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pivotTables/pivotTable2.xml" ContentType="application/vnd.openxmlformats-officedocument.spreadsheetml.pivotTable+xml"/>
  <Override PartName="/xl/drawings/drawing5.xml" ContentType="application/vnd.openxmlformats-officedocument.drawing+xml"/>
  <Override PartName="/xl/pivotTables/pivotTable3.xml" ContentType="application/vnd.openxmlformats-officedocument.spreadsheetml.pivotTable+xml"/>
  <Override PartName="/xl/drawings/drawing6.xml" ContentType="application/vnd.openxmlformats-officedocument.drawing+xml"/>
  <Override PartName="/xl/pivotTables/pivotTable4.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hidePivotFieldList="1" defaultThemeVersion="124226"/>
  <mc:AlternateContent xmlns:mc="http://schemas.openxmlformats.org/markup-compatibility/2006">
    <mc:Choice Requires="x15">
      <x15ac:absPath xmlns:x15ac="http://schemas.microsoft.com/office/spreadsheetml/2010/11/ac" url="C:\Users\dew326\Desktop\Spray Record Keeping\"/>
    </mc:Choice>
  </mc:AlternateContent>
  <xr:revisionPtr revIDLastSave="0" documentId="13_ncr:1_{FBCA3F1A-C090-4A32-B813-E4D2A9BD1CFF}" xr6:coauthVersionLast="36" xr6:coauthVersionMax="36" xr10:uidLastSave="{00000000-0000-0000-0000-000000000000}"/>
  <bookViews>
    <workbookView xWindow="0" yWindow="0" windowWidth="21600" windowHeight="9255" tabRatio="616" xr2:uid="{00000000-000D-0000-FFFF-FFFF00000000}"/>
  </bookViews>
  <sheets>
    <sheet name="Penn State Extension - ReadMe" sheetId="30" r:id="rId1"/>
    <sheet name="Background Info" sheetId="26" r:id="rId2"/>
    <sheet name="Apples" sheetId="1" r:id="rId3"/>
    <sheet name="Apple Re-entry" sheetId="27" r:id="rId4"/>
    <sheet name="Peaches" sheetId="18" r:id="rId5"/>
    <sheet name="Cherries" sheetId="19" r:id="rId6"/>
    <sheet name="Pears" sheetId="17" r:id="rId7"/>
    <sheet name="Apple List" sheetId="9" r:id="rId8"/>
    <sheet name="Peaches List" sheetId="21" r:id="rId9"/>
    <sheet name="Cherries List" sheetId="22" r:id="rId10"/>
    <sheet name="Pears List" sheetId="20" r:id="rId11"/>
    <sheet name="KF Cover Letter" sheetId="28" r:id="rId12"/>
    <sheet name="KF Soil Nutrient_Drift Mgmt" sheetId="29" r:id="rId13"/>
    <sheet name="Growth Stages" sheetId="25" state="hidden" r:id="rId14"/>
  </sheets>
  <definedNames>
    <definedName name="apple_code">'Apple List'!$B$6:$B$560</definedName>
    <definedName name="apple_list">'Apple List'!$B$6:$O$560</definedName>
    <definedName name="AppleGrowthStg">'Background Info'!$G$30:$G$39</definedName>
    <definedName name="Applicator">'Background Info'!$B$19:$C$46</definedName>
    <definedName name="Applicator_List">'Background Info'!$B$19:$B$46</definedName>
    <definedName name="CherriesGrowthStg">'Background Info'!$H$43:$H$51</definedName>
    <definedName name="cherry_code">'Cherries List'!$B$6:$B$474</definedName>
    <definedName name="cherry_list">'Cherries List'!$B$6:$O$474</definedName>
    <definedName name="D_W_C">#REF!</definedName>
    <definedName name="Fruit_Growth_Stage">'Background Info'!$G$28:$G$49</definedName>
    <definedName name="GS_Apple_Pear">'Growth Stages'!$B$3:$B$19</definedName>
    <definedName name="GS_Peach_Cherry">'Growth Stages'!$D$3:$D$19</definedName>
    <definedName name="peach_code">'Peaches List'!$B$7:$B$460</definedName>
    <definedName name="peach_list">'Peaches List'!$B$7:$O$460</definedName>
    <definedName name="PeachesGrowthStg">'Background Info'!$G$43:$G$50</definedName>
    <definedName name="pear_code">'Pears List'!$B$7:$B$515</definedName>
    <definedName name="pear_list">'Pears List'!$B$7:$O$515</definedName>
    <definedName name="PearGrowthStg">'Background Info'!$H$30:$H$37</definedName>
    <definedName name="Pests">'Background Info'!$E$13:$E$61</definedName>
    <definedName name="_xlnm.Print_Area" localSheetId="7">'Apple List'!$B$1:$O$560</definedName>
    <definedName name="_xlnm.Print_Area" localSheetId="3">'Apple Re-entry'!$A$1:$L$2201</definedName>
    <definedName name="_xlnm.Print_Area" localSheetId="2">Apples!$B$1:$AN$2425</definedName>
    <definedName name="_xlnm.Print_Area" localSheetId="5">Cherries!$B$1:$AK$2006</definedName>
    <definedName name="_xlnm.Print_Area" localSheetId="9">'Cherries List'!$B$1:$O$474</definedName>
    <definedName name="_xlnm.Print_Area" localSheetId="11">'KF Cover Letter'!$B$1:$W$47</definedName>
    <definedName name="_xlnm.Print_Area" localSheetId="12">'KF Soil Nutrient_Drift Mgmt'!$A$1:$M$35</definedName>
    <definedName name="_xlnm.Print_Area" localSheetId="4">Peaches!$B$1:$AK$2202</definedName>
    <definedName name="_xlnm.Print_Area" localSheetId="8">'Peaches List'!$B$1:$O$460</definedName>
    <definedName name="_xlnm.Print_Area" localSheetId="6">Pears!$B$1:$AL$2017</definedName>
    <definedName name="_xlnm.Print_Area" localSheetId="10">'Pears List'!$B$1:$O$515</definedName>
    <definedName name="_xlnm.Print_Titles" localSheetId="3">'Apple Re-entry'!$1:$6</definedName>
    <definedName name="_xlnm.Print_Titles" localSheetId="2">Apples!$2:$5</definedName>
    <definedName name="_xlnm.Print_Titles" localSheetId="5">Cherries!$1:$5</definedName>
    <definedName name="_xlnm.Print_Titles" localSheetId="4">Peaches!$1:$5</definedName>
    <definedName name="_xlnm.Print_Titles" localSheetId="6">Pears!$1:$5</definedName>
  </definedNames>
  <calcPr calcId="191029"/>
  <pivotCaches>
    <pivotCache cacheId="0" r:id="rId15"/>
    <pivotCache cacheId="1" r:id="rId16"/>
    <pivotCache cacheId="2" r:id="rId17"/>
    <pivotCache cacheId="3" r:id="rId18"/>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547" i="9" l="1"/>
  <c r="F507" i="9"/>
  <c r="F495" i="9"/>
  <c r="F347" i="9"/>
  <c r="F346" i="9"/>
  <c r="F299" i="9"/>
  <c r="F122" i="9"/>
  <c r="X6" i="18" l="1"/>
  <c r="C2" i="17"/>
  <c r="X6" i="17"/>
  <c r="Y2422" i="1"/>
  <c r="I252" i="17" l="1"/>
  <c r="N252" i="17"/>
  <c r="O252" i="17"/>
  <c r="P252" i="17"/>
  <c r="Q252" i="17"/>
  <c r="R252" i="17"/>
  <c r="S252" i="17" s="1"/>
  <c r="T252" i="17"/>
  <c r="Y252" i="17"/>
  <c r="X252" i="17"/>
  <c r="AC252" i="17" s="1"/>
  <c r="I253" i="17"/>
  <c r="N253" i="17"/>
  <c r="O253" i="17"/>
  <c r="P253" i="17"/>
  <c r="Q253" i="17"/>
  <c r="R253" i="17"/>
  <c r="S253" i="17" s="1"/>
  <c r="T253" i="17"/>
  <c r="Y253" i="17"/>
  <c r="X253" i="17"/>
  <c r="AB253" i="17" s="1"/>
  <c r="I254" i="17"/>
  <c r="N254" i="17"/>
  <c r="O254" i="17"/>
  <c r="P254" i="17"/>
  <c r="Q254" i="17"/>
  <c r="R254" i="17"/>
  <c r="S254" i="17" s="1"/>
  <c r="T254" i="17"/>
  <c r="Y254" i="17"/>
  <c r="X254" i="17"/>
  <c r="I255" i="17"/>
  <c r="N255" i="17"/>
  <c r="O255" i="17"/>
  <c r="P255" i="17"/>
  <c r="Q255" i="17"/>
  <c r="R255" i="17"/>
  <c r="S255" i="17" s="1"/>
  <c r="T255" i="17"/>
  <c r="Y255" i="17"/>
  <c r="X255" i="17"/>
  <c r="AB255" i="17" s="1"/>
  <c r="I256" i="17"/>
  <c r="N256" i="17"/>
  <c r="O256" i="17"/>
  <c r="P256" i="17"/>
  <c r="Q256" i="17"/>
  <c r="R256" i="17"/>
  <c r="S256" i="17" s="1"/>
  <c r="T256" i="17"/>
  <c r="Y256" i="17"/>
  <c r="X256" i="17"/>
  <c r="I257" i="17"/>
  <c r="N257" i="17"/>
  <c r="O257" i="17"/>
  <c r="P257" i="17"/>
  <c r="Q257" i="17"/>
  <c r="R257" i="17"/>
  <c r="S257" i="17" s="1"/>
  <c r="T257" i="17"/>
  <c r="Y257" i="17"/>
  <c r="X257" i="17"/>
  <c r="AB257" i="17" s="1"/>
  <c r="I258" i="17"/>
  <c r="N258" i="17"/>
  <c r="O258" i="17"/>
  <c r="P258" i="17"/>
  <c r="Q258" i="17"/>
  <c r="R258" i="17"/>
  <c r="S258" i="17" s="1"/>
  <c r="T258" i="17"/>
  <c r="Y258" i="17"/>
  <c r="X258" i="17"/>
  <c r="I259" i="17"/>
  <c r="N259" i="17"/>
  <c r="O259" i="17"/>
  <c r="P259" i="17"/>
  <c r="Q259" i="17"/>
  <c r="R259" i="17"/>
  <c r="S259" i="17" s="1"/>
  <c r="T259" i="17"/>
  <c r="Y259" i="17"/>
  <c r="X259" i="17"/>
  <c r="AB259" i="17" s="1"/>
  <c r="I260" i="17"/>
  <c r="N260" i="17"/>
  <c r="O260" i="17"/>
  <c r="P260" i="17"/>
  <c r="Q260" i="17"/>
  <c r="R260" i="17"/>
  <c r="S260" i="17" s="1"/>
  <c r="T260" i="17"/>
  <c r="Y260" i="17"/>
  <c r="X260" i="17"/>
  <c r="I261" i="17"/>
  <c r="N261" i="17"/>
  <c r="O261" i="17"/>
  <c r="P261" i="17"/>
  <c r="Q261" i="17"/>
  <c r="R261" i="17"/>
  <c r="S261" i="17" s="1"/>
  <c r="T261" i="17"/>
  <c r="Y261" i="17"/>
  <c r="X261" i="17"/>
  <c r="AC261" i="17" s="1"/>
  <c r="I262" i="17"/>
  <c r="N262" i="17"/>
  <c r="O262" i="17"/>
  <c r="P262" i="17"/>
  <c r="Q262" i="17"/>
  <c r="R262" i="17"/>
  <c r="S262" i="17" s="1"/>
  <c r="T262" i="17"/>
  <c r="Y262" i="17"/>
  <c r="X262" i="17"/>
  <c r="I263" i="17"/>
  <c r="N263" i="17"/>
  <c r="O263" i="17"/>
  <c r="P263" i="17"/>
  <c r="Q263" i="17"/>
  <c r="R263" i="17"/>
  <c r="S263" i="17" s="1"/>
  <c r="T263" i="17"/>
  <c r="Y263" i="17"/>
  <c r="X263" i="17"/>
  <c r="AB263" i="17" s="1"/>
  <c r="I264" i="17"/>
  <c r="N264" i="17"/>
  <c r="O264" i="17"/>
  <c r="P264" i="17"/>
  <c r="Q264" i="17"/>
  <c r="R264" i="17"/>
  <c r="S264" i="17" s="1"/>
  <c r="T264" i="17"/>
  <c r="Y264" i="17"/>
  <c r="X264" i="17"/>
  <c r="I265" i="17"/>
  <c r="N265" i="17"/>
  <c r="O265" i="17"/>
  <c r="P265" i="17"/>
  <c r="Q265" i="17"/>
  <c r="R265" i="17"/>
  <c r="S265" i="17" s="1"/>
  <c r="T265" i="17"/>
  <c r="Y265" i="17"/>
  <c r="X265" i="17"/>
  <c r="AB265" i="17" s="1"/>
  <c r="I266" i="17"/>
  <c r="N266" i="17"/>
  <c r="O266" i="17"/>
  <c r="P266" i="17"/>
  <c r="Q266" i="17"/>
  <c r="R266" i="17"/>
  <c r="S266" i="17" s="1"/>
  <c r="T266" i="17"/>
  <c r="Y266" i="17"/>
  <c r="X266" i="17"/>
  <c r="I267" i="17"/>
  <c r="N267" i="17"/>
  <c r="O267" i="17"/>
  <c r="P267" i="17"/>
  <c r="Q267" i="17"/>
  <c r="R267" i="17"/>
  <c r="S267" i="17" s="1"/>
  <c r="T267" i="17"/>
  <c r="Y267" i="17"/>
  <c r="X267" i="17"/>
  <c r="AB267" i="17" s="1"/>
  <c r="I268" i="17"/>
  <c r="N268" i="17"/>
  <c r="O268" i="17"/>
  <c r="P268" i="17"/>
  <c r="Q268" i="17"/>
  <c r="R268" i="17"/>
  <c r="S268" i="17" s="1"/>
  <c r="T268" i="17"/>
  <c r="Y268" i="17"/>
  <c r="X268" i="17"/>
  <c r="AB268" i="17"/>
  <c r="AC268" i="17"/>
  <c r="I269" i="17"/>
  <c r="N269" i="17"/>
  <c r="O269" i="17"/>
  <c r="P269" i="17"/>
  <c r="Q269" i="17"/>
  <c r="R269" i="17"/>
  <c r="S269" i="17" s="1"/>
  <c r="T269" i="17"/>
  <c r="Y269" i="17"/>
  <c r="X269" i="17"/>
  <c r="AB269" i="17" s="1"/>
  <c r="AC269" i="17"/>
  <c r="I270" i="17"/>
  <c r="N270" i="17"/>
  <c r="O270" i="17"/>
  <c r="P270" i="17"/>
  <c r="Q270" i="17"/>
  <c r="R270" i="17"/>
  <c r="S270" i="17" s="1"/>
  <c r="T270" i="17"/>
  <c r="Y270" i="17"/>
  <c r="X270" i="17"/>
  <c r="I271" i="17"/>
  <c r="N271" i="17"/>
  <c r="O271" i="17"/>
  <c r="P271" i="17"/>
  <c r="Q271" i="17"/>
  <c r="R271" i="17"/>
  <c r="S271" i="17" s="1"/>
  <c r="T271" i="17"/>
  <c r="Y271" i="17"/>
  <c r="X271" i="17"/>
  <c r="I272" i="17"/>
  <c r="N272" i="17"/>
  <c r="O272" i="17"/>
  <c r="P272" i="17"/>
  <c r="Q272" i="17"/>
  <c r="R272" i="17"/>
  <c r="S272" i="17" s="1"/>
  <c r="T272" i="17"/>
  <c r="Y272" i="17"/>
  <c r="X272" i="17"/>
  <c r="AC272" i="17" s="1"/>
  <c r="I273" i="17"/>
  <c r="N273" i="17"/>
  <c r="O273" i="17"/>
  <c r="P273" i="17"/>
  <c r="Q273" i="17"/>
  <c r="R273" i="17"/>
  <c r="S273" i="17" s="1"/>
  <c r="T273" i="17"/>
  <c r="Y273" i="17"/>
  <c r="X273" i="17"/>
  <c r="AB273" i="17" s="1"/>
  <c r="I274" i="17"/>
  <c r="N274" i="17"/>
  <c r="O274" i="17"/>
  <c r="P274" i="17"/>
  <c r="Q274" i="17"/>
  <c r="R274" i="17"/>
  <c r="S274" i="17" s="1"/>
  <c r="T274" i="17"/>
  <c r="Y274" i="17"/>
  <c r="X274" i="17"/>
  <c r="I275" i="17"/>
  <c r="N275" i="17"/>
  <c r="O275" i="17"/>
  <c r="P275" i="17"/>
  <c r="Q275" i="17"/>
  <c r="R275" i="17"/>
  <c r="S275" i="17" s="1"/>
  <c r="T275" i="17"/>
  <c r="Y275" i="17"/>
  <c r="X275" i="17"/>
  <c r="AB275" i="17" s="1"/>
  <c r="I276" i="17"/>
  <c r="N276" i="17"/>
  <c r="O276" i="17"/>
  <c r="P276" i="17"/>
  <c r="Q276" i="17"/>
  <c r="R276" i="17"/>
  <c r="S276" i="17" s="1"/>
  <c r="T276" i="17"/>
  <c r="Y276" i="17"/>
  <c r="X276" i="17"/>
  <c r="AB276" i="17" s="1"/>
  <c r="I277" i="17"/>
  <c r="N277" i="17"/>
  <c r="O277" i="17"/>
  <c r="P277" i="17"/>
  <c r="Q277" i="17"/>
  <c r="R277" i="17"/>
  <c r="S277" i="17" s="1"/>
  <c r="T277" i="17"/>
  <c r="Y277" i="17"/>
  <c r="X277" i="17"/>
  <c r="AB277" i="17" s="1"/>
  <c r="I278" i="17"/>
  <c r="N278" i="17"/>
  <c r="O278" i="17"/>
  <c r="P278" i="17"/>
  <c r="Q278" i="17"/>
  <c r="R278" i="17"/>
  <c r="S278" i="17" s="1"/>
  <c r="T278" i="17"/>
  <c r="Y278" i="17"/>
  <c r="X278" i="17"/>
  <c r="I279" i="17"/>
  <c r="N279" i="17"/>
  <c r="O279" i="17"/>
  <c r="P279" i="17"/>
  <c r="Q279" i="17"/>
  <c r="R279" i="17"/>
  <c r="S279" i="17" s="1"/>
  <c r="T279" i="17"/>
  <c r="Y279" i="17"/>
  <c r="X279" i="17"/>
  <c r="AB279" i="17" s="1"/>
  <c r="AC279" i="17"/>
  <c r="I280" i="17"/>
  <c r="N280" i="17"/>
  <c r="O280" i="17"/>
  <c r="P280" i="17"/>
  <c r="Q280" i="17"/>
  <c r="R280" i="17"/>
  <c r="S280" i="17" s="1"/>
  <c r="T280" i="17"/>
  <c r="Y280" i="17"/>
  <c r="X280" i="17"/>
  <c r="AB280" i="17" s="1"/>
  <c r="AC280" i="17"/>
  <c r="I281" i="17"/>
  <c r="N281" i="17"/>
  <c r="O281" i="17"/>
  <c r="P281" i="17"/>
  <c r="Q281" i="17"/>
  <c r="R281" i="17"/>
  <c r="S281" i="17" s="1"/>
  <c r="T281" i="17"/>
  <c r="Y281" i="17"/>
  <c r="X281" i="17"/>
  <c r="AC281" i="17" s="1"/>
  <c r="AB281" i="17"/>
  <c r="I282" i="17"/>
  <c r="N282" i="17"/>
  <c r="O282" i="17"/>
  <c r="P282" i="17"/>
  <c r="Q282" i="17"/>
  <c r="R282" i="17"/>
  <c r="S282" i="17" s="1"/>
  <c r="T282" i="17"/>
  <c r="Y282" i="17"/>
  <c r="X282" i="17"/>
  <c r="I283" i="17"/>
  <c r="N283" i="17"/>
  <c r="O283" i="17"/>
  <c r="P283" i="17"/>
  <c r="Q283" i="17"/>
  <c r="R283" i="17"/>
  <c r="S283" i="17" s="1"/>
  <c r="T283" i="17"/>
  <c r="Y283" i="17"/>
  <c r="X283" i="17"/>
  <c r="AB283" i="17" s="1"/>
  <c r="I284" i="17"/>
  <c r="N284" i="17"/>
  <c r="O284" i="17"/>
  <c r="P284" i="17"/>
  <c r="Q284" i="17"/>
  <c r="R284" i="17"/>
  <c r="S284" i="17" s="1"/>
  <c r="T284" i="17"/>
  <c r="Y284" i="17"/>
  <c r="X284" i="17"/>
  <c r="AB284" i="17" s="1"/>
  <c r="I285" i="17"/>
  <c r="N285" i="17"/>
  <c r="O285" i="17"/>
  <c r="P285" i="17"/>
  <c r="Q285" i="17"/>
  <c r="R285" i="17"/>
  <c r="S285" i="17" s="1"/>
  <c r="T285" i="17"/>
  <c r="Y285" i="17"/>
  <c r="X285" i="17"/>
  <c r="I286" i="17"/>
  <c r="N286" i="17"/>
  <c r="O286" i="17"/>
  <c r="P286" i="17"/>
  <c r="Q286" i="17"/>
  <c r="R286" i="17"/>
  <c r="S286" i="17" s="1"/>
  <c r="T286" i="17"/>
  <c r="Y286" i="17"/>
  <c r="X286" i="17"/>
  <c r="I287" i="17"/>
  <c r="N287" i="17"/>
  <c r="O287" i="17"/>
  <c r="P287" i="17"/>
  <c r="Q287" i="17"/>
  <c r="R287" i="17"/>
  <c r="S287" i="17" s="1"/>
  <c r="T287" i="17"/>
  <c r="Y287" i="17"/>
  <c r="X287" i="17"/>
  <c r="AB287" i="17" s="1"/>
  <c r="AC287" i="17"/>
  <c r="I288" i="17"/>
  <c r="N288" i="17"/>
  <c r="O288" i="17"/>
  <c r="P288" i="17"/>
  <c r="Q288" i="17"/>
  <c r="R288" i="17"/>
  <c r="S288" i="17" s="1"/>
  <c r="T288" i="17"/>
  <c r="Y288" i="17"/>
  <c r="X288" i="17"/>
  <c r="AB288" i="17" s="1"/>
  <c r="I289" i="17"/>
  <c r="N289" i="17"/>
  <c r="O289" i="17"/>
  <c r="P289" i="17"/>
  <c r="Q289" i="17"/>
  <c r="R289" i="17"/>
  <c r="S289" i="17" s="1"/>
  <c r="T289" i="17"/>
  <c r="Y289" i="17"/>
  <c r="X289" i="17"/>
  <c r="AB289" i="17" s="1"/>
  <c r="I290" i="17"/>
  <c r="N290" i="17"/>
  <c r="O290" i="17"/>
  <c r="P290" i="17"/>
  <c r="Q290" i="17"/>
  <c r="R290" i="17"/>
  <c r="S290" i="17" s="1"/>
  <c r="T290" i="17"/>
  <c r="Y290" i="17"/>
  <c r="X290" i="17"/>
  <c r="I291" i="17"/>
  <c r="N291" i="17"/>
  <c r="O291" i="17"/>
  <c r="P291" i="17"/>
  <c r="Q291" i="17"/>
  <c r="R291" i="17"/>
  <c r="S291" i="17" s="1"/>
  <c r="T291" i="17"/>
  <c r="Y291" i="17"/>
  <c r="X291" i="17"/>
  <c r="AB291" i="17" s="1"/>
  <c r="I292" i="17"/>
  <c r="N292" i="17"/>
  <c r="O292" i="17"/>
  <c r="P292" i="17"/>
  <c r="Q292" i="17"/>
  <c r="R292" i="17"/>
  <c r="S292" i="17" s="1"/>
  <c r="T292" i="17"/>
  <c r="Y292" i="17"/>
  <c r="X292" i="17"/>
  <c r="AC292" i="17" s="1"/>
  <c r="I293" i="17"/>
  <c r="N293" i="17"/>
  <c r="O293" i="17"/>
  <c r="P293" i="17"/>
  <c r="Q293" i="17"/>
  <c r="R293" i="17"/>
  <c r="S293" i="17" s="1"/>
  <c r="T293" i="17"/>
  <c r="Y293" i="17"/>
  <c r="X293" i="17"/>
  <c r="AC293" i="17" s="1"/>
  <c r="AB293" i="17"/>
  <c r="I294" i="17"/>
  <c r="N294" i="17"/>
  <c r="O294" i="17"/>
  <c r="P294" i="17"/>
  <c r="Q294" i="17"/>
  <c r="R294" i="17"/>
  <c r="S294" i="17" s="1"/>
  <c r="T294" i="17"/>
  <c r="Y294" i="17"/>
  <c r="X294" i="17"/>
  <c r="I295" i="17"/>
  <c r="N295" i="17"/>
  <c r="O295" i="17"/>
  <c r="P295" i="17"/>
  <c r="Q295" i="17"/>
  <c r="R295" i="17"/>
  <c r="S295" i="17" s="1"/>
  <c r="T295" i="17"/>
  <c r="Y295" i="17"/>
  <c r="X295" i="17"/>
  <c r="AB295" i="17" s="1"/>
  <c r="I296" i="17"/>
  <c r="N296" i="17"/>
  <c r="O296" i="17"/>
  <c r="P296" i="17"/>
  <c r="Q296" i="17"/>
  <c r="R296" i="17"/>
  <c r="S296" i="17" s="1"/>
  <c r="T296" i="17"/>
  <c r="Y296" i="17"/>
  <c r="X296" i="17"/>
  <c r="I297" i="17"/>
  <c r="N297" i="17"/>
  <c r="O297" i="17"/>
  <c r="P297" i="17"/>
  <c r="Q297" i="17"/>
  <c r="R297" i="17"/>
  <c r="S297" i="17" s="1"/>
  <c r="T297" i="17"/>
  <c r="Y297" i="17"/>
  <c r="X297" i="17"/>
  <c r="AB297" i="17" s="1"/>
  <c r="I298" i="17"/>
  <c r="N298" i="17"/>
  <c r="O298" i="17"/>
  <c r="P298" i="17"/>
  <c r="Q298" i="17"/>
  <c r="R298" i="17"/>
  <c r="S298" i="17" s="1"/>
  <c r="T298" i="17"/>
  <c r="Y298" i="17"/>
  <c r="X298" i="17"/>
  <c r="I299" i="17"/>
  <c r="N299" i="17"/>
  <c r="O299" i="17"/>
  <c r="P299" i="17"/>
  <c r="Q299" i="17"/>
  <c r="R299" i="17"/>
  <c r="S299" i="17" s="1"/>
  <c r="T299" i="17"/>
  <c r="Y299" i="17"/>
  <c r="X299" i="17"/>
  <c r="AB299" i="17" s="1"/>
  <c r="I300" i="17"/>
  <c r="N300" i="17"/>
  <c r="O300" i="17"/>
  <c r="P300" i="17"/>
  <c r="Q300" i="17"/>
  <c r="R300" i="17"/>
  <c r="S300" i="17" s="1"/>
  <c r="T300" i="17"/>
  <c r="Y300" i="17"/>
  <c r="X300" i="17"/>
  <c r="AC300" i="17" s="1"/>
  <c r="AB300" i="17"/>
  <c r="I301" i="17"/>
  <c r="N301" i="17"/>
  <c r="O301" i="17"/>
  <c r="P301" i="17"/>
  <c r="Q301" i="17"/>
  <c r="R301" i="17"/>
  <c r="S301" i="17" s="1"/>
  <c r="T301" i="17"/>
  <c r="Y301" i="17"/>
  <c r="X301" i="17"/>
  <c r="AB301" i="17" s="1"/>
  <c r="I302" i="17"/>
  <c r="N302" i="17"/>
  <c r="O302" i="17"/>
  <c r="P302" i="17"/>
  <c r="Q302" i="17"/>
  <c r="R302" i="17"/>
  <c r="S302" i="17" s="1"/>
  <c r="T302" i="17"/>
  <c r="Y302" i="17"/>
  <c r="X302" i="17"/>
  <c r="I303" i="17"/>
  <c r="N303" i="17"/>
  <c r="O303" i="17"/>
  <c r="P303" i="17"/>
  <c r="Q303" i="17"/>
  <c r="R303" i="17"/>
  <c r="S303" i="17" s="1"/>
  <c r="T303" i="17"/>
  <c r="Y303" i="17"/>
  <c r="X303" i="17"/>
  <c r="AB303" i="17" s="1"/>
  <c r="AC303" i="17"/>
  <c r="I304" i="17"/>
  <c r="N304" i="17"/>
  <c r="O304" i="17"/>
  <c r="P304" i="17"/>
  <c r="Q304" i="17"/>
  <c r="R304" i="17"/>
  <c r="S304" i="17" s="1"/>
  <c r="T304" i="17"/>
  <c r="Y304" i="17"/>
  <c r="X304" i="17"/>
  <c r="AC304" i="17" s="1"/>
  <c r="I305" i="17"/>
  <c r="N305" i="17"/>
  <c r="O305" i="17"/>
  <c r="P305" i="17"/>
  <c r="Q305" i="17"/>
  <c r="R305" i="17"/>
  <c r="S305" i="17" s="1"/>
  <c r="T305" i="17"/>
  <c r="Y305" i="17"/>
  <c r="X305" i="17"/>
  <c r="AB305" i="17" s="1"/>
  <c r="I306" i="17"/>
  <c r="N306" i="17"/>
  <c r="O306" i="17"/>
  <c r="P306" i="17"/>
  <c r="Q306" i="17"/>
  <c r="R306" i="17"/>
  <c r="S306" i="17" s="1"/>
  <c r="T306" i="17"/>
  <c r="Y306" i="17"/>
  <c r="X306" i="17"/>
  <c r="I307" i="17"/>
  <c r="N307" i="17"/>
  <c r="O307" i="17"/>
  <c r="P307" i="17"/>
  <c r="Q307" i="17"/>
  <c r="R307" i="17"/>
  <c r="S307" i="17" s="1"/>
  <c r="T307" i="17"/>
  <c r="Y307" i="17"/>
  <c r="X307" i="17"/>
  <c r="AB307" i="17" s="1"/>
  <c r="I308" i="17"/>
  <c r="N308" i="17"/>
  <c r="O308" i="17"/>
  <c r="P308" i="17"/>
  <c r="Q308" i="17"/>
  <c r="R308" i="17"/>
  <c r="S308" i="17" s="1"/>
  <c r="T308" i="17"/>
  <c r="Y308" i="17"/>
  <c r="X308" i="17"/>
  <c r="AC308" i="17" s="1"/>
  <c r="I309" i="17"/>
  <c r="N309" i="17"/>
  <c r="O309" i="17"/>
  <c r="P309" i="17"/>
  <c r="Q309" i="17"/>
  <c r="R309" i="17"/>
  <c r="S309" i="17" s="1"/>
  <c r="T309" i="17"/>
  <c r="Y309" i="17"/>
  <c r="X309" i="17"/>
  <c r="AB309" i="17" s="1"/>
  <c r="I310" i="17"/>
  <c r="N310" i="17"/>
  <c r="O310" i="17"/>
  <c r="P310" i="17"/>
  <c r="Q310" i="17"/>
  <c r="R310" i="17"/>
  <c r="S310" i="17" s="1"/>
  <c r="T310" i="17"/>
  <c r="Y310" i="17"/>
  <c r="X310" i="17"/>
  <c r="I311" i="17"/>
  <c r="N311" i="17"/>
  <c r="O311" i="17"/>
  <c r="P311" i="17"/>
  <c r="Q311" i="17"/>
  <c r="R311" i="17"/>
  <c r="S311" i="17" s="1"/>
  <c r="T311" i="17"/>
  <c r="Y311" i="17"/>
  <c r="X311" i="17"/>
  <c r="AB311" i="17" s="1"/>
  <c r="AC311" i="17"/>
  <c r="I312" i="17"/>
  <c r="N312" i="17"/>
  <c r="O312" i="17"/>
  <c r="P312" i="17"/>
  <c r="Q312" i="17"/>
  <c r="R312" i="17"/>
  <c r="S312" i="17" s="1"/>
  <c r="T312" i="17"/>
  <c r="Y312" i="17"/>
  <c r="X312" i="17"/>
  <c r="AC312" i="17" s="1"/>
  <c r="I313" i="17"/>
  <c r="N313" i="17"/>
  <c r="O313" i="17"/>
  <c r="P313" i="17"/>
  <c r="Q313" i="17"/>
  <c r="R313" i="17"/>
  <c r="S313" i="17" s="1"/>
  <c r="T313" i="17"/>
  <c r="Y313" i="17"/>
  <c r="X313" i="17"/>
  <c r="AB313" i="17" s="1"/>
  <c r="I314" i="17"/>
  <c r="N314" i="17"/>
  <c r="O314" i="17"/>
  <c r="P314" i="17"/>
  <c r="Q314" i="17"/>
  <c r="R314" i="17"/>
  <c r="S314" i="17" s="1"/>
  <c r="T314" i="17"/>
  <c r="Y314" i="17"/>
  <c r="X314" i="17"/>
  <c r="I315" i="17"/>
  <c r="N315" i="17"/>
  <c r="O315" i="17"/>
  <c r="P315" i="17"/>
  <c r="Q315" i="17"/>
  <c r="R315" i="17"/>
  <c r="S315" i="17" s="1"/>
  <c r="T315" i="17"/>
  <c r="Y315" i="17"/>
  <c r="X315" i="17"/>
  <c r="AB315" i="17" s="1"/>
  <c r="AC315" i="17"/>
  <c r="I316" i="17"/>
  <c r="N316" i="17"/>
  <c r="O316" i="17"/>
  <c r="P316" i="17"/>
  <c r="Q316" i="17"/>
  <c r="R316" i="17"/>
  <c r="S316" i="17" s="1"/>
  <c r="T316" i="17"/>
  <c r="Y316" i="17"/>
  <c r="X316" i="17"/>
  <c r="AC316" i="17" s="1"/>
  <c r="I317" i="17"/>
  <c r="N317" i="17"/>
  <c r="O317" i="17"/>
  <c r="P317" i="17"/>
  <c r="Q317" i="17"/>
  <c r="R317" i="17"/>
  <c r="S317" i="17" s="1"/>
  <c r="T317" i="17"/>
  <c r="Y317" i="17"/>
  <c r="X317" i="17"/>
  <c r="AB317" i="17" s="1"/>
  <c r="I318" i="17"/>
  <c r="N318" i="17"/>
  <c r="O318" i="17"/>
  <c r="P318" i="17"/>
  <c r="Q318" i="17"/>
  <c r="R318" i="17"/>
  <c r="S318" i="17" s="1"/>
  <c r="T318" i="17"/>
  <c r="Y318" i="17"/>
  <c r="X318" i="17"/>
  <c r="I319" i="17"/>
  <c r="N319" i="17"/>
  <c r="O319" i="17"/>
  <c r="P319" i="17"/>
  <c r="Q319" i="17"/>
  <c r="R319" i="17"/>
  <c r="S319" i="17" s="1"/>
  <c r="T319" i="17"/>
  <c r="Y319" i="17"/>
  <c r="X319" i="17"/>
  <c r="AB319" i="17" s="1"/>
  <c r="I320" i="17"/>
  <c r="N320" i="17"/>
  <c r="O320" i="17"/>
  <c r="P320" i="17"/>
  <c r="Q320" i="17"/>
  <c r="R320" i="17"/>
  <c r="S320" i="17" s="1"/>
  <c r="T320" i="17"/>
  <c r="Y320" i="17"/>
  <c r="X320" i="17"/>
  <c r="AC320" i="17" s="1"/>
  <c r="AB320" i="17"/>
  <c r="I321" i="17"/>
  <c r="N321" i="17"/>
  <c r="O321" i="17"/>
  <c r="P321" i="17"/>
  <c r="Q321" i="17"/>
  <c r="R321" i="17"/>
  <c r="S321" i="17" s="1"/>
  <c r="T321" i="17"/>
  <c r="Y321" i="17"/>
  <c r="X321" i="17"/>
  <c r="AB321" i="17" s="1"/>
  <c r="I322" i="17"/>
  <c r="N322" i="17"/>
  <c r="O322" i="17"/>
  <c r="P322" i="17"/>
  <c r="Q322" i="17"/>
  <c r="R322" i="17"/>
  <c r="S322" i="17" s="1"/>
  <c r="T322" i="17"/>
  <c r="Y322" i="17"/>
  <c r="X322" i="17"/>
  <c r="I323" i="17"/>
  <c r="N323" i="17"/>
  <c r="O323" i="17"/>
  <c r="P323" i="17"/>
  <c r="Q323" i="17"/>
  <c r="R323" i="17"/>
  <c r="S323" i="17" s="1"/>
  <c r="T323" i="17"/>
  <c r="Y323" i="17"/>
  <c r="X323" i="17"/>
  <c r="AB323" i="17" s="1"/>
  <c r="I324" i="17"/>
  <c r="N324" i="17"/>
  <c r="O324" i="17"/>
  <c r="P324" i="17"/>
  <c r="Q324" i="17"/>
  <c r="R324" i="17"/>
  <c r="S324" i="17" s="1"/>
  <c r="T324" i="17"/>
  <c r="Y324" i="17"/>
  <c r="X324" i="17"/>
  <c r="AC324" i="17" s="1"/>
  <c r="I325" i="17"/>
  <c r="N325" i="17"/>
  <c r="O325" i="17"/>
  <c r="P325" i="17"/>
  <c r="Q325" i="17"/>
  <c r="R325" i="17"/>
  <c r="S325" i="17" s="1"/>
  <c r="T325" i="17"/>
  <c r="Y325" i="17"/>
  <c r="X325" i="17"/>
  <c r="AB325" i="17" s="1"/>
  <c r="I326" i="17"/>
  <c r="N326" i="17"/>
  <c r="O326" i="17"/>
  <c r="P326" i="17"/>
  <c r="Q326" i="17"/>
  <c r="R326" i="17"/>
  <c r="S326" i="17" s="1"/>
  <c r="T326" i="17"/>
  <c r="Y326" i="17"/>
  <c r="X326" i="17"/>
  <c r="I327" i="17"/>
  <c r="N327" i="17"/>
  <c r="O327" i="17"/>
  <c r="P327" i="17"/>
  <c r="Q327" i="17"/>
  <c r="R327" i="17"/>
  <c r="S327" i="17" s="1"/>
  <c r="T327" i="17"/>
  <c r="Y327" i="17"/>
  <c r="X327" i="17"/>
  <c r="I328" i="17"/>
  <c r="N328" i="17"/>
  <c r="O328" i="17"/>
  <c r="P328" i="17"/>
  <c r="Q328" i="17"/>
  <c r="R328" i="17"/>
  <c r="S328" i="17" s="1"/>
  <c r="T328" i="17"/>
  <c r="Y328" i="17"/>
  <c r="X328" i="17"/>
  <c r="AC328" i="17" s="1"/>
  <c r="I329" i="17"/>
  <c r="N329" i="17"/>
  <c r="O329" i="17"/>
  <c r="P329" i="17"/>
  <c r="Q329" i="17"/>
  <c r="R329" i="17"/>
  <c r="S329" i="17" s="1"/>
  <c r="T329" i="17"/>
  <c r="Y329" i="17"/>
  <c r="X329" i="17"/>
  <c r="AB329" i="17" s="1"/>
  <c r="I330" i="17"/>
  <c r="N330" i="17"/>
  <c r="O330" i="17"/>
  <c r="P330" i="17"/>
  <c r="Q330" i="17"/>
  <c r="R330" i="17"/>
  <c r="S330" i="17" s="1"/>
  <c r="T330" i="17"/>
  <c r="Y330" i="17"/>
  <c r="X330" i="17"/>
  <c r="I331" i="17"/>
  <c r="N331" i="17"/>
  <c r="O331" i="17"/>
  <c r="P331" i="17"/>
  <c r="Q331" i="17"/>
  <c r="R331" i="17"/>
  <c r="S331" i="17" s="1"/>
  <c r="T331" i="17"/>
  <c r="Y331" i="17"/>
  <c r="X331" i="17"/>
  <c r="AB331" i="17" s="1"/>
  <c r="I332" i="17"/>
  <c r="N332" i="17"/>
  <c r="O332" i="17"/>
  <c r="P332" i="17"/>
  <c r="Q332" i="17"/>
  <c r="R332" i="17"/>
  <c r="S332" i="17" s="1"/>
  <c r="T332" i="17"/>
  <c r="Y332" i="17"/>
  <c r="X332" i="17"/>
  <c r="AC332" i="17" s="1"/>
  <c r="AB332" i="17"/>
  <c r="I333" i="17"/>
  <c r="N333" i="17"/>
  <c r="O333" i="17"/>
  <c r="P333" i="17"/>
  <c r="Q333" i="17"/>
  <c r="R333" i="17"/>
  <c r="S333" i="17" s="1"/>
  <c r="T333" i="17"/>
  <c r="Y333" i="17"/>
  <c r="X333" i="17"/>
  <c r="AB333" i="17" s="1"/>
  <c r="I334" i="17"/>
  <c r="N334" i="17"/>
  <c r="O334" i="17"/>
  <c r="P334" i="17"/>
  <c r="Q334" i="17"/>
  <c r="R334" i="17"/>
  <c r="S334" i="17" s="1"/>
  <c r="T334" i="17"/>
  <c r="Y334" i="17"/>
  <c r="X334" i="17"/>
  <c r="I335" i="17"/>
  <c r="N335" i="17"/>
  <c r="O335" i="17"/>
  <c r="P335" i="17"/>
  <c r="Q335" i="17"/>
  <c r="R335" i="17"/>
  <c r="S335" i="17" s="1"/>
  <c r="T335" i="17"/>
  <c r="Y335" i="17"/>
  <c r="X335" i="17"/>
  <c r="AB335" i="17" s="1"/>
  <c r="AC335" i="17"/>
  <c r="I336" i="17"/>
  <c r="N336" i="17"/>
  <c r="O336" i="17"/>
  <c r="P336" i="17"/>
  <c r="Q336" i="17"/>
  <c r="R336" i="17"/>
  <c r="S336" i="17" s="1"/>
  <c r="T336" i="17"/>
  <c r="Y336" i="17"/>
  <c r="X336" i="17"/>
  <c r="AC336" i="17" s="1"/>
  <c r="I337" i="17"/>
  <c r="N337" i="17"/>
  <c r="O337" i="17"/>
  <c r="P337" i="17"/>
  <c r="Q337" i="17"/>
  <c r="R337" i="17"/>
  <c r="S337" i="17" s="1"/>
  <c r="T337" i="17"/>
  <c r="Y337" i="17"/>
  <c r="X337" i="17"/>
  <c r="AB337" i="17" s="1"/>
  <c r="I338" i="17"/>
  <c r="N338" i="17"/>
  <c r="O338" i="17"/>
  <c r="P338" i="17"/>
  <c r="Q338" i="17"/>
  <c r="R338" i="17"/>
  <c r="S338" i="17" s="1"/>
  <c r="T338" i="17"/>
  <c r="Y338" i="17"/>
  <c r="X338" i="17"/>
  <c r="I339" i="17"/>
  <c r="N339" i="17"/>
  <c r="O339" i="17"/>
  <c r="P339" i="17"/>
  <c r="Q339" i="17"/>
  <c r="R339" i="17"/>
  <c r="S339" i="17" s="1"/>
  <c r="T339" i="17"/>
  <c r="Y339" i="17"/>
  <c r="X339" i="17"/>
  <c r="AB339" i="17" s="1"/>
  <c r="I340" i="17"/>
  <c r="N340" i="17"/>
  <c r="O340" i="17"/>
  <c r="P340" i="17"/>
  <c r="Q340" i="17"/>
  <c r="R340" i="17"/>
  <c r="S340" i="17" s="1"/>
  <c r="T340" i="17"/>
  <c r="Y340" i="17"/>
  <c r="X340" i="17"/>
  <c r="AC340" i="17" s="1"/>
  <c r="I341" i="17"/>
  <c r="N341" i="17"/>
  <c r="O341" i="17"/>
  <c r="P341" i="17"/>
  <c r="Q341" i="17"/>
  <c r="R341" i="17"/>
  <c r="S341" i="17" s="1"/>
  <c r="T341" i="17"/>
  <c r="Y341" i="17"/>
  <c r="X341" i="17"/>
  <c r="AB341" i="17" s="1"/>
  <c r="I342" i="17"/>
  <c r="N342" i="17"/>
  <c r="O342" i="17"/>
  <c r="P342" i="17"/>
  <c r="Q342" i="17"/>
  <c r="R342" i="17"/>
  <c r="S342" i="17" s="1"/>
  <c r="T342" i="17"/>
  <c r="Y342" i="17"/>
  <c r="X342" i="17"/>
  <c r="I343" i="17"/>
  <c r="N343" i="17"/>
  <c r="O343" i="17"/>
  <c r="P343" i="17"/>
  <c r="Q343" i="17"/>
  <c r="R343" i="17"/>
  <c r="S343" i="17" s="1"/>
  <c r="T343" i="17"/>
  <c r="Y343" i="17"/>
  <c r="X343" i="17"/>
  <c r="AC343" i="17" s="1"/>
  <c r="AB343" i="17"/>
  <c r="I344" i="17"/>
  <c r="N344" i="17"/>
  <c r="O344" i="17"/>
  <c r="P344" i="17"/>
  <c r="Q344" i="17"/>
  <c r="R344" i="17"/>
  <c r="S344" i="17" s="1"/>
  <c r="T344" i="17"/>
  <c r="Y344" i="17"/>
  <c r="X344" i="17"/>
  <c r="AB344" i="17" s="1"/>
  <c r="AC344" i="17"/>
  <c r="I345" i="17"/>
  <c r="N345" i="17"/>
  <c r="O345" i="17"/>
  <c r="P345" i="17"/>
  <c r="Q345" i="17"/>
  <c r="R345" i="17"/>
  <c r="S345" i="17" s="1"/>
  <c r="T345" i="17"/>
  <c r="Y345" i="17"/>
  <c r="X345" i="17"/>
  <c r="I346" i="17"/>
  <c r="N346" i="17"/>
  <c r="O346" i="17"/>
  <c r="P346" i="17"/>
  <c r="Q346" i="17"/>
  <c r="R346" i="17"/>
  <c r="S346" i="17" s="1"/>
  <c r="T346" i="17"/>
  <c r="Y346" i="17"/>
  <c r="X346" i="17"/>
  <c r="AB346" i="17" s="1"/>
  <c r="I347" i="17"/>
  <c r="N347" i="17"/>
  <c r="O347" i="17"/>
  <c r="P347" i="17"/>
  <c r="Q347" i="17"/>
  <c r="R347" i="17"/>
  <c r="S347" i="17" s="1"/>
  <c r="T347" i="17"/>
  <c r="Y347" i="17"/>
  <c r="X347" i="17"/>
  <c r="I348" i="17"/>
  <c r="N348" i="17"/>
  <c r="O348" i="17"/>
  <c r="P348" i="17"/>
  <c r="Q348" i="17"/>
  <c r="R348" i="17"/>
  <c r="S348" i="17" s="1"/>
  <c r="T348" i="17"/>
  <c r="Y348" i="17"/>
  <c r="X348" i="17"/>
  <c r="AC348" i="17" s="1"/>
  <c r="I349" i="17"/>
  <c r="N349" i="17"/>
  <c r="O349" i="17"/>
  <c r="P349" i="17"/>
  <c r="Q349" i="17"/>
  <c r="R349" i="17"/>
  <c r="S349" i="17" s="1"/>
  <c r="T349" i="17"/>
  <c r="Y349" i="17"/>
  <c r="X349" i="17"/>
  <c r="AC349" i="17" s="1"/>
  <c r="I350" i="17"/>
  <c r="N350" i="17"/>
  <c r="O350" i="17"/>
  <c r="P350" i="17"/>
  <c r="Q350" i="17"/>
  <c r="R350" i="17"/>
  <c r="S350" i="17" s="1"/>
  <c r="T350" i="17"/>
  <c r="Y350" i="17"/>
  <c r="X350" i="17"/>
  <c r="I351" i="17"/>
  <c r="N351" i="17"/>
  <c r="O351" i="17"/>
  <c r="P351" i="17"/>
  <c r="Q351" i="17"/>
  <c r="R351" i="17"/>
  <c r="S351" i="17" s="1"/>
  <c r="T351" i="17"/>
  <c r="Y351" i="17"/>
  <c r="X351" i="17"/>
  <c r="AC351" i="17" s="1"/>
  <c r="I352" i="17"/>
  <c r="N352" i="17"/>
  <c r="O352" i="17"/>
  <c r="P352" i="17"/>
  <c r="Q352" i="17"/>
  <c r="R352" i="17"/>
  <c r="S352" i="17" s="1"/>
  <c r="T352" i="17"/>
  <c r="Y352" i="17"/>
  <c r="X352" i="17"/>
  <c r="AB352" i="17" s="1"/>
  <c r="I353" i="17"/>
  <c r="N353" i="17"/>
  <c r="O353" i="17"/>
  <c r="P353" i="17"/>
  <c r="Q353" i="17"/>
  <c r="R353" i="17"/>
  <c r="S353" i="17" s="1"/>
  <c r="T353" i="17"/>
  <c r="Y353" i="17"/>
  <c r="X353" i="17"/>
  <c r="I354" i="17"/>
  <c r="N354" i="17"/>
  <c r="O354" i="17"/>
  <c r="P354" i="17"/>
  <c r="Q354" i="17"/>
  <c r="R354" i="17"/>
  <c r="S354" i="17" s="1"/>
  <c r="T354" i="17"/>
  <c r="Y354" i="17"/>
  <c r="X354" i="17"/>
  <c r="AC354" i="17" s="1"/>
  <c r="AB354" i="17"/>
  <c r="I355" i="17"/>
  <c r="N355" i="17"/>
  <c r="O355" i="17"/>
  <c r="P355" i="17"/>
  <c r="Q355" i="17"/>
  <c r="R355" i="17"/>
  <c r="S355" i="17" s="1"/>
  <c r="T355" i="17"/>
  <c r="Y355" i="17"/>
  <c r="X355" i="17"/>
  <c r="AC355" i="17" s="1"/>
  <c r="I356" i="17"/>
  <c r="N356" i="17"/>
  <c r="O356" i="17"/>
  <c r="P356" i="17"/>
  <c r="Q356" i="17"/>
  <c r="R356" i="17"/>
  <c r="S356" i="17" s="1"/>
  <c r="T356" i="17"/>
  <c r="Y356" i="17"/>
  <c r="X356" i="17"/>
  <c r="I357" i="17"/>
  <c r="N357" i="17"/>
  <c r="O357" i="17"/>
  <c r="P357" i="17"/>
  <c r="Q357" i="17"/>
  <c r="R357" i="17"/>
  <c r="S357" i="17" s="1"/>
  <c r="T357" i="17"/>
  <c r="Y357" i="17"/>
  <c r="X357" i="17"/>
  <c r="I358" i="17"/>
  <c r="N358" i="17"/>
  <c r="O358" i="17"/>
  <c r="P358" i="17"/>
  <c r="Q358" i="17"/>
  <c r="R358" i="17"/>
  <c r="S358" i="17" s="1"/>
  <c r="T358" i="17"/>
  <c r="Y358" i="17"/>
  <c r="X358" i="17"/>
  <c r="AC358" i="17" s="1"/>
  <c r="I359" i="17"/>
  <c r="N359" i="17"/>
  <c r="O359" i="17"/>
  <c r="P359" i="17"/>
  <c r="Q359" i="17"/>
  <c r="R359" i="17"/>
  <c r="S359" i="17" s="1"/>
  <c r="T359" i="17"/>
  <c r="Y359" i="17"/>
  <c r="X359" i="17"/>
  <c r="AC359" i="17" s="1"/>
  <c r="I360" i="17"/>
  <c r="N360" i="17"/>
  <c r="O360" i="17"/>
  <c r="P360" i="17"/>
  <c r="Q360" i="17"/>
  <c r="R360" i="17"/>
  <c r="S360" i="17" s="1"/>
  <c r="T360" i="17"/>
  <c r="Y360" i="17"/>
  <c r="X360" i="17"/>
  <c r="I361" i="17"/>
  <c r="N361" i="17"/>
  <c r="O361" i="17"/>
  <c r="P361" i="17"/>
  <c r="Q361" i="17"/>
  <c r="R361" i="17"/>
  <c r="S361" i="17" s="1"/>
  <c r="T361" i="17"/>
  <c r="Y361" i="17"/>
  <c r="X361" i="17"/>
  <c r="I362" i="17"/>
  <c r="N362" i="17"/>
  <c r="O362" i="17"/>
  <c r="P362" i="17"/>
  <c r="Q362" i="17"/>
  <c r="R362" i="17"/>
  <c r="S362" i="17" s="1"/>
  <c r="T362" i="17"/>
  <c r="Y362" i="17"/>
  <c r="X362" i="17"/>
  <c r="AC362" i="17" s="1"/>
  <c r="AB362" i="17"/>
  <c r="I363" i="17"/>
  <c r="N363" i="17"/>
  <c r="O363" i="17"/>
  <c r="P363" i="17"/>
  <c r="Q363" i="17"/>
  <c r="R363" i="17"/>
  <c r="S363" i="17" s="1"/>
  <c r="T363" i="17"/>
  <c r="Y363" i="17"/>
  <c r="X363" i="17"/>
  <c r="AC363" i="17" s="1"/>
  <c r="AB363" i="17"/>
  <c r="I364" i="17"/>
  <c r="N364" i="17"/>
  <c r="O364" i="17"/>
  <c r="P364" i="17"/>
  <c r="Q364" i="17"/>
  <c r="R364" i="17"/>
  <c r="S364" i="17" s="1"/>
  <c r="T364" i="17"/>
  <c r="Y364" i="17"/>
  <c r="X364" i="17"/>
  <c r="AB364" i="17" s="1"/>
  <c r="AC364" i="17"/>
  <c r="I365" i="17"/>
  <c r="N365" i="17"/>
  <c r="O365" i="17"/>
  <c r="P365" i="17"/>
  <c r="Q365" i="17"/>
  <c r="R365" i="17"/>
  <c r="S365" i="17" s="1"/>
  <c r="T365" i="17"/>
  <c r="Y365" i="17"/>
  <c r="X365" i="17"/>
  <c r="I366" i="17"/>
  <c r="N366" i="17"/>
  <c r="O366" i="17"/>
  <c r="P366" i="17"/>
  <c r="Q366" i="17"/>
  <c r="R366" i="17"/>
  <c r="S366" i="17" s="1"/>
  <c r="T366" i="17"/>
  <c r="Y366" i="17"/>
  <c r="X366" i="17"/>
  <c r="AB366" i="17" s="1"/>
  <c r="I367" i="17"/>
  <c r="N367" i="17"/>
  <c r="O367" i="17"/>
  <c r="P367" i="17"/>
  <c r="Q367" i="17"/>
  <c r="R367" i="17"/>
  <c r="S367" i="17" s="1"/>
  <c r="T367" i="17"/>
  <c r="Y367" i="17"/>
  <c r="X367" i="17"/>
  <c r="AC367" i="17" s="1"/>
  <c r="I368" i="17"/>
  <c r="N368" i="17"/>
  <c r="O368" i="17"/>
  <c r="P368" i="17"/>
  <c r="Q368" i="17"/>
  <c r="R368" i="17"/>
  <c r="S368" i="17" s="1"/>
  <c r="T368" i="17"/>
  <c r="Y368" i="17"/>
  <c r="X368" i="17"/>
  <c r="AB368" i="17" s="1"/>
  <c r="AC368" i="17"/>
  <c r="I369" i="17"/>
  <c r="N369" i="17"/>
  <c r="O369" i="17"/>
  <c r="P369" i="17"/>
  <c r="Q369" i="17"/>
  <c r="R369" i="17"/>
  <c r="S369" i="17" s="1"/>
  <c r="T369" i="17"/>
  <c r="Y369" i="17"/>
  <c r="X369" i="17"/>
  <c r="AC369" i="17" s="1"/>
  <c r="I370" i="17"/>
  <c r="N370" i="17"/>
  <c r="O370" i="17"/>
  <c r="P370" i="17"/>
  <c r="Q370" i="17"/>
  <c r="R370" i="17"/>
  <c r="S370" i="17" s="1"/>
  <c r="T370" i="17"/>
  <c r="Y370" i="17"/>
  <c r="X370" i="17"/>
  <c r="I371" i="17"/>
  <c r="N371" i="17"/>
  <c r="O371" i="17"/>
  <c r="P371" i="17"/>
  <c r="Q371" i="17"/>
  <c r="R371" i="17"/>
  <c r="S371" i="17" s="1"/>
  <c r="T371" i="17"/>
  <c r="Y371" i="17"/>
  <c r="X371" i="17"/>
  <c r="AC371" i="17" s="1"/>
  <c r="I372" i="17"/>
  <c r="N372" i="17"/>
  <c r="O372" i="17"/>
  <c r="P372" i="17"/>
  <c r="Q372" i="17"/>
  <c r="R372" i="17"/>
  <c r="S372" i="17" s="1"/>
  <c r="T372" i="17"/>
  <c r="Y372" i="17"/>
  <c r="X372" i="17"/>
  <c r="AB372" i="17" s="1"/>
  <c r="I373" i="17"/>
  <c r="N373" i="17"/>
  <c r="O373" i="17"/>
  <c r="P373" i="17"/>
  <c r="Q373" i="17"/>
  <c r="R373" i="17"/>
  <c r="S373" i="17" s="1"/>
  <c r="T373" i="17"/>
  <c r="Y373" i="17"/>
  <c r="X373" i="17"/>
  <c r="I374" i="17"/>
  <c r="N374" i="17"/>
  <c r="O374" i="17"/>
  <c r="P374" i="17"/>
  <c r="Q374" i="17"/>
  <c r="R374" i="17"/>
  <c r="S374" i="17" s="1"/>
  <c r="T374" i="17"/>
  <c r="Y374" i="17"/>
  <c r="X374" i="17"/>
  <c r="AC374" i="17" s="1"/>
  <c r="I375" i="17"/>
  <c r="N375" i="17"/>
  <c r="O375" i="17"/>
  <c r="P375" i="17"/>
  <c r="Q375" i="17"/>
  <c r="R375" i="17"/>
  <c r="S375" i="17" s="1"/>
  <c r="T375" i="17"/>
  <c r="Y375" i="17"/>
  <c r="X375" i="17"/>
  <c r="AC375" i="17" s="1"/>
  <c r="I376" i="17"/>
  <c r="N376" i="17"/>
  <c r="O376" i="17"/>
  <c r="P376" i="17"/>
  <c r="Q376" i="17"/>
  <c r="R376" i="17"/>
  <c r="S376" i="17" s="1"/>
  <c r="T376" i="17"/>
  <c r="Y376" i="17"/>
  <c r="X376" i="17"/>
  <c r="I377" i="17"/>
  <c r="N377" i="17"/>
  <c r="O377" i="17"/>
  <c r="P377" i="17"/>
  <c r="Q377" i="17"/>
  <c r="R377" i="17"/>
  <c r="S377" i="17" s="1"/>
  <c r="T377" i="17"/>
  <c r="Y377" i="17"/>
  <c r="X377" i="17"/>
  <c r="AC377" i="17" s="1"/>
  <c r="I378" i="17"/>
  <c r="N378" i="17"/>
  <c r="O378" i="17"/>
  <c r="P378" i="17"/>
  <c r="Q378" i="17"/>
  <c r="R378" i="17"/>
  <c r="S378" i="17" s="1"/>
  <c r="T378" i="17"/>
  <c r="Y378" i="17"/>
  <c r="X378" i="17"/>
  <c r="AB378" i="17" s="1"/>
  <c r="I379" i="17"/>
  <c r="N379" i="17"/>
  <c r="O379" i="17"/>
  <c r="P379" i="17"/>
  <c r="Q379" i="17"/>
  <c r="R379" i="17"/>
  <c r="S379" i="17" s="1"/>
  <c r="T379" i="17"/>
  <c r="Y379" i="17"/>
  <c r="X379" i="17"/>
  <c r="I380" i="17"/>
  <c r="N380" i="17"/>
  <c r="O380" i="17"/>
  <c r="P380" i="17"/>
  <c r="Q380" i="17"/>
  <c r="R380" i="17"/>
  <c r="S380" i="17" s="1"/>
  <c r="T380" i="17"/>
  <c r="Y380" i="17"/>
  <c r="X380" i="17"/>
  <c r="AB380" i="17" s="1"/>
  <c r="I381" i="17"/>
  <c r="N381" i="17"/>
  <c r="O381" i="17"/>
  <c r="P381" i="17"/>
  <c r="Q381" i="17"/>
  <c r="R381" i="17"/>
  <c r="S381" i="17" s="1"/>
  <c r="T381" i="17"/>
  <c r="Y381" i="17"/>
  <c r="X381" i="17"/>
  <c r="I382" i="17"/>
  <c r="N382" i="17"/>
  <c r="O382" i="17"/>
  <c r="P382" i="17"/>
  <c r="Q382" i="17"/>
  <c r="R382" i="17"/>
  <c r="S382" i="17" s="1"/>
  <c r="T382" i="17"/>
  <c r="Y382" i="17"/>
  <c r="X382" i="17"/>
  <c r="AC382" i="17" s="1"/>
  <c r="AB382" i="17"/>
  <c r="I383" i="17"/>
  <c r="N383" i="17"/>
  <c r="O383" i="17"/>
  <c r="P383" i="17"/>
  <c r="Q383" i="17"/>
  <c r="R383" i="17"/>
  <c r="S383" i="17" s="1"/>
  <c r="T383" i="17"/>
  <c r="Y383" i="17"/>
  <c r="X383" i="17"/>
  <c r="AC383" i="17" s="1"/>
  <c r="I384" i="17"/>
  <c r="N384" i="17"/>
  <c r="O384" i="17"/>
  <c r="P384" i="17"/>
  <c r="Q384" i="17"/>
  <c r="R384" i="17"/>
  <c r="S384" i="17" s="1"/>
  <c r="T384" i="17"/>
  <c r="Y384" i="17"/>
  <c r="X384" i="17"/>
  <c r="I385" i="17"/>
  <c r="N385" i="17"/>
  <c r="O385" i="17"/>
  <c r="P385" i="17"/>
  <c r="Q385" i="17"/>
  <c r="R385" i="17"/>
  <c r="S385" i="17" s="1"/>
  <c r="T385" i="17"/>
  <c r="Y385" i="17"/>
  <c r="X385" i="17"/>
  <c r="AC385" i="17" s="1"/>
  <c r="I386" i="17"/>
  <c r="N386" i="17"/>
  <c r="O386" i="17"/>
  <c r="P386" i="17"/>
  <c r="Q386" i="17"/>
  <c r="R386" i="17"/>
  <c r="S386" i="17" s="1"/>
  <c r="T386" i="17"/>
  <c r="Y386" i="17"/>
  <c r="X386" i="17"/>
  <c r="I387" i="17"/>
  <c r="N387" i="17"/>
  <c r="O387" i="17"/>
  <c r="P387" i="17"/>
  <c r="Q387" i="17"/>
  <c r="R387" i="17"/>
  <c r="S387" i="17" s="1"/>
  <c r="T387" i="17"/>
  <c r="Y387" i="17"/>
  <c r="X387" i="17"/>
  <c r="I388" i="17"/>
  <c r="N388" i="17"/>
  <c r="O388" i="17"/>
  <c r="P388" i="17"/>
  <c r="Q388" i="17"/>
  <c r="R388" i="17"/>
  <c r="S388" i="17" s="1"/>
  <c r="T388" i="17"/>
  <c r="Y388" i="17"/>
  <c r="X388" i="17"/>
  <c r="I389" i="17"/>
  <c r="N389" i="17"/>
  <c r="O389" i="17"/>
  <c r="P389" i="17"/>
  <c r="Q389" i="17"/>
  <c r="R389" i="17"/>
  <c r="S389" i="17" s="1"/>
  <c r="T389" i="17"/>
  <c r="Y389" i="17"/>
  <c r="X389" i="17"/>
  <c r="I390" i="17"/>
  <c r="N390" i="17"/>
  <c r="O390" i="17"/>
  <c r="P390" i="17"/>
  <c r="Q390" i="17"/>
  <c r="R390" i="17"/>
  <c r="S390" i="17" s="1"/>
  <c r="T390" i="17"/>
  <c r="Y390" i="17"/>
  <c r="X390" i="17"/>
  <c r="I391" i="17"/>
  <c r="N391" i="17"/>
  <c r="O391" i="17"/>
  <c r="P391" i="17"/>
  <c r="Q391" i="17"/>
  <c r="R391" i="17"/>
  <c r="S391" i="17" s="1"/>
  <c r="T391" i="17"/>
  <c r="Y391" i="17"/>
  <c r="X391" i="17"/>
  <c r="AC391" i="17" s="1"/>
  <c r="I392" i="17"/>
  <c r="N392" i="17"/>
  <c r="O392" i="17"/>
  <c r="P392" i="17"/>
  <c r="Q392" i="17"/>
  <c r="R392" i="17"/>
  <c r="S392" i="17" s="1"/>
  <c r="T392" i="17"/>
  <c r="Y392" i="17"/>
  <c r="X392" i="17"/>
  <c r="AB392" i="17" s="1"/>
  <c r="I393" i="17"/>
  <c r="N393" i="17"/>
  <c r="O393" i="17"/>
  <c r="P393" i="17"/>
  <c r="Q393" i="17"/>
  <c r="R393" i="17"/>
  <c r="S393" i="17" s="1"/>
  <c r="T393" i="17"/>
  <c r="Y393" i="17"/>
  <c r="X393" i="17"/>
  <c r="AC393" i="17" s="1"/>
  <c r="I394" i="17"/>
  <c r="N394" i="17"/>
  <c r="O394" i="17"/>
  <c r="P394" i="17"/>
  <c r="Q394" i="17"/>
  <c r="R394" i="17"/>
  <c r="S394" i="17" s="1"/>
  <c r="T394" i="17"/>
  <c r="Y394" i="17"/>
  <c r="X394" i="17"/>
  <c r="I395" i="17"/>
  <c r="N395" i="17"/>
  <c r="O395" i="17"/>
  <c r="P395" i="17"/>
  <c r="Q395" i="17"/>
  <c r="R395" i="17"/>
  <c r="S395" i="17" s="1"/>
  <c r="T395" i="17"/>
  <c r="Y395" i="17"/>
  <c r="X395" i="17"/>
  <c r="AC395" i="17" s="1"/>
  <c r="I396" i="17"/>
  <c r="N396" i="17"/>
  <c r="O396" i="17"/>
  <c r="P396" i="17"/>
  <c r="Q396" i="17"/>
  <c r="R396" i="17"/>
  <c r="S396" i="17" s="1"/>
  <c r="T396" i="17"/>
  <c r="Y396" i="17"/>
  <c r="X396" i="17"/>
  <c r="I397" i="17"/>
  <c r="N397" i="17"/>
  <c r="O397" i="17"/>
  <c r="P397" i="17"/>
  <c r="Q397" i="17"/>
  <c r="R397" i="17"/>
  <c r="S397" i="17" s="1"/>
  <c r="T397" i="17"/>
  <c r="Y397" i="17"/>
  <c r="X397" i="17"/>
  <c r="I398" i="17"/>
  <c r="N398" i="17"/>
  <c r="O398" i="17"/>
  <c r="P398" i="17"/>
  <c r="Q398" i="17"/>
  <c r="R398" i="17"/>
  <c r="S398" i="17" s="1"/>
  <c r="T398" i="17"/>
  <c r="Y398" i="17"/>
  <c r="X398" i="17"/>
  <c r="AB398" i="17" s="1"/>
  <c r="AC398" i="17"/>
  <c r="I399" i="17"/>
  <c r="N399" i="17"/>
  <c r="O399" i="17"/>
  <c r="P399" i="17"/>
  <c r="Q399" i="17"/>
  <c r="R399" i="17"/>
  <c r="S399" i="17" s="1"/>
  <c r="T399" i="17"/>
  <c r="Y399" i="17"/>
  <c r="X399" i="17"/>
  <c r="AC399" i="17" s="1"/>
  <c r="I400" i="17"/>
  <c r="N400" i="17"/>
  <c r="O400" i="17"/>
  <c r="P400" i="17"/>
  <c r="Q400" i="17"/>
  <c r="R400" i="17"/>
  <c r="S400" i="17" s="1"/>
  <c r="T400" i="17"/>
  <c r="Y400" i="17"/>
  <c r="X400" i="17"/>
  <c r="AB400" i="17" s="1"/>
  <c r="I401" i="17"/>
  <c r="N401" i="17"/>
  <c r="O401" i="17"/>
  <c r="P401" i="17"/>
  <c r="Q401" i="17"/>
  <c r="R401" i="17"/>
  <c r="S401" i="17" s="1"/>
  <c r="T401" i="17"/>
  <c r="Y401" i="17"/>
  <c r="X401" i="17"/>
  <c r="AC401" i="17" s="1"/>
  <c r="I402" i="17"/>
  <c r="N402" i="17"/>
  <c r="O402" i="17"/>
  <c r="P402" i="17"/>
  <c r="Q402" i="17"/>
  <c r="R402" i="17"/>
  <c r="S402" i="17" s="1"/>
  <c r="T402" i="17"/>
  <c r="Y402" i="17"/>
  <c r="X402" i="17"/>
  <c r="AC402" i="17" s="1"/>
  <c r="AB402" i="17"/>
  <c r="I403" i="17"/>
  <c r="N403" i="17"/>
  <c r="O403" i="17"/>
  <c r="P403" i="17"/>
  <c r="Q403" i="17"/>
  <c r="R403" i="17"/>
  <c r="S403" i="17" s="1"/>
  <c r="T403" i="17"/>
  <c r="Y403" i="17"/>
  <c r="X403" i="17"/>
  <c r="AC403" i="17" s="1"/>
  <c r="AB403" i="17"/>
  <c r="I404" i="17"/>
  <c r="N404" i="17"/>
  <c r="O404" i="17"/>
  <c r="P404" i="17"/>
  <c r="Q404" i="17"/>
  <c r="R404" i="17"/>
  <c r="S404" i="17" s="1"/>
  <c r="T404" i="17"/>
  <c r="Y404" i="17"/>
  <c r="X404" i="17"/>
  <c r="AB404" i="17" s="1"/>
  <c r="I405" i="17"/>
  <c r="N405" i="17"/>
  <c r="O405" i="17"/>
  <c r="P405" i="17"/>
  <c r="Q405" i="17"/>
  <c r="R405" i="17"/>
  <c r="S405" i="17" s="1"/>
  <c r="T405" i="17"/>
  <c r="Y405" i="17"/>
  <c r="X405" i="17"/>
  <c r="I406" i="17"/>
  <c r="N406" i="17"/>
  <c r="O406" i="17"/>
  <c r="P406" i="17"/>
  <c r="Q406" i="17"/>
  <c r="R406" i="17"/>
  <c r="S406" i="17" s="1"/>
  <c r="T406" i="17"/>
  <c r="Y406" i="17"/>
  <c r="X406" i="17"/>
  <c r="AC406" i="17" s="1"/>
  <c r="I407" i="17"/>
  <c r="N407" i="17"/>
  <c r="O407" i="17"/>
  <c r="P407" i="17"/>
  <c r="Q407" i="17"/>
  <c r="R407" i="17"/>
  <c r="S407" i="17" s="1"/>
  <c r="T407" i="17"/>
  <c r="Y407" i="17"/>
  <c r="X407" i="17"/>
  <c r="AC407" i="17" s="1"/>
  <c r="I408" i="17"/>
  <c r="N408" i="17"/>
  <c r="O408" i="17"/>
  <c r="P408" i="17"/>
  <c r="Q408" i="17"/>
  <c r="R408" i="17"/>
  <c r="S408" i="17" s="1"/>
  <c r="T408" i="17"/>
  <c r="Y408" i="17"/>
  <c r="X408" i="17"/>
  <c r="AB408" i="17" s="1"/>
  <c r="AC408" i="17"/>
  <c r="I409" i="17"/>
  <c r="N409" i="17"/>
  <c r="O409" i="17"/>
  <c r="P409" i="17"/>
  <c r="Q409" i="17"/>
  <c r="R409" i="17"/>
  <c r="S409" i="17" s="1"/>
  <c r="T409" i="17"/>
  <c r="Y409" i="17"/>
  <c r="X409" i="17"/>
  <c r="AC409" i="17" s="1"/>
  <c r="I410" i="17"/>
  <c r="N410" i="17"/>
  <c r="O410" i="17"/>
  <c r="P410" i="17"/>
  <c r="Q410" i="17"/>
  <c r="R410" i="17"/>
  <c r="S410" i="17" s="1"/>
  <c r="T410" i="17"/>
  <c r="Y410" i="17"/>
  <c r="X410" i="17"/>
  <c r="I411" i="17"/>
  <c r="N411" i="17"/>
  <c r="O411" i="17"/>
  <c r="P411" i="17"/>
  <c r="Q411" i="17"/>
  <c r="R411" i="17"/>
  <c r="S411" i="17" s="1"/>
  <c r="T411" i="17"/>
  <c r="Y411" i="17"/>
  <c r="X411" i="17"/>
  <c r="AC411" i="17" s="1"/>
  <c r="I412" i="17"/>
  <c r="N412" i="17"/>
  <c r="O412" i="17"/>
  <c r="P412" i="17"/>
  <c r="Q412" i="17"/>
  <c r="R412" i="17"/>
  <c r="S412" i="17" s="1"/>
  <c r="T412" i="17"/>
  <c r="Y412" i="17"/>
  <c r="X412" i="17"/>
  <c r="AB412" i="17" s="1"/>
  <c r="AC412" i="17"/>
  <c r="I413" i="17"/>
  <c r="N413" i="17"/>
  <c r="O413" i="17"/>
  <c r="P413" i="17"/>
  <c r="Q413" i="17"/>
  <c r="R413" i="17"/>
  <c r="S413" i="17" s="1"/>
  <c r="T413" i="17"/>
  <c r="Y413" i="17"/>
  <c r="X413" i="17"/>
  <c r="I414" i="17"/>
  <c r="N414" i="17"/>
  <c r="O414" i="17"/>
  <c r="P414" i="17"/>
  <c r="Q414" i="17"/>
  <c r="R414" i="17"/>
  <c r="S414" i="17" s="1"/>
  <c r="T414" i="17"/>
  <c r="Y414" i="17"/>
  <c r="X414" i="17"/>
  <c r="I415" i="17"/>
  <c r="N415" i="17"/>
  <c r="O415" i="17"/>
  <c r="P415" i="17"/>
  <c r="Q415" i="17"/>
  <c r="R415" i="17"/>
  <c r="S415" i="17" s="1"/>
  <c r="T415" i="17"/>
  <c r="Y415" i="17"/>
  <c r="X415" i="17"/>
  <c r="AC415" i="17" s="1"/>
  <c r="I416" i="17"/>
  <c r="N416" i="17"/>
  <c r="O416" i="17"/>
  <c r="P416" i="17"/>
  <c r="Q416" i="17"/>
  <c r="R416" i="17"/>
  <c r="S416" i="17" s="1"/>
  <c r="T416" i="17"/>
  <c r="Y416" i="17"/>
  <c r="X416" i="17"/>
  <c r="AB416" i="17" s="1"/>
  <c r="I417" i="17"/>
  <c r="N417" i="17"/>
  <c r="O417" i="17"/>
  <c r="P417" i="17"/>
  <c r="Q417" i="17"/>
  <c r="R417" i="17"/>
  <c r="S417" i="17" s="1"/>
  <c r="T417" i="17"/>
  <c r="Y417" i="17"/>
  <c r="X417" i="17"/>
  <c r="I418" i="17"/>
  <c r="N418" i="17"/>
  <c r="O418" i="17"/>
  <c r="P418" i="17"/>
  <c r="Q418" i="17"/>
  <c r="R418" i="17"/>
  <c r="S418" i="17" s="1"/>
  <c r="T418" i="17"/>
  <c r="Y418" i="17"/>
  <c r="X418" i="17"/>
  <c r="I419" i="17"/>
  <c r="N419" i="17"/>
  <c r="O419" i="17"/>
  <c r="P419" i="17"/>
  <c r="Q419" i="17"/>
  <c r="R419" i="17"/>
  <c r="S419" i="17" s="1"/>
  <c r="T419" i="17"/>
  <c r="Y419" i="17"/>
  <c r="X419" i="17"/>
  <c r="AC419" i="17" s="1"/>
  <c r="I420" i="17"/>
  <c r="N420" i="17"/>
  <c r="O420" i="17"/>
  <c r="P420" i="17"/>
  <c r="Q420" i="17"/>
  <c r="R420" i="17"/>
  <c r="S420" i="17" s="1"/>
  <c r="T420" i="17"/>
  <c r="Y420" i="17"/>
  <c r="X420" i="17"/>
  <c r="AB420" i="17" s="1"/>
  <c r="AC420" i="17"/>
  <c r="I421" i="17"/>
  <c r="N421" i="17"/>
  <c r="O421" i="17"/>
  <c r="P421" i="17"/>
  <c r="Q421" i="17"/>
  <c r="R421" i="17"/>
  <c r="S421" i="17" s="1"/>
  <c r="T421" i="17"/>
  <c r="Y421" i="17"/>
  <c r="X421" i="17"/>
  <c r="I422" i="17"/>
  <c r="N422" i="17"/>
  <c r="O422" i="17"/>
  <c r="P422" i="17"/>
  <c r="Q422" i="17"/>
  <c r="R422" i="17"/>
  <c r="S422" i="17" s="1"/>
  <c r="T422" i="17"/>
  <c r="Y422" i="17"/>
  <c r="X422" i="17"/>
  <c r="I423" i="17"/>
  <c r="N423" i="17"/>
  <c r="O423" i="17"/>
  <c r="P423" i="17"/>
  <c r="Q423" i="17"/>
  <c r="R423" i="17"/>
  <c r="S423" i="17" s="1"/>
  <c r="T423" i="17"/>
  <c r="Y423" i="17"/>
  <c r="X423" i="17"/>
  <c r="AC423" i="17" s="1"/>
  <c r="I424" i="17"/>
  <c r="N424" i="17"/>
  <c r="O424" i="17"/>
  <c r="P424" i="17"/>
  <c r="Q424" i="17"/>
  <c r="R424" i="17"/>
  <c r="S424" i="17" s="1"/>
  <c r="T424" i="17"/>
  <c r="Y424" i="17"/>
  <c r="X424" i="17"/>
  <c r="AB424" i="17" s="1"/>
  <c r="I425" i="17"/>
  <c r="N425" i="17"/>
  <c r="O425" i="17"/>
  <c r="P425" i="17"/>
  <c r="Q425" i="17"/>
  <c r="R425" i="17"/>
  <c r="S425" i="17" s="1"/>
  <c r="T425" i="17"/>
  <c r="Y425" i="17"/>
  <c r="X425" i="17"/>
  <c r="I426" i="17"/>
  <c r="N426" i="17"/>
  <c r="O426" i="17"/>
  <c r="P426" i="17"/>
  <c r="Q426" i="17"/>
  <c r="R426" i="17"/>
  <c r="S426" i="17" s="1"/>
  <c r="T426" i="17"/>
  <c r="Y426" i="17"/>
  <c r="X426" i="17"/>
  <c r="I427" i="17"/>
  <c r="N427" i="17"/>
  <c r="O427" i="17"/>
  <c r="P427" i="17"/>
  <c r="Q427" i="17"/>
  <c r="R427" i="17"/>
  <c r="S427" i="17" s="1"/>
  <c r="T427" i="17"/>
  <c r="Y427" i="17"/>
  <c r="X427" i="17"/>
  <c r="AC427" i="17" s="1"/>
  <c r="I428" i="17"/>
  <c r="N428" i="17"/>
  <c r="O428" i="17"/>
  <c r="P428" i="17"/>
  <c r="Q428" i="17"/>
  <c r="R428" i="17"/>
  <c r="S428" i="17" s="1"/>
  <c r="T428" i="17"/>
  <c r="Y428" i="17"/>
  <c r="X428" i="17"/>
  <c r="AB428" i="17"/>
  <c r="AC428" i="17"/>
  <c r="I429" i="17"/>
  <c r="N429" i="17"/>
  <c r="O429" i="17"/>
  <c r="P429" i="17"/>
  <c r="Q429" i="17"/>
  <c r="R429" i="17"/>
  <c r="S429" i="17" s="1"/>
  <c r="T429" i="17"/>
  <c r="Y429" i="17"/>
  <c r="X429" i="17"/>
  <c r="I430" i="17"/>
  <c r="N430" i="17"/>
  <c r="O430" i="17"/>
  <c r="P430" i="17"/>
  <c r="Q430" i="17"/>
  <c r="R430" i="17"/>
  <c r="S430" i="17" s="1"/>
  <c r="T430" i="17"/>
  <c r="Y430" i="17"/>
  <c r="X430" i="17"/>
  <c r="I431" i="17"/>
  <c r="N431" i="17"/>
  <c r="O431" i="17"/>
  <c r="P431" i="17"/>
  <c r="Q431" i="17"/>
  <c r="R431" i="17"/>
  <c r="S431" i="17" s="1"/>
  <c r="T431" i="17"/>
  <c r="Y431" i="17"/>
  <c r="X431" i="17"/>
  <c r="I432" i="17"/>
  <c r="N432" i="17"/>
  <c r="O432" i="17"/>
  <c r="P432" i="17"/>
  <c r="Q432" i="17"/>
  <c r="R432" i="17"/>
  <c r="S432" i="17" s="1"/>
  <c r="T432" i="17"/>
  <c r="Y432" i="17"/>
  <c r="X432" i="17"/>
  <c r="AB432" i="17" s="1"/>
  <c r="I433" i="17"/>
  <c r="N433" i="17"/>
  <c r="O433" i="17"/>
  <c r="P433" i="17"/>
  <c r="Q433" i="17"/>
  <c r="R433" i="17"/>
  <c r="S433" i="17" s="1"/>
  <c r="T433" i="17"/>
  <c r="Y433" i="17"/>
  <c r="X433" i="17"/>
  <c r="I434" i="17"/>
  <c r="N434" i="17"/>
  <c r="O434" i="17"/>
  <c r="P434" i="17"/>
  <c r="Q434" i="17"/>
  <c r="R434" i="17"/>
  <c r="S434" i="17" s="1"/>
  <c r="T434" i="17"/>
  <c r="Y434" i="17"/>
  <c r="X434" i="17"/>
  <c r="I435" i="17"/>
  <c r="N435" i="17"/>
  <c r="O435" i="17"/>
  <c r="P435" i="17"/>
  <c r="Q435" i="17"/>
  <c r="R435" i="17"/>
  <c r="S435" i="17" s="1"/>
  <c r="T435" i="17"/>
  <c r="Y435" i="17"/>
  <c r="X435" i="17"/>
  <c r="I436" i="17"/>
  <c r="N436" i="17"/>
  <c r="O436" i="17"/>
  <c r="P436" i="17"/>
  <c r="Q436" i="17"/>
  <c r="R436" i="17"/>
  <c r="S436" i="17" s="1"/>
  <c r="T436" i="17"/>
  <c r="Y436" i="17"/>
  <c r="X436" i="17"/>
  <c r="AB436" i="17" s="1"/>
  <c r="I437" i="17"/>
  <c r="N437" i="17"/>
  <c r="O437" i="17"/>
  <c r="P437" i="17"/>
  <c r="Q437" i="17"/>
  <c r="R437" i="17"/>
  <c r="S437" i="17" s="1"/>
  <c r="T437" i="17"/>
  <c r="Y437" i="17"/>
  <c r="X437" i="17"/>
  <c r="I438" i="17"/>
  <c r="N438" i="17"/>
  <c r="O438" i="17"/>
  <c r="P438" i="17"/>
  <c r="Q438" i="17"/>
  <c r="R438" i="17"/>
  <c r="S438" i="17" s="1"/>
  <c r="T438" i="17"/>
  <c r="Y438" i="17"/>
  <c r="X438" i="17"/>
  <c r="I439" i="17"/>
  <c r="N439" i="17"/>
  <c r="O439" i="17"/>
  <c r="P439" i="17"/>
  <c r="Q439" i="17"/>
  <c r="R439" i="17"/>
  <c r="S439" i="17" s="1"/>
  <c r="T439" i="17"/>
  <c r="Y439" i="17"/>
  <c r="X439" i="17"/>
  <c r="I440" i="17"/>
  <c r="N440" i="17"/>
  <c r="O440" i="17"/>
  <c r="P440" i="17"/>
  <c r="Q440" i="17"/>
  <c r="R440" i="17"/>
  <c r="S440" i="17" s="1"/>
  <c r="T440" i="17"/>
  <c r="Y440" i="17"/>
  <c r="X440" i="17"/>
  <c r="AC440" i="17" s="1"/>
  <c r="AB440" i="17"/>
  <c r="I441" i="17"/>
  <c r="N441" i="17"/>
  <c r="O441" i="17"/>
  <c r="P441" i="17"/>
  <c r="Q441" i="17"/>
  <c r="R441" i="17"/>
  <c r="S441" i="17" s="1"/>
  <c r="T441" i="17"/>
  <c r="Y441" i="17"/>
  <c r="X441" i="17"/>
  <c r="I442" i="17"/>
  <c r="N442" i="17"/>
  <c r="O442" i="17"/>
  <c r="P442" i="17"/>
  <c r="Q442" i="17"/>
  <c r="R442" i="17"/>
  <c r="S442" i="17" s="1"/>
  <c r="T442" i="17"/>
  <c r="Y442" i="17"/>
  <c r="X442" i="17"/>
  <c r="I443" i="17"/>
  <c r="N443" i="17"/>
  <c r="O443" i="17"/>
  <c r="P443" i="17"/>
  <c r="Q443" i="17"/>
  <c r="R443" i="17"/>
  <c r="S443" i="17" s="1"/>
  <c r="T443" i="17"/>
  <c r="Y443" i="17"/>
  <c r="X443" i="17"/>
  <c r="I444" i="17"/>
  <c r="N444" i="17"/>
  <c r="O444" i="17"/>
  <c r="P444" i="17"/>
  <c r="Q444" i="17"/>
  <c r="R444" i="17"/>
  <c r="S444" i="17" s="1"/>
  <c r="T444" i="17"/>
  <c r="Y444" i="17"/>
  <c r="X444" i="17"/>
  <c r="AC444" i="17" s="1"/>
  <c r="I445" i="17"/>
  <c r="N445" i="17"/>
  <c r="O445" i="17"/>
  <c r="P445" i="17"/>
  <c r="Q445" i="17"/>
  <c r="R445" i="17"/>
  <c r="S445" i="17" s="1"/>
  <c r="T445" i="17"/>
  <c r="Y445" i="17"/>
  <c r="X445" i="17"/>
  <c r="I446" i="17"/>
  <c r="N446" i="17"/>
  <c r="O446" i="17"/>
  <c r="P446" i="17"/>
  <c r="Q446" i="17"/>
  <c r="R446" i="17"/>
  <c r="S446" i="17" s="1"/>
  <c r="T446" i="17"/>
  <c r="Y446" i="17"/>
  <c r="X446" i="17"/>
  <c r="I447" i="17"/>
  <c r="N447" i="17"/>
  <c r="O447" i="17"/>
  <c r="P447" i="17"/>
  <c r="Q447" i="17"/>
  <c r="R447" i="17"/>
  <c r="S447" i="17" s="1"/>
  <c r="T447" i="17"/>
  <c r="Y447" i="17"/>
  <c r="X447" i="17"/>
  <c r="I448" i="17"/>
  <c r="N448" i="17"/>
  <c r="O448" i="17"/>
  <c r="P448" i="17"/>
  <c r="Q448" i="17"/>
  <c r="R448" i="17"/>
  <c r="S448" i="17" s="1"/>
  <c r="T448" i="17"/>
  <c r="Y448" i="17"/>
  <c r="X448" i="17"/>
  <c r="AB448" i="17" s="1"/>
  <c r="I449" i="17"/>
  <c r="N449" i="17"/>
  <c r="O449" i="17"/>
  <c r="P449" i="17"/>
  <c r="Q449" i="17"/>
  <c r="R449" i="17"/>
  <c r="S449" i="17" s="1"/>
  <c r="T449" i="17"/>
  <c r="Y449" i="17"/>
  <c r="X449" i="17"/>
  <c r="I450" i="17"/>
  <c r="N450" i="17"/>
  <c r="O450" i="17"/>
  <c r="P450" i="17"/>
  <c r="Q450" i="17"/>
  <c r="R450" i="17"/>
  <c r="S450" i="17" s="1"/>
  <c r="T450" i="17"/>
  <c r="Y450" i="17"/>
  <c r="X450" i="17"/>
  <c r="I451" i="17"/>
  <c r="N451" i="17"/>
  <c r="O451" i="17"/>
  <c r="P451" i="17"/>
  <c r="Q451" i="17"/>
  <c r="R451" i="17"/>
  <c r="S451" i="17" s="1"/>
  <c r="T451" i="17"/>
  <c r="Y451" i="17"/>
  <c r="X451" i="17"/>
  <c r="I452" i="17"/>
  <c r="N452" i="17"/>
  <c r="O452" i="17"/>
  <c r="P452" i="17"/>
  <c r="Q452" i="17"/>
  <c r="R452" i="17"/>
  <c r="S452" i="17" s="1"/>
  <c r="T452" i="17"/>
  <c r="Y452" i="17"/>
  <c r="X452" i="17"/>
  <c r="AB452" i="17" s="1"/>
  <c r="I453" i="17"/>
  <c r="N453" i="17"/>
  <c r="O453" i="17"/>
  <c r="P453" i="17"/>
  <c r="Q453" i="17"/>
  <c r="R453" i="17"/>
  <c r="S453" i="17" s="1"/>
  <c r="T453" i="17"/>
  <c r="Y453" i="17"/>
  <c r="X453" i="17"/>
  <c r="I454" i="17"/>
  <c r="N454" i="17"/>
  <c r="O454" i="17"/>
  <c r="P454" i="17"/>
  <c r="Q454" i="17"/>
  <c r="R454" i="17"/>
  <c r="S454" i="17" s="1"/>
  <c r="T454" i="17"/>
  <c r="Y454" i="17"/>
  <c r="X454" i="17"/>
  <c r="I455" i="17"/>
  <c r="N455" i="17"/>
  <c r="O455" i="17"/>
  <c r="P455" i="17"/>
  <c r="Q455" i="17"/>
  <c r="R455" i="17"/>
  <c r="S455" i="17" s="1"/>
  <c r="T455" i="17"/>
  <c r="Y455" i="17"/>
  <c r="X455" i="17"/>
  <c r="I456" i="17"/>
  <c r="N456" i="17"/>
  <c r="O456" i="17"/>
  <c r="P456" i="17"/>
  <c r="Q456" i="17"/>
  <c r="R456" i="17"/>
  <c r="S456" i="17" s="1"/>
  <c r="T456" i="17"/>
  <c r="Y456" i="17"/>
  <c r="X456" i="17"/>
  <c r="AB456" i="17" s="1"/>
  <c r="I457" i="17"/>
  <c r="N457" i="17"/>
  <c r="O457" i="17"/>
  <c r="P457" i="17"/>
  <c r="Q457" i="17"/>
  <c r="R457" i="17"/>
  <c r="S457" i="17" s="1"/>
  <c r="T457" i="17"/>
  <c r="Y457" i="17"/>
  <c r="X457" i="17"/>
  <c r="I458" i="17"/>
  <c r="N458" i="17"/>
  <c r="O458" i="17"/>
  <c r="P458" i="17"/>
  <c r="Q458" i="17"/>
  <c r="R458" i="17"/>
  <c r="S458" i="17" s="1"/>
  <c r="T458" i="17"/>
  <c r="Y458" i="17"/>
  <c r="X458" i="17"/>
  <c r="I459" i="17"/>
  <c r="N459" i="17"/>
  <c r="O459" i="17"/>
  <c r="P459" i="17"/>
  <c r="Q459" i="17"/>
  <c r="R459" i="17"/>
  <c r="S459" i="17" s="1"/>
  <c r="T459" i="17"/>
  <c r="Y459" i="17"/>
  <c r="X459" i="17"/>
  <c r="I460" i="17"/>
  <c r="N460" i="17"/>
  <c r="O460" i="17"/>
  <c r="P460" i="17"/>
  <c r="Q460" i="17"/>
  <c r="R460" i="17"/>
  <c r="S460" i="17" s="1"/>
  <c r="T460" i="17"/>
  <c r="Y460" i="17"/>
  <c r="X460" i="17"/>
  <c r="AB460" i="17" s="1"/>
  <c r="I461" i="17"/>
  <c r="N461" i="17"/>
  <c r="O461" i="17"/>
  <c r="P461" i="17"/>
  <c r="Q461" i="17"/>
  <c r="R461" i="17"/>
  <c r="S461" i="17" s="1"/>
  <c r="T461" i="17"/>
  <c r="Y461" i="17"/>
  <c r="X461" i="17"/>
  <c r="I462" i="17"/>
  <c r="N462" i="17"/>
  <c r="O462" i="17"/>
  <c r="P462" i="17"/>
  <c r="Q462" i="17"/>
  <c r="R462" i="17"/>
  <c r="S462" i="17" s="1"/>
  <c r="T462" i="17"/>
  <c r="Y462" i="17"/>
  <c r="X462" i="17"/>
  <c r="I463" i="17"/>
  <c r="N463" i="17"/>
  <c r="O463" i="17"/>
  <c r="P463" i="17"/>
  <c r="Q463" i="17"/>
  <c r="R463" i="17"/>
  <c r="S463" i="17" s="1"/>
  <c r="T463" i="17"/>
  <c r="Y463" i="17"/>
  <c r="X463" i="17"/>
  <c r="I464" i="17"/>
  <c r="N464" i="17"/>
  <c r="O464" i="17"/>
  <c r="P464" i="17"/>
  <c r="Q464" i="17"/>
  <c r="R464" i="17"/>
  <c r="S464" i="17" s="1"/>
  <c r="T464" i="17"/>
  <c r="Y464" i="17"/>
  <c r="X464" i="17"/>
  <c r="AB464" i="17" s="1"/>
  <c r="I465" i="17"/>
  <c r="N465" i="17"/>
  <c r="O465" i="17"/>
  <c r="P465" i="17"/>
  <c r="Q465" i="17"/>
  <c r="R465" i="17"/>
  <c r="S465" i="17" s="1"/>
  <c r="T465" i="17"/>
  <c r="Y465" i="17"/>
  <c r="X465" i="17"/>
  <c r="I466" i="17"/>
  <c r="N466" i="17"/>
  <c r="O466" i="17"/>
  <c r="P466" i="17"/>
  <c r="Q466" i="17"/>
  <c r="R466" i="17"/>
  <c r="S466" i="17" s="1"/>
  <c r="T466" i="17"/>
  <c r="Y466" i="17"/>
  <c r="X466" i="17"/>
  <c r="I467" i="17"/>
  <c r="N467" i="17"/>
  <c r="O467" i="17"/>
  <c r="P467" i="17"/>
  <c r="Q467" i="17"/>
  <c r="R467" i="17"/>
  <c r="S467" i="17" s="1"/>
  <c r="T467" i="17"/>
  <c r="Y467" i="17"/>
  <c r="X467" i="17"/>
  <c r="I468" i="17"/>
  <c r="N468" i="17"/>
  <c r="O468" i="17"/>
  <c r="P468" i="17"/>
  <c r="Q468" i="17"/>
  <c r="R468" i="17"/>
  <c r="S468" i="17" s="1"/>
  <c r="T468" i="17"/>
  <c r="Y468" i="17"/>
  <c r="X468" i="17"/>
  <c r="AB468" i="17" s="1"/>
  <c r="I469" i="17"/>
  <c r="N469" i="17"/>
  <c r="O469" i="17"/>
  <c r="P469" i="17"/>
  <c r="Q469" i="17"/>
  <c r="R469" i="17"/>
  <c r="S469" i="17" s="1"/>
  <c r="T469" i="17"/>
  <c r="Y469" i="17"/>
  <c r="X469" i="17"/>
  <c r="I470" i="17"/>
  <c r="N470" i="17"/>
  <c r="O470" i="17"/>
  <c r="P470" i="17"/>
  <c r="Q470" i="17"/>
  <c r="R470" i="17"/>
  <c r="S470" i="17" s="1"/>
  <c r="T470" i="17"/>
  <c r="Y470" i="17"/>
  <c r="X470" i="17"/>
  <c r="I471" i="17"/>
  <c r="N471" i="17"/>
  <c r="O471" i="17"/>
  <c r="P471" i="17"/>
  <c r="Q471" i="17"/>
  <c r="R471" i="17"/>
  <c r="S471" i="17" s="1"/>
  <c r="T471" i="17"/>
  <c r="Y471" i="17"/>
  <c r="X471" i="17"/>
  <c r="I472" i="17"/>
  <c r="N472" i="17"/>
  <c r="O472" i="17"/>
  <c r="P472" i="17"/>
  <c r="Q472" i="17"/>
  <c r="R472" i="17"/>
  <c r="S472" i="17" s="1"/>
  <c r="T472" i="17"/>
  <c r="Y472" i="17"/>
  <c r="X472" i="17"/>
  <c r="AB472" i="17" s="1"/>
  <c r="I473" i="17"/>
  <c r="N473" i="17"/>
  <c r="O473" i="17"/>
  <c r="P473" i="17"/>
  <c r="Q473" i="17"/>
  <c r="R473" i="17"/>
  <c r="S473" i="17" s="1"/>
  <c r="T473" i="17"/>
  <c r="Y473" i="17"/>
  <c r="X473" i="17"/>
  <c r="I474" i="17"/>
  <c r="N474" i="17"/>
  <c r="O474" i="17"/>
  <c r="P474" i="17"/>
  <c r="Q474" i="17"/>
  <c r="R474" i="17"/>
  <c r="S474" i="17" s="1"/>
  <c r="T474" i="17"/>
  <c r="Y474" i="17"/>
  <c r="X474" i="17"/>
  <c r="I475" i="17"/>
  <c r="N475" i="17"/>
  <c r="O475" i="17"/>
  <c r="P475" i="17"/>
  <c r="Q475" i="17"/>
  <c r="R475" i="17"/>
  <c r="S475" i="17" s="1"/>
  <c r="T475" i="17"/>
  <c r="Y475" i="17"/>
  <c r="X475" i="17"/>
  <c r="I476" i="17"/>
  <c r="N476" i="17"/>
  <c r="O476" i="17"/>
  <c r="P476" i="17"/>
  <c r="Q476" i="17"/>
  <c r="R476" i="17"/>
  <c r="S476" i="17" s="1"/>
  <c r="T476" i="17"/>
  <c r="Y476" i="17"/>
  <c r="X476" i="17"/>
  <c r="AB476" i="17" s="1"/>
  <c r="I477" i="17"/>
  <c r="N477" i="17"/>
  <c r="O477" i="17"/>
  <c r="P477" i="17"/>
  <c r="Q477" i="17"/>
  <c r="R477" i="17"/>
  <c r="S477" i="17" s="1"/>
  <c r="T477" i="17"/>
  <c r="Y477" i="17"/>
  <c r="X477" i="17"/>
  <c r="I478" i="17"/>
  <c r="N478" i="17"/>
  <c r="O478" i="17"/>
  <c r="P478" i="17"/>
  <c r="Q478" i="17"/>
  <c r="R478" i="17"/>
  <c r="S478" i="17" s="1"/>
  <c r="T478" i="17"/>
  <c r="Y478" i="17"/>
  <c r="X478" i="17"/>
  <c r="I479" i="17"/>
  <c r="N479" i="17"/>
  <c r="O479" i="17"/>
  <c r="P479" i="17"/>
  <c r="Q479" i="17"/>
  <c r="R479" i="17"/>
  <c r="S479" i="17" s="1"/>
  <c r="T479" i="17"/>
  <c r="Y479" i="17"/>
  <c r="X479" i="17"/>
  <c r="I480" i="17"/>
  <c r="N480" i="17"/>
  <c r="O480" i="17"/>
  <c r="P480" i="17"/>
  <c r="Q480" i="17"/>
  <c r="R480" i="17"/>
  <c r="S480" i="17" s="1"/>
  <c r="T480" i="17"/>
  <c r="Y480" i="17"/>
  <c r="X480" i="17"/>
  <c r="AB480" i="17" s="1"/>
  <c r="I481" i="17"/>
  <c r="N481" i="17"/>
  <c r="O481" i="17"/>
  <c r="P481" i="17"/>
  <c r="Q481" i="17"/>
  <c r="R481" i="17"/>
  <c r="S481" i="17" s="1"/>
  <c r="T481" i="17"/>
  <c r="Y481" i="17"/>
  <c r="X481" i="17"/>
  <c r="I482" i="17"/>
  <c r="N482" i="17"/>
  <c r="O482" i="17"/>
  <c r="P482" i="17"/>
  <c r="Q482" i="17"/>
  <c r="R482" i="17"/>
  <c r="S482" i="17" s="1"/>
  <c r="T482" i="17"/>
  <c r="Y482" i="17"/>
  <c r="X482" i="17"/>
  <c r="I483" i="17"/>
  <c r="N483" i="17"/>
  <c r="O483" i="17"/>
  <c r="P483" i="17"/>
  <c r="Q483" i="17"/>
  <c r="R483" i="17"/>
  <c r="S483" i="17" s="1"/>
  <c r="T483" i="17"/>
  <c r="Y483" i="17"/>
  <c r="X483" i="17"/>
  <c r="I484" i="17"/>
  <c r="N484" i="17"/>
  <c r="O484" i="17"/>
  <c r="P484" i="17"/>
  <c r="Q484" i="17"/>
  <c r="R484" i="17"/>
  <c r="S484" i="17" s="1"/>
  <c r="T484" i="17"/>
  <c r="Y484" i="17"/>
  <c r="X484" i="17"/>
  <c r="AC484" i="17" s="1"/>
  <c r="AB484" i="17"/>
  <c r="I485" i="17"/>
  <c r="N485" i="17"/>
  <c r="O485" i="17"/>
  <c r="P485" i="17"/>
  <c r="Q485" i="17"/>
  <c r="R485" i="17"/>
  <c r="S485" i="17" s="1"/>
  <c r="T485" i="17"/>
  <c r="Y485" i="17"/>
  <c r="X485" i="17"/>
  <c r="AC485" i="17" s="1"/>
  <c r="I486" i="17"/>
  <c r="N486" i="17"/>
  <c r="O486" i="17"/>
  <c r="P486" i="17"/>
  <c r="Q486" i="17"/>
  <c r="R486" i="17"/>
  <c r="S486" i="17" s="1"/>
  <c r="T486" i="17"/>
  <c r="Y486" i="17"/>
  <c r="X486" i="17"/>
  <c r="AB486" i="17" s="1"/>
  <c r="I487" i="17"/>
  <c r="N487" i="17"/>
  <c r="O487" i="17"/>
  <c r="P487" i="17"/>
  <c r="Q487" i="17"/>
  <c r="R487" i="17"/>
  <c r="S487" i="17" s="1"/>
  <c r="T487" i="17"/>
  <c r="Y487" i="17"/>
  <c r="X487" i="17"/>
  <c r="I488" i="17"/>
  <c r="N488" i="17"/>
  <c r="O488" i="17"/>
  <c r="P488" i="17"/>
  <c r="Q488" i="17"/>
  <c r="R488" i="17"/>
  <c r="S488" i="17" s="1"/>
  <c r="T488" i="17"/>
  <c r="Y488" i="17"/>
  <c r="X488" i="17"/>
  <c r="I489" i="17"/>
  <c r="N489" i="17"/>
  <c r="O489" i="17"/>
  <c r="P489" i="17"/>
  <c r="Q489" i="17"/>
  <c r="R489" i="17"/>
  <c r="S489" i="17" s="1"/>
  <c r="T489" i="17"/>
  <c r="Y489" i="17"/>
  <c r="X489" i="17"/>
  <c r="AC489" i="17" s="1"/>
  <c r="AB489" i="17"/>
  <c r="I490" i="17"/>
  <c r="N490" i="17"/>
  <c r="O490" i="17"/>
  <c r="P490" i="17"/>
  <c r="Q490" i="17"/>
  <c r="R490" i="17"/>
  <c r="S490" i="17" s="1"/>
  <c r="T490" i="17"/>
  <c r="Y490" i="17"/>
  <c r="X490" i="17"/>
  <c r="AB490" i="17" s="1"/>
  <c r="AC490" i="17"/>
  <c r="I491" i="17"/>
  <c r="N491" i="17"/>
  <c r="O491" i="17"/>
  <c r="P491" i="17"/>
  <c r="Q491" i="17"/>
  <c r="R491" i="17"/>
  <c r="S491" i="17" s="1"/>
  <c r="T491" i="17"/>
  <c r="Y491" i="17"/>
  <c r="X491" i="17"/>
  <c r="I492" i="17"/>
  <c r="N492" i="17"/>
  <c r="O492" i="17"/>
  <c r="P492" i="17"/>
  <c r="Q492" i="17"/>
  <c r="R492" i="17"/>
  <c r="S492" i="17" s="1"/>
  <c r="T492" i="17"/>
  <c r="Y492" i="17"/>
  <c r="X492" i="17"/>
  <c r="AC492" i="17" s="1"/>
  <c r="I493" i="17"/>
  <c r="N493" i="17"/>
  <c r="O493" i="17"/>
  <c r="P493" i="17"/>
  <c r="Q493" i="17"/>
  <c r="R493" i="17"/>
  <c r="S493" i="17" s="1"/>
  <c r="T493" i="17"/>
  <c r="Y493" i="17"/>
  <c r="X493" i="17"/>
  <c r="AC493" i="17" s="1"/>
  <c r="I494" i="17"/>
  <c r="N494" i="17"/>
  <c r="O494" i="17"/>
  <c r="P494" i="17"/>
  <c r="Q494" i="17"/>
  <c r="R494" i="17"/>
  <c r="S494" i="17" s="1"/>
  <c r="T494" i="17"/>
  <c r="Y494" i="17"/>
  <c r="X494" i="17"/>
  <c r="AB494" i="17" s="1"/>
  <c r="AC494" i="17"/>
  <c r="I495" i="17"/>
  <c r="N495" i="17"/>
  <c r="O495" i="17"/>
  <c r="P495" i="17"/>
  <c r="Q495" i="17"/>
  <c r="R495" i="17"/>
  <c r="S495" i="17" s="1"/>
  <c r="T495" i="17"/>
  <c r="Y495" i="17"/>
  <c r="X495" i="17"/>
  <c r="I496" i="17"/>
  <c r="N496" i="17"/>
  <c r="O496" i="17"/>
  <c r="P496" i="17"/>
  <c r="Q496" i="17"/>
  <c r="R496" i="17"/>
  <c r="S496" i="17" s="1"/>
  <c r="T496" i="17"/>
  <c r="Y496" i="17"/>
  <c r="X496" i="17"/>
  <c r="I497" i="17"/>
  <c r="N497" i="17"/>
  <c r="O497" i="17"/>
  <c r="P497" i="17"/>
  <c r="Q497" i="17"/>
  <c r="R497" i="17"/>
  <c r="S497" i="17" s="1"/>
  <c r="T497" i="17"/>
  <c r="Y497" i="17"/>
  <c r="X497" i="17"/>
  <c r="AC497" i="17" s="1"/>
  <c r="I498" i="17"/>
  <c r="N498" i="17"/>
  <c r="O498" i="17"/>
  <c r="P498" i="17"/>
  <c r="Q498" i="17"/>
  <c r="R498" i="17"/>
  <c r="S498" i="17" s="1"/>
  <c r="T498" i="17"/>
  <c r="Y498" i="17"/>
  <c r="X498" i="17"/>
  <c r="AB498" i="17" s="1"/>
  <c r="I499" i="17"/>
  <c r="N499" i="17"/>
  <c r="O499" i="17"/>
  <c r="P499" i="17"/>
  <c r="Q499" i="17"/>
  <c r="R499" i="17"/>
  <c r="S499" i="17" s="1"/>
  <c r="T499" i="17"/>
  <c r="Y499" i="17"/>
  <c r="X499" i="17"/>
  <c r="I500" i="17"/>
  <c r="N500" i="17"/>
  <c r="O500" i="17"/>
  <c r="P500" i="17"/>
  <c r="Q500" i="17"/>
  <c r="R500" i="17"/>
  <c r="S500" i="17" s="1"/>
  <c r="T500" i="17"/>
  <c r="Y500" i="17"/>
  <c r="X500" i="17"/>
  <c r="I501" i="17"/>
  <c r="N501" i="17"/>
  <c r="O501" i="17"/>
  <c r="P501" i="17"/>
  <c r="Q501" i="17"/>
  <c r="R501" i="17"/>
  <c r="S501" i="17" s="1"/>
  <c r="T501" i="17"/>
  <c r="Y501" i="17"/>
  <c r="X501" i="17"/>
  <c r="AC501" i="17" s="1"/>
  <c r="I502" i="17"/>
  <c r="N502" i="17"/>
  <c r="O502" i="17"/>
  <c r="P502" i="17"/>
  <c r="Q502" i="17"/>
  <c r="R502" i="17"/>
  <c r="S502" i="17" s="1"/>
  <c r="T502" i="17"/>
  <c r="Y502" i="17"/>
  <c r="X502" i="17"/>
  <c r="AB502" i="17" s="1"/>
  <c r="AC502" i="17"/>
  <c r="I503" i="17"/>
  <c r="N503" i="17"/>
  <c r="O503" i="17"/>
  <c r="P503" i="17"/>
  <c r="Q503" i="17"/>
  <c r="R503" i="17"/>
  <c r="S503" i="17" s="1"/>
  <c r="T503" i="17"/>
  <c r="Y503" i="17"/>
  <c r="X503" i="17"/>
  <c r="I504" i="17"/>
  <c r="N504" i="17"/>
  <c r="O504" i="17"/>
  <c r="P504" i="17"/>
  <c r="Q504" i="17"/>
  <c r="R504" i="17"/>
  <c r="S504" i="17" s="1"/>
  <c r="T504" i="17"/>
  <c r="Y504" i="17"/>
  <c r="X504" i="17"/>
  <c r="I505" i="17"/>
  <c r="N505" i="17"/>
  <c r="O505" i="17"/>
  <c r="P505" i="17"/>
  <c r="Q505" i="17"/>
  <c r="R505" i="17"/>
  <c r="S505" i="17" s="1"/>
  <c r="T505" i="17"/>
  <c r="Y505" i="17"/>
  <c r="X505" i="17"/>
  <c r="AC505" i="17" s="1"/>
  <c r="I506" i="17"/>
  <c r="N506" i="17"/>
  <c r="O506" i="17"/>
  <c r="P506" i="17"/>
  <c r="Q506" i="17"/>
  <c r="R506" i="17"/>
  <c r="S506" i="17" s="1"/>
  <c r="T506" i="17"/>
  <c r="Y506" i="17"/>
  <c r="X506" i="17"/>
  <c r="AB506" i="17" s="1"/>
  <c r="I507" i="17"/>
  <c r="N507" i="17"/>
  <c r="O507" i="17"/>
  <c r="P507" i="17"/>
  <c r="Q507" i="17"/>
  <c r="R507" i="17"/>
  <c r="S507" i="17" s="1"/>
  <c r="T507" i="17"/>
  <c r="Y507" i="17"/>
  <c r="X507" i="17"/>
  <c r="I508" i="17"/>
  <c r="N508" i="17"/>
  <c r="O508" i="17"/>
  <c r="P508" i="17"/>
  <c r="Q508" i="17"/>
  <c r="R508" i="17"/>
  <c r="S508" i="17" s="1"/>
  <c r="T508" i="17"/>
  <c r="Y508" i="17"/>
  <c r="X508" i="17"/>
  <c r="I509" i="17"/>
  <c r="N509" i="17"/>
  <c r="O509" i="17"/>
  <c r="P509" i="17"/>
  <c r="Q509" i="17"/>
  <c r="R509" i="17"/>
  <c r="S509" i="17" s="1"/>
  <c r="T509" i="17"/>
  <c r="Y509" i="17"/>
  <c r="X509" i="17"/>
  <c r="AC509" i="17" s="1"/>
  <c r="I510" i="17"/>
  <c r="N510" i="17"/>
  <c r="O510" i="17"/>
  <c r="P510" i="17"/>
  <c r="Q510" i="17"/>
  <c r="R510" i="17"/>
  <c r="S510" i="17" s="1"/>
  <c r="T510" i="17"/>
  <c r="Y510" i="17"/>
  <c r="X510" i="17"/>
  <c r="AB510" i="17" s="1"/>
  <c r="AC510" i="17"/>
  <c r="I511" i="17"/>
  <c r="N511" i="17"/>
  <c r="O511" i="17"/>
  <c r="P511" i="17"/>
  <c r="Q511" i="17"/>
  <c r="R511" i="17"/>
  <c r="S511" i="17" s="1"/>
  <c r="T511" i="17"/>
  <c r="Y511" i="17"/>
  <c r="X511" i="17"/>
  <c r="I512" i="17"/>
  <c r="N512" i="17"/>
  <c r="O512" i="17"/>
  <c r="P512" i="17"/>
  <c r="Q512" i="17"/>
  <c r="R512" i="17"/>
  <c r="S512" i="17" s="1"/>
  <c r="T512" i="17"/>
  <c r="Y512" i="17"/>
  <c r="X512" i="17"/>
  <c r="I513" i="17"/>
  <c r="N513" i="17"/>
  <c r="O513" i="17"/>
  <c r="P513" i="17"/>
  <c r="Q513" i="17"/>
  <c r="R513" i="17"/>
  <c r="S513" i="17" s="1"/>
  <c r="T513" i="17"/>
  <c r="Y513" i="17"/>
  <c r="X513" i="17"/>
  <c r="AC513" i="17" s="1"/>
  <c r="I514" i="17"/>
  <c r="N514" i="17"/>
  <c r="O514" i="17"/>
  <c r="P514" i="17"/>
  <c r="Q514" i="17"/>
  <c r="R514" i="17"/>
  <c r="S514" i="17" s="1"/>
  <c r="T514" i="17"/>
  <c r="Y514" i="17"/>
  <c r="X514" i="17"/>
  <c r="AB514" i="17" s="1"/>
  <c r="I515" i="17"/>
  <c r="N515" i="17"/>
  <c r="O515" i="17"/>
  <c r="P515" i="17"/>
  <c r="Q515" i="17"/>
  <c r="R515" i="17"/>
  <c r="S515" i="17" s="1"/>
  <c r="T515" i="17"/>
  <c r="Y515" i="17"/>
  <c r="X515" i="17"/>
  <c r="I516" i="17"/>
  <c r="N516" i="17"/>
  <c r="O516" i="17"/>
  <c r="P516" i="17"/>
  <c r="Q516" i="17"/>
  <c r="R516" i="17"/>
  <c r="S516" i="17" s="1"/>
  <c r="T516" i="17"/>
  <c r="Y516" i="17"/>
  <c r="X516" i="17"/>
  <c r="I517" i="17"/>
  <c r="N517" i="17"/>
  <c r="O517" i="17"/>
  <c r="P517" i="17"/>
  <c r="Q517" i="17"/>
  <c r="R517" i="17"/>
  <c r="S517" i="17" s="1"/>
  <c r="T517" i="17"/>
  <c r="Y517" i="17"/>
  <c r="X517" i="17"/>
  <c r="AC517" i="17" s="1"/>
  <c r="I518" i="17"/>
  <c r="N518" i="17"/>
  <c r="O518" i="17"/>
  <c r="P518" i="17"/>
  <c r="Q518" i="17"/>
  <c r="R518" i="17"/>
  <c r="S518" i="17" s="1"/>
  <c r="T518" i="17"/>
  <c r="Y518" i="17"/>
  <c r="X518" i="17"/>
  <c r="AB518" i="17" s="1"/>
  <c r="AC518" i="17"/>
  <c r="I519" i="17"/>
  <c r="N519" i="17"/>
  <c r="O519" i="17"/>
  <c r="P519" i="17"/>
  <c r="Q519" i="17"/>
  <c r="R519" i="17"/>
  <c r="S519" i="17" s="1"/>
  <c r="T519" i="17"/>
  <c r="Y519" i="17"/>
  <c r="X519" i="17"/>
  <c r="I520" i="17"/>
  <c r="N520" i="17"/>
  <c r="O520" i="17"/>
  <c r="P520" i="17"/>
  <c r="Q520" i="17"/>
  <c r="R520" i="17"/>
  <c r="S520" i="17" s="1"/>
  <c r="T520" i="17"/>
  <c r="Y520" i="17"/>
  <c r="X520" i="17"/>
  <c r="I521" i="17"/>
  <c r="N521" i="17"/>
  <c r="O521" i="17"/>
  <c r="P521" i="17"/>
  <c r="Q521" i="17"/>
  <c r="R521" i="17"/>
  <c r="S521" i="17" s="1"/>
  <c r="T521" i="17"/>
  <c r="Y521" i="17"/>
  <c r="X521" i="17"/>
  <c r="AC521" i="17" s="1"/>
  <c r="I522" i="17"/>
  <c r="N522" i="17"/>
  <c r="O522" i="17"/>
  <c r="P522" i="17"/>
  <c r="Q522" i="17"/>
  <c r="R522" i="17"/>
  <c r="S522" i="17" s="1"/>
  <c r="T522" i="17"/>
  <c r="Y522" i="17"/>
  <c r="X522" i="17"/>
  <c r="AB522" i="17" s="1"/>
  <c r="I523" i="17"/>
  <c r="N523" i="17"/>
  <c r="O523" i="17"/>
  <c r="P523" i="17"/>
  <c r="Q523" i="17"/>
  <c r="R523" i="17"/>
  <c r="S523" i="17" s="1"/>
  <c r="T523" i="17"/>
  <c r="Y523" i="17"/>
  <c r="X523" i="17"/>
  <c r="I524" i="17"/>
  <c r="N524" i="17"/>
  <c r="O524" i="17"/>
  <c r="P524" i="17"/>
  <c r="Q524" i="17"/>
  <c r="R524" i="17"/>
  <c r="S524" i="17" s="1"/>
  <c r="T524" i="17"/>
  <c r="Y524" i="17"/>
  <c r="X524" i="17"/>
  <c r="I525" i="17"/>
  <c r="N525" i="17"/>
  <c r="O525" i="17"/>
  <c r="P525" i="17"/>
  <c r="Q525" i="17"/>
  <c r="R525" i="17"/>
  <c r="S525" i="17" s="1"/>
  <c r="T525" i="17"/>
  <c r="Y525" i="17"/>
  <c r="X525" i="17"/>
  <c r="AC525" i="17" s="1"/>
  <c r="I526" i="17"/>
  <c r="N526" i="17"/>
  <c r="O526" i="17"/>
  <c r="P526" i="17"/>
  <c r="Q526" i="17"/>
  <c r="R526" i="17"/>
  <c r="S526" i="17" s="1"/>
  <c r="T526" i="17"/>
  <c r="Y526" i="17"/>
  <c r="X526" i="17"/>
  <c r="AB526" i="17" s="1"/>
  <c r="AC526" i="17"/>
  <c r="I527" i="17"/>
  <c r="N527" i="17"/>
  <c r="O527" i="17"/>
  <c r="P527" i="17"/>
  <c r="Q527" i="17"/>
  <c r="R527" i="17"/>
  <c r="S527" i="17" s="1"/>
  <c r="T527" i="17"/>
  <c r="Y527" i="17"/>
  <c r="X527" i="17"/>
  <c r="I528" i="17"/>
  <c r="N528" i="17"/>
  <c r="O528" i="17"/>
  <c r="P528" i="17"/>
  <c r="Q528" i="17"/>
  <c r="R528" i="17"/>
  <c r="S528" i="17" s="1"/>
  <c r="T528" i="17"/>
  <c r="Y528" i="17"/>
  <c r="X528" i="17"/>
  <c r="I529" i="17"/>
  <c r="N529" i="17"/>
  <c r="O529" i="17"/>
  <c r="P529" i="17"/>
  <c r="Q529" i="17"/>
  <c r="R529" i="17"/>
  <c r="S529" i="17" s="1"/>
  <c r="T529" i="17"/>
  <c r="Y529" i="17"/>
  <c r="X529" i="17"/>
  <c r="AC529" i="17" s="1"/>
  <c r="I530" i="17"/>
  <c r="N530" i="17"/>
  <c r="O530" i="17"/>
  <c r="P530" i="17"/>
  <c r="Q530" i="17"/>
  <c r="R530" i="17"/>
  <c r="S530" i="17" s="1"/>
  <c r="T530" i="17"/>
  <c r="Y530" i="17"/>
  <c r="X530" i="17"/>
  <c r="I531" i="17"/>
  <c r="N531" i="17"/>
  <c r="O531" i="17"/>
  <c r="P531" i="17"/>
  <c r="Q531" i="17"/>
  <c r="R531" i="17"/>
  <c r="S531" i="17" s="1"/>
  <c r="T531" i="17"/>
  <c r="Y531" i="17"/>
  <c r="X531" i="17"/>
  <c r="I532" i="17"/>
  <c r="N532" i="17"/>
  <c r="O532" i="17"/>
  <c r="P532" i="17"/>
  <c r="Q532" i="17"/>
  <c r="R532" i="17"/>
  <c r="S532" i="17" s="1"/>
  <c r="T532" i="17"/>
  <c r="Y532" i="17"/>
  <c r="X532" i="17"/>
  <c r="I533" i="17"/>
  <c r="N533" i="17"/>
  <c r="O533" i="17"/>
  <c r="P533" i="17"/>
  <c r="Q533" i="17"/>
  <c r="R533" i="17"/>
  <c r="S533" i="17" s="1"/>
  <c r="T533" i="17"/>
  <c r="Y533" i="17"/>
  <c r="X533" i="17"/>
  <c r="AC533" i="17" s="1"/>
  <c r="I534" i="17"/>
  <c r="N534" i="17"/>
  <c r="O534" i="17"/>
  <c r="P534" i="17"/>
  <c r="Q534" i="17"/>
  <c r="R534" i="17"/>
  <c r="S534" i="17" s="1"/>
  <c r="T534" i="17"/>
  <c r="Y534" i="17"/>
  <c r="X534" i="17"/>
  <c r="AB534" i="17" s="1"/>
  <c r="AC534" i="17"/>
  <c r="I535" i="17"/>
  <c r="N535" i="17"/>
  <c r="O535" i="17"/>
  <c r="P535" i="17"/>
  <c r="Q535" i="17"/>
  <c r="R535" i="17"/>
  <c r="S535" i="17" s="1"/>
  <c r="T535" i="17"/>
  <c r="Y535" i="17"/>
  <c r="X535" i="17"/>
  <c r="I536" i="17"/>
  <c r="N536" i="17"/>
  <c r="O536" i="17"/>
  <c r="P536" i="17"/>
  <c r="Q536" i="17"/>
  <c r="R536" i="17"/>
  <c r="S536" i="17" s="1"/>
  <c r="T536" i="17"/>
  <c r="Y536" i="17"/>
  <c r="X536" i="17"/>
  <c r="I537" i="17"/>
  <c r="N537" i="17"/>
  <c r="O537" i="17"/>
  <c r="P537" i="17"/>
  <c r="Q537" i="17"/>
  <c r="R537" i="17"/>
  <c r="S537" i="17" s="1"/>
  <c r="T537" i="17"/>
  <c r="Y537" i="17"/>
  <c r="X537" i="17"/>
  <c r="AC537" i="17" s="1"/>
  <c r="AB537" i="17"/>
  <c r="I538" i="17"/>
  <c r="N538" i="17"/>
  <c r="O538" i="17"/>
  <c r="P538" i="17"/>
  <c r="Q538" i="17"/>
  <c r="R538" i="17"/>
  <c r="S538" i="17" s="1"/>
  <c r="T538" i="17"/>
  <c r="Y538" i="17"/>
  <c r="X538" i="17"/>
  <c r="AB538" i="17" s="1"/>
  <c r="AC538" i="17"/>
  <c r="I539" i="17"/>
  <c r="N539" i="17"/>
  <c r="O539" i="17"/>
  <c r="P539" i="17"/>
  <c r="Q539" i="17"/>
  <c r="R539" i="17"/>
  <c r="S539" i="17" s="1"/>
  <c r="T539" i="17"/>
  <c r="Y539" i="17"/>
  <c r="X539" i="17"/>
  <c r="AC539" i="17" s="1"/>
  <c r="I540" i="17"/>
  <c r="N540" i="17"/>
  <c r="O540" i="17"/>
  <c r="P540" i="17"/>
  <c r="Q540" i="17"/>
  <c r="R540" i="17"/>
  <c r="S540" i="17" s="1"/>
  <c r="T540" i="17"/>
  <c r="Y540" i="17"/>
  <c r="X540" i="17"/>
  <c r="AC540" i="17" s="1"/>
  <c r="I541" i="17"/>
  <c r="N541" i="17"/>
  <c r="O541" i="17"/>
  <c r="P541" i="17"/>
  <c r="Q541" i="17"/>
  <c r="R541" i="17"/>
  <c r="S541" i="17" s="1"/>
  <c r="T541" i="17"/>
  <c r="Y541" i="17"/>
  <c r="X541" i="17"/>
  <c r="I542" i="17"/>
  <c r="N542" i="17"/>
  <c r="O542" i="17"/>
  <c r="P542" i="17"/>
  <c r="Q542" i="17"/>
  <c r="R542" i="17"/>
  <c r="S542" i="17" s="1"/>
  <c r="T542" i="17"/>
  <c r="Y542" i="17"/>
  <c r="X542" i="17"/>
  <c r="AB542" i="17" s="1"/>
  <c r="AC542" i="17"/>
  <c r="I543" i="17"/>
  <c r="N543" i="17"/>
  <c r="O543" i="17"/>
  <c r="P543" i="17"/>
  <c r="Q543" i="17"/>
  <c r="R543" i="17"/>
  <c r="S543" i="17" s="1"/>
  <c r="T543" i="17"/>
  <c r="Y543" i="17"/>
  <c r="X543" i="17"/>
  <c r="I544" i="17"/>
  <c r="N544" i="17"/>
  <c r="O544" i="17"/>
  <c r="P544" i="17"/>
  <c r="Q544" i="17"/>
  <c r="R544" i="17"/>
  <c r="S544" i="17" s="1"/>
  <c r="T544" i="17"/>
  <c r="Y544" i="17"/>
  <c r="X544" i="17"/>
  <c r="I545" i="17"/>
  <c r="N545" i="17"/>
  <c r="O545" i="17"/>
  <c r="P545" i="17"/>
  <c r="Q545" i="17"/>
  <c r="R545" i="17"/>
  <c r="S545" i="17" s="1"/>
  <c r="T545" i="17"/>
  <c r="Y545" i="17"/>
  <c r="X545" i="17"/>
  <c r="AC545" i="17" s="1"/>
  <c r="I546" i="17"/>
  <c r="N546" i="17"/>
  <c r="O546" i="17"/>
  <c r="P546" i="17"/>
  <c r="Q546" i="17"/>
  <c r="R546" i="17"/>
  <c r="S546" i="17" s="1"/>
  <c r="T546" i="17"/>
  <c r="Y546" i="17"/>
  <c r="X546" i="17"/>
  <c r="AB546" i="17" s="1"/>
  <c r="I547" i="17"/>
  <c r="N547" i="17"/>
  <c r="O547" i="17"/>
  <c r="P547" i="17"/>
  <c r="Q547" i="17"/>
  <c r="R547" i="17"/>
  <c r="S547" i="17" s="1"/>
  <c r="T547" i="17"/>
  <c r="Y547" i="17"/>
  <c r="X547" i="17"/>
  <c r="AC547" i="17" s="1"/>
  <c r="I548" i="17"/>
  <c r="N548" i="17"/>
  <c r="O548" i="17"/>
  <c r="P548" i="17"/>
  <c r="Q548" i="17"/>
  <c r="R548" i="17"/>
  <c r="S548" i="17" s="1"/>
  <c r="T548" i="17"/>
  <c r="Y548" i="17"/>
  <c r="X548" i="17"/>
  <c r="AC548" i="17" s="1"/>
  <c r="AB548" i="17"/>
  <c r="I549" i="17"/>
  <c r="N549" i="17"/>
  <c r="O549" i="17"/>
  <c r="P549" i="17"/>
  <c r="Q549" i="17"/>
  <c r="R549" i="17"/>
  <c r="S549" i="17" s="1"/>
  <c r="T549" i="17"/>
  <c r="Y549" i="17"/>
  <c r="X549" i="17"/>
  <c r="I550" i="17"/>
  <c r="N550" i="17"/>
  <c r="O550" i="17"/>
  <c r="P550" i="17"/>
  <c r="Q550" i="17"/>
  <c r="R550" i="17"/>
  <c r="S550" i="17" s="1"/>
  <c r="T550" i="17"/>
  <c r="Y550" i="17"/>
  <c r="X550" i="17"/>
  <c r="AB550" i="17" s="1"/>
  <c r="I551" i="17"/>
  <c r="N551" i="17"/>
  <c r="O551" i="17"/>
  <c r="P551" i="17"/>
  <c r="Q551" i="17"/>
  <c r="R551" i="17"/>
  <c r="S551" i="17" s="1"/>
  <c r="T551" i="17"/>
  <c r="Y551" i="17"/>
  <c r="X551" i="17"/>
  <c r="I552" i="17"/>
  <c r="N552" i="17"/>
  <c r="O552" i="17"/>
  <c r="P552" i="17"/>
  <c r="Q552" i="17"/>
  <c r="R552" i="17"/>
  <c r="S552" i="17" s="1"/>
  <c r="T552" i="17"/>
  <c r="Y552" i="17"/>
  <c r="X552" i="17"/>
  <c r="AC552" i="17" s="1"/>
  <c r="AB552" i="17"/>
  <c r="I553" i="17"/>
  <c r="N553" i="17"/>
  <c r="O553" i="17"/>
  <c r="P553" i="17"/>
  <c r="Q553" i="17"/>
  <c r="R553" i="17"/>
  <c r="S553" i="17" s="1"/>
  <c r="T553" i="17"/>
  <c r="Y553" i="17"/>
  <c r="X553" i="17"/>
  <c r="AC553" i="17" s="1"/>
  <c r="AB553" i="17"/>
  <c r="I554" i="17"/>
  <c r="N554" i="17"/>
  <c r="O554" i="17"/>
  <c r="P554" i="17"/>
  <c r="Q554" i="17"/>
  <c r="R554" i="17"/>
  <c r="S554" i="17" s="1"/>
  <c r="T554" i="17"/>
  <c r="Y554" i="17"/>
  <c r="X554" i="17"/>
  <c r="AB554" i="17" s="1"/>
  <c r="AC554" i="17"/>
  <c r="I555" i="17"/>
  <c r="N555" i="17"/>
  <c r="O555" i="17"/>
  <c r="P555" i="17"/>
  <c r="Q555" i="17"/>
  <c r="R555" i="17"/>
  <c r="S555" i="17" s="1"/>
  <c r="T555" i="17"/>
  <c r="Y555" i="17"/>
  <c r="X555" i="17"/>
  <c r="AC555" i="17" s="1"/>
  <c r="I556" i="17"/>
  <c r="N556" i="17"/>
  <c r="O556" i="17"/>
  <c r="P556" i="17"/>
  <c r="Q556" i="17"/>
  <c r="R556" i="17"/>
  <c r="S556" i="17" s="1"/>
  <c r="T556" i="17"/>
  <c r="Y556" i="17"/>
  <c r="X556" i="17"/>
  <c r="AC556" i="17" s="1"/>
  <c r="I557" i="17"/>
  <c r="N557" i="17"/>
  <c r="O557" i="17"/>
  <c r="P557" i="17"/>
  <c r="Q557" i="17"/>
  <c r="R557" i="17"/>
  <c r="S557" i="17" s="1"/>
  <c r="T557" i="17"/>
  <c r="Y557" i="17"/>
  <c r="X557" i="17"/>
  <c r="I558" i="17"/>
  <c r="N558" i="17"/>
  <c r="O558" i="17"/>
  <c r="P558" i="17"/>
  <c r="Q558" i="17"/>
  <c r="R558" i="17"/>
  <c r="S558" i="17" s="1"/>
  <c r="T558" i="17"/>
  <c r="Y558" i="17"/>
  <c r="X558" i="17"/>
  <c r="AB558" i="17" s="1"/>
  <c r="AC558" i="17"/>
  <c r="I559" i="17"/>
  <c r="N559" i="17"/>
  <c r="O559" i="17"/>
  <c r="P559" i="17"/>
  <c r="Q559" i="17"/>
  <c r="R559" i="17"/>
  <c r="S559" i="17" s="1"/>
  <c r="T559" i="17"/>
  <c r="Y559" i="17"/>
  <c r="X559" i="17"/>
  <c r="I560" i="17"/>
  <c r="N560" i="17"/>
  <c r="O560" i="17"/>
  <c r="P560" i="17"/>
  <c r="Q560" i="17"/>
  <c r="R560" i="17"/>
  <c r="S560" i="17" s="1"/>
  <c r="T560" i="17"/>
  <c r="Y560" i="17"/>
  <c r="X560" i="17"/>
  <c r="AC560" i="17" s="1"/>
  <c r="AB560" i="17"/>
  <c r="I561" i="17"/>
  <c r="N561" i="17"/>
  <c r="O561" i="17"/>
  <c r="P561" i="17"/>
  <c r="Q561" i="17"/>
  <c r="R561" i="17"/>
  <c r="S561" i="17" s="1"/>
  <c r="T561" i="17"/>
  <c r="Y561" i="17"/>
  <c r="X561" i="17"/>
  <c r="AC561" i="17" s="1"/>
  <c r="I562" i="17"/>
  <c r="N562" i="17"/>
  <c r="O562" i="17"/>
  <c r="P562" i="17"/>
  <c r="Q562" i="17"/>
  <c r="R562" i="17"/>
  <c r="S562" i="17" s="1"/>
  <c r="T562" i="17"/>
  <c r="Y562" i="17"/>
  <c r="X562" i="17"/>
  <c r="AB562" i="17" s="1"/>
  <c r="I563" i="17"/>
  <c r="N563" i="17"/>
  <c r="O563" i="17"/>
  <c r="P563" i="17"/>
  <c r="Q563" i="17"/>
  <c r="R563" i="17"/>
  <c r="S563" i="17" s="1"/>
  <c r="T563" i="17"/>
  <c r="Y563" i="17"/>
  <c r="X563" i="17"/>
  <c r="AC563" i="17" s="1"/>
  <c r="I564" i="17"/>
  <c r="N564" i="17"/>
  <c r="O564" i="17"/>
  <c r="P564" i="17"/>
  <c r="Q564" i="17"/>
  <c r="R564" i="17"/>
  <c r="S564" i="17" s="1"/>
  <c r="T564" i="17"/>
  <c r="Y564" i="17"/>
  <c r="X564" i="17"/>
  <c r="I565" i="17"/>
  <c r="N565" i="17"/>
  <c r="O565" i="17"/>
  <c r="P565" i="17"/>
  <c r="Q565" i="17"/>
  <c r="R565" i="17"/>
  <c r="S565" i="17" s="1"/>
  <c r="T565" i="17"/>
  <c r="Y565" i="17"/>
  <c r="X565" i="17"/>
  <c r="AC565" i="17" s="1"/>
  <c r="I566" i="17"/>
  <c r="N566" i="17"/>
  <c r="O566" i="17"/>
  <c r="P566" i="17"/>
  <c r="Q566" i="17"/>
  <c r="R566" i="17"/>
  <c r="S566" i="17" s="1"/>
  <c r="T566" i="17"/>
  <c r="Y566" i="17"/>
  <c r="X566" i="17"/>
  <c r="AB566" i="17" s="1"/>
  <c r="I567" i="17"/>
  <c r="N567" i="17"/>
  <c r="O567" i="17"/>
  <c r="P567" i="17"/>
  <c r="Q567" i="17"/>
  <c r="R567" i="17"/>
  <c r="S567" i="17" s="1"/>
  <c r="T567" i="17"/>
  <c r="Y567" i="17"/>
  <c r="X567" i="17"/>
  <c r="I568" i="17"/>
  <c r="N568" i="17"/>
  <c r="O568" i="17"/>
  <c r="P568" i="17"/>
  <c r="Q568" i="17"/>
  <c r="R568" i="17"/>
  <c r="S568" i="17" s="1"/>
  <c r="T568" i="17"/>
  <c r="Y568" i="17"/>
  <c r="X568" i="17"/>
  <c r="I569" i="17"/>
  <c r="N569" i="17"/>
  <c r="O569" i="17"/>
  <c r="P569" i="17"/>
  <c r="Q569" i="17"/>
  <c r="R569" i="17"/>
  <c r="S569" i="17" s="1"/>
  <c r="T569" i="17"/>
  <c r="Y569" i="17"/>
  <c r="X569" i="17"/>
  <c r="AC569" i="17" s="1"/>
  <c r="I570" i="17"/>
  <c r="N570" i="17"/>
  <c r="O570" i="17"/>
  <c r="P570" i="17"/>
  <c r="Q570" i="17"/>
  <c r="R570" i="17"/>
  <c r="S570" i="17" s="1"/>
  <c r="T570" i="17"/>
  <c r="Y570" i="17"/>
  <c r="X570" i="17"/>
  <c r="AB570" i="17" s="1"/>
  <c r="I571" i="17"/>
  <c r="N571" i="17"/>
  <c r="O571" i="17"/>
  <c r="P571" i="17"/>
  <c r="Q571" i="17"/>
  <c r="R571" i="17"/>
  <c r="S571" i="17" s="1"/>
  <c r="T571" i="17"/>
  <c r="Y571" i="17"/>
  <c r="X571" i="17"/>
  <c r="I572" i="17"/>
  <c r="N572" i="17"/>
  <c r="O572" i="17"/>
  <c r="P572" i="17"/>
  <c r="Q572" i="17"/>
  <c r="R572" i="17"/>
  <c r="S572" i="17" s="1"/>
  <c r="T572" i="17"/>
  <c r="Y572" i="17"/>
  <c r="X572" i="17"/>
  <c r="AB572" i="17" s="1"/>
  <c r="I573" i="17"/>
  <c r="N573" i="17"/>
  <c r="O573" i="17"/>
  <c r="P573" i="17"/>
  <c r="Q573" i="17"/>
  <c r="R573" i="17"/>
  <c r="S573" i="17" s="1"/>
  <c r="T573" i="17"/>
  <c r="Y573" i="17"/>
  <c r="X573" i="17"/>
  <c r="AC573" i="17" s="1"/>
  <c r="I574" i="17"/>
  <c r="N574" i="17"/>
  <c r="O574" i="17"/>
  <c r="P574" i="17"/>
  <c r="Q574" i="17"/>
  <c r="R574" i="17"/>
  <c r="S574" i="17" s="1"/>
  <c r="T574" i="17"/>
  <c r="Y574" i="17"/>
  <c r="X574" i="17"/>
  <c r="AB574" i="17" s="1"/>
  <c r="I575" i="17"/>
  <c r="N575" i="17"/>
  <c r="O575" i="17"/>
  <c r="P575" i="17"/>
  <c r="Q575" i="17"/>
  <c r="R575" i="17"/>
  <c r="S575" i="17" s="1"/>
  <c r="T575" i="17"/>
  <c r="Y575" i="17"/>
  <c r="X575" i="17"/>
  <c r="I576" i="17"/>
  <c r="N576" i="17"/>
  <c r="O576" i="17"/>
  <c r="P576" i="17"/>
  <c r="Q576" i="17"/>
  <c r="R576" i="17"/>
  <c r="S576" i="17" s="1"/>
  <c r="T576" i="17"/>
  <c r="Y576" i="17"/>
  <c r="X576" i="17"/>
  <c r="AB576" i="17" s="1"/>
  <c r="I577" i="17"/>
  <c r="N577" i="17"/>
  <c r="O577" i="17"/>
  <c r="P577" i="17"/>
  <c r="Q577" i="17"/>
  <c r="R577" i="17"/>
  <c r="S577" i="17" s="1"/>
  <c r="T577" i="17"/>
  <c r="Y577" i="17"/>
  <c r="X577" i="17"/>
  <c r="AC577" i="17" s="1"/>
  <c r="I578" i="17"/>
  <c r="N578" i="17"/>
  <c r="O578" i="17"/>
  <c r="P578" i="17"/>
  <c r="Q578" i="17"/>
  <c r="R578" i="17"/>
  <c r="S578" i="17" s="1"/>
  <c r="T578" i="17"/>
  <c r="Y578" i="17"/>
  <c r="X578" i="17"/>
  <c r="AB578" i="17" s="1"/>
  <c r="I579" i="17"/>
  <c r="N579" i="17"/>
  <c r="O579" i="17"/>
  <c r="P579" i="17"/>
  <c r="Q579" i="17"/>
  <c r="R579" i="17"/>
  <c r="S579" i="17" s="1"/>
  <c r="T579" i="17"/>
  <c r="Y579" i="17"/>
  <c r="X579" i="17"/>
  <c r="I580" i="17"/>
  <c r="N580" i="17"/>
  <c r="O580" i="17"/>
  <c r="P580" i="17"/>
  <c r="Q580" i="17"/>
  <c r="R580" i="17"/>
  <c r="S580" i="17" s="1"/>
  <c r="T580" i="17"/>
  <c r="Y580" i="17"/>
  <c r="X580" i="17"/>
  <c r="AC580" i="17" s="1"/>
  <c r="AB580" i="17"/>
  <c r="I581" i="17"/>
  <c r="N581" i="17"/>
  <c r="O581" i="17"/>
  <c r="P581" i="17"/>
  <c r="Q581" i="17"/>
  <c r="R581" i="17"/>
  <c r="S581" i="17" s="1"/>
  <c r="T581" i="17"/>
  <c r="Y581" i="17"/>
  <c r="X581" i="17"/>
  <c r="I582" i="17"/>
  <c r="N582" i="17"/>
  <c r="O582" i="17"/>
  <c r="P582" i="17"/>
  <c r="Q582" i="17"/>
  <c r="R582" i="17"/>
  <c r="S582" i="17" s="1"/>
  <c r="T582" i="17"/>
  <c r="Y582" i="17"/>
  <c r="X582" i="17"/>
  <c r="I583" i="17"/>
  <c r="N583" i="17"/>
  <c r="O583" i="17"/>
  <c r="P583" i="17"/>
  <c r="Q583" i="17"/>
  <c r="R583" i="17"/>
  <c r="S583" i="17" s="1"/>
  <c r="T583" i="17"/>
  <c r="Y583" i="17"/>
  <c r="X583" i="17"/>
  <c r="I584" i="17"/>
  <c r="N584" i="17"/>
  <c r="O584" i="17"/>
  <c r="P584" i="17"/>
  <c r="Q584" i="17"/>
  <c r="R584" i="17"/>
  <c r="S584" i="17" s="1"/>
  <c r="T584" i="17"/>
  <c r="Y584" i="17"/>
  <c r="X584" i="17"/>
  <c r="I585" i="17"/>
  <c r="N585" i="17"/>
  <c r="O585" i="17"/>
  <c r="P585" i="17"/>
  <c r="Q585" i="17"/>
  <c r="R585" i="17"/>
  <c r="S585" i="17" s="1"/>
  <c r="T585" i="17"/>
  <c r="Y585" i="17"/>
  <c r="X585" i="17"/>
  <c r="I586" i="17"/>
  <c r="N586" i="17"/>
  <c r="O586" i="17"/>
  <c r="P586" i="17"/>
  <c r="Q586" i="17"/>
  <c r="R586" i="17"/>
  <c r="S586" i="17" s="1"/>
  <c r="T586" i="17"/>
  <c r="Y586" i="17"/>
  <c r="X586" i="17"/>
  <c r="I587" i="17"/>
  <c r="N587" i="17"/>
  <c r="O587" i="17"/>
  <c r="P587" i="17"/>
  <c r="Q587" i="17"/>
  <c r="R587" i="17"/>
  <c r="S587" i="17" s="1"/>
  <c r="T587" i="17"/>
  <c r="Y587" i="17"/>
  <c r="X587" i="17"/>
  <c r="I588" i="17"/>
  <c r="N588" i="17"/>
  <c r="O588" i="17"/>
  <c r="P588" i="17"/>
  <c r="Q588" i="17"/>
  <c r="R588" i="17"/>
  <c r="S588" i="17" s="1"/>
  <c r="T588" i="17"/>
  <c r="Y588" i="17"/>
  <c r="X588" i="17"/>
  <c r="AC588" i="17" s="1"/>
  <c r="I589" i="17"/>
  <c r="N589" i="17"/>
  <c r="O589" i="17"/>
  <c r="P589" i="17"/>
  <c r="Q589" i="17"/>
  <c r="R589" i="17"/>
  <c r="S589" i="17" s="1"/>
  <c r="T589" i="17"/>
  <c r="Y589" i="17"/>
  <c r="X589" i="17"/>
  <c r="I590" i="17"/>
  <c r="N590" i="17"/>
  <c r="O590" i="17"/>
  <c r="P590" i="17"/>
  <c r="Q590" i="17"/>
  <c r="R590" i="17"/>
  <c r="S590" i="17" s="1"/>
  <c r="T590" i="17"/>
  <c r="Y590" i="17"/>
  <c r="X590" i="17"/>
  <c r="I591" i="17"/>
  <c r="N591" i="17"/>
  <c r="O591" i="17"/>
  <c r="P591" i="17"/>
  <c r="Q591" i="17"/>
  <c r="R591" i="17"/>
  <c r="S591" i="17" s="1"/>
  <c r="T591" i="17"/>
  <c r="Y591" i="17"/>
  <c r="X591" i="17"/>
  <c r="I592" i="17"/>
  <c r="N592" i="17"/>
  <c r="O592" i="17"/>
  <c r="P592" i="17"/>
  <c r="Q592" i="17"/>
  <c r="R592" i="17"/>
  <c r="S592" i="17" s="1"/>
  <c r="T592" i="17"/>
  <c r="Y592" i="17"/>
  <c r="X592" i="17"/>
  <c r="AC592" i="17" s="1"/>
  <c r="I593" i="17"/>
  <c r="N593" i="17"/>
  <c r="O593" i="17"/>
  <c r="P593" i="17"/>
  <c r="Q593" i="17"/>
  <c r="R593" i="17"/>
  <c r="S593" i="17" s="1"/>
  <c r="T593" i="17"/>
  <c r="Y593" i="17"/>
  <c r="X593" i="17"/>
  <c r="I594" i="17"/>
  <c r="N594" i="17"/>
  <c r="O594" i="17"/>
  <c r="P594" i="17"/>
  <c r="Q594" i="17"/>
  <c r="R594" i="17"/>
  <c r="S594" i="17" s="1"/>
  <c r="T594" i="17"/>
  <c r="Y594" i="17"/>
  <c r="X594" i="17"/>
  <c r="I595" i="17"/>
  <c r="N595" i="17"/>
  <c r="O595" i="17"/>
  <c r="P595" i="17"/>
  <c r="Q595" i="17"/>
  <c r="R595" i="17"/>
  <c r="S595" i="17" s="1"/>
  <c r="T595" i="17"/>
  <c r="Y595" i="17"/>
  <c r="X595" i="17"/>
  <c r="I596" i="17"/>
  <c r="N596" i="17"/>
  <c r="O596" i="17"/>
  <c r="P596" i="17"/>
  <c r="Q596" i="17"/>
  <c r="R596" i="17"/>
  <c r="S596" i="17" s="1"/>
  <c r="T596" i="17"/>
  <c r="Y596" i="17"/>
  <c r="X596" i="17"/>
  <c r="AC596" i="17" s="1"/>
  <c r="I597" i="17"/>
  <c r="N597" i="17"/>
  <c r="O597" i="17"/>
  <c r="P597" i="17"/>
  <c r="Q597" i="17"/>
  <c r="R597" i="17"/>
  <c r="S597" i="17" s="1"/>
  <c r="T597" i="17"/>
  <c r="Y597" i="17"/>
  <c r="X597" i="17"/>
  <c r="I598" i="17"/>
  <c r="N598" i="17"/>
  <c r="O598" i="17"/>
  <c r="P598" i="17"/>
  <c r="Q598" i="17"/>
  <c r="R598" i="17"/>
  <c r="S598" i="17" s="1"/>
  <c r="T598" i="17"/>
  <c r="Y598" i="17"/>
  <c r="X598" i="17"/>
  <c r="I599" i="17"/>
  <c r="N599" i="17"/>
  <c r="O599" i="17"/>
  <c r="P599" i="17"/>
  <c r="Q599" i="17"/>
  <c r="R599" i="17"/>
  <c r="S599" i="17" s="1"/>
  <c r="T599" i="17"/>
  <c r="Y599" i="17"/>
  <c r="X599" i="17"/>
  <c r="I600" i="17"/>
  <c r="N600" i="17"/>
  <c r="O600" i="17"/>
  <c r="P600" i="17"/>
  <c r="Q600" i="17"/>
  <c r="R600" i="17"/>
  <c r="S600" i="17" s="1"/>
  <c r="T600" i="17"/>
  <c r="Y600" i="17"/>
  <c r="X600" i="17"/>
  <c r="I601" i="17"/>
  <c r="N601" i="17"/>
  <c r="O601" i="17"/>
  <c r="P601" i="17"/>
  <c r="Q601" i="17"/>
  <c r="R601" i="17"/>
  <c r="S601" i="17" s="1"/>
  <c r="T601" i="17"/>
  <c r="Y601" i="17"/>
  <c r="X601" i="17"/>
  <c r="I602" i="17"/>
  <c r="N602" i="17"/>
  <c r="O602" i="17"/>
  <c r="P602" i="17"/>
  <c r="Q602" i="17"/>
  <c r="R602" i="17"/>
  <c r="S602" i="17" s="1"/>
  <c r="T602" i="17"/>
  <c r="Y602" i="17"/>
  <c r="X602" i="17"/>
  <c r="I603" i="17"/>
  <c r="N603" i="17"/>
  <c r="O603" i="17"/>
  <c r="P603" i="17"/>
  <c r="Q603" i="17"/>
  <c r="R603" i="17"/>
  <c r="S603" i="17" s="1"/>
  <c r="T603" i="17"/>
  <c r="Y603" i="17"/>
  <c r="X603" i="17"/>
  <c r="I604" i="17"/>
  <c r="N604" i="17"/>
  <c r="O604" i="17"/>
  <c r="P604" i="17"/>
  <c r="Q604" i="17"/>
  <c r="R604" i="17"/>
  <c r="S604" i="17" s="1"/>
  <c r="T604" i="17"/>
  <c r="Y604" i="17"/>
  <c r="X604" i="17"/>
  <c r="AC604" i="17" s="1"/>
  <c r="AB604" i="17"/>
  <c r="I605" i="17"/>
  <c r="N605" i="17"/>
  <c r="O605" i="17"/>
  <c r="P605" i="17"/>
  <c r="Q605" i="17"/>
  <c r="R605" i="17"/>
  <c r="S605" i="17" s="1"/>
  <c r="T605" i="17"/>
  <c r="Y605" i="17"/>
  <c r="X605" i="17"/>
  <c r="I606" i="17"/>
  <c r="N606" i="17"/>
  <c r="O606" i="17"/>
  <c r="P606" i="17"/>
  <c r="Q606" i="17"/>
  <c r="R606" i="17"/>
  <c r="S606" i="17" s="1"/>
  <c r="T606" i="17"/>
  <c r="Y606" i="17"/>
  <c r="X606" i="17"/>
  <c r="I607" i="17"/>
  <c r="N607" i="17"/>
  <c r="O607" i="17"/>
  <c r="P607" i="17"/>
  <c r="Q607" i="17"/>
  <c r="R607" i="17"/>
  <c r="S607" i="17" s="1"/>
  <c r="T607" i="17"/>
  <c r="Y607" i="17"/>
  <c r="X607" i="17"/>
  <c r="I608" i="17"/>
  <c r="N608" i="17"/>
  <c r="O608" i="17"/>
  <c r="P608" i="17"/>
  <c r="Q608" i="17"/>
  <c r="R608" i="17"/>
  <c r="S608" i="17" s="1"/>
  <c r="T608" i="17"/>
  <c r="Y608" i="17"/>
  <c r="X608" i="17"/>
  <c r="AC608" i="17" s="1"/>
  <c r="I609" i="17"/>
  <c r="N609" i="17"/>
  <c r="O609" i="17"/>
  <c r="P609" i="17"/>
  <c r="Q609" i="17"/>
  <c r="R609" i="17"/>
  <c r="S609" i="17" s="1"/>
  <c r="T609" i="17"/>
  <c r="Y609" i="17"/>
  <c r="X609" i="17"/>
  <c r="I610" i="17"/>
  <c r="N610" i="17"/>
  <c r="O610" i="17"/>
  <c r="P610" i="17"/>
  <c r="Q610" i="17"/>
  <c r="R610" i="17"/>
  <c r="S610" i="17" s="1"/>
  <c r="T610" i="17"/>
  <c r="Y610" i="17"/>
  <c r="X610" i="17"/>
  <c r="I611" i="17"/>
  <c r="N611" i="17"/>
  <c r="O611" i="17"/>
  <c r="P611" i="17"/>
  <c r="Q611" i="17"/>
  <c r="R611" i="17"/>
  <c r="S611" i="17" s="1"/>
  <c r="T611" i="17"/>
  <c r="Y611" i="17"/>
  <c r="X611" i="17"/>
  <c r="I612" i="17"/>
  <c r="N612" i="17"/>
  <c r="O612" i="17"/>
  <c r="P612" i="17"/>
  <c r="Q612" i="17"/>
  <c r="R612" i="17"/>
  <c r="S612" i="17" s="1"/>
  <c r="T612" i="17"/>
  <c r="Y612" i="17"/>
  <c r="X612" i="17"/>
  <c r="AC612" i="17" s="1"/>
  <c r="I613" i="17"/>
  <c r="N613" i="17"/>
  <c r="O613" i="17"/>
  <c r="P613" i="17"/>
  <c r="Q613" i="17"/>
  <c r="R613" i="17"/>
  <c r="S613" i="17" s="1"/>
  <c r="T613" i="17"/>
  <c r="Y613" i="17"/>
  <c r="X613" i="17"/>
  <c r="I614" i="17"/>
  <c r="N614" i="17"/>
  <c r="O614" i="17"/>
  <c r="P614" i="17"/>
  <c r="Q614" i="17"/>
  <c r="R614" i="17"/>
  <c r="S614" i="17" s="1"/>
  <c r="T614" i="17"/>
  <c r="Y614" i="17"/>
  <c r="X614" i="17"/>
  <c r="I615" i="17"/>
  <c r="N615" i="17"/>
  <c r="O615" i="17"/>
  <c r="P615" i="17"/>
  <c r="Q615" i="17"/>
  <c r="R615" i="17"/>
  <c r="S615" i="17" s="1"/>
  <c r="T615" i="17"/>
  <c r="Y615" i="17"/>
  <c r="X615" i="17"/>
  <c r="I616" i="17"/>
  <c r="N616" i="17"/>
  <c r="O616" i="17"/>
  <c r="P616" i="17"/>
  <c r="Q616" i="17"/>
  <c r="R616" i="17"/>
  <c r="S616" i="17" s="1"/>
  <c r="T616" i="17"/>
  <c r="Y616" i="17"/>
  <c r="X616" i="17"/>
  <c r="I617" i="17"/>
  <c r="N617" i="17"/>
  <c r="O617" i="17"/>
  <c r="P617" i="17"/>
  <c r="Q617" i="17"/>
  <c r="R617" i="17"/>
  <c r="S617" i="17" s="1"/>
  <c r="T617" i="17"/>
  <c r="Y617" i="17"/>
  <c r="X617" i="17"/>
  <c r="I618" i="17"/>
  <c r="N618" i="17"/>
  <c r="O618" i="17"/>
  <c r="P618" i="17"/>
  <c r="Q618" i="17"/>
  <c r="R618" i="17"/>
  <c r="S618" i="17" s="1"/>
  <c r="T618" i="17"/>
  <c r="Y618" i="17"/>
  <c r="X618" i="17"/>
  <c r="I619" i="17"/>
  <c r="N619" i="17"/>
  <c r="O619" i="17"/>
  <c r="P619" i="17"/>
  <c r="Q619" i="17"/>
  <c r="R619" i="17"/>
  <c r="S619" i="17" s="1"/>
  <c r="T619" i="17"/>
  <c r="Y619" i="17"/>
  <c r="X619" i="17"/>
  <c r="I620" i="17"/>
  <c r="N620" i="17"/>
  <c r="O620" i="17"/>
  <c r="P620" i="17"/>
  <c r="Q620" i="17"/>
  <c r="R620" i="17"/>
  <c r="S620" i="17" s="1"/>
  <c r="T620" i="17"/>
  <c r="Y620" i="17"/>
  <c r="X620" i="17"/>
  <c r="AC620" i="17" s="1"/>
  <c r="AB620" i="17"/>
  <c r="I621" i="17"/>
  <c r="N621" i="17"/>
  <c r="O621" i="17"/>
  <c r="P621" i="17"/>
  <c r="Q621" i="17"/>
  <c r="R621" i="17"/>
  <c r="S621" i="17" s="1"/>
  <c r="T621" i="17"/>
  <c r="Y621" i="17"/>
  <c r="X621" i="17"/>
  <c r="I622" i="17"/>
  <c r="N622" i="17"/>
  <c r="O622" i="17"/>
  <c r="P622" i="17"/>
  <c r="Q622" i="17"/>
  <c r="R622" i="17"/>
  <c r="S622" i="17" s="1"/>
  <c r="T622" i="17"/>
  <c r="Y622" i="17"/>
  <c r="X622" i="17"/>
  <c r="I623" i="17"/>
  <c r="N623" i="17"/>
  <c r="O623" i="17"/>
  <c r="P623" i="17"/>
  <c r="Q623" i="17"/>
  <c r="R623" i="17"/>
  <c r="S623" i="17" s="1"/>
  <c r="T623" i="17"/>
  <c r="Y623" i="17"/>
  <c r="X623" i="17"/>
  <c r="I624" i="17"/>
  <c r="N624" i="17"/>
  <c r="O624" i="17"/>
  <c r="P624" i="17"/>
  <c r="Q624" i="17"/>
  <c r="R624" i="17"/>
  <c r="S624" i="17" s="1"/>
  <c r="T624" i="17"/>
  <c r="Y624" i="17"/>
  <c r="X624" i="17"/>
  <c r="AC624" i="17" s="1"/>
  <c r="I625" i="17"/>
  <c r="N625" i="17"/>
  <c r="O625" i="17"/>
  <c r="P625" i="17"/>
  <c r="Q625" i="17"/>
  <c r="R625" i="17"/>
  <c r="S625" i="17" s="1"/>
  <c r="T625" i="17"/>
  <c r="Y625" i="17"/>
  <c r="X625" i="17"/>
  <c r="I626" i="17"/>
  <c r="N626" i="17"/>
  <c r="O626" i="17"/>
  <c r="P626" i="17"/>
  <c r="Q626" i="17"/>
  <c r="R626" i="17"/>
  <c r="S626" i="17" s="1"/>
  <c r="T626" i="17"/>
  <c r="Y626" i="17"/>
  <c r="X626" i="17"/>
  <c r="I627" i="17"/>
  <c r="N627" i="17"/>
  <c r="O627" i="17"/>
  <c r="P627" i="17"/>
  <c r="Q627" i="17"/>
  <c r="R627" i="17"/>
  <c r="S627" i="17" s="1"/>
  <c r="T627" i="17"/>
  <c r="Y627" i="17"/>
  <c r="X627" i="17"/>
  <c r="I628" i="17"/>
  <c r="N628" i="17"/>
  <c r="O628" i="17"/>
  <c r="P628" i="17"/>
  <c r="Q628" i="17"/>
  <c r="R628" i="17"/>
  <c r="S628" i="17" s="1"/>
  <c r="T628" i="17"/>
  <c r="Y628" i="17"/>
  <c r="X628" i="17"/>
  <c r="AC628" i="17" s="1"/>
  <c r="I629" i="17"/>
  <c r="N629" i="17"/>
  <c r="O629" i="17"/>
  <c r="P629" i="17"/>
  <c r="Q629" i="17"/>
  <c r="R629" i="17"/>
  <c r="S629" i="17" s="1"/>
  <c r="T629" i="17"/>
  <c r="Y629" i="17"/>
  <c r="X629" i="17"/>
  <c r="I630" i="17"/>
  <c r="N630" i="17"/>
  <c r="O630" i="17"/>
  <c r="P630" i="17"/>
  <c r="Q630" i="17"/>
  <c r="R630" i="17"/>
  <c r="S630" i="17" s="1"/>
  <c r="T630" i="17"/>
  <c r="Y630" i="17"/>
  <c r="X630" i="17"/>
  <c r="I631" i="17"/>
  <c r="N631" i="17"/>
  <c r="O631" i="17"/>
  <c r="P631" i="17"/>
  <c r="Q631" i="17"/>
  <c r="R631" i="17"/>
  <c r="S631" i="17" s="1"/>
  <c r="T631" i="17"/>
  <c r="Y631" i="17"/>
  <c r="X631" i="17"/>
  <c r="I632" i="17"/>
  <c r="N632" i="17"/>
  <c r="O632" i="17"/>
  <c r="P632" i="17"/>
  <c r="Q632" i="17"/>
  <c r="R632" i="17"/>
  <c r="S632" i="17" s="1"/>
  <c r="T632" i="17"/>
  <c r="Y632" i="17"/>
  <c r="X632" i="17"/>
  <c r="AC632" i="17" s="1"/>
  <c r="AB632" i="17"/>
  <c r="I633" i="17"/>
  <c r="N633" i="17"/>
  <c r="O633" i="17"/>
  <c r="P633" i="17"/>
  <c r="Q633" i="17"/>
  <c r="R633" i="17"/>
  <c r="S633" i="17" s="1"/>
  <c r="T633" i="17"/>
  <c r="Y633" i="17"/>
  <c r="X633" i="17"/>
  <c r="I634" i="17"/>
  <c r="N634" i="17"/>
  <c r="O634" i="17"/>
  <c r="P634" i="17"/>
  <c r="Q634" i="17"/>
  <c r="R634" i="17"/>
  <c r="S634" i="17" s="1"/>
  <c r="T634" i="17"/>
  <c r="Y634" i="17"/>
  <c r="X634" i="17"/>
  <c r="I635" i="17"/>
  <c r="N635" i="17"/>
  <c r="O635" i="17"/>
  <c r="P635" i="17"/>
  <c r="Q635" i="17"/>
  <c r="R635" i="17"/>
  <c r="S635" i="17" s="1"/>
  <c r="T635" i="17"/>
  <c r="Y635" i="17"/>
  <c r="X635" i="17"/>
  <c r="AB635" i="17" s="1"/>
  <c r="I636" i="17"/>
  <c r="N636" i="17"/>
  <c r="O636" i="17"/>
  <c r="P636" i="17"/>
  <c r="Q636" i="17"/>
  <c r="R636" i="17"/>
  <c r="S636" i="17" s="1"/>
  <c r="T636" i="17"/>
  <c r="Y636" i="17"/>
  <c r="X636" i="17"/>
  <c r="I637" i="17"/>
  <c r="N637" i="17"/>
  <c r="O637" i="17"/>
  <c r="P637" i="17"/>
  <c r="Q637" i="17"/>
  <c r="R637" i="17"/>
  <c r="S637" i="17" s="1"/>
  <c r="T637" i="17"/>
  <c r="Y637" i="17"/>
  <c r="X637" i="17"/>
  <c r="I638" i="17"/>
  <c r="N638" i="17"/>
  <c r="O638" i="17"/>
  <c r="P638" i="17"/>
  <c r="Q638" i="17"/>
  <c r="R638" i="17"/>
  <c r="S638" i="17" s="1"/>
  <c r="T638" i="17"/>
  <c r="Y638" i="17"/>
  <c r="X638" i="17"/>
  <c r="I639" i="17"/>
  <c r="N639" i="17"/>
  <c r="O639" i="17"/>
  <c r="P639" i="17"/>
  <c r="Q639" i="17"/>
  <c r="R639" i="17"/>
  <c r="S639" i="17" s="1"/>
  <c r="T639" i="17"/>
  <c r="Y639" i="17"/>
  <c r="X639" i="17"/>
  <c r="AB639" i="17" s="1"/>
  <c r="AC639" i="17"/>
  <c r="I640" i="17"/>
  <c r="N640" i="17"/>
  <c r="O640" i="17"/>
  <c r="P640" i="17"/>
  <c r="Q640" i="17"/>
  <c r="R640" i="17"/>
  <c r="S640" i="17" s="1"/>
  <c r="T640" i="17"/>
  <c r="Y640" i="17"/>
  <c r="X640" i="17"/>
  <c r="I641" i="17"/>
  <c r="N641" i="17"/>
  <c r="O641" i="17"/>
  <c r="P641" i="17"/>
  <c r="Q641" i="17"/>
  <c r="R641" i="17"/>
  <c r="S641" i="17" s="1"/>
  <c r="T641" i="17"/>
  <c r="Y641" i="17"/>
  <c r="X641" i="17"/>
  <c r="I642" i="17"/>
  <c r="N642" i="17"/>
  <c r="O642" i="17"/>
  <c r="P642" i="17"/>
  <c r="Q642" i="17"/>
  <c r="R642" i="17"/>
  <c r="S642" i="17" s="1"/>
  <c r="T642" i="17"/>
  <c r="Y642" i="17"/>
  <c r="X642" i="17"/>
  <c r="I643" i="17"/>
  <c r="N643" i="17"/>
  <c r="O643" i="17"/>
  <c r="P643" i="17"/>
  <c r="Q643" i="17"/>
  <c r="R643" i="17"/>
  <c r="S643" i="17" s="1"/>
  <c r="T643" i="17"/>
  <c r="Y643" i="17"/>
  <c r="X643" i="17"/>
  <c r="I644" i="17"/>
  <c r="N644" i="17"/>
  <c r="O644" i="17"/>
  <c r="P644" i="17"/>
  <c r="Q644" i="17"/>
  <c r="R644" i="17"/>
  <c r="S644" i="17" s="1"/>
  <c r="T644" i="17"/>
  <c r="Y644" i="17"/>
  <c r="X644" i="17"/>
  <c r="AB644" i="17" s="1"/>
  <c r="I645" i="17"/>
  <c r="N645" i="17"/>
  <c r="O645" i="17"/>
  <c r="P645" i="17"/>
  <c r="Q645" i="17"/>
  <c r="R645" i="17"/>
  <c r="S645" i="17" s="1"/>
  <c r="T645" i="17"/>
  <c r="Y645" i="17"/>
  <c r="X645" i="17"/>
  <c r="AC645" i="17" s="1"/>
  <c r="AB645" i="17"/>
  <c r="I646" i="17"/>
  <c r="N646" i="17"/>
  <c r="O646" i="17"/>
  <c r="P646" i="17"/>
  <c r="Q646" i="17"/>
  <c r="R646" i="17"/>
  <c r="S646" i="17" s="1"/>
  <c r="T646" i="17"/>
  <c r="Y646" i="17"/>
  <c r="X646" i="17"/>
  <c r="I647" i="17"/>
  <c r="N647" i="17"/>
  <c r="O647" i="17"/>
  <c r="P647" i="17"/>
  <c r="Q647" i="17"/>
  <c r="R647" i="17"/>
  <c r="S647" i="17" s="1"/>
  <c r="T647" i="17"/>
  <c r="Y647" i="17"/>
  <c r="X647" i="17"/>
  <c r="I648" i="17"/>
  <c r="N648" i="17"/>
  <c r="O648" i="17"/>
  <c r="P648" i="17"/>
  <c r="Q648" i="17"/>
  <c r="R648" i="17"/>
  <c r="S648" i="17" s="1"/>
  <c r="T648" i="17"/>
  <c r="Y648" i="17"/>
  <c r="X648" i="17"/>
  <c r="AC648" i="17" s="1"/>
  <c r="AB648" i="17"/>
  <c r="I649" i="17"/>
  <c r="N649" i="17"/>
  <c r="O649" i="17"/>
  <c r="P649" i="17"/>
  <c r="Q649" i="17"/>
  <c r="R649" i="17"/>
  <c r="S649" i="17" s="1"/>
  <c r="T649" i="17"/>
  <c r="Y649" i="17"/>
  <c r="X649" i="17"/>
  <c r="AC649" i="17" s="1"/>
  <c r="AB649" i="17"/>
  <c r="I650" i="17"/>
  <c r="N650" i="17"/>
  <c r="O650" i="17"/>
  <c r="P650" i="17"/>
  <c r="Q650" i="17"/>
  <c r="R650" i="17"/>
  <c r="S650" i="17" s="1"/>
  <c r="T650" i="17"/>
  <c r="Y650" i="17"/>
  <c r="X650" i="17"/>
  <c r="I651" i="17"/>
  <c r="N651" i="17"/>
  <c r="O651" i="17"/>
  <c r="P651" i="17"/>
  <c r="Q651" i="17"/>
  <c r="R651" i="17"/>
  <c r="S651" i="17" s="1"/>
  <c r="T651" i="17"/>
  <c r="Y651" i="17"/>
  <c r="X651" i="17"/>
  <c r="I652" i="17"/>
  <c r="N652" i="17"/>
  <c r="O652" i="17"/>
  <c r="P652" i="17"/>
  <c r="Q652" i="17"/>
  <c r="R652" i="17"/>
  <c r="S652" i="17" s="1"/>
  <c r="T652" i="17"/>
  <c r="Y652" i="17"/>
  <c r="X652" i="17"/>
  <c r="AC652" i="17" s="1"/>
  <c r="AB652" i="17"/>
  <c r="I653" i="17"/>
  <c r="N653" i="17"/>
  <c r="O653" i="17"/>
  <c r="P653" i="17"/>
  <c r="Q653" i="17"/>
  <c r="R653" i="17"/>
  <c r="S653" i="17" s="1"/>
  <c r="T653" i="17"/>
  <c r="Y653" i="17"/>
  <c r="X653" i="17"/>
  <c r="I654" i="17"/>
  <c r="N654" i="17"/>
  <c r="O654" i="17"/>
  <c r="P654" i="17"/>
  <c r="Q654" i="17"/>
  <c r="R654" i="17"/>
  <c r="S654" i="17" s="1"/>
  <c r="T654" i="17"/>
  <c r="Y654" i="17"/>
  <c r="X654" i="17"/>
  <c r="I655" i="17"/>
  <c r="N655" i="17"/>
  <c r="O655" i="17"/>
  <c r="P655" i="17"/>
  <c r="Q655" i="17"/>
  <c r="R655" i="17"/>
  <c r="S655" i="17" s="1"/>
  <c r="T655" i="17"/>
  <c r="Y655" i="17"/>
  <c r="X655" i="17"/>
  <c r="AB655" i="17" s="1"/>
  <c r="AC655" i="17"/>
  <c r="I656" i="17"/>
  <c r="N656" i="17"/>
  <c r="O656" i="17"/>
  <c r="P656" i="17"/>
  <c r="Q656" i="17"/>
  <c r="R656" i="17"/>
  <c r="S656" i="17" s="1"/>
  <c r="T656" i="17"/>
  <c r="Y656" i="17"/>
  <c r="X656" i="17"/>
  <c r="AB656" i="17"/>
  <c r="AC656" i="17"/>
  <c r="I657" i="17"/>
  <c r="N657" i="17"/>
  <c r="O657" i="17"/>
  <c r="P657" i="17"/>
  <c r="Q657" i="17"/>
  <c r="R657" i="17"/>
  <c r="S657" i="17" s="1"/>
  <c r="T657" i="17"/>
  <c r="Y657" i="17"/>
  <c r="X657" i="17"/>
  <c r="AC657" i="17" s="1"/>
  <c r="I658" i="17"/>
  <c r="N658" i="17"/>
  <c r="O658" i="17"/>
  <c r="P658" i="17"/>
  <c r="Q658" i="17"/>
  <c r="R658" i="17"/>
  <c r="S658" i="17" s="1"/>
  <c r="T658" i="17"/>
  <c r="Y658" i="17"/>
  <c r="X658" i="17"/>
  <c r="AB658" i="17" s="1"/>
  <c r="I659" i="17"/>
  <c r="N659" i="17"/>
  <c r="O659" i="17"/>
  <c r="P659" i="17"/>
  <c r="Q659" i="17"/>
  <c r="R659" i="17"/>
  <c r="S659" i="17" s="1"/>
  <c r="T659" i="17"/>
  <c r="Y659" i="17"/>
  <c r="X659" i="17"/>
  <c r="I660" i="17"/>
  <c r="N660" i="17"/>
  <c r="O660" i="17"/>
  <c r="P660" i="17"/>
  <c r="Q660" i="17"/>
  <c r="R660" i="17"/>
  <c r="S660" i="17" s="1"/>
  <c r="T660" i="17"/>
  <c r="Y660" i="17"/>
  <c r="X660" i="17"/>
  <c r="AB660" i="17"/>
  <c r="AC660" i="17"/>
  <c r="I661" i="17"/>
  <c r="N661" i="17"/>
  <c r="O661" i="17"/>
  <c r="P661" i="17"/>
  <c r="Q661" i="17"/>
  <c r="R661" i="17"/>
  <c r="S661" i="17" s="1"/>
  <c r="T661" i="17"/>
  <c r="Y661" i="17"/>
  <c r="X661" i="17"/>
  <c r="AC661" i="17" s="1"/>
  <c r="I662" i="17"/>
  <c r="N662" i="17"/>
  <c r="O662" i="17"/>
  <c r="P662" i="17"/>
  <c r="Q662" i="17"/>
  <c r="R662" i="17"/>
  <c r="S662" i="17" s="1"/>
  <c r="T662" i="17"/>
  <c r="Y662" i="17"/>
  <c r="X662" i="17"/>
  <c r="AB662" i="17" s="1"/>
  <c r="I663" i="17"/>
  <c r="N663" i="17"/>
  <c r="O663" i="17"/>
  <c r="P663" i="17"/>
  <c r="Q663" i="17"/>
  <c r="R663" i="17"/>
  <c r="S663" i="17" s="1"/>
  <c r="T663" i="17"/>
  <c r="Y663" i="17"/>
  <c r="X663" i="17"/>
  <c r="I664" i="17"/>
  <c r="N664" i="17"/>
  <c r="O664" i="17"/>
  <c r="P664" i="17"/>
  <c r="Q664" i="17"/>
  <c r="R664" i="17"/>
  <c r="S664" i="17" s="1"/>
  <c r="T664" i="17"/>
  <c r="Y664" i="17"/>
  <c r="X664" i="17"/>
  <c r="AC664" i="17" s="1"/>
  <c r="AB664" i="17"/>
  <c r="I665" i="17"/>
  <c r="N665" i="17"/>
  <c r="O665" i="17"/>
  <c r="P665" i="17"/>
  <c r="Q665" i="17"/>
  <c r="R665" i="17"/>
  <c r="S665" i="17" s="1"/>
  <c r="T665" i="17"/>
  <c r="Y665" i="17"/>
  <c r="X665" i="17"/>
  <c r="I666" i="17"/>
  <c r="N666" i="17"/>
  <c r="O666" i="17"/>
  <c r="P666" i="17"/>
  <c r="Q666" i="17"/>
  <c r="R666" i="17"/>
  <c r="S666" i="17" s="1"/>
  <c r="T666" i="17"/>
  <c r="Y666" i="17"/>
  <c r="X666" i="17"/>
  <c r="AB666" i="17" s="1"/>
  <c r="AC666" i="17"/>
  <c r="I667" i="17"/>
  <c r="N667" i="17"/>
  <c r="O667" i="17"/>
  <c r="P667" i="17"/>
  <c r="Q667" i="17"/>
  <c r="R667" i="17"/>
  <c r="S667" i="17" s="1"/>
  <c r="T667" i="17"/>
  <c r="Y667" i="17"/>
  <c r="X667" i="17"/>
  <c r="I668" i="17"/>
  <c r="N668" i="17"/>
  <c r="O668" i="17"/>
  <c r="P668" i="17"/>
  <c r="Q668" i="17"/>
  <c r="R668" i="17"/>
  <c r="S668" i="17" s="1"/>
  <c r="T668" i="17"/>
  <c r="Y668" i="17"/>
  <c r="X668" i="17"/>
  <c r="AB668" i="17"/>
  <c r="AC668" i="17"/>
  <c r="I669" i="17"/>
  <c r="N669" i="17"/>
  <c r="O669" i="17"/>
  <c r="P669" i="17"/>
  <c r="Q669" i="17"/>
  <c r="R669" i="17"/>
  <c r="S669" i="17" s="1"/>
  <c r="T669" i="17"/>
  <c r="Y669" i="17"/>
  <c r="X669" i="17"/>
  <c r="AC669" i="17" s="1"/>
  <c r="I670" i="17"/>
  <c r="N670" i="17"/>
  <c r="O670" i="17"/>
  <c r="P670" i="17"/>
  <c r="Q670" i="17"/>
  <c r="R670" i="17"/>
  <c r="S670" i="17" s="1"/>
  <c r="T670" i="17"/>
  <c r="Y670" i="17"/>
  <c r="X670" i="17"/>
  <c r="AB670" i="17" s="1"/>
  <c r="I671" i="17"/>
  <c r="N671" i="17"/>
  <c r="O671" i="17"/>
  <c r="P671" i="17"/>
  <c r="Q671" i="17"/>
  <c r="R671" i="17"/>
  <c r="S671" i="17" s="1"/>
  <c r="T671" i="17"/>
  <c r="Y671" i="17"/>
  <c r="X671" i="17"/>
  <c r="I672" i="17"/>
  <c r="N672" i="17"/>
  <c r="O672" i="17"/>
  <c r="P672" i="17"/>
  <c r="Q672" i="17"/>
  <c r="R672" i="17"/>
  <c r="S672" i="17" s="1"/>
  <c r="T672" i="17"/>
  <c r="Y672" i="17"/>
  <c r="X672" i="17"/>
  <c r="AB672" i="17"/>
  <c r="AC672" i="17"/>
  <c r="I673" i="17"/>
  <c r="N673" i="17"/>
  <c r="O673" i="17"/>
  <c r="P673" i="17"/>
  <c r="Q673" i="17"/>
  <c r="R673" i="17"/>
  <c r="S673" i="17" s="1"/>
  <c r="T673" i="17"/>
  <c r="Y673" i="17"/>
  <c r="X673" i="17"/>
  <c r="AC673" i="17" s="1"/>
  <c r="I674" i="17"/>
  <c r="N674" i="17"/>
  <c r="O674" i="17"/>
  <c r="P674" i="17"/>
  <c r="Q674" i="17"/>
  <c r="R674" i="17"/>
  <c r="S674" i="17" s="1"/>
  <c r="T674" i="17"/>
  <c r="Y674" i="17"/>
  <c r="X674" i="17"/>
  <c r="AB674" i="17" s="1"/>
  <c r="I675" i="17"/>
  <c r="N675" i="17"/>
  <c r="O675" i="17"/>
  <c r="P675" i="17"/>
  <c r="Q675" i="17"/>
  <c r="R675" i="17"/>
  <c r="S675" i="17" s="1"/>
  <c r="T675" i="17"/>
  <c r="Y675" i="17"/>
  <c r="X675" i="17"/>
  <c r="I676" i="17"/>
  <c r="N676" i="17"/>
  <c r="O676" i="17"/>
  <c r="P676" i="17"/>
  <c r="Q676" i="17"/>
  <c r="R676" i="17"/>
  <c r="S676" i="17" s="1"/>
  <c r="T676" i="17"/>
  <c r="Y676" i="17"/>
  <c r="X676" i="17"/>
  <c r="AC676" i="17" s="1"/>
  <c r="AB676" i="17"/>
  <c r="I677" i="17"/>
  <c r="N677" i="17"/>
  <c r="O677" i="17"/>
  <c r="P677" i="17"/>
  <c r="Q677" i="17"/>
  <c r="R677" i="17"/>
  <c r="S677" i="17" s="1"/>
  <c r="T677" i="17"/>
  <c r="Y677" i="17"/>
  <c r="X677" i="17"/>
  <c r="I678" i="17"/>
  <c r="N678" i="17"/>
  <c r="O678" i="17"/>
  <c r="P678" i="17"/>
  <c r="Q678" i="17"/>
  <c r="R678" i="17"/>
  <c r="S678" i="17" s="1"/>
  <c r="T678" i="17"/>
  <c r="Y678" i="17"/>
  <c r="X678" i="17"/>
  <c r="I679" i="17"/>
  <c r="N679" i="17"/>
  <c r="O679" i="17"/>
  <c r="P679" i="17"/>
  <c r="Q679" i="17"/>
  <c r="R679" i="17"/>
  <c r="S679" i="17" s="1"/>
  <c r="T679" i="17"/>
  <c r="Y679" i="17"/>
  <c r="X679" i="17"/>
  <c r="AB679" i="17" s="1"/>
  <c r="I680" i="17"/>
  <c r="N680" i="17"/>
  <c r="O680" i="17"/>
  <c r="P680" i="17"/>
  <c r="Q680" i="17"/>
  <c r="R680" i="17"/>
  <c r="S680" i="17" s="1"/>
  <c r="T680" i="17"/>
  <c r="Y680" i="17"/>
  <c r="X680" i="17"/>
  <c r="I681" i="17"/>
  <c r="N681" i="17"/>
  <c r="O681" i="17"/>
  <c r="P681" i="17"/>
  <c r="Q681" i="17"/>
  <c r="R681" i="17"/>
  <c r="S681" i="17" s="1"/>
  <c r="T681" i="17"/>
  <c r="Y681" i="17"/>
  <c r="X681" i="17"/>
  <c r="AC681" i="17" s="1"/>
  <c r="AB681" i="17"/>
  <c r="I682" i="17"/>
  <c r="N682" i="17"/>
  <c r="O682" i="17"/>
  <c r="P682" i="17"/>
  <c r="Q682" i="17"/>
  <c r="R682" i="17"/>
  <c r="S682" i="17" s="1"/>
  <c r="T682" i="17"/>
  <c r="Y682" i="17"/>
  <c r="X682" i="17"/>
  <c r="I683" i="17"/>
  <c r="N683" i="17"/>
  <c r="O683" i="17"/>
  <c r="P683" i="17"/>
  <c r="Q683" i="17"/>
  <c r="R683" i="17"/>
  <c r="S683" i="17" s="1"/>
  <c r="T683" i="17"/>
  <c r="Y683" i="17"/>
  <c r="X683" i="17"/>
  <c r="AB683" i="17" s="1"/>
  <c r="I684" i="17"/>
  <c r="N684" i="17"/>
  <c r="O684" i="17"/>
  <c r="P684" i="17"/>
  <c r="Q684" i="17"/>
  <c r="R684" i="17"/>
  <c r="S684" i="17" s="1"/>
  <c r="T684" i="17"/>
  <c r="Y684" i="17"/>
  <c r="X684" i="17"/>
  <c r="I685" i="17"/>
  <c r="N685" i="17"/>
  <c r="O685" i="17"/>
  <c r="P685" i="17"/>
  <c r="Q685" i="17"/>
  <c r="R685" i="17"/>
  <c r="S685" i="17" s="1"/>
  <c r="T685" i="17"/>
  <c r="Y685" i="17"/>
  <c r="X685" i="17"/>
  <c r="AC685" i="17" s="1"/>
  <c r="I686" i="17"/>
  <c r="N686" i="17"/>
  <c r="O686" i="17"/>
  <c r="P686" i="17"/>
  <c r="Q686" i="17"/>
  <c r="R686" i="17"/>
  <c r="S686" i="17" s="1"/>
  <c r="T686" i="17"/>
  <c r="Y686" i="17"/>
  <c r="X686" i="17"/>
  <c r="I687" i="17"/>
  <c r="N687" i="17"/>
  <c r="O687" i="17"/>
  <c r="P687" i="17"/>
  <c r="Q687" i="17"/>
  <c r="R687" i="17"/>
  <c r="S687" i="17" s="1"/>
  <c r="T687" i="17"/>
  <c r="Y687" i="17"/>
  <c r="X687" i="17"/>
  <c r="AB687" i="17" s="1"/>
  <c r="I688" i="17"/>
  <c r="N688" i="17"/>
  <c r="O688" i="17"/>
  <c r="P688" i="17"/>
  <c r="Q688" i="17"/>
  <c r="R688" i="17"/>
  <c r="S688" i="17" s="1"/>
  <c r="T688" i="17"/>
  <c r="Y688" i="17"/>
  <c r="X688" i="17"/>
  <c r="I689" i="17"/>
  <c r="N689" i="17"/>
  <c r="O689" i="17"/>
  <c r="P689" i="17"/>
  <c r="Q689" i="17"/>
  <c r="R689" i="17"/>
  <c r="S689" i="17" s="1"/>
  <c r="T689" i="17"/>
  <c r="Y689" i="17"/>
  <c r="X689" i="17"/>
  <c r="I690" i="17"/>
  <c r="N690" i="17"/>
  <c r="O690" i="17"/>
  <c r="P690" i="17"/>
  <c r="Q690" i="17"/>
  <c r="R690" i="17"/>
  <c r="S690" i="17" s="1"/>
  <c r="T690" i="17"/>
  <c r="Y690" i="17"/>
  <c r="X690" i="17"/>
  <c r="I691" i="17"/>
  <c r="N691" i="17"/>
  <c r="O691" i="17"/>
  <c r="P691" i="17"/>
  <c r="Q691" i="17"/>
  <c r="R691" i="17"/>
  <c r="S691" i="17" s="1"/>
  <c r="T691" i="17"/>
  <c r="Y691" i="17"/>
  <c r="X691" i="17"/>
  <c r="AB691" i="17" s="1"/>
  <c r="I692" i="17"/>
  <c r="N692" i="17"/>
  <c r="O692" i="17"/>
  <c r="P692" i="17"/>
  <c r="Q692" i="17"/>
  <c r="R692" i="17"/>
  <c r="S692" i="17" s="1"/>
  <c r="T692" i="17"/>
  <c r="Y692" i="17"/>
  <c r="X692" i="17"/>
  <c r="I693" i="17"/>
  <c r="N693" i="17"/>
  <c r="O693" i="17"/>
  <c r="P693" i="17"/>
  <c r="Q693" i="17"/>
  <c r="R693" i="17"/>
  <c r="S693" i="17" s="1"/>
  <c r="T693" i="17"/>
  <c r="Y693" i="17"/>
  <c r="X693" i="17"/>
  <c r="I694" i="17"/>
  <c r="N694" i="17"/>
  <c r="O694" i="17"/>
  <c r="P694" i="17"/>
  <c r="Q694" i="17"/>
  <c r="R694" i="17"/>
  <c r="S694" i="17" s="1"/>
  <c r="T694" i="17"/>
  <c r="Y694" i="17"/>
  <c r="X694" i="17"/>
  <c r="I695" i="17"/>
  <c r="N695" i="17"/>
  <c r="O695" i="17"/>
  <c r="P695" i="17"/>
  <c r="Q695" i="17"/>
  <c r="R695" i="17"/>
  <c r="S695" i="17" s="1"/>
  <c r="T695" i="17"/>
  <c r="Y695" i="17"/>
  <c r="X695" i="17"/>
  <c r="AB695" i="17" s="1"/>
  <c r="I696" i="17"/>
  <c r="N696" i="17"/>
  <c r="O696" i="17"/>
  <c r="P696" i="17"/>
  <c r="Q696" i="17"/>
  <c r="R696" i="17"/>
  <c r="S696" i="17" s="1"/>
  <c r="T696" i="17"/>
  <c r="Y696" i="17"/>
  <c r="X696" i="17"/>
  <c r="I697" i="17"/>
  <c r="N697" i="17"/>
  <c r="O697" i="17"/>
  <c r="P697" i="17"/>
  <c r="Q697" i="17"/>
  <c r="R697" i="17"/>
  <c r="S697" i="17" s="1"/>
  <c r="T697" i="17"/>
  <c r="Y697" i="17"/>
  <c r="X697" i="17"/>
  <c r="AB697" i="17"/>
  <c r="AC697" i="17"/>
  <c r="I698" i="17"/>
  <c r="N698" i="17"/>
  <c r="O698" i="17"/>
  <c r="P698" i="17"/>
  <c r="Q698" i="17"/>
  <c r="R698" i="17"/>
  <c r="S698" i="17" s="1"/>
  <c r="T698" i="17"/>
  <c r="Y698" i="17"/>
  <c r="X698" i="17"/>
  <c r="I699" i="17"/>
  <c r="N699" i="17"/>
  <c r="O699" i="17"/>
  <c r="P699" i="17"/>
  <c r="Q699" i="17"/>
  <c r="R699" i="17"/>
  <c r="S699" i="17" s="1"/>
  <c r="T699" i="17"/>
  <c r="Y699" i="17"/>
  <c r="X699" i="17"/>
  <c r="AB699" i="17" s="1"/>
  <c r="I700" i="17"/>
  <c r="N700" i="17"/>
  <c r="O700" i="17"/>
  <c r="P700" i="17"/>
  <c r="Q700" i="17"/>
  <c r="R700" i="17"/>
  <c r="S700" i="17" s="1"/>
  <c r="T700" i="17"/>
  <c r="Y700" i="17"/>
  <c r="X700" i="17"/>
  <c r="I701" i="17"/>
  <c r="N701" i="17"/>
  <c r="O701" i="17"/>
  <c r="P701" i="17"/>
  <c r="Q701" i="17"/>
  <c r="R701" i="17"/>
  <c r="S701" i="17" s="1"/>
  <c r="T701" i="17"/>
  <c r="Y701" i="17"/>
  <c r="X701" i="17"/>
  <c r="AB701" i="17"/>
  <c r="AC701" i="17"/>
  <c r="I702" i="17"/>
  <c r="N702" i="17"/>
  <c r="O702" i="17"/>
  <c r="P702" i="17"/>
  <c r="Q702" i="17"/>
  <c r="R702" i="17"/>
  <c r="S702" i="17" s="1"/>
  <c r="T702" i="17"/>
  <c r="Y702" i="17"/>
  <c r="X702" i="17"/>
  <c r="AC702" i="17" s="1"/>
  <c r="I703" i="17"/>
  <c r="N703" i="17"/>
  <c r="O703" i="17"/>
  <c r="P703" i="17"/>
  <c r="Q703" i="17"/>
  <c r="R703" i="17"/>
  <c r="S703" i="17" s="1"/>
  <c r="T703" i="17"/>
  <c r="Y703" i="17"/>
  <c r="X703" i="17"/>
  <c r="AB703" i="17" s="1"/>
  <c r="I704" i="17"/>
  <c r="N704" i="17"/>
  <c r="O704" i="17"/>
  <c r="P704" i="17"/>
  <c r="Q704" i="17"/>
  <c r="R704" i="17"/>
  <c r="S704" i="17" s="1"/>
  <c r="T704" i="17"/>
  <c r="Y704" i="17"/>
  <c r="X704" i="17"/>
  <c r="I705" i="17"/>
  <c r="N705" i="17"/>
  <c r="O705" i="17"/>
  <c r="P705" i="17"/>
  <c r="Q705" i="17"/>
  <c r="R705" i="17"/>
  <c r="S705" i="17" s="1"/>
  <c r="T705" i="17"/>
  <c r="Y705" i="17"/>
  <c r="X705" i="17"/>
  <c r="I706" i="17"/>
  <c r="N706" i="17"/>
  <c r="O706" i="17"/>
  <c r="P706" i="17"/>
  <c r="Q706" i="17"/>
  <c r="R706" i="17"/>
  <c r="S706" i="17" s="1"/>
  <c r="T706" i="17"/>
  <c r="Y706" i="17"/>
  <c r="X706" i="17"/>
  <c r="AC706" i="17" s="1"/>
  <c r="AB706" i="17"/>
  <c r="I707" i="17"/>
  <c r="N707" i="17"/>
  <c r="O707" i="17"/>
  <c r="P707" i="17"/>
  <c r="Q707" i="17"/>
  <c r="R707" i="17"/>
  <c r="S707" i="17" s="1"/>
  <c r="T707" i="17"/>
  <c r="Y707" i="17"/>
  <c r="X707" i="17"/>
  <c r="AB707" i="17" s="1"/>
  <c r="I708" i="17"/>
  <c r="N708" i="17"/>
  <c r="O708" i="17"/>
  <c r="P708" i="17"/>
  <c r="Q708" i="17"/>
  <c r="R708" i="17"/>
  <c r="S708" i="17" s="1"/>
  <c r="T708" i="17"/>
  <c r="Y708" i="17"/>
  <c r="X708" i="17"/>
  <c r="I709" i="17"/>
  <c r="N709" i="17"/>
  <c r="O709" i="17"/>
  <c r="P709" i="17"/>
  <c r="Q709" i="17"/>
  <c r="R709" i="17"/>
  <c r="S709" i="17" s="1"/>
  <c r="T709" i="17"/>
  <c r="Y709" i="17"/>
  <c r="X709" i="17"/>
  <c r="AC709" i="17" s="1"/>
  <c r="AB709" i="17"/>
  <c r="I710" i="17"/>
  <c r="N710" i="17"/>
  <c r="O710" i="17"/>
  <c r="P710" i="17"/>
  <c r="Q710" i="17"/>
  <c r="R710" i="17"/>
  <c r="S710" i="17" s="1"/>
  <c r="T710" i="17"/>
  <c r="Y710" i="17"/>
  <c r="X710" i="17"/>
  <c r="AC710" i="17" s="1"/>
  <c r="AB710" i="17"/>
  <c r="I711" i="17"/>
  <c r="N711" i="17"/>
  <c r="O711" i="17"/>
  <c r="P711" i="17"/>
  <c r="Q711" i="17"/>
  <c r="R711" i="17"/>
  <c r="S711" i="17" s="1"/>
  <c r="T711" i="17"/>
  <c r="Y711" i="17"/>
  <c r="X711" i="17"/>
  <c r="AB711" i="17" s="1"/>
  <c r="I712" i="17"/>
  <c r="N712" i="17"/>
  <c r="O712" i="17"/>
  <c r="P712" i="17"/>
  <c r="Q712" i="17"/>
  <c r="R712" i="17"/>
  <c r="S712" i="17" s="1"/>
  <c r="T712" i="17"/>
  <c r="Y712" i="17"/>
  <c r="X712" i="17"/>
  <c r="I713" i="17"/>
  <c r="N713" i="17"/>
  <c r="O713" i="17"/>
  <c r="P713" i="17"/>
  <c r="Q713" i="17"/>
  <c r="R713" i="17"/>
  <c r="S713" i="17" s="1"/>
  <c r="T713" i="17"/>
  <c r="Y713" i="17"/>
  <c r="X713" i="17"/>
  <c r="AC713" i="17" s="1"/>
  <c r="AB713" i="17"/>
  <c r="I714" i="17"/>
  <c r="N714" i="17"/>
  <c r="O714" i="17"/>
  <c r="P714" i="17"/>
  <c r="Q714" i="17"/>
  <c r="R714" i="17"/>
  <c r="S714" i="17" s="1"/>
  <c r="T714" i="17"/>
  <c r="Y714" i="17"/>
  <c r="X714" i="17"/>
  <c r="AC714" i="17" s="1"/>
  <c r="AB714" i="17"/>
  <c r="I715" i="17"/>
  <c r="N715" i="17"/>
  <c r="O715" i="17"/>
  <c r="P715" i="17"/>
  <c r="Q715" i="17"/>
  <c r="R715" i="17"/>
  <c r="S715" i="17" s="1"/>
  <c r="T715" i="17"/>
  <c r="Y715" i="17"/>
  <c r="X715" i="17"/>
  <c r="AB715" i="17" s="1"/>
  <c r="I716" i="17"/>
  <c r="N716" i="17"/>
  <c r="O716" i="17"/>
  <c r="P716" i="17"/>
  <c r="Q716" i="17"/>
  <c r="R716" i="17"/>
  <c r="S716" i="17" s="1"/>
  <c r="T716" i="17"/>
  <c r="Y716" i="17"/>
  <c r="X716" i="17"/>
  <c r="I717" i="17"/>
  <c r="N717" i="17"/>
  <c r="O717" i="17"/>
  <c r="P717" i="17"/>
  <c r="Q717" i="17"/>
  <c r="R717" i="17"/>
  <c r="S717" i="17" s="1"/>
  <c r="T717" i="17"/>
  <c r="Y717" i="17"/>
  <c r="X717" i="17"/>
  <c r="I718" i="17"/>
  <c r="N718" i="17"/>
  <c r="O718" i="17"/>
  <c r="P718" i="17"/>
  <c r="Q718" i="17"/>
  <c r="R718" i="17"/>
  <c r="S718" i="17" s="1"/>
  <c r="T718" i="17"/>
  <c r="Y718" i="17"/>
  <c r="X718" i="17"/>
  <c r="I719" i="17"/>
  <c r="N719" i="17"/>
  <c r="O719" i="17"/>
  <c r="P719" i="17"/>
  <c r="Q719" i="17"/>
  <c r="R719" i="17"/>
  <c r="S719" i="17" s="1"/>
  <c r="T719" i="17"/>
  <c r="Y719" i="17"/>
  <c r="X719" i="17"/>
  <c r="AB719" i="17" s="1"/>
  <c r="I720" i="17"/>
  <c r="N720" i="17"/>
  <c r="O720" i="17"/>
  <c r="P720" i="17"/>
  <c r="Q720" i="17"/>
  <c r="R720" i="17"/>
  <c r="S720" i="17" s="1"/>
  <c r="T720" i="17"/>
  <c r="Y720" i="17"/>
  <c r="X720" i="17"/>
  <c r="I721" i="17"/>
  <c r="N721" i="17"/>
  <c r="O721" i="17"/>
  <c r="P721" i="17"/>
  <c r="Q721" i="17"/>
  <c r="R721" i="17"/>
  <c r="S721" i="17" s="1"/>
  <c r="T721" i="17"/>
  <c r="Y721" i="17"/>
  <c r="X721" i="17"/>
  <c r="AC721" i="17" s="1"/>
  <c r="I722" i="17"/>
  <c r="N722" i="17"/>
  <c r="O722" i="17"/>
  <c r="P722" i="17"/>
  <c r="Q722" i="17"/>
  <c r="R722" i="17"/>
  <c r="S722" i="17" s="1"/>
  <c r="T722" i="17"/>
  <c r="Y722" i="17"/>
  <c r="X722" i="17"/>
  <c r="I723" i="17"/>
  <c r="N723" i="17"/>
  <c r="O723" i="17"/>
  <c r="P723" i="17"/>
  <c r="Q723" i="17"/>
  <c r="R723" i="17"/>
  <c r="S723" i="17" s="1"/>
  <c r="T723" i="17"/>
  <c r="Y723" i="17"/>
  <c r="X723" i="17"/>
  <c r="AB723" i="17" s="1"/>
  <c r="I724" i="17"/>
  <c r="N724" i="17"/>
  <c r="O724" i="17"/>
  <c r="P724" i="17"/>
  <c r="Q724" i="17"/>
  <c r="R724" i="17"/>
  <c r="S724" i="17" s="1"/>
  <c r="T724" i="17"/>
  <c r="Y724" i="17"/>
  <c r="X724" i="17"/>
  <c r="I725" i="17"/>
  <c r="N725" i="17"/>
  <c r="O725" i="17"/>
  <c r="P725" i="17"/>
  <c r="Q725" i="17"/>
  <c r="R725" i="17"/>
  <c r="S725" i="17" s="1"/>
  <c r="T725" i="17"/>
  <c r="Y725" i="17"/>
  <c r="X725" i="17"/>
  <c r="AB725" i="17" s="1"/>
  <c r="I726" i="17"/>
  <c r="N726" i="17"/>
  <c r="O726" i="17"/>
  <c r="P726" i="17"/>
  <c r="Q726" i="17"/>
  <c r="R726" i="17"/>
  <c r="S726" i="17" s="1"/>
  <c r="T726" i="17"/>
  <c r="Y726" i="17"/>
  <c r="X726" i="17"/>
  <c r="AC726" i="17" s="1"/>
  <c r="AB726" i="17"/>
  <c r="I727" i="17"/>
  <c r="N727" i="17"/>
  <c r="O727" i="17"/>
  <c r="P727" i="17"/>
  <c r="Q727" i="17"/>
  <c r="R727" i="17"/>
  <c r="S727" i="17" s="1"/>
  <c r="T727" i="17"/>
  <c r="Y727" i="17"/>
  <c r="X727" i="17"/>
  <c r="AB727" i="17" s="1"/>
  <c r="I728" i="17"/>
  <c r="N728" i="17"/>
  <c r="O728" i="17"/>
  <c r="P728" i="17"/>
  <c r="Q728" i="17"/>
  <c r="R728" i="17"/>
  <c r="S728" i="17" s="1"/>
  <c r="T728" i="17"/>
  <c r="Y728" i="17"/>
  <c r="X728" i="17"/>
  <c r="I729" i="17"/>
  <c r="N729" i="17"/>
  <c r="O729" i="17"/>
  <c r="P729" i="17"/>
  <c r="Q729" i="17"/>
  <c r="R729" i="17"/>
  <c r="S729" i="17" s="1"/>
  <c r="T729" i="17"/>
  <c r="Y729" i="17"/>
  <c r="X729" i="17"/>
  <c r="AC729" i="17" s="1"/>
  <c r="AB729" i="17"/>
  <c r="I730" i="17"/>
  <c r="N730" i="17"/>
  <c r="O730" i="17"/>
  <c r="P730" i="17"/>
  <c r="Q730" i="17"/>
  <c r="R730" i="17"/>
  <c r="S730" i="17" s="1"/>
  <c r="T730" i="17"/>
  <c r="Y730" i="17"/>
  <c r="X730" i="17"/>
  <c r="I731" i="17"/>
  <c r="N731" i="17"/>
  <c r="O731" i="17"/>
  <c r="P731" i="17"/>
  <c r="Q731" i="17"/>
  <c r="R731" i="17"/>
  <c r="S731" i="17" s="1"/>
  <c r="T731" i="17"/>
  <c r="Y731" i="17"/>
  <c r="X731" i="17"/>
  <c r="AB731" i="17" s="1"/>
  <c r="I732" i="17"/>
  <c r="N732" i="17"/>
  <c r="O732" i="17"/>
  <c r="P732" i="17"/>
  <c r="Q732" i="17"/>
  <c r="R732" i="17"/>
  <c r="S732" i="17" s="1"/>
  <c r="T732" i="17"/>
  <c r="Y732" i="17"/>
  <c r="X732" i="17"/>
  <c r="I733" i="17"/>
  <c r="N733" i="17"/>
  <c r="O733" i="17"/>
  <c r="P733" i="17"/>
  <c r="Q733" i="17"/>
  <c r="R733" i="17"/>
  <c r="S733" i="17" s="1"/>
  <c r="T733" i="17"/>
  <c r="Y733" i="17"/>
  <c r="X733" i="17"/>
  <c r="AB733" i="17"/>
  <c r="AC733" i="17"/>
  <c r="I734" i="17"/>
  <c r="N734" i="17"/>
  <c r="O734" i="17"/>
  <c r="P734" i="17"/>
  <c r="Q734" i="17"/>
  <c r="R734" i="17"/>
  <c r="S734" i="17" s="1"/>
  <c r="T734" i="17"/>
  <c r="Y734" i="17"/>
  <c r="X734" i="17"/>
  <c r="AC734" i="17" s="1"/>
  <c r="I735" i="17"/>
  <c r="N735" i="17"/>
  <c r="O735" i="17"/>
  <c r="P735" i="17"/>
  <c r="Q735" i="17"/>
  <c r="R735" i="17"/>
  <c r="S735" i="17" s="1"/>
  <c r="T735" i="17"/>
  <c r="Y735" i="17"/>
  <c r="X735" i="17"/>
  <c r="AB735" i="17" s="1"/>
  <c r="I736" i="17"/>
  <c r="N736" i="17"/>
  <c r="O736" i="17"/>
  <c r="P736" i="17"/>
  <c r="Q736" i="17"/>
  <c r="R736" i="17"/>
  <c r="S736" i="17" s="1"/>
  <c r="T736" i="17"/>
  <c r="Y736" i="17"/>
  <c r="X736" i="17"/>
  <c r="I737" i="17"/>
  <c r="N737" i="17"/>
  <c r="O737" i="17"/>
  <c r="P737" i="17"/>
  <c r="Q737" i="17"/>
  <c r="R737" i="17"/>
  <c r="S737" i="17" s="1"/>
  <c r="T737" i="17"/>
  <c r="Y737" i="17"/>
  <c r="X737" i="17"/>
  <c r="I738" i="17"/>
  <c r="N738" i="17"/>
  <c r="O738" i="17"/>
  <c r="P738" i="17"/>
  <c r="Q738" i="17"/>
  <c r="R738" i="17"/>
  <c r="S738" i="17" s="1"/>
  <c r="T738" i="17"/>
  <c r="Y738" i="17"/>
  <c r="X738" i="17"/>
  <c r="AC738" i="17" s="1"/>
  <c r="AB738" i="17"/>
  <c r="I739" i="17"/>
  <c r="N739" i="17"/>
  <c r="O739" i="17"/>
  <c r="P739" i="17"/>
  <c r="Q739" i="17"/>
  <c r="R739" i="17"/>
  <c r="S739" i="17" s="1"/>
  <c r="T739" i="17"/>
  <c r="Y739" i="17"/>
  <c r="X739" i="17"/>
  <c r="AB739" i="17" s="1"/>
  <c r="I740" i="17"/>
  <c r="N740" i="17"/>
  <c r="O740" i="17"/>
  <c r="P740" i="17"/>
  <c r="Q740" i="17"/>
  <c r="R740" i="17"/>
  <c r="S740" i="17" s="1"/>
  <c r="T740" i="17"/>
  <c r="Y740" i="17"/>
  <c r="X740" i="17"/>
  <c r="I741" i="17"/>
  <c r="N741" i="17"/>
  <c r="O741" i="17"/>
  <c r="P741" i="17"/>
  <c r="Q741" i="17"/>
  <c r="R741" i="17"/>
  <c r="S741" i="17" s="1"/>
  <c r="T741" i="17"/>
  <c r="Y741" i="17"/>
  <c r="X741" i="17"/>
  <c r="AC741" i="17" s="1"/>
  <c r="AB741" i="17"/>
  <c r="I742" i="17"/>
  <c r="N742" i="17"/>
  <c r="O742" i="17"/>
  <c r="P742" i="17"/>
  <c r="Q742" i="17"/>
  <c r="R742" i="17"/>
  <c r="S742" i="17" s="1"/>
  <c r="T742" i="17"/>
  <c r="Y742" i="17"/>
  <c r="X742" i="17"/>
  <c r="AC742" i="17" s="1"/>
  <c r="AB742" i="17"/>
  <c r="I743" i="17"/>
  <c r="N743" i="17"/>
  <c r="O743" i="17"/>
  <c r="P743" i="17"/>
  <c r="Q743" i="17"/>
  <c r="R743" i="17"/>
  <c r="S743" i="17" s="1"/>
  <c r="T743" i="17"/>
  <c r="Y743" i="17"/>
  <c r="X743" i="17"/>
  <c r="AB743" i="17" s="1"/>
  <c r="I744" i="17"/>
  <c r="N744" i="17"/>
  <c r="O744" i="17"/>
  <c r="P744" i="17"/>
  <c r="Q744" i="17"/>
  <c r="R744" i="17"/>
  <c r="S744" i="17" s="1"/>
  <c r="T744" i="17"/>
  <c r="Y744" i="17"/>
  <c r="X744" i="17"/>
  <c r="I745" i="17"/>
  <c r="N745" i="17"/>
  <c r="O745" i="17"/>
  <c r="P745" i="17"/>
  <c r="Q745" i="17"/>
  <c r="R745" i="17"/>
  <c r="S745" i="17" s="1"/>
  <c r="T745" i="17"/>
  <c r="Y745" i="17"/>
  <c r="X745" i="17"/>
  <c r="AB745" i="17"/>
  <c r="AC745" i="17"/>
  <c r="I746" i="17"/>
  <c r="N746" i="17"/>
  <c r="O746" i="17"/>
  <c r="P746" i="17"/>
  <c r="Q746" i="17"/>
  <c r="R746" i="17"/>
  <c r="S746" i="17" s="1"/>
  <c r="T746" i="17"/>
  <c r="Y746" i="17"/>
  <c r="X746" i="17"/>
  <c r="AC746" i="17" s="1"/>
  <c r="I747" i="17"/>
  <c r="N747" i="17"/>
  <c r="O747" i="17"/>
  <c r="P747" i="17"/>
  <c r="Q747" i="17"/>
  <c r="R747" i="17"/>
  <c r="S747" i="17" s="1"/>
  <c r="T747" i="17"/>
  <c r="Y747" i="17"/>
  <c r="X747" i="17"/>
  <c r="AB747" i="17" s="1"/>
  <c r="I748" i="17"/>
  <c r="N748" i="17"/>
  <c r="O748" i="17"/>
  <c r="P748" i="17"/>
  <c r="Q748" i="17"/>
  <c r="R748" i="17"/>
  <c r="S748" i="17" s="1"/>
  <c r="T748" i="17"/>
  <c r="Y748" i="17"/>
  <c r="X748" i="17"/>
  <c r="I749" i="17"/>
  <c r="N749" i="17"/>
  <c r="O749" i="17"/>
  <c r="P749" i="17"/>
  <c r="Q749" i="17"/>
  <c r="R749" i="17"/>
  <c r="S749" i="17" s="1"/>
  <c r="T749" i="17"/>
  <c r="Y749" i="17"/>
  <c r="X749" i="17"/>
  <c r="I750" i="17"/>
  <c r="N750" i="17"/>
  <c r="O750" i="17"/>
  <c r="P750" i="17"/>
  <c r="Q750" i="17"/>
  <c r="R750" i="17"/>
  <c r="S750" i="17" s="1"/>
  <c r="T750" i="17"/>
  <c r="Y750" i="17"/>
  <c r="X750" i="17"/>
  <c r="I751" i="17"/>
  <c r="N751" i="17"/>
  <c r="O751" i="17"/>
  <c r="P751" i="17"/>
  <c r="Q751" i="17"/>
  <c r="R751" i="17"/>
  <c r="S751" i="17" s="1"/>
  <c r="T751" i="17"/>
  <c r="Y751" i="17"/>
  <c r="X751" i="17"/>
  <c r="AB751" i="17" s="1"/>
  <c r="I752" i="17"/>
  <c r="N752" i="17"/>
  <c r="O752" i="17"/>
  <c r="P752" i="17"/>
  <c r="Q752" i="17"/>
  <c r="R752" i="17"/>
  <c r="S752" i="17" s="1"/>
  <c r="T752" i="17"/>
  <c r="Y752" i="17"/>
  <c r="X752" i="17"/>
  <c r="I753" i="17"/>
  <c r="N753" i="17"/>
  <c r="O753" i="17"/>
  <c r="P753" i="17"/>
  <c r="Q753" i="17"/>
  <c r="R753" i="17"/>
  <c r="S753" i="17" s="1"/>
  <c r="T753" i="17"/>
  <c r="Y753" i="17"/>
  <c r="X753" i="17"/>
  <c r="AC753" i="17" s="1"/>
  <c r="I754" i="17"/>
  <c r="N754" i="17"/>
  <c r="O754" i="17"/>
  <c r="P754" i="17"/>
  <c r="Q754" i="17"/>
  <c r="R754" i="17"/>
  <c r="S754" i="17" s="1"/>
  <c r="T754" i="17"/>
  <c r="Y754" i="17"/>
  <c r="X754" i="17"/>
  <c r="AC754" i="17" s="1"/>
  <c r="AB754" i="17"/>
  <c r="I755" i="17"/>
  <c r="N755" i="17"/>
  <c r="O755" i="17"/>
  <c r="P755" i="17"/>
  <c r="Q755" i="17"/>
  <c r="R755" i="17"/>
  <c r="S755" i="17" s="1"/>
  <c r="T755" i="17"/>
  <c r="Y755" i="17"/>
  <c r="X755" i="17"/>
  <c r="AB755" i="17" s="1"/>
  <c r="I756" i="17"/>
  <c r="N756" i="17"/>
  <c r="O756" i="17"/>
  <c r="P756" i="17"/>
  <c r="Q756" i="17"/>
  <c r="R756" i="17"/>
  <c r="S756" i="17" s="1"/>
  <c r="T756" i="17"/>
  <c r="Y756" i="17"/>
  <c r="X756" i="17"/>
  <c r="I757" i="17"/>
  <c r="N757" i="17"/>
  <c r="O757" i="17"/>
  <c r="P757" i="17"/>
  <c r="Q757" i="17"/>
  <c r="R757" i="17"/>
  <c r="S757" i="17" s="1"/>
  <c r="T757" i="17"/>
  <c r="Y757" i="17"/>
  <c r="X757" i="17"/>
  <c r="AC757" i="17" s="1"/>
  <c r="AB757" i="17"/>
  <c r="I758" i="17"/>
  <c r="N758" i="17"/>
  <c r="O758" i="17"/>
  <c r="P758" i="17"/>
  <c r="Q758" i="17"/>
  <c r="R758" i="17"/>
  <c r="S758" i="17" s="1"/>
  <c r="T758" i="17"/>
  <c r="Y758" i="17"/>
  <c r="X758" i="17"/>
  <c r="AC758" i="17" s="1"/>
  <c r="I759" i="17"/>
  <c r="N759" i="17"/>
  <c r="O759" i="17"/>
  <c r="P759" i="17"/>
  <c r="Q759" i="17"/>
  <c r="R759" i="17"/>
  <c r="S759" i="17" s="1"/>
  <c r="T759" i="17"/>
  <c r="Y759" i="17"/>
  <c r="X759" i="17"/>
  <c r="AB759" i="17" s="1"/>
  <c r="I760" i="17"/>
  <c r="N760" i="17"/>
  <c r="O760" i="17"/>
  <c r="P760" i="17"/>
  <c r="Q760" i="17"/>
  <c r="R760" i="17"/>
  <c r="S760" i="17" s="1"/>
  <c r="T760" i="17"/>
  <c r="Y760" i="17"/>
  <c r="X760" i="17"/>
  <c r="I761" i="17"/>
  <c r="N761" i="17"/>
  <c r="O761" i="17"/>
  <c r="P761" i="17"/>
  <c r="Q761" i="17"/>
  <c r="R761" i="17"/>
  <c r="S761" i="17" s="1"/>
  <c r="T761" i="17"/>
  <c r="Y761" i="17"/>
  <c r="X761" i="17"/>
  <c r="AB761" i="17"/>
  <c r="AC761" i="17"/>
  <c r="I762" i="17"/>
  <c r="N762" i="17"/>
  <c r="O762" i="17"/>
  <c r="P762" i="17"/>
  <c r="Q762" i="17"/>
  <c r="R762" i="17"/>
  <c r="S762" i="17" s="1"/>
  <c r="T762" i="17"/>
  <c r="Y762" i="17"/>
  <c r="X762" i="17"/>
  <c r="I763" i="17"/>
  <c r="N763" i="17"/>
  <c r="O763" i="17"/>
  <c r="P763" i="17"/>
  <c r="Q763" i="17"/>
  <c r="R763" i="17"/>
  <c r="S763" i="17" s="1"/>
  <c r="T763" i="17"/>
  <c r="Y763" i="17"/>
  <c r="X763" i="17"/>
  <c r="AB763" i="17" s="1"/>
  <c r="I764" i="17"/>
  <c r="N764" i="17"/>
  <c r="O764" i="17"/>
  <c r="P764" i="17"/>
  <c r="Q764" i="17"/>
  <c r="R764" i="17"/>
  <c r="S764" i="17" s="1"/>
  <c r="T764" i="17"/>
  <c r="Y764" i="17"/>
  <c r="X764" i="17"/>
  <c r="I765" i="17"/>
  <c r="N765" i="17"/>
  <c r="O765" i="17"/>
  <c r="P765" i="17"/>
  <c r="Q765" i="17"/>
  <c r="R765" i="17"/>
  <c r="S765" i="17" s="1"/>
  <c r="T765" i="17"/>
  <c r="Y765" i="17"/>
  <c r="X765" i="17"/>
  <c r="AC765" i="17" s="1"/>
  <c r="AB765" i="17"/>
  <c r="I766" i="17"/>
  <c r="N766" i="17"/>
  <c r="O766" i="17"/>
  <c r="P766" i="17"/>
  <c r="Q766" i="17"/>
  <c r="R766" i="17"/>
  <c r="S766" i="17" s="1"/>
  <c r="T766" i="17"/>
  <c r="Y766" i="17"/>
  <c r="X766" i="17"/>
  <c r="AC766" i="17" s="1"/>
  <c r="AB766" i="17"/>
  <c r="I767" i="17"/>
  <c r="N767" i="17"/>
  <c r="O767" i="17"/>
  <c r="P767" i="17"/>
  <c r="Q767" i="17"/>
  <c r="R767" i="17"/>
  <c r="S767" i="17" s="1"/>
  <c r="T767" i="17"/>
  <c r="Y767" i="17"/>
  <c r="X767" i="17"/>
  <c r="AB767" i="17" s="1"/>
  <c r="I768" i="17"/>
  <c r="N768" i="17"/>
  <c r="O768" i="17"/>
  <c r="P768" i="17"/>
  <c r="Q768" i="17"/>
  <c r="R768" i="17"/>
  <c r="S768" i="17" s="1"/>
  <c r="T768" i="17"/>
  <c r="Y768" i="17"/>
  <c r="X768" i="17"/>
  <c r="I769" i="17"/>
  <c r="N769" i="17"/>
  <c r="O769" i="17"/>
  <c r="P769" i="17"/>
  <c r="Q769" i="17"/>
  <c r="R769" i="17"/>
  <c r="S769" i="17" s="1"/>
  <c r="T769" i="17"/>
  <c r="Y769" i="17"/>
  <c r="X769" i="17"/>
  <c r="I770" i="17"/>
  <c r="N770" i="17"/>
  <c r="O770" i="17"/>
  <c r="P770" i="17"/>
  <c r="Q770" i="17"/>
  <c r="R770" i="17"/>
  <c r="S770" i="17" s="1"/>
  <c r="T770" i="17"/>
  <c r="Y770" i="17"/>
  <c r="X770" i="17"/>
  <c r="AC770" i="17" s="1"/>
  <c r="I771" i="17"/>
  <c r="N771" i="17"/>
  <c r="O771" i="17"/>
  <c r="P771" i="17"/>
  <c r="Q771" i="17"/>
  <c r="R771" i="17"/>
  <c r="S771" i="17" s="1"/>
  <c r="T771" i="17"/>
  <c r="Y771" i="17"/>
  <c r="X771" i="17"/>
  <c r="AB771" i="17" s="1"/>
  <c r="I772" i="17"/>
  <c r="N772" i="17"/>
  <c r="O772" i="17"/>
  <c r="P772" i="17"/>
  <c r="Q772" i="17"/>
  <c r="R772" i="17"/>
  <c r="S772" i="17" s="1"/>
  <c r="T772" i="17"/>
  <c r="Y772" i="17"/>
  <c r="X772" i="17"/>
  <c r="I773" i="17"/>
  <c r="N773" i="17"/>
  <c r="O773" i="17"/>
  <c r="P773" i="17"/>
  <c r="Q773" i="17"/>
  <c r="R773" i="17"/>
  <c r="S773" i="17" s="1"/>
  <c r="T773" i="17"/>
  <c r="Y773" i="17"/>
  <c r="X773" i="17"/>
  <c r="AC773" i="17" s="1"/>
  <c r="I774" i="17"/>
  <c r="N774" i="17"/>
  <c r="O774" i="17"/>
  <c r="P774" i="17"/>
  <c r="Q774" i="17"/>
  <c r="R774" i="17"/>
  <c r="S774" i="17" s="1"/>
  <c r="T774" i="17"/>
  <c r="Y774" i="17"/>
  <c r="X774" i="17"/>
  <c r="I775" i="17"/>
  <c r="N775" i="17"/>
  <c r="O775" i="17"/>
  <c r="P775" i="17"/>
  <c r="Q775" i="17"/>
  <c r="R775" i="17"/>
  <c r="S775" i="17" s="1"/>
  <c r="T775" i="17"/>
  <c r="Y775" i="17"/>
  <c r="X775" i="17"/>
  <c r="AB775" i="17" s="1"/>
  <c r="I776" i="17"/>
  <c r="N776" i="17"/>
  <c r="O776" i="17"/>
  <c r="P776" i="17"/>
  <c r="Q776" i="17"/>
  <c r="R776" i="17"/>
  <c r="S776" i="17" s="1"/>
  <c r="T776" i="17"/>
  <c r="Y776" i="17"/>
  <c r="X776" i="17"/>
  <c r="I777" i="17"/>
  <c r="N777" i="17"/>
  <c r="O777" i="17"/>
  <c r="P777" i="17"/>
  <c r="Q777" i="17"/>
  <c r="R777" i="17"/>
  <c r="S777" i="17" s="1"/>
  <c r="T777" i="17"/>
  <c r="Y777" i="17"/>
  <c r="X777" i="17"/>
  <c r="AB777" i="17" s="1"/>
  <c r="I778" i="17"/>
  <c r="N778" i="17"/>
  <c r="O778" i="17"/>
  <c r="P778" i="17"/>
  <c r="Q778" i="17"/>
  <c r="R778" i="17"/>
  <c r="S778" i="17" s="1"/>
  <c r="T778" i="17"/>
  <c r="Y778" i="17"/>
  <c r="X778" i="17"/>
  <c r="AC778" i="17" s="1"/>
  <c r="I779" i="17"/>
  <c r="N779" i="17"/>
  <c r="O779" i="17"/>
  <c r="P779" i="17"/>
  <c r="Q779" i="17"/>
  <c r="R779" i="17"/>
  <c r="S779" i="17" s="1"/>
  <c r="T779" i="17"/>
  <c r="Y779" i="17"/>
  <c r="X779" i="17"/>
  <c r="AB779" i="17" s="1"/>
  <c r="I780" i="17"/>
  <c r="N780" i="17"/>
  <c r="O780" i="17"/>
  <c r="P780" i="17"/>
  <c r="Q780" i="17"/>
  <c r="R780" i="17"/>
  <c r="S780" i="17" s="1"/>
  <c r="T780" i="17"/>
  <c r="Y780" i="17"/>
  <c r="X780" i="17"/>
  <c r="I781" i="17"/>
  <c r="N781" i="17"/>
  <c r="O781" i="17"/>
  <c r="P781" i="17"/>
  <c r="Q781" i="17"/>
  <c r="R781" i="17"/>
  <c r="S781" i="17" s="1"/>
  <c r="T781" i="17"/>
  <c r="Y781" i="17"/>
  <c r="X781" i="17"/>
  <c r="I782" i="17"/>
  <c r="N782" i="17"/>
  <c r="O782" i="17"/>
  <c r="P782" i="17"/>
  <c r="Q782" i="17"/>
  <c r="R782" i="17"/>
  <c r="S782" i="17" s="1"/>
  <c r="T782" i="17"/>
  <c r="Y782" i="17"/>
  <c r="X782" i="17"/>
  <c r="I783" i="17"/>
  <c r="N783" i="17"/>
  <c r="O783" i="17"/>
  <c r="P783" i="17"/>
  <c r="Q783" i="17"/>
  <c r="R783" i="17"/>
  <c r="S783" i="17" s="1"/>
  <c r="T783" i="17"/>
  <c r="Y783" i="17"/>
  <c r="X783" i="17"/>
  <c r="AB783" i="17" s="1"/>
  <c r="I784" i="17"/>
  <c r="N784" i="17"/>
  <c r="O784" i="17"/>
  <c r="P784" i="17"/>
  <c r="Q784" i="17"/>
  <c r="R784" i="17"/>
  <c r="S784" i="17" s="1"/>
  <c r="T784" i="17"/>
  <c r="Y784" i="17"/>
  <c r="X784" i="17"/>
  <c r="I785" i="17"/>
  <c r="N785" i="17"/>
  <c r="O785" i="17"/>
  <c r="P785" i="17"/>
  <c r="Q785" i="17"/>
  <c r="R785" i="17"/>
  <c r="S785" i="17" s="1"/>
  <c r="T785" i="17"/>
  <c r="Y785" i="17"/>
  <c r="X785" i="17"/>
  <c r="I786" i="17"/>
  <c r="N786" i="17"/>
  <c r="O786" i="17"/>
  <c r="P786" i="17"/>
  <c r="Q786" i="17"/>
  <c r="R786" i="17"/>
  <c r="S786" i="17" s="1"/>
  <c r="T786" i="17"/>
  <c r="Y786" i="17"/>
  <c r="X786" i="17"/>
  <c r="AC786" i="17" s="1"/>
  <c r="AB786" i="17"/>
  <c r="I787" i="17"/>
  <c r="N787" i="17"/>
  <c r="O787" i="17"/>
  <c r="P787" i="17"/>
  <c r="Q787" i="17"/>
  <c r="R787" i="17"/>
  <c r="S787" i="17" s="1"/>
  <c r="T787" i="17"/>
  <c r="Y787" i="17"/>
  <c r="X787" i="17"/>
  <c r="AB787" i="17" s="1"/>
  <c r="I788" i="17"/>
  <c r="N788" i="17"/>
  <c r="O788" i="17"/>
  <c r="P788" i="17"/>
  <c r="Q788" i="17"/>
  <c r="R788" i="17"/>
  <c r="S788" i="17" s="1"/>
  <c r="T788" i="17"/>
  <c r="Y788" i="17"/>
  <c r="X788" i="17"/>
  <c r="I789" i="17"/>
  <c r="N789" i="17"/>
  <c r="O789" i="17"/>
  <c r="P789" i="17"/>
  <c r="Q789" i="17"/>
  <c r="R789" i="17"/>
  <c r="S789" i="17" s="1"/>
  <c r="T789" i="17"/>
  <c r="Y789" i="17"/>
  <c r="X789" i="17"/>
  <c r="AC789" i="17" s="1"/>
  <c r="AB789" i="17"/>
  <c r="I790" i="17"/>
  <c r="N790" i="17"/>
  <c r="O790" i="17"/>
  <c r="P790" i="17"/>
  <c r="Q790" i="17"/>
  <c r="R790" i="17"/>
  <c r="S790" i="17" s="1"/>
  <c r="T790" i="17"/>
  <c r="Y790" i="17"/>
  <c r="X790" i="17"/>
  <c r="AC790" i="17" s="1"/>
  <c r="I791" i="17"/>
  <c r="N791" i="17"/>
  <c r="O791" i="17"/>
  <c r="P791" i="17"/>
  <c r="Q791" i="17"/>
  <c r="R791" i="17"/>
  <c r="S791" i="17" s="1"/>
  <c r="T791" i="17"/>
  <c r="Y791" i="17"/>
  <c r="X791" i="17"/>
  <c r="AB791" i="17" s="1"/>
  <c r="I792" i="17"/>
  <c r="N792" i="17"/>
  <c r="O792" i="17"/>
  <c r="P792" i="17"/>
  <c r="Q792" i="17"/>
  <c r="R792" i="17"/>
  <c r="S792" i="17" s="1"/>
  <c r="T792" i="17"/>
  <c r="Y792" i="17"/>
  <c r="X792" i="17"/>
  <c r="I793" i="17"/>
  <c r="N793" i="17"/>
  <c r="O793" i="17"/>
  <c r="P793" i="17"/>
  <c r="Q793" i="17"/>
  <c r="R793" i="17"/>
  <c r="S793" i="17" s="1"/>
  <c r="T793" i="17"/>
  <c r="Y793" i="17"/>
  <c r="X793" i="17"/>
  <c r="AB793" i="17"/>
  <c r="AC793" i="17"/>
  <c r="I794" i="17"/>
  <c r="N794" i="17"/>
  <c r="O794" i="17"/>
  <c r="P794" i="17"/>
  <c r="Q794" i="17"/>
  <c r="R794" i="17"/>
  <c r="S794" i="17" s="1"/>
  <c r="T794" i="17"/>
  <c r="Y794" i="17"/>
  <c r="X794" i="17"/>
  <c r="I795" i="17"/>
  <c r="N795" i="17"/>
  <c r="O795" i="17"/>
  <c r="P795" i="17"/>
  <c r="Q795" i="17"/>
  <c r="R795" i="17"/>
  <c r="S795" i="17" s="1"/>
  <c r="T795" i="17"/>
  <c r="Y795" i="17"/>
  <c r="X795" i="17"/>
  <c r="AB795" i="17" s="1"/>
  <c r="I796" i="17"/>
  <c r="N796" i="17"/>
  <c r="O796" i="17"/>
  <c r="P796" i="17"/>
  <c r="Q796" i="17"/>
  <c r="R796" i="17"/>
  <c r="S796" i="17" s="1"/>
  <c r="T796" i="17"/>
  <c r="Y796" i="17"/>
  <c r="X796" i="17"/>
  <c r="I797" i="17"/>
  <c r="N797" i="17"/>
  <c r="O797" i="17"/>
  <c r="P797" i="17"/>
  <c r="Q797" i="17"/>
  <c r="R797" i="17"/>
  <c r="S797" i="17" s="1"/>
  <c r="T797" i="17"/>
  <c r="Y797" i="17"/>
  <c r="X797" i="17"/>
  <c r="AC797" i="17" s="1"/>
  <c r="AB797" i="17"/>
  <c r="I798" i="17"/>
  <c r="N798" i="17"/>
  <c r="O798" i="17"/>
  <c r="P798" i="17"/>
  <c r="Q798" i="17"/>
  <c r="R798" i="17"/>
  <c r="S798" i="17" s="1"/>
  <c r="T798" i="17"/>
  <c r="Y798" i="17"/>
  <c r="X798" i="17"/>
  <c r="AC798" i="17" s="1"/>
  <c r="AB798" i="17"/>
  <c r="I799" i="17"/>
  <c r="N799" i="17"/>
  <c r="O799" i="17"/>
  <c r="P799" i="17"/>
  <c r="Q799" i="17"/>
  <c r="R799" i="17"/>
  <c r="S799" i="17" s="1"/>
  <c r="T799" i="17"/>
  <c r="Y799" i="17"/>
  <c r="X799" i="17"/>
  <c r="AB799" i="17" s="1"/>
  <c r="I800" i="17"/>
  <c r="N800" i="17"/>
  <c r="O800" i="17"/>
  <c r="P800" i="17"/>
  <c r="Q800" i="17"/>
  <c r="R800" i="17"/>
  <c r="S800" i="17" s="1"/>
  <c r="T800" i="17"/>
  <c r="Y800" i="17"/>
  <c r="X800" i="17"/>
  <c r="I801" i="17"/>
  <c r="N801" i="17"/>
  <c r="O801" i="17"/>
  <c r="P801" i="17"/>
  <c r="Q801" i="17"/>
  <c r="R801" i="17"/>
  <c r="S801" i="17" s="1"/>
  <c r="T801" i="17"/>
  <c r="Y801" i="17"/>
  <c r="X801" i="17"/>
  <c r="I802" i="17"/>
  <c r="N802" i="17"/>
  <c r="O802" i="17"/>
  <c r="P802" i="17"/>
  <c r="Q802" i="17"/>
  <c r="R802" i="17"/>
  <c r="S802" i="17" s="1"/>
  <c r="T802" i="17"/>
  <c r="Y802" i="17"/>
  <c r="X802" i="17"/>
  <c r="AC802" i="17" s="1"/>
  <c r="I803" i="17"/>
  <c r="N803" i="17"/>
  <c r="O803" i="17"/>
  <c r="P803" i="17"/>
  <c r="Q803" i="17"/>
  <c r="R803" i="17"/>
  <c r="S803" i="17" s="1"/>
  <c r="T803" i="17"/>
  <c r="Y803" i="17"/>
  <c r="X803" i="17"/>
  <c r="AB803" i="17" s="1"/>
  <c r="I804" i="17"/>
  <c r="N804" i="17"/>
  <c r="O804" i="17"/>
  <c r="P804" i="17"/>
  <c r="Q804" i="17"/>
  <c r="R804" i="17"/>
  <c r="S804" i="17" s="1"/>
  <c r="T804" i="17"/>
  <c r="Y804" i="17"/>
  <c r="X804" i="17"/>
  <c r="I805" i="17"/>
  <c r="N805" i="17"/>
  <c r="O805" i="17"/>
  <c r="P805" i="17"/>
  <c r="Q805" i="17"/>
  <c r="R805" i="17"/>
  <c r="S805" i="17" s="1"/>
  <c r="T805" i="17"/>
  <c r="Y805" i="17"/>
  <c r="X805" i="17"/>
  <c r="AC805" i="17" s="1"/>
  <c r="I806" i="17"/>
  <c r="N806" i="17"/>
  <c r="O806" i="17"/>
  <c r="P806" i="17"/>
  <c r="Q806" i="17"/>
  <c r="R806" i="17"/>
  <c r="S806" i="17" s="1"/>
  <c r="T806" i="17"/>
  <c r="Y806" i="17"/>
  <c r="X806" i="17"/>
  <c r="I807" i="17"/>
  <c r="N807" i="17"/>
  <c r="O807" i="17"/>
  <c r="P807" i="17"/>
  <c r="Q807" i="17"/>
  <c r="R807" i="17"/>
  <c r="S807" i="17" s="1"/>
  <c r="T807" i="17"/>
  <c r="Y807" i="17"/>
  <c r="X807" i="17"/>
  <c r="AB807" i="17" s="1"/>
  <c r="I808" i="17"/>
  <c r="N808" i="17"/>
  <c r="O808" i="17"/>
  <c r="P808" i="17"/>
  <c r="Q808" i="17"/>
  <c r="R808" i="17"/>
  <c r="S808" i="17" s="1"/>
  <c r="T808" i="17"/>
  <c r="Y808" i="17"/>
  <c r="X808" i="17"/>
  <c r="I809" i="17"/>
  <c r="N809" i="17"/>
  <c r="O809" i="17"/>
  <c r="P809" i="17"/>
  <c r="Q809" i="17"/>
  <c r="R809" i="17"/>
  <c r="S809" i="17" s="1"/>
  <c r="T809" i="17"/>
  <c r="Y809" i="17"/>
  <c r="X809" i="17"/>
  <c r="AB809" i="17" s="1"/>
  <c r="I810" i="17"/>
  <c r="N810" i="17"/>
  <c r="O810" i="17"/>
  <c r="P810" i="17"/>
  <c r="Q810" i="17"/>
  <c r="R810" i="17"/>
  <c r="S810" i="17" s="1"/>
  <c r="T810" i="17"/>
  <c r="Y810" i="17"/>
  <c r="X810" i="17"/>
  <c r="AC810" i="17" s="1"/>
  <c r="I811" i="17"/>
  <c r="N811" i="17"/>
  <c r="O811" i="17"/>
  <c r="P811" i="17"/>
  <c r="Q811" i="17"/>
  <c r="R811" i="17"/>
  <c r="S811" i="17" s="1"/>
  <c r="T811" i="17"/>
  <c r="Y811" i="17"/>
  <c r="X811" i="17"/>
  <c r="AB811" i="17" s="1"/>
  <c r="I812" i="17"/>
  <c r="N812" i="17"/>
  <c r="O812" i="17"/>
  <c r="P812" i="17"/>
  <c r="Q812" i="17"/>
  <c r="R812" i="17"/>
  <c r="S812" i="17" s="1"/>
  <c r="T812" i="17"/>
  <c r="Y812" i="17"/>
  <c r="X812" i="17"/>
  <c r="I813" i="17"/>
  <c r="N813" i="17"/>
  <c r="O813" i="17"/>
  <c r="P813" i="17"/>
  <c r="Q813" i="17"/>
  <c r="R813" i="17"/>
  <c r="S813" i="17" s="1"/>
  <c r="T813" i="17"/>
  <c r="Y813" i="17"/>
  <c r="X813" i="17"/>
  <c r="I814" i="17"/>
  <c r="N814" i="17"/>
  <c r="O814" i="17"/>
  <c r="P814" i="17"/>
  <c r="Q814" i="17"/>
  <c r="R814" i="17"/>
  <c r="S814" i="17" s="1"/>
  <c r="T814" i="17"/>
  <c r="Y814" i="17"/>
  <c r="X814" i="17"/>
  <c r="I815" i="17"/>
  <c r="N815" i="17"/>
  <c r="O815" i="17"/>
  <c r="P815" i="17"/>
  <c r="Q815" i="17"/>
  <c r="R815" i="17"/>
  <c r="S815" i="17" s="1"/>
  <c r="T815" i="17"/>
  <c r="Y815" i="17"/>
  <c r="X815" i="17"/>
  <c r="AB815" i="17" s="1"/>
  <c r="I816" i="17"/>
  <c r="N816" i="17"/>
  <c r="O816" i="17"/>
  <c r="P816" i="17"/>
  <c r="Q816" i="17"/>
  <c r="R816" i="17"/>
  <c r="S816" i="17" s="1"/>
  <c r="T816" i="17"/>
  <c r="Y816" i="17"/>
  <c r="X816" i="17"/>
  <c r="I817" i="17"/>
  <c r="N817" i="17"/>
  <c r="O817" i="17"/>
  <c r="P817" i="17"/>
  <c r="Q817" i="17"/>
  <c r="R817" i="17"/>
  <c r="S817" i="17" s="1"/>
  <c r="T817" i="17"/>
  <c r="Y817" i="17"/>
  <c r="X817" i="17"/>
  <c r="AC817" i="17" s="1"/>
  <c r="I818" i="17"/>
  <c r="N818" i="17"/>
  <c r="O818" i="17"/>
  <c r="P818" i="17"/>
  <c r="Q818" i="17"/>
  <c r="R818" i="17"/>
  <c r="S818" i="17" s="1"/>
  <c r="T818" i="17"/>
  <c r="Y818" i="17"/>
  <c r="X818" i="17"/>
  <c r="AC818" i="17" s="1"/>
  <c r="I819" i="17"/>
  <c r="N819" i="17"/>
  <c r="O819" i="17"/>
  <c r="P819" i="17"/>
  <c r="Q819" i="17"/>
  <c r="R819" i="17"/>
  <c r="S819" i="17" s="1"/>
  <c r="T819" i="17"/>
  <c r="Y819" i="17"/>
  <c r="X819" i="17"/>
  <c r="AB819" i="17" s="1"/>
  <c r="I820" i="17"/>
  <c r="N820" i="17"/>
  <c r="O820" i="17"/>
  <c r="P820" i="17"/>
  <c r="Q820" i="17"/>
  <c r="R820" i="17"/>
  <c r="S820" i="17" s="1"/>
  <c r="T820" i="17"/>
  <c r="Y820" i="17"/>
  <c r="X820" i="17"/>
  <c r="I821" i="17"/>
  <c r="N821" i="17"/>
  <c r="O821" i="17"/>
  <c r="P821" i="17"/>
  <c r="Q821" i="17"/>
  <c r="R821" i="17"/>
  <c r="S821" i="17" s="1"/>
  <c r="T821" i="17"/>
  <c r="Y821" i="17"/>
  <c r="X821" i="17"/>
  <c r="AB821" i="17" s="1"/>
  <c r="I822" i="17"/>
  <c r="N822" i="17"/>
  <c r="O822" i="17"/>
  <c r="P822" i="17"/>
  <c r="Q822" i="17"/>
  <c r="R822" i="17"/>
  <c r="S822" i="17" s="1"/>
  <c r="T822" i="17"/>
  <c r="Y822" i="17"/>
  <c r="X822" i="17"/>
  <c r="I823" i="17"/>
  <c r="N823" i="17"/>
  <c r="O823" i="17"/>
  <c r="P823" i="17"/>
  <c r="Q823" i="17"/>
  <c r="R823" i="17"/>
  <c r="S823" i="17" s="1"/>
  <c r="T823" i="17"/>
  <c r="Y823" i="17"/>
  <c r="X823" i="17"/>
  <c r="AB823" i="17" s="1"/>
  <c r="I824" i="17"/>
  <c r="N824" i="17"/>
  <c r="O824" i="17"/>
  <c r="P824" i="17"/>
  <c r="Q824" i="17"/>
  <c r="R824" i="17"/>
  <c r="S824" i="17" s="1"/>
  <c r="T824" i="17"/>
  <c r="Y824" i="17"/>
  <c r="X824" i="17"/>
  <c r="I825" i="17"/>
  <c r="N825" i="17"/>
  <c r="O825" i="17"/>
  <c r="P825" i="17"/>
  <c r="Q825" i="17"/>
  <c r="R825" i="17"/>
  <c r="S825" i="17" s="1"/>
  <c r="T825" i="17"/>
  <c r="Y825" i="17"/>
  <c r="X825" i="17"/>
  <c r="AB825" i="17" s="1"/>
  <c r="AC825" i="17"/>
  <c r="I826" i="17"/>
  <c r="N826" i="17"/>
  <c r="O826" i="17"/>
  <c r="P826" i="17"/>
  <c r="Q826" i="17"/>
  <c r="R826" i="17"/>
  <c r="S826" i="17" s="1"/>
  <c r="T826" i="17"/>
  <c r="Y826" i="17"/>
  <c r="X826" i="17"/>
  <c r="AC826" i="17" s="1"/>
  <c r="AB826" i="17"/>
  <c r="I827" i="17"/>
  <c r="N827" i="17"/>
  <c r="O827" i="17"/>
  <c r="P827" i="17"/>
  <c r="Q827" i="17"/>
  <c r="R827" i="17"/>
  <c r="S827" i="17" s="1"/>
  <c r="T827" i="17"/>
  <c r="Y827" i="17"/>
  <c r="X827" i="17"/>
  <c r="AB827" i="17" s="1"/>
  <c r="I828" i="17"/>
  <c r="N828" i="17"/>
  <c r="O828" i="17"/>
  <c r="P828" i="17"/>
  <c r="Q828" i="17"/>
  <c r="R828" i="17"/>
  <c r="S828" i="17" s="1"/>
  <c r="T828" i="17"/>
  <c r="Y828" i="17"/>
  <c r="X828" i="17"/>
  <c r="I829" i="17"/>
  <c r="N829" i="17"/>
  <c r="O829" i="17"/>
  <c r="P829" i="17"/>
  <c r="Q829" i="17"/>
  <c r="R829" i="17"/>
  <c r="S829" i="17" s="1"/>
  <c r="T829" i="17"/>
  <c r="Y829" i="17"/>
  <c r="X829" i="17"/>
  <c r="AC829" i="17" s="1"/>
  <c r="AB829" i="17"/>
  <c r="I830" i="17"/>
  <c r="N830" i="17"/>
  <c r="O830" i="17"/>
  <c r="P830" i="17"/>
  <c r="Q830" i="17"/>
  <c r="R830" i="17"/>
  <c r="S830" i="17" s="1"/>
  <c r="T830" i="17"/>
  <c r="Y830" i="17"/>
  <c r="X830" i="17"/>
  <c r="AC830" i="17" s="1"/>
  <c r="I831" i="17"/>
  <c r="N831" i="17"/>
  <c r="O831" i="17"/>
  <c r="P831" i="17"/>
  <c r="Q831" i="17"/>
  <c r="R831" i="17"/>
  <c r="S831" i="17" s="1"/>
  <c r="T831" i="17"/>
  <c r="Y831" i="17"/>
  <c r="X831" i="17"/>
  <c r="AB831" i="17" s="1"/>
  <c r="I832" i="17"/>
  <c r="N832" i="17"/>
  <c r="O832" i="17"/>
  <c r="P832" i="17"/>
  <c r="Q832" i="17"/>
  <c r="R832" i="17"/>
  <c r="S832" i="17" s="1"/>
  <c r="T832" i="17"/>
  <c r="Y832" i="17"/>
  <c r="X832" i="17"/>
  <c r="I833" i="17"/>
  <c r="N833" i="17"/>
  <c r="O833" i="17"/>
  <c r="P833" i="17"/>
  <c r="Q833" i="17"/>
  <c r="R833" i="17"/>
  <c r="S833" i="17" s="1"/>
  <c r="T833" i="17"/>
  <c r="Y833" i="17"/>
  <c r="X833" i="17"/>
  <c r="I834" i="17"/>
  <c r="N834" i="17"/>
  <c r="O834" i="17"/>
  <c r="P834" i="17"/>
  <c r="Q834" i="17"/>
  <c r="R834" i="17"/>
  <c r="S834" i="17" s="1"/>
  <c r="T834" i="17"/>
  <c r="Y834" i="17"/>
  <c r="X834" i="17"/>
  <c r="AC834" i="17" s="1"/>
  <c r="I835" i="17"/>
  <c r="N835" i="17"/>
  <c r="O835" i="17"/>
  <c r="P835" i="17"/>
  <c r="Q835" i="17"/>
  <c r="R835" i="17"/>
  <c r="S835" i="17" s="1"/>
  <c r="T835" i="17"/>
  <c r="Y835" i="17"/>
  <c r="X835" i="17"/>
  <c r="AB835" i="17" s="1"/>
  <c r="I836" i="17"/>
  <c r="N836" i="17"/>
  <c r="O836" i="17"/>
  <c r="P836" i="17"/>
  <c r="Q836" i="17"/>
  <c r="R836" i="17"/>
  <c r="S836" i="17" s="1"/>
  <c r="T836" i="17"/>
  <c r="Y836" i="17"/>
  <c r="X836" i="17"/>
  <c r="I837" i="17"/>
  <c r="N837" i="17"/>
  <c r="O837" i="17"/>
  <c r="P837" i="17"/>
  <c r="Q837" i="17"/>
  <c r="R837" i="17"/>
  <c r="S837" i="17" s="1"/>
  <c r="T837" i="17"/>
  <c r="Y837" i="17"/>
  <c r="X837" i="17"/>
  <c r="AC837" i="17" s="1"/>
  <c r="AB837" i="17"/>
  <c r="I838" i="17"/>
  <c r="N838" i="17"/>
  <c r="O838" i="17"/>
  <c r="P838" i="17"/>
  <c r="Q838" i="17"/>
  <c r="R838" i="17"/>
  <c r="S838" i="17" s="1"/>
  <c r="T838" i="17"/>
  <c r="Y838" i="17"/>
  <c r="X838" i="17"/>
  <c r="I839" i="17"/>
  <c r="N839" i="17"/>
  <c r="O839" i="17"/>
  <c r="P839" i="17"/>
  <c r="Q839" i="17"/>
  <c r="R839" i="17"/>
  <c r="S839" i="17" s="1"/>
  <c r="T839" i="17"/>
  <c r="Y839" i="17"/>
  <c r="X839" i="17"/>
  <c r="AB839" i="17" s="1"/>
  <c r="I840" i="17"/>
  <c r="N840" i="17"/>
  <c r="O840" i="17"/>
  <c r="P840" i="17"/>
  <c r="Q840" i="17"/>
  <c r="R840" i="17"/>
  <c r="S840" i="17" s="1"/>
  <c r="T840" i="17"/>
  <c r="Y840" i="17"/>
  <c r="X840" i="17"/>
  <c r="I841" i="17"/>
  <c r="N841" i="17"/>
  <c r="O841" i="17"/>
  <c r="P841" i="17"/>
  <c r="Q841" i="17"/>
  <c r="R841" i="17"/>
  <c r="S841" i="17" s="1"/>
  <c r="T841" i="17"/>
  <c r="Y841" i="17"/>
  <c r="X841" i="17"/>
  <c r="AB841" i="17" s="1"/>
  <c r="I842" i="17"/>
  <c r="N842" i="17"/>
  <c r="O842" i="17"/>
  <c r="P842" i="17"/>
  <c r="Q842" i="17"/>
  <c r="R842" i="17"/>
  <c r="S842" i="17" s="1"/>
  <c r="T842" i="17"/>
  <c r="Y842" i="17"/>
  <c r="X842" i="17"/>
  <c r="AC842" i="17" s="1"/>
  <c r="AB842" i="17"/>
  <c r="I843" i="17"/>
  <c r="N843" i="17"/>
  <c r="O843" i="17"/>
  <c r="P843" i="17"/>
  <c r="Q843" i="17"/>
  <c r="R843" i="17"/>
  <c r="S843" i="17" s="1"/>
  <c r="T843" i="17"/>
  <c r="Y843" i="17"/>
  <c r="X843" i="17"/>
  <c r="AB843" i="17" s="1"/>
  <c r="I844" i="17"/>
  <c r="N844" i="17"/>
  <c r="O844" i="17"/>
  <c r="P844" i="17"/>
  <c r="Q844" i="17"/>
  <c r="R844" i="17"/>
  <c r="S844" i="17" s="1"/>
  <c r="T844" i="17"/>
  <c r="Y844" i="17"/>
  <c r="X844" i="17"/>
  <c r="I845" i="17"/>
  <c r="N845" i="17"/>
  <c r="O845" i="17"/>
  <c r="P845" i="17"/>
  <c r="Q845" i="17"/>
  <c r="R845" i="17"/>
  <c r="S845" i="17" s="1"/>
  <c r="T845" i="17"/>
  <c r="Y845" i="17"/>
  <c r="X845" i="17"/>
  <c r="AC845" i="17" s="1"/>
  <c r="I846" i="17"/>
  <c r="N846" i="17"/>
  <c r="O846" i="17"/>
  <c r="P846" i="17"/>
  <c r="Q846" i="17"/>
  <c r="R846" i="17"/>
  <c r="S846" i="17" s="1"/>
  <c r="T846" i="17"/>
  <c r="Y846" i="17"/>
  <c r="X846" i="17"/>
  <c r="I847" i="17"/>
  <c r="N847" i="17"/>
  <c r="O847" i="17"/>
  <c r="P847" i="17"/>
  <c r="Q847" i="17"/>
  <c r="R847" i="17"/>
  <c r="S847" i="17" s="1"/>
  <c r="T847" i="17"/>
  <c r="Y847" i="17"/>
  <c r="X847" i="17"/>
  <c r="AB847" i="17" s="1"/>
  <c r="I848" i="17"/>
  <c r="N848" i="17"/>
  <c r="O848" i="17"/>
  <c r="P848" i="17"/>
  <c r="Q848" i="17"/>
  <c r="R848" i="17"/>
  <c r="S848" i="17" s="1"/>
  <c r="T848" i="17"/>
  <c r="Y848" i="17"/>
  <c r="X848" i="17"/>
  <c r="I849" i="17"/>
  <c r="N849" i="17"/>
  <c r="O849" i="17"/>
  <c r="P849" i="17"/>
  <c r="Q849" i="17"/>
  <c r="R849" i="17"/>
  <c r="S849" i="17" s="1"/>
  <c r="T849" i="17"/>
  <c r="Y849" i="17"/>
  <c r="X849" i="17"/>
  <c r="AC849" i="17" s="1"/>
  <c r="AB849" i="17"/>
  <c r="I850" i="17"/>
  <c r="N850" i="17"/>
  <c r="O850" i="17"/>
  <c r="P850" i="17"/>
  <c r="Q850" i="17"/>
  <c r="R850" i="17"/>
  <c r="S850" i="17" s="1"/>
  <c r="T850" i="17"/>
  <c r="Y850" i="17"/>
  <c r="X850" i="17"/>
  <c r="AC850" i="17" s="1"/>
  <c r="AB850" i="17"/>
  <c r="I851" i="17"/>
  <c r="N851" i="17"/>
  <c r="O851" i="17"/>
  <c r="P851" i="17"/>
  <c r="Q851" i="17"/>
  <c r="R851" i="17"/>
  <c r="S851" i="17" s="1"/>
  <c r="T851" i="17"/>
  <c r="Y851" i="17"/>
  <c r="X851" i="17"/>
  <c r="AB851" i="17" s="1"/>
  <c r="I852" i="17"/>
  <c r="N852" i="17"/>
  <c r="O852" i="17"/>
  <c r="P852" i="17"/>
  <c r="Q852" i="17"/>
  <c r="R852" i="17"/>
  <c r="S852" i="17" s="1"/>
  <c r="T852" i="17"/>
  <c r="Y852" i="17"/>
  <c r="X852" i="17"/>
  <c r="I853" i="17"/>
  <c r="N853" i="17"/>
  <c r="O853" i="17"/>
  <c r="P853" i="17"/>
  <c r="Q853" i="17"/>
  <c r="R853" i="17"/>
  <c r="S853" i="17" s="1"/>
  <c r="T853" i="17"/>
  <c r="Y853" i="17"/>
  <c r="X853" i="17"/>
  <c r="AB853" i="17"/>
  <c r="AC853" i="17"/>
  <c r="I854" i="17"/>
  <c r="N854" i="17"/>
  <c r="O854" i="17"/>
  <c r="P854" i="17"/>
  <c r="Q854" i="17"/>
  <c r="R854" i="17"/>
  <c r="S854" i="17" s="1"/>
  <c r="T854" i="17"/>
  <c r="Y854" i="17"/>
  <c r="X854" i="17"/>
  <c r="I855" i="17"/>
  <c r="N855" i="17"/>
  <c r="O855" i="17"/>
  <c r="P855" i="17"/>
  <c r="Q855" i="17"/>
  <c r="R855" i="17"/>
  <c r="S855" i="17" s="1"/>
  <c r="T855" i="17"/>
  <c r="Y855" i="17"/>
  <c r="X855" i="17"/>
  <c r="AB855" i="17" s="1"/>
  <c r="I856" i="17"/>
  <c r="N856" i="17"/>
  <c r="O856" i="17"/>
  <c r="P856" i="17"/>
  <c r="Q856" i="17"/>
  <c r="R856" i="17"/>
  <c r="S856" i="17" s="1"/>
  <c r="T856" i="17"/>
  <c r="Y856" i="17"/>
  <c r="X856" i="17"/>
  <c r="I857" i="17"/>
  <c r="N857" i="17"/>
  <c r="O857" i="17"/>
  <c r="P857" i="17"/>
  <c r="Q857" i="17"/>
  <c r="R857" i="17"/>
  <c r="S857" i="17" s="1"/>
  <c r="T857" i="17"/>
  <c r="Y857" i="17"/>
  <c r="X857" i="17"/>
  <c r="AB857" i="17" s="1"/>
  <c r="AC857" i="17"/>
  <c r="I858" i="17"/>
  <c r="N858" i="17"/>
  <c r="O858" i="17"/>
  <c r="P858" i="17"/>
  <c r="Q858" i="17"/>
  <c r="R858" i="17"/>
  <c r="S858" i="17" s="1"/>
  <c r="T858" i="17"/>
  <c r="Y858" i="17"/>
  <c r="X858" i="17"/>
  <c r="AC858" i="17" s="1"/>
  <c r="AB858" i="17"/>
  <c r="I859" i="17"/>
  <c r="N859" i="17"/>
  <c r="O859" i="17"/>
  <c r="P859" i="17"/>
  <c r="Q859" i="17"/>
  <c r="R859" i="17"/>
  <c r="S859" i="17" s="1"/>
  <c r="T859" i="17"/>
  <c r="Y859" i="17"/>
  <c r="X859" i="17"/>
  <c r="AB859" i="17" s="1"/>
  <c r="I860" i="17"/>
  <c r="N860" i="17"/>
  <c r="O860" i="17"/>
  <c r="P860" i="17"/>
  <c r="Q860" i="17"/>
  <c r="R860" i="17"/>
  <c r="S860" i="17" s="1"/>
  <c r="T860" i="17"/>
  <c r="Y860" i="17"/>
  <c r="X860" i="17"/>
  <c r="I861" i="17"/>
  <c r="N861" i="17"/>
  <c r="O861" i="17"/>
  <c r="P861" i="17"/>
  <c r="Q861" i="17"/>
  <c r="R861" i="17"/>
  <c r="S861" i="17" s="1"/>
  <c r="T861" i="17"/>
  <c r="Y861" i="17"/>
  <c r="X861" i="17"/>
  <c r="AB861" i="17"/>
  <c r="AC861" i="17"/>
  <c r="I862" i="17"/>
  <c r="N862" i="17"/>
  <c r="O862" i="17"/>
  <c r="P862" i="17"/>
  <c r="Q862" i="17"/>
  <c r="R862" i="17"/>
  <c r="S862" i="17" s="1"/>
  <c r="T862" i="17"/>
  <c r="Y862" i="17"/>
  <c r="X862" i="17"/>
  <c r="AC862" i="17" s="1"/>
  <c r="I863" i="17"/>
  <c r="N863" i="17"/>
  <c r="O863" i="17"/>
  <c r="P863" i="17"/>
  <c r="Q863" i="17"/>
  <c r="R863" i="17"/>
  <c r="S863" i="17" s="1"/>
  <c r="T863" i="17"/>
  <c r="Y863" i="17"/>
  <c r="X863" i="17"/>
  <c r="AB863" i="17" s="1"/>
  <c r="I864" i="17"/>
  <c r="N864" i="17"/>
  <c r="O864" i="17"/>
  <c r="P864" i="17"/>
  <c r="Q864" i="17"/>
  <c r="R864" i="17"/>
  <c r="S864" i="17" s="1"/>
  <c r="T864" i="17"/>
  <c r="Y864" i="17"/>
  <c r="X864" i="17"/>
  <c r="I865" i="17"/>
  <c r="N865" i="17"/>
  <c r="O865" i="17"/>
  <c r="P865" i="17"/>
  <c r="Q865" i="17"/>
  <c r="R865" i="17"/>
  <c r="S865" i="17" s="1"/>
  <c r="T865" i="17"/>
  <c r="Y865" i="17"/>
  <c r="X865" i="17"/>
  <c r="AB865" i="17" s="1"/>
  <c r="I866" i="17"/>
  <c r="N866" i="17"/>
  <c r="O866" i="17"/>
  <c r="P866" i="17"/>
  <c r="Q866" i="17"/>
  <c r="R866" i="17"/>
  <c r="S866" i="17" s="1"/>
  <c r="T866" i="17"/>
  <c r="Y866" i="17"/>
  <c r="X866" i="17"/>
  <c r="AC866" i="17" s="1"/>
  <c r="I867" i="17"/>
  <c r="N867" i="17"/>
  <c r="O867" i="17"/>
  <c r="P867" i="17"/>
  <c r="Q867" i="17"/>
  <c r="R867" i="17"/>
  <c r="S867" i="17" s="1"/>
  <c r="T867" i="17"/>
  <c r="Y867" i="17"/>
  <c r="X867" i="17"/>
  <c r="AB867" i="17" s="1"/>
  <c r="I868" i="17"/>
  <c r="N868" i="17"/>
  <c r="O868" i="17"/>
  <c r="P868" i="17"/>
  <c r="Q868" i="17"/>
  <c r="R868" i="17"/>
  <c r="S868" i="17" s="1"/>
  <c r="T868" i="17"/>
  <c r="Y868" i="17"/>
  <c r="X868" i="17"/>
  <c r="I869" i="17"/>
  <c r="N869" i="17"/>
  <c r="O869" i="17"/>
  <c r="P869" i="17"/>
  <c r="Q869" i="17"/>
  <c r="R869" i="17"/>
  <c r="S869" i="17" s="1"/>
  <c r="T869" i="17"/>
  <c r="Y869" i="17"/>
  <c r="X869" i="17"/>
  <c r="I870" i="17"/>
  <c r="N870" i="17"/>
  <c r="O870" i="17"/>
  <c r="P870" i="17"/>
  <c r="Q870" i="17"/>
  <c r="R870" i="17"/>
  <c r="S870" i="17" s="1"/>
  <c r="T870" i="17"/>
  <c r="Y870" i="17"/>
  <c r="X870" i="17"/>
  <c r="AC870" i="17" s="1"/>
  <c r="I871" i="17"/>
  <c r="N871" i="17"/>
  <c r="O871" i="17"/>
  <c r="P871" i="17"/>
  <c r="Q871" i="17"/>
  <c r="R871" i="17"/>
  <c r="S871" i="17" s="1"/>
  <c r="T871" i="17"/>
  <c r="Y871" i="17"/>
  <c r="X871" i="17"/>
  <c r="AB871" i="17" s="1"/>
  <c r="I872" i="17"/>
  <c r="N872" i="17"/>
  <c r="O872" i="17"/>
  <c r="P872" i="17"/>
  <c r="Q872" i="17"/>
  <c r="R872" i="17"/>
  <c r="S872" i="17" s="1"/>
  <c r="T872" i="17"/>
  <c r="Y872" i="17"/>
  <c r="X872" i="17"/>
  <c r="I873" i="17"/>
  <c r="N873" i="17"/>
  <c r="O873" i="17"/>
  <c r="P873" i="17"/>
  <c r="Q873" i="17"/>
  <c r="R873" i="17"/>
  <c r="S873" i="17" s="1"/>
  <c r="T873" i="17"/>
  <c r="Y873" i="17"/>
  <c r="X873" i="17"/>
  <c r="I874" i="17"/>
  <c r="N874" i="17"/>
  <c r="O874" i="17"/>
  <c r="P874" i="17"/>
  <c r="Q874" i="17"/>
  <c r="R874" i="17"/>
  <c r="S874" i="17" s="1"/>
  <c r="T874" i="17"/>
  <c r="Y874" i="17"/>
  <c r="X874" i="17"/>
  <c r="AC874" i="17" s="1"/>
  <c r="AB874" i="17"/>
  <c r="I875" i="17"/>
  <c r="N875" i="17"/>
  <c r="O875" i="17"/>
  <c r="P875" i="17"/>
  <c r="Q875" i="17"/>
  <c r="R875" i="17"/>
  <c r="S875" i="17" s="1"/>
  <c r="T875" i="17"/>
  <c r="Y875" i="17"/>
  <c r="X875" i="17"/>
  <c r="AB875" i="17" s="1"/>
  <c r="I876" i="17"/>
  <c r="N876" i="17"/>
  <c r="O876" i="17"/>
  <c r="P876" i="17"/>
  <c r="Q876" i="17"/>
  <c r="R876" i="17"/>
  <c r="S876" i="17" s="1"/>
  <c r="T876" i="17"/>
  <c r="Y876" i="17"/>
  <c r="X876" i="17"/>
  <c r="I877" i="17"/>
  <c r="N877" i="17"/>
  <c r="O877" i="17"/>
  <c r="P877" i="17"/>
  <c r="Q877" i="17"/>
  <c r="R877" i="17"/>
  <c r="S877" i="17" s="1"/>
  <c r="T877" i="17"/>
  <c r="Y877" i="17"/>
  <c r="X877" i="17"/>
  <c r="AC877" i="17" s="1"/>
  <c r="AB877" i="17"/>
  <c r="I878" i="17"/>
  <c r="N878" i="17"/>
  <c r="O878" i="17"/>
  <c r="P878" i="17"/>
  <c r="Q878" i="17"/>
  <c r="R878" i="17"/>
  <c r="S878" i="17" s="1"/>
  <c r="T878" i="17"/>
  <c r="Y878" i="17"/>
  <c r="X878" i="17"/>
  <c r="I879" i="17"/>
  <c r="N879" i="17"/>
  <c r="O879" i="17"/>
  <c r="P879" i="17"/>
  <c r="Q879" i="17"/>
  <c r="R879" i="17"/>
  <c r="S879" i="17" s="1"/>
  <c r="T879" i="17"/>
  <c r="Y879" i="17"/>
  <c r="X879" i="17"/>
  <c r="I880" i="17"/>
  <c r="N880" i="17"/>
  <c r="O880" i="17"/>
  <c r="P880" i="17"/>
  <c r="Q880" i="17"/>
  <c r="R880" i="17"/>
  <c r="S880" i="17" s="1"/>
  <c r="T880" i="17"/>
  <c r="Y880" i="17"/>
  <c r="X880" i="17"/>
  <c r="I881" i="17"/>
  <c r="N881" i="17"/>
  <c r="O881" i="17"/>
  <c r="P881" i="17"/>
  <c r="Q881" i="17"/>
  <c r="R881" i="17"/>
  <c r="S881" i="17" s="1"/>
  <c r="T881" i="17"/>
  <c r="Y881" i="17"/>
  <c r="X881" i="17"/>
  <c r="AC881" i="17" s="1"/>
  <c r="AB881" i="17"/>
  <c r="I882" i="17"/>
  <c r="N882" i="17"/>
  <c r="O882" i="17"/>
  <c r="P882" i="17"/>
  <c r="Q882" i="17"/>
  <c r="R882" i="17"/>
  <c r="S882" i="17" s="1"/>
  <c r="T882" i="17"/>
  <c r="Y882" i="17"/>
  <c r="X882" i="17"/>
  <c r="AC882" i="17" s="1"/>
  <c r="AB882" i="17"/>
  <c r="I883" i="17"/>
  <c r="N883" i="17"/>
  <c r="O883" i="17"/>
  <c r="P883" i="17"/>
  <c r="Q883" i="17"/>
  <c r="R883" i="17"/>
  <c r="S883" i="17" s="1"/>
  <c r="T883" i="17"/>
  <c r="Y883" i="17"/>
  <c r="X883" i="17"/>
  <c r="I884" i="17"/>
  <c r="N884" i="17"/>
  <c r="O884" i="17"/>
  <c r="P884" i="17"/>
  <c r="Q884" i="17"/>
  <c r="R884" i="17"/>
  <c r="S884" i="17" s="1"/>
  <c r="T884" i="17"/>
  <c r="Y884" i="17"/>
  <c r="X884" i="17"/>
  <c r="AB884" i="17" s="1"/>
  <c r="I885" i="17"/>
  <c r="N885" i="17"/>
  <c r="O885" i="17"/>
  <c r="P885" i="17"/>
  <c r="Q885" i="17"/>
  <c r="R885" i="17"/>
  <c r="S885" i="17" s="1"/>
  <c r="T885" i="17"/>
  <c r="Y885" i="17"/>
  <c r="X885" i="17"/>
  <c r="AB885" i="17" s="1"/>
  <c r="AC885" i="17"/>
  <c r="I886" i="17"/>
  <c r="N886" i="17"/>
  <c r="O886" i="17"/>
  <c r="P886" i="17"/>
  <c r="Q886" i="17"/>
  <c r="R886" i="17"/>
  <c r="S886" i="17" s="1"/>
  <c r="T886" i="17"/>
  <c r="Y886" i="17"/>
  <c r="X886" i="17"/>
  <c r="AC886" i="17" s="1"/>
  <c r="AB886" i="17"/>
  <c r="I887" i="17"/>
  <c r="N887" i="17"/>
  <c r="O887" i="17"/>
  <c r="P887" i="17"/>
  <c r="Q887" i="17"/>
  <c r="R887" i="17"/>
  <c r="S887" i="17" s="1"/>
  <c r="T887" i="17"/>
  <c r="Y887" i="17"/>
  <c r="X887" i="17"/>
  <c r="I888" i="17"/>
  <c r="N888" i="17"/>
  <c r="O888" i="17"/>
  <c r="P888" i="17"/>
  <c r="Q888" i="17"/>
  <c r="R888" i="17"/>
  <c r="S888" i="17" s="1"/>
  <c r="T888" i="17"/>
  <c r="Y888" i="17"/>
  <c r="X888" i="17"/>
  <c r="I889" i="17"/>
  <c r="N889" i="17"/>
  <c r="O889" i="17"/>
  <c r="P889" i="17"/>
  <c r="Q889" i="17"/>
  <c r="R889" i="17"/>
  <c r="S889" i="17" s="1"/>
  <c r="T889" i="17"/>
  <c r="Y889" i="17"/>
  <c r="X889" i="17"/>
  <c r="AB889" i="17" s="1"/>
  <c r="AC889" i="17"/>
  <c r="I890" i="17"/>
  <c r="N890" i="17"/>
  <c r="O890" i="17"/>
  <c r="P890" i="17"/>
  <c r="Q890" i="17"/>
  <c r="R890" i="17"/>
  <c r="S890" i="17" s="1"/>
  <c r="T890" i="17"/>
  <c r="Y890" i="17"/>
  <c r="X890" i="17"/>
  <c r="AC890" i="17" s="1"/>
  <c r="I891" i="17"/>
  <c r="N891" i="17"/>
  <c r="O891" i="17"/>
  <c r="P891" i="17"/>
  <c r="Q891" i="17"/>
  <c r="R891" i="17"/>
  <c r="S891" i="17" s="1"/>
  <c r="T891" i="17"/>
  <c r="Y891" i="17"/>
  <c r="X891" i="17"/>
  <c r="AB891" i="17" s="1"/>
  <c r="I892" i="17"/>
  <c r="N892" i="17"/>
  <c r="O892" i="17"/>
  <c r="P892" i="17"/>
  <c r="Q892" i="17"/>
  <c r="R892" i="17"/>
  <c r="S892" i="17" s="1"/>
  <c r="T892" i="17"/>
  <c r="Y892" i="17"/>
  <c r="X892" i="17"/>
  <c r="I893" i="17"/>
  <c r="N893" i="17"/>
  <c r="O893" i="17"/>
  <c r="P893" i="17"/>
  <c r="Q893" i="17"/>
  <c r="R893" i="17"/>
  <c r="S893" i="17" s="1"/>
  <c r="T893" i="17"/>
  <c r="Y893" i="17"/>
  <c r="X893" i="17"/>
  <c r="AC893" i="17" s="1"/>
  <c r="AB893" i="17"/>
  <c r="I894" i="17"/>
  <c r="N894" i="17"/>
  <c r="O894" i="17"/>
  <c r="P894" i="17"/>
  <c r="Q894" i="17"/>
  <c r="R894" i="17"/>
  <c r="S894" i="17" s="1"/>
  <c r="T894" i="17"/>
  <c r="Y894" i="17"/>
  <c r="X894" i="17"/>
  <c r="AC894" i="17" s="1"/>
  <c r="I895" i="17"/>
  <c r="N895" i="17"/>
  <c r="O895" i="17"/>
  <c r="P895" i="17"/>
  <c r="Q895" i="17"/>
  <c r="R895" i="17"/>
  <c r="S895" i="17" s="1"/>
  <c r="T895" i="17"/>
  <c r="Y895" i="17"/>
  <c r="X895" i="17"/>
  <c r="AB895" i="17" s="1"/>
  <c r="I896" i="17"/>
  <c r="N896" i="17"/>
  <c r="O896" i="17"/>
  <c r="P896" i="17"/>
  <c r="Q896" i="17"/>
  <c r="R896" i="17"/>
  <c r="S896" i="17" s="1"/>
  <c r="T896" i="17"/>
  <c r="Y896" i="17"/>
  <c r="X896" i="17"/>
  <c r="I897" i="17"/>
  <c r="N897" i="17"/>
  <c r="O897" i="17"/>
  <c r="P897" i="17"/>
  <c r="Q897" i="17"/>
  <c r="R897" i="17"/>
  <c r="S897" i="17" s="1"/>
  <c r="T897" i="17"/>
  <c r="Y897" i="17"/>
  <c r="X897" i="17"/>
  <c r="AC897" i="17" s="1"/>
  <c r="AB897" i="17"/>
  <c r="I898" i="17"/>
  <c r="N898" i="17"/>
  <c r="O898" i="17"/>
  <c r="P898" i="17"/>
  <c r="Q898" i="17"/>
  <c r="R898" i="17"/>
  <c r="S898" i="17" s="1"/>
  <c r="T898" i="17"/>
  <c r="Y898" i="17"/>
  <c r="X898" i="17"/>
  <c r="AC898" i="17" s="1"/>
  <c r="I899" i="17"/>
  <c r="N899" i="17"/>
  <c r="O899" i="17"/>
  <c r="P899" i="17"/>
  <c r="Q899" i="17"/>
  <c r="R899" i="17"/>
  <c r="S899" i="17" s="1"/>
  <c r="T899" i="17"/>
  <c r="Y899" i="17"/>
  <c r="X899" i="17"/>
  <c r="AB899" i="17" s="1"/>
  <c r="I900" i="17"/>
  <c r="N900" i="17"/>
  <c r="O900" i="17"/>
  <c r="P900" i="17"/>
  <c r="Q900" i="17"/>
  <c r="R900" i="17"/>
  <c r="S900" i="17" s="1"/>
  <c r="T900" i="17"/>
  <c r="Y900" i="17"/>
  <c r="X900" i="17"/>
  <c r="I901" i="17"/>
  <c r="N901" i="17"/>
  <c r="O901" i="17"/>
  <c r="P901" i="17"/>
  <c r="Q901" i="17"/>
  <c r="R901" i="17"/>
  <c r="S901" i="17" s="1"/>
  <c r="T901" i="17"/>
  <c r="Y901" i="17"/>
  <c r="X901" i="17"/>
  <c r="AB901" i="17" s="1"/>
  <c r="I902" i="17"/>
  <c r="N902" i="17"/>
  <c r="O902" i="17"/>
  <c r="P902" i="17"/>
  <c r="Q902" i="17"/>
  <c r="R902" i="17"/>
  <c r="S902" i="17" s="1"/>
  <c r="T902" i="17"/>
  <c r="Y902" i="17"/>
  <c r="X902" i="17"/>
  <c r="AC902" i="17" s="1"/>
  <c r="I903" i="17"/>
  <c r="N903" i="17"/>
  <c r="O903" i="17"/>
  <c r="P903" i="17"/>
  <c r="Q903" i="17"/>
  <c r="R903" i="17"/>
  <c r="S903" i="17" s="1"/>
  <c r="T903" i="17"/>
  <c r="Y903" i="17"/>
  <c r="X903" i="17"/>
  <c r="AB903" i="17" s="1"/>
  <c r="I904" i="17"/>
  <c r="N904" i="17"/>
  <c r="O904" i="17"/>
  <c r="P904" i="17"/>
  <c r="Q904" i="17"/>
  <c r="R904" i="17"/>
  <c r="S904" i="17" s="1"/>
  <c r="T904" i="17"/>
  <c r="Y904" i="17"/>
  <c r="X904" i="17"/>
  <c r="I905" i="17"/>
  <c r="N905" i="17"/>
  <c r="O905" i="17"/>
  <c r="P905" i="17"/>
  <c r="Q905" i="17"/>
  <c r="R905" i="17"/>
  <c r="S905" i="17" s="1"/>
  <c r="T905" i="17"/>
  <c r="Y905" i="17"/>
  <c r="X905" i="17"/>
  <c r="I906" i="17"/>
  <c r="N906" i="17"/>
  <c r="O906" i="17"/>
  <c r="P906" i="17"/>
  <c r="Q906" i="17"/>
  <c r="R906" i="17"/>
  <c r="S906" i="17" s="1"/>
  <c r="T906" i="17"/>
  <c r="Y906" i="17"/>
  <c r="X906" i="17"/>
  <c r="AC906" i="17" s="1"/>
  <c r="I907" i="17"/>
  <c r="N907" i="17"/>
  <c r="O907" i="17"/>
  <c r="P907" i="17"/>
  <c r="Q907" i="17"/>
  <c r="R907" i="17"/>
  <c r="S907" i="17" s="1"/>
  <c r="T907" i="17"/>
  <c r="Y907" i="17"/>
  <c r="X907" i="17"/>
  <c r="AB907" i="17" s="1"/>
  <c r="I908" i="17"/>
  <c r="N908" i="17"/>
  <c r="O908" i="17"/>
  <c r="P908" i="17"/>
  <c r="Q908" i="17"/>
  <c r="R908" i="17"/>
  <c r="S908" i="17" s="1"/>
  <c r="T908" i="17"/>
  <c r="Y908" i="17"/>
  <c r="X908" i="17"/>
  <c r="I909" i="17"/>
  <c r="N909" i="17"/>
  <c r="O909" i="17"/>
  <c r="P909" i="17"/>
  <c r="Q909" i="17"/>
  <c r="R909" i="17"/>
  <c r="S909" i="17" s="1"/>
  <c r="T909" i="17"/>
  <c r="Y909" i="17"/>
  <c r="X909" i="17"/>
  <c r="AC909" i="17" s="1"/>
  <c r="I910" i="17"/>
  <c r="N910" i="17"/>
  <c r="O910" i="17"/>
  <c r="P910" i="17"/>
  <c r="Q910" i="17"/>
  <c r="R910" i="17"/>
  <c r="S910" i="17" s="1"/>
  <c r="T910" i="17"/>
  <c r="Y910" i="17"/>
  <c r="X910" i="17"/>
  <c r="AC910" i="17" s="1"/>
  <c r="I911" i="17"/>
  <c r="N911" i="17"/>
  <c r="O911" i="17"/>
  <c r="P911" i="17"/>
  <c r="Q911" i="17"/>
  <c r="R911" i="17"/>
  <c r="S911" i="17" s="1"/>
  <c r="T911" i="17"/>
  <c r="Y911" i="17"/>
  <c r="X911" i="17"/>
  <c r="AB911" i="17" s="1"/>
  <c r="I912" i="17"/>
  <c r="N912" i="17"/>
  <c r="O912" i="17"/>
  <c r="P912" i="17"/>
  <c r="Q912" i="17"/>
  <c r="R912" i="17"/>
  <c r="S912" i="17" s="1"/>
  <c r="T912" i="17"/>
  <c r="Y912" i="17"/>
  <c r="X912" i="17"/>
  <c r="I913" i="17"/>
  <c r="N913" i="17"/>
  <c r="O913" i="17"/>
  <c r="P913" i="17"/>
  <c r="Q913" i="17"/>
  <c r="R913" i="17"/>
  <c r="S913" i="17" s="1"/>
  <c r="T913" i="17"/>
  <c r="Y913" i="17"/>
  <c r="X913" i="17"/>
  <c r="AC913" i="17" s="1"/>
  <c r="AB913" i="17"/>
  <c r="I914" i="17"/>
  <c r="N914" i="17"/>
  <c r="O914" i="17"/>
  <c r="P914" i="17"/>
  <c r="Q914" i="17"/>
  <c r="R914" i="17"/>
  <c r="S914" i="17" s="1"/>
  <c r="T914" i="17"/>
  <c r="Y914" i="17"/>
  <c r="X914" i="17"/>
  <c r="AC914" i="17" s="1"/>
  <c r="I915" i="17"/>
  <c r="N915" i="17"/>
  <c r="O915" i="17"/>
  <c r="P915" i="17"/>
  <c r="Q915" i="17"/>
  <c r="R915" i="17"/>
  <c r="S915" i="17" s="1"/>
  <c r="T915" i="17"/>
  <c r="Y915" i="17"/>
  <c r="X915" i="17"/>
  <c r="AB915" i="17" s="1"/>
  <c r="I916" i="17"/>
  <c r="N916" i="17"/>
  <c r="O916" i="17"/>
  <c r="P916" i="17"/>
  <c r="Q916" i="17"/>
  <c r="R916" i="17"/>
  <c r="S916" i="17" s="1"/>
  <c r="T916" i="17"/>
  <c r="Y916" i="17"/>
  <c r="X916" i="17"/>
  <c r="I917" i="17"/>
  <c r="N917" i="17"/>
  <c r="O917" i="17"/>
  <c r="P917" i="17"/>
  <c r="Q917" i="17"/>
  <c r="R917" i="17"/>
  <c r="S917" i="17" s="1"/>
  <c r="T917" i="17"/>
  <c r="Y917" i="17"/>
  <c r="X917" i="17"/>
  <c r="AB917" i="17" s="1"/>
  <c r="I918" i="17"/>
  <c r="N918" i="17"/>
  <c r="O918" i="17"/>
  <c r="P918" i="17"/>
  <c r="Q918" i="17"/>
  <c r="R918" i="17"/>
  <c r="S918" i="17" s="1"/>
  <c r="T918" i="17"/>
  <c r="Y918" i="17"/>
  <c r="X918" i="17"/>
  <c r="AC918" i="17" s="1"/>
  <c r="I919" i="17"/>
  <c r="N919" i="17"/>
  <c r="O919" i="17"/>
  <c r="P919" i="17"/>
  <c r="Q919" i="17"/>
  <c r="R919" i="17"/>
  <c r="S919" i="17" s="1"/>
  <c r="T919" i="17"/>
  <c r="Y919" i="17"/>
  <c r="X919" i="17"/>
  <c r="AB919" i="17" s="1"/>
  <c r="I920" i="17"/>
  <c r="N920" i="17"/>
  <c r="O920" i="17"/>
  <c r="P920" i="17"/>
  <c r="Q920" i="17"/>
  <c r="R920" i="17"/>
  <c r="S920" i="17" s="1"/>
  <c r="T920" i="17"/>
  <c r="Y920" i="17"/>
  <c r="X920" i="17"/>
  <c r="I921" i="17"/>
  <c r="N921" i="17"/>
  <c r="O921" i="17"/>
  <c r="P921" i="17"/>
  <c r="Q921" i="17"/>
  <c r="R921" i="17"/>
  <c r="S921" i="17" s="1"/>
  <c r="T921" i="17"/>
  <c r="Y921" i="17"/>
  <c r="X921" i="17"/>
  <c r="I922" i="17"/>
  <c r="N922" i="17"/>
  <c r="O922" i="17"/>
  <c r="P922" i="17"/>
  <c r="Q922" i="17"/>
  <c r="R922" i="17"/>
  <c r="S922" i="17" s="1"/>
  <c r="T922" i="17"/>
  <c r="Y922" i="17"/>
  <c r="X922" i="17"/>
  <c r="AC922" i="17" s="1"/>
  <c r="I923" i="17"/>
  <c r="N923" i="17"/>
  <c r="O923" i="17"/>
  <c r="P923" i="17"/>
  <c r="Q923" i="17"/>
  <c r="R923" i="17"/>
  <c r="S923" i="17" s="1"/>
  <c r="T923" i="17"/>
  <c r="Y923" i="17"/>
  <c r="X923" i="17"/>
  <c r="AB923" i="17" s="1"/>
  <c r="I924" i="17"/>
  <c r="N924" i="17"/>
  <c r="O924" i="17"/>
  <c r="P924" i="17"/>
  <c r="Q924" i="17"/>
  <c r="R924" i="17"/>
  <c r="S924" i="17" s="1"/>
  <c r="T924" i="17"/>
  <c r="Y924" i="17"/>
  <c r="X924" i="17"/>
  <c r="AC924" i="17" s="1"/>
  <c r="I925" i="17"/>
  <c r="N925" i="17"/>
  <c r="O925" i="17"/>
  <c r="P925" i="17"/>
  <c r="Q925" i="17"/>
  <c r="R925" i="17"/>
  <c r="S925" i="17" s="1"/>
  <c r="T925" i="17"/>
  <c r="Y925" i="17"/>
  <c r="X925" i="17"/>
  <c r="I926" i="17"/>
  <c r="N926" i="17"/>
  <c r="O926" i="17"/>
  <c r="P926" i="17"/>
  <c r="Q926" i="17"/>
  <c r="R926" i="17"/>
  <c r="S926" i="17" s="1"/>
  <c r="T926" i="17"/>
  <c r="Y926" i="17"/>
  <c r="X926" i="17"/>
  <c r="I927" i="17"/>
  <c r="N927" i="17"/>
  <c r="O927" i="17"/>
  <c r="P927" i="17"/>
  <c r="Q927" i="17"/>
  <c r="R927" i="17"/>
  <c r="S927" i="17" s="1"/>
  <c r="T927" i="17"/>
  <c r="Y927" i="17"/>
  <c r="X927" i="17"/>
  <c r="AB927" i="17" s="1"/>
  <c r="AC927" i="17"/>
  <c r="I928" i="17"/>
  <c r="N928" i="17"/>
  <c r="O928" i="17"/>
  <c r="P928" i="17"/>
  <c r="Q928" i="17"/>
  <c r="R928" i="17"/>
  <c r="S928" i="17" s="1"/>
  <c r="T928" i="17"/>
  <c r="Y928" i="17"/>
  <c r="X928" i="17"/>
  <c r="AC928" i="17" s="1"/>
  <c r="I929" i="17"/>
  <c r="N929" i="17"/>
  <c r="O929" i="17"/>
  <c r="P929" i="17"/>
  <c r="Q929" i="17"/>
  <c r="R929" i="17"/>
  <c r="S929" i="17" s="1"/>
  <c r="T929" i="17"/>
  <c r="Y929" i="17"/>
  <c r="X929" i="17"/>
  <c r="AC929" i="17" s="1"/>
  <c r="I930" i="17"/>
  <c r="N930" i="17"/>
  <c r="O930" i="17"/>
  <c r="P930" i="17"/>
  <c r="Q930" i="17"/>
  <c r="R930" i="17"/>
  <c r="S930" i="17" s="1"/>
  <c r="T930" i="17"/>
  <c r="Y930" i="17"/>
  <c r="X930" i="17"/>
  <c r="I931" i="17"/>
  <c r="N931" i="17"/>
  <c r="O931" i="17"/>
  <c r="P931" i="17"/>
  <c r="Q931" i="17"/>
  <c r="R931" i="17"/>
  <c r="S931" i="17" s="1"/>
  <c r="T931" i="17"/>
  <c r="Y931" i="17"/>
  <c r="X931" i="17"/>
  <c r="AB931" i="17" s="1"/>
  <c r="AC931" i="17"/>
  <c r="I932" i="17"/>
  <c r="N932" i="17"/>
  <c r="O932" i="17"/>
  <c r="P932" i="17"/>
  <c r="Q932" i="17"/>
  <c r="R932" i="17"/>
  <c r="S932" i="17" s="1"/>
  <c r="T932" i="17"/>
  <c r="Y932" i="17"/>
  <c r="X932" i="17"/>
  <c r="AC932" i="17" s="1"/>
  <c r="I933" i="17"/>
  <c r="N933" i="17"/>
  <c r="O933" i="17"/>
  <c r="P933" i="17"/>
  <c r="Q933" i="17"/>
  <c r="R933" i="17"/>
  <c r="S933" i="17" s="1"/>
  <c r="T933" i="17"/>
  <c r="Y933" i="17"/>
  <c r="X933" i="17"/>
  <c r="AC933" i="17" s="1"/>
  <c r="I934" i="17"/>
  <c r="N934" i="17"/>
  <c r="O934" i="17"/>
  <c r="P934" i="17"/>
  <c r="Q934" i="17"/>
  <c r="R934" i="17"/>
  <c r="S934" i="17" s="1"/>
  <c r="T934" i="17"/>
  <c r="Y934" i="17"/>
  <c r="X934" i="17"/>
  <c r="I935" i="17"/>
  <c r="N935" i="17"/>
  <c r="O935" i="17"/>
  <c r="P935" i="17"/>
  <c r="Q935" i="17"/>
  <c r="R935" i="17"/>
  <c r="S935" i="17" s="1"/>
  <c r="T935" i="17"/>
  <c r="Y935" i="17"/>
  <c r="X935" i="17"/>
  <c r="AB935" i="17" s="1"/>
  <c r="I936" i="17"/>
  <c r="N936" i="17"/>
  <c r="O936" i="17"/>
  <c r="P936" i="17"/>
  <c r="Q936" i="17"/>
  <c r="R936" i="17"/>
  <c r="S936" i="17" s="1"/>
  <c r="T936" i="17"/>
  <c r="Y936" i="17"/>
  <c r="X936" i="17"/>
  <c r="I937" i="17"/>
  <c r="N937" i="17"/>
  <c r="O937" i="17"/>
  <c r="P937" i="17"/>
  <c r="Q937" i="17"/>
  <c r="R937" i="17"/>
  <c r="S937" i="17" s="1"/>
  <c r="T937" i="17"/>
  <c r="Y937" i="17"/>
  <c r="X937" i="17"/>
  <c r="AC937" i="17" s="1"/>
  <c r="AB937" i="17"/>
  <c r="I938" i="17"/>
  <c r="N938" i="17"/>
  <c r="O938" i="17"/>
  <c r="P938" i="17"/>
  <c r="Q938" i="17"/>
  <c r="R938" i="17"/>
  <c r="S938" i="17" s="1"/>
  <c r="T938" i="17"/>
  <c r="Y938" i="17"/>
  <c r="X938" i="17"/>
  <c r="I939" i="17"/>
  <c r="N939" i="17"/>
  <c r="O939" i="17"/>
  <c r="P939" i="17"/>
  <c r="Q939" i="17"/>
  <c r="R939" i="17"/>
  <c r="S939" i="17" s="1"/>
  <c r="T939" i="17"/>
  <c r="Y939" i="17"/>
  <c r="X939" i="17"/>
  <c r="I940" i="17"/>
  <c r="N940" i="17"/>
  <c r="O940" i="17"/>
  <c r="P940" i="17"/>
  <c r="Q940" i="17"/>
  <c r="R940" i="17"/>
  <c r="S940" i="17" s="1"/>
  <c r="T940" i="17"/>
  <c r="Y940" i="17"/>
  <c r="X940" i="17"/>
  <c r="AC940" i="17" s="1"/>
  <c r="I941" i="17"/>
  <c r="N941" i="17"/>
  <c r="O941" i="17"/>
  <c r="P941" i="17"/>
  <c r="Q941" i="17"/>
  <c r="R941" i="17"/>
  <c r="S941" i="17" s="1"/>
  <c r="T941" i="17"/>
  <c r="Y941" i="17"/>
  <c r="X941" i="17"/>
  <c r="AC941" i="17" s="1"/>
  <c r="I942" i="17"/>
  <c r="N942" i="17"/>
  <c r="O942" i="17"/>
  <c r="P942" i="17"/>
  <c r="Q942" i="17"/>
  <c r="R942" i="17"/>
  <c r="S942" i="17" s="1"/>
  <c r="T942" i="17"/>
  <c r="Y942" i="17"/>
  <c r="X942" i="17"/>
  <c r="I943" i="17"/>
  <c r="N943" i="17"/>
  <c r="O943" i="17"/>
  <c r="P943" i="17"/>
  <c r="Q943" i="17"/>
  <c r="R943" i="17"/>
  <c r="S943" i="17" s="1"/>
  <c r="T943" i="17"/>
  <c r="Y943" i="17"/>
  <c r="X943" i="17"/>
  <c r="AB943" i="17" s="1"/>
  <c r="I944" i="17"/>
  <c r="N944" i="17"/>
  <c r="O944" i="17"/>
  <c r="P944" i="17"/>
  <c r="Q944" i="17"/>
  <c r="R944" i="17"/>
  <c r="S944" i="17" s="1"/>
  <c r="T944" i="17"/>
  <c r="Y944" i="17"/>
  <c r="X944" i="17"/>
  <c r="AC944" i="17" s="1"/>
  <c r="I945" i="17"/>
  <c r="N945" i="17"/>
  <c r="O945" i="17"/>
  <c r="P945" i="17"/>
  <c r="Q945" i="17"/>
  <c r="R945" i="17"/>
  <c r="S945" i="17" s="1"/>
  <c r="T945" i="17"/>
  <c r="Y945" i="17"/>
  <c r="X945" i="17"/>
  <c r="AC945" i="17" s="1"/>
  <c r="I946" i="17"/>
  <c r="N946" i="17"/>
  <c r="O946" i="17"/>
  <c r="P946" i="17"/>
  <c r="Q946" i="17"/>
  <c r="R946" i="17"/>
  <c r="S946" i="17" s="1"/>
  <c r="T946" i="17"/>
  <c r="Y946" i="17"/>
  <c r="X946" i="17"/>
  <c r="I947" i="17"/>
  <c r="N947" i="17"/>
  <c r="O947" i="17"/>
  <c r="P947" i="17"/>
  <c r="Q947" i="17"/>
  <c r="R947" i="17"/>
  <c r="S947" i="17" s="1"/>
  <c r="T947" i="17"/>
  <c r="Y947" i="17"/>
  <c r="X947" i="17"/>
  <c r="AB947" i="17" s="1"/>
  <c r="I948" i="17"/>
  <c r="N948" i="17"/>
  <c r="O948" i="17"/>
  <c r="P948" i="17"/>
  <c r="Q948" i="17"/>
  <c r="R948" i="17"/>
  <c r="S948" i="17" s="1"/>
  <c r="T948" i="17"/>
  <c r="Y948" i="17"/>
  <c r="X948" i="17"/>
  <c r="I949" i="17"/>
  <c r="N949" i="17"/>
  <c r="O949" i="17"/>
  <c r="P949" i="17"/>
  <c r="Q949" i="17"/>
  <c r="R949" i="17"/>
  <c r="S949" i="17" s="1"/>
  <c r="T949" i="17"/>
  <c r="Y949" i="17"/>
  <c r="X949" i="17"/>
  <c r="AC949" i="17" s="1"/>
  <c r="AB949" i="17"/>
  <c r="I950" i="17"/>
  <c r="N950" i="17"/>
  <c r="O950" i="17"/>
  <c r="P950" i="17"/>
  <c r="Q950" i="17"/>
  <c r="R950" i="17"/>
  <c r="S950" i="17" s="1"/>
  <c r="T950" i="17"/>
  <c r="Y950" i="17"/>
  <c r="X950" i="17"/>
  <c r="I951" i="17"/>
  <c r="N951" i="17"/>
  <c r="O951" i="17"/>
  <c r="P951" i="17"/>
  <c r="Q951" i="17"/>
  <c r="R951" i="17"/>
  <c r="S951" i="17" s="1"/>
  <c r="T951" i="17"/>
  <c r="Y951" i="17"/>
  <c r="X951" i="17"/>
  <c r="AB951" i="17" s="1"/>
  <c r="AC951" i="17"/>
  <c r="I952" i="17"/>
  <c r="N952" i="17"/>
  <c r="O952" i="17"/>
  <c r="P952" i="17"/>
  <c r="Q952" i="17"/>
  <c r="R952" i="17"/>
  <c r="S952" i="17" s="1"/>
  <c r="T952" i="17"/>
  <c r="Y952" i="17"/>
  <c r="X952" i="17"/>
  <c r="AC952" i="17" s="1"/>
  <c r="I953" i="17"/>
  <c r="N953" i="17"/>
  <c r="O953" i="17"/>
  <c r="P953" i="17"/>
  <c r="Q953" i="17"/>
  <c r="R953" i="17"/>
  <c r="S953" i="17" s="1"/>
  <c r="T953" i="17"/>
  <c r="Y953" i="17"/>
  <c r="X953" i="17"/>
  <c r="AC953" i="17" s="1"/>
  <c r="I954" i="17"/>
  <c r="N954" i="17"/>
  <c r="O954" i="17"/>
  <c r="P954" i="17"/>
  <c r="Q954" i="17"/>
  <c r="R954" i="17"/>
  <c r="S954" i="17" s="1"/>
  <c r="T954" i="17"/>
  <c r="Y954" i="17"/>
  <c r="X954" i="17"/>
  <c r="I955" i="17"/>
  <c r="N955" i="17"/>
  <c r="O955" i="17"/>
  <c r="P955" i="17"/>
  <c r="Q955" i="17"/>
  <c r="R955" i="17"/>
  <c r="S955" i="17" s="1"/>
  <c r="T955" i="17"/>
  <c r="Y955" i="17"/>
  <c r="X955" i="17"/>
  <c r="AB955" i="17" s="1"/>
  <c r="I956" i="17"/>
  <c r="N956" i="17"/>
  <c r="O956" i="17"/>
  <c r="P956" i="17"/>
  <c r="Q956" i="17"/>
  <c r="R956" i="17"/>
  <c r="S956" i="17" s="1"/>
  <c r="T956" i="17"/>
  <c r="Y956" i="17"/>
  <c r="X956" i="17"/>
  <c r="AC956" i="17" s="1"/>
  <c r="I957" i="17"/>
  <c r="N957" i="17"/>
  <c r="O957" i="17"/>
  <c r="P957" i="17"/>
  <c r="Q957" i="17"/>
  <c r="R957" i="17"/>
  <c r="S957" i="17" s="1"/>
  <c r="T957" i="17"/>
  <c r="Y957" i="17"/>
  <c r="X957" i="17"/>
  <c r="I958" i="17"/>
  <c r="N958" i="17"/>
  <c r="O958" i="17"/>
  <c r="P958" i="17"/>
  <c r="Q958" i="17"/>
  <c r="R958" i="17"/>
  <c r="S958" i="17" s="1"/>
  <c r="T958" i="17"/>
  <c r="Y958" i="17"/>
  <c r="X958" i="17"/>
  <c r="I959" i="17"/>
  <c r="N959" i="17"/>
  <c r="O959" i="17"/>
  <c r="P959" i="17"/>
  <c r="Q959" i="17"/>
  <c r="R959" i="17"/>
  <c r="S959" i="17" s="1"/>
  <c r="T959" i="17"/>
  <c r="Y959" i="17"/>
  <c r="X959" i="17"/>
  <c r="AB959" i="17" s="1"/>
  <c r="AC959" i="17"/>
  <c r="I960" i="17"/>
  <c r="N960" i="17"/>
  <c r="O960" i="17"/>
  <c r="P960" i="17"/>
  <c r="Q960" i="17"/>
  <c r="R960" i="17"/>
  <c r="S960" i="17" s="1"/>
  <c r="T960" i="17"/>
  <c r="Y960" i="17"/>
  <c r="X960" i="17"/>
  <c r="AC960" i="17" s="1"/>
  <c r="AB960" i="17"/>
  <c r="I961" i="17"/>
  <c r="N961" i="17"/>
  <c r="O961" i="17"/>
  <c r="P961" i="17"/>
  <c r="Q961" i="17"/>
  <c r="R961" i="17"/>
  <c r="S961" i="17" s="1"/>
  <c r="T961" i="17"/>
  <c r="Y961" i="17"/>
  <c r="X961" i="17"/>
  <c r="AC961" i="17" s="1"/>
  <c r="AB961" i="17"/>
  <c r="I962" i="17"/>
  <c r="N962" i="17"/>
  <c r="O962" i="17"/>
  <c r="P962" i="17"/>
  <c r="Q962" i="17"/>
  <c r="R962" i="17"/>
  <c r="S962" i="17" s="1"/>
  <c r="T962" i="17"/>
  <c r="Y962" i="17"/>
  <c r="X962" i="17"/>
  <c r="I963" i="17"/>
  <c r="N963" i="17"/>
  <c r="O963" i="17"/>
  <c r="P963" i="17"/>
  <c r="Q963" i="17"/>
  <c r="R963" i="17"/>
  <c r="S963" i="17" s="1"/>
  <c r="T963" i="17"/>
  <c r="Y963" i="17"/>
  <c r="X963" i="17"/>
  <c r="AB963" i="17" s="1"/>
  <c r="I964" i="17"/>
  <c r="N964" i="17"/>
  <c r="O964" i="17"/>
  <c r="P964" i="17"/>
  <c r="Q964" i="17"/>
  <c r="R964" i="17"/>
  <c r="S964" i="17" s="1"/>
  <c r="T964" i="17"/>
  <c r="Y964" i="17"/>
  <c r="X964" i="17"/>
  <c r="AC964" i="17" s="1"/>
  <c r="I965" i="17"/>
  <c r="N965" i="17"/>
  <c r="O965" i="17"/>
  <c r="P965" i="17"/>
  <c r="Q965" i="17"/>
  <c r="R965" i="17"/>
  <c r="S965" i="17" s="1"/>
  <c r="T965" i="17"/>
  <c r="Y965" i="17"/>
  <c r="X965" i="17"/>
  <c r="AC965" i="17" s="1"/>
  <c r="I966" i="17"/>
  <c r="N966" i="17"/>
  <c r="O966" i="17"/>
  <c r="P966" i="17"/>
  <c r="Q966" i="17"/>
  <c r="R966" i="17"/>
  <c r="S966" i="17" s="1"/>
  <c r="T966" i="17"/>
  <c r="Y966" i="17"/>
  <c r="X966" i="17"/>
  <c r="I967" i="17"/>
  <c r="N967" i="17"/>
  <c r="O967" i="17"/>
  <c r="P967" i="17"/>
  <c r="Q967" i="17"/>
  <c r="R967" i="17"/>
  <c r="S967" i="17" s="1"/>
  <c r="T967" i="17"/>
  <c r="Y967" i="17"/>
  <c r="X967" i="17"/>
  <c r="AB967" i="17" s="1"/>
  <c r="AC967" i="17"/>
  <c r="I968" i="17"/>
  <c r="N968" i="17"/>
  <c r="O968" i="17"/>
  <c r="P968" i="17"/>
  <c r="Q968" i="17"/>
  <c r="R968" i="17"/>
  <c r="S968" i="17" s="1"/>
  <c r="T968" i="17"/>
  <c r="Y968" i="17"/>
  <c r="X968" i="17"/>
  <c r="AC968" i="17" s="1"/>
  <c r="AB968" i="17"/>
  <c r="I969" i="17"/>
  <c r="N969" i="17"/>
  <c r="O969" i="17"/>
  <c r="P969" i="17"/>
  <c r="Q969" i="17"/>
  <c r="R969" i="17"/>
  <c r="S969" i="17" s="1"/>
  <c r="T969" i="17"/>
  <c r="Y969" i="17"/>
  <c r="X969" i="17"/>
  <c r="AC969" i="17" s="1"/>
  <c r="AB969" i="17"/>
  <c r="I970" i="17"/>
  <c r="N970" i="17"/>
  <c r="O970" i="17"/>
  <c r="P970" i="17"/>
  <c r="Q970" i="17"/>
  <c r="R970" i="17"/>
  <c r="S970" i="17" s="1"/>
  <c r="T970" i="17"/>
  <c r="Y970" i="17"/>
  <c r="X970" i="17"/>
  <c r="I971" i="17"/>
  <c r="N971" i="17"/>
  <c r="O971" i="17"/>
  <c r="P971" i="17"/>
  <c r="Q971" i="17"/>
  <c r="R971" i="17"/>
  <c r="S971" i="17" s="1"/>
  <c r="T971" i="17"/>
  <c r="Y971" i="17"/>
  <c r="X971" i="17"/>
  <c r="I972" i="17"/>
  <c r="N972" i="17"/>
  <c r="O972" i="17"/>
  <c r="P972" i="17"/>
  <c r="Q972" i="17"/>
  <c r="R972" i="17"/>
  <c r="S972" i="17" s="1"/>
  <c r="T972" i="17"/>
  <c r="Y972" i="17"/>
  <c r="X972" i="17"/>
  <c r="AC972" i="17" s="1"/>
  <c r="AB972" i="17"/>
  <c r="I973" i="17"/>
  <c r="N973" i="17"/>
  <c r="O973" i="17"/>
  <c r="P973" i="17"/>
  <c r="Q973" i="17"/>
  <c r="R973" i="17"/>
  <c r="S973" i="17" s="1"/>
  <c r="T973" i="17"/>
  <c r="Y973" i="17"/>
  <c r="X973" i="17"/>
  <c r="AC973" i="17" s="1"/>
  <c r="I974" i="17"/>
  <c r="N974" i="17"/>
  <c r="O974" i="17"/>
  <c r="P974" i="17"/>
  <c r="Q974" i="17"/>
  <c r="R974" i="17"/>
  <c r="S974" i="17" s="1"/>
  <c r="T974" i="17"/>
  <c r="Y974" i="17"/>
  <c r="X974" i="17"/>
  <c r="I975" i="17"/>
  <c r="N975" i="17"/>
  <c r="O975" i="17"/>
  <c r="P975" i="17"/>
  <c r="Q975" i="17"/>
  <c r="R975" i="17"/>
  <c r="S975" i="17" s="1"/>
  <c r="T975" i="17"/>
  <c r="Y975" i="17"/>
  <c r="X975" i="17"/>
  <c r="AB975" i="17" s="1"/>
  <c r="AC975" i="17"/>
  <c r="I976" i="17"/>
  <c r="N976" i="17"/>
  <c r="O976" i="17"/>
  <c r="P976" i="17"/>
  <c r="Q976" i="17"/>
  <c r="R976" i="17"/>
  <c r="S976" i="17" s="1"/>
  <c r="T976" i="17"/>
  <c r="Y976" i="17"/>
  <c r="X976" i="17"/>
  <c r="AC976" i="17" s="1"/>
  <c r="AB976" i="17"/>
  <c r="I977" i="17"/>
  <c r="N977" i="17"/>
  <c r="O977" i="17"/>
  <c r="P977" i="17"/>
  <c r="Q977" i="17"/>
  <c r="R977" i="17"/>
  <c r="S977" i="17" s="1"/>
  <c r="T977" i="17"/>
  <c r="Y977" i="17"/>
  <c r="X977" i="17"/>
  <c r="AC977" i="17" s="1"/>
  <c r="AB977" i="17"/>
  <c r="I978" i="17"/>
  <c r="N978" i="17"/>
  <c r="O978" i="17"/>
  <c r="P978" i="17"/>
  <c r="Q978" i="17"/>
  <c r="R978" i="17"/>
  <c r="S978" i="17" s="1"/>
  <c r="T978" i="17"/>
  <c r="Y978" i="17"/>
  <c r="X978" i="17"/>
  <c r="I979" i="17"/>
  <c r="N979" i="17"/>
  <c r="O979" i="17"/>
  <c r="P979" i="17"/>
  <c r="Q979" i="17"/>
  <c r="R979" i="17"/>
  <c r="S979" i="17" s="1"/>
  <c r="T979" i="17"/>
  <c r="Y979" i="17"/>
  <c r="X979" i="17"/>
  <c r="AB979" i="17" s="1"/>
  <c r="I980" i="17"/>
  <c r="N980" i="17"/>
  <c r="O980" i="17"/>
  <c r="P980" i="17"/>
  <c r="Q980" i="17"/>
  <c r="R980" i="17"/>
  <c r="S980" i="17" s="1"/>
  <c r="T980" i="17"/>
  <c r="Y980" i="17"/>
  <c r="X980" i="17"/>
  <c r="I981" i="17"/>
  <c r="N981" i="17"/>
  <c r="O981" i="17"/>
  <c r="P981" i="17"/>
  <c r="Q981" i="17"/>
  <c r="R981" i="17"/>
  <c r="S981" i="17" s="1"/>
  <c r="T981" i="17"/>
  <c r="Y981" i="17"/>
  <c r="X981" i="17"/>
  <c r="AC981" i="17" s="1"/>
  <c r="I982" i="17"/>
  <c r="N982" i="17"/>
  <c r="O982" i="17"/>
  <c r="P982" i="17"/>
  <c r="Q982" i="17"/>
  <c r="R982" i="17"/>
  <c r="S982" i="17" s="1"/>
  <c r="T982" i="17"/>
  <c r="Y982" i="17"/>
  <c r="X982" i="17"/>
  <c r="I983" i="17"/>
  <c r="N983" i="17"/>
  <c r="O983" i="17"/>
  <c r="P983" i="17"/>
  <c r="Q983" i="17"/>
  <c r="R983" i="17"/>
  <c r="S983" i="17" s="1"/>
  <c r="T983" i="17"/>
  <c r="Y983" i="17"/>
  <c r="X983" i="17"/>
  <c r="AB983" i="17" s="1"/>
  <c r="AC983" i="17"/>
  <c r="I984" i="17"/>
  <c r="N984" i="17"/>
  <c r="O984" i="17"/>
  <c r="P984" i="17"/>
  <c r="Q984" i="17"/>
  <c r="R984" i="17"/>
  <c r="S984" i="17" s="1"/>
  <c r="T984" i="17"/>
  <c r="Y984" i="17"/>
  <c r="X984" i="17"/>
  <c r="AC984" i="17" s="1"/>
  <c r="AB984" i="17"/>
  <c r="I985" i="17"/>
  <c r="N985" i="17"/>
  <c r="O985" i="17"/>
  <c r="P985" i="17"/>
  <c r="Q985" i="17"/>
  <c r="R985" i="17"/>
  <c r="S985" i="17" s="1"/>
  <c r="T985" i="17"/>
  <c r="Y985" i="17"/>
  <c r="X985" i="17"/>
  <c r="AC985" i="17" s="1"/>
  <c r="AB985" i="17"/>
  <c r="I986" i="17"/>
  <c r="N986" i="17"/>
  <c r="O986" i="17"/>
  <c r="P986" i="17"/>
  <c r="Q986" i="17"/>
  <c r="R986" i="17"/>
  <c r="S986" i="17" s="1"/>
  <c r="T986" i="17"/>
  <c r="Y986" i="17"/>
  <c r="X986" i="17"/>
  <c r="I987" i="17"/>
  <c r="N987" i="17"/>
  <c r="O987" i="17"/>
  <c r="P987" i="17"/>
  <c r="Q987" i="17"/>
  <c r="R987" i="17"/>
  <c r="S987" i="17" s="1"/>
  <c r="T987" i="17"/>
  <c r="Y987" i="17"/>
  <c r="X987" i="17"/>
  <c r="AB987" i="17" s="1"/>
  <c r="I988" i="17"/>
  <c r="N988" i="17"/>
  <c r="O988" i="17"/>
  <c r="P988" i="17"/>
  <c r="Q988" i="17"/>
  <c r="R988" i="17"/>
  <c r="S988" i="17" s="1"/>
  <c r="T988" i="17"/>
  <c r="Y988" i="17"/>
  <c r="X988" i="17"/>
  <c r="AC988" i="17" s="1"/>
  <c r="I989" i="17"/>
  <c r="N989" i="17"/>
  <c r="O989" i="17"/>
  <c r="P989" i="17"/>
  <c r="Q989" i="17"/>
  <c r="R989" i="17"/>
  <c r="S989" i="17" s="1"/>
  <c r="T989" i="17"/>
  <c r="Y989" i="17"/>
  <c r="X989" i="17"/>
  <c r="I990" i="17"/>
  <c r="N990" i="17"/>
  <c r="O990" i="17"/>
  <c r="P990" i="17"/>
  <c r="Q990" i="17"/>
  <c r="R990" i="17"/>
  <c r="S990" i="17" s="1"/>
  <c r="T990" i="17"/>
  <c r="Y990" i="17"/>
  <c r="X990" i="17"/>
  <c r="I991" i="17"/>
  <c r="N991" i="17"/>
  <c r="O991" i="17"/>
  <c r="P991" i="17"/>
  <c r="Q991" i="17"/>
  <c r="R991" i="17"/>
  <c r="S991" i="17" s="1"/>
  <c r="T991" i="17"/>
  <c r="Y991" i="17"/>
  <c r="X991" i="17"/>
  <c r="AB991" i="17" s="1"/>
  <c r="I992" i="17"/>
  <c r="N992" i="17"/>
  <c r="O992" i="17"/>
  <c r="P992" i="17"/>
  <c r="Q992" i="17"/>
  <c r="R992" i="17"/>
  <c r="S992" i="17" s="1"/>
  <c r="T992" i="17"/>
  <c r="Y992" i="17"/>
  <c r="X992" i="17"/>
  <c r="AC992" i="17" s="1"/>
  <c r="I993" i="17"/>
  <c r="N993" i="17"/>
  <c r="O993" i="17"/>
  <c r="P993" i="17"/>
  <c r="Q993" i="17"/>
  <c r="R993" i="17"/>
  <c r="S993" i="17" s="1"/>
  <c r="T993" i="17"/>
  <c r="Y993" i="17"/>
  <c r="X993" i="17"/>
  <c r="I994" i="17"/>
  <c r="N994" i="17"/>
  <c r="O994" i="17"/>
  <c r="P994" i="17"/>
  <c r="Q994" i="17"/>
  <c r="R994" i="17"/>
  <c r="S994" i="17" s="1"/>
  <c r="T994" i="17"/>
  <c r="Y994" i="17"/>
  <c r="X994" i="17"/>
  <c r="I995" i="17"/>
  <c r="N995" i="17"/>
  <c r="O995" i="17"/>
  <c r="P995" i="17"/>
  <c r="Q995" i="17"/>
  <c r="R995" i="17"/>
  <c r="S995" i="17" s="1"/>
  <c r="T995" i="17"/>
  <c r="Y995" i="17"/>
  <c r="X995" i="17"/>
  <c r="AB995" i="17" s="1"/>
  <c r="AC995" i="17"/>
  <c r="I996" i="17"/>
  <c r="N996" i="17"/>
  <c r="O996" i="17"/>
  <c r="P996" i="17"/>
  <c r="Q996" i="17"/>
  <c r="R996" i="17"/>
  <c r="S996" i="17" s="1"/>
  <c r="T996" i="17"/>
  <c r="Y996" i="17"/>
  <c r="X996" i="17"/>
  <c r="AC996" i="17" s="1"/>
  <c r="I997" i="17"/>
  <c r="N997" i="17"/>
  <c r="O997" i="17"/>
  <c r="P997" i="17"/>
  <c r="Q997" i="17"/>
  <c r="R997" i="17"/>
  <c r="S997" i="17" s="1"/>
  <c r="T997" i="17"/>
  <c r="Y997" i="17"/>
  <c r="X997" i="17"/>
  <c r="AC997" i="17" s="1"/>
  <c r="I998" i="17"/>
  <c r="N998" i="17"/>
  <c r="O998" i="17"/>
  <c r="P998" i="17"/>
  <c r="Q998" i="17"/>
  <c r="R998" i="17"/>
  <c r="S998" i="17" s="1"/>
  <c r="T998" i="17"/>
  <c r="Y998" i="17"/>
  <c r="X998" i="17"/>
  <c r="I999" i="17"/>
  <c r="N999" i="17"/>
  <c r="O999" i="17"/>
  <c r="P999" i="17"/>
  <c r="Q999" i="17"/>
  <c r="R999" i="17"/>
  <c r="S999" i="17" s="1"/>
  <c r="T999" i="17"/>
  <c r="Y999" i="17"/>
  <c r="X999" i="17"/>
  <c r="AB999" i="17" s="1"/>
  <c r="I1000" i="17"/>
  <c r="N1000" i="17"/>
  <c r="O1000" i="17"/>
  <c r="P1000" i="17"/>
  <c r="Q1000" i="17"/>
  <c r="R1000" i="17"/>
  <c r="S1000" i="17" s="1"/>
  <c r="T1000" i="17"/>
  <c r="Y1000" i="17"/>
  <c r="X1000" i="17"/>
  <c r="AC1000" i="17" s="1"/>
  <c r="I1001" i="17"/>
  <c r="N1001" i="17"/>
  <c r="O1001" i="17"/>
  <c r="P1001" i="17"/>
  <c r="Q1001" i="17"/>
  <c r="R1001" i="17"/>
  <c r="S1001" i="17" s="1"/>
  <c r="T1001" i="17"/>
  <c r="Y1001" i="17"/>
  <c r="X1001" i="17"/>
  <c r="AC1001" i="17" s="1"/>
  <c r="I1002" i="17"/>
  <c r="N1002" i="17"/>
  <c r="O1002" i="17"/>
  <c r="P1002" i="17"/>
  <c r="Q1002" i="17"/>
  <c r="R1002" i="17"/>
  <c r="S1002" i="17" s="1"/>
  <c r="T1002" i="17"/>
  <c r="Y1002" i="17"/>
  <c r="X1002" i="17"/>
  <c r="I1003" i="17"/>
  <c r="N1003" i="17"/>
  <c r="O1003" i="17"/>
  <c r="P1003" i="17"/>
  <c r="Q1003" i="17"/>
  <c r="R1003" i="17"/>
  <c r="S1003" i="17" s="1"/>
  <c r="T1003" i="17"/>
  <c r="Y1003" i="17"/>
  <c r="X1003" i="17"/>
  <c r="I1004" i="17"/>
  <c r="N1004" i="17"/>
  <c r="O1004" i="17"/>
  <c r="P1004" i="17"/>
  <c r="Q1004" i="17"/>
  <c r="R1004" i="17"/>
  <c r="S1004" i="17" s="1"/>
  <c r="T1004" i="17"/>
  <c r="Y1004" i="17"/>
  <c r="X1004" i="17"/>
  <c r="AC1004" i="17" s="1"/>
  <c r="I1005" i="17"/>
  <c r="N1005" i="17"/>
  <c r="O1005" i="17"/>
  <c r="P1005" i="17"/>
  <c r="Q1005" i="17"/>
  <c r="R1005" i="17"/>
  <c r="S1005" i="17" s="1"/>
  <c r="T1005" i="17"/>
  <c r="Y1005" i="17"/>
  <c r="X1005" i="17"/>
  <c r="AC1005" i="17" s="1"/>
  <c r="I1006" i="17"/>
  <c r="N1006" i="17"/>
  <c r="O1006" i="17"/>
  <c r="P1006" i="17"/>
  <c r="Q1006" i="17"/>
  <c r="R1006" i="17"/>
  <c r="S1006" i="17" s="1"/>
  <c r="T1006" i="17"/>
  <c r="Y1006" i="17"/>
  <c r="X1006" i="17"/>
  <c r="I1007" i="17"/>
  <c r="N1007" i="17"/>
  <c r="O1007" i="17"/>
  <c r="P1007" i="17"/>
  <c r="Q1007" i="17"/>
  <c r="R1007" i="17"/>
  <c r="S1007" i="17" s="1"/>
  <c r="T1007" i="17"/>
  <c r="Y1007" i="17"/>
  <c r="X1007" i="17"/>
  <c r="I1008" i="17"/>
  <c r="N1008" i="17"/>
  <c r="O1008" i="17"/>
  <c r="P1008" i="17"/>
  <c r="Q1008" i="17"/>
  <c r="R1008" i="17"/>
  <c r="S1008" i="17" s="1"/>
  <c r="T1008" i="17"/>
  <c r="Y1008" i="17"/>
  <c r="X1008" i="17"/>
  <c r="AC1008" i="17" s="1"/>
  <c r="I1009" i="17"/>
  <c r="N1009" i="17"/>
  <c r="O1009" i="17"/>
  <c r="P1009" i="17"/>
  <c r="Q1009" i="17"/>
  <c r="R1009" i="17"/>
  <c r="S1009" i="17" s="1"/>
  <c r="T1009" i="17"/>
  <c r="Y1009" i="17"/>
  <c r="X1009" i="17"/>
  <c r="AC1009" i="17" s="1"/>
  <c r="I1010" i="17"/>
  <c r="N1010" i="17"/>
  <c r="O1010" i="17"/>
  <c r="P1010" i="17"/>
  <c r="Q1010" i="17"/>
  <c r="R1010" i="17"/>
  <c r="S1010" i="17" s="1"/>
  <c r="T1010" i="17"/>
  <c r="Y1010" i="17"/>
  <c r="X1010" i="17"/>
  <c r="I1011" i="17"/>
  <c r="N1011" i="17"/>
  <c r="O1011" i="17"/>
  <c r="P1011" i="17"/>
  <c r="Q1011" i="17"/>
  <c r="R1011" i="17"/>
  <c r="S1011" i="17" s="1"/>
  <c r="T1011" i="17"/>
  <c r="Y1011" i="17"/>
  <c r="X1011" i="17"/>
  <c r="AB1011" i="17" s="1"/>
  <c r="I1012" i="17"/>
  <c r="N1012" i="17"/>
  <c r="O1012" i="17"/>
  <c r="P1012" i="17"/>
  <c r="Q1012" i="17"/>
  <c r="R1012" i="17"/>
  <c r="S1012" i="17" s="1"/>
  <c r="T1012" i="17"/>
  <c r="Y1012" i="17"/>
  <c r="X1012" i="17"/>
  <c r="I1013" i="17"/>
  <c r="N1013" i="17"/>
  <c r="O1013" i="17"/>
  <c r="P1013" i="17"/>
  <c r="Q1013" i="17"/>
  <c r="R1013" i="17"/>
  <c r="S1013" i="17" s="1"/>
  <c r="T1013" i="17"/>
  <c r="Y1013" i="17"/>
  <c r="X1013" i="17"/>
  <c r="AC1013" i="17" s="1"/>
  <c r="AB1013" i="17"/>
  <c r="I1014" i="17"/>
  <c r="N1014" i="17"/>
  <c r="O1014" i="17"/>
  <c r="P1014" i="17"/>
  <c r="Q1014" i="17"/>
  <c r="R1014" i="17"/>
  <c r="S1014" i="17" s="1"/>
  <c r="T1014" i="17"/>
  <c r="Y1014" i="17"/>
  <c r="X1014" i="17"/>
  <c r="I1015" i="17"/>
  <c r="N1015" i="17"/>
  <c r="O1015" i="17"/>
  <c r="P1015" i="17"/>
  <c r="Q1015" i="17"/>
  <c r="R1015" i="17"/>
  <c r="S1015" i="17" s="1"/>
  <c r="T1015" i="17"/>
  <c r="Y1015" i="17"/>
  <c r="X1015" i="17"/>
  <c r="AB1015" i="17" s="1"/>
  <c r="I1016" i="17"/>
  <c r="N1016" i="17"/>
  <c r="O1016" i="17"/>
  <c r="P1016" i="17"/>
  <c r="Q1016" i="17"/>
  <c r="R1016" i="17"/>
  <c r="S1016" i="17" s="1"/>
  <c r="T1016" i="17"/>
  <c r="Y1016" i="17"/>
  <c r="X1016" i="17"/>
  <c r="AC1016" i="17" s="1"/>
  <c r="I1017" i="17"/>
  <c r="N1017" i="17"/>
  <c r="O1017" i="17"/>
  <c r="P1017" i="17"/>
  <c r="Q1017" i="17"/>
  <c r="R1017" i="17"/>
  <c r="S1017" i="17" s="1"/>
  <c r="T1017" i="17"/>
  <c r="Y1017" i="17"/>
  <c r="X1017" i="17"/>
  <c r="I1018" i="17"/>
  <c r="N1018" i="17"/>
  <c r="O1018" i="17"/>
  <c r="P1018" i="17"/>
  <c r="Q1018" i="17"/>
  <c r="R1018" i="17"/>
  <c r="S1018" i="17" s="1"/>
  <c r="T1018" i="17"/>
  <c r="Y1018" i="17"/>
  <c r="X1018" i="17"/>
  <c r="I1019" i="17"/>
  <c r="N1019" i="17"/>
  <c r="O1019" i="17"/>
  <c r="P1019" i="17"/>
  <c r="Q1019" i="17"/>
  <c r="R1019" i="17"/>
  <c r="S1019" i="17" s="1"/>
  <c r="T1019" i="17"/>
  <c r="Y1019" i="17"/>
  <c r="X1019" i="17"/>
  <c r="AB1019" i="17" s="1"/>
  <c r="I1020" i="17"/>
  <c r="N1020" i="17"/>
  <c r="O1020" i="17"/>
  <c r="P1020" i="17"/>
  <c r="Q1020" i="17"/>
  <c r="R1020" i="17"/>
  <c r="S1020" i="17" s="1"/>
  <c r="T1020" i="17"/>
  <c r="Y1020" i="17"/>
  <c r="X1020" i="17"/>
  <c r="AC1020" i="17" s="1"/>
  <c r="I1021" i="17"/>
  <c r="N1021" i="17"/>
  <c r="O1021" i="17"/>
  <c r="P1021" i="17"/>
  <c r="Q1021" i="17"/>
  <c r="R1021" i="17"/>
  <c r="S1021" i="17" s="1"/>
  <c r="T1021" i="17"/>
  <c r="Y1021" i="17"/>
  <c r="X1021" i="17"/>
  <c r="I1022" i="17"/>
  <c r="N1022" i="17"/>
  <c r="O1022" i="17"/>
  <c r="P1022" i="17"/>
  <c r="Q1022" i="17"/>
  <c r="R1022" i="17"/>
  <c r="S1022" i="17" s="1"/>
  <c r="T1022" i="17"/>
  <c r="Y1022" i="17"/>
  <c r="X1022" i="17"/>
  <c r="I1023" i="17"/>
  <c r="N1023" i="17"/>
  <c r="O1023" i="17"/>
  <c r="P1023" i="17"/>
  <c r="Q1023" i="17"/>
  <c r="R1023" i="17"/>
  <c r="S1023" i="17" s="1"/>
  <c r="T1023" i="17"/>
  <c r="Y1023" i="17"/>
  <c r="X1023" i="17"/>
  <c r="AB1023" i="17" s="1"/>
  <c r="AC1023" i="17"/>
  <c r="I1024" i="17"/>
  <c r="N1024" i="17"/>
  <c r="O1024" i="17"/>
  <c r="P1024" i="17"/>
  <c r="Q1024" i="17"/>
  <c r="R1024" i="17"/>
  <c r="S1024" i="17" s="1"/>
  <c r="T1024" i="17"/>
  <c r="Y1024" i="17"/>
  <c r="X1024" i="17"/>
  <c r="AC1024" i="17" s="1"/>
  <c r="AB1024" i="17"/>
  <c r="I1025" i="17"/>
  <c r="N1025" i="17"/>
  <c r="O1025" i="17"/>
  <c r="P1025" i="17"/>
  <c r="Q1025" i="17"/>
  <c r="R1025" i="17"/>
  <c r="S1025" i="17" s="1"/>
  <c r="T1025" i="17"/>
  <c r="Y1025" i="17"/>
  <c r="X1025" i="17"/>
  <c r="AC1025" i="17" s="1"/>
  <c r="AB1025" i="17"/>
  <c r="I1026" i="17"/>
  <c r="N1026" i="17"/>
  <c r="O1026" i="17"/>
  <c r="P1026" i="17"/>
  <c r="Q1026" i="17"/>
  <c r="R1026" i="17"/>
  <c r="S1026" i="17" s="1"/>
  <c r="T1026" i="17"/>
  <c r="Y1026" i="17"/>
  <c r="X1026" i="17"/>
  <c r="I1027" i="17"/>
  <c r="N1027" i="17"/>
  <c r="O1027" i="17"/>
  <c r="P1027" i="17"/>
  <c r="Q1027" i="17"/>
  <c r="R1027" i="17"/>
  <c r="S1027" i="17" s="1"/>
  <c r="T1027" i="17"/>
  <c r="Y1027" i="17"/>
  <c r="X1027" i="17"/>
  <c r="AB1027" i="17" s="1"/>
  <c r="I1028" i="17"/>
  <c r="N1028" i="17"/>
  <c r="O1028" i="17"/>
  <c r="P1028" i="17"/>
  <c r="Q1028" i="17"/>
  <c r="R1028" i="17"/>
  <c r="S1028" i="17" s="1"/>
  <c r="T1028" i="17"/>
  <c r="Y1028" i="17"/>
  <c r="X1028" i="17"/>
  <c r="AB1028" i="17" s="1"/>
  <c r="I1029" i="17"/>
  <c r="N1029" i="17"/>
  <c r="O1029" i="17"/>
  <c r="P1029" i="17"/>
  <c r="Q1029" i="17"/>
  <c r="R1029" i="17"/>
  <c r="S1029" i="17" s="1"/>
  <c r="T1029" i="17"/>
  <c r="Y1029" i="17"/>
  <c r="X1029" i="17"/>
  <c r="AC1029" i="17" s="1"/>
  <c r="I1030" i="17"/>
  <c r="N1030" i="17"/>
  <c r="O1030" i="17"/>
  <c r="P1030" i="17"/>
  <c r="Q1030" i="17"/>
  <c r="R1030" i="17"/>
  <c r="S1030" i="17" s="1"/>
  <c r="T1030" i="17"/>
  <c r="Y1030" i="17"/>
  <c r="X1030" i="17"/>
  <c r="I1031" i="17"/>
  <c r="N1031" i="17"/>
  <c r="O1031" i="17"/>
  <c r="P1031" i="17"/>
  <c r="Q1031" i="17"/>
  <c r="R1031" i="17"/>
  <c r="S1031" i="17" s="1"/>
  <c r="T1031" i="17"/>
  <c r="Y1031" i="17"/>
  <c r="X1031" i="17"/>
  <c r="AB1031" i="17" s="1"/>
  <c r="AC1031" i="17"/>
  <c r="I1032" i="17"/>
  <c r="N1032" i="17"/>
  <c r="O1032" i="17"/>
  <c r="P1032" i="17"/>
  <c r="Q1032" i="17"/>
  <c r="R1032" i="17"/>
  <c r="S1032" i="17" s="1"/>
  <c r="T1032" i="17"/>
  <c r="Y1032" i="17"/>
  <c r="X1032" i="17"/>
  <c r="AB1032" i="17" s="1"/>
  <c r="AC1032" i="17"/>
  <c r="I1033" i="17"/>
  <c r="N1033" i="17"/>
  <c r="O1033" i="17"/>
  <c r="P1033" i="17"/>
  <c r="Q1033" i="17"/>
  <c r="R1033" i="17"/>
  <c r="S1033" i="17" s="1"/>
  <c r="T1033" i="17"/>
  <c r="Y1033" i="17"/>
  <c r="X1033" i="17"/>
  <c r="AC1033" i="17" s="1"/>
  <c r="AB1033" i="17"/>
  <c r="I1034" i="17"/>
  <c r="N1034" i="17"/>
  <c r="O1034" i="17"/>
  <c r="P1034" i="17"/>
  <c r="Q1034" i="17"/>
  <c r="R1034" i="17"/>
  <c r="S1034" i="17" s="1"/>
  <c r="T1034" i="17"/>
  <c r="Y1034" i="17"/>
  <c r="X1034" i="17"/>
  <c r="I1035" i="17"/>
  <c r="N1035" i="17"/>
  <c r="O1035" i="17"/>
  <c r="P1035" i="17"/>
  <c r="Q1035" i="17"/>
  <c r="R1035" i="17"/>
  <c r="S1035" i="17" s="1"/>
  <c r="T1035" i="17"/>
  <c r="Y1035" i="17"/>
  <c r="X1035" i="17"/>
  <c r="AB1035" i="17" s="1"/>
  <c r="I1036" i="17"/>
  <c r="N1036" i="17"/>
  <c r="O1036" i="17"/>
  <c r="P1036" i="17"/>
  <c r="Q1036" i="17"/>
  <c r="R1036" i="17"/>
  <c r="S1036" i="17" s="1"/>
  <c r="T1036" i="17"/>
  <c r="Y1036" i="17"/>
  <c r="X1036" i="17"/>
  <c r="AB1036" i="17" s="1"/>
  <c r="I1037" i="17"/>
  <c r="N1037" i="17"/>
  <c r="O1037" i="17"/>
  <c r="P1037" i="17"/>
  <c r="Q1037" i="17"/>
  <c r="R1037" i="17"/>
  <c r="S1037" i="17" s="1"/>
  <c r="T1037" i="17"/>
  <c r="Y1037" i="17"/>
  <c r="X1037" i="17"/>
  <c r="I1038" i="17"/>
  <c r="N1038" i="17"/>
  <c r="O1038" i="17"/>
  <c r="P1038" i="17"/>
  <c r="Q1038" i="17"/>
  <c r="R1038" i="17"/>
  <c r="S1038" i="17" s="1"/>
  <c r="T1038" i="17"/>
  <c r="Y1038" i="17"/>
  <c r="X1038" i="17"/>
  <c r="I1039" i="17"/>
  <c r="N1039" i="17"/>
  <c r="O1039" i="17"/>
  <c r="P1039" i="17"/>
  <c r="Q1039" i="17"/>
  <c r="R1039" i="17"/>
  <c r="S1039" i="17" s="1"/>
  <c r="T1039" i="17"/>
  <c r="Y1039" i="17"/>
  <c r="X1039" i="17"/>
  <c r="AB1039" i="17" s="1"/>
  <c r="AC1039" i="17"/>
  <c r="I1040" i="17"/>
  <c r="N1040" i="17"/>
  <c r="O1040" i="17"/>
  <c r="P1040" i="17"/>
  <c r="Q1040" i="17"/>
  <c r="R1040" i="17"/>
  <c r="S1040" i="17" s="1"/>
  <c r="T1040" i="17"/>
  <c r="Y1040" i="17"/>
  <c r="X1040" i="17"/>
  <c r="AB1040" i="17" s="1"/>
  <c r="AC1040" i="17"/>
  <c r="I1041" i="17"/>
  <c r="N1041" i="17"/>
  <c r="O1041" i="17"/>
  <c r="P1041" i="17"/>
  <c r="Q1041" i="17"/>
  <c r="R1041" i="17"/>
  <c r="S1041" i="17" s="1"/>
  <c r="T1041" i="17"/>
  <c r="Y1041" i="17"/>
  <c r="X1041" i="17"/>
  <c r="AC1041" i="17" s="1"/>
  <c r="AB1041" i="17"/>
  <c r="I1042" i="17"/>
  <c r="N1042" i="17"/>
  <c r="O1042" i="17"/>
  <c r="P1042" i="17"/>
  <c r="Q1042" i="17"/>
  <c r="R1042" i="17"/>
  <c r="S1042" i="17" s="1"/>
  <c r="T1042" i="17"/>
  <c r="Y1042" i="17"/>
  <c r="X1042" i="17"/>
  <c r="I1043" i="17"/>
  <c r="N1043" i="17"/>
  <c r="O1043" i="17"/>
  <c r="P1043" i="17"/>
  <c r="Q1043" i="17"/>
  <c r="R1043" i="17"/>
  <c r="S1043" i="17" s="1"/>
  <c r="T1043" i="17"/>
  <c r="Y1043" i="17"/>
  <c r="X1043" i="17"/>
  <c r="AB1043" i="17" s="1"/>
  <c r="I1044" i="17"/>
  <c r="N1044" i="17"/>
  <c r="O1044" i="17"/>
  <c r="P1044" i="17"/>
  <c r="Q1044" i="17"/>
  <c r="R1044" i="17"/>
  <c r="S1044" i="17" s="1"/>
  <c r="T1044" i="17"/>
  <c r="Y1044" i="17"/>
  <c r="X1044" i="17"/>
  <c r="AB1044" i="17" s="1"/>
  <c r="AC1044" i="17"/>
  <c r="I1045" i="17"/>
  <c r="N1045" i="17"/>
  <c r="O1045" i="17"/>
  <c r="P1045" i="17"/>
  <c r="Q1045" i="17"/>
  <c r="R1045" i="17"/>
  <c r="S1045" i="17" s="1"/>
  <c r="T1045" i="17"/>
  <c r="Y1045" i="17"/>
  <c r="X1045" i="17"/>
  <c r="AC1045" i="17" s="1"/>
  <c r="AB1045" i="17"/>
  <c r="I1046" i="17"/>
  <c r="N1046" i="17"/>
  <c r="O1046" i="17"/>
  <c r="P1046" i="17"/>
  <c r="Q1046" i="17"/>
  <c r="R1046" i="17"/>
  <c r="S1046" i="17" s="1"/>
  <c r="T1046" i="17"/>
  <c r="Y1046" i="17"/>
  <c r="X1046" i="17"/>
  <c r="I1047" i="17"/>
  <c r="N1047" i="17"/>
  <c r="O1047" i="17"/>
  <c r="P1047" i="17"/>
  <c r="Q1047" i="17"/>
  <c r="R1047" i="17"/>
  <c r="S1047" i="17" s="1"/>
  <c r="T1047" i="17"/>
  <c r="Y1047" i="17"/>
  <c r="X1047" i="17"/>
  <c r="AB1047" i="17" s="1"/>
  <c r="I1048" i="17"/>
  <c r="N1048" i="17"/>
  <c r="O1048" i="17"/>
  <c r="P1048" i="17"/>
  <c r="Q1048" i="17"/>
  <c r="R1048" i="17"/>
  <c r="S1048" i="17" s="1"/>
  <c r="T1048" i="17"/>
  <c r="Y1048" i="17"/>
  <c r="X1048" i="17"/>
  <c r="AB1048" i="17" s="1"/>
  <c r="AC1048" i="17"/>
  <c r="I1049" i="17"/>
  <c r="N1049" i="17"/>
  <c r="O1049" i="17"/>
  <c r="P1049" i="17"/>
  <c r="Q1049" i="17"/>
  <c r="R1049" i="17"/>
  <c r="S1049" i="17" s="1"/>
  <c r="T1049" i="17"/>
  <c r="Y1049" i="17"/>
  <c r="X1049" i="17"/>
  <c r="AC1049" i="17" s="1"/>
  <c r="AB1049" i="17"/>
  <c r="I1050" i="17"/>
  <c r="N1050" i="17"/>
  <c r="O1050" i="17"/>
  <c r="P1050" i="17"/>
  <c r="Q1050" i="17"/>
  <c r="R1050" i="17"/>
  <c r="S1050" i="17" s="1"/>
  <c r="T1050" i="17"/>
  <c r="Y1050" i="17"/>
  <c r="X1050" i="17"/>
  <c r="I1051" i="17"/>
  <c r="N1051" i="17"/>
  <c r="O1051" i="17"/>
  <c r="P1051" i="17"/>
  <c r="Q1051" i="17"/>
  <c r="R1051" i="17"/>
  <c r="S1051" i="17" s="1"/>
  <c r="T1051" i="17"/>
  <c r="Y1051" i="17"/>
  <c r="X1051" i="17"/>
  <c r="AB1051" i="17" s="1"/>
  <c r="I1052" i="17"/>
  <c r="N1052" i="17"/>
  <c r="O1052" i="17"/>
  <c r="P1052" i="17"/>
  <c r="Q1052" i="17"/>
  <c r="R1052" i="17"/>
  <c r="S1052" i="17" s="1"/>
  <c r="T1052" i="17"/>
  <c r="Y1052" i="17"/>
  <c r="X1052" i="17"/>
  <c r="AB1052" i="17" s="1"/>
  <c r="AC1052" i="17"/>
  <c r="I1053" i="17"/>
  <c r="N1053" i="17"/>
  <c r="O1053" i="17"/>
  <c r="P1053" i="17"/>
  <c r="Q1053" i="17"/>
  <c r="R1053" i="17"/>
  <c r="S1053" i="17" s="1"/>
  <c r="T1053" i="17"/>
  <c r="Y1053" i="17"/>
  <c r="X1053" i="17"/>
  <c r="AC1053" i="17" s="1"/>
  <c r="AB1053" i="17"/>
  <c r="I1054" i="17"/>
  <c r="N1054" i="17"/>
  <c r="O1054" i="17"/>
  <c r="P1054" i="17"/>
  <c r="Q1054" i="17"/>
  <c r="R1054" i="17"/>
  <c r="S1054" i="17" s="1"/>
  <c r="T1054" i="17"/>
  <c r="Y1054" i="17"/>
  <c r="X1054" i="17"/>
  <c r="I1055" i="17"/>
  <c r="N1055" i="17"/>
  <c r="O1055" i="17"/>
  <c r="P1055" i="17"/>
  <c r="Q1055" i="17"/>
  <c r="R1055" i="17"/>
  <c r="S1055" i="17" s="1"/>
  <c r="T1055" i="17"/>
  <c r="Y1055" i="17"/>
  <c r="X1055" i="17"/>
  <c r="AB1055" i="17" s="1"/>
  <c r="I1056" i="17"/>
  <c r="N1056" i="17"/>
  <c r="O1056" i="17"/>
  <c r="P1056" i="17"/>
  <c r="Q1056" i="17"/>
  <c r="R1056" i="17"/>
  <c r="S1056" i="17" s="1"/>
  <c r="T1056" i="17"/>
  <c r="Y1056" i="17"/>
  <c r="X1056" i="17"/>
  <c r="AB1056" i="17" s="1"/>
  <c r="AC1056" i="17"/>
  <c r="I1057" i="17"/>
  <c r="N1057" i="17"/>
  <c r="O1057" i="17"/>
  <c r="P1057" i="17"/>
  <c r="Q1057" i="17"/>
  <c r="R1057" i="17"/>
  <c r="S1057" i="17" s="1"/>
  <c r="T1057" i="17"/>
  <c r="Y1057" i="17"/>
  <c r="X1057" i="17"/>
  <c r="AC1057" i="17" s="1"/>
  <c r="AB1057" i="17"/>
  <c r="I1058" i="17"/>
  <c r="N1058" i="17"/>
  <c r="O1058" i="17"/>
  <c r="P1058" i="17"/>
  <c r="Q1058" i="17"/>
  <c r="R1058" i="17"/>
  <c r="S1058" i="17" s="1"/>
  <c r="T1058" i="17"/>
  <c r="Y1058" i="17"/>
  <c r="X1058" i="17"/>
  <c r="I1059" i="17"/>
  <c r="N1059" i="17"/>
  <c r="O1059" i="17"/>
  <c r="P1059" i="17"/>
  <c r="Q1059" i="17"/>
  <c r="R1059" i="17"/>
  <c r="S1059" i="17" s="1"/>
  <c r="T1059" i="17"/>
  <c r="Y1059" i="17"/>
  <c r="X1059" i="17"/>
  <c r="AB1059" i="17" s="1"/>
  <c r="I1060" i="17"/>
  <c r="N1060" i="17"/>
  <c r="O1060" i="17"/>
  <c r="P1060" i="17"/>
  <c r="Q1060" i="17"/>
  <c r="R1060" i="17"/>
  <c r="S1060" i="17" s="1"/>
  <c r="T1060" i="17"/>
  <c r="Y1060" i="17"/>
  <c r="X1060" i="17"/>
  <c r="AB1060" i="17" s="1"/>
  <c r="AC1060" i="17"/>
  <c r="I1061" i="17"/>
  <c r="N1061" i="17"/>
  <c r="O1061" i="17"/>
  <c r="P1061" i="17"/>
  <c r="Q1061" i="17"/>
  <c r="R1061" i="17"/>
  <c r="S1061" i="17" s="1"/>
  <c r="T1061" i="17"/>
  <c r="Y1061" i="17"/>
  <c r="X1061" i="17"/>
  <c r="AC1061" i="17" s="1"/>
  <c r="AB1061" i="17"/>
  <c r="I1062" i="17"/>
  <c r="N1062" i="17"/>
  <c r="O1062" i="17"/>
  <c r="P1062" i="17"/>
  <c r="Q1062" i="17"/>
  <c r="R1062" i="17"/>
  <c r="S1062" i="17" s="1"/>
  <c r="T1062" i="17"/>
  <c r="Y1062" i="17"/>
  <c r="X1062" i="17"/>
  <c r="I1063" i="17"/>
  <c r="N1063" i="17"/>
  <c r="O1063" i="17"/>
  <c r="P1063" i="17"/>
  <c r="Q1063" i="17"/>
  <c r="R1063" i="17"/>
  <c r="S1063" i="17" s="1"/>
  <c r="T1063" i="17"/>
  <c r="Y1063" i="17"/>
  <c r="X1063" i="17"/>
  <c r="AB1063" i="17" s="1"/>
  <c r="I1064" i="17"/>
  <c r="N1064" i="17"/>
  <c r="O1064" i="17"/>
  <c r="P1064" i="17"/>
  <c r="Q1064" i="17"/>
  <c r="R1064" i="17"/>
  <c r="S1064" i="17" s="1"/>
  <c r="T1064" i="17"/>
  <c r="Y1064" i="17"/>
  <c r="X1064" i="17"/>
  <c r="AB1064" i="17" s="1"/>
  <c r="AC1064" i="17"/>
  <c r="I1065" i="17"/>
  <c r="N1065" i="17"/>
  <c r="O1065" i="17"/>
  <c r="P1065" i="17"/>
  <c r="Q1065" i="17"/>
  <c r="R1065" i="17"/>
  <c r="S1065" i="17" s="1"/>
  <c r="T1065" i="17"/>
  <c r="Y1065" i="17"/>
  <c r="X1065" i="17"/>
  <c r="AC1065" i="17" s="1"/>
  <c r="AB1065" i="17"/>
  <c r="I1066" i="17"/>
  <c r="N1066" i="17"/>
  <c r="O1066" i="17"/>
  <c r="P1066" i="17"/>
  <c r="Q1066" i="17"/>
  <c r="R1066" i="17"/>
  <c r="S1066" i="17" s="1"/>
  <c r="T1066" i="17"/>
  <c r="Y1066" i="17"/>
  <c r="X1066" i="17"/>
  <c r="I1067" i="17"/>
  <c r="N1067" i="17"/>
  <c r="O1067" i="17"/>
  <c r="P1067" i="17"/>
  <c r="Q1067" i="17"/>
  <c r="R1067" i="17"/>
  <c r="S1067" i="17" s="1"/>
  <c r="T1067" i="17"/>
  <c r="Y1067" i="17"/>
  <c r="X1067" i="17"/>
  <c r="AB1067" i="17" s="1"/>
  <c r="I1068" i="17"/>
  <c r="N1068" i="17"/>
  <c r="O1068" i="17"/>
  <c r="P1068" i="17"/>
  <c r="Q1068" i="17"/>
  <c r="R1068" i="17"/>
  <c r="S1068" i="17" s="1"/>
  <c r="T1068" i="17"/>
  <c r="Y1068" i="17"/>
  <c r="X1068" i="17"/>
  <c r="AB1068" i="17" s="1"/>
  <c r="AC1068" i="17"/>
  <c r="I1069" i="17"/>
  <c r="N1069" i="17"/>
  <c r="O1069" i="17"/>
  <c r="P1069" i="17"/>
  <c r="Q1069" i="17"/>
  <c r="R1069" i="17"/>
  <c r="S1069" i="17" s="1"/>
  <c r="T1069" i="17"/>
  <c r="Y1069" i="17"/>
  <c r="X1069" i="17"/>
  <c r="AC1069" i="17" s="1"/>
  <c r="AB1069" i="17"/>
  <c r="I1070" i="17"/>
  <c r="N1070" i="17"/>
  <c r="O1070" i="17"/>
  <c r="P1070" i="17"/>
  <c r="Q1070" i="17"/>
  <c r="R1070" i="17"/>
  <c r="S1070" i="17" s="1"/>
  <c r="T1070" i="17"/>
  <c r="Y1070" i="17"/>
  <c r="X1070" i="17"/>
  <c r="I1071" i="17"/>
  <c r="N1071" i="17"/>
  <c r="O1071" i="17"/>
  <c r="P1071" i="17"/>
  <c r="Q1071" i="17"/>
  <c r="R1071" i="17"/>
  <c r="S1071" i="17" s="1"/>
  <c r="T1071" i="17"/>
  <c r="Y1071" i="17"/>
  <c r="X1071" i="17"/>
  <c r="AB1071" i="17" s="1"/>
  <c r="I1072" i="17"/>
  <c r="N1072" i="17"/>
  <c r="O1072" i="17"/>
  <c r="P1072" i="17"/>
  <c r="Q1072" i="17"/>
  <c r="R1072" i="17"/>
  <c r="S1072" i="17" s="1"/>
  <c r="T1072" i="17"/>
  <c r="Y1072" i="17"/>
  <c r="X1072" i="17"/>
  <c r="AB1072" i="17" s="1"/>
  <c r="AC1072" i="17"/>
  <c r="I1073" i="17"/>
  <c r="N1073" i="17"/>
  <c r="O1073" i="17"/>
  <c r="P1073" i="17"/>
  <c r="Q1073" i="17"/>
  <c r="R1073" i="17"/>
  <c r="S1073" i="17" s="1"/>
  <c r="T1073" i="17"/>
  <c r="Y1073" i="17"/>
  <c r="X1073" i="17"/>
  <c r="AC1073" i="17" s="1"/>
  <c r="AB1073" i="17"/>
  <c r="I1074" i="17"/>
  <c r="N1074" i="17"/>
  <c r="O1074" i="17"/>
  <c r="P1074" i="17"/>
  <c r="Q1074" i="17"/>
  <c r="R1074" i="17"/>
  <c r="S1074" i="17" s="1"/>
  <c r="T1074" i="17"/>
  <c r="Y1074" i="17"/>
  <c r="X1074" i="17"/>
  <c r="I1075" i="17"/>
  <c r="N1075" i="17"/>
  <c r="O1075" i="17"/>
  <c r="P1075" i="17"/>
  <c r="Q1075" i="17"/>
  <c r="R1075" i="17"/>
  <c r="S1075" i="17" s="1"/>
  <c r="T1075" i="17"/>
  <c r="Y1075" i="17"/>
  <c r="X1075" i="17"/>
  <c r="AB1075" i="17" s="1"/>
  <c r="I1076" i="17"/>
  <c r="N1076" i="17"/>
  <c r="O1076" i="17"/>
  <c r="P1076" i="17"/>
  <c r="Q1076" i="17"/>
  <c r="R1076" i="17"/>
  <c r="S1076" i="17" s="1"/>
  <c r="T1076" i="17"/>
  <c r="Y1076" i="17"/>
  <c r="X1076" i="17"/>
  <c r="AB1076" i="17" s="1"/>
  <c r="AC1076" i="17"/>
  <c r="I1077" i="17"/>
  <c r="N1077" i="17"/>
  <c r="O1077" i="17"/>
  <c r="P1077" i="17"/>
  <c r="Q1077" i="17"/>
  <c r="R1077" i="17"/>
  <c r="S1077" i="17" s="1"/>
  <c r="T1077" i="17"/>
  <c r="Y1077" i="17"/>
  <c r="X1077" i="17"/>
  <c r="AC1077" i="17" s="1"/>
  <c r="AB1077" i="17"/>
  <c r="I1078" i="17"/>
  <c r="N1078" i="17"/>
  <c r="O1078" i="17"/>
  <c r="P1078" i="17"/>
  <c r="Q1078" i="17"/>
  <c r="R1078" i="17"/>
  <c r="S1078" i="17" s="1"/>
  <c r="T1078" i="17"/>
  <c r="Y1078" i="17"/>
  <c r="X1078" i="17"/>
  <c r="I1079" i="17"/>
  <c r="N1079" i="17"/>
  <c r="O1079" i="17"/>
  <c r="P1079" i="17"/>
  <c r="Q1079" i="17"/>
  <c r="R1079" i="17"/>
  <c r="S1079" i="17" s="1"/>
  <c r="T1079" i="17"/>
  <c r="Y1079" i="17"/>
  <c r="X1079" i="17"/>
  <c r="I1080" i="17"/>
  <c r="N1080" i="17"/>
  <c r="O1080" i="17"/>
  <c r="P1080" i="17"/>
  <c r="Q1080" i="17"/>
  <c r="R1080" i="17"/>
  <c r="S1080" i="17" s="1"/>
  <c r="T1080" i="17"/>
  <c r="Y1080" i="17"/>
  <c r="X1080" i="17"/>
  <c r="AC1080" i="17" s="1"/>
  <c r="AB1080" i="17"/>
  <c r="I1081" i="17"/>
  <c r="N1081" i="17"/>
  <c r="O1081" i="17"/>
  <c r="P1081" i="17"/>
  <c r="Q1081" i="17"/>
  <c r="R1081" i="17"/>
  <c r="S1081" i="17" s="1"/>
  <c r="T1081" i="17"/>
  <c r="Y1081" i="17"/>
  <c r="X1081" i="17"/>
  <c r="AC1081" i="17" s="1"/>
  <c r="I1082" i="17"/>
  <c r="N1082" i="17"/>
  <c r="O1082" i="17"/>
  <c r="P1082" i="17"/>
  <c r="Q1082" i="17"/>
  <c r="R1082" i="17"/>
  <c r="S1082" i="17" s="1"/>
  <c r="T1082" i="17"/>
  <c r="Y1082" i="17"/>
  <c r="X1082" i="17"/>
  <c r="I1083" i="17"/>
  <c r="N1083" i="17"/>
  <c r="O1083" i="17"/>
  <c r="P1083" i="17"/>
  <c r="Q1083" i="17"/>
  <c r="R1083" i="17"/>
  <c r="S1083" i="17" s="1"/>
  <c r="T1083" i="17"/>
  <c r="Y1083" i="17"/>
  <c r="X1083" i="17"/>
  <c r="AB1083" i="17" s="1"/>
  <c r="AC1083" i="17"/>
  <c r="I1084" i="17"/>
  <c r="N1084" i="17"/>
  <c r="O1084" i="17"/>
  <c r="P1084" i="17"/>
  <c r="Q1084" i="17"/>
  <c r="R1084" i="17"/>
  <c r="S1084" i="17" s="1"/>
  <c r="T1084" i="17"/>
  <c r="Y1084" i="17"/>
  <c r="X1084" i="17"/>
  <c r="AC1084" i="17" s="1"/>
  <c r="AB1084" i="17"/>
  <c r="I1085" i="17"/>
  <c r="N1085" i="17"/>
  <c r="O1085" i="17"/>
  <c r="P1085" i="17"/>
  <c r="Q1085" i="17"/>
  <c r="R1085" i="17"/>
  <c r="S1085" i="17" s="1"/>
  <c r="T1085" i="17"/>
  <c r="Y1085" i="17"/>
  <c r="X1085" i="17"/>
  <c r="AC1085" i="17" s="1"/>
  <c r="I1086" i="17"/>
  <c r="N1086" i="17"/>
  <c r="O1086" i="17"/>
  <c r="P1086" i="17"/>
  <c r="Q1086" i="17"/>
  <c r="R1086" i="17"/>
  <c r="S1086" i="17" s="1"/>
  <c r="T1086" i="17"/>
  <c r="Y1086" i="17"/>
  <c r="X1086" i="17"/>
  <c r="I1087" i="17"/>
  <c r="N1087" i="17"/>
  <c r="O1087" i="17"/>
  <c r="P1087" i="17"/>
  <c r="Q1087" i="17"/>
  <c r="R1087" i="17"/>
  <c r="S1087" i="17" s="1"/>
  <c r="T1087" i="17"/>
  <c r="Y1087" i="17"/>
  <c r="X1087" i="17"/>
  <c r="AB1087" i="17" s="1"/>
  <c r="AC1087" i="17"/>
  <c r="I1088" i="17"/>
  <c r="N1088" i="17"/>
  <c r="O1088" i="17"/>
  <c r="P1088" i="17"/>
  <c r="Q1088" i="17"/>
  <c r="R1088" i="17"/>
  <c r="S1088" i="17" s="1"/>
  <c r="T1088" i="17"/>
  <c r="Y1088" i="17"/>
  <c r="X1088" i="17"/>
  <c r="AC1088" i="17" s="1"/>
  <c r="AB1088" i="17"/>
  <c r="I1089" i="17"/>
  <c r="N1089" i="17"/>
  <c r="O1089" i="17"/>
  <c r="P1089" i="17"/>
  <c r="Q1089" i="17"/>
  <c r="R1089" i="17"/>
  <c r="S1089" i="17" s="1"/>
  <c r="T1089" i="17"/>
  <c r="Y1089" i="17"/>
  <c r="X1089" i="17"/>
  <c r="AC1089" i="17" s="1"/>
  <c r="I1090" i="17"/>
  <c r="N1090" i="17"/>
  <c r="O1090" i="17"/>
  <c r="P1090" i="17"/>
  <c r="Q1090" i="17"/>
  <c r="R1090" i="17"/>
  <c r="S1090" i="17" s="1"/>
  <c r="T1090" i="17"/>
  <c r="Y1090" i="17"/>
  <c r="X1090" i="17"/>
  <c r="I1091" i="17"/>
  <c r="N1091" i="17"/>
  <c r="O1091" i="17"/>
  <c r="P1091" i="17"/>
  <c r="Q1091" i="17"/>
  <c r="R1091" i="17"/>
  <c r="S1091" i="17" s="1"/>
  <c r="T1091" i="17"/>
  <c r="Y1091" i="17"/>
  <c r="X1091" i="17"/>
  <c r="I1092" i="17"/>
  <c r="N1092" i="17"/>
  <c r="O1092" i="17"/>
  <c r="P1092" i="17"/>
  <c r="Q1092" i="17"/>
  <c r="R1092" i="17"/>
  <c r="S1092" i="17" s="1"/>
  <c r="T1092" i="17"/>
  <c r="Y1092" i="17"/>
  <c r="X1092" i="17"/>
  <c r="AC1092" i="17" s="1"/>
  <c r="I1093" i="17"/>
  <c r="N1093" i="17"/>
  <c r="O1093" i="17"/>
  <c r="P1093" i="17"/>
  <c r="Q1093" i="17"/>
  <c r="R1093" i="17"/>
  <c r="S1093" i="17" s="1"/>
  <c r="T1093" i="17"/>
  <c r="Y1093" i="17"/>
  <c r="X1093" i="17"/>
  <c r="AC1093" i="17" s="1"/>
  <c r="I1094" i="17"/>
  <c r="N1094" i="17"/>
  <c r="O1094" i="17"/>
  <c r="P1094" i="17"/>
  <c r="Q1094" i="17"/>
  <c r="R1094" i="17"/>
  <c r="S1094" i="17" s="1"/>
  <c r="T1094" i="17"/>
  <c r="Y1094" i="17"/>
  <c r="X1094" i="17"/>
  <c r="I1095" i="17"/>
  <c r="N1095" i="17"/>
  <c r="O1095" i="17"/>
  <c r="P1095" i="17"/>
  <c r="Q1095" i="17"/>
  <c r="R1095" i="17"/>
  <c r="S1095" i="17" s="1"/>
  <c r="T1095" i="17"/>
  <c r="Y1095" i="17"/>
  <c r="X1095" i="17"/>
  <c r="I1096" i="17"/>
  <c r="N1096" i="17"/>
  <c r="O1096" i="17"/>
  <c r="P1096" i="17"/>
  <c r="Q1096" i="17"/>
  <c r="R1096" i="17"/>
  <c r="S1096" i="17" s="1"/>
  <c r="T1096" i="17"/>
  <c r="Y1096" i="17"/>
  <c r="X1096" i="17"/>
  <c r="AC1096" i="17" s="1"/>
  <c r="I1097" i="17"/>
  <c r="N1097" i="17"/>
  <c r="O1097" i="17"/>
  <c r="P1097" i="17"/>
  <c r="Q1097" i="17"/>
  <c r="R1097" i="17"/>
  <c r="S1097" i="17" s="1"/>
  <c r="T1097" i="17"/>
  <c r="Y1097" i="17"/>
  <c r="X1097" i="17"/>
  <c r="AC1097" i="17" s="1"/>
  <c r="I1098" i="17"/>
  <c r="N1098" i="17"/>
  <c r="O1098" i="17"/>
  <c r="P1098" i="17"/>
  <c r="Q1098" i="17"/>
  <c r="R1098" i="17"/>
  <c r="S1098" i="17" s="1"/>
  <c r="T1098" i="17"/>
  <c r="Y1098" i="17"/>
  <c r="X1098" i="17"/>
  <c r="I1099" i="17"/>
  <c r="N1099" i="17"/>
  <c r="O1099" i="17"/>
  <c r="P1099" i="17"/>
  <c r="Q1099" i="17"/>
  <c r="R1099" i="17"/>
  <c r="S1099" i="17" s="1"/>
  <c r="T1099" i="17"/>
  <c r="Y1099" i="17"/>
  <c r="X1099" i="17"/>
  <c r="AB1099" i="17" s="1"/>
  <c r="I1100" i="17"/>
  <c r="N1100" i="17"/>
  <c r="O1100" i="17"/>
  <c r="P1100" i="17"/>
  <c r="Q1100" i="17"/>
  <c r="R1100" i="17"/>
  <c r="S1100" i="17" s="1"/>
  <c r="T1100" i="17"/>
  <c r="Y1100" i="17"/>
  <c r="X1100" i="17"/>
  <c r="I1101" i="17"/>
  <c r="N1101" i="17"/>
  <c r="O1101" i="17"/>
  <c r="P1101" i="17"/>
  <c r="Q1101" i="17"/>
  <c r="R1101" i="17"/>
  <c r="S1101" i="17" s="1"/>
  <c r="T1101" i="17"/>
  <c r="Y1101" i="17"/>
  <c r="X1101" i="17"/>
  <c r="I1102" i="17"/>
  <c r="N1102" i="17"/>
  <c r="O1102" i="17"/>
  <c r="P1102" i="17"/>
  <c r="Q1102" i="17"/>
  <c r="R1102" i="17"/>
  <c r="S1102" i="17" s="1"/>
  <c r="T1102" i="17"/>
  <c r="Y1102" i="17"/>
  <c r="X1102" i="17"/>
  <c r="I1103" i="17"/>
  <c r="N1103" i="17"/>
  <c r="O1103" i="17"/>
  <c r="P1103" i="17"/>
  <c r="Q1103" i="17"/>
  <c r="R1103" i="17"/>
  <c r="S1103" i="17" s="1"/>
  <c r="T1103" i="17"/>
  <c r="Y1103" i="17"/>
  <c r="X1103" i="17"/>
  <c r="I1104" i="17"/>
  <c r="N1104" i="17"/>
  <c r="O1104" i="17"/>
  <c r="P1104" i="17"/>
  <c r="Q1104" i="17"/>
  <c r="R1104" i="17"/>
  <c r="S1104" i="17" s="1"/>
  <c r="T1104" i="17"/>
  <c r="Y1104" i="17"/>
  <c r="X1104" i="17"/>
  <c r="I1105" i="17"/>
  <c r="N1105" i="17"/>
  <c r="O1105" i="17"/>
  <c r="P1105" i="17"/>
  <c r="Q1105" i="17"/>
  <c r="R1105" i="17"/>
  <c r="S1105" i="17" s="1"/>
  <c r="T1105" i="17"/>
  <c r="Y1105" i="17"/>
  <c r="X1105" i="17"/>
  <c r="I1106" i="17"/>
  <c r="N1106" i="17"/>
  <c r="O1106" i="17"/>
  <c r="P1106" i="17"/>
  <c r="Q1106" i="17"/>
  <c r="R1106" i="17"/>
  <c r="S1106" i="17" s="1"/>
  <c r="T1106" i="17"/>
  <c r="Y1106" i="17"/>
  <c r="X1106" i="17"/>
  <c r="I1107" i="17"/>
  <c r="N1107" i="17"/>
  <c r="O1107" i="17"/>
  <c r="P1107" i="17"/>
  <c r="Q1107" i="17"/>
  <c r="R1107" i="17"/>
  <c r="S1107" i="17" s="1"/>
  <c r="T1107" i="17"/>
  <c r="Y1107" i="17"/>
  <c r="X1107" i="17"/>
  <c r="AB1107" i="17" s="1"/>
  <c r="I1108" i="17"/>
  <c r="N1108" i="17"/>
  <c r="O1108" i="17"/>
  <c r="P1108" i="17"/>
  <c r="Q1108" i="17"/>
  <c r="R1108" i="17"/>
  <c r="S1108" i="17" s="1"/>
  <c r="T1108" i="17"/>
  <c r="Y1108" i="17"/>
  <c r="X1108" i="17"/>
  <c r="AB1108" i="17" s="1"/>
  <c r="I1109" i="17"/>
  <c r="N1109" i="17"/>
  <c r="O1109" i="17"/>
  <c r="P1109" i="17"/>
  <c r="Q1109" i="17"/>
  <c r="R1109" i="17"/>
  <c r="S1109" i="17" s="1"/>
  <c r="T1109" i="17"/>
  <c r="Y1109" i="17"/>
  <c r="X1109" i="17"/>
  <c r="AC1109" i="17" s="1"/>
  <c r="I1110" i="17"/>
  <c r="N1110" i="17"/>
  <c r="O1110" i="17"/>
  <c r="P1110" i="17"/>
  <c r="Q1110" i="17"/>
  <c r="R1110" i="17"/>
  <c r="S1110" i="17" s="1"/>
  <c r="T1110" i="17"/>
  <c r="Y1110" i="17"/>
  <c r="X1110" i="17"/>
  <c r="I1111" i="17"/>
  <c r="N1111" i="17"/>
  <c r="O1111" i="17"/>
  <c r="P1111" i="17"/>
  <c r="Q1111" i="17"/>
  <c r="R1111" i="17"/>
  <c r="S1111" i="17" s="1"/>
  <c r="T1111" i="17"/>
  <c r="Y1111" i="17"/>
  <c r="X1111" i="17"/>
  <c r="I1112" i="17"/>
  <c r="N1112" i="17"/>
  <c r="O1112" i="17"/>
  <c r="P1112" i="17"/>
  <c r="Q1112" i="17"/>
  <c r="R1112" i="17"/>
  <c r="S1112" i="17" s="1"/>
  <c r="T1112" i="17"/>
  <c r="Y1112" i="17"/>
  <c r="X1112" i="17"/>
  <c r="AB1112" i="17"/>
  <c r="AC1112" i="17"/>
  <c r="I1113" i="17"/>
  <c r="N1113" i="17"/>
  <c r="O1113" i="17"/>
  <c r="P1113" i="17"/>
  <c r="Q1113" i="17"/>
  <c r="R1113" i="17"/>
  <c r="S1113" i="17" s="1"/>
  <c r="T1113" i="17"/>
  <c r="Y1113" i="17"/>
  <c r="X1113" i="17"/>
  <c r="I1114" i="17"/>
  <c r="N1114" i="17"/>
  <c r="O1114" i="17"/>
  <c r="P1114" i="17"/>
  <c r="Q1114" i="17"/>
  <c r="R1114" i="17"/>
  <c r="S1114" i="17" s="1"/>
  <c r="T1114" i="17"/>
  <c r="Y1114" i="17"/>
  <c r="X1114" i="17"/>
  <c r="I1115" i="17"/>
  <c r="N1115" i="17"/>
  <c r="O1115" i="17"/>
  <c r="P1115" i="17"/>
  <c r="Q1115" i="17"/>
  <c r="R1115" i="17"/>
  <c r="S1115" i="17" s="1"/>
  <c r="T1115" i="17"/>
  <c r="Y1115" i="17"/>
  <c r="X1115" i="17"/>
  <c r="AB1115" i="17" s="1"/>
  <c r="I1116" i="17"/>
  <c r="N1116" i="17"/>
  <c r="O1116" i="17"/>
  <c r="P1116" i="17"/>
  <c r="Q1116" i="17"/>
  <c r="R1116" i="17"/>
  <c r="S1116" i="17" s="1"/>
  <c r="T1116" i="17"/>
  <c r="Y1116" i="17"/>
  <c r="X1116" i="17"/>
  <c r="I1117" i="17"/>
  <c r="N1117" i="17"/>
  <c r="O1117" i="17"/>
  <c r="P1117" i="17"/>
  <c r="Q1117" i="17"/>
  <c r="R1117" i="17"/>
  <c r="S1117" i="17" s="1"/>
  <c r="T1117" i="17"/>
  <c r="Y1117" i="17"/>
  <c r="X1117" i="17"/>
  <c r="AC1117" i="17" s="1"/>
  <c r="I1118" i="17"/>
  <c r="N1118" i="17"/>
  <c r="O1118" i="17"/>
  <c r="P1118" i="17"/>
  <c r="Q1118" i="17"/>
  <c r="R1118" i="17"/>
  <c r="S1118" i="17" s="1"/>
  <c r="T1118" i="17"/>
  <c r="Y1118" i="17"/>
  <c r="X1118" i="17"/>
  <c r="I1119" i="17"/>
  <c r="N1119" i="17"/>
  <c r="O1119" i="17"/>
  <c r="P1119" i="17"/>
  <c r="Q1119" i="17"/>
  <c r="R1119" i="17"/>
  <c r="S1119" i="17" s="1"/>
  <c r="T1119" i="17"/>
  <c r="Y1119" i="17"/>
  <c r="X1119" i="17"/>
  <c r="AB1119" i="17" s="1"/>
  <c r="I1120" i="17"/>
  <c r="N1120" i="17"/>
  <c r="O1120" i="17"/>
  <c r="P1120" i="17"/>
  <c r="Q1120" i="17"/>
  <c r="R1120" i="17"/>
  <c r="S1120" i="17" s="1"/>
  <c r="T1120" i="17"/>
  <c r="Y1120" i="17"/>
  <c r="X1120" i="17"/>
  <c r="AB1120" i="17" s="1"/>
  <c r="I1121" i="17"/>
  <c r="N1121" i="17"/>
  <c r="O1121" i="17"/>
  <c r="P1121" i="17"/>
  <c r="Q1121" i="17"/>
  <c r="R1121" i="17"/>
  <c r="S1121" i="17" s="1"/>
  <c r="T1121" i="17"/>
  <c r="Y1121" i="17"/>
  <c r="X1121" i="17"/>
  <c r="AC1121" i="17" s="1"/>
  <c r="I1122" i="17"/>
  <c r="N1122" i="17"/>
  <c r="O1122" i="17"/>
  <c r="P1122" i="17"/>
  <c r="Q1122" i="17"/>
  <c r="R1122" i="17"/>
  <c r="S1122" i="17" s="1"/>
  <c r="T1122" i="17"/>
  <c r="Y1122" i="17"/>
  <c r="X1122" i="17"/>
  <c r="I1123" i="17"/>
  <c r="N1123" i="17"/>
  <c r="O1123" i="17"/>
  <c r="P1123" i="17"/>
  <c r="Q1123" i="17"/>
  <c r="R1123" i="17"/>
  <c r="S1123" i="17" s="1"/>
  <c r="T1123" i="17"/>
  <c r="Y1123" i="17"/>
  <c r="X1123" i="17"/>
  <c r="I1124" i="17"/>
  <c r="N1124" i="17"/>
  <c r="O1124" i="17"/>
  <c r="P1124" i="17"/>
  <c r="Q1124" i="17"/>
  <c r="R1124" i="17"/>
  <c r="S1124" i="17" s="1"/>
  <c r="T1124" i="17"/>
  <c r="Y1124" i="17"/>
  <c r="X1124" i="17"/>
  <c r="AB1124" i="17" s="1"/>
  <c r="I1125" i="17"/>
  <c r="N1125" i="17"/>
  <c r="O1125" i="17"/>
  <c r="P1125" i="17"/>
  <c r="Q1125" i="17"/>
  <c r="R1125" i="17"/>
  <c r="S1125" i="17" s="1"/>
  <c r="T1125" i="17"/>
  <c r="Y1125" i="17"/>
  <c r="X1125" i="17"/>
  <c r="AC1125" i="17" s="1"/>
  <c r="I1126" i="17"/>
  <c r="N1126" i="17"/>
  <c r="O1126" i="17"/>
  <c r="P1126" i="17"/>
  <c r="Q1126" i="17"/>
  <c r="R1126" i="17"/>
  <c r="S1126" i="17" s="1"/>
  <c r="T1126" i="17"/>
  <c r="Y1126" i="17"/>
  <c r="X1126" i="17"/>
  <c r="AB1126" i="17" s="1"/>
  <c r="I1127" i="17"/>
  <c r="N1127" i="17"/>
  <c r="O1127" i="17"/>
  <c r="P1127" i="17"/>
  <c r="Q1127" i="17"/>
  <c r="R1127" i="17"/>
  <c r="S1127" i="17" s="1"/>
  <c r="T1127" i="17"/>
  <c r="Y1127" i="17"/>
  <c r="X1127" i="17"/>
  <c r="AB1127" i="17" s="1"/>
  <c r="AC1127" i="17"/>
  <c r="I1128" i="17"/>
  <c r="N1128" i="17"/>
  <c r="O1128" i="17"/>
  <c r="P1128" i="17"/>
  <c r="Q1128" i="17"/>
  <c r="R1128" i="17"/>
  <c r="S1128" i="17" s="1"/>
  <c r="T1128" i="17"/>
  <c r="Y1128" i="17"/>
  <c r="X1128" i="17"/>
  <c r="AB1128" i="17" s="1"/>
  <c r="I1129" i="17"/>
  <c r="N1129" i="17"/>
  <c r="O1129" i="17"/>
  <c r="P1129" i="17"/>
  <c r="Q1129" i="17"/>
  <c r="R1129" i="17"/>
  <c r="S1129" i="17" s="1"/>
  <c r="T1129" i="17"/>
  <c r="Y1129" i="17"/>
  <c r="X1129" i="17"/>
  <c r="AC1129" i="17" s="1"/>
  <c r="I1130" i="17"/>
  <c r="N1130" i="17"/>
  <c r="O1130" i="17"/>
  <c r="P1130" i="17"/>
  <c r="Q1130" i="17"/>
  <c r="R1130" i="17"/>
  <c r="S1130" i="17" s="1"/>
  <c r="T1130" i="17"/>
  <c r="Y1130" i="17"/>
  <c r="X1130" i="17"/>
  <c r="AB1130" i="17" s="1"/>
  <c r="I1131" i="17"/>
  <c r="N1131" i="17"/>
  <c r="O1131" i="17"/>
  <c r="P1131" i="17"/>
  <c r="Q1131" i="17"/>
  <c r="R1131" i="17"/>
  <c r="S1131" i="17" s="1"/>
  <c r="T1131" i="17"/>
  <c r="Y1131" i="17"/>
  <c r="X1131" i="17"/>
  <c r="AC1131" i="17" s="1"/>
  <c r="I1132" i="17"/>
  <c r="N1132" i="17"/>
  <c r="O1132" i="17"/>
  <c r="P1132" i="17"/>
  <c r="Q1132" i="17"/>
  <c r="R1132" i="17"/>
  <c r="S1132" i="17" s="1"/>
  <c r="T1132" i="17"/>
  <c r="Y1132" i="17"/>
  <c r="X1132" i="17"/>
  <c r="I1133" i="17"/>
  <c r="N1133" i="17"/>
  <c r="O1133" i="17"/>
  <c r="P1133" i="17"/>
  <c r="Q1133" i="17"/>
  <c r="R1133" i="17"/>
  <c r="S1133" i="17" s="1"/>
  <c r="T1133" i="17"/>
  <c r="Y1133" i="17"/>
  <c r="X1133" i="17"/>
  <c r="AC1133" i="17" s="1"/>
  <c r="I1134" i="17"/>
  <c r="N1134" i="17"/>
  <c r="O1134" i="17"/>
  <c r="P1134" i="17"/>
  <c r="Q1134" i="17"/>
  <c r="R1134" i="17"/>
  <c r="S1134" i="17" s="1"/>
  <c r="T1134" i="17"/>
  <c r="Y1134" i="17"/>
  <c r="X1134" i="17"/>
  <c r="AB1134" i="17" s="1"/>
  <c r="I1135" i="17"/>
  <c r="N1135" i="17"/>
  <c r="O1135" i="17"/>
  <c r="P1135" i="17"/>
  <c r="Q1135" i="17"/>
  <c r="R1135" i="17"/>
  <c r="S1135" i="17" s="1"/>
  <c r="T1135" i="17"/>
  <c r="Y1135" i="17"/>
  <c r="X1135" i="17"/>
  <c r="AB1135" i="17" s="1"/>
  <c r="I1136" i="17"/>
  <c r="N1136" i="17"/>
  <c r="O1136" i="17"/>
  <c r="P1136" i="17"/>
  <c r="Q1136" i="17"/>
  <c r="R1136" i="17"/>
  <c r="S1136" i="17" s="1"/>
  <c r="T1136" i="17"/>
  <c r="Y1136" i="17"/>
  <c r="X1136" i="17"/>
  <c r="AC1136" i="17" s="1"/>
  <c r="I1137" i="17"/>
  <c r="N1137" i="17"/>
  <c r="O1137" i="17"/>
  <c r="P1137" i="17"/>
  <c r="Q1137" i="17"/>
  <c r="R1137" i="17"/>
  <c r="S1137" i="17" s="1"/>
  <c r="T1137" i="17"/>
  <c r="Y1137" i="17"/>
  <c r="X1137" i="17"/>
  <c r="AC1137" i="17" s="1"/>
  <c r="I1138" i="17"/>
  <c r="N1138" i="17"/>
  <c r="O1138" i="17"/>
  <c r="P1138" i="17"/>
  <c r="Q1138" i="17"/>
  <c r="R1138" i="17"/>
  <c r="S1138" i="17" s="1"/>
  <c r="T1138" i="17"/>
  <c r="Y1138" i="17"/>
  <c r="X1138" i="17"/>
  <c r="AB1138" i="17" s="1"/>
  <c r="I1139" i="17"/>
  <c r="N1139" i="17"/>
  <c r="O1139" i="17"/>
  <c r="P1139" i="17"/>
  <c r="Q1139" i="17"/>
  <c r="R1139" i="17"/>
  <c r="S1139" i="17" s="1"/>
  <c r="T1139" i="17"/>
  <c r="Y1139" i="17"/>
  <c r="X1139" i="17"/>
  <c r="AC1139" i="17" s="1"/>
  <c r="I1140" i="17"/>
  <c r="N1140" i="17"/>
  <c r="O1140" i="17"/>
  <c r="P1140" i="17"/>
  <c r="Q1140" i="17"/>
  <c r="R1140" i="17"/>
  <c r="S1140" i="17" s="1"/>
  <c r="T1140" i="17"/>
  <c r="Y1140" i="17"/>
  <c r="X1140" i="17"/>
  <c r="AB1140" i="17" s="1"/>
  <c r="I1141" i="17"/>
  <c r="N1141" i="17"/>
  <c r="O1141" i="17"/>
  <c r="P1141" i="17"/>
  <c r="Q1141" i="17"/>
  <c r="R1141" i="17"/>
  <c r="S1141" i="17" s="1"/>
  <c r="T1141" i="17"/>
  <c r="Y1141" i="17"/>
  <c r="X1141" i="17"/>
  <c r="AC1141" i="17" s="1"/>
  <c r="I1142" i="17"/>
  <c r="N1142" i="17"/>
  <c r="O1142" i="17"/>
  <c r="P1142" i="17"/>
  <c r="Q1142" i="17"/>
  <c r="R1142" i="17"/>
  <c r="S1142" i="17" s="1"/>
  <c r="T1142" i="17"/>
  <c r="Y1142" i="17"/>
  <c r="X1142" i="17"/>
  <c r="AB1142" i="17" s="1"/>
  <c r="I1143" i="17"/>
  <c r="N1143" i="17"/>
  <c r="O1143" i="17"/>
  <c r="P1143" i="17"/>
  <c r="Q1143" i="17"/>
  <c r="R1143" i="17"/>
  <c r="S1143" i="17" s="1"/>
  <c r="T1143" i="17"/>
  <c r="Y1143" i="17"/>
  <c r="X1143" i="17"/>
  <c r="AB1143" i="17" s="1"/>
  <c r="I1144" i="17"/>
  <c r="N1144" i="17"/>
  <c r="O1144" i="17"/>
  <c r="P1144" i="17"/>
  <c r="Q1144" i="17"/>
  <c r="R1144" i="17"/>
  <c r="S1144" i="17" s="1"/>
  <c r="T1144" i="17"/>
  <c r="Y1144" i="17"/>
  <c r="X1144" i="17"/>
  <c r="AB1144" i="17" s="1"/>
  <c r="I1145" i="17"/>
  <c r="N1145" i="17"/>
  <c r="O1145" i="17"/>
  <c r="P1145" i="17"/>
  <c r="Q1145" i="17"/>
  <c r="R1145" i="17"/>
  <c r="S1145" i="17" s="1"/>
  <c r="T1145" i="17"/>
  <c r="Y1145" i="17"/>
  <c r="X1145" i="17"/>
  <c r="AC1145" i="17" s="1"/>
  <c r="I1146" i="17"/>
  <c r="N1146" i="17"/>
  <c r="O1146" i="17"/>
  <c r="P1146" i="17"/>
  <c r="Q1146" i="17"/>
  <c r="R1146" i="17"/>
  <c r="S1146" i="17" s="1"/>
  <c r="T1146" i="17"/>
  <c r="Y1146" i="17"/>
  <c r="X1146" i="17"/>
  <c r="AB1146" i="17" s="1"/>
  <c r="I1147" i="17"/>
  <c r="N1147" i="17"/>
  <c r="O1147" i="17"/>
  <c r="P1147" i="17"/>
  <c r="Q1147" i="17"/>
  <c r="R1147" i="17"/>
  <c r="S1147" i="17" s="1"/>
  <c r="T1147" i="17"/>
  <c r="Y1147" i="17"/>
  <c r="X1147" i="17"/>
  <c r="AC1147" i="17" s="1"/>
  <c r="I1148" i="17"/>
  <c r="N1148" i="17"/>
  <c r="O1148" i="17"/>
  <c r="P1148" i="17"/>
  <c r="Q1148" i="17"/>
  <c r="R1148" i="17"/>
  <c r="S1148" i="17" s="1"/>
  <c r="T1148" i="17"/>
  <c r="Y1148" i="17"/>
  <c r="X1148" i="17"/>
  <c r="AB1148" i="17" s="1"/>
  <c r="I1149" i="17"/>
  <c r="N1149" i="17"/>
  <c r="O1149" i="17"/>
  <c r="P1149" i="17"/>
  <c r="Q1149" i="17"/>
  <c r="R1149" i="17"/>
  <c r="S1149" i="17" s="1"/>
  <c r="T1149" i="17"/>
  <c r="Y1149" i="17"/>
  <c r="X1149" i="17"/>
  <c r="I1150" i="17"/>
  <c r="N1150" i="17"/>
  <c r="O1150" i="17"/>
  <c r="P1150" i="17"/>
  <c r="Q1150" i="17"/>
  <c r="R1150" i="17"/>
  <c r="S1150" i="17" s="1"/>
  <c r="T1150" i="17"/>
  <c r="Y1150" i="17"/>
  <c r="X1150" i="17"/>
  <c r="I1151" i="17"/>
  <c r="N1151" i="17"/>
  <c r="O1151" i="17"/>
  <c r="P1151" i="17"/>
  <c r="Q1151" i="17"/>
  <c r="R1151" i="17"/>
  <c r="S1151" i="17" s="1"/>
  <c r="T1151" i="17"/>
  <c r="Y1151" i="17"/>
  <c r="X1151" i="17"/>
  <c r="I1152" i="17"/>
  <c r="N1152" i="17"/>
  <c r="O1152" i="17"/>
  <c r="P1152" i="17"/>
  <c r="Q1152" i="17"/>
  <c r="R1152" i="17"/>
  <c r="S1152" i="17" s="1"/>
  <c r="T1152" i="17"/>
  <c r="Y1152" i="17"/>
  <c r="X1152" i="17"/>
  <c r="I1153" i="17"/>
  <c r="N1153" i="17"/>
  <c r="O1153" i="17"/>
  <c r="P1153" i="17"/>
  <c r="Q1153" i="17"/>
  <c r="R1153" i="17"/>
  <c r="S1153" i="17" s="1"/>
  <c r="T1153" i="17"/>
  <c r="Y1153" i="17"/>
  <c r="X1153" i="17"/>
  <c r="I1154" i="17"/>
  <c r="N1154" i="17"/>
  <c r="O1154" i="17"/>
  <c r="P1154" i="17"/>
  <c r="Q1154" i="17"/>
  <c r="R1154" i="17"/>
  <c r="S1154" i="17" s="1"/>
  <c r="T1154" i="17"/>
  <c r="Y1154" i="17"/>
  <c r="X1154" i="17"/>
  <c r="I1155" i="17"/>
  <c r="N1155" i="17"/>
  <c r="O1155" i="17"/>
  <c r="P1155" i="17"/>
  <c r="Q1155" i="17"/>
  <c r="R1155" i="17"/>
  <c r="S1155" i="17" s="1"/>
  <c r="T1155" i="17"/>
  <c r="Y1155" i="17"/>
  <c r="X1155" i="17"/>
  <c r="AB1155" i="17" s="1"/>
  <c r="I1156" i="17"/>
  <c r="N1156" i="17"/>
  <c r="O1156" i="17"/>
  <c r="P1156" i="17"/>
  <c r="Q1156" i="17"/>
  <c r="R1156" i="17"/>
  <c r="S1156" i="17" s="1"/>
  <c r="T1156" i="17"/>
  <c r="Y1156" i="17"/>
  <c r="X1156" i="17"/>
  <c r="AC1156" i="17" s="1"/>
  <c r="I1157" i="17"/>
  <c r="N1157" i="17"/>
  <c r="O1157" i="17"/>
  <c r="P1157" i="17"/>
  <c r="Q1157" i="17"/>
  <c r="R1157" i="17"/>
  <c r="S1157" i="17" s="1"/>
  <c r="T1157" i="17"/>
  <c r="Y1157" i="17"/>
  <c r="X1157" i="17"/>
  <c r="I1158" i="17"/>
  <c r="N1158" i="17"/>
  <c r="O1158" i="17"/>
  <c r="P1158" i="17"/>
  <c r="Q1158" i="17"/>
  <c r="R1158" i="17"/>
  <c r="S1158" i="17" s="1"/>
  <c r="T1158" i="17"/>
  <c r="Y1158" i="17"/>
  <c r="X1158" i="17"/>
  <c r="I1159" i="17"/>
  <c r="N1159" i="17"/>
  <c r="O1159" i="17"/>
  <c r="P1159" i="17"/>
  <c r="Q1159" i="17"/>
  <c r="R1159" i="17"/>
  <c r="S1159" i="17" s="1"/>
  <c r="T1159" i="17"/>
  <c r="Y1159" i="17"/>
  <c r="X1159" i="17"/>
  <c r="AC1159" i="17" s="1"/>
  <c r="I1160" i="17"/>
  <c r="N1160" i="17"/>
  <c r="O1160" i="17"/>
  <c r="P1160" i="17"/>
  <c r="Q1160" i="17"/>
  <c r="R1160" i="17"/>
  <c r="S1160" i="17" s="1"/>
  <c r="T1160" i="17"/>
  <c r="Y1160" i="17"/>
  <c r="X1160" i="17"/>
  <c r="AB1160" i="17" s="1"/>
  <c r="I1161" i="17"/>
  <c r="N1161" i="17"/>
  <c r="O1161" i="17"/>
  <c r="P1161" i="17"/>
  <c r="Q1161" i="17"/>
  <c r="R1161" i="17"/>
  <c r="S1161" i="17" s="1"/>
  <c r="T1161" i="17"/>
  <c r="Y1161" i="17"/>
  <c r="X1161" i="17"/>
  <c r="I1162" i="17"/>
  <c r="N1162" i="17"/>
  <c r="O1162" i="17"/>
  <c r="P1162" i="17"/>
  <c r="Q1162" i="17"/>
  <c r="R1162" i="17"/>
  <c r="S1162" i="17" s="1"/>
  <c r="T1162" i="17"/>
  <c r="Y1162" i="17"/>
  <c r="X1162" i="17"/>
  <c r="I1163" i="17"/>
  <c r="N1163" i="17"/>
  <c r="O1163" i="17"/>
  <c r="P1163" i="17"/>
  <c r="Q1163" i="17"/>
  <c r="R1163" i="17"/>
  <c r="S1163" i="17" s="1"/>
  <c r="T1163" i="17"/>
  <c r="Y1163" i="17"/>
  <c r="X1163" i="17"/>
  <c r="I1164" i="17"/>
  <c r="N1164" i="17"/>
  <c r="O1164" i="17"/>
  <c r="P1164" i="17"/>
  <c r="Q1164" i="17"/>
  <c r="R1164" i="17"/>
  <c r="S1164" i="17" s="1"/>
  <c r="T1164" i="17"/>
  <c r="Y1164" i="17"/>
  <c r="X1164" i="17"/>
  <c r="AB1164" i="17" s="1"/>
  <c r="AC1164" i="17"/>
  <c r="I1165" i="17"/>
  <c r="N1165" i="17"/>
  <c r="O1165" i="17"/>
  <c r="P1165" i="17"/>
  <c r="Q1165" i="17"/>
  <c r="R1165" i="17"/>
  <c r="S1165" i="17" s="1"/>
  <c r="T1165" i="17"/>
  <c r="Y1165" i="17"/>
  <c r="X1165" i="17"/>
  <c r="I1166" i="17"/>
  <c r="N1166" i="17"/>
  <c r="O1166" i="17"/>
  <c r="P1166" i="17"/>
  <c r="Q1166" i="17"/>
  <c r="R1166" i="17"/>
  <c r="S1166" i="17" s="1"/>
  <c r="T1166" i="17"/>
  <c r="Y1166" i="17"/>
  <c r="X1166" i="17"/>
  <c r="I1167" i="17"/>
  <c r="N1167" i="17"/>
  <c r="O1167" i="17"/>
  <c r="P1167" i="17"/>
  <c r="Q1167" i="17"/>
  <c r="R1167" i="17"/>
  <c r="S1167" i="17" s="1"/>
  <c r="T1167" i="17"/>
  <c r="Y1167" i="17"/>
  <c r="X1167" i="17"/>
  <c r="AB1167" i="17" s="1"/>
  <c r="I1168" i="17"/>
  <c r="N1168" i="17"/>
  <c r="O1168" i="17"/>
  <c r="P1168" i="17"/>
  <c r="Q1168" i="17"/>
  <c r="R1168" i="17"/>
  <c r="S1168" i="17" s="1"/>
  <c r="T1168" i="17"/>
  <c r="Y1168" i="17"/>
  <c r="X1168" i="17"/>
  <c r="I1169" i="17"/>
  <c r="N1169" i="17"/>
  <c r="O1169" i="17"/>
  <c r="P1169" i="17"/>
  <c r="Q1169" i="17"/>
  <c r="R1169" i="17"/>
  <c r="S1169" i="17" s="1"/>
  <c r="T1169" i="17"/>
  <c r="Y1169" i="17"/>
  <c r="X1169" i="17"/>
  <c r="I1170" i="17"/>
  <c r="N1170" i="17"/>
  <c r="O1170" i="17"/>
  <c r="P1170" i="17"/>
  <c r="Q1170" i="17"/>
  <c r="R1170" i="17"/>
  <c r="S1170" i="17" s="1"/>
  <c r="T1170" i="17"/>
  <c r="Y1170" i="17"/>
  <c r="X1170" i="17"/>
  <c r="I1171" i="17"/>
  <c r="N1171" i="17"/>
  <c r="O1171" i="17"/>
  <c r="P1171" i="17"/>
  <c r="Q1171" i="17"/>
  <c r="R1171" i="17"/>
  <c r="S1171" i="17" s="1"/>
  <c r="T1171" i="17"/>
  <c r="Y1171" i="17"/>
  <c r="X1171" i="17"/>
  <c r="I1172" i="17"/>
  <c r="N1172" i="17"/>
  <c r="O1172" i="17"/>
  <c r="P1172" i="17"/>
  <c r="Q1172" i="17"/>
  <c r="R1172" i="17"/>
  <c r="S1172" i="17" s="1"/>
  <c r="T1172" i="17"/>
  <c r="Y1172" i="17"/>
  <c r="X1172" i="17"/>
  <c r="AC1172" i="17" s="1"/>
  <c r="I1173" i="17"/>
  <c r="N1173" i="17"/>
  <c r="O1173" i="17"/>
  <c r="P1173" i="17"/>
  <c r="Q1173" i="17"/>
  <c r="R1173" i="17"/>
  <c r="S1173" i="17" s="1"/>
  <c r="T1173" i="17"/>
  <c r="Y1173" i="17"/>
  <c r="X1173" i="17"/>
  <c r="I1174" i="17"/>
  <c r="N1174" i="17"/>
  <c r="O1174" i="17"/>
  <c r="P1174" i="17"/>
  <c r="Q1174" i="17"/>
  <c r="R1174" i="17"/>
  <c r="S1174" i="17" s="1"/>
  <c r="T1174" i="17"/>
  <c r="Y1174" i="17"/>
  <c r="X1174" i="17"/>
  <c r="I1175" i="17"/>
  <c r="N1175" i="17"/>
  <c r="O1175" i="17"/>
  <c r="P1175" i="17"/>
  <c r="Q1175" i="17"/>
  <c r="R1175" i="17"/>
  <c r="S1175" i="17" s="1"/>
  <c r="T1175" i="17"/>
  <c r="Y1175" i="17"/>
  <c r="X1175" i="17"/>
  <c r="I1176" i="17"/>
  <c r="N1176" i="17"/>
  <c r="O1176" i="17"/>
  <c r="P1176" i="17"/>
  <c r="Q1176" i="17"/>
  <c r="R1176" i="17"/>
  <c r="S1176" i="17" s="1"/>
  <c r="T1176" i="17"/>
  <c r="Y1176" i="17"/>
  <c r="X1176" i="17"/>
  <c r="AB1176" i="17" s="1"/>
  <c r="AC1176" i="17"/>
  <c r="I1177" i="17"/>
  <c r="N1177" i="17"/>
  <c r="O1177" i="17"/>
  <c r="P1177" i="17"/>
  <c r="Q1177" i="17"/>
  <c r="R1177" i="17"/>
  <c r="S1177" i="17" s="1"/>
  <c r="T1177" i="17"/>
  <c r="Y1177" i="17"/>
  <c r="X1177" i="17"/>
  <c r="I1178" i="17"/>
  <c r="N1178" i="17"/>
  <c r="O1178" i="17"/>
  <c r="P1178" i="17"/>
  <c r="Q1178" i="17"/>
  <c r="R1178" i="17"/>
  <c r="S1178" i="17" s="1"/>
  <c r="T1178" i="17"/>
  <c r="Y1178" i="17"/>
  <c r="X1178" i="17"/>
  <c r="I1179" i="17"/>
  <c r="N1179" i="17"/>
  <c r="O1179" i="17"/>
  <c r="P1179" i="17"/>
  <c r="Q1179" i="17"/>
  <c r="R1179" i="17"/>
  <c r="S1179" i="17" s="1"/>
  <c r="T1179" i="17"/>
  <c r="Y1179" i="17"/>
  <c r="X1179" i="17"/>
  <c r="I1180" i="17"/>
  <c r="N1180" i="17"/>
  <c r="O1180" i="17"/>
  <c r="P1180" i="17"/>
  <c r="Q1180" i="17"/>
  <c r="R1180" i="17"/>
  <c r="S1180" i="17" s="1"/>
  <c r="T1180" i="17"/>
  <c r="Y1180" i="17"/>
  <c r="X1180" i="17"/>
  <c r="AB1180" i="17" s="1"/>
  <c r="I1181" i="17"/>
  <c r="N1181" i="17"/>
  <c r="O1181" i="17"/>
  <c r="P1181" i="17"/>
  <c r="Q1181" i="17"/>
  <c r="R1181" i="17"/>
  <c r="S1181" i="17" s="1"/>
  <c r="T1181" i="17"/>
  <c r="Y1181" i="17"/>
  <c r="X1181" i="17"/>
  <c r="I1182" i="17"/>
  <c r="N1182" i="17"/>
  <c r="O1182" i="17"/>
  <c r="P1182" i="17"/>
  <c r="Q1182" i="17"/>
  <c r="R1182" i="17"/>
  <c r="S1182" i="17" s="1"/>
  <c r="T1182" i="17"/>
  <c r="Y1182" i="17"/>
  <c r="X1182" i="17"/>
  <c r="AB1182" i="17" s="1"/>
  <c r="I1183" i="17"/>
  <c r="N1183" i="17"/>
  <c r="O1183" i="17"/>
  <c r="P1183" i="17"/>
  <c r="Q1183" i="17"/>
  <c r="R1183" i="17"/>
  <c r="S1183" i="17" s="1"/>
  <c r="T1183" i="17"/>
  <c r="Y1183" i="17"/>
  <c r="X1183" i="17"/>
  <c r="AC1183" i="17" s="1"/>
  <c r="I1184" i="17"/>
  <c r="N1184" i="17"/>
  <c r="O1184" i="17"/>
  <c r="P1184" i="17"/>
  <c r="Q1184" i="17"/>
  <c r="R1184" i="17"/>
  <c r="S1184" i="17" s="1"/>
  <c r="T1184" i="17"/>
  <c r="Y1184" i="17"/>
  <c r="X1184" i="17"/>
  <c r="AC1184" i="17" s="1"/>
  <c r="I1185" i="17"/>
  <c r="N1185" i="17"/>
  <c r="O1185" i="17"/>
  <c r="P1185" i="17"/>
  <c r="Q1185" i="17"/>
  <c r="R1185" i="17"/>
  <c r="S1185" i="17" s="1"/>
  <c r="T1185" i="17"/>
  <c r="Y1185" i="17"/>
  <c r="X1185" i="17"/>
  <c r="I1186" i="17"/>
  <c r="N1186" i="17"/>
  <c r="O1186" i="17"/>
  <c r="P1186" i="17"/>
  <c r="Q1186" i="17"/>
  <c r="R1186" i="17"/>
  <c r="S1186" i="17" s="1"/>
  <c r="T1186" i="17"/>
  <c r="Y1186" i="17"/>
  <c r="X1186" i="17"/>
  <c r="I1187" i="17"/>
  <c r="N1187" i="17"/>
  <c r="O1187" i="17"/>
  <c r="P1187" i="17"/>
  <c r="Q1187" i="17"/>
  <c r="R1187" i="17"/>
  <c r="S1187" i="17" s="1"/>
  <c r="T1187" i="17"/>
  <c r="Y1187" i="17"/>
  <c r="X1187" i="17"/>
  <c r="AB1187" i="17" s="1"/>
  <c r="AC1187" i="17"/>
  <c r="I1188" i="17"/>
  <c r="N1188" i="17"/>
  <c r="O1188" i="17"/>
  <c r="P1188" i="17"/>
  <c r="Q1188" i="17"/>
  <c r="R1188" i="17"/>
  <c r="S1188" i="17" s="1"/>
  <c r="T1188" i="17"/>
  <c r="Y1188" i="17"/>
  <c r="X1188" i="17"/>
  <c r="AC1188" i="17" s="1"/>
  <c r="I1189" i="17"/>
  <c r="N1189" i="17"/>
  <c r="O1189" i="17"/>
  <c r="P1189" i="17"/>
  <c r="Q1189" i="17"/>
  <c r="R1189" i="17"/>
  <c r="S1189" i="17" s="1"/>
  <c r="T1189" i="17"/>
  <c r="Y1189" i="17"/>
  <c r="X1189" i="17"/>
  <c r="I1190" i="17"/>
  <c r="N1190" i="17"/>
  <c r="O1190" i="17"/>
  <c r="P1190" i="17"/>
  <c r="Q1190" i="17"/>
  <c r="R1190" i="17"/>
  <c r="S1190" i="17" s="1"/>
  <c r="T1190" i="17"/>
  <c r="Y1190" i="17"/>
  <c r="X1190" i="17"/>
  <c r="AB1190" i="17" s="1"/>
  <c r="I1191" i="17"/>
  <c r="N1191" i="17"/>
  <c r="O1191" i="17"/>
  <c r="P1191" i="17"/>
  <c r="Q1191" i="17"/>
  <c r="R1191" i="17"/>
  <c r="S1191" i="17" s="1"/>
  <c r="T1191" i="17"/>
  <c r="Y1191" i="17"/>
  <c r="X1191" i="17"/>
  <c r="AC1191" i="17" s="1"/>
  <c r="I1192" i="17"/>
  <c r="N1192" i="17"/>
  <c r="O1192" i="17"/>
  <c r="P1192" i="17"/>
  <c r="Q1192" i="17"/>
  <c r="R1192" i="17"/>
  <c r="S1192" i="17" s="1"/>
  <c r="T1192" i="17"/>
  <c r="Y1192" i="17"/>
  <c r="X1192" i="17"/>
  <c r="AC1192" i="17" s="1"/>
  <c r="I1193" i="17"/>
  <c r="N1193" i="17"/>
  <c r="O1193" i="17"/>
  <c r="P1193" i="17"/>
  <c r="Q1193" i="17"/>
  <c r="R1193" i="17"/>
  <c r="S1193" i="17" s="1"/>
  <c r="T1193" i="17"/>
  <c r="Y1193" i="17"/>
  <c r="X1193" i="17"/>
  <c r="I1194" i="17"/>
  <c r="N1194" i="17"/>
  <c r="O1194" i="17"/>
  <c r="P1194" i="17"/>
  <c r="Q1194" i="17"/>
  <c r="R1194" i="17"/>
  <c r="S1194" i="17" s="1"/>
  <c r="T1194" i="17"/>
  <c r="Y1194" i="17"/>
  <c r="X1194" i="17"/>
  <c r="AB1194" i="17" s="1"/>
  <c r="I1195" i="17"/>
  <c r="N1195" i="17"/>
  <c r="O1195" i="17"/>
  <c r="P1195" i="17"/>
  <c r="Q1195" i="17"/>
  <c r="R1195" i="17"/>
  <c r="S1195" i="17" s="1"/>
  <c r="T1195" i="17"/>
  <c r="Y1195" i="17"/>
  <c r="X1195" i="17"/>
  <c r="AC1195" i="17" s="1"/>
  <c r="I1196" i="17"/>
  <c r="N1196" i="17"/>
  <c r="O1196" i="17"/>
  <c r="P1196" i="17"/>
  <c r="Q1196" i="17"/>
  <c r="R1196" i="17"/>
  <c r="S1196" i="17" s="1"/>
  <c r="T1196" i="17"/>
  <c r="Y1196" i="17"/>
  <c r="X1196" i="17"/>
  <c r="AC1196" i="17" s="1"/>
  <c r="I1197" i="17"/>
  <c r="N1197" i="17"/>
  <c r="O1197" i="17"/>
  <c r="P1197" i="17"/>
  <c r="Q1197" i="17"/>
  <c r="R1197" i="17"/>
  <c r="S1197" i="17" s="1"/>
  <c r="T1197" i="17"/>
  <c r="Y1197" i="17"/>
  <c r="X1197" i="17"/>
  <c r="I1198" i="17"/>
  <c r="N1198" i="17"/>
  <c r="O1198" i="17"/>
  <c r="P1198" i="17"/>
  <c r="Q1198" i="17"/>
  <c r="R1198" i="17"/>
  <c r="S1198" i="17" s="1"/>
  <c r="T1198" i="17"/>
  <c r="Y1198" i="17"/>
  <c r="X1198" i="17"/>
  <c r="I1199" i="17"/>
  <c r="N1199" i="17"/>
  <c r="O1199" i="17"/>
  <c r="P1199" i="17"/>
  <c r="Q1199" i="17"/>
  <c r="R1199" i="17"/>
  <c r="S1199" i="17" s="1"/>
  <c r="T1199" i="17"/>
  <c r="Y1199" i="17"/>
  <c r="X1199" i="17"/>
  <c r="AC1199" i="17" s="1"/>
  <c r="AB1199" i="17"/>
  <c r="I1200" i="17"/>
  <c r="N1200" i="17"/>
  <c r="O1200" i="17"/>
  <c r="P1200" i="17"/>
  <c r="Q1200" i="17"/>
  <c r="R1200" i="17"/>
  <c r="S1200" i="17" s="1"/>
  <c r="T1200" i="17"/>
  <c r="Y1200" i="17"/>
  <c r="X1200" i="17"/>
  <c r="I1201" i="17"/>
  <c r="N1201" i="17"/>
  <c r="O1201" i="17"/>
  <c r="P1201" i="17"/>
  <c r="Q1201" i="17"/>
  <c r="R1201" i="17"/>
  <c r="S1201" i="17" s="1"/>
  <c r="T1201" i="17"/>
  <c r="Y1201" i="17"/>
  <c r="X1201" i="17"/>
  <c r="I1202" i="17"/>
  <c r="N1202" i="17"/>
  <c r="O1202" i="17"/>
  <c r="P1202" i="17"/>
  <c r="Q1202" i="17"/>
  <c r="R1202" i="17"/>
  <c r="S1202" i="17" s="1"/>
  <c r="T1202" i="17"/>
  <c r="Y1202" i="17"/>
  <c r="X1202" i="17"/>
  <c r="I1203" i="17"/>
  <c r="N1203" i="17"/>
  <c r="O1203" i="17"/>
  <c r="P1203" i="17"/>
  <c r="Q1203" i="17"/>
  <c r="R1203" i="17"/>
  <c r="S1203" i="17" s="1"/>
  <c r="T1203" i="17"/>
  <c r="Y1203" i="17"/>
  <c r="X1203" i="17"/>
  <c r="AB1203" i="17" s="1"/>
  <c r="I1204" i="17"/>
  <c r="N1204" i="17"/>
  <c r="O1204" i="17"/>
  <c r="P1204" i="17"/>
  <c r="Q1204" i="17"/>
  <c r="R1204" i="17"/>
  <c r="S1204" i="17" s="1"/>
  <c r="T1204" i="17"/>
  <c r="Y1204" i="17"/>
  <c r="X1204" i="17"/>
  <c r="AC1204" i="17" s="1"/>
  <c r="I1205" i="17"/>
  <c r="N1205" i="17"/>
  <c r="O1205" i="17"/>
  <c r="P1205" i="17"/>
  <c r="Q1205" i="17"/>
  <c r="R1205" i="17"/>
  <c r="S1205" i="17" s="1"/>
  <c r="T1205" i="17"/>
  <c r="Y1205" i="17"/>
  <c r="X1205" i="17"/>
  <c r="I1206" i="17"/>
  <c r="N1206" i="17"/>
  <c r="O1206" i="17"/>
  <c r="P1206" i="17"/>
  <c r="Q1206" i="17"/>
  <c r="R1206" i="17"/>
  <c r="S1206" i="17" s="1"/>
  <c r="T1206" i="17"/>
  <c r="Y1206" i="17"/>
  <c r="X1206" i="17"/>
  <c r="AB1206" i="17" s="1"/>
  <c r="I1207" i="17"/>
  <c r="N1207" i="17"/>
  <c r="O1207" i="17"/>
  <c r="P1207" i="17"/>
  <c r="Q1207" i="17"/>
  <c r="R1207" i="17"/>
  <c r="S1207" i="17" s="1"/>
  <c r="T1207" i="17"/>
  <c r="Y1207" i="17"/>
  <c r="X1207" i="17"/>
  <c r="AB1207" i="17" s="1"/>
  <c r="AC1207" i="17"/>
  <c r="I1208" i="17"/>
  <c r="N1208" i="17"/>
  <c r="O1208" i="17"/>
  <c r="P1208" i="17"/>
  <c r="Q1208" i="17"/>
  <c r="R1208" i="17"/>
  <c r="S1208" i="17" s="1"/>
  <c r="T1208" i="17"/>
  <c r="Y1208" i="17"/>
  <c r="X1208" i="17"/>
  <c r="AC1208" i="17" s="1"/>
  <c r="I1209" i="17"/>
  <c r="N1209" i="17"/>
  <c r="O1209" i="17"/>
  <c r="P1209" i="17"/>
  <c r="Q1209" i="17"/>
  <c r="R1209" i="17"/>
  <c r="S1209" i="17" s="1"/>
  <c r="T1209" i="17"/>
  <c r="Y1209" i="17"/>
  <c r="X1209" i="17"/>
  <c r="I1210" i="17"/>
  <c r="N1210" i="17"/>
  <c r="O1210" i="17"/>
  <c r="P1210" i="17"/>
  <c r="Q1210" i="17"/>
  <c r="R1210" i="17"/>
  <c r="S1210" i="17" s="1"/>
  <c r="T1210" i="17"/>
  <c r="Y1210" i="17"/>
  <c r="X1210" i="17"/>
  <c r="I1211" i="17"/>
  <c r="N1211" i="17"/>
  <c r="O1211" i="17"/>
  <c r="P1211" i="17"/>
  <c r="Q1211" i="17"/>
  <c r="R1211" i="17"/>
  <c r="S1211" i="17" s="1"/>
  <c r="T1211" i="17"/>
  <c r="Y1211" i="17"/>
  <c r="X1211" i="17"/>
  <c r="I1212" i="17"/>
  <c r="N1212" i="17"/>
  <c r="O1212" i="17"/>
  <c r="P1212" i="17"/>
  <c r="Q1212" i="17"/>
  <c r="R1212" i="17"/>
  <c r="S1212" i="17" s="1"/>
  <c r="T1212" i="17"/>
  <c r="Y1212" i="17"/>
  <c r="X1212" i="17"/>
  <c r="AC1212" i="17" s="1"/>
  <c r="I1213" i="17"/>
  <c r="N1213" i="17"/>
  <c r="O1213" i="17"/>
  <c r="P1213" i="17"/>
  <c r="Q1213" i="17"/>
  <c r="R1213" i="17"/>
  <c r="S1213" i="17" s="1"/>
  <c r="T1213" i="17"/>
  <c r="Y1213" i="17"/>
  <c r="X1213" i="17"/>
  <c r="I1214" i="17"/>
  <c r="N1214" i="17"/>
  <c r="O1214" i="17"/>
  <c r="P1214" i="17"/>
  <c r="Q1214" i="17"/>
  <c r="R1214" i="17"/>
  <c r="S1214" i="17" s="1"/>
  <c r="T1214" i="17"/>
  <c r="Y1214" i="17"/>
  <c r="X1214" i="17"/>
  <c r="I1215" i="17"/>
  <c r="N1215" i="17"/>
  <c r="O1215" i="17"/>
  <c r="P1215" i="17"/>
  <c r="Q1215" i="17"/>
  <c r="R1215" i="17"/>
  <c r="S1215" i="17" s="1"/>
  <c r="T1215" i="17"/>
  <c r="Y1215" i="17"/>
  <c r="X1215" i="17"/>
  <c r="AB1215" i="17" s="1"/>
  <c r="I1216" i="17"/>
  <c r="N1216" i="17"/>
  <c r="O1216" i="17"/>
  <c r="P1216" i="17"/>
  <c r="Q1216" i="17"/>
  <c r="R1216" i="17"/>
  <c r="S1216" i="17" s="1"/>
  <c r="T1216" i="17"/>
  <c r="Y1216" i="17"/>
  <c r="X1216" i="17"/>
  <c r="AC1216" i="17" s="1"/>
  <c r="I1217" i="17"/>
  <c r="N1217" i="17"/>
  <c r="O1217" i="17"/>
  <c r="P1217" i="17"/>
  <c r="Q1217" i="17"/>
  <c r="R1217" i="17"/>
  <c r="S1217" i="17" s="1"/>
  <c r="T1217" i="17"/>
  <c r="Y1217" i="17"/>
  <c r="X1217" i="17"/>
  <c r="I1218" i="17"/>
  <c r="N1218" i="17"/>
  <c r="O1218" i="17"/>
  <c r="P1218" i="17"/>
  <c r="Q1218" i="17"/>
  <c r="R1218" i="17"/>
  <c r="S1218" i="17" s="1"/>
  <c r="T1218" i="17"/>
  <c r="Y1218" i="17"/>
  <c r="X1218" i="17"/>
  <c r="I1219" i="17"/>
  <c r="N1219" i="17"/>
  <c r="O1219" i="17"/>
  <c r="P1219" i="17"/>
  <c r="Q1219" i="17"/>
  <c r="R1219" i="17"/>
  <c r="S1219" i="17" s="1"/>
  <c r="T1219" i="17"/>
  <c r="Y1219" i="17"/>
  <c r="X1219" i="17"/>
  <c r="I1220" i="17"/>
  <c r="N1220" i="17"/>
  <c r="O1220" i="17"/>
  <c r="P1220" i="17"/>
  <c r="Q1220" i="17"/>
  <c r="R1220" i="17"/>
  <c r="S1220" i="17" s="1"/>
  <c r="T1220" i="17"/>
  <c r="Y1220" i="17"/>
  <c r="X1220" i="17"/>
  <c r="AC1220" i="17" s="1"/>
  <c r="AB1220" i="17"/>
  <c r="I1221" i="17"/>
  <c r="N1221" i="17"/>
  <c r="O1221" i="17"/>
  <c r="P1221" i="17"/>
  <c r="Q1221" i="17"/>
  <c r="R1221" i="17"/>
  <c r="S1221" i="17" s="1"/>
  <c r="T1221" i="17"/>
  <c r="Y1221" i="17"/>
  <c r="X1221" i="17"/>
  <c r="I1222" i="17"/>
  <c r="N1222" i="17"/>
  <c r="O1222" i="17"/>
  <c r="P1222" i="17"/>
  <c r="Q1222" i="17"/>
  <c r="R1222" i="17"/>
  <c r="S1222" i="17" s="1"/>
  <c r="T1222" i="17"/>
  <c r="Y1222" i="17"/>
  <c r="X1222" i="17"/>
  <c r="AB1222" i="17" s="1"/>
  <c r="I1223" i="17"/>
  <c r="N1223" i="17"/>
  <c r="O1223" i="17"/>
  <c r="P1223" i="17"/>
  <c r="Q1223" i="17"/>
  <c r="R1223" i="17"/>
  <c r="S1223" i="17" s="1"/>
  <c r="T1223" i="17"/>
  <c r="Y1223" i="17"/>
  <c r="X1223" i="17"/>
  <c r="AC1223" i="17" s="1"/>
  <c r="AB1223" i="17"/>
  <c r="I1224" i="17"/>
  <c r="N1224" i="17"/>
  <c r="O1224" i="17"/>
  <c r="P1224" i="17"/>
  <c r="Q1224" i="17"/>
  <c r="R1224" i="17"/>
  <c r="S1224" i="17" s="1"/>
  <c r="T1224" i="17"/>
  <c r="Y1224" i="17"/>
  <c r="X1224" i="17"/>
  <c r="AC1224" i="17" s="1"/>
  <c r="I1225" i="17"/>
  <c r="N1225" i="17"/>
  <c r="O1225" i="17"/>
  <c r="P1225" i="17"/>
  <c r="Q1225" i="17"/>
  <c r="R1225" i="17"/>
  <c r="S1225" i="17" s="1"/>
  <c r="T1225" i="17"/>
  <c r="Y1225" i="17"/>
  <c r="X1225" i="17"/>
  <c r="I1226" i="17"/>
  <c r="N1226" i="17"/>
  <c r="O1226" i="17"/>
  <c r="P1226" i="17"/>
  <c r="Q1226" i="17"/>
  <c r="R1226" i="17"/>
  <c r="S1226" i="17" s="1"/>
  <c r="T1226" i="17"/>
  <c r="Y1226" i="17"/>
  <c r="X1226" i="17"/>
  <c r="I1227" i="17"/>
  <c r="N1227" i="17"/>
  <c r="O1227" i="17"/>
  <c r="P1227" i="17"/>
  <c r="Q1227" i="17"/>
  <c r="R1227" i="17"/>
  <c r="S1227" i="17" s="1"/>
  <c r="T1227" i="17"/>
  <c r="Y1227" i="17"/>
  <c r="X1227" i="17"/>
  <c r="AB1227" i="17" s="1"/>
  <c r="I1228" i="17"/>
  <c r="N1228" i="17"/>
  <c r="O1228" i="17"/>
  <c r="P1228" i="17"/>
  <c r="Q1228" i="17"/>
  <c r="R1228" i="17"/>
  <c r="S1228" i="17" s="1"/>
  <c r="T1228" i="17"/>
  <c r="Y1228" i="17"/>
  <c r="X1228" i="17"/>
  <c r="AC1228" i="17" s="1"/>
  <c r="I1229" i="17"/>
  <c r="N1229" i="17"/>
  <c r="O1229" i="17"/>
  <c r="P1229" i="17"/>
  <c r="Q1229" i="17"/>
  <c r="R1229" i="17"/>
  <c r="S1229" i="17" s="1"/>
  <c r="T1229" i="17"/>
  <c r="Y1229" i="17"/>
  <c r="X1229" i="17"/>
  <c r="I1230" i="17"/>
  <c r="N1230" i="17"/>
  <c r="O1230" i="17"/>
  <c r="P1230" i="17"/>
  <c r="Q1230" i="17"/>
  <c r="R1230" i="17"/>
  <c r="S1230" i="17" s="1"/>
  <c r="T1230" i="17"/>
  <c r="Y1230" i="17"/>
  <c r="X1230" i="17"/>
  <c r="I1231" i="17"/>
  <c r="N1231" i="17"/>
  <c r="O1231" i="17"/>
  <c r="P1231" i="17"/>
  <c r="Q1231" i="17"/>
  <c r="R1231" i="17"/>
  <c r="S1231" i="17" s="1"/>
  <c r="T1231" i="17"/>
  <c r="Y1231" i="17"/>
  <c r="X1231" i="17"/>
  <c r="AB1231" i="17"/>
  <c r="AC1231" i="17"/>
  <c r="I1232" i="17"/>
  <c r="N1232" i="17"/>
  <c r="O1232" i="17"/>
  <c r="P1232" i="17"/>
  <c r="Q1232" i="17"/>
  <c r="R1232" i="17"/>
  <c r="S1232" i="17" s="1"/>
  <c r="T1232" i="17"/>
  <c r="Y1232" i="17"/>
  <c r="X1232" i="17"/>
  <c r="I1233" i="17"/>
  <c r="N1233" i="17"/>
  <c r="O1233" i="17"/>
  <c r="P1233" i="17"/>
  <c r="Q1233" i="17"/>
  <c r="R1233" i="17"/>
  <c r="S1233" i="17" s="1"/>
  <c r="T1233" i="17"/>
  <c r="Y1233" i="17"/>
  <c r="X1233" i="17"/>
  <c r="I1234" i="17"/>
  <c r="N1234" i="17"/>
  <c r="O1234" i="17"/>
  <c r="P1234" i="17"/>
  <c r="Q1234" i="17"/>
  <c r="R1234" i="17"/>
  <c r="S1234" i="17" s="1"/>
  <c r="T1234" i="17"/>
  <c r="Y1234" i="17"/>
  <c r="X1234" i="17"/>
  <c r="I1235" i="17"/>
  <c r="N1235" i="17"/>
  <c r="O1235" i="17"/>
  <c r="P1235" i="17"/>
  <c r="Q1235" i="17"/>
  <c r="R1235" i="17"/>
  <c r="S1235" i="17" s="1"/>
  <c r="T1235" i="17"/>
  <c r="Y1235" i="17"/>
  <c r="X1235" i="17"/>
  <c r="AB1235" i="17" s="1"/>
  <c r="AC1235" i="17"/>
  <c r="I1236" i="17"/>
  <c r="N1236" i="17"/>
  <c r="O1236" i="17"/>
  <c r="P1236" i="17"/>
  <c r="Q1236" i="17"/>
  <c r="R1236" i="17"/>
  <c r="S1236" i="17" s="1"/>
  <c r="T1236" i="17"/>
  <c r="Y1236" i="17"/>
  <c r="X1236" i="17"/>
  <c r="AC1236" i="17" s="1"/>
  <c r="AB1236" i="17"/>
  <c r="I1237" i="17"/>
  <c r="N1237" i="17"/>
  <c r="O1237" i="17"/>
  <c r="P1237" i="17"/>
  <c r="Q1237" i="17"/>
  <c r="R1237" i="17"/>
  <c r="S1237" i="17" s="1"/>
  <c r="T1237" i="17"/>
  <c r="Y1237" i="17"/>
  <c r="X1237" i="17"/>
  <c r="I1238" i="17"/>
  <c r="N1238" i="17"/>
  <c r="O1238" i="17"/>
  <c r="P1238" i="17"/>
  <c r="Q1238" i="17"/>
  <c r="R1238" i="17"/>
  <c r="S1238" i="17" s="1"/>
  <c r="T1238" i="17"/>
  <c r="Y1238" i="17"/>
  <c r="X1238" i="17"/>
  <c r="AB1238" i="17" s="1"/>
  <c r="I1239" i="17"/>
  <c r="N1239" i="17"/>
  <c r="O1239" i="17"/>
  <c r="P1239" i="17"/>
  <c r="Q1239" i="17"/>
  <c r="R1239" i="17"/>
  <c r="S1239" i="17" s="1"/>
  <c r="T1239" i="17"/>
  <c r="Y1239" i="17"/>
  <c r="X1239" i="17"/>
  <c r="AB1239" i="17"/>
  <c r="AC1239" i="17"/>
  <c r="I1240" i="17"/>
  <c r="N1240" i="17"/>
  <c r="O1240" i="17"/>
  <c r="P1240" i="17"/>
  <c r="Q1240" i="17"/>
  <c r="R1240" i="17"/>
  <c r="S1240" i="17" s="1"/>
  <c r="T1240" i="17"/>
  <c r="Y1240" i="17"/>
  <c r="X1240" i="17"/>
  <c r="AC1240" i="17" s="1"/>
  <c r="I1241" i="17"/>
  <c r="N1241" i="17"/>
  <c r="O1241" i="17"/>
  <c r="P1241" i="17"/>
  <c r="Q1241" i="17"/>
  <c r="R1241" i="17"/>
  <c r="S1241" i="17" s="1"/>
  <c r="T1241" i="17"/>
  <c r="Y1241" i="17"/>
  <c r="X1241" i="17"/>
  <c r="I1242" i="17"/>
  <c r="N1242" i="17"/>
  <c r="O1242" i="17"/>
  <c r="P1242" i="17"/>
  <c r="Q1242" i="17"/>
  <c r="R1242" i="17"/>
  <c r="S1242" i="17" s="1"/>
  <c r="T1242" i="17"/>
  <c r="Y1242" i="17"/>
  <c r="X1242" i="17"/>
  <c r="I1243" i="17"/>
  <c r="N1243" i="17"/>
  <c r="O1243" i="17"/>
  <c r="P1243" i="17"/>
  <c r="Q1243" i="17"/>
  <c r="R1243" i="17"/>
  <c r="S1243" i="17" s="1"/>
  <c r="T1243" i="17"/>
  <c r="Y1243" i="17"/>
  <c r="X1243" i="17"/>
  <c r="AB1243" i="17" s="1"/>
  <c r="AC1243" i="17"/>
  <c r="I1244" i="17"/>
  <c r="N1244" i="17"/>
  <c r="O1244" i="17"/>
  <c r="P1244" i="17"/>
  <c r="Q1244" i="17"/>
  <c r="R1244" i="17"/>
  <c r="S1244" i="17" s="1"/>
  <c r="T1244" i="17"/>
  <c r="Y1244" i="17"/>
  <c r="X1244" i="17"/>
  <c r="AC1244" i="17" s="1"/>
  <c r="AB1244" i="17"/>
  <c r="I1245" i="17"/>
  <c r="N1245" i="17"/>
  <c r="O1245" i="17"/>
  <c r="P1245" i="17"/>
  <c r="Q1245" i="17"/>
  <c r="R1245" i="17"/>
  <c r="S1245" i="17" s="1"/>
  <c r="T1245" i="17"/>
  <c r="Y1245" i="17"/>
  <c r="X1245" i="17"/>
  <c r="I1246" i="17"/>
  <c r="N1246" i="17"/>
  <c r="O1246" i="17"/>
  <c r="P1246" i="17"/>
  <c r="Q1246" i="17"/>
  <c r="R1246" i="17"/>
  <c r="S1246" i="17" s="1"/>
  <c r="T1246" i="17"/>
  <c r="Y1246" i="17"/>
  <c r="X1246" i="17"/>
  <c r="I1247" i="17"/>
  <c r="N1247" i="17"/>
  <c r="O1247" i="17"/>
  <c r="P1247" i="17"/>
  <c r="Q1247" i="17"/>
  <c r="R1247" i="17"/>
  <c r="S1247" i="17" s="1"/>
  <c r="T1247" i="17"/>
  <c r="Y1247" i="17"/>
  <c r="X1247" i="17"/>
  <c r="AB1247" i="17" s="1"/>
  <c r="I1248" i="17"/>
  <c r="N1248" i="17"/>
  <c r="O1248" i="17"/>
  <c r="P1248" i="17"/>
  <c r="Q1248" i="17"/>
  <c r="R1248" i="17"/>
  <c r="S1248" i="17" s="1"/>
  <c r="T1248" i="17"/>
  <c r="Y1248" i="17"/>
  <c r="X1248" i="17"/>
  <c r="AC1248" i="17" s="1"/>
  <c r="I1249" i="17"/>
  <c r="N1249" i="17"/>
  <c r="O1249" i="17"/>
  <c r="P1249" i="17"/>
  <c r="Q1249" i="17"/>
  <c r="R1249" i="17"/>
  <c r="S1249" i="17" s="1"/>
  <c r="T1249" i="17"/>
  <c r="Y1249" i="17"/>
  <c r="X1249" i="17"/>
  <c r="I1250" i="17"/>
  <c r="N1250" i="17"/>
  <c r="O1250" i="17"/>
  <c r="P1250" i="17"/>
  <c r="Q1250" i="17"/>
  <c r="R1250" i="17"/>
  <c r="S1250" i="17" s="1"/>
  <c r="T1250" i="17"/>
  <c r="Y1250" i="17"/>
  <c r="X1250" i="17"/>
  <c r="I1251" i="17"/>
  <c r="N1251" i="17"/>
  <c r="O1251" i="17"/>
  <c r="P1251" i="17"/>
  <c r="Q1251" i="17"/>
  <c r="R1251" i="17"/>
  <c r="S1251" i="17" s="1"/>
  <c r="T1251" i="17"/>
  <c r="Y1251" i="17"/>
  <c r="X1251" i="17"/>
  <c r="I1252" i="17"/>
  <c r="N1252" i="17"/>
  <c r="O1252" i="17"/>
  <c r="P1252" i="17"/>
  <c r="Q1252" i="17"/>
  <c r="R1252" i="17"/>
  <c r="S1252" i="17" s="1"/>
  <c r="T1252" i="17"/>
  <c r="Y1252" i="17"/>
  <c r="X1252" i="17"/>
  <c r="AC1252" i="17" s="1"/>
  <c r="I1253" i="17"/>
  <c r="N1253" i="17"/>
  <c r="O1253" i="17"/>
  <c r="P1253" i="17"/>
  <c r="Q1253" i="17"/>
  <c r="R1253" i="17"/>
  <c r="S1253" i="17" s="1"/>
  <c r="T1253" i="17"/>
  <c r="Y1253" i="17"/>
  <c r="X1253" i="17"/>
  <c r="I1254" i="17"/>
  <c r="N1254" i="17"/>
  <c r="O1254" i="17"/>
  <c r="P1254" i="17"/>
  <c r="Q1254" i="17"/>
  <c r="R1254" i="17"/>
  <c r="S1254" i="17" s="1"/>
  <c r="T1254" i="17"/>
  <c r="Y1254" i="17"/>
  <c r="X1254" i="17"/>
  <c r="AB1254" i="17" s="1"/>
  <c r="I1255" i="17"/>
  <c r="N1255" i="17"/>
  <c r="O1255" i="17"/>
  <c r="P1255" i="17"/>
  <c r="Q1255" i="17"/>
  <c r="R1255" i="17"/>
  <c r="S1255" i="17" s="1"/>
  <c r="T1255" i="17"/>
  <c r="Y1255" i="17"/>
  <c r="X1255" i="17"/>
  <c r="AC1255" i="17" s="1"/>
  <c r="I1256" i="17"/>
  <c r="N1256" i="17"/>
  <c r="O1256" i="17"/>
  <c r="P1256" i="17"/>
  <c r="Q1256" i="17"/>
  <c r="R1256" i="17"/>
  <c r="S1256" i="17" s="1"/>
  <c r="T1256" i="17"/>
  <c r="Y1256" i="17"/>
  <c r="X1256" i="17"/>
  <c r="AC1256" i="17" s="1"/>
  <c r="I1257" i="17"/>
  <c r="N1257" i="17"/>
  <c r="O1257" i="17"/>
  <c r="P1257" i="17"/>
  <c r="Q1257" i="17"/>
  <c r="R1257" i="17"/>
  <c r="S1257" i="17" s="1"/>
  <c r="T1257" i="17"/>
  <c r="Y1257" i="17"/>
  <c r="X1257" i="17"/>
  <c r="I1258" i="17"/>
  <c r="N1258" i="17"/>
  <c r="O1258" i="17"/>
  <c r="P1258" i="17"/>
  <c r="Q1258" i="17"/>
  <c r="R1258" i="17"/>
  <c r="S1258" i="17" s="1"/>
  <c r="T1258" i="17"/>
  <c r="Y1258" i="17"/>
  <c r="X1258" i="17"/>
  <c r="I1259" i="17"/>
  <c r="N1259" i="17"/>
  <c r="O1259" i="17"/>
  <c r="P1259" i="17"/>
  <c r="Q1259" i="17"/>
  <c r="R1259" i="17"/>
  <c r="S1259" i="17" s="1"/>
  <c r="T1259" i="17"/>
  <c r="Y1259" i="17"/>
  <c r="X1259" i="17"/>
  <c r="AB1259" i="17" s="1"/>
  <c r="AC1259" i="17"/>
  <c r="I1260" i="17"/>
  <c r="N1260" i="17"/>
  <c r="O1260" i="17"/>
  <c r="P1260" i="17"/>
  <c r="Q1260" i="17"/>
  <c r="R1260" i="17"/>
  <c r="S1260" i="17" s="1"/>
  <c r="T1260" i="17"/>
  <c r="Y1260" i="17"/>
  <c r="X1260" i="17"/>
  <c r="AC1260" i="17" s="1"/>
  <c r="I1261" i="17"/>
  <c r="N1261" i="17"/>
  <c r="O1261" i="17"/>
  <c r="P1261" i="17"/>
  <c r="Q1261" i="17"/>
  <c r="R1261" i="17"/>
  <c r="S1261" i="17" s="1"/>
  <c r="T1261" i="17"/>
  <c r="Y1261" i="17"/>
  <c r="X1261" i="17"/>
  <c r="I1262" i="17"/>
  <c r="N1262" i="17"/>
  <c r="O1262" i="17"/>
  <c r="P1262" i="17"/>
  <c r="Q1262" i="17"/>
  <c r="R1262" i="17"/>
  <c r="S1262" i="17" s="1"/>
  <c r="T1262" i="17"/>
  <c r="Y1262" i="17"/>
  <c r="X1262" i="17"/>
  <c r="I1263" i="17"/>
  <c r="N1263" i="17"/>
  <c r="O1263" i="17"/>
  <c r="P1263" i="17"/>
  <c r="Q1263" i="17"/>
  <c r="R1263" i="17"/>
  <c r="S1263" i="17" s="1"/>
  <c r="T1263" i="17"/>
  <c r="Y1263" i="17"/>
  <c r="X1263" i="17"/>
  <c r="AB1263" i="17" s="1"/>
  <c r="I1264" i="17"/>
  <c r="N1264" i="17"/>
  <c r="O1264" i="17"/>
  <c r="P1264" i="17"/>
  <c r="Q1264" i="17"/>
  <c r="R1264" i="17"/>
  <c r="S1264" i="17" s="1"/>
  <c r="T1264" i="17"/>
  <c r="Y1264" i="17"/>
  <c r="X1264" i="17"/>
  <c r="I1265" i="17"/>
  <c r="N1265" i="17"/>
  <c r="O1265" i="17"/>
  <c r="P1265" i="17"/>
  <c r="Q1265" i="17"/>
  <c r="R1265" i="17"/>
  <c r="S1265" i="17" s="1"/>
  <c r="T1265" i="17"/>
  <c r="Y1265" i="17"/>
  <c r="X1265" i="17"/>
  <c r="I1266" i="17"/>
  <c r="N1266" i="17"/>
  <c r="O1266" i="17"/>
  <c r="P1266" i="17"/>
  <c r="Q1266" i="17"/>
  <c r="R1266" i="17"/>
  <c r="S1266" i="17" s="1"/>
  <c r="T1266" i="17"/>
  <c r="Y1266" i="17"/>
  <c r="X1266" i="17"/>
  <c r="I1267" i="17"/>
  <c r="N1267" i="17"/>
  <c r="O1267" i="17"/>
  <c r="P1267" i="17"/>
  <c r="Q1267" i="17"/>
  <c r="R1267" i="17"/>
  <c r="S1267" i="17" s="1"/>
  <c r="T1267" i="17"/>
  <c r="Y1267" i="17"/>
  <c r="X1267" i="17"/>
  <c r="AC1267" i="17" s="1"/>
  <c r="I1268" i="17"/>
  <c r="N1268" i="17"/>
  <c r="O1268" i="17"/>
  <c r="P1268" i="17"/>
  <c r="Q1268" i="17"/>
  <c r="R1268" i="17"/>
  <c r="S1268" i="17" s="1"/>
  <c r="T1268" i="17"/>
  <c r="Y1268" i="17"/>
  <c r="X1268" i="17"/>
  <c r="AC1268" i="17" s="1"/>
  <c r="I1269" i="17"/>
  <c r="N1269" i="17"/>
  <c r="O1269" i="17"/>
  <c r="P1269" i="17"/>
  <c r="Q1269" i="17"/>
  <c r="R1269" i="17"/>
  <c r="S1269" i="17" s="1"/>
  <c r="T1269" i="17"/>
  <c r="Y1269" i="17"/>
  <c r="X1269" i="17"/>
  <c r="I1270" i="17"/>
  <c r="N1270" i="17"/>
  <c r="O1270" i="17"/>
  <c r="P1270" i="17"/>
  <c r="Q1270" i="17"/>
  <c r="R1270" i="17"/>
  <c r="S1270" i="17" s="1"/>
  <c r="T1270" i="17"/>
  <c r="Y1270" i="17"/>
  <c r="X1270" i="17"/>
  <c r="AB1270" i="17" s="1"/>
  <c r="I1271" i="17"/>
  <c r="N1271" i="17"/>
  <c r="O1271" i="17"/>
  <c r="P1271" i="17"/>
  <c r="Q1271" i="17"/>
  <c r="R1271" i="17"/>
  <c r="S1271" i="17" s="1"/>
  <c r="T1271" i="17"/>
  <c r="Y1271" i="17"/>
  <c r="X1271" i="17"/>
  <c r="AC1271" i="17" s="1"/>
  <c r="I1272" i="17"/>
  <c r="N1272" i="17"/>
  <c r="O1272" i="17"/>
  <c r="P1272" i="17"/>
  <c r="Q1272" i="17"/>
  <c r="R1272" i="17"/>
  <c r="S1272" i="17" s="1"/>
  <c r="T1272" i="17"/>
  <c r="Y1272" i="17"/>
  <c r="X1272" i="17"/>
  <c r="AC1272" i="17" s="1"/>
  <c r="I1273" i="17"/>
  <c r="N1273" i="17"/>
  <c r="O1273" i="17"/>
  <c r="P1273" i="17"/>
  <c r="Q1273" i="17"/>
  <c r="R1273" i="17"/>
  <c r="S1273" i="17" s="1"/>
  <c r="T1273" i="17"/>
  <c r="Y1273" i="17"/>
  <c r="X1273" i="17"/>
  <c r="I1274" i="17"/>
  <c r="N1274" i="17"/>
  <c r="O1274" i="17"/>
  <c r="P1274" i="17"/>
  <c r="Q1274" i="17"/>
  <c r="R1274" i="17"/>
  <c r="S1274" i="17" s="1"/>
  <c r="T1274" i="17"/>
  <c r="Y1274" i="17"/>
  <c r="X1274" i="17"/>
  <c r="AB1274" i="17" s="1"/>
  <c r="I1275" i="17"/>
  <c r="N1275" i="17"/>
  <c r="O1275" i="17"/>
  <c r="P1275" i="17"/>
  <c r="Q1275" i="17"/>
  <c r="R1275" i="17"/>
  <c r="S1275" i="17" s="1"/>
  <c r="T1275" i="17"/>
  <c r="Y1275" i="17"/>
  <c r="X1275" i="17"/>
  <c r="AB1275" i="17" s="1"/>
  <c r="I1276" i="17"/>
  <c r="N1276" i="17"/>
  <c r="O1276" i="17"/>
  <c r="P1276" i="17"/>
  <c r="Q1276" i="17"/>
  <c r="R1276" i="17"/>
  <c r="S1276" i="17" s="1"/>
  <c r="T1276" i="17"/>
  <c r="Y1276" i="17"/>
  <c r="X1276" i="17"/>
  <c r="I1277" i="17"/>
  <c r="N1277" i="17"/>
  <c r="O1277" i="17"/>
  <c r="P1277" i="17"/>
  <c r="Q1277" i="17"/>
  <c r="R1277" i="17"/>
  <c r="S1277" i="17" s="1"/>
  <c r="T1277" i="17"/>
  <c r="Y1277" i="17"/>
  <c r="X1277" i="17"/>
  <c r="I1278" i="17"/>
  <c r="N1278" i="17"/>
  <c r="O1278" i="17"/>
  <c r="P1278" i="17"/>
  <c r="Q1278" i="17"/>
  <c r="R1278" i="17"/>
  <c r="S1278" i="17" s="1"/>
  <c r="T1278" i="17"/>
  <c r="Y1278" i="17"/>
  <c r="X1278" i="17"/>
  <c r="AB1278" i="17" s="1"/>
  <c r="AC1278" i="17"/>
  <c r="I1279" i="17"/>
  <c r="N1279" i="17"/>
  <c r="O1279" i="17"/>
  <c r="P1279" i="17"/>
  <c r="Q1279" i="17"/>
  <c r="R1279" i="17"/>
  <c r="S1279" i="17" s="1"/>
  <c r="T1279" i="17"/>
  <c r="Y1279" i="17"/>
  <c r="X1279" i="17"/>
  <c r="AB1279" i="17" s="1"/>
  <c r="AC1279" i="17"/>
  <c r="I1280" i="17"/>
  <c r="N1280" i="17"/>
  <c r="O1280" i="17"/>
  <c r="P1280" i="17"/>
  <c r="Q1280" i="17"/>
  <c r="R1280" i="17"/>
  <c r="S1280" i="17" s="1"/>
  <c r="T1280" i="17"/>
  <c r="Y1280" i="17"/>
  <c r="X1280" i="17"/>
  <c r="AC1280" i="17" s="1"/>
  <c r="AB1280" i="17"/>
  <c r="I1281" i="17"/>
  <c r="N1281" i="17"/>
  <c r="O1281" i="17"/>
  <c r="P1281" i="17"/>
  <c r="Q1281" i="17"/>
  <c r="R1281" i="17"/>
  <c r="S1281" i="17" s="1"/>
  <c r="T1281" i="17"/>
  <c r="Y1281" i="17"/>
  <c r="X1281" i="17"/>
  <c r="I1282" i="17"/>
  <c r="N1282" i="17"/>
  <c r="O1282" i="17"/>
  <c r="P1282" i="17"/>
  <c r="Q1282" i="17"/>
  <c r="R1282" i="17"/>
  <c r="S1282" i="17" s="1"/>
  <c r="T1282" i="17"/>
  <c r="Y1282" i="17"/>
  <c r="X1282" i="17"/>
  <c r="I1283" i="17"/>
  <c r="N1283" i="17"/>
  <c r="O1283" i="17"/>
  <c r="P1283" i="17"/>
  <c r="Q1283" i="17"/>
  <c r="R1283" i="17"/>
  <c r="S1283" i="17" s="1"/>
  <c r="T1283" i="17"/>
  <c r="Y1283" i="17"/>
  <c r="X1283" i="17"/>
  <c r="AC1283" i="17" s="1"/>
  <c r="AB1283" i="17"/>
  <c r="I1284" i="17"/>
  <c r="N1284" i="17"/>
  <c r="O1284" i="17"/>
  <c r="P1284" i="17"/>
  <c r="Q1284" i="17"/>
  <c r="R1284" i="17"/>
  <c r="S1284" i="17" s="1"/>
  <c r="T1284" i="17"/>
  <c r="Y1284" i="17"/>
  <c r="X1284" i="17"/>
  <c r="AC1284" i="17" s="1"/>
  <c r="I1285" i="17"/>
  <c r="N1285" i="17"/>
  <c r="O1285" i="17"/>
  <c r="P1285" i="17"/>
  <c r="Q1285" i="17"/>
  <c r="R1285" i="17"/>
  <c r="S1285" i="17" s="1"/>
  <c r="T1285" i="17"/>
  <c r="Y1285" i="17"/>
  <c r="X1285" i="17"/>
  <c r="I1286" i="17"/>
  <c r="N1286" i="17"/>
  <c r="O1286" i="17"/>
  <c r="P1286" i="17"/>
  <c r="Q1286" i="17"/>
  <c r="R1286" i="17"/>
  <c r="S1286" i="17" s="1"/>
  <c r="T1286" i="17"/>
  <c r="Y1286" i="17"/>
  <c r="X1286" i="17"/>
  <c r="AB1286" i="17" s="1"/>
  <c r="I1287" i="17"/>
  <c r="N1287" i="17"/>
  <c r="O1287" i="17"/>
  <c r="P1287" i="17"/>
  <c r="Q1287" i="17"/>
  <c r="R1287" i="17"/>
  <c r="S1287" i="17" s="1"/>
  <c r="T1287" i="17"/>
  <c r="Y1287" i="17"/>
  <c r="X1287" i="17"/>
  <c r="I1288" i="17"/>
  <c r="N1288" i="17"/>
  <c r="O1288" i="17"/>
  <c r="P1288" i="17"/>
  <c r="Q1288" i="17"/>
  <c r="R1288" i="17"/>
  <c r="S1288" i="17" s="1"/>
  <c r="T1288" i="17"/>
  <c r="Y1288" i="17"/>
  <c r="X1288" i="17"/>
  <c r="AC1288" i="17" s="1"/>
  <c r="I1289" i="17"/>
  <c r="N1289" i="17"/>
  <c r="O1289" i="17"/>
  <c r="P1289" i="17"/>
  <c r="Q1289" i="17"/>
  <c r="R1289" i="17"/>
  <c r="S1289" i="17" s="1"/>
  <c r="T1289" i="17"/>
  <c r="Y1289" i="17"/>
  <c r="X1289" i="17"/>
  <c r="I1290" i="17"/>
  <c r="N1290" i="17"/>
  <c r="O1290" i="17"/>
  <c r="P1290" i="17"/>
  <c r="Q1290" i="17"/>
  <c r="R1290" i="17"/>
  <c r="S1290" i="17" s="1"/>
  <c r="T1290" i="17"/>
  <c r="Y1290" i="17"/>
  <c r="X1290" i="17"/>
  <c r="AB1290" i="17" s="1"/>
  <c r="I1291" i="17"/>
  <c r="N1291" i="17"/>
  <c r="O1291" i="17"/>
  <c r="P1291" i="17"/>
  <c r="Q1291" i="17"/>
  <c r="R1291" i="17"/>
  <c r="S1291" i="17" s="1"/>
  <c r="T1291" i="17"/>
  <c r="Y1291" i="17"/>
  <c r="X1291" i="17"/>
  <c r="I1292" i="17"/>
  <c r="N1292" i="17"/>
  <c r="O1292" i="17"/>
  <c r="P1292" i="17"/>
  <c r="Q1292" i="17"/>
  <c r="R1292" i="17"/>
  <c r="S1292" i="17" s="1"/>
  <c r="T1292" i="17"/>
  <c r="Y1292" i="17"/>
  <c r="X1292" i="17"/>
  <c r="I1293" i="17"/>
  <c r="N1293" i="17"/>
  <c r="O1293" i="17"/>
  <c r="P1293" i="17"/>
  <c r="Q1293" i="17"/>
  <c r="R1293" i="17"/>
  <c r="S1293" i="17" s="1"/>
  <c r="T1293" i="17"/>
  <c r="Y1293" i="17"/>
  <c r="X1293" i="17"/>
  <c r="I1294" i="17"/>
  <c r="N1294" i="17"/>
  <c r="O1294" i="17"/>
  <c r="P1294" i="17"/>
  <c r="Q1294" i="17"/>
  <c r="R1294" i="17"/>
  <c r="S1294" i="17" s="1"/>
  <c r="T1294" i="17"/>
  <c r="Y1294" i="17"/>
  <c r="X1294" i="17"/>
  <c r="I1295" i="17"/>
  <c r="N1295" i="17"/>
  <c r="O1295" i="17"/>
  <c r="P1295" i="17"/>
  <c r="Q1295" i="17"/>
  <c r="R1295" i="17"/>
  <c r="S1295" i="17" s="1"/>
  <c r="T1295" i="17"/>
  <c r="Y1295" i="17"/>
  <c r="X1295" i="17"/>
  <c r="I1296" i="17"/>
  <c r="N1296" i="17"/>
  <c r="O1296" i="17"/>
  <c r="P1296" i="17"/>
  <c r="Q1296" i="17"/>
  <c r="R1296" i="17"/>
  <c r="S1296" i="17" s="1"/>
  <c r="T1296" i="17"/>
  <c r="Y1296" i="17"/>
  <c r="X1296" i="17"/>
  <c r="I1297" i="17"/>
  <c r="N1297" i="17"/>
  <c r="O1297" i="17"/>
  <c r="P1297" i="17"/>
  <c r="Q1297" i="17"/>
  <c r="R1297" i="17"/>
  <c r="S1297" i="17" s="1"/>
  <c r="T1297" i="17"/>
  <c r="Y1297" i="17"/>
  <c r="X1297" i="17"/>
  <c r="I1298" i="17"/>
  <c r="N1298" i="17"/>
  <c r="O1298" i="17"/>
  <c r="P1298" i="17"/>
  <c r="Q1298" i="17"/>
  <c r="R1298" i="17"/>
  <c r="S1298" i="17" s="1"/>
  <c r="T1298" i="17"/>
  <c r="Y1298" i="17"/>
  <c r="X1298" i="17"/>
  <c r="I1299" i="17"/>
  <c r="N1299" i="17"/>
  <c r="O1299" i="17"/>
  <c r="P1299" i="17"/>
  <c r="Q1299" i="17"/>
  <c r="R1299" i="17"/>
  <c r="S1299" i="17" s="1"/>
  <c r="T1299" i="17"/>
  <c r="Y1299" i="17"/>
  <c r="X1299" i="17"/>
  <c r="AB1299" i="17" s="1"/>
  <c r="I1300" i="17"/>
  <c r="N1300" i="17"/>
  <c r="O1300" i="17"/>
  <c r="P1300" i="17"/>
  <c r="Q1300" i="17"/>
  <c r="R1300" i="17"/>
  <c r="S1300" i="17" s="1"/>
  <c r="T1300" i="17"/>
  <c r="Y1300" i="17"/>
  <c r="X1300" i="17"/>
  <c r="AC1300" i="17" s="1"/>
  <c r="I1301" i="17"/>
  <c r="N1301" i="17"/>
  <c r="O1301" i="17"/>
  <c r="P1301" i="17"/>
  <c r="Q1301" i="17"/>
  <c r="R1301" i="17"/>
  <c r="S1301" i="17" s="1"/>
  <c r="T1301" i="17"/>
  <c r="Y1301" i="17"/>
  <c r="X1301" i="17"/>
  <c r="I1302" i="17"/>
  <c r="N1302" i="17"/>
  <c r="O1302" i="17"/>
  <c r="P1302" i="17"/>
  <c r="Q1302" i="17"/>
  <c r="R1302" i="17"/>
  <c r="S1302" i="17" s="1"/>
  <c r="T1302" i="17"/>
  <c r="Y1302" i="17"/>
  <c r="X1302" i="17"/>
  <c r="AB1302" i="17" s="1"/>
  <c r="I1303" i="17"/>
  <c r="N1303" i="17"/>
  <c r="O1303" i="17"/>
  <c r="P1303" i="17"/>
  <c r="Q1303" i="17"/>
  <c r="R1303" i="17"/>
  <c r="S1303" i="17" s="1"/>
  <c r="T1303" i="17"/>
  <c r="Y1303" i="17"/>
  <c r="X1303" i="17"/>
  <c r="AC1303" i="17" s="1"/>
  <c r="AB1303" i="17"/>
  <c r="I1304" i="17"/>
  <c r="N1304" i="17"/>
  <c r="O1304" i="17"/>
  <c r="P1304" i="17"/>
  <c r="Q1304" i="17"/>
  <c r="R1304" i="17"/>
  <c r="S1304" i="17" s="1"/>
  <c r="T1304" i="17"/>
  <c r="Y1304" i="17"/>
  <c r="X1304" i="17"/>
  <c r="I1305" i="17"/>
  <c r="N1305" i="17"/>
  <c r="O1305" i="17"/>
  <c r="P1305" i="17"/>
  <c r="Q1305" i="17"/>
  <c r="R1305" i="17"/>
  <c r="S1305" i="17" s="1"/>
  <c r="T1305" i="17"/>
  <c r="Y1305" i="17"/>
  <c r="X1305" i="17"/>
  <c r="I1306" i="17"/>
  <c r="N1306" i="17"/>
  <c r="O1306" i="17"/>
  <c r="P1306" i="17"/>
  <c r="Q1306" i="17"/>
  <c r="R1306" i="17"/>
  <c r="S1306" i="17" s="1"/>
  <c r="T1306" i="17"/>
  <c r="Y1306" i="17"/>
  <c r="X1306" i="17"/>
  <c r="AB1306" i="17" s="1"/>
  <c r="I1307" i="17"/>
  <c r="N1307" i="17"/>
  <c r="O1307" i="17"/>
  <c r="P1307" i="17"/>
  <c r="Q1307" i="17"/>
  <c r="R1307" i="17"/>
  <c r="S1307" i="17" s="1"/>
  <c r="T1307" i="17"/>
  <c r="Y1307" i="17"/>
  <c r="X1307" i="17"/>
  <c r="AB1307" i="17" s="1"/>
  <c r="I1308" i="17"/>
  <c r="N1308" i="17"/>
  <c r="O1308" i="17"/>
  <c r="P1308" i="17"/>
  <c r="Q1308" i="17"/>
  <c r="R1308" i="17"/>
  <c r="S1308" i="17" s="1"/>
  <c r="T1308" i="17"/>
  <c r="Y1308" i="17"/>
  <c r="X1308" i="17"/>
  <c r="AC1308" i="17" s="1"/>
  <c r="I1309" i="17"/>
  <c r="N1309" i="17"/>
  <c r="O1309" i="17"/>
  <c r="P1309" i="17"/>
  <c r="Q1309" i="17"/>
  <c r="R1309" i="17"/>
  <c r="S1309" i="17" s="1"/>
  <c r="T1309" i="17"/>
  <c r="Y1309" i="17"/>
  <c r="X1309" i="17"/>
  <c r="I1310" i="17"/>
  <c r="N1310" i="17"/>
  <c r="O1310" i="17"/>
  <c r="P1310" i="17"/>
  <c r="Q1310" i="17"/>
  <c r="R1310" i="17"/>
  <c r="S1310" i="17" s="1"/>
  <c r="T1310" i="17"/>
  <c r="Y1310" i="17"/>
  <c r="X1310" i="17"/>
  <c r="AB1310" i="17" s="1"/>
  <c r="I1311" i="17"/>
  <c r="N1311" i="17"/>
  <c r="O1311" i="17"/>
  <c r="P1311" i="17"/>
  <c r="Q1311" i="17"/>
  <c r="R1311" i="17"/>
  <c r="S1311" i="17" s="1"/>
  <c r="T1311" i="17"/>
  <c r="Y1311" i="17"/>
  <c r="X1311" i="17"/>
  <c r="AB1311" i="17" s="1"/>
  <c r="AC1311" i="17"/>
  <c r="I1312" i="17"/>
  <c r="N1312" i="17"/>
  <c r="O1312" i="17"/>
  <c r="P1312" i="17"/>
  <c r="Q1312" i="17"/>
  <c r="R1312" i="17"/>
  <c r="S1312" i="17" s="1"/>
  <c r="T1312" i="17"/>
  <c r="Y1312" i="17"/>
  <c r="X1312" i="17"/>
  <c r="AC1312" i="17" s="1"/>
  <c r="AB1312" i="17"/>
  <c r="I1313" i="17"/>
  <c r="N1313" i="17"/>
  <c r="O1313" i="17"/>
  <c r="P1313" i="17"/>
  <c r="Q1313" i="17"/>
  <c r="R1313" i="17"/>
  <c r="S1313" i="17" s="1"/>
  <c r="T1313" i="17"/>
  <c r="Y1313" i="17"/>
  <c r="X1313" i="17"/>
  <c r="I1314" i="17"/>
  <c r="N1314" i="17"/>
  <c r="O1314" i="17"/>
  <c r="P1314" i="17"/>
  <c r="Q1314" i="17"/>
  <c r="R1314" i="17"/>
  <c r="S1314" i="17" s="1"/>
  <c r="T1314" i="17"/>
  <c r="Y1314" i="17"/>
  <c r="X1314" i="17"/>
  <c r="I1315" i="17"/>
  <c r="N1315" i="17"/>
  <c r="O1315" i="17"/>
  <c r="P1315" i="17"/>
  <c r="Q1315" i="17"/>
  <c r="R1315" i="17"/>
  <c r="S1315" i="17" s="1"/>
  <c r="T1315" i="17"/>
  <c r="Y1315" i="17"/>
  <c r="X1315" i="17"/>
  <c r="AC1315" i="17" s="1"/>
  <c r="I1316" i="17"/>
  <c r="N1316" i="17"/>
  <c r="O1316" i="17"/>
  <c r="P1316" i="17"/>
  <c r="Q1316" i="17"/>
  <c r="R1316" i="17"/>
  <c r="S1316" i="17" s="1"/>
  <c r="T1316" i="17"/>
  <c r="Y1316" i="17"/>
  <c r="X1316" i="17"/>
  <c r="AC1316" i="17" s="1"/>
  <c r="I1317" i="17"/>
  <c r="N1317" i="17"/>
  <c r="O1317" i="17"/>
  <c r="P1317" i="17"/>
  <c r="Q1317" i="17"/>
  <c r="R1317" i="17"/>
  <c r="S1317" i="17" s="1"/>
  <c r="T1317" i="17"/>
  <c r="Y1317" i="17"/>
  <c r="X1317" i="17"/>
  <c r="I1318" i="17"/>
  <c r="N1318" i="17"/>
  <c r="O1318" i="17"/>
  <c r="P1318" i="17"/>
  <c r="Q1318" i="17"/>
  <c r="R1318" i="17"/>
  <c r="S1318" i="17" s="1"/>
  <c r="T1318" i="17"/>
  <c r="Y1318" i="17"/>
  <c r="X1318" i="17"/>
  <c r="AB1318" i="17" s="1"/>
  <c r="I1319" i="17"/>
  <c r="N1319" i="17"/>
  <c r="O1319" i="17"/>
  <c r="P1319" i="17"/>
  <c r="Q1319" i="17"/>
  <c r="R1319" i="17"/>
  <c r="S1319" i="17" s="1"/>
  <c r="T1319" i="17"/>
  <c r="Y1319" i="17"/>
  <c r="X1319" i="17"/>
  <c r="AC1319" i="17" s="1"/>
  <c r="I1320" i="17"/>
  <c r="N1320" i="17"/>
  <c r="O1320" i="17"/>
  <c r="P1320" i="17"/>
  <c r="Q1320" i="17"/>
  <c r="R1320" i="17"/>
  <c r="S1320" i="17" s="1"/>
  <c r="T1320" i="17"/>
  <c r="Y1320" i="17"/>
  <c r="X1320" i="17"/>
  <c r="AC1320" i="17" s="1"/>
  <c r="I1321" i="17"/>
  <c r="N1321" i="17"/>
  <c r="O1321" i="17"/>
  <c r="P1321" i="17"/>
  <c r="Q1321" i="17"/>
  <c r="R1321" i="17"/>
  <c r="S1321" i="17" s="1"/>
  <c r="T1321" i="17"/>
  <c r="Y1321" i="17"/>
  <c r="X1321" i="17"/>
  <c r="I1322" i="17"/>
  <c r="N1322" i="17"/>
  <c r="O1322" i="17"/>
  <c r="P1322" i="17"/>
  <c r="Q1322" i="17"/>
  <c r="R1322" i="17"/>
  <c r="S1322" i="17" s="1"/>
  <c r="T1322" i="17"/>
  <c r="Y1322" i="17"/>
  <c r="X1322" i="17"/>
  <c r="AB1322" i="17" s="1"/>
  <c r="I1323" i="17"/>
  <c r="N1323" i="17"/>
  <c r="O1323" i="17"/>
  <c r="P1323" i="17"/>
  <c r="Q1323" i="17"/>
  <c r="R1323" i="17"/>
  <c r="S1323" i="17" s="1"/>
  <c r="T1323" i="17"/>
  <c r="Y1323" i="17"/>
  <c r="X1323" i="17"/>
  <c r="I1324" i="17"/>
  <c r="N1324" i="17"/>
  <c r="O1324" i="17"/>
  <c r="P1324" i="17"/>
  <c r="Q1324" i="17"/>
  <c r="R1324" i="17"/>
  <c r="S1324" i="17" s="1"/>
  <c r="T1324" i="17"/>
  <c r="Y1324" i="17"/>
  <c r="X1324" i="17"/>
  <c r="I1325" i="17"/>
  <c r="N1325" i="17"/>
  <c r="O1325" i="17"/>
  <c r="P1325" i="17"/>
  <c r="Q1325" i="17"/>
  <c r="R1325" i="17"/>
  <c r="S1325" i="17" s="1"/>
  <c r="T1325" i="17"/>
  <c r="Y1325" i="17"/>
  <c r="X1325" i="17"/>
  <c r="I1326" i="17"/>
  <c r="N1326" i="17"/>
  <c r="O1326" i="17"/>
  <c r="P1326" i="17"/>
  <c r="Q1326" i="17"/>
  <c r="R1326" i="17"/>
  <c r="S1326" i="17" s="1"/>
  <c r="T1326" i="17"/>
  <c r="Y1326" i="17"/>
  <c r="X1326" i="17"/>
  <c r="AB1326" i="17" s="1"/>
  <c r="I1327" i="17"/>
  <c r="N1327" i="17"/>
  <c r="O1327" i="17"/>
  <c r="P1327" i="17"/>
  <c r="Q1327" i="17"/>
  <c r="R1327" i="17"/>
  <c r="S1327" i="17" s="1"/>
  <c r="T1327" i="17"/>
  <c r="Y1327" i="17"/>
  <c r="X1327" i="17"/>
  <c r="I1328" i="17"/>
  <c r="N1328" i="17"/>
  <c r="O1328" i="17"/>
  <c r="P1328" i="17"/>
  <c r="Q1328" i="17"/>
  <c r="R1328" i="17"/>
  <c r="S1328" i="17" s="1"/>
  <c r="T1328" i="17"/>
  <c r="Y1328" i="17"/>
  <c r="X1328" i="17"/>
  <c r="I1329" i="17"/>
  <c r="N1329" i="17"/>
  <c r="O1329" i="17"/>
  <c r="P1329" i="17"/>
  <c r="Q1329" i="17"/>
  <c r="R1329" i="17"/>
  <c r="S1329" i="17" s="1"/>
  <c r="T1329" i="17"/>
  <c r="Y1329" i="17"/>
  <c r="X1329" i="17"/>
  <c r="I1330" i="17"/>
  <c r="N1330" i="17"/>
  <c r="O1330" i="17"/>
  <c r="P1330" i="17"/>
  <c r="Q1330" i="17"/>
  <c r="R1330" i="17"/>
  <c r="S1330" i="17" s="1"/>
  <c r="T1330" i="17"/>
  <c r="Y1330" i="17"/>
  <c r="X1330" i="17"/>
  <c r="I1331" i="17"/>
  <c r="N1331" i="17"/>
  <c r="O1331" i="17"/>
  <c r="P1331" i="17"/>
  <c r="Q1331" i="17"/>
  <c r="R1331" i="17"/>
  <c r="S1331" i="17" s="1"/>
  <c r="T1331" i="17"/>
  <c r="Y1331" i="17"/>
  <c r="X1331" i="17"/>
  <c r="AB1331" i="17" s="1"/>
  <c r="AC1331" i="17"/>
  <c r="I1332" i="17"/>
  <c r="N1332" i="17"/>
  <c r="O1332" i="17"/>
  <c r="P1332" i="17"/>
  <c r="Q1332" i="17"/>
  <c r="R1332" i="17"/>
  <c r="S1332" i="17" s="1"/>
  <c r="T1332" i="17"/>
  <c r="Y1332" i="17"/>
  <c r="X1332" i="17"/>
  <c r="AC1332" i="17" s="1"/>
  <c r="AB1332" i="17"/>
  <c r="I1333" i="17"/>
  <c r="N1333" i="17"/>
  <c r="O1333" i="17"/>
  <c r="P1333" i="17"/>
  <c r="Q1333" i="17"/>
  <c r="R1333" i="17"/>
  <c r="S1333" i="17" s="1"/>
  <c r="T1333" i="17"/>
  <c r="Y1333" i="17"/>
  <c r="X1333" i="17"/>
  <c r="I1334" i="17"/>
  <c r="N1334" i="17"/>
  <c r="O1334" i="17"/>
  <c r="P1334" i="17"/>
  <c r="Q1334" i="17"/>
  <c r="R1334" i="17"/>
  <c r="S1334" i="17" s="1"/>
  <c r="T1334" i="17"/>
  <c r="Y1334" i="17"/>
  <c r="X1334" i="17"/>
  <c r="AB1334" i="17" s="1"/>
  <c r="I1335" i="17"/>
  <c r="N1335" i="17"/>
  <c r="O1335" i="17"/>
  <c r="P1335" i="17"/>
  <c r="Q1335" i="17"/>
  <c r="R1335" i="17"/>
  <c r="S1335" i="17" s="1"/>
  <c r="T1335" i="17"/>
  <c r="Y1335" i="17"/>
  <c r="X1335" i="17"/>
  <c r="AB1335" i="17"/>
  <c r="AC1335" i="17"/>
  <c r="I1336" i="17"/>
  <c r="N1336" i="17"/>
  <c r="O1336" i="17"/>
  <c r="P1336" i="17"/>
  <c r="Q1336" i="17"/>
  <c r="R1336" i="17"/>
  <c r="S1336" i="17" s="1"/>
  <c r="T1336" i="17"/>
  <c r="Y1336" i="17"/>
  <c r="X1336" i="17"/>
  <c r="AC1336" i="17" s="1"/>
  <c r="I1337" i="17"/>
  <c r="N1337" i="17"/>
  <c r="O1337" i="17"/>
  <c r="P1337" i="17"/>
  <c r="Q1337" i="17"/>
  <c r="R1337" i="17"/>
  <c r="S1337" i="17" s="1"/>
  <c r="T1337" i="17"/>
  <c r="Y1337" i="17"/>
  <c r="X1337" i="17"/>
  <c r="I1338" i="17"/>
  <c r="N1338" i="17"/>
  <c r="O1338" i="17"/>
  <c r="P1338" i="17"/>
  <c r="Q1338" i="17"/>
  <c r="R1338" i="17"/>
  <c r="S1338" i="17" s="1"/>
  <c r="T1338" i="17"/>
  <c r="Y1338" i="17"/>
  <c r="X1338" i="17"/>
  <c r="AB1338" i="17" s="1"/>
  <c r="I1339" i="17"/>
  <c r="N1339" i="17"/>
  <c r="O1339" i="17"/>
  <c r="P1339" i="17"/>
  <c r="Q1339" i="17"/>
  <c r="R1339" i="17"/>
  <c r="S1339" i="17" s="1"/>
  <c r="T1339" i="17"/>
  <c r="Y1339" i="17"/>
  <c r="X1339" i="17"/>
  <c r="AB1339" i="17" s="1"/>
  <c r="I1340" i="17"/>
  <c r="N1340" i="17"/>
  <c r="O1340" i="17"/>
  <c r="P1340" i="17"/>
  <c r="Q1340" i="17"/>
  <c r="R1340" i="17"/>
  <c r="S1340" i="17" s="1"/>
  <c r="T1340" i="17"/>
  <c r="Y1340" i="17"/>
  <c r="X1340" i="17"/>
  <c r="AC1340" i="17" s="1"/>
  <c r="I1341" i="17"/>
  <c r="N1341" i="17"/>
  <c r="O1341" i="17"/>
  <c r="P1341" i="17"/>
  <c r="Q1341" i="17"/>
  <c r="R1341" i="17"/>
  <c r="S1341" i="17" s="1"/>
  <c r="T1341" i="17"/>
  <c r="Y1341" i="17"/>
  <c r="X1341" i="17"/>
  <c r="I1342" i="17"/>
  <c r="N1342" i="17"/>
  <c r="O1342" i="17"/>
  <c r="P1342" i="17"/>
  <c r="Q1342" i="17"/>
  <c r="R1342" i="17"/>
  <c r="S1342" i="17" s="1"/>
  <c r="T1342" i="17"/>
  <c r="Y1342" i="17"/>
  <c r="X1342" i="17"/>
  <c r="AB1342" i="17" s="1"/>
  <c r="I1343" i="17"/>
  <c r="N1343" i="17"/>
  <c r="O1343" i="17"/>
  <c r="P1343" i="17"/>
  <c r="Q1343" i="17"/>
  <c r="R1343" i="17"/>
  <c r="S1343" i="17" s="1"/>
  <c r="T1343" i="17"/>
  <c r="Y1343" i="17"/>
  <c r="X1343" i="17"/>
  <c r="AB1343" i="17" s="1"/>
  <c r="I1344" i="17"/>
  <c r="N1344" i="17"/>
  <c r="O1344" i="17"/>
  <c r="P1344" i="17"/>
  <c r="Q1344" i="17"/>
  <c r="R1344" i="17"/>
  <c r="S1344" i="17" s="1"/>
  <c r="T1344" i="17"/>
  <c r="Y1344" i="17"/>
  <c r="X1344" i="17"/>
  <c r="AC1344" i="17" s="1"/>
  <c r="AB1344" i="17"/>
  <c r="I1345" i="17"/>
  <c r="N1345" i="17"/>
  <c r="O1345" i="17"/>
  <c r="P1345" i="17"/>
  <c r="Q1345" i="17"/>
  <c r="R1345" i="17"/>
  <c r="S1345" i="17" s="1"/>
  <c r="T1345" i="17"/>
  <c r="Y1345" i="17"/>
  <c r="X1345" i="17"/>
  <c r="I1346" i="17"/>
  <c r="N1346" i="17"/>
  <c r="O1346" i="17"/>
  <c r="P1346" i="17"/>
  <c r="Q1346" i="17"/>
  <c r="R1346" i="17"/>
  <c r="S1346" i="17" s="1"/>
  <c r="T1346" i="17"/>
  <c r="Y1346" i="17"/>
  <c r="X1346" i="17"/>
  <c r="I1347" i="17"/>
  <c r="N1347" i="17"/>
  <c r="O1347" i="17"/>
  <c r="P1347" i="17"/>
  <c r="Q1347" i="17"/>
  <c r="R1347" i="17"/>
  <c r="S1347" i="17" s="1"/>
  <c r="T1347" i="17"/>
  <c r="Y1347" i="17"/>
  <c r="X1347" i="17"/>
  <c r="AC1347" i="17" s="1"/>
  <c r="AB1347" i="17"/>
  <c r="I1348" i="17"/>
  <c r="N1348" i="17"/>
  <c r="O1348" i="17"/>
  <c r="P1348" i="17"/>
  <c r="Q1348" i="17"/>
  <c r="R1348" i="17"/>
  <c r="S1348" i="17" s="1"/>
  <c r="T1348" i="17"/>
  <c r="Y1348" i="17"/>
  <c r="X1348" i="17"/>
  <c r="AC1348" i="17" s="1"/>
  <c r="I1349" i="17"/>
  <c r="N1349" i="17"/>
  <c r="O1349" i="17"/>
  <c r="P1349" i="17"/>
  <c r="Q1349" i="17"/>
  <c r="R1349" i="17"/>
  <c r="S1349" i="17" s="1"/>
  <c r="T1349" i="17"/>
  <c r="Y1349" i="17"/>
  <c r="X1349" i="17"/>
  <c r="I1350" i="17"/>
  <c r="N1350" i="17"/>
  <c r="O1350" i="17"/>
  <c r="P1350" i="17"/>
  <c r="Q1350" i="17"/>
  <c r="R1350" i="17"/>
  <c r="S1350" i="17" s="1"/>
  <c r="T1350" i="17"/>
  <c r="Y1350" i="17"/>
  <c r="X1350" i="17"/>
  <c r="AB1350" i="17" s="1"/>
  <c r="I1351" i="17"/>
  <c r="N1351" i="17"/>
  <c r="O1351" i="17"/>
  <c r="P1351" i="17"/>
  <c r="Q1351" i="17"/>
  <c r="R1351" i="17"/>
  <c r="S1351" i="17" s="1"/>
  <c r="T1351" i="17"/>
  <c r="Y1351" i="17"/>
  <c r="X1351" i="17"/>
  <c r="AC1351" i="17" s="1"/>
  <c r="I1352" i="17"/>
  <c r="N1352" i="17"/>
  <c r="O1352" i="17"/>
  <c r="P1352" i="17"/>
  <c r="Q1352" i="17"/>
  <c r="R1352" i="17"/>
  <c r="S1352" i="17" s="1"/>
  <c r="T1352" i="17"/>
  <c r="Y1352" i="17"/>
  <c r="X1352" i="17"/>
  <c r="AC1352" i="17" s="1"/>
  <c r="I1353" i="17"/>
  <c r="N1353" i="17"/>
  <c r="O1353" i="17"/>
  <c r="P1353" i="17"/>
  <c r="Q1353" i="17"/>
  <c r="R1353" i="17"/>
  <c r="S1353" i="17" s="1"/>
  <c r="T1353" i="17"/>
  <c r="Y1353" i="17"/>
  <c r="X1353" i="17"/>
  <c r="I1354" i="17"/>
  <c r="N1354" i="17"/>
  <c r="O1354" i="17"/>
  <c r="P1354" i="17"/>
  <c r="Q1354" i="17"/>
  <c r="R1354" i="17"/>
  <c r="S1354" i="17" s="1"/>
  <c r="T1354" i="17"/>
  <c r="Y1354" i="17"/>
  <c r="X1354" i="17"/>
  <c r="AB1354" i="17" s="1"/>
  <c r="I1355" i="17"/>
  <c r="N1355" i="17"/>
  <c r="O1355" i="17"/>
  <c r="P1355" i="17"/>
  <c r="Q1355" i="17"/>
  <c r="R1355" i="17"/>
  <c r="S1355" i="17" s="1"/>
  <c r="T1355" i="17"/>
  <c r="Y1355" i="17"/>
  <c r="X1355" i="17"/>
  <c r="I1356" i="17"/>
  <c r="N1356" i="17"/>
  <c r="O1356" i="17"/>
  <c r="P1356" i="17"/>
  <c r="Q1356" i="17"/>
  <c r="R1356" i="17"/>
  <c r="S1356" i="17" s="1"/>
  <c r="T1356" i="17"/>
  <c r="Y1356" i="17"/>
  <c r="X1356" i="17"/>
  <c r="I1357" i="17"/>
  <c r="N1357" i="17"/>
  <c r="O1357" i="17"/>
  <c r="P1357" i="17"/>
  <c r="Q1357" i="17"/>
  <c r="R1357" i="17"/>
  <c r="S1357" i="17" s="1"/>
  <c r="T1357" i="17"/>
  <c r="Y1357" i="17"/>
  <c r="X1357" i="17"/>
  <c r="I1358" i="17"/>
  <c r="N1358" i="17"/>
  <c r="O1358" i="17"/>
  <c r="P1358" i="17"/>
  <c r="Q1358" i="17"/>
  <c r="R1358" i="17"/>
  <c r="S1358" i="17" s="1"/>
  <c r="T1358" i="17"/>
  <c r="Y1358" i="17"/>
  <c r="X1358" i="17"/>
  <c r="AB1358" i="17" s="1"/>
  <c r="I1359" i="17"/>
  <c r="N1359" i="17"/>
  <c r="O1359" i="17"/>
  <c r="P1359" i="17"/>
  <c r="Q1359" i="17"/>
  <c r="R1359" i="17"/>
  <c r="S1359" i="17" s="1"/>
  <c r="T1359" i="17"/>
  <c r="Y1359" i="17"/>
  <c r="X1359" i="17"/>
  <c r="I1360" i="17"/>
  <c r="N1360" i="17"/>
  <c r="O1360" i="17"/>
  <c r="P1360" i="17"/>
  <c r="Q1360" i="17"/>
  <c r="R1360" i="17"/>
  <c r="S1360" i="17" s="1"/>
  <c r="T1360" i="17"/>
  <c r="Y1360" i="17"/>
  <c r="X1360" i="17"/>
  <c r="I1361" i="17"/>
  <c r="N1361" i="17"/>
  <c r="O1361" i="17"/>
  <c r="P1361" i="17"/>
  <c r="Q1361" i="17"/>
  <c r="R1361" i="17"/>
  <c r="S1361" i="17" s="1"/>
  <c r="T1361" i="17"/>
  <c r="Y1361" i="17"/>
  <c r="X1361" i="17"/>
  <c r="I1362" i="17"/>
  <c r="N1362" i="17"/>
  <c r="O1362" i="17"/>
  <c r="P1362" i="17"/>
  <c r="Q1362" i="17"/>
  <c r="R1362" i="17"/>
  <c r="S1362" i="17" s="1"/>
  <c r="T1362" i="17"/>
  <c r="Y1362" i="17"/>
  <c r="X1362" i="17"/>
  <c r="I1363" i="17"/>
  <c r="N1363" i="17"/>
  <c r="O1363" i="17"/>
  <c r="P1363" i="17"/>
  <c r="Q1363" i="17"/>
  <c r="R1363" i="17"/>
  <c r="S1363" i="17" s="1"/>
  <c r="T1363" i="17"/>
  <c r="Y1363" i="17"/>
  <c r="X1363" i="17"/>
  <c r="AC1363" i="17" s="1"/>
  <c r="I1364" i="17"/>
  <c r="N1364" i="17"/>
  <c r="O1364" i="17"/>
  <c r="P1364" i="17"/>
  <c r="Q1364" i="17"/>
  <c r="R1364" i="17"/>
  <c r="S1364" i="17" s="1"/>
  <c r="T1364" i="17"/>
  <c r="Y1364" i="17"/>
  <c r="X1364" i="17"/>
  <c r="AC1364" i="17" s="1"/>
  <c r="I1365" i="17"/>
  <c r="N1365" i="17"/>
  <c r="O1365" i="17"/>
  <c r="P1365" i="17"/>
  <c r="Q1365" i="17"/>
  <c r="R1365" i="17"/>
  <c r="S1365" i="17" s="1"/>
  <c r="T1365" i="17"/>
  <c r="Y1365" i="17"/>
  <c r="X1365" i="17"/>
  <c r="I1366" i="17"/>
  <c r="N1366" i="17"/>
  <c r="O1366" i="17"/>
  <c r="P1366" i="17"/>
  <c r="Q1366" i="17"/>
  <c r="R1366" i="17"/>
  <c r="S1366" i="17" s="1"/>
  <c r="T1366" i="17"/>
  <c r="Y1366" i="17"/>
  <c r="X1366" i="17"/>
  <c r="AB1366" i="17" s="1"/>
  <c r="I1367" i="17"/>
  <c r="N1367" i="17"/>
  <c r="O1367" i="17"/>
  <c r="P1367" i="17"/>
  <c r="Q1367" i="17"/>
  <c r="R1367" i="17"/>
  <c r="S1367" i="17" s="1"/>
  <c r="T1367" i="17"/>
  <c r="Y1367" i="17"/>
  <c r="X1367" i="17"/>
  <c r="AC1367" i="17" s="1"/>
  <c r="I1368" i="17"/>
  <c r="N1368" i="17"/>
  <c r="O1368" i="17"/>
  <c r="P1368" i="17"/>
  <c r="Q1368" i="17"/>
  <c r="R1368" i="17"/>
  <c r="S1368" i="17" s="1"/>
  <c r="T1368" i="17"/>
  <c r="Y1368" i="17"/>
  <c r="X1368" i="17"/>
  <c r="AC1368" i="17" s="1"/>
  <c r="I1369" i="17"/>
  <c r="N1369" i="17"/>
  <c r="O1369" i="17"/>
  <c r="P1369" i="17"/>
  <c r="Q1369" i="17"/>
  <c r="R1369" i="17"/>
  <c r="S1369" i="17" s="1"/>
  <c r="T1369" i="17"/>
  <c r="Y1369" i="17"/>
  <c r="X1369" i="17"/>
  <c r="I1370" i="17"/>
  <c r="N1370" i="17"/>
  <c r="O1370" i="17"/>
  <c r="P1370" i="17"/>
  <c r="Q1370" i="17"/>
  <c r="R1370" i="17"/>
  <c r="S1370" i="17" s="1"/>
  <c r="T1370" i="17"/>
  <c r="Y1370" i="17"/>
  <c r="X1370" i="17"/>
  <c r="AB1370" i="17" s="1"/>
  <c r="I1371" i="17"/>
  <c r="N1371" i="17"/>
  <c r="O1371" i="17"/>
  <c r="P1371" i="17"/>
  <c r="Q1371" i="17"/>
  <c r="R1371" i="17"/>
  <c r="S1371" i="17" s="1"/>
  <c r="T1371" i="17"/>
  <c r="Y1371" i="17"/>
  <c r="X1371" i="17"/>
  <c r="AB1371" i="17" s="1"/>
  <c r="I1372" i="17"/>
  <c r="N1372" i="17"/>
  <c r="O1372" i="17"/>
  <c r="P1372" i="17"/>
  <c r="Q1372" i="17"/>
  <c r="R1372" i="17"/>
  <c r="S1372" i="17" s="1"/>
  <c r="T1372" i="17"/>
  <c r="Y1372" i="17"/>
  <c r="X1372" i="17"/>
  <c r="I1373" i="17"/>
  <c r="N1373" i="17"/>
  <c r="O1373" i="17"/>
  <c r="P1373" i="17"/>
  <c r="Q1373" i="17"/>
  <c r="R1373" i="17"/>
  <c r="S1373" i="17" s="1"/>
  <c r="T1373" i="17"/>
  <c r="Y1373" i="17"/>
  <c r="X1373" i="17"/>
  <c r="I1374" i="17"/>
  <c r="N1374" i="17"/>
  <c r="O1374" i="17"/>
  <c r="P1374" i="17"/>
  <c r="Q1374" i="17"/>
  <c r="R1374" i="17"/>
  <c r="S1374" i="17" s="1"/>
  <c r="T1374" i="17"/>
  <c r="Y1374" i="17"/>
  <c r="X1374" i="17"/>
  <c r="AB1374" i="17" s="1"/>
  <c r="I1375" i="17"/>
  <c r="N1375" i="17"/>
  <c r="O1375" i="17"/>
  <c r="P1375" i="17"/>
  <c r="Q1375" i="17"/>
  <c r="R1375" i="17"/>
  <c r="S1375" i="17" s="1"/>
  <c r="T1375" i="17"/>
  <c r="Y1375" i="17"/>
  <c r="X1375" i="17"/>
  <c r="I1376" i="17"/>
  <c r="N1376" i="17"/>
  <c r="O1376" i="17"/>
  <c r="P1376" i="17"/>
  <c r="Q1376" i="17"/>
  <c r="R1376" i="17"/>
  <c r="S1376" i="17" s="1"/>
  <c r="T1376" i="17"/>
  <c r="Y1376" i="17"/>
  <c r="X1376" i="17"/>
  <c r="AC1376" i="17" s="1"/>
  <c r="I1377" i="17"/>
  <c r="N1377" i="17"/>
  <c r="O1377" i="17"/>
  <c r="P1377" i="17"/>
  <c r="Q1377" i="17"/>
  <c r="R1377" i="17"/>
  <c r="S1377" i="17" s="1"/>
  <c r="T1377" i="17"/>
  <c r="Y1377" i="17"/>
  <c r="X1377" i="17"/>
  <c r="I1378" i="17"/>
  <c r="N1378" i="17"/>
  <c r="O1378" i="17"/>
  <c r="P1378" i="17"/>
  <c r="Q1378" i="17"/>
  <c r="R1378" i="17"/>
  <c r="S1378" i="17" s="1"/>
  <c r="T1378" i="17"/>
  <c r="Y1378" i="17"/>
  <c r="X1378" i="17"/>
  <c r="I1379" i="17"/>
  <c r="N1379" i="17"/>
  <c r="O1379" i="17"/>
  <c r="P1379" i="17"/>
  <c r="Q1379" i="17"/>
  <c r="R1379" i="17"/>
  <c r="S1379" i="17" s="1"/>
  <c r="T1379" i="17"/>
  <c r="Y1379" i="17"/>
  <c r="X1379" i="17"/>
  <c r="AC1379" i="17" s="1"/>
  <c r="I1380" i="17"/>
  <c r="N1380" i="17"/>
  <c r="O1380" i="17"/>
  <c r="P1380" i="17"/>
  <c r="Q1380" i="17"/>
  <c r="R1380" i="17"/>
  <c r="S1380" i="17" s="1"/>
  <c r="T1380" i="17"/>
  <c r="Y1380" i="17"/>
  <c r="X1380" i="17"/>
  <c r="AC1380" i="17" s="1"/>
  <c r="I1381" i="17"/>
  <c r="N1381" i="17"/>
  <c r="O1381" i="17"/>
  <c r="P1381" i="17"/>
  <c r="Q1381" i="17"/>
  <c r="R1381" i="17"/>
  <c r="S1381" i="17" s="1"/>
  <c r="T1381" i="17"/>
  <c r="Y1381" i="17"/>
  <c r="X1381" i="17"/>
  <c r="AB1381" i="17" s="1"/>
  <c r="I1382" i="17"/>
  <c r="N1382" i="17"/>
  <c r="O1382" i="17"/>
  <c r="P1382" i="17"/>
  <c r="Q1382" i="17"/>
  <c r="R1382" i="17"/>
  <c r="S1382" i="17" s="1"/>
  <c r="T1382" i="17"/>
  <c r="Y1382" i="17"/>
  <c r="X1382" i="17"/>
  <c r="I1383" i="17"/>
  <c r="N1383" i="17"/>
  <c r="O1383" i="17"/>
  <c r="P1383" i="17"/>
  <c r="Q1383" i="17"/>
  <c r="R1383" i="17"/>
  <c r="S1383" i="17" s="1"/>
  <c r="T1383" i="17"/>
  <c r="Y1383" i="17"/>
  <c r="X1383" i="17"/>
  <c r="I1384" i="17"/>
  <c r="N1384" i="17"/>
  <c r="O1384" i="17"/>
  <c r="P1384" i="17"/>
  <c r="Q1384" i="17"/>
  <c r="R1384" i="17"/>
  <c r="S1384" i="17" s="1"/>
  <c r="T1384" i="17"/>
  <c r="Y1384" i="17"/>
  <c r="X1384" i="17"/>
  <c r="I1385" i="17"/>
  <c r="N1385" i="17"/>
  <c r="O1385" i="17"/>
  <c r="P1385" i="17"/>
  <c r="Q1385" i="17"/>
  <c r="R1385" i="17"/>
  <c r="S1385" i="17" s="1"/>
  <c r="T1385" i="17"/>
  <c r="Y1385" i="17"/>
  <c r="X1385" i="17"/>
  <c r="AB1385" i="17" s="1"/>
  <c r="I1386" i="17"/>
  <c r="N1386" i="17"/>
  <c r="O1386" i="17"/>
  <c r="P1386" i="17"/>
  <c r="Q1386" i="17"/>
  <c r="R1386" i="17"/>
  <c r="S1386" i="17" s="1"/>
  <c r="T1386" i="17"/>
  <c r="Y1386" i="17"/>
  <c r="X1386" i="17"/>
  <c r="AB1386" i="17" s="1"/>
  <c r="I1387" i="17"/>
  <c r="N1387" i="17"/>
  <c r="O1387" i="17"/>
  <c r="P1387" i="17"/>
  <c r="Q1387" i="17"/>
  <c r="R1387" i="17"/>
  <c r="S1387" i="17" s="1"/>
  <c r="T1387" i="17"/>
  <c r="Y1387" i="17"/>
  <c r="X1387" i="17"/>
  <c r="I1388" i="17"/>
  <c r="N1388" i="17"/>
  <c r="O1388" i="17"/>
  <c r="P1388" i="17"/>
  <c r="Q1388" i="17"/>
  <c r="R1388" i="17"/>
  <c r="S1388" i="17" s="1"/>
  <c r="T1388" i="17"/>
  <c r="Y1388" i="17"/>
  <c r="X1388" i="17"/>
  <c r="AC1388" i="17" s="1"/>
  <c r="I1389" i="17"/>
  <c r="N1389" i="17"/>
  <c r="O1389" i="17"/>
  <c r="P1389" i="17"/>
  <c r="Q1389" i="17"/>
  <c r="R1389" i="17"/>
  <c r="S1389" i="17" s="1"/>
  <c r="T1389" i="17"/>
  <c r="Y1389" i="17"/>
  <c r="X1389" i="17"/>
  <c r="AB1389" i="17" s="1"/>
  <c r="I1390" i="17"/>
  <c r="N1390" i="17"/>
  <c r="O1390" i="17"/>
  <c r="P1390" i="17"/>
  <c r="Q1390" i="17"/>
  <c r="R1390" i="17"/>
  <c r="S1390" i="17" s="1"/>
  <c r="T1390" i="17"/>
  <c r="Y1390" i="17"/>
  <c r="X1390" i="17"/>
  <c r="I1391" i="17"/>
  <c r="N1391" i="17"/>
  <c r="O1391" i="17"/>
  <c r="P1391" i="17"/>
  <c r="Q1391" i="17"/>
  <c r="R1391" i="17"/>
  <c r="S1391" i="17" s="1"/>
  <c r="T1391" i="17"/>
  <c r="Y1391" i="17"/>
  <c r="X1391" i="17"/>
  <c r="AB1391" i="17"/>
  <c r="AC1391" i="17"/>
  <c r="I1392" i="17"/>
  <c r="N1392" i="17"/>
  <c r="O1392" i="17"/>
  <c r="P1392" i="17"/>
  <c r="Q1392" i="17"/>
  <c r="R1392" i="17"/>
  <c r="S1392" i="17" s="1"/>
  <c r="T1392" i="17"/>
  <c r="Y1392" i="17"/>
  <c r="X1392" i="17"/>
  <c r="I1393" i="17"/>
  <c r="N1393" i="17"/>
  <c r="O1393" i="17"/>
  <c r="P1393" i="17"/>
  <c r="Q1393" i="17"/>
  <c r="R1393" i="17"/>
  <c r="S1393" i="17" s="1"/>
  <c r="T1393" i="17"/>
  <c r="Y1393" i="17"/>
  <c r="X1393" i="17"/>
  <c r="AB1393" i="17" s="1"/>
  <c r="I1394" i="17"/>
  <c r="N1394" i="17"/>
  <c r="O1394" i="17"/>
  <c r="P1394" i="17"/>
  <c r="Q1394" i="17"/>
  <c r="R1394" i="17"/>
  <c r="S1394" i="17" s="1"/>
  <c r="T1394" i="17"/>
  <c r="Y1394" i="17"/>
  <c r="X1394" i="17"/>
  <c r="AB1394" i="17" s="1"/>
  <c r="I1395" i="17"/>
  <c r="N1395" i="17"/>
  <c r="O1395" i="17"/>
  <c r="P1395" i="17"/>
  <c r="Q1395" i="17"/>
  <c r="R1395" i="17"/>
  <c r="S1395" i="17" s="1"/>
  <c r="T1395" i="17"/>
  <c r="Y1395" i="17"/>
  <c r="X1395" i="17"/>
  <c r="AC1395" i="17" s="1"/>
  <c r="AB1395" i="17"/>
  <c r="I1396" i="17"/>
  <c r="N1396" i="17"/>
  <c r="O1396" i="17"/>
  <c r="P1396" i="17"/>
  <c r="Q1396" i="17"/>
  <c r="R1396" i="17"/>
  <c r="S1396" i="17" s="1"/>
  <c r="T1396" i="17"/>
  <c r="Y1396" i="17"/>
  <c r="X1396" i="17"/>
  <c r="AC1396" i="17" s="1"/>
  <c r="I1397" i="17"/>
  <c r="N1397" i="17"/>
  <c r="O1397" i="17"/>
  <c r="P1397" i="17"/>
  <c r="Q1397" i="17"/>
  <c r="R1397" i="17"/>
  <c r="S1397" i="17" s="1"/>
  <c r="T1397" i="17"/>
  <c r="Y1397" i="17"/>
  <c r="X1397" i="17"/>
  <c r="AB1397" i="17" s="1"/>
  <c r="I1398" i="17"/>
  <c r="N1398" i="17"/>
  <c r="O1398" i="17"/>
  <c r="P1398" i="17"/>
  <c r="Q1398" i="17"/>
  <c r="R1398" i="17"/>
  <c r="S1398" i="17" s="1"/>
  <c r="T1398" i="17"/>
  <c r="Y1398" i="17"/>
  <c r="X1398" i="17"/>
  <c r="I1399" i="17"/>
  <c r="N1399" i="17"/>
  <c r="O1399" i="17"/>
  <c r="P1399" i="17"/>
  <c r="Q1399" i="17"/>
  <c r="R1399" i="17"/>
  <c r="S1399" i="17" s="1"/>
  <c r="T1399" i="17"/>
  <c r="Y1399" i="17"/>
  <c r="X1399" i="17"/>
  <c r="AB1399" i="17" s="1"/>
  <c r="I1400" i="17"/>
  <c r="N1400" i="17"/>
  <c r="O1400" i="17"/>
  <c r="P1400" i="17"/>
  <c r="Q1400" i="17"/>
  <c r="R1400" i="17"/>
  <c r="S1400" i="17" s="1"/>
  <c r="T1400" i="17"/>
  <c r="Y1400" i="17"/>
  <c r="X1400" i="17"/>
  <c r="AC1400" i="17" s="1"/>
  <c r="I1401" i="17"/>
  <c r="N1401" i="17"/>
  <c r="O1401" i="17"/>
  <c r="P1401" i="17"/>
  <c r="Q1401" i="17"/>
  <c r="R1401" i="17"/>
  <c r="S1401" i="17" s="1"/>
  <c r="T1401" i="17"/>
  <c r="Y1401" i="17"/>
  <c r="X1401" i="17"/>
  <c r="AB1401" i="17" s="1"/>
  <c r="I1402" i="17"/>
  <c r="N1402" i="17"/>
  <c r="O1402" i="17"/>
  <c r="P1402" i="17"/>
  <c r="Q1402" i="17"/>
  <c r="R1402" i="17"/>
  <c r="S1402" i="17" s="1"/>
  <c r="T1402" i="17"/>
  <c r="Y1402" i="17"/>
  <c r="X1402" i="17"/>
  <c r="AB1402" i="17" s="1"/>
  <c r="I1403" i="17"/>
  <c r="N1403" i="17"/>
  <c r="O1403" i="17"/>
  <c r="P1403" i="17"/>
  <c r="Q1403" i="17"/>
  <c r="R1403" i="17"/>
  <c r="S1403" i="17" s="1"/>
  <c r="T1403" i="17"/>
  <c r="Y1403" i="17"/>
  <c r="X1403" i="17"/>
  <c r="AC1403" i="17" s="1"/>
  <c r="I1404" i="17"/>
  <c r="N1404" i="17"/>
  <c r="O1404" i="17"/>
  <c r="P1404" i="17"/>
  <c r="Q1404" i="17"/>
  <c r="R1404" i="17"/>
  <c r="S1404" i="17" s="1"/>
  <c r="T1404" i="17"/>
  <c r="Y1404" i="17"/>
  <c r="X1404" i="17"/>
  <c r="AC1404" i="17" s="1"/>
  <c r="I1405" i="17"/>
  <c r="N1405" i="17"/>
  <c r="O1405" i="17"/>
  <c r="P1405" i="17"/>
  <c r="Q1405" i="17"/>
  <c r="R1405" i="17"/>
  <c r="S1405" i="17" s="1"/>
  <c r="T1405" i="17"/>
  <c r="Y1405" i="17"/>
  <c r="X1405" i="17"/>
  <c r="AB1405" i="17" s="1"/>
  <c r="I1406" i="17"/>
  <c r="N1406" i="17"/>
  <c r="O1406" i="17"/>
  <c r="P1406" i="17"/>
  <c r="Q1406" i="17"/>
  <c r="R1406" i="17"/>
  <c r="S1406" i="17" s="1"/>
  <c r="T1406" i="17"/>
  <c r="Y1406" i="17"/>
  <c r="X1406" i="17"/>
  <c r="I1407" i="17"/>
  <c r="N1407" i="17"/>
  <c r="O1407" i="17"/>
  <c r="P1407" i="17"/>
  <c r="Q1407" i="17"/>
  <c r="R1407" i="17"/>
  <c r="S1407" i="17" s="1"/>
  <c r="T1407" i="17"/>
  <c r="Y1407" i="17"/>
  <c r="X1407" i="17"/>
  <c r="AC1407" i="17" s="1"/>
  <c r="AB1407" i="17"/>
  <c r="I1408" i="17"/>
  <c r="N1408" i="17"/>
  <c r="O1408" i="17"/>
  <c r="P1408" i="17"/>
  <c r="Q1408" i="17"/>
  <c r="R1408" i="17"/>
  <c r="S1408" i="17" s="1"/>
  <c r="T1408" i="17"/>
  <c r="Y1408" i="17"/>
  <c r="X1408" i="17"/>
  <c r="AC1408" i="17" s="1"/>
  <c r="I1409" i="17"/>
  <c r="N1409" i="17"/>
  <c r="O1409" i="17"/>
  <c r="P1409" i="17"/>
  <c r="Q1409" i="17"/>
  <c r="R1409" i="17"/>
  <c r="S1409" i="17" s="1"/>
  <c r="T1409" i="17"/>
  <c r="Y1409" i="17"/>
  <c r="X1409" i="17"/>
  <c r="AB1409" i="17" s="1"/>
  <c r="I1410" i="17"/>
  <c r="N1410" i="17"/>
  <c r="O1410" i="17"/>
  <c r="P1410" i="17"/>
  <c r="Q1410" i="17"/>
  <c r="R1410" i="17"/>
  <c r="S1410" i="17" s="1"/>
  <c r="T1410" i="17"/>
  <c r="Y1410" i="17"/>
  <c r="X1410" i="17"/>
  <c r="AB1410" i="17" s="1"/>
  <c r="I1411" i="17"/>
  <c r="N1411" i="17"/>
  <c r="O1411" i="17"/>
  <c r="P1411" i="17"/>
  <c r="Q1411" i="17"/>
  <c r="R1411" i="17"/>
  <c r="S1411" i="17" s="1"/>
  <c r="T1411" i="17"/>
  <c r="Y1411" i="17"/>
  <c r="X1411" i="17"/>
  <c r="AC1411" i="17" s="1"/>
  <c r="AB1411" i="17"/>
  <c r="I1412" i="17"/>
  <c r="N1412" i="17"/>
  <c r="O1412" i="17"/>
  <c r="P1412" i="17"/>
  <c r="Q1412" i="17"/>
  <c r="R1412" i="17"/>
  <c r="S1412" i="17" s="1"/>
  <c r="T1412" i="17"/>
  <c r="Y1412" i="17"/>
  <c r="X1412" i="17"/>
  <c r="AC1412" i="17" s="1"/>
  <c r="I1413" i="17"/>
  <c r="N1413" i="17"/>
  <c r="O1413" i="17"/>
  <c r="P1413" i="17"/>
  <c r="Q1413" i="17"/>
  <c r="R1413" i="17"/>
  <c r="S1413" i="17" s="1"/>
  <c r="T1413" i="17"/>
  <c r="Y1413" i="17"/>
  <c r="X1413" i="17"/>
  <c r="AB1413" i="17" s="1"/>
  <c r="I1414" i="17"/>
  <c r="N1414" i="17"/>
  <c r="O1414" i="17"/>
  <c r="P1414" i="17"/>
  <c r="Q1414" i="17"/>
  <c r="R1414" i="17"/>
  <c r="S1414" i="17" s="1"/>
  <c r="T1414" i="17"/>
  <c r="Y1414" i="17"/>
  <c r="X1414" i="17"/>
  <c r="I1415" i="17"/>
  <c r="N1415" i="17"/>
  <c r="O1415" i="17"/>
  <c r="P1415" i="17"/>
  <c r="Q1415" i="17"/>
  <c r="R1415" i="17"/>
  <c r="S1415" i="17" s="1"/>
  <c r="T1415" i="17"/>
  <c r="Y1415" i="17"/>
  <c r="X1415" i="17"/>
  <c r="AB1415" i="17" s="1"/>
  <c r="I1416" i="17"/>
  <c r="N1416" i="17"/>
  <c r="O1416" i="17"/>
  <c r="P1416" i="17"/>
  <c r="Q1416" i="17"/>
  <c r="R1416" i="17"/>
  <c r="S1416" i="17" s="1"/>
  <c r="T1416" i="17"/>
  <c r="Y1416" i="17"/>
  <c r="X1416" i="17"/>
  <c r="AC1416" i="17" s="1"/>
  <c r="AB1416" i="17"/>
  <c r="I1417" i="17"/>
  <c r="N1417" i="17"/>
  <c r="O1417" i="17"/>
  <c r="P1417" i="17"/>
  <c r="Q1417" i="17"/>
  <c r="R1417" i="17"/>
  <c r="S1417" i="17" s="1"/>
  <c r="T1417" i="17"/>
  <c r="Y1417" i="17"/>
  <c r="X1417" i="17"/>
  <c r="AB1417" i="17" s="1"/>
  <c r="I1418" i="17"/>
  <c r="N1418" i="17"/>
  <c r="O1418" i="17"/>
  <c r="P1418" i="17"/>
  <c r="Q1418" i="17"/>
  <c r="R1418" i="17"/>
  <c r="S1418" i="17" s="1"/>
  <c r="T1418" i="17"/>
  <c r="Y1418" i="17"/>
  <c r="X1418" i="17"/>
  <c r="I1419" i="17"/>
  <c r="N1419" i="17"/>
  <c r="O1419" i="17"/>
  <c r="P1419" i="17"/>
  <c r="Q1419" i="17"/>
  <c r="R1419" i="17"/>
  <c r="S1419" i="17" s="1"/>
  <c r="T1419" i="17"/>
  <c r="Y1419" i="17"/>
  <c r="X1419" i="17"/>
  <c r="AB1419" i="17"/>
  <c r="AC1419" i="17"/>
  <c r="I1420" i="17"/>
  <c r="N1420" i="17"/>
  <c r="O1420" i="17"/>
  <c r="P1420" i="17"/>
  <c r="Q1420" i="17"/>
  <c r="R1420" i="17"/>
  <c r="S1420" i="17" s="1"/>
  <c r="T1420" i="17"/>
  <c r="Y1420" i="17"/>
  <c r="X1420" i="17"/>
  <c r="AC1420" i="17" s="1"/>
  <c r="I1421" i="17"/>
  <c r="N1421" i="17"/>
  <c r="O1421" i="17"/>
  <c r="P1421" i="17"/>
  <c r="Q1421" i="17"/>
  <c r="R1421" i="17"/>
  <c r="S1421" i="17" s="1"/>
  <c r="T1421" i="17"/>
  <c r="Y1421" i="17"/>
  <c r="X1421" i="17"/>
  <c r="AB1421" i="17" s="1"/>
  <c r="I1422" i="17"/>
  <c r="N1422" i="17"/>
  <c r="O1422" i="17"/>
  <c r="P1422" i="17"/>
  <c r="Q1422" i="17"/>
  <c r="R1422" i="17"/>
  <c r="S1422" i="17" s="1"/>
  <c r="T1422" i="17"/>
  <c r="Y1422" i="17"/>
  <c r="X1422" i="17"/>
  <c r="I1423" i="17"/>
  <c r="N1423" i="17"/>
  <c r="O1423" i="17"/>
  <c r="P1423" i="17"/>
  <c r="Q1423" i="17"/>
  <c r="R1423" i="17"/>
  <c r="S1423" i="17" s="1"/>
  <c r="T1423" i="17"/>
  <c r="Y1423" i="17"/>
  <c r="X1423" i="17"/>
  <c r="AC1423" i="17" s="1"/>
  <c r="I1424" i="17"/>
  <c r="N1424" i="17"/>
  <c r="O1424" i="17"/>
  <c r="P1424" i="17"/>
  <c r="Q1424" i="17"/>
  <c r="R1424" i="17"/>
  <c r="S1424" i="17" s="1"/>
  <c r="T1424" i="17"/>
  <c r="Y1424" i="17"/>
  <c r="X1424" i="17"/>
  <c r="AC1424" i="17" s="1"/>
  <c r="I1425" i="17"/>
  <c r="N1425" i="17"/>
  <c r="O1425" i="17"/>
  <c r="P1425" i="17"/>
  <c r="Q1425" i="17"/>
  <c r="R1425" i="17"/>
  <c r="S1425" i="17" s="1"/>
  <c r="T1425" i="17"/>
  <c r="Y1425" i="17"/>
  <c r="X1425" i="17"/>
  <c r="AB1425" i="17" s="1"/>
  <c r="I1426" i="17"/>
  <c r="N1426" i="17"/>
  <c r="O1426" i="17"/>
  <c r="P1426" i="17"/>
  <c r="Q1426" i="17"/>
  <c r="R1426" i="17"/>
  <c r="S1426" i="17" s="1"/>
  <c r="T1426" i="17"/>
  <c r="Y1426" i="17"/>
  <c r="X1426" i="17"/>
  <c r="I1427" i="17"/>
  <c r="N1427" i="17"/>
  <c r="O1427" i="17"/>
  <c r="P1427" i="17"/>
  <c r="Q1427" i="17"/>
  <c r="R1427" i="17"/>
  <c r="S1427" i="17" s="1"/>
  <c r="T1427" i="17"/>
  <c r="Y1427" i="17"/>
  <c r="X1427" i="17"/>
  <c r="AB1427" i="17" s="1"/>
  <c r="I1428" i="17"/>
  <c r="N1428" i="17"/>
  <c r="O1428" i="17"/>
  <c r="P1428" i="17"/>
  <c r="Q1428" i="17"/>
  <c r="R1428" i="17"/>
  <c r="S1428" i="17" s="1"/>
  <c r="T1428" i="17"/>
  <c r="Y1428" i="17"/>
  <c r="X1428" i="17"/>
  <c r="AC1428" i="17" s="1"/>
  <c r="AB1428" i="17"/>
  <c r="I1429" i="17"/>
  <c r="N1429" i="17"/>
  <c r="O1429" i="17"/>
  <c r="P1429" i="17"/>
  <c r="Q1429" i="17"/>
  <c r="R1429" i="17"/>
  <c r="S1429" i="17" s="1"/>
  <c r="T1429" i="17"/>
  <c r="Y1429" i="17"/>
  <c r="X1429" i="17"/>
  <c r="AB1429" i="17" s="1"/>
  <c r="AC1429" i="17"/>
  <c r="I1430" i="17"/>
  <c r="N1430" i="17"/>
  <c r="O1430" i="17"/>
  <c r="P1430" i="17"/>
  <c r="Q1430" i="17"/>
  <c r="R1430" i="17"/>
  <c r="S1430" i="17" s="1"/>
  <c r="T1430" i="17"/>
  <c r="Y1430" i="17"/>
  <c r="X1430" i="17"/>
  <c r="AC1430" i="17" s="1"/>
  <c r="AB1430" i="17"/>
  <c r="I1431" i="17"/>
  <c r="N1431" i="17"/>
  <c r="O1431" i="17"/>
  <c r="P1431" i="17"/>
  <c r="Q1431" i="17"/>
  <c r="R1431" i="17"/>
  <c r="S1431" i="17" s="1"/>
  <c r="T1431" i="17"/>
  <c r="Y1431" i="17"/>
  <c r="X1431" i="17"/>
  <c r="AB1431" i="17" s="1"/>
  <c r="AC1431" i="17"/>
  <c r="I1432" i="17"/>
  <c r="N1432" i="17"/>
  <c r="O1432" i="17"/>
  <c r="P1432" i="17"/>
  <c r="Q1432" i="17"/>
  <c r="R1432" i="17"/>
  <c r="S1432" i="17" s="1"/>
  <c r="T1432" i="17"/>
  <c r="Y1432" i="17"/>
  <c r="X1432" i="17"/>
  <c r="AC1432" i="17" s="1"/>
  <c r="AB1432" i="17"/>
  <c r="I1433" i="17"/>
  <c r="N1433" i="17"/>
  <c r="O1433" i="17"/>
  <c r="P1433" i="17"/>
  <c r="Q1433" i="17"/>
  <c r="R1433" i="17"/>
  <c r="S1433" i="17" s="1"/>
  <c r="T1433" i="17"/>
  <c r="Y1433" i="17"/>
  <c r="X1433" i="17"/>
  <c r="AB1433" i="17" s="1"/>
  <c r="AC1433" i="17"/>
  <c r="I1434" i="17"/>
  <c r="N1434" i="17"/>
  <c r="O1434" i="17"/>
  <c r="P1434" i="17"/>
  <c r="Q1434" i="17"/>
  <c r="R1434" i="17"/>
  <c r="S1434" i="17" s="1"/>
  <c r="T1434" i="17"/>
  <c r="Y1434" i="17"/>
  <c r="X1434" i="17"/>
  <c r="I1435" i="17"/>
  <c r="N1435" i="17"/>
  <c r="O1435" i="17"/>
  <c r="P1435" i="17"/>
  <c r="Q1435" i="17"/>
  <c r="R1435" i="17"/>
  <c r="S1435" i="17" s="1"/>
  <c r="T1435" i="17"/>
  <c r="Y1435" i="17"/>
  <c r="X1435" i="17"/>
  <c r="I1436" i="17"/>
  <c r="N1436" i="17"/>
  <c r="O1436" i="17"/>
  <c r="P1436" i="17"/>
  <c r="Q1436" i="17"/>
  <c r="R1436" i="17"/>
  <c r="S1436" i="17" s="1"/>
  <c r="T1436" i="17"/>
  <c r="Y1436" i="17"/>
  <c r="X1436" i="17"/>
  <c r="I1437" i="17"/>
  <c r="N1437" i="17"/>
  <c r="O1437" i="17"/>
  <c r="P1437" i="17"/>
  <c r="Q1437" i="17"/>
  <c r="R1437" i="17"/>
  <c r="S1437" i="17" s="1"/>
  <c r="T1437" i="17"/>
  <c r="Y1437" i="17"/>
  <c r="X1437" i="17"/>
  <c r="I1438" i="17"/>
  <c r="N1438" i="17"/>
  <c r="O1438" i="17"/>
  <c r="P1438" i="17"/>
  <c r="Q1438" i="17"/>
  <c r="R1438" i="17"/>
  <c r="S1438" i="17" s="1"/>
  <c r="T1438" i="17"/>
  <c r="Y1438" i="17"/>
  <c r="X1438" i="17"/>
  <c r="AC1438" i="17" s="1"/>
  <c r="AB1438" i="17"/>
  <c r="I1439" i="17"/>
  <c r="N1439" i="17"/>
  <c r="O1439" i="17"/>
  <c r="P1439" i="17"/>
  <c r="Q1439" i="17"/>
  <c r="R1439" i="17"/>
  <c r="S1439" i="17" s="1"/>
  <c r="T1439" i="17"/>
  <c r="Y1439" i="17"/>
  <c r="X1439" i="17"/>
  <c r="AC1439" i="17" s="1"/>
  <c r="AB1439" i="17"/>
  <c r="I1440" i="17"/>
  <c r="N1440" i="17"/>
  <c r="O1440" i="17"/>
  <c r="P1440" i="17"/>
  <c r="Q1440" i="17"/>
  <c r="R1440" i="17"/>
  <c r="S1440" i="17" s="1"/>
  <c r="T1440" i="17"/>
  <c r="Y1440" i="17"/>
  <c r="X1440" i="17"/>
  <c r="AC1440" i="17" s="1"/>
  <c r="I1441" i="17"/>
  <c r="N1441" i="17"/>
  <c r="O1441" i="17"/>
  <c r="P1441" i="17"/>
  <c r="Q1441" i="17"/>
  <c r="R1441" i="17"/>
  <c r="S1441" i="17" s="1"/>
  <c r="T1441" i="17"/>
  <c r="Y1441" i="17"/>
  <c r="X1441" i="17"/>
  <c r="AB1441" i="17" s="1"/>
  <c r="I1442" i="17"/>
  <c r="N1442" i="17"/>
  <c r="O1442" i="17"/>
  <c r="P1442" i="17"/>
  <c r="Q1442" i="17"/>
  <c r="R1442" i="17"/>
  <c r="S1442" i="17" s="1"/>
  <c r="T1442" i="17"/>
  <c r="Y1442" i="17"/>
  <c r="X1442" i="17"/>
  <c r="AB1442" i="17" s="1"/>
  <c r="AC1442" i="17"/>
  <c r="I1443" i="17"/>
  <c r="N1443" i="17"/>
  <c r="O1443" i="17"/>
  <c r="P1443" i="17"/>
  <c r="Q1443" i="17"/>
  <c r="R1443" i="17"/>
  <c r="S1443" i="17" s="1"/>
  <c r="T1443" i="17"/>
  <c r="Y1443" i="17"/>
  <c r="X1443" i="17"/>
  <c r="AB1443" i="17" s="1"/>
  <c r="AC1443" i="17"/>
  <c r="I1444" i="17"/>
  <c r="N1444" i="17"/>
  <c r="O1444" i="17"/>
  <c r="P1444" i="17"/>
  <c r="Q1444" i="17"/>
  <c r="R1444" i="17"/>
  <c r="S1444" i="17" s="1"/>
  <c r="T1444" i="17"/>
  <c r="Y1444" i="17"/>
  <c r="X1444" i="17"/>
  <c r="AC1444" i="17" s="1"/>
  <c r="AB1444" i="17"/>
  <c r="I1445" i="17"/>
  <c r="N1445" i="17"/>
  <c r="O1445" i="17"/>
  <c r="P1445" i="17"/>
  <c r="Q1445" i="17"/>
  <c r="R1445" i="17"/>
  <c r="S1445" i="17" s="1"/>
  <c r="T1445" i="17"/>
  <c r="Y1445" i="17"/>
  <c r="X1445" i="17"/>
  <c r="AB1445" i="17" s="1"/>
  <c r="I1446" i="17"/>
  <c r="N1446" i="17"/>
  <c r="O1446" i="17"/>
  <c r="P1446" i="17"/>
  <c r="Q1446" i="17"/>
  <c r="R1446" i="17"/>
  <c r="S1446" i="17" s="1"/>
  <c r="T1446" i="17"/>
  <c r="Y1446" i="17"/>
  <c r="X1446" i="17"/>
  <c r="I1447" i="17"/>
  <c r="N1447" i="17"/>
  <c r="O1447" i="17"/>
  <c r="P1447" i="17"/>
  <c r="Q1447" i="17"/>
  <c r="R1447" i="17"/>
  <c r="S1447" i="17" s="1"/>
  <c r="T1447" i="17"/>
  <c r="Y1447" i="17"/>
  <c r="X1447" i="17"/>
  <c r="AB1447" i="17" s="1"/>
  <c r="AC1447" i="17"/>
  <c r="I1448" i="17"/>
  <c r="N1448" i="17"/>
  <c r="O1448" i="17"/>
  <c r="P1448" i="17"/>
  <c r="Q1448" i="17"/>
  <c r="R1448" i="17"/>
  <c r="S1448" i="17" s="1"/>
  <c r="T1448" i="17"/>
  <c r="Y1448" i="17"/>
  <c r="X1448" i="17"/>
  <c r="AC1448" i="17" s="1"/>
  <c r="I1449" i="17"/>
  <c r="N1449" i="17"/>
  <c r="O1449" i="17"/>
  <c r="P1449" i="17"/>
  <c r="Q1449" i="17"/>
  <c r="R1449" i="17"/>
  <c r="S1449" i="17" s="1"/>
  <c r="T1449" i="17"/>
  <c r="Y1449" i="17"/>
  <c r="X1449" i="17"/>
  <c r="AB1449" i="17" s="1"/>
  <c r="I1450" i="17"/>
  <c r="N1450" i="17"/>
  <c r="O1450" i="17"/>
  <c r="P1450" i="17"/>
  <c r="Q1450" i="17"/>
  <c r="R1450" i="17"/>
  <c r="S1450" i="17" s="1"/>
  <c r="T1450" i="17"/>
  <c r="Y1450" i="17"/>
  <c r="X1450" i="17"/>
  <c r="I1451" i="17"/>
  <c r="N1451" i="17"/>
  <c r="O1451" i="17"/>
  <c r="P1451" i="17"/>
  <c r="Q1451" i="17"/>
  <c r="R1451" i="17"/>
  <c r="S1451" i="17" s="1"/>
  <c r="T1451" i="17"/>
  <c r="Y1451" i="17"/>
  <c r="X1451" i="17"/>
  <c r="I1452" i="17"/>
  <c r="N1452" i="17"/>
  <c r="O1452" i="17"/>
  <c r="P1452" i="17"/>
  <c r="Q1452" i="17"/>
  <c r="R1452" i="17"/>
  <c r="S1452" i="17" s="1"/>
  <c r="T1452" i="17"/>
  <c r="Y1452" i="17"/>
  <c r="X1452" i="17"/>
  <c r="I1453" i="17"/>
  <c r="N1453" i="17"/>
  <c r="O1453" i="17"/>
  <c r="P1453" i="17"/>
  <c r="Q1453" i="17"/>
  <c r="R1453" i="17"/>
  <c r="S1453" i="17" s="1"/>
  <c r="T1453" i="17"/>
  <c r="Y1453" i="17"/>
  <c r="X1453" i="17"/>
  <c r="I1454" i="17"/>
  <c r="N1454" i="17"/>
  <c r="O1454" i="17"/>
  <c r="P1454" i="17"/>
  <c r="Q1454" i="17"/>
  <c r="R1454" i="17"/>
  <c r="S1454" i="17" s="1"/>
  <c r="T1454" i="17"/>
  <c r="Y1454" i="17"/>
  <c r="X1454" i="17"/>
  <c r="AC1454" i="17" s="1"/>
  <c r="I1455" i="17"/>
  <c r="N1455" i="17"/>
  <c r="O1455" i="17"/>
  <c r="P1455" i="17"/>
  <c r="Q1455" i="17"/>
  <c r="R1455" i="17"/>
  <c r="S1455" i="17" s="1"/>
  <c r="T1455" i="17"/>
  <c r="Y1455" i="17"/>
  <c r="X1455" i="17"/>
  <c r="AC1455" i="17" s="1"/>
  <c r="AB1455" i="17"/>
  <c r="I1456" i="17"/>
  <c r="N1456" i="17"/>
  <c r="O1456" i="17"/>
  <c r="P1456" i="17"/>
  <c r="Q1456" i="17"/>
  <c r="R1456" i="17"/>
  <c r="S1456" i="17" s="1"/>
  <c r="T1456" i="17"/>
  <c r="Y1456" i="17"/>
  <c r="X1456" i="17"/>
  <c r="AC1456" i="17" s="1"/>
  <c r="I1457" i="17"/>
  <c r="N1457" i="17"/>
  <c r="O1457" i="17"/>
  <c r="P1457" i="17"/>
  <c r="Q1457" i="17"/>
  <c r="R1457" i="17"/>
  <c r="S1457" i="17" s="1"/>
  <c r="T1457" i="17"/>
  <c r="Y1457" i="17"/>
  <c r="X1457" i="17"/>
  <c r="AB1457" i="17" s="1"/>
  <c r="I1458" i="17"/>
  <c r="N1458" i="17"/>
  <c r="O1458" i="17"/>
  <c r="P1458" i="17"/>
  <c r="Q1458" i="17"/>
  <c r="R1458" i="17"/>
  <c r="S1458" i="17" s="1"/>
  <c r="T1458" i="17"/>
  <c r="Y1458" i="17"/>
  <c r="X1458" i="17"/>
  <c r="AB1458" i="17" s="1"/>
  <c r="AC1458" i="17"/>
  <c r="I1459" i="17"/>
  <c r="N1459" i="17"/>
  <c r="O1459" i="17"/>
  <c r="P1459" i="17"/>
  <c r="Q1459" i="17"/>
  <c r="R1459" i="17"/>
  <c r="S1459" i="17" s="1"/>
  <c r="T1459" i="17"/>
  <c r="Y1459" i="17"/>
  <c r="X1459" i="17"/>
  <c r="AB1459" i="17" s="1"/>
  <c r="I1460" i="17"/>
  <c r="N1460" i="17"/>
  <c r="O1460" i="17"/>
  <c r="P1460" i="17"/>
  <c r="Q1460" i="17"/>
  <c r="R1460" i="17"/>
  <c r="S1460" i="17" s="1"/>
  <c r="T1460" i="17"/>
  <c r="Y1460" i="17"/>
  <c r="X1460" i="17"/>
  <c r="I1461" i="17"/>
  <c r="N1461" i="17"/>
  <c r="O1461" i="17"/>
  <c r="P1461" i="17"/>
  <c r="Q1461" i="17"/>
  <c r="R1461" i="17"/>
  <c r="S1461" i="17" s="1"/>
  <c r="T1461" i="17"/>
  <c r="Y1461" i="17"/>
  <c r="X1461" i="17"/>
  <c r="AB1461" i="17" s="1"/>
  <c r="I1462" i="17"/>
  <c r="N1462" i="17"/>
  <c r="O1462" i="17"/>
  <c r="P1462" i="17"/>
  <c r="Q1462" i="17"/>
  <c r="R1462" i="17"/>
  <c r="S1462" i="17" s="1"/>
  <c r="T1462" i="17"/>
  <c r="Y1462" i="17"/>
  <c r="X1462" i="17"/>
  <c r="AC1462" i="17" s="1"/>
  <c r="I1463" i="17"/>
  <c r="N1463" i="17"/>
  <c r="O1463" i="17"/>
  <c r="P1463" i="17"/>
  <c r="Q1463" i="17"/>
  <c r="R1463" i="17"/>
  <c r="S1463" i="17" s="1"/>
  <c r="T1463" i="17"/>
  <c r="Y1463" i="17"/>
  <c r="X1463" i="17"/>
  <c r="AB1463" i="17" s="1"/>
  <c r="I1464" i="17"/>
  <c r="N1464" i="17"/>
  <c r="O1464" i="17"/>
  <c r="P1464" i="17"/>
  <c r="Q1464" i="17"/>
  <c r="R1464" i="17"/>
  <c r="S1464" i="17" s="1"/>
  <c r="T1464" i="17"/>
  <c r="Y1464" i="17"/>
  <c r="X1464" i="17"/>
  <c r="AC1464" i="17" s="1"/>
  <c r="I1465" i="17"/>
  <c r="N1465" i="17"/>
  <c r="O1465" i="17"/>
  <c r="P1465" i="17"/>
  <c r="Q1465" i="17"/>
  <c r="R1465" i="17"/>
  <c r="S1465" i="17" s="1"/>
  <c r="T1465" i="17"/>
  <c r="Y1465" i="17"/>
  <c r="X1465" i="17"/>
  <c r="AB1465" i="17" s="1"/>
  <c r="I1466" i="17"/>
  <c r="N1466" i="17"/>
  <c r="O1466" i="17"/>
  <c r="P1466" i="17"/>
  <c r="Q1466" i="17"/>
  <c r="R1466" i="17"/>
  <c r="S1466" i="17" s="1"/>
  <c r="T1466" i="17"/>
  <c r="Y1466" i="17"/>
  <c r="X1466" i="17"/>
  <c r="I1467" i="17"/>
  <c r="N1467" i="17"/>
  <c r="O1467" i="17"/>
  <c r="P1467" i="17"/>
  <c r="Q1467" i="17"/>
  <c r="R1467" i="17"/>
  <c r="S1467" i="17" s="1"/>
  <c r="T1467" i="17"/>
  <c r="Y1467" i="17"/>
  <c r="X1467" i="17"/>
  <c r="I1468" i="17"/>
  <c r="N1468" i="17"/>
  <c r="O1468" i="17"/>
  <c r="P1468" i="17"/>
  <c r="Q1468" i="17"/>
  <c r="R1468" i="17"/>
  <c r="S1468" i="17" s="1"/>
  <c r="T1468" i="17"/>
  <c r="Y1468" i="17"/>
  <c r="X1468" i="17"/>
  <c r="I1469" i="17"/>
  <c r="N1469" i="17"/>
  <c r="O1469" i="17"/>
  <c r="P1469" i="17"/>
  <c r="Q1469" i="17"/>
  <c r="R1469" i="17"/>
  <c r="S1469" i="17" s="1"/>
  <c r="T1469" i="17"/>
  <c r="Y1469" i="17"/>
  <c r="X1469" i="17"/>
  <c r="I1470" i="17"/>
  <c r="N1470" i="17"/>
  <c r="O1470" i="17"/>
  <c r="P1470" i="17"/>
  <c r="Q1470" i="17"/>
  <c r="R1470" i="17"/>
  <c r="S1470" i="17" s="1"/>
  <c r="T1470" i="17"/>
  <c r="Y1470" i="17"/>
  <c r="X1470" i="17"/>
  <c r="I1471" i="17"/>
  <c r="N1471" i="17"/>
  <c r="O1471" i="17"/>
  <c r="P1471" i="17"/>
  <c r="Q1471" i="17"/>
  <c r="R1471" i="17"/>
  <c r="S1471" i="17" s="1"/>
  <c r="T1471" i="17"/>
  <c r="Y1471" i="17"/>
  <c r="X1471" i="17"/>
  <c r="AC1471" i="17" s="1"/>
  <c r="I1472" i="17"/>
  <c r="N1472" i="17"/>
  <c r="O1472" i="17"/>
  <c r="P1472" i="17"/>
  <c r="Q1472" i="17"/>
  <c r="R1472" i="17"/>
  <c r="S1472" i="17" s="1"/>
  <c r="T1472" i="17"/>
  <c r="Y1472" i="17"/>
  <c r="X1472" i="17"/>
  <c r="AC1472" i="17" s="1"/>
  <c r="I1473" i="17"/>
  <c r="N1473" i="17"/>
  <c r="O1473" i="17"/>
  <c r="P1473" i="17"/>
  <c r="Q1473" i="17"/>
  <c r="R1473" i="17"/>
  <c r="S1473" i="17" s="1"/>
  <c r="T1473" i="17"/>
  <c r="Y1473" i="17"/>
  <c r="X1473" i="17"/>
  <c r="AC1473" i="17" s="1"/>
  <c r="I1474" i="17"/>
  <c r="N1474" i="17"/>
  <c r="O1474" i="17"/>
  <c r="P1474" i="17"/>
  <c r="Q1474" i="17"/>
  <c r="R1474" i="17"/>
  <c r="S1474" i="17" s="1"/>
  <c r="T1474" i="17"/>
  <c r="Y1474" i="17"/>
  <c r="X1474" i="17"/>
  <c r="I1475" i="17"/>
  <c r="N1475" i="17"/>
  <c r="O1475" i="17"/>
  <c r="P1475" i="17"/>
  <c r="Q1475" i="17"/>
  <c r="R1475" i="17"/>
  <c r="S1475" i="17" s="1"/>
  <c r="T1475" i="17"/>
  <c r="Y1475" i="17"/>
  <c r="X1475" i="17"/>
  <c r="I1476" i="17"/>
  <c r="N1476" i="17"/>
  <c r="O1476" i="17"/>
  <c r="P1476" i="17"/>
  <c r="Q1476" i="17"/>
  <c r="R1476" i="17"/>
  <c r="S1476" i="17" s="1"/>
  <c r="T1476" i="17"/>
  <c r="Y1476" i="17"/>
  <c r="X1476" i="17"/>
  <c r="AC1476" i="17" s="1"/>
  <c r="I1477" i="17"/>
  <c r="N1477" i="17"/>
  <c r="O1477" i="17"/>
  <c r="P1477" i="17"/>
  <c r="Q1477" i="17"/>
  <c r="R1477" i="17"/>
  <c r="S1477" i="17" s="1"/>
  <c r="T1477" i="17"/>
  <c r="Y1477" i="17"/>
  <c r="X1477" i="17"/>
  <c r="AC1477" i="17" s="1"/>
  <c r="I1478" i="17"/>
  <c r="N1478" i="17"/>
  <c r="O1478" i="17"/>
  <c r="P1478" i="17"/>
  <c r="Q1478" i="17"/>
  <c r="R1478" i="17"/>
  <c r="S1478" i="17" s="1"/>
  <c r="T1478" i="17"/>
  <c r="Y1478" i="17"/>
  <c r="X1478" i="17"/>
  <c r="I1479" i="17"/>
  <c r="N1479" i="17"/>
  <c r="O1479" i="17"/>
  <c r="P1479" i="17"/>
  <c r="Q1479" i="17"/>
  <c r="R1479" i="17"/>
  <c r="S1479" i="17" s="1"/>
  <c r="T1479" i="17"/>
  <c r="Y1479" i="17"/>
  <c r="X1479" i="17"/>
  <c r="I1480" i="17"/>
  <c r="N1480" i="17"/>
  <c r="O1480" i="17"/>
  <c r="P1480" i="17"/>
  <c r="Q1480" i="17"/>
  <c r="R1480" i="17"/>
  <c r="S1480" i="17" s="1"/>
  <c r="T1480" i="17"/>
  <c r="Y1480" i="17"/>
  <c r="X1480" i="17"/>
  <c r="AC1480" i="17" s="1"/>
  <c r="I1481" i="17"/>
  <c r="N1481" i="17"/>
  <c r="O1481" i="17"/>
  <c r="P1481" i="17"/>
  <c r="Q1481" i="17"/>
  <c r="R1481" i="17"/>
  <c r="S1481" i="17" s="1"/>
  <c r="T1481" i="17"/>
  <c r="Y1481" i="17"/>
  <c r="X1481" i="17"/>
  <c r="AC1481" i="17" s="1"/>
  <c r="I1482" i="17"/>
  <c r="N1482" i="17"/>
  <c r="O1482" i="17"/>
  <c r="P1482" i="17"/>
  <c r="Q1482" i="17"/>
  <c r="R1482" i="17"/>
  <c r="S1482" i="17" s="1"/>
  <c r="T1482" i="17"/>
  <c r="Y1482" i="17"/>
  <c r="X1482" i="17"/>
  <c r="I1483" i="17"/>
  <c r="N1483" i="17"/>
  <c r="O1483" i="17"/>
  <c r="P1483" i="17"/>
  <c r="Q1483" i="17"/>
  <c r="R1483" i="17"/>
  <c r="S1483" i="17" s="1"/>
  <c r="T1483" i="17"/>
  <c r="Y1483" i="17"/>
  <c r="X1483" i="17"/>
  <c r="I1484" i="17"/>
  <c r="N1484" i="17"/>
  <c r="O1484" i="17"/>
  <c r="P1484" i="17"/>
  <c r="Q1484" i="17"/>
  <c r="R1484" i="17"/>
  <c r="S1484" i="17" s="1"/>
  <c r="T1484" i="17"/>
  <c r="Y1484" i="17"/>
  <c r="X1484" i="17"/>
  <c r="AC1484" i="17" s="1"/>
  <c r="AB1484" i="17"/>
  <c r="I1485" i="17"/>
  <c r="N1485" i="17"/>
  <c r="O1485" i="17"/>
  <c r="P1485" i="17"/>
  <c r="Q1485" i="17"/>
  <c r="R1485" i="17"/>
  <c r="S1485" i="17" s="1"/>
  <c r="T1485" i="17"/>
  <c r="Y1485" i="17"/>
  <c r="X1485" i="17"/>
  <c r="AC1485" i="17" s="1"/>
  <c r="I1486" i="17"/>
  <c r="N1486" i="17"/>
  <c r="O1486" i="17"/>
  <c r="P1486" i="17"/>
  <c r="Q1486" i="17"/>
  <c r="R1486" i="17"/>
  <c r="S1486" i="17" s="1"/>
  <c r="T1486" i="17"/>
  <c r="Y1486" i="17"/>
  <c r="X1486" i="17"/>
  <c r="I1487" i="17"/>
  <c r="N1487" i="17"/>
  <c r="O1487" i="17"/>
  <c r="P1487" i="17"/>
  <c r="Q1487" i="17"/>
  <c r="R1487" i="17"/>
  <c r="S1487" i="17" s="1"/>
  <c r="T1487" i="17"/>
  <c r="Y1487" i="17"/>
  <c r="X1487" i="17"/>
  <c r="I1488" i="17"/>
  <c r="N1488" i="17"/>
  <c r="O1488" i="17"/>
  <c r="P1488" i="17"/>
  <c r="Q1488" i="17"/>
  <c r="R1488" i="17"/>
  <c r="S1488" i="17" s="1"/>
  <c r="T1488" i="17"/>
  <c r="Y1488" i="17"/>
  <c r="X1488" i="17"/>
  <c r="AC1488" i="17" s="1"/>
  <c r="I1489" i="17"/>
  <c r="N1489" i="17"/>
  <c r="O1489" i="17"/>
  <c r="P1489" i="17"/>
  <c r="Q1489" i="17"/>
  <c r="R1489" i="17"/>
  <c r="S1489" i="17" s="1"/>
  <c r="T1489" i="17"/>
  <c r="Y1489" i="17"/>
  <c r="X1489" i="17"/>
  <c r="AC1489" i="17" s="1"/>
  <c r="I1490" i="17"/>
  <c r="N1490" i="17"/>
  <c r="O1490" i="17"/>
  <c r="P1490" i="17"/>
  <c r="Q1490" i="17"/>
  <c r="R1490" i="17"/>
  <c r="S1490" i="17" s="1"/>
  <c r="T1490" i="17"/>
  <c r="Y1490" i="17"/>
  <c r="X1490" i="17"/>
  <c r="I1491" i="17"/>
  <c r="N1491" i="17"/>
  <c r="O1491" i="17"/>
  <c r="P1491" i="17"/>
  <c r="Q1491" i="17"/>
  <c r="R1491" i="17"/>
  <c r="S1491" i="17" s="1"/>
  <c r="T1491" i="17"/>
  <c r="Y1491" i="17"/>
  <c r="X1491" i="17"/>
  <c r="I1492" i="17"/>
  <c r="N1492" i="17"/>
  <c r="O1492" i="17"/>
  <c r="P1492" i="17"/>
  <c r="Q1492" i="17"/>
  <c r="R1492" i="17"/>
  <c r="S1492" i="17" s="1"/>
  <c r="T1492" i="17"/>
  <c r="Y1492" i="17"/>
  <c r="X1492" i="17"/>
  <c r="AC1492" i="17" s="1"/>
  <c r="I1493" i="17"/>
  <c r="N1493" i="17"/>
  <c r="O1493" i="17"/>
  <c r="P1493" i="17"/>
  <c r="Q1493" i="17"/>
  <c r="R1493" i="17"/>
  <c r="S1493" i="17" s="1"/>
  <c r="T1493" i="17"/>
  <c r="Y1493" i="17"/>
  <c r="X1493" i="17"/>
  <c r="AC1493" i="17" s="1"/>
  <c r="I1494" i="17"/>
  <c r="N1494" i="17"/>
  <c r="O1494" i="17"/>
  <c r="P1494" i="17"/>
  <c r="Q1494" i="17"/>
  <c r="R1494" i="17"/>
  <c r="S1494" i="17" s="1"/>
  <c r="T1494" i="17"/>
  <c r="Y1494" i="17"/>
  <c r="X1494" i="17"/>
  <c r="I1495" i="17"/>
  <c r="N1495" i="17"/>
  <c r="O1495" i="17"/>
  <c r="P1495" i="17"/>
  <c r="Q1495" i="17"/>
  <c r="R1495" i="17"/>
  <c r="S1495" i="17" s="1"/>
  <c r="T1495" i="17"/>
  <c r="Y1495" i="17"/>
  <c r="X1495" i="17"/>
  <c r="I1496" i="17"/>
  <c r="N1496" i="17"/>
  <c r="O1496" i="17"/>
  <c r="P1496" i="17"/>
  <c r="Q1496" i="17"/>
  <c r="R1496" i="17"/>
  <c r="S1496" i="17" s="1"/>
  <c r="T1496" i="17"/>
  <c r="Y1496" i="17"/>
  <c r="X1496" i="17"/>
  <c r="AC1496" i="17" s="1"/>
  <c r="I1497" i="17"/>
  <c r="N1497" i="17"/>
  <c r="O1497" i="17"/>
  <c r="P1497" i="17"/>
  <c r="Q1497" i="17"/>
  <c r="R1497" i="17"/>
  <c r="S1497" i="17" s="1"/>
  <c r="T1497" i="17"/>
  <c r="Y1497" i="17"/>
  <c r="X1497" i="17"/>
  <c r="AC1497" i="17" s="1"/>
  <c r="I1498" i="17"/>
  <c r="N1498" i="17"/>
  <c r="O1498" i="17"/>
  <c r="P1498" i="17"/>
  <c r="Q1498" i="17"/>
  <c r="R1498" i="17"/>
  <c r="S1498" i="17" s="1"/>
  <c r="T1498" i="17"/>
  <c r="Y1498" i="17"/>
  <c r="X1498" i="17"/>
  <c r="I1499" i="17"/>
  <c r="N1499" i="17"/>
  <c r="O1499" i="17"/>
  <c r="P1499" i="17"/>
  <c r="Q1499" i="17"/>
  <c r="R1499" i="17"/>
  <c r="S1499" i="17" s="1"/>
  <c r="T1499" i="17"/>
  <c r="Y1499" i="17"/>
  <c r="X1499" i="17"/>
  <c r="I1500" i="17"/>
  <c r="N1500" i="17"/>
  <c r="O1500" i="17"/>
  <c r="P1500" i="17"/>
  <c r="Q1500" i="17"/>
  <c r="R1500" i="17"/>
  <c r="S1500" i="17" s="1"/>
  <c r="T1500" i="17"/>
  <c r="Y1500" i="17"/>
  <c r="X1500" i="17"/>
  <c r="AC1500" i="17" s="1"/>
  <c r="AB1500" i="17"/>
  <c r="I1501" i="17"/>
  <c r="N1501" i="17"/>
  <c r="O1501" i="17"/>
  <c r="P1501" i="17"/>
  <c r="Q1501" i="17"/>
  <c r="R1501" i="17"/>
  <c r="S1501" i="17" s="1"/>
  <c r="T1501" i="17"/>
  <c r="Y1501" i="17"/>
  <c r="X1501" i="17"/>
  <c r="AC1501" i="17" s="1"/>
  <c r="I1502" i="17"/>
  <c r="N1502" i="17"/>
  <c r="O1502" i="17"/>
  <c r="P1502" i="17"/>
  <c r="Q1502" i="17"/>
  <c r="R1502" i="17"/>
  <c r="S1502" i="17" s="1"/>
  <c r="T1502" i="17"/>
  <c r="Y1502" i="17"/>
  <c r="X1502" i="17"/>
  <c r="I1503" i="17"/>
  <c r="N1503" i="17"/>
  <c r="O1503" i="17"/>
  <c r="P1503" i="17"/>
  <c r="Q1503" i="17"/>
  <c r="R1503" i="17"/>
  <c r="S1503" i="17" s="1"/>
  <c r="T1503" i="17"/>
  <c r="Y1503" i="17"/>
  <c r="X1503" i="17"/>
  <c r="I1504" i="17"/>
  <c r="N1504" i="17"/>
  <c r="O1504" i="17"/>
  <c r="P1504" i="17"/>
  <c r="Q1504" i="17"/>
  <c r="R1504" i="17"/>
  <c r="S1504" i="17" s="1"/>
  <c r="T1504" i="17"/>
  <c r="Y1504" i="17"/>
  <c r="X1504" i="17"/>
  <c r="I1505" i="17"/>
  <c r="N1505" i="17"/>
  <c r="O1505" i="17"/>
  <c r="P1505" i="17"/>
  <c r="Q1505" i="17"/>
  <c r="R1505" i="17"/>
  <c r="S1505" i="17" s="1"/>
  <c r="T1505" i="17"/>
  <c r="Y1505" i="17"/>
  <c r="X1505" i="17"/>
  <c r="AC1505" i="17" s="1"/>
  <c r="I1506" i="17"/>
  <c r="N1506" i="17"/>
  <c r="O1506" i="17"/>
  <c r="P1506" i="17"/>
  <c r="Q1506" i="17"/>
  <c r="R1506" i="17"/>
  <c r="S1506" i="17" s="1"/>
  <c r="T1506" i="17"/>
  <c r="Y1506" i="17"/>
  <c r="X1506" i="17"/>
  <c r="I1507" i="17"/>
  <c r="N1507" i="17"/>
  <c r="O1507" i="17"/>
  <c r="P1507" i="17"/>
  <c r="Q1507" i="17"/>
  <c r="R1507" i="17"/>
  <c r="S1507" i="17" s="1"/>
  <c r="T1507" i="17"/>
  <c r="Y1507" i="17"/>
  <c r="X1507" i="17"/>
  <c r="I1508" i="17"/>
  <c r="N1508" i="17"/>
  <c r="O1508" i="17"/>
  <c r="P1508" i="17"/>
  <c r="Q1508" i="17"/>
  <c r="R1508" i="17"/>
  <c r="S1508" i="17" s="1"/>
  <c r="T1508" i="17"/>
  <c r="Y1508" i="17"/>
  <c r="X1508" i="17"/>
  <c r="I1509" i="17"/>
  <c r="N1509" i="17"/>
  <c r="O1509" i="17"/>
  <c r="P1509" i="17"/>
  <c r="Q1509" i="17"/>
  <c r="R1509" i="17"/>
  <c r="S1509" i="17" s="1"/>
  <c r="T1509" i="17"/>
  <c r="Y1509" i="17"/>
  <c r="X1509" i="17"/>
  <c r="AC1509" i="17" s="1"/>
  <c r="I1510" i="17"/>
  <c r="N1510" i="17"/>
  <c r="O1510" i="17"/>
  <c r="P1510" i="17"/>
  <c r="Q1510" i="17"/>
  <c r="R1510" i="17"/>
  <c r="S1510" i="17" s="1"/>
  <c r="T1510" i="17"/>
  <c r="Y1510" i="17"/>
  <c r="X1510" i="17"/>
  <c r="I1511" i="17"/>
  <c r="N1511" i="17"/>
  <c r="O1511" i="17"/>
  <c r="P1511" i="17"/>
  <c r="Q1511" i="17"/>
  <c r="R1511" i="17"/>
  <c r="S1511" i="17" s="1"/>
  <c r="T1511" i="17"/>
  <c r="Y1511" i="17"/>
  <c r="X1511" i="17"/>
  <c r="I1512" i="17"/>
  <c r="N1512" i="17"/>
  <c r="O1512" i="17"/>
  <c r="P1512" i="17"/>
  <c r="Q1512" i="17"/>
  <c r="R1512" i="17"/>
  <c r="S1512" i="17" s="1"/>
  <c r="T1512" i="17"/>
  <c r="Y1512" i="17"/>
  <c r="X1512" i="17"/>
  <c r="AC1512" i="17" s="1"/>
  <c r="AB1512" i="17"/>
  <c r="I1513" i="17"/>
  <c r="N1513" i="17"/>
  <c r="O1513" i="17"/>
  <c r="P1513" i="17"/>
  <c r="Q1513" i="17"/>
  <c r="R1513" i="17"/>
  <c r="S1513" i="17" s="1"/>
  <c r="T1513" i="17"/>
  <c r="Y1513" i="17"/>
  <c r="X1513" i="17"/>
  <c r="AC1513" i="17" s="1"/>
  <c r="I1514" i="17"/>
  <c r="N1514" i="17"/>
  <c r="O1514" i="17"/>
  <c r="P1514" i="17"/>
  <c r="Q1514" i="17"/>
  <c r="R1514" i="17"/>
  <c r="S1514" i="17" s="1"/>
  <c r="T1514" i="17"/>
  <c r="Y1514" i="17"/>
  <c r="X1514" i="17"/>
  <c r="I1515" i="17"/>
  <c r="N1515" i="17"/>
  <c r="O1515" i="17"/>
  <c r="P1515" i="17"/>
  <c r="Q1515" i="17"/>
  <c r="R1515" i="17"/>
  <c r="S1515" i="17" s="1"/>
  <c r="T1515" i="17"/>
  <c r="Y1515" i="17"/>
  <c r="X1515" i="17"/>
  <c r="I1516" i="17"/>
  <c r="N1516" i="17"/>
  <c r="O1516" i="17"/>
  <c r="P1516" i="17"/>
  <c r="Q1516" i="17"/>
  <c r="R1516" i="17"/>
  <c r="S1516" i="17" s="1"/>
  <c r="T1516" i="17"/>
  <c r="Y1516" i="17"/>
  <c r="X1516" i="17"/>
  <c r="AC1516" i="17" s="1"/>
  <c r="I1517" i="17"/>
  <c r="N1517" i="17"/>
  <c r="O1517" i="17"/>
  <c r="P1517" i="17"/>
  <c r="Q1517" i="17"/>
  <c r="R1517" i="17"/>
  <c r="S1517" i="17" s="1"/>
  <c r="T1517" i="17"/>
  <c r="Y1517" i="17"/>
  <c r="X1517" i="17"/>
  <c r="AC1517" i="17" s="1"/>
  <c r="I1518" i="17"/>
  <c r="N1518" i="17"/>
  <c r="O1518" i="17"/>
  <c r="P1518" i="17"/>
  <c r="Q1518" i="17"/>
  <c r="R1518" i="17"/>
  <c r="S1518" i="17" s="1"/>
  <c r="T1518" i="17"/>
  <c r="Y1518" i="17"/>
  <c r="X1518" i="17"/>
  <c r="I1519" i="17"/>
  <c r="N1519" i="17"/>
  <c r="O1519" i="17"/>
  <c r="P1519" i="17"/>
  <c r="Q1519" i="17"/>
  <c r="R1519" i="17"/>
  <c r="S1519" i="17" s="1"/>
  <c r="T1519" i="17"/>
  <c r="Y1519" i="17"/>
  <c r="X1519" i="17"/>
  <c r="I1520" i="17"/>
  <c r="N1520" i="17"/>
  <c r="O1520" i="17"/>
  <c r="P1520" i="17"/>
  <c r="Q1520" i="17"/>
  <c r="R1520" i="17"/>
  <c r="S1520" i="17" s="1"/>
  <c r="T1520" i="17"/>
  <c r="Y1520" i="17"/>
  <c r="X1520" i="17"/>
  <c r="AC1520" i="17" s="1"/>
  <c r="AB1520" i="17"/>
  <c r="I1521" i="17"/>
  <c r="N1521" i="17"/>
  <c r="O1521" i="17"/>
  <c r="P1521" i="17"/>
  <c r="Q1521" i="17"/>
  <c r="R1521" i="17"/>
  <c r="S1521" i="17" s="1"/>
  <c r="T1521" i="17"/>
  <c r="Y1521" i="17"/>
  <c r="X1521" i="17"/>
  <c r="AC1521" i="17" s="1"/>
  <c r="I1522" i="17"/>
  <c r="N1522" i="17"/>
  <c r="O1522" i="17"/>
  <c r="P1522" i="17"/>
  <c r="Q1522" i="17"/>
  <c r="R1522" i="17"/>
  <c r="S1522" i="17" s="1"/>
  <c r="T1522" i="17"/>
  <c r="Y1522" i="17"/>
  <c r="X1522" i="17"/>
  <c r="I1523" i="17"/>
  <c r="N1523" i="17"/>
  <c r="O1523" i="17"/>
  <c r="P1523" i="17"/>
  <c r="Q1523" i="17"/>
  <c r="R1523" i="17"/>
  <c r="S1523" i="17" s="1"/>
  <c r="T1523" i="17"/>
  <c r="Y1523" i="17"/>
  <c r="X1523" i="17"/>
  <c r="I1524" i="17"/>
  <c r="N1524" i="17"/>
  <c r="O1524" i="17"/>
  <c r="P1524" i="17"/>
  <c r="Q1524" i="17"/>
  <c r="R1524" i="17"/>
  <c r="S1524" i="17" s="1"/>
  <c r="T1524" i="17"/>
  <c r="Y1524" i="17"/>
  <c r="X1524" i="17"/>
  <c r="AC1524" i="17" s="1"/>
  <c r="I1525" i="17"/>
  <c r="N1525" i="17"/>
  <c r="O1525" i="17"/>
  <c r="P1525" i="17"/>
  <c r="Q1525" i="17"/>
  <c r="R1525" i="17"/>
  <c r="S1525" i="17" s="1"/>
  <c r="T1525" i="17"/>
  <c r="Y1525" i="17"/>
  <c r="X1525" i="17"/>
  <c r="AC1525" i="17" s="1"/>
  <c r="I1526" i="17"/>
  <c r="N1526" i="17"/>
  <c r="O1526" i="17"/>
  <c r="P1526" i="17"/>
  <c r="Q1526" i="17"/>
  <c r="R1526" i="17"/>
  <c r="S1526" i="17" s="1"/>
  <c r="T1526" i="17"/>
  <c r="Y1526" i="17"/>
  <c r="X1526" i="17"/>
  <c r="I1527" i="17"/>
  <c r="N1527" i="17"/>
  <c r="O1527" i="17"/>
  <c r="P1527" i="17"/>
  <c r="Q1527" i="17"/>
  <c r="R1527" i="17"/>
  <c r="S1527" i="17" s="1"/>
  <c r="T1527" i="17"/>
  <c r="Y1527" i="17"/>
  <c r="X1527" i="17"/>
  <c r="I1528" i="17"/>
  <c r="N1528" i="17"/>
  <c r="O1528" i="17"/>
  <c r="P1528" i="17"/>
  <c r="Q1528" i="17"/>
  <c r="R1528" i="17"/>
  <c r="S1528" i="17" s="1"/>
  <c r="T1528" i="17"/>
  <c r="Y1528" i="17"/>
  <c r="X1528" i="17"/>
  <c r="AC1528" i="17" s="1"/>
  <c r="I1529" i="17"/>
  <c r="N1529" i="17"/>
  <c r="O1529" i="17"/>
  <c r="P1529" i="17"/>
  <c r="Q1529" i="17"/>
  <c r="R1529" i="17"/>
  <c r="S1529" i="17" s="1"/>
  <c r="T1529" i="17"/>
  <c r="Y1529" i="17"/>
  <c r="X1529" i="17"/>
  <c r="AC1529" i="17" s="1"/>
  <c r="I1530" i="17"/>
  <c r="N1530" i="17"/>
  <c r="O1530" i="17"/>
  <c r="P1530" i="17"/>
  <c r="Q1530" i="17"/>
  <c r="R1530" i="17"/>
  <c r="S1530" i="17" s="1"/>
  <c r="T1530" i="17"/>
  <c r="Y1530" i="17"/>
  <c r="X1530" i="17"/>
  <c r="I1531" i="17"/>
  <c r="N1531" i="17"/>
  <c r="O1531" i="17"/>
  <c r="P1531" i="17"/>
  <c r="Q1531" i="17"/>
  <c r="R1531" i="17"/>
  <c r="S1531" i="17" s="1"/>
  <c r="T1531" i="17"/>
  <c r="Y1531" i="17"/>
  <c r="X1531" i="17"/>
  <c r="I1532" i="17"/>
  <c r="N1532" i="17"/>
  <c r="O1532" i="17"/>
  <c r="P1532" i="17"/>
  <c r="Q1532" i="17"/>
  <c r="R1532" i="17"/>
  <c r="S1532" i="17" s="1"/>
  <c r="T1532" i="17"/>
  <c r="Y1532" i="17"/>
  <c r="X1532" i="17"/>
  <c r="AC1532" i="17" s="1"/>
  <c r="I1533" i="17"/>
  <c r="N1533" i="17"/>
  <c r="O1533" i="17"/>
  <c r="P1533" i="17"/>
  <c r="Q1533" i="17"/>
  <c r="R1533" i="17"/>
  <c r="S1533" i="17" s="1"/>
  <c r="T1533" i="17"/>
  <c r="Y1533" i="17"/>
  <c r="X1533" i="17"/>
  <c r="AC1533" i="17" s="1"/>
  <c r="I1534" i="17"/>
  <c r="N1534" i="17"/>
  <c r="O1534" i="17"/>
  <c r="P1534" i="17"/>
  <c r="Q1534" i="17"/>
  <c r="R1534" i="17"/>
  <c r="S1534" i="17" s="1"/>
  <c r="T1534" i="17"/>
  <c r="Y1534" i="17"/>
  <c r="X1534" i="17"/>
  <c r="I1535" i="17"/>
  <c r="N1535" i="17"/>
  <c r="O1535" i="17"/>
  <c r="P1535" i="17"/>
  <c r="Q1535" i="17"/>
  <c r="R1535" i="17"/>
  <c r="S1535" i="17" s="1"/>
  <c r="T1535" i="17"/>
  <c r="Y1535" i="17"/>
  <c r="X1535" i="17"/>
  <c r="I1536" i="17"/>
  <c r="N1536" i="17"/>
  <c r="O1536" i="17"/>
  <c r="P1536" i="17"/>
  <c r="Q1536" i="17"/>
  <c r="R1536" i="17"/>
  <c r="S1536" i="17" s="1"/>
  <c r="T1536" i="17"/>
  <c r="Y1536" i="17"/>
  <c r="X1536" i="17"/>
  <c r="I1537" i="17"/>
  <c r="N1537" i="17"/>
  <c r="O1537" i="17"/>
  <c r="P1537" i="17"/>
  <c r="Q1537" i="17"/>
  <c r="R1537" i="17"/>
  <c r="S1537" i="17" s="1"/>
  <c r="T1537" i="17"/>
  <c r="Y1537" i="17"/>
  <c r="X1537" i="17"/>
  <c r="AC1537" i="17" s="1"/>
  <c r="I1538" i="17"/>
  <c r="N1538" i="17"/>
  <c r="O1538" i="17"/>
  <c r="P1538" i="17"/>
  <c r="Q1538" i="17"/>
  <c r="R1538" i="17"/>
  <c r="S1538" i="17" s="1"/>
  <c r="T1538" i="17"/>
  <c r="Y1538" i="17"/>
  <c r="X1538" i="17"/>
  <c r="I1539" i="17"/>
  <c r="N1539" i="17"/>
  <c r="O1539" i="17"/>
  <c r="P1539" i="17"/>
  <c r="Q1539" i="17"/>
  <c r="R1539" i="17"/>
  <c r="S1539" i="17" s="1"/>
  <c r="T1539" i="17"/>
  <c r="Y1539" i="17"/>
  <c r="X1539" i="17"/>
  <c r="I1540" i="17"/>
  <c r="N1540" i="17"/>
  <c r="O1540" i="17"/>
  <c r="P1540" i="17"/>
  <c r="Q1540" i="17"/>
  <c r="R1540" i="17"/>
  <c r="S1540" i="17" s="1"/>
  <c r="T1540" i="17"/>
  <c r="Y1540" i="17"/>
  <c r="X1540" i="17"/>
  <c r="AC1540" i="17" s="1"/>
  <c r="AB1540" i="17"/>
  <c r="I1541" i="17"/>
  <c r="N1541" i="17"/>
  <c r="O1541" i="17"/>
  <c r="P1541" i="17"/>
  <c r="Q1541" i="17"/>
  <c r="R1541" i="17"/>
  <c r="S1541" i="17" s="1"/>
  <c r="T1541" i="17"/>
  <c r="Y1541" i="17"/>
  <c r="X1541" i="17"/>
  <c r="AC1541" i="17" s="1"/>
  <c r="I1542" i="17"/>
  <c r="N1542" i="17"/>
  <c r="O1542" i="17"/>
  <c r="P1542" i="17"/>
  <c r="Q1542" i="17"/>
  <c r="R1542" i="17"/>
  <c r="S1542" i="17" s="1"/>
  <c r="T1542" i="17"/>
  <c r="Y1542" i="17"/>
  <c r="X1542" i="17"/>
  <c r="I1543" i="17"/>
  <c r="N1543" i="17"/>
  <c r="O1543" i="17"/>
  <c r="P1543" i="17"/>
  <c r="Q1543" i="17"/>
  <c r="R1543" i="17"/>
  <c r="S1543" i="17" s="1"/>
  <c r="T1543" i="17"/>
  <c r="Y1543" i="17"/>
  <c r="X1543" i="17"/>
  <c r="I1544" i="17"/>
  <c r="N1544" i="17"/>
  <c r="O1544" i="17"/>
  <c r="P1544" i="17"/>
  <c r="Q1544" i="17"/>
  <c r="R1544" i="17"/>
  <c r="S1544" i="17" s="1"/>
  <c r="T1544" i="17"/>
  <c r="Y1544" i="17"/>
  <c r="X1544" i="17"/>
  <c r="AC1544" i="17" s="1"/>
  <c r="I1545" i="17"/>
  <c r="N1545" i="17"/>
  <c r="O1545" i="17"/>
  <c r="P1545" i="17"/>
  <c r="Q1545" i="17"/>
  <c r="R1545" i="17"/>
  <c r="S1545" i="17" s="1"/>
  <c r="T1545" i="17"/>
  <c r="Y1545" i="17"/>
  <c r="X1545" i="17"/>
  <c r="AC1545" i="17" s="1"/>
  <c r="I1546" i="17"/>
  <c r="N1546" i="17"/>
  <c r="O1546" i="17"/>
  <c r="P1546" i="17"/>
  <c r="Q1546" i="17"/>
  <c r="R1546" i="17"/>
  <c r="S1546" i="17" s="1"/>
  <c r="T1546" i="17"/>
  <c r="Y1546" i="17"/>
  <c r="X1546" i="17"/>
  <c r="I1547" i="17"/>
  <c r="N1547" i="17"/>
  <c r="O1547" i="17"/>
  <c r="P1547" i="17"/>
  <c r="Q1547" i="17"/>
  <c r="R1547" i="17"/>
  <c r="S1547" i="17" s="1"/>
  <c r="T1547" i="17"/>
  <c r="Y1547" i="17"/>
  <c r="X1547" i="17"/>
  <c r="I1548" i="17"/>
  <c r="N1548" i="17"/>
  <c r="O1548" i="17"/>
  <c r="P1548" i="17"/>
  <c r="Q1548" i="17"/>
  <c r="R1548" i="17"/>
  <c r="S1548" i="17" s="1"/>
  <c r="T1548" i="17"/>
  <c r="Y1548" i="17"/>
  <c r="X1548" i="17"/>
  <c r="AC1548" i="17" s="1"/>
  <c r="AB1548" i="17"/>
  <c r="I1549" i="17"/>
  <c r="N1549" i="17"/>
  <c r="O1549" i="17"/>
  <c r="P1549" i="17"/>
  <c r="Q1549" i="17"/>
  <c r="R1549" i="17"/>
  <c r="S1549" i="17" s="1"/>
  <c r="T1549" i="17"/>
  <c r="Y1549" i="17"/>
  <c r="X1549" i="17"/>
  <c r="AC1549" i="17" s="1"/>
  <c r="I1550" i="17"/>
  <c r="N1550" i="17"/>
  <c r="O1550" i="17"/>
  <c r="P1550" i="17"/>
  <c r="Q1550" i="17"/>
  <c r="R1550" i="17"/>
  <c r="S1550" i="17" s="1"/>
  <c r="T1550" i="17"/>
  <c r="Y1550" i="17"/>
  <c r="X1550" i="17"/>
  <c r="I1551" i="17"/>
  <c r="N1551" i="17"/>
  <c r="O1551" i="17"/>
  <c r="P1551" i="17"/>
  <c r="Q1551" i="17"/>
  <c r="R1551" i="17"/>
  <c r="S1551" i="17" s="1"/>
  <c r="T1551" i="17"/>
  <c r="Y1551" i="17"/>
  <c r="X1551" i="17"/>
  <c r="I1552" i="17"/>
  <c r="N1552" i="17"/>
  <c r="O1552" i="17"/>
  <c r="P1552" i="17"/>
  <c r="Q1552" i="17"/>
  <c r="R1552" i="17"/>
  <c r="S1552" i="17" s="1"/>
  <c r="T1552" i="17"/>
  <c r="Y1552" i="17"/>
  <c r="X1552" i="17"/>
  <c r="AC1552" i="17" s="1"/>
  <c r="I1553" i="17"/>
  <c r="N1553" i="17"/>
  <c r="O1553" i="17"/>
  <c r="P1553" i="17"/>
  <c r="Q1553" i="17"/>
  <c r="R1553" i="17"/>
  <c r="S1553" i="17" s="1"/>
  <c r="T1553" i="17"/>
  <c r="Y1553" i="17"/>
  <c r="X1553" i="17"/>
  <c r="AC1553" i="17" s="1"/>
  <c r="I1554" i="17"/>
  <c r="N1554" i="17"/>
  <c r="O1554" i="17"/>
  <c r="P1554" i="17"/>
  <c r="Q1554" i="17"/>
  <c r="R1554" i="17"/>
  <c r="S1554" i="17" s="1"/>
  <c r="T1554" i="17"/>
  <c r="Y1554" i="17"/>
  <c r="X1554" i="17"/>
  <c r="I1555" i="17"/>
  <c r="N1555" i="17"/>
  <c r="O1555" i="17"/>
  <c r="P1555" i="17"/>
  <c r="Q1555" i="17"/>
  <c r="R1555" i="17"/>
  <c r="S1555" i="17" s="1"/>
  <c r="T1555" i="17"/>
  <c r="Y1555" i="17"/>
  <c r="X1555" i="17"/>
  <c r="I1556" i="17"/>
  <c r="N1556" i="17"/>
  <c r="O1556" i="17"/>
  <c r="P1556" i="17"/>
  <c r="Q1556" i="17"/>
  <c r="R1556" i="17"/>
  <c r="S1556" i="17" s="1"/>
  <c r="T1556" i="17"/>
  <c r="Y1556" i="17"/>
  <c r="X1556" i="17"/>
  <c r="AC1556" i="17" s="1"/>
  <c r="I1557" i="17"/>
  <c r="N1557" i="17"/>
  <c r="O1557" i="17"/>
  <c r="P1557" i="17"/>
  <c r="Q1557" i="17"/>
  <c r="R1557" i="17"/>
  <c r="S1557" i="17" s="1"/>
  <c r="T1557" i="17"/>
  <c r="Y1557" i="17"/>
  <c r="X1557" i="17"/>
  <c r="AC1557" i="17" s="1"/>
  <c r="I1558" i="17"/>
  <c r="N1558" i="17"/>
  <c r="O1558" i="17"/>
  <c r="P1558" i="17"/>
  <c r="Q1558" i="17"/>
  <c r="R1558" i="17"/>
  <c r="S1558" i="17" s="1"/>
  <c r="T1558" i="17"/>
  <c r="Y1558" i="17"/>
  <c r="X1558" i="17"/>
  <c r="I1559" i="17"/>
  <c r="N1559" i="17"/>
  <c r="O1559" i="17"/>
  <c r="P1559" i="17"/>
  <c r="Q1559" i="17"/>
  <c r="R1559" i="17"/>
  <c r="S1559" i="17" s="1"/>
  <c r="T1559" i="17"/>
  <c r="Y1559" i="17"/>
  <c r="X1559" i="17"/>
  <c r="I1560" i="17"/>
  <c r="N1560" i="17"/>
  <c r="O1560" i="17"/>
  <c r="P1560" i="17"/>
  <c r="Q1560" i="17"/>
  <c r="R1560" i="17"/>
  <c r="S1560" i="17" s="1"/>
  <c r="T1560" i="17"/>
  <c r="Y1560" i="17"/>
  <c r="X1560" i="17"/>
  <c r="AC1560" i="17" s="1"/>
  <c r="I1561" i="17"/>
  <c r="N1561" i="17"/>
  <c r="O1561" i="17"/>
  <c r="P1561" i="17"/>
  <c r="Q1561" i="17"/>
  <c r="R1561" i="17"/>
  <c r="S1561" i="17" s="1"/>
  <c r="T1561" i="17"/>
  <c r="Y1561" i="17"/>
  <c r="X1561" i="17"/>
  <c r="AC1561" i="17" s="1"/>
  <c r="I1562" i="17"/>
  <c r="N1562" i="17"/>
  <c r="O1562" i="17"/>
  <c r="P1562" i="17"/>
  <c r="Q1562" i="17"/>
  <c r="R1562" i="17"/>
  <c r="S1562" i="17" s="1"/>
  <c r="T1562" i="17"/>
  <c r="Y1562" i="17"/>
  <c r="X1562" i="17"/>
  <c r="I1563" i="17"/>
  <c r="N1563" i="17"/>
  <c r="O1563" i="17"/>
  <c r="P1563" i="17"/>
  <c r="Q1563" i="17"/>
  <c r="R1563" i="17"/>
  <c r="S1563" i="17" s="1"/>
  <c r="T1563" i="17"/>
  <c r="Y1563" i="17"/>
  <c r="X1563" i="17"/>
  <c r="I1564" i="17"/>
  <c r="N1564" i="17"/>
  <c r="O1564" i="17"/>
  <c r="P1564" i="17"/>
  <c r="Q1564" i="17"/>
  <c r="R1564" i="17"/>
  <c r="S1564" i="17" s="1"/>
  <c r="T1564" i="17"/>
  <c r="Y1564" i="17"/>
  <c r="X1564" i="17"/>
  <c r="AC1564" i="17" s="1"/>
  <c r="AB1564" i="17"/>
  <c r="I1565" i="17"/>
  <c r="N1565" i="17"/>
  <c r="O1565" i="17"/>
  <c r="P1565" i="17"/>
  <c r="Q1565" i="17"/>
  <c r="R1565" i="17"/>
  <c r="S1565" i="17" s="1"/>
  <c r="T1565" i="17"/>
  <c r="Y1565" i="17"/>
  <c r="X1565" i="17"/>
  <c r="AC1565" i="17" s="1"/>
  <c r="I1566" i="17"/>
  <c r="N1566" i="17"/>
  <c r="O1566" i="17"/>
  <c r="P1566" i="17"/>
  <c r="Q1566" i="17"/>
  <c r="R1566" i="17"/>
  <c r="S1566" i="17" s="1"/>
  <c r="T1566" i="17"/>
  <c r="Y1566" i="17"/>
  <c r="X1566" i="17"/>
  <c r="I1567" i="17"/>
  <c r="N1567" i="17"/>
  <c r="O1567" i="17"/>
  <c r="P1567" i="17"/>
  <c r="Q1567" i="17"/>
  <c r="R1567" i="17"/>
  <c r="S1567" i="17" s="1"/>
  <c r="T1567" i="17"/>
  <c r="Y1567" i="17"/>
  <c r="X1567" i="17"/>
  <c r="I1568" i="17"/>
  <c r="N1568" i="17"/>
  <c r="O1568" i="17"/>
  <c r="P1568" i="17"/>
  <c r="Q1568" i="17"/>
  <c r="R1568" i="17"/>
  <c r="S1568" i="17" s="1"/>
  <c r="T1568" i="17"/>
  <c r="Y1568" i="17"/>
  <c r="X1568" i="17"/>
  <c r="I1569" i="17"/>
  <c r="N1569" i="17"/>
  <c r="O1569" i="17"/>
  <c r="P1569" i="17"/>
  <c r="Q1569" i="17"/>
  <c r="R1569" i="17"/>
  <c r="S1569" i="17" s="1"/>
  <c r="T1569" i="17"/>
  <c r="Y1569" i="17"/>
  <c r="X1569" i="17"/>
  <c r="AC1569" i="17" s="1"/>
  <c r="I1570" i="17"/>
  <c r="N1570" i="17"/>
  <c r="O1570" i="17"/>
  <c r="P1570" i="17"/>
  <c r="Q1570" i="17"/>
  <c r="R1570" i="17"/>
  <c r="S1570" i="17" s="1"/>
  <c r="T1570" i="17"/>
  <c r="Y1570" i="17"/>
  <c r="X1570" i="17"/>
  <c r="I1571" i="17"/>
  <c r="N1571" i="17"/>
  <c r="O1571" i="17"/>
  <c r="P1571" i="17"/>
  <c r="Q1571" i="17"/>
  <c r="R1571" i="17"/>
  <c r="S1571" i="17" s="1"/>
  <c r="T1571" i="17"/>
  <c r="Y1571" i="17"/>
  <c r="X1571" i="17"/>
  <c r="I1572" i="17"/>
  <c r="N1572" i="17"/>
  <c r="O1572" i="17"/>
  <c r="P1572" i="17"/>
  <c r="Q1572" i="17"/>
  <c r="R1572" i="17"/>
  <c r="S1572" i="17" s="1"/>
  <c r="T1572" i="17"/>
  <c r="Y1572" i="17"/>
  <c r="X1572" i="17"/>
  <c r="AC1572" i="17" s="1"/>
  <c r="I1573" i="17"/>
  <c r="N1573" i="17"/>
  <c r="O1573" i="17"/>
  <c r="P1573" i="17"/>
  <c r="Q1573" i="17"/>
  <c r="R1573" i="17"/>
  <c r="S1573" i="17" s="1"/>
  <c r="T1573" i="17"/>
  <c r="Y1573" i="17"/>
  <c r="X1573" i="17"/>
  <c r="AC1573" i="17" s="1"/>
  <c r="I1574" i="17"/>
  <c r="N1574" i="17"/>
  <c r="O1574" i="17"/>
  <c r="P1574" i="17"/>
  <c r="Q1574" i="17"/>
  <c r="R1574" i="17"/>
  <c r="S1574" i="17" s="1"/>
  <c r="T1574" i="17"/>
  <c r="Y1574" i="17"/>
  <c r="X1574" i="17"/>
  <c r="I1575" i="17"/>
  <c r="N1575" i="17"/>
  <c r="O1575" i="17"/>
  <c r="P1575" i="17"/>
  <c r="Q1575" i="17"/>
  <c r="R1575" i="17"/>
  <c r="S1575" i="17" s="1"/>
  <c r="T1575" i="17"/>
  <c r="Y1575" i="17"/>
  <c r="X1575" i="17"/>
  <c r="I1576" i="17"/>
  <c r="N1576" i="17"/>
  <c r="O1576" i="17"/>
  <c r="P1576" i="17"/>
  <c r="Q1576" i="17"/>
  <c r="R1576" i="17"/>
  <c r="S1576" i="17" s="1"/>
  <c r="T1576" i="17"/>
  <c r="Y1576" i="17"/>
  <c r="X1576" i="17"/>
  <c r="AC1576" i="17" s="1"/>
  <c r="AB1576" i="17"/>
  <c r="I1577" i="17"/>
  <c r="N1577" i="17"/>
  <c r="O1577" i="17"/>
  <c r="P1577" i="17"/>
  <c r="Q1577" i="17"/>
  <c r="R1577" i="17"/>
  <c r="S1577" i="17" s="1"/>
  <c r="T1577" i="17"/>
  <c r="Y1577" i="17"/>
  <c r="X1577" i="17"/>
  <c r="AC1577" i="17" s="1"/>
  <c r="I1578" i="17"/>
  <c r="N1578" i="17"/>
  <c r="O1578" i="17"/>
  <c r="P1578" i="17"/>
  <c r="Q1578" i="17"/>
  <c r="R1578" i="17"/>
  <c r="S1578" i="17" s="1"/>
  <c r="T1578" i="17"/>
  <c r="Y1578" i="17"/>
  <c r="X1578" i="17"/>
  <c r="I1579" i="17"/>
  <c r="N1579" i="17"/>
  <c r="O1579" i="17"/>
  <c r="P1579" i="17"/>
  <c r="Q1579" i="17"/>
  <c r="R1579" i="17"/>
  <c r="S1579" i="17" s="1"/>
  <c r="T1579" i="17"/>
  <c r="Y1579" i="17"/>
  <c r="X1579" i="17"/>
  <c r="I1580" i="17"/>
  <c r="N1580" i="17"/>
  <c r="O1580" i="17"/>
  <c r="P1580" i="17"/>
  <c r="Q1580" i="17"/>
  <c r="R1580" i="17"/>
  <c r="S1580" i="17" s="1"/>
  <c r="T1580" i="17"/>
  <c r="Y1580" i="17"/>
  <c r="X1580" i="17"/>
  <c r="I1581" i="17"/>
  <c r="N1581" i="17"/>
  <c r="O1581" i="17"/>
  <c r="P1581" i="17"/>
  <c r="Q1581" i="17"/>
  <c r="R1581" i="17"/>
  <c r="S1581" i="17" s="1"/>
  <c r="T1581" i="17"/>
  <c r="Y1581" i="17"/>
  <c r="X1581" i="17"/>
  <c r="AC1581" i="17" s="1"/>
  <c r="I1582" i="17"/>
  <c r="N1582" i="17"/>
  <c r="O1582" i="17"/>
  <c r="P1582" i="17"/>
  <c r="Q1582" i="17"/>
  <c r="R1582" i="17"/>
  <c r="S1582" i="17" s="1"/>
  <c r="T1582" i="17"/>
  <c r="Y1582" i="17"/>
  <c r="X1582" i="17"/>
  <c r="I1583" i="17"/>
  <c r="N1583" i="17"/>
  <c r="O1583" i="17"/>
  <c r="P1583" i="17"/>
  <c r="Q1583" i="17"/>
  <c r="R1583" i="17"/>
  <c r="S1583" i="17" s="1"/>
  <c r="T1583" i="17"/>
  <c r="Y1583" i="17"/>
  <c r="X1583" i="17"/>
  <c r="I1584" i="17"/>
  <c r="N1584" i="17"/>
  <c r="O1584" i="17"/>
  <c r="P1584" i="17"/>
  <c r="Q1584" i="17"/>
  <c r="R1584" i="17"/>
  <c r="S1584" i="17" s="1"/>
  <c r="T1584" i="17"/>
  <c r="Y1584" i="17"/>
  <c r="X1584" i="17"/>
  <c r="AC1584" i="17" s="1"/>
  <c r="AB1584" i="17"/>
  <c r="I1585" i="17"/>
  <c r="N1585" i="17"/>
  <c r="O1585" i="17"/>
  <c r="P1585" i="17"/>
  <c r="Q1585" i="17"/>
  <c r="R1585" i="17"/>
  <c r="S1585" i="17" s="1"/>
  <c r="T1585" i="17"/>
  <c r="Y1585" i="17"/>
  <c r="X1585" i="17"/>
  <c r="AC1585" i="17" s="1"/>
  <c r="I1586" i="17"/>
  <c r="N1586" i="17"/>
  <c r="O1586" i="17"/>
  <c r="P1586" i="17"/>
  <c r="Q1586" i="17"/>
  <c r="R1586" i="17"/>
  <c r="S1586" i="17" s="1"/>
  <c r="T1586" i="17"/>
  <c r="Y1586" i="17"/>
  <c r="X1586" i="17"/>
  <c r="I1587" i="17"/>
  <c r="N1587" i="17"/>
  <c r="O1587" i="17"/>
  <c r="P1587" i="17"/>
  <c r="Q1587" i="17"/>
  <c r="R1587" i="17"/>
  <c r="S1587" i="17" s="1"/>
  <c r="T1587" i="17"/>
  <c r="Y1587" i="17"/>
  <c r="X1587" i="17"/>
  <c r="I1588" i="17"/>
  <c r="N1588" i="17"/>
  <c r="O1588" i="17"/>
  <c r="P1588" i="17"/>
  <c r="Q1588" i="17"/>
  <c r="R1588" i="17"/>
  <c r="S1588" i="17" s="1"/>
  <c r="T1588" i="17"/>
  <c r="Y1588" i="17"/>
  <c r="X1588" i="17"/>
  <c r="AC1588" i="17" s="1"/>
  <c r="I1589" i="17"/>
  <c r="N1589" i="17"/>
  <c r="O1589" i="17"/>
  <c r="P1589" i="17"/>
  <c r="Q1589" i="17"/>
  <c r="R1589" i="17"/>
  <c r="S1589" i="17" s="1"/>
  <c r="T1589" i="17"/>
  <c r="Y1589" i="17"/>
  <c r="X1589" i="17"/>
  <c r="AC1589" i="17" s="1"/>
  <c r="I1590" i="17"/>
  <c r="N1590" i="17"/>
  <c r="O1590" i="17"/>
  <c r="P1590" i="17"/>
  <c r="Q1590" i="17"/>
  <c r="R1590" i="17"/>
  <c r="S1590" i="17" s="1"/>
  <c r="T1590" i="17"/>
  <c r="Y1590" i="17"/>
  <c r="X1590" i="17"/>
  <c r="I1591" i="17"/>
  <c r="N1591" i="17"/>
  <c r="O1591" i="17"/>
  <c r="P1591" i="17"/>
  <c r="Q1591" i="17"/>
  <c r="R1591" i="17"/>
  <c r="S1591" i="17" s="1"/>
  <c r="T1591" i="17"/>
  <c r="Y1591" i="17"/>
  <c r="X1591" i="17"/>
  <c r="I1592" i="17"/>
  <c r="N1592" i="17"/>
  <c r="O1592" i="17"/>
  <c r="P1592" i="17"/>
  <c r="Q1592" i="17"/>
  <c r="R1592" i="17"/>
  <c r="S1592" i="17" s="1"/>
  <c r="T1592" i="17"/>
  <c r="Y1592" i="17"/>
  <c r="X1592" i="17"/>
  <c r="AC1592" i="17" s="1"/>
  <c r="I1593" i="17"/>
  <c r="N1593" i="17"/>
  <c r="O1593" i="17"/>
  <c r="P1593" i="17"/>
  <c r="Q1593" i="17"/>
  <c r="R1593" i="17"/>
  <c r="S1593" i="17" s="1"/>
  <c r="T1593" i="17"/>
  <c r="Y1593" i="17"/>
  <c r="X1593" i="17"/>
  <c r="AC1593" i="17" s="1"/>
  <c r="I1594" i="17"/>
  <c r="N1594" i="17"/>
  <c r="O1594" i="17"/>
  <c r="P1594" i="17"/>
  <c r="Q1594" i="17"/>
  <c r="R1594" i="17"/>
  <c r="S1594" i="17" s="1"/>
  <c r="T1594" i="17"/>
  <c r="Y1594" i="17"/>
  <c r="X1594" i="17"/>
  <c r="I1595" i="17"/>
  <c r="N1595" i="17"/>
  <c r="O1595" i="17"/>
  <c r="P1595" i="17"/>
  <c r="Q1595" i="17"/>
  <c r="R1595" i="17"/>
  <c r="S1595" i="17" s="1"/>
  <c r="T1595" i="17"/>
  <c r="Y1595" i="17"/>
  <c r="X1595" i="17"/>
  <c r="I1596" i="17"/>
  <c r="N1596" i="17"/>
  <c r="O1596" i="17"/>
  <c r="P1596" i="17"/>
  <c r="Q1596" i="17"/>
  <c r="R1596" i="17"/>
  <c r="S1596" i="17" s="1"/>
  <c r="T1596" i="17"/>
  <c r="Y1596" i="17"/>
  <c r="X1596" i="17"/>
  <c r="AC1596" i="17" s="1"/>
  <c r="I1597" i="17"/>
  <c r="N1597" i="17"/>
  <c r="O1597" i="17"/>
  <c r="P1597" i="17"/>
  <c r="Q1597" i="17"/>
  <c r="R1597" i="17"/>
  <c r="S1597" i="17" s="1"/>
  <c r="T1597" i="17"/>
  <c r="Y1597" i="17"/>
  <c r="X1597" i="17"/>
  <c r="AC1597" i="17" s="1"/>
  <c r="I1598" i="17"/>
  <c r="N1598" i="17"/>
  <c r="O1598" i="17"/>
  <c r="P1598" i="17"/>
  <c r="Q1598" i="17"/>
  <c r="R1598" i="17"/>
  <c r="S1598" i="17" s="1"/>
  <c r="T1598" i="17"/>
  <c r="Y1598" i="17"/>
  <c r="X1598" i="17"/>
  <c r="I1599" i="17"/>
  <c r="N1599" i="17"/>
  <c r="O1599" i="17"/>
  <c r="P1599" i="17"/>
  <c r="Q1599" i="17"/>
  <c r="R1599" i="17"/>
  <c r="S1599" i="17" s="1"/>
  <c r="T1599" i="17"/>
  <c r="Y1599" i="17"/>
  <c r="X1599" i="17"/>
  <c r="I1600" i="17"/>
  <c r="N1600" i="17"/>
  <c r="O1600" i="17"/>
  <c r="P1600" i="17"/>
  <c r="Q1600" i="17"/>
  <c r="R1600" i="17"/>
  <c r="S1600" i="17" s="1"/>
  <c r="T1600" i="17"/>
  <c r="Y1600" i="17"/>
  <c r="X1600" i="17"/>
  <c r="I1601" i="17"/>
  <c r="N1601" i="17"/>
  <c r="O1601" i="17"/>
  <c r="P1601" i="17"/>
  <c r="Q1601" i="17"/>
  <c r="R1601" i="17"/>
  <c r="S1601" i="17" s="1"/>
  <c r="T1601" i="17"/>
  <c r="Y1601" i="17"/>
  <c r="X1601" i="17"/>
  <c r="AC1601" i="17" s="1"/>
  <c r="I1602" i="17"/>
  <c r="N1602" i="17"/>
  <c r="O1602" i="17"/>
  <c r="P1602" i="17"/>
  <c r="Q1602" i="17"/>
  <c r="R1602" i="17"/>
  <c r="S1602" i="17" s="1"/>
  <c r="T1602" i="17"/>
  <c r="Y1602" i="17"/>
  <c r="X1602" i="17"/>
  <c r="I1603" i="17"/>
  <c r="N1603" i="17"/>
  <c r="O1603" i="17"/>
  <c r="P1603" i="17"/>
  <c r="Q1603" i="17"/>
  <c r="R1603" i="17"/>
  <c r="S1603" i="17" s="1"/>
  <c r="T1603" i="17"/>
  <c r="Y1603" i="17"/>
  <c r="X1603" i="17"/>
  <c r="I1604" i="17"/>
  <c r="N1604" i="17"/>
  <c r="O1604" i="17"/>
  <c r="P1604" i="17"/>
  <c r="Q1604" i="17"/>
  <c r="R1604" i="17"/>
  <c r="S1604" i="17" s="1"/>
  <c r="T1604" i="17"/>
  <c r="Y1604" i="17"/>
  <c r="X1604" i="17"/>
  <c r="AC1604" i="17" s="1"/>
  <c r="AB1604" i="17"/>
  <c r="I1605" i="17"/>
  <c r="N1605" i="17"/>
  <c r="O1605" i="17"/>
  <c r="P1605" i="17"/>
  <c r="Q1605" i="17"/>
  <c r="R1605" i="17"/>
  <c r="S1605" i="17" s="1"/>
  <c r="T1605" i="17"/>
  <c r="Y1605" i="17"/>
  <c r="X1605" i="17"/>
  <c r="AC1605" i="17" s="1"/>
  <c r="I1606" i="17"/>
  <c r="N1606" i="17"/>
  <c r="O1606" i="17"/>
  <c r="P1606" i="17"/>
  <c r="Q1606" i="17"/>
  <c r="R1606" i="17"/>
  <c r="S1606" i="17" s="1"/>
  <c r="T1606" i="17"/>
  <c r="Y1606" i="17"/>
  <c r="X1606" i="17"/>
  <c r="I1607" i="17"/>
  <c r="N1607" i="17"/>
  <c r="O1607" i="17"/>
  <c r="P1607" i="17"/>
  <c r="Q1607" i="17"/>
  <c r="R1607" i="17"/>
  <c r="S1607" i="17" s="1"/>
  <c r="T1607" i="17"/>
  <c r="Y1607" i="17"/>
  <c r="X1607" i="17"/>
  <c r="I1608" i="17"/>
  <c r="N1608" i="17"/>
  <c r="O1608" i="17"/>
  <c r="P1608" i="17"/>
  <c r="Q1608" i="17"/>
  <c r="R1608" i="17"/>
  <c r="S1608" i="17" s="1"/>
  <c r="T1608" i="17"/>
  <c r="Y1608" i="17"/>
  <c r="X1608" i="17"/>
  <c r="AC1608" i="17" s="1"/>
  <c r="I1609" i="17"/>
  <c r="N1609" i="17"/>
  <c r="O1609" i="17"/>
  <c r="P1609" i="17"/>
  <c r="Q1609" i="17"/>
  <c r="R1609" i="17"/>
  <c r="S1609" i="17" s="1"/>
  <c r="T1609" i="17"/>
  <c r="Y1609" i="17"/>
  <c r="X1609" i="17"/>
  <c r="AC1609" i="17" s="1"/>
  <c r="I1610" i="17"/>
  <c r="N1610" i="17"/>
  <c r="O1610" i="17"/>
  <c r="P1610" i="17"/>
  <c r="Q1610" i="17"/>
  <c r="R1610" i="17"/>
  <c r="S1610" i="17" s="1"/>
  <c r="T1610" i="17"/>
  <c r="Y1610" i="17"/>
  <c r="X1610" i="17"/>
  <c r="I1611" i="17"/>
  <c r="N1611" i="17"/>
  <c r="O1611" i="17"/>
  <c r="P1611" i="17"/>
  <c r="Q1611" i="17"/>
  <c r="R1611" i="17"/>
  <c r="S1611" i="17" s="1"/>
  <c r="T1611" i="17"/>
  <c r="Y1611" i="17"/>
  <c r="X1611" i="17"/>
  <c r="I1612" i="17"/>
  <c r="N1612" i="17"/>
  <c r="O1612" i="17"/>
  <c r="P1612" i="17"/>
  <c r="Q1612" i="17"/>
  <c r="R1612" i="17"/>
  <c r="S1612" i="17" s="1"/>
  <c r="T1612" i="17"/>
  <c r="Y1612" i="17"/>
  <c r="X1612" i="17"/>
  <c r="AC1612" i="17" s="1"/>
  <c r="AB1612" i="17"/>
  <c r="I1613" i="17"/>
  <c r="N1613" i="17"/>
  <c r="O1613" i="17"/>
  <c r="P1613" i="17"/>
  <c r="Q1613" i="17"/>
  <c r="R1613" i="17"/>
  <c r="S1613" i="17" s="1"/>
  <c r="T1613" i="17"/>
  <c r="Y1613" i="17"/>
  <c r="X1613" i="17"/>
  <c r="AC1613" i="17" s="1"/>
  <c r="I1614" i="17"/>
  <c r="N1614" i="17"/>
  <c r="O1614" i="17"/>
  <c r="P1614" i="17"/>
  <c r="Q1614" i="17"/>
  <c r="R1614" i="17"/>
  <c r="S1614" i="17" s="1"/>
  <c r="T1614" i="17"/>
  <c r="Y1614" i="17"/>
  <c r="X1614" i="17"/>
  <c r="I1615" i="17"/>
  <c r="N1615" i="17"/>
  <c r="O1615" i="17"/>
  <c r="P1615" i="17"/>
  <c r="Q1615" i="17"/>
  <c r="R1615" i="17"/>
  <c r="S1615" i="17" s="1"/>
  <c r="T1615" i="17"/>
  <c r="Y1615" i="17"/>
  <c r="X1615" i="17"/>
  <c r="I1616" i="17"/>
  <c r="N1616" i="17"/>
  <c r="O1616" i="17"/>
  <c r="P1616" i="17"/>
  <c r="Q1616" i="17"/>
  <c r="R1616" i="17"/>
  <c r="S1616" i="17" s="1"/>
  <c r="T1616" i="17"/>
  <c r="Y1616" i="17"/>
  <c r="X1616" i="17"/>
  <c r="AC1616" i="17" s="1"/>
  <c r="I1617" i="17"/>
  <c r="N1617" i="17"/>
  <c r="O1617" i="17"/>
  <c r="P1617" i="17"/>
  <c r="Q1617" i="17"/>
  <c r="R1617" i="17"/>
  <c r="S1617" i="17" s="1"/>
  <c r="T1617" i="17"/>
  <c r="Y1617" i="17"/>
  <c r="X1617" i="17"/>
  <c r="AC1617" i="17" s="1"/>
  <c r="I1618" i="17"/>
  <c r="N1618" i="17"/>
  <c r="O1618" i="17"/>
  <c r="P1618" i="17"/>
  <c r="Q1618" i="17"/>
  <c r="R1618" i="17"/>
  <c r="S1618" i="17" s="1"/>
  <c r="T1618" i="17"/>
  <c r="Y1618" i="17"/>
  <c r="X1618" i="17"/>
  <c r="I1619" i="17"/>
  <c r="N1619" i="17"/>
  <c r="O1619" i="17"/>
  <c r="P1619" i="17"/>
  <c r="Q1619" i="17"/>
  <c r="R1619" i="17"/>
  <c r="S1619" i="17" s="1"/>
  <c r="T1619" i="17"/>
  <c r="Y1619" i="17"/>
  <c r="X1619" i="17"/>
  <c r="I1620" i="17"/>
  <c r="N1620" i="17"/>
  <c r="O1620" i="17"/>
  <c r="P1620" i="17"/>
  <c r="Q1620" i="17"/>
  <c r="R1620" i="17"/>
  <c r="S1620" i="17" s="1"/>
  <c r="T1620" i="17"/>
  <c r="Y1620" i="17"/>
  <c r="X1620" i="17"/>
  <c r="AC1620" i="17" s="1"/>
  <c r="I1621" i="17"/>
  <c r="N1621" i="17"/>
  <c r="O1621" i="17"/>
  <c r="P1621" i="17"/>
  <c r="Q1621" i="17"/>
  <c r="R1621" i="17"/>
  <c r="S1621" i="17" s="1"/>
  <c r="T1621" i="17"/>
  <c r="Y1621" i="17"/>
  <c r="X1621" i="17"/>
  <c r="AC1621" i="17" s="1"/>
  <c r="I1622" i="17"/>
  <c r="N1622" i="17"/>
  <c r="O1622" i="17"/>
  <c r="P1622" i="17"/>
  <c r="Q1622" i="17"/>
  <c r="R1622" i="17"/>
  <c r="S1622" i="17" s="1"/>
  <c r="T1622" i="17"/>
  <c r="Y1622" i="17"/>
  <c r="X1622" i="17"/>
  <c r="I1623" i="17"/>
  <c r="N1623" i="17"/>
  <c r="O1623" i="17"/>
  <c r="P1623" i="17"/>
  <c r="Q1623" i="17"/>
  <c r="R1623" i="17"/>
  <c r="S1623" i="17" s="1"/>
  <c r="T1623" i="17"/>
  <c r="Y1623" i="17"/>
  <c r="X1623" i="17"/>
  <c r="I1624" i="17"/>
  <c r="N1624" i="17"/>
  <c r="O1624" i="17"/>
  <c r="P1624" i="17"/>
  <c r="Q1624" i="17"/>
  <c r="R1624" i="17"/>
  <c r="S1624" i="17" s="1"/>
  <c r="T1624" i="17"/>
  <c r="Y1624" i="17"/>
  <c r="X1624" i="17"/>
  <c r="AC1624" i="17" s="1"/>
  <c r="I1625" i="17"/>
  <c r="N1625" i="17"/>
  <c r="O1625" i="17"/>
  <c r="P1625" i="17"/>
  <c r="Q1625" i="17"/>
  <c r="R1625" i="17"/>
  <c r="S1625" i="17" s="1"/>
  <c r="T1625" i="17"/>
  <c r="Y1625" i="17"/>
  <c r="X1625" i="17"/>
  <c r="I1626" i="17"/>
  <c r="N1626" i="17"/>
  <c r="O1626" i="17"/>
  <c r="P1626" i="17"/>
  <c r="Q1626" i="17"/>
  <c r="R1626" i="17"/>
  <c r="S1626" i="17" s="1"/>
  <c r="T1626" i="17"/>
  <c r="Y1626" i="17"/>
  <c r="X1626" i="17"/>
  <c r="I1627" i="17"/>
  <c r="N1627" i="17"/>
  <c r="O1627" i="17"/>
  <c r="P1627" i="17"/>
  <c r="Q1627" i="17"/>
  <c r="R1627" i="17"/>
  <c r="S1627" i="17" s="1"/>
  <c r="T1627" i="17"/>
  <c r="Y1627" i="17"/>
  <c r="X1627" i="17"/>
  <c r="I1628" i="17"/>
  <c r="N1628" i="17"/>
  <c r="O1628" i="17"/>
  <c r="P1628" i="17"/>
  <c r="Q1628" i="17"/>
  <c r="R1628" i="17"/>
  <c r="S1628" i="17" s="1"/>
  <c r="T1628" i="17"/>
  <c r="Y1628" i="17"/>
  <c r="X1628" i="17"/>
  <c r="AC1628" i="17" s="1"/>
  <c r="I1629" i="17"/>
  <c r="N1629" i="17"/>
  <c r="O1629" i="17"/>
  <c r="P1629" i="17"/>
  <c r="Q1629" i="17"/>
  <c r="R1629" i="17"/>
  <c r="S1629" i="17" s="1"/>
  <c r="T1629" i="17"/>
  <c r="Y1629" i="17"/>
  <c r="X1629" i="17"/>
  <c r="I1630" i="17"/>
  <c r="N1630" i="17"/>
  <c r="O1630" i="17"/>
  <c r="P1630" i="17"/>
  <c r="Q1630" i="17"/>
  <c r="R1630" i="17"/>
  <c r="S1630" i="17" s="1"/>
  <c r="T1630" i="17"/>
  <c r="Y1630" i="17"/>
  <c r="X1630" i="17"/>
  <c r="I1631" i="17"/>
  <c r="N1631" i="17"/>
  <c r="O1631" i="17"/>
  <c r="P1631" i="17"/>
  <c r="Q1631" i="17"/>
  <c r="R1631" i="17"/>
  <c r="S1631" i="17" s="1"/>
  <c r="T1631" i="17"/>
  <c r="Y1631" i="17"/>
  <c r="X1631" i="17"/>
  <c r="I1632" i="17"/>
  <c r="N1632" i="17"/>
  <c r="O1632" i="17"/>
  <c r="P1632" i="17"/>
  <c r="Q1632" i="17"/>
  <c r="R1632" i="17"/>
  <c r="S1632" i="17" s="1"/>
  <c r="T1632" i="17"/>
  <c r="Y1632" i="17"/>
  <c r="X1632" i="17"/>
  <c r="AC1632" i="17" s="1"/>
  <c r="I1633" i="17"/>
  <c r="N1633" i="17"/>
  <c r="O1633" i="17"/>
  <c r="P1633" i="17"/>
  <c r="Q1633" i="17"/>
  <c r="R1633" i="17"/>
  <c r="S1633" i="17" s="1"/>
  <c r="T1633" i="17"/>
  <c r="Y1633" i="17"/>
  <c r="X1633" i="17"/>
  <c r="I1634" i="17"/>
  <c r="N1634" i="17"/>
  <c r="O1634" i="17"/>
  <c r="P1634" i="17"/>
  <c r="Q1634" i="17"/>
  <c r="R1634" i="17"/>
  <c r="S1634" i="17" s="1"/>
  <c r="T1634" i="17"/>
  <c r="Y1634" i="17"/>
  <c r="X1634" i="17"/>
  <c r="I1635" i="17"/>
  <c r="N1635" i="17"/>
  <c r="O1635" i="17"/>
  <c r="P1635" i="17"/>
  <c r="Q1635" i="17"/>
  <c r="R1635" i="17"/>
  <c r="S1635" i="17" s="1"/>
  <c r="T1635" i="17"/>
  <c r="Y1635" i="17"/>
  <c r="X1635" i="17"/>
  <c r="I1636" i="17"/>
  <c r="N1636" i="17"/>
  <c r="O1636" i="17"/>
  <c r="P1636" i="17"/>
  <c r="Q1636" i="17"/>
  <c r="R1636" i="17"/>
  <c r="S1636" i="17" s="1"/>
  <c r="T1636" i="17"/>
  <c r="Y1636" i="17"/>
  <c r="X1636" i="17"/>
  <c r="AC1636" i="17" s="1"/>
  <c r="AB1636" i="17"/>
  <c r="I1637" i="17"/>
  <c r="N1637" i="17"/>
  <c r="O1637" i="17"/>
  <c r="P1637" i="17"/>
  <c r="Q1637" i="17"/>
  <c r="R1637" i="17"/>
  <c r="S1637" i="17" s="1"/>
  <c r="T1637" i="17"/>
  <c r="Y1637" i="17"/>
  <c r="X1637" i="17"/>
  <c r="I1638" i="17"/>
  <c r="N1638" i="17"/>
  <c r="O1638" i="17"/>
  <c r="P1638" i="17"/>
  <c r="Q1638" i="17"/>
  <c r="R1638" i="17"/>
  <c r="S1638" i="17" s="1"/>
  <c r="T1638" i="17"/>
  <c r="Y1638" i="17"/>
  <c r="X1638" i="17"/>
  <c r="I1639" i="17"/>
  <c r="N1639" i="17"/>
  <c r="O1639" i="17"/>
  <c r="P1639" i="17"/>
  <c r="Q1639" i="17"/>
  <c r="R1639" i="17"/>
  <c r="S1639" i="17" s="1"/>
  <c r="T1639" i="17"/>
  <c r="Y1639" i="17"/>
  <c r="X1639" i="17"/>
  <c r="I1640" i="17"/>
  <c r="N1640" i="17"/>
  <c r="O1640" i="17"/>
  <c r="P1640" i="17"/>
  <c r="Q1640" i="17"/>
  <c r="R1640" i="17"/>
  <c r="S1640" i="17" s="1"/>
  <c r="T1640" i="17"/>
  <c r="Y1640" i="17"/>
  <c r="X1640" i="17"/>
  <c r="I1641" i="17"/>
  <c r="N1641" i="17"/>
  <c r="O1641" i="17"/>
  <c r="P1641" i="17"/>
  <c r="Q1641" i="17"/>
  <c r="R1641" i="17"/>
  <c r="S1641" i="17" s="1"/>
  <c r="T1641" i="17"/>
  <c r="Y1641" i="17"/>
  <c r="X1641" i="17"/>
  <c r="I1642" i="17"/>
  <c r="N1642" i="17"/>
  <c r="O1642" i="17"/>
  <c r="P1642" i="17"/>
  <c r="Q1642" i="17"/>
  <c r="R1642" i="17"/>
  <c r="S1642" i="17" s="1"/>
  <c r="T1642" i="17"/>
  <c r="Y1642" i="17"/>
  <c r="X1642" i="17"/>
  <c r="I1643" i="17"/>
  <c r="N1643" i="17"/>
  <c r="O1643" i="17"/>
  <c r="P1643" i="17"/>
  <c r="Q1643" i="17"/>
  <c r="R1643" i="17"/>
  <c r="S1643" i="17" s="1"/>
  <c r="T1643" i="17"/>
  <c r="Y1643" i="17"/>
  <c r="X1643" i="17"/>
  <c r="I1644" i="17"/>
  <c r="N1644" i="17"/>
  <c r="O1644" i="17"/>
  <c r="P1644" i="17"/>
  <c r="Q1644" i="17"/>
  <c r="R1644" i="17"/>
  <c r="S1644" i="17" s="1"/>
  <c r="T1644" i="17"/>
  <c r="Y1644" i="17"/>
  <c r="X1644" i="17"/>
  <c r="AC1644" i="17" s="1"/>
  <c r="I1645" i="17"/>
  <c r="N1645" i="17"/>
  <c r="O1645" i="17"/>
  <c r="P1645" i="17"/>
  <c r="Q1645" i="17"/>
  <c r="R1645" i="17"/>
  <c r="S1645" i="17" s="1"/>
  <c r="T1645" i="17"/>
  <c r="Y1645" i="17"/>
  <c r="X1645" i="17"/>
  <c r="I1646" i="17"/>
  <c r="N1646" i="17"/>
  <c r="O1646" i="17"/>
  <c r="P1646" i="17"/>
  <c r="Q1646" i="17"/>
  <c r="R1646" i="17"/>
  <c r="S1646" i="17" s="1"/>
  <c r="T1646" i="17"/>
  <c r="Y1646" i="17"/>
  <c r="X1646" i="17"/>
  <c r="I1647" i="17"/>
  <c r="N1647" i="17"/>
  <c r="O1647" i="17"/>
  <c r="P1647" i="17"/>
  <c r="Q1647" i="17"/>
  <c r="R1647" i="17"/>
  <c r="S1647" i="17" s="1"/>
  <c r="T1647" i="17"/>
  <c r="Y1647" i="17"/>
  <c r="X1647" i="17"/>
  <c r="I1648" i="17"/>
  <c r="N1648" i="17"/>
  <c r="O1648" i="17"/>
  <c r="P1648" i="17"/>
  <c r="Q1648" i="17"/>
  <c r="R1648" i="17"/>
  <c r="S1648" i="17" s="1"/>
  <c r="T1648" i="17"/>
  <c r="Y1648" i="17"/>
  <c r="X1648" i="17"/>
  <c r="AB1648" i="17" s="1"/>
  <c r="I1649" i="17"/>
  <c r="N1649" i="17"/>
  <c r="O1649" i="17"/>
  <c r="P1649" i="17"/>
  <c r="Q1649" i="17"/>
  <c r="R1649" i="17"/>
  <c r="S1649" i="17" s="1"/>
  <c r="T1649" i="17"/>
  <c r="Y1649" i="17"/>
  <c r="X1649" i="17"/>
  <c r="AC1649" i="17" s="1"/>
  <c r="AB1649" i="17"/>
  <c r="I1650" i="17"/>
  <c r="N1650" i="17"/>
  <c r="O1650" i="17"/>
  <c r="P1650" i="17"/>
  <c r="Q1650" i="17"/>
  <c r="R1650" i="17"/>
  <c r="S1650" i="17" s="1"/>
  <c r="T1650" i="17"/>
  <c r="Y1650" i="17"/>
  <c r="X1650" i="17"/>
  <c r="I1651" i="17"/>
  <c r="N1651" i="17"/>
  <c r="O1651" i="17"/>
  <c r="P1651" i="17"/>
  <c r="Q1651" i="17"/>
  <c r="R1651" i="17"/>
  <c r="S1651" i="17" s="1"/>
  <c r="T1651" i="17"/>
  <c r="Y1651" i="17"/>
  <c r="X1651" i="17"/>
  <c r="I1652" i="17"/>
  <c r="N1652" i="17"/>
  <c r="O1652" i="17"/>
  <c r="P1652" i="17"/>
  <c r="Q1652" i="17"/>
  <c r="R1652" i="17"/>
  <c r="S1652" i="17" s="1"/>
  <c r="T1652" i="17"/>
  <c r="Y1652" i="17"/>
  <c r="X1652" i="17"/>
  <c r="I1653" i="17"/>
  <c r="N1653" i="17"/>
  <c r="O1653" i="17"/>
  <c r="P1653" i="17"/>
  <c r="Q1653" i="17"/>
  <c r="R1653" i="17"/>
  <c r="S1653" i="17" s="1"/>
  <c r="T1653" i="17"/>
  <c r="Y1653" i="17"/>
  <c r="X1653" i="17"/>
  <c r="AC1653" i="17" s="1"/>
  <c r="I1654" i="17"/>
  <c r="N1654" i="17"/>
  <c r="O1654" i="17"/>
  <c r="P1654" i="17"/>
  <c r="Q1654" i="17"/>
  <c r="R1654" i="17"/>
  <c r="S1654" i="17" s="1"/>
  <c r="T1654" i="17"/>
  <c r="Y1654" i="17"/>
  <c r="X1654" i="17"/>
  <c r="I1655" i="17"/>
  <c r="N1655" i="17"/>
  <c r="O1655" i="17"/>
  <c r="P1655" i="17"/>
  <c r="Q1655" i="17"/>
  <c r="R1655" i="17"/>
  <c r="S1655" i="17" s="1"/>
  <c r="T1655" i="17"/>
  <c r="Y1655" i="17"/>
  <c r="X1655" i="17"/>
  <c r="AB1655" i="17" s="1"/>
  <c r="AC1655" i="17"/>
  <c r="I1656" i="17"/>
  <c r="N1656" i="17"/>
  <c r="O1656" i="17"/>
  <c r="P1656" i="17"/>
  <c r="Q1656" i="17"/>
  <c r="R1656" i="17"/>
  <c r="S1656" i="17" s="1"/>
  <c r="T1656" i="17"/>
  <c r="Y1656" i="17"/>
  <c r="X1656" i="17"/>
  <c r="AB1656" i="17" s="1"/>
  <c r="AC1656" i="17"/>
  <c r="I1657" i="17"/>
  <c r="N1657" i="17"/>
  <c r="O1657" i="17"/>
  <c r="P1657" i="17"/>
  <c r="Q1657" i="17"/>
  <c r="R1657" i="17"/>
  <c r="S1657" i="17" s="1"/>
  <c r="T1657" i="17"/>
  <c r="Y1657" i="17"/>
  <c r="X1657" i="17"/>
  <c r="AC1657" i="17" s="1"/>
  <c r="I1658" i="17"/>
  <c r="N1658" i="17"/>
  <c r="O1658" i="17"/>
  <c r="P1658" i="17"/>
  <c r="Q1658" i="17"/>
  <c r="R1658" i="17"/>
  <c r="S1658" i="17" s="1"/>
  <c r="T1658" i="17"/>
  <c r="Y1658" i="17"/>
  <c r="X1658" i="17"/>
  <c r="I1659" i="17"/>
  <c r="N1659" i="17"/>
  <c r="O1659" i="17"/>
  <c r="P1659" i="17"/>
  <c r="Q1659" i="17"/>
  <c r="R1659" i="17"/>
  <c r="S1659" i="17" s="1"/>
  <c r="T1659" i="17"/>
  <c r="Y1659" i="17"/>
  <c r="X1659" i="17"/>
  <c r="AB1659" i="17" s="1"/>
  <c r="AC1659" i="17"/>
  <c r="I1660" i="17"/>
  <c r="N1660" i="17"/>
  <c r="O1660" i="17"/>
  <c r="P1660" i="17"/>
  <c r="Q1660" i="17"/>
  <c r="R1660" i="17"/>
  <c r="S1660" i="17" s="1"/>
  <c r="T1660" i="17"/>
  <c r="Y1660" i="17"/>
  <c r="X1660" i="17"/>
  <c r="I1661" i="17"/>
  <c r="N1661" i="17"/>
  <c r="O1661" i="17"/>
  <c r="P1661" i="17"/>
  <c r="Q1661" i="17"/>
  <c r="R1661" i="17"/>
  <c r="S1661" i="17" s="1"/>
  <c r="T1661" i="17"/>
  <c r="Y1661" i="17"/>
  <c r="X1661" i="17"/>
  <c r="I1662" i="17"/>
  <c r="N1662" i="17"/>
  <c r="O1662" i="17"/>
  <c r="P1662" i="17"/>
  <c r="Q1662" i="17"/>
  <c r="R1662" i="17"/>
  <c r="S1662" i="17" s="1"/>
  <c r="T1662" i="17"/>
  <c r="Y1662" i="17"/>
  <c r="X1662" i="17"/>
  <c r="I1663" i="17"/>
  <c r="N1663" i="17"/>
  <c r="O1663" i="17"/>
  <c r="P1663" i="17"/>
  <c r="Q1663" i="17"/>
  <c r="R1663" i="17"/>
  <c r="S1663" i="17" s="1"/>
  <c r="T1663" i="17"/>
  <c r="Y1663" i="17"/>
  <c r="X1663" i="17"/>
  <c r="AB1663" i="17" s="1"/>
  <c r="I1664" i="17"/>
  <c r="N1664" i="17"/>
  <c r="O1664" i="17"/>
  <c r="P1664" i="17"/>
  <c r="Q1664" i="17"/>
  <c r="R1664" i="17"/>
  <c r="S1664" i="17" s="1"/>
  <c r="T1664" i="17"/>
  <c r="Y1664" i="17"/>
  <c r="X1664" i="17"/>
  <c r="AB1664" i="17" s="1"/>
  <c r="I1665" i="17"/>
  <c r="N1665" i="17"/>
  <c r="O1665" i="17"/>
  <c r="P1665" i="17"/>
  <c r="Q1665" i="17"/>
  <c r="R1665" i="17"/>
  <c r="S1665" i="17" s="1"/>
  <c r="T1665" i="17"/>
  <c r="Y1665" i="17"/>
  <c r="X1665" i="17"/>
  <c r="I1666" i="17"/>
  <c r="N1666" i="17"/>
  <c r="O1666" i="17"/>
  <c r="P1666" i="17"/>
  <c r="Q1666" i="17"/>
  <c r="R1666" i="17"/>
  <c r="S1666" i="17" s="1"/>
  <c r="T1666" i="17"/>
  <c r="Y1666" i="17"/>
  <c r="X1666" i="17"/>
  <c r="I1667" i="17"/>
  <c r="N1667" i="17"/>
  <c r="O1667" i="17"/>
  <c r="P1667" i="17"/>
  <c r="Q1667" i="17"/>
  <c r="R1667" i="17"/>
  <c r="S1667" i="17" s="1"/>
  <c r="T1667" i="17"/>
  <c r="Y1667" i="17"/>
  <c r="X1667" i="17"/>
  <c r="AB1667" i="17" s="1"/>
  <c r="AC1667" i="17"/>
  <c r="I1668" i="17"/>
  <c r="N1668" i="17"/>
  <c r="O1668" i="17"/>
  <c r="P1668" i="17"/>
  <c r="Q1668" i="17"/>
  <c r="R1668" i="17"/>
  <c r="S1668" i="17" s="1"/>
  <c r="T1668" i="17"/>
  <c r="Y1668" i="17"/>
  <c r="X1668" i="17"/>
  <c r="AB1668" i="17" s="1"/>
  <c r="AC1668" i="17"/>
  <c r="I1669" i="17"/>
  <c r="N1669" i="17"/>
  <c r="O1669" i="17"/>
  <c r="P1669" i="17"/>
  <c r="Q1669" i="17"/>
  <c r="R1669" i="17"/>
  <c r="S1669" i="17" s="1"/>
  <c r="T1669" i="17"/>
  <c r="Y1669" i="17"/>
  <c r="X1669" i="17"/>
  <c r="I1670" i="17"/>
  <c r="N1670" i="17"/>
  <c r="O1670" i="17"/>
  <c r="P1670" i="17"/>
  <c r="Q1670" i="17"/>
  <c r="R1670" i="17"/>
  <c r="S1670" i="17" s="1"/>
  <c r="T1670" i="17"/>
  <c r="Y1670" i="17"/>
  <c r="X1670" i="17"/>
  <c r="I1671" i="17"/>
  <c r="N1671" i="17"/>
  <c r="O1671" i="17"/>
  <c r="P1671" i="17"/>
  <c r="Q1671" i="17"/>
  <c r="R1671" i="17"/>
  <c r="S1671" i="17" s="1"/>
  <c r="T1671" i="17"/>
  <c r="Y1671" i="17"/>
  <c r="X1671" i="17"/>
  <c r="AB1671" i="17" s="1"/>
  <c r="I1672" i="17"/>
  <c r="N1672" i="17"/>
  <c r="O1672" i="17"/>
  <c r="P1672" i="17"/>
  <c r="Q1672" i="17"/>
  <c r="R1672" i="17"/>
  <c r="S1672" i="17" s="1"/>
  <c r="T1672" i="17"/>
  <c r="Y1672" i="17"/>
  <c r="X1672" i="17"/>
  <c r="AB1672" i="17" s="1"/>
  <c r="I1673" i="17"/>
  <c r="N1673" i="17"/>
  <c r="O1673" i="17"/>
  <c r="P1673" i="17"/>
  <c r="Q1673" i="17"/>
  <c r="R1673" i="17"/>
  <c r="S1673" i="17" s="1"/>
  <c r="T1673" i="17"/>
  <c r="Y1673" i="17"/>
  <c r="X1673" i="17"/>
  <c r="AC1673" i="17" s="1"/>
  <c r="I1674" i="17"/>
  <c r="N1674" i="17"/>
  <c r="O1674" i="17"/>
  <c r="P1674" i="17"/>
  <c r="Q1674" i="17"/>
  <c r="R1674" i="17"/>
  <c r="S1674" i="17" s="1"/>
  <c r="T1674" i="17"/>
  <c r="Y1674" i="17"/>
  <c r="X1674" i="17"/>
  <c r="I1675" i="17"/>
  <c r="N1675" i="17"/>
  <c r="O1675" i="17"/>
  <c r="P1675" i="17"/>
  <c r="Q1675" i="17"/>
  <c r="R1675" i="17"/>
  <c r="S1675" i="17" s="1"/>
  <c r="T1675" i="17"/>
  <c r="Y1675" i="17"/>
  <c r="X1675" i="17"/>
  <c r="I1676" i="17"/>
  <c r="N1676" i="17"/>
  <c r="O1676" i="17"/>
  <c r="P1676" i="17"/>
  <c r="Q1676" i="17"/>
  <c r="R1676" i="17"/>
  <c r="S1676" i="17" s="1"/>
  <c r="T1676" i="17"/>
  <c r="Y1676" i="17"/>
  <c r="X1676" i="17"/>
  <c r="AB1676" i="17" s="1"/>
  <c r="I1677" i="17"/>
  <c r="N1677" i="17"/>
  <c r="O1677" i="17"/>
  <c r="P1677" i="17"/>
  <c r="Q1677" i="17"/>
  <c r="R1677" i="17"/>
  <c r="S1677" i="17" s="1"/>
  <c r="T1677" i="17"/>
  <c r="Y1677" i="17"/>
  <c r="X1677" i="17"/>
  <c r="AC1677" i="17" s="1"/>
  <c r="I1678" i="17"/>
  <c r="N1678" i="17"/>
  <c r="O1678" i="17"/>
  <c r="P1678" i="17"/>
  <c r="Q1678" i="17"/>
  <c r="R1678" i="17"/>
  <c r="S1678" i="17" s="1"/>
  <c r="T1678" i="17"/>
  <c r="Y1678" i="17"/>
  <c r="X1678" i="17"/>
  <c r="I1679" i="17"/>
  <c r="N1679" i="17"/>
  <c r="O1679" i="17"/>
  <c r="P1679" i="17"/>
  <c r="Q1679" i="17"/>
  <c r="R1679" i="17"/>
  <c r="S1679" i="17" s="1"/>
  <c r="T1679" i="17"/>
  <c r="Y1679" i="17"/>
  <c r="X1679" i="17"/>
  <c r="AB1679" i="17" s="1"/>
  <c r="AC1679" i="17"/>
  <c r="I1680" i="17"/>
  <c r="N1680" i="17"/>
  <c r="O1680" i="17"/>
  <c r="P1680" i="17"/>
  <c r="Q1680" i="17"/>
  <c r="R1680" i="17"/>
  <c r="S1680" i="17" s="1"/>
  <c r="T1680" i="17"/>
  <c r="Y1680" i="17"/>
  <c r="X1680" i="17"/>
  <c r="AB1680" i="17" s="1"/>
  <c r="I1681" i="17"/>
  <c r="N1681" i="17"/>
  <c r="O1681" i="17"/>
  <c r="P1681" i="17"/>
  <c r="Q1681" i="17"/>
  <c r="R1681" i="17"/>
  <c r="S1681" i="17" s="1"/>
  <c r="T1681" i="17"/>
  <c r="Y1681" i="17"/>
  <c r="X1681" i="17"/>
  <c r="AC1681" i="17" s="1"/>
  <c r="I1682" i="17"/>
  <c r="N1682" i="17"/>
  <c r="O1682" i="17"/>
  <c r="P1682" i="17"/>
  <c r="Q1682" i="17"/>
  <c r="R1682" i="17"/>
  <c r="S1682" i="17" s="1"/>
  <c r="T1682" i="17"/>
  <c r="Y1682" i="17"/>
  <c r="X1682" i="17"/>
  <c r="I1683" i="17"/>
  <c r="N1683" i="17"/>
  <c r="O1683" i="17"/>
  <c r="P1683" i="17"/>
  <c r="Q1683" i="17"/>
  <c r="R1683" i="17"/>
  <c r="S1683" i="17" s="1"/>
  <c r="T1683" i="17"/>
  <c r="Y1683" i="17"/>
  <c r="X1683" i="17"/>
  <c r="AB1683" i="17" s="1"/>
  <c r="I1684" i="17"/>
  <c r="N1684" i="17"/>
  <c r="O1684" i="17"/>
  <c r="P1684" i="17"/>
  <c r="Q1684" i="17"/>
  <c r="R1684" i="17"/>
  <c r="S1684" i="17" s="1"/>
  <c r="T1684" i="17"/>
  <c r="Y1684" i="17"/>
  <c r="X1684" i="17"/>
  <c r="AB1684" i="17" s="1"/>
  <c r="I1685" i="17"/>
  <c r="N1685" i="17"/>
  <c r="O1685" i="17"/>
  <c r="P1685" i="17"/>
  <c r="Q1685" i="17"/>
  <c r="R1685" i="17"/>
  <c r="S1685" i="17" s="1"/>
  <c r="T1685" i="17"/>
  <c r="Y1685" i="17"/>
  <c r="X1685" i="17"/>
  <c r="AC1685" i="17" s="1"/>
  <c r="I1686" i="17"/>
  <c r="N1686" i="17"/>
  <c r="O1686" i="17"/>
  <c r="P1686" i="17"/>
  <c r="Q1686" i="17"/>
  <c r="R1686" i="17"/>
  <c r="S1686" i="17" s="1"/>
  <c r="T1686" i="17"/>
  <c r="Y1686" i="17"/>
  <c r="X1686" i="17"/>
  <c r="I1687" i="17"/>
  <c r="N1687" i="17"/>
  <c r="O1687" i="17"/>
  <c r="P1687" i="17"/>
  <c r="Q1687" i="17"/>
  <c r="R1687" i="17"/>
  <c r="S1687" i="17" s="1"/>
  <c r="T1687" i="17"/>
  <c r="Y1687" i="17"/>
  <c r="X1687" i="17"/>
  <c r="AB1687" i="17" s="1"/>
  <c r="I1688" i="17"/>
  <c r="N1688" i="17"/>
  <c r="O1688" i="17"/>
  <c r="P1688" i="17"/>
  <c r="Q1688" i="17"/>
  <c r="R1688" i="17"/>
  <c r="S1688" i="17" s="1"/>
  <c r="T1688" i="17"/>
  <c r="Y1688" i="17"/>
  <c r="X1688" i="17"/>
  <c r="I1689" i="17"/>
  <c r="N1689" i="17"/>
  <c r="O1689" i="17"/>
  <c r="P1689" i="17"/>
  <c r="Q1689" i="17"/>
  <c r="R1689" i="17"/>
  <c r="S1689" i="17" s="1"/>
  <c r="T1689" i="17"/>
  <c r="Y1689" i="17"/>
  <c r="X1689" i="17"/>
  <c r="AC1689" i="17" s="1"/>
  <c r="I1690" i="17"/>
  <c r="N1690" i="17"/>
  <c r="O1690" i="17"/>
  <c r="P1690" i="17"/>
  <c r="Q1690" i="17"/>
  <c r="R1690" i="17"/>
  <c r="S1690" i="17" s="1"/>
  <c r="T1690" i="17"/>
  <c r="Y1690" i="17"/>
  <c r="X1690" i="17"/>
  <c r="I1691" i="17"/>
  <c r="N1691" i="17"/>
  <c r="O1691" i="17"/>
  <c r="P1691" i="17"/>
  <c r="Q1691" i="17"/>
  <c r="R1691" i="17"/>
  <c r="S1691" i="17" s="1"/>
  <c r="T1691" i="17"/>
  <c r="Y1691" i="17"/>
  <c r="X1691" i="17"/>
  <c r="AB1691" i="17" s="1"/>
  <c r="I1692" i="17"/>
  <c r="N1692" i="17"/>
  <c r="O1692" i="17"/>
  <c r="P1692" i="17"/>
  <c r="Q1692" i="17"/>
  <c r="R1692" i="17"/>
  <c r="S1692" i="17" s="1"/>
  <c r="T1692" i="17"/>
  <c r="Y1692" i="17"/>
  <c r="X1692" i="17"/>
  <c r="I1693" i="17"/>
  <c r="N1693" i="17"/>
  <c r="O1693" i="17"/>
  <c r="P1693" i="17"/>
  <c r="Q1693" i="17"/>
  <c r="R1693" i="17"/>
  <c r="S1693" i="17" s="1"/>
  <c r="T1693" i="17"/>
  <c r="Y1693" i="17"/>
  <c r="X1693" i="17"/>
  <c r="AC1693" i="17" s="1"/>
  <c r="I1694" i="17"/>
  <c r="N1694" i="17"/>
  <c r="O1694" i="17"/>
  <c r="P1694" i="17"/>
  <c r="Q1694" i="17"/>
  <c r="R1694" i="17"/>
  <c r="S1694" i="17" s="1"/>
  <c r="T1694" i="17"/>
  <c r="Y1694" i="17"/>
  <c r="X1694" i="17"/>
  <c r="I1695" i="17"/>
  <c r="N1695" i="17"/>
  <c r="O1695" i="17"/>
  <c r="P1695" i="17"/>
  <c r="Q1695" i="17"/>
  <c r="R1695" i="17"/>
  <c r="S1695" i="17" s="1"/>
  <c r="T1695" i="17"/>
  <c r="Y1695" i="17"/>
  <c r="X1695" i="17"/>
  <c r="AB1695" i="17" s="1"/>
  <c r="I1696" i="17"/>
  <c r="N1696" i="17"/>
  <c r="O1696" i="17"/>
  <c r="P1696" i="17"/>
  <c r="Q1696" i="17"/>
  <c r="R1696" i="17"/>
  <c r="S1696" i="17" s="1"/>
  <c r="T1696" i="17"/>
  <c r="Y1696" i="17"/>
  <c r="X1696" i="17"/>
  <c r="AC1696" i="17" s="1"/>
  <c r="AB1696" i="17"/>
  <c r="I1697" i="17"/>
  <c r="N1697" i="17"/>
  <c r="O1697" i="17"/>
  <c r="P1697" i="17"/>
  <c r="Q1697" i="17"/>
  <c r="R1697" i="17"/>
  <c r="S1697" i="17" s="1"/>
  <c r="T1697" i="17"/>
  <c r="Y1697" i="17"/>
  <c r="X1697" i="17"/>
  <c r="I1698" i="17"/>
  <c r="N1698" i="17"/>
  <c r="O1698" i="17"/>
  <c r="P1698" i="17"/>
  <c r="Q1698" i="17"/>
  <c r="R1698" i="17"/>
  <c r="S1698" i="17" s="1"/>
  <c r="T1698" i="17"/>
  <c r="Y1698" i="17"/>
  <c r="X1698" i="17"/>
  <c r="I1699" i="17"/>
  <c r="N1699" i="17"/>
  <c r="O1699" i="17"/>
  <c r="P1699" i="17"/>
  <c r="Q1699" i="17"/>
  <c r="R1699" i="17"/>
  <c r="S1699" i="17" s="1"/>
  <c r="T1699" i="17"/>
  <c r="Y1699" i="17"/>
  <c r="X1699" i="17"/>
  <c r="AB1699" i="17" s="1"/>
  <c r="I1700" i="17"/>
  <c r="N1700" i="17"/>
  <c r="O1700" i="17"/>
  <c r="P1700" i="17"/>
  <c r="Q1700" i="17"/>
  <c r="R1700" i="17"/>
  <c r="S1700" i="17" s="1"/>
  <c r="T1700" i="17"/>
  <c r="Y1700" i="17"/>
  <c r="X1700" i="17"/>
  <c r="AB1700" i="17" s="1"/>
  <c r="I1701" i="17"/>
  <c r="N1701" i="17"/>
  <c r="O1701" i="17"/>
  <c r="P1701" i="17"/>
  <c r="Q1701" i="17"/>
  <c r="R1701" i="17"/>
  <c r="S1701" i="17" s="1"/>
  <c r="T1701" i="17"/>
  <c r="Y1701" i="17"/>
  <c r="X1701" i="17"/>
  <c r="AC1701" i="17" s="1"/>
  <c r="AB1701" i="17"/>
  <c r="I1702" i="17"/>
  <c r="N1702" i="17"/>
  <c r="O1702" i="17"/>
  <c r="P1702" i="17"/>
  <c r="Q1702" i="17"/>
  <c r="R1702" i="17"/>
  <c r="S1702" i="17" s="1"/>
  <c r="T1702" i="17"/>
  <c r="Y1702" i="17"/>
  <c r="X1702" i="17"/>
  <c r="I1703" i="17"/>
  <c r="N1703" i="17"/>
  <c r="O1703" i="17"/>
  <c r="P1703" i="17"/>
  <c r="Q1703" i="17"/>
  <c r="R1703" i="17"/>
  <c r="S1703" i="17" s="1"/>
  <c r="T1703" i="17"/>
  <c r="Y1703" i="17"/>
  <c r="X1703" i="17"/>
  <c r="AB1703" i="17" s="1"/>
  <c r="I1704" i="17"/>
  <c r="N1704" i="17"/>
  <c r="O1704" i="17"/>
  <c r="P1704" i="17"/>
  <c r="Q1704" i="17"/>
  <c r="R1704" i="17"/>
  <c r="S1704" i="17" s="1"/>
  <c r="T1704" i="17"/>
  <c r="Y1704" i="17"/>
  <c r="X1704" i="17"/>
  <c r="AB1704" i="17" s="1"/>
  <c r="AC1704" i="17"/>
  <c r="I1705" i="17"/>
  <c r="N1705" i="17"/>
  <c r="O1705" i="17"/>
  <c r="P1705" i="17"/>
  <c r="Q1705" i="17"/>
  <c r="R1705" i="17"/>
  <c r="S1705" i="17" s="1"/>
  <c r="T1705" i="17"/>
  <c r="Y1705" i="17"/>
  <c r="X1705" i="17"/>
  <c r="AC1705" i="17" s="1"/>
  <c r="AB1705" i="17"/>
  <c r="I1706" i="17"/>
  <c r="N1706" i="17"/>
  <c r="O1706" i="17"/>
  <c r="P1706" i="17"/>
  <c r="Q1706" i="17"/>
  <c r="R1706" i="17"/>
  <c r="S1706" i="17" s="1"/>
  <c r="T1706" i="17"/>
  <c r="Y1706" i="17"/>
  <c r="X1706" i="17"/>
  <c r="I1707" i="17"/>
  <c r="N1707" i="17"/>
  <c r="O1707" i="17"/>
  <c r="P1707" i="17"/>
  <c r="Q1707" i="17"/>
  <c r="R1707" i="17"/>
  <c r="S1707" i="17" s="1"/>
  <c r="T1707" i="17"/>
  <c r="Y1707" i="17"/>
  <c r="X1707" i="17"/>
  <c r="I1708" i="17"/>
  <c r="N1708" i="17"/>
  <c r="O1708" i="17"/>
  <c r="P1708" i="17"/>
  <c r="Q1708" i="17"/>
  <c r="R1708" i="17"/>
  <c r="S1708" i="17" s="1"/>
  <c r="T1708" i="17"/>
  <c r="Y1708" i="17"/>
  <c r="X1708" i="17"/>
  <c r="AB1708" i="17" s="1"/>
  <c r="I1709" i="17"/>
  <c r="N1709" i="17"/>
  <c r="O1709" i="17"/>
  <c r="P1709" i="17"/>
  <c r="Q1709" i="17"/>
  <c r="R1709" i="17"/>
  <c r="S1709" i="17" s="1"/>
  <c r="T1709" i="17"/>
  <c r="Y1709" i="17"/>
  <c r="X1709" i="17"/>
  <c r="AC1709" i="17" s="1"/>
  <c r="I1710" i="17"/>
  <c r="N1710" i="17"/>
  <c r="O1710" i="17"/>
  <c r="P1710" i="17"/>
  <c r="Q1710" i="17"/>
  <c r="R1710" i="17"/>
  <c r="S1710" i="17" s="1"/>
  <c r="T1710" i="17"/>
  <c r="Y1710" i="17"/>
  <c r="X1710" i="17"/>
  <c r="I1711" i="17"/>
  <c r="N1711" i="17"/>
  <c r="O1711" i="17"/>
  <c r="P1711" i="17"/>
  <c r="Q1711" i="17"/>
  <c r="R1711" i="17"/>
  <c r="S1711" i="17" s="1"/>
  <c r="T1711" i="17"/>
  <c r="Y1711" i="17"/>
  <c r="X1711" i="17"/>
  <c r="AB1711" i="17" s="1"/>
  <c r="I1712" i="17"/>
  <c r="N1712" i="17"/>
  <c r="O1712" i="17"/>
  <c r="P1712" i="17"/>
  <c r="Q1712" i="17"/>
  <c r="R1712" i="17"/>
  <c r="S1712" i="17" s="1"/>
  <c r="T1712" i="17"/>
  <c r="Y1712" i="17"/>
  <c r="X1712" i="17"/>
  <c r="AB1712" i="17" s="1"/>
  <c r="I1713" i="17"/>
  <c r="N1713" i="17"/>
  <c r="O1713" i="17"/>
  <c r="P1713" i="17"/>
  <c r="Q1713" i="17"/>
  <c r="R1713" i="17"/>
  <c r="S1713" i="17" s="1"/>
  <c r="T1713" i="17"/>
  <c r="Y1713" i="17"/>
  <c r="X1713" i="17"/>
  <c r="AC1713" i="17" s="1"/>
  <c r="I1714" i="17"/>
  <c r="N1714" i="17"/>
  <c r="O1714" i="17"/>
  <c r="P1714" i="17"/>
  <c r="Q1714" i="17"/>
  <c r="R1714" i="17"/>
  <c r="S1714" i="17" s="1"/>
  <c r="T1714" i="17"/>
  <c r="Y1714" i="17"/>
  <c r="X1714" i="17"/>
  <c r="I1715" i="17"/>
  <c r="N1715" i="17"/>
  <c r="O1715" i="17"/>
  <c r="P1715" i="17"/>
  <c r="Q1715" i="17"/>
  <c r="R1715" i="17"/>
  <c r="S1715" i="17" s="1"/>
  <c r="T1715" i="17"/>
  <c r="Y1715" i="17"/>
  <c r="X1715" i="17"/>
  <c r="AB1715" i="17" s="1"/>
  <c r="I1716" i="17"/>
  <c r="N1716" i="17"/>
  <c r="O1716" i="17"/>
  <c r="P1716" i="17"/>
  <c r="Q1716" i="17"/>
  <c r="R1716" i="17"/>
  <c r="S1716" i="17" s="1"/>
  <c r="T1716" i="17"/>
  <c r="Y1716" i="17"/>
  <c r="X1716" i="17"/>
  <c r="AB1716" i="17" s="1"/>
  <c r="I1717" i="17"/>
  <c r="N1717" i="17"/>
  <c r="O1717" i="17"/>
  <c r="P1717" i="17"/>
  <c r="Q1717" i="17"/>
  <c r="R1717" i="17"/>
  <c r="S1717" i="17" s="1"/>
  <c r="T1717" i="17"/>
  <c r="Y1717" i="17"/>
  <c r="X1717" i="17"/>
  <c r="AC1717" i="17" s="1"/>
  <c r="I1718" i="17"/>
  <c r="N1718" i="17"/>
  <c r="O1718" i="17"/>
  <c r="P1718" i="17"/>
  <c r="Q1718" i="17"/>
  <c r="R1718" i="17"/>
  <c r="S1718" i="17" s="1"/>
  <c r="T1718" i="17"/>
  <c r="Y1718" i="17"/>
  <c r="X1718" i="17"/>
  <c r="I1719" i="17"/>
  <c r="N1719" i="17"/>
  <c r="O1719" i="17"/>
  <c r="P1719" i="17"/>
  <c r="Q1719" i="17"/>
  <c r="R1719" i="17"/>
  <c r="S1719" i="17" s="1"/>
  <c r="T1719" i="17"/>
  <c r="Y1719" i="17"/>
  <c r="X1719" i="17"/>
  <c r="AB1719" i="17" s="1"/>
  <c r="I1720" i="17"/>
  <c r="N1720" i="17"/>
  <c r="O1720" i="17"/>
  <c r="P1720" i="17"/>
  <c r="Q1720" i="17"/>
  <c r="R1720" i="17"/>
  <c r="S1720" i="17" s="1"/>
  <c r="T1720" i="17"/>
  <c r="Y1720" i="17"/>
  <c r="X1720" i="17"/>
  <c r="I1721" i="17"/>
  <c r="N1721" i="17"/>
  <c r="O1721" i="17"/>
  <c r="P1721" i="17"/>
  <c r="Q1721" i="17"/>
  <c r="R1721" i="17"/>
  <c r="S1721" i="17" s="1"/>
  <c r="T1721" i="17"/>
  <c r="Y1721" i="17"/>
  <c r="X1721" i="17"/>
  <c r="AC1721" i="17" s="1"/>
  <c r="I1722" i="17"/>
  <c r="N1722" i="17"/>
  <c r="O1722" i="17"/>
  <c r="P1722" i="17"/>
  <c r="Q1722" i="17"/>
  <c r="R1722" i="17"/>
  <c r="S1722" i="17" s="1"/>
  <c r="T1722" i="17"/>
  <c r="Y1722" i="17"/>
  <c r="X1722" i="17"/>
  <c r="I1723" i="17"/>
  <c r="N1723" i="17"/>
  <c r="O1723" i="17"/>
  <c r="P1723" i="17"/>
  <c r="Q1723" i="17"/>
  <c r="R1723" i="17"/>
  <c r="S1723" i="17" s="1"/>
  <c r="T1723" i="17"/>
  <c r="Y1723" i="17"/>
  <c r="X1723" i="17"/>
  <c r="AB1723" i="17" s="1"/>
  <c r="I1724" i="17"/>
  <c r="N1724" i="17"/>
  <c r="O1724" i="17"/>
  <c r="P1724" i="17"/>
  <c r="Q1724" i="17"/>
  <c r="R1724" i="17"/>
  <c r="S1724" i="17" s="1"/>
  <c r="T1724" i="17"/>
  <c r="Y1724" i="17"/>
  <c r="X1724" i="17"/>
  <c r="AC1724" i="17" s="1"/>
  <c r="I1725" i="17"/>
  <c r="N1725" i="17"/>
  <c r="O1725" i="17"/>
  <c r="P1725" i="17"/>
  <c r="Q1725" i="17"/>
  <c r="R1725" i="17"/>
  <c r="S1725" i="17" s="1"/>
  <c r="T1725" i="17"/>
  <c r="Y1725" i="17"/>
  <c r="X1725" i="17"/>
  <c r="AC1725" i="17" s="1"/>
  <c r="I1726" i="17"/>
  <c r="N1726" i="17"/>
  <c r="O1726" i="17"/>
  <c r="P1726" i="17"/>
  <c r="Q1726" i="17"/>
  <c r="R1726" i="17"/>
  <c r="S1726" i="17" s="1"/>
  <c r="T1726" i="17"/>
  <c r="Y1726" i="17"/>
  <c r="X1726" i="17"/>
  <c r="I1727" i="17"/>
  <c r="N1727" i="17"/>
  <c r="O1727" i="17"/>
  <c r="P1727" i="17"/>
  <c r="Q1727" i="17"/>
  <c r="R1727" i="17"/>
  <c r="S1727" i="17" s="1"/>
  <c r="T1727" i="17"/>
  <c r="Y1727" i="17"/>
  <c r="X1727" i="17"/>
  <c r="AB1727" i="17" s="1"/>
  <c r="I1728" i="17"/>
  <c r="N1728" i="17"/>
  <c r="O1728" i="17"/>
  <c r="P1728" i="17"/>
  <c r="Q1728" i="17"/>
  <c r="R1728" i="17"/>
  <c r="S1728" i="17" s="1"/>
  <c r="T1728" i="17"/>
  <c r="Y1728" i="17"/>
  <c r="X1728" i="17"/>
  <c r="AB1728" i="17" s="1"/>
  <c r="AC1728" i="17"/>
  <c r="I1729" i="17"/>
  <c r="N1729" i="17"/>
  <c r="O1729" i="17"/>
  <c r="P1729" i="17"/>
  <c r="Q1729" i="17"/>
  <c r="R1729" i="17"/>
  <c r="S1729" i="17" s="1"/>
  <c r="T1729" i="17"/>
  <c r="Y1729" i="17"/>
  <c r="X1729" i="17"/>
  <c r="AC1729" i="17" s="1"/>
  <c r="I1730" i="17"/>
  <c r="N1730" i="17"/>
  <c r="O1730" i="17"/>
  <c r="P1730" i="17"/>
  <c r="Q1730" i="17"/>
  <c r="R1730" i="17"/>
  <c r="S1730" i="17" s="1"/>
  <c r="T1730" i="17"/>
  <c r="Y1730" i="17"/>
  <c r="X1730" i="17"/>
  <c r="AB1730" i="17" s="1"/>
  <c r="I1731" i="17"/>
  <c r="N1731" i="17"/>
  <c r="O1731" i="17"/>
  <c r="P1731" i="17"/>
  <c r="Q1731" i="17"/>
  <c r="R1731" i="17"/>
  <c r="S1731" i="17" s="1"/>
  <c r="T1731" i="17"/>
  <c r="Y1731" i="17"/>
  <c r="X1731" i="17"/>
  <c r="AC1731" i="17" s="1"/>
  <c r="AB1731" i="17"/>
  <c r="I1732" i="17"/>
  <c r="N1732" i="17"/>
  <c r="O1732" i="17"/>
  <c r="P1732" i="17"/>
  <c r="Q1732" i="17"/>
  <c r="R1732" i="17"/>
  <c r="S1732" i="17" s="1"/>
  <c r="T1732" i="17"/>
  <c r="Y1732" i="17"/>
  <c r="X1732" i="17"/>
  <c r="AB1732" i="17" s="1"/>
  <c r="AC1732" i="17"/>
  <c r="I1733" i="17"/>
  <c r="N1733" i="17"/>
  <c r="O1733" i="17"/>
  <c r="P1733" i="17"/>
  <c r="Q1733" i="17"/>
  <c r="R1733" i="17"/>
  <c r="S1733" i="17" s="1"/>
  <c r="T1733" i="17"/>
  <c r="Y1733" i="17"/>
  <c r="X1733" i="17"/>
  <c r="AC1733" i="17" s="1"/>
  <c r="I1734" i="17"/>
  <c r="N1734" i="17"/>
  <c r="O1734" i="17"/>
  <c r="P1734" i="17"/>
  <c r="Q1734" i="17"/>
  <c r="R1734" i="17"/>
  <c r="S1734" i="17" s="1"/>
  <c r="T1734" i="17"/>
  <c r="Y1734" i="17"/>
  <c r="X1734" i="17"/>
  <c r="AB1734" i="17" s="1"/>
  <c r="I1735" i="17"/>
  <c r="N1735" i="17"/>
  <c r="O1735" i="17"/>
  <c r="P1735" i="17"/>
  <c r="Q1735" i="17"/>
  <c r="R1735" i="17"/>
  <c r="S1735" i="17" s="1"/>
  <c r="T1735" i="17"/>
  <c r="Y1735" i="17"/>
  <c r="X1735" i="17"/>
  <c r="AC1735" i="17" s="1"/>
  <c r="AB1735" i="17"/>
  <c r="I1736" i="17"/>
  <c r="N1736" i="17"/>
  <c r="O1736" i="17"/>
  <c r="P1736" i="17"/>
  <c r="Q1736" i="17"/>
  <c r="R1736" i="17"/>
  <c r="S1736" i="17" s="1"/>
  <c r="T1736" i="17"/>
  <c r="Y1736" i="17"/>
  <c r="X1736" i="17"/>
  <c r="AB1736" i="17" s="1"/>
  <c r="AC1736" i="17"/>
  <c r="I1737" i="17"/>
  <c r="N1737" i="17"/>
  <c r="O1737" i="17"/>
  <c r="P1737" i="17"/>
  <c r="Q1737" i="17"/>
  <c r="R1737" i="17"/>
  <c r="S1737" i="17" s="1"/>
  <c r="T1737" i="17"/>
  <c r="Y1737" i="17"/>
  <c r="X1737" i="17"/>
  <c r="AC1737" i="17" s="1"/>
  <c r="I1738" i="17"/>
  <c r="N1738" i="17"/>
  <c r="O1738" i="17"/>
  <c r="P1738" i="17"/>
  <c r="Q1738" i="17"/>
  <c r="R1738" i="17"/>
  <c r="S1738" i="17" s="1"/>
  <c r="T1738" i="17"/>
  <c r="Y1738" i="17"/>
  <c r="X1738" i="17"/>
  <c r="AB1738" i="17" s="1"/>
  <c r="I1739" i="17"/>
  <c r="N1739" i="17"/>
  <c r="O1739" i="17"/>
  <c r="P1739" i="17"/>
  <c r="Q1739" i="17"/>
  <c r="R1739" i="17"/>
  <c r="S1739" i="17" s="1"/>
  <c r="T1739" i="17"/>
  <c r="Y1739" i="17"/>
  <c r="X1739" i="17"/>
  <c r="AC1739" i="17" s="1"/>
  <c r="AB1739" i="17"/>
  <c r="I1740" i="17"/>
  <c r="N1740" i="17"/>
  <c r="O1740" i="17"/>
  <c r="P1740" i="17"/>
  <c r="Q1740" i="17"/>
  <c r="R1740" i="17"/>
  <c r="S1740" i="17" s="1"/>
  <c r="T1740" i="17"/>
  <c r="Y1740" i="17"/>
  <c r="X1740" i="17"/>
  <c r="AB1740" i="17" s="1"/>
  <c r="AC1740" i="17"/>
  <c r="I1741" i="17"/>
  <c r="N1741" i="17"/>
  <c r="O1741" i="17"/>
  <c r="P1741" i="17"/>
  <c r="Q1741" i="17"/>
  <c r="R1741" i="17"/>
  <c r="S1741" i="17" s="1"/>
  <c r="T1741" i="17"/>
  <c r="Y1741" i="17"/>
  <c r="X1741" i="17"/>
  <c r="AC1741" i="17" s="1"/>
  <c r="I1742" i="17"/>
  <c r="N1742" i="17"/>
  <c r="O1742" i="17"/>
  <c r="P1742" i="17"/>
  <c r="Q1742" i="17"/>
  <c r="R1742" i="17"/>
  <c r="S1742" i="17" s="1"/>
  <c r="T1742" i="17"/>
  <c r="Y1742" i="17"/>
  <c r="X1742" i="17"/>
  <c r="AB1742" i="17" s="1"/>
  <c r="I1743" i="17"/>
  <c r="N1743" i="17"/>
  <c r="O1743" i="17"/>
  <c r="P1743" i="17"/>
  <c r="Q1743" i="17"/>
  <c r="R1743" i="17"/>
  <c r="S1743" i="17" s="1"/>
  <c r="T1743" i="17"/>
  <c r="Y1743" i="17"/>
  <c r="X1743" i="17"/>
  <c r="AC1743" i="17" s="1"/>
  <c r="AB1743" i="17"/>
  <c r="I1744" i="17"/>
  <c r="N1744" i="17"/>
  <c r="O1744" i="17"/>
  <c r="P1744" i="17"/>
  <c r="Q1744" i="17"/>
  <c r="R1744" i="17"/>
  <c r="S1744" i="17" s="1"/>
  <c r="T1744" i="17"/>
  <c r="Y1744" i="17"/>
  <c r="X1744" i="17"/>
  <c r="AB1744" i="17" s="1"/>
  <c r="AC1744" i="17"/>
  <c r="I1745" i="17"/>
  <c r="N1745" i="17"/>
  <c r="O1745" i="17"/>
  <c r="P1745" i="17"/>
  <c r="Q1745" i="17"/>
  <c r="R1745" i="17"/>
  <c r="S1745" i="17" s="1"/>
  <c r="T1745" i="17"/>
  <c r="Y1745" i="17"/>
  <c r="X1745" i="17"/>
  <c r="AC1745" i="17" s="1"/>
  <c r="I1746" i="17"/>
  <c r="N1746" i="17"/>
  <c r="O1746" i="17"/>
  <c r="P1746" i="17"/>
  <c r="Q1746" i="17"/>
  <c r="R1746" i="17"/>
  <c r="S1746" i="17" s="1"/>
  <c r="T1746" i="17"/>
  <c r="Y1746" i="17"/>
  <c r="X1746" i="17"/>
  <c r="AB1746" i="17" s="1"/>
  <c r="I1747" i="17"/>
  <c r="N1747" i="17"/>
  <c r="O1747" i="17"/>
  <c r="P1747" i="17"/>
  <c r="Q1747" i="17"/>
  <c r="R1747" i="17"/>
  <c r="S1747" i="17" s="1"/>
  <c r="T1747" i="17"/>
  <c r="Y1747" i="17"/>
  <c r="X1747" i="17"/>
  <c r="AC1747" i="17" s="1"/>
  <c r="AB1747" i="17"/>
  <c r="I1748" i="17"/>
  <c r="N1748" i="17"/>
  <c r="O1748" i="17"/>
  <c r="P1748" i="17"/>
  <c r="Q1748" i="17"/>
  <c r="R1748" i="17"/>
  <c r="S1748" i="17" s="1"/>
  <c r="T1748" i="17"/>
  <c r="Y1748" i="17"/>
  <c r="X1748" i="17"/>
  <c r="AB1748" i="17" s="1"/>
  <c r="AC1748" i="17"/>
  <c r="I1749" i="17"/>
  <c r="N1749" i="17"/>
  <c r="O1749" i="17"/>
  <c r="P1749" i="17"/>
  <c r="Q1749" i="17"/>
  <c r="R1749" i="17"/>
  <c r="S1749" i="17" s="1"/>
  <c r="T1749" i="17"/>
  <c r="Y1749" i="17"/>
  <c r="X1749" i="17"/>
  <c r="AC1749" i="17" s="1"/>
  <c r="I1750" i="17"/>
  <c r="N1750" i="17"/>
  <c r="O1750" i="17"/>
  <c r="P1750" i="17"/>
  <c r="Q1750" i="17"/>
  <c r="R1750" i="17"/>
  <c r="S1750" i="17" s="1"/>
  <c r="T1750" i="17"/>
  <c r="Y1750" i="17"/>
  <c r="X1750" i="17"/>
  <c r="AB1750" i="17" s="1"/>
  <c r="I1751" i="17"/>
  <c r="N1751" i="17"/>
  <c r="O1751" i="17"/>
  <c r="P1751" i="17"/>
  <c r="Q1751" i="17"/>
  <c r="R1751" i="17"/>
  <c r="S1751" i="17" s="1"/>
  <c r="T1751" i="17"/>
  <c r="Y1751" i="17"/>
  <c r="X1751" i="17"/>
  <c r="AC1751" i="17" s="1"/>
  <c r="AB1751" i="17"/>
  <c r="I1752" i="17"/>
  <c r="N1752" i="17"/>
  <c r="O1752" i="17"/>
  <c r="P1752" i="17"/>
  <c r="Q1752" i="17"/>
  <c r="R1752" i="17"/>
  <c r="S1752" i="17" s="1"/>
  <c r="T1752" i="17"/>
  <c r="Y1752" i="17"/>
  <c r="X1752" i="17"/>
  <c r="AB1752" i="17" s="1"/>
  <c r="AC1752" i="17"/>
  <c r="I1753" i="17"/>
  <c r="N1753" i="17"/>
  <c r="O1753" i="17"/>
  <c r="P1753" i="17"/>
  <c r="Q1753" i="17"/>
  <c r="R1753" i="17"/>
  <c r="S1753" i="17" s="1"/>
  <c r="T1753" i="17"/>
  <c r="Y1753" i="17"/>
  <c r="X1753" i="17"/>
  <c r="AC1753" i="17" s="1"/>
  <c r="I1754" i="17"/>
  <c r="N1754" i="17"/>
  <c r="O1754" i="17"/>
  <c r="P1754" i="17"/>
  <c r="Q1754" i="17"/>
  <c r="R1754" i="17"/>
  <c r="S1754" i="17" s="1"/>
  <c r="T1754" i="17"/>
  <c r="Y1754" i="17"/>
  <c r="X1754" i="17"/>
  <c r="AB1754" i="17" s="1"/>
  <c r="I1755" i="17"/>
  <c r="N1755" i="17"/>
  <c r="O1755" i="17"/>
  <c r="P1755" i="17"/>
  <c r="Q1755" i="17"/>
  <c r="R1755" i="17"/>
  <c r="S1755" i="17" s="1"/>
  <c r="T1755" i="17"/>
  <c r="Y1755" i="17"/>
  <c r="X1755" i="17"/>
  <c r="AC1755" i="17" s="1"/>
  <c r="AB1755" i="17"/>
  <c r="I1756" i="17"/>
  <c r="N1756" i="17"/>
  <c r="O1756" i="17"/>
  <c r="P1756" i="17"/>
  <c r="Q1756" i="17"/>
  <c r="R1756" i="17"/>
  <c r="S1756" i="17" s="1"/>
  <c r="T1756" i="17"/>
  <c r="Y1756" i="17"/>
  <c r="X1756" i="17"/>
  <c r="AB1756" i="17" s="1"/>
  <c r="AC1756" i="17"/>
  <c r="I1757" i="17"/>
  <c r="N1757" i="17"/>
  <c r="O1757" i="17"/>
  <c r="P1757" i="17"/>
  <c r="Q1757" i="17"/>
  <c r="R1757" i="17"/>
  <c r="S1757" i="17" s="1"/>
  <c r="T1757" i="17"/>
  <c r="Y1757" i="17"/>
  <c r="X1757" i="17"/>
  <c r="AC1757" i="17" s="1"/>
  <c r="I1758" i="17"/>
  <c r="N1758" i="17"/>
  <c r="O1758" i="17"/>
  <c r="P1758" i="17"/>
  <c r="Q1758" i="17"/>
  <c r="R1758" i="17"/>
  <c r="S1758" i="17" s="1"/>
  <c r="T1758" i="17"/>
  <c r="Y1758" i="17"/>
  <c r="X1758" i="17"/>
  <c r="AB1758" i="17" s="1"/>
  <c r="I1759" i="17"/>
  <c r="N1759" i="17"/>
  <c r="O1759" i="17"/>
  <c r="P1759" i="17"/>
  <c r="Q1759" i="17"/>
  <c r="R1759" i="17"/>
  <c r="S1759" i="17" s="1"/>
  <c r="T1759" i="17"/>
  <c r="Y1759" i="17"/>
  <c r="X1759" i="17"/>
  <c r="AC1759" i="17" s="1"/>
  <c r="AB1759" i="17"/>
  <c r="I1760" i="17"/>
  <c r="N1760" i="17"/>
  <c r="O1760" i="17"/>
  <c r="P1760" i="17"/>
  <c r="Q1760" i="17"/>
  <c r="R1760" i="17"/>
  <c r="S1760" i="17" s="1"/>
  <c r="T1760" i="17"/>
  <c r="Y1760" i="17"/>
  <c r="X1760" i="17"/>
  <c r="AB1760" i="17" s="1"/>
  <c r="AC1760" i="17"/>
  <c r="I1761" i="17"/>
  <c r="N1761" i="17"/>
  <c r="O1761" i="17"/>
  <c r="P1761" i="17"/>
  <c r="Q1761" i="17"/>
  <c r="R1761" i="17"/>
  <c r="S1761" i="17" s="1"/>
  <c r="T1761" i="17"/>
  <c r="Y1761" i="17"/>
  <c r="X1761" i="17"/>
  <c r="AC1761" i="17" s="1"/>
  <c r="I1762" i="17"/>
  <c r="N1762" i="17"/>
  <c r="O1762" i="17"/>
  <c r="P1762" i="17"/>
  <c r="Q1762" i="17"/>
  <c r="R1762" i="17"/>
  <c r="S1762" i="17" s="1"/>
  <c r="T1762" i="17"/>
  <c r="Y1762" i="17"/>
  <c r="X1762" i="17"/>
  <c r="AB1762" i="17" s="1"/>
  <c r="I1763" i="17"/>
  <c r="N1763" i="17"/>
  <c r="O1763" i="17"/>
  <c r="P1763" i="17"/>
  <c r="Q1763" i="17"/>
  <c r="R1763" i="17"/>
  <c r="S1763" i="17" s="1"/>
  <c r="T1763" i="17"/>
  <c r="Y1763" i="17"/>
  <c r="X1763" i="17"/>
  <c r="AC1763" i="17" s="1"/>
  <c r="AB1763" i="17"/>
  <c r="I1764" i="17"/>
  <c r="N1764" i="17"/>
  <c r="O1764" i="17"/>
  <c r="P1764" i="17"/>
  <c r="Q1764" i="17"/>
  <c r="R1764" i="17"/>
  <c r="S1764" i="17" s="1"/>
  <c r="T1764" i="17"/>
  <c r="Y1764" i="17"/>
  <c r="X1764" i="17"/>
  <c r="AB1764" i="17" s="1"/>
  <c r="AC1764" i="17"/>
  <c r="I1765" i="17"/>
  <c r="N1765" i="17"/>
  <c r="O1765" i="17"/>
  <c r="P1765" i="17"/>
  <c r="Q1765" i="17"/>
  <c r="R1765" i="17"/>
  <c r="S1765" i="17" s="1"/>
  <c r="T1765" i="17"/>
  <c r="Y1765" i="17"/>
  <c r="X1765" i="17"/>
  <c r="AC1765" i="17" s="1"/>
  <c r="I1766" i="17"/>
  <c r="N1766" i="17"/>
  <c r="O1766" i="17"/>
  <c r="P1766" i="17"/>
  <c r="Q1766" i="17"/>
  <c r="R1766" i="17"/>
  <c r="S1766" i="17" s="1"/>
  <c r="T1766" i="17"/>
  <c r="Y1766" i="17"/>
  <c r="X1766" i="17"/>
  <c r="AB1766" i="17" s="1"/>
  <c r="I1767" i="17"/>
  <c r="N1767" i="17"/>
  <c r="O1767" i="17"/>
  <c r="P1767" i="17"/>
  <c r="Q1767" i="17"/>
  <c r="R1767" i="17"/>
  <c r="S1767" i="17" s="1"/>
  <c r="T1767" i="17"/>
  <c r="Y1767" i="17"/>
  <c r="X1767" i="17"/>
  <c r="AC1767" i="17" s="1"/>
  <c r="AB1767" i="17"/>
  <c r="I1768" i="17"/>
  <c r="N1768" i="17"/>
  <c r="O1768" i="17"/>
  <c r="P1768" i="17"/>
  <c r="Q1768" i="17"/>
  <c r="R1768" i="17"/>
  <c r="S1768" i="17" s="1"/>
  <c r="T1768" i="17"/>
  <c r="Y1768" i="17"/>
  <c r="X1768" i="17"/>
  <c r="AB1768" i="17" s="1"/>
  <c r="AC1768" i="17"/>
  <c r="I1769" i="17"/>
  <c r="N1769" i="17"/>
  <c r="O1769" i="17"/>
  <c r="P1769" i="17"/>
  <c r="Q1769" i="17"/>
  <c r="R1769" i="17"/>
  <c r="S1769" i="17" s="1"/>
  <c r="T1769" i="17"/>
  <c r="Y1769" i="17"/>
  <c r="X1769" i="17"/>
  <c r="AC1769" i="17" s="1"/>
  <c r="I1770" i="17"/>
  <c r="N1770" i="17"/>
  <c r="O1770" i="17"/>
  <c r="P1770" i="17"/>
  <c r="Q1770" i="17"/>
  <c r="R1770" i="17"/>
  <c r="S1770" i="17" s="1"/>
  <c r="T1770" i="17"/>
  <c r="Y1770" i="17"/>
  <c r="X1770" i="17"/>
  <c r="AB1770" i="17" s="1"/>
  <c r="I1771" i="17"/>
  <c r="N1771" i="17"/>
  <c r="O1771" i="17"/>
  <c r="P1771" i="17"/>
  <c r="Q1771" i="17"/>
  <c r="R1771" i="17"/>
  <c r="S1771" i="17" s="1"/>
  <c r="T1771" i="17"/>
  <c r="Y1771" i="17"/>
  <c r="X1771" i="17"/>
  <c r="AC1771" i="17" s="1"/>
  <c r="AB1771" i="17"/>
  <c r="I1772" i="17"/>
  <c r="N1772" i="17"/>
  <c r="O1772" i="17"/>
  <c r="P1772" i="17"/>
  <c r="Q1772" i="17"/>
  <c r="R1772" i="17"/>
  <c r="S1772" i="17" s="1"/>
  <c r="T1772" i="17"/>
  <c r="Y1772" i="17"/>
  <c r="X1772" i="17"/>
  <c r="AB1772" i="17"/>
  <c r="AC1772" i="17"/>
  <c r="I1773" i="17"/>
  <c r="N1773" i="17"/>
  <c r="O1773" i="17"/>
  <c r="P1773" i="17"/>
  <c r="Q1773" i="17"/>
  <c r="R1773" i="17"/>
  <c r="S1773" i="17" s="1"/>
  <c r="T1773" i="17"/>
  <c r="Y1773" i="17"/>
  <c r="X1773" i="17"/>
  <c r="AC1773" i="17" s="1"/>
  <c r="I1774" i="17"/>
  <c r="N1774" i="17"/>
  <c r="O1774" i="17"/>
  <c r="P1774" i="17"/>
  <c r="Q1774" i="17"/>
  <c r="R1774" i="17"/>
  <c r="S1774" i="17" s="1"/>
  <c r="T1774" i="17"/>
  <c r="Y1774" i="17"/>
  <c r="X1774" i="17"/>
  <c r="AB1774" i="17" s="1"/>
  <c r="I1775" i="17"/>
  <c r="N1775" i="17"/>
  <c r="O1775" i="17"/>
  <c r="P1775" i="17"/>
  <c r="Q1775" i="17"/>
  <c r="R1775" i="17"/>
  <c r="S1775" i="17" s="1"/>
  <c r="T1775" i="17"/>
  <c r="Y1775" i="17"/>
  <c r="X1775" i="17"/>
  <c r="AC1775" i="17" s="1"/>
  <c r="I1776" i="17"/>
  <c r="N1776" i="17"/>
  <c r="O1776" i="17"/>
  <c r="P1776" i="17"/>
  <c r="Q1776" i="17"/>
  <c r="R1776" i="17"/>
  <c r="S1776" i="17" s="1"/>
  <c r="T1776" i="17"/>
  <c r="Y1776" i="17"/>
  <c r="X1776" i="17"/>
  <c r="AB1776" i="17"/>
  <c r="AC1776" i="17"/>
  <c r="I1777" i="17"/>
  <c r="N1777" i="17"/>
  <c r="O1777" i="17"/>
  <c r="P1777" i="17"/>
  <c r="Q1777" i="17"/>
  <c r="R1777" i="17"/>
  <c r="S1777" i="17" s="1"/>
  <c r="T1777" i="17"/>
  <c r="Y1777" i="17"/>
  <c r="X1777" i="17"/>
  <c r="AC1777" i="17" s="1"/>
  <c r="I1778" i="17"/>
  <c r="N1778" i="17"/>
  <c r="O1778" i="17"/>
  <c r="P1778" i="17"/>
  <c r="Q1778" i="17"/>
  <c r="R1778" i="17"/>
  <c r="S1778" i="17" s="1"/>
  <c r="T1778" i="17"/>
  <c r="Y1778" i="17"/>
  <c r="X1778" i="17"/>
  <c r="AB1778" i="17" s="1"/>
  <c r="I1779" i="17"/>
  <c r="N1779" i="17"/>
  <c r="O1779" i="17"/>
  <c r="P1779" i="17"/>
  <c r="Q1779" i="17"/>
  <c r="R1779" i="17"/>
  <c r="S1779" i="17" s="1"/>
  <c r="T1779" i="17"/>
  <c r="Y1779" i="17"/>
  <c r="X1779" i="17"/>
  <c r="AC1779" i="17" s="1"/>
  <c r="I1780" i="17"/>
  <c r="N1780" i="17"/>
  <c r="O1780" i="17"/>
  <c r="P1780" i="17"/>
  <c r="Q1780" i="17"/>
  <c r="R1780" i="17"/>
  <c r="S1780" i="17" s="1"/>
  <c r="T1780" i="17"/>
  <c r="Y1780" i="17"/>
  <c r="X1780" i="17"/>
  <c r="I1781" i="17"/>
  <c r="N1781" i="17"/>
  <c r="O1781" i="17"/>
  <c r="P1781" i="17"/>
  <c r="Q1781" i="17"/>
  <c r="R1781" i="17"/>
  <c r="S1781" i="17" s="1"/>
  <c r="T1781" i="17"/>
  <c r="Y1781" i="17"/>
  <c r="X1781" i="17"/>
  <c r="AC1781" i="17" s="1"/>
  <c r="I1782" i="17"/>
  <c r="N1782" i="17"/>
  <c r="O1782" i="17"/>
  <c r="P1782" i="17"/>
  <c r="Q1782" i="17"/>
  <c r="R1782" i="17"/>
  <c r="S1782" i="17" s="1"/>
  <c r="T1782" i="17"/>
  <c r="Y1782" i="17"/>
  <c r="X1782" i="17"/>
  <c r="AB1782" i="17" s="1"/>
  <c r="I1783" i="17"/>
  <c r="N1783" i="17"/>
  <c r="O1783" i="17"/>
  <c r="P1783" i="17"/>
  <c r="Q1783" i="17"/>
  <c r="R1783" i="17"/>
  <c r="S1783" i="17" s="1"/>
  <c r="T1783" i="17"/>
  <c r="Y1783" i="17"/>
  <c r="X1783" i="17"/>
  <c r="AC1783" i="17" s="1"/>
  <c r="I1784" i="17"/>
  <c r="N1784" i="17"/>
  <c r="O1784" i="17"/>
  <c r="P1784" i="17"/>
  <c r="Q1784" i="17"/>
  <c r="R1784" i="17"/>
  <c r="S1784" i="17" s="1"/>
  <c r="T1784" i="17"/>
  <c r="Y1784" i="17"/>
  <c r="X1784" i="17"/>
  <c r="AB1784" i="17" s="1"/>
  <c r="I1785" i="17"/>
  <c r="N1785" i="17"/>
  <c r="O1785" i="17"/>
  <c r="P1785" i="17"/>
  <c r="Q1785" i="17"/>
  <c r="R1785" i="17"/>
  <c r="S1785" i="17" s="1"/>
  <c r="T1785" i="17"/>
  <c r="Y1785" i="17"/>
  <c r="X1785" i="17"/>
  <c r="AB1785" i="17" s="1"/>
  <c r="I1786" i="17"/>
  <c r="N1786" i="17"/>
  <c r="O1786" i="17"/>
  <c r="P1786" i="17"/>
  <c r="Q1786" i="17"/>
  <c r="R1786" i="17"/>
  <c r="S1786" i="17" s="1"/>
  <c r="T1786" i="17"/>
  <c r="Y1786" i="17"/>
  <c r="X1786" i="17"/>
  <c r="AB1786" i="17" s="1"/>
  <c r="I1787" i="17"/>
  <c r="N1787" i="17"/>
  <c r="O1787" i="17"/>
  <c r="P1787" i="17"/>
  <c r="Q1787" i="17"/>
  <c r="R1787" i="17"/>
  <c r="S1787" i="17" s="1"/>
  <c r="T1787" i="17"/>
  <c r="Y1787" i="17"/>
  <c r="X1787" i="17"/>
  <c r="AC1787" i="17" s="1"/>
  <c r="AB1787" i="17"/>
  <c r="I1788" i="17"/>
  <c r="N1788" i="17"/>
  <c r="O1788" i="17"/>
  <c r="P1788" i="17"/>
  <c r="Q1788" i="17"/>
  <c r="R1788" i="17"/>
  <c r="S1788" i="17" s="1"/>
  <c r="T1788" i="17"/>
  <c r="Y1788" i="17"/>
  <c r="X1788" i="17"/>
  <c r="AB1788" i="17"/>
  <c r="AC1788" i="17"/>
  <c r="I1789" i="17"/>
  <c r="N1789" i="17"/>
  <c r="O1789" i="17"/>
  <c r="P1789" i="17"/>
  <c r="Q1789" i="17"/>
  <c r="R1789" i="17"/>
  <c r="S1789" i="17" s="1"/>
  <c r="T1789" i="17"/>
  <c r="Y1789" i="17"/>
  <c r="X1789" i="17"/>
  <c r="AB1789" i="17" s="1"/>
  <c r="I1790" i="17"/>
  <c r="N1790" i="17"/>
  <c r="O1790" i="17"/>
  <c r="P1790" i="17"/>
  <c r="Q1790" i="17"/>
  <c r="R1790" i="17"/>
  <c r="S1790" i="17" s="1"/>
  <c r="T1790" i="17"/>
  <c r="Y1790" i="17"/>
  <c r="X1790" i="17"/>
  <c r="AB1790" i="17" s="1"/>
  <c r="I1791" i="17"/>
  <c r="N1791" i="17"/>
  <c r="O1791" i="17"/>
  <c r="P1791" i="17"/>
  <c r="Q1791" i="17"/>
  <c r="R1791" i="17"/>
  <c r="S1791" i="17" s="1"/>
  <c r="T1791" i="17"/>
  <c r="Y1791" i="17"/>
  <c r="X1791" i="17"/>
  <c r="I1792" i="17"/>
  <c r="N1792" i="17"/>
  <c r="O1792" i="17"/>
  <c r="P1792" i="17"/>
  <c r="Q1792" i="17"/>
  <c r="R1792" i="17"/>
  <c r="S1792" i="17" s="1"/>
  <c r="T1792" i="17"/>
  <c r="Y1792" i="17"/>
  <c r="X1792" i="17"/>
  <c r="AB1792" i="17"/>
  <c r="AC1792" i="17"/>
  <c r="I1793" i="17"/>
  <c r="N1793" i="17"/>
  <c r="O1793" i="17"/>
  <c r="P1793" i="17"/>
  <c r="Q1793" i="17"/>
  <c r="R1793" i="17"/>
  <c r="S1793" i="17" s="1"/>
  <c r="T1793" i="17"/>
  <c r="Y1793" i="17"/>
  <c r="X1793" i="17"/>
  <c r="AB1793" i="17" s="1"/>
  <c r="I1794" i="17"/>
  <c r="N1794" i="17"/>
  <c r="O1794" i="17"/>
  <c r="P1794" i="17"/>
  <c r="Q1794" i="17"/>
  <c r="R1794" i="17"/>
  <c r="S1794" i="17" s="1"/>
  <c r="T1794" i="17"/>
  <c r="Y1794" i="17"/>
  <c r="X1794" i="17"/>
  <c r="AB1794" i="17" s="1"/>
  <c r="I1795" i="17"/>
  <c r="N1795" i="17"/>
  <c r="O1795" i="17"/>
  <c r="P1795" i="17"/>
  <c r="Q1795" i="17"/>
  <c r="R1795" i="17"/>
  <c r="S1795" i="17" s="1"/>
  <c r="T1795" i="17"/>
  <c r="Y1795" i="17"/>
  <c r="X1795" i="17"/>
  <c r="I1796" i="17"/>
  <c r="N1796" i="17"/>
  <c r="O1796" i="17"/>
  <c r="P1796" i="17"/>
  <c r="Q1796" i="17"/>
  <c r="R1796" i="17"/>
  <c r="S1796" i="17" s="1"/>
  <c r="T1796" i="17"/>
  <c r="Y1796" i="17"/>
  <c r="X1796" i="17"/>
  <c r="AB1796" i="17" s="1"/>
  <c r="AC1796" i="17"/>
  <c r="I1797" i="17"/>
  <c r="N1797" i="17"/>
  <c r="O1797" i="17"/>
  <c r="P1797" i="17"/>
  <c r="Q1797" i="17"/>
  <c r="R1797" i="17"/>
  <c r="S1797" i="17" s="1"/>
  <c r="T1797" i="17"/>
  <c r="Y1797" i="17"/>
  <c r="X1797" i="17"/>
  <c r="AB1797" i="17" s="1"/>
  <c r="I1798" i="17"/>
  <c r="N1798" i="17"/>
  <c r="O1798" i="17"/>
  <c r="P1798" i="17"/>
  <c r="Q1798" i="17"/>
  <c r="R1798" i="17"/>
  <c r="S1798" i="17" s="1"/>
  <c r="T1798" i="17"/>
  <c r="Y1798" i="17"/>
  <c r="X1798" i="17"/>
  <c r="AB1798" i="17" s="1"/>
  <c r="I1799" i="17"/>
  <c r="N1799" i="17"/>
  <c r="O1799" i="17"/>
  <c r="P1799" i="17"/>
  <c r="Q1799" i="17"/>
  <c r="R1799" i="17"/>
  <c r="S1799" i="17" s="1"/>
  <c r="T1799" i="17"/>
  <c r="Y1799" i="17"/>
  <c r="X1799" i="17"/>
  <c r="AC1799" i="17" s="1"/>
  <c r="I1800" i="17"/>
  <c r="N1800" i="17"/>
  <c r="O1800" i="17"/>
  <c r="P1800" i="17"/>
  <c r="Q1800" i="17"/>
  <c r="R1800" i="17"/>
  <c r="S1800" i="17" s="1"/>
  <c r="T1800" i="17"/>
  <c r="Y1800" i="17"/>
  <c r="X1800" i="17"/>
  <c r="I1801" i="17"/>
  <c r="N1801" i="17"/>
  <c r="O1801" i="17"/>
  <c r="P1801" i="17"/>
  <c r="Q1801" i="17"/>
  <c r="R1801" i="17"/>
  <c r="S1801" i="17" s="1"/>
  <c r="T1801" i="17"/>
  <c r="Y1801" i="17"/>
  <c r="X1801" i="17"/>
  <c r="AB1801" i="17" s="1"/>
  <c r="I1802" i="17"/>
  <c r="N1802" i="17"/>
  <c r="O1802" i="17"/>
  <c r="P1802" i="17"/>
  <c r="Q1802" i="17"/>
  <c r="R1802" i="17"/>
  <c r="S1802" i="17" s="1"/>
  <c r="T1802" i="17"/>
  <c r="Y1802" i="17"/>
  <c r="X1802" i="17"/>
  <c r="AB1802" i="17" s="1"/>
  <c r="I1803" i="17"/>
  <c r="N1803" i="17"/>
  <c r="O1803" i="17"/>
  <c r="P1803" i="17"/>
  <c r="Q1803" i="17"/>
  <c r="R1803" i="17"/>
  <c r="S1803" i="17" s="1"/>
  <c r="T1803" i="17"/>
  <c r="Y1803" i="17"/>
  <c r="X1803" i="17"/>
  <c r="AC1803" i="17" s="1"/>
  <c r="AB1803" i="17"/>
  <c r="I1804" i="17"/>
  <c r="N1804" i="17"/>
  <c r="O1804" i="17"/>
  <c r="P1804" i="17"/>
  <c r="Q1804" i="17"/>
  <c r="R1804" i="17"/>
  <c r="S1804" i="17" s="1"/>
  <c r="T1804" i="17"/>
  <c r="Y1804" i="17"/>
  <c r="X1804" i="17"/>
  <c r="AC1804" i="17" s="1"/>
  <c r="AB1804" i="17"/>
  <c r="I1805" i="17"/>
  <c r="N1805" i="17"/>
  <c r="O1805" i="17"/>
  <c r="P1805" i="17"/>
  <c r="Q1805" i="17"/>
  <c r="R1805" i="17"/>
  <c r="S1805" i="17" s="1"/>
  <c r="T1805" i="17"/>
  <c r="Y1805" i="17"/>
  <c r="X1805" i="17"/>
  <c r="AB1805" i="17" s="1"/>
  <c r="I1806" i="17"/>
  <c r="N1806" i="17"/>
  <c r="O1806" i="17"/>
  <c r="P1806" i="17"/>
  <c r="Q1806" i="17"/>
  <c r="R1806" i="17"/>
  <c r="S1806" i="17" s="1"/>
  <c r="T1806" i="17"/>
  <c r="Y1806" i="17"/>
  <c r="X1806" i="17"/>
  <c r="AB1806" i="17" s="1"/>
  <c r="I1807" i="17"/>
  <c r="N1807" i="17"/>
  <c r="O1807" i="17"/>
  <c r="P1807" i="17"/>
  <c r="Q1807" i="17"/>
  <c r="R1807" i="17"/>
  <c r="S1807" i="17" s="1"/>
  <c r="T1807" i="17"/>
  <c r="Y1807" i="17"/>
  <c r="X1807" i="17"/>
  <c r="AC1807" i="17" s="1"/>
  <c r="I1808" i="17"/>
  <c r="N1808" i="17"/>
  <c r="O1808" i="17"/>
  <c r="P1808" i="17"/>
  <c r="Q1808" i="17"/>
  <c r="R1808" i="17"/>
  <c r="S1808" i="17" s="1"/>
  <c r="T1808" i="17"/>
  <c r="Y1808" i="17"/>
  <c r="X1808" i="17"/>
  <c r="AB1808" i="17"/>
  <c r="AC1808" i="17"/>
  <c r="I1809" i="17"/>
  <c r="N1809" i="17"/>
  <c r="O1809" i="17"/>
  <c r="P1809" i="17"/>
  <c r="Q1809" i="17"/>
  <c r="R1809" i="17"/>
  <c r="S1809" i="17" s="1"/>
  <c r="T1809" i="17"/>
  <c r="Y1809" i="17"/>
  <c r="X1809" i="17"/>
  <c r="AB1809" i="17" s="1"/>
  <c r="I1810" i="17"/>
  <c r="N1810" i="17"/>
  <c r="O1810" i="17"/>
  <c r="P1810" i="17"/>
  <c r="Q1810" i="17"/>
  <c r="R1810" i="17"/>
  <c r="S1810" i="17" s="1"/>
  <c r="T1810" i="17"/>
  <c r="Y1810" i="17"/>
  <c r="X1810" i="17"/>
  <c r="AB1810" i="17" s="1"/>
  <c r="I1811" i="17"/>
  <c r="N1811" i="17"/>
  <c r="O1811" i="17"/>
  <c r="P1811" i="17"/>
  <c r="Q1811" i="17"/>
  <c r="R1811" i="17"/>
  <c r="S1811" i="17" s="1"/>
  <c r="T1811" i="17"/>
  <c r="Y1811" i="17"/>
  <c r="X1811" i="17"/>
  <c r="AC1811" i="17" s="1"/>
  <c r="I1812" i="17"/>
  <c r="N1812" i="17"/>
  <c r="O1812" i="17"/>
  <c r="P1812" i="17"/>
  <c r="Q1812" i="17"/>
  <c r="R1812" i="17"/>
  <c r="S1812" i="17" s="1"/>
  <c r="T1812" i="17"/>
  <c r="Y1812" i="17"/>
  <c r="X1812" i="17"/>
  <c r="AB1812" i="17" s="1"/>
  <c r="AC1812" i="17"/>
  <c r="I1813" i="17"/>
  <c r="N1813" i="17"/>
  <c r="O1813" i="17"/>
  <c r="P1813" i="17"/>
  <c r="Q1813" i="17"/>
  <c r="R1813" i="17"/>
  <c r="S1813" i="17" s="1"/>
  <c r="T1813" i="17"/>
  <c r="Y1813" i="17"/>
  <c r="X1813" i="17"/>
  <c r="AB1813" i="17" s="1"/>
  <c r="I1814" i="17"/>
  <c r="N1814" i="17"/>
  <c r="O1814" i="17"/>
  <c r="P1814" i="17"/>
  <c r="Q1814" i="17"/>
  <c r="R1814" i="17"/>
  <c r="S1814" i="17" s="1"/>
  <c r="T1814" i="17"/>
  <c r="Y1814" i="17"/>
  <c r="X1814" i="17"/>
  <c r="AB1814" i="17" s="1"/>
  <c r="I1815" i="17"/>
  <c r="N1815" i="17"/>
  <c r="O1815" i="17"/>
  <c r="P1815" i="17"/>
  <c r="Q1815" i="17"/>
  <c r="R1815" i="17"/>
  <c r="S1815" i="17" s="1"/>
  <c r="T1815" i="17"/>
  <c r="Y1815" i="17"/>
  <c r="X1815" i="17"/>
  <c r="AC1815" i="17" s="1"/>
  <c r="I1816" i="17"/>
  <c r="N1816" i="17"/>
  <c r="O1816" i="17"/>
  <c r="P1816" i="17"/>
  <c r="Q1816" i="17"/>
  <c r="R1816" i="17"/>
  <c r="S1816" i="17" s="1"/>
  <c r="T1816" i="17"/>
  <c r="Y1816" i="17"/>
  <c r="X1816" i="17"/>
  <c r="AB1816" i="17" s="1"/>
  <c r="AC1816" i="17"/>
  <c r="I1817" i="17"/>
  <c r="N1817" i="17"/>
  <c r="O1817" i="17"/>
  <c r="P1817" i="17"/>
  <c r="Q1817" i="17"/>
  <c r="R1817" i="17"/>
  <c r="S1817" i="17" s="1"/>
  <c r="T1817" i="17"/>
  <c r="Y1817" i="17"/>
  <c r="X1817" i="17"/>
  <c r="AB1817" i="17" s="1"/>
  <c r="I1818" i="17"/>
  <c r="N1818" i="17"/>
  <c r="O1818" i="17"/>
  <c r="P1818" i="17"/>
  <c r="Q1818" i="17"/>
  <c r="R1818" i="17"/>
  <c r="S1818" i="17" s="1"/>
  <c r="T1818" i="17"/>
  <c r="Y1818" i="17"/>
  <c r="X1818" i="17"/>
  <c r="AB1818" i="17" s="1"/>
  <c r="I1819" i="17"/>
  <c r="N1819" i="17"/>
  <c r="O1819" i="17"/>
  <c r="P1819" i="17"/>
  <c r="Q1819" i="17"/>
  <c r="R1819" i="17"/>
  <c r="S1819" i="17" s="1"/>
  <c r="T1819" i="17"/>
  <c r="Y1819" i="17"/>
  <c r="X1819" i="17"/>
  <c r="AC1819" i="17" s="1"/>
  <c r="AB1819" i="17"/>
  <c r="I1820" i="17"/>
  <c r="N1820" i="17"/>
  <c r="O1820" i="17"/>
  <c r="P1820" i="17"/>
  <c r="Q1820" i="17"/>
  <c r="R1820" i="17"/>
  <c r="S1820" i="17" s="1"/>
  <c r="T1820" i="17"/>
  <c r="Y1820" i="17"/>
  <c r="X1820" i="17"/>
  <c r="AC1820" i="17" s="1"/>
  <c r="AB1820" i="17"/>
  <c r="I1821" i="17"/>
  <c r="N1821" i="17"/>
  <c r="O1821" i="17"/>
  <c r="P1821" i="17"/>
  <c r="Q1821" i="17"/>
  <c r="R1821" i="17"/>
  <c r="S1821" i="17" s="1"/>
  <c r="T1821" i="17"/>
  <c r="Y1821" i="17"/>
  <c r="X1821" i="17"/>
  <c r="AB1821" i="17" s="1"/>
  <c r="I1822" i="17"/>
  <c r="N1822" i="17"/>
  <c r="O1822" i="17"/>
  <c r="P1822" i="17"/>
  <c r="Q1822" i="17"/>
  <c r="R1822" i="17"/>
  <c r="S1822" i="17" s="1"/>
  <c r="T1822" i="17"/>
  <c r="Y1822" i="17"/>
  <c r="X1822" i="17"/>
  <c r="AB1822" i="17" s="1"/>
  <c r="I1823" i="17"/>
  <c r="N1823" i="17"/>
  <c r="O1823" i="17"/>
  <c r="P1823" i="17"/>
  <c r="Q1823" i="17"/>
  <c r="R1823" i="17"/>
  <c r="S1823" i="17" s="1"/>
  <c r="T1823" i="17"/>
  <c r="Y1823" i="17"/>
  <c r="X1823" i="17"/>
  <c r="I1824" i="17"/>
  <c r="N1824" i="17"/>
  <c r="O1824" i="17"/>
  <c r="P1824" i="17"/>
  <c r="Q1824" i="17"/>
  <c r="R1824" i="17"/>
  <c r="S1824" i="17" s="1"/>
  <c r="T1824" i="17"/>
  <c r="Y1824" i="17"/>
  <c r="X1824" i="17"/>
  <c r="AC1824" i="17" s="1"/>
  <c r="AB1824" i="17"/>
  <c r="I1825" i="17"/>
  <c r="N1825" i="17"/>
  <c r="O1825" i="17"/>
  <c r="P1825" i="17"/>
  <c r="Q1825" i="17"/>
  <c r="R1825" i="17"/>
  <c r="S1825" i="17" s="1"/>
  <c r="T1825" i="17"/>
  <c r="Y1825" i="17"/>
  <c r="X1825" i="17"/>
  <c r="AB1825" i="17" s="1"/>
  <c r="I1826" i="17"/>
  <c r="N1826" i="17"/>
  <c r="O1826" i="17"/>
  <c r="P1826" i="17"/>
  <c r="Q1826" i="17"/>
  <c r="R1826" i="17"/>
  <c r="S1826" i="17" s="1"/>
  <c r="T1826" i="17"/>
  <c r="Y1826" i="17"/>
  <c r="X1826" i="17"/>
  <c r="AB1826" i="17" s="1"/>
  <c r="I1827" i="17"/>
  <c r="N1827" i="17"/>
  <c r="O1827" i="17"/>
  <c r="P1827" i="17"/>
  <c r="Q1827" i="17"/>
  <c r="R1827" i="17"/>
  <c r="S1827" i="17" s="1"/>
  <c r="T1827" i="17"/>
  <c r="Y1827" i="17"/>
  <c r="X1827" i="17"/>
  <c r="AC1827" i="17" s="1"/>
  <c r="I1828" i="17"/>
  <c r="N1828" i="17"/>
  <c r="O1828" i="17"/>
  <c r="P1828" i="17"/>
  <c r="Q1828" i="17"/>
  <c r="R1828" i="17"/>
  <c r="S1828" i="17" s="1"/>
  <c r="T1828" i="17"/>
  <c r="Y1828" i="17"/>
  <c r="X1828" i="17"/>
  <c r="AB1828" i="17" s="1"/>
  <c r="I1829" i="17"/>
  <c r="N1829" i="17"/>
  <c r="O1829" i="17"/>
  <c r="P1829" i="17"/>
  <c r="Q1829" i="17"/>
  <c r="R1829" i="17"/>
  <c r="S1829" i="17" s="1"/>
  <c r="T1829" i="17"/>
  <c r="Y1829" i="17"/>
  <c r="X1829" i="17"/>
  <c r="AB1829" i="17" s="1"/>
  <c r="I1830" i="17"/>
  <c r="N1830" i="17"/>
  <c r="O1830" i="17"/>
  <c r="P1830" i="17"/>
  <c r="Q1830" i="17"/>
  <c r="R1830" i="17"/>
  <c r="S1830" i="17" s="1"/>
  <c r="T1830" i="17"/>
  <c r="Y1830" i="17"/>
  <c r="X1830" i="17"/>
  <c r="AB1830" i="17" s="1"/>
  <c r="I1831" i="17"/>
  <c r="N1831" i="17"/>
  <c r="O1831" i="17"/>
  <c r="P1831" i="17"/>
  <c r="Q1831" i="17"/>
  <c r="R1831" i="17"/>
  <c r="S1831" i="17" s="1"/>
  <c r="T1831" i="17"/>
  <c r="Y1831" i="17"/>
  <c r="X1831" i="17"/>
  <c r="AC1831" i="17" s="1"/>
  <c r="I1832" i="17"/>
  <c r="N1832" i="17"/>
  <c r="O1832" i="17"/>
  <c r="P1832" i="17"/>
  <c r="Q1832" i="17"/>
  <c r="R1832" i="17"/>
  <c r="S1832" i="17" s="1"/>
  <c r="T1832" i="17"/>
  <c r="Y1832" i="17"/>
  <c r="X1832" i="17"/>
  <c r="AB1832" i="17" s="1"/>
  <c r="AC1832" i="17"/>
  <c r="I1833" i="17"/>
  <c r="N1833" i="17"/>
  <c r="O1833" i="17"/>
  <c r="P1833" i="17"/>
  <c r="Q1833" i="17"/>
  <c r="R1833" i="17"/>
  <c r="S1833" i="17" s="1"/>
  <c r="T1833" i="17"/>
  <c r="Y1833" i="17"/>
  <c r="X1833" i="17"/>
  <c r="AB1833" i="17" s="1"/>
  <c r="I1834" i="17"/>
  <c r="N1834" i="17"/>
  <c r="O1834" i="17"/>
  <c r="P1834" i="17"/>
  <c r="Q1834" i="17"/>
  <c r="R1834" i="17"/>
  <c r="S1834" i="17" s="1"/>
  <c r="T1834" i="17"/>
  <c r="Y1834" i="17"/>
  <c r="X1834" i="17"/>
  <c r="AB1834" i="17" s="1"/>
  <c r="I1835" i="17"/>
  <c r="N1835" i="17"/>
  <c r="O1835" i="17"/>
  <c r="P1835" i="17"/>
  <c r="Q1835" i="17"/>
  <c r="R1835" i="17"/>
  <c r="S1835" i="17" s="1"/>
  <c r="T1835" i="17"/>
  <c r="Y1835" i="17"/>
  <c r="X1835" i="17"/>
  <c r="AC1835" i="17" s="1"/>
  <c r="AB1835" i="17"/>
  <c r="I1836" i="17"/>
  <c r="N1836" i="17"/>
  <c r="O1836" i="17"/>
  <c r="P1836" i="17"/>
  <c r="Q1836" i="17"/>
  <c r="R1836" i="17"/>
  <c r="S1836" i="17" s="1"/>
  <c r="T1836" i="17"/>
  <c r="Y1836" i="17"/>
  <c r="X1836" i="17"/>
  <c r="AC1836" i="17" s="1"/>
  <c r="AB1836" i="17"/>
  <c r="I1837" i="17"/>
  <c r="N1837" i="17"/>
  <c r="O1837" i="17"/>
  <c r="P1837" i="17"/>
  <c r="Q1837" i="17"/>
  <c r="R1837" i="17"/>
  <c r="S1837" i="17" s="1"/>
  <c r="T1837" i="17"/>
  <c r="Y1837" i="17"/>
  <c r="X1837" i="17"/>
  <c r="AB1837" i="17" s="1"/>
  <c r="I1838" i="17"/>
  <c r="N1838" i="17"/>
  <c r="O1838" i="17"/>
  <c r="P1838" i="17"/>
  <c r="Q1838" i="17"/>
  <c r="R1838" i="17"/>
  <c r="S1838" i="17" s="1"/>
  <c r="T1838" i="17"/>
  <c r="Y1838" i="17"/>
  <c r="X1838" i="17"/>
  <c r="AB1838" i="17" s="1"/>
  <c r="I1839" i="17"/>
  <c r="N1839" i="17"/>
  <c r="O1839" i="17"/>
  <c r="P1839" i="17"/>
  <c r="Q1839" i="17"/>
  <c r="R1839" i="17"/>
  <c r="S1839" i="17" s="1"/>
  <c r="T1839" i="17"/>
  <c r="Y1839" i="17"/>
  <c r="X1839" i="17"/>
  <c r="AC1839" i="17" s="1"/>
  <c r="I1840" i="17"/>
  <c r="N1840" i="17"/>
  <c r="O1840" i="17"/>
  <c r="P1840" i="17"/>
  <c r="Q1840" i="17"/>
  <c r="R1840" i="17"/>
  <c r="S1840" i="17" s="1"/>
  <c r="T1840" i="17"/>
  <c r="Y1840" i="17"/>
  <c r="X1840" i="17"/>
  <c r="AB1840" i="17" s="1"/>
  <c r="AC1840" i="17"/>
  <c r="I1841" i="17"/>
  <c r="N1841" i="17"/>
  <c r="O1841" i="17"/>
  <c r="P1841" i="17"/>
  <c r="Q1841" i="17"/>
  <c r="R1841" i="17"/>
  <c r="S1841" i="17" s="1"/>
  <c r="T1841" i="17"/>
  <c r="Y1841" i="17"/>
  <c r="X1841" i="17"/>
  <c r="AB1841" i="17" s="1"/>
  <c r="I1842" i="17"/>
  <c r="N1842" i="17"/>
  <c r="O1842" i="17"/>
  <c r="P1842" i="17"/>
  <c r="Q1842" i="17"/>
  <c r="R1842" i="17"/>
  <c r="S1842" i="17" s="1"/>
  <c r="T1842" i="17"/>
  <c r="Y1842" i="17"/>
  <c r="X1842" i="17"/>
  <c r="AB1842" i="17" s="1"/>
  <c r="I1843" i="17"/>
  <c r="N1843" i="17"/>
  <c r="O1843" i="17"/>
  <c r="P1843" i="17"/>
  <c r="Q1843" i="17"/>
  <c r="R1843" i="17"/>
  <c r="S1843" i="17" s="1"/>
  <c r="T1843" i="17"/>
  <c r="Y1843" i="17"/>
  <c r="X1843" i="17"/>
  <c r="AC1843" i="17" s="1"/>
  <c r="AB1843" i="17"/>
  <c r="I1844" i="17"/>
  <c r="N1844" i="17"/>
  <c r="O1844" i="17"/>
  <c r="P1844" i="17"/>
  <c r="Q1844" i="17"/>
  <c r="R1844" i="17"/>
  <c r="S1844" i="17" s="1"/>
  <c r="T1844" i="17"/>
  <c r="Y1844" i="17"/>
  <c r="X1844" i="17"/>
  <c r="AC1844" i="17" s="1"/>
  <c r="AB1844" i="17"/>
  <c r="I1845" i="17"/>
  <c r="N1845" i="17"/>
  <c r="O1845" i="17"/>
  <c r="P1845" i="17"/>
  <c r="Q1845" i="17"/>
  <c r="R1845" i="17"/>
  <c r="S1845" i="17" s="1"/>
  <c r="T1845" i="17"/>
  <c r="Y1845" i="17"/>
  <c r="X1845" i="17"/>
  <c r="AB1845" i="17" s="1"/>
  <c r="I1846" i="17"/>
  <c r="N1846" i="17"/>
  <c r="O1846" i="17"/>
  <c r="P1846" i="17"/>
  <c r="Q1846" i="17"/>
  <c r="R1846" i="17"/>
  <c r="S1846" i="17" s="1"/>
  <c r="T1846" i="17"/>
  <c r="Y1846" i="17"/>
  <c r="X1846" i="17"/>
  <c r="AB1846" i="17" s="1"/>
  <c r="I1847" i="17"/>
  <c r="N1847" i="17"/>
  <c r="O1847" i="17"/>
  <c r="P1847" i="17"/>
  <c r="Q1847" i="17"/>
  <c r="R1847" i="17"/>
  <c r="S1847" i="17" s="1"/>
  <c r="T1847" i="17"/>
  <c r="Y1847" i="17"/>
  <c r="X1847" i="17"/>
  <c r="AC1847" i="17" s="1"/>
  <c r="I1848" i="17"/>
  <c r="N1848" i="17"/>
  <c r="O1848" i="17"/>
  <c r="P1848" i="17"/>
  <c r="Q1848" i="17"/>
  <c r="R1848" i="17"/>
  <c r="S1848" i="17" s="1"/>
  <c r="T1848" i="17"/>
  <c r="Y1848" i="17"/>
  <c r="X1848" i="17"/>
  <c r="AB1848" i="17" s="1"/>
  <c r="I1849" i="17"/>
  <c r="N1849" i="17"/>
  <c r="O1849" i="17"/>
  <c r="P1849" i="17"/>
  <c r="Q1849" i="17"/>
  <c r="R1849" i="17"/>
  <c r="S1849" i="17" s="1"/>
  <c r="T1849" i="17"/>
  <c r="Y1849" i="17"/>
  <c r="X1849" i="17"/>
  <c r="AB1849" i="17" s="1"/>
  <c r="I1850" i="17"/>
  <c r="N1850" i="17"/>
  <c r="O1850" i="17"/>
  <c r="P1850" i="17"/>
  <c r="Q1850" i="17"/>
  <c r="R1850" i="17"/>
  <c r="S1850" i="17" s="1"/>
  <c r="T1850" i="17"/>
  <c r="Y1850" i="17"/>
  <c r="X1850" i="17"/>
  <c r="AB1850" i="17" s="1"/>
  <c r="I1851" i="17"/>
  <c r="N1851" i="17"/>
  <c r="O1851" i="17"/>
  <c r="P1851" i="17"/>
  <c r="Q1851" i="17"/>
  <c r="R1851" i="17"/>
  <c r="S1851" i="17" s="1"/>
  <c r="T1851" i="17"/>
  <c r="Y1851" i="17"/>
  <c r="X1851" i="17"/>
  <c r="AC1851" i="17" s="1"/>
  <c r="I1852" i="17"/>
  <c r="N1852" i="17"/>
  <c r="O1852" i="17"/>
  <c r="P1852" i="17"/>
  <c r="Q1852" i="17"/>
  <c r="R1852" i="17"/>
  <c r="S1852" i="17" s="1"/>
  <c r="T1852" i="17"/>
  <c r="Y1852" i="17"/>
  <c r="X1852" i="17"/>
  <c r="AB1852" i="17" s="1"/>
  <c r="I1853" i="17"/>
  <c r="N1853" i="17"/>
  <c r="O1853" i="17"/>
  <c r="P1853" i="17"/>
  <c r="Q1853" i="17"/>
  <c r="R1853" i="17"/>
  <c r="S1853" i="17" s="1"/>
  <c r="T1853" i="17"/>
  <c r="Y1853" i="17"/>
  <c r="X1853" i="17"/>
  <c r="AB1853" i="17" s="1"/>
  <c r="I1854" i="17"/>
  <c r="N1854" i="17"/>
  <c r="O1854" i="17"/>
  <c r="P1854" i="17"/>
  <c r="Q1854" i="17"/>
  <c r="R1854" i="17"/>
  <c r="S1854" i="17" s="1"/>
  <c r="T1854" i="17"/>
  <c r="Y1854" i="17"/>
  <c r="X1854" i="17"/>
  <c r="AB1854" i="17" s="1"/>
  <c r="I1855" i="17"/>
  <c r="N1855" i="17"/>
  <c r="O1855" i="17"/>
  <c r="P1855" i="17"/>
  <c r="Q1855" i="17"/>
  <c r="R1855" i="17"/>
  <c r="S1855" i="17" s="1"/>
  <c r="T1855" i="17"/>
  <c r="Y1855" i="17"/>
  <c r="X1855" i="17"/>
  <c r="AC1855" i="17" s="1"/>
  <c r="I1856" i="17"/>
  <c r="N1856" i="17"/>
  <c r="O1856" i="17"/>
  <c r="P1856" i="17"/>
  <c r="Q1856" i="17"/>
  <c r="R1856" i="17"/>
  <c r="S1856" i="17" s="1"/>
  <c r="T1856" i="17"/>
  <c r="Y1856" i="17"/>
  <c r="X1856" i="17"/>
  <c r="AB1856" i="17" s="1"/>
  <c r="I1857" i="17"/>
  <c r="N1857" i="17"/>
  <c r="O1857" i="17"/>
  <c r="P1857" i="17"/>
  <c r="Q1857" i="17"/>
  <c r="R1857" i="17"/>
  <c r="S1857" i="17" s="1"/>
  <c r="T1857" i="17"/>
  <c r="Y1857" i="17"/>
  <c r="X1857" i="17"/>
  <c r="AB1857" i="17" s="1"/>
  <c r="I1858" i="17"/>
  <c r="N1858" i="17"/>
  <c r="O1858" i="17"/>
  <c r="P1858" i="17"/>
  <c r="Q1858" i="17"/>
  <c r="R1858" i="17"/>
  <c r="S1858" i="17" s="1"/>
  <c r="T1858" i="17"/>
  <c r="Y1858" i="17"/>
  <c r="X1858" i="17"/>
  <c r="AB1858" i="17" s="1"/>
  <c r="I1859" i="17"/>
  <c r="N1859" i="17"/>
  <c r="O1859" i="17"/>
  <c r="P1859" i="17"/>
  <c r="Q1859" i="17"/>
  <c r="R1859" i="17"/>
  <c r="S1859" i="17" s="1"/>
  <c r="T1859" i="17"/>
  <c r="Y1859" i="17"/>
  <c r="X1859" i="17"/>
  <c r="I1860" i="17"/>
  <c r="N1860" i="17"/>
  <c r="O1860" i="17"/>
  <c r="P1860" i="17"/>
  <c r="Q1860" i="17"/>
  <c r="R1860" i="17"/>
  <c r="S1860" i="17" s="1"/>
  <c r="T1860" i="17"/>
  <c r="Y1860" i="17"/>
  <c r="X1860" i="17"/>
  <c r="AB1860" i="17" s="1"/>
  <c r="I1861" i="17"/>
  <c r="N1861" i="17"/>
  <c r="O1861" i="17"/>
  <c r="P1861" i="17"/>
  <c r="Q1861" i="17"/>
  <c r="R1861" i="17"/>
  <c r="S1861" i="17" s="1"/>
  <c r="T1861" i="17"/>
  <c r="Y1861" i="17"/>
  <c r="X1861" i="17"/>
  <c r="AB1861" i="17" s="1"/>
  <c r="I1862" i="17"/>
  <c r="N1862" i="17"/>
  <c r="O1862" i="17"/>
  <c r="P1862" i="17"/>
  <c r="Q1862" i="17"/>
  <c r="R1862" i="17"/>
  <c r="S1862" i="17" s="1"/>
  <c r="T1862" i="17"/>
  <c r="Y1862" i="17"/>
  <c r="X1862" i="17"/>
  <c r="AB1862" i="17" s="1"/>
  <c r="I1863" i="17"/>
  <c r="N1863" i="17"/>
  <c r="O1863" i="17"/>
  <c r="P1863" i="17"/>
  <c r="Q1863" i="17"/>
  <c r="R1863" i="17"/>
  <c r="S1863" i="17" s="1"/>
  <c r="T1863" i="17"/>
  <c r="Y1863" i="17"/>
  <c r="X1863" i="17"/>
  <c r="AC1863" i="17" s="1"/>
  <c r="I1864" i="17"/>
  <c r="N1864" i="17"/>
  <c r="O1864" i="17"/>
  <c r="P1864" i="17"/>
  <c r="Q1864" i="17"/>
  <c r="R1864" i="17"/>
  <c r="S1864" i="17" s="1"/>
  <c r="T1864" i="17"/>
  <c r="Y1864" i="17"/>
  <c r="X1864" i="17"/>
  <c r="I1865" i="17"/>
  <c r="N1865" i="17"/>
  <c r="O1865" i="17"/>
  <c r="P1865" i="17"/>
  <c r="Q1865" i="17"/>
  <c r="R1865" i="17"/>
  <c r="S1865" i="17" s="1"/>
  <c r="T1865" i="17"/>
  <c r="Y1865" i="17"/>
  <c r="X1865" i="17"/>
  <c r="AB1865" i="17" s="1"/>
  <c r="I1866" i="17"/>
  <c r="N1866" i="17"/>
  <c r="O1866" i="17"/>
  <c r="P1866" i="17"/>
  <c r="Q1866" i="17"/>
  <c r="R1866" i="17"/>
  <c r="S1866" i="17" s="1"/>
  <c r="T1866" i="17"/>
  <c r="Y1866" i="17"/>
  <c r="X1866" i="17"/>
  <c r="AB1866" i="17" s="1"/>
  <c r="I1867" i="17"/>
  <c r="N1867" i="17"/>
  <c r="O1867" i="17"/>
  <c r="P1867" i="17"/>
  <c r="Q1867" i="17"/>
  <c r="R1867" i="17"/>
  <c r="S1867" i="17" s="1"/>
  <c r="T1867" i="17"/>
  <c r="Y1867" i="17"/>
  <c r="X1867" i="17"/>
  <c r="AC1867" i="17" s="1"/>
  <c r="I1868" i="17"/>
  <c r="N1868" i="17"/>
  <c r="O1868" i="17"/>
  <c r="P1868" i="17"/>
  <c r="Q1868" i="17"/>
  <c r="R1868" i="17"/>
  <c r="S1868" i="17" s="1"/>
  <c r="T1868" i="17"/>
  <c r="Y1868" i="17"/>
  <c r="X1868" i="17"/>
  <c r="AB1868" i="17" s="1"/>
  <c r="I1869" i="17"/>
  <c r="N1869" i="17"/>
  <c r="O1869" i="17"/>
  <c r="P1869" i="17"/>
  <c r="Q1869" i="17"/>
  <c r="R1869" i="17"/>
  <c r="S1869" i="17" s="1"/>
  <c r="T1869" i="17"/>
  <c r="Y1869" i="17"/>
  <c r="X1869" i="17"/>
  <c r="AB1869" i="17" s="1"/>
  <c r="I1870" i="17"/>
  <c r="N1870" i="17"/>
  <c r="O1870" i="17"/>
  <c r="P1870" i="17"/>
  <c r="Q1870" i="17"/>
  <c r="R1870" i="17"/>
  <c r="S1870" i="17" s="1"/>
  <c r="T1870" i="17"/>
  <c r="Y1870" i="17"/>
  <c r="X1870" i="17"/>
  <c r="AB1870" i="17" s="1"/>
  <c r="I1871" i="17"/>
  <c r="N1871" i="17"/>
  <c r="O1871" i="17"/>
  <c r="P1871" i="17"/>
  <c r="Q1871" i="17"/>
  <c r="R1871" i="17"/>
  <c r="S1871" i="17" s="1"/>
  <c r="T1871" i="17"/>
  <c r="Y1871" i="17"/>
  <c r="X1871" i="17"/>
  <c r="AC1871" i="17" s="1"/>
  <c r="I1872" i="17"/>
  <c r="N1872" i="17"/>
  <c r="O1872" i="17"/>
  <c r="P1872" i="17"/>
  <c r="Q1872" i="17"/>
  <c r="R1872" i="17"/>
  <c r="S1872" i="17" s="1"/>
  <c r="T1872" i="17"/>
  <c r="Y1872" i="17"/>
  <c r="X1872" i="17"/>
  <c r="AB1872" i="17" s="1"/>
  <c r="I1873" i="17"/>
  <c r="N1873" i="17"/>
  <c r="O1873" i="17"/>
  <c r="P1873" i="17"/>
  <c r="Q1873" i="17"/>
  <c r="R1873" i="17"/>
  <c r="S1873" i="17" s="1"/>
  <c r="T1873" i="17"/>
  <c r="Y1873" i="17"/>
  <c r="X1873" i="17"/>
  <c r="AB1873" i="17" s="1"/>
  <c r="I1874" i="17"/>
  <c r="N1874" i="17"/>
  <c r="O1874" i="17"/>
  <c r="P1874" i="17"/>
  <c r="Q1874" i="17"/>
  <c r="R1874" i="17"/>
  <c r="S1874" i="17" s="1"/>
  <c r="T1874" i="17"/>
  <c r="Y1874" i="17"/>
  <c r="X1874" i="17"/>
  <c r="AB1874" i="17" s="1"/>
  <c r="I1875" i="17"/>
  <c r="N1875" i="17"/>
  <c r="O1875" i="17"/>
  <c r="P1875" i="17"/>
  <c r="Q1875" i="17"/>
  <c r="R1875" i="17"/>
  <c r="S1875" i="17" s="1"/>
  <c r="T1875" i="17"/>
  <c r="Y1875" i="17"/>
  <c r="X1875" i="17"/>
  <c r="AC1875" i="17" s="1"/>
  <c r="I1876" i="17"/>
  <c r="N1876" i="17"/>
  <c r="O1876" i="17"/>
  <c r="P1876" i="17"/>
  <c r="Q1876" i="17"/>
  <c r="R1876" i="17"/>
  <c r="S1876" i="17" s="1"/>
  <c r="T1876" i="17"/>
  <c r="Y1876" i="17"/>
  <c r="X1876" i="17"/>
  <c r="AB1876" i="17" s="1"/>
  <c r="I1877" i="17"/>
  <c r="N1877" i="17"/>
  <c r="O1877" i="17"/>
  <c r="P1877" i="17"/>
  <c r="Q1877" i="17"/>
  <c r="R1877" i="17"/>
  <c r="S1877" i="17" s="1"/>
  <c r="T1877" i="17"/>
  <c r="Y1877" i="17"/>
  <c r="X1877" i="17"/>
  <c r="AB1877" i="17" s="1"/>
  <c r="I1878" i="17"/>
  <c r="N1878" i="17"/>
  <c r="O1878" i="17"/>
  <c r="P1878" i="17"/>
  <c r="Q1878" i="17"/>
  <c r="R1878" i="17"/>
  <c r="S1878" i="17" s="1"/>
  <c r="T1878" i="17"/>
  <c r="Y1878" i="17"/>
  <c r="X1878" i="17"/>
  <c r="AB1878" i="17" s="1"/>
  <c r="I1879" i="17"/>
  <c r="N1879" i="17"/>
  <c r="O1879" i="17"/>
  <c r="P1879" i="17"/>
  <c r="Q1879" i="17"/>
  <c r="R1879" i="17"/>
  <c r="S1879" i="17" s="1"/>
  <c r="T1879" i="17"/>
  <c r="Y1879" i="17"/>
  <c r="X1879" i="17"/>
  <c r="AC1879" i="17" s="1"/>
  <c r="I1880" i="17"/>
  <c r="N1880" i="17"/>
  <c r="O1880" i="17"/>
  <c r="P1880" i="17"/>
  <c r="Q1880" i="17"/>
  <c r="R1880" i="17"/>
  <c r="S1880" i="17" s="1"/>
  <c r="T1880" i="17"/>
  <c r="Y1880" i="17"/>
  <c r="X1880" i="17"/>
  <c r="AB1880" i="17" s="1"/>
  <c r="I1881" i="17"/>
  <c r="N1881" i="17"/>
  <c r="O1881" i="17"/>
  <c r="P1881" i="17"/>
  <c r="Q1881" i="17"/>
  <c r="R1881" i="17"/>
  <c r="S1881" i="17" s="1"/>
  <c r="T1881" i="17"/>
  <c r="Y1881" i="17"/>
  <c r="X1881" i="17"/>
  <c r="AB1881" i="17" s="1"/>
  <c r="I1882" i="17"/>
  <c r="N1882" i="17"/>
  <c r="O1882" i="17"/>
  <c r="P1882" i="17"/>
  <c r="Q1882" i="17"/>
  <c r="R1882" i="17"/>
  <c r="S1882" i="17" s="1"/>
  <c r="T1882" i="17"/>
  <c r="Y1882" i="17"/>
  <c r="X1882" i="17"/>
  <c r="AB1882" i="17" s="1"/>
  <c r="I1883" i="17"/>
  <c r="N1883" i="17"/>
  <c r="O1883" i="17"/>
  <c r="P1883" i="17"/>
  <c r="Q1883" i="17"/>
  <c r="R1883" i="17"/>
  <c r="S1883" i="17" s="1"/>
  <c r="T1883" i="17"/>
  <c r="Y1883" i="17"/>
  <c r="X1883" i="17"/>
  <c r="I1884" i="17"/>
  <c r="N1884" i="17"/>
  <c r="O1884" i="17"/>
  <c r="P1884" i="17"/>
  <c r="Q1884" i="17"/>
  <c r="R1884" i="17"/>
  <c r="S1884" i="17" s="1"/>
  <c r="T1884" i="17"/>
  <c r="Y1884" i="17"/>
  <c r="X1884" i="17"/>
  <c r="AB1884" i="17" s="1"/>
  <c r="I1885" i="17"/>
  <c r="N1885" i="17"/>
  <c r="O1885" i="17"/>
  <c r="P1885" i="17"/>
  <c r="Q1885" i="17"/>
  <c r="R1885" i="17"/>
  <c r="S1885" i="17" s="1"/>
  <c r="T1885" i="17"/>
  <c r="Y1885" i="17"/>
  <c r="X1885" i="17"/>
  <c r="AB1885" i="17" s="1"/>
  <c r="I1886" i="17"/>
  <c r="N1886" i="17"/>
  <c r="O1886" i="17"/>
  <c r="P1886" i="17"/>
  <c r="Q1886" i="17"/>
  <c r="R1886" i="17"/>
  <c r="S1886" i="17" s="1"/>
  <c r="T1886" i="17"/>
  <c r="Y1886" i="17"/>
  <c r="X1886" i="17"/>
  <c r="AB1886" i="17" s="1"/>
  <c r="I1887" i="17"/>
  <c r="N1887" i="17"/>
  <c r="O1887" i="17"/>
  <c r="P1887" i="17"/>
  <c r="Q1887" i="17"/>
  <c r="R1887" i="17"/>
  <c r="S1887" i="17" s="1"/>
  <c r="T1887" i="17"/>
  <c r="Y1887" i="17"/>
  <c r="X1887" i="17"/>
  <c r="AC1887" i="17" s="1"/>
  <c r="I1888" i="17"/>
  <c r="N1888" i="17"/>
  <c r="O1888" i="17"/>
  <c r="P1888" i="17"/>
  <c r="Q1888" i="17"/>
  <c r="R1888" i="17"/>
  <c r="S1888" i="17" s="1"/>
  <c r="T1888" i="17"/>
  <c r="Y1888" i="17"/>
  <c r="X1888" i="17"/>
  <c r="I1889" i="17"/>
  <c r="N1889" i="17"/>
  <c r="O1889" i="17"/>
  <c r="P1889" i="17"/>
  <c r="Q1889" i="17"/>
  <c r="R1889" i="17"/>
  <c r="S1889" i="17" s="1"/>
  <c r="T1889" i="17"/>
  <c r="Y1889" i="17"/>
  <c r="X1889" i="17"/>
  <c r="AB1889" i="17" s="1"/>
  <c r="I1890" i="17"/>
  <c r="N1890" i="17"/>
  <c r="O1890" i="17"/>
  <c r="P1890" i="17"/>
  <c r="Q1890" i="17"/>
  <c r="R1890" i="17"/>
  <c r="S1890" i="17" s="1"/>
  <c r="T1890" i="17"/>
  <c r="Y1890" i="17"/>
  <c r="X1890" i="17"/>
  <c r="AB1890" i="17" s="1"/>
  <c r="I1891" i="17"/>
  <c r="N1891" i="17"/>
  <c r="O1891" i="17"/>
  <c r="P1891" i="17"/>
  <c r="Q1891" i="17"/>
  <c r="R1891" i="17"/>
  <c r="S1891" i="17" s="1"/>
  <c r="T1891" i="17"/>
  <c r="Y1891" i="17"/>
  <c r="X1891" i="17"/>
  <c r="AC1891" i="17" s="1"/>
  <c r="I1892" i="17"/>
  <c r="N1892" i="17"/>
  <c r="O1892" i="17"/>
  <c r="P1892" i="17"/>
  <c r="Q1892" i="17"/>
  <c r="R1892" i="17"/>
  <c r="S1892" i="17" s="1"/>
  <c r="T1892" i="17"/>
  <c r="Y1892" i="17"/>
  <c r="X1892" i="17"/>
  <c r="AB1892" i="17" s="1"/>
  <c r="I1893" i="17"/>
  <c r="N1893" i="17"/>
  <c r="O1893" i="17"/>
  <c r="P1893" i="17"/>
  <c r="Q1893" i="17"/>
  <c r="R1893" i="17"/>
  <c r="S1893" i="17" s="1"/>
  <c r="T1893" i="17"/>
  <c r="Y1893" i="17"/>
  <c r="X1893" i="17"/>
  <c r="AB1893" i="17" s="1"/>
  <c r="I1894" i="17"/>
  <c r="N1894" i="17"/>
  <c r="O1894" i="17"/>
  <c r="P1894" i="17"/>
  <c r="Q1894" i="17"/>
  <c r="R1894" i="17"/>
  <c r="S1894" i="17" s="1"/>
  <c r="T1894" i="17"/>
  <c r="Y1894" i="17"/>
  <c r="X1894" i="17"/>
  <c r="AB1894" i="17" s="1"/>
  <c r="I1895" i="17"/>
  <c r="N1895" i="17"/>
  <c r="O1895" i="17"/>
  <c r="P1895" i="17"/>
  <c r="Q1895" i="17"/>
  <c r="R1895" i="17"/>
  <c r="S1895" i="17" s="1"/>
  <c r="T1895" i="17"/>
  <c r="Y1895" i="17"/>
  <c r="X1895" i="17"/>
  <c r="AC1895" i="17" s="1"/>
  <c r="I1896" i="17"/>
  <c r="N1896" i="17"/>
  <c r="O1896" i="17"/>
  <c r="P1896" i="17"/>
  <c r="Q1896" i="17"/>
  <c r="R1896" i="17"/>
  <c r="S1896" i="17" s="1"/>
  <c r="T1896" i="17"/>
  <c r="Y1896" i="17"/>
  <c r="X1896" i="17"/>
  <c r="AB1896" i="17" s="1"/>
  <c r="I1897" i="17"/>
  <c r="N1897" i="17"/>
  <c r="O1897" i="17"/>
  <c r="P1897" i="17"/>
  <c r="Q1897" i="17"/>
  <c r="R1897" i="17"/>
  <c r="S1897" i="17" s="1"/>
  <c r="T1897" i="17"/>
  <c r="Y1897" i="17"/>
  <c r="X1897" i="17"/>
  <c r="AB1897" i="17" s="1"/>
  <c r="I1898" i="17"/>
  <c r="N1898" i="17"/>
  <c r="O1898" i="17"/>
  <c r="P1898" i="17"/>
  <c r="Q1898" i="17"/>
  <c r="R1898" i="17"/>
  <c r="S1898" i="17" s="1"/>
  <c r="T1898" i="17"/>
  <c r="Y1898" i="17"/>
  <c r="X1898" i="17"/>
  <c r="AB1898" i="17" s="1"/>
  <c r="I1899" i="17"/>
  <c r="N1899" i="17"/>
  <c r="O1899" i="17"/>
  <c r="P1899" i="17"/>
  <c r="Q1899" i="17"/>
  <c r="R1899" i="17"/>
  <c r="S1899" i="17" s="1"/>
  <c r="T1899" i="17"/>
  <c r="Y1899" i="17"/>
  <c r="X1899" i="17"/>
  <c r="AC1899" i="17" s="1"/>
  <c r="I1900" i="17"/>
  <c r="N1900" i="17"/>
  <c r="O1900" i="17"/>
  <c r="P1900" i="17"/>
  <c r="Q1900" i="17"/>
  <c r="R1900" i="17"/>
  <c r="S1900" i="17" s="1"/>
  <c r="T1900" i="17"/>
  <c r="Y1900" i="17"/>
  <c r="X1900" i="17"/>
  <c r="AB1900" i="17" s="1"/>
  <c r="I1901" i="17"/>
  <c r="N1901" i="17"/>
  <c r="O1901" i="17"/>
  <c r="P1901" i="17"/>
  <c r="Q1901" i="17"/>
  <c r="R1901" i="17"/>
  <c r="S1901" i="17" s="1"/>
  <c r="T1901" i="17"/>
  <c r="Y1901" i="17"/>
  <c r="X1901" i="17"/>
  <c r="AB1901" i="17" s="1"/>
  <c r="I1902" i="17"/>
  <c r="N1902" i="17"/>
  <c r="O1902" i="17"/>
  <c r="P1902" i="17"/>
  <c r="Q1902" i="17"/>
  <c r="R1902" i="17"/>
  <c r="S1902" i="17" s="1"/>
  <c r="T1902" i="17"/>
  <c r="Y1902" i="17"/>
  <c r="X1902" i="17"/>
  <c r="AB1902" i="17" s="1"/>
  <c r="I1903" i="17"/>
  <c r="N1903" i="17"/>
  <c r="O1903" i="17"/>
  <c r="P1903" i="17"/>
  <c r="Q1903" i="17"/>
  <c r="R1903" i="17"/>
  <c r="S1903" i="17" s="1"/>
  <c r="T1903" i="17"/>
  <c r="Y1903" i="17"/>
  <c r="X1903" i="17"/>
  <c r="AC1903" i="17" s="1"/>
  <c r="I1904" i="17"/>
  <c r="N1904" i="17"/>
  <c r="O1904" i="17"/>
  <c r="P1904" i="17"/>
  <c r="Q1904" i="17"/>
  <c r="R1904" i="17"/>
  <c r="S1904" i="17" s="1"/>
  <c r="T1904" i="17"/>
  <c r="Y1904" i="17"/>
  <c r="X1904" i="17"/>
  <c r="AB1904" i="17" s="1"/>
  <c r="I1905" i="17"/>
  <c r="N1905" i="17"/>
  <c r="O1905" i="17"/>
  <c r="P1905" i="17"/>
  <c r="Q1905" i="17"/>
  <c r="R1905" i="17"/>
  <c r="S1905" i="17" s="1"/>
  <c r="T1905" i="17"/>
  <c r="Y1905" i="17"/>
  <c r="X1905" i="17"/>
  <c r="AB1905" i="17" s="1"/>
  <c r="I1906" i="17"/>
  <c r="N1906" i="17"/>
  <c r="O1906" i="17"/>
  <c r="P1906" i="17"/>
  <c r="Q1906" i="17"/>
  <c r="R1906" i="17"/>
  <c r="S1906" i="17" s="1"/>
  <c r="T1906" i="17"/>
  <c r="Y1906" i="17"/>
  <c r="X1906" i="17"/>
  <c r="AB1906" i="17" s="1"/>
  <c r="I1907" i="17"/>
  <c r="N1907" i="17"/>
  <c r="O1907" i="17"/>
  <c r="P1907" i="17"/>
  <c r="Q1907" i="17"/>
  <c r="R1907" i="17"/>
  <c r="S1907" i="17" s="1"/>
  <c r="T1907" i="17"/>
  <c r="Y1907" i="17"/>
  <c r="X1907" i="17"/>
  <c r="I1908" i="17"/>
  <c r="N1908" i="17"/>
  <c r="O1908" i="17"/>
  <c r="P1908" i="17"/>
  <c r="Q1908" i="17"/>
  <c r="R1908" i="17"/>
  <c r="S1908" i="17" s="1"/>
  <c r="T1908" i="17"/>
  <c r="Y1908" i="17"/>
  <c r="X1908" i="17"/>
  <c r="AB1908" i="17" s="1"/>
  <c r="I1909" i="17"/>
  <c r="N1909" i="17"/>
  <c r="O1909" i="17"/>
  <c r="P1909" i="17"/>
  <c r="Q1909" i="17"/>
  <c r="R1909" i="17"/>
  <c r="S1909" i="17" s="1"/>
  <c r="T1909" i="17"/>
  <c r="Y1909" i="17"/>
  <c r="X1909" i="17"/>
  <c r="AB1909" i="17" s="1"/>
  <c r="I1910" i="17"/>
  <c r="N1910" i="17"/>
  <c r="O1910" i="17"/>
  <c r="P1910" i="17"/>
  <c r="Q1910" i="17"/>
  <c r="R1910" i="17"/>
  <c r="S1910" i="17" s="1"/>
  <c r="T1910" i="17"/>
  <c r="Y1910" i="17"/>
  <c r="X1910" i="17"/>
  <c r="AB1910" i="17" s="1"/>
  <c r="I1911" i="17"/>
  <c r="N1911" i="17"/>
  <c r="O1911" i="17"/>
  <c r="P1911" i="17"/>
  <c r="Q1911" i="17"/>
  <c r="R1911" i="17"/>
  <c r="S1911" i="17" s="1"/>
  <c r="T1911" i="17"/>
  <c r="Y1911" i="17"/>
  <c r="X1911" i="17"/>
  <c r="AC1911" i="17" s="1"/>
  <c r="I1912" i="17"/>
  <c r="N1912" i="17"/>
  <c r="O1912" i="17"/>
  <c r="P1912" i="17"/>
  <c r="Q1912" i="17"/>
  <c r="R1912" i="17"/>
  <c r="S1912" i="17" s="1"/>
  <c r="T1912" i="17"/>
  <c r="Y1912" i="17"/>
  <c r="X1912" i="17"/>
  <c r="I1913" i="17"/>
  <c r="N1913" i="17"/>
  <c r="O1913" i="17"/>
  <c r="P1913" i="17"/>
  <c r="Q1913" i="17"/>
  <c r="R1913" i="17"/>
  <c r="S1913" i="17" s="1"/>
  <c r="T1913" i="17"/>
  <c r="Y1913" i="17"/>
  <c r="X1913" i="17"/>
  <c r="AB1913" i="17" s="1"/>
  <c r="I1914" i="17"/>
  <c r="N1914" i="17"/>
  <c r="O1914" i="17"/>
  <c r="P1914" i="17"/>
  <c r="Q1914" i="17"/>
  <c r="R1914" i="17"/>
  <c r="S1914" i="17" s="1"/>
  <c r="T1914" i="17"/>
  <c r="Y1914" i="17"/>
  <c r="X1914" i="17"/>
  <c r="AB1914" i="17" s="1"/>
  <c r="I1915" i="17"/>
  <c r="N1915" i="17"/>
  <c r="O1915" i="17"/>
  <c r="P1915" i="17"/>
  <c r="Q1915" i="17"/>
  <c r="R1915" i="17"/>
  <c r="S1915" i="17" s="1"/>
  <c r="T1915" i="17"/>
  <c r="Y1915" i="17"/>
  <c r="X1915" i="17"/>
  <c r="AC1915" i="17" s="1"/>
  <c r="I1916" i="17"/>
  <c r="N1916" i="17"/>
  <c r="O1916" i="17"/>
  <c r="P1916" i="17"/>
  <c r="Q1916" i="17"/>
  <c r="R1916" i="17"/>
  <c r="S1916" i="17" s="1"/>
  <c r="T1916" i="17"/>
  <c r="Y1916" i="17"/>
  <c r="X1916" i="17"/>
  <c r="AB1916" i="17" s="1"/>
  <c r="I1917" i="17"/>
  <c r="N1917" i="17"/>
  <c r="O1917" i="17"/>
  <c r="P1917" i="17"/>
  <c r="Q1917" i="17"/>
  <c r="R1917" i="17"/>
  <c r="S1917" i="17" s="1"/>
  <c r="T1917" i="17"/>
  <c r="Y1917" i="17"/>
  <c r="X1917" i="17"/>
  <c r="AB1917" i="17" s="1"/>
  <c r="I1918" i="17"/>
  <c r="N1918" i="17"/>
  <c r="O1918" i="17"/>
  <c r="P1918" i="17"/>
  <c r="Q1918" i="17"/>
  <c r="R1918" i="17"/>
  <c r="S1918" i="17" s="1"/>
  <c r="T1918" i="17"/>
  <c r="Y1918" i="17"/>
  <c r="X1918" i="17"/>
  <c r="AB1918" i="17" s="1"/>
  <c r="I1919" i="17"/>
  <c r="N1919" i="17"/>
  <c r="O1919" i="17"/>
  <c r="P1919" i="17"/>
  <c r="Q1919" i="17"/>
  <c r="R1919" i="17"/>
  <c r="S1919" i="17" s="1"/>
  <c r="T1919" i="17"/>
  <c r="Y1919" i="17"/>
  <c r="X1919" i="17"/>
  <c r="AC1919" i="17" s="1"/>
  <c r="I1920" i="17"/>
  <c r="N1920" i="17"/>
  <c r="O1920" i="17"/>
  <c r="P1920" i="17"/>
  <c r="Q1920" i="17"/>
  <c r="R1920" i="17"/>
  <c r="S1920" i="17" s="1"/>
  <c r="T1920" i="17"/>
  <c r="Y1920" i="17"/>
  <c r="X1920" i="17"/>
  <c r="AB1920" i="17" s="1"/>
  <c r="I1921" i="17"/>
  <c r="N1921" i="17"/>
  <c r="O1921" i="17"/>
  <c r="P1921" i="17"/>
  <c r="Q1921" i="17"/>
  <c r="R1921" i="17"/>
  <c r="S1921" i="17" s="1"/>
  <c r="T1921" i="17"/>
  <c r="Y1921" i="17"/>
  <c r="X1921" i="17"/>
  <c r="AB1921" i="17" s="1"/>
  <c r="I1922" i="17"/>
  <c r="N1922" i="17"/>
  <c r="O1922" i="17"/>
  <c r="P1922" i="17"/>
  <c r="Q1922" i="17"/>
  <c r="R1922" i="17"/>
  <c r="S1922" i="17" s="1"/>
  <c r="T1922" i="17"/>
  <c r="Y1922" i="17"/>
  <c r="X1922" i="17"/>
  <c r="AB1922" i="17" s="1"/>
  <c r="I1923" i="17"/>
  <c r="N1923" i="17"/>
  <c r="O1923" i="17"/>
  <c r="P1923" i="17"/>
  <c r="Q1923" i="17"/>
  <c r="R1923" i="17"/>
  <c r="S1923" i="17" s="1"/>
  <c r="T1923" i="17"/>
  <c r="Y1923" i="17"/>
  <c r="X1923" i="17"/>
  <c r="AC1923" i="17" s="1"/>
  <c r="I1924" i="17"/>
  <c r="N1924" i="17"/>
  <c r="O1924" i="17"/>
  <c r="P1924" i="17"/>
  <c r="Q1924" i="17"/>
  <c r="R1924" i="17"/>
  <c r="S1924" i="17" s="1"/>
  <c r="T1924" i="17"/>
  <c r="Y1924" i="17"/>
  <c r="X1924" i="17"/>
  <c r="AB1924" i="17" s="1"/>
  <c r="I1925" i="17"/>
  <c r="N1925" i="17"/>
  <c r="O1925" i="17"/>
  <c r="P1925" i="17"/>
  <c r="Q1925" i="17"/>
  <c r="R1925" i="17"/>
  <c r="S1925" i="17" s="1"/>
  <c r="T1925" i="17"/>
  <c r="Y1925" i="17"/>
  <c r="X1925" i="17"/>
  <c r="AB1925" i="17" s="1"/>
  <c r="I1926" i="17"/>
  <c r="N1926" i="17"/>
  <c r="O1926" i="17"/>
  <c r="P1926" i="17"/>
  <c r="Q1926" i="17"/>
  <c r="R1926" i="17"/>
  <c r="S1926" i="17" s="1"/>
  <c r="T1926" i="17"/>
  <c r="Y1926" i="17"/>
  <c r="X1926" i="17"/>
  <c r="AB1926" i="17" s="1"/>
  <c r="I1927" i="17"/>
  <c r="N1927" i="17"/>
  <c r="O1927" i="17"/>
  <c r="P1927" i="17"/>
  <c r="Q1927" i="17"/>
  <c r="R1927" i="17"/>
  <c r="S1927" i="17" s="1"/>
  <c r="T1927" i="17"/>
  <c r="Y1927" i="17"/>
  <c r="X1927" i="17"/>
  <c r="AC1927" i="17" s="1"/>
  <c r="I1928" i="17"/>
  <c r="N1928" i="17"/>
  <c r="O1928" i="17"/>
  <c r="P1928" i="17"/>
  <c r="Q1928" i="17"/>
  <c r="R1928" i="17"/>
  <c r="S1928" i="17" s="1"/>
  <c r="T1928" i="17"/>
  <c r="Y1928" i="17"/>
  <c r="X1928" i="17"/>
  <c r="AB1928" i="17" s="1"/>
  <c r="I1929" i="17"/>
  <c r="N1929" i="17"/>
  <c r="O1929" i="17"/>
  <c r="P1929" i="17"/>
  <c r="Q1929" i="17"/>
  <c r="R1929" i="17"/>
  <c r="S1929" i="17" s="1"/>
  <c r="T1929" i="17"/>
  <c r="Y1929" i="17"/>
  <c r="X1929" i="17"/>
  <c r="AB1929" i="17" s="1"/>
  <c r="I1930" i="17"/>
  <c r="N1930" i="17"/>
  <c r="O1930" i="17"/>
  <c r="P1930" i="17"/>
  <c r="Q1930" i="17"/>
  <c r="R1930" i="17"/>
  <c r="S1930" i="17" s="1"/>
  <c r="T1930" i="17"/>
  <c r="Y1930" i="17"/>
  <c r="X1930" i="17"/>
  <c r="AB1930" i="17" s="1"/>
  <c r="I1931" i="17"/>
  <c r="N1931" i="17"/>
  <c r="O1931" i="17"/>
  <c r="P1931" i="17"/>
  <c r="Q1931" i="17"/>
  <c r="R1931" i="17"/>
  <c r="S1931" i="17" s="1"/>
  <c r="T1931" i="17"/>
  <c r="Y1931" i="17"/>
  <c r="X1931" i="17"/>
  <c r="I1932" i="17"/>
  <c r="N1932" i="17"/>
  <c r="O1932" i="17"/>
  <c r="P1932" i="17"/>
  <c r="Q1932" i="17"/>
  <c r="R1932" i="17"/>
  <c r="S1932" i="17" s="1"/>
  <c r="T1932" i="17"/>
  <c r="Y1932" i="17"/>
  <c r="X1932" i="17"/>
  <c r="AB1932" i="17" s="1"/>
  <c r="I1933" i="17"/>
  <c r="N1933" i="17"/>
  <c r="O1933" i="17"/>
  <c r="P1933" i="17"/>
  <c r="Q1933" i="17"/>
  <c r="R1933" i="17"/>
  <c r="S1933" i="17" s="1"/>
  <c r="T1933" i="17"/>
  <c r="Y1933" i="17"/>
  <c r="X1933" i="17"/>
  <c r="AB1933" i="17" s="1"/>
  <c r="I1934" i="17"/>
  <c r="N1934" i="17"/>
  <c r="O1934" i="17"/>
  <c r="P1934" i="17"/>
  <c r="Q1934" i="17"/>
  <c r="R1934" i="17"/>
  <c r="S1934" i="17" s="1"/>
  <c r="T1934" i="17"/>
  <c r="Y1934" i="17"/>
  <c r="X1934" i="17"/>
  <c r="AB1934" i="17" s="1"/>
  <c r="I1935" i="17"/>
  <c r="N1935" i="17"/>
  <c r="O1935" i="17"/>
  <c r="P1935" i="17"/>
  <c r="Q1935" i="17"/>
  <c r="R1935" i="17"/>
  <c r="S1935" i="17" s="1"/>
  <c r="T1935" i="17"/>
  <c r="Y1935" i="17"/>
  <c r="X1935" i="17"/>
  <c r="AC1935" i="17" s="1"/>
  <c r="I1936" i="17"/>
  <c r="N1936" i="17"/>
  <c r="O1936" i="17"/>
  <c r="P1936" i="17"/>
  <c r="Q1936" i="17"/>
  <c r="R1936" i="17"/>
  <c r="S1936" i="17" s="1"/>
  <c r="T1936" i="17"/>
  <c r="Y1936" i="17"/>
  <c r="X1936" i="17"/>
  <c r="I1937" i="17"/>
  <c r="N1937" i="17"/>
  <c r="O1937" i="17"/>
  <c r="P1937" i="17"/>
  <c r="Q1937" i="17"/>
  <c r="R1937" i="17"/>
  <c r="S1937" i="17" s="1"/>
  <c r="T1937" i="17"/>
  <c r="Y1937" i="17"/>
  <c r="X1937" i="17"/>
  <c r="AB1937" i="17" s="1"/>
  <c r="I1938" i="17"/>
  <c r="N1938" i="17"/>
  <c r="O1938" i="17"/>
  <c r="P1938" i="17"/>
  <c r="Q1938" i="17"/>
  <c r="R1938" i="17"/>
  <c r="S1938" i="17" s="1"/>
  <c r="T1938" i="17"/>
  <c r="Y1938" i="17"/>
  <c r="X1938" i="17"/>
  <c r="AB1938" i="17" s="1"/>
  <c r="I1939" i="17"/>
  <c r="N1939" i="17"/>
  <c r="O1939" i="17"/>
  <c r="P1939" i="17"/>
  <c r="Q1939" i="17"/>
  <c r="R1939" i="17"/>
  <c r="S1939" i="17" s="1"/>
  <c r="T1939" i="17"/>
  <c r="Y1939" i="17"/>
  <c r="X1939" i="17"/>
  <c r="AC1939" i="17" s="1"/>
  <c r="I1940" i="17"/>
  <c r="N1940" i="17"/>
  <c r="O1940" i="17"/>
  <c r="P1940" i="17"/>
  <c r="Q1940" i="17"/>
  <c r="R1940" i="17"/>
  <c r="S1940" i="17" s="1"/>
  <c r="T1940" i="17"/>
  <c r="Y1940" i="17"/>
  <c r="X1940" i="17"/>
  <c r="AB1940" i="17" s="1"/>
  <c r="I1941" i="17"/>
  <c r="N1941" i="17"/>
  <c r="O1941" i="17"/>
  <c r="P1941" i="17"/>
  <c r="Q1941" i="17"/>
  <c r="R1941" i="17"/>
  <c r="S1941" i="17" s="1"/>
  <c r="T1941" i="17"/>
  <c r="Y1941" i="17"/>
  <c r="X1941" i="17"/>
  <c r="AB1941" i="17" s="1"/>
  <c r="I1942" i="17"/>
  <c r="N1942" i="17"/>
  <c r="O1942" i="17"/>
  <c r="P1942" i="17"/>
  <c r="Q1942" i="17"/>
  <c r="R1942" i="17"/>
  <c r="S1942" i="17" s="1"/>
  <c r="T1942" i="17"/>
  <c r="Y1942" i="17"/>
  <c r="X1942" i="17"/>
  <c r="AB1942" i="17" s="1"/>
  <c r="I1943" i="17"/>
  <c r="N1943" i="17"/>
  <c r="O1943" i="17"/>
  <c r="P1943" i="17"/>
  <c r="Q1943" i="17"/>
  <c r="R1943" i="17"/>
  <c r="S1943" i="17" s="1"/>
  <c r="T1943" i="17"/>
  <c r="Y1943" i="17"/>
  <c r="X1943" i="17"/>
  <c r="AC1943" i="17" s="1"/>
  <c r="I1944" i="17"/>
  <c r="N1944" i="17"/>
  <c r="O1944" i="17"/>
  <c r="P1944" i="17"/>
  <c r="Q1944" i="17"/>
  <c r="R1944" i="17"/>
  <c r="S1944" i="17" s="1"/>
  <c r="T1944" i="17"/>
  <c r="Y1944" i="17"/>
  <c r="X1944" i="17"/>
  <c r="AB1944" i="17" s="1"/>
  <c r="I1945" i="17"/>
  <c r="N1945" i="17"/>
  <c r="O1945" i="17"/>
  <c r="P1945" i="17"/>
  <c r="Q1945" i="17"/>
  <c r="R1945" i="17"/>
  <c r="S1945" i="17" s="1"/>
  <c r="T1945" i="17"/>
  <c r="Y1945" i="17"/>
  <c r="X1945" i="17"/>
  <c r="AB1945" i="17" s="1"/>
  <c r="I1946" i="17"/>
  <c r="N1946" i="17"/>
  <c r="O1946" i="17"/>
  <c r="P1946" i="17"/>
  <c r="Q1946" i="17"/>
  <c r="R1946" i="17"/>
  <c r="S1946" i="17" s="1"/>
  <c r="T1946" i="17"/>
  <c r="Y1946" i="17"/>
  <c r="X1946" i="17"/>
  <c r="AB1946" i="17" s="1"/>
  <c r="I1947" i="17"/>
  <c r="N1947" i="17"/>
  <c r="O1947" i="17"/>
  <c r="P1947" i="17"/>
  <c r="Q1947" i="17"/>
  <c r="R1947" i="17"/>
  <c r="S1947" i="17" s="1"/>
  <c r="T1947" i="17"/>
  <c r="Y1947" i="17"/>
  <c r="X1947" i="17"/>
  <c r="AC1947" i="17" s="1"/>
  <c r="I1948" i="17"/>
  <c r="N1948" i="17"/>
  <c r="O1948" i="17"/>
  <c r="P1948" i="17"/>
  <c r="Q1948" i="17"/>
  <c r="R1948" i="17"/>
  <c r="S1948" i="17" s="1"/>
  <c r="T1948" i="17"/>
  <c r="Y1948" i="17"/>
  <c r="X1948" i="17"/>
  <c r="AB1948" i="17" s="1"/>
  <c r="I1949" i="17"/>
  <c r="N1949" i="17"/>
  <c r="O1949" i="17"/>
  <c r="P1949" i="17"/>
  <c r="Q1949" i="17"/>
  <c r="R1949" i="17"/>
  <c r="S1949" i="17" s="1"/>
  <c r="T1949" i="17"/>
  <c r="Y1949" i="17"/>
  <c r="X1949" i="17"/>
  <c r="AB1949" i="17" s="1"/>
  <c r="I1950" i="17"/>
  <c r="N1950" i="17"/>
  <c r="O1950" i="17"/>
  <c r="P1950" i="17"/>
  <c r="Q1950" i="17"/>
  <c r="R1950" i="17"/>
  <c r="S1950" i="17" s="1"/>
  <c r="T1950" i="17"/>
  <c r="Y1950" i="17"/>
  <c r="X1950" i="17"/>
  <c r="AB1950" i="17" s="1"/>
  <c r="I1951" i="17"/>
  <c r="N1951" i="17"/>
  <c r="O1951" i="17"/>
  <c r="P1951" i="17"/>
  <c r="Q1951" i="17"/>
  <c r="R1951" i="17"/>
  <c r="S1951" i="17" s="1"/>
  <c r="T1951" i="17"/>
  <c r="Y1951" i="17"/>
  <c r="X1951" i="17"/>
  <c r="AC1951" i="17" s="1"/>
  <c r="I1952" i="17"/>
  <c r="N1952" i="17"/>
  <c r="O1952" i="17"/>
  <c r="P1952" i="17"/>
  <c r="Q1952" i="17"/>
  <c r="R1952" i="17"/>
  <c r="S1952" i="17" s="1"/>
  <c r="T1952" i="17"/>
  <c r="Y1952" i="17"/>
  <c r="X1952" i="17"/>
  <c r="AB1952" i="17" s="1"/>
  <c r="I1953" i="17"/>
  <c r="N1953" i="17"/>
  <c r="O1953" i="17"/>
  <c r="P1953" i="17"/>
  <c r="Q1953" i="17"/>
  <c r="R1953" i="17"/>
  <c r="S1953" i="17" s="1"/>
  <c r="T1953" i="17"/>
  <c r="Y1953" i="17"/>
  <c r="X1953" i="17"/>
  <c r="AB1953" i="17" s="1"/>
  <c r="I1954" i="17"/>
  <c r="N1954" i="17"/>
  <c r="O1954" i="17"/>
  <c r="P1954" i="17"/>
  <c r="Q1954" i="17"/>
  <c r="R1954" i="17"/>
  <c r="S1954" i="17" s="1"/>
  <c r="T1954" i="17"/>
  <c r="Y1954" i="17"/>
  <c r="X1954" i="17"/>
  <c r="AB1954" i="17" s="1"/>
  <c r="I1955" i="17"/>
  <c r="N1955" i="17"/>
  <c r="O1955" i="17"/>
  <c r="P1955" i="17"/>
  <c r="Q1955" i="17"/>
  <c r="R1955" i="17"/>
  <c r="S1955" i="17" s="1"/>
  <c r="T1955" i="17"/>
  <c r="Y1955" i="17"/>
  <c r="X1955" i="17"/>
  <c r="I1956" i="17"/>
  <c r="N1956" i="17"/>
  <c r="O1956" i="17"/>
  <c r="P1956" i="17"/>
  <c r="Q1956" i="17"/>
  <c r="R1956" i="17"/>
  <c r="S1956" i="17" s="1"/>
  <c r="T1956" i="17"/>
  <c r="Y1956" i="17"/>
  <c r="X1956" i="17"/>
  <c r="AB1956" i="17" s="1"/>
  <c r="I1957" i="17"/>
  <c r="N1957" i="17"/>
  <c r="O1957" i="17"/>
  <c r="P1957" i="17"/>
  <c r="Q1957" i="17"/>
  <c r="R1957" i="17"/>
  <c r="S1957" i="17" s="1"/>
  <c r="T1957" i="17"/>
  <c r="Y1957" i="17"/>
  <c r="X1957" i="17"/>
  <c r="AB1957" i="17" s="1"/>
  <c r="I1958" i="17"/>
  <c r="N1958" i="17"/>
  <c r="O1958" i="17"/>
  <c r="P1958" i="17"/>
  <c r="Q1958" i="17"/>
  <c r="R1958" i="17"/>
  <c r="S1958" i="17" s="1"/>
  <c r="T1958" i="17"/>
  <c r="Y1958" i="17"/>
  <c r="X1958" i="17"/>
  <c r="AB1958" i="17" s="1"/>
  <c r="I1959" i="17"/>
  <c r="N1959" i="17"/>
  <c r="O1959" i="17"/>
  <c r="P1959" i="17"/>
  <c r="Q1959" i="17"/>
  <c r="R1959" i="17"/>
  <c r="S1959" i="17" s="1"/>
  <c r="T1959" i="17"/>
  <c r="Y1959" i="17"/>
  <c r="X1959" i="17"/>
  <c r="AC1959" i="17" s="1"/>
  <c r="I1960" i="17"/>
  <c r="N1960" i="17"/>
  <c r="O1960" i="17"/>
  <c r="P1960" i="17"/>
  <c r="Q1960" i="17"/>
  <c r="R1960" i="17"/>
  <c r="S1960" i="17" s="1"/>
  <c r="T1960" i="17"/>
  <c r="Y1960" i="17"/>
  <c r="X1960" i="17"/>
  <c r="I1961" i="17"/>
  <c r="N1961" i="17"/>
  <c r="O1961" i="17"/>
  <c r="P1961" i="17"/>
  <c r="Q1961" i="17"/>
  <c r="R1961" i="17"/>
  <c r="S1961" i="17" s="1"/>
  <c r="T1961" i="17"/>
  <c r="Y1961" i="17"/>
  <c r="X1961" i="17"/>
  <c r="AB1961" i="17" s="1"/>
  <c r="I1962" i="17"/>
  <c r="N1962" i="17"/>
  <c r="O1962" i="17"/>
  <c r="P1962" i="17"/>
  <c r="Q1962" i="17"/>
  <c r="R1962" i="17"/>
  <c r="S1962" i="17" s="1"/>
  <c r="T1962" i="17"/>
  <c r="Y1962" i="17"/>
  <c r="X1962" i="17"/>
  <c r="AB1962" i="17" s="1"/>
  <c r="I1963" i="17"/>
  <c r="N1963" i="17"/>
  <c r="O1963" i="17"/>
  <c r="P1963" i="17"/>
  <c r="Q1963" i="17"/>
  <c r="R1963" i="17"/>
  <c r="S1963" i="17" s="1"/>
  <c r="T1963" i="17"/>
  <c r="Y1963" i="17"/>
  <c r="X1963" i="17"/>
  <c r="AC1963" i="17" s="1"/>
  <c r="I1964" i="17"/>
  <c r="N1964" i="17"/>
  <c r="O1964" i="17"/>
  <c r="P1964" i="17"/>
  <c r="Q1964" i="17"/>
  <c r="R1964" i="17"/>
  <c r="S1964" i="17" s="1"/>
  <c r="T1964" i="17"/>
  <c r="Y1964" i="17"/>
  <c r="X1964" i="17"/>
  <c r="AB1964" i="17" s="1"/>
  <c r="I1965" i="17"/>
  <c r="N1965" i="17"/>
  <c r="O1965" i="17"/>
  <c r="P1965" i="17"/>
  <c r="Q1965" i="17"/>
  <c r="R1965" i="17"/>
  <c r="S1965" i="17" s="1"/>
  <c r="T1965" i="17"/>
  <c r="Y1965" i="17"/>
  <c r="X1965" i="17"/>
  <c r="AB1965" i="17" s="1"/>
  <c r="I1966" i="17"/>
  <c r="N1966" i="17"/>
  <c r="O1966" i="17"/>
  <c r="P1966" i="17"/>
  <c r="Q1966" i="17"/>
  <c r="R1966" i="17"/>
  <c r="S1966" i="17" s="1"/>
  <c r="T1966" i="17"/>
  <c r="Y1966" i="17"/>
  <c r="X1966" i="17"/>
  <c r="AB1966" i="17" s="1"/>
  <c r="I1967" i="17"/>
  <c r="N1967" i="17"/>
  <c r="O1967" i="17"/>
  <c r="P1967" i="17"/>
  <c r="Q1967" i="17"/>
  <c r="R1967" i="17"/>
  <c r="S1967" i="17" s="1"/>
  <c r="T1967" i="17"/>
  <c r="Y1967" i="17"/>
  <c r="X1967" i="17"/>
  <c r="AC1967" i="17" s="1"/>
  <c r="I1968" i="17"/>
  <c r="N1968" i="17"/>
  <c r="O1968" i="17"/>
  <c r="P1968" i="17"/>
  <c r="Q1968" i="17"/>
  <c r="R1968" i="17"/>
  <c r="S1968" i="17" s="1"/>
  <c r="T1968" i="17"/>
  <c r="Y1968" i="17"/>
  <c r="X1968" i="17"/>
  <c r="AB1968" i="17" s="1"/>
  <c r="I1969" i="17"/>
  <c r="N1969" i="17"/>
  <c r="O1969" i="17"/>
  <c r="P1969" i="17"/>
  <c r="Q1969" i="17"/>
  <c r="R1969" i="17"/>
  <c r="S1969" i="17" s="1"/>
  <c r="T1969" i="17"/>
  <c r="Y1969" i="17"/>
  <c r="X1969" i="17"/>
  <c r="AB1969" i="17" s="1"/>
  <c r="I1970" i="17"/>
  <c r="N1970" i="17"/>
  <c r="O1970" i="17"/>
  <c r="P1970" i="17"/>
  <c r="Q1970" i="17"/>
  <c r="R1970" i="17"/>
  <c r="S1970" i="17" s="1"/>
  <c r="T1970" i="17"/>
  <c r="Y1970" i="17"/>
  <c r="X1970" i="17"/>
  <c r="AB1970" i="17" s="1"/>
  <c r="I1971" i="17"/>
  <c r="N1971" i="17"/>
  <c r="O1971" i="17"/>
  <c r="P1971" i="17"/>
  <c r="Q1971" i="17"/>
  <c r="R1971" i="17"/>
  <c r="S1971" i="17" s="1"/>
  <c r="T1971" i="17"/>
  <c r="Y1971" i="17"/>
  <c r="X1971" i="17"/>
  <c r="AC1971" i="17" s="1"/>
  <c r="I1972" i="17"/>
  <c r="N1972" i="17"/>
  <c r="O1972" i="17"/>
  <c r="P1972" i="17"/>
  <c r="Q1972" i="17"/>
  <c r="R1972" i="17"/>
  <c r="S1972" i="17" s="1"/>
  <c r="T1972" i="17"/>
  <c r="Y1972" i="17"/>
  <c r="X1972" i="17"/>
  <c r="AB1972" i="17" s="1"/>
  <c r="I1973" i="17"/>
  <c r="N1973" i="17"/>
  <c r="O1973" i="17"/>
  <c r="P1973" i="17"/>
  <c r="Q1973" i="17"/>
  <c r="R1973" i="17"/>
  <c r="S1973" i="17" s="1"/>
  <c r="T1973" i="17"/>
  <c r="Y1973" i="17"/>
  <c r="X1973" i="17"/>
  <c r="AB1973" i="17" s="1"/>
  <c r="I1974" i="17"/>
  <c r="N1974" i="17"/>
  <c r="O1974" i="17"/>
  <c r="P1974" i="17"/>
  <c r="Q1974" i="17"/>
  <c r="R1974" i="17"/>
  <c r="S1974" i="17" s="1"/>
  <c r="T1974" i="17"/>
  <c r="Y1974" i="17"/>
  <c r="X1974" i="17"/>
  <c r="AB1974" i="17" s="1"/>
  <c r="I1975" i="17"/>
  <c r="N1975" i="17"/>
  <c r="O1975" i="17"/>
  <c r="P1975" i="17"/>
  <c r="Q1975" i="17"/>
  <c r="R1975" i="17"/>
  <c r="S1975" i="17" s="1"/>
  <c r="T1975" i="17"/>
  <c r="Y1975" i="17"/>
  <c r="X1975" i="17"/>
  <c r="AC1975" i="17" s="1"/>
  <c r="I1976" i="17"/>
  <c r="N1976" i="17"/>
  <c r="O1976" i="17"/>
  <c r="P1976" i="17"/>
  <c r="Q1976" i="17"/>
  <c r="R1976" i="17"/>
  <c r="S1976" i="17" s="1"/>
  <c r="T1976" i="17"/>
  <c r="Y1976" i="17"/>
  <c r="X1976" i="17"/>
  <c r="AB1976" i="17" s="1"/>
  <c r="I1977" i="17"/>
  <c r="N1977" i="17"/>
  <c r="O1977" i="17"/>
  <c r="P1977" i="17"/>
  <c r="Q1977" i="17"/>
  <c r="R1977" i="17"/>
  <c r="S1977" i="17" s="1"/>
  <c r="T1977" i="17"/>
  <c r="Y1977" i="17"/>
  <c r="X1977" i="17"/>
  <c r="AB1977" i="17" s="1"/>
  <c r="I1978" i="17"/>
  <c r="N1978" i="17"/>
  <c r="O1978" i="17"/>
  <c r="P1978" i="17"/>
  <c r="Q1978" i="17"/>
  <c r="R1978" i="17"/>
  <c r="S1978" i="17" s="1"/>
  <c r="T1978" i="17"/>
  <c r="Y1978" i="17"/>
  <c r="X1978" i="17"/>
  <c r="AB1978" i="17" s="1"/>
  <c r="I1979" i="17"/>
  <c r="N1979" i="17"/>
  <c r="O1979" i="17"/>
  <c r="P1979" i="17"/>
  <c r="Q1979" i="17"/>
  <c r="R1979" i="17"/>
  <c r="S1979" i="17" s="1"/>
  <c r="T1979" i="17"/>
  <c r="Y1979" i="17"/>
  <c r="X1979" i="17"/>
  <c r="I1980" i="17"/>
  <c r="N1980" i="17"/>
  <c r="O1980" i="17"/>
  <c r="P1980" i="17"/>
  <c r="Q1980" i="17"/>
  <c r="R1980" i="17"/>
  <c r="S1980" i="17" s="1"/>
  <c r="T1980" i="17"/>
  <c r="Y1980" i="17"/>
  <c r="X1980" i="17"/>
  <c r="AB1980" i="17" s="1"/>
  <c r="I1981" i="17"/>
  <c r="N1981" i="17"/>
  <c r="O1981" i="17"/>
  <c r="P1981" i="17"/>
  <c r="Q1981" i="17"/>
  <c r="R1981" i="17"/>
  <c r="S1981" i="17" s="1"/>
  <c r="T1981" i="17"/>
  <c r="Y1981" i="17"/>
  <c r="X1981" i="17"/>
  <c r="AB1981" i="17" s="1"/>
  <c r="I1982" i="17"/>
  <c r="N1982" i="17"/>
  <c r="O1982" i="17"/>
  <c r="P1982" i="17"/>
  <c r="Q1982" i="17"/>
  <c r="R1982" i="17"/>
  <c r="S1982" i="17" s="1"/>
  <c r="T1982" i="17"/>
  <c r="Y1982" i="17"/>
  <c r="X1982" i="17"/>
  <c r="AB1982" i="17" s="1"/>
  <c r="I1983" i="17"/>
  <c r="N1983" i="17"/>
  <c r="O1983" i="17"/>
  <c r="P1983" i="17"/>
  <c r="Q1983" i="17"/>
  <c r="R1983" i="17"/>
  <c r="S1983" i="17" s="1"/>
  <c r="T1983" i="17"/>
  <c r="Y1983" i="17"/>
  <c r="X1983" i="17"/>
  <c r="AC1983" i="17" s="1"/>
  <c r="I1984" i="17"/>
  <c r="N1984" i="17"/>
  <c r="O1984" i="17"/>
  <c r="P1984" i="17"/>
  <c r="Q1984" i="17"/>
  <c r="R1984" i="17"/>
  <c r="S1984" i="17" s="1"/>
  <c r="T1984" i="17"/>
  <c r="Y1984" i="17"/>
  <c r="X1984" i="17"/>
  <c r="I1985" i="17"/>
  <c r="N1985" i="17"/>
  <c r="O1985" i="17"/>
  <c r="P1985" i="17"/>
  <c r="Q1985" i="17"/>
  <c r="R1985" i="17"/>
  <c r="S1985" i="17" s="1"/>
  <c r="T1985" i="17"/>
  <c r="Y1985" i="17"/>
  <c r="X1985" i="17"/>
  <c r="AB1985" i="17" s="1"/>
  <c r="I1986" i="17"/>
  <c r="N1986" i="17"/>
  <c r="O1986" i="17"/>
  <c r="P1986" i="17"/>
  <c r="Q1986" i="17"/>
  <c r="R1986" i="17"/>
  <c r="S1986" i="17" s="1"/>
  <c r="T1986" i="17"/>
  <c r="Y1986" i="17"/>
  <c r="X1986" i="17"/>
  <c r="AB1986" i="17" s="1"/>
  <c r="I1987" i="17"/>
  <c r="N1987" i="17"/>
  <c r="O1987" i="17"/>
  <c r="P1987" i="17"/>
  <c r="Q1987" i="17"/>
  <c r="R1987" i="17"/>
  <c r="S1987" i="17" s="1"/>
  <c r="T1987" i="17"/>
  <c r="Y1987" i="17"/>
  <c r="X1987" i="17"/>
  <c r="AC1987" i="17" s="1"/>
  <c r="I1988" i="17"/>
  <c r="N1988" i="17"/>
  <c r="O1988" i="17"/>
  <c r="P1988" i="17"/>
  <c r="Q1988" i="17"/>
  <c r="R1988" i="17"/>
  <c r="S1988" i="17" s="1"/>
  <c r="T1988" i="17"/>
  <c r="Y1988" i="17"/>
  <c r="X1988" i="17"/>
  <c r="AB1988" i="17" s="1"/>
  <c r="I1989" i="17"/>
  <c r="N1989" i="17"/>
  <c r="O1989" i="17"/>
  <c r="P1989" i="17"/>
  <c r="Q1989" i="17"/>
  <c r="R1989" i="17"/>
  <c r="S1989" i="17" s="1"/>
  <c r="T1989" i="17"/>
  <c r="Y1989" i="17"/>
  <c r="X1989" i="17"/>
  <c r="AB1989" i="17" s="1"/>
  <c r="I1990" i="17"/>
  <c r="N1990" i="17"/>
  <c r="O1990" i="17"/>
  <c r="P1990" i="17"/>
  <c r="Q1990" i="17"/>
  <c r="R1990" i="17"/>
  <c r="S1990" i="17" s="1"/>
  <c r="T1990" i="17"/>
  <c r="Y1990" i="17"/>
  <c r="X1990" i="17"/>
  <c r="AB1990" i="17" s="1"/>
  <c r="I1991" i="17"/>
  <c r="N1991" i="17"/>
  <c r="O1991" i="17"/>
  <c r="P1991" i="17"/>
  <c r="Q1991" i="17"/>
  <c r="R1991" i="17"/>
  <c r="S1991" i="17" s="1"/>
  <c r="T1991" i="17"/>
  <c r="Y1991" i="17"/>
  <c r="X1991" i="17"/>
  <c r="AC1991" i="17" s="1"/>
  <c r="I1992" i="17"/>
  <c r="N1992" i="17"/>
  <c r="O1992" i="17"/>
  <c r="P1992" i="17"/>
  <c r="Q1992" i="17"/>
  <c r="R1992" i="17"/>
  <c r="S1992" i="17" s="1"/>
  <c r="T1992" i="17"/>
  <c r="Y1992" i="17"/>
  <c r="X1992" i="17"/>
  <c r="AB1992" i="17" s="1"/>
  <c r="I1993" i="17"/>
  <c r="N1993" i="17"/>
  <c r="O1993" i="17"/>
  <c r="P1993" i="17"/>
  <c r="Q1993" i="17"/>
  <c r="R1993" i="17"/>
  <c r="S1993" i="17" s="1"/>
  <c r="T1993" i="17"/>
  <c r="Y1993" i="17"/>
  <c r="X1993" i="17"/>
  <c r="AB1993" i="17" s="1"/>
  <c r="I1994" i="17"/>
  <c r="N1994" i="17"/>
  <c r="O1994" i="17"/>
  <c r="P1994" i="17"/>
  <c r="Q1994" i="17"/>
  <c r="R1994" i="17"/>
  <c r="S1994" i="17" s="1"/>
  <c r="T1994" i="17"/>
  <c r="Y1994" i="17"/>
  <c r="X1994" i="17"/>
  <c r="AB1994" i="17" s="1"/>
  <c r="I1995" i="17"/>
  <c r="N1995" i="17"/>
  <c r="O1995" i="17"/>
  <c r="P1995" i="17"/>
  <c r="Q1995" i="17"/>
  <c r="R1995" i="17"/>
  <c r="S1995" i="17" s="1"/>
  <c r="T1995" i="17"/>
  <c r="Y1995" i="17"/>
  <c r="X1995" i="17"/>
  <c r="AC1995" i="17" s="1"/>
  <c r="I1996" i="17"/>
  <c r="N1996" i="17"/>
  <c r="O1996" i="17"/>
  <c r="P1996" i="17"/>
  <c r="Q1996" i="17"/>
  <c r="R1996" i="17"/>
  <c r="S1996" i="17" s="1"/>
  <c r="T1996" i="17"/>
  <c r="Y1996" i="17"/>
  <c r="X1996" i="17"/>
  <c r="AB1996" i="17" s="1"/>
  <c r="I1997" i="17"/>
  <c r="N1997" i="17"/>
  <c r="O1997" i="17"/>
  <c r="P1997" i="17"/>
  <c r="Q1997" i="17"/>
  <c r="R1997" i="17"/>
  <c r="S1997" i="17" s="1"/>
  <c r="T1997" i="17"/>
  <c r="Y1997" i="17"/>
  <c r="X1997" i="17"/>
  <c r="AB1997" i="17" s="1"/>
  <c r="I1998" i="17"/>
  <c r="N1998" i="17"/>
  <c r="O1998" i="17"/>
  <c r="P1998" i="17"/>
  <c r="Q1998" i="17"/>
  <c r="R1998" i="17"/>
  <c r="S1998" i="17" s="1"/>
  <c r="T1998" i="17"/>
  <c r="Y1998" i="17"/>
  <c r="X1998" i="17"/>
  <c r="AB1998" i="17" s="1"/>
  <c r="I1999" i="17"/>
  <c r="N1999" i="17"/>
  <c r="O1999" i="17"/>
  <c r="P1999" i="17"/>
  <c r="Q1999" i="17"/>
  <c r="R1999" i="17"/>
  <c r="S1999" i="17" s="1"/>
  <c r="T1999" i="17"/>
  <c r="Y1999" i="17"/>
  <c r="X1999" i="17"/>
  <c r="AC1999" i="17" s="1"/>
  <c r="I2000" i="17"/>
  <c r="N2000" i="17"/>
  <c r="O2000" i="17"/>
  <c r="P2000" i="17"/>
  <c r="Q2000" i="17"/>
  <c r="R2000" i="17"/>
  <c r="S2000" i="17" s="1"/>
  <c r="T2000" i="17"/>
  <c r="Y2000" i="17"/>
  <c r="X2000" i="17"/>
  <c r="AB2000" i="17" s="1"/>
  <c r="I2001" i="17"/>
  <c r="N2001" i="17"/>
  <c r="O2001" i="17"/>
  <c r="P2001" i="17"/>
  <c r="Q2001" i="17"/>
  <c r="R2001" i="17"/>
  <c r="S2001" i="17" s="1"/>
  <c r="T2001" i="17"/>
  <c r="Y2001" i="17"/>
  <c r="X2001" i="17"/>
  <c r="AB2001" i="17" s="1"/>
  <c r="I2002" i="17"/>
  <c r="N2002" i="17"/>
  <c r="O2002" i="17"/>
  <c r="P2002" i="17"/>
  <c r="Q2002" i="17"/>
  <c r="R2002" i="17"/>
  <c r="S2002" i="17" s="1"/>
  <c r="T2002" i="17"/>
  <c r="Y2002" i="17"/>
  <c r="X2002" i="17"/>
  <c r="AB2002" i="17" s="1"/>
  <c r="I2003" i="17"/>
  <c r="N2003" i="17"/>
  <c r="O2003" i="17"/>
  <c r="P2003" i="17"/>
  <c r="Q2003" i="17"/>
  <c r="R2003" i="17"/>
  <c r="S2003" i="17" s="1"/>
  <c r="T2003" i="17"/>
  <c r="Y2003" i="17"/>
  <c r="X2003" i="17"/>
  <c r="I2004" i="17"/>
  <c r="N2004" i="17"/>
  <c r="O2004" i="17"/>
  <c r="P2004" i="17"/>
  <c r="Q2004" i="17"/>
  <c r="R2004" i="17"/>
  <c r="S2004" i="17" s="1"/>
  <c r="T2004" i="17"/>
  <c r="Y2004" i="17"/>
  <c r="X2004" i="17"/>
  <c r="AB2004" i="17" s="1"/>
  <c r="I2005" i="17"/>
  <c r="N2005" i="17"/>
  <c r="O2005" i="17"/>
  <c r="P2005" i="17"/>
  <c r="Q2005" i="17"/>
  <c r="R2005" i="17"/>
  <c r="S2005" i="17" s="1"/>
  <c r="T2005" i="17"/>
  <c r="Y2005" i="17"/>
  <c r="X2005" i="17"/>
  <c r="AB2005" i="17" s="1"/>
  <c r="I2006" i="17"/>
  <c r="N2006" i="17"/>
  <c r="O2006" i="17"/>
  <c r="P2006" i="17"/>
  <c r="Q2006" i="17"/>
  <c r="R2006" i="17"/>
  <c r="S2006" i="17" s="1"/>
  <c r="T2006" i="17"/>
  <c r="Y2006" i="17"/>
  <c r="X2006" i="17"/>
  <c r="AB2006" i="17" s="1"/>
  <c r="I2007" i="17"/>
  <c r="N2007" i="17"/>
  <c r="O2007" i="17"/>
  <c r="P2007" i="17"/>
  <c r="Q2007" i="17"/>
  <c r="R2007" i="17"/>
  <c r="S2007" i="17" s="1"/>
  <c r="T2007" i="17"/>
  <c r="Y2007" i="17"/>
  <c r="X2007" i="17"/>
  <c r="AC2007" i="17" s="1"/>
  <c r="I2008" i="17"/>
  <c r="N2008" i="17"/>
  <c r="O2008" i="17"/>
  <c r="P2008" i="17"/>
  <c r="Q2008" i="17"/>
  <c r="R2008" i="17"/>
  <c r="S2008" i="17" s="1"/>
  <c r="T2008" i="17"/>
  <c r="Y2008" i="17"/>
  <c r="X2008" i="17"/>
  <c r="I2009" i="17"/>
  <c r="N2009" i="17"/>
  <c r="O2009" i="17"/>
  <c r="P2009" i="17"/>
  <c r="Q2009" i="17"/>
  <c r="R2009" i="17"/>
  <c r="S2009" i="17" s="1"/>
  <c r="T2009" i="17"/>
  <c r="Y2009" i="17"/>
  <c r="X2009" i="17"/>
  <c r="AB2009" i="17" s="1"/>
  <c r="I2010" i="17"/>
  <c r="N2010" i="17"/>
  <c r="O2010" i="17"/>
  <c r="P2010" i="17"/>
  <c r="Q2010" i="17"/>
  <c r="R2010" i="17"/>
  <c r="S2010" i="17" s="1"/>
  <c r="T2010" i="17"/>
  <c r="Y2010" i="17"/>
  <c r="X2010" i="17"/>
  <c r="AB2010" i="17" s="1"/>
  <c r="I2011" i="17"/>
  <c r="N2011" i="17"/>
  <c r="O2011" i="17"/>
  <c r="P2011" i="17"/>
  <c r="Q2011" i="17"/>
  <c r="R2011" i="17"/>
  <c r="S2011" i="17" s="1"/>
  <c r="T2011" i="17"/>
  <c r="Y2011" i="17"/>
  <c r="X2011" i="17"/>
  <c r="AC2011" i="17" s="1"/>
  <c r="I2012" i="17"/>
  <c r="N2012" i="17"/>
  <c r="O2012" i="17"/>
  <c r="P2012" i="17"/>
  <c r="Q2012" i="17"/>
  <c r="R2012" i="17"/>
  <c r="S2012" i="17" s="1"/>
  <c r="T2012" i="17"/>
  <c r="Y2012" i="17"/>
  <c r="X2012" i="17"/>
  <c r="AB2012" i="17" s="1"/>
  <c r="I2013" i="17"/>
  <c r="N2013" i="17"/>
  <c r="O2013" i="17"/>
  <c r="P2013" i="17"/>
  <c r="Q2013" i="17"/>
  <c r="R2013" i="17"/>
  <c r="S2013" i="17" s="1"/>
  <c r="T2013" i="17"/>
  <c r="Y2013" i="17"/>
  <c r="X2013" i="17"/>
  <c r="AB2013" i="17" s="1"/>
  <c r="I2014" i="17"/>
  <c r="N2014" i="17"/>
  <c r="O2014" i="17"/>
  <c r="P2014" i="17"/>
  <c r="Q2014" i="17"/>
  <c r="R2014" i="17"/>
  <c r="S2014" i="17" s="1"/>
  <c r="T2014" i="17"/>
  <c r="Y2014" i="17"/>
  <c r="X2014" i="17"/>
  <c r="AB2014" i="17" s="1"/>
  <c r="I2015" i="17"/>
  <c r="N2015" i="17"/>
  <c r="O2015" i="17"/>
  <c r="P2015" i="17"/>
  <c r="Q2015" i="17"/>
  <c r="R2015" i="17"/>
  <c r="S2015" i="17" s="1"/>
  <c r="T2015" i="17"/>
  <c r="Y2015" i="17"/>
  <c r="X2015" i="17"/>
  <c r="AC2015" i="17" s="1"/>
  <c r="I252" i="19"/>
  <c r="N252" i="19"/>
  <c r="O252" i="19"/>
  <c r="P252" i="19"/>
  <c r="Q252" i="19"/>
  <c r="R252" i="19"/>
  <c r="S252" i="19" s="1"/>
  <c r="T252" i="19"/>
  <c r="Y252" i="19"/>
  <c r="X252" i="19"/>
  <c r="I253" i="19"/>
  <c r="N253" i="19"/>
  <c r="O253" i="19"/>
  <c r="P253" i="19"/>
  <c r="Q253" i="19"/>
  <c r="R253" i="19"/>
  <c r="S253" i="19" s="1"/>
  <c r="T253" i="19"/>
  <c r="Y253" i="19"/>
  <c r="X253" i="19"/>
  <c r="I254" i="19"/>
  <c r="N254" i="19"/>
  <c r="O254" i="19"/>
  <c r="P254" i="19"/>
  <c r="Q254" i="19"/>
  <c r="R254" i="19"/>
  <c r="S254" i="19" s="1"/>
  <c r="T254" i="19"/>
  <c r="Y254" i="19"/>
  <c r="X254" i="19"/>
  <c r="I255" i="19"/>
  <c r="N255" i="19"/>
  <c r="O255" i="19"/>
  <c r="P255" i="19"/>
  <c r="Q255" i="19"/>
  <c r="R255" i="19"/>
  <c r="S255" i="19" s="1"/>
  <c r="T255" i="19"/>
  <c r="Y255" i="19"/>
  <c r="X255" i="19"/>
  <c r="AB255" i="19" s="1"/>
  <c r="AC255" i="19"/>
  <c r="I256" i="19"/>
  <c r="N256" i="19"/>
  <c r="O256" i="19"/>
  <c r="P256" i="19"/>
  <c r="Q256" i="19"/>
  <c r="R256" i="19"/>
  <c r="S256" i="19" s="1"/>
  <c r="T256" i="19"/>
  <c r="Y256" i="19"/>
  <c r="X256" i="19"/>
  <c r="I257" i="19"/>
  <c r="N257" i="19"/>
  <c r="O257" i="19"/>
  <c r="P257" i="19"/>
  <c r="Q257" i="19"/>
  <c r="R257" i="19"/>
  <c r="S257" i="19" s="1"/>
  <c r="T257" i="19"/>
  <c r="Y257" i="19"/>
  <c r="X257" i="19"/>
  <c r="I258" i="19"/>
  <c r="N258" i="19"/>
  <c r="O258" i="19"/>
  <c r="P258" i="19"/>
  <c r="Q258" i="19"/>
  <c r="R258" i="19"/>
  <c r="S258" i="19" s="1"/>
  <c r="T258" i="19"/>
  <c r="Y258" i="19"/>
  <c r="X258" i="19"/>
  <c r="I259" i="19"/>
  <c r="N259" i="19"/>
  <c r="O259" i="19"/>
  <c r="P259" i="19"/>
  <c r="Q259" i="19"/>
  <c r="R259" i="19"/>
  <c r="S259" i="19" s="1"/>
  <c r="T259" i="19"/>
  <c r="Y259" i="19"/>
  <c r="X259" i="19"/>
  <c r="AB259" i="19" s="1"/>
  <c r="I260" i="19"/>
  <c r="N260" i="19"/>
  <c r="O260" i="19"/>
  <c r="P260" i="19"/>
  <c r="Q260" i="19"/>
  <c r="R260" i="19"/>
  <c r="S260" i="19" s="1"/>
  <c r="T260" i="19"/>
  <c r="Y260" i="19"/>
  <c r="X260" i="19"/>
  <c r="I261" i="19"/>
  <c r="N261" i="19"/>
  <c r="O261" i="19"/>
  <c r="P261" i="19"/>
  <c r="Q261" i="19"/>
  <c r="R261" i="19"/>
  <c r="S261" i="19" s="1"/>
  <c r="T261" i="19"/>
  <c r="Y261" i="19"/>
  <c r="X261" i="19"/>
  <c r="I262" i="19"/>
  <c r="N262" i="19"/>
  <c r="O262" i="19"/>
  <c r="P262" i="19"/>
  <c r="Q262" i="19"/>
  <c r="R262" i="19"/>
  <c r="S262" i="19" s="1"/>
  <c r="T262" i="19"/>
  <c r="Y262" i="19"/>
  <c r="X262" i="19"/>
  <c r="I263" i="19"/>
  <c r="N263" i="19"/>
  <c r="O263" i="19"/>
  <c r="P263" i="19"/>
  <c r="Q263" i="19"/>
  <c r="R263" i="19"/>
  <c r="S263" i="19" s="1"/>
  <c r="T263" i="19"/>
  <c r="Y263" i="19"/>
  <c r="X263" i="19"/>
  <c r="AB263" i="19" s="1"/>
  <c r="I264" i="19"/>
  <c r="N264" i="19"/>
  <c r="O264" i="19"/>
  <c r="P264" i="19"/>
  <c r="Q264" i="19"/>
  <c r="R264" i="19"/>
  <c r="S264" i="19" s="1"/>
  <c r="T264" i="19"/>
  <c r="Y264" i="19"/>
  <c r="X264" i="19"/>
  <c r="I265" i="19"/>
  <c r="N265" i="19"/>
  <c r="O265" i="19"/>
  <c r="P265" i="19"/>
  <c r="Q265" i="19"/>
  <c r="R265" i="19"/>
  <c r="S265" i="19" s="1"/>
  <c r="T265" i="19"/>
  <c r="Y265" i="19"/>
  <c r="X265" i="19"/>
  <c r="I266" i="19"/>
  <c r="N266" i="19"/>
  <c r="O266" i="19"/>
  <c r="P266" i="19"/>
  <c r="Q266" i="19"/>
  <c r="R266" i="19"/>
  <c r="S266" i="19" s="1"/>
  <c r="T266" i="19"/>
  <c r="Y266" i="19"/>
  <c r="X266" i="19"/>
  <c r="I267" i="19"/>
  <c r="N267" i="19"/>
  <c r="O267" i="19"/>
  <c r="P267" i="19"/>
  <c r="Q267" i="19"/>
  <c r="R267" i="19"/>
  <c r="S267" i="19" s="1"/>
  <c r="T267" i="19"/>
  <c r="Y267" i="19"/>
  <c r="X267" i="19"/>
  <c r="AB267" i="19" s="1"/>
  <c r="I268" i="19"/>
  <c r="N268" i="19"/>
  <c r="O268" i="19"/>
  <c r="P268" i="19"/>
  <c r="Q268" i="19"/>
  <c r="R268" i="19"/>
  <c r="S268" i="19" s="1"/>
  <c r="T268" i="19"/>
  <c r="Y268" i="19"/>
  <c r="X268" i="19"/>
  <c r="I269" i="19"/>
  <c r="N269" i="19"/>
  <c r="O269" i="19"/>
  <c r="P269" i="19"/>
  <c r="Q269" i="19"/>
  <c r="R269" i="19"/>
  <c r="S269" i="19" s="1"/>
  <c r="T269" i="19"/>
  <c r="Y269" i="19"/>
  <c r="X269" i="19"/>
  <c r="I270" i="19"/>
  <c r="N270" i="19"/>
  <c r="O270" i="19"/>
  <c r="P270" i="19"/>
  <c r="Q270" i="19"/>
  <c r="R270" i="19"/>
  <c r="S270" i="19" s="1"/>
  <c r="T270" i="19"/>
  <c r="Y270" i="19"/>
  <c r="X270" i="19"/>
  <c r="I271" i="19"/>
  <c r="N271" i="19"/>
  <c r="O271" i="19"/>
  <c r="P271" i="19"/>
  <c r="Q271" i="19"/>
  <c r="R271" i="19"/>
  <c r="S271" i="19" s="1"/>
  <c r="T271" i="19"/>
  <c r="Y271" i="19"/>
  <c r="X271" i="19"/>
  <c r="AB271" i="19" s="1"/>
  <c r="AC271" i="19"/>
  <c r="I272" i="19"/>
  <c r="N272" i="19"/>
  <c r="O272" i="19"/>
  <c r="P272" i="19"/>
  <c r="Q272" i="19"/>
  <c r="R272" i="19"/>
  <c r="S272" i="19" s="1"/>
  <c r="T272" i="19"/>
  <c r="Y272" i="19"/>
  <c r="X272" i="19"/>
  <c r="I273" i="19"/>
  <c r="N273" i="19"/>
  <c r="O273" i="19"/>
  <c r="P273" i="19"/>
  <c r="Q273" i="19"/>
  <c r="R273" i="19"/>
  <c r="S273" i="19" s="1"/>
  <c r="T273" i="19"/>
  <c r="Y273" i="19"/>
  <c r="X273" i="19"/>
  <c r="I274" i="19"/>
  <c r="N274" i="19"/>
  <c r="O274" i="19"/>
  <c r="P274" i="19"/>
  <c r="Q274" i="19"/>
  <c r="R274" i="19"/>
  <c r="S274" i="19" s="1"/>
  <c r="T274" i="19"/>
  <c r="Y274" i="19"/>
  <c r="X274" i="19"/>
  <c r="I275" i="19"/>
  <c r="N275" i="19"/>
  <c r="O275" i="19"/>
  <c r="P275" i="19"/>
  <c r="Q275" i="19"/>
  <c r="R275" i="19"/>
  <c r="S275" i="19" s="1"/>
  <c r="T275" i="19"/>
  <c r="Y275" i="19"/>
  <c r="X275" i="19"/>
  <c r="I276" i="19"/>
  <c r="N276" i="19"/>
  <c r="O276" i="19"/>
  <c r="P276" i="19"/>
  <c r="Q276" i="19"/>
  <c r="R276" i="19"/>
  <c r="S276" i="19" s="1"/>
  <c r="T276" i="19"/>
  <c r="Y276" i="19"/>
  <c r="X276" i="19"/>
  <c r="I277" i="19"/>
  <c r="N277" i="19"/>
  <c r="O277" i="19"/>
  <c r="P277" i="19"/>
  <c r="Q277" i="19"/>
  <c r="R277" i="19"/>
  <c r="S277" i="19" s="1"/>
  <c r="T277" i="19"/>
  <c r="Y277" i="19"/>
  <c r="X277" i="19"/>
  <c r="I278" i="19"/>
  <c r="N278" i="19"/>
  <c r="O278" i="19"/>
  <c r="P278" i="19"/>
  <c r="Q278" i="19"/>
  <c r="R278" i="19"/>
  <c r="S278" i="19" s="1"/>
  <c r="T278" i="19"/>
  <c r="Y278" i="19"/>
  <c r="X278" i="19"/>
  <c r="I279" i="19"/>
  <c r="N279" i="19"/>
  <c r="O279" i="19"/>
  <c r="P279" i="19"/>
  <c r="Q279" i="19"/>
  <c r="R279" i="19"/>
  <c r="S279" i="19" s="1"/>
  <c r="T279" i="19"/>
  <c r="Y279" i="19"/>
  <c r="X279" i="19"/>
  <c r="AB279" i="19" s="1"/>
  <c r="I280" i="19"/>
  <c r="N280" i="19"/>
  <c r="O280" i="19"/>
  <c r="P280" i="19"/>
  <c r="Q280" i="19"/>
  <c r="R280" i="19"/>
  <c r="S280" i="19" s="1"/>
  <c r="T280" i="19"/>
  <c r="Y280" i="19"/>
  <c r="X280" i="19"/>
  <c r="I281" i="19"/>
  <c r="N281" i="19"/>
  <c r="O281" i="19"/>
  <c r="P281" i="19"/>
  <c r="Q281" i="19"/>
  <c r="R281" i="19"/>
  <c r="S281" i="19" s="1"/>
  <c r="T281" i="19"/>
  <c r="Y281" i="19"/>
  <c r="X281" i="19"/>
  <c r="I282" i="19"/>
  <c r="N282" i="19"/>
  <c r="O282" i="19"/>
  <c r="P282" i="19"/>
  <c r="Q282" i="19"/>
  <c r="R282" i="19"/>
  <c r="S282" i="19" s="1"/>
  <c r="T282" i="19"/>
  <c r="Y282" i="19"/>
  <c r="X282" i="19"/>
  <c r="I283" i="19"/>
  <c r="N283" i="19"/>
  <c r="O283" i="19"/>
  <c r="P283" i="19"/>
  <c r="Q283" i="19"/>
  <c r="R283" i="19"/>
  <c r="S283" i="19" s="1"/>
  <c r="T283" i="19"/>
  <c r="Y283" i="19"/>
  <c r="X283" i="19"/>
  <c r="AB283" i="19" s="1"/>
  <c r="I284" i="19"/>
  <c r="N284" i="19"/>
  <c r="O284" i="19"/>
  <c r="P284" i="19"/>
  <c r="Q284" i="19"/>
  <c r="R284" i="19"/>
  <c r="S284" i="19" s="1"/>
  <c r="T284" i="19"/>
  <c r="Y284" i="19"/>
  <c r="X284" i="19"/>
  <c r="I285" i="19"/>
  <c r="N285" i="19"/>
  <c r="O285" i="19"/>
  <c r="P285" i="19"/>
  <c r="Q285" i="19"/>
  <c r="R285" i="19"/>
  <c r="S285" i="19" s="1"/>
  <c r="T285" i="19"/>
  <c r="Y285" i="19"/>
  <c r="X285" i="19"/>
  <c r="I286" i="19"/>
  <c r="N286" i="19"/>
  <c r="O286" i="19"/>
  <c r="P286" i="19"/>
  <c r="Q286" i="19"/>
  <c r="R286" i="19"/>
  <c r="S286" i="19" s="1"/>
  <c r="T286" i="19"/>
  <c r="Y286" i="19"/>
  <c r="X286" i="19"/>
  <c r="I287" i="19"/>
  <c r="N287" i="19"/>
  <c r="O287" i="19"/>
  <c r="P287" i="19"/>
  <c r="Q287" i="19"/>
  <c r="R287" i="19"/>
  <c r="S287" i="19" s="1"/>
  <c r="T287" i="19"/>
  <c r="Y287" i="19"/>
  <c r="X287" i="19"/>
  <c r="AB287" i="19" s="1"/>
  <c r="AC287" i="19"/>
  <c r="I288" i="19"/>
  <c r="N288" i="19"/>
  <c r="O288" i="19"/>
  <c r="P288" i="19"/>
  <c r="Q288" i="19"/>
  <c r="R288" i="19"/>
  <c r="S288" i="19" s="1"/>
  <c r="T288" i="19"/>
  <c r="Y288" i="19"/>
  <c r="X288" i="19"/>
  <c r="I289" i="19"/>
  <c r="N289" i="19"/>
  <c r="O289" i="19"/>
  <c r="P289" i="19"/>
  <c r="Q289" i="19"/>
  <c r="R289" i="19"/>
  <c r="S289" i="19" s="1"/>
  <c r="T289" i="19"/>
  <c r="Y289" i="19"/>
  <c r="X289" i="19"/>
  <c r="I290" i="19"/>
  <c r="N290" i="19"/>
  <c r="O290" i="19"/>
  <c r="P290" i="19"/>
  <c r="Q290" i="19"/>
  <c r="R290" i="19"/>
  <c r="S290" i="19" s="1"/>
  <c r="T290" i="19"/>
  <c r="Y290" i="19"/>
  <c r="X290" i="19"/>
  <c r="I291" i="19"/>
  <c r="N291" i="19"/>
  <c r="O291" i="19"/>
  <c r="P291" i="19"/>
  <c r="Q291" i="19"/>
  <c r="R291" i="19"/>
  <c r="S291" i="19" s="1"/>
  <c r="T291" i="19"/>
  <c r="Y291" i="19"/>
  <c r="X291" i="19"/>
  <c r="AB291" i="19" s="1"/>
  <c r="I292" i="19"/>
  <c r="N292" i="19"/>
  <c r="O292" i="19"/>
  <c r="P292" i="19"/>
  <c r="Q292" i="19"/>
  <c r="R292" i="19"/>
  <c r="S292" i="19" s="1"/>
  <c r="T292" i="19"/>
  <c r="Y292" i="19"/>
  <c r="X292" i="19"/>
  <c r="I293" i="19"/>
  <c r="N293" i="19"/>
  <c r="O293" i="19"/>
  <c r="P293" i="19"/>
  <c r="Q293" i="19"/>
  <c r="R293" i="19"/>
  <c r="S293" i="19" s="1"/>
  <c r="T293" i="19"/>
  <c r="Y293" i="19"/>
  <c r="X293" i="19"/>
  <c r="I294" i="19"/>
  <c r="N294" i="19"/>
  <c r="O294" i="19"/>
  <c r="P294" i="19"/>
  <c r="Q294" i="19"/>
  <c r="R294" i="19"/>
  <c r="S294" i="19" s="1"/>
  <c r="T294" i="19"/>
  <c r="Y294" i="19"/>
  <c r="X294" i="19"/>
  <c r="I295" i="19"/>
  <c r="N295" i="19"/>
  <c r="O295" i="19"/>
  <c r="P295" i="19"/>
  <c r="Q295" i="19"/>
  <c r="R295" i="19"/>
  <c r="S295" i="19" s="1"/>
  <c r="T295" i="19"/>
  <c r="Y295" i="19"/>
  <c r="X295" i="19"/>
  <c r="I296" i="19"/>
  <c r="N296" i="19"/>
  <c r="O296" i="19"/>
  <c r="P296" i="19"/>
  <c r="Q296" i="19"/>
  <c r="R296" i="19"/>
  <c r="S296" i="19" s="1"/>
  <c r="T296" i="19"/>
  <c r="Y296" i="19"/>
  <c r="X296" i="19"/>
  <c r="I297" i="19"/>
  <c r="N297" i="19"/>
  <c r="O297" i="19"/>
  <c r="P297" i="19"/>
  <c r="Q297" i="19"/>
  <c r="R297" i="19"/>
  <c r="S297" i="19" s="1"/>
  <c r="T297" i="19"/>
  <c r="Y297" i="19"/>
  <c r="X297" i="19"/>
  <c r="I298" i="19"/>
  <c r="N298" i="19"/>
  <c r="O298" i="19"/>
  <c r="P298" i="19"/>
  <c r="Q298" i="19"/>
  <c r="R298" i="19"/>
  <c r="S298" i="19" s="1"/>
  <c r="T298" i="19"/>
  <c r="Y298" i="19"/>
  <c r="X298" i="19"/>
  <c r="I299" i="19"/>
  <c r="N299" i="19"/>
  <c r="O299" i="19"/>
  <c r="P299" i="19"/>
  <c r="Q299" i="19"/>
  <c r="R299" i="19"/>
  <c r="S299" i="19" s="1"/>
  <c r="T299" i="19"/>
  <c r="Y299" i="19"/>
  <c r="X299" i="19"/>
  <c r="AB299" i="19" s="1"/>
  <c r="I300" i="19"/>
  <c r="N300" i="19"/>
  <c r="O300" i="19"/>
  <c r="P300" i="19"/>
  <c r="Q300" i="19"/>
  <c r="R300" i="19"/>
  <c r="S300" i="19" s="1"/>
  <c r="T300" i="19"/>
  <c r="Y300" i="19"/>
  <c r="X300" i="19"/>
  <c r="I301" i="19"/>
  <c r="N301" i="19"/>
  <c r="O301" i="19"/>
  <c r="P301" i="19"/>
  <c r="Q301" i="19"/>
  <c r="R301" i="19"/>
  <c r="S301" i="19" s="1"/>
  <c r="T301" i="19"/>
  <c r="Y301" i="19"/>
  <c r="X301" i="19"/>
  <c r="I302" i="19"/>
  <c r="N302" i="19"/>
  <c r="O302" i="19"/>
  <c r="P302" i="19"/>
  <c r="Q302" i="19"/>
  <c r="R302" i="19"/>
  <c r="S302" i="19" s="1"/>
  <c r="T302" i="19"/>
  <c r="Y302" i="19"/>
  <c r="X302" i="19"/>
  <c r="I303" i="19"/>
  <c r="N303" i="19"/>
  <c r="O303" i="19"/>
  <c r="P303" i="19"/>
  <c r="Q303" i="19"/>
  <c r="R303" i="19"/>
  <c r="S303" i="19" s="1"/>
  <c r="T303" i="19"/>
  <c r="Y303" i="19"/>
  <c r="X303" i="19"/>
  <c r="AB303" i="19" s="1"/>
  <c r="AC303" i="19"/>
  <c r="I304" i="19"/>
  <c r="N304" i="19"/>
  <c r="O304" i="19"/>
  <c r="P304" i="19"/>
  <c r="Q304" i="19"/>
  <c r="R304" i="19"/>
  <c r="S304" i="19" s="1"/>
  <c r="T304" i="19"/>
  <c r="Y304" i="19"/>
  <c r="X304" i="19"/>
  <c r="I305" i="19"/>
  <c r="N305" i="19"/>
  <c r="O305" i="19"/>
  <c r="P305" i="19"/>
  <c r="Q305" i="19"/>
  <c r="R305" i="19"/>
  <c r="S305" i="19" s="1"/>
  <c r="T305" i="19"/>
  <c r="Y305" i="19"/>
  <c r="X305" i="19"/>
  <c r="I306" i="19"/>
  <c r="N306" i="19"/>
  <c r="O306" i="19"/>
  <c r="P306" i="19"/>
  <c r="Q306" i="19"/>
  <c r="R306" i="19"/>
  <c r="S306" i="19" s="1"/>
  <c r="T306" i="19"/>
  <c r="Y306" i="19"/>
  <c r="X306" i="19"/>
  <c r="I307" i="19"/>
  <c r="N307" i="19"/>
  <c r="O307" i="19"/>
  <c r="P307" i="19"/>
  <c r="Q307" i="19"/>
  <c r="R307" i="19"/>
  <c r="S307" i="19" s="1"/>
  <c r="T307" i="19"/>
  <c r="Y307" i="19"/>
  <c r="X307" i="19"/>
  <c r="I308" i="19"/>
  <c r="N308" i="19"/>
  <c r="O308" i="19"/>
  <c r="P308" i="19"/>
  <c r="Q308" i="19"/>
  <c r="R308" i="19"/>
  <c r="S308" i="19" s="1"/>
  <c r="T308" i="19"/>
  <c r="Y308" i="19"/>
  <c r="X308" i="19"/>
  <c r="I309" i="19"/>
  <c r="N309" i="19"/>
  <c r="O309" i="19"/>
  <c r="P309" i="19"/>
  <c r="Q309" i="19"/>
  <c r="R309" i="19"/>
  <c r="S309" i="19" s="1"/>
  <c r="T309" i="19"/>
  <c r="Y309" i="19"/>
  <c r="X309" i="19"/>
  <c r="I310" i="19"/>
  <c r="N310" i="19"/>
  <c r="O310" i="19"/>
  <c r="P310" i="19"/>
  <c r="Q310" i="19"/>
  <c r="R310" i="19"/>
  <c r="S310" i="19" s="1"/>
  <c r="T310" i="19"/>
  <c r="Y310" i="19"/>
  <c r="X310" i="19"/>
  <c r="I311" i="19"/>
  <c r="N311" i="19"/>
  <c r="O311" i="19"/>
  <c r="P311" i="19"/>
  <c r="Q311" i="19"/>
  <c r="R311" i="19"/>
  <c r="S311" i="19" s="1"/>
  <c r="T311" i="19"/>
  <c r="Y311" i="19"/>
  <c r="X311" i="19"/>
  <c r="I312" i="19"/>
  <c r="N312" i="19"/>
  <c r="O312" i="19"/>
  <c r="P312" i="19"/>
  <c r="Q312" i="19"/>
  <c r="R312" i="19"/>
  <c r="S312" i="19" s="1"/>
  <c r="T312" i="19"/>
  <c r="Y312" i="19"/>
  <c r="X312" i="19"/>
  <c r="I313" i="19"/>
  <c r="N313" i="19"/>
  <c r="O313" i="19"/>
  <c r="P313" i="19"/>
  <c r="Q313" i="19"/>
  <c r="R313" i="19"/>
  <c r="S313" i="19" s="1"/>
  <c r="T313" i="19"/>
  <c r="Y313" i="19"/>
  <c r="X313" i="19"/>
  <c r="I314" i="19"/>
  <c r="N314" i="19"/>
  <c r="O314" i="19"/>
  <c r="P314" i="19"/>
  <c r="Q314" i="19"/>
  <c r="R314" i="19"/>
  <c r="S314" i="19" s="1"/>
  <c r="T314" i="19"/>
  <c r="Y314" i="19"/>
  <c r="X314" i="19"/>
  <c r="I315" i="19"/>
  <c r="N315" i="19"/>
  <c r="O315" i="19"/>
  <c r="P315" i="19"/>
  <c r="Q315" i="19"/>
  <c r="R315" i="19"/>
  <c r="S315" i="19" s="1"/>
  <c r="T315" i="19"/>
  <c r="Y315" i="19"/>
  <c r="X315" i="19"/>
  <c r="AB315" i="19" s="1"/>
  <c r="I316" i="19"/>
  <c r="N316" i="19"/>
  <c r="O316" i="19"/>
  <c r="P316" i="19"/>
  <c r="Q316" i="19"/>
  <c r="R316" i="19"/>
  <c r="S316" i="19" s="1"/>
  <c r="T316" i="19"/>
  <c r="Y316" i="19"/>
  <c r="X316" i="19"/>
  <c r="I317" i="19"/>
  <c r="N317" i="19"/>
  <c r="O317" i="19"/>
  <c r="P317" i="19"/>
  <c r="Q317" i="19"/>
  <c r="R317" i="19"/>
  <c r="S317" i="19" s="1"/>
  <c r="T317" i="19"/>
  <c r="Y317" i="19"/>
  <c r="X317" i="19"/>
  <c r="I318" i="19"/>
  <c r="N318" i="19"/>
  <c r="O318" i="19"/>
  <c r="P318" i="19"/>
  <c r="Q318" i="19"/>
  <c r="R318" i="19"/>
  <c r="S318" i="19" s="1"/>
  <c r="T318" i="19"/>
  <c r="Y318" i="19"/>
  <c r="X318" i="19"/>
  <c r="I319" i="19"/>
  <c r="N319" i="19"/>
  <c r="O319" i="19"/>
  <c r="P319" i="19"/>
  <c r="Q319" i="19"/>
  <c r="R319" i="19"/>
  <c r="S319" i="19" s="1"/>
  <c r="T319" i="19"/>
  <c r="Y319" i="19"/>
  <c r="X319" i="19"/>
  <c r="AB319" i="19" s="1"/>
  <c r="AC319" i="19"/>
  <c r="I320" i="19"/>
  <c r="N320" i="19"/>
  <c r="O320" i="19"/>
  <c r="P320" i="19"/>
  <c r="Q320" i="19"/>
  <c r="R320" i="19"/>
  <c r="S320" i="19" s="1"/>
  <c r="T320" i="19"/>
  <c r="Y320" i="19"/>
  <c r="X320" i="19"/>
  <c r="I321" i="19"/>
  <c r="N321" i="19"/>
  <c r="O321" i="19"/>
  <c r="P321" i="19"/>
  <c r="Q321" i="19"/>
  <c r="R321" i="19"/>
  <c r="S321" i="19" s="1"/>
  <c r="T321" i="19"/>
  <c r="Y321" i="19"/>
  <c r="X321" i="19"/>
  <c r="I322" i="19"/>
  <c r="N322" i="19"/>
  <c r="O322" i="19"/>
  <c r="P322" i="19"/>
  <c r="Q322" i="19"/>
  <c r="R322" i="19"/>
  <c r="S322" i="19" s="1"/>
  <c r="T322" i="19"/>
  <c r="Y322" i="19"/>
  <c r="X322" i="19"/>
  <c r="I323" i="19"/>
  <c r="N323" i="19"/>
  <c r="O323" i="19"/>
  <c r="P323" i="19"/>
  <c r="Q323" i="19"/>
  <c r="R323" i="19"/>
  <c r="S323" i="19" s="1"/>
  <c r="T323" i="19"/>
  <c r="Y323" i="19"/>
  <c r="X323" i="19"/>
  <c r="AB323" i="19" s="1"/>
  <c r="I324" i="19"/>
  <c r="N324" i="19"/>
  <c r="O324" i="19"/>
  <c r="P324" i="19"/>
  <c r="Q324" i="19"/>
  <c r="R324" i="19"/>
  <c r="S324" i="19" s="1"/>
  <c r="T324" i="19"/>
  <c r="Y324" i="19"/>
  <c r="X324" i="19"/>
  <c r="I325" i="19"/>
  <c r="N325" i="19"/>
  <c r="O325" i="19"/>
  <c r="P325" i="19"/>
  <c r="Q325" i="19"/>
  <c r="R325" i="19"/>
  <c r="S325" i="19" s="1"/>
  <c r="T325" i="19"/>
  <c r="Y325" i="19"/>
  <c r="X325" i="19"/>
  <c r="I326" i="19"/>
  <c r="N326" i="19"/>
  <c r="O326" i="19"/>
  <c r="P326" i="19"/>
  <c r="Q326" i="19"/>
  <c r="R326" i="19"/>
  <c r="S326" i="19" s="1"/>
  <c r="T326" i="19"/>
  <c r="Y326" i="19"/>
  <c r="X326" i="19"/>
  <c r="I327" i="19"/>
  <c r="N327" i="19"/>
  <c r="O327" i="19"/>
  <c r="P327" i="19"/>
  <c r="Q327" i="19"/>
  <c r="R327" i="19"/>
  <c r="S327" i="19" s="1"/>
  <c r="T327" i="19"/>
  <c r="Y327" i="19"/>
  <c r="X327" i="19"/>
  <c r="AB327" i="19" s="1"/>
  <c r="I328" i="19"/>
  <c r="N328" i="19"/>
  <c r="O328" i="19"/>
  <c r="P328" i="19"/>
  <c r="Q328" i="19"/>
  <c r="R328" i="19"/>
  <c r="S328" i="19" s="1"/>
  <c r="T328" i="19"/>
  <c r="Y328" i="19"/>
  <c r="X328" i="19"/>
  <c r="I329" i="19"/>
  <c r="N329" i="19"/>
  <c r="O329" i="19"/>
  <c r="P329" i="19"/>
  <c r="Q329" i="19"/>
  <c r="R329" i="19"/>
  <c r="S329" i="19" s="1"/>
  <c r="T329" i="19"/>
  <c r="Y329" i="19"/>
  <c r="X329" i="19"/>
  <c r="I330" i="19"/>
  <c r="N330" i="19"/>
  <c r="O330" i="19"/>
  <c r="P330" i="19"/>
  <c r="Q330" i="19"/>
  <c r="R330" i="19"/>
  <c r="S330" i="19" s="1"/>
  <c r="T330" i="19"/>
  <c r="Y330" i="19"/>
  <c r="X330" i="19"/>
  <c r="I331" i="19"/>
  <c r="N331" i="19"/>
  <c r="O331" i="19"/>
  <c r="P331" i="19"/>
  <c r="Q331" i="19"/>
  <c r="R331" i="19"/>
  <c r="S331" i="19" s="1"/>
  <c r="T331" i="19"/>
  <c r="Y331" i="19"/>
  <c r="X331" i="19"/>
  <c r="I332" i="19"/>
  <c r="N332" i="19"/>
  <c r="O332" i="19"/>
  <c r="P332" i="19"/>
  <c r="Q332" i="19"/>
  <c r="R332" i="19"/>
  <c r="S332" i="19" s="1"/>
  <c r="T332" i="19"/>
  <c r="Y332" i="19"/>
  <c r="X332" i="19"/>
  <c r="I333" i="19"/>
  <c r="N333" i="19"/>
  <c r="O333" i="19"/>
  <c r="P333" i="19"/>
  <c r="Q333" i="19"/>
  <c r="R333" i="19"/>
  <c r="S333" i="19" s="1"/>
  <c r="T333" i="19"/>
  <c r="Y333" i="19"/>
  <c r="X333" i="19"/>
  <c r="AC333" i="19" s="1"/>
  <c r="I334" i="19"/>
  <c r="N334" i="19"/>
  <c r="O334" i="19"/>
  <c r="P334" i="19"/>
  <c r="Q334" i="19"/>
  <c r="R334" i="19"/>
  <c r="S334" i="19" s="1"/>
  <c r="T334" i="19"/>
  <c r="Y334" i="19"/>
  <c r="X334" i="19"/>
  <c r="AC334" i="19" s="1"/>
  <c r="I335" i="19"/>
  <c r="N335" i="19"/>
  <c r="O335" i="19"/>
  <c r="P335" i="19"/>
  <c r="Q335" i="19"/>
  <c r="R335" i="19"/>
  <c r="S335" i="19" s="1"/>
  <c r="T335" i="19"/>
  <c r="Y335" i="19"/>
  <c r="X335" i="19"/>
  <c r="AB335" i="19" s="1"/>
  <c r="I336" i="19"/>
  <c r="N336" i="19"/>
  <c r="O336" i="19"/>
  <c r="P336" i="19"/>
  <c r="Q336" i="19"/>
  <c r="R336" i="19"/>
  <c r="S336" i="19" s="1"/>
  <c r="T336" i="19"/>
  <c r="Y336" i="19"/>
  <c r="X336" i="19"/>
  <c r="I337" i="19"/>
  <c r="N337" i="19"/>
  <c r="O337" i="19"/>
  <c r="P337" i="19"/>
  <c r="Q337" i="19"/>
  <c r="R337" i="19"/>
  <c r="S337" i="19" s="1"/>
  <c r="T337" i="19"/>
  <c r="Y337" i="19"/>
  <c r="X337" i="19"/>
  <c r="I338" i="19"/>
  <c r="N338" i="19"/>
  <c r="O338" i="19"/>
  <c r="P338" i="19"/>
  <c r="Q338" i="19"/>
  <c r="R338" i="19"/>
  <c r="S338" i="19" s="1"/>
  <c r="T338" i="19"/>
  <c r="Y338" i="19"/>
  <c r="X338" i="19"/>
  <c r="I339" i="19"/>
  <c r="N339" i="19"/>
  <c r="O339" i="19"/>
  <c r="P339" i="19"/>
  <c r="Q339" i="19"/>
  <c r="R339" i="19"/>
  <c r="S339" i="19" s="1"/>
  <c r="T339" i="19"/>
  <c r="Y339" i="19"/>
  <c r="X339" i="19"/>
  <c r="AB339" i="19" s="1"/>
  <c r="I340" i="19"/>
  <c r="N340" i="19"/>
  <c r="O340" i="19"/>
  <c r="P340" i="19"/>
  <c r="Q340" i="19"/>
  <c r="R340" i="19"/>
  <c r="S340" i="19" s="1"/>
  <c r="T340" i="19"/>
  <c r="Y340" i="19"/>
  <c r="X340" i="19"/>
  <c r="I341" i="19"/>
  <c r="N341" i="19"/>
  <c r="O341" i="19"/>
  <c r="P341" i="19"/>
  <c r="Q341" i="19"/>
  <c r="R341" i="19"/>
  <c r="S341" i="19" s="1"/>
  <c r="T341" i="19"/>
  <c r="Y341" i="19"/>
  <c r="X341" i="19"/>
  <c r="I342" i="19"/>
  <c r="N342" i="19"/>
  <c r="O342" i="19"/>
  <c r="P342" i="19"/>
  <c r="Q342" i="19"/>
  <c r="R342" i="19"/>
  <c r="S342" i="19" s="1"/>
  <c r="T342" i="19"/>
  <c r="Y342" i="19"/>
  <c r="X342" i="19"/>
  <c r="AC342" i="19" s="1"/>
  <c r="I343" i="19"/>
  <c r="N343" i="19"/>
  <c r="O343" i="19"/>
  <c r="P343" i="19"/>
  <c r="Q343" i="19"/>
  <c r="R343" i="19"/>
  <c r="S343" i="19" s="1"/>
  <c r="T343" i="19"/>
  <c r="Y343" i="19"/>
  <c r="X343" i="19"/>
  <c r="AC343" i="19" s="1"/>
  <c r="I344" i="19"/>
  <c r="N344" i="19"/>
  <c r="O344" i="19"/>
  <c r="P344" i="19"/>
  <c r="Q344" i="19"/>
  <c r="R344" i="19"/>
  <c r="S344" i="19" s="1"/>
  <c r="T344" i="19"/>
  <c r="Y344" i="19"/>
  <c r="X344" i="19"/>
  <c r="AC344" i="19" s="1"/>
  <c r="I345" i="19"/>
  <c r="N345" i="19"/>
  <c r="O345" i="19"/>
  <c r="P345" i="19"/>
  <c r="Q345" i="19"/>
  <c r="R345" i="19"/>
  <c r="S345" i="19" s="1"/>
  <c r="T345" i="19"/>
  <c r="Y345" i="19"/>
  <c r="X345" i="19"/>
  <c r="AB345" i="19" s="1"/>
  <c r="I346" i="19"/>
  <c r="N346" i="19"/>
  <c r="O346" i="19"/>
  <c r="P346" i="19"/>
  <c r="Q346" i="19"/>
  <c r="R346" i="19"/>
  <c r="S346" i="19" s="1"/>
  <c r="T346" i="19"/>
  <c r="Y346" i="19"/>
  <c r="X346" i="19"/>
  <c r="I347" i="19"/>
  <c r="N347" i="19"/>
  <c r="O347" i="19"/>
  <c r="P347" i="19"/>
  <c r="Q347" i="19"/>
  <c r="R347" i="19"/>
  <c r="S347" i="19" s="1"/>
  <c r="T347" i="19"/>
  <c r="Y347" i="19"/>
  <c r="X347" i="19"/>
  <c r="AB347" i="19"/>
  <c r="AC347" i="19"/>
  <c r="I348" i="19"/>
  <c r="N348" i="19"/>
  <c r="O348" i="19"/>
  <c r="P348" i="19"/>
  <c r="Q348" i="19"/>
  <c r="R348" i="19"/>
  <c r="S348" i="19" s="1"/>
  <c r="T348" i="19"/>
  <c r="Y348" i="19"/>
  <c r="X348" i="19"/>
  <c r="I349" i="19"/>
  <c r="N349" i="19"/>
  <c r="O349" i="19"/>
  <c r="P349" i="19"/>
  <c r="Q349" i="19"/>
  <c r="R349" i="19"/>
  <c r="S349" i="19" s="1"/>
  <c r="T349" i="19"/>
  <c r="Y349" i="19"/>
  <c r="X349" i="19"/>
  <c r="AB349" i="19" s="1"/>
  <c r="I350" i="19"/>
  <c r="N350" i="19"/>
  <c r="O350" i="19"/>
  <c r="P350" i="19"/>
  <c r="Q350" i="19"/>
  <c r="R350" i="19"/>
  <c r="S350" i="19" s="1"/>
  <c r="T350" i="19"/>
  <c r="Y350" i="19"/>
  <c r="X350" i="19"/>
  <c r="I351" i="19"/>
  <c r="N351" i="19"/>
  <c r="O351" i="19"/>
  <c r="P351" i="19"/>
  <c r="Q351" i="19"/>
  <c r="R351" i="19"/>
  <c r="S351" i="19" s="1"/>
  <c r="T351" i="19"/>
  <c r="Y351" i="19"/>
  <c r="X351" i="19"/>
  <c r="AC351" i="19" s="1"/>
  <c r="AB351" i="19"/>
  <c r="I352" i="19"/>
  <c r="N352" i="19"/>
  <c r="O352" i="19"/>
  <c r="P352" i="19"/>
  <c r="Q352" i="19"/>
  <c r="R352" i="19"/>
  <c r="S352" i="19" s="1"/>
  <c r="T352" i="19"/>
  <c r="Y352" i="19"/>
  <c r="X352" i="19"/>
  <c r="AC352" i="19" s="1"/>
  <c r="AB352" i="19"/>
  <c r="I353" i="19"/>
  <c r="N353" i="19"/>
  <c r="O353" i="19"/>
  <c r="P353" i="19"/>
  <c r="Q353" i="19"/>
  <c r="R353" i="19"/>
  <c r="S353" i="19" s="1"/>
  <c r="T353" i="19"/>
  <c r="Y353" i="19"/>
  <c r="X353" i="19"/>
  <c r="AB353" i="19" s="1"/>
  <c r="AC353" i="19"/>
  <c r="I354" i="19"/>
  <c r="N354" i="19"/>
  <c r="O354" i="19"/>
  <c r="P354" i="19"/>
  <c r="Q354" i="19"/>
  <c r="R354" i="19"/>
  <c r="S354" i="19" s="1"/>
  <c r="T354" i="19"/>
  <c r="Y354" i="19"/>
  <c r="X354" i="19"/>
  <c r="AC354" i="19" s="1"/>
  <c r="I355" i="19"/>
  <c r="N355" i="19"/>
  <c r="O355" i="19"/>
  <c r="P355" i="19"/>
  <c r="Q355" i="19"/>
  <c r="R355" i="19"/>
  <c r="S355" i="19" s="1"/>
  <c r="T355" i="19"/>
  <c r="Y355" i="19"/>
  <c r="X355" i="19"/>
  <c r="I356" i="19"/>
  <c r="N356" i="19"/>
  <c r="O356" i="19"/>
  <c r="P356" i="19"/>
  <c r="Q356" i="19"/>
  <c r="R356" i="19"/>
  <c r="S356" i="19" s="1"/>
  <c r="T356" i="19"/>
  <c r="Y356" i="19"/>
  <c r="X356" i="19"/>
  <c r="I357" i="19"/>
  <c r="N357" i="19"/>
  <c r="O357" i="19"/>
  <c r="P357" i="19"/>
  <c r="Q357" i="19"/>
  <c r="R357" i="19"/>
  <c r="S357" i="19" s="1"/>
  <c r="T357" i="19"/>
  <c r="Y357" i="19"/>
  <c r="X357" i="19"/>
  <c r="AB357" i="19" s="1"/>
  <c r="I358" i="19"/>
  <c r="N358" i="19"/>
  <c r="O358" i="19"/>
  <c r="P358" i="19"/>
  <c r="Q358" i="19"/>
  <c r="R358" i="19"/>
  <c r="S358" i="19" s="1"/>
  <c r="T358" i="19"/>
  <c r="Y358" i="19"/>
  <c r="X358" i="19"/>
  <c r="I359" i="19"/>
  <c r="N359" i="19"/>
  <c r="O359" i="19"/>
  <c r="P359" i="19"/>
  <c r="Q359" i="19"/>
  <c r="R359" i="19"/>
  <c r="S359" i="19" s="1"/>
  <c r="T359" i="19"/>
  <c r="Y359" i="19"/>
  <c r="X359" i="19"/>
  <c r="I360" i="19"/>
  <c r="N360" i="19"/>
  <c r="O360" i="19"/>
  <c r="P360" i="19"/>
  <c r="Q360" i="19"/>
  <c r="R360" i="19"/>
  <c r="S360" i="19" s="1"/>
  <c r="T360" i="19"/>
  <c r="Y360" i="19"/>
  <c r="X360" i="19"/>
  <c r="I361" i="19"/>
  <c r="N361" i="19"/>
  <c r="O361" i="19"/>
  <c r="P361" i="19"/>
  <c r="Q361" i="19"/>
  <c r="R361" i="19"/>
  <c r="S361" i="19" s="1"/>
  <c r="T361" i="19"/>
  <c r="Y361" i="19"/>
  <c r="X361" i="19"/>
  <c r="AB361" i="19" s="1"/>
  <c r="I362" i="19"/>
  <c r="N362" i="19"/>
  <c r="O362" i="19"/>
  <c r="P362" i="19"/>
  <c r="Q362" i="19"/>
  <c r="R362" i="19"/>
  <c r="S362" i="19" s="1"/>
  <c r="T362" i="19"/>
  <c r="Y362" i="19"/>
  <c r="X362" i="19"/>
  <c r="AC362" i="19" s="1"/>
  <c r="I363" i="19"/>
  <c r="N363" i="19"/>
  <c r="O363" i="19"/>
  <c r="P363" i="19"/>
  <c r="Q363" i="19"/>
  <c r="R363" i="19"/>
  <c r="S363" i="19" s="1"/>
  <c r="T363" i="19"/>
  <c r="Y363" i="19"/>
  <c r="X363" i="19"/>
  <c r="I364" i="19"/>
  <c r="N364" i="19"/>
  <c r="O364" i="19"/>
  <c r="P364" i="19"/>
  <c r="Q364" i="19"/>
  <c r="R364" i="19"/>
  <c r="S364" i="19" s="1"/>
  <c r="T364" i="19"/>
  <c r="Y364" i="19"/>
  <c r="X364" i="19"/>
  <c r="I365" i="19"/>
  <c r="N365" i="19"/>
  <c r="O365" i="19"/>
  <c r="P365" i="19"/>
  <c r="Q365" i="19"/>
  <c r="R365" i="19"/>
  <c r="S365" i="19" s="1"/>
  <c r="T365" i="19"/>
  <c r="Y365" i="19"/>
  <c r="X365" i="19"/>
  <c r="AB365" i="19" s="1"/>
  <c r="I366" i="19"/>
  <c r="N366" i="19"/>
  <c r="O366" i="19"/>
  <c r="P366" i="19"/>
  <c r="Q366" i="19"/>
  <c r="R366" i="19"/>
  <c r="S366" i="19" s="1"/>
  <c r="T366" i="19"/>
  <c r="Y366" i="19"/>
  <c r="X366" i="19"/>
  <c r="I367" i="19"/>
  <c r="N367" i="19"/>
  <c r="O367" i="19"/>
  <c r="P367" i="19"/>
  <c r="Q367" i="19"/>
  <c r="R367" i="19"/>
  <c r="S367" i="19" s="1"/>
  <c r="T367" i="19"/>
  <c r="Y367" i="19"/>
  <c r="X367" i="19"/>
  <c r="AC367" i="19" s="1"/>
  <c r="AB367" i="19"/>
  <c r="I368" i="19"/>
  <c r="N368" i="19"/>
  <c r="O368" i="19"/>
  <c r="P368" i="19"/>
  <c r="Q368" i="19"/>
  <c r="R368" i="19"/>
  <c r="S368" i="19" s="1"/>
  <c r="T368" i="19"/>
  <c r="Y368" i="19"/>
  <c r="X368" i="19"/>
  <c r="AC368" i="19" s="1"/>
  <c r="AB368" i="19"/>
  <c r="I369" i="19"/>
  <c r="N369" i="19"/>
  <c r="O369" i="19"/>
  <c r="P369" i="19"/>
  <c r="Q369" i="19"/>
  <c r="R369" i="19"/>
  <c r="S369" i="19" s="1"/>
  <c r="T369" i="19"/>
  <c r="Y369" i="19"/>
  <c r="X369" i="19"/>
  <c r="AB369" i="19" s="1"/>
  <c r="AC369" i="19"/>
  <c r="I370" i="19"/>
  <c r="N370" i="19"/>
  <c r="O370" i="19"/>
  <c r="P370" i="19"/>
  <c r="Q370" i="19"/>
  <c r="R370" i="19"/>
  <c r="S370" i="19" s="1"/>
  <c r="T370" i="19"/>
  <c r="Y370" i="19"/>
  <c r="X370" i="19"/>
  <c r="AC370" i="19" s="1"/>
  <c r="I371" i="19"/>
  <c r="N371" i="19"/>
  <c r="O371" i="19"/>
  <c r="P371" i="19"/>
  <c r="Q371" i="19"/>
  <c r="R371" i="19"/>
  <c r="S371" i="19" s="1"/>
  <c r="T371" i="19"/>
  <c r="Y371" i="19"/>
  <c r="X371" i="19"/>
  <c r="I372" i="19"/>
  <c r="N372" i="19"/>
  <c r="O372" i="19"/>
  <c r="P372" i="19"/>
  <c r="Q372" i="19"/>
  <c r="R372" i="19"/>
  <c r="S372" i="19" s="1"/>
  <c r="T372" i="19"/>
  <c r="Y372" i="19"/>
  <c r="X372" i="19"/>
  <c r="I373" i="19"/>
  <c r="N373" i="19"/>
  <c r="O373" i="19"/>
  <c r="P373" i="19"/>
  <c r="Q373" i="19"/>
  <c r="R373" i="19"/>
  <c r="S373" i="19" s="1"/>
  <c r="T373" i="19"/>
  <c r="Y373" i="19"/>
  <c r="X373" i="19"/>
  <c r="AB373" i="19" s="1"/>
  <c r="I374" i="19"/>
  <c r="N374" i="19"/>
  <c r="O374" i="19"/>
  <c r="P374" i="19"/>
  <c r="Q374" i="19"/>
  <c r="R374" i="19"/>
  <c r="S374" i="19" s="1"/>
  <c r="T374" i="19"/>
  <c r="Y374" i="19"/>
  <c r="X374" i="19"/>
  <c r="I375" i="19"/>
  <c r="N375" i="19"/>
  <c r="O375" i="19"/>
  <c r="P375" i="19"/>
  <c r="Q375" i="19"/>
  <c r="R375" i="19"/>
  <c r="S375" i="19" s="1"/>
  <c r="T375" i="19"/>
  <c r="Y375" i="19"/>
  <c r="X375" i="19"/>
  <c r="AC375" i="19" s="1"/>
  <c r="I376" i="19"/>
  <c r="N376" i="19"/>
  <c r="O376" i="19"/>
  <c r="P376" i="19"/>
  <c r="Q376" i="19"/>
  <c r="R376" i="19"/>
  <c r="S376" i="19" s="1"/>
  <c r="T376" i="19"/>
  <c r="Y376" i="19"/>
  <c r="X376" i="19"/>
  <c r="AC376" i="19" s="1"/>
  <c r="I377" i="19"/>
  <c r="N377" i="19"/>
  <c r="O377" i="19"/>
  <c r="P377" i="19"/>
  <c r="Q377" i="19"/>
  <c r="R377" i="19"/>
  <c r="S377" i="19" s="1"/>
  <c r="T377" i="19"/>
  <c r="Y377" i="19"/>
  <c r="X377" i="19"/>
  <c r="AB377" i="19" s="1"/>
  <c r="I378" i="19"/>
  <c r="N378" i="19"/>
  <c r="O378" i="19"/>
  <c r="P378" i="19"/>
  <c r="Q378" i="19"/>
  <c r="R378" i="19"/>
  <c r="S378" i="19" s="1"/>
  <c r="T378" i="19"/>
  <c r="Y378" i="19"/>
  <c r="X378" i="19"/>
  <c r="AC378" i="19" s="1"/>
  <c r="I379" i="19"/>
  <c r="N379" i="19"/>
  <c r="O379" i="19"/>
  <c r="P379" i="19"/>
  <c r="Q379" i="19"/>
  <c r="R379" i="19"/>
  <c r="S379" i="19" s="1"/>
  <c r="T379" i="19"/>
  <c r="Y379" i="19"/>
  <c r="X379" i="19"/>
  <c r="I380" i="19"/>
  <c r="N380" i="19"/>
  <c r="O380" i="19"/>
  <c r="P380" i="19"/>
  <c r="Q380" i="19"/>
  <c r="R380" i="19"/>
  <c r="S380" i="19" s="1"/>
  <c r="T380" i="19"/>
  <c r="Y380" i="19"/>
  <c r="X380" i="19"/>
  <c r="I381" i="19"/>
  <c r="N381" i="19"/>
  <c r="O381" i="19"/>
  <c r="P381" i="19"/>
  <c r="Q381" i="19"/>
  <c r="R381" i="19"/>
  <c r="S381" i="19" s="1"/>
  <c r="T381" i="19"/>
  <c r="Y381" i="19"/>
  <c r="X381" i="19"/>
  <c r="AB381" i="19" s="1"/>
  <c r="I382" i="19"/>
  <c r="N382" i="19"/>
  <c r="O382" i="19"/>
  <c r="P382" i="19"/>
  <c r="Q382" i="19"/>
  <c r="R382" i="19"/>
  <c r="S382" i="19" s="1"/>
  <c r="T382" i="19"/>
  <c r="Y382" i="19"/>
  <c r="X382" i="19"/>
  <c r="I383" i="19"/>
  <c r="N383" i="19"/>
  <c r="O383" i="19"/>
  <c r="P383" i="19"/>
  <c r="Q383" i="19"/>
  <c r="R383" i="19"/>
  <c r="S383" i="19" s="1"/>
  <c r="T383" i="19"/>
  <c r="Y383" i="19"/>
  <c r="X383" i="19"/>
  <c r="AC383" i="19" s="1"/>
  <c r="AB383" i="19"/>
  <c r="I384" i="19"/>
  <c r="N384" i="19"/>
  <c r="O384" i="19"/>
  <c r="P384" i="19"/>
  <c r="Q384" i="19"/>
  <c r="R384" i="19"/>
  <c r="S384" i="19" s="1"/>
  <c r="T384" i="19"/>
  <c r="Y384" i="19"/>
  <c r="X384" i="19"/>
  <c r="AC384" i="19" s="1"/>
  <c r="AB384" i="19"/>
  <c r="I385" i="19"/>
  <c r="N385" i="19"/>
  <c r="O385" i="19"/>
  <c r="P385" i="19"/>
  <c r="Q385" i="19"/>
  <c r="R385" i="19"/>
  <c r="S385" i="19" s="1"/>
  <c r="T385" i="19"/>
  <c r="Y385" i="19"/>
  <c r="X385" i="19"/>
  <c r="AB385" i="19" s="1"/>
  <c r="AC385" i="19"/>
  <c r="I386" i="19"/>
  <c r="N386" i="19"/>
  <c r="O386" i="19"/>
  <c r="P386" i="19"/>
  <c r="Q386" i="19"/>
  <c r="R386" i="19"/>
  <c r="S386" i="19" s="1"/>
  <c r="T386" i="19"/>
  <c r="Y386" i="19"/>
  <c r="X386" i="19"/>
  <c r="AB386" i="19" s="1"/>
  <c r="AC386" i="19"/>
  <c r="I387" i="19"/>
  <c r="N387" i="19"/>
  <c r="O387" i="19"/>
  <c r="P387" i="19"/>
  <c r="Q387" i="19"/>
  <c r="R387" i="19"/>
  <c r="S387" i="19" s="1"/>
  <c r="T387" i="19"/>
  <c r="Y387" i="19"/>
  <c r="X387" i="19"/>
  <c r="AB387" i="19" s="1"/>
  <c r="I388" i="19"/>
  <c r="N388" i="19"/>
  <c r="O388" i="19"/>
  <c r="P388" i="19"/>
  <c r="Q388" i="19"/>
  <c r="R388" i="19"/>
  <c r="S388" i="19" s="1"/>
  <c r="T388" i="19"/>
  <c r="Y388" i="19"/>
  <c r="X388" i="19"/>
  <c r="AC388" i="19" s="1"/>
  <c r="I389" i="19"/>
  <c r="N389" i="19"/>
  <c r="O389" i="19"/>
  <c r="P389" i="19"/>
  <c r="Q389" i="19"/>
  <c r="R389" i="19"/>
  <c r="S389" i="19" s="1"/>
  <c r="T389" i="19"/>
  <c r="Y389" i="19"/>
  <c r="X389" i="19"/>
  <c r="AB389" i="19" s="1"/>
  <c r="I390" i="19"/>
  <c r="N390" i="19"/>
  <c r="O390" i="19"/>
  <c r="P390" i="19"/>
  <c r="Q390" i="19"/>
  <c r="R390" i="19"/>
  <c r="S390" i="19" s="1"/>
  <c r="T390" i="19"/>
  <c r="Y390" i="19"/>
  <c r="X390" i="19"/>
  <c r="I391" i="19"/>
  <c r="N391" i="19"/>
  <c r="O391" i="19"/>
  <c r="P391" i="19"/>
  <c r="Q391" i="19"/>
  <c r="R391" i="19"/>
  <c r="S391" i="19" s="1"/>
  <c r="T391" i="19"/>
  <c r="Y391" i="19"/>
  <c r="X391" i="19"/>
  <c r="AC391" i="19" s="1"/>
  <c r="AB391" i="19"/>
  <c r="I392" i="19"/>
  <c r="N392" i="19"/>
  <c r="O392" i="19"/>
  <c r="P392" i="19"/>
  <c r="Q392" i="19"/>
  <c r="R392" i="19"/>
  <c r="S392" i="19" s="1"/>
  <c r="T392" i="19"/>
  <c r="Y392" i="19"/>
  <c r="X392" i="19"/>
  <c r="AC392" i="19" s="1"/>
  <c r="I393" i="19"/>
  <c r="N393" i="19"/>
  <c r="O393" i="19"/>
  <c r="P393" i="19"/>
  <c r="Q393" i="19"/>
  <c r="R393" i="19"/>
  <c r="S393" i="19" s="1"/>
  <c r="T393" i="19"/>
  <c r="Y393" i="19"/>
  <c r="X393" i="19"/>
  <c r="AB393" i="19" s="1"/>
  <c r="I394" i="19"/>
  <c r="N394" i="19"/>
  <c r="O394" i="19"/>
  <c r="P394" i="19"/>
  <c r="Q394" i="19"/>
  <c r="R394" i="19"/>
  <c r="S394" i="19" s="1"/>
  <c r="T394" i="19"/>
  <c r="Y394" i="19"/>
  <c r="X394" i="19"/>
  <c r="I395" i="19"/>
  <c r="N395" i="19"/>
  <c r="O395" i="19"/>
  <c r="P395" i="19"/>
  <c r="Q395" i="19"/>
  <c r="R395" i="19"/>
  <c r="S395" i="19" s="1"/>
  <c r="T395" i="19"/>
  <c r="Y395" i="19"/>
  <c r="X395" i="19"/>
  <c r="AB395" i="19" s="1"/>
  <c r="I396" i="19"/>
  <c r="N396" i="19"/>
  <c r="O396" i="19"/>
  <c r="P396" i="19"/>
  <c r="Q396" i="19"/>
  <c r="R396" i="19"/>
  <c r="S396" i="19" s="1"/>
  <c r="T396" i="19"/>
  <c r="Y396" i="19"/>
  <c r="X396" i="19"/>
  <c r="AC396" i="19" s="1"/>
  <c r="I397" i="19"/>
  <c r="N397" i="19"/>
  <c r="O397" i="19"/>
  <c r="P397" i="19"/>
  <c r="Q397" i="19"/>
  <c r="R397" i="19"/>
  <c r="S397" i="19" s="1"/>
  <c r="T397" i="19"/>
  <c r="Y397" i="19"/>
  <c r="X397" i="19"/>
  <c r="AB397" i="19" s="1"/>
  <c r="I398" i="19"/>
  <c r="N398" i="19"/>
  <c r="O398" i="19"/>
  <c r="P398" i="19"/>
  <c r="Q398" i="19"/>
  <c r="R398" i="19"/>
  <c r="S398" i="19" s="1"/>
  <c r="T398" i="19"/>
  <c r="Y398" i="19"/>
  <c r="X398" i="19"/>
  <c r="I399" i="19"/>
  <c r="N399" i="19"/>
  <c r="O399" i="19"/>
  <c r="P399" i="19"/>
  <c r="Q399" i="19"/>
  <c r="R399" i="19"/>
  <c r="S399" i="19" s="1"/>
  <c r="T399" i="19"/>
  <c r="Y399" i="19"/>
  <c r="X399" i="19"/>
  <c r="AB399" i="19" s="1"/>
  <c r="I400" i="19"/>
  <c r="N400" i="19"/>
  <c r="O400" i="19"/>
  <c r="P400" i="19"/>
  <c r="Q400" i="19"/>
  <c r="R400" i="19"/>
  <c r="S400" i="19" s="1"/>
  <c r="T400" i="19"/>
  <c r="Y400" i="19"/>
  <c r="X400" i="19"/>
  <c r="I401" i="19"/>
  <c r="N401" i="19"/>
  <c r="O401" i="19"/>
  <c r="P401" i="19"/>
  <c r="Q401" i="19"/>
  <c r="R401" i="19"/>
  <c r="S401" i="19" s="1"/>
  <c r="T401" i="19"/>
  <c r="Y401" i="19"/>
  <c r="X401" i="19"/>
  <c r="I402" i="19"/>
  <c r="N402" i="19"/>
  <c r="O402" i="19"/>
  <c r="P402" i="19"/>
  <c r="Q402" i="19"/>
  <c r="R402" i="19"/>
  <c r="S402" i="19" s="1"/>
  <c r="T402" i="19"/>
  <c r="Y402" i="19"/>
  <c r="X402" i="19"/>
  <c r="AB402" i="19" s="1"/>
  <c r="I403" i="19"/>
  <c r="N403" i="19"/>
  <c r="O403" i="19"/>
  <c r="P403" i="19"/>
  <c r="Q403" i="19"/>
  <c r="R403" i="19"/>
  <c r="S403" i="19" s="1"/>
  <c r="T403" i="19"/>
  <c r="Y403" i="19"/>
  <c r="X403" i="19"/>
  <c r="AB403" i="19" s="1"/>
  <c r="I404" i="19"/>
  <c r="N404" i="19"/>
  <c r="O404" i="19"/>
  <c r="P404" i="19"/>
  <c r="Q404" i="19"/>
  <c r="R404" i="19"/>
  <c r="S404" i="19" s="1"/>
  <c r="T404" i="19"/>
  <c r="Y404" i="19"/>
  <c r="X404" i="19"/>
  <c r="AC404" i="19" s="1"/>
  <c r="I405" i="19"/>
  <c r="N405" i="19"/>
  <c r="O405" i="19"/>
  <c r="P405" i="19"/>
  <c r="Q405" i="19"/>
  <c r="R405" i="19"/>
  <c r="S405" i="19" s="1"/>
  <c r="T405" i="19"/>
  <c r="Y405" i="19"/>
  <c r="X405" i="19"/>
  <c r="AB405" i="19" s="1"/>
  <c r="I406" i="19"/>
  <c r="N406" i="19"/>
  <c r="O406" i="19"/>
  <c r="P406" i="19"/>
  <c r="Q406" i="19"/>
  <c r="R406" i="19"/>
  <c r="S406" i="19" s="1"/>
  <c r="T406" i="19"/>
  <c r="Y406" i="19"/>
  <c r="X406" i="19"/>
  <c r="I407" i="19"/>
  <c r="N407" i="19"/>
  <c r="O407" i="19"/>
  <c r="P407" i="19"/>
  <c r="Q407" i="19"/>
  <c r="R407" i="19"/>
  <c r="S407" i="19" s="1"/>
  <c r="T407" i="19"/>
  <c r="Y407" i="19"/>
  <c r="X407" i="19"/>
  <c r="AB407" i="19" s="1"/>
  <c r="AC407" i="19"/>
  <c r="I408" i="19"/>
  <c r="N408" i="19"/>
  <c r="O408" i="19"/>
  <c r="P408" i="19"/>
  <c r="Q408" i="19"/>
  <c r="R408" i="19"/>
  <c r="S408" i="19" s="1"/>
  <c r="T408" i="19"/>
  <c r="Y408" i="19"/>
  <c r="X408" i="19"/>
  <c r="AC408" i="19" s="1"/>
  <c r="I409" i="19"/>
  <c r="N409" i="19"/>
  <c r="O409" i="19"/>
  <c r="P409" i="19"/>
  <c r="Q409" i="19"/>
  <c r="R409" i="19"/>
  <c r="S409" i="19" s="1"/>
  <c r="T409" i="19"/>
  <c r="Y409" i="19"/>
  <c r="X409" i="19"/>
  <c r="I410" i="19"/>
  <c r="N410" i="19"/>
  <c r="O410" i="19"/>
  <c r="P410" i="19"/>
  <c r="Q410" i="19"/>
  <c r="R410" i="19"/>
  <c r="S410" i="19" s="1"/>
  <c r="T410" i="19"/>
  <c r="Y410" i="19"/>
  <c r="X410" i="19"/>
  <c r="AB410" i="19" s="1"/>
  <c r="I411" i="19"/>
  <c r="N411" i="19"/>
  <c r="O411" i="19"/>
  <c r="P411" i="19"/>
  <c r="Q411" i="19"/>
  <c r="R411" i="19"/>
  <c r="S411" i="19" s="1"/>
  <c r="T411" i="19"/>
  <c r="Y411" i="19"/>
  <c r="X411" i="19"/>
  <c r="AC411" i="19" s="1"/>
  <c r="I412" i="19"/>
  <c r="N412" i="19"/>
  <c r="O412" i="19"/>
  <c r="P412" i="19"/>
  <c r="Q412" i="19"/>
  <c r="R412" i="19"/>
  <c r="S412" i="19" s="1"/>
  <c r="T412" i="19"/>
  <c r="Y412" i="19"/>
  <c r="X412" i="19"/>
  <c r="I413" i="19"/>
  <c r="N413" i="19"/>
  <c r="O413" i="19"/>
  <c r="P413" i="19"/>
  <c r="Q413" i="19"/>
  <c r="R413" i="19"/>
  <c r="S413" i="19" s="1"/>
  <c r="T413" i="19"/>
  <c r="Y413" i="19"/>
  <c r="X413" i="19"/>
  <c r="AB413" i="19" s="1"/>
  <c r="I414" i="19"/>
  <c r="N414" i="19"/>
  <c r="O414" i="19"/>
  <c r="P414" i="19"/>
  <c r="Q414" i="19"/>
  <c r="R414" i="19"/>
  <c r="S414" i="19" s="1"/>
  <c r="T414" i="19"/>
  <c r="Y414" i="19"/>
  <c r="X414" i="19"/>
  <c r="I415" i="19"/>
  <c r="N415" i="19"/>
  <c r="O415" i="19"/>
  <c r="P415" i="19"/>
  <c r="Q415" i="19"/>
  <c r="R415" i="19"/>
  <c r="S415" i="19" s="1"/>
  <c r="T415" i="19"/>
  <c r="Y415" i="19"/>
  <c r="X415" i="19"/>
  <c r="AB415" i="19" s="1"/>
  <c r="AC415" i="19"/>
  <c r="I416" i="19"/>
  <c r="N416" i="19"/>
  <c r="O416" i="19"/>
  <c r="P416" i="19"/>
  <c r="Q416" i="19"/>
  <c r="R416" i="19"/>
  <c r="S416" i="19" s="1"/>
  <c r="T416" i="19"/>
  <c r="Y416" i="19"/>
  <c r="X416" i="19"/>
  <c r="AC416" i="19" s="1"/>
  <c r="AB416" i="19"/>
  <c r="I417" i="19"/>
  <c r="N417" i="19"/>
  <c r="O417" i="19"/>
  <c r="P417" i="19"/>
  <c r="Q417" i="19"/>
  <c r="R417" i="19"/>
  <c r="S417" i="19" s="1"/>
  <c r="T417" i="19"/>
  <c r="Y417" i="19"/>
  <c r="X417" i="19"/>
  <c r="AB417" i="19" s="1"/>
  <c r="I418" i="19"/>
  <c r="N418" i="19"/>
  <c r="O418" i="19"/>
  <c r="P418" i="19"/>
  <c r="Q418" i="19"/>
  <c r="R418" i="19"/>
  <c r="S418" i="19" s="1"/>
  <c r="T418" i="19"/>
  <c r="Y418" i="19"/>
  <c r="X418" i="19"/>
  <c r="I419" i="19"/>
  <c r="N419" i="19"/>
  <c r="O419" i="19"/>
  <c r="P419" i="19"/>
  <c r="Q419" i="19"/>
  <c r="R419" i="19"/>
  <c r="S419" i="19" s="1"/>
  <c r="T419" i="19"/>
  <c r="Y419" i="19"/>
  <c r="X419" i="19"/>
  <c r="AC419" i="19" s="1"/>
  <c r="AB419" i="19"/>
  <c r="I420" i="19"/>
  <c r="N420" i="19"/>
  <c r="O420" i="19"/>
  <c r="P420" i="19"/>
  <c r="Q420" i="19"/>
  <c r="R420" i="19"/>
  <c r="S420" i="19" s="1"/>
  <c r="T420" i="19"/>
  <c r="Y420" i="19"/>
  <c r="X420" i="19"/>
  <c r="AC420" i="19" s="1"/>
  <c r="I421" i="19"/>
  <c r="N421" i="19"/>
  <c r="O421" i="19"/>
  <c r="P421" i="19"/>
  <c r="Q421" i="19"/>
  <c r="R421" i="19"/>
  <c r="S421" i="19" s="1"/>
  <c r="T421" i="19"/>
  <c r="Y421" i="19"/>
  <c r="X421" i="19"/>
  <c r="AB421" i="19" s="1"/>
  <c r="I422" i="19"/>
  <c r="N422" i="19"/>
  <c r="O422" i="19"/>
  <c r="P422" i="19"/>
  <c r="Q422" i="19"/>
  <c r="R422" i="19"/>
  <c r="S422" i="19" s="1"/>
  <c r="T422" i="19"/>
  <c r="Y422" i="19"/>
  <c r="X422" i="19"/>
  <c r="I423" i="19"/>
  <c r="N423" i="19"/>
  <c r="O423" i="19"/>
  <c r="P423" i="19"/>
  <c r="Q423" i="19"/>
  <c r="R423" i="19"/>
  <c r="S423" i="19" s="1"/>
  <c r="T423" i="19"/>
  <c r="Y423" i="19"/>
  <c r="X423" i="19"/>
  <c r="AB423" i="19" s="1"/>
  <c r="I424" i="19"/>
  <c r="N424" i="19"/>
  <c r="O424" i="19"/>
  <c r="P424" i="19"/>
  <c r="Q424" i="19"/>
  <c r="R424" i="19"/>
  <c r="S424" i="19" s="1"/>
  <c r="T424" i="19"/>
  <c r="Y424" i="19"/>
  <c r="X424" i="19"/>
  <c r="I425" i="19"/>
  <c r="N425" i="19"/>
  <c r="O425" i="19"/>
  <c r="P425" i="19"/>
  <c r="Q425" i="19"/>
  <c r="R425" i="19"/>
  <c r="S425" i="19" s="1"/>
  <c r="T425" i="19"/>
  <c r="Y425" i="19"/>
  <c r="X425" i="19"/>
  <c r="AB425" i="19" s="1"/>
  <c r="I426" i="19"/>
  <c r="N426" i="19"/>
  <c r="O426" i="19"/>
  <c r="P426" i="19"/>
  <c r="Q426" i="19"/>
  <c r="R426" i="19"/>
  <c r="S426" i="19" s="1"/>
  <c r="T426" i="19"/>
  <c r="Y426" i="19"/>
  <c r="X426" i="19"/>
  <c r="I427" i="19"/>
  <c r="N427" i="19"/>
  <c r="O427" i="19"/>
  <c r="P427" i="19"/>
  <c r="Q427" i="19"/>
  <c r="R427" i="19"/>
  <c r="S427" i="19" s="1"/>
  <c r="T427" i="19"/>
  <c r="Y427" i="19"/>
  <c r="X427" i="19"/>
  <c r="AC427" i="19" s="1"/>
  <c r="I428" i="19"/>
  <c r="N428" i="19"/>
  <c r="O428" i="19"/>
  <c r="P428" i="19"/>
  <c r="Q428" i="19"/>
  <c r="R428" i="19"/>
  <c r="S428" i="19" s="1"/>
  <c r="T428" i="19"/>
  <c r="Y428" i="19"/>
  <c r="X428" i="19"/>
  <c r="AC428" i="19" s="1"/>
  <c r="I429" i="19"/>
  <c r="N429" i="19"/>
  <c r="O429" i="19"/>
  <c r="P429" i="19"/>
  <c r="Q429" i="19"/>
  <c r="R429" i="19"/>
  <c r="S429" i="19" s="1"/>
  <c r="T429" i="19"/>
  <c r="Y429" i="19"/>
  <c r="X429" i="19"/>
  <c r="AB429" i="19" s="1"/>
  <c r="I430" i="19"/>
  <c r="N430" i="19"/>
  <c r="O430" i="19"/>
  <c r="P430" i="19"/>
  <c r="Q430" i="19"/>
  <c r="R430" i="19"/>
  <c r="S430" i="19" s="1"/>
  <c r="T430" i="19"/>
  <c r="Y430" i="19"/>
  <c r="X430" i="19"/>
  <c r="I431" i="19"/>
  <c r="N431" i="19"/>
  <c r="O431" i="19"/>
  <c r="P431" i="19"/>
  <c r="Q431" i="19"/>
  <c r="R431" i="19"/>
  <c r="S431" i="19" s="1"/>
  <c r="T431" i="19"/>
  <c r="Y431" i="19"/>
  <c r="X431" i="19"/>
  <c r="I432" i="19"/>
  <c r="N432" i="19"/>
  <c r="O432" i="19"/>
  <c r="P432" i="19"/>
  <c r="Q432" i="19"/>
  <c r="R432" i="19"/>
  <c r="S432" i="19" s="1"/>
  <c r="T432" i="19"/>
  <c r="Y432" i="19"/>
  <c r="X432" i="19"/>
  <c r="I433" i="19"/>
  <c r="N433" i="19"/>
  <c r="O433" i="19"/>
  <c r="P433" i="19"/>
  <c r="Q433" i="19"/>
  <c r="R433" i="19"/>
  <c r="S433" i="19" s="1"/>
  <c r="T433" i="19"/>
  <c r="Y433" i="19"/>
  <c r="X433" i="19"/>
  <c r="AB433" i="19" s="1"/>
  <c r="I434" i="19"/>
  <c r="N434" i="19"/>
  <c r="O434" i="19"/>
  <c r="P434" i="19"/>
  <c r="Q434" i="19"/>
  <c r="R434" i="19"/>
  <c r="S434" i="19" s="1"/>
  <c r="T434" i="19"/>
  <c r="Y434" i="19"/>
  <c r="X434" i="19"/>
  <c r="I435" i="19"/>
  <c r="N435" i="19"/>
  <c r="O435" i="19"/>
  <c r="P435" i="19"/>
  <c r="Q435" i="19"/>
  <c r="R435" i="19"/>
  <c r="S435" i="19" s="1"/>
  <c r="T435" i="19"/>
  <c r="Y435" i="19"/>
  <c r="X435" i="19"/>
  <c r="AB435" i="19" s="1"/>
  <c r="I436" i="19"/>
  <c r="N436" i="19"/>
  <c r="O436" i="19"/>
  <c r="P436" i="19"/>
  <c r="Q436" i="19"/>
  <c r="R436" i="19"/>
  <c r="S436" i="19" s="1"/>
  <c r="T436" i="19"/>
  <c r="Y436" i="19"/>
  <c r="X436" i="19"/>
  <c r="AC436" i="19" s="1"/>
  <c r="I437" i="19"/>
  <c r="N437" i="19"/>
  <c r="O437" i="19"/>
  <c r="P437" i="19"/>
  <c r="Q437" i="19"/>
  <c r="R437" i="19"/>
  <c r="S437" i="19" s="1"/>
  <c r="T437" i="19"/>
  <c r="Y437" i="19"/>
  <c r="X437" i="19"/>
  <c r="AB437" i="19" s="1"/>
  <c r="I438" i="19"/>
  <c r="N438" i="19"/>
  <c r="O438" i="19"/>
  <c r="P438" i="19"/>
  <c r="Q438" i="19"/>
  <c r="R438" i="19"/>
  <c r="S438" i="19" s="1"/>
  <c r="T438" i="19"/>
  <c r="Y438" i="19"/>
  <c r="X438" i="19"/>
  <c r="I439" i="19"/>
  <c r="N439" i="19"/>
  <c r="O439" i="19"/>
  <c r="P439" i="19"/>
  <c r="Q439" i="19"/>
  <c r="R439" i="19"/>
  <c r="S439" i="19" s="1"/>
  <c r="T439" i="19"/>
  <c r="Y439" i="19"/>
  <c r="X439" i="19"/>
  <c r="AB439" i="19" s="1"/>
  <c r="I440" i="19"/>
  <c r="N440" i="19"/>
  <c r="O440" i="19"/>
  <c r="P440" i="19"/>
  <c r="Q440" i="19"/>
  <c r="R440" i="19"/>
  <c r="S440" i="19" s="1"/>
  <c r="T440" i="19"/>
  <c r="Y440" i="19"/>
  <c r="X440" i="19"/>
  <c r="AC440" i="19" s="1"/>
  <c r="I441" i="19"/>
  <c r="N441" i="19"/>
  <c r="O441" i="19"/>
  <c r="P441" i="19"/>
  <c r="Q441" i="19"/>
  <c r="R441" i="19"/>
  <c r="S441" i="19" s="1"/>
  <c r="T441" i="19"/>
  <c r="Y441" i="19"/>
  <c r="X441" i="19"/>
  <c r="AB441" i="19" s="1"/>
  <c r="I442" i="19"/>
  <c r="N442" i="19"/>
  <c r="O442" i="19"/>
  <c r="P442" i="19"/>
  <c r="Q442" i="19"/>
  <c r="R442" i="19"/>
  <c r="S442" i="19" s="1"/>
  <c r="T442" i="19"/>
  <c r="Y442" i="19"/>
  <c r="X442" i="19"/>
  <c r="I443" i="19"/>
  <c r="N443" i="19"/>
  <c r="O443" i="19"/>
  <c r="P443" i="19"/>
  <c r="Q443" i="19"/>
  <c r="R443" i="19"/>
  <c r="S443" i="19" s="1"/>
  <c r="T443" i="19"/>
  <c r="Y443" i="19"/>
  <c r="X443" i="19"/>
  <c r="AC443" i="19" s="1"/>
  <c r="I444" i="19"/>
  <c r="N444" i="19"/>
  <c r="O444" i="19"/>
  <c r="P444" i="19"/>
  <c r="Q444" i="19"/>
  <c r="R444" i="19"/>
  <c r="S444" i="19" s="1"/>
  <c r="T444" i="19"/>
  <c r="Y444" i="19"/>
  <c r="X444" i="19"/>
  <c r="I445" i="19"/>
  <c r="N445" i="19"/>
  <c r="O445" i="19"/>
  <c r="P445" i="19"/>
  <c r="Q445" i="19"/>
  <c r="R445" i="19"/>
  <c r="S445" i="19" s="1"/>
  <c r="T445" i="19"/>
  <c r="Y445" i="19"/>
  <c r="X445" i="19"/>
  <c r="AB445" i="19" s="1"/>
  <c r="I446" i="19"/>
  <c r="N446" i="19"/>
  <c r="O446" i="19"/>
  <c r="P446" i="19"/>
  <c r="Q446" i="19"/>
  <c r="R446" i="19"/>
  <c r="S446" i="19" s="1"/>
  <c r="T446" i="19"/>
  <c r="Y446" i="19"/>
  <c r="X446" i="19"/>
  <c r="I447" i="19"/>
  <c r="N447" i="19"/>
  <c r="O447" i="19"/>
  <c r="P447" i="19"/>
  <c r="Q447" i="19"/>
  <c r="R447" i="19"/>
  <c r="S447" i="19" s="1"/>
  <c r="T447" i="19"/>
  <c r="Y447" i="19"/>
  <c r="X447" i="19"/>
  <c r="AB447" i="19" s="1"/>
  <c r="AC447" i="19"/>
  <c r="I448" i="19"/>
  <c r="N448" i="19"/>
  <c r="O448" i="19"/>
  <c r="P448" i="19"/>
  <c r="Q448" i="19"/>
  <c r="R448" i="19"/>
  <c r="S448" i="19" s="1"/>
  <c r="T448" i="19"/>
  <c r="Y448" i="19"/>
  <c r="X448" i="19"/>
  <c r="AC448" i="19" s="1"/>
  <c r="AB448" i="19"/>
  <c r="I449" i="19"/>
  <c r="N449" i="19"/>
  <c r="O449" i="19"/>
  <c r="P449" i="19"/>
  <c r="Q449" i="19"/>
  <c r="R449" i="19"/>
  <c r="S449" i="19" s="1"/>
  <c r="T449" i="19"/>
  <c r="Y449" i="19"/>
  <c r="X449" i="19"/>
  <c r="AB449" i="19" s="1"/>
  <c r="I450" i="19"/>
  <c r="N450" i="19"/>
  <c r="O450" i="19"/>
  <c r="P450" i="19"/>
  <c r="Q450" i="19"/>
  <c r="R450" i="19"/>
  <c r="S450" i="19" s="1"/>
  <c r="T450" i="19"/>
  <c r="Y450" i="19"/>
  <c r="X450" i="19"/>
  <c r="I451" i="19"/>
  <c r="N451" i="19"/>
  <c r="O451" i="19"/>
  <c r="P451" i="19"/>
  <c r="Q451" i="19"/>
  <c r="R451" i="19"/>
  <c r="S451" i="19" s="1"/>
  <c r="T451" i="19"/>
  <c r="Y451" i="19"/>
  <c r="X451" i="19"/>
  <c r="AC451" i="19" s="1"/>
  <c r="AB451" i="19"/>
  <c r="I452" i="19"/>
  <c r="N452" i="19"/>
  <c r="O452" i="19"/>
  <c r="P452" i="19"/>
  <c r="Q452" i="19"/>
  <c r="R452" i="19"/>
  <c r="S452" i="19" s="1"/>
  <c r="T452" i="19"/>
  <c r="Y452" i="19"/>
  <c r="X452" i="19"/>
  <c r="I453" i="19"/>
  <c r="N453" i="19"/>
  <c r="O453" i="19"/>
  <c r="P453" i="19"/>
  <c r="Q453" i="19"/>
  <c r="R453" i="19"/>
  <c r="S453" i="19" s="1"/>
  <c r="T453" i="19"/>
  <c r="Y453" i="19"/>
  <c r="X453" i="19"/>
  <c r="AB453" i="19" s="1"/>
  <c r="I454" i="19"/>
  <c r="N454" i="19"/>
  <c r="O454" i="19"/>
  <c r="P454" i="19"/>
  <c r="Q454" i="19"/>
  <c r="R454" i="19"/>
  <c r="S454" i="19" s="1"/>
  <c r="T454" i="19"/>
  <c r="Y454" i="19"/>
  <c r="X454" i="19"/>
  <c r="I455" i="19"/>
  <c r="N455" i="19"/>
  <c r="O455" i="19"/>
  <c r="P455" i="19"/>
  <c r="Q455" i="19"/>
  <c r="R455" i="19"/>
  <c r="S455" i="19" s="1"/>
  <c r="T455" i="19"/>
  <c r="Y455" i="19"/>
  <c r="X455" i="19"/>
  <c r="AB455" i="19" s="1"/>
  <c r="I456" i="19"/>
  <c r="N456" i="19"/>
  <c r="O456" i="19"/>
  <c r="P456" i="19"/>
  <c r="Q456" i="19"/>
  <c r="R456" i="19"/>
  <c r="S456" i="19" s="1"/>
  <c r="T456" i="19"/>
  <c r="Y456" i="19"/>
  <c r="X456" i="19"/>
  <c r="I457" i="19"/>
  <c r="N457" i="19"/>
  <c r="O457" i="19"/>
  <c r="P457" i="19"/>
  <c r="Q457" i="19"/>
  <c r="R457" i="19"/>
  <c r="S457" i="19" s="1"/>
  <c r="T457" i="19"/>
  <c r="Y457" i="19"/>
  <c r="X457" i="19"/>
  <c r="AB457" i="19" s="1"/>
  <c r="I458" i="19"/>
  <c r="N458" i="19"/>
  <c r="O458" i="19"/>
  <c r="P458" i="19"/>
  <c r="Q458" i="19"/>
  <c r="R458" i="19"/>
  <c r="S458" i="19" s="1"/>
  <c r="T458" i="19"/>
  <c r="Y458" i="19"/>
  <c r="X458" i="19"/>
  <c r="I459" i="19"/>
  <c r="N459" i="19"/>
  <c r="O459" i="19"/>
  <c r="P459" i="19"/>
  <c r="Q459" i="19"/>
  <c r="R459" i="19"/>
  <c r="S459" i="19" s="1"/>
  <c r="T459" i="19"/>
  <c r="Y459" i="19"/>
  <c r="X459" i="19"/>
  <c r="AC459" i="19" s="1"/>
  <c r="I460" i="19"/>
  <c r="N460" i="19"/>
  <c r="O460" i="19"/>
  <c r="P460" i="19"/>
  <c r="Q460" i="19"/>
  <c r="R460" i="19"/>
  <c r="S460" i="19" s="1"/>
  <c r="T460" i="19"/>
  <c r="Y460" i="19"/>
  <c r="X460" i="19"/>
  <c r="AC460" i="19" s="1"/>
  <c r="I461" i="19"/>
  <c r="N461" i="19"/>
  <c r="O461" i="19"/>
  <c r="P461" i="19"/>
  <c r="Q461" i="19"/>
  <c r="R461" i="19"/>
  <c r="S461" i="19" s="1"/>
  <c r="T461" i="19"/>
  <c r="Y461" i="19"/>
  <c r="X461" i="19"/>
  <c r="AB461" i="19" s="1"/>
  <c r="I462" i="19"/>
  <c r="N462" i="19"/>
  <c r="O462" i="19"/>
  <c r="P462" i="19"/>
  <c r="Q462" i="19"/>
  <c r="R462" i="19"/>
  <c r="S462" i="19" s="1"/>
  <c r="T462" i="19"/>
  <c r="Y462" i="19"/>
  <c r="X462" i="19"/>
  <c r="I463" i="19"/>
  <c r="N463" i="19"/>
  <c r="O463" i="19"/>
  <c r="P463" i="19"/>
  <c r="Q463" i="19"/>
  <c r="R463" i="19"/>
  <c r="S463" i="19" s="1"/>
  <c r="T463" i="19"/>
  <c r="Y463" i="19"/>
  <c r="X463" i="19"/>
  <c r="AB463" i="19" s="1"/>
  <c r="I464" i="19"/>
  <c r="N464" i="19"/>
  <c r="O464" i="19"/>
  <c r="P464" i="19"/>
  <c r="Q464" i="19"/>
  <c r="R464" i="19"/>
  <c r="S464" i="19" s="1"/>
  <c r="T464" i="19"/>
  <c r="Y464" i="19"/>
  <c r="X464" i="19"/>
  <c r="I465" i="19"/>
  <c r="N465" i="19"/>
  <c r="O465" i="19"/>
  <c r="P465" i="19"/>
  <c r="Q465" i="19"/>
  <c r="R465" i="19"/>
  <c r="S465" i="19" s="1"/>
  <c r="T465" i="19"/>
  <c r="Y465" i="19"/>
  <c r="X465" i="19"/>
  <c r="AB465" i="19" s="1"/>
  <c r="I466" i="19"/>
  <c r="N466" i="19"/>
  <c r="O466" i="19"/>
  <c r="P466" i="19"/>
  <c r="Q466" i="19"/>
  <c r="R466" i="19"/>
  <c r="S466" i="19" s="1"/>
  <c r="T466" i="19"/>
  <c r="Y466" i="19"/>
  <c r="X466" i="19"/>
  <c r="I467" i="19"/>
  <c r="N467" i="19"/>
  <c r="O467" i="19"/>
  <c r="P467" i="19"/>
  <c r="Q467" i="19"/>
  <c r="R467" i="19"/>
  <c r="S467" i="19" s="1"/>
  <c r="T467" i="19"/>
  <c r="Y467" i="19"/>
  <c r="X467" i="19"/>
  <c r="AB467" i="19" s="1"/>
  <c r="I468" i="19"/>
  <c r="N468" i="19"/>
  <c r="O468" i="19"/>
  <c r="P468" i="19"/>
  <c r="Q468" i="19"/>
  <c r="R468" i="19"/>
  <c r="S468" i="19" s="1"/>
  <c r="T468" i="19"/>
  <c r="Y468" i="19"/>
  <c r="X468" i="19"/>
  <c r="I469" i="19"/>
  <c r="N469" i="19"/>
  <c r="O469" i="19"/>
  <c r="P469" i="19"/>
  <c r="Q469" i="19"/>
  <c r="R469" i="19"/>
  <c r="S469" i="19" s="1"/>
  <c r="T469" i="19"/>
  <c r="Y469" i="19"/>
  <c r="X469" i="19"/>
  <c r="AB469" i="19" s="1"/>
  <c r="I470" i="19"/>
  <c r="N470" i="19"/>
  <c r="O470" i="19"/>
  <c r="P470" i="19"/>
  <c r="Q470" i="19"/>
  <c r="R470" i="19"/>
  <c r="S470" i="19" s="1"/>
  <c r="T470" i="19"/>
  <c r="Y470" i="19"/>
  <c r="X470" i="19"/>
  <c r="I471" i="19"/>
  <c r="N471" i="19"/>
  <c r="O471" i="19"/>
  <c r="P471" i="19"/>
  <c r="Q471" i="19"/>
  <c r="R471" i="19"/>
  <c r="S471" i="19" s="1"/>
  <c r="T471" i="19"/>
  <c r="Y471" i="19"/>
  <c r="X471" i="19"/>
  <c r="AB471" i="19" s="1"/>
  <c r="I472" i="19"/>
  <c r="N472" i="19"/>
  <c r="O472" i="19"/>
  <c r="P472" i="19"/>
  <c r="Q472" i="19"/>
  <c r="R472" i="19"/>
  <c r="S472" i="19" s="1"/>
  <c r="T472" i="19"/>
  <c r="Y472" i="19"/>
  <c r="X472" i="19"/>
  <c r="AC472" i="19" s="1"/>
  <c r="I473" i="19"/>
  <c r="N473" i="19"/>
  <c r="O473" i="19"/>
  <c r="P473" i="19"/>
  <c r="Q473" i="19"/>
  <c r="R473" i="19"/>
  <c r="S473" i="19" s="1"/>
  <c r="T473" i="19"/>
  <c r="Y473" i="19"/>
  <c r="X473" i="19"/>
  <c r="AB473" i="19" s="1"/>
  <c r="I474" i="19"/>
  <c r="N474" i="19"/>
  <c r="O474" i="19"/>
  <c r="P474" i="19"/>
  <c r="Q474" i="19"/>
  <c r="R474" i="19"/>
  <c r="S474" i="19" s="1"/>
  <c r="T474" i="19"/>
  <c r="Y474" i="19"/>
  <c r="X474" i="19"/>
  <c r="I475" i="19"/>
  <c r="N475" i="19"/>
  <c r="O475" i="19"/>
  <c r="P475" i="19"/>
  <c r="Q475" i="19"/>
  <c r="R475" i="19"/>
  <c r="S475" i="19" s="1"/>
  <c r="T475" i="19"/>
  <c r="Y475" i="19"/>
  <c r="X475" i="19"/>
  <c r="AC475" i="19" s="1"/>
  <c r="I476" i="19"/>
  <c r="N476" i="19"/>
  <c r="O476" i="19"/>
  <c r="P476" i="19"/>
  <c r="Q476" i="19"/>
  <c r="R476" i="19"/>
  <c r="S476" i="19" s="1"/>
  <c r="T476" i="19"/>
  <c r="Y476" i="19"/>
  <c r="X476" i="19"/>
  <c r="I477" i="19"/>
  <c r="N477" i="19"/>
  <c r="O477" i="19"/>
  <c r="P477" i="19"/>
  <c r="Q477" i="19"/>
  <c r="R477" i="19"/>
  <c r="S477" i="19" s="1"/>
  <c r="T477" i="19"/>
  <c r="Y477" i="19"/>
  <c r="X477" i="19"/>
  <c r="I478" i="19"/>
  <c r="N478" i="19"/>
  <c r="O478" i="19"/>
  <c r="P478" i="19"/>
  <c r="Q478" i="19"/>
  <c r="R478" i="19"/>
  <c r="S478" i="19" s="1"/>
  <c r="T478" i="19"/>
  <c r="Y478" i="19"/>
  <c r="X478" i="19"/>
  <c r="I479" i="19"/>
  <c r="N479" i="19"/>
  <c r="O479" i="19"/>
  <c r="P479" i="19"/>
  <c r="Q479" i="19"/>
  <c r="R479" i="19"/>
  <c r="S479" i="19" s="1"/>
  <c r="T479" i="19"/>
  <c r="Y479" i="19"/>
  <c r="X479" i="19"/>
  <c r="AC479" i="19" s="1"/>
  <c r="I480" i="19"/>
  <c r="N480" i="19"/>
  <c r="O480" i="19"/>
  <c r="P480" i="19"/>
  <c r="Q480" i="19"/>
  <c r="R480" i="19"/>
  <c r="S480" i="19" s="1"/>
  <c r="T480" i="19"/>
  <c r="Y480" i="19"/>
  <c r="X480" i="19"/>
  <c r="AC480" i="19" s="1"/>
  <c r="I481" i="19"/>
  <c r="N481" i="19"/>
  <c r="O481" i="19"/>
  <c r="P481" i="19"/>
  <c r="Q481" i="19"/>
  <c r="R481" i="19"/>
  <c r="S481" i="19" s="1"/>
  <c r="T481" i="19"/>
  <c r="Y481" i="19"/>
  <c r="X481" i="19"/>
  <c r="I482" i="19"/>
  <c r="N482" i="19"/>
  <c r="O482" i="19"/>
  <c r="P482" i="19"/>
  <c r="Q482" i="19"/>
  <c r="R482" i="19"/>
  <c r="S482" i="19" s="1"/>
  <c r="T482" i="19"/>
  <c r="Y482" i="19"/>
  <c r="X482" i="19"/>
  <c r="AB482" i="19" s="1"/>
  <c r="I483" i="19"/>
  <c r="N483" i="19"/>
  <c r="O483" i="19"/>
  <c r="P483" i="19"/>
  <c r="Q483" i="19"/>
  <c r="R483" i="19"/>
  <c r="S483" i="19" s="1"/>
  <c r="T483" i="19"/>
  <c r="Y483" i="19"/>
  <c r="X483" i="19"/>
  <c r="AC483" i="19" s="1"/>
  <c r="AB483" i="19"/>
  <c r="I484" i="19"/>
  <c r="N484" i="19"/>
  <c r="O484" i="19"/>
  <c r="P484" i="19"/>
  <c r="Q484" i="19"/>
  <c r="R484" i="19"/>
  <c r="S484" i="19" s="1"/>
  <c r="T484" i="19"/>
  <c r="Y484" i="19"/>
  <c r="X484" i="19"/>
  <c r="AC484" i="19" s="1"/>
  <c r="I485" i="19"/>
  <c r="N485" i="19"/>
  <c r="O485" i="19"/>
  <c r="P485" i="19"/>
  <c r="Q485" i="19"/>
  <c r="R485" i="19"/>
  <c r="S485" i="19" s="1"/>
  <c r="T485" i="19"/>
  <c r="Y485" i="19"/>
  <c r="X485" i="19"/>
  <c r="I486" i="19"/>
  <c r="N486" i="19"/>
  <c r="O486" i="19"/>
  <c r="P486" i="19"/>
  <c r="Q486" i="19"/>
  <c r="R486" i="19"/>
  <c r="S486" i="19" s="1"/>
  <c r="T486" i="19"/>
  <c r="Y486" i="19"/>
  <c r="X486" i="19"/>
  <c r="I487" i="19"/>
  <c r="N487" i="19"/>
  <c r="O487" i="19"/>
  <c r="P487" i="19"/>
  <c r="Q487" i="19"/>
  <c r="R487" i="19"/>
  <c r="S487" i="19" s="1"/>
  <c r="T487" i="19"/>
  <c r="Y487" i="19"/>
  <c r="X487" i="19"/>
  <c r="I488" i="19"/>
  <c r="N488" i="19"/>
  <c r="O488" i="19"/>
  <c r="P488" i="19"/>
  <c r="Q488" i="19"/>
  <c r="R488" i="19"/>
  <c r="S488" i="19" s="1"/>
  <c r="T488" i="19"/>
  <c r="Y488" i="19"/>
  <c r="X488" i="19"/>
  <c r="AC488" i="19" s="1"/>
  <c r="I489" i="19"/>
  <c r="N489" i="19"/>
  <c r="O489" i="19"/>
  <c r="P489" i="19"/>
  <c r="Q489" i="19"/>
  <c r="R489" i="19"/>
  <c r="S489" i="19" s="1"/>
  <c r="T489" i="19"/>
  <c r="Y489" i="19"/>
  <c r="X489" i="19"/>
  <c r="I490" i="19"/>
  <c r="N490" i="19"/>
  <c r="O490" i="19"/>
  <c r="P490" i="19"/>
  <c r="Q490" i="19"/>
  <c r="R490" i="19"/>
  <c r="S490" i="19" s="1"/>
  <c r="T490" i="19"/>
  <c r="Y490" i="19"/>
  <c r="X490" i="19"/>
  <c r="I491" i="19"/>
  <c r="N491" i="19"/>
  <c r="O491" i="19"/>
  <c r="P491" i="19"/>
  <c r="Q491" i="19"/>
  <c r="R491" i="19"/>
  <c r="S491" i="19" s="1"/>
  <c r="T491" i="19"/>
  <c r="Y491" i="19"/>
  <c r="X491" i="19"/>
  <c r="I492" i="19"/>
  <c r="N492" i="19"/>
  <c r="O492" i="19"/>
  <c r="P492" i="19"/>
  <c r="Q492" i="19"/>
  <c r="R492" i="19"/>
  <c r="S492" i="19" s="1"/>
  <c r="T492" i="19"/>
  <c r="Y492" i="19"/>
  <c r="X492" i="19"/>
  <c r="I493" i="19"/>
  <c r="N493" i="19"/>
  <c r="O493" i="19"/>
  <c r="P493" i="19"/>
  <c r="Q493" i="19"/>
  <c r="R493" i="19"/>
  <c r="S493" i="19" s="1"/>
  <c r="T493" i="19"/>
  <c r="Y493" i="19"/>
  <c r="X493" i="19"/>
  <c r="I494" i="19"/>
  <c r="N494" i="19"/>
  <c r="O494" i="19"/>
  <c r="P494" i="19"/>
  <c r="Q494" i="19"/>
  <c r="R494" i="19"/>
  <c r="S494" i="19" s="1"/>
  <c r="T494" i="19"/>
  <c r="Y494" i="19"/>
  <c r="X494" i="19"/>
  <c r="I495" i="19"/>
  <c r="N495" i="19"/>
  <c r="O495" i="19"/>
  <c r="P495" i="19"/>
  <c r="Q495" i="19"/>
  <c r="R495" i="19"/>
  <c r="S495" i="19" s="1"/>
  <c r="T495" i="19"/>
  <c r="Y495" i="19"/>
  <c r="X495" i="19"/>
  <c r="AC495" i="19" s="1"/>
  <c r="I496" i="19"/>
  <c r="N496" i="19"/>
  <c r="O496" i="19"/>
  <c r="P496" i="19"/>
  <c r="Q496" i="19"/>
  <c r="R496" i="19"/>
  <c r="S496" i="19" s="1"/>
  <c r="T496" i="19"/>
  <c r="Y496" i="19"/>
  <c r="X496" i="19"/>
  <c r="AC496" i="19" s="1"/>
  <c r="I497" i="19"/>
  <c r="N497" i="19"/>
  <c r="O497" i="19"/>
  <c r="P497" i="19"/>
  <c r="Q497" i="19"/>
  <c r="R497" i="19"/>
  <c r="S497" i="19" s="1"/>
  <c r="T497" i="19"/>
  <c r="Y497" i="19"/>
  <c r="X497" i="19"/>
  <c r="AB497" i="19" s="1"/>
  <c r="I498" i="19"/>
  <c r="N498" i="19"/>
  <c r="O498" i="19"/>
  <c r="P498" i="19"/>
  <c r="Q498" i="19"/>
  <c r="R498" i="19"/>
  <c r="S498" i="19" s="1"/>
  <c r="T498" i="19"/>
  <c r="Y498" i="19"/>
  <c r="X498" i="19"/>
  <c r="I499" i="19"/>
  <c r="N499" i="19"/>
  <c r="O499" i="19"/>
  <c r="P499" i="19"/>
  <c r="Q499" i="19"/>
  <c r="R499" i="19"/>
  <c r="S499" i="19" s="1"/>
  <c r="T499" i="19"/>
  <c r="Y499" i="19"/>
  <c r="X499" i="19"/>
  <c r="AC499" i="19" s="1"/>
  <c r="AB499" i="19"/>
  <c r="I500" i="19"/>
  <c r="N500" i="19"/>
  <c r="O500" i="19"/>
  <c r="P500" i="19"/>
  <c r="Q500" i="19"/>
  <c r="R500" i="19"/>
  <c r="S500" i="19" s="1"/>
  <c r="T500" i="19"/>
  <c r="Y500" i="19"/>
  <c r="X500" i="19"/>
  <c r="I501" i="19"/>
  <c r="N501" i="19"/>
  <c r="O501" i="19"/>
  <c r="P501" i="19"/>
  <c r="Q501" i="19"/>
  <c r="R501" i="19"/>
  <c r="S501" i="19" s="1"/>
  <c r="T501" i="19"/>
  <c r="Y501" i="19"/>
  <c r="X501" i="19"/>
  <c r="I502" i="19"/>
  <c r="N502" i="19"/>
  <c r="O502" i="19"/>
  <c r="P502" i="19"/>
  <c r="Q502" i="19"/>
  <c r="R502" i="19"/>
  <c r="S502" i="19" s="1"/>
  <c r="T502" i="19"/>
  <c r="Y502" i="19"/>
  <c r="X502" i="19"/>
  <c r="I503" i="19"/>
  <c r="N503" i="19"/>
  <c r="O503" i="19"/>
  <c r="P503" i="19"/>
  <c r="Q503" i="19"/>
  <c r="R503" i="19"/>
  <c r="S503" i="19" s="1"/>
  <c r="T503" i="19"/>
  <c r="Y503" i="19"/>
  <c r="X503" i="19"/>
  <c r="I504" i="19"/>
  <c r="N504" i="19"/>
  <c r="O504" i="19"/>
  <c r="P504" i="19"/>
  <c r="Q504" i="19"/>
  <c r="R504" i="19"/>
  <c r="S504" i="19" s="1"/>
  <c r="T504" i="19"/>
  <c r="Y504" i="19"/>
  <c r="X504" i="19"/>
  <c r="I505" i="19"/>
  <c r="N505" i="19"/>
  <c r="O505" i="19"/>
  <c r="P505" i="19"/>
  <c r="Q505" i="19"/>
  <c r="R505" i="19"/>
  <c r="S505" i="19" s="1"/>
  <c r="T505" i="19"/>
  <c r="Y505" i="19"/>
  <c r="X505" i="19"/>
  <c r="I506" i="19"/>
  <c r="N506" i="19"/>
  <c r="O506" i="19"/>
  <c r="P506" i="19"/>
  <c r="Q506" i="19"/>
  <c r="R506" i="19"/>
  <c r="S506" i="19" s="1"/>
  <c r="T506" i="19"/>
  <c r="Y506" i="19"/>
  <c r="X506" i="19"/>
  <c r="I507" i="19"/>
  <c r="N507" i="19"/>
  <c r="O507" i="19"/>
  <c r="P507" i="19"/>
  <c r="Q507" i="19"/>
  <c r="R507" i="19"/>
  <c r="S507" i="19" s="1"/>
  <c r="T507" i="19"/>
  <c r="Y507" i="19"/>
  <c r="X507" i="19"/>
  <c r="I508" i="19"/>
  <c r="N508" i="19"/>
  <c r="O508" i="19"/>
  <c r="P508" i="19"/>
  <c r="Q508" i="19"/>
  <c r="R508" i="19"/>
  <c r="S508" i="19" s="1"/>
  <c r="T508" i="19"/>
  <c r="Y508" i="19"/>
  <c r="X508" i="19"/>
  <c r="AB508" i="19" s="1"/>
  <c r="AC508" i="19"/>
  <c r="I509" i="19"/>
  <c r="N509" i="19"/>
  <c r="O509" i="19"/>
  <c r="P509" i="19"/>
  <c r="Q509" i="19"/>
  <c r="R509" i="19"/>
  <c r="S509" i="19" s="1"/>
  <c r="T509" i="19"/>
  <c r="Y509" i="19"/>
  <c r="X509" i="19"/>
  <c r="I510" i="19"/>
  <c r="N510" i="19"/>
  <c r="O510" i="19"/>
  <c r="P510" i="19"/>
  <c r="Q510" i="19"/>
  <c r="R510" i="19"/>
  <c r="S510" i="19" s="1"/>
  <c r="T510" i="19"/>
  <c r="Y510" i="19"/>
  <c r="X510" i="19"/>
  <c r="AB510" i="19" s="1"/>
  <c r="I511" i="19"/>
  <c r="N511" i="19"/>
  <c r="O511" i="19"/>
  <c r="P511" i="19"/>
  <c r="Q511" i="19"/>
  <c r="R511" i="19"/>
  <c r="S511" i="19" s="1"/>
  <c r="T511" i="19"/>
  <c r="Y511" i="19"/>
  <c r="X511" i="19"/>
  <c r="I512" i="19"/>
  <c r="N512" i="19"/>
  <c r="O512" i="19"/>
  <c r="P512" i="19"/>
  <c r="Q512" i="19"/>
  <c r="R512" i="19"/>
  <c r="S512" i="19" s="1"/>
  <c r="T512" i="19"/>
  <c r="Y512" i="19"/>
  <c r="X512" i="19"/>
  <c r="I513" i="19"/>
  <c r="N513" i="19"/>
  <c r="O513" i="19"/>
  <c r="P513" i="19"/>
  <c r="Q513" i="19"/>
  <c r="R513" i="19"/>
  <c r="S513" i="19" s="1"/>
  <c r="T513" i="19"/>
  <c r="Y513" i="19"/>
  <c r="X513" i="19"/>
  <c r="I514" i="19"/>
  <c r="N514" i="19"/>
  <c r="O514" i="19"/>
  <c r="P514" i="19"/>
  <c r="Q514" i="19"/>
  <c r="R514" i="19"/>
  <c r="S514" i="19" s="1"/>
  <c r="T514" i="19"/>
  <c r="Y514" i="19"/>
  <c r="X514" i="19"/>
  <c r="I515" i="19"/>
  <c r="N515" i="19"/>
  <c r="O515" i="19"/>
  <c r="P515" i="19"/>
  <c r="Q515" i="19"/>
  <c r="R515" i="19"/>
  <c r="S515" i="19" s="1"/>
  <c r="T515" i="19"/>
  <c r="Y515" i="19"/>
  <c r="X515" i="19"/>
  <c r="I516" i="19"/>
  <c r="N516" i="19"/>
  <c r="O516" i="19"/>
  <c r="P516" i="19"/>
  <c r="Q516" i="19"/>
  <c r="R516" i="19"/>
  <c r="S516" i="19" s="1"/>
  <c r="T516" i="19"/>
  <c r="Y516" i="19"/>
  <c r="X516" i="19"/>
  <c r="AB516" i="19" s="1"/>
  <c r="AC516" i="19"/>
  <c r="I517" i="19"/>
  <c r="N517" i="19"/>
  <c r="O517" i="19"/>
  <c r="P517" i="19"/>
  <c r="Q517" i="19"/>
  <c r="R517" i="19"/>
  <c r="S517" i="19" s="1"/>
  <c r="T517" i="19"/>
  <c r="Y517" i="19"/>
  <c r="X517" i="19"/>
  <c r="AC517" i="19" s="1"/>
  <c r="AB517" i="19"/>
  <c r="I518" i="19"/>
  <c r="N518" i="19"/>
  <c r="O518" i="19"/>
  <c r="P518" i="19"/>
  <c r="Q518" i="19"/>
  <c r="R518" i="19"/>
  <c r="S518" i="19" s="1"/>
  <c r="T518" i="19"/>
  <c r="Y518" i="19"/>
  <c r="X518" i="19"/>
  <c r="I519" i="19"/>
  <c r="N519" i="19"/>
  <c r="O519" i="19"/>
  <c r="P519" i="19"/>
  <c r="Q519" i="19"/>
  <c r="R519" i="19"/>
  <c r="S519" i="19" s="1"/>
  <c r="T519" i="19"/>
  <c r="Y519" i="19"/>
  <c r="X519" i="19"/>
  <c r="I520" i="19"/>
  <c r="N520" i="19"/>
  <c r="O520" i="19"/>
  <c r="P520" i="19"/>
  <c r="Q520" i="19"/>
  <c r="R520" i="19"/>
  <c r="S520" i="19" s="1"/>
  <c r="T520" i="19"/>
  <c r="Y520" i="19"/>
  <c r="X520" i="19"/>
  <c r="AB520" i="19" s="1"/>
  <c r="AC520" i="19"/>
  <c r="I521" i="19"/>
  <c r="N521" i="19"/>
  <c r="O521" i="19"/>
  <c r="P521" i="19"/>
  <c r="Q521" i="19"/>
  <c r="R521" i="19"/>
  <c r="S521" i="19" s="1"/>
  <c r="T521" i="19"/>
  <c r="Y521" i="19"/>
  <c r="X521" i="19"/>
  <c r="AC521" i="19" s="1"/>
  <c r="AB521" i="19"/>
  <c r="I522" i="19"/>
  <c r="N522" i="19"/>
  <c r="O522" i="19"/>
  <c r="P522" i="19"/>
  <c r="Q522" i="19"/>
  <c r="R522" i="19"/>
  <c r="S522" i="19" s="1"/>
  <c r="T522" i="19"/>
  <c r="Y522" i="19"/>
  <c r="X522" i="19"/>
  <c r="I523" i="19"/>
  <c r="N523" i="19"/>
  <c r="O523" i="19"/>
  <c r="P523" i="19"/>
  <c r="Q523" i="19"/>
  <c r="R523" i="19"/>
  <c r="S523" i="19" s="1"/>
  <c r="T523" i="19"/>
  <c r="Y523" i="19"/>
  <c r="X523" i="19"/>
  <c r="I524" i="19"/>
  <c r="N524" i="19"/>
  <c r="O524" i="19"/>
  <c r="P524" i="19"/>
  <c r="Q524" i="19"/>
  <c r="R524" i="19"/>
  <c r="S524" i="19" s="1"/>
  <c r="T524" i="19"/>
  <c r="Y524" i="19"/>
  <c r="X524" i="19"/>
  <c r="AB524" i="19" s="1"/>
  <c r="AC524" i="19"/>
  <c r="I525" i="19"/>
  <c r="N525" i="19"/>
  <c r="O525" i="19"/>
  <c r="P525" i="19"/>
  <c r="Q525" i="19"/>
  <c r="R525" i="19"/>
  <c r="S525" i="19" s="1"/>
  <c r="T525" i="19"/>
  <c r="Y525" i="19"/>
  <c r="X525" i="19"/>
  <c r="AC525" i="19" s="1"/>
  <c r="AB525" i="19"/>
  <c r="I526" i="19"/>
  <c r="N526" i="19"/>
  <c r="O526" i="19"/>
  <c r="P526" i="19"/>
  <c r="Q526" i="19"/>
  <c r="R526" i="19"/>
  <c r="S526" i="19" s="1"/>
  <c r="T526" i="19"/>
  <c r="Y526" i="19"/>
  <c r="X526" i="19"/>
  <c r="I527" i="19"/>
  <c r="N527" i="19"/>
  <c r="O527" i="19"/>
  <c r="P527" i="19"/>
  <c r="Q527" i="19"/>
  <c r="R527" i="19"/>
  <c r="S527" i="19" s="1"/>
  <c r="T527" i="19"/>
  <c r="Y527" i="19"/>
  <c r="X527" i="19"/>
  <c r="I528" i="19"/>
  <c r="N528" i="19"/>
  <c r="O528" i="19"/>
  <c r="P528" i="19"/>
  <c r="Q528" i="19"/>
  <c r="R528" i="19"/>
  <c r="S528" i="19" s="1"/>
  <c r="T528" i="19"/>
  <c r="Y528" i="19"/>
  <c r="X528" i="19"/>
  <c r="AB528" i="19" s="1"/>
  <c r="AC528" i="19"/>
  <c r="I529" i="19"/>
  <c r="N529" i="19"/>
  <c r="O529" i="19"/>
  <c r="P529" i="19"/>
  <c r="Q529" i="19"/>
  <c r="R529" i="19"/>
  <c r="S529" i="19" s="1"/>
  <c r="T529" i="19"/>
  <c r="Y529" i="19"/>
  <c r="X529" i="19"/>
  <c r="AC529" i="19" s="1"/>
  <c r="AB529" i="19"/>
  <c r="I530" i="19"/>
  <c r="N530" i="19"/>
  <c r="O530" i="19"/>
  <c r="P530" i="19"/>
  <c r="Q530" i="19"/>
  <c r="R530" i="19"/>
  <c r="S530" i="19" s="1"/>
  <c r="T530" i="19"/>
  <c r="Y530" i="19"/>
  <c r="X530" i="19"/>
  <c r="I531" i="19"/>
  <c r="N531" i="19"/>
  <c r="O531" i="19"/>
  <c r="P531" i="19"/>
  <c r="Q531" i="19"/>
  <c r="R531" i="19"/>
  <c r="S531" i="19" s="1"/>
  <c r="T531" i="19"/>
  <c r="Y531" i="19"/>
  <c r="X531" i="19"/>
  <c r="I532" i="19"/>
  <c r="N532" i="19"/>
  <c r="O532" i="19"/>
  <c r="P532" i="19"/>
  <c r="Q532" i="19"/>
  <c r="R532" i="19"/>
  <c r="S532" i="19" s="1"/>
  <c r="T532" i="19"/>
  <c r="Y532" i="19"/>
  <c r="X532" i="19"/>
  <c r="AB532" i="19" s="1"/>
  <c r="AC532" i="19"/>
  <c r="I533" i="19"/>
  <c r="N533" i="19"/>
  <c r="O533" i="19"/>
  <c r="P533" i="19"/>
  <c r="Q533" i="19"/>
  <c r="R533" i="19"/>
  <c r="S533" i="19" s="1"/>
  <c r="T533" i="19"/>
  <c r="Y533" i="19"/>
  <c r="X533" i="19"/>
  <c r="AC533" i="19" s="1"/>
  <c r="AB533" i="19"/>
  <c r="I534" i="19"/>
  <c r="N534" i="19"/>
  <c r="O534" i="19"/>
  <c r="P534" i="19"/>
  <c r="Q534" i="19"/>
  <c r="R534" i="19"/>
  <c r="S534" i="19" s="1"/>
  <c r="T534" i="19"/>
  <c r="Y534" i="19"/>
  <c r="X534" i="19"/>
  <c r="I535" i="19"/>
  <c r="N535" i="19"/>
  <c r="O535" i="19"/>
  <c r="P535" i="19"/>
  <c r="Q535" i="19"/>
  <c r="R535" i="19"/>
  <c r="S535" i="19" s="1"/>
  <c r="T535" i="19"/>
  <c r="Y535" i="19"/>
  <c r="X535" i="19"/>
  <c r="I536" i="19"/>
  <c r="N536" i="19"/>
  <c r="O536" i="19"/>
  <c r="P536" i="19"/>
  <c r="Q536" i="19"/>
  <c r="R536" i="19"/>
  <c r="S536" i="19" s="1"/>
  <c r="T536" i="19"/>
  <c r="Y536" i="19"/>
  <c r="X536" i="19"/>
  <c r="AB536" i="19" s="1"/>
  <c r="AC536" i="19"/>
  <c r="I537" i="19"/>
  <c r="N537" i="19"/>
  <c r="O537" i="19"/>
  <c r="P537" i="19"/>
  <c r="Q537" i="19"/>
  <c r="R537" i="19"/>
  <c r="S537" i="19" s="1"/>
  <c r="T537" i="19"/>
  <c r="Y537" i="19"/>
  <c r="X537" i="19"/>
  <c r="AC537" i="19" s="1"/>
  <c r="AB537" i="19"/>
  <c r="I538" i="19"/>
  <c r="N538" i="19"/>
  <c r="O538" i="19"/>
  <c r="P538" i="19"/>
  <c r="Q538" i="19"/>
  <c r="R538" i="19"/>
  <c r="S538" i="19" s="1"/>
  <c r="T538" i="19"/>
  <c r="Y538" i="19"/>
  <c r="X538" i="19"/>
  <c r="I539" i="19"/>
  <c r="N539" i="19"/>
  <c r="O539" i="19"/>
  <c r="P539" i="19"/>
  <c r="Q539" i="19"/>
  <c r="R539" i="19"/>
  <c r="S539" i="19" s="1"/>
  <c r="T539" i="19"/>
  <c r="Y539" i="19"/>
  <c r="X539" i="19"/>
  <c r="I540" i="19"/>
  <c r="N540" i="19"/>
  <c r="O540" i="19"/>
  <c r="P540" i="19"/>
  <c r="Q540" i="19"/>
  <c r="R540" i="19"/>
  <c r="S540" i="19" s="1"/>
  <c r="T540" i="19"/>
  <c r="Y540" i="19"/>
  <c r="X540" i="19"/>
  <c r="AB540" i="19" s="1"/>
  <c r="AC540" i="19"/>
  <c r="I541" i="19"/>
  <c r="N541" i="19"/>
  <c r="O541" i="19"/>
  <c r="P541" i="19"/>
  <c r="Q541" i="19"/>
  <c r="R541" i="19"/>
  <c r="S541" i="19" s="1"/>
  <c r="T541" i="19"/>
  <c r="Y541" i="19"/>
  <c r="X541" i="19"/>
  <c r="AC541" i="19" s="1"/>
  <c r="AB541" i="19"/>
  <c r="I542" i="19"/>
  <c r="N542" i="19"/>
  <c r="O542" i="19"/>
  <c r="P542" i="19"/>
  <c r="Q542" i="19"/>
  <c r="R542" i="19"/>
  <c r="S542" i="19" s="1"/>
  <c r="T542" i="19"/>
  <c r="Y542" i="19"/>
  <c r="X542" i="19"/>
  <c r="I543" i="19"/>
  <c r="N543" i="19"/>
  <c r="O543" i="19"/>
  <c r="P543" i="19"/>
  <c r="Q543" i="19"/>
  <c r="R543" i="19"/>
  <c r="S543" i="19" s="1"/>
  <c r="T543" i="19"/>
  <c r="Y543" i="19"/>
  <c r="X543" i="19"/>
  <c r="I544" i="19"/>
  <c r="N544" i="19"/>
  <c r="O544" i="19"/>
  <c r="P544" i="19"/>
  <c r="Q544" i="19"/>
  <c r="R544" i="19"/>
  <c r="S544" i="19" s="1"/>
  <c r="T544" i="19"/>
  <c r="Y544" i="19"/>
  <c r="X544" i="19"/>
  <c r="AB544" i="19" s="1"/>
  <c r="AC544" i="19"/>
  <c r="I545" i="19"/>
  <c r="N545" i="19"/>
  <c r="O545" i="19"/>
  <c r="P545" i="19"/>
  <c r="Q545" i="19"/>
  <c r="R545" i="19"/>
  <c r="S545" i="19" s="1"/>
  <c r="T545" i="19"/>
  <c r="Y545" i="19"/>
  <c r="X545" i="19"/>
  <c r="AC545" i="19" s="1"/>
  <c r="AB545" i="19"/>
  <c r="I546" i="19"/>
  <c r="N546" i="19"/>
  <c r="O546" i="19"/>
  <c r="P546" i="19"/>
  <c r="Q546" i="19"/>
  <c r="R546" i="19"/>
  <c r="S546" i="19" s="1"/>
  <c r="T546" i="19"/>
  <c r="Y546" i="19"/>
  <c r="X546" i="19"/>
  <c r="I547" i="19"/>
  <c r="N547" i="19"/>
  <c r="O547" i="19"/>
  <c r="P547" i="19"/>
  <c r="Q547" i="19"/>
  <c r="R547" i="19"/>
  <c r="S547" i="19" s="1"/>
  <c r="T547" i="19"/>
  <c r="Y547" i="19"/>
  <c r="X547" i="19"/>
  <c r="I548" i="19"/>
  <c r="N548" i="19"/>
  <c r="O548" i="19"/>
  <c r="P548" i="19"/>
  <c r="Q548" i="19"/>
  <c r="R548" i="19"/>
  <c r="S548" i="19" s="1"/>
  <c r="T548" i="19"/>
  <c r="Y548" i="19"/>
  <c r="X548" i="19"/>
  <c r="AB548" i="19" s="1"/>
  <c r="AC548" i="19"/>
  <c r="I549" i="19"/>
  <c r="N549" i="19"/>
  <c r="O549" i="19"/>
  <c r="P549" i="19"/>
  <c r="Q549" i="19"/>
  <c r="R549" i="19"/>
  <c r="S549" i="19" s="1"/>
  <c r="T549" i="19"/>
  <c r="Y549" i="19"/>
  <c r="X549" i="19"/>
  <c r="AC549" i="19" s="1"/>
  <c r="AB549" i="19"/>
  <c r="I550" i="19"/>
  <c r="N550" i="19"/>
  <c r="O550" i="19"/>
  <c r="P550" i="19"/>
  <c r="Q550" i="19"/>
  <c r="R550" i="19"/>
  <c r="S550" i="19" s="1"/>
  <c r="T550" i="19"/>
  <c r="Y550" i="19"/>
  <c r="X550" i="19"/>
  <c r="I551" i="19"/>
  <c r="N551" i="19"/>
  <c r="O551" i="19"/>
  <c r="P551" i="19"/>
  <c r="Q551" i="19"/>
  <c r="R551" i="19"/>
  <c r="S551" i="19" s="1"/>
  <c r="T551" i="19"/>
  <c r="Y551" i="19"/>
  <c r="X551" i="19"/>
  <c r="I552" i="19"/>
  <c r="N552" i="19"/>
  <c r="O552" i="19"/>
  <c r="P552" i="19"/>
  <c r="Q552" i="19"/>
  <c r="R552" i="19"/>
  <c r="S552" i="19" s="1"/>
  <c r="T552" i="19"/>
  <c r="Y552" i="19"/>
  <c r="X552" i="19"/>
  <c r="AB552" i="19" s="1"/>
  <c r="AC552" i="19"/>
  <c r="I553" i="19"/>
  <c r="N553" i="19"/>
  <c r="O553" i="19"/>
  <c r="P553" i="19"/>
  <c r="Q553" i="19"/>
  <c r="R553" i="19"/>
  <c r="S553" i="19" s="1"/>
  <c r="T553" i="19"/>
  <c r="Y553" i="19"/>
  <c r="X553" i="19"/>
  <c r="AC553" i="19" s="1"/>
  <c r="AB553" i="19"/>
  <c r="I554" i="19"/>
  <c r="N554" i="19"/>
  <c r="O554" i="19"/>
  <c r="P554" i="19"/>
  <c r="Q554" i="19"/>
  <c r="R554" i="19"/>
  <c r="S554" i="19" s="1"/>
  <c r="T554" i="19"/>
  <c r="Y554" i="19"/>
  <c r="X554" i="19"/>
  <c r="I555" i="19"/>
  <c r="N555" i="19"/>
  <c r="O555" i="19"/>
  <c r="P555" i="19"/>
  <c r="Q555" i="19"/>
  <c r="R555" i="19"/>
  <c r="S555" i="19" s="1"/>
  <c r="T555" i="19"/>
  <c r="Y555" i="19"/>
  <c r="X555" i="19"/>
  <c r="I556" i="19"/>
  <c r="N556" i="19"/>
  <c r="O556" i="19"/>
  <c r="P556" i="19"/>
  <c r="Q556" i="19"/>
  <c r="R556" i="19"/>
  <c r="S556" i="19" s="1"/>
  <c r="T556" i="19"/>
  <c r="Y556" i="19"/>
  <c r="X556" i="19"/>
  <c r="AB556" i="19" s="1"/>
  <c r="AC556" i="19"/>
  <c r="I557" i="19"/>
  <c r="N557" i="19"/>
  <c r="O557" i="19"/>
  <c r="P557" i="19"/>
  <c r="Q557" i="19"/>
  <c r="R557" i="19"/>
  <c r="S557" i="19" s="1"/>
  <c r="T557" i="19"/>
  <c r="Y557" i="19"/>
  <c r="X557" i="19"/>
  <c r="AC557" i="19" s="1"/>
  <c r="AB557" i="19"/>
  <c r="I558" i="19"/>
  <c r="N558" i="19"/>
  <c r="O558" i="19"/>
  <c r="P558" i="19"/>
  <c r="Q558" i="19"/>
  <c r="R558" i="19"/>
  <c r="S558" i="19" s="1"/>
  <c r="T558" i="19"/>
  <c r="Y558" i="19"/>
  <c r="X558" i="19"/>
  <c r="I559" i="19"/>
  <c r="N559" i="19"/>
  <c r="O559" i="19"/>
  <c r="P559" i="19"/>
  <c r="Q559" i="19"/>
  <c r="R559" i="19"/>
  <c r="S559" i="19" s="1"/>
  <c r="T559" i="19"/>
  <c r="Y559" i="19"/>
  <c r="X559" i="19"/>
  <c r="I560" i="19"/>
  <c r="N560" i="19"/>
  <c r="O560" i="19"/>
  <c r="P560" i="19"/>
  <c r="Q560" i="19"/>
  <c r="R560" i="19"/>
  <c r="S560" i="19" s="1"/>
  <c r="T560" i="19"/>
  <c r="Y560" i="19"/>
  <c r="X560" i="19"/>
  <c r="AC560" i="19" s="1"/>
  <c r="AB560" i="19"/>
  <c r="I561" i="19"/>
  <c r="N561" i="19"/>
  <c r="O561" i="19"/>
  <c r="P561" i="19"/>
  <c r="Q561" i="19"/>
  <c r="R561" i="19"/>
  <c r="S561" i="19" s="1"/>
  <c r="T561" i="19"/>
  <c r="Y561" i="19"/>
  <c r="X561" i="19"/>
  <c r="AC561" i="19" s="1"/>
  <c r="AB561" i="19"/>
  <c r="I562" i="19"/>
  <c r="N562" i="19"/>
  <c r="O562" i="19"/>
  <c r="P562" i="19"/>
  <c r="Q562" i="19"/>
  <c r="R562" i="19"/>
  <c r="S562" i="19" s="1"/>
  <c r="T562" i="19"/>
  <c r="Y562" i="19"/>
  <c r="X562" i="19"/>
  <c r="AB562" i="19" s="1"/>
  <c r="AC562" i="19"/>
  <c r="I563" i="19"/>
  <c r="N563" i="19"/>
  <c r="O563" i="19"/>
  <c r="P563" i="19"/>
  <c r="Q563" i="19"/>
  <c r="R563" i="19"/>
  <c r="S563" i="19" s="1"/>
  <c r="T563" i="19"/>
  <c r="Y563" i="19"/>
  <c r="X563" i="19"/>
  <c r="I564" i="19"/>
  <c r="N564" i="19"/>
  <c r="O564" i="19"/>
  <c r="P564" i="19"/>
  <c r="Q564" i="19"/>
  <c r="R564" i="19"/>
  <c r="S564" i="19" s="1"/>
  <c r="T564" i="19"/>
  <c r="Y564" i="19"/>
  <c r="X564" i="19"/>
  <c r="AC564" i="19" s="1"/>
  <c r="I565" i="19"/>
  <c r="N565" i="19"/>
  <c r="O565" i="19"/>
  <c r="P565" i="19"/>
  <c r="Q565" i="19"/>
  <c r="R565" i="19"/>
  <c r="S565" i="19" s="1"/>
  <c r="T565" i="19"/>
  <c r="Y565" i="19"/>
  <c r="X565" i="19"/>
  <c r="I566" i="19"/>
  <c r="N566" i="19"/>
  <c r="O566" i="19"/>
  <c r="P566" i="19"/>
  <c r="Q566" i="19"/>
  <c r="R566" i="19"/>
  <c r="S566" i="19" s="1"/>
  <c r="T566" i="19"/>
  <c r="Y566" i="19"/>
  <c r="X566" i="19"/>
  <c r="AB566" i="19" s="1"/>
  <c r="AC566" i="19"/>
  <c r="I567" i="19"/>
  <c r="N567" i="19"/>
  <c r="O567" i="19"/>
  <c r="P567" i="19"/>
  <c r="Q567" i="19"/>
  <c r="R567" i="19"/>
  <c r="S567" i="19" s="1"/>
  <c r="T567" i="19"/>
  <c r="Y567" i="19"/>
  <c r="X567" i="19"/>
  <c r="I568" i="19"/>
  <c r="N568" i="19"/>
  <c r="O568" i="19"/>
  <c r="P568" i="19"/>
  <c r="Q568" i="19"/>
  <c r="R568" i="19"/>
  <c r="S568" i="19" s="1"/>
  <c r="T568" i="19"/>
  <c r="Y568" i="19"/>
  <c r="X568" i="19"/>
  <c r="AC568" i="19" s="1"/>
  <c r="I569" i="19"/>
  <c r="N569" i="19"/>
  <c r="O569" i="19"/>
  <c r="P569" i="19"/>
  <c r="Q569" i="19"/>
  <c r="R569" i="19"/>
  <c r="S569" i="19" s="1"/>
  <c r="T569" i="19"/>
  <c r="Y569" i="19"/>
  <c r="X569" i="19"/>
  <c r="AC569" i="19" s="1"/>
  <c r="I570" i="19"/>
  <c r="N570" i="19"/>
  <c r="O570" i="19"/>
  <c r="P570" i="19"/>
  <c r="Q570" i="19"/>
  <c r="R570" i="19"/>
  <c r="S570" i="19" s="1"/>
  <c r="T570" i="19"/>
  <c r="Y570" i="19"/>
  <c r="X570" i="19"/>
  <c r="I571" i="19"/>
  <c r="N571" i="19"/>
  <c r="O571" i="19"/>
  <c r="P571" i="19"/>
  <c r="Q571" i="19"/>
  <c r="R571" i="19"/>
  <c r="S571" i="19" s="1"/>
  <c r="T571" i="19"/>
  <c r="Y571" i="19"/>
  <c r="X571" i="19"/>
  <c r="I572" i="19"/>
  <c r="N572" i="19"/>
  <c r="O572" i="19"/>
  <c r="P572" i="19"/>
  <c r="Q572" i="19"/>
  <c r="R572" i="19"/>
  <c r="S572" i="19" s="1"/>
  <c r="T572" i="19"/>
  <c r="Y572" i="19"/>
  <c r="X572" i="19"/>
  <c r="I573" i="19"/>
  <c r="N573" i="19"/>
  <c r="O573" i="19"/>
  <c r="P573" i="19"/>
  <c r="Q573" i="19"/>
  <c r="R573" i="19"/>
  <c r="S573" i="19" s="1"/>
  <c r="T573" i="19"/>
  <c r="Y573" i="19"/>
  <c r="X573" i="19"/>
  <c r="AC573" i="19" s="1"/>
  <c r="AB573" i="19"/>
  <c r="I574" i="19"/>
  <c r="N574" i="19"/>
  <c r="O574" i="19"/>
  <c r="P574" i="19"/>
  <c r="Q574" i="19"/>
  <c r="R574" i="19"/>
  <c r="S574" i="19" s="1"/>
  <c r="T574" i="19"/>
  <c r="Y574" i="19"/>
  <c r="X574" i="19"/>
  <c r="I575" i="19"/>
  <c r="N575" i="19"/>
  <c r="O575" i="19"/>
  <c r="P575" i="19"/>
  <c r="Q575" i="19"/>
  <c r="R575" i="19"/>
  <c r="S575" i="19" s="1"/>
  <c r="T575" i="19"/>
  <c r="Y575" i="19"/>
  <c r="X575" i="19"/>
  <c r="I576" i="19"/>
  <c r="N576" i="19"/>
  <c r="O576" i="19"/>
  <c r="P576" i="19"/>
  <c r="Q576" i="19"/>
  <c r="R576" i="19"/>
  <c r="S576" i="19" s="1"/>
  <c r="T576" i="19"/>
  <c r="Y576" i="19"/>
  <c r="X576" i="19"/>
  <c r="I577" i="19"/>
  <c r="N577" i="19"/>
  <c r="O577" i="19"/>
  <c r="P577" i="19"/>
  <c r="Q577" i="19"/>
  <c r="R577" i="19"/>
  <c r="S577" i="19" s="1"/>
  <c r="T577" i="19"/>
  <c r="Y577" i="19"/>
  <c r="X577" i="19"/>
  <c r="AC577" i="19" s="1"/>
  <c r="I578" i="19"/>
  <c r="N578" i="19"/>
  <c r="O578" i="19"/>
  <c r="P578" i="19"/>
  <c r="Q578" i="19"/>
  <c r="R578" i="19"/>
  <c r="S578" i="19" s="1"/>
  <c r="T578" i="19"/>
  <c r="Y578" i="19"/>
  <c r="X578" i="19"/>
  <c r="AC578" i="19" s="1"/>
  <c r="I579" i="19"/>
  <c r="N579" i="19"/>
  <c r="O579" i="19"/>
  <c r="P579" i="19"/>
  <c r="Q579" i="19"/>
  <c r="R579" i="19"/>
  <c r="S579" i="19" s="1"/>
  <c r="T579" i="19"/>
  <c r="Y579" i="19"/>
  <c r="X579" i="19"/>
  <c r="I580" i="19"/>
  <c r="N580" i="19"/>
  <c r="O580" i="19"/>
  <c r="P580" i="19"/>
  <c r="Q580" i="19"/>
  <c r="R580" i="19"/>
  <c r="S580" i="19" s="1"/>
  <c r="T580" i="19"/>
  <c r="Y580" i="19"/>
  <c r="X580" i="19"/>
  <c r="I581" i="19"/>
  <c r="N581" i="19"/>
  <c r="O581" i="19"/>
  <c r="P581" i="19"/>
  <c r="Q581" i="19"/>
  <c r="R581" i="19"/>
  <c r="S581" i="19" s="1"/>
  <c r="T581" i="19"/>
  <c r="Y581" i="19"/>
  <c r="X581" i="19"/>
  <c r="I582" i="19"/>
  <c r="N582" i="19"/>
  <c r="O582" i="19"/>
  <c r="P582" i="19"/>
  <c r="Q582" i="19"/>
  <c r="R582" i="19"/>
  <c r="S582" i="19" s="1"/>
  <c r="T582" i="19"/>
  <c r="Y582" i="19"/>
  <c r="X582" i="19"/>
  <c r="AC582" i="19" s="1"/>
  <c r="I583" i="19"/>
  <c r="N583" i="19"/>
  <c r="O583" i="19"/>
  <c r="P583" i="19"/>
  <c r="Q583" i="19"/>
  <c r="R583" i="19"/>
  <c r="S583" i="19" s="1"/>
  <c r="T583" i="19"/>
  <c r="Y583" i="19"/>
  <c r="X583" i="19"/>
  <c r="I584" i="19"/>
  <c r="N584" i="19"/>
  <c r="O584" i="19"/>
  <c r="P584" i="19"/>
  <c r="Q584" i="19"/>
  <c r="R584" i="19"/>
  <c r="S584" i="19" s="1"/>
  <c r="T584" i="19"/>
  <c r="Y584" i="19"/>
  <c r="X584" i="19"/>
  <c r="I585" i="19"/>
  <c r="N585" i="19"/>
  <c r="O585" i="19"/>
  <c r="P585" i="19"/>
  <c r="Q585" i="19"/>
  <c r="R585" i="19"/>
  <c r="S585" i="19" s="1"/>
  <c r="T585" i="19"/>
  <c r="Y585" i="19"/>
  <c r="X585" i="19"/>
  <c r="I586" i="19"/>
  <c r="N586" i="19"/>
  <c r="O586" i="19"/>
  <c r="P586" i="19"/>
  <c r="Q586" i="19"/>
  <c r="R586" i="19"/>
  <c r="S586" i="19" s="1"/>
  <c r="T586" i="19"/>
  <c r="Y586" i="19"/>
  <c r="X586" i="19"/>
  <c r="I587" i="19"/>
  <c r="N587" i="19"/>
  <c r="O587" i="19"/>
  <c r="P587" i="19"/>
  <c r="Q587" i="19"/>
  <c r="R587" i="19"/>
  <c r="S587" i="19" s="1"/>
  <c r="T587" i="19"/>
  <c r="Y587" i="19"/>
  <c r="X587" i="19"/>
  <c r="I588" i="19"/>
  <c r="N588" i="19"/>
  <c r="O588" i="19"/>
  <c r="P588" i="19"/>
  <c r="Q588" i="19"/>
  <c r="R588" i="19"/>
  <c r="S588" i="19" s="1"/>
  <c r="T588" i="19"/>
  <c r="Y588" i="19"/>
  <c r="X588" i="19"/>
  <c r="I589" i="19"/>
  <c r="N589" i="19"/>
  <c r="O589" i="19"/>
  <c r="P589" i="19"/>
  <c r="Q589" i="19"/>
  <c r="R589" i="19"/>
  <c r="S589" i="19" s="1"/>
  <c r="T589" i="19"/>
  <c r="Y589" i="19"/>
  <c r="X589" i="19"/>
  <c r="AC589" i="19" s="1"/>
  <c r="I590" i="19"/>
  <c r="N590" i="19"/>
  <c r="O590" i="19"/>
  <c r="P590" i="19"/>
  <c r="Q590" i="19"/>
  <c r="R590" i="19"/>
  <c r="S590" i="19" s="1"/>
  <c r="T590" i="19"/>
  <c r="Y590" i="19"/>
  <c r="X590" i="19"/>
  <c r="I591" i="19"/>
  <c r="N591" i="19"/>
  <c r="O591" i="19"/>
  <c r="P591" i="19"/>
  <c r="Q591" i="19"/>
  <c r="R591" i="19"/>
  <c r="S591" i="19" s="1"/>
  <c r="T591" i="19"/>
  <c r="Y591" i="19"/>
  <c r="X591" i="19"/>
  <c r="I592" i="19"/>
  <c r="N592" i="19"/>
  <c r="O592" i="19"/>
  <c r="P592" i="19"/>
  <c r="Q592" i="19"/>
  <c r="R592" i="19"/>
  <c r="S592" i="19" s="1"/>
  <c r="T592" i="19"/>
  <c r="Y592" i="19"/>
  <c r="X592" i="19"/>
  <c r="I593" i="19"/>
  <c r="N593" i="19"/>
  <c r="O593" i="19"/>
  <c r="P593" i="19"/>
  <c r="Q593" i="19"/>
  <c r="R593" i="19"/>
  <c r="S593" i="19" s="1"/>
  <c r="T593" i="19"/>
  <c r="Y593" i="19"/>
  <c r="X593" i="19"/>
  <c r="I594" i="19"/>
  <c r="N594" i="19"/>
  <c r="O594" i="19"/>
  <c r="P594" i="19"/>
  <c r="Q594" i="19"/>
  <c r="R594" i="19"/>
  <c r="S594" i="19" s="1"/>
  <c r="T594" i="19"/>
  <c r="Y594" i="19"/>
  <c r="X594" i="19"/>
  <c r="I595" i="19"/>
  <c r="N595" i="19"/>
  <c r="O595" i="19"/>
  <c r="P595" i="19"/>
  <c r="Q595" i="19"/>
  <c r="R595" i="19"/>
  <c r="S595" i="19" s="1"/>
  <c r="T595" i="19"/>
  <c r="Y595" i="19"/>
  <c r="X595" i="19"/>
  <c r="I596" i="19"/>
  <c r="N596" i="19"/>
  <c r="O596" i="19"/>
  <c r="P596" i="19"/>
  <c r="Q596" i="19"/>
  <c r="R596" i="19"/>
  <c r="S596" i="19" s="1"/>
  <c r="T596" i="19"/>
  <c r="Y596" i="19"/>
  <c r="X596" i="19"/>
  <c r="I597" i="19"/>
  <c r="N597" i="19"/>
  <c r="O597" i="19"/>
  <c r="P597" i="19"/>
  <c r="Q597" i="19"/>
  <c r="R597" i="19"/>
  <c r="S597" i="19" s="1"/>
  <c r="T597" i="19"/>
  <c r="Y597" i="19"/>
  <c r="X597" i="19"/>
  <c r="I598" i="19"/>
  <c r="N598" i="19"/>
  <c r="O598" i="19"/>
  <c r="P598" i="19"/>
  <c r="Q598" i="19"/>
  <c r="R598" i="19"/>
  <c r="S598" i="19" s="1"/>
  <c r="T598" i="19"/>
  <c r="Y598" i="19"/>
  <c r="X598" i="19"/>
  <c r="I599" i="19"/>
  <c r="N599" i="19"/>
  <c r="O599" i="19"/>
  <c r="P599" i="19"/>
  <c r="Q599" i="19"/>
  <c r="R599" i="19"/>
  <c r="S599" i="19" s="1"/>
  <c r="T599" i="19"/>
  <c r="Y599" i="19"/>
  <c r="X599" i="19"/>
  <c r="I600" i="19"/>
  <c r="N600" i="19"/>
  <c r="O600" i="19"/>
  <c r="P600" i="19"/>
  <c r="Q600" i="19"/>
  <c r="R600" i="19"/>
  <c r="S600" i="19" s="1"/>
  <c r="T600" i="19"/>
  <c r="Y600" i="19"/>
  <c r="X600" i="19"/>
  <c r="I601" i="19"/>
  <c r="N601" i="19"/>
  <c r="O601" i="19"/>
  <c r="P601" i="19"/>
  <c r="Q601" i="19"/>
  <c r="R601" i="19"/>
  <c r="S601" i="19" s="1"/>
  <c r="T601" i="19"/>
  <c r="Y601" i="19"/>
  <c r="X601" i="19"/>
  <c r="I602" i="19"/>
  <c r="N602" i="19"/>
  <c r="O602" i="19"/>
  <c r="P602" i="19"/>
  <c r="Q602" i="19"/>
  <c r="R602" i="19"/>
  <c r="S602" i="19" s="1"/>
  <c r="T602" i="19"/>
  <c r="Y602" i="19"/>
  <c r="X602" i="19"/>
  <c r="AB602" i="19" s="1"/>
  <c r="I603" i="19"/>
  <c r="N603" i="19"/>
  <c r="O603" i="19"/>
  <c r="P603" i="19"/>
  <c r="Q603" i="19"/>
  <c r="R603" i="19"/>
  <c r="S603" i="19" s="1"/>
  <c r="T603" i="19"/>
  <c r="Y603" i="19"/>
  <c r="X603" i="19"/>
  <c r="I604" i="19"/>
  <c r="N604" i="19"/>
  <c r="O604" i="19"/>
  <c r="P604" i="19"/>
  <c r="Q604" i="19"/>
  <c r="R604" i="19"/>
  <c r="S604" i="19" s="1"/>
  <c r="T604" i="19"/>
  <c r="Y604" i="19"/>
  <c r="X604" i="19"/>
  <c r="AC604" i="19" s="1"/>
  <c r="I605" i="19"/>
  <c r="N605" i="19"/>
  <c r="O605" i="19"/>
  <c r="P605" i="19"/>
  <c r="Q605" i="19"/>
  <c r="R605" i="19"/>
  <c r="S605" i="19" s="1"/>
  <c r="T605" i="19"/>
  <c r="Y605" i="19"/>
  <c r="X605" i="19"/>
  <c r="I606" i="19"/>
  <c r="N606" i="19"/>
  <c r="O606" i="19"/>
  <c r="P606" i="19"/>
  <c r="Q606" i="19"/>
  <c r="R606" i="19"/>
  <c r="S606" i="19" s="1"/>
  <c r="T606" i="19"/>
  <c r="Y606" i="19"/>
  <c r="X606" i="19"/>
  <c r="I607" i="19"/>
  <c r="N607" i="19"/>
  <c r="O607" i="19"/>
  <c r="P607" i="19"/>
  <c r="Q607" i="19"/>
  <c r="R607" i="19"/>
  <c r="S607" i="19" s="1"/>
  <c r="T607" i="19"/>
  <c r="Y607" i="19"/>
  <c r="X607" i="19"/>
  <c r="I608" i="19"/>
  <c r="N608" i="19"/>
  <c r="O608" i="19"/>
  <c r="P608" i="19"/>
  <c r="Q608" i="19"/>
  <c r="R608" i="19"/>
  <c r="S608" i="19" s="1"/>
  <c r="T608" i="19"/>
  <c r="Y608" i="19"/>
  <c r="X608" i="19"/>
  <c r="I609" i="19"/>
  <c r="N609" i="19"/>
  <c r="O609" i="19"/>
  <c r="P609" i="19"/>
  <c r="Q609" i="19"/>
  <c r="R609" i="19"/>
  <c r="S609" i="19" s="1"/>
  <c r="T609" i="19"/>
  <c r="Y609" i="19"/>
  <c r="X609" i="19"/>
  <c r="I610" i="19"/>
  <c r="N610" i="19"/>
  <c r="O610" i="19"/>
  <c r="P610" i="19"/>
  <c r="Q610" i="19"/>
  <c r="R610" i="19"/>
  <c r="S610" i="19" s="1"/>
  <c r="T610" i="19"/>
  <c r="Y610" i="19"/>
  <c r="X610" i="19"/>
  <c r="AB610" i="19" s="1"/>
  <c r="I611" i="19"/>
  <c r="N611" i="19"/>
  <c r="O611" i="19"/>
  <c r="P611" i="19"/>
  <c r="Q611" i="19"/>
  <c r="R611" i="19"/>
  <c r="S611" i="19" s="1"/>
  <c r="T611" i="19"/>
  <c r="Y611" i="19"/>
  <c r="X611" i="19"/>
  <c r="I612" i="19"/>
  <c r="N612" i="19"/>
  <c r="O612" i="19"/>
  <c r="P612" i="19"/>
  <c r="Q612" i="19"/>
  <c r="R612" i="19"/>
  <c r="S612" i="19" s="1"/>
  <c r="T612" i="19"/>
  <c r="Y612" i="19"/>
  <c r="X612" i="19"/>
  <c r="I613" i="19"/>
  <c r="N613" i="19"/>
  <c r="O613" i="19"/>
  <c r="P613" i="19"/>
  <c r="Q613" i="19"/>
  <c r="R613" i="19"/>
  <c r="S613" i="19" s="1"/>
  <c r="T613" i="19"/>
  <c r="Y613" i="19"/>
  <c r="X613" i="19"/>
  <c r="I614" i="19"/>
  <c r="N614" i="19"/>
  <c r="O614" i="19"/>
  <c r="P614" i="19"/>
  <c r="Q614" i="19"/>
  <c r="R614" i="19"/>
  <c r="S614" i="19" s="1"/>
  <c r="T614" i="19"/>
  <c r="Y614" i="19"/>
  <c r="X614" i="19"/>
  <c r="I615" i="19"/>
  <c r="N615" i="19"/>
  <c r="O615" i="19"/>
  <c r="P615" i="19"/>
  <c r="Q615" i="19"/>
  <c r="R615" i="19"/>
  <c r="S615" i="19" s="1"/>
  <c r="T615" i="19"/>
  <c r="Y615" i="19"/>
  <c r="X615" i="19"/>
  <c r="I616" i="19"/>
  <c r="N616" i="19"/>
  <c r="O616" i="19"/>
  <c r="P616" i="19"/>
  <c r="Q616" i="19"/>
  <c r="R616" i="19"/>
  <c r="S616" i="19" s="1"/>
  <c r="T616" i="19"/>
  <c r="Y616" i="19"/>
  <c r="X616" i="19"/>
  <c r="AB616" i="19" s="1"/>
  <c r="I617" i="19"/>
  <c r="N617" i="19"/>
  <c r="O617" i="19"/>
  <c r="P617" i="19"/>
  <c r="Q617" i="19"/>
  <c r="R617" i="19"/>
  <c r="S617" i="19" s="1"/>
  <c r="T617" i="19"/>
  <c r="Y617" i="19"/>
  <c r="X617" i="19"/>
  <c r="I618" i="19"/>
  <c r="N618" i="19"/>
  <c r="O618" i="19"/>
  <c r="P618" i="19"/>
  <c r="Q618" i="19"/>
  <c r="R618" i="19"/>
  <c r="S618" i="19" s="1"/>
  <c r="T618" i="19"/>
  <c r="Y618" i="19"/>
  <c r="X618" i="19"/>
  <c r="I619" i="19"/>
  <c r="N619" i="19"/>
  <c r="O619" i="19"/>
  <c r="P619" i="19"/>
  <c r="Q619" i="19"/>
  <c r="R619" i="19"/>
  <c r="S619" i="19" s="1"/>
  <c r="T619" i="19"/>
  <c r="Y619" i="19"/>
  <c r="X619" i="19"/>
  <c r="I620" i="19"/>
  <c r="N620" i="19"/>
  <c r="O620" i="19"/>
  <c r="P620" i="19"/>
  <c r="Q620" i="19"/>
  <c r="R620" i="19"/>
  <c r="S620" i="19" s="1"/>
  <c r="T620" i="19"/>
  <c r="Y620" i="19"/>
  <c r="X620" i="19"/>
  <c r="AC620" i="19" s="1"/>
  <c r="AB620" i="19"/>
  <c r="I621" i="19"/>
  <c r="N621" i="19"/>
  <c r="O621" i="19"/>
  <c r="P621" i="19"/>
  <c r="Q621" i="19"/>
  <c r="R621" i="19"/>
  <c r="S621" i="19" s="1"/>
  <c r="T621" i="19"/>
  <c r="Y621" i="19"/>
  <c r="X621" i="19"/>
  <c r="AC621" i="19" s="1"/>
  <c r="I622" i="19"/>
  <c r="N622" i="19"/>
  <c r="O622" i="19"/>
  <c r="P622" i="19"/>
  <c r="Q622" i="19"/>
  <c r="R622" i="19"/>
  <c r="S622" i="19" s="1"/>
  <c r="T622" i="19"/>
  <c r="Y622" i="19"/>
  <c r="X622" i="19"/>
  <c r="I623" i="19"/>
  <c r="N623" i="19"/>
  <c r="O623" i="19"/>
  <c r="P623" i="19"/>
  <c r="Q623" i="19"/>
  <c r="R623" i="19"/>
  <c r="S623" i="19" s="1"/>
  <c r="T623" i="19"/>
  <c r="Y623" i="19"/>
  <c r="X623" i="19"/>
  <c r="I624" i="19"/>
  <c r="N624" i="19"/>
  <c r="O624" i="19"/>
  <c r="P624" i="19"/>
  <c r="Q624" i="19"/>
  <c r="R624" i="19"/>
  <c r="S624" i="19" s="1"/>
  <c r="T624" i="19"/>
  <c r="Y624" i="19"/>
  <c r="X624" i="19"/>
  <c r="AC624" i="19" s="1"/>
  <c r="I625" i="19"/>
  <c r="N625" i="19"/>
  <c r="O625" i="19"/>
  <c r="P625" i="19"/>
  <c r="Q625" i="19"/>
  <c r="R625" i="19"/>
  <c r="S625" i="19" s="1"/>
  <c r="T625" i="19"/>
  <c r="Y625" i="19"/>
  <c r="X625" i="19"/>
  <c r="AC625" i="19" s="1"/>
  <c r="I626" i="19"/>
  <c r="N626" i="19"/>
  <c r="O626" i="19"/>
  <c r="P626" i="19"/>
  <c r="Q626" i="19"/>
  <c r="R626" i="19"/>
  <c r="S626" i="19" s="1"/>
  <c r="T626" i="19"/>
  <c r="Y626" i="19"/>
  <c r="X626" i="19"/>
  <c r="I627" i="19"/>
  <c r="N627" i="19"/>
  <c r="O627" i="19"/>
  <c r="P627" i="19"/>
  <c r="Q627" i="19"/>
  <c r="R627" i="19"/>
  <c r="S627" i="19" s="1"/>
  <c r="T627" i="19"/>
  <c r="Y627" i="19"/>
  <c r="X627" i="19"/>
  <c r="I628" i="19"/>
  <c r="N628" i="19"/>
  <c r="O628" i="19"/>
  <c r="P628" i="19"/>
  <c r="Q628" i="19"/>
  <c r="R628" i="19"/>
  <c r="S628" i="19" s="1"/>
  <c r="T628" i="19"/>
  <c r="Y628" i="19"/>
  <c r="X628" i="19"/>
  <c r="AC628" i="19" s="1"/>
  <c r="AB628" i="19"/>
  <c r="I629" i="19"/>
  <c r="N629" i="19"/>
  <c r="O629" i="19"/>
  <c r="P629" i="19"/>
  <c r="Q629" i="19"/>
  <c r="R629" i="19"/>
  <c r="S629" i="19" s="1"/>
  <c r="T629" i="19"/>
  <c r="Y629" i="19"/>
  <c r="X629" i="19"/>
  <c r="AC629" i="19" s="1"/>
  <c r="AB629" i="19"/>
  <c r="I630" i="19"/>
  <c r="N630" i="19"/>
  <c r="O630" i="19"/>
  <c r="P630" i="19"/>
  <c r="Q630" i="19"/>
  <c r="R630" i="19"/>
  <c r="S630" i="19" s="1"/>
  <c r="T630" i="19"/>
  <c r="Y630" i="19"/>
  <c r="X630" i="19"/>
  <c r="I631" i="19"/>
  <c r="N631" i="19"/>
  <c r="O631" i="19"/>
  <c r="P631" i="19"/>
  <c r="Q631" i="19"/>
  <c r="R631" i="19"/>
  <c r="S631" i="19" s="1"/>
  <c r="T631" i="19"/>
  <c r="Y631" i="19"/>
  <c r="X631" i="19"/>
  <c r="I632" i="19"/>
  <c r="N632" i="19"/>
  <c r="O632" i="19"/>
  <c r="P632" i="19"/>
  <c r="Q632" i="19"/>
  <c r="R632" i="19"/>
  <c r="S632" i="19" s="1"/>
  <c r="T632" i="19"/>
  <c r="Y632" i="19"/>
  <c r="X632" i="19"/>
  <c r="AC632" i="19" s="1"/>
  <c r="AB632" i="19"/>
  <c r="I633" i="19"/>
  <c r="N633" i="19"/>
  <c r="O633" i="19"/>
  <c r="P633" i="19"/>
  <c r="Q633" i="19"/>
  <c r="R633" i="19"/>
  <c r="S633" i="19" s="1"/>
  <c r="T633" i="19"/>
  <c r="Y633" i="19"/>
  <c r="X633" i="19"/>
  <c r="AC633" i="19" s="1"/>
  <c r="AB633" i="19"/>
  <c r="I634" i="19"/>
  <c r="N634" i="19"/>
  <c r="O634" i="19"/>
  <c r="P634" i="19"/>
  <c r="Q634" i="19"/>
  <c r="R634" i="19"/>
  <c r="S634" i="19" s="1"/>
  <c r="T634" i="19"/>
  <c r="Y634" i="19"/>
  <c r="X634" i="19"/>
  <c r="I635" i="19"/>
  <c r="N635" i="19"/>
  <c r="O635" i="19"/>
  <c r="P635" i="19"/>
  <c r="Q635" i="19"/>
  <c r="R635" i="19"/>
  <c r="S635" i="19" s="1"/>
  <c r="T635" i="19"/>
  <c r="Y635" i="19"/>
  <c r="X635" i="19"/>
  <c r="I636" i="19"/>
  <c r="N636" i="19"/>
  <c r="O636" i="19"/>
  <c r="P636" i="19"/>
  <c r="Q636" i="19"/>
  <c r="R636" i="19"/>
  <c r="S636" i="19" s="1"/>
  <c r="T636" i="19"/>
  <c r="Y636" i="19"/>
  <c r="X636" i="19"/>
  <c r="AC636" i="19" s="1"/>
  <c r="AB636" i="19"/>
  <c r="I637" i="19"/>
  <c r="N637" i="19"/>
  <c r="O637" i="19"/>
  <c r="P637" i="19"/>
  <c r="Q637" i="19"/>
  <c r="R637" i="19"/>
  <c r="S637" i="19" s="1"/>
  <c r="T637" i="19"/>
  <c r="Y637" i="19"/>
  <c r="X637" i="19"/>
  <c r="AC637" i="19" s="1"/>
  <c r="I638" i="19"/>
  <c r="N638" i="19"/>
  <c r="O638" i="19"/>
  <c r="P638" i="19"/>
  <c r="Q638" i="19"/>
  <c r="R638" i="19"/>
  <c r="S638" i="19" s="1"/>
  <c r="T638" i="19"/>
  <c r="Y638" i="19"/>
  <c r="X638" i="19"/>
  <c r="I639" i="19"/>
  <c r="N639" i="19"/>
  <c r="O639" i="19"/>
  <c r="P639" i="19"/>
  <c r="Q639" i="19"/>
  <c r="R639" i="19"/>
  <c r="S639" i="19" s="1"/>
  <c r="T639" i="19"/>
  <c r="Y639" i="19"/>
  <c r="X639" i="19"/>
  <c r="I640" i="19"/>
  <c r="N640" i="19"/>
  <c r="O640" i="19"/>
  <c r="P640" i="19"/>
  <c r="Q640" i="19"/>
  <c r="R640" i="19"/>
  <c r="S640" i="19" s="1"/>
  <c r="T640" i="19"/>
  <c r="Y640" i="19"/>
  <c r="X640" i="19"/>
  <c r="I641" i="19"/>
  <c r="N641" i="19"/>
  <c r="O641" i="19"/>
  <c r="P641" i="19"/>
  <c r="Q641" i="19"/>
  <c r="R641" i="19"/>
  <c r="S641" i="19" s="1"/>
  <c r="T641" i="19"/>
  <c r="Y641" i="19"/>
  <c r="X641" i="19"/>
  <c r="AC641" i="19" s="1"/>
  <c r="I642" i="19"/>
  <c r="N642" i="19"/>
  <c r="O642" i="19"/>
  <c r="P642" i="19"/>
  <c r="Q642" i="19"/>
  <c r="R642" i="19"/>
  <c r="S642" i="19" s="1"/>
  <c r="T642" i="19"/>
  <c r="Y642" i="19"/>
  <c r="X642" i="19"/>
  <c r="I643" i="19"/>
  <c r="N643" i="19"/>
  <c r="O643" i="19"/>
  <c r="P643" i="19"/>
  <c r="Q643" i="19"/>
  <c r="R643" i="19"/>
  <c r="S643" i="19" s="1"/>
  <c r="T643" i="19"/>
  <c r="Y643" i="19"/>
  <c r="X643" i="19"/>
  <c r="I644" i="19"/>
  <c r="N644" i="19"/>
  <c r="O644" i="19"/>
  <c r="P644" i="19"/>
  <c r="Q644" i="19"/>
  <c r="R644" i="19"/>
  <c r="S644" i="19" s="1"/>
  <c r="T644" i="19"/>
  <c r="Y644" i="19"/>
  <c r="X644" i="19"/>
  <c r="AC644" i="19" s="1"/>
  <c r="AB644" i="19"/>
  <c r="I645" i="19"/>
  <c r="N645" i="19"/>
  <c r="O645" i="19"/>
  <c r="P645" i="19"/>
  <c r="Q645" i="19"/>
  <c r="R645" i="19"/>
  <c r="S645" i="19" s="1"/>
  <c r="T645" i="19"/>
  <c r="Y645" i="19"/>
  <c r="X645" i="19"/>
  <c r="AC645" i="19" s="1"/>
  <c r="AB645" i="19"/>
  <c r="I646" i="19"/>
  <c r="N646" i="19"/>
  <c r="O646" i="19"/>
  <c r="P646" i="19"/>
  <c r="Q646" i="19"/>
  <c r="R646" i="19"/>
  <c r="S646" i="19" s="1"/>
  <c r="T646" i="19"/>
  <c r="Y646" i="19"/>
  <c r="X646" i="19"/>
  <c r="I647" i="19"/>
  <c r="N647" i="19"/>
  <c r="O647" i="19"/>
  <c r="P647" i="19"/>
  <c r="Q647" i="19"/>
  <c r="R647" i="19"/>
  <c r="S647" i="19" s="1"/>
  <c r="T647" i="19"/>
  <c r="Y647" i="19"/>
  <c r="X647" i="19"/>
  <c r="I648" i="19"/>
  <c r="N648" i="19"/>
  <c r="O648" i="19"/>
  <c r="P648" i="19"/>
  <c r="Q648" i="19"/>
  <c r="R648" i="19"/>
  <c r="S648" i="19" s="1"/>
  <c r="T648" i="19"/>
  <c r="Y648" i="19"/>
  <c r="X648" i="19"/>
  <c r="AC648" i="19" s="1"/>
  <c r="I649" i="19"/>
  <c r="N649" i="19"/>
  <c r="O649" i="19"/>
  <c r="P649" i="19"/>
  <c r="Q649" i="19"/>
  <c r="R649" i="19"/>
  <c r="S649" i="19" s="1"/>
  <c r="T649" i="19"/>
  <c r="Y649" i="19"/>
  <c r="X649" i="19"/>
  <c r="AC649" i="19" s="1"/>
  <c r="I650" i="19"/>
  <c r="N650" i="19"/>
  <c r="O650" i="19"/>
  <c r="P650" i="19"/>
  <c r="Q650" i="19"/>
  <c r="R650" i="19"/>
  <c r="S650" i="19" s="1"/>
  <c r="T650" i="19"/>
  <c r="Y650" i="19"/>
  <c r="X650" i="19"/>
  <c r="AC650" i="19" s="1"/>
  <c r="I651" i="19"/>
  <c r="N651" i="19"/>
  <c r="O651" i="19"/>
  <c r="P651" i="19"/>
  <c r="Q651" i="19"/>
  <c r="R651" i="19"/>
  <c r="S651" i="19" s="1"/>
  <c r="T651" i="19"/>
  <c r="Y651" i="19"/>
  <c r="X651" i="19"/>
  <c r="I652" i="19"/>
  <c r="N652" i="19"/>
  <c r="O652" i="19"/>
  <c r="P652" i="19"/>
  <c r="Q652" i="19"/>
  <c r="R652" i="19"/>
  <c r="S652" i="19" s="1"/>
  <c r="T652" i="19"/>
  <c r="Y652" i="19"/>
  <c r="X652" i="19"/>
  <c r="AB652" i="19" s="1"/>
  <c r="AC652" i="19"/>
  <c r="I653" i="19"/>
  <c r="N653" i="19"/>
  <c r="O653" i="19"/>
  <c r="P653" i="19"/>
  <c r="Q653" i="19"/>
  <c r="R653" i="19"/>
  <c r="S653" i="19" s="1"/>
  <c r="T653" i="19"/>
  <c r="Y653" i="19"/>
  <c r="X653" i="19"/>
  <c r="I654" i="19"/>
  <c r="N654" i="19"/>
  <c r="O654" i="19"/>
  <c r="P654" i="19"/>
  <c r="Q654" i="19"/>
  <c r="R654" i="19"/>
  <c r="S654" i="19" s="1"/>
  <c r="T654" i="19"/>
  <c r="Y654" i="19"/>
  <c r="X654" i="19"/>
  <c r="I655" i="19"/>
  <c r="N655" i="19"/>
  <c r="O655" i="19"/>
  <c r="P655" i="19"/>
  <c r="Q655" i="19"/>
  <c r="R655" i="19"/>
  <c r="S655" i="19" s="1"/>
  <c r="T655" i="19"/>
  <c r="Y655" i="19"/>
  <c r="X655" i="19"/>
  <c r="AC655" i="19" s="1"/>
  <c r="AB655" i="19"/>
  <c r="I656" i="19"/>
  <c r="N656" i="19"/>
  <c r="O656" i="19"/>
  <c r="P656" i="19"/>
  <c r="Q656" i="19"/>
  <c r="R656" i="19"/>
  <c r="S656" i="19" s="1"/>
  <c r="T656" i="19"/>
  <c r="Y656" i="19"/>
  <c r="X656" i="19"/>
  <c r="AB656" i="19" s="1"/>
  <c r="AC656" i="19"/>
  <c r="I657" i="19"/>
  <c r="N657" i="19"/>
  <c r="O657" i="19"/>
  <c r="P657" i="19"/>
  <c r="Q657" i="19"/>
  <c r="R657" i="19"/>
  <c r="S657" i="19" s="1"/>
  <c r="T657" i="19"/>
  <c r="Y657" i="19"/>
  <c r="X657" i="19"/>
  <c r="I658" i="19"/>
  <c r="N658" i="19"/>
  <c r="O658" i="19"/>
  <c r="P658" i="19"/>
  <c r="Q658" i="19"/>
  <c r="R658" i="19"/>
  <c r="S658" i="19" s="1"/>
  <c r="T658" i="19"/>
  <c r="Y658" i="19"/>
  <c r="X658" i="19"/>
  <c r="I659" i="19"/>
  <c r="N659" i="19"/>
  <c r="O659" i="19"/>
  <c r="P659" i="19"/>
  <c r="Q659" i="19"/>
  <c r="R659" i="19"/>
  <c r="S659" i="19" s="1"/>
  <c r="T659" i="19"/>
  <c r="Y659" i="19"/>
  <c r="X659" i="19"/>
  <c r="AC659" i="19" s="1"/>
  <c r="I660" i="19"/>
  <c r="N660" i="19"/>
  <c r="O660" i="19"/>
  <c r="P660" i="19"/>
  <c r="Q660" i="19"/>
  <c r="R660" i="19"/>
  <c r="S660" i="19" s="1"/>
  <c r="T660" i="19"/>
  <c r="Y660" i="19"/>
  <c r="X660" i="19"/>
  <c r="I661" i="19"/>
  <c r="N661" i="19"/>
  <c r="O661" i="19"/>
  <c r="P661" i="19"/>
  <c r="Q661" i="19"/>
  <c r="R661" i="19"/>
  <c r="S661" i="19" s="1"/>
  <c r="T661" i="19"/>
  <c r="Y661" i="19"/>
  <c r="X661" i="19"/>
  <c r="I662" i="19"/>
  <c r="N662" i="19"/>
  <c r="O662" i="19"/>
  <c r="P662" i="19"/>
  <c r="Q662" i="19"/>
  <c r="R662" i="19"/>
  <c r="S662" i="19" s="1"/>
  <c r="T662" i="19"/>
  <c r="Y662" i="19"/>
  <c r="X662" i="19"/>
  <c r="AB662" i="19" s="1"/>
  <c r="I663" i="19"/>
  <c r="N663" i="19"/>
  <c r="O663" i="19"/>
  <c r="P663" i="19"/>
  <c r="Q663" i="19"/>
  <c r="R663" i="19"/>
  <c r="S663" i="19" s="1"/>
  <c r="T663" i="19"/>
  <c r="Y663" i="19"/>
  <c r="X663" i="19"/>
  <c r="I664" i="19"/>
  <c r="N664" i="19"/>
  <c r="O664" i="19"/>
  <c r="P664" i="19"/>
  <c r="Q664" i="19"/>
  <c r="R664" i="19"/>
  <c r="S664" i="19" s="1"/>
  <c r="T664" i="19"/>
  <c r="Y664" i="19"/>
  <c r="X664" i="19"/>
  <c r="AB664" i="19" s="1"/>
  <c r="I665" i="19"/>
  <c r="N665" i="19"/>
  <c r="O665" i="19"/>
  <c r="P665" i="19"/>
  <c r="Q665" i="19"/>
  <c r="R665" i="19"/>
  <c r="S665" i="19" s="1"/>
  <c r="T665" i="19"/>
  <c r="Y665" i="19"/>
  <c r="X665" i="19"/>
  <c r="AC665" i="19" s="1"/>
  <c r="I666" i="19"/>
  <c r="N666" i="19"/>
  <c r="O666" i="19"/>
  <c r="P666" i="19"/>
  <c r="Q666" i="19"/>
  <c r="R666" i="19"/>
  <c r="S666" i="19" s="1"/>
  <c r="T666" i="19"/>
  <c r="Y666" i="19"/>
  <c r="X666" i="19"/>
  <c r="I667" i="19"/>
  <c r="N667" i="19"/>
  <c r="O667" i="19"/>
  <c r="P667" i="19"/>
  <c r="Q667" i="19"/>
  <c r="R667" i="19"/>
  <c r="S667" i="19" s="1"/>
  <c r="T667" i="19"/>
  <c r="Y667" i="19"/>
  <c r="X667" i="19"/>
  <c r="I668" i="19"/>
  <c r="N668" i="19"/>
  <c r="O668" i="19"/>
  <c r="P668" i="19"/>
  <c r="Q668" i="19"/>
  <c r="R668" i="19"/>
  <c r="S668" i="19" s="1"/>
  <c r="T668" i="19"/>
  <c r="Y668" i="19"/>
  <c r="X668" i="19"/>
  <c r="AB668" i="19" s="1"/>
  <c r="AC668" i="19"/>
  <c r="I669" i="19"/>
  <c r="N669" i="19"/>
  <c r="O669" i="19"/>
  <c r="P669" i="19"/>
  <c r="Q669" i="19"/>
  <c r="R669" i="19"/>
  <c r="S669" i="19" s="1"/>
  <c r="T669" i="19"/>
  <c r="Y669" i="19"/>
  <c r="X669" i="19"/>
  <c r="AC669" i="19" s="1"/>
  <c r="AB669" i="19"/>
  <c r="I670" i="19"/>
  <c r="N670" i="19"/>
  <c r="O670" i="19"/>
  <c r="P670" i="19"/>
  <c r="Q670" i="19"/>
  <c r="R670" i="19"/>
  <c r="S670" i="19" s="1"/>
  <c r="T670" i="19"/>
  <c r="Y670" i="19"/>
  <c r="X670" i="19"/>
  <c r="I671" i="19"/>
  <c r="N671" i="19"/>
  <c r="O671" i="19"/>
  <c r="P671" i="19"/>
  <c r="Q671" i="19"/>
  <c r="R671" i="19"/>
  <c r="S671" i="19" s="1"/>
  <c r="T671" i="19"/>
  <c r="Y671" i="19"/>
  <c r="X671" i="19"/>
  <c r="I672" i="19"/>
  <c r="N672" i="19"/>
  <c r="O672" i="19"/>
  <c r="P672" i="19"/>
  <c r="Q672" i="19"/>
  <c r="R672" i="19"/>
  <c r="S672" i="19" s="1"/>
  <c r="T672" i="19"/>
  <c r="Y672" i="19"/>
  <c r="X672" i="19"/>
  <c r="I673" i="19"/>
  <c r="N673" i="19"/>
  <c r="O673" i="19"/>
  <c r="P673" i="19"/>
  <c r="Q673" i="19"/>
  <c r="R673" i="19"/>
  <c r="S673" i="19" s="1"/>
  <c r="T673" i="19"/>
  <c r="Y673" i="19"/>
  <c r="X673" i="19"/>
  <c r="AC673" i="19" s="1"/>
  <c r="I674" i="19"/>
  <c r="N674" i="19"/>
  <c r="O674" i="19"/>
  <c r="P674" i="19"/>
  <c r="Q674" i="19"/>
  <c r="R674" i="19"/>
  <c r="S674" i="19" s="1"/>
  <c r="T674" i="19"/>
  <c r="Y674" i="19"/>
  <c r="X674" i="19"/>
  <c r="I675" i="19"/>
  <c r="N675" i="19"/>
  <c r="O675" i="19"/>
  <c r="P675" i="19"/>
  <c r="Q675" i="19"/>
  <c r="R675" i="19"/>
  <c r="S675" i="19" s="1"/>
  <c r="T675" i="19"/>
  <c r="Y675" i="19"/>
  <c r="X675" i="19"/>
  <c r="I676" i="19"/>
  <c r="N676" i="19"/>
  <c r="O676" i="19"/>
  <c r="P676" i="19"/>
  <c r="Q676" i="19"/>
  <c r="R676" i="19"/>
  <c r="S676" i="19" s="1"/>
  <c r="T676" i="19"/>
  <c r="Y676" i="19"/>
  <c r="X676" i="19"/>
  <c r="I677" i="19"/>
  <c r="N677" i="19"/>
  <c r="O677" i="19"/>
  <c r="P677" i="19"/>
  <c r="Q677" i="19"/>
  <c r="R677" i="19"/>
  <c r="S677" i="19" s="1"/>
  <c r="T677" i="19"/>
  <c r="Y677" i="19"/>
  <c r="X677" i="19"/>
  <c r="AC677" i="19" s="1"/>
  <c r="I678" i="19"/>
  <c r="N678" i="19"/>
  <c r="O678" i="19"/>
  <c r="P678" i="19"/>
  <c r="Q678" i="19"/>
  <c r="R678" i="19"/>
  <c r="S678" i="19" s="1"/>
  <c r="T678" i="19"/>
  <c r="Y678" i="19"/>
  <c r="X678" i="19"/>
  <c r="AB678" i="19" s="1"/>
  <c r="I679" i="19"/>
  <c r="N679" i="19"/>
  <c r="O679" i="19"/>
  <c r="P679" i="19"/>
  <c r="Q679" i="19"/>
  <c r="R679" i="19"/>
  <c r="S679" i="19" s="1"/>
  <c r="T679" i="19"/>
  <c r="Y679" i="19"/>
  <c r="X679" i="19"/>
  <c r="I680" i="19"/>
  <c r="N680" i="19"/>
  <c r="O680" i="19"/>
  <c r="P680" i="19"/>
  <c r="Q680" i="19"/>
  <c r="R680" i="19"/>
  <c r="S680" i="19" s="1"/>
  <c r="T680" i="19"/>
  <c r="Y680" i="19"/>
  <c r="X680" i="19"/>
  <c r="I681" i="19"/>
  <c r="N681" i="19"/>
  <c r="O681" i="19"/>
  <c r="P681" i="19"/>
  <c r="Q681" i="19"/>
  <c r="R681" i="19"/>
  <c r="S681" i="19" s="1"/>
  <c r="T681" i="19"/>
  <c r="Y681" i="19"/>
  <c r="X681" i="19"/>
  <c r="I682" i="19"/>
  <c r="N682" i="19"/>
  <c r="O682" i="19"/>
  <c r="P682" i="19"/>
  <c r="Q682" i="19"/>
  <c r="R682" i="19"/>
  <c r="S682" i="19" s="1"/>
  <c r="T682" i="19"/>
  <c r="Y682" i="19"/>
  <c r="X682" i="19"/>
  <c r="AB682" i="19" s="1"/>
  <c r="AC682" i="19"/>
  <c r="I683" i="19"/>
  <c r="N683" i="19"/>
  <c r="O683" i="19"/>
  <c r="P683" i="19"/>
  <c r="Q683" i="19"/>
  <c r="R683" i="19"/>
  <c r="S683" i="19" s="1"/>
  <c r="T683" i="19"/>
  <c r="Y683" i="19"/>
  <c r="X683" i="19"/>
  <c r="AC683" i="19" s="1"/>
  <c r="AB683" i="19"/>
  <c r="I684" i="19"/>
  <c r="N684" i="19"/>
  <c r="O684" i="19"/>
  <c r="P684" i="19"/>
  <c r="Q684" i="19"/>
  <c r="R684" i="19"/>
  <c r="S684" i="19" s="1"/>
  <c r="T684" i="19"/>
  <c r="Y684" i="19"/>
  <c r="X684" i="19"/>
  <c r="AC684" i="19" s="1"/>
  <c r="I685" i="19"/>
  <c r="N685" i="19"/>
  <c r="O685" i="19"/>
  <c r="P685" i="19"/>
  <c r="Q685" i="19"/>
  <c r="R685" i="19"/>
  <c r="S685" i="19" s="1"/>
  <c r="T685" i="19"/>
  <c r="Y685" i="19"/>
  <c r="X685" i="19"/>
  <c r="AC685" i="19" s="1"/>
  <c r="I686" i="19"/>
  <c r="N686" i="19"/>
  <c r="O686" i="19"/>
  <c r="P686" i="19"/>
  <c r="Q686" i="19"/>
  <c r="R686" i="19"/>
  <c r="S686" i="19" s="1"/>
  <c r="T686" i="19"/>
  <c r="Y686" i="19"/>
  <c r="X686" i="19"/>
  <c r="AB686" i="19" s="1"/>
  <c r="I687" i="19"/>
  <c r="N687" i="19"/>
  <c r="O687" i="19"/>
  <c r="P687" i="19"/>
  <c r="Q687" i="19"/>
  <c r="R687" i="19"/>
  <c r="S687" i="19" s="1"/>
  <c r="T687" i="19"/>
  <c r="Y687" i="19"/>
  <c r="X687" i="19"/>
  <c r="I688" i="19"/>
  <c r="N688" i="19"/>
  <c r="O688" i="19"/>
  <c r="P688" i="19"/>
  <c r="Q688" i="19"/>
  <c r="R688" i="19"/>
  <c r="S688" i="19" s="1"/>
  <c r="T688" i="19"/>
  <c r="Y688" i="19"/>
  <c r="X688" i="19"/>
  <c r="AB688" i="19" s="1"/>
  <c r="AC688" i="19"/>
  <c r="I689" i="19"/>
  <c r="N689" i="19"/>
  <c r="O689" i="19"/>
  <c r="P689" i="19"/>
  <c r="Q689" i="19"/>
  <c r="R689" i="19"/>
  <c r="S689" i="19" s="1"/>
  <c r="T689" i="19"/>
  <c r="Y689" i="19"/>
  <c r="X689" i="19"/>
  <c r="AC689" i="19" s="1"/>
  <c r="I690" i="19"/>
  <c r="N690" i="19"/>
  <c r="O690" i="19"/>
  <c r="P690" i="19"/>
  <c r="Q690" i="19"/>
  <c r="R690" i="19"/>
  <c r="S690" i="19" s="1"/>
  <c r="T690" i="19"/>
  <c r="Y690" i="19"/>
  <c r="X690" i="19"/>
  <c r="I691" i="19"/>
  <c r="N691" i="19"/>
  <c r="O691" i="19"/>
  <c r="P691" i="19"/>
  <c r="Q691" i="19"/>
  <c r="R691" i="19"/>
  <c r="S691" i="19" s="1"/>
  <c r="T691" i="19"/>
  <c r="Y691" i="19"/>
  <c r="X691" i="19"/>
  <c r="I692" i="19"/>
  <c r="N692" i="19"/>
  <c r="O692" i="19"/>
  <c r="P692" i="19"/>
  <c r="Q692" i="19"/>
  <c r="R692" i="19"/>
  <c r="S692" i="19" s="1"/>
  <c r="T692" i="19"/>
  <c r="Y692" i="19"/>
  <c r="X692" i="19"/>
  <c r="I693" i="19"/>
  <c r="N693" i="19"/>
  <c r="O693" i="19"/>
  <c r="P693" i="19"/>
  <c r="Q693" i="19"/>
  <c r="R693" i="19"/>
  <c r="S693" i="19" s="1"/>
  <c r="T693" i="19"/>
  <c r="Y693" i="19"/>
  <c r="X693" i="19"/>
  <c r="I694" i="19"/>
  <c r="N694" i="19"/>
  <c r="O694" i="19"/>
  <c r="P694" i="19"/>
  <c r="Q694" i="19"/>
  <c r="R694" i="19"/>
  <c r="S694" i="19" s="1"/>
  <c r="T694" i="19"/>
  <c r="Y694" i="19"/>
  <c r="X694" i="19"/>
  <c r="AB694" i="19" s="1"/>
  <c r="I695" i="19"/>
  <c r="N695" i="19"/>
  <c r="O695" i="19"/>
  <c r="P695" i="19"/>
  <c r="Q695" i="19"/>
  <c r="R695" i="19"/>
  <c r="S695" i="19" s="1"/>
  <c r="T695" i="19"/>
  <c r="Y695" i="19"/>
  <c r="X695" i="19"/>
  <c r="I696" i="19"/>
  <c r="N696" i="19"/>
  <c r="O696" i="19"/>
  <c r="P696" i="19"/>
  <c r="Q696" i="19"/>
  <c r="R696" i="19"/>
  <c r="S696" i="19" s="1"/>
  <c r="T696" i="19"/>
  <c r="Y696" i="19"/>
  <c r="X696" i="19"/>
  <c r="I697" i="19"/>
  <c r="N697" i="19"/>
  <c r="O697" i="19"/>
  <c r="P697" i="19"/>
  <c r="Q697" i="19"/>
  <c r="R697" i="19"/>
  <c r="S697" i="19" s="1"/>
  <c r="T697" i="19"/>
  <c r="Y697" i="19"/>
  <c r="X697" i="19"/>
  <c r="AC697" i="19" s="1"/>
  <c r="I698" i="19"/>
  <c r="N698" i="19"/>
  <c r="O698" i="19"/>
  <c r="P698" i="19"/>
  <c r="Q698" i="19"/>
  <c r="R698" i="19"/>
  <c r="S698" i="19" s="1"/>
  <c r="T698" i="19"/>
  <c r="Y698" i="19"/>
  <c r="X698" i="19"/>
  <c r="AB698" i="19" s="1"/>
  <c r="I699" i="19"/>
  <c r="N699" i="19"/>
  <c r="O699" i="19"/>
  <c r="P699" i="19"/>
  <c r="Q699" i="19"/>
  <c r="R699" i="19"/>
  <c r="S699" i="19" s="1"/>
  <c r="T699" i="19"/>
  <c r="Y699" i="19"/>
  <c r="X699" i="19"/>
  <c r="AC699" i="19" s="1"/>
  <c r="I700" i="19"/>
  <c r="N700" i="19"/>
  <c r="O700" i="19"/>
  <c r="P700" i="19"/>
  <c r="Q700" i="19"/>
  <c r="R700" i="19"/>
  <c r="S700" i="19" s="1"/>
  <c r="T700" i="19"/>
  <c r="Y700" i="19"/>
  <c r="X700" i="19"/>
  <c r="I701" i="19"/>
  <c r="N701" i="19"/>
  <c r="O701" i="19"/>
  <c r="P701" i="19"/>
  <c r="Q701" i="19"/>
  <c r="R701" i="19"/>
  <c r="S701" i="19" s="1"/>
  <c r="T701" i="19"/>
  <c r="Y701" i="19"/>
  <c r="X701" i="19"/>
  <c r="AB701" i="19" s="1"/>
  <c r="I702" i="19"/>
  <c r="N702" i="19"/>
  <c r="O702" i="19"/>
  <c r="P702" i="19"/>
  <c r="Q702" i="19"/>
  <c r="R702" i="19"/>
  <c r="S702" i="19" s="1"/>
  <c r="T702" i="19"/>
  <c r="Y702" i="19"/>
  <c r="X702" i="19"/>
  <c r="I703" i="19"/>
  <c r="N703" i="19"/>
  <c r="O703" i="19"/>
  <c r="P703" i="19"/>
  <c r="Q703" i="19"/>
  <c r="R703" i="19"/>
  <c r="S703" i="19" s="1"/>
  <c r="T703" i="19"/>
  <c r="Y703" i="19"/>
  <c r="X703" i="19"/>
  <c r="AB703" i="19" s="1"/>
  <c r="I704" i="19"/>
  <c r="N704" i="19"/>
  <c r="O704" i="19"/>
  <c r="P704" i="19"/>
  <c r="Q704" i="19"/>
  <c r="R704" i="19"/>
  <c r="S704" i="19" s="1"/>
  <c r="T704" i="19"/>
  <c r="Y704" i="19"/>
  <c r="X704" i="19"/>
  <c r="I705" i="19"/>
  <c r="N705" i="19"/>
  <c r="O705" i="19"/>
  <c r="P705" i="19"/>
  <c r="Q705" i="19"/>
  <c r="R705" i="19"/>
  <c r="S705" i="19" s="1"/>
  <c r="T705" i="19"/>
  <c r="Y705" i="19"/>
  <c r="X705" i="19"/>
  <c r="AC705" i="19" s="1"/>
  <c r="I706" i="19"/>
  <c r="N706" i="19"/>
  <c r="O706" i="19"/>
  <c r="P706" i="19"/>
  <c r="Q706" i="19"/>
  <c r="R706" i="19"/>
  <c r="S706" i="19" s="1"/>
  <c r="T706" i="19"/>
  <c r="Y706" i="19"/>
  <c r="X706" i="19"/>
  <c r="AC706" i="19" s="1"/>
  <c r="I707" i="19"/>
  <c r="N707" i="19"/>
  <c r="O707" i="19"/>
  <c r="P707" i="19"/>
  <c r="Q707" i="19"/>
  <c r="R707" i="19"/>
  <c r="S707" i="19" s="1"/>
  <c r="T707" i="19"/>
  <c r="Y707" i="19"/>
  <c r="X707" i="19"/>
  <c r="AB707" i="19" s="1"/>
  <c r="I708" i="19"/>
  <c r="N708" i="19"/>
  <c r="O708" i="19"/>
  <c r="P708" i="19"/>
  <c r="Q708" i="19"/>
  <c r="R708" i="19"/>
  <c r="S708" i="19" s="1"/>
  <c r="T708" i="19"/>
  <c r="Y708" i="19"/>
  <c r="X708" i="19"/>
  <c r="I709" i="19"/>
  <c r="N709" i="19"/>
  <c r="O709" i="19"/>
  <c r="P709" i="19"/>
  <c r="Q709" i="19"/>
  <c r="R709" i="19"/>
  <c r="S709" i="19" s="1"/>
  <c r="T709" i="19"/>
  <c r="Y709" i="19"/>
  <c r="X709" i="19"/>
  <c r="I710" i="19"/>
  <c r="N710" i="19"/>
  <c r="O710" i="19"/>
  <c r="P710" i="19"/>
  <c r="Q710" i="19"/>
  <c r="R710" i="19"/>
  <c r="S710" i="19" s="1"/>
  <c r="T710" i="19"/>
  <c r="Y710" i="19"/>
  <c r="X710" i="19"/>
  <c r="AC710" i="19" s="1"/>
  <c r="AB710" i="19"/>
  <c r="I711" i="19"/>
  <c r="N711" i="19"/>
  <c r="O711" i="19"/>
  <c r="P711" i="19"/>
  <c r="Q711" i="19"/>
  <c r="R711" i="19"/>
  <c r="S711" i="19" s="1"/>
  <c r="T711" i="19"/>
  <c r="Y711" i="19"/>
  <c r="X711" i="19"/>
  <c r="AB711" i="19" s="1"/>
  <c r="I712" i="19"/>
  <c r="N712" i="19"/>
  <c r="O712" i="19"/>
  <c r="P712" i="19"/>
  <c r="Q712" i="19"/>
  <c r="R712" i="19"/>
  <c r="S712" i="19" s="1"/>
  <c r="T712" i="19"/>
  <c r="Y712" i="19"/>
  <c r="X712" i="19"/>
  <c r="I713" i="19"/>
  <c r="N713" i="19"/>
  <c r="O713" i="19"/>
  <c r="P713" i="19"/>
  <c r="Q713" i="19"/>
  <c r="R713" i="19"/>
  <c r="S713" i="19" s="1"/>
  <c r="T713" i="19"/>
  <c r="Y713" i="19"/>
  <c r="X713" i="19"/>
  <c r="AB713" i="19"/>
  <c r="AC713" i="19"/>
  <c r="I714" i="19"/>
  <c r="N714" i="19"/>
  <c r="O714" i="19"/>
  <c r="P714" i="19"/>
  <c r="Q714" i="19"/>
  <c r="R714" i="19"/>
  <c r="S714" i="19" s="1"/>
  <c r="T714" i="19"/>
  <c r="Y714" i="19"/>
  <c r="X714" i="19"/>
  <c r="I715" i="19"/>
  <c r="N715" i="19"/>
  <c r="O715" i="19"/>
  <c r="P715" i="19"/>
  <c r="Q715" i="19"/>
  <c r="R715" i="19"/>
  <c r="S715" i="19" s="1"/>
  <c r="T715" i="19"/>
  <c r="Y715" i="19"/>
  <c r="X715" i="19"/>
  <c r="AB715" i="19" s="1"/>
  <c r="I716" i="19"/>
  <c r="N716" i="19"/>
  <c r="O716" i="19"/>
  <c r="P716" i="19"/>
  <c r="Q716" i="19"/>
  <c r="R716" i="19"/>
  <c r="S716" i="19" s="1"/>
  <c r="T716" i="19"/>
  <c r="Y716" i="19"/>
  <c r="X716" i="19"/>
  <c r="I717" i="19"/>
  <c r="N717" i="19"/>
  <c r="O717" i="19"/>
  <c r="P717" i="19"/>
  <c r="Q717" i="19"/>
  <c r="R717" i="19"/>
  <c r="S717" i="19" s="1"/>
  <c r="T717" i="19"/>
  <c r="Y717" i="19"/>
  <c r="X717" i="19"/>
  <c r="AB717" i="19" s="1"/>
  <c r="AC717" i="19"/>
  <c r="I718" i="19"/>
  <c r="N718" i="19"/>
  <c r="O718" i="19"/>
  <c r="P718" i="19"/>
  <c r="Q718" i="19"/>
  <c r="R718" i="19"/>
  <c r="S718" i="19" s="1"/>
  <c r="T718" i="19"/>
  <c r="Y718" i="19"/>
  <c r="X718" i="19"/>
  <c r="AC718" i="19" s="1"/>
  <c r="I719" i="19"/>
  <c r="N719" i="19"/>
  <c r="O719" i="19"/>
  <c r="P719" i="19"/>
  <c r="Q719" i="19"/>
  <c r="R719" i="19"/>
  <c r="S719" i="19" s="1"/>
  <c r="T719" i="19"/>
  <c r="Y719" i="19"/>
  <c r="X719" i="19"/>
  <c r="AB719" i="19" s="1"/>
  <c r="I720" i="19"/>
  <c r="N720" i="19"/>
  <c r="O720" i="19"/>
  <c r="P720" i="19"/>
  <c r="Q720" i="19"/>
  <c r="R720" i="19"/>
  <c r="S720" i="19" s="1"/>
  <c r="T720" i="19"/>
  <c r="Y720" i="19"/>
  <c r="X720" i="19"/>
  <c r="I721" i="19"/>
  <c r="N721" i="19"/>
  <c r="O721" i="19"/>
  <c r="P721" i="19"/>
  <c r="Q721" i="19"/>
  <c r="R721" i="19"/>
  <c r="S721" i="19" s="1"/>
  <c r="T721" i="19"/>
  <c r="Y721" i="19"/>
  <c r="X721" i="19"/>
  <c r="AC721" i="19" s="1"/>
  <c r="I722" i="19"/>
  <c r="N722" i="19"/>
  <c r="O722" i="19"/>
  <c r="P722" i="19"/>
  <c r="Q722" i="19"/>
  <c r="R722" i="19"/>
  <c r="S722" i="19" s="1"/>
  <c r="T722" i="19"/>
  <c r="Y722" i="19"/>
  <c r="X722" i="19"/>
  <c r="AC722" i="19" s="1"/>
  <c r="I723" i="19"/>
  <c r="N723" i="19"/>
  <c r="O723" i="19"/>
  <c r="P723" i="19"/>
  <c r="Q723" i="19"/>
  <c r="R723" i="19"/>
  <c r="S723" i="19" s="1"/>
  <c r="T723" i="19"/>
  <c r="Y723" i="19"/>
  <c r="X723" i="19"/>
  <c r="AB723" i="19" s="1"/>
  <c r="I724" i="19"/>
  <c r="N724" i="19"/>
  <c r="O724" i="19"/>
  <c r="P724" i="19"/>
  <c r="Q724" i="19"/>
  <c r="R724" i="19"/>
  <c r="S724" i="19" s="1"/>
  <c r="T724" i="19"/>
  <c r="Y724" i="19"/>
  <c r="X724" i="19"/>
  <c r="I725" i="19"/>
  <c r="N725" i="19"/>
  <c r="O725" i="19"/>
  <c r="P725" i="19"/>
  <c r="Q725" i="19"/>
  <c r="R725" i="19"/>
  <c r="S725" i="19" s="1"/>
  <c r="T725" i="19"/>
  <c r="Y725" i="19"/>
  <c r="X725" i="19"/>
  <c r="AB725" i="19" s="1"/>
  <c r="AC725" i="19"/>
  <c r="I726" i="19"/>
  <c r="N726" i="19"/>
  <c r="O726" i="19"/>
  <c r="P726" i="19"/>
  <c r="Q726" i="19"/>
  <c r="R726" i="19"/>
  <c r="S726" i="19" s="1"/>
  <c r="T726" i="19"/>
  <c r="Y726" i="19"/>
  <c r="X726" i="19"/>
  <c r="AC726" i="19" s="1"/>
  <c r="AB726" i="19"/>
  <c r="I727" i="19"/>
  <c r="N727" i="19"/>
  <c r="O727" i="19"/>
  <c r="P727" i="19"/>
  <c r="Q727" i="19"/>
  <c r="R727" i="19"/>
  <c r="S727" i="19" s="1"/>
  <c r="T727" i="19"/>
  <c r="Y727" i="19"/>
  <c r="X727" i="19"/>
  <c r="AB727" i="19" s="1"/>
  <c r="I728" i="19"/>
  <c r="N728" i="19"/>
  <c r="O728" i="19"/>
  <c r="P728" i="19"/>
  <c r="Q728" i="19"/>
  <c r="R728" i="19"/>
  <c r="S728" i="19" s="1"/>
  <c r="T728" i="19"/>
  <c r="Y728" i="19"/>
  <c r="X728" i="19"/>
  <c r="I729" i="19"/>
  <c r="N729" i="19"/>
  <c r="O729" i="19"/>
  <c r="P729" i="19"/>
  <c r="Q729" i="19"/>
  <c r="R729" i="19"/>
  <c r="S729" i="19" s="1"/>
  <c r="T729" i="19"/>
  <c r="Y729" i="19"/>
  <c r="X729" i="19"/>
  <c r="AC729" i="19" s="1"/>
  <c r="AB729" i="19"/>
  <c r="I730" i="19"/>
  <c r="N730" i="19"/>
  <c r="O730" i="19"/>
  <c r="P730" i="19"/>
  <c r="Q730" i="19"/>
  <c r="R730" i="19"/>
  <c r="S730" i="19" s="1"/>
  <c r="T730" i="19"/>
  <c r="Y730" i="19"/>
  <c r="X730" i="19"/>
  <c r="I731" i="19"/>
  <c r="N731" i="19"/>
  <c r="O731" i="19"/>
  <c r="P731" i="19"/>
  <c r="Q731" i="19"/>
  <c r="R731" i="19"/>
  <c r="S731" i="19" s="1"/>
  <c r="T731" i="19"/>
  <c r="Y731" i="19"/>
  <c r="X731" i="19"/>
  <c r="AB731" i="19" s="1"/>
  <c r="I732" i="19"/>
  <c r="N732" i="19"/>
  <c r="O732" i="19"/>
  <c r="P732" i="19"/>
  <c r="Q732" i="19"/>
  <c r="R732" i="19"/>
  <c r="S732" i="19" s="1"/>
  <c r="T732" i="19"/>
  <c r="Y732" i="19"/>
  <c r="X732" i="19"/>
  <c r="I733" i="19"/>
  <c r="N733" i="19"/>
  <c r="O733" i="19"/>
  <c r="P733" i="19"/>
  <c r="Q733" i="19"/>
  <c r="R733" i="19"/>
  <c r="S733" i="19" s="1"/>
  <c r="T733" i="19"/>
  <c r="Y733" i="19"/>
  <c r="X733" i="19"/>
  <c r="AB733" i="19" s="1"/>
  <c r="AC733" i="19"/>
  <c r="I734" i="19"/>
  <c r="N734" i="19"/>
  <c r="O734" i="19"/>
  <c r="P734" i="19"/>
  <c r="Q734" i="19"/>
  <c r="R734" i="19"/>
  <c r="S734" i="19" s="1"/>
  <c r="T734" i="19"/>
  <c r="Y734" i="19"/>
  <c r="X734" i="19"/>
  <c r="AC734" i="19" s="1"/>
  <c r="AB734" i="19"/>
  <c r="I735" i="19"/>
  <c r="N735" i="19"/>
  <c r="O735" i="19"/>
  <c r="P735" i="19"/>
  <c r="Q735" i="19"/>
  <c r="R735" i="19"/>
  <c r="S735" i="19" s="1"/>
  <c r="T735" i="19"/>
  <c r="Y735" i="19"/>
  <c r="X735" i="19"/>
  <c r="AB735" i="19" s="1"/>
  <c r="I736" i="19"/>
  <c r="N736" i="19"/>
  <c r="O736" i="19"/>
  <c r="P736" i="19"/>
  <c r="Q736" i="19"/>
  <c r="R736" i="19"/>
  <c r="S736" i="19" s="1"/>
  <c r="T736" i="19"/>
  <c r="Y736" i="19"/>
  <c r="X736" i="19"/>
  <c r="I737" i="19"/>
  <c r="N737" i="19"/>
  <c r="O737" i="19"/>
  <c r="P737" i="19"/>
  <c r="Q737" i="19"/>
  <c r="R737" i="19"/>
  <c r="S737" i="19" s="1"/>
  <c r="T737" i="19"/>
  <c r="Y737" i="19"/>
  <c r="X737" i="19"/>
  <c r="AC737" i="19" s="1"/>
  <c r="I738" i="19"/>
  <c r="N738" i="19"/>
  <c r="O738" i="19"/>
  <c r="P738" i="19"/>
  <c r="Q738" i="19"/>
  <c r="R738" i="19"/>
  <c r="S738" i="19" s="1"/>
  <c r="T738" i="19"/>
  <c r="Y738" i="19"/>
  <c r="X738" i="19"/>
  <c r="I739" i="19"/>
  <c r="N739" i="19"/>
  <c r="O739" i="19"/>
  <c r="P739" i="19"/>
  <c r="Q739" i="19"/>
  <c r="R739" i="19"/>
  <c r="S739" i="19" s="1"/>
  <c r="T739" i="19"/>
  <c r="Y739" i="19"/>
  <c r="X739" i="19"/>
  <c r="AB739" i="19" s="1"/>
  <c r="I740" i="19"/>
  <c r="N740" i="19"/>
  <c r="O740" i="19"/>
  <c r="P740" i="19"/>
  <c r="Q740" i="19"/>
  <c r="R740" i="19"/>
  <c r="S740" i="19" s="1"/>
  <c r="T740" i="19"/>
  <c r="Y740" i="19"/>
  <c r="X740" i="19"/>
  <c r="I741" i="19"/>
  <c r="N741" i="19"/>
  <c r="O741" i="19"/>
  <c r="P741" i="19"/>
  <c r="Q741" i="19"/>
  <c r="R741" i="19"/>
  <c r="S741" i="19" s="1"/>
  <c r="T741" i="19"/>
  <c r="Y741" i="19"/>
  <c r="X741" i="19"/>
  <c r="AB741" i="19" s="1"/>
  <c r="I742" i="19"/>
  <c r="N742" i="19"/>
  <c r="O742" i="19"/>
  <c r="P742" i="19"/>
  <c r="Q742" i="19"/>
  <c r="R742" i="19"/>
  <c r="S742" i="19" s="1"/>
  <c r="T742" i="19"/>
  <c r="Y742" i="19"/>
  <c r="X742" i="19"/>
  <c r="AC742" i="19" s="1"/>
  <c r="AB742" i="19"/>
  <c r="I743" i="19"/>
  <c r="N743" i="19"/>
  <c r="O743" i="19"/>
  <c r="P743" i="19"/>
  <c r="Q743" i="19"/>
  <c r="R743" i="19"/>
  <c r="S743" i="19" s="1"/>
  <c r="T743" i="19"/>
  <c r="Y743" i="19"/>
  <c r="X743" i="19"/>
  <c r="AB743" i="19" s="1"/>
  <c r="I744" i="19"/>
  <c r="N744" i="19"/>
  <c r="O744" i="19"/>
  <c r="P744" i="19"/>
  <c r="Q744" i="19"/>
  <c r="R744" i="19"/>
  <c r="S744" i="19" s="1"/>
  <c r="T744" i="19"/>
  <c r="Y744" i="19"/>
  <c r="X744" i="19"/>
  <c r="I745" i="19"/>
  <c r="N745" i="19"/>
  <c r="O745" i="19"/>
  <c r="P745" i="19"/>
  <c r="Q745" i="19"/>
  <c r="R745" i="19"/>
  <c r="S745" i="19" s="1"/>
  <c r="T745" i="19"/>
  <c r="Y745" i="19"/>
  <c r="X745" i="19"/>
  <c r="AB745" i="19"/>
  <c r="AC745" i="19"/>
  <c r="I746" i="19"/>
  <c r="N746" i="19"/>
  <c r="O746" i="19"/>
  <c r="P746" i="19"/>
  <c r="Q746" i="19"/>
  <c r="R746" i="19"/>
  <c r="S746" i="19" s="1"/>
  <c r="T746" i="19"/>
  <c r="Y746" i="19"/>
  <c r="X746" i="19"/>
  <c r="I747" i="19"/>
  <c r="N747" i="19"/>
  <c r="O747" i="19"/>
  <c r="P747" i="19"/>
  <c r="Q747" i="19"/>
  <c r="R747" i="19"/>
  <c r="S747" i="19" s="1"/>
  <c r="T747" i="19"/>
  <c r="Y747" i="19"/>
  <c r="X747" i="19"/>
  <c r="AB747" i="19" s="1"/>
  <c r="I748" i="19"/>
  <c r="N748" i="19"/>
  <c r="O748" i="19"/>
  <c r="P748" i="19"/>
  <c r="Q748" i="19"/>
  <c r="R748" i="19"/>
  <c r="S748" i="19" s="1"/>
  <c r="T748" i="19"/>
  <c r="Y748" i="19"/>
  <c r="X748" i="19"/>
  <c r="I749" i="19"/>
  <c r="N749" i="19"/>
  <c r="O749" i="19"/>
  <c r="P749" i="19"/>
  <c r="Q749" i="19"/>
  <c r="R749" i="19"/>
  <c r="S749" i="19" s="1"/>
  <c r="T749" i="19"/>
  <c r="Y749" i="19"/>
  <c r="X749" i="19"/>
  <c r="AB749" i="19" s="1"/>
  <c r="I750" i="19"/>
  <c r="N750" i="19"/>
  <c r="O750" i="19"/>
  <c r="P750" i="19"/>
  <c r="Q750" i="19"/>
  <c r="R750" i="19"/>
  <c r="S750" i="19" s="1"/>
  <c r="T750" i="19"/>
  <c r="Y750" i="19"/>
  <c r="X750" i="19"/>
  <c r="AC750" i="19" s="1"/>
  <c r="I751" i="19"/>
  <c r="N751" i="19"/>
  <c r="O751" i="19"/>
  <c r="P751" i="19"/>
  <c r="Q751" i="19"/>
  <c r="R751" i="19"/>
  <c r="S751" i="19" s="1"/>
  <c r="T751" i="19"/>
  <c r="Y751" i="19"/>
  <c r="X751" i="19"/>
  <c r="AB751" i="19" s="1"/>
  <c r="I752" i="19"/>
  <c r="N752" i="19"/>
  <c r="O752" i="19"/>
  <c r="P752" i="19"/>
  <c r="Q752" i="19"/>
  <c r="R752" i="19"/>
  <c r="S752" i="19" s="1"/>
  <c r="T752" i="19"/>
  <c r="Y752" i="19"/>
  <c r="X752" i="19"/>
  <c r="I753" i="19"/>
  <c r="N753" i="19"/>
  <c r="O753" i="19"/>
  <c r="P753" i="19"/>
  <c r="Q753" i="19"/>
  <c r="R753" i="19"/>
  <c r="S753" i="19" s="1"/>
  <c r="T753" i="19"/>
  <c r="Y753" i="19"/>
  <c r="X753" i="19"/>
  <c r="I754" i="19"/>
  <c r="N754" i="19"/>
  <c r="O754" i="19"/>
  <c r="P754" i="19"/>
  <c r="Q754" i="19"/>
  <c r="R754" i="19"/>
  <c r="S754" i="19" s="1"/>
  <c r="T754" i="19"/>
  <c r="Y754" i="19"/>
  <c r="X754" i="19"/>
  <c r="AC754" i="19" s="1"/>
  <c r="I755" i="19"/>
  <c r="N755" i="19"/>
  <c r="O755" i="19"/>
  <c r="P755" i="19"/>
  <c r="Q755" i="19"/>
  <c r="R755" i="19"/>
  <c r="S755" i="19" s="1"/>
  <c r="T755" i="19"/>
  <c r="Y755" i="19"/>
  <c r="X755" i="19"/>
  <c r="AB755" i="19" s="1"/>
  <c r="I756" i="19"/>
  <c r="N756" i="19"/>
  <c r="O756" i="19"/>
  <c r="P756" i="19"/>
  <c r="Q756" i="19"/>
  <c r="R756" i="19"/>
  <c r="S756" i="19" s="1"/>
  <c r="T756" i="19"/>
  <c r="Y756" i="19"/>
  <c r="X756" i="19"/>
  <c r="I757" i="19"/>
  <c r="N757" i="19"/>
  <c r="O757" i="19"/>
  <c r="P757" i="19"/>
  <c r="Q757" i="19"/>
  <c r="R757" i="19"/>
  <c r="S757" i="19" s="1"/>
  <c r="T757" i="19"/>
  <c r="Y757" i="19"/>
  <c r="X757" i="19"/>
  <c r="AC757" i="19" s="1"/>
  <c r="AB757" i="19"/>
  <c r="I758" i="19"/>
  <c r="N758" i="19"/>
  <c r="O758" i="19"/>
  <c r="P758" i="19"/>
  <c r="Q758" i="19"/>
  <c r="R758" i="19"/>
  <c r="S758" i="19" s="1"/>
  <c r="T758" i="19"/>
  <c r="Y758" i="19"/>
  <c r="X758" i="19"/>
  <c r="AC758" i="19" s="1"/>
  <c r="AB758" i="19"/>
  <c r="I759" i="19"/>
  <c r="N759" i="19"/>
  <c r="O759" i="19"/>
  <c r="P759" i="19"/>
  <c r="Q759" i="19"/>
  <c r="R759" i="19"/>
  <c r="S759" i="19" s="1"/>
  <c r="T759" i="19"/>
  <c r="Y759" i="19"/>
  <c r="X759" i="19"/>
  <c r="AB759" i="19" s="1"/>
  <c r="I760" i="19"/>
  <c r="N760" i="19"/>
  <c r="O760" i="19"/>
  <c r="P760" i="19"/>
  <c r="Q760" i="19"/>
  <c r="R760" i="19"/>
  <c r="S760" i="19" s="1"/>
  <c r="T760" i="19"/>
  <c r="Y760" i="19"/>
  <c r="X760" i="19"/>
  <c r="I761" i="19"/>
  <c r="N761" i="19"/>
  <c r="O761" i="19"/>
  <c r="P761" i="19"/>
  <c r="Q761" i="19"/>
  <c r="R761" i="19"/>
  <c r="S761" i="19" s="1"/>
  <c r="T761" i="19"/>
  <c r="Y761" i="19"/>
  <c r="X761" i="19"/>
  <c r="AB761" i="19" s="1"/>
  <c r="I762" i="19"/>
  <c r="N762" i="19"/>
  <c r="O762" i="19"/>
  <c r="P762" i="19"/>
  <c r="Q762" i="19"/>
  <c r="R762" i="19"/>
  <c r="S762" i="19" s="1"/>
  <c r="T762" i="19"/>
  <c r="Y762" i="19"/>
  <c r="X762" i="19"/>
  <c r="I763" i="19"/>
  <c r="N763" i="19"/>
  <c r="O763" i="19"/>
  <c r="P763" i="19"/>
  <c r="Q763" i="19"/>
  <c r="R763" i="19"/>
  <c r="S763" i="19" s="1"/>
  <c r="T763" i="19"/>
  <c r="Y763" i="19"/>
  <c r="X763" i="19"/>
  <c r="AB763" i="19" s="1"/>
  <c r="I764" i="19"/>
  <c r="N764" i="19"/>
  <c r="O764" i="19"/>
  <c r="P764" i="19"/>
  <c r="Q764" i="19"/>
  <c r="R764" i="19"/>
  <c r="S764" i="19" s="1"/>
  <c r="T764" i="19"/>
  <c r="Y764" i="19"/>
  <c r="X764" i="19"/>
  <c r="I765" i="19"/>
  <c r="N765" i="19"/>
  <c r="O765" i="19"/>
  <c r="P765" i="19"/>
  <c r="Q765" i="19"/>
  <c r="R765" i="19"/>
  <c r="S765" i="19" s="1"/>
  <c r="T765" i="19"/>
  <c r="Y765" i="19"/>
  <c r="X765" i="19"/>
  <c r="I766" i="19"/>
  <c r="N766" i="19"/>
  <c r="O766" i="19"/>
  <c r="P766" i="19"/>
  <c r="Q766" i="19"/>
  <c r="R766" i="19"/>
  <c r="S766" i="19" s="1"/>
  <c r="T766" i="19"/>
  <c r="Y766" i="19"/>
  <c r="X766" i="19"/>
  <c r="AC766" i="19" s="1"/>
  <c r="I767" i="19"/>
  <c r="N767" i="19"/>
  <c r="O767" i="19"/>
  <c r="P767" i="19"/>
  <c r="Q767" i="19"/>
  <c r="R767" i="19"/>
  <c r="S767" i="19" s="1"/>
  <c r="T767" i="19"/>
  <c r="Y767" i="19"/>
  <c r="X767" i="19"/>
  <c r="AB767" i="19" s="1"/>
  <c r="I768" i="19"/>
  <c r="N768" i="19"/>
  <c r="O768" i="19"/>
  <c r="P768" i="19"/>
  <c r="Q768" i="19"/>
  <c r="R768" i="19"/>
  <c r="S768" i="19" s="1"/>
  <c r="T768" i="19"/>
  <c r="Y768" i="19"/>
  <c r="X768" i="19"/>
  <c r="I769" i="19"/>
  <c r="N769" i="19"/>
  <c r="O769" i="19"/>
  <c r="P769" i="19"/>
  <c r="Q769" i="19"/>
  <c r="R769" i="19"/>
  <c r="S769" i="19" s="1"/>
  <c r="T769" i="19"/>
  <c r="Y769" i="19"/>
  <c r="X769" i="19"/>
  <c r="AB769" i="19" s="1"/>
  <c r="I770" i="19"/>
  <c r="N770" i="19"/>
  <c r="O770" i="19"/>
  <c r="P770" i="19"/>
  <c r="Q770" i="19"/>
  <c r="R770" i="19"/>
  <c r="S770" i="19" s="1"/>
  <c r="T770" i="19"/>
  <c r="Y770" i="19"/>
  <c r="X770" i="19"/>
  <c r="AC770" i="19" s="1"/>
  <c r="AB770" i="19"/>
  <c r="I771" i="19"/>
  <c r="N771" i="19"/>
  <c r="O771" i="19"/>
  <c r="P771" i="19"/>
  <c r="Q771" i="19"/>
  <c r="R771" i="19"/>
  <c r="S771" i="19" s="1"/>
  <c r="T771" i="19"/>
  <c r="Y771" i="19"/>
  <c r="X771" i="19"/>
  <c r="AB771" i="19" s="1"/>
  <c r="I772" i="19"/>
  <c r="N772" i="19"/>
  <c r="O772" i="19"/>
  <c r="P772" i="19"/>
  <c r="Q772" i="19"/>
  <c r="R772" i="19"/>
  <c r="S772" i="19" s="1"/>
  <c r="T772" i="19"/>
  <c r="Y772" i="19"/>
  <c r="X772" i="19"/>
  <c r="I773" i="19"/>
  <c r="N773" i="19"/>
  <c r="O773" i="19"/>
  <c r="P773" i="19"/>
  <c r="Q773" i="19"/>
  <c r="R773" i="19"/>
  <c r="S773" i="19" s="1"/>
  <c r="T773" i="19"/>
  <c r="Y773" i="19"/>
  <c r="X773" i="19"/>
  <c r="AC773" i="19" s="1"/>
  <c r="I774" i="19"/>
  <c r="N774" i="19"/>
  <c r="O774" i="19"/>
  <c r="P774" i="19"/>
  <c r="Q774" i="19"/>
  <c r="R774" i="19"/>
  <c r="S774" i="19" s="1"/>
  <c r="T774" i="19"/>
  <c r="Y774" i="19"/>
  <c r="X774" i="19"/>
  <c r="AC774" i="19" s="1"/>
  <c r="I775" i="19"/>
  <c r="N775" i="19"/>
  <c r="O775" i="19"/>
  <c r="P775" i="19"/>
  <c r="Q775" i="19"/>
  <c r="R775" i="19"/>
  <c r="S775" i="19" s="1"/>
  <c r="T775" i="19"/>
  <c r="Y775" i="19"/>
  <c r="X775" i="19"/>
  <c r="AB775" i="19" s="1"/>
  <c r="I776" i="19"/>
  <c r="N776" i="19"/>
  <c r="O776" i="19"/>
  <c r="P776" i="19"/>
  <c r="Q776" i="19"/>
  <c r="R776" i="19"/>
  <c r="S776" i="19" s="1"/>
  <c r="T776" i="19"/>
  <c r="Y776" i="19"/>
  <c r="X776" i="19"/>
  <c r="I777" i="19"/>
  <c r="N777" i="19"/>
  <c r="O777" i="19"/>
  <c r="P777" i="19"/>
  <c r="Q777" i="19"/>
  <c r="R777" i="19"/>
  <c r="S777" i="19" s="1"/>
  <c r="T777" i="19"/>
  <c r="Y777" i="19"/>
  <c r="X777" i="19"/>
  <c r="AC777" i="19" s="1"/>
  <c r="I778" i="19"/>
  <c r="N778" i="19"/>
  <c r="O778" i="19"/>
  <c r="P778" i="19"/>
  <c r="Q778" i="19"/>
  <c r="R778" i="19"/>
  <c r="S778" i="19" s="1"/>
  <c r="T778" i="19"/>
  <c r="Y778" i="19"/>
  <c r="X778" i="19"/>
  <c r="AC778" i="19" s="1"/>
  <c r="I779" i="19"/>
  <c r="N779" i="19"/>
  <c r="O779" i="19"/>
  <c r="P779" i="19"/>
  <c r="Q779" i="19"/>
  <c r="R779" i="19"/>
  <c r="S779" i="19" s="1"/>
  <c r="T779" i="19"/>
  <c r="Y779" i="19"/>
  <c r="X779" i="19"/>
  <c r="AB779" i="19" s="1"/>
  <c r="I780" i="19"/>
  <c r="N780" i="19"/>
  <c r="O780" i="19"/>
  <c r="P780" i="19"/>
  <c r="Q780" i="19"/>
  <c r="R780" i="19"/>
  <c r="S780" i="19" s="1"/>
  <c r="T780" i="19"/>
  <c r="Y780" i="19"/>
  <c r="X780" i="19"/>
  <c r="I781" i="19"/>
  <c r="N781" i="19"/>
  <c r="O781" i="19"/>
  <c r="P781" i="19"/>
  <c r="Q781" i="19"/>
  <c r="R781" i="19"/>
  <c r="S781" i="19" s="1"/>
  <c r="T781" i="19"/>
  <c r="Y781" i="19"/>
  <c r="X781" i="19"/>
  <c r="AC781" i="19" s="1"/>
  <c r="AB781" i="19"/>
  <c r="I782" i="19"/>
  <c r="N782" i="19"/>
  <c r="O782" i="19"/>
  <c r="P782" i="19"/>
  <c r="Q782" i="19"/>
  <c r="R782" i="19"/>
  <c r="S782" i="19" s="1"/>
  <c r="T782" i="19"/>
  <c r="Y782" i="19"/>
  <c r="X782" i="19"/>
  <c r="AC782" i="19" s="1"/>
  <c r="I783" i="19"/>
  <c r="N783" i="19"/>
  <c r="O783" i="19"/>
  <c r="P783" i="19"/>
  <c r="Q783" i="19"/>
  <c r="R783" i="19"/>
  <c r="S783" i="19" s="1"/>
  <c r="T783" i="19"/>
  <c r="Y783" i="19"/>
  <c r="X783" i="19"/>
  <c r="AB783" i="19" s="1"/>
  <c r="I784" i="19"/>
  <c r="N784" i="19"/>
  <c r="O784" i="19"/>
  <c r="P784" i="19"/>
  <c r="Q784" i="19"/>
  <c r="R784" i="19"/>
  <c r="S784" i="19" s="1"/>
  <c r="T784" i="19"/>
  <c r="Y784" i="19"/>
  <c r="X784" i="19"/>
  <c r="I785" i="19"/>
  <c r="N785" i="19"/>
  <c r="O785" i="19"/>
  <c r="P785" i="19"/>
  <c r="Q785" i="19"/>
  <c r="R785" i="19"/>
  <c r="S785" i="19" s="1"/>
  <c r="T785" i="19"/>
  <c r="Y785" i="19"/>
  <c r="X785" i="19"/>
  <c r="AC785" i="19" s="1"/>
  <c r="I786" i="19"/>
  <c r="N786" i="19"/>
  <c r="O786" i="19"/>
  <c r="P786" i="19"/>
  <c r="Q786" i="19"/>
  <c r="R786" i="19"/>
  <c r="S786" i="19" s="1"/>
  <c r="T786" i="19"/>
  <c r="Y786" i="19"/>
  <c r="X786" i="19"/>
  <c r="AC786" i="19" s="1"/>
  <c r="I787" i="19"/>
  <c r="N787" i="19"/>
  <c r="O787" i="19"/>
  <c r="P787" i="19"/>
  <c r="Q787" i="19"/>
  <c r="R787" i="19"/>
  <c r="S787" i="19" s="1"/>
  <c r="T787" i="19"/>
  <c r="Y787" i="19"/>
  <c r="X787" i="19"/>
  <c r="AB787" i="19" s="1"/>
  <c r="I788" i="19"/>
  <c r="N788" i="19"/>
  <c r="O788" i="19"/>
  <c r="P788" i="19"/>
  <c r="Q788" i="19"/>
  <c r="R788" i="19"/>
  <c r="S788" i="19" s="1"/>
  <c r="T788" i="19"/>
  <c r="Y788" i="19"/>
  <c r="X788" i="19"/>
  <c r="I789" i="19"/>
  <c r="N789" i="19"/>
  <c r="O789" i="19"/>
  <c r="P789" i="19"/>
  <c r="Q789" i="19"/>
  <c r="R789" i="19"/>
  <c r="S789" i="19" s="1"/>
  <c r="T789" i="19"/>
  <c r="Y789" i="19"/>
  <c r="X789" i="19"/>
  <c r="AC789" i="19" s="1"/>
  <c r="I790" i="19"/>
  <c r="N790" i="19"/>
  <c r="O790" i="19"/>
  <c r="P790" i="19"/>
  <c r="Q790" i="19"/>
  <c r="R790" i="19"/>
  <c r="S790" i="19" s="1"/>
  <c r="T790" i="19"/>
  <c r="Y790" i="19"/>
  <c r="X790" i="19"/>
  <c r="AC790" i="19" s="1"/>
  <c r="I791" i="19"/>
  <c r="N791" i="19"/>
  <c r="O791" i="19"/>
  <c r="P791" i="19"/>
  <c r="Q791" i="19"/>
  <c r="R791" i="19"/>
  <c r="S791" i="19" s="1"/>
  <c r="T791" i="19"/>
  <c r="Y791" i="19"/>
  <c r="X791" i="19"/>
  <c r="AB791" i="19" s="1"/>
  <c r="I792" i="19"/>
  <c r="N792" i="19"/>
  <c r="O792" i="19"/>
  <c r="P792" i="19"/>
  <c r="Q792" i="19"/>
  <c r="R792" i="19"/>
  <c r="S792" i="19" s="1"/>
  <c r="T792" i="19"/>
  <c r="Y792" i="19"/>
  <c r="X792" i="19"/>
  <c r="I793" i="19"/>
  <c r="N793" i="19"/>
  <c r="O793" i="19"/>
  <c r="P793" i="19"/>
  <c r="Q793" i="19"/>
  <c r="R793" i="19"/>
  <c r="S793" i="19" s="1"/>
  <c r="T793" i="19"/>
  <c r="Y793" i="19"/>
  <c r="X793" i="19"/>
  <c r="AC793" i="19" s="1"/>
  <c r="AB793" i="19"/>
  <c r="I794" i="19"/>
  <c r="N794" i="19"/>
  <c r="O794" i="19"/>
  <c r="P794" i="19"/>
  <c r="Q794" i="19"/>
  <c r="R794" i="19"/>
  <c r="S794" i="19" s="1"/>
  <c r="T794" i="19"/>
  <c r="Y794" i="19"/>
  <c r="X794" i="19"/>
  <c r="AC794" i="19" s="1"/>
  <c r="I795" i="19"/>
  <c r="N795" i="19"/>
  <c r="O795" i="19"/>
  <c r="P795" i="19"/>
  <c r="Q795" i="19"/>
  <c r="R795" i="19"/>
  <c r="S795" i="19" s="1"/>
  <c r="T795" i="19"/>
  <c r="Y795" i="19"/>
  <c r="X795" i="19"/>
  <c r="AB795" i="19" s="1"/>
  <c r="I796" i="19"/>
  <c r="N796" i="19"/>
  <c r="O796" i="19"/>
  <c r="P796" i="19"/>
  <c r="Q796" i="19"/>
  <c r="R796" i="19"/>
  <c r="S796" i="19" s="1"/>
  <c r="T796" i="19"/>
  <c r="Y796" i="19"/>
  <c r="X796" i="19"/>
  <c r="I797" i="19"/>
  <c r="N797" i="19"/>
  <c r="O797" i="19"/>
  <c r="P797" i="19"/>
  <c r="Q797" i="19"/>
  <c r="R797" i="19"/>
  <c r="S797" i="19" s="1"/>
  <c r="T797" i="19"/>
  <c r="Y797" i="19"/>
  <c r="X797" i="19"/>
  <c r="I798" i="19"/>
  <c r="N798" i="19"/>
  <c r="O798" i="19"/>
  <c r="P798" i="19"/>
  <c r="Q798" i="19"/>
  <c r="R798" i="19"/>
  <c r="S798" i="19" s="1"/>
  <c r="T798" i="19"/>
  <c r="Y798" i="19"/>
  <c r="X798" i="19"/>
  <c r="AC798" i="19" s="1"/>
  <c r="I799" i="19"/>
  <c r="N799" i="19"/>
  <c r="O799" i="19"/>
  <c r="P799" i="19"/>
  <c r="Q799" i="19"/>
  <c r="R799" i="19"/>
  <c r="S799" i="19" s="1"/>
  <c r="T799" i="19"/>
  <c r="Y799" i="19"/>
  <c r="X799" i="19"/>
  <c r="AB799" i="19" s="1"/>
  <c r="I800" i="19"/>
  <c r="N800" i="19"/>
  <c r="O800" i="19"/>
  <c r="P800" i="19"/>
  <c r="Q800" i="19"/>
  <c r="R800" i="19"/>
  <c r="S800" i="19" s="1"/>
  <c r="T800" i="19"/>
  <c r="Y800" i="19"/>
  <c r="X800" i="19"/>
  <c r="I801" i="19"/>
  <c r="N801" i="19"/>
  <c r="O801" i="19"/>
  <c r="P801" i="19"/>
  <c r="Q801" i="19"/>
  <c r="R801" i="19"/>
  <c r="S801" i="19" s="1"/>
  <c r="T801" i="19"/>
  <c r="Y801" i="19"/>
  <c r="X801" i="19"/>
  <c r="AC801" i="19" s="1"/>
  <c r="I802" i="19"/>
  <c r="N802" i="19"/>
  <c r="O802" i="19"/>
  <c r="P802" i="19"/>
  <c r="Q802" i="19"/>
  <c r="R802" i="19"/>
  <c r="S802" i="19" s="1"/>
  <c r="T802" i="19"/>
  <c r="Y802" i="19"/>
  <c r="X802" i="19"/>
  <c r="AC802" i="19" s="1"/>
  <c r="I803" i="19"/>
  <c r="N803" i="19"/>
  <c r="O803" i="19"/>
  <c r="P803" i="19"/>
  <c r="Q803" i="19"/>
  <c r="R803" i="19"/>
  <c r="S803" i="19" s="1"/>
  <c r="T803" i="19"/>
  <c r="Y803" i="19"/>
  <c r="X803" i="19"/>
  <c r="AB803" i="19" s="1"/>
  <c r="I804" i="19"/>
  <c r="N804" i="19"/>
  <c r="O804" i="19"/>
  <c r="P804" i="19"/>
  <c r="Q804" i="19"/>
  <c r="R804" i="19"/>
  <c r="S804" i="19" s="1"/>
  <c r="T804" i="19"/>
  <c r="Y804" i="19"/>
  <c r="X804" i="19"/>
  <c r="I805" i="19"/>
  <c r="N805" i="19"/>
  <c r="O805" i="19"/>
  <c r="P805" i="19"/>
  <c r="Q805" i="19"/>
  <c r="R805" i="19"/>
  <c r="S805" i="19" s="1"/>
  <c r="T805" i="19"/>
  <c r="Y805" i="19"/>
  <c r="X805" i="19"/>
  <c r="AC805" i="19" s="1"/>
  <c r="I806" i="19"/>
  <c r="N806" i="19"/>
  <c r="O806" i="19"/>
  <c r="P806" i="19"/>
  <c r="Q806" i="19"/>
  <c r="R806" i="19"/>
  <c r="S806" i="19" s="1"/>
  <c r="T806" i="19"/>
  <c r="Y806" i="19"/>
  <c r="X806" i="19"/>
  <c r="AC806" i="19" s="1"/>
  <c r="I807" i="19"/>
  <c r="N807" i="19"/>
  <c r="O807" i="19"/>
  <c r="P807" i="19"/>
  <c r="Q807" i="19"/>
  <c r="R807" i="19"/>
  <c r="S807" i="19" s="1"/>
  <c r="T807" i="19"/>
  <c r="Y807" i="19"/>
  <c r="X807" i="19"/>
  <c r="I808" i="19"/>
  <c r="N808" i="19"/>
  <c r="O808" i="19"/>
  <c r="P808" i="19"/>
  <c r="Q808" i="19"/>
  <c r="R808" i="19"/>
  <c r="S808" i="19" s="1"/>
  <c r="T808" i="19"/>
  <c r="Y808" i="19"/>
  <c r="X808" i="19"/>
  <c r="AB808" i="19" s="1"/>
  <c r="I809" i="19"/>
  <c r="N809" i="19"/>
  <c r="O809" i="19"/>
  <c r="P809" i="19"/>
  <c r="Q809" i="19"/>
  <c r="R809" i="19"/>
  <c r="S809" i="19" s="1"/>
  <c r="T809" i="19"/>
  <c r="Y809" i="19"/>
  <c r="X809" i="19"/>
  <c r="I810" i="19"/>
  <c r="N810" i="19"/>
  <c r="O810" i="19"/>
  <c r="P810" i="19"/>
  <c r="Q810" i="19"/>
  <c r="R810" i="19"/>
  <c r="S810" i="19" s="1"/>
  <c r="T810" i="19"/>
  <c r="Y810" i="19"/>
  <c r="X810" i="19"/>
  <c r="I811" i="19"/>
  <c r="N811" i="19"/>
  <c r="O811" i="19"/>
  <c r="P811" i="19"/>
  <c r="Q811" i="19"/>
  <c r="R811" i="19"/>
  <c r="S811" i="19" s="1"/>
  <c r="T811" i="19"/>
  <c r="Y811" i="19"/>
  <c r="X811" i="19"/>
  <c r="I812" i="19"/>
  <c r="N812" i="19"/>
  <c r="O812" i="19"/>
  <c r="P812" i="19"/>
  <c r="Q812" i="19"/>
  <c r="R812" i="19"/>
  <c r="S812" i="19" s="1"/>
  <c r="T812" i="19"/>
  <c r="Y812" i="19"/>
  <c r="X812" i="19"/>
  <c r="I813" i="19"/>
  <c r="N813" i="19"/>
  <c r="O813" i="19"/>
  <c r="P813" i="19"/>
  <c r="Q813" i="19"/>
  <c r="R813" i="19"/>
  <c r="S813" i="19" s="1"/>
  <c r="T813" i="19"/>
  <c r="Y813" i="19"/>
  <c r="X813" i="19"/>
  <c r="I814" i="19"/>
  <c r="N814" i="19"/>
  <c r="O814" i="19"/>
  <c r="P814" i="19"/>
  <c r="Q814" i="19"/>
  <c r="R814" i="19"/>
  <c r="S814" i="19" s="1"/>
  <c r="T814" i="19"/>
  <c r="Y814" i="19"/>
  <c r="X814" i="19"/>
  <c r="I815" i="19"/>
  <c r="N815" i="19"/>
  <c r="O815" i="19"/>
  <c r="P815" i="19"/>
  <c r="Q815" i="19"/>
  <c r="R815" i="19"/>
  <c r="S815" i="19" s="1"/>
  <c r="T815" i="19"/>
  <c r="Y815" i="19"/>
  <c r="X815" i="19"/>
  <c r="I816" i="19"/>
  <c r="N816" i="19"/>
  <c r="O816" i="19"/>
  <c r="P816" i="19"/>
  <c r="Q816" i="19"/>
  <c r="R816" i="19"/>
  <c r="S816" i="19" s="1"/>
  <c r="T816" i="19"/>
  <c r="Y816" i="19"/>
  <c r="X816" i="19"/>
  <c r="AB816" i="19" s="1"/>
  <c r="I817" i="19"/>
  <c r="N817" i="19"/>
  <c r="O817" i="19"/>
  <c r="P817" i="19"/>
  <c r="Q817" i="19"/>
  <c r="R817" i="19"/>
  <c r="S817" i="19" s="1"/>
  <c r="T817" i="19"/>
  <c r="Y817" i="19"/>
  <c r="X817" i="19"/>
  <c r="AC817" i="19" s="1"/>
  <c r="AB817" i="19"/>
  <c r="I818" i="19"/>
  <c r="N818" i="19"/>
  <c r="O818" i="19"/>
  <c r="P818" i="19"/>
  <c r="Q818" i="19"/>
  <c r="R818" i="19"/>
  <c r="S818" i="19" s="1"/>
  <c r="T818" i="19"/>
  <c r="Y818" i="19"/>
  <c r="X818" i="19"/>
  <c r="I819" i="19"/>
  <c r="N819" i="19"/>
  <c r="O819" i="19"/>
  <c r="P819" i="19"/>
  <c r="Q819" i="19"/>
  <c r="R819" i="19"/>
  <c r="S819" i="19" s="1"/>
  <c r="T819" i="19"/>
  <c r="Y819" i="19"/>
  <c r="X819" i="19"/>
  <c r="I820" i="19"/>
  <c r="N820" i="19"/>
  <c r="O820" i="19"/>
  <c r="P820" i="19"/>
  <c r="Q820" i="19"/>
  <c r="R820" i="19"/>
  <c r="S820" i="19" s="1"/>
  <c r="T820" i="19"/>
  <c r="Y820" i="19"/>
  <c r="X820" i="19"/>
  <c r="AB820" i="19" s="1"/>
  <c r="I821" i="19"/>
  <c r="N821" i="19"/>
  <c r="O821" i="19"/>
  <c r="P821" i="19"/>
  <c r="Q821" i="19"/>
  <c r="R821" i="19"/>
  <c r="S821" i="19" s="1"/>
  <c r="T821" i="19"/>
  <c r="Y821" i="19"/>
  <c r="X821" i="19"/>
  <c r="AC821" i="19" s="1"/>
  <c r="I822" i="19"/>
  <c r="N822" i="19"/>
  <c r="O822" i="19"/>
  <c r="P822" i="19"/>
  <c r="Q822" i="19"/>
  <c r="R822" i="19"/>
  <c r="S822" i="19" s="1"/>
  <c r="T822" i="19"/>
  <c r="Y822" i="19"/>
  <c r="X822" i="19"/>
  <c r="AC822" i="19" s="1"/>
  <c r="I823" i="19"/>
  <c r="N823" i="19"/>
  <c r="O823" i="19"/>
  <c r="P823" i="19"/>
  <c r="Q823" i="19"/>
  <c r="R823" i="19"/>
  <c r="S823" i="19" s="1"/>
  <c r="T823" i="19"/>
  <c r="Y823" i="19"/>
  <c r="X823" i="19"/>
  <c r="I824" i="19"/>
  <c r="N824" i="19"/>
  <c r="O824" i="19"/>
  <c r="P824" i="19"/>
  <c r="Q824" i="19"/>
  <c r="R824" i="19"/>
  <c r="S824" i="19" s="1"/>
  <c r="T824" i="19"/>
  <c r="Y824" i="19"/>
  <c r="X824" i="19"/>
  <c r="AB824" i="19" s="1"/>
  <c r="I825" i="19"/>
  <c r="N825" i="19"/>
  <c r="O825" i="19"/>
  <c r="P825" i="19"/>
  <c r="Q825" i="19"/>
  <c r="R825" i="19"/>
  <c r="S825" i="19" s="1"/>
  <c r="T825" i="19"/>
  <c r="Y825" i="19"/>
  <c r="X825" i="19"/>
  <c r="AB825" i="19" s="1"/>
  <c r="I826" i="19"/>
  <c r="N826" i="19"/>
  <c r="O826" i="19"/>
  <c r="P826" i="19"/>
  <c r="Q826" i="19"/>
  <c r="R826" i="19"/>
  <c r="S826" i="19" s="1"/>
  <c r="T826" i="19"/>
  <c r="Y826" i="19"/>
  <c r="X826" i="19"/>
  <c r="AC826" i="19" s="1"/>
  <c r="AB826" i="19"/>
  <c r="I827" i="19"/>
  <c r="N827" i="19"/>
  <c r="O827" i="19"/>
  <c r="P827" i="19"/>
  <c r="Q827" i="19"/>
  <c r="R827" i="19"/>
  <c r="S827" i="19" s="1"/>
  <c r="T827" i="19"/>
  <c r="Y827" i="19"/>
  <c r="X827" i="19"/>
  <c r="I828" i="19"/>
  <c r="N828" i="19"/>
  <c r="O828" i="19"/>
  <c r="P828" i="19"/>
  <c r="Q828" i="19"/>
  <c r="R828" i="19"/>
  <c r="S828" i="19" s="1"/>
  <c r="T828" i="19"/>
  <c r="Y828" i="19"/>
  <c r="X828" i="19"/>
  <c r="I829" i="19"/>
  <c r="N829" i="19"/>
  <c r="O829" i="19"/>
  <c r="P829" i="19"/>
  <c r="Q829" i="19"/>
  <c r="R829" i="19"/>
  <c r="S829" i="19" s="1"/>
  <c r="T829" i="19"/>
  <c r="Y829" i="19"/>
  <c r="X829" i="19"/>
  <c r="AB829" i="19" s="1"/>
  <c r="I830" i="19"/>
  <c r="N830" i="19"/>
  <c r="O830" i="19"/>
  <c r="P830" i="19"/>
  <c r="Q830" i="19"/>
  <c r="R830" i="19"/>
  <c r="S830" i="19" s="1"/>
  <c r="T830" i="19"/>
  <c r="Y830" i="19"/>
  <c r="X830" i="19"/>
  <c r="AC830" i="19" s="1"/>
  <c r="I831" i="19"/>
  <c r="N831" i="19"/>
  <c r="O831" i="19"/>
  <c r="P831" i="19"/>
  <c r="Q831" i="19"/>
  <c r="R831" i="19"/>
  <c r="S831" i="19" s="1"/>
  <c r="T831" i="19"/>
  <c r="Y831" i="19"/>
  <c r="X831" i="19"/>
  <c r="I832" i="19"/>
  <c r="N832" i="19"/>
  <c r="O832" i="19"/>
  <c r="P832" i="19"/>
  <c r="Q832" i="19"/>
  <c r="R832" i="19"/>
  <c r="S832" i="19" s="1"/>
  <c r="T832" i="19"/>
  <c r="Y832" i="19"/>
  <c r="X832" i="19"/>
  <c r="I833" i="19"/>
  <c r="N833" i="19"/>
  <c r="O833" i="19"/>
  <c r="P833" i="19"/>
  <c r="Q833" i="19"/>
  <c r="R833" i="19"/>
  <c r="S833" i="19" s="1"/>
  <c r="T833" i="19"/>
  <c r="Y833" i="19"/>
  <c r="X833" i="19"/>
  <c r="AC833" i="19" s="1"/>
  <c r="AB833" i="19"/>
  <c r="I834" i="19"/>
  <c r="N834" i="19"/>
  <c r="O834" i="19"/>
  <c r="P834" i="19"/>
  <c r="Q834" i="19"/>
  <c r="R834" i="19"/>
  <c r="S834" i="19" s="1"/>
  <c r="T834" i="19"/>
  <c r="Y834" i="19"/>
  <c r="X834" i="19"/>
  <c r="AC834" i="19" s="1"/>
  <c r="I835" i="19"/>
  <c r="N835" i="19"/>
  <c r="O835" i="19"/>
  <c r="P835" i="19"/>
  <c r="Q835" i="19"/>
  <c r="R835" i="19"/>
  <c r="S835" i="19" s="1"/>
  <c r="T835" i="19"/>
  <c r="Y835" i="19"/>
  <c r="X835" i="19"/>
  <c r="AB835" i="19" s="1"/>
  <c r="I836" i="19"/>
  <c r="N836" i="19"/>
  <c r="O836" i="19"/>
  <c r="P836" i="19"/>
  <c r="Q836" i="19"/>
  <c r="R836" i="19"/>
  <c r="S836" i="19" s="1"/>
  <c r="T836" i="19"/>
  <c r="Y836" i="19"/>
  <c r="X836" i="19"/>
  <c r="I837" i="19"/>
  <c r="N837" i="19"/>
  <c r="O837" i="19"/>
  <c r="P837" i="19"/>
  <c r="Q837" i="19"/>
  <c r="R837" i="19"/>
  <c r="S837" i="19" s="1"/>
  <c r="T837" i="19"/>
  <c r="Y837" i="19"/>
  <c r="X837" i="19"/>
  <c r="AC837" i="19" s="1"/>
  <c r="I838" i="19"/>
  <c r="N838" i="19"/>
  <c r="O838" i="19"/>
  <c r="P838" i="19"/>
  <c r="Q838" i="19"/>
  <c r="R838" i="19"/>
  <c r="S838" i="19" s="1"/>
  <c r="T838" i="19"/>
  <c r="Y838" i="19"/>
  <c r="X838" i="19"/>
  <c r="AC838" i="19" s="1"/>
  <c r="I839" i="19"/>
  <c r="N839" i="19"/>
  <c r="O839" i="19"/>
  <c r="P839" i="19"/>
  <c r="Q839" i="19"/>
  <c r="R839" i="19"/>
  <c r="S839" i="19" s="1"/>
  <c r="T839" i="19"/>
  <c r="Y839" i="19"/>
  <c r="X839" i="19"/>
  <c r="AB839" i="19" s="1"/>
  <c r="AC839" i="19"/>
  <c r="I840" i="19"/>
  <c r="N840" i="19"/>
  <c r="O840" i="19"/>
  <c r="P840" i="19"/>
  <c r="Q840" i="19"/>
  <c r="R840" i="19"/>
  <c r="S840" i="19" s="1"/>
  <c r="T840" i="19"/>
  <c r="Y840" i="19"/>
  <c r="X840" i="19"/>
  <c r="I841" i="19"/>
  <c r="N841" i="19"/>
  <c r="O841" i="19"/>
  <c r="P841" i="19"/>
  <c r="Q841" i="19"/>
  <c r="R841" i="19"/>
  <c r="S841" i="19" s="1"/>
  <c r="T841" i="19"/>
  <c r="Y841" i="19"/>
  <c r="X841" i="19"/>
  <c r="AC841" i="19" s="1"/>
  <c r="I842" i="19"/>
  <c r="N842" i="19"/>
  <c r="O842" i="19"/>
  <c r="P842" i="19"/>
  <c r="Q842" i="19"/>
  <c r="R842" i="19"/>
  <c r="S842" i="19" s="1"/>
  <c r="T842" i="19"/>
  <c r="Y842" i="19"/>
  <c r="X842" i="19"/>
  <c r="AC842" i="19" s="1"/>
  <c r="I843" i="19"/>
  <c r="N843" i="19"/>
  <c r="O843" i="19"/>
  <c r="P843" i="19"/>
  <c r="Q843" i="19"/>
  <c r="R843" i="19"/>
  <c r="S843" i="19" s="1"/>
  <c r="T843" i="19"/>
  <c r="Y843" i="19"/>
  <c r="X843" i="19"/>
  <c r="AB843" i="19" s="1"/>
  <c r="I844" i="19"/>
  <c r="N844" i="19"/>
  <c r="O844" i="19"/>
  <c r="P844" i="19"/>
  <c r="Q844" i="19"/>
  <c r="R844" i="19"/>
  <c r="S844" i="19" s="1"/>
  <c r="T844" i="19"/>
  <c r="Y844" i="19"/>
  <c r="X844" i="19"/>
  <c r="I845" i="19"/>
  <c r="N845" i="19"/>
  <c r="O845" i="19"/>
  <c r="P845" i="19"/>
  <c r="Q845" i="19"/>
  <c r="R845" i="19"/>
  <c r="S845" i="19" s="1"/>
  <c r="T845" i="19"/>
  <c r="Y845" i="19"/>
  <c r="X845" i="19"/>
  <c r="AC845" i="19" s="1"/>
  <c r="I846" i="19"/>
  <c r="N846" i="19"/>
  <c r="O846" i="19"/>
  <c r="P846" i="19"/>
  <c r="Q846" i="19"/>
  <c r="R846" i="19"/>
  <c r="S846" i="19" s="1"/>
  <c r="T846" i="19"/>
  <c r="Y846" i="19"/>
  <c r="X846" i="19"/>
  <c r="AC846" i="19" s="1"/>
  <c r="I847" i="19"/>
  <c r="N847" i="19"/>
  <c r="O847" i="19"/>
  <c r="P847" i="19"/>
  <c r="Q847" i="19"/>
  <c r="R847" i="19"/>
  <c r="S847" i="19" s="1"/>
  <c r="T847" i="19"/>
  <c r="Y847" i="19"/>
  <c r="X847" i="19"/>
  <c r="I848" i="19"/>
  <c r="N848" i="19"/>
  <c r="O848" i="19"/>
  <c r="P848" i="19"/>
  <c r="Q848" i="19"/>
  <c r="R848" i="19"/>
  <c r="S848" i="19" s="1"/>
  <c r="T848" i="19"/>
  <c r="Y848" i="19"/>
  <c r="X848" i="19"/>
  <c r="I849" i="19"/>
  <c r="N849" i="19"/>
  <c r="O849" i="19"/>
  <c r="P849" i="19"/>
  <c r="Q849" i="19"/>
  <c r="R849" i="19"/>
  <c r="S849" i="19" s="1"/>
  <c r="T849" i="19"/>
  <c r="Y849" i="19"/>
  <c r="X849" i="19"/>
  <c r="AC849" i="19" s="1"/>
  <c r="AB849" i="19"/>
  <c r="I850" i="19"/>
  <c r="N850" i="19"/>
  <c r="O850" i="19"/>
  <c r="P850" i="19"/>
  <c r="Q850" i="19"/>
  <c r="R850" i="19"/>
  <c r="S850" i="19" s="1"/>
  <c r="T850" i="19"/>
  <c r="Y850" i="19"/>
  <c r="X850" i="19"/>
  <c r="AC850" i="19" s="1"/>
  <c r="I851" i="19"/>
  <c r="N851" i="19"/>
  <c r="O851" i="19"/>
  <c r="P851" i="19"/>
  <c r="Q851" i="19"/>
  <c r="R851" i="19"/>
  <c r="S851" i="19" s="1"/>
  <c r="T851" i="19"/>
  <c r="Y851" i="19"/>
  <c r="X851" i="19"/>
  <c r="AB851" i="19" s="1"/>
  <c r="I852" i="19"/>
  <c r="N852" i="19"/>
  <c r="O852" i="19"/>
  <c r="P852" i="19"/>
  <c r="Q852" i="19"/>
  <c r="R852" i="19"/>
  <c r="S852" i="19" s="1"/>
  <c r="T852" i="19"/>
  <c r="Y852" i="19"/>
  <c r="X852" i="19"/>
  <c r="I853" i="19"/>
  <c r="N853" i="19"/>
  <c r="O853" i="19"/>
  <c r="P853" i="19"/>
  <c r="Q853" i="19"/>
  <c r="R853" i="19"/>
  <c r="S853" i="19" s="1"/>
  <c r="T853" i="19"/>
  <c r="Y853" i="19"/>
  <c r="X853" i="19"/>
  <c r="I854" i="19"/>
  <c r="N854" i="19"/>
  <c r="O854" i="19"/>
  <c r="P854" i="19"/>
  <c r="Q854" i="19"/>
  <c r="R854" i="19"/>
  <c r="S854" i="19" s="1"/>
  <c r="T854" i="19"/>
  <c r="Y854" i="19"/>
  <c r="X854" i="19"/>
  <c r="I855" i="19"/>
  <c r="N855" i="19"/>
  <c r="O855" i="19"/>
  <c r="P855" i="19"/>
  <c r="Q855" i="19"/>
  <c r="R855" i="19"/>
  <c r="S855" i="19" s="1"/>
  <c r="T855" i="19"/>
  <c r="Y855" i="19"/>
  <c r="X855" i="19"/>
  <c r="I856" i="19"/>
  <c r="N856" i="19"/>
  <c r="O856" i="19"/>
  <c r="P856" i="19"/>
  <c r="Q856" i="19"/>
  <c r="R856" i="19"/>
  <c r="S856" i="19" s="1"/>
  <c r="T856" i="19"/>
  <c r="Y856" i="19"/>
  <c r="X856" i="19"/>
  <c r="AB856" i="19" s="1"/>
  <c r="I857" i="19"/>
  <c r="N857" i="19"/>
  <c r="O857" i="19"/>
  <c r="P857" i="19"/>
  <c r="Q857" i="19"/>
  <c r="R857" i="19"/>
  <c r="S857" i="19" s="1"/>
  <c r="T857" i="19"/>
  <c r="Y857" i="19"/>
  <c r="X857" i="19"/>
  <c r="I858" i="19"/>
  <c r="N858" i="19"/>
  <c r="O858" i="19"/>
  <c r="P858" i="19"/>
  <c r="Q858" i="19"/>
  <c r="R858" i="19"/>
  <c r="S858" i="19" s="1"/>
  <c r="T858" i="19"/>
  <c r="Y858" i="19"/>
  <c r="X858" i="19"/>
  <c r="AB858" i="19" s="1"/>
  <c r="I859" i="19"/>
  <c r="N859" i="19"/>
  <c r="O859" i="19"/>
  <c r="P859" i="19"/>
  <c r="Q859" i="19"/>
  <c r="R859" i="19"/>
  <c r="S859" i="19" s="1"/>
  <c r="T859" i="19"/>
  <c r="Y859" i="19"/>
  <c r="X859" i="19"/>
  <c r="I860" i="19"/>
  <c r="N860" i="19"/>
  <c r="O860" i="19"/>
  <c r="P860" i="19"/>
  <c r="Q860" i="19"/>
  <c r="R860" i="19"/>
  <c r="S860" i="19" s="1"/>
  <c r="T860" i="19"/>
  <c r="Y860" i="19"/>
  <c r="X860" i="19"/>
  <c r="AB860" i="19" s="1"/>
  <c r="I861" i="19"/>
  <c r="N861" i="19"/>
  <c r="O861" i="19"/>
  <c r="P861" i="19"/>
  <c r="Q861" i="19"/>
  <c r="R861" i="19"/>
  <c r="S861" i="19" s="1"/>
  <c r="T861" i="19"/>
  <c r="Y861" i="19"/>
  <c r="X861" i="19"/>
  <c r="I862" i="19"/>
  <c r="N862" i="19"/>
  <c r="O862" i="19"/>
  <c r="P862" i="19"/>
  <c r="Q862" i="19"/>
  <c r="R862" i="19"/>
  <c r="S862" i="19" s="1"/>
  <c r="T862" i="19"/>
  <c r="Y862" i="19"/>
  <c r="X862" i="19"/>
  <c r="I863" i="19"/>
  <c r="N863" i="19"/>
  <c r="O863" i="19"/>
  <c r="P863" i="19"/>
  <c r="Q863" i="19"/>
  <c r="R863" i="19"/>
  <c r="S863" i="19" s="1"/>
  <c r="T863" i="19"/>
  <c r="Y863" i="19"/>
  <c r="X863" i="19"/>
  <c r="AC863" i="19" s="1"/>
  <c r="I864" i="19"/>
  <c r="N864" i="19"/>
  <c r="O864" i="19"/>
  <c r="P864" i="19"/>
  <c r="Q864" i="19"/>
  <c r="R864" i="19"/>
  <c r="S864" i="19" s="1"/>
  <c r="T864" i="19"/>
  <c r="Y864" i="19"/>
  <c r="X864" i="19"/>
  <c r="AB864" i="19" s="1"/>
  <c r="I865" i="19"/>
  <c r="N865" i="19"/>
  <c r="O865" i="19"/>
  <c r="P865" i="19"/>
  <c r="Q865" i="19"/>
  <c r="R865" i="19"/>
  <c r="S865" i="19" s="1"/>
  <c r="T865" i="19"/>
  <c r="Y865" i="19"/>
  <c r="X865" i="19"/>
  <c r="I866" i="19"/>
  <c r="N866" i="19"/>
  <c r="O866" i="19"/>
  <c r="P866" i="19"/>
  <c r="Q866" i="19"/>
  <c r="R866" i="19"/>
  <c r="S866" i="19" s="1"/>
  <c r="T866" i="19"/>
  <c r="Y866" i="19"/>
  <c r="X866" i="19"/>
  <c r="AB866" i="19" s="1"/>
  <c r="I867" i="19"/>
  <c r="N867" i="19"/>
  <c r="O867" i="19"/>
  <c r="P867" i="19"/>
  <c r="Q867" i="19"/>
  <c r="R867" i="19"/>
  <c r="S867" i="19" s="1"/>
  <c r="T867" i="19"/>
  <c r="Y867" i="19"/>
  <c r="X867" i="19"/>
  <c r="I868" i="19"/>
  <c r="N868" i="19"/>
  <c r="O868" i="19"/>
  <c r="P868" i="19"/>
  <c r="Q868" i="19"/>
  <c r="R868" i="19"/>
  <c r="S868" i="19" s="1"/>
  <c r="T868" i="19"/>
  <c r="Y868" i="19"/>
  <c r="X868" i="19"/>
  <c r="AB868" i="19" s="1"/>
  <c r="I869" i="19"/>
  <c r="N869" i="19"/>
  <c r="O869" i="19"/>
  <c r="P869" i="19"/>
  <c r="Q869" i="19"/>
  <c r="R869" i="19"/>
  <c r="S869" i="19" s="1"/>
  <c r="T869" i="19"/>
  <c r="Y869" i="19"/>
  <c r="X869" i="19"/>
  <c r="I870" i="19"/>
  <c r="N870" i="19"/>
  <c r="O870" i="19"/>
  <c r="P870" i="19"/>
  <c r="Q870" i="19"/>
  <c r="R870" i="19"/>
  <c r="S870" i="19" s="1"/>
  <c r="T870" i="19"/>
  <c r="Y870" i="19"/>
  <c r="X870" i="19"/>
  <c r="I871" i="19"/>
  <c r="N871" i="19"/>
  <c r="O871" i="19"/>
  <c r="P871" i="19"/>
  <c r="Q871" i="19"/>
  <c r="R871" i="19"/>
  <c r="S871" i="19" s="1"/>
  <c r="T871" i="19"/>
  <c r="Y871" i="19"/>
  <c r="X871" i="19"/>
  <c r="AC871" i="19" s="1"/>
  <c r="I872" i="19"/>
  <c r="N872" i="19"/>
  <c r="O872" i="19"/>
  <c r="P872" i="19"/>
  <c r="Q872" i="19"/>
  <c r="R872" i="19"/>
  <c r="S872" i="19" s="1"/>
  <c r="T872" i="19"/>
  <c r="Y872" i="19"/>
  <c r="X872" i="19"/>
  <c r="AB872" i="19" s="1"/>
  <c r="I873" i="19"/>
  <c r="N873" i="19"/>
  <c r="O873" i="19"/>
  <c r="P873" i="19"/>
  <c r="Q873" i="19"/>
  <c r="R873" i="19"/>
  <c r="S873" i="19" s="1"/>
  <c r="T873" i="19"/>
  <c r="Y873" i="19"/>
  <c r="X873" i="19"/>
  <c r="I874" i="19"/>
  <c r="N874" i="19"/>
  <c r="O874" i="19"/>
  <c r="P874" i="19"/>
  <c r="Q874" i="19"/>
  <c r="R874" i="19"/>
  <c r="S874" i="19" s="1"/>
  <c r="T874" i="19"/>
  <c r="Y874" i="19"/>
  <c r="X874" i="19"/>
  <c r="AB874" i="19" s="1"/>
  <c r="I875" i="19"/>
  <c r="N875" i="19"/>
  <c r="O875" i="19"/>
  <c r="P875" i="19"/>
  <c r="Q875" i="19"/>
  <c r="R875" i="19"/>
  <c r="S875" i="19" s="1"/>
  <c r="T875" i="19"/>
  <c r="Y875" i="19"/>
  <c r="X875" i="19"/>
  <c r="I876" i="19"/>
  <c r="N876" i="19"/>
  <c r="O876" i="19"/>
  <c r="P876" i="19"/>
  <c r="Q876" i="19"/>
  <c r="R876" i="19"/>
  <c r="S876" i="19" s="1"/>
  <c r="T876" i="19"/>
  <c r="Y876" i="19"/>
  <c r="X876" i="19"/>
  <c r="AB876" i="19" s="1"/>
  <c r="I877" i="19"/>
  <c r="N877" i="19"/>
  <c r="O877" i="19"/>
  <c r="P877" i="19"/>
  <c r="Q877" i="19"/>
  <c r="R877" i="19"/>
  <c r="S877" i="19" s="1"/>
  <c r="T877" i="19"/>
  <c r="Y877" i="19"/>
  <c r="X877" i="19"/>
  <c r="I878" i="19"/>
  <c r="N878" i="19"/>
  <c r="O878" i="19"/>
  <c r="P878" i="19"/>
  <c r="Q878" i="19"/>
  <c r="R878" i="19"/>
  <c r="S878" i="19" s="1"/>
  <c r="T878" i="19"/>
  <c r="Y878" i="19"/>
  <c r="X878" i="19"/>
  <c r="I879" i="19"/>
  <c r="N879" i="19"/>
  <c r="O879" i="19"/>
  <c r="P879" i="19"/>
  <c r="Q879" i="19"/>
  <c r="R879" i="19"/>
  <c r="S879" i="19" s="1"/>
  <c r="T879" i="19"/>
  <c r="Y879" i="19"/>
  <c r="X879" i="19"/>
  <c r="AC879" i="19" s="1"/>
  <c r="I880" i="19"/>
  <c r="N880" i="19"/>
  <c r="O880" i="19"/>
  <c r="P880" i="19"/>
  <c r="Q880" i="19"/>
  <c r="R880" i="19"/>
  <c r="S880" i="19" s="1"/>
  <c r="T880" i="19"/>
  <c r="Y880" i="19"/>
  <c r="X880" i="19"/>
  <c r="AB880" i="19" s="1"/>
  <c r="I881" i="19"/>
  <c r="N881" i="19"/>
  <c r="O881" i="19"/>
  <c r="P881" i="19"/>
  <c r="Q881" i="19"/>
  <c r="R881" i="19"/>
  <c r="S881" i="19" s="1"/>
  <c r="T881" i="19"/>
  <c r="Y881" i="19"/>
  <c r="X881" i="19"/>
  <c r="I882" i="19"/>
  <c r="N882" i="19"/>
  <c r="O882" i="19"/>
  <c r="P882" i="19"/>
  <c r="Q882" i="19"/>
  <c r="R882" i="19"/>
  <c r="S882" i="19" s="1"/>
  <c r="T882" i="19"/>
  <c r="Y882" i="19"/>
  <c r="X882" i="19"/>
  <c r="AB882" i="19" s="1"/>
  <c r="I883" i="19"/>
  <c r="N883" i="19"/>
  <c r="O883" i="19"/>
  <c r="P883" i="19"/>
  <c r="Q883" i="19"/>
  <c r="R883" i="19"/>
  <c r="S883" i="19" s="1"/>
  <c r="T883" i="19"/>
  <c r="Y883" i="19"/>
  <c r="X883" i="19"/>
  <c r="I884" i="19"/>
  <c r="N884" i="19"/>
  <c r="O884" i="19"/>
  <c r="P884" i="19"/>
  <c r="Q884" i="19"/>
  <c r="R884" i="19"/>
  <c r="S884" i="19" s="1"/>
  <c r="T884" i="19"/>
  <c r="Y884" i="19"/>
  <c r="X884" i="19"/>
  <c r="AB884" i="19" s="1"/>
  <c r="I885" i="19"/>
  <c r="N885" i="19"/>
  <c r="O885" i="19"/>
  <c r="P885" i="19"/>
  <c r="Q885" i="19"/>
  <c r="R885" i="19"/>
  <c r="S885" i="19" s="1"/>
  <c r="T885" i="19"/>
  <c r="Y885" i="19"/>
  <c r="X885" i="19"/>
  <c r="I886" i="19"/>
  <c r="N886" i="19"/>
  <c r="O886" i="19"/>
  <c r="P886" i="19"/>
  <c r="Q886" i="19"/>
  <c r="R886" i="19"/>
  <c r="S886" i="19" s="1"/>
  <c r="T886" i="19"/>
  <c r="Y886" i="19"/>
  <c r="X886" i="19"/>
  <c r="I887" i="19"/>
  <c r="N887" i="19"/>
  <c r="O887" i="19"/>
  <c r="P887" i="19"/>
  <c r="Q887" i="19"/>
  <c r="R887" i="19"/>
  <c r="S887" i="19" s="1"/>
  <c r="T887" i="19"/>
  <c r="Y887" i="19"/>
  <c r="X887" i="19"/>
  <c r="AC887" i="19" s="1"/>
  <c r="I888" i="19"/>
  <c r="N888" i="19"/>
  <c r="O888" i="19"/>
  <c r="P888" i="19"/>
  <c r="Q888" i="19"/>
  <c r="R888" i="19"/>
  <c r="S888" i="19" s="1"/>
  <c r="T888" i="19"/>
  <c r="Y888" i="19"/>
  <c r="X888" i="19"/>
  <c r="AB888" i="19" s="1"/>
  <c r="I889" i="19"/>
  <c r="N889" i="19"/>
  <c r="O889" i="19"/>
  <c r="P889" i="19"/>
  <c r="Q889" i="19"/>
  <c r="R889" i="19"/>
  <c r="S889" i="19" s="1"/>
  <c r="T889" i="19"/>
  <c r="Y889" i="19"/>
  <c r="X889" i="19"/>
  <c r="I890" i="19"/>
  <c r="N890" i="19"/>
  <c r="O890" i="19"/>
  <c r="P890" i="19"/>
  <c r="Q890" i="19"/>
  <c r="R890" i="19"/>
  <c r="S890" i="19" s="1"/>
  <c r="T890" i="19"/>
  <c r="Y890" i="19"/>
  <c r="X890" i="19"/>
  <c r="AB890" i="19" s="1"/>
  <c r="I891" i="19"/>
  <c r="N891" i="19"/>
  <c r="O891" i="19"/>
  <c r="P891" i="19"/>
  <c r="Q891" i="19"/>
  <c r="R891" i="19"/>
  <c r="S891" i="19" s="1"/>
  <c r="T891" i="19"/>
  <c r="Y891" i="19"/>
  <c r="X891" i="19"/>
  <c r="I892" i="19"/>
  <c r="N892" i="19"/>
  <c r="O892" i="19"/>
  <c r="P892" i="19"/>
  <c r="Q892" i="19"/>
  <c r="R892" i="19"/>
  <c r="S892" i="19" s="1"/>
  <c r="T892" i="19"/>
  <c r="Y892" i="19"/>
  <c r="X892" i="19"/>
  <c r="AB892" i="19" s="1"/>
  <c r="I893" i="19"/>
  <c r="N893" i="19"/>
  <c r="O893" i="19"/>
  <c r="P893" i="19"/>
  <c r="Q893" i="19"/>
  <c r="R893" i="19"/>
  <c r="S893" i="19" s="1"/>
  <c r="T893" i="19"/>
  <c r="Y893" i="19"/>
  <c r="X893" i="19"/>
  <c r="I894" i="19"/>
  <c r="N894" i="19"/>
  <c r="O894" i="19"/>
  <c r="P894" i="19"/>
  <c r="Q894" i="19"/>
  <c r="R894" i="19"/>
  <c r="S894" i="19" s="1"/>
  <c r="T894" i="19"/>
  <c r="Y894" i="19"/>
  <c r="X894" i="19"/>
  <c r="I895" i="19"/>
  <c r="N895" i="19"/>
  <c r="O895" i="19"/>
  <c r="P895" i="19"/>
  <c r="Q895" i="19"/>
  <c r="R895" i="19"/>
  <c r="S895" i="19" s="1"/>
  <c r="T895" i="19"/>
  <c r="Y895" i="19"/>
  <c r="X895" i="19"/>
  <c r="AC895" i="19" s="1"/>
  <c r="I896" i="19"/>
  <c r="N896" i="19"/>
  <c r="O896" i="19"/>
  <c r="P896" i="19"/>
  <c r="Q896" i="19"/>
  <c r="R896" i="19"/>
  <c r="S896" i="19" s="1"/>
  <c r="T896" i="19"/>
  <c r="Y896" i="19"/>
  <c r="X896" i="19"/>
  <c r="AB896" i="19" s="1"/>
  <c r="I897" i="19"/>
  <c r="N897" i="19"/>
  <c r="O897" i="19"/>
  <c r="P897" i="19"/>
  <c r="Q897" i="19"/>
  <c r="R897" i="19"/>
  <c r="S897" i="19" s="1"/>
  <c r="T897" i="19"/>
  <c r="Y897" i="19"/>
  <c r="X897" i="19"/>
  <c r="I898" i="19"/>
  <c r="N898" i="19"/>
  <c r="O898" i="19"/>
  <c r="P898" i="19"/>
  <c r="Q898" i="19"/>
  <c r="R898" i="19"/>
  <c r="S898" i="19" s="1"/>
  <c r="T898" i="19"/>
  <c r="Y898" i="19"/>
  <c r="X898" i="19"/>
  <c r="AB898" i="19" s="1"/>
  <c r="I899" i="19"/>
  <c r="N899" i="19"/>
  <c r="O899" i="19"/>
  <c r="P899" i="19"/>
  <c r="Q899" i="19"/>
  <c r="R899" i="19"/>
  <c r="S899" i="19" s="1"/>
  <c r="T899" i="19"/>
  <c r="Y899" i="19"/>
  <c r="X899" i="19"/>
  <c r="I900" i="19"/>
  <c r="N900" i="19"/>
  <c r="O900" i="19"/>
  <c r="P900" i="19"/>
  <c r="Q900" i="19"/>
  <c r="R900" i="19"/>
  <c r="S900" i="19" s="1"/>
  <c r="T900" i="19"/>
  <c r="Y900" i="19"/>
  <c r="X900" i="19"/>
  <c r="AB900" i="19" s="1"/>
  <c r="I901" i="19"/>
  <c r="N901" i="19"/>
  <c r="O901" i="19"/>
  <c r="P901" i="19"/>
  <c r="Q901" i="19"/>
  <c r="R901" i="19"/>
  <c r="S901" i="19" s="1"/>
  <c r="T901" i="19"/>
  <c r="Y901" i="19"/>
  <c r="X901" i="19"/>
  <c r="I902" i="19"/>
  <c r="N902" i="19"/>
  <c r="O902" i="19"/>
  <c r="P902" i="19"/>
  <c r="Q902" i="19"/>
  <c r="R902" i="19"/>
  <c r="S902" i="19" s="1"/>
  <c r="T902" i="19"/>
  <c r="Y902" i="19"/>
  <c r="X902" i="19"/>
  <c r="I903" i="19"/>
  <c r="N903" i="19"/>
  <c r="O903" i="19"/>
  <c r="P903" i="19"/>
  <c r="Q903" i="19"/>
  <c r="R903" i="19"/>
  <c r="S903" i="19" s="1"/>
  <c r="T903" i="19"/>
  <c r="Y903" i="19"/>
  <c r="X903" i="19"/>
  <c r="AC903" i="19" s="1"/>
  <c r="I904" i="19"/>
  <c r="N904" i="19"/>
  <c r="O904" i="19"/>
  <c r="P904" i="19"/>
  <c r="Q904" i="19"/>
  <c r="R904" i="19"/>
  <c r="S904" i="19" s="1"/>
  <c r="T904" i="19"/>
  <c r="Y904" i="19"/>
  <c r="X904" i="19"/>
  <c r="AB904" i="19" s="1"/>
  <c r="I905" i="19"/>
  <c r="N905" i="19"/>
  <c r="O905" i="19"/>
  <c r="P905" i="19"/>
  <c r="Q905" i="19"/>
  <c r="R905" i="19"/>
  <c r="S905" i="19" s="1"/>
  <c r="T905" i="19"/>
  <c r="Y905" i="19"/>
  <c r="X905" i="19"/>
  <c r="I906" i="19"/>
  <c r="N906" i="19"/>
  <c r="O906" i="19"/>
  <c r="P906" i="19"/>
  <c r="Q906" i="19"/>
  <c r="R906" i="19"/>
  <c r="S906" i="19" s="1"/>
  <c r="T906" i="19"/>
  <c r="Y906" i="19"/>
  <c r="X906" i="19"/>
  <c r="AB906" i="19" s="1"/>
  <c r="I907" i="19"/>
  <c r="N907" i="19"/>
  <c r="O907" i="19"/>
  <c r="P907" i="19"/>
  <c r="Q907" i="19"/>
  <c r="R907" i="19"/>
  <c r="S907" i="19" s="1"/>
  <c r="T907" i="19"/>
  <c r="Y907" i="19"/>
  <c r="X907" i="19"/>
  <c r="I908" i="19"/>
  <c r="N908" i="19"/>
  <c r="O908" i="19"/>
  <c r="P908" i="19"/>
  <c r="Q908" i="19"/>
  <c r="R908" i="19"/>
  <c r="S908" i="19" s="1"/>
  <c r="T908" i="19"/>
  <c r="Y908" i="19"/>
  <c r="X908" i="19"/>
  <c r="AB908" i="19" s="1"/>
  <c r="I909" i="19"/>
  <c r="N909" i="19"/>
  <c r="O909" i="19"/>
  <c r="P909" i="19"/>
  <c r="Q909" i="19"/>
  <c r="R909" i="19"/>
  <c r="S909" i="19" s="1"/>
  <c r="T909" i="19"/>
  <c r="Y909" i="19"/>
  <c r="X909" i="19"/>
  <c r="I910" i="19"/>
  <c r="N910" i="19"/>
  <c r="O910" i="19"/>
  <c r="P910" i="19"/>
  <c r="Q910" i="19"/>
  <c r="R910" i="19"/>
  <c r="S910" i="19" s="1"/>
  <c r="T910" i="19"/>
  <c r="Y910" i="19"/>
  <c r="X910" i="19"/>
  <c r="I911" i="19"/>
  <c r="N911" i="19"/>
  <c r="O911" i="19"/>
  <c r="P911" i="19"/>
  <c r="Q911" i="19"/>
  <c r="R911" i="19"/>
  <c r="S911" i="19" s="1"/>
  <c r="T911" i="19"/>
  <c r="Y911" i="19"/>
  <c r="X911" i="19"/>
  <c r="AC911" i="19" s="1"/>
  <c r="I912" i="19"/>
  <c r="N912" i="19"/>
  <c r="O912" i="19"/>
  <c r="P912" i="19"/>
  <c r="Q912" i="19"/>
  <c r="R912" i="19"/>
  <c r="S912" i="19" s="1"/>
  <c r="T912" i="19"/>
  <c r="Y912" i="19"/>
  <c r="X912" i="19"/>
  <c r="AB912" i="19" s="1"/>
  <c r="I913" i="19"/>
  <c r="N913" i="19"/>
  <c r="O913" i="19"/>
  <c r="P913" i="19"/>
  <c r="Q913" i="19"/>
  <c r="R913" i="19"/>
  <c r="S913" i="19" s="1"/>
  <c r="T913" i="19"/>
  <c r="Y913" i="19"/>
  <c r="X913" i="19"/>
  <c r="I914" i="19"/>
  <c r="N914" i="19"/>
  <c r="O914" i="19"/>
  <c r="P914" i="19"/>
  <c r="Q914" i="19"/>
  <c r="R914" i="19"/>
  <c r="S914" i="19" s="1"/>
  <c r="T914" i="19"/>
  <c r="Y914" i="19"/>
  <c r="X914" i="19"/>
  <c r="AB914" i="19" s="1"/>
  <c r="I915" i="19"/>
  <c r="N915" i="19"/>
  <c r="O915" i="19"/>
  <c r="P915" i="19"/>
  <c r="Q915" i="19"/>
  <c r="R915" i="19"/>
  <c r="S915" i="19" s="1"/>
  <c r="T915" i="19"/>
  <c r="Y915" i="19"/>
  <c r="X915" i="19"/>
  <c r="I916" i="19"/>
  <c r="N916" i="19"/>
  <c r="O916" i="19"/>
  <c r="P916" i="19"/>
  <c r="Q916" i="19"/>
  <c r="R916" i="19"/>
  <c r="S916" i="19" s="1"/>
  <c r="T916" i="19"/>
  <c r="Y916" i="19"/>
  <c r="X916" i="19"/>
  <c r="AB916" i="19" s="1"/>
  <c r="I917" i="19"/>
  <c r="N917" i="19"/>
  <c r="O917" i="19"/>
  <c r="P917" i="19"/>
  <c r="Q917" i="19"/>
  <c r="R917" i="19"/>
  <c r="S917" i="19" s="1"/>
  <c r="T917" i="19"/>
  <c r="Y917" i="19"/>
  <c r="X917" i="19"/>
  <c r="I918" i="19"/>
  <c r="N918" i="19"/>
  <c r="O918" i="19"/>
  <c r="P918" i="19"/>
  <c r="Q918" i="19"/>
  <c r="R918" i="19"/>
  <c r="S918" i="19" s="1"/>
  <c r="T918" i="19"/>
  <c r="Y918" i="19"/>
  <c r="X918" i="19"/>
  <c r="I919" i="19"/>
  <c r="N919" i="19"/>
  <c r="O919" i="19"/>
  <c r="P919" i="19"/>
  <c r="Q919" i="19"/>
  <c r="R919" i="19"/>
  <c r="S919" i="19" s="1"/>
  <c r="T919" i="19"/>
  <c r="Y919" i="19"/>
  <c r="X919" i="19"/>
  <c r="AC919" i="19" s="1"/>
  <c r="I920" i="19"/>
  <c r="N920" i="19"/>
  <c r="O920" i="19"/>
  <c r="P920" i="19"/>
  <c r="Q920" i="19"/>
  <c r="R920" i="19"/>
  <c r="S920" i="19" s="1"/>
  <c r="T920" i="19"/>
  <c r="Y920" i="19"/>
  <c r="X920" i="19"/>
  <c r="AB920" i="19" s="1"/>
  <c r="I921" i="19"/>
  <c r="N921" i="19"/>
  <c r="O921" i="19"/>
  <c r="P921" i="19"/>
  <c r="Q921" i="19"/>
  <c r="R921" i="19"/>
  <c r="S921" i="19" s="1"/>
  <c r="T921" i="19"/>
  <c r="Y921" i="19"/>
  <c r="X921" i="19"/>
  <c r="I922" i="19"/>
  <c r="N922" i="19"/>
  <c r="O922" i="19"/>
  <c r="P922" i="19"/>
  <c r="Q922" i="19"/>
  <c r="R922" i="19"/>
  <c r="S922" i="19" s="1"/>
  <c r="T922" i="19"/>
  <c r="Y922" i="19"/>
  <c r="X922" i="19"/>
  <c r="AB922" i="19" s="1"/>
  <c r="I923" i="19"/>
  <c r="N923" i="19"/>
  <c r="O923" i="19"/>
  <c r="P923" i="19"/>
  <c r="Q923" i="19"/>
  <c r="R923" i="19"/>
  <c r="S923" i="19" s="1"/>
  <c r="T923" i="19"/>
  <c r="Y923" i="19"/>
  <c r="X923" i="19"/>
  <c r="I924" i="19"/>
  <c r="N924" i="19"/>
  <c r="O924" i="19"/>
  <c r="P924" i="19"/>
  <c r="Q924" i="19"/>
  <c r="R924" i="19"/>
  <c r="S924" i="19" s="1"/>
  <c r="T924" i="19"/>
  <c r="Y924" i="19"/>
  <c r="X924" i="19"/>
  <c r="AB924" i="19" s="1"/>
  <c r="I925" i="19"/>
  <c r="N925" i="19"/>
  <c r="O925" i="19"/>
  <c r="P925" i="19"/>
  <c r="Q925" i="19"/>
  <c r="R925" i="19"/>
  <c r="S925" i="19" s="1"/>
  <c r="T925" i="19"/>
  <c r="Y925" i="19"/>
  <c r="X925" i="19"/>
  <c r="I926" i="19"/>
  <c r="N926" i="19"/>
  <c r="O926" i="19"/>
  <c r="P926" i="19"/>
  <c r="Q926" i="19"/>
  <c r="R926" i="19"/>
  <c r="S926" i="19" s="1"/>
  <c r="T926" i="19"/>
  <c r="Y926" i="19"/>
  <c r="X926" i="19"/>
  <c r="AB926" i="19" s="1"/>
  <c r="I927" i="19"/>
  <c r="N927" i="19"/>
  <c r="O927" i="19"/>
  <c r="P927" i="19"/>
  <c r="Q927" i="19"/>
  <c r="R927" i="19"/>
  <c r="S927" i="19" s="1"/>
  <c r="T927" i="19"/>
  <c r="Y927" i="19"/>
  <c r="X927" i="19"/>
  <c r="AC927" i="19" s="1"/>
  <c r="AB927" i="19"/>
  <c r="I928" i="19"/>
  <c r="N928" i="19"/>
  <c r="O928" i="19"/>
  <c r="P928" i="19"/>
  <c r="Q928" i="19"/>
  <c r="R928" i="19"/>
  <c r="S928" i="19" s="1"/>
  <c r="T928" i="19"/>
  <c r="Y928" i="19"/>
  <c r="X928" i="19"/>
  <c r="AB928" i="19" s="1"/>
  <c r="I929" i="19"/>
  <c r="N929" i="19"/>
  <c r="O929" i="19"/>
  <c r="P929" i="19"/>
  <c r="Q929" i="19"/>
  <c r="R929" i="19"/>
  <c r="S929" i="19" s="1"/>
  <c r="T929" i="19"/>
  <c r="Y929" i="19"/>
  <c r="X929" i="19"/>
  <c r="I930" i="19"/>
  <c r="N930" i="19"/>
  <c r="O930" i="19"/>
  <c r="P930" i="19"/>
  <c r="Q930" i="19"/>
  <c r="R930" i="19"/>
  <c r="S930" i="19" s="1"/>
  <c r="T930" i="19"/>
  <c r="Y930" i="19"/>
  <c r="X930" i="19"/>
  <c r="AB930" i="19"/>
  <c r="AC930" i="19"/>
  <c r="I931" i="19"/>
  <c r="N931" i="19"/>
  <c r="O931" i="19"/>
  <c r="P931" i="19"/>
  <c r="Q931" i="19"/>
  <c r="R931" i="19"/>
  <c r="S931" i="19" s="1"/>
  <c r="T931" i="19"/>
  <c r="Y931" i="19"/>
  <c r="X931" i="19"/>
  <c r="AC931" i="19" s="1"/>
  <c r="I932" i="19"/>
  <c r="N932" i="19"/>
  <c r="O932" i="19"/>
  <c r="P932" i="19"/>
  <c r="Q932" i="19"/>
  <c r="R932" i="19"/>
  <c r="S932" i="19" s="1"/>
  <c r="T932" i="19"/>
  <c r="Y932" i="19"/>
  <c r="X932" i="19"/>
  <c r="AB932" i="19" s="1"/>
  <c r="I933" i="19"/>
  <c r="N933" i="19"/>
  <c r="O933" i="19"/>
  <c r="P933" i="19"/>
  <c r="Q933" i="19"/>
  <c r="R933" i="19"/>
  <c r="S933" i="19" s="1"/>
  <c r="T933" i="19"/>
  <c r="Y933" i="19"/>
  <c r="X933" i="19"/>
  <c r="I934" i="19"/>
  <c r="N934" i="19"/>
  <c r="O934" i="19"/>
  <c r="P934" i="19"/>
  <c r="Q934" i="19"/>
  <c r="R934" i="19"/>
  <c r="S934" i="19" s="1"/>
  <c r="T934" i="19"/>
  <c r="Y934" i="19"/>
  <c r="X934" i="19"/>
  <c r="AB934" i="19"/>
  <c r="AC934" i="19"/>
  <c r="I935" i="19"/>
  <c r="N935" i="19"/>
  <c r="O935" i="19"/>
  <c r="P935" i="19"/>
  <c r="Q935" i="19"/>
  <c r="R935" i="19"/>
  <c r="S935" i="19" s="1"/>
  <c r="T935" i="19"/>
  <c r="Y935" i="19"/>
  <c r="X935" i="19"/>
  <c r="AC935" i="19" s="1"/>
  <c r="I936" i="19"/>
  <c r="N936" i="19"/>
  <c r="O936" i="19"/>
  <c r="P936" i="19"/>
  <c r="Q936" i="19"/>
  <c r="R936" i="19"/>
  <c r="S936" i="19" s="1"/>
  <c r="T936" i="19"/>
  <c r="Y936" i="19"/>
  <c r="X936" i="19"/>
  <c r="AB936" i="19" s="1"/>
  <c r="I937" i="19"/>
  <c r="N937" i="19"/>
  <c r="O937" i="19"/>
  <c r="P937" i="19"/>
  <c r="Q937" i="19"/>
  <c r="R937" i="19"/>
  <c r="S937" i="19" s="1"/>
  <c r="T937" i="19"/>
  <c r="Y937" i="19"/>
  <c r="X937" i="19"/>
  <c r="I938" i="19"/>
  <c r="N938" i="19"/>
  <c r="O938" i="19"/>
  <c r="P938" i="19"/>
  <c r="Q938" i="19"/>
  <c r="R938" i="19"/>
  <c r="S938" i="19" s="1"/>
  <c r="T938" i="19"/>
  <c r="Y938" i="19"/>
  <c r="X938" i="19"/>
  <c r="AB938" i="19" s="1"/>
  <c r="AC938" i="19"/>
  <c r="I939" i="19"/>
  <c r="N939" i="19"/>
  <c r="O939" i="19"/>
  <c r="P939" i="19"/>
  <c r="Q939" i="19"/>
  <c r="R939" i="19"/>
  <c r="S939" i="19" s="1"/>
  <c r="T939" i="19"/>
  <c r="Y939" i="19"/>
  <c r="X939" i="19"/>
  <c r="AC939" i="19" s="1"/>
  <c r="I940" i="19"/>
  <c r="N940" i="19"/>
  <c r="O940" i="19"/>
  <c r="P940" i="19"/>
  <c r="Q940" i="19"/>
  <c r="R940" i="19"/>
  <c r="S940" i="19" s="1"/>
  <c r="T940" i="19"/>
  <c r="Y940" i="19"/>
  <c r="X940" i="19"/>
  <c r="AB940" i="19" s="1"/>
  <c r="I941" i="19"/>
  <c r="N941" i="19"/>
  <c r="O941" i="19"/>
  <c r="P941" i="19"/>
  <c r="Q941" i="19"/>
  <c r="R941" i="19"/>
  <c r="S941" i="19" s="1"/>
  <c r="T941" i="19"/>
  <c r="Y941" i="19"/>
  <c r="X941" i="19"/>
  <c r="I942" i="19"/>
  <c r="N942" i="19"/>
  <c r="O942" i="19"/>
  <c r="P942" i="19"/>
  <c r="Q942" i="19"/>
  <c r="R942" i="19"/>
  <c r="S942" i="19" s="1"/>
  <c r="T942" i="19"/>
  <c r="Y942" i="19"/>
  <c r="X942" i="19"/>
  <c r="AC942" i="19" s="1"/>
  <c r="I943" i="19"/>
  <c r="N943" i="19"/>
  <c r="O943" i="19"/>
  <c r="P943" i="19"/>
  <c r="Q943" i="19"/>
  <c r="R943" i="19"/>
  <c r="S943" i="19" s="1"/>
  <c r="T943" i="19"/>
  <c r="Y943" i="19"/>
  <c r="X943" i="19"/>
  <c r="AC943" i="19" s="1"/>
  <c r="AB943" i="19"/>
  <c r="I944" i="19"/>
  <c r="N944" i="19"/>
  <c r="O944" i="19"/>
  <c r="P944" i="19"/>
  <c r="Q944" i="19"/>
  <c r="R944" i="19"/>
  <c r="S944" i="19" s="1"/>
  <c r="T944" i="19"/>
  <c r="Y944" i="19"/>
  <c r="X944" i="19"/>
  <c r="AB944" i="19" s="1"/>
  <c r="I945" i="19"/>
  <c r="N945" i="19"/>
  <c r="O945" i="19"/>
  <c r="P945" i="19"/>
  <c r="Q945" i="19"/>
  <c r="R945" i="19"/>
  <c r="S945" i="19" s="1"/>
  <c r="T945" i="19"/>
  <c r="Y945" i="19"/>
  <c r="X945" i="19"/>
  <c r="I946" i="19"/>
  <c r="N946" i="19"/>
  <c r="O946" i="19"/>
  <c r="P946" i="19"/>
  <c r="Q946" i="19"/>
  <c r="R946" i="19"/>
  <c r="S946" i="19" s="1"/>
  <c r="T946" i="19"/>
  <c r="Y946" i="19"/>
  <c r="X946" i="19"/>
  <c r="I947" i="19"/>
  <c r="N947" i="19"/>
  <c r="O947" i="19"/>
  <c r="P947" i="19"/>
  <c r="Q947" i="19"/>
  <c r="R947" i="19"/>
  <c r="S947" i="19" s="1"/>
  <c r="T947" i="19"/>
  <c r="Y947" i="19"/>
  <c r="X947" i="19"/>
  <c r="AC947" i="19" s="1"/>
  <c r="I948" i="19"/>
  <c r="N948" i="19"/>
  <c r="O948" i="19"/>
  <c r="P948" i="19"/>
  <c r="Q948" i="19"/>
  <c r="R948" i="19"/>
  <c r="S948" i="19" s="1"/>
  <c r="T948" i="19"/>
  <c r="Y948" i="19"/>
  <c r="X948" i="19"/>
  <c r="AB948" i="19" s="1"/>
  <c r="I949" i="19"/>
  <c r="N949" i="19"/>
  <c r="O949" i="19"/>
  <c r="P949" i="19"/>
  <c r="Q949" i="19"/>
  <c r="R949" i="19"/>
  <c r="S949" i="19" s="1"/>
  <c r="T949" i="19"/>
  <c r="Y949" i="19"/>
  <c r="X949" i="19"/>
  <c r="I950" i="19"/>
  <c r="N950" i="19"/>
  <c r="O950" i="19"/>
  <c r="P950" i="19"/>
  <c r="Q950" i="19"/>
  <c r="R950" i="19"/>
  <c r="S950" i="19" s="1"/>
  <c r="T950" i="19"/>
  <c r="Y950" i="19"/>
  <c r="X950" i="19"/>
  <c r="AC950" i="19" s="1"/>
  <c r="I951" i="19"/>
  <c r="N951" i="19"/>
  <c r="O951" i="19"/>
  <c r="P951" i="19"/>
  <c r="Q951" i="19"/>
  <c r="R951" i="19"/>
  <c r="S951" i="19" s="1"/>
  <c r="T951" i="19"/>
  <c r="Y951" i="19"/>
  <c r="X951" i="19"/>
  <c r="AC951" i="19" s="1"/>
  <c r="I952" i="19"/>
  <c r="N952" i="19"/>
  <c r="O952" i="19"/>
  <c r="P952" i="19"/>
  <c r="Q952" i="19"/>
  <c r="R952" i="19"/>
  <c r="S952" i="19" s="1"/>
  <c r="T952" i="19"/>
  <c r="Y952" i="19"/>
  <c r="X952" i="19"/>
  <c r="AB952" i="19" s="1"/>
  <c r="I953" i="19"/>
  <c r="N953" i="19"/>
  <c r="O953" i="19"/>
  <c r="P953" i="19"/>
  <c r="Q953" i="19"/>
  <c r="R953" i="19"/>
  <c r="S953" i="19" s="1"/>
  <c r="T953" i="19"/>
  <c r="Y953" i="19"/>
  <c r="X953" i="19"/>
  <c r="I954" i="19"/>
  <c r="N954" i="19"/>
  <c r="O954" i="19"/>
  <c r="P954" i="19"/>
  <c r="Q954" i="19"/>
  <c r="R954" i="19"/>
  <c r="S954" i="19" s="1"/>
  <c r="T954" i="19"/>
  <c r="Y954" i="19"/>
  <c r="X954" i="19"/>
  <c r="AC954" i="19" s="1"/>
  <c r="I955" i="19"/>
  <c r="N955" i="19"/>
  <c r="O955" i="19"/>
  <c r="P955" i="19"/>
  <c r="Q955" i="19"/>
  <c r="R955" i="19"/>
  <c r="S955" i="19" s="1"/>
  <c r="T955" i="19"/>
  <c r="Y955" i="19"/>
  <c r="X955" i="19"/>
  <c r="AC955" i="19" s="1"/>
  <c r="I956" i="19"/>
  <c r="N956" i="19"/>
  <c r="O956" i="19"/>
  <c r="P956" i="19"/>
  <c r="Q956" i="19"/>
  <c r="R956" i="19"/>
  <c r="S956" i="19" s="1"/>
  <c r="T956" i="19"/>
  <c r="Y956" i="19"/>
  <c r="X956" i="19"/>
  <c r="AB956" i="19" s="1"/>
  <c r="I957" i="19"/>
  <c r="N957" i="19"/>
  <c r="O957" i="19"/>
  <c r="P957" i="19"/>
  <c r="Q957" i="19"/>
  <c r="R957" i="19"/>
  <c r="S957" i="19" s="1"/>
  <c r="T957" i="19"/>
  <c r="Y957" i="19"/>
  <c r="X957" i="19"/>
  <c r="I958" i="19"/>
  <c r="N958" i="19"/>
  <c r="O958" i="19"/>
  <c r="P958" i="19"/>
  <c r="Q958" i="19"/>
  <c r="R958" i="19"/>
  <c r="S958" i="19" s="1"/>
  <c r="T958" i="19"/>
  <c r="Y958" i="19"/>
  <c r="X958" i="19"/>
  <c r="AC958" i="19" s="1"/>
  <c r="I959" i="19"/>
  <c r="N959" i="19"/>
  <c r="O959" i="19"/>
  <c r="P959" i="19"/>
  <c r="Q959" i="19"/>
  <c r="R959" i="19"/>
  <c r="S959" i="19" s="1"/>
  <c r="T959" i="19"/>
  <c r="Y959" i="19"/>
  <c r="X959" i="19"/>
  <c r="AC959" i="19" s="1"/>
  <c r="I960" i="19"/>
  <c r="N960" i="19"/>
  <c r="O960" i="19"/>
  <c r="P960" i="19"/>
  <c r="Q960" i="19"/>
  <c r="R960" i="19"/>
  <c r="S960" i="19" s="1"/>
  <c r="T960" i="19"/>
  <c r="Y960" i="19"/>
  <c r="X960" i="19"/>
  <c r="AB960" i="19" s="1"/>
  <c r="I961" i="19"/>
  <c r="N961" i="19"/>
  <c r="O961" i="19"/>
  <c r="P961" i="19"/>
  <c r="Q961" i="19"/>
  <c r="R961" i="19"/>
  <c r="S961" i="19" s="1"/>
  <c r="T961" i="19"/>
  <c r="Y961" i="19"/>
  <c r="X961" i="19"/>
  <c r="I962" i="19"/>
  <c r="N962" i="19"/>
  <c r="O962" i="19"/>
  <c r="P962" i="19"/>
  <c r="Q962" i="19"/>
  <c r="R962" i="19"/>
  <c r="S962" i="19" s="1"/>
  <c r="T962" i="19"/>
  <c r="Y962" i="19"/>
  <c r="X962" i="19"/>
  <c r="AC962" i="19" s="1"/>
  <c r="AB962" i="19"/>
  <c r="I963" i="19"/>
  <c r="N963" i="19"/>
  <c r="O963" i="19"/>
  <c r="P963" i="19"/>
  <c r="Q963" i="19"/>
  <c r="R963" i="19"/>
  <c r="S963" i="19" s="1"/>
  <c r="T963" i="19"/>
  <c r="Y963" i="19"/>
  <c r="X963" i="19"/>
  <c r="AC963" i="19" s="1"/>
  <c r="I964" i="19"/>
  <c r="N964" i="19"/>
  <c r="O964" i="19"/>
  <c r="P964" i="19"/>
  <c r="Q964" i="19"/>
  <c r="R964" i="19"/>
  <c r="S964" i="19" s="1"/>
  <c r="T964" i="19"/>
  <c r="Y964" i="19"/>
  <c r="X964" i="19"/>
  <c r="AB964" i="19" s="1"/>
  <c r="I965" i="19"/>
  <c r="N965" i="19"/>
  <c r="O965" i="19"/>
  <c r="P965" i="19"/>
  <c r="Q965" i="19"/>
  <c r="R965" i="19"/>
  <c r="S965" i="19" s="1"/>
  <c r="T965" i="19"/>
  <c r="Y965" i="19"/>
  <c r="X965" i="19"/>
  <c r="I966" i="19"/>
  <c r="N966" i="19"/>
  <c r="O966" i="19"/>
  <c r="P966" i="19"/>
  <c r="Q966" i="19"/>
  <c r="R966" i="19"/>
  <c r="S966" i="19" s="1"/>
  <c r="T966" i="19"/>
  <c r="Y966" i="19"/>
  <c r="X966" i="19"/>
  <c r="I967" i="19"/>
  <c r="N967" i="19"/>
  <c r="O967" i="19"/>
  <c r="P967" i="19"/>
  <c r="Q967" i="19"/>
  <c r="R967" i="19"/>
  <c r="S967" i="19" s="1"/>
  <c r="T967" i="19"/>
  <c r="Y967" i="19"/>
  <c r="X967" i="19"/>
  <c r="AC967" i="19" s="1"/>
  <c r="I968" i="19"/>
  <c r="N968" i="19"/>
  <c r="O968" i="19"/>
  <c r="P968" i="19"/>
  <c r="Q968" i="19"/>
  <c r="R968" i="19"/>
  <c r="S968" i="19" s="1"/>
  <c r="T968" i="19"/>
  <c r="Y968" i="19"/>
  <c r="X968" i="19"/>
  <c r="AB968" i="19" s="1"/>
  <c r="I969" i="19"/>
  <c r="N969" i="19"/>
  <c r="O969" i="19"/>
  <c r="P969" i="19"/>
  <c r="Q969" i="19"/>
  <c r="R969" i="19"/>
  <c r="S969" i="19" s="1"/>
  <c r="T969" i="19"/>
  <c r="Y969" i="19"/>
  <c r="X969" i="19"/>
  <c r="I970" i="19"/>
  <c r="N970" i="19"/>
  <c r="O970" i="19"/>
  <c r="P970" i="19"/>
  <c r="Q970" i="19"/>
  <c r="R970" i="19"/>
  <c r="S970" i="19" s="1"/>
  <c r="T970" i="19"/>
  <c r="Y970" i="19"/>
  <c r="X970" i="19"/>
  <c r="AC970" i="19" s="1"/>
  <c r="I971" i="19"/>
  <c r="N971" i="19"/>
  <c r="O971" i="19"/>
  <c r="P971" i="19"/>
  <c r="Q971" i="19"/>
  <c r="R971" i="19"/>
  <c r="S971" i="19" s="1"/>
  <c r="T971" i="19"/>
  <c r="Y971" i="19"/>
  <c r="X971" i="19"/>
  <c r="AC971" i="19" s="1"/>
  <c r="I972" i="19"/>
  <c r="N972" i="19"/>
  <c r="O972" i="19"/>
  <c r="P972" i="19"/>
  <c r="Q972" i="19"/>
  <c r="R972" i="19"/>
  <c r="S972" i="19" s="1"/>
  <c r="T972" i="19"/>
  <c r="Y972" i="19"/>
  <c r="X972" i="19"/>
  <c r="AB972" i="19" s="1"/>
  <c r="I973" i="19"/>
  <c r="N973" i="19"/>
  <c r="O973" i="19"/>
  <c r="P973" i="19"/>
  <c r="Q973" i="19"/>
  <c r="R973" i="19"/>
  <c r="S973" i="19" s="1"/>
  <c r="T973" i="19"/>
  <c r="Y973" i="19"/>
  <c r="X973" i="19"/>
  <c r="I974" i="19"/>
  <c r="N974" i="19"/>
  <c r="O974" i="19"/>
  <c r="P974" i="19"/>
  <c r="Q974" i="19"/>
  <c r="R974" i="19"/>
  <c r="S974" i="19" s="1"/>
  <c r="T974" i="19"/>
  <c r="Y974" i="19"/>
  <c r="X974" i="19"/>
  <c r="AC974" i="19" s="1"/>
  <c r="AB974" i="19"/>
  <c r="I975" i="19"/>
  <c r="N975" i="19"/>
  <c r="O975" i="19"/>
  <c r="P975" i="19"/>
  <c r="Q975" i="19"/>
  <c r="R975" i="19"/>
  <c r="S975" i="19" s="1"/>
  <c r="T975" i="19"/>
  <c r="Y975" i="19"/>
  <c r="X975" i="19"/>
  <c r="AC975" i="19" s="1"/>
  <c r="I976" i="19"/>
  <c r="N976" i="19"/>
  <c r="O976" i="19"/>
  <c r="P976" i="19"/>
  <c r="Q976" i="19"/>
  <c r="R976" i="19"/>
  <c r="S976" i="19" s="1"/>
  <c r="T976" i="19"/>
  <c r="Y976" i="19"/>
  <c r="X976" i="19"/>
  <c r="AB976" i="19" s="1"/>
  <c r="I977" i="19"/>
  <c r="N977" i="19"/>
  <c r="O977" i="19"/>
  <c r="P977" i="19"/>
  <c r="Q977" i="19"/>
  <c r="R977" i="19"/>
  <c r="S977" i="19" s="1"/>
  <c r="T977" i="19"/>
  <c r="Y977" i="19"/>
  <c r="X977" i="19"/>
  <c r="I978" i="19"/>
  <c r="N978" i="19"/>
  <c r="O978" i="19"/>
  <c r="P978" i="19"/>
  <c r="Q978" i="19"/>
  <c r="R978" i="19"/>
  <c r="S978" i="19" s="1"/>
  <c r="T978" i="19"/>
  <c r="Y978" i="19"/>
  <c r="X978" i="19"/>
  <c r="AC978" i="19" s="1"/>
  <c r="I979" i="19"/>
  <c r="N979" i="19"/>
  <c r="O979" i="19"/>
  <c r="P979" i="19"/>
  <c r="Q979" i="19"/>
  <c r="R979" i="19"/>
  <c r="S979" i="19" s="1"/>
  <c r="T979" i="19"/>
  <c r="Y979" i="19"/>
  <c r="X979" i="19"/>
  <c r="AC979" i="19" s="1"/>
  <c r="I980" i="19"/>
  <c r="N980" i="19"/>
  <c r="O980" i="19"/>
  <c r="P980" i="19"/>
  <c r="Q980" i="19"/>
  <c r="R980" i="19"/>
  <c r="S980" i="19" s="1"/>
  <c r="T980" i="19"/>
  <c r="Y980" i="19"/>
  <c r="X980" i="19"/>
  <c r="AB980" i="19" s="1"/>
  <c r="I981" i="19"/>
  <c r="N981" i="19"/>
  <c r="O981" i="19"/>
  <c r="P981" i="19"/>
  <c r="Q981" i="19"/>
  <c r="R981" i="19"/>
  <c r="S981" i="19" s="1"/>
  <c r="T981" i="19"/>
  <c r="Y981" i="19"/>
  <c r="X981" i="19"/>
  <c r="I982" i="19"/>
  <c r="N982" i="19"/>
  <c r="O982" i="19"/>
  <c r="P982" i="19"/>
  <c r="Q982" i="19"/>
  <c r="R982" i="19"/>
  <c r="S982" i="19" s="1"/>
  <c r="T982" i="19"/>
  <c r="Y982" i="19"/>
  <c r="X982" i="19"/>
  <c r="AC982" i="19" s="1"/>
  <c r="I983" i="19"/>
  <c r="N983" i="19"/>
  <c r="O983" i="19"/>
  <c r="P983" i="19"/>
  <c r="Q983" i="19"/>
  <c r="R983" i="19"/>
  <c r="S983" i="19" s="1"/>
  <c r="T983" i="19"/>
  <c r="Y983" i="19"/>
  <c r="X983" i="19"/>
  <c r="AC983" i="19" s="1"/>
  <c r="I984" i="19"/>
  <c r="N984" i="19"/>
  <c r="O984" i="19"/>
  <c r="P984" i="19"/>
  <c r="Q984" i="19"/>
  <c r="R984" i="19"/>
  <c r="S984" i="19" s="1"/>
  <c r="T984" i="19"/>
  <c r="Y984" i="19"/>
  <c r="X984" i="19"/>
  <c r="AB984" i="19" s="1"/>
  <c r="I985" i="19"/>
  <c r="N985" i="19"/>
  <c r="O985" i="19"/>
  <c r="P985" i="19"/>
  <c r="Q985" i="19"/>
  <c r="R985" i="19"/>
  <c r="S985" i="19" s="1"/>
  <c r="T985" i="19"/>
  <c r="Y985" i="19"/>
  <c r="X985" i="19"/>
  <c r="I986" i="19"/>
  <c r="N986" i="19"/>
  <c r="O986" i="19"/>
  <c r="P986" i="19"/>
  <c r="Q986" i="19"/>
  <c r="R986" i="19"/>
  <c r="S986" i="19" s="1"/>
  <c r="T986" i="19"/>
  <c r="Y986" i="19"/>
  <c r="X986" i="19"/>
  <c r="AC986" i="19" s="1"/>
  <c r="I987" i="19"/>
  <c r="N987" i="19"/>
  <c r="O987" i="19"/>
  <c r="P987" i="19"/>
  <c r="Q987" i="19"/>
  <c r="R987" i="19"/>
  <c r="S987" i="19" s="1"/>
  <c r="T987" i="19"/>
  <c r="Y987" i="19"/>
  <c r="X987" i="19"/>
  <c r="AC987" i="19" s="1"/>
  <c r="I988" i="19"/>
  <c r="N988" i="19"/>
  <c r="O988" i="19"/>
  <c r="P988" i="19"/>
  <c r="Q988" i="19"/>
  <c r="R988" i="19"/>
  <c r="S988" i="19" s="1"/>
  <c r="T988" i="19"/>
  <c r="Y988" i="19"/>
  <c r="X988" i="19"/>
  <c r="AB988" i="19" s="1"/>
  <c r="I989" i="19"/>
  <c r="N989" i="19"/>
  <c r="O989" i="19"/>
  <c r="P989" i="19"/>
  <c r="Q989" i="19"/>
  <c r="R989" i="19"/>
  <c r="S989" i="19" s="1"/>
  <c r="T989" i="19"/>
  <c r="Y989" i="19"/>
  <c r="X989" i="19"/>
  <c r="I990" i="19"/>
  <c r="N990" i="19"/>
  <c r="O990" i="19"/>
  <c r="P990" i="19"/>
  <c r="Q990" i="19"/>
  <c r="R990" i="19"/>
  <c r="S990" i="19" s="1"/>
  <c r="T990" i="19"/>
  <c r="Y990" i="19"/>
  <c r="X990" i="19"/>
  <c r="AC990" i="19" s="1"/>
  <c r="I991" i="19"/>
  <c r="N991" i="19"/>
  <c r="O991" i="19"/>
  <c r="P991" i="19"/>
  <c r="Q991" i="19"/>
  <c r="R991" i="19"/>
  <c r="S991" i="19" s="1"/>
  <c r="T991" i="19"/>
  <c r="Y991" i="19"/>
  <c r="X991" i="19"/>
  <c r="AC991" i="19" s="1"/>
  <c r="I992" i="19"/>
  <c r="N992" i="19"/>
  <c r="O992" i="19"/>
  <c r="P992" i="19"/>
  <c r="Q992" i="19"/>
  <c r="R992" i="19"/>
  <c r="S992" i="19" s="1"/>
  <c r="T992" i="19"/>
  <c r="Y992" i="19"/>
  <c r="X992" i="19"/>
  <c r="AB992" i="19" s="1"/>
  <c r="I993" i="19"/>
  <c r="N993" i="19"/>
  <c r="O993" i="19"/>
  <c r="P993" i="19"/>
  <c r="Q993" i="19"/>
  <c r="R993" i="19"/>
  <c r="S993" i="19" s="1"/>
  <c r="T993" i="19"/>
  <c r="Y993" i="19"/>
  <c r="X993" i="19"/>
  <c r="I994" i="19"/>
  <c r="N994" i="19"/>
  <c r="O994" i="19"/>
  <c r="P994" i="19"/>
  <c r="Q994" i="19"/>
  <c r="R994" i="19"/>
  <c r="S994" i="19" s="1"/>
  <c r="T994" i="19"/>
  <c r="Y994" i="19"/>
  <c r="X994" i="19"/>
  <c r="AC994" i="19" s="1"/>
  <c r="AB994" i="19"/>
  <c r="I995" i="19"/>
  <c r="N995" i="19"/>
  <c r="O995" i="19"/>
  <c r="P995" i="19"/>
  <c r="Q995" i="19"/>
  <c r="R995" i="19"/>
  <c r="S995" i="19" s="1"/>
  <c r="T995" i="19"/>
  <c r="Y995" i="19"/>
  <c r="X995" i="19"/>
  <c r="AC995" i="19" s="1"/>
  <c r="I996" i="19"/>
  <c r="N996" i="19"/>
  <c r="O996" i="19"/>
  <c r="P996" i="19"/>
  <c r="Q996" i="19"/>
  <c r="R996" i="19"/>
  <c r="S996" i="19" s="1"/>
  <c r="T996" i="19"/>
  <c r="Y996" i="19"/>
  <c r="X996" i="19"/>
  <c r="AB996" i="19" s="1"/>
  <c r="I997" i="19"/>
  <c r="N997" i="19"/>
  <c r="O997" i="19"/>
  <c r="P997" i="19"/>
  <c r="Q997" i="19"/>
  <c r="R997" i="19"/>
  <c r="S997" i="19" s="1"/>
  <c r="T997" i="19"/>
  <c r="Y997" i="19"/>
  <c r="X997" i="19"/>
  <c r="I998" i="19"/>
  <c r="N998" i="19"/>
  <c r="O998" i="19"/>
  <c r="P998" i="19"/>
  <c r="Q998" i="19"/>
  <c r="R998" i="19"/>
  <c r="S998" i="19" s="1"/>
  <c r="T998" i="19"/>
  <c r="Y998" i="19"/>
  <c r="X998" i="19"/>
  <c r="AC998" i="19" s="1"/>
  <c r="I999" i="19"/>
  <c r="N999" i="19"/>
  <c r="O999" i="19"/>
  <c r="P999" i="19"/>
  <c r="Q999" i="19"/>
  <c r="R999" i="19"/>
  <c r="S999" i="19" s="1"/>
  <c r="T999" i="19"/>
  <c r="Y999" i="19"/>
  <c r="X999" i="19"/>
  <c r="AC999" i="19" s="1"/>
  <c r="I1000" i="19"/>
  <c r="N1000" i="19"/>
  <c r="O1000" i="19"/>
  <c r="P1000" i="19"/>
  <c r="Q1000" i="19"/>
  <c r="R1000" i="19"/>
  <c r="S1000" i="19" s="1"/>
  <c r="T1000" i="19"/>
  <c r="Y1000" i="19"/>
  <c r="X1000" i="19"/>
  <c r="AB1000" i="19" s="1"/>
  <c r="I1001" i="19"/>
  <c r="N1001" i="19"/>
  <c r="O1001" i="19"/>
  <c r="P1001" i="19"/>
  <c r="Q1001" i="19"/>
  <c r="R1001" i="19"/>
  <c r="S1001" i="19" s="1"/>
  <c r="T1001" i="19"/>
  <c r="Y1001" i="19"/>
  <c r="X1001" i="19"/>
  <c r="I1002" i="19"/>
  <c r="N1002" i="19"/>
  <c r="O1002" i="19"/>
  <c r="P1002" i="19"/>
  <c r="Q1002" i="19"/>
  <c r="R1002" i="19"/>
  <c r="S1002" i="19" s="1"/>
  <c r="T1002" i="19"/>
  <c r="Y1002" i="19"/>
  <c r="X1002" i="19"/>
  <c r="AC1002" i="19" s="1"/>
  <c r="I1003" i="19"/>
  <c r="N1003" i="19"/>
  <c r="O1003" i="19"/>
  <c r="P1003" i="19"/>
  <c r="Q1003" i="19"/>
  <c r="R1003" i="19"/>
  <c r="S1003" i="19" s="1"/>
  <c r="T1003" i="19"/>
  <c r="Y1003" i="19"/>
  <c r="X1003" i="19"/>
  <c r="AC1003" i="19" s="1"/>
  <c r="I1004" i="19"/>
  <c r="N1004" i="19"/>
  <c r="O1004" i="19"/>
  <c r="P1004" i="19"/>
  <c r="Q1004" i="19"/>
  <c r="R1004" i="19"/>
  <c r="S1004" i="19" s="1"/>
  <c r="T1004" i="19"/>
  <c r="Y1004" i="19"/>
  <c r="X1004" i="19"/>
  <c r="AB1004" i="19" s="1"/>
  <c r="I1005" i="19"/>
  <c r="N1005" i="19"/>
  <c r="O1005" i="19"/>
  <c r="P1005" i="19"/>
  <c r="Q1005" i="19"/>
  <c r="R1005" i="19"/>
  <c r="S1005" i="19" s="1"/>
  <c r="T1005" i="19"/>
  <c r="Y1005" i="19"/>
  <c r="X1005" i="19"/>
  <c r="I1006" i="19"/>
  <c r="N1006" i="19"/>
  <c r="O1006" i="19"/>
  <c r="P1006" i="19"/>
  <c r="Q1006" i="19"/>
  <c r="R1006" i="19"/>
  <c r="S1006" i="19" s="1"/>
  <c r="T1006" i="19"/>
  <c r="Y1006" i="19"/>
  <c r="X1006" i="19"/>
  <c r="AC1006" i="19" s="1"/>
  <c r="AB1006" i="19"/>
  <c r="I1007" i="19"/>
  <c r="N1007" i="19"/>
  <c r="O1007" i="19"/>
  <c r="P1007" i="19"/>
  <c r="Q1007" i="19"/>
  <c r="R1007" i="19"/>
  <c r="S1007" i="19" s="1"/>
  <c r="T1007" i="19"/>
  <c r="Y1007" i="19"/>
  <c r="X1007" i="19"/>
  <c r="AC1007" i="19" s="1"/>
  <c r="I1008" i="19"/>
  <c r="N1008" i="19"/>
  <c r="O1008" i="19"/>
  <c r="P1008" i="19"/>
  <c r="Q1008" i="19"/>
  <c r="R1008" i="19"/>
  <c r="S1008" i="19" s="1"/>
  <c r="T1008" i="19"/>
  <c r="Y1008" i="19"/>
  <c r="X1008" i="19"/>
  <c r="AB1008" i="19" s="1"/>
  <c r="I1009" i="19"/>
  <c r="N1009" i="19"/>
  <c r="O1009" i="19"/>
  <c r="P1009" i="19"/>
  <c r="Q1009" i="19"/>
  <c r="R1009" i="19"/>
  <c r="S1009" i="19" s="1"/>
  <c r="T1009" i="19"/>
  <c r="Y1009" i="19"/>
  <c r="X1009" i="19"/>
  <c r="I1010" i="19"/>
  <c r="N1010" i="19"/>
  <c r="O1010" i="19"/>
  <c r="P1010" i="19"/>
  <c r="Q1010" i="19"/>
  <c r="R1010" i="19"/>
  <c r="S1010" i="19" s="1"/>
  <c r="T1010" i="19"/>
  <c r="Y1010" i="19"/>
  <c r="X1010" i="19"/>
  <c r="AC1010" i="19" s="1"/>
  <c r="AB1010" i="19"/>
  <c r="I1011" i="19"/>
  <c r="N1011" i="19"/>
  <c r="O1011" i="19"/>
  <c r="P1011" i="19"/>
  <c r="Q1011" i="19"/>
  <c r="R1011" i="19"/>
  <c r="S1011" i="19" s="1"/>
  <c r="T1011" i="19"/>
  <c r="Y1011" i="19"/>
  <c r="X1011" i="19"/>
  <c r="AC1011" i="19" s="1"/>
  <c r="I1012" i="19"/>
  <c r="N1012" i="19"/>
  <c r="O1012" i="19"/>
  <c r="P1012" i="19"/>
  <c r="Q1012" i="19"/>
  <c r="R1012" i="19"/>
  <c r="S1012" i="19" s="1"/>
  <c r="T1012" i="19"/>
  <c r="Y1012" i="19"/>
  <c r="X1012" i="19"/>
  <c r="AB1012" i="19" s="1"/>
  <c r="I1013" i="19"/>
  <c r="N1013" i="19"/>
  <c r="O1013" i="19"/>
  <c r="P1013" i="19"/>
  <c r="Q1013" i="19"/>
  <c r="R1013" i="19"/>
  <c r="S1013" i="19" s="1"/>
  <c r="T1013" i="19"/>
  <c r="Y1013" i="19"/>
  <c r="X1013" i="19"/>
  <c r="I1014" i="19"/>
  <c r="N1014" i="19"/>
  <c r="O1014" i="19"/>
  <c r="P1014" i="19"/>
  <c r="Q1014" i="19"/>
  <c r="R1014" i="19"/>
  <c r="S1014" i="19" s="1"/>
  <c r="T1014" i="19"/>
  <c r="Y1014" i="19"/>
  <c r="X1014" i="19"/>
  <c r="AC1014" i="19" s="1"/>
  <c r="I1015" i="19"/>
  <c r="N1015" i="19"/>
  <c r="O1015" i="19"/>
  <c r="P1015" i="19"/>
  <c r="Q1015" i="19"/>
  <c r="R1015" i="19"/>
  <c r="S1015" i="19" s="1"/>
  <c r="T1015" i="19"/>
  <c r="Y1015" i="19"/>
  <c r="X1015" i="19"/>
  <c r="AC1015" i="19" s="1"/>
  <c r="I1016" i="19"/>
  <c r="N1016" i="19"/>
  <c r="O1016" i="19"/>
  <c r="P1016" i="19"/>
  <c r="Q1016" i="19"/>
  <c r="R1016" i="19"/>
  <c r="S1016" i="19" s="1"/>
  <c r="T1016" i="19"/>
  <c r="Y1016" i="19"/>
  <c r="X1016" i="19"/>
  <c r="AB1016" i="19" s="1"/>
  <c r="I1017" i="19"/>
  <c r="N1017" i="19"/>
  <c r="O1017" i="19"/>
  <c r="P1017" i="19"/>
  <c r="Q1017" i="19"/>
  <c r="R1017" i="19"/>
  <c r="S1017" i="19" s="1"/>
  <c r="T1017" i="19"/>
  <c r="Y1017" i="19"/>
  <c r="X1017" i="19"/>
  <c r="I1018" i="19"/>
  <c r="N1018" i="19"/>
  <c r="O1018" i="19"/>
  <c r="P1018" i="19"/>
  <c r="Q1018" i="19"/>
  <c r="R1018" i="19"/>
  <c r="S1018" i="19" s="1"/>
  <c r="T1018" i="19"/>
  <c r="Y1018" i="19"/>
  <c r="X1018" i="19"/>
  <c r="AC1018" i="19" s="1"/>
  <c r="I1019" i="19"/>
  <c r="N1019" i="19"/>
  <c r="O1019" i="19"/>
  <c r="P1019" i="19"/>
  <c r="Q1019" i="19"/>
  <c r="R1019" i="19"/>
  <c r="S1019" i="19" s="1"/>
  <c r="T1019" i="19"/>
  <c r="Y1019" i="19"/>
  <c r="X1019" i="19"/>
  <c r="AC1019" i="19" s="1"/>
  <c r="I1020" i="19"/>
  <c r="N1020" i="19"/>
  <c r="O1020" i="19"/>
  <c r="P1020" i="19"/>
  <c r="Q1020" i="19"/>
  <c r="R1020" i="19"/>
  <c r="S1020" i="19" s="1"/>
  <c r="T1020" i="19"/>
  <c r="Y1020" i="19"/>
  <c r="X1020" i="19"/>
  <c r="AB1020" i="19" s="1"/>
  <c r="I1021" i="19"/>
  <c r="N1021" i="19"/>
  <c r="O1021" i="19"/>
  <c r="P1021" i="19"/>
  <c r="Q1021" i="19"/>
  <c r="R1021" i="19"/>
  <c r="S1021" i="19" s="1"/>
  <c r="T1021" i="19"/>
  <c r="Y1021" i="19"/>
  <c r="X1021" i="19"/>
  <c r="I1022" i="19"/>
  <c r="N1022" i="19"/>
  <c r="O1022" i="19"/>
  <c r="P1022" i="19"/>
  <c r="Q1022" i="19"/>
  <c r="R1022" i="19"/>
  <c r="S1022" i="19" s="1"/>
  <c r="T1022" i="19"/>
  <c r="Y1022" i="19"/>
  <c r="X1022" i="19"/>
  <c r="AC1022" i="19" s="1"/>
  <c r="I1023" i="19"/>
  <c r="N1023" i="19"/>
  <c r="O1023" i="19"/>
  <c r="P1023" i="19"/>
  <c r="Q1023" i="19"/>
  <c r="R1023" i="19"/>
  <c r="S1023" i="19" s="1"/>
  <c r="T1023" i="19"/>
  <c r="Y1023" i="19"/>
  <c r="X1023" i="19"/>
  <c r="AC1023" i="19" s="1"/>
  <c r="I1024" i="19"/>
  <c r="N1024" i="19"/>
  <c r="O1024" i="19"/>
  <c r="P1024" i="19"/>
  <c r="Q1024" i="19"/>
  <c r="R1024" i="19"/>
  <c r="S1024" i="19" s="1"/>
  <c r="T1024" i="19"/>
  <c r="Y1024" i="19"/>
  <c r="X1024" i="19"/>
  <c r="AB1024" i="19" s="1"/>
  <c r="I1025" i="19"/>
  <c r="N1025" i="19"/>
  <c r="O1025" i="19"/>
  <c r="P1025" i="19"/>
  <c r="Q1025" i="19"/>
  <c r="R1025" i="19"/>
  <c r="S1025" i="19" s="1"/>
  <c r="T1025" i="19"/>
  <c r="Y1025" i="19"/>
  <c r="X1025" i="19"/>
  <c r="I1026" i="19"/>
  <c r="N1026" i="19"/>
  <c r="O1026" i="19"/>
  <c r="P1026" i="19"/>
  <c r="Q1026" i="19"/>
  <c r="R1026" i="19"/>
  <c r="S1026" i="19" s="1"/>
  <c r="T1026" i="19"/>
  <c r="Y1026" i="19"/>
  <c r="X1026" i="19"/>
  <c r="AC1026" i="19" s="1"/>
  <c r="AB1026" i="19"/>
  <c r="I1027" i="19"/>
  <c r="N1027" i="19"/>
  <c r="O1027" i="19"/>
  <c r="P1027" i="19"/>
  <c r="Q1027" i="19"/>
  <c r="R1027" i="19"/>
  <c r="S1027" i="19" s="1"/>
  <c r="T1027" i="19"/>
  <c r="Y1027" i="19"/>
  <c r="X1027" i="19"/>
  <c r="AC1027" i="19" s="1"/>
  <c r="I1028" i="19"/>
  <c r="N1028" i="19"/>
  <c r="O1028" i="19"/>
  <c r="P1028" i="19"/>
  <c r="Q1028" i="19"/>
  <c r="R1028" i="19"/>
  <c r="S1028" i="19" s="1"/>
  <c r="T1028" i="19"/>
  <c r="Y1028" i="19"/>
  <c r="X1028" i="19"/>
  <c r="AB1028" i="19" s="1"/>
  <c r="I1029" i="19"/>
  <c r="N1029" i="19"/>
  <c r="O1029" i="19"/>
  <c r="P1029" i="19"/>
  <c r="Q1029" i="19"/>
  <c r="R1029" i="19"/>
  <c r="S1029" i="19" s="1"/>
  <c r="T1029" i="19"/>
  <c r="Y1029" i="19"/>
  <c r="X1029" i="19"/>
  <c r="I1030" i="19"/>
  <c r="N1030" i="19"/>
  <c r="O1030" i="19"/>
  <c r="P1030" i="19"/>
  <c r="Q1030" i="19"/>
  <c r="R1030" i="19"/>
  <c r="S1030" i="19" s="1"/>
  <c r="T1030" i="19"/>
  <c r="Y1030" i="19"/>
  <c r="X1030" i="19"/>
  <c r="AC1030" i="19" s="1"/>
  <c r="I1031" i="19"/>
  <c r="N1031" i="19"/>
  <c r="O1031" i="19"/>
  <c r="P1031" i="19"/>
  <c r="Q1031" i="19"/>
  <c r="R1031" i="19"/>
  <c r="S1031" i="19" s="1"/>
  <c r="T1031" i="19"/>
  <c r="Y1031" i="19"/>
  <c r="X1031" i="19"/>
  <c r="AC1031" i="19" s="1"/>
  <c r="I1032" i="19"/>
  <c r="N1032" i="19"/>
  <c r="O1032" i="19"/>
  <c r="P1032" i="19"/>
  <c r="Q1032" i="19"/>
  <c r="R1032" i="19"/>
  <c r="S1032" i="19" s="1"/>
  <c r="T1032" i="19"/>
  <c r="Y1032" i="19"/>
  <c r="X1032" i="19"/>
  <c r="AB1032" i="19" s="1"/>
  <c r="I1033" i="19"/>
  <c r="N1033" i="19"/>
  <c r="O1033" i="19"/>
  <c r="P1033" i="19"/>
  <c r="Q1033" i="19"/>
  <c r="R1033" i="19"/>
  <c r="S1033" i="19" s="1"/>
  <c r="T1033" i="19"/>
  <c r="Y1033" i="19"/>
  <c r="X1033" i="19"/>
  <c r="I1034" i="19"/>
  <c r="N1034" i="19"/>
  <c r="O1034" i="19"/>
  <c r="P1034" i="19"/>
  <c r="Q1034" i="19"/>
  <c r="R1034" i="19"/>
  <c r="S1034" i="19" s="1"/>
  <c r="T1034" i="19"/>
  <c r="Y1034" i="19"/>
  <c r="X1034" i="19"/>
  <c r="AC1034" i="19" s="1"/>
  <c r="I1035" i="19"/>
  <c r="N1035" i="19"/>
  <c r="O1035" i="19"/>
  <c r="P1035" i="19"/>
  <c r="Q1035" i="19"/>
  <c r="R1035" i="19"/>
  <c r="S1035" i="19" s="1"/>
  <c r="T1035" i="19"/>
  <c r="Y1035" i="19"/>
  <c r="X1035" i="19"/>
  <c r="AC1035" i="19" s="1"/>
  <c r="I1036" i="19"/>
  <c r="N1036" i="19"/>
  <c r="O1036" i="19"/>
  <c r="P1036" i="19"/>
  <c r="Q1036" i="19"/>
  <c r="R1036" i="19"/>
  <c r="S1036" i="19" s="1"/>
  <c r="T1036" i="19"/>
  <c r="Y1036" i="19"/>
  <c r="X1036" i="19"/>
  <c r="AB1036" i="19" s="1"/>
  <c r="I1037" i="19"/>
  <c r="N1037" i="19"/>
  <c r="O1037" i="19"/>
  <c r="P1037" i="19"/>
  <c r="Q1037" i="19"/>
  <c r="R1037" i="19"/>
  <c r="S1037" i="19" s="1"/>
  <c r="T1037" i="19"/>
  <c r="Y1037" i="19"/>
  <c r="X1037" i="19"/>
  <c r="I1038" i="19"/>
  <c r="N1038" i="19"/>
  <c r="O1038" i="19"/>
  <c r="P1038" i="19"/>
  <c r="Q1038" i="19"/>
  <c r="R1038" i="19"/>
  <c r="S1038" i="19" s="1"/>
  <c r="T1038" i="19"/>
  <c r="Y1038" i="19"/>
  <c r="X1038" i="19"/>
  <c r="AC1038" i="19" s="1"/>
  <c r="I1039" i="19"/>
  <c r="N1039" i="19"/>
  <c r="O1039" i="19"/>
  <c r="P1039" i="19"/>
  <c r="Q1039" i="19"/>
  <c r="R1039" i="19"/>
  <c r="S1039" i="19" s="1"/>
  <c r="T1039" i="19"/>
  <c r="Y1039" i="19"/>
  <c r="X1039" i="19"/>
  <c r="AC1039" i="19" s="1"/>
  <c r="I1040" i="19"/>
  <c r="N1040" i="19"/>
  <c r="O1040" i="19"/>
  <c r="P1040" i="19"/>
  <c r="Q1040" i="19"/>
  <c r="R1040" i="19"/>
  <c r="S1040" i="19" s="1"/>
  <c r="T1040" i="19"/>
  <c r="Y1040" i="19"/>
  <c r="X1040" i="19"/>
  <c r="AB1040" i="19" s="1"/>
  <c r="I1041" i="19"/>
  <c r="N1041" i="19"/>
  <c r="O1041" i="19"/>
  <c r="P1041" i="19"/>
  <c r="Q1041" i="19"/>
  <c r="R1041" i="19"/>
  <c r="S1041" i="19" s="1"/>
  <c r="T1041" i="19"/>
  <c r="Y1041" i="19"/>
  <c r="X1041" i="19"/>
  <c r="I1042" i="19"/>
  <c r="N1042" i="19"/>
  <c r="O1042" i="19"/>
  <c r="P1042" i="19"/>
  <c r="Q1042" i="19"/>
  <c r="R1042" i="19"/>
  <c r="S1042" i="19" s="1"/>
  <c r="T1042" i="19"/>
  <c r="Y1042" i="19"/>
  <c r="X1042" i="19"/>
  <c r="I1043" i="19"/>
  <c r="N1043" i="19"/>
  <c r="O1043" i="19"/>
  <c r="P1043" i="19"/>
  <c r="Q1043" i="19"/>
  <c r="R1043" i="19"/>
  <c r="S1043" i="19" s="1"/>
  <c r="T1043" i="19"/>
  <c r="Y1043" i="19"/>
  <c r="X1043" i="19"/>
  <c r="AC1043" i="19" s="1"/>
  <c r="I1044" i="19"/>
  <c r="N1044" i="19"/>
  <c r="O1044" i="19"/>
  <c r="P1044" i="19"/>
  <c r="Q1044" i="19"/>
  <c r="R1044" i="19"/>
  <c r="S1044" i="19" s="1"/>
  <c r="T1044" i="19"/>
  <c r="Y1044" i="19"/>
  <c r="X1044" i="19"/>
  <c r="AB1044" i="19" s="1"/>
  <c r="I1045" i="19"/>
  <c r="N1045" i="19"/>
  <c r="O1045" i="19"/>
  <c r="P1045" i="19"/>
  <c r="Q1045" i="19"/>
  <c r="R1045" i="19"/>
  <c r="S1045" i="19" s="1"/>
  <c r="T1045" i="19"/>
  <c r="Y1045" i="19"/>
  <c r="X1045" i="19"/>
  <c r="I1046" i="19"/>
  <c r="N1046" i="19"/>
  <c r="O1046" i="19"/>
  <c r="P1046" i="19"/>
  <c r="Q1046" i="19"/>
  <c r="R1046" i="19"/>
  <c r="S1046" i="19" s="1"/>
  <c r="T1046" i="19"/>
  <c r="Y1046" i="19"/>
  <c r="X1046" i="19"/>
  <c r="AC1046" i="19" s="1"/>
  <c r="I1047" i="19"/>
  <c r="N1047" i="19"/>
  <c r="O1047" i="19"/>
  <c r="P1047" i="19"/>
  <c r="Q1047" i="19"/>
  <c r="R1047" i="19"/>
  <c r="S1047" i="19" s="1"/>
  <c r="T1047" i="19"/>
  <c r="Y1047" i="19"/>
  <c r="X1047" i="19"/>
  <c r="AC1047" i="19" s="1"/>
  <c r="I1048" i="19"/>
  <c r="N1048" i="19"/>
  <c r="O1048" i="19"/>
  <c r="P1048" i="19"/>
  <c r="Q1048" i="19"/>
  <c r="R1048" i="19"/>
  <c r="S1048" i="19" s="1"/>
  <c r="T1048" i="19"/>
  <c r="Y1048" i="19"/>
  <c r="X1048" i="19"/>
  <c r="AB1048" i="19" s="1"/>
  <c r="I1049" i="19"/>
  <c r="N1049" i="19"/>
  <c r="O1049" i="19"/>
  <c r="P1049" i="19"/>
  <c r="Q1049" i="19"/>
  <c r="R1049" i="19"/>
  <c r="S1049" i="19" s="1"/>
  <c r="T1049" i="19"/>
  <c r="Y1049" i="19"/>
  <c r="X1049" i="19"/>
  <c r="I1050" i="19"/>
  <c r="N1050" i="19"/>
  <c r="O1050" i="19"/>
  <c r="P1050" i="19"/>
  <c r="Q1050" i="19"/>
  <c r="R1050" i="19"/>
  <c r="S1050" i="19" s="1"/>
  <c r="T1050" i="19"/>
  <c r="Y1050" i="19"/>
  <c r="X1050" i="19"/>
  <c r="AC1050" i="19" s="1"/>
  <c r="I1051" i="19"/>
  <c r="N1051" i="19"/>
  <c r="O1051" i="19"/>
  <c r="P1051" i="19"/>
  <c r="Q1051" i="19"/>
  <c r="R1051" i="19"/>
  <c r="S1051" i="19" s="1"/>
  <c r="T1051" i="19"/>
  <c r="Y1051" i="19"/>
  <c r="X1051" i="19"/>
  <c r="AC1051" i="19" s="1"/>
  <c r="I1052" i="19"/>
  <c r="N1052" i="19"/>
  <c r="O1052" i="19"/>
  <c r="P1052" i="19"/>
  <c r="Q1052" i="19"/>
  <c r="R1052" i="19"/>
  <c r="S1052" i="19" s="1"/>
  <c r="T1052" i="19"/>
  <c r="Y1052" i="19"/>
  <c r="X1052" i="19"/>
  <c r="I1053" i="19"/>
  <c r="N1053" i="19"/>
  <c r="O1053" i="19"/>
  <c r="P1053" i="19"/>
  <c r="Q1053" i="19"/>
  <c r="R1053" i="19"/>
  <c r="S1053" i="19" s="1"/>
  <c r="T1053" i="19"/>
  <c r="Y1053" i="19"/>
  <c r="X1053" i="19"/>
  <c r="AB1053" i="19" s="1"/>
  <c r="I1054" i="19"/>
  <c r="N1054" i="19"/>
  <c r="O1054" i="19"/>
  <c r="P1054" i="19"/>
  <c r="Q1054" i="19"/>
  <c r="R1054" i="19"/>
  <c r="S1054" i="19" s="1"/>
  <c r="T1054" i="19"/>
  <c r="Y1054" i="19"/>
  <c r="X1054" i="19"/>
  <c r="AC1054" i="19" s="1"/>
  <c r="I1055" i="19"/>
  <c r="N1055" i="19"/>
  <c r="O1055" i="19"/>
  <c r="P1055" i="19"/>
  <c r="Q1055" i="19"/>
  <c r="R1055" i="19"/>
  <c r="S1055" i="19" s="1"/>
  <c r="T1055" i="19"/>
  <c r="Y1055" i="19"/>
  <c r="X1055" i="19"/>
  <c r="AC1055" i="19" s="1"/>
  <c r="I1056" i="19"/>
  <c r="N1056" i="19"/>
  <c r="O1056" i="19"/>
  <c r="P1056" i="19"/>
  <c r="Q1056" i="19"/>
  <c r="R1056" i="19"/>
  <c r="S1056" i="19" s="1"/>
  <c r="T1056" i="19"/>
  <c r="Y1056" i="19"/>
  <c r="X1056" i="19"/>
  <c r="I1057" i="19"/>
  <c r="N1057" i="19"/>
  <c r="O1057" i="19"/>
  <c r="P1057" i="19"/>
  <c r="Q1057" i="19"/>
  <c r="R1057" i="19"/>
  <c r="S1057" i="19" s="1"/>
  <c r="T1057" i="19"/>
  <c r="Y1057" i="19"/>
  <c r="X1057" i="19"/>
  <c r="I1058" i="19"/>
  <c r="N1058" i="19"/>
  <c r="O1058" i="19"/>
  <c r="P1058" i="19"/>
  <c r="Q1058" i="19"/>
  <c r="R1058" i="19"/>
  <c r="S1058" i="19" s="1"/>
  <c r="T1058" i="19"/>
  <c r="Y1058" i="19"/>
  <c r="X1058" i="19"/>
  <c r="AC1058" i="19" s="1"/>
  <c r="AB1058" i="19"/>
  <c r="I1059" i="19"/>
  <c r="N1059" i="19"/>
  <c r="O1059" i="19"/>
  <c r="P1059" i="19"/>
  <c r="Q1059" i="19"/>
  <c r="R1059" i="19"/>
  <c r="S1059" i="19" s="1"/>
  <c r="T1059" i="19"/>
  <c r="Y1059" i="19"/>
  <c r="X1059" i="19"/>
  <c r="AC1059" i="19" s="1"/>
  <c r="I1060" i="19"/>
  <c r="N1060" i="19"/>
  <c r="O1060" i="19"/>
  <c r="P1060" i="19"/>
  <c r="Q1060" i="19"/>
  <c r="R1060" i="19"/>
  <c r="S1060" i="19" s="1"/>
  <c r="T1060" i="19"/>
  <c r="Y1060" i="19"/>
  <c r="X1060" i="19"/>
  <c r="I1061" i="19"/>
  <c r="N1061" i="19"/>
  <c r="O1061" i="19"/>
  <c r="P1061" i="19"/>
  <c r="Q1061" i="19"/>
  <c r="R1061" i="19"/>
  <c r="S1061" i="19" s="1"/>
  <c r="T1061" i="19"/>
  <c r="Y1061" i="19"/>
  <c r="X1061" i="19"/>
  <c r="I1062" i="19"/>
  <c r="N1062" i="19"/>
  <c r="O1062" i="19"/>
  <c r="P1062" i="19"/>
  <c r="Q1062" i="19"/>
  <c r="R1062" i="19"/>
  <c r="S1062" i="19" s="1"/>
  <c r="T1062" i="19"/>
  <c r="Y1062" i="19"/>
  <c r="X1062" i="19"/>
  <c r="I1063" i="19"/>
  <c r="N1063" i="19"/>
  <c r="O1063" i="19"/>
  <c r="P1063" i="19"/>
  <c r="Q1063" i="19"/>
  <c r="R1063" i="19"/>
  <c r="S1063" i="19" s="1"/>
  <c r="T1063" i="19"/>
  <c r="Y1063" i="19"/>
  <c r="X1063" i="19"/>
  <c r="AC1063" i="19" s="1"/>
  <c r="I1064" i="19"/>
  <c r="N1064" i="19"/>
  <c r="O1064" i="19"/>
  <c r="P1064" i="19"/>
  <c r="Q1064" i="19"/>
  <c r="R1064" i="19"/>
  <c r="S1064" i="19" s="1"/>
  <c r="T1064" i="19"/>
  <c r="Y1064" i="19"/>
  <c r="X1064" i="19"/>
  <c r="I1065" i="19"/>
  <c r="N1065" i="19"/>
  <c r="O1065" i="19"/>
  <c r="P1065" i="19"/>
  <c r="Q1065" i="19"/>
  <c r="R1065" i="19"/>
  <c r="S1065" i="19" s="1"/>
  <c r="T1065" i="19"/>
  <c r="Y1065" i="19"/>
  <c r="X1065" i="19"/>
  <c r="I1066" i="19"/>
  <c r="N1066" i="19"/>
  <c r="O1066" i="19"/>
  <c r="P1066" i="19"/>
  <c r="Q1066" i="19"/>
  <c r="R1066" i="19"/>
  <c r="S1066" i="19" s="1"/>
  <c r="T1066" i="19"/>
  <c r="Y1066" i="19"/>
  <c r="X1066" i="19"/>
  <c r="AB1066" i="19" s="1"/>
  <c r="I1067" i="19"/>
  <c r="N1067" i="19"/>
  <c r="O1067" i="19"/>
  <c r="P1067" i="19"/>
  <c r="Q1067" i="19"/>
  <c r="R1067" i="19"/>
  <c r="S1067" i="19" s="1"/>
  <c r="T1067" i="19"/>
  <c r="Y1067" i="19"/>
  <c r="X1067" i="19"/>
  <c r="AC1067" i="19" s="1"/>
  <c r="I1068" i="19"/>
  <c r="N1068" i="19"/>
  <c r="O1068" i="19"/>
  <c r="P1068" i="19"/>
  <c r="Q1068" i="19"/>
  <c r="R1068" i="19"/>
  <c r="S1068" i="19" s="1"/>
  <c r="T1068" i="19"/>
  <c r="Y1068" i="19"/>
  <c r="X1068" i="19"/>
  <c r="AB1068" i="19" s="1"/>
  <c r="I1069" i="19"/>
  <c r="N1069" i="19"/>
  <c r="O1069" i="19"/>
  <c r="P1069" i="19"/>
  <c r="Q1069" i="19"/>
  <c r="R1069" i="19"/>
  <c r="S1069" i="19" s="1"/>
  <c r="T1069" i="19"/>
  <c r="Y1069" i="19"/>
  <c r="X1069" i="19"/>
  <c r="I1070" i="19"/>
  <c r="N1070" i="19"/>
  <c r="O1070" i="19"/>
  <c r="P1070" i="19"/>
  <c r="Q1070" i="19"/>
  <c r="R1070" i="19"/>
  <c r="S1070" i="19" s="1"/>
  <c r="T1070" i="19"/>
  <c r="Y1070" i="19"/>
  <c r="X1070" i="19"/>
  <c r="I1071" i="19"/>
  <c r="N1071" i="19"/>
  <c r="O1071" i="19"/>
  <c r="P1071" i="19"/>
  <c r="Q1071" i="19"/>
  <c r="R1071" i="19"/>
  <c r="S1071" i="19" s="1"/>
  <c r="T1071" i="19"/>
  <c r="Y1071" i="19"/>
  <c r="X1071" i="19"/>
  <c r="AC1071" i="19" s="1"/>
  <c r="I1072" i="19"/>
  <c r="N1072" i="19"/>
  <c r="O1072" i="19"/>
  <c r="P1072" i="19"/>
  <c r="Q1072" i="19"/>
  <c r="R1072" i="19"/>
  <c r="S1072" i="19" s="1"/>
  <c r="T1072" i="19"/>
  <c r="Y1072" i="19"/>
  <c r="X1072" i="19"/>
  <c r="AB1072" i="19" s="1"/>
  <c r="I1073" i="19"/>
  <c r="N1073" i="19"/>
  <c r="O1073" i="19"/>
  <c r="P1073" i="19"/>
  <c r="Q1073" i="19"/>
  <c r="R1073" i="19"/>
  <c r="S1073" i="19" s="1"/>
  <c r="T1073" i="19"/>
  <c r="Y1073" i="19"/>
  <c r="X1073" i="19"/>
  <c r="I1074" i="19"/>
  <c r="N1074" i="19"/>
  <c r="O1074" i="19"/>
  <c r="P1074" i="19"/>
  <c r="Q1074" i="19"/>
  <c r="R1074" i="19"/>
  <c r="S1074" i="19" s="1"/>
  <c r="T1074" i="19"/>
  <c r="Y1074" i="19"/>
  <c r="X1074" i="19"/>
  <c r="AC1074" i="19" s="1"/>
  <c r="I1075" i="19"/>
  <c r="N1075" i="19"/>
  <c r="O1075" i="19"/>
  <c r="P1075" i="19"/>
  <c r="Q1075" i="19"/>
  <c r="R1075" i="19"/>
  <c r="S1075" i="19" s="1"/>
  <c r="T1075" i="19"/>
  <c r="Y1075" i="19"/>
  <c r="X1075" i="19"/>
  <c r="AC1075" i="19" s="1"/>
  <c r="I1076" i="19"/>
  <c r="N1076" i="19"/>
  <c r="O1076" i="19"/>
  <c r="P1076" i="19"/>
  <c r="Q1076" i="19"/>
  <c r="R1076" i="19"/>
  <c r="S1076" i="19" s="1"/>
  <c r="T1076" i="19"/>
  <c r="Y1076" i="19"/>
  <c r="X1076" i="19"/>
  <c r="AB1076" i="19" s="1"/>
  <c r="I1077" i="19"/>
  <c r="N1077" i="19"/>
  <c r="O1077" i="19"/>
  <c r="P1077" i="19"/>
  <c r="Q1077" i="19"/>
  <c r="R1077" i="19"/>
  <c r="S1077" i="19" s="1"/>
  <c r="T1077" i="19"/>
  <c r="Y1077" i="19"/>
  <c r="X1077" i="19"/>
  <c r="I1078" i="19"/>
  <c r="N1078" i="19"/>
  <c r="O1078" i="19"/>
  <c r="P1078" i="19"/>
  <c r="Q1078" i="19"/>
  <c r="R1078" i="19"/>
  <c r="S1078" i="19" s="1"/>
  <c r="T1078" i="19"/>
  <c r="Y1078" i="19"/>
  <c r="X1078" i="19"/>
  <c r="AC1078" i="19" s="1"/>
  <c r="I1079" i="19"/>
  <c r="N1079" i="19"/>
  <c r="O1079" i="19"/>
  <c r="P1079" i="19"/>
  <c r="Q1079" i="19"/>
  <c r="R1079" i="19"/>
  <c r="S1079" i="19" s="1"/>
  <c r="T1079" i="19"/>
  <c r="Y1079" i="19"/>
  <c r="X1079" i="19"/>
  <c r="AC1079" i="19" s="1"/>
  <c r="I1080" i="19"/>
  <c r="N1080" i="19"/>
  <c r="O1080" i="19"/>
  <c r="P1080" i="19"/>
  <c r="Q1080" i="19"/>
  <c r="R1080" i="19"/>
  <c r="S1080" i="19" s="1"/>
  <c r="T1080" i="19"/>
  <c r="Y1080" i="19"/>
  <c r="X1080" i="19"/>
  <c r="AB1080" i="19" s="1"/>
  <c r="I1081" i="19"/>
  <c r="N1081" i="19"/>
  <c r="O1081" i="19"/>
  <c r="P1081" i="19"/>
  <c r="Q1081" i="19"/>
  <c r="R1081" i="19"/>
  <c r="S1081" i="19" s="1"/>
  <c r="T1081" i="19"/>
  <c r="Y1081" i="19"/>
  <c r="X1081" i="19"/>
  <c r="I1082" i="19"/>
  <c r="N1082" i="19"/>
  <c r="O1082" i="19"/>
  <c r="P1082" i="19"/>
  <c r="Q1082" i="19"/>
  <c r="R1082" i="19"/>
  <c r="S1082" i="19" s="1"/>
  <c r="T1082" i="19"/>
  <c r="Y1082" i="19"/>
  <c r="X1082" i="19"/>
  <c r="AB1082" i="19" s="1"/>
  <c r="I1083" i="19"/>
  <c r="N1083" i="19"/>
  <c r="O1083" i="19"/>
  <c r="P1083" i="19"/>
  <c r="Q1083" i="19"/>
  <c r="R1083" i="19"/>
  <c r="S1083" i="19" s="1"/>
  <c r="T1083" i="19"/>
  <c r="Y1083" i="19"/>
  <c r="X1083" i="19"/>
  <c r="AC1083" i="19" s="1"/>
  <c r="I1084" i="19"/>
  <c r="N1084" i="19"/>
  <c r="O1084" i="19"/>
  <c r="P1084" i="19"/>
  <c r="Q1084" i="19"/>
  <c r="R1084" i="19"/>
  <c r="S1084" i="19" s="1"/>
  <c r="T1084" i="19"/>
  <c r="Y1084" i="19"/>
  <c r="X1084" i="19"/>
  <c r="AB1084" i="19" s="1"/>
  <c r="I1085" i="19"/>
  <c r="N1085" i="19"/>
  <c r="O1085" i="19"/>
  <c r="P1085" i="19"/>
  <c r="Q1085" i="19"/>
  <c r="R1085" i="19"/>
  <c r="S1085" i="19" s="1"/>
  <c r="T1085" i="19"/>
  <c r="Y1085" i="19"/>
  <c r="X1085" i="19"/>
  <c r="I1086" i="19"/>
  <c r="N1086" i="19"/>
  <c r="O1086" i="19"/>
  <c r="P1086" i="19"/>
  <c r="Q1086" i="19"/>
  <c r="R1086" i="19"/>
  <c r="S1086" i="19" s="1"/>
  <c r="T1086" i="19"/>
  <c r="Y1086" i="19"/>
  <c r="X1086" i="19"/>
  <c r="I1087" i="19"/>
  <c r="N1087" i="19"/>
  <c r="O1087" i="19"/>
  <c r="P1087" i="19"/>
  <c r="Q1087" i="19"/>
  <c r="R1087" i="19"/>
  <c r="S1087" i="19" s="1"/>
  <c r="T1087" i="19"/>
  <c r="Y1087" i="19"/>
  <c r="X1087" i="19"/>
  <c r="AC1087" i="19" s="1"/>
  <c r="I1088" i="19"/>
  <c r="N1088" i="19"/>
  <c r="O1088" i="19"/>
  <c r="P1088" i="19"/>
  <c r="Q1088" i="19"/>
  <c r="R1088" i="19"/>
  <c r="S1088" i="19" s="1"/>
  <c r="T1088" i="19"/>
  <c r="Y1088" i="19"/>
  <c r="X1088" i="19"/>
  <c r="AB1088" i="19" s="1"/>
  <c r="I1089" i="19"/>
  <c r="N1089" i="19"/>
  <c r="O1089" i="19"/>
  <c r="P1089" i="19"/>
  <c r="Q1089" i="19"/>
  <c r="R1089" i="19"/>
  <c r="S1089" i="19" s="1"/>
  <c r="T1089" i="19"/>
  <c r="Y1089" i="19"/>
  <c r="X1089" i="19"/>
  <c r="I1090" i="19"/>
  <c r="N1090" i="19"/>
  <c r="O1090" i="19"/>
  <c r="P1090" i="19"/>
  <c r="Q1090" i="19"/>
  <c r="R1090" i="19"/>
  <c r="S1090" i="19" s="1"/>
  <c r="T1090" i="19"/>
  <c r="Y1090" i="19"/>
  <c r="X1090" i="19"/>
  <c r="AB1090" i="19"/>
  <c r="AC1090" i="19"/>
  <c r="I1091" i="19"/>
  <c r="N1091" i="19"/>
  <c r="O1091" i="19"/>
  <c r="P1091" i="19"/>
  <c r="Q1091" i="19"/>
  <c r="R1091" i="19"/>
  <c r="S1091" i="19" s="1"/>
  <c r="T1091" i="19"/>
  <c r="Y1091" i="19"/>
  <c r="X1091" i="19"/>
  <c r="AC1091" i="19" s="1"/>
  <c r="I1092" i="19"/>
  <c r="N1092" i="19"/>
  <c r="O1092" i="19"/>
  <c r="P1092" i="19"/>
  <c r="Q1092" i="19"/>
  <c r="R1092" i="19"/>
  <c r="S1092" i="19" s="1"/>
  <c r="T1092" i="19"/>
  <c r="Y1092" i="19"/>
  <c r="X1092" i="19"/>
  <c r="AB1092" i="19" s="1"/>
  <c r="I1093" i="19"/>
  <c r="N1093" i="19"/>
  <c r="O1093" i="19"/>
  <c r="P1093" i="19"/>
  <c r="Q1093" i="19"/>
  <c r="R1093" i="19"/>
  <c r="S1093" i="19" s="1"/>
  <c r="T1093" i="19"/>
  <c r="Y1093" i="19"/>
  <c r="X1093" i="19"/>
  <c r="I1094" i="19"/>
  <c r="N1094" i="19"/>
  <c r="O1094" i="19"/>
  <c r="P1094" i="19"/>
  <c r="Q1094" i="19"/>
  <c r="R1094" i="19"/>
  <c r="S1094" i="19" s="1"/>
  <c r="T1094" i="19"/>
  <c r="Y1094" i="19"/>
  <c r="X1094" i="19"/>
  <c r="I1095" i="19"/>
  <c r="N1095" i="19"/>
  <c r="O1095" i="19"/>
  <c r="P1095" i="19"/>
  <c r="Q1095" i="19"/>
  <c r="R1095" i="19"/>
  <c r="S1095" i="19" s="1"/>
  <c r="T1095" i="19"/>
  <c r="Y1095" i="19"/>
  <c r="X1095" i="19"/>
  <c r="I1096" i="19"/>
  <c r="N1096" i="19"/>
  <c r="O1096" i="19"/>
  <c r="P1096" i="19"/>
  <c r="Q1096" i="19"/>
  <c r="R1096" i="19"/>
  <c r="S1096" i="19" s="1"/>
  <c r="T1096" i="19"/>
  <c r="Y1096" i="19"/>
  <c r="X1096" i="19"/>
  <c r="AC1096" i="19" s="1"/>
  <c r="I1097" i="19"/>
  <c r="N1097" i="19"/>
  <c r="O1097" i="19"/>
  <c r="P1097" i="19"/>
  <c r="Q1097" i="19"/>
  <c r="R1097" i="19"/>
  <c r="S1097" i="19" s="1"/>
  <c r="T1097" i="19"/>
  <c r="Y1097" i="19"/>
  <c r="X1097" i="19"/>
  <c r="I1098" i="19"/>
  <c r="N1098" i="19"/>
  <c r="O1098" i="19"/>
  <c r="P1098" i="19"/>
  <c r="Q1098" i="19"/>
  <c r="R1098" i="19"/>
  <c r="S1098" i="19" s="1"/>
  <c r="T1098" i="19"/>
  <c r="Y1098" i="19"/>
  <c r="X1098" i="19"/>
  <c r="I1099" i="19"/>
  <c r="N1099" i="19"/>
  <c r="O1099" i="19"/>
  <c r="P1099" i="19"/>
  <c r="Q1099" i="19"/>
  <c r="R1099" i="19"/>
  <c r="S1099" i="19" s="1"/>
  <c r="T1099" i="19"/>
  <c r="Y1099" i="19"/>
  <c r="X1099" i="19"/>
  <c r="AC1099" i="19" s="1"/>
  <c r="AB1099" i="19"/>
  <c r="I1100" i="19"/>
  <c r="N1100" i="19"/>
  <c r="O1100" i="19"/>
  <c r="P1100" i="19"/>
  <c r="Q1100" i="19"/>
  <c r="R1100" i="19"/>
  <c r="S1100" i="19" s="1"/>
  <c r="T1100" i="19"/>
  <c r="Y1100" i="19"/>
  <c r="X1100" i="19"/>
  <c r="AC1100" i="19" s="1"/>
  <c r="AB1100" i="19"/>
  <c r="I1101" i="19"/>
  <c r="N1101" i="19"/>
  <c r="O1101" i="19"/>
  <c r="P1101" i="19"/>
  <c r="Q1101" i="19"/>
  <c r="R1101" i="19"/>
  <c r="S1101" i="19" s="1"/>
  <c r="T1101" i="19"/>
  <c r="Y1101" i="19"/>
  <c r="X1101" i="19"/>
  <c r="I1102" i="19"/>
  <c r="N1102" i="19"/>
  <c r="O1102" i="19"/>
  <c r="P1102" i="19"/>
  <c r="Q1102" i="19"/>
  <c r="R1102" i="19"/>
  <c r="S1102" i="19" s="1"/>
  <c r="T1102" i="19"/>
  <c r="Y1102" i="19"/>
  <c r="X1102" i="19"/>
  <c r="I1103" i="19"/>
  <c r="N1103" i="19"/>
  <c r="O1103" i="19"/>
  <c r="P1103" i="19"/>
  <c r="Q1103" i="19"/>
  <c r="R1103" i="19"/>
  <c r="S1103" i="19" s="1"/>
  <c r="T1103" i="19"/>
  <c r="Y1103" i="19"/>
  <c r="X1103" i="19"/>
  <c r="AB1103" i="19"/>
  <c r="AC1103" i="19"/>
  <c r="I1104" i="19"/>
  <c r="N1104" i="19"/>
  <c r="O1104" i="19"/>
  <c r="P1104" i="19"/>
  <c r="Q1104" i="19"/>
  <c r="R1104" i="19"/>
  <c r="S1104" i="19" s="1"/>
  <c r="T1104" i="19"/>
  <c r="Y1104" i="19"/>
  <c r="X1104" i="19"/>
  <c r="I1105" i="19"/>
  <c r="N1105" i="19"/>
  <c r="O1105" i="19"/>
  <c r="P1105" i="19"/>
  <c r="Q1105" i="19"/>
  <c r="R1105" i="19"/>
  <c r="S1105" i="19" s="1"/>
  <c r="T1105" i="19"/>
  <c r="Y1105" i="19"/>
  <c r="X1105" i="19"/>
  <c r="I1106" i="19"/>
  <c r="N1106" i="19"/>
  <c r="O1106" i="19"/>
  <c r="P1106" i="19"/>
  <c r="Q1106" i="19"/>
  <c r="R1106" i="19"/>
  <c r="S1106" i="19" s="1"/>
  <c r="T1106" i="19"/>
  <c r="Y1106" i="19"/>
  <c r="X1106" i="19"/>
  <c r="I1107" i="19"/>
  <c r="N1107" i="19"/>
  <c r="O1107" i="19"/>
  <c r="P1107" i="19"/>
  <c r="Q1107" i="19"/>
  <c r="R1107" i="19"/>
  <c r="S1107" i="19" s="1"/>
  <c r="T1107" i="19"/>
  <c r="Y1107" i="19"/>
  <c r="X1107" i="19"/>
  <c r="AC1107" i="19" s="1"/>
  <c r="I1108" i="19"/>
  <c r="N1108" i="19"/>
  <c r="O1108" i="19"/>
  <c r="P1108" i="19"/>
  <c r="Q1108" i="19"/>
  <c r="R1108" i="19"/>
  <c r="S1108" i="19" s="1"/>
  <c r="T1108" i="19"/>
  <c r="Y1108" i="19"/>
  <c r="X1108" i="19"/>
  <c r="AC1108" i="19" s="1"/>
  <c r="I1109" i="19"/>
  <c r="N1109" i="19"/>
  <c r="O1109" i="19"/>
  <c r="P1109" i="19"/>
  <c r="Q1109" i="19"/>
  <c r="R1109" i="19"/>
  <c r="S1109" i="19" s="1"/>
  <c r="T1109" i="19"/>
  <c r="Y1109" i="19"/>
  <c r="X1109" i="19"/>
  <c r="I1110" i="19"/>
  <c r="N1110" i="19"/>
  <c r="O1110" i="19"/>
  <c r="P1110" i="19"/>
  <c r="Q1110" i="19"/>
  <c r="R1110" i="19"/>
  <c r="S1110" i="19" s="1"/>
  <c r="T1110" i="19"/>
  <c r="Y1110" i="19"/>
  <c r="X1110" i="19"/>
  <c r="I1111" i="19"/>
  <c r="N1111" i="19"/>
  <c r="O1111" i="19"/>
  <c r="P1111" i="19"/>
  <c r="Q1111" i="19"/>
  <c r="R1111" i="19"/>
  <c r="S1111" i="19" s="1"/>
  <c r="T1111" i="19"/>
  <c r="Y1111" i="19"/>
  <c r="X1111" i="19"/>
  <c r="AB1111" i="19" s="1"/>
  <c r="I1112" i="19"/>
  <c r="N1112" i="19"/>
  <c r="O1112" i="19"/>
  <c r="P1112" i="19"/>
  <c r="Q1112" i="19"/>
  <c r="R1112" i="19"/>
  <c r="S1112" i="19" s="1"/>
  <c r="T1112" i="19"/>
  <c r="Y1112" i="19"/>
  <c r="X1112" i="19"/>
  <c r="AC1112" i="19" s="1"/>
  <c r="AB1112" i="19"/>
  <c r="I1113" i="19"/>
  <c r="N1113" i="19"/>
  <c r="O1113" i="19"/>
  <c r="P1113" i="19"/>
  <c r="Q1113" i="19"/>
  <c r="R1113" i="19"/>
  <c r="S1113" i="19" s="1"/>
  <c r="T1113" i="19"/>
  <c r="Y1113" i="19"/>
  <c r="X1113" i="19"/>
  <c r="I1114" i="19"/>
  <c r="N1114" i="19"/>
  <c r="O1114" i="19"/>
  <c r="P1114" i="19"/>
  <c r="Q1114" i="19"/>
  <c r="R1114" i="19"/>
  <c r="S1114" i="19" s="1"/>
  <c r="T1114" i="19"/>
  <c r="Y1114" i="19"/>
  <c r="X1114" i="19"/>
  <c r="I1115" i="19"/>
  <c r="N1115" i="19"/>
  <c r="O1115" i="19"/>
  <c r="P1115" i="19"/>
  <c r="Q1115" i="19"/>
  <c r="R1115" i="19"/>
  <c r="S1115" i="19" s="1"/>
  <c r="T1115" i="19"/>
  <c r="Y1115" i="19"/>
  <c r="X1115" i="19"/>
  <c r="AB1115" i="19" s="1"/>
  <c r="I1116" i="19"/>
  <c r="N1116" i="19"/>
  <c r="O1116" i="19"/>
  <c r="P1116" i="19"/>
  <c r="Q1116" i="19"/>
  <c r="R1116" i="19"/>
  <c r="S1116" i="19" s="1"/>
  <c r="T1116" i="19"/>
  <c r="Y1116" i="19"/>
  <c r="X1116" i="19"/>
  <c r="AC1116" i="19" s="1"/>
  <c r="I1117" i="19"/>
  <c r="N1117" i="19"/>
  <c r="O1117" i="19"/>
  <c r="P1117" i="19"/>
  <c r="Q1117" i="19"/>
  <c r="R1117" i="19"/>
  <c r="S1117" i="19" s="1"/>
  <c r="T1117" i="19"/>
  <c r="Y1117" i="19"/>
  <c r="X1117" i="19"/>
  <c r="I1118" i="19"/>
  <c r="N1118" i="19"/>
  <c r="O1118" i="19"/>
  <c r="P1118" i="19"/>
  <c r="Q1118" i="19"/>
  <c r="R1118" i="19"/>
  <c r="S1118" i="19" s="1"/>
  <c r="T1118" i="19"/>
  <c r="Y1118" i="19"/>
  <c r="X1118" i="19"/>
  <c r="I1119" i="19"/>
  <c r="N1119" i="19"/>
  <c r="O1119" i="19"/>
  <c r="P1119" i="19"/>
  <c r="Q1119" i="19"/>
  <c r="R1119" i="19"/>
  <c r="S1119" i="19" s="1"/>
  <c r="T1119" i="19"/>
  <c r="Y1119" i="19"/>
  <c r="X1119" i="19"/>
  <c r="AC1119" i="19" s="1"/>
  <c r="I1120" i="19"/>
  <c r="N1120" i="19"/>
  <c r="O1120" i="19"/>
  <c r="P1120" i="19"/>
  <c r="Q1120" i="19"/>
  <c r="R1120" i="19"/>
  <c r="S1120" i="19" s="1"/>
  <c r="T1120" i="19"/>
  <c r="Y1120" i="19"/>
  <c r="X1120" i="19"/>
  <c r="AC1120" i="19" s="1"/>
  <c r="I1121" i="19"/>
  <c r="N1121" i="19"/>
  <c r="O1121" i="19"/>
  <c r="P1121" i="19"/>
  <c r="Q1121" i="19"/>
  <c r="R1121" i="19"/>
  <c r="S1121" i="19" s="1"/>
  <c r="T1121" i="19"/>
  <c r="Y1121" i="19"/>
  <c r="X1121" i="19"/>
  <c r="I1122" i="19"/>
  <c r="N1122" i="19"/>
  <c r="O1122" i="19"/>
  <c r="P1122" i="19"/>
  <c r="Q1122" i="19"/>
  <c r="R1122" i="19"/>
  <c r="S1122" i="19" s="1"/>
  <c r="T1122" i="19"/>
  <c r="Y1122" i="19"/>
  <c r="X1122" i="19"/>
  <c r="I1123" i="19"/>
  <c r="N1123" i="19"/>
  <c r="O1123" i="19"/>
  <c r="P1123" i="19"/>
  <c r="Q1123" i="19"/>
  <c r="R1123" i="19"/>
  <c r="S1123" i="19" s="1"/>
  <c r="T1123" i="19"/>
  <c r="Y1123" i="19"/>
  <c r="X1123" i="19"/>
  <c r="AC1123" i="19" s="1"/>
  <c r="AB1123" i="19"/>
  <c r="I1124" i="19"/>
  <c r="N1124" i="19"/>
  <c r="O1124" i="19"/>
  <c r="P1124" i="19"/>
  <c r="Q1124" i="19"/>
  <c r="R1124" i="19"/>
  <c r="S1124" i="19" s="1"/>
  <c r="T1124" i="19"/>
  <c r="Y1124" i="19"/>
  <c r="X1124" i="19"/>
  <c r="AC1124" i="19" s="1"/>
  <c r="I1125" i="19"/>
  <c r="N1125" i="19"/>
  <c r="O1125" i="19"/>
  <c r="P1125" i="19"/>
  <c r="Q1125" i="19"/>
  <c r="R1125" i="19"/>
  <c r="S1125" i="19" s="1"/>
  <c r="T1125" i="19"/>
  <c r="Y1125" i="19"/>
  <c r="X1125" i="19"/>
  <c r="I1126" i="19"/>
  <c r="N1126" i="19"/>
  <c r="O1126" i="19"/>
  <c r="P1126" i="19"/>
  <c r="Q1126" i="19"/>
  <c r="R1126" i="19"/>
  <c r="S1126" i="19" s="1"/>
  <c r="T1126" i="19"/>
  <c r="Y1126" i="19"/>
  <c r="X1126" i="19"/>
  <c r="I1127" i="19"/>
  <c r="N1127" i="19"/>
  <c r="O1127" i="19"/>
  <c r="P1127" i="19"/>
  <c r="Q1127" i="19"/>
  <c r="R1127" i="19"/>
  <c r="S1127" i="19" s="1"/>
  <c r="T1127" i="19"/>
  <c r="Y1127" i="19"/>
  <c r="X1127" i="19"/>
  <c r="AB1127" i="19" s="1"/>
  <c r="AC1127" i="19"/>
  <c r="I1128" i="19"/>
  <c r="N1128" i="19"/>
  <c r="O1128" i="19"/>
  <c r="P1128" i="19"/>
  <c r="Q1128" i="19"/>
  <c r="R1128" i="19"/>
  <c r="S1128" i="19" s="1"/>
  <c r="T1128" i="19"/>
  <c r="Y1128" i="19"/>
  <c r="X1128" i="19"/>
  <c r="AC1128" i="19" s="1"/>
  <c r="I1129" i="19"/>
  <c r="N1129" i="19"/>
  <c r="O1129" i="19"/>
  <c r="P1129" i="19"/>
  <c r="Q1129" i="19"/>
  <c r="R1129" i="19"/>
  <c r="S1129" i="19" s="1"/>
  <c r="T1129" i="19"/>
  <c r="Y1129" i="19"/>
  <c r="X1129" i="19"/>
  <c r="I1130" i="19"/>
  <c r="N1130" i="19"/>
  <c r="O1130" i="19"/>
  <c r="P1130" i="19"/>
  <c r="Q1130" i="19"/>
  <c r="R1130" i="19"/>
  <c r="S1130" i="19" s="1"/>
  <c r="T1130" i="19"/>
  <c r="Y1130" i="19"/>
  <c r="X1130" i="19"/>
  <c r="I1131" i="19"/>
  <c r="N1131" i="19"/>
  <c r="O1131" i="19"/>
  <c r="P1131" i="19"/>
  <c r="Q1131" i="19"/>
  <c r="R1131" i="19"/>
  <c r="S1131" i="19" s="1"/>
  <c r="T1131" i="19"/>
  <c r="Y1131" i="19"/>
  <c r="X1131" i="19"/>
  <c r="I1132" i="19"/>
  <c r="N1132" i="19"/>
  <c r="O1132" i="19"/>
  <c r="P1132" i="19"/>
  <c r="Q1132" i="19"/>
  <c r="R1132" i="19"/>
  <c r="S1132" i="19" s="1"/>
  <c r="T1132" i="19"/>
  <c r="Y1132" i="19"/>
  <c r="X1132" i="19"/>
  <c r="I1133" i="19"/>
  <c r="N1133" i="19"/>
  <c r="O1133" i="19"/>
  <c r="P1133" i="19"/>
  <c r="Q1133" i="19"/>
  <c r="R1133" i="19"/>
  <c r="S1133" i="19" s="1"/>
  <c r="T1133" i="19"/>
  <c r="Y1133" i="19"/>
  <c r="X1133" i="19"/>
  <c r="I1134" i="19"/>
  <c r="N1134" i="19"/>
  <c r="O1134" i="19"/>
  <c r="P1134" i="19"/>
  <c r="Q1134" i="19"/>
  <c r="R1134" i="19"/>
  <c r="S1134" i="19" s="1"/>
  <c r="T1134" i="19"/>
  <c r="Y1134" i="19"/>
  <c r="X1134" i="19"/>
  <c r="I1135" i="19"/>
  <c r="N1135" i="19"/>
  <c r="O1135" i="19"/>
  <c r="P1135" i="19"/>
  <c r="Q1135" i="19"/>
  <c r="R1135" i="19"/>
  <c r="S1135" i="19" s="1"/>
  <c r="T1135" i="19"/>
  <c r="Y1135" i="19"/>
  <c r="X1135" i="19"/>
  <c r="I1136" i="19"/>
  <c r="N1136" i="19"/>
  <c r="O1136" i="19"/>
  <c r="P1136" i="19"/>
  <c r="Q1136" i="19"/>
  <c r="R1136" i="19"/>
  <c r="S1136" i="19" s="1"/>
  <c r="T1136" i="19"/>
  <c r="Y1136" i="19"/>
  <c r="X1136" i="19"/>
  <c r="AC1136" i="19" s="1"/>
  <c r="AB1136" i="19"/>
  <c r="I1137" i="19"/>
  <c r="N1137" i="19"/>
  <c r="O1137" i="19"/>
  <c r="P1137" i="19"/>
  <c r="Q1137" i="19"/>
  <c r="R1137" i="19"/>
  <c r="S1137" i="19" s="1"/>
  <c r="T1137" i="19"/>
  <c r="Y1137" i="19"/>
  <c r="X1137" i="19"/>
  <c r="I1138" i="19"/>
  <c r="N1138" i="19"/>
  <c r="O1138" i="19"/>
  <c r="P1138" i="19"/>
  <c r="Q1138" i="19"/>
  <c r="R1138" i="19"/>
  <c r="S1138" i="19" s="1"/>
  <c r="T1138" i="19"/>
  <c r="Y1138" i="19"/>
  <c r="X1138" i="19"/>
  <c r="I1139" i="19"/>
  <c r="N1139" i="19"/>
  <c r="O1139" i="19"/>
  <c r="P1139" i="19"/>
  <c r="Q1139" i="19"/>
  <c r="R1139" i="19"/>
  <c r="S1139" i="19" s="1"/>
  <c r="T1139" i="19"/>
  <c r="Y1139" i="19"/>
  <c r="X1139" i="19"/>
  <c r="AC1139" i="19" s="1"/>
  <c r="I1140" i="19"/>
  <c r="N1140" i="19"/>
  <c r="O1140" i="19"/>
  <c r="P1140" i="19"/>
  <c r="Q1140" i="19"/>
  <c r="R1140" i="19"/>
  <c r="S1140" i="19" s="1"/>
  <c r="T1140" i="19"/>
  <c r="Y1140" i="19"/>
  <c r="X1140" i="19"/>
  <c r="AC1140" i="19" s="1"/>
  <c r="I1141" i="19"/>
  <c r="N1141" i="19"/>
  <c r="O1141" i="19"/>
  <c r="P1141" i="19"/>
  <c r="Q1141" i="19"/>
  <c r="R1141" i="19"/>
  <c r="S1141" i="19" s="1"/>
  <c r="T1141" i="19"/>
  <c r="Y1141" i="19"/>
  <c r="X1141" i="19"/>
  <c r="I1142" i="19"/>
  <c r="N1142" i="19"/>
  <c r="O1142" i="19"/>
  <c r="P1142" i="19"/>
  <c r="Q1142" i="19"/>
  <c r="R1142" i="19"/>
  <c r="S1142" i="19" s="1"/>
  <c r="T1142" i="19"/>
  <c r="Y1142" i="19"/>
  <c r="X1142" i="19"/>
  <c r="I1143" i="19"/>
  <c r="N1143" i="19"/>
  <c r="O1143" i="19"/>
  <c r="P1143" i="19"/>
  <c r="Q1143" i="19"/>
  <c r="R1143" i="19"/>
  <c r="S1143" i="19" s="1"/>
  <c r="T1143" i="19"/>
  <c r="Y1143" i="19"/>
  <c r="X1143" i="19"/>
  <c r="AB1143" i="19" s="1"/>
  <c r="I1144" i="19"/>
  <c r="N1144" i="19"/>
  <c r="O1144" i="19"/>
  <c r="P1144" i="19"/>
  <c r="Q1144" i="19"/>
  <c r="R1144" i="19"/>
  <c r="S1144" i="19" s="1"/>
  <c r="T1144" i="19"/>
  <c r="Y1144" i="19"/>
  <c r="X1144" i="19"/>
  <c r="I1145" i="19"/>
  <c r="N1145" i="19"/>
  <c r="O1145" i="19"/>
  <c r="P1145" i="19"/>
  <c r="Q1145" i="19"/>
  <c r="R1145" i="19"/>
  <c r="S1145" i="19" s="1"/>
  <c r="T1145" i="19"/>
  <c r="Y1145" i="19"/>
  <c r="X1145" i="19"/>
  <c r="I1146" i="19"/>
  <c r="N1146" i="19"/>
  <c r="O1146" i="19"/>
  <c r="P1146" i="19"/>
  <c r="Q1146" i="19"/>
  <c r="R1146" i="19"/>
  <c r="S1146" i="19" s="1"/>
  <c r="T1146" i="19"/>
  <c r="Y1146" i="19"/>
  <c r="X1146" i="19"/>
  <c r="I1147" i="19"/>
  <c r="N1147" i="19"/>
  <c r="O1147" i="19"/>
  <c r="P1147" i="19"/>
  <c r="Q1147" i="19"/>
  <c r="R1147" i="19"/>
  <c r="S1147" i="19" s="1"/>
  <c r="T1147" i="19"/>
  <c r="Y1147" i="19"/>
  <c r="X1147" i="19"/>
  <c r="AB1147" i="19" s="1"/>
  <c r="I1148" i="19"/>
  <c r="N1148" i="19"/>
  <c r="O1148" i="19"/>
  <c r="P1148" i="19"/>
  <c r="Q1148" i="19"/>
  <c r="R1148" i="19"/>
  <c r="S1148" i="19" s="1"/>
  <c r="T1148" i="19"/>
  <c r="Y1148" i="19"/>
  <c r="X1148" i="19"/>
  <c r="AC1148" i="19" s="1"/>
  <c r="AB1148" i="19"/>
  <c r="I1149" i="19"/>
  <c r="N1149" i="19"/>
  <c r="O1149" i="19"/>
  <c r="P1149" i="19"/>
  <c r="Q1149" i="19"/>
  <c r="R1149" i="19"/>
  <c r="S1149" i="19" s="1"/>
  <c r="T1149" i="19"/>
  <c r="Y1149" i="19"/>
  <c r="X1149" i="19"/>
  <c r="I1150" i="19"/>
  <c r="N1150" i="19"/>
  <c r="O1150" i="19"/>
  <c r="P1150" i="19"/>
  <c r="Q1150" i="19"/>
  <c r="R1150" i="19"/>
  <c r="S1150" i="19" s="1"/>
  <c r="T1150" i="19"/>
  <c r="Y1150" i="19"/>
  <c r="X1150" i="19"/>
  <c r="I1151" i="19"/>
  <c r="N1151" i="19"/>
  <c r="O1151" i="19"/>
  <c r="P1151" i="19"/>
  <c r="Q1151" i="19"/>
  <c r="R1151" i="19"/>
  <c r="S1151" i="19" s="1"/>
  <c r="T1151" i="19"/>
  <c r="Y1151" i="19"/>
  <c r="X1151" i="19"/>
  <c r="AC1151" i="19" s="1"/>
  <c r="I1152" i="19"/>
  <c r="N1152" i="19"/>
  <c r="O1152" i="19"/>
  <c r="P1152" i="19"/>
  <c r="Q1152" i="19"/>
  <c r="R1152" i="19"/>
  <c r="S1152" i="19" s="1"/>
  <c r="T1152" i="19"/>
  <c r="Y1152" i="19"/>
  <c r="X1152" i="19"/>
  <c r="AC1152" i="19" s="1"/>
  <c r="I1153" i="19"/>
  <c r="N1153" i="19"/>
  <c r="O1153" i="19"/>
  <c r="P1153" i="19"/>
  <c r="Q1153" i="19"/>
  <c r="R1153" i="19"/>
  <c r="S1153" i="19" s="1"/>
  <c r="T1153" i="19"/>
  <c r="Y1153" i="19"/>
  <c r="X1153" i="19"/>
  <c r="I1154" i="19"/>
  <c r="N1154" i="19"/>
  <c r="O1154" i="19"/>
  <c r="P1154" i="19"/>
  <c r="Q1154" i="19"/>
  <c r="R1154" i="19"/>
  <c r="S1154" i="19" s="1"/>
  <c r="T1154" i="19"/>
  <c r="Y1154" i="19"/>
  <c r="X1154" i="19"/>
  <c r="I1155" i="19"/>
  <c r="N1155" i="19"/>
  <c r="O1155" i="19"/>
  <c r="P1155" i="19"/>
  <c r="Q1155" i="19"/>
  <c r="R1155" i="19"/>
  <c r="S1155" i="19" s="1"/>
  <c r="T1155" i="19"/>
  <c r="Y1155" i="19"/>
  <c r="X1155" i="19"/>
  <c r="AB1155" i="19" s="1"/>
  <c r="AC1155" i="19"/>
  <c r="I1156" i="19"/>
  <c r="N1156" i="19"/>
  <c r="O1156" i="19"/>
  <c r="P1156" i="19"/>
  <c r="Q1156" i="19"/>
  <c r="R1156" i="19"/>
  <c r="S1156" i="19" s="1"/>
  <c r="T1156" i="19"/>
  <c r="Y1156" i="19"/>
  <c r="X1156" i="19"/>
  <c r="AC1156" i="19" s="1"/>
  <c r="I1157" i="19"/>
  <c r="N1157" i="19"/>
  <c r="O1157" i="19"/>
  <c r="P1157" i="19"/>
  <c r="Q1157" i="19"/>
  <c r="R1157" i="19"/>
  <c r="S1157" i="19" s="1"/>
  <c r="T1157" i="19"/>
  <c r="Y1157" i="19"/>
  <c r="X1157" i="19"/>
  <c r="I1158" i="19"/>
  <c r="N1158" i="19"/>
  <c r="O1158" i="19"/>
  <c r="P1158" i="19"/>
  <c r="Q1158" i="19"/>
  <c r="R1158" i="19"/>
  <c r="S1158" i="19" s="1"/>
  <c r="T1158" i="19"/>
  <c r="Y1158" i="19"/>
  <c r="X1158" i="19"/>
  <c r="I1159" i="19"/>
  <c r="N1159" i="19"/>
  <c r="O1159" i="19"/>
  <c r="P1159" i="19"/>
  <c r="Q1159" i="19"/>
  <c r="R1159" i="19"/>
  <c r="S1159" i="19" s="1"/>
  <c r="T1159" i="19"/>
  <c r="Y1159" i="19"/>
  <c r="X1159" i="19"/>
  <c r="I1160" i="19"/>
  <c r="N1160" i="19"/>
  <c r="O1160" i="19"/>
  <c r="P1160" i="19"/>
  <c r="Q1160" i="19"/>
  <c r="R1160" i="19"/>
  <c r="S1160" i="19" s="1"/>
  <c r="T1160" i="19"/>
  <c r="Y1160" i="19"/>
  <c r="X1160" i="19"/>
  <c r="AC1160" i="19" s="1"/>
  <c r="I1161" i="19"/>
  <c r="N1161" i="19"/>
  <c r="O1161" i="19"/>
  <c r="P1161" i="19"/>
  <c r="Q1161" i="19"/>
  <c r="R1161" i="19"/>
  <c r="S1161" i="19" s="1"/>
  <c r="T1161" i="19"/>
  <c r="Y1161" i="19"/>
  <c r="X1161" i="19"/>
  <c r="I1162" i="19"/>
  <c r="N1162" i="19"/>
  <c r="O1162" i="19"/>
  <c r="P1162" i="19"/>
  <c r="Q1162" i="19"/>
  <c r="R1162" i="19"/>
  <c r="S1162" i="19" s="1"/>
  <c r="T1162" i="19"/>
  <c r="Y1162" i="19"/>
  <c r="X1162" i="19"/>
  <c r="I1163" i="19"/>
  <c r="N1163" i="19"/>
  <c r="O1163" i="19"/>
  <c r="P1163" i="19"/>
  <c r="Q1163" i="19"/>
  <c r="R1163" i="19"/>
  <c r="S1163" i="19" s="1"/>
  <c r="T1163" i="19"/>
  <c r="Y1163" i="19"/>
  <c r="X1163" i="19"/>
  <c r="AC1163" i="19" s="1"/>
  <c r="AB1163" i="19"/>
  <c r="I1164" i="19"/>
  <c r="N1164" i="19"/>
  <c r="O1164" i="19"/>
  <c r="P1164" i="19"/>
  <c r="Q1164" i="19"/>
  <c r="R1164" i="19"/>
  <c r="S1164" i="19" s="1"/>
  <c r="T1164" i="19"/>
  <c r="Y1164" i="19"/>
  <c r="X1164" i="19"/>
  <c r="AC1164" i="19" s="1"/>
  <c r="I1165" i="19"/>
  <c r="N1165" i="19"/>
  <c r="O1165" i="19"/>
  <c r="P1165" i="19"/>
  <c r="Q1165" i="19"/>
  <c r="R1165" i="19"/>
  <c r="S1165" i="19" s="1"/>
  <c r="T1165" i="19"/>
  <c r="Y1165" i="19"/>
  <c r="X1165" i="19"/>
  <c r="I1166" i="19"/>
  <c r="N1166" i="19"/>
  <c r="O1166" i="19"/>
  <c r="P1166" i="19"/>
  <c r="Q1166" i="19"/>
  <c r="R1166" i="19"/>
  <c r="S1166" i="19" s="1"/>
  <c r="T1166" i="19"/>
  <c r="Y1166" i="19"/>
  <c r="X1166" i="19"/>
  <c r="I1167" i="19"/>
  <c r="N1167" i="19"/>
  <c r="O1167" i="19"/>
  <c r="P1167" i="19"/>
  <c r="Q1167" i="19"/>
  <c r="R1167" i="19"/>
  <c r="S1167" i="19" s="1"/>
  <c r="T1167" i="19"/>
  <c r="Y1167" i="19"/>
  <c r="X1167" i="19"/>
  <c r="AB1167" i="19"/>
  <c r="AC1167" i="19"/>
  <c r="I1168" i="19"/>
  <c r="N1168" i="19"/>
  <c r="O1168" i="19"/>
  <c r="P1168" i="19"/>
  <c r="Q1168" i="19"/>
  <c r="R1168" i="19"/>
  <c r="S1168" i="19" s="1"/>
  <c r="T1168" i="19"/>
  <c r="Y1168" i="19"/>
  <c r="X1168" i="19"/>
  <c r="I1169" i="19"/>
  <c r="N1169" i="19"/>
  <c r="O1169" i="19"/>
  <c r="P1169" i="19"/>
  <c r="Q1169" i="19"/>
  <c r="R1169" i="19"/>
  <c r="S1169" i="19" s="1"/>
  <c r="T1169" i="19"/>
  <c r="Y1169" i="19"/>
  <c r="X1169" i="19"/>
  <c r="I1170" i="19"/>
  <c r="N1170" i="19"/>
  <c r="O1170" i="19"/>
  <c r="P1170" i="19"/>
  <c r="Q1170" i="19"/>
  <c r="R1170" i="19"/>
  <c r="S1170" i="19" s="1"/>
  <c r="T1170" i="19"/>
  <c r="Y1170" i="19"/>
  <c r="X1170" i="19"/>
  <c r="I1171" i="19"/>
  <c r="N1171" i="19"/>
  <c r="O1171" i="19"/>
  <c r="P1171" i="19"/>
  <c r="Q1171" i="19"/>
  <c r="R1171" i="19"/>
  <c r="S1171" i="19" s="1"/>
  <c r="T1171" i="19"/>
  <c r="Y1171" i="19"/>
  <c r="X1171" i="19"/>
  <c r="AC1171" i="19" s="1"/>
  <c r="I1172" i="19"/>
  <c r="N1172" i="19"/>
  <c r="O1172" i="19"/>
  <c r="P1172" i="19"/>
  <c r="Q1172" i="19"/>
  <c r="R1172" i="19"/>
  <c r="S1172" i="19" s="1"/>
  <c r="T1172" i="19"/>
  <c r="Y1172" i="19"/>
  <c r="X1172" i="19"/>
  <c r="AC1172" i="19" s="1"/>
  <c r="I1173" i="19"/>
  <c r="N1173" i="19"/>
  <c r="O1173" i="19"/>
  <c r="P1173" i="19"/>
  <c r="Q1173" i="19"/>
  <c r="R1173" i="19"/>
  <c r="S1173" i="19" s="1"/>
  <c r="T1173" i="19"/>
  <c r="Y1173" i="19"/>
  <c r="X1173" i="19"/>
  <c r="I1174" i="19"/>
  <c r="N1174" i="19"/>
  <c r="O1174" i="19"/>
  <c r="P1174" i="19"/>
  <c r="Q1174" i="19"/>
  <c r="R1174" i="19"/>
  <c r="S1174" i="19" s="1"/>
  <c r="T1174" i="19"/>
  <c r="Y1174" i="19"/>
  <c r="X1174" i="19"/>
  <c r="I1175" i="19"/>
  <c r="N1175" i="19"/>
  <c r="O1175" i="19"/>
  <c r="P1175" i="19"/>
  <c r="Q1175" i="19"/>
  <c r="R1175" i="19"/>
  <c r="S1175" i="19" s="1"/>
  <c r="T1175" i="19"/>
  <c r="Y1175" i="19"/>
  <c r="X1175" i="19"/>
  <c r="AB1175" i="19" s="1"/>
  <c r="I1176" i="19"/>
  <c r="N1176" i="19"/>
  <c r="O1176" i="19"/>
  <c r="P1176" i="19"/>
  <c r="Q1176" i="19"/>
  <c r="R1176" i="19"/>
  <c r="S1176" i="19" s="1"/>
  <c r="T1176" i="19"/>
  <c r="Y1176" i="19"/>
  <c r="X1176" i="19"/>
  <c r="AC1176" i="19" s="1"/>
  <c r="AB1176" i="19"/>
  <c r="I1177" i="19"/>
  <c r="N1177" i="19"/>
  <c r="O1177" i="19"/>
  <c r="P1177" i="19"/>
  <c r="Q1177" i="19"/>
  <c r="R1177" i="19"/>
  <c r="S1177" i="19" s="1"/>
  <c r="T1177" i="19"/>
  <c r="Y1177" i="19"/>
  <c r="X1177" i="19"/>
  <c r="I1178" i="19"/>
  <c r="N1178" i="19"/>
  <c r="O1178" i="19"/>
  <c r="P1178" i="19"/>
  <c r="Q1178" i="19"/>
  <c r="R1178" i="19"/>
  <c r="S1178" i="19" s="1"/>
  <c r="T1178" i="19"/>
  <c r="Y1178" i="19"/>
  <c r="X1178" i="19"/>
  <c r="I1179" i="19"/>
  <c r="N1179" i="19"/>
  <c r="O1179" i="19"/>
  <c r="P1179" i="19"/>
  <c r="Q1179" i="19"/>
  <c r="R1179" i="19"/>
  <c r="S1179" i="19" s="1"/>
  <c r="T1179" i="19"/>
  <c r="Y1179" i="19"/>
  <c r="X1179" i="19"/>
  <c r="AB1179" i="19" s="1"/>
  <c r="I1180" i="19"/>
  <c r="N1180" i="19"/>
  <c r="O1180" i="19"/>
  <c r="P1180" i="19"/>
  <c r="Q1180" i="19"/>
  <c r="R1180" i="19"/>
  <c r="S1180" i="19" s="1"/>
  <c r="T1180" i="19"/>
  <c r="Y1180" i="19"/>
  <c r="X1180" i="19"/>
  <c r="I1181" i="19"/>
  <c r="N1181" i="19"/>
  <c r="O1181" i="19"/>
  <c r="P1181" i="19"/>
  <c r="Q1181" i="19"/>
  <c r="R1181" i="19"/>
  <c r="S1181" i="19" s="1"/>
  <c r="T1181" i="19"/>
  <c r="Y1181" i="19"/>
  <c r="X1181" i="19"/>
  <c r="I1182" i="19"/>
  <c r="N1182" i="19"/>
  <c r="O1182" i="19"/>
  <c r="P1182" i="19"/>
  <c r="Q1182" i="19"/>
  <c r="R1182" i="19"/>
  <c r="S1182" i="19" s="1"/>
  <c r="T1182" i="19"/>
  <c r="Y1182" i="19"/>
  <c r="X1182" i="19"/>
  <c r="I1183" i="19"/>
  <c r="N1183" i="19"/>
  <c r="O1183" i="19"/>
  <c r="P1183" i="19"/>
  <c r="Q1183" i="19"/>
  <c r="R1183" i="19"/>
  <c r="S1183" i="19" s="1"/>
  <c r="T1183" i="19"/>
  <c r="Y1183" i="19"/>
  <c r="X1183" i="19"/>
  <c r="AC1183" i="19" s="1"/>
  <c r="AB1183" i="19"/>
  <c r="I1184" i="19"/>
  <c r="N1184" i="19"/>
  <c r="O1184" i="19"/>
  <c r="P1184" i="19"/>
  <c r="Q1184" i="19"/>
  <c r="R1184" i="19"/>
  <c r="S1184" i="19" s="1"/>
  <c r="T1184" i="19"/>
  <c r="Y1184" i="19"/>
  <c r="X1184" i="19"/>
  <c r="AC1184" i="19" s="1"/>
  <c r="I1185" i="19"/>
  <c r="N1185" i="19"/>
  <c r="O1185" i="19"/>
  <c r="P1185" i="19"/>
  <c r="Q1185" i="19"/>
  <c r="R1185" i="19"/>
  <c r="S1185" i="19" s="1"/>
  <c r="T1185" i="19"/>
  <c r="Y1185" i="19"/>
  <c r="X1185" i="19"/>
  <c r="I1186" i="19"/>
  <c r="N1186" i="19"/>
  <c r="O1186" i="19"/>
  <c r="P1186" i="19"/>
  <c r="Q1186" i="19"/>
  <c r="R1186" i="19"/>
  <c r="S1186" i="19" s="1"/>
  <c r="T1186" i="19"/>
  <c r="Y1186" i="19"/>
  <c r="X1186" i="19"/>
  <c r="I1187" i="19"/>
  <c r="N1187" i="19"/>
  <c r="O1187" i="19"/>
  <c r="P1187" i="19"/>
  <c r="Q1187" i="19"/>
  <c r="R1187" i="19"/>
  <c r="S1187" i="19" s="1"/>
  <c r="T1187" i="19"/>
  <c r="Y1187" i="19"/>
  <c r="X1187" i="19"/>
  <c r="I1188" i="19"/>
  <c r="N1188" i="19"/>
  <c r="O1188" i="19"/>
  <c r="P1188" i="19"/>
  <c r="Q1188" i="19"/>
  <c r="R1188" i="19"/>
  <c r="S1188" i="19" s="1"/>
  <c r="T1188" i="19"/>
  <c r="Y1188" i="19"/>
  <c r="X1188" i="19"/>
  <c r="AC1188" i="19" s="1"/>
  <c r="I1189" i="19"/>
  <c r="N1189" i="19"/>
  <c r="O1189" i="19"/>
  <c r="P1189" i="19"/>
  <c r="Q1189" i="19"/>
  <c r="R1189" i="19"/>
  <c r="S1189" i="19" s="1"/>
  <c r="T1189" i="19"/>
  <c r="Y1189" i="19"/>
  <c r="X1189" i="19"/>
  <c r="I1190" i="19"/>
  <c r="N1190" i="19"/>
  <c r="O1190" i="19"/>
  <c r="P1190" i="19"/>
  <c r="Q1190" i="19"/>
  <c r="R1190" i="19"/>
  <c r="S1190" i="19" s="1"/>
  <c r="T1190" i="19"/>
  <c r="Y1190" i="19"/>
  <c r="X1190" i="19"/>
  <c r="I1191" i="19"/>
  <c r="N1191" i="19"/>
  <c r="O1191" i="19"/>
  <c r="P1191" i="19"/>
  <c r="Q1191" i="19"/>
  <c r="R1191" i="19"/>
  <c r="S1191" i="19" s="1"/>
  <c r="T1191" i="19"/>
  <c r="Y1191" i="19"/>
  <c r="X1191" i="19"/>
  <c r="AB1191" i="19" s="1"/>
  <c r="AC1191" i="19"/>
  <c r="I1192" i="19"/>
  <c r="N1192" i="19"/>
  <c r="O1192" i="19"/>
  <c r="P1192" i="19"/>
  <c r="Q1192" i="19"/>
  <c r="R1192" i="19"/>
  <c r="S1192" i="19" s="1"/>
  <c r="T1192" i="19"/>
  <c r="Y1192" i="19"/>
  <c r="X1192" i="19"/>
  <c r="AC1192" i="19" s="1"/>
  <c r="I1193" i="19"/>
  <c r="N1193" i="19"/>
  <c r="O1193" i="19"/>
  <c r="P1193" i="19"/>
  <c r="Q1193" i="19"/>
  <c r="R1193" i="19"/>
  <c r="S1193" i="19" s="1"/>
  <c r="T1193" i="19"/>
  <c r="Y1193" i="19"/>
  <c r="X1193" i="19"/>
  <c r="I1194" i="19"/>
  <c r="N1194" i="19"/>
  <c r="O1194" i="19"/>
  <c r="P1194" i="19"/>
  <c r="Q1194" i="19"/>
  <c r="R1194" i="19"/>
  <c r="S1194" i="19" s="1"/>
  <c r="T1194" i="19"/>
  <c r="Y1194" i="19"/>
  <c r="X1194" i="19"/>
  <c r="I1195" i="19"/>
  <c r="N1195" i="19"/>
  <c r="O1195" i="19"/>
  <c r="P1195" i="19"/>
  <c r="Q1195" i="19"/>
  <c r="R1195" i="19"/>
  <c r="S1195" i="19" s="1"/>
  <c r="T1195" i="19"/>
  <c r="Y1195" i="19"/>
  <c r="X1195" i="19"/>
  <c r="I1196" i="19"/>
  <c r="N1196" i="19"/>
  <c r="O1196" i="19"/>
  <c r="P1196" i="19"/>
  <c r="Q1196" i="19"/>
  <c r="R1196" i="19"/>
  <c r="S1196" i="19" s="1"/>
  <c r="T1196" i="19"/>
  <c r="Y1196" i="19"/>
  <c r="X1196" i="19"/>
  <c r="I1197" i="19"/>
  <c r="N1197" i="19"/>
  <c r="O1197" i="19"/>
  <c r="P1197" i="19"/>
  <c r="Q1197" i="19"/>
  <c r="R1197" i="19"/>
  <c r="S1197" i="19" s="1"/>
  <c r="T1197" i="19"/>
  <c r="Y1197" i="19"/>
  <c r="X1197" i="19"/>
  <c r="I1198" i="19"/>
  <c r="N1198" i="19"/>
  <c r="O1198" i="19"/>
  <c r="P1198" i="19"/>
  <c r="Q1198" i="19"/>
  <c r="R1198" i="19"/>
  <c r="S1198" i="19" s="1"/>
  <c r="T1198" i="19"/>
  <c r="Y1198" i="19"/>
  <c r="X1198" i="19"/>
  <c r="I1199" i="19"/>
  <c r="N1199" i="19"/>
  <c r="O1199" i="19"/>
  <c r="P1199" i="19"/>
  <c r="Q1199" i="19"/>
  <c r="R1199" i="19"/>
  <c r="S1199" i="19" s="1"/>
  <c r="T1199" i="19"/>
  <c r="Y1199" i="19"/>
  <c r="X1199" i="19"/>
  <c r="AB1199" i="19" s="1"/>
  <c r="I1200" i="19"/>
  <c r="N1200" i="19"/>
  <c r="O1200" i="19"/>
  <c r="P1200" i="19"/>
  <c r="Q1200" i="19"/>
  <c r="R1200" i="19"/>
  <c r="S1200" i="19" s="1"/>
  <c r="T1200" i="19"/>
  <c r="Y1200" i="19"/>
  <c r="X1200" i="19"/>
  <c r="AC1200" i="19" s="1"/>
  <c r="AB1200" i="19"/>
  <c r="I1201" i="19"/>
  <c r="N1201" i="19"/>
  <c r="O1201" i="19"/>
  <c r="P1201" i="19"/>
  <c r="Q1201" i="19"/>
  <c r="R1201" i="19"/>
  <c r="S1201" i="19" s="1"/>
  <c r="T1201" i="19"/>
  <c r="Y1201" i="19"/>
  <c r="X1201" i="19"/>
  <c r="I1202" i="19"/>
  <c r="N1202" i="19"/>
  <c r="O1202" i="19"/>
  <c r="P1202" i="19"/>
  <c r="Q1202" i="19"/>
  <c r="R1202" i="19"/>
  <c r="S1202" i="19" s="1"/>
  <c r="T1202" i="19"/>
  <c r="Y1202" i="19"/>
  <c r="X1202" i="19"/>
  <c r="I1203" i="19"/>
  <c r="N1203" i="19"/>
  <c r="O1203" i="19"/>
  <c r="P1203" i="19"/>
  <c r="Q1203" i="19"/>
  <c r="R1203" i="19"/>
  <c r="S1203" i="19" s="1"/>
  <c r="T1203" i="19"/>
  <c r="Y1203" i="19"/>
  <c r="X1203" i="19"/>
  <c r="AC1203" i="19" s="1"/>
  <c r="I1204" i="19"/>
  <c r="N1204" i="19"/>
  <c r="O1204" i="19"/>
  <c r="P1204" i="19"/>
  <c r="Q1204" i="19"/>
  <c r="R1204" i="19"/>
  <c r="S1204" i="19" s="1"/>
  <c r="T1204" i="19"/>
  <c r="Y1204" i="19"/>
  <c r="X1204" i="19"/>
  <c r="AC1204" i="19" s="1"/>
  <c r="I1205" i="19"/>
  <c r="N1205" i="19"/>
  <c r="O1205" i="19"/>
  <c r="P1205" i="19"/>
  <c r="Q1205" i="19"/>
  <c r="R1205" i="19"/>
  <c r="S1205" i="19" s="1"/>
  <c r="T1205" i="19"/>
  <c r="Y1205" i="19"/>
  <c r="X1205" i="19"/>
  <c r="I1206" i="19"/>
  <c r="N1206" i="19"/>
  <c r="O1206" i="19"/>
  <c r="P1206" i="19"/>
  <c r="Q1206" i="19"/>
  <c r="R1206" i="19"/>
  <c r="S1206" i="19" s="1"/>
  <c r="T1206" i="19"/>
  <c r="Y1206" i="19"/>
  <c r="X1206" i="19"/>
  <c r="I1207" i="19"/>
  <c r="N1207" i="19"/>
  <c r="O1207" i="19"/>
  <c r="P1207" i="19"/>
  <c r="Q1207" i="19"/>
  <c r="R1207" i="19"/>
  <c r="S1207" i="19" s="1"/>
  <c r="T1207" i="19"/>
  <c r="Y1207" i="19"/>
  <c r="X1207" i="19"/>
  <c r="AB1207" i="19" s="1"/>
  <c r="I1208" i="19"/>
  <c r="N1208" i="19"/>
  <c r="O1208" i="19"/>
  <c r="P1208" i="19"/>
  <c r="Q1208" i="19"/>
  <c r="R1208" i="19"/>
  <c r="S1208" i="19" s="1"/>
  <c r="T1208" i="19"/>
  <c r="Y1208" i="19"/>
  <c r="X1208" i="19"/>
  <c r="I1209" i="19"/>
  <c r="N1209" i="19"/>
  <c r="O1209" i="19"/>
  <c r="P1209" i="19"/>
  <c r="Q1209" i="19"/>
  <c r="R1209" i="19"/>
  <c r="S1209" i="19" s="1"/>
  <c r="T1209" i="19"/>
  <c r="Y1209" i="19"/>
  <c r="X1209" i="19"/>
  <c r="I1210" i="19"/>
  <c r="N1210" i="19"/>
  <c r="O1210" i="19"/>
  <c r="P1210" i="19"/>
  <c r="Q1210" i="19"/>
  <c r="R1210" i="19"/>
  <c r="S1210" i="19" s="1"/>
  <c r="T1210" i="19"/>
  <c r="Y1210" i="19"/>
  <c r="X1210" i="19"/>
  <c r="I1211" i="19"/>
  <c r="N1211" i="19"/>
  <c r="O1211" i="19"/>
  <c r="P1211" i="19"/>
  <c r="Q1211" i="19"/>
  <c r="R1211" i="19"/>
  <c r="S1211" i="19" s="1"/>
  <c r="T1211" i="19"/>
  <c r="Y1211" i="19"/>
  <c r="X1211" i="19"/>
  <c r="AB1211" i="19" s="1"/>
  <c r="I1212" i="19"/>
  <c r="N1212" i="19"/>
  <c r="O1212" i="19"/>
  <c r="P1212" i="19"/>
  <c r="Q1212" i="19"/>
  <c r="R1212" i="19"/>
  <c r="S1212" i="19" s="1"/>
  <c r="T1212" i="19"/>
  <c r="Y1212" i="19"/>
  <c r="X1212" i="19"/>
  <c r="AC1212" i="19" s="1"/>
  <c r="AB1212" i="19"/>
  <c r="I1213" i="19"/>
  <c r="N1213" i="19"/>
  <c r="O1213" i="19"/>
  <c r="P1213" i="19"/>
  <c r="Q1213" i="19"/>
  <c r="R1213" i="19"/>
  <c r="S1213" i="19" s="1"/>
  <c r="T1213" i="19"/>
  <c r="Y1213" i="19"/>
  <c r="X1213" i="19"/>
  <c r="I1214" i="19"/>
  <c r="N1214" i="19"/>
  <c r="O1214" i="19"/>
  <c r="P1214" i="19"/>
  <c r="Q1214" i="19"/>
  <c r="R1214" i="19"/>
  <c r="S1214" i="19" s="1"/>
  <c r="T1214" i="19"/>
  <c r="Y1214" i="19"/>
  <c r="X1214" i="19"/>
  <c r="I1215" i="19"/>
  <c r="N1215" i="19"/>
  <c r="O1215" i="19"/>
  <c r="P1215" i="19"/>
  <c r="Q1215" i="19"/>
  <c r="R1215" i="19"/>
  <c r="S1215" i="19" s="1"/>
  <c r="T1215" i="19"/>
  <c r="Y1215" i="19"/>
  <c r="X1215" i="19"/>
  <c r="AC1215" i="19" s="1"/>
  <c r="AB1215" i="19"/>
  <c r="I1216" i="19"/>
  <c r="N1216" i="19"/>
  <c r="O1216" i="19"/>
  <c r="P1216" i="19"/>
  <c r="Q1216" i="19"/>
  <c r="R1216" i="19"/>
  <c r="S1216" i="19" s="1"/>
  <c r="T1216" i="19"/>
  <c r="Y1216" i="19"/>
  <c r="X1216" i="19"/>
  <c r="AC1216" i="19" s="1"/>
  <c r="I1217" i="19"/>
  <c r="N1217" i="19"/>
  <c r="O1217" i="19"/>
  <c r="P1217" i="19"/>
  <c r="Q1217" i="19"/>
  <c r="R1217" i="19"/>
  <c r="S1217" i="19" s="1"/>
  <c r="T1217" i="19"/>
  <c r="Y1217" i="19"/>
  <c r="X1217" i="19"/>
  <c r="I1218" i="19"/>
  <c r="N1218" i="19"/>
  <c r="O1218" i="19"/>
  <c r="P1218" i="19"/>
  <c r="Q1218" i="19"/>
  <c r="R1218" i="19"/>
  <c r="S1218" i="19" s="1"/>
  <c r="T1218" i="19"/>
  <c r="Y1218" i="19"/>
  <c r="X1218" i="19"/>
  <c r="I1219" i="19"/>
  <c r="N1219" i="19"/>
  <c r="O1219" i="19"/>
  <c r="P1219" i="19"/>
  <c r="Q1219" i="19"/>
  <c r="R1219" i="19"/>
  <c r="S1219" i="19" s="1"/>
  <c r="T1219" i="19"/>
  <c r="Y1219" i="19"/>
  <c r="X1219" i="19"/>
  <c r="AB1219" i="19" s="1"/>
  <c r="I1220" i="19"/>
  <c r="N1220" i="19"/>
  <c r="O1220" i="19"/>
  <c r="P1220" i="19"/>
  <c r="Q1220" i="19"/>
  <c r="R1220" i="19"/>
  <c r="S1220" i="19" s="1"/>
  <c r="T1220" i="19"/>
  <c r="Y1220" i="19"/>
  <c r="X1220" i="19"/>
  <c r="AC1220" i="19" s="1"/>
  <c r="I1221" i="19"/>
  <c r="N1221" i="19"/>
  <c r="O1221" i="19"/>
  <c r="P1221" i="19"/>
  <c r="Q1221" i="19"/>
  <c r="R1221" i="19"/>
  <c r="S1221" i="19" s="1"/>
  <c r="T1221" i="19"/>
  <c r="Y1221" i="19"/>
  <c r="X1221" i="19"/>
  <c r="I1222" i="19"/>
  <c r="N1222" i="19"/>
  <c r="O1222" i="19"/>
  <c r="P1222" i="19"/>
  <c r="Q1222" i="19"/>
  <c r="R1222" i="19"/>
  <c r="S1222" i="19" s="1"/>
  <c r="T1222" i="19"/>
  <c r="Y1222" i="19"/>
  <c r="X1222" i="19"/>
  <c r="I1223" i="19"/>
  <c r="N1223" i="19"/>
  <c r="O1223" i="19"/>
  <c r="P1223" i="19"/>
  <c r="Q1223" i="19"/>
  <c r="R1223" i="19"/>
  <c r="S1223" i="19" s="1"/>
  <c r="T1223" i="19"/>
  <c r="Y1223" i="19"/>
  <c r="X1223" i="19"/>
  <c r="AB1223" i="19" s="1"/>
  <c r="I1224" i="19"/>
  <c r="N1224" i="19"/>
  <c r="O1224" i="19"/>
  <c r="P1224" i="19"/>
  <c r="Q1224" i="19"/>
  <c r="R1224" i="19"/>
  <c r="S1224" i="19" s="1"/>
  <c r="T1224" i="19"/>
  <c r="Y1224" i="19"/>
  <c r="X1224" i="19"/>
  <c r="AC1224" i="19" s="1"/>
  <c r="I1225" i="19"/>
  <c r="N1225" i="19"/>
  <c r="O1225" i="19"/>
  <c r="P1225" i="19"/>
  <c r="Q1225" i="19"/>
  <c r="R1225" i="19"/>
  <c r="S1225" i="19" s="1"/>
  <c r="T1225" i="19"/>
  <c r="Y1225" i="19"/>
  <c r="X1225" i="19"/>
  <c r="I1226" i="19"/>
  <c r="N1226" i="19"/>
  <c r="O1226" i="19"/>
  <c r="P1226" i="19"/>
  <c r="Q1226" i="19"/>
  <c r="R1226" i="19"/>
  <c r="S1226" i="19" s="1"/>
  <c r="T1226" i="19"/>
  <c r="Y1226" i="19"/>
  <c r="X1226" i="19"/>
  <c r="I1227" i="19"/>
  <c r="N1227" i="19"/>
  <c r="O1227" i="19"/>
  <c r="P1227" i="19"/>
  <c r="Q1227" i="19"/>
  <c r="R1227" i="19"/>
  <c r="S1227" i="19" s="1"/>
  <c r="T1227" i="19"/>
  <c r="Y1227" i="19"/>
  <c r="X1227" i="19"/>
  <c r="AC1227" i="19" s="1"/>
  <c r="AB1227" i="19"/>
  <c r="I1228" i="19"/>
  <c r="N1228" i="19"/>
  <c r="O1228" i="19"/>
  <c r="P1228" i="19"/>
  <c r="Q1228" i="19"/>
  <c r="R1228" i="19"/>
  <c r="S1228" i="19" s="1"/>
  <c r="T1228" i="19"/>
  <c r="Y1228" i="19"/>
  <c r="X1228" i="19"/>
  <c r="AC1228" i="19" s="1"/>
  <c r="AB1228" i="19"/>
  <c r="I1229" i="19"/>
  <c r="N1229" i="19"/>
  <c r="O1229" i="19"/>
  <c r="P1229" i="19"/>
  <c r="Q1229" i="19"/>
  <c r="R1229" i="19"/>
  <c r="S1229" i="19" s="1"/>
  <c r="T1229" i="19"/>
  <c r="Y1229" i="19"/>
  <c r="X1229" i="19"/>
  <c r="I1230" i="19"/>
  <c r="N1230" i="19"/>
  <c r="O1230" i="19"/>
  <c r="P1230" i="19"/>
  <c r="Q1230" i="19"/>
  <c r="R1230" i="19"/>
  <c r="S1230" i="19" s="1"/>
  <c r="T1230" i="19"/>
  <c r="Y1230" i="19"/>
  <c r="X1230" i="19"/>
  <c r="I1231" i="19"/>
  <c r="N1231" i="19"/>
  <c r="O1231" i="19"/>
  <c r="P1231" i="19"/>
  <c r="Q1231" i="19"/>
  <c r="R1231" i="19"/>
  <c r="S1231" i="19" s="1"/>
  <c r="T1231" i="19"/>
  <c r="Y1231" i="19"/>
  <c r="X1231" i="19"/>
  <c r="AC1231" i="19" s="1"/>
  <c r="AB1231" i="19"/>
  <c r="I1232" i="19"/>
  <c r="N1232" i="19"/>
  <c r="O1232" i="19"/>
  <c r="P1232" i="19"/>
  <c r="Q1232" i="19"/>
  <c r="R1232" i="19"/>
  <c r="S1232" i="19" s="1"/>
  <c r="T1232" i="19"/>
  <c r="Y1232" i="19"/>
  <c r="X1232" i="19"/>
  <c r="I1233" i="19"/>
  <c r="N1233" i="19"/>
  <c r="O1233" i="19"/>
  <c r="P1233" i="19"/>
  <c r="Q1233" i="19"/>
  <c r="R1233" i="19"/>
  <c r="S1233" i="19" s="1"/>
  <c r="T1233" i="19"/>
  <c r="Y1233" i="19"/>
  <c r="X1233" i="19"/>
  <c r="I1234" i="19"/>
  <c r="N1234" i="19"/>
  <c r="O1234" i="19"/>
  <c r="P1234" i="19"/>
  <c r="Q1234" i="19"/>
  <c r="R1234" i="19"/>
  <c r="S1234" i="19" s="1"/>
  <c r="T1234" i="19"/>
  <c r="Y1234" i="19"/>
  <c r="X1234" i="19"/>
  <c r="I1235" i="19"/>
  <c r="N1235" i="19"/>
  <c r="O1235" i="19"/>
  <c r="P1235" i="19"/>
  <c r="Q1235" i="19"/>
  <c r="R1235" i="19"/>
  <c r="S1235" i="19" s="1"/>
  <c r="T1235" i="19"/>
  <c r="Y1235" i="19"/>
  <c r="X1235" i="19"/>
  <c r="AC1235" i="19" s="1"/>
  <c r="I1236" i="19"/>
  <c r="N1236" i="19"/>
  <c r="O1236" i="19"/>
  <c r="P1236" i="19"/>
  <c r="Q1236" i="19"/>
  <c r="R1236" i="19"/>
  <c r="S1236" i="19" s="1"/>
  <c r="T1236" i="19"/>
  <c r="Y1236" i="19"/>
  <c r="X1236" i="19"/>
  <c r="AC1236" i="19" s="1"/>
  <c r="I1237" i="19"/>
  <c r="N1237" i="19"/>
  <c r="O1237" i="19"/>
  <c r="P1237" i="19"/>
  <c r="Q1237" i="19"/>
  <c r="R1237" i="19"/>
  <c r="S1237" i="19" s="1"/>
  <c r="T1237" i="19"/>
  <c r="Y1237" i="19"/>
  <c r="X1237" i="19"/>
  <c r="I1238" i="19"/>
  <c r="N1238" i="19"/>
  <c r="O1238" i="19"/>
  <c r="P1238" i="19"/>
  <c r="Q1238" i="19"/>
  <c r="R1238" i="19"/>
  <c r="S1238" i="19" s="1"/>
  <c r="T1238" i="19"/>
  <c r="Y1238" i="19"/>
  <c r="X1238" i="19"/>
  <c r="I1239" i="19"/>
  <c r="N1239" i="19"/>
  <c r="O1239" i="19"/>
  <c r="P1239" i="19"/>
  <c r="Q1239" i="19"/>
  <c r="R1239" i="19"/>
  <c r="S1239" i="19" s="1"/>
  <c r="T1239" i="19"/>
  <c r="Y1239" i="19"/>
  <c r="X1239" i="19"/>
  <c r="AB1239" i="19" s="1"/>
  <c r="I1240" i="19"/>
  <c r="N1240" i="19"/>
  <c r="O1240" i="19"/>
  <c r="P1240" i="19"/>
  <c r="Q1240" i="19"/>
  <c r="R1240" i="19"/>
  <c r="S1240" i="19" s="1"/>
  <c r="T1240" i="19"/>
  <c r="Y1240" i="19"/>
  <c r="X1240" i="19"/>
  <c r="AC1240" i="19" s="1"/>
  <c r="AB1240" i="19"/>
  <c r="I1241" i="19"/>
  <c r="N1241" i="19"/>
  <c r="O1241" i="19"/>
  <c r="P1241" i="19"/>
  <c r="Q1241" i="19"/>
  <c r="R1241" i="19"/>
  <c r="S1241" i="19" s="1"/>
  <c r="T1241" i="19"/>
  <c r="Y1241" i="19"/>
  <c r="X1241" i="19"/>
  <c r="I1242" i="19"/>
  <c r="N1242" i="19"/>
  <c r="O1242" i="19"/>
  <c r="P1242" i="19"/>
  <c r="Q1242" i="19"/>
  <c r="R1242" i="19"/>
  <c r="S1242" i="19" s="1"/>
  <c r="T1242" i="19"/>
  <c r="Y1242" i="19"/>
  <c r="X1242" i="19"/>
  <c r="I1243" i="19"/>
  <c r="N1243" i="19"/>
  <c r="O1243" i="19"/>
  <c r="P1243" i="19"/>
  <c r="Q1243" i="19"/>
  <c r="R1243" i="19"/>
  <c r="S1243" i="19" s="1"/>
  <c r="T1243" i="19"/>
  <c r="Y1243" i="19"/>
  <c r="X1243" i="19"/>
  <c r="AB1243" i="19" s="1"/>
  <c r="I1244" i="19"/>
  <c r="N1244" i="19"/>
  <c r="O1244" i="19"/>
  <c r="P1244" i="19"/>
  <c r="Q1244" i="19"/>
  <c r="R1244" i="19"/>
  <c r="S1244" i="19" s="1"/>
  <c r="T1244" i="19"/>
  <c r="Y1244" i="19"/>
  <c r="X1244" i="19"/>
  <c r="I1245" i="19"/>
  <c r="N1245" i="19"/>
  <c r="O1245" i="19"/>
  <c r="P1245" i="19"/>
  <c r="Q1245" i="19"/>
  <c r="R1245" i="19"/>
  <c r="S1245" i="19" s="1"/>
  <c r="T1245" i="19"/>
  <c r="Y1245" i="19"/>
  <c r="X1245" i="19"/>
  <c r="I1246" i="19"/>
  <c r="N1246" i="19"/>
  <c r="O1246" i="19"/>
  <c r="P1246" i="19"/>
  <c r="Q1246" i="19"/>
  <c r="R1246" i="19"/>
  <c r="S1246" i="19" s="1"/>
  <c r="T1246" i="19"/>
  <c r="Y1246" i="19"/>
  <c r="X1246" i="19"/>
  <c r="I1247" i="19"/>
  <c r="N1247" i="19"/>
  <c r="O1247" i="19"/>
  <c r="P1247" i="19"/>
  <c r="Q1247" i="19"/>
  <c r="R1247" i="19"/>
  <c r="S1247" i="19" s="1"/>
  <c r="T1247" i="19"/>
  <c r="Y1247" i="19"/>
  <c r="X1247" i="19"/>
  <c r="I1248" i="19"/>
  <c r="N1248" i="19"/>
  <c r="O1248" i="19"/>
  <c r="P1248" i="19"/>
  <c r="Q1248" i="19"/>
  <c r="R1248" i="19"/>
  <c r="S1248" i="19" s="1"/>
  <c r="T1248" i="19"/>
  <c r="Y1248" i="19"/>
  <c r="X1248" i="19"/>
  <c r="AC1248" i="19" s="1"/>
  <c r="I1249" i="19"/>
  <c r="N1249" i="19"/>
  <c r="O1249" i="19"/>
  <c r="P1249" i="19"/>
  <c r="Q1249" i="19"/>
  <c r="R1249" i="19"/>
  <c r="S1249" i="19" s="1"/>
  <c r="T1249" i="19"/>
  <c r="Y1249" i="19"/>
  <c r="X1249" i="19"/>
  <c r="I1250" i="19"/>
  <c r="N1250" i="19"/>
  <c r="O1250" i="19"/>
  <c r="P1250" i="19"/>
  <c r="Q1250" i="19"/>
  <c r="R1250" i="19"/>
  <c r="S1250" i="19" s="1"/>
  <c r="T1250" i="19"/>
  <c r="Y1250" i="19"/>
  <c r="X1250" i="19"/>
  <c r="I1251" i="19"/>
  <c r="N1251" i="19"/>
  <c r="O1251" i="19"/>
  <c r="P1251" i="19"/>
  <c r="Q1251" i="19"/>
  <c r="R1251" i="19"/>
  <c r="S1251" i="19" s="1"/>
  <c r="T1251" i="19"/>
  <c r="Y1251" i="19"/>
  <c r="X1251" i="19"/>
  <c r="AB1251" i="19"/>
  <c r="AC1251" i="19"/>
  <c r="I1252" i="19"/>
  <c r="N1252" i="19"/>
  <c r="O1252" i="19"/>
  <c r="P1252" i="19"/>
  <c r="Q1252" i="19"/>
  <c r="R1252" i="19"/>
  <c r="S1252" i="19" s="1"/>
  <c r="T1252" i="19"/>
  <c r="Y1252" i="19"/>
  <c r="X1252" i="19"/>
  <c r="AC1252" i="19" s="1"/>
  <c r="I1253" i="19"/>
  <c r="N1253" i="19"/>
  <c r="O1253" i="19"/>
  <c r="P1253" i="19"/>
  <c r="Q1253" i="19"/>
  <c r="R1253" i="19"/>
  <c r="S1253" i="19" s="1"/>
  <c r="T1253" i="19"/>
  <c r="Y1253" i="19"/>
  <c r="X1253" i="19"/>
  <c r="I1254" i="19"/>
  <c r="N1254" i="19"/>
  <c r="O1254" i="19"/>
  <c r="P1254" i="19"/>
  <c r="Q1254" i="19"/>
  <c r="R1254" i="19"/>
  <c r="S1254" i="19" s="1"/>
  <c r="T1254" i="19"/>
  <c r="Y1254" i="19"/>
  <c r="X1254" i="19"/>
  <c r="I1255" i="19"/>
  <c r="N1255" i="19"/>
  <c r="O1255" i="19"/>
  <c r="P1255" i="19"/>
  <c r="Q1255" i="19"/>
  <c r="R1255" i="19"/>
  <c r="S1255" i="19" s="1"/>
  <c r="T1255" i="19"/>
  <c r="Y1255" i="19"/>
  <c r="X1255" i="19"/>
  <c r="AB1255" i="19" s="1"/>
  <c r="AC1255" i="19"/>
  <c r="I1256" i="19"/>
  <c r="N1256" i="19"/>
  <c r="O1256" i="19"/>
  <c r="P1256" i="19"/>
  <c r="Q1256" i="19"/>
  <c r="R1256" i="19"/>
  <c r="S1256" i="19" s="1"/>
  <c r="T1256" i="19"/>
  <c r="Y1256" i="19"/>
  <c r="X1256" i="19"/>
  <c r="AC1256" i="19" s="1"/>
  <c r="I1257" i="19"/>
  <c r="N1257" i="19"/>
  <c r="O1257" i="19"/>
  <c r="P1257" i="19"/>
  <c r="Q1257" i="19"/>
  <c r="R1257" i="19"/>
  <c r="S1257" i="19" s="1"/>
  <c r="T1257" i="19"/>
  <c r="Y1257" i="19"/>
  <c r="X1257" i="19"/>
  <c r="I1258" i="19"/>
  <c r="N1258" i="19"/>
  <c r="O1258" i="19"/>
  <c r="P1258" i="19"/>
  <c r="Q1258" i="19"/>
  <c r="R1258" i="19"/>
  <c r="S1258" i="19" s="1"/>
  <c r="T1258" i="19"/>
  <c r="Y1258" i="19"/>
  <c r="X1258" i="19"/>
  <c r="I1259" i="19"/>
  <c r="N1259" i="19"/>
  <c r="O1259" i="19"/>
  <c r="P1259" i="19"/>
  <c r="Q1259" i="19"/>
  <c r="R1259" i="19"/>
  <c r="S1259" i="19" s="1"/>
  <c r="T1259" i="19"/>
  <c r="Y1259" i="19"/>
  <c r="X1259" i="19"/>
  <c r="AC1259" i="19" s="1"/>
  <c r="AB1259" i="19"/>
  <c r="I1260" i="19"/>
  <c r="N1260" i="19"/>
  <c r="O1260" i="19"/>
  <c r="P1260" i="19"/>
  <c r="Q1260" i="19"/>
  <c r="R1260" i="19"/>
  <c r="S1260" i="19" s="1"/>
  <c r="T1260" i="19"/>
  <c r="Y1260" i="19"/>
  <c r="X1260" i="19"/>
  <c r="AC1260" i="19" s="1"/>
  <c r="I1261" i="19"/>
  <c r="N1261" i="19"/>
  <c r="O1261" i="19"/>
  <c r="P1261" i="19"/>
  <c r="Q1261" i="19"/>
  <c r="R1261" i="19"/>
  <c r="S1261" i="19" s="1"/>
  <c r="T1261" i="19"/>
  <c r="Y1261" i="19"/>
  <c r="X1261" i="19"/>
  <c r="I1262" i="19"/>
  <c r="N1262" i="19"/>
  <c r="O1262" i="19"/>
  <c r="P1262" i="19"/>
  <c r="Q1262" i="19"/>
  <c r="R1262" i="19"/>
  <c r="S1262" i="19" s="1"/>
  <c r="T1262" i="19"/>
  <c r="Y1262" i="19"/>
  <c r="X1262" i="19"/>
  <c r="I1263" i="19"/>
  <c r="N1263" i="19"/>
  <c r="O1263" i="19"/>
  <c r="P1263" i="19"/>
  <c r="Q1263" i="19"/>
  <c r="R1263" i="19"/>
  <c r="S1263" i="19" s="1"/>
  <c r="T1263" i="19"/>
  <c r="Y1263" i="19"/>
  <c r="X1263" i="19"/>
  <c r="AB1263" i="19" s="1"/>
  <c r="I1264" i="19"/>
  <c r="N1264" i="19"/>
  <c r="O1264" i="19"/>
  <c r="P1264" i="19"/>
  <c r="Q1264" i="19"/>
  <c r="R1264" i="19"/>
  <c r="S1264" i="19" s="1"/>
  <c r="T1264" i="19"/>
  <c r="Y1264" i="19"/>
  <c r="X1264" i="19"/>
  <c r="AC1264" i="19" s="1"/>
  <c r="AB1264" i="19"/>
  <c r="I1265" i="19"/>
  <c r="N1265" i="19"/>
  <c r="O1265" i="19"/>
  <c r="P1265" i="19"/>
  <c r="Q1265" i="19"/>
  <c r="R1265" i="19"/>
  <c r="S1265" i="19" s="1"/>
  <c r="T1265" i="19"/>
  <c r="Y1265" i="19"/>
  <c r="X1265" i="19"/>
  <c r="I1266" i="19"/>
  <c r="N1266" i="19"/>
  <c r="O1266" i="19"/>
  <c r="P1266" i="19"/>
  <c r="Q1266" i="19"/>
  <c r="R1266" i="19"/>
  <c r="S1266" i="19" s="1"/>
  <c r="T1266" i="19"/>
  <c r="Y1266" i="19"/>
  <c r="X1266" i="19"/>
  <c r="I1267" i="19"/>
  <c r="N1267" i="19"/>
  <c r="O1267" i="19"/>
  <c r="P1267" i="19"/>
  <c r="Q1267" i="19"/>
  <c r="R1267" i="19"/>
  <c r="S1267" i="19" s="1"/>
  <c r="T1267" i="19"/>
  <c r="Y1267" i="19"/>
  <c r="X1267" i="19"/>
  <c r="AC1267" i="19" s="1"/>
  <c r="I1268" i="19"/>
  <c r="N1268" i="19"/>
  <c r="O1268" i="19"/>
  <c r="P1268" i="19"/>
  <c r="Q1268" i="19"/>
  <c r="R1268" i="19"/>
  <c r="S1268" i="19" s="1"/>
  <c r="T1268" i="19"/>
  <c r="Y1268" i="19"/>
  <c r="X1268" i="19"/>
  <c r="AC1268" i="19" s="1"/>
  <c r="I1269" i="19"/>
  <c r="N1269" i="19"/>
  <c r="O1269" i="19"/>
  <c r="P1269" i="19"/>
  <c r="Q1269" i="19"/>
  <c r="R1269" i="19"/>
  <c r="S1269" i="19" s="1"/>
  <c r="T1269" i="19"/>
  <c r="Y1269" i="19"/>
  <c r="X1269" i="19"/>
  <c r="I1270" i="19"/>
  <c r="N1270" i="19"/>
  <c r="O1270" i="19"/>
  <c r="P1270" i="19"/>
  <c r="Q1270" i="19"/>
  <c r="R1270" i="19"/>
  <c r="S1270" i="19" s="1"/>
  <c r="T1270" i="19"/>
  <c r="Y1270" i="19"/>
  <c r="X1270" i="19"/>
  <c r="AB1270" i="19" s="1"/>
  <c r="I1271" i="19"/>
  <c r="N1271" i="19"/>
  <c r="O1271" i="19"/>
  <c r="P1271" i="19"/>
  <c r="Q1271" i="19"/>
  <c r="R1271" i="19"/>
  <c r="S1271" i="19" s="1"/>
  <c r="T1271" i="19"/>
  <c r="Y1271" i="19"/>
  <c r="X1271" i="19"/>
  <c r="AB1271" i="19" s="1"/>
  <c r="I1272" i="19"/>
  <c r="N1272" i="19"/>
  <c r="O1272" i="19"/>
  <c r="P1272" i="19"/>
  <c r="Q1272" i="19"/>
  <c r="R1272" i="19"/>
  <c r="S1272" i="19" s="1"/>
  <c r="T1272" i="19"/>
  <c r="Y1272" i="19"/>
  <c r="X1272" i="19"/>
  <c r="AC1272" i="19" s="1"/>
  <c r="I1273" i="19"/>
  <c r="N1273" i="19"/>
  <c r="O1273" i="19"/>
  <c r="P1273" i="19"/>
  <c r="Q1273" i="19"/>
  <c r="R1273" i="19"/>
  <c r="S1273" i="19" s="1"/>
  <c r="T1273" i="19"/>
  <c r="Y1273" i="19"/>
  <c r="X1273" i="19"/>
  <c r="I1274" i="19"/>
  <c r="N1274" i="19"/>
  <c r="O1274" i="19"/>
  <c r="P1274" i="19"/>
  <c r="Q1274" i="19"/>
  <c r="R1274" i="19"/>
  <c r="S1274" i="19" s="1"/>
  <c r="T1274" i="19"/>
  <c r="Y1274" i="19"/>
  <c r="X1274" i="19"/>
  <c r="AB1274" i="19" s="1"/>
  <c r="I1275" i="19"/>
  <c r="N1275" i="19"/>
  <c r="O1275" i="19"/>
  <c r="P1275" i="19"/>
  <c r="Q1275" i="19"/>
  <c r="R1275" i="19"/>
  <c r="S1275" i="19" s="1"/>
  <c r="T1275" i="19"/>
  <c r="Y1275" i="19"/>
  <c r="X1275" i="19"/>
  <c r="AB1275" i="19" s="1"/>
  <c r="AC1275" i="19"/>
  <c r="I1276" i="19"/>
  <c r="N1276" i="19"/>
  <c r="O1276" i="19"/>
  <c r="P1276" i="19"/>
  <c r="Q1276" i="19"/>
  <c r="R1276" i="19"/>
  <c r="S1276" i="19" s="1"/>
  <c r="T1276" i="19"/>
  <c r="Y1276" i="19"/>
  <c r="X1276" i="19"/>
  <c r="AC1276" i="19" s="1"/>
  <c r="I1277" i="19"/>
  <c r="N1277" i="19"/>
  <c r="O1277" i="19"/>
  <c r="P1277" i="19"/>
  <c r="Q1277" i="19"/>
  <c r="R1277" i="19"/>
  <c r="S1277" i="19" s="1"/>
  <c r="T1277" i="19"/>
  <c r="Y1277" i="19"/>
  <c r="X1277" i="19"/>
  <c r="I1278" i="19"/>
  <c r="N1278" i="19"/>
  <c r="O1278" i="19"/>
  <c r="P1278" i="19"/>
  <c r="Q1278" i="19"/>
  <c r="R1278" i="19"/>
  <c r="S1278" i="19" s="1"/>
  <c r="T1278" i="19"/>
  <c r="Y1278" i="19"/>
  <c r="X1278" i="19"/>
  <c r="I1279" i="19"/>
  <c r="N1279" i="19"/>
  <c r="O1279" i="19"/>
  <c r="P1279" i="19"/>
  <c r="Q1279" i="19"/>
  <c r="R1279" i="19"/>
  <c r="S1279" i="19" s="1"/>
  <c r="T1279" i="19"/>
  <c r="Y1279" i="19"/>
  <c r="X1279" i="19"/>
  <c r="I1280" i="19"/>
  <c r="N1280" i="19"/>
  <c r="O1280" i="19"/>
  <c r="P1280" i="19"/>
  <c r="Q1280" i="19"/>
  <c r="R1280" i="19"/>
  <c r="S1280" i="19" s="1"/>
  <c r="T1280" i="19"/>
  <c r="Y1280" i="19"/>
  <c r="X1280" i="19"/>
  <c r="AC1280" i="19" s="1"/>
  <c r="I1281" i="19"/>
  <c r="N1281" i="19"/>
  <c r="O1281" i="19"/>
  <c r="P1281" i="19"/>
  <c r="Q1281" i="19"/>
  <c r="R1281" i="19"/>
  <c r="S1281" i="19" s="1"/>
  <c r="T1281" i="19"/>
  <c r="Y1281" i="19"/>
  <c r="X1281" i="19"/>
  <c r="I1282" i="19"/>
  <c r="N1282" i="19"/>
  <c r="O1282" i="19"/>
  <c r="P1282" i="19"/>
  <c r="Q1282" i="19"/>
  <c r="R1282" i="19"/>
  <c r="S1282" i="19" s="1"/>
  <c r="T1282" i="19"/>
  <c r="Y1282" i="19"/>
  <c r="X1282" i="19"/>
  <c r="AB1282" i="19" s="1"/>
  <c r="I1283" i="19"/>
  <c r="N1283" i="19"/>
  <c r="O1283" i="19"/>
  <c r="P1283" i="19"/>
  <c r="Q1283" i="19"/>
  <c r="R1283" i="19"/>
  <c r="S1283" i="19" s="1"/>
  <c r="T1283" i="19"/>
  <c r="Y1283" i="19"/>
  <c r="X1283" i="19"/>
  <c r="AC1283" i="19" s="1"/>
  <c r="I1284" i="19"/>
  <c r="N1284" i="19"/>
  <c r="O1284" i="19"/>
  <c r="P1284" i="19"/>
  <c r="Q1284" i="19"/>
  <c r="R1284" i="19"/>
  <c r="S1284" i="19" s="1"/>
  <c r="T1284" i="19"/>
  <c r="Y1284" i="19"/>
  <c r="X1284" i="19"/>
  <c r="AC1284" i="19" s="1"/>
  <c r="I1285" i="19"/>
  <c r="N1285" i="19"/>
  <c r="O1285" i="19"/>
  <c r="P1285" i="19"/>
  <c r="Q1285" i="19"/>
  <c r="R1285" i="19"/>
  <c r="S1285" i="19" s="1"/>
  <c r="T1285" i="19"/>
  <c r="Y1285" i="19"/>
  <c r="X1285" i="19"/>
  <c r="I1286" i="19"/>
  <c r="N1286" i="19"/>
  <c r="O1286" i="19"/>
  <c r="P1286" i="19"/>
  <c r="Q1286" i="19"/>
  <c r="R1286" i="19"/>
  <c r="S1286" i="19" s="1"/>
  <c r="T1286" i="19"/>
  <c r="Y1286" i="19"/>
  <c r="X1286" i="19"/>
  <c r="AB1286" i="19" s="1"/>
  <c r="I1287" i="19"/>
  <c r="N1287" i="19"/>
  <c r="O1287" i="19"/>
  <c r="P1287" i="19"/>
  <c r="Q1287" i="19"/>
  <c r="R1287" i="19"/>
  <c r="S1287" i="19" s="1"/>
  <c r="T1287" i="19"/>
  <c r="Y1287" i="19"/>
  <c r="X1287" i="19"/>
  <c r="AB1287" i="19" s="1"/>
  <c r="I1288" i="19"/>
  <c r="N1288" i="19"/>
  <c r="O1288" i="19"/>
  <c r="P1288" i="19"/>
  <c r="Q1288" i="19"/>
  <c r="R1288" i="19"/>
  <c r="S1288" i="19" s="1"/>
  <c r="T1288" i="19"/>
  <c r="Y1288" i="19"/>
  <c r="X1288" i="19"/>
  <c r="I1289" i="19"/>
  <c r="N1289" i="19"/>
  <c r="O1289" i="19"/>
  <c r="P1289" i="19"/>
  <c r="Q1289" i="19"/>
  <c r="R1289" i="19"/>
  <c r="S1289" i="19" s="1"/>
  <c r="T1289" i="19"/>
  <c r="Y1289" i="19"/>
  <c r="X1289" i="19"/>
  <c r="I1290" i="19"/>
  <c r="N1290" i="19"/>
  <c r="O1290" i="19"/>
  <c r="P1290" i="19"/>
  <c r="Q1290" i="19"/>
  <c r="R1290" i="19"/>
  <c r="S1290" i="19" s="1"/>
  <c r="T1290" i="19"/>
  <c r="Y1290" i="19"/>
  <c r="X1290" i="19"/>
  <c r="AB1290" i="19" s="1"/>
  <c r="I1291" i="19"/>
  <c r="N1291" i="19"/>
  <c r="O1291" i="19"/>
  <c r="P1291" i="19"/>
  <c r="Q1291" i="19"/>
  <c r="R1291" i="19"/>
  <c r="S1291" i="19" s="1"/>
  <c r="T1291" i="19"/>
  <c r="Y1291" i="19"/>
  <c r="X1291" i="19"/>
  <c r="I1292" i="19"/>
  <c r="N1292" i="19"/>
  <c r="O1292" i="19"/>
  <c r="P1292" i="19"/>
  <c r="Q1292" i="19"/>
  <c r="R1292" i="19"/>
  <c r="S1292" i="19" s="1"/>
  <c r="T1292" i="19"/>
  <c r="Y1292" i="19"/>
  <c r="X1292" i="19"/>
  <c r="I1293" i="19"/>
  <c r="N1293" i="19"/>
  <c r="O1293" i="19"/>
  <c r="P1293" i="19"/>
  <c r="Q1293" i="19"/>
  <c r="R1293" i="19"/>
  <c r="S1293" i="19" s="1"/>
  <c r="T1293" i="19"/>
  <c r="Y1293" i="19"/>
  <c r="X1293" i="19"/>
  <c r="I1294" i="19"/>
  <c r="N1294" i="19"/>
  <c r="O1294" i="19"/>
  <c r="P1294" i="19"/>
  <c r="Q1294" i="19"/>
  <c r="R1294" i="19"/>
  <c r="S1294" i="19" s="1"/>
  <c r="T1294" i="19"/>
  <c r="Y1294" i="19"/>
  <c r="X1294" i="19"/>
  <c r="I1295" i="19"/>
  <c r="N1295" i="19"/>
  <c r="O1295" i="19"/>
  <c r="P1295" i="19"/>
  <c r="Q1295" i="19"/>
  <c r="R1295" i="19"/>
  <c r="S1295" i="19" s="1"/>
  <c r="T1295" i="19"/>
  <c r="Y1295" i="19"/>
  <c r="X1295" i="19"/>
  <c r="AB1295" i="19" s="1"/>
  <c r="I1296" i="19"/>
  <c r="N1296" i="19"/>
  <c r="O1296" i="19"/>
  <c r="P1296" i="19"/>
  <c r="Q1296" i="19"/>
  <c r="R1296" i="19"/>
  <c r="S1296" i="19" s="1"/>
  <c r="T1296" i="19"/>
  <c r="Y1296" i="19"/>
  <c r="X1296" i="19"/>
  <c r="I1297" i="19"/>
  <c r="N1297" i="19"/>
  <c r="O1297" i="19"/>
  <c r="P1297" i="19"/>
  <c r="Q1297" i="19"/>
  <c r="R1297" i="19"/>
  <c r="S1297" i="19" s="1"/>
  <c r="T1297" i="19"/>
  <c r="Y1297" i="19"/>
  <c r="X1297" i="19"/>
  <c r="I1298" i="19"/>
  <c r="N1298" i="19"/>
  <c r="O1298" i="19"/>
  <c r="P1298" i="19"/>
  <c r="Q1298" i="19"/>
  <c r="R1298" i="19"/>
  <c r="S1298" i="19" s="1"/>
  <c r="T1298" i="19"/>
  <c r="Y1298" i="19"/>
  <c r="X1298" i="19"/>
  <c r="AB1298" i="19" s="1"/>
  <c r="I1299" i="19"/>
  <c r="N1299" i="19"/>
  <c r="O1299" i="19"/>
  <c r="P1299" i="19"/>
  <c r="Q1299" i="19"/>
  <c r="R1299" i="19"/>
  <c r="S1299" i="19" s="1"/>
  <c r="T1299" i="19"/>
  <c r="Y1299" i="19"/>
  <c r="X1299" i="19"/>
  <c r="AB1299" i="19" s="1"/>
  <c r="I1300" i="19"/>
  <c r="N1300" i="19"/>
  <c r="O1300" i="19"/>
  <c r="P1300" i="19"/>
  <c r="Q1300" i="19"/>
  <c r="R1300" i="19"/>
  <c r="S1300" i="19" s="1"/>
  <c r="T1300" i="19"/>
  <c r="Y1300" i="19"/>
  <c r="X1300" i="19"/>
  <c r="AC1300" i="19" s="1"/>
  <c r="AB1300" i="19"/>
  <c r="I1301" i="19"/>
  <c r="N1301" i="19"/>
  <c r="O1301" i="19"/>
  <c r="P1301" i="19"/>
  <c r="Q1301" i="19"/>
  <c r="R1301" i="19"/>
  <c r="S1301" i="19" s="1"/>
  <c r="T1301" i="19"/>
  <c r="Y1301" i="19"/>
  <c r="X1301" i="19"/>
  <c r="I1302" i="19"/>
  <c r="N1302" i="19"/>
  <c r="O1302" i="19"/>
  <c r="P1302" i="19"/>
  <c r="Q1302" i="19"/>
  <c r="R1302" i="19"/>
  <c r="S1302" i="19" s="1"/>
  <c r="T1302" i="19"/>
  <c r="Y1302" i="19"/>
  <c r="X1302" i="19"/>
  <c r="AB1302" i="19" s="1"/>
  <c r="I1303" i="19"/>
  <c r="N1303" i="19"/>
  <c r="O1303" i="19"/>
  <c r="P1303" i="19"/>
  <c r="Q1303" i="19"/>
  <c r="R1303" i="19"/>
  <c r="S1303" i="19" s="1"/>
  <c r="T1303" i="19"/>
  <c r="Y1303" i="19"/>
  <c r="X1303" i="19"/>
  <c r="I1304" i="19"/>
  <c r="N1304" i="19"/>
  <c r="O1304" i="19"/>
  <c r="P1304" i="19"/>
  <c r="Q1304" i="19"/>
  <c r="R1304" i="19"/>
  <c r="S1304" i="19" s="1"/>
  <c r="T1304" i="19"/>
  <c r="Y1304" i="19"/>
  <c r="X1304" i="19"/>
  <c r="AC1304" i="19" s="1"/>
  <c r="I1305" i="19"/>
  <c r="N1305" i="19"/>
  <c r="O1305" i="19"/>
  <c r="P1305" i="19"/>
  <c r="Q1305" i="19"/>
  <c r="R1305" i="19"/>
  <c r="S1305" i="19" s="1"/>
  <c r="T1305" i="19"/>
  <c r="Y1305" i="19"/>
  <c r="X1305" i="19"/>
  <c r="I1306" i="19"/>
  <c r="N1306" i="19"/>
  <c r="O1306" i="19"/>
  <c r="P1306" i="19"/>
  <c r="Q1306" i="19"/>
  <c r="R1306" i="19"/>
  <c r="S1306" i="19" s="1"/>
  <c r="T1306" i="19"/>
  <c r="Y1306" i="19"/>
  <c r="X1306" i="19"/>
  <c r="I1307" i="19"/>
  <c r="N1307" i="19"/>
  <c r="O1307" i="19"/>
  <c r="P1307" i="19"/>
  <c r="Q1307" i="19"/>
  <c r="R1307" i="19"/>
  <c r="S1307" i="19" s="1"/>
  <c r="T1307" i="19"/>
  <c r="Y1307" i="19"/>
  <c r="X1307" i="19"/>
  <c r="I1308" i="19"/>
  <c r="N1308" i="19"/>
  <c r="O1308" i="19"/>
  <c r="P1308" i="19"/>
  <c r="Q1308" i="19"/>
  <c r="R1308" i="19"/>
  <c r="S1308" i="19" s="1"/>
  <c r="T1308" i="19"/>
  <c r="Y1308" i="19"/>
  <c r="X1308" i="19"/>
  <c r="AC1308" i="19" s="1"/>
  <c r="AB1308" i="19"/>
  <c r="I1309" i="19"/>
  <c r="N1309" i="19"/>
  <c r="O1309" i="19"/>
  <c r="P1309" i="19"/>
  <c r="Q1309" i="19"/>
  <c r="R1309" i="19"/>
  <c r="S1309" i="19" s="1"/>
  <c r="T1309" i="19"/>
  <c r="Y1309" i="19"/>
  <c r="X1309" i="19"/>
  <c r="I1310" i="19"/>
  <c r="N1310" i="19"/>
  <c r="O1310" i="19"/>
  <c r="P1310" i="19"/>
  <c r="Q1310" i="19"/>
  <c r="R1310" i="19"/>
  <c r="S1310" i="19" s="1"/>
  <c r="T1310" i="19"/>
  <c r="Y1310" i="19"/>
  <c r="X1310" i="19"/>
  <c r="I1311" i="19"/>
  <c r="N1311" i="19"/>
  <c r="O1311" i="19"/>
  <c r="P1311" i="19"/>
  <c r="Q1311" i="19"/>
  <c r="R1311" i="19"/>
  <c r="S1311" i="19" s="1"/>
  <c r="T1311" i="19"/>
  <c r="Y1311" i="19"/>
  <c r="X1311" i="19"/>
  <c r="AC1311" i="19" s="1"/>
  <c r="I1312" i="19"/>
  <c r="N1312" i="19"/>
  <c r="O1312" i="19"/>
  <c r="P1312" i="19"/>
  <c r="Q1312" i="19"/>
  <c r="R1312" i="19"/>
  <c r="S1312" i="19" s="1"/>
  <c r="T1312" i="19"/>
  <c r="Y1312" i="19"/>
  <c r="X1312" i="19"/>
  <c r="AC1312" i="19" s="1"/>
  <c r="I1313" i="19"/>
  <c r="N1313" i="19"/>
  <c r="O1313" i="19"/>
  <c r="P1313" i="19"/>
  <c r="Q1313" i="19"/>
  <c r="R1313" i="19"/>
  <c r="S1313" i="19" s="1"/>
  <c r="T1313" i="19"/>
  <c r="Y1313" i="19"/>
  <c r="X1313" i="19"/>
  <c r="I1314" i="19"/>
  <c r="N1314" i="19"/>
  <c r="O1314" i="19"/>
  <c r="P1314" i="19"/>
  <c r="Q1314" i="19"/>
  <c r="R1314" i="19"/>
  <c r="S1314" i="19" s="1"/>
  <c r="T1314" i="19"/>
  <c r="Y1314" i="19"/>
  <c r="X1314" i="19"/>
  <c r="AB1314" i="19" s="1"/>
  <c r="I1315" i="19"/>
  <c r="N1315" i="19"/>
  <c r="O1315" i="19"/>
  <c r="P1315" i="19"/>
  <c r="Q1315" i="19"/>
  <c r="R1315" i="19"/>
  <c r="S1315" i="19" s="1"/>
  <c r="T1315" i="19"/>
  <c r="Y1315" i="19"/>
  <c r="X1315" i="19"/>
  <c r="AC1315" i="19" s="1"/>
  <c r="AB1315" i="19"/>
  <c r="I1316" i="19"/>
  <c r="N1316" i="19"/>
  <c r="O1316" i="19"/>
  <c r="P1316" i="19"/>
  <c r="Q1316" i="19"/>
  <c r="R1316" i="19"/>
  <c r="S1316" i="19" s="1"/>
  <c r="T1316" i="19"/>
  <c r="Y1316" i="19"/>
  <c r="X1316" i="19"/>
  <c r="AC1316" i="19" s="1"/>
  <c r="I1317" i="19"/>
  <c r="N1317" i="19"/>
  <c r="O1317" i="19"/>
  <c r="P1317" i="19"/>
  <c r="Q1317" i="19"/>
  <c r="R1317" i="19"/>
  <c r="S1317" i="19" s="1"/>
  <c r="T1317" i="19"/>
  <c r="Y1317" i="19"/>
  <c r="X1317" i="19"/>
  <c r="I1318" i="19"/>
  <c r="N1318" i="19"/>
  <c r="O1318" i="19"/>
  <c r="P1318" i="19"/>
  <c r="Q1318" i="19"/>
  <c r="R1318" i="19"/>
  <c r="S1318" i="19" s="1"/>
  <c r="T1318" i="19"/>
  <c r="Y1318" i="19"/>
  <c r="X1318" i="19"/>
  <c r="AB1318" i="19" s="1"/>
  <c r="I1319" i="19"/>
  <c r="N1319" i="19"/>
  <c r="O1319" i="19"/>
  <c r="P1319" i="19"/>
  <c r="Q1319" i="19"/>
  <c r="R1319" i="19"/>
  <c r="S1319" i="19" s="1"/>
  <c r="T1319" i="19"/>
  <c r="Y1319" i="19"/>
  <c r="X1319" i="19"/>
  <c r="I1320" i="19"/>
  <c r="N1320" i="19"/>
  <c r="O1320" i="19"/>
  <c r="P1320" i="19"/>
  <c r="Q1320" i="19"/>
  <c r="R1320" i="19"/>
  <c r="S1320" i="19" s="1"/>
  <c r="T1320" i="19"/>
  <c r="Y1320" i="19"/>
  <c r="X1320" i="19"/>
  <c r="I1321" i="19"/>
  <c r="N1321" i="19"/>
  <c r="O1321" i="19"/>
  <c r="P1321" i="19"/>
  <c r="Q1321" i="19"/>
  <c r="R1321" i="19"/>
  <c r="S1321" i="19" s="1"/>
  <c r="T1321" i="19"/>
  <c r="Y1321" i="19"/>
  <c r="X1321" i="19"/>
  <c r="I1322" i="19"/>
  <c r="N1322" i="19"/>
  <c r="O1322" i="19"/>
  <c r="P1322" i="19"/>
  <c r="Q1322" i="19"/>
  <c r="R1322" i="19"/>
  <c r="S1322" i="19" s="1"/>
  <c r="T1322" i="19"/>
  <c r="Y1322" i="19"/>
  <c r="X1322" i="19"/>
  <c r="AB1322" i="19" s="1"/>
  <c r="I1323" i="19"/>
  <c r="N1323" i="19"/>
  <c r="O1323" i="19"/>
  <c r="P1323" i="19"/>
  <c r="Q1323" i="19"/>
  <c r="R1323" i="19"/>
  <c r="S1323" i="19" s="1"/>
  <c r="T1323" i="19"/>
  <c r="Y1323" i="19"/>
  <c r="X1323" i="19"/>
  <c r="AB1323" i="19" s="1"/>
  <c r="I1324" i="19"/>
  <c r="N1324" i="19"/>
  <c r="O1324" i="19"/>
  <c r="P1324" i="19"/>
  <c r="Q1324" i="19"/>
  <c r="R1324" i="19"/>
  <c r="S1324" i="19" s="1"/>
  <c r="T1324" i="19"/>
  <c r="Y1324" i="19"/>
  <c r="X1324" i="19"/>
  <c r="AC1324" i="19" s="1"/>
  <c r="I1325" i="19"/>
  <c r="N1325" i="19"/>
  <c r="O1325" i="19"/>
  <c r="P1325" i="19"/>
  <c r="Q1325" i="19"/>
  <c r="R1325" i="19"/>
  <c r="S1325" i="19" s="1"/>
  <c r="T1325" i="19"/>
  <c r="Y1325" i="19"/>
  <c r="X1325" i="19"/>
  <c r="I1326" i="19"/>
  <c r="N1326" i="19"/>
  <c r="O1326" i="19"/>
  <c r="P1326" i="19"/>
  <c r="Q1326" i="19"/>
  <c r="R1326" i="19"/>
  <c r="S1326" i="19" s="1"/>
  <c r="T1326" i="19"/>
  <c r="Y1326" i="19"/>
  <c r="X1326" i="19"/>
  <c r="I1327" i="19"/>
  <c r="N1327" i="19"/>
  <c r="O1327" i="19"/>
  <c r="P1327" i="19"/>
  <c r="Q1327" i="19"/>
  <c r="R1327" i="19"/>
  <c r="S1327" i="19" s="1"/>
  <c r="T1327" i="19"/>
  <c r="Y1327" i="19"/>
  <c r="X1327" i="19"/>
  <c r="AB1327" i="19" s="1"/>
  <c r="I1328" i="19"/>
  <c r="N1328" i="19"/>
  <c r="O1328" i="19"/>
  <c r="P1328" i="19"/>
  <c r="Q1328" i="19"/>
  <c r="R1328" i="19"/>
  <c r="S1328" i="19" s="1"/>
  <c r="T1328" i="19"/>
  <c r="Y1328" i="19"/>
  <c r="X1328" i="19"/>
  <c r="AC1328" i="19" s="1"/>
  <c r="I1329" i="19"/>
  <c r="N1329" i="19"/>
  <c r="O1329" i="19"/>
  <c r="P1329" i="19"/>
  <c r="Q1329" i="19"/>
  <c r="R1329" i="19"/>
  <c r="S1329" i="19" s="1"/>
  <c r="T1329" i="19"/>
  <c r="Y1329" i="19"/>
  <c r="X1329" i="19"/>
  <c r="AB1329" i="19" s="1"/>
  <c r="I1330" i="19"/>
  <c r="N1330" i="19"/>
  <c r="O1330" i="19"/>
  <c r="P1330" i="19"/>
  <c r="Q1330" i="19"/>
  <c r="R1330" i="19"/>
  <c r="S1330" i="19" s="1"/>
  <c r="T1330" i="19"/>
  <c r="Y1330" i="19"/>
  <c r="X1330" i="19"/>
  <c r="AB1330" i="19" s="1"/>
  <c r="AC1330" i="19"/>
  <c r="I1331" i="19"/>
  <c r="N1331" i="19"/>
  <c r="O1331" i="19"/>
  <c r="P1331" i="19"/>
  <c r="Q1331" i="19"/>
  <c r="R1331" i="19"/>
  <c r="S1331" i="19" s="1"/>
  <c r="T1331" i="19"/>
  <c r="Y1331" i="19"/>
  <c r="X1331" i="19"/>
  <c r="AB1331" i="19" s="1"/>
  <c r="I1332" i="19"/>
  <c r="N1332" i="19"/>
  <c r="O1332" i="19"/>
  <c r="P1332" i="19"/>
  <c r="Q1332" i="19"/>
  <c r="R1332" i="19"/>
  <c r="S1332" i="19" s="1"/>
  <c r="T1332" i="19"/>
  <c r="Y1332" i="19"/>
  <c r="X1332" i="19"/>
  <c r="I1333" i="19"/>
  <c r="N1333" i="19"/>
  <c r="O1333" i="19"/>
  <c r="P1333" i="19"/>
  <c r="Q1333" i="19"/>
  <c r="R1333" i="19"/>
  <c r="S1333" i="19" s="1"/>
  <c r="T1333" i="19"/>
  <c r="Y1333" i="19"/>
  <c r="X1333" i="19"/>
  <c r="AB1333" i="19" s="1"/>
  <c r="I1334" i="19"/>
  <c r="N1334" i="19"/>
  <c r="O1334" i="19"/>
  <c r="P1334" i="19"/>
  <c r="Q1334" i="19"/>
  <c r="R1334" i="19"/>
  <c r="S1334" i="19" s="1"/>
  <c r="T1334" i="19"/>
  <c r="Y1334" i="19"/>
  <c r="X1334" i="19"/>
  <c r="AB1334" i="19" s="1"/>
  <c r="AC1334" i="19"/>
  <c r="I1335" i="19"/>
  <c r="N1335" i="19"/>
  <c r="O1335" i="19"/>
  <c r="P1335" i="19"/>
  <c r="Q1335" i="19"/>
  <c r="R1335" i="19"/>
  <c r="S1335" i="19" s="1"/>
  <c r="T1335" i="19"/>
  <c r="Y1335" i="19"/>
  <c r="X1335" i="19"/>
  <c r="AB1335" i="19" s="1"/>
  <c r="I1336" i="19"/>
  <c r="N1336" i="19"/>
  <c r="O1336" i="19"/>
  <c r="P1336" i="19"/>
  <c r="Q1336" i="19"/>
  <c r="R1336" i="19"/>
  <c r="S1336" i="19" s="1"/>
  <c r="T1336" i="19"/>
  <c r="Y1336" i="19"/>
  <c r="X1336" i="19"/>
  <c r="AC1336" i="19" s="1"/>
  <c r="I1337" i="19"/>
  <c r="N1337" i="19"/>
  <c r="O1337" i="19"/>
  <c r="P1337" i="19"/>
  <c r="Q1337" i="19"/>
  <c r="R1337" i="19"/>
  <c r="S1337" i="19" s="1"/>
  <c r="T1337" i="19"/>
  <c r="Y1337" i="19"/>
  <c r="X1337" i="19"/>
  <c r="AB1337" i="19" s="1"/>
  <c r="I1338" i="19"/>
  <c r="N1338" i="19"/>
  <c r="O1338" i="19"/>
  <c r="P1338" i="19"/>
  <c r="Q1338" i="19"/>
  <c r="R1338" i="19"/>
  <c r="S1338" i="19" s="1"/>
  <c r="T1338" i="19"/>
  <c r="Y1338" i="19"/>
  <c r="X1338" i="19"/>
  <c r="AB1338" i="19" s="1"/>
  <c r="I1339" i="19"/>
  <c r="N1339" i="19"/>
  <c r="O1339" i="19"/>
  <c r="P1339" i="19"/>
  <c r="Q1339" i="19"/>
  <c r="R1339" i="19"/>
  <c r="S1339" i="19" s="1"/>
  <c r="T1339" i="19"/>
  <c r="Y1339" i="19"/>
  <c r="X1339" i="19"/>
  <c r="AB1339" i="19" s="1"/>
  <c r="AC1339" i="19"/>
  <c r="I1340" i="19"/>
  <c r="N1340" i="19"/>
  <c r="O1340" i="19"/>
  <c r="P1340" i="19"/>
  <c r="Q1340" i="19"/>
  <c r="R1340" i="19"/>
  <c r="S1340" i="19" s="1"/>
  <c r="T1340" i="19"/>
  <c r="Y1340" i="19"/>
  <c r="X1340" i="19"/>
  <c r="AC1340" i="19" s="1"/>
  <c r="AB1340" i="19"/>
  <c r="I1341" i="19"/>
  <c r="N1341" i="19"/>
  <c r="O1341" i="19"/>
  <c r="P1341" i="19"/>
  <c r="Q1341" i="19"/>
  <c r="R1341" i="19"/>
  <c r="S1341" i="19" s="1"/>
  <c r="T1341" i="19"/>
  <c r="Y1341" i="19"/>
  <c r="X1341" i="19"/>
  <c r="AB1341" i="19" s="1"/>
  <c r="I1342" i="19"/>
  <c r="N1342" i="19"/>
  <c r="O1342" i="19"/>
  <c r="P1342" i="19"/>
  <c r="Q1342" i="19"/>
  <c r="R1342" i="19"/>
  <c r="S1342" i="19" s="1"/>
  <c r="T1342" i="19"/>
  <c r="Y1342" i="19"/>
  <c r="X1342" i="19"/>
  <c r="AB1342" i="19" s="1"/>
  <c r="I1343" i="19"/>
  <c r="N1343" i="19"/>
  <c r="O1343" i="19"/>
  <c r="P1343" i="19"/>
  <c r="Q1343" i="19"/>
  <c r="R1343" i="19"/>
  <c r="S1343" i="19" s="1"/>
  <c r="T1343" i="19"/>
  <c r="Y1343" i="19"/>
  <c r="X1343" i="19"/>
  <c r="AB1343" i="19" s="1"/>
  <c r="AC1343" i="19"/>
  <c r="I1344" i="19"/>
  <c r="N1344" i="19"/>
  <c r="O1344" i="19"/>
  <c r="P1344" i="19"/>
  <c r="Q1344" i="19"/>
  <c r="R1344" i="19"/>
  <c r="S1344" i="19" s="1"/>
  <c r="T1344" i="19"/>
  <c r="Y1344" i="19"/>
  <c r="X1344" i="19"/>
  <c r="AC1344" i="19" s="1"/>
  <c r="I1345" i="19"/>
  <c r="N1345" i="19"/>
  <c r="O1345" i="19"/>
  <c r="P1345" i="19"/>
  <c r="Q1345" i="19"/>
  <c r="R1345" i="19"/>
  <c r="S1345" i="19" s="1"/>
  <c r="T1345" i="19"/>
  <c r="Y1345" i="19"/>
  <c r="X1345" i="19"/>
  <c r="I1346" i="19"/>
  <c r="N1346" i="19"/>
  <c r="O1346" i="19"/>
  <c r="P1346" i="19"/>
  <c r="Q1346" i="19"/>
  <c r="R1346" i="19"/>
  <c r="S1346" i="19" s="1"/>
  <c r="T1346" i="19"/>
  <c r="Y1346" i="19"/>
  <c r="X1346" i="19"/>
  <c r="AB1346" i="19" s="1"/>
  <c r="I1347" i="19"/>
  <c r="N1347" i="19"/>
  <c r="O1347" i="19"/>
  <c r="P1347" i="19"/>
  <c r="Q1347" i="19"/>
  <c r="R1347" i="19"/>
  <c r="S1347" i="19" s="1"/>
  <c r="T1347" i="19"/>
  <c r="Y1347" i="19"/>
  <c r="X1347" i="19"/>
  <c r="I1348" i="19"/>
  <c r="N1348" i="19"/>
  <c r="O1348" i="19"/>
  <c r="P1348" i="19"/>
  <c r="Q1348" i="19"/>
  <c r="R1348" i="19"/>
  <c r="S1348" i="19" s="1"/>
  <c r="T1348" i="19"/>
  <c r="Y1348" i="19"/>
  <c r="X1348" i="19"/>
  <c r="I1349" i="19"/>
  <c r="N1349" i="19"/>
  <c r="O1349" i="19"/>
  <c r="P1349" i="19"/>
  <c r="Q1349" i="19"/>
  <c r="R1349" i="19"/>
  <c r="S1349" i="19" s="1"/>
  <c r="T1349" i="19"/>
  <c r="Y1349" i="19"/>
  <c r="X1349" i="19"/>
  <c r="I1350" i="19"/>
  <c r="N1350" i="19"/>
  <c r="O1350" i="19"/>
  <c r="P1350" i="19"/>
  <c r="Q1350" i="19"/>
  <c r="R1350" i="19"/>
  <c r="S1350" i="19" s="1"/>
  <c r="T1350" i="19"/>
  <c r="Y1350" i="19"/>
  <c r="X1350" i="19"/>
  <c r="AB1350" i="19" s="1"/>
  <c r="I1351" i="19"/>
  <c r="N1351" i="19"/>
  <c r="O1351" i="19"/>
  <c r="P1351" i="19"/>
  <c r="Q1351" i="19"/>
  <c r="R1351" i="19"/>
  <c r="S1351" i="19" s="1"/>
  <c r="T1351" i="19"/>
  <c r="Y1351" i="19"/>
  <c r="X1351" i="19"/>
  <c r="AB1351" i="19" s="1"/>
  <c r="I1352" i="19"/>
  <c r="N1352" i="19"/>
  <c r="O1352" i="19"/>
  <c r="P1352" i="19"/>
  <c r="Q1352" i="19"/>
  <c r="R1352" i="19"/>
  <c r="S1352" i="19" s="1"/>
  <c r="T1352" i="19"/>
  <c r="Y1352" i="19"/>
  <c r="X1352" i="19"/>
  <c r="AC1352" i="19" s="1"/>
  <c r="I1353" i="19"/>
  <c r="N1353" i="19"/>
  <c r="O1353" i="19"/>
  <c r="P1353" i="19"/>
  <c r="Q1353" i="19"/>
  <c r="R1353" i="19"/>
  <c r="S1353" i="19" s="1"/>
  <c r="T1353" i="19"/>
  <c r="Y1353" i="19"/>
  <c r="X1353" i="19"/>
  <c r="AB1353" i="19" s="1"/>
  <c r="I1354" i="19"/>
  <c r="N1354" i="19"/>
  <c r="O1354" i="19"/>
  <c r="P1354" i="19"/>
  <c r="Q1354" i="19"/>
  <c r="R1354" i="19"/>
  <c r="S1354" i="19" s="1"/>
  <c r="T1354" i="19"/>
  <c r="Y1354" i="19"/>
  <c r="X1354" i="19"/>
  <c r="I1355" i="19"/>
  <c r="N1355" i="19"/>
  <c r="O1355" i="19"/>
  <c r="P1355" i="19"/>
  <c r="Q1355" i="19"/>
  <c r="R1355" i="19"/>
  <c r="S1355" i="19" s="1"/>
  <c r="T1355" i="19"/>
  <c r="Y1355" i="19"/>
  <c r="X1355" i="19"/>
  <c r="AB1355" i="19" s="1"/>
  <c r="I1356" i="19"/>
  <c r="N1356" i="19"/>
  <c r="O1356" i="19"/>
  <c r="P1356" i="19"/>
  <c r="Q1356" i="19"/>
  <c r="R1356" i="19"/>
  <c r="S1356" i="19" s="1"/>
  <c r="T1356" i="19"/>
  <c r="Y1356" i="19"/>
  <c r="X1356" i="19"/>
  <c r="AC1356" i="19" s="1"/>
  <c r="I1357" i="19"/>
  <c r="N1357" i="19"/>
  <c r="O1357" i="19"/>
  <c r="P1357" i="19"/>
  <c r="Q1357" i="19"/>
  <c r="R1357" i="19"/>
  <c r="S1357" i="19" s="1"/>
  <c r="T1357" i="19"/>
  <c r="Y1357" i="19"/>
  <c r="X1357" i="19"/>
  <c r="AB1357" i="19" s="1"/>
  <c r="I1358" i="19"/>
  <c r="N1358" i="19"/>
  <c r="O1358" i="19"/>
  <c r="P1358" i="19"/>
  <c r="Q1358" i="19"/>
  <c r="R1358" i="19"/>
  <c r="S1358" i="19" s="1"/>
  <c r="T1358" i="19"/>
  <c r="Y1358" i="19"/>
  <c r="X1358" i="19"/>
  <c r="AB1358" i="19" s="1"/>
  <c r="I1359" i="19"/>
  <c r="N1359" i="19"/>
  <c r="O1359" i="19"/>
  <c r="P1359" i="19"/>
  <c r="Q1359" i="19"/>
  <c r="R1359" i="19"/>
  <c r="S1359" i="19" s="1"/>
  <c r="T1359" i="19"/>
  <c r="Y1359" i="19"/>
  <c r="X1359" i="19"/>
  <c r="I1360" i="19"/>
  <c r="N1360" i="19"/>
  <c r="O1360" i="19"/>
  <c r="P1360" i="19"/>
  <c r="Q1360" i="19"/>
  <c r="R1360" i="19"/>
  <c r="S1360" i="19" s="1"/>
  <c r="T1360" i="19"/>
  <c r="Y1360" i="19"/>
  <c r="X1360" i="19"/>
  <c r="I1361" i="19"/>
  <c r="N1361" i="19"/>
  <c r="O1361" i="19"/>
  <c r="P1361" i="19"/>
  <c r="Q1361" i="19"/>
  <c r="R1361" i="19"/>
  <c r="S1361" i="19" s="1"/>
  <c r="T1361" i="19"/>
  <c r="Y1361" i="19"/>
  <c r="X1361" i="19"/>
  <c r="I1362" i="19"/>
  <c r="N1362" i="19"/>
  <c r="O1362" i="19"/>
  <c r="P1362" i="19"/>
  <c r="Q1362" i="19"/>
  <c r="R1362" i="19"/>
  <c r="S1362" i="19" s="1"/>
  <c r="T1362" i="19"/>
  <c r="Y1362" i="19"/>
  <c r="X1362" i="19"/>
  <c r="AB1362" i="19" s="1"/>
  <c r="I1363" i="19"/>
  <c r="N1363" i="19"/>
  <c r="O1363" i="19"/>
  <c r="P1363" i="19"/>
  <c r="Q1363" i="19"/>
  <c r="R1363" i="19"/>
  <c r="S1363" i="19" s="1"/>
  <c r="T1363" i="19"/>
  <c r="Y1363" i="19"/>
  <c r="X1363" i="19"/>
  <c r="AC1363" i="19" s="1"/>
  <c r="I1364" i="19"/>
  <c r="N1364" i="19"/>
  <c r="O1364" i="19"/>
  <c r="P1364" i="19"/>
  <c r="Q1364" i="19"/>
  <c r="R1364" i="19"/>
  <c r="S1364" i="19" s="1"/>
  <c r="T1364" i="19"/>
  <c r="Y1364" i="19"/>
  <c r="X1364" i="19"/>
  <c r="AC1364" i="19" s="1"/>
  <c r="I1365" i="19"/>
  <c r="N1365" i="19"/>
  <c r="O1365" i="19"/>
  <c r="P1365" i="19"/>
  <c r="Q1365" i="19"/>
  <c r="R1365" i="19"/>
  <c r="S1365" i="19" s="1"/>
  <c r="T1365" i="19"/>
  <c r="Y1365" i="19"/>
  <c r="X1365" i="19"/>
  <c r="AB1365" i="19" s="1"/>
  <c r="AC1365" i="19"/>
  <c r="I1366" i="19"/>
  <c r="N1366" i="19"/>
  <c r="O1366" i="19"/>
  <c r="P1366" i="19"/>
  <c r="Q1366" i="19"/>
  <c r="R1366" i="19"/>
  <c r="S1366" i="19" s="1"/>
  <c r="T1366" i="19"/>
  <c r="Y1366" i="19"/>
  <c r="X1366" i="19"/>
  <c r="AB1366" i="19" s="1"/>
  <c r="I1367" i="19"/>
  <c r="N1367" i="19"/>
  <c r="O1367" i="19"/>
  <c r="P1367" i="19"/>
  <c r="Q1367" i="19"/>
  <c r="R1367" i="19"/>
  <c r="S1367" i="19" s="1"/>
  <c r="T1367" i="19"/>
  <c r="Y1367" i="19"/>
  <c r="X1367" i="19"/>
  <c r="I1368" i="19"/>
  <c r="N1368" i="19"/>
  <c r="O1368" i="19"/>
  <c r="P1368" i="19"/>
  <c r="Q1368" i="19"/>
  <c r="R1368" i="19"/>
  <c r="S1368" i="19" s="1"/>
  <c r="T1368" i="19"/>
  <c r="Y1368" i="19"/>
  <c r="X1368" i="19"/>
  <c r="I1369" i="19"/>
  <c r="N1369" i="19"/>
  <c r="O1369" i="19"/>
  <c r="P1369" i="19"/>
  <c r="Q1369" i="19"/>
  <c r="R1369" i="19"/>
  <c r="S1369" i="19" s="1"/>
  <c r="T1369" i="19"/>
  <c r="Y1369" i="19"/>
  <c r="X1369" i="19"/>
  <c r="I1370" i="19"/>
  <c r="N1370" i="19"/>
  <c r="O1370" i="19"/>
  <c r="P1370" i="19"/>
  <c r="Q1370" i="19"/>
  <c r="R1370" i="19"/>
  <c r="S1370" i="19" s="1"/>
  <c r="T1370" i="19"/>
  <c r="Y1370" i="19"/>
  <c r="X1370" i="19"/>
  <c r="I1371" i="19"/>
  <c r="N1371" i="19"/>
  <c r="O1371" i="19"/>
  <c r="P1371" i="19"/>
  <c r="Q1371" i="19"/>
  <c r="R1371" i="19"/>
  <c r="S1371" i="19" s="1"/>
  <c r="T1371" i="19"/>
  <c r="Y1371" i="19"/>
  <c r="X1371" i="19"/>
  <c r="AB1371" i="19" s="1"/>
  <c r="I1372" i="19"/>
  <c r="N1372" i="19"/>
  <c r="O1372" i="19"/>
  <c r="P1372" i="19"/>
  <c r="Q1372" i="19"/>
  <c r="R1372" i="19"/>
  <c r="S1372" i="19" s="1"/>
  <c r="T1372" i="19"/>
  <c r="Y1372" i="19"/>
  <c r="X1372" i="19"/>
  <c r="AC1372" i="19" s="1"/>
  <c r="I1373" i="19"/>
  <c r="N1373" i="19"/>
  <c r="O1373" i="19"/>
  <c r="P1373" i="19"/>
  <c r="Q1373" i="19"/>
  <c r="R1373" i="19"/>
  <c r="S1373" i="19" s="1"/>
  <c r="T1373" i="19"/>
  <c r="Y1373" i="19"/>
  <c r="X1373" i="19"/>
  <c r="AB1373" i="19" s="1"/>
  <c r="I1374" i="19"/>
  <c r="N1374" i="19"/>
  <c r="O1374" i="19"/>
  <c r="P1374" i="19"/>
  <c r="Q1374" i="19"/>
  <c r="R1374" i="19"/>
  <c r="S1374" i="19" s="1"/>
  <c r="T1374" i="19"/>
  <c r="Y1374" i="19"/>
  <c r="X1374" i="19"/>
  <c r="AC1374" i="19" s="1"/>
  <c r="AB1374" i="19"/>
  <c r="I1375" i="19"/>
  <c r="N1375" i="19"/>
  <c r="O1375" i="19"/>
  <c r="P1375" i="19"/>
  <c r="Q1375" i="19"/>
  <c r="R1375" i="19"/>
  <c r="S1375" i="19" s="1"/>
  <c r="T1375" i="19"/>
  <c r="Y1375" i="19"/>
  <c r="X1375" i="19"/>
  <c r="AC1375" i="19" s="1"/>
  <c r="I1376" i="19"/>
  <c r="N1376" i="19"/>
  <c r="O1376" i="19"/>
  <c r="P1376" i="19"/>
  <c r="Q1376" i="19"/>
  <c r="R1376" i="19"/>
  <c r="S1376" i="19" s="1"/>
  <c r="T1376" i="19"/>
  <c r="Y1376" i="19"/>
  <c r="X1376" i="19"/>
  <c r="AC1376" i="19" s="1"/>
  <c r="I1377" i="19"/>
  <c r="N1377" i="19"/>
  <c r="O1377" i="19"/>
  <c r="P1377" i="19"/>
  <c r="Q1377" i="19"/>
  <c r="R1377" i="19"/>
  <c r="S1377" i="19" s="1"/>
  <c r="T1377" i="19"/>
  <c r="Y1377" i="19"/>
  <c r="X1377" i="19"/>
  <c r="AB1377" i="19" s="1"/>
  <c r="AC1377" i="19"/>
  <c r="I1378" i="19"/>
  <c r="N1378" i="19"/>
  <c r="O1378" i="19"/>
  <c r="P1378" i="19"/>
  <c r="Q1378" i="19"/>
  <c r="R1378" i="19"/>
  <c r="S1378" i="19" s="1"/>
  <c r="T1378" i="19"/>
  <c r="Y1378" i="19"/>
  <c r="X1378" i="19"/>
  <c r="AB1378" i="19" s="1"/>
  <c r="I1379" i="19"/>
  <c r="N1379" i="19"/>
  <c r="O1379" i="19"/>
  <c r="P1379" i="19"/>
  <c r="Q1379" i="19"/>
  <c r="R1379" i="19"/>
  <c r="S1379" i="19" s="1"/>
  <c r="T1379" i="19"/>
  <c r="Y1379" i="19"/>
  <c r="X1379" i="19"/>
  <c r="AB1379" i="19" s="1"/>
  <c r="I1380" i="19"/>
  <c r="N1380" i="19"/>
  <c r="O1380" i="19"/>
  <c r="P1380" i="19"/>
  <c r="Q1380" i="19"/>
  <c r="R1380" i="19"/>
  <c r="S1380" i="19" s="1"/>
  <c r="T1380" i="19"/>
  <c r="Y1380" i="19"/>
  <c r="X1380" i="19"/>
  <c r="AC1380" i="19" s="1"/>
  <c r="I1381" i="19"/>
  <c r="N1381" i="19"/>
  <c r="O1381" i="19"/>
  <c r="P1381" i="19"/>
  <c r="Q1381" i="19"/>
  <c r="R1381" i="19"/>
  <c r="S1381" i="19" s="1"/>
  <c r="T1381" i="19"/>
  <c r="Y1381" i="19"/>
  <c r="X1381" i="19"/>
  <c r="AB1381" i="19" s="1"/>
  <c r="I1382" i="19"/>
  <c r="N1382" i="19"/>
  <c r="O1382" i="19"/>
  <c r="P1382" i="19"/>
  <c r="Q1382" i="19"/>
  <c r="R1382" i="19"/>
  <c r="S1382" i="19" s="1"/>
  <c r="T1382" i="19"/>
  <c r="Y1382" i="19"/>
  <c r="X1382" i="19"/>
  <c r="I1383" i="19"/>
  <c r="N1383" i="19"/>
  <c r="O1383" i="19"/>
  <c r="P1383" i="19"/>
  <c r="Q1383" i="19"/>
  <c r="R1383" i="19"/>
  <c r="S1383" i="19" s="1"/>
  <c r="T1383" i="19"/>
  <c r="Y1383" i="19"/>
  <c r="X1383" i="19"/>
  <c r="I1384" i="19"/>
  <c r="N1384" i="19"/>
  <c r="O1384" i="19"/>
  <c r="P1384" i="19"/>
  <c r="Q1384" i="19"/>
  <c r="R1384" i="19"/>
  <c r="S1384" i="19" s="1"/>
  <c r="T1384" i="19"/>
  <c r="Y1384" i="19"/>
  <c r="X1384" i="19"/>
  <c r="I1385" i="19"/>
  <c r="N1385" i="19"/>
  <c r="O1385" i="19"/>
  <c r="P1385" i="19"/>
  <c r="Q1385" i="19"/>
  <c r="R1385" i="19"/>
  <c r="S1385" i="19" s="1"/>
  <c r="T1385" i="19"/>
  <c r="Y1385" i="19"/>
  <c r="X1385" i="19"/>
  <c r="I1386" i="19"/>
  <c r="N1386" i="19"/>
  <c r="O1386" i="19"/>
  <c r="P1386" i="19"/>
  <c r="Q1386" i="19"/>
  <c r="R1386" i="19"/>
  <c r="S1386" i="19" s="1"/>
  <c r="T1386" i="19"/>
  <c r="Y1386" i="19"/>
  <c r="X1386" i="19"/>
  <c r="AB1386" i="19" s="1"/>
  <c r="I1387" i="19"/>
  <c r="N1387" i="19"/>
  <c r="O1387" i="19"/>
  <c r="P1387" i="19"/>
  <c r="Q1387" i="19"/>
  <c r="R1387" i="19"/>
  <c r="S1387" i="19" s="1"/>
  <c r="T1387" i="19"/>
  <c r="Y1387" i="19"/>
  <c r="X1387" i="19"/>
  <c r="AC1387" i="19" s="1"/>
  <c r="AB1387" i="19"/>
  <c r="I1388" i="19"/>
  <c r="N1388" i="19"/>
  <c r="O1388" i="19"/>
  <c r="P1388" i="19"/>
  <c r="Q1388" i="19"/>
  <c r="R1388" i="19"/>
  <c r="S1388" i="19" s="1"/>
  <c r="T1388" i="19"/>
  <c r="Y1388" i="19"/>
  <c r="X1388" i="19"/>
  <c r="AC1388" i="19" s="1"/>
  <c r="AB1388" i="19"/>
  <c r="I1389" i="19"/>
  <c r="N1389" i="19"/>
  <c r="O1389" i="19"/>
  <c r="P1389" i="19"/>
  <c r="Q1389" i="19"/>
  <c r="R1389" i="19"/>
  <c r="S1389" i="19" s="1"/>
  <c r="T1389" i="19"/>
  <c r="Y1389" i="19"/>
  <c r="X1389" i="19"/>
  <c r="AB1389" i="19" s="1"/>
  <c r="I1390" i="19"/>
  <c r="N1390" i="19"/>
  <c r="O1390" i="19"/>
  <c r="P1390" i="19"/>
  <c r="Q1390" i="19"/>
  <c r="R1390" i="19"/>
  <c r="S1390" i="19" s="1"/>
  <c r="T1390" i="19"/>
  <c r="Y1390" i="19"/>
  <c r="X1390" i="19"/>
  <c r="AB1390" i="19"/>
  <c r="AC1390" i="19"/>
  <c r="I1391" i="19"/>
  <c r="N1391" i="19"/>
  <c r="O1391" i="19"/>
  <c r="P1391" i="19"/>
  <c r="Q1391" i="19"/>
  <c r="R1391" i="19"/>
  <c r="S1391" i="19" s="1"/>
  <c r="T1391" i="19"/>
  <c r="Y1391" i="19"/>
  <c r="X1391" i="19"/>
  <c r="AB1391" i="19"/>
  <c r="AC1391" i="19"/>
  <c r="I1392" i="19"/>
  <c r="N1392" i="19"/>
  <c r="O1392" i="19"/>
  <c r="P1392" i="19"/>
  <c r="Q1392" i="19"/>
  <c r="R1392" i="19"/>
  <c r="S1392" i="19" s="1"/>
  <c r="T1392" i="19"/>
  <c r="Y1392" i="19"/>
  <c r="X1392" i="19"/>
  <c r="AC1392" i="19" s="1"/>
  <c r="I1393" i="19"/>
  <c r="N1393" i="19"/>
  <c r="O1393" i="19"/>
  <c r="P1393" i="19"/>
  <c r="Q1393" i="19"/>
  <c r="R1393" i="19"/>
  <c r="S1393" i="19" s="1"/>
  <c r="T1393" i="19"/>
  <c r="Y1393" i="19"/>
  <c r="X1393" i="19"/>
  <c r="AB1393" i="19" s="1"/>
  <c r="AC1393" i="19"/>
  <c r="I1394" i="19"/>
  <c r="N1394" i="19"/>
  <c r="O1394" i="19"/>
  <c r="P1394" i="19"/>
  <c r="Q1394" i="19"/>
  <c r="R1394" i="19"/>
  <c r="S1394" i="19" s="1"/>
  <c r="T1394" i="19"/>
  <c r="Y1394" i="19"/>
  <c r="X1394" i="19"/>
  <c r="AB1394" i="19" s="1"/>
  <c r="I1395" i="19"/>
  <c r="N1395" i="19"/>
  <c r="O1395" i="19"/>
  <c r="P1395" i="19"/>
  <c r="Q1395" i="19"/>
  <c r="R1395" i="19"/>
  <c r="S1395" i="19" s="1"/>
  <c r="T1395" i="19"/>
  <c r="Y1395" i="19"/>
  <c r="X1395" i="19"/>
  <c r="AB1395" i="19" s="1"/>
  <c r="I1396" i="19"/>
  <c r="N1396" i="19"/>
  <c r="O1396" i="19"/>
  <c r="P1396" i="19"/>
  <c r="Q1396" i="19"/>
  <c r="R1396" i="19"/>
  <c r="S1396" i="19" s="1"/>
  <c r="T1396" i="19"/>
  <c r="Y1396" i="19"/>
  <c r="X1396" i="19"/>
  <c r="AC1396" i="19" s="1"/>
  <c r="I1397" i="19"/>
  <c r="N1397" i="19"/>
  <c r="O1397" i="19"/>
  <c r="P1397" i="19"/>
  <c r="Q1397" i="19"/>
  <c r="R1397" i="19"/>
  <c r="S1397" i="19" s="1"/>
  <c r="T1397" i="19"/>
  <c r="Y1397" i="19"/>
  <c r="X1397" i="19"/>
  <c r="AB1397" i="19" s="1"/>
  <c r="I1398" i="19"/>
  <c r="N1398" i="19"/>
  <c r="O1398" i="19"/>
  <c r="P1398" i="19"/>
  <c r="Q1398" i="19"/>
  <c r="R1398" i="19"/>
  <c r="S1398" i="19" s="1"/>
  <c r="T1398" i="19"/>
  <c r="Y1398" i="19"/>
  <c r="X1398" i="19"/>
  <c r="I1399" i="19"/>
  <c r="N1399" i="19"/>
  <c r="O1399" i="19"/>
  <c r="P1399" i="19"/>
  <c r="Q1399" i="19"/>
  <c r="R1399" i="19"/>
  <c r="S1399" i="19" s="1"/>
  <c r="T1399" i="19"/>
  <c r="Y1399" i="19"/>
  <c r="X1399" i="19"/>
  <c r="I1400" i="19"/>
  <c r="N1400" i="19"/>
  <c r="O1400" i="19"/>
  <c r="P1400" i="19"/>
  <c r="Q1400" i="19"/>
  <c r="R1400" i="19"/>
  <c r="S1400" i="19" s="1"/>
  <c r="T1400" i="19"/>
  <c r="Y1400" i="19"/>
  <c r="X1400" i="19"/>
  <c r="I1401" i="19"/>
  <c r="N1401" i="19"/>
  <c r="O1401" i="19"/>
  <c r="P1401" i="19"/>
  <c r="Q1401" i="19"/>
  <c r="R1401" i="19"/>
  <c r="S1401" i="19" s="1"/>
  <c r="T1401" i="19"/>
  <c r="Y1401" i="19"/>
  <c r="X1401" i="19"/>
  <c r="I1402" i="19"/>
  <c r="N1402" i="19"/>
  <c r="O1402" i="19"/>
  <c r="P1402" i="19"/>
  <c r="Q1402" i="19"/>
  <c r="R1402" i="19"/>
  <c r="S1402" i="19" s="1"/>
  <c r="T1402" i="19"/>
  <c r="Y1402" i="19"/>
  <c r="X1402" i="19"/>
  <c r="AB1402" i="19" s="1"/>
  <c r="AC1402" i="19"/>
  <c r="I1403" i="19"/>
  <c r="N1403" i="19"/>
  <c r="O1403" i="19"/>
  <c r="P1403" i="19"/>
  <c r="Q1403" i="19"/>
  <c r="R1403" i="19"/>
  <c r="S1403" i="19" s="1"/>
  <c r="T1403" i="19"/>
  <c r="Y1403" i="19"/>
  <c r="X1403" i="19"/>
  <c r="I1404" i="19"/>
  <c r="N1404" i="19"/>
  <c r="O1404" i="19"/>
  <c r="P1404" i="19"/>
  <c r="Q1404" i="19"/>
  <c r="R1404" i="19"/>
  <c r="S1404" i="19" s="1"/>
  <c r="T1404" i="19"/>
  <c r="Y1404" i="19"/>
  <c r="X1404" i="19"/>
  <c r="I1405" i="19"/>
  <c r="N1405" i="19"/>
  <c r="O1405" i="19"/>
  <c r="P1405" i="19"/>
  <c r="Q1405" i="19"/>
  <c r="R1405" i="19"/>
  <c r="S1405" i="19" s="1"/>
  <c r="T1405" i="19"/>
  <c r="Y1405" i="19"/>
  <c r="X1405" i="19"/>
  <c r="I1406" i="19"/>
  <c r="N1406" i="19"/>
  <c r="O1406" i="19"/>
  <c r="P1406" i="19"/>
  <c r="Q1406" i="19"/>
  <c r="R1406" i="19"/>
  <c r="S1406" i="19" s="1"/>
  <c r="T1406" i="19"/>
  <c r="Y1406" i="19"/>
  <c r="X1406" i="19"/>
  <c r="I1407" i="19"/>
  <c r="N1407" i="19"/>
  <c r="O1407" i="19"/>
  <c r="P1407" i="19"/>
  <c r="Q1407" i="19"/>
  <c r="R1407" i="19"/>
  <c r="S1407" i="19" s="1"/>
  <c r="T1407" i="19"/>
  <c r="Y1407" i="19"/>
  <c r="X1407" i="19"/>
  <c r="AC1407" i="19" s="1"/>
  <c r="I1408" i="19"/>
  <c r="N1408" i="19"/>
  <c r="O1408" i="19"/>
  <c r="P1408" i="19"/>
  <c r="Q1408" i="19"/>
  <c r="R1408" i="19"/>
  <c r="S1408" i="19" s="1"/>
  <c r="T1408" i="19"/>
  <c r="Y1408" i="19"/>
  <c r="X1408" i="19"/>
  <c r="I1409" i="19"/>
  <c r="N1409" i="19"/>
  <c r="O1409" i="19"/>
  <c r="P1409" i="19"/>
  <c r="Q1409" i="19"/>
  <c r="R1409" i="19"/>
  <c r="S1409" i="19" s="1"/>
  <c r="T1409" i="19"/>
  <c r="Y1409" i="19"/>
  <c r="X1409" i="19"/>
  <c r="I1410" i="19"/>
  <c r="N1410" i="19"/>
  <c r="O1410" i="19"/>
  <c r="P1410" i="19"/>
  <c r="Q1410" i="19"/>
  <c r="R1410" i="19"/>
  <c r="S1410" i="19" s="1"/>
  <c r="T1410" i="19"/>
  <c r="Y1410" i="19"/>
  <c r="X1410" i="19"/>
  <c r="AB1410" i="19"/>
  <c r="AC1410" i="19"/>
  <c r="I1411" i="19"/>
  <c r="N1411" i="19"/>
  <c r="O1411" i="19"/>
  <c r="P1411" i="19"/>
  <c r="Q1411" i="19"/>
  <c r="R1411" i="19"/>
  <c r="S1411" i="19" s="1"/>
  <c r="T1411" i="19"/>
  <c r="Y1411" i="19"/>
  <c r="X1411" i="19"/>
  <c r="AC1411" i="19" s="1"/>
  <c r="AB1411" i="19"/>
  <c r="I1412" i="19"/>
  <c r="N1412" i="19"/>
  <c r="O1412" i="19"/>
  <c r="P1412" i="19"/>
  <c r="Q1412" i="19"/>
  <c r="R1412" i="19"/>
  <c r="S1412" i="19" s="1"/>
  <c r="T1412" i="19"/>
  <c r="Y1412" i="19"/>
  <c r="X1412" i="19"/>
  <c r="I1413" i="19"/>
  <c r="N1413" i="19"/>
  <c r="O1413" i="19"/>
  <c r="P1413" i="19"/>
  <c r="Q1413" i="19"/>
  <c r="R1413" i="19"/>
  <c r="S1413" i="19" s="1"/>
  <c r="T1413" i="19"/>
  <c r="Y1413" i="19"/>
  <c r="X1413" i="19"/>
  <c r="I1414" i="19"/>
  <c r="N1414" i="19"/>
  <c r="O1414" i="19"/>
  <c r="P1414" i="19"/>
  <c r="Q1414" i="19"/>
  <c r="R1414" i="19"/>
  <c r="S1414" i="19" s="1"/>
  <c r="T1414" i="19"/>
  <c r="Y1414" i="19"/>
  <c r="X1414" i="19"/>
  <c r="AC1414" i="19" s="1"/>
  <c r="I1415" i="19"/>
  <c r="N1415" i="19"/>
  <c r="O1415" i="19"/>
  <c r="P1415" i="19"/>
  <c r="Q1415" i="19"/>
  <c r="R1415" i="19"/>
  <c r="S1415" i="19" s="1"/>
  <c r="T1415" i="19"/>
  <c r="Y1415" i="19"/>
  <c r="X1415" i="19"/>
  <c r="AC1415" i="19" s="1"/>
  <c r="I1416" i="19"/>
  <c r="N1416" i="19"/>
  <c r="O1416" i="19"/>
  <c r="P1416" i="19"/>
  <c r="Q1416" i="19"/>
  <c r="R1416" i="19"/>
  <c r="S1416" i="19" s="1"/>
  <c r="T1416" i="19"/>
  <c r="Y1416" i="19"/>
  <c r="X1416" i="19"/>
  <c r="I1417" i="19"/>
  <c r="N1417" i="19"/>
  <c r="O1417" i="19"/>
  <c r="P1417" i="19"/>
  <c r="Q1417" i="19"/>
  <c r="R1417" i="19"/>
  <c r="S1417" i="19" s="1"/>
  <c r="T1417" i="19"/>
  <c r="Y1417" i="19"/>
  <c r="X1417" i="19"/>
  <c r="I1418" i="19"/>
  <c r="N1418" i="19"/>
  <c r="O1418" i="19"/>
  <c r="P1418" i="19"/>
  <c r="Q1418" i="19"/>
  <c r="R1418" i="19"/>
  <c r="S1418" i="19" s="1"/>
  <c r="T1418" i="19"/>
  <c r="Y1418" i="19"/>
  <c r="X1418" i="19"/>
  <c r="AB1418" i="19" s="1"/>
  <c r="I1419" i="19"/>
  <c r="N1419" i="19"/>
  <c r="O1419" i="19"/>
  <c r="P1419" i="19"/>
  <c r="Q1419" i="19"/>
  <c r="R1419" i="19"/>
  <c r="S1419" i="19" s="1"/>
  <c r="T1419" i="19"/>
  <c r="Y1419" i="19"/>
  <c r="X1419" i="19"/>
  <c r="AC1419" i="19" s="1"/>
  <c r="I1420" i="19"/>
  <c r="N1420" i="19"/>
  <c r="O1420" i="19"/>
  <c r="P1420" i="19"/>
  <c r="Q1420" i="19"/>
  <c r="R1420" i="19"/>
  <c r="S1420" i="19" s="1"/>
  <c r="T1420" i="19"/>
  <c r="Y1420" i="19"/>
  <c r="X1420" i="19"/>
  <c r="I1421" i="19"/>
  <c r="N1421" i="19"/>
  <c r="O1421" i="19"/>
  <c r="P1421" i="19"/>
  <c r="Q1421" i="19"/>
  <c r="R1421" i="19"/>
  <c r="S1421" i="19" s="1"/>
  <c r="T1421" i="19"/>
  <c r="Y1421" i="19"/>
  <c r="X1421" i="19"/>
  <c r="I1422" i="19"/>
  <c r="N1422" i="19"/>
  <c r="O1422" i="19"/>
  <c r="P1422" i="19"/>
  <c r="Q1422" i="19"/>
  <c r="R1422" i="19"/>
  <c r="S1422" i="19" s="1"/>
  <c r="T1422" i="19"/>
  <c r="Y1422" i="19"/>
  <c r="X1422" i="19"/>
  <c r="I1423" i="19"/>
  <c r="N1423" i="19"/>
  <c r="O1423" i="19"/>
  <c r="P1423" i="19"/>
  <c r="Q1423" i="19"/>
  <c r="R1423" i="19"/>
  <c r="S1423" i="19" s="1"/>
  <c r="T1423" i="19"/>
  <c r="Y1423" i="19"/>
  <c r="X1423" i="19"/>
  <c r="AC1423" i="19" s="1"/>
  <c r="I1424" i="19"/>
  <c r="N1424" i="19"/>
  <c r="O1424" i="19"/>
  <c r="P1424" i="19"/>
  <c r="Q1424" i="19"/>
  <c r="R1424" i="19"/>
  <c r="S1424" i="19" s="1"/>
  <c r="T1424" i="19"/>
  <c r="Y1424" i="19"/>
  <c r="X1424" i="19"/>
  <c r="I1425" i="19"/>
  <c r="N1425" i="19"/>
  <c r="O1425" i="19"/>
  <c r="P1425" i="19"/>
  <c r="Q1425" i="19"/>
  <c r="R1425" i="19"/>
  <c r="S1425" i="19" s="1"/>
  <c r="T1425" i="19"/>
  <c r="Y1425" i="19"/>
  <c r="X1425" i="19"/>
  <c r="I1426" i="19"/>
  <c r="N1426" i="19"/>
  <c r="O1426" i="19"/>
  <c r="P1426" i="19"/>
  <c r="Q1426" i="19"/>
  <c r="R1426" i="19"/>
  <c r="S1426" i="19" s="1"/>
  <c r="T1426" i="19"/>
  <c r="Y1426" i="19"/>
  <c r="X1426" i="19"/>
  <c r="AC1426" i="19" s="1"/>
  <c r="I1427" i="19"/>
  <c r="N1427" i="19"/>
  <c r="O1427" i="19"/>
  <c r="P1427" i="19"/>
  <c r="Q1427" i="19"/>
  <c r="R1427" i="19"/>
  <c r="S1427" i="19" s="1"/>
  <c r="T1427" i="19"/>
  <c r="Y1427" i="19"/>
  <c r="X1427" i="19"/>
  <c r="AC1427" i="19" s="1"/>
  <c r="I1428" i="19"/>
  <c r="N1428" i="19"/>
  <c r="O1428" i="19"/>
  <c r="P1428" i="19"/>
  <c r="Q1428" i="19"/>
  <c r="R1428" i="19"/>
  <c r="S1428" i="19" s="1"/>
  <c r="T1428" i="19"/>
  <c r="Y1428" i="19"/>
  <c r="X1428" i="19"/>
  <c r="I1429" i="19"/>
  <c r="N1429" i="19"/>
  <c r="O1429" i="19"/>
  <c r="P1429" i="19"/>
  <c r="Q1429" i="19"/>
  <c r="R1429" i="19"/>
  <c r="S1429" i="19" s="1"/>
  <c r="T1429" i="19"/>
  <c r="Y1429" i="19"/>
  <c r="X1429" i="19"/>
  <c r="I1430" i="19"/>
  <c r="N1430" i="19"/>
  <c r="O1430" i="19"/>
  <c r="P1430" i="19"/>
  <c r="Q1430" i="19"/>
  <c r="R1430" i="19"/>
  <c r="S1430" i="19" s="1"/>
  <c r="T1430" i="19"/>
  <c r="Y1430" i="19"/>
  <c r="X1430" i="19"/>
  <c r="AB1430" i="19" s="1"/>
  <c r="I1431" i="19"/>
  <c r="N1431" i="19"/>
  <c r="O1431" i="19"/>
  <c r="P1431" i="19"/>
  <c r="Q1431" i="19"/>
  <c r="R1431" i="19"/>
  <c r="S1431" i="19" s="1"/>
  <c r="T1431" i="19"/>
  <c r="Y1431" i="19"/>
  <c r="X1431" i="19"/>
  <c r="AC1431" i="19" s="1"/>
  <c r="I1432" i="19"/>
  <c r="N1432" i="19"/>
  <c r="O1432" i="19"/>
  <c r="P1432" i="19"/>
  <c r="Q1432" i="19"/>
  <c r="R1432" i="19"/>
  <c r="S1432" i="19" s="1"/>
  <c r="T1432" i="19"/>
  <c r="Y1432" i="19"/>
  <c r="X1432" i="19"/>
  <c r="I1433" i="19"/>
  <c r="N1433" i="19"/>
  <c r="O1433" i="19"/>
  <c r="P1433" i="19"/>
  <c r="Q1433" i="19"/>
  <c r="R1433" i="19"/>
  <c r="S1433" i="19" s="1"/>
  <c r="T1433" i="19"/>
  <c r="Y1433" i="19"/>
  <c r="X1433" i="19"/>
  <c r="I1434" i="19"/>
  <c r="N1434" i="19"/>
  <c r="O1434" i="19"/>
  <c r="P1434" i="19"/>
  <c r="Q1434" i="19"/>
  <c r="R1434" i="19"/>
  <c r="S1434" i="19" s="1"/>
  <c r="T1434" i="19"/>
  <c r="Y1434" i="19"/>
  <c r="X1434" i="19"/>
  <c r="AB1434" i="19" s="1"/>
  <c r="AC1434" i="19"/>
  <c r="I1435" i="19"/>
  <c r="N1435" i="19"/>
  <c r="O1435" i="19"/>
  <c r="P1435" i="19"/>
  <c r="Q1435" i="19"/>
  <c r="R1435" i="19"/>
  <c r="S1435" i="19" s="1"/>
  <c r="T1435" i="19"/>
  <c r="Y1435" i="19"/>
  <c r="X1435" i="19"/>
  <c r="I1436" i="19"/>
  <c r="N1436" i="19"/>
  <c r="O1436" i="19"/>
  <c r="P1436" i="19"/>
  <c r="Q1436" i="19"/>
  <c r="R1436" i="19"/>
  <c r="S1436" i="19" s="1"/>
  <c r="T1436" i="19"/>
  <c r="Y1436" i="19"/>
  <c r="X1436" i="19"/>
  <c r="I1437" i="19"/>
  <c r="N1437" i="19"/>
  <c r="O1437" i="19"/>
  <c r="P1437" i="19"/>
  <c r="Q1437" i="19"/>
  <c r="R1437" i="19"/>
  <c r="S1437" i="19" s="1"/>
  <c r="T1437" i="19"/>
  <c r="Y1437" i="19"/>
  <c r="X1437" i="19"/>
  <c r="I1438" i="19"/>
  <c r="N1438" i="19"/>
  <c r="O1438" i="19"/>
  <c r="P1438" i="19"/>
  <c r="Q1438" i="19"/>
  <c r="R1438" i="19"/>
  <c r="S1438" i="19" s="1"/>
  <c r="T1438" i="19"/>
  <c r="Y1438" i="19"/>
  <c r="X1438" i="19"/>
  <c r="AC1438" i="19" s="1"/>
  <c r="I1439" i="19"/>
  <c r="N1439" i="19"/>
  <c r="O1439" i="19"/>
  <c r="P1439" i="19"/>
  <c r="Q1439" i="19"/>
  <c r="R1439" i="19"/>
  <c r="S1439" i="19" s="1"/>
  <c r="T1439" i="19"/>
  <c r="Y1439" i="19"/>
  <c r="X1439" i="19"/>
  <c r="AC1439" i="19" s="1"/>
  <c r="I1440" i="19"/>
  <c r="N1440" i="19"/>
  <c r="O1440" i="19"/>
  <c r="P1440" i="19"/>
  <c r="Q1440" i="19"/>
  <c r="R1440" i="19"/>
  <c r="S1440" i="19" s="1"/>
  <c r="T1440" i="19"/>
  <c r="Y1440" i="19"/>
  <c r="X1440" i="19"/>
  <c r="I1441" i="19"/>
  <c r="N1441" i="19"/>
  <c r="O1441" i="19"/>
  <c r="P1441" i="19"/>
  <c r="Q1441" i="19"/>
  <c r="R1441" i="19"/>
  <c r="S1441" i="19" s="1"/>
  <c r="T1441" i="19"/>
  <c r="Y1441" i="19"/>
  <c r="X1441" i="19"/>
  <c r="I1442" i="19"/>
  <c r="N1442" i="19"/>
  <c r="O1442" i="19"/>
  <c r="P1442" i="19"/>
  <c r="Q1442" i="19"/>
  <c r="R1442" i="19"/>
  <c r="S1442" i="19" s="1"/>
  <c r="T1442" i="19"/>
  <c r="Y1442" i="19"/>
  <c r="X1442" i="19"/>
  <c r="I1443" i="19"/>
  <c r="N1443" i="19"/>
  <c r="O1443" i="19"/>
  <c r="P1443" i="19"/>
  <c r="Q1443" i="19"/>
  <c r="R1443" i="19"/>
  <c r="S1443" i="19" s="1"/>
  <c r="T1443" i="19"/>
  <c r="Y1443" i="19"/>
  <c r="X1443" i="19"/>
  <c r="AC1443" i="19" s="1"/>
  <c r="AB1443" i="19"/>
  <c r="I1444" i="19"/>
  <c r="N1444" i="19"/>
  <c r="O1444" i="19"/>
  <c r="P1444" i="19"/>
  <c r="Q1444" i="19"/>
  <c r="R1444" i="19"/>
  <c r="S1444" i="19" s="1"/>
  <c r="T1444" i="19"/>
  <c r="Y1444" i="19"/>
  <c r="X1444" i="19"/>
  <c r="I1445" i="19"/>
  <c r="N1445" i="19"/>
  <c r="O1445" i="19"/>
  <c r="P1445" i="19"/>
  <c r="Q1445" i="19"/>
  <c r="R1445" i="19"/>
  <c r="S1445" i="19" s="1"/>
  <c r="T1445" i="19"/>
  <c r="Y1445" i="19"/>
  <c r="X1445" i="19"/>
  <c r="I1446" i="19"/>
  <c r="N1446" i="19"/>
  <c r="O1446" i="19"/>
  <c r="P1446" i="19"/>
  <c r="Q1446" i="19"/>
  <c r="R1446" i="19"/>
  <c r="S1446" i="19" s="1"/>
  <c r="T1446" i="19"/>
  <c r="Y1446" i="19"/>
  <c r="X1446" i="19"/>
  <c r="AC1446" i="19" s="1"/>
  <c r="I1447" i="19"/>
  <c r="N1447" i="19"/>
  <c r="O1447" i="19"/>
  <c r="P1447" i="19"/>
  <c r="Q1447" i="19"/>
  <c r="R1447" i="19"/>
  <c r="S1447" i="19" s="1"/>
  <c r="T1447" i="19"/>
  <c r="Y1447" i="19"/>
  <c r="X1447" i="19"/>
  <c r="AC1447" i="19" s="1"/>
  <c r="I1448" i="19"/>
  <c r="N1448" i="19"/>
  <c r="O1448" i="19"/>
  <c r="P1448" i="19"/>
  <c r="Q1448" i="19"/>
  <c r="R1448" i="19"/>
  <c r="S1448" i="19" s="1"/>
  <c r="T1448" i="19"/>
  <c r="Y1448" i="19"/>
  <c r="X1448" i="19"/>
  <c r="I1449" i="19"/>
  <c r="N1449" i="19"/>
  <c r="O1449" i="19"/>
  <c r="P1449" i="19"/>
  <c r="Q1449" i="19"/>
  <c r="R1449" i="19"/>
  <c r="S1449" i="19" s="1"/>
  <c r="T1449" i="19"/>
  <c r="Y1449" i="19"/>
  <c r="X1449" i="19"/>
  <c r="I1450" i="19"/>
  <c r="N1450" i="19"/>
  <c r="O1450" i="19"/>
  <c r="P1450" i="19"/>
  <c r="Q1450" i="19"/>
  <c r="R1450" i="19"/>
  <c r="S1450" i="19" s="1"/>
  <c r="T1450" i="19"/>
  <c r="Y1450" i="19"/>
  <c r="X1450" i="19"/>
  <c r="AB1450" i="19" s="1"/>
  <c r="I1451" i="19"/>
  <c r="N1451" i="19"/>
  <c r="O1451" i="19"/>
  <c r="P1451" i="19"/>
  <c r="Q1451" i="19"/>
  <c r="R1451" i="19"/>
  <c r="S1451" i="19" s="1"/>
  <c r="T1451" i="19"/>
  <c r="Y1451" i="19"/>
  <c r="X1451" i="19"/>
  <c r="I1452" i="19"/>
  <c r="N1452" i="19"/>
  <c r="O1452" i="19"/>
  <c r="P1452" i="19"/>
  <c r="Q1452" i="19"/>
  <c r="R1452" i="19"/>
  <c r="S1452" i="19" s="1"/>
  <c r="T1452" i="19"/>
  <c r="Y1452" i="19"/>
  <c r="X1452" i="19"/>
  <c r="I1453" i="19"/>
  <c r="N1453" i="19"/>
  <c r="O1453" i="19"/>
  <c r="P1453" i="19"/>
  <c r="Q1453" i="19"/>
  <c r="R1453" i="19"/>
  <c r="S1453" i="19" s="1"/>
  <c r="T1453" i="19"/>
  <c r="Y1453" i="19"/>
  <c r="X1453" i="19"/>
  <c r="I1454" i="19"/>
  <c r="N1454" i="19"/>
  <c r="O1454" i="19"/>
  <c r="P1454" i="19"/>
  <c r="Q1454" i="19"/>
  <c r="R1454" i="19"/>
  <c r="S1454" i="19" s="1"/>
  <c r="T1454" i="19"/>
  <c r="Y1454" i="19"/>
  <c r="X1454" i="19"/>
  <c r="I1455" i="19"/>
  <c r="N1455" i="19"/>
  <c r="O1455" i="19"/>
  <c r="P1455" i="19"/>
  <c r="Q1455" i="19"/>
  <c r="R1455" i="19"/>
  <c r="S1455" i="19" s="1"/>
  <c r="T1455" i="19"/>
  <c r="Y1455" i="19"/>
  <c r="X1455" i="19"/>
  <c r="AC1455" i="19" s="1"/>
  <c r="AB1455" i="19"/>
  <c r="I1456" i="19"/>
  <c r="N1456" i="19"/>
  <c r="O1456" i="19"/>
  <c r="P1456" i="19"/>
  <c r="Q1456" i="19"/>
  <c r="R1456" i="19"/>
  <c r="S1456" i="19" s="1"/>
  <c r="T1456" i="19"/>
  <c r="Y1456" i="19"/>
  <c r="X1456" i="19"/>
  <c r="I1457" i="19"/>
  <c r="N1457" i="19"/>
  <c r="O1457" i="19"/>
  <c r="P1457" i="19"/>
  <c r="Q1457" i="19"/>
  <c r="R1457" i="19"/>
  <c r="S1457" i="19" s="1"/>
  <c r="T1457" i="19"/>
  <c r="Y1457" i="19"/>
  <c r="X1457" i="19"/>
  <c r="I1458" i="19"/>
  <c r="N1458" i="19"/>
  <c r="O1458" i="19"/>
  <c r="P1458" i="19"/>
  <c r="Q1458" i="19"/>
  <c r="R1458" i="19"/>
  <c r="S1458" i="19" s="1"/>
  <c r="T1458" i="19"/>
  <c r="Y1458" i="19"/>
  <c r="X1458" i="19"/>
  <c r="AC1458" i="19" s="1"/>
  <c r="I1459" i="19"/>
  <c r="N1459" i="19"/>
  <c r="O1459" i="19"/>
  <c r="P1459" i="19"/>
  <c r="Q1459" i="19"/>
  <c r="R1459" i="19"/>
  <c r="S1459" i="19" s="1"/>
  <c r="T1459" i="19"/>
  <c r="Y1459" i="19"/>
  <c r="X1459" i="19"/>
  <c r="AC1459" i="19" s="1"/>
  <c r="I1460" i="19"/>
  <c r="N1460" i="19"/>
  <c r="O1460" i="19"/>
  <c r="P1460" i="19"/>
  <c r="Q1460" i="19"/>
  <c r="R1460" i="19"/>
  <c r="S1460" i="19" s="1"/>
  <c r="T1460" i="19"/>
  <c r="Y1460" i="19"/>
  <c r="X1460" i="19"/>
  <c r="I1461" i="19"/>
  <c r="N1461" i="19"/>
  <c r="O1461" i="19"/>
  <c r="P1461" i="19"/>
  <c r="Q1461" i="19"/>
  <c r="R1461" i="19"/>
  <c r="S1461" i="19" s="1"/>
  <c r="T1461" i="19"/>
  <c r="Y1461" i="19"/>
  <c r="X1461" i="19"/>
  <c r="I1462" i="19"/>
  <c r="N1462" i="19"/>
  <c r="O1462" i="19"/>
  <c r="P1462" i="19"/>
  <c r="Q1462" i="19"/>
  <c r="R1462" i="19"/>
  <c r="S1462" i="19" s="1"/>
  <c r="T1462" i="19"/>
  <c r="Y1462" i="19"/>
  <c r="X1462" i="19"/>
  <c r="AB1462" i="19"/>
  <c r="AC1462" i="19"/>
  <c r="I1463" i="19"/>
  <c r="N1463" i="19"/>
  <c r="O1463" i="19"/>
  <c r="P1463" i="19"/>
  <c r="Q1463" i="19"/>
  <c r="R1463" i="19"/>
  <c r="S1463" i="19" s="1"/>
  <c r="T1463" i="19"/>
  <c r="Y1463" i="19"/>
  <c r="X1463" i="19"/>
  <c r="AC1463" i="19" s="1"/>
  <c r="I1464" i="19"/>
  <c r="N1464" i="19"/>
  <c r="O1464" i="19"/>
  <c r="P1464" i="19"/>
  <c r="Q1464" i="19"/>
  <c r="R1464" i="19"/>
  <c r="S1464" i="19" s="1"/>
  <c r="T1464" i="19"/>
  <c r="Y1464" i="19"/>
  <c r="X1464" i="19"/>
  <c r="I1465" i="19"/>
  <c r="N1465" i="19"/>
  <c r="O1465" i="19"/>
  <c r="P1465" i="19"/>
  <c r="Q1465" i="19"/>
  <c r="R1465" i="19"/>
  <c r="S1465" i="19" s="1"/>
  <c r="T1465" i="19"/>
  <c r="Y1465" i="19"/>
  <c r="X1465" i="19"/>
  <c r="I1466" i="19"/>
  <c r="N1466" i="19"/>
  <c r="O1466" i="19"/>
  <c r="P1466" i="19"/>
  <c r="Q1466" i="19"/>
  <c r="R1466" i="19"/>
  <c r="S1466" i="19" s="1"/>
  <c r="T1466" i="19"/>
  <c r="Y1466" i="19"/>
  <c r="X1466" i="19"/>
  <c r="AB1466" i="19" s="1"/>
  <c r="I1467" i="19"/>
  <c r="N1467" i="19"/>
  <c r="O1467" i="19"/>
  <c r="P1467" i="19"/>
  <c r="Q1467" i="19"/>
  <c r="R1467" i="19"/>
  <c r="S1467" i="19" s="1"/>
  <c r="T1467" i="19"/>
  <c r="Y1467" i="19"/>
  <c r="X1467" i="19"/>
  <c r="I1468" i="19"/>
  <c r="N1468" i="19"/>
  <c r="O1468" i="19"/>
  <c r="P1468" i="19"/>
  <c r="Q1468" i="19"/>
  <c r="R1468" i="19"/>
  <c r="S1468" i="19" s="1"/>
  <c r="T1468" i="19"/>
  <c r="Y1468" i="19"/>
  <c r="X1468" i="19"/>
  <c r="I1469" i="19"/>
  <c r="N1469" i="19"/>
  <c r="O1469" i="19"/>
  <c r="P1469" i="19"/>
  <c r="Q1469" i="19"/>
  <c r="R1469" i="19"/>
  <c r="S1469" i="19" s="1"/>
  <c r="T1469" i="19"/>
  <c r="Y1469" i="19"/>
  <c r="X1469" i="19"/>
  <c r="I1470" i="19"/>
  <c r="N1470" i="19"/>
  <c r="O1470" i="19"/>
  <c r="P1470" i="19"/>
  <c r="Q1470" i="19"/>
  <c r="R1470" i="19"/>
  <c r="S1470" i="19" s="1"/>
  <c r="T1470" i="19"/>
  <c r="Y1470" i="19"/>
  <c r="X1470" i="19"/>
  <c r="AC1470" i="19" s="1"/>
  <c r="I1471" i="19"/>
  <c r="N1471" i="19"/>
  <c r="O1471" i="19"/>
  <c r="P1471" i="19"/>
  <c r="Q1471" i="19"/>
  <c r="R1471" i="19"/>
  <c r="S1471" i="19" s="1"/>
  <c r="T1471" i="19"/>
  <c r="Y1471" i="19"/>
  <c r="X1471" i="19"/>
  <c r="AC1471" i="19" s="1"/>
  <c r="AB1471" i="19"/>
  <c r="I1472" i="19"/>
  <c r="N1472" i="19"/>
  <c r="O1472" i="19"/>
  <c r="P1472" i="19"/>
  <c r="Q1472" i="19"/>
  <c r="R1472" i="19"/>
  <c r="S1472" i="19" s="1"/>
  <c r="T1472" i="19"/>
  <c r="Y1472" i="19"/>
  <c r="X1472" i="19"/>
  <c r="I1473" i="19"/>
  <c r="N1473" i="19"/>
  <c r="O1473" i="19"/>
  <c r="P1473" i="19"/>
  <c r="Q1473" i="19"/>
  <c r="R1473" i="19"/>
  <c r="S1473" i="19" s="1"/>
  <c r="T1473" i="19"/>
  <c r="Y1473" i="19"/>
  <c r="X1473" i="19"/>
  <c r="I1474" i="19"/>
  <c r="N1474" i="19"/>
  <c r="O1474" i="19"/>
  <c r="P1474" i="19"/>
  <c r="Q1474" i="19"/>
  <c r="R1474" i="19"/>
  <c r="S1474" i="19" s="1"/>
  <c r="T1474" i="19"/>
  <c r="Y1474" i="19"/>
  <c r="X1474" i="19"/>
  <c r="AB1474" i="19" s="1"/>
  <c r="AC1474" i="19"/>
  <c r="I1475" i="19"/>
  <c r="N1475" i="19"/>
  <c r="O1475" i="19"/>
  <c r="P1475" i="19"/>
  <c r="Q1475" i="19"/>
  <c r="R1475" i="19"/>
  <c r="S1475" i="19" s="1"/>
  <c r="T1475" i="19"/>
  <c r="Y1475" i="19"/>
  <c r="X1475" i="19"/>
  <c r="AC1475" i="19" s="1"/>
  <c r="AB1475" i="19"/>
  <c r="I1476" i="19"/>
  <c r="N1476" i="19"/>
  <c r="O1476" i="19"/>
  <c r="P1476" i="19"/>
  <c r="Q1476" i="19"/>
  <c r="R1476" i="19"/>
  <c r="S1476" i="19" s="1"/>
  <c r="T1476" i="19"/>
  <c r="Y1476" i="19"/>
  <c r="X1476" i="19"/>
  <c r="I1477" i="19"/>
  <c r="N1477" i="19"/>
  <c r="O1477" i="19"/>
  <c r="P1477" i="19"/>
  <c r="Q1477" i="19"/>
  <c r="R1477" i="19"/>
  <c r="S1477" i="19" s="1"/>
  <c r="T1477" i="19"/>
  <c r="Y1477" i="19"/>
  <c r="X1477" i="19"/>
  <c r="I1478" i="19"/>
  <c r="N1478" i="19"/>
  <c r="O1478" i="19"/>
  <c r="P1478" i="19"/>
  <c r="Q1478" i="19"/>
  <c r="R1478" i="19"/>
  <c r="S1478" i="19" s="1"/>
  <c r="T1478" i="19"/>
  <c r="Y1478" i="19"/>
  <c r="X1478" i="19"/>
  <c r="AC1478" i="19" s="1"/>
  <c r="I1479" i="19"/>
  <c r="N1479" i="19"/>
  <c r="O1479" i="19"/>
  <c r="P1479" i="19"/>
  <c r="Q1479" i="19"/>
  <c r="R1479" i="19"/>
  <c r="S1479" i="19" s="1"/>
  <c r="T1479" i="19"/>
  <c r="Y1479" i="19"/>
  <c r="X1479" i="19"/>
  <c r="AC1479" i="19" s="1"/>
  <c r="I1480" i="19"/>
  <c r="N1480" i="19"/>
  <c r="O1480" i="19"/>
  <c r="P1480" i="19"/>
  <c r="Q1480" i="19"/>
  <c r="R1480" i="19"/>
  <c r="S1480" i="19" s="1"/>
  <c r="T1480" i="19"/>
  <c r="Y1480" i="19"/>
  <c r="X1480" i="19"/>
  <c r="I1481" i="19"/>
  <c r="N1481" i="19"/>
  <c r="O1481" i="19"/>
  <c r="P1481" i="19"/>
  <c r="Q1481" i="19"/>
  <c r="R1481" i="19"/>
  <c r="S1481" i="19" s="1"/>
  <c r="T1481" i="19"/>
  <c r="Y1481" i="19"/>
  <c r="X1481" i="19"/>
  <c r="I1482" i="19"/>
  <c r="N1482" i="19"/>
  <c r="O1482" i="19"/>
  <c r="P1482" i="19"/>
  <c r="Q1482" i="19"/>
  <c r="R1482" i="19"/>
  <c r="S1482" i="19" s="1"/>
  <c r="T1482" i="19"/>
  <c r="Y1482" i="19"/>
  <c r="X1482" i="19"/>
  <c r="AB1482" i="19" s="1"/>
  <c r="I1483" i="19"/>
  <c r="N1483" i="19"/>
  <c r="O1483" i="19"/>
  <c r="P1483" i="19"/>
  <c r="Q1483" i="19"/>
  <c r="R1483" i="19"/>
  <c r="S1483" i="19" s="1"/>
  <c r="T1483" i="19"/>
  <c r="Y1483" i="19"/>
  <c r="X1483" i="19"/>
  <c r="AC1483" i="19" s="1"/>
  <c r="I1484" i="19"/>
  <c r="N1484" i="19"/>
  <c r="O1484" i="19"/>
  <c r="P1484" i="19"/>
  <c r="Q1484" i="19"/>
  <c r="R1484" i="19"/>
  <c r="S1484" i="19" s="1"/>
  <c r="T1484" i="19"/>
  <c r="Y1484" i="19"/>
  <c r="X1484" i="19"/>
  <c r="I1485" i="19"/>
  <c r="N1485" i="19"/>
  <c r="O1485" i="19"/>
  <c r="P1485" i="19"/>
  <c r="Q1485" i="19"/>
  <c r="R1485" i="19"/>
  <c r="S1485" i="19" s="1"/>
  <c r="T1485" i="19"/>
  <c r="Y1485" i="19"/>
  <c r="X1485" i="19"/>
  <c r="I1486" i="19"/>
  <c r="N1486" i="19"/>
  <c r="O1486" i="19"/>
  <c r="P1486" i="19"/>
  <c r="Q1486" i="19"/>
  <c r="R1486" i="19"/>
  <c r="S1486" i="19" s="1"/>
  <c r="T1486" i="19"/>
  <c r="Y1486" i="19"/>
  <c r="X1486" i="19"/>
  <c r="I1487" i="19"/>
  <c r="N1487" i="19"/>
  <c r="O1487" i="19"/>
  <c r="P1487" i="19"/>
  <c r="Q1487" i="19"/>
  <c r="R1487" i="19"/>
  <c r="S1487" i="19" s="1"/>
  <c r="T1487" i="19"/>
  <c r="Y1487" i="19"/>
  <c r="X1487" i="19"/>
  <c r="AC1487" i="19" s="1"/>
  <c r="AB1487" i="19"/>
  <c r="I1488" i="19"/>
  <c r="N1488" i="19"/>
  <c r="O1488" i="19"/>
  <c r="P1488" i="19"/>
  <c r="Q1488" i="19"/>
  <c r="R1488" i="19"/>
  <c r="S1488" i="19" s="1"/>
  <c r="T1488" i="19"/>
  <c r="Y1488" i="19"/>
  <c r="X1488" i="19"/>
  <c r="I1489" i="19"/>
  <c r="N1489" i="19"/>
  <c r="O1489" i="19"/>
  <c r="P1489" i="19"/>
  <c r="Q1489" i="19"/>
  <c r="R1489" i="19"/>
  <c r="S1489" i="19" s="1"/>
  <c r="T1489" i="19"/>
  <c r="Y1489" i="19"/>
  <c r="X1489" i="19"/>
  <c r="I1490" i="19"/>
  <c r="N1490" i="19"/>
  <c r="O1490" i="19"/>
  <c r="P1490" i="19"/>
  <c r="Q1490" i="19"/>
  <c r="R1490" i="19"/>
  <c r="S1490" i="19" s="1"/>
  <c r="T1490" i="19"/>
  <c r="Y1490" i="19"/>
  <c r="X1490" i="19"/>
  <c r="AC1490" i="19" s="1"/>
  <c r="I1491" i="19"/>
  <c r="N1491" i="19"/>
  <c r="O1491" i="19"/>
  <c r="P1491" i="19"/>
  <c r="Q1491" i="19"/>
  <c r="R1491" i="19"/>
  <c r="S1491" i="19" s="1"/>
  <c r="T1491" i="19"/>
  <c r="Y1491" i="19"/>
  <c r="X1491" i="19"/>
  <c r="AC1491" i="19" s="1"/>
  <c r="I1492" i="19"/>
  <c r="N1492" i="19"/>
  <c r="O1492" i="19"/>
  <c r="P1492" i="19"/>
  <c r="Q1492" i="19"/>
  <c r="R1492" i="19"/>
  <c r="S1492" i="19" s="1"/>
  <c r="T1492" i="19"/>
  <c r="Y1492" i="19"/>
  <c r="X1492" i="19"/>
  <c r="I1493" i="19"/>
  <c r="N1493" i="19"/>
  <c r="O1493" i="19"/>
  <c r="P1493" i="19"/>
  <c r="Q1493" i="19"/>
  <c r="R1493" i="19"/>
  <c r="S1493" i="19" s="1"/>
  <c r="T1493" i="19"/>
  <c r="Y1493" i="19"/>
  <c r="X1493" i="19"/>
  <c r="I1494" i="19"/>
  <c r="N1494" i="19"/>
  <c r="O1494" i="19"/>
  <c r="P1494" i="19"/>
  <c r="Q1494" i="19"/>
  <c r="R1494" i="19"/>
  <c r="S1494" i="19" s="1"/>
  <c r="T1494" i="19"/>
  <c r="Y1494" i="19"/>
  <c r="X1494" i="19"/>
  <c r="AC1494" i="19" s="1"/>
  <c r="AB1494" i="19"/>
  <c r="I1495" i="19"/>
  <c r="N1495" i="19"/>
  <c r="O1495" i="19"/>
  <c r="P1495" i="19"/>
  <c r="Q1495" i="19"/>
  <c r="R1495" i="19"/>
  <c r="S1495" i="19" s="1"/>
  <c r="T1495" i="19"/>
  <c r="Y1495" i="19"/>
  <c r="X1495" i="19"/>
  <c r="AC1495" i="19" s="1"/>
  <c r="I1496" i="19"/>
  <c r="N1496" i="19"/>
  <c r="O1496" i="19"/>
  <c r="P1496" i="19"/>
  <c r="Q1496" i="19"/>
  <c r="R1496" i="19"/>
  <c r="S1496" i="19" s="1"/>
  <c r="T1496" i="19"/>
  <c r="Y1496" i="19"/>
  <c r="X1496" i="19"/>
  <c r="I1497" i="19"/>
  <c r="N1497" i="19"/>
  <c r="O1497" i="19"/>
  <c r="P1497" i="19"/>
  <c r="Q1497" i="19"/>
  <c r="R1497" i="19"/>
  <c r="S1497" i="19" s="1"/>
  <c r="T1497" i="19"/>
  <c r="Y1497" i="19"/>
  <c r="X1497" i="19"/>
  <c r="I1498" i="19"/>
  <c r="N1498" i="19"/>
  <c r="O1498" i="19"/>
  <c r="P1498" i="19"/>
  <c r="Q1498" i="19"/>
  <c r="R1498" i="19"/>
  <c r="S1498" i="19" s="1"/>
  <c r="T1498" i="19"/>
  <c r="Y1498" i="19"/>
  <c r="X1498" i="19"/>
  <c r="AB1498" i="19" s="1"/>
  <c r="AC1498" i="19"/>
  <c r="I1499" i="19"/>
  <c r="N1499" i="19"/>
  <c r="O1499" i="19"/>
  <c r="P1499" i="19"/>
  <c r="Q1499" i="19"/>
  <c r="R1499" i="19"/>
  <c r="S1499" i="19" s="1"/>
  <c r="T1499" i="19"/>
  <c r="Y1499" i="19"/>
  <c r="X1499" i="19"/>
  <c r="AC1499" i="19" s="1"/>
  <c r="I1500" i="19"/>
  <c r="N1500" i="19"/>
  <c r="O1500" i="19"/>
  <c r="P1500" i="19"/>
  <c r="Q1500" i="19"/>
  <c r="R1500" i="19"/>
  <c r="S1500" i="19" s="1"/>
  <c r="T1500" i="19"/>
  <c r="Y1500" i="19"/>
  <c r="X1500" i="19"/>
  <c r="I1501" i="19"/>
  <c r="N1501" i="19"/>
  <c r="O1501" i="19"/>
  <c r="P1501" i="19"/>
  <c r="Q1501" i="19"/>
  <c r="R1501" i="19"/>
  <c r="S1501" i="19" s="1"/>
  <c r="T1501" i="19"/>
  <c r="Y1501" i="19"/>
  <c r="X1501" i="19"/>
  <c r="I1502" i="19"/>
  <c r="N1502" i="19"/>
  <c r="O1502" i="19"/>
  <c r="P1502" i="19"/>
  <c r="Q1502" i="19"/>
  <c r="R1502" i="19"/>
  <c r="S1502" i="19" s="1"/>
  <c r="T1502" i="19"/>
  <c r="Y1502" i="19"/>
  <c r="X1502" i="19"/>
  <c r="AC1502" i="19" s="1"/>
  <c r="AB1502" i="19"/>
  <c r="I1503" i="19"/>
  <c r="N1503" i="19"/>
  <c r="O1503" i="19"/>
  <c r="P1503" i="19"/>
  <c r="Q1503" i="19"/>
  <c r="R1503" i="19"/>
  <c r="S1503" i="19" s="1"/>
  <c r="T1503" i="19"/>
  <c r="Y1503" i="19"/>
  <c r="X1503" i="19"/>
  <c r="AC1503" i="19" s="1"/>
  <c r="I1504" i="19"/>
  <c r="N1504" i="19"/>
  <c r="O1504" i="19"/>
  <c r="P1504" i="19"/>
  <c r="Q1504" i="19"/>
  <c r="R1504" i="19"/>
  <c r="S1504" i="19" s="1"/>
  <c r="T1504" i="19"/>
  <c r="Y1504" i="19"/>
  <c r="X1504" i="19"/>
  <c r="I1505" i="19"/>
  <c r="N1505" i="19"/>
  <c r="O1505" i="19"/>
  <c r="P1505" i="19"/>
  <c r="Q1505" i="19"/>
  <c r="R1505" i="19"/>
  <c r="S1505" i="19" s="1"/>
  <c r="T1505" i="19"/>
  <c r="Y1505" i="19"/>
  <c r="X1505" i="19"/>
  <c r="I1506" i="19"/>
  <c r="N1506" i="19"/>
  <c r="O1506" i="19"/>
  <c r="P1506" i="19"/>
  <c r="Q1506" i="19"/>
  <c r="R1506" i="19"/>
  <c r="S1506" i="19" s="1"/>
  <c r="T1506" i="19"/>
  <c r="Y1506" i="19"/>
  <c r="X1506" i="19"/>
  <c r="AB1506" i="19" s="1"/>
  <c r="I1507" i="19"/>
  <c r="N1507" i="19"/>
  <c r="O1507" i="19"/>
  <c r="P1507" i="19"/>
  <c r="Q1507" i="19"/>
  <c r="R1507" i="19"/>
  <c r="S1507" i="19" s="1"/>
  <c r="T1507" i="19"/>
  <c r="Y1507" i="19"/>
  <c r="X1507" i="19"/>
  <c r="AC1507" i="19" s="1"/>
  <c r="AB1507" i="19"/>
  <c r="I1508" i="19"/>
  <c r="N1508" i="19"/>
  <c r="O1508" i="19"/>
  <c r="P1508" i="19"/>
  <c r="Q1508" i="19"/>
  <c r="R1508" i="19"/>
  <c r="S1508" i="19" s="1"/>
  <c r="T1508" i="19"/>
  <c r="Y1508" i="19"/>
  <c r="X1508" i="19"/>
  <c r="I1509" i="19"/>
  <c r="N1509" i="19"/>
  <c r="O1509" i="19"/>
  <c r="P1509" i="19"/>
  <c r="Q1509" i="19"/>
  <c r="R1509" i="19"/>
  <c r="S1509" i="19" s="1"/>
  <c r="T1509" i="19"/>
  <c r="Y1509" i="19"/>
  <c r="X1509" i="19"/>
  <c r="I1510" i="19"/>
  <c r="N1510" i="19"/>
  <c r="O1510" i="19"/>
  <c r="P1510" i="19"/>
  <c r="Q1510" i="19"/>
  <c r="R1510" i="19"/>
  <c r="S1510" i="19" s="1"/>
  <c r="T1510" i="19"/>
  <c r="Y1510" i="19"/>
  <c r="X1510" i="19"/>
  <c r="AC1510" i="19" s="1"/>
  <c r="I1511" i="19"/>
  <c r="N1511" i="19"/>
  <c r="O1511" i="19"/>
  <c r="P1511" i="19"/>
  <c r="Q1511" i="19"/>
  <c r="R1511" i="19"/>
  <c r="S1511" i="19" s="1"/>
  <c r="T1511" i="19"/>
  <c r="Y1511" i="19"/>
  <c r="X1511" i="19"/>
  <c r="AC1511" i="19" s="1"/>
  <c r="I1512" i="19"/>
  <c r="N1512" i="19"/>
  <c r="O1512" i="19"/>
  <c r="P1512" i="19"/>
  <c r="Q1512" i="19"/>
  <c r="R1512" i="19"/>
  <c r="S1512" i="19" s="1"/>
  <c r="T1512" i="19"/>
  <c r="Y1512" i="19"/>
  <c r="X1512" i="19"/>
  <c r="I1513" i="19"/>
  <c r="N1513" i="19"/>
  <c r="O1513" i="19"/>
  <c r="P1513" i="19"/>
  <c r="Q1513" i="19"/>
  <c r="R1513" i="19"/>
  <c r="S1513" i="19" s="1"/>
  <c r="T1513" i="19"/>
  <c r="Y1513" i="19"/>
  <c r="X1513" i="19"/>
  <c r="I1514" i="19"/>
  <c r="N1514" i="19"/>
  <c r="O1514" i="19"/>
  <c r="P1514" i="19"/>
  <c r="Q1514" i="19"/>
  <c r="R1514" i="19"/>
  <c r="S1514" i="19" s="1"/>
  <c r="T1514" i="19"/>
  <c r="Y1514" i="19"/>
  <c r="X1514" i="19"/>
  <c r="I1515" i="19"/>
  <c r="N1515" i="19"/>
  <c r="O1515" i="19"/>
  <c r="P1515" i="19"/>
  <c r="Q1515" i="19"/>
  <c r="R1515" i="19"/>
  <c r="S1515" i="19" s="1"/>
  <c r="T1515" i="19"/>
  <c r="Y1515" i="19"/>
  <c r="X1515" i="19"/>
  <c r="AC1515" i="19" s="1"/>
  <c r="I1516" i="19"/>
  <c r="N1516" i="19"/>
  <c r="O1516" i="19"/>
  <c r="P1516" i="19"/>
  <c r="Q1516" i="19"/>
  <c r="R1516" i="19"/>
  <c r="S1516" i="19" s="1"/>
  <c r="T1516" i="19"/>
  <c r="Y1516" i="19"/>
  <c r="X1516" i="19"/>
  <c r="I1517" i="19"/>
  <c r="N1517" i="19"/>
  <c r="O1517" i="19"/>
  <c r="P1517" i="19"/>
  <c r="Q1517" i="19"/>
  <c r="R1517" i="19"/>
  <c r="S1517" i="19" s="1"/>
  <c r="T1517" i="19"/>
  <c r="Y1517" i="19"/>
  <c r="X1517" i="19"/>
  <c r="I1518" i="19"/>
  <c r="N1518" i="19"/>
  <c r="O1518" i="19"/>
  <c r="P1518" i="19"/>
  <c r="Q1518" i="19"/>
  <c r="R1518" i="19"/>
  <c r="S1518" i="19" s="1"/>
  <c r="T1518" i="19"/>
  <c r="Y1518" i="19"/>
  <c r="X1518" i="19"/>
  <c r="AC1518" i="19" s="1"/>
  <c r="AB1518" i="19"/>
  <c r="I1519" i="19"/>
  <c r="N1519" i="19"/>
  <c r="O1519" i="19"/>
  <c r="P1519" i="19"/>
  <c r="Q1519" i="19"/>
  <c r="R1519" i="19"/>
  <c r="S1519" i="19" s="1"/>
  <c r="T1519" i="19"/>
  <c r="Y1519" i="19"/>
  <c r="X1519" i="19"/>
  <c r="AC1519" i="19" s="1"/>
  <c r="AB1519" i="19"/>
  <c r="I1520" i="19"/>
  <c r="N1520" i="19"/>
  <c r="O1520" i="19"/>
  <c r="P1520" i="19"/>
  <c r="Q1520" i="19"/>
  <c r="R1520" i="19"/>
  <c r="S1520" i="19" s="1"/>
  <c r="T1520" i="19"/>
  <c r="Y1520" i="19"/>
  <c r="X1520" i="19"/>
  <c r="I1521" i="19"/>
  <c r="N1521" i="19"/>
  <c r="O1521" i="19"/>
  <c r="P1521" i="19"/>
  <c r="Q1521" i="19"/>
  <c r="R1521" i="19"/>
  <c r="S1521" i="19" s="1"/>
  <c r="T1521" i="19"/>
  <c r="Y1521" i="19"/>
  <c r="X1521" i="19"/>
  <c r="I1522" i="19"/>
  <c r="N1522" i="19"/>
  <c r="O1522" i="19"/>
  <c r="P1522" i="19"/>
  <c r="Q1522" i="19"/>
  <c r="R1522" i="19"/>
  <c r="S1522" i="19" s="1"/>
  <c r="T1522" i="19"/>
  <c r="Y1522" i="19"/>
  <c r="X1522" i="19"/>
  <c r="AB1522" i="19" s="1"/>
  <c r="I1523" i="19"/>
  <c r="N1523" i="19"/>
  <c r="O1523" i="19"/>
  <c r="P1523" i="19"/>
  <c r="Q1523" i="19"/>
  <c r="R1523" i="19"/>
  <c r="S1523" i="19" s="1"/>
  <c r="T1523" i="19"/>
  <c r="Y1523" i="19"/>
  <c r="X1523" i="19"/>
  <c r="AC1523" i="19" s="1"/>
  <c r="I1524" i="19"/>
  <c r="N1524" i="19"/>
  <c r="O1524" i="19"/>
  <c r="P1524" i="19"/>
  <c r="Q1524" i="19"/>
  <c r="R1524" i="19"/>
  <c r="S1524" i="19" s="1"/>
  <c r="T1524" i="19"/>
  <c r="Y1524" i="19"/>
  <c r="X1524" i="19"/>
  <c r="I1525" i="19"/>
  <c r="N1525" i="19"/>
  <c r="O1525" i="19"/>
  <c r="P1525" i="19"/>
  <c r="Q1525" i="19"/>
  <c r="R1525" i="19"/>
  <c r="S1525" i="19" s="1"/>
  <c r="T1525" i="19"/>
  <c r="Y1525" i="19"/>
  <c r="X1525" i="19"/>
  <c r="I1526" i="19"/>
  <c r="N1526" i="19"/>
  <c r="O1526" i="19"/>
  <c r="P1526" i="19"/>
  <c r="Q1526" i="19"/>
  <c r="R1526" i="19"/>
  <c r="S1526" i="19" s="1"/>
  <c r="T1526" i="19"/>
  <c r="Y1526" i="19"/>
  <c r="X1526" i="19"/>
  <c r="AB1526" i="19"/>
  <c r="AC1526" i="19"/>
  <c r="I1527" i="19"/>
  <c r="N1527" i="19"/>
  <c r="O1527" i="19"/>
  <c r="P1527" i="19"/>
  <c r="Q1527" i="19"/>
  <c r="R1527" i="19"/>
  <c r="S1527" i="19" s="1"/>
  <c r="T1527" i="19"/>
  <c r="Y1527" i="19"/>
  <c r="X1527" i="19"/>
  <c r="I1528" i="19"/>
  <c r="N1528" i="19"/>
  <c r="O1528" i="19"/>
  <c r="P1528" i="19"/>
  <c r="Q1528" i="19"/>
  <c r="R1528" i="19"/>
  <c r="S1528" i="19" s="1"/>
  <c r="T1528" i="19"/>
  <c r="Y1528" i="19"/>
  <c r="X1528" i="19"/>
  <c r="I1529" i="19"/>
  <c r="N1529" i="19"/>
  <c r="O1529" i="19"/>
  <c r="P1529" i="19"/>
  <c r="Q1529" i="19"/>
  <c r="R1529" i="19"/>
  <c r="S1529" i="19" s="1"/>
  <c r="T1529" i="19"/>
  <c r="Y1529" i="19"/>
  <c r="X1529" i="19"/>
  <c r="I1530" i="19"/>
  <c r="N1530" i="19"/>
  <c r="O1530" i="19"/>
  <c r="P1530" i="19"/>
  <c r="Q1530" i="19"/>
  <c r="R1530" i="19"/>
  <c r="S1530" i="19" s="1"/>
  <c r="T1530" i="19"/>
  <c r="Y1530" i="19"/>
  <c r="X1530" i="19"/>
  <c r="AB1530" i="19" s="1"/>
  <c r="AC1530" i="19"/>
  <c r="I1531" i="19"/>
  <c r="N1531" i="19"/>
  <c r="O1531" i="19"/>
  <c r="P1531" i="19"/>
  <c r="Q1531" i="19"/>
  <c r="R1531" i="19"/>
  <c r="S1531" i="19" s="1"/>
  <c r="T1531" i="19"/>
  <c r="Y1531" i="19"/>
  <c r="X1531" i="19"/>
  <c r="AC1531" i="19" s="1"/>
  <c r="I1532" i="19"/>
  <c r="N1532" i="19"/>
  <c r="O1532" i="19"/>
  <c r="P1532" i="19"/>
  <c r="Q1532" i="19"/>
  <c r="R1532" i="19"/>
  <c r="S1532" i="19" s="1"/>
  <c r="T1532" i="19"/>
  <c r="Y1532" i="19"/>
  <c r="X1532" i="19"/>
  <c r="I1533" i="19"/>
  <c r="N1533" i="19"/>
  <c r="O1533" i="19"/>
  <c r="P1533" i="19"/>
  <c r="Q1533" i="19"/>
  <c r="R1533" i="19"/>
  <c r="S1533" i="19" s="1"/>
  <c r="T1533" i="19"/>
  <c r="Y1533" i="19"/>
  <c r="X1533" i="19"/>
  <c r="I1534" i="19"/>
  <c r="N1534" i="19"/>
  <c r="O1534" i="19"/>
  <c r="P1534" i="19"/>
  <c r="Q1534" i="19"/>
  <c r="R1534" i="19"/>
  <c r="S1534" i="19" s="1"/>
  <c r="T1534" i="19"/>
  <c r="Y1534" i="19"/>
  <c r="X1534" i="19"/>
  <c r="AC1534" i="19" s="1"/>
  <c r="I1535" i="19"/>
  <c r="N1535" i="19"/>
  <c r="O1535" i="19"/>
  <c r="P1535" i="19"/>
  <c r="Q1535" i="19"/>
  <c r="R1535" i="19"/>
  <c r="S1535" i="19" s="1"/>
  <c r="T1535" i="19"/>
  <c r="Y1535" i="19"/>
  <c r="X1535" i="19"/>
  <c r="AC1535" i="19" s="1"/>
  <c r="I1536" i="19"/>
  <c r="N1536" i="19"/>
  <c r="O1536" i="19"/>
  <c r="P1536" i="19"/>
  <c r="Q1536" i="19"/>
  <c r="R1536" i="19"/>
  <c r="S1536" i="19" s="1"/>
  <c r="T1536" i="19"/>
  <c r="Y1536" i="19"/>
  <c r="X1536" i="19"/>
  <c r="I1537" i="19"/>
  <c r="N1537" i="19"/>
  <c r="O1537" i="19"/>
  <c r="P1537" i="19"/>
  <c r="Q1537" i="19"/>
  <c r="R1537" i="19"/>
  <c r="S1537" i="19" s="1"/>
  <c r="T1537" i="19"/>
  <c r="Y1537" i="19"/>
  <c r="X1537" i="19"/>
  <c r="I1538" i="19"/>
  <c r="N1538" i="19"/>
  <c r="O1538" i="19"/>
  <c r="P1538" i="19"/>
  <c r="Q1538" i="19"/>
  <c r="R1538" i="19"/>
  <c r="S1538" i="19" s="1"/>
  <c r="T1538" i="19"/>
  <c r="Y1538" i="19"/>
  <c r="X1538" i="19"/>
  <c r="AC1538" i="19" s="1"/>
  <c r="AB1538" i="19"/>
  <c r="I1539" i="19"/>
  <c r="N1539" i="19"/>
  <c r="O1539" i="19"/>
  <c r="P1539" i="19"/>
  <c r="Q1539" i="19"/>
  <c r="R1539" i="19"/>
  <c r="S1539" i="19" s="1"/>
  <c r="T1539" i="19"/>
  <c r="Y1539" i="19"/>
  <c r="X1539" i="19"/>
  <c r="AC1539" i="19" s="1"/>
  <c r="AB1539" i="19"/>
  <c r="I1540" i="19"/>
  <c r="N1540" i="19"/>
  <c r="O1540" i="19"/>
  <c r="P1540" i="19"/>
  <c r="Q1540" i="19"/>
  <c r="R1540" i="19"/>
  <c r="S1540" i="19" s="1"/>
  <c r="T1540" i="19"/>
  <c r="Y1540" i="19"/>
  <c r="X1540" i="19"/>
  <c r="I1541" i="19"/>
  <c r="N1541" i="19"/>
  <c r="O1541" i="19"/>
  <c r="P1541" i="19"/>
  <c r="Q1541" i="19"/>
  <c r="R1541" i="19"/>
  <c r="S1541" i="19" s="1"/>
  <c r="T1541" i="19"/>
  <c r="Y1541" i="19"/>
  <c r="X1541" i="19"/>
  <c r="I1542" i="19"/>
  <c r="N1542" i="19"/>
  <c r="O1542" i="19"/>
  <c r="P1542" i="19"/>
  <c r="Q1542" i="19"/>
  <c r="R1542" i="19"/>
  <c r="S1542" i="19" s="1"/>
  <c r="T1542" i="19"/>
  <c r="Y1542" i="19"/>
  <c r="X1542" i="19"/>
  <c r="AC1542" i="19" s="1"/>
  <c r="I1543" i="19"/>
  <c r="N1543" i="19"/>
  <c r="O1543" i="19"/>
  <c r="P1543" i="19"/>
  <c r="Q1543" i="19"/>
  <c r="R1543" i="19"/>
  <c r="S1543" i="19" s="1"/>
  <c r="T1543" i="19"/>
  <c r="Y1543" i="19"/>
  <c r="X1543" i="19"/>
  <c r="AC1543" i="19" s="1"/>
  <c r="I1544" i="19"/>
  <c r="N1544" i="19"/>
  <c r="O1544" i="19"/>
  <c r="P1544" i="19"/>
  <c r="Q1544" i="19"/>
  <c r="R1544" i="19"/>
  <c r="S1544" i="19" s="1"/>
  <c r="T1544" i="19"/>
  <c r="Y1544" i="19"/>
  <c r="X1544" i="19"/>
  <c r="I1545" i="19"/>
  <c r="N1545" i="19"/>
  <c r="O1545" i="19"/>
  <c r="P1545" i="19"/>
  <c r="Q1545" i="19"/>
  <c r="R1545" i="19"/>
  <c r="S1545" i="19" s="1"/>
  <c r="T1545" i="19"/>
  <c r="Y1545" i="19"/>
  <c r="X1545" i="19"/>
  <c r="I1546" i="19"/>
  <c r="N1546" i="19"/>
  <c r="O1546" i="19"/>
  <c r="P1546" i="19"/>
  <c r="Q1546" i="19"/>
  <c r="R1546" i="19"/>
  <c r="S1546" i="19" s="1"/>
  <c r="T1546" i="19"/>
  <c r="Y1546" i="19"/>
  <c r="X1546" i="19"/>
  <c r="I1547" i="19"/>
  <c r="N1547" i="19"/>
  <c r="O1547" i="19"/>
  <c r="P1547" i="19"/>
  <c r="Q1547" i="19"/>
  <c r="R1547" i="19"/>
  <c r="S1547" i="19" s="1"/>
  <c r="T1547" i="19"/>
  <c r="Y1547" i="19"/>
  <c r="X1547" i="19"/>
  <c r="AC1547" i="19" s="1"/>
  <c r="AB1547" i="19"/>
  <c r="I1548" i="19"/>
  <c r="N1548" i="19"/>
  <c r="O1548" i="19"/>
  <c r="P1548" i="19"/>
  <c r="Q1548" i="19"/>
  <c r="R1548" i="19"/>
  <c r="S1548" i="19" s="1"/>
  <c r="T1548" i="19"/>
  <c r="Y1548" i="19"/>
  <c r="X1548" i="19"/>
  <c r="I1549" i="19"/>
  <c r="N1549" i="19"/>
  <c r="O1549" i="19"/>
  <c r="P1549" i="19"/>
  <c r="Q1549" i="19"/>
  <c r="R1549" i="19"/>
  <c r="S1549" i="19" s="1"/>
  <c r="T1549" i="19"/>
  <c r="Y1549" i="19"/>
  <c r="X1549" i="19"/>
  <c r="I1550" i="19"/>
  <c r="N1550" i="19"/>
  <c r="O1550" i="19"/>
  <c r="P1550" i="19"/>
  <c r="Q1550" i="19"/>
  <c r="R1550" i="19"/>
  <c r="S1550" i="19" s="1"/>
  <c r="T1550" i="19"/>
  <c r="Y1550" i="19"/>
  <c r="X1550" i="19"/>
  <c r="AC1550" i="19" s="1"/>
  <c r="I1551" i="19"/>
  <c r="N1551" i="19"/>
  <c r="O1551" i="19"/>
  <c r="P1551" i="19"/>
  <c r="Q1551" i="19"/>
  <c r="R1551" i="19"/>
  <c r="S1551" i="19" s="1"/>
  <c r="T1551" i="19"/>
  <c r="Y1551" i="19"/>
  <c r="X1551" i="19"/>
  <c r="AC1551" i="19" s="1"/>
  <c r="I1552" i="19"/>
  <c r="N1552" i="19"/>
  <c r="O1552" i="19"/>
  <c r="P1552" i="19"/>
  <c r="Q1552" i="19"/>
  <c r="R1552" i="19"/>
  <c r="S1552" i="19" s="1"/>
  <c r="T1552" i="19"/>
  <c r="Y1552" i="19"/>
  <c r="X1552" i="19"/>
  <c r="I1553" i="19"/>
  <c r="N1553" i="19"/>
  <c r="O1553" i="19"/>
  <c r="P1553" i="19"/>
  <c r="Q1553" i="19"/>
  <c r="R1553" i="19"/>
  <c r="S1553" i="19" s="1"/>
  <c r="T1553" i="19"/>
  <c r="Y1553" i="19"/>
  <c r="X1553" i="19"/>
  <c r="I1554" i="19"/>
  <c r="N1554" i="19"/>
  <c r="O1554" i="19"/>
  <c r="P1554" i="19"/>
  <c r="Q1554" i="19"/>
  <c r="R1554" i="19"/>
  <c r="S1554" i="19" s="1"/>
  <c r="T1554" i="19"/>
  <c r="Y1554" i="19"/>
  <c r="X1554" i="19"/>
  <c r="AB1554" i="19" s="1"/>
  <c r="I1555" i="19"/>
  <c r="N1555" i="19"/>
  <c r="O1555" i="19"/>
  <c r="P1555" i="19"/>
  <c r="Q1555" i="19"/>
  <c r="R1555" i="19"/>
  <c r="S1555" i="19" s="1"/>
  <c r="T1555" i="19"/>
  <c r="Y1555" i="19"/>
  <c r="X1555" i="19"/>
  <c r="AC1555" i="19" s="1"/>
  <c r="I1556" i="19"/>
  <c r="N1556" i="19"/>
  <c r="O1556" i="19"/>
  <c r="P1556" i="19"/>
  <c r="Q1556" i="19"/>
  <c r="R1556" i="19"/>
  <c r="S1556" i="19" s="1"/>
  <c r="T1556" i="19"/>
  <c r="Y1556" i="19"/>
  <c r="X1556" i="19"/>
  <c r="I1557" i="19"/>
  <c r="N1557" i="19"/>
  <c r="O1557" i="19"/>
  <c r="P1557" i="19"/>
  <c r="Q1557" i="19"/>
  <c r="R1557" i="19"/>
  <c r="S1557" i="19" s="1"/>
  <c r="T1557" i="19"/>
  <c r="Y1557" i="19"/>
  <c r="X1557" i="19"/>
  <c r="I1558" i="19"/>
  <c r="N1558" i="19"/>
  <c r="O1558" i="19"/>
  <c r="P1558" i="19"/>
  <c r="Q1558" i="19"/>
  <c r="R1558" i="19"/>
  <c r="S1558" i="19" s="1"/>
  <c r="T1558" i="19"/>
  <c r="Y1558" i="19"/>
  <c r="X1558" i="19"/>
  <c r="AC1558" i="19" s="1"/>
  <c r="AB1558" i="19"/>
  <c r="I1559" i="19"/>
  <c r="N1559" i="19"/>
  <c r="O1559" i="19"/>
  <c r="P1559" i="19"/>
  <c r="Q1559" i="19"/>
  <c r="R1559" i="19"/>
  <c r="S1559" i="19" s="1"/>
  <c r="T1559" i="19"/>
  <c r="Y1559" i="19"/>
  <c r="X1559" i="19"/>
  <c r="I1560" i="19"/>
  <c r="N1560" i="19"/>
  <c r="O1560" i="19"/>
  <c r="P1560" i="19"/>
  <c r="Q1560" i="19"/>
  <c r="R1560" i="19"/>
  <c r="S1560" i="19" s="1"/>
  <c r="T1560" i="19"/>
  <c r="Y1560" i="19"/>
  <c r="X1560" i="19"/>
  <c r="I1561" i="19"/>
  <c r="N1561" i="19"/>
  <c r="O1561" i="19"/>
  <c r="P1561" i="19"/>
  <c r="Q1561" i="19"/>
  <c r="R1561" i="19"/>
  <c r="S1561" i="19" s="1"/>
  <c r="T1561" i="19"/>
  <c r="Y1561" i="19"/>
  <c r="X1561" i="19"/>
  <c r="I1562" i="19"/>
  <c r="N1562" i="19"/>
  <c r="O1562" i="19"/>
  <c r="P1562" i="19"/>
  <c r="Q1562" i="19"/>
  <c r="R1562" i="19"/>
  <c r="S1562" i="19" s="1"/>
  <c r="T1562" i="19"/>
  <c r="Y1562" i="19"/>
  <c r="X1562" i="19"/>
  <c r="AB1562" i="19" s="1"/>
  <c r="AC1562" i="19"/>
  <c r="I1563" i="19"/>
  <c r="N1563" i="19"/>
  <c r="O1563" i="19"/>
  <c r="P1563" i="19"/>
  <c r="Q1563" i="19"/>
  <c r="R1563" i="19"/>
  <c r="S1563" i="19" s="1"/>
  <c r="T1563" i="19"/>
  <c r="Y1563" i="19"/>
  <c r="X1563" i="19"/>
  <c r="AC1563" i="19" s="1"/>
  <c r="AB1563" i="19"/>
  <c r="I1564" i="19"/>
  <c r="N1564" i="19"/>
  <c r="O1564" i="19"/>
  <c r="P1564" i="19"/>
  <c r="Q1564" i="19"/>
  <c r="R1564" i="19"/>
  <c r="S1564" i="19" s="1"/>
  <c r="T1564" i="19"/>
  <c r="Y1564" i="19"/>
  <c r="X1564" i="19"/>
  <c r="I1565" i="19"/>
  <c r="N1565" i="19"/>
  <c r="O1565" i="19"/>
  <c r="P1565" i="19"/>
  <c r="Q1565" i="19"/>
  <c r="R1565" i="19"/>
  <c r="S1565" i="19" s="1"/>
  <c r="T1565" i="19"/>
  <c r="Y1565" i="19"/>
  <c r="X1565" i="19"/>
  <c r="I1566" i="19"/>
  <c r="N1566" i="19"/>
  <c r="O1566" i="19"/>
  <c r="P1566" i="19"/>
  <c r="Q1566" i="19"/>
  <c r="R1566" i="19"/>
  <c r="S1566" i="19" s="1"/>
  <c r="T1566" i="19"/>
  <c r="Y1566" i="19"/>
  <c r="X1566" i="19"/>
  <c r="AC1566" i="19" s="1"/>
  <c r="AB1566" i="19"/>
  <c r="I1567" i="19"/>
  <c r="N1567" i="19"/>
  <c r="O1567" i="19"/>
  <c r="P1567" i="19"/>
  <c r="Q1567" i="19"/>
  <c r="R1567" i="19"/>
  <c r="S1567" i="19" s="1"/>
  <c r="T1567" i="19"/>
  <c r="Y1567" i="19"/>
  <c r="X1567" i="19"/>
  <c r="AC1567" i="19" s="1"/>
  <c r="AB1567" i="19"/>
  <c r="I1568" i="19"/>
  <c r="N1568" i="19"/>
  <c r="O1568" i="19"/>
  <c r="P1568" i="19"/>
  <c r="Q1568" i="19"/>
  <c r="R1568" i="19"/>
  <c r="S1568" i="19" s="1"/>
  <c r="T1568" i="19"/>
  <c r="Y1568" i="19"/>
  <c r="X1568" i="19"/>
  <c r="I1569" i="19"/>
  <c r="N1569" i="19"/>
  <c r="O1569" i="19"/>
  <c r="P1569" i="19"/>
  <c r="Q1569" i="19"/>
  <c r="R1569" i="19"/>
  <c r="S1569" i="19" s="1"/>
  <c r="T1569" i="19"/>
  <c r="Y1569" i="19"/>
  <c r="X1569" i="19"/>
  <c r="I1570" i="19"/>
  <c r="N1570" i="19"/>
  <c r="O1570" i="19"/>
  <c r="P1570" i="19"/>
  <c r="Q1570" i="19"/>
  <c r="R1570" i="19"/>
  <c r="S1570" i="19" s="1"/>
  <c r="T1570" i="19"/>
  <c r="Y1570" i="19"/>
  <c r="X1570" i="19"/>
  <c r="AB1570" i="19"/>
  <c r="AC1570" i="19"/>
  <c r="I1571" i="19"/>
  <c r="N1571" i="19"/>
  <c r="O1571" i="19"/>
  <c r="P1571" i="19"/>
  <c r="Q1571" i="19"/>
  <c r="R1571" i="19"/>
  <c r="S1571" i="19" s="1"/>
  <c r="T1571" i="19"/>
  <c r="Y1571" i="19"/>
  <c r="X1571" i="19"/>
  <c r="AC1571" i="19" s="1"/>
  <c r="I1572" i="19"/>
  <c r="N1572" i="19"/>
  <c r="O1572" i="19"/>
  <c r="P1572" i="19"/>
  <c r="Q1572" i="19"/>
  <c r="R1572" i="19"/>
  <c r="S1572" i="19" s="1"/>
  <c r="T1572" i="19"/>
  <c r="Y1572" i="19"/>
  <c r="X1572" i="19"/>
  <c r="I1573" i="19"/>
  <c r="N1573" i="19"/>
  <c r="O1573" i="19"/>
  <c r="P1573" i="19"/>
  <c r="Q1573" i="19"/>
  <c r="R1573" i="19"/>
  <c r="S1573" i="19" s="1"/>
  <c r="T1573" i="19"/>
  <c r="Y1573" i="19"/>
  <c r="X1573" i="19"/>
  <c r="I1574" i="19"/>
  <c r="N1574" i="19"/>
  <c r="O1574" i="19"/>
  <c r="P1574" i="19"/>
  <c r="Q1574" i="19"/>
  <c r="R1574" i="19"/>
  <c r="S1574" i="19" s="1"/>
  <c r="T1574" i="19"/>
  <c r="Y1574" i="19"/>
  <c r="X1574" i="19"/>
  <c r="AC1574" i="19" s="1"/>
  <c r="I1575" i="19"/>
  <c r="N1575" i="19"/>
  <c r="O1575" i="19"/>
  <c r="P1575" i="19"/>
  <c r="Q1575" i="19"/>
  <c r="R1575" i="19"/>
  <c r="S1575" i="19" s="1"/>
  <c r="T1575" i="19"/>
  <c r="Y1575" i="19"/>
  <c r="X1575" i="19"/>
  <c r="AC1575" i="19" s="1"/>
  <c r="I1576" i="19"/>
  <c r="N1576" i="19"/>
  <c r="O1576" i="19"/>
  <c r="P1576" i="19"/>
  <c r="Q1576" i="19"/>
  <c r="R1576" i="19"/>
  <c r="S1576" i="19" s="1"/>
  <c r="T1576" i="19"/>
  <c r="Y1576" i="19"/>
  <c r="X1576" i="19"/>
  <c r="I1577" i="19"/>
  <c r="N1577" i="19"/>
  <c r="O1577" i="19"/>
  <c r="P1577" i="19"/>
  <c r="Q1577" i="19"/>
  <c r="R1577" i="19"/>
  <c r="S1577" i="19" s="1"/>
  <c r="T1577" i="19"/>
  <c r="Y1577" i="19"/>
  <c r="X1577" i="19"/>
  <c r="I1578" i="19"/>
  <c r="N1578" i="19"/>
  <c r="O1578" i="19"/>
  <c r="P1578" i="19"/>
  <c r="Q1578" i="19"/>
  <c r="R1578" i="19"/>
  <c r="S1578" i="19" s="1"/>
  <c r="T1578" i="19"/>
  <c r="Y1578" i="19"/>
  <c r="X1578" i="19"/>
  <c r="I1579" i="19"/>
  <c r="N1579" i="19"/>
  <c r="O1579" i="19"/>
  <c r="P1579" i="19"/>
  <c r="Q1579" i="19"/>
  <c r="R1579" i="19"/>
  <c r="S1579" i="19" s="1"/>
  <c r="T1579" i="19"/>
  <c r="Y1579" i="19"/>
  <c r="X1579" i="19"/>
  <c r="AC1579" i="19" s="1"/>
  <c r="AB1579" i="19"/>
  <c r="I1580" i="19"/>
  <c r="N1580" i="19"/>
  <c r="O1580" i="19"/>
  <c r="P1580" i="19"/>
  <c r="Q1580" i="19"/>
  <c r="R1580" i="19"/>
  <c r="S1580" i="19" s="1"/>
  <c r="T1580" i="19"/>
  <c r="Y1580" i="19"/>
  <c r="X1580" i="19"/>
  <c r="I1581" i="19"/>
  <c r="N1581" i="19"/>
  <c r="O1581" i="19"/>
  <c r="P1581" i="19"/>
  <c r="Q1581" i="19"/>
  <c r="R1581" i="19"/>
  <c r="S1581" i="19" s="1"/>
  <c r="T1581" i="19"/>
  <c r="Y1581" i="19"/>
  <c r="X1581" i="19"/>
  <c r="I1582" i="19"/>
  <c r="N1582" i="19"/>
  <c r="O1582" i="19"/>
  <c r="P1582" i="19"/>
  <c r="Q1582" i="19"/>
  <c r="R1582" i="19"/>
  <c r="S1582" i="19" s="1"/>
  <c r="T1582" i="19"/>
  <c r="Y1582" i="19"/>
  <c r="X1582" i="19"/>
  <c r="AC1582" i="19" s="1"/>
  <c r="I1583" i="19"/>
  <c r="N1583" i="19"/>
  <c r="O1583" i="19"/>
  <c r="P1583" i="19"/>
  <c r="Q1583" i="19"/>
  <c r="R1583" i="19"/>
  <c r="S1583" i="19" s="1"/>
  <c r="T1583" i="19"/>
  <c r="Y1583" i="19"/>
  <c r="X1583" i="19"/>
  <c r="AC1583" i="19" s="1"/>
  <c r="AB1583" i="19"/>
  <c r="I1584" i="19"/>
  <c r="N1584" i="19"/>
  <c r="O1584" i="19"/>
  <c r="P1584" i="19"/>
  <c r="Q1584" i="19"/>
  <c r="R1584" i="19"/>
  <c r="S1584" i="19" s="1"/>
  <c r="T1584" i="19"/>
  <c r="Y1584" i="19"/>
  <c r="X1584" i="19"/>
  <c r="I1585" i="19"/>
  <c r="N1585" i="19"/>
  <c r="O1585" i="19"/>
  <c r="P1585" i="19"/>
  <c r="Q1585" i="19"/>
  <c r="R1585" i="19"/>
  <c r="S1585" i="19" s="1"/>
  <c r="T1585" i="19"/>
  <c r="Y1585" i="19"/>
  <c r="X1585" i="19"/>
  <c r="I1586" i="19"/>
  <c r="N1586" i="19"/>
  <c r="O1586" i="19"/>
  <c r="P1586" i="19"/>
  <c r="Q1586" i="19"/>
  <c r="R1586" i="19"/>
  <c r="S1586" i="19" s="1"/>
  <c r="T1586" i="19"/>
  <c r="Y1586" i="19"/>
  <c r="X1586" i="19"/>
  <c r="AB1586" i="19"/>
  <c r="AC1586" i="19"/>
  <c r="I1587" i="19"/>
  <c r="N1587" i="19"/>
  <c r="O1587" i="19"/>
  <c r="P1587" i="19"/>
  <c r="Q1587" i="19"/>
  <c r="R1587" i="19"/>
  <c r="S1587" i="19" s="1"/>
  <c r="T1587" i="19"/>
  <c r="Y1587" i="19"/>
  <c r="X1587" i="19"/>
  <c r="AC1587" i="19" s="1"/>
  <c r="I1588" i="19"/>
  <c r="N1588" i="19"/>
  <c r="O1588" i="19"/>
  <c r="P1588" i="19"/>
  <c r="Q1588" i="19"/>
  <c r="R1588" i="19"/>
  <c r="S1588" i="19" s="1"/>
  <c r="T1588" i="19"/>
  <c r="Y1588" i="19"/>
  <c r="X1588" i="19"/>
  <c r="I1589" i="19"/>
  <c r="N1589" i="19"/>
  <c r="O1589" i="19"/>
  <c r="P1589" i="19"/>
  <c r="Q1589" i="19"/>
  <c r="R1589" i="19"/>
  <c r="S1589" i="19" s="1"/>
  <c r="T1589" i="19"/>
  <c r="Y1589" i="19"/>
  <c r="X1589" i="19"/>
  <c r="I1590" i="19"/>
  <c r="N1590" i="19"/>
  <c r="O1590" i="19"/>
  <c r="P1590" i="19"/>
  <c r="Q1590" i="19"/>
  <c r="R1590" i="19"/>
  <c r="S1590" i="19" s="1"/>
  <c r="T1590" i="19"/>
  <c r="Y1590" i="19"/>
  <c r="X1590" i="19"/>
  <c r="I1591" i="19"/>
  <c r="N1591" i="19"/>
  <c r="O1591" i="19"/>
  <c r="P1591" i="19"/>
  <c r="Q1591" i="19"/>
  <c r="R1591" i="19"/>
  <c r="S1591" i="19" s="1"/>
  <c r="T1591" i="19"/>
  <c r="Y1591" i="19"/>
  <c r="X1591" i="19"/>
  <c r="I1592" i="19"/>
  <c r="N1592" i="19"/>
  <c r="O1592" i="19"/>
  <c r="P1592" i="19"/>
  <c r="Q1592" i="19"/>
  <c r="R1592" i="19"/>
  <c r="S1592" i="19" s="1"/>
  <c r="T1592" i="19"/>
  <c r="Y1592" i="19"/>
  <c r="X1592" i="19"/>
  <c r="I1593" i="19"/>
  <c r="N1593" i="19"/>
  <c r="O1593" i="19"/>
  <c r="P1593" i="19"/>
  <c r="Q1593" i="19"/>
  <c r="R1593" i="19"/>
  <c r="S1593" i="19" s="1"/>
  <c r="T1593" i="19"/>
  <c r="Y1593" i="19"/>
  <c r="X1593" i="19"/>
  <c r="I1594" i="19"/>
  <c r="N1594" i="19"/>
  <c r="O1594" i="19"/>
  <c r="P1594" i="19"/>
  <c r="Q1594" i="19"/>
  <c r="R1594" i="19"/>
  <c r="S1594" i="19" s="1"/>
  <c r="T1594" i="19"/>
  <c r="Y1594" i="19"/>
  <c r="X1594" i="19"/>
  <c r="AB1594" i="19" s="1"/>
  <c r="I1595" i="19"/>
  <c r="N1595" i="19"/>
  <c r="O1595" i="19"/>
  <c r="P1595" i="19"/>
  <c r="Q1595" i="19"/>
  <c r="R1595" i="19"/>
  <c r="S1595" i="19" s="1"/>
  <c r="T1595" i="19"/>
  <c r="Y1595" i="19"/>
  <c r="X1595" i="19"/>
  <c r="I1596" i="19"/>
  <c r="N1596" i="19"/>
  <c r="O1596" i="19"/>
  <c r="P1596" i="19"/>
  <c r="Q1596" i="19"/>
  <c r="R1596" i="19"/>
  <c r="S1596" i="19" s="1"/>
  <c r="T1596" i="19"/>
  <c r="Y1596" i="19"/>
  <c r="X1596" i="19"/>
  <c r="I1597" i="19"/>
  <c r="N1597" i="19"/>
  <c r="O1597" i="19"/>
  <c r="P1597" i="19"/>
  <c r="Q1597" i="19"/>
  <c r="R1597" i="19"/>
  <c r="S1597" i="19" s="1"/>
  <c r="T1597" i="19"/>
  <c r="Y1597" i="19"/>
  <c r="X1597" i="19"/>
  <c r="I1598" i="19"/>
  <c r="N1598" i="19"/>
  <c r="O1598" i="19"/>
  <c r="P1598" i="19"/>
  <c r="Q1598" i="19"/>
  <c r="R1598" i="19"/>
  <c r="S1598" i="19" s="1"/>
  <c r="T1598" i="19"/>
  <c r="Y1598" i="19"/>
  <c r="X1598" i="19"/>
  <c r="AC1598" i="19" s="1"/>
  <c r="I1599" i="19"/>
  <c r="N1599" i="19"/>
  <c r="O1599" i="19"/>
  <c r="P1599" i="19"/>
  <c r="Q1599" i="19"/>
  <c r="R1599" i="19"/>
  <c r="S1599" i="19" s="1"/>
  <c r="T1599" i="19"/>
  <c r="Y1599" i="19"/>
  <c r="X1599" i="19"/>
  <c r="AC1599" i="19" s="1"/>
  <c r="I1600" i="19"/>
  <c r="N1600" i="19"/>
  <c r="O1600" i="19"/>
  <c r="P1600" i="19"/>
  <c r="Q1600" i="19"/>
  <c r="R1600" i="19"/>
  <c r="S1600" i="19" s="1"/>
  <c r="T1600" i="19"/>
  <c r="Y1600" i="19"/>
  <c r="X1600" i="19"/>
  <c r="I1601" i="19"/>
  <c r="N1601" i="19"/>
  <c r="O1601" i="19"/>
  <c r="P1601" i="19"/>
  <c r="Q1601" i="19"/>
  <c r="R1601" i="19"/>
  <c r="S1601" i="19" s="1"/>
  <c r="T1601" i="19"/>
  <c r="Y1601" i="19"/>
  <c r="X1601" i="19"/>
  <c r="I1602" i="19"/>
  <c r="N1602" i="19"/>
  <c r="O1602" i="19"/>
  <c r="P1602" i="19"/>
  <c r="Q1602" i="19"/>
  <c r="R1602" i="19"/>
  <c r="S1602" i="19" s="1"/>
  <c r="T1602" i="19"/>
  <c r="Y1602" i="19"/>
  <c r="X1602" i="19"/>
  <c r="AB1602" i="19"/>
  <c r="AC1602" i="19"/>
  <c r="I1603" i="19"/>
  <c r="N1603" i="19"/>
  <c r="O1603" i="19"/>
  <c r="P1603" i="19"/>
  <c r="Q1603" i="19"/>
  <c r="R1603" i="19"/>
  <c r="S1603" i="19" s="1"/>
  <c r="T1603" i="19"/>
  <c r="Y1603" i="19"/>
  <c r="X1603" i="19"/>
  <c r="AC1603" i="19" s="1"/>
  <c r="I1604" i="19"/>
  <c r="N1604" i="19"/>
  <c r="O1604" i="19"/>
  <c r="P1604" i="19"/>
  <c r="Q1604" i="19"/>
  <c r="R1604" i="19"/>
  <c r="S1604" i="19" s="1"/>
  <c r="T1604" i="19"/>
  <c r="Y1604" i="19"/>
  <c r="X1604" i="19"/>
  <c r="I1605" i="19"/>
  <c r="N1605" i="19"/>
  <c r="O1605" i="19"/>
  <c r="P1605" i="19"/>
  <c r="Q1605" i="19"/>
  <c r="R1605" i="19"/>
  <c r="S1605" i="19" s="1"/>
  <c r="T1605" i="19"/>
  <c r="Y1605" i="19"/>
  <c r="X1605" i="19"/>
  <c r="I1606" i="19"/>
  <c r="N1606" i="19"/>
  <c r="O1606" i="19"/>
  <c r="P1606" i="19"/>
  <c r="Q1606" i="19"/>
  <c r="R1606" i="19"/>
  <c r="S1606" i="19" s="1"/>
  <c r="T1606" i="19"/>
  <c r="Y1606" i="19"/>
  <c r="X1606" i="19"/>
  <c r="AC1606" i="19" s="1"/>
  <c r="I1607" i="19"/>
  <c r="N1607" i="19"/>
  <c r="O1607" i="19"/>
  <c r="P1607" i="19"/>
  <c r="Q1607" i="19"/>
  <c r="R1607" i="19"/>
  <c r="S1607" i="19" s="1"/>
  <c r="T1607" i="19"/>
  <c r="Y1607" i="19"/>
  <c r="X1607" i="19"/>
  <c r="AC1607" i="19" s="1"/>
  <c r="I1608" i="19"/>
  <c r="N1608" i="19"/>
  <c r="O1608" i="19"/>
  <c r="P1608" i="19"/>
  <c r="Q1608" i="19"/>
  <c r="R1608" i="19"/>
  <c r="S1608" i="19" s="1"/>
  <c r="T1608" i="19"/>
  <c r="Y1608" i="19"/>
  <c r="X1608" i="19"/>
  <c r="I1609" i="19"/>
  <c r="N1609" i="19"/>
  <c r="O1609" i="19"/>
  <c r="P1609" i="19"/>
  <c r="Q1609" i="19"/>
  <c r="R1609" i="19"/>
  <c r="S1609" i="19" s="1"/>
  <c r="T1609" i="19"/>
  <c r="Y1609" i="19"/>
  <c r="X1609" i="19"/>
  <c r="I1610" i="19"/>
  <c r="N1610" i="19"/>
  <c r="O1610" i="19"/>
  <c r="P1610" i="19"/>
  <c r="Q1610" i="19"/>
  <c r="R1610" i="19"/>
  <c r="S1610" i="19" s="1"/>
  <c r="T1610" i="19"/>
  <c r="Y1610" i="19"/>
  <c r="X1610" i="19"/>
  <c r="AC1610" i="19" s="1"/>
  <c r="I1611" i="19"/>
  <c r="N1611" i="19"/>
  <c r="O1611" i="19"/>
  <c r="P1611" i="19"/>
  <c r="Q1611" i="19"/>
  <c r="R1611" i="19"/>
  <c r="S1611" i="19" s="1"/>
  <c r="T1611" i="19"/>
  <c r="Y1611" i="19"/>
  <c r="X1611" i="19"/>
  <c r="AC1611" i="19" s="1"/>
  <c r="AB1611" i="19"/>
  <c r="I1612" i="19"/>
  <c r="N1612" i="19"/>
  <c r="O1612" i="19"/>
  <c r="P1612" i="19"/>
  <c r="Q1612" i="19"/>
  <c r="R1612" i="19"/>
  <c r="S1612" i="19" s="1"/>
  <c r="T1612" i="19"/>
  <c r="Y1612" i="19"/>
  <c r="X1612" i="19"/>
  <c r="I1613" i="19"/>
  <c r="N1613" i="19"/>
  <c r="O1613" i="19"/>
  <c r="P1613" i="19"/>
  <c r="Q1613" i="19"/>
  <c r="R1613" i="19"/>
  <c r="S1613" i="19" s="1"/>
  <c r="T1613" i="19"/>
  <c r="Y1613" i="19"/>
  <c r="X1613" i="19"/>
  <c r="I1614" i="19"/>
  <c r="N1614" i="19"/>
  <c r="O1614" i="19"/>
  <c r="P1614" i="19"/>
  <c r="Q1614" i="19"/>
  <c r="R1614" i="19"/>
  <c r="S1614" i="19" s="1"/>
  <c r="T1614" i="19"/>
  <c r="Y1614" i="19"/>
  <c r="X1614" i="19"/>
  <c r="AC1614" i="19" s="1"/>
  <c r="I1615" i="19"/>
  <c r="N1615" i="19"/>
  <c r="O1615" i="19"/>
  <c r="P1615" i="19"/>
  <c r="Q1615" i="19"/>
  <c r="R1615" i="19"/>
  <c r="S1615" i="19" s="1"/>
  <c r="T1615" i="19"/>
  <c r="Y1615" i="19"/>
  <c r="X1615" i="19"/>
  <c r="AC1615" i="19" s="1"/>
  <c r="I1616" i="19"/>
  <c r="N1616" i="19"/>
  <c r="O1616" i="19"/>
  <c r="P1616" i="19"/>
  <c r="Q1616" i="19"/>
  <c r="R1616" i="19"/>
  <c r="S1616" i="19" s="1"/>
  <c r="T1616" i="19"/>
  <c r="Y1616" i="19"/>
  <c r="X1616" i="19"/>
  <c r="I1617" i="19"/>
  <c r="N1617" i="19"/>
  <c r="O1617" i="19"/>
  <c r="P1617" i="19"/>
  <c r="Q1617" i="19"/>
  <c r="R1617" i="19"/>
  <c r="S1617" i="19" s="1"/>
  <c r="T1617" i="19"/>
  <c r="Y1617" i="19"/>
  <c r="X1617" i="19"/>
  <c r="I1618" i="19"/>
  <c r="N1618" i="19"/>
  <c r="O1618" i="19"/>
  <c r="P1618" i="19"/>
  <c r="Q1618" i="19"/>
  <c r="R1618" i="19"/>
  <c r="S1618" i="19" s="1"/>
  <c r="T1618" i="19"/>
  <c r="Y1618" i="19"/>
  <c r="X1618" i="19"/>
  <c r="AC1618" i="19" s="1"/>
  <c r="AB1618" i="19"/>
  <c r="I1619" i="19"/>
  <c r="N1619" i="19"/>
  <c r="O1619" i="19"/>
  <c r="P1619" i="19"/>
  <c r="Q1619" i="19"/>
  <c r="R1619" i="19"/>
  <c r="S1619" i="19" s="1"/>
  <c r="T1619" i="19"/>
  <c r="Y1619" i="19"/>
  <c r="X1619" i="19"/>
  <c r="I1620" i="19"/>
  <c r="N1620" i="19"/>
  <c r="O1620" i="19"/>
  <c r="P1620" i="19"/>
  <c r="Q1620" i="19"/>
  <c r="R1620" i="19"/>
  <c r="S1620" i="19" s="1"/>
  <c r="T1620" i="19"/>
  <c r="Y1620" i="19"/>
  <c r="X1620" i="19"/>
  <c r="I1621" i="19"/>
  <c r="N1621" i="19"/>
  <c r="O1621" i="19"/>
  <c r="P1621" i="19"/>
  <c r="Q1621" i="19"/>
  <c r="R1621" i="19"/>
  <c r="S1621" i="19" s="1"/>
  <c r="T1621" i="19"/>
  <c r="Y1621" i="19"/>
  <c r="X1621" i="19"/>
  <c r="I1622" i="19"/>
  <c r="N1622" i="19"/>
  <c r="O1622" i="19"/>
  <c r="P1622" i="19"/>
  <c r="Q1622" i="19"/>
  <c r="R1622" i="19"/>
  <c r="S1622" i="19" s="1"/>
  <c r="T1622" i="19"/>
  <c r="Y1622" i="19"/>
  <c r="X1622" i="19"/>
  <c r="AB1622" i="19"/>
  <c r="AC1622" i="19"/>
  <c r="I1623" i="19"/>
  <c r="N1623" i="19"/>
  <c r="O1623" i="19"/>
  <c r="P1623" i="19"/>
  <c r="Q1623" i="19"/>
  <c r="R1623" i="19"/>
  <c r="S1623" i="19" s="1"/>
  <c r="T1623" i="19"/>
  <c r="Y1623" i="19"/>
  <c r="X1623" i="19"/>
  <c r="AC1623" i="19" s="1"/>
  <c r="I1624" i="19"/>
  <c r="N1624" i="19"/>
  <c r="O1624" i="19"/>
  <c r="P1624" i="19"/>
  <c r="Q1624" i="19"/>
  <c r="R1624" i="19"/>
  <c r="S1624" i="19" s="1"/>
  <c r="T1624" i="19"/>
  <c r="Y1624" i="19"/>
  <c r="X1624" i="19"/>
  <c r="I1625" i="19"/>
  <c r="N1625" i="19"/>
  <c r="O1625" i="19"/>
  <c r="P1625" i="19"/>
  <c r="Q1625" i="19"/>
  <c r="R1625" i="19"/>
  <c r="S1625" i="19" s="1"/>
  <c r="T1625" i="19"/>
  <c r="Y1625" i="19"/>
  <c r="X1625" i="19"/>
  <c r="I1626" i="19"/>
  <c r="N1626" i="19"/>
  <c r="O1626" i="19"/>
  <c r="P1626" i="19"/>
  <c r="Q1626" i="19"/>
  <c r="R1626" i="19"/>
  <c r="S1626" i="19" s="1"/>
  <c r="T1626" i="19"/>
  <c r="Y1626" i="19"/>
  <c r="X1626" i="19"/>
  <c r="AB1626" i="19" s="1"/>
  <c r="AC1626" i="19"/>
  <c r="I1627" i="19"/>
  <c r="N1627" i="19"/>
  <c r="O1627" i="19"/>
  <c r="P1627" i="19"/>
  <c r="Q1627" i="19"/>
  <c r="R1627" i="19"/>
  <c r="S1627" i="19" s="1"/>
  <c r="T1627" i="19"/>
  <c r="Y1627" i="19"/>
  <c r="X1627" i="19"/>
  <c r="AC1627" i="19" s="1"/>
  <c r="AB1627" i="19"/>
  <c r="I1628" i="19"/>
  <c r="N1628" i="19"/>
  <c r="O1628" i="19"/>
  <c r="P1628" i="19"/>
  <c r="Q1628" i="19"/>
  <c r="R1628" i="19"/>
  <c r="S1628" i="19" s="1"/>
  <c r="T1628" i="19"/>
  <c r="Y1628" i="19"/>
  <c r="X1628" i="19"/>
  <c r="I1629" i="19"/>
  <c r="N1629" i="19"/>
  <c r="O1629" i="19"/>
  <c r="P1629" i="19"/>
  <c r="Q1629" i="19"/>
  <c r="R1629" i="19"/>
  <c r="S1629" i="19" s="1"/>
  <c r="T1629" i="19"/>
  <c r="Y1629" i="19"/>
  <c r="X1629" i="19"/>
  <c r="I1630" i="19"/>
  <c r="N1630" i="19"/>
  <c r="O1630" i="19"/>
  <c r="P1630" i="19"/>
  <c r="Q1630" i="19"/>
  <c r="R1630" i="19"/>
  <c r="S1630" i="19" s="1"/>
  <c r="T1630" i="19"/>
  <c r="Y1630" i="19"/>
  <c r="X1630" i="19"/>
  <c r="AC1630" i="19" s="1"/>
  <c r="AB1630" i="19"/>
  <c r="I1631" i="19"/>
  <c r="N1631" i="19"/>
  <c r="O1631" i="19"/>
  <c r="P1631" i="19"/>
  <c r="Q1631" i="19"/>
  <c r="R1631" i="19"/>
  <c r="S1631" i="19" s="1"/>
  <c r="T1631" i="19"/>
  <c r="Y1631" i="19"/>
  <c r="X1631" i="19"/>
  <c r="AC1631" i="19" s="1"/>
  <c r="AB1631" i="19"/>
  <c r="I1632" i="19"/>
  <c r="N1632" i="19"/>
  <c r="O1632" i="19"/>
  <c r="P1632" i="19"/>
  <c r="Q1632" i="19"/>
  <c r="R1632" i="19"/>
  <c r="S1632" i="19" s="1"/>
  <c r="T1632" i="19"/>
  <c r="Y1632" i="19"/>
  <c r="X1632" i="19"/>
  <c r="I1633" i="19"/>
  <c r="N1633" i="19"/>
  <c r="O1633" i="19"/>
  <c r="P1633" i="19"/>
  <c r="Q1633" i="19"/>
  <c r="R1633" i="19"/>
  <c r="S1633" i="19" s="1"/>
  <c r="T1633" i="19"/>
  <c r="Y1633" i="19"/>
  <c r="X1633" i="19"/>
  <c r="I1634" i="19"/>
  <c r="N1634" i="19"/>
  <c r="O1634" i="19"/>
  <c r="P1634" i="19"/>
  <c r="Q1634" i="19"/>
  <c r="R1634" i="19"/>
  <c r="S1634" i="19" s="1"/>
  <c r="T1634" i="19"/>
  <c r="Y1634" i="19"/>
  <c r="X1634" i="19"/>
  <c r="AB1634" i="19" s="1"/>
  <c r="I1635" i="19"/>
  <c r="N1635" i="19"/>
  <c r="O1635" i="19"/>
  <c r="P1635" i="19"/>
  <c r="Q1635" i="19"/>
  <c r="R1635" i="19"/>
  <c r="S1635" i="19" s="1"/>
  <c r="T1635" i="19"/>
  <c r="Y1635" i="19"/>
  <c r="X1635" i="19"/>
  <c r="AC1635" i="19" s="1"/>
  <c r="AB1635" i="19"/>
  <c r="I1636" i="19"/>
  <c r="N1636" i="19"/>
  <c r="O1636" i="19"/>
  <c r="P1636" i="19"/>
  <c r="Q1636" i="19"/>
  <c r="R1636" i="19"/>
  <c r="S1636" i="19" s="1"/>
  <c r="T1636" i="19"/>
  <c r="Y1636" i="19"/>
  <c r="X1636" i="19"/>
  <c r="I1637" i="19"/>
  <c r="N1637" i="19"/>
  <c r="O1637" i="19"/>
  <c r="P1637" i="19"/>
  <c r="Q1637" i="19"/>
  <c r="R1637" i="19"/>
  <c r="S1637" i="19" s="1"/>
  <c r="T1637" i="19"/>
  <c r="Y1637" i="19"/>
  <c r="X1637" i="19"/>
  <c r="I1638" i="19"/>
  <c r="N1638" i="19"/>
  <c r="O1638" i="19"/>
  <c r="P1638" i="19"/>
  <c r="Q1638" i="19"/>
  <c r="R1638" i="19"/>
  <c r="S1638" i="19" s="1"/>
  <c r="T1638" i="19"/>
  <c r="Y1638" i="19"/>
  <c r="X1638" i="19"/>
  <c r="I1639" i="19"/>
  <c r="N1639" i="19"/>
  <c r="O1639" i="19"/>
  <c r="P1639" i="19"/>
  <c r="Q1639" i="19"/>
  <c r="R1639" i="19"/>
  <c r="S1639" i="19" s="1"/>
  <c r="T1639" i="19"/>
  <c r="Y1639" i="19"/>
  <c r="X1639" i="19"/>
  <c r="I1640" i="19"/>
  <c r="N1640" i="19"/>
  <c r="O1640" i="19"/>
  <c r="P1640" i="19"/>
  <c r="Q1640" i="19"/>
  <c r="R1640" i="19"/>
  <c r="S1640" i="19" s="1"/>
  <c r="T1640" i="19"/>
  <c r="Y1640" i="19"/>
  <c r="X1640" i="19"/>
  <c r="I1641" i="19"/>
  <c r="N1641" i="19"/>
  <c r="O1641" i="19"/>
  <c r="P1641" i="19"/>
  <c r="Q1641" i="19"/>
  <c r="R1641" i="19"/>
  <c r="S1641" i="19" s="1"/>
  <c r="T1641" i="19"/>
  <c r="Y1641" i="19"/>
  <c r="X1641" i="19"/>
  <c r="I1642" i="19"/>
  <c r="N1642" i="19"/>
  <c r="O1642" i="19"/>
  <c r="P1642" i="19"/>
  <c r="Q1642" i="19"/>
  <c r="R1642" i="19"/>
  <c r="S1642" i="19" s="1"/>
  <c r="T1642" i="19"/>
  <c r="Y1642" i="19"/>
  <c r="X1642" i="19"/>
  <c r="AC1642" i="19" s="1"/>
  <c r="I1643" i="19"/>
  <c r="N1643" i="19"/>
  <c r="O1643" i="19"/>
  <c r="P1643" i="19"/>
  <c r="Q1643" i="19"/>
  <c r="R1643" i="19"/>
  <c r="S1643" i="19" s="1"/>
  <c r="T1643" i="19"/>
  <c r="Y1643" i="19"/>
  <c r="X1643" i="19"/>
  <c r="AC1643" i="19" s="1"/>
  <c r="I1644" i="19"/>
  <c r="N1644" i="19"/>
  <c r="O1644" i="19"/>
  <c r="P1644" i="19"/>
  <c r="Q1644" i="19"/>
  <c r="R1644" i="19"/>
  <c r="S1644" i="19" s="1"/>
  <c r="T1644" i="19"/>
  <c r="Y1644" i="19"/>
  <c r="X1644" i="19"/>
  <c r="I1645" i="19"/>
  <c r="N1645" i="19"/>
  <c r="O1645" i="19"/>
  <c r="P1645" i="19"/>
  <c r="Q1645" i="19"/>
  <c r="R1645" i="19"/>
  <c r="S1645" i="19" s="1"/>
  <c r="T1645" i="19"/>
  <c r="Y1645" i="19"/>
  <c r="X1645" i="19"/>
  <c r="I1646" i="19"/>
  <c r="N1646" i="19"/>
  <c r="O1646" i="19"/>
  <c r="P1646" i="19"/>
  <c r="Q1646" i="19"/>
  <c r="R1646" i="19"/>
  <c r="S1646" i="19" s="1"/>
  <c r="T1646" i="19"/>
  <c r="Y1646" i="19"/>
  <c r="X1646" i="19"/>
  <c r="AB1646" i="19" s="1"/>
  <c r="I1647" i="19"/>
  <c r="N1647" i="19"/>
  <c r="O1647" i="19"/>
  <c r="P1647" i="19"/>
  <c r="Q1647" i="19"/>
  <c r="R1647" i="19"/>
  <c r="S1647" i="19" s="1"/>
  <c r="T1647" i="19"/>
  <c r="Y1647" i="19"/>
  <c r="X1647" i="19"/>
  <c r="AC1647" i="19" s="1"/>
  <c r="I1648" i="19"/>
  <c r="N1648" i="19"/>
  <c r="O1648" i="19"/>
  <c r="P1648" i="19"/>
  <c r="Q1648" i="19"/>
  <c r="R1648" i="19"/>
  <c r="S1648" i="19" s="1"/>
  <c r="T1648" i="19"/>
  <c r="Y1648" i="19"/>
  <c r="X1648" i="19"/>
  <c r="I1649" i="19"/>
  <c r="N1649" i="19"/>
  <c r="O1649" i="19"/>
  <c r="P1649" i="19"/>
  <c r="Q1649" i="19"/>
  <c r="R1649" i="19"/>
  <c r="S1649" i="19" s="1"/>
  <c r="T1649" i="19"/>
  <c r="Y1649" i="19"/>
  <c r="X1649" i="19"/>
  <c r="I1650" i="19"/>
  <c r="N1650" i="19"/>
  <c r="O1650" i="19"/>
  <c r="P1650" i="19"/>
  <c r="Q1650" i="19"/>
  <c r="R1650" i="19"/>
  <c r="S1650" i="19" s="1"/>
  <c r="T1650" i="19"/>
  <c r="Y1650" i="19"/>
  <c r="X1650" i="19"/>
  <c r="AC1650" i="19" s="1"/>
  <c r="I1651" i="19"/>
  <c r="N1651" i="19"/>
  <c r="O1651" i="19"/>
  <c r="P1651" i="19"/>
  <c r="Q1651" i="19"/>
  <c r="R1651" i="19"/>
  <c r="S1651" i="19" s="1"/>
  <c r="T1651" i="19"/>
  <c r="Y1651" i="19"/>
  <c r="X1651" i="19"/>
  <c r="I1652" i="19"/>
  <c r="N1652" i="19"/>
  <c r="O1652" i="19"/>
  <c r="P1652" i="19"/>
  <c r="Q1652" i="19"/>
  <c r="R1652" i="19"/>
  <c r="S1652" i="19" s="1"/>
  <c r="T1652" i="19"/>
  <c r="Y1652" i="19"/>
  <c r="X1652" i="19"/>
  <c r="I1653" i="19"/>
  <c r="N1653" i="19"/>
  <c r="O1653" i="19"/>
  <c r="P1653" i="19"/>
  <c r="Q1653" i="19"/>
  <c r="R1653" i="19"/>
  <c r="S1653" i="19" s="1"/>
  <c r="T1653" i="19"/>
  <c r="Y1653" i="19"/>
  <c r="X1653" i="19"/>
  <c r="I1654" i="19"/>
  <c r="N1654" i="19"/>
  <c r="O1654" i="19"/>
  <c r="P1654" i="19"/>
  <c r="Q1654" i="19"/>
  <c r="R1654" i="19"/>
  <c r="S1654" i="19" s="1"/>
  <c r="T1654" i="19"/>
  <c r="Y1654" i="19"/>
  <c r="X1654" i="19"/>
  <c r="I1655" i="19"/>
  <c r="N1655" i="19"/>
  <c r="O1655" i="19"/>
  <c r="P1655" i="19"/>
  <c r="Q1655" i="19"/>
  <c r="R1655" i="19"/>
  <c r="S1655" i="19" s="1"/>
  <c r="T1655" i="19"/>
  <c r="Y1655" i="19"/>
  <c r="X1655" i="19"/>
  <c r="AC1655" i="19" s="1"/>
  <c r="I1656" i="19"/>
  <c r="N1656" i="19"/>
  <c r="O1656" i="19"/>
  <c r="P1656" i="19"/>
  <c r="Q1656" i="19"/>
  <c r="R1656" i="19"/>
  <c r="S1656" i="19" s="1"/>
  <c r="T1656" i="19"/>
  <c r="Y1656" i="19"/>
  <c r="X1656" i="19"/>
  <c r="I1657" i="19"/>
  <c r="N1657" i="19"/>
  <c r="O1657" i="19"/>
  <c r="P1657" i="19"/>
  <c r="Q1657" i="19"/>
  <c r="R1657" i="19"/>
  <c r="S1657" i="19" s="1"/>
  <c r="T1657" i="19"/>
  <c r="Y1657" i="19"/>
  <c r="X1657" i="19"/>
  <c r="I1658" i="19"/>
  <c r="N1658" i="19"/>
  <c r="O1658" i="19"/>
  <c r="P1658" i="19"/>
  <c r="Q1658" i="19"/>
  <c r="R1658" i="19"/>
  <c r="S1658" i="19" s="1"/>
  <c r="T1658" i="19"/>
  <c r="Y1658" i="19"/>
  <c r="X1658" i="19"/>
  <c r="AB1658" i="19" s="1"/>
  <c r="I1659" i="19"/>
  <c r="N1659" i="19"/>
  <c r="O1659" i="19"/>
  <c r="P1659" i="19"/>
  <c r="Q1659" i="19"/>
  <c r="R1659" i="19"/>
  <c r="S1659" i="19" s="1"/>
  <c r="T1659" i="19"/>
  <c r="Y1659" i="19"/>
  <c r="X1659" i="19"/>
  <c r="I1660" i="19"/>
  <c r="N1660" i="19"/>
  <c r="O1660" i="19"/>
  <c r="P1660" i="19"/>
  <c r="Q1660" i="19"/>
  <c r="R1660" i="19"/>
  <c r="S1660" i="19" s="1"/>
  <c r="T1660" i="19"/>
  <c r="Y1660" i="19"/>
  <c r="X1660" i="19"/>
  <c r="I1661" i="19"/>
  <c r="N1661" i="19"/>
  <c r="O1661" i="19"/>
  <c r="P1661" i="19"/>
  <c r="Q1661" i="19"/>
  <c r="R1661" i="19"/>
  <c r="S1661" i="19" s="1"/>
  <c r="T1661" i="19"/>
  <c r="Y1661" i="19"/>
  <c r="X1661" i="19"/>
  <c r="I1662" i="19"/>
  <c r="N1662" i="19"/>
  <c r="O1662" i="19"/>
  <c r="P1662" i="19"/>
  <c r="Q1662" i="19"/>
  <c r="R1662" i="19"/>
  <c r="S1662" i="19" s="1"/>
  <c r="T1662" i="19"/>
  <c r="Y1662" i="19"/>
  <c r="X1662" i="19"/>
  <c r="AC1662" i="19" s="1"/>
  <c r="I1663" i="19"/>
  <c r="N1663" i="19"/>
  <c r="O1663" i="19"/>
  <c r="P1663" i="19"/>
  <c r="Q1663" i="19"/>
  <c r="R1663" i="19"/>
  <c r="S1663" i="19" s="1"/>
  <c r="T1663" i="19"/>
  <c r="Y1663" i="19"/>
  <c r="X1663" i="19"/>
  <c r="AC1663" i="19" s="1"/>
  <c r="I1664" i="19"/>
  <c r="N1664" i="19"/>
  <c r="O1664" i="19"/>
  <c r="P1664" i="19"/>
  <c r="Q1664" i="19"/>
  <c r="R1664" i="19"/>
  <c r="S1664" i="19" s="1"/>
  <c r="T1664" i="19"/>
  <c r="Y1664" i="19"/>
  <c r="X1664" i="19"/>
  <c r="I1665" i="19"/>
  <c r="N1665" i="19"/>
  <c r="O1665" i="19"/>
  <c r="P1665" i="19"/>
  <c r="Q1665" i="19"/>
  <c r="R1665" i="19"/>
  <c r="S1665" i="19" s="1"/>
  <c r="T1665" i="19"/>
  <c r="Y1665" i="19"/>
  <c r="X1665" i="19"/>
  <c r="I1666" i="19"/>
  <c r="N1666" i="19"/>
  <c r="O1666" i="19"/>
  <c r="P1666" i="19"/>
  <c r="Q1666" i="19"/>
  <c r="R1666" i="19"/>
  <c r="S1666" i="19" s="1"/>
  <c r="T1666" i="19"/>
  <c r="Y1666" i="19"/>
  <c r="X1666" i="19"/>
  <c r="AC1666" i="19" s="1"/>
  <c r="AB1666" i="19"/>
  <c r="I1667" i="19"/>
  <c r="N1667" i="19"/>
  <c r="O1667" i="19"/>
  <c r="P1667" i="19"/>
  <c r="Q1667" i="19"/>
  <c r="R1667" i="19"/>
  <c r="S1667" i="19" s="1"/>
  <c r="T1667" i="19"/>
  <c r="Y1667" i="19"/>
  <c r="X1667" i="19"/>
  <c r="AC1667" i="19" s="1"/>
  <c r="AB1667" i="19"/>
  <c r="I1668" i="19"/>
  <c r="N1668" i="19"/>
  <c r="O1668" i="19"/>
  <c r="P1668" i="19"/>
  <c r="Q1668" i="19"/>
  <c r="R1668" i="19"/>
  <c r="S1668" i="19" s="1"/>
  <c r="T1668" i="19"/>
  <c r="Y1668" i="19"/>
  <c r="X1668" i="19"/>
  <c r="I1669" i="19"/>
  <c r="N1669" i="19"/>
  <c r="O1669" i="19"/>
  <c r="P1669" i="19"/>
  <c r="Q1669" i="19"/>
  <c r="R1669" i="19"/>
  <c r="S1669" i="19" s="1"/>
  <c r="T1669" i="19"/>
  <c r="Y1669" i="19"/>
  <c r="X1669" i="19"/>
  <c r="I1670" i="19"/>
  <c r="N1670" i="19"/>
  <c r="O1670" i="19"/>
  <c r="P1670" i="19"/>
  <c r="Q1670" i="19"/>
  <c r="R1670" i="19"/>
  <c r="S1670" i="19" s="1"/>
  <c r="T1670" i="19"/>
  <c r="Y1670" i="19"/>
  <c r="X1670" i="19"/>
  <c r="I1671" i="19"/>
  <c r="N1671" i="19"/>
  <c r="O1671" i="19"/>
  <c r="P1671" i="19"/>
  <c r="Q1671" i="19"/>
  <c r="R1671" i="19"/>
  <c r="S1671" i="19" s="1"/>
  <c r="T1671" i="19"/>
  <c r="Y1671" i="19"/>
  <c r="X1671" i="19"/>
  <c r="I1672" i="19"/>
  <c r="N1672" i="19"/>
  <c r="O1672" i="19"/>
  <c r="P1672" i="19"/>
  <c r="Q1672" i="19"/>
  <c r="R1672" i="19"/>
  <c r="S1672" i="19" s="1"/>
  <c r="T1672" i="19"/>
  <c r="Y1672" i="19"/>
  <c r="X1672" i="19"/>
  <c r="I1673" i="19"/>
  <c r="N1673" i="19"/>
  <c r="O1673" i="19"/>
  <c r="P1673" i="19"/>
  <c r="Q1673" i="19"/>
  <c r="R1673" i="19"/>
  <c r="S1673" i="19" s="1"/>
  <c r="T1673" i="19"/>
  <c r="Y1673" i="19"/>
  <c r="X1673" i="19"/>
  <c r="I1674" i="19"/>
  <c r="N1674" i="19"/>
  <c r="O1674" i="19"/>
  <c r="P1674" i="19"/>
  <c r="Q1674" i="19"/>
  <c r="R1674" i="19"/>
  <c r="S1674" i="19" s="1"/>
  <c r="T1674" i="19"/>
  <c r="Y1674" i="19"/>
  <c r="X1674" i="19"/>
  <c r="AC1674" i="19" s="1"/>
  <c r="AB1674" i="19"/>
  <c r="I1675" i="19"/>
  <c r="N1675" i="19"/>
  <c r="O1675" i="19"/>
  <c r="P1675" i="19"/>
  <c r="Q1675" i="19"/>
  <c r="R1675" i="19"/>
  <c r="S1675" i="19" s="1"/>
  <c r="T1675" i="19"/>
  <c r="Y1675" i="19"/>
  <c r="X1675" i="19"/>
  <c r="AC1675" i="19" s="1"/>
  <c r="I1676" i="19"/>
  <c r="N1676" i="19"/>
  <c r="O1676" i="19"/>
  <c r="P1676" i="19"/>
  <c r="Q1676" i="19"/>
  <c r="R1676" i="19"/>
  <c r="S1676" i="19" s="1"/>
  <c r="T1676" i="19"/>
  <c r="Y1676" i="19"/>
  <c r="X1676" i="19"/>
  <c r="I1677" i="19"/>
  <c r="N1677" i="19"/>
  <c r="O1677" i="19"/>
  <c r="P1677" i="19"/>
  <c r="Q1677" i="19"/>
  <c r="R1677" i="19"/>
  <c r="S1677" i="19" s="1"/>
  <c r="T1677" i="19"/>
  <c r="Y1677" i="19"/>
  <c r="X1677" i="19"/>
  <c r="I1678" i="19"/>
  <c r="N1678" i="19"/>
  <c r="O1678" i="19"/>
  <c r="P1678" i="19"/>
  <c r="Q1678" i="19"/>
  <c r="R1678" i="19"/>
  <c r="S1678" i="19" s="1"/>
  <c r="T1678" i="19"/>
  <c r="Y1678" i="19"/>
  <c r="X1678" i="19"/>
  <c r="AC1678" i="19" s="1"/>
  <c r="AB1678" i="19"/>
  <c r="I1679" i="19"/>
  <c r="N1679" i="19"/>
  <c r="O1679" i="19"/>
  <c r="P1679" i="19"/>
  <c r="Q1679" i="19"/>
  <c r="R1679" i="19"/>
  <c r="S1679" i="19" s="1"/>
  <c r="T1679" i="19"/>
  <c r="Y1679" i="19"/>
  <c r="X1679" i="19"/>
  <c r="AC1679" i="19" s="1"/>
  <c r="AB1679" i="19"/>
  <c r="I1680" i="19"/>
  <c r="N1680" i="19"/>
  <c r="O1680" i="19"/>
  <c r="P1680" i="19"/>
  <c r="Q1680" i="19"/>
  <c r="R1680" i="19"/>
  <c r="S1680" i="19" s="1"/>
  <c r="T1680" i="19"/>
  <c r="Y1680" i="19"/>
  <c r="X1680" i="19"/>
  <c r="I1681" i="19"/>
  <c r="N1681" i="19"/>
  <c r="O1681" i="19"/>
  <c r="P1681" i="19"/>
  <c r="Q1681" i="19"/>
  <c r="R1681" i="19"/>
  <c r="S1681" i="19" s="1"/>
  <c r="T1681" i="19"/>
  <c r="Y1681" i="19"/>
  <c r="X1681" i="19"/>
  <c r="I1682" i="19"/>
  <c r="N1682" i="19"/>
  <c r="O1682" i="19"/>
  <c r="P1682" i="19"/>
  <c r="Q1682" i="19"/>
  <c r="R1682" i="19"/>
  <c r="S1682" i="19" s="1"/>
  <c r="T1682" i="19"/>
  <c r="Y1682" i="19"/>
  <c r="X1682" i="19"/>
  <c r="AB1682" i="19" s="1"/>
  <c r="I1683" i="19"/>
  <c r="N1683" i="19"/>
  <c r="O1683" i="19"/>
  <c r="P1683" i="19"/>
  <c r="Q1683" i="19"/>
  <c r="R1683" i="19"/>
  <c r="S1683" i="19" s="1"/>
  <c r="T1683" i="19"/>
  <c r="Y1683" i="19"/>
  <c r="X1683" i="19"/>
  <c r="I1684" i="19"/>
  <c r="N1684" i="19"/>
  <c r="O1684" i="19"/>
  <c r="P1684" i="19"/>
  <c r="Q1684" i="19"/>
  <c r="R1684" i="19"/>
  <c r="S1684" i="19" s="1"/>
  <c r="T1684" i="19"/>
  <c r="Y1684" i="19"/>
  <c r="X1684" i="19"/>
  <c r="I1685" i="19"/>
  <c r="N1685" i="19"/>
  <c r="O1685" i="19"/>
  <c r="P1685" i="19"/>
  <c r="Q1685" i="19"/>
  <c r="R1685" i="19"/>
  <c r="S1685" i="19" s="1"/>
  <c r="T1685" i="19"/>
  <c r="Y1685" i="19"/>
  <c r="X1685" i="19"/>
  <c r="I1686" i="19"/>
  <c r="N1686" i="19"/>
  <c r="O1686" i="19"/>
  <c r="P1686" i="19"/>
  <c r="Q1686" i="19"/>
  <c r="R1686" i="19"/>
  <c r="S1686" i="19" s="1"/>
  <c r="T1686" i="19"/>
  <c r="Y1686" i="19"/>
  <c r="X1686" i="19"/>
  <c r="AB1686" i="19"/>
  <c r="AC1686" i="19"/>
  <c r="I1687" i="19"/>
  <c r="N1687" i="19"/>
  <c r="O1687" i="19"/>
  <c r="P1687" i="19"/>
  <c r="Q1687" i="19"/>
  <c r="R1687" i="19"/>
  <c r="S1687" i="19" s="1"/>
  <c r="T1687" i="19"/>
  <c r="Y1687" i="19"/>
  <c r="X1687" i="19"/>
  <c r="I1688" i="19"/>
  <c r="N1688" i="19"/>
  <c r="O1688" i="19"/>
  <c r="P1688" i="19"/>
  <c r="Q1688" i="19"/>
  <c r="R1688" i="19"/>
  <c r="S1688" i="19" s="1"/>
  <c r="T1688" i="19"/>
  <c r="Y1688" i="19"/>
  <c r="X1688" i="19"/>
  <c r="I1689" i="19"/>
  <c r="N1689" i="19"/>
  <c r="O1689" i="19"/>
  <c r="P1689" i="19"/>
  <c r="Q1689" i="19"/>
  <c r="R1689" i="19"/>
  <c r="S1689" i="19" s="1"/>
  <c r="T1689" i="19"/>
  <c r="Y1689" i="19"/>
  <c r="X1689" i="19"/>
  <c r="I1690" i="19"/>
  <c r="N1690" i="19"/>
  <c r="O1690" i="19"/>
  <c r="P1690" i="19"/>
  <c r="Q1690" i="19"/>
  <c r="R1690" i="19"/>
  <c r="S1690" i="19" s="1"/>
  <c r="T1690" i="19"/>
  <c r="Y1690" i="19"/>
  <c r="X1690" i="19"/>
  <c r="AB1690" i="19" s="1"/>
  <c r="I1691" i="19"/>
  <c r="N1691" i="19"/>
  <c r="O1691" i="19"/>
  <c r="P1691" i="19"/>
  <c r="Q1691" i="19"/>
  <c r="R1691" i="19"/>
  <c r="S1691" i="19" s="1"/>
  <c r="T1691" i="19"/>
  <c r="Y1691" i="19"/>
  <c r="X1691" i="19"/>
  <c r="AC1691" i="19" s="1"/>
  <c r="I1692" i="19"/>
  <c r="N1692" i="19"/>
  <c r="O1692" i="19"/>
  <c r="P1692" i="19"/>
  <c r="Q1692" i="19"/>
  <c r="R1692" i="19"/>
  <c r="S1692" i="19" s="1"/>
  <c r="T1692" i="19"/>
  <c r="Y1692" i="19"/>
  <c r="X1692" i="19"/>
  <c r="I1693" i="19"/>
  <c r="N1693" i="19"/>
  <c r="O1693" i="19"/>
  <c r="P1693" i="19"/>
  <c r="Q1693" i="19"/>
  <c r="R1693" i="19"/>
  <c r="S1693" i="19" s="1"/>
  <c r="T1693" i="19"/>
  <c r="Y1693" i="19"/>
  <c r="X1693" i="19"/>
  <c r="I1694" i="19"/>
  <c r="N1694" i="19"/>
  <c r="O1694" i="19"/>
  <c r="P1694" i="19"/>
  <c r="Q1694" i="19"/>
  <c r="R1694" i="19"/>
  <c r="S1694" i="19" s="1"/>
  <c r="T1694" i="19"/>
  <c r="Y1694" i="19"/>
  <c r="X1694" i="19"/>
  <c r="AC1694" i="19" s="1"/>
  <c r="AB1694" i="19"/>
  <c r="I1695" i="19"/>
  <c r="N1695" i="19"/>
  <c r="O1695" i="19"/>
  <c r="P1695" i="19"/>
  <c r="Q1695" i="19"/>
  <c r="R1695" i="19"/>
  <c r="S1695" i="19" s="1"/>
  <c r="T1695" i="19"/>
  <c r="Y1695" i="19"/>
  <c r="X1695" i="19"/>
  <c r="AC1695" i="19" s="1"/>
  <c r="AB1695" i="19"/>
  <c r="I1696" i="19"/>
  <c r="N1696" i="19"/>
  <c r="O1696" i="19"/>
  <c r="P1696" i="19"/>
  <c r="Q1696" i="19"/>
  <c r="R1696" i="19"/>
  <c r="S1696" i="19" s="1"/>
  <c r="T1696" i="19"/>
  <c r="Y1696" i="19"/>
  <c r="X1696" i="19"/>
  <c r="I1697" i="19"/>
  <c r="N1697" i="19"/>
  <c r="O1697" i="19"/>
  <c r="P1697" i="19"/>
  <c r="Q1697" i="19"/>
  <c r="R1697" i="19"/>
  <c r="S1697" i="19" s="1"/>
  <c r="T1697" i="19"/>
  <c r="Y1697" i="19"/>
  <c r="X1697" i="19"/>
  <c r="I1698" i="19"/>
  <c r="N1698" i="19"/>
  <c r="O1698" i="19"/>
  <c r="P1698" i="19"/>
  <c r="Q1698" i="19"/>
  <c r="R1698" i="19"/>
  <c r="S1698" i="19" s="1"/>
  <c r="T1698" i="19"/>
  <c r="Y1698" i="19"/>
  <c r="X1698" i="19"/>
  <c r="AB1698" i="19" s="1"/>
  <c r="I1699" i="19"/>
  <c r="N1699" i="19"/>
  <c r="O1699" i="19"/>
  <c r="P1699" i="19"/>
  <c r="Q1699" i="19"/>
  <c r="R1699" i="19"/>
  <c r="S1699" i="19" s="1"/>
  <c r="T1699" i="19"/>
  <c r="Y1699" i="19"/>
  <c r="X1699" i="19"/>
  <c r="AC1699" i="19" s="1"/>
  <c r="AB1699" i="19"/>
  <c r="I1700" i="19"/>
  <c r="N1700" i="19"/>
  <c r="O1700" i="19"/>
  <c r="P1700" i="19"/>
  <c r="Q1700" i="19"/>
  <c r="R1700" i="19"/>
  <c r="S1700" i="19" s="1"/>
  <c r="T1700" i="19"/>
  <c r="Y1700" i="19"/>
  <c r="X1700" i="19"/>
  <c r="I1701" i="19"/>
  <c r="N1701" i="19"/>
  <c r="O1701" i="19"/>
  <c r="P1701" i="19"/>
  <c r="Q1701" i="19"/>
  <c r="R1701" i="19"/>
  <c r="S1701" i="19" s="1"/>
  <c r="T1701" i="19"/>
  <c r="Y1701" i="19"/>
  <c r="X1701" i="19"/>
  <c r="I1702" i="19"/>
  <c r="N1702" i="19"/>
  <c r="O1702" i="19"/>
  <c r="P1702" i="19"/>
  <c r="Q1702" i="19"/>
  <c r="R1702" i="19"/>
  <c r="S1702" i="19" s="1"/>
  <c r="T1702" i="19"/>
  <c r="Y1702" i="19"/>
  <c r="X1702" i="19"/>
  <c r="I1703" i="19"/>
  <c r="N1703" i="19"/>
  <c r="O1703" i="19"/>
  <c r="P1703" i="19"/>
  <c r="Q1703" i="19"/>
  <c r="R1703" i="19"/>
  <c r="S1703" i="19" s="1"/>
  <c r="T1703" i="19"/>
  <c r="Y1703" i="19"/>
  <c r="X1703" i="19"/>
  <c r="I1704" i="19"/>
  <c r="N1704" i="19"/>
  <c r="O1704" i="19"/>
  <c r="P1704" i="19"/>
  <c r="Q1704" i="19"/>
  <c r="R1704" i="19"/>
  <c r="S1704" i="19" s="1"/>
  <c r="T1704" i="19"/>
  <c r="Y1704" i="19"/>
  <c r="X1704" i="19"/>
  <c r="I1705" i="19"/>
  <c r="N1705" i="19"/>
  <c r="O1705" i="19"/>
  <c r="P1705" i="19"/>
  <c r="Q1705" i="19"/>
  <c r="R1705" i="19"/>
  <c r="S1705" i="19" s="1"/>
  <c r="T1705" i="19"/>
  <c r="Y1705" i="19"/>
  <c r="X1705" i="19"/>
  <c r="I1706" i="19"/>
  <c r="N1706" i="19"/>
  <c r="O1706" i="19"/>
  <c r="P1706" i="19"/>
  <c r="Q1706" i="19"/>
  <c r="R1706" i="19"/>
  <c r="S1706" i="19" s="1"/>
  <c r="T1706" i="19"/>
  <c r="Y1706" i="19"/>
  <c r="X1706" i="19"/>
  <c r="AC1706" i="19" s="1"/>
  <c r="AB1706" i="19"/>
  <c r="I1707" i="19"/>
  <c r="N1707" i="19"/>
  <c r="O1707" i="19"/>
  <c r="P1707" i="19"/>
  <c r="Q1707" i="19"/>
  <c r="R1707" i="19"/>
  <c r="S1707" i="19" s="1"/>
  <c r="T1707" i="19"/>
  <c r="Y1707" i="19"/>
  <c r="X1707" i="19"/>
  <c r="AC1707" i="19" s="1"/>
  <c r="I1708" i="19"/>
  <c r="N1708" i="19"/>
  <c r="O1708" i="19"/>
  <c r="P1708" i="19"/>
  <c r="Q1708" i="19"/>
  <c r="R1708" i="19"/>
  <c r="S1708" i="19" s="1"/>
  <c r="T1708" i="19"/>
  <c r="Y1708" i="19"/>
  <c r="X1708" i="19"/>
  <c r="I1709" i="19"/>
  <c r="N1709" i="19"/>
  <c r="O1709" i="19"/>
  <c r="P1709" i="19"/>
  <c r="Q1709" i="19"/>
  <c r="R1709" i="19"/>
  <c r="S1709" i="19" s="1"/>
  <c r="T1709" i="19"/>
  <c r="Y1709" i="19"/>
  <c r="X1709" i="19"/>
  <c r="I1710" i="19"/>
  <c r="N1710" i="19"/>
  <c r="O1710" i="19"/>
  <c r="P1710" i="19"/>
  <c r="Q1710" i="19"/>
  <c r="R1710" i="19"/>
  <c r="S1710" i="19" s="1"/>
  <c r="T1710" i="19"/>
  <c r="Y1710" i="19"/>
  <c r="X1710" i="19"/>
  <c r="AB1710" i="19" s="1"/>
  <c r="I1711" i="19"/>
  <c r="N1711" i="19"/>
  <c r="O1711" i="19"/>
  <c r="P1711" i="19"/>
  <c r="Q1711" i="19"/>
  <c r="R1711" i="19"/>
  <c r="S1711" i="19" s="1"/>
  <c r="T1711" i="19"/>
  <c r="Y1711" i="19"/>
  <c r="X1711" i="19"/>
  <c r="AC1711" i="19" s="1"/>
  <c r="AB1711" i="19"/>
  <c r="I1712" i="19"/>
  <c r="N1712" i="19"/>
  <c r="O1712" i="19"/>
  <c r="P1712" i="19"/>
  <c r="Q1712" i="19"/>
  <c r="R1712" i="19"/>
  <c r="S1712" i="19" s="1"/>
  <c r="T1712" i="19"/>
  <c r="Y1712" i="19"/>
  <c r="X1712" i="19"/>
  <c r="I1713" i="19"/>
  <c r="N1713" i="19"/>
  <c r="O1713" i="19"/>
  <c r="P1713" i="19"/>
  <c r="Q1713" i="19"/>
  <c r="R1713" i="19"/>
  <c r="S1713" i="19" s="1"/>
  <c r="T1713" i="19"/>
  <c r="Y1713" i="19"/>
  <c r="X1713" i="19"/>
  <c r="I1714" i="19"/>
  <c r="N1714" i="19"/>
  <c r="O1714" i="19"/>
  <c r="P1714" i="19"/>
  <c r="Q1714" i="19"/>
  <c r="R1714" i="19"/>
  <c r="S1714" i="19" s="1"/>
  <c r="T1714" i="19"/>
  <c r="Y1714" i="19"/>
  <c r="X1714" i="19"/>
  <c r="AC1714" i="19" s="1"/>
  <c r="AB1714" i="19"/>
  <c r="I1715" i="19"/>
  <c r="N1715" i="19"/>
  <c r="O1715" i="19"/>
  <c r="P1715" i="19"/>
  <c r="Q1715" i="19"/>
  <c r="R1715" i="19"/>
  <c r="S1715" i="19" s="1"/>
  <c r="T1715" i="19"/>
  <c r="Y1715" i="19"/>
  <c r="X1715" i="19"/>
  <c r="I1716" i="19"/>
  <c r="N1716" i="19"/>
  <c r="O1716" i="19"/>
  <c r="P1716" i="19"/>
  <c r="Q1716" i="19"/>
  <c r="R1716" i="19"/>
  <c r="S1716" i="19" s="1"/>
  <c r="T1716" i="19"/>
  <c r="Y1716" i="19"/>
  <c r="X1716" i="19"/>
  <c r="I1717" i="19"/>
  <c r="N1717" i="19"/>
  <c r="O1717" i="19"/>
  <c r="P1717" i="19"/>
  <c r="Q1717" i="19"/>
  <c r="R1717" i="19"/>
  <c r="S1717" i="19" s="1"/>
  <c r="T1717" i="19"/>
  <c r="Y1717" i="19"/>
  <c r="X1717" i="19"/>
  <c r="I1718" i="19"/>
  <c r="N1718" i="19"/>
  <c r="O1718" i="19"/>
  <c r="P1718" i="19"/>
  <c r="Q1718" i="19"/>
  <c r="R1718" i="19"/>
  <c r="S1718" i="19" s="1"/>
  <c r="T1718" i="19"/>
  <c r="Y1718" i="19"/>
  <c r="X1718" i="19"/>
  <c r="AB1718" i="19" s="1"/>
  <c r="I1719" i="19"/>
  <c r="N1719" i="19"/>
  <c r="O1719" i="19"/>
  <c r="P1719" i="19"/>
  <c r="Q1719" i="19"/>
  <c r="R1719" i="19"/>
  <c r="S1719" i="19" s="1"/>
  <c r="T1719" i="19"/>
  <c r="Y1719" i="19"/>
  <c r="X1719" i="19"/>
  <c r="AC1719" i="19" s="1"/>
  <c r="I1720" i="19"/>
  <c r="N1720" i="19"/>
  <c r="O1720" i="19"/>
  <c r="P1720" i="19"/>
  <c r="Q1720" i="19"/>
  <c r="R1720" i="19"/>
  <c r="S1720" i="19" s="1"/>
  <c r="T1720" i="19"/>
  <c r="Y1720" i="19"/>
  <c r="X1720" i="19"/>
  <c r="I1721" i="19"/>
  <c r="N1721" i="19"/>
  <c r="O1721" i="19"/>
  <c r="P1721" i="19"/>
  <c r="Q1721" i="19"/>
  <c r="R1721" i="19"/>
  <c r="S1721" i="19" s="1"/>
  <c r="T1721" i="19"/>
  <c r="Y1721" i="19"/>
  <c r="X1721" i="19"/>
  <c r="I1722" i="19"/>
  <c r="N1722" i="19"/>
  <c r="O1722" i="19"/>
  <c r="P1722" i="19"/>
  <c r="Q1722" i="19"/>
  <c r="R1722" i="19"/>
  <c r="S1722" i="19" s="1"/>
  <c r="T1722" i="19"/>
  <c r="Y1722" i="19"/>
  <c r="X1722" i="19"/>
  <c r="AB1722" i="19" s="1"/>
  <c r="I1723" i="19"/>
  <c r="N1723" i="19"/>
  <c r="O1723" i="19"/>
  <c r="P1723" i="19"/>
  <c r="Q1723" i="19"/>
  <c r="R1723" i="19"/>
  <c r="S1723" i="19" s="1"/>
  <c r="T1723" i="19"/>
  <c r="Y1723" i="19"/>
  <c r="X1723" i="19"/>
  <c r="AC1723" i="19" s="1"/>
  <c r="I1724" i="19"/>
  <c r="N1724" i="19"/>
  <c r="O1724" i="19"/>
  <c r="P1724" i="19"/>
  <c r="Q1724" i="19"/>
  <c r="R1724" i="19"/>
  <c r="S1724" i="19" s="1"/>
  <c r="T1724" i="19"/>
  <c r="Y1724" i="19"/>
  <c r="X1724" i="19"/>
  <c r="I1725" i="19"/>
  <c r="N1725" i="19"/>
  <c r="O1725" i="19"/>
  <c r="P1725" i="19"/>
  <c r="Q1725" i="19"/>
  <c r="R1725" i="19"/>
  <c r="S1725" i="19" s="1"/>
  <c r="T1725" i="19"/>
  <c r="Y1725" i="19"/>
  <c r="X1725" i="19"/>
  <c r="I1726" i="19"/>
  <c r="N1726" i="19"/>
  <c r="O1726" i="19"/>
  <c r="P1726" i="19"/>
  <c r="Q1726" i="19"/>
  <c r="R1726" i="19"/>
  <c r="S1726" i="19" s="1"/>
  <c r="T1726" i="19"/>
  <c r="Y1726" i="19"/>
  <c r="X1726" i="19"/>
  <c r="AC1726" i="19" s="1"/>
  <c r="AB1726" i="19"/>
  <c r="I1727" i="19"/>
  <c r="N1727" i="19"/>
  <c r="O1727" i="19"/>
  <c r="P1727" i="19"/>
  <c r="Q1727" i="19"/>
  <c r="R1727" i="19"/>
  <c r="S1727" i="19" s="1"/>
  <c r="T1727" i="19"/>
  <c r="Y1727" i="19"/>
  <c r="X1727" i="19"/>
  <c r="AC1727" i="19" s="1"/>
  <c r="AB1727" i="19"/>
  <c r="I1728" i="19"/>
  <c r="N1728" i="19"/>
  <c r="O1728" i="19"/>
  <c r="P1728" i="19"/>
  <c r="Q1728" i="19"/>
  <c r="R1728" i="19"/>
  <c r="S1728" i="19" s="1"/>
  <c r="T1728" i="19"/>
  <c r="Y1728" i="19"/>
  <c r="X1728" i="19"/>
  <c r="I1729" i="19"/>
  <c r="N1729" i="19"/>
  <c r="O1729" i="19"/>
  <c r="P1729" i="19"/>
  <c r="Q1729" i="19"/>
  <c r="R1729" i="19"/>
  <c r="S1729" i="19" s="1"/>
  <c r="T1729" i="19"/>
  <c r="Y1729" i="19"/>
  <c r="X1729" i="19"/>
  <c r="I1730" i="19"/>
  <c r="N1730" i="19"/>
  <c r="O1730" i="19"/>
  <c r="P1730" i="19"/>
  <c r="Q1730" i="19"/>
  <c r="R1730" i="19"/>
  <c r="S1730" i="19" s="1"/>
  <c r="T1730" i="19"/>
  <c r="Y1730" i="19"/>
  <c r="X1730" i="19"/>
  <c r="AB1730" i="19" s="1"/>
  <c r="I1731" i="19"/>
  <c r="N1731" i="19"/>
  <c r="O1731" i="19"/>
  <c r="P1731" i="19"/>
  <c r="Q1731" i="19"/>
  <c r="R1731" i="19"/>
  <c r="S1731" i="19" s="1"/>
  <c r="T1731" i="19"/>
  <c r="Y1731" i="19"/>
  <c r="X1731" i="19"/>
  <c r="AC1731" i="19" s="1"/>
  <c r="AB1731" i="19"/>
  <c r="I1732" i="19"/>
  <c r="N1732" i="19"/>
  <c r="O1732" i="19"/>
  <c r="P1732" i="19"/>
  <c r="Q1732" i="19"/>
  <c r="R1732" i="19"/>
  <c r="S1732" i="19" s="1"/>
  <c r="T1732" i="19"/>
  <c r="Y1732" i="19"/>
  <c r="X1732" i="19"/>
  <c r="I1733" i="19"/>
  <c r="N1733" i="19"/>
  <c r="O1733" i="19"/>
  <c r="P1733" i="19"/>
  <c r="Q1733" i="19"/>
  <c r="R1733" i="19"/>
  <c r="S1733" i="19" s="1"/>
  <c r="T1733" i="19"/>
  <c r="Y1733" i="19"/>
  <c r="X1733" i="19"/>
  <c r="I1734" i="19"/>
  <c r="N1734" i="19"/>
  <c r="O1734" i="19"/>
  <c r="P1734" i="19"/>
  <c r="Q1734" i="19"/>
  <c r="R1734" i="19"/>
  <c r="S1734" i="19" s="1"/>
  <c r="T1734" i="19"/>
  <c r="Y1734" i="19"/>
  <c r="X1734" i="19"/>
  <c r="AB1734" i="19" s="1"/>
  <c r="AC1734" i="19"/>
  <c r="I1735" i="19"/>
  <c r="N1735" i="19"/>
  <c r="O1735" i="19"/>
  <c r="P1735" i="19"/>
  <c r="Q1735" i="19"/>
  <c r="R1735" i="19"/>
  <c r="S1735" i="19" s="1"/>
  <c r="T1735" i="19"/>
  <c r="Y1735" i="19"/>
  <c r="X1735" i="19"/>
  <c r="I1736" i="19"/>
  <c r="N1736" i="19"/>
  <c r="O1736" i="19"/>
  <c r="P1736" i="19"/>
  <c r="Q1736" i="19"/>
  <c r="R1736" i="19"/>
  <c r="S1736" i="19" s="1"/>
  <c r="T1736" i="19"/>
  <c r="Y1736" i="19"/>
  <c r="X1736" i="19"/>
  <c r="I1737" i="19"/>
  <c r="N1737" i="19"/>
  <c r="O1737" i="19"/>
  <c r="P1737" i="19"/>
  <c r="Q1737" i="19"/>
  <c r="R1737" i="19"/>
  <c r="S1737" i="19" s="1"/>
  <c r="T1737" i="19"/>
  <c r="Y1737" i="19"/>
  <c r="X1737" i="19"/>
  <c r="I1738" i="19"/>
  <c r="N1738" i="19"/>
  <c r="O1738" i="19"/>
  <c r="P1738" i="19"/>
  <c r="Q1738" i="19"/>
  <c r="R1738" i="19"/>
  <c r="S1738" i="19" s="1"/>
  <c r="T1738" i="19"/>
  <c r="Y1738" i="19"/>
  <c r="X1738" i="19"/>
  <c r="AC1738" i="19" s="1"/>
  <c r="AB1738" i="19"/>
  <c r="I1739" i="19"/>
  <c r="N1739" i="19"/>
  <c r="O1739" i="19"/>
  <c r="P1739" i="19"/>
  <c r="Q1739" i="19"/>
  <c r="R1739" i="19"/>
  <c r="S1739" i="19" s="1"/>
  <c r="T1739" i="19"/>
  <c r="Y1739" i="19"/>
  <c r="X1739" i="19"/>
  <c r="AC1739" i="19" s="1"/>
  <c r="I1740" i="19"/>
  <c r="N1740" i="19"/>
  <c r="O1740" i="19"/>
  <c r="P1740" i="19"/>
  <c r="Q1740" i="19"/>
  <c r="R1740" i="19"/>
  <c r="S1740" i="19" s="1"/>
  <c r="T1740" i="19"/>
  <c r="Y1740" i="19"/>
  <c r="X1740" i="19"/>
  <c r="I1741" i="19"/>
  <c r="N1741" i="19"/>
  <c r="O1741" i="19"/>
  <c r="P1741" i="19"/>
  <c r="Q1741" i="19"/>
  <c r="R1741" i="19"/>
  <c r="S1741" i="19" s="1"/>
  <c r="T1741" i="19"/>
  <c r="Y1741" i="19"/>
  <c r="X1741" i="19"/>
  <c r="AB1741" i="19" s="1"/>
  <c r="I1742" i="19"/>
  <c r="N1742" i="19"/>
  <c r="O1742" i="19"/>
  <c r="P1742" i="19"/>
  <c r="Q1742" i="19"/>
  <c r="R1742" i="19"/>
  <c r="S1742" i="19" s="1"/>
  <c r="T1742" i="19"/>
  <c r="Y1742" i="19"/>
  <c r="X1742" i="19"/>
  <c r="I1743" i="19"/>
  <c r="N1743" i="19"/>
  <c r="O1743" i="19"/>
  <c r="P1743" i="19"/>
  <c r="Q1743" i="19"/>
  <c r="R1743" i="19"/>
  <c r="S1743" i="19" s="1"/>
  <c r="T1743" i="19"/>
  <c r="Y1743" i="19"/>
  <c r="X1743" i="19"/>
  <c r="AC1743" i="19" s="1"/>
  <c r="AB1743" i="19"/>
  <c r="I1744" i="19"/>
  <c r="N1744" i="19"/>
  <c r="O1744" i="19"/>
  <c r="P1744" i="19"/>
  <c r="Q1744" i="19"/>
  <c r="R1744" i="19"/>
  <c r="S1744" i="19" s="1"/>
  <c r="T1744" i="19"/>
  <c r="Y1744" i="19"/>
  <c r="X1744" i="19"/>
  <c r="I1745" i="19"/>
  <c r="N1745" i="19"/>
  <c r="O1745" i="19"/>
  <c r="P1745" i="19"/>
  <c r="Q1745" i="19"/>
  <c r="R1745" i="19"/>
  <c r="S1745" i="19" s="1"/>
  <c r="T1745" i="19"/>
  <c r="Y1745" i="19"/>
  <c r="X1745" i="19"/>
  <c r="AB1745" i="19" s="1"/>
  <c r="I1746" i="19"/>
  <c r="N1746" i="19"/>
  <c r="O1746" i="19"/>
  <c r="P1746" i="19"/>
  <c r="Q1746" i="19"/>
  <c r="R1746" i="19"/>
  <c r="S1746" i="19" s="1"/>
  <c r="T1746" i="19"/>
  <c r="Y1746" i="19"/>
  <c r="X1746" i="19"/>
  <c r="AC1746" i="19" s="1"/>
  <c r="AB1746" i="19"/>
  <c r="I1747" i="19"/>
  <c r="N1747" i="19"/>
  <c r="O1747" i="19"/>
  <c r="P1747" i="19"/>
  <c r="Q1747" i="19"/>
  <c r="R1747" i="19"/>
  <c r="S1747" i="19" s="1"/>
  <c r="T1747" i="19"/>
  <c r="Y1747" i="19"/>
  <c r="X1747" i="19"/>
  <c r="I1748" i="19"/>
  <c r="N1748" i="19"/>
  <c r="O1748" i="19"/>
  <c r="P1748" i="19"/>
  <c r="Q1748" i="19"/>
  <c r="R1748" i="19"/>
  <c r="S1748" i="19" s="1"/>
  <c r="T1748" i="19"/>
  <c r="Y1748" i="19"/>
  <c r="X1748" i="19"/>
  <c r="I1749" i="19"/>
  <c r="N1749" i="19"/>
  <c r="O1749" i="19"/>
  <c r="P1749" i="19"/>
  <c r="Q1749" i="19"/>
  <c r="R1749" i="19"/>
  <c r="S1749" i="19" s="1"/>
  <c r="T1749" i="19"/>
  <c r="Y1749" i="19"/>
  <c r="X1749" i="19"/>
  <c r="I1750" i="19"/>
  <c r="N1750" i="19"/>
  <c r="O1750" i="19"/>
  <c r="P1750" i="19"/>
  <c r="Q1750" i="19"/>
  <c r="R1750" i="19"/>
  <c r="S1750" i="19" s="1"/>
  <c r="T1750" i="19"/>
  <c r="Y1750" i="19"/>
  <c r="X1750" i="19"/>
  <c r="AB1750" i="19"/>
  <c r="AC1750" i="19"/>
  <c r="I1751" i="19"/>
  <c r="N1751" i="19"/>
  <c r="O1751" i="19"/>
  <c r="P1751" i="19"/>
  <c r="Q1751" i="19"/>
  <c r="R1751" i="19"/>
  <c r="S1751" i="19" s="1"/>
  <c r="T1751" i="19"/>
  <c r="Y1751" i="19"/>
  <c r="X1751" i="19"/>
  <c r="AC1751" i="19" s="1"/>
  <c r="I1752" i="19"/>
  <c r="N1752" i="19"/>
  <c r="O1752" i="19"/>
  <c r="P1752" i="19"/>
  <c r="Q1752" i="19"/>
  <c r="R1752" i="19"/>
  <c r="S1752" i="19" s="1"/>
  <c r="T1752" i="19"/>
  <c r="Y1752" i="19"/>
  <c r="X1752" i="19"/>
  <c r="I1753" i="19"/>
  <c r="N1753" i="19"/>
  <c r="O1753" i="19"/>
  <c r="P1753" i="19"/>
  <c r="Q1753" i="19"/>
  <c r="R1753" i="19"/>
  <c r="S1753" i="19" s="1"/>
  <c r="T1753" i="19"/>
  <c r="Y1753" i="19"/>
  <c r="X1753" i="19"/>
  <c r="I1754" i="19"/>
  <c r="N1754" i="19"/>
  <c r="O1754" i="19"/>
  <c r="P1754" i="19"/>
  <c r="Q1754" i="19"/>
  <c r="R1754" i="19"/>
  <c r="S1754" i="19" s="1"/>
  <c r="T1754" i="19"/>
  <c r="Y1754" i="19"/>
  <c r="X1754" i="19"/>
  <c r="AB1754" i="19" s="1"/>
  <c r="I1755" i="19"/>
  <c r="N1755" i="19"/>
  <c r="O1755" i="19"/>
  <c r="P1755" i="19"/>
  <c r="Q1755" i="19"/>
  <c r="R1755" i="19"/>
  <c r="S1755" i="19" s="1"/>
  <c r="T1755" i="19"/>
  <c r="Y1755" i="19"/>
  <c r="X1755" i="19"/>
  <c r="AC1755" i="19" s="1"/>
  <c r="I1756" i="19"/>
  <c r="N1756" i="19"/>
  <c r="O1756" i="19"/>
  <c r="P1756" i="19"/>
  <c r="Q1756" i="19"/>
  <c r="R1756" i="19"/>
  <c r="S1756" i="19" s="1"/>
  <c r="T1756" i="19"/>
  <c r="Y1756" i="19"/>
  <c r="X1756" i="19"/>
  <c r="I1757" i="19"/>
  <c r="N1757" i="19"/>
  <c r="O1757" i="19"/>
  <c r="P1757" i="19"/>
  <c r="Q1757" i="19"/>
  <c r="R1757" i="19"/>
  <c r="S1757" i="19" s="1"/>
  <c r="T1757" i="19"/>
  <c r="Y1757" i="19"/>
  <c r="X1757" i="19"/>
  <c r="AB1757" i="19" s="1"/>
  <c r="I1758" i="19"/>
  <c r="N1758" i="19"/>
  <c r="O1758" i="19"/>
  <c r="P1758" i="19"/>
  <c r="Q1758" i="19"/>
  <c r="R1758" i="19"/>
  <c r="S1758" i="19" s="1"/>
  <c r="T1758" i="19"/>
  <c r="Y1758" i="19"/>
  <c r="X1758" i="19"/>
  <c r="AC1758" i="19" s="1"/>
  <c r="I1759" i="19"/>
  <c r="N1759" i="19"/>
  <c r="O1759" i="19"/>
  <c r="P1759" i="19"/>
  <c r="Q1759" i="19"/>
  <c r="R1759" i="19"/>
  <c r="S1759" i="19" s="1"/>
  <c r="T1759" i="19"/>
  <c r="Y1759" i="19"/>
  <c r="X1759" i="19"/>
  <c r="AC1759" i="19" s="1"/>
  <c r="I1760" i="19"/>
  <c r="N1760" i="19"/>
  <c r="O1760" i="19"/>
  <c r="P1760" i="19"/>
  <c r="Q1760" i="19"/>
  <c r="R1760" i="19"/>
  <c r="S1760" i="19" s="1"/>
  <c r="T1760" i="19"/>
  <c r="Y1760" i="19"/>
  <c r="X1760" i="19"/>
  <c r="I1761" i="19"/>
  <c r="N1761" i="19"/>
  <c r="O1761" i="19"/>
  <c r="P1761" i="19"/>
  <c r="Q1761" i="19"/>
  <c r="R1761" i="19"/>
  <c r="S1761" i="19" s="1"/>
  <c r="T1761" i="19"/>
  <c r="Y1761" i="19"/>
  <c r="X1761" i="19"/>
  <c r="AB1761" i="19" s="1"/>
  <c r="I1762" i="19"/>
  <c r="N1762" i="19"/>
  <c r="O1762" i="19"/>
  <c r="P1762" i="19"/>
  <c r="Q1762" i="19"/>
  <c r="R1762" i="19"/>
  <c r="S1762" i="19" s="1"/>
  <c r="T1762" i="19"/>
  <c r="Y1762" i="19"/>
  <c r="X1762" i="19"/>
  <c r="AB1762" i="19"/>
  <c r="AC1762" i="19"/>
  <c r="I1763" i="19"/>
  <c r="N1763" i="19"/>
  <c r="O1763" i="19"/>
  <c r="P1763" i="19"/>
  <c r="Q1763" i="19"/>
  <c r="R1763" i="19"/>
  <c r="S1763" i="19" s="1"/>
  <c r="T1763" i="19"/>
  <c r="Y1763" i="19"/>
  <c r="X1763" i="19"/>
  <c r="AC1763" i="19" s="1"/>
  <c r="I1764" i="19"/>
  <c r="N1764" i="19"/>
  <c r="O1764" i="19"/>
  <c r="P1764" i="19"/>
  <c r="Q1764" i="19"/>
  <c r="R1764" i="19"/>
  <c r="S1764" i="19" s="1"/>
  <c r="T1764" i="19"/>
  <c r="Y1764" i="19"/>
  <c r="X1764" i="19"/>
  <c r="I1765" i="19"/>
  <c r="N1765" i="19"/>
  <c r="O1765" i="19"/>
  <c r="P1765" i="19"/>
  <c r="Q1765" i="19"/>
  <c r="R1765" i="19"/>
  <c r="S1765" i="19" s="1"/>
  <c r="T1765" i="19"/>
  <c r="Y1765" i="19"/>
  <c r="X1765" i="19"/>
  <c r="I1766" i="19"/>
  <c r="N1766" i="19"/>
  <c r="O1766" i="19"/>
  <c r="P1766" i="19"/>
  <c r="Q1766" i="19"/>
  <c r="R1766" i="19"/>
  <c r="S1766" i="19" s="1"/>
  <c r="T1766" i="19"/>
  <c r="Y1766" i="19"/>
  <c r="X1766" i="19"/>
  <c r="I1767" i="19"/>
  <c r="N1767" i="19"/>
  <c r="O1767" i="19"/>
  <c r="P1767" i="19"/>
  <c r="Q1767" i="19"/>
  <c r="R1767" i="19"/>
  <c r="S1767" i="19" s="1"/>
  <c r="T1767" i="19"/>
  <c r="Y1767" i="19"/>
  <c r="X1767" i="19"/>
  <c r="I1768" i="19"/>
  <c r="N1768" i="19"/>
  <c r="O1768" i="19"/>
  <c r="P1768" i="19"/>
  <c r="Q1768" i="19"/>
  <c r="R1768" i="19"/>
  <c r="S1768" i="19" s="1"/>
  <c r="T1768" i="19"/>
  <c r="Y1768" i="19"/>
  <c r="X1768" i="19"/>
  <c r="I1769" i="19"/>
  <c r="N1769" i="19"/>
  <c r="O1769" i="19"/>
  <c r="P1769" i="19"/>
  <c r="Q1769" i="19"/>
  <c r="R1769" i="19"/>
  <c r="S1769" i="19" s="1"/>
  <c r="T1769" i="19"/>
  <c r="Y1769" i="19"/>
  <c r="X1769" i="19"/>
  <c r="I1770" i="19"/>
  <c r="N1770" i="19"/>
  <c r="O1770" i="19"/>
  <c r="P1770" i="19"/>
  <c r="Q1770" i="19"/>
  <c r="R1770" i="19"/>
  <c r="S1770" i="19" s="1"/>
  <c r="T1770" i="19"/>
  <c r="Y1770" i="19"/>
  <c r="X1770" i="19"/>
  <c r="AC1770" i="19" s="1"/>
  <c r="I1771" i="19"/>
  <c r="N1771" i="19"/>
  <c r="O1771" i="19"/>
  <c r="P1771" i="19"/>
  <c r="Q1771" i="19"/>
  <c r="R1771" i="19"/>
  <c r="S1771" i="19" s="1"/>
  <c r="T1771" i="19"/>
  <c r="Y1771" i="19"/>
  <c r="X1771" i="19"/>
  <c r="AC1771" i="19" s="1"/>
  <c r="I1772" i="19"/>
  <c r="N1772" i="19"/>
  <c r="O1772" i="19"/>
  <c r="P1772" i="19"/>
  <c r="Q1772" i="19"/>
  <c r="R1772" i="19"/>
  <c r="S1772" i="19" s="1"/>
  <c r="T1772" i="19"/>
  <c r="Y1772" i="19"/>
  <c r="X1772" i="19"/>
  <c r="I1773" i="19"/>
  <c r="N1773" i="19"/>
  <c r="O1773" i="19"/>
  <c r="P1773" i="19"/>
  <c r="Q1773" i="19"/>
  <c r="R1773" i="19"/>
  <c r="S1773" i="19" s="1"/>
  <c r="T1773" i="19"/>
  <c r="Y1773" i="19"/>
  <c r="X1773" i="19"/>
  <c r="AB1773" i="19" s="1"/>
  <c r="I1774" i="19"/>
  <c r="N1774" i="19"/>
  <c r="O1774" i="19"/>
  <c r="P1774" i="19"/>
  <c r="Q1774" i="19"/>
  <c r="R1774" i="19"/>
  <c r="S1774" i="19" s="1"/>
  <c r="T1774" i="19"/>
  <c r="Y1774" i="19"/>
  <c r="X1774" i="19"/>
  <c r="AB1774" i="19"/>
  <c r="AC1774" i="19"/>
  <c r="I1775" i="19"/>
  <c r="N1775" i="19"/>
  <c r="O1775" i="19"/>
  <c r="P1775" i="19"/>
  <c r="Q1775" i="19"/>
  <c r="R1775" i="19"/>
  <c r="S1775" i="19" s="1"/>
  <c r="T1775" i="19"/>
  <c r="Y1775" i="19"/>
  <c r="X1775" i="19"/>
  <c r="I1776" i="19"/>
  <c r="N1776" i="19"/>
  <c r="O1776" i="19"/>
  <c r="P1776" i="19"/>
  <c r="Q1776" i="19"/>
  <c r="R1776" i="19"/>
  <c r="S1776" i="19" s="1"/>
  <c r="T1776" i="19"/>
  <c r="Y1776" i="19"/>
  <c r="X1776" i="19"/>
  <c r="I1777" i="19"/>
  <c r="N1777" i="19"/>
  <c r="O1777" i="19"/>
  <c r="P1777" i="19"/>
  <c r="Q1777" i="19"/>
  <c r="R1777" i="19"/>
  <c r="S1777" i="19" s="1"/>
  <c r="T1777" i="19"/>
  <c r="Y1777" i="19"/>
  <c r="X1777" i="19"/>
  <c r="AB1777" i="19" s="1"/>
  <c r="I1778" i="19"/>
  <c r="N1778" i="19"/>
  <c r="O1778" i="19"/>
  <c r="P1778" i="19"/>
  <c r="Q1778" i="19"/>
  <c r="R1778" i="19"/>
  <c r="S1778" i="19" s="1"/>
  <c r="T1778" i="19"/>
  <c r="Y1778" i="19"/>
  <c r="X1778" i="19"/>
  <c r="AB1778" i="19" s="1"/>
  <c r="I1779" i="19"/>
  <c r="N1779" i="19"/>
  <c r="O1779" i="19"/>
  <c r="P1779" i="19"/>
  <c r="Q1779" i="19"/>
  <c r="R1779" i="19"/>
  <c r="S1779" i="19" s="1"/>
  <c r="T1779" i="19"/>
  <c r="Y1779" i="19"/>
  <c r="X1779" i="19"/>
  <c r="AC1779" i="19" s="1"/>
  <c r="I1780" i="19"/>
  <c r="N1780" i="19"/>
  <c r="O1780" i="19"/>
  <c r="P1780" i="19"/>
  <c r="Q1780" i="19"/>
  <c r="R1780" i="19"/>
  <c r="S1780" i="19" s="1"/>
  <c r="T1780" i="19"/>
  <c r="Y1780" i="19"/>
  <c r="X1780" i="19"/>
  <c r="I1781" i="19"/>
  <c r="N1781" i="19"/>
  <c r="O1781" i="19"/>
  <c r="P1781" i="19"/>
  <c r="Q1781" i="19"/>
  <c r="R1781" i="19"/>
  <c r="S1781" i="19" s="1"/>
  <c r="T1781" i="19"/>
  <c r="Y1781" i="19"/>
  <c r="X1781" i="19"/>
  <c r="I1782" i="19"/>
  <c r="N1782" i="19"/>
  <c r="O1782" i="19"/>
  <c r="P1782" i="19"/>
  <c r="Q1782" i="19"/>
  <c r="R1782" i="19"/>
  <c r="S1782" i="19" s="1"/>
  <c r="T1782" i="19"/>
  <c r="Y1782" i="19"/>
  <c r="X1782" i="19"/>
  <c r="AC1782" i="19" s="1"/>
  <c r="AB1782" i="19"/>
  <c r="I1783" i="19"/>
  <c r="N1783" i="19"/>
  <c r="O1783" i="19"/>
  <c r="P1783" i="19"/>
  <c r="Q1783" i="19"/>
  <c r="R1783" i="19"/>
  <c r="S1783" i="19" s="1"/>
  <c r="T1783" i="19"/>
  <c r="Y1783" i="19"/>
  <c r="X1783" i="19"/>
  <c r="AC1783" i="19" s="1"/>
  <c r="I1784" i="19"/>
  <c r="N1784" i="19"/>
  <c r="O1784" i="19"/>
  <c r="P1784" i="19"/>
  <c r="Q1784" i="19"/>
  <c r="R1784" i="19"/>
  <c r="S1784" i="19" s="1"/>
  <c r="T1784" i="19"/>
  <c r="Y1784" i="19"/>
  <c r="X1784" i="19"/>
  <c r="I1785" i="19"/>
  <c r="N1785" i="19"/>
  <c r="O1785" i="19"/>
  <c r="P1785" i="19"/>
  <c r="Q1785" i="19"/>
  <c r="R1785" i="19"/>
  <c r="S1785" i="19" s="1"/>
  <c r="T1785" i="19"/>
  <c r="Y1785" i="19"/>
  <c r="X1785" i="19"/>
  <c r="I1786" i="19"/>
  <c r="N1786" i="19"/>
  <c r="O1786" i="19"/>
  <c r="P1786" i="19"/>
  <c r="Q1786" i="19"/>
  <c r="R1786" i="19"/>
  <c r="S1786" i="19" s="1"/>
  <c r="T1786" i="19"/>
  <c r="Y1786" i="19"/>
  <c r="X1786" i="19"/>
  <c r="I1787" i="19"/>
  <c r="N1787" i="19"/>
  <c r="O1787" i="19"/>
  <c r="P1787" i="19"/>
  <c r="Q1787" i="19"/>
  <c r="R1787" i="19"/>
  <c r="S1787" i="19" s="1"/>
  <c r="T1787" i="19"/>
  <c r="Y1787" i="19"/>
  <c r="X1787" i="19"/>
  <c r="AC1787" i="19" s="1"/>
  <c r="I1788" i="19"/>
  <c r="N1788" i="19"/>
  <c r="O1788" i="19"/>
  <c r="P1788" i="19"/>
  <c r="Q1788" i="19"/>
  <c r="R1788" i="19"/>
  <c r="S1788" i="19" s="1"/>
  <c r="T1788" i="19"/>
  <c r="Y1788" i="19"/>
  <c r="X1788" i="19"/>
  <c r="AB1788" i="19" s="1"/>
  <c r="I1789" i="19"/>
  <c r="N1789" i="19"/>
  <c r="O1789" i="19"/>
  <c r="P1789" i="19"/>
  <c r="Q1789" i="19"/>
  <c r="R1789" i="19"/>
  <c r="S1789" i="19" s="1"/>
  <c r="T1789" i="19"/>
  <c r="Y1789" i="19"/>
  <c r="X1789" i="19"/>
  <c r="I1790" i="19"/>
  <c r="N1790" i="19"/>
  <c r="O1790" i="19"/>
  <c r="P1790" i="19"/>
  <c r="Q1790" i="19"/>
  <c r="R1790" i="19"/>
  <c r="S1790" i="19" s="1"/>
  <c r="T1790" i="19"/>
  <c r="Y1790" i="19"/>
  <c r="X1790" i="19"/>
  <c r="I1791" i="19"/>
  <c r="N1791" i="19"/>
  <c r="O1791" i="19"/>
  <c r="P1791" i="19"/>
  <c r="Q1791" i="19"/>
  <c r="R1791" i="19"/>
  <c r="S1791" i="19" s="1"/>
  <c r="T1791" i="19"/>
  <c r="Y1791" i="19"/>
  <c r="X1791" i="19"/>
  <c r="AC1791" i="19" s="1"/>
  <c r="I1792" i="19"/>
  <c r="N1792" i="19"/>
  <c r="O1792" i="19"/>
  <c r="P1792" i="19"/>
  <c r="Q1792" i="19"/>
  <c r="R1792" i="19"/>
  <c r="S1792" i="19" s="1"/>
  <c r="T1792" i="19"/>
  <c r="Y1792" i="19"/>
  <c r="X1792" i="19"/>
  <c r="AB1792" i="19" s="1"/>
  <c r="I1793" i="19"/>
  <c r="N1793" i="19"/>
  <c r="O1793" i="19"/>
  <c r="P1793" i="19"/>
  <c r="Q1793" i="19"/>
  <c r="R1793" i="19"/>
  <c r="S1793" i="19" s="1"/>
  <c r="T1793" i="19"/>
  <c r="Y1793" i="19"/>
  <c r="X1793" i="19"/>
  <c r="I1794" i="19"/>
  <c r="N1794" i="19"/>
  <c r="O1794" i="19"/>
  <c r="P1794" i="19"/>
  <c r="Q1794" i="19"/>
  <c r="R1794" i="19"/>
  <c r="S1794" i="19" s="1"/>
  <c r="T1794" i="19"/>
  <c r="Y1794" i="19"/>
  <c r="X1794" i="19"/>
  <c r="I1795" i="19"/>
  <c r="N1795" i="19"/>
  <c r="O1795" i="19"/>
  <c r="P1795" i="19"/>
  <c r="Q1795" i="19"/>
  <c r="R1795" i="19"/>
  <c r="S1795" i="19" s="1"/>
  <c r="T1795" i="19"/>
  <c r="Y1795" i="19"/>
  <c r="X1795" i="19"/>
  <c r="AC1795" i="19" s="1"/>
  <c r="I1796" i="19"/>
  <c r="N1796" i="19"/>
  <c r="O1796" i="19"/>
  <c r="P1796" i="19"/>
  <c r="Q1796" i="19"/>
  <c r="R1796" i="19"/>
  <c r="S1796" i="19" s="1"/>
  <c r="T1796" i="19"/>
  <c r="Y1796" i="19"/>
  <c r="X1796" i="19"/>
  <c r="AB1796" i="19" s="1"/>
  <c r="I1797" i="19"/>
  <c r="N1797" i="19"/>
  <c r="O1797" i="19"/>
  <c r="P1797" i="19"/>
  <c r="Q1797" i="19"/>
  <c r="R1797" i="19"/>
  <c r="S1797" i="19" s="1"/>
  <c r="T1797" i="19"/>
  <c r="Y1797" i="19"/>
  <c r="X1797" i="19"/>
  <c r="I1798" i="19"/>
  <c r="N1798" i="19"/>
  <c r="O1798" i="19"/>
  <c r="P1798" i="19"/>
  <c r="Q1798" i="19"/>
  <c r="R1798" i="19"/>
  <c r="S1798" i="19" s="1"/>
  <c r="T1798" i="19"/>
  <c r="Y1798" i="19"/>
  <c r="X1798" i="19"/>
  <c r="I1799" i="19"/>
  <c r="N1799" i="19"/>
  <c r="O1799" i="19"/>
  <c r="P1799" i="19"/>
  <c r="Q1799" i="19"/>
  <c r="R1799" i="19"/>
  <c r="S1799" i="19" s="1"/>
  <c r="T1799" i="19"/>
  <c r="Y1799" i="19"/>
  <c r="X1799" i="19"/>
  <c r="AC1799" i="19" s="1"/>
  <c r="I1800" i="19"/>
  <c r="N1800" i="19"/>
  <c r="O1800" i="19"/>
  <c r="P1800" i="19"/>
  <c r="Q1800" i="19"/>
  <c r="R1800" i="19"/>
  <c r="S1800" i="19" s="1"/>
  <c r="T1800" i="19"/>
  <c r="Y1800" i="19"/>
  <c r="X1800" i="19"/>
  <c r="AB1800" i="19" s="1"/>
  <c r="I1801" i="19"/>
  <c r="N1801" i="19"/>
  <c r="O1801" i="19"/>
  <c r="P1801" i="19"/>
  <c r="Q1801" i="19"/>
  <c r="R1801" i="19"/>
  <c r="S1801" i="19" s="1"/>
  <c r="T1801" i="19"/>
  <c r="Y1801" i="19"/>
  <c r="X1801" i="19"/>
  <c r="I1802" i="19"/>
  <c r="N1802" i="19"/>
  <c r="O1802" i="19"/>
  <c r="P1802" i="19"/>
  <c r="Q1802" i="19"/>
  <c r="R1802" i="19"/>
  <c r="S1802" i="19" s="1"/>
  <c r="T1802" i="19"/>
  <c r="Y1802" i="19"/>
  <c r="X1802" i="19"/>
  <c r="I1803" i="19"/>
  <c r="N1803" i="19"/>
  <c r="O1803" i="19"/>
  <c r="P1803" i="19"/>
  <c r="Q1803" i="19"/>
  <c r="R1803" i="19"/>
  <c r="S1803" i="19" s="1"/>
  <c r="T1803" i="19"/>
  <c r="Y1803" i="19"/>
  <c r="X1803" i="19"/>
  <c r="AC1803" i="19" s="1"/>
  <c r="I1804" i="19"/>
  <c r="N1804" i="19"/>
  <c r="O1804" i="19"/>
  <c r="P1804" i="19"/>
  <c r="Q1804" i="19"/>
  <c r="R1804" i="19"/>
  <c r="S1804" i="19" s="1"/>
  <c r="T1804" i="19"/>
  <c r="Y1804" i="19"/>
  <c r="X1804" i="19"/>
  <c r="AB1804" i="19" s="1"/>
  <c r="I1805" i="19"/>
  <c r="N1805" i="19"/>
  <c r="O1805" i="19"/>
  <c r="P1805" i="19"/>
  <c r="Q1805" i="19"/>
  <c r="R1805" i="19"/>
  <c r="S1805" i="19" s="1"/>
  <c r="T1805" i="19"/>
  <c r="Y1805" i="19"/>
  <c r="X1805" i="19"/>
  <c r="I1806" i="19"/>
  <c r="N1806" i="19"/>
  <c r="O1806" i="19"/>
  <c r="P1806" i="19"/>
  <c r="Q1806" i="19"/>
  <c r="R1806" i="19"/>
  <c r="S1806" i="19" s="1"/>
  <c r="T1806" i="19"/>
  <c r="Y1806" i="19"/>
  <c r="X1806" i="19"/>
  <c r="I1807" i="19"/>
  <c r="N1807" i="19"/>
  <c r="O1807" i="19"/>
  <c r="P1807" i="19"/>
  <c r="Q1807" i="19"/>
  <c r="R1807" i="19"/>
  <c r="S1807" i="19" s="1"/>
  <c r="T1807" i="19"/>
  <c r="Y1807" i="19"/>
  <c r="X1807" i="19"/>
  <c r="AC1807" i="19" s="1"/>
  <c r="I1808" i="19"/>
  <c r="N1808" i="19"/>
  <c r="O1808" i="19"/>
  <c r="P1808" i="19"/>
  <c r="Q1808" i="19"/>
  <c r="R1808" i="19"/>
  <c r="S1808" i="19" s="1"/>
  <c r="T1808" i="19"/>
  <c r="Y1808" i="19"/>
  <c r="X1808" i="19"/>
  <c r="AB1808" i="19" s="1"/>
  <c r="I1809" i="19"/>
  <c r="N1809" i="19"/>
  <c r="O1809" i="19"/>
  <c r="P1809" i="19"/>
  <c r="Q1809" i="19"/>
  <c r="R1809" i="19"/>
  <c r="S1809" i="19" s="1"/>
  <c r="T1809" i="19"/>
  <c r="Y1809" i="19"/>
  <c r="X1809" i="19"/>
  <c r="I1810" i="19"/>
  <c r="N1810" i="19"/>
  <c r="O1810" i="19"/>
  <c r="P1810" i="19"/>
  <c r="Q1810" i="19"/>
  <c r="R1810" i="19"/>
  <c r="S1810" i="19" s="1"/>
  <c r="T1810" i="19"/>
  <c r="Y1810" i="19"/>
  <c r="X1810" i="19"/>
  <c r="I1811" i="19"/>
  <c r="N1811" i="19"/>
  <c r="O1811" i="19"/>
  <c r="P1811" i="19"/>
  <c r="Q1811" i="19"/>
  <c r="R1811" i="19"/>
  <c r="S1811" i="19" s="1"/>
  <c r="T1811" i="19"/>
  <c r="Y1811" i="19"/>
  <c r="X1811" i="19"/>
  <c r="AC1811" i="19" s="1"/>
  <c r="I1812" i="19"/>
  <c r="N1812" i="19"/>
  <c r="O1812" i="19"/>
  <c r="P1812" i="19"/>
  <c r="Q1812" i="19"/>
  <c r="R1812" i="19"/>
  <c r="S1812" i="19" s="1"/>
  <c r="T1812" i="19"/>
  <c r="Y1812" i="19"/>
  <c r="X1812" i="19"/>
  <c r="AB1812" i="19" s="1"/>
  <c r="I1813" i="19"/>
  <c r="N1813" i="19"/>
  <c r="O1813" i="19"/>
  <c r="P1813" i="19"/>
  <c r="Q1813" i="19"/>
  <c r="R1813" i="19"/>
  <c r="S1813" i="19" s="1"/>
  <c r="T1813" i="19"/>
  <c r="Y1813" i="19"/>
  <c r="X1813" i="19"/>
  <c r="I1814" i="19"/>
  <c r="N1814" i="19"/>
  <c r="O1814" i="19"/>
  <c r="P1814" i="19"/>
  <c r="Q1814" i="19"/>
  <c r="R1814" i="19"/>
  <c r="S1814" i="19" s="1"/>
  <c r="T1814" i="19"/>
  <c r="Y1814" i="19"/>
  <c r="X1814" i="19"/>
  <c r="I1815" i="19"/>
  <c r="N1815" i="19"/>
  <c r="O1815" i="19"/>
  <c r="P1815" i="19"/>
  <c r="Q1815" i="19"/>
  <c r="R1815" i="19"/>
  <c r="S1815" i="19" s="1"/>
  <c r="T1815" i="19"/>
  <c r="Y1815" i="19"/>
  <c r="X1815" i="19"/>
  <c r="AC1815" i="19" s="1"/>
  <c r="I1816" i="19"/>
  <c r="N1816" i="19"/>
  <c r="O1816" i="19"/>
  <c r="P1816" i="19"/>
  <c r="Q1816" i="19"/>
  <c r="R1816" i="19"/>
  <c r="S1816" i="19" s="1"/>
  <c r="T1816" i="19"/>
  <c r="Y1816" i="19"/>
  <c r="X1816" i="19"/>
  <c r="AB1816" i="19" s="1"/>
  <c r="I1817" i="19"/>
  <c r="N1817" i="19"/>
  <c r="O1817" i="19"/>
  <c r="P1817" i="19"/>
  <c r="Q1817" i="19"/>
  <c r="R1817" i="19"/>
  <c r="S1817" i="19" s="1"/>
  <c r="T1817" i="19"/>
  <c r="Y1817" i="19"/>
  <c r="X1817" i="19"/>
  <c r="I1818" i="19"/>
  <c r="N1818" i="19"/>
  <c r="O1818" i="19"/>
  <c r="P1818" i="19"/>
  <c r="Q1818" i="19"/>
  <c r="R1818" i="19"/>
  <c r="S1818" i="19" s="1"/>
  <c r="T1818" i="19"/>
  <c r="Y1818" i="19"/>
  <c r="X1818" i="19"/>
  <c r="I1819" i="19"/>
  <c r="N1819" i="19"/>
  <c r="O1819" i="19"/>
  <c r="P1819" i="19"/>
  <c r="Q1819" i="19"/>
  <c r="R1819" i="19"/>
  <c r="S1819" i="19" s="1"/>
  <c r="T1819" i="19"/>
  <c r="Y1819" i="19"/>
  <c r="X1819" i="19"/>
  <c r="AC1819" i="19" s="1"/>
  <c r="I1820" i="19"/>
  <c r="N1820" i="19"/>
  <c r="O1820" i="19"/>
  <c r="P1820" i="19"/>
  <c r="Q1820" i="19"/>
  <c r="R1820" i="19"/>
  <c r="S1820" i="19" s="1"/>
  <c r="T1820" i="19"/>
  <c r="Y1820" i="19"/>
  <c r="X1820" i="19"/>
  <c r="AB1820" i="19" s="1"/>
  <c r="I1821" i="19"/>
  <c r="N1821" i="19"/>
  <c r="O1821" i="19"/>
  <c r="P1821" i="19"/>
  <c r="Q1821" i="19"/>
  <c r="R1821" i="19"/>
  <c r="S1821" i="19" s="1"/>
  <c r="T1821" i="19"/>
  <c r="Y1821" i="19"/>
  <c r="X1821" i="19"/>
  <c r="I1822" i="19"/>
  <c r="N1822" i="19"/>
  <c r="O1822" i="19"/>
  <c r="P1822" i="19"/>
  <c r="Q1822" i="19"/>
  <c r="R1822" i="19"/>
  <c r="S1822" i="19" s="1"/>
  <c r="T1822" i="19"/>
  <c r="Y1822" i="19"/>
  <c r="X1822" i="19"/>
  <c r="I1823" i="19"/>
  <c r="N1823" i="19"/>
  <c r="O1823" i="19"/>
  <c r="P1823" i="19"/>
  <c r="Q1823" i="19"/>
  <c r="R1823" i="19"/>
  <c r="S1823" i="19" s="1"/>
  <c r="T1823" i="19"/>
  <c r="Y1823" i="19"/>
  <c r="X1823" i="19"/>
  <c r="AC1823" i="19" s="1"/>
  <c r="I1824" i="19"/>
  <c r="N1824" i="19"/>
  <c r="O1824" i="19"/>
  <c r="P1824" i="19"/>
  <c r="Q1824" i="19"/>
  <c r="R1824" i="19"/>
  <c r="S1824" i="19" s="1"/>
  <c r="T1824" i="19"/>
  <c r="Y1824" i="19"/>
  <c r="X1824" i="19"/>
  <c r="AB1824" i="19" s="1"/>
  <c r="I1825" i="19"/>
  <c r="N1825" i="19"/>
  <c r="O1825" i="19"/>
  <c r="P1825" i="19"/>
  <c r="Q1825" i="19"/>
  <c r="R1825" i="19"/>
  <c r="S1825" i="19" s="1"/>
  <c r="T1825" i="19"/>
  <c r="Y1825" i="19"/>
  <c r="X1825" i="19"/>
  <c r="I1826" i="19"/>
  <c r="N1826" i="19"/>
  <c r="O1826" i="19"/>
  <c r="P1826" i="19"/>
  <c r="Q1826" i="19"/>
  <c r="R1826" i="19"/>
  <c r="S1826" i="19" s="1"/>
  <c r="T1826" i="19"/>
  <c r="Y1826" i="19"/>
  <c r="X1826" i="19"/>
  <c r="I1827" i="19"/>
  <c r="N1827" i="19"/>
  <c r="O1827" i="19"/>
  <c r="P1827" i="19"/>
  <c r="Q1827" i="19"/>
  <c r="R1827" i="19"/>
  <c r="S1827" i="19" s="1"/>
  <c r="T1827" i="19"/>
  <c r="Y1827" i="19"/>
  <c r="X1827" i="19"/>
  <c r="AC1827" i="19" s="1"/>
  <c r="I1828" i="19"/>
  <c r="N1828" i="19"/>
  <c r="O1828" i="19"/>
  <c r="P1828" i="19"/>
  <c r="Q1828" i="19"/>
  <c r="R1828" i="19"/>
  <c r="S1828" i="19" s="1"/>
  <c r="T1828" i="19"/>
  <c r="Y1828" i="19"/>
  <c r="X1828" i="19"/>
  <c r="AB1828" i="19" s="1"/>
  <c r="I1829" i="19"/>
  <c r="N1829" i="19"/>
  <c r="O1829" i="19"/>
  <c r="P1829" i="19"/>
  <c r="Q1829" i="19"/>
  <c r="R1829" i="19"/>
  <c r="S1829" i="19" s="1"/>
  <c r="T1829" i="19"/>
  <c r="Y1829" i="19"/>
  <c r="X1829" i="19"/>
  <c r="I1830" i="19"/>
  <c r="N1830" i="19"/>
  <c r="O1830" i="19"/>
  <c r="P1830" i="19"/>
  <c r="Q1830" i="19"/>
  <c r="R1830" i="19"/>
  <c r="S1830" i="19" s="1"/>
  <c r="T1830" i="19"/>
  <c r="Y1830" i="19"/>
  <c r="X1830" i="19"/>
  <c r="I1831" i="19"/>
  <c r="N1831" i="19"/>
  <c r="O1831" i="19"/>
  <c r="P1831" i="19"/>
  <c r="Q1831" i="19"/>
  <c r="R1831" i="19"/>
  <c r="S1831" i="19" s="1"/>
  <c r="T1831" i="19"/>
  <c r="Y1831" i="19"/>
  <c r="X1831" i="19"/>
  <c r="AC1831" i="19" s="1"/>
  <c r="I1832" i="19"/>
  <c r="N1832" i="19"/>
  <c r="O1832" i="19"/>
  <c r="P1832" i="19"/>
  <c r="Q1832" i="19"/>
  <c r="R1832" i="19"/>
  <c r="S1832" i="19" s="1"/>
  <c r="T1832" i="19"/>
  <c r="Y1832" i="19"/>
  <c r="X1832" i="19"/>
  <c r="AB1832" i="19" s="1"/>
  <c r="I1833" i="19"/>
  <c r="N1833" i="19"/>
  <c r="O1833" i="19"/>
  <c r="P1833" i="19"/>
  <c r="Q1833" i="19"/>
  <c r="R1833" i="19"/>
  <c r="S1833" i="19" s="1"/>
  <c r="T1833" i="19"/>
  <c r="Y1833" i="19"/>
  <c r="X1833" i="19"/>
  <c r="I1834" i="19"/>
  <c r="N1834" i="19"/>
  <c r="O1834" i="19"/>
  <c r="P1834" i="19"/>
  <c r="Q1834" i="19"/>
  <c r="R1834" i="19"/>
  <c r="S1834" i="19" s="1"/>
  <c r="T1834" i="19"/>
  <c r="Y1834" i="19"/>
  <c r="X1834" i="19"/>
  <c r="I1835" i="19"/>
  <c r="N1835" i="19"/>
  <c r="O1835" i="19"/>
  <c r="P1835" i="19"/>
  <c r="Q1835" i="19"/>
  <c r="R1835" i="19"/>
  <c r="S1835" i="19" s="1"/>
  <c r="T1835" i="19"/>
  <c r="Y1835" i="19"/>
  <c r="X1835" i="19"/>
  <c r="AC1835" i="19" s="1"/>
  <c r="I1836" i="19"/>
  <c r="N1836" i="19"/>
  <c r="O1836" i="19"/>
  <c r="P1836" i="19"/>
  <c r="Q1836" i="19"/>
  <c r="R1836" i="19"/>
  <c r="S1836" i="19" s="1"/>
  <c r="T1836" i="19"/>
  <c r="Y1836" i="19"/>
  <c r="X1836" i="19"/>
  <c r="AB1836" i="19" s="1"/>
  <c r="I1837" i="19"/>
  <c r="N1837" i="19"/>
  <c r="O1837" i="19"/>
  <c r="P1837" i="19"/>
  <c r="Q1837" i="19"/>
  <c r="R1837" i="19"/>
  <c r="S1837" i="19" s="1"/>
  <c r="T1837" i="19"/>
  <c r="Y1837" i="19"/>
  <c r="X1837" i="19"/>
  <c r="I1838" i="19"/>
  <c r="N1838" i="19"/>
  <c r="O1838" i="19"/>
  <c r="P1838" i="19"/>
  <c r="Q1838" i="19"/>
  <c r="R1838" i="19"/>
  <c r="S1838" i="19" s="1"/>
  <c r="T1838" i="19"/>
  <c r="Y1838" i="19"/>
  <c r="X1838" i="19"/>
  <c r="I1839" i="19"/>
  <c r="N1839" i="19"/>
  <c r="O1839" i="19"/>
  <c r="P1839" i="19"/>
  <c r="Q1839" i="19"/>
  <c r="R1839" i="19"/>
  <c r="S1839" i="19" s="1"/>
  <c r="T1839" i="19"/>
  <c r="Y1839" i="19"/>
  <c r="X1839" i="19"/>
  <c r="AC1839" i="19" s="1"/>
  <c r="I1840" i="19"/>
  <c r="N1840" i="19"/>
  <c r="O1840" i="19"/>
  <c r="P1840" i="19"/>
  <c r="Q1840" i="19"/>
  <c r="R1840" i="19"/>
  <c r="S1840" i="19" s="1"/>
  <c r="T1840" i="19"/>
  <c r="Y1840" i="19"/>
  <c r="X1840" i="19"/>
  <c r="AB1840" i="19" s="1"/>
  <c r="I1841" i="19"/>
  <c r="N1841" i="19"/>
  <c r="O1841" i="19"/>
  <c r="P1841" i="19"/>
  <c r="Q1841" i="19"/>
  <c r="R1841" i="19"/>
  <c r="S1841" i="19" s="1"/>
  <c r="T1841" i="19"/>
  <c r="Y1841" i="19"/>
  <c r="X1841" i="19"/>
  <c r="I1842" i="19"/>
  <c r="N1842" i="19"/>
  <c r="O1842" i="19"/>
  <c r="P1842" i="19"/>
  <c r="Q1842" i="19"/>
  <c r="R1842" i="19"/>
  <c r="S1842" i="19" s="1"/>
  <c r="T1842" i="19"/>
  <c r="Y1842" i="19"/>
  <c r="X1842" i="19"/>
  <c r="I1843" i="19"/>
  <c r="N1843" i="19"/>
  <c r="O1843" i="19"/>
  <c r="P1843" i="19"/>
  <c r="Q1843" i="19"/>
  <c r="R1843" i="19"/>
  <c r="S1843" i="19" s="1"/>
  <c r="T1843" i="19"/>
  <c r="Y1843" i="19"/>
  <c r="X1843" i="19"/>
  <c r="AC1843" i="19" s="1"/>
  <c r="I1844" i="19"/>
  <c r="N1844" i="19"/>
  <c r="O1844" i="19"/>
  <c r="P1844" i="19"/>
  <c r="Q1844" i="19"/>
  <c r="R1844" i="19"/>
  <c r="S1844" i="19" s="1"/>
  <c r="T1844" i="19"/>
  <c r="Y1844" i="19"/>
  <c r="X1844" i="19"/>
  <c r="AB1844" i="19" s="1"/>
  <c r="I1845" i="19"/>
  <c r="N1845" i="19"/>
  <c r="O1845" i="19"/>
  <c r="P1845" i="19"/>
  <c r="Q1845" i="19"/>
  <c r="R1845" i="19"/>
  <c r="S1845" i="19" s="1"/>
  <c r="T1845" i="19"/>
  <c r="Y1845" i="19"/>
  <c r="X1845" i="19"/>
  <c r="I1846" i="19"/>
  <c r="N1846" i="19"/>
  <c r="O1846" i="19"/>
  <c r="P1846" i="19"/>
  <c r="Q1846" i="19"/>
  <c r="R1846" i="19"/>
  <c r="S1846" i="19" s="1"/>
  <c r="T1846" i="19"/>
  <c r="Y1846" i="19"/>
  <c r="X1846" i="19"/>
  <c r="I1847" i="19"/>
  <c r="N1847" i="19"/>
  <c r="O1847" i="19"/>
  <c r="P1847" i="19"/>
  <c r="Q1847" i="19"/>
  <c r="R1847" i="19"/>
  <c r="S1847" i="19" s="1"/>
  <c r="T1847" i="19"/>
  <c r="Y1847" i="19"/>
  <c r="X1847" i="19"/>
  <c r="AC1847" i="19" s="1"/>
  <c r="I1848" i="19"/>
  <c r="N1848" i="19"/>
  <c r="O1848" i="19"/>
  <c r="P1848" i="19"/>
  <c r="Q1848" i="19"/>
  <c r="R1848" i="19"/>
  <c r="S1848" i="19" s="1"/>
  <c r="T1848" i="19"/>
  <c r="Y1848" i="19"/>
  <c r="X1848" i="19"/>
  <c r="AB1848" i="19" s="1"/>
  <c r="I1849" i="19"/>
  <c r="N1849" i="19"/>
  <c r="O1849" i="19"/>
  <c r="P1849" i="19"/>
  <c r="Q1849" i="19"/>
  <c r="R1849" i="19"/>
  <c r="S1849" i="19" s="1"/>
  <c r="T1849" i="19"/>
  <c r="Y1849" i="19"/>
  <c r="X1849" i="19"/>
  <c r="I1850" i="19"/>
  <c r="N1850" i="19"/>
  <c r="O1850" i="19"/>
  <c r="P1850" i="19"/>
  <c r="Q1850" i="19"/>
  <c r="R1850" i="19"/>
  <c r="S1850" i="19" s="1"/>
  <c r="T1850" i="19"/>
  <c r="Y1850" i="19"/>
  <c r="X1850" i="19"/>
  <c r="I1851" i="19"/>
  <c r="N1851" i="19"/>
  <c r="O1851" i="19"/>
  <c r="P1851" i="19"/>
  <c r="Q1851" i="19"/>
  <c r="R1851" i="19"/>
  <c r="S1851" i="19" s="1"/>
  <c r="T1851" i="19"/>
  <c r="Y1851" i="19"/>
  <c r="X1851" i="19"/>
  <c r="AC1851" i="19" s="1"/>
  <c r="I1852" i="19"/>
  <c r="N1852" i="19"/>
  <c r="O1852" i="19"/>
  <c r="P1852" i="19"/>
  <c r="Q1852" i="19"/>
  <c r="R1852" i="19"/>
  <c r="S1852" i="19" s="1"/>
  <c r="T1852" i="19"/>
  <c r="Y1852" i="19"/>
  <c r="X1852" i="19"/>
  <c r="AB1852" i="19" s="1"/>
  <c r="I1853" i="19"/>
  <c r="N1853" i="19"/>
  <c r="O1853" i="19"/>
  <c r="P1853" i="19"/>
  <c r="Q1853" i="19"/>
  <c r="R1853" i="19"/>
  <c r="S1853" i="19" s="1"/>
  <c r="T1853" i="19"/>
  <c r="Y1853" i="19"/>
  <c r="X1853" i="19"/>
  <c r="I1854" i="19"/>
  <c r="N1854" i="19"/>
  <c r="O1854" i="19"/>
  <c r="P1854" i="19"/>
  <c r="Q1854" i="19"/>
  <c r="R1854" i="19"/>
  <c r="S1854" i="19" s="1"/>
  <c r="T1854" i="19"/>
  <c r="Y1854" i="19"/>
  <c r="X1854" i="19"/>
  <c r="AC1854" i="19" s="1"/>
  <c r="I1855" i="19"/>
  <c r="N1855" i="19"/>
  <c r="O1855" i="19"/>
  <c r="P1855" i="19"/>
  <c r="Q1855" i="19"/>
  <c r="R1855" i="19"/>
  <c r="S1855" i="19" s="1"/>
  <c r="T1855" i="19"/>
  <c r="Y1855" i="19"/>
  <c r="X1855" i="19"/>
  <c r="AC1855" i="19" s="1"/>
  <c r="I1856" i="19"/>
  <c r="N1856" i="19"/>
  <c r="O1856" i="19"/>
  <c r="P1856" i="19"/>
  <c r="Q1856" i="19"/>
  <c r="R1856" i="19"/>
  <c r="S1856" i="19" s="1"/>
  <c r="T1856" i="19"/>
  <c r="Y1856" i="19"/>
  <c r="X1856" i="19"/>
  <c r="AB1856" i="19" s="1"/>
  <c r="I1857" i="19"/>
  <c r="N1857" i="19"/>
  <c r="O1857" i="19"/>
  <c r="P1857" i="19"/>
  <c r="Q1857" i="19"/>
  <c r="R1857" i="19"/>
  <c r="S1857" i="19" s="1"/>
  <c r="T1857" i="19"/>
  <c r="Y1857" i="19"/>
  <c r="X1857" i="19"/>
  <c r="AB1857" i="19" s="1"/>
  <c r="I1858" i="19"/>
  <c r="N1858" i="19"/>
  <c r="O1858" i="19"/>
  <c r="P1858" i="19"/>
  <c r="Q1858" i="19"/>
  <c r="R1858" i="19"/>
  <c r="S1858" i="19" s="1"/>
  <c r="T1858" i="19"/>
  <c r="Y1858" i="19"/>
  <c r="X1858" i="19"/>
  <c r="AB1858" i="19" s="1"/>
  <c r="I1859" i="19"/>
  <c r="N1859" i="19"/>
  <c r="O1859" i="19"/>
  <c r="P1859" i="19"/>
  <c r="Q1859" i="19"/>
  <c r="R1859" i="19"/>
  <c r="S1859" i="19" s="1"/>
  <c r="T1859" i="19"/>
  <c r="Y1859" i="19"/>
  <c r="X1859" i="19"/>
  <c r="AC1859" i="19" s="1"/>
  <c r="I1860" i="19"/>
  <c r="N1860" i="19"/>
  <c r="O1860" i="19"/>
  <c r="P1860" i="19"/>
  <c r="Q1860" i="19"/>
  <c r="R1860" i="19"/>
  <c r="S1860" i="19" s="1"/>
  <c r="T1860" i="19"/>
  <c r="Y1860" i="19"/>
  <c r="X1860" i="19"/>
  <c r="AB1860" i="19" s="1"/>
  <c r="I1861" i="19"/>
  <c r="N1861" i="19"/>
  <c r="O1861" i="19"/>
  <c r="P1861" i="19"/>
  <c r="Q1861" i="19"/>
  <c r="R1861" i="19"/>
  <c r="S1861" i="19" s="1"/>
  <c r="T1861" i="19"/>
  <c r="Y1861" i="19"/>
  <c r="X1861" i="19"/>
  <c r="AB1861" i="19" s="1"/>
  <c r="I1862" i="19"/>
  <c r="N1862" i="19"/>
  <c r="O1862" i="19"/>
  <c r="P1862" i="19"/>
  <c r="Q1862" i="19"/>
  <c r="R1862" i="19"/>
  <c r="S1862" i="19" s="1"/>
  <c r="T1862" i="19"/>
  <c r="Y1862" i="19"/>
  <c r="X1862" i="19"/>
  <c r="AB1862" i="19"/>
  <c r="AC1862" i="19"/>
  <c r="I1863" i="19"/>
  <c r="N1863" i="19"/>
  <c r="O1863" i="19"/>
  <c r="P1863" i="19"/>
  <c r="Q1863" i="19"/>
  <c r="R1863" i="19"/>
  <c r="S1863" i="19" s="1"/>
  <c r="T1863" i="19"/>
  <c r="Y1863" i="19"/>
  <c r="X1863" i="19"/>
  <c r="AB1863" i="19" s="1"/>
  <c r="I1864" i="19"/>
  <c r="N1864" i="19"/>
  <c r="O1864" i="19"/>
  <c r="P1864" i="19"/>
  <c r="Q1864" i="19"/>
  <c r="R1864" i="19"/>
  <c r="S1864" i="19" s="1"/>
  <c r="T1864" i="19"/>
  <c r="Y1864" i="19"/>
  <c r="X1864" i="19"/>
  <c r="AB1864" i="19" s="1"/>
  <c r="I1865" i="19"/>
  <c r="N1865" i="19"/>
  <c r="O1865" i="19"/>
  <c r="P1865" i="19"/>
  <c r="Q1865" i="19"/>
  <c r="R1865" i="19"/>
  <c r="S1865" i="19" s="1"/>
  <c r="T1865" i="19"/>
  <c r="Y1865" i="19"/>
  <c r="X1865" i="19"/>
  <c r="AB1865" i="19" s="1"/>
  <c r="I1866" i="19"/>
  <c r="N1866" i="19"/>
  <c r="O1866" i="19"/>
  <c r="P1866" i="19"/>
  <c r="Q1866" i="19"/>
  <c r="R1866" i="19"/>
  <c r="S1866" i="19" s="1"/>
  <c r="T1866" i="19"/>
  <c r="Y1866" i="19"/>
  <c r="X1866" i="19"/>
  <c r="I1867" i="19"/>
  <c r="N1867" i="19"/>
  <c r="O1867" i="19"/>
  <c r="P1867" i="19"/>
  <c r="Q1867" i="19"/>
  <c r="R1867" i="19"/>
  <c r="S1867" i="19" s="1"/>
  <c r="T1867" i="19"/>
  <c r="Y1867" i="19"/>
  <c r="X1867" i="19"/>
  <c r="AB1867" i="19" s="1"/>
  <c r="I1868" i="19"/>
  <c r="N1868" i="19"/>
  <c r="O1868" i="19"/>
  <c r="P1868" i="19"/>
  <c r="Q1868" i="19"/>
  <c r="R1868" i="19"/>
  <c r="S1868" i="19" s="1"/>
  <c r="T1868" i="19"/>
  <c r="Y1868" i="19"/>
  <c r="X1868" i="19"/>
  <c r="AB1868" i="19" s="1"/>
  <c r="I1869" i="19"/>
  <c r="N1869" i="19"/>
  <c r="O1869" i="19"/>
  <c r="P1869" i="19"/>
  <c r="Q1869" i="19"/>
  <c r="R1869" i="19"/>
  <c r="S1869" i="19" s="1"/>
  <c r="T1869" i="19"/>
  <c r="Y1869" i="19"/>
  <c r="X1869" i="19"/>
  <c r="AB1869" i="19" s="1"/>
  <c r="I1870" i="19"/>
  <c r="N1870" i="19"/>
  <c r="O1870" i="19"/>
  <c r="P1870" i="19"/>
  <c r="Q1870" i="19"/>
  <c r="R1870" i="19"/>
  <c r="S1870" i="19" s="1"/>
  <c r="T1870" i="19"/>
  <c r="Y1870" i="19"/>
  <c r="X1870" i="19"/>
  <c r="AB1870" i="19" s="1"/>
  <c r="I1871" i="19"/>
  <c r="N1871" i="19"/>
  <c r="O1871" i="19"/>
  <c r="P1871" i="19"/>
  <c r="Q1871" i="19"/>
  <c r="R1871" i="19"/>
  <c r="S1871" i="19" s="1"/>
  <c r="T1871" i="19"/>
  <c r="Y1871" i="19"/>
  <c r="X1871" i="19"/>
  <c r="AB1871" i="19" s="1"/>
  <c r="I1872" i="19"/>
  <c r="N1872" i="19"/>
  <c r="O1872" i="19"/>
  <c r="P1872" i="19"/>
  <c r="Q1872" i="19"/>
  <c r="R1872" i="19"/>
  <c r="S1872" i="19" s="1"/>
  <c r="T1872" i="19"/>
  <c r="Y1872" i="19"/>
  <c r="X1872" i="19"/>
  <c r="AB1872" i="19" s="1"/>
  <c r="I1873" i="19"/>
  <c r="N1873" i="19"/>
  <c r="O1873" i="19"/>
  <c r="P1873" i="19"/>
  <c r="Q1873" i="19"/>
  <c r="R1873" i="19"/>
  <c r="S1873" i="19" s="1"/>
  <c r="T1873" i="19"/>
  <c r="Y1873" i="19"/>
  <c r="X1873" i="19"/>
  <c r="AB1873" i="19" s="1"/>
  <c r="I1874" i="19"/>
  <c r="N1874" i="19"/>
  <c r="O1874" i="19"/>
  <c r="P1874" i="19"/>
  <c r="Q1874" i="19"/>
  <c r="R1874" i="19"/>
  <c r="S1874" i="19" s="1"/>
  <c r="T1874" i="19"/>
  <c r="Y1874" i="19"/>
  <c r="X1874" i="19"/>
  <c r="AB1874" i="19" s="1"/>
  <c r="I1875" i="19"/>
  <c r="N1875" i="19"/>
  <c r="O1875" i="19"/>
  <c r="P1875" i="19"/>
  <c r="Q1875" i="19"/>
  <c r="R1875" i="19"/>
  <c r="S1875" i="19" s="1"/>
  <c r="T1875" i="19"/>
  <c r="Y1875" i="19"/>
  <c r="X1875" i="19"/>
  <c r="AB1875" i="19" s="1"/>
  <c r="I1876" i="19"/>
  <c r="N1876" i="19"/>
  <c r="O1876" i="19"/>
  <c r="P1876" i="19"/>
  <c r="Q1876" i="19"/>
  <c r="R1876" i="19"/>
  <c r="S1876" i="19" s="1"/>
  <c r="T1876" i="19"/>
  <c r="Y1876" i="19"/>
  <c r="X1876" i="19"/>
  <c r="AB1876" i="19" s="1"/>
  <c r="I1877" i="19"/>
  <c r="N1877" i="19"/>
  <c r="O1877" i="19"/>
  <c r="P1877" i="19"/>
  <c r="Q1877" i="19"/>
  <c r="R1877" i="19"/>
  <c r="S1877" i="19" s="1"/>
  <c r="T1877" i="19"/>
  <c r="Y1877" i="19"/>
  <c r="X1877" i="19"/>
  <c r="AB1877" i="19" s="1"/>
  <c r="I1878" i="19"/>
  <c r="N1878" i="19"/>
  <c r="O1878" i="19"/>
  <c r="P1878" i="19"/>
  <c r="Q1878" i="19"/>
  <c r="R1878" i="19"/>
  <c r="S1878" i="19" s="1"/>
  <c r="T1878" i="19"/>
  <c r="Y1878" i="19"/>
  <c r="X1878" i="19"/>
  <c r="AB1878" i="19" s="1"/>
  <c r="I1879" i="19"/>
  <c r="N1879" i="19"/>
  <c r="O1879" i="19"/>
  <c r="P1879" i="19"/>
  <c r="Q1879" i="19"/>
  <c r="R1879" i="19"/>
  <c r="S1879" i="19" s="1"/>
  <c r="T1879" i="19"/>
  <c r="Y1879" i="19"/>
  <c r="X1879" i="19"/>
  <c r="AB1879" i="19" s="1"/>
  <c r="I1880" i="19"/>
  <c r="N1880" i="19"/>
  <c r="O1880" i="19"/>
  <c r="P1880" i="19"/>
  <c r="Q1880" i="19"/>
  <c r="R1880" i="19"/>
  <c r="S1880" i="19" s="1"/>
  <c r="T1880" i="19"/>
  <c r="Y1880" i="19"/>
  <c r="X1880" i="19"/>
  <c r="AB1880" i="19" s="1"/>
  <c r="I1881" i="19"/>
  <c r="N1881" i="19"/>
  <c r="O1881" i="19"/>
  <c r="P1881" i="19"/>
  <c r="Q1881" i="19"/>
  <c r="R1881" i="19"/>
  <c r="S1881" i="19" s="1"/>
  <c r="T1881" i="19"/>
  <c r="Y1881" i="19"/>
  <c r="X1881" i="19"/>
  <c r="AB1881" i="19" s="1"/>
  <c r="I1882" i="19"/>
  <c r="N1882" i="19"/>
  <c r="O1882" i="19"/>
  <c r="P1882" i="19"/>
  <c r="Q1882" i="19"/>
  <c r="R1882" i="19"/>
  <c r="S1882" i="19" s="1"/>
  <c r="T1882" i="19"/>
  <c r="Y1882" i="19"/>
  <c r="X1882" i="19"/>
  <c r="AB1882" i="19" s="1"/>
  <c r="I1883" i="19"/>
  <c r="N1883" i="19"/>
  <c r="O1883" i="19"/>
  <c r="P1883" i="19"/>
  <c r="Q1883" i="19"/>
  <c r="R1883" i="19"/>
  <c r="S1883" i="19" s="1"/>
  <c r="T1883" i="19"/>
  <c r="Y1883" i="19"/>
  <c r="X1883" i="19"/>
  <c r="AB1883" i="19" s="1"/>
  <c r="I1884" i="19"/>
  <c r="N1884" i="19"/>
  <c r="O1884" i="19"/>
  <c r="P1884" i="19"/>
  <c r="Q1884" i="19"/>
  <c r="R1884" i="19"/>
  <c r="S1884" i="19" s="1"/>
  <c r="T1884" i="19"/>
  <c r="Y1884" i="19"/>
  <c r="X1884" i="19"/>
  <c r="AB1884" i="19" s="1"/>
  <c r="I1885" i="19"/>
  <c r="N1885" i="19"/>
  <c r="O1885" i="19"/>
  <c r="P1885" i="19"/>
  <c r="Q1885" i="19"/>
  <c r="R1885" i="19"/>
  <c r="S1885" i="19" s="1"/>
  <c r="T1885" i="19"/>
  <c r="Y1885" i="19"/>
  <c r="X1885" i="19"/>
  <c r="AB1885" i="19" s="1"/>
  <c r="I1886" i="19"/>
  <c r="N1886" i="19"/>
  <c r="O1886" i="19"/>
  <c r="P1886" i="19"/>
  <c r="Q1886" i="19"/>
  <c r="R1886" i="19"/>
  <c r="S1886" i="19" s="1"/>
  <c r="T1886" i="19"/>
  <c r="Y1886" i="19"/>
  <c r="X1886" i="19"/>
  <c r="AB1886" i="19"/>
  <c r="AC1886" i="19"/>
  <c r="I1887" i="19"/>
  <c r="N1887" i="19"/>
  <c r="O1887" i="19"/>
  <c r="P1887" i="19"/>
  <c r="Q1887" i="19"/>
  <c r="R1887" i="19"/>
  <c r="S1887" i="19" s="1"/>
  <c r="T1887" i="19"/>
  <c r="Y1887" i="19"/>
  <c r="X1887" i="19"/>
  <c r="AB1887" i="19" s="1"/>
  <c r="I1888" i="19"/>
  <c r="N1888" i="19"/>
  <c r="O1888" i="19"/>
  <c r="P1888" i="19"/>
  <c r="Q1888" i="19"/>
  <c r="R1888" i="19"/>
  <c r="S1888" i="19" s="1"/>
  <c r="T1888" i="19"/>
  <c r="Y1888" i="19"/>
  <c r="X1888" i="19"/>
  <c r="AB1888" i="19" s="1"/>
  <c r="I1889" i="19"/>
  <c r="N1889" i="19"/>
  <c r="O1889" i="19"/>
  <c r="P1889" i="19"/>
  <c r="Q1889" i="19"/>
  <c r="R1889" i="19"/>
  <c r="S1889" i="19" s="1"/>
  <c r="T1889" i="19"/>
  <c r="Y1889" i="19"/>
  <c r="X1889" i="19"/>
  <c r="AB1889" i="19" s="1"/>
  <c r="I1890" i="19"/>
  <c r="N1890" i="19"/>
  <c r="O1890" i="19"/>
  <c r="P1890" i="19"/>
  <c r="Q1890" i="19"/>
  <c r="R1890" i="19"/>
  <c r="S1890" i="19" s="1"/>
  <c r="T1890" i="19"/>
  <c r="Y1890" i="19"/>
  <c r="X1890" i="19"/>
  <c r="I1891" i="19"/>
  <c r="N1891" i="19"/>
  <c r="O1891" i="19"/>
  <c r="P1891" i="19"/>
  <c r="Q1891" i="19"/>
  <c r="R1891" i="19"/>
  <c r="S1891" i="19" s="1"/>
  <c r="T1891" i="19"/>
  <c r="Y1891" i="19"/>
  <c r="X1891" i="19"/>
  <c r="AB1891" i="19" s="1"/>
  <c r="I1892" i="19"/>
  <c r="N1892" i="19"/>
  <c r="O1892" i="19"/>
  <c r="P1892" i="19"/>
  <c r="Q1892" i="19"/>
  <c r="R1892" i="19"/>
  <c r="S1892" i="19" s="1"/>
  <c r="T1892" i="19"/>
  <c r="Y1892" i="19"/>
  <c r="X1892" i="19"/>
  <c r="AB1892" i="19" s="1"/>
  <c r="I1893" i="19"/>
  <c r="N1893" i="19"/>
  <c r="O1893" i="19"/>
  <c r="P1893" i="19"/>
  <c r="Q1893" i="19"/>
  <c r="R1893" i="19"/>
  <c r="S1893" i="19" s="1"/>
  <c r="T1893" i="19"/>
  <c r="Y1893" i="19"/>
  <c r="X1893" i="19"/>
  <c r="AB1893" i="19" s="1"/>
  <c r="I1894" i="19"/>
  <c r="N1894" i="19"/>
  <c r="O1894" i="19"/>
  <c r="P1894" i="19"/>
  <c r="Q1894" i="19"/>
  <c r="R1894" i="19"/>
  <c r="S1894" i="19" s="1"/>
  <c r="T1894" i="19"/>
  <c r="Y1894" i="19"/>
  <c r="X1894" i="19"/>
  <c r="AB1894" i="19" s="1"/>
  <c r="I1895" i="19"/>
  <c r="N1895" i="19"/>
  <c r="O1895" i="19"/>
  <c r="P1895" i="19"/>
  <c r="Q1895" i="19"/>
  <c r="R1895" i="19"/>
  <c r="S1895" i="19" s="1"/>
  <c r="T1895" i="19"/>
  <c r="Y1895" i="19"/>
  <c r="X1895" i="19"/>
  <c r="AB1895" i="19" s="1"/>
  <c r="I1896" i="19"/>
  <c r="N1896" i="19"/>
  <c r="O1896" i="19"/>
  <c r="P1896" i="19"/>
  <c r="Q1896" i="19"/>
  <c r="R1896" i="19"/>
  <c r="S1896" i="19" s="1"/>
  <c r="T1896" i="19"/>
  <c r="Y1896" i="19"/>
  <c r="X1896" i="19"/>
  <c r="AB1896" i="19" s="1"/>
  <c r="I1897" i="19"/>
  <c r="N1897" i="19"/>
  <c r="O1897" i="19"/>
  <c r="P1897" i="19"/>
  <c r="Q1897" i="19"/>
  <c r="R1897" i="19"/>
  <c r="S1897" i="19" s="1"/>
  <c r="T1897" i="19"/>
  <c r="Y1897" i="19"/>
  <c r="X1897" i="19"/>
  <c r="AB1897" i="19" s="1"/>
  <c r="I1898" i="19"/>
  <c r="N1898" i="19"/>
  <c r="O1898" i="19"/>
  <c r="P1898" i="19"/>
  <c r="Q1898" i="19"/>
  <c r="R1898" i="19"/>
  <c r="S1898" i="19" s="1"/>
  <c r="T1898" i="19"/>
  <c r="Y1898" i="19"/>
  <c r="X1898" i="19"/>
  <c r="AB1898" i="19" s="1"/>
  <c r="I1899" i="19"/>
  <c r="N1899" i="19"/>
  <c r="O1899" i="19"/>
  <c r="P1899" i="19"/>
  <c r="Q1899" i="19"/>
  <c r="R1899" i="19"/>
  <c r="S1899" i="19" s="1"/>
  <c r="T1899" i="19"/>
  <c r="Y1899" i="19"/>
  <c r="X1899" i="19"/>
  <c r="AB1899" i="19" s="1"/>
  <c r="I1900" i="19"/>
  <c r="N1900" i="19"/>
  <c r="O1900" i="19"/>
  <c r="P1900" i="19"/>
  <c r="Q1900" i="19"/>
  <c r="R1900" i="19"/>
  <c r="S1900" i="19" s="1"/>
  <c r="T1900" i="19"/>
  <c r="Y1900" i="19"/>
  <c r="X1900" i="19"/>
  <c r="AB1900" i="19" s="1"/>
  <c r="I1901" i="19"/>
  <c r="N1901" i="19"/>
  <c r="O1901" i="19"/>
  <c r="P1901" i="19"/>
  <c r="Q1901" i="19"/>
  <c r="R1901" i="19"/>
  <c r="S1901" i="19" s="1"/>
  <c r="T1901" i="19"/>
  <c r="Y1901" i="19"/>
  <c r="X1901" i="19"/>
  <c r="AB1901" i="19" s="1"/>
  <c r="I1902" i="19"/>
  <c r="N1902" i="19"/>
  <c r="O1902" i="19"/>
  <c r="P1902" i="19"/>
  <c r="Q1902" i="19"/>
  <c r="R1902" i="19"/>
  <c r="S1902" i="19" s="1"/>
  <c r="T1902" i="19"/>
  <c r="Y1902" i="19"/>
  <c r="X1902" i="19"/>
  <c r="AB1902" i="19" s="1"/>
  <c r="I1903" i="19"/>
  <c r="N1903" i="19"/>
  <c r="O1903" i="19"/>
  <c r="P1903" i="19"/>
  <c r="Q1903" i="19"/>
  <c r="R1903" i="19"/>
  <c r="S1903" i="19" s="1"/>
  <c r="T1903" i="19"/>
  <c r="Y1903" i="19"/>
  <c r="X1903" i="19"/>
  <c r="AB1903" i="19" s="1"/>
  <c r="I1904" i="19"/>
  <c r="N1904" i="19"/>
  <c r="O1904" i="19"/>
  <c r="P1904" i="19"/>
  <c r="Q1904" i="19"/>
  <c r="R1904" i="19"/>
  <c r="S1904" i="19" s="1"/>
  <c r="T1904" i="19"/>
  <c r="Y1904" i="19"/>
  <c r="X1904" i="19"/>
  <c r="AB1904" i="19" s="1"/>
  <c r="I1905" i="19"/>
  <c r="N1905" i="19"/>
  <c r="O1905" i="19"/>
  <c r="P1905" i="19"/>
  <c r="Q1905" i="19"/>
  <c r="R1905" i="19"/>
  <c r="S1905" i="19" s="1"/>
  <c r="T1905" i="19"/>
  <c r="Y1905" i="19"/>
  <c r="X1905" i="19"/>
  <c r="AB1905" i="19" s="1"/>
  <c r="I1906" i="19"/>
  <c r="N1906" i="19"/>
  <c r="O1906" i="19"/>
  <c r="P1906" i="19"/>
  <c r="Q1906" i="19"/>
  <c r="R1906" i="19"/>
  <c r="S1906" i="19" s="1"/>
  <c r="T1906" i="19"/>
  <c r="Y1906" i="19"/>
  <c r="X1906" i="19"/>
  <c r="AB1906" i="19" s="1"/>
  <c r="I1907" i="19"/>
  <c r="N1907" i="19"/>
  <c r="O1907" i="19"/>
  <c r="P1907" i="19"/>
  <c r="Q1907" i="19"/>
  <c r="R1907" i="19"/>
  <c r="S1907" i="19" s="1"/>
  <c r="T1907" i="19"/>
  <c r="Y1907" i="19"/>
  <c r="X1907" i="19"/>
  <c r="AB1907" i="19" s="1"/>
  <c r="I1908" i="19"/>
  <c r="N1908" i="19"/>
  <c r="O1908" i="19"/>
  <c r="P1908" i="19"/>
  <c r="Q1908" i="19"/>
  <c r="R1908" i="19"/>
  <c r="S1908" i="19" s="1"/>
  <c r="T1908" i="19"/>
  <c r="Y1908" i="19"/>
  <c r="X1908" i="19"/>
  <c r="AB1908" i="19" s="1"/>
  <c r="I1909" i="19"/>
  <c r="N1909" i="19"/>
  <c r="O1909" i="19"/>
  <c r="P1909" i="19"/>
  <c r="Q1909" i="19"/>
  <c r="R1909" i="19"/>
  <c r="S1909" i="19" s="1"/>
  <c r="T1909" i="19"/>
  <c r="Y1909" i="19"/>
  <c r="X1909" i="19"/>
  <c r="AB1909" i="19" s="1"/>
  <c r="I1910" i="19"/>
  <c r="N1910" i="19"/>
  <c r="O1910" i="19"/>
  <c r="P1910" i="19"/>
  <c r="Q1910" i="19"/>
  <c r="R1910" i="19"/>
  <c r="S1910" i="19" s="1"/>
  <c r="T1910" i="19"/>
  <c r="Y1910" i="19"/>
  <c r="X1910" i="19"/>
  <c r="AB1910" i="19"/>
  <c r="AC1910" i="19"/>
  <c r="I1911" i="19"/>
  <c r="N1911" i="19"/>
  <c r="O1911" i="19"/>
  <c r="P1911" i="19"/>
  <c r="Q1911" i="19"/>
  <c r="R1911" i="19"/>
  <c r="S1911" i="19" s="1"/>
  <c r="T1911" i="19"/>
  <c r="Y1911" i="19"/>
  <c r="X1911" i="19"/>
  <c r="AB1911" i="19" s="1"/>
  <c r="I1912" i="19"/>
  <c r="N1912" i="19"/>
  <c r="O1912" i="19"/>
  <c r="P1912" i="19"/>
  <c r="Q1912" i="19"/>
  <c r="R1912" i="19"/>
  <c r="S1912" i="19" s="1"/>
  <c r="T1912" i="19"/>
  <c r="Y1912" i="19"/>
  <c r="X1912" i="19"/>
  <c r="AB1912" i="19" s="1"/>
  <c r="I1913" i="19"/>
  <c r="N1913" i="19"/>
  <c r="O1913" i="19"/>
  <c r="P1913" i="19"/>
  <c r="Q1913" i="19"/>
  <c r="R1913" i="19"/>
  <c r="S1913" i="19" s="1"/>
  <c r="T1913" i="19"/>
  <c r="Y1913" i="19"/>
  <c r="X1913" i="19"/>
  <c r="AB1913" i="19" s="1"/>
  <c r="I1914" i="19"/>
  <c r="N1914" i="19"/>
  <c r="O1914" i="19"/>
  <c r="P1914" i="19"/>
  <c r="Q1914" i="19"/>
  <c r="R1914" i="19"/>
  <c r="S1914" i="19" s="1"/>
  <c r="T1914" i="19"/>
  <c r="Y1914" i="19"/>
  <c r="X1914" i="19"/>
  <c r="I1915" i="19"/>
  <c r="N1915" i="19"/>
  <c r="O1915" i="19"/>
  <c r="P1915" i="19"/>
  <c r="Q1915" i="19"/>
  <c r="R1915" i="19"/>
  <c r="S1915" i="19" s="1"/>
  <c r="T1915" i="19"/>
  <c r="Y1915" i="19"/>
  <c r="X1915" i="19"/>
  <c r="AB1915" i="19" s="1"/>
  <c r="I1916" i="19"/>
  <c r="N1916" i="19"/>
  <c r="O1916" i="19"/>
  <c r="P1916" i="19"/>
  <c r="Q1916" i="19"/>
  <c r="R1916" i="19"/>
  <c r="S1916" i="19" s="1"/>
  <c r="T1916" i="19"/>
  <c r="Y1916" i="19"/>
  <c r="X1916" i="19"/>
  <c r="AB1916" i="19" s="1"/>
  <c r="I1917" i="19"/>
  <c r="N1917" i="19"/>
  <c r="O1917" i="19"/>
  <c r="P1917" i="19"/>
  <c r="Q1917" i="19"/>
  <c r="R1917" i="19"/>
  <c r="S1917" i="19" s="1"/>
  <c r="T1917" i="19"/>
  <c r="Y1917" i="19"/>
  <c r="X1917" i="19"/>
  <c r="AB1917" i="19" s="1"/>
  <c r="I1918" i="19"/>
  <c r="N1918" i="19"/>
  <c r="O1918" i="19"/>
  <c r="P1918" i="19"/>
  <c r="Q1918" i="19"/>
  <c r="R1918" i="19"/>
  <c r="S1918" i="19" s="1"/>
  <c r="T1918" i="19"/>
  <c r="Y1918" i="19"/>
  <c r="X1918" i="19"/>
  <c r="AB1918" i="19" s="1"/>
  <c r="I1919" i="19"/>
  <c r="N1919" i="19"/>
  <c r="O1919" i="19"/>
  <c r="P1919" i="19"/>
  <c r="Q1919" i="19"/>
  <c r="R1919" i="19"/>
  <c r="S1919" i="19" s="1"/>
  <c r="T1919" i="19"/>
  <c r="Y1919" i="19"/>
  <c r="X1919" i="19"/>
  <c r="AB1919" i="19" s="1"/>
  <c r="I1920" i="19"/>
  <c r="N1920" i="19"/>
  <c r="O1920" i="19"/>
  <c r="P1920" i="19"/>
  <c r="Q1920" i="19"/>
  <c r="R1920" i="19"/>
  <c r="S1920" i="19" s="1"/>
  <c r="T1920" i="19"/>
  <c r="Y1920" i="19"/>
  <c r="X1920" i="19"/>
  <c r="AB1920" i="19" s="1"/>
  <c r="I1921" i="19"/>
  <c r="N1921" i="19"/>
  <c r="O1921" i="19"/>
  <c r="P1921" i="19"/>
  <c r="Q1921" i="19"/>
  <c r="R1921" i="19"/>
  <c r="S1921" i="19" s="1"/>
  <c r="T1921" i="19"/>
  <c r="Y1921" i="19"/>
  <c r="X1921" i="19"/>
  <c r="AB1921" i="19" s="1"/>
  <c r="I1922" i="19"/>
  <c r="N1922" i="19"/>
  <c r="O1922" i="19"/>
  <c r="P1922" i="19"/>
  <c r="Q1922" i="19"/>
  <c r="R1922" i="19"/>
  <c r="S1922" i="19" s="1"/>
  <c r="T1922" i="19"/>
  <c r="Y1922" i="19"/>
  <c r="X1922" i="19"/>
  <c r="AB1922" i="19" s="1"/>
  <c r="I1923" i="19"/>
  <c r="N1923" i="19"/>
  <c r="O1923" i="19"/>
  <c r="P1923" i="19"/>
  <c r="Q1923" i="19"/>
  <c r="R1923" i="19"/>
  <c r="S1923" i="19" s="1"/>
  <c r="T1923" i="19"/>
  <c r="Y1923" i="19"/>
  <c r="X1923" i="19"/>
  <c r="AB1923" i="19" s="1"/>
  <c r="I1924" i="19"/>
  <c r="N1924" i="19"/>
  <c r="O1924" i="19"/>
  <c r="P1924" i="19"/>
  <c r="Q1924" i="19"/>
  <c r="R1924" i="19"/>
  <c r="S1924" i="19" s="1"/>
  <c r="T1924" i="19"/>
  <c r="Y1924" i="19"/>
  <c r="X1924" i="19"/>
  <c r="AB1924" i="19" s="1"/>
  <c r="I1925" i="19"/>
  <c r="N1925" i="19"/>
  <c r="O1925" i="19"/>
  <c r="P1925" i="19"/>
  <c r="Q1925" i="19"/>
  <c r="R1925" i="19"/>
  <c r="S1925" i="19" s="1"/>
  <c r="T1925" i="19"/>
  <c r="Y1925" i="19"/>
  <c r="X1925" i="19"/>
  <c r="AB1925" i="19" s="1"/>
  <c r="I1926" i="19"/>
  <c r="N1926" i="19"/>
  <c r="O1926" i="19"/>
  <c r="P1926" i="19"/>
  <c r="Q1926" i="19"/>
  <c r="R1926" i="19"/>
  <c r="S1926" i="19" s="1"/>
  <c r="T1926" i="19"/>
  <c r="Y1926" i="19"/>
  <c r="X1926" i="19"/>
  <c r="AB1926" i="19" s="1"/>
  <c r="I1927" i="19"/>
  <c r="N1927" i="19"/>
  <c r="O1927" i="19"/>
  <c r="P1927" i="19"/>
  <c r="Q1927" i="19"/>
  <c r="R1927" i="19"/>
  <c r="S1927" i="19" s="1"/>
  <c r="T1927" i="19"/>
  <c r="Y1927" i="19"/>
  <c r="X1927" i="19"/>
  <c r="AB1927" i="19" s="1"/>
  <c r="I1928" i="19"/>
  <c r="N1928" i="19"/>
  <c r="O1928" i="19"/>
  <c r="P1928" i="19"/>
  <c r="Q1928" i="19"/>
  <c r="R1928" i="19"/>
  <c r="S1928" i="19" s="1"/>
  <c r="T1928" i="19"/>
  <c r="Y1928" i="19"/>
  <c r="X1928" i="19"/>
  <c r="AB1928" i="19" s="1"/>
  <c r="I1929" i="19"/>
  <c r="N1929" i="19"/>
  <c r="O1929" i="19"/>
  <c r="P1929" i="19"/>
  <c r="Q1929" i="19"/>
  <c r="R1929" i="19"/>
  <c r="S1929" i="19" s="1"/>
  <c r="T1929" i="19"/>
  <c r="Y1929" i="19"/>
  <c r="X1929" i="19"/>
  <c r="AB1929" i="19" s="1"/>
  <c r="I1930" i="19"/>
  <c r="N1930" i="19"/>
  <c r="O1930" i="19"/>
  <c r="P1930" i="19"/>
  <c r="Q1930" i="19"/>
  <c r="R1930" i="19"/>
  <c r="S1930" i="19" s="1"/>
  <c r="T1930" i="19"/>
  <c r="Y1930" i="19"/>
  <c r="X1930" i="19"/>
  <c r="AB1930" i="19" s="1"/>
  <c r="I1931" i="19"/>
  <c r="N1931" i="19"/>
  <c r="O1931" i="19"/>
  <c r="P1931" i="19"/>
  <c r="Q1931" i="19"/>
  <c r="R1931" i="19"/>
  <c r="S1931" i="19" s="1"/>
  <c r="T1931" i="19"/>
  <c r="Y1931" i="19"/>
  <c r="X1931" i="19"/>
  <c r="AB1931" i="19" s="1"/>
  <c r="I1932" i="19"/>
  <c r="N1932" i="19"/>
  <c r="O1932" i="19"/>
  <c r="P1932" i="19"/>
  <c r="Q1932" i="19"/>
  <c r="R1932" i="19"/>
  <c r="S1932" i="19" s="1"/>
  <c r="T1932" i="19"/>
  <c r="Y1932" i="19"/>
  <c r="X1932" i="19"/>
  <c r="AB1932" i="19" s="1"/>
  <c r="I1933" i="19"/>
  <c r="N1933" i="19"/>
  <c r="O1933" i="19"/>
  <c r="P1933" i="19"/>
  <c r="Q1933" i="19"/>
  <c r="R1933" i="19"/>
  <c r="S1933" i="19" s="1"/>
  <c r="T1933" i="19"/>
  <c r="Y1933" i="19"/>
  <c r="X1933" i="19"/>
  <c r="AB1933" i="19" s="1"/>
  <c r="I1934" i="19"/>
  <c r="N1934" i="19"/>
  <c r="O1934" i="19"/>
  <c r="P1934" i="19"/>
  <c r="Q1934" i="19"/>
  <c r="R1934" i="19"/>
  <c r="S1934" i="19" s="1"/>
  <c r="T1934" i="19"/>
  <c r="Y1934" i="19"/>
  <c r="X1934" i="19"/>
  <c r="AB1934" i="19" s="1"/>
  <c r="AC1934" i="19"/>
  <c r="I1935" i="19"/>
  <c r="N1935" i="19"/>
  <c r="O1935" i="19"/>
  <c r="P1935" i="19"/>
  <c r="Q1935" i="19"/>
  <c r="R1935" i="19"/>
  <c r="S1935" i="19" s="1"/>
  <c r="T1935" i="19"/>
  <c r="Y1935" i="19"/>
  <c r="X1935" i="19"/>
  <c r="AC1935" i="19" s="1"/>
  <c r="I1936" i="19"/>
  <c r="N1936" i="19"/>
  <c r="O1936" i="19"/>
  <c r="P1936" i="19"/>
  <c r="Q1936" i="19"/>
  <c r="R1936" i="19"/>
  <c r="S1936" i="19" s="1"/>
  <c r="T1936" i="19"/>
  <c r="Y1936" i="19"/>
  <c r="X1936" i="19"/>
  <c r="AB1936" i="19" s="1"/>
  <c r="I1937" i="19"/>
  <c r="N1937" i="19"/>
  <c r="O1937" i="19"/>
  <c r="P1937" i="19"/>
  <c r="Q1937" i="19"/>
  <c r="R1937" i="19"/>
  <c r="S1937" i="19" s="1"/>
  <c r="T1937" i="19"/>
  <c r="Y1937" i="19"/>
  <c r="X1937" i="19"/>
  <c r="AB1937" i="19" s="1"/>
  <c r="I1938" i="19"/>
  <c r="N1938" i="19"/>
  <c r="O1938" i="19"/>
  <c r="P1938" i="19"/>
  <c r="Q1938" i="19"/>
  <c r="R1938" i="19"/>
  <c r="S1938" i="19" s="1"/>
  <c r="T1938" i="19"/>
  <c r="Y1938" i="19"/>
  <c r="X1938" i="19"/>
  <c r="AB1938" i="19" s="1"/>
  <c r="I1939" i="19"/>
  <c r="N1939" i="19"/>
  <c r="O1939" i="19"/>
  <c r="P1939" i="19"/>
  <c r="Q1939" i="19"/>
  <c r="R1939" i="19"/>
  <c r="S1939" i="19" s="1"/>
  <c r="T1939" i="19"/>
  <c r="Y1939" i="19"/>
  <c r="X1939" i="19"/>
  <c r="AC1939" i="19" s="1"/>
  <c r="I1940" i="19"/>
  <c r="N1940" i="19"/>
  <c r="O1940" i="19"/>
  <c r="P1940" i="19"/>
  <c r="Q1940" i="19"/>
  <c r="R1940" i="19"/>
  <c r="S1940" i="19" s="1"/>
  <c r="T1940" i="19"/>
  <c r="Y1940" i="19"/>
  <c r="X1940" i="19"/>
  <c r="AB1940" i="19" s="1"/>
  <c r="I1941" i="19"/>
  <c r="N1941" i="19"/>
  <c r="O1941" i="19"/>
  <c r="P1941" i="19"/>
  <c r="Q1941" i="19"/>
  <c r="R1941" i="19"/>
  <c r="S1941" i="19" s="1"/>
  <c r="T1941" i="19"/>
  <c r="Y1941" i="19"/>
  <c r="X1941" i="19"/>
  <c r="AB1941" i="19" s="1"/>
  <c r="I1942" i="19"/>
  <c r="N1942" i="19"/>
  <c r="O1942" i="19"/>
  <c r="P1942" i="19"/>
  <c r="Q1942" i="19"/>
  <c r="R1942" i="19"/>
  <c r="S1942" i="19" s="1"/>
  <c r="T1942" i="19"/>
  <c r="Y1942" i="19"/>
  <c r="X1942" i="19"/>
  <c r="AB1942" i="19" s="1"/>
  <c r="I1943" i="19"/>
  <c r="N1943" i="19"/>
  <c r="O1943" i="19"/>
  <c r="P1943" i="19"/>
  <c r="Q1943" i="19"/>
  <c r="R1943" i="19"/>
  <c r="S1943" i="19" s="1"/>
  <c r="T1943" i="19"/>
  <c r="Y1943" i="19"/>
  <c r="X1943" i="19"/>
  <c r="AC1943" i="19" s="1"/>
  <c r="I1944" i="19"/>
  <c r="N1944" i="19"/>
  <c r="O1944" i="19"/>
  <c r="P1944" i="19"/>
  <c r="Q1944" i="19"/>
  <c r="R1944" i="19"/>
  <c r="S1944" i="19" s="1"/>
  <c r="T1944" i="19"/>
  <c r="Y1944" i="19"/>
  <c r="X1944" i="19"/>
  <c r="AB1944" i="19" s="1"/>
  <c r="I1945" i="19"/>
  <c r="N1945" i="19"/>
  <c r="O1945" i="19"/>
  <c r="P1945" i="19"/>
  <c r="Q1945" i="19"/>
  <c r="R1945" i="19"/>
  <c r="S1945" i="19" s="1"/>
  <c r="T1945" i="19"/>
  <c r="Y1945" i="19"/>
  <c r="X1945" i="19"/>
  <c r="AB1945" i="19" s="1"/>
  <c r="I1946" i="19"/>
  <c r="N1946" i="19"/>
  <c r="O1946" i="19"/>
  <c r="P1946" i="19"/>
  <c r="Q1946" i="19"/>
  <c r="R1946" i="19"/>
  <c r="S1946" i="19" s="1"/>
  <c r="T1946" i="19"/>
  <c r="Y1946" i="19"/>
  <c r="X1946" i="19"/>
  <c r="AB1946" i="19" s="1"/>
  <c r="I1947" i="19"/>
  <c r="N1947" i="19"/>
  <c r="O1947" i="19"/>
  <c r="P1947" i="19"/>
  <c r="Q1947" i="19"/>
  <c r="R1947" i="19"/>
  <c r="S1947" i="19" s="1"/>
  <c r="T1947" i="19"/>
  <c r="Y1947" i="19"/>
  <c r="X1947" i="19"/>
  <c r="AC1947" i="19" s="1"/>
  <c r="I1948" i="19"/>
  <c r="N1948" i="19"/>
  <c r="O1948" i="19"/>
  <c r="P1948" i="19"/>
  <c r="Q1948" i="19"/>
  <c r="R1948" i="19"/>
  <c r="S1948" i="19" s="1"/>
  <c r="T1948" i="19"/>
  <c r="Y1948" i="19"/>
  <c r="X1948" i="19"/>
  <c r="AB1948" i="19" s="1"/>
  <c r="I1949" i="19"/>
  <c r="N1949" i="19"/>
  <c r="O1949" i="19"/>
  <c r="P1949" i="19"/>
  <c r="Q1949" i="19"/>
  <c r="R1949" i="19"/>
  <c r="S1949" i="19" s="1"/>
  <c r="T1949" i="19"/>
  <c r="Y1949" i="19"/>
  <c r="X1949" i="19"/>
  <c r="AB1949" i="19" s="1"/>
  <c r="I1950" i="19"/>
  <c r="N1950" i="19"/>
  <c r="O1950" i="19"/>
  <c r="P1950" i="19"/>
  <c r="Q1950" i="19"/>
  <c r="R1950" i="19"/>
  <c r="S1950" i="19" s="1"/>
  <c r="T1950" i="19"/>
  <c r="Y1950" i="19"/>
  <c r="X1950" i="19"/>
  <c r="I1951" i="19"/>
  <c r="N1951" i="19"/>
  <c r="O1951" i="19"/>
  <c r="P1951" i="19"/>
  <c r="Q1951" i="19"/>
  <c r="R1951" i="19"/>
  <c r="S1951" i="19" s="1"/>
  <c r="T1951" i="19"/>
  <c r="Y1951" i="19"/>
  <c r="X1951" i="19"/>
  <c r="AC1951" i="19" s="1"/>
  <c r="I1952" i="19"/>
  <c r="N1952" i="19"/>
  <c r="O1952" i="19"/>
  <c r="P1952" i="19"/>
  <c r="Q1952" i="19"/>
  <c r="R1952" i="19"/>
  <c r="S1952" i="19" s="1"/>
  <c r="T1952" i="19"/>
  <c r="Y1952" i="19"/>
  <c r="X1952" i="19"/>
  <c r="AB1952" i="19" s="1"/>
  <c r="I1953" i="19"/>
  <c r="N1953" i="19"/>
  <c r="O1953" i="19"/>
  <c r="P1953" i="19"/>
  <c r="Q1953" i="19"/>
  <c r="R1953" i="19"/>
  <c r="S1953" i="19" s="1"/>
  <c r="T1953" i="19"/>
  <c r="Y1953" i="19"/>
  <c r="X1953" i="19"/>
  <c r="AB1953" i="19" s="1"/>
  <c r="I1954" i="19"/>
  <c r="N1954" i="19"/>
  <c r="O1954" i="19"/>
  <c r="P1954" i="19"/>
  <c r="Q1954" i="19"/>
  <c r="R1954" i="19"/>
  <c r="S1954" i="19" s="1"/>
  <c r="T1954" i="19"/>
  <c r="Y1954" i="19"/>
  <c r="X1954" i="19"/>
  <c r="AB1954" i="19" s="1"/>
  <c r="I1955" i="19"/>
  <c r="N1955" i="19"/>
  <c r="O1955" i="19"/>
  <c r="P1955" i="19"/>
  <c r="Q1955" i="19"/>
  <c r="R1955" i="19"/>
  <c r="S1955" i="19" s="1"/>
  <c r="T1955" i="19"/>
  <c r="Y1955" i="19"/>
  <c r="X1955" i="19"/>
  <c r="AC1955" i="19" s="1"/>
  <c r="AB1955" i="19"/>
  <c r="I1956" i="19"/>
  <c r="N1956" i="19"/>
  <c r="O1956" i="19"/>
  <c r="P1956" i="19"/>
  <c r="Q1956" i="19"/>
  <c r="R1956" i="19"/>
  <c r="S1956" i="19" s="1"/>
  <c r="T1956" i="19"/>
  <c r="Y1956" i="19"/>
  <c r="X1956" i="19"/>
  <c r="AB1956" i="19" s="1"/>
  <c r="I1957" i="19"/>
  <c r="N1957" i="19"/>
  <c r="O1957" i="19"/>
  <c r="P1957" i="19"/>
  <c r="Q1957" i="19"/>
  <c r="R1957" i="19"/>
  <c r="S1957" i="19" s="1"/>
  <c r="T1957" i="19"/>
  <c r="Y1957" i="19"/>
  <c r="X1957" i="19"/>
  <c r="AB1957" i="19" s="1"/>
  <c r="I1958" i="19"/>
  <c r="N1958" i="19"/>
  <c r="O1958" i="19"/>
  <c r="P1958" i="19"/>
  <c r="Q1958" i="19"/>
  <c r="R1958" i="19"/>
  <c r="S1958" i="19" s="1"/>
  <c r="T1958" i="19"/>
  <c r="Y1958" i="19"/>
  <c r="X1958" i="19"/>
  <c r="AB1958" i="19" s="1"/>
  <c r="I1959" i="19"/>
  <c r="N1959" i="19"/>
  <c r="O1959" i="19"/>
  <c r="P1959" i="19"/>
  <c r="Q1959" i="19"/>
  <c r="R1959" i="19"/>
  <c r="S1959" i="19" s="1"/>
  <c r="T1959" i="19"/>
  <c r="Y1959" i="19"/>
  <c r="X1959" i="19"/>
  <c r="AC1959" i="19" s="1"/>
  <c r="I1960" i="19"/>
  <c r="N1960" i="19"/>
  <c r="O1960" i="19"/>
  <c r="P1960" i="19"/>
  <c r="Q1960" i="19"/>
  <c r="R1960" i="19"/>
  <c r="S1960" i="19" s="1"/>
  <c r="T1960" i="19"/>
  <c r="Y1960" i="19"/>
  <c r="X1960" i="19"/>
  <c r="AB1960" i="19" s="1"/>
  <c r="I1961" i="19"/>
  <c r="N1961" i="19"/>
  <c r="O1961" i="19"/>
  <c r="P1961" i="19"/>
  <c r="Q1961" i="19"/>
  <c r="R1961" i="19"/>
  <c r="S1961" i="19" s="1"/>
  <c r="T1961" i="19"/>
  <c r="Y1961" i="19"/>
  <c r="X1961" i="19"/>
  <c r="AB1961" i="19" s="1"/>
  <c r="I1962" i="19"/>
  <c r="N1962" i="19"/>
  <c r="O1962" i="19"/>
  <c r="P1962" i="19"/>
  <c r="Q1962" i="19"/>
  <c r="R1962" i="19"/>
  <c r="S1962" i="19" s="1"/>
  <c r="T1962" i="19"/>
  <c r="Y1962" i="19"/>
  <c r="X1962" i="19"/>
  <c r="AB1962" i="19" s="1"/>
  <c r="I1963" i="19"/>
  <c r="N1963" i="19"/>
  <c r="O1963" i="19"/>
  <c r="P1963" i="19"/>
  <c r="Q1963" i="19"/>
  <c r="R1963" i="19"/>
  <c r="S1963" i="19" s="1"/>
  <c r="T1963" i="19"/>
  <c r="Y1963" i="19"/>
  <c r="X1963" i="19"/>
  <c r="AC1963" i="19" s="1"/>
  <c r="I1964" i="19"/>
  <c r="N1964" i="19"/>
  <c r="O1964" i="19"/>
  <c r="P1964" i="19"/>
  <c r="Q1964" i="19"/>
  <c r="R1964" i="19"/>
  <c r="S1964" i="19" s="1"/>
  <c r="T1964" i="19"/>
  <c r="Y1964" i="19"/>
  <c r="X1964" i="19"/>
  <c r="AB1964" i="19" s="1"/>
  <c r="I1965" i="19"/>
  <c r="N1965" i="19"/>
  <c r="O1965" i="19"/>
  <c r="P1965" i="19"/>
  <c r="Q1965" i="19"/>
  <c r="R1965" i="19"/>
  <c r="S1965" i="19" s="1"/>
  <c r="T1965" i="19"/>
  <c r="Y1965" i="19"/>
  <c r="X1965" i="19"/>
  <c r="AB1965" i="19" s="1"/>
  <c r="I1966" i="19"/>
  <c r="N1966" i="19"/>
  <c r="O1966" i="19"/>
  <c r="P1966" i="19"/>
  <c r="Q1966" i="19"/>
  <c r="R1966" i="19"/>
  <c r="S1966" i="19" s="1"/>
  <c r="T1966" i="19"/>
  <c r="Y1966" i="19"/>
  <c r="X1966" i="19"/>
  <c r="AB1966" i="19" s="1"/>
  <c r="I1967" i="19"/>
  <c r="N1967" i="19"/>
  <c r="O1967" i="19"/>
  <c r="P1967" i="19"/>
  <c r="Q1967" i="19"/>
  <c r="R1967" i="19"/>
  <c r="S1967" i="19" s="1"/>
  <c r="T1967" i="19"/>
  <c r="Y1967" i="19"/>
  <c r="X1967" i="19"/>
  <c r="AC1967" i="19" s="1"/>
  <c r="I1968" i="19"/>
  <c r="N1968" i="19"/>
  <c r="O1968" i="19"/>
  <c r="P1968" i="19"/>
  <c r="Q1968" i="19"/>
  <c r="R1968" i="19"/>
  <c r="S1968" i="19" s="1"/>
  <c r="T1968" i="19"/>
  <c r="Y1968" i="19"/>
  <c r="X1968" i="19"/>
  <c r="AB1968" i="19" s="1"/>
  <c r="I1969" i="19"/>
  <c r="N1969" i="19"/>
  <c r="O1969" i="19"/>
  <c r="P1969" i="19"/>
  <c r="Q1969" i="19"/>
  <c r="R1969" i="19"/>
  <c r="S1969" i="19" s="1"/>
  <c r="T1969" i="19"/>
  <c r="Y1969" i="19"/>
  <c r="X1969" i="19"/>
  <c r="AB1969" i="19" s="1"/>
  <c r="I1970" i="19"/>
  <c r="N1970" i="19"/>
  <c r="O1970" i="19"/>
  <c r="P1970" i="19"/>
  <c r="Q1970" i="19"/>
  <c r="R1970" i="19"/>
  <c r="S1970" i="19" s="1"/>
  <c r="T1970" i="19"/>
  <c r="Y1970" i="19"/>
  <c r="X1970" i="19"/>
  <c r="AB1970" i="19" s="1"/>
  <c r="I1971" i="19"/>
  <c r="N1971" i="19"/>
  <c r="O1971" i="19"/>
  <c r="P1971" i="19"/>
  <c r="Q1971" i="19"/>
  <c r="R1971" i="19"/>
  <c r="S1971" i="19" s="1"/>
  <c r="T1971" i="19"/>
  <c r="Y1971" i="19"/>
  <c r="X1971" i="19"/>
  <c r="I1972" i="19"/>
  <c r="N1972" i="19"/>
  <c r="O1972" i="19"/>
  <c r="P1972" i="19"/>
  <c r="Q1972" i="19"/>
  <c r="R1972" i="19"/>
  <c r="S1972" i="19" s="1"/>
  <c r="T1972" i="19"/>
  <c r="Y1972" i="19"/>
  <c r="X1972" i="19"/>
  <c r="AB1972" i="19" s="1"/>
  <c r="I1973" i="19"/>
  <c r="N1973" i="19"/>
  <c r="O1973" i="19"/>
  <c r="P1973" i="19"/>
  <c r="Q1973" i="19"/>
  <c r="R1973" i="19"/>
  <c r="S1973" i="19" s="1"/>
  <c r="T1973" i="19"/>
  <c r="Y1973" i="19"/>
  <c r="X1973" i="19"/>
  <c r="AB1973" i="19" s="1"/>
  <c r="I1974" i="19"/>
  <c r="N1974" i="19"/>
  <c r="O1974" i="19"/>
  <c r="P1974" i="19"/>
  <c r="Q1974" i="19"/>
  <c r="R1974" i="19"/>
  <c r="S1974" i="19" s="1"/>
  <c r="T1974" i="19"/>
  <c r="Y1974" i="19"/>
  <c r="X1974" i="19"/>
  <c r="AB1974" i="19" s="1"/>
  <c r="I1975" i="19"/>
  <c r="N1975" i="19"/>
  <c r="O1975" i="19"/>
  <c r="P1975" i="19"/>
  <c r="Q1975" i="19"/>
  <c r="R1975" i="19"/>
  <c r="S1975" i="19" s="1"/>
  <c r="T1975" i="19"/>
  <c r="Y1975" i="19"/>
  <c r="X1975" i="19"/>
  <c r="AC1975" i="19" s="1"/>
  <c r="I1976" i="19"/>
  <c r="N1976" i="19"/>
  <c r="O1976" i="19"/>
  <c r="P1976" i="19"/>
  <c r="Q1976" i="19"/>
  <c r="R1976" i="19"/>
  <c r="S1976" i="19" s="1"/>
  <c r="T1976" i="19"/>
  <c r="Y1976" i="19"/>
  <c r="X1976" i="19"/>
  <c r="AB1976" i="19" s="1"/>
  <c r="I1977" i="19"/>
  <c r="N1977" i="19"/>
  <c r="O1977" i="19"/>
  <c r="P1977" i="19"/>
  <c r="Q1977" i="19"/>
  <c r="R1977" i="19"/>
  <c r="S1977" i="19" s="1"/>
  <c r="T1977" i="19"/>
  <c r="Y1977" i="19"/>
  <c r="X1977" i="19"/>
  <c r="AB1977" i="19" s="1"/>
  <c r="I1978" i="19"/>
  <c r="N1978" i="19"/>
  <c r="O1978" i="19"/>
  <c r="P1978" i="19"/>
  <c r="Q1978" i="19"/>
  <c r="R1978" i="19"/>
  <c r="S1978" i="19" s="1"/>
  <c r="T1978" i="19"/>
  <c r="Y1978" i="19"/>
  <c r="X1978" i="19"/>
  <c r="AB1978" i="19" s="1"/>
  <c r="I1979" i="19"/>
  <c r="N1979" i="19"/>
  <c r="O1979" i="19"/>
  <c r="P1979" i="19"/>
  <c r="Q1979" i="19"/>
  <c r="R1979" i="19"/>
  <c r="S1979" i="19" s="1"/>
  <c r="T1979" i="19"/>
  <c r="Y1979" i="19"/>
  <c r="X1979" i="19"/>
  <c r="AC1979" i="19" s="1"/>
  <c r="I1980" i="19"/>
  <c r="N1980" i="19"/>
  <c r="O1980" i="19"/>
  <c r="P1980" i="19"/>
  <c r="Q1980" i="19"/>
  <c r="R1980" i="19"/>
  <c r="S1980" i="19" s="1"/>
  <c r="T1980" i="19"/>
  <c r="Y1980" i="19"/>
  <c r="X1980" i="19"/>
  <c r="AB1980" i="19" s="1"/>
  <c r="I1981" i="19"/>
  <c r="N1981" i="19"/>
  <c r="O1981" i="19"/>
  <c r="P1981" i="19"/>
  <c r="Q1981" i="19"/>
  <c r="R1981" i="19"/>
  <c r="S1981" i="19" s="1"/>
  <c r="T1981" i="19"/>
  <c r="Y1981" i="19"/>
  <c r="X1981" i="19"/>
  <c r="AB1981" i="19" s="1"/>
  <c r="I1982" i="19"/>
  <c r="N1982" i="19"/>
  <c r="O1982" i="19"/>
  <c r="P1982" i="19"/>
  <c r="Q1982" i="19"/>
  <c r="R1982" i="19"/>
  <c r="S1982" i="19" s="1"/>
  <c r="T1982" i="19"/>
  <c r="Y1982" i="19"/>
  <c r="X1982" i="19"/>
  <c r="AB1982" i="19" s="1"/>
  <c r="I1983" i="19"/>
  <c r="N1983" i="19"/>
  <c r="O1983" i="19"/>
  <c r="P1983" i="19"/>
  <c r="Q1983" i="19"/>
  <c r="R1983" i="19"/>
  <c r="S1983" i="19" s="1"/>
  <c r="T1983" i="19"/>
  <c r="Y1983" i="19"/>
  <c r="X1983" i="19"/>
  <c r="AC1983" i="19" s="1"/>
  <c r="I1984" i="19"/>
  <c r="N1984" i="19"/>
  <c r="O1984" i="19"/>
  <c r="P1984" i="19"/>
  <c r="Q1984" i="19"/>
  <c r="R1984" i="19"/>
  <c r="S1984" i="19" s="1"/>
  <c r="T1984" i="19"/>
  <c r="Y1984" i="19"/>
  <c r="X1984" i="19"/>
  <c r="AB1984" i="19" s="1"/>
  <c r="I1985" i="19"/>
  <c r="N1985" i="19"/>
  <c r="O1985" i="19"/>
  <c r="P1985" i="19"/>
  <c r="Q1985" i="19"/>
  <c r="R1985" i="19"/>
  <c r="S1985" i="19" s="1"/>
  <c r="T1985" i="19"/>
  <c r="Y1985" i="19"/>
  <c r="X1985" i="19"/>
  <c r="AB1985" i="19" s="1"/>
  <c r="I1986" i="19"/>
  <c r="N1986" i="19"/>
  <c r="O1986" i="19"/>
  <c r="P1986" i="19"/>
  <c r="Q1986" i="19"/>
  <c r="R1986" i="19"/>
  <c r="S1986" i="19" s="1"/>
  <c r="T1986" i="19"/>
  <c r="Y1986" i="19"/>
  <c r="X1986" i="19"/>
  <c r="AB1986" i="19" s="1"/>
  <c r="I1987" i="19"/>
  <c r="N1987" i="19"/>
  <c r="O1987" i="19"/>
  <c r="P1987" i="19"/>
  <c r="Q1987" i="19"/>
  <c r="R1987" i="19"/>
  <c r="S1987" i="19" s="1"/>
  <c r="T1987" i="19"/>
  <c r="Y1987" i="19"/>
  <c r="X1987" i="19"/>
  <c r="AC1987" i="19" s="1"/>
  <c r="I1988" i="19"/>
  <c r="N1988" i="19"/>
  <c r="O1988" i="19"/>
  <c r="P1988" i="19"/>
  <c r="Q1988" i="19"/>
  <c r="R1988" i="19"/>
  <c r="S1988" i="19" s="1"/>
  <c r="T1988" i="19"/>
  <c r="Y1988" i="19"/>
  <c r="X1988" i="19"/>
  <c r="AB1988" i="19" s="1"/>
  <c r="I1989" i="19"/>
  <c r="N1989" i="19"/>
  <c r="O1989" i="19"/>
  <c r="P1989" i="19"/>
  <c r="Q1989" i="19"/>
  <c r="R1989" i="19"/>
  <c r="S1989" i="19" s="1"/>
  <c r="T1989" i="19"/>
  <c r="Y1989" i="19"/>
  <c r="X1989" i="19"/>
  <c r="AB1989" i="19" s="1"/>
  <c r="I1990" i="19"/>
  <c r="N1990" i="19"/>
  <c r="O1990" i="19"/>
  <c r="P1990" i="19"/>
  <c r="Q1990" i="19"/>
  <c r="R1990" i="19"/>
  <c r="S1990" i="19" s="1"/>
  <c r="T1990" i="19"/>
  <c r="Y1990" i="19"/>
  <c r="X1990" i="19"/>
  <c r="AB1990" i="19" s="1"/>
  <c r="I1991" i="19"/>
  <c r="N1991" i="19"/>
  <c r="O1991" i="19"/>
  <c r="P1991" i="19"/>
  <c r="Q1991" i="19"/>
  <c r="R1991" i="19"/>
  <c r="S1991" i="19" s="1"/>
  <c r="T1991" i="19"/>
  <c r="Y1991" i="19"/>
  <c r="X1991" i="19"/>
  <c r="AC1991" i="19" s="1"/>
  <c r="I1992" i="19"/>
  <c r="N1992" i="19"/>
  <c r="O1992" i="19"/>
  <c r="P1992" i="19"/>
  <c r="Q1992" i="19"/>
  <c r="R1992" i="19"/>
  <c r="S1992" i="19" s="1"/>
  <c r="T1992" i="19"/>
  <c r="Y1992" i="19"/>
  <c r="X1992" i="19"/>
  <c r="AB1992" i="19" s="1"/>
  <c r="I1993" i="19"/>
  <c r="N1993" i="19"/>
  <c r="O1993" i="19"/>
  <c r="P1993" i="19"/>
  <c r="Q1993" i="19"/>
  <c r="R1993" i="19"/>
  <c r="S1993" i="19" s="1"/>
  <c r="T1993" i="19"/>
  <c r="Y1993" i="19"/>
  <c r="X1993" i="19"/>
  <c r="AB1993" i="19" s="1"/>
  <c r="I1994" i="19"/>
  <c r="N1994" i="19"/>
  <c r="O1994" i="19"/>
  <c r="P1994" i="19"/>
  <c r="Q1994" i="19"/>
  <c r="R1994" i="19"/>
  <c r="S1994" i="19" s="1"/>
  <c r="T1994" i="19"/>
  <c r="Y1994" i="19"/>
  <c r="X1994" i="19"/>
  <c r="AB1994" i="19" s="1"/>
  <c r="I1995" i="19"/>
  <c r="N1995" i="19"/>
  <c r="O1995" i="19"/>
  <c r="P1995" i="19"/>
  <c r="Q1995" i="19"/>
  <c r="R1995" i="19"/>
  <c r="S1995" i="19" s="1"/>
  <c r="T1995" i="19"/>
  <c r="Y1995" i="19"/>
  <c r="X1995" i="19"/>
  <c r="AC1995" i="19" s="1"/>
  <c r="I1996" i="19"/>
  <c r="N1996" i="19"/>
  <c r="O1996" i="19"/>
  <c r="P1996" i="19"/>
  <c r="Q1996" i="19"/>
  <c r="R1996" i="19"/>
  <c r="S1996" i="19" s="1"/>
  <c r="T1996" i="19"/>
  <c r="Y1996" i="19"/>
  <c r="X1996" i="19"/>
  <c r="AB1996" i="19" s="1"/>
  <c r="I1997" i="19"/>
  <c r="N1997" i="19"/>
  <c r="O1997" i="19"/>
  <c r="P1997" i="19"/>
  <c r="Q1997" i="19"/>
  <c r="R1997" i="19"/>
  <c r="S1997" i="19" s="1"/>
  <c r="T1997" i="19"/>
  <c r="Y1997" i="19"/>
  <c r="X1997" i="19"/>
  <c r="AB1997" i="19" s="1"/>
  <c r="I1998" i="19"/>
  <c r="N1998" i="19"/>
  <c r="O1998" i="19"/>
  <c r="P1998" i="19"/>
  <c r="Q1998" i="19"/>
  <c r="R1998" i="19"/>
  <c r="S1998" i="19" s="1"/>
  <c r="T1998" i="19"/>
  <c r="Y1998" i="19"/>
  <c r="X1998" i="19"/>
  <c r="AB1998" i="19" s="1"/>
  <c r="I1999" i="19"/>
  <c r="N1999" i="19"/>
  <c r="O1999" i="19"/>
  <c r="P1999" i="19"/>
  <c r="Q1999" i="19"/>
  <c r="R1999" i="19"/>
  <c r="S1999" i="19" s="1"/>
  <c r="T1999" i="19"/>
  <c r="Y1999" i="19"/>
  <c r="X1999" i="19"/>
  <c r="AC1999" i="19" s="1"/>
  <c r="I2000" i="19"/>
  <c r="N2000" i="19"/>
  <c r="O2000" i="19"/>
  <c r="P2000" i="19"/>
  <c r="Q2000" i="19"/>
  <c r="R2000" i="19"/>
  <c r="S2000" i="19" s="1"/>
  <c r="T2000" i="19"/>
  <c r="Y2000" i="19"/>
  <c r="X2000" i="19"/>
  <c r="AB2000" i="19" s="1"/>
  <c r="I2001" i="19"/>
  <c r="N2001" i="19"/>
  <c r="O2001" i="19"/>
  <c r="P2001" i="19"/>
  <c r="Q2001" i="19"/>
  <c r="R2001" i="19"/>
  <c r="S2001" i="19" s="1"/>
  <c r="T2001" i="19"/>
  <c r="Y2001" i="19"/>
  <c r="X2001" i="19"/>
  <c r="AB2001" i="19" s="1"/>
  <c r="I2002" i="19"/>
  <c r="N2002" i="19"/>
  <c r="O2002" i="19"/>
  <c r="P2002" i="19"/>
  <c r="Q2002" i="19"/>
  <c r="R2002" i="19"/>
  <c r="S2002" i="19" s="1"/>
  <c r="T2002" i="19"/>
  <c r="Y2002" i="19"/>
  <c r="X2002" i="19"/>
  <c r="AB2002" i="19" s="1"/>
  <c r="I2003" i="19"/>
  <c r="N2003" i="19"/>
  <c r="O2003" i="19"/>
  <c r="P2003" i="19"/>
  <c r="Q2003" i="19"/>
  <c r="R2003" i="19"/>
  <c r="S2003" i="19" s="1"/>
  <c r="T2003" i="19"/>
  <c r="Y2003" i="19"/>
  <c r="X2003" i="19"/>
  <c r="AC2003" i="19" s="1"/>
  <c r="I2004" i="19"/>
  <c r="N2004" i="19"/>
  <c r="O2004" i="19"/>
  <c r="P2004" i="19"/>
  <c r="Q2004" i="19"/>
  <c r="R2004" i="19"/>
  <c r="S2004" i="19" s="1"/>
  <c r="T2004" i="19"/>
  <c r="Y2004" i="19"/>
  <c r="X2004" i="19"/>
  <c r="AB2004" i="19" s="1"/>
  <c r="I2005" i="19"/>
  <c r="N2005" i="19"/>
  <c r="O2005" i="19"/>
  <c r="P2005" i="19"/>
  <c r="Q2005" i="19"/>
  <c r="R2005" i="19"/>
  <c r="S2005" i="19" s="1"/>
  <c r="T2005" i="19"/>
  <c r="Y2005" i="19"/>
  <c r="X2005" i="19"/>
  <c r="AB2005" i="19" s="1"/>
  <c r="I252" i="18"/>
  <c r="N252" i="18"/>
  <c r="O252" i="18"/>
  <c r="P252" i="18"/>
  <c r="Q252" i="18"/>
  <c r="R252" i="18"/>
  <c r="S252" i="18" s="1"/>
  <c r="T252" i="18"/>
  <c r="Y252" i="18"/>
  <c r="X252" i="18"/>
  <c r="I253" i="18"/>
  <c r="N253" i="18"/>
  <c r="O253" i="18"/>
  <c r="P253" i="18"/>
  <c r="Q253" i="18"/>
  <c r="R253" i="18"/>
  <c r="S253" i="18" s="1"/>
  <c r="T253" i="18"/>
  <c r="Y253" i="18"/>
  <c r="X253" i="18"/>
  <c r="I254" i="18"/>
  <c r="N254" i="18"/>
  <c r="O254" i="18"/>
  <c r="P254" i="18"/>
  <c r="Q254" i="18"/>
  <c r="R254" i="18"/>
  <c r="S254" i="18" s="1"/>
  <c r="T254" i="18"/>
  <c r="Y254" i="18"/>
  <c r="X254" i="18"/>
  <c r="I255" i="18"/>
  <c r="N255" i="18"/>
  <c r="O255" i="18"/>
  <c r="P255" i="18"/>
  <c r="Q255" i="18"/>
  <c r="R255" i="18"/>
  <c r="S255" i="18" s="1"/>
  <c r="T255" i="18"/>
  <c r="Y255" i="18"/>
  <c r="X255" i="18"/>
  <c r="AB255" i="18" s="1"/>
  <c r="I256" i="18"/>
  <c r="N256" i="18"/>
  <c r="O256" i="18"/>
  <c r="P256" i="18"/>
  <c r="Q256" i="18"/>
  <c r="R256" i="18"/>
  <c r="S256" i="18" s="1"/>
  <c r="T256" i="18"/>
  <c r="Y256" i="18"/>
  <c r="X256" i="18"/>
  <c r="AB256" i="18" s="1"/>
  <c r="I257" i="18"/>
  <c r="N257" i="18"/>
  <c r="O257" i="18"/>
  <c r="P257" i="18"/>
  <c r="Q257" i="18"/>
  <c r="R257" i="18"/>
  <c r="S257" i="18" s="1"/>
  <c r="T257" i="18"/>
  <c r="Y257" i="18"/>
  <c r="X257" i="18"/>
  <c r="AB257" i="18" s="1"/>
  <c r="I258" i="18"/>
  <c r="N258" i="18"/>
  <c r="O258" i="18"/>
  <c r="P258" i="18"/>
  <c r="Q258" i="18"/>
  <c r="R258" i="18"/>
  <c r="S258" i="18" s="1"/>
  <c r="T258" i="18"/>
  <c r="Y258" i="18"/>
  <c r="X258" i="18"/>
  <c r="I259" i="18"/>
  <c r="N259" i="18"/>
  <c r="O259" i="18"/>
  <c r="P259" i="18"/>
  <c r="Q259" i="18"/>
  <c r="R259" i="18"/>
  <c r="S259" i="18" s="1"/>
  <c r="T259" i="18"/>
  <c r="Y259" i="18"/>
  <c r="X259" i="18"/>
  <c r="AB259" i="18" s="1"/>
  <c r="I260" i="18"/>
  <c r="N260" i="18"/>
  <c r="O260" i="18"/>
  <c r="P260" i="18"/>
  <c r="Q260" i="18"/>
  <c r="R260" i="18"/>
  <c r="S260" i="18" s="1"/>
  <c r="T260" i="18"/>
  <c r="Y260" i="18"/>
  <c r="X260" i="18"/>
  <c r="AB260" i="18"/>
  <c r="AC260" i="18"/>
  <c r="I261" i="18"/>
  <c r="N261" i="18"/>
  <c r="O261" i="18"/>
  <c r="P261" i="18"/>
  <c r="Q261" i="18"/>
  <c r="R261" i="18"/>
  <c r="S261" i="18" s="1"/>
  <c r="T261" i="18"/>
  <c r="Y261" i="18"/>
  <c r="X261" i="18"/>
  <c r="AB261" i="18" s="1"/>
  <c r="I262" i="18"/>
  <c r="N262" i="18"/>
  <c r="O262" i="18"/>
  <c r="P262" i="18"/>
  <c r="Q262" i="18"/>
  <c r="R262" i="18"/>
  <c r="S262" i="18" s="1"/>
  <c r="T262" i="18"/>
  <c r="Y262" i="18"/>
  <c r="X262" i="18"/>
  <c r="I263" i="18"/>
  <c r="N263" i="18"/>
  <c r="O263" i="18"/>
  <c r="P263" i="18"/>
  <c r="Q263" i="18"/>
  <c r="R263" i="18"/>
  <c r="S263" i="18" s="1"/>
  <c r="T263" i="18"/>
  <c r="Y263" i="18"/>
  <c r="X263" i="18"/>
  <c r="AB263" i="18" s="1"/>
  <c r="I264" i="18"/>
  <c r="N264" i="18"/>
  <c r="O264" i="18"/>
  <c r="P264" i="18"/>
  <c r="Q264" i="18"/>
  <c r="R264" i="18"/>
  <c r="S264" i="18" s="1"/>
  <c r="T264" i="18"/>
  <c r="Y264" i="18"/>
  <c r="X264" i="18"/>
  <c r="I265" i="18"/>
  <c r="N265" i="18"/>
  <c r="O265" i="18"/>
  <c r="P265" i="18"/>
  <c r="Q265" i="18"/>
  <c r="R265" i="18"/>
  <c r="S265" i="18" s="1"/>
  <c r="T265" i="18"/>
  <c r="Y265" i="18"/>
  <c r="X265" i="18"/>
  <c r="AB265" i="18" s="1"/>
  <c r="I266" i="18"/>
  <c r="N266" i="18"/>
  <c r="O266" i="18"/>
  <c r="P266" i="18"/>
  <c r="Q266" i="18"/>
  <c r="R266" i="18"/>
  <c r="S266" i="18" s="1"/>
  <c r="T266" i="18"/>
  <c r="Y266" i="18"/>
  <c r="X266" i="18"/>
  <c r="I267" i="18"/>
  <c r="N267" i="18"/>
  <c r="O267" i="18"/>
  <c r="P267" i="18"/>
  <c r="Q267" i="18"/>
  <c r="R267" i="18"/>
  <c r="S267" i="18" s="1"/>
  <c r="T267" i="18"/>
  <c r="Y267" i="18"/>
  <c r="X267" i="18"/>
  <c r="AB267" i="18" s="1"/>
  <c r="I268" i="18"/>
  <c r="N268" i="18"/>
  <c r="O268" i="18"/>
  <c r="P268" i="18"/>
  <c r="Q268" i="18"/>
  <c r="R268" i="18"/>
  <c r="S268" i="18" s="1"/>
  <c r="T268" i="18"/>
  <c r="Y268" i="18"/>
  <c r="X268" i="18"/>
  <c r="AB268" i="18" s="1"/>
  <c r="I269" i="18"/>
  <c r="N269" i="18"/>
  <c r="O269" i="18"/>
  <c r="P269" i="18"/>
  <c r="Q269" i="18"/>
  <c r="R269" i="18"/>
  <c r="S269" i="18" s="1"/>
  <c r="T269" i="18"/>
  <c r="Y269" i="18"/>
  <c r="X269" i="18"/>
  <c r="AB269" i="18" s="1"/>
  <c r="I270" i="18"/>
  <c r="N270" i="18"/>
  <c r="O270" i="18"/>
  <c r="P270" i="18"/>
  <c r="Q270" i="18"/>
  <c r="R270" i="18"/>
  <c r="S270" i="18" s="1"/>
  <c r="T270" i="18"/>
  <c r="Y270" i="18"/>
  <c r="X270" i="18"/>
  <c r="I271" i="18"/>
  <c r="N271" i="18"/>
  <c r="O271" i="18"/>
  <c r="P271" i="18"/>
  <c r="Q271" i="18"/>
  <c r="R271" i="18"/>
  <c r="S271" i="18" s="1"/>
  <c r="T271" i="18"/>
  <c r="Y271" i="18"/>
  <c r="X271" i="18"/>
  <c r="AB271" i="18" s="1"/>
  <c r="I272" i="18"/>
  <c r="N272" i="18"/>
  <c r="O272" i="18"/>
  <c r="P272" i="18"/>
  <c r="Q272" i="18"/>
  <c r="R272" i="18"/>
  <c r="S272" i="18" s="1"/>
  <c r="T272" i="18"/>
  <c r="Y272" i="18"/>
  <c r="X272" i="18"/>
  <c r="AB272" i="18" s="1"/>
  <c r="I273" i="18"/>
  <c r="N273" i="18"/>
  <c r="O273" i="18"/>
  <c r="P273" i="18"/>
  <c r="Q273" i="18"/>
  <c r="R273" i="18"/>
  <c r="S273" i="18" s="1"/>
  <c r="T273" i="18"/>
  <c r="Y273" i="18"/>
  <c r="X273" i="18"/>
  <c r="AB273" i="18" s="1"/>
  <c r="I274" i="18"/>
  <c r="N274" i="18"/>
  <c r="O274" i="18"/>
  <c r="P274" i="18"/>
  <c r="Q274" i="18"/>
  <c r="R274" i="18"/>
  <c r="S274" i="18" s="1"/>
  <c r="T274" i="18"/>
  <c r="Y274" i="18"/>
  <c r="X274" i="18"/>
  <c r="I275" i="18"/>
  <c r="N275" i="18"/>
  <c r="O275" i="18"/>
  <c r="P275" i="18"/>
  <c r="Q275" i="18"/>
  <c r="R275" i="18"/>
  <c r="S275" i="18" s="1"/>
  <c r="T275" i="18"/>
  <c r="Y275" i="18"/>
  <c r="X275" i="18"/>
  <c r="AB275" i="18" s="1"/>
  <c r="AC275" i="18"/>
  <c r="I276" i="18"/>
  <c r="N276" i="18"/>
  <c r="O276" i="18"/>
  <c r="P276" i="18"/>
  <c r="Q276" i="18"/>
  <c r="R276" i="18"/>
  <c r="S276" i="18" s="1"/>
  <c r="T276" i="18"/>
  <c r="Y276" i="18"/>
  <c r="X276" i="18"/>
  <c r="I277" i="18"/>
  <c r="N277" i="18"/>
  <c r="O277" i="18"/>
  <c r="P277" i="18"/>
  <c r="Q277" i="18"/>
  <c r="R277" i="18"/>
  <c r="S277" i="18" s="1"/>
  <c r="T277" i="18"/>
  <c r="Y277" i="18"/>
  <c r="X277" i="18"/>
  <c r="AB277" i="18" s="1"/>
  <c r="I278" i="18"/>
  <c r="N278" i="18"/>
  <c r="O278" i="18"/>
  <c r="P278" i="18"/>
  <c r="Q278" i="18"/>
  <c r="R278" i="18"/>
  <c r="S278" i="18" s="1"/>
  <c r="T278" i="18"/>
  <c r="Y278" i="18"/>
  <c r="X278" i="18"/>
  <c r="I279" i="18"/>
  <c r="N279" i="18"/>
  <c r="O279" i="18"/>
  <c r="P279" i="18"/>
  <c r="Q279" i="18"/>
  <c r="R279" i="18"/>
  <c r="S279" i="18" s="1"/>
  <c r="T279" i="18"/>
  <c r="Y279" i="18"/>
  <c r="X279" i="18"/>
  <c r="I280" i="18"/>
  <c r="N280" i="18"/>
  <c r="O280" i="18"/>
  <c r="P280" i="18"/>
  <c r="Q280" i="18"/>
  <c r="R280" i="18"/>
  <c r="S280" i="18" s="1"/>
  <c r="T280" i="18"/>
  <c r="Y280" i="18"/>
  <c r="X280" i="18"/>
  <c r="I281" i="18"/>
  <c r="N281" i="18"/>
  <c r="O281" i="18"/>
  <c r="P281" i="18"/>
  <c r="Q281" i="18"/>
  <c r="R281" i="18"/>
  <c r="S281" i="18" s="1"/>
  <c r="T281" i="18"/>
  <c r="Y281" i="18"/>
  <c r="X281" i="18"/>
  <c r="AB281" i="18" s="1"/>
  <c r="I282" i="18"/>
  <c r="N282" i="18"/>
  <c r="O282" i="18"/>
  <c r="P282" i="18"/>
  <c r="Q282" i="18"/>
  <c r="R282" i="18"/>
  <c r="S282" i="18" s="1"/>
  <c r="T282" i="18"/>
  <c r="Y282" i="18"/>
  <c r="X282" i="18"/>
  <c r="I283" i="18"/>
  <c r="N283" i="18"/>
  <c r="O283" i="18"/>
  <c r="P283" i="18"/>
  <c r="Q283" i="18"/>
  <c r="R283" i="18"/>
  <c r="S283" i="18" s="1"/>
  <c r="T283" i="18"/>
  <c r="Y283" i="18"/>
  <c r="X283" i="18"/>
  <c r="I284" i="18"/>
  <c r="N284" i="18"/>
  <c r="O284" i="18"/>
  <c r="P284" i="18"/>
  <c r="Q284" i="18"/>
  <c r="R284" i="18"/>
  <c r="S284" i="18" s="1"/>
  <c r="T284" i="18"/>
  <c r="Y284" i="18"/>
  <c r="X284" i="18"/>
  <c r="I285" i="18"/>
  <c r="N285" i="18"/>
  <c r="O285" i="18"/>
  <c r="P285" i="18"/>
  <c r="Q285" i="18"/>
  <c r="R285" i="18"/>
  <c r="S285" i="18" s="1"/>
  <c r="T285" i="18"/>
  <c r="Y285" i="18"/>
  <c r="X285" i="18"/>
  <c r="AB285" i="18" s="1"/>
  <c r="I286" i="18"/>
  <c r="N286" i="18"/>
  <c r="O286" i="18"/>
  <c r="P286" i="18"/>
  <c r="Q286" i="18"/>
  <c r="R286" i="18"/>
  <c r="S286" i="18" s="1"/>
  <c r="T286" i="18"/>
  <c r="Y286" i="18"/>
  <c r="X286" i="18"/>
  <c r="I287" i="18"/>
  <c r="N287" i="18"/>
  <c r="O287" i="18"/>
  <c r="P287" i="18"/>
  <c r="Q287" i="18"/>
  <c r="R287" i="18"/>
  <c r="S287" i="18" s="1"/>
  <c r="T287" i="18"/>
  <c r="Y287" i="18"/>
  <c r="X287" i="18"/>
  <c r="I288" i="18"/>
  <c r="N288" i="18"/>
  <c r="O288" i="18"/>
  <c r="P288" i="18"/>
  <c r="Q288" i="18"/>
  <c r="R288" i="18"/>
  <c r="S288" i="18" s="1"/>
  <c r="T288" i="18"/>
  <c r="Y288" i="18"/>
  <c r="X288" i="18"/>
  <c r="I289" i="18"/>
  <c r="N289" i="18"/>
  <c r="O289" i="18"/>
  <c r="P289" i="18"/>
  <c r="Q289" i="18"/>
  <c r="R289" i="18"/>
  <c r="S289" i="18" s="1"/>
  <c r="T289" i="18"/>
  <c r="Y289" i="18"/>
  <c r="X289" i="18"/>
  <c r="AB289" i="18" s="1"/>
  <c r="I290" i="18"/>
  <c r="N290" i="18"/>
  <c r="O290" i="18"/>
  <c r="P290" i="18"/>
  <c r="Q290" i="18"/>
  <c r="R290" i="18"/>
  <c r="S290" i="18" s="1"/>
  <c r="T290" i="18"/>
  <c r="Y290" i="18"/>
  <c r="X290" i="18"/>
  <c r="I291" i="18"/>
  <c r="N291" i="18"/>
  <c r="O291" i="18"/>
  <c r="P291" i="18"/>
  <c r="Q291" i="18"/>
  <c r="R291" i="18"/>
  <c r="S291" i="18" s="1"/>
  <c r="T291" i="18"/>
  <c r="Y291" i="18"/>
  <c r="X291" i="18"/>
  <c r="AB291" i="18"/>
  <c r="AC291" i="18"/>
  <c r="I292" i="18"/>
  <c r="N292" i="18"/>
  <c r="O292" i="18"/>
  <c r="P292" i="18"/>
  <c r="Q292" i="18"/>
  <c r="R292" i="18"/>
  <c r="S292" i="18" s="1"/>
  <c r="T292" i="18"/>
  <c r="Y292" i="18"/>
  <c r="X292" i="18"/>
  <c r="AC292" i="18" s="1"/>
  <c r="I293" i="18"/>
  <c r="N293" i="18"/>
  <c r="O293" i="18"/>
  <c r="P293" i="18"/>
  <c r="Q293" i="18"/>
  <c r="R293" i="18"/>
  <c r="S293" i="18" s="1"/>
  <c r="T293" i="18"/>
  <c r="Y293" i="18"/>
  <c r="X293" i="18"/>
  <c r="AB293" i="18" s="1"/>
  <c r="I294" i="18"/>
  <c r="N294" i="18"/>
  <c r="O294" i="18"/>
  <c r="P294" i="18"/>
  <c r="Q294" i="18"/>
  <c r="R294" i="18"/>
  <c r="S294" i="18" s="1"/>
  <c r="T294" i="18"/>
  <c r="Y294" i="18"/>
  <c r="X294" i="18"/>
  <c r="I295" i="18"/>
  <c r="N295" i="18"/>
  <c r="O295" i="18"/>
  <c r="P295" i="18"/>
  <c r="Q295" i="18"/>
  <c r="R295" i="18"/>
  <c r="S295" i="18" s="1"/>
  <c r="T295" i="18"/>
  <c r="Y295" i="18"/>
  <c r="X295" i="18"/>
  <c r="I296" i="18"/>
  <c r="N296" i="18"/>
  <c r="O296" i="18"/>
  <c r="P296" i="18"/>
  <c r="Q296" i="18"/>
  <c r="R296" i="18"/>
  <c r="S296" i="18" s="1"/>
  <c r="T296" i="18"/>
  <c r="Y296" i="18"/>
  <c r="X296" i="18"/>
  <c r="AB296" i="18" s="1"/>
  <c r="I297" i="18"/>
  <c r="N297" i="18"/>
  <c r="O297" i="18"/>
  <c r="P297" i="18"/>
  <c r="Q297" i="18"/>
  <c r="R297" i="18"/>
  <c r="S297" i="18" s="1"/>
  <c r="T297" i="18"/>
  <c r="Y297" i="18"/>
  <c r="X297" i="18"/>
  <c r="AB297" i="18" s="1"/>
  <c r="I298" i="18"/>
  <c r="N298" i="18"/>
  <c r="O298" i="18"/>
  <c r="P298" i="18"/>
  <c r="Q298" i="18"/>
  <c r="R298" i="18"/>
  <c r="S298" i="18" s="1"/>
  <c r="T298" i="18"/>
  <c r="Y298" i="18"/>
  <c r="X298" i="18"/>
  <c r="I299" i="18"/>
  <c r="N299" i="18"/>
  <c r="O299" i="18"/>
  <c r="P299" i="18"/>
  <c r="Q299" i="18"/>
  <c r="R299" i="18"/>
  <c r="S299" i="18" s="1"/>
  <c r="T299" i="18"/>
  <c r="Y299" i="18"/>
  <c r="X299" i="18"/>
  <c r="AC299" i="18" s="1"/>
  <c r="I300" i="18"/>
  <c r="N300" i="18"/>
  <c r="O300" i="18"/>
  <c r="P300" i="18"/>
  <c r="Q300" i="18"/>
  <c r="R300" i="18"/>
  <c r="S300" i="18" s="1"/>
  <c r="T300" i="18"/>
  <c r="Y300" i="18"/>
  <c r="X300" i="18"/>
  <c r="AB300" i="18" s="1"/>
  <c r="I301" i="18"/>
  <c r="N301" i="18"/>
  <c r="O301" i="18"/>
  <c r="P301" i="18"/>
  <c r="Q301" i="18"/>
  <c r="R301" i="18"/>
  <c r="S301" i="18" s="1"/>
  <c r="T301" i="18"/>
  <c r="Y301" i="18"/>
  <c r="X301" i="18"/>
  <c r="AB301" i="18" s="1"/>
  <c r="I302" i="18"/>
  <c r="N302" i="18"/>
  <c r="O302" i="18"/>
  <c r="P302" i="18"/>
  <c r="Q302" i="18"/>
  <c r="R302" i="18"/>
  <c r="S302" i="18" s="1"/>
  <c r="T302" i="18"/>
  <c r="Y302" i="18"/>
  <c r="X302" i="18"/>
  <c r="I303" i="18"/>
  <c r="N303" i="18"/>
  <c r="O303" i="18"/>
  <c r="P303" i="18"/>
  <c r="Q303" i="18"/>
  <c r="R303" i="18"/>
  <c r="S303" i="18" s="1"/>
  <c r="T303" i="18"/>
  <c r="Y303" i="18"/>
  <c r="X303" i="18"/>
  <c r="AC303" i="18" s="1"/>
  <c r="AB303" i="18"/>
  <c r="I304" i="18"/>
  <c r="N304" i="18"/>
  <c r="O304" i="18"/>
  <c r="P304" i="18"/>
  <c r="Q304" i="18"/>
  <c r="R304" i="18"/>
  <c r="S304" i="18" s="1"/>
  <c r="T304" i="18"/>
  <c r="Y304" i="18"/>
  <c r="X304" i="18"/>
  <c r="AB304" i="18" s="1"/>
  <c r="I305" i="18"/>
  <c r="N305" i="18"/>
  <c r="O305" i="18"/>
  <c r="P305" i="18"/>
  <c r="Q305" i="18"/>
  <c r="R305" i="18"/>
  <c r="S305" i="18" s="1"/>
  <c r="T305" i="18"/>
  <c r="Y305" i="18"/>
  <c r="X305" i="18"/>
  <c r="AB305" i="18" s="1"/>
  <c r="I306" i="18"/>
  <c r="N306" i="18"/>
  <c r="O306" i="18"/>
  <c r="P306" i="18"/>
  <c r="Q306" i="18"/>
  <c r="R306" i="18"/>
  <c r="S306" i="18" s="1"/>
  <c r="T306" i="18"/>
  <c r="Y306" i="18"/>
  <c r="X306" i="18"/>
  <c r="I307" i="18"/>
  <c r="N307" i="18"/>
  <c r="O307" i="18"/>
  <c r="P307" i="18"/>
  <c r="Q307" i="18"/>
  <c r="R307" i="18"/>
  <c r="S307" i="18" s="1"/>
  <c r="T307" i="18"/>
  <c r="Y307" i="18"/>
  <c r="X307" i="18"/>
  <c r="I308" i="18"/>
  <c r="N308" i="18"/>
  <c r="O308" i="18"/>
  <c r="P308" i="18"/>
  <c r="Q308" i="18"/>
  <c r="R308" i="18"/>
  <c r="S308" i="18" s="1"/>
  <c r="T308" i="18"/>
  <c r="Y308" i="18"/>
  <c r="X308" i="18"/>
  <c r="I309" i="18"/>
  <c r="N309" i="18"/>
  <c r="O309" i="18"/>
  <c r="P309" i="18"/>
  <c r="Q309" i="18"/>
  <c r="R309" i="18"/>
  <c r="S309" i="18" s="1"/>
  <c r="T309" i="18"/>
  <c r="Y309" i="18"/>
  <c r="X309" i="18"/>
  <c r="AB309" i="18" s="1"/>
  <c r="I310" i="18"/>
  <c r="N310" i="18"/>
  <c r="O310" i="18"/>
  <c r="P310" i="18"/>
  <c r="Q310" i="18"/>
  <c r="R310" i="18"/>
  <c r="S310" i="18" s="1"/>
  <c r="T310" i="18"/>
  <c r="Y310" i="18"/>
  <c r="X310" i="18"/>
  <c r="I311" i="18"/>
  <c r="N311" i="18"/>
  <c r="O311" i="18"/>
  <c r="P311" i="18"/>
  <c r="Q311" i="18"/>
  <c r="R311" i="18"/>
  <c r="S311" i="18" s="1"/>
  <c r="T311" i="18"/>
  <c r="Y311" i="18"/>
  <c r="X311" i="18"/>
  <c r="I312" i="18"/>
  <c r="N312" i="18"/>
  <c r="O312" i="18"/>
  <c r="P312" i="18"/>
  <c r="Q312" i="18"/>
  <c r="R312" i="18"/>
  <c r="S312" i="18" s="1"/>
  <c r="T312" i="18"/>
  <c r="Y312" i="18"/>
  <c r="X312" i="18"/>
  <c r="I313" i="18"/>
  <c r="N313" i="18"/>
  <c r="O313" i="18"/>
  <c r="P313" i="18"/>
  <c r="Q313" i="18"/>
  <c r="R313" i="18"/>
  <c r="S313" i="18" s="1"/>
  <c r="T313" i="18"/>
  <c r="Y313" i="18"/>
  <c r="X313" i="18"/>
  <c r="AB313" i="18" s="1"/>
  <c r="I314" i="18"/>
  <c r="N314" i="18"/>
  <c r="O314" i="18"/>
  <c r="P314" i="18"/>
  <c r="Q314" i="18"/>
  <c r="R314" i="18"/>
  <c r="S314" i="18" s="1"/>
  <c r="T314" i="18"/>
  <c r="Y314" i="18"/>
  <c r="X314" i="18"/>
  <c r="I315" i="18"/>
  <c r="N315" i="18"/>
  <c r="O315" i="18"/>
  <c r="P315" i="18"/>
  <c r="Q315" i="18"/>
  <c r="R315" i="18"/>
  <c r="S315" i="18" s="1"/>
  <c r="T315" i="18"/>
  <c r="Y315" i="18"/>
  <c r="X315" i="18"/>
  <c r="I316" i="18"/>
  <c r="N316" i="18"/>
  <c r="O316" i="18"/>
  <c r="P316" i="18"/>
  <c r="Q316" i="18"/>
  <c r="R316" i="18"/>
  <c r="S316" i="18" s="1"/>
  <c r="T316" i="18"/>
  <c r="Y316" i="18"/>
  <c r="X316" i="18"/>
  <c r="I317" i="18"/>
  <c r="N317" i="18"/>
  <c r="O317" i="18"/>
  <c r="P317" i="18"/>
  <c r="Q317" i="18"/>
  <c r="R317" i="18"/>
  <c r="S317" i="18" s="1"/>
  <c r="T317" i="18"/>
  <c r="Y317" i="18"/>
  <c r="X317" i="18"/>
  <c r="AB317" i="18" s="1"/>
  <c r="I318" i="18"/>
  <c r="N318" i="18"/>
  <c r="O318" i="18"/>
  <c r="P318" i="18"/>
  <c r="Q318" i="18"/>
  <c r="R318" i="18"/>
  <c r="S318" i="18" s="1"/>
  <c r="T318" i="18"/>
  <c r="Y318" i="18"/>
  <c r="X318" i="18"/>
  <c r="I319" i="18"/>
  <c r="N319" i="18"/>
  <c r="O319" i="18"/>
  <c r="P319" i="18"/>
  <c r="Q319" i="18"/>
  <c r="R319" i="18"/>
  <c r="S319" i="18" s="1"/>
  <c r="T319" i="18"/>
  <c r="Y319" i="18"/>
  <c r="X319" i="18"/>
  <c r="I320" i="18"/>
  <c r="N320" i="18"/>
  <c r="O320" i="18"/>
  <c r="P320" i="18"/>
  <c r="Q320" i="18"/>
  <c r="R320" i="18"/>
  <c r="S320" i="18" s="1"/>
  <c r="T320" i="18"/>
  <c r="Y320" i="18"/>
  <c r="X320" i="18"/>
  <c r="I321" i="18"/>
  <c r="N321" i="18"/>
  <c r="O321" i="18"/>
  <c r="P321" i="18"/>
  <c r="Q321" i="18"/>
  <c r="R321" i="18"/>
  <c r="S321" i="18" s="1"/>
  <c r="T321" i="18"/>
  <c r="Y321" i="18"/>
  <c r="X321" i="18"/>
  <c r="AB321" i="18" s="1"/>
  <c r="I322" i="18"/>
  <c r="N322" i="18"/>
  <c r="O322" i="18"/>
  <c r="P322" i="18"/>
  <c r="Q322" i="18"/>
  <c r="R322" i="18"/>
  <c r="S322" i="18" s="1"/>
  <c r="T322" i="18"/>
  <c r="Y322" i="18"/>
  <c r="X322" i="18"/>
  <c r="I323" i="18"/>
  <c r="N323" i="18"/>
  <c r="O323" i="18"/>
  <c r="P323" i="18"/>
  <c r="Q323" i="18"/>
  <c r="R323" i="18"/>
  <c r="S323" i="18" s="1"/>
  <c r="T323" i="18"/>
  <c r="Y323" i="18"/>
  <c r="X323" i="18"/>
  <c r="I324" i="18"/>
  <c r="N324" i="18"/>
  <c r="O324" i="18"/>
  <c r="P324" i="18"/>
  <c r="Q324" i="18"/>
  <c r="R324" i="18"/>
  <c r="S324" i="18" s="1"/>
  <c r="T324" i="18"/>
  <c r="Y324" i="18"/>
  <c r="X324" i="18"/>
  <c r="I325" i="18"/>
  <c r="N325" i="18"/>
  <c r="O325" i="18"/>
  <c r="P325" i="18"/>
  <c r="Q325" i="18"/>
  <c r="R325" i="18"/>
  <c r="S325" i="18" s="1"/>
  <c r="T325" i="18"/>
  <c r="Y325" i="18"/>
  <c r="X325" i="18"/>
  <c r="AB325" i="18" s="1"/>
  <c r="I326" i="18"/>
  <c r="N326" i="18"/>
  <c r="O326" i="18"/>
  <c r="P326" i="18"/>
  <c r="Q326" i="18"/>
  <c r="R326" i="18"/>
  <c r="S326" i="18" s="1"/>
  <c r="T326" i="18"/>
  <c r="Y326" i="18"/>
  <c r="X326" i="18"/>
  <c r="I327" i="18"/>
  <c r="N327" i="18"/>
  <c r="O327" i="18"/>
  <c r="P327" i="18"/>
  <c r="Q327" i="18"/>
  <c r="R327" i="18"/>
  <c r="S327" i="18" s="1"/>
  <c r="T327" i="18"/>
  <c r="Y327" i="18"/>
  <c r="X327" i="18"/>
  <c r="I328" i="18"/>
  <c r="N328" i="18"/>
  <c r="O328" i="18"/>
  <c r="P328" i="18"/>
  <c r="Q328" i="18"/>
  <c r="R328" i="18"/>
  <c r="S328" i="18" s="1"/>
  <c r="T328" i="18"/>
  <c r="Y328" i="18"/>
  <c r="X328" i="18"/>
  <c r="I329" i="18"/>
  <c r="N329" i="18"/>
  <c r="O329" i="18"/>
  <c r="P329" i="18"/>
  <c r="Q329" i="18"/>
  <c r="R329" i="18"/>
  <c r="S329" i="18" s="1"/>
  <c r="T329" i="18"/>
  <c r="Y329" i="18"/>
  <c r="X329" i="18"/>
  <c r="AB329" i="18" s="1"/>
  <c r="I330" i="18"/>
  <c r="N330" i="18"/>
  <c r="O330" i="18"/>
  <c r="P330" i="18"/>
  <c r="Q330" i="18"/>
  <c r="R330" i="18"/>
  <c r="S330" i="18" s="1"/>
  <c r="T330" i="18"/>
  <c r="Y330" i="18"/>
  <c r="X330" i="18"/>
  <c r="I331" i="18"/>
  <c r="N331" i="18"/>
  <c r="O331" i="18"/>
  <c r="P331" i="18"/>
  <c r="Q331" i="18"/>
  <c r="R331" i="18"/>
  <c r="S331" i="18" s="1"/>
  <c r="T331" i="18"/>
  <c r="Y331" i="18"/>
  <c r="X331" i="18"/>
  <c r="I332" i="18"/>
  <c r="N332" i="18"/>
  <c r="O332" i="18"/>
  <c r="P332" i="18"/>
  <c r="Q332" i="18"/>
  <c r="R332" i="18"/>
  <c r="S332" i="18" s="1"/>
  <c r="T332" i="18"/>
  <c r="Y332" i="18"/>
  <c r="X332" i="18"/>
  <c r="I333" i="18"/>
  <c r="N333" i="18"/>
  <c r="O333" i="18"/>
  <c r="P333" i="18"/>
  <c r="Q333" i="18"/>
  <c r="R333" i="18"/>
  <c r="S333" i="18" s="1"/>
  <c r="T333" i="18"/>
  <c r="Y333" i="18"/>
  <c r="X333" i="18"/>
  <c r="AB333" i="18" s="1"/>
  <c r="I334" i="18"/>
  <c r="N334" i="18"/>
  <c r="O334" i="18"/>
  <c r="P334" i="18"/>
  <c r="Q334" i="18"/>
  <c r="R334" i="18"/>
  <c r="S334" i="18" s="1"/>
  <c r="T334" i="18"/>
  <c r="Y334" i="18"/>
  <c r="X334" i="18"/>
  <c r="I335" i="18"/>
  <c r="N335" i="18"/>
  <c r="O335" i="18"/>
  <c r="P335" i="18"/>
  <c r="Q335" i="18"/>
  <c r="R335" i="18"/>
  <c r="S335" i="18" s="1"/>
  <c r="T335" i="18"/>
  <c r="Y335" i="18"/>
  <c r="X335" i="18"/>
  <c r="I336" i="18"/>
  <c r="N336" i="18"/>
  <c r="O336" i="18"/>
  <c r="P336" i="18"/>
  <c r="Q336" i="18"/>
  <c r="R336" i="18"/>
  <c r="S336" i="18" s="1"/>
  <c r="T336" i="18"/>
  <c r="Y336" i="18"/>
  <c r="X336" i="18"/>
  <c r="I337" i="18"/>
  <c r="N337" i="18"/>
  <c r="O337" i="18"/>
  <c r="P337" i="18"/>
  <c r="Q337" i="18"/>
  <c r="R337" i="18"/>
  <c r="S337" i="18" s="1"/>
  <c r="T337" i="18"/>
  <c r="Y337" i="18"/>
  <c r="X337" i="18"/>
  <c r="AB337" i="18" s="1"/>
  <c r="I338" i="18"/>
  <c r="N338" i="18"/>
  <c r="O338" i="18"/>
  <c r="P338" i="18"/>
  <c r="Q338" i="18"/>
  <c r="R338" i="18"/>
  <c r="S338" i="18" s="1"/>
  <c r="T338" i="18"/>
  <c r="Y338" i="18"/>
  <c r="X338" i="18"/>
  <c r="I339" i="18"/>
  <c r="N339" i="18"/>
  <c r="O339" i="18"/>
  <c r="P339" i="18"/>
  <c r="Q339" i="18"/>
  <c r="R339" i="18"/>
  <c r="S339" i="18" s="1"/>
  <c r="T339" i="18"/>
  <c r="Y339" i="18"/>
  <c r="X339" i="18"/>
  <c r="I340" i="18"/>
  <c r="N340" i="18"/>
  <c r="O340" i="18"/>
  <c r="P340" i="18"/>
  <c r="Q340" i="18"/>
  <c r="R340" i="18"/>
  <c r="S340" i="18" s="1"/>
  <c r="T340" i="18"/>
  <c r="Y340" i="18"/>
  <c r="X340" i="18"/>
  <c r="I341" i="18"/>
  <c r="N341" i="18"/>
  <c r="O341" i="18"/>
  <c r="P341" i="18"/>
  <c r="Q341" i="18"/>
  <c r="R341" i="18"/>
  <c r="S341" i="18" s="1"/>
  <c r="T341" i="18"/>
  <c r="Y341" i="18"/>
  <c r="X341" i="18"/>
  <c r="AB341" i="18" s="1"/>
  <c r="I342" i="18"/>
  <c r="N342" i="18"/>
  <c r="O342" i="18"/>
  <c r="P342" i="18"/>
  <c r="Q342" i="18"/>
  <c r="R342" i="18"/>
  <c r="S342" i="18" s="1"/>
  <c r="T342" i="18"/>
  <c r="Y342" i="18"/>
  <c r="X342" i="18"/>
  <c r="AB342" i="18" s="1"/>
  <c r="AC342" i="18"/>
  <c r="I343" i="18"/>
  <c r="N343" i="18"/>
  <c r="O343" i="18"/>
  <c r="P343" i="18"/>
  <c r="Q343" i="18"/>
  <c r="R343" i="18"/>
  <c r="S343" i="18" s="1"/>
  <c r="T343" i="18"/>
  <c r="Y343" i="18"/>
  <c r="X343" i="18"/>
  <c r="AB343" i="18" s="1"/>
  <c r="I344" i="18"/>
  <c r="N344" i="18"/>
  <c r="O344" i="18"/>
  <c r="P344" i="18"/>
  <c r="Q344" i="18"/>
  <c r="R344" i="18"/>
  <c r="S344" i="18" s="1"/>
  <c r="T344" i="18"/>
  <c r="Y344" i="18"/>
  <c r="X344" i="18"/>
  <c r="AC344" i="18" s="1"/>
  <c r="I345" i="18"/>
  <c r="N345" i="18"/>
  <c r="O345" i="18"/>
  <c r="P345" i="18"/>
  <c r="Q345" i="18"/>
  <c r="R345" i="18"/>
  <c r="S345" i="18" s="1"/>
  <c r="T345" i="18"/>
  <c r="Y345" i="18"/>
  <c r="X345" i="18"/>
  <c r="I346" i="18"/>
  <c r="N346" i="18"/>
  <c r="O346" i="18"/>
  <c r="P346" i="18"/>
  <c r="Q346" i="18"/>
  <c r="R346" i="18"/>
  <c r="S346" i="18" s="1"/>
  <c r="T346" i="18"/>
  <c r="Y346" i="18"/>
  <c r="X346" i="18"/>
  <c r="I347" i="18"/>
  <c r="N347" i="18"/>
  <c r="O347" i="18"/>
  <c r="P347" i="18"/>
  <c r="Q347" i="18"/>
  <c r="R347" i="18"/>
  <c r="S347" i="18" s="1"/>
  <c r="T347" i="18"/>
  <c r="Y347" i="18"/>
  <c r="X347" i="18"/>
  <c r="I348" i="18"/>
  <c r="N348" i="18"/>
  <c r="O348" i="18"/>
  <c r="P348" i="18"/>
  <c r="Q348" i="18"/>
  <c r="R348" i="18"/>
  <c r="S348" i="18" s="1"/>
  <c r="T348" i="18"/>
  <c r="Y348" i="18"/>
  <c r="X348" i="18"/>
  <c r="I349" i="18"/>
  <c r="N349" i="18"/>
  <c r="O349" i="18"/>
  <c r="P349" i="18"/>
  <c r="Q349" i="18"/>
  <c r="R349" i="18"/>
  <c r="S349" i="18" s="1"/>
  <c r="T349" i="18"/>
  <c r="Y349" i="18"/>
  <c r="X349" i="18"/>
  <c r="I350" i="18"/>
  <c r="N350" i="18"/>
  <c r="O350" i="18"/>
  <c r="P350" i="18"/>
  <c r="Q350" i="18"/>
  <c r="R350" i="18"/>
  <c r="S350" i="18" s="1"/>
  <c r="T350" i="18"/>
  <c r="Y350" i="18"/>
  <c r="X350" i="18"/>
  <c r="AB350" i="18" s="1"/>
  <c r="I351" i="18"/>
  <c r="N351" i="18"/>
  <c r="O351" i="18"/>
  <c r="P351" i="18"/>
  <c r="Q351" i="18"/>
  <c r="R351" i="18"/>
  <c r="S351" i="18" s="1"/>
  <c r="T351" i="18"/>
  <c r="Y351" i="18"/>
  <c r="X351" i="18"/>
  <c r="AB351" i="18" s="1"/>
  <c r="AC351" i="18"/>
  <c r="I352" i="18"/>
  <c r="N352" i="18"/>
  <c r="O352" i="18"/>
  <c r="P352" i="18"/>
  <c r="Q352" i="18"/>
  <c r="R352" i="18"/>
  <c r="S352" i="18" s="1"/>
  <c r="T352" i="18"/>
  <c r="Y352" i="18"/>
  <c r="X352" i="18"/>
  <c r="AC352" i="18" s="1"/>
  <c r="AB352" i="18"/>
  <c r="I353" i="18"/>
  <c r="N353" i="18"/>
  <c r="O353" i="18"/>
  <c r="P353" i="18"/>
  <c r="Q353" i="18"/>
  <c r="R353" i="18"/>
  <c r="S353" i="18" s="1"/>
  <c r="T353" i="18"/>
  <c r="Y353" i="18"/>
  <c r="X353" i="18"/>
  <c r="I354" i="18"/>
  <c r="N354" i="18"/>
  <c r="O354" i="18"/>
  <c r="P354" i="18"/>
  <c r="Q354" i="18"/>
  <c r="R354" i="18"/>
  <c r="S354" i="18" s="1"/>
  <c r="T354" i="18"/>
  <c r="Y354" i="18"/>
  <c r="X354" i="18"/>
  <c r="AB354" i="18" s="1"/>
  <c r="I355" i="18"/>
  <c r="N355" i="18"/>
  <c r="O355" i="18"/>
  <c r="P355" i="18"/>
  <c r="Q355" i="18"/>
  <c r="R355" i="18"/>
  <c r="S355" i="18" s="1"/>
  <c r="T355" i="18"/>
  <c r="Y355" i="18"/>
  <c r="X355" i="18"/>
  <c r="AB355" i="18" s="1"/>
  <c r="I356" i="18"/>
  <c r="N356" i="18"/>
  <c r="O356" i="18"/>
  <c r="P356" i="18"/>
  <c r="Q356" i="18"/>
  <c r="R356" i="18"/>
  <c r="S356" i="18" s="1"/>
  <c r="T356" i="18"/>
  <c r="Y356" i="18"/>
  <c r="X356" i="18"/>
  <c r="AC356" i="18" s="1"/>
  <c r="I357" i="18"/>
  <c r="N357" i="18"/>
  <c r="O357" i="18"/>
  <c r="P357" i="18"/>
  <c r="Q357" i="18"/>
  <c r="R357" i="18"/>
  <c r="S357" i="18" s="1"/>
  <c r="T357" i="18"/>
  <c r="Y357" i="18"/>
  <c r="X357" i="18"/>
  <c r="I358" i="18"/>
  <c r="N358" i="18"/>
  <c r="O358" i="18"/>
  <c r="P358" i="18"/>
  <c r="Q358" i="18"/>
  <c r="R358" i="18"/>
  <c r="S358" i="18" s="1"/>
  <c r="T358" i="18"/>
  <c r="Y358" i="18"/>
  <c r="X358" i="18"/>
  <c r="AC358" i="18" s="1"/>
  <c r="I359" i="18"/>
  <c r="N359" i="18"/>
  <c r="O359" i="18"/>
  <c r="P359" i="18"/>
  <c r="Q359" i="18"/>
  <c r="R359" i="18"/>
  <c r="S359" i="18" s="1"/>
  <c r="T359" i="18"/>
  <c r="Y359" i="18"/>
  <c r="X359" i="18"/>
  <c r="AB359" i="18" s="1"/>
  <c r="I360" i="18"/>
  <c r="N360" i="18"/>
  <c r="O360" i="18"/>
  <c r="P360" i="18"/>
  <c r="Q360" i="18"/>
  <c r="R360" i="18"/>
  <c r="S360" i="18" s="1"/>
  <c r="T360" i="18"/>
  <c r="Y360" i="18"/>
  <c r="X360" i="18"/>
  <c r="I361" i="18"/>
  <c r="N361" i="18"/>
  <c r="O361" i="18"/>
  <c r="P361" i="18"/>
  <c r="Q361" i="18"/>
  <c r="R361" i="18"/>
  <c r="S361" i="18" s="1"/>
  <c r="T361" i="18"/>
  <c r="Y361" i="18"/>
  <c r="X361" i="18"/>
  <c r="I362" i="18"/>
  <c r="N362" i="18"/>
  <c r="O362" i="18"/>
  <c r="P362" i="18"/>
  <c r="Q362" i="18"/>
  <c r="R362" i="18"/>
  <c r="S362" i="18" s="1"/>
  <c r="T362" i="18"/>
  <c r="Y362" i="18"/>
  <c r="X362" i="18"/>
  <c r="AC362" i="18" s="1"/>
  <c r="I363" i="18"/>
  <c r="N363" i="18"/>
  <c r="O363" i="18"/>
  <c r="P363" i="18"/>
  <c r="Q363" i="18"/>
  <c r="R363" i="18"/>
  <c r="S363" i="18" s="1"/>
  <c r="T363" i="18"/>
  <c r="Y363" i="18"/>
  <c r="X363" i="18"/>
  <c r="AB363" i="18" s="1"/>
  <c r="AC363" i="18"/>
  <c r="I364" i="18"/>
  <c r="N364" i="18"/>
  <c r="O364" i="18"/>
  <c r="P364" i="18"/>
  <c r="Q364" i="18"/>
  <c r="R364" i="18"/>
  <c r="S364" i="18" s="1"/>
  <c r="T364" i="18"/>
  <c r="Y364" i="18"/>
  <c r="X364" i="18"/>
  <c r="I365" i="18"/>
  <c r="N365" i="18"/>
  <c r="O365" i="18"/>
  <c r="P365" i="18"/>
  <c r="Q365" i="18"/>
  <c r="R365" i="18"/>
  <c r="S365" i="18" s="1"/>
  <c r="T365" i="18"/>
  <c r="Y365" i="18"/>
  <c r="X365" i="18"/>
  <c r="I366" i="18"/>
  <c r="N366" i="18"/>
  <c r="O366" i="18"/>
  <c r="P366" i="18"/>
  <c r="Q366" i="18"/>
  <c r="R366" i="18"/>
  <c r="S366" i="18" s="1"/>
  <c r="T366" i="18"/>
  <c r="Y366" i="18"/>
  <c r="X366" i="18"/>
  <c r="AC366" i="18" s="1"/>
  <c r="I367" i="18"/>
  <c r="N367" i="18"/>
  <c r="O367" i="18"/>
  <c r="P367" i="18"/>
  <c r="Q367" i="18"/>
  <c r="R367" i="18"/>
  <c r="S367" i="18" s="1"/>
  <c r="T367" i="18"/>
  <c r="Y367" i="18"/>
  <c r="X367" i="18"/>
  <c r="AB367" i="18" s="1"/>
  <c r="I368" i="18"/>
  <c r="N368" i="18"/>
  <c r="O368" i="18"/>
  <c r="P368" i="18"/>
  <c r="Q368" i="18"/>
  <c r="R368" i="18"/>
  <c r="S368" i="18" s="1"/>
  <c r="T368" i="18"/>
  <c r="Y368" i="18"/>
  <c r="X368" i="18"/>
  <c r="I369" i="18"/>
  <c r="N369" i="18"/>
  <c r="O369" i="18"/>
  <c r="P369" i="18"/>
  <c r="Q369" i="18"/>
  <c r="R369" i="18"/>
  <c r="S369" i="18" s="1"/>
  <c r="T369" i="18"/>
  <c r="Y369" i="18"/>
  <c r="X369" i="18"/>
  <c r="I370" i="18"/>
  <c r="N370" i="18"/>
  <c r="O370" i="18"/>
  <c r="P370" i="18"/>
  <c r="Q370" i="18"/>
  <c r="R370" i="18"/>
  <c r="S370" i="18" s="1"/>
  <c r="T370" i="18"/>
  <c r="Y370" i="18"/>
  <c r="X370" i="18"/>
  <c r="AC370" i="18" s="1"/>
  <c r="I371" i="18"/>
  <c r="N371" i="18"/>
  <c r="O371" i="18"/>
  <c r="P371" i="18"/>
  <c r="Q371" i="18"/>
  <c r="R371" i="18"/>
  <c r="S371" i="18" s="1"/>
  <c r="T371" i="18"/>
  <c r="Y371" i="18"/>
  <c r="X371" i="18"/>
  <c r="AB371" i="18" s="1"/>
  <c r="I372" i="18"/>
  <c r="N372" i="18"/>
  <c r="O372" i="18"/>
  <c r="P372" i="18"/>
  <c r="Q372" i="18"/>
  <c r="R372" i="18"/>
  <c r="S372" i="18" s="1"/>
  <c r="T372" i="18"/>
  <c r="Y372" i="18"/>
  <c r="X372" i="18"/>
  <c r="I373" i="18"/>
  <c r="N373" i="18"/>
  <c r="O373" i="18"/>
  <c r="P373" i="18"/>
  <c r="Q373" i="18"/>
  <c r="R373" i="18"/>
  <c r="S373" i="18" s="1"/>
  <c r="T373" i="18"/>
  <c r="Y373" i="18"/>
  <c r="X373" i="18"/>
  <c r="I374" i="18"/>
  <c r="N374" i="18"/>
  <c r="O374" i="18"/>
  <c r="P374" i="18"/>
  <c r="Q374" i="18"/>
  <c r="R374" i="18"/>
  <c r="S374" i="18" s="1"/>
  <c r="T374" i="18"/>
  <c r="Y374" i="18"/>
  <c r="X374" i="18"/>
  <c r="AC374" i="18" s="1"/>
  <c r="I375" i="18"/>
  <c r="N375" i="18"/>
  <c r="O375" i="18"/>
  <c r="P375" i="18"/>
  <c r="Q375" i="18"/>
  <c r="R375" i="18"/>
  <c r="S375" i="18" s="1"/>
  <c r="T375" i="18"/>
  <c r="Y375" i="18"/>
  <c r="X375" i="18"/>
  <c r="AB375" i="18" s="1"/>
  <c r="I376" i="18"/>
  <c r="N376" i="18"/>
  <c r="O376" i="18"/>
  <c r="P376" i="18"/>
  <c r="Q376" i="18"/>
  <c r="R376" i="18"/>
  <c r="S376" i="18" s="1"/>
  <c r="T376" i="18"/>
  <c r="Y376" i="18"/>
  <c r="X376" i="18"/>
  <c r="I377" i="18"/>
  <c r="N377" i="18"/>
  <c r="O377" i="18"/>
  <c r="P377" i="18"/>
  <c r="Q377" i="18"/>
  <c r="R377" i="18"/>
  <c r="S377" i="18" s="1"/>
  <c r="T377" i="18"/>
  <c r="Y377" i="18"/>
  <c r="X377" i="18"/>
  <c r="I378" i="18"/>
  <c r="N378" i="18"/>
  <c r="O378" i="18"/>
  <c r="P378" i="18"/>
  <c r="Q378" i="18"/>
  <c r="R378" i="18"/>
  <c r="S378" i="18" s="1"/>
  <c r="T378" i="18"/>
  <c r="Y378" i="18"/>
  <c r="X378" i="18"/>
  <c r="AC378" i="18" s="1"/>
  <c r="I379" i="18"/>
  <c r="N379" i="18"/>
  <c r="O379" i="18"/>
  <c r="P379" i="18"/>
  <c r="Q379" i="18"/>
  <c r="R379" i="18"/>
  <c r="S379" i="18" s="1"/>
  <c r="T379" i="18"/>
  <c r="Y379" i="18"/>
  <c r="X379" i="18"/>
  <c r="AB379" i="18" s="1"/>
  <c r="I380" i="18"/>
  <c r="N380" i="18"/>
  <c r="O380" i="18"/>
  <c r="P380" i="18"/>
  <c r="Q380" i="18"/>
  <c r="R380" i="18"/>
  <c r="S380" i="18" s="1"/>
  <c r="T380" i="18"/>
  <c r="Y380" i="18"/>
  <c r="X380" i="18"/>
  <c r="I381" i="18"/>
  <c r="N381" i="18"/>
  <c r="O381" i="18"/>
  <c r="P381" i="18"/>
  <c r="Q381" i="18"/>
  <c r="R381" i="18"/>
  <c r="S381" i="18" s="1"/>
  <c r="T381" i="18"/>
  <c r="Y381" i="18"/>
  <c r="X381" i="18"/>
  <c r="I382" i="18"/>
  <c r="N382" i="18"/>
  <c r="O382" i="18"/>
  <c r="P382" i="18"/>
  <c r="Q382" i="18"/>
  <c r="R382" i="18"/>
  <c r="S382" i="18" s="1"/>
  <c r="T382" i="18"/>
  <c r="Y382" i="18"/>
  <c r="X382" i="18"/>
  <c r="AC382" i="18" s="1"/>
  <c r="I383" i="18"/>
  <c r="N383" i="18"/>
  <c r="O383" i="18"/>
  <c r="P383" i="18"/>
  <c r="Q383" i="18"/>
  <c r="R383" i="18"/>
  <c r="S383" i="18" s="1"/>
  <c r="T383" i="18"/>
  <c r="Y383" i="18"/>
  <c r="X383" i="18"/>
  <c r="AB383" i="18" s="1"/>
  <c r="AC383" i="18"/>
  <c r="I384" i="18"/>
  <c r="N384" i="18"/>
  <c r="O384" i="18"/>
  <c r="P384" i="18"/>
  <c r="Q384" i="18"/>
  <c r="R384" i="18"/>
  <c r="S384" i="18" s="1"/>
  <c r="T384" i="18"/>
  <c r="Y384" i="18"/>
  <c r="X384" i="18"/>
  <c r="I385" i="18"/>
  <c r="N385" i="18"/>
  <c r="O385" i="18"/>
  <c r="P385" i="18"/>
  <c r="Q385" i="18"/>
  <c r="R385" i="18"/>
  <c r="S385" i="18" s="1"/>
  <c r="T385" i="18"/>
  <c r="Y385" i="18"/>
  <c r="X385" i="18"/>
  <c r="I386" i="18"/>
  <c r="N386" i="18"/>
  <c r="O386" i="18"/>
  <c r="P386" i="18"/>
  <c r="Q386" i="18"/>
  <c r="R386" i="18"/>
  <c r="S386" i="18" s="1"/>
  <c r="T386" i="18"/>
  <c r="Y386" i="18"/>
  <c r="X386" i="18"/>
  <c r="AC386" i="18" s="1"/>
  <c r="I387" i="18"/>
  <c r="N387" i="18"/>
  <c r="O387" i="18"/>
  <c r="P387" i="18"/>
  <c r="Q387" i="18"/>
  <c r="R387" i="18"/>
  <c r="S387" i="18" s="1"/>
  <c r="T387" i="18"/>
  <c r="Y387" i="18"/>
  <c r="X387" i="18"/>
  <c r="AB387" i="18" s="1"/>
  <c r="I388" i="18"/>
  <c r="N388" i="18"/>
  <c r="O388" i="18"/>
  <c r="P388" i="18"/>
  <c r="Q388" i="18"/>
  <c r="R388" i="18"/>
  <c r="S388" i="18" s="1"/>
  <c r="T388" i="18"/>
  <c r="Y388" i="18"/>
  <c r="X388" i="18"/>
  <c r="I389" i="18"/>
  <c r="N389" i="18"/>
  <c r="O389" i="18"/>
  <c r="P389" i="18"/>
  <c r="Q389" i="18"/>
  <c r="R389" i="18"/>
  <c r="S389" i="18" s="1"/>
  <c r="T389" i="18"/>
  <c r="Y389" i="18"/>
  <c r="X389" i="18"/>
  <c r="I390" i="18"/>
  <c r="N390" i="18"/>
  <c r="O390" i="18"/>
  <c r="P390" i="18"/>
  <c r="Q390" i="18"/>
  <c r="R390" i="18"/>
  <c r="S390" i="18" s="1"/>
  <c r="T390" i="18"/>
  <c r="Y390" i="18"/>
  <c r="X390" i="18"/>
  <c r="AC390" i="18" s="1"/>
  <c r="I391" i="18"/>
  <c r="N391" i="18"/>
  <c r="O391" i="18"/>
  <c r="P391" i="18"/>
  <c r="Q391" i="18"/>
  <c r="R391" i="18"/>
  <c r="S391" i="18" s="1"/>
  <c r="T391" i="18"/>
  <c r="Y391" i="18"/>
  <c r="X391" i="18"/>
  <c r="AB391" i="18" s="1"/>
  <c r="I392" i="18"/>
  <c r="N392" i="18"/>
  <c r="O392" i="18"/>
  <c r="P392" i="18"/>
  <c r="Q392" i="18"/>
  <c r="R392" i="18"/>
  <c r="S392" i="18" s="1"/>
  <c r="T392" i="18"/>
  <c r="Y392" i="18"/>
  <c r="X392" i="18"/>
  <c r="I393" i="18"/>
  <c r="N393" i="18"/>
  <c r="O393" i="18"/>
  <c r="P393" i="18"/>
  <c r="Q393" i="18"/>
  <c r="R393" i="18"/>
  <c r="S393" i="18" s="1"/>
  <c r="T393" i="18"/>
  <c r="Y393" i="18"/>
  <c r="X393" i="18"/>
  <c r="I394" i="18"/>
  <c r="N394" i="18"/>
  <c r="O394" i="18"/>
  <c r="P394" i="18"/>
  <c r="Q394" i="18"/>
  <c r="R394" i="18"/>
  <c r="S394" i="18" s="1"/>
  <c r="T394" i="18"/>
  <c r="Y394" i="18"/>
  <c r="X394" i="18"/>
  <c r="AC394" i="18" s="1"/>
  <c r="I395" i="18"/>
  <c r="N395" i="18"/>
  <c r="O395" i="18"/>
  <c r="P395" i="18"/>
  <c r="Q395" i="18"/>
  <c r="R395" i="18"/>
  <c r="S395" i="18" s="1"/>
  <c r="T395" i="18"/>
  <c r="Y395" i="18"/>
  <c r="X395" i="18"/>
  <c r="AB395" i="18" s="1"/>
  <c r="I396" i="18"/>
  <c r="N396" i="18"/>
  <c r="O396" i="18"/>
  <c r="P396" i="18"/>
  <c r="Q396" i="18"/>
  <c r="R396" i="18"/>
  <c r="S396" i="18" s="1"/>
  <c r="T396" i="18"/>
  <c r="Y396" i="18"/>
  <c r="X396" i="18"/>
  <c r="I397" i="18"/>
  <c r="N397" i="18"/>
  <c r="O397" i="18"/>
  <c r="P397" i="18"/>
  <c r="Q397" i="18"/>
  <c r="R397" i="18"/>
  <c r="S397" i="18" s="1"/>
  <c r="T397" i="18"/>
  <c r="Y397" i="18"/>
  <c r="X397" i="18"/>
  <c r="I398" i="18"/>
  <c r="N398" i="18"/>
  <c r="O398" i="18"/>
  <c r="P398" i="18"/>
  <c r="Q398" i="18"/>
  <c r="R398" i="18"/>
  <c r="S398" i="18" s="1"/>
  <c r="T398" i="18"/>
  <c r="Y398" i="18"/>
  <c r="X398" i="18"/>
  <c r="AC398" i="18" s="1"/>
  <c r="I399" i="18"/>
  <c r="N399" i="18"/>
  <c r="O399" i="18"/>
  <c r="P399" i="18"/>
  <c r="Q399" i="18"/>
  <c r="R399" i="18"/>
  <c r="S399" i="18" s="1"/>
  <c r="T399" i="18"/>
  <c r="Y399" i="18"/>
  <c r="X399" i="18"/>
  <c r="AB399" i="18" s="1"/>
  <c r="I400" i="18"/>
  <c r="N400" i="18"/>
  <c r="O400" i="18"/>
  <c r="P400" i="18"/>
  <c r="Q400" i="18"/>
  <c r="R400" i="18"/>
  <c r="S400" i="18" s="1"/>
  <c r="T400" i="18"/>
  <c r="Y400" i="18"/>
  <c r="X400" i="18"/>
  <c r="I401" i="18"/>
  <c r="N401" i="18"/>
  <c r="O401" i="18"/>
  <c r="P401" i="18"/>
  <c r="Q401" i="18"/>
  <c r="R401" i="18"/>
  <c r="S401" i="18" s="1"/>
  <c r="T401" i="18"/>
  <c r="Y401" i="18"/>
  <c r="X401" i="18"/>
  <c r="I402" i="18"/>
  <c r="N402" i="18"/>
  <c r="O402" i="18"/>
  <c r="P402" i="18"/>
  <c r="Q402" i="18"/>
  <c r="R402" i="18"/>
  <c r="S402" i="18" s="1"/>
  <c r="T402" i="18"/>
  <c r="Y402" i="18"/>
  <c r="X402" i="18"/>
  <c r="AC402" i="18" s="1"/>
  <c r="I403" i="18"/>
  <c r="N403" i="18"/>
  <c r="O403" i="18"/>
  <c r="P403" i="18"/>
  <c r="Q403" i="18"/>
  <c r="R403" i="18"/>
  <c r="S403" i="18" s="1"/>
  <c r="T403" i="18"/>
  <c r="Y403" i="18"/>
  <c r="X403" i="18"/>
  <c r="AB403" i="18" s="1"/>
  <c r="AC403" i="18"/>
  <c r="I404" i="18"/>
  <c r="N404" i="18"/>
  <c r="O404" i="18"/>
  <c r="P404" i="18"/>
  <c r="Q404" i="18"/>
  <c r="R404" i="18"/>
  <c r="S404" i="18" s="1"/>
  <c r="T404" i="18"/>
  <c r="Y404" i="18"/>
  <c r="X404" i="18"/>
  <c r="I405" i="18"/>
  <c r="N405" i="18"/>
  <c r="O405" i="18"/>
  <c r="P405" i="18"/>
  <c r="Q405" i="18"/>
  <c r="R405" i="18"/>
  <c r="S405" i="18" s="1"/>
  <c r="T405" i="18"/>
  <c r="Y405" i="18"/>
  <c r="X405" i="18"/>
  <c r="I406" i="18"/>
  <c r="N406" i="18"/>
  <c r="O406" i="18"/>
  <c r="P406" i="18"/>
  <c r="Q406" i="18"/>
  <c r="R406" i="18"/>
  <c r="S406" i="18" s="1"/>
  <c r="T406" i="18"/>
  <c r="Y406" i="18"/>
  <c r="X406" i="18"/>
  <c r="AC406" i="18" s="1"/>
  <c r="I407" i="18"/>
  <c r="N407" i="18"/>
  <c r="O407" i="18"/>
  <c r="P407" i="18"/>
  <c r="Q407" i="18"/>
  <c r="R407" i="18"/>
  <c r="S407" i="18" s="1"/>
  <c r="T407" i="18"/>
  <c r="Y407" i="18"/>
  <c r="X407" i="18"/>
  <c r="AB407" i="18" s="1"/>
  <c r="I408" i="18"/>
  <c r="N408" i="18"/>
  <c r="O408" i="18"/>
  <c r="P408" i="18"/>
  <c r="Q408" i="18"/>
  <c r="R408" i="18"/>
  <c r="S408" i="18" s="1"/>
  <c r="T408" i="18"/>
  <c r="Y408" i="18"/>
  <c r="X408" i="18"/>
  <c r="I409" i="18"/>
  <c r="N409" i="18"/>
  <c r="O409" i="18"/>
  <c r="P409" i="18"/>
  <c r="Q409" i="18"/>
  <c r="R409" i="18"/>
  <c r="S409" i="18" s="1"/>
  <c r="T409" i="18"/>
  <c r="Y409" i="18"/>
  <c r="X409" i="18"/>
  <c r="AB409" i="18" s="1"/>
  <c r="I410" i="18"/>
  <c r="N410" i="18"/>
  <c r="O410" i="18"/>
  <c r="P410" i="18"/>
  <c r="Q410" i="18"/>
  <c r="R410" i="18"/>
  <c r="S410" i="18" s="1"/>
  <c r="T410" i="18"/>
  <c r="Y410" i="18"/>
  <c r="X410" i="18"/>
  <c r="AC410" i="18" s="1"/>
  <c r="I411" i="18"/>
  <c r="N411" i="18"/>
  <c r="O411" i="18"/>
  <c r="P411" i="18"/>
  <c r="Q411" i="18"/>
  <c r="R411" i="18"/>
  <c r="S411" i="18" s="1"/>
  <c r="T411" i="18"/>
  <c r="Y411" i="18"/>
  <c r="X411" i="18"/>
  <c r="I412" i="18"/>
  <c r="N412" i="18"/>
  <c r="O412" i="18"/>
  <c r="P412" i="18"/>
  <c r="Q412" i="18"/>
  <c r="R412" i="18"/>
  <c r="S412" i="18" s="1"/>
  <c r="T412" i="18"/>
  <c r="Y412" i="18"/>
  <c r="X412" i="18"/>
  <c r="I413" i="18"/>
  <c r="N413" i="18"/>
  <c r="O413" i="18"/>
  <c r="P413" i="18"/>
  <c r="Q413" i="18"/>
  <c r="R413" i="18"/>
  <c r="S413" i="18" s="1"/>
  <c r="T413" i="18"/>
  <c r="Y413" i="18"/>
  <c r="X413" i="18"/>
  <c r="AB413" i="18" s="1"/>
  <c r="AC413" i="18"/>
  <c r="I414" i="18"/>
  <c r="N414" i="18"/>
  <c r="O414" i="18"/>
  <c r="P414" i="18"/>
  <c r="Q414" i="18"/>
  <c r="R414" i="18"/>
  <c r="S414" i="18" s="1"/>
  <c r="T414" i="18"/>
  <c r="Y414" i="18"/>
  <c r="X414" i="18"/>
  <c r="AC414" i="18" s="1"/>
  <c r="AB414" i="18"/>
  <c r="I415" i="18"/>
  <c r="N415" i="18"/>
  <c r="O415" i="18"/>
  <c r="P415" i="18"/>
  <c r="Q415" i="18"/>
  <c r="R415" i="18"/>
  <c r="S415" i="18" s="1"/>
  <c r="T415" i="18"/>
  <c r="Y415" i="18"/>
  <c r="X415" i="18"/>
  <c r="I416" i="18"/>
  <c r="N416" i="18"/>
  <c r="O416" i="18"/>
  <c r="P416" i="18"/>
  <c r="Q416" i="18"/>
  <c r="R416" i="18"/>
  <c r="S416" i="18" s="1"/>
  <c r="T416" i="18"/>
  <c r="Y416" i="18"/>
  <c r="X416" i="18"/>
  <c r="I417" i="18"/>
  <c r="N417" i="18"/>
  <c r="O417" i="18"/>
  <c r="P417" i="18"/>
  <c r="Q417" i="18"/>
  <c r="R417" i="18"/>
  <c r="S417" i="18" s="1"/>
  <c r="T417" i="18"/>
  <c r="Y417" i="18"/>
  <c r="X417" i="18"/>
  <c r="AB417" i="18" s="1"/>
  <c r="I418" i="18"/>
  <c r="N418" i="18"/>
  <c r="O418" i="18"/>
  <c r="P418" i="18"/>
  <c r="Q418" i="18"/>
  <c r="R418" i="18"/>
  <c r="S418" i="18" s="1"/>
  <c r="T418" i="18"/>
  <c r="Y418" i="18"/>
  <c r="X418" i="18"/>
  <c r="AC418" i="18" s="1"/>
  <c r="I419" i="18"/>
  <c r="N419" i="18"/>
  <c r="O419" i="18"/>
  <c r="P419" i="18"/>
  <c r="Q419" i="18"/>
  <c r="R419" i="18"/>
  <c r="S419" i="18" s="1"/>
  <c r="T419" i="18"/>
  <c r="Y419" i="18"/>
  <c r="X419" i="18"/>
  <c r="I420" i="18"/>
  <c r="N420" i="18"/>
  <c r="O420" i="18"/>
  <c r="P420" i="18"/>
  <c r="Q420" i="18"/>
  <c r="R420" i="18"/>
  <c r="S420" i="18" s="1"/>
  <c r="T420" i="18"/>
  <c r="Y420" i="18"/>
  <c r="X420" i="18"/>
  <c r="I421" i="18"/>
  <c r="N421" i="18"/>
  <c r="O421" i="18"/>
  <c r="P421" i="18"/>
  <c r="Q421" i="18"/>
  <c r="R421" i="18"/>
  <c r="S421" i="18" s="1"/>
  <c r="T421" i="18"/>
  <c r="Y421" i="18"/>
  <c r="X421" i="18"/>
  <c r="AB421" i="18" s="1"/>
  <c r="I422" i="18"/>
  <c r="N422" i="18"/>
  <c r="O422" i="18"/>
  <c r="P422" i="18"/>
  <c r="Q422" i="18"/>
  <c r="R422" i="18"/>
  <c r="S422" i="18" s="1"/>
  <c r="T422" i="18"/>
  <c r="Y422" i="18"/>
  <c r="X422" i="18"/>
  <c r="AC422" i="18" s="1"/>
  <c r="I423" i="18"/>
  <c r="N423" i="18"/>
  <c r="O423" i="18"/>
  <c r="P423" i="18"/>
  <c r="Q423" i="18"/>
  <c r="R423" i="18"/>
  <c r="S423" i="18" s="1"/>
  <c r="T423" i="18"/>
  <c r="Y423" i="18"/>
  <c r="X423" i="18"/>
  <c r="I424" i="18"/>
  <c r="N424" i="18"/>
  <c r="O424" i="18"/>
  <c r="P424" i="18"/>
  <c r="Q424" i="18"/>
  <c r="R424" i="18"/>
  <c r="S424" i="18" s="1"/>
  <c r="T424" i="18"/>
  <c r="Y424" i="18"/>
  <c r="X424" i="18"/>
  <c r="I425" i="18"/>
  <c r="N425" i="18"/>
  <c r="O425" i="18"/>
  <c r="P425" i="18"/>
  <c r="Q425" i="18"/>
  <c r="R425" i="18"/>
  <c r="S425" i="18" s="1"/>
  <c r="T425" i="18"/>
  <c r="Y425" i="18"/>
  <c r="X425" i="18"/>
  <c r="I426" i="18"/>
  <c r="N426" i="18"/>
  <c r="O426" i="18"/>
  <c r="P426" i="18"/>
  <c r="Q426" i="18"/>
  <c r="R426" i="18"/>
  <c r="S426" i="18" s="1"/>
  <c r="T426" i="18"/>
  <c r="Y426" i="18"/>
  <c r="X426" i="18"/>
  <c r="AC426" i="18" s="1"/>
  <c r="I427" i="18"/>
  <c r="N427" i="18"/>
  <c r="O427" i="18"/>
  <c r="P427" i="18"/>
  <c r="Q427" i="18"/>
  <c r="R427" i="18"/>
  <c r="S427" i="18" s="1"/>
  <c r="T427" i="18"/>
  <c r="Y427" i="18"/>
  <c r="X427" i="18"/>
  <c r="I428" i="18"/>
  <c r="N428" i="18"/>
  <c r="O428" i="18"/>
  <c r="P428" i="18"/>
  <c r="Q428" i="18"/>
  <c r="R428" i="18"/>
  <c r="S428" i="18" s="1"/>
  <c r="T428" i="18"/>
  <c r="Y428" i="18"/>
  <c r="X428" i="18"/>
  <c r="I429" i="18"/>
  <c r="N429" i="18"/>
  <c r="O429" i="18"/>
  <c r="P429" i="18"/>
  <c r="Q429" i="18"/>
  <c r="R429" i="18"/>
  <c r="S429" i="18" s="1"/>
  <c r="T429" i="18"/>
  <c r="Y429" i="18"/>
  <c r="X429" i="18"/>
  <c r="AB429" i="18" s="1"/>
  <c r="I430" i="18"/>
  <c r="N430" i="18"/>
  <c r="O430" i="18"/>
  <c r="P430" i="18"/>
  <c r="Q430" i="18"/>
  <c r="R430" i="18"/>
  <c r="S430" i="18" s="1"/>
  <c r="T430" i="18"/>
  <c r="Y430" i="18"/>
  <c r="X430" i="18"/>
  <c r="AC430" i="18" s="1"/>
  <c r="I431" i="18"/>
  <c r="N431" i="18"/>
  <c r="O431" i="18"/>
  <c r="P431" i="18"/>
  <c r="Q431" i="18"/>
  <c r="R431" i="18"/>
  <c r="S431" i="18" s="1"/>
  <c r="T431" i="18"/>
  <c r="Y431" i="18"/>
  <c r="X431" i="18"/>
  <c r="AB431" i="18" s="1"/>
  <c r="I432" i="18"/>
  <c r="N432" i="18"/>
  <c r="O432" i="18"/>
  <c r="P432" i="18"/>
  <c r="Q432" i="18"/>
  <c r="R432" i="18"/>
  <c r="S432" i="18" s="1"/>
  <c r="T432" i="18"/>
  <c r="Y432" i="18"/>
  <c r="X432" i="18"/>
  <c r="I433" i="18"/>
  <c r="N433" i="18"/>
  <c r="O433" i="18"/>
  <c r="P433" i="18"/>
  <c r="Q433" i="18"/>
  <c r="R433" i="18"/>
  <c r="S433" i="18" s="1"/>
  <c r="T433" i="18"/>
  <c r="Y433" i="18"/>
  <c r="X433" i="18"/>
  <c r="I434" i="18"/>
  <c r="N434" i="18"/>
  <c r="O434" i="18"/>
  <c r="P434" i="18"/>
  <c r="Q434" i="18"/>
  <c r="R434" i="18"/>
  <c r="S434" i="18" s="1"/>
  <c r="T434" i="18"/>
  <c r="Y434" i="18"/>
  <c r="X434" i="18"/>
  <c r="I435" i="18"/>
  <c r="N435" i="18"/>
  <c r="O435" i="18"/>
  <c r="P435" i="18"/>
  <c r="Q435" i="18"/>
  <c r="R435" i="18"/>
  <c r="S435" i="18" s="1"/>
  <c r="T435" i="18"/>
  <c r="Y435" i="18"/>
  <c r="X435" i="18"/>
  <c r="I436" i="18"/>
  <c r="N436" i="18"/>
  <c r="O436" i="18"/>
  <c r="P436" i="18"/>
  <c r="Q436" i="18"/>
  <c r="R436" i="18"/>
  <c r="S436" i="18" s="1"/>
  <c r="T436" i="18"/>
  <c r="Y436" i="18"/>
  <c r="X436" i="18"/>
  <c r="AB436" i="18" s="1"/>
  <c r="I437" i="18"/>
  <c r="N437" i="18"/>
  <c r="O437" i="18"/>
  <c r="P437" i="18"/>
  <c r="Q437" i="18"/>
  <c r="R437" i="18"/>
  <c r="S437" i="18" s="1"/>
  <c r="T437" i="18"/>
  <c r="Y437" i="18"/>
  <c r="X437" i="18"/>
  <c r="I438" i="18"/>
  <c r="N438" i="18"/>
  <c r="O438" i="18"/>
  <c r="P438" i="18"/>
  <c r="Q438" i="18"/>
  <c r="R438" i="18"/>
  <c r="S438" i="18" s="1"/>
  <c r="T438" i="18"/>
  <c r="Y438" i="18"/>
  <c r="X438" i="18"/>
  <c r="I439" i="18"/>
  <c r="N439" i="18"/>
  <c r="O439" i="18"/>
  <c r="P439" i="18"/>
  <c r="Q439" i="18"/>
  <c r="R439" i="18"/>
  <c r="S439" i="18" s="1"/>
  <c r="T439" i="18"/>
  <c r="Y439" i="18"/>
  <c r="X439" i="18"/>
  <c r="I440" i="18"/>
  <c r="N440" i="18"/>
  <c r="O440" i="18"/>
  <c r="P440" i="18"/>
  <c r="Q440" i="18"/>
  <c r="R440" i="18"/>
  <c r="S440" i="18" s="1"/>
  <c r="T440" i="18"/>
  <c r="Y440" i="18"/>
  <c r="X440" i="18"/>
  <c r="AB440" i="18" s="1"/>
  <c r="I441" i="18"/>
  <c r="N441" i="18"/>
  <c r="O441" i="18"/>
  <c r="P441" i="18"/>
  <c r="Q441" i="18"/>
  <c r="R441" i="18"/>
  <c r="S441" i="18" s="1"/>
  <c r="T441" i="18"/>
  <c r="Y441" i="18"/>
  <c r="X441" i="18"/>
  <c r="I442" i="18"/>
  <c r="N442" i="18"/>
  <c r="O442" i="18"/>
  <c r="P442" i="18"/>
  <c r="Q442" i="18"/>
  <c r="R442" i="18"/>
  <c r="S442" i="18" s="1"/>
  <c r="T442" i="18"/>
  <c r="Y442" i="18"/>
  <c r="X442" i="18"/>
  <c r="I443" i="18"/>
  <c r="N443" i="18"/>
  <c r="O443" i="18"/>
  <c r="P443" i="18"/>
  <c r="Q443" i="18"/>
  <c r="R443" i="18"/>
  <c r="S443" i="18" s="1"/>
  <c r="T443" i="18"/>
  <c r="Y443" i="18"/>
  <c r="X443" i="18"/>
  <c r="I444" i="18"/>
  <c r="N444" i="18"/>
  <c r="O444" i="18"/>
  <c r="P444" i="18"/>
  <c r="Q444" i="18"/>
  <c r="R444" i="18"/>
  <c r="S444" i="18" s="1"/>
  <c r="T444" i="18"/>
  <c r="Y444" i="18"/>
  <c r="X444" i="18"/>
  <c r="AB444" i="18" s="1"/>
  <c r="I445" i="18"/>
  <c r="N445" i="18"/>
  <c r="O445" i="18"/>
  <c r="P445" i="18"/>
  <c r="Q445" i="18"/>
  <c r="R445" i="18"/>
  <c r="S445" i="18" s="1"/>
  <c r="T445" i="18"/>
  <c r="Y445" i="18"/>
  <c r="X445" i="18"/>
  <c r="I446" i="18"/>
  <c r="N446" i="18"/>
  <c r="O446" i="18"/>
  <c r="P446" i="18"/>
  <c r="Q446" i="18"/>
  <c r="R446" i="18"/>
  <c r="S446" i="18" s="1"/>
  <c r="T446" i="18"/>
  <c r="Y446" i="18"/>
  <c r="X446" i="18"/>
  <c r="I447" i="18"/>
  <c r="N447" i="18"/>
  <c r="O447" i="18"/>
  <c r="P447" i="18"/>
  <c r="Q447" i="18"/>
  <c r="R447" i="18"/>
  <c r="S447" i="18" s="1"/>
  <c r="T447" i="18"/>
  <c r="Y447" i="18"/>
  <c r="X447" i="18"/>
  <c r="I448" i="18"/>
  <c r="N448" i="18"/>
  <c r="O448" i="18"/>
  <c r="P448" i="18"/>
  <c r="Q448" i="18"/>
  <c r="R448" i="18"/>
  <c r="S448" i="18" s="1"/>
  <c r="T448" i="18"/>
  <c r="Y448" i="18"/>
  <c r="X448" i="18"/>
  <c r="AB448" i="18" s="1"/>
  <c r="I449" i="18"/>
  <c r="N449" i="18"/>
  <c r="O449" i="18"/>
  <c r="P449" i="18"/>
  <c r="Q449" i="18"/>
  <c r="R449" i="18"/>
  <c r="S449" i="18" s="1"/>
  <c r="T449" i="18"/>
  <c r="Y449" i="18"/>
  <c r="X449" i="18"/>
  <c r="I450" i="18"/>
  <c r="N450" i="18"/>
  <c r="O450" i="18"/>
  <c r="P450" i="18"/>
  <c r="Q450" i="18"/>
  <c r="R450" i="18"/>
  <c r="S450" i="18" s="1"/>
  <c r="T450" i="18"/>
  <c r="Y450" i="18"/>
  <c r="X450" i="18"/>
  <c r="AB450" i="18" s="1"/>
  <c r="I451" i="18"/>
  <c r="N451" i="18"/>
  <c r="O451" i="18"/>
  <c r="P451" i="18"/>
  <c r="Q451" i="18"/>
  <c r="R451" i="18"/>
  <c r="S451" i="18" s="1"/>
  <c r="T451" i="18"/>
  <c r="Y451" i="18"/>
  <c r="X451" i="18"/>
  <c r="I452" i="18"/>
  <c r="N452" i="18"/>
  <c r="O452" i="18"/>
  <c r="P452" i="18"/>
  <c r="Q452" i="18"/>
  <c r="R452" i="18"/>
  <c r="S452" i="18" s="1"/>
  <c r="T452" i="18"/>
  <c r="Y452" i="18"/>
  <c r="X452" i="18"/>
  <c r="I453" i="18"/>
  <c r="N453" i="18"/>
  <c r="O453" i="18"/>
  <c r="P453" i="18"/>
  <c r="Q453" i="18"/>
  <c r="R453" i="18"/>
  <c r="S453" i="18" s="1"/>
  <c r="T453" i="18"/>
  <c r="Y453" i="18"/>
  <c r="X453" i="18"/>
  <c r="I454" i="18"/>
  <c r="N454" i="18"/>
  <c r="O454" i="18"/>
  <c r="P454" i="18"/>
  <c r="Q454" i="18"/>
  <c r="R454" i="18"/>
  <c r="S454" i="18" s="1"/>
  <c r="T454" i="18"/>
  <c r="Y454" i="18"/>
  <c r="X454" i="18"/>
  <c r="AB454" i="18" s="1"/>
  <c r="I455" i="18"/>
  <c r="N455" i="18"/>
  <c r="O455" i="18"/>
  <c r="P455" i="18"/>
  <c r="Q455" i="18"/>
  <c r="R455" i="18"/>
  <c r="S455" i="18" s="1"/>
  <c r="T455" i="18"/>
  <c r="Y455" i="18"/>
  <c r="X455" i="18"/>
  <c r="I456" i="18"/>
  <c r="N456" i="18"/>
  <c r="O456" i="18"/>
  <c r="P456" i="18"/>
  <c r="Q456" i="18"/>
  <c r="R456" i="18"/>
  <c r="S456" i="18" s="1"/>
  <c r="T456" i="18"/>
  <c r="Y456" i="18"/>
  <c r="X456" i="18"/>
  <c r="I457" i="18"/>
  <c r="N457" i="18"/>
  <c r="O457" i="18"/>
  <c r="P457" i="18"/>
  <c r="Q457" i="18"/>
  <c r="R457" i="18"/>
  <c r="S457" i="18" s="1"/>
  <c r="T457" i="18"/>
  <c r="Y457" i="18"/>
  <c r="X457" i="18"/>
  <c r="I458" i="18"/>
  <c r="N458" i="18"/>
  <c r="O458" i="18"/>
  <c r="P458" i="18"/>
  <c r="Q458" i="18"/>
  <c r="R458" i="18"/>
  <c r="S458" i="18" s="1"/>
  <c r="T458" i="18"/>
  <c r="Y458" i="18"/>
  <c r="X458" i="18"/>
  <c r="AB458" i="18" s="1"/>
  <c r="I459" i="18"/>
  <c r="N459" i="18"/>
  <c r="O459" i="18"/>
  <c r="P459" i="18"/>
  <c r="Q459" i="18"/>
  <c r="R459" i="18"/>
  <c r="S459" i="18" s="1"/>
  <c r="T459" i="18"/>
  <c r="Y459" i="18"/>
  <c r="X459" i="18"/>
  <c r="I460" i="18"/>
  <c r="N460" i="18"/>
  <c r="O460" i="18"/>
  <c r="P460" i="18"/>
  <c r="Q460" i="18"/>
  <c r="R460" i="18"/>
  <c r="S460" i="18" s="1"/>
  <c r="T460" i="18"/>
  <c r="Y460" i="18"/>
  <c r="X460" i="18"/>
  <c r="I461" i="18"/>
  <c r="N461" i="18"/>
  <c r="O461" i="18"/>
  <c r="P461" i="18"/>
  <c r="Q461" i="18"/>
  <c r="R461" i="18"/>
  <c r="S461" i="18" s="1"/>
  <c r="T461" i="18"/>
  <c r="Y461" i="18"/>
  <c r="X461" i="18"/>
  <c r="I462" i="18"/>
  <c r="N462" i="18"/>
  <c r="O462" i="18"/>
  <c r="P462" i="18"/>
  <c r="Q462" i="18"/>
  <c r="R462" i="18"/>
  <c r="S462" i="18" s="1"/>
  <c r="T462" i="18"/>
  <c r="Y462" i="18"/>
  <c r="X462" i="18"/>
  <c r="AB462" i="18" s="1"/>
  <c r="I463" i="18"/>
  <c r="N463" i="18"/>
  <c r="O463" i="18"/>
  <c r="P463" i="18"/>
  <c r="Q463" i="18"/>
  <c r="R463" i="18"/>
  <c r="S463" i="18" s="1"/>
  <c r="T463" i="18"/>
  <c r="Y463" i="18"/>
  <c r="X463" i="18"/>
  <c r="I464" i="18"/>
  <c r="N464" i="18"/>
  <c r="O464" i="18"/>
  <c r="P464" i="18"/>
  <c r="Q464" i="18"/>
  <c r="R464" i="18"/>
  <c r="S464" i="18" s="1"/>
  <c r="T464" i="18"/>
  <c r="Y464" i="18"/>
  <c r="X464" i="18"/>
  <c r="I465" i="18"/>
  <c r="N465" i="18"/>
  <c r="O465" i="18"/>
  <c r="P465" i="18"/>
  <c r="Q465" i="18"/>
  <c r="R465" i="18"/>
  <c r="S465" i="18" s="1"/>
  <c r="T465" i="18"/>
  <c r="Y465" i="18"/>
  <c r="X465" i="18"/>
  <c r="I466" i="18"/>
  <c r="N466" i="18"/>
  <c r="O466" i="18"/>
  <c r="P466" i="18"/>
  <c r="Q466" i="18"/>
  <c r="R466" i="18"/>
  <c r="S466" i="18" s="1"/>
  <c r="T466" i="18"/>
  <c r="Y466" i="18"/>
  <c r="X466" i="18"/>
  <c r="AB466" i="18" s="1"/>
  <c r="I467" i="18"/>
  <c r="N467" i="18"/>
  <c r="O467" i="18"/>
  <c r="P467" i="18"/>
  <c r="Q467" i="18"/>
  <c r="R467" i="18"/>
  <c r="S467" i="18" s="1"/>
  <c r="T467" i="18"/>
  <c r="Y467" i="18"/>
  <c r="X467" i="18"/>
  <c r="I468" i="18"/>
  <c r="N468" i="18"/>
  <c r="O468" i="18"/>
  <c r="P468" i="18"/>
  <c r="Q468" i="18"/>
  <c r="R468" i="18"/>
  <c r="S468" i="18" s="1"/>
  <c r="T468" i="18"/>
  <c r="Y468" i="18"/>
  <c r="X468" i="18"/>
  <c r="AC468" i="18" s="1"/>
  <c r="I469" i="18"/>
  <c r="N469" i="18"/>
  <c r="O469" i="18"/>
  <c r="P469" i="18"/>
  <c r="Q469" i="18"/>
  <c r="R469" i="18"/>
  <c r="S469" i="18" s="1"/>
  <c r="T469" i="18"/>
  <c r="Y469" i="18"/>
  <c r="X469" i="18"/>
  <c r="AB469" i="18" s="1"/>
  <c r="I470" i="18"/>
  <c r="N470" i="18"/>
  <c r="O470" i="18"/>
  <c r="P470" i="18"/>
  <c r="Q470" i="18"/>
  <c r="R470" i="18"/>
  <c r="S470" i="18" s="1"/>
  <c r="T470" i="18"/>
  <c r="Y470" i="18"/>
  <c r="X470" i="18"/>
  <c r="AB470" i="18" s="1"/>
  <c r="I471" i="18"/>
  <c r="N471" i="18"/>
  <c r="O471" i="18"/>
  <c r="P471" i="18"/>
  <c r="Q471" i="18"/>
  <c r="R471" i="18"/>
  <c r="S471" i="18" s="1"/>
  <c r="T471" i="18"/>
  <c r="Y471" i="18"/>
  <c r="X471" i="18"/>
  <c r="I472" i="18"/>
  <c r="N472" i="18"/>
  <c r="O472" i="18"/>
  <c r="P472" i="18"/>
  <c r="Q472" i="18"/>
  <c r="R472" i="18"/>
  <c r="S472" i="18" s="1"/>
  <c r="T472" i="18"/>
  <c r="Y472" i="18"/>
  <c r="X472" i="18"/>
  <c r="AC472" i="18" s="1"/>
  <c r="I473" i="18"/>
  <c r="N473" i="18"/>
  <c r="O473" i="18"/>
  <c r="P473" i="18"/>
  <c r="Q473" i="18"/>
  <c r="R473" i="18"/>
  <c r="S473" i="18" s="1"/>
  <c r="T473" i="18"/>
  <c r="Y473" i="18"/>
  <c r="X473" i="18"/>
  <c r="AB473" i="18" s="1"/>
  <c r="I474" i="18"/>
  <c r="N474" i="18"/>
  <c r="O474" i="18"/>
  <c r="P474" i="18"/>
  <c r="Q474" i="18"/>
  <c r="R474" i="18"/>
  <c r="S474" i="18" s="1"/>
  <c r="T474" i="18"/>
  <c r="Y474" i="18"/>
  <c r="X474" i="18"/>
  <c r="AB474" i="18" s="1"/>
  <c r="I475" i="18"/>
  <c r="N475" i="18"/>
  <c r="O475" i="18"/>
  <c r="P475" i="18"/>
  <c r="Q475" i="18"/>
  <c r="R475" i="18"/>
  <c r="S475" i="18" s="1"/>
  <c r="T475" i="18"/>
  <c r="Y475" i="18"/>
  <c r="X475" i="18"/>
  <c r="I476" i="18"/>
  <c r="N476" i="18"/>
  <c r="O476" i="18"/>
  <c r="P476" i="18"/>
  <c r="Q476" i="18"/>
  <c r="R476" i="18"/>
  <c r="S476" i="18" s="1"/>
  <c r="T476" i="18"/>
  <c r="Y476" i="18"/>
  <c r="X476" i="18"/>
  <c r="AC476" i="18" s="1"/>
  <c r="AB476" i="18"/>
  <c r="I477" i="18"/>
  <c r="N477" i="18"/>
  <c r="O477" i="18"/>
  <c r="P477" i="18"/>
  <c r="Q477" i="18"/>
  <c r="R477" i="18"/>
  <c r="S477" i="18" s="1"/>
  <c r="T477" i="18"/>
  <c r="Y477" i="18"/>
  <c r="X477" i="18"/>
  <c r="AC477" i="18" s="1"/>
  <c r="I478" i="18"/>
  <c r="N478" i="18"/>
  <c r="O478" i="18"/>
  <c r="P478" i="18"/>
  <c r="Q478" i="18"/>
  <c r="R478" i="18"/>
  <c r="S478" i="18" s="1"/>
  <c r="T478" i="18"/>
  <c r="Y478" i="18"/>
  <c r="X478" i="18"/>
  <c r="AB478" i="18" s="1"/>
  <c r="I479" i="18"/>
  <c r="N479" i="18"/>
  <c r="O479" i="18"/>
  <c r="P479" i="18"/>
  <c r="Q479" i="18"/>
  <c r="R479" i="18"/>
  <c r="S479" i="18" s="1"/>
  <c r="T479" i="18"/>
  <c r="Y479" i="18"/>
  <c r="X479" i="18"/>
  <c r="I480" i="18"/>
  <c r="N480" i="18"/>
  <c r="O480" i="18"/>
  <c r="P480" i="18"/>
  <c r="Q480" i="18"/>
  <c r="R480" i="18"/>
  <c r="S480" i="18" s="1"/>
  <c r="T480" i="18"/>
  <c r="Y480" i="18"/>
  <c r="X480" i="18"/>
  <c r="AB480" i="18" s="1"/>
  <c r="AC480" i="18"/>
  <c r="I481" i="18"/>
  <c r="N481" i="18"/>
  <c r="O481" i="18"/>
  <c r="P481" i="18"/>
  <c r="Q481" i="18"/>
  <c r="R481" i="18"/>
  <c r="S481" i="18" s="1"/>
  <c r="T481" i="18"/>
  <c r="Y481" i="18"/>
  <c r="X481" i="18"/>
  <c r="AC481" i="18" s="1"/>
  <c r="AB481" i="18"/>
  <c r="I482" i="18"/>
  <c r="N482" i="18"/>
  <c r="O482" i="18"/>
  <c r="P482" i="18"/>
  <c r="Q482" i="18"/>
  <c r="R482" i="18"/>
  <c r="S482" i="18" s="1"/>
  <c r="T482" i="18"/>
  <c r="Y482" i="18"/>
  <c r="X482" i="18"/>
  <c r="AB482" i="18" s="1"/>
  <c r="I483" i="18"/>
  <c r="N483" i="18"/>
  <c r="O483" i="18"/>
  <c r="P483" i="18"/>
  <c r="Q483" i="18"/>
  <c r="R483" i="18"/>
  <c r="S483" i="18" s="1"/>
  <c r="T483" i="18"/>
  <c r="Y483" i="18"/>
  <c r="X483" i="18"/>
  <c r="I484" i="18"/>
  <c r="N484" i="18"/>
  <c r="O484" i="18"/>
  <c r="P484" i="18"/>
  <c r="Q484" i="18"/>
  <c r="R484" i="18"/>
  <c r="S484" i="18" s="1"/>
  <c r="T484" i="18"/>
  <c r="Y484" i="18"/>
  <c r="X484" i="18"/>
  <c r="AB484" i="18" s="1"/>
  <c r="I485" i="18"/>
  <c r="N485" i="18"/>
  <c r="O485" i="18"/>
  <c r="P485" i="18"/>
  <c r="Q485" i="18"/>
  <c r="R485" i="18"/>
  <c r="S485" i="18" s="1"/>
  <c r="T485" i="18"/>
  <c r="Y485" i="18"/>
  <c r="X485" i="18"/>
  <c r="I486" i="18"/>
  <c r="N486" i="18"/>
  <c r="O486" i="18"/>
  <c r="P486" i="18"/>
  <c r="Q486" i="18"/>
  <c r="R486" i="18"/>
  <c r="S486" i="18" s="1"/>
  <c r="T486" i="18"/>
  <c r="Y486" i="18"/>
  <c r="X486" i="18"/>
  <c r="AB486" i="18" s="1"/>
  <c r="I487" i="18"/>
  <c r="N487" i="18"/>
  <c r="O487" i="18"/>
  <c r="P487" i="18"/>
  <c r="Q487" i="18"/>
  <c r="R487" i="18"/>
  <c r="S487" i="18" s="1"/>
  <c r="T487" i="18"/>
  <c r="Y487" i="18"/>
  <c r="X487" i="18"/>
  <c r="I488" i="18"/>
  <c r="N488" i="18"/>
  <c r="O488" i="18"/>
  <c r="P488" i="18"/>
  <c r="Q488" i="18"/>
  <c r="R488" i="18"/>
  <c r="S488" i="18" s="1"/>
  <c r="T488" i="18"/>
  <c r="Y488" i="18"/>
  <c r="X488" i="18"/>
  <c r="AB488" i="18" s="1"/>
  <c r="I489" i="18"/>
  <c r="N489" i="18"/>
  <c r="O489" i="18"/>
  <c r="P489" i="18"/>
  <c r="Q489" i="18"/>
  <c r="R489" i="18"/>
  <c r="S489" i="18" s="1"/>
  <c r="T489" i="18"/>
  <c r="Y489" i="18"/>
  <c r="X489" i="18"/>
  <c r="AC489" i="18" s="1"/>
  <c r="AB489" i="18"/>
  <c r="I490" i="18"/>
  <c r="N490" i="18"/>
  <c r="O490" i="18"/>
  <c r="P490" i="18"/>
  <c r="Q490" i="18"/>
  <c r="R490" i="18"/>
  <c r="S490" i="18" s="1"/>
  <c r="T490" i="18"/>
  <c r="Y490" i="18"/>
  <c r="X490" i="18"/>
  <c r="AB490" i="18" s="1"/>
  <c r="I491" i="18"/>
  <c r="N491" i="18"/>
  <c r="O491" i="18"/>
  <c r="P491" i="18"/>
  <c r="Q491" i="18"/>
  <c r="R491" i="18"/>
  <c r="S491" i="18" s="1"/>
  <c r="T491" i="18"/>
  <c r="Y491" i="18"/>
  <c r="X491" i="18"/>
  <c r="I492" i="18"/>
  <c r="N492" i="18"/>
  <c r="O492" i="18"/>
  <c r="P492" i="18"/>
  <c r="Q492" i="18"/>
  <c r="R492" i="18"/>
  <c r="S492" i="18" s="1"/>
  <c r="T492" i="18"/>
  <c r="Y492" i="18"/>
  <c r="X492" i="18"/>
  <c r="AB492" i="18" s="1"/>
  <c r="I493" i="18"/>
  <c r="N493" i="18"/>
  <c r="O493" i="18"/>
  <c r="P493" i="18"/>
  <c r="Q493" i="18"/>
  <c r="R493" i="18"/>
  <c r="S493" i="18" s="1"/>
  <c r="T493" i="18"/>
  <c r="Y493" i="18"/>
  <c r="X493" i="18"/>
  <c r="AC493" i="18" s="1"/>
  <c r="I494" i="18"/>
  <c r="N494" i="18"/>
  <c r="O494" i="18"/>
  <c r="P494" i="18"/>
  <c r="Q494" i="18"/>
  <c r="R494" i="18"/>
  <c r="S494" i="18" s="1"/>
  <c r="T494" i="18"/>
  <c r="Y494" i="18"/>
  <c r="X494" i="18"/>
  <c r="AB494" i="18" s="1"/>
  <c r="I495" i="18"/>
  <c r="N495" i="18"/>
  <c r="O495" i="18"/>
  <c r="P495" i="18"/>
  <c r="Q495" i="18"/>
  <c r="R495" i="18"/>
  <c r="S495" i="18" s="1"/>
  <c r="T495" i="18"/>
  <c r="Y495" i="18"/>
  <c r="X495" i="18"/>
  <c r="I496" i="18"/>
  <c r="N496" i="18"/>
  <c r="O496" i="18"/>
  <c r="P496" i="18"/>
  <c r="Q496" i="18"/>
  <c r="R496" i="18"/>
  <c r="S496" i="18" s="1"/>
  <c r="T496" i="18"/>
  <c r="Y496" i="18"/>
  <c r="X496" i="18"/>
  <c r="AC496" i="18" s="1"/>
  <c r="I497" i="18"/>
  <c r="N497" i="18"/>
  <c r="O497" i="18"/>
  <c r="P497" i="18"/>
  <c r="Q497" i="18"/>
  <c r="R497" i="18"/>
  <c r="S497" i="18" s="1"/>
  <c r="T497" i="18"/>
  <c r="Y497" i="18"/>
  <c r="X497" i="18"/>
  <c r="AC497" i="18" s="1"/>
  <c r="I498" i="18"/>
  <c r="N498" i="18"/>
  <c r="O498" i="18"/>
  <c r="P498" i="18"/>
  <c r="Q498" i="18"/>
  <c r="R498" i="18"/>
  <c r="S498" i="18" s="1"/>
  <c r="T498" i="18"/>
  <c r="Y498" i="18"/>
  <c r="X498" i="18"/>
  <c r="AB498" i="18" s="1"/>
  <c r="I499" i="18"/>
  <c r="N499" i="18"/>
  <c r="O499" i="18"/>
  <c r="P499" i="18"/>
  <c r="Q499" i="18"/>
  <c r="R499" i="18"/>
  <c r="S499" i="18" s="1"/>
  <c r="T499" i="18"/>
  <c r="Y499" i="18"/>
  <c r="X499" i="18"/>
  <c r="I500" i="18"/>
  <c r="N500" i="18"/>
  <c r="O500" i="18"/>
  <c r="P500" i="18"/>
  <c r="Q500" i="18"/>
  <c r="R500" i="18"/>
  <c r="S500" i="18" s="1"/>
  <c r="T500" i="18"/>
  <c r="Y500" i="18"/>
  <c r="X500" i="18"/>
  <c r="AC500" i="18" s="1"/>
  <c r="AB500" i="18"/>
  <c r="I501" i="18"/>
  <c r="N501" i="18"/>
  <c r="O501" i="18"/>
  <c r="P501" i="18"/>
  <c r="Q501" i="18"/>
  <c r="R501" i="18"/>
  <c r="S501" i="18" s="1"/>
  <c r="T501" i="18"/>
  <c r="Y501" i="18"/>
  <c r="X501" i="18"/>
  <c r="AC501" i="18" s="1"/>
  <c r="I502" i="18"/>
  <c r="N502" i="18"/>
  <c r="O502" i="18"/>
  <c r="P502" i="18"/>
  <c r="Q502" i="18"/>
  <c r="R502" i="18"/>
  <c r="S502" i="18" s="1"/>
  <c r="T502" i="18"/>
  <c r="Y502" i="18"/>
  <c r="X502" i="18"/>
  <c r="AB502" i="18" s="1"/>
  <c r="I503" i="18"/>
  <c r="N503" i="18"/>
  <c r="O503" i="18"/>
  <c r="P503" i="18"/>
  <c r="Q503" i="18"/>
  <c r="R503" i="18"/>
  <c r="S503" i="18" s="1"/>
  <c r="T503" i="18"/>
  <c r="Y503" i="18"/>
  <c r="X503" i="18"/>
  <c r="I504" i="18"/>
  <c r="N504" i="18"/>
  <c r="O504" i="18"/>
  <c r="P504" i="18"/>
  <c r="Q504" i="18"/>
  <c r="R504" i="18"/>
  <c r="S504" i="18" s="1"/>
  <c r="T504" i="18"/>
  <c r="Y504" i="18"/>
  <c r="X504" i="18"/>
  <c r="AB504" i="18" s="1"/>
  <c r="AC504" i="18"/>
  <c r="I505" i="18"/>
  <c r="N505" i="18"/>
  <c r="O505" i="18"/>
  <c r="P505" i="18"/>
  <c r="Q505" i="18"/>
  <c r="R505" i="18"/>
  <c r="S505" i="18" s="1"/>
  <c r="T505" i="18"/>
  <c r="Y505" i="18"/>
  <c r="X505" i="18"/>
  <c r="AC505" i="18" s="1"/>
  <c r="I506" i="18"/>
  <c r="N506" i="18"/>
  <c r="O506" i="18"/>
  <c r="P506" i="18"/>
  <c r="Q506" i="18"/>
  <c r="R506" i="18"/>
  <c r="S506" i="18" s="1"/>
  <c r="T506" i="18"/>
  <c r="Y506" i="18"/>
  <c r="X506" i="18"/>
  <c r="AB506" i="18" s="1"/>
  <c r="I507" i="18"/>
  <c r="N507" i="18"/>
  <c r="O507" i="18"/>
  <c r="P507" i="18"/>
  <c r="Q507" i="18"/>
  <c r="R507" i="18"/>
  <c r="S507" i="18" s="1"/>
  <c r="T507" i="18"/>
  <c r="Y507" i="18"/>
  <c r="X507" i="18"/>
  <c r="I508" i="18"/>
  <c r="N508" i="18"/>
  <c r="O508" i="18"/>
  <c r="P508" i="18"/>
  <c r="Q508" i="18"/>
  <c r="R508" i="18"/>
  <c r="S508" i="18" s="1"/>
  <c r="T508" i="18"/>
  <c r="Y508" i="18"/>
  <c r="X508" i="18"/>
  <c r="AB508" i="18" s="1"/>
  <c r="I509" i="18"/>
  <c r="N509" i="18"/>
  <c r="O509" i="18"/>
  <c r="P509" i="18"/>
  <c r="Q509" i="18"/>
  <c r="R509" i="18"/>
  <c r="S509" i="18" s="1"/>
  <c r="T509" i="18"/>
  <c r="Y509" i="18"/>
  <c r="X509" i="18"/>
  <c r="AC509" i="18" s="1"/>
  <c r="I510" i="18"/>
  <c r="N510" i="18"/>
  <c r="O510" i="18"/>
  <c r="P510" i="18"/>
  <c r="Q510" i="18"/>
  <c r="R510" i="18"/>
  <c r="S510" i="18" s="1"/>
  <c r="T510" i="18"/>
  <c r="Y510" i="18"/>
  <c r="X510" i="18"/>
  <c r="AB510" i="18" s="1"/>
  <c r="I511" i="18"/>
  <c r="N511" i="18"/>
  <c r="O511" i="18"/>
  <c r="P511" i="18"/>
  <c r="Q511" i="18"/>
  <c r="R511" i="18"/>
  <c r="S511" i="18" s="1"/>
  <c r="T511" i="18"/>
  <c r="Y511" i="18"/>
  <c r="X511" i="18"/>
  <c r="I512" i="18"/>
  <c r="N512" i="18"/>
  <c r="O512" i="18"/>
  <c r="P512" i="18"/>
  <c r="Q512" i="18"/>
  <c r="R512" i="18"/>
  <c r="S512" i="18" s="1"/>
  <c r="T512" i="18"/>
  <c r="Y512" i="18"/>
  <c r="X512" i="18"/>
  <c r="AB512" i="18" s="1"/>
  <c r="AC512" i="18"/>
  <c r="I513" i="18"/>
  <c r="N513" i="18"/>
  <c r="O513" i="18"/>
  <c r="P513" i="18"/>
  <c r="Q513" i="18"/>
  <c r="R513" i="18"/>
  <c r="S513" i="18" s="1"/>
  <c r="T513" i="18"/>
  <c r="Y513" i="18"/>
  <c r="X513" i="18"/>
  <c r="AC513" i="18" s="1"/>
  <c r="I514" i="18"/>
  <c r="N514" i="18"/>
  <c r="O514" i="18"/>
  <c r="P514" i="18"/>
  <c r="Q514" i="18"/>
  <c r="R514" i="18"/>
  <c r="S514" i="18" s="1"/>
  <c r="T514" i="18"/>
  <c r="Y514" i="18"/>
  <c r="X514" i="18"/>
  <c r="AB514" i="18" s="1"/>
  <c r="I515" i="18"/>
  <c r="N515" i="18"/>
  <c r="O515" i="18"/>
  <c r="P515" i="18"/>
  <c r="Q515" i="18"/>
  <c r="R515" i="18"/>
  <c r="S515" i="18" s="1"/>
  <c r="T515" i="18"/>
  <c r="Y515" i="18"/>
  <c r="X515" i="18"/>
  <c r="I516" i="18"/>
  <c r="N516" i="18"/>
  <c r="O516" i="18"/>
  <c r="P516" i="18"/>
  <c r="Q516" i="18"/>
  <c r="R516" i="18"/>
  <c r="S516" i="18" s="1"/>
  <c r="T516" i="18"/>
  <c r="Y516" i="18"/>
  <c r="X516" i="18"/>
  <c r="AB516" i="18" s="1"/>
  <c r="I517" i="18"/>
  <c r="N517" i="18"/>
  <c r="O517" i="18"/>
  <c r="P517" i="18"/>
  <c r="Q517" i="18"/>
  <c r="R517" i="18"/>
  <c r="S517" i="18" s="1"/>
  <c r="T517" i="18"/>
  <c r="Y517" i="18"/>
  <c r="X517" i="18"/>
  <c r="AC517" i="18" s="1"/>
  <c r="AB517" i="18"/>
  <c r="I518" i="18"/>
  <c r="N518" i="18"/>
  <c r="O518" i="18"/>
  <c r="P518" i="18"/>
  <c r="Q518" i="18"/>
  <c r="R518" i="18"/>
  <c r="S518" i="18" s="1"/>
  <c r="T518" i="18"/>
  <c r="Y518" i="18"/>
  <c r="X518" i="18"/>
  <c r="AB518" i="18" s="1"/>
  <c r="I519" i="18"/>
  <c r="N519" i="18"/>
  <c r="O519" i="18"/>
  <c r="P519" i="18"/>
  <c r="Q519" i="18"/>
  <c r="R519" i="18"/>
  <c r="S519" i="18" s="1"/>
  <c r="T519" i="18"/>
  <c r="Y519" i="18"/>
  <c r="X519" i="18"/>
  <c r="I520" i="18"/>
  <c r="N520" i="18"/>
  <c r="O520" i="18"/>
  <c r="P520" i="18"/>
  <c r="Q520" i="18"/>
  <c r="R520" i="18"/>
  <c r="S520" i="18" s="1"/>
  <c r="T520" i="18"/>
  <c r="Y520" i="18"/>
  <c r="X520" i="18"/>
  <c r="AB520" i="18" s="1"/>
  <c r="I521" i="18"/>
  <c r="N521" i="18"/>
  <c r="O521" i="18"/>
  <c r="P521" i="18"/>
  <c r="Q521" i="18"/>
  <c r="R521" i="18"/>
  <c r="S521" i="18" s="1"/>
  <c r="T521" i="18"/>
  <c r="Y521" i="18"/>
  <c r="X521" i="18"/>
  <c r="AC521" i="18" s="1"/>
  <c r="AB521" i="18"/>
  <c r="I522" i="18"/>
  <c r="N522" i="18"/>
  <c r="O522" i="18"/>
  <c r="P522" i="18"/>
  <c r="Q522" i="18"/>
  <c r="R522" i="18"/>
  <c r="S522" i="18" s="1"/>
  <c r="T522" i="18"/>
  <c r="Y522" i="18"/>
  <c r="X522" i="18"/>
  <c r="AB522" i="18" s="1"/>
  <c r="I523" i="18"/>
  <c r="N523" i="18"/>
  <c r="O523" i="18"/>
  <c r="P523" i="18"/>
  <c r="Q523" i="18"/>
  <c r="R523" i="18"/>
  <c r="S523" i="18" s="1"/>
  <c r="T523" i="18"/>
  <c r="Y523" i="18"/>
  <c r="X523" i="18"/>
  <c r="I524" i="18"/>
  <c r="N524" i="18"/>
  <c r="O524" i="18"/>
  <c r="P524" i="18"/>
  <c r="Q524" i="18"/>
  <c r="R524" i="18"/>
  <c r="S524" i="18" s="1"/>
  <c r="T524" i="18"/>
  <c r="Y524" i="18"/>
  <c r="X524" i="18"/>
  <c r="AB524" i="18" s="1"/>
  <c r="I525" i="18"/>
  <c r="N525" i="18"/>
  <c r="O525" i="18"/>
  <c r="P525" i="18"/>
  <c r="Q525" i="18"/>
  <c r="R525" i="18"/>
  <c r="S525" i="18" s="1"/>
  <c r="T525" i="18"/>
  <c r="Y525" i="18"/>
  <c r="X525" i="18"/>
  <c r="AC525" i="18" s="1"/>
  <c r="I526" i="18"/>
  <c r="N526" i="18"/>
  <c r="O526" i="18"/>
  <c r="P526" i="18"/>
  <c r="Q526" i="18"/>
  <c r="R526" i="18"/>
  <c r="S526" i="18" s="1"/>
  <c r="T526" i="18"/>
  <c r="Y526" i="18"/>
  <c r="X526" i="18"/>
  <c r="AB526" i="18" s="1"/>
  <c r="I527" i="18"/>
  <c r="N527" i="18"/>
  <c r="O527" i="18"/>
  <c r="P527" i="18"/>
  <c r="Q527" i="18"/>
  <c r="R527" i="18"/>
  <c r="S527" i="18" s="1"/>
  <c r="T527" i="18"/>
  <c r="Y527" i="18"/>
  <c r="X527" i="18"/>
  <c r="I528" i="18"/>
  <c r="N528" i="18"/>
  <c r="O528" i="18"/>
  <c r="P528" i="18"/>
  <c r="Q528" i="18"/>
  <c r="R528" i="18"/>
  <c r="S528" i="18" s="1"/>
  <c r="T528" i="18"/>
  <c r="Y528" i="18"/>
  <c r="X528" i="18"/>
  <c r="AC528" i="18" s="1"/>
  <c r="I529" i="18"/>
  <c r="N529" i="18"/>
  <c r="O529" i="18"/>
  <c r="P529" i="18"/>
  <c r="Q529" i="18"/>
  <c r="R529" i="18"/>
  <c r="S529" i="18" s="1"/>
  <c r="T529" i="18"/>
  <c r="Y529" i="18"/>
  <c r="X529" i="18"/>
  <c r="AC529" i="18" s="1"/>
  <c r="I530" i="18"/>
  <c r="N530" i="18"/>
  <c r="O530" i="18"/>
  <c r="P530" i="18"/>
  <c r="Q530" i="18"/>
  <c r="R530" i="18"/>
  <c r="S530" i="18" s="1"/>
  <c r="T530" i="18"/>
  <c r="Y530" i="18"/>
  <c r="X530" i="18"/>
  <c r="AB530" i="18" s="1"/>
  <c r="I531" i="18"/>
  <c r="N531" i="18"/>
  <c r="O531" i="18"/>
  <c r="P531" i="18"/>
  <c r="Q531" i="18"/>
  <c r="R531" i="18"/>
  <c r="S531" i="18" s="1"/>
  <c r="T531" i="18"/>
  <c r="Y531" i="18"/>
  <c r="X531" i="18"/>
  <c r="I532" i="18"/>
  <c r="N532" i="18"/>
  <c r="O532" i="18"/>
  <c r="P532" i="18"/>
  <c r="Q532" i="18"/>
  <c r="R532" i="18"/>
  <c r="S532" i="18" s="1"/>
  <c r="T532" i="18"/>
  <c r="Y532" i="18"/>
  <c r="X532" i="18"/>
  <c r="AC532" i="18" s="1"/>
  <c r="I533" i="18"/>
  <c r="N533" i="18"/>
  <c r="O533" i="18"/>
  <c r="P533" i="18"/>
  <c r="Q533" i="18"/>
  <c r="R533" i="18"/>
  <c r="S533" i="18" s="1"/>
  <c r="T533" i="18"/>
  <c r="Y533" i="18"/>
  <c r="X533" i="18"/>
  <c r="AC533" i="18" s="1"/>
  <c r="I534" i="18"/>
  <c r="N534" i="18"/>
  <c r="O534" i="18"/>
  <c r="P534" i="18"/>
  <c r="Q534" i="18"/>
  <c r="R534" i="18"/>
  <c r="S534" i="18" s="1"/>
  <c r="T534" i="18"/>
  <c r="Y534" i="18"/>
  <c r="X534" i="18"/>
  <c r="AB534" i="18" s="1"/>
  <c r="I535" i="18"/>
  <c r="N535" i="18"/>
  <c r="O535" i="18"/>
  <c r="P535" i="18"/>
  <c r="Q535" i="18"/>
  <c r="R535" i="18"/>
  <c r="S535" i="18" s="1"/>
  <c r="T535" i="18"/>
  <c r="Y535" i="18"/>
  <c r="X535" i="18"/>
  <c r="I536" i="18"/>
  <c r="N536" i="18"/>
  <c r="O536" i="18"/>
  <c r="P536" i="18"/>
  <c r="Q536" i="18"/>
  <c r="R536" i="18"/>
  <c r="S536" i="18" s="1"/>
  <c r="T536" i="18"/>
  <c r="Y536" i="18"/>
  <c r="X536" i="18"/>
  <c r="AC536" i="18" s="1"/>
  <c r="AB536" i="18"/>
  <c r="I537" i="18"/>
  <c r="N537" i="18"/>
  <c r="O537" i="18"/>
  <c r="P537" i="18"/>
  <c r="Q537" i="18"/>
  <c r="R537" i="18"/>
  <c r="S537" i="18" s="1"/>
  <c r="T537" i="18"/>
  <c r="Y537" i="18"/>
  <c r="X537" i="18"/>
  <c r="AC537" i="18" s="1"/>
  <c r="I538" i="18"/>
  <c r="N538" i="18"/>
  <c r="O538" i="18"/>
  <c r="P538" i="18"/>
  <c r="Q538" i="18"/>
  <c r="R538" i="18"/>
  <c r="S538" i="18" s="1"/>
  <c r="T538" i="18"/>
  <c r="Y538" i="18"/>
  <c r="X538" i="18"/>
  <c r="AB538" i="18" s="1"/>
  <c r="I539" i="18"/>
  <c r="N539" i="18"/>
  <c r="O539" i="18"/>
  <c r="P539" i="18"/>
  <c r="Q539" i="18"/>
  <c r="R539" i="18"/>
  <c r="S539" i="18" s="1"/>
  <c r="T539" i="18"/>
  <c r="Y539" i="18"/>
  <c r="X539" i="18"/>
  <c r="I540" i="18"/>
  <c r="N540" i="18"/>
  <c r="O540" i="18"/>
  <c r="P540" i="18"/>
  <c r="Q540" i="18"/>
  <c r="R540" i="18"/>
  <c r="S540" i="18" s="1"/>
  <c r="T540" i="18"/>
  <c r="Y540" i="18"/>
  <c r="X540" i="18"/>
  <c r="AB540" i="18"/>
  <c r="AC540" i="18"/>
  <c r="I541" i="18"/>
  <c r="N541" i="18"/>
  <c r="O541" i="18"/>
  <c r="P541" i="18"/>
  <c r="Q541" i="18"/>
  <c r="R541" i="18"/>
  <c r="S541" i="18" s="1"/>
  <c r="T541" i="18"/>
  <c r="Y541" i="18"/>
  <c r="X541" i="18"/>
  <c r="AC541" i="18" s="1"/>
  <c r="I542" i="18"/>
  <c r="N542" i="18"/>
  <c r="O542" i="18"/>
  <c r="P542" i="18"/>
  <c r="Q542" i="18"/>
  <c r="R542" i="18"/>
  <c r="S542" i="18" s="1"/>
  <c r="T542" i="18"/>
  <c r="Y542" i="18"/>
  <c r="X542" i="18"/>
  <c r="I543" i="18"/>
  <c r="N543" i="18"/>
  <c r="O543" i="18"/>
  <c r="P543" i="18"/>
  <c r="Q543" i="18"/>
  <c r="R543" i="18"/>
  <c r="S543" i="18" s="1"/>
  <c r="T543" i="18"/>
  <c r="Y543" i="18"/>
  <c r="X543" i="18"/>
  <c r="AB543" i="18" s="1"/>
  <c r="I544" i="18"/>
  <c r="N544" i="18"/>
  <c r="O544" i="18"/>
  <c r="P544" i="18"/>
  <c r="Q544" i="18"/>
  <c r="R544" i="18"/>
  <c r="S544" i="18" s="1"/>
  <c r="T544" i="18"/>
  <c r="Y544" i="18"/>
  <c r="X544" i="18"/>
  <c r="I545" i="18"/>
  <c r="N545" i="18"/>
  <c r="O545" i="18"/>
  <c r="P545" i="18"/>
  <c r="Q545" i="18"/>
  <c r="R545" i="18"/>
  <c r="S545" i="18" s="1"/>
  <c r="T545" i="18"/>
  <c r="Y545" i="18"/>
  <c r="X545" i="18"/>
  <c r="I546" i="18"/>
  <c r="N546" i="18"/>
  <c r="O546" i="18"/>
  <c r="P546" i="18"/>
  <c r="Q546" i="18"/>
  <c r="R546" i="18"/>
  <c r="S546" i="18" s="1"/>
  <c r="T546" i="18"/>
  <c r="Y546" i="18"/>
  <c r="X546" i="18"/>
  <c r="I547" i="18"/>
  <c r="N547" i="18"/>
  <c r="O547" i="18"/>
  <c r="P547" i="18"/>
  <c r="Q547" i="18"/>
  <c r="R547" i="18"/>
  <c r="S547" i="18" s="1"/>
  <c r="T547" i="18"/>
  <c r="Y547" i="18"/>
  <c r="X547" i="18"/>
  <c r="AB547" i="18" s="1"/>
  <c r="I548" i="18"/>
  <c r="N548" i="18"/>
  <c r="O548" i="18"/>
  <c r="P548" i="18"/>
  <c r="Q548" i="18"/>
  <c r="R548" i="18"/>
  <c r="S548" i="18" s="1"/>
  <c r="T548" i="18"/>
  <c r="Y548" i="18"/>
  <c r="X548" i="18"/>
  <c r="AC548" i="18" s="1"/>
  <c r="I549" i="18"/>
  <c r="N549" i="18"/>
  <c r="O549" i="18"/>
  <c r="P549" i="18"/>
  <c r="Q549" i="18"/>
  <c r="R549" i="18"/>
  <c r="S549" i="18" s="1"/>
  <c r="T549" i="18"/>
  <c r="Y549" i="18"/>
  <c r="X549" i="18"/>
  <c r="AB549" i="18" s="1"/>
  <c r="I550" i="18"/>
  <c r="N550" i="18"/>
  <c r="O550" i="18"/>
  <c r="P550" i="18"/>
  <c r="Q550" i="18"/>
  <c r="R550" i="18"/>
  <c r="S550" i="18" s="1"/>
  <c r="T550" i="18"/>
  <c r="Y550" i="18"/>
  <c r="X550" i="18"/>
  <c r="I551" i="18"/>
  <c r="N551" i="18"/>
  <c r="O551" i="18"/>
  <c r="P551" i="18"/>
  <c r="Q551" i="18"/>
  <c r="R551" i="18"/>
  <c r="S551" i="18" s="1"/>
  <c r="T551" i="18"/>
  <c r="Y551" i="18"/>
  <c r="X551" i="18"/>
  <c r="AB551" i="18" s="1"/>
  <c r="AC551" i="18"/>
  <c r="I552" i="18"/>
  <c r="N552" i="18"/>
  <c r="O552" i="18"/>
  <c r="P552" i="18"/>
  <c r="Q552" i="18"/>
  <c r="R552" i="18"/>
  <c r="S552" i="18" s="1"/>
  <c r="T552" i="18"/>
  <c r="Y552" i="18"/>
  <c r="X552" i="18"/>
  <c r="I553" i="18"/>
  <c r="N553" i="18"/>
  <c r="O553" i="18"/>
  <c r="P553" i="18"/>
  <c r="Q553" i="18"/>
  <c r="R553" i="18"/>
  <c r="S553" i="18" s="1"/>
  <c r="T553" i="18"/>
  <c r="Y553" i="18"/>
  <c r="X553" i="18"/>
  <c r="I554" i="18"/>
  <c r="N554" i="18"/>
  <c r="O554" i="18"/>
  <c r="P554" i="18"/>
  <c r="Q554" i="18"/>
  <c r="R554" i="18"/>
  <c r="S554" i="18" s="1"/>
  <c r="T554" i="18"/>
  <c r="Y554" i="18"/>
  <c r="X554" i="18"/>
  <c r="I555" i="18"/>
  <c r="N555" i="18"/>
  <c r="O555" i="18"/>
  <c r="P555" i="18"/>
  <c r="Q555" i="18"/>
  <c r="R555" i="18"/>
  <c r="S555" i="18" s="1"/>
  <c r="T555" i="18"/>
  <c r="Y555" i="18"/>
  <c r="X555" i="18"/>
  <c r="I556" i="18"/>
  <c r="N556" i="18"/>
  <c r="O556" i="18"/>
  <c r="P556" i="18"/>
  <c r="Q556" i="18"/>
  <c r="R556" i="18"/>
  <c r="S556" i="18" s="1"/>
  <c r="T556" i="18"/>
  <c r="Y556" i="18"/>
  <c r="X556" i="18"/>
  <c r="AB556" i="18" s="1"/>
  <c r="I557" i="18"/>
  <c r="N557" i="18"/>
  <c r="O557" i="18"/>
  <c r="P557" i="18"/>
  <c r="Q557" i="18"/>
  <c r="R557" i="18"/>
  <c r="S557" i="18" s="1"/>
  <c r="T557" i="18"/>
  <c r="Y557" i="18"/>
  <c r="X557" i="18"/>
  <c r="AB557" i="18"/>
  <c r="AC557" i="18"/>
  <c r="I558" i="18"/>
  <c r="N558" i="18"/>
  <c r="O558" i="18"/>
  <c r="P558" i="18"/>
  <c r="Q558" i="18"/>
  <c r="R558" i="18"/>
  <c r="S558" i="18" s="1"/>
  <c r="T558" i="18"/>
  <c r="Y558" i="18"/>
  <c r="X558" i="18"/>
  <c r="AC558" i="18" s="1"/>
  <c r="I559" i="18"/>
  <c r="N559" i="18"/>
  <c r="O559" i="18"/>
  <c r="P559" i="18"/>
  <c r="Q559" i="18"/>
  <c r="R559" i="18"/>
  <c r="S559" i="18" s="1"/>
  <c r="T559" i="18"/>
  <c r="Y559" i="18"/>
  <c r="X559" i="18"/>
  <c r="AB559" i="18" s="1"/>
  <c r="I560" i="18"/>
  <c r="N560" i="18"/>
  <c r="O560" i="18"/>
  <c r="P560" i="18"/>
  <c r="Q560" i="18"/>
  <c r="R560" i="18"/>
  <c r="S560" i="18" s="1"/>
  <c r="T560" i="18"/>
  <c r="Y560" i="18"/>
  <c r="X560" i="18"/>
  <c r="I561" i="18"/>
  <c r="N561" i="18"/>
  <c r="O561" i="18"/>
  <c r="P561" i="18"/>
  <c r="Q561" i="18"/>
  <c r="R561" i="18"/>
  <c r="S561" i="18" s="1"/>
  <c r="T561" i="18"/>
  <c r="Y561" i="18"/>
  <c r="X561" i="18"/>
  <c r="AB561" i="18" s="1"/>
  <c r="I562" i="18"/>
  <c r="N562" i="18"/>
  <c r="O562" i="18"/>
  <c r="P562" i="18"/>
  <c r="Q562" i="18"/>
  <c r="R562" i="18"/>
  <c r="S562" i="18" s="1"/>
  <c r="T562" i="18"/>
  <c r="Y562" i="18"/>
  <c r="X562" i="18"/>
  <c r="AC562" i="18" s="1"/>
  <c r="I563" i="18"/>
  <c r="N563" i="18"/>
  <c r="O563" i="18"/>
  <c r="P563" i="18"/>
  <c r="Q563" i="18"/>
  <c r="R563" i="18"/>
  <c r="S563" i="18" s="1"/>
  <c r="T563" i="18"/>
  <c r="Y563" i="18"/>
  <c r="X563" i="18"/>
  <c r="AB563" i="18" s="1"/>
  <c r="I564" i="18"/>
  <c r="N564" i="18"/>
  <c r="O564" i="18"/>
  <c r="P564" i="18"/>
  <c r="Q564" i="18"/>
  <c r="R564" i="18"/>
  <c r="S564" i="18" s="1"/>
  <c r="T564" i="18"/>
  <c r="Y564" i="18"/>
  <c r="X564" i="18"/>
  <c r="I565" i="18"/>
  <c r="N565" i="18"/>
  <c r="O565" i="18"/>
  <c r="P565" i="18"/>
  <c r="Q565" i="18"/>
  <c r="R565" i="18"/>
  <c r="S565" i="18" s="1"/>
  <c r="T565" i="18"/>
  <c r="Y565" i="18"/>
  <c r="X565" i="18"/>
  <c r="I566" i="18"/>
  <c r="N566" i="18"/>
  <c r="O566" i="18"/>
  <c r="P566" i="18"/>
  <c r="Q566" i="18"/>
  <c r="R566" i="18"/>
  <c r="S566" i="18" s="1"/>
  <c r="T566" i="18"/>
  <c r="Y566" i="18"/>
  <c r="X566" i="18"/>
  <c r="AC566" i="18" s="1"/>
  <c r="I567" i="18"/>
  <c r="N567" i="18"/>
  <c r="O567" i="18"/>
  <c r="P567" i="18"/>
  <c r="Q567" i="18"/>
  <c r="R567" i="18"/>
  <c r="S567" i="18" s="1"/>
  <c r="T567" i="18"/>
  <c r="Y567" i="18"/>
  <c r="X567" i="18"/>
  <c r="AB567" i="18" s="1"/>
  <c r="I568" i="18"/>
  <c r="N568" i="18"/>
  <c r="O568" i="18"/>
  <c r="P568" i="18"/>
  <c r="Q568" i="18"/>
  <c r="R568" i="18"/>
  <c r="S568" i="18" s="1"/>
  <c r="T568" i="18"/>
  <c r="Y568" i="18"/>
  <c r="X568" i="18"/>
  <c r="I569" i="18"/>
  <c r="N569" i="18"/>
  <c r="O569" i="18"/>
  <c r="P569" i="18"/>
  <c r="Q569" i="18"/>
  <c r="R569" i="18"/>
  <c r="S569" i="18" s="1"/>
  <c r="T569" i="18"/>
  <c r="Y569" i="18"/>
  <c r="X569" i="18"/>
  <c r="I570" i="18"/>
  <c r="N570" i="18"/>
  <c r="O570" i="18"/>
  <c r="P570" i="18"/>
  <c r="Q570" i="18"/>
  <c r="R570" i="18"/>
  <c r="S570" i="18" s="1"/>
  <c r="T570" i="18"/>
  <c r="Y570" i="18"/>
  <c r="X570" i="18"/>
  <c r="AC570" i="18" s="1"/>
  <c r="I571" i="18"/>
  <c r="N571" i="18"/>
  <c r="O571" i="18"/>
  <c r="P571" i="18"/>
  <c r="Q571" i="18"/>
  <c r="R571" i="18"/>
  <c r="S571" i="18" s="1"/>
  <c r="T571" i="18"/>
  <c r="Y571" i="18"/>
  <c r="X571" i="18"/>
  <c r="AB571" i="18" s="1"/>
  <c r="I572" i="18"/>
  <c r="N572" i="18"/>
  <c r="O572" i="18"/>
  <c r="P572" i="18"/>
  <c r="Q572" i="18"/>
  <c r="R572" i="18"/>
  <c r="S572" i="18" s="1"/>
  <c r="T572" i="18"/>
  <c r="Y572" i="18"/>
  <c r="X572" i="18"/>
  <c r="I573" i="18"/>
  <c r="N573" i="18"/>
  <c r="O573" i="18"/>
  <c r="P573" i="18"/>
  <c r="Q573" i="18"/>
  <c r="R573" i="18"/>
  <c r="S573" i="18" s="1"/>
  <c r="T573" i="18"/>
  <c r="Y573" i="18"/>
  <c r="X573" i="18"/>
  <c r="I574" i="18"/>
  <c r="N574" i="18"/>
  <c r="O574" i="18"/>
  <c r="P574" i="18"/>
  <c r="Q574" i="18"/>
  <c r="R574" i="18"/>
  <c r="S574" i="18" s="1"/>
  <c r="T574" i="18"/>
  <c r="Y574" i="18"/>
  <c r="X574" i="18"/>
  <c r="AC574" i="18" s="1"/>
  <c r="I575" i="18"/>
  <c r="N575" i="18"/>
  <c r="O575" i="18"/>
  <c r="P575" i="18"/>
  <c r="Q575" i="18"/>
  <c r="R575" i="18"/>
  <c r="S575" i="18" s="1"/>
  <c r="T575" i="18"/>
  <c r="Y575" i="18"/>
  <c r="X575" i="18"/>
  <c r="AB575" i="18" s="1"/>
  <c r="I576" i="18"/>
  <c r="N576" i="18"/>
  <c r="O576" i="18"/>
  <c r="P576" i="18"/>
  <c r="Q576" i="18"/>
  <c r="R576" i="18"/>
  <c r="S576" i="18" s="1"/>
  <c r="T576" i="18"/>
  <c r="Y576" i="18"/>
  <c r="X576" i="18"/>
  <c r="I577" i="18"/>
  <c r="N577" i="18"/>
  <c r="O577" i="18"/>
  <c r="P577" i="18"/>
  <c r="Q577" i="18"/>
  <c r="R577" i="18"/>
  <c r="S577" i="18" s="1"/>
  <c r="T577" i="18"/>
  <c r="Y577" i="18"/>
  <c r="X577" i="18"/>
  <c r="I578" i="18"/>
  <c r="N578" i="18"/>
  <c r="O578" i="18"/>
  <c r="P578" i="18"/>
  <c r="Q578" i="18"/>
  <c r="R578" i="18"/>
  <c r="S578" i="18" s="1"/>
  <c r="T578" i="18"/>
  <c r="Y578" i="18"/>
  <c r="X578" i="18"/>
  <c r="AC578" i="18" s="1"/>
  <c r="I579" i="18"/>
  <c r="N579" i="18"/>
  <c r="O579" i="18"/>
  <c r="P579" i="18"/>
  <c r="Q579" i="18"/>
  <c r="R579" i="18"/>
  <c r="S579" i="18" s="1"/>
  <c r="T579" i="18"/>
  <c r="Y579" i="18"/>
  <c r="X579" i="18"/>
  <c r="AB579" i="18" s="1"/>
  <c r="I580" i="18"/>
  <c r="N580" i="18"/>
  <c r="O580" i="18"/>
  <c r="P580" i="18"/>
  <c r="Q580" i="18"/>
  <c r="R580" i="18"/>
  <c r="S580" i="18" s="1"/>
  <c r="T580" i="18"/>
  <c r="Y580" i="18"/>
  <c r="X580" i="18"/>
  <c r="I581" i="18"/>
  <c r="N581" i="18"/>
  <c r="O581" i="18"/>
  <c r="P581" i="18"/>
  <c r="Q581" i="18"/>
  <c r="R581" i="18"/>
  <c r="S581" i="18" s="1"/>
  <c r="T581" i="18"/>
  <c r="Y581" i="18"/>
  <c r="X581" i="18"/>
  <c r="I582" i="18"/>
  <c r="N582" i="18"/>
  <c r="O582" i="18"/>
  <c r="P582" i="18"/>
  <c r="Q582" i="18"/>
  <c r="R582" i="18"/>
  <c r="S582" i="18" s="1"/>
  <c r="T582" i="18"/>
  <c r="Y582" i="18"/>
  <c r="X582" i="18"/>
  <c r="AC582" i="18" s="1"/>
  <c r="I583" i="18"/>
  <c r="N583" i="18"/>
  <c r="O583" i="18"/>
  <c r="P583" i="18"/>
  <c r="Q583" i="18"/>
  <c r="R583" i="18"/>
  <c r="S583" i="18" s="1"/>
  <c r="T583" i="18"/>
  <c r="Y583" i="18"/>
  <c r="X583" i="18"/>
  <c r="AB583" i="18" s="1"/>
  <c r="I584" i="18"/>
  <c r="N584" i="18"/>
  <c r="O584" i="18"/>
  <c r="P584" i="18"/>
  <c r="Q584" i="18"/>
  <c r="R584" i="18"/>
  <c r="S584" i="18" s="1"/>
  <c r="T584" i="18"/>
  <c r="Y584" i="18"/>
  <c r="X584" i="18"/>
  <c r="I585" i="18"/>
  <c r="N585" i="18"/>
  <c r="O585" i="18"/>
  <c r="P585" i="18"/>
  <c r="Q585" i="18"/>
  <c r="R585" i="18"/>
  <c r="S585" i="18" s="1"/>
  <c r="T585" i="18"/>
  <c r="Y585" i="18"/>
  <c r="X585" i="18"/>
  <c r="I586" i="18"/>
  <c r="N586" i="18"/>
  <c r="O586" i="18"/>
  <c r="P586" i="18"/>
  <c r="Q586" i="18"/>
  <c r="R586" i="18"/>
  <c r="S586" i="18" s="1"/>
  <c r="T586" i="18"/>
  <c r="Y586" i="18"/>
  <c r="X586" i="18"/>
  <c r="AC586" i="18" s="1"/>
  <c r="I587" i="18"/>
  <c r="N587" i="18"/>
  <c r="O587" i="18"/>
  <c r="P587" i="18"/>
  <c r="Q587" i="18"/>
  <c r="R587" i="18"/>
  <c r="S587" i="18" s="1"/>
  <c r="T587" i="18"/>
  <c r="Y587" i="18"/>
  <c r="X587" i="18"/>
  <c r="AB587" i="18" s="1"/>
  <c r="I588" i="18"/>
  <c r="N588" i="18"/>
  <c r="O588" i="18"/>
  <c r="P588" i="18"/>
  <c r="Q588" i="18"/>
  <c r="R588" i="18"/>
  <c r="S588" i="18" s="1"/>
  <c r="T588" i="18"/>
  <c r="Y588" i="18"/>
  <c r="X588" i="18"/>
  <c r="I589" i="18"/>
  <c r="N589" i="18"/>
  <c r="O589" i="18"/>
  <c r="P589" i="18"/>
  <c r="Q589" i="18"/>
  <c r="R589" i="18"/>
  <c r="S589" i="18" s="1"/>
  <c r="T589" i="18"/>
  <c r="Y589" i="18"/>
  <c r="X589" i="18"/>
  <c r="I590" i="18"/>
  <c r="N590" i="18"/>
  <c r="O590" i="18"/>
  <c r="P590" i="18"/>
  <c r="Q590" i="18"/>
  <c r="R590" i="18"/>
  <c r="S590" i="18" s="1"/>
  <c r="T590" i="18"/>
  <c r="Y590" i="18"/>
  <c r="X590" i="18"/>
  <c r="AC590" i="18" s="1"/>
  <c r="I591" i="18"/>
  <c r="N591" i="18"/>
  <c r="O591" i="18"/>
  <c r="P591" i="18"/>
  <c r="Q591" i="18"/>
  <c r="R591" i="18"/>
  <c r="S591" i="18" s="1"/>
  <c r="T591" i="18"/>
  <c r="Y591" i="18"/>
  <c r="X591" i="18"/>
  <c r="AB591" i="18" s="1"/>
  <c r="I592" i="18"/>
  <c r="N592" i="18"/>
  <c r="O592" i="18"/>
  <c r="P592" i="18"/>
  <c r="Q592" i="18"/>
  <c r="R592" i="18"/>
  <c r="S592" i="18" s="1"/>
  <c r="T592" i="18"/>
  <c r="Y592" i="18"/>
  <c r="X592" i="18"/>
  <c r="I593" i="18"/>
  <c r="N593" i="18"/>
  <c r="O593" i="18"/>
  <c r="P593" i="18"/>
  <c r="Q593" i="18"/>
  <c r="R593" i="18"/>
  <c r="S593" i="18" s="1"/>
  <c r="T593" i="18"/>
  <c r="Y593" i="18"/>
  <c r="X593" i="18"/>
  <c r="I594" i="18"/>
  <c r="N594" i="18"/>
  <c r="O594" i="18"/>
  <c r="P594" i="18"/>
  <c r="Q594" i="18"/>
  <c r="R594" i="18"/>
  <c r="S594" i="18" s="1"/>
  <c r="T594" i="18"/>
  <c r="Y594" i="18"/>
  <c r="X594" i="18"/>
  <c r="AC594" i="18" s="1"/>
  <c r="I595" i="18"/>
  <c r="N595" i="18"/>
  <c r="O595" i="18"/>
  <c r="P595" i="18"/>
  <c r="Q595" i="18"/>
  <c r="R595" i="18"/>
  <c r="S595" i="18" s="1"/>
  <c r="T595" i="18"/>
  <c r="Y595" i="18"/>
  <c r="X595" i="18"/>
  <c r="AB595" i="18" s="1"/>
  <c r="I596" i="18"/>
  <c r="N596" i="18"/>
  <c r="O596" i="18"/>
  <c r="P596" i="18"/>
  <c r="Q596" i="18"/>
  <c r="R596" i="18"/>
  <c r="S596" i="18" s="1"/>
  <c r="T596" i="18"/>
  <c r="Y596" i="18"/>
  <c r="X596" i="18"/>
  <c r="I597" i="18"/>
  <c r="N597" i="18"/>
  <c r="O597" i="18"/>
  <c r="P597" i="18"/>
  <c r="Q597" i="18"/>
  <c r="R597" i="18"/>
  <c r="S597" i="18" s="1"/>
  <c r="T597" i="18"/>
  <c r="Y597" i="18"/>
  <c r="X597" i="18"/>
  <c r="I598" i="18"/>
  <c r="N598" i="18"/>
  <c r="O598" i="18"/>
  <c r="P598" i="18"/>
  <c r="Q598" i="18"/>
  <c r="R598" i="18"/>
  <c r="S598" i="18" s="1"/>
  <c r="T598" i="18"/>
  <c r="Y598" i="18"/>
  <c r="X598" i="18"/>
  <c r="AC598" i="18" s="1"/>
  <c r="I599" i="18"/>
  <c r="N599" i="18"/>
  <c r="O599" i="18"/>
  <c r="P599" i="18"/>
  <c r="Q599" i="18"/>
  <c r="R599" i="18"/>
  <c r="S599" i="18" s="1"/>
  <c r="T599" i="18"/>
  <c r="Y599" i="18"/>
  <c r="X599" i="18"/>
  <c r="AB599" i="18" s="1"/>
  <c r="I600" i="18"/>
  <c r="N600" i="18"/>
  <c r="O600" i="18"/>
  <c r="P600" i="18"/>
  <c r="Q600" i="18"/>
  <c r="R600" i="18"/>
  <c r="S600" i="18" s="1"/>
  <c r="T600" i="18"/>
  <c r="Y600" i="18"/>
  <c r="X600" i="18"/>
  <c r="I601" i="18"/>
  <c r="N601" i="18"/>
  <c r="O601" i="18"/>
  <c r="P601" i="18"/>
  <c r="Q601" i="18"/>
  <c r="R601" i="18"/>
  <c r="S601" i="18" s="1"/>
  <c r="T601" i="18"/>
  <c r="Y601" i="18"/>
  <c r="X601" i="18"/>
  <c r="I602" i="18"/>
  <c r="N602" i="18"/>
  <c r="O602" i="18"/>
  <c r="P602" i="18"/>
  <c r="Q602" i="18"/>
  <c r="R602" i="18"/>
  <c r="S602" i="18" s="1"/>
  <c r="T602" i="18"/>
  <c r="Y602" i="18"/>
  <c r="X602" i="18"/>
  <c r="AC602" i="18" s="1"/>
  <c r="I603" i="18"/>
  <c r="N603" i="18"/>
  <c r="O603" i="18"/>
  <c r="P603" i="18"/>
  <c r="Q603" i="18"/>
  <c r="R603" i="18"/>
  <c r="S603" i="18" s="1"/>
  <c r="T603" i="18"/>
  <c r="Y603" i="18"/>
  <c r="X603" i="18"/>
  <c r="AB603" i="18" s="1"/>
  <c r="I604" i="18"/>
  <c r="N604" i="18"/>
  <c r="O604" i="18"/>
  <c r="P604" i="18"/>
  <c r="Q604" i="18"/>
  <c r="R604" i="18"/>
  <c r="S604" i="18" s="1"/>
  <c r="T604" i="18"/>
  <c r="Y604" i="18"/>
  <c r="X604" i="18"/>
  <c r="I605" i="18"/>
  <c r="N605" i="18"/>
  <c r="O605" i="18"/>
  <c r="P605" i="18"/>
  <c r="Q605" i="18"/>
  <c r="R605" i="18"/>
  <c r="S605" i="18" s="1"/>
  <c r="T605" i="18"/>
  <c r="Y605" i="18"/>
  <c r="X605" i="18"/>
  <c r="I606" i="18"/>
  <c r="N606" i="18"/>
  <c r="O606" i="18"/>
  <c r="P606" i="18"/>
  <c r="Q606" i="18"/>
  <c r="R606" i="18"/>
  <c r="S606" i="18" s="1"/>
  <c r="T606" i="18"/>
  <c r="Y606" i="18"/>
  <c r="X606" i="18"/>
  <c r="AC606" i="18" s="1"/>
  <c r="I607" i="18"/>
  <c r="N607" i="18"/>
  <c r="O607" i="18"/>
  <c r="P607" i="18"/>
  <c r="Q607" i="18"/>
  <c r="R607" i="18"/>
  <c r="S607" i="18" s="1"/>
  <c r="T607" i="18"/>
  <c r="Y607" i="18"/>
  <c r="X607" i="18"/>
  <c r="AB607" i="18" s="1"/>
  <c r="I608" i="18"/>
  <c r="N608" i="18"/>
  <c r="O608" i="18"/>
  <c r="P608" i="18"/>
  <c r="Q608" i="18"/>
  <c r="R608" i="18"/>
  <c r="S608" i="18" s="1"/>
  <c r="T608" i="18"/>
  <c r="Y608" i="18"/>
  <c r="X608" i="18"/>
  <c r="I609" i="18"/>
  <c r="N609" i="18"/>
  <c r="O609" i="18"/>
  <c r="P609" i="18"/>
  <c r="Q609" i="18"/>
  <c r="R609" i="18"/>
  <c r="S609" i="18" s="1"/>
  <c r="T609" i="18"/>
  <c r="Y609" i="18"/>
  <c r="X609" i="18"/>
  <c r="I610" i="18"/>
  <c r="N610" i="18"/>
  <c r="O610" i="18"/>
  <c r="P610" i="18"/>
  <c r="Q610" i="18"/>
  <c r="R610" i="18"/>
  <c r="S610" i="18" s="1"/>
  <c r="T610" i="18"/>
  <c r="Y610" i="18"/>
  <c r="X610" i="18"/>
  <c r="AC610" i="18" s="1"/>
  <c r="I611" i="18"/>
  <c r="N611" i="18"/>
  <c r="O611" i="18"/>
  <c r="P611" i="18"/>
  <c r="Q611" i="18"/>
  <c r="R611" i="18"/>
  <c r="S611" i="18" s="1"/>
  <c r="T611" i="18"/>
  <c r="Y611" i="18"/>
  <c r="X611" i="18"/>
  <c r="AB611" i="18" s="1"/>
  <c r="I612" i="18"/>
  <c r="N612" i="18"/>
  <c r="O612" i="18"/>
  <c r="P612" i="18"/>
  <c r="Q612" i="18"/>
  <c r="R612" i="18"/>
  <c r="S612" i="18" s="1"/>
  <c r="T612" i="18"/>
  <c r="Y612" i="18"/>
  <c r="X612" i="18"/>
  <c r="I613" i="18"/>
  <c r="N613" i="18"/>
  <c r="O613" i="18"/>
  <c r="P613" i="18"/>
  <c r="Q613" i="18"/>
  <c r="R613" i="18"/>
  <c r="S613" i="18" s="1"/>
  <c r="T613" i="18"/>
  <c r="Y613" i="18"/>
  <c r="X613" i="18"/>
  <c r="I614" i="18"/>
  <c r="N614" i="18"/>
  <c r="O614" i="18"/>
  <c r="P614" i="18"/>
  <c r="Q614" i="18"/>
  <c r="R614" i="18"/>
  <c r="S614" i="18" s="1"/>
  <c r="T614" i="18"/>
  <c r="Y614" i="18"/>
  <c r="X614" i="18"/>
  <c r="AC614" i="18" s="1"/>
  <c r="I615" i="18"/>
  <c r="N615" i="18"/>
  <c r="O615" i="18"/>
  <c r="P615" i="18"/>
  <c r="Q615" i="18"/>
  <c r="R615" i="18"/>
  <c r="S615" i="18" s="1"/>
  <c r="T615" i="18"/>
  <c r="Y615" i="18"/>
  <c r="X615" i="18"/>
  <c r="AB615" i="18" s="1"/>
  <c r="I616" i="18"/>
  <c r="N616" i="18"/>
  <c r="O616" i="18"/>
  <c r="P616" i="18"/>
  <c r="Q616" i="18"/>
  <c r="R616" i="18"/>
  <c r="S616" i="18" s="1"/>
  <c r="T616" i="18"/>
  <c r="Y616" i="18"/>
  <c r="X616" i="18"/>
  <c r="I617" i="18"/>
  <c r="N617" i="18"/>
  <c r="O617" i="18"/>
  <c r="P617" i="18"/>
  <c r="Q617" i="18"/>
  <c r="R617" i="18"/>
  <c r="S617" i="18" s="1"/>
  <c r="T617" i="18"/>
  <c r="Y617" i="18"/>
  <c r="X617" i="18"/>
  <c r="I618" i="18"/>
  <c r="N618" i="18"/>
  <c r="O618" i="18"/>
  <c r="P618" i="18"/>
  <c r="Q618" i="18"/>
  <c r="R618" i="18"/>
  <c r="S618" i="18" s="1"/>
  <c r="T618" i="18"/>
  <c r="Y618" i="18"/>
  <c r="X618" i="18"/>
  <c r="AC618" i="18" s="1"/>
  <c r="I619" i="18"/>
  <c r="N619" i="18"/>
  <c r="O619" i="18"/>
  <c r="P619" i="18"/>
  <c r="Q619" i="18"/>
  <c r="R619" i="18"/>
  <c r="S619" i="18" s="1"/>
  <c r="T619" i="18"/>
  <c r="Y619" i="18"/>
  <c r="X619" i="18"/>
  <c r="AB619" i="18" s="1"/>
  <c r="I620" i="18"/>
  <c r="N620" i="18"/>
  <c r="O620" i="18"/>
  <c r="P620" i="18"/>
  <c r="Q620" i="18"/>
  <c r="R620" i="18"/>
  <c r="S620" i="18" s="1"/>
  <c r="T620" i="18"/>
  <c r="Y620" i="18"/>
  <c r="X620" i="18"/>
  <c r="I621" i="18"/>
  <c r="N621" i="18"/>
  <c r="O621" i="18"/>
  <c r="P621" i="18"/>
  <c r="Q621" i="18"/>
  <c r="R621" i="18"/>
  <c r="S621" i="18" s="1"/>
  <c r="T621" i="18"/>
  <c r="Y621" i="18"/>
  <c r="X621" i="18"/>
  <c r="I622" i="18"/>
  <c r="N622" i="18"/>
  <c r="O622" i="18"/>
  <c r="P622" i="18"/>
  <c r="Q622" i="18"/>
  <c r="R622" i="18"/>
  <c r="S622" i="18" s="1"/>
  <c r="T622" i="18"/>
  <c r="Y622" i="18"/>
  <c r="X622" i="18"/>
  <c r="AC622" i="18" s="1"/>
  <c r="I623" i="18"/>
  <c r="N623" i="18"/>
  <c r="O623" i="18"/>
  <c r="P623" i="18"/>
  <c r="Q623" i="18"/>
  <c r="R623" i="18"/>
  <c r="S623" i="18" s="1"/>
  <c r="T623" i="18"/>
  <c r="Y623" i="18"/>
  <c r="X623" i="18"/>
  <c r="AB623" i="18" s="1"/>
  <c r="I624" i="18"/>
  <c r="N624" i="18"/>
  <c r="O624" i="18"/>
  <c r="P624" i="18"/>
  <c r="Q624" i="18"/>
  <c r="R624" i="18"/>
  <c r="S624" i="18" s="1"/>
  <c r="T624" i="18"/>
  <c r="Y624" i="18"/>
  <c r="X624" i="18"/>
  <c r="I625" i="18"/>
  <c r="N625" i="18"/>
  <c r="O625" i="18"/>
  <c r="P625" i="18"/>
  <c r="Q625" i="18"/>
  <c r="R625" i="18"/>
  <c r="S625" i="18" s="1"/>
  <c r="T625" i="18"/>
  <c r="Y625" i="18"/>
  <c r="X625" i="18"/>
  <c r="I626" i="18"/>
  <c r="N626" i="18"/>
  <c r="O626" i="18"/>
  <c r="P626" i="18"/>
  <c r="Q626" i="18"/>
  <c r="R626" i="18"/>
  <c r="S626" i="18" s="1"/>
  <c r="T626" i="18"/>
  <c r="Y626" i="18"/>
  <c r="X626" i="18"/>
  <c r="AC626" i="18" s="1"/>
  <c r="I627" i="18"/>
  <c r="N627" i="18"/>
  <c r="O627" i="18"/>
  <c r="P627" i="18"/>
  <c r="Q627" i="18"/>
  <c r="R627" i="18"/>
  <c r="S627" i="18" s="1"/>
  <c r="T627" i="18"/>
  <c r="Y627" i="18"/>
  <c r="X627" i="18"/>
  <c r="AB627" i="18" s="1"/>
  <c r="I628" i="18"/>
  <c r="N628" i="18"/>
  <c r="O628" i="18"/>
  <c r="P628" i="18"/>
  <c r="Q628" i="18"/>
  <c r="R628" i="18"/>
  <c r="S628" i="18" s="1"/>
  <c r="T628" i="18"/>
  <c r="Y628" i="18"/>
  <c r="X628" i="18"/>
  <c r="I629" i="18"/>
  <c r="N629" i="18"/>
  <c r="O629" i="18"/>
  <c r="P629" i="18"/>
  <c r="Q629" i="18"/>
  <c r="R629" i="18"/>
  <c r="S629" i="18" s="1"/>
  <c r="T629" i="18"/>
  <c r="Y629" i="18"/>
  <c r="X629" i="18"/>
  <c r="I630" i="18"/>
  <c r="N630" i="18"/>
  <c r="O630" i="18"/>
  <c r="P630" i="18"/>
  <c r="Q630" i="18"/>
  <c r="R630" i="18"/>
  <c r="S630" i="18" s="1"/>
  <c r="T630" i="18"/>
  <c r="Y630" i="18"/>
  <c r="X630" i="18"/>
  <c r="AC630" i="18" s="1"/>
  <c r="I631" i="18"/>
  <c r="N631" i="18"/>
  <c r="O631" i="18"/>
  <c r="P631" i="18"/>
  <c r="Q631" i="18"/>
  <c r="R631" i="18"/>
  <c r="S631" i="18" s="1"/>
  <c r="T631" i="18"/>
  <c r="Y631" i="18"/>
  <c r="X631" i="18"/>
  <c r="AB631" i="18" s="1"/>
  <c r="I632" i="18"/>
  <c r="N632" i="18"/>
  <c r="O632" i="18"/>
  <c r="P632" i="18"/>
  <c r="Q632" i="18"/>
  <c r="R632" i="18"/>
  <c r="S632" i="18" s="1"/>
  <c r="T632" i="18"/>
  <c r="Y632" i="18"/>
  <c r="X632" i="18"/>
  <c r="I633" i="18"/>
  <c r="N633" i="18"/>
  <c r="O633" i="18"/>
  <c r="P633" i="18"/>
  <c r="Q633" i="18"/>
  <c r="R633" i="18"/>
  <c r="S633" i="18" s="1"/>
  <c r="T633" i="18"/>
  <c r="Y633" i="18"/>
  <c r="X633" i="18"/>
  <c r="I634" i="18"/>
  <c r="N634" i="18"/>
  <c r="O634" i="18"/>
  <c r="P634" i="18"/>
  <c r="Q634" i="18"/>
  <c r="R634" i="18"/>
  <c r="S634" i="18" s="1"/>
  <c r="T634" i="18"/>
  <c r="Y634" i="18"/>
  <c r="X634" i="18"/>
  <c r="AC634" i="18" s="1"/>
  <c r="I635" i="18"/>
  <c r="N635" i="18"/>
  <c r="O635" i="18"/>
  <c r="P635" i="18"/>
  <c r="Q635" i="18"/>
  <c r="R635" i="18"/>
  <c r="S635" i="18" s="1"/>
  <c r="T635" i="18"/>
  <c r="Y635" i="18"/>
  <c r="X635" i="18"/>
  <c r="AB635" i="18" s="1"/>
  <c r="I636" i="18"/>
  <c r="N636" i="18"/>
  <c r="O636" i="18"/>
  <c r="P636" i="18"/>
  <c r="Q636" i="18"/>
  <c r="R636" i="18"/>
  <c r="S636" i="18" s="1"/>
  <c r="T636" i="18"/>
  <c r="Y636" i="18"/>
  <c r="X636" i="18"/>
  <c r="I637" i="18"/>
  <c r="N637" i="18"/>
  <c r="O637" i="18"/>
  <c r="P637" i="18"/>
  <c r="Q637" i="18"/>
  <c r="R637" i="18"/>
  <c r="S637" i="18" s="1"/>
  <c r="T637" i="18"/>
  <c r="Y637" i="18"/>
  <c r="X637" i="18"/>
  <c r="I638" i="18"/>
  <c r="N638" i="18"/>
  <c r="O638" i="18"/>
  <c r="P638" i="18"/>
  <c r="Q638" i="18"/>
  <c r="R638" i="18"/>
  <c r="S638" i="18" s="1"/>
  <c r="T638" i="18"/>
  <c r="Y638" i="18"/>
  <c r="X638" i="18"/>
  <c r="AC638" i="18" s="1"/>
  <c r="I639" i="18"/>
  <c r="N639" i="18"/>
  <c r="O639" i="18"/>
  <c r="P639" i="18"/>
  <c r="Q639" i="18"/>
  <c r="R639" i="18"/>
  <c r="S639" i="18" s="1"/>
  <c r="T639" i="18"/>
  <c r="Y639" i="18"/>
  <c r="X639" i="18"/>
  <c r="AB639" i="18" s="1"/>
  <c r="I640" i="18"/>
  <c r="N640" i="18"/>
  <c r="O640" i="18"/>
  <c r="P640" i="18"/>
  <c r="Q640" i="18"/>
  <c r="R640" i="18"/>
  <c r="S640" i="18" s="1"/>
  <c r="T640" i="18"/>
  <c r="Y640" i="18"/>
  <c r="X640" i="18"/>
  <c r="I641" i="18"/>
  <c r="N641" i="18"/>
  <c r="O641" i="18"/>
  <c r="P641" i="18"/>
  <c r="Q641" i="18"/>
  <c r="R641" i="18"/>
  <c r="S641" i="18" s="1"/>
  <c r="T641" i="18"/>
  <c r="Y641" i="18"/>
  <c r="X641" i="18"/>
  <c r="I642" i="18"/>
  <c r="N642" i="18"/>
  <c r="O642" i="18"/>
  <c r="P642" i="18"/>
  <c r="Q642" i="18"/>
  <c r="R642" i="18"/>
  <c r="S642" i="18" s="1"/>
  <c r="T642" i="18"/>
  <c r="Y642" i="18"/>
  <c r="X642" i="18"/>
  <c r="AC642" i="18" s="1"/>
  <c r="I643" i="18"/>
  <c r="N643" i="18"/>
  <c r="O643" i="18"/>
  <c r="P643" i="18"/>
  <c r="Q643" i="18"/>
  <c r="R643" i="18"/>
  <c r="S643" i="18" s="1"/>
  <c r="T643" i="18"/>
  <c r="Y643" i="18"/>
  <c r="X643" i="18"/>
  <c r="AB643" i="18" s="1"/>
  <c r="I644" i="18"/>
  <c r="N644" i="18"/>
  <c r="O644" i="18"/>
  <c r="P644" i="18"/>
  <c r="Q644" i="18"/>
  <c r="R644" i="18"/>
  <c r="S644" i="18" s="1"/>
  <c r="T644" i="18"/>
  <c r="Y644" i="18"/>
  <c r="X644" i="18"/>
  <c r="I645" i="18"/>
  <c r="N645" i="18"/>
  <c r="O645" i="18"/>
  <c r="P645" i="18"/>
  <c r="Q645" i="18"/>
  <c r="R645" i="18"/>
  <c r="S645" i="18" s="1"/>
  <c r="T645" i="18"/>
  <c r="Y645" i="18"/>
  <c r="X645" i="18"/>
  <c r="I646" i="18"/>
  <c r="N646" i="18"/>
  <c r="O646" i="18"/>
  <c r="P646" i="18"/>
  <c r="Q646" i="18"/>
  <c r="R646" i="18"/>
  <c r="S646" i="18" s="1"/>
  <c r="T646" i="18"/>
  <c r="Y646" i="18"/>
  <c r="X646" i="18"/>
  <c r="AC646" i="18" s="1"/>
  <c r="I647" i="18"/>
  <c r="N647" i="18"/>
  <c r="O647" i="18"/>
  <c r="P647" i="18"/>
  <c r="Q647" i="18"/>
  <c r="R647" i="18"/>
  <c r="S647" i="18" s="1"/>
  <c r="T647" i="18"/>
  <c r="Y647" i="18"/>
  <c r="X647" i="18"/>
  <c r="AB647" i="18" s="1"/>
  <c r="I648" i="18"/>
  <c r="N648" i="18"/>
  <c r="O648" i="18"/>
  <c r="P648" i="18"/>
  <c r="Q648" i="18"/>
  <c r="R648" i="18"/>
  <c r="S648" i="18" s="1"/>
  <c r="T648" i="18"/>
  <c r="Y648" i="18"/>
  <c r="X648" i="18"/>
  <c r="I649" i="18"/>
  <c r="N649" i="18"/>
  <c r="O649" i="18"/>
  <c r="P649" i="18"/>
  <c r="Q649" i="18"/>
  <c r="R649" i="18"/>
  <c r="S649" i="18" s="1"/>
  <c r="T649" i="18"/>
  <c r="Y649" i="18"/>
  <c r="X649" i="18"/>
  <c r="I650" i="18"/>
  <c r="N650" i="18"/>
  <c r="O650" i="18"/>
  <c r="P650" i="18"/>
  <c r="Q650" i="18"/>
  <c r="R650" i="18"/>
  <c r="S650" i="18" s="1"/>
  <c r="T650" i="18"/>
  <c r="Y650" i="18"/>
  <c r="X650" i="18"/>
  <c r="AC650" i="18" s="1"/>
  <c r="I651" i="18"/>
  <c r="N651" i="18"/>
  <c r="O651" i="18"/>
  <c r="P651" i="18"/>
  <c r="Q651" i="18"/>
  <c r="R651" i="18"/>
  <c r="S651" i="18" s="1"/>
  <c r="T651" i="18"/>
  <c r="Y651" i="18"/>
  <c r="X651" i="18"/>
  <c r="AB651" i="18" s="1"/>
  <c r="I652" i="18"/>
  <c r="N652" i="18"/>
  <c r="O652" i="18"/>
  <c r="P652" i="18"/>
  <c r="Q652" i="18"/>
  <c r="R652" i="18"/>
  <c r="S652" i="18" s="1"/>
  <c r="T652" i="18"/>
  <c r="Y652" i="18"/>
  <c r="X652" i="18"/>
  <c r="I653" i="18"/>
  <c r="N653" i="18"/>
  <c r="O653" i="18"/>
  <c r="P653" i="18"/>
  <c r="Q653" i="18"/>
  <c r="R653" i="18"/>
  <c r="S653" i="18" s="1"/>
  <c r="T653" i="18"/>
  <c r="Y653" i="18"/>
  <c r="X653" i="18"/>
  <c r="I654" i="18"/>
  <c r="N654" i="18"/>
  <c r="O654" i="18"/>
  <c r="P654" i="18"/>
  <c r="Q654" i="18"/>
  <c r="R654" i="18"/>
  <c r="S654" i="18" s="1"/>
  <c r="T654" i="18"/>
  <c r="Y654" i="18"/>
  <c r="X654" i="18"/>
  <c r="AC654" i="18" s="1"/>
  <c r="I655" i="18"/>
  <c r="N655" i="18"/>
  <c r="O655" i="18"/>
  <c r="P655" i="18"/>
  <c r="Q655" i="18"/>
  <c r="R655" i="18"/>
  <c r="S655" i="18" s="1"/>
  <c r="T655" i="18"/>
  <c r="Y655" i="18"/>
  <c r="X655" i="18"/>
  <c r="AB655" i="18" s="1"/>
  <c r="I656" i="18"/>
  <c r="N656" i="18"/>
  <c r="O656" i="18"/>
  <c r="P656" i="18"/>
  <c r="Q656" i="18"/>
  <c r="R656" i="18"/>
  <c r="S656" i="18" s="1"/>
  <c r="T656" i="18"/>
  <c r="Y656" i="18"/>
  <c r="X656" i="18"/>
  <c r="I657" i="18"/>
  <c r="N657" i="18"/>
  <c r="O657" i="18"/>
  <c r="P657" i="18"/>
  <c r="Q657" i="18"/>
  <c r="R657" i="18"/>
  <c r="S657" i="18" s="1"/>
  <c r="T657" i="18"/>
  <c r="Y657" i="18"/>
  <c r="X657" i="18"/>
  <c r="I658" i="18"/>
  <c r="N658" i="18"/>
  <c r="O658" i="18"/>
  <c r="P658" i="18"/>
  <c r="Q658" i="18"/>
  <c r="R658" i="18"/>
  <c r="S658" i="18" s="1"/>
  <c r="T658" i="18"/>
  <c r="Y658" i="18"/>
  <c r="X658" i="18"/>
  <c r="AC658" i="18" s="1"/>
  <c r="I659" i="18"/>
  <c r="N659" i="18"/>
  <c r="O659" i="18"/>
  <c r="P659" i="18"/>
  <c r="Q659" i="18"/>
  <c r="R659" i="18"/>
  <c r="S659" i="18" s="1"/>
  <c r="T659" i="18"/>
  <c r="Y659" i="18"/>
  <c r="X659" i="18"/>
  <c r="AB659" i="18" s="1"/>
  <c r="I660" i="18"/>
  <c r="N660" i="18"/>
  <c r="O660" i="18"/>
  <c r="P660" i="18"/>
  <c r="Q660" i="18"/>
  <c r="R660" i="18"/>
  <c r="S660" i="18" s="1"/>
  <c r="T660" i="18"/>
  <c r="Y660" i="18"/>
  <c r="X660" i="18"/>
  <c r="I661" i="18"/>
  <c r="N661" i="18"/>
  <c r="O661" i="18"/>
  <c r="P661" i="18"/>
  <c r="Q661" i="18"/>
  <c r="R661" i="18"/>
  <c r="S661" i="18" s="1"/>
  <c r="T661" i="18"/>
  <c r="Y661" i="18"/>
  <c r="X661" i="18"/>
  <c r="I662" i="18"/>
  <c r="N662" i="18"/>
  <c r="O662" i="18"/>
  <c r="P662" i="18"/>
  <c r="Q662" i="18"/>
  <c r="R662" i="18"/>
  <c r="S662" i="18" s="1"/>
  <c r="T662" i="18"/>
  <c r="Y662" i="18"/>
  <c r="X662" i="18"/>
  <c r="AC662" i="18" s="1"/>
  <c r="I663" i="18"/>
  <c r="N663" i="18"/>
  <c r="O663" i="18"/>
  <c r="P663" i="18"/>
  <c r="Q663" i="18"/>
  <c r="R663" i="18"/>
  <c r="S663" i="18" s="1"/>
  <c r="T663" i="18"/>
  <c r="Y663" i="18"/>
  <c r="X663" i="18"/>
  <c r="AB663" i="18" s="1"/>
  <c r="I664" i="18"/>
  <c r="N664" i="18"/>
  <c r="O664" i="18"/>
  <c r="P664" i="18"/>
  <c r="Q664" i="18"/>
  <c r="R664" i="18"/>
  <c r="S664" i="18" s="1"/>
  <c r="T664" i="18"/>
  <c r="Y664" i="18"/>
  <c r="X664" i="18"/>
  <c r="I665" i="18"/>
  <c r="N665" i="18"/>
  <c r="O665" i="18"/>
  <c r="P665" i="18"/>
  <c r="Q665" i="18"/>
  <c r="R665" i="18"/>
  <c r="S665" i="18" s="1"/>
  <c r="T665" i="18"/>
  <c r="Y665" i="18"/>
  <c r="X665" i="18"/>
  <c r="I666" i="18"/>
  <c r="N666" i="18"/>
  <c r="O666" i="18"/>
  <c r="P666" i="18"/>
  <c r="Q666" i="18"/>
  <c r="R666" i="18"/>
  <c r="S666" i="18" s="1"/>
  <c r="T666" i="18"/>
  <c r="Y666" i="18"/>
  <c r="X666" i="18"/>
  <c r="AC666" i="18" s="1"/>
  <c r="I667" i="18"/>
  <c r="N667" i="18"/>
  <c r="O667" i="18"/>
  <c r="P667" i="18"/>
  <c r="Q667" i="18"/>
  <c r="R667" i="18"/>
  <c r="S667" i="18" s="1"/>
  <c r="T667" i="18"/>
  <c r="Y667" i="18"/>
  <c r="X667" i="18"/>
  <c r="AB667" i="18" s="1"/>
  <c r="I668" i="18"/>
  <c r="N668" i="18"/>
  <c r="O668" i="18"/>
  <c r="P668" i="18"/>
  <c r="Q668" i="18"/>
  <c r="R668" i="18"/>
  <c r="S668" i="18" s="1"/>
  <c r="T668" i="18"/>
  <c r="Y668" i="18"/>
  <c r="X668" i="18"/>
  <c r="I669" i="18"/>
  <c r="N669" i="18"/>
  <c r="O669" i="18"/>
  <c r="P669" i="18"/>
  <c r="Q669" i="18"/>
  <c r="R669" i="18"/>
  <c r="S669" i="18" s="1"/>
  <c r="T669" i="18"/>
  <c r="Y669" i="18"/>
  <c r="X669" i="18"/>
  <c r="I670" i="18"/>
  <c r="N670" i="18"/>
  <c r="O670" i="18"/>
  <c r="P670" i="18"/>
  <c r="Q670" i="18"/>
  <c r="R670" i="18"/>
  <c r="S670" i="18" s="1"/>
  <c r="T670" i="18"/>
  <c r="Y670" i="18"/>
  <c r="X670" i="18"/>
  <c r="AC670" i="18" s="1"/>
  <c r="I671" i="18"/>
  <c r="N671" i="18"/>
  <c r="O671" i="18"/>
  <c r="P671" i="18"/>
  <c r="Q671" i="18"/>
  <c r="R671" i="18"/>
  <c r="S671" i="18" s="1"/>
  <c r="T671" i="18"/>
  <c r="Y671" i="18"/>
  <c r="X671" i="18"/>
  <c r="AB671" i="18" s="1"/>
  <c r="I672" i="18"/>
  <c r="N672" i="18"/>
  <c r="O672" i="18"/>
  <c r="P672" i="18"/>
  <c r="Q672" i="18"/>
  <c r="R672" i="18"/>
  <c r="S672" i="18" s="1"/>
  <c r="T672" i="18"/>
  <c r="Y672" i="18"/>
  <c r="X672" i="18"/>
  <c r="I673" i="18"/>
  <c r="N673" i="18"/>
  <c r="O673" i="18"/>
  <c r="P673" i="18"/>
  <c r="Q673" i="18"/>
  <c r="R673" i="18"/>
  <c r="S673" i="18" s="1"/>
  <c r="T673" i="18"/>
  <c r="Y673" i="18"/>
  <c r="X673" i="18"/>
  <c r="I674" i="18"/>
  <c r="N674" i="18"/>
  <c r="O674" i="18"/>
  <c r="P674" i="18"/>
  <c r="Q674" i="18"/>
  <c r="R674" i="18"/>
  <c r="S674" i="18" s="1"/>
  <c r="T674" i="18"/>
  <c r="Y674" i="18"/>
  <c r="X674" i="18"/>
  <c r="I675" i="18"/>
  <c r="N675" i="18"/>
  <c r="O675" i="18"/>
  <c r="P675" i="18"/>
  <c r="Q675" i="18"/>
  <c r="R675" i="18"/>
  <c r="S675" i="18" s="1"/>
  <c r="T675" i="18"/>
  <c r="Y675" i="18"/>
  <c r="X675" i="18"/>
  <c r="I676" i="18"/>
  <c r="N676" i="18"/>
  <c r="O676" i="18"/>
  <c r="P676" i="18"/>
  <c r="Q676" i="18"/>
  <c r="R676" i="18"/>
  <c r="S676" i="18" s="1"/>
  <c r="T676" i="18"/>
  <c r="Y676" i="18"/>
  <c r="X676" i="18"/>
  <c r="AC676" i="18" s="1"/>
  <c r="AB676" i="18"/>
  <c r="I677" i="18"/>
  <c r="N677" i="18"/>
  <c r="O677" i="18"/>
  <c r="P677" i="18"/>
  <c r="Q677" i="18"/>
  <c r="R677" i="18"/>
  <c r="S677" i="18" s="1"/>
  <c r="T677" i="18"/>
  <c r="Y677" i="18"/>
  <c r="X677" i="18"/>
  <c r="AB677" i="18" s="1"/>
  <c r="I678" i="18"/>
  <c r="N678" i="18"/>
  <c r="O678" i="18"/>
  <c r="P678" i="18"/>
  <c r="Q678" i="18"/>
  <c r="R678" i="18"/>
  <c r="S678" i="18" s="1"/>
  <c r="T678" i="18"/>
  <c r="Y678" i="18"/>
  <c r="X678" i="18"/>
  <c r="I679" i="18"/>
  <c r="N679" i="18"/>
  <c r="O679" i="18"/>
  <c r="P679" i="18"/>
  <c r="Q679" i="18"/>
  <c r="R679" i="18"/>
  <c r="S679" i="18" s="1"/>
  <c r="T679" i="18"/>
  <c r="Y679" i="18"/>
  <c r="X679" i="18"/>
  <c r="AB679" i="18" s="1"/>
  <c r="I680" i="18"/>
  <c r="N680" i="18"/>
  <c r="O680" i="18"/>
  <c r="P680" i="18"/>
  <c r="Q680" i="18"/>
  <c r="R680" i="18"/>
  <c r="S680" i="18" s="1"/>
  <c r="T680" i="18"/>
  <c r="Y680" i="18"/>
  <c r="X680" i="18"/>
  <c r="AC680" i="18" s="1"/>
  <c r="I681" i="18"/>
  <c r="N681" i="18"/>
  <c r="O681" i="18"/>
  <c r="P681" i="18"/>
  <c r="Q681" i="18"/>
  <c r="R681" i="18"/>
  <c r="S681" i="18" s="1"/>
  <c r="T681" i="18"/>
  <c r="Y681" i="18"/>
  <c r="X681" i="18"/>
  <c r="AB681" i="18" s="1"/>
  <c r="I682" i="18"/>
  <c r="N682" i="18"/>
  <c r="O682" i="18"/>
  <c r="P682" i="18"/>
  <c r="Q682" i="18"/>
  <c r="R682" i="18"/>
  <c r="S682" i="18" s="1"/>
  <c r="T682" i="18"/>
  <c r="Y682" i="18"/>
  <c r="X682" i="18"/>
  <c r="I683" i="18"/>
  <c r="N683" i="18"/>
  <c r="O683" i="18"/>
  <c r="P683" i="18"/>
  <c r="Q683" i="18"/>
  <c r="R683" i="18"/>
  <c r="S683" i="18" s="1"/>
  <c r="T683" i="18"/>
  <c r="Y683" i="18"/>
  <c r="X683" i="18"/>
  <c r="I684" i="18"/>
  <c r="N684" i="18"/>
  <c r="O684" i="18"/>
  <c r="P684" i="18"/>
  <c r="Q684" i="18"/>
  <c r="R684" i="18"/>
  <c r="S684" i="18" s="1"/>
  <c r="T684" i="18"/>
  <c r="Y684" i="18"/>
  <c r="X684" i="18"/>
  <c r="AC684" i="18" s="1"/>
  <c r="I685" i="18"/>
  <c r="N685" i="18"/>
  <c r="O685" i="18"/>
  <c r="P685" i="18"/>
  <c r="Q685" i="18"/>
  <c r="R685" i="18"/>
  <c r="S685" i="18" s="1"/>
  <c r="T685" i="18"/>
  <c r="Y685" i="18"/>
  <c r="X685" i="18"/>
  <c r="AB685" i="18" s="1"/>
  <c r="I686" i="18"/>
  <c r="N686" i="18"/>
  <c r="O686" i="18"/>
  <c r="P686" i="18"/>
  <c r="Q686" i="18"/>
  <c r="R686" i="18"/>
  <c r="S686" i="18" s="1"/>
  <c r="T686" i="18"/>
  <c r="Y686" i="18"/>
  <c r="X686" i="18"/>
  <c r="I687" i="18"/>
  <c r="N687" i="18"/>
  <c r="O687" i="18"/>
  <c r="P687" i="18"/>
  <c r="Q687" i="18"/>
  <c r="R687" i="18"/>
  <c r="S687" i="18" s="1"/>
  <c r="T687" i="18"/>
  <c r="Y687" i="18"/>
  <c r="X687" i="18"/>
  <c r="I688" i="18"/>
  <c r="N688" i="18"/>
  <c r="O688" i="18"/>
  <c r="P688" i="18"/>
  <c r="Q688" i="18"/>
  <c r="R688" i="18"/>
  <c r="S688" i="18" s="1"/>
  <c r="T688" i="18"/>
  <c r="Y688" i="18"/>
  <c r="X688" i="18"/>
  <c r="AC688" i="18" s="1"/>
  <c r="AB688" i="18"/>
  <c r="I689" i="18"/>
  <c r="N689" i="18"/>
  <c r="O689" i="18"/>
  <c r="P689" i="18"/>
  <c r="Q689" i="18"/>
  <c r="R689" i="18"/>
  <c r="S689" i="18" s="1"/>
  <c r="T689" i="18"/>
  <c r="Y689" i="18"/>
  <c r="X689" i="18"/>
  <c r="AB689" i="18" s="1"/>
  <c r="I690" i="18"/>
  <c r="N690" i="18"/>
  <c r="O690" i="18"/>
  <c r="P690" i="18"/>
  <c r="Q690" i="18"/>
  <c r="R690" i="18"/>
  <c r="S690" i="18" s="1"/>
  <c r="T690" i="18"/>
  <c r="Y690" i="18"/>
  <c r="X690" i="18"/>
  <c r="AC690" i="18" s="1"/>
  <c r="I691" i="18"/>
  <c r="N691" i="18"/>
  <c r="O691" i="18"/>
  <c r="P691" i="18"/>
  <c r="Q691" i="18"/>
  <c r="R691" i="18"/>
  <c r="S691" i="18" s="1"/>
  <c r="T691" i="18"/>
  <c r="Y691" i="18"/>
  <c r="X691" i="18"/>
  <c r="AB691" i="18" s="1"/>
  <c r="AC691" i="18"/>
  <c r="I692" i="18"/>
  <c r="N692" i="18"/>
  <c r="O692" i="18"/>
  <c r="P692" i="18"/>
  <c r="Q692" i="18"/>
  <c r="R692" i="18"/>
  <c r="S692" i="18" s="1"/>
  <c r="T692" i="18"/>
  <c r="Y692" i="18"/>
  <c r="X692" i="18"/>
  <c r="I693" i="18"/>
  <c r="N693" i="18"/>
  <c r="O693" i="18"/>
  <c r="P693" i="18"/>
  <c r="Q693" i="18"/>
  <c r="R693" i="18"/>
  <c r="S693" i="18" s="1"/>
  <c r="T693" i="18"/>
  <c r="Y693" i="18"/>
  <c r="X693" i="18"/>
  <c r="AC693" i="18" s="1"/>
  <c r="I694" i="18"/>
  <c r="N694" i="18"/>
  <c r="O694" i="18"/>
  <c r="P694" i="18"/>
  <c r="Q694" i="18"/>
  <c r="R694" i="18"/>
  <c r="S694" i="18" s="1"/>
  <c r="T694" i="18"/>
  <c r="Y694" i="18"/>
  <c r="X694" i="18"/>
  <c r="I695" i="18"/>
  <c r="N695" i="18"/>
  <c r="O695" i="18"/>
  <c r="P695" i="18"/>
  <c r="Q695" i="18"/>
  <c r="R695" i="18"/>
  <c r="S695" i="18" s="1"/>
  <c r="T695" i="18"/>
  <c r="Y695" i="18"/>
  <c r="X695" i="18"/>
  <c r="I696" i="18"/>
  <c r="N696" i="18"/>
  <c r="O696" i="18"/>
  <c r="P696" i="18"/>
  <c r="Q696" i="18"/>
  <c r="R696" i="18"/>
  <c r="S696" i="18" s="1"/>
  <c r="T696" i="18"/>
  <c r="Y696" i="18"/>
  <c r="X696" i="18"/>
  <c r="AC696" i="18" s="1"/>
  <c r="I697" i="18"/>
  <c r="N697" i="18"/>
  <c r="O697" i="18"/>
  <c r="P697" i="18"/>
  <c r="Q697" i="18"/>
  <c r="R697" i="18"/>
  <c r="S697" i="18" s="1"/>
  <c r="T697" i="18"/>
  <c r="Y697" i="18"/>
  <c r="X697" i="18"/>
  <c r="AB697" i="18" s="1"/>
  <c r="AC697" i="18"/>
  <c r="I698" i="18"/>
  <c r="N698" i="18"/>
  <c r="O698" i="18"/>
  <c r="P698" i="18"/>
  <c r="Q698" i="18"/>
  <c r="R698" i="18"/>
  <c r="S698" i="18" s="1"/>
  <c r="T698" i="18"/>
  <c r="Y698" i="18"/>
  <c r="X698" i="18"/>
  <c r="I699" i="18"/>
  <c r="N699" i="18"/>
  <c r="O699" i="18"/>
  <c r="P699" i="18"/>
  <c r="Q699" i="18"/>
  <c r="R699" i="18"/>
  <c r="S699" i="18" s="1"/>
  <c r="T699" i="18"/>
  <c r="Y699" i="18"/>
  <c r="X699" i="18"/>
  <c r="I700" i="18"/>
  <c r="N700" i="18"/>
  <c r="O700" i="18"/>
  <c r="P700" i="18"/>
  <c r="Q700" i="18"/>
  <c r="R700" i="18"/>
  <c r="S700" i="18" s="1"/>
  <c r="T700" i="18"/>
  <c r="Y700" i="18"/>
  <c r="X700" i="18"/>
  <c r="AC700" i="18" s="1"/>
  <c r="I701" i="18"/>
  <c r="N701" i="18"/>
  <c r="O701" i="18"/>
  <c r="P701" i="18"/>
  <c r="Q701" i="18"/>
  <c r="R701" i="18"/>
  <c r="S701" i="18" s="1"/>
  <c r="T701" i="18"/>
  <c r="Y701" i="18"/>
  <c r="X701" i="18"/>
  <c r="AB701" i="18" s="1"/>
  <c r="AC701" i="18"/>
  <c r="I702" i="18"/>
  <c r="N702" i="18"/>
  <c r="O702" i="18"/>
  <c r="P702" i="18"/>
  <c r="Q702" i="18"/>
  <c r="R702" i="18"/>
  <c r="S702" i="18" s="1"/>
  <c r="T702" i="18"/>
  <c r="Y702" i="18"/>
  <c r="X702" i="18"/>
  <c r="I703" i="18"/>
  <c r="N703" i="18"/>
  <c r="O703" i="18"/>
  <c r="P703" i="18"/>
  <c r="Q703" i="18"/>
  <c r="R703" i="18"/>
  <c r="S703" i="18" s="1"/>
  <c r="T703" i="18"/>
  <c r="Y703" i="18"/>
  <c r="X703" i="18"/>
  <c r="I704" i="18"/>
  <c r="N704" i="18"/>
  <c r="O704" i="18"/>
  <c r="P704" i="18"/>
  <c r="Q704" i="18"/>
  <c r="R704" i="18"/>
  <c r="S704" i="18" s="1"/>
  <c r="T704" i="18"/>
  <c r="Y704" i="18"/>
  <c r="X704" i="18"/>
  <c r="AC704" i="18" s="1"/>
  <c r="I705" i="18"/>
  <c r="N705" i="18"/>
  <c r="O705" i="18"/>
  <c r="P705" i="18"/>
  <c r="Q705" i="18"/>
  <c r="R705" i="18"/>
  <c r="S705" i="18" s="1"/>
  <c r="T705" i="18"/>
  <c r="Y705" i="18"/>
  <c r="X705" i="18"/>
  <c r="AB705" i="18" s="1"/>
  <c r="I706" i="18"/>
  <c r="N706" i="18"/>
  <c r="O706" i="18"/>
  <c r="P706" i="18"/>
  <c r="Q706" i="18"/>
  <c r="R706" i="18"/>
  <c r="S706" i="18" s="1"/>
  <c r="T706" i="18"/>
  <c r="Y706" i="18"/>
  <c r="X706" i="18"/>
  <c r="I707" i="18"/>
  <c r="N707" i="18"/>
  <c r="O707" i="18"/>
  <c r="P707" i="18"/>
  <c r="Q707" i="18"/>
  <c r="R707" i="18"/>
  <c r="S707" i="18" s="1"/>
  <c r="T707" i="18"/>
  <c r="Y707" i="18"/>
  <c r="X707" i="18"/>
  <c r="I708" i="18"/>
  <c r="N708" i="18"/>
  <c r="O708" i="18"/>
  <c r="P708" i="18"/>
  <c r="Q708" i="18"/>
  <c r="R708" i="18"/>
  <c r="S708" i="18" s="1"/>
  <c r="T708" i="18"/>
  <c r="Y708" i="18"/>
  <c r="X708" i="18"/>
  <c r="AC708" i="18" s="1"/>
  <c r="I709" i="18"/>
  <c r="N709" i="18"/>
  <c r="O709" i="18"/>
  <c r="P709" i="18"/>
  <c r="Q709" i="18"/>
  <c r="R709" i="18"/>
  <c r="S709" i="18" s="1"/>
  <c r="T709" i="18"/>
  <c r="Y709" i="18"/>
  <c r="X709" i="18"/>
  <c r="I710" i="18"/>
  <c r="N710" i="18"/>
  <c r="O710" i="18"/>
  <c r="P710" i="18"/>
  <c r="Q710" i="18"/>
  <c r="R710" i="18"/>
  <c r="S710" i="18" s="1"/>
  <c r="T710" i="18"/>
  <c r="Y710" i="18"/>
  <c r="X710" i="18"/>
  <c r="I711" i="18"/>
  <c r="N711" i="18"/>
  <c r="O711" i="18"/>
  <c r="P711" i="18"/>
  <c r="Q711" i="18"/>
  <c r="R711" i="18"/>
  <c r="S711" i="18" s="1"/>
  <c r="T711" i="18"/>
  <c r="Y711" i="18"/>
  <c r="X711" i="18"/>
  <c r="I712" i="18"/>
  <c r="N712" i="18"/>
  <c r="O712" i="18"/>
  <c r="P712" i="18"/>
  <c r="Q712" i="18"/>
  <c r="R712" i="18"/>
  <c r="S712" i="18" s="1"/>
  <c r="T712" i="18"/>
  <c r="Y712" i="18"/>
  <c r="X712" i="18"/>
  <c r="AC712" i="18" s="1"/>
  <c r="I713" i="18"/>
  <c r="N713" i="18"/>
  <c r="O713" i="18"/>
  <c r="P713" i="18"/>
  <c r="Q713" i="18"/>
  <c r="R713" i="18"/>
  <c r="S713" i="18" s="1"/>
  <c r="T713" i="18"/>
  <c r="Y713" i="18"/>
  <c r="X713" i="18"/>
  <c r="AB713" i="18" s="1"/>
  <c r="I714" i="18"/>
  <c r="N714" i="18"/>
  <c r="O714" i="18"/>
  <c r="P714" i="18"/>
  <c r="Q714" i="18"/>
  <c r="R714" i="18"/>
  <c r="S714" i="18" s="1"/>
  <c r="T714" i="18"/>
  <c r="Y714" i="18"/>
  <c r="X714" i="18"/>
  <c r="I715" i="18"/>
  <c r="N715" i="18"/>
  <c r="O715" i="18"/>
  <c r="P715" i="18"/>
  <c r="Q715" i="18"/>
  <c r="R715" i="18"/>
  <c r="S715" i="18" s="1"/>
  <c r="T715" i="18"/>
  <c r="Y715" i="18"/>
  <c r="X715" i="18"/>
  <c r="I716" i="18"/>
  <c r="N716" i="18"/>
  <c r="O716" i="18"/>
  <c r="P716" i="18"/>
  <c r="Q716" i="18"/>
  <c r="R716" i="18"/>
  <c r="S716" i="18" s="1"/>
  <c r="T716" i="18"/>
  <c r="Y716" i="18"/>
  <c r="X716" i="18"/>
  <c r="AC716" i="18" s="1"/>
  <c r="I717" i="18"/>
  <c r="N717" i="18"/>
  <c r="O717" i="18"/>
  <c r="P717" i="18"/>
  <c r="Q717" i="18"/>
  <c r="R717" i="18"/>
  <c r="S717" i="18" s="1"/>
  <c r="T717" i="18"/>
  <c r="Y717" i="18"/>
  <c r="X717" i="18"/>
  <c r="AB717" i="18" s="1"/>
  <c r="I718" i="18"/>
  <c r="N718" i="18"/>
  <c r="O718" i="18"/>
  <c r="P718" i="18"/>
  <c r="Q718" i="18"/>
  <c r="R718" i="18"/>
  <c r="S718" i="18" s="1"/>
  <c r="T718" i="18"/>
  <c r="Y718" i="18"/>
  <c r="X718" i="18"/>
  <c r="I719" i="18"/>
  <c r="N719" i="18"/>
  <c r="O719" i="18"/>
  <c r="P719" i="18"/>
  <c r="Q719" i="18"/>
  <c r="R719" i="18"/>
  <c r="S719" i="18" s="1"/>
  <c r="T719" i="18"/>
  <c r="Y719" i="18"/>
  <c r="X719" i="18"/>
  <c r="I720" i="18"/>
  <c r="N720" i="18"/>
  <c r="O720" i="18"/>
  <c r="P720" i="18"/>
  <c r="Q720" i="18"/>
  <c r="R720" i="18"/>
  <c r="S720" i="18" s="1"/>
  <c r="T720" i="18"/>
  <c r="Y720" i="18"/>
  <c r="X720" i="18"/>
  <c r="AC720" i="18" s="1"/>
  <c r="I721" i="18"/>
  <c r="N721" i="18"/>
  <c r="O721" i="18"/>
  <c r="P721" i="18"/>
  <c r="Q721" i="18"/>
  <c r="R721" i="18"/>
  <c r="S721" i="18" s="1"/>
  <c r="T721" i="18"/>
  <c r="Y721" i="18"/>
  <c r="X721" i="18"/>
  <c r="AC721" i="18" s="1"/>
  <c r="I722" i="18"/>
  <c r="N722" i="18"/>
  <c r="O722" i="18"/>
  <c r="P722" i="18"/>
  <c r="Q722" i="18"/>
  <c r="R722" i="18"/>
  <c r="S722" i="18" s="1"/>
  <c r="T722" i="18"/>
  <c r="Y722" i="18"/>
  <c r="X722" i="18"/>
  <c r="AB722" i="18" s="1"/>
  <c r="AC722" i="18"/>
  <c r="I723" i="18"/>
  <c r="N723" i="18"/>
  <c r="O723" i="18"/>
  <c r="P723" i="18"/>
  <c r="Q723" i="18"/>
  <c r="R723" i="18"/>
  <c r="S723" i="18" s="1"/>
  <c r="T723" i="18"/>
  <c r="Y723" i="18"/>
  <c r="X723" i="18"/>
  <c r="I724" i="18"/>
  <c r="N724" i="18"/>
  <c r="O724" i="18"/>
  <c r="P724" i="18"/>
  <c r="Q724" i="18"/>
  <c r="R724" i="18"/>
  <c r="S724" i="18" s="1"/>
  <c r="T724" i="18"/>
  <c r="Y724" i="18"/>
  <c r="X724" i="18"/>
  <c r="AC724" i="18" s="1"/>
  <c r="I725" i="18"/>
  <c r="N725" i="18"/>
  <c r="O725" i="18"/>
  <c r="P725" i="18"/>
  <c r="Q725" i="18"/>
  <c r="R725" i="18"/>
  <c r="S725" i="18" s="1"/>
  <c r="T725" i="18"/>
  <c r="Y725" i="18"/>
  <c r="X725" i="18"/>
  <c r="AC725" i="18" s="1"/>
  <c r="I726" i="18"/>
  <c r="N726" i="18"/>
  <c r="O726" i="18"/>
  <c r="P726" i="18"/>
  <c r="Q726" i="18"/>
  <c r="R726" i="18"/>
  <c r="S726" i="18" s="1"/>
  <c r="T726" i="18"/>
  <c r="Y726" i="18"/>
  <c r="X726" i="18"/>
  <c r="I727" i="18"/>
  <c r="N727" i="18"/>
  <c r="O727" i="18"/>
  <c r="P727" i="18"/>
  <c r="Q727" i="18"/>
  <c r="R727" i="18"/>
  <c r="S727" i="18" s="1"/>
  <c r="T727" i="18"/>
  <c r="Y727" i="18"/>
  <c r="X727" i="18"/>
  <c r="I728" i="18"/>
  <c r="N728" i="18"/>
  <c r="O728" i="18"/>
  <c r="P728" i="18"/>
  <c r="Q728" i="18"/>
  <c r="R728" i="18"/>
  <c r="S728" i="18" s="1"/>
  <c r="T728" i="18"/>
  <c r="Y728" i="18"/>
  <c r="X728" i="18"/>
  <c r="AB728" i="18"/>
  <c r="AC728" i="18"/>
  <c r="I729" i="18"/>
  <c r="N729" i="18"/>
  <c r="O729" i="18"/>
  <c r="P729" i="18"/>
  <c r="Q729" i="18"/>
  <c r="R729" i="18"/>
  <c r="S729" i="18" s="1"/>
  <c r="T729" i="18"/>
  <c r="Y729" i="18"/>
  <c r="X729" i="18"/>
  <c r="AC729" i="18" s="1"/>
  <c r="I730" i="18"/>
  <c r="N730" i="18"/>
  <c r="O730" i="18"/>
  <c r="P730" i="18"/>
  <c r="Q730" i="18"/>
  <c r="R730" i="18"/>
  <c r="S730" i="18" s="1"/>
  <c r="T730" i="18"/>
  <c r="Y730" i="18"/>
  <c r="X730" i="18"/>
  <c r="AB730" i="18" s="1"/>
  <c r="I731" i="18"/>
  <c r="N731" i="18"/>
  <c r="O731" i="18"/>
  <c r="P731" i="18"/>
  <c r="Q731" i="18"/>
  <c r="R731" i="18"/>
  <c r="S731" i="18" s="1"/>
  <c r="T731" i="18"/>
  <c r="Y731" i="18"/>
  <c r="X731" i="18"/>
  <c r="I732" i="18"/>
  <c r="N732" i="18"/>
  <c r="O732" i="18"/>
  <c r="P732" i="18"/>
  <c r="Q732" i="18"/>
  <c r="R732" i="18"/>
  <c r="S732" i="18" s="1"/>
  <c r="T732" i="18"/>
  <c r="Y732" i="18"/>
  <c r="X732" i="18"/>
  <c r="AC732" i="18" s="1"/>
  <c r="AB732" i="18"/>
  <c r="I733" i="18"/>
  <c r="N733" i="18"/>
  <c r="O733" i="18"/>
  <c r="P733" i="18"/>
  <c r="Q733" i="18"/>
  <c r="R733" i="18"/>
  <c r="S733" i="18" s="1"/>
  <c r="T733" i="18"/>
  <c r="Y733" i="18"/>
  <c r="X733" i="18"/>
  <c r="I734" i="18"/>
  <c r="N734" i="18"/>
  <c r="O734" i="18"/>
  <c r="P734" i="18"/>
  <c r="Q734" i="18"/>
  <c r="R734" i="18"/>
  <c r="S734" i="18" s="1"/>
  <c r="T734" i="18"/>
  <c r="Y734" i="18"/>
  <c r="X734" i="18"/>
  <c r="I735" i="18"/>
  <c r="N735" i="18"/>
  <c r="O735" i="18"/>
  <c r="P735" i="18"/>
  <c r="Q735" i="18"/>
  <c r="R735" i="18"/>
  <c r="S735" i="18" s="1"/>
  <c r="T735" i="18"/>
  <c r="Y735" i="18"/>
  <c r="X735" i="18"/>
  <c r="I736" i="18"/>
  <c r="N736" i="18"/>
  <c r="O736" i="18"/>
  <c r="P736" i="18"/>
  <c r="Q736" i="18"/>
  <c r="R736" i="18"/>
  <c r="S736" i="18" s="1"/>
  <c r="T736" i="18"/>
  <c r="Y736" i="18"/>
  <c r="X736" i="18"/>
  <c r="AB736" i="18" s="1"/>
  <c r="I737" i="18"/>
  <c r="N737" i="18"/>
  <c r="O737" i="18"/>
  <c r="P737" i="18"/>
  <c r="Q737" i="18"/>
  <c r="R737" i="18"/>
  <c r="S737" i="18" s="1"/>
  <c r="T737" i="18"/>
  <c r="Y737" i="18"/>
  <c r="X737" i="18"/>
  <c r="I738" i="18"/>
  <c r="N738" i="18"/>
  <c r="O738" i="18"/>
  <c r="P738" i="18"/>
  <c r="Q738" i="18"/>
  <c r="R738" i="18"/>
  <c r="S738" i="18" s="1"/>
  <c r="T738" i="18"/>
  <c r="Y738" i="18"/>
  <c r="X738" i="18"/>
  <c r="I739" i="18"/>
  <c r="N739" i="18"/>
  <c r="O739" i="18"/>
  <c r="P739" i="18"/>
  <c r="Q739" i="18"/>
  <c r="R739" i="18"/>
  <c r="S739" i="18" s="1"/>
  <c r="T739" i="18"/>
  <c r="Y739" i="18"/>
  <c r="X739" i="18"/>
  <c r="I740" i="18"/>
  <c r="N740" i="18"/>
  <c r="O740" i="18"/>
  <c r="P740" i="18"/>
  <c r="Q740" i="18"/>
  <c r="R740" i="18"/>
  <c r="S740" i="18" s="1"/>
  <c r="T740" i="18"/>
  <c r="Y740" i="18"/>
  <c r="X740" i="18"/>
  <c r="AB740" i="18" s="1"/>
  <c r="I741" i="18"/>
  <c r="N741" i="18"/>
  <c r="O741" i="18"/>
  <c r="P741" i="18"/>
  <c r="Q741" i="18"/>
  <c r="R741" i="18"/>
  <c r="S741" i="18" s="1"/>
  <c r="T741" i="18"/>
  <c r="Y741" i="18"/>
  <c r="X741" i="18"/>
  <c r="I742" i="18"/>
  <c r="N742" i="18"/>
  <c r="O742" i="18"/>
  <c r="P742" i="18"/>
  <c r="Q742" i="18"/>
  <c r="R742" i="18"/>
  <c r="S742" i="18" s="1"/>
  <c r="T742" i="18"/>
  <c r="Y742" i="18"/>
  <c r="X742" i="18"/>
  <c r="I743" i="18"/>
  <c r="N743" i="18"/>
  <c r="O743" i="18"/>
  <c r="P743" i="18"/>
  <c r="Q743" i="18"/>
  <c r="R743" i="18"/>
  <c r="S743" i="18" s="1"/>
  <c r="T743" i="18"/>
  <c r="Y743" i="18"/>
  <c r="X743" i="18"/>
  <c r="I744" i="18"/>
  <c r="N744" i="18"/>
  <c r="O744" i="18"/>
  <c r="P744" i="18"/>
  <c r="Q744" i="18"/>
  <c r="R744" i="18"/>
  <c r="S744" i="18" s="1"/>
  <c r="T744" i="18"/>
  <c r="Y744" i="18"/>
  <c r="X744" i="18"/>
  <c r="AC744" i="18" s="1"/>
  <c r="AB744" i="18"/>
  <c r="I745" i="18"/>
  <c r="N745" i="18"/>
  <c r="O745" i="18"/>
  <c r="P745" i="18"/>
  <c r="Q745" i="18"/>
  <c r="R745" i="18"/>
  <c r="S745" i="18" s="1"/>
  <c r="T745" i="18"/>
  <c r="Y745" i="18"/>
  <c r="X745" i="18"/>
  <c r="I746" i="18"/>
  <c r="N746" i="18"/>
  <c r="O746" i="18"/>
  <c r="P746" i="18"/>
  <c r="Q746" i="18"/>
  <c r="R746" i="18"/>
  <c r="S746" i="18" s="1"/>
  <c r="T746" i="18"/>
  <c r="Y746" i="18"/>
  <c r="X746" i="18"/>
  <c r="I747" i="18"/>
  <c r="N747" i="18"/>
  <c r="O747" i="18"/>
  <c r="P747" i="18"/>
  <c r="Q747" i="18"/>
  <c r="R747" i="18"/>
  <c r="S747" i="18" s="1"/>
  <c r="T747" i="18"/>
  <c r="Y747" i="18"/>
  <c r="X747" i="18"/>
  <c r="I748" i="18"/>
  <c r="N748" i="18"/>
  <c r="O748" i="18"/>
  <c r="P748" i="18"/>
  <c r="Q748" i="18"/>
  <c r="R748" i="18"/>
  <c r="S748" i="18" s="1"/>
  <c r="T748" i="18"/>
  <c r="Y748" i="18"/>
  <c r="X748" i="18"/>
  <c r="AB748" i="18" s="1"/>
  <c r="AC748" i="18"/>
  <c r="I749" i="18"/>
  <c r="N749" i="18"/>
  <c r="O749" i="18"/>
  <c r="P749" i="18"/>
  <c r="Q749" i="18"/>
  <c r="R749" i="18"/>
  <c r="S749" i="18" s="1"/>
  <c r="T749" i="18"/>
  <c r="Y749" i="18"/>
  <c r="X749" i="18"/>
  <c r="I750" i="18"/>
  <c r="N750" i="18"/>
  <c r="O750" i="18"/>
  <c r="P750" i="18"/>
  <c r="Q750" i="18"/>
  <c r="R750" i="18"/>
  <c r="S750" i="18" s="1"/>
  <c r="T750" i="18"/>
  <c r="Y750" i="18"/>
  <c r="X750" i="18"/>
  <c r="I751" i="18"/>
  <c r="N751" i="18"/>
  <c r="O751" i="18"/>
  <c r="P751" i="18"/>
  <c r="Q751" i="18"/>
  <c r="R751" i="18"/>
  <c r="S751" i="18" s="1"/>
  <c r="T751" i="18"/>
  <c r="Y751" i="18"/>
  <c r="X751" i="18"/>
  <c r="I752" i="18"/>
  <c r="N752" i="18"/>
  <c r="O752" i="18"/>
  <c r="P752" i="18"/>
  <c r="Q752" i="18"/>
  <c r="R752" i="18"/>
  <c r="S752" i="18" s="1"/>
  <c r="T752" i="18"/>
  <c r="Y752" i="18"/>
  <c r="X752" i="18"/>
  <c r="AB752" i="18" s="1"/>
  <c r="I753" i="18"/>
  <c r="N753" i="18"/>
  <c r="O753" i="18"/>
  <c r="P753" i="18"/>
  <c r="Q753" i="18"/>
  <c r="R753" i="18"/>
  <c r="S753" i="18" s="1"/>
  <c r="T753" i="18"/>
  <c r="Y753" i="18"/>
  <c r="X753" i="18"/>
  <c r="I754" i="18"/>
  <c r="N754" i="18"/>
  <c r="O754" i="18"/>
  <c r="P754" i="18"/>
  <c r="Q754" i="18"/>
  <c r="R754" i="18"/>
  <c r="S754" i="18" s="1"/>
  <c r="T754" i="18"/>
  <c r="Y754" i="18"/>
  <c r="X754" i="18"/>
  <c r="I755" i="18"/>
  <c r="N755" i="18"/>
  <c r="O755" i="18"/>
  <c r="P755" i="18"/>
  <c r="Q755" i="18"/>
  <c r="R755" i="18"/>
  <c r="S755" i="18" s="1"/>
  <c r="T755" i="18"/>
  <c r="Y755" i="18"/>
  <c r="X755" i="18"/>
  <c r="I756" i="18"/>
  <c r="N756" i="18"/>
  <c r="O756" i="18"/>
  <c r="P756" i="18"/>
  <c r="Q756" i="18"/>
  <c r="R756" i="18"/>
  <c r="S756" i="18" s="1"/>
  <c r="T756" i="18"/>
  <c r="Y756" i="18"/>
  <c r="X756" i="18"/>
  <c r="AB756" i="18" s="1"/>
  <c r="I757" i="18"/>
  <c r="N757" i="18"/>
  <c r="O757" i="18"/>
  <c r="P757" i="18"/>
  <c r="Q757" i="18"/>
  <c r="R757" i="18"/>
  <c r="S757" i="18" s="1"/>
  <c r="T757" i="18"/>
  <c r="Y757" i="18"/>
  <c r="X757" i="18"/>
  <c r="I758" i="18"/>
  <c r="N758" i="18"/>
  <c r="O758" i="18"/>
  <c r="P758" i="18"/>
  <c r="Q758" i="18"/>
  <c r="R758" i="18"/>
  <c r="S758" i="18" s="1"/>
  <c r="T758" i="18"/>
  <c r="Y758" i="18"/>
  <c r="X758" i="18"/>
  <c r="I759" i="18"/>
  <c r="N759" i="18"/>
  <c r="O759" i="18"/>
  <c r="P759" i="18"/>
  <c r="Q759" i="18"/>
  <c r="R759" i="18"/>
  <c r="S759" i="18" s="1"/>
  <c r="T759" i="18"/>
  <c r="Y759" i="18"/>
  <c r="X759" i="18"/>
  <c r="I760" i="18"/>
  <c r="N760" i="18"/>
  <c r="O760" i="18"/>
  <c r="P760" i="18"/>
  <c r="Q760" i="18"/>
  <c r="R760" i="18"/>
  <c r="S760" i="18" s="1"/>
  <c r="T760" i="18"/>
  <c r="Y760" i="18"/>
  <c r="X760" i="18"/>
  <c r="AC760" i="18" s="1"/>
  <c r="I761" i="18"/>
  <c r="N761" i="18"/>
  <c r="O761" i="18"/>
  <c r="P761" i="18"/>
  <c r="Q761" i="18"/>
  <c r="R761" i="18"/>
  <c r="S761" i="18" s="1"/>
  <c r="T761" i="18"/>
  <c r="Y761" i="18"/>
  <c r="X761" i="18"/>
  <c r="I762" i="18"/>
  <c r="N762" i="18"/>
  <c r="O762" i="18"/>
  <c r="P762" i="18"/>
  <c r="Q762" i="18"/>
  <c r="R762" i="18"/>
  <c r="S762" i="18" s="1"/>
  <c r="T762" i="18"/>
  <c r="Y762" i="18"/>
  <c r="X762" i="18"/>
  <c r="I763" i="18"/>
  <c r="N763" i="18"/>
  <c r="O763" i="18"/>
  <c r="P763" i="18"/>
  <c r="Q763" i="18"/>
  <c r="R763" i="18"/>
  <c r="S763" i="18" s="1"/>
  <c r="T763" i="18"/>
  <c r="Y763" i="18"/>
  <c r="X763" i="18"/>
  <c r="I764" i="18"/>
  <c r="N764" i="18"/>
  <c r="O764" i="18"/>
  <c r="P764" i="18"/>
  <c r="Q764" i="18"/>
  <c r="R764" i="18"/>
  <c r="S764" i="18" s="1"/>
  <c r="T764" i="18"/>
  <c r="Y764" i="18"/>
  <c r="X764" i="18"/>
  <c r="AB764" i="18"/>
  <c r="AC764" i="18"/>
  <c r="I765" i="18"/>
  <c r="N765" i="18"/>
  <c r="O765" i="18"/>
  <c r="P765" i="18"/>
  <c r="Q765" i="18"/>
  <c r="R765" i="18"/>
  <c r="S765" i="18" s="1"/>
  <c r="T765" i="18"/>
  <c r="Y765" i="18"/>
  <c r="X765" i="18"/>
  <c r="I766" i="18"/>
  <c r="N766" i="18"/>
  <c r="O766" i="18"/>
  <c r="P766" i="18"/>
  <c r="Q766" i="18"/>
  <c r="R766" i="18"/>
  <c r="S766" i="18" s="1"/>
  <c r="T766" i="18"/>
  <c r="Y766" i="18"/>
  <c r="X766" i="18"/>
  <c r="I767" i="18"/>
  <c r="N767" i="18"/>
  <c r="O767" i="18"/>
  <c r="P767" i="18"/>
  <c r="Q767" i="18"/>
  <c r="R767" i="18"/>
  <c r="S767" i="18" s="1"/>
  <c r="T767" i="18"/>
  <c r="Y767" i="18"/>
  <c r="X767" i="18"/>
  <c r="I768" i="18"/>
  <c r="N768" i="18"/>
  <c r="O768" i="18"/>
  <c r="P768" i="18"/>
  <c r="Q768" i="18"/>
  <c r="R768" i="18"/>
  <c r="S768" i="18" s="1"/>
  <c r="T768" i="18"/>
  <c r="Y768" i="18"/>
  <c r="X768" i="18"/>
  <c r="AB768" i="18" s="1"/>
  <c r="I769" i="18"/>
  <c r="N769" i="18"/>
  <c r="O769" i="18"/>
  <c r="P769" i="18"/>
  <c r="Q769" i="18"/>
  <c r="R769" i="18"/>
  <c r="S769" i="18" s="1"/>
  <c r="T769" i="18"/>
  <c r="Y769" i="18"/>
  <c r="X769" i="18"/>
  <c r="I770" i="18"/>
  <c r="N770" i="18"/>
  <c r="O770" i="18"/>
  <c r="P770" i="18"/>
  <c r="Q770" i="18"/>
  <c r="R770" i="18"/>
  <c r="S770" i="18" s="1"/>
  <c r="T770" i="18"/>
  <c r="Y770" i="18"/>
  <c r="X770" i="18"/>
  <c r="I771" i="18"/>
  <c r="N771" i="18"/>
  <c r="O771" i="18"/>
  <c r="P771" i="18"/>
  <c r="Q771" i="18"/>
  <c r="R771" i="18"/>
  <c r="S771" i="18" s="1"/>
  <c r="T771" i="18"/>
  <c r="Y771" i="18"/>
  <c r="X771" i="18"/>
  <c r="I772" i="18"/>
  <c r="N772" i="18"/>
  <c r="O772" i="18"/>
  <c r="P772" i="18"/>
  <c r="Q772" i="18"/>
  <c r="R772" i="18"/>
  <c r="S772" i="18" s="1"/>
  <c r="T772" i="18"/>
  <c r="Y772" i="18"/>
  <c r="X772" i="18"/>
  <c r="AB772" i="18" s="1"/>
  <c r="I773" i="18"/>
  <c r="N773" i="18"/>
  <c r="O773" i="18"/>
  <c r="P773" i="18"/>
  <c r="Q773" i="18"/>
  <c r="R773" i="18"/>
  <c r="S773" i="18" s="1"/>
  <c r="T773" i="18"/>
  <c r="Y773" i="18"/>
  <c r="X773" i="18"/>
  <c r="I774" i="18"/>
  <c r="N774" i="18"/>
  <c r="O774" i="18"/>
  <c r="P774" i="18"/>
  <c r="Q774" i="18"/>
  <c r="R774" i="18"/>
  <c r="S774" i="18" s="1"/>
  <c r="T774" i="18"/>
  <c r="Y774" i="18"/>
  <c r="X774" i="18"/>
  <c r="I775" i="18"/>
  <c r="N775" i="18"/>
  <c r="O775" i="18"/>
  <c r="P775" i="18"/>
  <c r="Q775" i="18"/>
  <c r="R775" i="18"/>
  <c r="S775" i="18" s="1"/>
  <c r="T775" i="18"/>
  <c r="Y775" i="18"/>
  <c r="X775" i="18"/>
  <c r="I776" i="18"/>
  <c r="N776" i="18"/>
  <c r="O776" i="18"/>
  <c r="P776" i="18"/>
  <c r="Q776" i="18"/>
  <c r="R776" i="18"/>
  <c r="S776" i="18" s="1"/>
  <c r="T776" i="18"/>
  <c r="Y776" i="18"/>
  <c r="X776" i="18"/>
  <c r="AC776" i="18" s="1"/>
  <c r="AB776" i="18"/>
  <c r="I777" i="18"/>
  <c r="N777" i="18"/>
  <c r="O777" i="18"/>
  <c r="P777" i="18"/>
  <c r="Q777" i="18"/>
  <c r="R777" i="18"/>
  <c r="S777" i="18" s="1"/>
  <c r="T777" i="18"/>
  <c r="Y777" i="18"/>
  <c r="X777" i="18"/>
  <c r="I778" i="18"/>
  <c r="N778" i="18"/>
  <c r="O778" i="18"/>
  <c r="P778" i="18"/>
  <c r="Q778" i="18"/>
  <c r="R778" i="18"/>
  <c r="S778" i="18" s="1"/>
  <c r="T778" i="18"/>
  <c r="Y778" i="18"/>
  <c r="X778" i="18"/>
  <c r="I779" i="18"/>
  <c r="N779" i="18"/>
  <c r="O779" i="18"/>
  <c r="P779" i="18"/>
  <c r="Q779" i="18"/>
  <c r="R779" i="18"/>
  <c r="S779" i="18" s="1"/>
  <c r="T779" i="18"/>
  <c r="Y779" i="18"/>
  <c r="X779" i="18"/>
  <c r="I780" i="18"/>
  <c r="N780" i="18"/>
  <c r="O780" i="18"/>
  <c r="P780" i="18"/>
  <c r="Q780" i="18"/>
  <c r="R780" i="18"/>
  <c r="S780" i="18" s="1"/>
  <c r="T780" i="18"/>
  <c r="Y780" i="18"/>
  <c r="X780" i="18"/>
  <c r="AB780" i="18" s="1"/>
  <c r="I781" i="18"/>
  <c r="N781" i="18"/>
  <c r="O781" i="18"/>
  <c r="P781" i="18"/>
  <c r="Q781" i="18"/>
  <c r="R781" i="18"/>
  <c r="S781" i="18" s="1"/>
  <c r="T781" i="18"/>
  <c r="Y781" i="18"/>
  <c r="X781" i="18"/>
  <c r="I782" i="18"/>
  <c r="N782" i="18"/>
  <c r="O782" i="18"/>
  <c r="P782" i="18"/>
  <c r="Q782" i="18"/>
  <c r="R782" i="18"/>
  <c r="S782" i="18" s="1"/>
  <c r="T782" i="18"/>
  <c r="Y782" i="18"/>
  <c r="X782" i="18"/>
  <c r="I783" i="18"/>
  <c r="N783" i="18"/>
  <c r="O783" i="18"/>
  <c r="P783" i="18"/>
  <c r="Q783" i="18"/>
  <c r="R783" i="18"/>
  <c r="S783" i="18" s="1"/>
  <c r="T783" i="18"/>
  <c r="Y783" i="18"/>
  <c r="X783" i="18"/>
  <c r="I784" i="18"/>
  <c r="N784" i="18"/>
  <c r="O784" i="18"/>
  <c r="P784" i="18"/>
  <c r="Q784" i="18"/>
  <c r="R784" i="18"/>
  <c r="S784" i="18" s="1"/>
  <c r="T784" i="18"/>
  <c r="Y784" i="18"/>
  <c r="X784" i="18"/>
  <c r="AB784" i="18" s="1"/>
  <c r="I785" i="18"/>
  <c r="N785" i="18"/>
  <c r="O785" i="18"/>
  <c r="P785" i="18"/>
  <c r="Q785" i="18"/>
  <c r="R785" i="18"/>
  <c r="S785" i="18" s="1"/>
  <c r="T785" i="18"/>
  <c r="Y785" i="18"/>
  <c r="X785" i="18"/>
  <c r="I786" i="18"/>
  <c r="N786" i="18"/>
  <c r="O786" i="18"/>
  <c r="P786" i="18"/>
  <c r="Q786" i="18"/>
  <c r="R786" i="18"/>
  <c r="S786" i="18" s="1"/>
  <c r="T786" i="18"/>
  <c r="Y786" i="18"/>
  <c r="X786" i="18"/>
  <c r="I787" i="18"/>
  <c r="N787" i="18"/>
  <c r="O787" i="18"/>
  <c r="P787" i="18"/>
  <c r="Q787" i="18"/>
  <c r="R787" i="18"/>
  <c r="S787" i="18" s="1"/>
  <c r="T787" i="18"/>
  <c r="Y787" i="18"/>
  <c r="X787" i="18"/>
  <c r="I788" i="18"/>
  <c r="N788" i="18"/>
  <c r="O788" i="18"/>
  <c r="P788" i="18"/>
  <c r="Q788" i="18"/>
  <c r="R788" i="18"/>
  <c r="S788" i="18" s="1"/>
  <c r="T788" i="18"/>
  <c r="Y788" i="18"/>
  <c r="X788" i="18"/>
  <c r="AB788" i="18" s="1"/>
  <c r="I789" i="18"/>
  <c r="N789" i="18"/>
  <c r="O789" i="18"/>
  <c r="P789" i="18"/>
  <c r="Q789" i="18"/>
  <c r="R789" i="18"/>
  <c r="S789" i="18" s="1"/>
  <c r="T789" i="18"/>
  <c r="Y789" i="18"/>
  <c r="X789" i="18"/>
  <c r="I790" i="18"/>
  <c r="N790" i="18"/>
  <c r="O790" i="18"/>
  <c r="P790" i="18"/>
  <c r="Q790" i="18"/>
  <c r="R790" i="18"/>
  <c r="S790" i="18" s="1"/>
  <c r="T790" i="18"/>
  <c r="Y790" i="18"/>
  <c r="X790" i="18"/>
  <c r="I791" i="18"/>
  <c r="N791" i="18"/>
  <c r="O791" i="18"/>
  <c r="P791" i="18"/>
  <c r="Q791" i="18"/>
  <c r="R791" i="18"/>
  <c r="S791" i="18" s="1"/>
  <c r="T791" i="18"/>
  <c r="Y791" i="18"/>
  <c r="X791" i="18"/>
  <c r="I792" i="18"/>
  <c r="N792" i="18"/>
  <c r="O792" i="18"/>
  <c r="P792" i="18"/>
  <c r="Q792" i="18"/>
  <c r="R792" i="18"/>
  <c r="S792" i="18" s="1"/>
  <c r="T792" i="18"/>
  <c r="Y792" i="18"/>
  <c r="X792" i="18"/>
  <c r="AC792" i="18" s="1"/>
  <c r="AB792" i="18"/>
  <c r="I793" i="18"/>
  <c r="N793" i="18"/>
  <c r="O793" i="18"/>
  <c r="P793" i="18"/>
  <c r="Q793" i="18"/>
  <c r="R793" i="18"/>
  <c r="S793" i="18" s="1"/>
  <c r="T793" i="18"/>
  <c r="Y793" i="18"/>
  <c r="X793" i="18"/>
  <c r="I794" i="18"/>
  <c r="N794" i="18"/>
  <c r="O794" i="18"/>
  <c r="P794" i="18"/>
  <c r="Q794" i="18"/>
  <c r="R794" i="18"/>
  <c r="S794" i="18" s="1"/>
  <c r="T794" i="18"/>
  <c r="Y794" i="18"/>
  <c r="X794" i="18"/>
  <c r="I795" i="18"/>
  <c r="N795" i="18"/>
  <c r="O795" i="18"/>
  <c r="P795" i="18"/>
  <c r="Q795" i="18"/>
  <c r="R795" i="18"/>
  <c r="S795" i="18" s="1"/>
  <c r="T795" i="18"/>
  <c r="Y795" i="18"/>
  <c r="X795" i="18"/>
  <c r="I796" i="18"/>
  <c r="N796" i="18"/>
  <c r="O796" i="18"/>
  <c r="P796" i="18"/>
  <c r="Q796" i="18"/>
  <c r="R796" i="18"/>
  <c r="S796" i="18" s="1"/>
  <c r="T796" i="18"/>
  <c r="Y796" i="18"/>
  <c r="X796" i="18"/>
  <c r="AC796" i="18" s="1"/>
  <c r="AB796" i="18"/>
  <c r="I797" i="18"/>
  <c r="N797" i="18"/>
  <c r="O797" i="18"/>
  <c r="P797" i="18"/>
  <c r="Q797" i="18"/>
  <c r="R797" i="18"/>
  <c r="S797" i="18" s="1"/>
  <c r="T797" i="18"/>
  <c r="Y797" i="18"/>
  <c r="X797" i="18"/>
  <c r="I798" i="18"/>
  <c r="N798" i="18"/>
  <c r="O798" i="18"/>
  <c r="P798" i="18"/>
  <c r="Q798" i="18"/>
  <c r="R798" i="18"/>
  <c r="S798" i="18" s="1"/>
  <c r="T798" i="18"/>
  <c r="Y798" i="18"/>
  <c r="X798" i="18"/>
  <c r="I799" i="18"/>
  <c r="N799" i="18"/>
  <c r="O799" i="18"/>
  <c r="P799" i="18"/>
  <c r="Q799" i="18"/>
  <c r="R799" i="18"/>
  <c r="S799" i="18" s="1"/>
  <c r="T799" i="18"/>
  <c r="Y799" i="18"/>
  <c r="X799" i="18"/>
  <c r="I800" i="18"/>
  <c r="N800" i="18"/>
  <c r="O800" i="18"/>
  <c r="P800" i="18"/>
  <c r="Q800" i="18"/>
  <c r="R800" i="18"/>
  <c r="S800" i="18" s="1"/>
  <c r="T800" i="18"/>
  <c r="Y800" i="18"/>
  <c r="X800" i="18"/>
  <c r="AB800" i="18" s="1"/>
  <c r="I801" i="18"/>
  <c r="N801" i="18"/>
  <c r="O801" i="18"/>
  <c r="P801" i="18"/>
  <c r="Q801" i="18"/>
  <c r="R801" i="18"/>
  <c r="S801" i="18" s="1"/>
  <c r="T801" i="18"/>
  <c r="Y801" i="18"/>
  <c r="X801" i="18"/>
  <c r="I802" i="18"/>
  <c r="N802" i="18"/>
  <c r="O802" i="18"/>
  <c r="P802" i="18"/>
  <c r="Q802" i="18"/>
  <c r="R802" i="18"/>
  <c r="S802" i="18" s="1"/>
  <c r="T802" i="18"/>
  <c r="Y802" i="18"/>
  <c r="X802" i="18"/>
  <c r="I803" i="18"/>
  <c r="N803" i="18"/>
  <c r="O803" i="18"/>
  <c r="P803" i="18"/>
  <c r="Q803" i="18"/>
  <c r="R803" i="18"/>
  <c r="S803" i="18" s="1"/>
  <c r="T803" i="18"/>
  <c r="Y803" i="18"/>
  <c r="X803" i="18"/>
  <c r="I804" i="18"/>
  <c r="N804" i="18"/>
  <c r="O804" i="18"/>
  <c r="P804" i="18"/>
  <c r="Q804" i="18"/>
  <c r="R804" i="18"/>
  <c r="S804" i="18" s="1"/>
  <c r="T804" i="18"/>
  <c r="Y804" i="18"/>
  <c r="X804" i="18"/>
  <c r="AB804" i="18" s="1"/>
  <c r="I805" i="18"/>
  <c r="N805" i="18"/>
  <c r="O805" i="18"/>
  <c r="P805" i="18"/>
  <c r="Q805" i="18"/>
  <c r="R805" i="18"/>
  <c r="S805" i="18" s="1"/>
  <c r="T805" i="18"/>
  <c r="Y805" i="18"/>
  <c r="X805" i="18"/>
  <c r="I806" i="18"/>
  <c r="N806" i="18"/>
  <c r="O806" i="18"/>
  <c r="P806" i="18"/>
  <c r="Q806" i="18"/>
  <c r="R806" i="18"/>
  <c r="S806" i="18" s="1"/>
  <c r="T806" i="18"/>
  <c r="Y806" i="18"/>
  <c r="X806" i="18"/>
  <c r="I807" i="18"/>
  <c r="N807" i="18"/>
  <c r="O807" i="18"/>
  <c r="P807" i="18"/>
  <c r="Q807" i="18"/>
  <c r="R807" i="18"/>
  <c r="S807" i="18" s="1"/>
  <c r="T807" i="18"/>
  <c r="Y807" i="18"/>
  <c r="X807" i="18"/>
  <c r="I808" i="18"/>
  <c r="N808" i="18"/>
  <c r="O808" i="18"/>
  <c r="P808" i="18"/>
  <c r="Q808" i="18"/>
  <c r="R808" i="18"/>
  <c r="S808" i="18" s="1"/>
  <c r="T808" i="18"/>
  <c r="Y808" i="18"/>
  <c r="X808" i="18"/>
  <c r="AC808" i="18" s="1"/>
  <c r="AB808" i="18"/>
  <c r="I809" i="18"/>
  <c r="N809" i="18"/>
  <c r="O809" i="18"/>
  <c r="P809" i="18"/>
  <c r="Q809" i="18"/>
  <c r="R809" i="18"/>
  <c r="S809" i="18" s="1"/>
  <c r="T809" i="18"/>
  <c r="Y809" i="18"/>
  <c r="X809" i="18"/>
  <c r="I810" i="18"/>
  <c r="N810" i="18"/>
  <c r="O810" i="18"/>
  <c r="P810" i="18"/>
  <c r="Q810" i="18"/>
  <c r="R810" i="18"/>
  <c r="S810" i="18" s="1"/>
  <c r="T810" i="18"/>
  <c r="Y810" i="18"/>
  <c r="X810" i="18"/>
  <c r="I811" i="18"/>
  <c r="N811" i="18"/>
  <c r="O811" i="18"/>
  <c r="P811" i="18"/>
  <c r="Q811" i="18"/>
  <c r="R811" i="18"/>
  <c r="S811" i="18" s="1"/>
  <c r="T811" i="18"/>
  <c r="Y811" i="18"/>
  <c r="X811" i="18"/>
  <c r="I812" i="18"/>
  <c r="N812" i="18"/>
  <c r="O812" i="18"/>
  <c r="P812" i="18"/>
  <c r="Q812" i="18"/>
  <c r="R812" i="18"/>
  <c r="S812" i="18" s="1"/>
  <c r="T812" i="18"/>
  <c r="Y812" i="18"/>
  <c r="X812" i="18"/>
  <c r="AB812" i="18" s="1"/>
  <c r="AC812" i="18"/>
  <c r="I813" i="18"/>
  <c r="N813" i="18"/>
  <c r="O813" i="18"/>
  <c r="P813" i="18"/>
  <c r="Q813" i="18"/>
  <c r="R813" i="18"/>
  <c r="S813" i="18" s="1"/>
  <c r="T813" i="18"/>
  <c r="Y813" i="18"/>
  <c r="X813" i="18"/>
  <c r="I814" i="18"/>
  <c r="N814" i="18"/>
  <c r="O814" i="18"/>
  <c r="P814" i="18"/>
  <c r="Q814" i="18"/>
  <c r="R814" i="18"/>
  <c r="S814" i="18" s="1"/>
  <c r="T814" i="18"/>
  <c r="Y814" i="18"/>
  <c r="X814" i="18"/>
  <c r="I815" i="18"/>
  <c r="N815" i="18"/>
  <c r="O815" i="18"/>
  <c r="P815" i="18"/>
  <c r="Q815" i="18"/>
  <c r="R815" i="18"/>
  <c r="S815" i="18" s="1"/>
  <c r="T815" i="18"/>
  <c r="Y815" i="18"/>
  <c r="X815" i="18"/>
  <c r="I816" i="18"/>
  <c r="N816" i="18"/>
  <c r="O816" i="18"/>
  <c r="P816" i="18"/>
  <c r="Q816" i="18"/>
  <c r="R816" i="18"/>
  <c r="S816" i="18" s="1"/>
  <c r="T816" i="18"/>
  <c r="Y816" i="18"/>
  <c r="X816" i="18"/>
  <c r="AB816" i="18" s="1"/>
  <c r="I817" i="18"/>
  <c r="N817" i="18"/>
  <c r="O817" i="18"/>
  <c r="P817" i="18"/>
  <c r="Q817" i="18"/>
  <c r="R817" i="18"/>
  <c r="S817" i="18" s="1"/>
  <c r="T817" i="18"/>
  <c r="Y817" i="18"/>
  <c r="X817" i="18"/>
  <c r="I818" i="18"/>
  <c r="N818" i="18"/>
  <c r="O818" i="18"/>
  <c r="P818" i="18"/>
  <c r="Q818" i="18"/>
  <c r="R818" i="18"/>
  <c r="S818" i="18" s="1"/>
  <c r="T818" i="18"/>
  <c r="Y818" i="18"/>
  <c r="X818" i="18"/>
  <c r="I819" i="18"/>
  <c r="N819" i="18"/>
  <c r="O819" i="18"/>
  <c r="P819" i="18"/>
  <c r="Q819" i="18"/>
  <c r="R819" i="18"/>
  <c r="S819" i="18" s="1"/>
  <c r="T819" i="18"/>
  <c r="Y819" i="18"/>
  <c r="X819" i="18"/>
  <c r="I820" i="18"/>
  <c r="N820" i="18"/>
  <c r="O820" i="18"/>
  <c r="P820" i="18"/>
  <c r="Q820" i="18"/>
  <c r="R820" i="18"/>
  <c r="S820" i="18" s="1"/>
  <c r="T820" i="18"/>
  <c r="Y820" i="18"/>
  <c r="X820" i="18"/>
  <c r="AB820" i="18" s="1"/>
  <c r="I821" i="18"/>
  <c r="N821" i="18"/>
  <c r="O821" i="18"/>
  <c r="P821" i="18"/>
  <c r="Q821" i="18"/>
  <c r="R821" i="18"/>
  <c r="S821" i="18" s="1"/>
  <c r="T821" i="18"/>
  <c r="Y821" i="18"/>
  <c r="X821" i="18"/>
  <c r="I822" i="18"/>
  <c r="N822" i="18"/>
  <c r="O822" i="18"/>
  <c r="P822" i="18"/>
  <c r="Q822" i="18"/>
  <c r="R822" i="18"/>
  <c r="S822" i="18" s="1"/>
  <c r="T822" i="18"/>
  <c r="Y822" i="18"/>
  <c r="X822" i="18"/>
  <c r="I823" i="18"/>
  <c r="N823" i="18"/>
  <c r="O823" i="18"/>
  <c r="P823" i="18"/>
  <c r="Q823" i="18"/>
  <c r="R823" i="18"/>
  <c r="S823" i="18" s="1"/>
  <c r="T823" i="18"/>
  <c r="Y823" i="18"/>
  <c r="X823" i="18"/>
  <c r="I824" i="18"/>
  <c r="N824" i="18"/>
  <c r="O824" i="18"/>
  <c r="P824" i="18"/>
  <c r="Q824" i="18"/>
  <c r="R824" i="18"/>
  <c r="S824" i="18" s="1"/>
  <c r="T824" i="18"/>
  <c r="Y824" i="18"/>
  <c r="X824" i="18"/>
  <c r="AC824" i="18" s="1"/>
  <c r="I825" i="18"/>
  <c r="N825" i="18"/>
  <c r="O825" i="18"/>
  <c r="P825" i="18"/>
  <c r="Q825" i="18"/>
  <c r="R825" i="18"/>
  <c r="S825" i="18" s="1"/>
  <c r="T825" i="18"/>
  <c r="Y825" i="18"/>
  <c r="X825" i="18"/>
  <c r="I826" i="18"/>
  <c r="N826" i="18"/>
  <c r="O826" i="18"/>
  <c r="P826" i="18"/>
  <c r="Q826" i="18"/>
  <c r="R826" i="18"/>
  <c r="S826" i="18" s="1"/>
  <c r="T826" i="18"/>
  <c r="Y826" i="18"/>
  <c r="X826" i="18"/>
  <c r="I827" i="18"/>
  <c r="N827" i="18"/>
  <c r="O827" i="18"/>
  <c r="P827" i="18"/>
  <c r="Q827" i="18"/>
  <c r="R827" i="18"/>
  <c r="S827" i="18" s="1"/>
  <c r="T827" i="18"/>
  <c r="Y827" i="18"/>
  <c r="X827" i="18"/>
  <c r="I828" i="18"/>
  <c r="N828" i="18"/>
  <c r="O828" i="18"/>
  <c r="P828" i="18"/>
  <c r="Q828" i="18"/>
  <c r="R828" i="18"/>
  <c r="S828" i="18" s="1"/>
  <c r="T828" i="18"/>
  <c r="Y828" i="18"/>
  <c r="X828" i="18"/>
  <c r="AB828" i="18"/>
  <c r="AC828" i="18"/>
  <c r="I829" i="18"/>
  <c r="N829" i="18"/>
  <c r="O829" i="18"/>
  <c r="P829" i="18"/>
  <c r="Q829" i="18"/>
  <c r="R829" i="18"/>
  <c r="S829" i="18" s="1"/>
  <c r="T829" i="18"/>
  <c r="Y829" i="18"/>
  <c r="X829" i="18"/>
  <c r="I830" i="18"/>
  <c r="N830" i="18"/>
  <c r="O830" i="18"/>
  <c r="P830" i="18"/>
  <c r="Q830" i="18"/>
  <c r="R830" i="18"/>
  <c r="S830" i="18" s="1"/>
  <c r="T830" i="18"/>
  <c r="Y830" i="18"/>
  <c r="X830" i="18"/>
  <c r="I831" i="18"/>
  <c r="N831" i="18"/>
  <c r="O831" i="18"/>
  <c r="P831" i="18"/>
  <c r="Q831" i="18"/>
  <c r="R831" i="18"/>
  <c r="S831" i="18" s="1"/>
  <c r="T831" i="18"/>
  <c r="Y831" i="18"/>
  <c r="X831" i="18"/>
  <c r="I832" i="18"/>
  <c r="N832" i="18"/>
  <c r="O832" i="18"/>
  <c r="P832" i="18"/>
  <c r="Q832" i="18"/>
  <c r="R832" i="18"/>
  <c r="S832" i="18" s="1"/>
  <c r="T832" i="18"/>
  <c r="Y832" i="18"/>
  <c r="X832" i="18"/>
  <c r="AC832" i="18" s="1"/>
  <c r="I833" i="18"/>
  <c r="N833" i="18"/>
  <c r="O833" i="18"/>
  <c r="P833" i="18"/>
  <c r="Q833" i="18"/>
  <c r="R833" i="18"/>
  <c r="S833" i="18" s="1"/>
  <c r="T833" i="18"/>
  <c r="Y833" i="18"/>
  <c r="X833" i="18"/>
  <c r="I834" i="18"/>
  <c r="N834" i="18"/>
  <c r="O834" i="18"/>
  <c r="P834" i="18"/>
  <c r="Q834" i="18"/>
  <c r="R834" i="18"/>
  <c r="S834" i="18" s="1"/>
  <c r="T834" i="18"/>
  <c r="Y834" i="18"/>
  <c r="X834" i="18"/>
  <c r="I835" i="18"/>
  <c r="N835" i="18"/>
  <c r="O835" i="18"/>
  <c r="P835" i="18"/>
  <c r="Q835" i="18"/>
  <c r="R835" i="18"/>
  <c r="S835" i="18" s="1"/>
  <c r="T835" i="18"/>
  <c r="Y835" i="18"/>
  <c r="X835" i="18"/>
  <c r="I836" i="18"/>
  <c r="N836" i="18"/>
  <c r="O836" i="18"/>
  <c r="P836" i="18"/>
  <c r="Q836" i="18"/>
  <c r="R836" i="18"/>
  <c r="S836" i="18" s="1"/>
  <c r="T836" i="18"/>
  <c r="Y836" i="18"/>
  <c r="X836" i="18"/>
  <c r="AC836" i="18" s="1"/>
  <c r="I837" i="18"/>
  <c r="N837" i="18"/>
  <c r="O837" i="18"/>
  <c r="P837" i="18"/>
  <c r="Q837" i="18"/>
  <c r="R837" i="18"/>
  <c r="S837" i="18" s="1"/>
  <c r="T837" i="18"/>
  <c r="Y837" i="18"/>
  <c r="X837" i="18"/>
  <c r="I838" i="18"/>
  <c r="N838" i="18"/>
  <c r="O838" i="18"/>
  <c r="P838" i="18"/>
  <c r="Q838" i="18"/>
  <c r="R838" i="18"/>
  <c r="S838" i="18" s="1"/>
  <c r="T838" i="18"/>
  <c r="Y838" i="18"/>
  <c r="X838" i="18"/>
  <c r="I839" i="18"/>
  <c r="N839" i="18"/>
  <c r="O839" i="18"/>
  <c r="P839" i="18"/>
  <c r="Q839" i="18"/>
  <c r="R839" i="18"/>
  <c r="S839" i="18" s="1"/>
  <c r="T839" i="18"/>
  <c r="Y839" i="18"/>
  <c r="X839" i="18"/>
  <c r="I840" i="18"/>
  <c r="N840" i="18"/>
  <c r="O840" i="18"/>
  <c r="P840" i="18"/>
  <c r="Q840" i="18"/>
  <c r="R840" i="18"/>
  <c r="S840" i="18" s="1"/>
  <c r="T840" i="18"/>
  <c r="Y840" i="18"/>
  <c r="X840" i="18"/>
  <c r="AC840" i="18" s="1"/>
  <c r="AB840" i="18"/>
  <c r="I841" i="18"/>
  <c r="N841" i="18"/>
  <c r="O841" i="18"/>
  <c r="P841" i="18"/>
  <c r="Q841" i="18"/>
  <c r="R841" i="18"/>
  <c r="S841" i="18" s="1"/>
  <c r="T841" i="18"/>
  <c r="Y841" i="18"/>
  <c r="X841" i="18"/>
  <c r="I842" i="18"/>
  <c r="N842" i="18"/>
  <c r="O842" i="18"/>
  <c r="P842" i="18"/>
  <c r="Q842" i="18"/>
  <c r="R842" i="18"/>
  <c r="S842" i="18" s="1"/>
  <c r="T842" i="18"/>
  <c r="Y842" i="18"/>
  <c r="X842" i="18"/>
  <c r="I843" i="18"/>
  <c r="N843" i="18"/>
  <c r="O843" i="18"/>
  <c r="P843" i="18"/>
  <c r="Q843" i="18"/>
  <c r="R843" i="18"/>
  <c r="S843" i="18" s="1"/>
  <c r="T843" i="18"/>
  <c r="Y843" i="18"/>
  <c r="X843" i="18"/>
  <c r="I844" i="18"/>
  <c r="N844" i="18"/>
  <c r="O844" i="18"/>
  <c r="P844" i="18"/>
  <c r="Q844" i="18"/>
  <c r="R844" i="18"/>
  <c r="S844" i="18" s="1"/>
  <c r="T844" i="18"/>
  <c r="Y844" i="18"/>
  <c r="X844" i="18"/>
  <c r="AC844" i="18" s="1"/>
  <c r="I845" i="18"/>
  <c r="N845" i="18"/>
  <c r="O845" i="18"/>
  <c r="P845" i="18"/>
  <c r="Q845" i="18"/>
  <c r="R845" i="18"/>
  <c r="S845" i="18" s="1"/>
  <c r="T845" i="18"/>
  <c r="Y845" i="18"/>
  <c r="X845" i="18"/>
  <c r="I846" i="18"/>
  <c r="N846" i="18"/>
  <c r="O846" i="18"/>
  <c r="P846" i="18"/>
  <c r="Q846" i="18"/>
  <c r="R846" i="18"/>
  <c r="S846" i="18" s="1"/>
  <c r="T846" i="18"/>
  <c r="Y846" i="18"/>
  <c r="X846" i="18"/>
  <c r="I847" i="18"/>
  <c r="N847" i="18"/>
  <c r="O847" i="18"/>
  <c r="P847" i="18"/>
  <c r="Q847" i="18"/>
  <c r="R847" i="18"/>
  <c r="S847" i="18" s="1"/>
  <c r="T847" i="18"/>
  <c r="Y847" i="18"/>
  <c r="X847" i="18"/>
  <c r="I848" i="18"/>
  <c r="N848" i="18"/>
  <c r="O848" i="18"/>
  <c r="P848" i="18"/>
  <c r="Q848" i="18"/>
  <c r="R848" i="18"/>
  <c r="S848" i="18" s="1"/>
  <c r="T848" i="18"/>
  <c r="Y848" i="18"/>
  <c r="X848" i="18"/>
  <c r="AC848" i="18" s="1"/>
  <c r="I849" i="18"/>
  <c r="N849" i="18"/>
  <c r="O849" i="18"/>
  <c r="P849" i="18"/>
  <c r="Q849" i="18"/>
  <c r="R849" i="18"/>
  <c r="S849" i="18" s="1"/>
  <c r="T849" i="18"/>
  <c r="Y849" i="18"/>
  <c r="X849" i="18"/>
  <c r="I850" i="18"/>
  <c r="N850" i="18"/>
  <c r="O850" i="18"/>
  <c r="P850" i="18"/>
  <c r="Q850" i="18"/>
  <c r="R850" i="18"/>
  <c r="S850" i="18" s="1"/>
  <c r="T850" i="18"/>
  <c r="Y850" i="18"/>
  <c r="X850" i="18"/>
  <c r="I851" i="18"/>
  <c r="N851" i="18"/>
  <c r="O851" i="18"/>
  <c r="P851" i="18"/>
  <c r="Q851" i="18"/>
  <c r="R851" i="18"/>
  <c r="S851" i="18" s="1"/>
  <c r="T851" i="18"/>
  <c r="Y851" i="18"/>
  <c r="X851" i="18"/>
  <c r="I852" i="18"/>
  <c r="N852" i="18"/>
  <c r="O852" i="18"/>
  <c r="P852" i="18"/>
  <c r="Q852" i="18"/>
  <c r="R852" i="18"/>
  <c r="S852" i="18" s="1"/>
  <c r="T852" i="18"/>
  <c r="Y852" i="18"/>
  <c r="X852" i="18"/>
  <c r="AC852" i="18" s="1"/>
  <c r="AB852" i="18"/>
  <c r="I853" i="18"/>
  <c r="N853" i="18"/>
  <c r="O853" i="18"/>
  <c r="P853" i="18"/>
  <c r="Q853" i="18"/>
  <c r="R853" i="18"/>
  <c r="S853" i="18" s="1"/>
  <c r="T853" i="18"/>
  <c r="Y853" i="18"/>
  <c r="X853" i="18"/>
  <c r="I854" i="18"/>
  <c r="N854" i="18"/>
  <c r="O854" i="18"/>
  <c r="P854" i="18"/>
  <c r="Q854" i="18"/>
  <c r="R854" i="18"/>
  <c r="S854" i="18" s="1"/>
  <c r="T854" i="18"/>
  <c r="Y854" i="18"/>
  <c r="X854" i="18"/>
  <c r="I855" i="18"/>
  <c r="N855" i="18"/>
  <c r="O855" i="18"/>
  <c r="P855" i="18"/>
  <c r="Q855" i="18"/>
  <c r="R855" i="18"/>
  <c r="S855" i="18" s="1"/>
  <c r="T855" i="18"/>
  <c r="Y855" i="18"/>
  <c r="X855" i="18"/>
  <c r="I856" i="18"/>
  <c r="N856" i="18"/>
  <c r="O856" i="18"/>
  <c r="P856" i="18"/>
  <c r="Q856" i="18"/>
  <c r="R856" i="18"/>
  <c r="S856" i="18" s="1"/>
  <c r="T856" i="18"/>
  <c r="Y856" i="18"/>
  <c r="X856" i="18"/>
  <c r="AC856" i="18" s="1"/>
  <c r="I857" i="18"/>
  <c r="N857" i="18"/>
  <c r="O857" i="18"/>
  <c r="P857" i="18"/>
  <c r="Q857" i="18"/>
  <c r="R857" i="18"/>
  <c r="S857" i="18" s="1"/>
  <c r="T857" i="18"/>
  <c r="Y857" i="18"/>
  <c r="X857" i="18"/>
  <c r="I858" i="18"/>
  <c r="N858" i="18"/>
  <c r="O858" i="18"/>
  <c r="P858" i="18"/>
  <c r="Q858" i="18"/>
  <c r="R858" i="18"/>
  <c r="S858" i="18" s="1"/>
  <c r="T858" i="18"/>
  <c r="Y858" i="18"/>
  <c r="X858" i="18"/>
  <c r="I859" i="18"/>
  <c r="N859" i="18"/>
  <c r="O859" i="18"/>
  <c r="P859" i="18"/>
  <c r="Q859" i="18"/>
  <c r="R859" i="18"/>
  <c r="S859" i="18" s="1"/>
  <c r="T859" i="18"/>
  <c r="Y859" i="18"/>
  <c r="X859" i="18"/>
  <c r="I860" i="18"/>
  <c r="N860" i="18"/>
  <c r="O860" i="18"/>
  <c r="P860" i="18"/>
  <c r="Q860" i="18"/>
  <c r="R860" i="18"/>
  <c r="S860" i="18" s="1"/>
  <c r="T860" i="18"/>
  <c r="Y860" i="18"/>
  <c r="X860" i="18"/>
  <c r="AC860" i="18" s="1"/>
  <c r="AB860" i="18"/>
  <c r="I861" i="18"/>
  <c r="N861" i="18"/>
  <c r="O861" i="18"/>
  <c r="P861" i="18"/>
  <c r="Q861" i="18"/>
  <c r="R861" i="18"/>
  <c r="S861" i="18" s="1"/>
  <c r="T861" i="18"/>
  <c r="Y861" i="18"/>
  <c r="X861" i="18"/>
  <c r="I862" i="18"/>
  <c r="N862" i="18"/>
  <c r="O862" i="18"/>
  <c r="P862" i="18"/>
  <c r="Q862" i="18"/>
  <c r="R862" i="18"/>
  <c r="S862" i="18" s="1"/>
  <c r="T862" i="18"/>
  <c r="Y862" i="18"/>
  <c r="X862" i="18"/>
  <c r="I863" i="18"/>
  <c r="N863" i="18"/>
  <c r="O863" i="18"/>
  <c r="P863" i="18"/>
  <c r="Q863" i="18"/>
  <c r="R863" i="18"/>
  <c r="S863" i="18" s="1"/>
  <c r="T863" i="18"/>
  <c r="Y863" i="18"/>
  <c r="X863" i="18"/>
  <c r="I864" i="18"/>
  <c r="N864" i="18"/>
  <c r="O864" i="18"/>
  <c r="P864" i="18"/>
  <c r="Q864" i="18"/>
  <c r="R864" i="18"/>
  <c r="S864" i="18" s="1"/>
  <c r="T864" i="18"/>
  <c r="Y864" i="18"/>
  <c r="X864" i="18"/>
  <c r="AC864" i="18" s="1"/>
  <c r="I865" i="18"/>
  <c r="N865" i="18"/>
  <c r="O865" i="18"/>
  <c r="P865" i="18"/>
  <c r="Q865" i="18"/>
  <c r="R865" i="18"/>
  <c r="S865" i="18" s="1"/>
  <c r="T865" i="18"/>
  <c r="Y865" i="18"/>
  <c r="X865" i="18"/>
  <c r="I866" i="18"/>
  <c r="N866" i="18"/>
  <c r="O866" i="18"/>
  <c r="P866" i="18"/>
  <c r="Q866" i="18"/>
  <c r="R866" i="18"/>
  <c r="S866" i="18" s="1"/>
  <c r="T866" i="18"/>
  <c r="Y866" i="18"/>
  <c r="X866" i="18"/>
  <c r="I867" i="18"/>
  <c r="N867" i="18"/>
  <c r="O867" i="18"/>
  <c r="P867" i="18"/>
  <c r="Q867" i="18"/>
  <c r="R867" i="18"/>
  <c r="S867" i="18" s="1"/>
  <c r="T867" i="18"/>
  <c r="Y867" i="18"/>
  <c r="X867" i="18"/>
  <c r="I868" i="18"/>
  <c r="N868" i="18"/>
  <c r="O868" i="18"/>
  <c r="P868" i="18"/>
  <c r="Q868" i="18"/>
  <c r="R868" i="18"/>
  <c r="S868" i="18" s="1"/>
  <c r="T868" i="18"/>
  <c r="Y868" i="18"/>
  <c r="X868" i="18"/>
  <c r="AC868" i="18" s="1"/>
  <c r="I869" i="18"/>
  <c r="N869" i="18"/>
  <c r="O869" i="18"/>
  <c r="P869" i="18"/>
  <c r="Q869" i="18"/>
  <c r="R869" i="18"/>
  <c r="S869" i="18" s="1"/>
  <c r="T869" i="18"/>
  <c r="Y869" i="18"/>
  <c r="X869" i="18"/>
  <c r="I870" i="18"/>
  <c r="N870" i="18"/>
  <c r="O870" i="18"/>
  <c r="P870" i="18"/>
  <c r="Q870" i="18"/>
  <c r="R870" i="18"/>
  <c r="S870" i="18" s="1"/>
  <c r="T870" i="18"/>
  <c r="Y870" i="18"/>
  <c r="X870" i="18"/>
  <c r="I871" i="18"/>
  <c r="N871" i="18"/>
  <c r="O871" i="18"/>
  <c r="P871" i="18"/>
  <c r="Q871" i="18"/>
  <c r="R871" i="18"/>
  <c r="S871" i="18" s="1"/>
  <c r="T871" i="18"/>
  <c r="Y871" i="18"/>
  <c r="X871" i="18"/>
  <c r="I872" i="18"/>
  <c r="N872" i="18"/>
  <c r="O872" i="18"/>
  <c r="P872" i="18"/>
  <c r="Q872" i="18"/>
  <c r="R872" i="18"/>
  <c r="S872" i="18" s="1"/>
  <c r="T872" i="18"/>
  <c r="Y872" i="18"/>
  <c r="X872" i="18"/>
  <c r="AC872" i="18" s="1"/>
  <c r="AB872" i="18"/>
  <c r="I873" i="18"/>
  <c r="N873" i="18"/>
  <c r="O873" i="18"/>
  <c r="P873" i="18"/>
  <c r="Q873" i="18"/>
  <c r="R873" i="18"/>
  <c r="S873" i="18" s="1"/>
  <c r="T873" i="18"/>
  <c r="Y873" i="18"/>
  <c r="X873" i="18"/>
  <c r="I874" i="18"/>
  <c r="N874" i="18"/>
  <c r="O874" i="18"/>
  <c r="P874" i="18"/>
  <c r="Q874" i="18"/>
  <c r="R874" i="18"/>
  <c r="S874" i="18" s="1"/>
  <c r="T874" i="18"/>
  <c r="Y874" i="18"/>
  <c r="X874" i="18"/>
  <c r="I875" i="18"/>
  <c r="N875" i="18"/>
  <c r="O875" i="18"/>
  <c r="P875" i="18"/>
  <c r="Q875" i="18"/>
  <c r="R875" i="18"/>
  <c r="S875" i="18" s="1"/>
  <c r="T875" i="18"/>
  <c r="Y875" i="18"/>
  <c r="X875" i="18"/>
  <c r="I876" i="18"/>
  <c r="N876" i="18"/>
  <c r="O876" i="18"/>
  <c r="P876" i="18"/>
  <c r="Q876" i="18"/>
  <c r="R876" i="18"/>
  <c r="S876" i="18" s="1"/>
  <c r="T876" i="18"/>
  <c r="Y876" i="18"/>
  <c r="X876" i="18"/>
  <c r="AC876" i="18" s="1"/>
  <c r="I877" i="18"/>
  <c r="N877" i="18"/>
  <c r="O877" i="18"/>
  <c r="P877" i="18"/>
  <c r="Q877" i="18"/>
  <c r="R877" i="18"/>
  <c r="S877" i="18" s="1"/>
  <c r="T877" i="18"/>
  <c r="Y877" i="18"/>
  <c r="X877" i="18"/>
  <c r="I878" i="18"/>
  <c r="N878" i="18"/>
  <c r="O878" i="18"/>
  <c r="P878" i="18"/>
  <c r="Q878" i="18"/>
  <c r="R878" i="18"/>
  <c r="S878" i="18" s="1"/>
  <c r="T878" i="18"/>
  <c r="Y878" i="18"/>
  <c r="X878" i="18"/>
  <c r="I879" i="18"/>
  <c r="N879" i="18"/>
  <c r="O879" i="18"/>
  <c r="P879" i="18"/>
  <c r="Q879" i="18"/>
  <c r="R879" i="18"/>
  <c r="S879" i="18" s="1"/>
  <c r="T879" i="18"/>
  <c r="Y879" i="18"/>
  <c r="X879" i="18"/>
  <c r="I880" i="18"/>
  <c r="N880" i="18"/>
  <c r="O880" i="18"/>
  <c r="P880" i="18"/>
  <c r="Q880" i="18"/>
  <c r="R880" i="18"/>
  <c r="S880" i="18" s="1"/>
  <c r="T880" i="18"/>
  <c r="Y880" i="18"/>
  <c r="X880" i="18"/>
  <c r="I881" i="18"/>
  <c r="N881" i="18"/>
  <c r="O881" i="18"/>
  <c r="P881" i="18"/>
  <c r="Q881" i="18"/>
  <c r="R881" i="18"/>
  <c r="S881" i="18" s="1"/>
  <c r="T881" i="18"/>
  <c r="Y881" i="18"/>
  <c r="X881" i="18"/>
  <c r="I882" i="18"/>
  <c r="N882" i="18"/>
  <c r="O882" i="18"/>
  <c r="P882" i="18"/>
  <c r="Q882" i="18"/>
  <c r="R882" i="18"/>
  <c r="S882" i="18" s="1"/>
  <c r="T882" i="18"/>
  <c r="Y882" i="18"/>
  <c r="X882" i="18"/>
  <c r="I883" i="18"/>
  <c r="N883" i="18"/>
  <c r="O883" i="18"/>
  <c r="P883" i="18"/>
  <c r="Q883" i="18"/>
  <c r="R883" i="18"/>
  <c r="S883" i="18" s="1"/>
  <c r="T883" i="18"/>
  <c r="Y883" i="18"/>
  <c r="X883" i="18"/>
  <c r="I884" i="18"/>
  <c r="N884" i="18"/>
  <c r="O884" i="18"/>
  <c r="P884" i="18"/>
  <c r="Q884" i="18"/>
  <c r="R884" i="18"/>
  <c r="S884" i="18" s="1"/>
  <c r="T884" i="18"/>
  <c r="Y884" i="18"/>
  <c r="X884" i="18"/>
  <c r="AC884" i="18" s="1"/>
  <c r="AB884" i="18"/>
  <c r="I885" i="18"/>
  <c r="N885" i="18"/>
  <c r="O885" i="18"/>
  <c r="P885" i="18"/>
  <c r="Q885" i="18"/>
  <c r="R885" i="18"/>
  <c r="S885" i="18" s="1"/>
  <c r="T885" i="18"/>
  <c r="Y885" i="18"/>
  <c r="X885" i="18"/>
  <c r="I886" i="18"/>
  <c r="N886" i="18"/>
  <c r="O886" i="18"/>
  <c r="P886" i="18"/>
  <c r="Q886" i="18"/>
  <c r="R886" i="18"/>
  <c r="S886" i="18" s="1"/>
  <c r="T886" i="18"/>
  <c r="Y886" i="18"/>
  <c r="X886" i="18"/>
  <c r="I887" i="18"/>
  <c r="N887" i="18"/>
  <c r="O887" i="18"/>
  <c r="P887" i="18"/>
  <c r="Q887" i="18"/>
  <c r="R887" i="18"/>
  <c r="S887" i="18" s="1"/>
  <c r="T887" i="18"/>
  <c r="Y887" i="18"/>
  <c r="X887" i="18"/>
  <c r="I888" i="18"/>
  <c r="N888" i="18"/>
  <c r="O888" i="18"/>
  <c r="P888" i="18"/>
  <c r="Q888" i="18"/>
  <c r="R888" i="18"/>
  <c r="S888" i="18" s="1"/>
  <c r="T888" i="18"/>
  <c r="Y888" i="18"/>
  <c r="X888" i="18"/>
  <c r="AC888" i="18" s="1"/>
  <c r="I889" i="18"/>
  <c r="N889" i="18"/>
  <c r="O889" i="18"/>
  <c r="P889" i="18"/>
  <c r="Q889" i="18"/>
  <c r="R889" i="18"/>
  <c r="S889" i="18" s="1"/>
  <c r="T889" i="18"/>
  <c r="Y889" i="18"/>
  <c r="X889" i="18"/>
  <c r="I890" i="18"/>
  <c r="N890" i="18"/>
  <c r="O890" i="18"/>
  <c r="P890" i="18"/>
  <c r="Q890" i="18"/>
  <c r="R890" i="18"/>
  <c r="S890" i="18" s="1"/>
  <c r="T890" i="18"/>
  <c r="Y890" i="18"/>
  <c r="X890" i="18"/>
  <c r="I891" i="18"/>
  <c r="N891" i="18"/>
  <c r="O891" i="18"/>
  <c r="P891" i="18"/>
  <c r="Q891" i="18"/>
  <c r="R891" i="18"/>
  <c r="S891" i="18" s="1"/>
  <c r="T891" i="18"/>
  <c r="Y891" i="18"/>
  <c r="X891" i="18"/>
  <c r="I892" i="18"/>
  <c r="N892" i="18"/>
  <c r="O892" i="18"/>
  <c r="P892" i="18"/>
  <c r="Q892" i="18"/>
  <c r="R892" i="18"/>
  <c r="S892" i="18" s="1"/>
  <c r="T892" i="18"/>
  <c r="Y892" i="18"/>
  <c r="X892" i="18"/>
  <c r="AC892" i="18" s="1"/>
  <c r="I893" i="18"/>
  <c r="N893" i="18"/>
  <c r="O893" i="18"/>
  <c r="P893" i="18"/>
  <c r="Q893" i="18"/>
  <c r="R893" i="18"/>
  <c r="S893" i="18" s="1"/>
  <c r="T893" i="18"/>
  <c r="Y893" i="18"/>
  <c r="X893" i="18"/>
  <c r="I894" i="18"/>
  <c r="N894" i="18"/>
  <c r="O894" i="18"/>
  <c r="P894" i="18"/>
  <c r="Q894" i="18"/>
  <c r="R894" i="18"/>
  <c r="S894" i="18" s="1"/>
  <c r="T894" i="18"/>
  <c r="Y894" i="18"/>
  <c r="X894" i="18"/>
  <c r="I895" i="18"/>
  <c r="N895" i="18"/>
  <c r="O895" i="18"/>
  <c r="P895" i="18"/>
  <c r="Q895" i="18"/>
  <c r="R895" i="18"/>
  <c r="S895" i="18" s="1"/>
  <c r="T895" i="18"/>
  <c r="Y895" i="18"/>
  <c r="X895" i="18"/>
  <c r="I896" i="18"/>
  <c r="N896" i="18"/>
  <c r="O896" i="18"/>
  <c r="P896" i="18"/>
  <c r="Q896" i="18"/>
  <c r="R896" i="18"/>
  <c r="S896" i="18" s="1"/>
  <c r="T896" i="18"/>
  <c r="Y896" i="18"/>
  <c r="X896" i="18"/>
  <c r="AC896" i="18" s="1"/>
  <c r="I897" i="18"/>
  <c r="N897" i="18"/>
  <c r="O897" i="18"/>
  <c r="P897" i="18"/>
  <c r="Q897" i="18"/>
  <c r="R897" i="18"/>
  <c r="S897" i="18" s="1"/>
  <c r="T897" i="18"/>
  <c r="Y897" i="18"/>
  <c r="X897" i="18"/>
  <c r="I898" i="18"/>
  <c r="N898" i="18"/>
  <c r="O898" i="18"/>
  <c r="P898" i="18"/>
  <c r="Q898" i="18"/>
  <c r="R898" i="18"/>
  <c r="S898" i="18" s="1"/>
  <c r="T898" i="18"/>
  <c r="Y898" i="18"/>
  <c r="X898" i="18"/>
  <c r="AB898" i="18" s="1"/>
  <c r="AC898" i="18"/>
  <c r="I899" i="18"/>
  <c r="N899" i="18"/>
  <c r="O899" i="18"/>
  <c r="P899" i="18"/>
  <c r="Q899" i="18"/>
  <c r="R899" i="18"/>
  <c r="S899" i="18" s="1"/>
  <c r="T899" i="18"/>
  <c r="Y899" i="18"/>
  <c r="X899" i="18"/>
  <c r="I900" i="18"/>
  <c r="N900" i="18"/>
  <c r="O900" i="18"/>
  <c r="P900" i="18"/>
  <c r="Q900" i="18"/>
  <c r="R900" i="18"/>
  <c r="S900" i="18" s="1"/>
  <c r="T900" i="18"/>
  <c r="Y900" i="18"/>
  <c r="X900" i="18"/>
  <c r="AC900" i="18" s="1"/>
  <c r="I901" i="18"/>
  <c r="N901" i="18"/>
  <c r="O901" i="18"/>
  <c r="P901" i="18"/>
  <c r="Q901" i="18"/>
  <c r="R901" i="18"/>
  <c r="S901" i="18" s="1"/>
  <c r="T901" i="18"/>
  <c r="Y901" i="18"/>
  <c r="X901" i="18"/>
  <c r="AC901" i="18" s="1"/>
  <c r="I902" i="18"/>
  <c r="N902" i="18"/>
  <c r="O902" i="18"/>
  <c r="P902" i="18"/>
  <c r="Q902" i="18"/>
  <c r="R902" i="18"/>
  <c r="S902" i="18" s="1"/>
  <c r="T902" i="18"/>
  <c r="Y902" i="18"/>
  <c r="X902" i="18"/>
  <c r="AB902" i="18" s="1"/>
  <c r="I903" i="18"/>
  <c r="N903" i="18"/>
  <c r="O903" i="18"/>
  <c r="P903" i="18"/>
  <c r="Q903" i="18"/>
  <c r="R903" i="18"/>
  <c r="S903" i="18" s="1"/>
  <c r="T903" i="18"/>
  <c r="Y903" i="18"/>
  <c r="X903" i="18"/>
  <c r="I904" i="18"/>
  <c r="N904" i="18"/>
  <c r="O904" i="18"/>
  <c r="P904" i="18"/>
  <c r="Q904" i="18"/>
  <c r="R904" i="18"/>
  <c r="S904" i="18" s="1"/>
  <c r="T904" i="18"/>
  <c r="Y904" i="18"/>
  <c r="X904" i="18"/>
  <c r="AC904" i="18" s="1"/>
  <c r="I905" i="18"/>
  <c r="N905" i="18"/>
  <c r="O905" i="18"/>
  <c r="P905" i="18"/>
  <c r="Q905" i="18"/>
  <c r="R905" i="18"/>
  <c r="S905" i="18" s="1"/>
  <c r="T905" i="18"/>
  <c r="Y905" i="18"/>
  <c r="X905" i="18"/>
  <c r="I906" i="18"/>
  <c r="N906" i="18"/>
  <c r="O906" i="18"/>
  <c r="P906" i="18"/>
  <c r="Q906" i="18"/>
  <c r="R906" i="18"/>
  <c r="S906" i="18" s="1"/>
  <c r="T906" i="18"/>
  <c r="Y906" i="18"/>
  <c r="X906" i="18"/>
  <c r="AB906" i="18" s="1"/>
  <c r="I907" i="18"/>
  <c r="N907" i="18"/>
  <c r="O907" i="18"/>
  <c r="P907" i="18"/>
  <c r="Q907" i="18"/>
  <c r="R907" i="18"/>
  <c r="S907" i="18" s="1"/>
  <c r="T907" i="18"/>
  <c r="Y907" i="18"/>
  <c r="X907" i="18"/>
  <c r="I908" i="18"/>
  <c r="N908" i="18"/>
  <c r="O908" i="18"/>
  <c r="P908" i="18"/>
  <c r="Q908" i="18"/>
  <c r="R908" i="18"/>
  <c r="S908" i="18" s="1"/>
  <c r="T908" i="18"/>
  <c r="Y908" i="18"/>
  <c r="X908" i="18"/>
  <c r="AC908" i="18" s="1"/>
  <c r="AB908" i="18"/>
  <c r="I909" i="18"/>
  <c r="N909" i="18"/>
  <c r="O909" i="18"/>
  <c r="P909" i="18"/>
  <c r="Q909" i="18"/>
  <c r="R909" i="18"/>
  <c r="S909" i="18" s="1"/>
  <c r="T909" i="18"/>
  <c r="Y909" i="18"/>
  <c r="X909" i="18"/>
  <c r="AC909" i="18" s="1"/>
  <c r="AB909" i="18"/>
  <c r="I910" i="18"/>
  <c r="N910" i="18"/>
  <c r="O910" i="18"/>
  <c r="P910" i="18"/>
  <c r="Q910" i="18"/>
  <c r="R910" i="18"/>
  <c r="S910" i="18" s="1"/>
  <c r="T910" i="18"/>
  <c r="Y910" i="18"/>
  <c r="X910" i="18"/>
  <c r="AB910" i="18" s="1"/>
  <c r="I911" i="18"/>
  <c r="N911" i="18"/>
  <c r="O911" i="18"/>
  <c r="P911" i="18"/>
  <c r="Q911" i="18"/>
  <c r="R911" i="18"/>
  <c r="S911" i="18" s="1"/>
  <c r="T911" i="18"/>
  <c r="Y911" i="18"/>
  <c r="X911" i="18"/>
  <c r="I912" i="18"/>
  <c r="N912" i="18"/>
  <c r="O912" i="18"/>
  <c r="P912" i="18"/>
  <c r="Q912" i="18"/>
  <c r="R912" i="18"/>
  <c r="S912" i="18" s="1"/>
  <c r="T912" i="18"/>
  <c r="Y912" i="18"/>
  <c r="X912" i="18"/>
  <c r="AC912" i="18" s="1"/>
  <c r="I913" i="18"/>
  <c r="N913" i="18"/>
  <c r="O913" i="18"/>
  <c r="P913" i="18"/>
  <c r="Q913" i="18"/>
  <c r="R913" i="18"/>
  <c r="S913" i="18" s="1"/>
  <c r="T913" i="18"/>
  <c r="Y913" i="18"/>
  <c r="X913" i="18"/>
  <c r="I914" i="18"/>
  <c r="N914" i="18"/>
  <c r="O914" i="18"/>
  <c r="P914" i="18"/>
  <c r="Q914" i="18"/>
  <c r="R914" i="18"/>
  <c r="S914" i="18" s="1"/>
  <c r="T914" i="18"/>
  <c r="Y914" i="18"/>
  <c r="X914" i="18"/>
  <c r="I915" i="18"/>
  <c r="N915" i="18"/>
  <c r="O915" i="18"/>
  <c r="P915" i="18"/>
  <c r="Q915" i="18"/>
  <c r="R915" i="18"/>
  <c r="S915" i="18" s="1"/>
  <c r="T915" i="18"/>
  <c r="Y915" i="18"/>
  <c r="X915" i="18"/>
  <c r="I916" i="18"/>
  <c r="N916" i="18"/>
  <c r="O916" i="18"/>
  <c r="P916" i="18"/>
  <c r="Q916" i="18"/>
  <c r="R916" i="18"/>
  <c r="S916" i="18" s="1"/>
  <c r="T916" i="18"/>
  <c r="Y916" i="18"/>
  <c r="X916" i="18"/>
  <c r="AC916" i="18" s="1"/>
  <c r="I917" i="18"/>
  <c r="N917" i="18"/>
  <c r="O917" i="18"/>
  <c r="P917" i="18"/>
  <c r="Q917" i="18"/>
  <c r="R917" i="18"/>
  <c r="S917" i="18" s="1"/>
  <c r="T917" i="18"/>
  <c r="Y917" i="18"/>
  <c r="X917" i="18"/>
  <c r="AC917" i="18" s="1"/>
  <c r="I918" i="18"/>
  <c r="N918" i="18"/>
  <c r="O918" i="18"/>
  <c r="P918" i="18"/>
  <c r="Q918" i="18"/>
  <c r="R918" i="18"/>
  <c r="S918" i="18" s="1"/>
  <c r="T918" i="18"/>
  <c r="Y918" i="18"/>
  <c r="X918" i="18"/>
  <c r="AB918" i="18" s="1"/>
  <c r="I919" i="18"/>
  <c r="N919" i="18"/>
  <c r="O919" i="18"/>
  <c r="P919" i="18"/>
  <c r="Q919" i="18"/>
  <c r="R919" i="18"/>
  <c r="S919" i="18" s="1"/>
  <c r="T919" i="18"/>
  <c r="Y919" i="18"/>
  <c r="X919" i="18"/>
  <c r="I920" i="18"/>
  <c r="N920" i="18"/>
  <c r="O920" i="18"/>
  <c r="P920" i="18"/>
  <c r="Q920" i="18"/>
  <c r="R920" i="18"/>
  <c r="S920" i="18" s="1"/>
  <c r="T920" i="18"/>
  <c r="Y920" i="18"/>
  <c r="X920" i="18"/>
  <c r="I921" i="18"/>
  <c r="N921" i="18"/>
  <c r="O921" i="18"/>
  <c r="P921" i="18"/>
  <c r="Q921" i="18"/>
  <c r="R921" i="18"/>
  <c r="S921" i="18" s="1"/>
  <c r="T921" i="18"/>
  <c r="Y921" i="18"/>
  <c r="X921" i="18"/>
  <c r="AC921" i="18" s="1"/>
  <c r="I922" i="18"/>
  <c r="N922" i="18"/>
  <c r="O922" i="18"/>
  <c r="P922" i="18"/>
  <c r="Q922" i="18"/>
  <c r="R922" i="18"/>
  <c r="S922" i="18" s="1"/>
  <c r="T922" i="18"/>
  <c r="Y922" i="18"/>
  <c r="X922" i="18"/>
  <c r="AB922" i="18" s="1"/>
  <c r="I923" i="18"/>
  <c r="N923" i="18"/>
  <c r="O923" i="18"/>
  <c r="P923" i="18"/>
  <c r="Q923" i="18"/>
  <c r="R923" i="18"/>
  <c r="S923" i="18" s="1"/>
  <c r="T923" i="18"/>
  <c r="Y923" i="18"/>
  <c r="X923" i="18"/>
  <c r="I924" i="18"/>
  <c r="N924" i="18"/>
  <c r="O924" i="18"/>
  <c r="P924" i="18"/>
  <c r="Q924" i="18"/>
  <c r="R924" i="18"/>
  <c r="S924" i="18" s="1"/>
  <c r="T924" i="18"/>
  <c r="Y924" i="18"/>
  <c r="X924" i="18"/>
  <c r="I925" i="18"/>
  <c r="N925" i="18"/>
  <c r="O925" i="18"/>
  <c r="P925" i="18"/>
  <c r="Q925" i="18"/>
  <c r="R925" i="18"/>
  <c r="S925" i="18" s="1"/>
  <c r="T925" i="18"/>
  <c r="Y925" i="18"/>
  <c r="X925" i="18"/>
  <c r="AC925" i="18" s="1"/>
  <c r="AB925" i="18"/>
  <c r="I926" i="18"/>
  <c r="N926" i="18"/>
  <c r="O926" i="18"/>
  <c r="P926" i="18"/>
  <c r="Q926" i="18"/>
  <c r="R926" i="18"/>
  <c r="S926" i="18" s="1"/>
  <c r="T926" i="18"/>
  <c r="Y926" i="18"/>
  <c r="X926" i="18"/>
  <c r="AB926" i="18" s="1"/>
  <c r="AC926" i="18"/>
  <c r="I927" i="18"/>
  <c r="N927" i="18"/>
  <c r="O927" i="18"/>
  <c r="P927" i="18"/>
  <c r="Q927" i="18"/>
  <c r="R927" i="18"/>
  <c r="S927" i="18" s="1"/>
  <c r="T927" i="18"/>
  <c r="Y927" i="18"/>
  <c r="X927" i="18"/>
  <c r="I928" i="18"/>
  <c r="N928" i="18"/>
  <c r="O928" i="18"/>
  <c r="P928" i="18"/>
  <c r="Q928" i="18"/>
  <c r="R928" i="18"/>
  <c r="S928" i="18" s="1"/>
  <c r="T928" i="18"/>
  <c r="Y928" i="18"/>
  <c r="X928" i="18"/>
  <c r="I929" i="18"/>
  <c r="N929" i="18"/>
  <c r="O929" i="18"/>
  <c r="P929" i="18"/>
  <c r="Q929" i="18"/>
  <c r="R929" i="18"/>
  <c r="S929" i="18" s="1"/>
  <c r="T929" i="18"/>
  <c r="Y929" i="18"/>
  <c r="X929" i="18"/>
  <c r="AC929" i="18" s="1"/>
  <c r="I930" i="18"/>
  <c r="N930" i="18"/>
  <c r="O930" i="18"/>
  <c r="P930" i="18"/>
  <c r="Q930" i="18"/>
  <c r="R930" i="18"/>
  <c r="S930" i="18" s="1"/>
  <c r="T930" i="18"/>
  <c r="Y930" i="18"/>
  <c r="X930" i="18"/>
  <c r="AB930" i="18" s="1"/>
  <c r="I931" i="18"/>
  <c r="N931" i="18"/>
  <c r="O931" i="18"/>
  <c r="P931" i="18"/>
  <c r="Q931" i="18"/>
  <c r="R931" i="18"/>
  <c r="S931" i="18" s="1"/>
  <c r="T931" i="18"/>
  <c r="Y931" i="18"/>
  <c r="X931" i="18"/>
  <c r="I932" i="18"/>
  <c r="N932" i="18"/>
  <c r="O932" i="18"/>
  <c r="P932" i="18"/>
  <c r="Q932" i="18"/>
  <c r="R932" i="18"/>
  <c r="S932" i="18" s="1"/>
  <c r="T932" i="18"/>
  <c r="Y932" i="18"/>
  <c r="X932" i="18"/>
  <c r="I933" i="18"/>
  <c r="N933" i="18"/>
  <c r="O933" i="18"/>
  <c r="P933" i="18"/>
  <c r="Q933" i="18"/>
  <c r="R933" i="18"/>
  <c r="S933" i="18" s="1"/>
  <c r="T933" i="18"/>
  <c r="Y933" i="18"/>
  <c r="X933" i="18"/>
  <c r="AC933" i="18" s="1"/>
  <c r="I934" i="18"/>
  <c r="N934" i="18"/>
  <c r="O934" i="18"/>
  <c r="P934" i="18"/>
  <c r="Q934" i="18"/>
  <c r="R934" i="18"/>
  <c r="S934" i="18" s="1"/>
  <c r="T934" i="18"/>
  <c r="Y934" i="18"/>
  <c r="X934" i="18"/>
  <c r="AB934" i="18" s="1"/>
  <c r="I935" i="18"/>
  <c r="N935" i="18"/>
  <c r="O935" i="18"/>
  <c r="P935" i="18"/>
  <c r="Q935" i="18"/>
  <c r="R935" i="18"/>
  <c r="S935" i="18" s="1"/>
  <c r="T935" i="18"/>
  <c r="Y935" i="18"/>
  <c r="X935" i="18"/>
  <c r="I936" i="18"/>
  <c r="N936" i="18"/>
  <c r="O936" i="18"/>
  <c r="P936" i="18"/>
  <c r="Q936" i="18"/>
  <c r="R936" i="18"/>
  <c r="S936" i="18" s="1"/>
  <c r="T936" i="18"/>
  <c r="Y936" i="18"/>
  <c r="X936" i="18"/>
  <c r="I937" i="18"/>
  <c r="N937" i="18"/>
  <c r="O937" i="18"/>
  <c r="P937" i="18"/>
  <c r="Q937" i="18"/>
  <c r="R937" i="18"/>
  <c r="S937" i="18" s="1"/>
  <c r="T937" i="18"/>
  <c r="Y937" i="18"/>
  <c r="X937" i="18"/>
  <c r="AC937" i="18" s="1"/>
  <c r="I938" i="18"/>
  <c r="N938" i="18"/>
  <c r="O938" i="18"/>
  <c r="P938" i="18"/>
  <c r="Q938" i="18"/>
  <c r="R938" i="18"/>
  <c r="S938" i="18" s="1"/>
  <c r="T938" i="18"/>
  <c r="Y938" i="18"/>
  <c r="X938" i="18"/>
  <c r="AB938" i="18" s="1"/>
  <c r="I939" i="18"/>
  <c r="N939" i="18"/>
  <c r="O939" i="18"/>
  <c r="P939" i="18"/>
  <c r="Q939" i="18"/>
  <c r="R939" i="18"/>
  <c r="S939" i="18" s="1"/>
  <c r="T939" i="18"/>
  <c r="Y939" i="18"/>
  <c r="X939" i="18"/>
  <c r="I940" i="18"/>
  <c r="N940" i="18"/>
  <c r="O940" i="18"/>
  <c r="P940" i="18"/>
  <c r="Q940" i="18"/>
  <c r="R940" i="18"/>
  <c r="S940" i="18" s="1"/>
  <c r="T940" i="18"/>
  <c r="Y940" i="18"/>
  <c r="X940" i="18"/>
  <c r="I941" i="18"/>
  <c r="N941" i="18"/>
  <c r="O941" i="18"/>
  <c r="P941" i="18"/>
  <c r="Q941" i="18"/>
  <c r="R941" i="18"/>
  <c r="S941" i="18" s="1"/>
  <c r="T941" i="18"/>
  <c r="Y941" i="18"/>
  <c r="X941" i="18"/>
  <c r="AC941" i="18" s="1"/>
  <c r="AB941" i="18"/>
  <c r="I942" i="18"/>
  <c r="N942" i="18"/>
  <c r="O942" i="18"/>
  <c r="P942" i="18"/>
  <c r="Q942" i="18"/>
  <c r="R942" i="18"/>
  <c r="S942" i="18" s="1"/>
  <c r="T942" i="18"/>
  <c r="Y942" i="18"/>
  <c r="X942" i="18"/>
  <c r="AB942" i="18" s="1"/>
  <c r="AC942" i="18"/>
  <c r="I943" i="18"/>
  <c r="N943" i="18"/>
  <c r="O943" i="18"/>
  <c r="P943" i="18"/>
  <c r="Q943" i="18"/>
  <c r="R943" i="18"/>
  <c r="S943" i="18" s="1"/>
  <c r="T943" i="18"/>
  <c r="Y943" i="18"/>
  <c r="X943" i="18"/>
  <c r="AC943" i="18" s="1"/>
  <c r="I944" i="18"/>
  <c r="N944" i="18"/>
  <c r="O944" i="18"/>
  <c r="P944" i="18"/>
  <c r="Q944" i="18"/>
  <c r="R944" i="18"/>
  <c r="S944" i="18" s="1"/>
  <c r="T944" i="18"/>
  <c r="Y944" i="18"/>
  <c r="X944" i="18"/>
  <c r="AB944" i="18" s="1"/>
  <c r="I945" i="18"/>
  <c r="N945" i="18"/>
  <c r="O945" i="18"/>
  <c r="P945" i="18"/>
  <c r="Q945" i="18"/>
  <c r="R945" i="18"/>
  <c r="S945" i="18" s="1"/>
  <c r="T945" i="18"/>
  <c r="Y945" i="18"/>
  <c r="X945" i="18"/>
  <c r="I946" i="18"/>
  <c r="N946" i="18"/>
  <c r="O946" i="18"/>
  <c r="P946" i="18"/>
  <c r="Q946" i="18"/>
  <c r="R946" i="18"/>
  <c r="S946" i="18" s="1"/>
  <c r="T946" i="18"/>
  <c r="Y946" i="18"/>
  <c r="X946" i="18"/>
  <c r="I947" i="18"/>
  <c r="N947" i="18"/>
  <c r="O947" i="18"/>
  <c r="P947" i="18"/>
  <c r="Q947" i="18"/>
  <c r="R947" i="18"/>
  <c r="S947" i="18" s="1"/>
  <c r="T947" i="18"/>
  <c r="Y947" i="18"/>
  <c r="X947" i="18"/>
  <c r="AC947" i="18" s="1"/>
  <c r="I948" i="18"/>
  <c r="N948" i="18"/>
  <c r="O948" i="18"/>
  <c r="P948" i="18"/>
  <c r="Q948" i="18"/>
  <c r="R948" i="18"/>
  <c r="S948" i="18" s="1"/>
  <c r="T948" i="18"/>
  <c r="Y948" i="18"/>
  <c r="X948" i="18"/>
  <c r="I949" i="18"/>
  <c r="N949" i="18"/>
  <c r="O949" i="18"/>
  <c r="P949" i="18"/>
  <c r="Q949" i="18"/>
  <c r="R949" i="18"/>
  <c r="S949" i="18" s="1"/>
  <c r="T949" i="18"/>
  <c r="Y949" i="18"/>
  <c r="X949" i="18"/>
  <c r="I950" i="18"/>
  <c r="N950" i="18"/>
  <c r="O950" i="18"/>
  <c r="P950" i="18"/>
  <c r="Q950" i="18"/>
  <c r="R950" i="18"/>
  <c r="S950" i="18" s="1"/>
  <c r="T950" i="18"/>
  <c r="Y950" i="18"/>
  <c r="X950" i="18"/>
  <c r="AB950" i="18" s="1"/>
  <c r="I951" i="18"/>
  <c r="N951" i="18"/>
  <c r="O951" i="18"/>
  <c r="P951" i="18"/>
  <c r="Q951" i="18"/>
  <c r="R951" i="18"/>
  <c r="S951" i="18" s="1"/>
  <c r="T951" i="18"/>
  <c r="Y951" i="18"/>
  <c r="X951" i="18"/>
  <c r="AC951" i="18" s="1"/>
  <c r="I952" i="18"/>
  <c r="N952" i="18"/>
  <c r="O952" i="18"/>
  <c r="P952" i="18"/>
  <c r="Q952" i="18"/>
  <c r="R952" i="18"/>
  <c r="S952" i="18" s="1"/>
  <c r="T952" i="18"/>
  <c r="Y952" i="18"/>
  <c r="X952" i="18"/>
  <c r="AB952" i="18" s="1"/>
  <c r="I953" i="18"/>
  <c r="N953" i="18"/>
  <c r="O953" i="18"/>
  <c r="P953" i="18"/>
  <c r="Q953" i="18"/>
  <c r="R953" i="18"/>
  <c r="S953" i="18" s="1"/>
  <c r="T953" i="18"/>
  <c r="Y953" i="18"/>
  <c r="X953" i="18"/>
  <c r="I954" i="18"/>
  <c r="N954" i="18"/>
  <c r="O954" i="18"/>
  <c r="P954" i="18"/>
  <c r="Q954" i="18"/>
  <c r="R954" i="18"/>
  <c r="S954" i="18" s="1"/>
  <c r="T954" i="18"/>
  <c r="Y954" i="18"/>
  <c r="X954" i="18"/>
  <c r="I955" i="18"/>
  <c r="N955" i="18"/>
  <c r="O955" i="18"/>
  <c r="P955" i="18"/>
  <c r="Q955" i="18"/>
  <c r="R955" i="18"/>
  <c r="S955" i="18" s="1"/>
  <c r="T955" i="18"/>
  <c r="Y955" i="18"/>
  <c r="X955" i="18"/>
  <c r="AC955" i="18" s="1"/>
  <c r="I956" i="18"/>
  <c r="N956" i="18"/>
  <c r="O956" i="18"/>
  <c r="P956" i="18"/>
  <c r="Q956" i="18"/>
  <c r="R956" i="18"/>
  <c r="S956" i="18" s="1"/>
  <c r="T956" i="18"/>
  <c r="Y956" i="18"/>
  <c r="X956" i="18"/>
  <c r="I957" i="18"/>
  <c r="N957" i="18"/>
  <c r="O957" i="18"/>
  <c r="P957" i="18"/>
  <c r="Q957" i="18"/>
  <c r="R957" i="18"/>
  <c r="S957" i="18" s="1"/>
  <c r="T957" i="18"/>
  <c r="Y957" i="18"/>
  <c r="X957" i="18"/>
  <c r="I958" i="18"/>
  <c r="N958" i="18"/>
  <c r="O958" i="18"/>
  <c r="P958" i="18"/>
  <c r="Q958" i="18"/>
  <c r="R958" i="18"/>
  <c r="S958" i="18" s="1"/>
  <c r="T958" i="18"/>
  <c r="Y958" i="18"/>
  <c r="X958" i="18"/>
  <c r="AB958" i="18" s="1"/>
  <c r="I959" i="18"/>
  <c r="N959" i="18"/>
  <c r="O959" i="18"/>
  <c r="P959" i="18"/>
  <c r="Q959" i="18"/>
  <c r="R959" i="18"/>
  <c r="S959" i="18" s="1"/>
  <c r="T959" i="18"/>
  <c r="Y959" i="18"/>
  <c r="X959" i="18"/>
  <c r="AC959" i="18" s="1"/>
  <c r="AB959" i="18"/>
  <c r="I960" i="18"/>
  <c r="N960" i="18"/>
  <c r="O960" i="18"/>
  <c r="P960" i="18"/>
  <c r="Q960" i="18"/>
  <c r="R960" i="18"/>
  <c r="S960" i="18" s="1"/>
  <c r="T960" i="18"/>
  <c r="Y960" i="18"/>
  <c r="X960" i="18"/>
  <c r="AB960" i="18" s="1"/>
  <c r="I961" i="18"/>
  <c r="N961" i="18"/>
  <c r="O961" i="18"/>
  <c r="P961" i="18"/>
  <c r="Q961" i="18"/>
  <c r="R961" i="18"/>
  <c r="S961" i="18" s="1"/>
  <c r="T961" i="18"/>
  <c r="Y961" i="18"/>
  <c r="X961" i="18"/>
  <c r="I962" i="18"/>
  <c r="N962" i="18"/>
  <c r="O962" i="18"/>
  <c r="P962" i="18"/>
  <c r="Q962" i="18"/>
  <c r="R962" i="18"/>
  <c r="S962" i="18" s="1"/>
  <c r="T962" i="18"/>
  <c r="Y962" i="18"/>
  <c r="X962" i="18"/>
  <c r="I963" i="18"/>
  <c r="N963" i="18"/>
  <c r="O963" i="18"/>
  <c r="P963" i="18"/>
  <c r="Q963" i="18"/>
  <c r="R963" i="18"/>
  <c r="S963" i="18" s="1"/>
  <c r="T963" i="18"/>
  <c r="Y963" i="18"/>
  <c r="X963" i="18"/>
  <c r="AC963" i="18" s="1"/>
  <c r="I964" i="18"/>
  <c r="N964" i="18"/>
  <c r="O964" i="18"/>
  <c r="P964" i="18"/>
  <c r="Q964" i="18"/>
  <c r="R964" i="18"/>
  <c r="S964" i="18" s="1"/>
  <c r="T964" i="18"/>
  <c r="Y964" i="18"/>
  <c r="X964" i="18"/>
  <c r="I965" i="18"/>
  <c r="N965" i="18"/>
  <c r="O965" i="18"/>
  <c r="P965" i="18"/>
  <c r="Q965" i="18"/>
  <c r="R965" i="18"/>
  <c r="S965" i="18" s="1"/>
  <c r="T965" i="18"/>
  <c r="Y965" i="18"/>
  <c r="X965" i="18"/>
  <c r="I966" i="18"/>
  <c r="N966" i="18"/>
  <c r="O966" i="18"/>
  <c r="P966" i="18"/>
  <c r="Q966" i="18"/>
  <c r="R966" i="18"/>
  <c r="S966" i="18" s="1"/>
  <c r="T966" i="18"/>
  <c r="Y966" i="18"/>
  <c r="X966" i="18"/>
  <c r="AB966" i="18" s="1"/>
  <c r="AC966" i="18"/>
  <c r="I967" i="18"/>
  <c r="N967" i="18"/>
  <c r="O967" i="18"/>
  <c r="P967" i="18"/>
  <c r="Q967" i="18"/>
  <c r="R967" i="18"/>
  <c r="S967" i="18" s="1"/>
  <c r="T967" i="18"/>
  <c r="Y967" i="18"/>
  <c r="X967" i="18"/>
  <c r="AC967" i="18" s="1"/>
  <c r="AB967" i="18"/>
  <c r="I968" i="18"/>
  <c r="N968" i="18"/>
  <c r="O968" i="18"/>
  <c r="P968" i="18"/>
  <c r="Q968" i="18"/>
  <c r="R968" i="18"/>
  <c r="S968" i="18" s="1"/>
  <c r="T968" i="18"/>
  <c r="Y968" i="18"/>
  <c r="X968" i="18"/>
  <c r="AB968" i="18" s="1"/>
  <c r="I969" i="18"/>
  <c r="N969" i="18"/>
  <c r="O969" i="18"/>
  <c r="P969" i="18"/>
  <c r="Q969" i="18"/>
  <c r="R969" i="18"/>
  <c r="S969" i="18" s="1"/>
  <c r="T969" i="18"/>
  <c r="Y969" i="18"/>
  <c r="X969" i="18"/>
  <c r="I970" i="18"/>
  <c r="N970" i="18"/>
  <c r="O970" i="18"/>
  <c r="P970" i="18"/>
  <c r="Q970" i="18"/>
  <c r="R970" i="18"/>
  <c r="S970" i="18" s="1"/>
  <c r="T970" i="18"/>
  <c r="Y970" i="18"/>
  <c r="X970" i="18"/>
  <c r="I971" i="18"/>
  <c r="N971" i="18"/>
  <c r="O971" i="18"/>
  <c r="P971" i="18"/>
  <c r="Q971" i="18"/>
  <c r="R971" i="18"/>
  <c r="S971" i="18" s="1"/>
  <c r="T971" i="18"/>
  <c r="Y971" i="18"/>
  <c r="X971" i="18"/>
  <c r="AC971" i="18" s="1"/>
  <c r="I972" i="18"/>
  <c r="N972" i="18"/>
  <c r="O972" i="18"/>
  <c r="P972" i="18"/>
  <c r="Q972" i="18"/>
  <c r="R972" i="18"/>
  <c r="S972" i="18" s="1"/>
  <c r="T972" i="18"/>
  <c r="Y972" i="18"/>
  <c r="X972" i="18"/>
  <c r="I973" i="18"/>
  <c r="N973" i="18"/>
  <c r="O973" i="18"/>
  <c r="P973" i="18"/>
  <c r="Q973" i="18"/>
  <c r="R973" i="18"/>
  <c r="S973" i="18" s="1"/>
  <c r="T973" i="18"/>
  <c r="Y973" i="18"/>
  <c r="X973" i="18"/>
  <c r="I974" i="18"/>
  <c r="N974" i="18"/>
  <c r="O974" i="18"/>
  <c r="P974" i="18"/>
  <c r="Q974" i="18"/>
  <c r="R974" i="18"/>
  <c r="S974" i="18" s="1"/>
  <c r="T974" i="18"/>
  <c r="Y974" i="18"/>
  <c r="X974" i="18"/>
  <c r="AB974" i="18" s="1"/>
  <c r="AC974" i="18"/>
  <c r="I975" i="18"/>
  <c r="N975" i="18"/>
  <c r="O975" i="18"/>
  <c r="P975" i="18"/>
  <c r="Q975" i="18"/>
  <c r="R975" i="18"/>
  <c r="S975" i="18" s="1"/>
  <c r="T975" i="18"/>
  <c r="Y975" i="18"/>
  <c r="X975" i="18"/>
  <c r="AC975" i="18" s="1"/>
  <c r="I976" i="18"/>
  <c r="N976" i="18"/>
  <c r="O976" i="18"/>
  <c r="P976" i="18"/>
  <c r="Q976" i="18"/>
  <c r="R976" i="18"/>
  <c r="S976" i="18" s="1"/>
  <c r="T976" i="18"/>
  <c r="Y976" i="18"/>
  <c r="X976" i="18"/>
  <c r="AB976" i="18" s="1"/>
  <c r="I977" i="18"/>
  <c r="N977" i="18"/>
  <c r="O977" i="18"/>
  <c r="P977" i="18"/>
  <c r="Q977" i="18"/>
  <c r="R977" i="18"/>
  <c r="S977" i="18" s="1"/>
  <c r="T977" i="18"/>
  <c r="Y977" i="18"/>
  <c r="X977" i="18"/>
  <c r="I978" i="18"/>
  <c r="N978" i="18"/>
  <c r="O978" i="18"/>
  <c r="P978" i="18"/>
  <c r="Q978" i="18"/>
  <c r="R978" i="18"/>
  <c r="S978" i="18" s="1"/>
  <c r="T978" i="18"/>
  <c r="Y978" i="18"/>
  <c r="X978" i="18"/>
  <c r="I979" i="18"/>
  <c r="N979" i="18"/>
  <c r="O979" i="18"/>
  <c r="P979" i="18"/>
  <c r="Q979" i="18"/>
  <c r="R979" i="18"/>
  <c r="S979" i="18" s="1"/>
  <c r="T979" i="18"/>
  <c r="Y979" i="18"/>
  <c r="X979" i="18"/>
  <c r="AC979" i="18" s="1"/>
  <c r="I980" i="18"/>
  <c r="N980" i="18"/>
  <c r="O980" i="18"/>
  <c r="P980" i="18"/>
  <c r="Q980" i="18"/>
  <c r="R980" i="18"/>
  <c r="S980" i="18" s="1"/>
  <c r="T980" i="18"/>
  <c r="Y980" i="18"/>
  <c r="X980" i="18"/>
  <c r="I981" i="18"/>
  <c r="N981" i="18"/>
  <c r="O981" i="18"/>
  <c r="P981" i="18"/>
  <c r="Q981" i="18"/>
  <c r="R981" i="18"/>
  <c r="S981" i="18" s="1"/>
  <c r="T981" i="18"/>
  <c r="Y981" i="18"/>
  <c r="X981" i="18"/>
  <c r="I982" i="18"/>
  <c r="N982" i="18"/>
  <c r="O982" i="18"/>
  <c r="P982" i="18"/>
  <c r="Q982" i="18"/>
  <c r="R982" i="18"/>
  <c r="S982" i="18" s="1"/>
  <c r="T982" i="18"/>
  <c r="Y982" i="18"/>
  <c r="X982" i="18"/>
  <c r="AB982" i="18" s="1"/>
  <c r="I983" i="18"/>
  <c r="N983" i="18"/>
  <c r="O983" i="18"/>
  <c r="P983" i="18"/>
  <c r="Q983" i="18"/>
  <c r="R983" i="18"/>
  <c r="S983" i="18" s="1"/>
  <c r="T983" i="18"/>
  <c r="Y983" i="18"/>
  <c r="X983" i="18"/>
  <c r="AC983" i="18" s="1"/>
  <c r="I984" i="18"/>
  <c r="N984" i="18"/>
  <c r="O984" i="18"/>
  <c r="P984" i="18"/>
  <c r="Q984" i="18"/>
  <c r="R984" i="18"/>
  <c r="S984" i="18" s="1"/>
  <c r="T984" i="18"/>
  <c r="Y984" i="18"/>
  <c r="X984" i="18"/>
  <c r="AB984" i="18" s="1"/>
  <c r="I985" i="18"/>
  <c r="N985" i="18"/>
  <c r="O985" i="18"/>
  <c r="P985" i="18"/>
  <c r="Q985" i="18"/>
  <c r="R985" i="18"/>
  <c r="S985" i="18" s="1"/>
  <c r="T985" i="18"/>
  <c r="Y985" i="18"/>
  <c r="X985" i="18"/>
  <c r="I986" i="18"/>
  <c r="N986" i="18"/>
  <c r="O986" i="18"/>
  <c r="P986" i="18"/>
  <c r="Q986" i="18"/>
  <c r="R986" i="18"/>
  <c r="S986" i="18" s="1"/>
  <c r="T986" i="18"/>
  <c r="Y986" i="18"/>
  <c r="X986" i="18"/>
  <c r="I987" i="18"/>
  <c r="N987" i="18"/>
  <c r="O987" i="18"/>
  <c r="P987" i="18"/>
  <c r="Q987" i="18"/>
  <c r="R987" i="18"/>
  <c r="S987" i="18" s="1"/>
  <c r="T987" i="18"/>
  <c r="Y987" i="18"/>
  <c r="X987" i="18"/>
  <c r="AC987" i="18" s="1"/>
  <c r="I988" i="18"/>
  <c r="N988" i="18"/>
  <c r="O988" i="18"/>
  <c r="P988" i="18"/>
  <c r="Q988" i="18"/>
  <c r="R988" i="18"/>
  <c r="S988" i="18" s="1"/>
  <c r="T988" i="18"/>
  <c r="Y988" i="18"/>
  <c r="X988" i="18"/>
  <c r="I989" i="18"/>
  <c r="N989" i="18"/>
  <c r="O989" i="18"/>
  <c r="P989" i="18"/>
  <c r="Q989" i="18"/>
  <c r="R989" i="18"/>
  <c r="S989" i="18" s="1"/>
  <c r="T989" i="18"/>
  <c r="Y989" i="18"/>
  <c r="X989" i="18"/>
  <c r="I990" i="18"/>
  <c r="N990" i="18"/>
  <c r="O990" i="18"/>
  <c r="P990" i="18"/>
  <c r="Q990" i="18"/>
  <c r="R990" i="18"/>
  <c r="S990" i="18" s="1"/>
  <c r="T990" i="18"/>
  <c r="Y990" i="18"/>
  <c r="X990" i="18"/>
  <c r="AB990" i="18" s="1"/>
  <c r="I991" i="18"/>
  <c r="N991" i="18"/>
  <c r="O991" i="18"/>
  <c r="P991" i="18"/>
  <c r="Q991" i="18"/>
  <c r="R991" i="18"/>
  <c r="S991" i="18" s="1"/>
  <c r="T991" i="18"/>
  <c r="Y991" i="18"/>
  <c r="X991" i="18"/>
  <c r="AC991" i="18" s="1"/>
  <c r="AB991" i="18"/>
  <c r="I992" i="18"/>
  <c r="N992" i="18"/>
  <c r="O992" i="18"/>
  <c r="P992" i="18"/>
  <c r="Q992" i="18"/>
  <c r="R992" i="18"/>
  <c r="S992" i="18" s="1"/>
  <c r="T992" i="18"/>
  <c r="Y992" i="18"/>
  <c r="X992" i="18"/>
  <c r="AB992" i="18" s="1"/>
  <c r="I993" i="18"/>
  <c r="N993" i="18"/>
  <c r="O993" i="18"/>
  <c r="P993" i="18"/>
  <c r="Q993" i="18"/>
  <c r="R993" i="18"/>
  <c r="S993" i="18" s="1"/>
  <c r="T993" i="18"/>
  <c r="Y993" i="18"/>
  <c r="X993" i="18"/>
  <c r="I994" i="18"/>
  <c r="N994" i="18"/>
  <c r="O994" i="18"/>
  <c r="P994" i="18"/>
  <c r="Q994" i="18"/>
  <c r="R994" i="18"/>
  <c r="S994" i="18" s="1"/>
  <c r="T994" i="18"/>
  <c r="Y994" i="18"/>
  <c r="X994" i="18"/>
  <c r="I995" i="18"/>
  <c r="N995" i="18"/>
  <c r="O995" i="18"/>
  <c r="P995" i="18"/>
  <c r="Q995" i="18"/>
  <c r="R995" i="18"/>
  <c r="S995" i="18" s="1"/>
  <c r="T995" i="18"/>
  <c r="Y995" i="18"/>
  <c r="X995" i="18"/>
  <c r="AB995" i="18" s="1"/>
  <c r="I996" i="18"/>
  <c r="N996" i="18"/>
  <c r="O996" i="18"/>
  <c r="P996" i="18"/>
  <c r="Q996" i="18"/>
  <c r="R996" i="18"/>
  <c r="S996" i="18" s="1"/>
  <c r="T996" i="18"/>
  <c r="Y996" i="18"/>
  <c r="X996" i="18"/>
  <c r="I997" i="18"/>
  <c r="N997" i="18"/>
  <c r="O997" i="18"/>
  <c r="P997" i="18"/>
  <c r="Q997" i="18"/>
  <c r="R997" i="18"/>
  <c r="S997" i="18" s="1"/>
  <c r="T997" i="18"/>
  <c r="Y997" i="18"/>
  <c r="X997" i="18"/>
  <c r="I998" i="18"/>
  <c r="N998" i="18"/>
  <c r="O998" i="18"/>
  <c r="P998" i="18"/>
  <c r="Q998" i="18"/>
  <c r="R998" i="18"/>
  <c r="S998" i="18" s="1"/>
  <c r="T998" i="18"/>
  <c r="Y998" i="18"/>
  <c r="X998" i="18"/>
  <c r="I999" i="18"/>
  <c r="N999" i="18"/>
  <c r="O999" i="18"/>
  <c r="P999" i="18"/>
  <c r="Q999" i="18"/>
  <c r="R999" i="18"/>
  <c r="S999" i="18" s="1"/>
  <c r="T999" i="18"/>
  <c r="Y999" i="18"/>
  <c r="X999" i="18"/>
  <c r="AB999" i="18" s="1"/>
  <c r="I1000" i="18"/>
  <c r="N1000" i="18"/>
  <c r="O1000" i="18"/>
  <c r="P1000" i="18"/>
  <c r="Q1000" i="18"/>
  <c r="R1000" i="18"/>
  <c r="S1000" i="18" s="1"/>
  <c r="T1000" i="18"/>
  <c r="Y1000" i="18"/>
  <c r="X1000" i="18"/>
  <c r="I1001" i="18"/>
  <c r="N1001" i="18"/>
  <c r="O1001" i="18"/>
  <c r="P1001" i="18"/>
  <c r="Q1001" i="18"/>
  <c r="R1001" i="18"/>
  <c r="S1001" i="18" s="1"/>
  <c r="T1001" i="18"/>
  <c r="Y1001" i="18"/>
  <c r="X1001" i="18"/>
  <c r="I1002" i="18"/>
  <c r="N1002" i="18"/>
  <c r="O1002" i="18"/>
  <c r="P1002" i="18"/>
  <c r="Q1002" i="18"/>
  <c r="R1002" i="18"/>
  <c r="S1002" i="18" s="1"/>
  <c r="T1002" i="18"/>
  <c r="Y1002" i="18"/>
  <c r="X1002" i="18"/>
  <c r="I1003" i="18"/>
  <c r="N1003" i="18"/>
  <c r="O1003" i="18"/>
  <c r="P1003" i="18"/>
  <c r="Q1003" i="18"/>
  <c r="R1003" i="18"/>
  <c r="S1003" i="18" s="1"/>
  <c r="T1003" i="18"/>
  <c r="Y1003" i="18"/>
  <c r="X1003" i="18"/>
  <c r="AB1003" i="18" s="1"/>
  <c r="I1004" i="18"/>
  <c r="N1004" i="18"/>
  <c r="O1004" i="18"/>
  <c r="P1004" i="18"/>
  <c r="Q1004" i="18"/>
  <c r="R1004" i="18"/>
  <c r="S1004" i="18" s="1"/>
  <c r="T1004" i="18"/>
  <c r="Y1004" i="18"/>
  <c r="X1004" i="18"/>
  <c r="I1005" i="18"/>
  <c r="N1005" i="18"/>
  <c r="O1005" i="18"/>
  <c r="P1005" i="18"/>
  <c r="Q1005" i="18"/>
  <c r="R1005" i="18"/>
  <c r="S1005" i="18" s="1"/>
  <c r="T1005" i="18"/>
  <c r="Y1005" i="18"/>
  <c r="X1005" i="18"/>
  <c r="I1006" i="18"/>
  <c r="N1006" i="18"/>
  <c r="O1006" i="18"/>
  <c r="P1006" i="18"/>
  <c r="Q1006" i="18"/>
  <c r="R1006" i="18"/>
  <c r="S1006" i="18" s="1"/>
  <c r="T1006" i="18"/>
  <c r="Y1006" i="18"/>
  <c r="X1006" i="18"/>
  <c r="I1007" i="18"/>
  <c r="N1007" i="18"/>
  <c r="O1007" i="18"/>
  <c r="P1007" i="18"/>
  <c r="Q1007" i="18"/>
  <c r="R1007" i="18"/>
  <c r="S1007" i="18" s="1"/>
  <c r="T1007" i="18"/>
  <c r="Y1007" i="18"/>
  <c r="X1007" i="18"/>
  <c r="AB1007" i="18" s="1"/>
  <c r="I1008" i="18"/>
  <c r="N1008" i="18"/>
  <c r="O1008" i="18"/>
  <c r="P1008" i="18"/>
  <c r="Q1008" i="18"/>
  <c r="R1008" i="18"/>
  <c r="S1008" i="18" s="1"/>
  <c r="T1008" i="18"/>
  <c r="Y1008" i="18"/>
  <c r="X1008" i="18"/>
  <c r="I1009" i="18"/>
  <c r="N1009" i="18"/>
  <c r="O1009" i="18"/>
  <c r="P1009" i="18"/>
  <c r="Q1009" i="18"/>
  <c r="R1009" i="18"/>
  <c r="S1009" i="18" s="1"/>
  <c r="T1009" i="18"/>
  <c r="Y1009" i="18"/>
  <c r="X1009" i="18"/>
  <c r="I1010" i="18"/>
  <c r="N1010" i="18"/>
  <c r="O1010" i="18"/>
  <c r="P1010" i="18"/>
  <c r="Q1010" i="18"/>
  <c r="R1010" i="18"/>
  <c r="S1010" i="18" s="1"/>
  <c r="T1010" i="18"/>
  <c r="Y1010" i="18"/>
  <c r="X1010" i="18"/>
  <c r="I1011" i="18"/>
  <c r="N1011" i="18"/>
  <c r="O1011" i="18"/>
  <c r="P1011" i="18"/>
  <c r="Q1011" i="18"/>
  <c r="R1011" i="18"/>
  <c r="S1011" i="18" s="1"/>
  <c r="T1011" i="18"/>
  <c r="Y1011" i="18"/>
  <c r="X1011" i="18"/>
  <c r="AB1011" i="18" s="1"/>
  <c r="I1012" i="18"/>
  <c r="N1012" i="18"/>
  <c r="O1012" i="18"/>
  <c r="P1012" i="18"/>
  <c r="Q1012" i="18"/>
  <c r="R1012" i="18"/>
  <c r="S1012" i="18" s="1"/>
  <c r="T1012" i="18"/>
  <c r="Y1012" i="18"/>
  <c r="X1012" i="18"/>
  <c r="I1013" i="18"/>
  <c r="N1013" i="18"/>
  <c r="O1013" i="18"/>
  <c r="P1013" i="18"/>
  <c r="Q1013" i="18"/>
  <c r="R1013" i="18"/>
  <c r="S1013" i="18" s="1"/>
  <c r="T1013" i="18"/>
  <c r="Y1013" i="18"/>
  <c r="X1013" i="18"/>
  <c r="I1014" i="18"/>
  <c r="N1014" i="18"/>
  <c r="O1014" i="18"/>
  <c r="P1014" i="18"/>
  <c r="Q1014" i="18"/>
  <c r="R1014" i="18"/>
  <c r="S1014" i="18" s="1"/>
  <c r="T1014" i="18"/>
  <c r="Y1014" i="18"/>
  <c r="X1014" i="18"/>
  <c r="I1015" i="18"/>
  <c r="N1015" i="18"/>
  <c r="O1015" i="18"/>
  <c r="P1015" i="18"/>
  <c r="Q1015" i="18"/>
  <c r="R1015" i="18"/>
  <c r="S1015" i="18" s="1"/>
  <c r="T1015" i="18"/>
  <c r="Y1015" i="18"/>
  <c r="X1015" i="18"/>
  <c r="AB1015" i="18" s="1"/>
  <c r="I1016" i="18"/>
  <c r="N1016" i="18"/>
  <c r="O1016" i="18"/>
  <c r="P1016" i="18"/>
  <c r="Q1016" i="18"/>
  <c r="R1016" i="18"/>
  <c r="S1016" i="18" s="1"/>
  <c r="T1016" i="18"/>
  <c r="Y1016" i="18"/>
  <c r="X1016" i="18"/>
  <c r="I1017" i="18"/>
  <c r="N1017" i="18"/>
  <c r="O1017" i="18"/>
  <c r="P1017" i="18"/>
  <c r="Q1017" i="18"/>
  <c r="R1017" i="18"/>
  <c r="S1017" i="18" s="1"/>
  <c r="T1017" i="18"/>
  <c r="Y1017" i="18"/>
  <c r="X1017" i="18"/>
  <c r="I1018" i="18"/>
  <c r="N1018" i="18"/>
  <c r="O1018" i="18"/>
  <c r="P1018" i="18"/>
  <c r="Q1018" i="18"/>
  <c r="R1018" i="18"/>
  <c r="S1018" i="18" s="1"/>
  <c r="T1018" i="18"/>
  <c r="Y1018" i="18"/>
  <c r="X1018" i="18"/>
  <c r="I1019" i="18"/>
  <c r="N1019" i="18"/>
  <c r="O1019" i="18"/>
  <c r="P1019" i="18"/>
  <c r="Q1019" i="18"/>
  <c r="R1019" i="18"/>
  <c r="S1019" i="18" s="1"/>
  <c r="T1019" i="18"/>
  <c r="Y1019" i="18"/>
  <c r="X1019" i="18"/>
  <c r="AB1019" i="18" s="1"/>
  <c r="I1020" i="18"/>
  <c r="N1020" i="18"/>
  <c r="O1020" i="18"/>
  <c r="P1020" i="18"/>
  <c r="Q1020" i="18"/>
  <c r="R1020" i="18"/>
  <c r="S1020" i="18" s="1"/>
  <c r="T1020" i="18"/>
  <c r="Y1020" i="18"/>
  <c r="X1020" i="18"/>
  <c r="AB1020" i="18" s="1"/>
  <c r="I1021" i="18"/>
  <c r="N1021" i="18"/>
  <c r="O1021" i="18"/>
  <c r="P1021" i="18"/>
  <c r="Q1021" i="18"/>
  <c r="R1021" i="18"/>
  <c r="S1021" i="18" s="1"/>
  <c r="T1021" i="18"/>
  <c r="Y1021" i="18"/>
  <c r="X1021" i="18"/>
  <c r="AB1021" i="18" s="1"/>
  <c r="I1022" i="18"/>
  <c r="N1022" i="18"/>
  <c r="O1022" i="18"/>
  <c r="P1022" i="18"/>
  <c r="Q1022" i="18"/>
  <c r="R1022" i="18"/>
  <c r="S1022" i="18" s="1"/>
  <c r="T1022" i="18"/>
  <c r="Y1022" i="18"/>
  <c r="X1022" i="18"/>
  <c r="AC1022" i="18" s="1"/>
  <c r="I1023" i="18"/>
  <c r="N1023" i="18"/>
  <c r="O1023" i="18"/>
  <c r="P1023" i="18"/>
  <c r="Q1023" i="18"/>
  <c r="R1023" i="18"/>
  <c r="S1023" i="18" s="1"/>
  <c r="T1023" i="18"/>
  <c r="Y1023" i="18"/>
  <c r="X1023" i="18"/>
  <c r="I1024" i="18"/>
  <c r="N1024" i="18"/>
  <c r="O1024" i="18"/>
  <c r="P1024" i="18"/>
  <c r="Q1024" i="18"/>
  <c r="R1024" i="18"/>
  <c r="S1024" i="18" s="1"/>
  <c r="T1024" i="18"/>
  <c r="Y1024" i="18"/>
  <c r="X1024" i="18"/>
  <c r="AB1024" i="18" s="1"/>
  <c r="I1025" i="18"/>
  <c r="N1025" i="18"/>
  <c r="O1025" i="18"/>
  <c r="P1025" i="18"/>
  <c r="Q1025" i="18"/>
  <c r="R1025" i="18"/>
  <c r="S1025" i="18" s="1"/>
  <c r="T1025" i="18"/>
  <c r="Y1025" i="18"/>
  <c r="X1025" i="18"/>
  <c r="AB1025" i="18" s="1"/>
  <c r="I1026" i="18"/>
  <c r="N1026" i="18"/>
  <c r="O1026" i="18"/>
  <c r="P1026" i="18"/>
  <c r="Q1026" i="18"/>
  <c r="R1026" i="18"/>
  <c r="S1026" i="18" s="1"/>
  <c r="T1026" i="18"/>
  <c r="Y1026" i="18"/>
  <c r="X1026" i="18"/>
  <c r="AC1026" i="18" s="1"/>
  <c r="I1027" i="18"/>
  <c r="N1027" i="18"/>
  <c r="O1027" i="18"/>
  <c r="P1027" i="18"/>
  <c r="Q1027" i="18"/>
  <c r="R1027" i="18"/>
  <c r="S1027" i="18" s="1"/>
  <c r="T1027" i="18"/>
  <c r="Y1027" i="18"/>
  <c r="X1027" i="18"/>
  <c r="I1028" i="18"/>
  <c r="N1028" i="18"/>
  <c r="O1028" i="18"/>
  <c r="P1028" i="18"/>
  <c r="Q1028" i="18"/>
  <c r="R1028" i="18"/>
  <c r="S1028" i="18" s="1"/>
  <c r="T1028" i="18"/>
  <c r="Y1028" i="18"/>
  <c r="X1028" i="18"/>
  <c r="AB1028" i="18" s="1"/>
  <c r="I1029" i="18"/>
  <c r="N1029" i="18"/>
  <c r="O1029" i="18"/>
  <c r="P1029" i="18"/>
  <c r="Q1029" i="18"/>
  <c r="R1029" i="18"/>
  <c r="S1029" i="18" s="1"/>
  <c r="T1029" i="18"/>
  <c r="Y1029" i="18"/>
  <c r="X1029" i="18"/>
  <c r="AB1029" i="18" s="1"/>
  <c r="I1030" i="18"/>
  <c r="N1030" i="18"/>
  <c r="O1030" i="18"/>
  <c r="P1030" i="18"/>
  <c r="Q1030" i="18"/>
  <c r="R1030" i="18"/>
  <c r="S1030" i="18" s="1"/>
  <c r="T1030" i="18"/>
  <c r="Y1030" i="18"/>
  <c r="X1030" i="18"/>
  <c r="AC1030" i="18" s="1"/>
  <c r="I1031" i="18"/>
  <c r="N1031" i="18"/>
  <c r="O1031" i="18"/>
  <c r="P1031" i="18"/>
  <c r="Q1031" i="18"/>
  <c r="R1031" i="18"/>
  <c r="S1031" i="18" s="1"/>
  <c r="T1031" i="18"/>
  <c r="Y1031" i="18"/>
  <c r="X1031" i="18"/>
  <c r="I1032" i="18"/>
  <c r="N1032" i="18"/>
  <c r="O1032" i="18"/>
  <c r="P1032" i="18"/>
  <c r="Q1032" i="18"/>
  <c r="R1032" i="18"/>
  <c r="S1032" i="18" s="1"/>
  <c r="T1032" i="18"/>
  <c r="Y1032" i="18"/>
  <c r="X1032" i="18"/>
  <c r="AB1032" i="18" s="1"/>
  <c r="I1033" i="18"/>
  <c r="N1033" i="18"/>
  <c r="O1033" i="18"/>
  <c r="P1033" i="18"/>
  <c r="Q1033" i="18"/>
  <c r="R1033" i="18"/>
  <c r="S1033" i="18" s="1"/>
  <c r="T1033" i="18"/>
  <c r="Y1033" i="18"/>
  <c r="X1033" i="18"/>
  <c r="AB1033" i="18" s="1"/>
  <c r="AC1033" i="18"/>
  <c r="I1034" i="18"/>
  <c r="N1034" i="18"/>
  <c r="O1034" i="18"/>
  <c r="P1034" i="18"/>
  <c r="Q1034" i="18"/>
  <c r="R1034" i="18"/>
  <c r="S1034" i="18" s="1"/>
  <c r="T1034" i="18"/>
  <c r="Y1034" i="18"/>
  <c r="X1034" i="18"/>
  <c r="AC1034" i="18" s="1"/>
  <c r="I1035" i="18"/>
  <c r="N1035" i="18"/>
  <c r="O1035" i="18"/>
  <c r="P1035" i="18"/>
  <c r="Q1035" i="18"/>
  <c r="R1035" i="18"/>
  <c r="S1035" i="18" s="1"/>
  <c r="T1035" i="18"/>
  <c r="Y1035" i="18"/>
  <c r="X1035" i="18"/>
  <c r="I1036" i="18"/>
  <c r="N1036" i="18"/>
  <c r="O1036" i="18"/>
  <c r="P1036" i="18"/>
  <c r="Q1036" i="18"/>
  <c r="R1036" i="18"/>
  <c r="S1036" i="18" s="1"/>
  <c r="T1036" i="18"/>
  <c r="Y1036" i="18"/>
  <c r="X1036" i="18"/>
  <c r="AB1036" i="18" s="1"/>
  <c r="I1037" i="18"/>
  <c r="N1037" i="18"/>
  <c r="O1037" i="18"/>
  <c r="P1037" i="18"/>
  <c r="Q1037" i="18"/>
  <c r="R1037" i="18"/>
  <c r="S1037" i="18" s="1"/>
  <c r="T1037" i="18"/>
  <c r="Y1037" i="18"/>
  <c r="X1037" i="18"/>
  <c r="I1038" i="18"/>
  <c r="N1038" i="18"/>
  <c r="O1038" i="18"/>
  <c r="P1038" i="18"/>
  <c r="Q1038" i="18"/>
  <c r="R1038" i="18"/>
  <c r="S1038" i="18" s="1"/>
  <c r="T1038" i="18"/>
  <c r="Y1038" i="18"/>
  <c r="X1038" i="18"/>
  <c r="AC1038" i="18" s="1"/>
  <c r="AB1038" i="18"/>
  <c r="I1039" i="18"/>
  <c r="N1039" i="18"/>
  <c r="O1039" i="18"/>
  <c r="P1039" i="18"/>
  <c r="Q1039" i="18"/>
  <c r="R1039" i="18"/>
  <c r="S1039" i="18" s="1"/>
  <c r="T1039" i="18"/>
  <c r="Y1039" i="18"/>
  <c r="X1039" i="18"/>
  <c r="I1040" i="18"/>
  <c r="N1040" i="18"/>
  <c r="O1040" i="18"/>
  <c r="P1040" i="18"/>
  <c r="Q1040" i="18"/>
  <c r="R1040" i="18"/>
  <c r="S1040" i="18" s="1"/>
  <c r="T1040" i="18"/>
  <c r="Y1040" i="18"/>
  <c r="X1040" i="18"/>
  <c r="AB1040" i="18" s="1"/>
  <c r="I1041" i="18"/>
  <c r="N1041" i="18"/>
  <c r="O1041" i="18"/>
  <c r="P1041" i="18"/>
  <c r="Q1041" i="18"/>
  <c r="R1041" i="18"/>
  <c r="S1041" i="18" s="1"/>
  <c r="T1041" i="18"/>
  <c r="Y1041" i="18"/>
  <c r="X1041" i="18"/>
  <c r="AB1041" i="18" s="1"/>
  <c r="I1042" i="18"/>
  <c r="N1042" i="18"/>
  <c r="O1042" i="18"/>
  <c r="P1042" i="18"/>
  <c r="Q1042" i="18"/>
  <c r="R1042" i="18"/>
  <c r="S1042" i="18" s="1"/>
  <c r="T1042" i="18"/>
  <c r="Y1042" i="18"/>
  <c r="X1042" i="18"/>
  <c r="I1043" i="18"/>
  <c r="N1043" i="18"/>
  <c r="O1043" i="18"/>
  <c r="P1043" i="18"/>
  <c r="Q1043" i="18"/>
  <c r="R1043" i="18"/>
  <c r="S1043" i="18" s="1"/>
  <c r="T1043" i="18"/>
  <c r="Y1043" i="18"/>
  <c r="X1043" i="18"/>
  <c r="I1044" i="18"/>
  <c r="N1044" i="18"/>
  <c r="O1044" i="18"/>
  <c r="P1044" i="18"/>
  <c r="Q1044" i="18"/>
  <c r="R1044" i="18"/>
  <c r="S1044" i="18" s="1"/>
  <c r="T1044" i="18"/>
  <c r="Y1044" i="18"/>
  <c r="X1044" i="18"/>
  <c r="AB1044" i="18" s="1"/>
  <c r="I1045" i="18"/>
  <c r="N1045" i="18"/>
  <c r="O1045" i="18"/>
  <c r="P1045" i="18"/>
  <c r="Q1045" i="18"/>
  <c r="R1045" i="18"/>
  <c r="S1045" i="18" s="1"/>
  <c r="T1045" i="18"/>
  <c r="Y1045" i="18"/>
  <c r="X1045" i="18"/>
  <c r="AB1045" i="18" s="1"/>
  <c r="I1046" i="18"/>
  <c r="N1046" i="18"/>
  <c r="O1046" i="18"/>
  <c r="P1046" i="18"/>
  <c r="Q1046" i="18"/>
  <c r="R1046" i="18"/>
  <c r="S1046" i="18" s="1"/>
  <c r="T1046" i="18"/>
  <c r="Y1046" i="18"/>
  <c r="X1046" i="18"/>
  <c r="AC1046" i="18" s="1"/>
  <c r="I1047" i="18"/>
  <c r="N1047" i="18"/>
  <c r="O1047" i="18"/>
  <c r="P1047" i="18"/>
  <c r="Q1047" i="18"/>
  <c r="R1047" i="18"/>
  <c r="S1047" i="18" s="1"/>
  <c r="T1047" i="18"/>
  <c r="Y1047" i="18"/>
  <c r="X1047" i="18"/>
  <c r="I1048" i="18"/>
  <c r="N1048" i="18"/>
  <c r="O1048" i="18"/>
  <c r="P1048" i="18"/>
  <c r="Q1048" i="18"/>
  <c r="R1048" i="18"/>
  <c r="S1048" i="18" s="1"/>
  <c r="T1048" i="18"/>
  <c r="Y1048" i="18"/>
  <c r="X1048" i="18"/>
  <c r="AB1048" i="18" s="1"/>
  <c r="I1049" i="18"/>
  <c r="N1049" i="18"/>
  <c r="O1049" i="18"/>
  <c r="P1049" i="18"/>
  <c r="Q1049" i="18"/>
  <c r="R1049" i="18"/>
  <c r="S1049" i="18" s="1"/>
  <c r="T1049" i="18"/>
  <c r="Y1049" i="18"/>
  <c r="X1049" i="18"/>
  <c r="AB1049" i="18" s="1"/>
  <c r="I1050" i="18"/>
  <c r="N1050" i="18"/>
  <c r="O1050" i="18"/>
  <c r="P1050" i="18"/>
  <c r="Q1050" i="18"/>
  <c r="R1050" i="18"/>
  <c r="S1050" i="18" s="1"/>
  <c r="T1050" i="18"/>
  <c r="Y1050" i="18"/>
  <c r="X1050" i="18"/>
  <c r="AC1050" i="18" s="1"/>
  <c r="I1051" i="18"/>
  <c r="N1051" i="18"/>
  <c r="O1051" i="18"/>
  <c r="P1051" i="18"/>
  <c r="Q1051" i="18"/>
  <c r="R1051" i="18"/>
  <c r="S1051" i="18" s="1"/>
  <c r="T1051" i="18"/>
  <c r="Y1051" i="18"/>
  <c r="X1051" i="18"/>
  <c r="I1052" i="18"/>
  <c r="N1052" i="18"/>
  <c r="O1052" i="18"/>
  <c r="P1052" i="18"/>
  <c r="Q1052" i="18"/>
  <c r="R1052" i="18"/>
  <c r="S1052" i="18" s="1"/>
  <c r="T1052" i="18"/>
  <c r="Y1052" i="18"/>
  <c r="X1052" i="18"/>
  <c r="AB1052" i="18" s="1"/>
  <c r="I1053" i="18"/>
  <c r="N1053" i="18"/>
  <c r="O1053" i="18"/>
  <c r="P1053" i="18"/>
  <c r="Q1053" i="18"/>
  <c r="R1053" i="18"/>
  <c r="S1053" i="18" s="1"/>
  <c r="T1053" i="18"/>
  <c r="Y1053" i="18"/>
  <c r="X1053" i="18"/>
  <c r="AB1053" i="18" s="1"/>
  <c r="I1054" i="18"/>
  <c r="N1054" i="18"/>
  <c r="O1054" i="18"/>
  <c r="P1054" i="18"/>
  <c r="Q1054" i="18"/>
  <c r="R1054" i="18"/>
  <c r="S1054" i="18" s="1"/>
  <c r="T1054" i="18"/>
  <c r="Y1054" i="18"/>
  <c r="X1054" i="18"/>
  <c r="AC1054" i="18" s="1"/>
  <c r="AB1054" i="18"/>
  <c r="I1055" i="18"/>
  <c r="N1055" i="18"/>
  <c r="O1055" i="18"/>
  <c r="P1055" i="18"/>
  <c r="Q1055" i="18"/>
  <c r="R1055" i="18"/>
  <c r="S1055" i="18" s="1"/>
  <c r="T1055" i="18"/>
  <c r="Y1055" i="18"/>
  <c r="X1055" i="18"/>
  <c r="I1056" i="18"/>
  <c r="N1056" i="18"/>
  <c r="O1056" i="18"/>
  <c r="P1056" i="18"/>
  <c r="Q1056" i="18"/>
  <c r="R1056" i="18"/>
  <c r="S1056" i="18" s="1"/>
  <c r="T1056" i="18"/>
  <c r="Y1056" i="18"/>
  <c r="X1056" i="18"/>
  <c r="I1057" i="18"/>
  <c r="N1057" i="18"/>
  <c r="O1057" i="18"/>
  <c r="P1057" i="18"/>
  <c r="Q1057" i="18"/>
  <c r="R1057" i="18"/>
  <c r="S1057" i="18" s="1"/>
  <c r="T1057" i="18"/>
  <c r="Y1057" i="18"/>
  <c r="X1057" i="18"/>
  <c r="AB1057" i="18" s="1"/>
  <c r="I1058" i="18"/>
  <c r="N1058" i="18"/>
  <c r="O1058" i="18"/>
  <c r="P1058" i="18"/>
  <c r="Q1058" i="18"/>
  <c r="R1058" i="18"/>
  <c r="S1058" i="18" s="1"/>
  <c r="T1058" i="18"/>
  <c r="Y1058" i="18"/>
  <c r="X1058" i="18"/>
  <c r="AC1058" i="18" s="1"/>
  <c r="I1059" i="18"/>
  <c r="N1059" i="18"/>
  <c r="O1059" i="18"/>
  <c r="P1059" i="18"/>
  <c r="Q1059" i="18"/>
  <c r="R1059" i="18"/>
  <c r="S1059" i="18" s="1"/>
  <c r="T1059" i="18"/>
  <c r="Y1059" i="18"/>
  <c r="X1059" i="18"/>
  <c r="I1060" i="18"/>
  <c r="N1060" i="18"/>
  <c r="O1060" i="18"/>
  <c r="P1060" i="18"/>
  <c r="Q1060" i="18"/>
  <c r="R1060" i="18"/>
  <c r="S1060" i="18" s="1"/>
  <c r="T1060" i="18"/>
  <c r="Y1060" i="18"/>
  <c r="X1060" i="18"/>
  <c r="AB1060" i="18" s="1"/>
  <c r="I1061" i="18"/>
  <c r="N1061" i="18"/>
  <c r="O1061" i="18"/>
  <c r="P1061" i="18"/>
  <c r="Q1061" i="18"/>
  <c r="R1061" i="18"/>
  <c r="S1061" i="18" s="1"/>
  <c r="T1061" i="18"/>
  <c r="Y1061" i="18"/>
  <c r="X1061" i="18"/>
  <c r="AB1061" i="18" s="1"/>
  <c r="I1062" i="18"/>
  <c r="N1062" i="18"/>
  <c r="O1062" i="18"/>
  <c r="P1062" i="18"/>
  <c r="Q1062" i="18"/>
  <c r="R1062" i="18"/>
  <c r="S1062" i="18" s="1"/>
  <c r="T1062" i="18"/>
  <c r="Y1062" i="18"/>
  <c r="X1062" i="18"/>
  <c r="AC1062" i="18" s="1"/>
  <c r="I1063" i="18"/>
  <c r="N1063" i="18"/>
  <c r="O1063" i="18"/>
  <c r="P1063" i="18"/>
  <c r="Q1063" i="18"/>
  <c r="R1063" i="18"/>
  <c r="S1063" i="18" s="1"/>
  <c r="T1063" i="18"/>
  <c r="Y1063" i="18"/>
  <c r="X1063" i="18"/>
  <c r="I1064" i="18"/>
  <c r="N1064" i="18"/>
  <c r="O1064" i="18"/>
  <c r="P1064" i="18"/>
  <c r="Q1064" i="18"/>
  <c r="R1064" i="18"/>
  <c r="S1064" i="18" s="1"/>
  <c r="T1064" i="18"/>
  <c r="Y1064" i="18"/>
  <c r="X1064" i="18"/>
  <c r="AB1064" i="18" s="1"/>
  <c r="AC1064" i="18"/>
  <c r="I1065" i="18"/>
  <c r="N1065" i="18"/>
  <c r="O1065" i="18"/>
  <c r="P1065" i="18"/>
  <c r="Q1065" i="18"/>
  <c r="R1065" i="18"/>
  <c r="S1065" i="18" s="1"/>
  <c r="T1065" i="18"/>
  <c r="Y1065" i="18"/>
  <c r="X1065" i="18"/>
  <c r="I1066" i="18"/>
  <c r="N1066" i="18"/>
  <c r="O1066" i="18"/>
  <c r="P1066" i="18"/>
  <c r="Q1066" i="18"/>
  <c r="R1066" i="18"/>
  <c r="S1066" i="18" s="1"/>
  <c r="T1066" i="18"/>
  <c r="Y1066" i="18"/>
  <c r="X1066" i="18"/>
  <c r="AC1066" i="18" s="1"/>
  <c r="I1067" i="18"/>
  <c r="N1067" i="18"/>
  <c r="O1067" i="18"/>
  <c r="P1067" i="18"/>
  <c r="Q1067" i="18"/>
  <c r="R1067" i="18"/>
  <c r="S1067" i="18" s="1"/>
  <c r="T1067" i="18"/>
  <c r="Y1067" i="18"/>
  <c r="X1067" i="18"/>
  <c r="I1068" i="18"/>
  <c r="N1068" i="18"/>
  <c r="O1068" i="18"/>
  <c r="P1068" i="18"/>
  <c r="Q1068" i="18"/>
  <c r="R1068" i="18"/>
  <c r="S1068" i="18" s="1"/>
  <c r="T1068" i="18"/>
  <c r="Y1068" i="18"/>
  <c r="X1068" i="18"/>
  <c r="AB1068" i="18" s="1"/>
  <c r="I1069" i="18"/>
  <c r="N1069" i="18"/>
  <c r="O1069" i="18"/>
  <c r="P1069" i="18"/>
  <c r="Q1069" i="18"/>
  <c r="R1069" i="18"/>
  <c r="S1069" i="18" s="1"/>
  <c r="T1069" i="18"/>
  <c r="Y1069" i="18"/>
  <c r="X1069" i="18"/>
  <c r="AB1069" i="18" s="1"/>
  <c r="I1070" i="18"/>
  <c r="N1070" i="18"/>
  <c r="O1070" i="18"/>
  <c r="P1070" i="18"/>
  <c r="Q1070" i="18"/>
  <c r="R1070" i="18"/>
  <c r="S1070" i="18" s="1"/>
  <c r="T1070" i="18"/>
  <c r="Y1070" i="18"/>
  <c r="X1070" i="18"/>
  <c r="AC1070" i="18" s="1"/>
  <c r="I1071" i="18"/>
  <c r="N1071" i="18"/>
  <c r="O1071" i="18"/>
  <c r="P1071" i="18"/>
  <c r="Q1071" i="18"/>
  <c r="R1071" i="18"/>
  <c r="S1071" i="18" s="1"/>
  <c r="T1071" i="18"/>
  <c r="Y1071" i="18"/>
  <c r="X1071" i="18"/>
  <c r="I1072" i="18"/>
  <c r="N1072" i="18"/>
  <c r="O1072" i="18"/>
  <c r="P1072" i="18"/>
  <c r="Q1072" i="18"/>
  <c r="R1072" i="18"/>
  <c r="S1072" i="18" s="1"/>
  <c r="T1072" i="18"/>
  <c r="Y1072" i="18"/>
  <c r="X1072" i="18"/>
  <c r="AB1072" i="18" s="1"/>
  <c r="AC1072" i="18"/>
  <c r="I1073" i="18"/>
  <c r="N1073" i="18"/>
  <c r="O1073" i="18"/>
  <c r="P1073" i="18"/>
  <c r="Q1073" i="18"/>
  <c r="R1073" i="18"/>
  <c r="S1073" i="18" s="1"/>
  <c r="T1073" i="18"/>
  <c r="Y1073" i="18"/>
  <c r="X1073" i="18"/>
  <c r="AB1073" i="18" s="1"/>
  <c r="AC1073" i="18"/>
  <c r="I1074" i="18"/>
  <c r="N1074" i="18"/>
  <c r="O1074" i="18"/>
  <c r="P1074" i="18"/>
  <c r="Q1074" i="18"/>
  <c r="R1074" i="18"/>
  <c r="S1074" i="18" s="1"/>
  <c r="T1074" i="18"/>
  <c r="Y1074" i="18"/>
  <c r="X1074" i="18"/>
  <c r="I1075" i="18"/>
  <c r="N1075" i="18"/>
  <c r="O1075" i="18"/>
  <c r="P1075" i="18"/>
  <c r="Q1075" i="18"/>
  <c r="R1075" i="18"/>
  <c r="S1075" i="18" s="1"/>
  <c r="T1075" i="18"/>
  <c r="Y1075" i="18"/>
  <c r="X1075" i="18"/>
  <c r="I1076" i="18"/>
  <c r="N1076" i="18"/>
  <c r="O1076" i="18"/>
  <c r="P1076" i="18"/>
  <c r="Q1076" i="18"/>
  <c r="R1076" i="18"/>
  <c r="S1076" i="18" s="1"/>
  <c r="T1076" i="18"/>
  <c r="Y1076" i="18"/>
  <c r="X1076" i="18"/>
  <c r="AB1076" i="18" s="1"/>
  <c r="I1077" i="18"/>
  <c r="N1077" i="18"/>
  <c r="O1077" i="18"/>
  <c r="P1077" i="18"/>
  <c r="Q1077" i="18"/>
  <c r="R1077" i="18"/>
  <c r="S1077" i="18" s="1"/>
  <c r="T1077" i="18"/>
  <c r="Y1077" i="18"/>
  <c r="X1077" i="18"/>
  <c r="AB1077" i="18" s="1"/>
  <c r="I1078" i="18"/>
  <c r="N1078" i="18"/>
  <c r="O1078" i="18"/>
  <c r="P1078" i="18"/>
  <c r="Q1078" i="18"/>
  <c r="R1078" i="18"/>
  <c r="S1078" i="18" s="1"/>
  <c r="T1078" i="18"/>
  <c r="Y1078" i="18"/>
  <c r="X1078" i="18"/>
  <c r="I1079" i="18"/>
  <c r="N1079" i="18"/>
  <c r="O1079" i="18"/>
  <c r="P1079" i="18"/>
  <c r="Q1079" i="18"/>
  <c r="R1079" i="18"/>
  <c r="S1079" i="18" s="1"/>
  <c r="T1079" i="18"/>
  <c r="Y1079" i="18"/>
  <c r="X1079" i="18"/>
  <c r="I1080" i="18"/>
  <c r="N1080" i="18"/>
  <c r="O1080" i="18"/>
  <c r="P1080" i="18"/>
  <c r="Q1080" i="18"/>
  <c r="R1080" i="18"/>
  <c r="S1080" i="18" s="1"/>
  <c r="T1080" i="18"/>
  <c r="Y1080" i="18"/>
  <c r="X1080" i="18"/>
  <c r="AB1080" i="18" s="1"/>
  <c r="I1081" i="18"/>
  <c r="N1081" i="18"/>
  <c r="O1081" i="18"/>
  <c r="P1081" i="18"/>
  <c r="Q1081" i="18"/>
  <c r="R1081" i="18"/>
  <c r="S1081" i="18" s="1"/>
  <c r="T1081" i="18"/>
  <c r="Y1081" i="18"/>
  <c r="X1081" i="18"/>
  <c r="AB1081" i="18" s="1"/>
  <c r="I1082" i="18"/>
  <c r="N1082" i="18"/>
  <c r="O1082" i="18"/>
  <c r="P1082" i="18"/>
  <c r="Q1082" i="18"/>
  <c r="R1082" i="18"/>
  <c r="S1082" i="18" s="1"/>
  <c r="T1082" i="18"/>
  <c r="Y1082" i="18"/>
  <c r="X1082" i="18"/>
  <c r="AC1082" i="18" s="1"/>
  <c r="I1083" i="18"/>
  <c r="N1083" i="18"/>
  <c r="O1083" i="18"/>
  <c r="P1083" i="18"/>
  <c r="Q1083" i="18"/>
  <c r="R1083" i="18"/>
  <c r="S1083" i="18" s="1"/>
  <c r="T1083" i="18"/>
  <c r="Y1083" i="18"/>
  <c r="X1083" i="18"/>
  <c r="I1084" i="18"/>
  <c r="N1084" i="18"/>
  <c r="O1084" i="18"/>
  <c r="P1084" i="18"/>
  <c r="Q1084" i="18"/>
  <c r="R1084" i="18"/>
  <c r="S1084" i="18" s="1"/>
  <c r="T1084" i="18"/>
  <c r="Y1084" i="18"/>
  <c r="X1084" i="18"/>
  <c r="AB1084" i="18" s="1"/>
  <c r="I1085" i="18"/>
  <c r="N1085" i="18"/>
  <c r="O1085" i="18"/>
  <c r="P1085" i="18"/>
  <c r="Q1085" i="18"/>
  <c r="R1085" i="18"/>
  <c r="S1085" i="18" s="1"/>
  <c r="T1085" i="18"/>
  <c r="Y1085" i="18"/>
  <c r="X1085" i="18"/>
  <c r="AB1085" i="18" s="1"/>
  <c r="I1086" i="18"/>
  <c r="N1086" i="18"/>
  <c r="O1086" i="18"/>
  <c r="P1086" i="18"/>
  <c r="Q1086" i="18"/>
  <c r="R1086" i="18"/>
  <c r="S1086" i="18" s="1"/>
  <c r="T1086" i="18"/>
  <c r="Y1086" i="18"/>
  <c r="X1086" i="18"/>
  <c r="AC1086" i="18" s="1"/>
  <c r="I1087" i="18"/>
  <c r="N1087" i="18"/>
  <c r="O1087" i="18"/>
  <c r="P1087" i="18"/>
  <c r="Q1087" i="18"/>
  <c r="R1087" i="18"/>
  <c r="S1087" i="18" s="1"/>
  <c r="T1087" i="18"/>
  <c r="Y1087" i="18"/>
  <c r="X1087" i="18"/>
  <c r="I1088" i="18"/>
  <c r="N1088" i="18"/>
  <c r="O1088" i="18"/>
  <c r="P1088" i="18"/>
  <c r="Q1088" i="18"/>
  <c r="R1088" i="18"/>
  <c r="S1088" i="18" s="1"/>
  <c r="T1088" i="18"/>
  <c r="Y1088" i="18"/>
  <c r="X1088" i="18"/>
  <c r="AB1088" i="18" s="1"/>
  <c r="I1089" i="18"/>
  <c r="N1089" i="18"/>
  <c r="O1089" i="18"/>
  <c r="P1089" i="18"/>
  <c r="Q1089" i="18"/>
  <c r="R1089" i="18"/>
  <c r="S1089" i="18" s="1"/>
  <c r="T1089" i="18"/>
  <c r="Y1089" i="18"/>
  <c r="X1089" i="18"/>
  <c r="AB1089" i="18" s="1"/>
  <c r="I1090" i="18"/>
  <c r="N1090" i="18"/>
  <c r="O1090" i="18"/>
  <c r="P1090" i="18"/>
  <c r="Q1090" i="18"/>
  <c r="R1090" i="18"/>
  <c r="S1090" i="18" s="1"/>
  <c r="T1090" i="18"/>
  <c r="Y1090" i="18"/>
  <c r="X1090" i="18"/>
  <c r="AC1090" i="18" s="1"/>
  <c r="I1091" i="18"/>
  <c r="N1091" i="18"/>
  <c r="O1091" i="18"/>
  <c r="P1091" i="18"/>
  <c r="Q1091" i="18"/>
  <c r="R1091" i="18"/>
  <c r="S1091" i="18" s="1"/>
  <c r="T1091" i="18"/>
  <c r="Y1091" i="18"/>
  <c r="X1091" i="18"/>
  <c r="I1092" i="18"/>
  <c r="N1092" i="18"/>
  <c r="O1092" i="18"/>
  <c r="P1092" i="18"/>
  <c r="Q1092" i="18"/>
  <c r="R1092" i="18"/>
  <c r="S1092" i="18" s="1"/>
  <c r="T1092" i="18"/>
  <c r="Y1092" i="18"/>
  <c r="X1092" i="18"/>
  <c r="AB1092" i="18" s="1"/>
  <c r="AC1092" i="18"/>
  <c r="I1093" i="18"/>
  <c r="N1093" i="18"/>
  <c r="O1093" i="18"/>
  <c r="P1093" i="18"/>
  <c r="Q1093" i="18"/>
  <c r="R1093" i="18"/>
  <c r="S1093" i="18" s="1"/>
  <c r="T1093" i="18"/>
  <c r="Y1093" i="18"/>
  <c r="X1093" i="18"/>
  <c r="AB1093" i="18" s="1"/>
  <c r="AC1093" i="18"/>
  <c r="I1094" i="18"/>
  <c r="N1094" i="18"/>
  <c r="O1094" i="18"/>
  <c r="P1094" i="18"/>
  <c r="Q1094" i="18"/>
  <c r="R1094" i="18"/>
  <c r="S1094" i="18" s="1"/>
  <c r="T1094" i="18"/>
  <c r="Y1094" i="18"/>
  <c r="X1094" i="18"/>
  <c r="AC1094" i="18" s="1"/>
  <c r="I1095" i="18"/>
  <c r="N1095" i="18"/>
  <c r="O1095" i="18"/>
  <c r="P1095" i="18"/>
  <c r="Q1095" i="18"/>
  <c r="R1095" i="18"/>
  <c r="S1095" i="18" s="1"/>
  <c r="T1095" i="18"/>
  <c r="Y1095" i="18"/>
  <c r="X1095" i="18"/>
  <c r="I1096" i="18"/>
  <c r="N1096" i="18"/>
  <c r="O1096" i="18"/>
  <c r="P1096" i="18"/>
  <c r="Q1096" i="18"/>
  <c r="R1096" i="18"/>
  <c r="S1096" i="18" s="1"/>
  <c r="T1096" i="18"/>
  <c r="Y1096" i="18"/>
  <c r="X1096" i="18"/>
  <c r="AB1096" i="18" s="1"/>
  <c r="I1097" i="18"/>
  <c r="N1097" i="18"/>
  <c r="O1097" i="18"/>
  <c r="P1097" i="18"/>
  <c r="Q1097" i="18"/>
  <c r="R1097" i="18"/>
  <c r="S1097" i="18" s="1"/>
  <c r="T1097" i="18"/>
  <c r="Y1097" i="18"/>
  <c r="X1097" i="18"/>
  <c r="AB1097" i="18" s="1"/>
  <c r="I1098" i="18"/>
  <c r="N1098" i="18"/>
  <c r="O1098" i="18"/>
  <c r="P1098" i="18"/>
  <c r="Q1098" i="18"/>
  <c r="R1098" i="18"/>
  <c r="S1098" i="18" s="1"/>
  <c r="T1098" i="18"/>
  <c r="Y1098" i="18"/>
  <c r="X1098" i="18"/>
  <c r="AC1098" i="18" s="1"/>
  <c r="I1099" i="18"/>
  <c r="N1099" i="18"/>
  <c r="O1099" i="18"/>
  <c r="P1099" i="18"/>
  <c r="Q1099" i="18"/>
  <c r="R1099" i="18"/>
  <c r="S1099" i="18" s="1"/>
  <c r="T1099" i="18"/>
  <c r="Y1099" i="18"/>
  <c r="X1099" i="18"/>
  <c r="I1100" i="18"/>
  <c r="N1100" i="18"/>
  <c r="O1100" i="18"/>
  <c r="P1100" i="18"/>
  <c r="Q1100" i="18"/>
  <c r="R1100" i="18"/>
  <c r="S1100" i="18" s="1"/>
  <c r="T1100" i="18"/>
  <c r="Y1100" i="18"/>
  <c r="X1100" i="18"/>
  <c r="AB1100" i="18" s="1"/>
  <c r="I1101" i="18"/>
  <c r="N1101" i="18"/>
  <c r="O1101" i="18"/>
  <c r="P1101" i="18"/>
  <c r="Q1101" i="18"/>
  <c r="R1101" i="18"/>
  <c r="S1101" i="18" s="1"/>
  <c r="T1101" i="18"/>
  <c r="Y1101" i="18"/>
  <c r="X1101" i="18"/>
  <c r="AB1101" i="18" s="1"/>
  <c r="AC1101" i="18"/>
  <c r="I1102" i="18"/>
  <c r="N1102" i="18"/>
  <c r="O1102" i="18"/>
  <c r="P1102" i="18"/>
  <c r="Q1102" i="18"/>
  <c r="R1102" i="18"/>
  <c r="S1102" i="18" s="1"/>
  <c r="T1102" i="18"/>
  <c r="Y1102" i="18"/>
  <c r="X1102" i="18"/>
  <c r="AC1102" i="18" s="1"/>
  <c r="AB1102" i="18"/>
  <c r="I1103" i="18"/>
  <c r="N1103" i="18"/>
  <c r="O1103" i="18"/>
  <c r="P1103" i="18"/>
  <c r="Q1103" i="18"/>
  <c r="R1103" i="18"/>
  <c r="S1103" i="18" s="1"/>
  <c r="T1103" i="18"/>
  <c r="Y1103" i="18"/>
  <c r="X1103" i="18"/>
  <c r="I1104" i="18"/>
  <c r="N1104" i="18"/>
  <c r="O1104" i="18"/>
  <c r="P1104" i="18"/>
  <c r="Q1104" i="18"/>
  <c r="R1104" i="18"/>
  <c r="S1104" i="18" s="1"/>
  <c r="T1104" i="18"/>
  <c r="Y1104" i="18"/>
  <c r="X1104" i="18"/>
  <c r="AB1104" i="18" s="1"/>
  <c r="I1105" i="18"/>
  <c r="N1105" i="18"/>
  <c r="O1105" i="18"/>
  <c r="P1105" i="18"/>
  <c r="Q1105" i="18"/>
  <c r="R1105" i="18"/>
  <c r="S1105" i="18" s="1"/>
  <c r="T1105" i="18"/>
  <c r="Y1105" i="18"/>
  <c r="X1105" i="18"/>
  <c r="AB1105" i="18" s="1"/>
  <c r="I1106" i="18"/>
  <c r="N1106" i="18"/>
  <c r="O1106" i="18"/>
  <c r="P1106" i="18"/>
  <c r="Q1106" i="18"/>
  <c r="R1106" i="18"/>
  <c r="S1106" i="18" s="1"/>
  <c r="T1106" i="18"/>
  <c r="Y1106" i="18"/>
  <c r="X1106" i="18"/>
  <c r="AC1106" i="18" s="1"/>
  <c r="I1107" i="18"/>
  <c r="N1107" i="18"/>
  <c r="O1107" i="18"/>
  <c r="P1107" i="18"/>
  <c r="Q1107" i="18"/>
  <c r="R1107" i="18"/>
  <c r="S1107" i="18" s="1"/>
  <c r="T1107" i="18"/>
  <c r="Y1107" i="18"/>
  <c r="X1107" i="18"/>
  <c r="I1108" i="18"/>
  <c r="N1108" i="18"/>
  <c r="O1108" i="18"/>
  <c r="P1108" i="18"/>
  <c r="Q1108" i="18"/>
  <c r="R1108" i="18"/>
  <c r="S1108" i="18" s="1"/>
  <c r="T1108" i="18"/>
  <c r="Y1108" i="18"/>
  <c r="X1108" i="18"/>
  <c r="I1109" i="18"/>
  <c r="N1109" i="18"/>
  <c r="O1109" i="18"/>
  <c r="P1109" i="18"/>
  <c r="Q1109" i="18"/>
  <c r="R1109" i="18"/>
  <c r="S1109" i="18" s="1"/>
  <c r="T1109" i="18"/>
  <c r="Y1109" i="18"/>
  <c r="X1109" i="18"/>
  <c r="AB1109" i="18" s="1"/>
  <c r="I1110" i="18"/>
  <c r="N1110" i="18"/>
  <c r="O1110" i="18"/>
  <c r="P1110" i="18"/>
  <c r="Q1110" i="18"/>
  <c r="R1110" i="18"/>
  <c r="S1110" i="18" s="1"/>
  <c r="T1110" i="18"/>
  <c r="Y1110" i="18"/>
  <c r="X1110" i="18"/>
  <c r="AC1110" i="18" s="1"/>
  <c r="AB1110" i="18"/>
  <c r="I1111" i="18"/>
  <c r="N1111" i="18"/>
  <c r="O1111" i="18"/>
  <c r="P1111" i="18"/>
  <c r="Q1111" i="18"/>
  <c r="R1111" i="18"/>
  <c r="S1111" i="18" s="1"/>
  <c r="T1111" i="18"/>
  <c r="Y1111" i="18"/>
  <c r="X1111" i="18"/>
  <c r="I1112" i="18"/>
  <c r="N1112" i="18"/>
  <c r="O1112" i="18"/>
  <c r="P1112" i="18"/>
  <c r="Q1112" i="18"/>
  <c r="R1112" i="18"/>
  <c r="S1112" i="18" s="1"/>
  <c r="T1112" i="18"/>
  <c r="Y1112" i="18"/>
  <c r="X1112" i="18"/>
  <c r="AB1112" i="18" s="1"/>
  <c r="I1113" i="18"/>
  <c r="N1113" i="18"/>
  <c r="O1113" i="18"/>
  <c r="P1113" i="18"/>
  <c r="Q1113" i="18"/>
  <c r="R1113" i="18"/>
  <c r="S1113" i="18" s="1"/>
  <c r="T1113" i="18"/>
  <c r="Y1113" i="18"/>
  <c r="X1113" i="18"/>
  <c r="AB1113" i="18" s="1"/>
  <c r="I1114" i="18"/>
  <c r="N1114" i="18"/>
  <c r="O1114" i="18"/>
  <c r="P1114" i="18"/>
  <c r="Q1114" i="18"/>
  <c r="R1114" i="18"/>
  <c r="S1114" i="18" s="1"/>
  <c r="T1114" i="18"/>
  <c r="Y1114" i="18"/>
  <c r="X1114" i="18"/>
  <c r="AC1114" i="18" s="1"/>
  <c r="I1115" i="18"/>
  <c r="N1115" i="18"/>
  <c r="O1115" i="18"/>
  <c r="P1115" i="18"/>
  <c r="Q1115" i="18"/>
  <c r="R1115" i="18"/>
  <c r="S1115" i="18" s="1"/>
  <c r="T1115" i="18"/>
  <c r="Y1115" i="18"/>
  <c r="X1115" i="18"/>
  <c r="I1116" i="18"/>
  <c r="N1116" i="18"/>
  <c r="O1116" i="18"/>
  <c r="P1116" i="18"/>
  <c r="Q1116" i="18"/>
  <c r="R1116" i="18"/>
  <c r="S1116" i="18" s="1"/>
  <c r="T1116" i="18"/>
  <c r="Y1116" i="18"/>
  <c r="X1116" i="18"/>
  <c r="AB1116" i="18" s="1"/>
  <c r="AC1116" i="18"/>
  <c r="I1117" i="18"/>
  <c r="N1117" i="18"/>
  <c r="O1117" i="18"/>
  <c r="P1117" i="18"/>
  <c r="Q1117" i="18"/>
  <c r="R1117" i="18"/>
  <c r="S1117" i="18" s="1"/>
  <c r="T1117" i="18"/>
  <c r="Y1117" i="18"/>
  <c r="X1117" i="18"/>
  <c r="I1118" i="18"/>
  <c r="N1118" i="18"/>
  <c r="O1118" i="18"/>
  <c r="P1118" i="18"/>
  <c r="Q1118" i="18"/>
  <c r="R1118" i="18"/>
  <c r="S1118" i="18" s="1"/>
  <c r="T1118" i="18"/>
  <c r="Y1118" i="18"/>
  <c r="X1118" i="18"/>
  <c r="AC1118" i="18" s="1"/>
  <c r="I1119" i="18"/>
  <c r="N1119" i="18"/>
  <c r="O1119" i="18"/>
  <c r="P1119" i="18"/>
  <c r="Q1119" i="18"/>
  <c r="R1119" i="18"/>
  <c r="S1119" i="18" s="1"/>
  <c r="T1119" i="18"/>
  <c r="Y1119" i="18"/>
  <c r="X1119" i="18"/>
  <c r="I1120" i="18"/>
  <c r="N1120" i="18"/>
  <c r="O1120" i="18"/>
  <c r="P1120" i="18"/>
  <c r="Q1120" i="18"/>
  <c r="R1120" i="18"/>
  <c r="S1120" i="18" s="1"/>
  <c r="T1120" i="18"/>
  <c r="Y1120" i="18"/>
  <c r="X1120" i="18"/>
  <c r="AB1120" i="18" s="1"/>
  <c r="I1121" i="18"/>
  <c r="N1121" i="18"/>
  <c r="O1121" i="18"/>
  <c r="P1121" i="18"/>
  <c r="Q1121" i="18"/>
  <c r="R1121" i="18"/>
  <c r="S1121" i="18" s="1"/>
  <c r="T1121" i="18"/>
  <c r="Y1121" i="18"/>
  <c r="X1121" i="18"/>
  <c r="AB1121" i="18" s="1"/>
  <c r="I1122" i="18"/>
  <c r="N1122" i="18"/>
  <c r="O1122" i="18"/>
  <c r="P1122" i="18"/>
  <c r="Q1122" i="18"/>
  <c r="R1122" i="18"/>
  <c r="S1122" i="18" s="1"/>
  <c r="T1122" i="18"/>
  <c r="Y1122" i="18"/>
  <c r="X1122" i="18"/>
  <c r="AC1122" i="18" s="1"/>
  <c r="I1123" i="18"/>
  <c r="N1123" i="18"/>
  <c r="O1123" i="18"/>
  <c r="P1123" i="18"/>
  <c r="Q1123" i="18"/>
  <c r="R1123" i="18"/>
  <c r="S1123" i="18" s="1"/>
  <c r="T1123" i="18"/>
  <c r="Y1123" i="18"/>
  <c r="X1123" i="18"/>
  <c r="I1124" i="18"/>
  <c r="N1124" i="18"/>
  <c r="O1124" i="18"/>
  <c r="P1124" i="18"/>
  <c r="Q1124" i="18"/>
  <c r="R1124" i="18"/>
  <c r="S1124" i="18" s="1"/>
  <c r="T1124" i="18"/>
  <c r="Y1124" i="18"/>
  <c r="X1124" i="18"/>
  <c r="AB1124" i="18" s="1"/>
  <c r="I1125" i="18"/>
  <c r="N1125" i="18"/>
  <c r="O1125" i="18"/>
  <c r="P1125" i="18"/>
  <c r="Q1125" i="18"/>
  <c r="R1125" i="18"/>
  <c r="S1125" i="18" s="1"/>
  <c r="T1125" i="18"/>
  <c r="Y1125" i="18"/>
  <c r="X1125" i="18"/>
  <c r="AB1125" i="18" s="1"/>
  <c r="I1126" i="18"/>
  <c r="N1126" i="18"/>
  <c r="O1126" i="18"/>
  <c r="P1126" i="18"/>
  <c r="Q1126" i="18"/>
  <c r="R1126" i="18"/>
  <c r="S1126" i="18" s="1"/>
  <c r="T1126" i="18"/>
  <c r="Y1126" i="18"/>
  <c r="X1126" i="18"/>
  <c r="I1127" i="18"/>
  <c r="N1127" i="18"/>
  <c r="O1127" i="18"/>
  <c r="P1127" i="18"/>
  <c r="Q1127" i="18"/>
  <c r="R1127" i="18"/>
  <c r="S1127" i="18" s="1"/>
  <c r="T1127" i="18"/>
  <c r="Y1127" i="18"/>
  <c r="X1127" i="18"/>
  <c r="I1128" i="18"/>
  <c r="N1128" i="18"/>
  <c r="O1128" i="18"/>
  <c r="P1128" i="18"/>
  <c r="Q1128" i="18"/>
  <c r="R1128" i="18"/>
  <c r="S1128" i="18" s="1"/>
  <c r="T1128" i="18"/>
  <c r="Y1128" i="18"/>
  <c r="X1128" i="18"/>
  <c r="AB1128" i="18" s="1"/>
  <c r="I1129" i="18"/>
  <c r="N1129" i="18"/>
  <c r="O1129" i="18"/>
  <c r="P1129" i="18"/>
  <c r="Q1129" i="18"/>
  <c r="R1129" i="18"/>
  <c r="S1129" i="18" s="1"/>
  <c r="T1129" i="18"/>
  <c r="Y1129" i="18"/>
  <c r="X1129" i="18"/>
  <c r="AB1129" i="18" s="1"/>
  <c r="AC1129" i="18"/>
  <c r="I1130" i="18"/>
  <c r="N1130" i="18"/>
  <c r="O1130" i="18"/>
  <c r="P1130" i="18"/>
  <c r="Q1130" i="18"/>
  <c r="R1130" i="18"/>
  <c r="S1130" i="18" s="1"/>
  <c r="T1130" i="18"/>
  <c r="Y1130" i="18"/>
  <c r="X1130" i="18"/>
  <c r="AC1130" i="18" s="1"/>
  <c r="I1131" i="18"/>
  <c r="N1131" i="18"/>
  <c r="O1131" i="18"/>
  <c r="P1131" i="18"/>
  <c r="Q1131" i="18"/>
  <c r="R1131" i="18"/>
  <c r="S1131" i="18" s="1"/>
  <c r="T1131" i="18"/>
  <c r="Y1131" i="18"/>
  <c r="X1131" i="18"/>
  <c r="I1132" i="18"/>
  <c r="N1132" i="18"/>
  <c r="O1132" i="18"/>
  <c r="P1132" i="18"/>
  <c r="Q1132" i="18"/>
  <c r="R1132" i="18"/>
  <c r="S1132" i="18" s="1"/>
  <c r="T1132" i="18"/>
  <c r="Y1132" i="18"/>
  <c r="X1132" i="18"/>
  <c r="I1133" i="18"/>
  <c r="N1133" i="18"/>
  <c r="O1133" i="18"/>
  <c r="P1133" i="18"/>
  <c r="Q1133" i="18"/>
  <c r="R1133" i="18"/>
  <c r="S1133" i="18" s="1"/>
  <c r="T1133" i="18"/>
  <c r="Y1133" i="18"/>
  <c r="X1133" i="18"/>
  <c r="AB1133" i="18" s="1"/>
  <c r="I1134" i="18"/>
  <c r="N1134" i="18"/>
  <c r="O1134" i="18"/>
  <c r="P1134" i="18"/>
  <c r="Q1134" i="18"/>
  <c r="R1134" i="18"/>
  <c r="S1134" i="18" s="1"/>
  <c r="T1134" i="18"/>
  <c r="Y1134" i="18"/>
  <c r="X1134" i="18"/>
  <c r="AC1134" i="18" s="1"/>
  <c r="AB1134" i="18"/>
  <c r="I1135" i="18"/>
  <c r="N1135" i="18"/>
  <c r="O1135" i="18"/>
  <c r="P1135" i="18"/>
  <c r="Q1135" i="18"/>
  <c r="R1135" i="18"/>
  <c r="S1135" i="18" s="1"/>
  <c r="T1135" i="18"/>
  <c r="Y1135" i="18"/>
  <c r="X1135" i="18"/>
  <c r="I1136" i="18"/>
  <c r="N1136" i="18"/>
  <c r="O1136" i="18"/>
  <c r="P1136" i="18"/>
  <c r="Q1136" i="18"/>
  <c r="R1136" i="18"/>
  <c r="S1136" i="18" s="1"/>
  <c r="T1136" i="18"/>
  <c r="Y1136" i="18"/>
  <c r="X1136" i="18"/>
  <c r="AB1136" i="18" s="1"/>
  <c r="I1137" i="18"/>
  <c r="N1137" i="18"/>
  <c r="O1137" i="18"/>
  <c r="P1137" i="18"/>
  <c r="Q1137" i="18"/>
  <c r="R1137" i="18"/>
  <c r="S1137" i="18" s="1"/>
  <c r="T1137" i="18"/>
  <c r="Y1137" i="18"/>
  <c r="X1137" i="18"/>
  <c r="AB1137" i="18" s="1"/>
  <c r="I1138" i="18"/>
  <c r="N1138" i="18"/>
  <c r="O1138" i="18"/>
  <c r="P1138" i="18"/>
  <c r="Q1138" i="18"/>
  <c r="R1138" i="18"/>
  <c r="S1138" i="18" s="1"/>
  <c r="T1138" i="18"/>
  <c r="Y1138" i="18"/>
  <c r="X1138" i="18"/>
  <c r="AC1138" i="18" s="1"/>
  <c r="I1139" i="18"/>
  <c r="N1139" i="18"/>
  <c r="O1139" i="18"/>
  <c r="P1139" i="18"/>
  <c r="Q1139" i="18"/>
  <c r="R1139" i="18"/>
  <c r="S1139" i="18" s="1"/>
  <c r="T1139" i="18"/>
  <c r="Y1139" i="18"/>
  <c r="X1139" i="18"/>
  <c r="I1140" i="18"/>
  <c r="N1140" i="18"/>
  <c r="O1140" i="18"/>
  <c r="P1140" i="18"/>
  <c r="Q1140" i="18"/>
  <c r="R1140" i="18"/>
  <c r="S1140" i="18" s="1"/>
  <c r="T1140" i="18"/>
  <c r="Y1140" i="18"/>
  <c r="X1140" i="18"/>
  <c r="AC1140" i="18" s="1"/>
  <c r="I1141" i="18"/>
  <c r="N1141" i="18"/>
  <c r="O1141" i="18"/>
  <c r="P1141" i="18"/>
  <c r="Q1141" i="18"/>
  <c r="R1141" i="18"/>
  <c r="S1141" i="18" s="1"/>
  <c r="T1141" i="18"/>
  <c r="Y1141" i="18"/>
  <c r="X1141" i="18"/>
  <c r="AB1141" i="18" s="1"/>
  <c r="I1142" i="18"/>
  <c r="N1142" i="18"/>
  <c r="O1142" i="18"/>
  <c r="P1142" i="18"/>
  <c r="Q1142" i="18"/>
  <c r="R1142" i="18"/>
  <c r="S1142" i="18" s="1"/>
  <c r="T1142" i="18"/>
  <c r="Y1142" i="18"/>
  <c r="X1142" i="18"/>
  <c r="I1143" i="18"/>
  <c r="N1143" i="18"/>
  <c r="O1143" i="18"/>
  <c r="P1143" i="18"/>
  <c r="Q1143" i="18"/>
  <c r="R1143" i="18"/>
  <c r="S1143" i="18" s="1"/>
  <c r="T1143" i="18"/>
  <c r="Y1143" i="18"/>
  <c r="X1143" i="18"/>
  <c r="I1144" i="18"/>
  <c r="N1144" i="18"/>
  <c r="O1144" i="18"/>
  <c r="P1144" i="18"/>
  <c r="Q1144" i="18"/>
  <c r="R1144" i="18"/>
  <c r="S1144" i="18" s="1"/>
  <c r="T1144" i="18"/>
  <c r="Y1144" i="18"/>
  <c r="X1144" i="18"/>
  <c r="AC1144" i="18" s="1"/>
  <c r="I1145" i="18"/>
  <c r="N1145" i="18"/>
  <c r="O1145" i="18"/>
  <c r="P1145" i="18"/>
  <c r="Q1145" i="18"/>
  <c r="R1145" i="18"/>
  <c r="S1145" i="18" s="1"/>
  <c r="T1145" i="18"/>
  <c r="Y1145" i="18"/>
  <c r="X1145" i="18"/>
  <c r="I1146" i="18"/>
  <c r="N1146" i="18"/>
  <c r="O1146" i="18"/>
  <c r="P1146" i="18"/>
  <c r="Q1146" i="18"/>
  <c r="R1146" i="18"/>
  <c r="S1146" i="18" s="1"/>
  <c r="T1146" i="18"/>
  <c r="Y1146" i="18"/>
  <c r="X1146" i="18"/>
  <c r="I1147" i="18"/>
  <c r="N1147" i="18"/>
  <c r="O1147" i="18"/>
  <c r="P1147" i="18"/>
  <c r="Q1147" i="18"/>
  <c r="R1147" i="18"/>
  <c r="S1147" i="18" s="1"/>
  <c r="T1147" i="18"/>
  <c r="Y1147" i="18"/>
  <c r="X1147" i="18"/>
  <c r="I1148" i="18"/>
  <c r="N1148" i="18"/>
  <c r="O1148" i="18"/>
  <c r="P1148" i="18"/>
  <c r="Q1148" i="18"/>
  <c r="R1148" i="18"/>
  <c r="S1148" i="18" s="1"/>
  <c r="T1148" i="18"/>
  <c r="Y1148" i="18"/>
  <c r="X1148" i="18"/>
  <c r="AC1148" i="18" s="1"/>
  <c r="I1149" i="18"/>
  <c r="N1149" i="18"/>
  <c r="O1149" i="18"/>
  <c r="P1149" i="18"/>
  <c r="Q1149" i="18"/>
  <c r="R1149" i="18"/>
  <c r="S1149" i="18" s="1"/>
  <c r="T1149" i="18"/>
  <c r="Y1149" i="18"/>
  <c r="X1149" i="18"/>
  <c r="AB1149" i="18"/>
  <c r="AC1149" i="18"/>
  <c r="I1150" i="18"/>
  <c r="N1150" i="18"/>
  <c r="O1150" i="18"/>
  <c r="P1150" i="18"/>
  <c r="Q1150" i="18"/>
  <c r="R1150" i="18"/>
  <c r="S1150" i="18" s="1"/>
  <c r="T1150" i="18"/>
  <c r="Y1150" i="18"/>
  <c r="X1150" i="18"/>
  <c r="I1151" i="18"/>
  <c r="N1151" i="18"/>
  <c r="O1151" i="18"/>
  <c r="P1151" i="18"/>
  <c r="Q1151" i="18"/>
  <c r="R1151" i="18"/>
  <c r="S1151" i="18" s="1"/>
  <c r="T1151" i="18"/>
  <c r="Y1151" i="18"/>
  <c r="X1151" i="18"/>
  <c r="I1152" i="18"/>
  <c r="N1152" i="18"/>
  <c r="O1152" i="18"/>
  <c r="P1152" i="18"/>
  <c r="Q1152" i="18"/>
  <c r="R1152" i="18"/>
  <c r="S1152" i="18" s="1"/>
  <c r="T1152" i="18"/>
  <c r="Y1152" i="18"/>
  <c r="X1152" i="18"/>
  <c r="AC1152" i="18" s="1"/>
  <c r="I1153" i="18"/>
  <c r="N1153" i="18"/>
  <c r="O1153" i="18"/>
  <c r="P1153" i="18"/>
  <c r="Q1153" i="18"/>
  <c r="R1153" i="18"/>
  <c r="S1153" i="18" s="1"/>
  <c r="T1153" i="18"/>
  <c r="Y1153" i="18"/>
  <c r="X1153" i="18"/>
  <c r="AB1153" i="18" s="1"/>
  <c r="I1154" i="18"/>
  <c r="N1154" i="18"/>
  <c r="O1154" i="18"/>
  <c r="P1154" i="18"/>
  <c r="Q1154" i="18"/>
  <c r="R1154" i="18"/>
  <c r="S1154" i="18" s="1"/>
  <c r="T1154" i="18"/>
  <c r="Y1154" i="18"/>
  <c r="X1154" i="18"/>
  <c r="I1155" i="18"/>
  <c r="N1155" i="18"/>
  <c r="O1155" i="18"/>
  <c r="P1155" i="18"/>
  <c r="Q1155" i="18"/>
  <c r="R1155" i="18"/>
  <c r="S1155" i="18" s="1"/>
  <c r="T1155" i="18"/>
  <c r="Y1155" i="18"/>
  <c r="X1155" i="18"/>
  <c r="I1156" i="18"/>
  <c r="N1156" i="18"/>
  <c r="O1156" i="18"/>
  <c r="P1156" i="18"/>
  <c r="Q1156" i="18"/>
  <c r="R1156" i="18"/>
  <c r="S1156" i="18" s="1"/>
  <c r="T1156" i="18"/>
  <c r="Y1156" i="18"/>
  <c r="X1156" i="18"/>
  <c r="AC1156" i="18" s="1"/>
  <c r="I1157" i="18"/>
  <c r="N1157" i="18"/>
  <c r="O1157" i="18"/>
  <c r="P1157" i="18"/>
  <c r="Q1157" i="18"/>
  <c r="R1157" i="18"/>
  <c r="S1157" i="18" s="1"/>
  <c r="T1157" i="18"/>
  <c r="Y1157" i="18"/>
  <c r="X1157" i="18"/>
  <c r="I1158" i="18"/>
  <c r="N1158" i="18"/>
  <c r="O1158" i="18"/>
  <c r="P1158" i="18"/>
  <c r="Q1158" i="18"/>
  <c r="R1158" i="18"/>
  <c r="S1158" i="18" s="1"/>
  <c r="T1158" i="18"/>
  <c r="Y1158" i="18"/>
  <c r="X1158" i="18"/>
  <c r="I1159" i="18"/>
  <c r="N1159" i="18"/>
  <c r="O1159" i="18"/>
  <c r="P1159" i="18"/>
  <c r="Q1159" i="18"/>
  <c r="R1159" i="18"/>
  <c r="S1159" i="18" s="1"/>
  <c r="T1159" i="18"/>
  <c r="Y1159" i="18"/>
  <c r="X1159" i="18"/>
  <c r="I1160" i="18"/>
  <c r="N1160" i="18"/>
  <c r="O1160" i="18"/>
  <c r="P1160" i="18"/>
  <c r="Q1160" i="18"/>
  <c r="R1160" i="18"/>
  <c r="S1160" i="18" s="1"/>
  <c r="T1160" i="18"/>
  <c r="Y1160" i="18"/>
  <c r="X1160" i="18"/>
  <c r="AC1160" i="18" s="1"/>
  <c r="I1161" i="18"/>
  <c r="N1161" i="18"/>
  <c r="O1161" i="18"/>
  <c r="P1161" i="18"/>
  <c r="Q1161" i="18"/>
  <c r="R1161" i="18"/>
  <c r="S1161" i="18" s="1"/>
  <c r="T1161" i="18"/>
  <c r="Y1161" i="18"/>
  <c r="X1161" i="18"/>
  <c r="AB1161" i="18" s="1"/>
  <c r="AC1161" i="18"/>
  <c r="I1162" i="18"/>
  <c r="N1162" i="18"/>
  <c r="O1162" i="18"/>
  <c r="P1162" i="18"/>
  <c r="Q1162" i="18"/>
  <c r="R1162" i="18"/>
  <c r="S1162" i="18" s="1"/>
  <c r="T1162" i="18"/>
  <c r="Y1162" i="18"/>
  <c r="X1162" i="18"/>
  <c r="I1163" i="18"/>
  <c r="N1163" i="18"/>
  <c r="O1163" i="18"/>
  <c r="P1163" i="18"/>
  <c r="Q1163" i="18"/>
  <c r="R1163" i="18"/>
  <c r="S1163" i="18" s="1"/>
  <c r="T1163" i="18"/>
  <c r="Y1163" i="18"/>
  <c r="X1163" i="18"/>
  <c r="I1164" i="18"/>
  <c r="N1164" i="18"/>
  <c r="O1164" i="18"/>
  <c r="P1164" i="18"/>
  <c r="Q1164" i="18"/>
  <c r="R1164" i="18"/>
  <c r="S1164" i="18" s="1"/>
  <c r="T1164" i="18"/>
  <c r="Y1164" i="18"/>
  <c r="X1164" i="18"/>
  <c r="AC1164" i="18" s="1"/>
  <c r="I1165" i="18"/>
  <c r="N1165" i="18"/>
  <c r="O1165" i="18"/>
  <c r="P1165" i="18"/>
  <c r="Q1165" i="18"/>
  <c r="R1165" i="18"/>
  <c r="S1165" i="18" s="1"/>
  <c r="T1165" i="18"/>
  <c r="Y1165" i="18"/>
  <c r="X1165" i="18"/>
  <c r="AB1165" i="18" s="1"/>
  <c r="I1166" i="18"/>
  <c r="N1166" i="18"/>
  <c r="O1166" i="18"/>
  <c r="P1166" i="18"/>
  <c r="Q1166" i="18"/>
  <c r="R1166" i="18"/>
  <c r="S1166" i="18" s="1"/>
  <c r="T1166" i="18"/>
  <c r="Y1166" i="18"/>
  <c r="X1166" i="18"/>
  <c r="I1167" i="18"/>
  <c r="N1167" i="18"/>
  <c r="O1167" i="18"/>
  <c r="P1167" i="18"/>
  <c r="Q1167" i="18"/>
  <c r="R1167" i="18"/>
  <c r="S1167" i="18" s="1"/>
  <c r="T1167" i="18"/>
  <c r="Y1167" i="18"/>
  <c r="X1167" i="18"/>
  <c r="I1168" i="18"/>
  <c r="N1168" i="18"/>
  <c r="O1168" i="18"/>
  <c r="P1168" i="18"/>
  <c r="Q1168" i="18"/>
  <c r="R1168" i="18"/>
  <c r="S1168" i="18" s="1"/>
  <c r="T1168" i="18"/>
  <c r="Y1168" i="18"/>
  <c r="X1168" i="18"/>
  <c r="AC1168" i="18" s="1"/>
  <c r="I1169" i="18"/>
  <c r="N1169" i="18"/>
  <c r="O1169" i="18"/>
  <c r="P1169" i="18"/>
  <c r="Q1169" i="18"/>
  <c r="R1169" i="18"/>
  <c r="S1169" i="18" s="1"/>
  <c r="T1169" i="18"/>
  <c r="Y1169" i="18"/>
  <c r="X1169" i="18"/>
  <c r="I1170" i="18"/>
  <c r="N1170" i="18"/>
  <c r="O1170" i="18"/>
  <c r="P1170" i="18"/>
  <c r="Q1170" i="18"/>
  <c r="R1170" i="18"/>
  <c r="S1170" i="18" s="1"/>
  <c r="T1170" i="18"/>
  <c r="Y1170" i="18"/>
  <c r="X1170" i="18"/>
  <c r="I1171" i="18"/>
  <c r="N1171" i="18"/>
  <c r="O1171" i="18"/>
  <c r="P1171" i="18"/>
  <c r="Q1171" i="18"/>
  <c r="R1171" i="18"/>
  <c r="S1171" i="18" s="1"/>
  <c r="T1171" i="18"/>
  <c r="Y1171" i="18"/>
  <c r="X1171" i="18"/>
  <c r="I1172" i="18"/>
  <c r="N1172" i="18"/>
  <c r="O1172" i="18"/>
  <c r="P1172" i="18"/>
  <c r="Q1172" i="18"/>
  <c r="R1172" i="18"/>
  <c r="S1172" i="18" s="1"/>
  <c r="T1172" i="18"/>
  <c r="Y1172" i="18"/>
  <c r="X1172" i="18"/>
  <c r="AC1172" i="18" s="1"/>
  <c r="AB1172" i="18"/>
  <c r="I1173" i="18"/>
  <c r="N1173" i="18"/>
  <c r="O1173" i="18"/>
  <c r="P1173" i="18"/>
  <c r="Q1173" i="18"/>
  <c r="R1173" i="18"/>
  <c r="S1173" i="18" s="1"/>
  <c r="T1173" i="18"/>
  <c r="Y1173" i="18"/>
  <c r="X1173" i="18"/>
  <c r="AC1173" i="18" s="1"/>
  <c r="I1174" i="18"/>
  <c r="N1174" i="18"/>
  <c r="O1174" i="18"/>
  <c r="P1174" i="18"/>
  <c r="Q1174" i="18"/>
  <c r="R1174" i="18"/>
  <c r="S1174" i="18" s="1"/>
  <c r="T1174" i="18"/>
  <c r="Y1174" i="18"/>
  <c r="X1174" i="18"/>
  <c r="AB1174" i="18" s="1"/>
  <c r="I1175" i="18"/>
  <c r="N1175" i="18"/>
  <c r="O1175" i="18"/>
  <c r="P1175" i="18"/>
  <c r="Q1175" i="18"/>
  <c r="R1175" i="18"/>
  <c r="S1175" i="18" s="1"/>
  <c r="T1175" i="18"/>
  <c r="Y1175" i="18"/>
  <c r="X1175" i="18"/>
  <c r="I1176" i="18"/>
  <c r="N1176" i="18"/>
  <c r="O1176" i="18"/>
  <c r="P1176" i="18"/>
  <c r="Q1176" i="18"/>
  <c r="R1176" i="18"/>
  <c r="S1176" i="18" s="1"/>
  <c r="T1176" i="18"/>
  <c r="Y1176" i="18"/>
  <c r="X1176" i="18"/>
  <c r="AC1176" i="18" s="1"/>
  <c r="I1177" i="18"/>
  <c r="N1177" i="18"/>
  <c r="O1177" i="18"/>
  <c r="P1177" i="18"/>
  <c r="Q1177" i="18"/>
  <c r="R1177" i="18"/>
  <c r="S1177" i="18" s="1"/>
  <c r="T1177" i="18"/>
  <c r="Y1177" i="18"/>
  <c r="X1177" i="18"/>
  <c r="AC1177" i="18" s="1"/>
  <c r="I1178" i="18"/>
  <c r="N1178" i="18"/>
  <c r="O1178" i="18"/>
  <c r="P1178" i="18"/>
  <c r="Q1178" i="18"/>
  <c r="R1178" i="18"/>
  <c r="S1178" i="18" s="1"/>
  <c r="T1178" i="18"/>
  <c r="Y1178" i="18"/>
  <c r="X1178" i="18"/>
  <c r="AB1178" i="18" s="1"/>
  <c r="I1179" i="18"/>
  <c r="N1179" i="18"/>
  <c r="O1179" i="18"/>
  <c r="P1179" i="18"/>
  <c r="Q1179" i="18"/>
  <c r="R1179" i="18"/>
  <c r="S1179" i="18" s="1"/>
  <c r="T1179" i="18"/>
  <c r="Y1179" i="18"/>
  <c r="X1179" i="18"/>
  <c r="I1180" i="18"/>
  <c r="N1180" i="18"/>
  <c r="O1180" i="18"/>
  <c r="P1180" i="18"/>
  <c r="Q1180" i="18"/>
  <c r="R1180" i="18"/>
  <c r="S1180" i="18" s="1"/>
  <c r="T1180" i="18"/>
  <c r="Y1180" i="18"/>
  <c r="X1180" i="18"/>
  <c r="AC1180" i="18" s="1"/>
  <c r="I1181" i="18"/>
  <c r="N1181" i="18"/>
  <c r="O1181" i="18"/>
  <c r="P1181" i="18"/>
  <c r="Q1181" i="18"/>
  <c r="R1181" i="18"/>
  <c r="S1181" i="18" s="1"/>
  <c r="T1181" i="18"/>
  <c r="Y1181" i="18"/>
  <c r="X1181" i="18"/>
  <c r="AC1181" i="18" s="1"/>
  <c r="I1182" i="18"/>
  <c r="N1182" i="18"/>
  <c r="O1182" i="18"/>
  <c r="P1182" i="18"/>
  <c r="Q1182" i="18"/>
  <c r="R1182" i="18"/>
  <c r="S1182" i="18" s="1"/>
  <c r="T1182" i="18"/>
  <c r="Y1182" i="18"/>
  <c r="X1182" i="18"/>
  <c r="AB1182" i="18" s="1"/>
  <c r="I1183" i="18"/>
  <c r="N1183" i="18"/>
  <c r="O1183" i="18"/>
  <c r="P1183" i="18"/>
  <c r="Q1183" i="18"/>
  <c r="R1183" i="18"/>
  <c r="S1183" i="18" s="1"/>
  <c r="T1183" i="18"/>
  <c r="Y1183" i="18"/>
  <c r="X1183" i="18"/>
  <c r="I1184" i="18"/>
  <c r="N1184" i="18"/>
  <c r="O1184" i="18"/>
  <c r="P1184" i="18"/>
  <c r="Q1184" i="18"/>
  <c r="R1184" i="18"/>
  <c r="S1184" i="18" s="1"/>
  <c r="T1184" i="18"/>
  <c r="Y1184" i="18"/>
  <c r="X1184" i="18"/>
  <c r="AC1184" i="18" s="1"/>
  <c r="I1185" i="18"/>
  <c r="N1185" i="18"/>
  <c r="O1185" i="18"/>
  <c r="P1185" i="18"/>
  <c r="Q1185" i="18"/>
  <c r="R1185" i="18"/>
  <c r="S1185" i="18" s="1"/>
  <c r="T1185" i="18"/>
  <c r="Y1185" i="18"/>
  <c r="X1185" i="18"/>
  <c r="AC1185" i="18" s="1"/>
  <c r="I1186" i="18"/>
  <c r="N1186" i="18"/>
  <c r="O1186" i="18"/>
  <c r="P1186" i="18"/>
  <c r="Q1186" i="18"/>
  <c r="R1186" i="18"/>
  <c r="S1186" i="18" s="1"/>
  <c r="T1186" i="18"/>
  <c r="Y1186" i="18"/>
  <c r="X1186" i="18"/>
  <c r="AB1186" i="18" s="1"/>
  <c r="I1187" i="18"/>
  <c r="N1187" i="18"/>
  <c r="O1187" i="18"/>
  <c r="P1187" i="18"/>
  <c r="Q1187" i="18"/>
  <c r="R1187" i="18"/>
  <c r="S1187" i="18" s="1"/>
  <c r="T1187" i="18"/>
  <c r="Y1187" i="18"/>
  <c r="X1187" i="18"/>
  <c r="I1188" i="18"/>
  <c r="N1188" i="18"/>
  <c r="O1188" i="18"/>
  <c r="P1188" i="18"/>
  <c r="Q1188" i="18"/>
  <c r="R1188" i="18"/>
  <c r="S1188" i="18" s="1"/>
  <c r="T1188" i="18"/>
  <c r="Y1188" i="18"/>
  <c r="X1188" i="18"/>
  <c r="I1189" i="18"/>
  <c r="N1189" i="18"/>
  <c r="O1189" i="18"/>
  <c r="P1189" i="18"/>
  <c r="Q1189" i="18"/>
  <c r="R1189" i="18"/>
  <c r="S1189" i="18" s="1"/>
  <c r="T1189" i="18"/>
  <c r="Y1189" i="18"/>
  <c r="X1189" i="18"/>
  <c r="AC1189" i="18" s="1"/>
  <c r="I1190" i="18"/>
  <c r="N1190" i="18"/>
  <c r="O1190" i="18"/>
  <c r="P1190" i="18"/>
  <c r="Q1190" i="18"/>
  <c r="R1190" i="18"/>
  <c r="S1190" i="18" s="1"/>
  <c r="T1190" i="18"/>
  <c r="Y1190" i="18"/>
  <c r="X1190" i="18"/>
  <c r="AB1190" i="18" s="1"/>
  <c r="I1191" i="18"/>
  <c r="N1191" i="18"/>
  <c r="O1191" i="18"/>
  <c r="P1191" i="18"/>
  <c r="Q1191" i="18"/>
  <c r="R1191" i="18"/>
  <c r="S1191" i="18" s="1"/>
  <c r="T1191" i="18"/>
  <c r="Y1191" i="18"/>
  <c r="X1191" i="18"/>
  <c r="I1192" i="18"/>
  <c r="N1192" i="18"/>
  <c r="O1192" i="18"/>
  <c r="P1192" i="18"/>
  <c r="Q1192" i="18"/>
  <c r="R1192" i="18"/>
  <c r="S1192" i="18" s="1"/>
  <c r="T1192" i="18"/>
  <c r="Y1192" i="18"/>
  <c r="X1192" i="18"/>
  <c r="AC1192" i="18" s="1"/>
  <c r="AB1192" i="18"/>
  <c r="I1193" i="18"/>
  <c r="N1193" i="18"/>
  <c r="O1193" i="18"/>
  <c r="P1193" i="18"/>
  <c r="Q1193" i="18"/>
  <c r="R1193" i="18"/>
  <c r="S1193" i="18" s="1"/>
  <c r="T1193" i="18"/>
  <c r="Y1193" i="18"/>
  <c r="X1193" i="18"/>
  <c r="AC1193" i="18" s="1"/>
  <c r="I1194" i="18"/>
  <c r="N1194" i="18"/>
  <c r="O1194" i="18"/>
  <c r="P1194" i="18"/>
  <c r="Q1194" i="18"/>
  <c r="R1194" i="18"/>
  <c r="S1194" i="18" s="1"/>
  <c r="T1194" i="18"/>
  <c r="Y1194" i="18"/>
  <c r="X1194" i="18"/>
  <c r="AB1194" i="18" s="1"/>
  <c r="I1195" i="18"/>
  <c r="N1195" i="18"/>
  <c r="O1195" i="18"/>
  <c r="P1195" i="18"/>
  <c r="Q1195" i="18"/>
  <c r="R1195" i="18"/>
  <c r="S1195" i="18" s="1"/>
  <c r="T1195" i="18"/>
  <c r="Y1195" i="18"/>
  <c r="X1195" i="18"/>
  <c r="I1196" i="18"/>
  <c r="N1196" i="18"/>
  <c r="O1196" i="18"/>
  <c r="P1196" i="18"/>
  <c r="Q1196" i="18"/>
  <c r="R1196" i="18"/>
  <c r="S1196" i="18" s="1"/>
  <c r="T1196" i="18"/>
  <c r="Y1196" i="18"/>
  <c r="X1196" i="18"/>
  <c r="AC1196" i="18" s="1"/>
  <c r="I1197" i="18"/>
  <c r="N1197" i="18"/>
  <c r="O1197" i="18"/>
  <c r="P1197" i="18"/>
  <c r="Q1197" i="18"/>
  <c r="R1197" i="18"/>
  <c r="S1197" i="18" s="1"/>
  <c r="T1197" i="18"/>
  <c r="Y1197" i="18"/>
  <c r="X1197" i="18"/>
  <c r="AC1197" i="18" s="1"/>
  <c r="I1198" i="18"/>
  <c r="N1198" i="18"/>
  <c r="O1198" i="18"/>
  <c r="P1198" i="18"/>
  <c r="Q1198" i="18"/>
  <c r="R1198" i="18"/>
  <c r="S1198" i="18" s="1"/>
  <c r="T1198" i="18"/>
  <c r="Y1198" i="18"/>
  <c r="X1198" i="18"/>
  <c r="AB1198" i="18" s="1"/>
  <c r="I1199" i="18"/>
  <c r="N1199" i="18"/>
  <c r="O1199" i="18"/>
  <c r="P1199" i="18"/>
  <c r="Q1199" i="18"/>
  <c r="R1199" i="18"/>
  <c r="S1199" i="18" s="1"/>
  <c r="T1199" i="18"/>
  <c r="Y1199" i="18"/>
  <c r="X1199" i="18"/>
  <c r="I1200" i="18"/>
  <c r="N1200" i="18"/>
  <c r="O1200" i="18"/>
  <c r="P1200" i="18"/>
  <c r="Q1200" i="18"/>
  <c r="R1200" i="18"/>
  <c r="S1200" i="18" s="1"/>
  <c r="T1200" i="18"/>
  <c r="Y1200" i="18"/>
  <c r="X1200" i="18"/>
  <c r="AC1200" i="18" s="1"/>
  <c r="I1201" i="18"/>
  <c r="N1201" i="18"/>
  <c r="O1201" i="18"/>
  <c r="P1201" i="18"/>
  <c r="Q1201" i="18"/>
  <c r="R1201" i="18"/>
  <c r="S1201" i="18" s="1"/>
  <c r="T1201" i="18"/>
  <c r="Y1201" i="18"/>
  <c r="X1201" i="18"/>
  <c r="AC1201" i="18" s="1"/>
  <c r="I1202" i="18"/>
  <c r="N1202" i="18"/>
  <c r="O1202" i="18"/>
  <c r="P1202" i="18"/>
  <c r="Q1202" i="18"/>
  <c r="R1202" i="18"/>
  <c r="S1202" i="18" s="1"/>
  <c r="T1202" i="18"/>
  <c r="Y1202" i="18"/>
  <c r="X1202" i="18"/>
  <c r="AB1202" i="18" s="1"/>
  <c r="I1203" i="18"/>
  <c r="N1203" i="18"/>
  <c r="O1203" i="18"/>
  <c r="P1203" i="18"/>
  <c r="Q1203" i="18"/>
  <c r="R1203" i="18"/>
  <c r="S1203" i="18" s="1"/>
  <c r="T1203" i="18"/>
  <c r="Y1203" i="18"/>
  <c r="X1203" i="18"/>
  <c r="I1204" i="18"/>
  <c r="N1204" i="18"/>
  <c r="O1204" i="18"/>
  <c r="P1204" i="18"/>
  <c r="Q1204" i="18"/>
  <c r="R1204" i="18"/>
  <c r="S1204" i="18" s="1"/>
  <c r="T1204" i="18"/>
  <c r="Y1204" i="18"/>
  <c r="X1204" i="18"/>
  <c r="AC1204" i="18" s="1"/>
  <c r="AB1204" i="18"/>
  <c r="I1205" i="18"/>
  <c r="N1205" i="18"/>
  <c r="O1205" i="18"/>
  <c r="P1205" i="18"/>
  <c r="Q1205" i="18"/>
  <c r="R1205" i="18"/>
  <c r="S1205" i="18" s="1"/>
  <c r="T1205" i="18"/>
  <c r="Y1205" i="18"/>
  <c r="X1205" i="18"/>
  <c r="AC1205" i="18" s="1"/>
  <c r="I1206" i="18"/>
  <c r="N1206" i="18"/>
  <c r="O1206" i="18"/>
  <c r="P1206" i="18"/>
  <c r="Q1206" i="18"/>
  <c r="R1206" i="18"/>
  <c r="S1206" i="18" s="1"/>
  <c r="T1206" i="18"/>
  <c r="Y1206" i="18"/>
  <c r="X1206" i="18"/>
  <c r="AB1206" i="18" s="1"/>
  <c r="I1207" i="18"/>
  <c r="N1207" i="18"/>
  <c r="O1207" i="18"/>
  <c r="P1207" i="18"/>
  <c r="Q1207" i="18"/>
  <c r="R1207" i="18"/>
  <c r="S1207" i="18" s="1"/>
  <c r="T1207" i="18"/>
  <c r="Y1207" i="18"/>
  <c r="X1207" i="18"/>
  <c r="I1208" i="18"/>
  <c r="N1208" i="18"/>
  <c r="O1208" i="18"/>
  <c r="P1208" i="18"/>
  <c r="Q1208" i="18"/>
  <c r="R1208" i="18"/>
  <c r="S1208" i="18" s="1"/>
  <c r="T1208" i="18"/>
  <c r="Y1208" i="18"/>
  <c r="X1208" i="18"/>
  <c r="I1209" i="18"/>
  <c r="N1209" i="18"/>
  <c r="O1209" i="18"/>
  <c r="P1209" i="18"/>
  <c r="Q1209" i="18"/>
  <c r="R1209" i="18"/>
  <c r="S1209" i="18" s="1"/>
  <c r="T1209" i="18"/>
  <c r="Y1209" i="18"/>
  <c r="X1209" i="18"/>
  <c r="AC1209" i="18" s="1"/>
  <c r="I1210" i="18"/>
  <c r="N1210" i="18"/>
  <c r="O1210" i="18"/>
  <c r="P1210" i="18"/>
  <c r="Q1210" i="18"/>
  <c r="R1210" i="18"/>
  <c r="S1210" i="18" s="1"/>
  <c r="T1210" i="18"/>
  <c r="Y1210" i="18"/>
  <c r="X1210" i="18"/>
  <c r="AB1210" i="18" s="1"/>
  <c r="I1211" i="18"/>
  <c r="N1211" i="18"/>
  <c r="O1211" i="18"/>
  <c r="P1211" i="18"/>
  <c r="Q1211" i="18"/>
  <c r="R1211" i="18"/>
  <c r="S1211" i="18" s="1"/>
  <c r="T1211" i="18"/>
  <c r="Y1211" i="18"/>
  <c r="X1211" i="18"/>
  <c r="I1212" i="18"/>
  <c r="N1212" i="18"/>
  <c r="O1212" i="18"/>
  <c r="P1212" i="18"/>
  <c r="Q1212" i="18"/>
  <c r="R1212" i="18"/>
  <c r="S1212" i="18" s="1"/>
  <c r="T1212" i="18"/>
  <c r="Y1212" i="18"/>
  <c r="X1212" i="18"/>
  <c r="AC1212" i="18" s="1"/>
  <c r="AB1212" i="18"/>
  <c r="I1213" i="18"/>
  <c r="N1213" i="18"/>
  <c r="O1213" i="18"/>
  <c r="P1213" i="18"/>
  <c r="Q1213" i="18"/>
  <c r="R1213" i="18"/>
  <c r="S1213" i="18" s="1"/>
  <c r="T1213" i="18"/>
  <c r="Y1213" i="18"/>
  <c r="X1213" i="18"/>
  <c r="AC1213" i="18" s="1"/>
  <c r="I1214" i="18"/>
  <c r="N1214" i="18"/>
  <c r="O1214" i="18"/>
  <c r="P1214" i="18"/>
  <c r="Q1214" i="18"/>
  <c r="R1214" i="18"/>
  <c r="S1214" i="18" s="1"/>
  <c r="T1214" i="18"/>
  <c r="Y1214" i="18"/>
  <c r="X1214" i="18"/>
  <c r="AB1214" i="18" s="1"/>
  <c r="I1215" i="18"/>
  <c r="N1215" i="18"/>
  <c r="O1215" i="18"/>
  <c r="P1215" i="18"/>
  <c r="Q1215" i="18"/>
  <c r="R1215" i="18"/>
  <c r="S1215" i="18" s="1"/>
  <c r="T1215" i="18"/>
  <c r="Y1215" i="18"/>
  <c r="X1215" i="18"/>
  <c r="I1216" i="18"/>
  <c r="N1216" i="18"/>
  <c r="O1216" i="18"/>
  <c r="P1216" i="18"/>
  <c r="Q1216" i="18"/>
  <c r="R1216" i="18"/>
  <c r="S1216" i="18" s="1"/>
  <c r="T1216" i="18"/>
  <c r="Y1216" i="18"/>
  <c r="X1216" i="18"/>
  <c r="AC1216" i="18" s="1"/>
  <c r="I1217" i="18"/>
  <c r="N1217" i="18"/>
  <c r="O1217" i="18"/>
  <c r="P1217" i="18"/>
  <c r="Q1217" i="18"/>
  <c r="R1217" i="18"/>
  <c r="S1217" i="18" s="1"/>
  <c r="T1217" i="18"/>
  <c r="Y1217" i="18"/>
  <c r="X1217" i="18"/>
  <c r="AC1217" i="18" s="1"/>
  <c r="I1218" i="18"/>
  <c r="N1218" i="18"/>
  <c r="O1218" i="18"/>
  <c r="P1218" i="18"/>
  <c r="Q1218" i="18"/>
  <c r="R1218" i="18"/>
  <c r="S1218" i="18" s="1"/>
  <c r="T1218" i="18"/>
  <c r="Y1218" i="18"/>
  <c r="X1218" i="18"/>
  <c r="AB1218" i="18" s="1"/>
  <c r="I1219" i="18"/>
  <c r="N1219" i="18"/>
  <c r="O1219" i="18"/>
  <c r="P1219" i="18"/>
  <c r="Q1219" i="18"/>
  <c r="R1219" i="18"/>
  <c r="S1219" i="18" s="1"/>
  <c r="T1219" i="18"/>
  <c r="Y1219" i="18"/>
  <c r="X1219" i="18"/>
  <c r="I1220" i="18"/>
  <c r="N1220" i="18"/>
  <c r="O1220" i="18"/>
  <c r="P1220" i="18"/>
  <c r="Q1220" i="18"/>
  <c r="R1220" i="18"/>
  <c r="S1220" i="18" s="1"/>
  <c r="T1220" i="18"/>
  <c r="Y1220" i="18"/>
  <c r="X1220" i="18"/>
  <c r="AC1220" i="18" s="1"/>
  <c r="I1221" i="18"/>
  <c r="N1221" i="18"/>
  <c r="O1221" i="18"/>
  <c r="P1221" i="18"/>
  <c r="Q1221" i="18"/>
  <c r="R1221" i="18"/>
  <c r="S1221" i="18" s="1"/>
  <c r="T1221" i="18"/>
  <c r="Y1221" i="18"/>
  <c r="X1221" i="18"/>
  <c r="AC1221" i="18" s="1"/>
  <c r="I1222" i="18"/>
  <c r="N1222" i="18"/>
  <c r="O1222" i="18"/>
  <c r="P1222" i="18"/>
  <c r="Q1222" i="18"/>
  <c r="R1222" i="18"/>
  <c r="S1222" i="18" s="1"/>
  <c r="T1222" i="18"/>
  <c r="Y1222" i="18"/>
  <c r="X1222" i="18"/>
  <c r="AB1222" i="18" s="1"/>
  <c r="I1223" i="18"/>
  <c r="N1223" i="18"/>
  <c r="O1223" i="18"/>
  <c r="P1223" i="18"/>
  <c r="Q1223" i="18"/>
  <c r="R1223" i="18"/>
  <c r="S1223" i="18" s="1"/>
  <c r="T1223" i="18"/>
  <c r="Y1223" i="18"/>
  <c r="X1223" i="18"/>
  <c r="I1224" i="18"/>
  <c r="N1224" i="18"/>
  <c r="O1224" i="18"/>
  <c r="P1224" i="18"/>
  <c r="Q1224" i="18"/>
  <c r="R1224" i="18"/>
  <c r="S1224" i="18" s="1"/>
  <c r="T1224" i="18"/>
  <c r="Y1224" i="18"/>
  <c r="X1224" i="18"/>
  <c r="AC1224" i="18" s="1"/>
  <c r="AB1224" i="18"/>
  <c r="I1225" i="18"/>
  <c r="N1225" i="18"/>
  <c r="O1225" i="18"/>
  <c r="P1225" i="18"/>
  <c r="Q1225" i="18"/>
  <c r="R1225" i="18"/>
  <c r="S1225" i="18" s="1"/>
  <c r="T1225" i="18"/>
  <c r="Y1225" i="18"/>
  <c r="X1225" i="18"/>
  <c r="AC1225" i="18" s="1"/>
  <c r="I1226" i="18"/>
  <c r="N1226" i="18"/>
  <c r="O1226" i="18"/>
  <c r="P1226" i="18"/>
  <c r="Q1226" i="18"/>
  <c r="R1226" i="18"/>
  <c r="S1226" i="18" s="1"/>
  <c r="T1226" i="18"/>
  <c r="Y1226" i="18"/>
  <c r="X1226" i="18"/>
  <c r="AB1226" i="18" s="1"/>
  <c r="I1227" i="18"/>
  <c r="N1227" i="18"/>
  <c r="O1227" i="18"/>
  <c r="P1227" i="18"/>
  <c r="Q1227" i="18"/>
  <c r="R1227" i="18"/>
  <c r="S1227" i="18" s="1"/>
  <c r="T1227" i="18"/>
  <c r="Y1227" i="18"/>
  <c r="X1227" i="18"/>
  <c r="I1228" i="18"/>
  <c r="N1228" i="18"/>
  <c r="O1228" i="18"/>
  <c r="P1228" i="18"/>
  <c r="Q1228" i="18"/>
  <c r="R1228" i="18"/>
  <c r="S1228" i="18" s="1"/>
  <c r="T1228" i="18"/>
  <c r="Y1228" i="18"/>
  <c r="X1228" i="18"/>
  <c r="AC1228" i="18" s="1"/>
  <c r="I1229" i="18"/>
  <c r="N1229" i="18"/>
  <c r="O1229" i="18"/>
  <c r="P1229" i="18"/>
  <c r="Q1229" i="18"/>
  <c r="R1229" i="18"/>
  <c r="S1229" i="18" s="1"/>
  <c r="T1229" i="18"/>
  <c r="Y1229" i="18"/>
  <c r="X1229" i="18"/>
  <c r="AC1229" i="18" s="1"/>
  <c r="I1230" i="18"/>
  <c r="N1230" i="18"/>
  <c r="O1230" i="18"/>
  <c r="P1230" i="18"/>
  <c r="Q1230" i="18"/>
  <c r="R1230" i="18"/>
  <c r="S1230" i="18" s="1"/>
  <c r="T1230" i="18"/>
  <c r="Y1230" i="18"/>
  <c r="X1230" i="18"/>
  <c r="AB1230" i="18" s="1"/>
  <c r="I1231" i="18"/>
  <c r="N1231" i="18"/>
  <c r="O1231" i="18"/>
  <c r="P1231" i="18"/>
  <c r="Q1231" i="18"/>
  <c r="R1231" i="18"/>
  <c r="S1231" i="18" s="1"/>
  <c r="T1231" i="18"/>
  <c r="Y1231" i="18"/>
  <c r="X1231" i="18"/>
  <c r="I1232" i="18"/>
  <c r="N1232" i="18"/>
  <c r="O1232" i="18"/>
  <c r="P1232" i="18"/>
  <c r="Q1232" i="18"/>
  <c r="R1232" i="18"/>
  <c r="S1232" i="18" s="1"/>
  <c r="T1232" i="18"/>
  <c r="Y1232" i="18"/>
  <c r="X1232" i="18"/>
  <c r="AC1232" i="18" s="1"/>
  <c r="I1233" i="18"/>
  <c r="N1233" i="18"/>
  <c r="O1233" i="18"/>
  <c r="P1233" i="18"/>
  <c r="Q1233" i="18"/>
  <c r="R1233" i="18"/>
  <c r="S1233" i="18" s="1"/>
  <c r="T1233" i="18"/>
  <c r="Y1233" i="18"/>
  <c r="X1233" i="18"/>
  <c r="AC1233" i="18" s="1"/>
  <c r="I1234" i="18"/>
  <c r="N1234" i="18"/>
  <c r="O1234" i="18"/>
  <c r="P1234" i="18"/>
  <c r="Q1234" i="18"/>
  <c r="R1234" i="18"/>
  <c r="S1234" i="18" s="1"/>
  <c r="T1234" i="18"/>
  <c r="Y1234" i="18"/>
  <c r="X1234" i="18"/>
  <c r="AB1234" i="18" s="1"/>
  <c r="I1235" i="18"/>
  <c r="N1235" i="18"/>
  <c r="O1235" i="18"/>
  <c r="P1235" i="18"/>
  <c r="Q1235" i="18"/>
  <c r="R1235" i="18"/>
  <c r="S1235" i="18" s="1"/>
  <c r="T1235" i="18"/>
  <c r="Y1235" i="18"/>
  <c r="X1235" i="18"/>
  <c r="I1236" i="18"/>
  <c r="N1236" i="18"/>
  <c r="O1236" i="18"/>
  <c r="P1236" i="18"/>
  <c r="Q1236" i="18"/>
  <c r="R1236" i="18"/>
  <c r="S1236" i="18" s="1"/>
  <c r="T1236" i="18"/>
  <c r="Y1236" i="18"/>
  <c r="X1236" i="18"/>
  <c r="I1237" i="18"/>
  <c r="N1237" i="18"/>
  <c r="O1237" i="18"/>
  <c r="P1237" i="18"/>
  <c r="Q1237" i="18"/>
  <c r="R1237" i="18"/>
  <c r="S1237" i="18" s="1"/>
  <c r="T1237" i="18"/>
  <c r="Y1237" i="18"/>
  <c r="X1237" i="18"/>
  <c r="AC1237" i="18" s="1"/>
  <c r="I1238" i="18"/>
  <c r="N1238" i="18"/>
  <c r="O1238" i="18"/>
  <c r="P1238" i="18"/>
  <c r="Q1238" i="18"/>
  <c r="R1238" i="18"/>
  <c r="S1238" i="18" s="1"/>
  <c r="T1238" i="18"/>
  <c r="Y1238" i="18"/>
  <c r="X1238" i="18"/>
  <c r="AB1238" i="18" s="1"/>
  <c r="I1239" i="18"/>
  <c r="N1239" i="18"/>
  <c r="O1239" i="18"/>
  <c r="P1239" i="18"/>
  <c r="Q1239" i="18"/>
  <c r="R1239" i="18"/>
  <c r="S1239" i="18" s="1"/>
  <c r="T1239" i="18"/>
  <c r="Y1239" i="18"/>
  <c r="X1239" i="18"/>
  <c r="I1240" i="18"/>
  <c r="N1240" i="18"/>
  <c r="O1240" i="18"/>
  <c r="P1240" i="18"/>
  <c r="Q1240" i="18"/>
  <c r="R1240" i="18"/>
  <c r="S1240" i="18" s="1"/>
  <c r="T1240" i="18"/>
  <c r="Y1240" i="18"/>
  <c r="X1240" i="18"/>
  <c r="I1241" i="18"/>
  <c r="N1241" i="18"/>
  <c r="O1241" i="18"/>
  <c r="P1241" i="18"/>
  <c r="Q1241" i="18"/>
  <c r="R1241" i="18"/>
  <c r="S1241" i="18" s="1"/>
  <c r="T1241" i="18"/>
  <c r="Y1241" i="18"/>
  <c r="X1241" i="18"/>
  <c r="AC1241" i="18" s="1"/>
  <c r="I1242" i="18"/>
  <c r="N1242" i="18"/>
  <c r="O1242" i="18"/>
  <c r="P1242" i="18"/>
  <c r="Q1242" i="18"/>
  <c r="R1242" i="18"/>
  <c r="S1242" i="18" s="1"/>
  <c r="T1242" i="18"/>
  <c r="Y1242" i="18"/>
  <c r="X1242" i="18"/>
  <c r="AB1242" i="18" s="1"/>
  <c r="I1243" i="18"/>
  <c r="N1243" i="18"/>
  <c r="O1243" i="18"/>
  <c r="P1243" i="18"/>
  <c r="Q1243" i="18"/>
  <c r="R1243" i="18"/>
  <c r="S1243" i="18" s="1"/>
  <c r="T1243" i="18"/>
  <c r="Y1243" i="18"/>
  <c r="X1243" i="18"/>
  <c r="I1244" i="18"/>
  <c r="N1244" i="18"/>
  <c r="O1244" i="18"/>
  <c r="P1244" i="18"/>
  <c r="Q1244" i="18"/>
  <c r="R1244" i="18"/>
  <c r="S1244" i="18" s="1"/>
  <c r="T1244" i="18"/>
  <c r="Y1244" i="18"/>
  <c r="X1244" i="18"/>
  <c r="AC1244" i="18" s="1"/>
  <c r="I1245" i="18"/>
  <c r="N1245" i="18"/>
  <c r="O1245" i="18"/>
  <c r="P1245" i="18"/>
  <c r="Q1245" i="18"/>
  <c r="R1245" i="18"/>
  <c r="S1245" i="18" s="1"/>
  <c r="T1245" i="18"/>
  <c r="Y1245" i="18"/>
  <c r="X1245" i="18"/>
  <c r="AC1245" i="18" s="1"/>
  <c r="I1246" i="18"/>
  <c r="N1246" i="18"/>
  <c r="O1246" i="18"/>
  <c r="P1246" i="18"/>
  <c r="Q1246" i="18"/>
  <c r="R1246" i="18"/>
  <c r="S1246" i="18" s="1"/>
  <c r="T1246" i="18"/>
  <c r="Y1246" i="18"/>
  <c r="X1246" i="18"/>
  <c r="AB1246" i="18" s="1"/>
  <c r="I1247" i="18"/>
  <c r="N1247" i="18"/>
  <c r="O1247" i="18"/>
  <c r="P1247" i="18"/>
  <c r="Q1247" i="18"/>
  <c r="R1247" i="18"/>
  <c r="S1247" i="18" s="1"/>
  <c r="T1247" i="18"/>
  <c r="Y1247" i="18"/>
  <c r="X1247" i="18"/>
  <c r="I1248" i="18"/>
  <c r="N1248" i="18"/>
  <c r="O1248" i="18"/>
  <c r="P1248" i="18"/>
  <c r="Q1248" i="18"/>
  <c r="R1248" i="18"/>
  <c r="S1248" i="18" s="1"/>
  <c r="T1248" i="18"/>
  <c r="Y1248" i="18"/>
  <c r="X1248" i="18"/>
  <c r="AC1248" i="18" s="1"/>
  <c r="I1249" i="18"/>
  <c r="N1249" i="18"/>
  <c r="O1249" i="18"/>
  <c r="P1249" i="18"/>
  <c r="Q1249" i="18"/>
  <c r="R1249" i="18"/>
  <c r="S1249" i="18" s="1"/>
  <c r="T1249" i="18"/>
  <c r="Y1249" i="18"/>
  <c r="X1249" i="18"/>
  <c r="AC1249" i="18" s="1"/>
  <c r="I1250" i="18"/>
  <c r="N1250" i="18"/>
  <c r="O1250" i="18"/>
  <c r="P1250" i="18"/>
  <c r="Q1250" i="18"/>
  <c r="R1250" i="18"/>
  <c r="S1250" i="18" s="1"/>
  <c r="T1250" i="18"/>
  <c r="Y1250" i="18"/>
  <c r="X1250" i="18"/>
  <c r="AB1250" i="18" s="1"/>
  <c r="I1251" i="18"/>
  <c r="N1251" i="18"/>
  <c r="O1251" i="18"/>
  <c r="P1251" i="18"/>
  <c r="Q1251" i="18"/>
  <c r="R1251" i="18"/>
  <c r="S1251" i="18" s="1"/>
  <c r="T1251" i="18"/>
  <c r="Y1251" i="18"/>
  <c r="X1251" i="18"/>
  <c r="I1252" i="18"/>
  <c r="N1252" i="18"/>
  <c r="O1252" i="18"/>
  <c r="P1252" i="18"/>
  <c r="Q1252" i="18"/>
  <c r="R1252" i="18"/>
  <c r="S1252" i="18" s="1"/>
  <c r="T1252" i="18"/>
  <c r="Y1252" i="18"/>
  <c r="X1252" i="18"/>
  <c r="AC1252" i="18" s="1"/>
  <c r="AB1252" i="18"/>
  <c r="I1253" i="18"/>
  <c r="N1253" i="18"/>
  <c r="O1253" i="18"/>
  <c r="P1253" i="18"/>
  <c r="Q1253" i="18"/>
  <c r="R1253" i="18"/>
  <c r="S1253" i="18" s="1"/>
  <c r="T1253" i="18"/>
  <c r="Y1253" i="18"/>
  <c r="X1253" i="18"/>
  <c r="AC1253" i="18" s="1"/>
  <c r="I1254" i="18"/>
  <c r="N1254" i="18"/>
  <c r="O1254" i="18"/>
  <c r="P1254" i="18"/>
  <c r="Q1254" i="18"/>
  <c r="R1254" i="18"/>
  <c r="S1254" i="18" s="1"/>
  <c r="T1254" i="18"/>
  <c r="Y1254" i="18"/>
  <c r="X1254" i="18"/>
  <c r="AB1254" i="18" s="1"/>
  <c r="I1255" i="18"/>
  <c r="N1255" i="18"/>
  <c r="O1255" i="18"/>
  <c r="P1255" i="18"/>
  <c r="Q1255" i="18"/>
  <c r="R1255" i="18"/>
  <c r="S1255" i="18" s="1"/>
  <c r="T1255" i="18"/>
  <c r="Y1255" i="18"/>
  <c r="X1255" i="18"/>
  <c r="I1256" i="18"/>
  <c r="N1256" i="18"/>
  <c r="O1256" i="18"/>
  <c r="P1256" i="18"/>
  <c r="Q1256" i="18"/>
  <c r="R1256" i="18"/>
  <c r="S1256" i="18" s="1"/>
  <c r="T1256" i="18"/>
  <c r="Y1256" i="18"/>
  <c r="X1256" i="18"/>
  <c r="AC1256" i="18" s="1"/>
  <c r="I1257" i="18"/>
  <c r="N1257" i="18"/>
  <c r="O1257" i="18"/>
  <c r="P1257" i="18"/>
  <c r="Q1257" i="18"/>
  <c r="R1257" i="18"/>
  <c r="S1257" i="18" s="1"/>
  <c r="T1257" i="18"/>
  <c r="Y1257" i="18"/>
  <c r="X1257" i="18"/>
  <c r="AC1257" i="18" s="1"/>
  <c r="I1258" i="18"/>
  <c r="N1258" i="18"/>
  <c r="O1258" i="18"/>
  <c r="P1258" i="18"/>
  <c r="Q1258" i="18"/>
  <c r="R1258" i="18"/>
  <c r="S1258" i="18" s="1"/>
  <c r="T1258" i="18"/>
  <c r="Y1258" i="18"/>
  <c r="X1258" i="18"/>
  <c r="AB1258" i="18" s="1"/>
  <c r="I1259" i="18"/>
  <c r="N1259" i="18"/>
  <c r="O1259" i="18"/>
  <c r="P1259" i="18"/>
  <c r="Q1259" i="18"/>
  <c r="R1259" i="18"/>
  <c r="S1259" i="18" s="1"/>
  <c r="T1259" i="18"/>
  <c r="Y1259" i="18"/>
  <c r="X1259" i="18"/>
  <c r="I1260" i="18"/>
  <c r="N1260" i="18"/>
  <c r="O1260" i="18"/>
  <c r="P1260" i="18"/>
  <c r="Q1260" i="18"/>
  <c r="R1260" i="18"/>
  <c r="S1260" i="18" s="1"/>
  <c r="T1260" i="18"/>
  <c r="Y1260" i="18"/>
  <c r="X1260" i="18"/>
  <c r="AC1260" i="18" s="1"/>
  <c r="I1261" i="18"/>
  <c r="N1261" i="18"/>
  <c r="O1261" i="18"/>
  <c r="P1261" i="18"/>
  <c r="Q1261" i="18"/>
  <c r="R1261" i="18"/>
  <c r="S1261" i="18" s="1"/>
  <c r="T1261" i="18"/>
  <c r="Y1261" i="18"/>
  <c r="X1261" i="18"/>
  <c r="AC1261" i="18" s="1"/>
  <c r="I1262" i="18"/>
  <c r="N1262" i="18"/>
  <c r="O1262" i="18"/>
  <c r="P1262" i="18"/>
  <c r="Q1262" i="18"/>
  <c r="R1262" i="18"/>
  <c r="S1262" i="18" s="1"/>
  <c r="T1262" i="18"/>
  <c r="Y1262" i="18"/>
  <c r="X1262" i="18"/>
  <c r="AB1262" i="18" s="1"/>
  <c r="I1263" i="18"/>
  <c r="N1263" i="18"/>
  <c r="O1263" i="18"/>
  <c r="P1263" i="18"/>
  <c r="Q1263" i="18"/>
  <c r="R1263" i="18"/>
  <c r="S1263" i="18" s="1"/>
  <c r="T1263" i="18"/>
  <c r="Y1263" i="18"/>
  <c r="X1263" i="18"/>
  <c r="I1264" i="18"/>
  <c r="N1264" i="18"/>
  <c r="O1264" i="18"/>
  <c r="P1264" i="18"/>
  <c r="Q1264" i="18"/>
  <c r="R1264" i="18"/>
  <c r="S1264" i="18" s="1"/>
  <c r="T1264" i="18"/>
  <c r="Y1264" i="18"/>
  <c r="X1264" i="18"/>
  <c r="AC1264" i="18" s="1"/>
  <c r="AB1264" i="18"/>
  <c r="I1265" i="18"/>
  <c r="N1265" i="18"/>
  <c r="O1265" i="18"/>
  <c r="P1265" i="18"/>
  <c r="Q1265" i="18"/>
  <c r="R1265" i="18"/>
  <c r="S1265" i="18" s="1"/>
  <c r="T1265" i="18"/>
  <c r="Y1265" i="18"/>
  <c r="X1265" i="18"/>
  <c r="AC1265" i="18" s="1"/>
  <c r="I1266" i="18"/>
  <c r="N1266" i="18"/>
  <c r="O1266" i="18"/>
  <c r="P1266" i="18"/>
  <c r="Q1266" i="18"/>
  <c r="R1266" i="18"/>
  <c r="S1266" i="18" s="1"/>
  <c r="T1266" i="18"/>
  <c r="Y1266" i="18"/>
  <c r="X1266" i="18"/>
  <c r="AB1266" i="18" s="1"/>
  <c r="I1267" i="18"/>
  <c r="N1267" i="18"/>
  <c r="O1267" i="18"/>
  <c r="P1267" i="18"/>
  <c r="Q1267" i="18"/>
  <c r="R1267" i="18"/>
  <c r="S1267" i="18" s="1"/>
  <c r="T1267" i="18"/>
  <c r="Y1267" i="18"/>
  <c r="X1267" i="18"/>
  <c r="I1268" i="18"/>
  <c r="N1268" i="18"/>
  <c r="O1268" i="18"/>
  <c r="P1268" i="18"/>
  <c r="Q1268" i="18"/>
  <c r="R1268" i="18"/>
  <c r="S1268" i="18" s="1"/>
  <c r="T1268" i="18"/>
  <c r="Y1268" i="18"/>
  <c r="X1268" i="18"/>
  <c r="AC1268" i="18" s="1"/>
  <c r="I1269" i="18"/>
  <c r="N1269" i="18"/>
  <c r="O1269" i="18"/>
  <c r="P1269" i="18"/>
  <c r="Q1269" i="18"/>
  <c r="R1269" i="18"/>
  <c r="S1269" i="18" s="1"/>
  <c r="T1269" i="18"/>
  <c r="Y1269" i="18"/>
  <c r="X1269" i="18"/>
  <c r="AC1269" i="18" s="1"/>
  <c r="I1270" i="18"/>
  <c r="N1270" i="18"/>
  <c r="O1270" i="18"/>
  <c r="P1270" i="18"/>
  <c r="Q1270" i="18"/>
  <c r="R1270" i="18"/>
  <c r="S1270" i="18" s="1"/>
  <c r="T1270" i="18"/>
  <c r="Y1270" i="18"/>
  <c r="X1270" i="18"/>
  <c r="AB1270" i="18" s="1"/>
  <c r="I1271" i="18"/>
  <c r="N1271" i="18"/>
  <c r="O1271" i="18"/>
  <c r="P1271" i="18"/>
  <c r="Q1271" i="18"/>
  <c r="R1271" i="18"/>
  <c r="S1271" i="18" s="1"/>
  <c r="T1271" i="18"/>
  <c r="Y1271" i="18"/>
  <c r="X1271" i="18"/>
  <c r="I1272" i="18"/>
  <c r="N1272" i="18"/>
  <c r="O1272" i="18"/>
  <c r="P1272" i="18"/>
  <c r="Q1272" i="18"/>
  <c r="R1272" i="18"/>
  <c r="S1272" i="18" s="1"/>
  <c r="T1272" i="18"/>
  <c r="Y1272" i="18"/>
  <c r="X1272" i="18"/>
  <c r="I1273" i="18"/>
  <c r="N1273" i="18"/>
  <c r="O1273" i="18"/>
  <c r="P1273" i="18"/>
  <c r="Q1273" i="18"/>
  <c r="R1273" i="18"/>
  <c r="S1273" i="18" s="1"/>
  <c r="T1273" i="18"/>
  <c r="Y1273" i="18"/>
  <c r="X1273" i="18"/>
  <c r="AC1273" i="18" s="1"/>
  <c r="I1274" i="18"/>
  <c r="N1274" i="18"/>
  <c r="O1274" i="18"/>
  <c r="P1274" i="18"/>
  <c r="Q1274" i="18"/>
  <c r="R1274" i="18"/>
  <c r="S1274" i="18" s="1"/>
  <c r="T1274" i="18"/>
  <c r="Y1274" i="18"/>
  <c r="X1274" i="18"/>
  <c r="AB1274" i="18" s="1"/>
  <c r="I1275" i="18"/>
  <c r="N1275" i="18"/>
  <c r="O1275" i="18"/>
  <c r="P1275" i="18"/>
  <c r="Q1275" i="18"/>
  <c r="R1275" i="18"/>
  <c r="S1275" i="18" s="1"/>
  <c r="T1275" i="18"/>
  <c r="Y1275" i="18"/>
  <c r="X1275" i="18"/>
  <c r="I1276" i="18"/>
  <c r="N1276" i="18"/>
  <c r="O1276" i="18"/>
  <c r="P1276" i="18"/>
  <c r="Q1276" i="18"/>
  <c r="R1276" i="18"/>
  <c r="S1276" i="18" s="1"/>
  <c r="T1276" i="18"/>
  <c r="Y1276" i="18"/>
  <c r="X1276" i="18"/>
  <c r="AC1276" i="18" s="1"/>
  <c r="AB1276" i="18"/>
  <c r="I1277" i="18"/>
  <c r="N1277" i="18"/>
  <c r="O1277" i="18"/>
  <c r="P1277" i="18"/>
  <c r="Q1277" i="18"/>
  <c r="R1277" i="18"/>
  <c r="S1277" i="18" s="1"/>
  <c r="T1277" i="18"/>
  <c r="Y1277" i="18"/>
  <c r="X1277" i="18"/>
  <c r="AC1277" i="18" s="1"/>
  <c r="I1278" i="18"/>
  <c r="N1278" i="18"/>
  <c r="O1278" i="18"/>
  <c r="P1278" i="18"/>
  <c r="Q1278" i="18"/>
  <c r="R1278" i="18"/>
  <c r="S1278" i="18" s="1"/>
  <c r="T1278" i="18"/>
  <c r="Y1278" i="18"/>
  <c r="X1278" i="18"/>
  <c r="AB1278" i="18" s="1"/>
  <c r="I1279" i="18"/>
  <c r="N1279" i="18"/>
  <c r="O1279" i="18"/>
  <c r="P1279" i="18"/>
  <c r="Q1279" i="18"/>
  <c r="R1279" i="18"/>
  <c r="S1279" i="18" s="1"/>
  <c r="T1279" i="18"/>
  <c r="Y1279" i="18"/>
  <c r="X1279" i="18"/>
  <c r="I1280" i="18"/>
  <c r="N1280" i="18"/>
  <c r="O1280" i="18"/>
  <c r="P1280" i="18"/>
  <c r="Q1280" i="18"/>
  <c r="R1280" i="18"/>
  <c r="S1280" i="18" s="1"/>
  <c r="T1280" i="18"/>
  <c r="Y1280" i="18"/>
  <c r="X1280" i="18"/>
  <c r="AC1280" i="18" s="1"/>
  <c r="I1281" i="18"/>
  <c r="N1281" i="18"/>
  <c r="O1281" i="18"/>
  <c r="P1281" i="18"/>
  <c r="Q1281" i="18"/>
  <c r="R1281" i="18"/>
  <c r="S1281" i="18" s="1"/>
  <c r="T1281" i="18"/>
  <c r="Y1281" i="18"/>
  <c r="X1281" i="18"/>
  <c r="AC1281" i="18" s="1"/>
  <c r="I1282" i="18"/>
  <c r="N1282" i="18"/>
  <c r="O1282" i="18"/>
  <c r="P1282" i="18"/>
  <c r="Q1282" i="18"/>
  <c r="R1282" i="18"/>
  <c r="S1282" i="18" s="1"/>
  <c r="T1282" i="18"/>
  <c r="Y1282" i="18"/>
  <c r="X1282" i="18"/>
  <c r="AB1282" i="18" s="1"/>
  <c r="I1283" i="18"/>
  <c r="N1283" i="18"/>
  <c r="O1283" i="18"/>
  <c r="P1283" i="18"/>
  <c r="Q1283" i="18"/>
  <c r="R1283" i="18"/>
  <c r="S1283" i="18" s="1"/>
  <c r="T1283" i="18"/>
  <c r="Y1283" i="18"/>
  <c r="X1283" i="18"/>
  <c r="I1284" i="18"/>
  <c r="N1284" i="18"/>
  <c r="O1284" i="18"/>
  <c r="P1284" i="18"/>
  <c r="Q1284" i="18"/>
  <c r="R1284" i="18"/>
  <c r="S1284" i="18" s="1"/>
  <c r="T1284" i="18"/>
  <c r="Y1284" i="18"/>
  <c r="X1284" i="18"/>
  <c r="I1285" i="18"/>
  <c r="N1285" i="18"/>
  <c r="O1285" i="18"/>
  <c r="P1285" i="18"/>
  <c r="Q1285" i="18"/>
  <c r="R1285" i="18"/>
  <c r="S1285" i="18" s="1"/>
  <c r="T1285" i="18"/>
  <c r="Y1285" i="18"/>
  <c r="X1285" i="18"/>
  <c r="AC1285" i="18" s="1"/>
  <c r="I1286" i="18"/>
  <c r="N1286" i="18"/>
  <c r="O1286" i="18"/>
  <c r="P1286" i="18"/>
  <c r="Q1286" i="18"/>
  <c r="R1286" i="18"/>
  <c r="S1286" i="18" s="1"/>
  <c r="T1286" i="18"/>
  <c r="Y1286" i="18"/>
  <c r="X1286" i="18"/>
  <c r="AB1286" i="18" s="1"/>
  <c r="I1287" i="18"/>
  <c r="N1287" i="18"/>
  <c r="O1287" i="18"/>
  <c r="P1287" i="18"/>
  <c r="Q1287" i="18"/>
  <c r="R1287" i="18"/>
  <c r="S1287" i="18" s="1"/>
  <c r="T1287" i="18"/>
  <c r="Y1287" i="18"/>
  <c r="X1287" i="18"/>
  <c r="I1288" i="18"/>
  <c r="N1288" i="18"/>
  <c r="O1288" i="18"/>
  <c r="P1288" i="18"/>
  <c r="Q1288" i="18"/>
  <c r="R1288" i="18"/>
  <c r="S1288" i="18" s="1"/>
  <c r="T1288" i="18"/>
  <c r="Y1288" i="18"/>
  <c r="X1288" i="18"/>
  <c r="AC1288" i="18" s="1"/>
  <c r="I1289" i="18"/>
  <c r="N1289" i="18"/>
  <c r="O1289" i="18"/>
  <c r="P1289" i="18"/>
  <c r="Q1289" i="18"/>
  <c r="R1289" i="18"/>
  <c r="S1289" i="18" s="1"/>
  <c r="T1289" i="18"/>
  <c r="Y1289" i="18"/>
  <c r="X1289" i="18"/>
  <c r="AC1289" i="18" s="1"/>
  <c r="I1290" i="18"/>
  <c r="N1290" i="18"/>
  <c r="O1290" i="18"/>
  <c r="P1290" i="18"/>
  <c r="Q1290" i="18"/>
  <c r="R1290" i="18"/>
  <c r="S1290" i="18" s="1"/>
  <c r="T1290" i="18"/>
  <c r="Y1290" i="18"/>
  <c r="X1290" i="18"/>
  <c r="AB1290" i="18" s="1"/>
  <c r="I1291" i="18"/>
  <c r="N1291" i="18"/>
  <c r="O1291" i="18"/>
  <c r="P1291" i="18"/>
  <c r="Q1291" i="18"/>
  <c r="R1291" i="18"/>
  <c r="S1291" i="18" s="1"/>
  <c r="T1291" i="18"/>
  <c r="Y1291" i="18"/>
  <c r="X1291" i="18"/>
  <c r="I1292" i="18"/>
  <c r="N1292" i="18"/>
  <c r="O1292" i="18"/>
  <c r="P1292" i="18"/>
  <c r="Q1292" i="18"/>
  <c r="R1292" i="18"/>
  <c r="S1292" i="18" s="1"/>
  <c r="T1292" i="18"/>
  <c r="Y1292" i="18"/>
  <c r="X1292" i="18"/>
  <c r="I1293" i="18"/>
  <c r="N1293" i="18"/>
  <c r="O1293" i="18"/>
  <c r="P1293" i="18"/>
  <c r="Q1293" i="18"/>
  <c r="R1293" i="18"/>
  <c r="S1293" i="18" s="1"/>
  <c r="T1293" i="18"/>
  <c r="Y1293" i="18"/>
  <c r="X1293" i="18"/>
  <c r="AC1293" i="18" s="1"/>
  <c r="I1294" i="18"/>
  <c r="N1294" i="18"/>
  <c r="O1294" i="18"/>
  <c r="P1294" i="18"/>
  <c r="Q1294" i="18"/>
  <c r="R1294" i="18"/>
  <c r="S1294" i="18" s="1"/>
  <c r="T1294" i="18"/>
  <c r="Y1294" i="18"/>
  <c r="X1294" i="18"/>
  <c r="AB1294" i="18" s="1"/>
  <c r="I1295" i="18"/>
  <c r="N1295" i="18"/>
  <c r="O1295" i="18"/>
  <c r="P1295" i="18"/>
  <c r="Q1295" i="18"/>
  <c r="R1295" i="18"/>
  <c r="S1295" i="18" s="1"/>
  <c r="T1295" i="18"/>
  <c r="Y1295" i="18"/>
  <c r="X1295" i="18"/>
  <c r="I1296" i="18"/>
  <c r="N1296" i="18"/>
  <c r="O1296" i="18"/>
  <c r="P1296" i="18"/>
  <c r="Q1296" i="18"/>
  <c r="R1296" i="18"/>
  <c r="S1296" i="18" s="1"/>
  <c r="T1296" i="18"/>
  <c r="Y1296" i="18"/>
  <c r="X1296" i="18"/>
  <c r="AC1296" i="18" s="1"/>
  <c r="I1297" i="18"/>
  <c r="N1297" i="18"/>
  <c r="O1297" i="18"/>
  <c r="P1297" i="18"/>
  <c r="Q1297" i="18"/>
  <c r="R1297" i="18"/>
  <c r="S1297" i="18" s="1"/>
  <c r="T1297" i="18"/>
  <c r="Y1297" i="18"/>
  <c r="X1297" i="18"/>
  <c r="AC1297" i="18" s="1"/>
  <c r="I1298" i="18"/>
  <c r="N1298" i="18"/>
  <c r="O1298" i="18"/>
  <c r="P1298" i="18"/>
  <c r="Q1298" i="18"/>
  <c r="R1298" i="18"/>
  <c r="S1298" i="18" s="1"/>
  <c r="T1298" i="18"/>
  <c r="Y1298" i="18"/>
  <c r="X1298" i="18"/>
  <c r="AB1298" i="18" s="1"/>
  <c r="I1299" i="18"/>
  <c r="N1299" i="18"/>
  <c r="O1299" i="18"/>
  <c r="P1299" i="18"/>
  <c r="Q1299" i="18"/>
  <c r="R1299" i="18"/>
  <c r="S1299" i="18" s="1"/>
  <c r="T1299" i="18"/>
  <c r="Y1299" i="18"/>
  <c r="X1299" i="18"/>
  <c r="I1300" i="18"/>
  <c r="N1300" i="18"/>
  <c r="O1300" i="18"/>
  <c r="P1300" i="18"/>
  <c r="Q1300" i="18"/>
  <c r="R1300" i="18"/>
  <c r="S1300" i="18" s="1"/>
  <c r="T1300" i="18"/>
  <c r="Y1300" i="18"/>
  <c r="X1300" i="18"/>
  <c r="AC1300" i="18" s="1"/>
  <c r="AB1300" i="18"/>
  <c r="I1301" i="18"/>
  <c r="N1301" i="18"/>
  <c r="O1301" i="18"/>
  <c r="P1301" i="18"/>
  <c r="Q1301" i="18"/>
  <c r="R1301" i="18"/>
  <c r="S1301" i="18" s="1"/>
  <c r="T1301" i="18"/>
  <c r="Y1301" i="18"/>
  <c r="X1301" i="18"/>
  <c r="AC1301" i="18" s="1"/>
  <c r="I1302" i="18"/>
  <c r="N1302" i="18"/>
  <c r="O1302" i="18"/>
  <c r="P1302" i="18"/>
  <c r="Q1302" i="18"/>
  <c r="R1302" i="18"/>
  <c r="S1302" i="18" s="1"/>
  <c r="T1302" i="18"/>
  <c r="Y1302" i="18"/>
  <c r="X1302" i="18"/>
  <c r="AB1302" i="18" s="1"/>
  <c r="I1303" i="18"/>
  <c r="N1303" i="18"/>
  <c r="O1303" i="18"/>
  <c r="P1303" i="18"/>
  <c r="Q1303" i="18"/>
  <c r="R1303" i="18"/>
  <c r="S1303" i="18" s="1"/>
  <c r="T1303" i="18"/>
  <c r="Y1303" i="18"/>
  <c r="X1303" i="18"/>
  <c r="I1304" i="18"/>
  <c r="N1304" i="18"/>
  <c r="O1304" i="18"/>
  <c r="P1304" i="18"/>
  <c r="Q1304" i="18"/>
  <c r="R1304" i="18"/>
  <c r="S1304" i="18" s="1"/>
  <c r="T1304" i="18"/>
  <c r="Y1304" i="18"/>
  <c r="X1304" i="18"/>
  <c r="I1305" i="18"/>
  <c r="N1305" i="18"/>
  <c r="O1305" i="18"/>
  <c r="P1305" i="18"/>
  <c r="Q1305" i="18"/>
  <c r="R1305" i="18"/>
  <c r="S1305" i="18" s="1"/>
  <c r="T1305" i="18"/>
  <c r="Y1305" i="18"/>
  <c r="X1305" i="18"/>
  <c r="AC1305" i="18" s="1"/>
  <c r="I1306" i="18"/>
  <c r="N1306" i="18"/>
  <c r="O1306" i="18"/>
  <c r="P1306" i="18"/>
  <c r="Q1306" i="18"/>
  <c r="R1306" i="18"/>
  <c r="S1306" i="18" s="1"/>
  <c r="T1306" i="18"/>
  <c r="Y1306" i="18"/>
  <c r="X1306" i="18"/>
  <c r="AB1306" i="18" s="1"/>
  <c r="I1307" i="18"/>
  <c r="N1307" i="18"/>
  <c r="O1307" i="18"/>
  <c r="P1307" i="18"/>
  <c r="Q1307" i="18"/>
  <c r="R1307" i="18"/>
  <c r="S1307" i="18" s="1"/>
  <c r="T1307" i="18"/>
  <c r="Y1307" i="18"/>
  <c r="X1307" i="18"/>
  <c r="I1308" i="18"/>
  <c r="N1308" i="18"/>
  <c r="O1308" i="18"/>
  <c r="P1308" i="18"/>
  <c r="Q1308" i="18"/>
  <c r="R1308" i="18"/>
  <c r="S1308" i="18" s="1"/>
  <c r="T1308" i="18"/>
  <c r="Y1308" i="18"/>
  <c r="X1308" i="18"/>
  <c r="AC1308" i="18" s="1"/>
  <c r="I1309" i="18"/>
  <c r="N1309" i="18"/>
  <c r="O1309" i="18"/>
  <c r="P1309" i="18"/>
  <c r="Q1309" i="18"/>
  <c r="R1309" i="18"/>
  <c r="S1309" i="18" s="1"/>
  <c r="T1309" i="18"/>
  <c r="Y1309" i="18"/>
  <c r="X1309" i="18"/>
  <c r="AC1309" i="18" s="1"/>
  <c r="I1310" i="18"/>
  <c r="N1310" i="18"/>
  <c r="O1310" i="18"/>
  <c r="P1310" i="18"/>
  <c r="Q1310" i="18"/>
  <c r="R1310" i="18"/>
  <c r="S1310" i="18" s="1"/>
  <c r="T1310" i="18"/>
  <c r="Y1310" i="18"/>
  <c r="X1310" i="18"/>
  <c r="AB1310" i="18" s="1"/>
  <c r="I1311" i="18"/>
  <c r="N1311" i="18"/>
  <c r="O1311" i="18"/>
  <c r="P1311" i="18"/>
  <c r="Q1311" i="18"/>
  <c r="R1311" i="18"/>
  <c r="S1311" i="18" s="1"/>
  <c r="T1311" i="18"/>
  <c r="Y1311" i="18"/>
  <c r="X1311" i="18"/>
  <c r="I1312" i="18"/>
  <c r="N1312" i="18"/>
  <c r="O1312" i="18"/>
  <c r="P1312" i="18"/>
  <c r="Q1312" i="18"/>
  <c r="R1312" i="18"/>
  <c r="S1312" i="18" s="1"/>
  <c r="T1312" i="18"/>
  <c r="Y1312" i="18"/>
  <c r="X1312" i="18"/>
  <c r="I1313" i="18"/>
  <c r="N1313" i="18"/>
  <c r="O1313" i="18"/>
  <c r="P1313" i="18"/>
  <c r="Q1313" i="18"/>
  <c r="R1313" i="18"/>
  <c r="S1313" i="18" s="1"/>
  <c r="T1313" i="18"/>
  <c r="Y1313" i="18"/>
  <c r="X1313" i="18"/>
  <c r="AC1313" i="18" s="1"/>
  <c r="I1314" i="18"/>
  <c r="N1314" i="18"/>
  <c r="O1314" i="18"/>
  <c r="P1314" i="18"/>
  <c r="Q1314" i="18"/>
  <c r="R1314" i="18"/>
  <c r="S1314" i="18" s="1"/>
  <c r="T1314" i="18"/>
  <c r="Y1314" i="18"/>
  <c r="X1314" i="18"/>
  <c r="AB1314" i="18" s="1"/>
  <c r="I1315" i="18"/>
  <c r="N1315" i="18"/>
  <c r="O1315" i="18"/>
  <c r="P1315" i="18"/>
  <c r="Q1315" i="18"/>
  <c r="R1315" i="18"/>
  <c r="S1315" i="18" s="1"/>
  <c r="T1315" i="18"/>
  <c r="Y1315" i="18"/>
  <c r="X1315" i="18"/>
  <c r="I1316" i="18"/>
  <c r="N1316" i="18"/>
  <c r="O1316" i="18"/>
  <c r="P1316" i="18"/>
  <c r="Q1316" i="18"/>
  <c r="R1316" i="18"/>
  <c r="S1316" i="18" s="1"/>
  <c r="T1316" i="18"/>
  <c r="Y1316" i="18"/>
  <c r="X1316" i="18"/>
  <c r="AC1316" i="18" s="1"/>
  <c r="I1317" i="18"/>
  <c r="N1317" i="18"/>
  <c r="O1317" i="18"/>
  <c r="P1317" i="18"/>
  <c r="Q1317" i="18"/>
  <c r="R1317" i="18"/>
  <c r="S1317" i="18" s="1"/>
  <c r="T1317" i="18"/>
  <c r="Y1317" i="18"/>
  <c r="X1317" i="18"/>
  <c r="AC1317" i="18" s="1"/>
  <c r="I1318" i="18"/>
  <c r="N1318" i="18"/>
  <c r="O1318" i="18"/>
  <c r="P1318" i="18"/>
  <c r="Q1318" i="18"/>
  <c r="R1318" i="18"/>
  <c r="S1318" i="18" s="1"/>
  <c r="T1318" i="18"/>
  <c r="Y1318" i="18"/>
  <c r="X1318" i="18"/>
  <c r="AB1318" i="18" s="1"/>
  <c r="I1319" i="18"/>
  <c r="N1319" i="18"/>
  <c r="O1319" i="18"/>
  <c r="P1319" i="18"/>
  <c r="Q1319" i="18"/>
  <c r="R1319" i="18"/>
  <c r="S1319" i="18" s="1"/>
  <c r="T1319" i="18"/>
  <c r="Y1319" i="18"/>
  <c r="X1319" i="18"/>
  <c r="I1320" i="18"/>
  <c r="N1320" i="18"/>
  <c r="O1320" i="18"/>
  <c r="P1320" i="18"/>
  <c r="Q1320" i="18"/>
  <c r="R1320" i="18"/>
  <c r="S1320" i="18" s="1"/>
  <c r="T1320" i="18"/>
  <c r="Y1320" i="18"/>
  <c r="X1320" i="18"/>
  <c r="AC1320" i="18" s="1"/>
  <c r="AB1320" i="18"/>
  <c r="I1321" i="18"/>
  <c r="N1321" i="18"/>
  <c r="O1321" i="18"/>
  <c r="P1321" i="18"/>
  <c r="Q1321" i="18"/>
  <c r="R1321" i="18"/>
  <c r="S1321" i="18" s="1"/>
  <c r="T1321" i="18"/>
  <c r="Y1321" i="18"/>
  <c r="X1321" i="18"/>
  <c r="AC1321" i="18" s="1"/>
  <c r="I1322" i="18"/>
  <c r="N1322" i="18"/>
  <c r="O1322" i="18"/>
  <c r="P1322" i="18"/>
  <c r="Q1322" i="18"/>
  <c r="R1322" i="18"/>
  <c r="S1322" i="18" s="1"/>
  <c r="T1322" i="18"/>
  <c r="Y1322" i="18"/>
  <c r="X1322" i="18"/>
  <c r="AB1322" i="18" s="1"/>
  <c r="I1323" i="18"/>
  <c r="N1323" i="18"/>
  <c r="O1323" i="18"/>
  <c r="P1323" i="18"/>
  <c r="Q1323" i="18"/>
  <c r="R1323" i="18"/>
  <c r="S1323" i="18" s="1"/>
  <c r="T1323" i="18"/>
  <c r="Y1323" i="18"/>
  <c r="X1323" i="18"/>
  <c r="I1324" i="18"/>
  <c r="N1324" i="18"/>
  <c r="O1324" i="18"/>
  <c r="P1324" i="18"/>
  <c r="Q1324" i="18"/>
  <c r="R1324" i="18"/>
  <c r="S1324" i="18" s="1"/>
  <c r="T1324" i="18"/>
  <c r="Y1324" i="18"/>
  <c r="X1324" i="18"/>
  <c r="I1325" i="18"/>
  <c r="N1325" i="18"/>
  <c r="O1325" i="18"/>
  <c r="P1325" i="18"/>
  <c r="Q1325" i="18"/>
  <c r="R1325" i="18"/>
  <c r="S1325" i="18" s="1"/>
  <c r="T1325" i="18"/>
  <c r="Y1325" i="18"/>
  <c r="X1325" i="18"/>
  <c r="AC1325" i="18" s="1"/>
  <c r="I1326" i="18"/>
  <c r="N1326" i="18"/>
  <c r="O1326" i="18"/>
  <c r="P1326" i="18"/>
  <c r="Q1326" i="18"/>
  <c r="R1326" i="18"/>
  <c r="S1326" i="18" s="1"/>
  <c r="T1326" i="18"/>
  <c r="Y1326" i="18"/>
  <c r="X1326" i="18"/>
  <c r="AB1326" i="18" s="1"/>
  <c r="I1327" i="18"/>
  <c r="N1327" i="18"/>
  <c r="O1327" i="18"/>
  <c r="P1327" i="18"/>
  <c r="Q1327" i="18"/>
  <c r="R1327" i="18"/>
  <c r="S1327" i="18" s="1"/>
  <c r="T1327" i="18"/>
  <c r="Y1327" i="18"/>
  <c r="X1327" i="18"/>
  <c r="I1328" i="18"/>
  <c r="N1328" i="18"/>
  <c r="O1328" i="18"/>
  <c r="P1328" i="18"/>
  <c r="Q1328" i="18"/>
  <c r="R1328" i="18"/>
  <c r="S1328" i="18" s="1"/>
  <c r="T1328" i="18"/>
  <c r="Y1328" i="18"/>
  <c r="X1328" i="18"/>
  <c r="AC1328" i="18" s="1"/>
  <c r="AB1328" i="18"/>
  <c r="I1329" i="18"/>
  <c r="N1329" i="18"/>
  <c r="O1329" i="18"/>
  <c r="P1329" i="18"/>
  <c r="Q1329" i="18"/>
  <c r="R1329" i="18"/>
  <c r="S1329" i="18" s="1"/>
  <c r="T1329" i="18"/>
  <c r="Y1329" i="18"/>
  <c r="X1329" i="18"/>
  <c r="AC1329" i="18" s="1"/>
  <c r="I1330" i="18"/>
  <c r="N1330" i="18"/>
  <c r="O1330" i="18"/>
  <c r="P1330" i="18"/>
  <c r="Q1330" i="18"/>
  <c r="R1330" i="18"/>
  <c r="S1330" i="18" s="1"/>
  <c r="T1330" i="18"/>
  <c r="Y1330" i="18"/>
  <c r="X1330" i="18"/>
  <c r="AB1330" i="18" s="1"/>
  <c r="I1331" i="18"/>
  <c r="N1331" i="18"/>
  <c r="O1331" i="18"/>
  <c r="P1331" i="18"/>
  <c r="Q1331" i="18"/>
  <c r="R1331" i="18"/>
  <c r="S1331" i="18" s="1"/>
  <c r="T1331" i="18"/>
  <c r="Y1331" i="18"/>
  <c r="X1331" i="18"/>
  <c r="I1332" i="18"/>
  <c r="N1332" i="18"/>
  <c r="O1332" i="18"/>
  <c r="P1332" i="18"/>
  <c r="Q1332" i="18"/>
  <c r="R1332" i="18"/>
  <c r="S1332" i="18" s="1"/>
  <c r="T1332" i="18"/>
  <c r="Y1332" i="18"/>
  <c r="X1332" i="18"/>
  <c r="AC1332" i="18" s="1"/>
  <c r="AB1332" i="18"/>
  <c r="I1333" i="18"/>
  <c r="N1333" i="18"/>
  <c r="O1333" i="18"/>
  <c r="P1333" i="18"/>
  <c r="Q1333" i="18"/>
  <c r="R1333" i="18"/>
  <c r="S1333" i="18" s="1"/>
  <c r="T1333" i="18"/>
  <c r="Y1333" i="18"/>
  <c r="X1333" i="18"/>
  <c r="AC1333" i="18" s="1"/>
  <c r="I1334" i="18"/>
  <c r="N1334" i="18"/>
  <c r="O1334" i="18"/>
  <c r="P1334" i="18"/>
  <c r="Q1334" i="18"/>
  <c r="R1334" i="18"/>
  <c r="S1334" i="18" s="1"/>
  <c r="T1334" i="18"/>
  <c r="Y1334" i="18"/>
  <c r="X1334" i="18"/>
  <c r="AB1334" i="18" s="1"/>
  <c r="I1335" i="18"/>
  <c r="N1335" i="18"/>
  <c r="O1335" i="18"/>
  <c r="P1335" i="18"/>
  <c r="Q1335" i="18"/>
  <c r="R1335" i="18"/>
  <c r="S1335" i="18" s="1"/>
  <c r="T1335" i="18"/>
  <c r="Y1335" i="18"/>
  <c r="X1335" i="18"/>
  <c r="I1336" i="18"/>
  <c r="N1336" i="18"/>
  <c r="O1336" i="18"/>
  <c r="P1336" i="18"/>
  <c r="Q1336" i="18"/>
  <c r="R1336" i="18"/>
  <c r="S1336" i="18" s="1"/>
  <c r="T1336" i="18"/>
  <c r="Y1336" i="18"/>
  <c r="X1336" i="18"/>
  <c r="I1337" i="18"/>
  <c r="N1337" i="18"/>
  <c r="O1337" i="18"/>
  <c r="P1337" i="18"/>
  <c r="Q1337" i="18"/>
  <c r="R1337" i="18"/>
  <c r="S1337" i="18" s="1"/>
  <c r="T1337" i="18"/>
  <c r="Y1337" i="18"/>
  <c r="X1337" i="18"/>
  <c r="AC1337" i="18" s="1"/>
  <c r="I1338" i="18"/>
  <c r="N1338" i="18"/>
  <c r="O1338" i="18"/>
  <c r="P1338" i="18"/>
  <c r="Q1338" i="18"/>
  <c r="R1338" i="18"/>
  <c r="S1338" i="18" s="1"/>
  <c r="T1338" i="18"/>
  <c r="Y1338" i="18"/>
  <c r="X1338" i="18"/>
  <c r="AB1338" i="18" s="1"/>
  <c r="I1339" i="18"/>
  <c r="N1339" i="18"/>
  <c r="O1339" i="18"/>
  <c r="P1339" i="18"/>
  <c r="Q1339" i="18"/>
  <c r="R1339" i="18"/>
  <c r="S1339" i="18" s="1"/>
  <c r="T1339" i="18"/>
  <c r="Y1339" i="18"/>
  <c r="X1339" i="18"/>
  <c r="I1340" i="18"/>
  <c r="N1340" i="18"/>
  <c r="O1340" i="18"/>
  <c r="P1340" i="18"/>
  <c r="Q1340" i="18"/>
  <c r="R1340" i="18"/>
  <c r="S1340" i="18" s="1"/>
  <c r="T1340" i="18"/>
  <c r="Y1340" i="18"/>
  <c r="X1340" i="18"/>
  <c r="AC1340" i="18" s="1"/>
  <c r="AB1340" i="18"/>
  <c r="I1341" i="18"/>
  <c r="N1341" i="18"/>
  <c r="O1341" i="18"/>
  <c r="P1341" i="18"/>
  <c r="Q1341" i="18"/>
  <c r="R1341" i="18"/>
  <c r="S1341" i="18" s="1"/>
  <c r="T1341" i="18"/>
  <c r="Y1341" i="18"/>
  <c r="X1341" i="18"/>
  <c r="AC1341" i="18" s="1"/>
  <c r="I1342" i="18"/>
  <c r="N1342" i="18"/>
  <c r="O1342" i="18"/>
  <c r="P1342" i="18"/>
  <c r="Q1342" i="18"/>
  <c r="R1342" i="18"/>
  <c r="S1342" i="18" s="1"/>
  <c r="T1342" i="18"/>
  <c r="Y1342" i="18"/>
  <c r="X1342" i="18"/>
  <c r="AB1342" i="18" s="1"/>
  <c r="I1343" i="18"/>
  <c r="N1343" i="18"/>
  <c r="O1343" i="18"/>
  <c r="P1343" i="18"/>
  <c r="Q1343" i="18"/>
  <c r="R1343" i="18"/>
  <c r="S1343" i="18" s="1"/>
  <c r="T1343" i="18"/>
  <c r="Y1343" i="18"/>
  <c r="X1343" i="18"/>
  <c r="I1344" i="18"/>
  <c r="N1344" i="18"/>
  <c r="O1344" i="18"/>
  <c r="P1344" i="18"/>
  <c r="Q1344" i="18"/>
  <c r="R1344" i="18"/>
  <c r="S1344" i="18" s="1"/>
  <c r="T1344" i="18"/>
  <c r="Y1344" i="18"/>
  <c r="X1344" i="18"/>
  <c r="I1345" i="18"/>
  <c r="N1345" i="18"/>
  <c r="O1345" i="18"/>
  <c r="P1345" i="18"/>
  <c r="Q1345" i="18"/>
  <c r="R1345" i="18"/>
  <c r="S1345" i="18" s="1"/>
  <c r="T1345" i="18"/>
  <c r="Y1345" i="18"/>
  <c r="X1345" i="18"/>
  <c r="AC1345" i="18" s="1"/>
  <c r="I1346" i="18"/>
  <c r="N1346" i="18"/>
  <c r="O1346" i="18"/>
  <c r="P1346" i="18"/>
  <c r="Q1346" i="18"/>
  <c r="R1346" i="18"/>
  <c r="S1346" i="18" s="1"/>
  <c r="T1346" i="18"/>
  <c r="Y1346" i="18"/>
  <c r="X1346" i="18"/>
  <c r="AB1346" i="18" s="1"/>
  <c r="I1347" i="18"/>
  <c r="N1347" i="18"/>
  <c r="O1347" i="18"/>
  <c r="P1347" i="18"/>
  <c r="Q1347" i="18"/>
  <c r="R1347" i="18"/>
  <c r="S1347" i="18" s="1"/>
  <c r="T1347" i="18"/>
  <c r="Y1347" i="18"/>
  <c r="X1347" i="18"/>
  <c r="I1348" i="18"/>
  <c r="N1348" i="18"/>
  <c r="O1348" i="18"/>
  <c r="P1348" i="18"/>
  <c r="Q1348" i="18"/>
  <c r="R1348" i="18"/>
  <c r="S1348" i="18" s="1"/>
  <c r="T1348" i="18"/>
  <c r="Y1348" i="18"/>
  <c r="X1348" i="18"/>
  <c r="AC1348" i="18" s="1"/>
  <c r="I1349" i="18"/>
  <c r="N1349" i="18"/>
  <c r="O1349" i="18"/>
  <c r="P1349" i="18"/>
  <c r="Q1349" i="18"/>
  <c r="R1349" i="18"/>
  <c r="S1349" i="18" s="1"/>
  <c r="T1349" i="18"/>
  <c r="Y1349" i="18"/>
  <c r="X1349" i="18"/>
  <c r="AC1349" i="18" s="1"/>
  <c r="I1350" i="18"/>
  <c r="N1350" i="18"/>
  <c r="O1350" i="18"/>
  <c r="P1350" i="18"/>
  <c r="Q1350" i="18"/>
  <c r="R1350" i="18"/>
  <c r="S1350" i="18" s="1"/>
  <c r="T1350" i="18"/>
  <c r="Y1350" i="18"/>
  <c r="X1350" i="18"/>
  <c r="AB1350" i="18" s="1"/>
  <c r="I1351" i="18"/>
  <c r="N1351" i="18"/>
  <c r="O1351" i="18"/>
  <c r="P1351" i="18"/>
  <c r="Q1351" i="18"/>
  <c r="R1351" i="18"/>
  <c r="S1351" i="18" s="1"/>
  <c r="T1351" i="18"/>
  <c r="Y1351" i="18"/>
  <c r="X1351" i="18"/>
  <c r="I1352" i="18"/>
  <c r="N1352" i="18"/>
  <c r="O1352" i="18"/>
  <c r="P1352" i="18"/>
  <c r="Q1352" i="18"/>
  <c r="R1352" i="18"/>
  <c r="S1352" i="18" s="1"/>
  <c r="T1352" i="18"/>
  <c r="Y1352" i="18"/>
  <c r="X1352" i="18"/>
  <c r="AC1352" i="18" s="1"/>
  <c r="I1353" i="18"/>
  <c r="N1353" i="18"/>
  <c r="O1353" i="18"/>
  <c r="P1353" i="18"/>
  <c r="Q1353" i="18"/>
  <c r="R1353" i="18"/>
  <c r="S1353" i="18" s="1"/>
  <c r="T1353" i="18"/>
  <c r="Y1353" i="18"/>
  <c r="X1353" i="18"/>
  <c r="AC1353" i="18" s="1"/>
  <c r="I1354" i="18"/>
  <c r="N1354" i="18"/>
  <c r="O1354" i="18"/>
  <c r="P1354" i="18"/>
  <c r="Q1354" i="18"/>
  <c r="R1354" i="18"/>
  <c r="S1354" i="18" s="1"/>
  <c r="T1354" i="18"/>
  <c r="Y1354" i="18"/>
  <c r="X1354" i="18"/>
  <c r="AB1354" i="18" s="1"/>
  <c r="I1355" i="18"/>
  <c r="N1355" i="18"/>
  <c r="O1355" i="18"/>
  <c r="P1355" i="18"/>
  <c r="Q1355" i="18"/>
  <c r="R1355" i="18"/>
  <c r="S1355" i="18" s="1"/>
  <c r="T1355" i="18"/>
  <c r="Y1355" i="18"/>
  <c r="X1355" i="18"/>
  <c r="I1356" i="18"/>
  <c r="N1356" i="18"/>
  <c r="O1356" i="18"/>
  <c r="P1356" i="18"/>
  <c r="Q1356" i="18"/>
  <c r="R1356" i="18"/>
  <c r="S1356" i="18" s="1"/>
  <c r="T1356" i="18"/>
  <c r="Y1356" i="18"/>
  <c r="X1356" i="18"/>
  <c r="AC1356" i="18" s="1"/>
  <c r="AB1356" i="18"/>
  <c r="I1357" i="18"/>
  <c r="N1357" i="18"/>
  <c r="O1357" i="18"/>
  <c r="P1357" i="18"/>
  <c r="Q1357" i="18"/>
  <c r="R1357" i="18"/>
  <c r="S1357" i="18" s="1"/>
  <c r="T1357" i="18"/>
  <c r="Y1357" i="18"/>
  <c r="X1357" i="18"/>
  <c r="AC1357" i="18" s="1"/>
  <c r="I1358" i="18"/>
  <c r="N1358" i="18"/>
  <c r="O1358" i="18"/>
  <c r="P1358" i="18"/>
  <c r="Q1358" i="18"/>
  <c r="R1358" i="18"/>
  <c r="S1358" i="18" s="1"/>
  <c r="T1358" i="18"/>
  <c r="Y1358" i="18"/>
  <c r="X1358" i="18"/>
  <c r="AB1358" i="18" s="1"/>
  <c r="I1359" i="18"/>
  <c r="N1359" i="18"/>
  <c r="O1359" i="18"/>
  <c r="P1359" i="18"/>
  <c r="Q1359" i="18"/>
  <c r="R1359" i="18"/>
  <c r="S1359" i="18" s="1"/>
  <c r="T1359" i="18"/>
  <c r="Y1359" i="18"/>
  <c r="X1359" i="18"/>
  <c r="I1360" i="18"/>
  <c r="N1360" i="18"/>
  <c r="O1360" i="18"/>
  <c r="P1360" i="18"/>
  <c r="Q1360" i="18"/>
  <c r="R1360" i="18"/>
  <c r="S1360" i="18" s="1"/>
  <c r="T1360" i="18"/>
  <c r="Y1360" i="18"/>
  <c r="X1360" i="18"/>
  <c r="AC1360" i="18" s="1"/>
  <c r="I1361" i="18"/>
  <c r="N1361" i="18"/>
  <c r="O1361" i="18"/>
  <c r="P1361" i="18"/>
  <c r="Q1361" i="18"/>
  <c r="R1361" i="18"/>
  <c r="S1361" i="18" s="1"/>
  <c r="T1361" i="18"/>
  <c r="Y1361" i="18"/>
  <c r="X1361" i="18"/>
  <c r="AC1361" i="18" s="1"/>
  <c r="I1362" i="18"/>
  <c r="N1362" i="18"/>
  <c r="O1362" i="18"/>
  <c r="P1362" i="18"/>
  <c r="Q1362" i="18"/>
  <c r="R1362" i="18"/>
  <c r="S1362" i="18" s="1"/>
  <c r="T1362" i="18"/>
  <c r="Y1362" i="18"/>
  <c r="X1362" i="18"/>
  <c r="AB1362" i="18" s="1"/>
  <c r="I1363" i="18"/>
  <c r="N1363" i="18"/>
  <c r="O1363" i="18"/>
  <c r="P1363" i="18"/>
  <c r="Q1363" i="18"/>
  <c r="R1363" i="18"/>
  <c r="S1363" i="18" s="1"/>
  <c r="T1363" i="18"/>
  <c r="Y1363" i="18"/>
  <c r="X1363" i="18"/>
  <c r="I1364" i="18"/>
  <c r="N1364" i="18"/>
  <c r="O1364" i="18"/>
  <c r="P1364" i="18"/>
  <c r="Q1364" i="18"/>
  <c r="R1364" i="18"/>
  <c r="S1364" i="18" s="1"/>
  <c r="T1364" i="18"/>
  <c r="Y1364" i="18"/>
  <c r="X1364" i="18"/>
  <c r="AC1364" i="18" s="1"/>
  <c r="AB1364" i="18"/>
  <c r="I1365" i="18"/>
  <c r="N1365" i="18"/>
  <c r="O1365" i="18"/>
  <c r="P1365" i="18"/>
  <c r="Q1365" i="18"/>
  <c r="R1365" i="18"/>
  <c r="S1365" i="18" s="1"/>
  <c r="T1365" i="18"/>
  <c r="Y1365" i="18"/>
  <c r="X1365" i="18"/>
  <c r="AC1365" i="18" s="1"/>
  <c r="I1366" i="18"/>
  <c r="N1366" i="18"/>
  <c r="O1366" i="18"/>
  <c r="P1366" i="18"/>
  <c r="Q1366" i="18"/>
  <c r="R1366" i="18"/>
  <c r="S1366" i="18" s="1"/>
  <c r="T1366" i="18"/>
  <c r="Y1366" i="18"/>
  <c r="X1366" i="18"/>
  <c r="AB1366" i="18" s="1"/>
  <c r="I1367" i="18"/>
  <c r="N1367" i="18"/>
  <c r="O1367" i="18"/>
  <c r="P1367" i="18"/>
  <c r="Q1367" i="18"/>
  <c r="R1367" i="18"/>
  <c r="S1367" i="18" s="1"/>
  <c r="T1367" i="18"/>
  <c r="Y1367" i="18"/>
  <c r="X1367" i="18"/>
  <c r="I1368" i="18"/>
  <c r="N1368" i="18"/>
  <c r="O1368" i="18"/>
  <c r="P1368" i="18"/>
  <c r="Q1368" i="18"/>
  <c r="R1368" i="18"/>
  <c r="S1368" i="18" s="1"/>
  <c r="T1368" i="18"/>
  <c r="Y1368" i="18"/>
  <c r="X1368" i="18"/>
  <c r="AC1368" i="18" s="1"/>
  <c r="I1369" i="18"/>
  <c r="N1369" i="18"/>
  <c r="O1369" i="18"/>
  <c r="P1369" i="18"/>
  <c r="Q1369" i="18"/>
  <c r="R1369" i="18"/>
  <c r="S1369" i="18" s="1"/>
  <c r="T1369" i="18"/>
  <c r="Y1369" i="18"/>
  <c r="X1369" i="18"/>
  <c r="AC1369" i="18" s="1"/>
  <c r="I1370" i="18"/>
  <c r="N1370" i="18"/>
  <c r="O1370" i="18"/>
  <c r="P1370" i="18"/>
  <c r="Q1370" i="18"/>
  <c r="R1370" i="18"/>
  <c r="S1370" i="18" s="1"/>
  <c r="T1370" i="18"/>
  <c r="Y1370" i="18"/>
  <c r="X1370" i="18"/>
  <c r="AB1370" i="18" s="1"/>
  <c r="I1371" i="18"/>
  <c r="N1371" i="18"/>
  <c r="O1371" i="18"/>
  <c r="P1371" i="18"/>
  <c r="Q1371" i="18"/>
  <c r="R1371" i="18"/>
  <c r="S1371" i="18" s="1"/>
  <c r="T1371" i="18"/>
  <c r="Y1371" i="18"/>
  <c r="X1371" i="18"/>
  <c r="I1372" i="18"/>
  <c r="N1372" i="18"/>
  <c r="O1372" i="18"/>
  <c r="P1372" i="18"/>
  <c r="Q1372" i="18"/>
  <c r="R1372" i="18"/>
  <c r="S1372" i="18" s="1"/>
  <c r="T1372" i="18"/>
  <c r="Y1372" i="18"/>
  <c r="X1372" i="18"/>
  <c r="AC1372" i="18" s="1"/>
  <c r="I1373" i="18"/>
  <c r="N1373" i="18"/>
  <c r="O1373" i="18"/>
  <c r="P1373" i="18"/>
  <c r="Q1373" i="18"/>
  <c r="R1373" i="18"/>
  <c r="S1373" i="18" s="1"/>
  <c r="T1373" i="18"/>
  <c r="Y1373" i="18"/>
  <c r="X1373" i="18"/>
  <c r="AC1373" i="18" s="1"/>
  <c r="I1374" i="18"/>
  <c r="N1374" i="18"/>
  <c r="O1374" i="18"/>
  <c r="P1374" i="18"/>
  <c r="Q1374" i="18"/>
  <c r="R1374" i="18"/>
  <c r="S1374" i="18" s="1"/>
  <c r="T1374" i="18"/>
  <c r="Y1374" i="18"/>
  <c r="X1374" i="18"/>
  <c r="AB1374" i="18" s="1"/>
  <c r="I1375" i="18"/>
  <c r="N1375" i="18"/>
  <c r="O1375" i="18"/>
  <c r="P1375" i="18"/>
  <c r="Q1375" i="18"/>
  <c r="R1375" i="18"/>
  <c r="S1375" i="18" s="1"/>
  <c r="T1375" i="18"/>
  <c r="Y1375" i="18"/>
  <c r="X1375" i="18"/>
  <c r="I1376" i="18"/>
  <c r="N1376" i="18"/>
  <c r="O1376" i="18"/>
  <c r="P1376" i="18"/>
  <c r="Q1376" i="18"/>
  <c r="R1376" i="18"/>
  <c r="S1376" i="18" s="1"/>
  <c r="T1376" i="18"/>
  <c r="Y1376" i="18"/>
  <c r="X1376" i="18"/>
  <c r="I1377" i="18"/>
  <c r="N1377" i="18"/>
  <c r="O1377" i="18"/>
  <c r="P1377" i="18"/>
  <c r="Q1377" i="18"/>
  <c r="R1377" i="18"/>
  <c r="S1377" i="18" s="1"/>
  <c r="T1377" i="18"/>
  <c r="Y1377" i="18"/>
  <c r="X1377" i="18"/>
  <c r="AC1377" i="18" s="1"/>
  <c r="I1378" i="18"/>
  <c r="N1378" i="18"/>
  <c r="O1378" i="18"/>
  <c r="P1378" i="18"/>
  <c r="Q1378" i="18"/>
  <c r="R1378" i="18"/>
  <c r="S1378" i="18" s="1"/>
  <c r="T1378" i="18"/>
  <c r="Y1378" i="18"/>
  <c r="X1378" i="18"/>
  <c r="AB1378" i="18" s="1"/>
  <c r="I1379" i="18"/>
  <c r="N1379" i="18"/>
  <c r="O1379" i="18"/>
  <c r="P1379" i="18"/>
  <c r="Q1379" i="18"/>
  <c r="R1379" i="18"/>
  <c r="S1379" i="18" s="1"/>
  <c r="T1379" i="18"/>
  <c r="Y1379" i="18"/>
  <c r="X1379" i="18"/>
  <c r="I1380" i="18"/>
  <c r="N1380" i="18"/>
  <c r="O1380" i="18"/>
  <c r="P1380" i="18"/>
  <c r="Q1380" i="18"/>
  <c r="R1380" i="18"/>
  <c r="S1380" i="18" s="1"/>
  <c r="T1380" i="18"/>
  <c r="Y1380" i="18"/>
  <c r="X1380" i="18"/>
  <c r="AC1380" i="18" s="1"/>
  <c r="AB1380" i="18"/>
  <c r="I1381" i="18"/>
  <c r="N1381" i="18"/>
  <c r="O1381" i="18"/>
  <c r="P1381" i="18"/>
  <c r="Q1381" i="18"/>
  <c r="R1381" i="18"/>
  <c r="S1381" i="18" s="1"/>
  <c r="T1381" i="18"/>
  <c r="Y1381" i="18"/>
  <c r="X1381" i="18"/>
  <c r="AC1381" i="18" s="1"/>
  <c r="I1382" i="18"/>
  <c r="N1382" i="18"/>
  <c r="O1382" i="18"/>
  <c r="P1382" i="18"/>
  <c r="Q1382" i="18"/>
  <c r="R1382" i="18"/>
  <c r="S1382" i="18" s="1"/>
  <c r="T1382" i="18"/>
  <c r="Y1382" i="18"/>
  <c r="X1382" i="18"/>
  <c r="AB1382" i="18" s="1"/>
  <c r="I1383" i="18"/>
  <c r="N1383" i="18"/>
  <c r="O1383" i="18"/>
  <c r="P1383" i="18"/>
  <c r="Q1383" i="18"/>
  <c r="R1383" i="18"/>
  <c r="S1383" i="18" s="1"/>
  <c r="T1383" i="18"/>
  <c r="Y1383" i="18"/>
  <c r="X1383" i="18"/>
  <c r="I1384" i="18"/>
  <c r="N1384" i="18"/>
  <c r="O1384" i="18"/>
  <c r="P1384" i="18"/>
  <c r="Q1384" i="18"/>
  <c r="R1384" i="18"/>
  <c r="S1384" i="18" s="1"/>
  <c r="T1384" i="18"/>
  <c r="Y1384" i="18"/>
  <c r="X1384" i="18"/>
  <c r="AC1384" i="18" s="1"/>
  <c r="I1385" i="18"/>
  <c r="N1385" i="18"/>
  <c r="O1385" i="18"/>
  <c r="P1385" i="18"/>
  <c r="Q1385" i="18"/>
  <c r="R1385" i="18"/>
  <c r="S1385" i="18" s="1"/>
  <c r="T1385" i="18"/>
  <c r="Y1385" i="18"/>
  <c r="X1385" i="18"/>
  <c r="AC1385" i="18" s="1"/>
  <c r="I1386" i="18"/>
  <c r="N1386" i="18"/>
  <c r="O1386" i="18"/>
  <c r="P1386" i="18"/>
  <c r="Q1386" i="18"/>
  <c r="R1386" i="18"/>
  <c r="S1386" i="18" s="1"/>
  <c r="T1386" i="18"/>
  <c r="Y1386" i="18"/>
  <c r="X1386" i="18"/>
  <c r="AB1386" i="18" s="1"/>
  <c r="I1387" i="18"/>
  <c r="N1387" i="18"/>
  <c r="O1387" i="18"/>
  <c r="P1387" i="18"/>
  <c r="Q1387" i="18"/>
  <c r="R1387" i="18"/>
  <c r="S1387" i="18" s="1"/>
  <c r="T1387" i="18"/>
  <c r="Y1387" i="18"/>
  <c r="X1387" i="18"/>
  <c r="I1388" i="18"/>
  <c r="N1388" i="18"/>
  <c r="O1388" i="18"/>
  <c r="P1388" i="18"/>
  <c r="Q1388" i="18"/>
  <c r="R1388" i="18"/>
  <c r="S1388" i="18" s="1"/>
  <c r="T1388" i="18"/>
  <c r="Y1388" i="18"/>
  <c r="X1388" i="18"/>
  <c r="AC1388" i="18" s="1"/>
  <c r="I1389" i="18"/>
  <c r="N1389" i="18"/>
  <c r="O1389" i="18"/>
  <c r="P1389" i="18"/>
  <c r="Q1389" i="18"/>
  <c r="R1389" i="18"/>
  <c r="S1389" i="18" s="1"/>
  <c r="T1389" i="18"/>
  <c r="Y1389" i="18"/>
  <c r="X1389" i="18"/>
  <c r="AC1389" i="18" s="1"/>
  <c r="I1390" i="18"/>
  <c r="N1390" i="18"/>
  <c r="O1390" i="18"/>
  <c r="P1390" i="18"/>
  <c r="Q1390" i="18"/>
  <c r="R1390" i="18"/>
  <c r="S1390" i="18" s="1"/>
  <c r="T1390" i="18"/>
  <c r="Y1390" i="18"/>
  <c r="X1390" i="18"/>
  <c r="AB1390" i="18" s="1"/>
  <c r="I1391" i="18"/>
  <c r="N1391" i="18"/>
  <c r="O1391" i="18"/>
  <c r="P1391" i="18"/>
  <c r="Q1391" i="18"/>
  <c r="R1391" i="18"/>
  <c r="S1391" i="18" s="1"/>
  <c r="T1391" i="18"/>
  <c r="Y1391" i="18"/>
  <c r="X1391" i="18"/>
  <c r="I1392" i="18"/>
  <c r="N1392" i="18"/>
  <c r="O1392" i="18"/>
  <c r="P1392" i="18"/>
  <c r="Q1392" i="18"/>
  <c r="R1392" i="18"/>
  <c r="S1392" i="18" s="1"/>
  <c r="T1392" i="18"/>
  <c r="Y1392" i="18"/>
  <c r="X1392" i="18"/>
  <c r="AC1392" i="18" s="1"/>
  <c r="AB1392" i="18"/>
  <c r="I1393" i="18"/>
  <c r="N1393" i="18"/>
  <c r="O1393" i="18"/>
  <c r="P1393" i="18"/>
  <c r="Q1393" i="18"/>
  <c r="R1393" i="18"/>
  <c r="S1393" i="18" s="1"/>
  <c r="T1393" i="18"/>
  <c r="Y1393" i="18"/>
  <c r="X1393" i="18"/>
  <c r="AC1393" i="18" s="1"/>
  <c r="I1394" i="18"/>
  <c r="N1394" i="18"/>
  <c r="O1394" i="18"/>
  <c r="P1394" i="18"/>
  <c r="Q1394" i="18"/>
  <c r="R1394" i="18"/>
  <c r="S1394" i="18" s="1"/>
  <c r="T1394" i="18"/>
  <c r="Y1394" i="18"/>
  <c r="X1394" i="18"/>
  <c r="AB1394" i="18" s="1"/>
  <c r="I1395" i="18"/>
  <c r="N1395" i="18"/>
  <c r="O1395" i="18"/>
  <c r="P1395" i="18"/>
  <c r="Q1395" i="18"/>
  <c r="R1395" i="18"/>
  <c r="S1395" i="18" s="1"/>
  <c r="T1395" i="18"/>
  <c r="Y1395" i="18"/>
  <c r="X1395" i="18"/>
  <c r="I1396" i="18"/>
  <c r="N1396" i="18"/>
  <c r="O1396" i="18"/>
  <c r="P1396" i="18"/>
  <c r="Q1396" i="18"/>
  <c r="R1396" i="18"/>
  <c r="S1396" i="18" s="1"/>
  <c r="T1396" i="18"/>
  <c r="Y1396" i="18"/>
  <c r="X1396" i="18"/>
  <c r="AC1396" i="18" s="1"/>
  <c r="AB1396" i="18"/>
  <c r="I1397" i="18"/>
  <c r="N1397" i="18"/>
  <c r="O1397" i="18"/>
  <c r="P1397" i="18"/>
  <c r="Q1397" i="18"/>
  <c r="R1397" i="18"/>
  <c r="S1397" i="18" s="1"/>
  <c r="T1397" i="18"/>
  <c r="Y1397" i="18"/>
  <c r="X1397" i="18"/>
  <c r="AC1397" i="18" s="1"/>
  <c r="I1398" i="18"/>
  <c r="N1398" i="18"/>
  <c r="O1398" i="18"/>
  <c r="P1398" i="18"/>
  <c r="Q1398" i="18"/>
  <c r="R1398" i="18"/>
  <c r="S1398" i="18" s="1"/>
  <c r="T1398" i="18"/>
  <c r="Y1398" i="18"/>
  <c r="X1398" i="18"/>
  <c r="AB1398" i="18" s="1"/>
  <c r="I1399" i="18"/>
  <c r="N1399" i="18"/>
  <c r="O1399" i="18"/>
  <c r="P1399" i="18"/>
  <c r="Q1399" i="18"/>
  <c r="R1399" i="18"/>
  <c r="S1399" i="18" s="1"/>
  <c r="T1399" i="18"/>
  <c r="Y1399" i="18"/>
  <c r="X1399" i="18"/>
  <c r="I1400" i="18"/>
  <c r="N1400" i="18"/>
  <c r="O1400" i="18"/>
  <c r="P1400" i="18"/>
  <c r="Q1400" i="18"/>
  <c r="R1400" i="18"/>
  <c r="S1400" i="18" s="1"/>
  <c r="T1400" i="18"/>
  <c r="Y1400" i="18"/>
  <c r="X1400" i="18"/>
  <c r="AC1400" i="18" s="1"/>
  <c r="AB1400" i="18"/>
  <c r="I1401" i="18"/>
  <c r="N1401" i="18"/>
  <c r="O1401" i="18"/>
  <c r="P1401" i="18"/>
  <c r="Q1401" i="18"/>
  <c r="R1401" i="18"/>
  <c r="S1401" i="18" s="1"/>
  <c r="T1401" i="18"/>
  <c r="Y1401" i="18"/>
  <c r="X1401" i="18"/>
  <c r="AC1401" i="18" s="1"/>
  <c r="I1402" i="18"/>
  <c r="N1402" i="18"/>
  <c r="O1402" i="18"/>
  <c r="P1402" i="18"/>
  <c r="Q1402" i="18"/>
  <c r="R1402" i="18"/>
  <c r="S1402" i="18" s="1"/>
  <c r="T1402" i="18"/>
  <c r="Y1402" i="18"/>
  <c r="X1402" i="18"/>
  <c r="AB1402" i="18" s="1"/>
  <c r="I1403" i="18"/>
  <c r="N1403" i="18"/>
  <c r="O1403" i="18"/>
  <c r="P1403" i="18"/>
  <c r="Q1403" i="18"/>
  <c r="R1403" i="18"/>
  <c r="S1403" i="18" s="1"/>
  <c r="T1403" i="18"/>
  <c r="Y1403" i="18"/>
  <c r="X1403" i="18"/>
  <c r="I1404" i="18"/>
  <c r="N1404" i="18"/>
  <c r="O1404" i="18"/>
  <c r="P1404" i="18"/>
  <c r="Q1404" i="18"/>
  <c r="R1404" i="18"/>
  <c r="S1404" i="18" s="1"/>
  <c r="T1404" i="18"/>
  <c r="Y1404" i="18"/>
  <c r="X1404" i="18"/>
  <c r="AC1404" i="18" s="1"/>
  <c r="I1405" i="18"/>
  <c r="N1405" i="18"/>
  <c r="O1405" i="18"/>
  <c r="P1405" i="18"/>
  <c r="Q1405" i="18"/>
  <c r="R1405" i="18"/>
  <c r="S1405" i="18" s="1"/>
  <c r="T1405" i="18"/>
  <c r="Y1405" i="18"/>
  <c r="X1405" i="18"/>
  <c r="AC1405" i="18" s="1"/>
  <c r="I1406" i="18"/>
  <c r="N1406" i="18"/>
  <c r="O1406" i="18"/>
  <c r="P1406" i="18"/>
  <c r="Q1406" i="18"/>
  <c r="R1406" i="18"/>
  <c r="S1406" i="18" s="1"/>
  <c r="T1406" i="18"/>
  <c r="Y1406" i="18"/>
  <c r="X1406" i="18"/>
  <c r="AB1406" i="18" s="1"/>
  <c r="I1407" i="18"/>
  <c r="N1407" i="18"/>
  <c r="O1407" i="18"/>
  <c r="P1407" i="18"/>
  <c r="Q1407" i="18"/>
  <c r="R1407" i="18"/>
  <c r="S1407" i="18" s="1"/>
  <c r="T1407" i="18"/>
  <c r="Y1407" i="18"/>
  <c r="X1407" i="18"/>
  <c r="I1408" i="18"/>
  <c r="N1408" i="18"/>
  <c r="O1408" i="18"/>
  <c r="P1408" i="18"/>
  <c r="Q1408" i="18"/>
  <c r="R1408" i="18"/>
  <c r="S1408" i="18" s="1"/>
  <c r="T1408" i="18"/>
  <c r="Y1408" i="18"/>
  <c r="X1408" i="18"/>
  <c r="I1409" i="18"/>
  <c r="N1409" i="18"/>
  <c r="O1409" i="18"/>
  <c r="P1409" i="18"/>
  <c r="Q1409" i="18"/>
  <c r="R1409" i="18"/>
  <c r="S1409" i="18" s="1"/>
  <c r="T1409" i="18"/>
  <c r="Y1409" i="18"/>
  <c r="X1409" i="18"/>
  <c r="AC1409" i="18" s="1"/>
  <c r="I1410" i="18"/>
  <c r="N1410" i="18"/>
  <c r="O1410" i="18"/>
  <c r="P1410" i="18"/>
  <c r="Q1410" i="18"/>
  <c r="R1410" i="18"/>
  <c r="S1410" i="18" s="1"/>
  <c r="T1410" i="18"/>
  <c r="Y1410" i="18"/>
  <c r="X1410" i="18"/>
  <c r="AB1410" i="18" s="1"/>
  <c r="I1411" i="18"/>
  <c r="N1411" i="18"/>
  <c r="O1411" i="18"/>
  <c r="P1411" i="18"/>
  <c r="Q1411" i="18"/>
  <c r="R1411" i="18"/>
  <c r="S1411" i="18" s="1"/>
  <c r="T1411" i="18"/>
  <c r="Y1411" i="18"/>
  <c r="X1411" i="18"/>
  <c r="I1412" i="18"/>
  <c r="N1412" i="18"/>
  <c r="O1412" i="18"/>
  <c r="P1412" i="18"/>
  <c r="Q1412" i="18"/>
  <c r="R1412" i="18"/>
  <c r="S1412" i="18" s="1"/>
  <c r="T1412" i="18"/>
  <c r="Y1412" i="18"/>
  <c r="X1412" i="18"/>
  <c r="AC1412" i="18" s="1"/>
  <c r="AB1412" i="18"/>
  <c r="I1413" i="18"/>
  <c r="N1413" i="18"/>
  <c r="O1413" i="18"/>
  <c r="P1413" i="18"/>
  <c r="Q1413" i="18"/>
  <c r="R1413" i="18"/>
  <c r="S1413" i="18" s="1"/>
  <c r="T1413" i="18"/>
  <c r="Y1413" i="18"/>
  <c r="X1413" i="18"/>
  <c r="AC1413" i="18" s="1"/>
  <c r="I1414" i="18"/>
  <c r="N1414" i="18"/>
  <c r="O1414" i="18"/>
  <c r="P1414" i="18"/>
  <c r="Q1414" i="18"/>
  <c r="R1414" i="18"/>
  <c r="S1414" i="18" s="1"/>
  <c r="T1414" i="18"/>
  <c r="Y1414" i="18"/>
  <c r="X1414" i="18"/>
  <c r="AB1414" i="18" s="1"/>
  <c r="I1415" i="18"/>
  <c r="N1415" i="18"/>
  <c r="O1415" i="18"/>
  <c r="P1415" i="18"/>
  <c r="Q1415" i="18"/>
  <c r="R1415" i="18"/>
  <c r="S1415" i="18" s="1"/>
  <c r="T1415" i="18"/>
  <c r="Y1415" i="18"/>
  <c r="X1415" i="18"/>
  <c r="I1416" i="18"/>
  <c r="N1416" i="18"/>
  <c r="O1416" i="18"/>
  <c r="P1416" i="18"/>
  <c r="Q1416" i="18"/>
  <c r="R1416" i="18"/>
  <c r="S1416" i="18" s="1"/>
  <c r="T1416" i="18"/>
  <c r="Y1416" i="18"/>
  <c r="X1416" i="18"/>
  <c r="AC1416" i="18" s="1"/>
  <c r="I1417" i="18"/>
  <c r="N1417" i="18"/>
  <c r="O1417" i="18"/>
  <c r="P1417" i="18"/>
  <c r="Q1417" i="18"/>
  <c r="R1417" i="18"/>
  <c r="S1417" i="18" s="1"/>
  <c r="T1417" i="18"/>
  <c r="Y1417" i="18"/>
  <c r="X1417" i="18"/>
  <c r="AC1417" i="18" s="1"/>
  <c r="I1418" i="18"/>
  <c r="N1418" i="18"/>
  <c r="O1418" i="18"/>
  <c r="P1418" i="18"/>
  <c r="Q1418" i="18"/>
  <c r="R1418" i="18"/>
  <c r="S1418" i="18" s="1"/>
  <c r="T1418" i="18"/>
  <c r="Y1418" i="18"/>
  <c r="X1418" i="18"/>
  <c r="AB1418" i="18" s="1"/>
  <c r="I1419" i="18"/>
  <c r="N1419" i="18"/>
  <c r="O1419" i="18"/>
  <c r="P1419" i="18"/>
  <c r="Q1419" i="18"/>
  <c r="R1419" i="18"/>
  <c r="S1419" i="18" s="1"/>
  <c r="T1419" i="18"/>
  <c r="Y1419" i="18"/>
  <c r="X1419" i="18"/>
  <c r="I1420" i="18"/>
  <c r="N1420" i="18"/>
  <c r="O1420" i="18"/>
  <c r="P1420" i="18"/>
  <c r="Q1420" i="18"/>
  <c r="R1420" i="18"/>
  <c r="S1420" i="18" s="1"/>
  <c r="T1420" i="18"/>
  <c r="Y1420" i="18"/>
  <c r="X1420" i="18"/>
  <c r="AC1420" i="18" s="1"/>
  <c r="I1421" i="18"/>
  <c r="N1421" i="18"/>
  <c r="O1421" i="18"/>
  <c r="P1421" i="18"/>
  <c r="Q1421" i="18"/>
  <c r="R1421" i="18"/>
  <c r="S1421" i="18" s="1"/>
  <c r="T1421" i="18"/>
  <c r="Y1421" i="18"/>
  <c r="X1421" i="18"/>
  <c r="AC1421" i="18" s="1"/>
  <c r="I1422" i="18"/>
  <c r="N1422" i="18"/>
  <c r="O1422" i="18"/>
  <c r="P1422" i="18"/>
  <c r="Q1422" i="18"/>
  <c r="R1422" i="18"/>
  <c r="S1422" i="18" s="1"/>
  <c r="T1422" i="18"/>
  <c r="Y1422" i="18"/>
  <c r="X1422" i="18"/>
  <c r="AB1422" i="18" s="1"/>
  <c r="I1423" i="18"/>
  <c r="N1423" i="18"/>
  <c r="O1423" i="18"/>
  <c r="P1423" i="18"/>
  <c r="Q1423" i="18"/>
  <c r="R1423" i="18"/>
  <c r="S1423" i="18" s="1"/>
  <c r="T1423" i="18"/>
  <c r="Y1423" i="18"/>
  <c r="X1423" i="18"/>
  <c r="I1424" i="18"/>
  <c r="N1424" i="18"/>
  <c r="O1424" i="18"/>
  <c r="P1424" i="18"/>
  <c r="Q1424" i="18"/>
  <c r="R1424" i="18"/>
  <c r="S1424" i="18" s="1"/>
  <c r="T1424" i="18"/>
  <c r="Y1424" i="18"/>
  <c r="X1424" i="18"/>
  <c r="AC1424" i="18" s="1"/>
  <c r="AB1424" i="18"/>
  <c r="I1425" i="18"/>
  <c r="N1425" i="18"/>
  <c r="O1425" i="18"/>
  <c r="P1425" i="18"/>
  <c r="Q1425" i="18"/>
  <c r="R1425" i="18"/>
  <c r="S1425" i="18" s="1"/>
  <c r="T1425" i="18"/>
  <c r="Y1425" i="18"/>
  <c r="X1425" i="18"/>
  <c r="AC1425" i="18" s="1"/>
  <c r="I1426" i="18"/>
  <c r="N1426" i="18"/>
  <c r="O1426" i="18"/>
  <c r="P1426" i="18"/>
  <c r="Q1426" i="18"/>
  <c r="R1426" i="18"/>
  <c r="S1426" i="18" s="1"/>
  <c r="T1426" i="18"/>
  <c r="Y1426" i="18"/>
  <c r="X1426" i="18"/>
  <c r="AB1426" i="18" s="1"/>
  <c r="I1427" i="18"/>
  <c r="N1427" i="18"/>
  <c r="O1427" i="18"/>
  <c r="P1427" i="18"/>
  <c r="Q1427" i="18"/>
  <c r="R1427" i="18"/>
  <c r="S1427" i="18" s="1"/>
  <c r="T1427" i="18"/>
  <c r="Y1427" i="18"/>
  <c r="X1427" i="18"/>
  <c r="I1428" i="18"/>
  <c r="N1428" i="18"/>
  <c r="O1428" i="18"/>
  <c r="P1428" i="18"/>
  <c r="Q1428" i="18"/>
  <c r="R1428" i="18"/>
  <c r="S1428" i="18" s="1"/>
  <c r="T1428" i="18"/>
  <c r="Y1428" i="18"/>
  <c r="X1428" i="18"/>
  <c r="I1429" i="18"/>
  <c r="N1429" i="18"/>
  <c r="O1429" i="18"/>
  <c r="P1429" i="18"/>
  <c r="Q1429" i="18"/>
  <c r="R1429" i="18"/>
  <c r="S1429" i="18" s="1"/>
  <c r="T1429" i="18"/>
  <c r="Y1429" i="18"/>
  <c r="X1429" i="18"/>
  <c r="AC1429" i="18" s="1"/>
  <c r="I1430" i="18"/>
  <c r="N1430" i="18"/>
  <c r="O1430" i="18"/>
  <c r="P1430" i="18"/>
  <c r="Q1430" i="18"/>
  <c r="R1430" i="18"/>
  <c r="S1430" i="18" s="1"/>
  <c r="T1430" i="18"/>
  <c r="Y1430" i="18"/>
  <c r="X1430" i="18"/>
  <c r="AB1430" i="18" s="1"/>
  <c r="I1431" i="18"/>
  <c r="N1431" i="18"/>
  <c r="O1431" i="18"/>
  <c r="P1431" i="18"/>
  <c r="Q1431" i="18"/>
  <c r="R1431" i="18"/>
  <c r="S1431" i="18" s="1"/>
  <c r="T1431" i="18"/>
  <c r="Y1431" i="18"/>
  <c r="X1431" i="18"/>
  <c r="I1432" i="18"/>
  <c r="N1432" i="18"/>
  <c r="O1432" i="18"/>
  <c r="P1432" i="18"/>
  <c r="Q1432" i="18"/>
  <c r="R1432" i="18"/>
  <c r="S1432" i="18" s="1"/>
  <c r="T1432" i="18"/>
  <c r="Y1432" i="18"/>
  <c r="X1432" i="18"/>
  <c r="AC1432" i="18" s="1"/>
  <c r="I1433" i="18"/>
  <c r="N1433" i="18"/>
  <c r="O1433" i="18"/>
  <c r="P1433" i="18"/>
  <c r="Q1433" i="18"/>
  <c r="R1433" i="18"/>
  <c r="S1433" i="18" s="1"/>
  <c r="T1433" i="18"/>
  <c r="Y1433" i="18"/>
  <c r="X1433" i="18"/>
  <c r="AC1433" i="18" s="1"/>
  <c r="I1434" i="18"/>
  <c r="N1434" i="18"/>
  <c r="O1434" i="18"/>
  <c r="P1434" i="18"/>
  <c r="Q1434" i="18"/>
  <c r="R1434" i="18"/>
  <c r="S1434" i="18" s="1"/>
  <c r="T1434" i="18"/>
  <c r="Y1434" i="18"/>
  <c r="X1434" i="18"/>
  <c r="AB1434" i="18" s="1"/>
  <c r="I1435" i="18"/>
  <c r="N1435" i="18"/>
  <c r="O1435" i="18"/>
  <c r="P1435" i="18"/>
  <c r="Q1435" i="18"/>
  <c r="R1435" i="18"/>
  <c r="S1435" i="18" s="1"/>
  <c r="T1435" i="18"/>
  <c r="Y1435" i="18"/>
  <c r="X1435" i="18"/>
  <c r="I1436" i="18"/>
  <c r="N1436" i="18"/>
  <c r="O1436" i="18"/>
  <c r="P1436" i="18"/>
  <c r="Q1436" i="18"/>
  <c r="R1436" i="18"/>
  <c r="S1436" i="18" s="1"/>
  <c r="T1436" i="18"/>
  <c r="Y1436" i="18"/>
  <c r="X1436" i="18"/>
  <c r="AC1436" i="18" s="1"/>
  <c r="I1437" i="18"/>
  <c r="N1437" i="18"/>
  <c r="O1437" i="18"/>
  <c r="P1437" i="18"/>
  <c r="Q1437" i="18"/>
  <c r="R1437" i="18"/>
  <c r="S1437" i="18" s="1"/>
  <c r="T1437" i="18"/>
  <c r="Y1437" i="18"/>
  <c r="X1437" i="18"/>
  <c r="AC1437" i="18" s="1"/>
  <c r="I1438" i="18"/>
  <c r="N1438" i="18"/>
  <c r="O1438" i="18"/>
  <c r="P1438" i="18"/>
  <c r="Q1438" i="18"/>
  <c r="R1438" i="18"/>
  <c r="S1438" i="18" s="1"/>
  <c r="T1438" i="18"/>
  <c r="Y1438" i="18"/>
  <c r="X1438" i="18"/>
  <c r="AB1438" i="18" s="1"/>
  <c r="I1439" i="18"/>
  <c r="N1439" i="18"/>
  <c r="O1439" i="18"/>
  <c r="P1439" i="18"/>
  <c r="Q1439" i="18"/>
  <c r="R1439" i="18"/>
  <c r="S1439" i="18" s="1"/>
  <c r="T1439" i="18"/>
  <c r="Y1439" i="18"/>
  <c r="X1439" i="18"/>
  <c r="I1440" i="18"/>
  <c r="N1440" i="18"/>
  <c r="O1440" i="18"/>
  <c r="P1440" i="18"/>
  <c r="Q1440" i="18"/>
  <c r="R1440" i="18"/>
  <c r="S1440" i="18" s="1"/>
  <c r="T1440" i="18"/>
  <c r="Y1440" i="18"/>
  <c r="X1440" i="18"/>
  <c r="AC1440" i="18" s="1"/>
  <c r="AB1440" i="18"/>
  <c r="I1441" i="18"/>
  <c r="N1441" i="18"/>
  <c r="O1441" i="18"/>
  <c r="P1441" i="18"/>
  <c r="Q1441" i="18"/>
  <c r="R1441" i="18"/>
  <c r="S1441" i="18" s="1"/>
  <c r="T1441" i="18"/>
  <c r="Y1441" i="18"/>
  <c r="X1441" i="18"/>
  <c r="AC1441" i="18" s="1"/>
  <c r="I1442" i="18"/>
  <c r="N1442" i="18"/>
  <c r="O1442" i="18"/>
  <c r="P1442" i="18"/>
  <c r="Q1442" i="18"/>
  <c r="R1442" i="18"/>
  <c r="S1442" i="18" s="1"/>
  <c r="T1442" i="18"/>
  <c r="Y1442" i="18"/>
  <c r="X1442" i="18"/>
  <c r="AB1442" i="18" s="1"/>
  <c r="I1443" i="18"/>
  <c r="N1443" i="18"/>
  <c r="O1443" i="18"/>
  <c r="P1443" i="18"/>
  <c r="Q1443" i="18"/>
  <c r="R1443" i="18"/>
  <c r="S1443" i="18" s="1"/>
  <c r="T1443" i="18"/>
  <c r="Y1443" i="18"/>
  <c r="X1443" i="18"/>
  <c r="I1444" i="18"/>
  <c r="N1444" i="18"/>
  <c r="O1444" i="18"/>
  <c r="P1444" i="18"/>
  <c r="Q1444" i="18"/>
  <c r="R1444" i="18"/>
  <c r="S1444" i="18" s="1"/>
  <c r="T1444" i="18"/>
  <c r="Y1444" i="18"/>
  <c r="X1444" i="18"/>
  <c r="AC1444" i="18" s="1"/>
  <c r="I1445" i="18"/>
  <c r="N1445" i="18"/>
  <c r="O1445" i="18"/>
  <c r="P1445" i="18"/>
  <c r="Q1445" i="18"/>
  <c r="R1445" i="18"/>
  <c r="S1445" i="18" s="1"/>
  <c r="T1445" i="18"/>
  <c r="Y1445" i="18"/>
  <c r="X1445" i="18"/>
  <c r="AC1445" i="18" s="1"/>
  <c r="I1446" i="18"/>
  <c r="N1446" i="18"/>
  <c r="O1446" i="18"/>
  <c r="P1446" i="18"/>
  <c r="Q1446" i="18"/>
  <c r="R1446" i="18"/>
  <c r="S1446" i="18" s="1"/>
  <c r="T1446" i="18"/>
  <c r="Y1446" i="18"/>
  <c r="X1446" i="18"/>
  <c r="AB1446" i="18" s="1"/>
  <c r="I1447" i="18"/>
  <c r="N1447" i="18"/>
  <c r="O1447" i="18"/>
  <c r="P1447" i="18"/>
  <c r="Q1447" i="18"/>
  <c r="R1447" i="18"/>
  <c r="S1447" i="18" s="1"/>
  <c r="T1447" i="18"/>
  <c r="Y1447" i="18"/>
  <c r="X1447" i="18"/>
  <c r="I1448" i="18"/>
  <c r="N1448" i="18"/>
  <c r="O1448" i="18"/>
  <c r="P1448" i="18"/>
  <c r="Q1448" i="18"/>
  <c r="R1448" i="18"/>
  <c r="S1448" i="18" s="1"/>
  <c r="T1448" i="18"/>
  <c r="Y1448" i="18"/>
  <c r="X1448" i="18"/>
  <c r="AC1448" i="18" s="1"/>
  <c r="AB1448" i="18"/>
  <c r="I1449" i="18"/>
  <c r="N1449" i="18"/>
  <c r="O1449" i="18"/>
  <c r="P1449" i="18"/>
  <c r="Q1449" i="18"/>
  <c r="R1449" i="18"/>
  <c r="S1449" i="18" s="1"/>
  <c r="T1449" i="18"/>
  <c r="Y1449" i="18"/>
  <c r="X1449" i="18"/>
  <c r="AC1449" i="18" s="1"/>
  <c r="I1450" i="18"/>
  <c r="N1450" i="18"/>
  <c r="O1450" i="18"/>
  <c r="P1450" i="18"/>
  <c r="Q1450" i="18"/>
  <c r="R1450" i="18"/>
  <c r="S1450" i="18" s="1"/>
  <c r="T1450" i="18"/>
  <c r="Y1450" i="18"/>
  <c r="X1450" i="18"/>
  <c r="AB1450" i="18" s="1"/>
  <c r="I1451" i="18"/>
  <c r="N1451" i="18"/>
  <c r="O1451" i="18"/>
  <c r="P1451" i="18"/>
  <c r="Q1451" i="18"/>
  <c r="R1451" i="18"/>
  <c r="S1451" i="18" s="1"/>
  <c r="T1451" i="18"/>
  <c r="Y1451" i="18"/>
  <c r="X1451" i="18"/>
  <c r="I1452" i="18"/>
  <c r="N1452" i="18"/>
  <c r="O1452" i="18"/>
  <c r="P1452" i="18"/>
  <c r="Q1452" i="18"/>
  <c r="R1452" i="18"/>
  <c r="S1452" i="18" s="1"/>
  <c r="T1452" i="18"/>
  <c r="Y1452" i="18"/>
  <c r="X1452" i="18"/>
  <c r="AC1452" i="18" s="1"/>
  <c r="I1453" i="18"/>
  <c r="N1453" i="18"/>
  <c r="O1453" i="18"/>
  <c r="P1453" i="18"/>
  <c r="Q1453" i="18"/>
  <c r="R1453" i="18"/>
  <c r="S1453" i="18" s="1"/>
  <c r="T1453" i="18"/>
  <c r="Y1453" i="18"/>
  <c r="X1453" i="18"/>
  <c r="AC1453" i="18" s="1"/>
  <c r="I1454" i="18"/>
  <c r="N1454" i="18"/>
  <c r="O1454" i="18"/>
  <c r="P1454" i="18"/>
  <c r="Q1454" i="18"/>
  <c r="R1454" i="18"/>
  <c r="S1454" i="18" s="1"/>
  <c r="T1454" i="18"/>
  <c r="Y1454" i="18"/>
  <c r="X1454" i="18"/>
  <c r="AB1454" i="18" s="1"/>
  <c r="I1455" i="18"/>
  <c r="N1455" i="18"/>
  <c r="O1455" i="18"/>
  <c r="P1455" i="18"/>
  <c r="Q1455" i="18"/>
  <c r="R1455" i="18"/>
  <c r="S1455" i="18" s="1"/>
  <c r="T1455" i="18"/>
  <c r="Y1455" i="18"/>
  <c r="X1455" i="18"/>
  <c r="I1456" i="18"/>
  <c r="N1456" i="18"/>
  <c r="O1456" i="18"/>
  <c r="P1456" i="18"/>
  <c r="Q1456" i="18"/>
  <c r="R1456" i="18"/>
  <c r="S1456" i="18" s="1"/>
  <c r="T1456" i="18"/>
  <c r="Y1456" i="18"/>
  <c r="X1456" i="18"/>
  <c r="AC1456" i="18" s="1"/>
  <c r="I1457" i="18"/>
  <c r="N1457" i="18"/>
  <c r="O1457" i="18"/>
  <c r="P1457" i="18"/>
  <c r="Q1457" i="18"/>
  <c r="R1457" i="18"/>
  <c r="S1457" i="18" s="1"/>
  <c r="T1457" i="18"/>
  <c r="Y1457" i="18"/>
  <c r="X1457" i="18"/>
  <c r="AC1457" i="18" s="1"/>
  <c r="I1458" i="18"/>
  <c r="N1458" i="18"/>
  <c r="O1458" i="18"/>
  <c r="P1458" i="18"/>
  <c r="Q1458" i="18"/>
  <c r="R1458" i="18"/>
  <c r="S1458" i="18" s="1"/>
  <c r="T1458" i="18"/>
  <c r="Y1458" i="18"/>
  <c r="X1458" i="18"/>
  <c r="AB1458" i="18" s="1"/>
  <c r="I1459" i="18"/>
  <c r="N1459" i="18"/>
  <c r="O1459" i="18"/>
  <c r="P1459" i="18"/>
  <c r="Q1459" i="18"/>
  <c r="R1459" i="18"/>
  <c r="S1459" i="18" s="1"/>
  <c r="T1459" i="18"/>
  <c r="Y1459" i="18"/>
  <c r="X1459" i="18"/>
  <c r="I1460" i="18"/>
  <c r="N1460" i="18"/>
  <c r="O1460" i="18"/>
  <c r="P1460" i="18"/>
  <c r="Q1460" i="18"/>
  <c r="R1460" i="18"/>
  <c r="S1460" i="18" s="1"/>
  <c r="T1460" i="18"/>
  <c r="Y1460" i="18"/>
  <c r="X1460" i="18"/>
  <c r="I1461" i="18"/>
  <c r="N1461" i="18"/>
  <c r="O1461" i="18"/>
  <c r="P1461" i="18"/>
  <c r="Q1461" i="18"/>
  <c r="R1461" i="18"/>
  <c r="S1461" i="18" s="1"/>
  <c r="T1461" i="18"/>
  <c r="Y1461" i="18"/>
  <c r="X1461" i="18"/>
  <c r="AC1461" i="18" s="1"/>
  <c r="I1462" i="18"/>
  <c r="N1462" i="18"/>
  <c r="O1462" i="18"/>
  <c r="P1462" i="18"/>
  <c r="Q1462" i="18"/>
  <c r="R1462" i="18"/>
  <c r="S1462" i="18" s="1"/>
  <c r="T1462" i="18"/>
  <c r="Y1462" i="18"/>
  <c r="X1462" i="18"/>
  <c r="AB1462" i="18" s="1"/>
  <c r="I1463" i="18"/>
  <c r="N1463" i="18"/>
  <c r="O1463" i="18"/>
  <c r="P1463" i="18"/>
  <c r="Q1463" i="18"/>
  <c r="R1463" i="18"/>
  <c r="S1463" i="18" s="1"/>
  <c r="T1463" i="18"/>
  <c r="Y1463" i="18"/>
  <c r="X1463" i="18"/>
  <c r="I1464" i="18"/>
  <c r="N1464" i="18"/>
  <c r="O1464" i="18"/>
  <c r="P1464" i="18"/>
  <c r="Q1464" i="18"/>
  <c r="R1464" i="18"/>
  <c r="S1464" i="18" s="1"/>
  <c r="T1464" i="18"/>
  <c r="Y1464" i="18"/>
  <c r="X1464" i="18"/>
  <c r="AC1464" i="18" s="1"/>
  <c r="AB1464" i="18"/>
  <c r="I1465" i="18"/>
  <c r="N1465" i="18"/>
  <c r="O1465" i="18"/>
  <c r="P1465" i="18"/>
  <c r="Q1465" i="18"/>
  <c r="R1465" i="18"/>
  <c r="S1465" i="18" s="1"/>
  <c r="T1465" i="18"/>
  <c r="Y1465" i="18"/>
  <c r="X1465" i="18"/>
  <c r="AC1465" i="18" s="1"/>
  <c r="I1466" i="18"/>
  <c r="N1466" i="18"/>
  <c r="O1466" i="18"/>
  <c r="P1466" i="18"/>
  <c r="Q1466" i="18"/>
  <c r="R1466" i="18"/>
  <c r="S1466" i="18" s="1"/>
  <c r="T1466" i="18"/>
  <c r="Y1466" i="18"/>
  <c r="X1466" i="18"/>
  <c r="AB1466" i="18" s="1"/>
  <c r="I1467" i="18"/>
  <c r="N1467" i="18"/>
  <c r="O1467" i="18"/>
  <c r="P1467" i="18"/>
  <c r="Q1467" i="18"/>
  <c r="R1467" i="18"/>
  <c r="S1467" i="18" s="1"/>
  <c r="T1467" i="18"/>
  <c r="Y1467" i="18"/>
  <c r="X1467" i="18"/>
  <c r="I1468" i="18"/>
  <c r="N1468" i="18"/>
  <c r="O1468" i="18"/>
  <c r="P1468" i="18"/>
  <c r="Q1468" i="18"/>
  <c r="R1468" i="18"/>
  <c r="S1468" i="18" s="1"/>
  <c r="T1468" i="18"/>
  <c r="Y1468" i="18"/>
  <c r="X1468" i="18"/>
  <c r="AC1468" i="18" s="1"/>
  <c r="I1469" i="18"/>
  <c r="N1469" i="18"/>
  <c r="O1469" i="18"/>
  <c r="P1469" i="18"/>
  <c r="Q1469" i="18"/>
  <c r="R1469" i="18"/>
  <c r="S1469" i="18" s="1"/>
  <c r="T1469" i="18"/>
  <c r="Y1469" i="18"/>
  <c r="X1469" i="18"/>
  <c r="AC1469" i="18" s="1"/>
  <c r="I1470" i="18"/>
  <c r="N1470" i="18"/>
  <c r="O1470" i="18"/>
  <c r="P1470" i="18"/>
  <c r="Q1470" i="18"/>
  <c r="R1470" i="18"/>
  <c r="S1470" i="18" s="1"/>
  <c r="T1470" i="18"/>
  <c r="Y1470" i="18"/>
  <c r="X1470" i="18"/>
  <c r="AB1470" i="18" s="1"/>
  <c r="I1471" i="18"/>
  <c r="N1471" i="18"/>
  <c r="O1471" i="18"/>
  <c r="P1471" i="18"/>
  <c r="Q1471" i="18"/>
  <c r="R1471" i="18"/>
  <c r="S1471" i="18" s="1"/>
  <c r="T1471" i="18"/>
  <c r="Y1471" i="18"/>
  <c r="X1471" i="18"/>
  <c r="I1472" i="18"/>
  <c r="N1472" i="18"/>
  <c r="O1472" i="18"/>
  <c r="P1472" i="18"/>
  <c r="Q1472" i="18"/>
  <c r="R1472" i="18"/>
  <c r="S1472" i="18" s="1"/>
  <c r="T1472" i="18"/>
  <c r="Y1472" i="18"/>
  <c r="X1472" i="18"/>
  <c r="AC1472" i="18" s="1"/>
  <c r="AB1472" i="18"/>
  <c r="I1473" i="18"/>
  <c r="N1473" i="18"/>
  <c r="O1473" i="18"/>
  <c r="P1473" i="18"/>
  <c r="Q1473" i="18"/>
  <c r="R1473" i="18"/>
  <c r="S1473" i="18" s="1"/>
  <c r="T1473" i="18"/>
  <c r="Y1473" i="18"/>
  <c r="X1473" i="18"/>
  <c r="AC1473" i="18" s="1"/>
  <c r="I1474" i="18"/>
  <c r="N1474" i="18"/>
  <c r="O1474" i="18"/>
  <c r="P1474" i="18"/>
  <c r="Q1474" i="18"/>
  <c r="R1474" i="18"/>
  <c r="S1474" i="18" s="1"/>
  <c r="T1474" i="18"/>
  <c r="Y1474" i="18"/>
  <c r="X1474" i="18"/>
  <c r="AB1474" i="18" s="1"/>
  <c r="I1475" i="18"/>
  <c r="N1475" i="18"/>
  <c r="O1475" i="18"/>
  <c r="P1475" i="18"/>
  <c r="Q1475" i="18"/>
  <c r="R1475" i="18"/>
  <c r="S1475" i="18" s="1"/>
  <c r="T1475" i="18"/>
  <c r="Y1475" i="18"/>
  <c r="X1475" i="18"/>
  <c r="I1476" i="18"/>
  <c r="N1476" i="18"/>
  <c r="O1476" i="18"/>
  <c r="P1476" i="18"/>
  <c r="Q1476" i="18"/>
  <c r="R1476" i="18"/>
  <c r="S1476" i="18" s="1"/>
  <c r="T1476" i="18"/>
  <c r="Y1476" i="18"/>
  <c r="X1476" i="18"/>
  <c r="AC1476" i="18" s="1"/>
  <c r="AB1476" i="18"/>
  <c r="I1477" i="18"/>
  <c r="N1477" i="18"/>
  <c r="O1477" i="18"/>
  <c r="P1477" i="18"/>
  <c r="Q1477" i="18"/>
  <c r="R1477" i="18"/>
  <c r="S1477" i="18" s="1"/>
  <c r="T1477" i="18"/>
  <c r="Y1477" i="18"/>
  <c r="X1477" i="18"/>
  <c r="AC1477" i="18" s="1"/>
  <c r="I1478" i="18"/>
  <c r="N1478" i="18"/>
  <c r="O1478" i="18"/>
  <c r="P1478" i="18"/>
  <c r="Q1478" i="18"/>
  <c r="R1478" i="18"/>
  <c r="S1478" i="18" s="1"/>
  <c r="T1478" i="18"/>
  <c r="Y1478" i="18"/>
  <c r="X1478" i="18"/>
  <c r="AB1478" i="18" s="1"/>
  <c r="I1479" i="18"/>
  <c r="N1479" i="18"/>
  <c r="O1479" i="18"/>
  <c r="P1479" i="18"/>
  <c r="Q1479" i="18"/>
  <c r="R1479" i="18"/>
  <c r="S1479" i="18" s="1"/>
  <c r="T1479" i="18"/>
  <c r="Y1479" i="18"/>
  <c r="X1479" i="18"/>
  <c r="I1480" i="18"/>
  <c r="N1480" i="18"/>
  <c r="O1480" i="18"/>
  <c r="P1480" i="18"/>
  <c r="Q1480" i="18"/>
  <c r="R1480" i="18"/>
  <c r="S1480" i="18" s="1"/>
  <c r="T1480" i="18"/>
  <c r="Y1480" i="18"/>
  <c r="X1480" i="18"/>
  <c r="I1481" i="18"/>
  <c r="N1481" i="18"/>
  <c r="O1481" i="18"/>
  <c r="P1481" i="18"/>
  <c r="Q1481" i="18"/>
  <c r="R1481" i="18"/>
  <c r="S1481" i="18" s="1"/>
  <c r="T1481" i="18"/>
  <c r="Y1481" i="18"/>
  <c r="X1481" i="18"/>
  <c r="AC1481" i="18" s="1"/>
  <c r="I1482" i="18"/>
  <c r="N1482" i="18"/>
  <c r="O1482" i="18"/>
  <c r="P1482" i="18"/>
  <c r="Q1482" i="18"/>
  <c r="R1482" i="18"/>
  <c r="S1482" i="18" s="1"/>
  <c r="T1482" i="18"/>
  <c r="Y1482" i="18"/>
  <c r="X1482" i="18"/>
  <c r="AB1482" i="18" s="1"/>
  <c r="I1483" i="18"/>
  <c r="N1483" i="18"/>
  <c r="O1483" i="18"/>
  <c r="P1483" i="18"/>
  <c r="Q1483" i="18"/>
  <c r="R1483" i="18"/>
  <c r="S1483" i="18" s="1"/>
  <c r="T1483" i="18"/>
  <c r="Y1483" i="18"/>
  <c r="X1483" i="18"/>
  <c r="I1484" i="18"/>
  <c r="N1484" i="18"/>
  <c r="O1484" i="18"/>
  <c r="P1484" i="18"/>
  <c r="Q1484" i="18"/>
  <c r="R1484" i="18"/>
  <c r="S1484" i="18" s="1"/>
  <c r="T1484" i="18"/>
  <c r="Y1484" i="18"/>
  <c r="X1484" i="18"/>
  <c r="AC1484" i="18" s="1"/>
  <c r="I1485" i="18"/>
  <c r="N1485" i="18"/>
  <c r="O1485" i="18"/>
  <c r="P1485" i="18"/>
  <c r="Q1485" i="18"/>
  <c r="R1485" i="18"/>
  <c r="S1485" i="18" s="1"/>
  <c r="T1485" i="18"/>
  <c r="Y1485" i="18"/>
  <c r="X1485" i="18"/>
  <c r="AC1485" i="18" s="1"/>
  <c r="I1486" i="18"/>
  <c r="N1486" i="18"/>
  <c r="O1486" i="18"/>
  <c r="P1486" i="18"/>
  <c r="Q1486" i="18"/>
  <c r="R1486" i="18"/>
  <c r="S1486" i="18" s="1"/>
  <c r="T1486" i="18"/>
  <c r="Y1486" i="18"/>
  <c r="X1486" i="18"/>
  <c r="AB1486" i="18" s="1"/>
  <c r="I1487" i="18"/>
  <c r="N1487" i="18"/>
  <c r="O1487" i="18"/>
  <c r="P1487" i="18"/>
  <c r="Q1487" i="18"/>
  <c r="R1487" i="18"/>
  <c r="S1487" i="18" s="1"/>
  <c r="T1487" i="18"/>
  <c r="Y1487" i="18"/>
  <c r="X1487" i="18"/>
  <c r="I1488" i="18"/>
  <c r="N1488" i="18"/>
  <c r="O1488" i="18"/>
  <c r="P1488" i="18"/>
  <c r="Q1488" i="18"/>
  <c r="R1488" i="18"/>
  <c r="S1488" i="18" s="1"/>
  <c r="T1488" i="18"/>
  <c r="Y1488" i="18"/>
  <c r="X1488" i="18"/>
  <c r="AC1488" i="18" s="1"/>
  <c r="AB1488" i="18"/>
  <c r="I1489" i="18"/>
  <c r="N1489" i="18"/>
  <c r="O1489" i="18"/>
  <c r="P1489" i="18"/>
  <c r="Q1489" i="18"/>
  <c r="R1489" i="18"/>
  <c r="S1489" i="18" s="1"/>
  <c r="T1489" i="18"/>
  <c r="Y1489" i="18"/>
  <c r="X1489" i="18"/>
  <c r="AC1489" i="18" s="1"/>
  <c r="I1490" i="18"/>
  <c r="N1490" i="18"/>
  <c r="O1490" i="18"/>
  <c r="P1490" i="18"/>
  <c r="Q1490" i="18"/>
  <c r="R1490" i="18"/>
  <c r="S1490" i="18" s="1"/>
  <c r="T1490" i="18"/>
  <c r="Y1490" i="18"/>
  <c r="X1490" i="18"/>
  <c r="AB1490" i="18" s="1"/>
  <c r="I1491" i="18"/>
  <c r="N1491" i="18"/>
  <c r="O1491" i="18"/>
  <c r="P1491" i="18"/>
  <c r="Q1491" i="18"/>
  <c r="R1491" i="18"/>
  <c r="S1491" i="18" s="1"/>
  <c r="T1491" i="18"/>
  <c r="Y1491" i="18"/>
  <c r="X1491" i="18"/>
  <c r="I1492" i="18"/>
  <c r="N1492" i="18"/>
  <c r="O1492" i="18"/>
  <c r="P1492" i="18"/>
  <c r="Q1492" i="18"/>
  <c r="R1492" i="18"/>
  <c r="S1492" i="18" s="1"/>
  <c r="T1492" i="18"/>
  <c r="Y1492" i="18"/>
  <c r="X1492" i="18"/>
  <c r="I1493" i="18"/>
  <c r="N1493" i="18"/>
  <c r="O1493" i="18"/>
  <c r="P1493" i="18"/>
  <c r="Q1493" i="18"/>
  <c r="R1493" i="18"/>
  <c r="S1493" i="18" s="1"/>
  <c r="T1493" i="18"/>
  <c r="Y1493" i="18"/>
  <c r="X1493" i="18"/>
  <c r="AC1493" i="18" s="1"/>
  <c r="I1494" i="18"/>
  <c r="N1494" i="18"/>
  <c r="O1494" i="18"/>
  <c r="P1494" i="18"/>
  <c r="Q1494" i="18"/>
  <c r="R1494" i="18"/>
  <c r="S1494" i="18" s="1"/>
  <c r="T1494" i="18"/>
  <c r="Y1494" i="18"/>
  <c r="X1494" i="18"/>
  <c r="AB1494" i="18" s="1"/>
  <c r="I1495" i="18"/>
  <c r="N1495" i="18"/>
  <c r="O1495" i="18"/>
  <c r="P1495" i="18"/>
  <c r="Q1495" i="18"/>
  <c r="R1495" i="18"/>
  <c r="S1495" i="18" s="1"/>
  <c r="T1495" i="18"/>
  <c r="Y1495" i="18"/>
  <c r="X1495" i="18"/>
  <c r="I1496" i="18"/>
  <c r="N1496" i="18"/>
  <c r="O1496" i="18"/>
  <c r="P1496" i="18"/>
  <c r="Q1496" i="18"/>
  <c r="R1496" i="18"/>
  <c r="S1496" i="18" s="1"/>
  <c r="T1496" i="18"/>
  <c r="Y1496" i="18"/>
  <c r="X1496" i="18"/>
  <c r="AC1496" i="18" s="1"/>
  <c r="I1497" i="18"/>
  <c r="N1497" i="18"/>
  <c r="O1497" i="18"/>
  <c r="P1497" i="18"/>
  <c r="Q1497" i="18"/>
  <c r="R1497" i="18"/>
  <c r="S1497" i="18" s="1"/>
  <c r="T1497" i="18"/>
  <c r="Y1497" i="18"/>
  <c r="X1497" i="18"/>
  <c r="AC1497" i="18" s="1"/>
  <c r="I1498" i="18"/>
  <c r="N1498" i="18"/>
  <c r="O1498" i="18"/>
  <c r="P1498" i="18"/>
  <c r="Q1498" i="18"/>
  <c r="R1498" i="18"/>
  <c r="S1498" i="18" s="1"/>
  <c r="T1498" i="18"/>
  <c r="Y1498" i="18"/>
  <c r="X1498" i="18"/>
  <c r="AB1498" i="18" s="1"/>
  <c r="I1499" i="18"/>
  <c r="N1499" i="18"/>
  <c r="O1499" i="18"/>
  <c r="P1499" i="18"/>
  <c r="Q1499" i="18"/>
  <c r="R1499" i="18"/>
  <c r="S1499" i="18" s="1"/>
  <c r="T1499" i="18"/>
  <c r="Y1499" i="18"/>
  <c r="X1499" i="18"/>
  <c r="I1500" i="18"/>
  <c r="N1500" i="18"/>
  <c r="O1500" i="18"/>
  <c r="P1500" i="18"/>
  <c r="Q1500" i="18"/>
  <c r="R1500" i="18"/>
  <c r="S1500" i="18" s="1"/>
  <c r="T1500" i="18"/>
  <c r="Y1500" i="18"/>
  <c r="X1500" i="18"/>
  <c r="AC1500" i="18" s="1"/>
  <c r="I1501" i="18"/>
  <c r="N1501" i="18"/>
  <c r="O1501" i="18"/>
  <c r="P1501" i="18"/>
  <c r="Q1501" i="18"/>
  <c r="R1501" i="18"/>
  <c r="S1501" i="18" s="1"/>
  <c r="T1501" i="18"/>
  <c r="Y1501" i="18"/>
  <c r="X1501" i="18"/>
  <c r="AC1501" i="18" s="1"/>
  <c r="I1502" i="18"/>
  <c r="N1502" i="18"/>
  <c r="O1502" i="18"/>
  <c r="P1502" i="18"/>
  <c r="Q1502" i="18"/>
  <c r="R1502" i="18"/>
  <c r="S1502" i="18" s="1"/>
  <c r="T1502" i="18"/>
  <c r="Y1502" i="18"/>
  <c r="X1502" i="18"/>
  <c r="AB1502" i="18" s="1"/>
  <c r="I1503" i="18"/>
  <c r="N1503" i="18"/>
  <c r="O1503" i="18"/>
  <c r="P1503" i="18"/>
  <c r="Q1503" i="18"/>
  <c r="R1503" i="18"/>
  <c r="S1503" i="18" s="1"/>
  <c r="T1503" i="18"/>
  <c r="Y1503" i="18"/>
  <c r="X1503" i="18"/>
  <c r="I1504" i="18"/>
  <c r="N1504" i="18"/>
  <c r="O1504" i="18"/>
  <c r="P1504" i="18"/>
  <c r="Q1504" i="18"/>
  <c r="R1504" i="18"/>
  <c r="S1504" i="18" s="1"/>
  <c r="T1504" i="18"/>
  <c r="Y1504" i="18"/>
  <c r="X1504" i="18"/>
  <c r="AC1504" i="18" s="1"/>
  <c r="I1505" i="18"/>
  <c r="N1505" i="18"/>
  <c r="O1505" i="18"/>
  <c r="P1505" i="18"/>
  <c r="Q1505" i="18"/>
  <c r="R1505" i="18"/>
  <c r="S1505" i="18" s="1"/>
  <c r="T1505" i="18"/>
  <c r="Y1505" i="18"/>
  <c r="X1505" i="18"/>
  <c r="AC1505" i="18" s="1"/>
  <c r="I1506" i="18"/>
  <c r="N1506" i="18"/>
  <c r="O1506" i="18"/>
  <c r="P1506" i="18"/>
  <c r="Q1506" i="18"/>
  <c r="R1506" i="18"/>
  <c r="S1506" i="18" s="1"/>
  <c r="T1506" i="18"/>
  <c r="Y1506" i="18"/>
  <c r="X1506" i="18"/>
  <c r="AB1506" i="18" s="1"/>
  <c r="I1507" i="18"/>
  <c r="N1507" i="18"/>
  <c r="O1507" i="18"/>
  <c r="P1507" i="18"/>
  <c r="Q1507" i="18"/>
  <c r="R1507" i="18"/>
  <c r="S1507" i="18" s="1"/>
  <c r="T1507" i="18"/>
  <c r="Y1507" i="18"/>
  <c r="X1507" i="18"/>
  <c r="I1508" i="18"/>
  <c r="N1508" i="18"/>
  <c r="O1508" i="18"/>
  <c r="P1508" i="18"/>
  <c r="Q1508" i="18"/>
  <c r="R1508" i="18"/>
  <c r="S1508" i="18" s="1"/>
  <c r="T1508" i="18"/>
  <c r="Y1508" i="18"/>
  <c r="X1508" i="18"/>
  <c r="AC1508" i="18" s="1"/>
  <c r="AB1508" i="18"/>
  <c r="I1509" i="18"/>
  <c r="N1509" i="18"/>
  <c r="O1509" i="18"/>
  <c r="P1509" i="18"/>
  <c r="Q1509" i="18"/>
  <c r="R1509" i="18"/>
  <c r="S1509" i="18" s="1"/>
  <c r="T1509" i="18"/>
  <c r="Y1509" i="18"/>
  <c r="X1509" i="18"/>
  <c r="AC1509" i="18" s="1"/>
  <c r="I1510" i="18"/>
  <c r="N1510" i="18"/>
  <c r="O1510" i="18"/>
  <c r="P1510" i="18"/>
  <c r="Q1510" i="18"/>
  <c r="R1510" i="18"/>
  <c r="S1510" i="18" s="1"/>
  <c r="T1510" i="18"/>
  <c r="Y1510" i="18"/>
  <c r="X1510" i="18"/>
  <c r="AB1510" i="18" s="1"/>
  <c r="I1511" i="18"/>
  <c r="N1511" i="18"/>
  <c r="O1511" i="18"/>
  <c r="P1511" i="18"/>
  <c r="Q1511" i="18"/>
  <c r="R1511" i="18"/>
  <c r="S1511" i="18" s="1"/>
  <c r="T1511" i="18"/>
  <c r="Y1511" i="18"/>
  <c r="X1511" i="18"/>
  <c r="I1512" i="18"/>
  <c r="N1512" i="18"/>
  <c r="O1512" i="18"/>
  <c r="P1512" i="18"/>
  <c r="Q1512" i="18"/>
  <c r="R1512" i="18"/>
  <c r="S1512" i="18" s="1"/>
  <c r="T1512" i="18"/>
  <c r="Y1512" i="18"/>
  <c r="X1512" i="18"/>
  <c r="AC1512" i="18" s="1"/>
  <c r="I1513" i="18"/>
  <c r="N1513" i="18"/>
  <c r="O1513" i="18"/>
  <c r="P1513" i="18"/>
  <c r="Q1513" i="18"/>
  <c r="R1513" i="18"/>
  <c r="S1513" i="18" s="1"/>
  <c r="T1513" i="18"/>
  <c r="Y1513" i="18"/>
  <c r="X1513" i="18"/>
  <c r="AC1513" i="18" s="1"/>
  <c r="I1514" i="18"/>
  <c r="N1514" i="18"/>
  <c r="O1514" i="18"/>
  <c r="P1514" i="18"/>
  <c r="Q1514" i="18"/>
  <c r="R1514" i="18"/>
  <c r="S1514" i="18" s="1"/>
  <c r="T1514" i="18"/>
  <c r="Y1514" i="18"/>
  <c r="X1514" i="18"/>
  <c r="AB1514" i="18" s="1"/>
  <c r="I1515" i="18"/>
  <c r="N1515" i="18"/>
  <c r="O1515" i="18"/>
  <c r="P1515" i="18"/>
  <c r="Q1515" i="18"/>
  <c r="R1515" i="18"/>
  <c r="S1515" i="18" s="1"/>
  <c r="T1515" i="18"/>
  <c r="Y1515" i="18"/>
  <c r="X1515" i="18"/>
  <c r="I1516" i="18"/>
  <c r="N1516" i="18"/>
  <c r="O1516" i="18"/>
  <c r="P1516" i="18"/>
  <c r="Q1516" i="18"/>
  <c r="R1516" i="18"/>
  <c r="S1516" i="18" s="1"/>
  <c r="T1516" i="18"/>
  <c r="Y1516" i="18"/>
  <c r="X1516" i="18"/>
  <c r="AC1516" i="18" s="1"/>
  <c r="I1517" i="18"/>
  <c r="N1517" i="18"/>
  <c r="O1517" i="18"/>
  <c r="P1517" i="18"/>
  <c r="Q1517" i="18"/>
  <c r="R1517" i="18"/>
  <c r="S1517" i="18" s="1"/>
  <c r="T1517" i="18"/>
  <c r="Y1517" i="18"/>
  <c r="X1517" i="18"/>
  <c r="AC1517" i="18" s="1"/>
  <c r="I1518" i="18"/>
  <c r="N1518" i="18"/>
  <c r="O1518" i="18"/>
  <c r="P1518" i="18"/>
  <c r="Q1518" i="18"/>
  <c r="R1518" i="18"/>
  <c r="S1518" i="18" s="1"/>
  <c r="T1518" i="18"/>
  <c r="Y1518" i="18"/>
  <c r="X1518" i="18"/>
  <c r="AB1518" i="18" s="1"/>
  <c r="I1519" i="18"/>
  <c r="N1519" i="18"/>
  <c r="O1519" i="18"/>
  <c r="P1519" i="18"/>
  <c r="Q1519" i="18"/>
  <c r="R1519" i="18"/>
  <c r="S1519" i="18" s="1"/>
  <c r="T1519" i="18"/>
  <c r="Y1519" i="18"/>
  <c r="X1519" i="18"/>
  <c r="I1520" i="18"/>
  <c r="N1520" i="18"/>
  <c r="O1520" i="18"/>
  <c r="P1520" i="18"/>
  <c r="Q1520" i="18"/>
  <c r="R1520" i="18"/>
  <c r="S1520" i="18" s="1"/>
  <c r="T1520" i="18"/>
  <c r="Y1520" i="18"/>
  <c r="X1520" i="18"/>
  <c r="AC1520" i="18" s="1"/>
  <c r="AB1520" i="18"/>
  <c r="I1521" i="18"/>
  <c r="N1521" i="18"/>
  <c r="O1521" i="18"/>
  <c r="P1521" i="18"/>
  <c r="Q1521" i="18"/>
  <c r="R1521" i="18"/>
  <c r="S1521" i="18" s="1"/>
  <c r="T1521" i="18"/>
  <c r="Y1521" i="18"/>
  <c r="X1521" i="18"/>
  <c r="AC1521" i="18" s="1"/>
  <c r="I1522" i="18"/>
  <c r="N1522" i="18"/>
  <c r="O1522" i="18"/>
  <c r="P1522" i="18"/>
  <c r="Q1522" i="18"/>
  <c r="R1522" i="18"/>
  <c r="S1522" i="18" s="1"/>
  <c r="T1522" i="18"/>
  <c r="Y1522" i="18"/>
  <c r="X1522" i="18"/>
  <c r="AB1522" i="18" s="1"/>
  <c r="I1523" i="18"/>
  <c r="N1523" i="18"/>
  <c r="O1523" i="18"/>
  <c r="P1523" i="18"/>
  <c r="Q1523" i="18"/>
  <c r="R1523" i="18"/>
  <c r="S1523" i="18" s="1"/>
  <c r="T1523" i="18"/>
  <c r="Y1523" i="18"/>
  <c r="X1523" i="18"/>
  <c r="I1524" i="18"/>
  <c r="N1524" i="18"/>
  <c r="O1524" i="18"/>
  <c r="P1524" i="18"/>
  <c r="Q1524" i="18"/>
  <c r="R1524" i="18"/>
  <c r="S1524" i="18" s="1"/>
  <c r="T1524" i="18"/>
  <c r="Y1524" i="18"/>
  <c r="X1524" i="18"/>
  <c r="I1525" i="18"/>
  <c r="N1525" i="18"/>
  <c r="O1525" i="18"/>
  <c r="P1525" i="18"/>
  <c r="Q1525" i="18"/>
  <c r="R1525" i="18"/>
  <c r="S1525" i="18" s="1"/>
  <c r="T1525" i="18"/>
  <c r="Y1525" i="18"/>
  <c r="X1525" i="18"/>
  <c r="AC1525" i="18" s="1"/>
  <c r="I1526" i="18"/>
  <c r="N1526" i="18"/>
  <c r="O1526" i="18"/>
  <c r="P1526" i="18"/>
  <c r="Q1526" i="18"/>
  <c r="R1526" i="18"/>
  <c r="S1526" i="18" s="1"/>
  <c r="T1526" i="18"/>
  <c r="Y1526" i="18"/>
  <c r="X1526" i="18"/>
  <c r="AB1526" i="18" s="1"/>
  <c r="I1527" i="18"/>
  <c r="N1527" i="18"/>
  <c r="O1527" i="18"/>
  <c r="P1527" i="18"/>
  <c r="Q1527" i="18"/>
  <c r="R1527" i="18"/>
  <c r="S1527" i="18" s="1"/>
  <c r="T1527" i="18"/>
  <c r="Y1527" i="18"/>
  <c r="X1527" i="18"/>
  <c r="I1528" i="18"/>
  <c r="N1528" i="18"/>
  <c r="O1528" i="18"/>
  <c r="P1528" i="18"/>
  <c r="Q1528" i="18"/>
  <c r="R1528" i="18"/>
  <c r="S1528" i="18" s="1"/>
  <c r="T1528" i="18"/>
  <c r="Y1528" i="18"/>
  <c r="X1528" i="18"/>
  <c r="AC1528" i="18" s="1"/>
  <c r="I1529" i="18"/>
  <c r="N1529" i="18"/>
  <c r="O1529" i="18"/>
  <c r="P1529" i="18"/>
  <c r="Q1529" i="18"/>
  <c r="R1529" i="18"/>
  <c r="S1529" i="18" s="1"/>
  <c r="T1529" i="18"/>
  <c r="Y1529" i="18"/>
  <c r="X1529" i="18"/>
  <c r="AC1529" i="18" s="1"/>
  <c r="I1530" i="18"/>
  <c r="N1530" i="18"/>
  <c r="O1530" i="18"/>
  <c r="P1530" i="18"/>
  <c r="Q1530" i="18"/>
  <c r="R1530" i="18"/>
  <c r="S1530" i="18" s="1"/>
  <c r="T1530" i="18"/>
  <c r="Y1530" i="18"/>
  <c r="X1530" i="18"/>
  <c r="AB1530" i="18" s="1"/>
  <c r="I1531" i="18"/>
  <c r="N1531" i="18"/>
  <c r="O1531" i="18"/>
  <c r="P1531" i="18"/>
  <c r="Q1531" i="18"/>
  <c r="R1531" i="18"/>
  <c r="S1531" i="18" s="1"/>
  <c r="T1531" i="18"/>
  <c r="Y1531" i="18"/>
  <c r="X1531" i="18"/>
  <c r="I1532" i="18"/>
  <c r="N1532" i="18"/>
  <c r="O1532" i="18"/>
  <c r="P1532" i="18"/>
  <c r="Q1532" i="18"/>
  <c r="R1532" i="18"/>
  <c r="S1532" i="18" s="1"/>
  <c r="T1532" i="18"/>
  <c r="Y1532" i="18"/>
  <c r="X1532" i="18"/>
  <c r="AC1532" i="18" s="1"/>
  <c r="I1533" i="18"/>
  <c r="N1533" i="18"/>
  <c r="O1533" i="18"/>
  <c r="P1533" i="18"/>
  <c r="Q1533" i="18"/>
  <c r="R1533" i="18"/>
  <c r="S1533" i="18" s="1"/>
  <c r="T1533" i="18"/>
  <c r="Y1533" i="18"/>
  <c r="X1533" i="18"/>
  <c r="AC1533" i="18" s="1"/>
  <c r="I1534" i="18"/>
  <c r="N1534" i="18"/>
  <c r="O1534" i="18"/>
  <c r="P1534" i="18"/>
  <c r="Q1534" i="18"/>
  <c r="R1534" i="18"/>
  <c r="S1534" i="18" s="1"/>
  <c r="T1534" i="18"/>
  <c r="Y1534" i="18"/>
  <c r="X1534" i="18"/>
  <c r="AB1534" i="18" s="1"/>
  <c r="I1535" i="18"/>
  <c r="N1535" i="18"/>
  <c r="O1535" i="18"/>
  <c r="P1535" i="18"/>
  <c r="Q1535" i="18"/>
  <c r="R1535" i="18"/>
  <c r="S1535" i="18" s="1"/>
  <c r="T1535" i="18"/>
  <c r="Y1535" i="18"/>
  <c r="X1535" i="18"/>
  <c r="I1536" i="18"/>
  <c r="N1536" i="18"/>
  <c r="O1536" i="18"/>
  <c r="P1536" i="18"/>
  <c r="Q1536" i="18"/>
  <c r="R1536" i="18"/>
  <c r="S1536" i="18" s="1"/>
  <c r="T1536" i="18"/>
  <c r="Y1536" i="18"/>
  <c r="X1536" i="18"/>
  <c r="AC1536" i="18" s="1"/>
  <c r="I1537" i="18"/>
  <c r="N1537" i="18"/>
  <c r="O1537" i="18"/>
  <c r="P1537" i="18"/>
  <c r="Q1537" i="18"/>
  <c r="R1537" i="18"/>
  <c r="S1537" i="18" s="1"/>
  <c r="T1537" i="18"/>
  <c r="Y1537" i="18"/>
  <c r="X1537" i="18"/>
  <c r="AC1537" i="18" s="1"/>
  <c r="I1538" i="18"/>
  <c r="N1538" i="18"/>
  <c r="O1538" i="18"/>
  <c r="P1538" i="18"/>
  <c r="Q1538" i="18"/>
  <c r="R1538" i="18"/>
  <c r="S1538" i="18" s="1"/>
  <c r="T1538" i="18"/>
  <c r="Y1538" i="18"/>
  <c r="X1538" i="18"/>
  <c r="AB1538" i="18" s="1"/>
  <c r="I1539" i="18"/>
  <c r="N1539" i="18"/>
  <c r="O1539" i="18"/>
  <c r="P1539" i="18"/>
  <c r="Q1539" i="18"/>
  <c r="R1539" i="18"/>
  <c r="S1539" i="18" s="1"/>
  <c r="T1539" i="18"/>
  <c r="Y1539" i="18"/>
  <c r="X1539" i="18"/>
  <c r="I1540" i="18"/>
  <c r="N1540" i="18"/>
  <c r="O1540" i="18"/>
  <c r="P1540" i="18"/>
  <c r="Q1540" i="18"/>
  <c r="R1540" i="18"/>
  <c r="S1540" i="18" s="1"/>
  <c r="T1540" i="18"/>
  <c r="Y1540" i="18"/>
  <c r="X1540" i="18"/>
  <c r="AC1540" i="18" s="1"/>
  <c r="AB1540" i="18"/>
  <c r="I1541" i="18"/>
  <c r="N1541" i="18"/>
  <c r="O1541" i="18"/>
  <c r="P1541" i="18"/>
  <c r="Q1541" i="18"/>
  <c r="R1541" i="18"/>
  <c r="S1541" i="18" s="1"/>
  <c r="T1541" i="18"/>
  <c r="Y1541" i="18"/>
  <c r="X1541" i="18"/>
  <c r="AC1541" i="18" s="1"/>
  <c r="I1542" i="18"/>
  <c r="N1542" i="18"/>
  <c r="O1542" i="18"/>
  <c r="P1542" i="18"/>
  <c r="Q1542" i="18"/>
  <c r="R1542" i="18"/>
  <c r="S1542" i="18" s="1"/>
  <c r="T1542" i="18"/>
  <c r="Y1542" i="18"/>
  <c r="X1542" i="18"/>
  <c r="AB1542" i="18" s="1"/>
  <c r="I1543" i="18"/>
  <c r="N1543" i="18"/>
  <c r="O1543" i="18"/>
  <c r="P1543" i="18"/>
  <c r="Q1543" i="18"/>
  <c r="R1543" i="18"/>
  <c r="S1543" i="18" s="1"/>
  <c r="T1543" i="18"/>
  <c r="Y1543" i="18"/>
  <c r="X1543" i="18"/>
  <c r="I1544" i="18"/>
  <c r="N1544" i="18"/>
  <c r="O1544" i="18"/>
  <c r="P1544" i="18"/>
  <c r="Q1544" i="18"/>
  <c r="R1544" i="18"/>
  <c r="S1544" i="18" s="1"/>
  <c r="T1544" i="18"/>
  <c r="Y1544" i="18"/>
  <c r="X1544" i="18"/>
  <c r="AC1544" i="18" s="1"/>
  <c r="I1545" i="18"/>
  <c r="N1545" i="18"/>
  <c r="O1545" i="18"/>
  <c r="P1545" i="18"/>
  <c r="Q1545" i="18"/>
  <c r="R1545" i="18"/>
  <c r="S1545" i="18" s="1"/>
  <c r="T1545" i="18"/>
  <c r="Y1545" i="18"/>
  <c r="X1545" i="18"/>
  <c r="AC1545" i="18" s="1"/>
  <c r="I1546" i="18"/>
  <c r="N1546" i="18"/>
  <c r="O1546" i="18"/>
  <c r="P1546" i="18"/>
  <c r="Q1546" i="18"/>
  <c r="R1546" i="18"/>
  <c r="S1546" i="18" s="1"/>
  <c r="T1546" i="18"/>
  <c r="Y1546" i="18"/>
  <c r="X1546" i="18"/>
  <c r="AB1546" i="18" s="1"/>
  <c r="I1547" i="18"/>
  <c r="N1547" i="18"/>
  <c r="O1547" i="18"/>
  <c r="P1547" i="18"/>
  <c r="Q1547" i="18"/>
  <c r="R1547" i="18"/>
  <c r="S1547" i="18" s="1"/>
  <c r="T1547" i="18"/>
  <c r="Y1547" i="18"/>
  <c r="X1547" i="18"/>
  <c r="I1548" i="18"/>
  <c r="N1548" i="18"/>
  <c r="O1548" i="18"/>
  <c r="P1548" i="18"/>
  <c r="Q1548" i="18"/>
  <c r="R1548" i="18"/>
  <c r="S1548" i="18" s="1"/>
  <c r="T1548" i="18"/>
  <c r="Y1548" i="18"/>
  <c r="X1548" i="18"/>
  <c r="AC1548" i="18" s="1"/>
  <c r="I1549" i="18"/>
  <c r="N1549" i="18"/>
  <c r="O1549" i="18"/>
  <c r="P1549" i="18"/>
  <c r="Q1549" i="18"/>
  <c r="R1549" i="18"/>
  <c r="S1549" i="18" s="1"/>
  <c r="T1549" i="18"/>
  <c r="Y1549" i="18"/>
  <c r="X1549" i="18"/>
  <c r="AC1549" i="18" s="1"/>
  <c r="I1550" i="18"/>
  <c r="N1550" i="18"/>
  <c r="O1550" i="18"/>
  <c r="P1550" i="18"/>
  <c r="Q1550" i="18"/>
  <c r="R1550" i="18"/>
  <c r="S1550" i="18" s="1"/>
  <c r="T1550" i="18"/>
  <c r="Y1550" i="18"/>
  <c r="X1550" i="18"/>
  <c r="AB1550" i="18" s="1"/>
  <c r="I1551" i="18"/>
  <c r="N1551" i="18"/>
  <c r="O1551" i="18"/>
  <c r="P1551" i="18"/>
  <c r="Q1551" i="18"/>
  <c r="R1551" i="18"/>
  <c r="S1551" i="18" s="1"/>
  <c r="T1551" i="18"/>
  <c r="Y1551" i="18"/>
  <c r="X1551" i="18"/>
  <c r="I1552" i="18"/>
  <c r="N1552" i="18"/>
  <c r="O1552" i="18"/>
  <c r="P1552" i="18"/>
  <c r="Q1552" i="18"/>
  <c r="R1552" i="18"/>
  <c r="S1552" i="18" s="1"/>
  <c r="T1552" i="18"/>
  <c r="Y1552" i="18"/>
  <c r="X1552" i="18"/>
  <c r="AC1552" i="18" s="1"/>
  <c r="AB1552" i="18"/>
  <c r="I1553" i="18"/>
  <c r="N1553" i="18"/>
  <c r="O1553" i="18"/>
  <c r="P1553" i="18"/>
  <c r="Q1553" i="18"/>
  <c r="R1553" i="18"/>
  <c r="S1553" i="18" s="1"/>
  <c r="T1553" i="18"/>
  <c r="Y1553" i="18"/>
  <c r="X1553" i="18"/>
  <c r="AC1553" i="18" s="1"/>
  <c r="I1554" i="18"/>
  <c r="N1554" i="18"/>
  <c r="O1554" i="18"/>
  <c r="P1554" i="18"/>
  <c r="Q1554" i="18"/>
  <c r="R1554" i="18"/>
  <c r="S1554" i="18" s="1"/>
  <c r="T1554" i="18"/>
  <c r="Y1554" i="18"/>
  <c r="X1554" i="18"/>
  <c r="I1555" i="18"/>
  <c r="N1555" i="18"/>
  <c r="O1555" i="18"/>
  <c r="P1555" i="18"/>
  <c r="Q1555" i="18"/>
  <c r="R1555" i="18"/>
  <c r="S1555" i="18" s="1"/>
  <c r="T1555" i="18"/>
  <c r="Y1555" i="18"/>
  <c r="X1555" i="18"/>
  <c r="AB1555" i="18" s="1"/>
  <c r="I1556" i="18"/>
  <c r="N1556" i="18"/>
  <c r="O1556" i="18"/>
  <c r="P1556" i="18"/>
  <c r="Q1556" i="18"/>
  <c r="R1556" i="18"/>
  <c r="S1556" i="18" s="1"/>
  <c r="T1556" i="18"/>
  <c r="Y1556" i="18"/>
  <c r="X1556" i="18"/>
  <c r="I1557" i="18"/>
  <c r="N1557" i="18"/>
  <c r="O1557" i="18"/>
  <c r="P1557" i="18"/>
  <c r="Q1557" i="18"/>
  <c r="R1557" i="18"/>
  <c r="S1557" i="18" s="1"/>
  <c r="T1557" i="18"/>
  <c r="Y1557" i="18"/>
  <c r="X1557" i="18"/>
  <c r="AC1557" i="18" s="1"/>
  <c r="I1558" i="18"/>
  <c r="N1558" i="18"/>
  <c r="O1558" i="18"/>
  <c r="P1558" i="18"/>
  <c r="Q1558" i="18"/>
  <c r="R1558" i="18"/>
  <c r="S1558" i="18" s="1"/>
  <c r="T1558" i="18"/>
  <c r="Y1558" i="18"/>
  <c r="X1558" i="18"/>
  <c r="I1559" i="18"/>
  <c r="N1559" i="18"/>
  <c r="O1559" i="18"/>
  <c r="P1559" i="18"/>
  <c r="Q1559" i="18"/>
  <c r="R1559" i="18"/>
  <c r="S1559" i="18" s="1"/>
  <c r="T1559" i="18"/>
  <c r="Y1559" i="18"/>
  <c r="X1559" i="18"/>
  <c r="AB1559" i="18" s="1"/>
  <c r="I1560" i="18"/>
  <c r="N1560" i="18"/>
  <c r="O1560" i="18"/>
  <c r="P1560" i="18"/>
  <c r="Q1560" i="18"/>
  <c r="R1560" i="18"/>
  <c r="S1560" i="18" s="1"/>
  <c r="T1560" i="18"/>
  <c r="Y1560" i="18"/>
  <c r="X1560" i="18"/>
  <c r="AC1560" i="18" s="1"/>
  <c r="I1561" i="18"/>
  <c r="N1561" i="18"/>
  <c r="O1561" i="18"/>
  <c r="P1561" i="18"/>
  <c r="Q1561" i="18"/>
  <c r="R1561" i="18"/>
  <c r="S1561" i="18" s="1"/>
  <c r="T1561" i="18"/>
  <c r="Y1561" i="18"/>
  <c r="X1561" i="18"/>
  <c r="AC1561" i="18" s="1"/>
  <c r="I1562" i="18"/>
  <c r="N1562" i="18"/>
  <c r="O1562" i="18"/>
  <c r="P1562" i="18"/>
  <c r="Q1562" i="18"/>
  <c r="R1562" i="18"/>
  <c r="S1562" i="18" s="1"/>
  <c r="T1562" i="18"/>
  <c r="Y1562" i="18"/>
  <c r="X1562" i="18"/>
  <c r="I1563" i="18"/>
  <c r="N1563" i="18"/>
  <c r="O1563" i="18"/>
  <c r="P1563" i="18"/>
  <c r="Q1563" i="18"/>
  <c r="R1563" i="18"/>
  <c r="S1563" i="18" s="1"/>
  <c r="T1563" i="18"/>
  <c r="Y1563" i="18"/>
  <c r="X1563" i="18"/>
  <c r="AB1563" i="18" s="1"/>
  <c r="I1564" i="18"/>
  <c r="N1564" i="18"/>
  <c r="O1564" i="18"/>
  <c r="P1564" i="18"/>
  <c r="Q1564" i="18"/>
  <c r="R1564" i="18"/>
  <c r="S1564" i="18" s="1"/>
  <c r="T1564" i="18"/>
  <c r="Y1564" i="18"/>
  <c r="X1564" i="18"/>
  <c r="AC1564" i="18" s="1"/>
  <c r="I1565" i="18"/>
  <c r="N1565" i="18"/>
  <c r="O1565" i="18"/>
  <c r="P1565" i="18"/>
  <c r="Q1565" i="18"/>
  <c r="R1565" i="18"/>
  <c r="S1565" i="18" s="1"/>
  <c r="T1565" i="18"/>
  <c r="Y1565" i="18"/>
  <c r="X1565" i="18"/>
  <c r="AC1565" i="18" s="1"/>
  <c r="I1566" i="18"/>
  <c r="N1566" i="18"/>
  <c r="O1566" i="18"/>
  <c r="P1566" i="18"/>
  <c r="Q1566" i="18"/>
  <c r="R1566" i="18"/>
  <c r="S1566" i="18" s="1"/>
  <c r="T1566" i="18"/>
  <c r="Y1566" i="18"/>
  <c r="X1566" i="18"/>
  <c r="I1567" i="18"/>
  <c r="N1567" i="18"/>
  <c r="O1567" i="18"/>
  <c r="P1567" i="18"/>
  <c r="Q1567" i="18"/>
  <c r="R1567" i="18"/>
  <c r="S1567" i="18" s="1"/>
  <c r="T1567" i="18"/>
  <c r="Y1567" i="18"/>
  <c r="X1567" i="18"/>
  <c r="AB1567" i="18" s="1"/>
  <c r="I1568" i="18"/>
  <c r="N1568" i="18"/>
  <c r="O1568" i="18"/>
  <c r="P1568" i="18"/>
  <c r="Q1568" i="18"/>
  <c r="R1568" i="18"/>
  <c r="S1568" i="18" s="1"/>
  <c r="T1568" i="18"/>
  <c r="Y1568" i="18"/>
  <c r="X1568" i="18"/>
  <c r="AC1568" i="18" s="1"/>
  <c r="AB1568" i="18"/>
  <c r="I1569" i="18"/>
  <c r="N1569" i="18"/>
  <c r="O1569" i="18"/>
  <c r="P1569" i="18"/>
  <c r="Q1569" i="18"/>
  <c r="R1569" i="18"/>
  <c r="S1569" i="18" s="1"/>
  <c r="T1569" i="18"/>
  <c r="Y1569" i="18"/>
  <c r="X1569" i="18"/>
  <c r="AC1569" i="18" s="1"/>
  <c r="I1570" i="18"/>
  <c r="N1570" i="18"/>
  <c r="O1570" i="18"/>
  <c r="P1570" i="18"/>
  <c r="Q1570" i="18"/>
  <c r="R1570" i="18"/>
  <c r="S1570" i="18" s="1"/>
  <c r="T1570" i="18"/>
  <c r="Y1570" i="18"/>
  <c r="X1570" i="18"/>
  <c r="I1571" i="18"/>
  <c r="N1571" i="18"/>
  <c r="O1571" i="18"/>
  <c r="P1571" i="18"/>
  <c r="Q1571" i="18"/>
  <c r="R1571" i="18"/>
  <c r="S1571" i="18" s="1"/>
  <c r="T1571" i="18"/>
  <c r="Y1571" i="18"/>
  <c r="X1571" i="18"/>
  <c r="AB1571" i="18" s="1"/>
  <c r="I1572" i="18"/>
  <c r="N1572" i="18"/>
  <c r="O1572" i="18"/>
  <c r="P1572" i="18"/>
  <c r="Q1572" i="18"/>
  <c r="R1572" i="18"/>
  <c r="S1572" i="18" s="1"/>
  <c r="T1572" i="18"/>
  <c r="Y1572" i="18"/>
  <c r="X1572" i="18"/>
  <c r="AC1572" i="18" s="1"/>
  <c r="AB1572" i="18"/>
  <c r="I1573" i="18"/>
  <c r="N1573" i="18"/>
  <c r="O1573" i="18"/>
  <c r="P1573" i="18"/>
  <c r="Q1573" i="18"/>
  <c r="R1573" i="18"/>
  <c r="S1573" i="18" s="1"/>
  <c r="T1573" i="18"/>
  <c r="Y1573" i="18"/>
  <c r="X1573" i="18"/>
  <c r="AC1573" i="18" s="1"/>
  <c r="I1574" i="18"/>
  <c r="N1574" i="18"/>
  <c r="O1574" i="18"/>
  <c r="P1574" i="18"/>
  <c r="Q1574" i="18"/>
  <c r="R1574" i="18"/>
  <c r="S1574" i="18" s="1"/>
  <c r="T1574" i="18"/>
  <c r="Y1574" i="18"/>
  <c r="X1574" i="18"/>
  <c r="I1575" i="18"/>
  <c r="N1575" i="18"/>
  <c r="O1575" i="18"/>
  <c r="P1575" i="18"/>
  <c r="Q1575" i="18"/>
  <c r="R1575" i="18"/>
  <c r="S1575" i="18" s="1"/>
  <c r="T1575" i="18"/>
  <c r="Y1575" i="18"/>
  <c r="X1575" i="18"/>
  <c r="AB1575" i="18" s="1"/>
  <c r="I1576" i="18"/>
  <c r="N1576" i="18"/>
  <c r="O1576" i="18"/>
  <c r="P1576" i="18"/>
  <c r="Q1576" i="18"/>
  <c r="R1576" i="18"/>
  <c r="S1576" i="18" s="1"/>
  <c r="T1576" i="18"/>
  <c r="Y1576" i="18"/>
  <c r="X1576" i="18"/>
  <c r="I1577" i="18"/>
  <c r="N1577" i="18"/>
  <c r="O1577" i="18"/>
  <c r="P1577" i="18"/>
  <c r="Q1577" i="18"/>
  <c r="R1577" i="18"/>
  <c r="S1577" i="18" s="1"/>
  <c r="T1577" i="18"/>
  <c r="Y1577" i="18"/>
  <c r="X1577" i="18"/>
  <c r="AC1577" i="18" s="1"/>
  <c r="I1578" i="18"/>
  <c r="N1578" i="18"/>
  <c r="O1578" i="18"/>
  <c r="P1578" i="18"/>
  <c r="Q1578" i="18"/>
  <c r="R1578" i="18"/>
  <c r="S1578" i="18" s="1"/>
  <c r="T1578" i="18"/>
  <c r="Y1578" i="18"/>
  <c r="X1578" i="18"/>
  <c r="I1579" i="18"/>
  <c r="N1579" i="18"/>
  <c r="O1579" i="18"/>
  <c r="P1579" i="18"/>
  <c r="Q1579" i="18"/>
  <c r="R1579" i="18"/>
  <c r="S1579" i="18" s="1"/>
  <c r="T1579" i="18"/>
  <c r="Y1579" i="18"/>
  <c r="X1579" i="18"/>
  <c r="AB1579" i="18" s="1"/>
  <c r="I1580" i="18"/>
  <c r="N1580" i="18"/>
  <c r="O1580" i="18"/>
  <c r="P1580" i="18"/>
  <c r="Q1580" i="18"/>
  <c r="R1580" i="18"/>
  <c r="S1580" i="18" s="1"/>
  <c r="T1580" i="18"/>
  <c r="Y1580" i="18"/>
  <c r="X1580" i="18"/>
  <c r="AC1580" i="18" s="1"/>
  <c r="I1581" i="18"/>
  <c r="N1581" i="18"/>
  <c r="O1581" i="18"/>
  <c r="P1581" i="18"/>
  <c r="Q1581" i="18"/>
  <c r="R1581" i="18"/>
  <c r="S1581" i="18" s="1"/>
  <c r="T1581" i="18"/>
  <c r="Y1581" i="18"/>
  <c r="X1581" i="18"/>
  <c r="AC1581" i="18" s="1"/>
  <c r="I1582" i="18"/>
  <c r="N1582" i="18"/>
  <c r="O1582" i="18"/>
  <c r="P1582" i="18"/>
  <c r="Q1582" i="18"/>
  <c r="R1582" i="18"/>
  <c r="S1582" i="18" s="1"/>
  <c r="T1582" i="18"/>
  <c r="Y1582" i="18"/>
  <c r="X1582" i="18"/>
  <c r="I1583" i="18"/>
  <c r="N1583" i="18"/>
  <c r="O1583" i="18"/>
  <c r="P1583" i="18"/>
  <c r="Q1583" i="18"/>
  <c r="R1583" i="18"/>
  <c r="S1583" i="18" s="1"/>
  <c r="T1583" i="18"/>
  <c r="Y1583" i="18"/>
  <c r="X1583" i="18"/>
  <c r="AB1583" i="18" s="1"/>
  <c r="I1584" i="18"/>
  <c r="N1584" i="18"/>
  <c r="O1584" i="18"/>
  <c r="P1584" i="18"/>
  <c r="Q1584" i="18"/>
  <c r="R1584" i="18"/>
  <c r="S1584" i="18" s="1"/>
  <c r="T1584" i="18"/>
  <c r="Y1584" i="18"/>
  <c r="X1584" i="18"/>
  <c r="AC1584" i="18" s="1"/>
  <c r="AB1584" i="18"/>
  <c r="I1585" i="18"/>
  <c r="N1585" i="18"/>
  <c r="O1585" i="18"/>
  <c r="P1585" i="18"/>
  <c r="Q1585" i="18"/>
  <c r="R1585" i="18"/>
  <c r="S1585" i="18" s="1"/>
  <c r="T1585" i="18"/>
  <c r="Y1585" i="18"/>
  <c r="X1585" i="18"/>
  <c r="AC1585" i="18" s="1"/>
  <c r="I1586" i="18"/>
  <c r="N1586" i="18"/>
  <c r="O1586" i="18"/>
  <c r="P1586" i="18"/>
  <c r="Q1586" i="18"/>
  <c r="R1586" i="18"/>
  <c r="S1586" i="18" s="1"/>
  <c r="T1586" i="18"/>
  <c r="Y1586" i="18"/>
  <c r="X1586" i="18"/>
  <c r="I1587" i="18"/>
  <c r="N1587" i="18"/>
  <c r="O1587" i="18"/>
  <c r="P1587" i="18"/>
  <c r="Q1587" i="18"/>
  <c r="R1587" i="18"/>
  <c r="S1587" i="18" s="1"/>
  <c r="T1587" i="18"/>
  <c r="Y1587" i="18"/>
  <c r="X1587" i="18"/>
  <c r="AB1587" i="18" s="1"/>
  <c r="I1588" i="18"/>
  <c r="N1588" i="18"/>
  <c r="O1588" i="18"/>
  <c r="P1588" i="18"/>
  <c r="Q1588" i="18"/>
  <c r="R1588" i="18"/>
  <c r="S1588" i="18" s="1"/>
  <c r="T1588" i="18"/>
  <c r="Y1588" i="18"/>
  <c r="X1588" i="18"/>
  <c r="I1589" i="18"/>
  <c r="N1589" i="18"/>
  <c r="O1589" i="18"/>
  <c r="P1589" i="18"/>
  <c r="Q1589" i="18"/>
  <c r="R1589" i="18"/>
  <c r="S1589" i="18" s="1"/>
  <c r="T1589" i="18"/>
  <c r="Y1589" i="18"/>
  <c r="X1589" i="18"/>
  <c r="AC1589" i="18" s="1"/>
  <c r="I1590" i="18"/>
  <c r="N1590" i="18"/>
  <c r="O1590" i="18"/>
  <c r="P1590" i="18"/>
  <c r="Q1590" i="18"/>
  <c r="R1590" i="18"/>
  <c r="S1590" i="18" s="1"/>
  <c r="T1590" i="18"/>
  <c r="Y1590" i="18"/>
  <c r="X1590" i="18"/>
  <c r="I1591" i="18"/>
  <c r="N1591" i="18"/>
  <c r="O1591" i="18"/>
  <c r="P1591" i="18"/>
  <c r="Q1591" i="18"/>
  <c r="R1591" i="18"/>
  <c r="S1591" i="18" s="1"/>
  <c r="T1591" i="18"/>
  <c r="Y1591" i="18"/>
  <c r="X1591" i="18"/>
  <c r="AB1591" i="18" s="1"/>
  <c r="I1592" i="18"/>
  <c r="N1592" i="18"/>
  <c r="O1592" i="18"/>
  <c r="P1592" i="18"/>
  <c r="Q1592" i="18"/>
  <c r="R1592" i="18"/>
  <c r="S1592" i="18" s="1"/>
  <c r="T1592" i="18"/>
  <c r="Y1592" i="18"/>
  <c r="X1592" i="18"/>
  <c r="AC1592" i="18" s="1"/>
  <c r="I1593" i="18"/>
  <c r="N1593" i="18"/>
  <c r="O1593" i="18"/>
  <c r="P1593" i="18"/>
  <c r="Q1593" i="18"/>
  <c r="R1593" i="18"/>
  <c r="S1593" i="18" s="1"/>
  <c r="T1593" i="18"/>
  <c r="Y1593" i="18"/>
  <c r="X1593" i="18"/>
  <c r="AC1593" i="18" s="1"/>
  <c r="I1594" i="18"/>
  <c r="N1594" i="18"/>
  <c r="O1594" i="18"/>
  <c r="P1594" i="18"/>
  <c r="Q1594" i="18"/>
  <c r="R1594" i="18"/>
  <c r="S1594" i="18" s="1"/>
  <c r="T1594" i="18"/>
  <c r="Y1594" i="18"/>
  <c r="X1594" i="18"/>
  <c r="I1595" i="18"/>
  <c r="N1595" i="18"/>
  <c r="O1595" i="18"/>
  <c r="P1595" i="18"/>
  <c r="Q1595" i="18"/>
  <c r="R1595" i="18"/>
  <c r="S1595" i="18" s="1"/>
  <c r="T1595" i="18"/>
  <c r="Y1595" i="18"/>
  <c r="X1595" i="18"/>
  <c r="AB1595" i="18" s="1"/>
  <c r="I1596" i="18"/>
  <c r="N1596" i="18"/>
  <c r="O1596" i="18"/>
  <c r="P1596" i="18"/>
  <c r="Q1596" i="18"/>
  <c r="R1596" i="18"/>
  <c r="S1596" i="18" s="1"/>
  <c r="T1596" i="18"/>
  <c r="Y1596" i="18"/>
  <c r="X1596" i="18"/>
  <c r="AC1596" i="18" s="1"/>
  <c r="I1597" i="18"/>
  <c r="N1597" i="18"/>
  <c r="O1597" i="18"/>
  <c r="P1597" i="18"/>
  <c r="Q1597" i="18"/>
  <c r="R1597" i="18"/>
  <c r="S1597" i="18" s="1"/>
  <c r="T1597" i="18"/>
  <c r="Y1597" i="18"/>
  <c r="X1597" i="18"/>
  <c r="AC1597" i="18" s="1"/>
  <c r="I1598" i="18"/>
  <c r="N1598" i="18"/>
  <c r="O1598" i="18"/>
  <c r="P1598" i="18"/>
  <c r="Q1598" i="18"/>
  <c r="R1598" i="18"/>
  <c r="S1598" i="18" s="1"/>
  <c r="T1598" i="18"/>
  <c r="Y1598" i="18"/>
  <c r="X1598" i="18"/>
  <c r="I1599" i="18"/>
  <c r="N1599" i="18"/>
  <c r="O1599" i="18"/>
  <c r="P1599" i="18"/>
  <c r="Q1599" i="18"/>
  <c r="R1599" i="18"/>
  <c r="S1599" i="18" s="1"/>
  <c r="T1599" i="18"/>
  <c r="Y1599" i="18"/>
  <c r="X1599" i="18"/>
  <c r="AB1599" i="18" s="1"/>
  <c r="I1600" i="18"/>
  <c r="N1600" i="18"/>
  <c r="O1600" i="18"/>
  <c r="P1600" i="18"/>
  <c r="Q1600" i="18"/>
  <c r="R1600" i="18"/>
  <c r="S1600" i="18" s="1"/>
  <c r="T1600" i="18"/>
  <c r="Y1600" i="18"/>
  <c r="X1600" i="18"/>
  <c r="AC1600" i="18" s="1"/>
  <c r="I1601" i="18"/>
  <c r="N1601" i="18"/>
  <c r="O1601" i="18"/>
  <c r="P1601" i="18"/>
  <c r="Q1601" i="18"/>
  <c r="R1601" i="18"/>
  <c r="S1601" i="18" s="1"/>
  <c r="T1601" i="18"/>
  <c r="Y1601" i="18"/>
  <c r="X1601" i="18"/>
  <c r="AC1601" i="18" s="1"/>
  <c r="I1602" i="18"/>
  <c r="N1602" i="18"/>
  <c r="O1602" i="18"/>
  <c r="P1602" i="18"/>
  <c r="Q1602" i="18"/>
  <c r="R1602" i="18"/>
  <c r="S1602" i="18" s="1"/>
  <c r="T1602" i="18"/>
  <c r="Y1602" i="18"/>
  <c r="X1602" i="18"/>
  <c r="AB1602" i="18" s="1"/>
  <c r="I1603" i="18"/>
  <c r="N1603" i="18"/>
  <c r="O1603" i="18"/>
  <c r="P1603" i="18"/>
  <c r="Q1603" i="18"/>
  <c r="R1603" i="18"/>
  <c r="S1603" i="18" s="1"/>
  <c r="T1603" i="18"/>
  <c r="Y1603" i="18"/>
  <c r="X1603" i="18"/>
  <c r="I1604" i="18"/>
  <c r="N1604" i="18"/>
  <c r="O1604" i="18"/>
  <c r="P1604" i="18"/>
  <c r="Q1604" i="18"/>
  <c r="R1604" i="18"/>
  <c r="S1604" i="18" s="1"/>
  <c r="T1604" i="18"/>
  <c r="Y1604" i="18"/>
  <c r="X1604" i="18"/>
  <c r="AB1604" i="18" s="1"/>
  <c r="I1605" i="18"/>
  <c r="N1605" i="18"/>
  <c r="O1605" i="18"/>
  <c r="P1605" i="18"/>
  <c r="Q1605" i="18"/>
  <c r="R1605" i="18"/>
  <c r="S1605" i="18" s="1"/>
  <c r="T1605" i="18"/>
  <c r="Y1605" i="18"/>
  <c r="X1605" i="18"/>
  <c r="AC1605" i="18" s="1"/>
  <c r="I1606" i="18"/>
  <c r="N1606" i="18"/>
  <c r="O1606" i="18"/>
  <c r="P1606" i="18"/>
  <c r="Q1606" i="18"/>
  <c r="R1606" i="18"/>
  <c r="S1606" i="18" s="1"/>
  <c r="T1606" i="18"/>
  <c r="Y1606" i="18"/>
  <c r="X1606" i="18"/>
  <c r="AB1606" i="18" s="1"/>
  <c r="I1607" i="18"/>
  <c r="N1607" i="18"/>
  <c r="O1607" i="18"/>
  <c r="P1607" i="18"/>
  <c r="Q1607" i="18"/>
  <c r="R1607" i="18"/>
  <c r="S1607" i="18" s="1"/>
  <c r="T1607" i="18"/>
  <c r="Y1607" i="18"/>
  <c r="X1607" i="18"/>
  <c r="I1608" i="18"/>
  <c r="N1608" i="18"/>
  <c r="O1608" i="18"/>
  <c r="P1608" i="18"/>
  <c r="Q1608" i="18"/>
  <c r="R1608" i="18"/>
  <c r="S1608" i="18" s="1"/>
  <c r="T1608" i="18"/>
  <c r="Y1608" i="18"/>
  <c r="X1608" i="18"/>
  <c r="AC1608" i="18" s="1"/>
  <c r="I1609" i="18"/>
  <c r="N1609" i="18"/>
  <c r="O1609" i="18"/>
  <c r="P1609" i="18"/>
  <c r="Q1609" i="18"/>
  <c r="R1609" i="18"/>
  <c r="S1609" i="18" s="1"/>
  <c r="T1609" i="18"/>
  <c r="Y1609" i="18"/>
  <c r="X1609" i="18"/>
  <c r="AC1609" i="18" s="1"/>
  <c r="I1610" i="18"/>
  <c r="N1610" i="18"/>
  <c r="O1610" i="18"/>
  <c r="P1610" i="18"/>
  <c r="Q1610" i="18"/>
  <c r="R1610" i="18"/>
  <c r="S1610" i="18" s="1"/>
  <c r="T1610" i="18"/>
  <c r="Y1610" i="18"/>
  <c r="X1610" i="18"/>
  <c r="AB1610" i="18" s="1"/>
  <c r="I1611" i="18"/>
  <c r="N1611" i="18"/>
  <c r="O1611" i="18"/>
  <c r="P1611" i="18"/>
  <c r="Q1611" i="18"/>
  <c r="R1611" i="18"/>
  <c r="S1611" i="18" s="1"/>
  <c r="T1611" i="18"/>
  <c r="Y1611" i="18"/>
  <c r="X1611" i="18"/>
  <c r="AC1611" i="18" s="1"/>
  <c r="I1612" i="18"/>
  <c r="N1612" i="18"/>
  <c r="O1612" i="18"/>
  <c r="P1612" i="18"/>
  <c r="Q1612" i="18"/>
  <c r="R1612" i="18"/>
  <c r="S1612" i="18" s="1"/>
  <c r="T1612" i="18"/>
  <c r="Y1612" i="18"/>
  <c r="X1612" i="18"/>
  <c r="AB1612" i="18" s="1"/>
  <c r="I1613" i="18"/>
  <c r="N1613" i="18"/>
  <c r="O1613" i="18"/>
  <c r="P1613" i="18"/>
  <c r="Q1613" i="18"/>
  <c r="R1613" i="18"/>
  <c r="S1613" i="18" s="1"/>
  <c r="T1613" i="18"/>
  <c r="Y1613" i="18"/>
  <c r="X1613" i="18"/>
  <c r="AC1613" i="18" s="1"/>
  <c r="I1614" i="18"/>
  <c r="N1614" i="18"/>
  <c r="O1614" i="18"/>
  <c r="P1614" i="18"/>
  <c r="Q1614" i="18"/>
  <c r="R1614" i="18"/>
  <c r="S1614" i="18" s="1"/>
  <c r="T1614" i="18"/>
  <c r="Y1614" i="18"/>
  <c r="X1614" i="18"/>
  <c r="AB1614" i="18" s="1"/>
  <c r="I1615" i="18"/>
  <c r="N1615" i="18"/>
  <c r="O1615" i="18"/>
  <c r="P1615" i="18"/>
  <c r="Q1615" i="18"/>
  <c r="R1615" i="18"/>
  <c r="S1615" i="18" s="1"/>
  <c r="T1615" i="18"/>
  <c r="Y1615" i="18"/>
  <c r="X1615" i="18"/>
  <c r="AC1615" i="18" s="1"/>
  <c r="AB1615" i="18"/>
  <c r="I1616" i="18"/>
  <c r="N1616" i="18"/>
  <c r="O1616" i="18"/>
  <c r="P1616" i="18"/>
  <c r="Q1616" i="18"/>
  <c r="R1616" i="18"/>
  <c r="S1616" i="18" s="1"/>
  <c r="T1616" i="18"/>
  <c r="Y1616" i="18"/>
  <c r="X1616" i="18"/>
  <c r="AC1616" i="18" s="1"/>
  <c r="I1617" i="18"/>
  <c r="N1617" i="18"/>
  <c r="O1617" i="18"/>
  <c r="P1617" i="18"/>
  <c r="Q1617" i="18"/>
  <c r="R1617" i="18"/>
  <c r="S1617" i="18" s="1"/>
  <c r="T1617" i="18"/>
  <c r="Y1617" i="18"/>
  <c r="X1617" i="18"/>
  <c r="AC1617" i="18" s="1"/>
  <c r="I1618" i="18"/>
  <c r="N1618" i="18"/>
  <c r="O1618" i="18"/>
  <c r="P1618" i="18"/>
  <c r="Q1618" i="18"/>
  <c r="R1618" i="18"/>
  <c r="S1618" i="18" s="1"/>
  <c r="T1618" i="18"/>
  <c r="Y1618" i="18"/>
  <c r="X1618" i="18"/>
  <c r="AB1618" i="18" s="1"/>
  <c r="I1619" i="18"/>
  <c r="N1619" i="18"/>
  <c r="O1619" i="18"/>
  <c r="P1619" i="18"/>
  <c r="Q1619" i="18"/>
  <c r="R1619" i="18"/>
  <c r="S1619" i="18" s="1"/>
  <c r="T1619" i="18"/>
  <c r="Y1619" i="18"/>
  <c r="X1619" i="18"/>
  <c r="AC1619" i="18" s="1"/>
  <c r="I1620" i="18"/>
  <c r="N1620" i="18"/>
  <c r="O1620" i="18"/>
  <c r="P1620" i="18"/>
  <c r="Q1620" i="18"/>
  <c r="R1620" i="18"/>
  <c r="S1620" i="18" s="1"/>
  <c r="T1620" i="18"/>
  <c r="Y1620" i="18"/>
  <c r="X1620" i="18"/>
  <c r="AB1620" i="18" s="1"/>
  <c r="I1621" i="18"/>
  <c r="N1621" i="18"/>
  <c r="O1621" i="18"/>
  <c r="P1621" i="18"/>
  <c r="Q1621" i="18"/>
  <c r="R1621" i="18"/>
  <c r="S1621" i="18" s="1"/>
  <c r="T1621" i="18"/>
  <c r="Y1621" i="18"/>
  <c r="X1621" i="18"/>
  <c r="AC1621" i="18" s="1"/>
  <c r="I1622" i="18"/>
  <c r="N1622" i="18"/>
  <c r="O1622" i="18"/>
  <c r="P1622" i="18"/>
  <c r="Q1622" i="18"/>
  <c r="R1622" i="18"/>
  <c r="S1622" i="18" s="1"/>
  <c r="T1622" i="18"/>
  <c r="Y1622" i="18"/>
  <c r="X1622" i="18"/>
  <c r="AB1622" i="18" s="1"/>
  <c r="I1623" i="18"/>
  <c r="N1623" i="18"/>
  <c r="O1623" i="18"/>
  <c r="P1623" i="18"/>
  <c r="Q1623" i="18"/>
  <c r="R1623" i="18"/>
  <c r="S1623" i="18" s="1"/>
  <c r="T1623" i="18"/>
  <c r="Y1623" i="18"/>
  <c r="X1623" i="18"/>
  <c r="AC1623" i="18" s="1"/>
  <c r="I1624" i="18"/>
  <c r="N1624" i="18"/>
  <c r="O1624" i="18"/>
  <c r="P1624" i="18"/>
  <c r="Q1624" i="18"/>
  <c r="R1624" i="18"/>
  <c r="S1624" i="18" s="1"/>
  <c r="T1624" i="18"/>
  <c r="Y1624" i="18"/>
  <c r="X1624" i="18"/>
  <c r="I1625" i="18"/>
  <c r="N1625" i="18"/>
  <c r="O1625" i="18"/>
  <c r="P1625" i="18"/>
  <c r="Q1625" i="18"/>
  <c r="R1625" i="18"/>
  <c r="S1625" i="18" s="1"/>
  <c r="T1625" i="18"/>
  <c r="Y1625" i="18"/>
  <c r="X1625" i="18"/>
  <c r="AC1625" i="18" s="1"/>
  <c r="I1626" i="18"/>
  <c r="N1626" i="18"/>
  <c r="O1626" i="18"/>
  <c r="P1626" i="18"/>
  <c r="Q1626" i="18"/>
  <c r="R1626" i="18"/>
  <c r="S1626" i="18" s="1"/>
  <c r="T1626" i="18"/>
  <c r="Y1626" i="18"/>
  <c r="X1626" i="18"/>
  <c r="AB1626" i="18" s="1"/>
  <c r="I1627" i="18"/>
  <c r="N1627" i="18"/>
  <c r="O1627" i="18"/>
  <c r="P1627" i="18"/>
  <c r="Q1627" i="18"/>
  <c r="R1627" i="18"/>
  <c r="S1627" i="18" s="1"/>
  <c r="T1627" i="18"/>
  <c r="Y1627" i="18"/>
  <c r="X1627" i="18"/>
  <c r="AC1627" i="18" s="1"/>
  <c r="AB1627" i="18"/>
  <c r="I1628" i="18"/>
  <c r="N1628" i="18"/>
  <c r="O1628" i="18"/>
  <c r="P1628" i="18"/>
  <c r="Q1628" i="18"/>
  <c r="R1628" i="18"/>
  <c r="S1628" i="18" s="1"/>
  <c r="T1628" i="18"/>
  <c r="Y1628" i="18"/>
  <c r="X1628" i="18"/>
  <c r="AB1628" i="18" s="1"/>
  <c r="I1629" i="18"/>
  <c r="N1629" i="18"/>
  <c r="O1629" i="18"/>
  <c r="P1629" i="18"/>
  <c r="Q1629" i="18"/>
  <c r="R1629" i="18"/>
  <c r="S1629" i="18" s="1"/>
  <c r="T1629" i="18"/>
  <c r="Y1629" i="18"/>
  <c r="X1629" i="18"/>
  <c r="AC1629" i="18" s="1"/>
  <c r="I1630" i="18"/>
  <c r="N1630" i="18"/>
  <c r="O1630" i="18"/>
  <c r="P1630" i="18"/>
  <c r="Q1630" i="18"/>
  <c r="R1630" i="18"/>
  <c r="S1630" i="18" s="1"/>
  <c r="T1630" i="18"/>
  <c r="Y1630" i="18"/>
  <c r="X1630" i="18"/>
  <c r="AB1630" i="18" s="1"/>
  <c r="I1631" i="18"/>
  <c r="N1631" i="18"/>
  <c r="O1631" i="18"/>
  <c r="P1631" i="18"/>
  <c r="Q1631" i="18"/>
  <c r="R1631" i="18"/>
  <c r="S1631" i="18" s="1"/>
  <c r="T1631" i="18"/>
  <c r="Y1631" i="18"/>
  <c r="X1631" i="18"/>
  <c r="AC1631" i="18" s="1"/>
  <c r="AB1631" i="18"/>
  <c r="I1632" i="18"/>
  <c r="N1632" i="18"/>
  <c r="O1632" i="18"/>
  <c r="P1632" i="18"/>
  <c r="Q1632" i="18"/>
  <c r="R1632" i="18"/>
  <c r="S1632" i="18" s="1"/>
  <c r="T1632" i="18"/>
  <c r="Y1632" i="18"/>
  <c r="X1632" i="18"/>
  <c r="AC1632" i="18" s="1"/>
  <c r="I1633" i="18"/>
  <c r="N1633" i="18"/>
  <c r="O1633" i="18"/>
  <c r="P1633" i="18"/>
  <c r="Q1633" i="18"/>
  <c r="R1633" i="18"/>
  <c r="S1633" i="18" s="1"/>
  <c r="T1633" i="18"/>
  <c r="Y1633" i="18"/>
  <c r="X1633" i="18"/>
  <c r="AC1633" i="18" s="1"/>
  <c r="I1634" i="18"/>
  <c r="N1634" i="18"/>
  <c r="O1634" i="18"/>
  <c r="P1634" i="18"/>
  <c r="Q1634" i="18"/>
  <c r="R1634" i="18"/>
  <c r="S1634" i="18" s="1"/>
  <c r="T1634" i="18"/>
  <c r="Y1634" i="18"/>
  <c r="X1634" i="18"/>
  <c r="AB1634" i="18" s="1"/>
  <c r="I1635" i="18"/>
  <c r="N1635" i="18"/>
  <c r="O1635" i="18"/>
  <c r="P1635" i="18"/>
  <c r="Q1635" i="18"/>
  <c r="R1635" i="18"/>
  <c r="S1635" i="18" s="1"/>
  <c r="T1635" i="18"/>
  <c r="Y1635" i="18"/>
  <c r="X1635" i="18"/>
  <c r="I1636" i="18"/>
  <c r="N1636" i="18"/>
  <c r="O1636" i="18"/>
  <c r="P1636" i="18"/>
  <c r="Q1636" i="18"/>
  <c r="R1636" i="18"/>
  <c r="S1636" i="18" s="1"/>
  <c r="T1636" i="18"/>
  <c r="Y1636" i="18"/>
  <c r="X1636" i="18"/>
  <c r="AB1636" i="18" s="1"/>
  <c r="I1637" i="18"/>
  <c r="N1637" i="18"/>
  <c r="O1637" i="18"/>
  <c r="P1637" i="18"/>
  <c r="Q1637" i="18"/>
  <c r="R1637" i="18"/>
  <c r="S1637" i="18" s="1"/>
  <c r="T1637" i="18"/>
  <c r="Y1637" i="18"/>
  <c r="X1637" i="18"/>
  <c r="AC1637" i="18" s="1"/>
  <c r="I1638" i="18"/>
  <c r="N1638" i="18"/>
  <c r="O1638" i="18"/>
  <c r="P1638" i="18"/>
  <c r="Q1638" i="18"/>
  <c r="R1638" i="18"/>
  <c r="S1638" i="18" s="1"/>
  <c r="T1638" i="18"/>
  <c r="Y1638" i="18"/>
  <c r="X1638" i="18"/>
  <c r="AB1638" i="18" s="1"/>
  <c r="I1639" i="18"/>
  <c r="N1639" i="18"/>
  <c r="O1639" i="18"/>
  <c r="P1639" i="18"/>
  <c r="Q1639" i="18"/>
  <c r="R1639" i="18"/>
  <c r="S1639" i="18" s="1"/>
  <c r="T1639" i="18"/>
  <c r="Y1639" i="18"/>
  <c r="X1639" i="18"/>
  <c r="AC1639" i="18" s="1"/>
  <c r="AB1639" i="18"/>
  <c r="I1640" i="18"/>
  <c r="N1640" i="18"/>
  <c r="O1640" i="18"/>
  <c r="P1640" i="18"/>
  <c r="Q1640" i="18"/>
  <c r="R1640" i="18"/>
  <c r="S1640" i="18" s="1"/>
  <c r="T1640" i="18"/>
  <c r="Y1640" i="18"/>
  <c r="X1640" i="18"/>
  <c r="AC1640" i="18" s="1"/>
  <c r="I1641" i="18"/>
  <c r="N1641" i="18"/>
  <c r="O1641" i="18"/>
  <c r="P1641" i="18"/>
  <c r="Q1641" i="18"/>
  <c r="R1641" i="18"/>
  <c r="S1641" i="18" s="1"/>
  <c r="T1641" i="18"/>
  <c r="Y1641" i="18"/>
  <c r="X1641" i="18"/>
  <c r="AC1641" i="18" s="1"/>
  <c r="I1642" i="18"/>
  <c r="N1642" i="18"/>
  <c r="O1642" i="18"/>
  <c r="P1642" i="18"/>
  <c r="Q1642" i="18"/>
  <c r="R1642" i="18"/>
  <c r="S1642" i="18" s="1"/>
  <c r="T1642" i="18"/>
  <c r="Y1642" i="18"/>
  <c r="X1642" i="18"/>
  <c r="AB1642" i="18" s="1"/>
  <c r="I1643" i="18"/>
  <c r="N1643" i="18"/>
  <c r="O1643" i="18"/>
  <c r="P1643" i="18"/>
  <c r="Q1643" i="18"/>
  <c r="R1643" i="18"/>
  <c r="S1643" i="18" s="1"/>
  <c r="T1643" i="18"/>
  <c r="Y1643" i="18"/>
  <c r="X1643" i="18"/>
  <c r="AC1643" i="18" s="1"/>
  <c r="I1644" i="18"/>
  <c r="N1644" i="18"/>
  <c r="O1644" i="18"/>
  <c r="P1644" i="18"/>
  <c r="Q1644" i="18"/>
  <c r="R1644" i="18"/>
  <c r="S1644" i="18" s="1"/>
  <c r="T1644" i="18"/>
  <c r="Y1644" i="18"/>
  <c r="X1644" i="18"/>
  <c r="AB1644" i="18" s="1"/>
  <c r="I1645" i="18"/>
  <c r="N1645" i="18"/>
  <c r="O1645" i="18"/>
  <c r="P1645" i="18"/>
  <c r="Q1645" i="18"/>
  <c r="R1645" i="18"/>
  <c r="S1645" i="18" s="1"/>
  <c r="T1645" i="18"/>
  <c r="Y1645" i="18"/>
  <c r="X1645" i="18"/>
  <c r="AB1645" i="18" s="1"/>
  <c r="I1646" i="18"/>
  <c r="N1646" i="18"/>
  <c r="O1646" i="18"/>
  <c r="P1646" i="18"/>
  <c r="Q1646" i="18"/>
  <c r="R1646" i="18"/>
  <c r="S1646" i="18" s="1"/>
  <c r="T1646" i="18"/>
  <c r="Y1646" i="18"/>
  <c r="X1646" i="18"/>
  <c r="AB1646" i="18" s="1"/>
  <c r="AC1646" i="18"/>
  <c r="I1647" i="18"/>
  <c r="N1647" i="18"/>
  <c r="O1647" i="18"/>
  <c r="P1647" i="18"/>
  <c r="Q1647" i="18"/>
  <c r="R1647" i="18"/>
  <c r="S1647" i="18" s="1"/>
  <c r="T1647" i="18"/>
  <c r="Y1647" i="18"/>
  <c r="X1647" i="18"/>
  <c r="AC1647" i="18" s="1"/>
  <c r="AB1647" i="18"/>
  <c r="I1648" i="18"/>
  <c r="N1648" i="18"/>
  <c r="O1648" i="18"/>
  <c r="P1648" i="18"/>
  <c r="Q1648" i="18"/>
  <c r="R1648" i="18"/>
  <c r="S1648" i="18" s="1"/>
  <c r="T1648" i="18"/>
  <c r="Y1648" i="18"/>
  <c r="X1648" i="18"/>
  <c r="AB1648" i="18" s="1"/>
  <c r="I1649" i="18"/>
  <c r="N1649" i="18"/>
  <c r="O1649" i="18"/>
  <c r="P1649" i="18"/>
  <c r="Q1649" i="18"/>
  <c r="R1649" i="18"/>
  <c r="S1649" i="18" s="1"/>
  <c r="T1649" i="18"/>
  <c r="Y1649" i="18"/>
  <c r="X1649" i="18"/>
  <c r="AB1649" i="18" s="1"/>
  <c r="I1650" i="18"/>
  <c r="N1650" i="18"/>
  <c r="O1650" i="18"/>
  <c r="P1650" i="18"/>
  <c r="Q1650" i="18"/>
  <c r="R1650" i="18"/>
  <c r="S1650" i="18" s="1"/>
  <c r="T1650" i="18"/>
  <c r="Y1650" i="18"/>
  <c r="X1650" i="18"/>
  <c r="AB1650" i="18" s="1"/>
  <c r="AC1650" i="18"/>
  <c r="I1651" i="18"/>
  <c r="N1651" i="18"/>
  <c r="O1651" i="18"/>
  <c r="P1651" i="18"/>
  <c r="Q1651" i="18"/>
  <c r="R1651" i="18"/>
  <c r="S1651" i="18" s="1"/>
  <c r="T1651" i="18"/>
  <c r="Y1651" i="18"/>
  <c r="X1651" i="18"/>
  <c r="AC1651" i="18" s="1"/>
  <c r="AB1651" i="18"/>
  <c r="I1652" i="18"/>
  <c r="N1652" i="18"/>
  <c r="O1652" i="18"/>
  <c r="P1652" i="18"/>
  <c r="Q1652" i="18"/>
  <c r="R1652" i="18"/>
  <c r="S1652" i="18" s="1"/>
  <c r="T1652" i="18"/>
  <c r="Y1652" i="18"/>
  <c r="X1652" i="18"/>
  <c r="AB1652" i="18" s="1"/>
  <c r="I1653" i="18"/>
  <c r="N1653" i="18"/>
  <c r="O1653" i="18"/>
  <c r="P1653" i="18"/>
  <c r="Q1653" i="18"/>
  <c r="R1653" i="18"/>
  <c r="S1653" i="18" s="1"/>
  <c r="T1653" i="18"/>
  <c r="Y1653" i="18"/>
  <c r="X1653" i="18"/>
  <c r="AB1653" i="18" s="1"/>
  <c r="I1654" i="18"/>
  <c r="N1654" i="18"/>
  <c r="O1654" i="18"/>
  <c r="P1654" i="18"/>
  <c r="Q1654" i="18"/>
  <c r="R1654" i="18"/>
  <c r="S1654" i="18" s="1"/>
  <c r="T1654" i="18"/>
  <c r="Y1654" i="18"/>
  <c r="X1654" i="18"/>
  <c r="AB1654" i="18" s="1"/>
  <c r="AC1654" i="18"/>
  <c r="I1655" i="18"/>
  <c r="N1655" i="18"/>
  <c r="O1655" i="18"/>
  <c r="P1655" i="18"/>
  <c r="Q1655" i="18"/>
  <c r="R1655" i="18"/>
  <c r="S1655" i="18" s="1"/>
  <c r="T1655" i="18"/>
  <c r="Y1655" i="18"/>
  <c r="X1655" i="18"/>
  <c r="AC1655" i="18" s="1"/>
  <c r="AB1655" i="18"/>
  <c r="I1656" i="18"/>
  <c r="N1656" i="18"/>
  <c r="O1656" i="18"/>
  <c r="P1656" i="18"/>
  <c r="Q1656" i="18"/>
  <c r="R1656" i="18"/>
  <c r="S1656" i="18" s="1"/>
  <c r="T1656" i="18"/>
  <c r="Y1656" i="18"/>
  <c r="X1656" i="18"/>
  <c r="AB1656" i="18" s="1"/>
  <c r="I1657" i="18"/>
  <c r="N1657" i="18"/>
  <c r="O1657" i="18"/>
  <c r="P1657" i="18"/>
  <c r="Q1657" i="18"/>
  <c r="R1657" i="18"/>
  <c r="S1657" i="18" s="1"/>
  <c r="T1657" i="18"/>
  <c r="Y1657" i="18"/>
  <c r="X1657" i="18"/>
  <c r="AB1657" i="18" s="1"/>
  <c r="I1658" i="18"/>
  <c r="N1658" i="18"/>
  <c r="O1658" i="18"/>
  <c r="P1658" i="18"/>
  <c r="Q1658" i="18"/>
  <c r="R1658" i="18"/>
  <c r="S1658" i="18" s="1"/>
  <c r="T1658" i="18"/>
  <c r="Y1658" i="18"/>
  <c r="X1658" i="18"/>
  <c r="AB1658" i="18" s="1"/>
  <c r="AC1658" i="18"/>
  <c r="I1659" i="18"/>
  <c r="N1659" i="18"/>
  <c r="O1659" i="18"/>
  <c r="P1659" i="18"/>
  <c r="Q1659" i="18"/>
  <c r="R1659" i="18"/>
  <c r="S1659" i="18" s="1"/>
  <c r="T1659" i="18"/>
  <c r="Y1659" i="18"/>
  <c r="X1659" i="18"/>
  <c r="AC1659" i="18" s="1"/>
  <c r="AB1659" i="18"/>
  <c r="I1660" i="18"/>
  <c r="N1660" i="18"/>
  <c r="O1660" i="18"/>
  <c r="P1660" i="18"/>
  <c r="Q1660" i="18"/>
  <c r="R1660" i="18"/>
  <c r="S1660" i="18" s="1"/>
  <c r="T1660" i="18"/>
  <c r="Y1660" i="18"/>
  <c r="X1660" i="18"/>
  <c r="AB1660" i="18" s="1"/>
  <c r="I1661" i="18"/>
  <c r="N1661" i="18"/>
  <c r="O1661" i="18"/>
  <c r="P1661" i="18"/>
  <c r="Q1661" i="18"/>
  <c r="R1661" i="18"/>
  <c r="S1661" i="18" s="1"/>
  <c r="T1661" i="18"/>
  <c r="Y1661" i="18"/>
  <c r="X1661" i="18"/>
  <c r="AB1661" i="18" s="1"/>
  <c r="I1662" i="18"/>
  <c r="N1662" i="18"/>
  <c r="O1662" i="18"/>
  <c r="P1662" i="18"/>
  <c r="Q1662" i="18"/>
  <c r="R1662" i="18"/>
  <c r="S1662" i="18" s="1"/>
  <c r="T1662" i="18"/>
  <c r="Y1662" i="18"/>
  <c r="X1662" i="18"/>
  <c r="AB1662" i="18" s="1"/>
  <c r="AC1662" i="18"/>
  <c r="I1663" i="18"/>
  <c r="N1663" i="18"/>
  <c r="O1663" i="18"/>
  <c r="P1663" i="18"/>
  <c r="Q1663" i="18"/>
  <c r="R1663" i="18"/>
  <c r="S1663" i="18" s="1"/>
  <c r="T1663" i="18"/>
  <c r="Y1663" i="18"/>
  <c r="X1663" i="18"/>
  <c r="AC1663" i="18" s="1"/>
  <c r="AB1663" i="18"/>
  <c r="I1664" i="18"/>
  <c r="N1664" i="18"/>
  <c r="O1664" i="18"/>
  <c r="P1664" i="18"/>
  <c r="Q1664" i="18"/>
  <c r="R1664" i="18"/>
  <c r="S1664" i="18" s="1"/>
  <c r="T1664" i="18"/>
  <c r="Y1664" i="18"/>
  <c r="X1664" i="18"/>
  <c r="AB1664" i="18" s="1"/>
  <c r="I1665" i="18"/>
  <c r="N1665" i="18"/>
  <c r="O1665" i="18"/>
  <c r="P1665" i="18"/>
  <c r="Q1665" i="18"/>
  <c r="R1665" i="18"/>
  <c r="S1665" i="18" s="1"/>
  <c r="T1665" i="18"/>
  <c r="Y1665" i="18"/>
  <c r="X1665" i="18"/>
  <c r="AB1665" i="18" s="1"/>
  <c r="I1666" i="18"/>
  <c r="N1666" i="18"/>
  <c r="O1666" i="18"/>
  <c r="P1666" i="18"/>
  <c r="Q1666" i="18"/>
  <c r="R1666" i="18"/>
  <c r="S1666" i="18" s="1"/>
  <c r="T1666" i="18"/>
  <c r="Y1666" i="18"/>
  <c r="X1666" i="18"/>
  <c r="AB1666" i="18" s="1"/>
  <c r="AC1666" i="18"/>
  <c r="I1667" i="18"/>
  <c r="N1667" i="18"/>
  <c r="O1667" i="18"/>
  <c r="P1667" i="18"/>
  <c r="Q1667" i="18"/>
  <c r="R1667" i="18"/>
  <c r="S1667" i="18" s="1"/>
  <c r="T1667" i="18"/>
  <c r="Y1667" i="18"/>
  <c r="X1667" i="18"/>
  <c r="AC1667" i="18" s="1"/>
  <c r="AB1667" i="18"/>
  <c r="I1668" i="18"/>
  <c r="N1668" i="18"/>
  <c r="O1668" i="18"/>
  <c r="P1668" i="18"/>
  <c r="Q1668" i="18"/>
  <c r="R1668" i="18"/>
  <c r="S1668" i="18" s="1"/>
  <c r="T1668" i="18"/>
  <c r="Y1668" i="18"/>
  <c r="X1668" i="18"/>
  <c r="AB1668" i="18" s="1"/>
  <c r="I1669" i="18"/>
  <c r="N1669" i="18"/>
  <c r="O1669" i="18"/>
  <c r="P1669" i="18"/>
  <c r="Q1669" i="18"/>
  <c r="R1669" i="18"/>
  <c r="S1669" i="18" s="1"/>
  <c r="T1669" i="18"/>
  <c r="Y1669" i="18"/>
  <c r="X1669" i="18"/>
  <c r="AB1669" i="18" s="1"/>
  <c r="I1670" i="18"/>
  <c r="N1670" i="18"/>
  <c r="O1670" i="18"/>
  <c r="P1670" i="18"/>
  <c r="Q1670" i="18"/>
  <c r="R1670" i="18"/>
  <c r="S1670" i="18" s="1"/>
  <c r="T1670" i="18"/>
  <c r="Y1670" i="18"/>
  <c r="X1670" i="18"/>
  <c r="AB1670" i="18" s="1"/>
  <c r="AC1670" i="18"/>
  <c r="I1671" i="18"/>
  <c r="N1671" i="18"/>
  <c r="O1671" i="18"/>
  <c r="P1671" i="18"/>
  <c r="Q1671" i="18"/>
  <c r="R1671" i="18"/>
  <c r="S1671" i="18" s="1"/>
  <c r="T1671" i="18"/>
  <c r="Y1671" i="18"/>
  <c r="X1671" i="18"/>
  <c r="AC1671" i="18" s="1"/>
  <c r="AB1671" i="18"/>
  <c r="I1672" i="18"/>
  <c r="N1672" i="18"/>
  <c r="O1672" i="18"/>
  <c r="P1672" i="18"/>
  <c r="Q1672" i="18"/>
  <c r="R1672" i="18"/>
  <c r="S1672" i="18" s="1"/>
  <c r="T1672" i="18"/>
  <c r="Y1672" i="18"/>
  <c r="X1672" i="18"/>
  <c r="AB1672" i="18" s="1"/>
  <c r="I1673" i="18"/>
  <c r="N1673" i="18"/>
  <c r="O1673" i="18"/>
  <c r="P1673" i="18"/>
  <c r="Q1673" i="18"/>
  <c r="R1673" i="18"/>
  <c r="S1673" i="18" s="1"/>
  <c r="T1673" i="18"/>
  <c r="Y1673" i="18"/>
  <c r="X1673" i="18"/>
  <c r="AB1673" i="18" s="1"/>
  <c r="I1674" i="18"/>
  <c r="N1674" i="18"/>
  <c r="O1674" i="18"/>
  <c r="P1674" i="18"/>
  <c r="Q1674" i="18"/>
  <c r="R1674" i="18"/>
  <c r="S1674" i="18" s="1"/>
  <c r="T1674" i="18"/>
  <c r="Y1674" i="18"/>
  <c r="X1674" i="18"/>
  <c r="AB1674" i="18" s="1"/>
  <c r="AC1674" i="18"/>
  <c r="I1675" i="18"/>
  <c r="N1675" i="18"/>
  <c r="O1675" i="18"/>
  <c r="P1675" i="18"/>
  <c r="Q1675" i="18"/>
  <c r="R1675" i="18"/>
  <c r="S1675" i="18" s="1"/>
  <c r="T1675" i="18"/>
  <c r="Y1675" i="18"/>
  <c r="X1675" i="18"/>
  <c r="AC1675" i="18" s="1"/>
  <c r="AB1675" i="18"/>
  <c r="I1676" i="18"/>
  <c r="N1676" i="18"/>
  <c r="O1676" i="18"/>
  <c r="P1676" i="18"/>
  <c r="Q1676" i="18"/>
  <c r="R1676" i="18"/>
  <c r="S1676" i="18" s="1"/>
  <c r="T1676" i="18"/>
  <c r="Y1676" i="18"/>
  <c r="X1676" i="18"/>
  <c r="AB1676" i="18" s="1"/>
  <c r="I1677" i="18"/>
  <c r="N1677" i="18"/>
  <c r="O1677" i="18"/>
  <c r="P1677" i="18"/>
  <c r="Q1677" i="18"/>
  <c r="R1677" i="18"/>
  <c r="S1677" i="18" s="1"/>
  <c r="T1677" i="18"/>
  <c r="Y1677" i="18"/>
  <c r="X1677" i="18"/>
  <c r="AB1677" i="18" s="1"/>
  <c r="I1678" i="18"/>
  <c r="N1678" i="18"/>
  <c r="O1678" i="18"/>
  <c r="P1678" i="18"/>
  <c r="Q1678" i="18"/>
  <c r="R1678" i="18"/>
  <c r="S1678" i="18" s="1"/>
  <c r="T1678" i="18"/>
  <c r="Y1678" i="18"/>
  <c r="X1678" i="18"/>
  <c r="AB1678" i="18" s="1"/>
  <c r="AC1678" i="18"/>
  <c r="I1679" i="18"/>
  <c r="N1679" i="18"/>
  <c r="O1679" i="18"/>
  <c r="P1679" i="18"/>
  <c r="Q1679" i="18"/>
  <c r="R1679" i="18"/>
  <c r="S1679" i="18" s="1"/>
  <c r="T1679" i="18"/>
  <c r="Y1679" i="18"/>
  <c r="X1679" i="18"/>
  <c r="AC1679" i="18" s="1"/>
  <c r="AB1679" i="18"/>
  <c r="I1680" i="18"/>
  <c r="N1680" i="18"/>
  <c r="O1680" i="18"/>
  <c r="P1680" i="18"/>
  <c r="Q1680" i="18"/>
  <c r="R1680" i="18"/>
  <c r="S1680" i="18" s="1"/>
  <c r="T1680" i="18"/>
  <c r="Y1680" i="18"/>
  <c r="X1680" i="18"/>
  <c r="AB1680" i="18" s="1"/>
  <c r="I1681" i="18"/>
  <c r="N1681" i="18"/>
  <c r="O1681" i="18"/>
  <c r="P1681" i="18"/>
  <c r="Q1681" i="18"/>
  <c r="R1681" i="18"/>
  <c r="S1681" i="18" s="1"/>
  <c r="T1681" i="18"/>
  <c r="Y1681" i="18"/>
  <c r="X1681" i="18"/>
  <c r="AB1681" i="18" s="1"/>
  <c r="I1682" i="18"/>
  <c r="N1682" i="18"/>
  <c r="O1682" i="18"/>
  <c r="P1682" i="18"/>
  <c r="Q1682" i="18"/>
  <c r="R1682" i="18"/>
  <c r="S1682" i="18" s="1"/>
  <c r="T1682" i="18"/>
  <c r="Y1682" i="18"/>
  <c r="X1682" i="18"/>
  <c r="AB1682" i="18" s="1"/>
  <c r="AC1682" i="18"/>
  <c r="I1683" i="18"/>
  <c r="N1683" i="18"/>
  <c r="O1683" i="18"/>
  <c r="P1683" i="18"/>
  <c r="Q1683" i="18"/>
  <c r="R1683" i="18"/>
  <c r="S1683" i="18" s="1"/>
  <c r="T1683" i="18"/>
  <c r="Y1683" i="18"/>
  <c r="X1683" i="18"/>
  <c r="AC1683" i="18" s="1"/>
  <c r="AB1683" i="18"/>
  <c r="I1684" i="18"/>
  <c r="N1684" i="18"/>
  <c r="O1684" i="18"/>
  <c r="P1684" i="18"/>
  <c r="Q1684" i="18"/>
  <c r="R1684" i="18"/>
  <c r="S1684" i="18" s="1"/>
  <c r="T1684" i="18"/>
  <c r="Y1684" i="18"/>
  <c r="X1684" i="18"/>
  <c r="AB1684" i="18" s="1"/>
  <c r="I1685" i="18"/>
  <c r="N1685" i="18"/>
  <c r="O1685" i="18"/>
  <c r="P1685" i="18"/>
  <c r="Q1685" i="18"/>
  <c r="R1685" i="18"/>
  <c r="S1685" i="18" s="1"/>
  <c r="T1685" i="18"/>
  <c r="Y1685" i="18"/>
  <c r="X1685" i="18"/>
  <c r="AB1685" i="18" s="1"/>
  <c r="I1686" i="18"/>
  <c r="N1686" i="18"/>
  <c r="O1686" i="18"/>
  <c r="P1686" i="18"/>
  <c r="Q1686" i="18"/>
  <c r="R1686" i="18"/>
  <c r="S1686" i="18" s="1"/>
  <c r="T1686" i="18"/>
  <c r="Y1686" i="18"/>
  <c r="X1686" i="18"/>
  <c r="AB1686" i="18" s="1"/>
  <c r="AC1686" i="18"/>
  <c r="I1687" i="18"/>
  <c r="N1687" i="18"/>
  <c r="O1687" i="18"/>
  <c r="P1687" i="18"/>
  <c r="Q1687" i="18"/>
  <c r="R1687" i="18"/>
  <c r="S1687" i="18" s="1"/>
  <c r="T1687" i="18"/>
  <c r="Y1687" i="18"/>
  <c r="X1687" i="18"/>
  <c r="AC1687" i="18" s="1"/>
  <c r="AB1687" i="18"/>
  <c r="I1688" i="18"/>
  <c r="N1688" i="18"/>
  <c r="O1688" i="18"/>
  <c r="P1688" i="18"/>
  <c r="Q1688" i="18"/>
  <c r="R1688" i="18"/>
  <c r="S1688" i="18" s="1"/>
  <c r="T1688" i="18"/>
  <c r="Y1688" i="18"/>
  <c r="X1688" i="18"/>
  <c r="AB1688" i="18" s="1"/>
  <c r="I1689" i="18"/>
  <c r="N1689" i="18"/>
  <c r="O1689" i="18"/>
  <c r="P1689" i="18"/>
  <c r="Q1689" i="18"/>
  <c r="R1689" i="18"/>
  <c r="S1689" i="18" s="1"/>
  <c r="T1689" i="18"/>
  <c r="Y1689" i="18"/>
  <c r="X1689" i="18"/>
  <c r="AB1689" i="18" s="1"/>
  <c r="I1690" i="18"/>
  <c r="N1690" i="18"/>
  <c r="O1690" i="18"/>
  <c r="P1690" i="18"/>
  <c r="Q1690" i="18"/>
  <c r="R1690" i="18"/>
  <c r="S1690" i="18" s="1"/>
  <c r="T1690" i="18"/>
  <c r="Y1690" i="18"/>
  <c r="X1690" i="18"/>
  <c r="AB1690" i="18" s="1"/>
  <c r="AC1690" i="18"/>
  <c r="I1691" i="18"/>
  <c r="N1691" i="18"/>
  <c r="O1691" i="18"/>
  <c r="P1691" i="18"/>
  <c r="Q1691" i="18"/>
  <c r="R1691" i="18"/>
  <c r="S1691" i="18" s="1"/>
  <c r="T1691" i="18"/>
  <c r="Y1691" i="18"/>
  <c r="X1691" i="18"/>
  <c r="AC1691" i="18" s="1"/>
  <c r="AB1691" i="18"/>
  <c r="I1692" i="18"/>
  <c r="N1692" i="18"/>
  <c r="O1692" i="18"/>
  <c r="P1692" i="18"/>
  <c r="Q1692" i="18"/>
  <c r="R1692" i="18"/>
  <c r="S1692" i="18" s="1"/>
  <c r="T1692" i="18"/>
  <c r="Y1692" i="18"/>
  <c r="X1692" i="18"/>
  <c r="AB1692" i="18" s="1"/>
  <c r="I1693" i="18"/>
  <c r="N1693" i="18"/>
  <c r="O1693" i="18"/>
  <c r="P1693" i="18"/>
  <c r="Q1693" i="18"/>
  <c r="R1693" i="18"/>
  <c r="S1693" i="18" s="1"/>
  <c r="T1693" i="18"/>
  <c r="Y1693" i="18"/>
  <c r="X1693" i="18"/>
  <c r="AB1693" i="18" s="1"/>
  <c r="I1694" i="18"/>
  <c r="N1694" i="18"/>
  <c r="O1694" i="18"/>
  <c r="P1694" i="18"/>
  <c r="Q1694" i="18"/>
  <c r="R1694" i="18"/>
  <c r="S1694" i="18" s="1"/>
  <c r="T1694" i="18"/>
  <c r="Y1694" i="18"/>
  <c r="X1694" i="18"/>
  <c r="AB1694" i="18" s="1"/>
  <c r="AC1694" i="18"/>
  <c r="I1695" i="18"/>
  <c r="N1695" i="18"/>
  <c r="O1695" i="18"/>
  <c r="P1695" i="18"/>
  <c r="Q1695" i="18"/>
  <c r="R1695" i="18"/>
  <c r="S1695" i="18" s="1"/>
  <c r="T1695" i="18"/>
  <c r="Y1695" i="18"/>
  <c r="X1695" i="18"/>
  <c r="AC1695" i="18" s="1"/>
  <c r="AB1695" i="18"/>
  <c r="I1696" i="18"/>
  <c r="N1696" i="18"/>
  <c r="O1696" i="18"/>
  <c r="P1696" i="18"/>
  <c r="Q1696" i="18"/>
  <c r="R1696" i="18"/>
  <c r="S1696" i="18" s="1"/>
  <c r="T1696" i="18"/>
  <c r="Y1696" i="18"/>
  <c r="X1696" i="18"/>
  <c r="AB1696" i="18" s="1"/>
  <c r="I1697" i="18"/>
  <c r="N1697" i="18"/>
  <c r="O1697" i="18"/>
  <c r="P1697" i="18"/>
  <c r="Q1697" i="18"/>
  <c r="R1697" i="18"/>
  <c r="S1697" i="18" s="1"/>
  <c r="T1697" i="18"/>
  <c r="Y1697" i="18"/>
  <c r="X1697" i="18"/>
  <c r="AB1697" i="18" s="1"/>
  <c r="I1698" i="18"/>
  <c r="N1698" i="18"/>
  <c r="O1698" i="18"/>
  <c r="P1698" i="18"/>
  <c r="Q1698" i="18"/>
  <c r="R1698" i="18"/>
  <c r="S1698" i="18" s="1"/>
  <c r="T1698" i="18"/>
  <c r="Y1698" i="18"/>
  <c r="X1698" i="18"/>
  <c r="AB1698" i="18" s="1"/>
  <c r="AC1698" i="18"/>
  <c r="I1699" i="18"/>
  <c r="N1699" i="18"/>
  <c r="O1699" i="18"/>
  <c r="P1699" i="18"/>
  <c r="Q1699" i="18"/>
  <c r="R1699" i="18"/>
  <c r="S1699" i="18" s="1"/>
  <c r="T1699" i="18"/>
  <c r="Y1699" i="18"/>
  <c r="X1699" i="18"/>
  <c r="AC1699" i="18" s="1"/>
  <c r="AB1699" i="18"/>
  <c r="I1700" i="18"/>
  <c r="N1700" i="18"/>
  <c r="O1700" i="18"/>
  <c r="P1700" i="18"/>
  <c r="Q1700" i="18"/>
  <c r="R1700" i="18"/>
  <c r="S1700" i="18" s="1"/>
  <c r="T1700" i="18"/>
  <c r="Y1700" i="18"/>
  <c r="X1700" i="18"/>
  <c r="AB1700" i="18" s="1"/>
  <c r="I1701" i="18"/>
  <c r="N1701" i="18"/>
  <c r="O1701" i="18"/>
  <c r="P1701" i="18"/>
  <c r="Q1701" i="18"/>
  <c r="R1701" i="18"/>
  <c r="S1701" i="18" s="1"/>
  <c r="T1701" i="18"/>
  <c r="Y1701" i="18"/>
  <c r="X1701" i="18"/>
  <c r="AB1701" i="18" s="1"/>
  <c r="I1702" i="18"/>
  <c r="N1702" i="18"/>
  <c r="O1702" i="18"/>
  <c r="P1702" i="18"/>
  <c r="Q1702" i="18"/>
  <c r="R1702" i="18"/>
  <c r="S1702" i="18" s="1"/>
  <c r="T1702" i="18"/>
  <c r="Y1702" i="18"/>
  <c r="X1702" i="18"/>
  <c r="AB1702" i="18" s="1"/>
  <c r="AC1702" i="18"/>
  <c r="I1703" i="18"/>
  <c r="N1703" i="18"/>
  <c r="O1703" i="18"/>
  <c r="P1703" i="18"/>
  <c r="Q1703" i="18"/>
  <c r="R1703" i="18"/>
  <c r="S1703" i="18" s="1"/>
  <c r="T1703" i="18"/>
  <c r="Y1703" i="18"/>
  <c r="X1703" i="18"/>
  <c r="AC1703" i="18" s="1"/>
  <c r="AB1703" i="18"/>
  <c r="I1704" i="18"/>
  <c r="N1704" i="18"/>
  <c r="O1704" i="18"/>
  <c r="P1704" i="18"/>
  <c r="Q1704" i="18"/>
  <c r="R1704" i="18"/>
  <c r="S1704" i="18" s="1"/>
  <c r="T1704" i="18"/>
  <c r="Y1704" i="18"/>
  <c r="X1704" i="18"/>
  <c r="AB1704" i="18" s="1"/>
  <c r="I1705" i="18"/>
  <c r="N1705" i="18"/>
  <c r="O1705" i="18"/>
  <c r="P1705" i="18"/>
  <c r="Q1705" i="18"/>
  <c r="R1705" i="18"/>
  <c r="S1705" i="18" s="1"/>
  <c r="T1705" i="18"/>
  <c r="Y1705" i="18"/>
  <c r="X1705" i="18"/>
  <c r="AB1705" i="18" s="1"/>
  <c r="I1706" i="18"/>
  <c r="N1706" i="18"/>
  <c r="O1706" i="18"/>
  <c r="P1706" i="18"/>
  <c r="Q1706" i="18"/>
  <c r="R1706" i="18"/>
  <c r="S1706" i="18" s="1"/>
  <c r="T1706" i="18"/>
  <c r="Y1706" i="18"/>
  <c r="X1706" i="18"/>
  <c r="AB1706" i="18" s="1"/>
  <c r="AC1706" i="18"/>
  <c r="I1707" i="18"/>
  <c r="N1707" i="18"/>
  <c r="O1707" i="18"/>
  <c r="P1707" i="18"/>
  <c r="Q1707" i="18"/>
  <c r="R1707" i="18"/>
  <c r="S1707" i="18" s="1"/>
  <c r="T1707" i="18"/>
  <c r="Y1707" i="18"/>
  <c r="X1707" i="18"/>
  <c r="AC1707" i="18" s="1"/>
  <c r="AB1707" i="18"/>
  <c r="I1708" i="18"/>
  <c r="N1708" i="18"/>
  <c r="O1708" i="18"/>
  <c r="P1708" i="18"/>
  <c r="Q1708" i="18"/>
  <c r="R1708" i="18"/>
  <c r="S1708" i="18" s="1"/>
  <c r="T1708" i="18"/>
  <c r="Y1708" i="18"/>
  <c r="X1708" i="18"/>
  <c r="AB1708" i="18" s="1"/>
  <c r="I1709" i="18"/>
  <c r="N1709" i="18"/>
  <c r="O1709" i="18"/>
  <c r="P1709" i="18"/>
  <c r="Q1709" i="18"/>
  <c r="R1709" i="18"/>
  <c r="S1709" i="18" s="1"/>
  <c r="T1709" i="18"/>
  <c r="Y1709" i="18"/>
  <c r="X1709" i="18"/>
  <c r="AB1709" i="18" s="1"/>
  <c r="I1710" i="18"/>
  <c r="N1710" i="18"/>
  <c r="O1710" i="18"/>
  <c r="P1710" i="18"/>
  <c r="Q1710" i="18"/>
  <c r="R1710" i="18"/>
  <c r="S1710" i="18" s="1"/>
  <c r="T1710" i="18"/>
  <c r="Y1710" i="18"/>
  <c r="X1710" i="18"/>
  <c r="AB1710" i="18" s="1"/>
  <c r="AC1710" i="18"/>
  <c r="I1711" i="18"/>
  <c r="N1711" i="18"/>
  <c r="O1711" i="18"/>
  <c r="P1711" i="18"/>
  <c r="Q1711" i="18"/>
  <c r="R1711" i="18"/>
  <c r="S1711" i="18" s="1"/>
  <c r="T1711" i="18"/>
  <c r="Y1711" i="18"/>
  <c r="X1711" i="18"/>
  <c r="AC1711" i="18" s="1"/>
  <c r="AB1711" i="18"/>
  <c r="I1712" i="18"/>
  <c r="N1712" i="18"/>
  <c r="O1712" i="18"/>
  <c r="P1712" i="18"/>
  <c r="Q1712" i="18"/>
  <c r="R1712" i="18"/>
  <c r="S1712" i="18" s="1"/>
  <c r="T1712" i="18"/>
  <c r="Y1712" i="18"/>
  <c r="X1712" i="18"/>
  <c r="AB1712" i="18" s="1"/>
  <c r="I1713" i="18"/>
  <c r="N1713" i="18"/>
  <c r="O1713" i="18"/>
  <c r="P1713" i="18"/>
  <c r="Q1713" i="18"/>
  <c r="R1713" i="18"/>
  <c r="S1713" i="18" s="1"/>
  <c r="T1713" i="18"/>
  <c r="Y1713" i="18"/>
  <c r="X1713" i="18"/>
  <c r="AB1713" i="18" s="1"/>
  <c r="I1714" i="18"/>
  <c r="N1714" i="18"/>
  <c r="O1714" i="18"/>
  <c r="P1714" i="18"/>
  <c r="Q1714" i="18"/>
  <c r="R1714" i="18"/>
  <c r="S1714" i="18" s="1"/>
  <c r="T1714" i="18"/>
  <c r="Y1714" i="18"/>
  <c r="X1714" i="18"/>
  <c r="AB1714" i="18" s="1"/>
  <c r="AC1714" i="18"/>
  <c r="I1715" i="18"/>
  <c r="N1715" i="18"/>
  <c r="O1715" i="18"/>
  <c r="P1715" i="18"/>
  <c r="Q1715" i="18"/>
  <c r="R1715" i="18"/>
  <c r="S1715" i="18" s="1"/>
  <c r="T1715" i="18"/>
  <c r="Y1715" i="18"/>
  <c r="X1715" i="18"/>
  <c r="AC1715" i="18" s="1"/>
  <c r="AB1715" i="18"/>
  <c r="I1716" i="18"/>
  <c r="N1716" i="18"/>
  <c r="O1716" i="18"/>
  <c r="P1716" i="18"/>
  <c r="Q1716" i="18"/>
  <c r="R1716" i="18"/>
  <c r="S1716" i="18" s="1"/>
  <c r="T1716" i="18"/>
  <c r="Y1716" i="18"/>
  <c r="X1716" i="18"/>
  <c r="AB1716" i="18" s="1"/>
  <c r="I1717" i="18"/>
  <c r="N1717" i="18"/>
  <c r="O1717" i="18"/>
  <c r="P1717" i="18"/>
  <c r="Q1717" i="18"/>
  <c r="R1717" i="18"/>
  <c r="S1717" i="18" s="1"/>
  <c r="T1717" i="18"/>
  <c r="Y1717" i="18"/>
  <c r="X1717" i="18"/>
  <c r="AB1717" i="18" s="1"/>
  <c r="I1718" i="18"/>
  <c r="N1718" i="18"/>
  <c r="O1718" i="18"/>
  <c r="P1718" i="18"/>
  <c r="Q1718" i="18"/>
  <c r="R1718" i="18"/>
  <c r="S1718" i="18" s="1"/>
  <c r="T1718" i="18"/>
  <c r="Y1718" i="18"/>
  <c r="X1718" i="18"/>
  <c r="AB1718" i="18" s="1"/>
  <c r="AC1718" i="18"/>
  <c r="I1719" i="18"/>
  <c r="N1719" i="18"/>
  <c r="O1719" i="18"/>
  <c r="P1719" i="18"/>
  <c r="Q1719" i="18"/>
  <c r="R1719" i="18"/>
  <c r="S1719" i="18" s="1"/>
  <c r="T1719" i="18"/>
  <c r="Y1719" i="18"/>
  <c r="X1719" i="18"/>
  <c r="AC1719" i="18" s="1"/>
  <c r="AB1719" i="18"/>
  <c r="I1720" i="18"/>
  <c r="N1720" i="18"/>
  <c r="O1720" i="18"/>
  <c r="P1720" i="18"/>
  <c r="Q1720" i="18"/>
  <c r="R1720" i="18"/>
  <c r="S1720" i="18" s="1"/>
  <c r="T1720" i="18"/>
  <c r="Y1720" i="18"/>
  <c r="X1720" i="18"/>
  <c r="AB1720" i="18" s="1"/>
  <c r="I1721" i="18"/>
  <c r="N1721" i="18"/>
  <c r="O1721" i="18"/>
  <c r="P1721" i="18"/>
  <c r="Q1721" i="18"/>
  <c r="R1721" i="18"/>
  <c r="S1721" i="18" s="1"/>
  <c r="T1721" i="18"/>
  <c r="Y1721" i="18"/>
  <c r="X1721" i="18"/>
  <c r="AB1721" i="18" s="1"/>
  <c r="I1722" i="18"/>
  <c r="N1722" i="18"/>
  <c r="O1722" i="18"/>
  <c r="P1722" i="18"/>
  <c r="Q1722" i="18"/>
  <c r="R1722" i="18"/>
  <c r="S1722" i="18" s="1"/>
  <c r="T1722" i="18"/>
  <c r="Y1722" i="18"/>
  <c r="X1722" i="18"/>
  <c r="AB1722" i="18" s="1"/>
  <c r="AC1722" i="18"/>
  <c r="I1723" i="18"/>
  <c r="N1723" i="18"/>
  <c r="O1723" i="18"/>
  <c r="P1723" i="18"/>
  <c r="Q1723" i="18"/>
  <c r="R1723" i="18"/>
  <c r="S1723" i="18" s="1"/>
  <c r="T1723" i="18"/>
  <c r="Y1723" i="18"/>
  <c r="X1723" i="18"/>
  <c r="AC1723" i="18" s="1"/>
  <c r="AB1723" i="18"/>
  <c r="I1724" i="18"/>
  <c r="N1724" i="18"/>
  <c r="O1724" i="18"/>
  <c r="P1724" i="18"/>
  <c r="Q1724" i="18"/>
  <c r="R1724" i="18"/>
  <c r="S1724" i="18" s="1"/>
  <c r="T1724" i="18"/>
  <c r="Y1724" i="18"/>
  <c r="X1724" i="18"/>
  <c r="AB1724" i="18" s="1"/>
  <c r="I1725" i="18"/>
  <c r="N1725" i="18"/>
  <c r="O1725" i="18"/>
  <c r="P1725" i="18"/>
  <c r="Q1725" i="18"/>
  <c r="R1725" i="18"/>
  <c r="S1725" i="18" s="1"/>
  <c r="T1725" i="18"/>
  <c r="Y1725" i="18"/>
  <c r="X1725" i="18"/>
  <c r="AB1725" i="18" s="1"/>
  <c r="I1726" i="18"/>
  <c r="N1726" i="18"/>
  <c r="O1726" i="18"/>
  <c r="P1726" i="18"/>
  <c r="Q1726" i="18"/>
  <c r="R1726" i="18"/>
  <c r="S1726" i="18" s="1"/>
  <c r="T1726" i="18"/>
  <c r="Y1726" i="18"/>
  <c r="X1726" i="18"/>
  <c r="AB1726" i="18" s="1"/>
  <c r="AC1726" i="18"/>
  <c r="I1727" i="18"/>
  <c r="N1727" i="18"/>
  <c r="O1727" i="18"/>
  <c r="P1727" i="18"/>
  <c r="Q1727" i="18"/>
  <c r="R1727" i="18"/>
  <c r="S1727" i="18" s="1"/>
  <c r="T1727" i="18"/>
  <c r="Y1727" i="18"/>
  <c r="X1727" i="18"/>
  <c r="AC1727" i="18" s="1"/>
  <c r="AB1727" i="18"/>
  <c r="I1728" i="18"/>
  <c r="N1728" i="18"/>
  <c r="O1728" i="18"/>
  <c r="P1728" i="18"/>
  <c r="Q1728" i="18"/>
  <c r="R1728" i="18"/>
  <c r="S1728" i="18" s="1"/>
  <c r="T1728" i="18"/>
  <c r="Y1728" i="18"/>
  <c r="X1728" i="18"/>
  <c r="AB1728" i="18" s="1"/>
  <c r="I1729" i="18"/>
  <c r="N1729" i="18"/>
  <c r="O1729" i="18"/>
  <c r="P1729" i="18"/>
  <c r="Q1729" i="18"/>
  <c r="R1729" i="18"/>
  <c r="S1729" i="18" s="1"/>
  <c r="T1729" i="18"/>
  <c r="Y1729" i="18"/>
  <c r="X1729" i="18"/>
  <c r="AB1729" i="18" s="1"/>
  <c r="I1730" i="18"/>
  <c r="N1730" i="18"/>
  <c r="O1730" i="18"/>
  <c r="P1730" i="18"/>
  <c r="Q1730" i="18"/>
  <c r="R1730" i="18"/>
  <c r="S1730" i="18" s="1"/>
  <c r="T1730" i="18"/>
  <c r="Y1730" i="18"/>
  <c r="X1730" i="18"/>
  <c r="AB1730" i="18" s="1"/>
  <c r="AC1730" i="18"/>
  <c r="I1731" i="18"/>
  <c r="N1731" i="18"/>
  <c r="O1731" i="18"/>
  <c r="P1731" i="18"/>
  <c r="Q1731" i="18"/>
  <c r="R1731" i="18"/>
  <c r="S1731" i="18" s="1"/>
  <c r="T1731" i="18"/>
  <c r="Y1731" i="18"/>
  <c r="X1731" i="18"/>
  <c r="AC1731" i="18" s="1"/>
  <c r="AB1731" i="18"/>
  <c r="I1732" i="18"/>
  <c r="N1732" i="18"/>
  <c r="O1732" i="18"/>
  <c r="P1732" i="18"/>
  <c r="Q1732" i="18"/>
  <c r="R1732" i="18"/>
  <c r="S1732" i="18" s="1"/>
  <c r="T1732" i="18"/>
  <c r="Y1732" i="18"/>
  <c r="X1732" i="18"/>
  <c r="AB1732" i="18" s="1"/>
  <c r="I1733" i="18"/>
  <c r="N1733" i="18"/>
  <c r="O1733" i="18"/>
  <c r="P1733" i="18"/>
  <c r="Q1733" i="18"/>
  <c r="R1733" i="18"/>
  <c r="S1733" i="18" s="1"/>
  <c r="T1733" i="18"/>
  <c r="Y1733" i="18"/>
  <c r="X1733" i="18"/>
  <c r="AB1733" i="18" s="1"/>
  <c r="I1734" i="18"/>
  <c r="N1734" i="18"/>
  <c r="O1734" i="18"/>
  <c r="P1734" i="18"/>
  <c r="Q1734" i="18"/>
  <c r="R1734" i="18"/>
  <c r="S1734" i="18" s="1"/>
  <c r="T1734" i="18"/>
  <c r="Y1734" i="18"/>
  <c r="X1734" i="18"/>
  <c r="AB1734" i="18" s="1"/>
  <c r="AC1734" i="18"/>
  <c r="I1735" i="18"/>
  <c r="N1735" i="18"/>
  <c r="O1735" i="18"/>
  <c r="P1735" i="18"/>
  <c r="Q1735" i="18"/>
  <c r="R1735" i="18"/>
  <c r="S1735" i="18" s="1"/>
  <c r="T1735" i="18"/>
  <c r="Y1735" i="18"/>
  <c r="X1735" i="18"/>
  <c r="AC1735" i="18" s="1"/>
  <c r="AB1735" i="18"/>
  <c r="I1736" i="18"/>
  <c r="N1736" i="18"/>
  <c r="O1736" i="18"/>
  <c r="P1736" i="18"/>
  <c r="Q1736" i="18"/>
  <c r="R1736" i="18"/>
  <c r="S1736" i="18" s="1"/>
  <c r="T1736" i="18"/>
  <c r="Y1736" i="18"/>
  <c r="X1736" i="18"/>
  <c r="AB1736" i="18" s="1"/>
  <c r="I1737" i="18"/>
  <c r="N1737" i="18"/>
  <c r="O1737" i="18"/>
  <c r="P1737" i="18"/>
  <c r="Q1737" i="18"/>
  <c r="R1737" i="18"/>
  <c r="S1737" i="18" s="1"/>
  <c r="T1737" i="18"/>
  <c r="Y1737" i="18"/>
  <c r="X1737" i="18"/>
  <c r="AB1737" i="18" s="1"/>
  <c r="I1738" i="18"/>
  <c r="N1738" i="18"/>
  <c r="O1738" i="18"/>
  <c r="P1738" i="18"/>
  <c r="Q1738" i="18"/>
  <c r="R1738" i="18"/>
  <c r="S1738" i="18" s="1"/>
  <c r="T1738" i="18"/>
  <c r="Y1738" i="18"/>
  <c r="X1738" i="18"/>
  <c r="AB1738" i="18" s="1"/>
  <c r="AC1738" i="18"/>
  <c r="I1739" i="18"/>
  <c r="N1739" i="18"/>
  <c r="O1739" i="18"/>
  <c r="P1739" i="18"/>
  <c r="Q1739" i="18"/>
  <c r="R1739" i="18"/>
  <c r="S1739" i="18" s="1"/>
  <c r="T1739" i="18"/>
  <c r="Y1739" i="18"/>
  <c r="X1739" i="18"/>
  <c r="AC1739" i="18" s="1"/>
  <c r="AB1739" i="18"/>
  <c r="I1740" i="18"/>
  <c r="N1740" i="18"/>
  <c r="O1740" i="18"/>
  <c r="P1740" i="18"/>
  <c r="Q1740" i="18"/>
  <c r="R1740" i="18"/>
  <c r="S1740" i="18" s="1"/>
  <c r="T1740" i="18"/>
  <c r="Y1740" i="18"/>
  <c r="X1740" i="18"/>
  <c r="AB1740" i="18" s="1"/>
  <c r="I1741" i="18"/>
  <c r="N1741" i="18"/>
  <c r="O1741" i="18"/>
  <c r="P1741" i="18"/>
  <c r="Q1741" i="18"/>
  <c r="R1741" i="18"/>
  <c r="S1741" i="18" s="1"/>
  <c r="T1741" i="18"/>
  <c r="Y1741" i="18"/>
  <c r="X1741" i="18"/>
  <c r="AB1741" i="18" s="1"/>
  <c r="I1742" i="18"/>
  <c r="N1742" i="18"/>
  <c r="O1742" i="18"/>
  <c r="P1742" i="18"/>
  <c r="Q1742" i="18"/>
  <c r="R1742" i="18"/>
  <c r="S1742" i="18" s="1"/>
  <c r="T1742" i="18"/>
  <c r="Y1742" i="18"/>
  <c r="X1742" i="18"/>
  <c r="AB1742" i="18" s="1"/>
  <c r="AC1742" i="18"/>
  <c r="I1743" i="18"/>
  <c r="N1743" i="18"/>
  <c r="O1743" i="18"/>
  <c r="P1743" i="18"/>
  <c r="Q1743" i="18"/>
  <c r="R1743" i="18"/>
  <c r="S1743" i="18" s="1"/>
  <c r="T1743" i="18"/>
  <c r="Y1743" i="18"/>
  <c r="X1743" i="18"/>
  <c r="AC1743" i="18" s="1"/>
  <c r="AB1743" i="18"/>
  <c r="I1744" i="18"/>
  <c r="N1744" i="18"/>
  <c r="O1744" i="18"/>
  <c r="P1744" i="18"/>
  <c r="Q1744" i="18"/>
  <c r="R1744" i="18"/>
  <c r="S1744" i="18" s="1"/>
  <c r="T1744" i="18"/>
  <c r="Y1744" i="18"/>
  <c r="X1744" i="18"/>
  <c r="AB1744" i="18" s="1"/>
  <c r="I1745" i="18"/>
  <c r="N1745" i="18"/>
  <c r="O1745" i="18"/>
  <c r="P1745" i="18"/>
  <c r="Q1745" i="18"/>
  <c r="R1745" i="18"/>
  <c r="S1745" i="18" s="1"/>
  <c r="T1745" i="18"/>
  <c r="Y1745" i="18"/>
  <c r="X1745" i="18"/>
  <c r="AB1745" i="18" s="1"/>
  <c r="I1746" i="18"/>
  <c r="N1746" i="18"/>
  <c r="O1746" i="18"/>
  <c r="P1746" i="18"/>
  <c r="Q1746" i="18"/>
  <c r="R1746" i="18"/>
  <c r="S1746" i="18" s="1"/>
  <c r="T1746" i="18"/>
  <c r="Y1746" i="18"/>
  <c r="X1746" i="18"/>
  <c r="AB1746" i="18" s="1"/>
  <c r="AC1746" i="18"/>
  <c r="I1747" i="18"/>
  <c r="N1747" i="18"/>
  <c r="O1747" i="18"/>
  <c r="P1747" i="18"/>
  <c r="Q1747" i="18"/>
  <c r="R1747" i="18"/>
  <c r="S1747" i="18" s="1"/>
  <c r="T1747" i="18"/>
  <c r="Y1747" i="18"/>
  <c r="X1747" i="18"/>
  <c r="AC1747" i="18" s="1"/>
  <c r="AB1747" i="18"/>
  <c r="I1748" i="18"/>
  <c r="N1748" i="18"/>
  <c r="O1748" i="18"/>
  <c r="P1748" i="18"/>
  <c r="Q1748" i="18"/>
  <c r="R1748" i="18"/>
  <c r="S1748" i="18" s="1"/>
  <c r="T1748" i="18"/>
  <c r="Y1748" i="18"/>
  <c r="X1748" i="18"/>
  <c r="AB1748" i="18" s="1"/>
  <c r="I1749" i="18"/>
  <c r="N1749" i="18"/>
  <c r="O1749" i="18"/>
  <c r="P1749" i="18"/>
  <c r="Q1749" i="18"/>
  <c r="R1749" i="18"/>
  <c r="S1749" i="18" s="1"/>
  <c r="T1749" i="18"/>
  <c r="Y1749" i="18"/>
  <c r="X1749" i="18"/>
  <c r="AB1749" i="18" s="1"/>
  <c r="I1750" i="18"/>
  <c r="N1750" i="18"/>
  <c r="O1750" i="18"/>
  <c r="P1750" i="18"/>
  <c r="Q1750" i="18"/>
  <c r="R1750" i="18"/>
  <c r="S1750" i="18" s="1"/>
  <c r="T1750" i="18"/>
  <c r="Y1750" i="18"/>
  <c r="X1750" i="18"/>
  <c r="AB1750" i="18" s="1"/>
  <c r="AC1750" i="18"/>
  <c r="I1751" i="18"/>
  <c r="N1751" i="18"/>
  <c r="O1751" i="18"/>
  <c r="P1751" i="18"/>
  <c r="Q1751" i="18"/>
  <c r="R1751" i="18"/>
  <c r="S1751" i="18" s="1"/>
  <c r="T1751" i="18"/>
  <c r="Y1751" i="18"/>
  <c r="X1751" i="18"/>
  <c r="AC1751" i="18" s="1"/>
  <c r="AB1751" i="18"/>
  <c r="I1752" i="18"/>
  <c r="N1752" i="18"/>
  <c r="O1752" i="18"/>
  <c r="P1752" i="18"/>
  <c r="Q1752" i="18"/>
  <c r="R1752" i="18"/>
  <c r="S1752" i="18" s="1"/>
  <c r="T1752" i="18"/>
  <c r="Y1752" i="18"/>
  <c r="X1752" i="18"/>
  <c r="AB1752" i="18" s="1"/>
  <c r="I1753" i="18"/>
  <c r="N1753" i="18"/>
  <c r="O1753" i="18"/>
  <c r="P1753" i="18"/>
  <c r="Q1753" i="18"/>
  <c r="R1753" i="18"/>
  <c r="S1753" i="18" s="1"/>
  <c r="T1753" i="18"/>
  <c r="Y1753" i="18"/>
  <c r="X1753" i="18"/>
  <c r="AB1753" i="18" s="1"/>
  <c r="I1754" i="18"/>
  <c r="N1754" i="18"/>
  <c r="O1754" i="18"/>
  <c r="P1754" i="18"/>
  <c r="Q1754" i="18"/>
  <c r="R1754" i="18"/>
  <c r="S1754" i="18" s="1"/>
  <c r="T1754" i="18"/>
  <c r="Y1754" i="18"/>
  <c r="X1754" i="18"/>
  <c r="AB1754" i="18" s="1"/>
  <c r="AC1754" i="18"/>
  <c r="I1755" i="18"/>
  <c r="N1755" i="18"/>
  <c r="O1755" i="18"/>
  <c r="P1755" i="18"/>
  <c r="Q1755" i="18"/>
  <c r="R1755" i="18"/>
  <c r="S1755" i="18" s="1"/>
  <c r="T1755" i="18"/>
  <c r="Y1755" i="18"/>
  <c r="X1755" i="18"/>
  <c r="AC1755" i="18" s="1"/>
  <c r="AB1755" i="18"/>
  <c r="I1756" i="18"/>
  <c r="N1756" i="18"/>
  <c r="O1756" i="18"/>
  <c r="P1756" i="18"/>
  <c r="Q1756" i="18"/>
  <c r="R1756" i="18"/>
  <c r="S1756" i="18" s="1"/>
  <c r="T1756" i="18"/>
  <c r="Y1756" i="18"/>
  <c r="X1756" i="18"/>
  <c r="AB1756" i="18" s="1"/>
  <c r="I1757" i="18"/>
  <c r="N1757" i="18"/>
  <c r="O1757" i="18"/>
  <c r="P1757" i="18"/>
  <c r="Q1757" i="18"/>
  <c r="R1757" i="18"/>
  <c r="S1757" i="18" s="1"/>
  <c r="T1757" i="18"/>
  <c r="Y1757" i="18"/>
  <c r="X1757" i="18"/>
  <c r="AB1757" i="18" s="1"/>
  <c r="I1758" i="18"/>
  <c r="N1758" i="18"/>
  <c r="O1758" i="18"/>
  <c r="P1758" i="18"/>
  <c r="Q1758" i="18"/>
  <c r="R1758" i="18"/>
  <c r="S1758" i="18" s="1"/>
  <c r="T1758" i="18"/>
  <c r="Y1758" i="18"/>
  <c r="X1758" i="18"/>
  <c r="AB1758" i="18" s="1"/>
  <c r="AC1758" i="18"/>
  <c r="I1759" i="18"/>
  <c r="N1759" i="18"/>
  <c r="O1759" i="18"/>
  <c r="P1759" i="18"/>
  <c r="Q1759" i="18"/>
  <c r="R1759" i="18"/>
  <c r="S1759" i="18" s="1"/>
  <c r="T1759" i="18"/>
  <c r="Y1759" i="18"/>
  <c r="X1759" i="18"/>
  <c r="AC1759" i="18" s="1"/>
  <c r="AB1759" i="18"/>
  <c r="I1760" i="18"/>
  <c r="N1760" i="18"/>
  <c r="O1760" i="18"/>
  <c r="P1760" i="18"/>
  <c r="Q1760" i="18"/>
  <c r="R1760" i="18"/>
  <c r="S1760" i="18" s="1"/>
  <c r="T1760" i="18"/>
  <c r="Y1760" i="18"/>
  <c r="X1760" i="18"/>
  <c r="AB1760" i="18" s="1"/>
  <c r="I1761" i="18"/>
  <c r="N1761" i="18"/>
  <c r="O1761" i="18"/>
  <c r="P1761" i="18"/>
  <c r="Q1761" i="18"/>
  <c r="R1761" i="18"/>
  <c r="S1761" i="18" s="1"/>
  <c r="T1761" i="18"/>
  <c r="Y1761" i="18"/>
  <c r="X1761" i="18"/>
  <c r="AB1761" i="18" s="1"/>
  <c r="I1762" i="18"/>
  <c r="N1762" i="18"/>
  <c r="O1762" i="18"/>
  <c r="P1762" i="18"/>
  <c r="Q1762" i="18"/>
  <c r="R1762" i="18"/>
  <c r="S1762" i="18" s="1"/>
  <c r="T1762" i="18"/>
  <c r="Y1762" i="18"/>
  <c r="X1762" i="18"/>
  <c r="AB1762" i="18" s="1"/>
  <c r="AC1762" i="18"/>
  <c r="I1763" i="18"/>
  <c r="N1763" i="18"/>
  <c r="O1763" i="18"/>
  <c r="P1763" i="18"/>
  <c r="Q1763" i="18"/>
  <c r="R1763" i="18"/>
  <c r="S1763" i="18" s="1"/>
  <c r="T1763" i="18"/>
  <c r="Y1763" i="18"/>
  <c r="X1763" i="18"/>
  <c r="AC1763" i="18" s="1"/>
  <c r="AB1763" i="18"/>
  <c r="I1764" i="18"/>
  <c r="N1764" i="18"/>
  <c r="O1764" i="18"/>
  <c r="P1764" i="18"/>
  <c r="Q1764" i="18"/>
  <c r="R1764" i="18"/>
  <c r="S1764" i="18" s="1"/>
  <c r="T1764" i="18"/>
  <c r="Y1764" i="18"/>
  <c r="X1764" i="18"/>
  <c r="AB1764" i="18" s="1"/>
  <c r="I1765" i="18"/>
  <c r="N1765" i="18"/>
  <c r="O1765" i="18"/>
  <c r="P1765" i="18"/>
  <c r="Q1765" i="18"/>
  <c r="R1765" i="18"/>
  <c r="S1765" i="18" s="1"/>
  <c r="T1765" i="18"/>
  <c r="Y1765" i="18"/>
  <c r="X1765" i="18"/>
  <c r="AB1765" i="18" s="1"/>
  <c r="I1766" i="18"/>
  <c r="N1766" i="18"/>
  <c r="O1766" i="18"/>
  <c r="P1766" i="18"/>
  <c r="Q1766" i="18"/>
  <c r="R1766" i="18"/>
  <c r="S1766" i="18" s="1"/>
  <c r="T1766" i="18"/>
  <c r="Y1766" i="18"/>
  <c r="X1766" i="18"/>
  <c r="AB1766" i="18" s="1"/>
  <c r="AC1766" i="18"/>
  <c r="I1767" i="18"/>
  <c r="N1767" i="18"/>
  <c r="O1767" i="18"/>
  <c r="P1767" i="18"/>
  <c r="Q1767" i="18"/>
  <c r="R1767" i="18"/>
  <c r="S1767" i="18" s="1"/>
  <c r="T1767" i="18"/>
  <c r="Y1767" i="18"/>
  <c r="X1767" i="18"/>
  <c r="AC1767" i="18" s="1"/>
  <c r="AB1767" i="18"/>
  <c r="I1768" i="18"/>
  <c r="N1768" i="18"/>
  <c r="O1768" i="18"/>
  <c r="P1768" i="18"/>
  <c r="Q1768" i="18"/>
  <c r="R1768" i="18"/>
  <c r="S1768" i="18" s="1"/>
  <c r="T1768" i="18"/>
  <c r="Y1768" i="18"/>
  <c r="X1768" i="18"/>
  <c r="AB1768" i="18" s="1"/>
  <c r="I1769" i="18"/>
  <c r="N1769" i="18"/>
  <c r="O1769" i="18"/>
  <c r="P1769" i="18"/>
  <c r="Q1769" i="18"/>
  <c r="R1769" i="18"/>
  <c r="S1769" i="18" s="1"/>
  <c r="T1769" i="18"/>
  <c r="Y1769" i="18"/>
  <c r="X1769" i="18"/>
  <c r="AB1769" i="18" s="1"/>
  <c r="I1770" i="18"/>
  <c r="N1770" i="18"/>
  <c r="O1770" i="18"/>
  <c r="P1770" i="18"/>
  <c r="Q1770" i="18"/>
  <c r="R1770" i="18"/>
  <c r="S1770" i="18" s="1"/>
  <c r="T1770" i="18"/>
  <c r="Y1770" i="18"/>
  <c r="X1770" i="18"/>
  <c r="AB1770" i="18" s="1"/>
  <c r="AC1770" i="18"/>
  <c r="I1771" i="18"/>
  <c r="N1771" i="18"/>
  <c r="O1771" i="18"/>
  <c r="P1771" i="18"/>
  <c r="Q1771" i="18"/>
  <c r="R1771" i="18"/>
  <c r="S1771" i="18" s="1"/>
  <c r="T1771" i="18"/>
  <c r="Y1771" i="18"/>
  <c r="X1771" i="18"/>
  <c r="AC1771" i="18" s="1"/>
  <c r="AB1771" i="18"/>
  <c r="I1772" i="18"/>
  <c r="N1772" i="18"/>
  <c r="O1772" i="18"/>
  <c r="P1772" i="18"/>
  <c r="Q1772" i="18"/>
  <c r="R1772" i="18"/>
  <c r="S1772" i="18" s="1"/>
  <c r="T1772" i="18"/>
  <c r="Y1772" i="18"/>
  <c r="X1772" i="18"/>
  <c r="AB1772" i="18" s="1"/>
  <c r="I1773" i="18"/>
  <c r="N1773" i="18"/>
  <c r="O1773" i="18"/>
  <c r="P1773" i="18"/>
  <c r="Q1773" i="18"/>
  <c r="R1773" i="18"/>
  <c r="S1773" i="18" s="1"/>
  <c r="T1773" i="18"/>
  <c r="Y1773" i="18"/>
  <c r="X1773" i="18"/>
  <c r="AB1773" i="18" s="1"/>
  <c r="I1774" i="18"/>
  <c r="N1774" i="18"/>
  <c r="O1774" i="18"/>
  <c r="P1774" i="18"/>
  <c r="Q1774" i="18"/>
  <c r="R1774" i="18"/>
  <c r="S1774" i="18" s="1"/>
  <c r="T1774" i="18"/>
  <c r="Y1774" i="18"/>
  <c r="X1774" i="18"/>
  <c r="AB1774" i="18" s="1"/>
  <c r="AC1774" i="18"/>
  <c r="I1775" i="18"/>
  <c r="N1775" i="18"/>
  <c r="O1775" i="18"/>
  <c r="P1775" i="18"/>
  <c r="Q1775" i="18"/>
  <c r="R1775" i="18"/>
  <c r="S1775" i="18" s="1"/>
  <c r="T1775" i="18"/>
  <c r="Y1775" i="18"/>
  <c r="X1775" i="18"/>
  <c r="AC1775" i="18" s="1"/>
  <c r="AB1775" i="18"/>
  <c r="I1776" i="18"/>
  <c r="N1776" i="18"/>
  <c r="O1776" i="18"/>
  <c r="P1776" i="18"/>
  <c r="Q1776" i="18"/>
  <c r="R1776" i="18"/>
  <c r="S1776" i="18" s="1"/>
  <c r="T1776" i="18"/>
  <c r="Y1776" i="18"/>
  <c r="X1776" i="18"/>
  <c r="AB1776" i="18" s="1"/>
  <c r="I1777" i="18"/>
  <c r="N1777" i="18"/>
  <c r="O1777" i="18"/>
  <c r="P1777" i="18"/>
  <c r="Q1777" i="18"/>
  <c r="R1777" i="18"/>
  <c r="S1777" i="18" s="1"/>
  <c r="T1777" i="18"/>
  <c r="Y1777" i="18"/>
  <c r="X1777" i="18"/>
  <c r="AB1777" i="18" s="1"/>
  <c r="I1778" i="18"/>
  <c r="N1778" i="18"/>
  <c r="O1778" i="18"/>
  <c r="P1778" i="18"/>
  <c r="Q1778" i="18"/>
  <c r="R1778" i="18"/>
  <c r="S1778" i="18" s="1"/>
  <c r="T1778" i="18"/>
  <c r="Y1778" i="18"/>
  <c r="X1778" i="18"/>
  <c r="AB1778" i="18" s="1"/>
  <c r="AC1778" i="18"/>
  <c r="I1779" i="18"/>
  <c r="N1779" i="18"/>
  <c r="O1779" i="18"/>
  <c r="P1779" i="18"/>
  <c r="Q1779" i="18"/>
  <c r="R1779" i="18"/>
  <c r="S1779" i="18" s="1"/>
  <c r="T1779" i="18"/>
  <c r="Y1779" i="18"/>
  <c r="X1779" i="18"/>
  <c r="AC1779" i="18" s="1"/>
  <c r="AB1779" i="18"/>
  <c r="I1780" i="18"/>
  <c r="N1780" i="18"/>
  <c r="O1780" i="18"/>
  <c r="P1780" i="18"/>
  <c r="Q1780" i="18"/>
  <c r="R1780" i="18"/>
  <c r="S1780" i="18" s="1"/>
  <c r="T1780" i="18"/>
  <c r="Y1780" i="18"/>
  <c r="X1780" i="18"/>
  <c r="AB1780" i="18" s="1"/>
  <c r="I1781" i="18"/>
  <c r="N1781" i="18"/>
  <c r="O1781" i="18"/>
  <c r="P1781" i="18"/>
  <c r="Q1781" i="18"/>
  <c r="R1781" i="18"/>
  <c r="S1781" i="18" s="1"/>
  <c r="T1781" i="18"/>
  <c r="Y1781" i="18"/>
  <c r="X1781" i="18"/>
  <c r="AB1781" i="18" s="1"/>
  <c r="I1782" i="18"/>
  <c r="N1782" i="18"/>
  <c r="O1782" i="18"/>
  <c r="P1782" i="18"/>
  <c r="Q1782" i="18"/>
  <c r="R1782" i="18"/>
  <c r="S1782" i="18" s="1"/>
  <c r="T1782" i="18"/>
  <c r="Y1782" i="18"/>
  <c r="X1782" i="18"/>
  <c r="AB1782" i="18" s="1"/>
  <c r="AC1782" i="18"/>
  <c r="I1783" i="18"/>
  <c r="N1783" i="18"/>
  <c r="O1783" i="18"/>
  <c r="P1783" i="18"/>
  <c r="Q1783" i="18"/>
  <c r="R1783" i="18"/>
  <c r="S1783" i="18" s="1"/>
  <c r="T1783" i="18"/>
  <c r="Y1783" i="18"/>
  <c r="X1783" i="18"/>
  <c r="AC1783" i="18" s="1"/>
  <c r="AB1783" i="18"/>
  <c r="I1784" i="18"/>
  <c r="N1784" i="18"/>
  <c r="O1784" i="18"/>
  <c r="P1784" i="18"/>
  <c r="Q1784" i="18"/>
  <c r="R1784" i="18"/>
  <c r="S1784" i="18" s="1"/>
  <c r="T1784" i="18"/>
  <c r="Y1784" i="18"/>
  <c r="X1784" i="18"/>
  <c r="AB1784" i="18" s="1"/>
  <c r="I1785" i="18"/>
  <c r="N1785" i="18"/>
  <c r="O1785" i="18"/>
  <c r="P1785" i="18"/>
  <c r="Q1785" i="18"/>
  <c r="R1785" i="18"/>
  <c r="S1785" i="18" s="1"/>
  <c r="T1785" i="18"/>
  <c r="Y1785" i="18"/>
  <c r="X1785" i="18"/>
  <c r="AB1785" i="18" s="1"/>
  <c r="I1786" i="18"/>
  <c r="N1786" i="18"/>
  <c r="O1786" i="18"/>
  <c r="P1786" i="18"/>
  <c r="Q1786" i="18"/>
  <c r="R1786" i="18"/>
  <c r="S1786" i="18" s="1"/>
  <c r="T1786" i="18"/>
  <c r="Y1786" i="18"/>
  <c r="X1786" i="18"/>
  <c r="AB1786" i="18" s="1"/>
  <c r="AC1786" i="18"/>
  <c r="I1787" i="18"/>
  <c r="N1787" i="18"/>
  <c r="O1787" i="18"/>
  <c r="P1787" i="18"/>
  <c r="Q1787" i="18"/>
  <c r="R1787" i="18"/>
  <c r="S1787" i="18" s="1"/>
  <c r="T1787" i="18"/>
  <c r="Y1787" i="18"/>
  <c r="X1787" i="18"/>
  <c r="AC1787" i="18" s="1"/>
  <c r="AB1787" i="18"/>
  <c r="I1788" i="18"/>
  <c r="N1788" i="18"/>
  <c r="O1788" i="18"/>
  <c r="P1788" i="18"/>
  <c r="Q1788" i="18"/>
  <c r="R1788" i="18"/>
  <c r="S1788" i="18" s="1"/>
  <c r="T1788" i="18"/>
  <c r="Y1788" i="18"/>
  <c r="X1788" i="18"/>
  <c r="AB1788" i="18" s="1"/>
  <c r="I1789" i="18"/>
  <c r="N1789" i="18"/>
  <c r="O1789" i="18"/>
  <c r="P1789" i="18"/>
  <c r="Q1789" i="18"/>
  <c r="R1789" i="18"/>
  <c r="S1789" i="18" s="1"/>
  <c r="T1789" i="18"/>
  <c r="Y1789" i="18"/>
  <c r="X1789" i="18"/>
  <c r="AB1789" i="18" s="1"/>
  <c r="I1790" i="18"/>
  <c r="N1790" i="18"/>
  <c r="O1790" i="18"/>
  <c r="P1790" i="18"/>
  <c r="Q1790" i="18"/>
  <c r="R1790" i="18"/>
  <c r="S1790" i="18" s="1"/>
  <c r="T1790" i="18"/>
  <c r="Y1790" i="18"/>
  <c r="X1790" i="18"/>
  <c r="AB1790" i="18" s="1"/>
  <c r="AC1790" i="18"/>
  <c r="I1791" i="18"/>
  <c r="N1791" i="18"/>
  <c r="O1791" i="18"/>
  <c r="P1791" i="18"/>
  <c r="Q1791" i="18"/>
  <c r="R1791" i="18"/>
  <c r="S1791" i="18" s="1"/>
  <c r="T1791" i="18"/>
  <c r="Y1791" i="18"/>
  <c r="X1791" i="18"/>
  <c r="AC1791" i="18" s="1"/>
  <c r="AB1791" i="18"/>
  <c r="I1792" i="18"/>
  <c r="N1792" i="18"/>
  <c r="O1792" i="18"/>
  <c r="P1792" i="18"/>
  <c r="Q1792" i="18"/>
  <c r="R1792" i="18"/>
  <c r="S1792" i="18" s="1"/>
  <c r="T1792" i="18"/>
  <c r="Y1792" i="18"/>
  <c r="X1792" i="18"/>
  <c r="AB1792" i="18" s="1"/>
  <c r="I1793" i="18"/>
  <c r="N1793" i="18"/>
  <c r="O1793" i="18"/>
  <c r="P1793" i="18"/>
  <c r="Q1793" i="18"/>
  <c r="R1793" i="18"/>
  <c r="S1793" i="18" s="1"/>
  <c r="T1793" i="18"/>
  <c r="Y1793" i="18"/>
  <c r="X1793" i="18"/>
  <c r="AB1793" i="18" s="1"/>
  <c r="I1794" i="18"/>
  <c r="N1794" i="18"/>
  <c r="O1794" i="18"/>
  <c r="P1794" i="18"/>
  <c r="Q1794" i="18"/>
  <c r="R1794" i="18"/>
  <c r="S1794" i="18" s="1"/>
  <c r="T1794" i="18"/>
  <c r="Y1794" i="18"/>
  <c r="X1794" i="18"/>
  <c r="AB1794" i="18" s="1"/>
  <c r="AC1794" i="18"/>
  <c r="I1795" i="18"/>
  <c r="N1795" i="18"/>
  <c r="O1795" i="18"/>
  <c r="P1795" i="18"/>
  <c r="Q1795" i="18"/>
  <c r="R1795" i="18"/>
  <c r="S1795" i="18" s="1"/>
  <c r="T1795" i="18"/>
  <c r="Y1795" i="18"/>
  <c r="X1795" i="18"/>
  <c r="AC1795" i="18" s="1"/>
  <c r="AB1795" i="18"/>
  <c r="I1796" i="18"/>
  <c r="N1796" i="18"/>
  <c r="O1796" i="18"/>
  <c r="P1796" i="18"/>
  <c r="Q1796" i="18"/>
  <c r="R1796" i="18"/>
  <c r="S1796" i="18" s="1"/>
  <c r="T1796" i="18"/>
  <c r="Y1796" i="18"/>
  <c r="X1796" i="18"/>
  <c r="AB1796" i="18" s="1"/>
  <c r="I1797" i="18"/>
  <c r="N1797" i="18"/>
  <c r="O1797" i="18"/>
  <c r="P1797" i="18"/>
  <c r="Q1797" i="18"/>
  <c r="R1797" i="18"/>
  <c r="S1797" i="18" s="1"/>
  <c r="T1797" i="18"/>
  <c r="Y1797" i="18"/>
  <c r="X1797" i="18"/>
  <c r="AB1797" i="18" s="1"/>
  <c r="I1798" i="18"/>
  <c r="N1798" i="18"/>
  <c r="O1798" i="18"/>
  <c r="P1798" i="18"/>
  <c r="Q1798" i="18"/>
  <c r="R1798" i="18"/>
  <c r="S1798" i="18" s="1"/>
  <c r="T1798" i="18"/>
  <c r="Y1798" i="18"/>
  <c r="X1798" i="18"/>
  <c r="AB1798" i="18" s="1"/>
  <c r="AC1798" i="18"/>
  <c r="I1799" i="18"/>
  <c r="N1799" i="18"/>
  <c r="O1799" i="18"/>
  <c r="P1799" i="18"/>
  <c r="Q1799" i="18"/>
  <c r="R1799" i="18"/>
  <c r="S1799" i="18" s="1"/>
  <c r="T1799" i="18"/>
  <c r="Y1799" i="18"/>
  <c r="X1799" i="18"/>
  <c r="AC1799" i="18" s="1"/>
  <c r="AB1799" i="18"/>
  <c r="I1800" i="18"/>
  <c r="N1800" i="18"/>
  <c r="O1800" i="18"/>
  <c r="P1800" i="18"/>
  <c r="Q1800" i="18"/>
  <c r="R1800" i="18"/>
  <c r="S1800" i="18" s="1"/>
  <c r="T1800" i="18"/>
  <c r="Y1800" i="18"/>
  <c r="X1800" i="18"/>
  <c r="AB1800" i="18" s="1"/>
  <c r="I1801" i="18"/>
  <c r="N1801" i="18"/>
  <c r="O1801" i="18"/>
  <c r="P1801" i="18"/>
  <c r="Q1801" i="18"/>
  <c r="R1801" i="18"/>
  <c r="S1801" i="18" s="1"/>
  <c r="T1801" i="18"/>
  <c r="Y1801" i="18"/>
  <c r="X1801" i="18"/>
  <c r="AB1801" i="18" s="1"/>
  <c r="I1802" i="18"/>
  <c r="N1802" i="18"/>
  <c r="O1802" i="18"/>
  <c r="P1802" i="18"/>
  <c r="Q1802" i="18"/>
  <c r="R1802" i="18"/>
  <c r="S1802" i="18" s="1"/>
  <c r="T1802" i="18"/>
  <c r="Y1802" i="18"/>
  <c r="X1802" i="18"/>
  <c r="AB1802" i="18" s="1"/>
  <c r="AC1802" i="18"/>
  <c r="I1803" i="18"/>
  <c r="N1803" i="18"/>
  <c r="O1803" i="18"/>
  <c r="P1803" i="18"/>
  <c r="Q1803" i="18"/>
  <c r="R1803" i="18"/>
  <c r="S1803" i="18" s="1"/>
  <c r="T1803" i="18"/>
  <c r="Y1803" i="18"/>
  <c r="X1803" i="18"/>
  <c r="AC1803" i="18" s="1"/>
  <c r="AB1803" i="18"/>
  <c r="I1804" i="18"/>
  <c r="N1804" i="18"/>
  <c r="O1804" i="18"/>
  <c r="P1804" i="18"/>
  <c r="Q1804" i="18"/>
  <c r="R1804" i="18"/>
  <c r="S1804" i="18" s="1"/>
  <c r="T1804" i="18"/>
  <c r="Y1804" i="18"/>
  <c r="X1804" i="18"/>
  <c r="AB1804" i="18" s="1"/>
  <c r="I1805" i="18"/>
  <c r="N1805" i="18"/>
  <c r="O1805" i="18"/>
  <c r="P1805" i="18"/>
  <c r="Q1805" i="18"/>
  <c r="R1805" i="18"/>
  <c r="S1805" i="18" s="1"/>
  <c r="T1805" i="18"/>
  <c r="Y1805" i="18"/>
  <c r="X1805" i="18"/>
  <c r="AB1805" i="18" s="1"/>
  <c r="I1806" i="18"/>
  <c r="N1806" i="18"/>
  <c r="O1806" i="18"/>
  <c r="P1806" i="18"/>
  <c r="Q1806" i="18"/>
  <c r="R1806" i="18"/>
  <c r="S1806" i="18" s="1"/>
  <c r="T1806" i="18"/>
  <c r="Y1806" i="18"/>
  <c r="X1806" i="18"/>
  <c r="AB1806" i="18" s="1"/>
  <c r="AC1806" i="18"/>
  <c r="I1807" i="18"/>
  <c r="N1807" i="18"/>
  <c r="O1807" i="18"/>
  <c r="P1807" i="18"/>
  <c r="Q1807" i="18"/>
  <c r="R1807" i="18"/>
  <c r="S1807" i="18" s="1"/>
  <c r="T1807" i="18"/>
  <c r="Y1807" i="18"/>
  <c r="X1807" i="18"/>
  <c r="AC1807" i="18" s="1"/>
  <c r="AB1807" i="18"/>
  <c r="I1808" i="18"/>
  <c r="N1808" i="18"/>
  <c r="O1808" i="18"/>
  <c r="P1808" i="18"/>
  <c r="Q1808" i="18"/>
  <c r="R1808" i="18"/>
  <c r="S1808" i="18" s="1"/>
  <c r="T1808" i="18"/>
  <c r="Y1808" i="18"/>
  <c r="X1808" i="18"/>
  <c r="AB1808" i="18" s="1"/>
  <c r="I1809" i="18"/>
  <c r="N1809" i="18"/>
  <c r="O1809" i="18"/>
  <c r="P1809" i="18"/>
  <c r="Q1809" i="18"/>
  <c r="R1809" i="18"/>
  <c r="S1809" i="18" s="1"/>
  <c r="T1809" i="18"/>
  <c r="Y1809" i="18"/>
  <c r="X1809" i="18"/>
  <c r="AB1809" i="18" s="1"/>
  <c r="I1810" i="18"/>
  <c r="N1810" i="18"/>
  <c r="O1810" i="18"/>
  <c r="P1810" i="18"/>
  <c r="Q1810" i="18"/>
  <c r="R1810" i="18"/>
  <c r="S1810" i="18" s="1"/>
  <c r="T1810" i="18"/>
  <c r="Y1810" i="18"/>
  <c r="X1810" i="18"/>
  <c r="AB1810" i="18" s="1"/>
  <c r="I1811" i="18"/>
  <c r="N1811" i="18"/>
  <c r="O1811" i="18"/>
  <c r="P1811" i="18"/>
  <c r="Q1811" i="18"/>
  <c r="R1811" i="18"/>
  <c r="S1811" i="18" s="1"/>
  <c r="T1811" i="18"/>
  <c r="Y1811" i="18"/>
  <c r="X1811" i="18"/>
  <c r="I1812" i="18"/>
  <c r="N1812" i="18"/>
  <c r="O1812" i="18"/>
  <c r="P1812" i="18"/>
  <c r="Q1812" i="18"/>
  <c r="R1812" i="18"/>
  <c r="S1812" i="18" s="1"/>
  <c r="T1812" i="18"/>
  <c r="Y1812" i="18"/>
  <c r="X1812" i="18"/>
  <c r="AB1812" i="18" s="1"/>
  <c r="I1813" i="18"/>
  <c r="N1813" i="18"/>
  <c r="O1813" i="18"/>
  <c r="P1813" i="18"/>
  <c r="Q1813" i="18"/>
  <c r="R1813" i="18"/>
  <c r="S1813" i="18" s="1"/>
  <c r="T1813" i="18"/>
  <c r="Y1813" i="18"/>
  <c r="X1813" i="18"/>
  <c r="AB1813" i="18" s="1"/>
  <c r="I1814" i="18"/>
  <c r="N1814" i="18"/>
  <c r="O1814" i="18"/>
  <c r="P1814" i="18"/>
  <c r="Q1814" i="18"/>
  <c r="R1814" i="18"/>
  <c r="S1814" i="18" s="1"/>
  <c r="T1814" i="18"/>
  <c r="Y1814" i="18"/>
  <c r="X1814" i="18"/>
  <c r="AB1814" i="18" s="1"/>
  <c r="I1815" i="18"/>
  <c r="N1815" i="18"/>
  <c r="O1815" i="18"/>
  <c r="P1815" i="18"/>
  <c r="Q1815" i="18"/>
  <c r="R1815" i="18"/>
  <c r="S1815" i="18" s="1"/>
  <c r="T1815" i="18"/>
  <c r="Y1815" i="18"/>
  <c r="X1815" i="18"/>
  <c r="AC1815" i="18" s="1"/>
  <c r="AB1815" i="18"/>
  <c r="I1816" i="18"/>
  <c r="N1816" i="18"/>
  <c r="O1816" i="18"/>
  <c r="P1816" i="18"/>
  <c r="Q1816" i="18"/>
  <c r="R1816" i="18"/>
  <c r="S1816" i="18" s="1"/>
  <c r="T1816" i="18"/>
  <c r="Y1816" i="18"/>
  <c r="X1816" i="18"/>
  <c r="AB1816" i="18" s="1"/>
  <c r="I1817" i="18"/>
  <c r="N1817" i="18"/>
  <c r="O1817" i="18"/>
  <c r="P1817" i="18"/>
  <c r="Q1817" i="18"/>
  <c r="R1817" i="18"/>
  <c r="S1817" i="18" s="1"/>
  <c r="T1817" i="18"/>
  <c r="Y1817" i="18"/>
  <c r="X1817" i="18"/>
  <c r="AB1817" i="18" s="1"/>
  <c r="I1818" i="18"/>
  <c r="N1818" i="18"/>
  <c r="O1818" i="18"/>
  <c r="P1818" i="18"/>
  <c r="Q1818" i="18"/>
  <c r="R1818" i="18"/>
  <c r="S1818" i="18" s="1"/>
  <c r="T1818" i="18"/>
  <c r="Y1818" i="18"/>
  <c r="X1818" i="18"/>
  <c r="AB1818" i="18" s="1"/>
  <c r="AC1818" i="18"/>
  <c r="I1819" i="18"/>
  <c r="N1819" i="18"/>
  <c r="O1819" i="18"/>
  <c r="P1819" i="18"/>
  <c r="Q1819" i="18"/>
  <c r="R1819" i="18"/>
  <c r="S1819" i="18" s="1"/>
  <c r="T1819" i="18"/>
  <c r="Y1819" i="18"/>
  <c r="X1819" i="18"/>
  <c r="AC1819" i="18" s="1"/>
  <c r="AB1819" i="18"/>
  <c r="I1820" i="18"/>
  <c r="N1820" i="18"/>
  <c r="O1820" i="18"/>
  <c r="P1820" i="18"/>
  <c r="Q1820" i="18"/>
  <c r="R1820" i="18"/>
  <c r="S1820" i="18" s="1"/>
  <c r="T1820" i="18"/>
  <c r="Y1820" i="18"/>
  <c r="X1820" i="18"/>
  <c r="AB1820" i="18" s="1"/>
  <c r="I1821" i="18"/>
  <c r="N1821" i="18"/>
  <c r="O1821" i="18"/>
  <c r="P1821" i="18"/>
  <c r="Q1821" i="18"/>
  <c r="R1821" i="18"/>
  <c r="S1821" i="18" s="1"/>
  <c r="T1821" i="18"/>
  <c r="Y1821" i="18"/>
  <c r="X1821" i="18"/>
  <c r="AB1821" i="18" s="1"/>
  <c r="I1822" i="18"/>
  <c r="N1822" i="18"/>
  <c r="O1822" i="18"/>
  <c r="P1822" i="18"/>
  <c r="Q1822" i="18"/>
  <c r="R1822" i="18"/>
  <c r="S1822" i="18" s="1"/>
  <c r="T1822" i="18"/>
  <c r="Y1822" i="18"/>
  <c r="X1822" i="18"/>
  <c r="AB1822" i="18" s="1"/>
  <c r="I1823" i="18"/>
  <c r="N1823" i="18"/>
  <c r="O1823" i="18"/>
  <c r="P1823" i="18"/>
  <c r="Q1823" i="18"/>
  <c r="R1823" i="18"/>
  <c r="S1823" i="18" s="1"/>
  <c r="T1823" i="18"/>
  <c r="Y1823" i="18"/>
  <c r="X1823" i="18"/>
  <c r="I1824" i="18"/>
  <c r="N1824" i="18"/>
  <c r="O1824" i="18"/>
  <c r="P1824" i="18"/>
  <c r="Q1824" i="18"/>
  <c r="R1824" i="18"/>
  <c r="S1824" i="18" s="1"/>
  <c r="T1824" i="18"/>
  <c r="Y1824" i="18"/>
  <c r="X1824" i="18"/>
  <c r="AB1824" i="18" s="1"/>
  <c r="I1825" i="18"/>
  <c r="N1825" i="18"/>
  <c r="O1825" i="18"/>
  <c r="P1825" i="18"/>
  <c r="Q1825" i="18"/>
  <c r="R1825" i="18"/>
  <c r="S1825" i="18" s="1"/>
  <c r="T1825" i="18"/>
  <c r="Y1825" i="18"/>
  <c r="X1825" i="18"/>
  <c r="AB1825" i="18" s="1"/>
  <c r="I1826" i="18"/>
  <c r="N1826" i="18"/>
  <c r="O1826" i="18"/>
  <c r="P1826" i="18"/>
  <c r="Q1826" i="18"/>
  <c r="R1826" i="18"/>
  <c r="S1826" i="18" s="1"/>
  <c r="T1826" i="18"/>
  <c r="Y1826" i="18"/>
  <c r="X1826" i="18"/>
  <c r="AB1826" i="18" s="1"/>
  <c r="I1827" i="18"/>
  <c r="N1827" i="18"/>
  <c r="O1827" i="18"/>
  <c r="P1827" i="18"/>
  <c r="Q1827" i="18"/>
  <c r="R1827" i="18"/>
  <c r="S1827" i="18" s="1"/>
  <c r="T1827" i="18"/>
  <c r="Y1827" i="18"/>
  <c r="X1827" i="18"/>
  <c r="AC1827" i="18" s="1"/>
  <c r="AB1827" i="18"/>
  <c r="I1828" i="18"/>
  <c r="N1828" i="18"/>
  <c r="O1828" i="18"/>
  <c r="P1828" i="18"/>
  <c r="Q1828" i="18"/>
  <c r="R1828" i="18"/>
  <c r="S1828" i="18" s="1"/>
  <c r="T1828" i="18"/>
  <c r="Y1828" i="18"/>
  <c r="X1828" i="18"/>
  <c r="AB1828" i="18" s="1"/>
  <c r="I1829" i="18"/>
  <c r="N1829" i="18"/>
  <c r="O1829" i="18"/>
  <c r="P1829" i="18"/>
  <c r="Q1829" i="18"/>
  <c r="R1829" i="18"/>
  <c r="S1829" i="18" s="1"/>
  <c r="T1829" i="18"/>
  <c r="Y1829" i="18"/>
  <c r="X1829" i="18"/>
  <c r="AB1829" i="18" s="1"/>
  <c r="I1830" i="18"/>
  <c r="N1830" i="18"/>
  <c r="O1830" i="18"/>
  <c r="P1830" i="18"/>
  <c r="Q1830" i="18"/>
  <c r="R1830" i="18"/>
  <c r="S1830" i="18" s="1"/>
  <c r="T1830" i="18"/>
  <c r="Y1830" i="18"/>
  <c r="X1830" i="18"/>
  <c r="AB1830" i="18" s="1"/>
  <c r="I1831" i="18"/>
  <c r="N1831" i="18"/>
  <c r="O1831" i="18"/>
  <c r="P1831" i="18"/>
  <c r="Q1831" i="18"/>
  <c r="R1831" i="18"/>
  <c r="S1831" i="18" s="1"/>
  <c r="T1831" i="18"/>
  <c r="Y1831" i="18"/>
  <c r="X1831" i="18"/>
  <c r="I1832" i="18"/>
  <c r="N1832" i="18"/>
  <c r="O1832" i="18"/>
  <c r="P1832" i="18"/>
  <c r="Q1832" i="18"/>
  <c r="R1832" i="18"/>
  <c r="S1832" i="18" s="1"/>
  <c r="T1832" i="18"/>
  <c r="Y1832" i="18"/>
  <c r="X1832" i="18"/>
  <c r="AB1832" i="18" s="1"/>
  <c r="I1833" i="18"/>
  <c r="N1833" i="18"/>
  <c r="O1833" i="18"/>
  <c r="P1833" i="18"/>
  <c r="Q1833" i="18"/>
  <c r="R1833" i="18"/>
  <c r="S1833" i="18" s="1"/>
  <c r="T1833" i="18"/>
  <c r="Y1833" i="18"/>
  <c r="X1833" i="18"/>
  <c r="AB1833" i="18" s="1"/>
  <c r="I1834" i="18"/>
  <c r="N1834" i="18"/>
  <c r="O1834" i="18"/>
  <c r="P1834" i="18"/>
  <c r="Q1834" i="18"/>
  <c r="R1834" i="18"/>
  <c r="S1834" i="18" s="1"/>
  <c r="T1834" i="18"/>
  <c r="Y1834" i="18"/>
  <c r="X1834" i="18"/>
  <c r="AB1834" i="18" s="1"/>
  <c r="AC1834" i="18"/>
  <c r="I1835" i="18"/>
  <c r="N1835" i="18"/>
  <c r="O1835" i="18"/>
  <c r="P1835" i="18"/>
  <c r="Q1835" i="18"/>
  <c r="R1835" i="18"/>
  <c r="S1835" i="18" s="1"/>
  <c r="T1835" i="18"/>
  <c r="Y1835" i="18"/>
  <c r="X1835" i="18"/>
  <c r="I1836" i="18"/>
  <c r="N1836" i="18"/>
  <c r="O1836" i="18"/>
  <c r="P1836" i="18"/>
  <c r="Q1836" i="18"/>
  <c r="R1836" i="18"/>
  <c r="S1836" i="18" s="1"/>
  <c r="T1836" i="18"/>
  <c r="Y1836" i="18"/>
  <c r="X1836" i="18"/>
  <c r="AB1836" i="18" s="1"/>
  <c r="I1837" i="18"/>
  <c r="N1837" i="18"/>
  <c r="O1837" i="18"/>
  <c r="P1837" i="18"/>
  <c r="Q1837" i="18"/>
  <c r="R1837" i="18"/>
  <c r="S1837" i="18" s="1"/>
  <c r="T1837" i="18"/>
  <c r="Y1837" i="18"/>
  <c r="X1837" i="18"/>
  <c r="AB1837" i="18" s="1"/>
  <c r="I1838" i="18"/>
  <c r="N1838" i="18"/>
  <c r="O1838" i="18"/>
  <c r="P1838" i="18"/>
  <c r="Q1838" i="18"/>
  <c r="R1838" i="18"/>
  <c r="S1838" i="18" s="1"/>
  <c r="T1838" i="18"/>
  <c r="Y1838" i="18"/>
  <c r="X1838" i="18"/>
  <c r="AB1838" i="18" s="1"/>
  <c r="I1839" i="18"/>
  <c r="N1839" i="18"/>
  <c r="O1839" i="18"/>
  <c r="P1839" i="18"/>
  <c r="Q1839" i="18"/>
  <c r="R1839" i="18"/>
  <c r="S1839" i="18" s="1"/>
  <c r="T1839" i="18"/>
  <c r="Y1839" i="18"/>
  <c r="X1839" i="18"/>
  <c r="AC1839" i="18" s="1"/>
  <c r="AB1839" i="18"/>
  <c r="I1840" i="18"/>
  <c r="N1840" i="18"/>
  <c r="O1840" i="18"/>
  <c r="P1840" i="18"/>
  <c r="Q1840" i="18"/>
  <c r="R1840" i="18"/>
  <c r="S1840" i="18" s="1"/>
  <c r="T1840" i="18"/>
  <c r="Y1840" i="18"/>
  <c r="X1840" i="18"/>
  <c r="AB1840" i="18" s="1"/>
  <c r="I1841" i="18"/>
  <c r="N1841" i="18"/>
  <c r="O1841" i="18"/>
  <c r="P1841" i="18"/>
  <c r="Q1841" i="18"/>
  <c r="R1841" i="18"/>
  <c r="S1841" i="18" s="1"/>
  <c r="T1841" i="18"/>
  <c r="Y1841" i="18"/>
  <c r="X1841" i="18"/>
  <c r="AB1841" i="18" s="1"/>
  <c r="I1842" i="18"/>
  <c r="N1842" i="18"/>
  <c r="O1842" i="18"/>
  <c r="P1842" i="18"/>
  <c r="Q1842" i="18"/>
  <c r="R1842" i="18"/>
  <c r="S1842" i="18" s="1"/>
  <c r="T1842" i="18"/>
  <c r="Y1842" i="18"/>
  <c r="X1842" i="18"/>
  <c r="AB1842" i="18" s="1"/>
  <c r="I1843" i="18"/>
  <c r="N1843" i="18"/>
  <c r="O1843" i="18"/>
  <c r="P1843" i="18"/>
  <c r="Q1843" i="18"/>
  <c r="R1843" i="18"/>
  <c r="S1843" i="18" s="1"/>
  <c r="T1843" i="18"/>
  <c r="Y1843" i="18"/>
  <c r="X1843" i="18"/>
  <c r="AC1843" i="18" s="1"/>
  <c r="AB1843" i="18"/>
  <c r="I1844" i="18"/>
  <c r="N1844" i="18"/>
  <c r="O1844" i="18"/>
  <c r="P1844" i="18"/>
  <c r="Q1844" i="18"/>
  <c r="R1844" i="18"/>
  <c r="S1844" i="18" s="1"/>
  <c r="T1844" i="18"/>
  <c r="Y1844" i="18"/>
  <c r="X1844" i="18"/>
  <c r="AB1844" i="18" s="1"/>
  <c r="I1845" i="18"/>
  <c r="N1845" i="18"/>
  <c r="O1845" i="18"/>
  <c r="P1845" i="18"/>
  <c r="Q1845" i="18"/>
  <c r="R1845" i="18"/>
  <c r="S1845" i="18" s="1"/>
  <c r="T1845" i="18"/>
  <c r="Y1845" i="18"/>
  <c r="X1845" i="18"/>
  <c r="AB1845" i="18" s="1"/>
  <c r="I1846" i="18"/>
  <c r="N1846" i="18"/>
  <c r="O1846" i="18"/>
  <c r="P1846" i="18"/>
  <c r="Q1846" i="18"/>
  <c r="R1846" i="18"/>
  <c r="S1846" i="18" s="1"/>
  <c r="T1846" i="18"/>
  <c r="Y1846" i="18"/>
  <c r="X1846" i="18"/>
  <c r="AB1846" i="18" s="1"/>
  <c r="I1847" i="18"/>
  <c r="N1847" i="18"/>
  <c r="O1847" i="18"/>
  <c r="P1847" i="18"/>
  <c r="Q1847" i="18"/>
  <c r="R1847" i="18"/>
  <c r="S1847" i="18" s="1"/>
  <c r="T1847" i="18"/>
  <c r="Y1847" i="18"/>
  <c r="X1847" i="18"/>
  <c r="AC1847" i="18" s="1"/>
  <c r="AB1847" i="18"/>
  <c r="I1848" i="18"/>
  <c r="N1848" i="18"/>
  <c r="O1848" i="18"/>
  <c r="P1848" i="18"/>
  <c r="Q1848" i="18"/>
  <c r="R1848" i="18"/>
  <c r="S1848" i="18" s="1"/>
  <c r="T1848" i="18"/>
  <c r="Y1848" i="18"/>
  <c r="X1848" i="18"/>
  <c r="AB1848" i="18" s="1"/>
  <c r="I1849" i="18"/>
  <c r="N1849" i="18"/>
  <c r="O1849" i="18"/>
  <c r="P1849" i="18"/>
  <c r="Q1849" i="18"/>
  <c r="R1849" i="18"/>
  <c r="S1849" i="18" s="1"/>
  <c r="T1849" i="18"/>
  <c r="Y1849" i="18"/>
  <c r="X1849" i="18"/>
  <c r="AB1849" i="18" s="1"/>
  <c r="I1850" i="18"/>
  <c r="N1850" i="18"/>
  <c r="O1850" i="18"/>
  <c r="P1850" i="18"/>
  <c r="Q1850" i="18"/>
  <c r="R1850" i="18"/>
  <c r="S1850" i="18" s="1"/>
  <c r="T1850" i="18"/>
  <c r="Y1850" i="18"/>
  <c r="X1850" i="18"/>
  <c r="AB1850" i="18" s="1"/>
  <c r="AC1850" i="18"/>
  <c r="I1851" i="18"/>
  <c r="N1851" i="18"/>
  <c r="O1851" i="18"/>
  <c r="P1851" i="18"/>
  <c r="Q1851" i="18"/>
  <c r="R1851" i="18"/>
  <c r="S1851" i="18" s="1"/>
  <c r="T1851" i="18"/>
  <c r="Y1851" i="18"/>
  <c r="X1851" i="18"/>
  <c r="AC1851" i="18" s="1"/>
  <c r="AB1851" i="18"/>
  <c r="I1852" i="18"/>
  <c r="N1852" i="18"/>
  <c r="O1852" i="18"/>
  <c r="P1852" i="18"/>
  <c r="Q1852" i="18"/>
  <c r="R1852" i="18"/>
  <c r="S1852" i="18" s="1"/>
  <c r="T1852" i="18"/>
  <c r="Y1852" i="18"/>
  <c r="X1852" i="18"/>
  <c r="AB1852" i="18" s="1"/>
  <c r="I1853" i="18"/>
  <c r="N1853" i="18"/>
  <c r="O1853" i="18"/>
  <c r="P1853" i="18"/>
  <c r="Q1853" i="18"/>
  <c r="R1853" i="18"/>
  <c r="S1853" i="18" s="1"/>
  <c r="T1853" i="18"/>
  <c r="Y1853" i="18"/>
  <c r="X1853" i="18"/>
  <c r="AB1853" i="18" s="1"/>
  <c r="I1854" i="18"/>
  <c r="N1854" i="18"/>
  <c r="O1854" i="18"/>
  <c r="P1854" i="18"/>
  <c r="Q1854" i="18"/>
  <c r="R1854" i="18"/>
  <c r="S1854" i="18" s="1"/>
  <c r="T1854" i="18"/>
  <c r="Y1854" i="18"/>
  <c r="X1854" i="18"/>
  <c r="AB1854" i="18" s="1"/>
  <c r="I1855" i="18"/>
  <c r="N1855" i="18"/>
  <c r="O1855" i="18"/>
  <c r="P1855" i="18"/>
  <c r="Q1855" i="18"/>
  <c r="R1855" i="18"/>
  <c r="S1855" i="18" s="1"/>
  <c r="T1855" i="18"/>
  <c r="Y1855" i="18"/>
  <c r="X1855" i="18"/>
  <c r="I1856" i="18"/>
  <c r="N1856" i="18"/>
  <c r="O1856" i="18"/>
  <c r="P1856" i="18"/>
  <c r="Q1856" i="18"/>
  <c r="R1856" i="18"/>
  <c r="S1856" i="18" s="1"/>
  <c r="T1856" i="18"/>
  <c r="Y1856" i="18"/>
  <c r="X1856" i="18"/>
  <c r="AB1856" i="18" s="1"/>
  <c r="I1857" i="18"/>
  <c r="N1857" i="18"/>
  <c r="O1857" i="18"/>
  <c r="P1857" i="18"/>
  <c r="Q1857" i="18"/>
  <c r="R1857" i="18"/>
  <c r="S1857" i="18" s="1"/>
  <c r="T1857" i="18"/>
  <c r="Y1857" i="18"/>
  <c r="X1857" i="18"/>
  <c r="AB1857" i="18" s="1"/>
  <c r="I1858" i="18"/>
  <c r="N1858" i="18"/>
  <c r="O1858" i="18"/>
  <c r="P1858" i="18"/>
  <c r="Q1858" i="18"/>
  <c r="R1858" i="18"/>
  <c r="S1858" i="18" s="1"/>
  <c r="T1858" i="18"/>
  <c r="Y1858" i="18"/>
  <c r="X1858" i="18"/>
  <c r="AB1858" i="18" s="1"/>
  <c r="I1859" i="18"/>
  <c r="N1859" i="18"/>
  <c r="O1859" i="18"/>
  <c r="P1859" i="18"/>
  <c r="Q1859" i="18"/>
  <c r="R1859" i="18"/>
  <c r="S1859" i="18" s="1"/>
  <c r="T1859" i="18"/>
  <c r="Y1859" i="18"/>
  <c r="X1859" i="18"/>
  <c r="AC1859" i="18" s="1"/>
  <c r="AB1859" i="18"/>
  <c r="I1860" i="18"/>
  <c r="N1860" i="18"/>
  <c r="O1860" i="18"/>
  <c r="P1860" i="18"/>
  <c r="Q1860" i="18"/>
  <c r="R1860" i="18"/>
  <c r="S1860" i="18" s="1"/>
  <c r="T1860" i="18"/>
  <c r="Y1860" i="18"/>
  <c r="X1860" i="18"/>
  <c r="AB1860" i="18" s="1"/>
  <c r="I1861" i="18"/>
  <c r="N1861" i="18"/>
  <c r="O1861" i="18"/>
  <c r="P1861" i="18"/>
  <c r="Q1861" i="18"/>
  <c r="R1861" i="18"/>
  <c r="S1861" i="18" s="1"/>
  <c r="T1861" i="18"/>
  <c r="Y1861" i="18"/>
  <c r="X1861" i="18"/>
  <c r="AB1861" i="18" s="1"/>
  <c r="I1862" i="18"/>
  <c r="N1862" i="18"/>
  <c r="O1862" i="18"/>
  <c r="P1862" i="18"/>
  <c r="Q1862" i="18"/>
  <c r="R1862" i="18"/>
  <c r="S1862" i="18" s="1"/>
  <c r="T1862" i="18"/>
  <c r="Y1862" i="18"/>
  <c r="X1862" i="18"/>
  <c r="AB1862" i="18" s="1"/>
  <c r="I1863" i="18"/>
  <c r="N1863" i="18"/>
  <c r="O1863" i="18"/>
  <c r="P1863" i="18"/>
  <c r="Q1863" i="18"/>
  <c r="R1863" i="18"/>
  <c r="S1863" i="18" s="1"/>
  <c r="T1863" i="18"/>
  <c r="Y1863" i="18"/>
  <c r="X1863" i="18"/>
  <c r="AC1863" i="18" s="1"/>
  <c r="I1864" i="18"/>
  <c r="N1864" i="18"/>
  <c r="O1864" i="18"/>
  <c r="P1864" i="18"/>
  <c r="Q1864" i="18"/>
  <c r="R1864" i="18"/>
  <c r="S1864" i="18" s="1"/>
  <c r="T1864" i="18"/>
  <c r="Y1864" i="18"/>
  <c r="X1864" i="18"/>
  <c r="AB1864" i="18" s="1"/>
  <c r="I1865" i="18"/>
  <c r="N1865" i="18"/>
  <c r="O1865" i="18"/>
  <c r="P1865" i="18"/>
  <c r="Q1865" i="18"/>
  <c r="R1865" i="18"/>
  <c r="S1865" i="18" s="1"/>
  <c r="T1865" i="18"/>
  <c r="Y1865" i="18"/>
  <c r="X1865" i="18"/>
  <c r="AB1865" i="18" s="1"/>
  <c r="I1866" i="18"/>
  <c r="N1866" i="18"/>
  <c r="O1866" i="18"/>
  <c r="P1866" i="18"/>
  <c r="Q1866" i="18"/>
  <c r="R1866" i="18"/>
  <c r="S1866" i="18" s="1"/>
  <c r="T1866" i="18"/>
  <c r="Y1866" i="18"/>
  <c r="X1866" i="18"/>
  <c r="AB1866" i="18" s="1"/>
  <c r="AC1866" i="18"/>
  <c r="I1867" i="18"/>
  <c r="N1867" i="18"/>
  <c r="O1867" i="18"/>
  <c r="P1867" i="18"/>
  <c r="Q1867" i="18"/>
  <c r="R1867" i="18"/>
  <c r="S1867" i="18" s="1"/>
  <c r="T1867" i="18"/>
  <c r="Y1867" i="18"/>
  <c r="X1867" i="18"/>
  <c r="AC1867" i="18" s="1"/>
  <c r="I1868" i="18"/>
  <c r="N1868" i="18"/>
  <c r="O1868" i="18"/>
  <c r="P1868" i="18"/>
  <c r="Q1868" i="18"/>
  <c r="R1868" i="18"/>
  <c r="S1868" i="18" s="1"/>
  <c r="T1868" i="18"/>
  <c r="Y1868" i="18"/>
  <c r="X1868" i="18"/>
  <c r="AB1868" i="18" s="1"/>
  <c r="I1869" i="18"/>
  <c r="N1869" i="18"/>
  <c r="O1869" i="18"/>
  <c r="P1869" i="18"/>
  <c r="Q1869" i="18"/>
  <c r="R1869" i="18"/>
  <c r="S1869" i="18" s="1"/>
  <c r="T1869" i="18"/>
  <c r="Y1869" i="18"/>
  <c r="X1869" i="18"/>
  <c r="AB1869" i="18" s="1"/>
  <c r="I1870" i="18"/>
  <c r="N1870" i="18"/>
  <c r="O1870" i="18"/>
  <c r="P1870" i="18"/>
  <c r="Q1870" i="18"/>
  <c r="R1870" i="18"/>
  <c r="S1870" i="18" s="1"/>
  <c r="T1870" i="18"/>
  <c r="Y1870" i="18"/>
  <c r="X1870" i="18"/>
  <c r="AB1870" i="18" s="1"/>
  <c r="I1871" i="18"/>
  <c r="N1871" i="18"/>
  <c r="O1871" i="18"/>
  <c r="P1871" i="18"/>
  <c r="Q1871" i="18"/>
  <c r="R1871" i="18"/>
  <c r="S1871" i="18" s="1"/>
  <c r="T1871" i="18"/>
  <c r="Y1871" i="18"/>
  <c r="X1871" i="18"/>
  <c r="AC1871" i="18" s="1"/>
  <c r="AB1871" i="18"/>
  <c r="I1872" i="18"/>
  <c r="N1872" i="18"/>
  <c r="O1872" i="18"/>
  <c r="P1872" i="18"/>
  <c r="Q1872" i="18"/>
  <c r="R1872" i="18"/>
  <c r="S1872" i="18" s="1"/>
  <c r="T1872" i="18"/>
  <c r="Y1872" i="18"/>
  <c r="X1872" i="18"/>
  <c r="AB1872" i="18" s="1"/>
  <c r="I1873" i="18"/>
  <c r="N1873" i="18"/>
  <c r="O1873" i="18"/>
  <c r="P1873" i="18"/>
  <c r="Q1873" i="18"/>
  <c r="R1873" i="18"/>
  <c r="S1873" i="18" s="1"/>
  <c r="T1873" i="18"/>
  <c r="Y1873" i="18"/>
  <c r="X1873" i="18"/>
  <c r="AB1873" i="18" s="1"/>
  <c r="I1874" i="18"/>
  <c r="N1874" i="18"/>
  <c r="O1874" i="18"/>
  <c r="P1874" i="18"/>
  <c r="Q1874" i="18"/>
  <c r="R1874" i="18"/>
  <c r="S1874" i="18" s="1"/>
  <c r="T1874" i="18"/>
  <c r="Y1874" i="18"/>
  <c r="X1874" i="18"/>
  <c r="AB1874" i="18" s="1"/>
  <c r="I1875" i="18"/>
  <c r="N1875" i="18"/>
  <c r="O1875" i="18"/>
  <c r="P1875" i="18"/>
  <c r="Q1875" i="18"/>
  <c r="R1875" i="18"/>
  <c r="S1875" i="18" s="1"/>
  <c r="T1875" i="18"/>
  <c r="Y1875" i="18"/>
  <c r="X1875" i="18"/>
  <c r="AC1875" i="18" s="1"/>
  <c r="I1876" i="18"/>
  <c r="N1876" i="18"/>
  <c r="O1876" i="18"/>
  <c r="P1876" i="18"/>
  <c r="Q1876" i="18"/>
  <c r="R1876" i="18"/>
  <c r="S1876" i="18" s="1"/>
  <c r="T1876" i="18"/>
  <c r="Y1876" i="18"/>
  <c r="X1876" i="18"/>
  <c r="AB1876" i="18" s="1"/>
  <c r="I1877" i="18"/>
  <c r="N1877" i="18"/>
  <c r="O1877" i="18"/>
  <c r="P1877" i="18"/>
  <c r="Q1877" i="18"/>
  <c r="R1877" i="18"/>
  <c r="S1877" i="18" s="1"/>
  <c r="T1877" i="18"/>
  <c r="Y1877" i="18"/>
  <c r="X1877" i="18"/>
  <c r="AB1877" i="18" s="1"/>
  <c r="I1878" i="18"/>
  <c r="N1878" i="18"/>
  <c r="O1878" i="18"/>
  <c r="P1878" i="18"/>
  <c r="Q1878" i="18"/>
  <c r="R1878" i="18"/>
  <c r="S1878" i="18" s="1"/>
  <c r="T1878" i="18"/>
  <c r="Y1878" i="18"/>
  <c r="X1878" i="18"/>
  <c r="AB1878" i="18" s="1"/>
  <c r="I1879" i="18"/>
  <c r="N1879" i="18"/>
  <c r="O1879" i="18"/>
  <c r="P1879" i="18"/>
  <c r="Q1879" i="18"/>
  <c r="R1879" i="18"/>
  <c r="S1879" i="18" s="1"/>
  <c r="T1879" i="18"/>
  <c r="Y1879" i="18"/>
  <c r="X1879" i="18"/>
  <c r="AC1879" i="18" s="1"/>
  <c r="I1880" i="18"/>
  <c r="N1880" i="18"/>
  <c r="O1880" i="18"/>
  <c r="P1880" i="18"/>
  <c r="Q1880" i="18"/>
  <c r="R1880" i="18"/>
  <c r="S1880" i="18" s="1"/>
  <c r="T1880" i="18"/>
  <c r="Y1880" i="18"/>
  <c r="X1880" i="18"/>
  <c r="AB1880" i="18" s="1"/>
  <c r="I1881" i="18"/>
  <c r="N1881" i="18"/>
  <c r="O1881" i="18"/>
  <c r="P1881" i="18"/>
  <c r="Q1881" i="18"/>
  <c r="R1881" i="18"/>
  <c r="S1881" i="18" s="1"/>
  <c r="T1881" i="18"/>
  <c r="Y1881" i="18"/>
  <c r="X1881" i="18"/>
  <c r="AB1881" i="18" s="1"/>
  <c r="I1882" i="18"/>
  <c r="N1882" i="18"/>
  <c r="O1882" i="18"/>
  <c r="P1882" i="18"/>
  <c r="Q1882" i="18"/>
  <c r="R1882" i="18"/>
  <c r="S1882" i="18" s="1"/>
  <c r="T1882" i="18"/>
  <c r="Y1882" i="18"/>
  <c r="X1882" i="18"/>
  <c r="AB1882" i="18" s="1"/>
  <c r="AC1882" i="18"/>
  <c r="I1883" i="18"/>
  <c r="N1883" i="18"/>
  <c r="O1883" i="18"/>
  <c r="P1883" i="18"/>
  <c r="Q1883" i="18"/>
  <c r="R1883" i="18"/>
  <c r="S1883" i="18" s="1"/>
  <c r="T1883" i="18"/>
  <c r="Y1883" i="18"/>
  <c r="X1883" i="18"/>
  <c r="AC1883" i="18" s="1"/>
  <c r="I1884" i="18"/>
  <c r="N1884" i="18"/>
  <c r="O1884" i="18"/>
  <c r="P1884" i="18"/>
  <c r="Q1884" i="18"/>
  <c r="R1884" i="18"/>
  <c r="S1884" i="18" s="1"/>
  <c r="T1884" i="18"/>
  <c r="Y1884" i="18"/>
  <c r="X1884" i="18"/>
  <c r="AB1884" i="18" s="1"/>
  <c r="I1885" i="18"/>
  <c r="N1885" i="18"/>
  <c r="O1885" i="18"/>
  <c r="P1885" i="18"/>
  <c r="Q1885" i="18"/>
  <c r="R1885" i="18"/>
  <c r="S1885" i="18" s="1"/>
  <c r="T1885" i="18"/>
  <c r="Y1885" i="18"/>
  <c r="X1885" i="18"/>
  <c r="AB1885" i="18" s="1"/>
  <c r="I1886" i="18"/>
  <c r="N1886" i="18"/>
  <c r="O1886" i="18"/>
  <c r="P1886" i="18"/>
  <c r="Q1886" i="18"/>
  <c r="R1886" i="18"/>
  <c r="S1886" i="18" s="1"/>
  <c r="T1886" i="18"/>
  <c r="Y1886" i="18"/>
  <c r="X1886" i="18"/>
  <c r="AB1886" i="18" s="1"/>
  <c r="I1887" i="18"/>
  <c r="N1887" i="18"/>
  <c r="O1887" i="18"/>
  <c r="P1887" i="18"/>
  <c r="Q1887" i="18"/>
  <c r="R1887" i="18"/>
  <c r="S1887" i="18" s="1"/>
  <c r="T1887" i="18"/>
  <c r="Y1887" i="18"/>
  <c r="X1887" i="18"/>
  <c r="AC1887" i="18" s="1"/>
  <c r="I1888" i="18"/>
  <c r="N1888" i="18"/>
  <c r="O1888" i="18"/>
  <c r="P1888" i="18"/>
  <c r="Q1888" i="18"/>
  <c r="R1888" i="18"/>
  <c r="S1888" i="18" s="1"/>
  <c r="T1888" i="18"/>
  <c r="Y1888" i="18"/>
  <c r="X1888" i="18"/>
  <c r="AB1888" i="18" s="1"/>
  <c r="I1889" i="18"/>
  <c r="N1889" i="18"/>
  <c r="O1889" i="18"/>
  <c r="P1889" i="18"/>
  <c r="Q1889" i="18"/>
  <c r="R1889" i="18"/>
  <c r="S1889" i="18" s="1"/>
  <c r="T1889" i="18"/>
  <c r="Y1889" i="18"/>
  <c r="X1889" i="18"/>
  <c r="AB1889" i="18" s="1"/>
  <c r="I1890" i="18"/>
  <c r="N1890" i="18"/>
  <c r="O1890" i="18"/>
  <c r="P1890" i="18"/>
  <c r="Q1890" i="18"/>
  <c r="R1890" i="18"/>
  <c r="S1890" i="18" s="1"/>
  <c r="T1890" i="18"/>
  <c r="Y1890" i="18"/>
  <c r="X1890" i="18"/>
  <c r="AB1890" i="18" s="1"/>
  <c r="I1891" i="18"/>
  <c r="N1891" i="18"/>
  <c r="O1891" i="18"/>
  <c r="P1891" i="18"/>
  <c r="Q1891" i="18"/>
  <c r="R1891" i="18"/>
  <c r="S1891" i="18" s="1"/>
  <c r="T1891" i="18"/>
  <c r="Y1891" i="18"/>
  <c r="X1891" i="18"/>
  <c r="AC1891" i="18" s="1"/>
  <c r="I1892" i="18"/>
  <c r="N1892" i="18"/>
  <c r="O1892" i="18"/>
  <c r="P1892" i="18"/>
  <c r="Q1892" i="18"/>
  <c r="R1892" i="18"/>
  <c r="S1892" i="18" s="1"/>
  <c r="T1892" i="18"/>
  <c r="Y1892" i="18"/>
  <c r="X1892" i="18"/>
  <c r="AB1892" i="18" s="1"/>
  <c r="I1893" i="18"/>
  <c r="N1893" i="18"/>
  <c r="O1893" i="18"/>
  <c r="P1893" i="18"/>
  <c r="Q1893" i="18"/>
  <c r="R1893" i="18"/>
  <c r="S1893" i="18" s="1"/>
  <c r="T1893" i="18"/>
  <c r="Y1893" i="18"/>
  <c r="X1893" i="18"/>
  <c r="AB1893" i="18" s="1"/>
  <c r="I1894" i="18"/>
  <c r="N1894" i="18"/>
  <c r="O1894" i="18"/>
  <c r="P1894" i="18"/>
  <c r="Q1894" i="18"/>
  <c r="R1894" i="18"/>
  <c r="S1894" i="18" s="1"/>
  <c r="T1894" i="18"/>
  <c r="Y1894" i="18"/>
  <c r="X1894" i="18"/>
  <c r="AB1894" i="18" s="1"/>
  <c r="I1895" i="18"/>
  <c r="N1895" i="18"/>
  <c r="O1895" i="18"/>
  <c r="P1895" i="18"/>
  <c r="Q1895" i="18"/>
  <c r="R1895" i="18"/>
  <c r="S1895" i="18" s="1"/>
  <c r="T1895" i="18"/>
  <c r="Y1895" i="18"/>
  <c r="X1895" i="18"/>
  <c r="AC1895" i="18" s="1"/>
  <c r="I1896" i="18"/>
  <c r="N1896" i="18"/>
  <c r="O1896" i="18"/>
  <c r="P1896" i="18"/>
  <c r="Q1896" i="18"/>
  <c r="R1896" i="18"/>
  <c r="S1896" i="18" s="1"/>
  <c r="T1896" i="18"/>
  <c r="Y1896" i="18"/>
  <c r="X1896" i="18"/>
  <c r="AB1896" i="18" s="1"/>
  <c r="I1897" i="18"/>
  <c r="N1897" i="18"/>
  <c r="O1897" i="18"/>
  <c r="P1897" i="18"/>
  <c r="Q1897" i="18"/>
  <c r="R1897" i="18"/>
  <c r="S1897" i="18" s="1"/>
  <c r="T1897" i="18"/>
  <c r="Y1897" i="18"/>
  <c r="X1897" i="18"/>
  <c r="AB1897" i="18" s="1"/>
  <c r="I1898" i="18"/>
  <c r="N1898" i="18"/>
  <c r="O1898" i="18"/>
  <c r="P1898" i="18"/>
  <c r="Q1898" i="18"/>
  <c r="R1898" i="18"/>
  <c r="S1898" i="18" s="1"/>
  <c r="T1898" i="18"/>
  <c r="Y1898" i="18"/>
  <c r="X1898" i="18"/>
  <c r="AB1898" i="18" s="1"/>
  <c r="I1899" i="18"/>
  <c r="N1899" i="18"/>
  <c r="O1899" i="18"/>
  <c r="P1899" i="18"/>
  <c r="Q1899" i="18"/>
  <c r="R1899" i="18"/>
  <c r="S1899" i="18" s="1"/>
  <c r="T1899" i="18"/>
  <c r="Y1899" i="18"/>
  <c r="X1899" i="18"/>
  <c r="AC1899" i="18" s="1"/>
  <c r="I1900" i="18"/>
  <c r="N1900" i="18"/>
  <c r="O1900" i="18"/>
  <c r="P1900" i="18"/>
  <c r="Q1900" i="18"/>
  <c r="R1900" i="18"/>
  <c r="S1900" i="18" s="1"/>
  <c r="T1900" i="18"/>
  <c r="Y1900" i="18"/>
  <c r="X1900" i="18"/>
  <c r="AB1900" i="18" s="1"/>
  <c r="I1901" i="18"/>
  <c r="N1901" i="18"/>
  <c r="O1901" i="18"/>
  <c r="P1901" i="18"/>
  <c r="Q1901" i="18"/>
  <c r="R1901" i="18"/>
  <c r="S1901" i="18" s="1"/>
  <c r="T1901" i="18"/>
  <c r="Y1901" i="18"/>
  <c r="X1901" i="18"/>
  <c r="AB1901" i="18" s="1"/>
  <c r="I1902" i="18"/>
  <c r="N1902" i="18"/>
  <c r="O1902" i="18"/>
  <c r="P1902" i="18"/>
  <c r="Q1902" i="18"/>
  <c r="R1902" i="18"/>
  <c r="S1902" i="18" s="1"/>
  <c r="T1902" i="18"/>
  <c r="Y1902" i="18"/>
  <c r="X1902" i="18"/>
  <c r="AB1902" i="18" s="1"/>
  <c r="I1903" i="18"/>
  <c r="N1903" i="18"/>
  <c r="O1903" i="18"/>
  <c r="P1903" i="18"/>
  <c r="Q1903" i="18"/>
  <c r="R1903" i="18"/>
  <c r="S1903" i="18" s="1"/>
  <c r="T1903" i="18"/>
  <c r="Y1903" i="18"/>
  <c r="X1903" i="18"/>
  <c r="AC1903" i="18" s="1"/>
  <c r="AB1903" i="18"/>
  <c r="I1904" i="18"/>
  <c r="N1904" i="18"/>
  <c r="O1904" i="18"/>
  <c r="P1904" i="18"/>
  <c r="Q1904" i="18"/>
  <c r="R1904" i="18"/>
  <c r="S1904" i="18" s="1"/>
  <c r="T1904" i="18"/>
  <c r="Y1904" i="18"/>
  <c r="X1904" i="18"/>
  <c r="AB1904" i="18" s="1"/>
  <c r="I1905" i="18"/>
  <c r="N1905" i="18"/>
  <c r="O1905" i="18"/>
  <c r="P1905" i="18"/>
  <c r="Q1905" i="18"/>
  <c r="R1905" i="18"/>
  <c r="S1905" i="18" s="1"/>
  <c r="T1905" i="18"/>
  <c r="Y1905" i="18"/>
  <c r="X1905" i="18"/>
  <c r="AB1905" i="18" s="1"/>
  <c r="I1906" i="18"/>
  <c r="N1906" i="18"/>
  <c r="O1906" i="18"/>
  <c r="P1906" i="18"/>
  <c r="Q1906" i="18"/>
  <c r="R1906" i="18"/>
  <c r="S1906" i="18" s="1"/>
  <c r="T1906" i="18"/>
  <c r="Y1906" i="18"/>
  <c r="X1906" i="18"/>
  <c r="AB1906" i="18" s="1"/>
  <c r="I1907" i="18"/>
  <c r="N1907" i="18"/>
  <c r="O1907" i="18"/>
  <c r="P1907" i="18"/>
  <c r="Q1907" i="18"/>
  <c r="R1907" i="18"/>
  <c r="S1907" i="18" s="1"/>
  <c r="T1907" i="18"/>
  <c r="Y1907" i="18"/>
  <c r="X1907" i="18"/>
  <c r="AC1907" i="18" s="1"/>
  <c r="I1908" i="18"/>
  <c r="N1908" i="18"/>
  <c r="O1908" i="18"/>
  <c r="P1908" i="18"/>
  <c r="Q1908" i="18"/>
  <c r="R1908" i="18"/>
  <c r="S1908" i="18" s="1"/>
  <c r="T1908" i="18"/>
  <c r="Y1908" i="18"/>
  <c r="X1908" i="18"/>
  <c r="AB1908" i="18" s="1"/>
  <c r="I1909" i="18"/>
  <c r="N1909" i="18"/>
  <c r="O1909" i="18"/>
  <c r="P1909" i="18"/>
  <c r="Q1909" i="18"/>
  <c r="R1909" i="18"/>
  <c r="S1909" i="18" s="1"/>
  <c r="T1909" i="18"/>
  <c r="Y1909" i="18"/>
  <c r="X1909" i="18"/>
  <c r="AB1909" i="18" s="1"/>
  <c r="I1910" i="18"/>
  <c r="N1910" i="18"/>
  <c r="O1910" i="18"/>
  <c r="P1910" i="18"/>
  <c r="Q1910" i="18"/>
  <c r="R1910" i="18"/>
  <c r="S1910" i="18" s="1"/>
  <c r="T1910" i="18"/>
  <c r="Y1910" i="18"/>
  <c r="X1910" i="18"/>
  <c r="AB1910" i="18" s="1"/>
  <c r="I1911" i="18"/>
  <c r="N1911" i="18"/>
  <c r="O1911" i="18"/>
  <c r="P1911" i="18"/>
  <c r="Q1911" i="18"/>
  <c r="R1911" i="18"/>
  <c r="S1911" i="18" s="1"/>
  <c r="T1911" i="18"/>
  <c r="Y1911" i="18"/>
  <c r="X1911" i="18"/>
  <c r="AC1911" i="18" s="1"/>
  <c r="I1912" i="18"/>
  <c r="N1912" i="18"/>
  <c r="O1912" i="18"/>
  <c r="P1912" i="18"/>
  <c r="Q1912" i="18"/>
  <c r="R1912" i="18"/>
  <c r="S1912" i="18" s="1"/>
  <c r="T1912" i="18"/>
  <c r="Y1912" i="18"/>
  <c r="X1912" i="18"/>
  <c r="AB1912" i="18" s="1"/>
  <c r="I1913" i="18"/>
  <c r="N1913" i="18"/>
  <c r="O1913" i="18"/>
  <c r="P1913" i="18"/>
  <c r="Q1913" i="18"/>
  <c r="R1913" i="18"/>
  <c r="S1913" i="18" s="1"/>
  <c r="T1913" i="18"/>
  <c r="Y1913" i="18"/>
  <c r="X1913" i="18"/>
  <c r="AB1913" i="18" s="1"/>
  <c r="I1914" i="18"/>
  <c r="N1914" i="18"/>
  <c r="O1914" i="18"/>
  <c r="P1914" i="18"/>
  <c r="Q1914" i="18"/>
  <c r="R1914" i="18"/>
  <c r="S1914" i="18" s="1"/>
  <c r="T1914" i="18"/>
  <c r="Y1914" i="18"/>
  <c r="X1914" i="18"/>
  <c r="AB1914" i="18" s="1"/>
  <c r="AC1914" i="18"/>
  <c r="I1915" i="18"/>
  <c r="N1915" i="18"/>
  <c r="O1915" i="18"/>
  <c r="P1915" i="18"/>
  <c r="Q1915" i="18"/>
  <c r="R1915" i="18"/>
  <c r="S1915" i="18" s="1"/>
  <c r="T1915" i="18"/>
  <c r="Y1915" i="18"/>
  <c r="X1915" i="18"/>
  <c r="AC1915" i="18" s="1"/>
  <c r="I1916" i="18"/>
  <c r="N1916" i="18"/>
  <c r="O1916" i="18"/>
  <c r="P1916" i="18"/>
  <c r="Q1916" i="18"/>
  <c r="R1916" i="18"/>
  <c r="S1916" i="18" s="1"/>
  <c r="T1916" i="18"/>
  <c r="Y1916" i="18"/>
  <c r="X1916" i="18"/>
  <c r="AB1916" i="18" s="1"/>
  <c r="I1917" i="18"/>
  <c r="N1917" i="18"/>
  <c r="O1917" i="18"/>
  <c r="P1917" i="18"/>
  <c r="Q1917" i="18"/>
  <c r="R1917" i="18"/>
  <c r="S1917" i="18" s="1"/>
  <c r="T1917" i="18"/>
  <c r="Y1917" i="18"/>
  <c r="X1917" i="18"/>
  <c r="AB1917" i="18" s="1"/>
  <c r="I1918" i="18"/>
  <c r="N1918" i="18"/>
  <c r="O1918" i="18"/>
  <c r="P1918" i="18"/>
  <c r="Q1918" i="18"/>
  <c r="R1918" i="18"/>
  <c r="S1918" i="18" s="1"/>
  <c r="T1918" i="18"/>
  <c r="Y1918" i="18"/>
  <c r="X1918" i="18"/>
  <c r="AB1918" i="18" s="1"/>
  <c r="I1919" i="18"/>
  <c r="N1919" i="18"/>
  <c r="O1919" i="18"/>
  <c r="P1919" i="18"/>
  <c r="Q1919" i="18"/>
  <c r="R1919" i="18"/>
  <c r="S1919" i="18" s="1"/>
  <c r="T1919" i="18"/>
  <c r="Y1919" i="18"/>
  <c r="X1919" i="18"/>
  <c r="AC1919" i="18" s="1"/>
  <c r="I1920" i="18"/>
  <c r="N1920" i="18"/>
  <c r="O1920" i="18"/>
  <c r="P1920" i="18"/>
  <c r="Q1920" i="18"/>
  <c r="R1920" i="18"/>
  <c r="S1920" i="18" s="1"/>
  <c r="T1920" i="18"/>
  <c r="Y1920" i="18"/>
  <c r="X1920" i="18"/>
  <c r="AB1920" i="18" s="1"/>
  <c r="I1921" i="18"/>
  <c r="N1921" i="18"/>
  <c r="O1921" i="18"/>
  <c r="P1921" i="18"/>
  <c r="Q1921" i="18"/>
  <c r="R1921" i="18"/>
  <c r="S1921" i="18" s="1"/>
  <c r="T1921" i="18"/>
  <c r="Y1921" i="18"/>
  <c r="X1921" i="18"/>
  <c r="AB1921" i="18" s="1"/>
  <c r="I1922" i="18"/>
  <c r="N1922" i="18"/>
  <c r="O1922" i="18"/>
  <c r="P1922" i="18"/>
  <c r="Q1922" i="18"/>
  <c r="R1922" i="18"/>
  <c r="S1922" i="18" s="1"/>
  <c r="T1922" i="18"/>
  <c r="Y1922" i="18"/>
  <c r="X1922" i="18"/>
  <c r="AB1922" i="18" s="1"/>
  <c r="I1923" i="18"/>
  <c r="N1923" i="18"/>
  <c r="O1923" i="18"/>
  <c r="P1923" i="18"/>
  <c r="Q1923" i="18"/>
  <c r="R1923" i="18"/>
  <c r="S1923" i="18" s="1"/>
  <c r="T1923" i="18"/>
  <c r="Y1923" i="18"/>
  <c r="X1923" i="18"/>
  <c r="AC1923" i="18" s="1"/>
  <c r="AB1923" i="18"/>
  <c r="I1924" i="18"/>
  <c r="N1924" i="18"/>
  <c r="O1924" i="18"/>
  <c r="P1924" i="18"/>
  <c r="Q1924" i="18"/>
  <c r="R1924" i="18"/>
  <c r="S1924" i="18" s="1"/>
  <c r="T1924" i="18"/>
  <c r="Y1924" i="18"/>
  <c r="X1924" i="18"/>
  <c r="AB1924" i="18" s="1"/>
  <c r="I1925" i="18"/>
  <c r="N1925" i="18"/>
  <c r="O1925" i="18"/>
  <c r="P1925" i="18"/>
  <c r="Q1925" i="18"/>
  <c r="R1925" i="18"/>
  <c r="S1925" i="18" s="1"/>
  <c r="T1925" i="18"/>
  <c r="Y1925" i="18"/>
  <c r="X1925" i="18"/>
  <c r="AB1925" i="18" s="1"/>
  <c r="I1926" i="18"/>
  <c r="N1926" i="18"/>
  <c r="O1926" i="18"/>
  <c r="P1926" i="18"/>
  <c r="Q1926" i="18"/>
  <c r="R1926" i="18"/>
  <c r="S1926" i="18" s="1"/>
  <c r="T1926" i="18"/>
  <c r="Y1926" i="18"/>
  <c r="X1926" i="18"/>
  <c r="AB1926" i="18"/>
  <c r="AC1926" i="18"/>
  <c r="I1927" i="18"/>
  <c r="N1927" i="18"/>
  <c r="O1927" i="18"/>
  <c r="P1927" i="18"/>
  <c r="Q1927" i="18"/>
  <c r="R1927" i="18"/>
  <c r="S1927" i="18" s="1"/>
  <c r="T1927" i="18"/>
  <c r="Y1927" i="18"/>
  <c r="X1927" i="18"/>
  <c r="AC1927" i="18" s="1"/>
  <c r="I1928" i="18"/>
  <c r="N1928" i="18"/>
  <c r="O1928" i="18"/>
  <c r="P1928" i="18"/>
  <c r="Q1928" i="18"/>
  <c r="R1928" i="18"/>
  <c r="S1928" i="18" s="1"/>
  <c r="T1928" i="18"/>
  <c r="Y1928" i="18"/>
  <c r="X1928" i="18"/>
  <c r="AB1928" i="18" s="1"/>
  <c r="I1929" i="18"/>
  <c r="N1929" i="18"/>
  <c r="O1929" i="18"/>
  <c r="P1929" i="18"/>
  <c r="Q1929" i="18"/>
  <c r="R1929" i="18"/>
  <c r="S1929" i="18" s="1"/>
  <c r="T1929" i="18"/>
  <c r="Y1929" i="18"/>
  <c r="X1929" i="18"/>
  <c r="AB1929" i="18" s="1"/>
  <c r="I1930" i="18"/>
  <c r="N1930" i="18"/>
  <c r="O1930" i="18"/>
  <c r="P1930" i="18"/>
  <c r="Q1930" i="18"/>
  <c r="R1930" i="18"/>
  <c r="S1930" i="18" s="1"/>
  <c r="T1930" i="18"/>
  <c r="Y1930" i="18"/>
  <c r="X1930" i="18"/>
  <c r="AB1930" i="18" s="1"/>
  <c r="I1931" i="18"/>
  <c r="N1931" i="18"/>
  <c r="O1931" i="18"/>
  <c r="P1931" i="18"/>
  <c r="Q1931" i="18"/>
  <c r="R1931" i="18"/>
  <c r="S1931" i="18" s="1"/>
  <c r="T1931" i="18"/>
  <c r="Y1931" i="18"/>
  <c r="X1931" i="18"/>
  <c r="I1932" i="18"/>
  <c r="N1932" i="18"/>
  <c r="O1932" i="18"/>
  <c r="P1932" i="18"/>
  <c r="Q1932" i="18"/>
  <c r="R1932" i="18"/>
  <c r="S1932" i="18" s="1"/>
  <c r="T1932" i="18"/>
  <c r="Y1932" i="18"/>
  <c r="X1932" i="18"/>
  <c r="AB1932" i="18" s="1"/>
  <c r="I1933" i="18"/>
  <c r="N1933" i="18"/>
  <c r="O1933" i="18"/>
  <c r="P1933" i="18"/>
  <c r="Q1933" i="18"/>
  <c r="R1933" i="18"/>
  <c r="S1933" i="18" s="1"/>
  <c r="T1933" i="18"/>
  <c r="Y1933" i="18"/>
  <c r="X1933" i="18"/>
  <c r="AB1933" i="18" s="1"/>
  <c r="I1934" i="18"/>
  <c r="N1934" i="18"/>
  <c r="O1934" i="18"/>
  <c r="P1934" i="18"/>
  <c r="Q1934" i="18"/>
  <c r="R1934" i="18"/>
  <c r="S1934" i="18" s="1"/>
  <c r="T1934" i="18"/>
  <c r="Y1934" i="18"/>
  <c r="X1934" i="18"/>
  <c r="AB1934" i="18" s="1"/>
  <c r="I1935" i="18"/>
  <c r="N1935" i="18"/>
  <c r="O1935" i="18"/>
  <c r="P1935" i="18"/>
  <c r="Q1935" i="18"/>
  <c r="R1935" i="18"/>
  <c r="S1935" i="18" s="1"/>
  <c r="T1935" i="18"/>
  <c r="Y1935" i="18"/>
  <c r="X1935" i="18"/>
  <c r="AC1935" i="18" s="1"/>
  <c r="I1936" i="18"/>
  <c r="N1936" i="18"/>
  <c r="O1936" i="18"/>
  <c r="P1936" i="18"/>
  <c r="Q1936" i="18"/>
  <c r="R1936" i="18"/>
  <c r="S1936" i="18" s="1"/>
  <c r="T1936" i="18"/>
  <c r="Y1936" i="18"/>
  <c r="X1936" i="18"/>
  <c r="AB1936" i="18" s="1"/>
  <c r="I1937" i="18"/>
  <c r="N1937" i="18"/>
  <c r="O1937" i="18"/>
  <c r="P1937" i="18"/>
  <c r="Q1937" i="18"/>
  <c r="R1937" i="18"/>
  <c r="S1937" i="18" s="1"/>
  <c r="T1937" i="18"/>
  <c r="Y1937" i="18"/>
  <c r="X1937" i="18"/>
  <c r="AB1937" i="18" s="1"/>
  <c r="I1938" i="18"/>
  <c r="N1938" i="18"/>
  <c r="O1938" i="18"/>
  <c r="P1938" i="18"/>
  <c r="Q1938" i="18"/>
  <c r="R1938" i="18"/>
  <c r="S1938" i="18" s="1"/>
  <c r="T1938" i="18"/>
  <c r="Y1938" i="18"/>
  <c r="X1938" i="18"/>
  <c r="I1939" i="18"/>
  <c r="N1939" i="18"/>
  <c r="O1939" i="18"/>
  <c r="P1939" i="18"/>
  <c r="Q1939" i="18"/>
  <c r="R1939" i="18"/>
  <c r="S1939" i="18" s="1"/>
  <c r="T1939" i="18"/>
  <c r="Y1939" i="18"/>
  <c r="X1939" i="18"/>
  <c r="AB1939" i="18"/>
  <c r="AC1939" i="18"/>
  <c r="I1940" i="18"/>
  <c r="N1940" i="18"/>
  <c r="O1940" i="18"/>
  <c r="P1940" i="18"/>
  <c r="Q1940" i="18"/>
  <c r="R1940" i="18"/>
  <c r="S1940" i="18" s="1"/>
  <c r="T1940" i="18"/>
  <c r="Y1940" i="18"/>
  <c r="X1940" i="18"/>
  <c r="AB1940" i="18" s="1"/>
  <c r="I1941" i="18"/>
  <c r="N1941" i="18"/>
  <c r="O1941" i="18"/>
  <c r="P1941" i="18"/>
  <c r="Q1941" i="18"/>
  <c r="R1941" i="18"/>
  <c r="S1941" i="18" s="1"/>
  <c r="T1941" i="18"/>
  <c r="Y1941" i="18"/>
  <c r="X1941" i="18"/>
  <c r="AB1941" i="18" s="1"/>
  <c r="I1942" i="18"/>
  <c r="N1942" i="18"/>
  <c r="O1942" i="18"/>
  <c r="P1942" i="18"/>
  <c r="Q1942" i="18"/>
  <c r="R1942" i="18"/>
  <c r="S1942" i="18" s="1"/>
  <c r="T1942" i="18"/>
  <c r="Y1942" i="18"/>
  <c r="X1942" i="18"/>
  <c r="AC1942" i="18" s="1"/>
  <c r="I1943" i="18"/>
  <c r="N1943" i="18"/>
  <c r="O1943" i="18"/>
  <c r="P1943" i="18"/>
  <c r="Q1943" i="18"/>
  <c r="R1943" i="18"/>
  <c r="S1943" i="18" s="1"/>
  <c r="T1943" i="18"/>
  <c r="Y1943" i="18"/>
  <c r="X1943" i="18"/>
  <c r="AB1943" i="18"/>
  <c r="AC1943" i="18"/>
  <c r="I1944" i="18"/>
  <c r="N1944" i="18"/>
  <c r="O1944" i="18"/>
  <c r="P1944" i="18"/>
  <c r="Q1944" i="18"/>
  <c r="R1944" i="18"/>
  <c r="S1944" i="18" s="1"/>
  <c r="T1944" i="18"/>
  <c r="Y1944" i="18"/>
  <c r="X1944" i="18"/>
  <c r="AB1944" i="18" s="1"/>
  <c r="I1945" i="18"/>
  <c r="N1945" i="18"/>
  <c r="O1945" i="18"/>
  <c r="P1945" i="18"/>
  <c r="Q1945" i="18"/>
  <c r="R1945" i="18"/>
  <c r="S1945" i="18" s="1"/>
  <c r="T1945" i="18"/>
  <c r="Y1945" i="18"/>
  <c r="X1945" i="18"/>
  <c r="AB1945" i="18" s="1"/>
  <c r="I1946" i="18"/>
  <c r="N1946" i="18"/>
  <c r="O1946" i="18"/>
  <c r="P1946" i="18"/>
  <c r="Q1946" i="18"/>
  <c r="R1946" i="18"/>
  <c r="S1946" i="18" s="1"/>
  <c r="T1946" i="18"/>
  <c r="Y1946" i="18"/>
  <c r="X1946" i="18"/>
  <c r="AC1946" i="18" s="1"/>
  <c r="AB1946" i="18"/>
  <c r="I1947" i="18"/>
  <c r="N1947" i="18"/>
  <c r="O1947" i="18"/>
  <c r="P1947" i="18"/>
  <c r="Q1947" i="18"/>
  <c r="R1947" i="18"/>
  <c r="S1947" i="18" s="1"/>
  <c r="T1947" i="18"/>
  <c r="Y1947" i="18"/>
  <c r="X1947" i="18"/>
  <c r="AB1947" i="18" s="1"/>
  <c r="AC1947" i="18"/>
  <c r="I1948" i="18"/>
  <c r="N1948" i="18"/>
  <c r="O1948" i="18"/>
  <c r="P1948" i="18"/>
  <c r="Q1948" i="18"/>
  <c r="R1948" i="18"/>
  <c r="S1948" i="18" s="1"/>
  <c r="T1948" i="18"/>
  <c r="Y1948" i="18"/>
  <c r="X1948" i="18"/>
  <c r="AB1948" i="18" s="1"/>
  <c r="I1949" i="18"/>
  <c r="N1949" i="18"/>
  <c r="O1949" i="18"/>
  <c r="P1949" i="18"/>
  <c r="Q1949" i="18"/>
  <c r="R1949" i="18"/>
  <c r="S1949" i="18" s="1"/>
  <c r="T1949" i="18"/>
  <c r="Y1949" i="18"/>
  <c r="X1949" i="18"/>
  <c r="AB1949" i="18" s="1"/>
  <c r="I1950" i="18"/>
  <c r="N1950" i="18"/>
  <c r="O1950" i="18"/>
  <c r="P1950" i="18"/>
  <c r="Q1950" i="18"/>
  <c r="R1950" i="18"/>
  <c r="S1950" i="18" s="1"/>
  <c r="T1950" i="18"/>
  <c r="Y1950" i="18"/>
  <c r="X1950" i="18"/>
  <c r="AC1950" i="18" s="1"/>
  <c r="AB1950" i="18"/>
  <c r="I1951" i="18"/>
  <c r="N1951" i="18"/>
  <c r="O1951" i="18"/>
  <c r="P1951" i="18"/>
  <c r="Q1951" i="18"/>
  <c r="R1951" i="18"/>
  <c r="S1951" i="18" s="1"/>
  <c r="T1951" i="18"/>
  <c r="Y1951" i="18"/>
  <c r="X1951" i="18"/>
  <c r="AC1951" i="18" s="1"/>
  <c r="AB1951" i="18"/>
  <c r="I1952" i="18"/>
  <c r="N1952" i="18"/>
  <c r="O1952" i="18"/>
  <c r="P1952" i="18"/>
  <c r="Q1952" i="18"/>
  <c r="R1952" i="18"/>
  <c r="S1952" i="18" s="1"/>
  <c r="T1952" i="18"/>
  <c r="Y1952" i="18"/>
  <c r="X1952" i="18"/>
  <c r="AB1952" i="18" s="1"/>
  <c r="I1953" i="18"/>
  <c r="N1953" i="18"/>
  <c r="O1953" i="18"/>
  <c r="P1953" i="18"/>
  <c r="Q1953" i="18"/>
  <c r="R1953" i="18"/>
  <c r="S1953" i="18" s="1"/>
  <c r="T1953" i="18"/>
  <c r="Y1953" i="18"/>
  <c r="X1953" i="18"/>
  <c r="AB1953" i="18" s="1"/>
  <c r="I1954" i="18"/>
  <c r="N1954" i="18"/>
  <c r="O1954" i="18"/>
  <c r="P1954" i="18"/>
  <c r="Q1954" i="18"/>
  <c r="R1954" i="18"/>
  <c r="S1954" i="18" s="1"/>
  <c r="T1954" i="18"/>
  <c r="Y1954" i="18"/>
  <c r="X1954" i="18"/>
  <c r="I1955" i="18"/>
  <c r="N1955" i="18"/>
  <c r="O1955" i="18"/>
  <c r="P1955" i="18"/>
  <c r="Q1955" i="18"/>
  <c r="R1955" i="18"/>
  <c r="S1955" i="18" s="1"/>
  <c r="T1955" i="18"/>
  <c r="Y1955" i="18"/>
  <c r="X1955" i="18"/>
  <c r="AB1955" i="18" s="1"/>
  <c r="I1956" i="18"/>
  <c r="N1956" i="18"/>
  <c r="O1956" i="18"/>
  <c r="P1956" i="18"/>
  <c r="Q1956" i="18"/>
  <c r="R1956" i="18"/>
  <c r="S1956" i="18" s="1"/>
  <c r="T1956" i="18"/>
  <c r="Y1956" i="18"/>
  <c r="X1956" i="18"/>
  <c r="AB1956" i="18" s="1"/>
  <c r="I1957" i="18"/>
  <c r="N1957" i="18"/>
  <c r="O1957" i="18"/>
  <c r="P1957" i="18"/>
  <c r="Q1957" i="18"/>
  <c r="R1957" i="18"/>
  <c r="S1957" i="18" s="1"/>
  <c r="T1957" i="18"/>
  <c r="Y1957" i="18"/>
  <c r="X1957" i="18"/>
  <c r="AB1957" i="18" s="1"/>
  <c r="I1958" i="18"/>
  <c r="N1958" i="18"/>
  <c r="O1958" i="18"/>
  <c r="P1958" i="18"/>
  <c r="Q1958" i="18"/>
  <c r="R1958" i="18"/>
  <c r="S1958" i="18" s="1"/>
  <c r="T1958" i="18"/>
  <c r="Y1958" i="18"/>
  <c r="X1958" i="18"/>
  <c r="AC1958" i="18" s="1"/>
  <c r="AB1958" i="18"/>
  <c r="I1959" i="18"/>
  <c r="N1959" i="18"/>
  <c r="O1959" i="18"/>
  <c r="P1959" i="18"/>
  <c r="Q1959" i="18"/>
  <c r="R1959" i="18"/>
  <c r="S1959" i="18" s="1"/>
  <c r="T1959" i="18"/>
  <c r="Y1959" i="18"/>
  <c r="X1959" i="18"/>
  <c r="AB1959" i="18"/>
  <c r="AC1959" i="18"/>
  <c r="I1960" i="18"/>
  <c r="N1960" i="18"/>
  <c r="O1960" i="18"/>
  <c r="P1960" i="18"/>
  <c r="Q1960" i="18"/>
  <c r="R1960" i="18"/>
  <c r="S1960" i="18" s="1"/>
  <c r="T1960" i="18"/>
  <c r="Y1960" i="18"/>
  <c r="X1960" i="18"/>
  <c r="AB1960" i="18" s="1"/>
  <c r="I1961" i="18"/>
  <c r="N1961" i="18"/>
  <c r="O1961" i="18"/>
  <c r="P1961" i="18"/>
  <c r="Q1961" i="18"/>
  <c r="R1961" i="18"/>
  <c r="S1961" i="18" s="1"/>
  <c r="T1961" i="18"/>
  <c r="Y1961" i="18"/>
  <c r="X1961" i="18"/>
  <c r="AB1961" i="18" s="1"/>
  <c r="I1962" i="18"/>
  <c r="N1962" i="18"/>
  <c r="O1962" i="18"/>
  <c r="P1962" i="18"/>
  <c r="Q1962" i="18"/>
  <c r="R1962" i="18"/>
  <c r="S1962" i="18" s="1"/>
  <c r="T1962" i="18"/>
  <c r="Y1962" i="18"/>
  <c r="X1962" i="18"/>
  <c r="AC1962" i="18" s="1"/>
  <c r="I1963" i="18"/>
  <c r="N1963" i="18"/>
  <c r="O1963" i="18"/>
  <c r="P1963" i="18"/>
  <c r="Q1963" i="18"/>
  <c r="R1963" i="18"/>
  <c r="S1963" i="18" s="1"/>
  <c r="T1963" i="18"/>
  <c r="Y1963" i="18"/>
  <c r="X1963" i="18"/>
  <c r="AB1963" i="18" s="1"/>
  <c r="I1964" i="18"/>
  <c r="N1964" i="18"/>
  <c r="O1964" i="18"/>
  <c r="P1964" i="18"/>
  <c r="Q1964" i="18"/>
  <c r="R1964" i="18"/>
  <c r="S1964" i="18" s="1"/>
  <c r="T1964" i="18"/>
  <c r="Y1964" i="18"/>
  <c r="X1964" i="18"/>
  <c r="AB1964" i="18" s="1"/>
  <c r="I1965" i="18"/>
  <c r="N1965" i="18"/>
  <c r="O1965" i="18"/>
  <c r="P1965" i="18"/>
  <c r="Q1965" i="18"/>
  <c r="R1965" i="18"/>
  <c r="S1965" i="18" s="1"/>
  <c r="T1965" i="18"/>
  <c r="Y1965" i="18"/>
  <c r="X1965" i="18"/>
  <c r="AB1965" i="18" s="1"/>
  <c r="I1966" i="18"/>
  <c r="N1966" i="18"/>
  <c r="O1966" i="18"/>
  <c r="P1966" i="18"/>
  <c r="Q1966" i="18"/>
  <c r="R1966" i="18"/>
  <c r="S1966" i="18" s="1"/>
  <c r="T1966" i="18"/>
  <c r="Y1966" i="18"/>
  <c r="X1966" i="18"/>
  <c r="AC1966" i="18" s="1"/>
  <c r="AB1966" i="18"/>
  <c r="I1967" i="18"/>
  <c r="N1967" i="18"/>
  <c r="O1967" i="18"/>
  <c r="P1967" i="18"/>
  <c r="Q1967" i="18"/>
  <c r="R1967" i="18"/>
  <c r="S1967" i="18" s="1"/>
  <c r="T1967" i="18"/>
  <c r="Y1967" i="18"/>
  <c r="X1967" i="18"/>
  <c r="AC1967" i="18" s="1"/>
  <c r="I1968" i="18"/>
  <c r="N1968" i="18"/>
  <c r="O1968" i="18"/>
  <c r="P1968" i="18"/>
  <c r="Q1968" i="18"/>
  <c r="R1968" i="18"/>
  <c r="S1968" i="18" s="1"/>
  <c r="T1968" i="18"/>
  <c r="Y1968" i="18"/>
  <c r="X1968" i="18"/>
  <c r="AB1968" i="18" s="1"/>
  <c r="I1969" i="18"/>
  <c r="N1969" i="18"/>
  <c r="O1969" i="18"/>
  <c r="P1969" i="18"/>
  <c r="Q1969" i="18"/>
  <c r="R1969" i="18"/>
  <c r="S1969" i="18" s="1"/>
  <c r="T1969" i="18"/>
  <c r="Y1969" i="18"/>
  <c r="X1969" i="18"/>
  <c r="AB1969" i="18" s="1"/>
  <c r="I1970" i="18"/>
  <c r="N1970" i="18"/>
  <c r="O1970" i="18"/>
  <c r="P1970" i="18"/>
  <c r="Q1970" i="18"/>
  <c r="R1970" i="18"/>
  <c r="S1970" i="18" s="1"/>
  <c r="T1970" i="18"/>
  <c r="Y1970" i="18"/>
  <c r="X1970" i="18"/>
  <c r="I1971" i="18"/>
  <c r="N1971" i="18"/>
  <c r="O1971" i="18"/>
  <c r="P1971" i="18"/>
  <c r="Q1971" i="18"/>
  <c r="R1971" i="18"/>
  <c r="S1971" i="18" s="1"/>
  <c r="T1971" i="18"/>
  <c r="Y1971" i="18"/>
  <c r="X1971" i="18"/>
  <c r="AB1971" i="18"/>
  <c r="AC1971" i="18"/>
  <c r="I1972" i="18"/>
  <c r="N1972" i="18"/>
  <c r="O1972" i="18"/>
  <c r="P1972" i="18"/>
  <c r="Q1972" i="18"/>
  <c r="R1972" i="18"/>
  <c r="S1972" i="18" s="1"/>
  <c r="T1972" i="18"/>
  <c r="Y1972" i="18"/>
  <c r="X1972" i="18"/>
  <c r="AB1972" i="18" s="1"/>
  <c r="I1973" i="18"/>
  <c r="N1973" i="18"/>
  <c r="O1973" i="18"/>
  <c r="P1973" i="18"/>
  <c r="Q1973" i="18"/>
  <c r="R1973" i="18"/>
  <c r="S1973" i="18" s="1"/>
  <c r="T1973" i="18"/>
  <c r="Y1973" i="18"/>
  <c r="X1973" i="18"/>
  <c r="AB1973" i="18" s="1"/>
  <c r="I1974" i="18"/>
  <c r="N1974" i="18"/>
  <c r="O1974" i="18"/>
  <c r="P1974" i="18"/>
  <c r="Q1974" i="18"/>
  <c r="R1974" i="18"/>
  <c r="S1974" i="18" s="1"/>
  <c r="T1974" i="18"/>
  <c r="Y1974" i="18"/>
  <c r="X1974" i="18"/>
  <c r="AC1974" i="18" s="1"/>
  <c r="I1975" i="18"/>
  <c r="N1975" i="18"/>
  <c r="O1975" i="18"/>
  <c r="P1975" i="18"/>
  <c r="Q1975" i="18"/>
  <c r="R1975" i="18"/>
  <c r="S1975" i="18" s="1"/>
  <c r="T1975" i="18"/>
  <c r="Y1975" i="18"/>
  <c r="X1975" i="18"/>
  <c r="AB1975" i="18"/>
  <c r="AC1975" i="18"/>
  <c r="I1976" i="18"/>
  <c r="N1976" i="18"/>
  <c r="O1976" i="18"/>
  <c r="P1976" i="18"/>
  <c r="Q1976" i="18"/>
  <c r="R1976" i="18"/>
  <c r="S1976" i="18" s="1"/>
  <c r="T1976" i="18"/>
  <c r="Y1976" i="18"/>
  <c r="X1976" i="18"/>
  <c r="AB1976" i="18" s="1"/>
  <c r="I1977" i="18"/>
  <c r="N1977" i="18"/>
  <c r="O1977" i="18"/>
  <c r="P1977" i="18"/>
  <c r="Q1977" i="18"/>
  <c r="R1977" i="18"/>
  <c r="S1977" i="18" s="1"/>
  <c r="T1977" i="18"/>
  <c r="Y1977" i="18"/>
  <c r="X1977" i="18"/>
  <c r="AB1977" i="18" s="1"/>
  <c r="I1978" i="18"/>
  <c r="N1978" i="18"/>
  <c r="O1978" i="18"/>
  <c r="P1978" i="18"/>
  <c r="Q1978" i="18"/>
  <c r="R1978" i="18"/>
  <c r="S1978" i="18" s="1"/>
  <c r="T1978" i="18"/>
  <c r="Y1978" i="18"/>
  <c r="X1978" i="18"/>
  <c r="AC1978" i="18" s="1"/>
  <c r="AB1978" i="18"/>
  <c r="I1979" i="18"/>
  <c r="N1979" i="18"/>
  <c r="O1979" i="18"/>
  <c r="P1979" i="18"/>
  <c r="Q1979" i="18"/>
  <c r="R1979" i="18"/>
  <c r="S1979" i="18" s="1"/>
  <c r="T1979" i="18"/>
  <c r="Y1979" i="18"/>
  <c r="X1979" i="18"/>
  <c r="AB1979" i="18" s="1"/>
  <c r="AC1979" i="18"/>
  <c r="I1980" i="18"/>
  <c r="N1980" i="18"/>
  <c r="O1980" i="18"/>
  <c r="P1980" i="18"/>
  <c r="Q1980" i="18"/>
  <c r="R1980" i="18"/>
  <c r="S1980" i="18" s="1"/>
  <c r="T1980" i="18"/>
  <c r="Y1980" i="18"/>
  <c r="X1980" i="18"/>
  <c r="AB1980" i="18" s="1"/>
  <c r="I1981" i="18"/>
  <c r="N1981" i="18"/>
  <c r="O1981" i="18"/>
  <c r="P1981" i="18"/>
  <c r="Q1981" i="18"/>
  <c r="R1981" i="18"/>
  <c r="S1981" i="18" s="1"/>
  <c r="T1981" i="18"/>
  <c r="Y1981" i="18"/>
  <c r="X1981" i="18"/>
  <c r="AB1981" i="18" s="1"/>
  <c r="I1982" i="18"/>
  <c r="N1982" i="18"/>
  <c r="O1982" i="18"/>
  <c r="P1982" i="18"/>
  <c r="Q1982" i="18"/>
  <c r="R1982" i="18"/>
  <c r="S1982" i="18" s="1"/>
  <c r="T1982" i="18"/>
  <c r="Y1982" i="18"/>
  <c r="X1982" i="18"/>
  <c r="AC1982" i="18" s="1"/>
  <c r="AB1982" i="18"/>
  <c r="I1983" i="18"/>
  <c r="N1983" i="18"/>
  <c r="O1983" i="18"/>
  <c r="P1983" i="18"/>
  <c r="Q1983" i="18"/>
  <c r="R1983" i="18"/>
  <c r="S1983" i="18" s="1"/>
  <c r="T1983" i="18"/>
  <c r="Y1983" i="18"/>
  <c r="X1983" i="18"/>
  <c r="AC1983" i="18" s="1"/>
  <c r="AB1983" i="18"/>
  <c r="I1984" i="18"/>
  <c r="N1984" i="18"/>
  <c r="O1984" i="18"/>
  <c r="P1984" i="18"/>
  <c r="Q1984" i="18"/>
  <c r="R1984" i="18"/>
  <c r="S1984" i="18" s="1"/>
  <c r="T1984" i="18"/>
  <c r="Y1984" i="18"/>
  <c r="X1984" i="18"/>
  <c r="AB1984" i="18" s="1"/>
  <c r="I1985" i="18"/>
  <c r="N1985" i="18"/>
  <c r="O1985" i="18"/>
  <c r="P1985" i="18"/>
  <c r="Q1985" i="18"/>
  <c r="R1985" i="18"/>
  <c r="S1985" i="18" s="1"/>
  <c r="T1985" i="18"/>
  <c r="Y1985" i="18"/>
  <c r="X1985" i="18"/>
  <c r="AB1985" i="18" s="1"/>
  <c r="I1986" i="18"/>
  <c r="N1986" i="18"/>
  <c r="O1986" i="18"/>
  <c r="P1986" i="18"/>
  <c r="Q1986" i="18"/>
  <c r="R1986" i="18"/>
  <c r="S1986" i="18" s="1"/>
  <c r="T1986" i="18"/>
  <c r="Y1986" i="18"/>
  <c r="X1986" i="18"/>
  <c r="I1987" i="18"/>
  <c r="N1987" i="18"/>
  <c r="O1987" i="18"/>
  <c r="P1987" i="18"/>
  <c r="Q1987" i="18"/>
  <c r="R1987" i="18"/>
  <c r="S1987" i="18" s="1"/>
  <c r="T1987" i="18"/>
  <c r="Y1987" i="18"/>
  <c r="X1987" i="18"/>
  <c r="AB1987" i="18" s="1"/>
  <c r="I1988" i="18"/>
  <c r="N1988" i="18"/>
  <c r="O1988" i="18"/>
  <c r="P1988" i="18"/>
  <c r="Q1988" i="18"/>
  <c r="R1988" i="18"/>
  <c r="S1988" i="18" s="1"/>
  <c r="T1988" i="18"/>
  <c r="Y1988" i="18"/>
  <c r="X1988" i="18"/>
  <c r="AB1988" i="18" s="1"/>
  <c r="I1989" i="18"/>
  <c r="N1989" i="18"/>
  <c r="O1989" i="18"/>
  <c r="P1989" i="18"/>
  <c r="Q1989" i="18"/>
  <c r="R1989" i="18"/>
  <c r="S1989" i="18" s="1"/>
  <c r="T1989" i="18"/>
  <c r="Y1989" i="18"/>
  <c r="X1989" i="18"/>
  <c r="AB1989" i="18" s="1"/>
  <c r="I1990" i="18"/>
  <c r="N1990" i="18"/>
  <c r="O1990" i="18"/>
  <c r="P1990" i="18"/>
  <c r="Q1990" i="18"/>
  <c r="R1990" i="18"/>
  <c r="S1990" i="18" s="1"/>
  <c r="T1990" i="18"/>
  <c r="Y1990" i="18"/>
  <c r="X1990" i="18"/>
  <c r="AC1990" i="18" s="1"/>
  <c r="AB1990" i="18"/>
  <c r="I1991" i="18"/>
  <c r="N1991" i="18"/>
  <c r="O1991" i="18"/>
  <c r="P1991" i="18"/>
  <c r="Q1991" i="18"/>
  <c r="R1991" i="18"/>
  <c r="S1991" i="18" s="1"/>
  <c r="T1991" i="18"/>
  <c r="Y1991" i="18"/>
  <c r="X1991" i="18"/>
  <c r="AB1991" i="18"/>
  <c r="AC1991" i="18"/>
  <c r="I1992" i="18"/>
  <c r="N1992" i="18"/>
  <c r="O1992" i="18"/>
  <c r="P1992" i="18"/>
  <c r="Q1992" i="18"/>
  <c r="R1992" i="18"/>
  <c r="S1992" i="18" s="1"/>
  <c r="T1992" i="18"/>
  <c r="Y1992" i="18"/>
  <c r="X1992" i="18"/>
  <c r="AB1992" i="18" s="1"/>
  <c r="I1993" i="18"/>
  <c r="N1993" i="18"/>
  <c r="O1993" i="18"/>
  <c r="P1993" i="18"/>
  <c r="Q1993" i="18"/>
  <c r="R1993" i="18"/>
  <c r="S1993" i="18" s="1"/>
  <c r="T1993" i="18"/>
  <c r="Y1993" i="18"/>
  <c r="X1993" i="18"/>
  <c r="AB1993" i="18" s="1"/>
  <c r="I1994" i="18"/>
  <c r="N1994" i="18"/>
  <c r="O1994" i="18"/>
  <c r="P1994" i="18"/>
  <c r="Q1994" i="18"/>
  <c r="R1994" i="18"/>
  <c r="S1994" i="18" s="1"/>
  <c r="T1994" i="18"/>
  <c r="Y1994" i="18"/>
  <c r="X1994" i="18"/>
  <c r="AC1994" i="18" s="1"/>
  <c r="I1995" i="18"/>
  <c r="N1995" i="18"/>
  <c r="O1995" i="18"/>
  <c r="P1995" i="18"/>
  <c r="Q1995" i="18"/>
  <c r="R1995" i="18"/>
  <c r="S1995" i="18" s="1"/>
  <c r="T1995" i="18"/>
  <c r="Y1995" i="18"/>
  <c r="X1995" i="18"/>
  <c r="AB1995" i="18" s="1"/>
  <c r="I1996" i="18"/>
  <c r="N1996" i="18"/>
  <c r="O1996" i="18"/>
  <c r="P1996" i="18"/>
  <c r="Q1996" i="18"/>
  <c r="R1996" i="18"/>
  <c r="S1996" i="18" s="1"/>
  <c r="T1996" i="18"/>
  <c r="Y1996" i="18"/>
  <c r="X1996" i="18"/>
  <c r="AB1996" i="18" s="1"/>
  <c r="I1997" i="18"/>
  <c r="N1997" i="18"/>
  <c r="O1997" i="18"/>
  <c r="P1997" i="18"/>
  <c r="Q1997" i="18"/>
  <c r="R1997" i="18"/>
  <c r="S1997" i="18" s="1"/>
  <c r="T1997" i="18"/>
  <c r="Y1997" i="18"/>
  <c r="X1997" i="18"/>
  <c r="AB1997" i="18" s="1"/>
  <c r="I1998" i="18"/>
  <c r="N1998" i="18"/>
  <c r="O1998" i="18"/>
  <c r="P1998" i="18"/>
  <c r="Q1998" i="18"/>
  <c r="R1998" i="18"/>
  <c r="S1998" i="18" s="1"/>
  <c r="T1998" i="18"/>
  <c r="Y1998" i="18"/>
  <c r="X1998" i="18"/>
  <c r="AC1998" i="18" s="1"/>
  <c r="AB1998" i="18"/>
  <c r="I1999" i="18"/>
  <c r="N1999" i="18"/>
  <c r="O1999" i="18"/>
  <c r="P1999" i="18"/>
  <c r="Q1999" i="18"/>
  <c r="R1999" i="18"/>
  <c r="S1999" i="18" s="1"/>
  <c r="T1999" i="18"/>
  <c r="Y1999" i="18"/>
  <c r="X1999" i="18"/>
  <c r="AC1999" i="18" s="1"/>
  <c r="I2000" i="18"/>
  <c r="N2000" i="18"/>
  <c r="O2000" i="18"/>
  <c r="P2000" i="18"/>
  <c r="Q2000" i="18"/>
  <c r="R2000" i="18"/>
  <c r="S2000" i="18" s="1"/>
  <c r="T2000" i="18"/>
  <c r="Y2000" i="18"/>
  <c r="X2000" i="18"/>
  <c r="AB2000" i="18" s="1"/>
  <c r="I2001" i="18"/>
  <c r="N2001" i="18"/>
  <c r="O2001" i="18"/>
  <c r="P2001" i="18"/>
  <c r="Q2001" i="18"/>
  <c r="R2001" i="18"/>
  <c r="S2001" i="18" s="1"/>
  <c r="T2001" i="18"/>
  <c r="Y2001" i="18"/>
  <c r="X2001" i="18"/>
  <c r="AB2001" i="18" s="1"/>
  <c r="I2002" i="18"/>
  <c r="N2002" i="18"/>
  <c r="O2002" i="18"/>
  <c r="P2002" i="18"/>
  <c r="Q2002" i="18"/>
  <c r="R2002" i="18"/>
  <c r="S2002" i="18" s="1"/>
  <c r="T2002" i="18"/>
  <c r="Y2002" i="18"/>
  <c r="X2002" i="18"/>
  <c r="I2003" i="18"/>
  <c r="N2003" i="18"/>
  <c r="O2003" i="18"/>
  <c r="P2003" i="18"/>
  <c r="Q2003" i="18"/>
  <c r="R2003" i="18"/>
  <c r="S2003" i="18" s="1"/>
  <c r="T2003" i="18"/>
  <c r="Y2003" i="18"/>
  <c r="X2003" i="18"/>
  <c r="AB2003" i="18"/>
  <c r="AC2003" i="18"/>
  <c r="I2004" i="18"/>
  <c r="N2004" i="18"/>
  <c r="O2004" i="18"/>
  <c r="P2004" i="18"/>
  <c r="Q2004" i="18"/>
  <c r="R2004" i="18"/>
  <c r="S2004" i="18" s="1"/>
  <c r="T2004" i="18"/>
  <c r="Y2004" i="18"/>
  <c r="X2004" i="18"/>
  <c r="AB2004" i="18" s="1"/>
  <c r="I2005" i="18"/>
  <c r="N2005" i="18"/>
  <c r="O2005" i="18"/>
  <c r="P2005" i="18"/>
  <c r="Q2005" i="18"/>
  <c r="R2005" i="18"/>
  <c r="S2005" i="18" s="1"/>
  <c r="T2005" i="18"/>
  <c r="Y2005" i="18"/>
  <c r="X2005" i="18"/>
  <c r="AB2005" i="18" s="1"/>
  <c r="I2006" i="18"/>
  <c r="N2006" i="18"/>
  <c r="O2006" i="18"/>
  <c r="P2006" i="18"/>
  <c r="Q2006" i="18"/>
  <c r="R2006" i="18"/>
  <c r="S2006" i="18" s="1"/>
  <c r="T2006" i="18"/>
  <c r="Y2006" i="18"/>
  <c r="X2006" i="18"/>
  <c r="AC2006" i="18" s="1"/>
  <c r="I2007" i="18"/>
  <c r="N2007" i="18"/>
  <c r="O2007" i="18"/>
  <c r="P2007" i="18"/>
  <c r="Q2007" i="18"/>
  <c r="R2007" i="18"/>
  <c r="S2007" i="18" s="1"/>
  <c r="T2007" i="18"/>
  <c r="Y2007" i="18"/>
  <c r="X2007" i="18"/>
  <c r="AB2007" i="18"/>
  <c r="AC2007" i="18"/>
  <c r="I2008" i="18"/>
  <c r="N2008" i="18"/>
  <c r="O2008" i="18"/>
  <c r="P2008" i="18"/>
  <c r="Q2008" i="18"/>
  <c r="R2008" i="18"/>
  <c r="S2008" i="18" s="1"/>
  <c r="T2008" i="18"/>
  <c r="Y2008" i="18"/>
  <c r="X2008" i="18"/>
  <c r="AB2008" i="18" s="1"/>
  <c r="I2009" i="18"/>
  <c r="N2009" i="18"/>
  <c r="O2009" i="18"/>
  <c r="P2009" i="18"/>
  <c r="Q2009" i="18"/>
  <c r="R2009" i="18"/>
  <c r="S2009" i="18" s="1"/>
  <c r="T2009" i="18"/>
  <c r="Y2009" i="18"/>
  <c r="X2009" i="18"/>
  <c r="AB2009" i="18" s="1"/>
  <c r="I2010" i="18"/>
  <c r="N2010" i="18"/>
  <c r="O2010" i="18"/>
  <c r="P2010" i="18"/>
  <c r="Q2010" i="18"/>
  <c r="R2010" i="18"/>
  <c r="S2010" i="18" s="1"/>
  <c r="T2010" i="18"/>
  <c r="Y2010" i="18"/>
  <c r="X2010" i="18"/>
  <c r="AC2010" i="18" s="1"/>
  <c r="AB2010" i="18"/>
  <c r="I2011" i="18"/>
  <c r="N2011" i="18"/>
  <c r="O2011" i="18"/>
  <c r="P2011" i="18"/>
  <c r="Q2011" i="18"/>
  <c r="R2011" i="18"/>
  <c r="S2011" i="18" s="1"/>
  <c r="T2011" i="18"/>
  <c r="Y2011" i="18"/>
  <c r="X2011" i="18"/>
  <c r="AB2011" i="18" s="1"/>
  <c r="AC2011" i="18"/>
  <c r="I2012" i="18"/>
  <c r="N2012" i="18"/>
  <c r="O2012" i="18"/>
  <c r="P2012" i="18"/>
  <c r="Q2012" i="18"/>
  <c r="R2012" i="18"/>
  <c r="S2012" i="18" s="1"/>
  <c r="T2012" i="18"/>
  <c r="Y2012" i="18"/>
  <c r="X2012" i="18"/>
  <c r="AB2012" i="18" s="1"/>
  <c r="I2013" i="18"/>
  <c r="N2013" i="18"/>
  <c r="O2013" i="18"/>
  <c r="P2013" i="18"/>
  <c r="Q2013" i="18"/>
  <c r="R2013" i="18"/>
  <c r="S2013" i="18" s="1"/>
  <c r="T2013" i="18"/>
  <c r="Y2013" i="18"/>
  <c r="X2013" i="18"/>
  <c r="AB2013" i="18" s="1"/>
  <c r="I2014" i="18"/>
  <c r="N2014" i="18"/>
  <c r="O2014" i="18"/>
  <c r="P2014" i="18"/>
  <c r="Q2014" i="18"/>
  <c r="R2014" i="18"/>
  <c r="S2014" i="18" s="1"/>
  <c r="T2014" i="18"/>
  <c r="Y2014" i="18"/>
  <c r="X2014" i="18"/>
  <c r="AC2014" i="18" s="1"/>
  <c r="AB2014" i="18"/>
  <c r="I2015" i="18"/>
  <c r="N2015" i="18"/>
  <c r="O2015" i="18"/>
  <c r="P2015" i="18"/>
  <c r="Q2015" i="18"/>
  <c r="R2015" i="18"/>
  <c r="S2015" i="18" s="1"/>
  <c r="T2015" i="18"/>
  <c r="Y2015" i="18"/>
  <c r="X2015" i="18"/>
  <c r="AC2015" i="18" s="1"/>
  <c r="AB2015" i="18"/>
  <c r="I2016" i="18"/>
  <c r="N2016" i="18"/>
  <c r="O2016" i="18"/>
  <c r="P2016" i="18"/>
  <c r="Q2016" i="18"/>
  <c r="R2016" i="18"/>
  <c r="S2016" i="18" s="1"/>
  <c r="T2016" i="18"/>
  <c r="Y2016" i="18"/>
  <c r="X2016" i="18"/>
  <c r="AB2016" i="18" s="1"/>
  <c r="I2017" i="18"/>
  <c r="N2017" i="18"/>
  <c r="O2017" i="18"/>
  <c r="P2017" i="18"/>
  <c r="Q2017" i="18"/>
  <c r="R2017" i="18"/>
  <c r="S2017" i="18" s="1"/>
  <c r="T2017" i="18"/>
  <c r="Y2017" i="18"/>
  <c r="X2017" i="18"/>
  <c r="AB2017" i="18" s="1"/>
  <c r="I2018" i="18"/>
  <c r="N2018" i="18"/>
  <c r="O2018" i="18"/>
  <c r="P2018" i="18"/>
  <c r="Q2018" i="18"/>
  <c r="R2018" i="18"/>
  <c r="S2018" i="18" s="1"/>
  <c r="T2018" i="18"/>
  <c r="Y2018" i="18"/>
  <c r="X2018" i="18"/>
  <c r="I2019" i="18"/>
  <c r="N2019" i="18"/>
  <c r="O2019" i="18"/>
  <c r="P2019" i="18"/>
  <c r="Q2019" i="18"/>
  <c r="R2019" i="18"/>
  <c r="S2019" i="18" s="1"/>
  <c r="T2019" i="18"/>
  <c r="Y2019" i="18"/>
  <c r="X2019" i="18"/>
  <c r="AB2019" i="18" s="1"/>
  <c r="I2020" i="18"/>
  <c r="N2020" i="18"/>
  <c r="O2020" i="18"/>
  <c r="P2020" i="18"/>
  <c r="Q2020" i="18"/>
  <c r="R2020" i="18"/>
  <c r="S2020" i="18" s="1"/>
  <c r="T2020" i="18"/>
  <c r="Y2020" i="18"/>
  <c r="X2020" i="18"/>
  <c r="AB2020" i="18" s="1"/>
  <c r="I2021" i="18"/>
  <c r="N2021" i="18"/>
  <c r="O2021" i="18"/>
  <c r="P2021" i="18"/>
  <c r="Q2021" i="18"/>
  <c r="R2021" i="18"/>
  <c r="S2021" i="18" s="1"/>
  <c r="T2021" i="18"/>
  <c r="Y2021" i="18"/>
  <c r="X2021" i="18"/>
  <c r="AB2021" i="18" s="1"/>
  <c r="I2022" i="18"/>
  <c r="N2022" i="18"/>
  <c r="O2022" i="18"/>
  <c r="P2022" i="18"/>
  <c r="Q2022" i="18"/>
  <c r="R2022" i="18"/>
  <c r="S2022" i="18" s="1"/>
  <c r="T2022" i="18"/>
  <c r="Y2022" i="18"/>
  <c r="X2022" i="18"/>
  <c r="AC2022" i="18" s="1"/>
  <c r="AB2022" i="18"/>
  <c r="I2023" i="18"/>
  <c r="N2023" i="18"/>
  <c r="O2023" i="18"/>
  <c r="P2023" i="18"/>
  <c r="Q2023" i="18"/>
  <c r="R2023" i="18"/>
  <c r="S2023" i="18" s="1"/>
  <c r="T2023" i="18"/>
  <c r="Y2023" i="18"/>
  <c r="X2023" i="18"/>
  <c r="AB2023" i="18"/>
  <c r="AC2023" i="18"/>
  <c r="I2024" i="18"/>
  <c r="N2024" i="18"/>
  <c r="O2024" i="18"/>
  <c r="P2024" i="18"/>
  <c r="Q2024" i="18"/>
  <c r="R2024" i="18"/>
  <c r="S2024" i="18" s="1"/>
  <c r="T2024" i="18"/>
  <c r="Y2024" i="18"/>
  <c r="X2024" i="18"/>
  <c r="AB2024" i="18" s="1"/>
  <c r="I2025" i="18"/>
  <c r="N2025" i="18"/>
  <c r="O2025" i="18"/>
  <c r="P2025" i="18"/>
  <c r="Q2025" i="18"/>
  <c r="R2025" i="18"/>
  <c r="S2025" i="18" s="1"/>
  <c r="T2025" i="18"/>
  <c r="Y2025" i="18"/>
  <c r="X2025" i="18"/>
  <c r="AB2025" i="18" s="1"/>
  <c r="I2026" i="18"/>
  <c r="N2026" i="18"/>
  <c r="O2026" i="18"/>
  <c r="P2026" i="18"/>
  <c r="Q2026" i="18"/>
  <c r="R2026" i="18"/>
  <c r="S2026" i="18" s="1"/>
  <c r="T2026" i="18"/>
  <c r="Y2026" i="18"/>
  <c r="X2026" i="18"/>
  <c r="AC2026" i="18" s="1"/>
  <c r="I2027" i="18"/>
  <c r="N2027" i="18"/>
  <c r="O2027" i="18"/>
  <c r="P2027" i="18"/>
  <c r="Q2027" i="18"/>
  <c r="R2027" i="18"/>
  <c r="S2027" i="18" s="1"/>
  <c r="T2027" i="18"/>
  <c r="Y2027" i="18"/>
  <c r="X2027" i="18"/>
  <c r="AB2027" i="18" s="1"/>
  <c r="I2028" i="18"/>
  <c r="N2028" i="18"/>
  <c r="O2028" i="18"/>
  <c r="P2028" i="18"/>
  <c r="Q2028" i="18"/>
  <c r="R2028" i="18"/>
  <c r="S2028" i="18" s="1"/>
  <c r="T2028" i="18"/>
  <c r="Y2028" i="18"/>
  <c r="X2028" i="18"/>
  <c r="AB2028" i="18" s="1"/>
  <c r="I2029" i="18"/>
  <c r="N2029" i="18"/>
  <c r="O2029" i="18"/>
  <c r="P2029" i="18"/>
  <c r="Q2029" i="18"/>
  <c r="R2029" i="18"/>
  <c r="S2029" i="18" s="1"/>
  <c r="T2029" i="18"/>
  <c r="Y2029" i="18"/>
  <c r="X2029" i="18"/>
  <c r="AB2029" i="18" s="1"/>
  <c r="I2030" i="18"/>
  <c r="N2030" i="18"/>
  <c r="O2030" i="18"/>
  <c r="P2030" i="18"/>
  <c r="Q2030" i="18"/>
  <c r="R2030" i="18"/>
  <c r="S2030" i="18" s="1"/>
  <c r="T2030" i="18"/>
  <c r="Y2030" i="18"/>
  <c r="X2030" i="18"/>
  <c r="AC2030" i="18" s="1"/>
  <c r="AB2030" i="18"/>
  <c r="I2031" i="18"/>
  <c r="N2031" i="18"/>
  <c r="O2031" i="18"/>
  <c r="P2031" i="18"/>
  <c r="Q2031" i="18"/>
  <c r="R2031" i="18"/>
  <c r="S2031" i="18" s="1"/>
  <c r="T2031" i="18"/>
  <c r="Y2031" i="18"/>
  <c r="X2031" i="18"/>
  <c r="AC2031" i="18" s="1"/>
  <c r="I2032" i="18"/>
  <c r="N2032" i="18"/>
  <c r="O2032" i="18"/>
  <c r="P2032" i="18"/>
  <c r="Q2032" i="18"/>
  <c r="R2032" i="18"/>
  <c r="S2032" i="18" s="1"/>
  <c r="T2032" i="18"/>
  <c r="Y2032" i="18"/>
  <c r="X2032" i="18"/>
  <c r="AB2032" i="18" s="1"/>
  <c r="I2033" i="18"/>
  <c r="N2033" i="18"/>
  <c r="O2033" i="18"/>
  <c r="P2033" i="18"/>
  <c r="Q2033" i="18"/>
  <c r="R2033" i="18"/>
  <c r="S2033" i="18" s="1"/>
  <c r="T2033" i="18"/>
  <c r="Y2033" i="18"/>
  <c r="X2033" i="18"/>
  <c r="AB2033" i="18" s="1"/>
  <c r="I2034" i="18"/>
  <c r="N2034" i="18"/>
  <c r="O2034" i="18"/>
  <c r="P2034" i="18"/>
  <c r="Q2034" i="18"/>
  <c r="R2034" i="18"/>
  <c r="S2034" i="18" s="1"/>
  <c r="T2034" i="18"/>
  <c r="Y2034" i="18"/>
  <c r="X2034" i="18"/>
  <c r="I2035" i="18"/>
  <c r="N2035" i="18"/>
  <c r="O2035" i="18"/>
  <c r="P2035" i="18"/>
  <c r="Q2035" i="18"/>
  <c r="R2035" i="18"/>
  <c r="S2035" i="18" s="1"/>
  <c r="T2035" i="18"/>
  <c r="Y2035" i="18"/>
  <c r="X2035" i="18"/>
  <c r="AB2035" i="18"/>
  <c r="AC2035" i="18"/>
  <c r="I2036" i="18"/>
  <c r="N2036" i="18"/>
  <c r="O2036" i="18"/>
  <c r="P2036" i="18"/>
  <c r="Q2036" i="18"/>
  <c r="R2036" i="18"/>
  <c r="S2036" i="18" s="1"/>
  <c r="T2036" i="18"/>
  <c r="Y2036" i="18"/>
  <c r="X2036" i="18"/>
  <c r="AB2036" i="18" s="1"/>
  <c r="I2037" i="18"/>
  <c r="N2037" i="18"/>
  <c r="O2037" i="18"/>
  <c r="P2037" i="18"/>
  <c r="Q2037" i="18"/>
  <c r="R2037" i="18"/>
  <c r="S2037" i="18" s="1"/>
  <c r="T2037" i="18"/>
  <c r="Y2037" i="18"/>
  <c r="X2037" i="18"/>
  <c r="AB2037" i="18" s="1"/>
  <c r="I2038" i="18"/>
  <c r="N2038" i="18"/>
  <c r="O2038" i="18"/>
  <c r="P2038" i="18"/>
  <c r="Q2038" i="18"/>
  <c r="R2038" i="18"/>
  <c r="S2038" i="18" s="1"/>
  <c r="T2038" i="18"/>
  <c r="Y2038" i="18"/>
  <c r="X2038" i="18"/>
  <c r="AC2038" i="18" s="1"/>
  <c r="I2039" i="18"/>
  <c r="N2039" i="18"/>
  <c r="O2039" i="18"/>
  <c r="P2039" i="18"/>
  <c r="Q2039" i="18"/>
  <c r="R2039" i="18"/>
  <c r="S2039" i="18" s="1"/>
  <c r="T2039" i="18"/>
  <c r="Y2039" i="18"/>
  <c r="X2039" i="18"/>
  <c r="AB2039" i="18"/>
  <c r="AC2039" i="18"/>
  <c r="I2040" i="18"/>
  <c r="N2040" i="18"/>
  <c r="O2040" i="18"/>
  <c r="P2040" i="18"/>
  <c r="Q2040" i="18"/>
  <c r="R2040" i="18"/>
  <c r="S2040" i="18" s="1"/>
  <c r="T2040" i="18"/>
  <c r="Y2040" i="18"/>
  <c r="X2040" i="18"/>
  <c r="AB2040" i="18" s="1"/>
  <c r="I2041" i="18"/>
  <c r="N2041" i="18"/>
  <c r="O2041" i="18"/>
  <c r="P2041" i="18"/>
  <c r="Q2041" i="18"/>
  <c r="R2041" i="18"/>
  <c r="S2041" i="18" s="1"/>
  <c r="T2041" i="18"/>
  <c r="Y2041" i="18"/>
  <c r="X2041" i="18"/>
  <c r="AB2041" i="18" s="1"/>
  <c r="I2042" i="18"/>
  <c r="N2042" i="18"/>
  <c r="O2042" i="18"/>
  <c r="P2042" i="18"/>
  <c r="Q2042" i="18"/>
  <c r="R2042" i="18"/>
  <c r="S2042" i="18" s="1"/>
  <c r="T2042" i="18"/>
  <c r="Y2042" i="18"/>
  <c r="X2042" i="18"/>
  <c r="AC2042" i="18" s="1"/>
  <c r="AB2042" i="18"/>
  <c r="I2043" i="18"/>
  <c r="N2043" i="18"/>
  <c r="O2043" i="18"/>
  <c r="P2043" i="18"/>
  <c r="Q2043" i="18"/>
  <c r="R2043" i="18"/>
  <c r="S2043" i="18" s="1"/>
  <c r="T2043" i="18"/>
  <c r="Y2043" i="18"/>
  <c r="X2043" i="18"/>
  <c r="AB2043" i="18" s="1"/>
  <c r="AC2043" i="18"/>
  <c r="I2044" i="18"/>
  <c r="N2044" i="18"/>
  <c r="O2044" i="18"/>
  <c r="P2044" i="18"/>
  <c r="Q2044" i="18"/>
  <c r="R2044" i="18"/>
  <c r="S2044" i="18" s="1"/>
  <c r="T2044" i="18"/>
  <c r="Y2044" i="18"/>
  <c r="X2044" i="18"/>
  <c r="AB2044" i="18" s="1"/>
  <c r="I2045" i="18"/>
  <c r="N2045" i="18"/>
  <c r="O2045" i="18"/>
  <c r="P2045" i="18"/>
  <c r="Q2045" i="18"/>
  <c r="R2045" i="18"/>
  <c r="S2045" i="18" s="1"/>
  <c r="T2045" i="18"/>
  <c r="Y2045" i="18"/>
  <c r="X2045" i="18"/>
  <c r="AB2045" i="18" s="1"/>
  <c r="I2046" i="18"/>
  <c r="N2046" i="18"/>
  <c r="O2046" i="18"/>
  <c r="P2046" i="18"/>
  <c r="Q2046" i="18"/>
  <c r="R2046" i="18"/>
  <c r="S2046" i="18" s="1"/>
  <c r="T2046" i="18"/>
  <c r="Y2046" i="18"/>
  <c r="X2046" i="18"/>
  <c r="AC2046" i="18" s="1"/>
  <c r="AB2046" i="18"/>
  <c r="I2047" i="18"/>
  <c r="N2047" i="18"/>
  <c r="O2047" i="18"/>
  <c r="P2047" i="18"/>
  <c r="Q2047" i="18"/>
  <c r="R2047" i="18"/>
  <c r="S2047" i="18" s="1"/>
  <c r="T2047" i="18"/>
  <c r="Y2047" i="18"/>
  <c r="X2047" i="18"/>
  <c r="AC2047" i="18" s="1"/>
  <c r="AB2047" i="18"/>
  <c r="I2048" i="18"/>
  <c r="N2048" i="18"/>
  <c r="O2048" i="18"/>
  <c r="P2048" i="18"/>
  <c r="Q2048" i="18"/>
  <c r="R2048" i="18"/>
  <c r="S2048" i="18" s="1"/>
  <c r="T2048" i="18"/>
  <c r="Y2048" i="18"/>
  <c r="X2048" i="18"/>
  <c r="AB2048" i="18" s="1"/>
  <c r="I2049" i="18"/>
  <c r="N2049" i="18"/>
  <c r="O2049" i="18"/>
  <c r="P2049" i="18"/>
  <c r="Q2049" i="18"/>
  <c r="R2049" i="18"/>
  <c r="S2049" i="18" s="1"/>
  <c r="T2049" i="18"/>
  <c r="Y2049" i="18"/>
  <c r="X2049" i="18"/>
  <c r="AB2049" i="18" s="1"/>
  <c r="I2050" i="18"/>
  <c r="N2050" i="18"/>
  <c r="O2050" i="18"/>
  <c r="P2050" i="18"/>
  <c r="Q2050" i="18"/>
  <c r="R2050" i="18"/>
  <c r="S2050" i="18" s="1"/>
  <c r="T2050" i="18"/>
  <c r="Y2050" i="18"/>
  <c r="X2050" i="18"/>
  <c r="I2051" i="18"/>
  <c r="N2051" i="18"/>
  <c r="O2051" i="18"/>
  <c r="P2051" i="18"/>
  <c r="Q2051" i="18"/>
  <c r="R2051" i="18"/>
  <c r="S2051" i="18" s="1"/>
  <c r="T2051" i="18"/>
  <c r="Y2051" i="18"/>
  <c r="X2051" i="18"/>
  <c r="AB2051" i="18" s="1"/>
  <c r="I2052" i="18"/>
  <c r="N2052" i="18"/>
  <c r="O2052" i="18"/>
  <c r="P2052" i="18"/>
  <c r="Q2052" i="18"/>
  <c r="R2052" i="18"/>
  <c r="S2052" i="18" s="1"/>
  <c r="T2052" i="18"/>
  <c r="Y2052" i="18"/>
  <c r="X2052" i="18"/>
  <c r="AB2052" i="18" s="1"/>
  <c r="I2053" i="18"/>
  <c r="N2053" i="18"/>
  <c r="O2053" i="18"/>
  <c r="P2053" i="18"/>
  <c r="Q2053" i="18"/>
  <c r="R2053" i="18"/>
  <c r="S2053" i="18" s="1"/>
  <c r="T2053" i="18"/>
  <c r="Y2053" i="18"/>
  <c r="X2053" i="18"/>
  <c r="AB2053" i="18" s="1"/>
  <c r="I2054" i="18"/>
  <c r="N2054" i="18"/>
  <c r="O2054" i="18"/>
  <c r="P2054" i="18"/>
  <c r="Q2054" i="18"/>
  <c r="R2054" i="18"/>
  <c r="S2054" i="18" s="1"/>
  <c r="T2054" i="18"/>
  <c r="Y2054" i="18"/>
  <c r="X2054" i="18"/>
  <c r="AC2054" i="18" s="1"/>
  <c r="AB2054" i="18"/>
  <c r="I2055" i="18"/>
  <c r="N2055" i="18"/>
  <c r="O2055" i="18"/>
  <c r="P2055" i="18"/>
  <c r="Q2055" i="18"/>
  <c r="R2055" i="18"/>
  <c r="S2055" i="18" s="1"/>
  <c r="T2055" i="18"/>
  <c r="Y2055" i="18"/>
  <c r="X2055" i="18"/>
  <c r="AB2055" i="18"/>
  <c r="AC2055" i="18"/>
  <c r="I2056" i="18"/>
  <c r="N2056" i="18"/>
  <c r="O2056" i="18"/>
  <c r="P2056" i="18"/>
  <c r="Q2056" i="18"/>
  <c r="R2056" i="18"/>
  <c r="S2056" i="18" s="1"/>
  <c r="T2056" i="18"/>
  <c r="Y2056" i="18"/>
  <c r="X2056" i="18"/>
  <c r="AB2056" i="18" s="1"/>
  <c r="I2057" i="18"/>
  <c r="N2057" i="18"/>
  <c r="O2057" i="18"/>
  <c r="P2057" i="18"/>
  <c r="Q2057" i="18"/>
  <c r="R2057" i="18"/>
  <c r="S2057" i="18" s="1"/>
  <c r="T2057" i="18"/>
  <c r="Y2057" i="18"/>
  <c r="X2057" i="18"/>
  <c r="AB2057" i="18" s="1"/>
  <c r="I2058" i="18"/>
  <c r="N2058" i="18"/>
  <c r="O2058" i="18"/>
  <c r="P2058" i="18"/>
  <c r="Q2058" i="18"/>
  <c r="R2058" i="18"/>
  <c r="S2058" i="18" s="1"/>
  <c r="T2058" i="18"/>
  <c r="Y2058" i="18"/>
  <c r="X2058" i="18"/>
  <c r="AC2058" i="18" s="1"/>
  <c r="I2059" i="18"/>
  <c r="N2059" i="18"/>
  <c r="O2059" i="18"/>
  <c r="P2059" i="18"/>
  <c r="Q2059" i="18"/>
  <c r="R2059" i="18"/>
  <c r="S2059" i="18" s="1"/>
  <c r="T2059" i="18"/>
  <c r="Y2059" i="18"/>
  <c r="X2059" i="18"/>
  <c r="AB2059" i="18" s="1"/>
  <c r="I2060" i="18"/>
  <c r="N2060" i="18"/>
  <c r="O2060" i="18"/>
  <c r="P2060" i="18"/>
  <c r="Q2060" i="18"/>
  <c r="R2060" i="18"/>
  <c r="S2060" i="18" s="1"/>
  <c r="T2060" i="18"/>
  <c r="Y2060" i="18"/>
  <c r="X2060" i="18"/>
  <c r="AB2060" i="18" s="1"/>
  <c r="I2061" i="18"/>
  <c r="N2061" i="18"/>
  <c r="O2061" i="18"/>
  <c r="P2061" i="18"/>
  <c r="Q2061" i="18"/>
  <c r="R2061" i="18"/>
  <c r="S2061" i="18" s="1"/>
  <c r="T2061" i="18"/>
  <c r="Y2061" i="18"/>
  <c r="X2061" i="18"/>
  <c r="AB2061" i="18" s="1"/>
  <c r="I2062" i="18"/>
  <c r="N2062" i="18"/>
  <c r="O2062" i="18"/>
  <c r="P2062" i="18"/>
  <c r="Q2062" i="18"/>
  <c r="R2062" i="18"/>
  <c r="S2062" i="18" s="1"/>
  <c r="T2062" i="18"/>
  <c r="Y2062" i="18"/>
  <c r="X2062" i="18"/>
  <c r="AC2062" i="18" s="1"/>
  <c r="AB2062" i="18"/>
  <c r="I2063" i="18"/>
  <c r="N2063" i="18"/>
  <c r="O2063" i="18"/>
  <c r="P2063" i="18"/>
  <c r="Q2063" i="18"/>
  <c r="R2063" i="18"/>
  <c r="S2063" i="18" s="1"/>
  <c r="T2063" i="18"/>
  <c r="Y2063" i="18"/>
  <c r="X2063" i="18"/>
  <c r="AC2063" i="18" s="1"/>
  <c r="I2064" i="18"/>
  <c r="N2064" i="18"/>
  <c r="O2064" i="18"/>
  <c r="P2064" i="18"/>
  <c r="Q2064" i="18"/>
  <c r="R2064" i="18"/>
  <c r="S2064" i="18" s="1"/>
  <c r="T2064" i="18"/>
  <c r="Y2064" i="18"/>
  <c r="X2064" i="18"/>
  <c r="AB2064" i="18" s="1"/>
  <c r="I2065" i="18"/>
  <c r="N2065" i="18"/>
  <c r="O2065" i="18"/>
  <c r="P2065" i="18"/>
  <c r="Q2065" i="18"/>
  <c r="R2065" i="18"/>
  <c r="S2065" i="18" s="1"/>
  <c r="T2065" i="18"/>
  <c r="Y2065" i="18"/>
  <c r="X2065" i="18"/>
  <c r="AB2065" i="18" s="1"/>
  <c r="I2066" i="18"/>
  <c r="N2066" i="18"/>
  <c r="O2066" i="18"/>
  <c r="P2066" i="18"/>
  <c r="Q2066" i="18"/>
  <c r="R2066" i="18"/>
  <c r="S2066" i="18" s="1"/>
  <c r="T2066" i="18"/>
  <c r="Y2066" i="18"/>
  <c r="X2066" i="18"/>
  <c r="I2067" i="18"/>
  <c r="N2067" i="18"/>
  <c r="O2067" i="18"/>
  <c r="P2067" i="18"/>
  <c r="Q2067" i="18"/>
  <c r="R2067" i="18"/>
  <c r="S2067" i="18" s="1"/>
  <c r="T2067" i="18"/>
  <c r="Y2067" i="18"/>
  <c r="X2067" i="18"/>
  <c r="AB2067" i="18"/>
  <c r="AC2067" i="18"/>
  <c r="I2068" i="18"/>
  <c r="N2068" i="18"/>
  <c r="O2068" i="18"/>
  <c r="P2068" i="18"/>
  <c r="Q2068" i="18"/>
  <c r="R2068" i="18"/>
  <c r="S2068" i="18" s="1"/>
  <c r="T2068" i="18"/>
  <c r="Y2068" i="18"/>
  <c r="X2068" i="18"/>
  <c r="AB2068" i="18" s="1"/>
  <c r="I2069" i="18"/>
  <c r="N2069" i="18"/>
  <c r="O2069" i="18"/>
  <c r="P2069" i="18"/>
  <c r="Q2069" i="18"/>
  <c r="R2069" i="18"/>
  <c r="S2069" i="18" s="1"/>
  <c r="T2069" i="18"/>
  <c r="Y2069" i="18"/>
  <c r="X2069" i="18"/>
  <c r="AB2069" i="18" s="1"/>
  <c r="I2070" i="18"/>
  <c r="N2070" i="18"/>
  <c r="O2070" i="18"/>
  <c r="P2070" i="18"/>
  <c r="Q2070" i="18"/>
  <c r="R2070" i="18"/>
  <c r="S2070" i="18" s="1"/>
  <c r="T2070" i="18"/>
  <c r="Y2070" i="18"/>
  <c r="X2070" i="18"/>
  <c r="AC2070" i="18" s="1"/>
  <c r="I2071" i="18"/>
  <c r="N2071" i="18"/>
  <c r="O2071" i="18"/>
  <c r="P2071" i="18"/>
  <c r="Q2071" i="18"/>
  <c r="R2071" i="18"/>
  <c r="S2071" i="18" s="1"/>
  <c r="T2071" i="18"/>
  <c r="Y2071" i="18"/>
  <c r="X2071" i="18"/>
  <c r="AB2071" i="18"/>
  <c r="AC2071" i="18"/>
  <c r="I2072" i="18"/>
  <c r="N2072" i="18"/>
  <c r="O2072" i="18"/>
  <c r="P2072" i="18"/>
  <c r="Q2072" i="18"/>
  <c r="R2072" i="18"/>
  <c r="S2072" i="18" s="1"/>
  <c r="T2072" i="18"/>
  <c r="Y2072" i="18"/>
  <c r="X2072" i="18"/>
  <c r="AB2072" i="18" s="1"/>
  <c r="I2073" i="18"/>
  <c r="N2073" i="18"/>
  <c r="O2073" i="18"/>
  <c r="P2073" i="18"/>
  <c r="Q2073" i="18"/>
  <c r="R2073" i="18"/>
  <c r="S2073" i="18" s="1"/>
  <c r="T2073" i="18"/>
  <c r="Y2073" i="18"/>
  <c r="X2073" i="18"/>
  <c r="AB2073" i="18" s="1"/>
  <c r="I2074" i="18"/>
  <c r="N2074" i="18"/>
  <c r="O2074" i="18"/>
  <c r="P2074" i="18"/>
  <c r="Q2074" i="18"/>
  <c r="R2074" i="18"/>
  <c r="S2074" i="18" s="1"/>
  <c r="T2074" i="18"/>
  <c r="Y2074" i="18"/>
  <c r="X2074" i="18"/>
  <c r="AC2074" i="18" s="1"/>
  <c r="AB2074" i="18"/>
  <c r="I2075" i="18"/>
  <c r="N2075" i="18"/>
  <c r="O2075" i="18"/>
  <c r="P2075" i="18"/>
  <c r="Q2075" i="18"/>
  <c r="R2075" i="18"/>
  <c r="S2075" i="18" s="1"/>
  <c r="T2075" i="18"/>
  <c r="Y2075" i="18"/>
  <c r="X2075" i="18"/>
  <c r="AB2075" i="18" s="1"/>
  <c r="AC2075" i="18"/>
  <c r="I2076" i="18"/>
  <c r="N2076" i="18"/>
  <c r="O2076" i="18"/>
  <c r="P2076" i="18"/>
  <c r="Q2076" i="18"/>
  <c r="R2076" i="18"/>
  <c r="S2076" i="18" s="1"/>
  <c r="T2076" i="18"/>
  <c r="Y2076" i="18"/>
  <c r="X2076" i="18"/>
  <c r="AB2076" i="18" s="1"/>
  <c r="I2077" i="18"/>
  <c r="N2077" i="18"/>
  <c r="O2077" i="18"/>
  <c r="P2077" i="18"/>
  <c r="Q2077" i="18"/>
  <c r="R2077" i="18"/>
  <c r="S2077" i="18" s="1"/>
  <c r="T2077" i="18"/>
  <c r="Y2077" i="18"/>
  <c r="X2077" i="18"/>
  <c r="AB2077" i="18" s="1"/>
  <c r="I2078" i="18"/>
  <c r="N2078" i="18"/>
  <c r="O2078" i="18"/>
  <c r="P2078" i="18"/>
  <c r="Q2078" i="18"/>
  <c r="R2078" i="18"/>
  <c r="S2078" i="18" s="1"/>
  <c r="T2078" i="18"/>
  <c r="Y2078" i="18"/>
  <c r="X2078" i="18"/>
  <c r="AC2078" i="18" s="1"/>
  <c r="AB2078" i="18"/>
  <c r="I2079" i="18"/>
  <c r="N2079" i="18"/>
  <c r="O2079" i="18"/>
  <c r="P2079" i="18"/>
  <c r="Q2079" i="18"/>
  <c r="R2079" i="18"/>
  <c r="S2079" i="18" s="1"/>
  <c r="T2079" i="18"/>
  <c r="Y2079" i="18"/>
  <c r="X2079" i="18"/>
  <c r="AC2079" i="18" s="1"/>
  <c r="AB2079" i="18"/>
  <c r="I2080" i="18"/>
  <c r="N2080" i="18"/>
  <c r="O2080" i="18"/>
  <c r="P2080" i="18"/>
  <c r="Q2080" i="18"/>
  <c r="R2080" i="18"/>
  <c r="S2080" i="18" s="1"/>
  <c r="T2080" i="18"/>
  <c r="Y2080" i="18"/>
  <c r="X2080" i="18"/>
  <c r="AB2080" i="18" s="1"/>
  <c r="I2081" i="18"/>
  <c r="N2081" i="18"/>
  <c r="O2081" i="18"/>
  <c r="P2081" i="18"/>
  <c r="Q2081" i="18"/>
  <c r="R2081" i="18"/>
  <c r="S2081" i="18" s="1"/>
  <c r="T2081" i="18"/>
  <c r="Y2081" i="18"/>
  <c r="X2081" i="18"/>
  <c r="AB2081" i="18" s="1"/>
  <c r="I2082" i="18"/>
  <c r="N2082" i="18"/>
  <c r="O2082" i="18"/>
  <c r="P2082" i="18"/>
  <c r="Q2082" i="18"/>
  <c r="R2082" i="18"/>
  <c r="S2082" i="18" s="1"/>
  <c r="T2082" i="18"/>
  <c r="Y2082" i="18"/>
  <c r="X2082" i="18"/>
  <c r="I2083" i="18"/>
  <c r="N2083" i="18"/>
  <c r="O2083" i="18"/>
  <c r="P2083" i="18"/>
  <c r="Q2083" i="18"/>
  <c r="R2083" i="18"/>
  <c r="S2083" i="18" s="1"/>
  <c r="T2083" i="18"/>
  <c r="Y2083" i="18"/>
  <c r="X2083" i="18"/>
  <c r="AB2083" i="18" s="1"/>
  <c r="I2084" i="18"/>
  <c r="N2084" i="18"/>
  <c r="O2084" i="18"/>
  <c r="P2084" i="18"/>
  <c r="Q2084" i="18"/>
  <c r="R2084" i="18"/>
  <c r="S2084" i="18" s="1"/>
  <c r="T2084" i="18"/>
  <c r="Y2084" i="18"/>
  <c r="X2084" i="18"/>
  <c r="AB2084" i="18" s="1"/>
  <c r="I2085" i="18"/>
  <c r="N2085" i="18"/>
  <c r="O2085" i="18"/>
  <c r="P2085" i="18"/>
  <c r="Q2085" i="18"/>
  <c r="R2085" i="18"/>
  <c r="S2085" i="18" s="1"/>
  <c r="T2085" i="18"/>
  <c r="Y2085" i="18"/>
  <c r="X2085" i="18"/>
  <c r="AB2085" i="18" s="1"/>
  <c r="I2086" i="18"/>
  <c r="N2086" i="18"/>
  <c r="O2086" i="18"/>
  <c r="P2086" i="18"/>
  <c r="Q2086" i="18"/>
  <c r="R2086" i="18"/>
  <c r="S2086" i="18" s="1"/>
  <c r="T2086" i="18"/>
  <c r="Y2086" i="18"/>
  <c r="X2086" i="18"/>
  <c r="AC2086" i="18" s="1"/>
  <c r="AB2086" i="18"/>
  <c r="I2087" i="18"/>
  <c r="N2087" i="18"/>
  <c r="O2087" i="18"/>
  <c r="P2087" i="18"/>
  <c r="Q2087" i="18"/>
  <c r="R2087" i="18"/>
  <c r="S2087" i="18" s="1"/>
  <c r="T2087" i="18"/>
  <c r="Y2087" i="18"/>
  <c r="X2087" i="18"/>
  <c r="AB2087" i="18"/>
  <c r="AC2087" i="18"/>
  <c r="I2088" i="18"/>
  <c r="N2088" i="18"/>
  <c r="O2088" i="18"/>
  <c r="P2088" i="18"/>
  <c r="Q2088" i="18"/>
  <c r="R2088" i="18"/>
  <c r="S2088" i="18" s="1"/>
  <c r="T2088" i="18"/>
  <c r="Y2088" i="18"/>
  <c r="X2088" i="18"/>
  <c r="AB2088" i="18" s="1"/>
  <c r="I2089" i="18"/>
  <c r="N2089" i="18"/>
  <c r="O2089" i="18"/>
  <c r="P2089" i="18"/>
  <c r="Q2089" i="18"/>
  <c r="R2089" i="18"/>
  <c r="S2089" i="18" s="1"/>
  <c r="T2089" i="18"/>
  <c r="Y2089" i="18"/>
  <c r="X2089" i="18"/>
  <c r="AB2089" i="18" s="1"/>
  <c r="I2090" i="18"/>
  <c r="N2090" i="18"/>
  <c r="O2090" i="18"/>
  <c r="P2090" i="18"/>
  <c r="Q2090" i="18"/>
  <c r="R2090" i="18"/>
  <c r="S2090" i="18" s="1"/>
  <c r="T2090" i="18"/>
  <c r="Y2090" i="18"/>
  <c r="X2090" i="18"/>
  <c r="AC2090" i="18" s="1"/>
  <c r="I2091" i="18"/>
  <c r="N2091" i="18"/>
  <c r="O2091" i="18"/>
  <c r="P2091" i="18"/>
  <c r="Q2091" i="18"/>
  <c r="R2091" i="18"/>
  <c r="S2091" i="18" s="1"/>
  <c r="T2091" i="18"/>
  <c r="Y2091" i="18"/>
  <c r="X2091" i="18"/>
  <c r="AB2091" i="18" s="1"/>
  <c r="I2092" i="18"/>
  <c r="N2092" i="18"/>
  <c r="O2092" i="18"/>
  <c r="P2092" i="18"/>
  <c r="Q2092" i="18"/>
  <c r="R2092" i="18"/>
  <c r="S2092" i="18" s="1"/>
  <c r="T2092" i="18"/>
  <c r="Y2092" i="18"/>
  <c r="X2092" i="18"/>
  <c r="AB2092" i="18" s="1"/>
  <c r="I2093" i="18"/>
  <c r="N2093" i="18"/>
  <c r="O2093" i="18"/>
  <c r="P2093" i="18"/>
  <c r="Q2093" i="18"/>
  <c r="R2093" i="18"/>
  <c r="S2093" i="18" s="1"/>
  <c r="T2093" i="18"/>
  <c r="Y2093" i="18"/>
  <c r="X2093" i="18"/>
  <c r="AB2093" i="18" s="1"/>
  <c r="I2094" i="18"/>
  <c r="N2094" i="18"/>
  <c r="O2094" i="18"/>
  <c r="P2094" i="18"/>
  <c r="Q2094" i="18"/>
  <c r="R2094" i="18"/>
  <c r="S2094" i="18" s="1"/>
  <c r="T2094" i="18"/>
  <c r="Y2094" i="18"/>
  <c r="X2094" i="18"/>
  <c r="AC2094" i="18" s="1"/>
  <c r="AB2094" i="18"/>
  <c r="I2095" i="18"/>
  <c r="N2095" i="18"/>
  <c r="O2095" i="18"/>
  <c r="P2095" i="18"/>
  <c r="Q2095" i="18"/>
  <c r="R2095" i="18"/>
  <c r="S2095" i="18" s="1"/>
  <c r="T2095" i="18"/>
  <c r="Y2095" i="18"/>
  <c r="X2095" i="18"/>
  <c r="AC2095" i="18" s="1"/>
  <c r="I2096" i="18"/>
  <c r="N2096" i="18"/>
  <c r="O2096" i="18"/>
  <c r="P2096" i="18"/>
  <c r="Q2096" i="18"/>
  <c r="R2096" i="18"/>
  <c r="S2096" i="18" s="1"/>
  <c r="T2096" i="18"/>
  <c r="Y2096" i="18"/>
  <c r="X2096" i="18"/>
  <c r="AB2096" i="18" s="1"/>
  <c r="I2097" i="18"/>
  <c r="N2097" i="18"/>
  <c r="O2097" i="18"/>
  <c r="P2097" i="18"/>
  <c r="Q2097" i="18"/>
  <c r="R2097" i="18"/>
  <c r="S2097" i="18" s="1"/>
  <c r="T2097" i="18"/>
  <c r="Y2097" i="18"/>
  <c r="X2097" i="18"/>
  <c r="AB2097" i="18" s="1"/>
  <c r="I2098" i="18"/>
  <c r="N2098" i="18"/>
  <c r="O2098" i="18"/>
  <c r="P2098" i="18"/>
  <c r="Q2098" i="18"/>
  <c r="R2098" i="18"/>
  <c r="S2098" i="18" s="1"/>
  <c r="T2098" i="18"/>
  <c r="Y2098" i="18"/>
  <c r="X2098" i="18"/>
  <c r="I2099" i="18"/>
  <c r="N2099" i="18"/>
  <c r="O2099" i="18"/>
  <c r="P2099" i="18"/>
  <c r="Q2099" i="18"/>
  <c r="R2099" i="18"/>
  <c r="S2099" i="18" s="1"/>
  <c r="T2099" i="18"/>
  <c r="Y2099" i="18"/>
  <c r="X2099" i="18"/>
  <c r="AB2099" i="18"/>
  <c r="AC2099" i="18"/>
  <c r="I2100" i="18"/>
  <c r="N2100" i="18"/>
  <c r="O2100" i="18"/>
  <c r="P2100" i="18"/>
  <c r="Q2100" i="18"/>
  <c r="R2100" i="18"/>
  <c r="S2100" i="18" s="1"/>
  <c r="T2100" i="18"/>
  <c r="Y2100" i="18"/>
  <c r="X2100" i="18"/>
  <c r="AB2100" i="18" s="1"/>
  <c r="I2101" i="18"/>
  <c r="N2101" i="18"/>
  <c r="O2101" i="18"/>
  <c r="P2101" i="18"/>
  <c r="Q2101" i="18"/>
  <c r="R2101" i="18"/>
  <c r="S2101" i="18" s="1"/>
  <c r="T2101" i="18"/>
  <c r="Y2101" i="18"/>
  <c r="X2101" i="18"/>
  <c r="AB2101" i="18" s="1"/>
  <c r="I2102" i="18"/>
  <c r="N2102" i="18"/>
  <c r="O2102" i="18"/>
  <c r="P2102" i="18"/>
  <c r="Q2102" i="18"/>
  <c r="R2102" i="18"/>
  <c r="S2102" i="18" s="1"/>
  <c r="T2102" i="18"/>
  <c r="Y2102" i="18"/>
  <c r="X2102" i="18"/>
  <c r="AC2102" i="18" s="1"/>
  <c r="I2103" i="18"/>
  <c r="N2103" i="18"/>
  <c r="O2103" i="18"/>
  <c r="P2103" i="18"/>
  <c r="Q2103" i="18"/>
  <c r="R2103" i="18"/>
  <c r="S2103" i="18" s="1"/>
  <c r="T2103" i="18"/>
  <c r="Y2103" i="18"/>
  <c r="X2103" i="18"/>
  <c r="AB2103" i="18"/>
  <c r="AC2103" i="18"/>
  <c r="I2104" i="18"/>
  <c r="N2104" i="18"/>
  <c r="O2104" i="18"/>
  <c r="P2104" i="18"/>
  <c r="Q2104" i="18"/>
  <c r="R2104" i="18"/>
  <c r="S2104" i="18" s="1"/>
  <c r="T2104" i="18"/>
  <c r="Y2104" i="18"/>
  <c r="X2104" i="18"/>
  <c r="AB2104" i="18" s="1"/>
  <c r="I2105" i="18"/>
  <c r="N2105" i="18"/>
  <c r="O2105" i="18"/>
  <c r="P2105" i="18"/>
  <c r="Q2105" i="18"/>
  <c r="R2105" i="18"/>
  <c r="S2105" i="18" s="1"/>
  <c r="T2105" i="18"/>
  <c r="Y2105" i="18"/>
  <c r="X2105" i="18"/>
  <c r="AB2105" i="18" s="1"/>
  <c r="I2106" i="18"/>
  <c r="N2106" i="18"/>
  <c r="O2106" i="18"/>
  <c r="P2106" i="18"/>
  <c r="Q2106" i="18"/>
  <c r="R2106" i="18"/>
  <c r="S2106" i="18" s="1"/>
  <c r="T2106" i="18"/>
  <c r="Y2106" i="18"/>
  <c r="X2106" i="18"/>
  <c r="AC2106" i="18" s="1"/>
  <c r="AB2106" i="18"/>
  <c r="I2107" i="18"/>
  <c r="N2107" i="18"/>
  <c r="O2107" i="18"/>
  <c r="P2107" i="18"/>
  <c r="Q2107" i="18"/>
  <c r="R2107" i="18"/>
  <c r="S2107" i="18" s="1"/>
  <c r="T2107" i="18"/>
  <c r="Y2107" i="18"/>
  <c r="X2107" i="18"/>
  <c r="AB2107" i="18" s="1"/>
  <c r="AC2107" i="18"/>
  <c r="I2108" i="18"/>
  <c r="N2108" i="18"/>
  <c r="O2108" i="18"/>
  <c r="P2108" i="18"/>
  <c r="Q2108" i="18"/>
  <c r="R2108" i="18"/>
  <c r="S2108" i="18" s="1"/>
  <c r="T2108" i="18"/>
  <c r="Y2108" i="18"/>
  <c r="X2108" i="18"/>
  <c r="AB2108" i="18" s="1"/>
  <c r="I2109" i="18"/>
  <c r="N2109" i="18"/>
  <c r="O2109" i="18"/>
  <c r="P2109" i="18"/>
  <c r="Q2109" i="18"/>
  <c r="R2109" i="18"/>
  <c r="S2109" i="18" s="1"/>
  <c r="T2109" i="18"/>
  <c r="Y2109" i="18"/>
  <c r="X2109" i="18"/>
  <c r="AB2109" i="18" s="1"/>
  <c r="I2110" i="18"/>
  <c r="N2110" i="18"/>
  <c r="O2110" i="18"/>
  <c r="P2110" i="18"/>
  <c r="Q2110" i="18"/>
  <c r="R2110" i="18"/>
  <c r="S2110" i="18" s="1"/>
  <c r="T2110" i="18"/>
  <c r="Y2110" i="18"/>
  <c r="X2110" i="18"/>
  <c r="AC2110" i="18" s="1"/>
  <c r="AB2110" i="18"/>
  <c r="I2111" i="18"/>
  <c r="N2111" i="18"/>
  <c r="O2111" i="18"/>
  <c r="P2111" i="18"/>
  <c r="Q2111" i="18"/>
  <c r="R2111" i="18"/>
  <c r="S2111" i="18" s="1"/>
  <c r="T2111" i="18"/>
  <c r="Y2111" i="18"/>
  <c r="X2111" i="18"/>
  <c r="AC2111" i="18" s="1"/>
  <c r="AB2111" i="18"/>
  <c r="I2112" i="18"/>
  <c r="N2112" i="18"/>
  <c r="O2112" i="18"/>
  <c r="P2112" i="18"/>
  <c r="Q2112" i="18"/>
  <c r="R2112" i="18"/>
  <c r="S2112" i="18" s="1"/>
  <c r="T2112" i="18"/>
  <c r="Y2112" i="18"/>
  <c r="X2112" i="18"/>
  <c r="AB2112" i="18" s="1"/>
  <c r="I2113" i="18"/>
  <c r="N2113" i="18"/>
  <c r="O2113" i="18"/>
  <c r="P2113" i="18"/>
  <c r="Q2113" i="18"/>
  <c r="R2113" i="18"/>
  <c r="S2113" i="18" s="1"/>
  <c r="T2113" i="18"/>
  <c r="Y2113" i="18"/>
  <c r="X2113" i="18"/>
  <c r="AB2113" i="18" s="1"/>
  <c r="I2114" i="18"/>
  <c r="N2114" i="18"/>
  <c r="O2114" i="18"/>
  <c r="P2114" i="18"/>
  <c r="Q2114" i="18"/>
  <c r="R2114" i="18"/>
  <c r="S2114" i="18" s="1"/>
  <c r="T2114" i="18"/>
  <c r="Y2114" i="18"/>
  <c r="X2114" i="18"/>
  <c r="I2115" i="18"/>
  <c r="N2115" i="18"/>
  <c r="O2115" i="18"/>
  <c r="P2115" i="18"/>
  <c r="Q2115" i="18"/>
  <c r="R2115" i="18"/>
  <c r="S2115" i="18" s="1"/>
  <c r="T2115" i="18"/>
  <c r="Y2115" i="18"/>
  <c r="X2115" i="18"/>
  <c r="AB2115" i="18" s="1"/>
  <c r="I2116" i="18"/>
  <c r="N2116" i="18"/>
  <c r="O2116" i="18"/>
  <c r="P2116" i="18"/>
  <c r="Q2116" i="18"/>
  <c r="R2116" i="18"/>
  <c r="S2116" i="18" s="1"/>
  <c r="T2116" i="18"/>
  <c r="Y2116" i="18"/>
  <c r="X2116" i="18"/>
  <c r="AB2116" i="18" s="1"/>
  <c r="I2117" i="18"/>
  <c r="N2117" i="18"/>
  <c r="O2117" i="18"/>
  <c r="P2117" i="18"/>
  <c r="Q2117" i="18"/>
  <c r="R2117" i="18"/>
  <c r="S2117" i="18" s="1"/>
  <c r="T2117" i="18"/>
  <c r="Y2117" i="18"/>
  <c r="X2117" i="18"/>
  <c r="AB2117" i="18" s="1"/>
  <c r="I2118" i="18"/>
  <c r="N2118" i="18"/>
  <c r="O2118" i="18"/>
  <c r="P2118" i="18"/>
  <c r="Q2118" i="18"/>
  <c r="R2118" i="18"/>
  <c r="S2118" i="18" s="1"/>
  <c r="T2118" i="18"/>
  <c r="Y2118" i="18"/>
  <c r="X2118" i="18"/>
  <c r="AC2118" i="18" s="1"/>
  <c r="AB2118" i="18"/>
  <c r="I2119" i="18"/>
  <c r="N2119" i="18"/>
  <c r="O2119" i="18"/>
  <c r="P2119" i="18"/>
  <c r="Q2119" i="18"/>
  <c r="R2119" i="18"/>
  <c r="S2119" i="18" s="1"/>
  <c r="T2119" i="18"/>
  <c r="Y2119" i="18"/>
  <c r="X2119" i="18"/>
  <c r="AB2119" i="18"/>
  <c r="AC2119" i="18"/>
  <c r="I2120" i="18"/>
  <c r="N2120" i="18"/>
  <c r="O2120" i="18"/>
  <c r="P2120" i="18"/>
  <c r="Q2120" i="18"/>
  <c r="R2120" i="18"/>
  <c r="S2120" i="18" s="1"/>
  <c r="T2120" i="18"/>
  <c r="Y2120" i="18"/>
  <c r="X2120" i="18"/>
  <c r="AB2120" i="18" s="1"/>
  <c r="I2121" i="18"/>
  <c r="N2121" i="18"/>
  <c r="O2121" i="18"/>
  <c r="P2121" i="18"/>
  <c r="Q2121" i="18"/>
  <c r="R2121" i="18"/>
  <c r="S2121" i="18" s="1"/>
  <c r="T2121" i="18"/>
  <c r="Y2121" i="18"/>
  <c r="X2121" i="18"/>
  <c r="AB2121" i="18" s="1"/>
  <c r="I2122" i="18"/>
  <c r="N2122" i="18"/>
  <c r="O2122" i="18"/>
  <c r="P2122" i="18"/>
  <c r="Q2122" i="18"/>
  <c r="R2122" i="18"/>
  <c r="S2122" i="18" s="1"/>
  <c r="T2122" i="18"/>
  <c r="Y2122" i="18"/>
  <c r="X2122" i="18"/>
  <c r="AC2122" i="18" s="1"/>
  <c r="I2123" i="18"/>
  <c r="N2123" i="18"/>
  <c r="O2123" i="18"/>
  <c r="P2123" i="18"/>
  <c r="Q2123" i="18"/>
  <c r="R2123" i="18"/>
  <c r="S2123" i="18" s="1"/>
  <c r="T2123" i="18"/>
  <c r="Y2123" i="18"/>
  <c r="X2123" i="18"/>
  <c r="AB2123" i="18" s="1"/>
  <c r="I2124" i="18"/>
  <c r="N2124" i="18"/>
  <c r="O2124" i="18"/>
  <c r="P2124" i="18"/>
  <c r="Q2124" i="18"/>
  <c r="R2124" i="18"/>
  <c r="S2124" i="18" s="1"/>
  <c r="T2124" i="18"/>
  <c r="Y2124" i="18"/>
  <c r="X2124" i="18"/>
  <c r="AB2124" i="18" s="1"/>
  <c r="I2125" i="18"/>
  <c r="N2125" i="18"/>
  <c r="O2125" i="18"/>
  <c r="P2125" i="18"/>
  <c r="Q2125" i="18"/>
  <c r="R2125" i="18"/>
  <c r="S2125" i="18" s="1"/>
  <c r="T2125" i="18"/>
  <c r="Y2125" i="18"/>
  <c r="X2125" i="18"/>
  <c r="AB2125" i="18" s="1"/>
  <c r="I2126" i="18"/>
  <c r="N2126" i="18"/>
  <c r="O2126" i="18"/>
  <c r="P2126" i="18"/>
  <c r="Q2126" i="18"/>
  <c r="R2126" i="18"/>
  <c r="S2126" i="18" s="1"/>
  <c r="T2126" i="18"/>
  <c r="Y2126" i="18"/>
  <c r="X2126" i="18"/>
  <c r="AC2126" i="18" s="1"/>
  <c r="AB2126" i="18"/>
  <c r="I2127" i="18"/>
  <c r="N2127" i="18"/>
  <c r="O2127" i="18"/>
  <c r="P2127" i="18"/>
  <c r="Q2127" i="18"/>
  <c r="R2127" i="18"/>
  <c r="S2127" i="18" s="1"/>
  <c r="T2127" i="18"/>
  <c r="Y2127" i="18"/>
  <c r="X2127" i="18"/>
  <c r="AC2127" i="18" s="1"/>
  <c r="I2128" i="18"/>
  <c r="N2128" i="18"/>
  <c r="O2128" i="18"/>
  <c r="P2128" i="18"/>
  <c r="Q2128" i="18"/>
  <c r="R2128" i="18"/>
  <c r="S2128" i="18" s="1"/>
  <c r="T2128" i="18"/>
  <c r="Y2128" i="18"/>
  <c r="X2128" i="18"/>
  <c r="AB2128" i="18" s="1"/>
  <c r="I2129" i="18"/>
  <c r="N2129" i="18"/>
  <c r="O2129" i="18"/>
  <c r="P2129" i="18"/>
  <c r="Q2129" i="18"/>
  <c r="R2129" i="18"/>
  <c r="S2129" i="18" s="1"/>
  <c r="T2129" i="18"/>
  <c r="Y2129" i="18"/>
  <c r="X2129" i="18"/>
  <c r="AB2129" i="18" s="1"/>
  <c r="I2130" i="18"/>
  <c r="N2130" i="18"/>
  <c r="O2130" i="18"/>
  <c r="P2130" i="18"/>
  <c r="Q2130" i="18"/>
  <c r="R2130" i="18"/>
  <c r="S2130" i="18" s="1"/>
  <c r="T2130" i="18"/>
  <c r="Y2130" i="18"/>
  <c r="X2130" i="18"/>
  <c r="I2131" i="18"/>
  <c r="N2131" i="18"/>
  <c r="O2131" i="18"/>
  <c r="P2131" i="18"/>
  <c r="Q2131" i="18"/>
  <c r="R2131" i="18"/>
  <c r="S2131" i="18" s="1"/>
  <c r="T2131" i="18"/>
  <c r="Y2131" i="18"/>
  <c r="X2131" i="18"/>
  <c r="AB2131" i="18"/>
  <c r="AC2131" i="18"/>
  <c r="I2132" i="18"/>
  <c r="N2132" i="18"/>
  <c r="O2132" i="18"/>
  <c r="P2132" i="18"/>
  <c r="Q2132" i="18"/>
  <c r="R2132" i="18"/>
  <c r="S2132" i="18" s="1"/>
  <c r="T2132" i="18"/>
  <c r="Y2132" i="18"/>
  <c r="X2132" i="18"/>
  <c r="AB2132" i="18" s="1"/>
  <c r="I2133" i="18"/>
  <c r="N2133" i="18"/>
  <c r="O2133" i="18"/>
  <c r="P2133" i="18"/>
  <c r="Q2133" i="18"/>
  <c r="R2133" i="18"/>
  <c r="S2133" i="18" s="1"/>
  <c r="T2133" i="18"/>
  <c r="Y2133" i="18"/>
  <c r="X2133" i="18"/>
  <c r="AB2133" i="18" s="1"/>
  <c r="I2134" i="18"/>
  <c r="N2134" i="18"/>
  <c r="O2134" i="18"/>
  <c r="P2134" i="18"/>
  <c r="Q2134" i="18"/>
  <c r="R2134" i="18"/>
  <c r="S2134" i="18" s="1"/>
  <c r="T2134" i="18"/>
  <c r="Y2134" i="18"/>
  <c r="X2134" i="18"/>
  <c r="AC2134" i="18" s="1"/>
  <c r="I2135" i="18"/>
  <c r="N2135" i="18"/>
  <c r="O2135" i="18"/>
  <c r="P2135" i="18"/>
  <c r="Q2135" i="18"/>
  <c r="R2135" i="18"/>
  <c r="S2135" i="18" s="1"/>
  <c r="T2135" i="18"/>
  <c r="Y2135" i="18"/>
  <c r="X2135" i="18"/>
  <c r="AB2135" i="18"/>
  <c r="AC2135" i="18"/>
  <c r="I2136" i="18"/>
  <c r="N2136" i="18"/>
  <c r="O2136" i="18"/>
  <c r="P2136" i="18"/>
  <c r="Q2136" i="18"/>
  <c r="R2136" i="18"/>
  <c r="S2136" i="18" s="1"/>
  <c r="T2136" i="18"/>
  <c r="Y2136" i="18"/>
  <c r="X2136" i="18"/>
  <c r="AB2136" i="18" s="1"/>
  <c r="I2137" i="18"/>
  <c r="N2137" i="18"/>
  <c r="O2137" i="18"/>
  <c r="P2137" i="18"/>
  <c r="Q2137" i="18"/>
  <c r="R2137" i="18"/>
  <c r="S2137" i="18" s="1"/>
  <c r="T2137" i="18"/>
  <c r="Y2137" i="18"/>
  <c r="X2137" i="18"/>
  <c r="AB2137" i="18" s="1"/>
  <c r="I2138" i="18"/>
  <c r="N2138" i="18"/>
  <c r="O2138" i="18"/>
  <c r="P2138" i="18"/>
  <c r="Q2138" i="18"/>
  <c r="R2138" i="18"/>
  <c r="S2138" i="18" s="1"/>
  <c r="T2138" i="18"/>
  <c r="Y2138" i="18"/>
  <c r="X2138" i="18"/>
  <c r="AC2138" i="18" s="1"/>
  <c r="AB2138" i="18"/>
  <c r="I2139" i="18"/>
  <c r="N2139" i="18"/>
  <c r="O2139" i="18"/>
  <c r="P2139" i="18"/>
  <c r="Q2139" i="18"/>
  <c r="R2139" i="18"/>
  <c r="S2139" i="18" s="1"/>
  <c r="T2139" i="18"/>
  <c r="Y2139" i="18"/>
  <c r="X2139" i="18"/>
  <c r="AB2139" i="18" s="1"/>
  <c r="AC2139" i="18"/>
  <c r="I2140" i="18"/>
  <c r="N2140" i="18"/>
  <c r="O2140" i="18"/>
  <c r="P2140" i="18"/>
  <c r="Q2140" i="18"/>
  <c r="R2140" i="18"/>
  <c r="S2140" i="18" s="1"/>
  <c r="T2140" i="18"/>
  <c r="Y2140" i="18"/>
  <c r="X2140" i="18"/>
  <c r="AB2140" i="18" s="1"/>
  <c r="I2141" i="18"/>
  <c r="N2141" i="18"/>
  <c r="O2141" i="18"/>
  <c r="P2141" i="18"/>
  <c r="Q2141" i="18"/>
  <c r="R2141" i="18"/>
  <c r="S2141" i="18" s="1"/>
  <c r="T2141" i="18"/>
  <c r="Y2141" i="18"/>
  <c r="X2141" i="18"/>
  <c r="AB2141" i="18" s="1"/>
  <c r="I2142" i="18"/>
  <c r="N2142" i="18"/>
  <c r="O2142" i="18"/>
  <c r="P2142" i="18"/>
  <c r="Q2142" i="18"/>
  <c r="R2142" i="18"/>
  <c r="S2142" i="18" s="1"/>
  <c r="T2142" i="18"/>
  <c r="Y2142" i="18"/>
  <c r="X2142" i="18"/>
  <c r="AC2142" i="18" s="1"/>
  <c r="AB2142" i="18"/>
  <c r="I2143" i="18"/>
  <c r="N2143" i="18"/>
  <c r="O2143" i="18"/>
  <c r="P2143" i="18"/>
  <c r="Q2143" i="18"/>
  <c r="R2143" i="18"/>
  <c r="S2143" i="18" s="1"/>
  <c r="T2143" i="18"/>
  <c r="Y2143" i="18"/>
  <c r="X2143" i="18"/>
  <c r="AC2143" i="18" s="1"/>
  <c r="AB2143" i="18"/>
  <c r="I2144" i="18"/>
  <c r="N2144" i="18"/>
  <c r="O2144" i="18"/>
  <c r="P2144" i="18"/>
  <c r="Q2144" i="18"/>
  <c r="R2144" i="18"/>
  <c r="S2144" i="18" s="1"/>
  <c r="T2144" i="18"/>
  <c r="Y2144" i="18"/>
  <c r="X2144" i="18"/>
  <c r="AB2144" i="18" s="1"/>
  <c r="I2145" i="18"/>
  <c r="N2145" i="18"/>
  <c r="O2145" i="18"/>
  <c r="P2145" i="18"/>
  <c r="Q2145" i="18"/>
  <c r="R2145" i="18"/>
  <c r="S2145" i="18" s="1"/>
  <c r="T2145" i="18"/>
  <c r="Y2145" i="18"/>
  <c r="X2145" i="18"/>
  <c r="AB2145" i="18" s="1"/>
  <c r="I2146" i="18"/>
  <c r="N2146" i="18"/>
  <c r="O2146" i="18"/>
  <c r="P2146" i="18"/>
  <c r="Q2146" i="18"/>
  <c r="R2146" i="18"/>
  <c r="S2146" i="18" s="1"/>
  <c r="T2146" i="18"/>
  <c r="Y2146" i="18"/>
  <c r="X2146" i="18"/>
  <c r="I2147" i="18"/>
  <c r="N2147" i="18"/>
  <c r="O2147" i="18"/>
  <c r="P2147" i="18"/>
  <c r="Q2147" i="18"/>
  <c r="R2147" i="18"/>
  <c r="S2147" i="18" s="1"/>
  <c r="T2147" i="18"/>
  <c r="Y2147" i="18"/>
  <c r="X2147" i="18"/>
  <c r="AB2147" i="18" s="1"/>
  <c r="I2148" i="18"/>
  <c r="N2148" i="18"/>
  <c r="O2148" i="18"/>
  <c r="P2148" i="18"/>
  <c r="Q2148" i="18"/>
  <c r="R2148" i="18"/>
  <c r="S2148" i="18" s="1"/>
  <c r="T2148" i="18"/>
  <c r="Y2148" i="18"/>
  <c r="X2148" i="18"/>
  <c r="AB2148" i="18" s="1"/>
  <c r="I2149" i="18"/>
  <c r="N2149" i="18"/>
  <c r="O2149" i="18"/>
  <c r="P2149" i="18"/>
  <c r="Q2149" i="18"/>
  <c r="R2149" i="18"/>
  <c r="S2149" i="18" s="1"/>
  <c r="T2149" i="18"/>
  <c r="Y2149" i="18"/>
  <c r="X2149" i="18"/>
  <c r="AB2149" i="18" s="1"/>
  <c r="I2150" i="18"/>
  <c r="N2150" i="18"/>
  <c r="O2150" i="18"/>
  <c r="P2150" i="18"/>
  <c r="Q2150" i="18"/>
  <c r="R2150" i="18"/>
  <c r="S2150" i="18" s="1"/>
  <c r="T2150" i="18"/>
  <c r="Y2150" i="18"/>
  <c r="X2150" i="18"/>
  <c r="AC2150" i="18" s="1"/>
  <c r="AB2150" i="18"/>
  <c r="I2151" i="18"/>
  <c r="N2151" i="18"/>
  <c r="O2151" i="18"/>
  <c r="P2151" i="18"/>
  <c r="Q2151" i="18"/>
  <c r="R2151" i="18"/>
  <c r="S2151" i="18" s="1"/>
  <c r="T2151" i="18"/>
  <c r="Y2151" i="18"/>
  <c r="X2151" i="18"/>
  <c r="AB2151" i="18"/>
  <c r="AC2151" i="18"/>
  <c r="I2152" i="18"/>
  <c r="N2152" i="18"/>
  <c r="O2152" i="18"/>
  <c r="P2152" i="18"/>
  <c r="Q2152" i="18"/>
  <c r="R2152" i="18"/>
  <c r="S2152" i="18" s="1"/>
  <c r="T2152" i="18"/>
  <c r="Y2152" i="18"/>
  <c r="X2152" i="18"/>
  <c r="AB2152" i="18" s="1"/>
  <c r="I2153" i="18"/>
  <c r="N2153" i="18"/>
  <c r="O2153" i="18"/>
  <c r="P2153" i="18"/>
  <c r="Q2153" i="18"/>
  <c r="R2153" i="18"/>
  <c r="S2153" i="18" s="1"/>
  <c r="T2153" i="18"/>
  <c r="Y2153" i="18"/>
  <c r="X2153" i="18"/>
  <c r="AB2153" i="18" s="1"/>
  <c r="I2154" i="18"/>
  <c r="N2154" i="18"/>
  <c r="O2154" i="18"/>
  <c r="P2154" i="18"/>
  <c r="Q2154" i="18"/>
  <c r="R2154" i="18"/>
  <c r="S2154" i="18" s="1"/>
  <c r="T2154" i="18"/>
  <c r="Y2154" i="18"/>
  <c r="X2154" i="18"/>
  <c r="AC2154" i="18" s="1"/>
  <c r="I2155" i="18"/>
  <c r="N2155" i="18"/>
  <c r="O2155" i="18"/>
  <c r="P2155" i="18"/>
  <c r="Q2155" i="18"/>
  <c r="R2155" i="18"/>
  <c r="S2155" i="18" s="1"/>
  <c r="T2155" i="18"/>
  <c r="Y2155" i="18"/>
  <c r="X2155" i="18"/>
  <c r="AB2155" i="18" s="1"/>
  <c r="I2156" i="18"/>
  <c r="N2156" i="18"/>
  <c r="O2156" i="18"/>
  <c r="P2156" i="18"/>
  <c r="Q2156" i="18"/>
  <c r="R2156" i="18"/>
  <c r="S2156" i="18" s="1"/>
  <c r="T2156" i="18"/>
  <c r="Y2156" i="18"/>
  <c r="X2156" i="18"/>
  <c r="AB2156" i="18" s="1"/>
  <c r="I2157" i="18"/>
  <c r="N2157" i="18"/>
  <c r="O2157" i="18"/>
  <c r="P2157" i="18"/>
  <c r="Q2157" i="18"/>
  <c r="R2157" i="18"/>
  <c r="S2157" i="18" s="1"/>
  <c r="T2157" i="18"/>
  <c r="Y2157" i="18"/>
  <c r="X2157" i="18"/>
  <c r="AB2157" i="18" s="1"/>
  <c r="I2158" i="18"/>
  <c r="N2158" i="18"/>
  <c r="O2158" i="18"/>
  <c r="P2158" i="18"/>
  <c r="Q2158" i="18"/>
  <c r="R2158" i="18"/>
  <c r="S2158" i="18" s="1"/>
  <c r="T2158" i="18"/>
  <c r="Y2158" i="18"/>
  <c r="X2158" i="18"/>
  <c r="AC2158" i="18" s="1"/>
  <c r="AB2158" i="18"/>
  <c r="I2159" i="18"/>
  <c r="N2159" i="18"/>
  <c r="O2159" i="18"/>
  <c r="P2159" i="18"/>
  <c r="Q2159" i="18"/>
  <c r="R2159" i="18"/>
  <c r="S2159" i="18" s="1"/>
  <c r="T2159" i="18"/>
  <c r="Y2159" i="18"/>
  <c r="X2159" i="18"/>
  <c r="AC2159" i="18" s="1"/>
  <c r="I2160" i="18"/>
  <c r="N2160" i="18"/>
  <c r="O2160" i="18"/>
  <c r="P2160" i="18"/>
  <c r="Q2160" i="18"/>
  <c r="R2160" i="18"/>
  <c r="S2160" i="18" s="1"/>
  <c r="T2160" i="18"/>
  <c r="Y2160" i="18"/>
  <c r="X2160" i="18"/>
  <c r="AB2160" i="18" s="1"/>
  <c r="I2161" i="18"/>
  <c r="N2161" i="18"/>
  <c r="O2161" i="18"/>
  <c r="P2161" i="18"/>
  <c r="Q2161" i="18"/>
  <c r="R2161" i="18"/>
  <c r="S2161" i="18" s="1"/>
  <c r="T2161" i="18"/>
  <c r="Y2161" i="18"/>
  <c r="X2161" i="18"/>
  <c r="AB2161" i="18" s="1"/>
  <c r="I2162" i="18"/>
  <c r="N2162" i="18"/>
  <c r="O2162" i="18"/>
  <c r="P2162" i="18"/>
  <c r="Q2162" i="18"/>
  <c r="R2162" i="18"/>
  <c r="S2162" i="18" s="1"/>
  <c r="T2162" i="18"/>
  <c r="Y2162" i="18"/>
  <c r="X2162" i="18"/>
  <c r="I2163" i="18"/>
  <c r="N2163" i="18"/>
  <c r="O2163" i="18"/>
  <c r="P2163" i="18"/>
  <c r="Q2163" i="18"/>
  <c r="R2163" i="18"/>
  <c r="S2163" i="18" s="1"/>
  <c r="T2163" i="18"/>
  <c r="Y2163" i="18"/>
  <c r="X2163" i="18"/>
  <c r="AB2163" i="18"/>
  <c r="AC2163" i="18"/>
  <c r="I2164" i="18"/>
  <c r="N2164" i="18"/>
  <c r="O2164" i="18"/>
  <c r="P2164" i="18"/>
  <c r="Q2164" i="18"/>
  <c r="R2164" i="18"/>
  <c r="S2164" i="18" s="1"/>
  <c r="T2164" i="18"/>
  <c r="Y2164" i="18"/>
  <c r="X2164" i="18"/>
  <c r="AB2164" i="18" s="1"/>
  <c r="I2165" i="18"/>
  <c r="N2165" i="18"/>
  <c r="O2165" i="18"/>
  <c r="P2165" i="18"/>
  <c r="Q2165" i="18"/>
  <c r="R2165" i="18"/>
  <c r="S2165" i="18" s="1"/>
  <c r="T2165" i="18"/>
  <c r="Y2165" i="18"/>
  <c r="X2165" i="18"/>
  <c r="AB2165" i="18" s="1"/>
  <c r="I2166" i="18"/>
  <c r="N2166" i="18"/>
  <c r="O2166" i="18"/>
  <c r="P2166" i="18"/>
  <c r="Q2166" i="18"/>
  <c r="R2166" i="18"/>
  <c r="S2166" i="18" s="1"/>
  <c r="T2166" i="18"/>
  <c r="Y2166" i="18"/>
  <c r="X2166" i="18"/>
  <c r="AC2166" i="18" s="1"/>
  <c r="I2167" i="18"/>
  <c r="N2167" i="18"/>
  <c r="O2167" i="18"/>
  <c r="P2167" i="18"/>
  <c r="Q2167" i="18"/>
  <c r="R2167" i="18"/>
  <c r="S2167" i="18" s="1"/>
  <c r="T2167" i="18"/>
  <c r="Y2167" i="18"/>
  <c r="X2167" i="18"/>
  <c r="AB2167" i="18"/>
  <c r="AC2167" i="18"/>
  <c r="I2168" i="18"/>
  <c r="N2168" i="18"/>
  <c r="O2168" i="18"/>
  <c r="P2168" i="18"/>
  <c r="Q2168" i="18"/>
  <c r="R2168" i="18"/>
  <c r="S2168" i="18" s="1"/>
  <c r="T2168" i="18"/>
  <c r="Y2168" i="18"/>
  <c r="X2168" i="18"/>
  <c r="AB2168" i="18" s="1"/>
  <c r="I2169" i="18"/>
  <c r="N2169" i="18"/>
  <c r="O2169" i="18"/>
  <c r="P2169" i="18"/>
  <c r="Q2169" i="18"/>
  <c r="R2169" i="18"/>
  <c r="S2169" i="18" s="1"/>
  <c r="T2169" i="18"/>
  <c r="Y2169" i="18"/>
  <c r="X2169" i="18"/>
  <c r="AB2169" i="18" s="1"/>
  <c r="I2170" i="18"/>
  <c r="N2170" i="18"/>
  <c r="O2170" i="18"/>
  <c r="P2170" i="18"/>
  <c r="Q2170" i="18"/>
  <c r="R2170" i="18"/>
  <c r="S2170" i="18" s="1"/>
  <c r="T2170" i="18"/>
  <c r="Y2170" i="18"/>
  <c r="X2170" i="18"/>
  <c r="AC2170" i="18" s="1"/>
  <c r="AB2170" i="18"/>
  <c r="I2171" i="18"/>
  <c r="N2171" i="18"/>
  <c r="O2171" i="18"/>
  <c r="P2171" i="18"/>
  <c r="Q2171" i="18"/>
  <c r="R2171" i="18"/>
  <c r="S2171" i="18" s="1"/>
  <c r="T2171" i="18"/>
  <c r="Y2171" i="18"/>
  <c r="X2171" i="18"/>
  <c r="AB2171" i="18" s="1"/>
  <c r="AC2171" i="18"/>
  <c r="I2172" i="18"/>
  <c r="N2172" i="18"/>
  <c r="O2172" i="18"/>
  <c r="P2172" i="18"/>
  <c r="Q2172" i="18"/>
  <c r="R2172" i="18"/>
  <c r="S2172" i="18" s="1"/>
  <c r="T2172" i="18"/>
  <c r="Y2172" i="18"/>
  <c r="X2172" i="18"/>
  <c r="AB2172" i="18" s="1"/>
  <c r="I2173" i="18"/>
  <c r="N2173" i="18"/>
  <c r="O2173" i="18"/>
  <c r="P2173" i="18"/>
  <c r="Q2173" i="18"/>
  <c r="R2173" i="18"/>
  <c r="S2173" i="18" s="1"/>
  <c r="T2173" i="18"/>
  <c r="Y2173" i="18"/>
  <c r="X2173" i="18"/>
  <c r="AB2173" i="18" s="1"/>
  <c r="I2174" i="18"/>
  <c r="N2174" i="18"/>
  <c r="O2174" i="18"/>
  <c r="P2174" i="18"/>
  <c r="Q2174" i="18"/>
  <c r="R2174" i="18"/>
  <c r="S2174" i="18" s="1"/>
  <c r="T2174" i="18"/>
  <c r="Y2174" i="18"/>
  <c r="X2174" i="18"/>
  <c r="AC2174" i="18" s="1"/>
  <c r="AB2174" i="18"/>
  <c r="I2175" i="18"/>
  <c r="N2175" i="18"/>
  <c r="O2175" i="18"/>
  <c r="P2175" i="18"/>
  <c r="Q2175" i="18"/>
  <c r="R2175" i="18"/>
  <c r="S2175" i="18" s="1"/>
  <c r="T2175" i="18"/>
  <c r="Y2175" i="18"/>
  <c r="X2175" i="18"/>
  <c r="AC2175" i="18" s="1"/>
  <c r="AB2175" i="18"/>
  <c r="I2176" i="18"/>
  <c r="N2176" i="18"/>
  <c r="O2176" i="18"/>
  <c r="P2176" i="18"/>
  <c r="Q2176" i="18"/>
  <c r="R2176" i="18"/>
  <c r="S2176" i="18" s="1"/>
  <c r="T2176" i="18"/>
  <c r="Y2176" i="18"/>
  <c r="X2176" i="18"/>
  <c r="AB2176" i="18" s="1"/>
  <c r="I2177" i="18"/>
  <c r="N2177" i="18"/>
  <c r="O2177" i="18"/>
  <c r="P2177" i="18"/>
  <c r="Q2177" i="18"/>
  <c r="R2177" i="18"/>
  <c r="S2177" i="18" s="1"/>
  <c r="T2177" i="18"/>
  <c r="Y2177" i="18"/>
  <c r="X2177" i="18"/>
  <c r="AB2177" i="18" s="1"/>
  <c r="I2178" i="18"/>
  <c r="N2178" i="18"/>
  <c r="O2178" i="18"/>
  <c r="P2178" i="18"/>
  <c r="Q2178" i="18"/>
  <c r="R2178" i="18"/>
  <c r="S2178" i="18" s="1"/>
  <c r="T2178" i="18"/>
  <c r="Y2178" i="18"/>
  <c r="X2178" i="18"/>
  <c r="I2179" i="18"/>
  <c r="N2179" i="18"/>
  <c r="O2179" i="18"/>
  <c r="P2179" i="18"/>
  <c r="Q2179" i="18"/>
  <c r="R2179" i="18"/>
  <c r="S2179" i="18" s="1"/>
  <c r="T2179" i="18"/>
  <c r="Y2179" i="18"/>
  <c r="X2179" i="18"/>
  <c r="AB2179" i="18" s="1"/>
  <c r="I2180" i="18"/>
  <c r="N2180" i="18"/>
  <c r="O2180" i="18"/>
  <c r="P2180" i="18"/>
  <c r="Q2180" i="18"/>
  <c r="R2180" i="18"/>
  <c r="S2180" i="18" s="1"/>
  <c r="T2180" i="18"/>
  <c r="Y2180" i="18"/>
  <c r="X2180" i="18"/>
  <c r="AB2180" i="18" s="1"/>
  <c r="I2181" i="18"/>
  <c r="N2181" i="18"/>
  <c r="O2181" i="18"/>
  <c r="P2181" i="18"/>
  <c r="Q2181" i="18"/>
  <c r="R2181" i="18"/>
  <c r="S2181" i="18" s="1"/>
  <c r="T2181" i="18"/>
  <c r="Y2181" i="18"/>
  <c r="X2181" i="18"/>
  <c r="AB2181" i="18" s="1"/>
  <c r="I2182" i="18"/>
  <c r="N2182" i="18"/>
  <c r="O2182" i="18"/>
  <c r="P2182" i="18"/>
  <c r="Q2182" i="18"/>
  <c r="R2182" i="18"/>
  <c r="S2182" i="18" s="1"/>
  <c r="T2182" i="18"/>
  <c r="Y2182" i="18"/>
  <c r="X2182" i="18"/>
  <c r="AC2182" i="18" s="1"/>
  <c r="AB2182" i="18"/>
  <c r="I2183" i="18"/>
  <c r="N2183" i="18"/>
  <c r="O2183" i="18"/>
  <c r="P2183" i="18"/>
  <c r="Q2183" i="18"/>
  <c r="R2183" i="18"/>
  <c r="S2183" i="18" s="1"/>
  <c r="T2183" i="18"/>
  <c r="Y2183" i="18"/>
  <c r="X2183" i="18"/>
  <c r="AB2183" i="18"/>
  <c r="AC2183" i="18"/>
  <c r="I2184" i="18"/>
  <c r="N2184" i="18"/>
  <c r="O2184" i="18"/>
  <c r="P2184" i="18"/>
  <c r="Q2184" i="18"/>
  <c r="R2184" i="18"/>
  <c r="S2184" i="18" s="1"/>
  <c r="T2184" i="18"/>
  <c r="Y2184" i="18"/>
  <c r="X2184" i="18"/>
  <c r="AB2184" i="18" s="1"/>
  <c r="I2185" i="18"/>
  <c r="N2185" i="18"/>
  <c r="O2185" i="18"/>
  <c r="P2185" i="18"/>
  <c r="Q2185" i="18"/>
  <c r="R2185" i="18"/>
  <c r="S2185" i="18" s="1"/>
  <c r="T2185" i="18"/>
  <c r="Y2185" i="18"/>
  <c r="X2185" i="18"/>
  <c r="AB2185" i="18" s="1"/>
  <c r="I2186" i="18"/>
  <c r="N2186" i="18"/>
  <c r="O2186" i="18"/>
  <c r="P2186" i="18"/>
  <c r="Q2186" i="18"/>
  <c r="R2186" i="18"/>
  <c r="S2186" i="18" s="1"/>
  <c r="T2186" i="18"/>
  <c r="Y2186" i="18"/>
  <c r="X2186" i="18"/>
  <c r="AC2186" i="18" s="1"/>
  <c r="I2187" i="18"/>
  <c r="N2187" i="18"/>
  <c r="O2187" i="18"/>
  <c r="P2187" i="18"/>
  <c r="Q2187" i="18"/>
  <c r="R2187" i="18"/>
  <c r="S2187" i="18" s="1"/>
  <c r="T2187" i="18"/>
  <c r="Y2187" i="18"/>
  <c r="X2187" i="18"/>
  <c r="AB2187" i="18" s="1"/>
  <c r="I2188" i="18"/>
  <c r="N2188" i="18"/>
  <c r="O2188" i="18"/>
  <c r="P2188" i="18"/>
  <c r="Q2188" i="18"/>
  <c r="R2188" i="18"/>
  <c r="S2188" i="18" s="1"/>
  <c r="T2188" i="18"/>
  <c r="Y2188" i="18"/>
  <c r="X2188" i="18"/>
  <c r="AB2188" i="18" s="1"/>
  <c r="I2189" i="18"/>
  <c r="N2189" i="18"/>
  <c r="O2189" i="18"/>
  <c r="P2189" i="18"/>
  <c r="Q2189" i="18"/>
  <c r="R2189" i="18"/>
  <c r="S2189" i="18" s="1"/>
  <c r="T2189" i="18"/>
  <c r="Y2189" i="18"/>
  <c r="X2189" i="18"/>
  <c r="AB2189" i="18" s="1"/>
  <c r="I2190" i="18"/>
  <c r="N2190" i="18"/>
  <c r="O2190" i="18"/>
  <c r="P2190" i="18"/>
  <c r="Q2190" i="18"/>
  <c r="R2190" i="18"/>
  <c r="S2190" i="18" s="1"/>
  <c r="T2190" i="18"/>
  <c r="Y2190" i="18"/>
  <c r="X2190" i="18"/>
  <c r="AC2190" i="18" s="1"/>
  <c r="AB2190" i="18"/>
  <c r="I2191" i="18"/>
  <c r="N2191" i="18"/>
  <c r="O2191" i="18"/>
  <c r="P2191" i="18"/>
  <c r="Q2191" i="18"/>
  <c r="R2191" i="18"/>
  <c r="S2191" i="18" s="1"/>
  <c r="T2191" i="18"/>
  <c r="Y2191" i="18"/>
  <c r="X2191" i="18"/>
  <c r="AC2191" i="18" s="1"/>
  <c r="I2192" i="18"/>
  <c r="N2192" i="18"/>
  <c r="O2192" i="18"/>
  <c r="P2192" i="18"/>
  <c r="Q2192" i="18"/>
  <c r="R2192" i="18"/>
  <c r="S2192" i="18" s="1"/>
  <c r="T2192" i="18"/>
  <c r="Y2192" i="18"/>
  <c r="X2192" i="18"/>
  <c r="AB2192" i="18" s="1"/>
  <c r="I2193" i="18"/>
  <c r="N2193" i="18"/>
  <c r="O2193" i="18"/>
  <c r="P2193" i="18"/>
  <c r="Q2193" i="18"/>
  <c r="R2193" i="18"/>
  <c r="S2193" i="18" s="1"/>
  <c r="T2193" i="18"/>
  <c r="Y2193" i="18"/>
  <c r="X2193" i="18"/>
  <c r="AB2193" i="18" s="1"/>
  <c r="I2194" i="18"/>
  <c r="N2194" i="18"/>
  <c r="O2194" i="18"/>
  <c r="P2194" i="18"/>
  <c r="Q2194" i="18"/>
  <c r="R2194" i="18"/>
  <c r="S2194" i="18" s="1"/>
  <c r="T2194" i="18"/>
  <c r="Y2194" i="18"/>
  <c r="X2194" i="18"/>
  <c r="I2195" i="18"/>
  <c r="N2195" i="18"/>
  <c r="O2195" i="18"/>
  <c r="P2195" i="18"/>
  <c r="Q2195" i="18"/>
  <c r="R2195" i="18"/>
  <c r="S2195" i="18" s="1"/>
  <c r="T2195" i="18"/>
  <c r="Y2195" i="18"/>
  <c r="X2195" i="18"/>
  <c r="AB2195" i="18" s="1"/>
  <c r="O2201" i="27"/>
  <c r="B256" i="27"/>
  <c r="A256" i="27" s="1"/>
  <c r="C256" i="27"/>
  <c r="F256" i="27"/>
  <c r="G256" i="27"/>
  <c r="H256" i="27"/>
  <c r="O256" i="27" s="1"/>
  <c r="B257" i="27"/>
  <c r="A257" i="27" s="1"/>
  <c r="C257" i="27"/>
  <c r="F257" i="27"/>
  <c r="G257" i="27"/>
  <c r="H257" i="27"/>
  <c r="J257" i="27" s="1"/>
  <c r="B258" i="27"/>
  <c r="A258" i="27" s="1"/>
  <c r="C258" i="27"/>
  <c r="F258" i="27"/>
  <c r="G258" i="27"/>
  <c r="H258" i="27"/>
  <c r="B259" i="27"/>
  <c r="A259" i="27" s="1"/>
  <c r="C259" i="27"/>
  <c r="F259" i="27"/>
  <c r="G259" i="27"/>
  <c r="H259" i="27"/>
  <c r="K259" i="27" s="1"/>
  <c r="A260" i="27"/>
  <c r="B260" i="27"/>
  <c r="C260" i="27"/>
  <c r="F260" i="27"/>
  <c r="G260" i="27"/>
  <c r="H260" i="27"/>
  <c r="O260" i="27" s="1"/>
  <c r="A261" i="27"/>
  <c r="B261" i="27"/>
  <c r="C261" i="27"/>
  <c r="F261" i="27"/>
  <c r="G261" i="27"/>
  <c r="H261" i="27"/>
  <c r="J261" i="27" s="1"/>
  <c r="B262" i="27"/>
  <c r="A262" i="27" s="1"/>
  <c r="C262" i="27"/>
  <c r="F262" i="27"/>
  <c r="G262" i="27"/>
  <c r="H262" i="27"/>
  <c r="O262" i="27" s="1"/>
  <c r="B263" i="27"/>
  <c r="A263" i="27" s="1"/>
  <c r="C263" i="27"/>
  <c r="F263" i="27"/>
  <c r="G263" i="27"/>
  <c r="H263" i="27"/>
  <c r="B264" i="27"/>
  <c r="A264" i="27" s="1"/>
  <c r="C264" i="27"/>
  <c r="F264" i="27"/>
  <c r="G264" i="27"/>
  <c r="H264" i="27"/>
  <c r="O264" i="27" s="1"/>
  <c r="B265" i="27"/>
  <c r="A265" i="27" s="1"/>
  <c r="C265" i="27"/>
  <c r="F265" i="27"/>
  <c r="G265" i="27"/>
  <c r="H265" i="27"/>
  <c r="O265" i="27" s="1"/>
  <c r="K265" i="27"/>
  <c r="B266" i="27"/>
  <c r="A266" i="27" s="1"/>
  <c r="C266" i="27"/>
  <c r="F266" i="27"/>
  <c r="G266" i="27"/>
  <c r="H266" i="27"/>
  <c r="B267" i="27"/>
  <c r="A267" i="27" s="1"/>
  <c r="C267" i="27"/>
  <c r="F267" i="27"/>
  <c r="G267" i="27"/>
  <c r="H267" i="27"/>
  <c r="K267" i="27" s="1"/>
  <c r="B268" i="27"/>
  <c r="A268" i="27" s="1"/>
  <c r="C268" i="27"/>
  <c r="F268" i="27"/>
  <c r="G268" i="27"/>
  <c r="H268" i="27"/>
  <c r="O268" i="27" s="1"/>
  <c r="B269" i="27"/>
  <c r="A269" i="27" s="1"/>
  <c r="C269" i="27"/>
  <c r="F269" i="27"/>
  <c r="G269" i="27"/>
  <c r="H269" i="27"/>
  <c r="O269" i="27" s="1"/>
  <c r="J269" i="27"/>
  <c r="K269" i="27"/>
  <c r="B270" i="27"/>
  <c r="A270" i="27" s="1"/>
  <c r="C270" i="27"/>
  <c r="F270" i="27"/>
  <c r="G270" i="27"/>
  <c r="H270" i="27"/>
  <c r="B271" i="27"/>
  <c r="A271" i="27" s="1"/>
  <c r="C271" i="27"/>
  <c r="F271" i="27"/>
  <c r="G271" i="27"/>
  <c r="H271" i="27"/>
  <c r="K271" i="27"/>
  <c r="B272" i="27"/>
  <c r="A272" i="27" s="1"/>
  <c r="C272" i="27"/>
  <c r="F272" i="27"/>
  <c r="G272" i="27"/>
  <c r="H272" i="27"/>
  <c r="O272" i="27" s="1"/>
  <c r="B273" i="27"/>
  <c r="A273" i="27" s="1"/>
  <c r="C273" i="27"/>
  <c r="F273" i="27"/>
  <c r="G273" i="27"/>
  <c r="H273" i="27"/>
  <c r="B274" i="27"/>
  <c r="A274" i="27" s="1"/>
  <c r="C274" i="27"/>
  <c r="F274" i="27"/>
  <c r="G274" i="27"/>
  <c r="H274" i="27"/>
  <c r="O274" i="27" s="1"/>
  <c r="K274" i="27"/>
  <c r="B275" i="27"/>
  <c r="A275" i="27" s="1"/>
  <c r="C275" i="27"/>
  <c r="F275" i="27"/>
  <c r="G275" i="27"/>
  <c r="H275" i="27"/>
  <c r="K275" i="27" s="1"/>
  <c r="B276" i="27"/>
  <c r="A276" i="27" s="1"/>
  <c r="C276" i="27"/>
  <c r="F276" i="27"/>
  <c r="G276" i="27"/>
  <c r="H276" i="27"/>
  <c r="O276" i="27" s="1"/>
  <c r="B277" i="27"/>
  <c r="A277" i="27" s="1"/>
  <c r="C277" i="27"/>
  <c r="F277" i="27"/>
  <c r="G277" i="27"/>
  <c r="H277" i="27"/>
  <c r="B278" i="27"/>
  <c r="A278" i="27" s="1"/>
  <c r="C278" i="27"/>
  <c r="F278" i="27"/>
  <c r="G278" i="27"/>
  <c r="H278" i="27"/>
  <c r="O278" i="27" s="1"/>
  <c r="B279" i="27"/>
  <c r="A279" i="27" s="1"/>
  <c r="C279" i="27"/>
  <c r="F279" i="27"/>
  <c r="G279" i="27"/>
  <c r="H279" i="27"/>
  <c r="K279" i="27" s="1"/>
  <c r="B280" i="27"/>
  <c r="A280" i="27" s="1"/>
  <c r="C280" i="27"/>
  <c r="F280" i="27"/>
  <c r="G280" i="27"/>
  <c r="H280" i="27"/>
  <c r="O280" i="27" s="1"/>
  <c r="B281" i="27"/>
  <c r="A281" i="27" s="1"/>
  <c r="C281" i="27"/>
  <c r="F281" i="27"/>
  <c r="G281" i="27"/>
  <c r="H281" i="27"/>
  <c r="B282" i="27"/>
  <c r="A282" i="27" s="1"/>
  <c r="C282" i="27"/>
  <c r="F282" i="27"/>
  <c r="G282" i="27"/>
  <c r="H282" i="27"/>
  <c r="B283" i="27"/>
  <c r="A283" i="27" s="1"/>
  <c r="C283" i="27"/>
  <c r="F283" i="27"/>
  <c r="G283" i="27"/>
  <c r="H283" i="27"/>
  <c r="K283" i="27"/>
  <c r="B284" i="27"/>
  <c r="A284" i="27" s="1"/>
  <c r="C284" i="27"/>
  <c r="F284" i="27"/>
  <c r="G284" i="27"/>
  <c r="H284" i="27"/>
  <c r="O284" i="27" s="1"/>
  <c r="B285" i="27"/>
  <c r="A285" i="27" s="1"/>
  <c r="C285" i="27"/>
  <c r="F285" i="27"/>
  <c r="G285" i="27"/>
  <c r="H285" i="27"/>
  <c r="J285" i="27"/>
  <c r="B286" i="27"/>
  <c r="A286" i="27" s="1"/>
  <c r="C286" i="27"/>
  <c r="F286" i="27"/>
  <c r="G286" i="27"/>
  <c r="H286" i="27"/>
  <c r="O286" i="27" s="1"/>
  <c r="J286" i="27"/>
  <c r="B287" i="27"/>
  <c r="A287" i="27" s="1"/>
  <c r="C287" i="27"/>
  <c r="F287" i="27"/>
  <c r="G287" i="27"/>
  <c r="H287" i="27"/>
  <c r="K287" i="27" s="1"/>
  <c r="B288" i="27"/>
  <c r="A288" i="27" s="1"/>
  <c r="C288" i="27"/>
  <c r="F288" i="27"/>
  <c r="G288" i="27"/>
  <c r="H288" i="27"/>
  <c r="O288" i="27" s="1"/>
  <c r="B289" i="27"/>
  <c r="A289" i="27" s="1"/>
  <c r="C289" i="27"/>
  <c r="F289" i="27"/>
  <c r="G289" i="27"/>
  <c r="H289" i="27"/>
  <c r="K289" i="27" s="1"/>
  <c r="B290" i="27"/>
  <c r="A290" i="27" s="1"/>
  <c r="C290" i="27"/>
  <c r="F290" i="27"/>
  <c r="G290" i="27"/>
  <c r="H290" i="27"/>
  <c r="O290" i="27" s="1"/>
  <c r="B291" i="27"/>
  <c r="A291" i="27" s="1"/>
  <c r="C291" i="27"/>
  <c r="F291" i="27"/>
  <c r="G291" i="27"/>
  <c r="H291" i="27"/>
  <c r="K291" i="27" s="1"/>
  <c r="B292" i="27"/>
  <c r="A292" i="27" s="1"/>
  <c r="C292" i="27"/>
  <c r="F292" i="27"/>
  <c r="G292" i="27"/>
  <c r="H292" i="27"/>
  <c r="O292" i="27" s="1"/>
  <c r="B293" i="27"/>
  <c r="A293" i="27" s="1"/>
  <c r="C293" i="27"/>
  <c r="F293" i="27"/>
  <c r="G293" i="27"/>
  <c r="H293" i="27"/>
  <c r="J293" i="27" s="1"/>
  <c r="B294" i="27"/>
  <c r="A294" i="27" s="1"/>
  <c r="C294" i="27"/>
  <c r="F294" i="27"/>
  <c r="G294" i="27"/>
  <c r="H294" i="27"/>
  <c r="O294" i="27" s="1"/>
  <c r="B295" i="27"/>
  <c r="A295" i="27" s="1"/>
  <c r="C295" i="27"/>
  <c r="F295" i="27"/>
  <c r="G295" i="27"/>
  <c r="H295" i="27"/>
  <c r="B296" i="27"/>
  <c r="A296" i="27" s="1"/>
  <c r="C296" i="27"/>
  <c r="F296" i="27"/>
  <c r="G296" i="27"/>
  <c r="H296" i="27"/>
  <c r="O296" i="27" s="1"/>
  <c r="B297" i="27"/>
  <c r="A297" i="27" s="1"/>
  <c r="C297" i="27"/>
  <c r="F297" i="27"/>
  <c r="G297" i="27"/>
  <c r="H297" i="27"/>
  <c r="J297" i="27" s="1"/>
  <c r="B298" i="27"/>
  <c r="A298" i="27" s="1"/>
  <c r="C298" i="27"/>
  <c r="F298" i="27"/>
  <c r="G298" i="27"/>
  <c r="H298" i="27"/>
  <c r="B299" i="27"/>
  <c r="A299" i="27" s="1"/>
  <c r="C299" i="27"/>
  <c r="F299" i="27"/>
  <c r="G299" i="27"/>
  <c r="H299" i="27"/>
  <c r="K299" i="27" s="1"/>
  <c r="B300" i="27"/>
  <c r="A300" i="27" s="1"/>
  <c r="C300" i="27"/>
  <c r="F300" i="27"/>
  <c r="G300" i="27"/>
  <c r="H300" i="27"/>
  <c r="O300" i="27" s="1"/>
  <c r="A301" i="27"/>
  <c r="B301" i="27"/>
  <c r="C301" i="27"/>
  <c r="F301" i="27"/>
  <c r="G301" i="27"/>
  <c r="H301" i="27"/>
  <c r="O301" i="27" s="1"/>
  <c r="B302" i="27"/>
  <c r="A302" i="27" s="1"/>
  <c r="C302" i="27"/>
  <c r="F302" i="27"/>
  <c r="G302" i="27"/>
  <c r="H302" i="27"/>
  <c r="O302" i="27" s="1"/>
  <c r="B303" i="27"/>
  <c r="A303" i="27" s="1"/>
  <c r="C303" i="27"/>
  <c r="F303" i="27"/>
  <c r="G303" i="27"/>
  <c r="H303" i="27"/>
  <c r="K303" i="27" s="1"/>
  <c r="B304" i="27"/>
  <c r="A304" i="27" s="1"/>
  <c r="C304" i="27"/>
  <c r="F304" i="27"/>
  <c r="G304" i="27"/>
  <c r="H304" i="27"/>
  <c r="O304" i="27" s="1"/>
  <c r="B305" i="27"/>
  <c r="A305" i="27" s="1"/>
  <c r="C305" i="27"/>
  <c r="F305" i="27"/>
  <c r="G305" i="27"/>
  <c r="H305" i="27"/>
  <c r="B306" i="27"/>
  <c r="A306" i="27" s="1"/>
  <c r="C306" i="27"/>
  <c r="F306" i="27"/>
  <c r="G306" i="27"/>
  <c r="H306" i="27"/>
  <c r="O306" i="27" s="1"/>
  <c r="B307" i="27"/>
  <c r="A307" i="27" s="1"/>
  <c r="C307" i="27"/>
  <c r="F307" i="27"/>
  <c r="G307" i="27"/>
  <c r="H307" i="27"/>
  <c r="B308" i="27"/>
  <c r="A308" i="27" s="1"/>
  <c r="C308" i="27"/>
  <c r="F308" i="27"/>
  <c r="G308" i="27"/>
  <c r="H308" i="27"/>
  <c r="O308" i="27" s="1"/>
  <c r="B309" i="27"/>
  <c r="A309" i="27" s="1"/>
  <c r="C309" i="27"/>
  <c r="F309" i="27"/>
  <c r="G309" i="27"/>
  <c r="H309" i="27"/>
  <c r="O309" i="27" s="1"/>
  <c r="J309" i="27"/>
  <c r="B310" i="27"/>
  <c r="A310" i="27" s="1"/>
  <c r="C310" i="27"/>
  <c r="F310" i="27"/>
  <c r="G310" i="27"/>
  <c r="H310" i="27"/>
  <c r="B311" i="27"/>
  <c r="A311" i="27" s="1"/>
  <c r="C311" i="27"/>
  <c r="F311" i="27"/>
  <c r="G311" i="27"/>
  <c r="H311" i="27"/>
  <c r="K311" i="27" s="1"/>
  <c r="B312" i="27"/>
  <c r="A312" i="27" s="1"/>
  <c r="C312" i="27"/>
  <c r="F312" i="27"/>
  <c r="G312" i="27"/>
  <c r="H312" i="27"/>
  <c r="O312" i="27" s="1"/>
  <c r="B313" i="27"/>
  <c r="A313" i="27" s="1"/>
  <c r="C313" i="27"/>
  <c r="F313" i="27"/>
  <c r="G313" i="27"/>
  <c r="H313" i="27"/>
  <c r="B314" i="27"/>
  <c r="A314" i="27" s="1"/>
  <c r="C314" i="27"/>
  <c r="F314" i="27"/>
  <c r="G314" i="27"/>
  <c r="H314" i="27"/>
  <c r="B315" i="27"/>
  <c r="A315" i="27" s="1"/>
  <c r="C315" i="27"/>
  <c r="F315" i="27"/>
  <c r="G315" i="27"/>
  <c r="H315" i="27"/>
  <c r="K315" i="27" s="1"/>
  <c r="B316" i="27"/>
  <c r="A316" i="27" s="1"/>
  <c r="C316" i="27"/>
  <c r="F316" i="27"/>
  <c r="G316" i="27"/>
  <c r="H316" i="27"/>
  <c r="O316" i="27" s="1"/>
  <c r="B317" i="27"/>
  <c r="A317" i="27" s="1"/>
  <c r="C317" i="27"/>
  <c r="F317" i="27"/>
  <c r="G317" i="27"/>
  <c r="H317" i="27"/>
  <c r="B318" i="27"/>
  <c r="A318" i="27" s="1"/>
  <c r="C318" i="27"/>
  <c r="F318" i="27"/>
  <c r="G318" i="27"/>
  <c r="H318" i="27"/>
  <c r="J318" i="27" s="1"/>
  <c r="B319" i="27"/>
  <c r="A319" i="27" s="1"/>
  <c r="C319" i="27"/>
  <c r="F319" i="27"/>
  <c r="G319" i="27"/>
  <c r="H319" i="27"/>
  <c r="K319" i="27" s="1"/>
  <c r="B320" i="27"/>
  <c r="A320" i="27" s="1"/>
  <c r="C320" i="27"/>
  <c r="F320" i="27"/>
  <c r="G320" i="27"/>
  <c r="H320" i="27"/>
  <c r="O320" i="27" s="1"/>
  <c r="B321" i="27"/>
  <c r="A321" i="27" s="1"/>
  <c r="C321" i="27"/>
  <c r="F321" i="27"/>
  <c r="G321" i="27"/>
  <c r="H321" i="27"/>
  <c r="O321" i="27" s="1"/>
  <c r="B322" i="27"/>
  <c r="A322" i="27" s="1"/>
  <c r="C322" i="27"/>
  <c r="F322" i="27"/>
  <c r="G322" i="27"/>
  <c r="H322" i="27"/>
  <c r="O322" i="27" s="1"/>
  <c r="B323" i="27"/>
  <c r="A323" i="27" s="1"/>
  <c r="C323" i="27"/>
  <c r="F323" i="27"/>
  <c r="G323" i="27"/>
  <c r="H323" i="27"/>
  <c r="K323" i="27" s="1"/>
  <c r="B324" i="27"/>
  <c r="A324" i="27" s="1"/>
  <c r="C324" i="27"/>
  <c r="F324" i="27"/>
  <c r="G324" i="27"/>
  <c r="H324" i="27"/>
  <c r="O324" i="27" s="1"/>
  <c r="B325" i="27"/>
  <c r="A325" i="27" s="1"/>
  <c r="C325" i="27"/>
  <c r="F325" i="27"/>
  <c r="G325" i="27"/>
  <c r="H325" i="27"/>
  <c r="B326" i="27"/>
  <c r="A326" i="27" s="1"/>
  <c r="C326" i="27"/>
  <c r="F326" i="27"/>
  <c r="G326" i="27"/>
  <c r="H326" i="27"/>
  <c r="O326" i="27" s="1"/>
  <c r="B327" i="27"/>
  <c r="A327" i="27" s="1"/>
  <c r="C327" i="27"/>
  <c r="F327" i="27"/>
  <c r="G327" i="27"/>
  <c r="H327" i="27"/>
  <c r="K327" i="27" s="1"/>
  <c r="B328" i="27"/>
  <c r="A328" i="27" s="1"/>
  <c r="C328" i="27"/>
  <c r="F328" i="27"/>
  <c r="G328" i="27"/>
  <c r="H328" i="27"/>
  <c r="O328" i="27" s="1"/>
  <c r="A329" i="27"/>
  <c r="B329" i="27"/>
  <c r="C329" i="27"/>
  <c r="F329" i="27"/>
  <c r="G329" i="27"/>
  <c r="H329" i="27"/>
  <c r="O329" i="27" s="1"/>
  <c r="J329" i="27"/>
  <c r="K329" i="27"/>
  <c r="B330" i="27"/>
  <c r="A330" i="27" s="1"/>
  <c r="C330" i="27"/>
  <c r="F330" i="27"/>
  <c r="G330" i="27"/>
  <c r="H330" i="27"/>
  <c r="O330" i="27" s="1"/>
  <c r="B331" i="27"/>
  <c r="A331" i="27" s="1"/>
  <c r="C331" i="27"/>
  <c r="F331" i="27"/>
  <c r="G331" i="27"/>
  <c r="H331" i="27"/>
  <c r="B332" i="27"/>
  <c r="A332" i="27" s="1"/>
  <c r="C332" i="27"/>
  <c r="F332" i="27"/>
  <c r="G332" i="27"/>
  <c r="H332" i="27"/>
  <c r="O332" i="27" s="1"/>
  <c r="B333" i="27"/>
  <c r="A333" i="27" s="1"/>
  <c r="C333" i="27"/>
  <c r="F333" i="27"/>
  <c r="G333" i="27"/>
  <c r="H333" i="27"/>
  <c r="J333" i="27"/>
  <c r="B334" i="27"/>
  <c r="A334" i="27" s="1"/>
  <c r="C334" i="27"/>
  <c r="F334" i="27"/>
  <c r="G334" i="27"/>
  <c r="H334" i="27"/>
  <c r="B335" i="27"/>
  <c r="A335" i="27" s="1"/>
  <c r="C335" i="27"/>
  <c r="F335" i="27"/>
  <c r="G335" i="27"/>
  <c r="H335" i="27"/>
  <c r="K335" i="27" s="1"/>
  <c r="B336" i="27"/>
  <c r="A336" i="27" s="1"/>
  <c r="C336" i="27"/>
  <c r="F336" i="27"/>
  <c r="G336" i="27"/>
  <c r="H336" i="27"/>
  <c r="O336" i="27" s="1"/>
  <c r="B337" i="27"/>
  <c r="A337" i="27" s="1"/>
  <c r="C337" i="27"/>
  <c r="F337" i="27"/>
  <c r="G337" i="27"/>
  <c r="H337" i="27"/>
  <c r="B338" i="27"/>
  <c r="A338" i="27" s="1"/>
  <c r="C338" i="27"/>
  <c r="F338" i="27"/>
  <c r="G338" i="27"/>
  <c r="H338" i="27"/>
  <c r="O338" i="27" s="1"/>
  <c r="B339" i="27"/>
  <c r="A339" i="27" s="1"/>
  <c r="C339" i="27"/>
  <c r="F339" i="27"/>
  <c r="G339" i="27"/>
  <c r="H339" i="27"/>
  <c r="K339" i="27" s="1"/>
  <c r="B340" i="27"/>
  <c r="A340" i="27" s="1"/>
  <c r="C340" i="27"/>
  <c r="F340" i="27"/>
  <c r="G340" i="27"/>
  <c r="H340" i="27"/>
  <c r="O340" i="27" s="1"/>
  <c r="A341" i="27"/>
  <c r="B341" i="27"/>
  <c r="C341" i="27"/>
  <c r="F341" i="27"/>
  <c r="G341" i="27"/>
  <c r="H341" i="27"/>
  <c r="B342" i="27"/>
  <c r="A342" i="27" s="1"/>
  <c r="C342" i="27"/>
  <c r="F342" i="27"/>
  <c r="G342" i="27"/>
  <c r="H342" i="27"/>
  <c r="J342" i="27" s="1"/>
  <c r="B343" i="27"/>
  <c r="A343" i="27" s="1"/>
  <c r="C343" i="27"/>
  <c r="F343" i="27"/>
  <c r="G343" i="27"/>
  <c r="H343" i="27"/>
  <c r="K343" i="27" s="1"/>
  <c r="B344" i="27"/>
  <c r="A344" i="27" s="1"/>
  <c r="C344" i="27"/>
  <c r="F344" i="27"/>
  <c r="G344" i="27"/>
  <c r="H344" i="27"/>
  <c r="O344" i="27" s="1"/>
  <c r="B345" i="27"/>
  <c r="A345" i="27" s="1"/>
  <c r="C345" i="27"/>
  <c r="F345" i="27"/>
  <c r="G345" i="27"/>
  <c r="H345" i="27"/>
  <c r="O345" i="27" s="1"/>
  <c r="B346" i="27"/>
  <c r="A346" i="27" s="1"/>
  <c r="C346" i="27"/>
  <c r="F346" i="27"/>
  <c r="G346" i="27"/>
  <c r="H346" i="27"/>
  <c r="J346" i="27" s="1"/>
  <c r="B347" i="27"/>
  <c r="A347" i="27" s="1"/>
  <c r="C347" i="27"/>
  <c r="F347" i="27"/>
  <c r="G347" i="27"/>
  <c r="H347" i="27"/>
  <c r="K347" i="27" s="1"/>
  <c r="B348" i="27"/>
  <c r="A348" i="27" s="1"/>
  <c r="C348" i="27"/>
  <c r="F348" i="27"/>
  <c r="G348" i="27"/>
  <c r="H348" i="27"/>
  <c r="O348" i="27" s="1"/>
  <c r="B349" i="27"/>
  <c r="A349" i="27" s="1"/>
  <c r="C349" i="27"/>
  <c r="F349" i="27"/>
  <c r="G349" i="27"/>
  <c r="H349" i="27"/>
  <c r="O349" i="27" s="1"/>
  <c r="J349" i="27"/>
  <c r="B350" i="27"/>
  <c r="A350" i="27" s="1"/>
  <c r="C350" i="27"/>
  <c r="F350" i="27"/>
  <c r="G350" i="27"/>
  <c r="H350" i="27"/>
  <c r="J350" i="27" s="1"/>
  <c r="B351" i="27"/>
  <c r="A351" i="27" s="1"/>
  <c r="C351" i="27"/>
  <c r="F351" i="27"/>
  <c r="G351" i="27"/>
  <c r="H351" i="27"/>
  <c r="K351" i="27"/>
  <c r="B352" i="27"/>
  <c r="A352" i="27" s="1"/>
  <c r="C352" i="27"/>
  <c r="F352" i="27"/>
  <c r="G352" i="27"/>
  <c r="H352" i="27"/>
  <c r="O352" i="27" s="1"/>
  <c r="B353" i="27"/>
  <c r="A353" i="27" s="1"/>
  <c r="C353" i="27"/>
  <c r="F353" i="27"/>
  <c r="G353" i="27"/>
  <c r="H353" i="27"/>
  <c r="O353" i="27" s="1"/>
  <c r="B354" i="27"/>
  <c r="A354" i="27" s="1"/>
  <c r="C354" i="27"/>
  <c r="F354" i="27"/>
  <c r="G354" i="27"/>
  <c r="H354" i="27"/>
  <c r="J354" i="27" s="1"/>
  <c r="B355" i="27"/>
  <c r="A355" i="27" s="1"/>
  <c r="C355" i="27"/>
  <c r="F355" i="27"/>
  <c r="G355" i="27"/>
  <c r="H355" i="27"/>
  <c r="K355" i="27" s="1"/>
  <c r="B356" i="27"/>
  <c r="A356" i="27" s="1"/>
  <c r="C356" i="27"/>
  <c r="F356" i="27"/>
  <c r="G356" i="27"/>
  <c r="H356" i="27"/>
  <c r="O356" i="27" s="1"/>
  <c r="A357" i="27"/>
  <c r="B357" i="27"/>
  <c r="C357" i="27"/>
  <c r="F357" i="27"/>
  <c r="G357" i="27"/>
  <c r="H357" i="27"/>
  <c r="O357" i="27" s="1"/>
  <c r="B358" i="27"/>
  <c r="A358" i="27" s="1"/>
  <c r="C358" i="27"/>
  <c r="F358" i="27"/>
  <c r="G358" i="27"/>
  <c r="H358" i="27"/>
  <c r="J358" i="27" s="1"/>
  <c r="A359" i="27"/>
  <c r="B359" i="27"/>
  <c r="C359" i="27"/>
  <c r="F359" i="27"/>
  <c r="G359" i="27"/>
  <c r="H359" i="27"/>
  <c r="K359" i="27" s="1"/>
  <c r="B360" i="27"/>
  <c r="A360" i="27" s="1"/>
  <c r="C360" i="27"/>
  <c r="F360" i="27"/>
  <c r="G360" i="27"/>
  <c r="H360" i="27"/>
  <c r="O360" i="27" s="1"/>
  <c r="B361" i="27"/>
  <c r="A361" i="27" s="1"/>
  <c r="C361" i="27"/>
  <c r="F361" i="27"/>
  <c r="G361" i="27"/>
  <c r="H361" i="27"/>
  <c r="O361" i="27" s="1"/>
  <c r="B362" i="27"/>
  <c r="A362" i="27" s="1"/>
  <c r="C362" i="27"/>
  <c r="F362" i="27"/>
  <c r="G362" i="27"/>
  <c r="H362" i="27"/>
  <c r="J362" i="27" s="1"/>
  <c r="B363" i="27"/>
  <c r="A363" i="27" s="1"/>
  <c r="C363" i="27"/>
  <c r="F363" i="27"/>
  <c r="G363" i="27"/>
  <c r="H363" i="27"/>
  <c r="K363" i="27" s="1"/>
  <c r="B364" i="27"/>
  <c r="A364" i="27" s="1"/>
  <c r="C364" i="27"/>
  <c r="F364" i="27"/>
  <c r="G364" i="27"/>
  <c r="H364" i="27"/>
  <c r="O364" i="27" s="1"/>
  <c r="B365" i="27"/>
  <c r="A365" i="27" s="1"/>
  <c r="C365" i="27"/>
  <c r="F365" i="27"/>
  <c r="G365" i="27"/>
  <c r="H365" i="27"/>
  <c r="B366" i="27"/>
  <c r="A366" i="27" s="1"/>
  <c r="C366" i="27"/>
  <c r="F366" i="27"/>
  <c r="G366" i="27"/>
  <c r="H366" i="27"/>
  <c r="J366" i="27" s="1"/>
  <c r="A367" i="27"/>
  <c r="B367" i="27"/>
  <c r="C367" i="27"/>
  <c r="F367" i="27"/>
  <c r="G367" i="27"/>
  <c r="H367" i="27"/>
  <c r="K367" i="27" s="1"/>
  <c r="B368" i="27"/>
  <c r="A368" i="27" s="1"/>
  <c r="C368" i="27"/>
  <c r="F368" i="27"/>
  <c r="G368" i="27"/>
  <c r="H368" i="27"/>
  <c r="B369" i="27"/>
  <c r="A369" i="27" s="1"/>
  <c r="C369" i="27"/>
  <c r="F369" i="27"/>
  <c r="G369" i="27"/>
  <c r="H369" i="27"/>
  <c r="J369" i="27" s="1"/>
  <c r="B370" i="27"/>
  <c r="A370" i="27" s="1"/>
  <c r="C370" i="27"/>
  <c r="F370" i="27"/>
  <c r="G370" i="27"/>
  <c r="H370" i="27"/>
  <c r="O370" i="27" s="1"/>
  <c r="J370" i="27"/>
  <c r="B371" i="27"/>
  <c r="A371" i="27" s="1"/>
  <c r="C371" i="27"/>
  <c r="F371" i="27"/>
  <c r="G371" i="27"/>
  <c r="H371" i="27"/>
  <c r="B372" i="27"/>
  <c r="A372" i="27" s="1"/>
  <c r="C372" i="27"/>
  <c r="F372" i="27"/>
  <c r="G372" i="27"/>
  <c r="H372" i="27"/>
  <c r="O372" i="27" s="1"/>
  <c r="B373" i="27"/>
  <c r="A373" i="27" s="1"/>
  <c r="C373" i="27"/>
  <c r="F373" i="27"/>
  <c r="G373" i="27"/>
  <c r="H373" i="27"/>
  <c r="J373" i="27" s="1"/>
  <c r="B374" i="27"/>
  <c r="A374" i="27" s="1"/>
  <c r="C374" i="27"/>
  <c r="F374" i="27"/>
  <c r="G374" i="27"/>
  <c r="H374" i="27"/>
  <c r="B375" i="27"/>
  <c r="A375" i="27" s="1"/>
  <c r="C375" i="27"/>
  <c r="F375" i="27"/>
  <c r="G375" i="27"/>
  <c r="H375" i="27"/>
  <c r="K375" i="27"/>
  <c r="B376" i="27"/>
  <c r="A376" i="27" s="1"/>
  <c r="C376" i="27"/>
  <c r="F376" i="27"/>
  <c r="G376" i="27"/>
  <c r="H376" i="27"/>
  <c r="O376" i="27" s="1"/>
  <c r="B377" i="27"/>
  <c r="A377" i="27" s="1"/>
  <c r="C377" i="27"/>
  <c r="F377" i="27"/>
  <c r="G377" i="27"/>
  <c r="H377" i="27"/>
  <c r="J377" i="27" s="1"/>
  <c r="B378" i="27"/>
  <c r="A378" i="27" s="1"/>
  <c r="C378" i="27"/>
  <c r="F378" i="27"/>
  <c r="G378" i="27"/>
  <c r="H378" i="27"/>
  <c r="J378" i="27"/>
  <c r="B379" i="27"/>
  <c r="A379" i="27" s="1"/>
  <c r="C379" i="27"/>
  <c r="F379" i="27"/>
  <c r="G379" i="27"/>
  <c r="H379" i="27"/>
  <c r="B380" i="27"/>
  <c r="A380" i="27" s="1"/>
  <c r="C380" i="27"/>
  <c r="F380" i="27"/>
  <c r="G380" i="27"/>
  <c r="H380" i="27"/>
  <c r="O380" i="27" s="1"/>
  <c r="A381" i="27"/>
  <c r="B381" i="27"/>
  <c r="C381" i="27"/>
  <c r="F381" i="27"/>
  <c r="G381" i="27"/>
  <c r="H381" i="27"/>
  <c r="J381" i="27" s="1"/>
  <c r="B382" i="27"/>
  <c r="A382" i="27" s="1"/>
  <c r="C382" i="27"/>
  <c r="F382" i="27"/>
  <c r="G382" i="27"/>
  <c r="H382" i="27"/>
  <c r="B383" i="27"/>
  <c r="A383" i="27" s="1"/>
  <c r="C383" i="27"/>
  <c r="F383" i="27"/>
  <c r="G383" i="27"/>
  <c r="H383" i="27"/>
  <c r="K383" i="27" s="1"/>
  <c r="A384" i="27"/>
  <c r="B384" i="27"/>
  <c r="C384" i="27"/>
  <c r="F384" i="27"/>
  <c r="G384" i="27"/>
  <c r="H384" i="27"/>
  <c r="O384" i="27" s="1"/>
  <c r="B385" i="27"/>
  <c r="A385" i="27" s="1"/>
  <c r="C385" i="27"/>
  <c r="F385" i="27"/>
  <c r="G385" i="27"/>
  <c r="H385" i="27"/>
  <c r="J385" i="27" s="1"/>
  <c r="B386" i="27"/>
  <c r="A386" i="27" s="1"/>
  <c r="C386" i="27"/>
  <c r="F386" i="27"/>
  <c r="G386" i="27"/>
  <c r="H386" i="27"/>
  <c r="B387" i="27"/>
  <c r="A387" i="27" s="1"/>
  <c r="C387" i="27"/>
  <c r="F387" i="27"/>
  <c r="G387" i="27"/>
  <c r="H387" i="27"/>
  <c r="B388" i="27"/>
  <c r="A388" i="27" s="1"/>
  <c r="C388" i="27"/>
  <c r="F388" i="27"/>
  <c r="G388" i="27"/>
  <c r="H388" i="27"/>
  <c r="O388" i="27" s="1"/>
  <c r="B389" i="27"/>
  <c r="A389" i="27" s="1"/>
  <c r="C389" i="27"/>
  <c r="F389" i="27"/>
  <c r="G389" i="27"/>
  <c r="H389" i="27"/>
  <c r="B390" i="27"/>
  <c r="A390" i="27" s="1"/>
  <c r="C390" i="27"/>
  <c r="F390" i="27"/>
  <c r="G390" i="27"/>
  <c r="H390" i="27"/>
  <c r="J390" i="27" s="1"/>
  <c r="B391" i="27"/>
  <c r="A391" i="27" s="1"/>
  <c r="C391" i="27"/>
  <c r="F391" i="27"/>
  <c r="G391" i="27"/>
  <c r="H391" i="27"/>
  <c r="K391" i="27" s="1"/>
  <c r="B392" i="27"/>
  <c r="A392" i="27" s="1"/>
  <c r="C392" i="27"/>
  <c r="F392" i="27"/>
  <c r="G392" i="27"/>
  <c r="H392" i="27"/>
  <c r="O392" i="27" s="1"/>
  <c r="A393" i="27"/>
  <c r="B393" i="27"/>
  <c r="C393" i="27"/>
  <c r="F393" i="27"/>
  <c r="G393" i="27"/>
  <c r="H393" i="27"/>
  <c r="O393" i="27" s="1"/>
  <c r="B394" i="27"/>
  <c r="A394" i="27" s="1"/>
  <c r="C394" i="27"/>
  <c r="F394" i="27"/>
  <c r="G394" i="27"/>
  <c r="H394" i="27"/>
  <c r="J394" i="27" s="1"/>
  <c r="A395" i="27"/>
  <c r="B395" i="27"/>
  <c r="C395" i="27"/>
  <c r="F395" i="27"/>
  <c r="G395" i="27"/>
  <c r="H395" i="27"/>
  <c r="K395" i="27" s="1"/>
  <c r="B396" i="27"/>
  <c r="A396" i="27" s="1"/>
  <c r="C396" i="27"/>
  <c r="F396" i="27"/>
  <c r="G396" i="27"/>
  <c r="H396" i="27"/>
  <c r="O396" i="27" s="1"/>
  <c r="B397" i="27"/>
  <c r="A397" i="27" s="1"/>
  <c r="C397" i="27"/>
  <c r="F397" i="27"/>
  <c r="G397" i="27"/>
  <c r="H397" i="27"/>
  <c r="O397" i="27" s="1"/>
  <c r="B398" i="27"/>
  <c r="A398" i="27" s="1"/>
  <c r="C398" i="27"/>
  <c r="F398" i="27"/>
  <c r="G398" i="27"/>
  <c r="H398" i="27"/>
  <c r="J398" i="27" s="1"/>
  <c r="A399" i="27"/>
  <c r="B399" i="27"/>
  <c r="C399" i="27"/>
  <c r="F399" i="27"/>
  <c r="G399" i="27"/>
  <c r="H399" i="27"/>
  <c r="K399" i="27" s="1"/>
  <c r="B400" i="27"/>
  <c r="A400" i="27" s="1"/>
  <c r="C400" i="27"/>
  <c r="F400" i="27"/>
  <c r="G400" i="27"/>
  <c r="H400" i="27"/>
  <c r="O400" i="27" s="1"/>
  <c r="B401" i="27"/>
  <c r="A401" i="27" s="1"/>
  <c r="C401" i="27"/>
  <c r="F401" i="27"/>
  <c r="G401" i="27"/>
  <c r="H401" i="27"/>
  <c r="O401" i="27" s="1"/>
  <c r="B402" i="27"/>
  <c r="A402" i="27" s="1"/>
  <c r="C402" i="27"/>
  <c r="F402" i="27"/>
  <c r="G402" i="27"/>
  <c r="H402" i="27"/>
  <c r="J402" i="27" s="1"/>
  <c r="B403" i="27"/>
  <c r="A403" i="27" s="1"/>
  <c r="C403" i="27"/>
  <c r="F403" i="27"/>
  <c r="G403" i="27"/>
  <c r="H403" i="27"/>
  <c r="K403" i="27" s="1"/>
  <c r="B404" i="27"/>
  <c r="A404" i="27" s="1"/>
  <c r="C404" i="27"/>
  <c r="F404" i="27"/>
  <c r="G404" i="27"/>
  <c r="H404" i="27"/>
  <c r="O404" i="27" s="1"/>
  <c r="B405" i="27"/>
  <c r="A405" i="27" s="1"/>
  <c r="C405" i="27"/>
  <c r="F405" i="27"/>
  <c r="G405" i="27"/>
  <c r="H405" i="27"/>
  <c r="O405" i="27" s="1"/>
  <c r="K405" i="27"/>
  <c r="B406" i="27"/>
  <c r="A406" i="27" s="1"/>
  <c r="C406" i="27"/>
  <c r="F406" i="27"/>
  <c r="G406" i="27"/>
  <c r="H406" i="27"/>
  <c r="J406" i="27" s="1"/>
  <c r="A407" i="27"/>
  <c r="B407" i="27"/>
  <c r="C407" i="27"/>
  <c r="F407" i="27"/>
  <c r="G407" i="27"/>
  <c r="H407" i="27"/>
  <c r="K407" i="27"/>
  <c r="B408" i="27"/>
  <c r="A408" i="27" s="1"/>
  <c r="C408" i="27"/>
  <c r="F408" i="27"/>
  <c r="G408" i="27"/>
  <c r="H408" i="27"/>
  <c r="O408" i="27" s="1"/>
  <c r="A409" i="27"/>
  <c r="B409" i="27"/>
  <c r="C409" i="27"/>
  <c r="F409" i="27"/>
  <c r="G409" i="27"/>
  <c r="H409" i="27"/>
  <c r="O409" i="27" s="1"/>
  <c r="K409" i="27"/>
  <c r="B410" i="27"/>
  <c r="A410" i="27" s="1"/>
  <c r="C410" i="27"/>
  <c r="F410" i="27"/>
  <c r="G410" i="27"/>
  <c r="H410" i="27"/>
  <c r="J410" i="27" s="1"/>
  <c r="B411" i="27"/>
  <c r="A411" i="27" s="1"/>
  <c r="C411" i="27"/>
  <c r="F411" i="27"/>
  <c r="G411" i="27"/>
  <c r="H411" i="27"/>
  <c r="K411" i="27" s="1"/>
  <c r="B412" i="27"/>
  <c r="A412" i="27" s="1"/>
  <c r="C412" i="27"/>
  <c r="F412" i="27"/>
  <c r="G412" i="27"/>
  <c r="H412" i="27"/>
  <c r="O412" i="27" s="1"/>
  <c r="A413" i="27"/>
  <c r="B413" i="27"/>
  <c r="C413" i="27"/>
  <c r="F413" i="27"/>
  <c r="G413" i="27"/>
  <c r="H413" i="27"/>
  <c r="J413" i="27" s="1"/>
  <c r="B414" i="27"/>
  <c r="A414" i="27" s="1"/>
  <c r="C414" i="27"/>
  <c r="F414" i="27"/>
  <c r="G414" i="27"/>
  <c r="H414" i="27"/>
  <c r="J414" i="27" s="1"/>
  <c r="B415" i="27"/>
  <c r="A415" i="27" s="1"/>
  <c r="C415" i="27"/>
  <c r="F415" i="27"/>
  <c r="G415" i="27"/>
  <c r="H415" i="27"/>
  <c r="K415" i="27"/>
  <c r="B416" i="27"/>
  <c r="A416" i="27" s="1"/>
  <c r="C416" i="27"/>
  <c r="F416" i="27"/>
  <c r="G416" i="27"/>
  <c r="H416" i="27"/>
  <c r="O416" i="27" s="1"/>
  <c r="B417" i="27"/>
  <c r="A417" i="27" s="1"/>
  <c r="C417" i="27"/>
  <c r="F417" i="27"/>
  <c r="G417" i="27"/>
  <c r="H417" i="27"/>
  <c r="O417" i="27" s="1"/>
  <c r="B418" i="27"/>
  <c r="A418" i="27" s="1"/>
  <c r="C418" i="27"/>
  <c r="F418" i="27"/>
  <c r="G418" i="27"/>
  <c r="H418" i="27"/>
  <c r="J418" i="27" s="1"/>
  <c r="A419" i="27"/>
  <c r="B419" i="27"/>
  <c r="C419" i="27"/>
  <c r="F419" i="27"/>
  <c r="G419" i="27"/>
  <c r="H419" i="27"/>
  <c r="K419" i="27" s="1"/>
  <c r="B420" i="27"/>
  <c r="A420" i="27" s="1"/>
  <c r="C420" i="27"/>
  <c r="F420" i="27"/>
  <c r="G420" i="27"/>
  <c r="H420" i="27"/>
  <c r="O420" i="27" s="1"/>
  <c r="B421" i="27"/>
  <c r="A421" i="27" s="1"/>
  <c r="C421" i="27"/>
  <c r="F421" i="27"/>
  <c r="G421" i="27"/>
  <c r="H421" i="27"/>
  <c r="O421" i="27" s="1"/>
  <c r="B422" i="27"/>
  <c r="A422" i="27" s="1"/>
  <c r="C422" i="27"/>
  <c r="F422" i="27"/>
  <c r="G422" i="27"/>
  <c r="H422" i="27"/>
  <c r="J422" i="27" s="1"/>
  <c r="B423" i="27"/>
  <c r="A423" i="27" s="1"/>
  <c r="C423" i="27"/>
  <c r="F423" i="27"/>
  <c r="G423" i="27"/>
  <c r="H423" i="27"/>
  <c r="K423" i="27" s="1"/>
  <c r="B424" i="27"/>
  <c r="A424" i="27" s="1"/>
  <c r="C424" i="27"/>
  <c r="F424" i="27"/>
  <c r="G424" i="27"/>
  <c r="H424" i="27"/>
  <c r="O424" i="27" s="1"/>
  <c r="B425" i="27"/>
  <c r="A425" i="27" s="1"/>
  <c r="C425" i="27"/>
  <c r="F425" i="27"/>
  <c r="G425" i="27"/>
  <c r="H425" i="27"/>
  <c r="B426" i="27"/>
  <c r="A426" i="27" s="1"/>
  <c r="C426" i="27"/>
  <c r="F426" i="27"/>
  <c r="G426" i="27"/>
  <c r="H426" i="27"/>
  <c r="J426" i="27"/>
  <c r="B427" i="27"/>
  <c r="A427" i="27" s="1"/>
  <c r="C427" i="27"/>
  <c r="F427" i="27"/>
  <c r="G427" i="27"/>
  <c r="H427" i="27"/>
  <c r="K427" i="27" s="1"/>
  <c r="B428" i="27"/>
  <c r="A428" i="27" s="1"/>
  <c r="C428" i="27"/>
  <c r="F428" i="27"/>
  <c r="G428" i="27"/>
  <c r="H428" i="27"/>
  <c r="O428" i="27" s="1"/>
  <c r="B429" i="27"/>
  <c r="A429" i="27" s="1"/>
  <c r="C429" i="27"/>
  <c r="F429" i="27"/>
  <c r="G429" i="27"/>
  <c r="H429" i="27"/>
  <c r="O429" i="27" s="1"/>
  <c r="B430" i="27"/>
  <c r="A430" i="27" s="1"/>
  <c r="C430" i="27"/>
  <c r="F430" i="27"/>
  <c r="G430" i="27"/>
  <c r="H430" i="27"/>
  <c r="J430" i="27" s="1"/>
  <c r="B431" i="27"/>
  <c r="A431" i="27" s="1"/>
  <c r="C431" i="27"/>
  <c r="F431" i="27"/>
  <c r="G431" i="27"/>
  <c r="H431" i="27"/>
  <c r="K431" i="27" s="1"/>
  <c r="B432" i="27"/>
  <c r="A432" i="27" s="1"/>
  <c r="C432" i="27"/>
  <c r="F432" i="27"/>
  <c r="G432" i="27"/>
  <c r="H432" i="27"/>
  <c r="O432" i="27" s="1"/>
  <c r="B433" i="27"/>
  <c r="A433" i="27" s="1"/>
  <c r="C433" i="27"/>
  <c r="F433" i="27"/>
  <c r="G433" i="27"/>
  <c r="H433" i="27"/>
  <c r="O433" i="27" s="1"/>
  <c r="B434" i="27"/>
  <c r="A434" i="27" s="1"/>
  <c r="C434" i="27"/>
  <c r="F434" i="27"/>
  <c r="G434" i="27"/>
  <c r="H434" i="27"/>
  <c r="J434" i="27" s="1"/>
  <c r="B435" i="27"/>
  <c r="A435" i="27" s="1"/>
  <c r="C435" i="27"/>
  <c r="F435" i="27"/>
  <c r="G435" i="27"/>
  <c r="H435" i="27"/>
  <c r="K435" i="27" s="1"/>
  <c r="B436" i="27"/>
  <c r="A436" i="27" s="1"/>
  <c r="C436" i="27"/>
  <c r="F436" i="27"/>
  <c r="G436" i="27"/>
  <c r="H436" i="27"/>
  <c r="O436" i="27" s="1"/>
  <c r="B437" i="27"/>
  <c r="A437" i="27" s="1"/>
  <c r="C437" i="27"/>
  <c r="F437" i="27"/>
  <c r="G437" i="27"/>
  <c r="H437" i="27"/>
  <c r="O437" i="27" s="1"/>
  <c r="K437" i="27"/>
  <c r="B438" i="27"/>
  <c r="A438" i="27" s="1"/>
  <c r="C438" i="27"/>
  <c r="F438" i="27"/>
  <c r="G438" i="27"/>
  <c r="H438" i="27"/>
  <c r="J438" i="27" s="1"/>
  <c r="B439" i="27"/>
  <c r="A439" i="27" s="1"/>
  <c r="C439" i="27"/>
  <c r="F439" i="27"/>
  <c r="G439" i="27"/>
  <c r="H439" i="27"/>
  <c r="K439" i="27"/>
  <c r="B440" i="27"/>
  <c r="A440" i="27" s="1"/>
  <c r="C440" i="27"/>
  <c r="F440" i="27"/>
  <c r="G440" i="27"/>
  <c r="H440" i="27"/>
  <c r="O440" i="27" s="1"/>
  <c r="B441" i="27"/>
  <c r="A441" i="27" s="1"/>
  <c r="C441" i="27"/>
  <c r="F441" i="27"/>
  <c r="G441" i="27"/>
  <c r="H441" i="27"/>
  <c r="O441" i="27" s="1"/>
  <c r="K441" i="27"/>
  <c r="B442" i="27"/>
  <c r="A442" i="27" s="1"/>
  <c r="C442" i="27"/>
  <c r="F442" i="27"/>
  <c r="G442" i="27"/>
  <c r="H442" i="27"/>
  <c r="J442" i="27" s="1"/>
  <c r="B443" i="27"/>
  <c r="A443" i="27" s="1"/>
  <c r="C443" i="27"/>
  <c r="F443" i="27"/>
  <c r="G443" i="27"/>
  <c r="H443" i="27"/>
  <c r="K443" i="27" s="1"/>
  <c r="B444" i="27"/>
  <c r="A444" i="27" s="1"/>
  <c r="C444" i="27"/>
  <c r="F444" i="27"/>
  <c r="G444" i="27"/>
  <c r="H444" i="27"/>
  <c r="O444" i="27" s="1"/>
  <c r="A445" i="27"/>
  <c r="B445" i="27"/>
  <c r="C445" i="27"/>
  <c r="F445" i="27"/>
  <c r="G445" i="27"/>
  <c r="H445" i="27"/>
  <c r="O445" i="27" s="1"/>
  <c r="J445" i="27"/>
  <c r="K445" i="27"/>
  <c r="B446" i="27"/>
  <c r="A446" i="27" s="1"/>
  <c r="C446" i="27"/>
  <c r="F446" i="27"/>
  <c r="G446" i="27"/>
  <c r="H446" i="27"/>
  <c r="J446" i="27" s="1"/>
  <c r="B447" i="27"/>
  <c r="A447" i="27" s="1"/>
  <c r="C447" i="27"/>
  <c r="F447" i="27"/>
  <c r="G447" i="27"/>
  <c r="H447" i="27"/>
  <c r="K447" i="27" s="1"/>
  <c r="B448" i="27"/>
  <c r="A448" i="27" s="1"/>
  <c r="C448" i="27"/>
  <c r="F448" i="27"/>
  <c r="G448" i="27"/>
  <c r="H448" i="27"/>
  <c r="O448" i="27" s="1"/>
  <c r="B449" i="27"/>
  <c r="A449" i="27" s="1"/>
  <c r="C449" i="27"/>
  <c r="F449" i="27"/>
  <c r="G449" i="27"/>
  <c r="H449" i="27"/>
  <c r="O449" i="27" s="1"/>
  <c r="K449" i="27"/>
  <c r="B450" i="27"/>
  <c r="A450" i="27" s="1"/>
  <c r="C450" i="27"/>
  <c r="F450" i="27"/>
  <c r="G450" i="27"/>
  <c r="H450" i="27"/>
  <c r="J450" i="27" s="1"/>
  <c r="B451" i="27"/>
  <c r="A451" i="27" s="1"/>
  <c r="C451" i="27"/>
  <c r="F451" i="27"/>
  <c r="G451" i="27"/>
  <c r="H451" i="27"/>
  <c r="K451" i="27" s="1"/>
  <c r="B452" i="27"/>
  <c r="A452" i="27" s="1"/>
  <c r="C452" i="27"/>
  <c r="F452" i="27"/>
  <c r="G452" i="27"/>
  <c r="H452" i="27"/>
  <c r="O452" i="27" s="1"/>
  <c r="B453" i="27"/>
  <c r="A453" i="27" s="1"/>
  <c r="C453" i="27"/>
  <c r="F453" i="27"/>
  <c r="G453" i="27"/>
  <c r="H453" i="27"/>
  <c r="B454" i="27"/>
  <c r="A454" i="27" s="1"/>
  <c r="C454" i="27"/>
  <c r="F454" i="27"/>
  <c r="G454" i="27"/>
  <c r="H454" i="27"/>
  <c r="J454" i="27" s="1"/>
  <c r="B455" i="27"/>
  <c r="A455" i="27" s="1"/>
  <c r="C455" i="27"/>
  <c r="F455" i="27"/>
  <c r="G455" i="27"/>
  <c r="H455" i="27"/>
  <c r="K455" i="27" s="1"/>
  <c r="B456" i="27"/>
  <c r="A456" i="27" s="1"/>
  <c r="C456" i="27"/>
  <c r="F456" i="27"/>
  <c r="G456" i="27"/>
  <c r="H456" i="27"/>
  <c r="O456" i="27" s="1"/>
  <c r="B457" i="27"/>
  <c r="A457" i="27" s="1"/>
  <c r="C457" i="27"/>
  <c r="F457" i="27"/>
  <c r="G457" i="27"/>
  <c r="H457" i="27"/>
  <c r="K457" i="27" s="1"/>
  <c r="B458" i="27"/>
  <c r="A458" i="27" s="1"/>
  <c r="C458" i="27"/>
  <c r="F458" i="27"/>
  <c r="G458" i="27"/>
  <c r="H458" i="27"/>
  <c r="J458" i="27" s="1"/>
  <c r="B459" i="27"/>
  <c r="A459" i="27" s="1"/>
  <c r="C459" i="27"/>
  <c r="F459" i="27"/>
  <c r="G459" i="27"/>
  <c r="H459" i="27"/>
  <c r="B460" i="27"/>
  <c r="A460" i="27" s="1"/>
  <c r="C460" i="27"/>
  <c r="F460" i="27"/>
  <c r="G460" i="27"/>
  <c r="H460" i="27"/>
  <c r="O460" i="27" s="1"/>
  <c r="B461" i="27"/>
  <c r="A461" i="27" s="1"/>
  <c r="C461" i="27"/>
  <c r="F461" i="27"/>
  <c r="G461" i="27"/>
  <c r="H461" i="27"/>
  <c r="O461" i="27" s="1"/>
  <c r="B462" i="27"/>
  <c r="A462" i="27" s="1"/>
  <c r="C462" i="27"/>
  <c r="F462" i="27"/>
  <c r="G462" i="27"/>
  <c r="H462" i="27"/>
  <c r="A463" i="27"/>
  <c r="B463" i="27"/>
  <c r="C463" i="27"/>
  <c r="F463" i="27"/>
  <c r="G463" i="27"/>
  <c r="H463" i="27"/>
  <c r="K463" i="27" s="1"/>
  <c r="B464" i="27"/>
  <c r="A464" i="27" s="1"/>
  <c r="C464" i="27"/>
  <c r="F464" i="27"/>
  <c r="G464" i="27"/>
  <c r="H464" i="27"/>
  <c r="O464" i="27" s="1"/>
  <c r="B465" i="27"/>
  <c r="A465" i="27" s="1"/>
  <c r="C465" i="27"/>
  <c r="F465" i="27"/>
  <c r="G465" i="27"/>
  <c r="H465" i="27"/>
  <c r="K465" i="27" s="1"/>
  <c r="B466" i="27"/>
  <c r="A466" i="27" s="1"/>
  <c r="C466" i="27"/>
  <c r="F466" i="27"/>
  <c r="G466" i="27"/>
  <c r="H466" i="27"/>
  <c r="J466" i="27" s="1"/>
  <c r="A467" i="27"/>
  <c r="B467" i="27"/>
  <c r="C467" i="27"/>
  <c r="F467" i="27"/>
  <c r="G467" i="27"/>
  <c r="H467" i="27"/>
  <c r="B468" i="27"/>
  <c r="A468" i="27" s="1"/>
  <c r="C468" i="27"/>
  <c r="F468" i="27"/>
  <c r="G468" i="27"/>
  <c r="H468" i="27"/>
  <c r="O468" i="27" s="1"/>
  <c r="B469" i="27"/>
  <c r="A469" i="27" s="1"/>
  <c r="C469" i="27"/>
  <c r="F469" i="27"/>
  <c r="G469" i="27"/>
  <c r="H469" i="27"/>
  <c r="O469" i="27" s="1"/>
  <c r="K469" i="27"/>
  <c r="B470" i="27"/>
  <c r="A470" i="27" s="1"/>
  <c r="C470" i="27"/>
  <c r="F470" i="27"/>
  <c r="G470" i="27"/>
  <c r="H470" i="27"/>
  <c r="A471" i="27"/>
  <c r="B471" i="27"/>
  <c r="C471" i="27"/>
  <c r="F471" i="27"/>
  <c r="G471" i="27"/>
  <c r="H471" i="27"/>
  <c r="K471" i="27"/>
  <c r="B472" i="27"/>
  <c r="A472" i="27" s="1"/>
  <c r="C472" i="27"/>
  <c r="F472" i="27"/>
  <c r="G472" i="27"/>
  <c r="H472" i="27"/>
  <c r="O472" i="27" s="1"/>
  <c r="A473" i="27"/>
  <c r="B473" i="27"/>
  <c r="C473" i="27"/>
  <c r="F473" i="27"/>
  <c r="G473" i="27"/>
  <c r="H473" i="27"/>
  <c r="B474" i="27"/>
  <c r="A474" i="27" s="1"/>
  <c r="C474" i="27"/>
  <c r="F474" i="27"/>
  <c r="G474" i="27"/>
  <c r="H474" i="27"/>
  <c r="J474" i="27" s="1"/>
  <c r="A475" i="27"/>
  <c r="B475" i="27"/>
  <c r="C475" i="27"/>
  <c r="F475" i="27"/>
  <c r="G475" i="27"/>
  <c r="H475" i="27"/>
  <c r="B476" i="27"/>
  <c r="A476" i="27" s="1"/>
  <c r="C476" i="27"/>
  <c r="F476" i="27"/>
  <c r="G476" i="27"/>
  <c r="H476" i="27"/>
  <c r="O476" i="27" s="1"/>
  <c r="B477" i="27"/>
  <c r="A477" i="27" s="1"/>
  <c r="C477" i="27"/>
  <c r="F477" i="27"/>
  <c r="G477" i="27"/>
  <c r="H477" i="27"/>
  <c r="O477" i="27" s="1"/>
  <c r="B478" i="27"/>
  <c r="A478" i="27" s="1"/>
  <c r="C478" i="27"/>
  <c r="F478" i="27"/>
  <c r="G478" i="27"/>
  <c r="H478" i="27"/>
  <c r="B479" i="27"/>
  <c r="A479" i="27" s="1"/>
  <c r="C479" i="27"/>
  <c r="F479" i="27"/>
  <c r="G479" i="27"/>
  <c r="H479" i="27"/>
  <c r="K479" i="27"/>
  <c r="B480" i="27"/>
  <c r="A480" i="27" s="1"/>
  <c r="C480" i="27"/>
  <c r="F480" i="27"/>
  <c r="G480" i="27"/>
  <c r="H480" i="27"/>
  <c r="O480" i="27" s="1"/>
  <c r="A481" i="27"/>
  <c r="B481" i="27"/>
  <c r="C481" i="27"/>
  <c r="F481" i="27"/>
  <c r="G481" i="27"/>
  <c r="H481" i="27"/>
  <c r="K481" i="27" s="1"/>
  <c r="B482" i="27"/>
  <c r="A482" i="27" s="1"/>
  <c r="C482" i="27"/>
  <c r="F482" i="27"/>
  <c r="G482" i="27"/>
  <c r="H482" i="27"/>
  <c r="J482" i="27"/>
  <c r="A483" i="27"/>
  <c r="B483" i="27"/>
  <c r="C483" i="27"/>
  <c r="F483" i="27"/>
  <c r="G483" i="27"/>
  <c r="H483" i="27"/>
  <c r="B484" i="27"/>
  <c r="A484" i="27" s="1"/>
  <c r="C484" i="27"/>
  <c r="F484" i="27"/>
  <c r="G484" i="27"/>
  <c r="H484" i="27"/>
  <c r="O484" i="27" s="1"/>
  <c r="B485" i="27"/>
  <c r="A485" i="27" s="1"/>
  <c r="C485" i="27"/>
  <c r="F485" i="27"/>
  <c r="G485" i="27"/>
  <c r="H485" i="27"/>
  <c r="O485" i="27" s="1"/>
  <c r="B486" i="27"/>
  <c r="A486" i="27" s="1"/>
  <c r="C486" i="27"/>
  <c r="F486" i="27"/>
  <c r="G486" i="27"/>
  <c r="H486" i="27"/>
  <c r="B487" i="27"/>
  <c r="A487" i="27" s="1"/>
  <c r="C487" i="27"/>
  <c r="F487" i="27"/>
  <c r="G487" i="27"/>
  <c r="H487" i="27"/>
  <c r="K487" i="27" s="1"/>
  <c r="B488" i="27"/>
  <c r="A488" i="27" s="1"/>
  <c r="C488" i="27"/>
  <c r="F488" i="27"/>
  <c r="G488" i="27"/>
  <c r="H488" i="27"/>
  <c r="O488" i="27" s="1"/>
  <c r="B489" i="27"/>
  <c r="A489" i="27" s="1"/>
  <c r="C489" i="27"/>
  <c r="F489" i="27"/>
  <c r="G489" i="27"/>
  <c r="H489" i="27"/>
  <c r="O489" i="27" s="1"/>
  <c r="B490" i="27"/>
  <c r="A490" i="27" s="1"/>
  <c r="C490" i="27"/>
  <c r="F490" i="27"/>
  <c r="G490" i="27"/>
  <c r="H490" i="27"/>
  <c r="J490" i="27" s="1"/>
  <c r="B491" i="27"/>
  <c r="A491" i="27" s="1"/>
  <c r="C491" i="27"/>
  <c r="F491" i="27"/>
  <c r="G491" i="27"/>
  <c r="H491" i="27"/>
  <c r="B492" i="27"/>
  <c r="A492" i="27" s="1"/>
  <c r="C492" i="27"/>
  <c r="F492" i="27"/>
  <c r="G492" i="27"/>
  <c r="H492" i="27"/>
  <c r="O492" i="27" s="1"/>
  <c r="B493" i="27"/>
  <c r="A493" i="27" s="1"/>
  <c r="C493" i="27"/>
  <c r="F493" i="27"/>
  <c r="G493" i="27"/>
  <c r="H493" i="27"/>
  <c r="O493" i="27" s="1"/>
  <c r="J493" i="27"/>
  <c r="K493" i="27"/>
  <c r="B494" i="27"/>
  <c r="A494" i="27" s="1"/>
  <c r="C494" i="27"/>
  <c r="F494" i="27"/>
  <c r="G494" i="27"/>
  <c r="H494" i="27"/>
  <c r="B495" i="27"/>
  <c r="A495" i="27" s="1"/>
  <c r="C495" i="27"/>
  <c r="F495" i="27"/>
  <c r="G495" i="27"/>
  <c r="H495" i="27"/>
  <c r="K495" i="27"/>
  <c r="B496" i="27"/>
  <c r="A496" i="27" s="1"/>
  <c r="C496" i="27"/>
  <c r="F496" i="27"/>
  <c r="G496" i="27"/>
  <c r="H496" i="27"/>
  <c r="O496" i="27" s="1"/>
  <c r="B497" i="27"/>
  <c r="A497" i="27" s="1"/>
  <c r="C497" i="27"/>
  <c r="F497" i="27"/>
  <c r="G497" i="27"/>
  <c r="H497" i="27"/>
  <c r="O497" i="27" s="1"/>
  <c r="B498" i="27"/>
  <c r="A498" i="27" s="1"/>
  <c r="C498" i="27"/>
  <c r="F498" i="27"/>
  <c r="G498" i="27"/>
  <c r="H498" i="27"/>
  <c r="J498" i="27" s="1"/>
  <c r="A499" i="27"/>
  <c r="B499" i="27"/>
  <c r="C499" i="27"/>
  <c r="F499" i="27"/>
  <c r="G499" i="27"/>
  <c r="H499" i="27"/>
  <c r="B500" i="27"/>
  <c r="A500" i="27" s="1"/>
  <c r="C500" i="27"/>
  <c r="F500" i="27"/>
  <c r="G500" i="27"/>
  <c r="H500" i="27"/>
  <c r="O500" i="27" s="1"/>
  <c r="B501" i="27"/>
  <c r="A501" i="27" s="1"/>
  <c r="C501" i="27"/>
  <c r="F501" i="27"/>
  <c r="G501" i="27"/>
  <c r="H501" i="27"/>
  <c r="O501" i="27" s="1"/>
  <c r="J501" i="27"/>
  <c r="B502" i="27"/>
  <c r="A502" i="27" s="1"/>
  <c r="C502" i="27"/>
  <c r="F502" i="27"/>
  <c r="G502" i="27"/>
  <c r="H502" i="27"/>
  <c r="B503" i="27"/>
  <c r="A503" i="27" s="1"/>
  <c r="C503" i="27"/>
  <c r="F503" i="27"/>
  <c r="G503" i="27"/>
  <c r="H503" i="27"/>
  <c r="K503" i="27" s="1"/>
  <c r="B504" i="27"/>
  <c r="A504" i="27" s="1"/>
  <c r="C504" i="27"/>
  <c r="F504" i="27"/>
  <c r="G504" i="27"/>
  <c r="H504" i="27"/>
  <c r="O504" i="27" s="1"/>
  <c r="B505" i="27"/>
  <c r="A505" i="27" s="1"/>
  <c r="C505" i="27"/>
  <c r="F505" i="27"/>
  <c r="G505" i="27"/>
  <c r="H505" i="27"/>
  <c r="O505" i="27" s="1"/>
  <c r="B506" i="27"/>
  <c r="A506" i="27" s="1"/>
  <c r="C506" i="27"/>
  <c r="F506" i="27"/>
  <c r="G506" i="27"/>
  <c r="H506" i="27"/>
  <c r="J506" i="27" s="1"/>
  <c r="B507" i="27"/>
  <c r="A507" i="27" s="1"/>
  <c r="C507" i="27"/>
  <c r="F507" i="27"/>
  <c r="G507" i="27"/>
  <c r="H507" i="27"/>
  <c r="B508" i="27"/>
  <c r="A508" i="27" s="1"/>
  <c r="C508" i="27"/>
  <c r="F508" i="27"/>
  <c r="G508" i="27"/>
  <c r="H508" i="27"/>
  <c r="O508" i="27" s="1"/>
  <c r="B509" i="27"/>
  <c r="A509" i="27" s="1"/>
  <c r="C509" i="27"/>
  <c r="F509" i="27"/>
  <c r="G509" i="27"/>
  <c r="H509" i="27"/>
  <c r="O509" i="27" s="1"/>
  <c r="J509" i="27"/>
  <c r="K509" i="27"/>
  <c r="B510" i="27"/>
  <c r="A510" i="27" s="1"/>
  <c r="C510" i="27"/>
  <c r="F510" i="27"/>
  <c r="G510" i="27"/>
  <c r="H510" i="27"/>
  <c r="B511" i="27"/>
  <c r="A511" i="27" s="1"/>
  <c r="C511" i="27"/>
  <c r="F511" i="27"/>
  <c r="G511" i="27"/>
  <c r="H511" i="27"/>
  <c r="K511" i="27"/>
  <c r="B512" i="27"/>
  <c r="A512" i="27" s="1"/>
  <c r="C512" i="27"/>
  <c r="F512" i="27"/>
  <c r="G512" i="27"/>
  <c r="H512" i="27"/>
  <c r="O512" i="27" s="1"/>
  <c r="A513" i="27"/>
  <c r="B513" i="27"/>
  <c r="C513" i="27"/>
  <c r="F513" i="27"/>
  <c r="G513" i="27"/>
  <c r="H513" i="27"/>
  <c r="O513" i="27" s="1"/>
  <c r="B514" i="27"/>
  <c r="A514" i="27" s="1"/>
  <c r="C514" i="27"/>
  <c r="F514" i="27"/>
  <c r="G514" i="27"/>
  <c r="H514" i="27"/>
  <c r="J514" i="27"/>
  <c r="A515" i="27"/>
  <c r="B515" i="27"/>
  <c r="C515" i="27"/>
  <c r="F515" i="27"/>
  <c r="G515" i="27"/>
  <c r="H515" i="27"/>
  <c r="B516" i="27"/>
  <c r="A516" i="27" s="1"/>
  <c r="C516" i="27"/>
  <c r="F516" i="27"/>
  <c r="G516" i="27"/>
  <c r="H516" i="27"/>
  <c r="O516" i="27" s="1"/>
  <c r="B517" i="27"/>
  <c r="A517" i="27" s="1"/>
  <c r="C517" i="27"/>
  <c r="F517" i="27"/>
  <c r="G517" i="27"/>
  <c r="H517" i="27"/>
  <c r="O517" i="27" s="1"/>
  <c r="B518" i="27"/>
  <c r="A518" i="27" s="1"/>
  <c r="C518" i="27"/>
  <c r="F518" i="27"/>
  <c r="G518" i="27"/>
  <c r="H518" i="27"/>
  <c r="B519" i="27"/>
  <c r="A519" i="27" s="1"/>
  <c r="C519" i="27"/>
  <c r="F519" i="27"/>
  <c r="G519" i="27"/>
  <c r="H519" i="27"/>
  <c r="K519" i="27"/>
  <c r="B520" i="27"/>
  <c r="A520" i="27" s="1"/>
  <c r="C520" i="27"/>
  <c r="F520" i="27"/>
  <c r="G520" i="27"/>
  <c r="H520" i="27"/>
  <c r="O520" i="27" s="1"/>
  <c r="A521" i="27"/>
  <c r="B521" i="27"/>
  <c r="C521" i="27"/>
  <c r="F521" i="27"/>
  <c r="G521" i="27"/>
  <c r="H521" i="27"/>
  <c r="O521" i="27" s="1"/>
  <c r="B522" i="27"/>
  <c r="A522" i="27" s="1"/>
  <c r="C522" i="27"/>
  <c r="F522" i="27"/>
  <c r="G522" i="27"/>
  <c r="H522" i="27"/>
  <c r="J522" i="27" s="1"/>
  <c r="B523" i="27"/>
  <c r="A523" i="27" s="1"/>
  <c r="C523" i="27"/>
  <c r="F523" i="27"/>
  <c r="G523" i="27"/>
  <c r="H523" i="27"/>
  <c r="B524" i="27"/>
  <c r="A524" i="27" s="1"/>
  <c r="C524" i="27"/>
  <c r="F524" i="27"/>
  <c r="G524" i="27"/>
  <c r="H524" i="27"/>
  <c r="O524" i="27" s="1"/>
  <c r="B525" i="27"/>
  <c r="A525" i="27" s="1"/>
  <c r="C525" i="27"/>
  <c r="F525" i="27"/>
  <c r="G525" i="27"/>
  <c r="H525" i="27"/>
  <c r="O525" i="27" s="1"/>
  <c r="J525" i="27"/>
  <c r="K525" i="27"/>
  <c r="B526" i="27"/>
  <c r="A526" i="27" s="1"/>
  <c r="C526" i="27"/>
  <c r="F526" i="27"/>
  <c r="G526" i="27"/>
  <c r="H526" i="27"/>
  <c r="B527" i="27"/>
  <c r="A527" i="27" s="1"/>
  <c r="C527" i="27"/>
  <c r="F527" i="27"/>
  <c r="G527" i="27"/>
  <c r="H527" i="27"/>
  <c r="K527" i="27"/>
  <c r="B528" i="27"/>
  <c r="A528" i="27" s="1"/>
  <c r="C528" i="27"/>
  <c r="F528" i="27"/>
  <c r="G528" i="27"/>
  <c r="H528" i="27"/>
  <c r="O528" i="27" s="1"/>
  <c r="A529" i="27"/>
  <c r="B529" i="27"/>
  <c r="C529" i="27"/>
  <c r="F529" i="27"/>
  <c r="G529" i="27"/>
  <c r="H529" i="27"/>
  <c r="O529" i="27" s="1"/>
  <c r="B530" i="27"/>
  <c r="A530" i="27" s="1"/>
  <c r="C530" i="27"/>
  <c r="F530" i="27"/>
  <c r="G530" i="27"/>
  <c r="H530" i="27"/>
  <c r="J530" i="27" s="1"/>
  <c r="A531" i="27"/>
  <c r="B531" i="27"/>
  <c r="C531" i="27"/>
  <c r="F531" i="27"/>
  <c r="G531" i="27"/>
  <c r="H531" i="27"/>
  <c r="B532" i="27"/>
  <c r="A532" i="27" s="1"/>
  <c r="C532" i="27"/>
  <c r="F532" i="27"/>
  <c r="G532" i="27"/>
  <c r="H532" i="27"/>
  <c r="O532" i="27" s="1"/>
  <c r="B533" i="27"/>
  <c r="A533" i="27" s="1"/>
  <c r="C533" i="27"/>
  <c r="F533" i="27"/>
  <c r="G533" i="27"/>
  <c r="H533" i="27"/>
  <c r="O533" i="27" s="1"/>
  <c r="J533" i="27"/>
  <c r="B534" i="27"/>
  <c r="A534" i="27" s="1"/>
  <c r="C534" i="27"/>
  <c r="F534" i="27"/>
  <c r="G534" i="27"/>
  <c r="H534" i="27"/>
  <c r="B535" i="27"/>
  <c r="A535" i="27" s="1"/>
  <c r="C535" i="27"/>
  <c r="F535" i="27"/>
  <c r="G535" i="27"/>
  <c r="H535" i="27"/>
  <c r="K535" i="27" s="1"/>
  <c r="B536" i="27"/>
  <c r="A536" i="27" s="1"/>
  <c r="C536" i="27"/>
  <c r="F536" i="27"/>
  <c r="G536" i="27"/>
  <c r="H536" i="27"/>
  <c r="O536" i="27" s="1"/>
  <c r="B537" i="27"/>
  <c r="A537" i="27" s="1"/>
  <c r="C537" i="27"/>
  <c r="F537" i="27"/>
  <c r="G537" i="27"/>
  <c r="H537" i="27"/>
  <c r="O537" i="27" s="1"/>
  <c r="B538" i="27"/>
  <c r="A538" i="27" s="1"/>
  <c r="C538" i="27"/>
  <c r="F538" i="27"/>
  <c r="G538" i="27"/>
  <c r="H538" i="27"/>
  <c r="J538" i="27" s="1"/>
  <c r="B539" i="27"/>
  <c r="A539" i="27" s="1"/>
  <c r="C539" i="27"/>
  <c r="F539" i="27"/>
  <c r="G539" i="27"/>
  <c r="H539" i="27"/>
  <c r="B540" i="27"/>
  <c r="A540" i="27" s="1"/>
  <c r="C540" i="27"/>
  <c r="F540" i="27"/>
  <c r="G540" i="27"/>
  <c r="H540" i="27"/>
  <c r="O540" i="27" s="1"/>
  <c r="B541" i="27"/>
  <c r="A541" i="27" s="1"/>
  <c r="C541" i="27"/>
  <c r="F541" i="27"/>
  <c r="G541" i="27"/>
  <c r="H541" i="27"/>
  <c r="B542" i="27"/>
  <c r="A542" i="27" s="1"/>
  <c r="C542" i="27"/>
  <c r="F542" i="27"/>
  <c r="G542" i="27"/>
  <c r="H542" i="27"/>
  <c r="B543" i="27"/>
  <c r="A543" i="27" s="1"/>
  <c r="C543" i="27"/>
  <c r="F543" i="27"/>
  <c r="G543" i="27"/>
  <c r="H543" i="27"/>
  <c r="K543" i="27" s="1"/>
  <c r="B544" i="27"/>
  <c r="A544" i="27" s="1"/>
  <c r="C544" i="27"/>
  <c r="F544" i="27"/>
  <c r="G544" i="27"/>
  <c r="H544" i="27"/>
  <c r="O544" i="27" s="1"/>
  <c r="A545" i="27"/>
  <c r="B545" i="27"/>
  <c r="C545" i="27"/>
  <c r="F545" i="27"/>
  <c r="G545" i="27"/>
  <c r="H545" i="27"/>
  <c r="O545" i="27" s="1"/>
  <c r="B546" i="27"/>
  <c r="A546" i="27" s="1"/>
  <c r="C546" i="27"/>
  <c r="F546" i="27"/>
  <c r="G546" i="27"/>
  <c r="H546" i="27"/>
  <c r="J546" i="27"/>
  <c r="B547" i="27"/>
  <c r="A547" i="27" s="1"/>
  <c r="C547" i="27"/>
  <c r="F547" i="27"/>
  <c r="G547" i="27"/>
  <c r="H547" i="27"/>
  <c r="O547" i="27" s="1"/>
  <c r="B548" i="27"/>
  <c r="A548" i="27" s="1"/>
  <c r="C548" i="27"/>
  <c r="F548" i="27"/>
  <c r="G548" i="27"/>
  <c r="H548" i="27"/>
  <c r="O548" i="27" s="1"/>
  <c r="B549" i="27"/>
  <c r="A549" i="27" s="1"/>
  <c r="C549" i="27"/>
  <c r="F549" i="27"/>
  <c r="G549" i="27"/>
  <c r="H549" i="27"/>
  <c r="O549" i="27" s="1"/>
  <c r="B550" i="27"/>
  <c r="A550" i="27" s="1"/>
  <c r="C550" i="27"/>
  <c r="F550" i="27"/>
  <c r="G550" i="27"/>
  <c r="H550" i="27"/>
  <c r="J550" i="27"/>
  <c r="B551" i="27"/>
  <c r="A551" i="27" s="1"/>
  <c r="C551" i="27"/>
  <c r="F551" i="27"/>
  <c r="G551" i="27"/>
  <c r="H551" i="27"/>
  <c r="B552" i="27"/>
  <c r="A552" i="27" s="1"/>
  <c r="C552" i="27"/>
  <c r="F552" i="27"/>
  <c r="G552" i="27"/>
  <c r="H552" i="27"/>
  <c r="O552" i="27" s="1"/>
  <c r="B553" i="27"/>
  <c r="A553" i="27" s="1"/>
  <c r="C553" i="27"/>
  <c r="F553" i="27"/>
  <c r="G553" i="27"/>
  <c r="H553" i="27"/>
  <c r="B554" i="27"/>
  <c r="A554" i="27" s="1"/>
  <c r="C554" i="27"/>
  <c r="F554" i="27"/>
  <c r="G554" i="27"/>
  <c r="H554" i="27"/>
  <c r="O554" i="27" s="1"/>
  <c r="K554" i="27"/>
  <c r="B555" i="27"/>
  <c r="A555" i="27" s="1"/>
  <c r="C555" i="27"/>
  <c r="F555" i="27"/>
  <c r="G555" i="27"/>
  <c r="H555" i="27"/>
  <c r="B556" i="27"/>
  <c r="A556" i="27" s="1"/>
  <c r="C556" i="27"/>
  <c r="F556" i="27"/>
  <c r="G556" i="27"/>
  <c r="H556" i="27"/>
  <c r="O556" i="27" s="1"/>
  <c r="B557" i="27"/>
  <c r="A557" i="27" s="1"/>
  <c r="C557" i="27"/>
  <c r="F557" i="27"/>
  <c r="G557" i="27"/>
  <c r="H557" i="27"/>
  <c r="O557" i="27" s="1"/>
  <c r="J557" i="27"/>
  <c r="K557" i="27"/>
  <c r="B558" i="27"/>
  <c r="A558" i="27" s="1"/>
  <c r="C558" i="27"/>
  <c r="F558" i="27"/>
  <c r="G558" i="27"/>
  <c r="H558" i="27"/>
  <c r="B559" i="27"/>
  <c r="A559" i="27" s="1"/>
  <c r="C559" i="27"/>
  <c r="F559" i="27"/>
  <c r="G559" i="27"/>
  <c r="H559" i="27"/>
  <c r="B560" i="27"/>
  <c r="A560" i="27" s="1"/>
  <c r="C560" i="27"/>
  <c r="F560" i="27"/>
  <c r="G560" i="27"/>
  <c r="H560" i="27"/>
  <c r="O560" i="27" s="1"/>
  <c r="B561" i="27"/>
  <c r="A561" i="27" s="1"/>
  <c r="C561" i="27"/>
  <c r="F561" i="27"/>
  <c r="G561" i="27"/>
  <c r="H561" i="27"/>
  <c r="B562" i="27"/>
  <c r="A562" i="27" s="1"/>
  <c r="C562" i="27"/>
  <c r="F562" i="27"/>
  <c r="G562" i="27"/>
  <c r="H562" i="27"/>
  <c r="O562" i="27" s="1"/>
  <c r="B563" i="27"/>
  <c r="A563" i="27" s="1"/>
  <c r="C563" i="27"/>
  <c r="F563" i="27"/>
  <c r="G563" i="27"/>
  <c r="H563" i="27"/>
  <c r="B564" i="27"/>
  <c r="A564" i="27" s="1"/>
  <c r="C564" i="27"/>
  <c r="F564" i="27"/>
  <c r="G564" i="27"/>
  <c r="H564" i="27"/>
  <c r="O564" i="27" s="1"/>
  <c r="B565" i="27"/>
  <c r="A565" i="27" s="1"/>
  <c r="C565" i="27"/>
  <c r="F565" i="27"/>
  <c r="G565" i="27"/>
  <c r="H565" i="27"/>
  <c r="O565" i="27" s="1"/>
  <c r="J565" i="27"/>
  <c r="B566" i="27"/>
  <c r="A566" i="27" s="1"/>
  <c r="C566" i="27"/>
  <c r="F566" i="27"/>
  <c r="G566" i="27"/>
  <c r="H566" i="27"/>
  <c r="B567" i="27"/>
  <c r="A567" i="27" s="1"/>
  <c r="C567" i="27"/>
  <c r="F567" i="27"/>
  <c r="G567" i="27"/>
  <c r="H567" i="27"/>
  <c r="B568" i="27"/>
  <c r="A568" i="27" s="1"/>
  <c r="C568" i="27"/>
  <c r="F568" i="27"/>
  <c r="G568" i="27"/>
  <c r="H568" i="27"/>
  <c r="O568" i="27" s="1"/>
  <c r="B569" i="27"/>
  <c r="A569" i="27" s="1"/>
  <c r="C569" i="27"/>
  <c r="F569" i="27"/>
  <c r="G569" i="27"/>
  <c r="H569" i="27"/>
  <c r="B570" i="27"/>
  <c r="A570" i="27" s="1"/>
  <c r="C570" i="27"/>
  <c r="F570" i="27"/>
  <c r="G570" i="27"/>
  <c r="H570" i="27"/>
  <c r="O570" i="27" s="1"/>
  <c r="K570" i="27"/>
  <c r="B571" i="27"/>
  <c r="A571" i="27" s="1"/>
  <c r="C571" i="27"/>
  <c r="F571" i="27"/>
  <c r="G571" i="27"/>
  <c r="H571" i="27"/>
  <c r="B572" i="27"/>
  <c r="A572" i="27" s="1"/>
  <c r="C572" i="27"/>
  <c r="F572" i="27"/>
  <c r="G572" i="27"/>
  <c r="H572" i="27"/>
  <c r="O572" i="27" s="1"/>
  <c r="B573" i="27"/>
  <c r="A573" i="27" s="1"/>
  <c r="C573" i="27"/>
  <c r="F573" i="27"/>
  <c r="G573" i="27"/>
  <c r="H573" i="27"/>
  <c r="O573" i="27" s="1"/>
  <c r="J573" i="27"/>
  <c r="K573" i="27"/>
  <c r="B574" i="27"/>
  <c r="A574" i="27" s="1"/>
  <c r="C574" i="27"/>
  <c r="F574" i="27"/>
  <c r="G574" i="27"/>
  <c r="H574" i="27"/>
  <c r="B575" i="27"/>
  <c r="A575" i="27" s="1"/>
  <c r="C575" i="27"/>
  <c r="F575" i="27"/>
  <c r="G575" i="27"/>
  <c r="H575" i="27"/>
  <c r="B576" i="27"/>
  <c r="A576" i="27" s="1"/>
  <c r="C576" i="27"/>
  <c r="F576" i="27"/>
  <c r="G576" i="27"/>
  <c r="H576" i="27"/>
  <c r="O576" i="27" s="1"/>
  <c r="B577" i="27"/>
  <c r="A577" i="27" s="1"/>
  <c r="C577" i="27"/>
  <c r="F577" i="27"/>
  <c r="G577" i="27"/>
  <c r="H577" i="27"/>
  <c r="B578" i="27"/>
  <c r="A578" i="27" s="1"/>
  <c r="C578" i="27"/>
  <c r="F578" i="27"/>
  <c r="G578" i="27"/>
  <c r="H578" i="27"/>
  <c r="B579" i="27"/>
  <c r="A579" i="27" s="1"/>
  <c r="C579" i="27"/>
  <c r="F579" i="27"/>
  <c r="G579" i="27"/>
  <c r="H579" i="27"/>
  <c r="B580" i="27"/>
  <c r="A580" i="27" s="1"/>
  <c r="C580" i="27"/>
  <c r="F580" i="27"/>
  <c r="G580" i="27"/>
  <c r="H580" i="27"/>
  <c r="O580" i="27" s="1"/>
  <c r="B581" i="27"/>
  <c r="A581" i="27" s="1"/>
  <c r="C581" i="27"/>
  <c r="F581" i="27"/>
  <c r="G581" i="27"/>
  <c r="H581" i="27"/>
  <c r="B582" i="27"/>
  <c r="A582" i="27" s="1"/>
  <c r="C582" i="27"/>
  <c r="F582" i="27"/>
  <c r="G582" i="27"/>
  <c r="H582" i="27"/>
  <c r="B583" i="27"/>
  <c r="A583" i="27" s="1"/>
  <c r="C583" i="27"/>
  <c r="F583" i="27"/>
  <c r="G583" i="27"/>
  <c r="H583" i="27"/>
  <c r="B584" i="27"/>
  <c r="A584" i="27" s="1"/>
  <c r="C584" i="27"/>
  <c r="F584" i="27"/>
  <c r="G584" i="27"/>
  <c r="H584" i="27"/>
  <c r="O584" i="27" s="1"/>
  <c r="B585" i="27"/>
  <c r="A585" i="27" s="1"/>
  <c r="C585" i="27"/>
  <c r="F585" i="27"/>
  <c r="G585" i="27"/>
  <c r="H585" i="27"/>
  <c r="B586" i="27"/>
  <c r="A586" i="27" s="1"/>
  <c r="C586" i="27"/>
  <c r="F586" i="27"/>
  <c r="G586" i="27"/>
  <c r="H586" i="27"/>
  <c r="O586" i="27" s="1"/>
  <c r="B587" i="27"/>
  <c r="A587" i="27" s="1"/>
  <c r="C587" i="27"/>
  <c r="F587" i="27"/>
  <c r="G587" i="27"/>
  <c r="H587" i="27"/>
  <c r="B588" i="27"/>
  <c r="A588" i="27" s="1"/>
  <c r="C588" i="27"/>
  <c r="F588" i="27"/>
  <c r="G588" i="27"/>
  <c r="H588" i="27"/>
  <c r="O588" i="27" s="1"/>
  <c r="B589" i="27"/>
  <c r="A589" i="27" s="1"/>
  <c r="C589" i="27"/>
  <c r="F589" i="27"/>
  <c r="G589" i="27"/>
  <c r="H589" i="27"/>
  <c r="O589" i="27" s="1"/>
  <c r="B590" i="27"/>
  <c r="A590" i="27" s="1"/>
  <c r="C590" i="27"/>
  <c r="F590" i="27"/>
  <c r="G590" i="27"/>
  <c r="H590" i="27"/>
  <c r="A591" i="27"/>
  <c r="B591" i="27"/>
  <c r="C591" i="27"/>
  <c r="F591" i="27"/>
  <c r="G591" i="27"/>
  <c r="H591" i="27"/>
  <c r="B592" i="27"/>
  <c r="A592" i="27" s="1"/>
  <c r="C592" i="27"/>
  <c r="F592" i="27"/>
  <c r="G592" i="27"/>
  <c r="H592" i="27"/>
  <c r="O592" i="27" s="1"/>
  <c r="B593" i="27"/>
  <c r="A593" i="27" s="1"/>
  <c r="C593" i="27"/>
  <c r="F593" i="27"/>
  <c r="G593" i="27"/>
  <c r="H593" i="27"/>
  <c r="B594" i="27"/>
  <c r="A594" i="27" s="1"/>
  <c r="C594" i="27"/>
  <c r="F594" i="27"/>
  <c r="G594" i="27"/>
  <c r="H594" i="27"/>
  <c r="B595" i="27"/>
  <c r="A595" i="27" s="1"/>
  <c r="C595" i="27"/>
  <c r="F595" i="27"/>
  <c r="G595" i="27"/>
  <c r="H595" i="27"/>
  <c r="B596" i="27"/>
  <c r="A596" i="27" s="1"/>
  <c r="C596" i="27"/>
  <c r="F596" i="27"/>
  <c r="G596" i="27"/>
  <c r="H596" i="27"/>
  <c r="O596" i="27" s="1"/>
  <c r="B597" i="27"/>
  <c r="A597" i="27" s="1"/>
  <c r="C597" i="27"/>
  <c r="F597" i="27"/>
  <c r="G597" i="27"/>
  <c r="H597" i="27"/>
  <c r="B598" i="27"/>
  <c r="A598" i="27" s="1"/>
  <c r="C598" i="27"/>
  <c r="F598" i="27"/>
  <c r="G598" i="27"/>
  <c r="H598" i="27"/>
  <c r="B599" i="27"/>
  <c r="A599" i="27" s="1"/>
  <c r="C599" i="27"/>
  <c r="F599" i="27"/>
  <c r="G599" i="27"/>
  <c r="H599" i="27"/>
  <c r="B600" i="27"/>
  <c r="A600" i="27" s="1"/>
  <c r="C600" i="27"/>
  <c r="F600" i="27"/>
  <c r="G600" i="27"/>
  <c r="H600" i="27"/>
  <c r="O600" i="27" s="1"/>
  <c r="B601" i="27"/>
  <c r="A601" i="27" s="1"/>
  <c r="C601" i="27"/>
  <c r="F601" i="27"/>
  <c r="G601" i="27"/>
  <c r="H601" i="27"/>
  <c r="B602" i="27"/>
  <c r="A602" i="27" s="1"/>
  <c r="C602" i="27"/>
  <c r="F602" i="27"/>
  <c r="G602" i="27"/>
  <c r="H602" i="27"/>
  <c r="O602" i="27" s="1"/>
  <c r="J602" i="27"/>
  <c r="B603" i="27"/>
  <c r="A603" i="27" s="1"/>
  <c r="C603" i="27"/>
  <c r="F603" i="27"/>
  <c r="G603" i="27"/>
  <c r="H603" i="27"/>
  <c r="B604" i="27"/>
  <c r="A604" i="27" s="1"/>
  <c r="C604" i="27"/>
  <c r="F604" i="27"/>
  <c r="G604" i="27"/>
  <c r="H604" i="27"/>
  <c r="O604" i="27" s="1"/>
  <c r="B605" i="27"/>
  <c r="A605" i="27" s="1"/>
  <c r="C605" i="27"/>
  <c r="F605" i="27"/>
  <c r="G605" i="27"/>
  <c r="H605" i="27"/>
  <c r="O605" i="27" s="1"/>
  <c r="J605" i="27"/>
  <c r="B606" i="27"/>
  <c r="A606" i="27" s="1"/>
  <c r="C606" i="27"/>
  <c r="F606" i="27"/>
  <c r="G606" i="27"/>
  <c r="H606" i="27"/>
  <c r="B607" i="27"/>
  <c r="A607" i="27" s="1"/>
  <c r="C607" i="27"/>
  <c r="F607" i="27"/>
  <c r="G607" i="27"/>
  <c r="H607" i="27"/>
  <c r="B608" i="27"/>
  <c r="A608" i="27" s="1"/>
  <c r="C608" i="27"/>
  <c r="F608" i="27"/>
  <c r="G608" i="27"/>
  <c r="H608" i="27"/>
  <c r="O608" i="27" s="1"/>
  <c r="B609" i="27"/>
  <c r="A609" i="27" s="1"/>
  <c r="C609" i="27"/>
  <c r="F609" i="27"/>
  <c r="G609" i="27"/>
  <c r="H609" i="27"/>
  <c r="B610" i="27"/>
  <c r="A610" i="27" s="1"/>
  <c r="C610" i="27"/>
  <c r="F610" i="27"/>
  <c r="G610" i="27"/>
  <c r="H610" i="27"/>
  <c r="O610" i="27" s="1"/>
  <c r="J610" i="27"/>
  <c r="B611" i="27"/>
  <c r="A611" i="27" s="1"/>
  <c r="C611" i="27"/>
  <c r="F611" i="27"/>
  <c r="G611" i="27"/>
  <c r="H611" i="27"/>
  <c r="B612" i="27"/>
  <c r="A612" i="27" s="1"/>
  <c r="C612" i="27"/>
  <c r="F612" i="27"/>
  <c r="G612" i="27"/>
  <c r="H612" i="27"/>
  <c r="O612" i="27" s="1"/>
  <c r="B613" i="27"/>
  <c r="A613" i="27" s="1"/>
  <c r="C613" i="27"/>
  <c r="F613" i="27"/>
  <c r="G613" i="27"/>
  <c r="H613" i="27"/>
  <c r="O613" i="27" s="1"/>
  <c r="J613" i="27"/>
  <c r="B614" i="27"/>
  <c r="A614" i="27" s="1"/>
  <c r="C614" i="27"/>
  <c r="F614" i="27"/>
  <c r="G614" i="27"/>
  <c r="H614" i="27"/>
  <c r="K614" i="27" s="1"/>
  <c r="B615" i="27"/>
  <c r="A615" i="27" s="1"/>
  <c r="C615" i="27"/>
  <c r="F615" i="27"/>
  <c r="G615" i="27"/>
  <c r="H615" i="27"/>
  <c r="B616" i="27"/>
  <c r="A616" i="27" s="1"/>
  <c r="C616" i="27"/>
  <c r="F616" i="27"/>
  <c r="G616" i="27"/>
  <c r="H616" i="27"/>
  <c r="O616" i="27" s="1"/>
  <c r="B617" i="27"/>
  <c r="A617" i="27" s="1"/>
  <c r="C617" i="27"/>
  <c r="F617" i="27"/>
  <c r="G617" i="27"/>
  <c r="H617" i="27"/>
  <c r="K617" i="27" s="1"/>
  <c r="B618" i="27"/>
  <c r="A618" i="27" s="1"/>
  <c r="C618" i="27"/>
  <c r="F618" i="27"/>
  <c r="G618" i="27"/>
  <c r="H618" i="27"/>
  <c r="O618" i="27" s="1"/>
  <c r="J618" i="27"/>
  <c r="B619" i="27"/>
  <c r="A619" i="27" s="1"/>
  <c r="C619" i="27"/>
  <c r="F619" i="27"/>
  <c r="G619" i="27"/>
  <c r="H619" i="27"/>
  <c r="B620" i="27"/>
  <c r="A620" i="27" s="1"/>
  <c r="C620" i="27"/>
  <c r="F620" i="27"/>
  <c r="G620" i="27"/>
  <c r="H620" i="27"/>
  <c r="O620" i="27" s="1"/>
  <c r="B621" i="27"/>
  <c r="A621" i="27" s="1"/>
  <c r="C621" i="27"/>
  <c r="F621" i="27"/>
  <c r="G621" i="27"/>
  <c r="H621" i="27"/>
  <c r="B622" i="27"/>
  <c r="A622" i="27" s="1"/>
  <c r="C622" i="27"/>
  <c r="F622" i="27"/>
  <c r="G622" i="27"/>
  <c r="H622" i="27"/>
  <c r="K622" i="27" s="1"/>
  <c r="B623" i="27"/>
  <c r="A623" i="27" s="1"/>
  <c r="C623" i="27"/>
  <c r="F623" i="27"/>
  <c r="G623" i="27"/>
  <c r="H623" i="27"/>
  <c r="B624" i="27"/>
  <c r="A624" i="27" s="1"/>
  <c r="C624" i="27"/>
  <c r="F624" i="27"/>
  <c r="G624" i="27"/>
  <c r="H624" i="27"/>
  <c r="O624" i="27" s="1"/>
  <c r="B625" i="27"/>
  <c r="A625" i="27" s="1"/>
  <c r="C625" i="27"/>
  <c r="F625" i="27"/>
  <c r="G625" i="27"/>
  <c r="H625" i="27"/>
  <c r="K625" i="27"/>
  <c r="B626" i="27"/>
  <c r="A626" i="27" s="1"/>
  <c r="C626" i="27"/>
  <c r="F626" i="27"/>
  <c r="G626" i="27"/>
  <c r="H626" i="27"/>
  <c r="O626" i="27" s="1"/>
  <c r="B627" i="27"/>
  <c r="A627" i="27" s="1"/>
  <c r="C627" i="27"/>
  <c r="F627" i="27"/>
  <c r="G627" i="27"/>
  <c r="H627" i="27"/>
  <c r="B628" i="27"/>
  <c r="A628" i="27" s="1"/>
  <c r="C628" i="27"/>
  <c r="F628" i="27"/>
  <c r="G628" i="27"/>
  <c r="H628" i="27"/>
  <c r="O628" i="27" s="1"/>
  <c r="B629" i="27"/>
  <c r="A629" i="27" s="1"/>
  <c r="C629" i="27"/>
  <c r="F629" i="27"/>
  <c r="G629" i="27"/>
  <c r="H629" i="27"/>
  <c r="O629" i="27" s="1"/>
  <c r="J629" i="27"/>
  <c r="B630" i="27"/>
  <c r="A630" i="27" s="1"/>
  <c r="C630" i="27"/>
  <c r="F630" i="27"/>
  <c r="G630" i="27"/>
  <c r="H630" i="27"/>
  <c r="K630" i="27" s="1"/>
  <c r="B631" i="27"/>
  <c r="A631" i="27" s="1"/>
  <c r="C631" i="27"/>
  <c r="F631" i="27"/>
  <c r="G631" i="27"/>
  <c r="H631" i="27"/>
  <c r="B632" i="27"/>
  <c r="A632" i="27" s="1"/>
  <c r="C632" i="27"/>
  <c r="F632" i="27"/>
  <c r="G632" i="27"/>
  <c r="H632" i="27"/>
  <c r="O632" i="27" s="1"/>
  <c r="B633" i="27"/>
  <c r="A633" i="27" s="1"/>
  <c r="C633" i="27"/>
  <c r="F633" i="27"/>
  <c r="G633" i="27"/>
  <c r="H633" i="27"/>
  <c r="K633" i="27" s="1"/>
  <c r="B634" i="27"/>
  <c r="A634" i="27" s="1"/>
  <c r="C634" i="27"/>
  <c r="F634" i="27"/>
  <c r="G634" i="27"/>
  <c r="H634" i="27"/>
  <c r="O634" i="27" s="1"/>
  <c r="B635" i="27"/>
  <c r="A635" i="27" s="1"/>
  <c r="C635" i="27"/>
  <c r="F635" i="27"/>
  <c r="G635" i="27"/>
  <c r="H635" i="27"/>
  <c r="B636" i="27"/>
  <c r="A636" i="27" s="1"/>
  <c r="C636" i="27"/>
  <c r="F636" i="27"/>
  <c r="G636" i="27"/>
  <c r="H636" i="27"/>
  <c r="O636" i="27" s="1"/>
  <c r="B637" i="27"/>
  <c r="A637" i="27" s="1"/>
  <c r="C637" i="27"/>
  <c r="F637" i="27"/>
  <c r="G637" i="27"/>
  <c r="H637" i="27"/>
  <c r="B638" i="27"/>
  <c r="A638" i="27" s="1"/>
  <c r="C638" i="27"/>
  <c r="F638" i="27"/>
  <c r="G638" i="27"/>
  <c r="H638" i="27"/>
  <c r="K638" i="27"/>
  <c r="B639" i="27"/>
  <c r="A639" i="27" s="1"/>
  <c r="C639" i="27"/>
  <c r="F639" i="27"/>
  <c r="G639" i="27"/>
  <c r="H639" i="27"/>
  <c r="B640" i="27"/>
  <c r="A640" i="27" s="1"/>
  <c r="C640" i="27"/>
  <c r="F640" i="27"/>
  <c r="G640" i="27"/>
  <c r="H640" i="27"/>
  <c r="O640" i="27" s="1"/>
  <c r="B641" i="27"/>
  <c r="A641" i="27" s="1"/>
  <c r="C641" i="27"/>
  <c r="F641" i="27"/>
  <c r="G641" i="27"/>
  <c r="H641" i="27"/>
  <c r="K641" i="27" s="1"/>
  <c r="B642" i="27"/>
  <c r="A642" i="27" s="1"/>
  <c r="C642" i="27"/>
  <c r="F642" i="27"/>
  <c r="G642" i="27"/>
  <c r="H642" i="27"/>
  <c r="O642" i="27" s="1"/>
  <c r="B643" i="27"/>
  <c r="A643" i="27" s="1"/>
  <c r="C643" i="27"/>
  <c r="F643" i="27"/>
  <c r="G643" i="27"/>
  <c r="H643" i="27"/>
  <c r="B644" i="27"/>
  <c r="A644" i="27" s="1"/>
  <c r="C644" i="27"/>
  <c r="F644" i="27"/>
  <c r="G644" i="27"/>
  <c r="H644" i="27"/>
  <c r="O644" i="27" s="1"/>
  <c r="B645" i="27"/>
  <c r="A645" i="27" s="1"/>
  <c r="C645" i="27"/>
  <c r="F645" i="27"/>
  <c r="G645" i="27"/>
  <c r="H645" i="27"/>
  <c r="O645" i="27" s="1"/>
  <c r="B646" i="27"/>
  <c r="A646" i="27" s="1"/>
  <c r="C646" i="27"/>
  <c r="F646" i="27"/>
  <c r="G646" i="27"/>
  <c r="H646" i="27"/>
  <c r="K646" i="27" s="1"/>
  <c r="B647" i="27"/>
  <c r="A647" i="27" s="1"/>
  <c r="C647" i="27"/>
  <c r="F647" i="27"/>
  <c r="G647" i="27"/>
  <c r="H647" i="27"/>
  <c r="B648" i="27"/>
  <c r="A648" i="27" s="1"/>
  <c r="C648" i="27"/>
  <c r="F648" i="27"/>
  <c r="G648" i="27"/>
  <c r="H648" i="27"/>
  <c r="O648" i="27" s="1"/>
  <c r="B649" i="27"/>
  <c r="A649" i="27" s="1"/>
  <c r="C649" i="27"/>
  <c r="F649" i="27"/>
  <c r="G649" i="27"/>
  <c r="H649" i="27"/>
  <c r="K649" i="27" s="1"/>
  <c r="B650" i="27"/>
  <c r="A650" i="27" s="1"/>
  <c r="C650" i="27"/>
  <c r="F650" i="27"/>
  <c r="G650" i="27"/>
  <c r="H650" i="27"/>
  <c r="O650" i="27" s="1"/>
  <c r="J650" i="27"/>
  <c r="B651" i="27"/>
  <c r="A651" i="27" s="1"/>
  <c r="C651" i="27"/>
  <c r="F651" i="27"/>
  <c r="G651" i="27"/>
  <c r="H651" i="27"/>
  <c r="B652" i="27"/>
  <c r="A652" i="27" s="1"/>
  <c r="C652" i="27"/>
  <c r="F652" i="27"/>
  <c r="G652" i="27"/>
  <c r="H652" i="27"/>
  <c r="J652" i="27" s="1"/>
  <c r="B653" i="27"/>
  <c r="A653" i="27" s="1"/>
  <c r="C653" i="27"/>
  <c r="F653" i="27"/>
  <c r="G653" i="27"/>
  <c r="H653" i="27"/>
  <c r="B654" i="27"/>
  <c r="A654" i="27" s="1"/>
  <c r="C654" i="27"/>
  <c r="F654" i="27"/>
  <c r="G654" i="27"/>
  <c r="H654" i="27"/>
  <c r="J654" i="27"/>
  <c r="B655" i="27"/>
  <c r="A655" i="27" s="1"/>
  <c r="C655" i="27"/>
  <c r="F655" i="27"/>
  <c r="G655" i="27"/>
  <c r="H655" i="27"/>
  <c r="O655" i="27" s="1"/>
  <c r="B656" i="27"/>
  <c r="A656" i="27" s="1"/>
  <c r="C656" i="27"/>
  <c r="F656" i="27"/>
  <c r="G656" i="27"/>
  <c r="H656" i="27"/>
  <c r="B657" i="27"/>
  <c r="A657" i="27" s="1"/>
  <c r="C657" i="27"/>
  <c r="F657" i="27"/>
  <c r="G657" i="27"/>
  <c r="H657" i="27"/>
  <c r="B658" i="27"/>
  <c r="A658" i="27" s="1"/>
  <c r="C658" i="27"/>
  <c r="F658" i="27"/>
  <c r="G658" i="27"/>
  <c r="H658" i="27"/>
  <c r="B659" i="27"/>
  <c r="A659" i="27" s="1"/>
  <c r="C659" i="27"/>
  <c r="F659" i="27"/>
  <c r="G659" i="27"/>
  <c r="H659" i="27"/>
  <c r="K659" i="27" s="1"/>
  <c r="A660" i="27"/>
  <c r="B660" i="27"/>
  <c r="C660" i="27"/>
  <c r="F660" i="27"/>
  <c r="G660" i="27"/>
  <c r="H660" i="27"/>
  <c r="B661" i="27"/>
  <c r="A661" i="27" s="1"/>
  <c r="C661" i="27"/>
  <c r="F661" i="27"/>
  <c r="G661" i="27"/>
  <c r="H661" i="27"/>
  <c r="B662" i="27"/>
  <c r="A662" i="27" s="1"/>
  <c r="C662" i="27"/>
  <c r="F662" i="27"/>
  <c r="G662" i="27"/>
  <c r="H662" i="27"/>
  <c r="B663" i="27"/>
  <c r="A663" i="27" s="1"/>
  <c r="C663" i="27"/>
  <c r="F663" i="27"/>
  <c r="G663" i="27"/>
  <c r="H663" i="27"/>
  <c r="K663" i="27" s="1"/>
  <c r="B664" i="27"/>
  <c r="A664" i="27" s="1"/>
  <c r="C664" i="27"/>
  <c r="F664" i="27"/>
  <c r="G664" i="27"/>
  <c r="H664" i="27"/>
  <c r="O664" i="27" s="1"/>
  <c r="B665" i="27"/>
  <c r="A665" i="27" s="1"/>
  <c r="C665" i="27"/>
  <c r="F665" i="27"/>
  <c r="G665" i="27"/>
  <c r="H665" i="27"/>
  <c r="B666" i="27"/>
  <c r="A666" i="27" s="1"/>
  <c r="C666" i="27"/>
  <c r="F666" i="27"/>
  <c r="G666" i="27"/>
  <c r="H666" i="27"/>
  <c r="B667" i="27"/>
  <c r="A667" i="27" s="1"/>
  <c r="C667" i="27"/>
  <c r="F667" i="27"/>
  <c r="G667" i="27"/>
  <c r="H667" i="27"/>
  <c r="B668" i="27"/>
  <c r="A668" i="27" s="1"/>
  <c r="C668" i="27"/>
  <c r="F668" i="27"/>
  <c r="G668" i="27"/>
  <c r="H668" i="27"/>
  <c r="O668" i="27" s="1"/>
  <c r="B669" i="27"/>
  <c r="A669" i="27" s="1"/>
  <c r="C669" i="27"/>
  <c r="F669" i="27"/>
  <c r="G669" i="27"/>
  <c r="H669" i="27"/>
  <c r="B670" i="27"/>
  <c r="A670" i="27" s="1"/>
  <c r="C670" i="27"/>
  <c r="F670" i="27"/>
  <c r="G670" i="27"/>
  <c r="H670" i="27"/>
  <c r="B671" i="27"/>
  <c r="A671" i="27" s="1"/>
  <c r="C671" i="27"/>
  <c r="F671" i="27"/>
  <c r="G671" i="27"/>
  <c r="H671" i="27"/>
  <c r="O671" i="27" s="1"/>
  <c r="B672" i="27"/>
  <c r="A672" i="27" s="1"/>
  <c r="C672" i="27"/>
  <c r="F672" i="27"/>
  <c r="G672" i="27"/>
  <c r="H672" i="27"/>
  <c r="O672" i="27" s="1"/>
  <c r="B673" i="27"/>
  <c r="A673" i="27" s="1"/>
  <c r="C673" i="27"/>
  <c r="F673" i="27"/>
  <c r="G673" i="27"/>
  <c r="H673" i="27"/>
  <c r="B674" i="27"/>
  <c r="A674" i="27" s="1"/>
  <c r="C674" i="27"/>
  <c r="F674" i="27"/>
  <c r="G674" i="27"/>
  <c r="H674" i="27"/>
  <c r="B675" i="27"/>
  <c r="A675" i="27" s="1"/>
  <c r="C675" i="27"/>
  <c r="F675" i="27"/>
  <c r="G675" i="27"/>
  <c r="H675" i="27"/>
  <c r="J675" i="27"/>
  <c r="B676" i="27"/>
  <c r="A676" i="27" s="1"/>
  <c r="C676" i="27"/>
  <c r="F676" i="27"/>
  <c r="G676" i="27"/>
  <c r="H676" i="27"/>
  <c r="O676" i="27" s="1"/>
  <c r="B677" i="27"/>
  <c r="A677" i="27" s="1"/>
  <c r="C677" i="27"/>
  <c r="F677" i="27"/>
  <c r="G677" i="27"/>
  <c r="H677" i="27"/>
  <c r="B678" i="27"/>
  <c r="A678" i="27" s="1"/>
  <c r="C678" i="27"/>
  <c r="F678" i="27"/>
  <c r="G678" i="27"/>
  <c r="H678" i="27"/>
  <c r="B679" i="27"/>
  <c r="A679" i="27" s="1"/>
  <c r="C679" i="27"/>
  <c r="F679" i="27"/>
  <c r="G679" i="27"/>
  <c r="H679" i="27"/>
  <c r="B680" i="27"/>
  <c r="A680" i="27" s="1"/>
  <c r="C680" i="27"/>
  <c r="F680" i="27"/>
  <c r="G680" i="27"/>
  <c r="H680" i="27"/>
  <c r="O680" i="27" s="1"/>
  <c r="B681" i="27"/>
  <c r="A681" i="27" s="1"/>
  <c r="C681" i="27"/>
  <c r="F681" i="27"/>
  <c r="G681" i="27"/>
  <c r="H681" i="27"/>
  <c r="B682" i="27"/>
  <c r="A682" i="27" s="1"/>
  <c r="C682" i="27"/>
  <c r="F682" i="27"/>
  <c r="G682" i="27"/>
  <c r="H682" i="27"/>
  <c r="B683" i="27"/>
  <c r="A683" i="27" s="1"/>
  <c r="C683" i="27"/>
  <c r="F683" i="27"/>
  <c r="G683" i="27"/>
  <c r="H683" i="27"/>
  <c r="O683" i="27" s="1"/>
  <c r="J683" i="27"/>
  <c r="K683" i="27"/>
  <c r="B684" i="27"/>
  <c r="A684" i="27" s="1"/>
  <c r="C684" i="27"/>
  <c r="F684" i="27"/>
  <c r="G684" i="27"/>
  <c r="H684" i="27"/>
  <c r="O684" i="27" s="1"/>
  <c r="B685" i="27"/>
  <c r="A685" i="27" s="1"/>
  <c r="C685" i="27"/>
  <c r="F685" i="27"/>
  <c r="G685" i="27"/>
  <c r="H685" i="27"/>
  <c r="B686" i="27"/>
  <c r="A686" i="27" s="1"/>
  <c r="C686" i="27"/>
  <c r="F686" i="27"/>
  <c r="G686" i="27"/>
  <c r="H686" i="27"/>
  <c r="B687" i="27"/>
  <c r="A687" i="27" s="1"/>
  <c r="C687" i="27"/>
  <c r="F687" i="27"/>
  <c r="G687" i="27"/>
  <c r="H687" i="27"/>
  <c r="O687" i="27" s="1"/>
  <c r="B688" i="27"/>
  <c r="A688" i="27" s="1"/>
  <c r="C688" i="27"/>
  <c r="F688" i="27"/>
  <c r="G688" i="27"/>
  <c r="H688" i="27"/>
  <c r="O688" i="27" s="1"/>
  <c r="B689" i="27"/>
  <c r="A689" i="27" s="1"/>
  <c r="C689" i="27"/>
  <c r="F689" i="27"/>
  <c r="G689" i="27"/>
  <c r="H689" i="27"/>
  <c r="B690" i="27"/>
  <c r="A690" i="27" s="1"/>
  <c r="C690" i="27"/>
  <c r="F690" i="27"/>
  <c r="G690" i="27"/>
  <c r="H690" i="27"/>
  <c r="B691" i="27"/>
  <c r="A691" i="27" s="1"/>
  <c r="C691" i="27"/>
  <c r="F691" i="27"/>
  <c r="G691" i="27"/>
  <c r="H691" i="27"/>
  <c r="K691" i="27"/>
  <c r="B692" i="27"/>
  <c r="A692" i="27" s="1"/>
  <c r="C692" i="27"/>
  <c r="F692" i="27"/>
  <c r="G692" i="27"/>
  <c r="H692" i="27"/>
  <c r="O692" i="27" s="1"/>
  <c r="B693" i="27"/>
  <c r="A693" i="27" s="1"/>
  <c r="C693" i="27"/>
  <c r="F693" i="27"/>
  <c r="G693" i="27"/>
  <c r="H693" i="27"/>
  <c r="B694" i="27"/>
  <c r="A694" i="27" s="1"/>
  <c r="C694" i="27"/>
  <c r="F694" i="27"/>
  <c r="G694" i="27"/>
  <c r="H694" i="27"/>
  <c r="B695" i="27"/>
  <c r="A695" i="27" s="1"/>
  <c r="C695" i="27"/>
  <c r="F695" i="27"/>
  <c r="G695" i="27"/>
  <c r="H695" i="27"/>
  <c r="B696" i="27"/>
  <c r="A696" i="27" s="1"/>
  <c r="C696" i="27"/>
  <c r="F696" i="27"/>
  <c r="G696" i="27"/>
  <c r="H696" i="27"/>
  <c r="O696" i="27" s="1"/>
  <c r="B697" i="27"/>
  <c r="A697" i="27" s="1"/>
  <c r="C697" i="27"/>
  <c r="F697" i="27"/>
  <c r="G697" i="27"/>
  <c r="H697" i="27"/>
  <c r="B698" i="27"/>
  <c r="A698" i="27" s="1"/>
  <c r="C698" i="27"/>
  <c r="F698" i="27"/>
  <c r="G698" i="27"/>
  <c r="H698" i="27"/>
  <c r="B699" i="27"/>
  <c r="A699" i="27" s="1"/>
  <c r="C699" i="27"/>
  <c r="F699" i="27"/>
  <c r="G699" i="27"/>
  <c r="H699" i="27"/>
  <c r="O699" i="27" s="1"/>
  <c r="J699" i="27"/>
  <c r="K699" i="27"/>
  <c r="B700" i="27"/>
  <c r="A700" i="27" s="1"/>
  <c r="C700" i="27"/>
  <c r="F700" i="27"/>
  <c r="G700" i="27"/>
  <c r="H700" i="27"/>
  <c r="O700" i="27" s="1"/>
  <c r="B701" i="27"/>
  <c r="A701" i="27" s="1"/>
  <c r="C701" i="27"/>
  <c r="F701" i="27"/>
  <c r="G701" i="27"/>
  <c r="H701" i="27"/>
  <c r="B702" i="27"/>
  <c r="A702" i="27" s="1"/>
  <c r="C702" i="27"/>
  <c r="F702" i="27"/>
  <c r="G702" i="27"/>
  <c r="H702" i="27"/>
  <c r="B703" i="27"/>
  <c r="A703" i="27" s="1"/>
  <c r="C703" i="27"/>
  <c r="F703" i="27"/>
  <c r="G703" i="27"/>
  <c r="H703" i="27"/>
  <c r="B704" i="27"/>
  <c r="A704" i="27" s="1"/>
  <c r="C704" i="27"/>
  <c r="F704" i="27"/>
  <c r="G704" i="27"/>
  <c r="H704" i="27"/>
  <c r="O704" i="27" s="1"/>
  <c r="B705" i="27"/>
  <c r="A705" i="27" s="1"/>
  <c r="C705" i="27"/>
  <c r="F705" i="27"/>
  <c r="G705" i="27"/>
  <c r="H705" i="27"/>
  <c r="B706" i="27"/>
  <c r="A706" i="27" s="1"/>
  <c r="C706" i="27"/>
  <c r="F706" i="27"/>
  <c r="G706" i="27"/>
  <c r="H706" i="27"/>
  <c r="J706" i="27" s="1"/>
  <c r="B707" i="27"/>
  <c r="A707" i="27" s="1"/>
  <c r="C707" i="27"/>
  <c r="F707" i="27"/>
  <c r="G707" i="27"/>
  <c r="H707" i="27"/>
  <c r="O707" i="27" s="1"/>
  <c r="B708" i="27"/>
  <c r="A708" i="27" s="1"/>
  <c r="C708" i="27"/>
  <c r="F708" i="27"/>
  <c r="G708" i="27"/>
  <c r="H708" i="27"/>
  <c r="O708" i="27" s="1"/>
  <c r="B709" i="27"/>
  <c r="A709" i="27" s="1"/>
  <c r="C709" i="27"/>
  <c r="F709" i="27"/>
  <c r="G709" i="27"/>
  <c r="H709" i="27"/>
  <c r="B710" i="27"/>
  <c r="A710" i="27" s="1"/>
  <c r="C710" i="27"/>
  <c r="F710" i="27"/>
  <c r="G710" i="27"/>
  <c r="H710" i="27"/>
  <c r="B711" i="27"/>
  <c r="A711" i="27" s="1"/>
  <c r="C711" i="27"/>
  <c r="F711" i="27"/>
  <c r="G711" i="27"/>
  <c r="H711" i="27"/>
  <c r="O711" i="27" s="1"/>
  <c r="B712" i="27"/>
  <c r="A712" i="27" s="1"/>
  <c r="C712" i="27"/>
  <c r="F712" i="27"/>
  <c r="G712" i="27"/>
  <c r="H712" i="27"/>
  <c r="O712" i="27" s="1"/>
  <c r="B713" i="27"/>
  <c r="A713" i="27" s="1"/>
  <c r="C713" i="27"/>
  <c r="F713" i="27"/>
  <c r="G713" i="27"/>
  <c r="H713" i="27"/>
  <c r="O713" i="27" s="1"/>
  <c r="A714" i="27"/>
  <c r="B714" i="27"/>
  <c r="C714" i="27"/>
  <c r="F714" i="27"/>
  <c r="G714" i="27"/>
  <c r="H714" i="27"/>
  <c r="J714" i="27" s="1"/>
  <c r="B715" i="27"/>
  <c r="A715" i="27" s="1"/>
  <c r="C715" i="27"/>
  <c r="F715" i="27"/>
  <c r="G715" i="27"/>
  <c r="H715" i="27"/>
  <c r="O715" i="27" s="1"/>
  <c r="J715" i="27"/>
  <c r="B716" i="27"/>
  <c r="A716" i="27" s="1"/>
  <c r="C716" i="27"/>
  <c r="F716" i="27"/>
  <c r="G716" i="27"/>
  <c r="H716" i="27"/>
  <c r="B717" i="27"/>
  <c r="A717" i="27" s="1"/>
  <c r="C717" i="27"/>
  <c r="F717" i="27"/>
  <c r="G717" i="27"/>
  <c r="H717" i="27"/>
  <c r="O717" i="27" s="1"/>
  <c r="B718" i="27"/>
  <c r="A718" i="27" s="1"/>
  <c r="C718" i="27"/>
  <c r="F718" i="27"/>
  <c r="G718" i="27"/>
  <c r="H718" i="27"/>
  <c r="J718" i="27" s="1"/>
  <c r="B719" i="27"/>
  <c r="A719" i="27" s="1"/>
  <c r="C719" i="27"/>
  <c r="F719" i="27"/>
  <c r="G719" i="27"/>
  <c r="H719" i="27"/>
  <c r="O719" i="27" s="1"/>
  <c r="B720" i="27"/>
  <c r="A720" i="27" s="1"/>
  <c r="C720" i="27"/>
  <c r="F720" i="27"/>
  <c r="G720" i="27"/>
  <c r="H720" i="27"/>
  <c r="B721" i="27"/>
  <c r="A721" i="27" s="1"/>
  <c r="C721" i="27"/>
  <c r="F721" i="27"/>
  <c r="G721" i="27"/>
  <c r="H721" i="27"/>
  <c r="O721" i="27" s="1"/>
  <c r="B722" i="27"/>
  <c r="A722" i="27" s="1"/>
  <c r="C722" i="27"/>
  <c r="F722" i="27"/>
  <c r="G722" i="27"/>
  <c r="H722" i="27"/>
  <c r="J722" i="27"/>
  <c r="B723" i="27"/>
  <c r="A723" i="27" s="1"/>
  <c r="C723" i="27"/>
  <c r="F723" i="27"/>
  <c r="G723" i="27"/>
  <c r="H723" i="27"/>
  <c r="B724" i="27"/>
  <c r="A724" i="27" s="1"/>
  <c r="C724" i="27"/>
  <c r="F724" i="27"/>
  <c r="G724" i="27"/>
  <c r="H724" i="27"/>
  <c r="B725" i="27"/>
  <c r="A725" i="27" s="1"/>
  <c r="C725" i="27"/>
  <c r="F725" i="27"/>
  <c r="G725" i="27"/>
  <c r="H725" i="27"/>
  <c r="O725" i="27" s="1"/>
  <c r="B726" i="27"/>
  <c r="A726" i="27" s="1"/>
  <c r="C726" i="27"/>
  <c r="F726" i="27"/>
  <c r="G726" i="27"/>
  <c r="H726" i="27"/>
  <c r="J726" i="27" s="1"/>
  <c r="B727" i="27"/>
  <c r="A727" i="27" s="1"/>
  <c r="C727" i="27"/>
  <c r="F727" i="27"/>
  <c r="G727" i="27"/>
  <c r="H727" i="27"/>
  <c r="B728" i="27"/>
  <c r="A728" i="27" s="1"/>
  <c r="C728" i="27"/>
  <c r="F728" i="27"/>
  <c r="G728" i="27"/>
  <c r="H728" i="27"/>
  <c r="K728" i="27"/>
  <c r="B729" i="27"/>
  <c r="A729" i="27" s="1"/>
  <c r="C729" i="27"/>
  <c r="F729" i="27"/>
  <c r="G729" i="27"/>
  <c r="H729" i="27"/>
  <c r="O729" i="27" s="1"/>
  <c r="B730" i="27"/>
  <c r="A730" i="27" s="1"/>
  <c r="C730" i="27"/>
  <c r="F730" i="27"/>
  <c r="G730" i="27"/>
  <c r="H730" i="27"/>
  <c r="J730" i="27" s="1"/>
  <c r="B731" i="27"/>
  <c r="A731" i="27" s="1"/>
  <c r="C731" i="27"/>
  <c r="F731" i="27"/>
  <c r="G731" i="27"/>
  <c r="H731" i="27"/>
  <c r="B732" i="27"/>
  <c r="A732" i="27" s="1"/>
  <c r="C732" i="27"/>
  <c r="F732" i="27"/>
  <c r="G732" i="27"/>
  <c r="H732" i="27"/>
  <c r="B733" i="27"/>
  <c r="A733" i="27" s="1"/>
  <c r="C733" i="27"/>
  <c r="F733" i="27"/>
  <c r="G733" i="27"/>
  <c r="H733" i="27"/>
  <c r="O733" i="27" s="1"/>
  <c r="B734" i="27"/>
  <c r="A734" i="27" s="1"/>
  <c r="C734" i="27"/>
  <c r="F734" i="27"/>
  <c r="G734" i="27"/>
  <c r="H734" i="27"/>
  <c r="J734" i="27" s="1"/>
  <c r="B735" i="27"/>
  <c r="A735" i="27" s="1"/>
  <c r="C735" i="27"/>
  <c r="F735" i="27"/>
  <c r="G735" i="27"/>
  <c r="H735" i="27"/>
  <c r="O735" i="27" s="1"/>
  <c r="J735" i="27"/>
  <c r="B736" i="27"/>
  <c r="A736" i="27" s="1"/>
  <c r="C736" i="27"/>
  <c r="F736" i="27"/>
  <c r="G736" i="27"/>
  <c r="H736" i="27"/>
  <c r="B737" i="27"/>
  <c r="A737" i="27" s="1"/>
  <c r="C737" i="27"/>
  <c r="F737" i="27"/>
  <c r="G737" i="27"/>
  <c r="H737" i="27"/>
  <c r="O737" i="27" s="1"/>
  <c r="B738" i="27"/>
  <c r="A738" i="27" s="1"/>
  <c r="C738" i="27"/>
  <c r="F738" i="27"/>
  <c r="G738" i="27"/>
  <c r="H738" i="27"/>
  <c r="J738" i="27"/>
  <c r="B739" i="27"/>
  <c r="A739" i="27" s="1"/>
  <c r="C739" i="27"/>
  <c r="F739" i="27"/>
  <c r="G739" i="27"/>
  <c r="H739" i="27"/>
  <c r="B740" i="27"/>
  <c r="A740" i="27" s="1"/>
  <c r="C740" i="27"/>
  <c r="F740" i="27"/>
  <c r="G740" i="27"/>
  <c r="H740" i="27"/>
  <c r="B741" i="27"/>
  <c r="A741" i="27" s="1"/>
  <c r="C741" i="27"/>
  <c r="F741" i="27"/>
  <c r="G741" i="27"/>
  <c r="H741" i="27"/>
  <c r="O741" i="27" s="1"/>
  <c r="B742" i="27"/>
  <c r="A742" i="27" s="1"/>
  <c r="C742" i="27"/>
  <c r="F742" i="27"/>
  <c r="G742" i="27"/>
  <c r="H742" i="27"/>
  <c r="J742" i="27" s="1"/>
  <c r="B743" i="27"/>
  <c r="A743" i="27" s="1"/>
  <c r="C743" i="27"/>
  <c r="F743" i="27"/>
  <c r="G743" i="27"/>
  <c r="H743" i="27"/>
  <c r="B744" i="27"/>
  <c r="A744" i="27" s="1"/>
  <c r="C744" i="27"/>
  <c r="F744" i="27"/>
  <c r="G744" i="27"/>
  <c r="H744" i="27"/>
  <c r="K744" i="27" s="1"/>
  <c r="B745" i="27"/>
  <c r="A745" i="27" s="1"/>
  <c r="C745" i="27"/>
  <c r="F745" i="27"/>
  <c r="G745" i="27"/>
  <c r="H745" i="27"/>
  <c r="O745" i="27" s="1"/>
  <c r="B746" i="27"/>
  <c r="A746" i="27" s="1"/>
  <c r="C746" i="27"/>
  <c r="F746" i="27"/>
  <c r="G746" i="27"/>
  <c r="H746" i="27"/>
  <c r="J746" i="27" s="1"/>
  <c r="B747" i="27"/>
  <c r="A747" i="27" s="1"/>
  <c r="C747" i="27"/>
  <c r="F747" i="27"/>
  <c r="G747" i="27"/>
  <c r="H747" i="27"/>
  <c r="O747" i="27" s="1"/>
  <c r="B748" i="27"/>
  <c r="A748" i="27" s="1"/>
  <c r="C748" i="27"/>
  <c r="F748" i="27"/>
  <c r="G748" i="27"/>
  <c r="H748" i="27"/>
  <c r="A749" i="27"/>
  <c r="B749" i="27"/>
  <c r="C749" i="27"/>
  <c r="F749" i="27"/>
  <c r="G749" i="27"/>
  <c r="H749" i="27"/>
  <c r="O749" i="27" s="1"/>
  <c r="B750" i="27"/>
  <c r="A750" i="27" s="1"/>
  <c r="C750" i="27"/>
  <c r="F750" i="27"/>
  <c r="G750" i="27"/>
  <c r="H750" i="27"/>
  <c r="J750" i="27" s="1"/>
  <c r="B751" i="27"/>
  <c r="A751" i="27" s="1"/>
  <c r="C751" i="27"/>
  <c r="F751" i="27"/>
  <c r="G751" i="27"/>
  <c r="H751" i="27"/>
  <c r="O751" i="27" s="1"/>
  <c r="J751" i="27"/>
  <c r="B752" i="27"/>
  <c r="A752" i="27" s="1"/>
  <c r="C752" i="27"/>
  <c r="F752" i="27"/>
  <c r="G752" i="27"/>
  <c r="H752" i="27"/>
  <c r="B753" i="27"/>
  <c r="A753" i="27" s="1"/>
  <c r="C753" i="27"/>
  <c r="F753" i="27"/>
  <c r="G753" i="27"/>
  <c r="H753" i="27"/>
  <c r="O753" i="27" s="1"/>
  <c r="B754" i="27"/>
  <c r="A754" i="27" s="1"/>
  <c r="C754" i="27"/>
  <c r="F754" i="27"/>
  <c r="G754" i="27"/>
  <c r="H754" i="27"/>
  <c r="J754" i="27" s="1"/>
  <c r="B755" i="27"/>
  <c r="A755" i="27" s="1"/>
  <c r="C755" i="27"/>
  <c r="F755" i="27"/>
  <c r="G755" i="27"/>
  <c r="H755" i="27"/>
  <c r="B756" i="27"/>
  <c r="A756" i="27" s="1"/>
  <c r="C756" i="27"/>
  <c r="F756" i="27"/>
  <c r="G756" i="27"/>
  <c r="H756" i="27"/>
  <c r="B757" i="27"/>
  <c r="A757" i="27" s="1"/>
  <c r="C757" i="27"/>
  <c r="F757" i="27"/>
  <c r="G757" i="27"/>
  <c r="H757" i="27"/>
  <c r="O757" i="27" s="1"/>
  <c r="B758" i="27"/>
  <c r="A758" i="27" s="1"/>
  <c r="C758" i="27"/>
  <c r="F758" i="27"/>
  <c r="G758" i="27"/>
  <c r="H758" i="27"/>
  <c r="J758" i="27" s="1"/>
  <c r="B759" i="27"/>
  <c r="A759" i="27" s="1"/>
  <c r="C759" i="27"/>
  <c r="F759" i="27"/>
  <c r="G759" i="27"/>
  <c r="H759" i="27"/>
  <c r="B760" i="27"/>
  <c r="A760" i="27" s="1"/>
  <c r="C760" i="27"/>
  <c r="F760" i="27"/>
  <c r="G760" i="27"/>
  <c r="H760" i="27"/>
  <c r="B761" i="27"/>
  <c r="A761" i="27" s="1"/>
  <c r="C761" i="27"/>
  <c r="F761" i="27"/>
  <c r="G761" i="27"/>
  <c r="H761" i="27"/>
  <c r="O761" i="27" s="1"/>
  <c r="B762" i="27"/>
  <c r="A762" i="27" s="1"/>
  <c r="C762" i="27"/>
  <c r="F762" i="27"/>
  <c r="G762" i="27"/>
  <c r="H762" i="27"/>
  <c r="B763" i="27"/>
  <c r="A763" i="27" s="1"/>
  <c r="C763" i="27"/>
  <c r="F763" i="27"/>
  <c r="G763" i="27"/>
  <c r="H763" i="27"/>
  <c r="O763" i="27" s="1"/>
  <c r="B764" i="27"/>
  <c r="A764" i="27" s="1"/>
  <c r="C764" i="27"/>
  <c r="F764" i="27"/>
  <c r="G764" i="27"/>
  <c r="H764" i="27"/>
  <c r="K764" i="27" s="1"/>
  <c r="A765" i="27"/>
  <c r="B765" i="27"/>
  <c r="C765" i="27"/>
  <c r="F765" i="27"/>
  <c r="G765" i="27"/>
  <c r="H765" i="27"/>
  <c r="O765" i="27" s="1"/>
  <c r="B766" i="27"/>
  <c r="A766" i="27" s="1"/>
  <c r="C766" i="27"/>
  <c r="F766" i="27"/>
  <c r="G766" i="27"/>
  <c r="H766" i="27"/>
  <c r="J766" i="27" s="1"/>
  <c r="B767" i="27"/>
  <c r="A767" i="27" s="1"/>
  <c r="C767" i="27"/>
  <c r="F767" i="27"/>
  <c r="G767" i="27"/>
  <c r="H767" i="27"/>
  <c r="B768" i="27"/>
  <c r="A768" i="27" s="1"/>
  <c r="C768" i="27"/>
  <c r="F768" i="27"/>
  <c r="G768" i="27"/>
  <c r="H768" i="27"/>
  <c r="B769" i="27"/>
  <c r="A769" i="27" s="1"/>
  <c r="C769" i="27"/>
  <c r="F769" i="27"/>
  <c r="G769" i="27"/>
  <c r="H769" i="27"/>
  <c r="O769" i="27" s="1"/>
  <c r="B770" i="27"/>
  <c r="A770" i="27" s="1"/>
  <c r="C770" i="27"/>
  <c r="F770" i="27"/>
  <c r="G770" i="27"/>
  <c r="H770" i="27"/>
  <c r="J770" i="27" s="1"/>
  <c r="B771" i="27"/>
  <c r="A771" i="27" s="1"/>
  <c r="C771" i="27"/>
  <c r="F771" i="27"/>
  <c r="G771" i="27"/>
  <c r="H771" i="27"/>
  <c r="O771" i="27" s="1"/>
  <c r="J771" i="27"/>
  <c r="B772" i="27"/>
  <c r="A772" i="27" s="1"/>
  <c r="C772" i="27"/>
  <c r="F772" i="27"/>
  <c r="G772" i="27"/>
  <c r="H772" i="27"/>
  <c r="K772" i="27" s="1"/>
  <c r="B773" i="27"/>
  <c r="A773" i="27" s="1"/>
  <c r="C773" i="27"/>
  <c r="F773" i="27"/>
  <c r="G773" i="27"/>
  <c r="H773" i="27"/>
  <c r="O773" i="27" s="1"/>
  <c r="B774" i="27"/>
  <c r="A774" i="27" s="1"/>
  <c r="C774" i="27"/>
  <c r="F774" i="27"/>
  <c r="G774" i="27"/>
  <c r="H774" i="27"/>
  <c r="J774" i="27" s="1"/>
  <c r="B775" i="27"/>
  <c r="A775" i="27" s="1"/>
  <c r="C775" i="27"/>
  <c r="F775" i="27"/>
  <c r="G775" i="27"/>
  <c r="H775" i="27"/>
  <c r="B776" i="27"/>
  <c r="A776" i="27" s="1"/>
  <c r="C776" i="27"/>
  <c r="F776" i="27"/>
  <c r="G776" i="27"/>
  <c r="H776" i="27"/>
  <c r="A777" i="27"/>
  <c r="B777" i="27"/>
  <c r="C777" i="27"/>
  <c r="F777" i="27"/>
  <c r="G777" i="27"/>
  <c r="H777" i="27"/>
  <c r="O777" i="27" s="1"/>
  <c r="B778" i="27"/>
  <c r="A778" i="27" s="1"/>
  <c r="C778" i="27"/>
  <c r="F778" i="27"/>
  <c r="G778" i="27"/>
  <c r="H778" i="27"/>
  <c r="B779" i="27"/>
  <c r="A779" i="27" s="1"/>
  <c r="C779" i="27"/>
  <c r="F779" i="27"/>
  <c r="G779" i="27"/>
  <c r="H779" i="27"/>
  <c r="O779" i="27" s="1"/>
  <c r="B780" i="27"/>
  <c r="A780" i="27" s="1"/>
  <c r="C780" i="27"/>
  <c r="F780" i="27"/>
  <c r="G780" i="27"/>
  <c r="H780" i="27"/>
  <c r="K780" i="27"/>
  <c r="B781" i="27"/>
  <c r="A781" i="27" s="1"/>
  <c r="C781" i="27"/>
  <c r="F781" i="27"/>
  <c r="G781" i="27"/>
  <c r="H781" i="27"/>
  <c r="O781" i="27" s="1"/>
  <c r="B782" i="27"/>
  <c r="A782" i="27" s="1"/>
  <c r="C782" i="27"/>
  <c r="F782" i="27"/>
  <c r="G782" i="27"/>
  <c r="H782" i="27"/>
  <c r="J782" i="27" s="1"/>
  <c r="B783" i="27"/>
  <c r="A783" i="27" s="1"/>
  <c r="C783" i="27"/>
  <c r="F783" i="27"/>
  <c r="G783" i="27"/>
  <c r="H783" i="27"/>
  <c r="O783" i="27" s="1"/>
  <c r="B784" i="27"/>
  <c r="A784" i="27" s="1"/>
  <c r="C784" i="27"/>
  <c r="F784" i="27"/>
  <c r="G784" i="27"/>
  <c r="H784" i="27"/>
  <c r="B785" i="27"/>
  <c r="A785" i="27" s="1"/>
  <c r="C785" i="27"/>
  <c r="F785" i="27"/>
  <c r="G785" i="27"/>
  <c r="H785" i="27"/>
  <c r="O785" i="27" s="1"/>
  <c r="B786" i="27"/>
  <c r="A786" i="27" s="1"/>
  <c r="C786" i="27"/>
  <c r="F786" i="27"/>
  <c r="G786" i="27"/>
  <c r="H786" i="27"/>
  <c r="O786" i="27" s="1"/>
  <c r="B787" i="27"/>
  <c r="A787" i="27" s="1"/>
  <c r="C787" i="27"/>
  <c r="F787" i="27"/>
  <c r="G787" i="27"/>
  <c r="H787" i="27"/>
  <c r="O787" i="27" s="1"/>
  <c r="B788" i="27"/>
  <c r="A788" i="27" s="1"/>
  <c r="C788" i="27"/>
  <c r="F788" i="27"/>
  <c r="G788" i="27"/>
  <c r="H788" i="27"/>
  <c r="O788" i="27" s="1"/>
  <c r="A789" i="27"/>
  <c r="B789" i="27"/>
  <c r="C789" i="27"/>
  <c r="F789" i="27"/>
  <c r="G789" i="27"/>
  <c r="H789" i="27"/>
  <c r="K789" i="27" s="1"/>
  <c r="B790" i="27"/>
  <c r="A790" i="27" s="1"/>
  <c r="C790" i="27"/>
  <c r="F790" i="27"/>
  <c r="G790" i="27"/>
  <c r="H790" i="27"/>
  <c r="B791" i="27"/>
  <c r="A791" i="27" s="1"/>
  <c r="C791" i="27"/>
  <c r="F791" i="27"/>
  <c r="G791" i="27"/>
  <c r="H791" i="27"/>
  <c r="B792" i="27"/>
  <c r="A792" i="27" s="1"/>
  <c r="C792" i="27"/>
  <c r="F792" i="27"/>
  <c r="G792" i="27"/>
  <c r="H792" i="27"/>
  <c r="K792" i="27" s="1"/>
  <c r="A793" i="27"/>
  <c r="B793" i="27"/>
  <c r="C793" i="27"/>
  <c r="F793" i="27"/>
  <c r="G793" i="27"/>
  <c r="H793" i="27"/>
  <c r="O793" i="27" s="1"/>
  <c r="B794" i="27"/>
  <c r="A794" i="27" s="1"/>
  <c r="C794" i="27"/>
  <c r="F794" i="27"/>
  <c r="G794" i="27"/>
  <c r="H794" i="27"/>
  <c r="J794" i="27" s="1"/>
  <c r="B795" i="27"/>
  <c r="A795" i="27" s="1"/>
  <c r="C795" i="27"/>
  <c r="F795" i="27"/>
  <c r="G795" i="27"/>
  <c r="H795" i="27"/>
  <c r="O795" i="27" s="1"/>
  <c r="B796" i="27"/>
  <c r="A796" i="27" s="1"/>
  <c r="C796" i="27"/>
  <c r="F796" i="27"/>
  <c r="G796" i="27"/>
  <c r="H796" i="27"/>
  <c r="O796" i="27" s="1"/>
  <c r="J796" i="27"/>
  <c r="B797" i="27"/>
  <c r="A797" i="27" s="1"/>
  <c r="C797" i="27"/>
  <c r="F797" i="27"/>
  <c r="G797" i="27"/>
  <c r="H797" i="27"/>
  <c r="B798" i="27"/>
  <c r="A798" i="27" s="1"/>
  <c r="C798" i="27"/>
  <c r="F798" i="27"/>
  <c r="G798" i="27"/>
  <c r="H798" i="27"/>
  <c r="J798" i="27" s="1"/>
  <c r="B799" i="27"/>
  <c r="A799" i="27" s="1"/>
  <c r="C799" i="27"/>
  <c r="F799" i="27"/>
  <c r="G799" i="27"/>
  <c r="H799" i="27"/>
  <c r="B800" i="27"/>
  <c r="A800" i="27" s="1"/>
  <c r="C800" i="27"/>
  <c r="F800" i="27"/>
  <c r="G800" i="27"/>
  <c r="H800" i="27"/>
  <c r="J800" i="27"/>
  <c r="B801" i="27"/>
  <c r="A801" i="27" s="1"/>
  <c r="C801" i="27"/>
  <c r="F801" i="27"/>
  <c r="G801" i="27"/>
  <c r="H801" i="27"/>
  <c r="B802" i="27"/>
  <c r="A802" i="27" s="1"/>
  <c r="C802" i="27"/>
  <c r="F802" i="27"/>
  <c r="G802" i="27"/>
  <c r="H802" i="27"/>
  <c r="O802" i="27" s="1"/>
  <c r="B803" i="27"/>
  <c r="A803" i="27" s="1"/>
  <c r="C803" i="27"/>
  <c r="F803" i="27"/>
  <c r="G803" i="27"/>
  <c r="H803" i="27"/>
  <c r="O803" i="27" s="1"/>
  <c r="J803" i="27"/>
  <c r="B804" i="27"/>
  <c r="A804" i="27" s="1"/>
  <c r="C804" i="27"/>
  <c r="F804" i="27"/>
  <c r="G804" i="27"/>
  <c r="H804" i="27"/>
  <c r="O804" i="27" s="1"/>
  <c r="B805" i="27"/>
  <c r="A805" i="27" s="1"/>
  <c r="C805" i="27"/>
  <c r="F805" i="27"/>
  <c r="G805" i="27"/>
  <c r="H805" i="27"/>
  <c r="K805" i="27" s="1"/>
  <c r="B806" i="27"/>
  <c r="A806" i="27" s="1"/>
  <c r="C806" i="27"/>
  <c r="F806" i="27"/>
  <c r="G806" i="27"/>
  <c r="H806" i="27"/>
  <c r="A807" i="27"/>
  <c r="B807" i="27"/>
  <c r="C807" i="27"/>
  <c r="F807" i="27"/>
  <c r="G807" i="27"/>
  <c r="H807" i="27"/>
  <c r="O807" i="27" s="1"/>
  <c r="J807" i="27"/>
  <c r="B808" i="27"/>
  <c r="A808" i="27" s="1"/>
  <c r="C808" i="27"/>
  <c r="F808" i="27"/>
  <c r="G808" i="27"/>
  <c r="H808" i="27"/>
  <c r="K808" i="27" s="1"/>
  <c r="B809" i="27"/>
  <c r="A809" i="27" s="1"/>
  <c r="C809" i="27"/>
  <c r="F809" i="27"/>
  <c r="G809" i="27"/>
  <c r="H809" i="27"/>
  <c r="O809" i="27" s="1"/>
  <c r="B810" i="27"/>
  <c r="A810" i="27" s="1"/>
  <c r="C810" i="27"/>
  <c r="F810" i="27"/>
  <c r="G810" i="27"/>
  <c r="H810" i="27"/>
  <c r="J810" i="27" s="1"/>
  <c r="B811" i="27"/>
  <c r="A811" i="27" s="1"/>
  <c r="C811" i="27"/>
  <c r="F811" i="27"/>
  <c r="G811" i="27"/>
  <c r="H811" i="27"/>
  <c r="O811" i="27" s="1"/>
  <c r="K811" i="27"/>
  <c r="B812" i="27"/>
  <c r="A812" i="27" s="1"/>
  <c r="C812" i="27"/>
  <c r="F812" i="27"/>
  <c r="G812" i="27"/>
  <c r="H812" i="27"/>
  <c r="O812" i="27" s="1"/>
  <c r="K812" i="27"/>
  <c r="B813" i="27"/>
  <c r="A813" i="27" s="1"/>
  <c r="C813" i="27"/>
  <c r="F813" i="27"/>
  <c r="G813" i="27"/>
  <c r="H813" i="27"/>
  <c r="A814" i="27"/>
  <c r="B814" i="27"/>
  <c r="C814" i="27"/>
  <c r="F814" i="27"/>
  <c r="G814" i="27"/>
  <c r="H814" i="27"/>
  <c r="J814" i="27"/>
  <c r="B815" i="27"/>
  <c r="A815" i="27" s="1"/>
  <c r="C815" i="27"/>
  <c r="F815" i="27"/>
  <c r="G815" i="27"/>
  <c r="H815" i="27"/>
  <c r="B816" i="27"/>
  <c r="A816" i="27" s="1"/>
  <c r="C816" i="27"/>
  <c r="F816" i="27"/>
  <c r="G816" i="27"/>
  <c r="H816" i="27"/>
  <c r="J816" i="27" s="1"/>
  <c r="B817" i="27"/>
  <c r="A817" i="27" s="1"/>
  <c r="C817" i="27"/>
  <c r="F817" i="27"/>
  <c r="G817" i="27"/>
  <c r="H817" i="27"/>
  <c r="B818" i="27"/>
  <c r="A818" i="27" s="1"/>
  <c r="C818" i="27"/>
  <c r="F818" i="27"/>
  <c r="G818" i="27"/>
  <c r="H818" i="27"/>
  <c r="O818" i="27" s="1"/>
  <c r="B819" i="27"/>
  <c r="A819" i="27" s="1"/>
  <c r="C819" i="27"/>
  <c r="F819" i="27"/>
  <c r="G819" i="27"/>
  <c r="H819" i="27"/>
  <c r="O819" i="27" s="1"/>
  <c r="B820" i="27"/>
  <c r="A820" i="27" s="1"/>
  <c r="C820" i="27"/>
  <c r="F820" i="27"/>
  <c r="G820" i="27"/>
  <c r="H820" i="27"/>
  <c r="O820" i="27" s="1"/>
  <c r="B821" i="27"/>
  <c r="A821" i="27" s="1"/>
  <c r="C821" i="27"/>
  <c r="F821" i="27"/>
  <c r="G821" i="27"/>
  <c r="H821" i="27"/>
  <c r="K821" i="27" s="1"/>
  <c r="B822" i="27"/>
  <c r="A822" i="27" s="1"/>
  <c r="C822" i="27"/>
  <c r="F822" i="27"/>
  <c r="G822" i="27"/>
  <c r="H822" i="27"/>
  <c r="B823" i="27"/>
  <c r="A823" i="27" s="1"/>
  <c r="C823" i="27"/>
  <c r="F823" i="27"/>
  <c r="G823" i="27"/>
  <c r="H823" i="27"/>
  <c r="O823" i="27" s="1"/>
  <c r="J823" i="27"/>
  <c r="B824" i="27"/>
  <c r="A824" i="27" s="1"/>
  <c r="C824" i="27"/>
  <c r="F824" i="27"/>
  <c r="G824" i="27"/>
  <c r="H824" i="27"/>
  <c r="K824" i="27" s="1"/>
  <c r="B825" i="27"/>
  <c r="A825" i="27" s="1"/>
  <c r="C825" i="27"/>
  <c r="F825" i="27"/>
  <c r="G825" i="27"/>
  <c r="H825" i="27"/>
  <c r="O825" i="27" s="1"/>
  <c r="B826" i="27"/>
  <c r="A826" i="27" s="1"/>
  <c r="C826" i="27"/>
  <c r="F826" i="27"/>
  <c r="G826" i="27"/>
  <c r="H826" i="27"/>
  <c r="J826" i="27" s="1"/>
  <c r="B827" i="27"/>
  <c r="A827" i="27" s="1"/>
  <c r="C827" i="27"/>
  <c r="F827" i="27"/>
  <c r="G827" i="27"/>
  <c r="H827" i="27"/>
  <c r="O827" i="27" s="1"/>
  <c r="B828" i="27"/>
  <c r="A828" i="27" s="1"/>
  <c r="C828" i="27"/>
  <c r="F828" i="27"/>
  <c r="G828" i="27"/>
  <c r="H828" i="27"/>
  <c r="O828" i="27" s="1"/>
  <c r="B829" i="27"/>
  <c r="A829" i="27" s="1"/>
  <c r="C829" i="27"/>
  <c r="F829" i="27"/>
  <c r="G829" i="27"/>
  <c r="H829" i="27"/>
  <c r="A830" i="27"/>
  <c r="B830" i="27"/>
  <c r="C830" i="27"/>
  <c r="F830" i="27"/>
  <c r="G830" i="27"/>
  <c r="H830" i="27"/>
  <c r="J830" i="27" s="1"/>
  <c r="B831" i="27"/>
  <c r="A831" i="27" s="1"/>
  <c r="C831" i="27"/>
  <c r="F831" i="27"/>
  <c r="G831" i="27"/>
  <c r="H831" i="27"/>
  <c r="B832" i="27"/>
  <c r="A832" i="27" s="1"/>
  <c r="C832" i="27"/>
  <c r="F832" i="27"/>
  <c r="G832" i="27"/>
  <c r="H832" i="27"/>
  <c r="J832" i="27" s="1"/>
  <c r="B833" i="27"/>
  <c r="A833" i="27" s="1"/>
  <c r="C833" i="27"/>
  <c r="F833" i="27"/>
  <c r="G833" i="27"/>
  <c r="H833" i="27"/>
  <c r="B834" i="27"/>
  <c r="A834" i="27" s="1"/>
  <c r="C834" i="27"/>
  <c r="F834" i="27"/>
  <c r="G834" i="27"/>
  <c r="H834" i="27"/>
  <c r="O834" i="27" s="1"/>
  <c r="B835" i="27"/>
  <c r="A835" i="27" s="1"/>
  <c r="C835" i="27"/>
  <c r="F835" i="27"/>
  <c r="G835" i="27"/>
  <c r="H835" i="27"/>
  <c r="O835" i="27" s="1"/>
  <c r="B836" i="27"/>
  <c r="A836" i="27" s="1"/>
  <c r="C836" i="27"/>
  <c r="F836" i="27"/>
  <c r="G836" i="27"/>
  <c r="H836" i="27"/>
  <c r="O836" i="27" s="1"/>
  <c r="B837" i="27"/>
  <c r="A837" i="27" s="1"/>
  <c r="C837" i="27"/>
  <c r="F837" i="27"/>
  <c r="G837" i="27"/>
  <c r="H837" i="27"/>
  <c r="K837" i="27" s="1"/>
  <c r="B838" i="27"/>
  <c r="A838" i="27" s="1"/>
  <c r="C838" i="27"/>
  <c r="F838" i="27"/>
  <c r="G838" i="27"/>
  <c r="H838" i="27"/>
  <c r="B839" i="27"/>
  <c r="A839" i="27" s="1"/>
  <c r="C839" i="27"/>
  <c r="F839" i="27"/>
  <c r="G839" i="27"/>
  <c r="H839" i="27"/>
  <c r="J839" i="27" s="1"/>
  <c r="B840" i="27"/>
  <c r="A840" i="27" s="1"/>
  <c r="C840" i="27"/>
  <c r="F840" i="27"/>
  <c r="G840" i="27"/>
  <c r="H840" i="27"/>
  <c r="B841" i="27"/>
  <c r="A841" i="27" s="1"/>
  <c r="C841" i="27"/>
  <c r="F841" i="27"/>
  <c r="G841" i="27"/>
  <c r="H841" i="27"/>
  <c r="K841" i="27" s="1"/>
  <c r="B842" i="27"/>
  <c r="A842" i="27" s="1"/>
  <c r="C842" i="27"/>
  <c r="F842" i="27"/>
  <c r="G842" i="27"/>
  <c r="H842" i="27"/>
  <c r="O842" i="27" s="1"/>
  <c r="B843" i="27"/>
  <c r="A843" i="27" s="1"/>
  <c r="C843" i="27"/>
  <c r="F843" i="27"/>
  <c r="G843" i="27"/>
  <c r="H843" i="27"/>
  <c r="J843" i="27" s="1"/>
  <c r="B844" i="27"/>
  <c r="A844" i="27" s="1"/>
  <c r="C844" i="27"/>
  <c r="F844" i="27"/>
  <c r="G844" i="27"/>
  <c r="H844" i="27"/>
  <c r="O844" i="27" s="1"/>
  <c r="B845" i="27"/>
  <c r="A845" i="27" s="1"/>
  <c r="C845" i="27"/>
  <c r="F845" i="27"/>
  <c r="G845" i="27"/>
  <c r="H845" i="27"/>
  <c r="B846" i="27"/>
  <c r="A846" i="27" s="1"/>
  <c r="C846" i="27"/>
  <c r="F846" i="27"/>
  <c r="G846" i="27"/>
  <c r="H846" i="27"/>
  <c r="O846" i="27" s="1"/>
  <c r="B847" i="27"/>
  <c r="A847" i="27" s="1"/>
  <c r="C847" i="27"/>
  <c r="F847" i="27"/>
  <c r="G847" i="27"/>
  <c r="H847" i="27"/>
  <c r="J847" i="27" s="1"/>
  <c r="B848" i="27"/>
  <c r="A848" i="27" s="1"/>
  <c r="C848" i="27"/>
  <c r="F848" i="27"/>
  <c r="G848" i="27"/>
  <c r="H848" i="27"/>
  <c r="B849" i="27"/>
  <c r="A849" i="27" s="1"/>
  <c r="C849" i="27"/>
  <c r="F849" i="27"/>
  <c r="G849" i="27"/>
  <c r="H849" i="27"/>
  <c r="K849" i="27" s="1"/>
  <c r="B850" i="27"/>
  <c r="A850" i="27" s="1"/>
  <c r="C850" i="27"/>
  <c r="F850" i="27"/>
  <c r="G850" i="27"/>
  <c r="H850" i="27"/>
  <c r="O850" i="27" s="1"/>
  <c r="A851" i="27"/>
  <c r="B851" i="27"/>
  <c r="C851" i="27"/>
  <c r="F851" i="27"/>
  <c r="G851" i="27"/>
  <c r="H851" i="27"/>
  <c r="J851" i="27" s="1"/>
  <c r="B852" i="27"/>
  <c r="A852" i="27" s="1"/>
  <c r="C852" i="27"/>
  <c r="F852" i="27"/>
  <c r="G852" i="27"/>
  <c r="H852" i="27"/>
  <c r="O852" i="27" s="1"/>
  <c r="B853" i="27"/>
  <c r="A853" i="27" s="1"/>
  <c r="C853" i="27"/>
  <c r="F853" i="27"/>
  <c r="G853" i="27"/>
  <c r="H853" i="27"/>
  <c r="B854" i="27"/>
  <c r="A854" i="27" s="1"/>
  <c r="C854" i="27"/>
  <c r="F854" i="27"/>
  <c r="G854" i="27"/>
  <c r="H854" i="27"/>
  <c r="O854" i="27" s="1"/>
  <c r="B855" i="27"/>
  <c r="A855" i="27" s="1"/>
  <c r="C855" i="27"/>
  <c r="F855" i="27"/>
  <c r="G855" i="27"/>
  <c r="H855" i="27"/>
  <c r="J855" i="27"/>
  <c r="B856" i="27"/>
  <c r="A856" i="27" s="1"/>
  <c r="C856" i="27"/>
  <c r="F856" i="27"/>
  <c r="G856" i="27"/>
  <c r="H856" i="27"/>
  <c r="B857" i="27"/>
  <c r="A857" i="27" s="1"/>
  <c r="C857" i="27"/>
  <c r="F857" i="27"/>
  <c r="G857" i="27"/>
  <c r="H857" i="27"/>
  <c r="K857" i="27" s="1"/>
  <c r="B858" i="27"/>
  <c r="A858" i="27" s="1"/>
  <c r="C858" i="27"/>
  <c r="F858" i="27"/>
  <c r="G858" i="27"/>
  <c r="H858" i="27"/>
  <c r="O858" i="27" s="1"/>
  <c r="B859" i="27"/>
  <c r="A859" i="27" s="1"/>
  <c r="C859" i="27"/>
  <c r="F859" i="27"/>
  <c r="G859" i="27"/>
  <c r="H859" i="27"/>
  <c r="J859" i="27" s="1"/>
  <c r="B860" i="27"/>
  <c r="A860" i="27" s="1"/>
  <c r="C860" i="27"/>
  <c r="F860" i="27"/>
  <c r="G860" i="27"/>
  <c r="H860" i="27"/>
  <c r="B861" i="27"/>
  <c r="A861" i="27" s="1"/>
  <c r="C861" i="27"/>
  <c r="F861" i="27"/>
  <c r="G861" i="27"/>
  <c r="H861" i="27"/>
  <c r="B862" i="27"/>
  <c r="A862" i="27" s="1"/>
  <c r="C862" i="27"/>
  <c r="F862" i="27"/>
  <c r="G862" i="27"/>
  <c r="H862" i="27"/>
  <c r="O862" i="27" s="1"/>
  <c r="B863" i="27"/>
  <c r="A863" i="27" s="1"/>
  <c r="C863" i="27"/>
  <c r="F863" i="27"/>
  <c r="G863" i="27"/>
  <c r="H863" i="27"/>
  <c r="J863" i="27" s="1"/>
  <c r="B864" i="27"/>
  <c r="A864" i="27" s="1"/>
  <c r="C864" i="27"/>
  <c r="F864" i="27"/>
  <c r="G864" i="27"/>
  <c r="H864" i="27"/>
  <c r="B865" i="27"/>
  <c r="A865" i="27" s="1"/>
  <c r="C865" i="27"/>
  <c r="F865" i="27"/>
  <c r="G865" i="27"/>
  <c r="H865" i="27"/>
  <c r="K865" i="27" s="1"/>
  <c r="B866" i="27"/>
  <c r="A866" i="27" s="1"/>
  <c r="C866" i="27"/>
  <c r="F866" i="27"/>
  <c r="G866" i="27"/>
  <c r="H866" i="27"/>
  <c r="O866" i="27" s="1"/>
  <c r="B867" i="27"/>
  <c r="A867" i="27" s="1"/>
  <c r="C867" i="27"/>
  <c r="F867" i="27"/>
  <c r="G867" i="27"/>
  <c r="H867" i="27"/>
  <c r="J867" i="27" s="1"/>
  <c r="B868" i="27"/>
  <c r="A868" i="27" s="1"/>
  <c r="C868" i="27"/>
  <c r="F868" i="27"/>
  <c r="G868" i="27"/>
  <c r="H868" i="27"/>
  <c r="O868" i="27" s="1"/>
  <c r="B869" i="27"/>
  <c r="A869" i="27" s="1"/>
  <c r="C869" i="27"/>
  <c r="F869" i="27"/>
  <c r="G869" i="27"/>
  <c r="H869" i="27"/>
  <c r="B870" i="27"/>
  <c r="A870" i="27" s="1"/>
  <c r="C870" i="27"/>
  <c r="F870" i="27"/>
  <c r="G870" i="27"/>
  <c r="H870" i="27"/>
  <c r="O870" i="27" s="1"/>
  <c r="B871" i="27"/>
  <c r="A871" i="27" s="1"/>
  <c r="C871" i="27"/>
  <c r="F871" i="27"/>
  <c r="G871" i="27"/>
  <c r="H871" i="27"/>
  <c r="J871" i="27"/>
  <c r="B872" i="27"/>
  <c r="A872" i="27" s="1"/>
  <c r="C872" i="27"/>
  <c r="F872" i="27"/>
  <c r="G872" i="27"/>
  <c r="H872" i="27"/>
  <c r="B873" i="27"/>
  <c r="A873" i="27" s="1"/>
  <c r="C873" i="27"/>
  <c r="F873" i="27"/>
  <c r="G873" i="27"/>
  <c r="H873" i="27"/>
  <c r="K873" i="27" s="1"/>
  <c r="B874" i="27"/>
  <c r="A874" i="27" s="1"/>
  <c r="C874" i="27"/>
  <c r="F874" i="27"/>
  <c r="G874" i="27"/>
  <c r="H874" i="27"/>
  <c r="O874" i="27" s="1"/>
  <c r="A875" i="27"/>
  <c r="B875" i="27"/>
  <c r="C875" i="27"/>
  <c r="F875" i="27"/>
  <c r="G875" i="27"/>
  <c r="H875" i="27"/>
  <c r="J875" i="27" s="1"/>
  <c r="B876" i="27"/>
  <c r="A876" i="27" s="1"/>
  <c r="C876" i="27"/>
  <c r="F876" i="27"/>
  <c r="G876" i="27"/>
  <c r="H876" i="27"/>
  <c r="O876" i="27" s="1"/>
  <c r="B877" i="27"/>
  <c r="A877" i="27" s="1"/>
  <c r="C877" i="27"/>
  <c r="F877" i="27"/>
  <c r="G877" i="27"/>
  <c r="H877" i="27"/>
  <c r="B878" i="27"/>
  <c r="A878" i="27" s="1"/>
  <c r="C878" i="27"/>
  <c r="F878" i="27"/>
  <c r="G878" i="27"/>
  <c r="H878" i="27"/>
  <c r="O878" i="27" s="1"/>
  <c r="B879" i="27"/>
  <c r="A879" i="27" s="1"/>
  <c r="C879" i="27"/>
  <c r="F879" i="27"/>
  <c r="G879" i="27"/>
  <c r="H879" i="27"/>
  <c r="J879" i="27" s="1"/>
  <c r="B880" i="27"/>
  <c r="A880" i="27" s="1"/>
  <c r="C880" i="27"/>
  <c r="F880" i="27"/>
  <c r="G880" i="27"/>
  <c r="H880" i="27"/>
  <c r="B881" i="27"/>
  <c r="A881" i="27" s="1"/>
  <c r="C881" i="27"/>
  <c r="F881" i="27"/>
  <c r="G881" i="27"/>
  <c r="H881" i="27"/>
  <c r="K881" i="27" s="1"/>
  <c r="B882" i="27"/>
  <c r="A882" i="27" s="1"/>
  <c r="C882" i="27"/>
  <c r="F882" i="27"/>
  <c r="G882" i="27"/>
  <c r="H882" i="27"/>
  <c r="O882" i="27" s="1"/>
  <c r="B883" i="27"/>
  <c r="A883" i="27" s="1"/>
  <c r="C883" i="27"/>
  <c r="F883" i="27"/>
  <c r="G883" i="27"/>
  <c r="H883" i="27"/>
  <c r="J883" i="27" s="1"/>
  <c r="B884" i="27"/>
  <c r="A884" i="27" s="1"/>
  <c r="C884" i="27"/>
  <c r="F884" i="27"/>
  <c r="G884" i="27"/>
  <c r="H884" i="27"/>
  <c r="O884" i="27" s="1"/>
  <c r="J884" i="27"/>
  <c r="B885" i="27"/>
  <c r="A885" i="27" s="1"/>
  <c r="C885" i="27"/>
  <c r="F885" i="27"/>
  <c r="G885" i="27"/>
  <c r="H885" i="27"/>
  <c r="B886" i="27"/>
  <c r="A886" i="27" s="1"/>
  <c r="C886" i="27"/>
  <c r="F886" i="27"/>
  <c r="G886" i="27"/>
  <c r="H886" i="27"/>
  <c r="O886" i="27" s="1"/>
  <c r="B887" i="27"/>
  <c r="A887" i="27" s="1"/>
  <c r="C887" i="27"/>
  <c r="F887" i="27"/>
  <c r="G887" i="27"/>
  <c r="H887" i="27"/>
  <c r="J887" i="27" s="1"/>
  <c r="B888" i="27"/>
  <c r="A888" i="27" s="1"/>
  <c r="C888" i="27"/>
  <c r="F888" i="27"/>
  <c r="G888" i="27"/>
  <c r="H888" i="27"/>
  <c r="B889" i="27"/>
  <c r="A889" i="27" s="1"/>
  <c r="C889" i="27"/>
  <c r="F889" i="27"/>
  <c r="G889" i="27"/>
  <c r="H889" i="27"/>
  <c r="K889" i="27" s="1"/>
  <c r="B890" i="27"/>
  <c r="A890" i="27" s="1"/>
  <c r="C890" i="27"/>
  <c r="F890" i="27"/>
  <c r="G890" i="27"/>
  <c r="H890" i="27"/>
  <c r="O890" i="27" s="1"/>
  <c r="B891" i="27"/>
  <c r="A891" i="27" s="1"/>
  <c r="C891" i="27"/>
  <c r="F891" i="27"/>
  <c r="G891" i="27"/>
  <c r="H891" i="27"/>
  <c r="J891" i="27" s="1"/>
  <c r="B892" i="27"/>
  <c r="A892" i="27" s="1"/>
  <c r="C892" i="27"/>
  <c r="F892" i="27"/>
  <c r="G892" i="27"/>
  <c r="H892" i="27"/>
  <c r="O892" i="27" s="1"/>
  <c r="B893" i="27"/>
  <c r="A893" i="27" s="1"/>
  <c r="C893" i="27"/>
  <c r="F893" i="27"/>
  <c r="G893" i="27"/>
  <c r="H893" i="27"/>
  <c r="B894" i="27"/>
  <c r="A894" i="27" s="1"/>
  <c r="C894" i="27"/>
  <c r="F894" i="27"/>
  <c r="G894" i="27"/>
  <c r="H894" i="27"/>
  <c r="O894" i="27" s="1"/>
  <c r="A895" i="27"/>
  <c r="B895" i="27"/>
  <c r="C895" i="27"/>
  <c r="F895" i="27"/>
  <c r="G895" i="27"/>
  <c r="H895" i="27"/>
  <c r="J895" i="27" s="1"/>
  <c r="B896" i="27"/>
  <c r="A896" i="27" s="1"/>
  <c r="C896" i="27"/>
  <c r="F896" i="27"/>
  <c r="G896" i="27"/>
  <c r="H896" i="27"/>
  <c r="B897" i="27"/>
  <c r="A897" i="27" s="1"/>
  <c r="C897" i="27"/>
  <c r="F897" i="27"/>
  <c r="G897" i="27"/>
  <c r="H897" i="27"/>
  <c r="K897" i="27" s="1"/>
  <c r="B898" i="27"/>
  <c r="A898" i="27" s="1"/>
  <c r="C898" i="27"/>
  <c r="F898" i="27"/>
  <c r="G898" i="27"/>
  <c r="H898" i="27"/>
  <c r="O898" i="27" s="1"/>
  <c r="B899" i="27"/>
  <c r="A899" i="27" s="1"/>
  <c r="C899" i="27"/>
  <c r="F899" i="27"/>
  <c r="G899" i="27"/>
  <c r="H899" i="27"/>
  <c r="J899" i="27" s="1"/>
  <c r="B900" i="27"/>
  <c r="A900" i="27" s="1"/>
  <c r="C900" i="27"/>
  <c r="F900" i="27"/>
  <c r="G900" i="27"/>
  <c r="H900" i="27"/>
  <c r="O900" i="27" s="1"/>
  <c r="J900" i="27"/>
  <c r="B901" i="27"/>
  <c r="A901" i="27" s="1"/>
  <c r="C901" i="27"/>
  <c r="F901" i="27"/>
  <c r="G901" i="27"/>
  <c r="H901" i="27"/>
  <c r="B902" i="27"/>
  <c r="A902" i="27" s="1"/>
  <c r="C902" i="27"/>
  <c r="F902" i="27"/>
  <c r="G902" i="27"/>
  <c r="H902" i="27"/>
  <c r="O902" i="27" s="1"/>
  <c r="B903" i="27"/>
  <c r="A903" i="27" s="1"/>
  <c r="C903" i="27"/>
  <c r="F903" i="27"/>
  <c r="G903" i="27"/>
  <c r="H903" i="27"/>
  <c r="J903" i="27" s="1"/>
  <c r="B904" i="27"/>
  <c r="A904" i="27" s="1"/>
  <c r="C904" i="27"/>
  <c r="F904" i="27"/>
  <c r="G904" i="27"/>
  <c r="H904" i="27"/>
  <c r="B905" i="27"/>
  <c r="A905" i="27" s="1"/>
  <c r="C905" i="27"/>
  <c r="F905" i="27"/>
  <c r="G905" i="27"/>
  <c r="H905" i="27"/>
  <c r="K905" i="27" s="1"/>
  <c r="B906" i="27"/>
  <c r="A906" i="27" s="1"/>
  <c r="C906" i="27"/>
  <c r="F906" i="27"/>
  <c r="G906" i="27"/>
  <c r="H906" i="27"/>
  <c r="O906" i="27" s="1"/>
  <c r="B907" i="27"/>
  <c r="A907" i="27" s="1"/>
  <c r="C907" i="27"/>
  <c r="F907" i="27"/>
  <c r="G907" i="27"/>
  <c r="H907" i="27"/>
  <c r="J907" i="27" s="1"/>
  <c r="B908" i="27"/>
  <c r="A908" i="27" s="1"/>
  <c r="C908" i="27"/>
  <c r="F908" i="27"/>
  <c r="G908" i="27"/>
  <c r="H908" i="27"/>
  <c r="O908" i="27" s="1"/>
  <c r="B909" i="27"/>
  <c r="A909" i="27" s="1"/>
  <c r="C909" i="27"/>
  <c r="F909" i="27"/>
  <c r="G909" i="27"/>
  <c r="H909" i="27"/>
  <c r="B910" i="27"/>
  <c r="A910" i="27" s="1"/>
  <c r="C910" i="27"/>
  <c r="F910" i="27"/>
  <c r="G910" i="27"/>
  <c r="H910" i="27"/>
  <c r="O910" i="27" s="1"/>
  <c r="B911" i="27"/>
  <c r="A911" i="27" s="1"/>
  <c r="C911" i="27"/>
  <c r="F911" i="27"/>
  <c r="G911" i="27"/>
  <c r="H911" i="27"/>
  <c r="J911" i="27" s="1"/>
  <c r="B912" i="27"/>
  <c r="A912" i="27" s="1"/>
  <c r="C912" i="27"/>
  <c r="F912" i="27"/>
  <c r="G912" i="27"/>
  <c r="H912" i="27"/>
  <c r="B913" i="27"/>
  <c r="A913" i="27" s="1"/>
  <c r="C913" i="27"/>
  <c r="F913" i="27"/>
  <c r="G913" i="27"/>
  <c r="H913" i="27"/>
  <c r="K913" i="27"/>
  <c r="B914" i="27"/>
  <c r="A914" i="27" s="1"/>
  <c r="C914" i="27"/>
  <c r="F914" i="27"/>
  <c r="G914" i="27"/>
  <c r="H914" i="27"/>
  <c r="O914" i="27" s="1"/>
  <c r="A915" i="27"/>
  <c r="B915" i="27"/>
  <c r="C915" i="27"/>
  <c r="F915" i="27"/>
  <c r="G915" i="27"/>
  <c r="H915" i="27"/>
  <c r="J915" i="27" s="1"/>
  <c r="B916" i="27"/>
  <c r="A916" i="27" s="1"/>
  <c r="C916" i="27"/>
  <c r="F916" i="27"/>
  <c r="G916" i="27"/>
  <c r="H916" i="27"/>
  <c r="O916" i="27" s="1"/>
  <c r="B917" i="27"/>
  <c r="A917" i="27" s="1"/>
  <c r="C917" i="27"/>
  <c r="F917" i="27"/>
  <c r="G917" i="27"/>
  <c r="H917" i="27"/>
  <c r="B918" i="27"/>
  <c r="A918" i="27" s="1"/>
  <c r="C918" i="27"/>
  <c r="F918" i="27"/>
  <c r="G918" i="27"/>
  <c r="H918" i="27"/>
  <c r="O918" i="27" s="1"/>
  <c r="B919" i="27"/>
  <c r="A919" i="27" s="1"/>
  <c r="C919" i="27"/>
  <c r="F919" i="27"/>
  <c r="G919" i="27"/>
  <c r="H919" i="27"/>
  <c r="J919" i="27" s="1"/>
  <c r="B920" i="27"/>
  <c r="A920" i="27" s="1"/>
  <c r="C920" i="27"/>
  <c r="F920" i="27"/>
  <c r="G920" i="27"/>
  <c r="H920" i="27"/>
  <c r="B921" i="27"/>
  <c r="A921" i="27" s="1"/>
  <c r="C921" i="27"/>
  <c r="F921" i="27"/>
  <c r="G921" i="27"/>
  <c r="H921" i="27"/>
  <c r="K921" i="27" s="1"/>
  <c r="B922" i="27"/>
  <c r="A922" i="27" s="1"/>
  <c r="C922" i="27"/>
  <c r="F922" i="27"/>
  <c r="G922" i="27"/>
  <c r="H922" i="27"/>
  <c r="O922" i="27" s="1"/>
  <c r="B923" i="27"/>
  <c r="A923" i="27" s="1"/>
  <c r="C923" i="27"/>
  <c r="F923" i="27"/>
  <c r="G923" i="27"/>
  <c r="H923" i="27"/>
  <c r="J923" i="27" s="1"/>
  <c r="B924" i="27"/>
  <c r="A924" i="27" s="1"/>
  <c r="C924" i="27"/>
  <c r="F924" i="27"/>
  <c r="G924" i="27"/>
  <c r="H924" i="27"/>
  <c r="B925" i="27"/>
  <c r="A925" i="27" s="1"/>
  <c r="C925" i="27"/>
  <c r="F925" i="27"/>
  <c r="G925" i="27"/>
  <c r="H925" i="27"/>
  <c r="B926" i="27"/>
  <c r="A926" i="27" s="1"/>
  <c r="C926" i="27"/>
  <c r="F926" i="27"/>
  <c r="G926" i="27"/>
  <c r="H926" i="27"/>
  <c r="O926" i="27" s="1"/>
  <c r="B927" i="27"/>
  <c r="A927" i="27" s="1"/>
  <c r="C927" i="27"/>
  <c r="F927" i="27"/>
  <c r="G927" i="27"/>
  <c r="H927" i="27"/>
  <c r="J927" i="27"/>
  <c r="B928" i="27"/>
  <c r="A928" i="27" s="1"/>
  <c r="C928" i="27"/>
  <c r="F928" i="27"/>
  <c r="G928" i="27"/>
  <c r="H928" i="27"/>
  <c r="B929" i="27"/>
  <c r="A929" i="27" s="1"/>
  <c r="C929" i="27"/>
  <c r="F929" i="27"/>
  <c r="G929" i="27"/>
  <c r="H929" i="27"/>
  <c r="K929" i="27" s="1"/>
  <c r="B930" i="27"/>
  <c r="A930" i="27" s="1"/>
  <c r="C930" i="27"/>
  <c r="F930" i="27"/>
  <c r="G930" i="27"/>
  <c r="H930" i="27"/>
  <c r="O930" i="27" s="1"/>
  <c r="B931" i="27"/>
  <c r="A931" i="27" s="1"/>
  <c r="C931" i="27"/>
  <c r="F931" i="27"/>
  <c r="G931" i="27"/>
  <c r="H931" i="27"/>
  <c r="J931" i="27" s="1"/>
  <c r="B932" i="27"/>
  <c r="A932" i="27" s="1"/>
  <c r="C932" i="27"/>
  <c r="F932" i="27"/>
  <c r="G932" i="27"/>
  <c r="H932" i="27"/>
  <c r="O932" i="27" s="1"/>
  <c r="B933" i="27"/>
  <c r="A933" i="27" s="1"/>
  <c r="C933" i="27"/>
  <c r="F933" i="27"/>
  <c r="G933" i="27"/>
  <c r="H933" i="27"/>
  <c r="B934" i="27"/>
  <c r="A934" i="27" s="1"/>
  <c r="C934" i="27"/>
  <c r="F934" i="27"/>
  <c r="G934" i="27"/>
  <c r="H934" i="27"/>
  <c r="O934" i="27" s="1"/>
  <c r="B935" i="27"/>
  <c r="A935" i="27" s="1"/>
  <c r="C935" i="27"/>
  <c r="F935" i="27"/>
  <c r="G935" i="27"/>
  <c r="H935" i="27"/>
  <c r="J935" i="27" s="1"/>
  <c r="B936" i="27"/>
  <c r="A936" i="27" s="1"/>
  <c r="C936" i="27"/>
  <c r="F936" i="27"/>
  <c r="G936" i="27"/>
  <c r="H936" i="27"/>
  <c r="B937" i="27"/>
  <c r="A937" i="27" s="1"/>
  <c r="C937" i="27"/>
  <c r="F937" i="27"/>
  <c r="G937" i="27"/>
  <c r="H937" i="27"/>
  <c r="K937" i="27"/>
  <c r="B938" i="27"/>
  <c r="A938" i="27" s="1"/>
  <c r="C938" i="27"/>
  <c r="F938" i="27"/>
  <c r="G938" i="27"/>
  <c r="H938" i="27"/>
  <c r="O938" i="27" s="1"/>
  <c r="A939" i="27"/>
  <c r="B939" i="27"/>
  <c r="C939" i="27"/>
  <c r="F939" i="27"/>
  <c r="G939" i="27"/>
  <c r="H939" i="27"/>
  <c r="J939" i="27" s="1"/>
  <c r="B940" i="27"/>
  <c r="A940" i="27" s="1"/>
  <c r="C940" i="27"/>
  <c r="F940" i="27"/>
  <c r="G940" i="27"/>
  <c r="H940" i="27"/>
  <c r="O940" i="27" s="1"/>
  <c r="B941" i="27"/>
  <c r="A941" i="27" s="1"/>
  <c r="C941" i="27"/>
  <c r="F941" i="27"/>
  <c r="G941" i="27"/>
  <c r="H941" i="27"/>
  <c r="B942" i="27"/>
  <c r="A942" i="27" s="1"/>
  <c r="C942" i="27"/>
  <c r="F942" i="27"/>
  <c r="G942" i="27"/>
  <c r="H942" i="27"/>
  <c r="O942" i="27" s="1"/>
  <c r="B943" i="27"/>
  <c r="A943" i="27" s="1"/>
  <c r="C943" i="27"/>
  <c r="F943" i="27"/>
  <c r="G943" i="27"/>
  <c r="H943" i="27"/>
  <c r="J943" i="27" s="1"/>
  <c r="B944" i="27"/>
  <c r="A944" i="27" s="1"/>
  <c r="C944" i="27"/>
  <c r="F944" i="27"/>
  <c r="G944" i="27"/>
  <c r="H944" i="27"/>
  <c r="B945" i="27"/>
  <c r="A945" i="27" s="1"/>
  <c r="C945" i="27"/>
  <c r="F945" i="27"/>
  <c r="G945" i="27"/>
  <c r="H945" i="27"/>
  <c r="K945" i="27" s="1"/>
  <c r="B946" i="27"/>
  <c r="A946" i="27" s="1"/>
  <c r="C946" i="27"/>
  <c r="F946" i="27"/>
  <c r="G946" i="27"/>
  <c r="H946" i="27"/>
  <c r="O946" i="27" s="1"/>
  <c r="B947" i="27"/>
  <c r="A947" i="27" s="1"/>
  <c r="C947" i="27"/>
  <c r="F947" i="27"/>
  <c r="G947" i="27"/>
  <c r="H947" i="27"/>
  <c r="J947" i="27" s="1"/>
  <c r="B948" i="27"/>
  <c r="A948" i="27" s="1"/>
  <c r="C948" i="27"/>
  <c r="F948" i="27"/>
  <c r="G948" i="27"/>
  <c r="H948" i="27"/>
  <c r="O948" i="27" s="1"/>
  <c r="J948" i="27"/>
  <c r="B949" i="27"/>
  <c r="A949" i="27" s="1"/>
  <c r="C949" i="27"/>
  <c r="F949" i="27"/>
  <c r="G949" i="27"/>
  <c r="H949" i="27"/>
  <c r="B950" i="27"/>
  <c r="A950" i="27" s="1"/>
  <c r="C950" i="27"/>
  <c r="F950" i="27"/>
  <c r="G950" i="27"/>
  <c r="H950" i="27"/>
  <c r="O950" i="27" s="1"/>
  <c r="B951" i="27"/>
  <c r="A951" i="27" s="1"/>
  <c r="C951" i="27"/>
  <c r="F951" i="27"/>
  <c r="G951" i="27"/>
  <c r="H951" i="27"/>
  <c r="J951" i="27" s="1"/>
  <c r="B952" i="27"/>
  <c r="A952" i="27" s="1"/>
  <c r="C952" i="27"/>
  <c r="F952" i="27"/>
  <c r="G952" i="27"/>
  <c r="H952" i="27"/>
  <c r="B953" i="27"/>
  <c r="A953" i="27" s="1"/>
  <c r="C953" i="27"/>
  <c r="F953" i="27"/>
  <c r="G953" i="27"/>
  <c r="H953" i="27"/>
  <c r="K953" i="27" s="1"/>
  <c r="B954" i="27"/>
  <c r="A954" i="27" s="1"/>
  <c r="C954" i="27"/>
  <c r="F954" i="27"/>
  <c r="G954" i="27"/>
  <c r="H954" i="27"/>
  <c r="O954" i="27" s="1"/>
  <c r="B955" i="27"/>
  <c r="A955" i="27" s="1"/>
  <c r="C955" i="27"/>
  <c r="F955" i="27"/>
  <c r="G955" i="27"/>
  <c r="H955" i="27"/>
  <c r="J955" i="27" s="1"/>
  <c r="B956" i="27"/>
  <c r="A956" i="27" s="1"/>
  <c r="C956" i="27"/>
  <c r="F956" i="27"/>
  <c r="G956" i="27"/>
  <c r="H956" i="27"/>
  <c r="O956" i="27" s="1"/>
  <c r="J956" i="27"/>
  <c r="B957" i="27"/>
  <c r="A957" i="27" s="1"/>
  <c r="C957" i="27"/>
  <c r="F957" i="27"/>
  <c r="G957" i="27"/>
  <c r="H957" i="27"/>
  <c r="A958" i="27"/>
  <c r="B958" i="27"/>
  <c r="C958" i="27"/>
  <c r="F958" i="27"/>
  <c r="G958" i="27"/>
  <c r="H958" i="27"/>
  <c r="O958" i="27" s="1"/>
  <c r="B959" i="27"/>
  <c r="A959" i="27" s="1"/>
  <c r="C959" i="27"/>
  <c r="F959" i="27"/>
  <c r="G959" i="27"/>
  <c r="H959" i="27"/>
  <c r="J959" i="27" s="1"/>
  <c r="B960" i="27"/>
  <c r="A960" i="27" s="1"/>
  <c r="C960" i="27"/>
  <c r="F960" i="27"/>
  <c r="G960" i="27"/>
  <c r="H960" i="27"/>
  <c r="O960" i="27" s="1"/>
  <c r="J960" i="27"/>
  <c r="B961" i="27"/>
  <c r="A961" i="27" s="1"/>
  <c r="C961" i="27"/>
  <c r="F961" i="27"/>
  <c r="G961" i="27"/>
  <c r="H961" i="27"/>
  <c r="B962" i="27"/>
  <c r="A962" i="27" s="1"/>
  <c r="C962" i="27"/>
  <c r="F962" i="27"/>
  <c r="G962" i="27"/>
  <c r="H962" i="27"/>
  <c r="O962" i="27" s="1"/>
  <c r="B963" i="27"/>
  <c r="A963" i="27" s="1"/>
  <c r="C963" i="27"/>
  <c r="F963" i="27"/>
  <c r="G963" i="27"/>
  <c r="H963" i="27"/>
  <c r="J963" i="27" s="1"/>
  <c r="B964" i="27"/>
  <c r="A964" i="27" s="1"/>
  <c r="C964" i="27"/>
  <c r="F964" i="27"/>
  <c r="G964" i="27"/>
  <c r="H964" i="27"/>
  <c r="B965" i="27"/>
  <c r="A965" i="27" s="1"/>
  <c r="C965" i="27"/>
  <c r="F965" i="27"/>
  <c r="G965" i="27"/>
  <c r="H965" i="27"/>
  <c r="B966" i="27"/>
  <c r="A966" i="27" s="1"/>
  <c r="C966" i="27"/>
  <c r="F966" i="27"/>
  <c r="G966" i="27"/>
  <c r="H966" i="27"/>
  <c r="O966" i="27" s="1"/>
  <c r="B967" i="27"/>
  <c r="A967" i="27" s="1"/>
  <c r="C967" i="27"/>
  <c r="F967" i="27"/>
  <c r="G967" i="27"/>
  <c r="H967" i="27"/>
  <c r="J967" i="27"/>
  <c r="B968" i="27"/>
  <c r="A968" i="27" s="1"/>
  <c r="C968" i="27"/>
  <c r="F968" i="27"/>
  <c r="G968" i="27"/>
  <c r="H968" i="27"/>
  <c r="B969" i="27"/>
  <c r="A969" i="27" s="1"/>
  <c r="C969" i="27"/>
  <c r="F969" i="27"/>
  <c r="G969" i="27"/>
  <c r="H969" i="27"/>
  <c r="K969" i="27"/>
  <c r="B970" i="27"/>
  <c r="A970" i="27" s="1"/>
  <c r="C970" i="27"/>
  <c r="F970" i="27"/>
  <c r="G970" i="27"/>
  <c r="H970" i="27"/>
  <c r="O970" i="27" s="1"/>
  <c r="B971" i="27"/>
  <c r="A971" i="27" s="1"/>
  <c r="C971" i="27"/>
  <c r="F971" i="27"/>
  <c r="G971" i="27"/>
  <c r="H971" i="27"/>
  <c r="J971" i="27" s="1"/>
  <c r="B972" i="27"/>
  <c r="A972" i="27" s="1"/>
  <c r="C972" i="27"/>
  <c r="F972" i="27"/>
  <c r="G972" i="27"/>
  <c r="H972" i="27"/>
  <c r="O972" i="27" s="1"/>
  <c r="B973" i="27"/>
  <c r="A973" i="27" s="1"/>
  <c r="C973" i="27"/>
  <c r="F973" i="27"/>
  <c r="G973" i="27"/>
  <c r="H973" i="27"/>
  <c r="B974" i="27"/>
  <c r="A974" i="27" s="1"/>
  <c r="C974" i="27"/>
  <c r="F974" i="27"/>
  <c r="G974" i="27"/>
  <c r="H974" i="27"/>
  <c r="O974" i="27" s="1"/>
  <c r="B975" i="27"/>
  <c r="A975" i="27" s="1"/>
  <c r="C975" i="27"/>
  <c r="F975" i="27"/>
  <c r="G975" i="27"/>
  <c r="H975" i="27"/>
  <c r="J975" i="27" s="1"/>
  <c r="B976" i="27"/>
  <c r="A976" i="27" s="1"/>
  <c r="C976" i="27"/>
  <c r="F976" i="27"/>
  <c r="G976" i="27"/>
  <c r="H976" i="27"/>
  <c r="O976" i="27" s="1"/>
  <c r="B977" i="27"/>
  <c r="A977" i="27" s="1"/>
  <c r="C977" i="27"/>
  <c r="F977" i="27"/>
  <c r="G977" i="27"/>
  <c r="H977" i="27"/>
  <c r="B978" i="27"/>
  <c r="A978" i="27" s="1"/>
  <c r="C978" i="27"/>
  <c r="F978" i="27"/>
  <c r="G978" i="27"/>
  <c r="H978" i="27"/>
  <c r="O978" i="27" s="1"/>
  <c r="B979" i="27"/>
  <c r="A979" i="27" s="1"/>
  <c r="C979" i="27"/>
  <c r="F979" i="27"/>
  <c r="G979" i="27"/>
  <c r="H979" i="27"/>
  <c r="J979" i="27" s="1"/>
  <c r="B980" i="27"/>
  <c r="A980" i="27" s="1"/>
  <c r="C980" i="27"/>
  <c r="F980" i="27"/>
  <c r="G980" i="27"/>
  <c r="H980" i="27"/>
  <c r="B981" i="27"/>
  <c r="A981" i="27" s="1"/>
  <c r="C981" i="27"/>
  <c r="F981" i="27"/>
  <c r="G981" i="27"/>
  <c r="H981" i="27"/>
  <c r="A982" i="27"/>
  <c r="B982" i="27"/>
  <c r="C982" i="27"/>
  <c r="F982" i="27"/>
  <c r="G982" i="27"/>
  <c r="H982" i="27"/>
  <c r="O982" i="27" s="1"/>
  <c r="B983" i="27"/>
  <c r="A983" i="27" s="1"/>
  <c r="C983" i="27"/>
  <c r="F983" i="27"/>
  <c r="G983" i="27"/>
  <c r="H983" i="27"/>
  <c r="J983" i="27" s="1"/>
  <c r="B984" i="27"/>
  <c r="A984" i="27" s="1"/>
  <c r="C984" i="27"/>
  <c r="F984" i="27"/>
  <c r="G984" i="27"/>
  <c r="H984" i="27"/>
  <c r="B985" i="27"/>
  <c r="A985" i="27" s="1"/>
  <c r="C985" i="27"/>
  <c r="F985" i="27"/>
  <c r="G985" i="27"/>
  <c r="H985" i="27"/>
  <c r="K985" i="27" s="1"/>
  <c r="B986" i="27"/>
  <c r="A986" i="27" s="1"/>
  <c r="C986" i="27"/>
  <c r="F986" i="27"/>
  <c r="G986" i="27"/>
  <c r="H986" i="27"/>
  <c r="O986" i="27" s="1"/>
  <c r="B987" i="27"/>
  <c r="A987" i="27" s="1"/>
  <c r="C987" i="27"/>
  <c r="F987" i="27"/>
  <c r="G987" i="27"/>
  <c r="H987" i="27"/>
  <c r="J987" i="27" s="1"/>
  <c r="B988" i="27"/>
  <c r="A988" i="27" s="1"/>
  <c r="C988" i="27"/>
  <c r="F988" i="27"/>
  <c r="G988" i="27"/>
  <c r="H988" i="27"/>
  <c r="J988" i="27" s="1"/>
  <c r="B989" i="27"/>
  <c r="A989" i="27" s="1"/>
  <c r="C989" i="27"/>
  <c r="F989" i="27"/>
  <c r="G989" i="27"/>
  <c r="H989" i="27"/>
  <c r="B990" i="27"/>
  <c r="A990" i="27" s="1"/>
  <c r="C990" i="27"/>
  <c r="F990" i="27"/>
  <c r="G990" i="27"/>
  <c r="H990" i="27"/>
  <c r="O990" i="27" s="1"/>
  <c r="B991" i="27"/>
  <c r="A991" i="27" s="1"/>
  <c r="C991" i="27"/>
  <c r="F991" i="27"/>
  <c r="G991" i="27"/>
  <c r="H991" i="27"/>
  <c r="J991" i="27" s="1"/>
  <c r="B992" i="27"/>
  <c r="A992" i="27" s="1"/>
  <c r="C992" i="27"/>
  <c r="F992" i="27"/>
  <c r="G992" i="27"/>
  <c r="H992" i="27"/>
  <c r="J992" i="27" s="1"/>
  <c r="B993" i="27"/>
  <c r="A993" i="27" s="1"/>
  <c r="C993" i="27"/>
  <c r="F993" i="27"/>
  <c r="G993" i="27"/>
  <c r="H993" i="27"/>
  <c r="K993" i="27" s="1"/>
  <c r="B994" i="27"/>
  <c r="A994" i="27" s="1"/>
  <c r="C994" i="27"/>
  <c r="F994" i="27"/>
  <c r="G994" i="27"/>
  <c r="H994" i="27"/>
  <c r="O994" i="27" s="1"/>
  <c r="B995" i="27"/>
  <c r="A995" i="27" s="1"/>
  <c r="C995" i="27"/>
  <c r="F995" i="27"/>
  <c r="G995" i="27"/>
  <c r="H995" i="27"/>
  <c r="J995" i="27"/>
  <c r="B996" i="27"/>
  <c r="A996" i="27" s="1"/>
  <c r="C996" i="27"/>
  <c r="F996" i="27"/>
  <c r="G996" i="27"/>
  <c r="H996" i="27"/>
  <c r="B997" i="27"/>
  <c r="A997" i="27" s="1"/>
  <c r="C997" i="27"/>
  <c r="F997" i="27"/>
  <c r="G997" i="27"/>
  <c r="H997" i="27"/>
  <c r="B998" i="27"/>
  <c r="A998" i="27" s="1"/>
  <c r="C998" i="27"/>
  <c r="F998" i="27"/>
  <c r="G998" i="27"/>
  <c r="H998" i="27"/>
  <c r="O998" i="27" s="1"/>
  <c r="B999" i="27"/>
  <c r="A999" i="27" s="1"/>
  <c r="C999" i="27"/>
  <c r="F999" i="27"/>
  <c r="G999" i="27"/>
  <c r="H999" i="27"/>
  <c r="J999" i="27" s="1"/>
  <c r="B1000" i="27"/>
  <c r="A1000" i="27" s="1"/>
  <c r="C1000" i="27"/>
  <c r="F1000" i="27"/>
  <c r="G1000" i="27"/>
  <c r="H1000" i="27"/>
  <c r="J1000" i="27" s="1"/>
  <c r="B1001" i="27"/>
  <c r="A1001" i="27" s="1"/>
  <c r="C1001" i="27"/>
  <c r="F1001" i="27"/>
  <c r="G1001" i="27"/>
  <c r="H1001" i="27"/>
  <c r="B1002" i="27"/>
  <c r="A1002" i="27" s="1"/>
  <c r="C1002" i="27"/>
  <c r="F1002" i="27"/>
  <c r="G1002" i="27"/>
  <c r="H1002" i="27"/>
  <c r="O1002" i="27" s="1"/>
  <c r="B1003" i="27"/>
  <c r="A1003" i="27" s="1"/>
  <c r="C1003" i="27"/>
  <c r="F1003" i="27"/>
  <c r="G1003" i="27"/>
  <c r="H1003" i="27"/>
  <c r="J1003" i="27" s="1"/>
  <c r="B1004" i="27"/>
  <c r="A1004" i="27" s="1"/>
  <c r="C1004" i="27"/>
  <c r="F1004" i="27"/>
  <c r="G1004" i="27"/>
  <c r="H1004" i="27"/>
  <c r="J1004" i="27" s="1"/>
  <c r="B1005" i="27"/>
  <c r="A1005" i="27" s="1"/>
  <c r="C1005" i="27"/>
  <c r="F1005" i="27"/>
  <c r="G1005" i="27"/>
  <c r="H1005" i="27"/>
  <c r="B1006" i="27"/>
  <c r="A1006" i="27" s="1"/>
  <c r="C1006" i="27"/>
  <c r="F1006" i="27"/>
  <c r="G1006" i="27"/>
  <c r="H1006" i="27"/>
  <c r="O1006" i="27" s="1"/>
  <c r="B1007" i="27"/>
  <c r="A1007" i="27" s="1"/>
  <c r="C1007" i="27"/>
  <c r="F1007" i="27"/>
  <c r="G1007" i="27"/>
  <c r="H1007" i="27"/>
  <c r="J1007" i="27" s="1"/>
  <c r="B1008" i="27"/>
  <c r="A1008" i="27" s="1"/>
  <c r="C1008" i="27"/>
  <c r="F1008" i="27"/>
  <c r="G1008" i="27"/>
  <c r="H1008" i="27"/>
  <c r="J1008" i="27"/>
  <c r="B1009" i="27"/>
  <c r="A1009" i="27" s="1"/>
  <c r="C1009" i="27"/>
  <c r="F1009" i="27"/>
  <c r="G1009" i="27"/>
  <c r="H1009" i="27"/>
  <c r="B1010" i="27"/>
  <c r="A1010" i="27" s="1"/>
  <c r="C1010" i="27"/>
  <c r="F1010" i="27"/>
  <c r="G1010" i="27"/>
  <c r="H1010" i="27"/>
  <c r="O1010" i="27" s="1"/>
  <c r="B1011" i="27"/>
  <c r="A1011" i="27" s="1"/>
  <c r="C1011" i="27"/>
  <c r="F1011" i="27"/>
  <c r="G1011" i="27"/>
  <c r="H1011" i="27"/>
  <c r="J1011" i="27"/>
  <c r="B1012" i="27"/>
  <c r="A1012" i="27" s="1"/>
  <c r="C1012" i="27"/>
  <c r="F1012" i="27"/>
  <c r="G1012" i="27"/>
  <c r="H1012" i="27"/>
  <c r="J1012" i="27" s="1"/>
  <c r="B1013" i="27"/>
  <c r="A1013" i="27" s="1"/>
  <c r="C1013" i="27"/>
  <c r="F1013" i="27"/>
  <c r="G1013" i="27"/>
  <c r="H1013" i="27"/>
  <c r="B1014" i="27"/>
  <c r="A1014" i="27" s="1"/>
  <c r="C1014" i="27"/>
  <c r="F1014" i="27"/>
  <c r="G1014" i="27"/>
  <c r="H1014" i="27"/>
  <c r="O1014" i="27" s="1"/>
  <c r="B1015" i="27"/>
  <c r="A1015" i="27" s="1"/>
  <c r="C1015" i="27"/>
  <c r="F1015" i="27"/>
  <c r="G1015" i="27"/>
  <c r="H1015" i="27"/>
  <c r="J1015" i="27" s="1"/>
  <c r="B1016" i="27"/>
  <c r="A1016" i="27" s="1"/>
  <c r="C1016" i="27"/>
  <c r="F1016" i="27"/>
  <c r="G1016" i="27"/>
  <c r="H1016" i="27"/>
  <c r="B1017" i="27"/>
  <c r="A1017" i="27" s="1"/>
  <c r="C1017" i="27"/>
  <c r="F1017" i="27"/>
  <c r="G1017" i="27"/>
  <c r="H1017" i="27"/>
  <c r="J1017" i="27"/>
  <c r="B1018" i="27"/>
  <c r="A1018" i="27" s="1"/>
  <c r="C1018" i="27"/>
  <c r="F1018" i="27"/>
  <c r="G1018" i="27"/>
  <c r="H1018" i="27"/>
  <c r="A1019" i="27"/>
  <c r="B1019" i="27"/>
  <c r="C1019" i="27"/>
  <c r="F1019" i="27"/>
  <c r="G1019" i="27"/>
  <c r="H1019" i="27"/>
  <c r="O1019" i="27" s="1"/>
  <c r="B1020" i="27"/>
  <c r="A1020" i="27" s="1"/>
  <c r="C1020" i="27"/>
  <c r="F1020" i="27"/>
  <c r="G1020" i="27"/>
  <c r="H1020" i="27"/>
  <c r="B1021" i="27"/>
  <c r="A1021" i="27" s="1"/>
  <c r="C1021" i="27"/>
  <c r="F1021" i="27"/>
  <c r="G1021" i="27"/>
  <c r="H1021" i="27"/>
  <c r="J1021" i="27"/>
  <c r="B1022" i="27"/>
  <c r="A1022" i="27" s="1"/>
  <c r="C1022" i="27"/>
  <c r="F1022" i="27"/>
  <c r="G1022" i="27"/>
  <c r="H1022" i="27"/>
  <c r="B1023" i="27"/>
  <c r="A1023" i="27" s="1"/>
  <c r="C1023" i="27"/>
  <c r="F1023" i="27"/>
  <c r="G1023" i="27"/>
  <c r="H1023" i="27"/>
  <c r="O1023" i="27" s="1"/>
  <c r="B1024" i="27"/>
  <c r="A1024" i="27" s="1"/>
  <c r="C1024" i="27"/>
  <c r="F1024" i="27"/>
  <c r="G1024" i="27"/>
  <c r="H1024" i="27"/>
  <c r="B1025" i="27"/>
  <c r="A1025" i="27" s="1"/>
  <c r="C1025" i="27"/>
  <c r="F1025" i="27"/>
  <c r="G1025" i="27"/>
  <c r="H1025" i="27"/>
  <c r="J1025" i="27" s="1"/>
  <c r="B1026" i="27"/>
  <c r="A1026" i="27" s="1"/>
  <c r="C1026" i="27"/>
  <c r="F1026" i="27"/>
  <c r="G1026" i="27"/>
  <c r="H1026" i="27"/>
  <c r="B1027" i="27"/>
  <c r="A1027" i="27" s="1"/>
  <c r="C1027" i="27"/>
  <c r="F1027" i="27"/>
  <c r="G1027" i="27"/>
  <c r="H1027" i="27"/>
  <c r="O1027" i="27" s="1"/>
  <c r="B1028" i="27"/>
  <c r="A1028" i="27" s="1"/>
  <c r="C1028" i="27"/>
  <c r="F1028" i="27"/>
  <c r="G1028" i="27"/>
  <c r="H1028" i="27"/>
  <c r="B1029" i="27"/>
  <c r="A1029" i="27" s="1"/>
  <c r="C1029" i="27"/>
  <c r="F1029" i="27"/>
  <c r="G1029" i="27"/>
  <c r="H1029" i="27"/>
  <c r="J1029" i="27" s="1"/>
  <c r="B1030" i="27"/>
  <c r="A1030" i="27" s="1"/>
  <c r="C1030" i="27"/>
  <c r="F1030" i="27"/>
  <c r="G1030" i="27"/>
  <c r="H1030" i="27"/>
  <c r="B1031" i="27"/>
  <c r="A1031" i="27" s="1"/>
  <c r="C1031" i="27"/>
  <c r="F1031" i="27"/>
  <c r="G1031" i="27"/>
  <c r="H1031" i="27"/>
  <c r="O1031" i="27" s="1"/>
  <c r="B1032" i="27"/>
  <c r="A1032" i="27" s="1"/>
  <c r="C1032" i="27"/>
  <c r="F1032" i="27"/>
  <c r="G1032" i="27"/>
  <c r="H1032" i="27"/>
  <c r="B1033" i="27"/>
  <c r="A1033" i="27" s="1"/>
  <c r="C1033" i="27"/>
  <c r="F1033" i="27"/>
  <c r="G1033" i="27"/>
  <c r="H1033" i="27"/>
  <c r="J1033" i="27" s="1"/>
  <c r="B1034" i="27"/>
  <c r="A1034" i="27" s="1"/>
  <c r="C1034" i="27"/>
  <c r="F1034" i="27"/>
  <c r="G1034" i="27"/>
  <c r="H1034" i="27"/>
  <c r="B1035" i="27"/>
  <c r="A1035" i="27" s="1"/>
  <c r="C1035" i="27"/>
  <c r="F1035" i="27"/>
  <c r="G1035" i="27"/>
  <c r="H1035" i="27"/>
  <c r="O1035" i="27" s="1"/>
  <c r="B1036" i="27"/>
  <c r="A1036" i="27" s="1"/>
  <c r="C1036" i="27"/>
  <c r="F1036" i="27"/>
  <c r="G1036" i="27"/>
  <c r="H1036" i="27"/>
  <c r="B1037" i="27"/>
  <c r="A1037" i="27" s="1"/>
  <c r="C1037" i="27"/>
  <c r="F1037" i="27"/>
  <c r="G1037" i="27"/>
  <c r="H1037" i="27"/>
  <c r="J1037" i="27"/>
  <c r="B1038" i="27"/>
  <c r="A1038" i="27" s="1"/>
  <c r="C1038" i="27"/>
  <c r="F1038" i="27"/>
  <c r="G1038" i="27"/>
  <c r="H1038" i="27"/>
  <c r="B1039" i="27"/>
  <c r="A1039" i="27" s="1"/>
  <c r="C1039" i="27"/>
  <c r="F1039" i="27"/>
  <c r="G1039" i="27"/>
  <c r="H1039" i="27"/>
  <c r="O1039" i="27" s="1"/>
  <c r="B1040" i="27"/>
  <c r="A1040" i="27" s="1"/>
  <c r="C1040" i="27"/>
  <c r="F1040" i="27"/>
  <c r="G1040" i="27"/>
  <c r="H1040" i="27"/>
  <c r="B1041" i="27"/>
  <c r="A1041" i="27" s="1"/>
  <c r="C1041" i="27"/>
  <c r="F1041" i="27"/>
  <c r="G1041" i="27"/>
  <c r="H1041" i="27"/>
  <c r="J1041" i="27" s="1"/>
  <c r="B1042" i="27"/>
  <c r="A1042" i="27" s="1"/>
  <c r="C1042" i="27"/>
  <c r="F1042" i="27"/>
  <c r="G1042" i="27"/>
  <c r="H1042" i="27"/>
  <c r="B1043" i="27"/>
  <c r="A1043" i="27" s="1"/>
  <c r="C1043" i="27"/>
  <c r="F1043" i="27"/>
  <c r="G1043" i="27"/>
  <c r="H1043" i="27"/>
  <c r="O1043" i="27" s="1"/>
  <c r="B1044" i="27"/>
  <c r="A1044" i="27" s="1"/>
  <c r="C1044" i="27"/>
  <c r="F1044" i="27"/>
  <c r="G1044" i="27"/>
  <c r="H1044" i="27"/>
  <c r="B1045" i="27"/>
  <c r="A1045" i="27" s="1"/>
  <c r="C1045" i="27"/>
  <c r="F1045" i="27"/>
  <c r="G1045" i="27"/>
  <c r="H1045" i="27"/>
  <c r="J1045" i="27" s="1"/>
  <c r="B1046" i="27"/>
  <c r="A1046" i="27" s="1"/>
  <c r="C1046" i="27"/>
  <c r="F1046" i="27"/>
  <c r="G1046" i="27"/>
  <c r="H1046" i="27"/>
  <c r="B1047" i="27"/>
  <c r="A1047" i="27" s="1"/>
  <c r="C1047" i="27"/>
  <c r="F1047" i="27"/>
  <c r="G1047" i="27"/>
  <c r="H1047" i="27"/>
  <c r="O1047" i="27" s="1"/>
  <c r="B1048" i="27"/>
  <c r="A1048" i="27" s="1"/>
  <c r="C1048" i="27"/>
  <c r="F1048" i="27"/>
  <c r="G1048" i="27"/>
  <c r="H1048" i="27"/>
  <c r="B1049" i="27"/>
  <c r="A1049" i="27" s="1"/>
  <c r="C1049" i="27"/>
  <c r="F1049" i="27"/>
  <c r="G1049" i="27"/>
  <c r="H1049" i="27"/>
  <c r="J1049" i="27"/>
  <c r="B1050" i="27"/>
  <c r="A1050" i="27" s="1"/>
  <c r="C1050" i="27"/>
  <c r="F1050" i="27"/>
  <c r="G1050" i="27"/>
  <c r="H1050" i="27"/>
  <c r="A1051" i="27"/>
  <c r="B1051" i="27"/>
  <c r="C1051" i="27"/>
  <c r="F1051" i="27"/>
  <c r="G1051" i="27"/>
  <c r="H1051" i="27"/>
  <c r="O1051" i="27" s="1"/>
  <c r="B1052" i="27"/>
  <c r="A1052" i="27" s="1"/>
  <c r="C1052" i="27"/>
  <c r="F1052" i="27"/>
  <c r="G1052" i="27"/>
  <c r="H1052" i="27"/>
  <c r="B1053" i="27"/>
  <c r="A1053" i="27" s="1"/>
  <c r="C1053" i="27"/>
  <c r="F1053" i="27"/>
  <c r="G1053" i="27"/>
  <c r="H1053" i="27"/>
  <c r="J1053" i="27"/>
  <c r="B1054" i="27"/>
  <c r="A1054" i="27" s="1"/>
  <c r="C1054" i="27"/>
  <c r="F1054" i="27"/>
  <c r="G1054" i="27"/>
  <c r="H1054" i="27"/>
  <c r="J1054" i="27" s="1"/>
  <c r="B1055" i="27"/>
  <c r="A1055" i="27" s="1"/>
  <c r="C1055" i="27"/>
  <c r="F1055" i="27"/>
  <c r="G1055" i="27"/>
  <c r="H1055" i="27"/>
  <c r="O1055" i="27" s="1"/>
  <c r="B1056" i="27"/>
  <c r="A1056" i="27" s="1"/>
  <c r="C1056" i="27"/>
  <c r="F1056" i="27"/>
  <c r="G1056" i="27"/>
  <c r="H1056" i="27"/>
  <c r="B1057" i="27"/>
  <c r="A1057" i="27" s="1"/>
  <c r="C1057" i="27"/>
  <c r="F1057" i="27"/>
  <c r="G1057" i="27"/>
  <c r="H1057" i="27"/>
  <c r="O1057" i="27" s="1"/>
  <c r="B1058" i="27"/>
  <c r="A1058" i="27" s="1"/>
  <c r="C1058" i="27"/>
  <c r="F1058" i="27"/>
  <c r="G1058" i="27"/>
  <c r="H1058" i="27"/>
  <c r="O1058" i="27" s="1"/>
  <c r="B1059" i="27"/>
  <c r="A1059" i="27" s="1"/>
  <c r="C1059" i="27"/>
  <c r="F1059" i="27"/>
  <c r="G1059" i="27"/>
  <c r="H1059" i="27"/>
  <c r="O1059" i="27" s="1"/>
  <c r="B1060" i="27"/>
  <c r="A1060" i="27" s="1"/>
  <c r="C1060" i="27"/>
  <c r="F1060" i="27"/>
  <c r="G1060" i="27"/>
  <c r="H1060" i="27"/>
  <c r="B1061" i="27"/>
  <c r="A1061" i="27" s="1"/>
  <c r="C1061" i="27"/>
  <c r="F1061" i="27"/>
  <c r="G1061" i="27"/>
  <c r="H1061" i="27"/>
  <c r="O1061" i="27" s="1"/>
  <c r="B1062" i="27"/>
  <c r="A1062" i="27" s="1"/>
  <c r="C1062" i="27"/>
  <c r="F1062" i="27"/>
  <c r="G1062" i="27"/>
  <c r="H1062" i="27"/>
  <c r="O1062" i="27" s="1"/>
  <c r="B1063" i="27"/>
  <c r="A1063" i="27" s="1"/>
  <c r="C1063" i="27"/>
  <c r="F1063" i="27"/>
  <c r="G1063" i="27"/>
  <c r="H1063" i="27"/>
  <c r="O1063" i="27" s="1"/>
  <c r="B1064" i="27"/>
  <c r="A1064" i="27" s="1"/>
  <c r="C1064" i="27"/>
  <c r="F1064" i="27"/>
  <c r="G1064" i="27"/>
  <c r="H1064" i="27"/>
  <c r="B1065" i="27"/>
  <c r="A1065" i="27" s="1"/>
  <c r="C1065" i="27"/>
  <c r="F1065" i="27"/>
  <c r="G1065" i="27"/>
  <c r="H1065" i="27"/>
  <c r="O1065" i="27" s="1"/>
  <c r="B1066" i="27"/>
  <c r="A1066" i="27" s="1"/>
  <c r="C1066" i="27"/>
  <c r="F1066" i="27"/>
  <c r="G1066" i="27"/>
  <c r="H1066" i="27"/>
  <c r="O1066" i="27" s="1"/>
  <c r="B1067" i="27"/>
  <c r="A1067" i="27" s="1"/>
  <c r="C1067" i="27"/>
  <c r="F1067" i="27"/>
  <c r="G1067" i="27"/>
  <c r="H1067" i="27"/>
  <c r="O1067" i="27" s="1"/>
  <c r="B1068" i="27"/>
  <c r="A1068" i="27" s="1"/>
  <c r="C1068" i="27"/>
  <c r="F1068" i="27"/>
  <c r="G1068" i="27"/>
  <c r="H1068" i="27"/>
  <c r="B1069" i="27"/>
  <c r="A1069" i="27" s="1"/>
  <c r="C1069" i="27"/>
  <c r="F1069" i="27"/>
  <c r="G1069" i="27"/>
  <c r="H1069" i="27"/>
  <c r="O1069" i="27" s="1"/>
  <c r="J1069" i="27"/>
  <c r="K1069" i="27"/>
  <c r="B1070" i="27"/>
  <c r="A1070" i="27" s="1"/>
  <c r="C1070" i="27"/>
  <c r="F1070" i="27"/>
  <c r="G1070" i="27"/>
  <c r="H1070" i="27"/>
  <c r="O1070" i="27" s="1"/>
  <c r="B1071" i="27"/>
  <c r="A1071" i="27" s="1"/>
  <c r="C1071" i="27"/>
  <c r="F1071" i="27"/>
  <c r="G1071" i="27"/>
  <c r="H1071" i="27"/>
  <c r="O1071" i="27" s="1"/>
  <c r="B1072" i="27"/>
  <c r="A1072" i="27" s="1"/>
  <c r="C1072" i="27"/>
  <c r="F1072" i="27"/>
  <c r="G1072" i="27"/>
  <c r="H1072" i="27"/>
  <c r="B1073" i="27"/>
  <c r="A1073" i="27" s="1"/>
  <c r="C1073" i="27"/>
  <c r="F1073" i="27"/>
  <c r="G1073" i="27"/>
  <c r="H1073" i="27"/>
  <c r="O1073" i="27" s="1"/>
  <c r="B1074" i="27"/>
  <c r="A1074" i="27" s="1"/>
  <c r="C1074" i="27"/>
  <c r="F1074" i="27"/>
  <c r="G1074" i="27"/>
  <c r="H1074" i="27"/>
  <c r="O1074" i="27" s="1"/>
  <c r="K1074" i="27"/>
  <c r="B1075" i="27"/>
  <c r="A1075" i="27" s="1"/>
  <c r="C1075" i="27"/>
  <c r="F1075" i="27"/>
  <c r="G1075" i="27"/>
  <c r="H1075" i="27"/>
  <c r="O1075" i="27" s="1"/>
  <c r="B1076" i="27"/>
  <c r="A1076" i="27" s="1"/>
  <c r="C1076" i="27"/>
  <c r="F1076" i="27"/>
  <c r="G1076" i="27"/>
  <c r="H1076" i="27"/>
  <c r="B1077" i="27"/>
  <c r="A1077" i="27" s="1"/>
  <c r="C1077" i="27"/>
  <c r="F1077" i="27"/>
  <c r="G1077" i="27"/>
  <c r="H1077" i="27"/>
  <c r="O1077" i="27" s="1"/>
  <c r="B1078" i="27"/>
  <c r="A1078" i="27" s="1"/>
  <c r="C1078" i="27"/>
  <c r="F1078" i="27"/>
  <c r="G1078" i="27"/>
  <c r="H1078" i="27"/>
  <c r="O1078" i="27" s="1"/>
  <c r="B1079" i="27"/>
  <c r="A1079" i="27" s="1"/>
  <c r="C1079" i="27"/>
  <c r="F1079" i="27"/>
  <c r="G1079" i="27"/>
  <c r="H1079" i="27"/>
  <c r="O1079" i="27" s="1"/>
  <c r="B1080" i="27"/>
  <c r="A1080" i="27" s="1"/>
  <c r="C1080" i="27"/>
  <c r="F1080" i="27"/>
  <c r="G1080" i="27"/>
  <c r="H1080" i="27"/>
  <c r="B1081" i="27"/>
  <c r="A1081" i="27" s="1"/>
  <c r="C1081" i="27"/>
  <c r="F1081" i="27"/>
  <c r="G1081" i="27"/>
  <c r="H1081" i="27"/>
  <c r="O1081" i="27" s="1"/>
  <c r="B1082" i="27"/>
  <c r="A1082" i="27" s="1"/>
  <c r="C1082" i="27"/>
  <c r="F1082" i="27"/>
  <c r="G1082" i="27"/>
  <c r="H1082" i="27"/>
  <c r="O1082" i="27" s="1"/>
  <c r="K1082" i="27"/>
  <c r="B1083" i="27"/>
  <c r="A1083" i="27" s="1"/>
  <c r="C1083" i="27"/>
  <c r="F1083" i="27"/>
  <c r="G1083" i="27"/>
  <c r="H1083" i="27"/>
  <c r="O1083" i="27" s="1"/>
  <c r="B1084" i="27"/>
  <c r="A1084" i="27" s="1"/>
  <c r="C1084" i="27"/>
  <c r="F1084" i="27"/>
  <c r="G1084" i="27"/>
  <c r="H1084" i="27"/>
  <c r="B1085" i="27"/>
  <c r="A1085" i="27" s="1"/>
  <c r="C1085" i="27"/>
  <c r="F1085" i="27"/>
  <c r="G1085" i="27"/>
  <c r="H1085" i="27"/>
  <c r="O1085" i="27" s="1"/>
  <c r="J1085" i="27"/>
  <c r="B1086" i="27"/>
  <c r="A1086" i="27" s="1"/>
  <c r="C1086" i="27"/>
  <c r="F1086" i="27"/>
  <c r="G1086" i="27"/>
  <c r="H1086" i="27"/>
  <c r="O1086" i="27" s="1"/>
  <c r="B1087" i="27"/>
  <c r="A1087" i="27" s="1"/>
  <c r="C1087" i="27"/>
  <c r="F1087" i="27"/>
  <c r="G1087" i="27"/>
  <c r="H1087" i="27"/>
  <c r="O1087" i="27" s="1"/>
  <c r="B1088" i="27"/>
  <c r="A1088" i="27" s="1"/>
  <c r="C1088" i="27"/>
  <c r="F1088" i="27"/>
  <c r="G1088" i="27"/>
  <c r="H1088" i="27"/>
  <c r="B1089" i="27"/>
  <c r="A1089" i="27" s="1"/>
  <c r="C1089" i="27"/>
  <c r="F1089" i="27"/>
  <c r="G1089" i="27"/>
  <c r="H1089" i="27"/>
  <c r="O1089" i="27" s="1"/>
  <c r="B1090" i="27"/>
  <c r="A1090" i="27" s="1"/>
  <c r="C1090" i="27"/>
  <c r="F1090" i="27"/>
  <c r="G1090" i="27"/>
  <c r="H1090" i="27"/>
  <c r="B1091" i="27"/>
  <c r="A1091" i="27" s="1"/>
  <c r="C1091" i="27"/>
  <c r="F1091" i="27"/>
  <c r="G1091" i="27"/>
  <c r="H1091" i="27"/>
  <c r="O1091" i="27" s="1"/>
  <c r="B1092" i="27"/>
  <c r="A1092" i="27" s="1"/>
  <c r="C1092" i="27"/>
  <c r="F1092" i="27"/>
  <c r="G1092" i="27"/>
  <c r="H1092" i="27"/>
  <c r="B1093" i="27"/>
  <c r="A1093" i="27" s="1"/>
  <c r="C1093" i="27"/>
  <c r="F1093" i="27"/>
  <c r="G1093" i="27"/>
  <c r="H1093" i="27"/>
  <c r="O1093" i="27" s="1"/>
  <c r="B1094" i="27"/>
  <c r="A1094" i="27" s="1"/>
  <c r="C1094" i="27"/>
  <c r="F1094" i="27"/>
  <c r="G1094" i="27"/>
  <c r="H1094" i="27"/>
  <c r="O1094" i="27" s="1"/>
  <c r="B1095" i="27"/>
  <c r="A1095" i="27" s="1"/>
  <c r="C1095" i="27"/>
  <c r="F1095" i="27"/>
  <c r="G1095" i="27"/>
  <c r="H1095" i="27"/>
  <c r="O1095" i="27" s="1"/>
  <c r="B1096" i="27"/>
  <c r="A1096" i="27" s="1"/>
  <c r="C1096" i="27"/>
  <c r="F1096" i="27"/>
  <c r="G1096" i="27"/>
  <c r="H1096" i="27"/>
  <c r="B1097" i="27"/>
  <c r="A1097" i="27" s="1"/>
  <c r="C1097" i="27"/>
  <c r="F1097" i="27"/>
  <c r="G1097" i="27"/>
  <c r="H1097" i="27"/>
  <c r="O1097" i="27" s="1"/>
  <c r="B1098" i="27"/>
  <c r="A1098" i="27" s="1"/>
  <c r="C1098" i="27"/>
  <c r="F1098" i="27"/>
  <c r="G1098" i="27"/>
  <c r="H1098" i="27"/>
  <c r="O1098" i="27" s="1"/>
  <c r="K1098" i="27"/>
  <c r="B1099" i="27"/>
  <c r="A1099" i="27" s="1"/>
  <c r="C1099" i="27"/>
  <c r="F1099" i="27"/>
  <c r="G1099" i="27"/>
  <c r="H1099" i="27"/>
  <c r="O1099" i="27" s="1"/>
  <c r="B1100" i="27"/>
  <c r="A1100" i="27" s="1"/>
  <c r="C1100" i="27"/>
  <c r="F1100" i="27"/>
  <c r="G1100" i="27"/>
  <c r="H1100" i="27"/>
  <c r="B1101" i="27"/>
  <c r="A1101" i="27" s="1"/>
  <c r="C1101" i="27"/>
  <c r="F1101" i="27"/>
  <c r="G1101" i="27"/>
  <c r="H1101" i="27"/>
  <c r="O1101" i="27" s="1"/>
  <c r="J1101" i="27"/>
  <c r="B1102" i="27"/>
  <c r="A1102" i="27" s="1"/>
  <c r="C1102" i="27"/>
  <c r="F1102" i="27"/>
  <c r="G1102" i="27"/>
  <c r="H1102" i="27"/>
  <c r="O1102" i="27" s="1"/>
  <c r="B1103" i="27"/>
  <c r="A1103" i="27" s="1"/>
  <c r="C1103" i="27"/>
  <c r="F1103" i="27"/>
  <c r="G1103" i="27"/>
  <c r="H1103" i="27"/>
  <c r="O1103" i="27" s="1"/>
  <c r="A1104" i="27"/>
  <c r="B1104" i="27"/>
  <c r="C1104" i="27"/>
  <c r="F1104" i="27"/>
  <c r="G1104" i="27"/>
  <c r="H1104" i="27"/>
  <c r="B1105" i="27"/>
  <c r="A1105" i="27" s="1"/>
  <c r="C1105" i="27"/>
  <c r="F1105" i="27"/>
  <c r="G1105" i="27"/>
  <c r="H1105" i="27"/>
  <c r="O1105" i="27" s="1"/>
  <c r="B1106" i="27"/>
  <c r="A1106" i="27" s="1"/>
  <c r="C1106" i="27"/>
  <c r="F1106" i="27"/>
  <c r="G1106" i="27"/>
  <c r="H1106" i="27"/>
  <c r="O1106" i="27" s="1"/>
  <c r="J1106" i="27"/>
  <c r="B1107" i="27"/>
  <c r="A1107" i="27" s="1"/>
  <c r="C1107" i="27"/>
  <c r="F1107" i="27"/>
  <c r="G1107" i="27"/>
  <c r="H1107" i="27"/>
  <c r="O1107" i="27" s="1"/>
  <c r="B1108" i="27"/>
  <c r="A1108" i="27" s="1"/>
  <c r="C1108" i="27"/>
  <c r="F1108" i="27"/>
  <c r="G1108" i="27"/>
  <c r="H1108" i="27"/>
  <c r="B1109" i="27"/>
  <c r="A1109" i="27" s="1"/>
  <c r="C1109" i="27"/>
  <c r="F1109" i="27"/>
  <c r="G1109" i="27"/>
  <c r="H1109" i="27"/>
  <c r="O1109" i="27" s="1"/>
  <c r="K1109" i="27"/>
  <c r="B1110" i="27"/>
  <c r="A1110" i="27" s="1"/>
  <c r="C1110" i="27"/>
  <c r="F1110" i="27"/>
  <c r="G1110" i="27"/>
  <c r="H1110" i="27"/>
  <c r="O1110" i="27" s="1"/>
  <c r="B1111" i="27"/>
  <c r="A1111" i="27" s="1"/>
  <c r="C1111" i="27"/>
  <c r="F1111" i="27"/>
  <c r="G1111" i="27"/>
  <c r="H1111" i="27"/>
  <c r="O1111" i="27" s="1"/>
  <c r="B1112" i="27"/>
  <c r="A1112" i="27" s="1"/>
  <c r="C1112" i="27"/>
  <c r="F1112" i="27"/>
  <c r="G1112" i="27"/>
  <c r="H1112" i="27"/>
  <c r="B1113" i="27"/>
  <c r="A1113" i="27" s="1"/>
  <c r="C1113" i="27"/>
  <c r="F1113" i="27"/>
  <c r="G1113" i="27"/>
  <c r="H1113" i="27"/>
  <c r="O1113" i="27" s="1"/>
  <c r="B1114" i="27"/>
  <c r="A1114" i="27" s="1"/>
  <c r="C1114" i="27"/>
  <c r="F1114" i="27"/>
  <c r="G1114" i="27"/>
  <c r="H1114" i="27"/>
  <c r="O1114" i="27" s="1"/>
  <c r="J1114" i="27"/>
  <c r="B1115" i="27"/>
  <c r="A1115" i="27" s="1"/>
  <c r="C1115" i="27"/>
  <c r="F1115" i="27"/>
  <c r="G1115" i="27"/>
  <c r="H1115" i="27"/>
  <c r="O1115" i="27" s="1"/>
  <c r="B1116" i="27"/>
  <c r="A1116" i="27" s="1"/>
  <c r="C1116" i="27"/>
  <c r="F1116" i="27"/>
  <c r="G1116" i="27"/>
  <c r="H1116" i="27"/>
  <c r="B1117" i="27"/>
  <c r="A1117" i="27" s="1"/>
  <c r="C1117" i="27"/>
  <c r="F1117" i="27"/>
  <c r="G1117" i="27"/>
  <c r="H1117" i="27"/>
  <c r="B1118" i="27"/>
  <c r="A1118" i="27" s="1"/>
  <c r="C1118" i="27"/>
  <c r="F1118" i="27"/>
  <c r="G1118" i="27"/>
  <c r="H1118" i="27"/>
  <c r="O1118" i="27" s="1"/>
  <c r="B1119" i="27"/>
  <c r="A1119" i="27" s="1"/>
  <c r="C1119" i="27"/>
  <c r="F1119" i="27"/>
  <c r="G1119" i="27"/>
  <c r="H1119" i="27"/>
  <c r="O1119" i="27" s="1"/>
  <c r="A1120" i="27"/>
  <c r="B1120" i="27"/>
  <c r="C1120" i="27"/>
  <c r="F1120" i="27"/>
  <c r="G1120" i="27"/>
  <c r="H1120" i="27"/>
  <c r="B1121" i="27"/>
  <c r="A1121" i="27" s="1"/>
  <c r="C1121" i="27"/>
  <c r="F1121" i="27"/>
  <c r="G1121" i="27"/>
  <c r="H1121" i="27"/>
  <c r="O1121" i="27" s="1"/>
  <c r="B1122" i="27"/>
  <c r="A1122" i="27" s="1"/>
  <c r="C1122" i="27"/>
  <c r="F1122" i="27"/>
  <c r="G1122" i="27"/>
  <c r="H1122" i="27"/>
  <c r="O1122" i="27" s="1"/>
  <c r="B1123" i="27"/>
  <c r="A1123" i="27" s="1"/>
  <c r="C1123" i="27"/>
  <c r="F1123" i="27"/>
  <c r="G1123" i="27"/>
  <c r="H1123" i="27"/>
  <c r="O1123" i="27" s="1"/>
  <c r="B1124" i="27"/>
  <c r="A1124" i="27" s="1"/>
  <c r="C1124" i="27"/>
  <c r="F1124" i="27"/>
  <c r="G1124" i="27"/>
  <c r="H1124" i="27"/>
  <c r="B1125" i="27"/>
  <c r="A1125" i="27" s="1"/>
  <c r="C1125" i="27"/>
  <c r="F1125" i="27"/>
  <c r="G1125" i="27"/>
  <c r="H1125" i="27"/>
  <c r="O1125" i="27" s="1"/>
  <c r="J1125" i="27"/>
  <c r="K1125" i="27"/>
  <c r="B1126" i="27"/>
  <c r="A1126" i="27" s="1"/>
  <c r="C1126" i="27"/>
  <c r="F1126" i="27"/>
  <c r="G1126" i="27"/>
  <c r="H1126" i="27"/>
  <c r="O1126" i="27" s="1"/>
  <c r="B1127" i="27"/>
  <c r="A1127" i="27" s="1"/>
  <c r="C1127" i="27"/>
  <c r="F1127" i="27"/>
  <c r="G1127" i="27"/>
  <c r="H1127" i="27"/>
  <c r="O1127" i="27" s="1"/>
  <c r="A1128" i="27"/>
  <c r="B1128" i="27"/>
  <c r="C1128" i="27"/>
  <c r="F1128" i="27"/>
  <c r="G1128" i="27"/>
  <c r="H1128" i="27"/>
  <c r="B1129" i="27"/>
  <c r="A1129" i="27" s="1"/>
  <c r="C1129" i="27"/>
  <c r="F1129" i="27"/>
  <c r="G1129" i="27"/>
  <c r="H1129" i="27"/>
  <c r="O1129" i="27" s="1"/>
  <c r="B1130" i="27"/>
  <c r="A1130" i="27" s="1"/>
  <c r="C1130" i="27"/>
  <c r="F1130" i="27"/>
  <c r="G1130" i="27"/>
  <c r="H1130" i="27"/>
  <c r="O1130" i="27" s="1"/>
  <c r="J1130" i="27"/>
  <c r="K1130" i="27"/>
  <c r="A1131" i="27"/>
  <c r="B1131" i="27"/>
  <c r="C1131" i="27"/>
  <c r="F1131" i="27"/>
  <c r="G1131" i="27"/>
  <c r="H1131" i="27"/>
  <c r="O1131" i="27" s="1"/>
  <c r="B1132" i="27"/>
  <c r="A1132" i="27" s="1"/>
  <c r="C1132" i="27"/>
  <c r="F1132" i="27"/>
  <c r="G1132" i="27"/>
  <c r="H1132" i="27"/>
  <c r="B1133" i="27"/>
  <c r="A1133" i="27" s="1"/>
  <c r="C1133" i="27"/>
  <c r="F1133" i="27"/>
  <c r="G1133" i="27"/>
  <c r="H1133" i="27"/>
  <c r="O1133" i="27" s="1"/>
  <c r="J1133" i="27"/>
  <c r="B1134" i="27"/>
  <c r="A1134" i="27" s="1"/>
  <c r="C1134" i="27"/>
  <c r="F1134" i="27"/>
  <c r="G1134" i="27"/>
  <c r="H1134" i="27"/>
  <c r="O1134" i="27" s="1"/>
  <c r="B1135" i="27"/>
  <c r="A1135" i="27" s="1"/>
  <c r="C1135" i="27"/>
  <c r="F1135" i="27"/>
  <c r="G1135" i="27"/>
  <c r="H1135" i="27"/>
  <c r="O1135" i="27" s="1"/>
  <c r="B1136" i="27"/>
  <c r="A1136" i="27" s="1"/>
  <c r="C1136" i="27"/>
  <c r="F1136" i="27"/>
  <c r="G1136" i="27"/>
  <c r="H1136" i="27"/>
  <c r="B1137" i="27"/>
  <c r="A1137" i="27" s="1"/>
  <c r="C1137" i="27"/>
  <c r="F1137" i="27"/>
  <c r="G1137" i="27"/>
  <c r="H1137" i="27"/>
  <c r="O1137" i="27" s="1"/>
  <c r="B1138" i="27"/>
  <c r="A1138" i="27" s="1"/>
  <c r="C1138" i="27"/>
  <c r="F1138" i="27"/>
  <c r="G1138" i="27"/>
  <c r="H1138" i="27"/>
  <c r="A1139" i="27"/>
  <c r="B1139" i="27"/>
  <c r="C1139" i="27"/>
  <c r="F1139" i="27"/>
  <c r="G1139" i="27"/>
  <c r="H1139" i="27"/>
  <c r="O1139" i="27" s="1"/>
  <c r="B1140" i="27"/>
  <c r="A1140" i="27" s="1"/>
  <c r="C1140" i="27"/>
  <c r="F1140" i="27"/>
  <c r="G1140" i="27"/>
  <c r="H1140" i="27"/>
  <c r="J1140" i="27" s="1"/>
  <c r="B1141" i="27"/>
  <c r="A1141" i="27" s="1"/>
  <c r="C1141" i="27"/>
  <c r="F1141" i="27"/>
  <c r="G1141" i="27"/>
  <c r="H1141" i="27"/>
  <c r="O1141" i="27" s="1"/>
  <c r="K1141" i="27"/>
  <c r="B1142" i="27"/>
  <c r="A1142" i="27" s="1"/>
  <c r="C1142" i="27"/>
  <c r="F1142" i="27"/>
  <c r="G1142" i="27"/>
  <c r="H1142" i="27"/>
  <c r="B1143" i="27"/>
  <c r="A1143" i="27" s="1"/>
  <c r="C1143" i="27"/>
  <c r="F1143" i="27"/>
  <c r="G1143" i="27"/>
  <c r="H1143" i="27"/>
  <c r="O1143" i="27" s="1"/>
  <c r="B1144" i="27"/>
  <c r="A1144" i="27" s="1"/>
  <c r="C1144" i="27"/>
  <c r="F1144" i="27"/>
  <c r="G1144" i="27"/>
  <c r="H1144" i="27"/>
  <c r="B1145" i="27"/>
  <c r="A1145" i="27" s="1"/>
  <c r="C1145" i="27"/>
  <c r="F1145" i="27"/>
  <c r="G1145" i="27"/>
  <c r="H1145" i="27"/>
  <c r="B1146" i="27"/>
  <c r="A1146" i="27" s="1"/>
  <c r="C1146" i="27"/>
  <c r="F1146" i="27"/>
  <c r="G1146" i="27"/>
  <c r="H1146" i="27"/>
  <c r="K1146" i="27" s="1"/>
  <c r="B1147" i="27"/>
  <c r="A1147" i="27" s="1"/>
  <c r="C1147" i="27"/>
  <c r="F1147" i="27"/>
  <c r="G1147" i="27"/>
  <c r="H1147" i="27"/>
  <c r="O1147" i="27" s="1"/>
  <c r="B1148" i="27"/>
  <c r="A1148" i="27" s="1"/>
  <c r="C1148" i="27"/>
  <c r="F1148" i="27"/>
  <c r="G1148" i="27"/>
  <c r="H1148" i="27"/>
  <c r="J1148" i="27" s="1"/>
  <c r="B1149" i="27"/>
  <c r="A1149" i="27" s="1"/>
  <c r="C1149" i="27"/>
  <c r="F1149" i="27"/>
  <c r="G1149" i="27"/>
  <c r="H1149" i="27"/>
  <c r="O1149" i="27" s="1"/>
  <c r="J1149" i="27"/>
  <c r="K1149" i="27"/>
  <c r="B1150" i="27"/>
  <c r="A1150" i="27" s="1"/>
  <c r="C1150" i="27"/>
  <c r="F1150" i="27"/>
  <c r="G1150" i="27"/>
  <c r="H1150" i="27"/>
  <c r="B1151" i="27"/>
  <c r="A1151" i="27" s="1"/>
  <c r="C1151" i="27"/>
  <c r="F1151" i="27"/>
  <c r="G1151" i="27"/>
  <c r="H1151" i="27"/>
  <c r="O1151" i="27" s="1"/>
  <c r="B1152" i="27"/>
  <c r="A1152" i="27" s="1"/>
  <c r="C1152" i="27"/>
  <c r="F1152" i="27"/>
  <c r="G1152" i="27"/>
  <c r="H1152" i="27"/>
  <c r="B1153" i="27"/>
  <c r="A1153" i="27" s="1"/>
  <c r="C1153" i="27"/>
  <c r="F1153" i="27"/>
  <c r="G1153" i="27"/>
  <c r="H1153" i="27"/>
  <c r="B1154" i="27"/>
  <c r="A1154" i="27" s="1"/>
  <c r="C1154" i="27"/>
  <c r="F1154" i="27"/>
  <c r="G1154" i="27"/>
  <c r="H1154" i="27"/>
  <c r="K1154" i="27" s="1"/>
  <c r="B1155" i="27"/>
  <c r="A1155" i="27" s="1"/>
  <c r="C1155" i="27"/>
  <c r="F1155" i="27"/>
  <c r="G1155" i="27"/>
  <c r="H1155" i="27"/>
  <c r="O1155" i="27" s="1"/>
  <c r="B1156" i="27"/>
  <c r="A1156" i="27" s="1"/>
  <c r="C1156" i="27"/>
  <c r="F1156" i="27"/>
  <c r="G1156" i="27"/>
  <c r="H1156" i="27"/>
  <c r="J1156" i="27"/>
  <c r="B1157" i="27"/>
  <c r="A1157" i="27" s="1"/>
  <c r="C1157" i="27"/>
  <c r="F1157" i="27"/>
  <c r="G1157" i="27"/>
  <c r="H1157" i="27"/>
  <c r="O1157" i="27" s="1"/>
  <c r="J1157" i="27"/>
  <c r="B1158" i="27"/>
  <c r="A1158" i="27" s="1"/>
  <c r="C1158" i="27"/>
  <c r="F1158" i="27"/>
  <c r="G1158" i="27"/>
  <c r="H1158" i="27"/>
  <c r="B1159" i="27"/>
  <c r="A1159" i="27" s="1"/>
  <c r="C1159" i="27"/>
  <c r="F1159" i="27"/>
  <c r="G1159" i="27"/>
  <c r="H1159" i="27"/>
  <c r="O1159" i="27" s="1"/>
  <c r="B1160" i="27"/>
  <c r="A1160" i="27" s="1"/>
  <c r="C1160" i="27"/>
  <c r="F1160" i="27"/>
  <c r="G1160" i="27"/>
  <c r="H1160" i="27"/>
  <c r="B1161" i="27"/>
  <c r="A1161" i="27" s="1"/>
  <c r="C1161" i="27"/>
  <c r="F1161" i="27"/>
  <c r="G1161" i="27"/>
  <c r="H1161" i="27"/>
  <c r="B1162" i="27"/>
  <c r="A1162" i="27" s="1"/>
  <c r="C1162" i="27"/>
  <c r="F1162" i="27"/>
  <c r="G1162" i="27"/>
  <c r="H1162" i="27"/>
  <c r="K1162" i="27" s="1"/>
  <c r="A1163" i="27"/>
  <c r="B1163" i="27"/>
  <c r="C1163" i="27"/>
  <c r="F1163" i="27"/>
  <c r="G1163" i="27"/>
  <c r="H1163" i="27"/>
  <c r="O1163" i="27" s="1"/>
  <c r="B1164" i="27"/>
  <c r="A1164" i="27" s="1"/>
  <c r="C1164" i="27"/>
  <c r="F1164" i="27"/>
  <c r="G1164" i="27"/>
  <c r="H1164" i="27"/>
  <c r="J1164" i="27" s="1"/>
  <c r="B1165" i="27"/>
  <c r="A1165" i="27" s="1"/>
  <c r="C1165" i="27"/>
  <c r="F1165" i="27"/>
  <c r="G1165" i="27"/>
  <c r="H1165" i="27"/>
  <c r="O1165" i="27" s="1"/>
  <c r="B1166" i="27"/>
  <c r="A1166" i="27" s="1"/>
  <c r="C1166" i="27"/>
  <c r="F1166" i="27"/>
  <c r="G1166" i="27"/>
  <c r="H1166" i="27"/>
  <c r="B1167" i="27"/>
  <c r="A1167" i="27" s="1"/>
  <c r="C1167" i="27"/>
  <c r="F1167" i="27"/>
  <c r="G1167" i="27"/>
  <c r="H1167" i="27"/>
  <c r="O1167" i="27" s="1"/>
  <c r="B1168" i="27"/>
  <c r="A1168" i="27" s="1"/>
  <c r="C1168" i="27"/>
  <c r="F1168" i="27"/>
  <c r="G1168" i="27"/>
  <c r="H1168" i="27"/>
  <c r="B1169" i="27"/>
  <c r="A1169" i="27" s="1"/>
  <c r="C1169" i="27"/>
  <c r="F1169" i="27"/>
  <c r="G1169" i="27"/>
  <c r="H1169" i="27"/>
  <c r="B1170" i="27"/>
  <c r="A1170" i="27" s="1"/>
  <c r="C1170" i="27"/>
  <c r="F1170" i="27"/>
  <c r="G1170" i="27"/>
  <c r="H1170" i="27"/>
  <c r="K1170" i="27" s="1"/>
  <c r="B1171" i="27"/>
  <c r="A1171" i="27" s="1"/>
  <c r="C1171" i="27"/>
  <c r="F1171" i="27"/>
  <c r="G1171" i="27"/>
  <c r="H1171" i="27"/>
  <c r="O1171" i="27" s="1"/>
  <c r="B1172" i="27"/>
  <c r="A1172" i="27" s="1"/>
  <c r="C1172" i="27"/>
  <c r="F1172" i="27"/>
  <c r="G1172" i="27"/>
  <c r="H1172" i="27"/>
  <c r="J1172" i="27"/>
  <c r="B1173" i="27"/>
  <c r="A1173" i="27" s="1"/>
  <c r="C1173" i="27"/>
  <c r="F1173" i="27"/>
  <c r="G1173" i="27"/>
  <c r="H1173" i="27"/>
  <c r="O1173" i="27" s="1"/>
  <c r="B1174" i="27"/>
  <c r="A1174" i="27" s="1"/>
  <c r="C1174" i="27"/>
  <c r="F1174" i="27"/>
  <c r="G1174" i="27"/>
  <c r="H1174" i="27"/>
  <c r="B1175" i="27"/>
  <c r="A1175" i="27" s="1"/>
  <c r="C1175" i="27"/>
  <c r="F1175" i="27"/>
  <c r="G1175" i="27"/>
  <c r="H1175" i="27"/>
  <c r="O1175" i="27" s="1"/>
  <c r="B1176" i="27"/>
  <c r="A1176" i="27" s="1"/>
  <c r="C1176" i="27"/>
  <c r="F1176" i="27"/>
  <c r="G1176" i="27"/>
  <c r="H1176" i="27"/>
  <c r="B1177" i="27"/>
  <c r="A1177" i="27" s="1"/>
  <c r="C1177" i="27"/>
  <c r="F1177" i="27"/>
  <c r="G1177" i="27"/>
  <c r="H1177" i="27"/>
  <c r="B1178" i="27"/>
  <c r="A1178" i="27" s="1"/>
  <c r="C1178" i="27"/>
  <c r="F1178" i="27"/>
  <c r="G1178" i="27"/>
  <c r="H1178" i="27"/>
  <c r="K1178" i="27" s="1"/>
  <c r="B1179" i="27"/>
  <c r="A1179" i="27" s="1"/>
  <c r="C1179" i="27"/>
  <c r="F1179" i="27"/>
  <c r="G1179" i="27"/>
  <c r="H1179" i="27"/>
  <c r="O1179" i="27" s="1"/>
  <c r="B1180" i="27"/>
  <c r="A1180" i="27" s="1"/>
  <c r="C1180" i="27"/>
  <c r="F1180" i="27"/>
  <c r="G1180" i="27"/>
  <c r="H1180" i="27"/>
  <c r="J1180" i="27" s="1"/>
  <c r="B1181" i="27"/>
  <c r="A1181" i="27" s="1"/>
  <c r="C1181" i="27"/>
  <c r="F1181" i="27"/>
  <c r="G1181" i="27"/>
  <c r="H1181" i="27"/>
  <c r="O1181" i="27" s="1"/>
  <c r="B1182" i="27"/>
  <c r="A1182" i="27" s="1"/>
  <c r="C1182" i="27"/>
  <c r="F1182" i="27"/>
  <c r="G1182" i="27"/>
  <c r="H1182" i="27"/>
  <c r="B1183" i="27"/>
  <c r="A1183" i="27" s="1"/>
  <c r="C1183" i="27"/>
  <c r="F1183" i="27"/>
  <c r="G1183" i="27"/>
  <c r="H1183" i="27"/>
  <c r="O1183" i="27" s="1"/>
  <c r="B1184" i="27"/>
  <c r="A1184" i="27" s="1"/>
  <c r="C1184" i="27"/>
  <c r="F1184" i="27"/>
  <c r="G1184" i="27"/>
  <c r="H1184" i="27"/>
  <c r="B1185" i="27"/>
  <c r="A1185" i="27" s="1"/>
  <c r="C1185" i="27"/>
  <c r="F1185" i="27"/>
  <c r="G1185" i="27"/>
  <c r="H1185" i="27"/>
  <c r="B1186" i="27"/>
  <c r="A1186" i="27" s="1"/>
  <c r="C1186" i="27"/>
  <c r="F1186" i="27"/>
  <c r="G1186" i="27"/>
  <c r="H1186" i="27"/>
  <c r="K1186" i="27" s="1"/>
  <c r="B1187" i="27"/>
  <c r="A1187" i="27" s="1"/>
  <c r="C1187" i="27"/>
  <c r="F1187" i="27"/>
  <c r="G1187" i="27"/>
  <c r="H1187" i="27"/>
  <c r="O1187" i="27" s="1"/>
  <c r="B1188" i="27"/>
  <c r="A1188" i="27" s="1"/>
  <c r="C1188" i="27"/>
  <c r="F1188" i="27"/>
  <c r="G1188" i="27"/>
  <c r="H1188" i="27"/>
  <c r="J1188" i="27"/>
  <c r="B1189" i="27"/>
  <c r="A1189" i="27" s="1"/>
  <c r="C1189" i="27"/>
  <c r="F1189" i="27"/>
  <c r="G1189" i="27"/>
  <c r="H1189" i="27"/>
  <c r="O1189" i="27" s="1"/>
  <c r="B1190" i="27"/>
  <c r="A1190" i="27" s="1"/>
  <c r="C1190" i="27"/>
  <c r="F1190" i="27"/>
  <c r="G1190" i="27"/>
  <c r="H1190" i="27"/>
  <c r="B1191" i="27"/>
  <c r="A1191" i="27" s="1"/>
  <c r="C1191" i="27"/>
  <c r="F1191" i="27"/>
  <c r="G1191" i="27"/>
  <c r="H1191" i="27"/>
  <c r="O1191" i="27" s="1"/>
  <c r="B1192" i="27"/>
  <c r="A1192" i="27" s="1"/>
  <c r="C1192" i="27"/>
  <c r="F1192" i="27"/>
  <c r="G1192" i="27"/>
  <c r="H1192" i="27"/>
  <c r="B1193" i="27"/>
  <c r="A1193" i="27" s="1"/>
  <c r="C1193" i="27"/>
  <c r="F1193" i="27"/>
  <c r="G1193" i="27"/>
  <c r="H1193" i="27"/>
  <c r="B1194" i="27"/>
  <c r="A1194" i="27" s="1"/>
  <c r="C1194" i="27"/>
  <c r="F1194" i="27"/>
  <c r="G1194" i="27"/>
  <c r="H1194" i="27"/>
  <c r="K1194" i="27" s="1"/>
  <c r="B1195" i="27"/>
  <c r="A1195" i="27" s="1"/>
  <c r="C1195" i="27"/>
  <c r="F1195" i="27"/>
  <c r="G1195" i="27"/>
  <c r="H1195" i="27"/>
  <c r="O1195" i="27" s="1"/>
  <c r="B1196" i="27"/>
  <c r="A1196" i="27" s="1"/>
  <c r="C1196" i="27"/>
  <c r="F1196" i="27"/>
  <c r="G1196" i="27"/>
  <c r="H1196" i="27"/>
  <c r="J1196" i="27" s="1"/>
  <c r="B1197" i="27"/>
  <c r="A1197" i="27" s="1"/>
  <c r="C1197" i="27"/>
  <c r="F1197" i="27"/>
  <c r="G1197" i="27"/>
  <c r="H1197" i="27"/>
  <c r="O1197" i="27" s="1"/>
  <c r="B1198" i="27"/>
  <c r="A1198" i="27" s="1"/>
  <c r="C1198" i="27"/>
  <c r="F1198" i="27"/>
  <c r="G1198" i="27"/>
  <c r="H1198" i="27"/>
  <c r="B1199" i="27"/>
  <c r="A1199" i="27" s="1"/>
  <c r="C1199" i="27"/>
  <c r="F1199" i="27"/>
  <c r="G1199" i="27"/>
  <c r="H1199" i="27"/>
  <c r="O1199" i="27" s="1"/>
  <c r="B1200" i="27"/>
  <c r="A1200" i="27" s="1"/>
  <c r="C1200" i="27"/>
  <c r="F1200" i="27"/>
  <c r="G1200" i="27"/>
  <c r="H1200" i="27"/>
  <c r="B1201" i="27"/>
  <c r="A1201" i="27" s="1"/>
  <c r="C1201" i="27"/>
  <c r="F1201" i="27"/>
  <c r="G1201" i="27"/>
  <c r="H1201" i="27"/>
  <c r="B1202" i="27"/>
  <c r="A1202" i="27" s="1"/>
  <c r="C1202" i="27"/>
  <c r="F1202" i="27"/>
  <c r="G1202" i="27"/>
  <c r="H1202" i="27"/>
  <c r="K1202" i="27" s="1"/>
  <c r="B1203" i="27"/>
  <c r="A1203" i="27" s="1"/>
  <c r="C1203" i="27"/>
  <c r="F1203" i="27"/>
  <c r="G1203" i="27"/>
  <c r="H1203" i="27"/>
  <c r="O1203" i="27" s="1"/>
  <c r="B1204" i="27"/>
  <c r="A1204" i="27" s="1"/>
  <c r="C1204" i="27"/>
  <c r="F1204" i="27"/>
  <c r="G1204" i="27"/>
  <c r="H1204" i="27"/>
  <c r="J1204" i="27"/>
  <c r="B1205" i="27"/>
  <c r="A1205" i="27" s="1"/>
  <c r="C1205" i="27"/>
  <c r="F1205" i="27"/>
  <c r="G1205" i="27"/>
  <c r="H1205" i="27"/>
  <c r="O1205" i="27" s="1"/>
  <c r="B1206" i="27"/>
  <c r="A1206" i="27" s="1"/>
  <c r="C1206" i="27"/>
  <c r="F1206" i="27"/>
  <c r="G1206" i="27"/>
  <c r="H1206" i="27"/>
  <c r="B1207" i="27"/>
  <c r="A1207" i="27" s="1"/>
  <c r="C1207" i="27"/>
  <c r="F1207" i="27"/>
  <c r="G1207" i="27"/>
  <c r="H1207" i="27"/>
  <c r="O1207" i="27" s="1"/>
  <c r="B1208" i="27"/>
  <c r="A1208" i="27" s="1"/>
  <c r="C1208" i="27"/>
  <c r="F1208" i="27"/>
  <c r="G1208" i="27"/>
  <c r="H1208" i="27"/>
  <c r="B1209" i="27"/>
  <c r="A1209" i="27" s="1"/>
  <c r="C1209" i="27"/>
  <c r="F1209" i="27"/>
  <c r="G1209" i="27"/>
  <c r="H1209" i="27"/>
  <c r="B1210" i="27"/>
  <c r="A1210" i="27" s="1"/>
  <c r="C1210" i="27"/>
  <c r="F1210" i="27"/>
  <c r="G1210" i="27"/>
  <c r="H1210" i="27"/>
  <c r="K1210" i="27" s="1"/>
  <c r="B1211" i="27"/>
  <c r="A1211" i="27" s="1"/>
  <c r="C1211" i="27"/>
  <c r="F1211" i="27"/>
  <c r="G1211" i="27"/>
  <c r="H1211" i="27"/>
  <c r="O1211" i="27" s="1"/>
  <c r="B1212" i="27"/>
  <c r="A1212" i="27" s="1"/>
  <c r="C1212" i="27"/>
  <c r="F1212" i="27"/>
  <c r="G1212" i="27"/>
  <c r="H1212" i="27"/>
  <c r="J1212" i="27" s="1"/>
  <c r="B1213" i="27"/>
  <c r="A1213" i="27" s="1"/>
  <c r="C1213" i="27"/>
  <c r="F1213" i="27"/>
  <c r="G1213" i="27"/>
  <c r="H1213" i="27"/>
  <c r="O1213" i="27" s="1"/>
  <c r="B1214" i="27"/>
  <c r="A1214" i="27" s="1"/>
  <c r="C1214" i="27"/>
  <c r="F1214" i="27"/>
  <c r="G1214" i="27"/>
  <c r="H1214" i="27"/>
  <c r="O1214" i="27" s="1"/>
  <c r="B1215" i="27"/>
  <c r="A1215" i="27" s="1"/>
  <c r="C1215" i="27"/>
  <c r="F1215" i="27"/>
  <c r="G1215" i="27"/>
  <c r="H1215" i="27"/>
  <c r="B1216" i="27"/>
  <c r="A1216" i="27" s="1"/>
  <c r="C1216" i="27"/>
  <c r="F1216" i="27"/>
  <c r="G1216" i="27"/>
  <c r="H1216" i="27"/>
  <c r="J1216" i="27" s="1"/>
  <c r="B1217" i="27"/>
  <c r="A1217" i="27" s="1"/>
  <c r="C1217" i="27"/>
  <c r="F1217" i="27"/>
  <c r="G1217" i="27"/>
  <c r="H1217" i="27"/>
  <c r="B1218" i="27"/>
  <c r="A1218" i="27" s="1"/>
  <c r="C1218" i="27"/>
  <c r="F1218" i="27"/>
  <c r="G1218" i="27"/>
  <c r="H1218" i="27"/>
  <c r="O1218" i="27" s="1"/>
  <c r="J1218" i="27"/>
  <c r="B1219" i="27"/>
  <c r="A1219" i="27" s="1"/>
  <c r="C1219" i="27"/>
  <c r="F1219" i="27"/>
  <c r="G1219" i="27"/>
  <c r="H1219" i="27"/>
  <c r="O1219" i="27" s="1"/>
  <c r="B1220" i="27"/>
  <c r="A1220" i="27" s="1"/>
  <c r="C1220" i="27"/>
  <c r="F1220" i="27"/>
  <c r="G1220" i="27"/>
  <c r="H1220" i="27"/>
  <c r="J1220" i="27" s="1"/>
  <c r="B1221" i="27"/>
  <c r="A1221" i="27" s="1"/>
  <c r="C1221" i="27"/>
  <c r="F1221" i="27"/>
  <c r="G1221" i="27"/>
  <c r="H1221" i="27"/>
  <c r="O1221" i="27" s="1"/>
  <c r="B1222" i="27"/>
  <c r="A1222" i="27" s="1"/>
  <c r="C1222" i="27"/>
  <c r="F1222" i="27"/>
  <c r="G1222" i="27"/>
  <c r="H1222" i="27"/>
  <c r="B1223" i="27"/>
  <c r="A1223" i="27" s="1"/>
  <c r="C1223" i="27"/>
  <c r="F1223" i="27"/>
  <c r="G1223" i="27"/>
  <c r="H1223" i="27"/>
  <c r="K1223" i="27" s="1"/>
  <c r="B1224" i="27"/>
  <c r="A1224" i="27" s="1"/>
  <c r="C1224" i="27"/>
  <c r="F1224" i="27"/>
  <c r="G1224" i="27"/>
  <c r="H1224" i="27"/>
  <c r="B1225" i="27"/>
  <c r="A1225" i="27" s="1"/>
  <c r="C1225" i="27"/>
  <c r="F1225" i="27"/>
  <c r="G1225" i="27"/>
  <c r="H1225" i="27"/>
  <c r="B1226" i="27"/>
  <c r="A1226" i="27" s="1"/>
  <c r="C1226" i="27"/>
  <c r="F1226" i="27"/>
  <c r="G1226" i="27"/>
  <c r="H1226" i="27"/>
  <c r="B1227" i="27"/>
  <c r="A1227" i="27" s="1"/>
  <c r="C1227" i="27"/>
  <c r="F1227" i="27"/>
  <c r="G1227" i="27"/>
  <c r="H1227" i="27"/>
  <c r="K1227" i="27"/>
  <c r="B1228" i="27"/>
  <c r="A1228" i="27" s="1"/>
  <c r="C1228" i="27"/>
  <c r="F1228" i="27"/>
  <c r="G1228" i="27"/>
  <c r="H1228" i="27"/>
  <c r="O1228" i="27" s="1"/>
  <c r="B1229" i="27"/>
  <c r="A1229" i="27" s="1"/>
  <c r="C1229" i="27"/>
  <c r="F1229" i="27"/>
  <c r="G1229" i="27"/>
  <c r="H1229" i="27"/>
  <c r="O1229" i="27" s="1"/>
  <c r="B1230" i="27"/>
  <c r="A1230" i="27" s="1"/>
  <c r="C1230" i="27"/>
  <c r="F1230" i="27"/>
  <c r="G1230" i="27"/>
  <c r="H1230" i="27"/>
  <c r="O1230" i="27" s="1"/>
  <c r="B1231" i="27"/>
  <c r="A1231" i="27" s="1"/>
  <c r="C1231" i="27"/>
  <c r="F1231" i="27"/>
  <c r="G1231" i="27"/>
  <c r="H1231" i="27"/>
  <c r="B1232" i="27"/>
  <c r="A1232" i="27" s="1"/>
  <c r="C1232" i="27"/>
  <c r="F1232" i="27"/>
  <c r="G1232" i="27"/>
  <c r="H1232" i="27"/>
  <c r="J1232" i="27" s="1"/>
  <c r="B1233" i="27"/>
  <c r="A1233" i="27" s="1"/>
  <c r="C1233" i="27"/>
  <c r="F1233" i="27"/>
  <c r="G1233" i="27"/>
  <c r="H1233" i="27"/>
  <c r="B1234" i="27"/>
  <c r="A1234" i="27" s="1"/>
  <c r="C1234" i="27"/>
  <c r="F1234" i="27"/>
  <c r="G1234" i="27"/>
  <c r="H1234" i="27"/>
  <c r="O1234" i="27" s="1"/>
  <c r="J1234" i="27"/>
  <c r="B1235" i="27"/>
  <c r="A1235" i="27" s="1"/>
  <c r="C1235" i="27"/>
  <c r="F1235" i="27"/>
  <c r="G1235" i="27"/>
  <c r="H1235" i="27"/>
  <c r="O1235" i="27" s="1"/>
  <c r="B1236" i="27"/>
  <c r="A1236" i="27" s="1"/>
  <c r="C1236" i="27"/>
  <c r="F1236" i="27"/>
  <c r="G1236" i="27"/>
  <c r="H1236" i="27"/>
  <c r="J1236" i="27" s="1"/>
  <c r="B1237" i="27"/>
  <c r="A1237" i="27" s="1"/>
  <c r="C1237" i="27"/>
  <c r="F1237" i="27"/>
  <c r="G1237" i="27"/>
  <c r="H1237" i="27"/>
  <c r="O1237" i="27" s="1"/>
  <c r="B1238" i="27"/>
  <c r="A1238" i="27" s="1"/>
  <c r="C1238" i="27"/>
  <c r="F1238" i="27"/>
  <c r="G1238" i="27"/>
  <c r="H1238" i="27"/>
  <c r="B1239" i="27"/>
  <c r="A1239" i="27" s="1"/>
  <c r="C1239" i="27"/>
  <c r="F1239" i="27"/>
  <c r="G1239" i="27"/>
  <c r="H1239" i="27"/>
  <c r="K1239" i="27" s="1"/>
  <c r="B1240" i="27"/>
  <c r="A1240" i="27" s="1"/>
  <c r="C1240" i="27"/>
  <c r="F1240" i="27"/>
  <c r="G1240" i="27"/>
  <c r="H1240" i="27"/>
  <c r="B1241" i="27"/>
  <c r="A1241" i="27" s="1"/>
  <c r="C1241" i="27"/>
  <c r="F1241" i="27"/>
  <c r="G1241" i="27"/>
  <c r="H1241" i="27"/>
  <c r="O1241" i="27" s="1"/>
  <c r="B1242" i="27"/>
  <c r="A1242" i="27" s="1"/>
  <c r="C1242" i="27"/>
  <c r="F1242" i="27"/>
  <c r="G1242" i="27"/>
  <c r="H1242" i="27"/>
  <c r="O1242" i="27" s="1"/>
  <c r="B1243" i="27"/>
  <c r="A1243" i="27" s="1"/>
  <c r="C1243" i="27"/>
  <c r="F1243" i="27"/>
  <c r="G1243" i="27"/>
  <c r="H1243" i="27"/>
  <c r="B1244" i="27"/>
  <c r="A1244" i="27" s="1"/>
  <c r="C1244" i="27"/>
  <c r="F1244" i="27"/>
  <c r="G1244" i="27"/>
  <c r="H1244" i="27"/>
  <c r="J1244" i="27"/>
  <c r="B1245" i="27"/>
  <c r="A1245" i="27" s="1"/>
  <c r="C1245" i="27"/>
  <c r="F1245" i="27"/>
  <c r="G1245" i="27"/>
  <c r="H1245" i="27"/>
  <c r="O1245" i="27" s="1"/>
  <c r="B1246" i="27"/>
  <c r="A1246" i="27" s="1"/>
  <c r="C1246" i="27"/>
  <c r="F1246" i="27"/>
  <c r="G1246" i="27"/>
  <c r="H1246" i="27"/>
  <c r="O1246" i="27" s="1"/>
  <c r="B1247" i="27"/>
  <c r="A1247" i="27" s="1"/>
  <c r="C1247" i="27"/>
  <c r="F1247" i="27"/>
  <c r="G1247" i="27"/>
  <c r="H1247" i="27"/>
  <c r="K1247" i="27" s="1"/>
  <c r="B1248" i="27"/>
  <c r="A1248" i="27" s="1"/>
  <c r="C1248" i="27"/>
  <c r="F1248" i="27"/>
  <c r="G1248" i="27"/>
  <c r="H1248" i="27"/>
  <c r="B1249" i="27"/>
  <c r="A1249" i="27" s="1"/>
  <c r="C1249" i="27"/>
  <c r="F1249" i="27"/>
  <c r="G1249" i="27"/>
  <c r="H1249" i="27"/>
  <c r="O1249" i="27" s="1"/>
  <c r="J1249" i="27"/>
  <c r="B1250" i="27"/>
  <c r="A1250" i="27" s="1"/>
  <c r="C1250" i="27"/>
  <c r="F1250" i="27"/>
  <c r="G1250" i="27"/>
  <c r="H1250" i="27"/>
  <c r="O1250" i="27" s="1"/>
  <c r="B1251" i="27"/>
  <c r="A1251" i="27" s="1"/>
  <c r="C1251" i="27"/>
  <c r="F1251" i="27"/>
  <c r="G1251" i="27"/>
  <c r="H1251" i="27"/>
  <c r="B1252" i="27"/>
  <c r="A1252" i="27" s="1"/>
  <c r="C1252" i="27"/>
  <c r="F1252" i="27"/>
  <c r="G1252" i="27"/>
  <c r="H1252" i="27"/>
  <c r="J1252" i="27" s="1"/>
  <c r="B1253" i="27"/>
  <c r="A1253" i="27" s="1"/>
  <c r="C1253" i="27"/>
  <c r="F1253" i="27"/>
  <c r="G1253" i="27"/>
  <c r="H1253" i="27"/>
  <c r="O1253" i="27" s="1"/>
  <c r="B1254" i="27"/>
  <c r="A1254" i="27" s="1"/>
  <c r="C1254" i="27"/>
  <c r="F1254" i="27"/>
  <c r="G1254" i="27"/>
  <c r="H1254" i="27"/>
  <c r="O1254" i="27" s="1"/>
  <c r="B1255" i="27"/>
  <c r="A1255" i="27" s="1"/>
  <c r="C1255" i="27"/>
  <c r="F1255" i="27"/>
  <c r="G1255" i="27"/>
  <c r="H1255" i="27"/>
  <c r="K1255" i="27" s="1"/>
  <c r="B1256" i="27"/>
  <c r="A1256" i="27" s="1"/>
  <c r="C1256" i="27"/>
  <c r="F1256" i="27"/>
  <c r="G1256" i="27"/>
  <c r="H1256" i="27"/>
  <c r="B1257" i="27"/>
  <c r="A1257" i="27" s="1"/>
  <c r="C1257" i="27"/>
  <c r="F1257" i="27"/>
  <c r="G1257" i="27"/>
  <c r="H1257" i="27"/>
  <c r="O1257" i="27" s="1"/>
  <c r="B1258" i="27"/>
  <c r="A1258" i="27" s="1"/>
  <c r="C1258" i="27"/>
  <c r="F1258" i="27"/>
  <c r="G1258" i="27"/>
  <c r="H1258" i="27"/>
  <c r="O1258" i="27" s="1"/>
  <c r="B1259" i="27"/>
  <c r="A1259" i="27" s="1"/>
  <c r="C1259" i="27"/>
  <c r="F1259" i="27"/>
  <c r="G1259" i="27"/>
  <c r="H1259" i="27"/>
  <c r="B1260" i="27"/>
  <c r="A1260" i="27" s="1"/>
  <c r="C1260" i="27"/>
  <c r="F1260" i="27"/>
  <c r="G1260" i="27"/>
  <c r="H1260" i="27"/>
  <c r="J1260" i="27" s="1"/>
  <c r="B1261" i="27"/>
  <c r="A1261" i="27" s="1"/>
  <c r="C1261" i="27"/>
  <c r="F1261" i="27"/>
  <c r="G1261" i="27"/>
  <c r="H1261" i="27"/>
  <c r="O1261" i="27" s="1"/>
  <c r="B1262" i="27"/>
  <c r="A1262" i="27" s="1"/>
  <c r="C1262" i="27"/>
  <c r="F1262" i="27"/>
  <c r="G1262" i="27"/>
  <c r="H1262" i="27"/>
  <c r="O1262" i="27" s="1"/>
  <c r="B1263" i="27"/>
  <c r="A1263" i="27" s="1"/>
  <c r="C1263" i="27"/>
  <c r="F1263" i="27"/>
  <c r="G1263" i="27"/>
  <c r="H1263" i="27"/>
  <c r="K1263" i="27" s="1"/>
  <c r="B1264" i="27"/>
  <c r="A1264" i="27" s="1"/>
  <c r="C1264" i="27"/>
  <c r="F1264" i="27"/>
  <c r="G1264" i="27"/>
  <c r="H1264" i="27"/>
  <c r="B1265" i="27"/>
  <c r="A1265" i="27" s="1"/>
  <c r="C1265" i="27"/>
  <c r="F1265" i="27"/>
  <c r="G1265" i="27"/>
  <c r="H1265" i="27"/>
  <c r="B1266" i="27"/>
  <c r="A1266" i="27" s="1"/>
  <c r="C1266" i="27"/>
  <c r="F1266" i="27"/>
  <c r="G1266" i="27"/>
  <c r="H1266" i="27"/>
  <c r="O1266" i="27" s="1"/>
  <c r="A1267" i="27"/>
  <c r="B1267" i="27"/>
  <c r="C1267" i="27"/>
  <c r="F1267" i="27"/>
  <c r="G1267" i="27"/>
  <c r="H1267" i="27"/>
  <c r="B1268" i="27"/>
  <c r="A1268" i="27" s="1"/>
  <c r="C1268" i="27"/>
  <c r="F1268" i="27"/>
  <c r="G1268" i="27"/>
  <c r="H1268" i="27"/>
  <c r="J1268" i="27" s="1"/>
  <c r="B1269" i="27"/>
  <c r="A1269" i="27" s="1"/>
  <c r="C1269" i="27"/>
  <c r="F1269" i="27"/>
  <c r="G1269" i="27"/>
  <c r="H1269" i="27"/>
  <c r="O1269" i="27" s="1"/>
  <c r="B1270" i="27"/>
  <c r="A1270" i="27" s="1"/>
  <c r="C1270" i="27"/>
  <c r="F1270" i="27"/>
  <c r="G1270" i="27"/>
  <c r="H1270" i="27"/>
  <c r="O1270" i="27" s="1"/>
  <c r="B1271" i="27"/>
  <c r="A1271" i="27" s="1"/>
  <c r="C1271" i="27"/>
  <c r="F1271" i="27"/>
  <c r="G1271" i="27"/>
  <c r="H1271" i="27"/>
  <c r="K1271" i="27" s="1"/>
  <c r="B1272" i="27"/>
  <c r="A1272" i="27" s="1"/>
  <c r="C1272" i="27"/>
  <c r="F1272" i="27"/>
  <c r="G1272" i="27"/>
  <c r="H1272" i="27"/>
  <c r="B1273" i="27"/>
  <c r="A1273" i="27" s="1"/>
  <c r="C1273" i="27"/>
  <c r="F1273" i="27"/>
  <c r="G1273" i="27"/>
  <c r="H1273" i="27"/>
  <c r="O1273" i="27" s="1"/>
  <c r="K1273" i="27"/>
  <c r="B1274" i="27"/>
  <c r="A1274" i="27" s="1"/>
  <c r="C1274" i="27"/>
  <c r="F1274" i="27"/>
  <c r="G1274" i="27"/>
  <c r="H1274" i="27"/>
  <c r="O1274" i="27" s="1"/>
  <c r="B1275" i="27"/>
  <c r="A1275" i="27" s="1"/>
  <c r="C1275" i="27"/>
  <c r="F1275" i="27"/>
  <c r="G1275" i="27"/>
  <c r="H1275" i="27"/>
  <c r="B1276" i="27"/>
  <c r="A1276" i="27" s="1"/>
  <c r="C1276" i="27"/>
  <c r="F1276" i="27"/>
  <c r="G1276" i="27"/>
  <c r="H1276" i="27"/>
  <c r="J1276" i="27" s="1"/>
  <c r="B1277" i="27"/>
  <c r="A1277" i="27" s="1"/>
  <c r="C1277" i="27"/>
  <c r="F1277" i="27"/>
  <c r="G1277" i="27"/>
  <c r="H1277" i="27"/>
  <c r="O1277" i="27" s="1"/>
  <c r="B1278" i="27"/>
  <c r="A1278" i="27" s="1"/>
  <c r="C1278" i="27"/>
  <c r="F1278" i="27"/>
  <c r="G1278" i="27"/>
  <c r="H1278" i="27"/>
  <c r="O1278" i="27" s="1"/>
  <c r="B1279" i="27"/>
  <c r="A1279" i="27" s="1"/>
  <c r="C1279" i="27"/>
  <c r="F1279" i="27"/>
  <c r="G1279" i="27"/>
  <c r="H1279" i="27"/>
  <c r="K1279" i="27" s="1"/>
  <c r="B1280" i="27"/>
  <c r="A1280" i="27" s="1"/>
  <c r="C1280" i="27"/>
  <c r="F1280" i="27"/>
  <c r="G1280" i="27"/>
  <c r="H1280" i="27"/>
  <c r="B1281" i="27"/>
  <c r="A1281" i="27" s="1"/>
  <c r="C1281" i="27"/>
  <c r="F1281" i="27"/>
  <c r="G1281" i="27"/>
  <c r="H1281" i="27"/>
  <c r="O1281" i="27" s="1"/>
  <c r="J1281" i="27"/>
  <c r="B1282" i="27"/>
  <c r="A1282" i="27" s="1"/>
  <c r="C1282" i="27"/>
  <c r="F1282" i="27"/>
  <c r="G1282" i="27"/>
  <c r="H1282" i="27"/>
  <c r="O1282" i="27" s="1"/>
  <c r="B1283" i="27"/>
  <c r="A1283" i="27" s="1"/>
  <c r="C1283" i="27"/>
  <c r="F1283" i="27"/>
  <c r="G1283" i="27"/>
  <c r="H1283" i="27"/>
  <c r="B1284" i="27"/>
  <c r="A1284" i="27" s="1"/>
  <c r="C1284" i="27"/>
  <c r="F1284" i="27"/>
  <c r="G1284" i="27"/>
  <c r="H1284" i="27"/>
  <c r="J1284" i="27" s="1"/>
  <c r="B1285" i="27"/>
  <c r="A1285" i="27" s="1"/>
  <c r="C1285" i="27"/>
  <c r="F1285" i="27"/>
  <c r="G1285" i="27"/>
  <c r="H1285" i="27"/>
  <c r="O1285" i="27" s="1"/>
  <c r="B1286" i="27"/>
  <c r="A1286" i="27" s="1"/>
  <c r="C1286" i="27"/>
  <c r="F1286" i="27"/>
  <c r="G1286" i="27"/>
  <c r="H1286" i="27"/>
  <c r="O1286" i="27" s="1"/>
  <c r="B1287" i="27"/>
  <c r="A1287" i="27" s="1"/>
  <c r="C1287" i="27"/>
  <c r="F1287" i="27"/>
  <c r="G1287" i="27"/>
  <c r="H1287" i="27"/>
  <c r="K1287" i="27" s="1"/>
  <c r="B1288" i="27"/>
  <c r="A1288" i="27" s="1"/>
  <c r="C1288" i="27"/>
  <c r="F1288" i="27"/>
  <c r="G1288" i="27"/>
  <c r="H1288" i="27"/>
  <c r="B1289" i="27"/>
  <c r="A1289" i="27" s="1"/>
  <c r="C1289" i="27"/>
  <c r="F1289" i="27"/>
  <c r="G1289" i="27"/>
  <c r="H1289" i="27"/>
  <c r="O1289" i="27" s="1"/>
  <c r="J1289" i="27"/>
  <c r="K1289" i="27"/>
  <c r="B1290" i="27"/>
  <c r="A1290" i="27" s="1"/>
  <c r="C1290" i="27"/>
  <c r="F1290" i="27"/>
  <c r="G1290" i="27"/>
  <c r="H1290" i="27"/>
  <c r="O1290" i="27" s="1"/>
  <c r="B1291" i="27"/>
  <c r="A1291" i="27" s="1"/>
  <c r="C1291" i="27"/>
  <c r="F1291" i="27"/>
  <c r="G1291" i="27"/>
  <c r="H1291" i="27"/>
  <c r="B1292" i="27"/>
  <c r="A1292" i="27" s="1"/>
  <c r="C1292" i="27"/>
  <c r="F1292" i="27"/>
  <c r="G1292" i="27"/>
  <c r="H1292" i="27"/>
  <c r="J1292" i="27" s="1"/>
  <c r="B1293" i="27"/>
  <c r="A1293" i="27" s="1"/>
  <c r="C1293" i="27"/>
  <c r="F1293" i="27"/>
  <c r="G1293" i="27"/>
  <c r="H1293" i="27"/>
  <c r="O1293" i="27" s="1"/>
  <c r="B1294" i="27"/>
  <c r="A1294" i="27" s="1"/>
  <c r="C1294" i="27"/>
  <c r="F1294" i="27"/>
  <c r="G1294" i="27"/>
  <c r="H1294" i="27"/>
  <c r="O1294" i="27" s="1"/>
  <c r="B1295" i="27"/>
  <c r="A1295" i="27" s="1"/>
  <c r="C1295" i="27"/>
  <c r="F1295" i="27"/>
  <c r="G1295" i="27"/>
  <c r="H1295" i="27"/>
  <c r="K1295" i="27" s="1"/>
  <c r="B1296" i="27"/>
  <c r="A1296" i="27" s="1"/>
  <c r="C1296" i="27"/>
  <c r="F1296" i="27"/>
  <c r="G1296" i="27"/>
  <c r="H1296" i="27"/>
  <c r="B1297" i="27"/>
  <c r="A1297" i="27" s="1"/>
  <c r="C1297" i="27"/>
  <c r="F1297" i="27"/>
  <c r="G1297" i="27"/>
  <c r="H1297" i="27"/>
  <c r="B1298" i="27"/>
  <c r="A1298" i="27" s="1"/>
  <c r="C1298" i="27"/>
  <c r="F1298" i="27"/>
  <c r="G1298" i="27"/>
  <c r="H1298" i="27"/>
  <c r="O1298" i="27" s="1"/>
  <c r="A1299" i="27"/>
  <c r="B1299" i="27"/>
  <c r="C1299" i="27"/>
  <c r="F1299" i="27"/>
  <c r="G1299" i="27"/>
  <c r="H1299" i="27"/>
  <c r="B1300" i="27"/>
  <c r="A1300" i="27" s="1"/>
  <c r="C1300" i="27"/>
  <c r="F1300" i="27"/>
  <c r="G1300" i="27"/>
  <c r="H1300" i="27"/>
  <c r="J1300" i="27"/>
  <c r="B1301" i="27"/>
  <c r="A1301" i="27" s="1"/>
  <c r="C1301" i="27"/>
  <c r="F1301" i="27"/>
  <c r="G1301" i="27"/>
  <c r="H1301" i="27"/>
  <c r="O1301" i="27" s="1"/>
  <c r="B1302" i="27"/>
  <c r="A1302" i="27" s="1"/>
  <c r="C1302" i="27"/>
  <c r="F1302" i="27"/>
  <c r="G1302" i="27"/>
  <c r="H1302" i="27"/>
  <c r="O1302" i="27" s="1"/>
  <c r="B1303" i="27"/>
  <c r="A1303" i="27" s="1"/>
  <c r="C1303" i="27"/>
  <c r="F1303" i="27"/>
  <c r="G1303" i="27"/>
  <c r="H1303" i="27"/>
  <c r="K1303" i="27" s="1"/>
  <c r="B1304" i="27"/>
  <c r="A1304" i="27" s="1"/>
  <c r="C1304" i="27"/>
  <c r="F1304" i="27"/>
  <c r="G1304" i="27"/>
  <c r="H1304" i="27"/>
  <c r="B1305" i="27"/>
  <c r="A1305" i="27" s="1"/>
  <c r="C1305" i="27"/>
  <c r="F1305" i="27"/>
  <c r="G1305" i="27"/>
  <c r="H1305" i="27"/>
  <c r="O1305" i="27" s="1"/>
  <c r="B1306" i="27"/>
  <c r="A1306" i="27" s="1"/>
  <c r="C1306" i="27"/>
  <c r="F1306" i="27"/>
  <c r="G1306" i="27"/>
  <c r="H1306" i="27"/>
  <c r="O1306" i="27" s="1"/>
  <c r="B1307" i="27"/>
  <c r="A1307" i="27" s="1"/>
  <c r="C1307" i="27"/>
  <c r="F1307" i="27"/>
  <c r="G1307" i="27"/>
  <c r="H1307" i="27"/>
  <c r="B1308" i="27"/>
  <c r="A1308" i="27" s="1"/>
  <c r="C1308" i="27"/>
  <c r="F1308" i="27"/>
  <c r="G1308" i="27"/>
  <c r="H1308" i="27"/>
  <c r="J1308" i="27" s="1"/>
  <c r="B1309" i="27"/>
  <c r="A1309" i="27" s="1"/>
  <c r="C1309" i="27"/>
  <c r="F1309" i="27"/>
  <c r="G1309" i="27"/>
  <c r="H1309" i="27"/>
  <c r="O1309" i="27" s="1"/>
  <c r="B1310" i="27"/>
  <c r="A1310" i="27" s="1"/>
  <c r="C1310" i="27"/>
  <c r="F1310" i="27"/>
  <c r="G1310" i="27"/>
  <c r="H1310" i="27"/>
  <c r="O1310" i="27" s="1"/>
  <c r="B1311" i="27"/>
  <c r="A1311" i="27" s="1"/>
  <c r="C1311" i="27"/>
  <c r="F1311" i="27"/>
  <c r="G1311" i="27"/>
  <c r="H1311" i="27"/>
  <c r="K1311" i="27" s="1"/>
  <c r="B1312" i="27"/>
  <c r="A1312" i="27" s="1"/>
  <c r="C1312" i="27"/>
  <c r="F1312" i="27"/>
  <c r="G1312" i="27"/>
  <c r="H1312" i="27"/>
  <c r="B1313" i="27"/>
  <c r="A1313" i="27" s="1"/>
  <c r="C1313" i="27"/>
  <c r="F1313" i="27"/>
  <c r="G1313" i="27"/>
  <c r="H1313" i="27"/>
  <c r="O1313" i="27" s="1"/>
  <c r="B1314" i="27"/>
  <c r="A1314" i="27" s="1"/>
  <c r="C1314" i="27"/>
  <c r="F1314" i="27"/>
  <c r="G1314" i="27"/>
  <c r="H1314" i="27"/>
  <c r="O1314" i="27" s="1"/>
  <c r="B1315" i="27"/>
  <c r="A1315" i="27" s="1"/>
  <c r="C1315" i="27"/>
  <c r="F1315" i="27"/>
  <c r="G1315" i="27"/>
  <c r="H1315" i="27"/>
  <c r="B1316" i="27"/>
  <c r="A1316" i="27" s="1"/>
  <c r="C1316" i="27"/>
  <c r="F1316" i="27"/>
  <c r="G1316" i="27"/>
  <c r="H1316" i="27"/>
  <c r="J1316" i="27"/>
  <c r="B1317" i="27"/>
  <c r="A1317" i="27" s="1"/>
  <c r="C1317" i="27"/>
  <c r="F1317" i="27"/>
  <c r="G1317" i="27"/>
  <c r="H1317" i="27"/>
  <c r="O1317" i="27" s="1"/>
  <c r="B1318" i="27"/>
  <c r="A1318" i="27" s="1"/>
  <c r="C1318" i="27"/>
  <c r="F1318" i="27"/>
  <c r="G1318" i="27"/>
  <c r="H1318" i="27"/>
  <c r="O1318" i="27" s="1"/>
  <c r="B1319" i="27"/>
  <c r="A1319" i="27" s="1"/>
  <c r="C1319" i="27"/>
  <c r="F1319" i="27"/>
  <c r="G1319" i="27"/>
  <c r="H1319" i="27"/>
  <c r="K1319" i="27" s="1"/>
  <c r="B1320" i="27"/>
  <c r="A1320" i="27" s="1"/>
  <c r="C1320" i="27"/>
  <c r="F1320" i="27"/>
  <c r="G1320" i="27"/>
  <c r="H1320" i="27"/>
  <c r="B1321" i="27"/>
  <c r="A1321" i="27" s="1"/>
  <c r="C1321" i="27"/>
  <c r="F1321" i="27"/>
  <c r="G1321" i="27"/>
  <c r="H1321" i="27"/>
  <c r="O1321" i="27" s="1"/>
  <c r="K1321" i="27"/>
  <c r="B1322" i="27"/>
  <c r="A1322" i="27" s="1"/>
  <c r="C1322" i="27"/>
  <c r="F1322" i="27"/>
  <c r="G1322" i="27"/>
  <c r="H1322" i="27"/>
  <c r="O1322" i="27" s="1"/>
  <c r="B1323" i="27"/>
  <c r="A1323" i="27" s="1"/>
  <c r="C1323" i="27"/>
  <c r="F1323" i="27"/>
  <c r="G1323" i="27"/>
  <c r="H1323" i="27"/>
  <c r="B1324" i="27"/>
  <c r="A1324" i="27" s="1"/>
  <c r="C1324" i="27"/>
  <c r="F1324" i="27"/>
  <c r="G1324" i="27"/>
  <c r="H1324" i="27"/>
  <c r="J1324" i="27" s="1"/>
  <c r="B1325" i="27"/>
  <c r="A1325" i="27" s="1"/>
  <c r="C1325" i="27"/>
  <c r="F1325" i="27"/>
  <c r="G1325" i="27"/>
  <c r="H1325" i="27"/>
  <c r="O1325" i="27" s="1"/>
  <c r="B1326" i="27"/>
  <c r="A1326" i="27" s="1"/>
  <c r="C1326" i="27"/>
  <c r="F1326" i="27"/>
  <c r="G1326" i="27"/>
  <c r="H1326" i="27"/>
  <c r="O1326" i="27" s="1"/>
  <c r="B1327" i="27"/>
  <c r="A1327" i="27" s="1"/>
  <c r="C1327" i="27"/>
  <c r="F1327" i="27"/>
  <c r="G1327" i="27"/>
  <c r="H1327" i="27"/>
  <c r="K1327" i="27" s="1"/>
  <c r="B1328" i="27"/>
  <c r="A1328" i="27" s="1"/>
  <c r="C1328" i="27"/>
  <c r="F1328" i="27"/>
  <c r="G1328" i="27"/>
  <c r="H1328" i="27"/>
  <c r="B1329" i="27"/>
  <c r="A1329" i="27" s="1"/>
  <c r="C1329" i="27"/>
  <c r="F1329" i="27"/>
  <c r="G1329" i="27"/>
  <c r="H1329" i="27"/>
  <c r="B1330" i="27"/>
  <c r="A1330" i="27" s="1"/>
  <c r="C1330" i="27"/>
  <c r="F1330" i="27"/>
  <c r="G1330" i="27"/>
  <c r="H1330" i="27"/>
  <c r="O1330" i="27" s="1"/>
  <c r="B1331" i="27"/>
  <c r="A1331" i="27" s="1"/>
  <c r="C1331" i="27"/>
  <c r="F1331" i="27"/>
  <c r="G1331" i="27"/>
  <c r="H1331" i="27"/>
  <c r="B1332" i="27"/>
  <c r="A1332" i="27" s="1"/>
  <c r="C1332" i="27"/>
  <c r="F1332" i="27"/>
  <c r="G1332" i="27"/>
  <c r="H1332" i="27"/>
  <c r="J1332" i="27"/>
  <c r="B1333" i="27"/>
  <c r="A1333" i="27" s="1"/>
  <c r="C1333" i="27"/>
  <c r="F1333" i="27"/>
  <c r="G1333" i="27"/>
  <c r="H1333" i="27"/>
  <c r="O1333" i="27" s="1"/>
  <c r="B1334" i="27"/>
  <c r="A1334" i="27" s="1"/>
  <c r="C1334" i="27"/>
  <c r="F1334" i="27"/>
  <c r="G1334" i="27"/>
  <c r="H1334" i="27"/>
  <c r="O1334" i="27" s="1"/>
  <c r="B1335" i="27"/>
  <c r="A1335" i="27" s="1"/>
  <c r="C1335" i="27"/>
  <c r="F1335" i="27"/>
  <c r="G1335" i="27"/>
  <c r="H1335" i="27"/>
  <c r="K1335" i="27" s="1"/>
  <c r="B1336" i="27"/>
  <c r="A1336" i="27" s="1"/>
  <c r="C1336" i="27"/>
  <c r="F1336" i="27"/>
  <c r="G1336" i="27"/>
  <c r="H1336" i="27"/>
  <c r="B1337" i="27"/>
  <c r="A1337" i="27" s="1"/>
  <c r="C1337" i="27"/>
  <c r="F1337" i="27"/>
  <c r="G1337" i="27"/>
  <c r="H1337" i="27"/>
  <c r="O1337" i="27" s="1"/>
  <c r="J1337" i="27"/>
  <c r="K1337" i="27"/>
  <c r="B1338" i="27"/>
  <c r="A1338" i="27" s="1"/>
  <c r="C1338" i="27"/>
  <c r="F1338" i="27"/>
  <c r="G1338" i="27"/>
  <c r="H1338" i="27"/>
  <c r="O1338" i="27" s="1"/>
  <c r="B1339" i="27"/>
  <c r="A1339" i="27" s="1"/>
  <c r="C1339" i="27"/>
  <c r="F1339" i="27"/>
  <c r="G1339" i="27"/>
  <c r="H1339" i="27"/>
  <c r="B1340" i="27"/>
  <c r="A1340" i="27" s="1"/>
  <c r="C1340" i="27"/>
  <c r="F1340" i="27"/>
  <c r="G1340" i="27"/>
  <c r="H1340" i="27"/>
  <c r="J1340" i="27" s="1"/>
  <c r="B1341" i="27"/>
  <c r="A1341" i="27" s="1"/>
  <c r="C1341" i="27"/>
  <c r="F1341" i="27"/>
  <c r="G1341" i="27"/>
  <c r="H1341" i="27"/>
  <c r="O1341" i="27" s="1"/>
  <c r="B1342" i="27"/>
  <c r="A1342" i="27" s="1"/>
  <c r="C1342" i="27"/>
  <c r="F1342" i="27"/>
  <c r="G1342" i="27"/>
  <c r="H1342" i="27"/>
  <c r="O1342" i="27" s="1"/>
  <c r="B1343" i="27"/>
  <c r="A1343" i="27" s="1"/>
  <c r="C1343" i="27"/>
  <c r="F1343" i="27"/>
  <c r="G1343" i="27"/>
  <c r="H1343" i="27"/>
  <c r="K1343" i="27"/>
  <c r="B1344" i="27"/>
  <c r="A1344" i="27" s="1"/>
  <c r="C1344" i="27"/>
  <c r="F1344" i="27"/>
  <c r="G1344" i="27"/>
  <c r="H1344" i="27"/>
  <c r="B1345" i="27"/>
  <c r="A1345" i="27" s="1"/>
  <c r="C1345" i="27"/>
  <c r="F1345" i="27"/>
  <c r="G1345" i="27"/>
  <c r="H1345" i="27"/>
  <c r="O1345" i="27" s="1"/>
  <c r="J1345" i="27"/>
  <c r="B1346" i="27"/>
  <c r="A1346" i="27" s="1"/>
  <c r="C1346" i="27"/>
  <c r="F1346" i="27"/>
  <c r="G1346" i="27"/>
  <c r="H1346" i="27"/>
  <c r="O1346" i="27" s="1"/>
  <c r="B1347" i="27"/>
  <c r="A1347" i="27" s="1"/>
  <c r="C1347" i="27"/>
  <c r="F1347" i="27"/>
  <c r="G1347" i="27"/>
  <c r="H1347" i="27"/>
  <c r="B1348" i="27"/>
  <c r="A1348" i="27" s="1"/>
  <c r="C1348" i="27"/>
  <c r="F1348" i="27"/>
  <c r="G1348" i="27"/>
  <c r="H1348" i="27"/>
  <c r="J1348" i="27" s="1"/>
  <c r="A1349" i="27"/>
  <c r="B1349" i="27"/>
  <c r="C1349" i="27"/>
  <c r="F1349" i="27"/>
  <c r="G1349" i="27"/>
  <c r="H1349" i="27"/>
  <c r="O1349" i="27" s="1"/>
  <c r="B1350" i="27"/>
  <c r="A1350" i="27" s="1"/>
  <c r="C1350" i="27"/>
  <c r="F1350" i="27"/>
  <c r="G1350" i="27"/>
  <c r="H1350" i="27"/>
  <c r="O1350" i="27" s="1"/>
  <c r="B1351" i="27"/>
  <c r="A1351" i="27" s="1"/>
  <c r="C1351" i="27"/>
  <c r="F1351" i="27"/>
  <c r="G1351" i="27"/>
  <c r="H1351" i="27"/>
  <c r="K1351" i="27" s="1"/>
  <c r="B1352" i="27"/>
  <c r="A1352" i="27" s="1"/>
  <c r="C1352" i="27"/>
  <c r="F1352" i="27"/>
  <c r="G1352" i="27"/>
  <c r="H1352" i="27"/>
  <c r="B1353" i="27"/>
  <c r="A1353" i="27" s="1"/>
  <c r="C1353" i="27"/>
  <c r="F1353" i="27"/>
  <c r="G1353" i="27"/>
  <c r="H1353" i="27"/>
  <c r="O1353" i="27" s="1"/>
  <c r="B1354" i="27"/>
  <c r="A1354" i="27" s="1"/>
  <c r="C1354" i="27"/>
  <c r="F1354" i="27"/>
  <c r="G1354" i="27"/>
  <c r="H1354" i="27"/>
  <c r="O1354" i="27" s="1"/>
  <c r="B1355" i="27"/>
  <c r="A1355" i="27" s="1"/>
  <c r="C1355" i="27"/>
  <c r="F1355" i="27"/>
  <c r="G1355" i="27"/>
  <c r="H1355" i="27"/>
  <c r="B1356" i="27"/>
  <c r="A1356" i="27" s="1"/>
  <c r="C1356" i="27"/>
  <c r="F1356" i="27"/>
  <c r="G1356" i="27"/>
  <c r="H1356" i="27"/>
  <c r="J1356" i="27"/>
  <c r="B1357" i="27"/>
  <c r="A1357" i="27" s="1"/>
  <c r="C1357" i="27"/>
  <c r="F1357" i="27"/>
  <c r="G1357" i="27"/>
  <c r="H1357" i="27"/>
  <c r="O1357" i="27" s="1"/>
  <c r="B1358" i="27"/>
  <c r="A1358" i="27" s="1"/>
  <c r="C1358" i="27"/>
  <c r="F1358" i="27"/>
  <c r="G1358" i="27"/>
  <c r="H1358" i="27"/>
  <c r="O1358" i="27" s="1"/>
  <c r="B1359" i="27"/>
  <c r="A1359" i="27" s="1"/>
  <c r="C1359" i="27"/>
  <c r="F1359" i="27"/>
  <c r="G1359" i="27"/>
  <c r="H1359" i="27"/>
  <c r="K1359" i="27" s="1"/>
  <c r="B1360" i="27"/>
  <c r="A1360" i="27" s="1"/>
  <c r="C1360" i="27"/>
  <c r="F1360" i="27"/>
  <c r="G1360" i="27"/>
  <c r="H1360" i="27"/>
  <c r="B1361" i="27"/>
  <c r="A1361" i="27" s="1"/>
  <c r="C1361" i="27"/>
  <c r="F1361" i="27"/>
  <c r="G1361" i="27"/>
  <c r="H1361" i="27"/>
  <c r="B1362" i="27"/>
  <c r="A1362" i="27" s="1"/>
  <c r="C1362" i="27"/>
  <c r="F1362" i="27"/>
  <c r="G1362" i="27"/>
  <c r="H1362" i="27"/>
  <c r="O1362" i="27" s="1"/>
  <c r="A1363" i="27"/>
  <c r="B1363" i="27"/>
  <c r="C1363" i="27"/>
  <c r="F1363" i="27"/>
  <c r="G1363" i="27"/>
  <c r="H1363" i="27"/>
  <c r="B1364" i="27"/>
  <c r="A1364" i="27" s="1"/>
  <c r="C1364" i="27"/>
  <c r="F1364" i="27"/>
  <c r="G1364" i="27"/>
  <c r="H1364" i="27"/>
  <c r="J1364" i="27"/>
  <c r="B1365" i="27"/>
  <c r="A1365" i="27" s="1"/>
  <c r="C1365" i="27"/>
  <c r="F1365" i="27"/>
  <c r="G1365" i="27"/>
  <c r="H1365" i="27"/>
  <c r="O1365" i="27" s="1"/>
  <c r="B1366" i="27"/>
  <c r="A1366" i="27" s="1"/>
  <c r="C1366" i="27"/>
  <c r="F1366" i="27"/>
  <c r="G1366" i="27"/>
  <c r="H1366" i="27"/>
  <c r="O1366" i="27" s="1"/>
  <c r="B1367" i="27"/>
  <c r="A1367" i="27" s="1"/>
  <c r="C1367" i="27"/>
  <c r="F1367" i="27"/>
  <c r="G1367" i="27"/>
  <c r="H1367" i="27"/>
  <c r="K1367" i="27" s="1"/>
  <c r="B1368" i="27"/>
  <c r="A1368" i="27" s="1"/>
  <c r="C1368" i="27"/>
  <c r="F1368" i="27"/>
  <c r="G1368" i="27"/>
  <c r="H1368" i="27"/>
  <c r="B1369" i="27"/>
  <c r="A1369" i="27" s="1"/>
  <c r="C1369" i="27"/>
  <c r="F1369" i="27"/>
  <c r="G1369" i="27"/>
  <c r="H1369" i="27"/>
  <c r="O1369" i="27" s="1"/>
  <c r="B1370" i="27"/>
  <c r="A1370" i="27" s="1"/>
  <c r="C1370" i="27"/>
  <c r="F1370" i="27"/>
  <c r="G1370" i="27"/>
  <c r="H1370" i="27"/>
  <c r="O1370" i="27" s="1"/>
  <c r="B1371" i="27"/>
  <c r="A1371" i="27" s="1"/>
  <c r="C1371" i="27"/>
  <c r="F1371" i="27"/>
  <c r="G1371" i="27"/>
  <c r="H1371" i="27"/>
  <c r="B1372" i="27"/>
  <c r="A1372" i="27" s="1"/>
  <c r="C1372" i="27"/>
  <c r="F1372" i="27"/>
  <c r="G1372" i="27"/>
  <c r="H1372" i="27"/>
  <c r="J1372" i="27" s="1"/>
  <c r="B1373" i="27"/>
  <c r="A1373" i="27" s="1"/>
  <c r="C1373" i="27"/>
  <c r="F1373" i="27"/>
  <c r="G1373" i="27"/>
  <c r="H1373" i="27"/>
  <c r="O1373" i="27" s="1"/>
  <c r="B1374" i="27"/>
  <c r="A1374" i="27" s="1"/>
  <c r="C1374" i="27"/>
  <c r="F1374" i="27"/>
  <c r="G1374" i="27"/>
  <c r="H1374" i="27"/>
  <c r="O1374" i="27" s="1"/>
  <c r="B1375" i="27"/>
  <c r="A1375" i="27" s="1"/>
  <c r="C1375" i="27"/>
  <c r="F1375" i="27"/>
  <c r="G1375" i="27"/>
  <c r="H1375" i="27"/>
  <c r="K1375" i="27"/>
  <c r="B1376" i="27"/>
  <c r="A1376" i="27" s="1"/>
  <c r="C1376" i="27"/>
  <c r="F1376" i="27"/>
  <c r="G1376" i="27"/>
  <c r="H1376" i="27"/>
  <c r="B1377" i="27"/>
  <c r="A1377" i="27" s="1"/>
  <c r="C1377" i="27"/>
  <c r="F1377" i="27"/>
  <c r="G1377" i="27"/>
  <c r="H1377" i="27"/>
  <c r="O1377" i="27" s="1"/>
  <c r="B1378" i="27"/>
  <c r="A1378" i="27" s="1"/>
  <c r="C1378" i="27"/>
  <c r="F1378" i="27"/>
  <c r="G1378" i="27"/>
  <c r="H1378" i="27"/>
  <c r="O1378" i="27" s="1"/>
  <c r="B1379" i="27"/>
  <c r="A1379" i="27" s="1"/>
  <c r="C1379" i="27"/>
  <c r="F1379" i="27"/>
  <c r="G1379" i="27"/>
  <c r="H1379" i="27"/>
  <c r="B1380" i="27"/>
  <c r="A1380" i="27" s="1"/>
  <c r="C1380" i="27"/>
  <c r="F1380" i="27"/>
  <c r="G1380" i="27"/>
  <c r="H1380" i="27"/>
  <c r="J1380" i="27" s="1"/>
  <c r="A1381" i="27"/>
  <c r="B1381" i="27"/>
  <c r="C1381" i="27"/>
  <c r="F1381" i="27"/>
  <c r="G1381" i="27"/>
  <c r="H1381" i="27"/>
  <c r="O1381" i="27" s="1"/>
  <c r="B1382" i="27"/>
  <c r="A1382" i="27" s="1"/>
  <c r="C1382" i="27"/>
  <c r="F1382" i="27"/>
  <c r="G1382" i="27"/>
  <c r="H1382" i="27"/>
  <c r="O1382" i="27" s="1"/>
  <c r="B1383" i="27"/>
  <c r="A1383" i="27" s="1"/>
  <c r="C1383" i="27"/>
  <c r="F1383" i="27"/>
  <c r="G1383" i="27"/>
  <c r="H1383" i="27"/>
  <c r="K1383" i="27" s="1"/>
  <c r="B1384" i="27"/>
  <c r="A1384" i="27" s="1"/>
  <c r="C1384" i="27"/>
  <c r="F1384" i="27"/>
  <c r="G1384" i="27"/>
  <c r="H1384" i="27"/>
  <c r="B1385" i="27"/>
  <c r="A1385" i="27" s="1"/>
  <c r="C1385" i="27"/>
  <c r="F1385" i="27"/>
  <c r="G1385" i="27"/>
  <c r="H1385" i="27"/>
  <c r="O1385" i="27" s="1"/>
  <c r="J1385" i="27"/>
  <c r="K1385" i="27"/>
  <c r="B1386" i="27"/>
  <c r="A1386" i="27" s="1"/>
  <c r="C1386" i="27"/>
  <c r="F1386" i="27"/>
  <c r="G1386" i="27"/>
  <c r="H1386" i="27"/>
  <c r="O1386" i="27" s="1"/>
  <c r="B1387" i="27"/>
  <c r="A1387" i="27" s="1"/>
  <c r="C1387" i="27"/>
  <c r="F1387" i="27"/>
  <c r="G1387" i="27"/>
  <c r="H1387" i="27"/>
  <c r="B1388" i="27"/>
  <c r="A1388" i="27" s="1"/>
  <c r="C1388" i="27"/>
  <c r="F1388" i="27"/>
  <c r="G1388" i="27"/>
  <c r="H1388" i="27"/>
  <c r="J1388" i="27" s="1"/>
  <c r="B1389" i="27"/>
  <c r="A1389" i="27" s="1"/>
  <c r="C1389" i="27"/>
  <c r="F1389" i="27"/>
  <c r="G1389" i="27"/>
  <c r="H1389" i="27"/>
  <c r="O1389" i="27" s="1"/>
  <c r="B1390" i="27"/>
  <c r="A1390" i="27" s="1"/>
  <c r="C1390" i="27"/>
  <c r="F1390" i="27"/>
  <c r="G1390" i="27"/>
  <c r="H1390" i="27"/>
  <c r="O1390" i="27" s="1"/>
  <c r="B1391" i="27"/>
  <c r="A1391" i="27" s="1"/>
  <c r="C1391" i="27"/>
  <c r="F1391" i="27"/>
  <c r="G1391" i="27"/>
  <c r="H1391" i="27"/>
  <c r="K1391" i="27" s="1"/>
  <c r="B1392" i="27"/>
  <c r="A1392" i="27" s="1"/>
  <c r="C1392" i="27"/>
  <c r="F1392" i="27"/>
  <c r="G1392" i="27"/>
  <c r="H1392" i="27"/>
  <c r="B1393" i="27"/>
  <c r="A1393" i="27" s="1"/>
  <c r="C1393" i="27"/>
  <c r="F1393" i="27"/>
  <c r="G1393" i="27"/>
  <c r="H1393" i="27"/>
  <c r="B1394" i="27"/>
  <c r="A1394" i="27" s="1"/>
  <c r="C1394" i="27"/>
  <c r="F1394" i="27"/>
  <c r="G1394" i="27"/>
  <c r="H1394" i="27"/>
  <c r="O1394" i="27" s="1"/>
  <c r="B1395" i="27"/>
  <c r="A1395" i="27" s="1"/>
  <c r="C1395" i="27"/>
  <c r="F1395" i="27"/>
  <c r="G1395" i="27"/>
  <c r="H1395" i="27"/>
  <c r="B1396" i="27"/>
  <c r="A1396" i="27" s="1"/>
  <c r="C1396" i="27"/>
  <c r="F1396" i="27"/>
  <c r="G1396" i="27"/>
  <c r="H1396" i="27"/>
  <c r="J1396" i="27" s="1"/>
  <c r="B1397" i="27"/>
  <c r="A1397" i="27" s="1"/>
  <c r="C1397" i="27"/>
  <c r="F1397" i="27"/>
  <c r="G1397" i="27"/>
  <c r="H1397" i="27"/>
  <c r="O1397" i="27" s="1"/>
  <c r="B1398" i="27"/>
  <c r="A1398" i="27" s="1"/>
  <c r="C1398" i="27"/>
  <c r="F1398" i="27"/>
  <c r="G1398" i="27"/>
  <c r="H1398" i="27"/>
  <c r="O1398" i="27" s="1"/>
  <c r="B1399" i="27"/>
  <c r="A1399" i="27" s="1"/>
  <c r="C1399" i="27"/>
  <c r="F1399" i="27"/>
  <c r="G1399" i="27"/>
  <c r="H1399" i="27"/>
  <c r="K1399" i="27" s="1"/>
  <c r="B1400" i="27"/>
  <c r="A1400" i="27" s="1"/>
  <c r="C1400" i="27"/>
  <c r="F1400" i="27"/>
  <c r="G1400" i="27"/>
  <c r="H1400" i="27"/>
  <c r="B1401" i="27"/>
  <c r="A1401" i="27" s="1"/>
  <c r="C1401" i="27"/>
  <c r="F1401" i="27"/>
  <c r="G1401" i="27"/>
  <c r="H1401" i="27"/>
  <c r="O1401" i="27" s="1"/>
  <c r="J1401" i="27"/>
  <c r="K1401" i="27"/>
  <c r="B1402" i="27"/>
  <c r="A1402" i="27" s="1"/>
  <c r="C1402" i="27"/>
  <c r="F1402" i="27"/>
  <c r="G1402" i="27"/>
  <c r="H1402" i="27"/>
  <c r="O1402" i="27" s="1"/>
  <c r="B1403" i="27"/>
  <c r="A1403" i="27" s="1"/>
  <c r="C1403" i="27"/>
  <c r="F1403" i="27"/>
  <c r="G1403" i="27"/>
  <c r="H1403" i="27"/>
  <c r="B1404" i="27"/>
  <c r="A1404" i="27" s="1"/>
  <c r="C1404" i="27"/>
  <c r="F1404" i="27"/>
  <c r="G1404" i="27"/>
  <c r="H1404" i="27"/>
  <c r="J1404" i="27" s="1"/>
  <c r="B1405" i="27"/>
  <c r="A1405" i="27" s="1"/>
  <c r="C1405" i="27"/>
  <c r="F1405" i="27"/>
  <c r="G1405" i="27"/>
  <c r="H1405" i="27"/>
  <c r="O1405" i="27" s="1"/>
  <c r="B1406" i="27"/>
  <c r="A1406" i="27" s="1"/>
  <c r="C1406" i="27"/>
  <c r="F1406" i="27"/>
  <c r="G1406" i="27"/>
  <c r="H1406" i="27"/>
  <c r="O1406" i="27" s="1"/>
  <c r="B1407" i="27"/>
  <c r="A1407" i="27" s="1"/>
  <c r="C1407" i="27"/>
  <c r="F1407" i="27"/>
  <c r="G1407" i="27"/>
  <c r="H1407" i="27"/>
  <c r="K1407" i="27" s="1"/>
  <c r="B1408" i="27"/>
  <c r="A1408" i="27" s="1"/>
  <c r="C1408" i="27"/>
  <c r="F1408" i="27"/>
  <c r="G1408" i="27"/>
  <c r="H1408" i="27"/>
  <c r="B1409" i="27"/>
  <c r="A1409" i="27" s="1"/>
  <c r="C1409" i="27"/>
  <c r="F1409" i="27"/>
  <c r="G1409" i="27"/>
  <c r="H1409" i="27"/>
  <c r="O1409" i="27" s="1"/>
  <c r="J1409" i="27"/>
  <c r="B1410" i="27"/>
  <c r="A1410" i="27" s="1"/>
  <c r="C1410" i="27"/>
  <c r="F1410" i="27"/>
  <c r="G1410" i="27"/>
  <c r="H1410" i="27"/>
  <c r="O1410" i="27" s="1"/>
  <c r="B1411" i="27"/>
  <c r="A1411" i="27" s="1"/>
  <c r="C1411" i="27"/>
  <c r="F1411" i="27"/>
  <c r="G1411" i="27"/>
  <c r="H1411" i="27"/>
  <c r="B1412" i="27"/>
  <c r="A1412" i="27" s="1"/>
  <c r="C1412" i="27"/>
  <c r="F1412" i="27"/>
  <c r="G1412" i="27"/>
  <c r="H1412" i="27"/>
  <c r="J1412" i="27"/>
  <c r="B1413" i="27"/>
  <c r="A1413" i="27" s="1"/>
  <c r="C1413" i="27"/>
  <c r="F1413" i="27"/>
  <c r="G1413" i="27"/>
  <c r="H1413" i="27"/>
  <c r="O1413" i="27" s="1"/>
  <c r="B1414" i="27"/>
  <c r="A1414" i="27" s="1"/>
  <c r="C1414" i="27"/>
  <c r="F1414" i="27"/>
  <c r="G1414" i="27"/>
  <c r="H1414" i="27"/>
  <c r="O1414" i="27" s="1"/>
  <c r="B1415" i="27"/>
  <c r="A1415" i="27" s="1"/>
  <c r="C1415" i="27"/>
  <c r="F1415" i="27"/>
  <c r="G1415" i="27"/>
  <c r="H1415" i="27"/>
  <c r="K1415" i="27" s="1"/>
  <c r="B1416" i="27"/>
  <c r="A1416" i="27" s="1"/>
  <c r="C1416" i="27"/>
  <c r="F1416" i="27"/>
  <c r="G1416" i="27"/>
  <c r="H1416" i="27"/>
  <c r="B1417" i="27"/>
  <c r="A1417" i="27" s="1"/>
  <c r="C1417" i="27"/>
  <c r="F1417" i="27"/>
  <c r="G1417" i="27"/>
  <c r="H1417" i="27"/>
  <c r="O1417" i="27" s="1"/>
  <c r="J1417" i="27"/>
  <c r="B1418" i="27"/>
  <c r="A1418" i="27" s="1"/>
  <c r="C1418" i="27"/>
  <c r="F1418" i="27"/>
  <c r="G1418" i="27"/>
  <c r="H1418" i="27"/>
  <c r="O1418" i="27" s="1"/>
  <c r="B1419" i="27"/>
  <c r="A1419" i="27" s="1"/>
  <c r="C1419" i="27"/>
  <c r="F1419" i="27"/>
  <c r="G1419" i="27"/>
  <c r="H1419" i="27"/>
  <c r="B1420" i="27"/>
  <c r="A1420" i="27" s="1"/>
  <c r="C1420" i="27"/>
  <c r="F1420" i="27"/>
  <c r="G1420" i="27"/>
  <c r="H1420" i="27"/>
  <c r="J1420" i="27" s="1"/>
  <c r="B1421" i="27"/>
  <c r="A1421" i="27" s="1"/>
  <c r="C1421" i="27"/>
  <c r="F1421" i="27"/>
  <c r="G1421" i="27"/>
  <c r="H1421" i="27"/>
  <c r="O1421" i="27" s="1"/>
  <c r="B1422" i="27"/>
  <c r="A1422" i="27" s="1"/>
  <c r="C1422" i="27"/>
  <c r="F1422" i="27"/>
  <c r="G1422" i="27"/>
  <c r="H1422" i="27"/>
  <c r="O1422" i="27" s="1"/>
  <c r="B1423" i="27"/>
  <c r="A1423" i="27" s="1"/>
  <c r="C1423" i="27"/>
  <c r="F1423" i="27"/>
  <c r="G1423" i="27"/>
  <c r="H1423" i="27"/>
  <c r="K1423" i="27" s="1"/>
  <c r="B1424" i="27"/>
  <c r="A1424" i="27" s="1"/>
  <c r="C1424" i="27"/>
  <c r="F1424" i="27"/>
  <c r="G1424" i="27"/>
  <c r="H1424" i="27"/>
  <c r="B1425" i="27"/>
  <c r="A1425" i="27" s="1"/>
  <c r="C1425" i="27"/>
  <c r="F1425" i="27"/>
  <c r="G1425" i="27"/>
  <c r="H1425" i="27"/>
  <c r="B1426" i="27"/>
  <c r="A1426" i="27" s="1"/>
  <c r="C1426" i="27"/>
  <c r="F1426" i="27"/>
  <c r="G1426" i="27"/>
  <c r="H1426" i="27"/>
  <c r="O1426" i="27" s="1"/>
  <c r="A1427" i="27"/>
  <c r="B1427" i="27"/>
  <c r="C1427" i="27"/>
  <c r="F1427" i="27"/>
  <c r="G1427" i="27"/>
  <c r="H1427" i="27"/>
  <c r="B1428" i="27"/>
  <c r="A1428" i="27" s="1"/>
  <c r="C1428" i="27"/>
  <c r="F1428" i="27"/>
  <c r="G1428" i="27"/>
  <c r="H1428" i="27"/>
  <c r="J1428" i="27" s="1"/>
  <c r="B1429" i="27"/>
  <c r="A1429" i="27" s="1"/>
  <c r="C1429" i="27"/>
  <c r="F1429" i="27"/>
  <c r="G1429" i="27"/>
  <c r="H1429" i="27"/>
  <c r="O1429" i="27" s="1"/>
  <c r="B1430" i="27"/>
  <c r="A1430" i="27" s="1"/>
  <c r="C1430" i="27"/>
  <c r="F1430" i="27"/>
  <c r="G1430" i="27"/>
  <c r="H1430" i="27"/>
  <c r="O1430" i="27" s="1"/>
  <c r="B1431" i="27"/>
  <c r="A1431" i="27" s="1"/>
  <c r="C1431" i="27"/>
  <c r="F1431" i="27"/>
  <c r="G1431" i="27"/>
  <c r="H1431" i="27"/>
  <c r="K1431" i="27" s="1"/>
  <c r="B1432" i="27"/>
  <c r="A1432" i="27" s="1"/>
  <c r="C1432" i="27"/>
  <c r="F1432" i="27"/>
  <c r="G1432" i="27"/>
  <c r="H1432" i="27"/>
  <c r="B1433" i="27"/>
  <c r="A1433" i="27" s="1"/>
  <c r="C1433" i="27"/>
  <c r="F1433" i="27"/>
  <c r="G1433" i="27"/>
  <c r="H1433" i="27"/>
  <c r="O1433" i="27" s="1"/>
  <c r="J1433" i="27"/>
  <c r="K1433" i="27"/>
  <c r="B1434" i="27"/>
  <c r="A1434" i="27" s="1"/>
  <c r="C1434" i="27"/>
  <c r="F1434" i="27"/>
  <c r="G1434" i="27"/>
  <c r="H1434" i="27"/>
  <c r="O1434" i="27" s="1"/>
  <c r="B1435" i="27"/>
  <c r="A1435" i="27" s="1"/>
  <c r="C1435" i="27"/>
  <c r="F1435" i="27"/>
  <c r="G1435" i="27"/>
  <c r="H1435" i="27"/>
  <c r="B1436" i="27"/>
  <c r="A1436" i="27" s="1"/>
  <c r="C1436" i="27"/>
  <c r="F1436" i="27"/>
  <c r="G1436" i="27"/>
  <c r="H1436" i="27"/>
  <c r="J1436" i="27" s="1"/>
  <c r="B1437" i="27"/>
  <c r="A1437" i="27" s="1"/>
  <c r="C1437" i="27"/>
  <c r="F1437" i="27"/>
  <c r="G1437" i="27"/>
  <c r="H1437" i="27"/>
  <c r="O1437" i="27" s="1"/>
  <c r="B1438" i="27"/>
  <c r="A1438" i="27" s="1"/>
  <c r="C1438" i="27"/>
  <c r="F1438" i="27"/>
  <c r="G1438" i="27"/>
  <c r="H1438" i="27"/>
  <c r="O1438" i="27" s="1"/>
  <c r="B1439" i="27"/>
  <c r="A1439" i="27" s="1"/>
  <c r="C1439" i="27"/>
  <c r="F1439" i="27"/>
  <c r="G1439" i="27"/>
  <c r="H1439" i="27"/>
  <c r="K1439" i="27"/>
  <c r="B1440" i="27"/>
  <c r="A1440" i="27" s="1"/>
  <c r="C1440" i="27"/>
  <c r="F1440" i="27"/>
  <c r="G1440" i="27"/>
  <c r="H1440" i="27"/>
  <c r="B1441" i="27"/>
  <c r="A1441" i="27" s="1"/>
  <c r="C1441" i="27"/>
  <c r="F1441" i="27"/>
  <c r="G1441" i="27"/>
  <c r="H1441" i="27"/>
  <c r="O1441" i="27" s="1"/>
  <c r="J1441" i="27"/>
  <c r="B1442" i="27"/>
  <c r="A1442" i="27" s="1"/>
  <c r="C1442" i="27"/>
  <c r="F1442" i="27"/>
  <c r="G1442" i="27"/>
  <c r="H1442" i="27"/>
  <c r="O1442" i="27" s="1"/>
  <c r="B1443" i="27"/>
  <c r="A1443" i="27" s="1"/>
  <c r="C1443" i="27"/>
  <c r="F1443" i="27"/>
  <c r="G1443" i="27"/>
  <c r="H1443" i="27"/>
  <c r="B1444" i="27"/>
  <c r="A1444" i="27" s="1"/>
  <c r="C1444" i="27"/>
  <c r="F1444" i="27"/>
  <c r="G1444" i="27"/>
  <c r="H1444" i="27"/>
  <c r="J1444" i="27" s="1"/>
  <c r="A1445" i="27"/>
  <c r="B1445" i="27"/>
  <c r="C1445" i="27"/>
  <c r="F1445" i="27"/>
  <c r="G1445" i="27"/>
  <c r="H1445" i="27"/>
  <c r="B1446" i="27"/>
  <c r="A1446" i="27" s="1"/>
  <c r="C1446" i="27"/>
  <c r="F1446" i="27"/>
  <c r="G1446" i="27"/>
  <c r="H1446" i="27"/>
  <c r="O1446" i="27" s="1"/>
  <c r="B1447" i="27"/>
  <c r="A1447" i="27" s="1"/>
  <c r="C1447" i="27"/>
  <c r="F1447" i="27"/>
  <c r="G1447" i="27"/>
  <c r="H1447" i="27"/>
  <c r="K1447" i="27" s="1"/>
  <c r="B1448" i="27"/>
  <c r="A1448" i="27" s="1"/>
  <c r="C1448" i="27"/>
  <c r="F1448" i="27"/>
  <c r="G1448" i="27"/>
  <c r="H1448" i="27"/>
  <c r="B1449" i="27"/>
  <c r="A1449" i="27" s="1"/>
  <c r="C1449" i="27"/>
  <c r="F1449" i="27"/>
  <c r="G1449" i="27"/>
  <c r="H1449" i="27"/>
  <c r="O1449" i="27" s="1"/>
  <c r="J1449" i="27"/>
  <c r="B1450" i="27"/>
  <c r="A1450" i="27" s="1"/>
  <c r="C1450" i="27"/>
  <c r="F1450" i="27"/>
  <c r="G1450" i="27"/>
  <c r="H1450" i="27"/>
  <c r="O1450" i="27" s="1"/>
  <c r="B1451" i="27"/>
  <c r="A1451" i="27" s="1"/>
  <c r="C1451" i="27"/>
  <c r="F1451" i="27"/>
  <c r="G1451" i="27"/>
  <c r="H1451" i="27"/>
  <c r="B1452" i="27"/>
  <c r="A1452" i="27" s="1"/>
  <c r="C1452" i="27"/>
  <c r="F1452" i="27"/>
  <c r="G1452" i="27"/>
  <c r="H1452" i="27"/>
  <c r="J1452" i="27" s="1"/>
  <c r="B1453" i="27"/>
  <c r="A1453" i="27" s="1"/>
  <c r="C1453" i="27"/>
  <c r="F1453" i="27"/>
  <c r="G1453" i="27"/>
  <c r="H1453" i="27"/>
  <c r="B1454" i="27"/>
  <c r="A1454" i="27" s="1"/>
  <c r="C1454" i="27"/>
  <c r="F1454" i="27"/>
  <c r="G1454" i="27"/>
  <c r="H1454" i="27"/>
  <c r="O1454" i="27" s="1"/>
  <c r="B1455" i="27"/>
  <c r="A1455" i="27" s="1"/>
  <c r="C1455" i="27"/>
  <c r="F1455" i="27"/>
  <c r="G1455" i="27"/>
  <c r="H1455" i="27"/>
  <c r="K1455" i="27" s="1"/>
  <c r="B1456" i="27"/>
  <c r="A1456" i="27" s="1"/>
  <c r="C1456" i="27"/>
  <c r="F1456" i="27"/>
  <c r="G1456" i="27"/>
  <c r="H1456" i="27"/>
  <c r="J1456" i="27" s="1"/>
  <c r="B1457" i="27"/>
  <c r="A1457" i="27" s="1"/>
  <c r="C1457" i="27"/>
  <c r="F1457" i="27"/>
  <c r="G1457" i="27"/>
  <c r="H1457" i="27"/>
  <c r="O1457" i="27" s="1"/>
  <c r="B1458" i="27"/>
  <c r="A1458" i="27" s="1"/>
  <c r="C1458" i="27"/>
  <c r="F1458" i="27"/>
  <c r="G1458" i="27"/>
  <c r="H1458" i="27"/>
  <c r="O1458" i="27" s="1"/>
  <c r="B1459" i="27"/>
  <c r="A1459" i="27" s="1"/>
  <c r="C1459" i="27"/>
  <c r="F1459" i="27"/>
  <c r="G1459" i="27"/>
  <c r="H1459" i="27"/>
  <c r="B1460" i="27"/>
  <c r="A1460" i="27" s="1"/>
  <c r="C1460" i="27"/>
  <c r="F1460" i="27"/>
  <c r="G1460" i="27"/>
  <c r="H1460" i="27"/>
  <c r="J1460" i="27" s="1"/>
  <c r="A1461" i="27"/>
  <c r="B1461" i="27"/>
  <c r="C1461" i="27"/>
  <c r="F1461" i="27"/>
  <c r="G1461" i="27"/>
  <c r="H1461" i="27"/>
  <c r="B1462" i="27"/>
  <c r="A1462" i="27" s="1"/>
  <c r="C1462" i="27"/>
  <c r="F1462" i="27"/>
  <c r="G1462" i="27"/>
  <c r="H1462" i="27"/>
  <c r="O1462" i="27" s="1"/>
  <c r="A1463" i="27"/>
  <c r="B1463" i="27"/>
  <c r="C1463" i="27"/>
  <c r="F1463" i="27"/>
  <c r="G1463" i="27"/>
  <c r="H1463" i="27"/>
  <c r="K1463" i="27" s="1"/>
  <c r="B1464" i="27"/>
  <c r="A1464" i="27" s="1"/>
  <c r="C1464" i="27"/>
  <c r="F1464" i="27"/>
  <c r="G1464" i="27"/>
  <c r="H1464" i="27"/>
  <c r="B1465" i="27"/>
  <c r="A1465" i="27" s="1"/>
  <c r="C1465" i="27"/>
  <c r="F1465" i="27"/>
  <c r="G1465" i="27"/>
  <c r="H1465" i="27"/>
  <c r="B1466" i="27"/>
  <c r="A1466" i="27" s="1"/>
  <c r="C1466" i="27"/>
  <c r="F1466" i="27"/>
  <c r="G1466" i="27"/>
  <c r="H1466" i="27"/>
  <c r="O1466" i="27" s="1"/>
  <c r="B1467" i="27"/>
  <c r="A1467" i="27" s="1"/>
  <c r="C1467" i="27"/>
  <c r="F1467" i="27"/>
  <c r="G1467" i="27"/>
  <c r="H1467" i="27"/>
  <c r="B1468" i="27"/>
  <c r="A1468" i="27" s="1"/>
  <c r="C1468" i="27"/>
  <c r="F1468" i="27"/>
  <c r="G1468" i="27"/>
  <c r="H1468" i="27"/>
  <c r="J1468" i="27" s="1"/>
  <c r="B1469" i="27"/>
  <c r="A1469" i="27" s="1"/>
  <c r="C1469" i="27"/>
  <c r="F1469" i="27"/>
  <c r="G1469" i="27"/>
  <c r="H1469" i="27"/>
  <c r="J1469" i="27" s="1"/>
  <c r="B1470" i="27"/>
  <c r="A1470" i="27" s="1"/>
  <c r="C1470" i="27"/>
  <c r="F1470" i="27"/>
  <c r="G1470" i="27"/>
  <c r="H1470" i="27"/>
  <c r="O1470" i="27" s="1"/>
  <c r="B1471" i="27"/>
  <c r="A1471" i="27" s="1"/>
  <c r="C1471" i="27"/>
  <c r="F1471" i="27"/>
  <c r="G1471" i="27"/>
  <c r="H1471" i="27"/>
  <c r="K1471" i="27" s="1"/>
  <c r="B1472" i="27"/>
  <c r="A1472" i="27" s="1"/>
  <c r="C1472" i="27"/>
  <c r="F1472" i="27"/>
  <c r="G1472" i="27"/>
  <c r="H1472" i="27"/>
  <c r="J1472" i="27"/>
  <c r="B1473" i="27"/>
  <c r="A1473" i="27" s="1"/>
  <c r="C1473" i="27"/>
  <c r="F1473" i="27"/>
  <c r="G1473" i="27"/>
  <c r="H1473" i="27"/>
  <c r="O1473" i="27" s="1"/>
  <c r="B1474" i="27"/>
  <c r="A1474" i="27" s="1"/>
  <c r="C1474" i="27"/>
  <c r="F1474" i="27"/>
  <c r="G1474" i="27"/>
  <c r="H1474" i="27"/>
  <c r="O1474" i="27" s="1"/>
  <c r="B1475" i="27"/>
  <c r="A1475" i="27" s="1"/>
  <c r="C1475" i="27"/>
  <c r="F1475" i="27"/>
  <c r="G1475" i="27"/>
  <c r="H1475" i="27"/>
  <c r="B1476" i="27"/>
  <c r="A1476" i="27" s="1"/>
  <c r="C1476" i="27"/>
  <c r="F1476" i="27"/>
  <c r="G1476" i="27"/>
  <c r="H1476" i="27"/>
  <c r="J1476" i="27" s="1"/>
  <c r="A1477" i="27"/>
  <c r="B1477" i="27"/>
  <c r="C1477" i="27"/>
  <c r="F1477" i="27"/>
  <c r="G1477" i="27"/>
  <c r="H1477" i="27"/>
  <c r="B1478" i="27"/>
  <c r="A1478" i="27" s="1"/>
  <c r="C1478" i="27"/>
  <c r="F1478" i="27"/>
  <c r="G1478" i="27"/>
  <c r="H1478" i="27"/>
  <c r="O1478" i="27" s="1"/>
  <c r="B1479" i="27"/>
  <c r="A1479" i="27" s="1"/>
  <c r="C1479" i="27"/>
  <c r="F1479" i="27"/>
  <c r="G1479" i="27"/>
  <c r="H1479" i="27"/>
  <c r="K1479" i="27"/>
  <c r="B1480" i="27"/>
  <c r="A1480" i="27" s="1"/>
  <c r="C1480" i="27"/>
  <c r="F1480" i="27"/>
  <c r="G1480" i="27"/>
  <c r="H1480" i="27"/>
  <c r="B1481" i="27"/>
  <c r="A1481" i="27" s="1"/>
  <c r="C1481" i="27"/>
  <c r="F1481" i="27"/>
  <c r="G1481" i="27"/>
  <c r="H1481" i="27"/>
  <c r="B1482" i="27"/>
  <c r="A1482" i="27" s="1"/>
  <c r="C1482" i="27"/>
  <c r="F1482" i="27"/>
  <c r="G1482" i="27"/>
  <c r="H1482" i="27"/>
  <c r="O1482" i="27" s="1"/>
  <c r="B1483" i="27"/>
  <c r="A1483" i="27" s="1"/>
  <c r="C1483" i="27"/>
  <c r="F1483" i="27"/>
  <c r="G1483" i="27"/>
  <c r="H1483" i="27"/>
  <c r="B1484" i="27"/>
  <c r="A1484" i="27" s="1"/>
  <c r="C1484" i="27"/>
  <c r="F1484" i="27"/>
  <c r="G1484" i="27"/>
  <c r="H1484" i="27"/>
  <c r="J1484" i="27" s="1"/>
  <c r="B1485" i="27"/>
  <c r="A1485" i="27" s="1"/>
  <c r="C1485" i="27"/>
  <c r="F1485" i="27"/>
  <c r="G1485" i="27"/>
  <c r="H1485" i="27"/>
  <c r="J1485" i="27" s="1"/>
  <c r="B1486" i="27"/>
  <c r="A1486" i="27" s="1"/>
  <c r="C1486" i="27"/>
  <c r="F1486" i="27"/>
  <c r="G1486" i="27"/>
  <c r="H1486" i="27"/>
  <c r="O1486" i="27" s="1"/>
  <c r="B1487" i="27"/>
  <c r="A1487" i="27" s="1"/>
  <c r="C1487" i="27"/>
  <c r="F1487" i="27"/>
  <c r="G1487" i="27"/>
  <c r="H1487" i="27"/>
  <c r="K1487" i="27"/>
  <c r="B1488" i="27"/>
  <c r="A1488" i="27" s="1"/>
  <c r="C1488" i="27"/>
  <c r="F1488" i="27"/>
  <c r="G1488" i="27"/>
  <c r="H1488" i="27"/>
  <c r="J1488" i="27" s="1"/>
  <c r="B1489" i="27"/>
  <c r="A1489" i="27" s="1"/>
  <c r="C1489" i="27"/>
  <c r="F1489" i="27"/>
  <c r="G1489" i="27"/>
  <c r="H1489" i="27"/>
  <c r="O1489" i="27" s="1"/>
  <c r="B1490" i="27"/>
  <c r="A1490" i="27" s="1"/>
  <c r="C1490" i="27"/>
  <c r="F1490" i="27"/>
  <c r="G1490" i="27"/>
  <c r="H1490" i="27"/>
  <c r="O1490" i="27" s="1"/>
  <c r="B1491" i="27"/>
  <c r="A1491" i="27" s="1"/>
  <c r="C1491" i="27"/>
  <c r="F1491" i="27"/>
  <c r="G1491" i="27"/>
  <c r="H1491" i="27"/>
  <c r="B1492" i="27"/>
  <c r="A1492" i="27" s="1"/>
  <c r="C1492" i="27"/>
  <c r="F1492" i="27"/>
  <c r="G1492" i="27"/>
  <c r="H1492" i="27"/>
  <c r="J1492" i="27" s="1"/>
  <c r="B1493" i="27"/>
  <c r="A1493" i="27" s="1"/>
  <c r="C1493" i="27"/>
  <c r="F1493" i="27"/>
  <c r="G1493" i="27"/>
  <c r="H1493" i="27"/>
  <c r="B1494" i="27"/>
  <c r="A1494" i="27" s="1"/>
  <c r="C1494" i="27"/>
  <c r="F1494" i="27"/>
  <c r="G1494" i="27"/>
  <c r="H1494" i="27"/>
  <c r="O1494" i="27" s="1"/>
  <c r="A1495" i="27"/>
  <c r="B1495" i="27"/>
  <c r="C1495" i="27"/>
  <c r="F1495" i="27"/>
  <c r="G1495" i="27"/>
  <c r="H1495" i="27"/>
  <c r="K1495" i="27"/>
  <c r="B1496" i="27"/>
  <c r="A1496" i="27" s="1"/>
  <c r="C1496" i="27"/>
  <c r="F1496" i="27"/>
  <c r="G1496" i="27"/>
  <c r="H1496" i="27"/>
  <c r="B1497" i="27"/>
  <c r="A1497" i="27" s="1"/>
  <c r="C1497" i="27"/>
  <c r="F1497" i="27"/>
  <c r="G1497" i="27"/>
  <c r="H1497" i="27"/>
  <c r="B1498" i="27"/>
  <c r="A1498" i="27" s="1"/>
  <c r="C1498" i="27"/>
  <c r="F1498" i="27"/>
  <c r="G1498" i="27"/>
  <c r="H1498" i="27"/>
  <c r="O1498" i="27" s="1"/>
  <c r="B1499" i="27"/>
  <c r="A1499" i="27" s="1"/>
  <c r="C1499" i="27"/>
  <c r="F1499" i="27"/>
  <c r="G1499" i="27"/>
  <c r="H1499" i="27"/>
  <c r="B1500" i="27"/>
  <c r="A1500" i="27" s="1"/>
  <c r="C1500" i="27"/>
  <c r="F1500" i="27"/>
  <c r="G1500" i="27"/>
  <c r="H1500" i="27"/>
  <c r="J1500" i="27" s="1"/>
  <c r="B1501" i="27"/>
  <c r="A1501" i="27" s="1"/>
  <c r="C1501" i="27"/>
  <c r="F1501" i="27"/>
  <c r="G1501" i="27"/>
  <c r="H1501" i="27"/>
  <c r="J1501" i="27" s="1"/>
  <c r="B1502" i="27"/>
  <c r="A1502" i="27" s="1"/>
  <c r="C1502" i="27"/>
  <c r="F1502" i="27"/>
  <c r="G1502" i="27"/>
  <c r="H1502" i="27"/>
  <c r="O1502" i="27" s="1"/>
  <c r="B1503" i="27"/>
  <c r="A1503" i="27" s="1"/>
  <c r="C1503" i="27"/>
  <c r="F1503" i="27"/>
  <c r="G1503" i="27"/>
  <c r="H1503" i="27"/>
  <c r="K1503" i="27" s="1"/>
  <c r="B1504" i="27"/>
  <c r="A1504" i="27" s="1"/>
  <c r="C1504" i="27"/>
  <c r="F1504" i="27"/>
  <c r="G1504" i="27"/>
  <c r="H1504" i="27"/>
  <c r="J1504" i="27" s="1"/>
  <c r="B1505" i="27"/>
  <c r="A1505" i="27" s="1"/>
  <c r="C1505" i="27"/>
  <c r="F1505" i="27"/>
  <c r="G1505" i="27"/>
  <c r="H1505" i="27"/>
  <c r="B1506" i="27"/>
  <c r="A1506" i="27" s="1"/>
  <c r="C1506" i="27"/>
  <c r="F1506" i="27"/>
  <c r="G1506" i="27"/>
  <c r="H1506" i="27"/>
  <c r="O1506" i="27" s="1"/>
  <c r="A1507" i="27"/>
  <c r="B1507" i="27"/>
  <c r="C1507" i="27"/>
  <c r="F1507" i="27"/>
  <c r="G1507" i="27"/>
  <c r="H1507" i="27"/>
  <c r="B1508" i="27"/>
  <c r="A1508" i="27" s="1"/>
  <c r="C1508" i="27"/>
  <c r="F1508" i="27"/>
  <c r="G1508" i="27"/>
  <c r="H1508" i="27"/>
  <c r="J1508" i="27"/>
  <c r="B1509" i="27"/>
  <c r="A1509" i="27" s="1"/>
  <c r="C1509" i="27"/>
  <c r="F1509" i="27"/>
  <c r="G1509" i="27"/>
  <c r="H1509" i="27"/>
  <c r="B1510" i="27"/>
  <c r="A1510" i="27" s="1"/>
  <c r="C1510" i="27"/>
  <c r="F1510" i="27"/>
  <c r="G1510" i="27"/>
  <c r="H1510" i="27"/>
  <c r="O1510" i="27" s="1"/>
  <c r="B1511" i="27"/>
  <c r="A1511" i="27" s="1"/>
  <c r="C1511" i="27"/>
  <c r="F1511" i="27"/>
  <c r="G1511" i="27"/>
  <c r="H1511" i="27"/>
  <c r="K1511" i="27" s="1"/>
  <c r="B1512" i="27"/>
  <c r="A1512" i="27" s="1"/>
  <c r="C1512" i="27"/>
  <c r="F1512" i="27"/>
  <c r="G1512" i="27"/>
  <c r="H1512" i="27"/>
  <c r="B1513" i="27"/>
  <c r="A1513" i="27" s="1"/>
  <c r="C1513" i="27"/>
  <c r="F1513" i="27"/>
  <c r="G1513" i="27"/>
  <c r="H1513" i="27"/>
  <c r="B1514" i="27"/>
  <c r="A1514" i="27" s="1"/>
  <c r="C1514" i="27"/>
  <c r="F1514" i="27"/>
  <c r="G1514" i="27"/>
  <c r="H1514" i="27"/>
  <c r="O1514" i="27" s="1"/>
  <c r="A1515" i="27"/>
  <c r="B1515" i="27"/>
  <c r="C1515" i="27"/>
  <c r="F1515" i="27"/>
  <c r="G1515" i="27"/>
  <c r="H1515" i="27"/>
  <c r="B1516" i="27"/>
  <c r="A1516" i="27" s="1"/>
  <c r="C1516" i="27"/>
  <c r="F1516" i="27"/>
  <c r="G1516" i="27"/>
  <c r="H1516" i="27"/>
  <c r="J1516" i="27" s="1"/>
  <c r="B1517" i="27"/>
  <c r="A1517" i="27" s="1"/>
  <c r="C1517" i="27"/>
  <c r="F1517" i="27"/>
  <c r="G1517" i="27"/>
  <c r="H1517" i="27"/>
  <c r="J1517" i="27"/>
  <c r="B1518" i="27"/>
  <c r="A1518" i="27" s="1"/>
  <c r="C1518" i="27"/>
  <c r="F1518" i="27"/>
  <c r="G1518" i="27"/>
  <c r="H1518" i="27"/>
  <c r="O1518" i="27" s="1"/>
  <c r="B1519" i="27"/>
  <c r="A1519" i="27" s="1"/>
  <c r="C1519" i="27"/>
  <c r="F1519" i="27"/>
  <c r="G1519" i="27"/>
  <c r="H1519" i="27"/>
  <c r="K1519" i="27"/>
  <c r="B1520" i="27"/>
  <c r="A1520" i="27" s="1"/>
  <c r="C1520" i="27"/>
  <c r="F1520" i="27"/>
  <c r="G1520" i="27"/>
  <c r="H1520" i="27"/>
  <c r="J1520" i="27" s="1"/>
  <c r="B1521" i="27"/>
  <c r="A1521" i="27" s="1"/>
  <c r="C1521" i="27"/>
  <c r="F1521" i="27"/>
  <c r="G1521" i="27"/>
  <c r="H1521" i="27"/>
  <c r="O1521" i="27" s="1"/>
  <c r="J1521" i="27"/>
  <c r="K1521" i="27"/>
  <c r="B1522" i="27"/>
  <c r="A1522" i="27" s="1"/>
  <c r="C1522" i="27"/>
  <c r="F1522" i="27"/>
  <c r="G1522" i="27"/>
  <c r="H1522" i="27"/>
  <c r="O1522" i="27" s="1"/>
  <c r="B1523" i="27"/>
  <c r="A1523" i="27" s="1"/>
  <c r="C1523" i="27"/>
  <c r="F1523" i="27"/>
  <c r="G1523" i="27"/>
  <c r="H1523" i="27"/>
  <c r="K1523" i="27" s="1"/>
  <c r="B1524" i="27"/>
  <c r="A1524" i="27" s="1"/>
  <c r="C1524" i="27"/>
  <c r="F1524" i="27"/>
  <c r="G1524" i="27"/>
  <c r="H1524" i="27"/>
  <c r="J1524" i="27" s="1"/>
  <c r="B1525" i="27"/>
  <c r="A1525" i="27" s="1"/>
  <c r="C1525" i="27"/>
  <c r="F1525" i="27"/>
  <c r="G1525" i="27"/>
  <c r="H1525" i="27"/>
  <c r="B1526" i="27"/>
  <c r="A1526" i="27" s="1"/>
  <c r="C1526" i="27"/>
  <c r="F1526" i="27"/>
  <c r="G1526" i="27"/>
  <c r="H1526" i="27"/>
  <c r="O1526" i="27" s="1"/>
  <c r="B1527" i="27"/>
  <c r="A1527" i="27" s="1"/>
  <c r="C1527" i="27"/>
  <c r="F1527" i="27"/>
  <c r="G1527" i="27"/>
  <c r="H1527" i="27"/>
  <c r="K1527" i="27" s="1"/>
  <c r="B1528" i="27"/>
  <c r="A1528" i="27" s="1"/>
  <c r="C1528" i="27"/>
  <c r="F1528" i="27"/>
  <c r="G1528" i="27"/>
  <c r="H1528" i="27"/>
  <c r="B1529" i="27"/>
  <c r="A1529" i="27" s="1"/>
  <c r="C1529" i="27"/>
  <c r="F1529" i="27"/>
  <c r="G1529" i="27"/>
  <c r="H1529" i="27"/>
  <c r="O1529" i="27" s="1"/>
  <c r="J1529" i="27"/>
  <c r="K1529" i="27"/>
  <c r="B1530" i="27"/>
  <c r="A1530" i="27" s="1"/>
  <c r="C1530" i="27"/>
  <c r="F1530" i="27"/>
  <c r="G1530" i="27"/>
  <c r="H1530" i="27"/>
  <c r="O1530" i="27" s="1"/>
  <c r="B1531" i="27"/>
  <c r="A1531" i="27" s="1"/>
  <c r="C1531" i="27"/>
  <c r="F1531" i="27"/>
  <c r="G1531" i="27"/>
  <c r="H1531" i="27"/>
  <c r="K1531" i="27" s="1"/>
  <c r="B1532" i="27"/>
  <c r="A1532" i="27" s="1"/>
  <c r="C1532" i="27"/>
  <c r="F1532" i="27"/>
  <c r="G1532" i="27"/>
  <c r="H1532" i="27"/>
  <c r="J1532" i="27"/>
  <c r="B1533" i="27"/>
  <c r="A1533" i="27" s="1"/>
  <c r="C1533" i="27"/>
  <c r="F1533" i="27"/>
  <c r="G1533" i="27"/>
  <c r="H1533" i="27"/>
  <c r="B1534" i="27"/>
  <c r="A1534" i="27" s="1"/>
  <c r="C1534" i="27"/>
  <c r="F1534" i="27"/>
  <c r="G1534" i="27"/>
  <c r="H1534" i="27"/>
  <c r="O1534" i="27" s="1"/>
  <c r="B1535" i="27"/>
  <c r="A1535" i="27" s="1"/>
  <c r="C1535" i="27"/>
  <c r="F1535" i="27"/>
  <c r="G1535" i="27"/>
  <c r="H1535" i="27"/>
  <c r="K1535" i="27" s="1"/>
  <c r="B1536" i="27"/>
  <c r="A1536" i="27" s="1"/>
  <c r="C1536" i="27"/>
  <c r="F1536" i="27"/>
  <c r="G1536" i="27"/>
  <c r="H1536" i="27"/>
  <c r="B1537" i="27"/>
  <c r="A1537" i="27" s="1"/>
  <c r="C1537" i="27"/>
  <c r="F1537" i="27"/>
  <c r="G1537" i="27"/>
  <c r="H1537" i="27"/>
  <c r="K1537" i="27" s="1"/>
  <c r="B1538" i="27"/>
  <c r="A1538" i="27" s="1"/>
  <c r="C1538" i="27"/>
  <c r="F1538" i="27"/>
  <c r="G1538" i="27"/>
  <c r="H1538" i="27"/>
  <c r="O1538" i="27" s="1"/>
  <c r="A1539" i="27"/>
  <c r="B1539" i="27"/>
  <c r="C1539" i="27"/>
  <c r="F1539" i="27"/>
  <c r="G1539" i="27"/>
  <c r="H1539" i="27"/>
  <c r="B1540" i="27"/>
  <c r="A1540" i="27" s="1"/>
  <c r="C1540" i="27"/>
  <c r="F1540" i="27"/>
  <c r="G1540" i="27"/>
  <c r="H1540" i="27"/>
  <c r="J1540" i="27" s="1"/>
  <c r="B1541" i="27"/>
  <c r="A1541" i="27" s="1"/>
  <c r="C1541" i="27"/>
  <c r="F1541" i="27"/>
  <c r="G1541" i="27"/>
  <c r="H1541" i="27"/>
  <c r="B1542" i="27"/>
  <c r="A1542" i="27" s="1"/>
  <c r="C1542" i="27"/>
  <c r="F1542" i="27"/>
  <c r="G1542" i="27"/>
  <c r="H1542" i="27"/>
  <c r="O1542" i="27" s="1"/>
  <c r="B1543" i="27"/>
  <c r="A1543" i="27" s="1"/>
  <c r="C1543" i="27"/>
  <c r="F1543" i="27"/>
  <c r="G1543" i="27"/>
  <c r="H1543" i="27"/>
  <c r="O1543" i="27" s="1"/>
  <c r="K1543" i="27"/>
  <c r="B1544" i="27"/>
  <c r="A1544" i="27" s="1"/>
  <c r="C1544" i="27"/>
  <c r="F1544" i="27"/>
  <c r="G1544" i="27"/>
  <c r="H1544" i="27"/>
  <c r="B1545" i="27"/>
  <c r="A1545" i="27" s="1"/>
  <c r="C1545" i="27"/>
  <c r="F1545" i="27"/>
  <c r="G1545" i="27"/>
  <c r="H1545" i="27"/>
  <c r="K1545" i="27" s="1"/>
  <c r="B1546" i="27"/>
  <c r="A1546" i="27" s="1"/>
  <c r="C1546" i="27"/>
  <c r="F1546" i="27"/>
  <c r="G1546" i="27"/>
  <c r="H1546" i="27"/>
  <c r="O1546" i="27" s="1"/>
  <c r="B1547" i="27"/>
  <c r="A1547" i="27" s="1"/>
  <c r="C1547" i="27"/>
  <c r="F1547" i="27"/>
  <c r="G1547" i="27"/>
  <c r="H1547" i="27"/>
  <c r="B1548" i="27"/>
  <c r="A1548" i="27" s="1"/>
  <c r="C1548" i="27"/>
  <c r="F1548" i="27"/>
  <c r="G1548" i="27"/>
  <c r="H1548" i="27"/>
  <c r="J1548" i="27"/>
  <c r="B1549" i="27"/>
  <c r="A1549" i="27" s="1"/>
  <c r="C1549" i="27"/>
  <c r="F1549" i="27"/>
  <c r="G1549" i="27"/>
  <c r="H1549" i="27"/>
  <c r="B1550" i="27"/>
  <c r="A1550" i="27" s="1"/>
  <c r="C1550" i="27"/>
  <c r="F1550" i="27"/>
  <c r="G1550" i="27"/>
  <c r="H1550" i="27"/>
  <c r="O1550" i="27" s="1"/>
  <c r="B1551" i="27"/>
  <c r="A1551" i="27" s="1"/>
  <c r="C1551" i="27"/>
  <c r="F1551" i="27"/>
  <c r="G1551" i="27"/>
  <c r="H1551" i="27"/>
  <c r="B1552" i="27"/>
  <c r="A1552" i="27" s="1"/>
  <c r="C1552" i="27"/>
  <c r="F1552" i="27"/>
  <c r="G1552" i="27"/>
  <c r="H1552" i="27"/>
  <c r="B1553" i="27"/>
  <c r="A1553" i="27" s="1"/>
  <c r="C1553" i="27"/>
  <c r="F1553" i="27"/>
  <c r="G1553" i="27"/>
  <c r="H1553" i="27"/>
  <c r="K1553" i="27"/>
  <c r="B1554" i="27"/>
  <c r="A1554" i="27" s="1"/>
  <c r="C1554" i="27"/>
  <c r="F1554" i="27"/>
  <c r="G1554" i="27"/>
  <c r="H1554" i="27"/>
  <c r="O1554" i="27" s="1"/>
  <c r="B1555" i="27"/>
  <c r="A1555" i="27" s="1"/>
  <c r="C1555" i="27"/>
  <c r="F1555" i="27"/>
  <c r="G1555" i="27"/>
  <c r="H1555" i="27"/>
  <c r="B1556" i="27"/>
  <c r="A1556" i="27" s="1"/>
  <c r="C1556" i="27"/>
  <c r="F1556" i="27"/>
  <c r="G1556" i="27"/>
  <c r="H1556" i="27"/>
  <c r="J1556" i="27" s="1"/>
  <c r="B1557" i="27"/>
  <c r="A1557" i="27" s="1"/>
  <c r="C1557" i="27"/>
  <c r="F1557" i="27"/>
  <c r="G1557" i="27"/>
  <c r="H1557" i="27"/>
  <c r="B1558" i="27"/>
  <c r="A1558" i="27" s="1"/>
  <c r="C1558" i="27"/>
  <c r="F1558" i="27"/>
  <c r="G1558" i="27"/>
  <c r="H1558" i="27"/>
  <c r="O1558" i="27" s="1"/>
  <c r="B1559" i="27"/>
  <c r="A1559" i="27" s="1"/>
  <c r="C1559" i="27"/>
  <c r="F1559" i="27"/>
  <c r="G1559" i="27"/>
  <c r="H1559" i="27"/>
  <c r="O1559" i="27" s="1"/>
  <c r="J1559" i="27"/>
  <c r="K1559" i="27"/>
  <c r="B1560" i="27"/>
  <c r="A1560" i="27" s="1"/>
  <c r="C1560" i="27"/>
  <c r="F1560" i="27"/>
  <c r="G1560" i="27"/>
  <c r="H1560" i="27"/>
  <c r="B1561" i="27"/>
  <c r="A1561" i="27" s="1"/>
  <c r="C1561" i="27"/>
  <c r="F1561" i="27"/>
  <c r="G1561" i="27"/>
  <c r="H1561" i="27"/>
  <c r="K1561" i="27"/>
  <c r="B1562" i="27"/>
  <c r="A1562" i="27" s="1"/>
  <c r="C1562" i="27"/>
  <c r="F1562" i="27"/>
  <c r="G1562" i="27"/>
  <c r="H1562" i="27"/>
  <c r="O1562" i="27" s="1"/>
  <c r="B1563" i="27"/>
  <c r="A1563" i="27" s="1"/>
  <c r="C1563" i="27"/>
  <c r="F1563" i="27"/>
  <c r="G1563" i="27"/>
  <c r="H1563" i="27"/>
  <c r="B1564" i="27"/>
  <c r="A1564" i="27" s="1"/>
  <c r="C1564" i="27"/>
  <c r="F1564" i="27"/>
  <c r="G1564" i="27"/>
  <c r="H1564" i="27"/>
  <c r="J1564" i="27"/>
  <c r="B1565" i="27"/>
  <c r="A1565" i="27" s="1"/>
  <c r="C1565" i="27"/>
  <c r="F1565" i="27"/>
  <c r="G1565" i="27"/>
  <c r="H1565" i="27"/>
  <c r="B1566" i="27"/>
  <c r="A1566" i="27" s="1"/>
  <c r="C1566" i="27"/>
  <c r="F1566" i="27"/>
  <c r="G1566" i="27"/>
  <c r="H1566" i="27"/>
  <c r="O1566" i="27" s="1"/>
  <c r="B1567" i="27"/>
  <c r="A1567" i="27" s="1"/>
  <c r="C1567" i="27"/>
  <c r="F1567" i="27"/>
  <c r="G1567" i="27"/>
  <c r="H1567" i="27"/>
  <c r="J1567" i="27" s="1"/>
  <c r="B1568" i="27"/>
  <c r="A1568" i="27" s="1"/>
  <c r="C1568" i="27"/>
  <c r="F1568" i="27"/>
  <c r="G1568" i="27"/>
  <c r="H1568" i="27"/>
  <c r="B1569" i="27"/>
  <c r="A1569" i="27" s="1"/>
  <c r="C1569" i="27"/>
  <c r="F1569" i="27"/>
  <c r="G1569" i="27"/>
  <c r="H1569" i="27"/>
  <c r="K1569" i="27" s="1"/>
  <c r="B1570" i="27"/>
  <c r="A1570" i="27" s="1"/>
  <c r="C1570" i="27"/>
  <c r="F1570" i="27"/>
  <c r="G1570" i="27"/>
  <c r="H1570" i="27"/>
  <c r="O1570" i="27" s="1"/>
  <c r="B1571" i="27"/>
  <c r="A1571" i="27" s="1"/>
  <c r="C1571" i="27"/>
  <c r="F1571" i="27"/>
  <c r="G1571" i="27"/>
  <c r="H1571" i="27"/>
  <c r="B1572" i="27"/>
  <c r="A1572" i="27" s="1"/>
  <c r="C1572" i="27"/>
  <c r="F1572" i="27"/>
  <c r="G1572" i="27"/>
  <c r="H1572" i="27"/>
  <c r="J1572" i="27"/>
  <c r="B1573" i="27"/>
  <c r="A1573" i="27" s="1"/>
  <c r="C1573" i="27"/>
  <c r="F1573" i="27"/>
  <c r="G1573" i="27"/>
  <c r="H1573" i="27"/>
  <c r="B1574" i="27"/>
  <c r="A1574" i="27" s="1"/>
  <c r="C1574" i="27"/>
  <c r="F1574" i="27"/>
  <c r="G1574" i="27"/>
  <c r="H1574" i="27"/>
  <c r="O1574" i="27" s="1"/>
  <c r="B1575" i="27"/>
  <c r="A1575" i="27" s="1"/>
  <c r="C1575" i="27"/>
  <c r="F1575" i="27"/>
  <c r="G1575" i="27"/>
  <c r="H1575" i="27"/>
  <c r="O1575" i="27" s="1"/>
  <c r="J1575" i="27"/>
  <c r="B1576" i="27"/>
  <c r="A1576" i="27" s="1"/>
  <c r="C1576" i="27"/>
  <c r="F1576" i="27"/>
  <c r="G1576" i="27"/>
  <c r="H1576" i="27"/>
  <c r="B1577" i="27"/>
  <c r="A1577" i="27" s="1"/>
  <c r="C1577" i="27"/>
  <c r="F1577" i="27"/>
  <c r="G1577" i="27"/>
  <c r="H1577" i="27"/>
  <c r="K1577" i="27"/>
  <c r="B1578" i="27"/>
  <c r="A1578" i="27" s="1"/>
  <c r="C1578" i="27"/>
  <c r="F1578" i="27"/>
  <c r="G1578" i="27"/>
  <c r="H1578" i="27"/>
  <c r="O1578" i="27" s="1"/>
  <c r="B1579" i="27"/>
  <c r="A1579" i="27" s="1"/>
  <c r="C1579" i="27"/>
  <c r="F1579" i="27"/>
  <c r="G1579" i="27"/>
  <c r="H1579" i="27"/>
  <c r="B1580" i="27"/>
  <c r="A1580" i="27" s="1"/>
  <c r="C1580" i="27"/>
  <c r="F1580" i="27"/>
  <c r="G1580" i="27"/>
  <c r="H1580" i="27"/>
  <c r="J1580" i="27" s="1"/>
  <c r="B1581" i="27"/>
  <c r="A1581" i="27" s="1"/>
  <c r="C1581" i="27"/>
  <c r="F1581" i="27"/>
  <c r="G1581" i="27"/>
  <c r="H1581" i="27"/>
  <c r="B1582" i="27"/>
  <c r="A1582" i="27" s="1"/>
  <c r="C1582" i="27"/>
  <c r="F1582" i="27"/>
  <c r="G1582" i="27"/>
  <c r="H1582" i="27"/>
  <c r="O1582" i="27" s="1"/>
  <c r="B1583" i="27"/>
  <c r="A1583" i="27" s="1"/>
  <c r="C1583" i="27"/>
  <c r="F1583" i="27"/>
  <c r="G1583" i="27"/>
  <c r="H1583" i="27"/>
  <c r="B1584" i="27"/>
  <c r="A1584" i="27" s="1"/>
  <c r="C1584" i="27"/>
  <c r="F1584" i="27"/>
  <c r="G1584" i="27"/>
  <c r="H1584" i="27"/>
  <c r="B1585" i="27"/>
  <c r="A1585" i="27" s="1"/>
  <c r="C1585" i="27"/>
  <c r="F1585" i="27"/>
  <c r="G1585" i="27"/>
  <c r="H1585" i="27"/>
  <c r="K1585" i="27"/>
  <c r="B1586" i="27"/>
  <c r="A1586" i="27" s="1"/>
  <c r="C1586" i="27"/>
  <c r="F1586" i="27"/>
  <c r="G1586" i="27"/>
  <c r="H1586" i="27"/>
  <c r="O1586" i="27" s="1"/>
  <c r="B1587" i="27"/>
  <c r="A1587" i="27" s="1"/>
  <c r="C1587" i="27"/>
  <c r="F1587" i="27"/>
  <c r="G1587" i="27"/>
  <c r="H1587" i="27"/>
  <c r="B1588" i="27"/>
  <c r="A1588" i="27" s="1"/>
  <c r="C1588" i="27"/>
  <c r="F1588" i="27"/>
  <c r="G1588" i="27"/>
  <c r="H1588" i="27"/>
  <c r="J1588" i="27" s="1"/>
  <c r="B1589" i="27"/>
  <c r="A1589" i="27" s="1"/>
  <c r="C1589" i="27"/>
  <c r="F1589" i="27"/>
  <c r="G1589" i="27"/>
  <c r="H1589" i="27"/>
  <c r="B1590" i="27"/>
  <c r="A1590" i="27" s="1"/>
  <c r="C1590" i="27"/>
  <c r="F1590" i="27"/>
  <c r="G1590" i="27"/>
  <c r="H1590" i="27"/>
  <c r="O1590" i="27" s="1"/>
  <c r="B1591" i="27"/>
  <c r="A1591" i="27" s="1"/>
  <c r="C1591" i="27"/>
  <c r="F1591" i="27"/>
  <c r="G1591" i="27"/>
  <c r="H1591" i="27"/>
  <c r="O1591" i="27" s="1"/>
  <c r="K1591" i="27"/>
  <c r="B1592" i="27"/>
  <c r="A1592" i="27" s="1"/>
  <c r="C1592" i="27"/>
  <c r="F1592" i="27"/>
  <c r="G1592" i="27"/>
  <c r="H1592" i="27"/>
  <c r="B1593" i="27"/>
  <c r="A1593" i="27" s="1"/>
  <c r="C1593" i="27"/>
  <c r="F1593" i="27"/>
  <c r="G1593" i="27"/>
  <c r="H1593" i="27"/>
  <c r="K1593" i="27" s="1"/>
  <c r="B1594" i="27"/>
  <c r="A1594" i="27" s="1"/>
  <c r="C1594" i="27"/>
  <c r="F1594" i="27"/>
  <c r="G1594" i="27"/>
  <c r="H1594" i="27"/>
  <c r="O1594" i="27" s="1"/>
  <c r="B1595" i="27"/>
  <c r="A1595" i="27" s="1"/>
  <c r="C1595" i="27"/>
  <c r="F1595" i="27"/>
  <c r="G1595" i="27"/>
  <c r="H1595" i="27"/>
  <c r="B1596" i="27"/>
  <c r="A1596" i="27" s="1"/>
  <c r="C1596" i="27"/>
  <c r="F1596" i="27"/>
  <c r="G1596" i="27"/>
  <c r="H1596" i="27"/>
  <c r="J1596" i="27" s="1"/>
  <c r="B1597" i="27"/>
  <c r="A1597" i="27" s="1"/>
  <c r="C1597" i="27"/>
  <c r="F1597" i="27"/>
  <c r="G1597" i="27"/>
  <c r="H1597" i="27"/>
  <c r="B1598" i="27"/>
  <c r="A1598" i="27" s="1"/>
  <c r="C1598" i="27"/>
  <c r="F1598" i="27"/>
  <c r="G1598" i="27"/>
  <c r="H1598" i="27"/>
  <c r="O1598" i="27" s="1"/>
  <c r="B1599" i="27"/>
  <c r="A1599" i="27" s="1"/>
  <c r="C1599" i="27"/>
  <c r="F1599" i="27"/>
  <c r="G1599" i="27"/>
  <c r="H1599" i="27"/>
  <c r="J1599" i="27" s="1"/>
  <c r="B1600" i="27"/>
  <c r="A1600" i="27" s="1"/>
  <c r="C1600" i="27"/>
  <c r="F1600" i="27"/>
  <c r="G1600" i="27"/>
  <c r="H1600" i="27"/>
  <c r="B1601" i="27"/>
  <c r="A1601" i="27" s="1"/>
  <c r="C1601" i="27"/>
  <c r="F1601" i="27"/>
  <c r="G1601" i="27"/>
  <c r="H1601" i="27"/>
  <c r="K1601" i="27" s="1"/>
  <c r="B1602" i="27"/>
  <c r="A1602" i="27" s="1"/>
  <c r="C1602" i="27"/>
  <c r="F1602" i="27"/>
  <c r="G1602" i="27"/>
  <c r="H1602" i="27"/>
  <c r="O1602" i="27" s="1"/>
  <c r="B1603" i="27"/>
  <c r="A1603" i="27" s="1"/>
  <c r="C1603" i="27"/>
  <c r="F1603" i="27"/>
  <c r="G1603" i="27"/>
  <c r="H1603" i="27"/>
  <c r="B1604" i="27"/>
  <c r="A1604" i="27" s="1"/>
  <c r="C1604" i="27"/>
  <c r="F1604" i="27"/>
  <c r="G1604" i="27"/>
  <c r="H1604" i="27"/>
  <c r="J1604" i="27"/>
  <c r="B1605" i="27"/>
  <c r="A1605" i="27" s="1"/>
  <c r="C1605" i="27"/>
  <c r="F1605" i="27"/>
  <c r="G1605" i="27"/>
  <c r="H1605" i="27"/>
  <c r="B1606" i="27"/>
  <c r="A1606" i="27" s="1"/>
  <c r="C1606" i="27"/>
  <c r="F1606" i="27"/>
  <c r="G1606" i="27"/>
  <c r="H1606" i="27"/>
  <c r="O1606" i="27" s="1"/>
  <c r="B1607" i="27"/>
  <c r="A1607" i="27" s="1"/>
  <c r="C1607" i="27"/>
  <c r="F1607" i="27"/>
  <c r="G1607" i="27"/>
  <c r="H1607" i="27"/>
  <c r="O1607" i="27" s="1"/>
  <c r="B1608" i="27"/>
  <c r="A1608" i="27" s="1"/>
  <c r="C1608" i="27"/>
  <c r="F1608" i="27"/>
  <c r="G1608" i="27"/>
  <c r="H1608" i="27"/>
  <c r="B1609" i="27"/>
  <c r="A1609" i="27" s="1"/>
  <c r="C1609" i="27"/>
  <c r="F1609" i="27"/>
  <c r="G1609" i="27"/>
  <c r="H1609" i="27"/>
  <c r="K1609" i="27" s="1"/>
  <c r="B1610" i="27"/>
  <c r="A1610" i="27" s="1"/>
  <c r="C1610" i="27"/>
  <c r="F1610" i="27"/>
  <c r="G1610" i="27"/>
  <c r="H1610" i="27"/>
  <c r="O1610" i="27" s="1"/>
  <c r="A1611" i="27"/>
  <c r="B1611" i="27"/>
  <c r="C1611" i="27"/>
  <c r="F1611" i="27"/>
  <c r="G1611" i="27"/>
  <c r="H1611" i="27"/>
  <c r="B1612" i="27"/>
  <c r="A1612" i="27" s="1"/>
  <c r="C1612" i="27"/>
  <c r="F1612" i="27"/>
  <c r="G1612" i="27"/>
  <c r="H1612" i="27"/>
  <c r="J1612" i="27" s="1"/>
  <c r="B1613" i="27"/>
  <c r="A1613" i="27" s="1"/>
  <c r="C1613" i="27"/>
  <c r="F1613" i="27"/>
  <c r="G1613" i="27"/>
  <c r="H1613" i="27"/>
  <c r="B1614" i="27"/>
  <c r="A1614" i="27" s="1"/>
  <c r="C1614" i="27"/>
  <c r="F1614" i="27"/>
  <c r="G1614" i="27"/>
  <c r="H1614" i="27"/>
  <c r="O1614" i="27" s="1"/>
  <c r="B1615" i="27"/>
  <c r="A1615" i="27" s="1"/>
  <c r="C1615" i="27"/>
  <c r="F1615" i="27"/>
  <c r="G1615" i="27"/>
  <c r="H1615" i="27"/>
  <c r="B1616" i="27"/>
  <c r="A1616" i="27" s="1"/>
  <c r="C1616" i="27"/>
  <c r="F1616" i="27"/>
  <c r="G1616" i="27"/>
  <c r="H1616" i="27"/>
  <c r="B1617" i="27"/>
  <c r="A1617" i="27" s="1"/>
  <c r="C1617" i="27"/>
  <c r="F1617" i="27"/>
  <c r="G1617" i="27"/>
  <c r="H1617" i="27"/>
  <c r="K1617" i="27" s="1"/>
  <c r="B1618" i="27"/>
  <c r="A1618" i="27" s="1"/>
  <c r="C1618" i="27"/>
  <c r="F1618" i="27"/>
  <c r="G1618" i="27"/>
  <c r="H1618" i="27"/>
  <c r="O1618" i="27" s="1"/>
  <c r="B1619" i="27"/>
  <c r="A1619" i="27" s="1"/>
  <c r="C1619" i="27"/>
  <c r="F1619" i="27"/>
  <c r="G1619" i="27"/>
  <c r="H1619" i="27"/>
  <c r="B1620" i="27"/>
  <c r="A1620" i="27" s="1"/>
  <c r="C1620" i="27"/>
  <c r="F1620" i="27"/>
  <c r="G1620" i="27"/>
  <c r="H1620" i="27"/>
  <c r="J1620" i="27" s="1"/>
  <c r="B1621" i="27"/>
  <c r="A1621" i="27" s="1"/>
  <c r="C1621" i="27"/>
  <c r="F1621" i="27"/>
  <c r="G1621" i="27"/>
  <c r="H1621" i="27"/>
  <c r="B1622" i="27"/>
  <c r="A1622" i="27" s="1"/>
  <c r="C1622" i="27"/>
  <c r="F1622" i="27"/>
  <c r="G1622" i="27"/>
  <c r="H1622" i="27"/>
  <c r="O1622" i="27" s="1"/>
  <c r="B1623" i="27"/>
  <c r="A1623" i="27" s="1"/>
  <c r="C1623" i="27"/>
  <c r="F1623" i="27"/>
  <c r="G1623" i="27"/>
  <c r="H1623" i="27"/>
  <c r="O1623" i="27" s="1"/>
  <c r="B1624" i="27"/>
  <c r="A1624" i="27" s="1"/>
  <c r="C1624" i="27"/>
  <c r="F1624" i="27"/>
  <c r="G1624" i="27"/>
  <c r="H1624" i="27"/>
  <c r="B1625" i="27"/>
  <c r="A1625" i="27" s="1"/>
  <c r="C1625" i="27"/>
  <c r="F1625" i="27"/>
  <c r="G1625" i="27"/>
  <c r="H1625" i="27"/>
  <c r="K1625" i="27" s="1"/>
  <c r="B1626" i="27"/>
  <c r="A1626" i="27" s="1"/>
  <c r="C1626" i="27"/>
  <c r="F1626" i="27"/>
  <c r="G1626" i="27"/>
  <c r="H1626" i="27"/>
  <c r="O1626" i="27" s="1"/>
  <c r="B1627" i="27"/>
  <c r="A1627" i="27" s="1"/>
  <c r="C1627" i="27"/>
  <c r="F1627" i="27"/>
  <c r="G1627" i="27"/>
  <c r="H1627" i="27"/>
  <c r="B1628" i="27"/>
  <c r="A1628" i="27" s="1"/>
  <c r="C1628" i="27"/>
  <c r="F1628" i="27"/>
  <c r="G1628" i="27"/>
  <c r="H1628" i="27"/>
  <c r="J1628" i="27"/>
  <c r="B1629" i="27"/>
  <c r="A1629" i="27" s="1"/>
  <c r="C1629" i="27"/>
  <c r="F1629" i="27"/>
  <c r="G1629" i="27"/>
  <c r="H1629" i="27"/>
  <c r="B1630" i="27"/>
  <c r="A1630" i="27" s="1"/>
  <c r="C1630" i="27"/>
  <c r="F1630" i="27"/>
  <c r="G1630" i="27"/>
  <c r="H1630" i="27"/>
  <c r="O1630" i="27" s="1"/>
  <c r="B1631" i="27"/>
  <c r="A1631" i="27" s="1"/>
  <c r="C1631" i="27"/>
  <c r="F1631" i="27"/>
  <c r="G1631" i="27"/>
  <c r="H1631" i="27"/>
  <c r="J1631" i="27" s="1"/>
  <c r="B1632" i="27"/>
  <c r="A1632" i="27" s="1"/>
  <c r="C1632" i="27"/>
  <c r="F1632" i="27"/>
  <c r="G1632" i="27"/>
  <c r="H1632" i="27"/>
  <c r="B1633" i="27"/>
  <c r="A1633" i="27" s="1"/>
  <c r="C1633" i="27"/>
  <c r="F1633" i="27"/>
  <c r="G1633" i="27"/>
  <c r="H1633" i="27"/>
  <c r="K1633" i="27" s="1"/>
  <c r="B1634" i="27"/>
  <c r="A1634" i="27" s="1"/>
  <c r="C1634" i="27"/>
  <c r="F1634" i="27"/>
  <c r="G1634" i="27"/>
  <c r="H1634" i="27"/>
  <c r="O1634" i="27" s="1"/>
  <c r="B1635" i="27"/>
  <c r="A1635" i="27" s="1"/>
  <c r="C1635" i="27"/>
  <c r="F1635" i="27"/>
  <c r="G1635" i="27"/>
  <c r="H1635" i="27"/>
  <c r="B1636" i="27"/>
  <c r="A1636" i="27" s="1"/>
  <c r="C1636" i="27"/>
  <c r="F1636" i="27"/>
  <c r="G1636" i="27"/>
  <c r="H1636" i="27"/>
  <c r="J1636" i="27"/>
  <c r="A1637" i="27"/>
  <c r="B1637" i="27"/>
  <c r="C1637" i="27"/>
  <c r="F1637" i="27"/>
  <c r="G1637" i="27"/>
  <c r="H1637" i="27"/>
  <c r="B1638" i="27"/>
  <c r="A1638" i="27" s="1"/>
  <c r="C1638" i="27"/>
  <c r="F1638" i="27"/>
  <c r="G1638" i="27"/>
  <c r="H1638" i="27"/>
  <c r="O1638" i="27" s="1"/>
  <c r="B1639" i="27"/>
  <c r="A1639" i="27" s="1"/>
  <c r="C1639" i="27"/>
  <c r="F1639" i="27"/>
  <c r="G1639" i="27"/>
  <c r="H1639" i="27"/>
  <c r="O1639" i="27" s="1"/>
  <c r="J1639" i="27"/>
  <c r="K1639" i="27"/>
  <c r="B1640" i="27"/>
  <c r="A1640" i="27" s="1"/>
  <c r="C1640" i="27"/>
  <c r="F1640" i="27"/>
  <c r="G1640" i="27"/>
  <c r="H1640" i="27"/>
  <c r="B1641" i="27"/>
  <c r="A1641" i="27" s="1"/>
  <c r="C1641" i="27"/>
  <c r="F1641" i="27"/>
  <c r="G1641" i="27"/>
  <c r="H1641" i="27"/>
  <c r="K1641" i="27"/>
  <c r="B1642" i="27"/>
  <c r="A1642" i="27" s="1"/>
  <c r="C1642" i="27"/>
  <c r="F1642" i="27"/>
  <c r="G1642" i="27"/>
  <c r="H1642" i="27"/>
  <c r="O1642" i="27" s="1"/>
  <c r="B1643" i="27"/>
  <c r="A1643" i="27" s="1"/>
  <c r="C1643" i="27"/>
  <c r="F1643" i="27"/>
  <c r="G1643" i="27"/>
  <c r="H1643" i="27"/>
  <c r="B1644" i="27"/>
  <c r="A1644" i="27" s="1"/>
  <c r="C1644" i="27"/>
  <c r="F1644" i="27"/>
  <c r="G1644" i="27"/>
  <c r="H1644" i="27"/>
  <c r="J1644" i="27"/>
  <c r="B1645" i="27"/>
  <c r="A1645" i="27" s="1"/>
  <c r="C1645" i="27"/>
  <c r="F1645" i="27"/>
  <c r="G1645" i="27"/>
  <c r="H1645" i="27"/>
  <c r="B1646" i="27"/>
  <c r="A1646" i="27" s="1"/>
  <c r="C1646" i="27"/>
  <c r="F1646" i="27"/>
  <c r="G1646" i="27"/>
  <c r="H1646" i="27"/>
  <c r="O1646" i="27" s="1"/>
  <c r="B1647" i="27"/>
  <c r="A1647" i="27" s="1"/>
  <c r="C1647" i="27"/>
  <c r="F1647" i="27"/>
  <c r="G1647" i="27"/>
  <c r="H1647" i="27"/>
  <c r="B1648" i="27"/>
  <c r="A1648" i="27" s="1"/>
  <c r="C1648" i="27"/>
  <c r="F1648" i="27"/>
  <c r="G1648" i="27"/>
  <c r="H1648" i="27"/>
  <c r="B1649" i="27"/>
  <c r="A1649" i="27" s="1"/>
  <c r="C1649" i="27"/>
  <c r="F1649" i="27"/>
  <c r="G1649" i="27"/>
  <c r="H1649" i="27"/>
  <c r="K1649" i="27"/>
  <c r="B1650" i="27"/>
  <c r="A1650" i="27" s="1"/>
  <c r="C1650" i="27"/>
  <c r="F1650" i="27"/>
  <c r="G1650" i="27"/>
  <c r="H1650" i="27"/>
  <c r="O1650" i="27" s="1"/>
  <c r="A1651" i="27"/>
  <c r="B1651" i="27"/>
  <c r="C1651" i="27"/>
  <c r="F1651" i="27"/>
  <c r="G1651" i="27"/>
  <c r="H1651" i="27"/>
  <c r="B1652" i="27"/>
  <c r="A1652" i="27" s="1"/>
  <c r="C1652" i="27"/>
  <c r="F1652" i="27"/>
  <c r="G1652" i="27"/>
  <c r="H1652" i="27"/>
  <c r="J1652" i="27" s="1"/>
  <c r="B1653" i="27"/>
  <c r="A1653" i="27" s="1"/>
  <c r="C1653" i="27"/>
  <c r="F1653" i="27"/>
  <c r="G1653" i="27"/>
  <c r="H1653" i="27"/>
  <c r="B1654" i="27"/>
  <c r="A1654" i="27" s="1"/>
  <c r="C1654" i="27"/>
  <c r="F1654" i="27"/>
  <c r="G1654" i="27"/>
  <c r="H1654" i="27"/>
  <c r="O1654" i="27" s="1"/>
  <c r="B1655" i="27"/>
  <c r="A1655" i="27" s="1"/>
  <c r="C1655" i="27"/>
  <c r="F1655" i="27"/>
  <c r="G1655" i="27"/>
  <c r="H1655" i="27"/>
  <c r="O1655" i="27" s="1"/>
  <c r="J1655" i="27"/>
  <c r="B1656" i="27"/>
  <c r="A1656" i="27" s="1"/>
  <c r="C1656" i="27"/>
  <c r="F1656" i="27"/>
  <c r="G1656" i="27"/>
  <c r="H1656" i="27"/>
  <c r="B1657" i="27"/>
  <c r="A1657" i="27" s="1"/>
  <c r="C1657" i="27"/>
  <c r="F1657" i="27"/>
  <c r="G1657" i="27"/>
  <c r="H1657" i="27"/>
  <c r="K1657" i="27"/>
  <c r="B1658" i="27"/>
  <c r="A1658" i="27" s="1"/>
  <c r="C1658" i="27"/>
  <c r="F1658" i="27"/>
  <c r="G1658" i="27"/>
  <c r="H1658" i="27"/>
  <c r="O1658" i="27" s="1"/>
  <c r="B1659" i="27"/>
  <c r="A1659" i="27" s="1"/>
  <c r="C1659" i="27"/>
  <c r="F1659" i="27"/>
  <c r="G1659" i="27"/>
  <c r="H1659" i="27"/>
  <c r="B1660" i="27"/>
  <c r="A1660" i="27" s="1"/>
  <c r="C1660" i="27"/>
  <c r="F1660" i="27"/>
  <c r="G1660" i="27"/>
  <c r="H1660" i="27"/>
  <c r="J1660" i="27" s="1"/>
  <c r="A1661" i="27"/>
  <c r="B1661" i="27"/>
  <c r="C1661" i="27"/>
  <c r="F1661" i="27"/>
  <c r="G1661" i="27"/>
  <c r="H1661" i="27"/>
  <c r="B1662" i="27"/>
  <c r="A1662" i="27" s="1"/>
  <c r="C1662" i="27"/>
  <c r="F1662" i="27"/>
  <c r="G1662" i="27"/>
  <c r="H1662" i="27"/>
  <c r="O1662" i="27" s="1"/>
  <c r="B1663" i="27"/>
  <c r="A1663" i="27" s="1"/>
  <c r="C1663" i="27"/>
  <c r="F1663" i="27"/>
  <c r="G1663" i="27"/>
  <c r="H1663" i="27"/>
  <c r="J1663" i="27"/>
  <c r="B1664" i="27"/>
  <c r="A1664" i="27" s="1"/>
  <c r="C1664" i="27"/>
  <c r="F1664" i="27"/>
  <c r="G1664" i="27"/>
  <c r="H1664" i="27"/>
  <c r="B1665" i="27"/>
  <c r="A1665" i="27" s="1"/>
  <c r="C1665" i="27"/>
  <c r="F1665" i="27"/>
  <c r="G1665" i="27"/>
  <c r="H1665" i="27"/>
  <c r="K1665" i="27" s="1"/>
  <c r="B1666" i="27"/>
  <c r="A1666" i="27" s="1"/>
  <c r="C1666" i="27"/>
  <c r="F1666" i="27"/>
  <c r="G1666" i="27"/>
  <c r="H1666" i="27"/>
  <c r="O1666" i="27" s="1"/>
  <c r="A1667" i="27"/>
  <c r="B1667" i="27"/>
  <c r="C1667" i="27"/>
  <c r="F1667" i="27"/>
  <c r="G1667" i="27"/>
  <c r="H1667" i="27"/>
  <c r="B1668" i="27"/>
  <c r="A1668" i="27" s="1"/>
  <c r="C1668" i="27"/>
  <c r="F1668" i="27"/>
  <c r="G1668" i="27"/>
  <c r="H1668" i="27"/>
  <c r="J1668" i="27" s="1"/>
  <c r="A1669" i="27"/>
  <c r="B1669" i="27"/>
  <c r="C1669" i="27"/>
  <c r="F1669" i="27"/>
  <c r="G1669" i="27"/>
  <c r="H1669" i="27"/>
  <c r="B1670" i="27"/>
  <c r="A1670" i="27" s="1"/>
  <c r="C1670" i="27"/>
  <c r="F1670" i="27"/>
  <c r="G1670" i="27"/>
  <c r="H1670" i="27"/>
  <c r="O1670" i="27" s="1"/>
  <c r="B1671" i="27"/>
  <c r="A1671" i="27" s="1"/>
  <c r="C1671" i="27"/>
  <c r="F1671" i="27"/>
  <c r="G1671" i="27"/>
  <c r="H1671" i="27"/>
  <c r="O1671" i="27" s="1"/>
  <c r="J1671" i="27"/>
  <c r="B1672" i="27"/>
  <c r="A1672" i="27" s="1"/>
  <c r="C1672" i="27"/>
  <c r="F1672" i="27"/>
  <c r="G1672" i="27"/>
  <c r="H1672" i="27"/>
  <c r="B1673" i="27"/>
  <c r="A1673" i="27" s="1"/>
  <c r="C1673" i="27"/>
  <c r="F1673" i="27"/>
  <c r="G1673" i="27"/>
  <c r="H1673" i="27"/>
  <c r="K1673" i="27"/>
  <c r="B1674" i="27"/>
  <c r="A1674" i="27" s="1"/>
  <c r="C1674" i="27"/>
  <c r="F1674" i="27"/>
  <c r="G1674" i="27"/>
  <c r="H1674" i="27"/>
  <c r="O1674" i="27" s="1"/>
  <c r="A1675" i="27"/>
  <c r="B1675" i="27"/>
  <c r="C1675" i="27"/>
  <c r="F1675" i="27"/>
  <c r="G1675" i="27"/>
  <c r="H1675" i="27"/>
  <c r="B1676" i="27"/>
  <c r="A1676" i="27" s="1"/>
  <c r="C1676" i="27"/>
  <c r="F1676" i="27"/>
  <c r="G1676" i="27"/>
  <c r="H1676" i="27"/>
  <c r="J1676" i="27" s="1"/>
  <c r="B1677" i="27"/>
  <c r="A1677" i="27" s="1"/>
  <c r="C1677" i="27"/>
  <c r="F1677" i="27"/>
  <c r="G1677" i="27"/>
  <c r="H1677" i="27"/>
  <c r="B1678" i="27"/>
  <c r="A1678" i="27" s="1"/>
  <c r="C1678" i="27"/>
  <c r="F1678" i="27"/>
  <c r="G1678" i="27"/>
  <c r="H1678" i="27"/>
  <c r="O1678" i="27" s="1"/>
  <c r="B1679" i="27"/>
  <c r="A1679" i="27" s="1"/>
  <c r="C1679" i="27"/>
  <c r="F1679" i="27"/>
  <c r="G1679" i="27"/>
  <c r="H1679" i="27"/>
  <c r="K1679" i="27" s="1"/>
  <c r="B1680" i="27"/>
  <c r="A1680" i="27" s="1"/>
  <c r="C1680" i="27"/>
  <c r="F1680" i="27"/>
  <c r="G1680" i="27"/>
  <c r="H1680" i="27"/>
  <c r="B1681" i="27"/>
  <c r="A1681" i="27" s="1"/>
  <c r="C1681" i="27"/>
  <c r="F1681" i="27"/>
  <c r="G1681" i="27"/>
  <c r="H1681" i="27"/>
  <c r="K1681" i="27"/>
  <c r="B1682" i="27"/>
  <c r="A1682" i="27" s="1"/>
  <c r="C1682" i="27"/>
  <c r="F1682" i="27"/>
  <c r="G1682" i="27"/>
  <c r="H1682" i="27"/>
  <c r="O1682" i="27" s="1"/>
  <c r="B1683" i="27"/>
  <c r="A1683" i="27" s="1"/>
  <c r="C1683" i="27"/>
  <c r="F1683" i="27"/>
  <c r="G1683" i="27"/>
  <c r="H1683" i="27"/>
  <c r="B1684" i="27"/>
  <c r="A1684" i="27" s="1"/>
  <c r="C1684" i="27"/>
  <c r="F1684" i="27"/>
  <c r="G1684" i="27"/>
  <c r="H1684" i="27"/>
  <c r="J1684" i="27" s="1"/>
  <c r="B1685" i="27"/>
  <c r="A1685" i="27" s="1"/>
  <c r="C1685" i="27"/>
  <c r="F1685" i="27"/>
  <c r="G1685" i="27"/>
  <c r="H1685" i="27"/>
  <c r="B1686" i="27"/>
  <c r="A1686" i="27" s="1"/>
  <c r="C1686" i="27"/>
  <c r="F1686" i="27"/>
  <c r="G1686" i="27"/>
  <c r="H1686" i="27"/>
  <c r="O1686" i="27" s="1"/>
  <c r="B1687" i="27"/>
  <c r="A1687" i="27" s="1"/>
  <c r="C1687" i="27"/>
  <c r="F1687" i="27"/>
  <c r="G1687" i="27"/>
  <c r="H1687" i="27"/>
  <c r="O1687" i="27" s="1"/>
  <c r="B1688" i="27"/>
  <c r="A1688" i="27" s="1"/>
  <c r="C1688" i="27"/>
  <c r="F1688" i="27"/>
  <c r="G1688" i="27"/>
  <c r="H1688" i="27"/>
  <c r="B1689" i="27"/>
  <c r="A1689" i="27" s="1"/>
  <c r="C1689" i="27"/>
  <c r="F1689" i="27"/>
  <c r="G1689" i="27"/>
  <c r="H1689" i="27"/>
  <c r="K1689" i="27" s="1"/>
  <c r="B1690" i="27"/>
  <c r="A1690" i="27" s="1"/>
  <c r="C1690" i="27"/>
  <c r="F1690" i="27"/>
  <c r="G1690" i="27"/>
  <c r="H1690" i="27"/>
  <c r="O1690" i="27" s="1"/>
  <c r="B1691" i="27"/>
  <c r="A1691" i="27" s="1"/>
  <c r="C1691" i="27"/>
  <c r="F1691" i="27"/>
  <c r="G1691" i="27"/>
  <c r="H1691" i="27"/>
  <c r="B1692" i="27"/>
  <c r="A1692" i="27" s="1"/>
  <c r="C1692" i="27"/>
  <c r="F1692" i="27"/>
  <c r="G1692" i="27"/>
  <c r="H1692" i="27"/>
  <c r="J1692" i="27" s="1"/>
  <c r="B1693" i="27"/>
  <c r="A1693" i="27" s="1"/>
  <c r="C1693" i="27"/>
  <c r="F1693" i="27"/>
  <c r="G1693" i="27"/>
  <c r="H1693" i="27"/>
  <c r="B1694" i="27"/>
  <c r="A1694" i="27" s="1"/>
  <c r="C1694" i="27"/>
  <c r="F1694" i="27"/>
  <c r="G1694" i="27"/>
  <c r="H1694" i="27"/>
  <c r="O1694" i="27" s="1"/>
  <c r="B1695" i="27"/>
  <c r="A1695" i="27" s="1"/>
  <c r="C1695" i="27"/>
  <c r="F1695" i="27"/>
  <c r="G1695" i="27"/>
  <c r="H1695" i="27"/>
  <c r="J1695" i="27"/>
  <c r="B1696" i="27"/>
  <c r="A1696" i="27" s="1"/>
  <c r="C1696" i="27"/>
  <c r="F1696" i="27"/>
  <c r="G1696" i="27"/>
  <c r="H1696" i="27"/>
  <c r="B1697" i="27"/>
  <c r="A1697" i="27" s="1"/>
  <c r="C1697" i="27"/>
  <c r="F1697" i="27"/>
  <c r="G1697" i="27"/>
  <c r="H1697" i="27"/>
  <c r="K1697" i="27" s="1"/>
  <c r="B1698" i="27"/>
  <c r="A1698" i="27" s="1"/>
  <c r="C1698" i="27"/>
  <c r="F1698" i="27"/>
  <c r="G1698" i="27"/>
  <c r="H1698" i="27"/>
  <c r="O1698" i="27" s="1"/>
  <c r="B1699" i="27"/>
  <c r="A1699" i="27" s="1"/>
  <c r="C1699" i="27"/>
  <c r="F1699" i="27"/>
  <c r="G1699" i="27"/>
  <c r="H1699" i="27"/>
  <c r="B1700" i="27"/>
  <c r="A1700" i="27" s="1"/>
  <c r="C1700" i="27"/>
  <c r="F1700" i="27"/>
  <c r="G1700" i="27"/>
  <c r="H1700" i="27"/>
  <c r="J1700" i="27"/>
  <c r="B1701" i="27"/>
  <c r="A1701" i="27" s="1"/>
  <c r="C1701" i="27"/>
  <c r="F1701" i="27"/>
  <c r="G1701" i="27"/>
  <c r="H1701" i="27"/>
  <c r="B1702" i="27"/>
  <c r="A1702" i="27" s="1"/>
  <c r="C1702" i="27"/>
  <c r="F1702" i="27"/>
  <c r="G1702" i="27"/>
  <c r="H1702" i="27"/>
  <c r="O1702" i="27" s="1"/>
  <c r="B1703" i="27"/>
  <c r="A1703" i="27" s="1"/>
  <c r="C1703" i="27"/>
  <c r="F1703" i="27"/>
  <c r="G1703" i="27"/>
  <c r="H1703" i="27"/>
  <c r="O1703" i="27" s="1"/>
  <c r="J1703" i="27"/>
  <c r="B1704" i="27"/>
  <c r="A1704" i="27" s="1"/>
  <c r="C1704" i="27"/>
  <c r="F1704" i="27"/>
  <c r="G1704" i="27"/>
  <c r="H1704" i="27"/>
  <c r="O1704" i="27" s="1"/>
  <c r="B1705" i="27"/>
  <c r="A1705" i="27" s="1"/>
  <c r="C1705" i="27"/>
  <c r="F1705" i="27"/>
  <c r="G1705" i="27"/>
  <c r="H1705" i="27"/>
  <c r="K1705" i="27" s="1"/>
  <c r="B1706" i="27"/>
  <c r="A1706" i="27" s="1"/>
  <c r="C1706" i="27"/>
  <c r="F1706" i="27"/>
  <c r="G1706" i="27"/>
  <c r="H1706" i="27"/>
  <c r="J1706" i="27" s="1"/>
  <c r="B1707" i="27"/>
  <c r="A1707" i="27" s="1"/>
  <c r="C1707" i="27"/>
  <c r="F1707" i="27"/>
  <c r="G1707" i="27"/>
  <c r="H1707" i="27"/>
  <c r="B1708" i="27"/>
  <c r="A1708" i="27" s="1"/>
  <c r="C1708" i="27"/>
  <c r="F1708" i="27"/>
  <c r="G1708" i="27"/>
  <c r="H1708" i="27"/>
  <c r="J1708" i="27" s="1"/>
  <c r="B1709" i="27"/>
  <c r="A1709" i="27" s="1"/>
  <c r="C1709" i="27"/>
  <c r="F1709" i="27"/>
  <c r="G1709" i="27"/>
  <c r="H1709" i="27"/>
  <c r="B1710" i="27"/>
  <c r="A1710" i="27" s="1"/>
  <c r="C1710" i="27"/>
  <c r="F1710" i="27"/>
  <c r="G1710" i="27"/>
  <c r="H1710" i="27"/>
  <c r="J1710" i="27" s="1"/>
  <c r="B1711" i="27"/>
  <c r="A1711" i="27" s="1"/>
  <c r="C1711" i="27"/>
  <c r="F1711" i="27"/>
  <c r="G1711" i="27"/>
  <c r="H1711" i="27"/>
  <c r="O1711" i="27" s="1"/>
  <c r="J1711" i="27"/>
  <c r="B1712" i="27"/>
  <c r="A1712" i="27" s="1"/>
  <c r="C1712" i="27"/>
  <c r="F1712" i="27"/>
  <c r="G1712" i="27"/>
  <c r="H1712" i="27"/>
  <c r="J1712" i="27" s="1"/>
  <c r="B1713" i="27"/>
  <c r="A1713" i="27" s="1"/>
  <c r="C1713" i="27"/>
  <c r="F1713" i="27"/>
  <c r="G1713" i="27"/>
  <c r="H1713" i="27"/>
  <c r="K1713" i="27" s="1"/>
  <c r="B1714" i="27"/>
  <c r="A1714" i="27" s="1"/>
  <c r="C1714" i="27"/>
  <c r="F1714" i="27"/>
  <c r="G1714" i="27"/>
  <c r="H1714" i="27"/>
  <c r="B1715" i="27"/>
  <c r="A1715" i="27" s="1"/>
  <c r="C1715" i="27"/>
  <c r="F1715" i="27"/>
  <c r="G1715" i="27"/>
  <c r="H1715" i="27"/>
  <c r="O1715" i="27" s="1"/>
  <c r="B1716" i="27"/>
  <c r="A1716" i="27" s="1"/>
  <c r="C1716" i="27"/>
  <c r="F1716" i="27"/>
  <c r="G1716" i="27"/>
  <c r="H1716" i="27"/>
  <c r="B1717" i="27"/>
  <c r="A1717" i="27" s="1"/>
  <c r="C1717" i="27"/>
  <c r="F1717" i="27"/>
  <c r="G1717" i="27"/>
  <c r="H1717" i="27"/>
  <c r="B1718" i="27"/>
  <c r="A1718" i="27" s="1"/>
  <c r="C1718" i="27"/>
  <c r="F1718" i="27"/>
  <c r="G1718" i="27"/>
  <c r="H1718" i="27"/>
  <c r="O1718" i="27" s="1"/>
  <c r="B1719" i="27"/>
  <c r="A1719" i="27" s="1"/>
  <c r="C1719" i="27"/>
  <c r="F1719" i="27"/>
  <c r="G1719" i="27"/>
  <c r="H1719" i="27"/>
  <c r="K1719" i="27" s="1"/>
  <c r="B1720" i="27"/>
  <c r="A1720" i="27" s="1"/>
  <c r="C1720" i="27"/>
  <c r="F1720" i="27"/>
  <c r="G1720" i="27"/>
  <c r="H1720" i="27"/>
  <c r="O1720" i="27" s="1"/>
  <c r="B1721" i="27"/>
  <c r="A1721" i="27" s="1"/>
  <c r="C1721" i="27"/>
  <c r="F1721" i="27"/>
  <c r="G1721" i="27"/>
  <c r="H1721" i="27"/>
  <c r="K1721" i="27" s="1"/>
  <c r="B1722" i="27"/>
  <c r="A1722" i="27" s="1"/>
  <c r="C1722" i="27"/>
  <c r="F1722" i="27"/>
  <c r="G1722" i="27"/>
  <c r="H1722" i="27"/>
  <c r="J1722" i="27" s="1"/>
  <c r="B1723" i="27"/>
  <c r="A1723" i="27" s="1"/>
  <c r="C1723" i="27"/>
  <c r="F1723" i="27"/>
  <c r="G1723" i="27"/>
  <c r="H1723" i="27"/>
  <c r="B1724" i="27"/>
  <c r="A1724" i="27" s="1"/>
  <c r="C1724" i="27"/>
  <c r="F1724" i="27"/>
  <c r="G1724" i="27"/>
  <c r="H1724" i="27"/>
  <c r="J1724" i="27" s="1"/>
  <c r="B1725" i="27"/>
  <c r="A1725" i="27" s="1"/>
  <c r="C1725" i="27"/>
  <c r="F1725" i="27"/>
  <c r="G1725" i="27"/>
  <c r="H1725" i="27"/>
  <c r="B1726" i="27"/>
  <c r="A1726" i="27" s="1"/>
  <c r="C1726" i="27"/>
  <c r="F1726" i="27"/>
  <c r="G1726" i="27"/>
  <c r="H1726" i="27"/>
  <c r="J1726" i="27" s="1"/>
  <c r="B1727" i="27"/>
  <c r="A1727" i="27" s="1"/>
  <c r="C1727" i="27"/>
  <c r="F1727" i="27"/>
  <c r="G1727" i="27"/>
  <c r="H1727" i="27"/>
  <c r="O1727" i="27" s="1"/>
  <c r="J1727" i="27"/>
  <c r="B1728" i="27"/>
  <c r="A1728" i="27" s="1"/>
  <c r="C1728" i="27"/>
  <c r="F1728" i="27"/>
  <c r="G1728" i="27"/>
  <c r="H1728" i="27"/>
  <c r="J1728" i="27" s="1"/>
  <c r="B1729" i="27"/>
  <c r="A1729" i="27" s="1"/>
  <c r="C1729" i="27"/>
  <c r="F1729" i="27"/>
  <c r="G1729" i="27"/>
  <c r="H1729" i="27"/>
  <c r="K1729" i="27" s="1"/>
  <c r="B1730" i="27"/>
  <c r="A1730" i="27" s="1"/>
  <c r="C1730" i="27"/>
  <c r="F1730" i="27"/>
  <c r="G1730" i="27"/>
  <c r="H1730" i="27"/>
  <c r="B1731" i="27"/>
  <c r="A1731" i="27" s="1"/>
  <c r="C1731" i="27"/>
  <c r="F1731" i="27"/>
  <c r="G1731" i="27"/>
  <c r="H1731" i="27"/>
  <c r="O1731" i="27" s="1"/>
  <c r="B1732" i="27"/>
  <c r="A1732" i="27" s="1"/>
  <c r="C1732" i="27"/>
  <c r="F1732" i="27"/>
  <c r="G1732" i="27"/>
  <c r="H1732" i="27"/>
  <c r="A1733" i="27"/>
  <c r="B1733" i="27"/>
  <c r="C1733" i="27"/>
  <c r="F1733" i="27"/>
  <c r="G1733" i="27"/>
  <c r="H1733" i="27"/>
  <c r="B1734" i="27"/>
  <c r="A1734" i="27" s="1"/>
  <c r="C1734" i="27"/>
  <c r="F1734" i="27"/>
  <c r="G1734" i="27"/>
  <c r="H1734" i="27"/>
  <c r="O1734" i="27" s="1"/>
  <c r="B1735" i="27"/>
  <c r="A1735" i="27" s="1"/>
  <c r="C1735" i="27"/>
  <c r="F1735" i="27"/>
  <c r="G1735" i="27"/>
  <c r="H1735" i="27"/>
  <c r="J1735" i="27"/>
  <c r="B1736" i="27"/>
  <c r="A1736" i="27" s="1"/>
  <c r="C1736" i="27"/>
  <c r="F1736" i="27"/>
  <c r="G1736" i="27"/>
  <c r="H1736" i="27"/>
  <c r="O1736" i="27" s="1"/>
  <c r="B1737" i="27"/>
  <c r="A1737" i="27" s="1"/>
  <c r="C1737" i="27"/>
  <c r="F1737" i="27"/>
  <c r="G1737" i="27"/>
  <c r="H1737" i="27"/>
  <c r="K1737" i="27" s="1"/>
  <c r="B1738" i="27"/>
  <c r="A1738" i="27" s="1"/>
  <c r="C1738" i="27"/>
  <c r="F1738" i="27"/>
  <c r="G1738" i="27"/>
  <c r="H1738" i="27"/>
  <c r="J1738" i="27" s="1"/>
  <c r="B1739" i="27"/>
  <c r="A1739" i="27" s="1"/>
  <c r="C1739" i="27"/>
  <c r="F1739" i="27"/>
  <c r="G1739" i="27"/>
  <c r="H1739" i="27"/>
  <c r="B1740" i="27"/>
  <c r="A1740" i="27" s="1"/>
  <c r="C1740" i="27"/>
  <c r="F1740" i="27"/>
  <c r="G1740" i="27"/>
  <c r="H1740" i="27"/>
  <c r="J1740" i="27" s="1"/>
  <c r="A1741" i="27"/>
  <c r="B1741" i="27"/>
  <c r="C1741" i="27"/>
  <c r="F1741" i="27"/>
  <c r="G1741" i="27"/>
  <c r="H1741" i="27"/>
  <c r="B1742" i="27"/>
  <c r="A1742" i="27" s="1"/>
  <c r="C1742" i="27"/>
  <c r="F1742" i="27"/>
  <c r="G1742" i="27"/>
  <c r="H1742" i="27"/>
  <c r="J1742" i="27" s="1"/>
  <c r="B1743" i="27"/>
  <c r="A1743" i="27" s="1"/>
  <c r="C1743" i="27"/>
  <c r="F1743" i="27"/>
  <c r="G1743" i="27"/>
  <c r="H1743" i="27"/>
  <c r="O1743" i="27" s="1"/>
  <c r="J1743" i="27"/>
  <c r="B1744" i="27"/>
  <c r="A1744" i="27" s="1"/>
  <c r="C1744" i="27"/>
  <c r="F1744" i="27"/>
  <c r="G1744" i="27"/>
  <c r="H1744" i="27"/>
  <c r="J1744" i="27" s="1"/>
  <c r="A1745" i="27"/>
  <c r="B1745" i="27"/>
  <c r="C1745" i="27"/>
  <c r="F1745" i="27"/>
  <c r="G1745" i="27"/>
  <c r="H1745" i="27"/>
  <c r="K1745" i="27"/>
  <c r="B1746" i="27"/>
  <c r="A1746" i="27" s="1"/>
  <c r="C1746" i="27"/>
  <c r="F1746" i="27"/>
  <c r="G1746" i="27"/>
  <c r="H1746" i="27"/>
  <c r="B1747" i="27"/>
  <c r="A1747" i="27" s="1"/>
  <c r="C1747" i="27"/>
  <c r="F1747" i="27"/>
  <c r="G1747" i="27"/>
  <c r="H1747" i="27"/>
  <c r="O1747" i="27" s="1"/>
  <c r="B1748" i="27"/>
  <c r="A1748" i="27" s="1"/>
  <c r="C1748" i="27"/>
  <c r="F1748" i="27"/>
  <c r="G1748" i="27"/>
  <c r="H1748" i="27"/>
  <c r="B1749" i="27"/>
  <c r="A1749" i="27" s="1"/>
  <c r="C1749" i="27"/>
  <c r="F1749" i="27"/>
  <c r="G1749" i="27"/>
  <c r="H1749" i="27"/>
  <c r="B1750" i="27"/>
  <c r="A1750" i="27" s="1"/>
  <c r="C1750" i="27"/>
  <c r="F1750" i="27"/>
  <c r="G1750" i="27"/>
  <c r="H1750" i="27"/>
  <c r="O1750" i="27" s="1"/>
  <c r="B1751" i="27"/>
  <c r="A1751" i="27" s="1"/>
  <c r="C1751" i="27"/>
  <c r="F1751" i="27"/>
  <c r="G1751" i="27"/>
  <c r="H1751" i="27"/>
  <c r="K1751" i="27" s="1"/>
  <c r="B1752" i="27"/>
  <c r="A1752" i="27" s="1"/>
  <c r="C1752" i="27"/>
  <c r="F1752" i="27"/>
  <c r="G1752" i="27"/>
  <c r="H1752" i="27"/>
  <c r="O1752" i="27" s="1"/>
  <c r="B1753" i="27"/>
  <c r="A1753" i="27" s="1"/>
  <c r="C1753" i="27"/>
  <c r="F1753" i="27"/>
  <c r="G1753" i="27"/>
  <c r="H1753" i="27"/>
  <c r="K1753" i="27" s="1"/>
  <c r="B1754" i="27"/>
  <c r="A1754" i="27" s="1"/>
  <c r="C1754" i="27"/>
  <c r="F1754" i="27"/>
  <c r="G1754" i="27"/>
  <c r="H1754" i="27"/>
  <c r="J1754" i="27" s="1"/>
  <c r="B1755" i="27"/>
  <c r="A1755" i="27" s="1"/>
  <c r="C1755" i="27"/>
  <c r="F1755" i="27"/>
  <c r="G1755" i="27"/>
  <c r="H1755" i="27"/>
  <c r="O1755" i="27" s="1"/>
  <c r="J1755" i="27"/>
  <c r="B1756" i="27"/>
  <c r="A1756" i="27" s="1"/>
  <c r="C1756" i="27"/>
  <c r="F1756" i="27"/>
  <c r="G1756" i="27"/>
  <c r="H1756" i="27"/>
  <c r="K1756" i="27" s="1"/>
  <c r="B1757" i="27"/>
  <c r="A1757" i="27" s="1"/>
  <c r="C1757" i="27"/>
  <c r="F1757" i="27"/>
  <c r="G1757" i="27"/>
  <c r="H1757" i="27"/>
  <c r="O1757" i="27" s="1"/>
  <c r="B1758" i="27"/>
  <c r="A1758" i="27" s="1"/>
  <c r="C1758" i="27"/>
  <c r="F1758" i="27"/>
  <c r="G1758" i="27"/>
  <c r="H1758" i="27"/>
  <c r="B1759" i="27"/>
  <c r="A1759" i="27" s="1"/>
  <c r="C1759" i="27"/>
  <c r="F1759" i="27"/>
  <c r="G1759" i="27"/>
  <c r="H1759" i="27"/>
  <c r="O1759" i="27" s="1"/>
  <c r="B1760" i="27"/>
  <c r="A1760" i="27" s="1"/>
  <c r="C1760" i="27"/>
  <c r="F1760" i="27"/>
  <c r="G1760" i="27"/>
  <c r="H1760" i="27"/>
  <c r="K1760" i="27"/>
  <c r="B1761" i="27"/>
  <c r="A1761" i="27" s="1"/>
  <c r="C1761" i="27"/>
  <c r="F1761" i="27"/>
  <c r="G1761" i="27"/>
  <c r="H1761" i="27"/>
  <c r="O1761" i="27" s="1"/>
  <c r="B1762" i="27"/>
  <c r="A1762" i="27" s="1"/>
  <c r="C1762" i="27"/>
  <c r="F1762" i="27"/>
  <c r="G1762" i="27"/>
  <c r="H1762" i="27"/>
  <c r="J1762" i="27" s="1"/>
  <c r="B1763" i="27"/>
  <c r="A1763" i="27" s="1"/>
  <c r="C1763" i="27"/>
  <c r="F1763" i="27"/>
  <c r="G1763" i="27"/>
  <c r="H1763" i="27"/>
  <c r="O1763" i="27" s="1"/>
  <c r="B1764" i="27"/>
  <c r="A1764" i="27" s="1"/>
  <c r="C1764" i="27"/>
  <c r="F1764" i="27"/>
  <c r="G1764" i="27"/>
  <c r="H1764" i="27"/>
  <c r="K1764" i="27" s="1"/>
  <c r="B1765" i="27"/>
  <c r="A1765" i="27" s="1"/>
  <c r="C1765" i="27"/>
  <c r="F1765" i="27"/>
  <c r="G1765" i="27"/>
  <c r="H1765" i="27"/>
  <c r="O1765" i="27" s="1"/>
  <c r="B1766" i="27"/>
  <c r="A1766" i="27" s="1"/>
  <c r="C1766" i="27"/>
  <c r="F1766" i="27"/>
  <c r="G1766" i="27"/>
  <c r="H1766" i="27"/>
  <c r="B1767" i="27"/>
  <c r="A1767" i="27" s="1"/>
  <c r="C1767" i="27"/>
  <c r="F1767" i="27"/>
  <c r="G1767" i="27"/>
  <c r="H1767" i="27"/>
  <c r="O1767" i="27" s="1"/>
  <c r="K1767" i="27"/>
  <c r="B1768" i="27"/>
  <c r="A1768" i="27" s="1"/>
  <c r="C1768" i="27"/>
  <c r="F1768" i="27"/>
  <c r="G1768" i="27"/>
  <c r="H1768" i="27"/>
  <c r="K1768" i="27" s="1"/>
  <c r="B1769" i="27"/>
  <c r="A1769" i="27" s="1"/>
  <c r="C1769" i="27"/>
  <c r="F1769" i="27"/>
  <c r="G1769" i="27"/>
  <c r="H1769" i="27"/>
  <c r="O1769" i="27" s="1"/>
  <c r="B1770" i="27"/>
  <c r="A1770" i="27" s="1"/>
  <c r="C1770" i="27"/>
  <c r="F1770" i="27"/>
  <c r="G1770" i="27"/>
  <c r="H1770" i="27"/>
  <c r="J1770" i="27" s="1"/>
  <c r="B1771" i="27"/>
  <c r="A1771" i="27" s="1"/>
  <c r="C1771" i="27"/>
  <c r="F1771" i="27"/>
  <c r="G1771" i="27"/>
  <c r="H1771" i="27"/>
  <c r="O1771" i="27" s="1"/>
  <c r="J1771" i="27"/>
  <c r="B1772" i="27"/>
  <c r="A1772" i="27" s="1"/>
  <c r="C1772" i="27"/>
  <c r="F1772" i="27"/>
  <c r="G1772" i="27"/>
  <c r="H1772" i="27"/>
  <c r="K1772" i="27" s="1"/>
  <c r="B1773" i="27"/>
  <c r="A1773" i="27" s="1"/>
  <c r="C1773" i="27"/>
  <c r="F1773" i="27"/>
  <c r="G1773" i="27"/>
  <c r="H1773" i="27"/>
  <c r="O1773" i="27" s="1"/>
  <c r="B1774" i="27"/>
  <c r="A1774" i="27" s="1"/>
  <c r="C1774" i="27"/>
  <c r="F1774" i="27"/>
  <c r="G1774" i="27"/>
  <c r="H1774" i="27"/>
  <c r="B1775" i="27"/>
  <c r="A1775" i="27" s="1"/>
  <c r="C1775" i="27"/>
  <c r="F1775" i="27"/>
  <c r="G1775" i="27"/>
  <c r="H1775" i="27"/>
  <c r="O1775" i="27" s="1"/>
  <c r="K1775" i="27"/>
  <c r="B1776" i="27"/>
  <c r="A1776" i="27" s="1"/>
  <c r="C1776" i="27"/>
  <c r="F1776" i="27"/>
  <c r="G1776" i="27"/>
  <c r="H1776" i="27"/>
  <c r="K1776" i="27" s="1"/>
  <c r="B1777" i="27"/>
  <c r="A1777" i="27" s="1"/>
  <c r="C1777" i="27"/>
  <c r="F1777" i="27"/>
  <c r="G1777" i="27"/>
  <c r="H1777" i="27"/>
  <c r="O1777" i="27" s="1"/>
  <c r="B1778" i="27"/>
  <c r="A1778" i="27" s="1"/>
  <c r="C1778" i="27"/>
  <c r="F1778" i="27"/>
  <c r="G1778" i="27"/>
  <c r="H1778" i="27"/>
  <c r="J1778" i="27"/>
  <c r="B1779" i="27"/>
  <c r="A1779" i="27" s="1"/>
  <c r="C1779" i="27"/>
  <c r="F1779" i="27"/>
  <c r="G1779" i="27"/>
  <c r="H1779" i="27"/>
  <c r="O1779" i="27" s="1"/>
  <c r="B1780" i="27"/>
  <c r="A1780" i="27" s="1"/>
  <c r="C1780" i="27"/>
  <c r="F1780" i="27"/>
  <c r="G1780" i="27"/>
  <c r="H1780" i="27"/>
  <c r="K1780" i="27" s="1"/>
  <c r="B1781" i="27"/>
  <c r="A1781" i="27" s="1"/>
  <c r="C1781" i="27"/>
  <c r="F1781" i="27"/>
  <c r="G1781" i="27"/>
  <c r="H1781" i="27"/>
  <c r="O1781" i="27" s="1"/>
  <c r="B1782" i="27"/>
  <c r="A1782" i="27" s="1"/>
  <c r="C1782" i="27"/>
  <c r="F1782" i="27"/>
  <c r="G1782" i="27"/>
  <c r="H1782" i="27"/>
  <c r="B1783" i="27"/>
  <c r="A1783" i="27" s="1"/>
  <c r="C1783" i="27"/>
  <c r="F1783" i="27"/>
  <c r="G1783" i="27"/>
  <c r="H1783" i="27"/>
  <c r="O1783" i="27" s="1"/>
  <c r="K1783" i="27"/>
  <c r="B1784" i="27"/>
  <c r="A1784" i="27" s="1"/>
  <c r="C1784" i="27"/>
  <c r="F1784" i="27"/>
  <c r="G1784" i="27"/>
  <c r="H1784" i="27"/>
  <c r="K1784" i="27"/>
  <c r="B1785" i="27"/>
  <c r="A1785" i="27" s="1"/>
  <c r="C1785" i="27"/>
  <c r="F1785" i="27"/>
  <c r="G1785" i="27"/>
  <c r="H1785" i="27"/>
  <c r="O1785" i="27" s="1"/>
  <c r="B1786" i="27"/>
  <c r="A1786" i="27" s="1"/>
  <c r="C1786" i="27"/>
  <c r="F1786" i="27"/>
  <c r="G1786" i="27"/>
  <c r="H1786" i="27"/>
  <c r="J1786" i="27" s="1"/>
  <c r="B1787" i="27"/>
  <c r="A1787" i="27" s="1"/>
  <c r="C1787" i="27"/>
  <c r="F1787" i="27"/>
  <c r="G1787" i="27"/>
  <c r="H1787" i="27"/>
  <c r="O1787" i="27" s="1"/>
  <c r="B1788" i="27"/>
  <c r="A1788" i="27" s="1"/>
  <c r="C1788" i="27"/>
  <c r="F1788" i="27"/>
  <c r="G1788" i="27"/>
  <c r="H1788" i="27"/>
  <c r="K1788" i="27" s="1"/>
  <c r="B1789" i="27"/>
  <c r="A1789" i="27" s="1"/>
  <c r="C1789" i="27"/>
  <c r="F1789" i="27"/>
  <c r="G1789" i="27"/>
  <c r="H1789" i="27"/>
  <c r="O1789" i="27" s="1"/>
  <c r="B1790" i="27"/>
  <c r="A1790" i="27" s="1"/>
  <c r="C1790" i="27"/>
  <c r="F1790" i="27"/>
  <c r="G1790" i="27"/>
  <c r="H1790" i="27"/>
  <c r="B1791" i="27"/>
  <c r="A1791" i="27" s="1"/>
  <c r="C1791" i="27"/>
  <c r="F1791" i="27"/>
  <c r="G1791" i="27"/>
  <c r="H1791" i="27"/>
  <c r="O1791" i="27" s="1"/>
  <c r="K1791" i="27"/>
  <c r="B1792" i="27"/>
  <c r="A1792" i="27" s="1"/>
  <c r="C1792" i="27"/>
  <c r="F1792" i="27"/>
  <c r="G1792" i="27"/>
  <c r="H1792" i="27"/>
  <c r="K1792" i="27"/>
  <c r="B1793" i="27"/>
  <c r="A1793" i="27" s="1"/>
  <c r="C1793" i="27"/>
  <c r="F1793" i="27"/>
  <c r="G1793" i="27"/>
  <c r="H1793" i="27"/>
  <c r="O1793" i="27" s="1"/>
  <c r="B1794" i="27"/>
  <c r="A1794" i="27" s="1"/>
  <c r="C1794" i="27"/>
  <c r="F1794" i="27"/>
  <c r="G1794" i="27"/>
  <c r="H1794" i="27"/>
  <c r="J1794" i="27" s="1"/>
  <c r="B1795" i="27"/>
  <c r="A1795" i="27" s="1"/>
  <c r="C1795" i="27"/>
  <c r="F1795" i="27"/>
  <c r="G1795" i="27"/>
  <c r="H1795" i="27"/>
  <c r="O1795" i="27" s="1"/>
  <c r="B1796" i="27"/>
  <c r="A1796" i="27" s="1"/>
  <c r="C1796" i="27"/>
  <c r="F1796" i="27"/>
  <c r="G1796" i="27"/>
  <c r="H1796" i="27"/>
  <c r="K1796" i="27" s="1"/>
  <c r="B1797" i="27"/>
  <c r="A1797" i="27" s="1"/>
  <c r="C1797" i="27"/>
  <c r="F1797" i="27"/>
  <c r="G1797" i="27"/>
  <c r="H1797" i="27"/>
  <c r="O1797" i="27" s="1"/>
  <c r="B1798" i="27"/>
  <c r="A1798" i="27" s="1"/>
  <c r="C1798" i="27"/>
  <c r="F1798" i="27"/>
  <c r="G1798" i="27"/>
  <c r="H1798" i="27"/>
  <c r="B1799" i="27"/>
  <c r="A1799" i="27" s="1"/>
  <c r="C1799" i="27"/>
  <c r="F1799" i="27"/>
  <c r="G1799" i="27"/>
  <c r="H1799" i="27"/>
  <c r="O1799" i="27" s="1"/>
  <c r="K1799" i="27"/>
  <c r="B1800" i="27"/>
  <c r="A1800" i="27" s="1"/>
  <c r="C1800" i="27"/>
  <c r="F1800" i="27"/>
  <c r="G1800" i="27"/>
  <c r="H1800" i="27"/>
  <c r="K1800" i="27"/>
  <c r="B1801" i="27"/>
  <c r="A1801" i="27" s="1"/>
  <c r="C1801" i="27"/>
  <c r="F1801" i="27"/>
  <c r="G1801" i="27"/>
  <c r="H1801" i="27"/>
  <c r="O1801" i="27" s="1"/>
  <c r="B1802" i="27"/>
  <c r="A1802" i="27" s="1"/>
  <c r="C1802" i="27"/>
  <c r="F1802" i="27"/>
  <c r="G1802" i="27"/>
  <c r="H1802" i="27"/>
  <c r="J1802" i="27" s="1"/>
  <c r="B1803" i="27"/>
  <c r="A1803" i="27" s="1"/>
  <c r="C1803" i="27"/>
  <c r="F1803" i="27"/>
  <c r="G1803" i="27"/>
  <c r="H1803" i="27"/>
  <c r="O1803" i="27" s="1"/>
  <c r="J1803" i="27"/>
  <c r="B1804" i="27"/>
  <c r="A1804" i="27" s="1"/>
  <c r="C1804" i="27"/>
  <c r="F1804" i="27"/>
  <c r="G1804" i="27"/>
  <c r="H1804" i="27"/>
  <c r="K1804" i="27" s="1"/>
  <c r="B1805" i="27"/>
  <c r="A1805" i="27" s="1"/>
  <c r="C1805" i="27"/>
  <c r="F1805" i="27"/>
  <c r="G1805" i="27"/>
  <c r="H1805" i="27"/>
  <c r="O1805" i="27" s="1"/>
  <c r="B1806" i="27"/>
  <c r="A1806" i="27" s="1"/>
  <c r="C1806" i="27"/>
  <c r="F1806" i="27"/>
  <c r="G1806" i="27"/>
  <c r="H1806" i="27"/>
  <c r="B1807" i="27"/>
  <c r="A1807" i="27" s="1"/>
  <c r="C1807" i="27"/>
  <c r="F1807" i="27"/>
  <c r="G1807" i="27"/>
  <c r="H1807" i="27"/>
  <c r="O1807" i="27" s="1"/>
  <c r="K1807" i="27"/>
  <c r="B1808" i="27"/>
  <c r="A1808" i="27" s="1"/>
  <c r="C1808" i="27"/>
  <c r="F1808" i="27"/>
  <c r="G1808" i="27"/>
  <c r="H1808" i="27"/>
  <c r="K1808" i="27" s="1"/>
  <c r="B1809" i="27"/>
  <c r="A1809" i="27" s="1"/>
  <c r="C1809" i="27"/>
  <c r="F1809" i="27"/>
  <c r="G1809" i="27"/>
  <c r="H1809" i="27"/>
  <c r="O1809" i="27" s="1"/>
  <c r="B1810" i="27"/>
  <c r="A1810" i="27" s="1"/>
  <c r="C1810" i="27"/>
  <c r="F1810" i="27"/>
  <c r="G1810" i="27"/>
  <c r="H1810" i="27"/>
  <c r="J1810" i="27"/>
  <c r="B1811" i="27"/>
  <c r="A1811" i="27" s="1"/>
  <c r="C1811" i="27"/>
  <c r="F1811" i="27"/>
  <c r="G1811" i="27"/>
  <c r="H1811" i="27"/>
  <c r="O1811" i="27" s="1"/>
  <c r="B1812" i="27"/>
  <c r="A1812" i="27" s="1"/>
  <c r="C1812" i="27"/>
  <c r="F1812" i="27"/>
  <c r="G1812" i="27"/>
  <c r="H1812" i="27"/>
  <c r="K1812" i="27" s="1"/>
  <c r="B1813" i="27"/>
  <c r="A1813" i="27" s="1"/>
  <c r="C1813" i="27"/>
  <c r="F1813" i="27"/>
  <c r="G1813" i="27"/>
  <c r="H1813" i="27"/>
  <c r="O1813" i="27" s="1"/>
  <c r="B1814" i="27"/>
  <c r="A1814" i="27" s="1"/>
  <c r="C1814" i="27"/>
  <c r="F1814" i="27"/>
  <c r="G1814" i="27"/>
  <c r="H1814" i="27"/>
  <c r="B1815" i="27"/>
  <c r="A1815" i="27" s="1"/>
  <c r="C1815" i="27"/>
  <c r="F1815" i="27"/>
  <c r="G1815" i="27"/>
  <c r="H1815" i="27"/>
  <c r="O1815" i="27" s="1"/>
  <c r="K1815" i="27"/>
  <c r="B1816" i="27"/>
  <c r="A1816" i="27" s="1"/>
  <c r="C1816" i="27"/>
  <c r="F1816" i="27"/>
  <c r="G1816" i="27"/>
  <c r="H1816" i="27"/>
  <c r="K1816" i="27"/>
  <c r="B1817" i="27"/>
  <c r="A1817" i="27" s="1"/>
  <c r="C1817" i="27"/>
  <c r="F1817" i="27"/>
  <c r="G1817" i="27"/>
  <c r="H1817" i="27"/>
  <c r="O1817" i="27" s="1"/>
  <c r="B1818" i="27"/>
  <c r="A1818" i="27" s="1"/>
  <c r="C1818" i="27"/>
  <c r="F1818" i="27"/>
  <c r="G1818" i="27"/>
  <c r="H1818" i="27"/>
  <c r="J1818" i="27" s="1"/>
  <c r="B1819" i="27"/>
  <c r="A1819" i="27" s="1"/>
  <c r="C1819" i="27"/>
  <c r="F1819" i="27"/>
  <c r="G1819" i="27"/>
  <c r="H1819" i="27"/>
  <c r="O1819" i="27" s="1"/>
  <c r="B1820" i="27"/>
  <c r="A1820" i="27" s="1"/>
  <c r="C1820" i="27"/>
  <c r="F1820" i="27"/>
  <c r="G1820" i="27"/>
  <c r="H1820" i="27"/>
  <c r="K1820" i="27" s="1"/>
  <c r="B1821" i="27"/>
  <c r="A1821" i="27" s="1"/>
  <c r="C1821" i="27"/>
  <c r="F1821" i="27"/>
  <c r="G1821" i="27"/>
  <c r="H1821" i="27"/>
  <c r="O1821" i="27" s="1"/>
  <c r="B1822" i="27"/>
  <c r="A1822" i="27" s="1"/>
  <c r="C1822" i="27"/>
  <c r="F1822" i="27"/>
  <c r="G1822" i="27"/>
  <c r="H1822" i="27"/>
  <c r="B1823" i="27"/>
  <c r="A1823" i="27" s="1"/>
  <c r="C1823" i="27"/>
  <c r="F1823" i="27"/>
  <c r="G1823" i="27"/>
  <c r="H1823" i="27"/>
  <c r="O1823" i="27" s="1"/>
  <c r="K1823" i="27"/>
  <c r="B1824" i="27"/>
  <c r="A1824" i="27" s="1"/>
  <c r="C1824" i="27"/>
  <c r="F1824" i="27"/>
  <c r="G1824" i="27"/>
  <c r="H1824" i="27"/>
  <c r="K1824" i="27"/>
  <c r="B1825" i="27"/>
  <c r="A1825" i="27" s="1"/>
  <c r="C1825" i="27"/>
  <c r="F1825" i="27"/>
  <c r="G1825" i="27"/>
  <c r="H1825" i="27"/>
  <c r="O1825" i="27" s="1"/>
  <c r="B1826" i="27"/>
  <c r="A1826" i="27" s="1"/>
  <c r="C1826" i="27"/>
  <c r="F1826" i="27"/>
  <c r="G1826" i="27"/>
  <c r="H1826" i="27"/>
  <c r="J1826" i="27" s="1"/>
  <c r="B1827" i="27"/>
  <c r="A1827" i="27" s="1"/>
  <c r="C1827" i="27"/>
  <c r="F1827" i="27"/>
  <c r="G1827" i="27"/>
  <c r="H1827" i="27"/>
  <c r="O1827" i="27" s="1"/>
  <c r="B1828" i="27"/>
  <c r="A1828" i="27" s="1"/>
  <c r="C1828" i="27"/>
  <c r="F1828" i="27"/>
  <c r="G1828" i="27"/>
  <c r="H1828" i="27"/>
  <c r="K1828" i="27" s="1"/>
  <c r="B1829" i="27"/>
  <c r="A1829" i="27" s="1"/>
  <c r="C1829" i="27"/>
  <c r="F1829" i="27"/>
  <c r="G1829" i="27"/>
  <c r="H1829" i="27"/>
  <c r="O1829" i="27" s="1"/>
  <c r="B1830" i="27"/>
  <c r="A1830" i="27" s="1"/>
  <c r="C1830" i="27"/>
  <c r="F1830" i="27"/>
  <c r="G1830" i="27"/>
  <c r="H1830" i="27"/>
  <c r="B1831" i="27"/>
  <c r="A1831" i="27" s="1"/>
  <c r="C1831" i="27"/>
  <c r="F1831" i="27"/>
  <c r="G1831" i="27"/>
  <c r="H1831" i="27"/>
  <c r="O1831" i="27" s="1"/>
  <c r="K1831" i="27"/>
  <c r="B1832" i="27"/>
  <c r="A1832" i="27" s="1"/>
  <c r="C1832" i="27"/>
  <c r="F1832" i="27"/>
  <c r="G1832" i="27"/>
  <c r="H1832" i="27"/>
  <c r="K1832" i="27"/>
  <c r="B1833" i="27"/>
  <c r="A1833" i="27" s="1"/>
  <c r="C1833" i="27"/>
  <c r="F1833" i="27"/>
  <c r="G1833" i="27"/>
  <c r="H1833" i="27"/>
  <c r="O1833" i="27" s="1"/>
  <c r="B1834" i="27"/>
  <c r="A1834" i="27" s="1"/>
  <c r="C1834" i="27"/>
  <c r="F1834" i="27"/>
  <c r="G1834" i="27"/>
  <c r="H1834" i="27"/>
  <c r="J1834" i="27" s="1"/>
  <c r="B1835" i="27"/>
  <c r="A1835" i="27" s="1"/>
  <c r="C1835" i="27"/>
  <c r="F1835" i="27"/>
  <c r="G1835" i="27"/>
  <c r="H1835" i="27"/>
  <c r="O1835" i="27" s="1"/>
  <c r="J1835" i="27"/>
  <c r="B1836" i="27"/>
  <c r="A1836" i="27" s="1"/>
  <c r="C1836" i="27"/>
  <c r="F1836" i="27"/>
  <c r="G1836" i="27"/>
  <c r="H1836" i="27"/>
  <c r="K1836" i="27" s="1"/>
  <c r="B1837" i="27"/>
  <c r="A1837" i="27" s="1"/>
  <c r="C1837" i="27"/>
  <c r="F1837" i="27"/>
  <c r="G1837" i="27"/>
  <c r="H1837" i="27"/>
  <c r="O1837" i="27" s="1"/>
  <c r="B1838" i="27"/>
  <c r="A1838" i="27" s="1"/>
  <c r="C1838" i="27"/>
  <c r="F1838" i="27"/>
  <c r="G1838" i="27"/>
  <c r="H1838" i="27"/>
  <c r="B1839" i="27"/>
  <c r="A1839" i="27" s="1"/>
  <c r="C1839" i="27"/>
  <c r="F1839" i="27"/>
  <c r="G1839" i="27"/>
  <c r="H1839" i="27"/>
  <c r="O1839" i="27" s="1"/>
  <c r="B1840" i="27"/>
  <c r="A1840" i="27" s="1"/>
  <c r="C1840" i="27"/>
  <c r="F1840" i="27"/>
  <c r="G1840" i="27"/>
  <c r="H1840" i="27"/>
  <c r="K1840" i="27" s="1"/>
  <c r="B1841" i="27"/>
  <c r="A1841" i="27" s="1"/>
  <c r="C1841" i="27"/>
  <c r="F1841" i="27"/>
  <c r="G1841" i="27"/>
  <c r="H1841" i="27"/>
  <c r="O1841" i="27" s="1"/>
  <c r="B1842" i="27"/>
  <c r="A1842" i="27" s="1"/>
  <c r="C1842" i="27"/>
  <c r="F1842" i="27"/>
  <c r="G1842" i="27"/>
  <c r="H1842" i="27"/>
  <c r="J1842" i="27"/>
  <c r="B1843" i="27"/>
  <c r="A1843" i="27" s="1"/>
  <c r="C1843" i="27"/>
  <c r="F1843" i="27"/>
  <c r="G1843" i="27"/>
  <c r="H1843" i="27"/>
  <c r="O1843" i="27" s="1"/>
  <c r="B1844" i="27"/>
  <c r="A1844" i="27" s="1"/>
  <c r="C1844" i="27"/>
  <c r="F1844" i="27"/>
  <c r="G1844" i="27"/>
  <c r="H1844" i="27"/>
  <c r="K1844" i="27" s="1"/>
  <c r="B1845" i="27"/>
  <c r="A1845" i="27" s="1"/>
  <c r="C1845" i="27"/>
  <c r="F1845" i="27"/>
  <c r="G1845" i="27"/>
  <c r="H1845" i="27"/>
  <c r="O1845" i="27" s="1"/>
  <c r="B1846" i="27"/>
  <c r="A1846" i="27" s="1"/>
  <c r="C1846" i="27"/>
  <c r="F1846" i="27"/>
  <c r="G1846" i="27"/>
  <c r="H1846" i="27"/>
  <c r="B1847" i="27"/>
  <c r="A1847" i="27" s="1"/>
  <c r="C1847" i="27"/>
  <c r="F1847" i="27"/>
  <c r="G1847" i="27"/>
  <c r="H1847" i="27"/>
  <c r="O1847" i="27" s="1"/>
  <c r="B1848" i="27"/>
  <c r="A1848" i="27" s="1"/>
  <c r="C1848" i="27"/>
  <c r="F1848" i="27"/>
  <c r="G1848" i="27"/>
  <c r="H1848" i="27"/>
  <c r="K1848" i="27"/>
  <c r="B1849" i="27"/>
  <c r="A1849" i="27" s="1"/>
  <c r="C1849" i="27"/>
  <c r="F1849" i="27"/>
  <c r="G1849" i="27"/>
  <c r="H1849" i="27"/>
  <c r="O1849" i="27" s="1"/>
  <c r="B1850" i="27"/>
  <c r="A1850" i="27" s="1"/>
  <c r="C1850" i="27"/>
  <c r="F1850" i="27"/>
  <c r="G1850" i="27"/>
  <c r="H1850" i="27"/>
  <c r="J1850" i="27" s="1"/>
  <c r="B1851" i="27"/>
  <c r="A1851" i="27" s="1"/>
  <c r="C1851" i="27"/>
  <c r="F1851" i="27"/>
  <c r="G1851" i="27"/>
  <c r="H1851" i="27"/>
  <c r="O1851" i="27" s="1"/>
  <c r="B1852" i="27"/>
  <c r="A1852" i="27" s="1"/>
  <c r="C1852" i="27"/>
  <c r="F1852" i="27"/>
  <c r="G1852" i="27"/>
  <c r="H1852" i="27"/>
  <c r="K1852" i="27" s="1"/>
  <c r="B1853" i="27"/>
  <c r="A1853" i="27" s="1"/>
  <c r="C1853" i="27"/>
  <c r="F1853" i="27"/>
  <c r="G1853" i="27"/>
  <c r="H1853" i="27"/>
  <c r="O1853" i="27" s="1"/>
  <c r="B1854" i="27"/>
  <c r="A1854" i="27" s="1"/>
  <c r="C1854" i="27"/>
  <c r="F1854" i="27"/>
  <c r="G1854" i="27"/>
  <c r="H1854" i="27"/>
  <c r="B1855" i="27"/>
  <c r="A1855" i="27" s="1"/>
  <c r="C1855" i="27"/>
  <c r="F1855" i="27"/>
  <c r="G1855" i="27"/>
  <c r="H1855" i="27"/>
  <c r="O1855" i="27" s="1"/>
  <c r="K1855" i="27"/>
  <c r="B1856" i="27"/>
  <c r="A1856" i="27" s="1"/>
  <c r="C1856" i="27"/>
  <c r="F1856" i="27"/>
  <c r="G1856" i="27"/>
  <c r="H1856" i="27"/>
  <c r="K1856" i="27" s="1"/>
  <c r="B1857" i="27"/>
  <c r="A1857" i="27" s="1"/>
  <c r="C1857" i="27"/>
  <c r="F1857" i="27"/>
  <c r="G1857" i="27"/>
  <c r="H1857" i="27"/>
  <c r="O1857" i="27" s="1"/>
  <c r="B1858" i="27"/>
  <c r="A1858" i="27" s="1"/>
  <c r="C1858" i="27"/>
  <c r="F1858" i="27"/>
  <c r="G1858" i="27"/>
  <c r="H1858" i="27"/>
  <c r="J1858" i="27" s="1"/>
  <c r="B1859" i="27"/>
  <c r="A1859" i="27" s="1"/>
  <c r="C1859" i="27"/>
  <c r="F1859" i="27"/>
  <c r="G1859" i="27"/>
  <c r="H1859" i="27"/>
  <c r="O1859" i="27" s="1"/>
  <c r="B1860" i="27"/>
  <c r="A1860" i="27" s="1"/>
  <c r="C1860" i="27"/>
  <c r="F1860" i="27"/>
  <c r="G1860" i="27"/>
  <c r="H1860" i="27"/>
  <c r="K1860" i="27" s="1"/>
  <c r="B1861" i="27"/>
  <c r="A1861" i="27" s="1"/>
  <c r="C1861" i="27"/>
  <c r="F1861" i="27"/>
  <c r="G1861" i="27"/>
  <c r="H1861" i="27"/>
  <c r="O1861" i="27" s="1"/>
  <c r="B1862" i="27"/>
  <c r="A1862" i="27" s="1"/>
  <c r="C1862" i="27"/>
  <c r="F1862" i="27"/>
  <c r="G1862" i="27"/>
  <c r="H1862" i="27"/>
  <c r="B1863" i="27"/>
  <c r="A1863" i="27" s="1"/>
  <c r="C1863" i="27"/>
  <c r="F1863" i="27"/>
  <c r="G1863" i="27"/>
  <c r="H1863" i="27"/>
  <c r="O1863" i="27" s="1"/>
  <c r="B1864" i="27"/>
  <c r="A1864" i="27" s="1"/>
  <c r="C1864" i="27"/>
  <c r="F1864" i="27"/>
  <c r="G1864" i="27"/>
  <c r="H1864" i="27"/>
  <c r="K1864" i="27"/>
  <c r="B1865" i="27"/>
  <c r="A1865" i="27" s="1"/>
  <c r="C1865" i="27"/>
  <c r="F1865" i="27"/>
  <c r="G1865" i="27"/>
  <c r="H1865" i="27"/>
  <c r="O1865" i="27" s="1"/>
  <c r="B1866" i="27"/>
  <c r="A1866" i="27" s="1"/>
  <c r="C1866" i="27"/>
  <c r="F1866" i="27"/>
  <c r="G1866" i="27"/>
  <c r="H1866" i="27"/>
  <c r="J1866" i="27" s="1"/>
  <c r="B1867" i="27"/>
  <c r="A1867" i="27" s="1"/>
  <c r="C1867" i="27"/>
  <c r="F1867" i="27"/>
  <c r="G1867" i="27"/>
  <c r="H1867" i="27"/>
  <c r="O1867" i="27" s="1"/>
  <c r="B1868" i="27"/>
  <c r="A1868" i="27" s="1"/>
  <c r="C1868" i="27"/>
  <c r="F1868" i="27"/>
  <c r="G1868" i="27"/>
  <c r="H1868" i="27"/>
  <c r="K1868" i="27" s="1"/>
  <c r="B1869" i="27"/>
  <c r="A1869" i="27" s="1"/>
  <c r="C1869" i="27"/>
  <c r="F1869" i="27"/>
  <c r="G1869" i="27"/>
  <c r="H1869" i="27"/>
  <c r="O1869" i="27" s="1"/>
  <c r="B1870" i="27"/>
  <c r="A1870" i="27" s="1"/>
  <c r="C1870" i="27"/>
  <c r="F1870" i="27"/>
  <c r="G1870" i="27"/>
  <c r="H1870" i="27"/>
  <c r="B1871" i="27"/>
  <c r="A1871" i="27" s="1"/>
  <c r="C1871" i="27"/>
  <c r="F1871" i="27"/>
  <c r="G1871" i="27"/>
  <c r="H1871" i="27"/>
  <c r="O1871" i="27" s="1"/>
  <c r="K1871" i="27"/>
  <c r="B1872" i="27"/>
  <c r="A1872" i="27" s="1"/>
  <c r="C1872" i="27"/>
  <c r="F1872" i="27"/>
  <c r="G1872" i="27"/>
  <c r="H1872" i="27"/>
  <c r="K1872" i="27" s="1"/>
  <c r="B1873" i="27"/>
  <c r="A1873" i="27" s="1"/>
  <c r="C1873" i="27"/>
  <c r="F1873" i="27"/>
  <c r="G1873" i="27"/>
  <c r="H1873" i="27"/>
  <c r="O1873" i="27" s="1"/>
  <c r="B1874" i="27"/>
  <c r="A1874" i="27" s="1"/>
  <c r="C1874" i="27"/>
  <c r="F1874" i="27"/>
  <c r="G1874" i="27"/>
  <c r="H1874" i="27"/>
  <c r="J1874" i="27" s="1"/>
  <c r="B1875" i="27"/>
  <c r="A1875" i="27" s="1"/>
  <c r="C1875" i="27"/>
  <c r="F1875" i="27"/>
  <c r="G1875" i="27"/>
  <c r="H1875" i="27"/>
  <c r="O1875" i="27" s="1"/>
  <c r="B1876" i="27"/>
  <c r="A1876" i="27" s="1"/>
  <c r="C1876" i="27"/>
  <c r="F1876" i="27"/>
  <c r="G1876" i="27"/>
  <c r="H1876" i="27"/>
  <c r="K1876" i="27" s="1"/>
  <c r="B1877" i="27"/>
  <c r="A1877" i="27" s="1"/>
  <c r="C1877" i="27"/>
  <c r="F1877" i="27"/>
  <c r="G1877" i="27"/>
  <c r="H1877" i="27"/>
  <c r="O1877" i="27" s="1"/>
  <c r="B1878" i="27"/>
  <c r="A1878" i="27" s="1"/>
  <c r="C1878" i="27"/>
  <c r="F1878" i="27"/>
  <c r="G1878" i="27"/>
  <c r="H1878" i="27"/>
  <c r="B1879" i="27"/>
  <c r="A1879" i="27" s="1"/>
  <c r="C1879" i="27"/>
  <c r="F1879" i="27"/>
  <c r="G1879" i="27"/>
  <c r="H1879" i="27"/>
  <c r="O1879" i="27" s="1"/>
  <c r="B1880" i="27"/>
  <c r="A1880" i="27" s="1"/>
  <c r="C1880" i="27"/>
  <c r="F1880" i="27"/>
  <c r="G1880" i="27"/>
  <c r="H1880" i="27"/>
  <c r="K1880" i="27"/>
  <c r="B1881" i="27"/>
  <c r="A1881" i="27" s="1"/>
  <c r="C1881" i="27"/>
  <c r="F1881" i="27"/>
  <c r="G1881" i="27"/>
  <c r="H1881" i="27"/>
  <c r="O1881" i="27" s="1"/>
  <c r="B1882" i="27"/>
  <c r="A1882" i="27" s="1"/>
  <c r="C1882" i="27"/>
  <c r="F1882" i="27"/>
  <c r="G1882" i="27"/>
  <c r="H1882" i="27"/>
  <c r="J1882" i="27" s="1"/>
  <c r="B1883" i="27"/>
  <c r="A1883" i="27" s="1"/>
  <c r="C1883" i="27"/>
  <c r="F1883" i="27"/>
  <c r="G1883" i="27"/>
  <c r="H1883" i="27"/>
  <c r="O1883" i="27" s="1"/>
  <c r="B1884" i="27"/>
  <c r="A1884" i="27" s="1"/>
  <c r="C1884" i="27"/>
  <c r="F1884" i="27"/>
  <c r="G1884" i="27"/>
  <c r="H1884" i="27"/>
  <c r="K1884" i="27" s="1"/>
  <c r="B1885" i="27"/>
  <c r="A1885" i="27" s="1"/>
  <c r="C1885" i="27"/>
  <c r="F1885" i="27"/>
  <c r="G1885" i="27"/>
  <c r="H1885" i="27"/>
  <c r="O1885" i="27" s="1"/>
  <c r="B1886" i="27"/>
  <c r="A1886" i="27" s="1"/>
  <c r="C1886" i="27"/>
  <c r="F1886" i="27"/>
  <c r="G1886" i="27"/>
  <c r="H1886" i="27"/>
  <c r="B1887" i="27"/>
  <c r="A1887" i="27" s="1"/>
  <c r="C1887" i="27"/>
  <c r="F1887" i="27"/>
  <c r="G1887" i="27"/>
  <c r="H1887" i="27"/>
  <c r="O1887" i="27" s="1"/>
  <c r="K1887" i="27"/>
  <c r="B1888" i="27"/>
  <c r="A1888" i="27" s="1"/>
  <c r="C1888" i="27"/>
  <c r="F1888" i="27"/>
  <c r="G1888" i="27"/>
  <c r="H1888" i="27"/>
  <c r="K1888" i="27" s="1"/>
  <c r="B1889" i="27"/>
  <c r="A1889" i="27" s="1"/>
  <c r="C1889" i="27"/>
  <c r="F1889" i="27"/>
  <c r="G1889" i="27"/>
  <c r="H1889" i="27"/>
  <c r="O1889" i="27" s="1"/>
  <c r="B1890" i="27"/>
  <c r="A1890" i="27" s="1"/>
  <c r="C1890" i="27"/>
  <c r="F1890" i="27"/>
  <c r="G1890" i="27"/>
  <c r="H1890" i="27"/>
  <c r="J1890" i="27" s="1"/>
  <c r="B1891" i="27"/>
  <c r="A1891" i="27" s="1"/>
  <c r="C1891" i="27"/>
  <c r="F1891" i="27"/>
  <c r="G1891" i="27"/>
  <c r="H1891" i="27"/>
  <c r="O1891" i="27" s="1"/>
  <c r="B1892" i="27"/>
  <c r="A1892" i="27" s="1"/>
  <c r="C1892" i="27"/>
  <c r="F1892" i="27"/>
  <c r="G1892" i="27"/>
  <c r="H1892" i="27"/>
  <c r="K1892" i="27" s="1"/>
  <c r="B1893" i="27"/>
  <c r="A1893" i="27" s="1"/>
  <c r="C1893" i="27"/>
  <c r="F1893" i="27"/>
  <c r="G1893" i="27"/>
  <c r="H1893" i="27"/>
  <c r="O1893" i="27" s="1"/>
  <c r="B1894" i="27"/>
  <c r="A1894" i="27" s="1"/>
  <c r="C1894" i="27"/>
  <c r="F1894" i="27"/>
  <c r="G1894" i="27"/>
  <c r="H1894" i="27"/>
  <c r="B1895" i="27"/>
  <c r="A1895" i="27" s="1"/>
  <c r="C1895" i="27"/>
  <c r="F1895" i="27"/>
  <c r="G1895" i="27"/>
  <c r="H1895" i="27"/>
  <c r="O1895" i="27" s="1"/>
  <c r="B1896" i="27"/>
  <c r="A1896" i="27" s="1"/>
  <c r="C1896" i="27"/>
  <c r="F1896" i="27"/>
  <c r="G1896" i="27"/>
  <c r="H1896" i="27"/>
  <c r="K1896" i="27"/>
  <c r="B1897" i="27"/>
  <c r="A1897" i="27" s="1"/>
  <c r="C1897" i="27"/>
  <c r="F1897" i="27"/>
  <c r="G1897" i="27"/>
  <c r="H1897" i="27"/>
  <c r="O1897" i="27" s="1"/>
  <c r="B1898" i="27"/>
  <c r="A1898" i="27" s="1"/>
  <c r="C1898" i="27"/>
  <c r="F1898" i="27"/>
  <c r="G1898" i="27"/>
  <c r="H1898" i="27"/>
  <c r="J1898" i="27" s="1"/>
  <c r="B1899" i="27"/>
  <c r="A1899" i="27" s="1"/>
  <c r="C1899" i="27"/>
  <c r="F1899" i="27"/>
  <c r="G1899" i="27"/>
  <c r="H1899" i="27"/>
  <c r="O1899" i="27" s="1"/>
  <c r="B1900" i="27"/>
  <c r="A1900" i="27" s="1"/>
  <c r="C1900" i="27"/>
  <c r="F1900" i="27"/>
  <c r="G1900" i="27"/>
  <c r="H1900" i="27"/>
  <c r="B1901" i="27"/>
  <c r="A1901" i="27" s="1"/>
  <c r="C1901" i="27"/>
  <c r="F1901" i="27"/>
  <c r="G1901" i="27"/>
  <c r="H1901" i="27"/>
  <c r="O1901" i="27" s="1"/>
  <c r="A1902" i="27"/>
  <c r="B1902" i="27"/>
  <c r="C1902" i="27"/>
  <c r="F1902" i="27"/>
  <c r="G1902" i="27"/>
  <c r="H1902" i="27"/>
  <c r="B1903" i="27"/>
  <c r="A1903" i="27" s="1"/>
  <c r="C1903" i="27"/>
  <c r="F1903" i="27"/>
  <c r="G1903" i="27"/>
  <c r="H1903" i="27"/>
  <c r="K1903" i="27" s="1"/>
  <c r="B1904" i="27"/>
  <c r="A1904" i="27" s="1"/>
  <c r="C1904" i="27"/>
  <c r="F1904" i="27"/>
  <c r="G1904" i="27"/>
  <c r="H1904" i="27"/>
  <c r="K1904" i="27" s="1"/>
  <c r="B1905" i="27"/>
  <c r="A1905" i="27" s="1"/>
  <c r="C1905" i="27"/>
  <c r="F1905" i="27"/>
  <c r="G1905" i="27"/>
  <c r="H1905" i="27"/>
  <c r="O1905" i="27" s="1"/>
  <c r="B1906" i="27"/>
  <c r="A1906" i="27" s="1"/>
  <c r="C1906" i="27"/>
  <c r="F1906" i="27"/>
  <c r="G1906" i="27"/>
  <c r="H1906" i="27"/>
  <c r="J1906" i="27" s="1"/>
  <c r="B1907" i="27"/>
  <c r="A1907" i="27" s="1"/>
  <c r="C1907" i="27"/>
  <c r="F1907" i="27"/>
  <c r="G1907" i="27"/>
  <c r="H1907" i="27"/>
  <c r="O1907" i="27" s="1"/>
  <c r="B1908" i="27"/>
  <c r="A1908" i="27" s="1"/>
  <c r="C1908" i="27"/>
  <c r="F1908" i="27"/>
  <c r="G1908" i="27"/>
  <c r="H1908" i="27"/>
  <c r="B1909" i="27"/>
  <c r="A1909" i="27" s="1"/>
  <c r="C1909" i="27"/>
  <c r="F1909" i="27"/>
  <c r="G1909" i="27"/>
  <c r="H1909" i="27"/>
  <c r="O1909" i="27" s="1"/>
  <c r="B1910" i="27"/>
  <c r="A1910" i="27" s="1"/>
  <c r="C1910" i="27"/>
  <c r="F1910" i="27"/>
  <c r="G1910" i="27"/>
  <c r="H1910" i="27"/>
  <c r="B1911" i="27"/>
  <c r="A1911" i="27" s="1"/>
  <c r="C1911" i="27"/>
  <c r="F1911" i="27"/>
  <c r="G1911" i="27"/>
  <c r="H1911" i="27"/>
  <c r="K1911" i="27" s="1"/>
  <c r="B1912" i="27"/>
  <c r="A1912" i="27" s="1"/>
  <c r="C1912" i="27"/>
  <c r="F1912" i="27"/>
  <c r="G1912" i="27"/>
  <c r="H1912" i="27"/>
  <c r="K1912" i="27"/>
  <c r="B1913" i="27"/>
  <c r="A1913" i="27" s="1"/>
  <c r="C1913" i="27"/>
  <c r="F1913" i="27"/>
  <c r="G1913" i="27"/>
  <c r="H1913" i="27"/>
  <c r="O1913" i="27" s="1"/>
  <c r="B1914" i="27"/>
  <c r="A1914" i="27" s="1"/>
  <c r="C1914" i="27"/>
  <c r="F1914" i="27"/>
  <c r="G1914" i="27"/>
  <c r="H1914" i="27"/>
  <c r="J1914" i="27" s="1"/>
  <c r="B1915" i="27"/>
  <c r="A1915" i="27" s="1"/>
  <c r="C1915" i="27"/>
  <c r="F1915" i="27"/>
  <c r="G1915" i="27"/>
  <c r="H1915" i="27"/>
  <c r="O1915" i="27" s="1"/>
  <c r="B1916" i="27"/>
  <c r="A1916" i="27" s="1"/>
  <c r="C1916" i="27"/>
  <c r="F1916" i="27"/>
  <c r="G1916" i="27"/>
  <c r="H1916" i="27"/>
  <c r="B1917" i="27"/>
  <c r="A1917" i="27" s="1"/>
  <c r="C1917" i="27"/>
  <c r="F1917" i="27"/>
  <c r="G1917" i="27"/>
  <c r="H1917" i="27"/>
  <c r="O1917" i="27" s="1"/>
  <c r="A1918" i="27"/>
  <c r="B1918" i="27"/>
  <c r="C1918" i="27"/>
  <c r="F1918" i="27"/>
  <c r="G1918" i="27"/>
  <c r="H1918" i="27"/>
  <c r="B1919" i="27"/>
  <c r="A1919" i="27" s="1"/>
  <c r="C1919" i="27"/>
  <c r="F1919" i="27"/>
  <c r="G1919" i="27"/>
  <c r="H1919" i="27"/>
  <c r="K1919" i="27" s="1"/>
  <c r="B1920" i="27"/>
  <c r="A1920" i="27" s="1"/>
  <c r="C1920" i="27"/>
  <c r="F1920" i="27"/>
  <c r="G1920" i="27"/>
  <c r="H1920" i="27"/>
  <c r="K1920" i="27" s="1"/>
  <c r="B1921" i="27"/>
  <c r="A1921" i="27" s="1"/>
  <c r="C1921" i="27"/>
  <c r="F1921" i="27"/>
  <c r="G1921" i="27"/>
  <c r="H1921" i="27"/>
  <c r="O1921" i="27" s="1"/>
  <c r="B1922" i="27"/>
  <c r="A1922" i="27" s="1"/>
  <c r="C1922" i="27"/>
  <c r="F1922" i="27"/>
  <c r="G1922" i="27"/>
  <c r="H1922" i="27"/>
  <c r="J1922" i="27" s="1"/>
  <c r="B1923" i="27"/>
  <c r="A1923" i="27" s="1"/>
  <c r="C1923" i="27"/>
  <c r="F1923" i="27"/>
  <c r="G1923" i="27"/>
  <c r="H1923" i="27"/>
  <c r="O1923" i="27" s="1"/>
  <c r="B1924" i="27"/>
  <c r="A1924" i="27" s="1"/>
  <c r="C1924" i="27"/>
  <c r="F1924" i="27"/>
  <c r="G1924" i="27"/>
  <c r="H1924" i="27"/>
  <c r="B1925" i="27"/>
  <c r="A1925" i="27" s="1"/>
  <c r="C1925" i="27"/>
  <c r="F1925" i="27"/>
  <c r="G1925" i="27"/>
  <c r="H1925" i="27"/>
  <c r="O1925" i="27" s="1"/>
  <c r="B1926" i="27"/>
  <c r="A1926" i="27" s="1"/>
  <c r="C1926" i="27"/>
  <c r="F1926" i="27"/>
  <c r="G1926" i="27"/>
  <c r="H1926" i="27"/>
  <c r="B1927" i="27"/>
  <c r="A1927" i="27" s="1"/>
  <c r="C1927" i="27"/>
  <c r="F1927" i="27"/>
  <c r="G1927" i="27"/>
  <c r="H1927" i="27"/>
  <c r="K1927" i="27" s="1"/>
  <c r="B1928" i="27"/>
  <c r="A1928" i="27" s="1"/>
  <c r="C1928" i="27"/>
  <c r="F1928" i="27"/>
  <c r="G1928" i="27"/>
  <c r="H1928" i="27"/>
  <c r="K1928" i="27"/>
  <c r="B1929" i="27"/>
  <c r="A1929" i="27" s="1"/>
  <c r="C1929" i="27"/>
  <c r="F1929" i="27"/>
  <c r="G1929" i="27"/>
  <c r="H1929" i="27"/>
  <c r="O1929" i="27" s="1"/>
  <c r="B1930" i="27"/>
  <c r="A1930" i="27" s="1"/>
  <c r="C1930" i="27"/>
  <c r="F1930" i="27"/>
  <c r="G1930" i="27"/>
  <c r="H1930" i="27"/>
  <c r="J1930" i="27" s="1"/>
  <c r="B1931" i="27"/>
  <c r="A1931" i="27" s="1"/>
  <c r="C1931" i="27"/>
  <c r="F1931" i="27"/>
  <c r="G1931" i="27"/>
  <c r="H1931" i="27"/>
  <c r="O1931" i="27" s="1"/>
  <c r="B1932" i="27"/>
  <c r="A1932" i="27" s="1"/>
  <c r="C1932" i="27"/>
  <c r="F1932" i="27"/>
  <c r="G1932" i="27"/>
  <c r="H1932" i="27"/>
  <c r="B1933" i="27"/>
  <c r="A1933" i="27" s="1"/>
  <c r="C1933" i="27"/>
  <c r="F1933" i="27"/>
  <c r="G1933" i="27"/>
  <c r="H1933" i="27"/>
  <c r="O1933" i="27" s="1"/>
  <c r="A1934" i="27"/>
  <c r="B1934" i="27"/>
  <c r="C1934" i="27"/>
  <c r="F1934" i="27"/>
  <c r="G1934" i="27"/>
  <c r="H1934" i="27"/>
  <c r="B1935" i="27"/>
  <c r="A1935" i="27" s="1"/>
  <c r="C1935" i="27"/>
  <c r="F1935" i="27"/>
  <c r="G1935" i="27"/>
  <c r="H1935" i="27"/>
  <c r="K1935" i="27" s="1"/>
  <c r="B1936" i="27"/>
  <c r="A1936" i="27" s="1"/>
  <c r="C1936" i="27"/>
  <c r="F1936" i="27"/>
  <c r="G1936" i="27"/>
  <c r="H1936" i="27"/>
  <c r="K1936" i="27" s="1"/>
  <c r="B1937" i="27"/>
  <c r="A1937" i="27" s="1"/>
  <c r="C1937" i="27"/>
  <c r="F1937" i="27"/>
  <c r="G1937" i="27"/>
  <c r="H1937" i="27"/>
  <c r="O1937" i="27" s="1"/>
  <c r="B1938" i="27"/>
  <c r="A1938" i="27" s="1"/>
  <c r="C1938" i="27"/>
  <c r="F1938" i="27"/>
  <c r="G1938" i="27"/>
  <c r="H1938" i="27"/>
  <c r="J1938" i="27" s="1"/>
  <c r="B1939" i="27"/>
  <c r="A1939" i="27" s="1"/>
  <c r="C1939" i="27"/>
  <c r="F1939" i="27"/>
  <c r="G1939" i="27"/>
  <c r="H1939" i="27"/>
  <c r="O1939" i="27" s="1"/>
  <c r="B1940" i="27"/>
  <c r="A1940" i="27" s="1"/>
  <c r="C1940" i="27"/>
  <c r="F1940" i="27"/>
  <c r="G1940" i="27"/>
  <c r="H1940" i="27"/>
  <c r="B1941" i="27"/>
  <c r="A1941" i="27" s="1"/>
  <c r="C1941" i="27"/>
  <c r="F1941" i="27"/>
  <c r="G1941" i="27"/>
  <c r="H1941" i="27"/>
  <c r="O1941" i="27" s="1"/>
  <c r="B1942" i="27"/>
  <c r="A1942" i="27" s="1"/>
  <c r="C1942" i="27"/>
  <c r="F1942" i="27"/>
  <c r="G1942" i="27"/>
  <c r="H1942" i="27"/>
  <c r="B1943" i="27"/>
  <c r="A1943" i="27" s="1"/>
  <c r="C1943" i="27"/>
  <c r="F1943" i="27"/>
  <c r="G1943" i="27"/>
  <c r="H1943" i="27"/>
  <c r="K1943" i="27" s="1"/>
  <c r="B1944" i="27"/>
  <c r="A1944" i="27" s="1"/>
  <c r="C1944" i="27"/>
  <c r="F1944" i="27"/>
  <c r="G1944" i="27"/>
  <c r="H1944" i="27"/>
  <c r="K1944" i="27"/>
  <c r="B1945" i="27"/>
  <c r="A1945" i="27" s="1"/>
  <c r="C1945" i="27"/>
  <c r="F1945" i="27"/>
  <c r="G1945" i="27"/>
  <c r="H1945" i="27"/>
  <c r="O1945" i="27" s="1"/>
  <c r="B1946" i="27"/>
  <c r="A1946" i="27" s="1"/>
  <c r="C1946" i="27"/>
  <c r="F1946" i="27"/>
  <c r="G1946" i="27"/>
  <c r="H1946" i="27"/>
  <c r="J1946" i="27" s="1"/>
  <c r="B1947" i="27"/>
  <c r="A1947" i="27" s="1"/>
  <c r="C1947" i="27"/>
  <c r="F1947" i="27"/>
  <c r="G1947" i="27"/>
  <c r="H1947" i="27"/>
  <c r="O1947" i="27" s="1"/>
  <c r="B1948" i="27"/>
  <c r="A1948" i="27" s="1"/>
  <c r="C1948" i="27"/>
  <c r="F1948" i="27"/>
  <c r="G1948" i="27"/>
  <c r="H1948" i="27"/>
  <c r="B1949" i="27"/>
  <c r="A1949" i="27" s="1"/>
  <c r="C1949" i="27"/>
  <c r="F1949" i="27"/>
  <c r="G1949" i="27"/>
  <c r="H1949" i="27"/>
  <c r="O1949" i="27" s="1"/>
  <c r="A1950" i="27"/>
  <c r="B1950" i="27"/>
  <c r="C1950" i="27"/>
  <c r="F1950" i="27"/>
  <c r="G1950" i="27"/>
  <c r="H1950" i="27"/>
  <c r="B1951" i="27"/>
  <c r="A1951" i="27" s="1"/>
  <c r="C1951" i="27"/>
  <c r="F1951" i="27"/>
  <c r="G1951" i="27"/>
  <c r="H1951" i="27"/>
  <c r="K1951" i="27" s="1"/>
  <c r="B1952" i="27"/>
  <c r="A1952" i="27" s="1"/>
  <c r="C1952" i="27"/>
  <c r="F1952" i="27"/>
  <c r="G1952" i="27"/>
  <c r="H1952" i="27"/>
  <c r="K1952" i="27" s="1"/>
  <c r="B1953" i="27"/>
  <c r="A1953" i="27" s="1"/>
  <c r="C1953" i="27"/>
  <c r="F1953" i="27"/>
  <c r="G1953" i="27"/>
  <c r="H1953" i="27"/>
  <c r="O1953" i="27" s="1"/>
  <c r="B1954" i="27"/>
  <c r="A1954" i="27" s="1"/>
  <c r="C1954" i="27"/>
  <c r="F1954" i="27"/>
  <c r="G1954" i="27"/>
  <c r="H1954" i="27"/>
  <c r="J1954" i="27" s="1"/>
  <c r="B1955" i="27"/>
  <c r="A1955" i="27" s="1"/>
  <c r="C1955" i="27"/>
  <c r="F1955" i="27"/>
  <c r="G1955" i="27"/>
  <c r="H1955" i="27"/>
  <c r="O1955" i="27" s="1"/>
  <c r="B1956" i="27"/>
  <c r="A1956" i="27" s="1"/>
  <c r="C1956" i="27"/>
  <c r="F1956" i="27"/>
  <c r="G1956" i="27"/>
  <c r="H1956" i="27"/>
  <c r="B1957" i="27"/>
  <c r="A1957" i="27" s="1"/>
  <c r="C1957" i="27"/>
  <c r="F1957" i="27"/>
  <c r="G1957" i="27"/>
  <c r="H1957" i="27"/>
  <c r="O1957" i="27" s="1"/>
  <c r="B1958" i="27"/>
  <c r="A1958" i="27" s="1"/>
  <c r="C1958" i="27"/>
  <c r="F1958" i="27"/>
  <c r="G1958" i="27"/>
  <c r="H1958" i="27"/>
  <c r="B1959" i="27"/>
  <c r="A1959" i="27" s="1"/>
  <c r="C1959" i="27"/>
  <c r="F1959" i="27"/>
  <c r="G1959" i="27"/>
  <c r="H1959" i="27"/>
  <c r="K1959" i="27" s="1"/>
  <c r="B1960" i="27"/>
  <c r="A1960" i="27" s="1"/>
  <c r="C1960" i="27"/>
  <c r="F1960" i="27"/>
  <c r="G1960" i="27"/>
  <c r="H1960" i="27"/>
  <c r="K1960" i="27"/>
  <c r="B1961" i="27"/>
  <c r="A1961" i="27" s="1"/>
  <c r="C1961" i="27"/>
  <c r="F1961" i="27"/>
  <c r="G1961" i="27"/>
  <c r="H1961" i="27"/>
  <c r="O1961" i="27" s="1"/>
  <c r="B1962" i="27"/>
  <c r="A1962" i="27" s="1"/>
  <c r="C1962" i="27"/>
  <c r="F1962" i="27"/>
  <c r="G1962" i="27"/>
  <c r="H1962" i="27"/>
  <c r="J1962" i="27" s="1"/>
  <c r="B1963" i="27"/>
  <c r="A1963" i="27" s="1"/>
  <c r="C1963" i="27"/>
  <c r="F1963" i="27"/>
  <c r="G1963" i="27"/>
  <c r="H1963" i="27"/>
  <c r="O1963" i="27" s="1"/>
  <c r="B1964" i="27"/>
  <c r="A1964" i="27" s="1"/>
  <c r="C1964" i="27"/>
  <c r="F1964" i="27"/>
  <c r="G1964" i="27"/>
  <c r="H1964" i="27"/>
  <c r="B1965" i="27"/>
  <c r="A1965" i="27" s="1"/>
  <c r="C1965" i="27"/>
  <c r="F1965" i="27"/>
  <c r="G1965" i="27"/>
  <c r="H1965" i="27"/>
  <c r="O1965" i="27" s="1"/>
  <c r="A1966" i="27"/>
  <c r="B1966" i="27"/>
  <c r="C1966" i="27"/>
  <c r="F1966" i="27"/>
  <c r="G1966" i="27"/>
  <c r="H1966" i="27"/>
  <c r="B1967" i="27"/>
  <c r="A1967" i="27" s="1"/>
  <c r="C1967" i="27"/>
  <c r="F1967" i="27"/>
  <c r="G1967" i="27"/>
  <c r="H1967" i="27"/>
  <c r="K1967" i="27" s="1"/>
  <c r="B1968" i="27"/>
  <c r="A1968" i="27" s="1"/>
  <c r="C1968" i="27"/>
  <c r="F1968" i="27"/>
  <c r="G1968" i="27"/>
  <c r="H1968" i="27"/>
  <c r="K1968" i="27" s="1"/>
  <c r="B1969" i="27"/>
  <c r="A1969" i="27" s="1"/>
  <c r="C1969" i="27"/>
  <c r="F1969" i="27"/>
  <c r="G1969" i="27"/>
  <c r="H1969" i="27"/>
  <c r="O1969" i="27" s="1"/>
  <c r="B1970" i="27"/>
  <c r="A1970" i="27" s="1"/>
  <c r="C1970" i="27"/>
  <c r="F1970" i="27"/>
  <c r="G1970" i="27"/>
  <c r="H1970" i="27"/>
  <c r="J1970" i="27" s="1"/>
  <c r="B1971" i="27"/>
  <c r="A1971" i="27" s="1"/>
  <c r="C1971" i="27"/>
  <c r="F1971" i="27"/>
  <c r="G1971" i="27"/>
  <c r="H1971" i="27"/>
  <c r="O1971" i="27" s="1"/>
  <c r="B1972" i="27"/>
  <c r="A1972" i="27" s="1"/>
  <c r="C1972" i="27"/>
  <c r="F1972" i="27"/>
  <c r="G1972" i="27"/>
  <c r="H1972" i="27"/>
  <c r="B1973" i="27"/>
  <c r="A1973" i="27" s="1"/>
  <c r="C1973" i="27"/>
  <c r="F1973" i="27"/>
  <c r="G1973" i="27"/>
  <c r="H1973" i="27"/>
  <c r="O1973" i="27" s="1"/>
  <c r="B1974" i="27"/>
  <c r="A1974" i="27" s="1"/>
  <c r="C1974" i="27"/>
  <c r="F1974" i="27"/>
  <c r="G1974" i="27"/>
  <c r="H1974" i="27"/>
  <c r="B1975" i="27"/>
  <c r="A1975" i="27" s="1"/>
  <c r="C1975" i="27"/>
  <c r="F1975" i="27"/>
  <c r="G1975" i="27"/>
  <c r="H1975" i="27"/>
  <c r="K1975" i="27" s="1"/>
  <c r="B1976" i="27"/>
  <c r="A1976" i="27" s="1"/>
  <c r="C1976" i="27"/>
  <c r="F1976" i="27"/>
  <c r="G1976" i="27"/>
  <c r="H1976" i="27"/>
  <c r="K1976" i="27"/>
  <c r="B1977" i="27"/>
  <c r="A1977" i="27" s="1"/>
  <c r="C1977" i="27"/>
  <c r="F1977" i="27"/>
  <c r="G1977" i="27"/>
  <c r="H1977" i="27"/>
  <c r="O1977" i="27" s="1"/>
  <c r="B1978" i="27"/>
  <c r="A1978" i="27" s="1"/>
  <c r="C1978" i="27"/>
  <c r="F1978" i="27"/>
  <c r="G1978" i="27"/>
  <c r="H1978" i="27"/>
  <c r="J1978" i="27" s="1"/>
  <c r="B1979" i="27"/>
  <c r="A1979" i="27" s="1"/>
  <c r="C1979" i="27"/>
  <c r="F1979" i="27"/>
  <c r="G1979" i="27"/>
  <c r="H1979" i="27"/>
  <c r="O1979" i="27" s="1"/>
  <c r="B1980" i="27"/>
  <c r="A1980" i="27" s="1"/>
  <c r="C1980" i="27"/>
  <c r="F1980" i="27"/>
  <c r="G1980" i="27"/>
  <c r="H1980" i="27"/>
  <c r="B1981" i="27"/>
  <c r="A1981" i="27" s="1"/>
  <c r="C1981" i="27"/>
  <c r="F1981" i="27"/>
  <c r="G1981" i="27"/>
  <c r="H1981" i="27"/>
  <c r="O1981" i="27" s="1"/>
  <c r="B1982" i="27"/>
  <c r="A1982" i="27" s="1"/>
  <c r="C1982" i="27"/>
  <c r="F1982" i="27"/>
  <c r="G1982" i="27"/>
  <c r="H1982" i="27"/>
  <c r="J1982" i="27" s="1"/>
  <c r="B1983" i="27"/>
  <c r="A1983" i="27" s="1"/>
  <c r="C1983" i="27"/>
  <c r="F1983" i="27"/>
  <c r="G1983" i="27"/>
  <c r="H1983" i="27"/>
  <c r="B1984" i="27"/>
  <c r="A1984" i="27" s="1"/>
  <c r="C1984" i="27"/>
  <c r="F1984" i="27"/>
  <c r="G1984" i="27"/>
  <c r="H1984" i="27"/>
  <c r="K1984" i="27" s="1"/>
  <c r="B1985" i="27"/>
  <c r="A1985" i="27" s="1"/>
  <c r="C1985" i="27"/>
  <c r="F1985" i="27"/>
  <c r="G1985" i="27"/>
  <c r="H1985" i="27"/>
  <c r="O1985" i="27" s="1"/>
  <c r="B1986" i="27"/>
  <c r="A1986" i="27" s="1"/>
  <c r="C1986" i="27"/>
  <c r="F1986" i="27"/>
  <c r="G1986" i="27"/>
  <c r="H1986" i="27"/>
  <c r="B1987" i="27"/>
  <c r="A1987" i="27" s="1"/>
  <c r="C1987" i="27"/>
  <c r="F1987" i="27"/>
  <c r="G1987" i="27"/>
  <c r="H1987" i="27"/>
  <c r="B1988" i="27"/>
  <c r="A1988" i="27" s="1"/>
  <c r="C1988" i="27"/>
  <c r="F1988" i="27"/>
  <c r="G1988" i="27"/>
  <c r="H1988" i="27"/>
  <c r="K1988" i="27"/>
  <c r="B1989" i="27"/>
  <c r="A1989" i="27" s="1"/>
  <c r="C1989" i="27"/>
  <c r="F1989" i="27"/>
  <c r="G1989" i="27"/>
  <c r="H1989" i="27"/>
  <c r="O1989" i="27" s="1"/>
  <c r="B1990" i="27"/>
  <c r="A1990" i="27" s="1"/>
  <c r="C1990" i="27"/>
  <c r="F1990" i="27"/>
  <c r="G1990" i="27"/>
  <c r="H1990" i="27"/>
  <c r="J1990" i="27" s="1"/>
  <c r="B1991" i="27"/>
  <c r="A1991" i="27" s="1"/>
  <c r="C1991" i="27"/>
  <c r="F1991" i="27"/>
  <c r="G1991" i="27"/>
  <c r="H1991" i="27"/>
  <c r="O1991" i="27" s="1"/>
  <c r="J1991" i="27"/>
  <c r="B1992" i="27"/>
  <c r="A1992" i="27" s="1"/>
  <c r="C1992" i="27"/>
  <c r="F1992" i="27"/>
  <c r="G1992" i="27"/>
  <c r="H1992" i="27"/>
  <c r="B1993" i="27"/>
  <c r="A1993" i="27" s="1"/>
  <c r="C1993" i="27"/>
  <c r="F1993" i="27"/>
  <c r="G1993" i="27"/>
  <c r="H1993" i="27"/>
  <c r="O1993" i="27" s="1"/>
  <c r="B1994" i="27"/>
  <c r="A1994" i="27" s="1"/>
  <c r="C1994" i="27"/>
  <c r="F1994" i="27"/>
  <c r="G1994" i="27"/>
  <c r="H1994" i="27"/>
  <c r="B1995" i="27"/>
  <c r="A1995" i="27" s="1"/>
  <c r="C1995" i="27"/>
  <c r="F1995" i="27"/>
  <c r="G1995" i="27"/>
  <c r="H1995" i="27"/>
  <c r="B1996" i="27"/>
  <c r="A1996" i="27" s="1"/>
  <c r="C1996" i="27"/>
  <c r="F1996" i="27"/>
  <c r="G1996" i="27"/>
  <c r="H1996" i="27"/>
  <c r="K1996" i="27"/>
  <c r="B1997" i="27"/>
  <c r="A1997" i="27" s="1"/>
  <c r="C1997" i="27"/>
  <c r="F1997" i="27"/>
  <c r="G1997" i="27"/>
  <c r="H1997" i="27"/>
  <c r="O1997" i="27" s="1"/>
  <c r="B1998" i="27"/>
  <c r="A1998" i="27" s="1"/>
  <c r="C1998" i="27"/>
  <c r="F1998" i="27"/>
  <c r="G1998" i="27"/>
  <c r="H1998" i="27"/>
  <c r="J1998" i="27" s="1"/>
  <c r="B1999" i="27"/>
  <c r="A1999" i="27" s="1"/>
  <c r="C1999" i="27"/>
  <c r="F1999" i="27"/>
  <c r="G1999" i="27"/>
  <c r="H1999" i="27"/>
  <c r="O1999" i="27" s="1"/>
  <c r="B2000" i="27"/>
  <c r="A2000" i="27" s="1"/>
  <c r="C2000" i="27"/>
  <c r="F2000" i="27"/>
  <c r="G2000" i="27"/>
  <c r="H2000" i="27"/>
  <c r="B2001" i="27"/>
  <c r="A2001" i="27" s="1"/>
  <c r="C2001" i="27"/>
  <c r="F2001" i="27"/>
  <c r="G2001" i="27"/>
  <c r="H2001" i="27"/>
  <c r="O2001" i="27" s="1"/>
  <c r="A2002" i="27"/>
  <c r="B2002" i="27"/>
  <c r="C2002" i="27"/>
  <c r="F2002" i="27"/>
  <c r="G2002" i="27"/>
  <c r="H2002" i="27"/>
  <c r="B2003" i="27"/>
  <c r="A2003" i="27" s="1"/>
  <c r="C2003" i="27"/>
  <c r="F2003" i="27"/>
  <c r="G2003" i="27"/>
  <c r="H2003" i="27"/>
  <c r="B2004" i="27"/>
  <c r="A2004" i="27" s="1"/>
  <c r="C2004" i="27"/>
  <c r="F2004" i="27"/>
  <c r="G2004" i="27"/>
  <c r="H2004" i="27"/>
  <c r="K2004" i="27" s="1"/>
  <c r="B2005" i="27"/>
  <c r="A2005" i="27" s="1"/>
  <c r="C2005" i="27"/>
  <c r="F2005" i="27"/>
  <c r="G2005" i="27"/>
  <c r="H2005" i="27"/>
  <c r="O2005" i="27" s="1"/>
  <c r="B2006" i="27"/>
  <c r="A2006" i="27" s="1"/>
  <c r="C2006" i="27"/>
  <c r="F2006" i="27"/>
  <c r="G2006" i="27"/>
  <c r="H2006" i="27"/>
  <c r="J2006" i="27" s="1"/>
  <c r="B2007" i="27"/>
  <c r="A2007" i="27" s="1"/>
  <c r="C2007" i="27"/>
  <c r="F2007" i="27"/>
  <c r="G2007" i="27"/>
  <c r="H2007" i="27"/>
  <c r="O2007" i="27" s="1"/>
  <c r="B2008" i="27"/>
  <c r="A2008" i="27" s="1"/>
  <c r="C2008" i="27"/>
  <c r="F2008" i="27"/>
  <c r="G2008" i="27"/>
  <c r="H2008" i="27"/>
  <c r="B2009" i="27"/>
  <c r="A2009" i="27" s="1"/>
  <c r="C2009" i="27"/>
  <c r="F2009" i="27"/>
  <c r="G2009" i="27"/>
  <c r="H2009" i="27"/>
  <c r="O2009" i="27" s="1"/>
  <c r="A2010" i="27"/>
  <c r="B2010" i="27"/>
  <c r="C2010" i="27"/>
  <c r="F2010" i="27"/>
  <c r="G2010" i="27"/>
  <c r="H2010" i="27"/>
  <c r="B2011" i="27"/>
  <c r="A2011" i="27" s="1"/>
  <c r="C2011" i="27"/>
  <c r="F2011" i="27"/>
  <c r="G2011" i="27"/>
  <c r="H2011" i="27"/>
  <c r="B2012" i="27"/>
  <c r="A2012" i="27" s="1"/>
  <c r="C2012" i="27"/>
  <c r="F2012" i="27"/>
  <c r="G2012" i="27"/>
  <c r="H2012" i="27"/>
  <c r="K2012" i="27"/>
  <c r="B2013" i="27"/>
  <c r="A2013" i="27" s="1"/>
  <c r="C2013" i="27"/>
  <c r="F2013" i="27"/>
  <c r="G2013" i="27"/>
  <c r="H2013" i="27"/>
  <c r="O2013" i="27" s="1"/>
  <c r="B2014" i="27"/>
  <c r="A2014" i="27" s="1"/>
  <c r="C2014" i="27"/>
  <c r="F2014" i="27"/>
  <c r="G2014" i="27"/>
  <c r="H2014" i="27"/>
  <c r="J2014" i="27" s="1"/>
  <c r="B2015" i="27"/>
  <c r="A2015" i="27" s="1"/>
  <c r="C2015" i="27"/>
  <c r="F2015" i="27"/>
  <c r="G2015" i="27"/>
  <c r="H2015" i="27"/>
  <c r="O2015" i="27" s="1"/>
  <c r="B2016" i="27"/>
  <c r="A2016" i="27" s="1"/>
  <c r="C2016" i="27"/>
  <c r="F2016" i="27"/>
  <c r="G2016" i="27"/>
  <c r="H2016" i="27"/>
  <c r="B2017" i="27"/>
  <c r="A2017" i="27" s="1"/>
  <c r="C2017" i="27"/>
  <c r="F2017" i="27"/>
  <c r="G2017" i="27"/>
  <c r="H2017" i="27"/>
  <c r="O2017" i="27" s="1"/>
  <c r="A2018" i="27"/>
  <c r="B2018" i="27"/>
  <c r="C2018" i="27"/>
  <c r="F2018" i="27"/>
  <c r="G2018" i="27"/>
  <c r="H2018" i="27"/>
  <c r="B2019" i="27"/>
  <c r="A2019" i="27" s="1"/>
  <c r="C2019" i="27"/>
  <c r="F2019" i="27"/>
  <c r="G2019" i="27"/>
  <c r="H2019" i="27"/>
  <c r="B2020" i="27"/>
  <c r="A2020" i="27" s="1"/>
  <c r="C2020" i="27"/>
  <c r="F2020" i="27"/>
  <c r="G2020" i="27"/>
  <c r="H2020" i="27"/>
  <c r="K2020" i="27"/>
  <c r="B2021" i="27"/>
  <c r="A2021" i="27" s="1"/>
  <c r="C2021" i="27"/>
  <c r="F2021" i="27"/>
  <c r="G2021" i="27"/>
  <c r="H2021" i="27"/>
  <c r="O2021" i="27" s="1"/>
  <c r="B2022" i="27"/>
  <c r="A2022" i="27" s="1"/>
  <c r="C2022" i="27"/>
  <c r="F2022" i="27"/>
  <c r="G2022" i="27"/>
  <c r="H2022" i="27"/>
  <c r="J2022" i="27" s="1"/>
  <c r="B2023" i="27"/>
  <c r="A2023" i="27" s="1"/>
  <c r="C2023" i="27"/>
  <c r="F2023" i="27"/>
  <c r="G2023" i="27"/>
  <c r="H2023" i="27"/>
  <c r="O2023" i="27" s="1"/>
  <c r="B2024" i="27"/>
  <c r="A2024" i="27" s="1"/>
  <c r="C2024" i="27"/>
  <c r="F2024" i="27"/>
  <c r="G2024" i="27"/>
  <c r="H2024" i="27"/>
  <c r="B2025" i="27"/>
  <c r="A2025" i="27" s="1"/>
  <c r="C2025" i="27"/>
  <c r="F2025" i="27"/>
  <c r="G2025" i="27"/>
  <c r="H2025" i="27"/>
  <c r="O2025" i="27" s="1"/>
  <c r="A2026" i="27"/>
  <c r="B2026" i="27"/>
  <c r="C2026" i="27"/>
  <c r="F2026" i="27"/>
  <c r="G2026" i="27"/>
  <c r="H2026" i="27"/>
  <c r="B2027" i="27"/>
  <c r="A2027" i="27" s="1"/>
  <c r="C2027" i="27"/>
  <c r="F2027" i="27"/>
  <c r="G2027" i="27"/>
  <c r="H2027" i="27"/>
  <c r="B2028" i="27"/>
  <c r="A2028" i="27" s="1"/>
  <c r="C2028" i="27"/>
  <c r="F2028" i="27"/>
  <c r="G2028" i="27"/>
  <c r="H2028" i="27"/>
  <c r="K2028" i="27"/>
  <c r="B2029" i="27"/>
  <c r="A2029" i="27" s="1"/>
  <c r="C2029" i="27"/>
  <c r="F2029" i="27"/>
  <c r="G2029" i="27"/>
  <c r="H2029" i="27"/>
  <c r="O2029" i="27" s="1"/>
  <c r="B2030" i="27"/>
  <c r="A2030" i="27" s="1"/>
  <c r="C2030" i="27"/>
  <c r="F2030" i="27"/>
  <c r="G2030" i="27"/>
  <c r="H2030" i="27"/>
  <c r="J2030" i="27" s="1"/>
  <c r="B2031" i="27"/>
  <c r="A2031" i="27" s="1"/>
  <c r="C2031" i="27"/>
  <c r="F2031" i="27"/>
  <c r="G2031" i="27"/>
  <c r="H2031" i="27"/>
  <c r="O2031" i="27" s="1"/>
  <c r="B2032" i="27"/>
  <c r="A2032" i="27" s="1"/>
  <c r="C2032" i="27"/>
  <c r="F2032" i="27"/>
  <c r="G2032" i="27"/>
  <c r="H2032" i="27"/>
  <c r="B2033" i="27"/>
  <c r="A2033" i="27" s="1"/>
  <c r="C2033" i="27"/>
  <c r="F2033" i="27"/>
  <c r="G2033" i="27"/>
  <c r="H2033" i="27"/>
  <c r="O2033" i="27" s="1"/>
  <c r="A2034" i="27"/>
  <c r="B2034" i="27"/>
  <c r="C2034" i="27"/>
  <c r="F2034" i="27"/>
  <c r="G2034" i="27"/>
  <c r="H2034" i="27"/>
  <c r="B2035" i="27"/>
  <c r="A2035" i="27" s="1"/>
  <c r="C2035" i="27"/>
  <c r="F2035" i="27"/>
  <c r="G2035" i="27"/>
  <c r="H2035" i="27"/>
  <c r="B2036" i="27"/>
  <c r="A2036" i="27" s="1"/>
  <c r="C2036" i="27"/>
  <c r="F2036" i="27"/>
  <c r="G2036" i="27"/>
  <c r="H2036" i="27"/>
  <c r="K2036" i="27"/>
  <c r="B2037" i="27"/>
  <c r="A2037" i="27" s="1"/>
  <c r="C2037" i="27"/>
  <c r="F2037" i="27"/>
  <c r="G2037" i="27"/>
  <c r="H2037" i="27"/>
  <c r="O2037" i="27" s="1"/>
  <c r="B2038" i="27"/>
  <c r="A2038" i="27" s="1"/>
  <c r="C2038" i="27"/>
  <c r="F2038" i="27"/>
  <c r="G2038" i="27"/>
  <c r="H2038" i="27"/>
  <c r="J2038" i="27" s="1"/>
  <c r="B2039" i="27"/>
  <c r="A2039" i="27" s="1"/>
  <c r="C2039" i="27"/>
  <c r="F2039" i="27"/>
  <c r="G2039" i="27"/>
  <c r="H2039" i="27"/>
  <c r="O2039" i="27" s="1"/>
  <c r="B2040" i="27"/>
  <c r="A2040" i="27" s="1"/>
  <c r="C2040" i="27"/>
  <c r="F2040" i="27"/>
  <c r="G2040" i="27"/>
  <c r="H2040" i="27"/>
  <c r="B2041" i="27"/>
  <c r="A2041" i="27" s="1"/>
  <c r="C2041" i="27"/>
  <c r="F2041" i="27"/>
  <c r="G2041" i="27"/>
  <c r="H2041" i="27"/>
  <c r="O2041" i="27" s="1"/>
  <c r="A2042" i="27"/>
  <c r="B2042" i="27"/>
  <c r="C2042" i="27"/>
  <c r="F2042" i="27"/>
  <c r="G2042" i="27"/>
  <c r="H2042" i="27"/>
  <c r="B2043" i="27"/>
  <c r="A2043" i="27" s="1"/>
  <c r="C2043" i="27"/>
  <c r="F2043" i="27"/>
  <c r="G2043" i="27"/>
  <c r="H2043" i="27"/>
  <c r="B2044" i="27"/>
  <c r="A2044" i="27" s="1"/>
  <c r="C2044" i="27"/>
  <c r="F2044" i="27"/>
  <c r="G2044" i="27"/>
  <c r="H2044" i="27"/>
  <c r="K2044" i="27"/>
  <c r="B2045" i="27"/>
  <c r="A2045" i="27" s="1"/>
  <c r="C2045" i="27"/>
  <c r="F2045" i="27"/>
  <c r="G2045" i="27"/>
  <c r="H2045" i="27"/>
  <c r="O2045" i="27" s="1"/>
  <c r="B2046" i="27"/>
  <c r="A2046" i="27" s="1"/>
  <c r="C2046" i="27"/>
  <c r="F2046" i="27"/>
  <c r="G2046" i="27"/>
  <c r="H2046" i="27"/>
  <c r="J2046" i="27" s="1"/>
  <c r="B2047" i="27"/>
  <c r="A2047" i="27" s="1"/>
  <c r="C2047" i="27"/>
  <c r="F2047" i="27"/>
  <c r="G2047" i="27"/>
  <c r="H2047" i="27"/>
  <c r="O2047" i="27" s="1"/>
  <c r="B2048" i="27"/>
  <c r="A2048" i="27" s="1"/>
  <c r="C2048" i="27"/>
  <c r="F2048" i="27"/>
  <c r="G2048" i="27"/>
  <c r="H2048" i="27"/>
  <c r="B2049" i="27"/>
  <c r="A2049" i="27" s="1"/>
  <c r="C2049" i="27"/>
  <c r="F2049" i="27"/>
  <c r="G2049" i="27"/>
  <c r="H2049" i="27"/>
  <c r="O2049" i="27" s="1"/>
  <c r="A2050" i="27"/>
  <c r="B2050" i="27"/>
  <c r="C2050" i="27"/>
  <c r="F2050" i="27"/>
  <c r="G2050" i="27"/>
  <c r="H2050" i="27"/>
  <c r="B2051" i="27"/>
  <c r="A2051" i="27" s="1"/>
  <c r="C2051" i="27"/>
  <c r="F2051" i="27"/>
  <c r="G2051" i="27"/>
  <c r="H2051" i="27"/>
  <c r="B2052" i="27"/>
  <c r="A2052" i="27" s="1"/>
  <c r="C2052" i="27"/>
  <c r="F2052" i="27"/>
  <c r="G2052" i="27"/>
  <c r="H2052" i="27"/>
  <c r="K2052" i="27"/>
  <c r="B2053" i="27"/>
  <c r="A2053" i="27" s="1"/>
  <c r="C2053" i="27"/>
  <c r="F2053" i="27"/>
  <c r="G2053" i="27"/>
  <c r="H2053" i="27"/>
  <c r="O2053" i="27" s="1"/>
  <c r="A2054" i="27"/>
  <c r="B2054" i="27"/>
  <c r="C2054" i="27"/>
  <c r="F2054" i="27"/>
  <c r="G2054" i="27"/>
  <c r="H2054" i="27"/>
  <c r="J2054" i="27"/>
  <c r="B2055" i="27"/>
  <c r="A2055" i="27" s="1"/>
  <c r="C2055" i="27"/>
  <c r="F2055" i="27"/>
  <c r="G2055" i="27"/>
  <c r="H2055" i="27"/>
  <c r="O2055" i="27" s="1"/>
  <c r="J2055" i="27"/>
  <c r="B2056" i="27"/>
  <c r="A2056" i="27" s="1"/>
  <c r="C2056" i="27"/>
  <c r="F2056" i="27"/>
  <c r="G2056" i="27"/>
  <c r="H2056" i="27"/>
  <c r="B2057" i="27"/>
  <c r="A2057" i="27" s="1"/>
  <c r="C2057" i="27"/>
  <c r="F2057" i="27"/>
  <c r="G2057" i="27"/>
  <c r="H2057" i="27"/>
  <c r="O2057" i="27" s="1"/>
  <c r="B2058" i="27"/>
  <c r="A2058" i="27" s="1"/>
  <c r="C2058" i="27"/>
  <c r="F2058" i="27"/>
  <c r="G2058" i="27"/>
  <c r="H2058" i="27"/>
  <c r="B2059" i="27"/>
  <c r="A2059" i="27" s="1"/>
  <c r="C2059" i="27"/>
  <c r="F2059" i="27"/>
  <c r="G2059" i="27"/>
  <c r="H2059" i="27"/>
  <c r="B2060" i="27"/>
  <c r="A2060" i="27" s="1"/>
  <c r="C2060" i="27"/>
  <c r="F2060" i="27"/>
  <c r="G2060" i="27"/>
  <c r="H2060" i="27"/>
  <c r="K2060" i="27" s="1"/>
  <c r="B2061" i="27"/>
  <c r="A2061" i="27" s="1"/>
  <c r="C2061" i="27"/>
  <c r="F2061" i="27"/>
  <c r="G2061" i="27"/>
  <c r="H2061" i="27"/>
  <c r="O2061" i="27" s="1"/>
  <c r="B2062" i="27"/>
  <c r="A2062" i="27" s="1"/>
  <c r="C2062" i="27"/>
  <c r="F2062" i="27"/>
  <c r="G2062" i="27"/>
  <c r="H2062" i="27"/>
  <c r="J2062" i="27" s="1"/>
  <c r="B2063" i="27"/>
  <c r="A2063" i="27" s="1"/>
  <c r="C2063" i="27"/>
  <c r="F2063" i="27"/>
  <c r="G2063" i="27"/>
  <c r="H2063" i="27"/>
  <c r="O2063" i="27" s="1"/>
  <c r="B2064" i="27"/>
  <c r="A2064" i="27" s="1"/>
  <c r="C2064" i="27"/>
  <c r="F2064" i="27"/>
  <c r="G2064" i="27"/>
  <c r="H2064" i="27"/>
  <c r="B2065" i="27"/>
  <c r="A2065" i="27" s="1"/>
  <c r="C2065" i="27"/>
  <c r="F2065" i="27"/>
  <c r="G2065" i="27"/>
  <c r="H2065" i="27"/>
  <c r="O2065" i="27" s="1"/>
  <c r="A2066" i="27"/>
  <c r="B2066" i="27"/>
  <c r="C2066" i="27"/>
  <c r="F2066" i="27"/>
  <c r="G2066" i="27"/>
  <c r="H2066" i="27"/>
  <c r="B2067" i="27"/>
  <c r="A2067" i="27" s="1"/>
  <c r="C2067" i="27"/>
  <c r="F2067" i="27"/>
  <c r="G2067" i="27"/>
  <c r="H2067" i="27"/>
  <c r="B2068" i="27"/>
  <c r="A2068" i="27" s="1"/>
  <c r="C2068" i="27"/>
  <c r="F2068" i="27"/>
  <c r="G2068" i="27"/>
  <c r="H2068" i="27"/>
  <c r="K2068" i="27" s="1"/>
  <c r="B2069" i="27"/>
  <c r="A2069" i="27" s="1"/>
  <c r="C2069" i="27"/>
  <c r="F2069" i="27"/>
  <c r="G2069" i="27"/>
  <c r="H2069" i="27"/>
  <c r="O2069" i="27" s="1"/>
  <c r="B2070" i="27"/>
  <c r="A2070" i="27" s="1"/>
  <c r="C2070" i="27"/>
  <c r="F2070" i="27"/>
  <c r="G2070" i="27"/>
  <c r="H2070" i="27"/>
  <c r="J2070" i="27" s="1"/>
  <c r="B2071" i="27"/>
  <c r="A2071" i="27" s="1"/>
  <c r="C2071" i="27"/>
  <c r="F2071" i="27"/>
  <c r="G2071" i="27"/>
  <c r="H2071" i="27"/>
  <c r="O2071" i="27" s="1"/>
  <c r="B2072" i="27"/>
  <c r="A2072" i="27" s="1"/>
  <c r="C2072" i="27"/>
  <c r="F2072" i="27"/>
  <c r="G2072" i="27"/>
  <c r="H2072" i="27"/>
  <c r="B2073" i="27"/>
  <c r="A2073" i="27" s="1"/>
  <c r="C2073" i="27"/>
  <c r="F2073" i="27"/>
  <c r="G2073" i="27"/>
  <c r="H2073" i="27"/>
  <c r="O2073" i="27" s="1"/>
  <c r="B2074" i="27"/>
  <c r="A2074" i="27" s="1"/>
  <c r="C2074" i="27"/>
  <c r="F2074" i="27"/>
  <c r="G2074" i="27"/>
  <c r="H2074" i="27"/>
  <c r="B2075" i="27"/>
  <c r="A2075" i="27" s="1"/>
  <c r="C2075" i="27"/>
  <c r="F2075" i="27"/>
  <c r="G2075" i="27"/>
  <c r="H2075" i="27"/>
  <c r="B2076" i="27"/>
  <c r="A2076" i="27" s="1"/>
  <c r="C2076" i="27"/>
  <c r="F2076" i="27"/>
  <c r="G2076" i="27"/>
  <c r="H2076" i="27"/>
  <c r="K2076" i="27" s="1"/>
  <c r="B2077" i="27"/>
  <c r="A2077" i="27" s="1"/>
  <c r="C2077" i="27"/>
  <c r="F2077" i="27"/>
  <c r="G2077" i="27"/>
  <c r="H2077" i="27"/>
  <c r="O2077" i="27" s="1"/>
  <c r="B2078" i="27"/>
  <c r="A2078" i="27" s="1"/>
  <c r="C2078" i="27"/>
  <c r="F2078" i="27"/>
  <c r="G2078" i="27"/>
  <c r="H2078" i="27"/>
  <c r="J2078" i="27" s="1"/>
  <c r="B2079" i="27"/>
  <c r="A2079" i="27" s="1"/>
  <c r="C2079" i="27"/>
  <c r="F2079" i="27"/>
  <c r="G2079" i="27"/>
  <c r="H2079" i="27"/>
  <c r="O2079" i="27" s="1"/>
  <c r="B2080" i="27"/>
  <c r="A2080" i="27" s="1"/>
  <c r="C2080" i="27"/>
  <c r="F2080" i="27"/>
  <c r="G2080" i="27"/>
  <c r="H2080" i="27"/>
  <c r="B2081" i="27"/>
  <c r="A2081" i="27" s="1"/>
  <c r="C2081" i="27"/>
  <c r="F2081" i="27"/>
  <c r="G2081" i="27"/>
  <c r="H2081" i="27"/>
  <c r="O2081" i="27" s="1"/>
  <c r="B2082" i="27"/>
  <c r="A2082" i="27" s="1"/>
  <c r="C2082" i="27"/>
  <c r="F2082" i="27"/>
  <c r="G2082" i="27"/>
  <c r="H2082" i="27"/>
  <c r="B2083" i="27"/>
  <c r="A2083" i="27" s="1"/>
  <c r="C2083" i="27"/>
  <c r="F2083" i="27"/>
  <c r="G2083" i="27"/>
  <c r="H2083" i="27"/>
  <c r="B2084" i="27"/>
  <c r="A2084" i="27" s="1"/>
  <c r="C2084" i="27"/>
  <c r="F2084" i="27"/>
  <c r="G2084" i="27"/>
  <c r="H2084" i="27"/>
  <c r="A2085" i="27"/>
  <c r="B2085" i="27"/>
  <c r="C2085" i="27"/>
  <c r="F2085" i="27"/>
  <c r="G2085" i="27"/>
  <c r="H2085" i="27"/>
  <c r="O2085" i="27" s="1"/>
  <c r="B2086" i="27"/>
  <c r="A2086" i="27" s="1"/>
  <c r="C2086" i="27"/>
  <c r="F2086" i="27"/>
  <c r="G2086" i="27"/>
  <c r="H2086" i="27"/>
  <c r="B2087" i="27"/>
  <c r="A2087" i="27" s="1"/>
  <c r="C2087" i="27"/>
  <c r="F2087" i="27"/>
  <c r="G2087" i="27"/>
  <c r="H2087" i="27"/>
  <c r="O2087" i="27" s="1"/>
  <c r="J2087" i="27"/>
  <c r="B2088" i="27"/>
  <c r="A2088" i="27" s="1"/>
  <c r="C2088" i="27"/>
  <c r="F2088" i="27"/>
  <c r="G2088" i="27"/>
  <c r="H2088" i="27"/>
  <c r="B2089" i="27"/>
  <c r="A2089" i="27" s="1"/>
  <c r="C2089" i="27"/>
  <c r="F2089" i="27"/>
  <c r="G2089" i="27"/>
  <c r="H2089" i="27"/>
  <c r="O2089" i="27" s="1"/>
  <c r="B2090" i="27"/>
  <c r="A2090" i="27" s="1"/>
  <c r="C2090" i="27"/>
  <c r="F2090" i="27"/>
  <c r="G2090" i="27"/>
  <c r="H2090" i="27"/>
  <c r="J2090" i="27" s="1"/>
  <c r="B2091" i="27"/>
  <c r="A2091" i="27" s="1"/>
  <c r="C2091" i="27"/>
  <c r="F2091" i="27"/>
  <c r="G2091" i="27"/>
  <c r="H2091" i="27"/>
  <c r="O2091" i="27" s="1"/>
  <c r="K2091" i="27"/>
  <c r="B2092" i="27"/>
  <c r="A2092" i="27" s="1"/>
  <c r="C2092" i="27"/>
  <c r="F2092" i="27"/>
  <c r="G2092" i="27"/>
  <c r="H2092" i="27"/>
  <c r="B2093" i="27"/>
  <c r="A2093" i="27" s="1"/>
  <c r="C2093" i="27"/>
  <c r="F2093" i="27"/>
  <c r="G2093" i="27"/>
  <c r="H2093" i="27"/>
  <c r="O2093" i="27" s="1"/>
  <c r="B2094" i="27"/>
  <c r="A2094" i="27" s="1"/>
  <c r="C2094" i="27"/>
  <c r="F2094" i="27"/>
  <c r="G2094" i="27"/>
  <c r="H2094" i="27"/>
  <c r="B2095" i="27"/>
  <c r="A2095" i="27" s="1"/>
  <c r="C2095" i="27"/>
  <c r="F2095" i="27"/>
  <c r="G2095" i="27"/>
  <c r="H2095" i="27"/>
  <c r="B2096" i="27"/>
  <c r="A2096" i="27" s="1"/>
  <c r="C2096" i="27"/>
  <c r="F2096" i="27"/>
  <c r="G2096" i="27"/>
  <c r="H2096" i="27"/>
  <c r="K2096" i="27" s="1"/>
  <c r="B2097" i="27"/>
  <c r="A2097" i="27" s="1"/>
  <c r="C2097" i="27"/>
  <c r="F2097" i="27"/>
  <c r="G2097" i="27"/>
  <c r="H2097" i="27"/>
  <c r="O2097" i="27" s="1"/>
  <c r="B2098" i="27"/>
  <c r="A2098" i="27" s="1"/>
  <c r="C2098" i="27"/>
  <c r="F2098" i="27"/>
  <c r="G2098" i="27"/>
  <c r="H2098" i="27"/>
  <c r="J2098" i="27" s="1"/>
  <c r="B2099" i="27"/>
  <c r="A2099" i="27" s="1"/>
  <c r="C2099" i="27"/>
  <c r="F2099" i="27"/>
  <c r="G2099" i="27"/>
  <c r="H2099" i="27"/>
  <c r="O2099" i="27" s="1"/>
  <c r="B2100" i="27"/>
  <c r="A2100" i="27" s="1"/>
  <c r="C2100" i="27"/>
  <c r="F2100" i="27"/>
  <c r="G2100" i="27"/>
  <c r="H2100" i="27"/>
  <c r="B2101" i="27"/>
  <c r="A2101" i="27" s="1"/>
  <c r="C2101" i="27"/>
  <c r="F2101" i="27"/>
  <c r="G2101" i="27"/>
  <c r="H2101" i="27"/>
  <c r="O2101" i="27" s="1"/>
  <c r="B2102" i="27"/>
  <c r="A2102" i="27" s="1"/>
  <c r="C2102" i="27"/>
  <c r="F2102" i="27"/>
  <c r="G2102" i="27"/>
  <c r="H2102" i="27"/>
  <c r="J2102" i="27"/>
  <c r="B2103" i="27"/>
  <c r="A2103" i="27" s="1"/>
  <c r="C2103" i="27"/>
  <c r="F2103" i="27"/>
  <c r="G2103" i="27"/>
  <c r="H2103" i="27"/>
  <c r="O2103" i="27" s="1"/>
  <c r="K2103" i="27"/>
  <c r="B2104" i="27"/>
  <c r="A2104" i="27" s="1"/>
  <c r="C2104" i="27"/>
  <c r="F2104" i="27"/>
  <c r="G2104" i="27"/>
  <c r="H2104" i="27"/>
  <c r="K2104" i="27"/>
  <c r="B2105" i="27"/>
  <c r="A2105" i="27" s="1"/>
  <c r="C2105" i="27"/>
  <c r="F2105" i="27"/>
  <c r="G2105" i="27"/>
  <c r="H2105" i="27"/>
  <c r="O2105" i="27" s="1"/>
  <c r="B2106" i="27"/>
  <c r="A2106" i="27" s="1"/>
  <c r="C2106" i="27"/>
  <c r="F2106" i="27"/>
  <c r="G2106" i="27"/>
  <c r="H2106" i="27"/>
  <c r="B2107" i="27"/>
  <c r="A2107" i="27" s="1"/>
  <c r="C2107" i="27"/>
  <c r="F2107" i="27"/>
  <c r="G2107" i="27"/>
  <c r="H2107" i="27"/>
  <c r="O2107" i="27" s="1"/>
  <c r="B2108" i="27"/>
  <c r="A2108" i="27" s="1"/>
  <c r="C2108" i="27"/>
  <c r="F2108" i="27"/>
  <c r="G2108" i="27"/>
  <c r="H2108" i="27"/>
  <c r="B2109" i="27"/>
  <c r="A2109" i="27" s="1"/>
  <c r="C2109" i="27"/>
  <c r="F2109" i="27"/>
  <c r="G2109" i="27"/>
  <c r="H2109" i="27"/>
  <c r="O2109" i="27" s="1"/>
  <c r="B2110" i="27"/>
  <c r="A2110" i="27" s="1"/>
  <c r="C2110" i="27"/>
  <c r="F2110" i="27"/>
  <c r="G2110" i="27"/>
  <c r="H2110" i="27"/>
  <c r="J2110" i="27" s="1"/>
  <c r="B2111" i="27"/>
  <c r="A2111" i="27" s="1"/>
  <c r="C2111" i="27"/>
  <c r="F2111" i="27"/>
  <c r="G2111" i="27"/>
  <c r="H2111" i="27"/>
  <c r="O2111" i="27" s="1"/>
  <c r="B2112" i="27"/>
  <c r="A2112" i="27" s="1"/>
  <c r="C2112" i="27"/>
  <c r="F2112" i="27"/>
  <c r="G2112" i="27"/>
  <c r="H2112" i="27"/>
  <c r="B2113" i="27"/>
  <c r="A2113" i="27" s="1"/>
  <c r="C2113" i="27"/>
  <c r="F2113" i="27"/>
  <c r="G2113" i="27"/>
  <c r="H2113" i="27"/>
  <c r="O2113" i="27" s="1"/>
  <c r="B2114" i="27"/>
  <c r="A2114" i="27" s="1"/>
  <c r="C2114" i="27"/>
  <c r="F2114" i="27"/>
  <c r="G2114" i="27"/>
  <c r="H2114" i="27"/>
  <c r="B2115" i="27"/>
  <c r="A2115" i="27" s="1"/>
  <c r="C2115" i="27"/>
  <c r="F2115" i="27"/>
  <c r="G2115" i="27"/>
  <c r="H2115" i="27"/>
  <c r="B2116" i="27"/>
  <c r="A2116" i="27" s="1"/>
  <c r="C2116" i="27"/>
  <c r="F2116" i="27"/>
  <c r="G2116" i="27"/>
  <c r="H2116" i="27"/>
  <c r="A2117" i="27"/>
  <c r="B2117" i="27"/>
  <c r="C2117" i="27"/>
  <c r="F2117" i="27"/>
  <c r="G2117" i="27"/>
  <c r="H2117" i="27"/>
  <c r="O2117" i="27" s="1"/>
  <c r="B2118" i="27"/>
  <c r="A2118" i="27" s="1"/>
  <c r="C2118" i="27"/>
  <c r="F2118" i="27"/>
  <c r="G2118" i="27"/>
  <c r="H2118" i="27"/>
  <c r="B2119" i="27"/>
  <c r="A2119" i="27" s="1"/>
  <c r="C2119" i="27"/>
  <c r="F2119" i="27"/>
  <c r="G2119" i="27"/>
  <c r="H2119" i="27"/>
  <c r="O2119" i="27" s="1"/>
  <c r="J2119" i="27"/>
  <c r="B2120" i="27"/>
  <c r="A2120" i="27" s="1"/>
  <c r="C2120" i="27"/>
  <c r="F2120" i="27"/>
  <c r="G2120" i="27"/>
  <c r="H2120" i="27"/>
  <c r="B2121" i="27"/>
  <c r="A2121" i="27" s="1"/>
  <c r="C2121" i="27"/>
  <c r="F2121" i="27"/>
  <c r="G2121" i="27"/>
  <c r="H2121" i="27"/>
  <c r="O2121" i="27" s="1"/>
  <c r="B2122" i="27"/>
  <c r="A2122" i="27" s="1"/>
  <c r="C2122" i="27"/>
  <c r="F2122" i="27"/>
  <c r="G2122" i="27"/>
  <c r="H2122" i="27"/>
  <c r="J2122" i="27" s="1"/>
  <c r="B2123" i="27"/>
  <c r="A2123" i="27" s="1"/>
  <c r="C2123" i="27"/>
  <c r="F2123" i="27"/>
  <c r="G2123" i="27"/>
  <c r="H2123" i="27"/>
  <c r="O2123" i="27" s="1"/>
  <c r="K2123" i="27"/>
  <c r="B2124" i="27"/>
  <c r="A2124" i="27" s="1"/>
  <c r="C2124" i="27"/>
  <c r="F2124" i="27"/>
  <c r="G2124" i="27"/>
  <c r="H2124" i="27"/>
  <c r="B2125" i="27"/>
  <c r="A2125" i="27" s="1"/>
  <c r="C2125" i="27"/>
  <c r="F2125" i="27"/>
  <c r="G2125" i="27"/>
  <c r="H2125" i="27"/>
  <c r="O2125" i="27" s="1"/>
  <c r="B2126" i="27"/>
  <c r="A2126" i="27" s="1"/>
  <c r="C2126" i="27"/>
  <c r="F2126" i="27"/>
  <c r="G2126" i="27"/>
  <c r="H2126" i="27"/>
  <c r="B2127" i="27"/>
  <c r="A2127" i="27" s="1"/>
  <c r="C2127" i="27"/>
  <c r="F2127" i="27"/>
  <c r="G2127" i="27"/>
  <c r="H2127" i="27"/>
  <c r="B2128" i="27"/>
  <c r="A2128" i="27" s="1"/>
  <c r="C2128" i="27"/>
  <c r="F2128" i="27"/>
  <c r="G2128" i="27"/>
  <c r="H2128" i="27"/>
  <c r="K2128" i="27" s="1"/>
  <c r="B2129" i="27"/>
  <c r="A2129" i="27" s="1"/>
  <c r="C2129" i="27"/>
  <c r="F2129" i="27"/>
  <c r="G2129" i="27"/>
  <c r="H2129" i="27"/>
  <c r="O2129" i="27" s="1"/>
  <c r="B2130" i="27"/>
  <c r="A2130" i="27" s="1"/>
  <c r="C2130" i="27"/>
  <c r="F2130" i="27"/>
  <c r="G2130" i="27"/>
  <c r="H2130" i="27"/>
  <c r="J2130" i="27" s="1"/>
  <c r="B2131" i="27"/>
  <c r="A2131" i="27" s="1"/>
  <c r="C2131" i="27"/>
  <c r="F2131" i="27"/>
  <c r="G2131" i="27"/>
  <c r="H2131" i="27"/>
  <c r="O2131" i="27" s="1"/>
  <c r="B2132" i="27"/>
  <c r="A2132" i="27" s="1"/>
  <c r="C2132" i="27"/>
  <c r="F2132" i="27"/>
  <c r="G2132" i="27"/>
  <c r="H2132" i="27"/>
  <c r="B2133" i="27"/>
  <c r="A2133" i="27" s="1"/>
  <c r="C2133" i="27"/>
  <c r="F2133" i="27"/>
  <c r="G2133" i="27"/>
  <c r="H2133" i="27"/>
  <c r="O2133" i="27" s="1"/>
  <c r="B2134" i="27"/>
  <c r="A2134" i="27" s="1"/>
  <c r="C2134" i="27"/>
  <c r="F2134" i="27"/>
  <c r="G2134" i="27"/>
  <c r="H2134" i="27"/>
  <c r="J2134" i="27"/>
  <c r="B2135" i="27"/>
  <c r="A2135" i="27" s="1"/>
  <c r="C2135" i="27"/>
  <c r="F2135" i="27"/>
  <c r="G2135" i="27"/>
  <c r="H2135" i="27"/>
  <c r="O2135" i="27" s="1"/>
  <c r="K2135" i="27"/>
  <c r="B2136" i="27"/>
  <c r="A2136" i="27" s="1"/>
  <c r="C2136" i="27"/>
  <c r="F2136" i="27"/>
  <c r="G2136" i="27"/>
  <c r="H2136" i="27"/>
  <c r="K2136" i="27"/>
  <c r="B2137" i="27"/>
  <c r="A2137" i="27" s="1"/>
  <c r="C2137" i="27"/>
  <c r="F2137" i="27"/>
  <c r="G2137" i="27"/>
  <c r="H2137" i="27"/>
  <c r="O2137" i="27" s="1"/>
  <c r="B2138" i="27"/>
  <c r="A2138" i="27" s="1"/>
  <c r="C2138" i="27"/>
  <c r="F2138" i="27"/>
  <c r="G2138" i="27"/>
  <c r="H2138" i="27"/>
  <c r="B2139" i="27"/>
  <c r="A2139" i="27" s="1"/>
  <c r="C2139" i="27"/>
  <c r="F2139" i="27"/>
  <c r="G2139" i="27"/>
  <c r="H2139" i="27"/>
  <c r="O2139" i="27" s="1"/>
  <c r="B2140" i="27"/>
  <c r="A2140" i="27" s="1"/>
  <c r="C2140" i="27"/>
  <c r="F2140" i="27"/>
  <c r="G2140" i="27"/>
  <c r="H2140" i="27"/>
  <c r="B2141" i="27"/>
  <c r="A2141" i="27" s="1"/>
  <c r="C2141" i="27"/>
  <c r="F2141" i="27"/>
  <c r="G2141" i="27"/>
  <c r="H2141" i="27"/>
  <c r="O2141" i="27" s="1"/>
  <c r="B2142" i="27"/>
  <c r="A2142" i="27" s="1"/>
  <c r="C2142" i="27"/>
  <c r="F2142" i="27"/>
  <c r="G2142" i="27"/>
  <c r="H2142" i="27"/>
  <c r="J2142" i="27" s="1"/>
  <c r="B2143" i="27"/>
  <c r="A2143" i="27" s="1"/>
  <c r="C2143" i="27"/>
  <c r="F2143" i="27"/>
  <c r="G2143" i="27"/>
  <c r="H2143" i="27"/>
  <c r="O2143" i="27" s="1"/>
  <c r="B2144" i="27"/>
  <c r="A2144" i="27" s="1"/>
  <c r="C2144" i="27"/>
  <c r="F2144" i="27"/>
  <c r="G2144" i="27"/>
  <c r="H2144" i="27"/>
  <c r="B2145" i="27"/>
  <c r="A2145" i="27" s="1"/>
  <c r="C2145" i="27"/>
  <c r="F2145" i="27"/>
  <c r="G2145" i="27"/>
  <c r="H2145" i="27"/>
  <c r="B2146" i="27"/>
  <c r="A2146" i="27" s="1"/>
  <c r="C2146" i="27"/>
  <c r="F2146" i="27"/>
  <c r="G2146" i="27"/>
  <c r="H2146" i="27"/>
  <c r="J2146" i="27" s="1"/>
  <c r="B2147" i="27"/>
  <c r="A2147" i="27" s="1"/>
  <c r="C2147" i="27"/>
  <c r="F2147" i="27"/>
  <c r="G2147" i="27"/>
  <c r="H2147" i="27"/>
  <c r="O2147" i="27" s="1"/>
  <c r="B2148" i="27"/>
  <c r="A2148" i="27" s="1"/>
  <c r="C2148" i="27"/>
  <c r="F2148" i="27"/>
  <c r="G2148" i="27"/>
  <c r="H2148" i="27"/>
  <c r="J2148" i="27" s="1"/>
  <c r="B2149" i="27"/>
  <c r="A2149" i="27" s="1"/>
  <c r="C2149" i="27"/>
  <c r="F2149" i="27"/>
  <c r="G2149" i="27"/>
  <c r="H2149" i="27"/>
  <c r="B2150" i="27"/>
  <c r="A2150" i="27" s="1"/>
  <c r="C2150" i="27"/>
  <c r="F2150" i="27"/>
  <c r="G2150" i="27"/>
  <c r="H2150" i="27"/>
  <c r="B2151" i="27"/>
  <c r="A2151" i="27" s="1"/>
  <c r="C2151" i="27"/>
  <c r="F2151" i="27"/>
  <c r="G2151" i="27"/>
  <c r="H2151" i="27"/>
  <c r="O2151" i="27" s="1"/>
  <c r="B2152" i="27"/>
  <c r="A2152" i="27" s="1"/>
  <c r="C2152" i="27"/>
  <c r="F2152" i="27"/>
  <c r="G2152" i="27"/>
  <c r="H2152" i="27"/>
  <c r="B2153" i="27"/>
  <c r="A2153" i="27" s="1"/>
  <c r="C2153" i="27"/>
  <c r="F2153" i="27"/>
  <c r="G2153" i="27"/>
  <c r="H2153" i="27"/>
  <c r="B2154" i="27"/>
  <c r="A2154" i="27" s="1"/>
  <c r="C2154" i="27"/>
  <c r="F2154" i="27"/>
  <c r="G2154" i="27"/>
  <c r="H2154" i="27"/>
  <c r="B2155" i="27"/>
  <c r="A2155" i="27" s="1"/>
  <c r="C2155" i="27"/>
  <c r="F2155" i="27"/>
  <c r="G2155" i="27"/>
  <c r="H2155" i="27"/>
  <c r="B2156" i="27"/>
  <c r="A2156" i="27" s="1"/>
  <c r="C2156" i="27"/>
  <c r="F2156" i="27"/>
  <c r="G2156" i="27"/>
  <c r="H2156" i="27"/>
  <c r="B2157" i="27"/>
  <c r="A2157" i="27" s="1"/>
  <c r="C2157" i="27"/>
  <c r="F2157" i="27"/>
  <c r="G2157" i="27"/>
  <c r="H2157" i="27"/>
  <c r="B2158" i="27"/>
  <c r="A2158" i="27" s="1"/>
  <c r="C2158" i="27"/>
  <c r="F2158" i="27"/>
  <c r="G2158" i="27"/>
  <c r="H2158" i="27"/>
  <c r="B2159" i="27"/>
  <c r="A2159" i="27" s="1"/>
  <c r="C2159" i="27"/>
  <c r="F2159" i="27"/>
  <c r="G2159" i="27"/>
  <c r="H2159" i="27"/>
  <c r="O2159" i="27" s="1"/>
  <c r="J2159" i="27"/>
  <c r="B2160" i="27"/>
  <c r="A2160" i="27" s="1"/>
  <c r="C2160" i="27"/>
  <c r="F2160" i="27"/>
  <c r="G2160" i="27"/>
  <c r="H2160" i="27"/>
  <c r="B2161" i="27"/>
  <c r="A2161" i="27" s="1"/>
  <c r="C2161" i="27"/>
  <c r="F2161" i="27"/>
  <c r="G2161" i="27"/>
  <c r="H2161" i="27"/>
  <c r="B2162" i="27"/>
  <c r="A2162" i="27" s="1"/>
  <c r="C2162" i="27"/>
  <c r="F2162" i="27"/>
  <c r="G2162" i="27"/>
  <c r="H2162" i="27"/>
  <c r="J2162" i="27" s="1"/>
  <c r="B2163" i="27"/>
  <c r="A2163" i="27" s="1"/>
  <c r="C2163" i="27"/>
  <c r="F2163" i="27"/>
  <c r="G2163" i="27"/>
  <c r="H2163" i="27"/>
  <c r="O2163" i="27" s="1"/>
  <c r="B2164" i="27"/>
  <c r="A2164" i="27" s="1"/>
  <c r="C2164" i="27"/>
  <c r="F2164" i="27"/>
  <c r="G2164" i="27"/>
  <c r="H2164" i="27"/>
  <c r="J2164" i="27" s="1"/>
  <c r="B2165" i="27"/>
  <c r="A2165" i="27" s="1"/>
  <c r="C2165" i="27"/>
  <c r="F2165" i="27"/>
  <c r="G2165" i="27"/>
  <c r="H2165" i="27"/>
  <c r="B2166" i="27"/>
  <c r="A2166" i="27" s="1"/>
  <c r="C2166" i="27"/>
  <c r="F2166" i="27"/>
  <c r="G2166" i="27"/>
  <c r="H2166" i="27"/>
  <c r="B2167" i="27"/>
  <c r="A2167" i="27" s="1"/>
  <c r="C2167" i="27"/>
  <c r="F2167" i="27"/>
  <c r="G2167" i="27"/>
  <c r="H2167" i="27"/>
  <c r="O2167" i="27" s="1"/>
  <c r="B2168" i="27"/>
  <c r="A2168" i="27" s="1"/>
  <c r="C2168" i="27"/>
  <c r="F2168" i="27"/>
  <c r="G2168" i="27"/>
  <c r="H2168" i="27"/>
  <c r="B2169" i="27"/>
  <c r="A2169" i="27" s="1"/>
  <c r="C2169" i="27"/>
  <c r="F2169" i="27"/>
  <c r="G2169" i="27"/>
  <c r="H2169" i="27"/>
  <c r="B2170" i="27"/>
  <c r="A2170" i="27" s="1"/>
  <c r="C2170" i="27"/>
  <c r="F2170" i="27"/>
  <c r="G2170" i="27"/>
  <c r="H2170" i="27"/>
  <c r="B2171" i="27"/>
  <c r="A2171" i="27" s="1"/>
  <c r="C2171" i="27"/>
  <c r="F2171" i="27"/>
  <c r="G2171" i="27"/>
  <c r="H2171" i="27"/>
  <c r="B2172" i="27"/>
  <c r="A2172" i="27" s="1"/>
  <c r="C2172" i="27"/>
  <c r="F2172" i="27"/>
  <c r="G2172" i="27"/>
  <c r="H2172" i="27"/>
  <c r="A2173" i="27"/>
  <c r="B2173" i="27"/>
  <c r="C2173" i="27"/>
  <c r="F2173" i="27"/>
  <c r="G2173" i="27"/>
  <c r="H2173" i="27"/>
  <c r="A2174" i="27"/>
  <c r="B2174" i="27"/>
  <c r="C2174" i="27"/>
  <c r="F2174" i="27"/>
  <c r="G2174" i="27"/>
  <c r="H2174" i="27"/>
  <c r="B2175" i="27"/>
  <c r="A2175" i="27" s="1"/>
  <c r="C2175" i="27"/>
  <c r="F2175" i="27"/>
  <c r="G2175" i="27"/>
  <c r="H2175" i="27"/>
  <c r="O2175" i="27" s="1"/>
  <c r="B2176" i="27"/>
  <c r="A2176" i="27" s="1"/>
  <c r="C2176" i="27"/>
  <c r="F2176" i="27"/>
  <c r="G2176" i="27"/>
  <c r="H2176" i="27"/>
  <c r="B2177" i="27"/>
  <c r="A2177" i="27" s="1"/>
  <c r="C2177" i="27"/>
  <c r="F2177" i="27"/>
  <c r="G2177" i="27"/>
  <c r="H2177" i="27"/>
  <c r="B2178" i="27"/>
  <c r="A2178" i="27" s="1"/>
  <c r="C2178" i="27"/>
  <c r="F2178" i="27"/>
  <c r="G2178" i="27"/>
  <c r="H2178" i="27"/>
  <c r="J2178" i="27" s="1"/>
  <c r="B2179" i="27"/>
  <c r="A2179" i="27" s="1"/>
  <c r="C2179" i="27"/>
  <c r="F2179" i="27"/>
  <c r="G2179" i="27"/>
  <c r="H2179" i="27"/>
  <c r="O2179" i="27" s="1"/>
  <c r="B2180" i="27"/>
  <c r="A2180" i="27" s="1"/>
  <c r="C2180" i="27"/>
  <c r="F2180" i="27"/>
  <c r="G2180" i="27"/>
  <c r="H2180" i="27"/>
  <c r="J2180" i="27" s="1"/>
  <c r="A2181" i="27"/>
  <c r="B2181" i="27"/>
  <c r="C2181" i="27"/>
  <c r="F2181" i="27"/>
  <c r="G2181" i="27"/>
  <c r="H2181" i="27"/>
  <c r="B2182" i="27"/>
  <c r="A2182" i="27" s="1"/>
  <c r="C2182" i="27"/>
  <c r="F2182" i="27"/>
  <c r="G2182" i="27"/>
  <c r="H2182" i="27"/>
  <c r="B2183" i="27"/>
  <c r="A2183" i="27" s="1"/>
  <c r="C2183" i="27"/>
  <c r="F2183" i="27"/>
  <c r="G2183" i="27"/>
  <c r="H2183" i="27"/>
  <c r="O2183" i="27" s="1"/>
  <c r="J2183" i="27"/>
  <c r="B2184" i="27"/>
  <c r="A2184" i="27" s="1"/>
  <c r="C2184" i="27"/>
  <c r="F2184" i="27"/>
  <c r="G2184" i="27"/>
  <c r="H2184" i="27"/>
  <c r="A2185" i="27"/>
  <c r="B2185" i="27"/>
  <c r="C2185" i="27"/>
  <c r="F2185" i="27"/>
  <c r="G2185" i="27"/>
  <c r="H2185" i="27"/>
  <c r="B2186" i="27"/>
  <c r="A2186" i="27" s="1"/>
  <c r="C2186" i="27"/>
  <c r="F2186" i="27"/>
  <c r="G2186" i="27"/>
  <c r="H2186" i="27"/>
  <c r="B2187" i="27"/>
  <c r="A2187" i="27" s="1"/>
  <c r="C2187" i="27"/>
  <c r="F2187" i="27"/>
  <c r="G2187" i="27"/>
  <c r="H2187" i="27"/>
  <c r="B2188" i="27"/>
  <c r="A2188" i="27" s="1"/>
  <c r="C2188" i="27"/>
  <c r="F2188" i="27"/>
  <c r="G2188" i="27"/>
  <c r="H2188" i="27"/>
  <c r="B2189" i="27"/>
  <c r="A2189" i="27" s="1"/>
  <c r="C2189" i="27"/>
  <c r="F2189" i="27"/>
  <c r="G2189" i="27"/>
  <c r="H2189" i="27"/>
  <c r="O2189" i="27" s="1"/>
  <c r="B2190" i="27"/>
  <c r="A2190" i="27" s="1"/>
  <c r="C2190" i="27"/>
  <c r="F2190" i="27"/>
  <c r="G2190" i="27"/>
  <c r="H2190" i="27"/>
  <c r="J2190" i="27" s="1"/>
  <c r="B2191" i="27"/>
  <c r="A2191" i="27" s="1"/>
  <c r="C2191" i="27"/>
  <c r="F2191" i="27"/>
  <c r="G2191" i="27"/>
  <c r="H2191" i="27"/>
  <c r="B2192" i="27"/>
  <c r="A2192" i="27" s="1"/>
  <c r="C2192" i="27"/>
  <c r="F2192" i="27"/>
  <c r="G2192" i="27"/>
  <c r="H2192" i="27"/>
  <c r="B2193" i="27"/>
  <c r="A2193" i="27" s="1"/>
  <c r="C2193" i="27"/>
  <c r="F2193" i="27"/>
  <c r="G2193" i="27"/>
  <c r="H2193" i="27"/>
  <c r="O2193" i="27" s="1"/>
  <c r="J2193" i="27"/>
  <c r="B2194" i="27"/>
  <c r="A2194" i="27" s="1"/>
  <c r="C2194" i="27"/>
  <c r="F2194" i="27"/>
  <c r="G2194" i="27"/>
  <c r="H2194" i="27"/>
  <c r="B2195" i="27"/>
  <c r="A2195" i="27" s="1"/>
  <c r="C2195" i="27"/>
  <c r="F2195" i="27"/>
  <c r="G2195" i="27"/>
  <c r="H2195" i="27"/>
  <c r="K2195" i="27" s="1"/>
  <c r="B2196" i="27"/>
  <c r="A2196" i="27" s="1"/>
  <c r="C2196" i="27"/>
  <c r="F2196" i="27"/>
  <c r="G2196" i="27"/>
  <c r="H2196" i="27"/>
  <c r="A2197" i="27"/>
  <c r="B2197" i="27"/>
  <c r="C2197" i="27"/>
  <c r="F2197" i="27"/>
  <c r="G2197" i="27"/>
  <c r="H2197" i="27"/>
  <c r="O2197" i="27" s="1"/>
  <c r="B2198" i="27"/>
  <c r="A2198" i="27" s="1"/>
  <c r="C2198" i="27"/>
  <c r="F2198" i="27"/>
  <c r="G2198" i="27"/>
  <c r="H2198" i="27"/>
  <c r="J2198" i="27" s="1"/>
  <c r="B2199" i="27"/>
  <c r="A2199" i="27" s="1"/>
  <c r="C2199" i="27"/>
  <c r="F2199" i="27"/>
  <c r="G2199" i="27"/>
  <c r="H2199" i="27"/>
  <c r="B2200" i="27"/>
  <c r="A2200" i="27" s="1"/>
  <c r="C2200" i="27"/>
  <c r="F2200" i="27"/>
  <c r="G2200" i="27"/>
  <c r="H2200" i="27"/>
  <c r="N2001" i="1"/>
  <c r="O2001" i="1"/>
  <c r="D2002" i="27" s="1"/>
  <c r="P2001" i="1"/>
  <c r="E2002" i="27" s="1"/>
  <c r="Q2001" i="1"/>
  <c r="I2002" i="27" s="1"/>
  <c r="R2001" i="1"/>
  <c r="S2001" i="1" s="1"/>
  <c r="T2001" i="1"/>
  <c r="Y2001" i="1"/>
  <c r="X2001" i="1"/>
  <c r="AB2001" i="1" s="1"/>
  <c r="N2002" i="1"/>
  <c r="O2002" i="1"/>
  <c r="D2003" i="27" s="1"/>
  <c r="P2002" i="1"/>
  <c r="E2003" i="27" s="1"/>
  <c r="Q2002" i="1"/>
  <c r="I2003" i="27" s="1"/>
  <c r="R2002" i="1"/>
  <c r="S2002" i="1" s="1"/>
  <c r="T2002" i="1"/>
  <c r="Y2002" i="1"/>
  <c r="X2002" i="1"/>
  <c r="AB2002" i="1" s="1"/>
  <c r="N2003" i="1"/>
  <c r="O2003" i="1"/>
  <c r="D2004" i="27" s="1"/>
  <c r="P2003" i="1"/>
  <c r="E2004" i="27" s="1"/>
  <c r="Q2003" i="1"/>
  <c r="I2004" i="27" s="1"/>
  <c r="R2003" i="1"/>
  <c r="S2003" i="1" s="1"/>
  <c r="T2003" i="1"/>
  <c r="Y2003" i="1"/>
  <c r="X2003" i="1"/>
  <c r="AB2003" i="1" s="1"/>
  <c r="AC2003" i="1"/>
  <c r="N2004" i="1"/>
  <c r="O2004" i="1"/>
  <c r="D2005" i="27" s="1"/>
  <c r="P2004" i="1"/>
  <c r="E2005" i="27" s="1"/>
  <c r="Q2004" i="1"/>
  <c r="I2005" i="27" s="1"/>
  <c r="R2004" i="1"/>
  <c r="S2004" i="1" s="1"/>
  <c r="T2004" i="1"/>
  <c r="Y2004" i="1"/>
  <c r="X2004" i="1"/>
  <c r="AB2004" i="1" s="1"/>
  <c r="N2005" i="1"/>
  <c r="O2005" i="1"/>
  <c r="D2006" i="27" s="1"/>
  <c r="P2005" i="1"/>
  <c r="E2006" i="27" s="1"/>
  <c r="Q2005" i="1"/>
  <c r="I2006" i="27" s="1"/>
  <c r="R2005" i="1"/>
  <c r="S2005" i="1" s="1"/>
  <c r="T2005" i="1"/>
  <c r="Y2005" i="1"/>
  <c r="X2005" i="1"/>
  <c r="AB2005" i="1" s="1"/>
  <c r="N2006" i="1"/>
  <c r="O2006" i="1"/>
  <c r="D2007" i="27" s="1"/>
  <c r="P2006" i="1"/>
  <c r="E2007" i="27" s="1"/>
  <c r="Q2006" i="1"/>
  <c r="I2007" i="27" s="1"/>
  <c r="R2006" i="1"/>
  <c r="S2006" i="1" s="1"/>
  <c r="T2006" i="1"/>
  <c r="Y2006" i="1"/>
  <c r="X2006" i="1"/>
  <c r="AB2006" i="1" s="1"/>
  <c r="N2007" i="1"/>
  <c r="O2007" i="1"/>
  <c r="D2008" i="27" s="1"/>
  <c r="P2007" i="1"/>
  <c r="E2008" i="27" s="1"/>
  <c r="Q2007" i="1"/>
  <c r="I2008" i="27" s="1"/>
  <c r="R2007" i="1"/>
  <c r="S2007" i="1" s="1"/>
  <c r="T2007" i="1"/>
  <c r="Y2007" i="1"/>
  <c r="X2007" i="1"/>
  <c r="AB2007" i="1" s="1"/>
  <c r="N2008" i="1"/>
  <c r="O2008" i="1"/>
  <c r="D2009" i="27" s="1"/>
  <c r="P2008" i="1"/>
  <c r="E2009" i="27" s="1"/>
  <c r="Q2008" i="1"/>
  <c r="I2009" i="27" s="1"/>
  <c r="R2008" i="1"/>
  <c r="S2008" i="1" s="1"/>
  <c r="T2008" i="1"/>
  <c r="Y2008" i="1"/>
  <c r="X2008" i="1"/>
  <c r="AB2008" i="1" s="1"/>
  <c r="AC2008" i="1"/>
  <c r="N2009" i="1"/>
  <c r="O2009" i="1"/>
  <c r="D2010" i="27" s="1"/>
  <c r="P2009" i="1"/>
  <c r="E2010" i="27" s="1"/>
  <c r="Q2009" i="1"/>
  <c r="I2010" i="27" s="1"/>
  <c r="R2009" i="1"/>
  <c r="S2009" i="1" s="1"/>
  <c r="T2009" i="1"/>
  <c r="Y2009" i="1"/>
  <c r="X2009" i="1"/>
  <c r="AB2009" i="1" s="1"/>
  <c r="N2010" i="1"/>
  <c r="O2010" i="1"/>
  <c r="D2011" i="27" s="1"/>
  <c r="P2010" i="1"/>
  <c r="E2011" i="27" s="1"/>
  <c r="Q2010" i="1"/>
  <c r="I2011" i="27" s="1"/>
  <c r="R2010" i="1"/>
  <c r="S2010" i="1" s="1"/>
  <c r="T2010" i="1"/>
  <c r="Y2010" i="1"/>
  <c r="X2010" i="1"/>
  <c r="AB2010" i="1" s="1"/>
  <c r="N2011" i="1"/>
  <c r="O2011" i="1"/>
  <c r="D2012" i="27" s="1"/>
  <c r="P2011" i="1"/>
  <c r="E2012" i="27" s="1"/>
  <c r="Q2011" i="1"/>
  <c r="I2012" i="27" s="1"/>
  <c r="R2011" i="1"/>
  <c r="S2011" i="1" s="1"/>
  <c r="T2011" i="1"/>
  <c r="Y2011" i="1"/>
  <c r="X2011" i="1"/>
  <c r="AB2011" i="1" s="1"/>
  <c r="N2012" i="1"/>
  <c r="O2012" i="1"/>
  <c r="D2013" i="27" s="1"/>
  <c r="P2012" i="1"/>
  <c r="E2013" i="27" s="1"/>
  <c r="Q2012" i="1"/>
  <c r="I2013" i="27" s="1"/>
  <c r="R2012" i="1"/>
  <c r="S2012" i="1" s="1"/>
  <c r="T2012" i="1"/>
  <c r="Y2012" i="1"/>
  <c r="X2012" i="1"/>
  <c r="AB2012" i="1" s="1"/>
  <c r="N2013" i="1"/>
  <c r="O2013" i="1"/>
  <c r="D2014" i="27" s="1"/>
  <c r="P2013" i="1"/>
  <c r="E2014" i="27" s="1"/>
  <c r="Q2013" i="1"/>
  <c r="I2014" i="27" s="1"/>
  <c r="R2013" i="1"/>
  <c r="S2013" i="1" s="1"/>
  <c r="T2013" i="1"/>
  <c r="Y2013" i="1"/>
  <c r="X2013" i="1"/>
  <c r="AB2013" i="1" s="1"/>
  <c r="N2014" i="1"/>
  <c r="O2014" i="1"/>
  <c r="D2015" i="27" s="1"/>
  <c r="P2014" i="1"/>
  <c r="E2015" i="27" s="1"/>
  <c r="Q2014" i="1"/>
  <c r="I2015" i="27" s="1"/>
  <c r="R2014" i="1"/>
  <c r="S2014" i="1" s="1"/>
  <c r="T2014" i="1"/>
  <c r="Y2014" i="1"/>
  <c r="X2014" i="1"/>
  <c r="AB2014" i="1" s="1"/>
  <c r="N2015" i="1"/>
  <c r="O2015" i="1"/>
  <c r="D2016" i="27" s="1"/>
  <c r="P2015" i="1"/>
  <c r="E2016" i="27" s="1"/>
  <c r="Q2015" i="1"/>
  <c r="I2016" i="27" s="1"/>
  <c r="R2015" i="1"/>
  <c r="S2015" i="1" s="1"/>
  <c r="T2015" i="1"/>
  <c r="Y2015" i="1"/>
  <c r="X2015" i="1"/>
  <c r="AB2015" i="1" s="1"/>
  <c r="N2016" i="1"/>
  <c r="O2016" i="1"/>
  <c r="D2017" i="27" s="1"/>
  <c r="P2016" i="1"/>
  <c r="E2017" i="27" s="1"/>
  <c r="Q2016" i="1"/>
  <c r="I2017" i="27" s="1"/>
  <c r="R2016" i="1"/>
  <c r="S2016" i="1" s="1"/>
  <c r="T2016" i="1"/>
  <c r="Y2016" i="1"/>
  <c r="X2016" i="1"/>
  <c r="AB2016" i="1" s="1"/>
  <c r="AC2016" i="1"/>
  <c r="N2017" i="1"/>
  <c r="O2017" i="1"/>
  <c r="D2018" i="27" s="1"/>
  <c r="P2017" i="1"/>
  <c r="E2018" i="27" s="1"/>
  <c r="Q2017" i="1"/>
  <c r="I2018" i="27" s="1"/>
  <c r="R2017" i="1"/>
  <c r="S2017" i="1" s="1"/>
  <c r="T2017" i="1"/>
  <c r="Y2017" i="1"/>
  <c r="X2017" i="1"/>
  <c r="AB2017" i="1" s="1"/>
  <c r="N2018" i="1"/>
  <c r="O2018" i="1"/>
  <c r="D2019" i="27" s="1"/>
  <c r="P2018" i="1"/>
  <c r="E2019" i="27" s="1"/>
  <c r="Q2018" i="1"/>
  <c r="I2019" i="27" s="1"/>
  <c r="R2018" i="1"/>
  <c r="S2018" i="1" s="1"/>
  <c r="T2018" i="1"/>
  <c r="Y2018" i="1"/>
  <c r="X2018" i="1"/>
  <c r="AB2018" i="1" s="1"/>
  <c r="N2019" i="1"/>
  <c r="O2019" i="1"/>
  <c r="D2020" i="27" s="1"/>
  <c r="P2019" i="1"/>
  <c r="E2020" i="27" s="1"/>
  <c r="Q2019" i="1"/>
  <c r="I2020" i="27" s="1"/>
  <c r="R2019" i="1"/>
  <c r="S2019" i="1" s="1"/>
  <c r="T2019" i="1"/>
  <c r="Y2019" i="1"/>
  <c r="X2019" i="1"/>
  <c r="AB2019" i="1" s="1"/>
  <c r="N2020" i="1"/>
  <c r="O2020" i="1"/>
  <c r="D2021" i="27" s="1"/>
  <c r="P2020" i="1"/>
  <c r="E2021" i="27" s="1"/>
  <c r="Q2020" i="1"/>
  <c r="I2021" i="27" s="1"/>
  <c r="R2020" i="1"/>
  <c r="S2020" i="1" s="1"/>
  <c r="T2020" i="1"/>
  <c r="Y2020" i="1"/>
  <c r="X2020" i="1"/>
  <c r="AB2020" i="1" s="1"/>
  <c r="N2021" i="1"/>
  <c r="O2021" i="1"/>
  <c r="D2022" i="27" s="1"/>
  <c r="P2021" i="1"/>
  <c r="E2022" i="27" s="1"/>
  <c r="Q2021" i="1"/>
  <c r="I2022" i="27" s="1"/>
  <c r="R2021" i="1"/>
  <c r="S2021" i="1" s="1"/>
  <c r="T2021" i="1"/>
  <c r="Y2021" i="1"/>
  <c r="X2021" i="1"/>
  <c r="AB2021" i="1" s="1"/>
  <c r="N2022" i="1"/>
  <c r="O2022" i="1"/>
  <c r="D2023" i="27" s="1"/>
  <c r="P2022" i="1"/>
  <c r="E2023" i="27" s="1"/>
  <c r="Q2022" i="1"/>
  <c r="I2023" i="27" s="1"/>
  <c r="R2022" i="1"/>
  <c r="S2022" i="1" s="1"/>
  <c r="T2022" i="1"/>
  <c r="Y2022" i="1"/>
  <c r="X2022" i="1"/>
  <c r="AB2022" i="1" s="1"/>
  <c r="N2023" i="1"/>
  <c r="O2023" i="1"/>
  <c r="D2024" i="27" s="1"/>
  <c r="P2023" i="1"/>
  <c r="E2024" i="27" s="1"/>
  <c r="Q2023" i="1"/>
  <c r="I2024" i="27" s="1"/>
  <c r="R2023" i="1"/>
  <c r="S2023" i="1" s="1"/>
  <c r="T2023" i="1"/>
  <c r="Y2023" i="1"/>
  <c r="X2023" i="1"/>
  <c r="AB2023" i="1" s="1"/>
  <c r="N2024" i="1"/>
  <c r="O2024" i="1"/>
  <c r="D2025" i="27" s="1"/>
  <c r="P2024" i="1"/>
  <c r="E2025" i="27" s="1"/>
  <c r="Q2024" i="1"/>
  <c r="I2025" i="27" s="1"/>
  <c r="R2024" i="1"/>
  <c r="S2024" i="1" s="1"/>
  <c r="T2024" i="1"/>
  <c r="Y2024" i="1"/>
  <c r="X2024" i="1"/>
  <c r="AB2024" i="1" s="1"/>
  <c r="AC2024" i="1"/>
  <c r="N2025" i="1"/>
  <c r="O2025" i="1"/>
  <c r="D2026" i="27" s="1"/>
  <c r="P2025" i="1"/>
  <c r="E2026" i="27" s="1"/>
  <c r="Q2025" i="1"/>
  <c r="I2026" i="27" s="1"/>
  <c r="R2025" i="1"/>
  <c r="S2025" i="1" s="1"/>
  <c r="T2025" i="1"/>
  <c r="Y2025" i="1"/>
  <c r="X2025" i="1"/>
  <c r="AB2025" i="1" s="1"/>
  <c r="N2026" i="1"/>
  <c r="O2026" i="1"/>
  <c r="D2027" i="27" s="1"/>
  <c r="P2026" i="1"/>
  <c r="E2027" i="27" s="1"/>
  <c r="Q2026" i="1"/>
  <c r="I2027" i="27" s="1"/>
  <c r="R2026" i="1"/>
  <c r="S2026" i="1" s="1"/>
  <c r="T2026" i="1"/>
  <c r="Y2026" i="1"/>
  <c r="X2026" i="1"/>
  <c r="AB2026" i="1" s="1"/>
  <c r="N2027" i="1"/>
  <c r="O2027" i="1"/>
  <c r="D2028" i="27" s="1"/>
  <c r="P2027" i="1"/>
  <c r="E2028" i="27" s="1"/>
  <c r="Q2027" i="1"/>
  <c r="I2028" i="27" s="1"/>
  <c r="R2027" i="1"/>
  <c r="S2027" i="1" s="1"/>
  <c r="T2027" i="1"/>
  <c r="Y2027" i="1"/>
  <c r="X2027" i="1"/>
  <c r="AB2027" i="1" s="1"/>
  <c r="N2028" i="1"/>
  <c r="O2028" i="1"/>
  <c r="D2029" i="27" s="1"/>
  <c r="P2028" i="1"/>
  <c r="E2029" i="27" s="1"/>
  <c r="Q2028" i="1"/>
  <c r="I2029" i="27" s="1"/>
  <c r="R2028" i="1"/>
  <c r="S2028" i="1" s="1"/>
  <c r="T2028" i="1"/>
  <c r="Y2028" i="1"/>
  <c r="X2028" i="1"/>
  <c r="AB2028" i="1" s="1"/>
  <c r="N2029" i="1"/>
  <c r="O2029" i="1"/>
  <c r="D2030" i="27" s="1"/>
  <c r="P2029" i="1"/>
  <c r="E2030" i="27" s="1"/>
  <c r="Q2029" i="1"/>
  <c r="I2030" i="27" s="1"/>
  <c r="R2029" i="1"/>
  <c r="S2029" i="1" s="1"/>
  <c r="T2029" i="1"/>
  <c r="Y2029" i="1"/>
  <c r="X2029" i="1"/>
  <c r="AB2029" i="1" s="1"/>
  <c r="N2030" i="1"/>
  <c r="O2030" i="1"/>
  <c r="D2031" i="27" s="1"/>
  <c r="P2030" i="1"/>
  <c r="E2031" i="27" s="1"/>
  <c r="Q2030" i="1"/>
  <c r="I2031" i="27" s="1"/>
  <c r="R2030" i="1"/>
  <c r="S2030" i="1" s="1"/>
  <c r="T2030" i="1"/>
  <c r="Y2030" i="1"/>
  <c r="X2030" i="1"/>
  <c r="AB2030" i="1" s="1"/>
  <c r="N2031" i="1"/>
  <c r="O2031" i="1"/>
  <c r="D2032" i="27" s="1"/>
  <c r="P2031" i="1"/>
  <c r="E2032" i="27" s="1"/>
  <c r="Q2031" i="1"/>
  <c r="I2032" i="27" s="1"/>
  <c r="R2031" i="1"/>
  <c r="S2031" i="1" s="1"/>
  <c r="T2031" i="1"/>
  <c r="Y2031" i="1"/>
  <c r="X2031" i="1"/>
  <c r="AB2031" i="1" s="1"/>
  <c r="N2032" i="1"/>
  <c r="O2032" i="1"/>
  <c r="D2033" i="27" s="1"/>
  <c r="P2032" i="1"/>
  <c r="E2033" i="27" s="1"/>
  <c r="Q2032" i="1"/>
  <c r="I2033" i="27" s="1"/>
  <c r="R2032" i="1"/>
  <c r="S2032" i="1" s="1"/>
  <c r="T2032" i="1"/>
  <c r="Y2032" i="1"/>
  <c r="X2032" i="1"/>
  <c r="AB2032" i="1" s="1"/>
  <c r="AC2032" i="1"/>
  <c r="N2033" i="1"/>
  <c r="O2033" i="1"/>
  <c r="D2034" i="27" s="1"/>
  <c r="P2033" i="1"/>
  <c r="E2034" i="27" s="1"/>
  <c r="Q2033" i="1"/>
  <c r="I2034" i="27" s="1"/>
  <c r="R2033" i="1"/>
  <c r="S2033" i="1" s="1"/>
  <c r="T2033" i="1"/>
  <c r="Y2033" i="1"/>
  <c r="X2033" i="1"/>
  <c r="AB2033" i="1" s="1"/>
  <c r="N2034" i="1"/>
  <c r="O2034" i="1"/>
  <c r="D2035" i="27" s="1"/>
  <c r="P2034" i="1"/>
  <c r="E2035" i="27" s="1"/>
  <c r="Q2034" i="1"/>
  <c r="I2035" i="27" s="1"/>
  <c r="R2034" i="1"/>
  <c r="S2034" i="1" s="1"/>
  <c r="T2034" i="1"/>
  <c r="Y2034" i="1"/>
  <c r="X2034" i="1"/>
  <c r="AB2034" i="1" s="1"/>
  <c r="N2035" i="1"/>
  <c r="O2035" i="1"/>
  <c r="D2036" i="27" s="1"/>
  <c r="P2035" i="1"/>
  <c r="E2036" i="27" s="1"/>
  <c r="Q2035" i="1"/>
  <c r="I2036" i="27" s="1"/>
  <c r="R2035" i="1"/>
  <c r="S2035" i="1" s="1"/>
  <c r="T2035" i="1"/>
  <c r="Y2035" i="1"/>
  <c r="X2035" i="1"/>
  <c r="AB2035" i="1" s="1"/>
  <c r="N2036" i="1"/>
  <c r="O2036" i="1"/>
  <c r="D2037" i="27" s="1"/>
  <c r="P2036" i="1"/>
  <c r="E2037" i="27" s="1"/>
  <c r="Q2036" i="1"/>
  <c r="I2037" i="27" s="1"/>
  <c r="R2036" i="1"/>
  <c r="S2036" i="1" s="1"/>
  <c r="T2036" i="1"/>
  <c r="Y2036" i="1"/>
  <c r="X2036" i="1"/>
  <c r="AB2036" i="1" s="1"/>
  <c r="N2037" i="1"/>
  <c r="O2037" i="1"/>
  <c r="D2038" i="27" s="1"/>
  <c r="P2037" i="1"/>
  <c r="E2038" i="27" s="1"/>
  <c r="Q2037" i="1"/>
  <c r="I2038" i="27" s="1"/>
  <c r="R2037" i="1"/>
  <c r="S2037" i="1" s="1"/>
  <c r="T2037" i="1"/>
  <c r="Y2037" i="1"/>
  <c r="X2037" i="1"/>
  <c r="AC2037" i="1" s="1"/>
  <c r="N2038" i="1"/>
  <c r="O2038" i="1"/>
  <c r="D2039" i="27" s="1"/>
  <c r="P2038" i="1"/>
  <c r="E2039" i="27" s="1"/>
  <c r="Q2038" i="1"/>
  <c r="I2039" i="27" s="1"/>
  <c r="R2038" i="1"/>
  <c r="S2038" i="1" s="1"/>
  <c r="T2038" i="1"/>
  <c r="Y2038" i="1"/>
  <c r="X2038" i="1"/>
  <c r="AB2038" i="1" s="1"/>
  <c r="N2039" i="1"/>
  <c r="O2039" i="1"/>
  <c r="D2040" i="27" s="1"/>
  <c r="P2039" i="1"/>
  <c r="E2040" i="27" s="1"/>
  <c r="Q2039" i="1"/>
  <c r="I2040" i="27" s="1"/>
  <c r="R2039" i="1"/>
  <c r="S2039" i="1" s="1"/>
  <c r="T2039" i="1"/>
  <c r="Y2039" i="1"/>
  <c r="X2039" i="1"/>
  <c r="AC2039" i="1" s="1"/>
  <c r="N2040" i="1"/>
  <c r="O2040" i="1"/>
  <c r="D2041" i="27" s="1"/>
  <c r="P2040" i="1"/>
  <c r="E2041" i="27" s="1"/>
  <c r="Q2040" i="1"/>
  <c r="I2041" i="27" s="1"/>
  <c r="R2040" i="1"/>
  <c r="S2040" i="1" s="1"/>
  <c r="T2040" i="1"/>
  <c r="Y2040" i="1"/>
  <c r="X2040" i="1"/>
  <c r="AB2040" i="1" s="1"/>
  <c r="N2041" i="1"/>
  <c r="O2041" i="1"/>
  <c r="D2042" i="27" s="1"/>
  <c r="P2041" i="1"/>
  <c r="E2042" i="27" s="1"/>
  <c r="Q2041" i="1"/>
  <c r="I2042" i="27" s="1"/>
  <c r="R2041" i="1"/>
  <c r="S2041" i="1" s="1"/>
  <c r="T2041" i="1"/>
  <c r="Y2041" i="1"/>
  <c r="X2041" i="1"/>
  <c r="AC2041" i="1" s="1"/>
  <c r="N2042" i="1"/>
  <c r="O2042" i="1"/>
  <c r="D2043" i="27" s="1"/>
  <c r="P2042" i="1"/>
  <c r="E2043" i="27" s="1"/>
  <c r="Q2042" i="1"/>
  <c r="I2043" i="27" s="1"/>
  <c r="R2042" i="1"/>
  <c r="S2042" i="1" s="1"/>
  <c r="T2042" i="1"/>
  <c r="Y2042" i="1"/>
  <c r="X2042" i="1"/>
  <c r="AB2042" i="1" s="1"/>
  <c r="N2043" i="1"/>
  <c r="O2043" i="1"/>
  <c r="D2044" i="27" s="1"/>
  <c r="P2043" i="1"/>
  <c r="E2044" i="27" s="1"/>
  <c r="Q2043" i="1"/>
  <c r="I2044" i="27" s="1"/>
  <c r="R2043" i="1"/>
  <c r="S2043" i="1" s="1"/>
  <c r="T2043" i="1"/>
  <c r="Y2043" i="1"/>
  <c r="X2043" i="1"/>
  <c r="AB2043" i="1" s="1"/>
  <c r="N2044" i="1"/>
  <c r="O2044" i="1"/>
  <c r="D2045" i="27" s="1"/>
  <c r="P2044" i="1"/>
  <c r="E2045" i="27" s="1"/>
  <c r="Q2044" i="1"/>
  <c r="I2045" i="27" s="1"/>
  <c r="R2044" i="1"/>
  <c r="S2044" i="1" s="1"/>
  <c r="T2044" i="1"/>
  <c r="Y2044" i="1"/>
  <c r="X2044" i="1"/>
  <c r="AB2044" i="1" s="1"/>
  <c r="N2045" i="1"/>
  <c r="O2045" i="1"/>
  <c r="D2046" i="27" s="1"/>
  <c r="P2045" i="1"/>
  <c r="E2046" i="27" s="1"/>
  <c r="Q2045" i="1"/>
  <c r="I2046" i="27" s="1"/>
  <c r="R2045" i="1"/>
  <c r="S2045" i="1" s="1"/>
  <c r="T2045" i="1"/>
  <c r="Y2045" i="1"/>
  <c r="X2045" i="1"/>
  <c r="AB2045" i="1" s="1"/>
  <c r="N2046" i="1"/>
  <c r="O2046" i="1"/>
  <c r="D2047" i="27" s="1"/>
  <c r="P2046" i="1"/>
  <c r="E2047" i="27" s="1"/>
  <c r="Q2046" i="1"/>
  <c r="I2047" i="27" s="1"/>
  <c r="R2046" i="1"/>
  <c r="S2046" i="1" s="1"/>
  <c r="T2046" i="1"/>
  <c r="Y2046" i="1"/>
  <c r="X2046" i="1"/>
  <c r="AB2046" i="1" s="1"/>
  <c r="N2047" i="1"/>
  <c r="O2047" i="1"/>
  <c r="D2048" i="27" s="1"/>
  <c r="P2047" i="1"/>
  <c r="E2048" i="27" s="1"/>
  <c r="Q2047" i="1"/>
  <c r="I2048" i="27" s="1"/>
  <c r="R2047" i="1"/>
  <c r="S2047" i="1" s="1"/>
  <c r="T2047" i="1"/>
  <c r="Y2047" i="1"/>
  <c r="X2047" i="1"/>
  <c r="AB2047" i="1" s="1"/>
  <c r="N2048" i="1"/>
  <c r="O2048" i="1"/>
  <c r="D2049" i="27" s="1"/>
  <c r="P2048" i="1"/>
  <c r="E2049" i="27" s="1"/>
  <c r="Q2048" i="1"/>
  <c r="I2049" i="27" s="1"/>
  <c r="R2048" i="1"/>
  <c r="S2048" i="1" s="1"/>
  <c r="T2048" i="1"/>
  <c r="Y2048" i="1"/>
  <c r="X2048" i="1"/>
  <c r="AB2048" i="1" s="1"/>
  <c r="N2049" i="1"/>
  <c r="O2049" i="1"/>
  <c r="D2050" i="27" s="1"/>
  <c r="P2049" i="1"/>
  <c r="E2050" i="27" s="1"/>
  <c r="Q2049" i="1"/>
  <c r="I2050" i="27" s="1"/>
  <c r="R2049" i="1"/>
  <c r="S2049" i="1" s="1"/>
  <c r="T2049" i="1"/>
  <c r="Y2049" i="1"/>
  <c r="X2049" i="1"/>
  <c r="AB2049" i="1" s="1"/>
  <c r="N2050" i="1"/>
  <c r="O2050" i="1"/>
  <c r="D2051" i="27" s="1"/>
  <c r="P2050" i="1"/>
  <c r="E2051" i="27" s="1"/>
  <c r="Q2050" i="1"/>
  <c r="I2051" i="27" s="1"/>
  <c r="R2050" i="1"/>
  <c r="S2050" i="1" s="1"/>
  <c r="T2050" i="1"/>
  <c r="Y2050" i="1"/>
  <c r="X2050" i="1"/>
  <c r="AB2050" i="1" s="1"/>
  <c r="N2051" i="1"/>
  <c r="O2051" i="1"/>
  <c r="D2052" i="27" s="1"/>
  <c r="P2051" i="1"/>
  <c r="E2052" i="27" s="1"/>
  <c r="Q2051" i="1"/>
  <c r="I2052" i="27" s="1"/>
  <c r="R2051" i="1"/>
  <c r="S2051" i="1" s="1"/>
  <c r="T2051" i="1"/>
  <c r="Y2051" i="1"/>
  <c r="X2051" i="1"/>
  <c r="AB2051" i="1" s="1"/>
  <c r="N2052" i="1"/>
  <c r="O2052" i="1"/>
  <c r="D2053" i="27" s="1"/>
  <c r="P2052" i="1"/>
  <c r="E2053" i="27" s="1"/>
  <c r="Q2052" i="1"/>
  <c r="I2053" i="27" s="1"/>
  <c r="R2052" i="1"/>
  <c r="S2052" i="1" s="1"/>
  <c r="T2052" i="1"/>
  <c r="Y2052" i="1"/>
  <c r="X2052" i="1"/>
  <c r="AB2052" i="1" s="1"/>
  <c r="N2053" i="1"/>
  <c r="O2053" i="1"/>
  <c r="D2054" i="27" s="1"/>
  <c r="P2053" i="1"/>
  <c r="E2054" i="27" s="1"/>
  <c r="Q2053" i="1"/>
  <c r="I2054" i="27" s="1"/>
  <c r="R2053" i="1"/>
  <c r="S2053" i="1" s="1"/>
  <c r="T2053" i="1"/>
  <c r="Y2053" i="1"/>
  <c r="X2053" i="1"/>
  <c r="AB2053" i="1" s="1"/>
  <c r="N2054" i="1"/>
  <c r="O2054" i="1"/>
  <c r="D2055" i="27" s="1"/>
  <c r="P2054" i="1"/>
  <c r="E2055" i="27" s="1"/>
  <c r="Q2054" i="1"/>
  <c r="I2055" i="27" s="1"/>
  <c r="R2054" i="1"/>
  <c r="S2054" i="1" s="1"/>
  <c r="T2054" i="1"/>
  <c r="Y2054" i="1"/>
  <c r="X2054" i="1"/>
  <c r="AB2054" i="1" s="1"/>
  <c r="N2055" i="1"/>
  <c r="O2055" i="1"/>
  <c r="D2056" i="27" s="1"/>
  <c r="P2055" i="1"/>
  <c r="E2056" i="27" s="1"/>
  <c r="Q2055" i="1"/>
  <c r="I2056" i="27" s="1"/>
  <c r="R2055" i="1"/>
  <c r="S2055" i="1" s="1"/>
  <c r="T2055" i="1"/>
  <c r="Y2055" i="1"/>
  <c r="X2055" i="1"/>
  <c r="AB2055" i="1" s="1"/>
  <c r="N2056" i="1"/>
  <c r="O2056" i="1"/>
  <c r="D2057" i="27" s="1"/>
  <c r="P2056" i="1"/>
  <c r="E2057" i="27" s="1"/>
  <c r="Q2056" i="1"/>
  <c r="I2057" i="27" s="1"/>
  <c r="R2056" i="1"/>
  <c r="S2056" i="1" s="1"/>
  <c r="T2056" i="1"/>
  <c r="Y2056" i="1"/>
  <c r="X2056" i="1"/>
  <c r="AB2056" i="1" s="1"/>
  <c r="N2057" i="1"/>
  <c r="O2057" i="1"/>
  <c r="D2058" i="27" s="1"/>
  <c r="P2057" i="1"/>
  <c r="E2058" i="27" s="1"/>
  <c r="Q2057" i="1"/>
  <c r="I2058" i="27" s="1"/>
  <c r="R2057" i="1"/>
  <c r="S2057" i="1" s="1"/>
  <c r="T2057" i="1"/>
  <c r="Y2057" i="1"/>
  <c r="X2057" i="1"/>
  <c r="AB2057" i="1" s="1"/>
  <c r="N2058" i="1"/>
  <c r="O2058" i="1"/>
  <c r="D2059" i="27" s="1"/>
  <c r="P2058" i="1"/>
  <c r="E2059" i="27" s="1"/>
  <c r="Q2058" i="1"/>
  <c r="I2059" i="27" s="1"/>
  <c r="R2058" i="1"/>
  <c r="S2058" i="1" s="1"/>
  <c r="T2058" i="1"/>
  <c r="Y2058" i="1"/>
  <c r="X2058" i="1"/>
  <c r="AB2058" i="1" s="1"/>
  <c r="N2059" i="1"/>
  <c r="O2059" i="1"/>
  <c r="D2060" i="27" s="1"/>
  <c r="P2059" i="1"/>
  <c r="E2060" i="27" s="1"/>
  <c r="Q2059" i="1"/>
  <c r="I2060" i="27" s="1"/>
  <c r="R2059" i="1"/>
  <c r="S2059" i="1" s="1"/>
  <c r="T2059" i="1"/>
  <c r="Y2059" i="1"/>
  <c r="X2059" i="1"/>
  <c r="AB2059" i="1" s="1"/>
  <c r="N2060" i="1"/>
  <c r="O2060" i="1"/>
  <c r="D2061" i="27" s="1"/>
  <c r="P2060" i="1"/>
  <c r="E2061" i="27" s="1"/>
  <c r="Q2060" i="1"/>
  <c r="I2061" i="27" s="1"/>
  <c r="R2060" i="1"/>
  <c r="S2060" i="1" s="1"/>
  <c r="T2060" i="1"/>
  <c r="Y2060" i="1"/>
  <c r="X2060" i="1"/>
  <c r="AB2060" i="1" s="1"/>
  <c r="N2061" i="1"/>
  <c r="O2061" i="1"/>
  <c r="D2062" i="27" s="1"/>
  <c r="P2061" i="1"/>
  <c r="E2062" i="27" s="1"/>
  <c r="Q2061" i="1"/>
  <c r="I2062" i="27" s="1"/>
  <c r="R2061" i="1"/>
  <c r="S2061" i="1" s="1"/>
  <c r="T2061" i="1"/>
  <c r="Y2061" i="1"/>
  <c r="X2061" i="1"/>
  <c r="AB2061" i="1" s="1"/>
  <c r="N2062" i="1"/>
  <c r="O2062" i="1"/>
  <c r="D2063" i="27" s="1"/>
  <c r="P2062" i="1"/>
  <c r="E2063" i="27" s="1"/>
  <c r="Q2062" i="1"/>
  <c r="I2063" i="27" s="1"/>
  <c r="R2062" i="1"/>
  <c r="S2062" i="1" s="1"/>
  <c r="T2062" i="1"/>
  <c r="Y2062" i="1"/>
  <c r="X2062" i="1"/>
  <c r="AB2062" i="1" s="1"/>
  <c r="N2063" i="1"/>
  <c r="O2063" i="1"/>
  <c r="D2064" i="27" s="1"/>
  <c r="P2063" i="1"/>
  <c r="E2064" i="27" s="1"/>
  <c r="Q2063" i="1"/>
  <c r="I2064" i="27" s="1"/>
  <c r="R2063" i="1"/>
  <c r="S2063" i="1" s="1"/>
  <c r="T2063" i="1"/>
  <c r="Y2063" i="1"/>
  <c r="X2063" i="1"/>
  <c r="AB2063" i="1" s="1"/>
  <c r="N2064" i="1"/>
  <c r="O2064" i="1"/>
  <c r="D2065" i="27" s="1"/>
  <c r="P2064" i="1"/>
  <c r="E2065" i="27" s="1"/>
  <c r="Q2064" i="1"/>
  <c r="I2065" i="27" s="1"/>
  <c r="R2064" i="1"/>
  <c r="S2064" i="1" s="1"/>
  <c r="T2064" i="1"/>
  <c r="Y2064" i="1"/>
  <c r="X2064" i="1"/>
  <c r="AB2064" i="1" s="1"/>
  <c r="N2065" i="1"/>
  <c r="O2065" i="1"/>
  <c r="D2066" i="27" s="1"/>
  <c r="P2065" i="1"/>
  <c r="E2066" i="27" s="1"/>
  <c r="Q2065" i="1"/>
  <c r="I2066" i="27" s="1"/>
  <c r="R2065" i="1"/>
  <c r="S2065" i="1" s="1"/>
  <c r="T2065" i="1"/>
  <c r="Y2065" i="1"/>
  <c r="X2065" i="1"/>
  <c r="AB2065" i="1" s="1"/>
  <c r="N2066" i="1"/>
  <c r="O2066" i="1"/>
  <c r="D2067" i="27" s="1"/>
  <c r="P2066" i="1"/>
  <c r="E2067" i="27" s="1"/>
  <c r="Q2066" i="1"/>
  <c r="I2067" i="27" s="1"/>
  <c r="R2066" i="1"/>
  <c r="S2066" i="1" s="1"/>
  <c r="T2066" i="1"/>
  <c r="Y2066" i="1"/>
  <c r="X2066" i="1"/>
  <c r="AB2066" i="1" s="1"/>
  <c r="N2067" i="1"/>
  <c r="O2067" i="1"/>
  <c r="D2068" i="27" s="1"/>
  <c r="P2067" i="1"/>
  <c r="E2068" i="27" s="1"/>
  <c r="Q2067" i="1"/>
  <c r="I2068" i="27" s="1"/>
  <c r="R2067" i="1"/>
  <c r="S2067" i="1" s="1"/>
  <c r="T2067" i="1"/>
  <c r="Y2067" i="1"/>
  <c r="X2067" i="1"/>
  <c r="AB2067" i="1" s="1"/>
  <c r="N2068" i="1"/>
  <c r="O2068" i="1"/>
  <c r="D2069" i="27" s="1"/>
  <c r="P2068" i="1"/>
  <c r="E2069" i="27" s="1"/>
  <c r="Q2068" i="1"/>
  <c r="I2069" i="27" s="1"/>
  <c r="R2068" i="1"/>
  <c r="S2068" i="1" s="1"/>
  <c r="T2068" i="1"/>
  <c r="Y2068" i="1"/>
  <c r="X2068" i="1"/>
  <c r="AC2068" i="1" s="1"/>
  <c r="AB2068" i="1"/>
  <c r="N2069" i="1"/>
  <c r="O2069" i="1"/>
  <c r="D2070" i="27" s="1"/>
  <c r="P2069" i="1"/>
  <c r="E2070" i="27" s="1"/>
  <c r="Q2069" i="1"/>
  <c r="I2070" i="27" s="1"/>
  <c r="R2069" i="1"/>
  <c r="S2069" i="1" s="1"/>
  <c r="T2069" i="1"/>
  <c r="Y2069" i="1"/>
  <c r="X2069" i="1"/>
  <c r="AB2069" i="1" s="1"/>
  <c r="AC2069" i="1"/>
  <c r="N2070" i="1"/>
  <c r="O2070" i="1"/>
  <c r="D2071" i="27" s="1"/>
  <c r="P2070" i="1"/>
  <c r="E2071" i="27" s="1"/>
  <c r="Q2070" i="1"/>
  <c r="I2071" i="27" s="1"/>
  <c r="R2070" i="1"/>
  <c r="S2070" i="1" s="1"/>
  <c r="T2070" i="1"/>
  <c r="Y2070" i="1"/>
  <c r="X2070" i="1"/>
  <c r="AB2070" i="1" s="1"/>
  <c r="N2071" i="1"/>
  <c r="O2071" i="1"/>
  <c r="D2072" i="27" s="1"/>
  <c r="P2071" i="1"/>
  <c r="E2072" i="27" s="1"/>
  <c r="Q2071" i="1"/>
  <c r="I2072" i="27" s="1"/>
  <c r="R2071" i="1"/>
  <c r="S2071" i="1" s="1"/>
  <c r="T2071" i="1"/>
  <c r="Y2071" i="1"/>
  <c r="X2071" i="1"/>
  <c r="AB2071" i="1" s="1"/>
  <c r="N2072" i="1"/>
  <c r="O2072" i="1"/>
  <c r="D2073" i="27" s="1"/>
  <c r="P2072" i="1"/>
  <c r="E2073" i="27" s="1"/>
  <c r="Q2072" i="1"/>
  <c r="I2073" i="27" s="1"/>
  <c r="R2072" i="1"/>
  <c r="S2072" i="1" s="1"/>
  <c r="T2072" i="1"/>
  <c r="Y2072" i="1"/>
  <c r="X2072" i="1"/>
  <c r="AB2072" i="1" s="1"/>
  <c r="N2073" i="1"/>
  <c r="O2073" i="1"/>
  <c r="D2074" i="27" s="1"/>
  <c r="P2073" i="1"/>
  <c r="E2074" i="27" s="1"/>
  <c r="Q2073" i="1"/>
  <c r="I2074" i="27" s="1"/>
  <c r="R2073" i="1"/>
  <c r="S2073" i="1" s="1"/>
  <c r="T2073" i="1"/>
  <c r="Y2073" i="1"/>
  <c r="X2073" i="1"/>
  <c r="AB2073" i="1" s="1"/>
  <c r="N2074" i="1"/>
  <c r="O2074" i="1"/>
  <c r="D2075" i="27" s="1"/>
  <c r="P2074" i="1"/>
  <c r="E2075" i="27" s="1"/>
  <c r="Q2074" i="1"/>
  <c r="I2075" i="27" s="1"/>
  <c r="R2074" i="1"/>
  <c r="S2074" i="1" s="1"/>
  <c r="T2074" i="1"/>
  <c r="Y2074" i="1"/>
  <c r="X2074" i="1"/>
  <c r="AB2074" i="1" s="1"/>
  <c r="N2075" i="1"/>
  <c r="O2075" i="1"/>
  <c r="D2076" i="27" s="1"/>
  <c r="P2075" i="1"/>
  <c r="E2076" i="27" s="1"/>
  <c r="Q2075" i="1"/>
  <c r="I2076" i="27" s="1"/>
  <c r="R2075" i="1"/>
  <c r="S2075" i="1" s="1"/>
  <c r="T2075" i="1"/>
  <c r="Y2075" i="1"/>
  <c r="X2075" i="1"/>
  <c r="AB2075" i="1" s="1"/>
  <c r="N2076" i="1"/>
  <c r="O2076" i="1"/>
  <c r="D2077" i="27" s="1"/>
  <c r="P2076" i="1"/>
  <c r="E2077" i="27" s="1"/>
  <c r="Q2076" i="1"/>
  <c r="I2077" i="27" s="1"/>
  <c r="R2076" i="1"/>
  <c r="S2076" i="1" s="1"/>
  <c r="T2076" i="1"/>
  <c r="Y2076" i="1"/>
  <c r="X2076" i="1"/>
  <c r="AB2076" i="1" s="1"/>
  <c r="N2077" i="1"/>
  <c r="O2077" i="1"/>
  <c r="D2078" i="27" s="1"/>
  <c r="P2077" i="1"/>
  <c r="E2078" i="27" s="1"/>
  <c r="Q2077" i="1"/>
  <c r="I2078" i="27" s="1"/>
  <c r="R2077" i="1"/>
  <c r="S2077" i="1" s="1"/>
  <c r="T2077" i="1"/>
  <c r="Y2077" i="1"/>
  <c r="X2077" i="1"/>
  <c r="AB2077" i="1" s="1"/>
  <c r="N2078" i="1"/>
  <c r="O2078" i="1"/>
  <c r="D2079" i="27" s="1"/>
  <c r="P2078" i="1"/>
  <c r="E2079" i="27" s="1"/>
  <c r="Q2078" i="1"/>
  <c r="I2079" i="27" s="1"/>
  <c r="R2078" i="1"/>
  <c r="S2078" i="1" s="1"/>
  <c r="T2078" i="1"/>
  <c r="Y2078" i="1"/>
  <c r="X2078" i="1"/>
  <c r="AB2078" i="1" s="1"/>
  <c r="N2079" i="1"/>
  <c r="O2079" i="1"/>
  <c r="D2080" i="27" s="1"/>
  <c r="P2079" i="1"/>
  <c r="E2080" i="27" s="1"/>
  <c r="Q2079" i="1"/>
  <c r="I2080" i="27" s="1"/>
  <c r="R2079" i="1"/>
  <c r="S2079" i="1" s="1"/>
  <c r="T2079" i="1"/>
  <c r="Y2079" i="1"/>
  <c r="X2079" i="1"/>
  <c r="AB2079" i="1" s="1"/>
  <c r="N2080" i="1"/>
  <c r="O2080" i="1"/>
  <c r="D2081" i="27" s="1"/>
  <c r="P2080" i="1"/>
  <c r="E2081" i="27" s="1"/>
  <c r="Q2080" i="1"/>
  <c r="I2081" i="27" s="1"/>
  <c r="R2080" i="1"/>
  <c r="S2080" i="1" s="1"/>
  <c r="T2080" i="1"/>
  <c r="Y2080" i="1"/>
  <c r="X2080" i="1"/>
  <c r="AB2080" i="1" s="1"/>
  <c r="N2081" i="1"/>
  <c r="O2081" i="1"/>
  <c r="D2082" i="27" s="1"/>
  <c r="P2081" i="1"/>
  <c r="E2082" i="27" s="1"/>
  <c r="Q2081" i="1"/>
  <c r="I2082" i="27" s="1"/>
  <c r="R2081" i="1"/>
  <c r="S2081" i="1" s="1"/>
  <c r="T2081" i="1"/>
  <c r="Y2081" i="1"/>
  <c r="X2081" i="1"/>
  <c r="AB2081" i="1" s="1"/>
  <c r="N2082" i="1"/>
  <c r="O2082" i="1"/>
  <c r="D2083" i="27" s="1"/>
  <c r="P2082" i="1"/>
  <c r="E2083" i="27" s="1"/>
  <c r="Q2082" i="1"/>
  <c r="I2083" i="27" s="1"/>
  <c r="R2082" i="1"/>
  <c r="S2082" i="1" s="1"/>
  <c r="T2082" i="1"/>
  <c r="Y2082" i="1"/>
  <c r="X2082" i="1"/>
  <c r="AB2082" i="1" s="1"/>
  <c r="N2083" i="1"/>
  <c r="O2083" i="1"/>
  <c r="D2084" i="27" s="1"/>
  <c r="P2083" i="1"/>
  <c r="E2084" i="27" s="1"/>
  <c r="Q2083" i="1"/>
  <c r="I2084" i="27" s="1"/>
  <c r="R2083" i="1"/>
  <c r="S2083" i="1" s="1"/>
  <c r="T2083" i="1"/>
  <c r="Y2083" i="1"/>
  <c r="X2083" i="1"/>
  <c r="AB2083" i="1" s="1"/>
  <c r="N2084" i="1"/>
  <c r="O2084" i="1"/>
  <c r="D2085" i="27" s="1"/>
  <c r="P2084" i="1"/>
  <c r="E2085" i="27" s="1"/>
  <c r="Q2084" i="1"/>
  <c r="I2085" i="27" s="1"/>
  <c r="R2084" i="1"/>
  <c r="S2084" i="1" s="1"/>
  <c r="T2084" i="1"/>
  <c r="Y2084" i="1"/>
  <c r="X2084" i="1"/>
  <c r="AB2084" i="1" s="1"/>
  <c r="N2085" i="1"/>
  <c r="O2085" i="1"/>
  <c r="D2086" i="27" s="1"/>
  <c r="P2085" i="1"/>
  <c r="E2086" i="27" s="1"/>
  <c r="Q2085" i="1"/>
  <c r="I2086" i="27" s="1"/>
  <c r="R2085" i="1"/>
  <c r="S2085" i="1" s="1"/>
  <c r="T2085" i="1"/>
  <c r="Y2085" i="1"/>
  <c r="X2085" i="1"/>
  <c r="N2086" i="1"/>
  <c r="O2086" i="1"/>
  <c r="D2087" i="27" s="1"/>
  <c r="P2086" i="1"/>
  <c r="E2087" i="27" s="1"/>
  <c r="Q2086" i="1"/>
  <c r="I2087" i="27" s="1"/>
  <c r="R2086" i="1"/>
  <c r="S2086" i="1" s="1"/>
  <c r="T2086" i="1"/>
  <c r="Y2086" i="1"/>
  <c r="X2086" i="1"/>
  <c r="AB2086" i="1" s="1"/>
  <c r="N2087" i="1"/>
  <c r="O2087" i="1"/>
  <c r="D2088" i="27" s="1"/>
  <c r="P2087" i="1"/>
  <c r="E2088" i="27" s="1"/>
  <c r="Q2087" i="1"/>
  <c r="I2088" i="27" s="1"/>
  <c r="R2087" i="1"/>
  <c r="S2087" i="1" s="1"/>
  <c r="T2087" i="1"/>
  <c r="Y2087" i="1"/>
  <c r="X2087" i="1"/>
  <c r="N2088" i="1"/>
  <c r="O2088" i="1"/>
  <c r="D2089" i="27" s="1"/>
  <c r="P2088" i="1"/>
  <c r="E2089" i="27" s="1"/>
  <c r="Q2088" i="1"/>
  <c r="I2089" i="27" s="1"/>
  <c r="R2088" i="1"/>
  <c r="S2088" i="1" s="1"/>
  <c r="T2088" i="1"/>
  <c r="Y2088" i="1"/>
  <c r="X2088" i="1"/>
  <c r="AB2088" i="1" s="1"/>
  <c r="N2089" i="1"/>
  <c r="O2089" i="1"/>
  <c r="D2090" i="27" s="1"/>
  <c r="P2089" i="1"/>
  <c r="E2090" i="27" s="1"/>
  <c r="Q2089" i="1"/>
  <c r="I2090" i="27" s="1"/>
  <c r="R2089" i="1"/>
  <c r="S2089" i="1" s="1"/>
  <c r="T2089" i="1"/>
  <c r="Y2089" i="1"/>
  <c r="X2089" i="1"/>
  <c r="N2090" i="1"/>
  <c r="O2090" i="1"/>
  <c r="D2091" i="27" s="1"/>
  <c r="P2090" i="1"/>
  <c r="E2091" i="27" s="1"/>
  <c r="Q2090" i="1"/>
  <c r="I2091" i="27" s="1"/>
  <c r="R2090" i="1"/>
  <c r="S2090" i="1" s="1"/>
  <c r="T2090" i="1"/>
  <c r="Y2090" i="1"/>
  <c r="X2090" i="1"/>
  <c r="AB2090" i="1" s="1"/>
  <c r="AC2090" i="1"/>
  <c r="N2091" i="1"/>
  <c r="O2091" i="1"/>
  <c r="D2092" i="27" s="1"/>
  <c r="P2091" i="1"/>
  <c r="E2092" i="27" s="1"/>
  <c r="Q2091" i="1"/>
  <c r="I2092" i="27" s="1"/>
  <c r="R2091" i="1"/>
  <c r="S2091" i="1" s="1"/>
  <c r="T2091" i="1"/>
  <c r="Y2091" i="1"/>
  <c r="X2091" i="1"/>
  <c r="N2092" i="1"/>
  <c r="O2092" i="1"/>
  <c r="D2093" i="27" s="1"/>
  <c r="P2092" i="1"/>
  <c r="E2093" i="27" s="1"/>
  <c r="Q2092" i="1"/>
  <c r="I2093" i="27" s="1"/>
  <c r="R2092" i="1"/>
  <c r="S2092" i="1" s="1"/>
  <c r="T2092" i="1"/>
  <c r="Y2092" i="1"/>
  <c r="X2092" i="1"/>
  <c r="AB2092" i="1" s="1"/>
  <c r="N2093" i="1"/>
  <c r="O2093" i="1"/>
  <c r="D2094" i="27" s="1"/>
  <c r="P2093" i="1"/>
  <c r="E2094" i="27" s="1"/>
  <c r="Q2093" i="1"/>
  <c r="I2094" i="27" s="1"/>
  <c r="R2093" i="1"/>
  <c r="S2093" i="1" s="1"/>
  <c r="T2093" i="1"/>
  <c r="Y2093" i="1"/>
  <c r="X2093" i="1"/>
  <c r="N2094" i="1"/>
  <c r="O2094" i="1"/>
  <c r="D2095" i="27" s="1"/>
  <c r="P2094" i="1"/>
  <c r="E2095" i="27" s="1"/>
  <c r="Q2094" i="1"/>
  <c r="I2095" i="27" s="1"/>
  <c r="R2094" i="1"/>
  <c r="S2094" i="1" s="1"/>
  <c r="T2094" i="1"/>
  <c r="Y2094" i="1"/>
  <c r="X2094" i="1"/>
  <c r="AB2094" i="1" s="1"/>
  <c r="N2095" i="1"/>
  <c r="O2095" i="1"/>
  <c r="D2096" i="27" s="1"/>
  <c r="P2095" i="1"/>
  <c r="E2096" i="27" s="1"/>
  <c r="Q2095" i="1"/>
  <c r="I2096" i="27" s="1"/>
  <c r="R2095" i="1"/>
  <c r="S2095" i="1" s="1"/>
  <c r="T2095" i="1"/>
  <c r="Y2095" i="1"/>
  <c r="X2095" i="1"/>
  <c r="N2096" i="1"/>
  <c r="O2096" i="1"/>
  <c r="D2097" i="27" s="1"/>
  <c r="P2096" i="1"/>
  <c r="E2097" i="27" s="1"/>
  <c r="Q2096" i="1"/>
  <c r="I2097" i="27" s="1"/>
  <c r="R2096" i="1"/>
  <c r="S2096" i="1" s="1"/>
  <c r="T2096" i="1"/>
  <c r="Y2096" i="1"/>
  <c r="X2096" i="1"/>
  <c r="AB2096" i="1" s="1"/>
  <c r="N2097" i="1"/>
  <c r="O2097" i="1"/>
  <c r="D2098" i="27" s="1"/>
  <c r="P2097" i="1"/>
  <c r="E2098" i="27" s="1"/>
  <c r="Q2097" i="1"/>
  <c r="I2098" i="27" s="1"/>
  <c r="R2097" i="1"/>
  <c r="S2097" i="1" s="1"/>
  <c r="T2097" i="1"/>
  <c r="Y2097" i="1"/>
  <c r="X2097" i="1"/>
  <c r="N2098" i="1"/>
  <c r="O2098" i="1"/>
  <c r="D2099" i="27" s="1"/>
  <c r="P2098" i="1"/>
  <c r="E2099" i="27" s="1"/>
  <c r="Q2098" i="1"/>
  <c r="I2099" i="27" s="1"/>
  <c r="R2098" i="1"/>
  <c r="S2098" i="1" s="1"/>
  <c r="T2098" i="1"/>
  <c r="Y2098" i="1"/>
  <c r="X2098" i="1"/>
  <c r="AB2098" i="1" s="1"/>
  <c r="N2099" i="1"/>
  <c r="O2099" i="1"/>
  <c r="D2100" i="27" s="1"/>
  <c r="P2099" i="1"/>
  <c r="E2100" i="27" s="1"/>
  <c r="Q2099" i="1"/>
  <c r="I2100" i="27" s="1"/>
  <c r="R2099" i="1"/>
  <c r="S2099" i="1" s="1"/>
  <c r="T2099" i="1"/>
  <c r="Y2099" i="1"/>
  <c r="X2099" i="1"/>
  <c r="N2100" i="1"/>
  <c r="O2100" i="1"/>
  <c r="D2101" i="27" s="1"/>
  <c r="P2100" i="1"/>
  <c r="E2101" i="27" s="1"/>
  <c r="Q2100" i="1"/>
  <c r="I2101" i="27" s="1"/>
  <c r="R2100" i="1"/>
  <c r="S2100" i="1" s="1"/>
  <c r="T2100" i="1"/>
  <c r="Y2100" i="1"/>
  <c r="X2100" i="1"/>
  <c r="AB2100" i="1" s="1"/>
  <c r="N2101" i="1"/>
  <c r="O2101" i="1"/>
  <c r="D2102" i="27" s="1"/>
  <c r="P2101" i="1"/>
  <c r="E2102" i="27" s="1"/>
  <c r="Q2101" i="1"/>
  <c r="I2102" i="27" s="1"/>
  <c r="R2101" i="1"/>
  <c r="S2101" i="1" s="1"/>
  <c r="T2101" i="1"/>
  <c r="Y2101" i="1"/>
  <c r="X2101" i="1"/>
  <c r="N2102" i="1"/>
  <c r="O2102" i="1"/>
  <c r="D2103" i="27" s="1"/>
  <c r="P2102" i="1"/>
  <c r="E2103" i="27" s="1"/>
  <c r="Q2102" i="1"/>
  <c r="I2103" i="27" s="1"/>
  <c r="R2102" i="1"/>
  <c r="S2102" i="1" s="1"/>
  <c r="T2102" i="1"/>
  <c r="Y2102" i="1"/>
  <c r="X2102" i="1"/>
  <c r="AB2102" i="1" s="1"/>
  <c r="N2103" i="1"/>
  <c r="O2103" i="1"/>
  <c r="D2104" i="27" s="1"/>
  <c r="P2103" i="1"/>
  <c r="E2104" i="27" s="1"/>
  <c r="Q2103" i="1"/>
  <c r="I2104" i="27" s="1"/>
  <c r="R2103" i="1"/>
  <c r="S2103" i="1" s="1"/>
  <c r="T2103" i="1"/>
  <c r="Y2103" i="1"/>
  <c r="X2103" i="1"/>
  <c r="N2104" i="1"/>
  <c r="O2104" i="1"/>
  <c r="D2105" i="27" s="1"/>
  <c r="P2104" i="1"/>
  <c r="E2105" i="27" s="1"/>
  <c r="Q2104" i="1"/>
  <c r="I2105" i="27" s="1"/>
  <c r="R2104" i="1"/>
  <c r="S2104" i="1" s="1"/>
  <c r="T2104" i="1"/>
  <c r="Y2104" i="1"/>
  <c r="X2104" i="1"/>
  <c r="AB2104" i="1" s="1"/>
  <c r="N2105" i="1"/>
  <c r="O2105" i="1"/>
  <c r="D2106" i="27" s="1"/>
  <c r="P2105" i="1"/>
  <c r="E2106" i="27" s="1"/>
  <c r="Q2105" i="1"/>
  <c r="I2106" i="27" s="1"/>
  <c r="R2105" i="1"/>
  <c r="S2105" i="1" s="1"/>
  <c r="T2105" i="1"/>
  <c r="Y2105" i="1"/>
  <c r="X2105" i="1"/>
  <c r="N2106" i="1"/>
  <c r="O2106" i="1"/>
  <c r="D2107" i="27" s="1"/>
  <c r="P2106" i="1"/>
  <c r="E2107" i="27" s="1"/>
  <c r="Q2106" i="1"/>
  <c r="I2107" i="27" s="1"/>
  <c r="R2106" i="1"/>
  <c r="S2106" i="1" s="1"/>
  <c r="T2106" i="1"/>
  <c r="Y2106" i="1"/>
  <c r="X2106" i="1"/>
  <c r="AB2106" i="1" s="1"/>
  <c r="AC2106" i="1"/>
  <c r="N2107" i="1"/>
  <c r="O2107" i="1"/>
  <c r="D2108" i="27" s="1"/>
  <c r="P2107" i="1"/>
  <c r="E2108" i="27" s="1"/>
  <c r="Q2107" i="1"/>
  <c r="I2108" i="27" s="1"/>
  <c r="R2107" i="1"/>
  <c r="S2107" i="1" s="1"/>
  <c r="T2107" i="1"/>
  <c r="Y2107" i="1"/>
  <c r="X2107" i="1"/>
  <c r="AB2107" i="1" s="1"/>
  <c r="N2108" i="1"/>
  <c r="O2108" i="1"/>
  <c r="D2109" i="27" s="1"/>
  <c r="P2108" i="1"/>
  <c r="E2109" i="27" s="1"/>
  <c r="Q2108" i="1"/>
  <c r="I2109" i="27" s="1"/>
  <c r="R2108" i="1"/>
  <c r="S2108" i="1" s="1"/>
  <c r="T2108" i="1"/>
  <c r="Y2108" i="1"/>
  <c r="X2108" i="1"/>
  <c r="N2109" i="1"/>
  <c r="O2109" i="1"/>
  <c r="D2110" i="27" s="1"/>
  <c r="P2109" i="1"/>
  <c r="E2110" i="27" s="1"/>
  <c r="Q2109" i="1"/>
  <c r="I2110" i="27" s="1"/>
  <c r="R2109" i="1"/>
  <c r="S2109" i="1" s="1"/>
  <c r="T2109" i="1"/>
  <c r="Y2109" i="1"/>
  <c r="X2109" i="1"/>
  <c r="AB2109" i="1" s="1"/>
  <c r="N2110" i="1"/>
  <c r="O2110" i="1"/>
  <c r="D2111" i="27" s="1"/>
  <c r="P2110" i="1"/>
  <c r="E2111" i="27" s="1"/>
  <c r="Q2110" i="1"/>
  <c r="I2111" i="27" s="1"/>
  <c r="R2110" i="1"/>
  <c r="S2110" i="1" s="1"/>
  <c r="T2110" i="1"/>
  <c r="Y2110" i="1"/>
  <c r="X2110" i="1"/>
  <c r="AB2110" i="1" s="1"/>
  <c r="N2111" i="1"/>
  <c r="O2111" i="1"/>
  <c r="D2112" i="27" s="1"/>
  <c r="P2111" i="1"/>
  <c r="E2112" i="27" s="1"/>
  <c r="Q2111" i="1"/>
  <c r="I2112" i="27" s="1"/>
  <c r="R2111" i="1"/>
  <c r="S2111" i="1" s="1"/>
  <c r="T2111" i="1"/>
  <c r="Y2111" i="1"/>
  <c r="X2111" i="1"/>
  <c r="N2112" i="1"/>
  <c r="O2112" i="1"/>
  <c r="D2113" i="27" s="1"/>
  <c r="P2112" i="1"/>
  <c r="E2113" i="27" s="1"/>
  <c r="Q2112" i="1"/>
  <c r="I2113" i="27" s="1"/>
  <c r="R2112" i="1"/>
  <c r="S2112" i="1" s="1"/>
  <c r="T2112" i="1"/>
  <c r="Y2112" i="1"/>
  <c r="X2112" i="1"/>
  <c r="AB2112" i="1" s="1"/>
  <c r="N2113" i="1"/>
  <c r="O2113" i="1"/>
  <c r="D2114" i="27" s="1"/>
  <c r="P2113" i="1"/>
  <c r="E2114" i="27" s="1"/>
  <c r="Q2113" i="1"/>
  <c r="I2114" i="27" s="1"/>
  <c r="R2113" i="1"/>
  <c r="S2113" i="1" s="1"/>
  <c r="T2113" i="1"/>
  <c r="Y2113" i="1"/>
  <c r="X2113" i="1"/>
  <c r="N2114" i="1"/>
  <c r="O2114" i="1"/>
  <c r="D2115" i="27" s="1"/>
  <c r="P2114" i="1"/>
  <c r="E2115" i="27" s="1"/>
  <c r="Q2114" i="1"/>
  <c r="I2115" i="27" s="1"/>
  <c r="R2114" i="1"/>
  <c r="S2114" i="1" s="1"/>
  <c r="T2114" i="1"/>
  <c r="Y2114" i="1"/>
  <c r="X2114" i="1"/>
  <c r="AB2114" i="1" s="1"/>
  <c r="N2115" i="1"/>
  <c r="O2115" i="1"/>
  <c r="D2116" i="27" s="1"/>
  <c r="P2115" i="1"/>
  <c r="E2116" i="27" s="1"/>
  <c r="Q2115" i="1"/>
  <c r="I2116" i="27" s="1"/>
  <c r="R2115" i="1"/>
  <c r="S2115" i="1" s="1"/>
  <c r="T2115" i="1"/>
  <c r="Y2115" i="1"/>
  <c r="X2115" i="1"/>
  <c r="AB2115" i="1" s="1"/>
  <c r="N2116" i="1"/>
  <c r="O2116" i="1"/>
  <c r="D2117" i="27" s="1"/>
  <c r="P2116" i="1"/>
  <c r="E2117" i="27" s="1"/>
  <c r="Q2116" i="1"/>
  <c r="I2117" i="27" s="1"/>
  <c r="R2116" i="1"/>
  <c r="S2116" i="1" s="1"/>
  <c r="T2116" i="1"/>
  <c r="Y2116" i="1"/>
  <c r="X2116" i="1"/>
  <c r="N2117" i="1"/>
  <c r="O2117" i="1"/>
  <c r="D2118" i="27" s="1"/>
  <c r="P2117" i="1"/>
  <c r="E2118" i="27" s="1"/>
  <c r="Q2117" i="1"/>
  <c r="I2118" i="27" s="1"/>
  <c r="R2117" i="1"/>
  <c r="S2117" i="1" s="1"/>
  <c r="T2117" i="1"/>
  <c r="Y2117" i="1"/>
  <c r="X2117" i="1"/>
  <c r="AB2117" i="1" s="1"/>
  <c r="AC2117" i="1"/>
  <c r="N2118" i="1"/>
  <c r="O2118" i="1"/>
  <c r="D2119" i="27" s="1"/>
  <c r="P2118" i="1"/>
  <c r="E2119" i="27" s="1"/>
  <c r="Q2118" i="1"/>
  <c r="I2119" i="27" s="1"/>
  <c r="R2118" i="1"/>
  <c r="S2118" i="1" s="1"/>
  <c r="T2118" i="1"/>
  <c r="Y2118" i="1"/>
  <c r="X2118" i="1"/>
  <c r="AB2118" i="1" s="1"/>
  <c r="N2119" i="1"/>
  <c r="O2119" i="1"/>
  <c r="D2120" i="27" s="1"/>
  <c r="P2119" i="1"/>
  <c r="E2120" i="27" s="1"/>
  <c r="Q2119" i="1"/>
  <c r="I2120" i="27" s="1"/>
  <c r="R2119" i="1"/>
  <c r="S2119" i="1" s="1"/>
  <c r="T2119" i="1"/>
  <c r="Y2119" i="1"/>
  <c r="X2119" i="1"/>
  <c r="N2120" i="1"/>
  <c r="O2120" i="1"/>
  <c r="D2121" i="27" s="1"/>
  <c r="P2120" i="1"/>
  <c r="E2121" i="27" s="1"/>
  <c r="Q2120" i="1"/>
  <c r="I2121" i="27" s="1"/>
  <c r="R2120" i="1"/>
  <c r="S2120" i="1" s="1"/>
  <c r="T2120" i="1"/>
  <c r="Y2120" i="1"/>
  <c r="X2120" i="1"/>
  <c r="AB2120" i="1" s="1"/>
  <c r="N2121" i="1"/>
  <c r="O2121" i="1"/>
  <c r="D2122" i="27" s="1"/>
  <c r="P2121" i="1"/>
  <c r="E2122" i="27" s="1"/>
  <c r="Q2121" i="1"/>
  <c r="I2122" i="27" s="1"/>
  <c r="R2121" i="1"/>
  <c r="S2121" i="1" s="1"/>
  <c r="T2121" i="1"/>
  <c r="Y2121" i="1"/>
  <c r="X2121" i="1"/>
  <c r="N2122" i="1"/>
  <c r="O2122" i="1"/>
  <c r="D2123" i="27" s="1"/>
  <c r="P2122" i="1"/>
  <c r="E2123" i="27" s="1"/>
  <c r="Q2122" i="1"/>
  <c r="I2123" i="27" s="1"/>
  <c r="R2122" i="1"/>
  <c r="S2122" i="1" s="1"/>
  <c r="T2122" i="1"/>
  <c r="Y2122" i="1"/>
  <c r="X2122" i="1"/>
  <c r="AB2122" i="1" s="1"/>
  <c r="AC2122" i="1"/>
  <c r="N2123" i="1"/>
  <c r="O2123" i="1"/>
  <c r="D2124" i="27" s="1"/>
  <c r="P2123" i="1"/>
  <c r="E2124" i="27" s="1"/>
  <c r="Q2123" i="1"/>
  <c r="I2124" i="27" s="1"/>
  <c r="R2123" i="1"/>
  <c r="S2123" i="1" s="1"/>
  <c r="T2123" i="1"/>
  <c r="Y2123" i="1"/>
  <c r="X2123" i="1"/>
  <c r="AB2123" i="1" s="1"/>
  <c r="N2124" i="1"/>
  <c r="O2124" i="1"/>
  <c r="D2125" i="27" s="1"/>
  <c r="P2124" i="1"/>
  <c r="E2125" i="27" s="1"/>
  <c r="Q2124" i="1"/>
  <c r="I2125" i="27" s="1"/>
  <c r="R2124" i="1"/>
  <c r="S2124" i="1" s="1"/>
  <c r="T2124" i="1"/>
  <c r="Y2124" i="1"/>
  <c r="X2124" i="1"/>
  <c r="N2125" i="1"/>
  <c r="O2125" i="1"/>
  <c r="D2126" i="27" s="1"/>
  <c r="P2125" i="1"/>
  <c r="E2126" i="27" s="1"/>
  <c r="Q2125" i="1"/>
  <c r="I2126" i="27" s="1"/>
  <c r="R2125" i="1"/>
  <c r="S2125" i="1" s="1"/>
  <c r="T2125" i="1"/>
  <c r="Y2125" i="1"/>
  <c r="X2125" i="1"/>
  <c r="AB2125" i="1" s="1"/>
  <c r="N2126" i="1"/>
  <c r="O2126" i="1"/>
  <c r="D2127" i="27" s="1"/>
  <c r="P2126" i="1"/>
  <c r="E2127" i="27" s="1"/>
  <c r="Q2126" i="1"/>
  <c r="I2127" i="27" s="1"/>
  <c r="R2126" i="1"/>
  <c r="S2126" i="1" s="1"/>
  <c r="T2126" i="1"/>
  <c r="Y2126" i="1"/>
  <c r="X2126" i="1"/>
  <c r="AB2126" i="1" s="1"/>
  <c r="N2127" i="1"/>
  <c r="O2127" i="1"/>
  <c r="D2128" i="27" s="1"/>
  <c r="P2127" i="1"/>
  <c r="E2128" i="27" s="1"/>
  <c r="Q2127" i="1"/>
  <c r="I2128" i="27" s="1"/>
  <c r="R2127" i="1"/>
  <c r="S2127" i="1" s="1"/>
  <c r="T2127" i="1"/>
  <c r="Y2127" i="1"/>
  <c r="X2127" i="1"/>
  <c r="N2128" i="1"/>
  <c r="O2128" i="1"/>
  <c r="D2129" i="27" s="1"/>
  <c r="P2128" i="1"/>
  <c r="E2129" i="27" s="1"/>
  <c r="Q2128" i="1"/>
  <c r="I2129" i="27" s="1"/>
  <c r="R2128" i="1"/>
  <c r="S2128" i="1" s="1"/>
  <c r="T2128" i="1"/>
  <c r="Y2128" i="1"/>
  <c r="X2128" i="1"/>
  <c r="AB2128" i="1" s="1"/>
  <c r="N2129" i="1"/>
  <c r="O2129" i="1"/>
  <c r="D2130" i="27" s="1"/>
  <c r="P2129" i="1"/>
  <c r="E2130" i="27" s="1"/>
  <c r="Q2129" i="1"/>
  <c r="I2130" i="27" s="1"/>
  <c r="R2129" i="1"/>
  <c r="S2129" i="1" s="1"/>
  <c r="T2129" i="1"/>
  <c r="Y2129" i="1"/>
  <c r="X2129" i="1"/>
  <c r="AB2129" i="1" s="1"/>
  <c r="N2130" i="1"/>
  <c r="O2130" i="1"/>
  <c r="D2131" i="27" s="1"/>
  <c r="P2130" i="1"/>
  <c r="E2131" i="27" s="1"/>
  <c r="Q2130" i="1"/>
  <c r="I2131" i="27" s="1"/>
  <c r="R2130" i="1"/>
  <c r="S2130" i="1" s="1"/>
  <c r="T2130" i="1"/>
  <c r="Y2130" i="1"/>
  <c r="X2130" i="1"/>
  <c r="AB2130" i="1" s="1"/>
  <c r="N2131" i="1"/>
  <c r="O2131" i="1"/>
  <c r="D2132" i="27" s="1"/>
  <c r="P2131" i="1"/>
  <c r="E2132" i="27" s="1"/>
  <c r="Q2131" i="1"/>
  <c r="I2132" i="27" s="1"/>
  <c r="R2131" i="1"/>
  <c r="S2131" i="1" s="1"/>
  <c r="T2131" i="1"/>
  <c r="Y2131" i="1"/>
  <c r="X2131" i="1"/>
  <c r="AB2131" i="1" s="1"/>
  <c r="N2132" i="1"/>
  <c r="O2132" i="1"/>
  <c r="D2133" i="27" s="1"/>
  <c r="P2132" i="1"/>
  <c r="E2133" i="27" s="1"/>
  <c r="Q2132" i="1"/>
  <c r="I2133" i="27" s="1"/>
  <c r="R2132" i="1"/>
  <c r="S2132" i="1" s="1"/>
  <c r="T2132" i="1"/>
  <c r="Y2132" i="1"/>
  <c r="X2132" i="1"/>
  <c r="N2133" i="1"/>
  <c r="O2133" i="1"/>
  <c r="D2134" i="27" s="1"/>
  <c r="P2133" i="1"/>
  <c r="E2134" i="27" s="1"/>
  <c r="Q2133" i="1"/>
  <c r="I2134" i="27" s="1"/>
  <c r="R2133" i="1"/>
  <c r="S2133" i="1" s="1"/>
  <c r="T2133" i="1"/>
  <c r="Y2133" i="1"/>
  <c r="X2133" i="1"/>
  <c r="AB2133" i="1" s="1"/>
  <c r="N2134" i="1"/>
  <c r="O2134" i="1"/>
  <c r="D2135" i="27" s="1"/>
  <c r="P2134" i="1"/>
  <c r="E2135" i="27" s="1"/>
  <c r="Q2134" i="1"/>
  <c r="I2135" i="27" s="1"/>
  <c r="R2134" i="1"/>
  <c r="S2134" i="1" s="1"/>
  <c r="T2134" i="1"/>
  <c r="Y2134" i="1"/>
  <c r="X2134" i="1"/>
  <c r="AB2134" i="1" s="1"/>
  <c r="N2135" i="1"/>
  <c r="O2135" i="1"/>
  <c r="D2136" i="27" s="1"/>
  <c r="P2135" i="1"/>
  <c r="E2136" i="27" s="1"/>
  <c r="Q2135" i="1"/>
  <c r="I2136" i="27" s="1"/>
  <c r="R2135" i="1"/>
  <c r="S2135" i="1" s="1"/>
  <c r="T2135" i="1"/>
  <c r="Y2135" i="1"/>
  <c r="X2135" i="1"/>
  <c r="AB2135" i="1" s="1"/>
  <c r="N2136" i="1"/>
  <c r="O2136" i="1"/>
  <c r="D2137" i="27" s="1"/>
  <c r="P2136" i="1"/>
  <c r="E2137" i="27" s="1"/>
  <c r="Q2136" i="1"/>
  <c r="I2137" i="27" s="1"/>
  <c r="R2136" i="1"/>
  <c r="S2136" i="1" s="1"/>
  <c r="T2136" i="1"/>
  <c r="Y2136" i="1"/>
  <c r="X2136" i="1"/>
  <c r="N2137" i="1"/>
  <c r="O2137" i="1"/>
  <c r="D2138" i="27" s="1"/>
  <c r="P2137" i="1"/>
  <c r="E2138" i="27" s="1"/>
  <c r="Q2137" i="1"/>
  <c r="I2138" i="27" s="1"/>
  <c r="R2137" i="1"/>
  <c r="S2137" i="1" s="1"/>
  <c r="T2137" i="1"/>
  <c r="Y2137" i="1"/>
  <c r="X2137" i="1"/>
  <c r="AB2137" i="1" s="1"/>
  <c r="AC2137" i="1"/>
  <c r="N2138" i="1"/>
  <c r="O2138" i="1"/>
  <c r="D2139" i="27" s="1"/>
  <c r="P2138" i="1"/>
  <c r="E2139" i="27" s="1"/>
  <c r="Q2138" i="1"/>
  <c r="I2139" i="27" s="1"/>
  <c r="R2138" i="1"/>
  <c r="S2138" i="1" s="1"/>
  <c r="T2138" i="1"/>
  <c r="Y2138" i="1"/>
  <c r="X2138" i="1"/>
  <c r="AB2138" i="1" s="1"/>
  <c r="N2139" i="1"/>
  <c r="O2139" i="1"/>
  <c r="D2140" i="27" s="1"/>
  <c r="P2139" i="1"/>
  <c r="E2140" i="27" s="1"/>
  <c r="Q2139" i="1"/>
  <c r="I2140" i="27" s="1"/>
  <c r="R2139" i="1"/>
  <c r="S2139" i="1" s="1"/>
  <c r="T2139" i="1"/>
  <c r="Y2139" i="1"/>
  <c r="X2139" i="1"/>
  <c r="AB2139" i="1" s="1"/>
  <c r="N2140" i="1"/>
  <c r="O2140" i="1"/>
  <c r="D2141" i="27" s="1"/>
  <c r="P2140" i="1"/>
  <c r="E2141" i="27" s="1"/>
  <c r="Q2140" i="1"/>
  <c r="I2141" i="27" s="1"/>
  <c r="R2140" i="1"/>
  <c r="S2140" i="1" s="1"/>
  <c r="T2140" i="1"/>
  <c r="Y2140" i="1"/>
  <c r="X2140" i="1"/>
  <c r="N2141" i="1"/>
  <c r="O2141" i="1"/>
  <c r="D2142" i="27" s="1"/>
  <c r="P2141" i="1"/>
  <c r="E2142" i="27" s="1"/>
  <c r="Q2141" i="1"/>
  <c r="I2142" i="27" s="1"/>
  <c r="R2141" i="1"/>
  <c r="S2141" i="1" s="1"/>
  <c r="T2141" i="1"/>
  <c r="Y2141" i="1"/>
  <c r="X2141" i="1"/>
  <c r="AB2141" i="1" s="1"/>
  <c r="N2142" i="1"/>
  <c r="O2142" i="1"/>
  <c r="D2143" i="27" s="1"/>
  <c r="P2142" i="1"/>
  <c r="E2143" i="27" s="1"/>
  <c r="Q2142" i="1"/>
  <c r="I2143" i="27" s="1"/>
  <c r="R2142" i="1"/>
  <c r="S2142" i="1" s="1"/>
  <c r="T2142" i="1"/>
  <c r="Y2142" i="1"/>
  <c r="X2142" i="1"/>
  <c r="AB2142" i="1" s="1"/>
  <c r="N2143" i="1"/>
  <c r="O2143" i="1"/>
  <c r="D2144" i="27" s="1"/>
  <c r="P2143" i="1"/>
  <c r="E2144" i="27" s="1"/>
  <c r="Q2143" i="1"/>
  <c r="I2144" i="27" s="1"/>
  <c r="R2143" i="1"/>
  <c r="S2143" i="1" s="1"/>
  <c r="T2143" i="1"/>
  <c r="Y2143" i="1"/>
  <c r="X2143" i="1"/>
  <c r="AB2143" i="1" s="1"/>
  <c r="N2144" i="1"/>
  <c r="O2144" i="1"/>
  <c r="D2145" i="27" s="1"/>
  <c r="P2144" i="1"/>
  <c r="E2145" i="27" s="1"/>
  <c r="Q2144" i="1"/>
  <c r="I2145" i="27" s="1"/>
  <c r="R2144" i="1"/>
  <c r="S2144" i="1" s="1"/>
  <c r="T2144" i="1"/>
  <c r="Y2144" i="1"/>
  <c r="X2144" i="1"/>
  <c r="N2145" i="1"/>
  <c r="O2145" i="1"/>
  <c r="D2146" i="27" s="1"/>
  <c r="P2145" i="1"/>
  <c r="E2146" i="27" s="1"/>
  <c r="Q2145" i="1"/>
  <c r="I2146" i="27" s="1"/>
  <c r="R2145" i="1"/>
  <c r="S2145" i="1" s="1"/>
  <c r="T2145" i="1"/>
  <c r="Y2145" i="1"/>
  <c r="X2145" i="1"/>
  <c r="AB2145" i="1" s="1"/>
  <c r="AC2145" i="1"/>
  <c r="N2146" i="1"/>
  <c r="O2146" i="1"/>
  <c r="D2147" i="27" s="1"/>
  <c r="P2146" i="1"/>
  <c r="E2147" i="27" s="1"/>
  <c r="Q2146" i="1"/>
  <c r="I2147" i="27" s="1"/>
  <c r="R2146" i="1"/>
  <c r="S2146" i="1" s="1"/>
  <c r="T2146" i="1"/>
  <c r="Y2146" i="1"/>
  <c r="X2146" i="1"/>
  <c r="AB2146" i="1" s="1"/>
  <c r="N2147" i="1"/>
  <c r="O2147" i="1"/>
  <c r="D2148" i="27" s="1"/>
  <c r="P2147" i="1"/>
  <c r="E2148" i="27" s="1"/>
  <c r="Q2147" i="1"/>
  <c r="I2148" i="27" s="1"/>
  <c r="R2147" i="1"/>
  <c r="S2147" i="1" s="1"/>
  <c r="T2147" i="1"/>
  <c r="Y2147" i="1"/>
  <c r="X2147" i="1"/>
  <c r="AB2147" i="1" s="1"/>
  <c r="N2148" i="1"/>
  <c r="O2148" i="1"/>
  <c r="D2149" i="27" s="1"/>
  <c r="P2148" i="1"/>
  <c r="E2149" i="27" s="1"/>
  <c r="Q2148" i="1"/>
  <c r="I2149" i="27" s="1"/>
  <c r="R2148" i="1"/>
  <c r="S2148" i="1" s="1"/>
  <c r="T2148" i="1"/>
  <c r="Y2148" i="1"/>
  <c r="X2148" i="1"/>
  <c r="N2149" i="1"/>
  <c r="O2149" i="1"/>
  <c r="D2150" i="27" s="1"/>
  <c r="P2149" i="1"/>
  <c r="E2150" i="27" s="1"/>
  <c r="Q2149" i="1"/>
  <c r="I2150" i="27" s="1"/>
  <c r="R2149" i="1"/>
  <c r="S2149" i="1" s="1"/>
  <c r="T2149" i="1"/>
  <c r="Y2149" i="1"/>
  <c r="X2149" i="1"/>
  <c r="AB2149" i="1" s="1"/>
  <c r="N2150" i="1"/>
  <c r="O2150" i="1"/>
  <c r="D2151" i="27" s="1"/>
  <c r="P2150" i="1"/>
  <c r="E2151" i="27" s="1"/>
  <c r="Q2150" i="1"/>
  <c r="I2151" i="27" s="1"/>
  <c r="R2150" i="1"/>
  <c r="S2150" i="1" s="1"/>
  <c r="T2150" i="1"/>
  <c r="Y2150" i="1"/>
  <c r="X2150" i="1"/>
  <c r="AB2150" i="1" s="1"/>
  <c r="N2151" i="1"/>
  <c r="O2151" i="1"/>
  <c r="D2152" i="27" s="1"/>
  <c r="P2151" i="1"/>
  <c r="E2152" i="27" s="1"/>
  <c r="Q2151" i="1"/>
  <c r="I2152" i="27" s="1"/>
  <c r="R2151" i="1"/>
  <c r="S2151" i="1" s="1"/>
  <c r="T2151" i="1"/>
  <c r="Y2151" i="1"/>
  <c r="X2151" i="1"/>
  <c r="AB2151" i="1" s="1"/>
  <c r="N2152" i="1"/>
  <c r="O2152" i="1"/>
  <c r="D2153" i="27" s="1"/>
  <c r="P2152" i="1"/>
  <c r="E2153" i="27" s="1"/>
  <c r="Q2152" i="1"/>
  <c r="I2153" i="27" s="1"/>
  <c r="R2152" i="1"/>
  <c r="S2152" i="1" s="1"/>
  <c r="T2152" i="1"/>
  <c r="Y2152" i="1"/>
  <c r="X2152" i="1"/>
  <c r="N2153" i="1"/>
  <c r="O2153" i="1"/>
  <c r="D2154" i="27" s="1"/>
  <c r="P2153" i="1"/>
  <c r="E2154" i="27" s="1"/>
  <c r="Q2153" i="1"/>
  <c r="I2154" i="27" s="1"/>
  <c r="R2153" i="1"/>
  <c r="S2153" i="1" s="1"/>
  <c r="T2153" i="1"/>
  <c r="Y2153" i="1"/>
  <c r="X2153" i="1"/>
  <c r="AB2153" i="1" s="1"/>
  <c r="AC2153" i="1"/>
  <c r="N2154" i="1"/>
  <c r="O2154" i="1"/>
  <c r="D2155" i="27" s="1"/>
  <c r="P2154" i="1"/>
  <c r="E2155" i="27" s="1"/>
  <c r="Q2154" i="1"/>
  <c r="I2155" i="27" s="1"/>
  <c r="R2154" i="1"/>
  <c r="S2154" i="1" s="1"/>
  <c r="T2154" i="1"/>
  <c r="Y2154" i="1"/>
  <c r="X2154" i="1"/>
  <c r="AB2154" i="1" s="1"/>
  <c r="N2155" i="1"/>
  <c r="O2155" i="1"/>
  <c r="D2156" i="27" s="1"/>
  <c r="P2155" i="1"/>
  <c r="E2156" i="27" s="1"/>
  <c r="Q2155" i="1"/>
  <c r="I2156" i="27" s="1"/>
  <c r="R2155" i="1"/>
  <c r="S2155" i="1" s="1"/>
  <c r="T2155" i="1"/>
  <c r="Y2155" i="1"/>
  <c r="X2155" i="1"/>
  <c r="AB2155" i="1" s="1"/>
  <c r="N2156" i="1"/>
  <c r="O2156" i="1"/>
  <c r="D2157" i="27" s="1"/>
  <c r="P2156" i="1"/>
  <c r="E2157" i="27" s="1"/>
  <c r="Q2156" i="1"/>
  <c r="I2157" i="27" s="1"/>
  <c r="R2156" i="1"/>
  <c r="S2156" i="1" s="1"/>
  <c r="T2156" i="1"/>
  <c r="Y2156" i="1"/>
  <c r="X2156" i="1"/>
  <c r="N2157" i="1"/>
  <c r="O2157" i="1"/>
  <c r="D2158" i="27" s="1"/>
  <c r="P2157" i="1"/>
  <c r="E2158" i="27" s="1"/>
  <c r="Q2157" i="1"/>
  <c r="I2158" i="27" s="1"/>
  <c r="R2157" i="1"/>
  <c r="S2157" i="1" s="1"/>
  <c r="T2157" i="1"/>
  <c r="Y2157" i="1"/>
  <c r="X2157" i="1"/>
  <c r="AB2157" i="1" s="1"/>
  <c r="N2158" i="1"/>
  <c r="O2158" i="1"/>
  <c r="D2159" i="27" s="1"/>
  <c r="P2158" i="1"/>
  <c r="E2159" i="27" s="1"/>
  <c r="Q2158" i="1"/>
  <c r="I2159" i="27" s="1"/>
  <c r="R2158" i="1"/>
  <c r="S2158" i="1" s="1"/>
  <c r="T2158" i="1"/>
  <c r="Y2158" i="1"/>
  <c r="X2158" i="1"/>
  <c r="AB2158" i="1" s="1"/>
  <c r="N2159" i="1"/>
  <c r="O2159" i="1"/>
  <c r="D2160" i="27" s="1"/>
  <c r="P2159" i="1"/>
  <c r="E2160" i="27" s="1"/>
  <c r="Q2159" i="1"/>
  <c r="I2160" i="27" s="1"/>
  <c r="R2159" i="1"/>
  <c r="S2159" i="1" s="1"/>
  <c r="T2159" i="1"/>
  <c r="Y2159" i="1"/>
  <c r="X2159" i="1"/>
  <c r="AB2159" i="1" s="1"/>
  <c r="N2160" i="1"/>
  <c r="O2160" i="1"/>
  <c r="D2161" i="27" s="1"/>
  <c r="P2160" i="1"/>
  <c r="E2161" i="27" s="1"/>
  <c r="Q2160" i="1"/>
  <c r="I2161" i="27" s="1"/>
  <c r="R2160" i="1"/>
  <c r="S2160" i="1" s="1"/>
  <c r="T2160" i="1"/>
  <c r="Y2160" i="1"/>
  <c r="X2160" i="1"/>
  <c r="N2161" i="1"/>
  <c r="O2161" i="1"/>
  <c r="D2162" i="27" s="1"/>
  <c r="P2161" i="1"/>
  <c r="E2162" i="27" s="1"/>
  <c r="Q2161" i="1"/>
  <c r="I2162" i="27" s="1"/>
  <c r="R2161" i="1"/>
  <c r="S2161" i="1" s="1"/>
  <c r="T2161" i="1"/>
  <c r="Y2161" i="1"/>
  <c r="X2161" i="1"/>
  <c r="AB2161" i="1" s="1"/>
  <c r="AC2161" i="1"/>
  <c r="N2162" i="1"/>
  <c r="O2162" i="1"/>
  <c r="D2163" i="27" s="1"/>
  <c r="P2162" i="1"/>
  <c r="E2163" i="27" s="1"/>
  <c r="Q2162" i="1"/>
  <c r="I2163" i="27" s="1"/>
  <c r="R2162" i="1"/>
  <c r="S2162" i="1" s="1"/>
  <c r="T2162" i="1"/>
  <c r="Y2162" i="1"/>
  <c r="X2162" i="1"/>
  <c r="AB2162" i="1" s="1"/>
  <c r="N2163" i="1"/>
  <c r="O2163" i="1"/>
  <c r="D2164" i="27" s="1"/>
  <c r="P2163" i="1"/>
  <c r="E2164" i="27" s="1"/>
  <c r="Q2163" i="1"/>
  <c r="I2164" i="27" s="1"/>
  <c r="R2163" i="1"/>
  <c r="S2163" i="1" s="1"/>
  <c r="T2163" i="1"/>
  <c r="Y2163" i="1"/>
  <c r="X2163" i="1"/>
  <c r="AB2163" i="1" s="1"/>
  <c r="N2164" i="1"/>
  <c r="O2164" i="1"/>
  <c r="D2165" i="27" s="1"/>
  <c r="P2164" i="1"/>
  <c r="E2165" i="27" s="1"/>
  <c r="Q2164" i="1"/>
  <c r="I2165" i="27" s="1"/>
  <c r="R2164" i="1"/>
  <c r="S2164" i="1" s="1"/>
  <c r="T2164" i="1"/>
  <c r="Y2164" i="1"/>
  <c r="X2164" i="1"/>
  <c r="N2165" i="1"/>
  <c r="O2165" i="1"/>
  <c r="D2166" i="27" s="1"/>
  <c r="P2165" i="1"/>
  <c r="E2166" i="27" s="1"/>
  <c r="Q2165" i="1"/>
  <c r="I2166" i="27" s="1"/>
  <c r="R2165" i="1"/>
  <c r="S2165" i="1" s="1"/>
  <c r="T2165" i="1"/>
  <c r="Y2165" i="1"/>
  <c r="X2165" i="1"/>
  <c r="AB2165" i="1" s="1"/>
  <c r="N2166" i="1"/>
  <c r="O2166" i="1"/>
  <c r="D2167" i="27" s="1"/>
  <c r="P2166" i="1"/>
  <c r="E2167" i="27" s="1"/>
  <c r="Q2166" i="1"/>
  <c r="I2167" i="27" s="1"/>
  <c r="R2166" i="1"/>
  <c r="S2166" i="1" s="1"/>
  <c r="T2166" i="1"/>
  <c r="Y2166" i="1"/>
  <c r="X2166" i="1"/>
  <c r="AB2166" i="1" s="1"/>
  <c r="N2167" i="1"/>
  <c r="O2167" i="1"/>
  <c r="D2168" i="27" s="1"/>
  <c r="P2167" i="1"/>
  <c r="E2168" i="27" s="1"/>
  <c r="Q2167" i="1"/>
  <c r="I2168" i="27" s="1"/>
  <c r="R2167" i="1"/>
  <c r="S2167" i="1" s="1"/>
  <c r="T2167" i="1"/>
  <c r="Y2167" i="1"/>
  <c r="X2167" i="1"/>
  <c r="AB2167" i="1" s="1"/>
  <c r="N2168" i="1"/>
  <c r="O2168" i="1"/>
  <c r="D2169" i="27" s="1"/>
  <c r="P2168" i="1"/>
  <c r="E2169" i="27" s="1"/>
  <c r="Q2168" i="1"/>
  <c r="I2169" i="27" s="1"/>
  <c r="R2168" i="1"/>
  <c r="S2168" i="1" s="1"/>
  <c r="T2168" i="1"/>
  <c r="Y2168" i="1"/>
  <c r="X2168" i="1"/>
  <c r="N2169" i="1"/>
  <c r="O2169" i="1"/>
  <c r="D2170" i="27" s="1"/>
  <c r="P2169" i="1"/>
  <c r="E2170" i="27" s="1"/>
  <c r="Q2169" i="1"/>
  <c r="I2170" i="27" s="1"/>
  <c r="R2169" i="1"/>
  <c r="S2169" i="1" s="1"/>
  <c r="T2169" i="1"/>
  <c r="Y2169" i="1"/>
  <c r="X2169" i="1"/>
  <c r="AB2169" i="1" s="1"/>
  <c r="AC2169" i="1"/>
  <c r="N2170" i="1"/>
  <c r="O2170" i="1"/>
  <c r="D2171" i="27" s="1"/>
  <c r="P2170" i="1"/>
  <c r="E2171" i="27" s="1"/>
  <c r="Q2170" i="1"/>
  <c r="I2171" i="27" s="1"/>
  <c r="R2170" i="1"/>
  <c r="S2170" i="1" s="1"/>
  <c r="T2170" i="1"/>
  <c r="Y2170" i="1"/>
  <c r="X2170" i="1"/>
  <c r="AB2170" i="1" s="1"/>
  <c r="N2171" i="1"/>
  <c r="O2171" i="1"/>
  <c r="D2172" i="27" s="1"/>
  <c r="P2171" i="1"/>
  <c r="E2172" i="27" s="1"/>
  <c r="Q2171" i="1"/>
  <c r="I2172" i="27" s="1"/>
  <c r="R2171" i="1"/>
  <c r="S2171" i="1" s="1"/>
  <c r="T2171" i="1"/>
  <c r="Y2171" i="1"/>
  <c r="X2171" i="1"/>
  <c r="AB2171" i="1" s="1"/>
  <c r="N2172" i="1"/>
  <c r="O2172" i="1"/>
  <c r="D2173" i="27" s="1"/>
  <c r="P2172" i="1"/>
  <c r="E2173" i="27" s="1"/>
  <c r="Q2172" i="1"/>
  <c r="I2173" i="27" s="1"/>
  <c r="R2172" i="1"/>
  <c r="S2172" i="1" s="1"/>
  <c r="T2172" i="1"/>
  <c r="Y2172" i="1"/>
  <c r="X2172" i="1"/>
  <c r="N2173" i="1"/>
  <c r="O2173" i="1"/>
  <c r="D2174" i="27" s="1"/>
  <c r="P2173" i="1"/>
  <c r="E2174" i="27" s="1"/>
  <c r="Q2173" i="1"/>
  <c r="I2174" i="27" s="1"/>
  <c r="R2173" i="1"/>
  <c r="S2173" i="1" s="1"/>
  <c r="T2173" i="1"/>
  <c r="Y2173" i="1"/>
  <c r="X2173" i="1"/>
  <c r="AB2173" i="1" s="1"/>
  <c r="N2174" i="1"/>
  <c r="O2174" i="1"/>
  <c r="D2175" i="27" s="1"/>
  <c r="P2174" i="1"/>
  <c r="E2175" i="27" s="1"/>
  <c r="Q2174" i="1"/>
  <c r="I2175" i="27" s="1"/>
  <c r="R2174" i="1"/>
  <c r="S2174" i="1" s="1"/>
  <c r="T2174" i="1"/>
  <c r="Y2174" i="1"/>
  <c r="X2174" i="1"/>
  <c r="AB2174" i="1" s="1"/>
  <c r="N2175" i="1"/>
  <c r="O2175" i="1"/>
  <c r="D2176" i="27" s="1"/>
  <c r="P2175" i="1"/>
  <c r="E2176" i="27" s="1"/>
  <c r="Q2175" i="1"/>
  <c r="I2176" i="27" s="1"/>
  <c r="R2175" i="1"/>
  <c r="S2175" i="1" s="1"/>
  <c r="T2175" i="1"/>
  <c r="Y2175" i="1"/>
  <c r="X2175" i="1"/>
  <c r="AB2175" i="1" s="1"/>
  <c r="N2176" i="1"/>
  <c r="O2176" i="1"/>
  <c r="D2177" i="27" s="1"/>
  <c r="P2176" i="1"/>
  <c r="E2177" i="27" s="1"/>
  <c r="Q2176" i="1"/>
  <c r="I2177" i="27" s="1"/>
  <c r="R2176" i="1"/>
  <c r="S2176" i="1" s="1"/>
  <c r="T2176" i="1"/>
  <c r="Y2176" i="1"/>
  <c r="X2176" i="1"/>
  <c r="N2177" i="1"/>
  <c r="O2177" i="1"/>
  <c r="D2178" i="27" s="1"/>
  <c r="P2177" i="1"/>
  <c r="E2178" i="27" s="1"/>
  <c r="Q2177" i="1"/>
  <c r="I2178" i="27" s="1"/>
  <c r="R2177" i="1"/>
  <c r="S2177" i="1" s="1"/>
  <c r="T2177" i="1"/>
  <c r="Y2177" i="1"/>
  <c r="X2177" i="1"/>
  <c r="AB2177" i="1" s="1"/>
  <c r="AC2177" i="1"/>
  <c r="N2178" i="1"/>
  <c r="O2178" i="1"/>
  <c r="D2179" i="27" s="1"/>
  <c r="P2178" i="1"/>
  <c r="E2179" i="27" s="1"/>
  <c r="Q2178" i="1"/>
  <c r="I2179" i="27" s="1"/>
  <c r="R2178" i="1"/>
  <c r="S2178" i="1" s="1"/>
  <c r="T2178" i="1"/>
  <c r="Y2178" i="1"/>
  <c r="X2178" i="1"/>
  <c r="AB2178" i="1" s="1"/>
  <c r="N2179" i="1"/>
  <c r="O2179" i="1"/>
  <c r="D2180" i="27" s="1"/>
  <c r="P2179" i="1"/>
  <c r="E2180" i="27" s="1"/>
  <c r="Q2179" i="1"/>
  <c r="I2180" i="27" s="1"/>
  <c r="R2179" i="1"/>
  <c r="S2179" i="1" s="1"/>
  <c r="T2179" i="1"/>
  <c r="Y2179" i="1"/>
  <c r="X2179" i="1"/>
  <c r="AB2179" i="1" s="1"/>
  <c r="N2180" i="1"/>
  <c r="O2180" i="1"/>
  <c r="D2181" i="27" s="1"/>
  <c r="P2180" i="1"/>
  <c r="E2181" i="27" s="1"/>
  <c r="Q2180" i="1"/>
  <c r="I2181" i="27" s="1"/>
  <c r="R2180" i="1"/>
  <c r="S2180" i="1" s="1"/>
  <c r="T2180" i="1"/>
  <c r="Y2180" i="1"/>
  <c r="X2180" i="1"/>
  <c r="N2181" i="1"/>
  <c r="O2181" i="1"/>
  <c r="D2182" i="27" s="1"/>
  <c r="P2181" i="1"/>
  <c r="E2182" i="27" s="1"/>
  <c r="Q2181" i="1"/>
  <c r="I2182" i="27" s="1"/>
  <c r="R2181" i="1"/>
  <c r="S2181" i="1" s="1"/>
  <c r="T2181" i="1"/>
  <c r="Y2181" i="1"/>
  <c r="X2181" i="1"/>
  <c r="N2182" i="1"/>
  <c r="O2182" i="1"/>
  <c r="D2183" i="27" s="1"/>
  <c r="P2182" i="1"/>
  <c r="E2183" i="27" s="1"/>
  <c r="Q2182" i="1"/>
  <c r="I2183" i="27" s="1"/>
  <c r="R2182" i="1"/>
  <c r="S2182" i="1" s="1"/>
  <c r="T2182" i="1"/>
  <c r="Y2182" i="1"/>
  <c r="X2182" i="1"/>
  <c r="N2183" i="1"/>
  <c r="O2183" i="1"/>
  <c r="D2184" i="27" s="1"/>
  <c r="P2183" i="1"/>
  <c r="E2184" i="27" s="1"/>
  <c r="Q2183" i="1"/>
  <c r="I2184" i="27" s="1"/>
  <c r="R2183" i="1"/>
  <c r="S2183" i="1" s="1"/>
  <c r="T2183" i="1"/>
  <c r="Y2183" i="1"/>
  <c r="X2183" i="1"/>
  <c r="N2184" i="1"/>
  <c r="O2184" i="1"/>
  <c r="D2185" i="27" s="1"/>
  <c r="P2184" i="1"/>
  <c r="E2185" i="27" s="1"/>
  <c r="Q2184" i="1"/>
  <c r="I2185" i="27" s="1"/>
  <c r="R2184" i="1"/>
  <c r="S2184" i="1" s="1"/>
  <c r="T2184" i="1"/>
  <c r="Y2184" i="1"/>
  <c r="X2184" i="1"/>
  <c r="N2185" i="1"/>
  <c r="O2185" i="1"/>
  <c r="D2186" i="27" s="1"/>
  <c r="P2185" i="1"/>
  <c r="E2186" i="27" s="1"/>
  <c r="Q2185" i="1"/>
  <c r="I2186" i="27" s="1"/>
  <c r="R2185" i="1"/>
  <c r="S2185" i="1" s="1"/>
  <c r="T2185" i="1"/>
  <c r="Y2185" i="1"/>
  <c r="X2185" i="1"/>
  <c r="N2186" i="1"/>
  <c r="O2186" i="1"/>
  <c r="D2187" i="27" s="1"/>
  <c r="P2186" i="1"/>
  <c r="E2187" i="27" s="1"/>
  <c r="Q2186" i="1"/>
  <c r="I2187" i="27" s="1"/>
  <c r="R2186" i="1"/>
  <c r="S2186" i="1" s="1"/>
  <c r="T2186" i="1"/>
  <c r="Y2186" i="1"/>
  <c r="X2186" i="1"/>
  <c r="N2187" i="1"/>
  <c r="O2187" i="1"/>
  <c r="D2188" i="27" s="1"/>
  <c r="P2187" i="1"/>
  <c r="E2188" i="27" s="1"/>
  <c r="Q2187" i="1"/>
  <c r="I2188" i="27" s="1"/>
  <c r="R2187" i="1"/>
  <c r="S2187" i="1" s="1"/>
  <c r="T2187" i="1"/>
  <c r="Y2187" i="1"/>
  <c r="X2187" i="1"/>
  <c r="N2188" i="1"/>
  <c r="O2188" i="1"/>
  <c r="D2189" i="27" s="1"/>
  <c r="P2188" i="1"/>
  <c r="E2189" i="27" s="1"/>
  <c r="Q2188" i="1"/>
  <c r="I2189" i="27" s="1"/>
  <c r="R2188" i="1"/>
  <c r="S2188" i="1" s="1"/>
  <c r="T2188" i="1"/>
  <c r="Y2188" i="1"/>
  <c r="X2188" i="1"/>
  <c r="N2189" i="1"/>
  <c r="O2189" i="1"/>
  <c r="D2190" i="27" s="1"/>
  <c r="P2189" i="1"/>
  <c r="E2190" i="27" s="1"/>
  <c r="Q2189" i="1"/>
  <c r="I2190" i="27" s="1"/>
  <c r="R2189" i="1"/>
  <c r="S2189" i="1" s="1"/>
  <c r="T2189" i="1"/>
  <c r="Y2189" i="1"/>
  <c r="X2189" i="1"/>
  <c r="N2190" i="1"/>
  <c r="O2190" i="1"/>
  <c r="D2191" i="27" s="1"/>
  <c r="P2190" i="1"/>
  <c r="E2191" i="27" s="1"/>
  <c r="Q2190" i="1"/>
  <c r="I2191" i="27" s="1"/>
  <c r="R2190" i="1"/>
  <c r="S2190" i="1" s="1"/>
  <c r="T2190" i="1"/>
  <c r="Y2190" i="1"/>
  <c r="X2190" i="1"/>
  <c r="N2191" i="1"/>
  <c r="O2191" i="1"/>
  <c r="D2192" i="27" s="1"/>
  <c r="P2191" i="1"/>
  <c r="E2192" i="27" s="1"/>
  <c r="Q2191" i="1"/>
  <c r="I2192" i="27" s="1"/>
  <c r="R2191" i="1"/>
  <c r="S2191" i="1" s="1"/>
  <c r="T2191" i="1"/>
  <c r="Y2191" i="1"/>
  <c r="X2191" i="1"/>
  <c r="N2192" i="1"/>
  <c r="O2192" i="1"/>
  <c r="D2193" i="27" s="1"/>
  <c r="P2192" i="1"/>
  <c r="E2193" i="27" s="1"/>
  <c r="Q2192" i="1"/>
  <c r="I2193" i="27" s="1"/>
  <c r="R2192" i="1"/>
  <c r="S2192" i="1" s="1"/>
  <c r="T2192" i="1"/>
  <c r="Y2192" i="1"/>
  <c r="X2192" i="1"/>
  <c r="N2193" i="1"/>
  <c r="O2193" i="1"/>
  <c r="D2194" i="27" s="1"/>
  <c r="P2193" i="1"/>
  <c r="E2194" i="27" s="1"/>
  <c r="Q2193" i="1"/>
  <c r="I2194" i="27" s="1"/>
  <c r="R2193" i="1"/>
  <c r="S2193" i="1" s="1"/>
  <c r="T2193" i="1"/>
  <c r="Y2193" i="1"/>
  <c r="X2193" i="1"/>
  <c r="N2194" i="1"/>
  <c r="O2194" i="1"/>
  <c r="D2195" i="27" s="1"/>
  <c r="P2194" i="1"/>
  <c r="E2195" i="27" s="1"/>
  <c r="Q2194" i="1"/>
  <c r="I2195" i="27" s="1"/>
  <c r="R2194" i="1"/>
  <c r="S2194" i="1" s="1"/>
  <c r="T2194" i="1"/>
  <c r="Y2194" i="1"/>
  <c r="X2194" i="1"/>
  <c r="N2195" i="1"/>
  <c r="O2195" i="1"/>
  <c r="D2196" i="27" s="1"/>
  <c r="P2195" i="1"/>
  <c r="E2196" i="27" s="1"/>
  <c r="Q2195" i="1"/>
  <c r="I2196" i="27" s="1"/>
  <c r="R2195" i="1"/>
  <c r="S2195" i="1" s="1"/>
  <c r="T2195" i="1"/>
  <c r="Y2195" i="1"/>
  <c r="X2195" i="1"/>
  <c r="N2196" i="1"/>
  <c r="O2196" i="1"/>
  <c r="D2197" i="27" s="1"/>
  <c r="P2196" i="1"/>
  <c r="E2197" i="27" s="1"/>
  <c r="Q2196" i="1"/>
  <c r="I2197" i="27" s="1"/>
  <c r="R2196" i="1"/>
  <c r="S2196" i="1" s="1"/>
  <c r="T2196" i="1"/>
  <c r="Y2196" i="1"/>
  <c r="X2196" i="1"/>
  <c r="N2197" i="1"/>
  <c r="O2197" i="1"/>
  <c r="D2198" i="27" s="1"/>
  <c r="P2197" i="1"/>
  <c r="E2198" i="27" s="1"/>
  <c r="Q2197" i="1"/>
  <c r="I2198" i="27" s="1"/>
  <c r="R2197" i="1"/>
  <c r="S2197" i="1" s="1"/>
  <c r="T2197" i="1"/>
  <c r="Y2197" i="1"/>
  <c r="X2197" i="1"/>
  <c r="N2198" i="1"/>
  <c r="O2198" i="1"/>
  <c r="D2199" i="27" s="1"/>
  <c r="P2198" i="1"/>
  <c r="E2199" i="27" s="1"/>
  <c r="Q2198" i="1"/>
  <c r="I2199" i="27" s="1"/>
  <c r="R2198" i="1"/>
  <c r="S2198" i="1" s="1"/>
  <c r="T2198" i="1"/>
  <c r="Y2198" i="1"/>
  <c r="X2198" i="1"/>
  <c r="N2199" i="1"/>
  <c r="O2199" i="1"/>
  <c r="D2200" i="27" s="1"/>
  <c r="P2199" i="1"/>
  <c r="E2200" i="27" s="1"/>
  <c r="Q2199" i="1"/>
  <c r="I2200" i="27" s="1"/>
  <c r="R2199" i="1"/>
  <c r="S2199" i="1" s="1"/>
  <c r="T2199" i="1"/>
  <c r="Y2199" i="1"/>
  <c r="X2199" i="1"/>
  <c r="N2200" i="1"/>
  <c r="O2200" i="1"/>
  <c r="P2200" i="1"/>
  <c r="Q2200" i="1"/>
  <c r="R2200" i="1"/>
  <c r="S2200" i="1" s="1"/>
  <c r="T2200" i="1"/>
  <c r="Y2200" i="1"/>
  <c r="X2200" i="1"/>
  <c r="N2201" i="1"/>
  <c r="O2201" i="1"/>
  <c r="P2201" i="1"/>
  <c r="Q2201" i="1"/>
  <c r="R2201" i="1"/>
  <c r="S2201" i="1" s="1"/>
  <c r="T2201" i="1"/>
  <c r="Y2201" i="1"/>
  <c r="X2201" i="1"/>
  <c r="N2202" i="1"/>
  <c r="O2202" i="1"/>
  <c r="P2202" i="1"/>
  <c r="Q2202" i="1"/>
  <c r="R2202" i="1"/>
  <c r="S2202" i="1" s="1"/>
  <c r="T2202" i="1"/>
  <c r="Y2202" i="1"/>
  <c r="X2202" i="1"/>
  <c r="N2203" i="1"/>
  <c r="O2203" i="1"/>
  <c r="P2203" i="1"/>
  <c r="Q2203" i="1"/>
  <c r="R2203" i="1"/>
  <c r="S2203" i="1" s="1"/>
  <c r="T2203" i="1"/>
  <c r="Y2203" i="1"/>
  <c r="X2203" i="1"/>
  <c r="N2204" i="1"/>
  <c r="O2204" i="1"/>
  <c r="P2204" i="1"/>
  <c r="Q2204" i="1"/>
  <c r="R2204" i="1"/>
  <c r="S2204" i="1" s="1"/>
  <c r="T2204" i="1"/>
  <c r="Y2204" i="1"/>
  <c r="X2204" i="1"/>
  <c r="N2205" i="1"/>
  <c r="O2205" i="1"/>
  <c r="P2205" i="1"/>
  <c r="Q2205" i="1"/>
  <c r="R2205" i="1"/>
  <c r="S2205" i="1" s="1"/>
  <c r="T2205" i="1"/>
  <c r="Y2205" i="1"/>
  <c r="X2205" i="1"/>
  <c r="N2206" i="1"/>
  <c r="O2206" i="1"/>
  <c r="P2206" i="1"/>
  <c r="Q2206" i="1"/>
  <c r="R2206" i="1"/>
  <c r="S2206" i="1" s="1"/>
  <c r="T2206" i="1"/>
  <c r="Y2206" i="1"/>
  <c r="X2206" i="1"/>
  <c r="N2207" i="1"/>
  <c r="O2207" i="1"/>
  <c r="P2207" i="1"/>
  <c r="Q2207" i="1"/>
  <c r="R2207" i="1"/>
  <c r="S2207" i="1" s="1"/>
  <c r="T2207" i="1"/>
  <c r="Y2207" i="1"/>
  <c r="X2207" i="1"/>
  <c r="N2208" i="1"/>
  <c r="O2208" i="1"/>
  <c r="P2208" i="1"/>
  <c r="Q2208" i="1"/>
  <c r="R2208" i="1"/>
  <c r="S2208" i="1" s="1"/>
  <c r="T2208" i="1"/>
  <c r="Y2208" i="1"/>
  <c r="X2208" i="1"/>
  <c r="N2209" i="1"/>
  <c r="O2209" i="1"/>
  <c r="P2209" i="1"/>
  <c r="Q2209" i="1"/>
  <c r="R2209" i="1"/>
  <c r="S2209" i="1" s="1"/>
  <c r="T2209" i="1"/>
  <c r="Y2209" i="1"/>
  <c r="X2209" i="1"/>
  <c r="N2210" i="1"/>
  <c r="O2210" i="1"/>
  <c r="P2210" i="1"/>
  <c r="Q2210" i="1"/>
  <c r="R2210" i="1"/>
  <c r="S2210" i="1" s="1"/>
  <c r="T2210" i="1"/>
  <c r="Y2210" i="1"/>
  <c r="X2210" i="1"/>
  <c r="N2211" i="1"/>
  <c r="O2211" i="1"/>
  <c r="P2211" i="1"/>
  <c r="Q2211" i="1"/>
  <c r="R2211" i="1"/>
  <c r="S2211" i="1" s="1"/>
  <c r="T2211" i="1"/>
  <c r="Y2211" i="1"/>
  <c r="X2211" i="1"/>
  <c r="N2212" i="1"/>
  <c r="O2212" i="1"/>
  <c r="P2212" i="1"/>
  <c r="Q2212" i="1"/>
  <c r="R2212" i="1"/>
  <c r="S2212" i="1" s="1"/>
  <c r="T2212" i="1"/>
  <c r="Y2212" i="1"/>
  <c r="X2212" i="1"/>
  <c r="N2213" i="1"/>
  <c r="O2213" i="1"/>
  <c r="P2213" i="1"/>
  <c r="Q2213" i="1"/>
  <c r="R2213" i="1"/>
  <c r="S2213" i="1" s="1"/>
  <c r="T2213" i="1"/>
  <c r="Y2213" i="1"/>
  <c r="X2213" i="1"/>
  <c r="N2214" i="1"/>
  <c r="O2214" i="1"/>
  <c r="P2214" i="1"/>
  <c r="Q2214" i="1"/>
  <c r="R2214" i="1"/>
  <c r="S2214" i="1" s="1"/>
  <c r="T2214" i="1"/>
  <c r="Y2214" i="1"/>
  <c r="X2214" i="1"/>
  <c r="N2215" i="1"/>
  <c r="O2215" i="1"/>
  <c r="P2215" i="1"/>
  <c r="Q2215" i="1"/>
  <c r="R2215" i="1"/>
  <c r="S2215" i="1" s="1"/>
  <c r="T2215" i="1"/>
  <c r="Y2215" i="1"/>
  <c r="X2215" i="1"/>
  <c r="N2216" i="1"/>
  <c r="O2216" i="1"/>
  <c r="P2216" i="1"/>
  <c r="Q2216" i="1"/>
  <c r="R2216" i="1"/>
  <c r="S2216" i="1" s="1"/>
  <c r="T2216" i="1"/>
  <c r="Y2216" i="1"/>
  <c r="X2216" i="1"/>
  <c r="N2217" i="1"/>
  <c r="O2217" i="1"/>
  <c r="P2217" i="1"/>
  <c r="Q2217" i="1"/>
  <c r="R2217" i="1"/>
  <c r="S2217" i="1" s="1"/>
  <c r="T2217" i="1"/>
  <c r="Y2217" i="1"/>
  <c r="X2217" i="1"/>
  <c r="N2218" i="1"/>
  <c r="O2218" i="1"/>
  <c r="P2218" i="1"/>
  <c r="Q2218" i="1"/>
  <c r="R2218" i="1"/>
  <c r="S2218" i="1" s="1"/>
  <c r="T2218" i="1"/>
  <c r="Y2218" i="1"/>
  <c r="X2218" i="1"/>
  <c r="N2219" i="1"/>
  <c r="O2219" i="1"/>
  <c r="P2219" i="1"/>
  <c r="Q2219" i="1"/>
  <c r="R2219" i="1"/>
  <c r="S2219" i="1" s="1"/>
  <c r="T2219" i="1"/>
  <c r="Y2219" i="1"/>
  <c r="X2219" i="1"/>
  <c r="N2220" i="1"/>
  <c r="O2220" i="1"/>
  <c r="P2220" i="1"/>
  <c r="Q2220" i="1"/>
  <c r="R2220" i="1"/>
  <c r="S2220" i="1" s="1"/>
  <c r="T2220" i="1"/>
  <c r="Y2220" i="1"/>
  <c r="X2220" i="1"/>
  <c r="N2221" i="1"/>
  <c r="O2221" i="1"/>
  <c r="P2221" i="1"/>
  <c r="Q2221" i="1"/>
  <c r="R2221" i="1"/>
  <c r="S2221" i="1" s="1"/>
  <c r="T2221" i="1"/>
  <c r="Y2221" i="1"/>
  <c r="X2221" i="1"/>
  <c r="N2222" i="1"/>
  <c r="O2222" i="1"/>
  <c r="P2222" i="1"/>
  <c r="Q2222" i="1"/>
  <c r="R2222" i="1"/>
  <c r="S2222" i="1" s="1"/>
  <c r="T2222" i="1"/>
  <c r="Y2222" i="1"/>
  <c r="X2222" i="1"/>
  <c r="N2223" i="1"/>
  <c r="O2223" i="1"/>
  <c r="P2223" i="1"/>
  <c r="Q2223" i="1"/>
  <c r="R2223" i="1"/>
  <c r="S2223" i="1" s="1"/>
  <c r="T2223" i="1"/>
  <c r="Y2223" i="1"/>
  <c r="X2223" i="1"/>
  <c r="N2224" i="1"/>
  <c r="O2224" i="1"/>
  <c r="P2224" i="1"/>
  <c r="Q2224" i="1"/>
  <c r="R2224" i="1"/>
  <c r="S2224" i="1" s="1"/>
  <c r="T2224" i="1"/>
  <c r="Y2224" i="1"/>
  <c r="X2224" i="1"/>
  <c r="N2225" i="1"/>
  <c r="O2225" i="1"/>
  <c r="P2225" i="1"/>
  <c r="Q2225" i="1"/>
  <c r="R2225" i="1"/>
  <c r="S2225" i="1" s="1"/>
  <c r="T2225" i="1"/>
  <c r="Y2225" i="1"/>
  <c r="X2225" i="1"/>
  <c r="N2226" i="1"/>
  <c r="O2226" i="1"/>
  <c r="P2226" i="1"/>
  <c r="Q2226" i="1"/>
  <c r="R2226" i="1"/>
  <c r="S2226" i="1" s="1"/>
  <c r="T2226" i="1"/>
  <c r="Y2226" i="1"/>
  <c r="X2226" i="1"/>
  <c r="N2227" i="1"/>
  <c r="O2227" i="1"/>
  <c r="P2227" i="1"/>
  <c r="Q2227" i="1"/>
  <c r="R2227" i="1"/>
  <c r="S2227" i="1" s="1"/>
  <c r="T2227" i="1"/>
  <c r="Y2227" i="1"/>
  <c r="X2227" i="1"/>
  <c r="N2228" i="1"/>
  <c r="O2228" i="1"/>
  <c r="P2228" i="1"/>
  <c r="Q2228" i="1"/>
  <c r="R2228" i="1"/>
  <c r="S2228" i="1" s="1"/>
  <c r="T2228" i="1"/>
  <c r="Y2228" i="1"/>
  <c r="X2228" i="1"/>
  <c r="N2229" i="1"/>
  <c r="O2229" i="1"/>
  <c r="P2229" i="1"/>
  <c r="Q2229" i="1"/>
  <c r="R2229" i="1"/>
  <c r="S2229" i="1" s="1"/>
  <c r="T2229" i="1"/>
  <c r="Y2229" i="1"/>
  <c r="X2229" i="1"/>
  <c r="N2230" i="1"/>
  <c r="O2230" i="1"/>
  <c r="P2230" i="1"/>
  <c r="Q2230" i="1"/>
  <c r="R2230" i="1"/>
  <c r="S2230" i="1" s="1"/>
  <c r="T2230" i="1"/>
  <c r="Y2230" i="1"/>
  <c r="X2230" i="1"/>
  <c r="N2231" i="1"/>
  <c r="O2231" i="1"/>
  <c r="P2231" i="1"/>
  <c r="Q2231" i="1"/>
  <c r="R2231" i="1"/>
  <c r="S2231" i="1" s="1"/>
  <c r="T2231" i="1"/>
  <c r="Y2231" i="1"/>
  <c r="X2231" i="1"/>
  <c r="N2232" i="1"/>
  <c r="O2232" i="1"/>
  <c r="P2232" i="1"/>
  <c r="Q2232" i="1"/>
  <c r="R2232" i="1"/>
  <c r="S2232" i="1" s="1"/>
  <c r="T2232" i="1"/>
  <c r="Y2232" i="1"/>
  <c r="X2232" i="1"/>
  <c r="N2233" i="1"/>
  <c r="O2233" i="1"/>
  <c r="P2233" i="1"/>
  <c r="Q2233" i="1"/>
  <c r="R2233" i="1"/>
  <c r="S2233" i="1" s="1"/>
  <c r="T2233" i="1"/>
  <c r="Y2233" i="1"/>
  <c r="X2233" i="1"/>
  <c r="N2234" i="1"/>
  <c r="O2234" i="1"/>
  <c r="P2234" i="1"/>
  <c r="Q2234" i="1"/>
  <c r="R2234" i="1"/>
  <c r="S2234" i="1" s="1"/>
  <c r="T2234" i="1"/>
  <c r="Y2234" i="1"/>
  <c r="X2234" i="1"/>
  <c r="N2235" i="1"/>
  <c r="O2235" i="1"/>
  <c r="P2235" i="1"/>
  <c r="Q2235" i="1"/>
  <c r="R2235" i="1"/>
  <c r="S2235" i="1" s="1"/>
  <c r="T2235" i="1"/>
  <c r="Y2235" i="1"/>
  <c r="X2235" i="1"/>
  <c r="N2236" i="1"/>
  <c r="O2236" i="1"/>
  <c r="P2236" i="1"/>
  <c r="Q2236" i="1"/>
  <c r="R2236" i="1"/>
  <c r="S2236" i="1" s="1"/>
  <c r="T2236" i="1"/>
  <c r="Y2236" i="1"/>
  <c r="X2236" i="1"/>
  <c r="N2237" i="1"/>
  <c r="O2237" i="1"/>
  <c r="P2237" i="1"/>
  <c r="Q2237" i="1"/>
  <c r="R2237" i="1"/>
  <c r="S2237" i="1" s="1"/>
  <c r="T2237" i="1"/>
  <c r="Y2237" i="1"/>
  <c r="X2237" i="1"/>
  <c r="N2238" i="1"/>
  <c r="O2238" i="1"/>
  <c r="P2238" i="1"/>
  <c r="Q2238" i="1"/>
  <c r="R2238" i="1"/>
  <c r="S2238" i="1" s="1"/>
  <c r="T2238" i="1"/>
  <c r="Y2238" i="1"/>
  <c r="X2238" i="1"/>
  <c r="N2239" i="1"/>
  <c r="O2239" i="1"/>
  <c r="P2239" i="1"/>
  <c r="Q2239" i="1"/>
  <c r="R2239" i="1"/>
  <c r="S2239" i="1" s="1"/>
  <c r="T2239" i="1"/>
  <c r="Y2239" i="1"/>
  <c r="X2239" i="1"/>
  <c r="N2240" i="1"/>
  <c r="O2240" i="1"/>
  <c r="P2240" i="1"/>
  <c r="Q2240" i="1"/>
  <c r="R2240" i="1"/>
  <c r="S2240" i="1" s="1"/>
  <c r="T2240" i="1"/>
  <c r="Y2240" i="1"/>
  <c r="X2240" i="1"/>
  <c r="N2241" i="1"/>
  <c r="O2241" i="1"/>
  <c r="P2241" i="1"/>
  <c r="Q2241" i="1"/>
  <c r="R2241" i="1"/>
  <c r="S2241" i="1" s="1"/>
  <c r="T2241" i="1"/>
  <c r="Y2241" i="1"/>
  <c r="X2241" i="1"/>
  <c r="N2242" i="1"/>
  <c r="O2242" i="1"/>
  <c r="P2242" i="1"/>
  <c r="Q2242" i="1"/>
  <c r="R2242" i="1"/>
  <c r="S2242" i="1" s="1"/>
  <c r="T2242" i="1"/>
  <c r="Y2242" i="1"/>
  <c r="X2242" i="1"/>
  <c r="N2243" i="1"/>
  <c r="O2243" i="1"/>
  <c r="P2243" i="1"/>
  <c r="Q2243" i="1"/>
  <c r="R2243" i="1"/>
  <c r="S2243" i="1" s="1"/>
  <c r="T2243" i="1"/>
  <c r="Y2243" i="1"/>
  <c r="X2243" i="1"/>
  <c r="N2244" i="1"/>
  <c r="O2244" i="1"/>
  <c r="P2244" i="1"/>
  <c r="Q2244" i="1"/>
  <c r="R2244" i="1"/>
  <c r="S2244" i="1" s="1"/>
  <c r="T2244" i="1"/>
  <c r="Y2244" i="1"/>
  <c r="X2244" i="1"/>
  <c r="N2245" i="1"/>
  <c r="O2245" i="1"/>
  <c r="P2245" i="1"/>
  <c r="Q2245" i="1"/>
  <c r="R2245" i="1"/>
  <c r="S2245" i="1" s="1"/>
  <c r="T2245" i="1"/>
  <c r="Y2245" i="1"/>
  <c r="X2245" i="1"/>
  <c r="N2246" i="1"/>
  <c r="O2246" i="1"/>
  <c r="P2246" i="1"/>
  <c r="Q2246" i="1"/>
  <c r="R2246" i="1"/>
  <c r="S2246" i="1" s="1"/>
  <c r="T2246" i="1"/>
  <c r="Y2246" i="1"/>
  <c r="X2246" i="1"/>
  <c r="N2247" i="1"/>
  <c r="O2247" i="1"/>
  <c r="P2247" i="1"/>
  <c r="Q2247" i="1"/>
  <c r="R2247" i="1"/>
  <c r="S2247" i="1" s="1"/>
  <c r="T2247" i="1"/>
  <c r="Y2247" i="1"/>
  <c r="X2247" i="1"/>
  <c r="N2248" i="1"/>
  <c r="O2248" i="1"/>
  <c r="P2248" i="1"/>
  <c r="Q2248" i="1"/>
  <c r="R2248" i="1"/>
  <c r="S2248" i="1" s="1"/>
  <c r="T2248" i="1"/>
  <c r="Y2248" i="1"/>
  <c r="X2248" i="1"/>
  <c r="N2249" i="1"/>
  <c r="O2249" i="1"/>
  <c r="P2249" i="1"/>
  <c r="Q2249" i="1"/>
  <c r="R2249" i="1"/>
  <c r="S2249" i="1" s="1"/>
  <c r="T2249" i="1"/>
  <c r="Y2249" i="1"/>
  <c r="X2249" i="1"/>
  <c r="N2250" i="1"/>
  <c r="O2250" i="1"/>
  <c r="P2250" i="1"/>
  <c r="Q2250" i="1"/>
  <c r="R2250" i="1"/>
  <c r="S2250" i="1" s="1"/>
  <c r="T2250" i="1"/>
  <c r="Y2250" i="1"/>
  <c r="X2250" i="1"/>
  <c r="N2251" i="1"/>
  <c r="O2251" i="1"/>
  <c r="P2251" i="1"/>
  <c r="Q2251" i="1"/>
  <c r="R2251" i="1"/>
  <c r="S2251" i="1" s="1"/>
  <c r="T2251" i="1"/>
  <c r="Y2251" i="1"/>
  <c r="X2251" i="1"/>
  <c r="N2252" i="1"/>
  <c r="O2252" i="1"/>
  <c r="P2252" i="1"/>
  <c r="Q2252" i="1"/>
  <c r="R2252" i="1"/>
  <c r="S2252" i="1" s="1"/>
  <c r="T2252" i="1"/>
  <c r="Y2252" i="1"/>
  <c r="X2252" i="1"/>
  <c r="N2253" i="1"/>
  <c r="O2253" i="1"/>
  <c r="P2253" i="1"/>
  <c r="Q2253" i="1"/>
  <c r="R2253" i="1"/>
  <c r="S2253" i="1" s="1"/>
  <c r="T2253" i="1"/>
  <c r="Y2253" i="1"/>
  <c r="X2253" i="1"/>
  <c r="N2254" i="1"/>
  <c r="O2254" i="1"/>
  <c r="P2254" i="1"/>
  <c r="Q2254" i="1"/>
  <c r="R2254" i="1"/>
  <c r="S2254" i="1" s="1"/>
  <c r="T2254" i="1"/>
  <c r="Y2254" i="1"/>
  <c r="X2254" i="1"/>
  <c r="N2255" i="1"/>
  <c r="O2255" i="1"/>
  <c r="P2255" i="1"/>
  <c r="Q2255" i="1"/>
  <c r="R2255" i="1"/>
  <c r="S2255" i="1" s="1"/>
  <c r="T2255" i="1"/>
  <c r="Y2255" i="1"/>
  <c r="X2255" i="1"/>
  <c r="N2256" i="1"/>
  <c r="O2256" i="1"/>
  <c r="P2256" i="1"/>
  <c r="Q2256" i="1"/>
  <c r="R2256" i="1"/>
  <c r="S2256" i="1" s="1"/>
  <c r="T2256" i="1"/>
  <c r="Y2256" i="1"/>
  <c r="X2256" i="1"/>
  <c r="N2257" i="1"/>
  <c r="O2257" i="1"/>
  <c r="P2257" i="1"/>
  <c r="Q2257" i="1"/>
  <c r="R2257" i="1"/>
  <c r="S2257" i="1" s="1"/>
  <c r="T2257" i="1"/>
  <c r="Y2257" i="1"/>
  <c r="X2257" i="1"/>
  <c r="N2258" i="1"/>
  <c r="O2258" i="1"/>
  <c r="P2258" i="1"/>
  <c r="Q2258" i="1"/>
  <c r="R2258" i="1"/>
  <c r="S2258" i="1" s="1"/>
  <c r="T2258" i="1"/>
  <c r="Y2258" i="1"/>
  <c r="X2258" i="1"/>
  <c r="N2259" i="1"/>
  <c r="O2259" i="1"/>
  <c r="P2259" i="1"/>
  <c r="Q2259" i="1"/>
  <c r="R2259" i="1"/>
  <c r="S2259" i="1" s="1"/>
  <c r="T2259" i="1"/>
  <c r="Y2259" i="1"/>
  <c r="X2259" i="1"/>
  <c r="N2260" i="1"/>
  <c r="O2260" i="1"/>
  <c r="P2260" i="1"/>
  <c r="Q2260" i="1"/>
  <c r="R2260" i="1"/>
  <c r="S2260" i="1" s="1"/>
  <c r="T2260" i="1"/>
  <c r="Y2260" i="1"/>
  <c r="X2260" i="1"/>
  <c r="N2261" i="1"/>
  <c r="O2261" i="1"/>
  <c r="P2261" i="1"/>
  <c r="Q2261" i="1"/>
  <c r="R2261" i="1"/>
  <c r="S2261" i="1" s="1"/>
  <c r="T2261" i="1"/>
  <c r="Y2261" i="1"/>
  <c r="X2261" i="1"/>
  <c r="N2262" i="1"/>
  <c r="O2262" i="1"/>
  <c r="P2262" i="1"/>
  <c r="Q2262" i="1"/>
  <c r="R2262" i="1"/>
  <c r="S2262" i="1" s="1"/>
  <c r="T2262" i="1"/>
  <c r="Y2262" i="1"/>
  <c r="X2262" i="1"/>
  <c r="N2263" i="1"/>
  <c r="O2263" i="1"/>
  <c r="P2263" i="1"/>
  <c r="Q2263" i="1"/>
  <c r="R2263" i="1"/>
  <c r="S2263" i="1" s="1"/>
  <c r="T2263" i="1"/>
  <c r="Y2263" i="1"/>
  <c r="X2263" i="1"/>
  <c r="N2264" i="1"/>
  <c r="O2264" i="1"/>
  <c r="P2264" i="1"/>
  <c r="Q2264" i="1"/>
  <c r="R2264" i="1"/>
  <c r="S2264" i="1" s="1"/>
  <c r="T2264" i="1"/>
  <c r="Y2264" i="1"/>
  <c r="X2264" i="1"/>
  <c r="N2265" i="1"/>
  <c r="O2265" i="1"/>
  <c r="P2265" i="1"/>
  <c r="Q2265" i="1"/>
  <c r="R2265" i="1"/>
  <c r="S2265" i="1" s="1"/>
  <c r="T2265" i="1"/>
  <c r="Y2265" i="1"/>
  <c r="X2265" i="1"/>
  <c r="N2266" i="1"/>
  <c r="O2266" i="1"/>
  <c r="P2266" i="1"/>
  <c r="Q2266" i="1"/>
  <c r="R2266" i="1"/>
  <c r="S2266" i="1" s="1"/>
  <c r="T2266" i="1"/>
  <c r="Y2266" i="1"/>
  <c r="X2266" i="1"/>
  <c r="N2267" i="1"/>
  <c r="O2267" i="1"/>
  <c r="P2267" i="1"/>
  <c r="Q2267" i="1"/>
  <c r="R2267" i="1"/>
  <c r="S2267" i="1" s="1"/>
  <c r="T2267" i="1"/>
  <c r="Y2267" i="1"/>
  <c r="X2267" i="1"/>
  <c r="N2268" i="1"/>
  <c r="O2268" i="1"/>
  <c r="P2268" i="1"/>
  <c r="Q2268" i="1"/>
  <c r="R2268" i="1"/>
  <c r="S2268" i="1" s="1"/>
  <c r="T2268" i="1"/>
  <c r="Y2268" i="1"/>
  <c r="X2268" i="1"/>
  <c r="N2269" i="1"/>
  <c r="O2269" i="1"/>
  <c r="P2269" i="1"/>
  <c r="Q2269" i="1"/>
  <c r="R2269" i="1"/>
  <c r="S2269" i="1" s="1"/>
  <c r="T2269" i="1"/>
  <c r="Y2269" i="1"/>
  <c r="X2269" i="1"/>
  <c r="N2270" i="1"/>
  <c r="O2270" i="1"/>
  <c r="P2270" i="1"/>
  <c r="Q2270" i="1"/>
  <c r="R2270" i="1"/>
  <c r="S2270" i="1" s="1"/>
  <c r="T2270" i="1"/>
  <c r="Y2270" i="1"/>
  <c r="X2270" i="1"/>
  <c r="N2271" i="1"/>
  <c r="O2271" i="1"/>
  <c r="P2271" i="1"/>
  <c r="Q2271" i="1"/>
  <c r="R2271" i="1"/>
  <c r="S2271" i="1" s="1"/>
  <c r="T2271" i="1"/>
  <c r="Y2271" i="1"/>
  <c r="X2271" i="1"/>
  <c r="N2272" i="1"/>
  <c r="O2272" i="1"/>
  <c r="P2272" i="1"/>
  <c r="Q2272" i="1"/>
  <c r="R2272" i="1"/>
  <c r="S2272" i="1" s="1"/>
  <c r="T2272" i="1"/>
  <c r="Y2272" i="1"/>
  <c r="X2272" i="1"/>
  <c r="N2273" i="1"/>
  <c r="O2273" i="1"/>
  <c r="P2273" i="1"/>
  <c r="Q2273" i="1"/>
  <c r="R2273" i="1"/>
  <c r="S2273" i="1" s="1"/>
  <c r="T2273" i="1"/>
  <c r="Y2273" i="1"/>
  <c r="X2273" i="1"/>
  <c r="N2274" i="1"/>
  <c r="O2274" i="1"/>
  <c r="P2274" i="1"/>
  <c r="Q2274" i="1"/>
  <c r="R2274" i="1"/>
  <c r="S2274" i="1" s="1"/>
  <c r="T2274" i="1"/>
  <c r="Y2274" i="1"/>
  <c r="X2274" i="1"/>
  <c r="N2275" i="1"/>
  <c r="O2275" i="1"/>
  <c r="P2275" i="1"/>
  <c r="Q2275" i="1"/>
  <c r="R2275" i="1"/>
  <c r="S2275" i="1" s="1"/>
  <c r="T2275" i="1"/>
  <c r="Y2275" i="1"/>
  <c r="X2275" i="1"/>
  <c r="N2276" i="1"/>
  <c r="O2276" i="1"/>
  <c r="P2276" i="1"/>
  <c r="Q2276" i="1"/>
  <c r="R2276" i="1"/>
  <c r="S2276" i="1" s="1"/>
  <c r="T2276" i="1"/>
  <c r="Y2276" i="1"/>
  <c r="X2276" i="1"/>
  <c r="N2277" i="1"/>
  <c r="O2277" i="1"/>
  <c r="P2277" i="1"/>
  <c r="Q2277" i="1"/>
  <c r="R2277" i="1"/>
  <c r="S2277" i="1" s="1"/>
  <c r="T2277" i="1"/>
  <c r="Y2277" i="1"/>
  <c r="X2277" i="1"/>
  <c r="N2278" i="1"/>
  <c r="O2278" i="1"/>
  <c r="P2278" i="1"/>
  <c r="Q2278" i="1"/>
  <c r="R2278" i="1"/>
  <c r="S2278" i="1" s="1"/>
  <c r="T2278" i="1"/>
  <c r="Y2278" i="1"/>
  <c r="X2278" i="1"/>
  <c r="N2279" i="1"/>
  <c r="O2279" i="1"/>
  <c r="P2279" i="1"/>
  <c r="Q2279" i="1"/>
  <c r="R2279" i="1"/>
  <c r="S2279" i="1" s="1"/>
  <c r="T2279" i="1"/>
  <c r="Y2279" i="1"/>
  <c r="X2279" i="1"/>
  <c r="N2280" i="1"/>
  <c r="O2280" i="1"/>
  <c r="P2280" i="1"/>
  <c r="Q2280" i="1"/>
  <c r="R2280" i="1"/>
  <c r="S2280" i="1" s="1"/>
  <c r="T2280" i="1"/>
  <c r="Y2280" i="1"/>
  <c r="X2280" i="1"/>
  <c r="N2281" i="1"/>
  <c r="O2281" i="1"/>
  <c r="P2281" i="1"/>
  <c r="Q2281" i="1"/>
  <c r="R2281" i="1"/>
  <c r="S2281" i="1" s="1"/>
  <c r="T2281" i="1"/>
  <c r="Y2281" i="1"/>
  <c r="X2281" i="1"/>
  <c r="N2282" i="1"/>
  <c r="O2282" i="1"/>
  <c r="P2282" i="1"/>
  <c r="Q2282" i="1"/>
  <c r="R2282" i="1"/>
  <c r="S2282" i="1" s="1"/>
  <c r="T2282" i="1"/>
  <c r="Y2282" i="1"/>
  <c r="X2282" i="1"/>
  <c r="N2283" i="1"/>
  <c r="O2283" i="1"/>
  <c r="P2283" i="1"/>
  <c r="Q2283" i="1"/>
  <c r="R2283" i="1"/>
  <c r="S2283" i="1" s="1"/>
  <c r="T2283" i="1"/>
  <c r="Y2283" i="1"/>
  <c r="X2283" i="1"/>
  <c r="N2284" i="1"/>
  <c r="O2284" i="1"/>
  <c r="P2284" i="1"/>
  <c r="Q2284" i="1"/>
  <c r="R2284" i="1"/>
  <c r="S2284" i="1" s="1"/>
  <c r="T2284" i="1"/>
  <c r="Y2284" i="1"/>
  <c r="X2284" i="1"/>
  <c r="N2285" i="1"/>
  <c r="O2285" i="1"/>
  <c r="P2285" i="1"/>
  <c r="Q2285" i="1"/>
  <c r="R2285" i="1"/>
  <c r="S2285" i="1" s="1"/>
  <c r="T2285" i="1"/>
  <c r="Y2285" i="1"/>
  <c r="X2285" i="1"/>
  <c r="N2286" i="1"/>
  <c r="O2286" i="1"/>
  <c r="P2286" i="1"/>
  <c r="Q2286" i="1"/>
  <c r="R2286" i="1"/>
  <c r="S2286" i="1" s="1"/>
  <c r="T2286" i="1"/>
  <c r="Y2286" i="1"/>
  <c r="X2286" i="1"/>
  <c r="N2287" i="1"/>
  <c r="O2287" i="1"/>
  <c r="P2287" i="1"/>
  <c r="Q2287" i="1"/>
  <c r="R2287" i="1"/>
  <c r="S2287" i="1" s="1"/>
  <c r="T2287" i="1"/>
  <c r="Y2287" i="1"/>
  <c r="X2287" i="1"/>
  <c r="N2288" i="1"/>
  <c r="O2288" i="1"/>
  <c r="P2288" i="1"/>
  <c r="Q2288" i="1"/>
  <c r="R2288" i="1"/>
  <c r="S2288" i="1" s="1"/>
  <c r="T2288" i="1"/>
  <c r="Y2288" i="1"/>
  <c r="X2288" i="1"/>
  <c r="N2289" i="1"/>
  <c r="O2289" i="1"/>
  <c r="P2289" i="1"/>
  <c r="Q2289" i="1"/>
  <c r="R2289" i="1"/>
  <c r="S2289" i="1" s="1"/>
  <c r="T2289" i="1"/>
  <c r="Y2289" i="1"/>
  <c r="X2289" i="1"/>
  <c r="N2290" i="1"/>
  <c r="O2290" i="1"/>
  <c r="P2290" i="1"/>
  <c r="Q2290" i="1"/>
  <c r="R2290" i="1"/>
  <c r="S2290" i="1" s="1"/>
  <c r="T2290" i="1"/>
  <c r="Y2290" i="1"/>
  <c r="X2290" i="1"/>
  <c r="N2291" i="1"/>
  <c r="O2291" i="1"/>
  <c r="P2291" i="1"/>
  <c r="Q2291" i="1"/>
  <c r="R2291" i="1"/>
  <c r="S2291" i="1" s="1"/>
  <c r="T2291" i="1"/>
  <c r="Y2291" i="1"/>
  <c r="X2291" i="1"/>
  <c r="N2292" i="1"/>
  <c r="O2292" i="1"/>
  <c r="P2292" i="1"/>
  <c r="Q2292" i="1"/>
  <c r="R2292" i="1"/>
  <c r="S2292" i="1" s="1"/>
  <c r="T2292" i="1"/>
  <c r="Y2292" i="1"/>
  <c r="X2292" i="1"/>
  <c r="N2293" i="1"/>
  <c r="O2293" i="1"/>
  <c r="P2293" i="1"/>
  <c r="Q2293" i="1"/>
  <c r="R2293" i="1"/>
  <c r="S2293" i="1" s="1"/>
  <c r="T2293" i="1"/>
  <c r="Y2293" i="1"/>
  <c r="X2293" i="1"/>
  <c r="N2294" i="1"/>
  <c r="O2294" i="1"/>
  <c r="P2294" i="1"/>
  <c r="Q2294" i="1"/>
  <c r="R2294" i="1"/>
  <c r="S2294" i="1" s="1"/>
  <c r="T2294" i="1"/>
  <c r="Y2294" i="1"/>
  <c r="X2294" i="1"/>
  <c r="N2295" i="1"/>
  <c r="O2295" i="1"/>
  <c r="P2295" i="1"/>
  <c r="Q2295" i="1"/>
  <c r="R2295" i="1"/>
  <c r="S2295" i="1" s="1"/>
  <c r="T2295" i="1"/>
  <c r="Y2295" i="1"/>
  <c r="X2295" i="1"/>
  <c r="N2296" i="1"/>
  <c r="O2296" i="1"/>
  <c r="P2296" i="1"/>
  <c r="Q2296" i="1"/>
  <c r="R2296" i="1"/>
  <c r="S2296" i="1" s="1"/>
  <c r="T2296" i="1"/>
  <c r="Y2296" i="1"/>
  <c r="X2296" i="1"/>
  <c r="N2297" i="1"/>
  <c r="O2297" i="1"/>
  <c r="P2297" i="1"/>
  <c r="Q2297" i="1"/>
  <c r="R2297" i="1"/>
  <c r="S2297" i="1" s="1"/>
  <c r="T2297" i="1"/>
  <c r="Y2297" i="1"/>
  <c r="X2297" i="1"/>
  <c r="N2298" i="1"/>
  <c r="O2298" i="1"/>
  <c r="P2298" i="1"/>
  <c r="Q2298" i="1"/>
  <c r="R2298" i="1"/>
  <c r="S2298" i="1" s="1"/>
  <c r="T2298" i="1"/>
  <c r="Y2298" i="1"/>
  <c r="X2298" i="1"/>
  <c r="N2299" i="1"/>
  <c r="O2299" i="1"/>
  <c r="P2299" i="1"/>
  <c r="Q2299" i="1"/>
  <c r="R2299" i="1"/>
  <c r="S2299" i="1" s="1"/>
  <c r="T2299" i="1"/>
  <c r="Y2299" i="1"/>
  <c r="X2299" i="1"/>
  <c r="N2300" i="1"/>
  <c r="O2300" i="1"/>
  <c r="P2300" i="1"/>
  <c r="Q2300" i="1"/>
  <c r="R2300" i="1"/>
  <c r="S2300" i="1" s="1"/>
  <c r="T2300" i="1"/>
  <c r="Y2300" i="1"/>
  <c r="X2300" i="1"/>
  <c r="N2301" i="1"/>
  <c r="O2301" i="1"/>
  <c r="P2301" i="1"/>
  <c r="Q2301" i="1"/>
  <c r="R2301" i="1"/>
  <c r="S2301" i="1" s="1"/>
  <c r="T2301" i="1"/>
  <c r="Y2301" i="1"/>
  <c r="X2301" i="1"/>
  <c r="N2302" i="1"/>
  <c r="O2302" i="1"/>
  <c r="P2302" i="1"/>
  <c r="Q2302" i="1"/>
  <c r="R2302" i="1"/>
  <c r="S2302" i="1" s="1"/>
  <c r="T2302" i="1"/>
  <c r="Y2302" i="1"/>
  <c r="X2302" i="1"/>
  <c r="N2303" i="1"/>
  <c r="O2303" i="1"/>
  <c r="P2303" i="1"/>
  <c r="Q2303" i="1"/>
  <c r="R2303" i="1"/>
  <c r="S2303" i="1" s="1"/>
  <c r="T2303" i="1"/>
  <c r="Y2303" i="1"/>
  <c r="X2303" i="1"/>
  <c r="N2304" i="1"/>
  <c r="O2304" i="1"/>
  <c r="P2304" i="1"/>
  <c r="Q2304" i="1"/>
  <c r="R2304" i="1"/>
  <c r="S2304" i="1" s="1"/>
  <c r="T2304" i="1"/>
  <c r="Y2304" i="1"/>
  <c r="X2304" i="1"/>
  <c r="N2305" i="1"/>
  <c r="O2305" i="1"/>
  <c r="P2305" i="1"/>
  <c r="Q2305" i="1"/>
  <c r="R2305" i="1"/>
  <c r="S2305" i="1" s="1"/>
  <c r="T2305" i="1"/>
  <c r="Y2305" i="1"/>
  <c r="X2305" i="1"/>
  <c r="N2306" i="1"/>
  <c r="O2306" i="1"/>
  <c r="P2306" i="1"/>
  <c r="Q2306" i="1"/>
  <c r="R2306" i="1"/>
  <c r="S2306" i="1" s="1"/>
  <c r="T2306" i="1"/>
  <c r="Y2306" i="1"/>
  <c r="X2306" i="1"/>
  <c r="N2307" i="1"/>
  <c r="O2307" i="1"/>
  <c r="P2307" i="1"/>
  <c r="Q2307" i="1"/>
  <c r="R2307" i="1"/>
  <c r="S2307" i="1" s="1"/>
  <c r="T2307" i="1"/>
  <c r="Y2307" i="1"/>
  <c r="X2307" i="1"/>
  <c r="N2308" i="1"/>
  <c r="O2308" i="1"/>
  <c r="P2308" i="1"/>
  <c r="Q2308" i="1"/>
  <c r="R2308" i="1"/>
  <c r="S2308" i="1" s="1"/>
  <c r="T2308" i="1"/>
  <c r="Y2308" i="1"/>
  <c r="X2308" i="1"/>
  <c r="N2309" i="1"/>
  <c r="O2309" i="1"/>
  <c r="P2309" i="1"/>
  <c r="Q2309" i="1"/>
  <c r="R2309" i="1"/>
  <c r="S2309" i="1" s="1"/>
  <c r="T2309" i="1"/>
  <c r="Y2309" i="1"/>
  <c r="X2309" i="1"/>
  <c r="N2310" i="1"/>
  <c r="O2310" i="1"/>
  <c r="P2310" i="1"/>
  <c r="Q2310" i="1"/>
  <c r="R2310" i="1"/>
  <c r="S2310" i="1" s="1"/>
  <c r="T2310" i="1"/>
  <c r="Y2310" i="1"/>
  <c r="X2310" i="1"/>
  <c r="N2311" i="1"/>
  <c r="O2311" i="1"/>
  <c r="P2311" i="1"/>
  <c r="Q2311" i="1"/>
  <c r="R2311" i="1"/>
  <c r="S2311" i="1" s="1"/>
  <c r="T2311" i="1"/>
  <c r="Y2311" i="1"/>
  <c r="X2311" i="1"/>
  <c r="N2312" i="1"/>
  <c r="O2312" i="1"/>
  <c r="P2312" i="1"/>
  <c r="Q2312" i="1"/>
  <c r="R2312" i="1"/>
  <c r="S2312" i="1" s="1"/>
  <c r="T2312" i="1"/>
  <c r="Y2312" i="1"/>
  <c r="X2312" i="1"/>
  <c r="N2313" i="1"/>
  <c r="O2313" i="1"/>
  <c r="P2313" i="1"/>
  <c r="Q2313" i="1"/>
  <c r="R2313" i="1"/>
  <c r="S2313" i="1" s="1"/>
  <c r="T2313" i="1"/>
  <c r="Y2313" i="1"/>
  <c r="X2313" i="1"/>
  <c r="N2314" i="1"/>
  <c r="O2314" i="1"/>
  <c r="P2314" i="1"/>
  <c r="Q2314" i="1"/>
  <c r="R2314" i="1"/>
  <c r="S2314" i="1" s="1"/>
  <c r="T2314" i="1"/>
  <c r="Y2314" i="1"/>
  <c r="X2314" i="1"/>
  <c r="N2315" i="1"/>
  <c r="O2315" i="1"/>
  <c r="P2315" i="1"/>
  <c r="Q2315" i="1"/>
  <c r="R2315" i="1"/>
  <c r="S2315" i="1" s="1"/>
  <c r="T2315" i="1"/>
  <c r="Y2315" i="1"/>
  <c r="X2315" i="1"/>
  <c r="N2316" i="1"/>
  <c r="O2316" i="1"/>
  <c r="P2316" i="1"/>
  <c r="Q2316" i="1"/>
  <c r="R2316" i="1"/>
  <c r="S2316" i="1" s="1"/>
  <c r="T2316" i="1"/>
  <c r="Y2316" i="1"/>
  <c r="X2316" i="1"/>
  <c r="N2317" i="1"/>
  <c r="O2317" i="1"/>
  <c r="P2317" i="1"/>
  <c r="Q2317" i="1"/>
  <c r="R2317" i="1"/>
  <c r="S2317" i="1" s="1"/>
  <c r="T2317" i="1"/>
  <c r="Y2317" i="1"/>
  <c r="X2317" i="1"/>
  <c r="N2318" i="1"/>
  <c r="O2318" i="1"/>
  <c r="P2318" i="1"/>
  <c r="Q2318" i="1"/>
  <c r="R2318" i="1"/>
  <c r="S2318" i="1" s="1"/>
  <c r="T2318" i="1"/>
  <c r="Y2318" i="1"/>
  <c r="X2318" i="1"/>
  <c r="N2319" i="1"/>
  <c r="O2319" i="1"/>
  <c r="P2319" i="1"/>
  <c r="Q2319" i="1"/>
  <c r="R2319" i="1"/>
  <c r="S2319" i="1" s="1"/>
  <c r="T2319" i="1"/>
  <c r="Y2319" i="1"/>
  <c r="X2319" i="1"/>
  <c r="N2320" i="1"/>
  <c r="O2320" i="1"/>
  <c r="P2320" i="1"/>
  <c r="Q2320" i="1"/>
  <c r="R2320" i="1"/>
  <c r="S2320" i="1" s="1"/>
  <c r="T2320" i="1"/>
  <c r="Y2320" i="1"/>
  <c r="X2320" i="1"/>
  <c r="N2321" i="1"/>
  <c r="O2321" i="1"/>
  <c r="P2321" i="1"/>
  <c r="Q2321" i="1"/>
  <c r="R2321" i="1"/>
  <c r="S2321" i="1" s="1"/>
  <c r="T2321" i="1"/>
  <c r="Y2321" i="1"/>
  <c r="X2321" i="1"/>
  <c r="N2322" i="1"/>
  <c r="O2322" i="1"/>
  <c r="P2322" i="1"/>
  <c r="Q2322" i="1"/>
  <c r="R2322" i="1"/>
  <c r="S2322" i="1" s="1"/>
  <c r="T2322" i="1"/>
  <c r="Y2322" i="1"/>
  <c r="X2322" i="1"/>
  <c r="N2323" i="1"/>
  <c r="O2323" i="1"/>
  <c r="P2323" i="1"/>
  <c r="Q2323" i="1"/>
  <c r="R2323" i="1"/>
  <c r="S2323" i="1" s="1"/>
  <c r="T2323" i="1"/>
  <c r="Y2323" i="1"/>
  <c r="X2323" i="1"/>
  <c r="N2324" i="1"/>
  <c r="O2324" i="1"/>
  <c r="P2324" i="1"/>
  <c r="Q2324" i="1"/>
  <c r="R2324" i="1"/>
  <c r="S2324" i="1" s="1"/>
  <c r="T2324" i="1"/>
  <c r="Y2324" i="1"/>
  <c r="X2324" i="1"/>
  <c r="N2325" i="1"/>
  <c r="O2325" i="1"/>
  <c r="P2325" i="1"/>
  <c r="Q2325" i="1"/>
  <c r="R2325" i="1"/>
  <c r="S2325" i="1" s="1"/>
  <c r="T2325" i="1"/>
  <c r="Y2325" i="1"/>
  <c r="X2325" i="1"/>
  <c r="N2326" i="1"/>
  <c r="O2326" i="1"/>
  <c r="P2326" i="1"/>
  <c r="Q2326" i="1"/>
  <c r="R2326" i="1"/>
  <c r="S2326" i="1" s="1"/>
  <c r="T2326" i="1"/>
  <c r="Y2326" i="1"/>
  <c r="X2326" i="1"/>
  <c r="N2327" i="1"/>
  <c r="O2327" i="1"/>
  <c r="P2327" i="1"/>
  <c r="Q2327" i="1"/>
  <c r="R2327" i="1"/>
  <c r="S2327" i="1" s="1"/>
  <c r="T2327" i="1"/>
  <c r="Y2327" i="1"/>
  <c r="X2327" i="1"/>
  <c r="N2328" i="1"/>
  <c r="O2328" i="1"/>
  <c r="P2328" i="1"/>
  <c r="Q2328" i="1"/>
  <c r="R2328" i="1"/>
  <c r="S2328" i="1" s="1"/>
  <c r="T2328" i="1"/>
  <c r="Y2328" i="1"/>
  <c r="X2328" i="1"/>
  <c r="N2329" i="1"/>
  <c r="O2329" i="1"/>
  <c r="P2329" i="1"/>
  <c r="Q2329" i="1"/>
  <c r="R2329" i="1"/>
  <c r="S2329" i="1" s="1"/>
  <c r="T2329" i="1"/>
  <c r="Y2329" i="1"/>
  <c r="X2329" i="1"/>
  <c r="N2330" i="1"/>
  <c r="O2330" i="1"/>
  <c r="P2330" i="1"/>
  <c r="Q2330" i="1"/>
  <c r="R2330" i="1"/>
  <c r="S2330" i="1" s="1"/>
  <c r="T2330" i="1"/>
  <c r="Y2330" i="1"/>
  <c r="X2330" i="1"/>
  <c r="N2331" i="1"/>
  <c r="O2331" i="1"/>
  <c r="P2331" i="1"/>
  <c r="Q2331" i="1"/>
  <c r="R2331" i="1"/>
  <c r="S2331" i="1" s="1"/>
  <c r="T2331" i="1"/>
  <c r="Y2331" i="1"/>
  <c r="X2331" i="1"/>
  <c r="N2332" i="1"/>
  <c r="O2332" i="1"/>
  <c r="P2332" i="1"/>
  <c r="Q2332" i="1"/>
  <c r="R2332" i="1"/>
  <c r="S2332" i="1" s="1"/>
  <c r="T2332" i="1"/>
  <c r="Y2332" i="1"/>
  <c r="X2332" i="1"/>
  <c r="N2333" i="1"/>
  <c r="O2333" i="1"/>
  <c r="P2333" i="1"/>
  <c r="Q2333" i="1"/>
  <c r="R2333" i="1"/>
  <c r="S2333" i="1" s="1"/>
  <c r="T2333" i="1"/>
  <c r="Y2333" i="1"/>
  <c r="X2333" i="1"/>
  <c r="N2334" i="1"/>
  <c r="O2334" i="1"/>
  <c r="P2334" i="1"/>
  <c r="Q2334" i="1"/>
  <c r="R2334" i="1"/>
  <c r="S2334" i="1" s="1"/>
  <c r="T2334" i="1"/>
  <c r="Y2334" i="1"/>
  <c r="X2334" i="1"/>
  <c r="N2335" i="1"/>
  <c r="O2335" i="1"/>
  <c r="P2335" i="1"/>
  <c r="Q2335" i="1"/>
  <c r="R2335" i="1"/>
  <c r="S2335" i="1" s="1"/>
  <c r="T2335" i="1"/>
  <c r="Y2335" i="1"/>
  <c r="X2335" i="1"/>
  <c r="N2336" i="1"/>
  <c r="O2336" i="1"/>
  <c r="P2336" i="1"/>
  <c r="Q2336" i="1"/>
  <c r="R2336" i="1"/>
  <c r="S2336" i="1" s="1"/>
  <c r="T2336" i="1"/>
  <c r="Y2336" i="1"/>
  <c r="X2336" i="1"/>
  <c r="N2337" i="1"/>
  <c r="O2337" i="1"/>
  <c r="P2337" i="1"/>
  <c r="Q2337" i="1"/>
  <c r="R2337" i="1"/>
  <c r="S2337" i="1" s="1"/>
  <c r="T2337" i="1"/>
  <c r="Y2337" i="1"/>
  <c r="X2337" i="1"/>
  <c r="N2338" i="1"/>
  <c r="O2338" i="1"/>
  <c r="P2338" i="1"/>
  <c r="Q2338" i="1"/>
  <c r="R2338" i="1"/>
  <c r="S2338" i="1" s="1"/>
  <c r="T2338" i="1"/>
  <c r="Y2338" i="1"/>
  <c r="X2338" i="1"/>
  <c r="N2339" i="1"/>
  <c r="O2339" i="1"/>
  <c r="P2339" i="1"/>
  <c r="Q2339" i="1"/>
  <c r="R2339" i="1"/>
  <c r="S2339" i="1" s="1"/>
  <c r="T2339" i="1"/>
  <c r="Y2339" i="1"/>
  <c r="X2339" i="1"/>
  <c r="N2340" i="1"/>
  <c r="O2340" i="1"/>
  <c r="P2340" i="1"/>
  <c r="Q2340" i="1"/>
  <c r="R2340" i="1"/>
  <c r="S2340" i="1" s="1"/>
  <c r="T2340" i="1"/>
  <c r="Y2340" i="1"/>
  <c r="X2340" i="1"/>
  <c r="N2341" i="1"/>
  <c r="O2341" i="1"/>
  <c r="P2341" i="1"/>
  <c r="Q2341" i="1"/>
  <c r="R2341" i="1"/>
  <c r="S2341" i="1" s="1"/>
  <c r="T2341" i="1"/>
  <c r="Y2341" i="1"/>
  <c r="X2341" i="1"/>
  <c r="N2342" i="1"/>
  <c r="O2342" i="1"/>
  <c r="P2342" i="1"/>
  <c r="Q2342" i="1"/>
  <c r="R2342" i="1"/>
  <c r="S2342" i="1" s="1"/>
  <c r="T2342" i="1"/>
  <c r="Y2342" i="1"/>
  <c r="X2342" i="1"/>
  <c r="N2343" i="1"/>
  <c r="O2343" i="1"/>
  <c r="P2343" i="1"/>
  <c r="Q2343" i="1"/>
  <c r="R2343" i="1"/>
  <c r="S2343" i="1" s="1"/>
  <c r="T2343" i="1"/>
  <c r="Y2343" i="1"/>
  <c r="X2343" i="1"/>
  <c r="N2344" i="1"/>
  <c r="O2344" i="1"/>
  <c r="P2344" i="1"/>
  <c r="Q2344" i="1"/>
  <c r="R2344" i="1"/>
  <c r="S2344" i="1" s="1"/>
  <c r="T2344" i="1"/>
  <c r="Y2344" i="1"/>
  <c r="X2344" i="1"/>
  <c r="N2345" i="1"/>
  <c r="O2345" i="1"/>
  <c r="P2345" i="1"/>
  <c r="Q2345" i="1"/>
  <c r="R2345" i="1"/>
  <c r="S2345" i="1" s="1"/>
  <c r="T2345" i="1"/>
  <c r="Y2345" i="1"/>
  <c r="X2345" i="1"/>
  <c r="N2346" i="1"/>
  <c r="O2346" i="1"/>
  <c r="P2346" i="1"/>
  <c r="Q2346" i="1"/>
  <c r="R2346" i="1"/>
  <c r="S2346" i="1" s="1"/>
  <c r="T2346" i="1"/>
  <c r="Y2346" i="1"/>
  <c r="X2346" i="1"/>
  <c r="N2347" i="1"/>
  <c r="O2347" i="1"/>
  <c r="P2347" i="1"/>
  <c r="Q2347" i="1"/>
  <c r="R2347" i="1"/>
  <c r="S2347" i="1" s="1"/>
  <c r="T2347" i="1"/>
  <c r="Y2347" i="1"/>
  <c r="X2347" i="1"/>
  <c r="N2348" i="1"/>
  <c r="O2348" i="1"/>
  <c r="P2348" i="1"/>
  <c r="Q2348" i="1"/>
  <c r="R2348" i="1"/>
  <c r="S2348" i="1" s="1"/>
  <c r="T2348" i="1"/>
  <c r="Y2348" i="1"/>
  <c r="X2348" i="1"/>
  <c r="N2349" i="1"/>
  <c r="O2349" i="1"/>
  <c r="P2349" i="1"/>
  <c r="Q2349" i="1"/>
  <c r="R2349" i="1"/>
  <c r="S2349" i="1" s="1"/>
  <c r="T2349" i="1"/>
  <c r="Y2349" i="1"/>
  <c r="X2349" i="1"/>
  <c r="N2350" i="1"/>
  <c r="O2350" i="1"/>
  <c r="P2350" i="1"/>
  <c r="Q2350" i="1"/>
  <c r="R2350" i="1"/>
  <c r="S2350" i="1" s="1"/>
  <c r="T2350" i="1"/>
  <c r="Y2350" i="1"/>
  <c r="X2350" i="1"/>
  <c r="N2351" i="1"/>
  <c r="O2351" i="1"/>
  <c r="P2351" i="1"/>
  <c r="Q2351" i="1"/>
  <c r="R2351" i="1"/>
  <c r="S2351" i="1" s="1"/>
  <c r="T2351" i="1"/>
  <c r="Y2351" i="1"/>
  <c r="X2351" i="1"/>
  <c r="N2352" i="1"/>
  <c r="O2352" i="1"/>
  <c r="P2352" i="1"/>
  <c r="Q2352" i="1"/>
  <c r="R2352" i="1"/>
  <c r="S2352" i="1" s="1"/>
  <c r="T2352" i="1"/>
  <c r="Y2352" i="1"/>
  <c r="X2352" i="1"/>
  <c r="N2353" i="1"/>
  <c r="O2353" i="1"/>
  <c r="P2353" i="1"/>
  <c r="Q2353" i="1"/>
  <c r="R2353" i="1"/>
  <c r="S2353" i="1" s="1"/>
  <c r="T2353" i="1"/>
  <c r="Y2353" i="1"/>
  <c r="X2353" i="1"/>
  <c r="N2354" i="1"/>
  <c r="O2354" i="1"/>
  <c r="P2354" i="1"/>
  <c r="Q2354" i="1"/>
  <c r="R2354" i="1"/>
  <c r="S2354" i="1" s="1"/>
  <c r="T2354" i="1"/>
  <c r="Y2354" i="1"/>
  <c r="X2354" i="1"/>
  <c r="N2355" i="1"/>
  <c r="O2355" i="1"/>
  <c r="P2355" i="1"/>
  <c r="Q2355" i="1"/>
  <c r="R2355" i="1"/>
  <c r="S2355" i="1" s="1"/>
  <c r="T2355" i="1"/>
  <c r="Y2355" i="1"/>
  <c r="X2355" i="1"/>
  <c r="N2356" i="1"/>
  <c r="O2356" i="1"/>
  <c r="P2356" i="1"/>
  <c r="Q2356" i="1"/>
  <c r="R2356" i="1"/>
  <c r="S2356" i="1" s="1"/>
  <c r="T2356" i="1"/>
  <c r="Y2356" i="1"/>
  <c r="X2356" i="1"/>
  <c r="N2357" i="1"/>
  <c r="O2357" i="1"/>
  <c r="P2357" i="1"/>
  <c r="Q2357" i="1"/>
  <c r="R2357" i="1"/>
  <c r="S2357" i="1" s="1"/>
  <c r="T2357" i="1"/>
  <c r="Y2357" i="1"/>
  <c r="X2357" i="1"/>
  <c r="N2358" i="1"/>
  <c r="O2358" i="1"/>
  <c r="P2358" i="1"/>
  <c r="Q2358" i="1"/>
  <c r="R2358" i="1"/>
  <c r="S2358" i="1" s="1"/>
  <c r="T2358" i="1"/>
  <c r="Y2358" i="1"/>
  <c r="X2358" i="1"/>
  <c r="N2359" i="1"/>
  <c r="O2359" i="1"/>
  <c r="P2359" i="1"/>
  <c r="Q2359" i="1"/>
  <c r="R2359" i="1"/>
  <c r="S2359" i="1" s="1"/>
  <c r="T2359" i="1"/>
  <c r="Y2359" i="1"/>
  <c r="X2359" i="1"/>
  <c r="N2360" i="1"/>
  <c r="O2360" i="1"/>
  <c r="P2360" i="1"/>
  <c r="Q2360" i="1"/>
  <c r="R2360" i="1"/>
  <c r="S2360" i="1" s="1"/>
  <c r="T2360" i="1"/>
  <c r="Y2360" i="1"/>
  <c r="X2360" i="1"/>
  <c r="N2361" i="1"/>
  <c r="O2361" i="1"/>
  <c r="P2361" i="1"/>
  <c r="Q2361" i="1"/>
  <c r="R2361" i="1"/>
  <c r="S2361" i="1" s="1"/>
  <c r="T2361" i="1"/>
  <c r="Y2361" i="1"/>
  <c r="X2361" i="1"/>
  <c r="N2362" i="1"/>
  <c r="O2362" i="1"/>
  <c r="P2362" i="1"/>
  <c r="Q2362" i="1"/>
  <c r="R2362" i="1"/>
  <c r="S2362" i="1" s="1"/>
  <c r="T2362" i="1"/>
  <c r="Y2362" i="1"/>
  <c r="X2362" i="1"/>
  <c r="N2363" i="1"/>
  <c r="O2363" i="1"/>
  <c r="P2363" i="1"/>
  <c r="Q2363" i="1"/>
  <c r="R2363" i="1"/>
  <c r="S2363" i="1" s="1"/>
  <c r="T2363" i="1"/>
  <c r="Y2363" i="1"/>
  <c r="X2363" i="1"/>
  <c r="N2364" i="1"/>
  <c r="O2364" i="1"/>
  <c r="P2364" i="1"/>
  <c r="Q2364" i="1"/>
  <c r="R2364" i="1"/>
  <c r="S2364" i="1" s="1"/>
  <c r="T2364" i="1"/>
  <c r="Y2364" i="1"/>
  <c r="X2364" i="1"/>
  <c r="N2365" i="1"/>
  <c r="O2365" i="1"/>
  <c r="P2365" i="1"/>
  <c r="Q2365" i="1"/>
  <c r="R2365" i="1"/>
  <c r="S2365" i="1" s="1"/>
  <c r="T2365" i="1"/>
  <c r="Y2365" i="1"/>
  <c r="X2365" i="1"/>
  <c r="N2366" i="1"/>
  <c r="O2366" i="1"/>
  <c r="P2366" i="1"/>
  <c r="Q2366" i="1"/>
  <c r="R2366" i="1"/>
  <c r="S2366" i="1" s="1"/>
  <c r="T2366" i="1"/>
  <c r="Y2366" i="1"/>
  <c r="X2366" i="1"/>
  <c r="N2367" i="1"/>
  <c r="O2367" i="1"/>
  <c r="P2367" i="1"/>
  <c r="Q2367" i="1"/>
  <c r="R2367" i="1"/>
  <c r="S2367" i="1" s="1"/>
  <c r="T2367" i="1"/>
  <c r="Y2367" i="1"/>
  <c r="X2367" i="1"/>
  <c r="N2368" i="1"/>
  <c r="O2368" i="1"/>
  <c r="P2368" i="1"/>
  <c r="Q2368" i="1"/>
  <c r="R2368" i="1"/>
  <c r="S2368" i="1" s="1"/>
  <c r="T2368" i="1"/>
  <c r="Y2368" i="1"/>
  <c r="X2368" i="1"/>
  <c r="N2369" i="1"/>
  <c r="O2369" i="1"/>
  <c r="P2369" i="1"/>
  <c r="Q2369" i="1"/>
  <c r="R2369" i="1"/>
  <c r="S2369" i="1" s="1"/>
  <c r="T2369" i="1"/>
  <c r="Y2369" i="1"/>
  <c r="X2369" i="1"/>
  <c r="N2370" i="1"/>
  <c r="O2370" i="1"/>
  <c r="P2370" i="1"/>
  <c r="Q2370" i="1"/>
  <c r="R2370" i="1"/>
  <c r="S2370" i="1" s="1"/>
  <c r="T2370" i="1"/>
  <c r="Y2370" i="1"/>
  <c r="X2370" i="1"/>
  <c r="N2371" i="1"/>
  <c r="O2371" i="1"/>
  <c r="P2371" i="1"/>
  <c r="Q2371" i="1"/>
  <c r="R2371" i="1"/>
  <c r="S2371" i="1" s="1"/>
  <c r="T2371" i="1"/>
  <c r="Y2371" i="1"/>
  <c r="X2371" i="1"/>
  <c r="N2372" i="1"/>
  <c r="O2372" i="1"/>
  <c r="P2372" i="1"/>
  <c r="Q2372" i="1"/>
  <c r="R2372" i="1"/>
  <c r="S2372" i="1" s="1"/>
  <c r="T2372" i="1"/>
  <c r="Y2372" i="1"/>
  <c r="X2372" i="1"/>
  <c r="N2373" i="1"/>
  <c r="O2373" i="1"/>
  <c r="P2373" i="1"/>
  <c r="Q2373" i="1"/>
  <c r="R2373" i="1"/>
  <c r="S2373" i="1" s="1"/>
  <c r="T2373" i="1"/>
  <c r="Y2373" i="1"/>
  <c r="X2373" i="1"/>
  <c r="N2374" i="1"/>
  <c r="O2374" i="1"/>
  <c r="P2374" i="1"/>
  <c r="Q2374" i="1"/>
  <c r="R2374" i="1"/>
  <c r="S2374" i="1" s="1"/>
  <c r="T2374" i="1"/>
  <c r="Y2374" i="1"/>
  <c r="X2374" i="1"/>
  <c r="N2375" i="1"/>
  <c r="O2375" i="1"/>
  <c r="P2375" i="1"/>
  <c r="Q2375" i="1"/>
  <c r="R2375" i="1"/>
  <c r="S2375" i="1" s="1"/>
  <c r="T2375" i="1"/>
  <c r="Y2375" i="1"/>
  <c r="X2375" i="1"/>
  <c r="N2376" i="1"/>
  <c r="O2376" i="1"/>
  <c r="P2376" i="1"/>
  <c r="Q2376" i="1"/>
  <c r="R2376" i="1"/>
  <c r="S2376" i="1" s="1"/>
  <c r="T2376" i="1"/>
  <c r="Y2376" i="1"/>
  <c r="X2376" i="1"/>
  <c r="N2377" i="1"/>
  <c r="O2377" i="1"/>
  <c r="P2377" i="1"/>
  <c r="Q2377" i="1"/>
  <c r="R2377" i="1"/>
  <c r="S2377" i="1" s="1"/>
  <c r="T2377" i="1"/>
  <c r="Y2377" i="1"/>
  <c r="X2377" i="1"/>
  <c r="N2378" i="1"/>
  <c r="O2378" i="1"/>
  <c r="P2378" i="1"/>
  <c r="Q2378" i="1"/>
  <c r="R2378" i="1"/>
  <c r="S2378" i="1" s="1"/>
  <c r="T2378" i="1"/>
  <c r="Y2378" i="1"/>
  <c r="X2378" i="1"/>
  <c r="N2379" i="1"/>
  <c r="O2379" i="1"/>
  <c r="P2379" i="1"/>
  <c r="Q2379" i="1"/>
  <c r="R2379" i="1"/>
  <c r="S2379" i="1" s="1"/>
  <c r="T2379" i="1"/>
  <c r="Y2379" i="1"/>
  <c r="X2379" i="1"/>
  <c r="N2380" i="1"/>
  <c r="O2380" i="1"/>
  <c r="P2380" i="1"/>
  <c r="Q2380" i="1"/>
  <c r="R2380" i="1"/>
  <c r="S2380" i="1" s="1"/>
  <c r="T2380" i="1"/>
  <c r="Y2380" i="1"/>
  <c r="X2380" i="1"/>
  <c r="N2381" i="1"/>
  <c r="O2381" i="1"/>
  <c r="P2381" i="1"/>
  <c r="Q2381" i="1"/>
  <c r="R2381" i="1"/>
  <c r="S2381" i="1" s="1"/>
  <c r="T2381" i="1"/>
  <c r="Y2381" i="1"/>
  <c r="X2381" i="1"/>
  <c r="N2382" i="1"/>
  <c r="O2382" i="1"/>
  <c r="P2382" i="1"/>
  <c r="Q2382" i="1"/>
  <c r="R2382" i="1"/>
  <c r="S2382" i="1" s="1"/>
  <c r="T2382" i="1"/>
  <c r="Y2382" i="1"/>
  <c r="X2382" i="1"/>
  <c r="N2383" i="1"/>
  <c r="O2383" i="1"/>
  <c r="P2383" i="1"/>
  <c r="Q2383" i="1"/>
  <c r="R2383" i="1"/>
  <c r="S2383" i="1" s="1"/>
  <c r="T2383" i="1"/>
  <c r="Y2383" i="1"/>
  <c r="X2383" i="1"/>
  <c r="N2384" i="1"/>
  <c r="O2384" i="1"/>
  <c r="P2384" i="1"/>
  <c r="Q2384" i="1"/>
  <c r="R2384" i="1"/>
  <c r="S2384" i="1" s="1"/>
  <c r="T2384" i="1"/>
  <c r="Y2384" i="1"/>
  <c r="X2384" i="1"/>
  <c r="N2385" i="1"/>
  <c r="O2385" i="1"/>
  <c r="P2385" i="1"/>
  <c r="Q2385" i="1"/>
  <c r="R2385" i="1"/>
  <c r="S2385" i="1" s="1"/>
  <c r="T2385" i="1"/>
  <c r="Y2385" i="1"/>
  <c r="X2385" i="1"/>
  <c r="N2386" i="1"/>
  <c r="O2386" i="1"/>
  <c r="P2386" i="1"/>
  <c r="Q2386" i="1"/>
  <c r="R2386" i="1"/>
  <c r="S2386" i="1" s="1"/>
  <c r="T2386" i="1"/>
  <c r="Y2386" i="1"/>
  <c r="X2386" i="1"/>
  <c r="N2387" i="1"/>
  <c r="O2387" i="1"/>
  <c r="P2387" i="1"/>
  <c r="Q2387" i="1"/>
  <c r="R2387" i="1"/>
  <c r="S2387" i="1" s="1"/>
  <c r="T2387" i="1"/>
  <c r="Y2387" i="1"/>
  <c r="X2387" i="1"/>
  <c r="N2388" i="1"/>
  <c r="O2388" i="1"/>
  <c r="P2388" i="1"/>
  <c r="Q2388" i="1"/>
  <c r="R2388" i="1"/>
  <c r="S2388" i="1" s="1"/>
  <c r="T2388" i="1"/>
  <c r="Y2388" i="1"/>
  <c r="X2388" i="1"/>
  <c r="N2389" i="1"/>
  <c r="O2389" i="1"/>
  <c r="P2389" i="1"/>
  <c r="Q2389" i="1"/>
  <c r="R2389" i="1"/>
  <c r="S2389" i="1" s="1"/>
  <c r="T2389" i="1"/>
  <c r="Y2389" i="1"/>
  <c r="X2389" i="1"/>
  <c r="N2390" i="1"/>
  <c r="O2390" i="1"/>
  <c r="P2390" i="1"/>
  <c r="Q2390" i="1"/>
  <c r="R2390" i="1"/>
  <c r="S2390" i="1" s="1"/>
  <c r="T2390" i="1"/>
  <c r="Y2390" i="1"/>
  <c r="X2390" i="1"/>
  <c r="N2391" i="1"/>
  <c r="O2391" i="1"/>
  <c r="P2391" i="1"/>
  <c r="Q2391" i="1"/>
  <c r="R2391" i="1"/>
  <c r="S2391" i="1" s="1"/>
  <c r="T2391" i="1"/>
  <c r="Y2391" i="1"/>
  <c r="X2391" i="1"/>
  <c r="N2392" i="1"/>
  <c r="O2392" i="1"/>
  <c r="P2392" i="1"/>
  <c r="Q2392" i="1"/>
  <c r="R2392" i="1"/>
  <c r="S2392" i="1" s="1"/>
  <c r="T2392" i="1"/>
  <c r="Y2392" i="1"/>
  <c r="X2392" i="1"/>
  <c r="N2393" i="1"/>
  <c r="O2393" i="1"/>
  <c r="P2393" i="1"/>
  <c r="Q2393" i="1"/>
  <c r="R2393" i="1"/>
  <c r="S2393" i="1" s="1"/>
  <c r="T2393" i="1"/>
  <c r="Y2393" i="1"/>
  <c r="X2393" i="1"/>
  <c r="N2394" i="1"/>
  <c r="O2394" i="1"/>
  <c r="P2394" i="1"/>
  <c r="Q2394" i="1"/>
  <c r="R2394" i="1"/>
  <c r="S2394" i="1" s="1"/>
  <c r="T2394" i="1"/>
  <c r="Y2394" i="1"/>
  <c r="X2394" i="1"/>
  <c r="N2395" i="1"/>
  <c r="O2395" i="1"/>
  <c r="P2395" i="1"/>
  <c r="Q2395" i="1"/>
  <c r="R2395" i="1"/>
  <c r="S2395" i="1" s="1"/>
  <c r="T2395" i="1"/>
  <c r="Y2395" i="1"/>
  <c r="X2395" i="1"/>
  <c r="N2396" i="1"/>
  <c r="O2396" i="1"/>
  <c r="P2396" i="1"/>
  <c r="Q2396" i="1"/>
  <c r="R2396" i="1"/>
  <c r="S2396" i="1" s="1"/>
  <c r="T2396" i="1"/>
  <c r="Y2396" i="1"/>
  <c r="X2396" i="1"/>
  <c r="N2397" i="1"/>
  <c r="O2397" i="1"/>
  <c r="P2397" i="1"/>
  <c r="Q2397" i="1"/>
  <c r="R2397" i="1"/>
  <c r="S2397" i="1" s="1"/>
  <c r="T2397" i="1"/>
  <c r="Y2397" i="1"/>
  <c r="X2397" i="1"/>
  <c r="N2398" i="1"/>
  <c r="O2398" i="1"/>
  <c r="P2398" i="1"/>
  <c r="Q2398" i="1"/>
  <c r="R2398" i="1"/>
  <c r="S2398" i="1" s="1"/>
  <c r="T2398" i="1"/>
  <c r="Y2398" i="1"/>
  <c r="X2398" i="1"/>
  <c r="N2399" i="1"/>
  <c r="O2399" i="1"/>
  <c r="P2399" i="1"/>
  <c r="Q2399" i="1"/>
  <c r="R2399" i="1"/>
  <c r="S2399" i="1" s="1"/>
  <c r="T2399" i="1"/>
  <c r="Y2399" i="1"/>
  <c r="X2399" i="1"/>
  <c r="N2400" i="1"/>
  <c r="O2400" i="1"/>
  <c r="P2400" i="1"/>
  <c r="Q2400" i="1"/>
  <c r="R2400" i="1"/>
  <c r="S2400" i="1" s="1"/>
  <c r="T2400" i="1"/>
  <c r="Y2400" i="1"/>
  <c r="X2400" i="1"/>
  <c r="N2401" i="1"/>
  <c r="O2401" i="1"/>
  <c r="P2401" i="1"/>
  <c r="Q2401" i="1"/>
  <c r="R2401" i="1"/>
  <c r="S2401" i="1" s="1"/>
  <c r="T2401" i="1"/>
  <c r="Y2401" i="1"/>
  <c r="X2401" i="1"/>
  <c r="N2402" i="1"/>
  <c r="O2402" i="1"/>
  <c r="P2402" i="1"/>
  <c r="Q2402" i="1"/>
  <c r="R2402" i="1"/>
  <c r="S2402" i="1" s="1"/>
  <c r="T2402" i="1"/>
  <c r="Y2402" i="1"/>
  <c r="X2402" i="1"/>
  <c r="N2403" i="1"/>
  <c r="O2403" i="1"/>
  <c r="P2403" i="1"/>
  <c r="Q2403" i="1"/>
  <c r="R2403" i="1"/>
  <c r="S2403" i="1" s="1"/>
  <c r="T2403" i="1"/>
  <c r="Y2403" i="1"/>
  <c r="X2403" i="1"/>
  <c r="N2404" i="1"/>
  <c r="O2404" i="1"/>
  <c r="P2404" i="1"/>
  <c r="Q2404" i="1"/>
  <c r="R2404" i="1"/>
  <c r="S2404" i="1" s="1"/>
  <c r="T2404" i="1"/>
  <c r="Y2404" i="1"/>
  <c r="X2404" i="1"/>
  <c r="N2405" i="1"/>
  <c r="O2405" i="1"/>
  <c r="P2405" i="1"/>
  <c r="Q2405" i="1"/>
  <c r="R2405" i="1"/>
  <c r="S2405" i="1" s="1"/>
  <c r="T2405" i="1"/>
  <c r="Y2405" i="1"/>
  <c r="X2405" i="1"/>
  <c r="N2406" i="1"/>
  <c r="O2406" i="1"/>
  <c r="P2406" i="1"/>
  <c r="Q2406" i="1"/>
  <c r="R2406" i="1"/>
  <c r="S2406" i="1" s="1"/>
  <c r="T2406" i="1"/>
  <c r="Y2406" i="1"/>
  <c r="X2406" i="1"/>
  <c r="N2407" i="1"/>
  <c r="O2407" i="1"/>
  <c r="P2407" i="1"/>
  <c r="Q2407" i="1"/>
  <c r="R2407" i="1"/>
  <c r="S2407" i="1" s="1"/>
  <c r="T2407" i="1"/>
  <c r="Y2407" i="1"/>
  <c r="X2407" i="1"/>
  <c r="N2408" i="1"/>
  <c r="O2408" i="1"/>
  <c r="P2408" i="1"/>
  <c r="Q2408" i="1"/>
  <c r="R2408" i="1"/>
  <c r="S2408" i="1" s="1"/>
  <c r="T2408" i="1"/>
  <c r="Y2408" i="1"/>
  <c r="X2408" i="1"/>
  <c r="N2409" i="1"/>
  <c r="O2409" i="1"/>
  <c r="P2409" i="1"/>
  <c r="Q2409" i="1"/>
  <c r="R2409" i="1"/>
  <c r="S2409" i="1" s="1"/>
  <c r="T2409" i="1"/>
  <c r="Y2409" i="1"/>
  <c r="X2409" i="1"/>
  <c r="N2410" i="1"/>
  <c r="O2410" i="1"/>
  <c r="P2410" i="1"/>
  <c r="Q2410" i="1"/>
  <c r="R2410" i="1"/>
  <c r="S2410" i="1" s="1"/>
  <c r="T2410" i="1"/>
  <c r="Y2410" i="1"/>
  <c r="X2410" i="1"/>
  <c r="N2411" i="1"/>
  <c r="O2411" i="1"/>
  <c r="P2411" i="1"/>
  <c r="Q2411" i="1"/>
  <c r="R2411" i="1"/>
  <c r="S2411" i="1" s="1"/>
  <c r="T2411" i="1"/>
  <c r="Y2411" i="1"/>
  <c r="X2411" i="1"/>
  <c r="N2412" i="1"/>
  <c r="O2412" i="1"/>
  <c r="P2412" i="1"/>
  <c r="Q2412" i="1"/>
  <c r="R2412" i="1"/>
  <c r="S2412" i="1" s="1"/>
  <c r="T2412" i="1"/>
  <c r="Y2412" i="1"/>
  <c r="X2412" i="1"/>
  <c r="N2413" i="1"/>
  <c r="O2413" i="1"/>
  <c r="P2413" i="1"/>
  <c r="Q2413" i="1"/>
  <c r="R2413" i="1"/>
  <c r="S2413" i="1" s="1"/>
  <c r="T2413" i="1"/>
  <c r="Y2413" i="1"/>
  <c r="X2413" i="1"/>
  <c r="N2414" i="1"/>
  <c r="O2414" i="1"/>
  <c r="P2414" i="1"/>
  <c r="Q2414" i="1"/>
  <c r="R2414" i="1"/>
  <c r="S2414" i="1" s="1"/>
  <c r="T2414" i="1"/>
  <c r="Y2414" i="1"/>
  <c r="X2414" i="1"/>
  <c r="N2415" i="1"/>
  <c r="O2415" i="1"/>
  <c r="P2415" i="1"/>
  <c r="Q2415" i="1"/>
  <c r="R2415" i="1"/>
  <c r="S2415" i="1" s="1"/>
  <c r="T2415" i="1"/>
  <c r="Y2415" i="1"/>
  <c r="X2415" i="1"/>
  <c r="N2416" i="1"/>
  <c r="O2416" i="1"/>
  <c r="P2416" i="1"/>
  <c r="Q2416" i="1"/>
  <c r="R2416" i="1"/>
  <c r="S2416" i="1" s="1"/>
  <c r="T2416" i="1"/>
  <c r="Y2416" i="1"/>
  <c r="X2416" i="1"/>
  <c r="N2417" i="1"/>
  <c r="O2417" i="1"/>
  <c r="P2417" i="1"/>
  <c r="Q2417" i="1"/>
  <c r="R2417" i="1"/>
  <c r="S2417" i="1" s="1"/>
  <c r="T2417" i="1"/>
  <c r="Y2417" i="1"/>
  <c r="X2417" i="1"/>
  <c r="N2418" i="1"/>
  <c r="O2418" i="1"/>
  <c r="P2418" i="1"/>
  <c r="Q2418" i="1"/>
  <c r="R2418" i="1"/>
  <c r="S2418" i="1" s="1"/>
  <c r="T2418" i="1"/>
  <c r="Y2418" i="1"/>
  <c r="X2418" i="1"/>
  <c r="N2419" i="1"/>
  <c r="O2419" i="1"/>
  <c r="P2419" i="1"/>
  <c r="Q2419" i="1"/>
  <c r="R2419" i="1"/>
  <c r="S2419" i="1" s="1"/>
  <c r="T2419" i="1"/>
  <c r="Y2419" i="1"/>
  <c r="X2419" i="1"/>
  <c r="N2420" i="1"/>
  <c r="O2420" i="1"/>
  <c r="P2420" i="1"/>
  <c r="Q2420" i="1"/>
  <c r="R2420" i="1"/>
  <c r="S2420" i="1" s="1"/>
  <c r="T2420" i="1"/>
  <c r="Y2420" i="1"/>
  <c r="X2420" i="1"/>
  <c r="N2421" i="1"/>
  <c r="O2421" i="1"/>
  <c r="P2421" i="1"/>
  <c r="Q2421" i="1"/>
  <c r="R2421" i="1"/>
  <c r="S2421" i="1" s="1"/>
  <c r="T2421" i="1"/>
  <c r="Y2421" i="1"/>
  <c r="X2421" i="1"/>
  <c r="N2422" i="1"/>
  <c r="O2422" i="1"/>
  <c r="P2422" i="1"/>
  <c r="Q2422" i="1"/>
  <c r="R2422" i="1"/>
  <c r="S2422" i="1" s="1"/>
  <c r="T2422" i="1"/>
  <c r="X2422" i="1"/>
  <c r="N2423" i="1"/>
  <c r="O2423" i="1"/>
  <c r="P2423" i="1"/>
  <c r="Q2423" i="1"/>
  <c r="R2423" i="1"/>
  <c r="S2423" i="1" s="1"/>
  <c r="T2423" i="1"/>
  <c r="Y2423" i="1"/>
  <c r="X2423" i="1"/>
  <c r="I2421" i="1"/>
  <c r="I2422" i="1"/>
  <c r="I2423"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001" i="1"/>
  <c r="I2002" i="1"/>
  <c r="I2003" i="1"/>
  <c r="I2004" i="1"/>
  <c r="I2005" i="1"/>
  <c r="I2006" i="1"/>
  <c r="I2007" i="1"/>
  <c r="I2008" i="1"/>
  <c r="I2009" i="1"/>
  <c r="I2010" i="1"/>
  <c r="I2011" i="1"/>
  <c r="X252" i="1"/>
  <c r="X253" i="1"/>
  <c r="X254" i="1"/>
  <c r="X255" i="1"/>
  <c r="X256" i="1"/>
  <c r="X257" i="1"/>
  <c r="AC257" i="1" s="1"/>
  <c r="X258" i="1"/>
  <c r="X259" i="1"/>
  <c r="X260" i="1"/>
  <c r="X261" i="1"/>
  <c r="X262" i="1"/>
  <c r="X263" i="1"/>
  <c r="X264" i="1"/>
  <c r="X265" i="1"/>
  <c r="X266" i="1"/>
  <c r="X267" i="1"/>
  <c r="X268" i="1"/>
  <c r="X269" i="1"/>
  <c r="X270" i="1"/>
  <c r="X271" i="1"/>
  <c r="X272" i="1"/>
  <c r="X273" i="1"/>
  <c r="AC273" i="1" s="1"/>
  <c r="X274" i="1"/>
  <c r="X275" i="1"/>
  <c r="X276" i="1"/>
  <c r="X277" i="1"/>
  <c r="X278" i="1"/>
  <c r="X279" i="1"/>
  <c r="X280" i="1"/>
  <c r="X281" i="1"/>
  <c r="X282" i="1"/>
  <c r="X283" i="1"/>
  <c r="X284" i="1"/>
  <c r="X285" i="1"/>
  <c r="X286" i="1"/>
  <c r="X287" i="1"/>
  <c r="X288" i="1"/>
  <c r="X289" i="1"/>
  <c r="AC289" i="1" s="1"/>
  <c r="X290" i="1"/>
  <c r="X291" i="1"/>
  <c r="X292" i="1"/>
  <c r="X293" i="1"/>
  <c r="X294" i="1"/>
  <c r="X295" i="1"/>
  <c r="X296" i="1"/>
  <c r="X297" i="1"/>
  <c r="X298" i="1"/>
  <c r="X299" i="1"/>
  <c r="X300" i="1"/>
  <c r="X301" i="1"/>
  <c r="X302" i="1"/>
  <c r="X303" i="1"/>
  <c r="X304" i="1"/>
  <c r="X305" i="1"/>
  <c r="AC305" i="1" s="1"/>
  <c r="X306" i="1"/>
  <c r="X307" i="1"/>
  <c r="X308" i="1"/>
  <c r="X309" i="1"/>
  <c r="X310" i="1"/>
  <c r="X311" i="1"/>
  <c r="X312" i="1"/>
  <c r="X313" i="1"/>
  <c r="X314" i="1"/>
  <c r="X315" i="1"/>
  <c r="X316" i="1"/>
  <c r="X317" i="1"/>
  <c r="X318" i="1"/>
  <c r="X319" i="1"/>
  <c r="X320" i="1"/>
  <c r="X321" i="1"/>
  <c r="AC321" i="1" s="1"/>
  <c r="X322" i="1"/>
  <c r="X323" i="1"/>
  <c r="X324" i="1"/>
  <c r="X325" i="1"/>
  <c r="X326" i="1"/>
  <c r="X327" i="1"/>
  <c r="X328" i="1"/>
  <c r="X329" i="1"/>
  <c r="X330" i="1"/>
  <c r="X331" i="1"/>
  <c r="X332" i="1"/>
  <c r="X333" i="1"/>
  <c r="X334" i="1"/>
  <c r="X335" i="1"/>
  <c r="X336" i="1"/>
  <c r="X337" i="1"/>
  <c r="AC337" i="1" s="1"/>
  <c r="X338" i="1"/>
  <c r="X339" i="1"/>
  <c r="X340" i="1"/>
  <c r="X341" i="1"/>
  <c r="X342" i="1"/>
  <c r="X343" i="1"/>
  <c r="X344" i="1"/>
  <c r="X345" i="1"/>
  <c r="X346" i="1"/>
  <c r="X347" i="1"/>
  <c r="X348" i="1"/>
  <c r="X349" i="1"/>
  <c r="X350" i="1"/>
  <c r="X351" i="1"/>
  <c r="X352" i="1"/>
  <c r="X353" i="1"/>
  <c r="AC353" i="1" s="1"/>
  <c r="X354" i="1"/>
  <c r="X355" i="1"/>
  <c r="X356" i="1"/>
  <c r="X357" i="1"/>
  <c r="X358" i="1"/>
  <c r="X359" i="1"/>
  <c r="X360" i="1"/>
  <c r="X361" i="1"/>
  <c r="X362" i="1"/>
  <c r="X363" i="1"/>
  <c r="X364" i="1"/>
  <c r="X365" i="1"/>
  <c r="X366" i="1"/>
  <c r="X367" i="1"/>
  <c r="X368" i="1"/>
  <c r="X369" i="1"/>
  <c r="AC369" i="1" s="1"/>
  <c r="X370" i="1"/>
  <c r="X371" i="1"/>
  <c r="X372" i="1"/>
  <c r="X373" i="1"/>
  <c r="X374" i="1"/>
  <c r="X375" i="1"/>
  <c r="X376" i="1"/>
  <c r="X377" i="1"/>
  <c r="X378" i="1"/>
  <c r="X379" i="1"/>
  <c r="X380" i="1"/>
  <c r="X381" i="1"/>
  <c r="X382" i="1"/>
  <c r="X383" i="1"/>
  <c r="X384" i="1"/>
  <c r="X385" i="1"/>
  <c r="AC385" i="1" s="1"/>
  <c r="X386" i="1"/>
  <c r="X387" i="1"/>
  <c r="X388" i="1"/>
  <c r="X389" i="1"/>
  <c r="X390" i="1"/>
  <c r="X391" i="1"/>
  <c r="X392" i="1"/>
  <c r="X393" i="1"/>
  <c r="X394" i="1"/>
  <c r="X395" i="1"/>
  <c r="X396" i="1"/>
  <c r="X397" i="1"/>
  <c r="X398" i="1"/>
  <c r="X399" i="1"/>
  <c r="X400" i="1"/>
  <c r="X401" i="1"/>
  <c r="AB401" i="1" s="1"/>
  <c r="X402" i="1"/>
  <c r="X403" i="1"/>
  <c r="X404" i="1"/>
  <c r="X405" i="1"/>
  <c r="X406" i="1"/>
  <c r="X407" i="1"/>
  <c r="X408" i="1"/>
  <c r="X409" i="1"/>
  <c r="X410" i="1"/>
  <c r="X411" i="1"/>
  <c r="X412" i="1"/>
  <c r="X413" i="1"/>
  <c r="X414" i="1"/>
  <c r="X415" i="1"/>
  <c r="X416" i="1"/>
  <c r="X417" i="1"/>
  <c r="AC417" i="1" s="1"/>
  <c r="X418" i="1"/>
  <c r="X419" i="1"/>
  <c r="X420" i="1"/>
  <c r="X421" i="1"/>
  <c r="X422" i="1"/>
  <c r="X423" i="1"/>
  <c r="X424" i="1"/>
  <c r="X425" i="1"/>
  <c r="X426" i="1"/>
  <c r="X427" i="1"/>
  <c r="X428" i="1"/>
  <c r="X429" i="1"/>
  <c r="X430" i="1"/>
  <c r="X431" i="1"/>
  <c r="X432" i="1"/>
  <c r="X433" i="1"/>
  <c r="AC433" i="1" s="1"/>
  <c r="X434" i="1"/>
  <c r="X435" i="1"/>
  <c r="X436" i="1"/>
  <c r="X437" i="1"/>
  <c r="X438" i="1"/>
  <c r="X439" i="1"/>
  <c r="X440" i="1"/>
  <c r="X441" i="1"/>
  <c r="X442" i="1"/>
  <c r="X443" i="1"/>
  <c r="X444" i="1"/>
  <c r="X445" i="1"/>
  <c r="X446" i="1"/>
  <c r="X447" i="1"/>
  <c r="X448" i="1"/>
  <c r="X449" i="1"/>
  <c r="AC449" i="1" s="1"/>
  <c r="X450" i="1"/>
  <c r="X451" i="1"/>
  <c r="X452" i="1"/>
  <c r="X453" i="1"/>
  <c r="X454" i="1"/>
  <c r="X455" i="1"/>
  <c r="X456" i="1"/>
  <c r="X457" i="1"/>
  <c r="X458" i="1"/>
  <c r="X459" i="1"/>
  <c r="X460" i="1"/>
  <c r="X461" i="1"/>
  <c r="X462" i="1"/>
  <c r="X463" i="1"/>
  <c r="X464" i="1"/>
  <c r="X465" i="1"/>
  <c r="AC465" i="1" s="1"/>
  <c r="X466" i="1"/>
  <c r="X467" i="1"/>
  <c r="X468" i="1"/>
  <c r="X469" i="1"/>
  <c r="X470" i="1"/>
  <c r="X471" i="1"/>
  <c r="X472" i="1"/>
  <c r="X473" i="1"/>
  <c r="X474" i="1"/>
  <c r="X475" i="1"/>
  <c r="X476" i="1"/>
  <c r="X477" i="1"/>
  <c r="X478" i="1"/>
  <c r="X479" i="1"/>
  <c r="X480" i="1"/>
  <c r="X481" i="1"/>
  <c r="AC481" i="1" s="1"/>
  <c r="X482" i="1"/>
  <c r="X483" i="1"/>
  <c r="X484" i="1"/>
  <c r="X485" i="1"/>
  <c r="X486" i="1"/>
  <c r="X487" i="1"/>
  <c r="X488" i="1"/>
  <c r="X489" i="1"/>
  <c r="X490" i="1"/>
  <c r="X491" i="1"/>
  <c r="X492" i="1"/>
  <c r="X493" i="1"/>
  <c r="X494" i="1"/>
  <c r="X495" i="1"/>
  <c r="X496" i="1"/>
  <c r="X497" i="1"/>
  <c r="AC497" i="1" s="1"/>
  <c r="X498" i="1"/>
  <c r="X499" i="1"/>
  <c r="X500" i="1"/>
  <c r="X501" i="1"/>
  <c r="X502" i="1"/>
  <c r="X503" i="1"/>
  <c r="X504" i="1"/>
  <c r="X505" i="1"/>
  <c r="X506" i="1"/>
  <c r="X507" i="1"/>
  <c r="X508" i="1"/>
  <c r="X509" i="1"/>
  <c r="X510" i="1"/>
  <c r="X511" i="1"/>
  <c r="X512" i="1"/>
  <c r="X513" i="1"/>
  <c r="AC513" i="1" s="1"/>
  <c r="X514" i="1"/>
  <c r="X515" i="1"/>
  <c r="X516" i="1"/>
  <c r="X517" i="1"/>
  <c r="X518" i="1"/>
  <c r="X519" i="1"/>
  <c r="X520" i="1"/>
  <c r="X521" i="1"/>
  <c r="X522" i="1"/>
  <c r="X523" i="1"/>
  <c r="X524" i="1"/>
  <c r="X525" i="1"/>
  <c r="X526" i="1"/>
  <c r="X527" i="1"/>
  <c r="X528" i="1"/>
  <c r="X529" i="1"/>
  <c r="AC529" i="1" s="1"/>
  <c r="X530" i="1"/>
  <c r="X531" i="1"/>
  <c r="X532" i="1"/>
  <c r="X533" i="1"/>
  <c r="X534" i="1"/>
  <c r="X535" i="1"/>
  <c r="X536" i="1"/>
  <c r="X537" i="1"/>
  <c r="X538" i="1"/>
  <c r="X539" i="1"/>
  <c r="X540" i="1"/>
  <c r="X541" i="1"/>
  <c r="X542" i="1"/>
  <c r="X543" i="1"/>
  <c r="X544" i="1"/>
  <c r="X545" i="1"/>
  <c r="AC545" i="1" s="1"/>
  <c r="X546" i="1"/>
  <c r="X547" i="1"/>
  <c r="X548" i="1"/>
  <c r="X549" i="1"/>
  <c r="X550" i="1"/>
  <c r="X551" i="1"/>
  <c r="X552" i="1"/>
  <c r="X553" i="1"/>
  <c r="X554" i="1"/>
  <c r="X555" i="1"/>
  <c r="X556" i="1"/>
  <c r="X557" i="1"/>
  <c r="X558" i="1"/>
  <c r="X559" i="1"/>
  <c r="X560" i="1"/>
  <c r="X561" i="1"/>
  <c r="AC561" i="1" s="1"/>
  <c r="X562" i="1"/>
  <c r="X563" i="1"/>
  <c r="X564" i="1"/>
  <c r="X565" i="1"/>
  <c r="X566" i="1"/>
  <c r="X567" i="1"/>
  <c r="X568" i="1"/>
  <c r="X569" i="1"/>
  <c r="X570" i="1"/>
  <c r="X571" i="1"/>
  <c r="X572" i="1"/>
  <c r="X573" i="1"/>
  <c r="X574" i="1"/>
  <c r="X575" i="1"/>
  <c r="X576" i="1"/>
  <c r="X577" i="1"/>
  <c r="AC577" i="1" s="1"/>
  <c r="X578" i="1"/>
  <c r="X579" i="1"/>
  <c r="X580" i="1"/>
  <c r="X581" i="1"/>
  <c r="X582" i="1"/>
  <c r="X583" i="1"/>
  <c r="X584" i="1"/>
  <c r="X585" i="1"/>
  <c r="X586" i="1"/>
  <c r="X587" i="1"/>
  <c r="X588" i="1"/>
  <c r="X589" i="1"/>
  <c r="X590" i="1"/>
  <c r="X591" i="1"/>
  <c r="X592" i="1"/>
  <c r="X593" i="1"/>
  <c r="AC593" i="1" s="1"/>
  <c r="X594" i="1"/>
  <c r="X595" i="1"/>
  <c r="X596" i="1"/>
  <c r="X597" i="1"/>
  <c r="X598" i="1"/>
  <c r="X599" i="1"/>
  <c r="X600" i="1"/>
  <c r="X601" i="1"/>
  <c r="X602" i="1"/>
  <c r="X603" i="1"/>
  <c r="X604" i="1"/>
  <c r="X605" i="1"/>
  <c r="X606" i="1"/>
  <c r="X607" i="1"/>
  <c r="X608" i="1"/>
  <c r="X609" i="1"/>
  <c r="AC609" i="1" s="1"/>
  <c r="X610" i="1"/>
  <c r="X611" i="1"/>
  <c r="X612" i="1"/>
  <c r="X613" i="1"/>
  <c r="X614" i="1"/>
  <c r="X615" i="1"/>
  <c r="X616" i="1"/>
  <c r="X617" i="1"/>
  <c r="X618" i="1"/>
  <c r="X619" i="1"/>
  <c r="X620" i="1"/>
  <c r="X621" i="1"/>
  <c r="X622" i="1"/>
  <c r="X623" i="1"/>
  <c r="X624" i="1"/>
  <c r="X625" i="1"/>
  <c r="AC625" i="1" s="1"/>
  <c r="X626" i="1"/>
  <c r="X627" i="1"/>
  <c r="X628" i="1"/>
  <c r="X629" i="1"/>
  <c r="X630" i="1"/>
  <c r="X631" i="1"/>
  <c r="X632" i="1"/>
  <c r="X633" i="1"/>
  <c r="X634" i="1"/>
  <c r="X635" i="1"/>
  <c r="X636" i="1"/>
  <c r="X637" i="1"/>
  <c r="X638" i="1"/>
  <c r="X639" i="1"/>
  <c r="X640" i="1"/>
  <c r="X641" i="1"/>
  <c r="AC641" i="1" s="1"/>
  <c r="X642" i="1"/>
  <c r="X643" i="1"/>
  <c r="X644" i="1"/>
  <c r="X645" i="1"/>
  <c r="X646" i="1"/>
  <c r="X647" i="1"/>
  <c r="X648" i="1"/>
  <c r="X649" i="1"/>
  <c r="X650" i="1"/>
  <c r="X651" i="1"/>
  <c r="X652" i="1"/>
  <c r="X653" i="1"/>
  <c r="X654" i="1"/>
  <c r="X655" i="1"/>
  <c r="X656" i="1"/>
  <c r="X657" i="1"/>
  <c r="AB657" i="1" s="1"/>
  <c r="X658" i="1"/>
  <c r="X659" i="1"/>
  <c r="X660" i="1"/>
  <c r="X661" i="1"/>
  <c r="X662" i="1"/>
  <c r="X663" i="1"/>
  <c r="X664" i="1"/>
  <c r="X665" i="1"/>
  <c r="X666" i="1"/>
  <c r="X667" i="1"/>
  <c r="X668" i="1"/>
  <c r="X669" i="1"/>
  <c r="X670" i="1"/>
  <c r="X671" i="1"/>
  <c r="X672" i="1"/>
  <c r="X673" i="1"/>
  <c r="AC673" i="1" s="1"/>
  <c r="X674" i="1"/>
  <c r="X675" i="1"/>
  <c r="X676" i="1"/>
  <c r="X677" i="1"/>
  <c r="X678" i="1"/>
  <c r="X679" i="1"/>
  <c r="X680" i="1"/>
  <c r="X681" i="1"/>
  <c r="X682" i="1"/>
  <c r="X683" i="1"/>
  <c r="X684" i="1"/>
  <c r="X685" i="1"/>
  <c r="X686" i="1"/>
  <c r="X687" i="1"/>
  <c r="X688" i="1"/>
  <c r="X689" i="1"/>
  <c r="AC689" i="1" s="1"/>
  <c r="X690" i="1"/>
  <c r="X691" i="1"/>
  <c r="X692" i="1"/>
  <c r="X693" i="1"/>
  <c r="X694" i="1"/>
  <c r="X695" i="1"/>
  <c r="X696" i="1"/>
  <c r="X697" i="1"/>
  <c r="X698" i="1"/>
  <c r="X699" i="1"/>
  <c r="X700" i="1"/>
  <c r="X701" i="1"/>
  <c r="X702" i="1"/>
  <c r="X703" i="1"/>
  <c r="X704" i="1"/>
  <c r="X705" i="1"/>
  <c r="AC705" i="1" s="1"/>
  <c r="X706" i="1"/>
  <c r="X707" i="1"/>
  <c r="X708" i="1"/>
  <c r="X709" i="1"/>
  <c r="X710" i="1"/>
  <c r="X711" i="1"/>
  <c r="X712" i="1"/>
  <c r="X713" i="1"/>
  <c r="X714" i="1"/>
  <c r="X715" i="1"/>
  <c r="X716" i="1"/>
  <c r="X717" i="1"/>
  <c r="X718" i="1"/>
  <c r="X719" i="1"/>
  <c r="X720" i="1"/>
  <c r="X721" i="1"/>
  <c r="AC721" i="1" s="1"/>
  <c r="X722" i="1"/>
  <c r="X723" i="1"/>
  <c r="X724" i="1"/>
  <c r="X725" i="1"/>
  <c r="X726" i="1"/>
  <c r="X727" i="1"/>
  <c r="X728" i="1"/>
  <c r="X729" i="1"/>
  <c r="X730" i="1"/>
  <c r="X731" i="1"/>
  <c r="X732" i="1"/>
  <c r="X733" i="1"/>
  <c r="X734" i="1"/>
  <c r="X735" i="1"/>
  <c r="X736" i="1"/>
  <c r="X737" i="1"/>
  <c r="AC737" i="1" s="1"/>
  <c r="X738" i="1"/>
  <c r="X739" i="1"/>
  <c r="X740" i="1"/>
  <c r="X741" i="1"/>
  <c r="X742" i="1"/>
  <c r="X743" i="1"/>
  <c r="X744" i="1"/>
  <c r="X745" i="1"/>
  <c r="X746" i="1"/>
  <c r="X747" i="1"/>
  <c r="X748" i="1"/>
  <c r="X749" i="1"/>
  <c r="X750" i="1"/>
  <c r="X751" i="1"/>
  <c r="X752" i="1"/>
  <c r="X753" i="1"/>
  <c r="AC753" i="1" s="1"/>
  <c r="X754" i="1"/>
  <c r="X755" i="1"/>
  <c r="X756" i="1"/>
  <c r="X757" i="1"/>
  <c r="X758" i="1"/>
  <c r="X759" i="1"/>
  <c r="X760" i="1"/>
  <c r="X761" i="1"/>
  <c r="X762" i="1"/>
  <c r="X763" i="1"/>
  <c r="X764" i="1"/>
  <c r="X765" i="1"/>
  <c r="X766" i="1"/>
  <c r="X767" i="1"/>
  <c r="X768" i="1"/>
  <c r="X769" i="1"/>
  <c r="AC769" i="1" s="1"/>
  <c r="X770" i="1"/>
  <c r="X771" i="1"/>
  <c r="X772" i="1"/>
  <c r="X773" i="1"/>
  <c r="X774" i="1"/>
  <c r="X775" i="1"/>
  <c r="X776" i="1"/>
  <c r="X777" i="1"/>
  <c r="X778" i="1"/>
  <c r="X779" i="1"/>
  <c r="X780" i="1"/>
  <c r="X781" i="1"/>
  <c r="X782" i="1"/>
  <c r="X783" i="1"/>
  <c r="X784" i="1"/>
  <c r="X785" i="1"/>
  <c r="AC785" i="1" s="1"/>
  <c r="X786" i="1"/>
  <c r="X787" i="1"/>
  <c r="X788" i="1"/>
  <c r="X789" i="1"/>
  <c r="X790" i="1"/>
  <c r="X791" i="1"/>
  <c r="X792" i="1"/>
  <c r="X793" i="1"/>
  <c r="X794" i="1"/>
  <c r="X795" i="1"/>
  <c r="X796" i="1"/>
  <c r="X797" i="1"/>
  <c r="X798" i="1"/>
  <c r="X799" i="1"/>
  <c r="X800" i="1"/>
  <c r="X801" i="1"/>
  <c r="AC801" i="1" s="1"/>
  <c r="X802" i="1"/>
  <c r="X803" i="1"/>
  <c r="X804" i="1"/>
  <c r="X805" i="1"/>
  <c r="X806" i="1"/>
  <c r="X807" i="1"/>
  <c r="X808" i="1"/>
  <c r="X809" i="1"/>
  <c r="X810" i="1"/>
  <c r="X811" i="1"/>
  <c r="X812" i="1"/>
  <c r="X813" i="1"/>
  <c r="X814" i="1"/>
  <c r="X815" i="1"/>
  <c r="X816" i="1"/>
  <c r="X817" i="1"/>
  <c r="AC817" i="1" s="1"/>
  <c r="X818" i="1"/>
  <c r="X819" i="1"/>
  <c r="X820" i="1"/>
  <c r="X821" i="1"/>
  <c r="X822" i="1"/>
  <c r="X823" i="1"/>
  <c r="X824" i="1"/>
  <c r="X825" i="1"/>
  <c r="X826" i="1"/>
  <c r="X827" i="1"/>
  <c r="X828" i="1"/>
  <c r="X829" i="1"/>
  <c r="X830" i="1"/>
  <c r="X831" i="1"/>
  <c r="X832" i="1"/>
  <c r="X833" i="1"/>
  <c r="AC833" i="1" s="1"/>
  <c r="X834" i="1"/>
  <c r="X835" i="1"/>
  <c r="X836" i="1"/>
  <c r="X837" i="1"/>
  <c r="X838" i="1"/>
  <c r="X839" i="1"/>
  <c r="X840" i="1"/>
  <c r="X841" i="1"/>
  <c r="X842" i="1"/>
  <c r="X843" i="1"/>
  <c r="X844" i="1"/>
  <c r="X845" i="1"/>
  <c r="X846" i="1"/>
  <c r="X847" i="1"/>
  <c r="X848" i="1"/>
  <c r="X849" i="1"/>
  <c r="AC849" i="1" s="1"/>
  <c r="X850" i="1"/>
  <c r="X851" i="1"/>
  <c r="X852" i="1"/>
  <c r="X853" i="1"/>
  <c r="X854" i="1"/>
  <c r="X855" i="1"/>
  <c r="X856" i="1"/>
  <c r="X857" i="1"/>
  <c r="X858" i="1"/>
  <c r="X859" i="1"/>
  <c r="X860" i="1"/>
  <c r="X861" i="1"/>
  <c r="X862" i="1"/>
  <c r="X863" i="1"/>
  <c r="X864" i="1"/>
  <c r="X865" i="1"/>
  <c r="AC865" i="1" s="1"/>
  <c r="X866" i="1"/>
  <c r="X867" i="1"/>
  <c r="X868" i="1"/>
  <c r="X869" i="1"/>
  <c r="X870" i="1"/>
  <c r="X871" i="1"/>
  <c r="X872" i="1"/>
  <c r="X873" i="1"/>
  <c r="X874" i="1"/>
  <c r="X875" i="1"/>
  <c r="X876" i="1"/>
  <c r="X877" i="1"/>
  <c r="X878" i="1"/>
  <c r="X879" i="1"/>
  <c r="X880" i="1"/>
  <c r="X881" i="1"/>
  <c r="AC881" i="1" s="1"/>
  <c r="X882" i="1"/>
  <c r="X883" i="1"/>
  <c r="X884" i="1"/>
  <c r="X885" i="1"/>
  <c r="X886" i="1"/>
  <c r="X887" i="1"/>
  <c r="X888" i="1"/>
  <c r="X889" i="1"/>
  <c r="X890" i="1"/>
  <c r="X891" i="1"/>
  <c r="X892" i="1"/>
  <c r="X893" i="1"/>
  <c r="X894" i="1"/>
  <c r="X895" i="1"/>
  <c r="X896" i="1"/>
  <c r="X897" i="1"/>
  <c r="AC897" i="1" s="1"/>
  <c r="X898" i="1"/>
  <c r="X899" i="1"/>
  <c r="X900" i="1"/>
  <c r="X901" i="1"/>
  <c r="X902" i="1"/>
  <c r="X903" i="1"/>
  <c r="X904" i="1"/>
  <c r="X905" i="1"/>
  <c r="X906" i="1"/>
  <c r="X907" i="1"/>
  <c r="X908" i="1"/>
  <c r="X909" i="1"/>
  <c r="X910" i="1"/>
  <c r="X911" i="1"/>
  <c r="X912" i="1"/>
  <c r="X913" i="1"/>
  <c r="AB913" i="1" s="1"/>
  <c r="X914" i="1"/>
  <c r="X915" i="1"/>
  <c r="X916" i="1"/>
  <c r="X917" i="1"/>
  <c r="X918" i="1"/>
  <c r="X919" i="1"/>
  <c r="X920" i="1"/>
  <c r="X921" i="1"/>
  <c r="X922" i="1"/>
  <c r="X923" i="1"/>
  <c r="X924" i="1"/>
  <c r="X925" i="1"/>
  <c r="X926" i="1"/>
  <c r="X927" i="1"/>
  <c r="X928" i="1"/>
  <c r="X929" i="1"/>
  <c r="AC929" i="1" s="1"/>
  <c r="X930" i="1"/>
  <c r="X931" i="1"/>
  <c r="X932" i="1"/>
  <c r="X933" i="1"/>
  <c r="X934" i="1"/>
  <c r="X935" i="1"/>
  <c r="X936" i="1"/>
  <c r="X937" i="1"/>
  <c r="X938" i="1"/>
  <c r="X939" i="1"/>
  <c r="X940" i="1"/>
  <c r="X941" i="1"/>
  <c r="X942" i="1"/>
  <c r="X943" i="1"/>
  <c r="X944" i="1"/>
  <c r="X945" i="1"/>
  <c r="AC945" i="1" s="1"/>
  <c r="X946" i="1"/>
  <c r="X947" i="1"/>
  <c r="X948" i="1"/>
  <c r="X949" i="1"/>
  <c r="X950" i="1"/>
  <c r="X951" i="1"/>
  <c r="X952" i="1"/>
  <c r="X953" i="1"/>
  <c r="X954" i="1"/>
  <c r="X955" i="1"/>
  <c r="X956" i="1"/>
  <c r="X957" i="1"/>
  <c r="X958" i="1"/>
  <c r="X959" i="1"/>
  <c r="X960" i="1"/>
  <c r="X961" i="1"/>
  <c r="AC961" i="1" s="1"/>
  <c r="X962" i="1"/>
  <c r="X963" i="1"/>
  <c r="X964" i="1"/>
  <c r="X965" i="1"/>
  <c r="X966" i="1"/>
  <c r="X967" i="1"/>
  <c r="X968" i="1"/>
  <c r="X969" i="1"/>
  <c r="X970" i="1"/>
  <c r="X971" i="1"/>
  <c r="X972" i="1"/>
  <c r="X973" i="1"/>
  <c r="X974" i="1"/>
  <c r="X975" i="1"/>
  <c r="X976" i="1"/>
  <c r="X977" i="1"/>
  <c r="AC977" i="1" s="1"/>
  <c r="X978" i="1"/>
  <c r="X979" i="1"/>
  <c r="X980" i="1"/>
  <c r="X981" i="1"/>
  <c r="X982" i="1"/>
  <c r="X983" i="1"/>
  <c r="X984" i="1"/>
  <c r="X985" i="1"/>
  <c r="X986" i="1"/>
  <c r="X987" i="1"/>
  <c r="X988" i="1"/>
  <c r="X989" i="1"/>
  <c r="X990" i="1"/>
  <c r="X991" i="1"/>
  <c r="X992" i="1"/>
  <c r="X993" i="1"/>
  <c r="AC993" i="1" s="1"/>
  <c r="X994" i="1"/>
  <c r="X995" i="1"/>
  <c r="X996" i="1"/>
  <c r="X997" i="1"/>
  <c r="X998" i="1"/>
  <c r="X999" i="1"/>
  <c r="X1000" i="1"/>
  <c r="X1001" i="1"/>
  <c r="X1002" i="1"/>
  <c r="X1003" i="1"/>
  <c r="X1004" i="1"/>
  <c r="X1005" i="1"/>
  <c r="X1006" i="1"/>
  <c r="X1007" i="1"/>
  <c r="X1008" i="1"/>
  <c r="X1009" i="1"/>
  <c r="AC1009" i="1" s="1"/>
  <c r="X1010" i="1"/>
  <c r="X1011" i="1"/>
  <c r="X1012" i="1"/>
  <c r="X1013" i="1"/>
  <c r="X1014" i="1"/>
  <c r="X1015" i="1"/>
  <c r="X1016" i="1"/>
  <c r="X1017" i="1"/>
  <c r="X1018" i="1"/>
  <c r="X1019" i="1"/>
  <c r="X1020" i="1"/>
  <c r="X1021" i="1"/>
  <c r="X1022" i="1"/>
  <c r="X1023" i="1"/>
  <c r="X1024" i="1"/>
  <c r="X1025" i="1"/>
  <c r="AC1025" i="1" s="1"/>
  <c r="X1026" i="1"/>
  <c r="X1027" i="1"/>
  <c r="X1028" i="1"/>
  <c r="X1029" i="1"/>
  <c r="X1030" i="1"/>
  <c r="X1031" i="1"/>
  <c r="X1032" i="1"/>
  <c r="X1033" i="1"/>
  <c r="X1034" i="1"/>
  <c r="AB1034" i="1" s="1"/>
  <c r="X1035" i="1"/>
  <c r="X1036" i="1"/>
  <c r="X1037" i="1"/>
  <c r="X1038" i="1"/>
  <c r="X1039" i="1"/>
  <c r="X1040" i="1"/>
  <c r="X1041" i="1"/>
  <c r="AC1041" i="1" s="1"/>
  <c r="X1042" i="1"/>
  <c r="X1043" i="1"/>
  <c r="X1044" i="1"/>
  <c r="X1045" i="1"/>
  <c r="X1046" i="1"/>
  <c r="X1047" i="1"/>
  <c r="X1048" i="1"/>
  <c r="X1049" i="1"/>
  <c r="X1050" i="1"/>
  <c r="X1051" i="1"/>
  <c r="X1052" i="1"/>
  <c r="X1053" i="1"/>
  <c r="X1054" i="1"/>
  <c r="X1055" i="1"/>
  <c r="X1056" i="1"/>
  <c r="X1057" i="1"/>
  <c r="AC1057" i="1" s="1"/>
  <c r="X1058" i="1"/>
  <c r="X1059" i="1"/>
  <c r="X1060" i="1"/>
  <c r="X1061" i="1"/>
  <c r="X1062" i="1"/>
  <c r="X1063" i="1"/>
  <c r="X1064" i="1"/>
  <c r="X1065" i="1"/>
  <c r="X1066" i="1"/>
  <c r="AB1066" i="1" s="1"/>
  <c r="X1067" i="1"/>
  <c r="X1068" i="1"/>
  <c r="X1069" i="1"/>
  <c r="X1070" i="1"/>
  <c r="X1071" i="1"/>
  <c r="X1072" i="1"/>
  <c r="X1073" i="1"/>
  <c r="AC1073" i="1" s="1"/>
  <c r="X1074" i="1"/>
  <c r="X1075" i="1"/>
  <c r="X1076" i="1"/>
  <c r="X1077" i="1"/>
  <c r="X1078" i="1"/>
  <c r="X1079" i="1"/>
  <c r="X1080" i="1"/>
  <c r="X1081" i="1"/>
  <c r="X1082" i="1"/>
  <c r="X1083" i="1"/>
  <c r="X1084" i="1"/>
  <c r="X1085" i="1"/>
  <c r="X1086" i="1"/>
  <c r="X1087" i="1"/>
  <c r="X1088" i="1"/>
  <c r="X1089" i="1"/>
  <c r="AC1089" i="1" s="1"/>
  <c r="X1090" i="1"/>
  <c r="X1091" i="1"/>
  <c r="X1092" i="1"/>
  <c r="X1093" i="1"/>
  <c r="X1094" i="1"/>
  <c r="X1095" i="1"/>
  <c r="X1096" i="1"/>
  <c r="X1097" i="1"/>
  <c r="X1098" i="1"/>
  <c r="AB1098" i="1" s="1"/>
  <c r="X1099" i="1"/>
  <c r="X1100" i="1"/>
  <c r="X1101" i="1"/>
  <c r="X1102" i="1"/>
  <c r="X1103" i="1"/>
  <c r="X1104" i="1"/>
  <c r="X1105" i="1"/>
  <c r="AC1105" i="1" s="1"/>
  <c r="X1106" i="1"/>
  <c r="X1107" i="1"/>
  <c r="X1108" i="1"/>
  <c r="X1109" i="1"/>
  <c r="X1110" i="1"/>
  <c r="X1111" i="1"/>
  <c r="X1112" i="1"/>
  <c r="X1113" i="1"/>
  <c r="X1114" i="1"/>
  <c r="X1115" i="1"/>
  <c r="X1116" i="1"/>
  <c r="X1117" i="1"/>
  <c r="X1118" i="1"/>
  <c r="X1119" i="1"/>
  <c r="X1120" i="1"/>
  <c r="X1121" i="1"/>
  <c r="AC1121" i="1" s="1"/>
  <c r="X1122" i="1"/>
  <c r="X1123" i="1"/>
  <c r="X1124" i="1"/>
  <c r="X1125" i="1"/>
  <c r="X1126" i="1"/>
  <c r="X1127" i="1"/>
  <c r="X1128" i="1"/>
  <c r="X1129" i="1"/>
  <c r="X1130" i="1"/>
  <c r="AB1130" i="1" s="1"/>
  <c r="X1131" i="1"/>
  <c r="X1132" i="1"/>
  <c r="X1133" i="1"/>
  <c r="X1134" i="1"/>
  <c r="X1135" i="1"/>
  <c r="X1136" i="1"/>
  <c r="X1137" i="1"/>
  <c r="AC1137" i="1" s="1"/>
  <c r="X1138" i="1"/>
  <c r="X1139" i="1"/>
  <c r="X1140" i="1"/>
  <c r="X1141" i="1"/>
  <c r="X1142" i="1"/>
  <c r="X1143" i="1"/>
  <c r="X1144" i="1"/>
  <c r="X1145" i="1"/>
  <c r="X1146" i="1"/>
  <c r="X1147" i="1"/>
  <c r="X1148" i="1"/>
  <c r="X1149" i="1"/>
  <c r="X1150" i="1"/>
  <c r="X1151" i="1"/>
  <c r="X1152" i="1"/>
  <c r="X1153" i="1"/>
  <c r="AC1153" i="1" s="1"/>
  <c r="X1154" i="1"/>
  <c r="X1155" i="1"/>
  <c r="X1156" i="1"/>
  <c r="X1157" i="1"/>
  <c r="X1158" i="1"/>
  <c r="X1159" i="1"/>
  <c r="X1160" i="1"/>
  <c r="X1161" i="1"/>
  <c r="X1162" i="1"/>
  <c r="AB1162" i="1" s="1"/>
  <c r="X1163" i="1"/>
  <c r="X1164" i="1"/>
  <c r="X1165" i="1"/>
  <c r="X1166" i="1"/>
  <c r="X1167" i="1"/>
  <c r="X1168" i="1"/>
  <c r="X1169" i="1"/>
  <c r="AC1169" i="1" s="1"/>
  <c r="X1170" i="1"/>
  <c r="X1171" i="1"/>
  <c r="X1172" i="1"/>
  <c r="X1173" i="1"/>
  <c r="X1174" i="1"/>
  <c r="X1175" i="1"/>
  <c r="X1176" i="1"/>
  <c r="X1177" i="1"/>
  <c r="X1178" i="1"/>
  <c r="X1179" i="1"/>
  <c r="X1180" i="1"/>
  <c r="X1181" i="1"/>
  <c r="X1182" i="1"/>
  <c r="X1183" i="1"/>
  <c r="X1184" i="1"/>
  <c r="X1185" i="1"/>
  <c r="AC1185" i="1" s="1"/>
  <c r="X1186" i="1"/>
  <c r="X1187" i="1"/>
  <c r="X1188" i="1"/>
  <c r="X1189" i="1"/>
  <c r="X1190" i="1"/>
  <c r="X1191" i="1"/>
  <c r="X1192" i="1"/>
  <c r="X1193" i="1"/>
  <c r="X1194" i="1"/>
  <c r="AB1194" i="1" s="1"/>
  <c r="X1195" i="1"/>
  <c r="X1196" i="1"/>
  <c r="X1197" i="1"/>
  <c r="X1198" i="1"/>
  <c r="X1199" i="1"/>
  <c r="X1200" i="1"/>
  <c r="X1201" i="1"/>
  <c r="AC1201" i="1" s="1"/>
  <c r="X1202" i="1"/>
  <c r="X1203" i="1"/>
  <c r="X1204" i="1"/>
  <c r="X1205" i="1"/>
  <c r="X1206" i="1"/>
  <c r="X1207" i="1"/>
  <c r="X1208" i="1"/>
  <c r="X1209" i="1"/>
  <c r="X1210" i="1"/>
  <c r="X1211" i="1"/>
  <c r="X1212" i="1"/>
  <c r="X1213" i="1"/>
  <c r="X1214" i="1"/>
  <c r="X1215" i="1"/>
  <c r="X1216" i="1"/>
  <c r="X1217" i="1"/>
  <c r="AC1217" i="1" s="1"/>
  <c r="X1218" i="1"/>
  <c r="X1219" i="1"/>
  <c r="X1220" i="1"/>
  <c r="X1221" i="1"/>
  <c r="X1222" i="1"/>
  <c r="X1223" i="1"/>
  <c r="X1224" i="1"/>
  <c r="X1225" i="1"/>
  <c r="X1226" i="1"/>
  <c r="AB1226" i="1" s="1"/>
  <c r="X1227" i="1"/>
  <c r="X1228" i="1"/>
  <c r="X1229" i="1"/>
  <c r="X1230" i="1"/>
  <c r="X1231" i="1"/>
  <c r="X1232" i="1"/>
  <c r="X1233" i="1"/>
  <c r="AC1233" i="1" s="1"/>
  <c r="X1234" i="1"/>
  <c r="X1235" i="1"/>
  <c r="X1236" i="1"/>
  <c r="X1237" i="1"/>
  <c r="X1238" i="1"/>
  <c r="X1239" i="1"/>
  <c r="X1240" i="1"/>
  <c r="X1241" i="1"/>
  <c r="X1242" i="1"/>
  <c r="X1243" i="1"/>
  <c r="X1244" i="1"/>
  <c r="X1245" i="1"/>
  <c r="X1246" i="1"/>
  <c r="X1247" i="1"/>
  <c r="X1248" i="1"/>
  <c r="X1249" i="1"/>
  <c r="AC1249" i="1" s="1"/>
  <c r="X1250" i="1"/>
  <c r="X1251" i="1"/>
  <c r="X1252" i="1"/>
  <c r="X1253" i="1"/>
  <c r="X1254" i="1"/>
  <c r="X1255" i="1"/>
  <c r="X1256" i="1"/>
  <c r="X1257" i="1"/>
  <c r="X1258" i="1"/>
  <c r="AB1258" i="1" s="1"/>
  <c r="X1259" i="1"/>
  <c r="X1260" i="1"/>
  <c r="X1261" i="1"/>
  <c r="X1262" i="1"/>
  <c r="X1263" i="1"/>
  <c r="X1264" i="1"/>
  <c r="X1265" i="1"/>
  <c r="AC1265" i="1" s="1"/>
  <c r="X1266" i="1"/>
  <c r="X1267" i="1"/>
  <c r="X1268" i="1"/>
  <c r="X1269" i="1"/>
  <c r="X1270" i="1"/>
  <c r="X1271" i="1"/>
  <c r="X1272" i="1"/>
  <c r="X1273" i="1"/>
  <c r="X1274" i="1"/>
  <c r="X1275" i="1"/>
  <c r="X1276" i="1"/>
  <c r="X1277" i="1"/>
  <c r="X1278" i="1"/>
  <c r="X1279" i="1"/>
  <c r="X1280" i="1"/>
  <c r="X1281" i="1"/>
  <c r="AC1281" i="1" s="1"/>
  <c r="X1282" i="1"/>
  <c r="X1283" i="1"/>
  <c r="X1284" i="1"/>
  <c r="X1285" i="1"/>
  <c r="X1286" i="1"/>
  <c r="X1287" i="1"/>
  <c r="X1288" i="1"/>
  <c r="X1289" i="1"/>
  <c r="X1290" i="1"/>
  <c r="AB1290" i="1" s="1"/>
  <c r="X1291" i="1"/>
  <c r="X1292" i="1"/>
  <c r="X1293" i="1"/>
  <c r="X1294" i="1"/>
  <c r="X1295" i="1"/>
  <c r="X1296" i="1"/>
  <c r="X1297" i="1"/>
  <c r="AC1297" i="1" s="1"/>
  <c r="X1298" i="1"/>
  <c r="X1299" i="1"/>
  <c r="X1300" i="1"/>
  <c r="X1301" i="1"/>
  <c r="X1302" i="1"/>
  <c r="X1303" i="1"/>
  <c r="X1304" i="1"/>
  <c r="X1305" i="1"/>
  <c r="X1306" i="1"/>
  <c r="X1307" i="1"/>
  <c r="X1308" i="1"/>
  <c r="X1309" i="1"/>
  <c r="X1310" i="1"/>
  <c r="X1311" i="1"/>
  <c r="X1312" i="1"/>
  <c r="X1313" i="1"/>
  <c r="AC1313" i="1" s="1"/>
  <c r="X1314" i="1"/>
  <c r="X1315" i="1"/>
  <c r="X1316" i="1"/>
  <c r="X1317" i="1"/>
  <c r="X1318" i="1"/>
  <c r="X1319" i="1"/>
  <c r="X1320" i="1"/>
  <c r="X1321" i="1"/>
  <c r="X1322" i="1"/>
  <c r="AB1322" i="1" s="1"/>
  <c r="X1323" i="1"/>
  <c r="X1324" i="1"/>
  <c r="X1325" i="1"/>
  <c r="X1326" i="1"/>
  <c r="X1327" i="1"/>
  <c r="X1328" i="1"/>
  <c r="X1329" i="1"/>
  <c r="AC1329" i="1" s="1"/>
  <c r="X1330" i="1"/>
  <c r="X1331" i="1"/>
  <c r="X1332" i="1"/>
  <c r="X1333" i="1"/>
  <c r="X1334" i="1"/>
  <c r="X1335" i="1"/>
  <c r="X1336" i="1"/>
  <c r="X1337" i="1"/>
  <c r="X1338" i="1"/>
  <c r="X1339" i="1"/>
  <c r="X1340" i="1"/>
  <c r="X1341" i="1"/>
  <c r="X1342" i="1"/>
  <c r="X1343" i="1"/>
  <c r="X1344" i="1"/>
  <c r="X1345" i="1"/>
  <c r="AC1345" i="1" s="1"/>
  <c r="X1346" i="1"/>
  <c r="X1347" i="1"/>
  <c r="X1348" i="1"/>
  <c r="X1349" i="1"/>
  <c r="X1350" i="1"/>
  <c r="X1351" i="1"/>
  <c r="X1352" i="1"/>
  <c r="X1353" i="1"/>
  <c r="X1354" i="1"/>
  <c r="AB1354" i="1" s="1"/>
  <c r="X1355" i="1"/>
  <c r="X1356" i="1"/>
  <c r="X1357" i="1"/>
  <c r="X1358" i="1"/>
  <c r="X1359" i="1"/>
  <c r="X1360" i="1"/>
  <c r="X1361" i="1"/>
  <c r="AC1361" i="1" s="1"/>
  <c r="X1362" i="1"/>
  <c r="X1363" i="1"/>
  <c r="X1364" i="1"/>
  <c r="X1365" i="1"/>
  <c r="X1366" i="1"/>
  <c r="X1367" i="1"/>
  <c r="X1368" i="1"/>
  <c r="X1369" i="1"/>
  <c r="X1370" i="1"/>
  <c r="X1371" i="1"/>
  <c r="X1372" i="1"/>
  <c r="X1373" i="1"/>
  <c r="X1374" i="1"/>
  <c r="X1375" i="1"/>
  <c r="X1376" i="1"/>
  <c r="X1377" i="1"/>
  <c r="AC1377" i="1" s="1"/>
  <c r="X1378" i="1"/>
  <c r="X1379" i="1"/>
  <c r="X1380" i="1"/>
  <c r="X1381" i="1"/>
  <c r="X1382" i="1"/>
  <c r="X1383" i="1"/>
  <c r="X1384" i="1"/>
  <c r="X1385" i="1"/>
  <c r="X1386" i="1"/>
  <c r="AB1386" i="1" s="1"/>
  <c r="X1387" i="1"/>
  <c r="X1388" i="1"/>
  <c r="X1389" i="1"/>
  <c r="X1390" i="1"/>
  <c r="X1391" i="1"/>
  <c r="X1392" i="1"/>
  <c r="X1393" i="1"/>
  <c r="AC1393" i="1" s="1"/>
  <c r="X1394" i="1"/>
  <c r="X1395" i="1"/>
  <c r="X1396" i="1"/>
  <c r="X1397" i="1"/>
  <c r="X1398" i="1"/>
  <c r="X1399" i="1"/>
  <c r="X1400" i="1"/>
  <c r="X1401" i="1"/>
  <c r="X1402" i="1"/>
  <c r="X1403" i="1"/>
  <c r="X1404" i="1"/>
  <c r="X1405" i="1"/>
  <c r="X1406" i="1"/>
  <c r="X1407" i="1"/>
  <c r="X1408" i="1"/>
  <c r="X1409" i="1"/>
  <c r="AC1409" i="1" s="1"/>
  <c r="X1410" i="1"/>
  <c r="X1411" i="1"/>
  <c r="X1412" i="1"/>
  <c r="X1413" i="1"/>
  <c r="X1414" i="1"/>
  <c r="X1415" i="1"/>
  <c r="X1416" i="1"/>
  <c r="X1417" i="1"/>
  <c r="X1418" i="1"/>
  <c r="AB1418" i="1" s="1"/>
  <c r="X1419" i="1"/>
  <c r="X1420" i="1"/>
  <c r="X1421" i="1"/>
  <c r="X1422" i="1"/>
  <c r="X1423" i="1"/>
  <c r="X1424" i="1"/>
  <c r="X1425" i="1"/>
  <c r="AC1425" i="1" s="1"/>
  <c r="X1426" i="1"/>
  <c r="X1427" i="1"/>
  <c r="X1428" i="1"/>
  <c r="X1429" i="1"/>
  <c r="X1430" i="1"/>
  <c r="X1431" i="1"/>
  <c r="X1432" i="1"/>
  <c r="X1433" i="1"/>
  <c r="X1434" i="1"/>
  <c r="X1435" i="1"/>
  <c r="X1436" i="1"/>
  <c r="X1437" i="1"/>
  <c r="X1438" i="1"/>
  <c r="X1439" i="1"/>
  <c r="X1440" i="1"/>
  <c r="X1441" i="1"/>
  <c r="AC1441" i="1" s="1"/>
  <c r="X1442" i="1"/>
  <c r="X1443" i="1"/>
  <c r="X1444" i="1"/>
  <c r="X1445" i="1"/>
  <c r="X1446" i="1"/>
  <c r="X1447" i="1"/>
  <c r="X1448" i="1"/>
  <c r="X1449" i="1"/>
  <c r="X1450" i="1"/>
  <c r="AB1450" i="1" s="1"/>
  <c r="X1451" i="1"/>
  <c r="X1452" i="1"/>
  <c r="X1453" i="1"/>
  <c r="X1454" i="1"/>
  <c r="X1455" i="1"/>
  <c r="X1456" i="1"/>
  <c r="X1457" i="1"/>
  <c r="AC1457" i="1" s="1"/>
  <c r="X1458" i="1"/>
  <c r="X1459" i="1"/>
  <c r="X1460" i="1"/>
  <c r="X1461" i="1"/>
  <c r="X1462" i="1"/>
  <c r="X1463" i="1"/>
  <c r="X1464" i="1"/>
  <c r="X1465" i="1"/>
  <c r="X1466" i="1"/>
  <c r="X1467" i="1"/>
  <c r="X1468" i="1"/>
  <c r="X1469" i="1"/>
  <c r="X1470" i="1"/>
  <c r="X1471" i="1"/>
  <c r="X1472" i="1"/>
  <c r="X1473" i="1"/>
  <c r="AC1473" i="1" s="1"/>
  <c r="X1474" i="1"/>
  <c r="X1475" i="1"/>
  <c r="X1476" i="1"/>
  <c r="X1477" i="1"/>
  <c r="X1478" i="1"/>
  <c r="X1479" i="1"/>
  <c r="X1480" i="1"/>
  <c r="X1481" i="1"/>
  <c r="X1482" i="1"/>
  <c r="AB1482" i="1" s="1"/>
  <c r="X1483" i="1"/>
  <c r="X1484" i="1"/>
  <c r="X1485" i="1"/>
  <c r="X1486" i="1"/>
  <c r="X1487" i="1"/>
  <c r="X1488" i="1"/>
  <c r="X1489" i="1"/>
  <c r="AC1489" i="1" s="1"/>
  <c r="X1490" i="1"/>
  <c r="X1491" i="1"/>
  <c r="X1492" i="1"/>
  <c r="X1493" i="1"/>
  <c r="X1494" i="1"/>
  <c r="X1495" i="1"/>
  <c r="X1496" i="1"/>
  <c r="X1497" i="1"/>
  <c r="X1498" i="1"/>
  <c r="X1499" i="1"/>
  <c r="X1500" i="1"/>
  <c r="X1501" i="1"/>
  <c r="X1502" i="1"/>
  <c r="X1503" i="1"/>
  <c r="X1504" i="1"/>
  <c r="X1505" i="1"/>
  <c r="AC1505" i="1" s="1"/>
  <c r="X1506" i="1"/>
  <c r="X1507" i="1"/>
  <c r="X1508" i="1"/>
  <c r="X1509" i="1"/>
  <c r="X1510" i="1"/>
  <c r="X1511" i="1"/>
  <c r="X1512" i="1"/>
  <c r="X1513" i="1"/>
  <c r="X1514" i="1"/>
  <c r="AB1514" i="1" s="1"/>
  <c r="X1515" i="1"/>
  <c r="X1516" i="1"/>
  <c r="X1517" i="1"/>
  <c r="X1518" i="1"/>
  <c r="X1519" i="1"/>
  <c r="X1520" i="1"/>
  <c r="X1521" i="1"/>
  <c r="AC1521" i="1" s="1"/>
  <c r="X1522" i="1"/>
  <c r="X1523" i="1"/>
  <c r="X1524" i="1"/>
  <c r="X1525" i="1"/>
  <c r="X1526" i="1"/>
  <c r="X1527" i="1"/>
  <c r="X1528" i="1"/>
  <c r="X1529" i="1"/>
  <c r="X1530" i="1"/>
  <c r="X1531" i="1"/>
  <c r="X1532" i="1"/>
  <c r="X1533" i="1"/>
  <c r="X1534" i="1"/>
  <c r="X1535" i="1"/>
  <c r="X1536" i="1"/>
  <c r="X1537" i="1"/>
  <c r="AC1537" i="1" s="1"/>
  <c r="X1538" i="1"/>
  <c r="X1539" i="1"/>
  <c r="X1540" i="1"/>
  <c r="X1541" i="1"/>
  <c r="X1542" i="1"/>
  <c r="X1543" i="1"/>
  <c r="X1544" i="1"/>
  <c r="X1545" i="1"/>
  <c r="X1546" i="1"/>
  <c r="AB1546" i="1" s="1"/>
  <c r="X1547" i="1"/>
  <c r="X1548" i="1"/>
  <c r="X1549" i="1"/>
  <c r="X1550" i="1"/>
  <c r="X1551" i="1"/>
  <c r="X1552" i="1"/>
  <c r="X1553" i="1"/>
  <c r="AC1553" i="1" s="1"/>
  <c r="X1554" i="1"/>
  <c r="X1555" i="1"/>
  <c r="X1556" i="1"/>
  <c r="X1557" i="1"/>
  <c r="X1558" i="1"/>
  <c r="X1559" i="1"/>
  <c r="X1560" i="1"/>
  <c r="X1561" i="1"/>
  <c r="X1562" i="1"/>
  <c r="X1563" i="1"/>
  <c r="X1564" i="1"/>
  <c r="X1565" i="1"/>
  <c r="X1566" i="1"/>
  <c r="X1567" i="1"/>
  <c r="X1568" i="1"/>
  <c r="X1569" i="1"/>
  <c r="AC1569" i="1" s="1"/>
  <c r="X1570" i="1"/>
  <c r="X1571" i="1"/>
  <c r="X1572" i="1"/>
  <c r="X1573" i="1"/>
  <c r="X1574" i="1"/>
  <c r="X1575" i="1"/>
  <c r="X1576" i="1"/>
  <c r="X1577" i="1"/>
  <c r="X1578" i="1"/>
  <c r="AB1578" i="1" s="1"/>
  <c r="X1579" i="1"/>
  <c r="X1580" i="1"/>
  <c r="X1581" i="1"/>
  <c r="X1582" i="1"/>
  <c r="X1583" i="1"/>
  <c r="X1584" i="1"/>
  <c r="X1585" i="1"/>
  <c r="AC1585" i="1" s="1"/>
  <c r="X1586" i="1"/>
  <c r="X1587" i="1"/>
  <c r="X1588" i="1"/>
  <c r="X1589" i="1"/>
  <c r="X1590" i="1"/>
  <c r="X1591" i="1"/>
  <c r="X1592" i="1"/>
  <c r="X1593" i="1"/>
  <c r="X1594" i="1"/>
  <c r="X1595" i="1"/>
  <c r="X1596" i="1"/>
  <c r="X1597" i="1"/>
  <c r="X1598" i="1"/>
  <c r="X1599" i="1"/>
  <c r="X1600" i="1"/>
  <c r="X1601" i="1"/>
  <c r="AC1601" i="1" s="1"/>
  <c r="X1602" i="1"/>
  <c r="X1603" i="1"/>
  <c r="X1604" i="1"/>
  <c r="X1605" i="1"/>
  <c r="X1606" i="1"/>
  <c r="X1607" i="1"/>
  <c r="X1608" i="1"/>
  <c r="X1609" i="1"/>
  <c r="X1610" i="1"/>
  <c r="AB1610" i="1" s="1"/>
  <c r="X1611" i="1"/>
  <c r="X1612" i="1"/>
  <c r="X1613" i="1"/>
  <c r="X1614" i="1"/>
  <c r="X1615" i="1"/>
  <c r="X1616" i="1"/>
  <c r="X1617" i="1"/>
  <c r="AC1617" i="1" s="1"/>
  <c r="X1618" i="1"/>
  <c r="X1619" i="1"/>
  <c r="X1620" i="1"/>
  <c r="X1621" i="1"/>
  <c r="X1622" i="1"/>
  <c r="X1623" i="1"/>
  <c r="X1624" i="1"/>
  <c r="X1625" i="1"/>
  <c r="X1626" i="1"/>
  <c r="X1627" i="1"/>
  <c r="X1628" i="1"/>
  <c r="X1629" i="1"/>
  <c r="X1630" i="1"/>
  <c r="X1631" i="1"/>
  <c r="X1632" i="1"/>
  <c r="X1633" i="1"/>
  <c r="AC1633" i="1" s="1"/>
  <c r="X1634" i="1"/>
  <c r="X1635" i="1"/>
  <c r="X1636" i="1"/>
  <c r="X1637" i="1"/>
  <c r="X1638" i="1"/>
  <c r="X1639" i="1"/>
  <c r="X1640" i="1"/>
  <c r="X1641" i="1"/>
  <c r="X1642" i="1"/>
  <c r="AB1642" i="1" s="1"/>
  <c r="X1643" i="1"/>
  <c r="X1644" i="1"/>
  <c r="X1645" i="1"/>
  <c r="X1646" i="1"/>
  <c r="X1647" i="1"/>
  <c r="X1648" i="1"/>
  <c r="X1649" i="1"/>
  <c r="AC1649" i="1" s="1"/>
  <c r="X1650" i="1"/>
  <c r="X1651" i="1"/>
  <c r="X1652" i="1"/>
  <c r="X1653" i="1"/>
  <c r="X1654" i="1"/>
  <c r="X1655" i="1"/>
  <c r="X1656" i="1"/>
  <c r="X1657" i="1"/>
  <c r="X1658" i="1"/>
  <c r="X1659" i="1"/>
  <c r="X1660" i="1"/>
  <c r="X1661" i="1"/>
  <c r="X1662" i="1"/>
  <c r="X1663" i="1"/>
  <c r="X1664" i="1"/>
  <c r="X1665" i="1"/>
  <c r="AC1665" i="1" s="1"/>
  <c r="X1666" i="1"/>
  <c r="X1667" i="1"/>
  <c r="X1668" i="1"/>
  <c r="X1669" i="1"/>
  <c r="X1670" i="1"/>
  <c r="X1671" i="1"/>
  <c r="X1672" i="1"/>
  <c r="X1673" i="1"/>
  <c r="X1674" i="1"/>
  <c r="AB1674" i="1" s="1"/>
  <c r="X1675" i="1"/>
  <c r="X1676" i="1"/>
  <c r="X1677" i="1"/>
  <c r="X1678" i="1"/>
  <c r="X1679" i="1"/>
  <c r="X1680" i="1"/>
  <c r="X1681" i="1"/>
  <c r="AC1681" i="1" s="1"/>
  <c r="X1682" i="1"/>
  <c r="X1683" i="1"/>
  <c r="X1684" i="1"/>
  <c r="X1685" i="1"/>
  <c r="X1686" i="1"/>
  <c r="X1687" i="1"/>
  <c r="X1688" i="1"/>
  <c r="X1689" i="1"/>
  <c r="X1690" i="1"/>
  <c r="X1691" i="1"/>
  <c r="X1692" i="1"/>
  <c r="X1693" i="1"/>
  <c r="X1694" i="1"/>
  <c r="X1695" i="1"/>
  <c r="X1696" i="1"/>
  <c r="X1697" i="1"/>
  <c r="AC1697" i="1" s="1"/>
  <c r="X1698" i="1"/>
  <c r="X1699" i="1"/>
  <c r="X1700" i="1"/>
  <c r="X1701" i="1"/>
  <c r="X1702" i="1"/>
  <c r="X1703" i="1"/>
  <c r="X1704" i="1"/>
  <c r="X1705" i="1"/>
  <c r="X1706" i="1"/>
  <c r="AB1706" i="1" s="1"/>
  <c r="X1707" i="1"/>
  <c r="X1708" i="1"/>
  <c r="X1709" i="1"/>
  <c r="X1710" i="1"/>
  <c r="X1711" i="1"/>
  <c r="X1712" i="1"/>
  <c r="X1713" i="1"/>
  <c r="AC1713" i="1" s="1"/>
  <c r="X1714" i="1"/>
  <c r="X1715" i="1"/>
  <c r="X1716" i="1"/>
  <c r="X1717" i="1"/>
  <c r="X1718" i="1"/>
  <c r="X1719" i="1"/>
  <c r="X1720" i="1"/>
  <c r="X1721" i="1"/>
  <c r="X1722" i="1"/>
  <c r="X1723" i="1"/>
  <c r="X1724" i="1"/>
  <c r="X1725" i="1"/>
  <c r="X1726" i="1"/>
  <c r="X1727" i="1"/>
  <c r="X1728" i="1"/>
  <c r="X1729" i="1"/>
  <c r="AC1729" i="1" s="1"/>
  <c r="X1730" i="1"/>
  <c r="X1731" i="1"/>
  <c r="X1732" i="1"/>
  <c r="X1733" i="1"/>
  <c r="X1734" i="1"/>
  <c r="X1735" i="1"/>
  <c r="X1736" i="1"/>
  <c r="X1737" i="1"/>
  <c r="X1738" i="1"/>
  <c r="AB1738" i="1" s="1"/>
  <c r="X1739" i="1"/>
  <c r="X1740" i="1"/>
  <c r="X1741" i="1"/>
  <c r="X1742" i="1"/>
  <c r="X1743" i="1"/>
  <c r="X1744" i="1"/>
  <c r="X1745" i="1"/>
  <c r="AC1745" i="1" s="1"/>
  <c r="X1746" i="1"/>
  <c r="X1747" i="1"/>
  <c r="X1748" i="1"/>
  <c r="X1749" i="1"/>
  <c r="X1750" i="1"/>
  <c r="X1751" i="1"/>
  <c r="X1752" i="1"/>
  <c r="X1753" i="1"/>
  <c r="X1754" i="1"/>
  <c r="X1755" i="1"/>
  <c r="X1756" i="1"/>
  <c r="X1757" i="1"/>
  <c r="X1758" i="1"/>
  <c r="X1759" i="1"/>
  <c r="X1760" i="1"/>
  <c r="X1761" i="1"/>
  <c r="AC1761" i="1" s="1"/>
  <c r="X1762" i="1"/>
  <c r="X1763" i="1"/>
  <c r="X1764" i="1"/>
  <c r="X1765" i="1"/>
  <c r="X1766" i="1"/>
  <c r="X1767" i="1"/>
  <c r="X1768" i="1"/>
  <c r="X1769" i="1"/>
  <c r="X1770" i="1"/>
  <c r="AB1770" i="1" s="1"/>
  <c r="X1771" i="1"/>
  <c r="X1772" i="1"/>
  <c r="X1773" i="1"/>
  <c r="X1774" i="1"/>
  <c r="X1775" i="1"/>
  <c r="X1776" i="1"/>
  <c r="X1777" i="1"/>
  <c r="AC1777" i="1" s="1"/>
  <c r="X1778" i="1"/>
  <c r="X1779" i="1"/>
  <c r="X1780" i="1"/>
  <c r="X1781" i="1"/>
  <c r="X1782" i="1"/>
  <c r="X1783" i="1"/>
  <c r="X1784" i="1"/>
  <c r="X1785" i="1"/>
  <c r="X1786" i="1"/>
  <c r="X1787" i="1"/>
  <c r="X1788" i="1"/>
  <c r="X1789" i="1"/>
  <c r="X1790" i="1"/>
  <c r="X1791" i="1"/>
  <c r="X1792" i="1"/>
  <c r="X1793" i="1"/>
  <c r="AC1793" i="1" s="1"/>
  <c r="X1794" i="1"/>
  <c r="X1795" i="1"/>
  <c r="X1796" i="1"/>
  <c r="X1797" i="1"/>
  <c r="X1798" i="1"/>
  <c r="X1799" i="1"/>
  <c r="X1800" i="1"/>
  <c r="X1801" i="1"/>
  <c r="X1802" i="1"/>
  <c r="AB1802" i="1" s="1"/>
  <c r="X1803" i="1"/>
  <c r="X1804" i="1"/>
  <c r="X1805" i="1"/>
  <c r="X1806" i="1"/>
  <c r="X1807" i="1"/>
  <c r="X1808" i="1"/>
  <c r="X1809" i="1"/>
  <c r="AC1809" i="1" s="1"/>
  <c r="X1810" i="1"/>
  <c r="X1811" i="1"/>
  <c r="X1812" i="1"/>
  <c r="X1813" i="1"/>
  <c r="X1814" i="1"/>
  <c r="X1815" i="1"/>
  <c r="X1816" i="1"/>
  <c r="X1817" i="1"/>
  <c r="X1818" i="1"/>
  <c r="X1819" i="1"/>
  <c r="X1820" i="1"/>
  <c r="X1821" i="1"/>
  <c r="X1822" i="1"/>
  <c r="X1823" i="1"/>
  <c r="X1824" i="1"/>
  <c r="X1825" i="1"/>
  <c r="AC1825" i="1" s="1"/>
  <c r="X1826" i="1"/>
  <c r="X1827" i="1"/>
  <c r="X1828" i="1"/>
  <c r="X1829" i="1"/>
  <c r="X1830" i="1"/>
  <c r="AB1830" i="1" s="1"/>
  <c r="X1831" i="1"/>
  <c r="X1832" i="1"/>
  <c r="X1833" i="1"/>
  <c r="X1834" i="1"/>
  <c r="X1835" i="1"/>
  <c r="X1836" i="1"/>
  <c r="X1837" i="1"/>
  <c r="X1838" i="1"/>
  <c r="X1839" i="1"/>
  <c r="X1840" i="1"/>
  <c r="X1841" i="1"/>
  <c r="AC1841" i="1" s="1"/>
  <c r="X1842" i="1"/>
  <c r="X1843" i="1"/>
  <c r="X1844" i="1"/>
  <c r="X1845" i="1"/>
  <c r="X1846" i="1"/>
  <c r="AB1846" i="1" s="1"/>
  <c r="X1847" i="1"/>
  <c r="X1848" i="1"/>
  <c r="X1849" i="1"/>
  <c r="X1850" i="1"/>
  <c r="X1851" i="1"/>
  <c r="X1852" i="1"/>
  <c r="X1853" i="1"/>
  <c r="X1854" i="1"/>
  <c r="X1855" i="1"/>
  <c r="X1856" i="1"/>
  <c r="X1857" i="1"/>
  <c r="AC1857" i="1" s="1"/>
  <c r="X1858" i="1"/>
  <c r="X1859" i="1"/>
  <c r="X1860" i="1"/>
  <c r="X1861" i="1"/>
  <c r="X1862" i="1"/>
  <c r="AB1862" i="1" s="1"/>
  <c r="X1863" i="1"/>
  <c r="X1864" i="1"/>
  <c r="X1865" i="1"/>
  <c r="X1866" i="1"/>
  <c r="X1867" i="1"/>
  <c r="X1868" i="1"/>
  <c r="X1869" i="1"/>
  <c r="X1870" i="1"/>
  <c r="X1871" i="1"/>
  <c r="X1872" i="1"/>
  <c r="X1873" i="1"/>
  <c r="AC1873" i="1" s="1"/>
  <c r="X1874" i="1"/>
  <c r="X1875" i="1"/>
  <c r="X1876" i="1"/>
  <c r="X1877" i="1"/>
  <c r="X1878" i="1"/>
  <c r="AB1878" i="1" s="1"/>
  <c r="X1879" i="1"/>
  <c r="X1880" i="1"/>
  <c r="X1881" i="1"/>
  <c r="X1882" i="1"/>
  <c r="X1883" i="1"/>
  <c r="X1884" i="1"/>
  <c r="X1885" i="1"/>
  <c r="X1886" i="1"/>
  <c r="X1887" i="1"/>
  <c r="X1888" i="1"/>
  <c r="X1889" i="1"/>
  <c r="AC1889" i="1" s="1"/>
  <c r="X1890" i="1"/>
  <c r="X1891" i="1"/>
  <c r="X1892" i="1"/>
  <c r="X1893" i="1"/>
  <c r="X1894" i="1"/>
  <c r="AB1894" i="1" s="1"/>
  <c r="X1895" i="1"/>
  <c r="X1896" i="1"/>
  <c r="X1897" i="1"/>
  <c r="X1898" i="1"/>
  <c r="X1899" i="1"/>
  <c r="X1900" i="1"/>
  <c r="X1901" i="1"/>
  <c r="X1902" i="1"/>
  <c r="X1903" i="1"/>
  <c r="X1904" i="1"/>
  <c r="X1905" i="1"/>
  <c r="AC1905" i="1" s="1"/>
  <c r="X1906" i="1"/>
  <c r="X1907" i="1"/>
  <c r="X1908" i="1"/>
  <c r="X1909" i="1"/>
  <c r="X1910" i="1"/>
  <c r="AB1910" i="1" s="1"/>
  <c r="X1911" i="1"/>
  <c r="X1912" i="1"/>
  <c r="X1913" i="1"/>
  <c r="X1914" i="1"/>
  <c r="X1915" i="1"/>
  <c r="X1916" i="1"/>
  <c r="X1917" i="1"/>
  <c r="X1918" i="1"/>
  <c r="X1919" i="1"/>
  <c r="X1920" i="1"/>
  <c r="X1921" i="1"/>
  <c r="AC1921" i="1" s="1"/>
  <c r="X1922" i="1"/>
  <c r="X1923" i="1"/>
  <c r="X1924" i="1"/>
  <c r="X1925" i="1"/>
  <c r="X1926" i="1"/>
  <c r="AB1926" i="1" s="1"/>
  <c r="X1927" i="1"/>
  <c r="X1928" i="1"/>
  <c r="X1929" i="1"/>
  <c r="X1930" i="1"/>
  <c r="X1931" i="1"/>
  <c r="X1932" i="1"/>
  <c r="X1933" i="1"/>
  <c r="X1934" i="1"/>
  <c r="X1935" i="1"/>
  <c r="X1936" i="1"/>
  <c r="X1937" i="1"/>
  <c r="AC1937" i="1" s="1"/>
  <c r="X1938" i="1"/>
  <c r="X1939" i="1"/>
  <c r="X1940" i="1"/>
  <c r="X1941" i="1"/>
  <c r="X1942" i="1"/>
  <c r="AB1942" i="1" s="1"/>
  <c r="X1943" i="1"/>
  <c r="X1944" i="1"/>
  <c r="X1945" i="1"/>
  <c r="X1946" i="1"/>
  <c r="X1947" i="1"/>
  <c r="X1948" i="1"/>
  <c r="X1949" i="1"/>
  <c r="X1950" i="1"/>
  <c r="X1951" i="1"/>
  <c r="X1952" i="1"/>
  <c r="X1953" i="1"/>
  <c r="AC1953" i="1" s="1"/>
  <c r="X1954" i="1"/>
  <c r="X1955" i="1"/>
  <c r="X1956" i="1"/>
  <c r="X1957" i="1"/>
  <c r="X1958" i="1"/>
  <c r="AB1958" i="1" s="1"/>
  <c r="X1959" i="1"/>
  <c r="X1960" i="1"/>
  <c r="X1961" i="1"/>
  <c r="X1962" i="1"/>
  <c r="X1963" i="1"/>
  <c r="X1964" i="1"/>
  <c r="X1965" i="1"/>
  <c r="X1966" i="1"/>
  <c r="X1967" i="1"/>
  <c r="X1968" i="1"/>
  <c r="X1969" i="1"/>
  <c r="AC1969" i="1" s="1"/>
  <c r="X1970" i="1"/>
  <c r="X1971" i="1"/>
  <c r="X1972" i="1"/>
  <c r="X1973" i="1"/>
  <c r="X1974" i="1"/>
  <c r="AB1974" i="1" s="1"/>
  <c r="X1975" i="1"/>
  <c r="X1976" i="1"/>
  <c r="X1977" i="1"/>
  <c r="X1978" i="1"/>
  <c r="X1979" i="1"/>
  <c r="X1980" i="1"/>
  <c r="X1981" i="1"/>
  <c r="X1982" i="1"/>
  <c r="X1983" i="1"/>
  <c r="X1984" i="1"/>
  <c r="X1985" i="1"/>
  <c r="AC1985" i="1" s="1"/>
  <c r="X1986" i="1"/>
  <c r="X1987" i="1"/>
  <c r="X1988" i="1"/>
  <c r="X1989" i="1"/>
  <c r="X1990" i="1"/>
  <c r="AB1990" i="1" s="1"/>
  <c r="X1991" i="1"/>
  <c r="X1992" i="1"/>
  <c r="X1993" i="1"/>
  <c r="X1994" i="1"/>
  <c r="X1995" i="1"/>
  <c r="X1996" i="1"/>
  <c r="X1997" i="1"/>
  <c r="X1998" i="1"/>
  <c r="X1999" i="1"/>
  <c r="X2000"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5" i="1"/>
  <c r="Y1746" i="1"/>
  <c r="Y1747"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4"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8" i="1"/>
  <c r="Y1889" i="1"/>
  <c r="Y1890" i="1"/>
  <c r="Y1891" i="1"/>
  <c r="Y1892" i="1"/>
  <c r="Y1893" i="1"/>
  <c r="Y1894" i="1"/>
  <c r="Y1895" i="1"/>
  <c r="Y1896" i="1"/>
  <c r="Y1897" i="1"/>
  <c r="Y1898" i="1"/>
  <c r="Y1899" i="1"/>
  <c r="Y1900" i="1"/>
  <c r="Y1901" i="1"/>
  <c r="Y1902" i="1"/>
  <c r="Y1903" i="1"/>
  <c r="Y1904" i="1"/>
  <c r="Y1905" i="1"/>
  <c r="Y1906" i="1"/>
  <c r="Y1907" i="1"/>
  <c r="Y1908" i="1"/>
  <c r="Y1909" i="1"/>
  <c r="Y1910" i="1"/>
  <c r="Y1911" i="1"/>
  <c r="Y1912" i="1"/>
  <c r="Y1913" i="1"/>
  <c r="Y1914" i="1"/>
  <c r="Y1915"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R252" i="1"/>
  <c r="S252" i="1" s="1"/>
  <c r="R253" i="1"/>
  <c r="S253" i="1" s="1"/>
  <c r="R254" i="1"/>
  <c r="S254" i="1" s="1"/>
  <c r="R255" i="1"/>
  <c r="S255" i="1" s="1"/>
  <c r="R256" i="1"/>
  <c r="S256" i="1" s="1"/>
  <c r="R257" i="1"/>
  <c r="S257" i="1" s="1"/>
  <c r="R258" i="1"/>
  <c r="S258" i="1" s="1"/>
  <c r="R259" i="1"/>
  <c r="S259" i="1" s="1"/>
  <c r="R260" i="1"/>
  <c r="S260" i="1" s="1"/>
  <c r="R261" i="1"/>
  <c r="S261" i="1" s="1"/>
  <c r="R262" i="1"/>
  <c r="S262" i="1" s="1"/>
  <c r="R263" i="1"/>
  <c r="S263" i="1" s="1"/>
  <c r="R264" i="1"/>
  <c r="S264" i="1" s="1"/>
  <c r="R265" i="1"/>
  <c r="S265" i="1" s="1"/>
  <c r="R266" i="1"/>
  <c r="S266" i="1" s="1"/>
  <c r="R267" i="1"/>
  <c r="S267" i="1" s="1"/>
  <c r="R268" i="1"/>
  <c r="S268" i="1" s="1"/>
  <c r="R269" i="1"/>
  <c r="S269" i="1" s="1"/>
  <c r="R270" i="1"/>
  <c r="S270" i="1" s="1"/>
  <c r="R271" i="1"/>
  <c r="S271" i="1" s="1"/>
  <c r="R272" i="1"/>
  <c r="S272" i="1" s="1"/>
  <c r="R273" i="1"/>
  <c r="S273" i="1" s="1"/>
  <c r="R274" i="1"/>
  <c r="S274" i="1" s="1"/>
  <c r="R275" i="1"/>
  <c r="S275" i="1" s="1"/>
  <c r="R276" i="1"/>
  <c r="S276" i="1" s="1"/>
  <c r="R277" i="1"/>
  <c r="S277" i="1" s="1"/>
  <c r="R278" i="1"/>
  <c r="S278" i="1" s="1"/>
  <c r="R279" i="1"/>
  <c r="S279" i="1" s="1"/>
  <c r="R280" i="1"/>
  <c r="S280" i="1" s="1"/>
  <c r="R281" i="1"/>
  <c r="S281" i="1" s="1"/>
  <c r="R282" i="1"/>
  <c r="S282" i="1" s="1"/>
  <c r="R283" i="1"/>
  <c r="S283" i="1" s="1"/>
  <c r="R284" i="1"/>
  <c r="S284" i="1" s="1"/>
  <c r="R285" i="1"/>
  <c r="S285" i="1" s="1"/>
  <c r="R286" i="1"/>
  <c r="S286" i="1" s="1"/>
  <c r="R287" i="1"/>
  <c r="S287" i="1" s="1"/>
  <c r="R288" i="1"/>
  <c r="S288" i="1" s="1"/>
  <c r="R289" i="1"/>
  <c r="S289" i="1" s="1"/>
  <c r="R290" i="1"/>
  <c r="S290" i="1" s="1"/>
  <c r="R291" i="1"/>
  <c r="S291" i="1" s="1"/>
  <c r="R292" i="1"/>
  <c r="S292" i="1" s="1"/>
  <c r="R293" i="1"/>
  <c r="S293" i="1" s="1"/>
  <c r="R294" i="1"/>
  <c r="S294" i="1" s="1"/>
  <c r="R295" i="1"/>
  <c r="S295" i="1" s="1"/>
  <c r="R296" i="1"/>
  <c r="S296" i="1" s="1"/>
  <c r="R297" i="1"/>
  <c r="S297" i="1" s="1"/>
  <c r="R298" i="1"/>
  <c r="S298" i="1" s="1"/>
  <c r="R299" i="1"/>
  <c r="S299" i="1" s="1"/>
  <c r="R300" i="1"/>
  <c r="S300" i="1" s="1"/>
  <c r="R301" i="1"/>
  <c r="S301" i="1" s="1"/>
  <c r="R302" i="1"/>
  <c r="S302" i="1" s="1"/>
  <c r="R303" i="1"/>
  <c r="S303" i="1" s="1"/>
  <c r="R304" i="1"/>
  <c r="S304" i="1" s="1"/>
  <c r="R305" i="1"/>
  <c r="S305" i="1" s="1"/>
  <c r="R306" i="1"/>
  <c r="S306" i="1" s="1"/>
  <c r="R307" i="1"/>
  <c r="S307" i="1" s="1"/>
  <c r="R308" i="1"/>
  <c r="S308" i="1" s="1"/>
  <c r="R309" i="1"/>
  <c r="S309" i="1" s="1"/>
  <c r="R310" i="1"/>
  <c r="S310" i="1" s="1"/>
  <c r="R311" i="1"/>
  <c r="S311" i="1" s="1"/>
  <c r="R312" i="1"/>
  <c r="S312" i="1" s="1"/>
  <c r="R313" i="1"/>
  <c r="S313" i="1" s="1"/>
  <c r="R314" i="1"/>
  <c r="S314" i="1" s="1"/>
  <c r="R315" i="1"/>
  <c r="S315" i="1" s="1"/>
  <c r="R316" i="1"/>
  <c r="S316" i="1" s="1"/>
  <c r="R317" i="1"/>
  <c r="S317" i="1" s="1"/>
  <c r="R318" i="1"/>
  <c r="S318" i="1" s="1"/>
  <c r="R319" i="1"/>
  <c r="S319" i="1" s="1"/>
  <c r="R320" i="1"/>
  <c r="S320" i="1" s="1"/>
  <c r="R321" i="1"/>
  <c r="S321" i="1" s="1"/>
  <c r="R322" i="1"/>
  <c r="S322" i="1" s="1"/>
  <c r="R323" i="1"/>
  <c r="S323" i="1" s="1"/>
  <c r="R324" i="1"/>
  <c r="S324" i="1" s="1"/>
  <c r="R325" i="1"/>
  <c r="S325" i="1" s="1"/>
  <c r="R326" i="1"/>
  <c r="S326" i="1" s="1"/>
  <c r="R327" i="1"/>
  <c r="S327" i="1" s="1"/>
  <c r="R328" i="1"/>
  <c r="S328" i="1" s="1"/>
  <c r="R329" i="1"/>
  <c r="S329" i="1" s="1"/>
  <c r="R330" i="1"/>
  <c r="S330" i="1" s="1"/>
  <c r="R331" i="1"/>
  <c r="S331" i="1" s="1"/>
  <c r="R332" i="1"/>
  <c r="S332" i="1" s="1"/>
  <c r="R333" i="1"/>
  <c r="S333" i="1" s="1"/>
  <c r="R334" i="1"/>
  <c r="S334" i="1" s="1"/>
  <c r="R335" i="1"/>
  <c r="S335" i="1" s="1"/>
  <c r="R336" i="1"/>
  <c r="S336" i="1" s="1"/>
  <c r="R337" i="1"/>
  <c r="S337" i="1" s="1"/>
  <c r="R338" i="1"/>
  <c r="S338" i="1" s="1"/>
  <c r="R339" i="1"/>
  <c r="S339" i="1" s="1"/>
  <c r="R340" i="1"/>
  <c r="S340" i="1" s="1"/>
  <c r="R341" i="1"/>
  <c r="S341" i="1" s="1"/>
  <c r="R342" i="1"/>
  <c r="S342" i="1" s="1"/>
  <c r="R343" i="1"/>
  <c r="S343" i="1" s="1"/>
  <c r="R344" i="1"/>
  <c r="S344" i="1" s="1"/>
  <c r="R345" i="1"/>
  <c r="S345" i="1" s="1"/>
  <c r="R346" i="1"/>
  <c r="S346" i="1" s="1"/>
  <c r="R347" i="1"/>
  <c r="S347" i="1" s="1"/>
  <c r="R348" i="1"/>
  <c r="S348" i="1" s="1"/>
  <c r="R349" i="1"/>
  <c r="S349" i="1" s="1"/>
  <c r="R350" i="1"/>
  <c r="S350" i="1" s="1"/>
  <c r="R351" i="1"/>
  <c r="S351" i="1" s="1"/>
  <c r="R352" i="1"/>
  <c r="S352" i="1" s="1"/>
  <c r="R353" i="1"/>
  <c r="S353" i="1" s="1"/>
  <c r="R354" i="1"/>
  <c r="S354" i="1" s="1"/>
  <c r="R355" i="1"/>
  <c r="S355" i="1" s="1"/>
  <c r="R356" i="1"/>
  <c r="S356" i="1" s="1"/>
  <c r="R357" i="1"/>
  <c r="S357" i="1" s="1"/>
  <c r="R358" i="1"/>
  <c r="S358" i="1" s="1"/>
  <c r="R359" i="1"/>
  <c r="S359" i="1" s="1"/>
  <c r="R360" i="1"/>
  <c r="S360" i="1" s="1"/>
  <c r="R361" i="1"/>
  <c r="S361" i="1" s="1"/>
  <c r="R362" i="1"/>
  <c r="S362" i="1" s="1"/>
  <c r="R363" i="1"/>
  <c r="S363" i="1" s="1"/>
  <c r="R364" i="1"/>
  <c r="S364" i="1" s="1"/>
  <c r="R365" i="1"/>
  <c r="S365" i="1" s="1"/>
  <c r="R366" i="1"/>
  <c r="S366" i="1" s="1"/>
  <c r="R367" i="1"/>
  <c r="S367" i="1" s="1"/>
  <c r="R368" i="1"/>
  <c r="S368" i="1" s="1"/>
  <c r="R369" i="1"/>
  <c r="S369" i="1" s="1"/>
  <c r="R370" i="1"/>
  <c r="S370" i="1" s="1"/>
  <c r="R371" i="1"/>
  <c r="S371" i="1" s="1"/>
  <c r="R372" i="1"/>
  <c r="S372" i="1" s="1"/>
  <c r="R373" i="1"/>
  <c r="S373" i="1" s="1"/>
  <c r="R374" i="1"/>
  <c r="S374" i="1" s="1"/>
  <c r="R375" i="1"/>
  <c r="S375" i="1" s="1"/>
  <c r="R376" i="1"/>
  <c r="S376" i="1" s="1"/>
  <c r="R377" i="1"/>
  <c r="S377" i="1" s="1"/>
  <c r="R378" i="1"/>
  <c r="S378" i="1" s="1"/>
  <c r="R379" i="1"/>
  <c r="S379" i="1" s="1"/>
  <c r="R380" i="1"/>
  <c r="S380" i="1" s="1"/>
  <c r="R381" i="1"/>
  <c r="S381" i="1" s="1"/>
  <c r="R382" i="1"/>
  <c r="S382" i="1" s="1"/>
  <c r="R383" i="1"/>
  <c r="S383" i="1" s="1"/>
  <c r="R384" i="1"/>
  <c r="S384" i="1" s="1"/>
  <c r="R385" i="1"/>
  <c r="S385" i="1" s="1"/>
  <c r="R386" i="1"/>
  <c r="S386" i="1" s="1"/>
  <c r="R387" i="1"/>
  <c r="S387" i="1" s="1"/>
  <c r="R388" i="1"/>
  <c r="S388" i="1" s="1"/>
  <c r="R389" i="1"/>
  <c r="S389" i="1" s="1"/>
  <c r="R390" i="1"/>
  <c r="S390" i="1" s="1"/>
  <c r="R391" i="1"/>
  <c r="S391" i="1" s="1"/>
  <c r="R392" i="1"/>
  <c r="S392" i="1" s="1"/>
  <c r="R393" i="1"/>
  <c r="S393" i="1" s="1"/>
  <c r="R394" i="1"/>
  <c r="S394" i="1" s="1"/>
  <c r="R395" i="1"/>
  <c r="S395" i="1" s="1"/>
  <c r="R396" i="1"/>
  <c r="S396" i="1" s="1"/>
  <c r="R397" i="1"/>
  <c r="S397" i="1" s="1"/>
  <c r="R398" i="1"/>
  <c r="S398" i="1" s="1"/>
  <c r="R399" i="1"/>
  <c r="S399" i="1" s="1"/>
  <c r="R400" i="1"/>
  <c r="S400" i="1" s="1"/>
  <c r="R401" i="1"/>
  <c r="S401" i="1" s="1"/>
  <c r="R402" i="1"/>
  <c r="S402" i="1" s="1"/>
  <c r="R403" i="1"/>
  <c r="S403" i="1" s="1"/>
  <c r="R404" i="1"/>
  <c r="S404" i="1" s="1"/>
  <c r="R405" i="1"/>
  <c r="S405" i="1" s="1"/>
  <c r="R406" i="1"/>
  <c r="S406" i="1" s="1"/>
  <c r="R407" i="1"/>
  <c r="S407" i="1" s="1"/>
  <c r="R408" i="1"/>
  <c r="S408" i="1" s="1"/>
  <c r="R409" i="1"/>
  <c r="S409" i="1" s="1"/>
  <c r="R410" i="1"/>
  <c r="S410" i="1" s="1"/>
  <c r="R411" i="1"/>
  <c r="S411" i="1" s="1"/>
  <c r="R412" i="1"/>
  <c r="S412" i="1" s="1"/>
  <c r="R413" i="1"/>
  <c r="S413" i="1" s="1"/>
  <c r="R414" i="1"/>
  <c r="S414" i="1" s="1"/>
  <c r="R415" i="1"/>
  <c r="S415" i="1" s="1"/>
  <c r="R416" i="1"/>
  <c r="S416" i="1" s="1"/>
  <c r="R417" i="1"/>
  <c r="S417" i="1" s="1"/>
  <c r="R418" i="1"/>
  <c r="S418" i="1" s="1"/>
  <c r="R419" i="1"/>
  <c r="S419" i="1" s="1"/>
  <c r="R420" i="1"/>
  <c r="S420" i="1" s="1"/>
  <c r="R421" i="1"/>
  <c r="S421" i="1" s="1"/>
  <c r="R422" i="1"/>
  <c r="S422" i="1" s="1"/>
  <c r="R423" i="1"/>
  <c r="S423" i="1" s="1"/>
  <c r="R424" i="1"/>
  <c r="S424" i="1" s="1"/>
  <c r="R425" i="1"/>
  <c r="S425" i="1" s="1"/>
  <c r="R426" i="1"/>
  <c r="S426" i="1" s="1"/>
  <c r="R427" i="1"/>
  <c r="S427" i="1" s="1"/>
  <c r="R428" i="1"/>
  <c r="S428" i="1" s="1"/>
  <c r="R429" i="1"/>
  <c r="S429" i="1" s="1"/>
  <c r="R430" i="1"/>
  <c r="S430" i="1" s="1"/>
  <c r="R431" i="1"/>
  <c r="S431" i="1" s="1"/>
  <c r="R432" i="1"/>
  <c r="S432" i="1" s="1"/>
  <c r="R433" i="1"/>
  <c r="S433" i="1" s="1"/>
  <c r="R434" i="1"/>
  <c r="S434" i="1" s="1"/>
  <c r="R435" i="1"/>
  <c r="S435" i="1" s="1"/>
  <c r="R436" i="1"/>
  <c r="S436" i="1" s="1"/>
  <c r="R437" i="1"/>
  <c r="S437" i="1" s="1"/>
  <c r="R438" i="1"/>
  <c r="S438" i="1" s="1"/>
  <c r="R439" i="1"/>
  <c r="S439" i="1" s="1"/>
  <c r="R440" i="1"/>
  <c r="S440" i="1" s="1"/>
  <c r="R441" i="1"/>
  <c r="S441" i="1" s="1"/>
  <c r="R442" i="1"/>
  <c r="S442" i="1" s="1"/>
  <c r="R443" i="1"/>
  <c r="S443" i="1" s="1"/>
  <c r="R444" i="1"/>
  <c r="S444" i="1" s="1"/>
  <c r="R445" i="1"/>
  <c r="S445" i="1" s="1"/>
  <c r="R446" i="1"/>
  <c r="S446" i="1" s="1"/>
  <c r="R447" i="1"/>
  <c r="S447" i="1" s="1"/>
  <c r="R448" i="1"/>
  <c r="S448" i="1" s="1"/>
  <c r="R449" i="1"/>
  <c r="S449" i="1" s="1"/>
  <c r="R450" i="1"/>
  <c r="S450" i="1" s="1"/>
  <c r="R451" i="1"/>
  <c r="S451" i="1" s="1"/>
  <c r="R452" i="1"/>
  <c r="S452" i="1" s="1"/>
  <c r="R453" i="1"/>
  <c r="S453" i="1" s="1"/>
  <c r="R454" i="1"/>
  <c r="S454" i="1" s="1"/>
  <c r="R455" i="1"/>
  <c r="S455" i="1" s="1"/>
  <c r="R456" i="1"/>
  <c r="S456" i="1" s="1"/>
  <c r="R457" i="1"/>
  <c r="S457" i="1" s="1"/>
  <c r="R458" i="1"/>
  <c r="S458" i="1" s="1"/>
  <c r="R459" i="1"/>
  <c r="S459" i="1" s="1"/>
  <c r="R460" i="1"/>
  <c r="S460" i="1" s="1"/>
  <c r="R461" i="1"/>
  <c r="S461" i="1" s="1"/>
  <c r="R462" i="1"/>
  <c r="S462" i="1" s="1"/>
  <c r="R463" i="1"/>
  <c r="S463" i="1" s="1"/>
  <c r="R464" i="1"/>
  <c r="S464" i="1" s="1"/>
  <c r="R465" i="1"/>
  <c r="S465" i="1" s="1"/>
  <c r="R466" i="1"/>
  <c r="S466" i="1" s="1"/>
  <c r="R467" i="1"/>
  <c r="S467" i="1" s="1"/>
  <c r="R468" i="1"/>
  <c r="S468" i="1" s="1"/>
  <c r="R469" i="1"/>
  <c r="S469" i="1" s="1"/>
  <c r="R470" i="1"/>
  <c r="S470" i="1" s="1"/>
  <c r="R471" i="1"/>
  <c r="S471" i="1" s="1"/>
  <c r="R472" i="1"/>
  <c r="S472" i="1" s="1"/>
  <c r="R473" i="1"/>
  <c r="S473" i="1" s="1"/>
  <c r="R474" i="1"/>
  <c r="S474" i="1" s="1"/>
  <c r="R475" i="1"/>
  <c r="S475" i="1" s="1"/>
  <c r="R476" i="1"/>
  <c r="S476" i="1" s="1"/>
  <c r="R477" i="1"/>
  <c r="S477" i="1" s="1"/>
  <c r="R478" i="1"/>
  <c r="S478" i="1" s="1"/>
  <c r="R479" i="1"/>
  <c r="S479" i="1" s="1"/>
  <c r="R480" i="1"/>
  <c r="S480" i="1" s="1"/>
  <c r="R481" i="1"/>
  <c r="S481" i="1" s="1"/>
  <c r="R482" i="1"/>
  <c r="S482" i="1" s="1"/>
  <c r="R483" i="1"/>
  <c r="S483" i="1" s="1"/>
  <c r="R484" i="1"/>
  <c r="S484" i="1" s="1"/>
  <c r="R485" i="1"/>
  <c r="S485" i="1" s="1"/>
  <c r="R486" i="1"/>
  <c r="S486" i="1" s="1"/>
  <c r="R487" i="1"/>
  <c r="S487" i="1" s="1"/>
  <c r="R488" i="1"/>
  <c r="S488" i="1" s="1"/>
  <c r="R489" i="1"/>
  <c r="S489" i="1" s="1"/>
  <c r="R490" i="1"/>
  <c r="S490" i="1" s="1"/>
  <c r="R491" i="1"/>
  <c r="S491" i="1" s="1"/>
  <c r="R492" i="1"/>
  <c r="S492" i="1" s="1"/>
  <c r="R493" i="1"/>
  <c r="S493" i="1" s="1"/>
  <c r="R494" i="1"/>
  <c r="S494" i="1" s="1"/>
  <c r="R495" i="1"/>
  <c r="S495" i="1" s="1"/>
  <c r="R496" i="1"/>
  <c r="S496" i="1" s="1"/>
  <c r="R497" i="1"/>
  <c r="S497" i="1" s="1"/>
  <c r="R498" i="1"/>
  <c r="S498" i="1" s="1"/>
  <c r="R499" i="1"/>
  <c r="S499" i="1" s="1"/>
  <c r="R500" i="1"/>
  <c r="S500" i="1" s="1"/>
  <c r="R501" i="1"/>
  <c r="S501" i="1" s="1"/>
  <c r="R502" i="1"/>
  <c r="S502" i="1" s="1"/>
  <c r="R503" i="1"/>
  <c r="S503" i="1" s="1"/>
  <c r="R504" i="1"/>
  <c r="S504" i="1" s="1"/>
  <c r="R505" i="1"/>
  <c r="S505" i="1" s="1"/>
  <c r="R506" i="1"/>
  <c r="S506" i="1" s="1"/>
  <c r="R507" i="1"/>
  <c r="S507" i="1" s="1"/>
  <c r="R508" i="1"/>
  <c r="S508" i="1" s="1"/>
  <c r="R509" i="1"/>
  <c r="S509" i="1" s="1"/>
  <c r="R510" i="1"/>
  <c r="S510" i="1" s="1"/>
  <c r="R511" i="1"/>
  <c r="S511" i="1" s="1"/>
  <c r="R512" i="1"/>
  <c r="S512" i="1" s="1"/>
  <c r="R513" i="1"/>
  <c r="S513" i="1" s="1"/>
  <c r="R514" i="1"/>
  <c r="S514" i="1" s="1"/>
  <c r="R515" i="1"/>
  <c r="S515" i="1" s="1"/>
  <c r="R516" i="1"/>
  <c r="S516" i="1" s="1"/>
  <c r="R517" i="1"/>
  <c r="S517" i="1" s="1"/>
  <c r="R518" i="1"/>
  <c r="S518" i="1" s="1"/>
  <c r="R519" i="1"/>
  <c r="S519" i="1" s="1"/>
  <c r="R520" i="1"/>
  <c r="S520" i="1" s="1"/>
  <c r="R521" i="1"/>
  <c r="S521" i="1" s="1"/>
  <c r="R522" i="1"/>
  <c r="S522" i="1" s="1"/>
  <c r="R523" i="1"/>
  <c r="S523" i="1" s="1"/>
  <c r="R524" i="1"/>
  <c r="S524" i="1" s="1"/>
  <c r="R525" i="1"/>
  <c r="S525" i="1" s="1"/>
  <c r="R526" i="1"/>
  <c r="S526" i="1" s="1"/>
  <c r="R527" i="1"/>
  <c r="S527" i="1" s="1"/>
  <c r="R528" i="1"/>
  <c r="S528" i="1" s="1"/>
  <c r="R529" i="1"/>
  <c r="S529" i="1" s="1"/>
  <c r="R530" i="1"/>
  <c r="S530" i="1" s="1"/>
  <c r="R531" i="1"/>
  <c r="S531" i="1" s="1"/>
  <c r="R532" i="1"/>
  <c r="S532" i="1" s="1"/>
  <c r="R533" i="1"/>
  <c r="S533" i="1" s="1"/>
  <c r="R534" i="1"/>
  <c r="S534" i="1" s="1"/>
  <c r="R535" i="1"/>
  <c r="S535" i="1" s="1"/>
  <c r="R536" i="1"/>
  <c r="S536" i="1" s="1"/>
  <c r="R537" i="1"/>
  <c r="S537" i="1" s="1"/>
  <c r="R538" i="1"/>
  <c r="S538" i="1" s="1"/>
  <c r="R539" i="1"/>
  <c r="S539" i="1" s="1"/>
  <c r="R540" i="1"/>
  <c r="S540" i="1" s="1"/>
  <c r="R541" i="1"/>
  <c r="S541" i="1" s="1"/>
  <c r="R542" i="1"/>
  <c r="S542" i="1" s="1"/>
  <c r="R543" i="1"/>
  <c r="S543" i="1" s="1"/>
  <c r="R544" i="1"/>
  <c r="S544" i="1" s="1"/>
  <c r="R545" i="1"/>
  <c r="S545" i="1" s="1"/>
  <c r="R546" i="1"/>
  <c r="S546" i="1" s="1"/>
  <c r="R547" i="1"/>
  <c r="S547" i="1" s="1"/>
  <c r="R548" i="1"/>
  <c r="S548" i="1" s="1"/>
  <c r="R549" i="1"/>
  <c r="S549" i="1" s="1"/>
  <c r="R550" i="1"/>
  <c r="S550" i="1" s="1"/>
  <c r="R551" i="1"/>
  <c r="S551" i="1" s="1"/>
  <c r="R552" i="1"/>
  <c r="S552" i="1" s="1"/>
  <c r="R553" i="1"/>
  <c r="S553" i="1" s="1"/>
  <c r="R554" i="1"/>
  <c r="S554" i="1" s="1"/>
  <c r="R555" i="1"/>
  <c r="S555" i="1" s="1"/>
  <c r="R556" i="1"/>
  <c r="S556" i="1" s="1"/>
  <c r="R557" i="1"/>
  <c r="S557" i="1" s="1"/>
  <c r="R558" i="1"/>
  <c r="S558" i="1" s="1"/>
  <c r="R559" i="1"/>
  <c r="S559" i="1" s="1"/>
  <c r="R560" i="1"/>
  <c r="S560" i="1" s="1"/>
  <c r="R561" i="1"/>
  <c r="S561" i="1" s="1"/>
  <c r="R562" i="1"/>
  <c r="S562" i="1" s="1"/>
  <c r="R563" i="1"/>
  <c r="S563" i="1" s="1"/>
  <c r="R564" i="1"/>
  <c r="S564" i="1" s="1"/>
  <c r="R565" i="1"/>
  <c r="S565" i="1" s="1"/>
  <c r="R566" i="1"/>
  <c r="S566" i="1" s="1"/>
  <c r="R567" i="1"/>
  <c r="S567" i="1" s="1"/>
  <c r="R568" i="1"/>
  <c r="S568" i="1" s="1"/>
  <c r="R569" i="1"/>
  <c r="S569" i="1" s="1"/>
  <c r="R570" i="1"/>
  <c r="S570" i="1" s="1"/>
  <c r="R571" i="1"/>
  <c r="S571" i="1" s="1"/>
  <c r="R572" i="1"/>
  <c r="S572" i="1" s="1"/>
  <c r="R573" i="1"/>
  <c r="S573" i="1" s="1"/>
  <c r="R574" i="1"/>
  <c r="S574" i="1" s="1"/>
  <c r="R575" i="1"/>
  <c r="S575" i="1" s="1"/>
  <c r="R576" i="1"/>
  <c r="S576" i="1" s="1"/>
  <c r="R577" i="1"/>
  <c r="S577" i="1" s="1"/>
  <c r="R578" i="1"/>
  <c r="S578" i="1" s="1"/>
  <c r="R579" i="1"/>
  <c r="S579" i="1" s="1"/>
  <c r="R580" i="1"/>
  <c r="S580" i="1" s="1"/>
  <c r="R581" i="1"/>
  <c r="S581" i="1" s="1"/>
  <c r="R582" i="1"/>
  <c r="S582" i="1" s="1"/>
  <c r="R583" i="1"/>
  <c r="S583" i="1" s="1"/>
  <c r="R584" i="1"/>
  <c r="S584" i="1" s="1"/>
  <c r="R585" i="1"/>
  <c r="S585" i="1" s="1"/>
  <c r="R586" i="1"/>
  <c r="S586" i="1" s="1"/>
  <c r="R587" i="1"/>
  <c r="S587" i="1" s="1"/>
  <c r="R588" i="1"/>
  <c r="S588" i="1" s="1"/>
  <c r="R589" i="1"/>
  <c r="S589" i="1" s="1"/>
  <c r="R590" i="1"/>
  <c r="S590" i="1" s="1"/>
  <c r="R591" i="1"/>
  <c r="S591" i="1" s="1"/>
  <c r="R592" i="1"/>
  <c r="S592" i="1" s="1"/>
  <c r="R593" i="1"/>
  <c r="S593" i="1" s="1"/>
  <c r="R594" i="1"/>
  <c r="S594" i="1" s="1"/>
  <c r="R595" i="1"/>
  <c r="S595" i="1" s="1"/>
  <c r="R596" i="1"/>
  <c r="S596" i="1" s="1"/>
  <c r="R597" i="1"/>
  <c r="S597" i="1" s="1"/>
  <c r="R598" i="1"/>
  <c r="S598" i="1" s="1"/>
  <c r="R599" i="1"/>
  <c r="S599" i="1" s="1"/>
  <c r="R600" i="1"/>
  <c r="S600" i="1" s="1"/>
  <c r="R601" i="1"/>
  <c r="S601" i="1" s="1"/>
  <c r="R602" i="1"/>
  <c r="S602" i="1" s="1"/>
  <c r="R603" i="1"/>
  <c r="S603" i="1" s="1"/>
  <c r="R604" i="1"/>
  <c r="S604" i="1" s="1"/>
  <c r="R605" i="1"/>
  <c r="S605" i="1" s="1"/>
  <c r="R606" i="1"/>
  <c r="S606" i="1" s="1"/>
  <c r="R607" i="1"/>
  <c r="S607" i="1" s="1"/>
  <c r="R608" i="1"/>
  <c r="S608" i="1" s="1"/>
  <c r="R609" i="1"/>
  <c r="S609" i="1" s="1"/>
  <c r="R610" i="1"/>
  <c r="S610" i="1" s="1"/>
  <c r="R611" i="1"/>
  <c r="S611" i="1" s="1"/>
  <c r="R612" i="1"/>
  <c r="S612" i="1" s="1"/>
  <c r="R613" i="1"/>
  <c r="S613" i="1" s="1"/>
  <c r="R614" i="1"/>
  <c r="S614" i="1" s="1"/>
  <c r="R615" i="1"/>
  <c r="S615" i="1" s="1"/>
  <c r="R616" i="1"/>
  <c r="S616" i="1" s="1"/>
  <c r="R617" i="1"/>
  <c r="S617" i="1" s="1"/>
  <c r="R618" i="1"/>
  <c r="S618" i="1" s="1"/>
  <c r="R619" i="1"/>
  <c r="S619" i="1" s="1"/>
  <c r="R620" i="1"/>
  <c r="S620" i="1" s="1"/>
  <c r="R621" i="1"/>
  <c r="S621" i="1" s="1"/>
  <c r="R622" i="1"/>
  <c r="S622" i="1" s="1"/>
  <c r="R623" i="1"/>
  <c r="S623" i="1" s="1"/>
  <c r="R624" i="1"/>
  <c r="S624" i="1" s="1"/>
  <c r="R625" i="1"/>
  <c r="S625" i="1" s="1"/>
  <c r="R626" i="1"/>
  <c r="S626" i="1" s="1"/>
  <c r="R627" i="1"/>
  <c r="S627" i="1" s="1"/>
  <c r="R628" i="1"/>
  <c r="S628" i="1" s="1"/>
  <c r="R629" i="1"/>
  <c r="S629" i="1" s="1"/>
  <c r="R630" i="1"/>
  <c r="S630" i="1" s="1"/>
  <c r="R631" i="1"/>
  <c r="S631" i="1" s="1"/>
  <c r="R632" i="1"/>
  <c r="S632" i="1" s="1"/>
  <c r="R633" i="1"/>
  <c r="S633" i="1" s="1"/>
  <c r="R634" i="1"/>
  <c r="S634" i="1" s="1"/>
  <c r="R635" i="1"/>
  <c r="S635" i="1" s="1"/>
  <c r="R636" i="1"/>
  <c r="S636" i="1" s="1"/>
  <c r="R637" i="1"/>
  <c r="S637" i="1" s="1"/>
  <c r="R638" i="1"/>
  <c r="S638" i="1" s="1"/>
  <c r="R639" i="1"/>
  <c r="S639" i="1" s="1"/>
  <c r="R640" i="1"/>
  <c r="S640" i="1" s="1"/>
  <c r="R641" i="1"/>
  <c r="S641" i="1" s="1"/>
  <c r="R642" i="1"/>
  <c r="S642" i="1" s="1"/>
  <c r="R643" i="1"/>
  <c r="S643" i="1" s="1"/>
  <c r="R644" i="1"/>
  <c r="S644" i="1" s="1"/>
  <c r="R645" i="1"/>
  <c r="S645" i="1" s="1"/>
  <c r="R646" i="1"/>
  <c r="S646" i="1" s="1"/>
  <c r="R647" i="1"/>
  <c r="S647" i="1" s="1"/>
  <c r="R648" i="1"/>
  <c r="S648" i="1" s="1"/>
  <c r="R649" i="1"/>
  <c r="S649" i="1" s="1"/>
  <c r="R650" i="1"/>
  <c r="S650" i="1" s="1"/>
  <c r="R651" i="1"/>
  <c r="S651" i="1" s="1"/>
  <c r="R652" i="1"/>
  <c r="S652" i="1" s="1"/>
  <c r="R653" i="1"/>
  <c r="S653" i="1" s="1"/>
  <c r="R654" i="1"/>
  <c r="S654" i="1" s="1"/>
  <c r="R655" i="1"/>
  <c r="S655" i="1" s="1"/>
  <c r="R656" i="1"/>
  <c r="S656" i="1" s="1"/>
  <c r="R657" i="1"/>
  <c r="S657" i="1" s="1"/>
  <c r="R658" i="1"/>
  <c r="S658" i="1" s="1"/>
  <c r="R659" i="1"/>
  <c r="S659" i="1" s="1"/>
  <c r="R660" i="1"/>
  <c r="S660" i="1" s="1"/>
  <c r="R661" i="1"/>
  <c r="S661" i="1" s="1"/>
  <c r="R662" i="1"/>
  <c r="S662" i="1" s="1"/>
  <c r="R663" i="1"/>
  <c r="S663" i="1" s="1"/>
  <c r="R664" i="1"/>
  <c r="S664" i="1" s="1"/>
  <c r="R665" i="1"/>
  <c r="S665" i="1" s="1"/>
  <c r="R666" i="1"/>
  <c r="S666" i="1" s="1"/>
  <c r="R667" i="1"/>
  <c r="S667" i="1" s="1"/>
  <c r="R668" i="1"/>
  <c r="S668" i="1" s="1"/>
  <c r="R669" i="1"/>
  <c r="S669" i="1" s="1"/>
  <c r="R670" i="1"/>
  <c r="S670" i="1" s="1"/>
  <c r="R671" i="1"/>
  <c r="S671" i="1" s="1"/>
  <c r="R672" i="1"/>
  <c r="S672" i="1" s="1"/>
  <c r="R673" i="1"/>
  <c r="S673" i="1" s="1"/>
  <c r="R674" i="1"/>
  <c r="S674" i="1" s="1"/>
  <c r="R675" i="1"/>
  <c r="S675" i="1" s="1"/>
  <c r="R676" i="1"/>
  <c r="S676" i="1" s="1"/>
  <c r="R677" i="1"/>
  <c r="S677" i="1" s="1"/>
  <c r="R678" i="1"/>
  <c r="S678" i="1" s="1"/>
  <c r="R679" i="1"/>
  <c r="S679" i="1" s="1"/>
  <c r="R680" i="1"/>
  <c r="S680" i="1" s="1"/>
  <c r="R681" i="1"/>
  <c r="S681" i="1" s="1"/>
  <c r="R682" i="1"/>
  <c r="S682" i="1" s="1"/>
  <c r="R683" i="1"/>
  <c r="S683" i="1" s="1"/>
  <c r="R684" i="1"/>
  <c r="S684" i="1" s="1"/>
  <c r="R685" i="1"/>
  <c r="S685" i="1" s="1"/>
  <c r="R686" i="1"/>
  <c r="S686" i="1" s="1"/>
  <c r="R687" i="1"/>
  <c r="S687" i="1" s="1"/>
  <c r="R688" i="1"/>
  <c r="S688" i="1" s="1"/>
  <c r="R689" i="1"/>
  <c r="S689" i="1" s="1"/>
  <c r="R690" i="1"/>
  <c r="S690" i="1" s="1"/>
  <c r="R691" i="1"/>
  <c r="S691" i="1" s="1"/>
  <c r="R692" i="1"/>
  <c r="S692" i="1" s="1"/>
  <c r="R693" i="1"/>
  <c r="S693" i="1" s="1"/>
  <c r="R694" i="1"/>
  <c r="S694" i="1" s="1"/>
  <c r="R695" i="1"/>
  <c r="S695" i="1" s="1"/>
  <c r="R696" i="1"/>
  <c r="S696" i="1" s="1"/>
  <c r="R697" i="1"/>
  <c r="S697" i="1" s="1"/>
  <c r="R698" i="1"/>
  <c r="S698" i="1" s="1"/>
  <c r="R699" i="1"/>
  <c r="S699" i="1" s="1"/>
  <c r="R700" i="1"/>
  <c r="S700" i="1" s="1"/>
  <c r="R701" i="1"/>
  <c r="S701" i="1" s="1"/>
  <c r="R702" i="1"/>
  <c r="S702" i="1" s="1"/>
  <c r="R703" i="1"/>
  <c r="S703" i="1" s="1"/>
  <c r="R704" i="1"/>
  <c r="S704" i="1" s="1"/>
  <c r="R705" i="1"/>
  <c r="S705" i="1" s="1"/>
  <c r="R706" i="1"/>
  <c r="S706" i="1" s="1"/>
  <c r="R707" i="1"/>
  <c r="S707" i="1" s="1"/>
  <c r="R708" i="1"/>
  <c r="S708" i="1" s="1"/>
  <c r="R709" i="1"/>
  <c r="S709" i="1" s="1"/>
  <c r="R710" i="1"/>
  <c r="S710" i="1" s="1"/>
  <c r="R711" i="1"/>
  <c r="S711" i="1" s="1"/>
  <c r="R712" i="1"/>
  <c r="S712" i="1" s="1"/>
  <c r="R713" i="1"/>
  <c r="S713" i="1" s="1"/>
  <c r="R714" i="1"/>
  <c r="S714" i="1" s="1"/>
  <c r="R715" i="1"/>
  <c r="S715" i="1" s="1"/>
  <c r="R716" i="1"/>
  <c r="S716" i="1" s="1"/>
  <c r="R717" i="1"/>
  <c r="S717" i="1" s="1"/>
  <c r="R718" i="1"/>
  <c r="S718" i="1" s="1"/>
  <c r="R719" i="1"/>
  <c r="S719" i="1" s="1"/>
  <c r="R720" i="1"/>
  <c r="S720" i="1" s="1"/>
  <c r="R721" i="1"/>
  <c r="S721" i="1" s="1"/>
  <c r="R722" i="1"/>
  <c r="S722" i="1" s="1"/>
  <c r="R723" i="1"/>
  <c r="S723" i="1" s="1"/>
  <c r="R724" i="1"/>
  <c r="S724" i="1" s="1"/>
  <c r="R725" i="1"/>
  <c r="S725" i="1" s="1"/>
  <c r="R726" i="1"/>
  <c r="S726" i="1" s="1"/>
  <c r="R727" i="1"/>
  <c r="S727" i="1" s="1"/>
  <c r="R728" i="1"/>
  <c r="S728" i="1" s="1"/>
  <c r="R729" i="1"/>
  <c r="S729" i="1" s="1"/>
  <c r="R730" i="1"/>
  <c r="S730" i="1" s="1"/>
  <c r="R731" i="1"/>
  <c r="S731" i="1" s="1"/>
  <c r="R732" i="1"/>
  <c r="S732" i="1" s="1"/>
  <c r="R733" i="1"/>
  <c r="S733" i="1" s="1"/>
  <c r="R734" i="1"/>
  <c r="S734" i="1" s="1"/>
  <c r="R735" i="1"/>
  <c r="S735" i="1" s="1"/>
  <c r="R736" i="1"/>
  <c r="S736" i="1" s="1"/>
  <c r="R737" i="1"/>
  <c r="S737" i="1" s="1"/>
  <c r="R738" i="1"/>
  <c r="S738" i="1" s="1"/>
  <c r="R739" i="1"/>
  <c r="S739" i="1" s="1"/>
  <c r="R740" i="1"/>
  <c r="S740" i="1" s="1"/>
  <c r="R741" i="1"/>
  <c r="S741" i="1" s="1"/>
  <c r="R742" i="1"/>
  <c r="S742" i="1" s="1"/>
  <c r="R743" i="1"/>
  <c r="S743" i="1" s="1"/>
  <c r="R744" i="1"/>
  <c r="S744" i="1" s="1"/>
  <c r="R745" i="1"/>
  <c r="S745" i="1" s="1"/>
  <c r="R746" i="1"/>
  <c r="S746" i="1" s="1"/>
  <c r="R747" i="1"/>
  <c r="S747" i="1" s="1"/>
  <c r="R748" i="1"/>
  <c r="S748" i="1" s="1"/>
  <c r="R749" i="1"/>
  <c r="S749" i="1" s="1"/>
  <c r="R750" i="1"/>
  <c r="S750" i="1" s="1"/>
  <c r="R751" i="1"/>
  <c r="S751" i="1" s="1"/>
  <c r="R752" i="1"/>
  <c r="S752" i="1" s="1"/>
  <c r="R753" i="1"/>
  <c r="S753" i="1" s="1"/>
  <c r="R754" i="1"/>
  <c r="S754" i="1" s="1"/>
  <c r="R755" i="1"/>
  <c r="S755" i="1" s="1"/>
  <c r="R756" i="1"/>
  <c r="S756" i="1" s="1"/>
  <c r="R757" i="1"/>
  <c r="S757" i="1" s="1"/>
  <c r="R758" i="1"/>
  <c r="S758" i="1" s="1"/>
  <c r="R759" i="1"/>
  <c r="S759" i="1" s="1"/>
  <c r="R760" i="1"/>
  <c r="S760" i="1" s="1"/>
  <c r="R761" i="1"/>
  <c r="S761" i="1" s="1"/>
  <c r="R762" i="1"/>
  <c r="S762" i="1" s="1"/>
  <c r="R763" i="1"/>
  <c r="S763" i="1" s="1"/>
  <c r="R764" i="1"/>
  <c r="S764" i="1" s="1"/>
  <c r="R765" i="1"/>
  <c r="S765" i="1" s="1"/>
  <c r="R766" i="1"/>
  <c r="S766" i="1" s="1"/>
  <c r="R767" i="1"/>
  <c r="S767" i="1" s="1"/>
  <c r="R768" i="1"/>
  <c r="S768" i="1" s="1"/>
  <c r="R769" i="1"/>
  <c r="S769" i="1" s="1"/>
  <c r="R770" i="1"/>
  <c r="S770" i="1" s="1"/>
  <c r="R771" i="1"/>
  <c r="S771" i="1" s="1"/>
  <c r="R772" i="1"/>
  <c r="S772" i="1" s="1"/>
  <c r="R773" i="1"/>
  <c r="S773" i="1" s="1"/>
  <c r="R774" i="1"/>
  <c r="S774" i="1" s="1"/>
  <c r="R775" i="1"/>
  <c r="S775" i="1" s="1"/>
  <c r="R776" i="1"/>
  <c r="S776" i="1" s="1"/>
  <c r="R777" i="1"/>
  <c r="S777" i="1" s="1"/>
  <c r="R778" i="1"/>
  <c r="S778" i="1" s="1"/>
  <c r="R779" i="1"/>
  <c r="S779" i="1" s="1"/>
  <c r="R780" i="1"/>
  <c r="S780" i="1" s="1"/>
  <c r="R781" i="1"/>
  <c r="S781" i="1" s="1"/>
  <c r="R782" i="1"/>
  <c r="S782" i="1" s="1"/>
  <c r="R783" i="1"/>
  <c r="S783" i="1" s="1"/>
  <c r="R784" i="1"/>
  <c r="S784" i="1" s="1"/>
  <c r="R785" i="1"/>
  <c r="S785" i="1" s="1"/>
  <c r="R786" i="1"/>
  <c r="S786" i="1" s="1"/>
  <c r="R787" i="1"/>
  <c r="S787" i="1" s="1"/>
  <c r="R788" i="1"/>
  <c r="S788" i="1" s="1"/>
  <c r="R789" i="1"/>
  <c r="S789" i="1" s="1"/>
  <c r="R790" i="1"/>
  <c r="S790" i="1" s="1"/>
  <c r="R791" i="1"/>
  <c r="S791" i="1" s="1"/>
  <c r="R792" i="1"/>
  <c r="S792" i="1" s="1"/>
  <c r="R793" i="1"/>
  <c r="S793" i="1" s="1"/>
  <c r="R794" i="1"/>
  <c r="S794" i="1" s="1"/>
  <c r="R795" i="1"/>
  <c r="S795" i="1" s="1"/>
  <c r="R796" i="1"/>
  <c r="S796" i="1" s="1"/>
  <c r="R797" i="1"/>
  <c r="S797" i="1" s="1"/>
  <c r="R798" i="1"/>
  <c r="S798" i="1" s="1"/>
  <c r="R799" i="1"/>
  <c r="S799" i="1" s="1"/>
  <c r="R800" i="1"/>
  <c r="S800" i="1" s="1"/>
  <c r="R801" i="1"/>
  <c r="S801" i="1" s="1"/>
  <c r="R802" i="1"/>
  <c r="S802" i="1" s="1"/>
  <c r="R803" i="1"/>
  <c r="S803" i="1" s="1"/>
  <c r="R804" i="1"/>
  <c r="S804" i="1" s="1"/>
  <c r="R805" i="1"/>
  <c r="S805" i="1" s="1"/>
  <c r="R806" i="1"/>
  <c r="S806" i="1" s="1"/>
  <c r="R807" i="1"/>
  <c r="S807" i="1" s="1"/>
  <c r="R808" i="1"/>
  <c r="S808" i="1" s="1"/>
  <c r="R809" i="1"/>
  <c r="S809" i="1" s="1"/>
  <c r="R810" i="1"/>
  <c r="S810" i="1" s="1"/>
  <c r="R811" i="1"/>
  <c r="S811" i="1" s="1"/>
  <c r="R812" i="1"/>
  <c r="S812" i="1" s="1"/>
  <c r="R813" i="1"/>
  <c r="S813" i="1" s="1"/>
  <c r="R814" i="1"/>
  <c r="S814" i="1" s="1"/>
  <c r="R815" i="1"/>
  <c r="S815" i="1" s="1"/>
  <c r="R816" i="1"/>
  <c r="S816" i="1" s="1"/>
  <c r="R817" i="1"/>
  <c r="S817" i="1" s="1"/>
  <c r="R818" i="1"/>
  <c r="S818" i="1" s="1"/>
  <c r="R819" i="1"/>
  <c r="S819" i="1" s="1"/>
  <c r="R820" i="1"/>
  <c r="S820" i="1" s="1"/>
  <c r="R821" i="1"/>
  <c r="S821" i="1" s="1"/>
  <c r="R822" i="1"/>
  <c r="S822" i="1" s="1"/>
  <c r="R823" i="1"/>
  <c r="S823" i="1" s="1"/>
  <c r="R824" i="1"/>
  <c r="S824" i="1" s="1"/>
  <c r="R825" i="1"/>
  <c r="S825" i="1" s="1"/>
  <c r="R826" i="1"/>
  <c r="S826" i="1" s="1"/>
  <c r="R827" i="1"/>
  <c r="S827" i="1" s="1"/>
  <c r="R828" i="1"/>
  <c r="S828" i="1" s="1"/>
  <c r="R829" i="1"/>
  <c r="S829" i="1" s="1"/>
  <c r="R830" i="1"/>
  <c r="S830" i="1" s="1"/>
  <c r="R831" i="1"/>
  <c r="S831" i="1" s="1"/>
  <c r="R832" i="1"/>
  <c r="S832" i="1" s="1"/>
  <c r="R833" i="1"/>
  <c r="S833" i="1" s="1"/>
  <c r="R834" i="1"/>
  <c r="S834" i="1" s="1"/>
  <c r="R835" i="1"/>
  <c r="S835" i="1" s="1"/>
  <c r="R836" i="1"/>
  <c r="S836" i="1" s="1"/>
  <c r="R837" i="1"/>
  <c r="S837" i="1" s="1"/>
  <c r="R838" i="1"/>
  <c r="S838" i="1" s="1"/>
  <c r="R839" i="1"/>
  <c r="S839" i="1" s="1"/>
  <c r="R840" i="1"/>
  <c r="S840" i="1" s="1"/>
  <c r="R841" i="1"/>
  <c r="S841" i="1" s="1"/>
  <c r="R842" i="1"/>
  <c r="S842" i="1" s="1"/>
  <c r="R843" i="1"/>
  <c r="S843" i="1" s="1"/>
  <c r="R844" i="1"/>
  <c r="S844" i="1" s="1"/>
  <c r="R845" i="1"/>
  <c r="S845" i="1" s="1"/>
  <c r="R846" i="1"/>
  <c r="S846" i="1" s="1"/>
  <c r="R847" i="1"/>
  <c r="S847" i="1" s="1"/>
  <c r="R848" i="1"/>
  <c r="S848" i="1" s="1"/>
  <c r="R849" i="1"/>
  <c r="S849" i="1" s="1"/>
  <c r="R850" i="1"/>
  <c r="S850" i="1" s="1"/>
  <c r="R851" i="1"/>
  <c r="S851" i="1" s="1"/>
  <c r="R852" i="1"/>
  <c r="S852" i="1" s="1"/>
  <c r="R853" i="1"/>
  <c r="S853" i="1" s="1"/>
  <c r="R854" i="1"/>
  <c r="S854" i="1" s="1"/>
  <c r="R855" i="1"/>
  <c r="S855" i="1" s="1"/>
  <c r="R856" i="1"/>
  <c r="S856" i="1" s="1"/>
  <c r="R857" i="1"/>
  <c r="S857" i="1" s="1"/>
  <c r="R858" i="1"/>
  <c r="S858" i="1" s="1"/>
  <c r="R859" i="1"/>
  <c r="S859" i="1" s="1"/>
  <c r="R860" i="1"/>
  <c r="S860" i="1" s="1"/>
  <c r="R861" i="1"/>
  <c r="S861" i="1" s="1"/>
  <c r="R862" i="1"/>
  <c r="S862" i="1" s="1"/>
  <c r="R863" i="1"/>
  <c r="S863" i="1" s="1"/>
  <c r="R864" i="1"/>
  <c r="S864" i="1" s="1"/>
  <c r="R865" i="1"/>
  <c r="S865" i="1" s="1"/>
  <c r="R866" i="1"/>
  <c r="S866" i="1" s="1"/>
  <c r="R867" i="1"/>
  <c r="S867" i="1" s="1"/>
  <c r="R868" i="1"/>
  <c r="S868" i="1" s="1"/>
  <c r="R869" i="1"/>
  <c r="S869" i="1" s="1"/>
  <c r="R870" i="1"/>
  <c r="S870" i="1" s="1"/>
  <c r="R871" i="1"/>
  <c r="S871" i="1" s="1"/>
  <c r="R872" i="1"/>
  <c r="S872" i="1" s="1"/>
  <c r="R873" i="1"/>
  <c r="S873" i="1" s="1"/>
  <c r="R874" i="1"/>
  <c r="S874" i="1" s="1"/>
  <c r="R875" i="1"/>
  <c r="S875" i="1" s="1"/>
  <c r="R876" i="1"/>
  <c r="S876" i="1" s="1"/>
  <c r="R877" i="1"/>
  <c r="S877" i="1" s="1"/>
  <c r="R878" i="1"/>
  <c r="S878" i="1" s="1"/>
  <c r="R879" i="1"/>
  <c r="S879" i="1" s="1"/>
  <c r="R880" i="1"/>
  <c r="S880" i="1" s="1"/>
  <c r="R881" i="1"/>
  <c r="S881" i="1" s="1"/>
  <c r="R882" i="1"/>
  <c r="S882" i="1" s="1"/>
  <c r="R883" i="1"/>
  <c r="S883" i="1" s="1"/>
  <c r="R884" i="1"/>
  <c r="S884" i="1" s="1"/>
  <c r="R885" i="1"/>
  <c r="S885" i="1" s="1"/>
  <c r="R886" i="1"/>
  <c r="S886" i="1" s="1"/>
  <c r="R887" i="1"/>
  <c r="S887" i="1" s="1"/>
  <c r="R888" i="1"/>
  <c r="S888" i="1" s="1"/>
  <c r="R889" i="1"/>
  <c r="S889" i="1" s="1"/>
  <c r="R890" i="1"/>
  <c r="S890" i="1" s="1"/>
  <c r="R891" i="1"/>
  <c r="S891" i="1" s="1"/>
  <c r="R892" i="1"/>
  <c r="S892" i="1" s="1"/>
  <c r="R893" i="1"/>
  <c r="S893" i="1" s="1"/>
  <c r="R894" i="1"/>
  <c r="S894" i="1" s="1"/>
  <c r="R895" i="1"/>
  <c r="S895" i="1" s="1"/>
  <c r="R896" i="1"/>
  <c r="S896" i="1" s="1"/>
  <c r="R897" i="1"/>
  <c r="S897" i="1" s="1"/>
  <c r="R898" i="1"/>
  <c r="S898" i="1" s="1"/>
  <c r="R899" i="1"/>
  <c r="S899" i="1" s="1"/>
  <c r="R900" i="1"/>
  <c r="S900" i="1" s="1"/>
  <c r="R901" i="1"/>
  <c r="S901" i="1" s="1"/>
  <c r="R902" i="1"/>
  <c r="S902" i="1" s="1"/>
  <c r="R903" i="1"/>
  <c r="S903" i="1" s="1"/>
  <c r="R904" i="1"/>
  <c r="S904" i="1" s="1"/>
  <c r="R905" i="1"/>
  <c r="S905" i="1" s="1"/>
  <c r="R906" i="1"/>
  <c r="S906" i="1" s="1"/>
  <c r="R907" i="1"/>
  <c r="S907" i="1" s="1"/>
  <c r="R908" i="1"/>
  <c r="S908" i="1" s="1"/>
  <c r="R909" i="1"/>
  <c r="S909" i="1" s="1"/>
  <c r="R910" i="1"/>
  <c r="S910" i="1" s="1"/>
  <c r="R911" i="1"/>
  <c r="S911" i="1" s="1"/>
  <c r="R912" i="1"/>
  <c r="S912" i="1" s="1"/>
  <c r="R913" i="1"/>
  <c r="S913" i="1" s="1"/>
  <c r="R914" i="1"/>
  <c r="S914" i="1" s="1"/>
  <c r="R915" i="1"/>
  <c r="S915" i="1" s="1"/>
  <c r="R916" i="1"/>
  <c r="S916" i="1" s="1"/>
  <c r="R917" i="1"/>
  <c r="S917" i="1" s="1"/>
  <c r="R918" i="1"/>
  <c r="S918" i="1" s="1"/>
  <c r="R919" i="1"/>
  <c r="S919" i="1" s="1"/>
  <c r="R920" i="1"/>
  <c r="S920" i="1" s="1"/>
  <c r="R921" i="1"/>
  <c r="S921" i="1" s="1"/>
  <c r="R922" i="1"/>
  <c r="S922" i="1" s="1"/>
  <c r="R923" i="1"/>
  <c r="S923" i="1" s="1"/>
  <c r="R924" i="1"/>
  <c r="S924" i="1" s="1"/>
  <c r="R925" i="1"/>
  <c r="S925" i="1" s="1"/>
  <c r="R926" i="1"/>
  <c r="S926" i="1" s="1"/>
  <c r="R927" i="1"/>
  <c r="S927" i="1" s="1"/>
  <c r="R928" i="1"/>
  <c r="S928" i="1" s="1"/>
  <c r="R929" i="1"/>
  <c r="S929" i="1" s="1"/>
  <c r="R930" i="1"/>
  <c r="S930" i="1" s="1"/>
  <c r="R931" i="1"/>
  <c r="S931" i="1" s="1"/>
  <c r="R932" i="1"/>
  <c r="S932" i="1" s="1"/>
  <c r="R933" i="1"/>
  <c r="S933" i="1" s="1"/>
  <c r="R934" i="1"/>
  <c r="S934" i="1" s="1"/>
  <c r="R935" i="1"/>
  <c r="S935" i="1" s="1"/>
  <c r="R936" i="1"/>
  <c r="S936" i="1" s="1"/>
  <c r="R937" i="1"/>
  <c r="S937" i="1" s="1"/>
  <c r="R938" i="1"/>
  <c r="S938" i="1" s="1"/>
  <c r="R939" i="1"/>
  <c r="S939" i="1" s="1"/>
  <c r="R940" i="1"/>
  <c r="S940" i="1" s="1"/>
  <c r="R941" i="1"/>
  <c r="S941" i="1" s="1"/>
  <c r="R942" i="1"/>
  <c r="S942" i="1" s="1"/>
  <c r="R943" i="1"/>
  <c r="S943" i="1" s="1"/>
  <c r="R944" i="1"/>
  <c r="S944" i="1" s="1"/>
  <c r="R945" i="1"/>
  <c r="S945" i="1" s="1"/>
  <c r="R946" i="1"/>
  <c r="S946" i="1" s="1"/>
  <c r="R947" i="1"/>
  <c r="S947" i="1" s="1"/>
  <c r="R948" i="1"/>
  <c r="S948" i="1" s="1"/>
  <c r="R949" i="1"/>
  <c r="S949" i="1" s="1"/>
  <c r="R950" i="1"/>
  <c r="S950" i="1" s="1"/>
  <c r="R951" i="1"/>
  <c r="S951" i="1" s="1"/>
  <c r="R952" i="1"/>
  <c r="S952" i="1" s="1"/>
  <c r="R953" i="1"/>
  <c r="S953" i="1" s="1"/>
  <c r="R954" i="1"/>
  <c r="S954" i="1" s="1"/>
  <c r="R955" i="1"/>
  <c r="S955" i="1" s="1"/>
  <c r="R956" i="1"/>
  <c r="S956" i="1" s="1"/>
  <c r="R957" i="1"/>
  <c r="S957" i="1" s="1"/>
  <c r="R958" i="1"/>
  <c r="S958" i="1" s="1"/>
  <c r="R959" i="1"/>
  <c r="S959" i="1" s="1"/>
  <c r="R960" i="1"/>
  <c r="S960" i="1" s="1"/>
  <c r="R961" i="1"/>
  <c r="S961" i="1" s="1"/>
  <c r="R962" i="1"/>
  <c r="S962" i="1" s="1"/>
  <c r="R963" i="1"/>
  <c r="S963" i="1" s="1"/>
  <c r="R964" i="1"/>
  <c r="S964" i="1" s="1"/>
  <c r="R965" i="1"/>
  <c r="S965" i="1" s="1"/>
  <c r="R966" i="1"/>
  <c r="S966" i="1" s="1"/>
  <c r="R967" i="1"/>
  <c r="S967" i="1" s="1"/>
  <c r="R968" i="1"/>
  <c r="S968" i="1" s="1"/>
  <c r="R969" i="1"/>
  <c r="S969" i="1" s="1"/>
  <c r="R970" i="1"/>
  <c r="S970" i="1" s="1"/>
  <c r="R971" i="1"/>
  <c r="S971" i="1" s="1"/>
  <c r="R972" i="1"/>
  <c r="S972" i="1" s="1"/>
  <c r="R973" i="1"/>
  <c r="S973" i="1" s="1"/>
  <c r="R974" i="1"/>
  <c r="S974" i="1" s="1"/>
  <c r="R975" i="1"/>
  <c r="S975" i="1" s="1"/>
  <c r="R976" i="1"/>
  <c r="S976" i="1" s="1"/>
  <c r="R977" i="1"/>
  <c r="S977" i="1" s="1"/>
  <c r="R978" i="1"/>
  <c r="S978" i="1" s="1"/>
  <c r="R979" i="1"/>
  <c r="S979" i="1" s="1"/>
  <c r="R980" i="1"/>
  <c r="S980" i="1" s="1"/>
  <c r="R981" i="1"/>
  <c r="S981" i="1" s="1"/>
  <c r="R982" i="1"/>
  <c r="S982" i="1" s="1"/>
  <c r="R983" i="1"/>
  <c r="S983" i="1" s="1"/>
  <c r="R984" i="1"/>
  <c r="S984" i="1" s="1"/>
  <c r="R985" i="1"/>
  <c r="S985" i="1" s="1"/>
  <c r="R986" i="1"/>
  <c r="S986" i="1" s="1"/>
  <c r="R987" i="1"/>
  <c r="S987" i="1" s="1"/>
  <c r="R988" i="1"/>
  <c r="S988" i="1" s="1"/>
  <c r="R989" i="1"/>
  <c r="S989" i="1" s="1"/>
  <c r="R990" i="1"/>
  <c r="S990" i="1" s="1"/>
  <c r="R991" i="1"/>
  <c r="S991" i="1" s="1"/>
  <c r="R992" i="1"/>
  <c r="S992" i="1" s="1"/>
  <c r="R993" i="1"/>
  <c r="S993" i="1" s="1"/>
  <c r="R994" i="1"/>
  <c r="S994" i="1" s="1"/>
  <c r="R995" i="1"/>
  <c r="S995" i="1" s="1"/>
  <c r="R996" i="1"/>
  <c r="S996" i="1" s="1"/>
  <c r="R997" i="1"/>
  <c r="S997" i="1" s="1"/>
  <c r="R998" i="1"/>
  <c r="S998" i="1" s="1"/>
  <c r="R999" i="1"/>
  <c r="S999" i="1" s="1"/>
  <c r="R1000" i="1"/>
  <c r="S1000" i="1" s="1"/>
  <c r="R1001" i="1"/>
  <c r="S1001" i="1" s="1"/>
  <c r="R1002" i="1"/>
  <c r="S1002" i="1" s="1"/>
  <c r="R1003" i="1"/>
  <c r="S1003" i="1" s="1"/>
  <c r="R1004" i="1"/>
  <c r="S1004" i="1" s="1"/>
  <c r="R1005" i="1"/>
  <c r="S1005" i="1" s="1"/>
  <c r="R1006" i="1"/>
  <c r="S1006" i="1" s="1"/>
  <c r="R1007" i="1"/>
  <c r="S1007" i="1" s="1"/>
  <c r="R1008" i="1"/>
  <c r="S1008" i="1" s="1"/>
  <c r="R1009" i="1"/>
  <c r="S1009" i="1" s="1"/>
  <c r="R1010" i="1"/>
  <c r="S1010" i="1" s="1"/>
  <c r="R1011" i="1"/>
  <c r="S1011" i="1" s="1"/>
  <c r="R1012" i="1"/>
  <c r="S1012" i="1" s="1"/>
  <c r="R1013" i="1"/>
  <c r="S1013" i="1" s="1"/>
  <c r="R1014" i="1"/>
  <c r="S1014" i="1" s="1"/>
  <c r="R1015" i="1"/>
  <c r="S1015" i="1" s="1"/>
  <c r="R1016" i="1"/>
  <c r="S1016" i="1" s="1"/>
  <c r="R1017" i="1"/>
  <c r="S1017" i="1" s="1"/>
  <c r="R1018" i="1"/>
  <c r="S1018" i="1" s="1"/>
  <c r="R1019" i="1"/>
  <c r="S1019" i="1" s="1"/>
  <c r="R1020" i="1"/>
  <c r="S1020" i="1" s="1"/>
  <c r="R1021" i="1"/>
  <c r="S1021" i="1" s="1"/>
  <c r="R1022" i="1"/>
  <c r="S1022" i="1" s="1"/>
  <c r="R1023" i="1"/>
  <c r="S1023" i="1" s="1"/>
  <c r="R1024" i="1"/>
  <c r="S1024" i="1" s="1"/>
  <c r="R1025" i="1"/>
  <c r="S1025" i="1" s="1"/>
  <c r="R1026" i="1"/>
  <c r="S1026" i="1" s="1"/>
  <c r="R1027" i="1"/>
  <c r="S1027" i="1" s="1"/>
  <c r="R1028" i="1"/>
  <c r="S1028" i="1" s="1"/>
  <c r="R1029" i="1"/>
  <c r="S1029" i="1" s="1"/>
  <c r="R1030" i="1"/>
  <c r="S1030" i="1" s="1"/>
  <c r="R1031" i="1"/>
  <c r="S1031" i="1" s="1"/>
  <c r="R1032" i="1"/>
  <c r="S1032" i="1" s="1"/>
  <c r="R1033" i="1"/>
  <c r="S1033" i="1" s="1"/>
  <c r="R1034" i="1"/>
  <c r="S1034" i="1" s="1"/>
  <c r="R1035" i="1"/>
  <c r="S1035" i="1" s="1"/>
  <c r="R1036" i="1"/>
  <c r="S1036" i="1" s="1"/>
  <c r="R1037" i="1"/>
  <c r="S1037" i="1" s="1"/>
  <c r="R1038" i="1"/>
  <c r="S1038" i="1" s="1"/>
  <c r="R1039" i="1"/>
  <c r="S1039" i="1" s="1"/>
  <c r="R1040" i="1"/>
  <c r="S1040" i="1" s="1"/>
  <c r="R1041" i="1"/>
  <c r="S1041" i="1" s="1"/>
  <c r="R1042" i="1"/>
  <c r="S1042" i="1" s="1"/>
  <c r="R1043" i="1"/>
  <c r="S1043" i="1" s="1"/>
  <c r="R1044" i="1"/>
  <c r="S1044" i="1" s="1"/>
  <c r="R1045" i="1"/>
  <c r="S1045" i="1" s="1"/>
  <c r="R1046" i="1"/>
  <c r="S1046" i="1" s="1"/>
  <c r="R1047" i="1"/>
  <c r="S1047" i="1" s="1"/>
  <c r="R1048" i="1"/>
  <c r="S1048" i="1" s="1"/>
  <c r="R1049" i="1"/>
  <c r="S1049" i="1" s="1"/>
  <c r="R1050" i="1"/>
  <c r="S1050" i="1" s="1"/>
  <c r="R1051" i="1"/>
  <c r="S1051" i="1" s="1"/>
  <c r="R1052" i="1"/>
  <c r="S1052" i="1" s="1"/>
  <c r="R1053" i="1"/>
  <c r="S1053" i="1" s="1"/>
  <c r="R1054" i="1"/>
  <c r="S1054" i="1" s="1"/>
  <c r="R1055" i="1"/>
  <c r="S1055" i="1" s="1"/>
  <c r="R1056" i="1"/>
  <c r="S1056" i="1" s="1"/>
  <c r="R1057" i="1"/>
  <c r="S1057" i="1" s="1"/>
  <c r="R1058" i="1"/>
  <c r="S1058" i="1" s="1"/>
  <c r="R1059" i="1"/>
  <c r="S1059" i="1" s="1"/>
  <c r="R1060" i="1"/>
  <c r="S1060" i="1" s="1"/>
  <c r="R1061" i="1"/>
  <c r="S1061" i="1" s="1"/>
  <c r="R1062" i="1"/>
  <c r="S1062" i="1" s="1"/>
  <c r="R1063" i="1"/>
  <c r="S1063" i="1" s="1"/>
  <c r="R1064" i="1"/>
  <c r="S1064" i="1" s="1"/>
  <c r="R1065" i="1"/>
  <c r="S1065" i="1" s="1"/>
  <c r="R1066" i="1"/>
  <c r="S1066" i="1" s="1"/>
  <c r="R1067" i="1"/>
  <c r="S1067" i="1" s="1"/>
  <c r="R1068" i="1"/>
  <c r="S1068" i="1" s="1"/>
  <c r="R1069" i="1"/>
  <c r="S1069" i="1" s="1"/>
  <c r="R1070" i="1"/>
  <c r="S1070" i="1" s="1"/>
  <c r="R1071" i="1"/>
  <c r="S1071" i="1" s="1"/>
  <c r="R1072" i="1"/>
  <c r="S1072" i="1" s="1"/>
  <c r="R1073" i="1"/>
  <c r="S1073" i="1" s="1"/>
  <c r="R1074" i="1"/>
  <c r="S1074" i="1" s="1"/>
  <c r="R1075" i="1"/>
  <c r="S1075" i="1" s="1"/>
  <c r="R1076" i="1"/>
  <c r="S1076" i="1" s="1"/>
  <c r="R1077" i="1"/>
  <c r="S1077" i="1" s="1"/>
  <c r="R1078" i="1"/>
  <c r="S1078" i="1" s="1"/>
  <c r="R1079" i="1"/>
  <c r="S1079" i="1" s="1"/>
  <c r="R1080" i="1"/>
  <c r="S1080" i="1" s="1"/>
  <c r="R1081" i="1"/>
  <c r="S1081" i="1" s="1"/>
  <c r="R1082" i="1"/>
  <c r="S1082" i="1" s="1"/>
  <c r="R1083" i="1"/>
  <c r="S1083" i="1" s="1"/>
  <c r="R1084" i="1"/>
  <c r="S1084" i="1" s="1"/>
  <c r="R1085" i="1"/>
  <c r="S1085" i="1" s="1"/>
  <c r="R1086" i="1"/>
  <c r="S1086" i="1" s="1"/>
  <c r="R1087" i="1"/>
  <c r="S1087" i="1" s="1"/>
  <c r="R1088" i="1"/>
  <c r="S1088" i="1" s="1"/>
  <c r="R1089" i="1"/>
  <c r="S1089" i="1" s="1"/>
  <c r="R1090" i="1"/>
  <c r="S1090" i="1" s="1"/>
  <c r="R1091" i="1"/>
  <c r="S1091" i="1" s="1"/>
  <c r="R1092" i="1"/>
  <c r="S1092" i="1" s="1"/>
  <c r="R1093" i="1"/>
  <c r="S1093" i="1" s="1"/>
  <c r="R1094" i="1"/>
  <c r="S1094" i="1" s="1"/>
  <c r="R1095" i="1"/>
  <c r="S1095" i="1" s="1"/>
  <c r="R1096" i="1"/>
  <c r="S1096" i="1" s="1"/>
  <c r="R1097" i="1"/>
  <c r="S1097" i="1" s="1"/>
  <c r="R1098" i="1"/>
  <c r="S1098" i="1" s="1"/>
  <c r="R1099" i="1"/>
  <c r="S1099" i="1" s="1"/>
  <c r="R1100" i="1"/>
  <c r="S1100" i="1" s="1"/>
  <c r="R1101" i="1"/>
  <c r="S1101" i="1" s="1"/>
  <c r="R1102" i="1"/>
  <c r="S1102" i="1" s="1"/>
  <c r="R1103" i="1"/>
  <c r="S1103" i="1" s="1"/>
  <c r="R1104" i="1"/>
  <c r="S1104" i="1" s="1"/>
  <c r="R1105" i="1"/>
  <c r="S1105" i="1" s="1"/>
  <c r="R1106" i="1"/>
  <c r="S1106" i="1" s="1"/>
  <c r="R1107" i="1"/>
  <c r="S1107" i="1" s="1"/>
  <c r="R1108" i="1"/>
  <c r="S1108" i="1" s="1"/>
  <c r="R1109" i="1"/>
  <c r="S1109" i="1" s="1"/>
  <c r="R1110" i="1"/>
  <c r="S1110" i="1" s="1"/>
  <c r="R1111" i="1"/>
  <c r="S1111" i="1" s="1"/>
  <c r="R1112" i="1"/>
  <c r="S1112" i="1" s="1"/>
  <c r="R1113" i="1"/>
  <c r="S1113" i="1" s="1"/>
  <c r="R1114" i="1"/>
  <c r="S1114" i="1" s="1"/>
  <c r="R1115" i="1"/>
  <c r="S1115" i="1" s="1"/>
  <c r="R1116" i="1"/>
  <c r="S1116" i="1" s="1"/>
  <c r="R1117" i="1"/>
  <c r="S1117" i="1" s="1"/>
  <c r="R1118" i="1"/>
  <c r="S1118" i="1" s="1"/>
  <c r="R1119" i="1"/>
  <c r="S1119" i="1" s="1"/>
  <c r="R1120" i="1"/>
  <c r="S1120" i="1" s="1"/>
  <c r="R1121" i="1"/>
  <c r="S1121" i="1" s="1"/>
  <c r="R1122" i="1"/>
  <c r="S1122" i="1" s="1"/>
  <c r="R1123" i="1"/>
  <c r="S1123" i="1" s="1"/>
  <c r="R1124" i="1"/>
  <c r="S1124" i="1" s="1"/>
  <c r="R1125" i="1"/>
  <c r="S1125" i="1" s="1"/>
  <c r="R1126" i="1"/>
  <c r="S1126" i="1" s="1"/>
  <c r="R1127" i="1"/>
  <c r="S1127" i="1" s="1"/>
  <c r="R1128" i="1"/>
  <c r="S1128" i="1" s="1"/>
  <c r="R1129" i="1"/>
  <c r="S1129" i="1" s="1"/>
  <c r="R1130" i="1"/>
  <c r="S1130" i="1" s="1"/>
  <c r="R1131" i="1"/>
  <c r="S1131" i="1" s="1"/>
  <c r="R1132" i="1"/>
  <c r="S1132" i="1" s="1"/>
  <c r="R1133" i="1"/>
  <c r="S1133" i="1" s="1"/>
  <c r="R1134" i="1"/>
  <c r="S1134" i="1" s="1"/>
  <c r="R1135" i="1"/>
  <c r="S1135" i="1" s="1"/>
  <c r="R1136" i="1"/>
  <c r="S1136" i="1" s="1"/>
  <c r="R1137" i="1"/>
  <c r="S1137" i="1" s="1"/>
  <c r="R1138" i="1"/>
  <c r="S1138" i="1" s="1"/>
  <c r="R1139" i="1"/>
  <c r="S1139" i="1" s="1"/>
  <c r="R1140" i="1"/>
  <c r="S1140" i="1" s="1"/>
  <c r="R1141" i="1"/>
  <c r="S1141" i="1" s="1"/>
  <c r="R1142" i="1"/>
  <c r="S1142" i="1" s="1"/>
  <c r="R1143" i="1"/>
  <c r="S1143" i="1" s="1"/>
  <c r="R1144" i="1"/>
  <c r="S1144" i="1" s="1"/>
  <c r="R1145" i="1"/>
  <c r="S1145" i="1" s="1"/>
  <c r="R1146" i="1"/>
  <c r="S1146" i="1" s="1"/>
  <c r="R1147" i="1"/>
  <c r="S1147" i="1" s="1"/>
  <c r="R1148" i="1"/>
  <c r="S1148" i="1" s="1"/>
  <c r="R1149" i="1"/>
  <c r="S1149" i="1" s="1"/>
  <c r="R1150" i="1"/>
  <c r="S1150" i="1" s="1"/>
  <c r="R1151" i="1"/>
  <c r="S1151" i="1" s="1"/>
  <c r="R1152" i="1"/>
  <c r="S1152" i="1" s="1"/>
  <c r="R1153" i="1"/>
  <c r="S1153" i="1" s="1"/>
  <c r="R1154" i="1"/>
  <c r="S1154" i="1" s="1"/>
  <c r="R1155" i="1"/>
  <c r="S1155" i="1" s="1"/>
  <c r="R1156" i="1"/>
  <c r="S1156" i="1" s="1"/>
  <c r="R1157" i="1"/>
  <c r="S1157" i="1" s="1"/>
  <c r="R1158" i="1"/>
  <c r="S1158" i="1" s="1"/>
  <c r="R1159" i="1"/>
  <c r="S1159" i="1" s="1"/>
  <c r="R1160" i="1"/>
  <c r="S1160" i="1" s="1"/>
  <c r="R1161" i="1"/>
  <c r="S1161" i="1" s="1"/>
  <c r="R1162" i="1"/>
  <c r="S1162" i="1" s="1"/>
  <c r="R1163" i="1"/>
  <c r="S1163" i="1" s="1"/>
  <c r="R1164" i="1"/>
  <c r="S1164" i="1" s="1"/>
  <c r="R1165" i="1"/>
  <c r="S1165" i="1" s="1"/>
  <c r="R1166" i="1"/>
  <c r="S1166" i="1" s="1"/>
  <c r="R1167" i="1"/>
  <c r="S1167" i="1" s="1"/>
  <c r="R1168" i="1"/>
  <c r="S1168" i="1" s="1"/>
  <c r="R1169" i="1"/>
  <c r="S1169" i="1" s="1"/>
  <c r="R1170" i="1"/>
  <c r="S1170" i="1" s="1"/>
  <c r="R1171" i="1"/>
  <c r="S1171" i="1" s="1"/>
  <c r="R1172" i="1"/>
  <c r="S1172" i="1" s="1"/>
  <c r="R1173" i="1"/>
  <c r="S1173" i="1" s="1"/>
  <c r="R1174" i="1"/>
  <c r="S1174" i="1" s="1"/>
  <c r="R1175" i="1"/>
  <c r="S1175" i="1" s="1"/>
  <c r="R1176" i="1"/>
  <c r="S1176" i="1" s="1"/>
  <c r="R1177" i="1"/>
  <c r="S1177" i="1" s="1"/>
  <c r="R1178" i="1"/>
  <c r="S1178" i="1" s="1"/>
  <c r="R1179" i="1"/>
  <c r="S1179" i="1" s="1"/>
  <c r="R1180" i="1"/>
  <c r="S1180" i="1" s="1"/>
  <c r="R1181" i="1"/>
  <c r="S1181" i="1" s="1"/>
  <c r="R1182" i="1"/>
  <c r="S1182" i="1" s="1"/>
  <c r="R1183" i="1"/>
  <c r="S1183" i="1" s="1"/>
  <c r="R1184" i="1"/>
  <c r="S1184" i="1" s="1"/>
  <c r="R1185" i="1"/>
  <c r="S1185" i="1" s="1"/>
  <c r="R1186" i="1"/>
  <c r="S1186" i="1" s="1"/>
  <c r="R1187" i="1"/>
  <c r="S1187" i="1" s="1"/>
  <c r="R1188" i="1"/>
  <c r="S1188" i="1" s="1"/>
  <c r="R1189" i="1"/>
  <c r="S1189" i="1" s="1"/>
  <c r="R1190" i="1"/>
  <c r="S1190" i="1" s="1"/>
  <c r="R1191" i="1"/>
  <c r="S1191" i="1" s="1"/>
  <c r="R1192" i="1"/>
  <c r="S1192" i="1" s="1"/>
  <c r="R1193" i="1"/>
  <c r="S1193" i="1" s="1"/>
  <c r="R1194" i="1"/>
  <c r="S1194" i="1" s="1"/>
  <c r="R1195" i="1"/>
  <c r="S1195" i="1" s="1"/>
  <c r="R1196" i="1"/>
  <c r="S1196" i="1" s="1"/>
  <c r="R1197" i="1"/>
  <c r="S1197" i="1" s="1"/>
  <c r="R1198" i="1"/>
  <c r="S1198" i="1" s="1"/>
  <c r="R1199" i="1"/>
  <c r="S1199" i="1" s="1"/>
  <c r="R1200" i="1"/>
  <c r="S1200" i="1" s="1"/>
  <c r="R1201" i="1"/>
  <c r="S1201" i="1" s="1"/>
  <c r="R1202" i="1"/>
  <c r="S1202" i="1" s="1"/>
  <c r="R1203" i="1"/>
  <c r="S1203" i="1" s="1"/>
  <c r="R1204" i="1"/>
  <c r="S1204" i="1" s="1"/>
  <c r="R1205" i="1"/>
  <c r="S1205" i="1" s="1"/>
  <c r="R1206" i="1"/>
  <c r="S1206" i="1" s="1"/>
  <c r="R1207" i="1"/>
  <c r="S1207" i="1" s="1"/>
  <c r="R1208" i="1"/>
  <c r="S1208" i="1" s="1"/>
  <c r="R1209" i="1"/>
  <c r="S1209" i="1" s="1"/>
  <c r="R1210" i="1"/>
  <c r="S1210" i="1" s="1"/>
  <c r="R1211" i="1"/>
  <c r="S1211" i="1" s="1"/>
  <c r="R1212" i="1"/>
  <c r="S1212" i="1" s="1"/>
  <c r="R1213" i="1"/>
  <c r="S1213" i="1" s="1"/>
  <c r="R1214" i="1"/>
  <c r="S1214" i="1" s="1"/>
  <c r="R1215" i="1"/>
  <c r="S1215" i="1" s="1"/>
  <c r="R1216" i="1"/>
  <c r="S1216" i="1" s="1"/>
  <c r="R1217" i="1"/>
  <c r="S1217" i="1" s="1"/>
  <c r="R1218" i="1"/>
  <c r="S1218" i="1" s="1"/>
  <c r="R1219" i="1"/>
  <c r="S1219" i="1" s="1"/>
  <c r="R1220" i="1"/>
  <c r="S1220" i="1" s="1"/>
  <c r="R1221" i="1"/>
  <c r="S1221" i="1" s="1"/>
  <c r="R1222" i="1"/>
  <c r="S1222" i="1" s="1"/>
  <c r="R1223" i="1"/>
  <c r="S1223" i="1" s="1"/>
  <c r="R1224" i="1"/>
  <c r="S1224" i="1" s="1"/>
  <c r="R1225" i="1"/>
  <c r="S1225" i="1" s="1"/>
  <c r="R1226" i="1"/>
  <c r="S1226" i="1" s="1"/>
  <c r="R1227" i="1"/>
  <c r="S1227" i="1" s="1"/>
  <c r="R1228" i="1"/>
  <c r="S1228" i="1" s="1"/>
  <c r="R1229" i="1"/>
  <c r="S1229" i="1" s="1"/>
  <c r="R1230" i="1"/>
  <c r="S1230" i="1" s="1"/>
  <c r="R1231" i="1"/>
  <c r="S1231" i="1" s="1"/>
  <c r="R1232" i="1"/>
  <c r="S1232" i="1" s="1"/>
  <c r="R1233" i="1"/>
  <c r="S1233" i="1" s="1"/>
  <c r="R1234" i="1"/>
  <c r="S1234" i="1" s="1"/>
  <c r="R1235" i="1"/>
  <c r="S1235" i="1" s="1"/>
  <c r="R1236" i="1"/>
  <c r="S1236" i="1" s="1"/>
  <c r="R1237" i="1"/>
  <c r="S1237" i="1" s="1"/>
  <c r="R1238" i="1"/>
  <c r="S1238" i="1" s="1"/>
  <c r="R1239" i="1"/>
  <c r="S1239" i="1" s="1"/>
  <c r="R1240" i="1"/>
  <c r="S1240" i="1" s="1"/>
  <c r="R1241" i="1"/>
  <c r="S1241" i="1" s="1"/>
  <c r="R1242" i="1"/>
  <c r="S1242" i="1" s="1"/>
  <c r="R1243" i="1"/>
  <c r="S1243" i="1" s="1"/>
  <c r="R1244" i="1"/>
  <c r="S1244" i="1" s="1"/>
  <c r="R1245" i="1"/>
  <c r="S1245" i="1" s="1"/>
  <c r="R1246" i="1"/>
  <c r="S1246" i="1" s="1"/>
  <c r="R1247" i="1"/>
  <c r="S1247" i="1" s="1"/>
  <c r="R1248" i="1"/>
  <c r="S1248" i="1" s="1"/>
  <c r="R1249" i="1"/>
  <c r="S1249" i="1" s="1"/>
  <c r="R1250" i="1"/>
  <c r="S1250" i="1" s="1"/>
  <c r="R1251" i="1"/>
  <c r="S1251" i="1" s="1"/>
  <c r="R1252" i="1"/>
  <c r="S1252" i="1" s="1"/>
  <c r="R1253" i="1"/>
  <c r="S1253" i="1" s="1"/>
  <c r="R1254" i="1"/>
  <c r="S1254" i="1" s="1"/>
  <c r="R1255" i="1"/>
  <c r="S1255" i="1" s="1"/>
  <c r="R1256" i="1"/>
  <c r="S1256" i="1" s="1"/>
  <c r="R1257" i="1"/>
  <c r="S1257" i="1" s="1"/>
  <c r="R1258" i="1"/>
  <c r="S1258" i="1" s="1"/>
  <c r="R1259" i="1"/>
  <c r="S1259" i="1" s="1"/>
  <c r="R1260" i="1"/>
  <c r="S1260" i="1" s="1"/>
  <c r="R1261" i="1"/>
  <c r="S1261" i="1" s="1"/>
  <c r="R1262" i="1"/>
  <c r="S1262" i="1" s="1"/>
  <c r="R1263" i="1"/>
  <c r="S1263" i="1" s="1"/>
  <c r="R1264" i="1"/>
  <c r="S1264" i="1" s="1"/>
  <c r="R1265" i="1"/>
  <c r="S1265" i="1" s="1"/>
  <c r="R1266" i="1"/>
  <c r="S1266" i="1" s="1"/>
  <c r="R1267" i="1"/>
  <c r="S1267" i="1" s="1"/>
  <c r="R1268" i="1"/>
  <c r="S1268" i="1" s="1"/>
  <c r="R1269" i="1"/>
  <c r="S1269" i="1" s="1"/>
  <c r="R1270" i="1"/>
  <c r="S1270" i="1" s="1"/>
  <c r="R1271" i="1"/>
  <c r="S1271" i="1" s="1"/>
  <c r="R1272" i="1"/>
  <c r="S1272" i="1" s="1"/>
  <c r="R1273" i="1"/>
  <c r="S1273" i="1" s="1"/>
  <c r="R1274" i="1"/>
  <c r="S1274" i="1" s="1"/>
  <c r="R1275" i="1"/>
  <c r="S1275" i="1" s="1"/>
  <c r="R1276" i="1"/>
  <c r="S1276" i="1" s="1"/>
  <c r="R1277" i="1"/>
  <c r="S1277" i="1" s="1"/>
  <c r="R1278" i="1"/>
  <c r="S1278" i="1" s="1"/>
  <c r="R1279" i="1"/>
  <c r="S1279" i="1" s="1"/>
  <c r="R1280" i="1"/>
  <c r="S1280" i="1" s="1"/>
  <c r="R1281" i="1"/>
  <c r="S1281" i="1" s="1"/>
  <c r="R1282" i="1"/>
  <c r="S1282" i="1" s="1"/>
  <c r="R1283" i="1"/>
  <c r="S1283" i="1" s="1"/>
  <c r="R1284" i="1"/>
  <c r="S1284" i="1" s="1"/>
  <c r="R1285" i="1"/>
  <c r="S1285" i="1" s="1"/>
  <c r="R1286" i="1"/>
  <c r="S1286" i="1" s="1"/>
  <c r="R1287" i="1"/>
  <c r="S1287" i="1" s="1"/>
  <c r="R1288" i="1"/>
  <c r="S1288" i="1" s="1"/>
  <c r="R1289" i="1"/>
  <c r="S1289" i="1" s="1"/>
  <c r="R1290" i="1"/>
  <c r="S1290" i="1" s="1"/>
  <c r="R1291" i="1"/>
  <c r="S1291" i="1" s="1"/>
  <c r="R1292" i="1"/>
  <c r="S1292" i="1" s="1"/>
  <c r="R1293" i="1"/>
  <c r="S1293" i="1" s="1"/>
  <c r="R1294" i="1"/>
  <c r="S1294" i="1" s="1"/>
  <c r="R1295" i="1"/>
  <c r="S1295" i="1" s="1"/>
  <c r="R1296" i="1"/>
  <c r="S1296" i="1" s="1"/>
  <c r="R1297" i="1"/>
  <c r="S1297" i="1" s="1"/>
  <c r="R1298" i="1"/>
  <c r="S1298" i="1" s="1"/>
  <c r="R1299" i="1"/>
  <c r="S1299" i="1" s="1"/>
  <c r="R1300" i="1"/>
  <c r="S1300" i="1" s="1"/>
  <c r="R1301" i="1"/>
  <c r="S1301" i="1" s="1"/>
  <c r="R1302" i="1"/>
  <c r="S1302" i="1" s="1"/>
  <c r="R1303" i="1"/>
  <c r="S1303" i="1" s="1"/>
  <c r="R1304" i="1"/>
  <c r="S1304" i="1" s="1"/>
  <c r="R1305" i="1"/>
  <c r="S1305" i="1" s="1"/>
  <c r="R1306" i="1"/>
  <c r="S1306" i="1" s="1"/>
  <c r="R1307" i="1"/>
  <c r="S1307" i="1" s="1"/>
  <c r="R1308" i="1"/>
  <c r="S1308" i="1" s="1"/>
  <c r="R1309" i="1"/>
  <c r="S1309" i="1" s="1"/>
  <c r="R1310" i="1"/>
  <c r="S1310" i="1" s="1"/>
  <c r="R1311" i="1"/>
  <c r="S1311" i="1" s="1"/>
  <c r="R1312" i="1"/>
  <c r="S1312" i="1" s="1"/>
  <c r="R1313" i="1"/>
  <c r="S1313" i="1" s="1"/>
  <c r="R1314" i="1"/>
  <c r="S1314" i="1" s="1"/>
  <c r="R1315" i="1"/>
  <c r="S1315" i="1" s="1"/>
  <c r="R1316" i="1"/>
  <c r="S1316" i="1" s="1"/>
  <c r="R1317" i="1"/>
  <c r="S1317" i="1" s="1"/>
  <c r="R1318" i="1"/>
  <c r="S1318" i="1" s="1"/>
  <c r="R1319" i="1"/>
  <c r="S1319" i="1" s="1"/>
  <c r="R1320" i="1"/>
  <c r="S1320" i="1" s="1"/>
  <c r="R1321" i="1"/>
  <c r="S1321" i="1" s="1"/>
  <c r="R1322" i="1"/>
  <c r="S1322" i="1" s="1"/>
  <c r="R1323" i="1"/>
  <c r="S1323" i="1" s="1"/>
  <c r="R1324" i="1"/>
  <c r="S1324" i="1" s="1"/>
  <c r="R1325" i="1"/>
  <c r="S1325" i="1" s="1"/>
  <c r="R1326" i="1"/>
  <c r="S1326" i="1" s="1"/>
  <c r="R1327" i="1"/>
  <c r="S1327" i="1" s="1"/>
  <c r="R1328" i="1"/>
  <c r="S1328" i="1" s="1"/>
  <c r="R1329" i="1"/>
  <c r="S1329" i="1" s="1"/>
  <c r="R1330" i="1"/>
  <c r="S1330" i="1" s="1"/>
  <c r="R1331" i="1"/>
  <c r="S1331" i="1" s="1"/>
  <c r="R1332" i="1"/>
  <c r="S1332" i="1" s="1"/>
  <c r="R1333" i="1"/>
  <c r="S1333" i="1" s="1"/>
  <c r="R1334" i="1"/>
  <c r="S1334" i="1" s="1"/>
  <c r="R1335" i="1"/>
  <c r="S1335" i="1" s="1"/>
  <c r="R1336" i="1"/>
  <c r="S1336" i="1" s="1"/>
  <c r="R1337" i="1"/>
  <c r="S1337" i="1" s="1"/>
  <c r="R1338" i="1"/>
  <c r="S1338" i="1" s="1"/>
  <c r="R1339" i="1"/>
  <c r="S1339" i="1" s="1"/>
  <c r="R1340" i="1"/>
  <c r="S1340" i="1" s="1"/>
  <c r="R1341" i="1"/>
  <c r="S1341" i="1" s="1"/>
  <c r="R1342" i="1"/>
  <c r="S1342" i="1" s="1"/>
  <c r="R1343" i="1"/>
  <c r="S1343" i="1" s="1"/>
  <c r="R1344" i="1"/>
  <c r="S1344" i="1" s="1"/>
  <c r="R1345" i="1"/>
  <c r="S1345" i="1" s="1"/>
  <c r="R1346" i="1"/>
  <c r="S1346" i="1" s="1"/>
  <c r="R1347" i="1"/>
  <c r="S1347" i="1" s="1"/>
  <c r="R1348" i="1"/>
  <c r="S1348" i="1" s="1"/>
  <c r="R1349" i="1"/>
  <c r="S1349" i="1" s="1"/>
  <c r="R1350" i="1"/>
  <c r="S1350" i="1" s="1"/>
  <c r="R1351" i="1"/>
  <c r="S1351" i="1" s="1"/>
  <c r="R1352" i="1"/>
  <c r="S1352" i="1" s="1"/>
  <c r="R1353" i="1"/>
  <c r="S1353" i="1" s="1"/>
  <c r="R1354" i="1"/>
  <c r="S1354" i="1" s="1"/>
  <c r="R1355" i="1"/>
  <c r="S1355" i="1" s="1"/>
  <c r="R1356" i="1"/>
  <c r="S1356" i="1" s="1"/>
  <c r="R1357" i="1"/>
  <c r="S1357" i="1" s="1"/>
  <c r="R1358" i="1"/>
  <c r="S1358" i="1" s="1"/>
  <c r="R1359" i="1"/>
  <c r="S1359" i="1" s="1"/>
  <c r="R1360" i="1"/>
  <c r="S1360" i="1" s="1"/>
  <c r="R1361" i="1"/>
  <c r="S1361" i="1" s="1"/>
  <c r="R1362" i="1"/>
  <c r="S1362" i="1" s="1"/>
  <c r="R1363" i="1"/>
  <c r="S1363" i="1" s="1"/>
  <c r="R1364" i="1"/>
  <c r="S1364" i="1" s="1"/>
  <c r="R1365" i="1"/>
  <c r="S1365" i="1" s="1"/>
  <c r="R1366" i="1"/>
  <c r="S1366" i="1" s="1"/>
  <c r="R1367" i="1"/>
  <c r="S1367" i="1" s="1"/>
  <c r="R1368" i="1"/>
  <c r="S1368" i="1" s="1"/>
  <c r="R1369" i="1"/>
  <c r="S1369" i="1" s="1"/>
  <c r="R1370" i="1"/>
  <c r="S1370" i="1" s="1"/>
  <c r="R1371" i="1"/>
  <c r="S1371" i="1" s="1"/>
  <c r="R1372" i="1"/>
  <c r="S1372" i="1" s="1"/>
  <c r="R1373" i="1"/>
  <c r="S1373" i="1" s="1"/>
  <c r="R1374" i="1"/>
  <c r="S1374" i="1" s="1"/>
  <c r="R1375" i="1"/>
  <c r="S1375" i="1" s="1"/>
  <c r="R1376" i="1"/>
  <c r="S1376" i="1" s="1"/>
  <c r="R1377" i="1"/>
  <c r="S1377" i="1" s="1"/>
  <c r="R1378" i="1"/>
  <c r="S1378" i="1" s="1"/>
  <c r="R1379" i="1"/>
  <c r="S1379" i="1" s="1"/>
  <c r="R1380" i="1"/>
  <c r="S1380" i="1" s="1"/>
  <c r="R1381" i="1"/>
  <c r="S1381" i="1" s="1"/>
  <c r="R1382" i="1"/>
  <c r="S1382" i="1" s="1"/>
  <c r="R1383" i="1"/>
  <c r="S1383" i="1" s="1"/>
  <c r="R1384" i="1"/>
  <c r="S1384" i="1" s="1"/>
  <c r="R1385" i="1"/>
  <c r="S1385" i="1" s="1"/>
  <c r="R1386" i="1"/>
  <c r="S1386" i="1" s="1"/>
  <c r="R1387" i="1"/>
  <c r="S1387" i="1" s="1"/>
  <c r="R1388" i="1"/>
  <c r="S1388" i="1" s="1"/>
  <c r="R1389" i="1"/>
  <c r="S1389" i="1" s="1"/>
  <c r="R1390" i="1"/>
  <c r="S1390" i="1" s="1"/>
  <c r="R1391" i="1"/>
  <c r="S1391" i="1" s="1"/>
  <c r="R1392" i="1"/>
  <c r="S1392" i="1" s="1"/>
  <c r="R1393" i="1"/>
  <c r="S1393" i="1" s="1"/>
  <c r="R1394" i="1"/>
  <c r="S1394" i="1" s="1"/>
  <c r="R1395" i="1"/>
  <c r="S1395" i="1" s="1"/>
  <c r="R1396" i="1"/>
  <c r="S1396" i="1" s="1"/>
  <c r="R1397" i="1"/>
  <c r="S1397" i="1" s="1"/>
  <c r="R1398" i="1"/>
  <c r="S1398" i="1" s="1"/>
  <c r="R1399" i="1"/>
  <c r="S1399" i="1" s="1"/>
  <c r="R1400" i="1"/>
  <c r="S1400" i="1" s="1"/>
  <c r="R1401" i="1"/>
  <c r="S1401" i="1" s="1"/>
  <c r="R1402" i="1"/>
  <c r="S1402" i="1" s="1"/>
  <c r="R1403" i="1"/>
  <c r="S1403" i="1" s="1"/>
  <c r="R1404" i="1"/>
  <c r="S1404" i="1" s="1"/>
  <c r="R1405" i="1"/>
  <c r="S1405" i="1" s="1"/>
  <c r="R1406" i="1"/>
  <c r="S1406" i="1" s="1"/>
  <c r="R1407" i="1"/>
  <c r="S1407" i="1" s="1"/>
  <c r="R1408" i="1"/>
  <c r="S1408" i="1" s="1"/>
  <c r="R1409" i="1"/>
  <c r="S1409" i="1" s="1"/>
  <c r="R1410" i="1"/>
  <c r="S1410" i="1" s="1"/>
  <c r="R1411" i="1"/>
  <c r="S1411" i="1" s="1"/>
  <c r="R1412" i="1"/>
  <c r="S1412" i="1" s="1"/>
  <c r="R1413" i="1"/>
  <c r="S1413" i="1" s="1"/>
  <c r="R1414" i="1"/>
  <c r="S1414" i="1" s="1"/>
  <c r="R1415" i="1"/>
  <c r="S1415" i="1" s="1"/>
  <c r="R1416" i="1"/>
  <c r="S1416" i="1" s="1"/>
  <c r="R1417" i="1"/>
  <c r="S1417" i="1" s="1"/>
  <c r="R1418" i="1"/>
  <c r="S1418" i="1" s="1"/>
  <c r="R1419" i="1"/>
  <c r="S1419" i="1" s="1"/>
  <c r="R1420" i="1"/>
  <c r="S1420" i="1" s="1"/>
  <c r="R1421" i="1"/>
  <c r="S1421" i="1" s="1"/>
  <c r="R1422" i="1"/>
  <c r="S1422" i="1" s="1"/>
  <c r="R1423" i="1"/>
  <c r="S1423" i="1" s="1"/>
  <c r="R1424" i="1"/>
  <c r="S1424" i="1" s="1"/>
  <c r="R1425" i="1"/>
  <c r="S1425" i="1" s="1"/>
  <c r="R1426" i="1"/>
  <c r="S1426" i="1" s="1"/>
  <c r="R1427" i="1"/>
  <c r="S1427" i="1" s="1"/>
  <c r="R1428" i="1"/>
  <c r="S1428" i="1" s="1"/>
  <c r="R1429" i="1"/>
  <c r="S1429" i="1" s="1"/>
  <c r="R1430" i="1"/>
  <c r="S1430" i="1" s="1"/>
  <c r="R1431" i="1"/>
  <c r="S1431" i="1" s="1"/>
  <c r="R1432" i="1"/>
  <c r="S1432" i="1" s="1"/>
  <c r="R1433" i="1"/>
  <c r="S1433" i="1" s="1"/>
  <c r="R1434" i="1"/>
  <c r="S1434" i="1" s="1"/>
  <c r="R1435" i="1"/>
  <c r="S1435" i="1" s="1"/>
  <c r="R1436" i="1"/>
  <c r="S1436" i="1" s="1"/>
  <c r="R1437" i="1"/>
  <c r="S1437" i="1" s="1"/>
  <c r="R1438" i="1"/>
  <c r="S1438" i="1" s="1"/>
  <c r="R1439" i="1"/>
  <c r="S1439" i="1" s="1"/>
  <c r="R1440" i="1"/>
  <c r="S1440" i="1" s="1"/>
  <c r="R1441" i="1"/>
  <c r="S1441" i="1" s="1"/>
  <c r="R1442" i="1"/>
  <c r="S1442" i="1" s="1"/>
  <c r="R1443" i="1"/>
  <c r="S1443" i="1" s="1"/>
  <c r="R1444" i="1"/>
  <c r="S1444" i="1" s="1"/>
  <c r="R1445" i="1"/>
  <c r="S1445" i="1" s="1"/>
  <c r="R1446" i="1"/>
  <c r="S1446" i="1" s="1"/>
  <c r="R1447" i="1"/>
  <c r="S1447" i="1" s="1"/>
  <c r="R1448" i="1"/>
  <c r="S1448" i="1" s="1"/>
  <c r="R1449" i="1"/>
  <c r="S1449" i="1" s="1"/>
  <c r="R1450" i="1"/>
  <c r="S1450" i="1" s="1"/>
  <c r="R1451" i="1"/>
  <c r="S1451" i="1" s="1"/>
  <c r="R1452" i="1"/>
  <c r="S1452" i="1" s="1"/>
  <c r="R1453" i="1"/>
  <c r="S1453" i="1" s="1"/>
  <c r="R1454" i="1"/>
  <c r="S1454" i="1" s="1"/>
  <c r="R1455" i="1"/>
  <c r="S1455" i="1" s="1"/>
  <c r="R1456" i="1"/>
  <c r="S1456" i="1" s="1"/>
  <c r="R1457" i="1"/>
  <c r="S1457" i="1" s="1"/>
  <c r="R1458" i="1"/>
  <c r="S1458" i="1" s="1"/>
  <c r="R1459" i="1"/>
  <c r="S1459" i="1" s="1"/>
  <c r="R1460" i="1"/>
  <c r="S1460" i="1" s="1"/>
  <c r="R1461" i="1"/>
  <c r="S1461" i="1" s="1"/>
  <c r="R1462" i="1"/>
  <c r="S1462" i="1" s="1"/>
  <c r="R1463" i="1"/>
  <c r="S1463" i="1" s="1"/>
  <c r="R1464" i="1"/>
  <c r="S1464" i="1" s="1"/>
  <c r="R1465" i="1"/>
  <c r="S1465" i="1" s="1"/>
  <c r="R1466" i="1"/>
  <c r="S1466" i="1" s="1"/>
  <c r="R1467" i="1"/>
  <c r="S1467" i="1" s="1"/>
  <c r="R1468" i="1"/>
  <c r="S1468" i="1" s="1"/>
  <c r="R1469" i="1"/>
  <c r="S1469" i="1" s="1"/>
  <c r="R1470" i="1"/>
  <c r="S1470" i="1" s="1"/>
  <c r="R1471" i="1"/>
  <c r="S1471" i="1" s="1"/>
  <c r="R1472" i="1"/>
  <c r="S1472" i="1" s="1"/>
  <c r="R1473" i="1"/>
  <c r="S1473" i="1" s="1"/>
  <c r="R1474" i="1"/>
  <c r="S1474" i="1" s="1"/>
  <c r="R1475" i="1"/>
  <c r="S1475" i="1" s="1"/>
  <c r="R1476" i="1"/>
  <c r="S1476" i="1" s="1"/>
  <c r="R1477" i="1"/>
  <c r="S1477" i="1" s="1"/>
  <c r="R1478" i="1"/>
  <c r="S1478" i="1" s="1"/>
  <c r="R1479" i="1"/>
  <c r="S1479" i="1" s="1"/>
  <c r="R1480" i="1"/>
  <c r="S1480" i="1" s="1"/>
  <c r="R1481" i="1"/>
  <c r="S1481" i="1" s="1"/>
  <c r="R1482" i="1"/>
  <c r="S1482" i="1" s="1"/>
  <c r="R1483" i="1"/>
  <c r="S1483" i="1" s="1"/>
  <c r="R1484" i="1"/>
  <c r="S1484" i="1" s="1"/>
  <c r="R1485" i="1"/>
  <c r="S1485" i="1" s="1"/>
  <c r="R1486" i="1"/>
  <c r="S1486" i="1" s="1"/>
  <c r="R1487" i="1"/>
  <c r="S1487" i="1" s="1"/>
  <c r="R1488" i="1"/>
  <c r="S1488" i="1" s="1"/>
  <c r="R1489" i="1"/>
  <c r="S1489" i="1" s="1"/>
  <c r="R1490" i="1"/>
  <c r="S1490" i="1" s="1"/>
  <c r="R1491" i="1"/>
  <c r="S1491" i="1" s="1"/>
  <c r="R1492" i="1"/>
  <c r="S1492" i="1" s="1"/>
  <c r="R1493" i="1"/>
  <c r="S1493" i="1" s="1"/>
  <c r="R1494" i="1"/>
  <c r="S1494" i="1" s="1"/>
  <c r="R1495" i="1"/>
  <c r="S1495" i="1" s="1"/>
  <c r="R1496" i="1"/>
  <c r="S1496" i="1" s="1"/>
  <c r="R1497" i="1"/>
  <c r="S1497" i="1" s="1"/>
  <c r="R1498" i="1"/>
  <c r="S1498" i="1" s="1"/>
  <c r="R1499" i="1"/>
  <c r="S1499" i="1" s="1"/>
  <c r="R1500" i="1"/>
  <c r="S1500" i="1" s="1"/>
  <c r="R1501" i="1"/>
  <c r="S1501" i="1" s="1"/>
  <c r="R1502" i="1"/>
  <c r="S1502" i="1" s="1"/>
  <c r="R1503" i="1"/>
  <c r="S1503" i="1" s="1"/>
  <c r="R1504" i="1"/>
  <c r="S1504" i="1" s="1"/>
  <c r="R1505" i="1"/>
  <c r="S1505" i="1" s="1"/>
  <c r="R1506" i="1"/>
  <c r="S1506" i="1" s="1"/>
  <c r="R1507" i="1"/>
  <c r="S1507" i="1" s="1"/>
  <c r="R1508" i="1"/>
  <c r="S1508" i="1" s="1"/>
  <c r="R1509" i="1"/>
  <c r="S1509" i="1" s="1"/>
  <c r="R1510" i="1"/>
  <c r="S1510" i="1" s="1"/>
  <c r="R1511" i="1"/>
  <c r="S1511" i="1" s="1"/>
  <c r="R1512" i="1"/>
  <c r="S1512" i="1" s="1"/>
  <c r="R1513" i="1"/>
  <c r="S1513" i="1" s="1"/>
  <c r="R1514" i="1"/>
  <c r="S1514" i="1" s="1"/>
  <c r="R1515" i="1"/>
  <c r="S1515" i="1" s="1"/>
  <c r="R1516" i="1"/>
  <c r="S1516" i="1" s="1"/>
  <c r="R1517" i="1"/>
  <c r="S1517" i="1" s="1"/>
  <c r="R1518" i="1"/>
  <c r="S1518" i="1" s="1"/>
  <c r="R1519" i="1"/>
  <c r="S1519" i="1" s="1"/>
  <c r="R1520" i="1"/>
  <c r="S1520" i="1" s="1"/>
  <c r="R1521" i="1"/>
  <c r="S1521" i="1" s="1"/>
  <c r="R1522" i="1"/>
  <c r="S1522" i="1" s="1"/>
  <c r="R1523" i="1"/>
  <c r="S1523" i="1" s="1"/>
  <c r="R1524" i="1"/>
  <c r="S1524" i="1" s="1"/>
  <c r="R1525" i="1"/>
  <c r="S1525" i="1" s="1"/>
  <c r="R1526" i="1"/>
  <c r="S1526" i="1" s="1"/>
  <c r="R1527" i="1"/>
  <c r="S1527" i="1" s="1"/>
  <c r="R1528" i="1"/>
  <c r="S1528" i="1" s="1"/>
  <c r="R1529" i="1"/>
  <c r="S1529" i="1" s="1"/>
  <c r="R1530" i="1"/>
  <c r="S1530" i="1" s="1"/>
  <c r="R1531" i="1"/>
  <c r="S1531" i="1" s="1"/>
  <c r="R1532" i="1"/>
  <c r="S1532" i="1" s="1"/>
  <c r="R1533" i="1"/>
  <c r="S1533" i="1" s="1"/>
  <c r="R1534" i="1"/>
  <c r="S1534" i="1" s="1"/>
  <c r="R1535" i="1"/>
  <c r="S1535" i="1" s="1"/>
  <c r="R1536" i="1"/>
  <c r="S1536" i="1" s="1"/>
  <c r="R1537" i="1"/>
  <c r="S1537" i="1" s="1"/>
  <c r="R1538" i="1"/>
  <c r="S1538" i="1" s="1"/>
  <c r="R1539" i="1"/>
  <c r="S1539" i="1" s="1"/>
  <c r="R1540" i="1"/>
  <c r="S1540" i="1" s="1"/>
  <c r="R1541" i="1"/>
  <c r="S1541" i="1" s="1"/>
  <c r="R1542" i="1"/>
  <c r="S1542" i="1" s="1"/>
  <c r="R1543" i="1"/>
  <c r="S1543" i="1" s="1"/>
  <c r="R1544" i="1"/>
  <c r="S1544" i="1" s="1"/>
  <c r="R1545" i="1"/>
  <c r="S1545" i="1" s="1"/>
  <c r="R1546" i="1"/>
  <c r="S1546" i="1" s="1"/>
  <c r="R1547" i="1"/>
  <c r="S1547" i="1" s="1"/>
  <c r="R1548" i="1"/>
  <c r="S1548" i="1" s="1"/>
  <c r="R1549" i="1"/>
  <c r="S1549" i="1" s="1"/>
  <c r="R1550" i="1"/>
  <c r="S1550" i="1" s="1"/>
  <c r="R1551" i="1"/>
  <c r="S1551" i="1" s="1"/>
  <c r="R1552" i="1"/>
  <c r="S1552" i="1" s="1"/>
  <c r="R1553" i="1"/>
  <c r="S1553" i="1" s="1"/>
  <c r="R1554" i="1"/>
  <c r="S1554" i="1" s="1"/>
  <c r="R1555" i="1"/>
  <c r="S1555" i="1" s="1"/>
  <c r="R1556" i="1"/>
  <c r="S1556" i="1" s="1"/>
  <c r="R1557" i="1"/>
  <c r="S1557" i="1" s="1"/>
  <c r="R1558" i="1"/>
  <c r="S1558" i="1" s="1"/>
  <c r="R1559" i="1"/>
  <c r="S1559" i="1" s="1"/>
  <c r="R1560" i="1"/>
  <c r="S1560" i="1" s="1"/>
  <c r="R1561" i="1"/>
  <c r="S1561" i="1" s="1"/>
  <c r="R1562" i="1"/>
  <c r="S1562" i="1" s="1"/>
  <c r="R1563" i="1"/>
  <c r="S1563" i="1" s="1"/>
  <c r="R1564" i="1"/>
  <c r="S1564" i="1" s="1"/>
  <c r="R1565" i="1"/>
  <c r="S1565" i="1" s="1"/>
  <c r="R1566" i="1"/>
  <c r="S1566" i="1" s="1"/>
  <c r="R1567" i="1"/>
  <c r="S1567" i="1" s="1"/>
  <c r="R1568" i="1"/>
  <c r="S1568" i="1" s="1"/>
  <c r="R1569" i="1"/>
  <c r="S1569" i="1" s="1"/>
  <c r="R1570" i="1"/>
  <c r="S1570" i="1" s="1"/>
  <c r="R1571" i="1"/>
  <c r="S1571" i="1" s="1"/>
  <c r="R1572" i="1"/>
  <c r="S1572" i="1" s="1"/>
  <c r="R1573" i="1"/>
  <c r="S1573" i="1" s="1"/>
  <c r="R1574" i="1"/>
  <c r="S1574" i="1" s="1"/>
  <c r="R1575" i="1"/>
  <c r="S1575" i="1" s="1"/>
  <c r="R1576" i="1"/>
  <c r="S1576" i="1" s="1"/>
  <c r="R1577" i="1"/>
  <c r="S1577" i="1" s="1"/>
  <c r="R1578" i="1"/>
  <c r="S1578" i="1" s="1"/>
  <c r="R1579" i="1"/>
  <c r="S1579" i="1" s="1"/>
  <c r="R1580" i="1"/>
  <c r="S1580" i="1" s="1"/>
  <c r="R1581" i="1"/>
  <c r="S1581" i="1" s="1"/>
  <c r="R1582" i="1"/>
  <c r="S1582" i="1" s="1"/>
  <c r="R1583" i="1"/>
  <c r="S1583" i="1" s="1"/>
  <c r="R1584" i="1"/>
  <c r="S1584" i="1" s="1"/>
  <c r="R1585" i="1"/>
  <c r="S1585" i="1" s="1"/>
  <c r="R1586" i="1"/>
  <c r="S1586" i="1" s="1"/>
  <c r="R1587" i="1"/>
  <c r="S1587" i="1" s="1"/>
  <c r="R1588" i="1"/>
  <c r="S1588" i="1" s="1"/>
  <c r="R1589" i="1"/>
  <c r="S1589" i="1" s="1"/>
  <c r="R1590" i="1"/>
  <c r="S1590" i="1" s="1"/>
  <c r="R1591" i="1"/>
  <c r="S1591" i="1" s="1"/>
  <c r="R1592" i="1"/>
  <c r="S1592" i="1" s="1"/>
  <c r="R1593" i="1"/>
  <c r="S1593" i="1" s="1"/>
  <c r="R1594" i="1"/>
  <c r="S1594" i="1" s="1"/>
  <c r="R1595" i="1"/>
  <c r="S1595" i="1" s="1"/>
  <c r="R1596" i="1"/>
  <c r="S1596" i="1" s="1"/>
  <c r="R1597" i="1"/>
  <c r="S1597" i="1" s="1"/>
  <c r="R1598" i="1"/>
  <c r="S1598" i="1" s="1"/>
  <c r="R1599" i="1"/>
  <c r="S1599" i="1" s="1"/>
  <c r="R1600" i="1"/>
  <c r="S1600" i="1" s="1"/>
  <c r="R1601" i="1"/>
  <c r="S1601" i="1" s="1"/>
  <c r="R1602" i="1"/>
  <c r="S1602" i="1" s="1"/>
  <c r="R1603" i="1"/>
  <c r="S1603" i="1" s="1"/>
  <c r="R1604" i="1"/>
  <c r="S1604" i="1" s="1"/>
  <c r="R1605" i="1"/>
  <c r="S1605" i="1" s="1"/>
  <c r="R1606" i="1"/>
  <c r="S1606" i="1" s="1"/>
  <c r="R1607" i="1"/>
  <c r="S1607" i="1" s="1"/>
  <c r="R1608" i="1"/>
  <c r="S1608" i="1" s="1"/>
  <c r="R1609" i="1"/>
  <c r="S1609" i="1" s="1"/>
  <c r="R1610" i="1"/>
  <c r="S1610" i="1" s="1"/>
  <c r="R1611" i="1"/>
  <c r="S1611" i="1" s="1"/>
  <c r="R1612" i="1"/>
  <c r="S1612" i="1" s="1"/>
  <c r="R1613" i="1"/>
  <c r="S1613" i="1" s="1"/>
  <c r="R1614" i="1"/>
  <c r="S1614" i="1" s="1"/>
  <c r="R1615" i="1"/>
  <c r="S1615" i="1" s="1"/>
  <c r="R1616" i="1"/>
  <c r="S1616" i="1" s="1"/>
  <c r="R1617" i="1"/>
  <c r="S1617" i="1" s="1"/>
  <c r="R1618" i="1"/>
  <c r="S1618" i="1" s="1"/>
  <c r="R1619" i="1"/>
  <c r="S1619" i="1" s="1"/>
  <c r="R1620" i="1"/>
  <c r="S1620" i="1" s="1"/>
  <c r="R1621" i="1"/>
  <c r="S1621" i="1" s="1"/>
  <c r="R1622" i="1"/>
  <c r="S1622" i="1" s="1"/>
  <c r="R1623" i="1"/>
  <c r="S1623" i="1" s="1"/>
  <c r="R1624" i="1"/>
  <c r="S1624" i="1" s="1"/>
  <c r="R1625" i="1"/>
  <c r="S1625" i="1" s="1"/>
  <c r="R1626" i="1"/>
  <c r="S1626" i="1" s="1"/>
  <c r="R1627" i="1"/>
  <c r="S1627" i="1" s="1"/>
  <c r="R1628" i="1"/>
  <c r="S1628" i="1" s="1"/>
  <c r="R1629" i="1"/>
  <c r="S1629" i="1" s="1"/>
  <c r="R1630" i="1"/>
  <c r="S1630" i="1" s="1"/>
  <c r="R1631" i="1"/>
  <c r="S1631" i="1" s="1"/>
  <c r="R1632" i="1"/>
  <c r="S1632" i="1" s="1"/>
  <c r="R1633" i="1"/>
  <c r="S1633" i="1" s="1"/>
  <c r="R1634" i="1"/>
  <c r="S1634" i="1" s="1"/>
  <c r="R1635" i="1"/>
  <c r="S1635" i="1" s="1"/>
  <c r="R1636" i="1"/>
  <c r="S1636" i="1" s="1"/>
  <c r="R1637" i="1"/>
  <c r="S1637" i="1" s="1"/>
  <c r="R1638" i="1"/>
  <c r="S1638" i="1" s="1"/>
  <c r="R1639" i="1"/>
  <c r="S1639" i="1" s="1"/>
  <c r="R1640" i="1"/>
  <c r="S1640" i="1" s="1"/>
  <c r="R1641" i="1"/>
  <c r="S1641" i="1" s="1"/>
  <c r="R1642" i="1"/>
  <c r="S1642" i="1" s="1"/>
  <c r="R1643" i="1"/>
  <c r="S1643" i="1" s="1"/>
  <c r="R1644" i="1"/>
  <c r="S1644" i="1" s="1"/>
  <c r="R1645" i="1"/>
  <c r="S1645" i="1" s="1"/>
  <c r="R1646" i="1"/>
  <c r="S1646" i="1" s="1"/>
  <c r="R1647" i="1"/>
  <c r="S1647" i="1" s="1"/>
  <c r="R1648" i="1"/>
  <c r="S1648" i="1" s="1"/>
  <c r="R1649" i="1"/>
  <c r="S1649" i="1" s="1"/>
  <c r="R1650" i="1"/>
  <c r="S1650" i="1" s="1"/>
  <c r="R1651" i="1"/>
  <c r="S1651" i="1" s="1"/>
  <c r="R1652" i="1"/>
  <c r="S1652" i="1" s="1"/>
  <c r="R1653" i="1"/>
  <c r="S1653" i="1" s="1"/>
  <c r="R1654" i="1"/>
  <c r="S1654" i="1" s="1"/>
  <c r="R1655" i="1"/>
  <c r="S1655" i="1" s="1"/>
  <c r="R1656" i="1"/>
  <c r="S1656" i="1" s="1"/>
  <c r="R1657" i="1"/>
  <c r="S1657" i="1" s="1"/>
  <c r="R1658" i="1"/>
  <c r="S1658" i="1" s="1"/>
  <c r="R1659" i="1"/>
  <c r="S1659" i="1" s="1"/>
  <c r="R1660" i="1"/>
  <c r="S1660" i="1" s="1"/>
  <c r="R1661" i="1"/>
  <c r="S1661" i="1" s="1"/>
  <c r="R1662" i="1"/>
  <c r="S1662" i="1" s="1"/>
  <c r="R1663" i="1"/>
  <c r="S1663" i="1" s="1"/>
  <c r="R1664" i="1"/>
  <c r="S1664" i="1" s="1"/>
  <c r="R1665" i="1"/>
  <c r="S1665" i="1" s="1"/>
  <c r="R1666" i="1"/>
  <c r="S1666" i="1" s="1"/>
  <c r="R1667" i="1"/>
  <c r="S1667" i="1" s="1"/>
  <c r="R1668" i="1"/>
  <c r="S1668" i="1" s="1"/>
  <c r="R1669" i="1"/>
  <c r="S1669" i="1" s="1"/>
  <c r="R1670" i="1"/>
  <c r="S1670" i="1" s="1"/>
  <c r="R1671" i="1"/>
  <c r="S1671" i="1" s="1"/>
  <c r="R1672" i="1"/>
  <c r="S1672" i="1" s="1"/>
  <c r="R1673" i="1"/>
  <c r="S1673" i="1" s="1"/>
  <c r="R1674" i="1"/>
  <c r="S1674" i="1" s="1"/>
  <c r="R1675" i="1"/>
  <c r="S1675" i="1" s="1"/>
  <c r="R1676" i="1"/>
  <c r="S1676" i="1" s="1"/>
  <c r="R1677" i="1"/>
  <c r="S1677" i="1" s="1"/>
  <c r="R1678" i="1"/>
  <c r="S1678" i="1" s="1"/>
  <c r="R1679" i="1"/>
  <c r="S1679" i="1" s="1"/>
  <c r="R1680" i="1"/>
  <c r="S1680" i="1" s="1"/>
  <c r="R1681" i="1"/>
  <c r="S1681" i="1" s="1"/>
  <c r="R1682" i="1"/>
  <c r="S1682" i="1" s="1"/>
  <c r="R1683" i="1"/>
  <c r="S1683" i="1" s="1"/>
  <c r="R1684" i="1"/>
  <c r="S1684" i="1" s="1"/>
  <c r="R1685" i="1"/>
  <c r="S1685" i="1" s="1"/>
  <c r="R1686" i="1"/>
  <c r="S1686" i="1" s="1"/>
  <c r="R1687" i="1"/>
  <c r="S1687" i="1" s="1"/>
  <c r="R1688" i="1"/>
  <c r="S1688" i="1" s="1"/>
  <c r="R1689" i="1"/>
  <c r="S1689" i="1" s="1"/>
  <c r="R1690" i="1"/>
  <c r="S1690" i="1" s="1"/>
  <c r="R1691" i="1"/>
  <c r="S1691" i="1" s="1"/>
  <c r="R1692" i="1"/>
  <c r="S1692" i="1" s="1"/>
  <c r="R1693" i="1"/>
  <c r="S1693" i="1" s="1"/>
  <c r="R1694" i="1"/>
  <c r="S1694" i="1" s="1"/>
  <c r="R1695" i="1"/>
  <c r="S1695" i="1" s="1"/>
  <c r="R1696" i="1"/>
  <c r="S1696" i="1" s="1"/>
  <c r="R1697" i="1"/>
  <c r="S1697" i="1" s="1"/>
  <c r="R1698" i="1"/>
  <c r="S1698" i="1" s="1"/>
  <c r="R1699" i="1"/>
  <c r="S1699" i="1" s="1"/>
  <c r="R1700" i="1"/>
  <c r="S1700" i="1" s="1"/>
  <c r="R1701" i="1"/>
  <c r="S1701" i="1" s="1"/>
  <c r="R1702" i="1"/>
  <c r="S1702" i="1" s="1"/>
  <c r="R1703" i="1"/>
  <c r="S1703" i="1" s="1"/>
  <c r="R1704" i="1"/>
  <c r="S1704" i="1" s="1"/>
  <c r="R1705" i="1"/>
  <c r="S1705" i="1" s="1"/>
  <c r="R1706" i="1"/>
  <c r="S1706" i="1" s="1"/>
  <c r="R1707" i="1"/>
  <c r="S1707" i="1" s="1"/>
  <c r="R1708" i="1"/>
  <c r="S1708" i="1" s="1"/>
  <c r="R1709" i="1"/>
  <c r="S1709" i="1" s="1"/>
  <c r="R1710" i="1"/>
  <c r="S1710" i="1" s="1"/>
  <c r="R1711" i="1"/>
  <c r="S1711" i="1" s="1"/>
  <c r="R1712" i="1"/>
  <c r="S1712" i="1" s="1"/>
  <c r="R1713" i="1"/>
  <c r="S1713" i="1" s="1"/>
  <c r="R1714" i="1"/>
  <c r="S1714" i="1" s="1"/>
  <c r="R1715" i="1"/>
  <c r="S1715" i="1" s="1"/>
  <c r="R1716" i="1"/>
  <c r="S1716" i="1" s="1"/>
  <c r="R1717" i="1"/>
  <c r="S1717" i="1" s="1"/>
  <c r="R1718" i="1"/>
  <c r="S1718" i="1" s="1"/>
  <c r="R1719" i="1"/>
  <c r="S1719" i="1" s="1"/>
  <c r="R1720" i="1"/>
  <c r="S1720" i="1" s="1"/>
  <c r="R1721" i="1"/>
  <c r="S1721" i="1" s="1"/>
  <c r="R1722" i="1"/>
  <c r="S1722" i="1" s="1"/>
  <c r="R1723" i="1"/>
  <c r="S1723" i="1" s="1"/>
  <c r="R1724" i="1"/>
  <c r="S1724" i="1" s="1"/>
  <c r="R1725" i="1"/>
  <c r="S1725" i="1" s="1"/>
  <c r="R1726" i="1"/>
  <c r="S1726" i="1" s="1"/>
  <c r="R1727" i="1"/>
  <c r="S1727" i="1" s="1"/>
  <c r="R1728" i="1"/>
  <c r="S1728" i="1" s="1"/>
  <c r="R1729" i="1"/>
  <c r="S1729" i="1" s="1"/>
  <c r="R1730" i="1"/>
  <c r="S1730" i="1" s="1"/>
  <c r="R1731" i="1"/>
  <c r="S1731" i="1" s="1"/>
  <c r="R1732" i="1"/>
  <c r="S1732" i="1" s="1"/>
  <c r="R1733" i="1"/>
  <c r="S1733" i="1" s="1"/>
  <c r="R1734" i="1"/>
  <c r="S1734" i="1" s="1"/>
  <c r="R1735" i="1"/>
  <c r="S1735" i="1" s="1"/>
  <c r="R1736" i="1"/>
  <c r="S1736" i="1" s="1"/>
  <c r="R1737" i="1"/>
  <c r="S1737" i="1" s="1"/>
  <c r="R1738" i="1"/>
  <c r="S1738" i="1" s="1"/>
  <c r="R1739" i="1"/>
  <c r="S1739" i="1" s="1"/>
  <c r="R1740" i="1"/>
  <c r="S1740" i="1" s="1"/>
  <c r="R1741" i="1"/>
  <c r="S1741" i="1" s="1"/>
  <c r="R1742" i="1"/>
  <c r="S1742" i="1" s="1"/>
  <c r="R1743" i="1"/>
  <c r="S1743" i="1" s="1"/>
  <c r="R1744" i="1"/>
  <c r="S1744" i="1" s="1"/>
  <c r="R1745" i="1"/>
  <c r="S1745" i="1" s="1"/>
  <c r="R1746" i="1"/>
  <c r="S1746" i="1" s="1"/>
  <c r="R1747" i="1"/>
  <c r="S1747" i="1" s="1"/>
  <c r="R1748" i="1"/>
  <c r="S1748" i="1" s="1"/>
  <c r="R1749" i="1"/>
  <c r="S1749" i="1" s="1"/>
  <c r="R1750" i="1"/>
  <c r="S1750" i="1" s="1"/>
  <c r="R1751" i="1"/>
  <c r="S1751" i="1" s="1"/>
  <c r="R1752" i="1"/>
  <c r="S1752" i="1" s="1"/>
  <c r="R1753" i="1"/>
  <c r="S1753" i="1" s="1"/>
  <c r="R1754" i="1"/>
  <c r="S1754" i="1" s="1"/>
  <c r="R1755" i="1"/>
  <c r="S1755" i="1" s="1"/>
  <c r="R1756" i="1"/>
  <c r="S1756" i="1" s="1"/>
  <c r="R1757" i="1"/>
  <c r="S1757" i="1" s="1"/>
  <c r="R1758" i="1"/>
  <c r="S1758" i="1" s="1"/>
  <c r="R1759" i="1"/>
  <c r="S1759" i="1" s="1"/>
  <c r="R1760" i="1"/>
  <c r="S1760" i="1" s="1"/>
  <c r="R1761" i="1"/>
  <c r="S1761" i="1" s="1"/>
  <c r="R1762" i="1"/>
  <c r="S1762" i="1" s="1"/>
  <c r="R1763" i="1"/>
  <c r="S1763" i="1" s="1"/>
  <c r="R1764" i="1"/>
  <c r="S1764" i="1" s="1"/>
  <c r="R1765" i="1"/>
  <c r="S1765" i="1" s="1"/>
  <c r="R1766" i="1"/>
  <c r="S1766" i="1" s="1"/>
  <c r="R1767" i="1"/>
  <c r="S1767" i="1" s="1"/>
  <c r="R1768" i="1"/>
  <c r="S1768" i="1" s="1"/>
  <c r="R1769" i="1"/>
  <c r="S1769" i="1" s="1"/>
  <c r="R1770" i="1"/>
  <c r="S1770" i="1" s="1"/>
  <c r="R1771" i="1"/>
  <c r="S1771" i="1" s="1"/>
  <c r="R1772" i="1"/>
  <c r="S1772" i="1" s="1"/>
  <c r="R1773" i="1"/>
  <c r="S1773" i="1" s="1"/>
  <c r="R1774" i="1"/>
  <c r="S1774" i="1" s="1"/>
  <c r="R1775" i="1"/>
  <c r="S1775" i="1" s="1"/>
  <c r="R1776" i="1"/>
  <c r="S1776" i="1" s="1"/>
  <c r="R1777" i="1"/>
  <c r="S1777" i="1" s="1"/>
  <c r="R1778" i="1"/>
  <c r="S1778" i="1" s="1"/>
  <c r="R1779" i="1"/>
  <c r="S1779" i="1" s="1"/>
  <c r="R1780" i="1"/>
  <c r="S1780" i="1" s="1"/>
  <c r="R1781" i="1"/>
  <c r="S1781" i="1" s="1"/>
  <c r="R1782" i="1"/>
  <c r="S1782" i="1" s="1"/>
  <c r="R1783" i="1"/>
  <c r="S1783" i="1" s="1"/>
  <c r="R1784" i="1"/>
  <c r="S1784" i="1" s="1"/>
  <c r="R1785" i="1"/>
  <c r="S1785" i="1" s="1"/>
  <c r="R1786" i="1"/>
  <c r="S1786" i="1" s="1"/>
  <c r="R1787" i="1"/>
  <c r="S1787" i="1" s="1"/>
  <c r="R1788" i="1"/>
  <c r="S1788" i="1" s="1"/>
  <c r="R1789" i="1"/>
  <c r="S1789" i="1" s="1"/>
  <c r="R1790" i="1"/>
  <c r="S1790" i="1" s="1"/>
  <c r="R1791" i="1"/>
  <c r="S1791" i="1" s="1"/>
  <c r="R1792" i="1"/>
  <c r="S1792" i="1" s="1"/>
  <c r="R1793" i="1"/>
  <c r="S1793" i="1" s="1"/>
  <c r="R1794" i="1"/>
  <c r="S1794" i="1" s="1"/>
  <c r="R1795" i="1"/>
  <c r="S1795" i="1" s="1"/>
  <c r="R1796" i="1"/>
  <c r="S1796" i="1" s="1"/>
  <c r="R1797" i="1"/>
  <c r="S1797" i="1" s="1"/>
  <c r="R1798" i="1"/>
  <c r="S1798" i="1" s="1"/>
  <c r="R1799" i="1"/>
  <c r="S1799" i="1" s="1"/>
  <c r="R1800" i="1"/>
  <c r="S1800" i="1" s="1"/>
  <c r="R1801" i="1"/>
  <c r="S1801" i="1" s="1"/>
  <c r="R1802" i="1"/>
  <c r="S1802" i="1" s="1"/>
  <c r="R1803" i="1"/>
  <c r="S1803" i="1" s="1"/>
  <c r="R1804" i="1"/>
  <c r="S1804" i="1" s="1"/>
  <c r="R1805" i="1"/>
  <c r="S1805" i="1" s="1"/>
  <c r="R1806" i="1"/>
  <c r="S1806" i="1" s="1"/>
  <c r="R1807" i="1"/>
  <c r="S1807" i="1" s="1"/>
  <c r="R1808" i="1"/>
  <c r="S1808" i="1" s="1"/>
  <c r="R1809" i="1"/>
  <c r="S1809" i="1" s="1"/>
  <c r="R1810" i="1"/>
  <c r="S1810" i="1" s="1"/>
  <c r="R1811" i="1"/>
  <c r="S1811" i="1" s="1"/>
  <c r="R1812" i="1"/>
  <c r="S1812" i="1" s="1"/>
  <c r="R1813" i="1"/>
  <c r="S1813" i="1" s="1"/>
  <c r="R1814" i="1"/>
  <c r="S1814" i="1" s="1"/>
  <c r="R1815" i="1"/>
  <c r="S1815" i="1" s="1"/>
  <c r="R1816" i="1"/>
  <c r="S1816" i="1" s="1"/>
  <c r="R1817" i="1"/>
  <c r="S1817" i="1" s="1"/>
  <c r="R1818" i="1"/>
  <c r="S1818" i="1" s="1"/>
  <c r="R1819" i="1"/>
  <c r="S1819" i="1" s="1"/>
  <c r="R1820" i="1"/>
  <c r="S1820" i="1" s="1"/>
  <c r="R1821" i="1"/>
  <c r="S1821" i="1" s="1"/>
  <c r="R1822" i="1"/>
  <c r="S1822" i="1" s="1"/>
  <c r="R1823" i="1"/>
  <c r="S1823" i="1" s="1"/>
  <c r="R1824" i="1"/>
  <c r="S1824" i="1" s="1"/>
  <c r="R1825" i="1"/>
  <c r="S1825" i="1" s="1"/>
  <c r="R1826" i="1"/>
  <c r="S1826" i="1" s="1"/>
  <c r="R1827" i="1"/>
  <c r="S1827" i="1" s="1"/>
  <c r="R1828" i="1"/>
  <c r="S1828" i="1" s="1"/>
  <c r="R1829" i="1"/>
  <c r="S1829" i="1" s="1"/>
  <c r="R1830" i="1"/>
  <c r="S1830" i="1" s="1"/>
  <c r="R1831" i="1"/>
  <c r="S1831" i="1" s="1"/>
  <c r="R1832" i="1"/>
  <c r="S1832" i="1" s="1"/>
  <c r="R1833" i="1"/>
  <c r="S1833" i="1" s="1"/>
  <c r="R1834" i="1"/>
  <c r="S1834" i="1" s="1"/>
  <c r="R1835" i="1"/>
  <c r="S1835" i="1" s="1"/>
  <c r="R1836" i="1"/>
  <c r="S1836" i="1" s="1"/>
  <c r="R1837" i="1"/>
  <c r="S1837" i="1" s="1"/>
  <c r="R1838" i="1"/>
  <c r="S1838" i="1" s="1"/>
  <c r="R1839" i="1"/>
  <c r="S1839" i="1" s="1"/>
  <c r="R1840" i="1"/>
  <c r="S1840" i="1" s="1"/>
  <c r="R1841" i="1"/>
  <c r="S1841" i="1" s="1"/>
  <c r="R1842" i="1"/>
  <c r="S1842" i="1" s="1"/>
  <c r="R1843" i="1"/>
  <c r="S1843" i="1" s="1"/>
  <c r="R1844" i="1"/>
  <c r="S1844" i="1" s="1"/>
  <c r="R1845" i="1"/>
  <c r="S1845" i="1" s="1"/>
  <c r="R1846" i="1"/>
  <c r="S1846" i="1" s="1"/>
  <c r="R1847" i="1"/>
  <c r="S1847" i="1" s="1"/>
  <c r="R1848" i="1"/>
  <c r="S1848" i="1" s="1"/>
  <c r="R1849" i="1"/>
  <c r="S1849" i="1" s="1"/>
  <c r="R1850" i="1"/>
  <c r="S1850" i="1" s="1"/>
  <c r="R1851" i="1"/>
  <c r="S1851" i="1" s="1"/>
  <c r="R1852" i="1"/>
  <c r="S1852" i="1" s="1"/>
  <c r="R1853" i="1"/>
  <c r="S1853" i="1" s="1"/>
  <c r="R1854" i="1"/>
  <c r="S1854" i="1" s="1"/>
  <c r="R1855" i="1"/>
  <c r="S1855" i="1" s="1"/>
  <c r="R1856" i="1"/>
  <c r="S1856" i="1" s="1"/>
  <c r="R1857" i="1"/>
  <c r="S1857" i="1" s="1"/>
  <c r="R1858" i="1"/>
  <c r="S1858" i="1" s="1"/>
  <c r="R1859" i="1"/>
  <c r="S1859" i="1" s="1"/>
  <c r="R1860" i="1"/>
  <c r="S1860" i="1" s="1"/>
  <c r="R1861" i="1"/>
  <c r="S1861" i="1" s="1"/>
  <c r="R1862" i="1"/>
  <c r="S1862" i="1" s="1"/>
  <c r="R1863" i="1"/>
  <c r="S1863" i="1" s="1"/>
  <c r="R1864" i="1"/>
  <c r="S1864" i="1" s="1"/>
  <c r="R1865" i="1"/>
  <c r="S1865" i="1" s="1"/>
  <c r="R1866" i="1"/>
  <c r="S1866" i="1" s="1"/>
  <c r="R1867" i="1"/>
  <c r="S1867" i="1" s="1"/>
  <c r="R1868" i="1"/>
  <c r="S1868" i="1" s="1"/>
  <c r="R1869" i="1"/>
  <c r="S1869" i="1" s="1"/>
  <c r="R1870" i="1"/>
  <c r="S1870" i="1" s="1"/>
  <c r="R1871" i="1"/>
  <c r="S1871" i="1" s="1"/>
  <c r="R1872" i="1"/>
  <c r="S1872" i="1" s="1"/>
  <c r="R1873" i="1"/>
  <c r="S1873" i="1" s="1"/>
  <c r="R1874" i="1"/>
  <c r="S1874" i="1" s="1"/>
  <c r="R1875" i="1"/>
  <c r="S1875" i="1" s="1"/>
  <c r="R1876" i="1"/>
  <c r="S1876" i="1" s="1"/>
  <c r="R1877" i="1"/>
  <c r="S1877" i="1" s="1"/>
  <c r="R1878" i="1"/>
  <c r="S1878" i="1" s="1"/>
  <c r="R1879" i="1"/>
  <c r="S1879" i="1" s="1"/>
  <c r="R1880" i="1"/>
  <c r="S1880" i="1" s="1"/>
  <c r="R1881" i="1"/>
  <c r="S1881" i="1" s="1"/>
  <c r="R1882" i="1"/>
  <c r="S1882" i="1" s="1"/>
  <c r="R1883" i="1"/>
  <c r="S1883" i="1" s="1"/>
  <c r="R1884" i="1"/>
  <c r="S1884" i="1" s="1"/>
  <c r="R1885" i="1"/>
  <c r="S1885" i="1" s="1"/>
  <c r="R1886" i="1"/>
  <c r="S1886" i="1" s="1"/>
  <c r="R1887" i="1"/>
  <c r="S1887" i="1" s="1"/>
  <c r="R1888" i="1"/>
  <c r="S1888" i="1" s="1"/>
  <c r="R1889" i="1"/>
  <c r="S1889" i="1" s="1"/>
  <c r="R1890" i="1"/>
  <c r="S1890" i="1" s="1"/>
  <c r="R1891" i="1"/>
  <c r="S1891" i="1" s="1"/>
  <c r="R1892" i="1"/>
  <c r="S1892" i="1" s="1"/>
  <c r="R1893" i="1"/>
  <c r="S1893" i="1" s="1"/>
  <c r="R1894" i="1"/>
  <c r="S1894" i="1" s="1"/>
  <c r="R1895" i="1"/>
  <c r="S1895" i="1" s="1"/>
  <c r="R1896" i="1"/>
  <c r="S1896" i="1" s="1"/>
  <c r="R1897" i="1"/>
  <c r="S1897" i="1" s="1"/>
  <c r="R1898" i="1"/>
  <c r="S1898" i="1" s="1"/>
  <c r="R1899" i="1"/>
  <c r="S1899" i="1" s="1"/>
  <c r="R1900" i="1"/>
  <c r="S1900" i="1" s="1"/>
  <c r="R1901" i="1"/>
  <c r="S1901" i="1" s="1"/>
  <c r="R1902" i="1"/>
  <c r="S1902" i="1" s="1"/>
  <c r="R1903" i="1"/>
  <c r="S1903" i="1" s="1"/>
  <c r="R1904" i="1"/>
  <c r="S1904" i="1" s="1"/>
  <c r="R1905" i="1"/>
  <c r="S1905" i="1" s="1"/>
  <c r="R1906" i="1"/>
  <c r="S1906" i="1" s="1"/>
  <c r="R1907" i="1"/>
  <c r="S1907" i="1" s="1"/>
  <c r="R1908" i="1"/>
  <c r="S1908" i="1" s="1"/>
  <c r="R1909" i="1"/>
  <c r="S1909" i="1" s="1"/>
  <c r="R1910" i="1"/>
  <c r="S1910" i="1" s="1"/>
  <c r="R1911" i="1"/>
  <c r="S1911" i="1" s="1"/>
  <c r="R1912" i="1"/>
  <c r="S1912" i="1" s="1"/>
  <c r="R1913" i="1"/>
  <c r="S1913" i="1" s="1"/>
  <c r="R1914" i="1"/>
  <c r="S1914" i="1" s="1"/>
  <c r="R1915" i="1"/>
  <c r="S1915" i="1" s="1"/>
  <c r="R1916" i="1"/>
  <c r="S1916" i="1" s="1"/>
  <c r="R1917" i="1"/>
  <c r="S1917" i="1" s="1"/>
  <c r="R1918" i="1"/>
  <c r="S1918" i="1" s="1"/>
  <c r="R1919" i="1"/>
  <c r="S1919" i="1" s="1"/>
  <c r="R1920" i="1"/>
  <c r="S1920" i="1" s="1"/>
  <c r="R1921" i="1"/>
  <c r="S1921" i="1" s="1"/>
  <c r="R1922" i="1"/>
  <c r="S1922" i="1" s="1"/>
  <c r="R1923" i="1"/>
  <c r="S1923" i="1" s="1"/>
  <c r="R1924" i="1"/>
  <c r="S1924" i="1" s="1"/>
  <c r="R1925" i="1"/>
  <c r="S1925" i="1" s="1"/>
  <c r="R1926" i="1"/>
  <c r="S1926" i="1" s="1"/>
  <c r="R1927" i="1"/>
  <c r="S1927" i="1" s="1"/>
  <c r="R1928" i="1"/>
  <c r="S1928" i="1" s="1"/>
  <c r="R1929" i="1"/>
  <c r="S1929" i="1" s="1"/>
  <c r="R1930" i="1"/>
  <c r="S1930" i="1" s="1"/>
  <c r="R1931" i="1"/>
  <c r="S1931" i="1" s="1"/>
  <c r="R1932" i="1"/>
  <c r="S1932" i="1" s="1"/>
  <c r="R1933" i="1"/>
  <c r="S1933" i="1" s="1"/>
  <c r="R1934" i="1"/>
  <c r="S1934" i="1" s="1"/>
  <c r="R1935" i="1"/>
  <c r="S1935" i="1" s="1"/>
  <c r="R1936" i="1"/>
  <c r="S1936" i="1" s="1"/>
  <c r="R1937" i="1"/>
  <c r="S1937" i="1" s="1"/>
  <c r="R1938" i="1"/>
  <c r="S1938" i="1" s="1"/>
  <c r="R1939" i="1"/>
  <c r="S1939" i="1" s="1"/>
  <c r="R1940" i="1"/>
  <c r="S1940" i="1" s="1"/>
  <c r="R1941" i="1"/>
  <c r="S1941" i="1" s="1"/>
  <c r="R1942" i="1"/>
  <c r="S1942" i="1" s="1"/>
  <c r="R1943" i="1"/>
  <c r="S1943" i="1" s="1"/>
  <c r="R1944" i="1"/>
  <c r="S1944" i="1" s="1"/>
  <c r="R1945" i="1"/>
  <c r="S1945" i="1" s="1"/>
  <c r="R1946" i="1"/>
  <c r="S1946" i="1" s="1"/>
  <c r="R1947" i="1"/>
  <c r="S1947" i="1" s="1"/>
  <c r="R1948" i="1"/>
  <c r="S1948" i="1" s="1"/>
  <c r="R1949" i="1"/>
  <c r="S1949" i="1" s="1"/>
  <c r="R1950" i="1"/>
  <c r="S1950" i="1" s="1"/>
  <c r="R1951" i="1"/>
  <c r="S1951" i="1" s="1"/>
  <c r="R1952" i="1"/>
  <c r="S1952" i="1" s="1"/>
  <c r="R1953" i="1"/>
  <c r="S1953" i="1" s="1"/>
  <c r="R1954" i="1"/>
  <c r="S1954" i="1" s="1"/>
  <c r="R1955" i="1"/>
  <c r="S1955" i="1" s="1"/>
  <c r="R1956" i="1"/>
  <c r="S1956" i="1" s="1"/>
  <c r="R1957" i="1"/>
  <c r="S1957" i="1" s="1"/>
  <c r="R1958" i="1"/>
  <c r="S1958" i="1" s="1"/>
  <c r="R1959" i="1"/>
  <c r="S1959" i="1" s="1"/>
  <c r="R1960" i="1"/>
  <c r="S1960" i="1" s="1"/>
  <c r="R1961" i="1"/>
  <c r="S1961" i="1" s="1"/>
  <c r="R1962" i="1"/>
  <c r="S1962" i="1" s="1"/>
  <c r="R1963" i="1"/>
  <c r="S1963" i="1" s="1"/>
  <c r="R1964" i="1"/>
  <c r="S1964" i="1" s="1"/>
  <c r="R1965" i="1"/>
  <c r="S1965" i="1" s="1"/>
  <c r="R1966" i="1"/>
  <c r="S1966" i="1" s="1"/>
  <c r="R1967" i="1"/>
  <c r="S1967" i="1" s="1"/>
  <c r="R1968" i="1"/>
  <c r="S1968" i="1" s="1"/>
  <c r="R1969" i="1"/>
  <c r="S1969" i="1" s="1"/>
  <c r="R1970" i="1"/>
  <c r="S1970" i="1" s="1"/>
  <c r="R1971" i="1"/>
  <c r="S1971" i="1" s="1"/>
  <c r="R1972" i="1"/>
  <c r="S1972" i="1" s="1"/>
  <c r="R1973" i="1"/>
  <c r="S1973" i="1" s="1"/>
  <c r="R1974" i="1"/>
  <c r="S1974" i="1" s="1"/>
  <c r="R1975" i="1"/>
  <c r="S1975" i="1" s="1"/>
  <c r="R1976" i="1"/>
  <c r="S1976" i="1" s="1"/>
  <c r="R1977" i="1"/>
  <c r="S1977" i="1" s="1"/>
  <c r="R1978" i="1"/>
  <c r="S1978" i="1" s="1"/>
  <c r="R1979" i="1"/>
  <c r="S1979" i="1" s="1"/>
  <c r="R1980" i="1"/>
  <c r="S1980" i="1" s="1"/>
  <c r="R1981" i="1"/>
  <c r="S1981" i="1" s="1"/>
  <c r="R1982" i="1"/>
  <c r="S1982" i="1" s="1"/>
  <c r="R1983" i="1"/>
  <c r="S1983" i="1" s="1"/>
  <c r="R1984" i="1"/>
  <c r="S1984" i="1" s="1"/>
  <c r="R1985" i="1"/>
  <c r="S1985" i="1" s="1"/>
  <c r="R1986" i="1"/>
  <c r="S1986" i="1" s="1"/>
  <c r="R1987" i="1"/>
  <c r="S1987" i="1" s="1"/>
  <c r="R1988" i="1"/>
  <c r="S1988" i="1" s="1"/>
  <c r="R1989" i="1"/>
  <c r="S1989" i="1" s="1"/>
  <c r="R1990" i="1"/>
  <c r="S1990" i="1" s="1"/>
  <c r="R1991" i="1"/>
  <c r="S1991" i="1" s="1"/>
  <c r="R1992" i="1"/>
  <c r="S1992" i="1" s="1"/>
  <c r="R1993" i="1"/>
  <c r="S1993" i="1" s="1"/>
  <c r="R1994" i="1"/>
  <c r="S1994" i="1" s="1"/>
  <c r="R1995" i="1"/>
  <c r="S1995" i="1" s="1"/>
  <c r="R1996" i="1"/>
  <c r="S1996" i="1" s="1"/>
  <c r="R1997" i="1"/>
  <c r="S1997" i="1" s="1"/>
  <c r="R1998" i="1"/>
  <c r="S1998" i="1" s="1"/>
  <c r="R1999" i="1"/>
  <c r="S1999" i="1" s="1"/>
  <c r="R2000" i="1"/>
  <c r="S2000" i="1" s="1"/>
  <c r="Q252" i="1"/>
  <c r="Q253" i="1"/>
  <c r="Q254" i="1"/>
  <c r="Q255" i="1"/>
  <c r="I256" i="27" s="1"/>
  <c r="Q256" i="1"/>
  <c r="I257" i="27" s="1"/>
  <c r="Q257" i="1"/>
  <c r="I258" i="27" s="1"/>
  <c r="Q258" i="1"/>
  <c r="I259" i="27" s="1"/>
  <c r="Q259" i="1"/>
  <c r="I260" i="27" s="1"/>
  <c r="Q260" i="1"/>
  <c r="I261" i="27" s="1"/>
  <c r="Q261" i="1"/>
  <c r="I262" i="27" s="1"/>
  <c r="Q262" i="1"/>
  <c r="I263" i="27" s="1"/>
  <c r="Q263" i="1"/>
  <c r="I264" i="27" s="1"/>
  <c r="Q264" i="1"/>
  <c r="I265" i="27" s="1"/>
  <c r="Q265" i="1"/>
  <c r="I266" i="27" s="1"/>
  <c r="Q266" i="1"/>
  <c r="I267" i="27" s="1"/>
  <c r="Q267" i="1"/>
  <c r="I268" i="27" s="1"/>
  <c r="Q268" i="1"/>
  <c r="I269" i="27" s="1"/>
  <c r="Q269" i="1"/>
  <c r="I270" i="27" s="1"/>
  <c r="Q270" i="1"/>
  <c r="I271" i="27" s="1"/>
  <c r="Q271" i="1"/>
  <c r="I272" i="27" s="1"/>
  <c r="Q272" i="1"/>
  <c r="I273" i="27" s="1"/>
  <c r="Q273" i="1"/>
  <c r="I274" i="27" s="1"/>
  <c r="Q274" i="1"/>
  <c r="I275" i="27" s="1"/>
  <c r="Q275" i="1"/>
  <c r="I276" i="27" s="1"/>
  <c r="Q276" i="1"/>
  <c r="I277" i="27" s="1"/>
  <c r="Q277" i="1"/>
  <c r="I278" i="27" s="1"/>
  <c r="Q278" i="1"/>
  <c r="I279" i="27" s="1"/>
  <c r="Q279" i="1"/>
  <c r="I280" i="27" s="1"/>
  <c r="Q280" i="1"/>
  <c r="I281" i="27" s="1"/>
  <c r="Q281" i="1"/>
  <c r="I282" i="27" s="1"/>
  <c r="Q282" i="1"/>
  <c r="I283" i="27" s="1"/>
  <c r="Q283" i="1"/>
  <c r="I284" i="27" s="1"/>
  <c r="Q284" i="1"/>
  <c r="I285" i="27" s="1"/>
  <c r="Q285" i="1"/>
  <c r="I286" i="27" s="1"/>
  <c r="Q286" i="1"/>
  <c r="I287" i="27" s="1"/>
  <c r="Q287" i="1"/>
  <c r="I288" i="27" s="1"/>
  <c r="Q288" i="1"/>
  <c r="I289" i="27" s="1"/>
  <c r="Q289" i="1"/>
  <c r="I290" i="27" s="1"/>
  <c r="Q290" i="1"/>
  <c r="I291" i="27" s="1"/>
  <c r="Q291" i="1"/>
  <c r="I292" i="27" s="1"/>
  <c r="Q292" i="1"/>
  <c r="I293" i="27" s="1"/>
  <c r="Q293" i="1"/>
  <c r="I294" i="27" s="1"/>
  <c r="Q294" i="1"/>
  <c r="I295" i="27" s="1"/>
  <c r="Q295" i="1"/>
  <c r="I296" i="27" s="1"/>
  <c r="Q296" i="1"/>
  <c r="I297" i="27" s="1"/>
  <c r="Q297" i="1"/>
  <c r="I298" i="27" s="1"/>
  <c r="Q298" i="1"/>
  <c r="I299" i="27" s="1"/>
  <c r="Q299" i="1"/>
  <c r="I300" i="27" s="1"/>
  <c r="Q300" i="1"/>
  <c r="I301" i="27" s="1"/>
  <c r="Q301" i="1"/>
  <c r="I302" i="27" s="1"/>
  <c r="Q302" i="1"/>
  <c r="I303" i="27" s="1"/>
  <c r="Q303" i="1"/>
  <c r="I304" i="27" s="1"/>
  <c r="Q304" i="1"/>
  <c r="I305" i="27" s="1"/>
  <c r="Q305" i="1"/>
  <c r="I306" i="27" s="1"/>
  <c r="Q306" i="1"/>
  <c r="I307" i="27" s="1"/>
  <c r="Q307" i="1"/>
  <c r="I308" i="27" s="1"/>
  <c r="Q308" i="1"/>
  <c r="I309" i="27" s="1"/>
  <c r="Q309" i="1"/>
  <c r="I310" i="27" s="1"/>
  <c r="Q310" i="1"/>
  <c r="I311" i="27" s="1"/>
  <c r="Q311" i="1"/>
  <c r="I312" i="27" s="1"/>
  <c r="Q312" i="1"/>
  <c r="I313" i="27" s="1"/>
  <c r="Q313" i="1"/>
  <c r="I314" i="27" s="1"/>
  <c r="Q314" i="1"/>
  <c r="I315" i="27" s="1"/>
  <c r="Q315" i="1"/>
  <c r="I316" i="27" s="1"/>
  <c r="Q316" i="1"/>
  <c r="I317" i="27" s="1"/>
  <c r="Q317" i="1"/>
  <c r="I318" i="27" s="1"/>
  <c r="Q318" i="1"/>
  <c r="I319" i="27" s="1"/>
  <c r="Q319" i="1"/>
  <c r="I320" i="27" s="1"/>
  <c r="Q320" i="1"/>
  <c r="I321" i="27" s="1"/>
  <c r="Q321" i="1"/>
  <c r="I322" i="27" s="1"/>
  <c r="Q322" i="1"/>
  <c r="I323" i="27" s="1"/>
  <c r="Q323" i="1"/>
  <c r="I324" i="27" s="1"/>
  <c r="Q324" i="1"/>
  <c r="I325" i="27" s="1"/>
  <c r="Q325" i="1"/>
  <c r="I326" i="27" s="1"/>
  <c r="Q326" i="1"/>
  <c r="I327" i="27" s="1"/>
  <c r="Q327" i="1"/>
  <c r="I328" i="27" s="1"/>
  <c r="Q328" i="1"/>
  <c r="I329" i="27" s="1"/>
  <c r="Q329" i="1"/>
  <c r="I330" i="27" s="1"/>
  <c r="Q330" i="1"/>
  <c r="I331" i="27" s="1"/>
  <c r="Q331" i="1"/>
  <c r="I332" i="27" s="1"/>
  <c r="Q332" i="1"/>
  <c r="I333" i="27" s="1"/>
  <c r="Q333" i="1"/>
  <c r="I334" i="27" s="1"/>
  <c r="Q334" i="1"/>
  <c r="I335" i="27" s="1"/>
  <c r="Q335" i="1"/>
  <c r="I336" i="27" s="1"/>
  <c r="Q336" i="1"/>
  <c r="I337" i="27" s="1"/>
  <c r="Q337" i="1"/>
  <c r="I338" i="27" s="1"/>
  <c r="Q338" i="1"/>
  <c r="I339" i="27" s="1"/>
  <c r="Q339" i="1"/>
  <c r="I340" i="27" s="1"/>
  <c r="Q340" i="1"/>
  <c r="I341" i="27" s="1"/>
  <c r="Q341" i="1"/>
  <c r="I342" i="27" s="1"/>
  <c r="Q342" i="1"/>
  <c r="I343" i="27" s="1"/>
  <c r="Q343" i="1"/>
  <c r="I344" i="27" s="1"/>
  <c r="Q344" i="1"/>
  <c r="I345" i="27" s="1"/>
  <c r="Q345" i="1"/>
  <c r="I346" i="27" s="1"/>
  <c r="Q346" i="1"/>
  <c r="I347" i="27" s="1"/>
  <c r="Q347" i="1"/>
  <c r="I348" i="27" s="1"/>
  <c r="Q348" i="1"/>
  <c r="I349" i="27" s="1"/>
  <c r="Q349" i="1"/>
  <c r="I350" i="27" s="1"/>
  <c r="Q350" i="1"/>
  <c r="I351" i="27" s="1"/>
  <c r="Q351" i="1"/>
  <c r="I352" i="27" s="1"/>
  <c r="Q352" i="1"/>
  <c r="I353" i="27" s="1"/>
  <c r="Q353" i="1"/>
  <c r="I354" i="27" s="1"/>
  <c r="Q354" i="1"/>
  <c r="I355" i="27" s="1"/>
  <c r="Q355" i="1"/>
  <c r="I356" i="27" s="1"/>
  <c r="Q356" i="1"/>
  <c r="I357" i="27" s="1"/>
  <c r="Q357" i="1"/>
  <c r="I358" i="27" s="1"/>
  <c r="Q358" i="1"/>
  <c r="I359" i="27" s="1"/>
  <c r="Q359" i="1"/>
  <c r="I360" i="27" s="1"/>
  <c r="Q360" i="1"/>
  <c r="I361" i="27" s="1"/>
  <c r="Q361" i="1"/>
  <c r="I362" i="27" s="1"/>
  <c r="Q362" i="1"/>
  <c r="I363" i="27" s="1"/>
  <c r="Q363" i="1"/>
  <c r="I364" i="27" s="1"/>
  <c r="Q364" i="1"/>
  <c r="I365" i="27" s="1"/>
  <c r="Q365" i="1"/>
  <c r="I366" i="27" s="1"/>
  <c r="Q366" i="1"/>
  <c r="I367" i="27" s="1"/>
  <c r="Q367" i="1"/>
  <c r="I368" i="27" s="1"/>
  <c r="Q368" i="1"/>
  <c r="I369" i="27" s="1"/>
  <c r="Q369" i="1"/>
  <c r="I370" i="27" s="1"/>
  <c r="Q370" i="1"/>
  <c r="I371" i="27" s="1"/>
  <c r="Q371" i="1"/>
  <c r="I372" i="27" s="1"/>
  <c r="Q372" i="1"/>
  <c r="I373" i="27" s="1"/>
  <c r="Q373" i="1"/>
  <c r="I374" i="27" s="1"/>
  <c r="Q374" i="1"/>
  <c r="I375" i="27" s="1"/>
  <c r="Q375" i="1"/>
  <c r="I376" i="27" s="1"/>
  <c r="Q376" i="1"/>
  <c r="I377" i="27" s="1"/>
  <c r="Q377" i="1"/>
  <c r="I378" i="27" s="1"/>
  <c r="Q378" i="1"/>
  <c r="I379" i="27" s="1"/>
  <c r="Q379" i="1"/>
  <c r="I380" i="27" s="1"/>
  <c r="Q380" i="1"/>
  <c r="I381" i="27" s="1"/>
  <c r="Q381" i="1"/>
  <c r="I382" i="27" s="1"/>
  <c r="Q382" i="1"/>
  <c r="I383" i="27" s="1"/>
  <c r="Q383" i="1"/>
  <c r="I384" i="27" s="1"/>
  <c r="Q384" i="1"/>
  <c r="I385" i="27" s="1"/>
  <c r="Q385" i="1"/>
  <c r="I386" i="27" s="1"/>
  <c r="Q386" i="1"/>
  <c r="I387" i="27" s="1"/>
  <c r="Q387" i="1"/>
  <c r="I388" i="27" s="1"/>
  <c r="Q388" i="1"/>
  <c r="I389" i="27" s="1"/>
  <c r="Q389" i="1"/>
  <c r="I390" i="27" s="1"/>
  <c r="Q390" i="1"/>
  <c r="I391" i="27" s="1"/>
  <c r="Q391" i="1"/>
  <c r="I392" i="27" s="1"/>
  <c r="Q392" i="1"/>
  <c r="I393" i="27" s="1"/>
  <c r="Q393" i="1"/>
  <c r="I394" i="27" s="1"/>
  <c r="Q394" i="1"/>
  <c r="I395" i="27" s="1"/>
  <c r="Q395" i="1"/>
  <c r="I396" i="27" s="1"/>
  <c r="Q396" i="1"/>
  <c r="I397" i="27" s="1"/>
  <c r="Q397" i="1"/>
  <c r="I398" i="27" s="1"/>
  <c r="Q398" i="1"/>
  <c r="I399" i="27" s="1"/>
  <c r="Q399" i="1"/>
  <c r="I400" i="27" s="1"/>
  <c r="Q400" i="1"/>
  <c r="I401" i="27" s="1"/>
  <c r="Q401" i="1"/>
  <c r="I402" i="27" s="1"/>
  <c r="Q402" i="1"/>
  <c r="I403" i="27" s="1"/>
  <c r="Q403" i="1"/>
  <c r="I404" i="27" s="1"/>
  <c r="Q404" i="1"/>
  <c r="I405" i="27" s="1"/>
  <c r="Q405" i="1"/>
  <c r="I406" i="27" s="1"/>
  <c r="Q406" i="1"/>
  <c r="I407" i="27" s="1"/>
  <c r="Q407" i="1"/>
  <c r="I408" i="27" s="1"/>
  <c r="Q408" i="1"/>
  <c r="I409" i="27" s="1"/>
  <c r="Q409" i="1"/>
  <c r="I410" i="27" s="1"/>
  <c r="Q410" i="1"/>
  <c r="I411" i="27" s="1"/>
  <c r="Q411" i="1"/>
  <c r="I412" i="27" s="1"/>
  <c r="Q412" i="1"/>
  <c r="I413" i="27" s="1"/>
  <c r="Q413" i="1"/>
  <c r="I414" i="27" s="1"/>
  <c r="Q414" i="1"/>
  <c r="I415" i="27" s="1"/>
  <c r="Q415" i="1"/>
  <c r="I416" i="27" s="1"/>
  <c r="Q416" i="1"/>
  <c r="I417" i="27" s="1"/>
  <c r="Q417" i="1"/>
  <c r="I418" i="27" s="1"/>
  <c r="Q418" i="1"/>
  <c r="I419" i="27" s="1"/>
  <c r="Q419" i="1"/>
  <c r="I420" i="27" s="1"/>
  <c r="Q420" i="1"/>
  <c r="I421" i="27" s="1"/>
  <c r="Q421" i="1"/>
  <c r="I422" i="27" s="1"/>
  <c r="Q422" i="1"/>
  <c r="I423" i="27" s="1"/>
  <c r="Q423" i="1"/>
  <c r="I424" i="27" s="1"/>
  <c r="Q424" i="1"/>
  <c r="I425" i="27" s="1"/>
  <c r="Q425" i="1"/>
  <c r="I426" i="27" s="1"/>
  <c r="Q426" i="1"/>
  <c r="I427" i="27" s="1"/>
  <c r="Q427" i="1"/>
  <c r="I428" i="27" s="1"/>
  <c r="Q428" i="1"/>
  <c r="I429" i="27" s="1"/>
  <c r="Q429" i="1"/>
  <c r="I430" i="27" s="1"/>
  <c r="Q430" i="1"/>
  <c r="I431" i="27" s="1"/>
  <c r="Q431" i="1"/>
  <c r="I432" i="27" s="1"/>
  <c r="Q432" i="1"/>
  <c r="I433" i="27" s="1"/>
  <c r="Q433" i="1"/>
  <c r="I434" i="27" s="1"/>
  <c r="Q434" i="1"/>
  <c r="I435" i="27" s="1"/>
  <c r="Q435" i="1"/>
  <c r="I436" i="27" s="1"/>
  <c r="Q436" i="1"/>
  <c r="I437" i="27" s="1"/>
  <c r="Q437" i="1"/>
  <c r="I438" i="27" s="1"/>
  <c r="Q438" i="1"/>
  <c r="I439" i="27" s="1"/>
  <c r="Q439" i="1"/>
  <c r="I440" i="27" s="1"/>
  <c r="Q440" i="1"/>
  <c r="I441" i="27" s="1"/>
  <c r="Q441" i="1"/>
  <c r="I442" i="27" s="1"/>
  <c r="Q442" i="1"/>
  <c r="I443" i="27" s="1"/>
  <c r="Q443" i="1"/>
  <c r="I444" i="27" s="1"/>
  <c r="Q444" i="1"/>
  <c r="I445" i="27" s="1"/>
  <c r="Q445" i="1"/>
  <c r="I446" i="27" s="1"/>
  <c r="Q446" i="1"/>
  <c r="I447" i="27" s="1"/>
  <c r="Q447" i="1"/>
  <c r="I448" i="27" s="1"/>
  <c r="Q448" i="1"/>
  <c r="I449" i="27" s="1"/>
  <c r="Q449" i="1"/>
  <c r="I450" i="27" s="1"/>
  <c r="Q450" i="1"/>
  <c r="I451" i="27" s="1"/>
  <c r="Q451" i="1"/>
  <c r="I452" i="27" s="1"/>
  <c r="Q452" i="1"/>
  <c r="I453" i="27" s="1"/>
  <c r="Q453" i="1"/>
  <c r="I454" i="27" s="1"/>
  <c r="Q454" i="1"/>
  <c r="I455" i="27" s="1"/>
  <c r="Q455" i="1"/>
  <c r="I456" i="27" s="1"/>
  <c r="Q456" i="1"/>
  <c r="I457" i="27" s="1"/>
  <c r="Q457" i="1"/>
  <c r="I458" i="27" s="1"/>
  <c r="Q458" i="1"/>
  <c r="I459" i="27" s="1"/>
  <c r="Q459" i="1"/>
  <c r="I460" i="27" s="1"/>
  <c r="Q460" i="1"/>
  <c r="I461" i="27" s="1"/>
  <c r="Q461" i="1"/>
  <c r="I462" i="27" s="1"/>
  <c r="Q462" i="1"/>
  <c r="I463" i="27" s="1"/>
  <c r="Q463" i="1"/>
  <c r="I464" i="27" s="1"/>
  <c r="Q464" i="1"/>
  <c r="I465" i="27" s="1"/>
  <c r="Q465" i="1"/>
  <c r="I466" i="27" s="1"/>
  <c r="Q466" i="1"/>
  <c r="I467" i="27" s="1"/>
  <c r="Q467" i="1"/>
  <c r="I468" i="27" s="1"/>
  <c r="Q468" i="1"/>
  <c r="I469" i="27" s="1"/>
  <c r="Q469" i="1"/>
  <c r="I470" i="27" s="1"/>
  <c r="Q470" i="1"/>
  <c r="I471" i="27" s="1"/>
  <c r="Q471" i="1"/>
  <c r="I472" i="27" s="1"/>
  <c r="Q472" i="1"/>
  <c r="I473" i="27" s="1"/>
  <c r="Q473" i="1"/>
  <c r="I474" i="27" s="1"/>
  <c r="Q474" i="1"/>
  <c r="I475" i="27" s="1"/>
  <c r="Q475" i="1"/>
  <c r="I476" i="27" s="1"/>
  <c r="Q476" i="1"/>
  <c r="I477" i="27" s="1"/>
  <c r="Q477" i="1"/>
  <c r="I478" i="27" s="1"/>
  <c r="Q478" i="1"/>
  <c r="I479" i="27" s="1"/>
  <c r="Q479" i="1"/>
  <c r="I480" i="27" s="1"/>
  <c r="Q480" i="1"/>
  <c r="I481" i="27" s="1"/>
  <c r="Q481" i="1"/>
  <c r="I482" i="27" s="1"/>
  <c r="Q482" i="1"/>
  <c r="I483" i="27" s="1"/>
  <c r="Q483" i="1"/>
  <c r="I484" i="27" s="1"/>
  <c r="Q484" i="1"/>
  <c r="I485" i="27" s="1"/>
  <c r="Q485" i="1"/>
  <c r="I486" i="27" s="1"/>
  <c r="Q486" i="1"/>
  <c r="I487" i="27" s="1"/>
  <c r="Q487" i="1"/>
  <c r="I488" i="27" s="1"/>
  <c r="Q488" i="1"/>
  <c r="I489" i="27" s="1"/>
  <c r="Q489" i="1"/>
  <c r="I490" i="27" s="1"/>
  <c r="Q490" i="1"/>
  <c r="I491" i="27" s="1"/>
  <c r="Q491" i="1"/>
  <c r="I492" i="27" s="1"/>
  <c r="Q492" i="1"/>
  <c r="I493" i="27" s="1"/>
  <c r="Q493" i="1"/>
  <c r="I494" i="27" s="1"/>
  <c r="Q494" i="1"/>
  <c r="I495" i="27" s="1"/>
  <c r="Q495" i="1"/>
  <c r="I496" i="27" s="1"/>
  <c r="Q496" i="1"/>
  <c r="I497" i="27" s="1"/>
  <c r="Q497" i="1"/>
  <c r="I498" i="27" s="1"/>
  <c r="Q498" i="1"/>
  <c r="I499" i="27" s="1"/>
  <c r="Q499" i="1"/>
  <c r="I500" i="27" s="1"/>
  <c r="Q500" i="1"/>
  <c r="I501" i="27" s="1"/>
  <c r="Q501" i="1"/>
  <c r="I502" i="27" s="1"/>
  <c r="Q502" i="1"/>
  <c r="I503" i="27" s="1"/>
  <c r="Q503" i="1"/>
  <c r="I504" i="27" s="1"/>
  <c r="Q504" i="1"/>
  <c r="I505" i="27" s="1"/>
  <c r="Q505" i="1"/>
  <c r="I506" i="27" s="1"/>
  <c r="Q506" i="1"/>
  <c r="I507" i="27" s="1"/>
  <c r="Q507" i="1"/>
  <c r="I508" i="27" s="1"/>
  <c r="Q508" i="1"/>
  <c r="I509" i="27" s="1"/>
  <c r="Q509" i="1"/>
  <c r="I510" i="27" s="1"/>
  <c r="Q510" i="1"/>
  <c r="I511" i="27" s="1"/>
  <c r="Q511" i="1"/>
  <c r="I512" i="27" s="1"/>
  <c r="Q512" i="1"/>
  <c r="I513" i="27" s="1"/>
  <c r="Q513" i="1"/>
  <c r="I514" i="27" s="1"/>
  <c r="Q514" i="1"/>
  <c r="I515" i="27" s="1"/>
  <c r="Q515" i="1"/>
  <c r="I516" i="27" s="1"/>
  <c r="Q516" i="1"/>
  <c r="I517" i="27" s="1"/>
  <c r="Q517" i="1"/>
  <c r="I518" i="27" s="1"/>
  <c r="Q518" i="1"/>
  <c r="I519" i="27" s="1"/>
  <c r="Q519" i="1"/>
  <c r="I520" i="27" s="1"/>
  <c r="Q520" i="1"/>
  <c r="I521" i="27" s="1"/>
  <c r="Q521" i="1"/>
  <c r="I522" i="27" s="1"/>
  <c r="Q522" i="1"/>
  <c r="I523" i="27" s="1"/>
  <c r="Q523" i="1"/>
  <c r="I524" i="27" s="1"/>
  <c r="Q524" i="1"/>
  <c r="I525" i="27" s="1"/>
  <c r="Q525" i="1"/>
  <c r="I526" i="27" s="1"/>
  <c r="Q526" i="1"/>
  <c r="I527" i="27" s="1"/>
  <c r="Q527" i="1"/>
  <c r="I528" i="27" s="1"/>
  <c r="Q528" i="1"/>
  <c r="I529" i="27" s="1"/>
  <c r="Q529" i="1"/>
  <c r="I530" i="27" s="1"/>
  <c r="Q530" i="1"/>
  <c r="I531" i="27" s="1"/>
  <c r="Q531" i="1"/>
  <c r="I532" i="27" s="1"/>
  <c r="Q532" i="1"/>
  <c r="I533" i="27" s="1"/>
  <c r="Q533" i="1"/>
  <c r="I534" i="27" s="1"/>
  <c r="Q534" i="1"/>
  <c r="I535" i="27" s="1"/>
  <c r="Q535" i="1"/>
  <c r="I536" i="27" s="1"/>
  <c r="Q536" i="1"/>
  <c r="I537" i="27" s="1"/>
  <c r="Q537" i="1"/>
  <c r="I538" i="27" s="1"/>
  <c r="Q538" i="1"/>
  <c r="I539" i="27" s="1"/>
  <c r="Q539" i="1"/>
  <c r="I540" i="27" s="1"/>
  <c r="Q540" i="1"/>
  <c r="I541" i="27" s="1"/>
  <c r="Q541" i="1"/>
  <c r="I542" i="27" s="1"/>
  <c r="Q542" i="1"/>
  <c r="I543" i="27" s="1"/>
  <c r="Q543" i="1"/>
  <c r="I544" i="27" s="1"/>
  <c r="Q544" i="1"/>
  <c r="I545" i="27" s="1"/>
  <c r="Q545" i="1"/>
  <c r="I546" i="27" s="1"/>
  <c r="Q546" i="1"/>
  <c r="I547" i="27" s="1"/>
  <c r="Q547" i="1"/>
  <c r="I548" i="27" s="1"/>
  <c r="Q548" i="1"/>
  <c r="I549" i="27" s="1"/>
  <c r="Q549" i="1"/>
  <c r="I550" i="27" s="1"/>
  <c r="Q550" i="1"/>
  <c r="I551" i="27" s="1"/>
  <c r="Q551" i="1"/>
  <c r="I552" i="27" s="1"/>
  <c r="Q552" i="1"/>
  <c r="I553" i="27" s="1"/>
  <c r="Q553" i="1"/>
  <c r="I554" i="27" s="1"/>
  <c r="Q554" i="1"/>
  <c r="I555" i="27" s="1"/>
  <c r="Q555" i="1"/>
  <c r="I556" i="27" s="1"/>
  <c r="Q556" i="1"/>
  <c r="I557" i="27" s="1"/>
  <c r="Q557" i="1"/>
  <c r="I558" i="27" s="1"/>
  <c r="Q558" i="1"/>
  <c r="I559" i="27" s="1"/>
  <c r="Q559" i="1"/>
  <c r="I560" i="27" s="1"/>
  <c r="Q560" i="1"/>
  <c r="I561" i="27" s="1"/>
  <c r="Q561" i="1"/>
  <c r="I562" i="27" s="1"/>
  <c r="Q562" i="1"/>
  <c r="I563" i="27" s="1"/>
  <c r="Q563" i="1"/>
  <c r="I564" i="27" s="1"/>
  <c r="Q564" i="1"/>
  <c r="I565" i="27" s="1"/>
  <c r="Q565" i="1"/>
  <c r="I566" i="27" s="1"/>
  <c r="Q566" i="1"/>
  <c r="I567" i="27" s="1"/>
  <c r="Q567" i="1"/>
  <c r="I568" i="27" s="1"/>
  <c r="Q568" i="1"/>
  <c r="I569" i="27" s="1"/>
  <c r="Q569" i="1"/>
  <c r="I570" i="27" s="1"/>
  <c r="Q570" i="1"/>
  <c r="I571" i="27" s="1"/>
  <c r="Q571" i="1"/>
  <c r="I572" i="27" s="1"/>
  <c r="Q572" i="1"/>
  <c r="I573" i="27" s="1"/>
  <c r="Q573" i="1"/>
  <c r="I574" i="27" s="1"/>
  <c r="Q574" i="1"/>
  <c r="I575" i="27" s="1"/>
  <c r="Q575" i="1"/>
  <c r="I576" i="27" s="1"/>
  <c r="Q576" i="1"/>
  <c r="I577" i="27" s="1"/>
  <c r="Q577" i="1"/>
  <c r="I578" i="27" s="1"/>
  <c r="Q578" i="1"/>
  <c r="I579" i="27" s="1"/>
  <c r="Q579" i="1"/>
  <c r="I580" i="27" s="1"/>
  <c r="Q580" i="1"/>
  <c r="I581" i="27" s="1"/>
  <c r="Q581" i="1"/>
  <c r="I582" i="27" s="1"/>
  <c r="Q582" i="1"/>
  <c r="I583" i="27" s="1"/>
  <c r="Q583" i="1"/>
  <c r="I584" i="27" s="1"/>
  <c r="Q584" i="1"/>
  <c r="I585" i="27" s="1"/>
  <c r="Q585" i="1"/>
  <c r="I586" i="27" s="1"/>
  <c r="Q586" i="1"/>
  <c r="I587" i="27" s="1"/>
  <c r="Q587" i="1"/>
  <c r="I588" i="27" s="1"/>
  <c r="Q588" i="1"/>
  <c r="I589" i="27" s="1"/>
  <c r="Q589" i="1"/>
  <c r="I590" i="27" s="1"/>
  <c r="Q590" i="1"/>
  <c r="I591" i="27" s="1"/>
  <c r="Q591" i="1"/>
  <c r="I592" i="27" s="1"/>
  <c r="Q592" i="1"/>
  <c r="I593" i="27" s="1"/>
  <c r="Q593" i="1"/>
  <c r="I594" i="27" s="1"/>
  <c r="Q594" i="1"/>
  <c r="I595" i="27" s="1"/>
  <c r="Q595" i="1"/>
  <c r="I596" i="27" s="1"/>
  <c r="Q596" i="1"/>
  <c r="I597" i="27" s="1"/>
  <c r="Q597" i="1"/>
  <c r="I598" i="27" s="1"/>
  <c r="Q598" i="1"/>
  <c r="I599" i="27" s="1"/>
  <c r="Q599" i="1"/>
  <c r="I600" i="27" s="1"/>
  <c r="Q600" i="1"/>
  <c r="I601" i="27" s="1"/>
  <c r="Q601" i="1"/>
  <c r="I602" i="27" s="1"/>
  <c r="Q602" i="1"/>
  <c r="I603" i="27" s="1"/>
  <c r="Q603" i="1"/>
  <c r="I604" i="27" s="1"/>
  <c r="Q604" i="1"/>
  <c r="I605" i="27" s="1"/>
  <c r="Q605" i="1"/>
  <c r="I606" i="27" s="1"/>
  <c r="Q606" i="1"/>
  <c r="I607" i="27" s="1"/>
  <c r="Q607" i="1"/>
  <c r="I608" i="27" s="1"/>
  <c r="Q608" i="1"/>
  <c r="I609" i="27" s="1"/>
  <c r="Q609" i="1"/>
  <c r="I610" i="27" s="1"/>
  <c r="Q610" i="1"/>
  <c r="I611" i="27" s="1"/>
  <c r="Q611" i="1"/>
  <c r="I612" i="27" s="1"/>
  <c r="Q612" i="1"/>
  <c r="I613" i="27" s="1"/>
  <c r="Q613" i="1"/>
  <c r="I614" i="27" s="1"/>
  <c r="Q614" i="1"/>
  <c r="I615" i="27" s="1"/>
  <c r="Q615" i="1"/>
  <c r="I616" i="27" s="1"/>
  <c r="Q616" i="1"/>
  <c r="I617" i="27" s="1"/>
  <c r="Q617" i="1"/>
  <c r="I618" i="27" s="1"/>
  <c r="Q618" i="1"/>
  <c r="I619" i="27" s="1"/>
  <c r="Q619" i="1"/>
  <c r="I620" i="27" s="1"/>
  <c r="Q620" i="1"/>
  <c r="I621" i="27" s="1"/>
  <c r="Q621" i="1"/>
  <c r="I622" i="27" s="1"/>
  <c r="Q622" i="1"/>
  <c r="I623" i="27" s="1"/>
  <c r="Q623" i="1"/>
  <c r="I624" i="27" s="1"/>
  <c r="Q624" i="1"/>
  <c r="I625" i="27" s="1"/>
  <c r="Q625" i="1"/>
  <c r="I626" i="27" s="1"/>
  <c r="Q626" i="1"/>
  <c r="I627" i="27" s="1"/>
  <c r="Q627" i="1"/>
  <c r="I628" i="27" s="1"/>
  <c r="Q628" i="1"/>
  <c r="I629" i="27" s="1"/>
  <c r="Q629" i="1"/>
  <c r="I630" i="27" s="1"/>
  <c r="Q630" i="1"/>
  <c r="I631" i="27" s="1"/>
  <c r="Q631" i="1"/>
  <c r="I632" i="27" s="1"/>
  <c r="Q632" i="1"/>
  <c r="I633" i="27" s="1"/>
  <c r="Q633" i="1"/>
  <c r="I634" i="27" s="1"/>
  <c r="Q634" i="1"/>
  <c r="I635" i="27" s="1"/>
  <c r="Q635" i="1"/>
  <c r="I636" i="27" s="1"/>
  <c r="Q636" i="1"/>
  <c r="I637" i="27" s="1"/>
  <c r="Q637" i="1"/>
  <c r="I638" i="27" s="1"/>
  <c r="Q638" i="1"/>
  <c r="I639" i="27" s="1"/>
  <c r="Q639" i="1"/>
  <c r="I640" i="27" s="1"/>
  <c r="Q640" i="1"/>
  <c r="I641" i="27" s="1"/>
  <c r="Q641" i="1"/>
  <c r="I642" i="27" s="1"/>
  <c r="Q642" i="1"/>
  <c r="I643" i="27" s="1"/>
  <c r="Q643" i="1"/>
  <c r="I644" i="27" s="1"/>
  <c r="Q644" i="1"/>
  <c r="I645" i="27" s="1"/>
  <c r="Q645" i="1"/>
  <c r="I646" i="27" s="1"/>
  <c r="Q646" i="1"/>
  <c r="I647" i="27" s="1"/>
  <c r="Q647" i="1"/>
  <c r="I648" i="27" s="1"/>
  <c r="Q648" i="1"/>
  <c r="I649" i="27" s="1"/>
  <c r="Q649" i="1"/>
  <c r="I650" i="27" s="1"/>
  <c r="Q650" i="1"/>
  <c r="I651" i="27" s="1"/>
  <c r="Q651" i="1"/>
  <c r="I652" i="27" s="1"/>
  <c r="Q652" i="1"/>
  <c r="I653" i="27" s="1"/>
  <c r="Q653" i="1"/>
  <c r="I654" i="27" s="1"/>
  <c r="Q654" i="1"/>
  <c r="I655" i="27" s="1"/>
  <c r="Q655" i="1"/>
  <c r="I656" i="27" s="1"/>
  <c r="Q656" i="1"/>
  <c r="I657" i="27" s="1"/>
  <c r="Q657" i="1"/>
  <c r="I658" i="27" s="1"/>
  <c r="Q658" i="1"/>
  <c r="I659" i="27" s="1"/>
  <c r="Q659" i="1"/>
  <c r="I660" i="27" s="1"/>
  <c r="Q660" i="1"/>
  <c r="I661" i="27" s="1"/>
  <c r="Q661" i="1"/>
  <c r="I662" i="27" s="1"/>
  <c r="Q662" i="1"/>
  <c r="I663" i="27" s="1"/>
  <c r="Q663" i="1"/>
  <c r="I664" i="27" s="1"/>
  <c r="Q664" i="1"/>
  <c r="I665" i="27" s="1"/>
  <c r="Q665" i="1"/>
  <c r="I666" i="27" s="1"/>
  <c r="Q666" i="1"/>
  <c r="I667" i="27" s="1"/>
  <c r="Q667" i="1"/>
  <c r="I668" i="27" s="1"/>
  <c r="Q668" i="1"/>
  <c r="I669" i="27" s="1"/>
  <c r="Q669" i="1"/>
  <c r="I670" i="27" s="1"/>
  <c r="Q670" i="1"/>
  <c r="I671" i="27" s="1"/>
  <c r="Q671" i="1"/>
  <c r="I672" i="27" s="1"/>
  <c r="Q672" i="1"/>
  <c r="I673" i="27" s="1"/>
  <c r="Q673" i="1"/>
  <c r="I674" i="27" s="1"/>
  <c r="Q674" i="1"/>
  <c r="I675" i="27" s="1"/>
  <c r="Q675" i="1"/>
  <c r="I676" i="27" s="1"/>
  <c r="Q676" i="1"/>
  <c r="I677" i="27" s="1"/>
  <c r="Q677" i="1"/>
  <c r="I678" i="27" s="1"/>
  <c r="Q678" i="1"/>
  <c r="I679" i="27" s="1"/>
  <c r="Q679" i="1"/>
  <c r="I680" i="27" s="1"/>
  <c r="Q680" i="1"/>
  <c r="I681" i="27" s="1"/>
  <c r="Q681" i="1"/>
  <c r="I682" i="27" s="1"/>
  <c r="Q682" i="1"/>
  <c r="I683" i="27" s="1"/>
  <c r="Q683" i="1"/>
  <c r="I684" i="27" s="1"/>
  <c r="Q684" i="1"/>
  <c r="I685" i="27" s="1"/>
  <c r="Q685" i="1"/>
  <c r="I686" i="27" s="1"/>
  <c r="Q686" i="1"/>
  <c r="I687" i="27" s="1"/>
  <c r="Q687" i="1"/>
  <c r="I688" i="27" s="1"/>
  <c r="Q688" i="1"/>
  <c r="I689" i="27" s="1"/>
  <c r="Q689" i="1"/>
  <c r="I690" i="27" s="1"/>
  <c r="Q690" i="1"/>
  <c r="I691" i="27" s="1"/>
  <c r="Q691" i="1"/>
  <c r="I692" i="27" s="1"/>
  <c r="Q692" i="1"/>
  <c r="I693" i="27" s="1"/>
  <c r="Q693" i="1"/>
  <c r="I694" i="27" s="1"/>
  <c r="Q694" i="1"/>
  <c r="I695" i="27" s="1"/>
  <c r="Q695" i="1"/>
  <c r="I696" i="27" s="1"/>
  <c r="Q696" i="1"/>
  <c r="I697" i="27" s="1"/>
  <c r="Q697" i="1"/>
  <c r="I698" i="27" s="1"/>
  <c r="Q698" i="1"/>
  <c r="I699" i="27" s="1"/>
  <c r="Q699" i="1"/>
  <c r="I700" i="27" s="1"/>
  <c r="Q700" i="1"/>
  <c r="I701" i="27" s="1"/>
  <c r="Q701" i="1"/>
  <c r="I702" i="27" s="1"/>
  <c r="Q702" i="1"/>
  <c r="I703" i="27" s="1"/>
  <c r="Q703" i="1"/>
  <c r="I704" i="27" s="1"/>
  <c r="Q704" i="1"/>
  <c r="I705" i="27" s="1"/>
  <c r="Q705" i="1"/>
  <c r="I706" i="27" s="1"/>
  <c r="Q706" i="1"/>
  <c r="I707" i="27" s="1"/>
  <c r="Q707" i="1"/>
  <c r="I708" i="27" s="1"/>
  <c r="Q708" i="1"/>
  <c r="I709" i="27" s="1"/>
  <c r="Q709" i="1"/>
  <c r="I710" i="27" s="1"/>
  <c r="Q710" i="1"/>
  <c r="I711" i="27" s="1"/>
  <c r="Q711" i="1"/>
  <c r="I712" i="27" s="1"/>
  <c r="Q712" i="1"/>
  <c r="I713" i="27" s="1"/>
  <c r="Q713" i="1"/>
  <c r="I714" i="27" s="1"/>
  <c r="Q714" i="1"/>
  <c r="I715" i="27" s="1"/>
  <c r="Q715" i="1"/>
  <c r="I716" i="27" s="1"/>
  <c r="Q716" i="1"/>
  <c r="I717" i="27" s="1"/>
  <c r="Q717" i="1"/>
  <c r="I718" i="27" s="1"/>
  <c r="Q718" i="1"/>
  <c r="I719" i="27" s="1"/>
  <c r="Q719" i="1"/>
  <c r="I720" i="27" s="1"/>
  <c r="Q720" i="1"/>
  <c r="I721" i="27" s="1"/>
  <c r="Q721" i="1"/>
  <c r="I722" i="27" s="1"/>
  <c r="Q722" i="1"/>
  <c r="I723" i="27" s="1"/>
  <c r="Q723" i="1"/>
  <c r="I724" i="27" s="1"/>
  <c r="Q724" i="1"/>
  <c r="I725" i="27" s="1"/>
  <c r="Q725" i="1"/>
  <c r="I726" i="27" s="1"/>
  <c r="Q726" i="1"/>
  <c r="I727" i="27" s="1"/>
  <c r="Q727" i="1"/>
  <c r="I728" i="27" s="1"/>
  <c r="Q728" i="1"/>
  <c r="I729" i="27" s="1"/>
  <c r="Q729" i="1"/>
  <c r="I730" i="27" s="1"/>
  <c r="Q730" i="1"/>
  <c r="I731" i="27" s="1"/>
  <c r="Q731" i="1"/>
  <c r="I732" i="27" s="1"/>
  <c r="Q732" i="1"/>
  <c r="I733" i="27" s="1"/>
  <c r="Q733" i="1"/>
  <c r="I734" i="27" s="1"/>
  <c r="Q734" i="1"/>
  <c r="I735" i="27" s="1"/>
  <c r="Q735" i="1"/>
  <c r="I736" i="27" s="1"/>
  <c r="Q736" i="1"/>
  <c r="I737" i="27" s="1"/>
  <c r="Q737" i="1"/>
  <c r="I738" i="27" s="1"/>
  <c r="Q738" i="1"/>
  <c r="I739" i="27" s="1"/>
  <c r="Q739" i="1"/>
  <c r="I740" i="27" s="1"/>
  <c r="Q740" i="1"/>
  <c r="I741" i="27" s="1"/>
  <c r="Q741" i="1"/>
  <c r="I742" i="27" s="1"/>
  <c r="Q742" i="1"/>
  <c r="I743" i="27" s="1"/>
  <c r="Q743" i="1"/>
  <c r="I744" i="27" s="1"/>
  <c r="Q744" i="1"/>
  <c r="I745" i="27" s="1"/>
  <c r="Q745" i="1"/>
  <c r="I746" i="27" s="1"/>
  <c r="Q746" i="1"/>
  <c r="I747" i="27" s="1"/>
  <c r="Q747" i="1"/>
  <c r="I748" i="27" s="1"/>
  <c r="Q748" i="1"/>
  <c r="I749" i="27" s="1"/>
  <c r="Q749" i="1"/>
  <c r="I750" i="27" s="1"/>
  <c r="Q750" i="1"/>
  <c r="I751" i="27" s="1"/>
  <c r="Q751" i="1"/>
  <c r="I752" i="27" s="1"/>
  <c r="Q752" i="1"/>
  <c r="I753" i="27" s="1"/>
  <c r="Q753" i="1"/>
  <c r="I754" i="27" s="1"/>
  <c r="Q754" i="1"/>
  <c r="I755" i="27" s="1"/>
  <c r="Q755" i="1"/>
  <c r="I756" i="27" s="1"/>
  <c r="Q756" i="1"/>
  <c r="I757" i="27" s="1"/>
  <c r="Q757" i="1"/>
  <c r="I758" i="27" s="1"/>
  <c r="Q758" i="1"/>
  <c r="I759" i="27" s="1"/>
  <c r="Q759" i="1"/>
  <c r="I760" i="27" s="1"/>
  <c r="Q760" i="1"/>
  <c r="I761" i="27" s="1"/>
  <c r="Q761" i="1"/>
  <c r="I762" i="27" s="1"/>
  <c r="Q762" i="1"/>
  <c r="I763" i="27" s="1"/>
  <c r="Q763" i="1"/>
  <c r="I764" i="27" s="1"/>
  <c r="Q764" i="1"/>
  <c r="I765" i="27" s="1"/>
  <c r="Q765" i="1"/>
  <c r="I766" i="27" s="1"/>
  <c r="Q766" i="1"/>
  <c r="I767" i="27" s="1"/>
  <c r="Q767" i="1"/>
  <c r="I768" i="27" s="1"/>
  <c r="Q768" i="1"/>
  <c r="I769" i="27" s="1"/>
  <c r="Q769" i="1"/>
  <c r="I770" i="27" s="1"/>
  <c r="Q770" i="1"/>
  <c r="I771" i="27" s="1"/>
  <c r="Q771" i="1"/>
  <c r="I772" i="27" s="1"/>
  <c r="Q772" i="1"/>
  <c r="I773" i="27" s="1"/>
  <c r="Q773" i="1"/>
  <c r="I774" i="27" s="1"/>
  <c r="Q774" i="1"/>
  <c r="I775" i="27" s="1"/>
  <c r="Q775" i="1"/>
  <c r="I776" i="27" s="1"/>
  <c r="Q776" i="1"/>
  <c r="I777" i="27" s="1"/>
  <c r="Q777" i="1"/>
  <c r="I778" i="27" s="1"/>
  <c r="Q778" i="1"/>
  <c r="I779" i="27" s="1"/>
  <c r="Q779" i="1"/>
  <c r="I780" i="27" s="1"/>
  <c r="Q780" i="1"/>
  <c r="I781" i="27" s="1"/>
  <c r="Q781" i="1"/>
  <c r="I782" i="27" s="1"/>
  <c r="Q782" i="1"/>
  <c r="I783" i="27" s="1"/>
  <c r="Q783" i="1"/>
  <c r="I784" i="27" s="1"/>
  <c r="Q784" i="1"/>
  <c r="I785" i="27" s="1"/>
  <c r="Q785" i="1"/>
  <c r="I786" i="27" s="1"/>
  <c r="Q786" i="1"/>
  <c r="I787" i="27" s="1"/>
  <c r="Q787" i="1"/>
  <c r="I788" i="27" s="1"/>
  <c r="Q788" i="1"/>
  <c r="I789" i="27" s="1"/>
  <c r="Q789" i="1"/>
  <c r="I790" i="27" s="1"/>
  <c r="Q790" i="1"/>
  <c r="I791" i="27" s="1"/>
  <c r="Q791" i="1"/>
  <c r="I792" i="27" s="1"/>
  <c r="Q792" i="1"/>
  <c r="I793" i="27" s="1"/>
  <c r="Q793" i="1"/>
  <c r="I794" i="27" s="1"/>
  <c r="Q794" i="1"/>
  <c r="I795" i="27" s="1"/>
  <c r="Q795" i="1"/>
  <c r="I796" i="27" s="1"/>
  <c r="Q796" i="1"/>
  <c r="I797" i="27" s="1"/>
  <c r="Q797" i="1"/>
  <c r="I798" i="27" s="1"/>
  <c r="Q798" i="1"/>
  <c r="I799" i="27" s="1"/>
  <c r="Q799" i="1"/>
  <c r="I800" i="27" s="1"/>
  <c r="Q800" i="1"/>
  <c r="I801" i="27" s="1"/>
  <c r="Q801" i="1"/>
  <c r="I802" i="27" s="1"/>
  <c r="Q802" i="1"/>
  <c r="I803" i="27" s="1"/>
  <c r="Q803" i="1"/>
  <c r="I804" i="27" s="1"/>
  <c r="Q804" i="1"/>
  <c r="I805" i="27" s="1"/>
  <c r="Q805" i="1"/>
  <c r="I806" i="27" s="1"/>
  <c r="Q806" i="1"/>
  <c r="I807" i="27" s="1"/>
  <c r="Q807" i="1"/>
  <c r="I808" i="27" s="1"/>
  <c r="Q808" i="1"/>
  <c r="I809" i="27" s="1"/>
  <c r="Q809" i="1"/>
  <c r="I810" i="27" s="1"/>
  <c r="Q810" i="1"/>
  <c r="I811" i="27" s="1"/>
  <c r="Q811" i="1"/>
  <c r="I812" i="27" s="1"/>
  <c r="Q812" i="1"/>
  <c r="I813" i="27" s="1"/>
  <c r="Q813" i="1"/>
  <c r="I814" i="27" s="1"/>
  <c r="Q814" i="1"/>
  <c r="I815" i="27" s="1"/>
  <c r="Q815" i="1"/>
  <c r="I816" i="27" s="1"/>
  <c r="Q816" i="1"/>
  <c r="I817" i="27" s="1"/>
  <c r="Q817" i="1"/>
  <c r="I818" i="27" s="1"/>
  <c r="Q818" i="1"/>
  <c r="I819" i="27" s="1"/>
  <c r="Q819" i="1"/>
  <c r="I820" i="27" s="1"/>
  <c r="Q820" i="1"/>
  <c r="I821" i="27" s="1"/>
  <c r="Q821" i="1"/>
  <c r="I822" i="27" s="1"/>
  <c r="Q822" i="1"/>
  <c r="I823" i="27" s="1"/>
  <c r="Q823" i="1"/>
  <c r="I824" i="27" s="1"/>
  <c r="Q824" i="1"/>
  <c r="I825" i="27" s="1"/>
  <c r="Q825" i="1"/>
  <c r="I826" i="27" s="1"/>
  <c r="Q826" i="1"/>
  <c r="I827" i="27" s="1"/>
  <c r="Q827" i="1"/>
  <c r="I828" i="27" s="1"/>
  <c r="Q828" i="1"/>
  <c r="I829" i="27" s="1"/>
  <c r="Q829" i="1"/>
  <c r="I830" i="27" s="1"/>
  <c r="Q830" i="1"/>
  <c r="I831" i="27" s="1"/>
  <c r="Q831" i="1"/>
  <c r="I832" i="27" s="1"/>
  <c r="Q832" i="1"/>
  <c r="I833" i="27" s="1"/>
  <c r="Q833" i="1"/>
  <c r="I834" i="27" s="1"/>
  <c r="Q834" i="1"/>
  <c r="I835" i="27" s="1"/>
  <c r="Q835" i="1"/>
  <c r="I836" i="27" s="1"/>
  <c r="Q836" i="1"/>
  <c r="I837" i="27" s="1"/>
  <c r="Q837" i="1"/>
  <c r="I838" i="27" s="1"/>
  <c r="Q838" i="1"/>
  <c r="I839" i="27" s="1"/>
  <c r="Q839" i="1"/>
  <c r="I840" i="27" s="1"/>
  <c r="Q840" i="1"/>
  <c r="I841" i="27" s="1"/>
  <c r="Q841" i="1"/>
  <c r="I842" i="27" s="1"/>
  <c r="Q842" i="1"/>
  <c r="I843" i="27" s="1"/>
  <c r="Q843" i="1"/>
  <c r="I844" i="27" s="1"/>
  <c r="Q844" i="1"/>
  <c r="I845" i="27" s="1"/>
  <c r="Q845" i="1"/>
  <c r="I846" i="27" s="1"/>
  <c r="Q846" i="1"/>
  <c r="I847" i="27" s="1"/>
  <c r="Q847" i="1"/>
  <c r="I848" i="27" s="1"/>
  <c r="Q848" i="1"/>
  <c r="I849" i="27" s="1"/>
  <c r="Q849" i="1"/>
  <c r="I850" i="27" s="1"/>
  <c r="Q850" i="1"/>
  <c r="I851" i="27" s="1"/>
  <c r="Q851" i="1"/>
  <c r="I852" i="27" s="1"/>
  <c r="Q852" i="1"/>
  <c r="I853" i="27" s="1"/>
  <c r="Q853" i="1"/>
  <c r="I854" i="27" s="1"/>
  <c r="Q854" i="1"/>
  <c r="I855" i="27" s="1"/>
  <c r="Q855" i="1"/>
  <c r="I856" i="27" s="1"/>
  <c r="Q856" i="1"/>
  <c r="I857" i="27" s="1"/>
  <c r="Q857" i="1"/>
  <c r="I858" i="27" s="1"/>
  <c r="Q858" i="1"/>
  <c r="I859" i="27" s="1"/>
  <c r="Q859" i="1"/>
  <c r="I860" i="27" s="1"/>
  <c r="Q860" i="1"/>
  <c r="I861" i="27" s="1"/>
  <c r="Q861" i="1"/>
  <c r="I862" i="27" s="1"/>
  <c r="Q862" i="1"/>
  <c r="I863" i="27" s="1"/>
  <c r="Q863" i="1"/>
  <c r="I864" i="27" s="1"/>
  <c r="Q864" i="1"/>
  <c r="I865" i="27" s="1"/>
  <c r="Q865" i="1"/>
  <c r="I866" i="27" s="1"/>
  <c r="Q866" i="1"/>
  <c r="I867" i="27" s="1"/>
  <c r="Q867" i="1"/>
  <c r="I868" i="27" s="1"/>
  <c r="Q868" i="1"/>
  <c r="I869" i="27" s="1"/>
  <c r="Q869" i="1"/>
  <c r="I870" i="27" s="1"/>
  <c r="Q870" i="1"/>
  <c r="I871" i="27" s="1"/>
  <c r="Q871" i="1"/>
  <c r="I872" i="27" s="1"/>
  <c r="Q872" i="1"/>
  <c r="I873" i="27" s="1"/>
  <c r="Q873" i="1"/>
  <c r="I874" i="27" s="1"/>
  <c r="Q874" i="1"/>
  <c r="I875" i="27" s="1"/>
  <c r="Q875" i="1"/>
  <c r="I876" i="27" s="1"/>
  <c r="Q876" i="1"/>
  <c r="I877" i="27" s="1"/>
  <c r="Q877" i="1"/>
  <c r="I878" i="27" s="1"/>
  <c r="Q878" i="1"/>
  <c r="I879" i="27" s="1"/>
  <c r="Q879" i="1"/>
  <c r="I880" i="27" s="1"/>
  <c r="Q880" i="1"/>
  <c r="I881" i="27" s="1"/>
  <c r="Q881" i="1"/>
  <c r="I882" i="27" s="1"/>
  <c r="Q882" i="1"/>
  <c r="I883" i="27" s="1"/>
  <c r="Q883" i="1"/>
  <c r="I884" i="27" s="1"/>
  <c r="Q884" i="1"/>
  <c r="I885" i="27" s="1"/>
  <c r="Q885" i="1"/>
  <c r="I886" i="27" s="1"/>
  <c r="Q886" i="1"/>
  <c r="I887" i="27" s="1"/>
  <c r="Q887" i="1"/>
  <c r="I888" i="27" s="1"/>
  <c r="Q888" i="1"/>
  <c r="I889" i="27" s="1"/>
  <c r="Q889" i="1"/>
  <c r="I890" i="27" s="1"/>
  <c r="Q890" i="1"/>
  <c r="I891" i="27" s="1"/>
  <c r="Q891" i="1"/>
  <c r="I892" i="27" s="1"/>
  <c r="Q892" i="1"/>
  <c r="I893" i="27" s="1"/>
  <c r="Q893" i="1"/>
  <c r="I894" i="27" s="1"/>
  <c r="Q894" i="1"/>
  <c r="I895" i="27" s="1"/>
  <c r="Q895" i="1"/>
  <c r="I896" i="27" s="1"/>
  <c r="Q896" i="1"/>
  <c r="I897" i="27" s="1"/>
  <c r="Q897" i="1"/>
  <c r="I898" i="27" s="1"/>
  <c r="Q898" i="1"/>
  <c r="I899" i="27" s="1"/>
  <c r="Q899" i="1"/>
  <c r="I900" i="27" s="1"/>
  <c r="Q900" i="1"/>
  <c r="I901" i="27" s="1"/>
  <c r="Q901" i="1"/>
  <c r="I902" i="27" s="1"/>
  <c r="Q902" i="1"/>
  <c r="I903" i="27" s="1"/>
  <c r="Q903" i="1"/>
  <c r="I904" i="27" s="1"/>
  <c r="Q904" i="1"/>
  <c r="I905" i="27" s="1"/>
  <c r="Q905" i="1"/>
  <c r="I906" i="27" s="1"/>
  <c r="Q906" i="1"/>
  <c r="I907" i="27" s="1"/>
  <c r="Q907" i="1"/>
  <c r="I908" i="27" s="1"/>
  <c r="Q908" i="1"/>
  <c r="I909" i="27" s="1"/>
  <c r="Q909" i="1"/>
  <c r="I910" i="27" s="1"/>
  <c r="Q910" i="1"/>
  <c r="I911" i="27" s="1"/>
  <c r="Q911" i="1"/>
  <c r="I912" i="27" s="1"/>
  <c r="Q912" i="1"/>
  <c r="I913" i="27" s="1"/>
  <c r="Q913" i="1"/>
  <c r="I914" i="27" s="1"/>
  <c r="Q914" i="1"/>
  <c r="I915" i="27" s="1"/>
  <c r="Q915" i="1"/>
  <c r="I916" i="27" s="1"/>
  <c r="Q916" i="1"/>
  <c r="I917" i="27" s="1"/>
  <c r="Q917" i="1"/>
  <c r="I918" i="27" s="1"/>
  <c r="Q918" i="1"/>
  <c r="I919" i="27" s="1"/>
  <c r="Q919" i="1"/>
  <c r="I920" i="27" s="1"/>
  <c r="Q920" i="1"/>
  <c r="I921" i="27" s="1"/>
  <c r="Q921" i="1"/>
  <c r="I922" i="27" s="1"/>
  <c r="Q922" i="1"/>
  <c r="I923" i="27" s="1"/>
  <c r="Q923" i="1"/>
  <c r="I924" i="27" s="1"/>
  <c r="Q924" i="1"/>
  <c r="I925" i="27" s="1"/>
  <c r="Q925" i="1"/>
  <c r="I926" i="27" s="1"/>
  <c r="Q926" i="1"/>
  <c r="I927" i="27" s="1"/>
  <c r="Q927" i="1"/>
  <c r="I928" i="27" s="1"/>
  <c r="Q928" i="1"/>
  <c r="I929" i="27" s="1"/>
  <c r="Q929" i="1"/>
  <c r="I930" i="27" s="1"/>
  <c r="Q930" i="1"/>
  <c r="I931" i="27" s="1"/>
  <c r="Q931" i="1"/>
  <c r="I932" i="27" s="1"/>
  <c r="Q932" i="1"/>
  <c r="I933" i="27" s="1"/>
  <c r="Q933" i="1"/>
  <c r="I934" i="27" s="1"/>
  <c r="Q934" i="1"/>
  <c r="I935" i="27" s="1"/>
  <c r="Q935" i="1"/>
  <c r="I936" i="27" s="1"/>
  <c r="Q936" i="1"/>
  <c r="I937" i="27" s="1"/>
  <c r="Q937" i="1"/>
  <c r="I938" i="27" s="1"/>
  <c r="Q938" i="1"/>
  <c r="I939" i="27" s="1"/>
  <c r="Q939" i="1"/>
  <c r="I940" i="27" s="1"/>
  <c r="Q940" i="1"/>
  <c r="I941" i="27" s="1"/>
  <c r="Q941" i="1"/>
  <c r="I942" i="27" s="1"/>
  <c r="Q942" i="1"/>
  <c r="I943" i="27" s="1"/>
  <c r="Q943" i="1"/>
  <c r="I944" i="27" s="1"/>
  <c r="Q944" i="1"/>
  <c r="I945" i="27" s="1"/>
  <c r="Q945" i="1"/>
  <c r="I946" i="27" s="1"/>
  <c r="Q946" i="1"/>
  <c r="I947" i="27" s="1"/>
  <c r="Q947" i="1"/>
  <c r="I948" i="27" s="1"/>
  <c r="Q948" i="1"/>
  <c r="I949" i="27" s="1"/>
  <c r="Q949" i="1"/>
  <c r="I950" i="27" s="1"/>
  <c r="Q950" i="1"/>
  <c r="I951" i="27" s="1"/>
  <c r="Q951" i="1"/>
  <c r="I952" i="27" s="1"/>
  <c r="Q952" i="1"/>
  <c r="I953" i="27" s="1"/>
  <c r="Q953" i="1"/>
  <c r="I954" i="27" s="1"/>
  <c r="Q954" i="1"/>
  <c r="I955" i="27" s="1"/>
  <c r="Q955" i="1"/>
  <c r="I956" i="27" s="1"/>
  <c r="Q956" i="1"/>
  <c r="I957" i="27" s="1"/>
  <c r="Q957" i="1"/>
  <c r="I958" i="27" s="1"/>
  <c r="Q958" i="1"/>
  <c r="I959" i="27" s="1"/>
  <c r="Q959" i="1"/>
  <c r="I960" i="27" s="1"/>
  <c r="Q960" i="1"/>
  <c r="I961" i="27" s="1"/>
  <c r="Q961" i="1"/>
  <c r="I962" i="27" s="1"/>
  <c r="Q962" i="1"/>
  <c r="I963" i="27" s="1"/>
  <c r="Q963" i="1"/>
  <c r="I964" i="27" s="1"/>
  <c r="Q964" i="1"/>
  <c r="I965" i="27" s="1"/>
  <c r="Q965" i="1"/>
  <c r="I966" i="27" s="1"/>
  <c r="Q966" i="1"/>
  <c r="I967" i="27" s="1"/>
  <c r="Q967" i="1"/>
  <c r="I968" i="27" s="1"/>
  <c r="Q968" i="1"/>
  <c r="I969" i="27" s="1"/>
  <c r="Q969" i="1"/>
  <c r="I970" i="27" s="1"/>
  <c r="Q970" i="1"/>
  <c r="I971" i="27" s="1"/>
  <c r="Q971" i="1"/>
  <c r="I972" i="27" s="1"/>
  <c r="Q972" i="1"/>
  <c r="I973" i="27" s="1"/>
  <c r="Q973" i="1"/>
  <c r="I974" i="27" s="1"/>
  <c r="Q974" i="1"/>
  <c r="I975" i="27" s="1"/>
  <c r="Q975" i="1"/>
  <c r="I976" i="27" s="1"/>
  <c r="Q976" i="1"/>
  <c r="I977" i="27" s="1"/>
  <c r="Q977" i="1"/>
  <c r="I978" i="27" s="1"/>
  <c r="Q978" i="1"/>
  <c r="I979" i="27" s="1"/>
  <c r="Q979" i="1"/>
  <c r="I980" i="27" s="1"/>
  <c r="Q980" i="1"/>
  <c r="I981" i="27" s="1"/>
  <c r="Q981" i="1"/>
  <c r="I982" i="27" s="1"/>
  <c r="Q982" i="1"/>
  <c r="I983" i="27" s="1"/>
  <c r="Q983" i="1"/>
  <c r="I984" i="27" s="1"/>
  <c r="Q984" i="1"/>
  <c r="I985" i="27" s="1"/>
  <c r="Q985" i="1"/>
  <c r="I986" i="27" s="1"/>
  <c r="Q986" i="1"/>
  <c r="I987" i="27" s="1"/>
  <c r="Q987" i="1"/>
  <c r="I988" i="27" s="1"/>
  <c r="Q988" i="1"/>
  <c r="I989" i="27" s="1"/>
  <c r="Q989" i="1"/>
  <c r="I990" i="27" s="1"/>
  <c r="Q990" i="1"/>
  <c r="I991" i="27" s="1"/>
  <c r="Q991" i="1"/>
  <c r="I992" i="27" s="1"/>
  <c r="Q992" i="1"/>
  <c r="I993" i="27" s="1"/>
  <c r="Q993" i="1"/>
  <c r="I994" i="27" s="1"/>
  <c r="Q994" i="1"/>
  <c r="I995" i="27" s="1"/>
  <c r="Q995" i="1"/>
  <c r="I996" i="27" s="1"/>
  <c r="Q996" i="1"/>
  <c r="I997" i="27" s="1"/>
  <c r="Q997" i="1"/>
  <c r="I998" i="27" s="1"/>
  <c r="Q998" i="1"/>
  <c r="I999" i="27" s="1"/>
  <c r="Q999" i="1"/>
  <c r="I1000" i="27" s="1"/>
  <c r="Q1000" i="1"/>
  <c r="I1001" i="27" s="1"/>
  <c r="Q1001" i="1"/>
  <c r="I1002" i="27" s="1"/>
  <c r="Q1002" i="1"/>
  <c r="I1003" i="27" s="1"/>
  <c r="Q1003" i="1"/>
  <c r="I1004" i="27" s="1"/>
  <c r="Q1004" i="1"/>
  <c r="I1005" i="27" s="1"/>
  <c r="Q1005" i="1"/>
  <c r="I1006" i="27" s="1"/>
  <c r="Q1006" i="1"/>
  <c r="I1007" i="27" s="1"/>
  <c r="Q1007" i="1"/>
  <c r="I1008" i="27" s="1"/>
  <c r="Q1008" i="1"/>
  <c r="I1009" i="27" s="1"/>
  <c r="Q1009" i="1"/>
  <c r="I1010" i="27" s="1"/>
  <c r="Q1010" i="1"/>
  <c r="I1011" i="27" s="1"/>
  <c r="Q1011" i="1"/>
  <c r="I1012" i="27" s="1"/>
  <c r="Q1012" i="1"/>
  <c r="I1013" i="27" s="1"/>
  <c r="Q1013" i="1"/>
  <c r="I1014" i="27" s="1"/>
  <c r="Q1014" i="1"/>
  <c r="I1015" i="27" s="1"/>
  <c r="Q1015" i="1"/>
  <c r="I1016" i="27" s="1"/>
  <c r="Q1016" i="1"/>
  <c r="I1017" i="27" s="1"/>
  <c r="Q1017" i="1"/>
  <c r="I1018" i="27" s="1"/>
  <c r="Q1018" i="1"/>
  <c r="I1019" i="27" s="1"/>
  <c r="Q1019" i="1"/>
  <c r="I1020" i="27" s="1"/>
  <c r="Q1020" i="1"/>
  <c r="I1021" i="27" s="1"/>
  <c r="Q1021" i="1"/>
  <c r="I1022" i="27" s="1"/>
  <c r="Q1022" i="1"/>
  <c r="I1023" i="27" s="1"/>
  <c r="Q1023" i="1"/>
  <c r="I1024" i="27" s="1"/>
  <c r="Q1024" i="1"/>
  <c r="I1025" i="27" s="1"/>
  <c r="Q1025" i="1"/>
  <c r="I1026" i="27" s="1"/>
  <c r="Q1026" i="1"/>
  <c r="I1027" i="27" s="1"/>
  <c r="Q1027" i="1"/>
  <c r="I1028" i="27" s="1"/>
  <c r="Q1028" i="1"/>
  <c r="I1029" i="27" s="1"/>
  <c r="Q1029" i="1"/>
  <c r="I1030" i="27" s="1"/>
  <c r="Q1030" i="1"/>
  <c r="I1031" i="27" s="1"/>
  <c r="Q1031" i="1"/>
  <c r="I1032" i="27" s="1"/>
  <c r="Q1032" i="1"/>
  <c r="I1033" i="27" s="1"/>
  <c r="Q1033" i="1"/>
  <c r="I1034" i="27" s="1"/>
  <c r="Q1034" i="1"/>
  <c r="I1035" i="27" s="1"/>
  <c r="Q1035" i="1"/>
  <c r="I1036" i="27" s="1"/>
  <c r="Q1036" i="1"/>
  <c r="I1037" i="27" s="1"/>
  <c r="Q1037" i="1"/>
  <c r="I1038" i="27" s="1"/>
  <c r="Q1038" i="1"/>
  <c r="I1039" i="27" s="1"/>
  <c r="Q1039" i="1"/>
  <c r="I1040" i="27" s="1"/>
  <c r="Q1040" i="1"/>
  <c r="I1041" i="27" s="1"/>
  <c r="Q1041" i="1"/>
  <c r="I1042" i="27" s="1"/>
  <c r="Q1042" i="1"/>
  <c r="I1043" i="27" s="1"/>
  <c r="Q1043" i="1"/>
  <c r="I1044" i="27" s="1"/>
  <c r="Q1044" i="1"/>
  <c r="I1045" i="27" s="1"/>
  <c r="Q1045" i="1"/>
  <c r="I1046" i="27" s="1"/>
  <c r="Q1046" i="1"/>
  <c r="I1047" i="27" s="1"/>
  <c r="Q1047" i="1"/>
  <c r="I1048" i="27" s="1"/>
  <c r="Q1048" i="1"/>
  <c r="I1049" i="27" s="1"/>
  <c r="Q1049" i="1"/>
  <c r="I1050" i="27" s="1"/>
  <c r="Q1050" i="1"/>
  <c r="I1051" i="27" s="1"/>
  <c r="Q1051" i="1"/>
  <c r="I1052" i="27" s="1"/>
  <c r="Q1052" i="1"/>
  <c r="I1053" i="27" s="1"/>
  <c r="Q1053" i="1"/>
  <c r="I1054" i="27" s="1"/>
  <c r="Q1054" i="1"/>
  <c r="I1055" i="27" s="1"/>
  <c r="Q1055" i="1"/>
  <c r="I1056" i="27" s="1"/>
  <c r="Q1056" i="1"/>
  <c r="I1057" i="27" s="1"/>
  <c r="Q1057" i="1"/>
  <c r="I1058" i="27" s="1"/>
  <c r="Q1058" i="1"/>
  <c r="I1059" i="27" s="1"/>
  <c r="Q1059" i="1"/>
  <c r="I1060" i="27" s="1"/>
  <c r="Q1060" i="1"/>
  <c r="I1061" i="27" s="1"/>
  <c r="Q1061" i="1"/>
  <c r="I1062" i="27" s="1"/>
  <c r="Q1062" i="1"/>
  <c r="I1063" i="27" s="1"/>
  <c r="Q1063" i="1"/>
  <c r="I1064" i="27" s="1"/>
  <c r="Q1064" i="1"/>
  <c r="I1065" i="27" s="1"/>
  <c r="Q1065" i="1"/>
  <c r="I1066" i="27" s="1"/>
  <c r="Q1066" i="1"/>
  <c r="I1067" i="27" s="1"/>
  <c r="Q1067" i="1"/>
  <c r="I1068" i="27" s="1"/>
  <c r="Q1068" i="1"/>
  <c r="I1069" i="27" s="1"/>
  <c r="Q1069" i="1"/>
  <c r="I1070" i="27" s="1"/>
  <c r="Q1070" i="1"/>
  <c r="I1071" i="27" s="1"/>
  <c r="Q1071" i="1"/>
  <c r="I1072" i="27" s="1"/>
  <c r="Q1072" i="1"/>
  <c r="I1073" i="27" s="1"/>
  <c r="Q1073" i="1"/>
  <c r="I1074" i="27" s="1"/>
  <c r="Q1074" i="1"/>
  <c r="I1075" i="27" s="1"/>
  <c r="Q1075" i="1"/>
  <c r="I1076" i="27" s="1"/>
  <c r="Q1076" i="1"/>
  <c r="I1077" i="27" s="1"/>
  <c r="Q1077" i="1"/>
  <c r="I1078" i="27" s="1"/>
  <c r="Q1078" i="1"/>
  <c r="I1079" i="27" s="1"/>
  <c r="Q1079" i="1"/>
  <c r="I1080" i="27" s="1"/>
  <c r="Q1080" i="1"/>
  <c r="I1081" i="27" s="1"/>
  <c r="Q1081" i="1"/>
  <c r="I1082" i="27" s="1"/>
  <c r="Q1082" i="1"/>
  <c r="I1083" i="27" s="1"/>
  <c r="Q1083" i="1"/>
  <c r="I1084" i="27" s="1"/>
  <c r="Q1084" i="1"/>
  <c r="I1085" i="27" s="1"/>
  <c r="Q1085" i="1"/>
  <c r="I1086" i="27" s="1"/>
  <c r="Q1086" i="1"/>
  <c r="I1087" i="27" s="1"/>
  <c r="Q1087" i="1"/>
  <c r="I1088" i="27" s="1"/>
  <c r="Q1088" i="1"/>
  <c r="I1089" i="27" s="1"/>
  <c r="Q1089" i="1"/>
  <c r="I1090" i="27" s="1"/>
  <c r="Q1090" i="1"/>
  <c r="I1091" i="27" s="1"/>
  <c r="Q1091" i="1"/>
  <c r="I1092" i="27" s="1"/>
  <c r="Q1092" i="1"/>
  <c r="I1093" i="27" s="1"/>
  <c r="Q1093" i="1"/>
  <c r="I1094" i="27" s="1"/>
  <c r="Q1094" i="1"/>
  <c r="I1095" i="27" s="1"/>
  <c r="Q1095" i="1"/>
  <c r="I1096" i="27" s="1"/>
  <c r="Q1096" i="1"/>
  <c r="I1097" i="27" s="1"/>
  <c r="Q1097" i="1"/>
  <c r="I1098" i="27" s="1"/>
  <c r="Q1098" i="1"/>
  <c r="I1099" i="27" s="1"/>
  <c r="Q1099" i="1"/>
  <c r="I1100" i="27" s="1"/>
  <c r="Q1100" i="1"/>
  <c r="I1101" i="27" s="1"/>
  <c r="Q1101" i="1"/>
  <c r="I1102" i="27" s="1"/>
  <c r="Q1102" i="1"/>
  <c r="I1103" i="27" s="1"/>
  <c r="Q1103" i="1"/>
  <c r="I1104" i="27" s="1"/>
  <c r="Q1104" i="1"/>
  <c r="I1105" i="27" s="1"/>
  <c r="Q1105" i="1"/>
  <c r="I1106" i="27" s="1"/>
  <c r="Q1106" i="1"/>
  <c r="I1107" i="27" s="1"/>
  <c r="Q1107" i="1"/>
  <c r="I1108" i="27" s="1"/>
  <c r="Q1108" i="1"/>
  <c r="I1109" i="27" s="1"/>
  <c r="Q1109" i="1"/>
  <c r="I1110" i="27" s="1"/>
  <c r="Q1110" i="1"/>
  <c r="I1111" i="27" s="1"/>
  <c r="Q1111" i="1"/>
  <c r="I1112" i="27" s="1"/>
  <c r="Q1112" i="1"/>
  <c r="I1113" i="27" s="1"/>
  <c r="Q1113" i="1"/>
  <c r="I1114" i="27" s="1"/>
  <c r="Q1114" i="1"/>
  <c r="I1115" i="27" s="1"/>
  <c r="Q1115" i="1"/>
  <c r="I1116" i="27" s="1"/>
  <c r="Q1116" i="1"/>
  <c r="I1117" i="27" s="1"/>
  <c r="Q1117" i="1"/>
  <c r="I1118" i="27" s="1"/>
  <c r="Q1118" i="1"/>
  <c r="I1119" i="27" s="1"/>
  <c r="Q1119" i="1"/>
  <c r="I1120" i="27" s="1"/>
  <c r="Q1120" i="1"/>
  <c r="I1121" i="27" s="1"/>
  <c r="Q1121" i="1"/>
  <c r="I1122" i="27" s="1"/>
  <c r="Q1122" i="1"/>
  <c r="I1123" i="27" s="1"/>
  <c r="Q1123" i="1"/>
  <c r="I1124" i="27" s="1"/>
  <c r="Q1124" i="1"/>
  <c r="I1125" i="27" s="1"/>
  <c r="Q1125" i="1"/>
  <c r="I1126" i="27" s="1"/>
  <c r="Q1126" i="1"/>
  <c r="I1127" i="27" s="1"/>
  <c r="Q1127" i="1"/>
  <c r="I1128" i="27" s="1"/>
  <c r="Q1128" i="1"/>
  <c r="I1129" i="27" s="1"/>
  <c r="Q1129" i="1"/>
  <c r="I1130" i="27" s="1"/>
  <c r="Q1130" i="1"/>
  <c r="I1131" i="27" s="1"/>
  <c r="Q1131" i="1"/>
  <c r="I1132" i="27" s="1"/>
  <c r="Q1132" i="1"/>
  <c r="I1133" i="27" s="1"/>
  <c r="Q1133" i="1"/>
  <c r="I1134" i="27" s="1"/>
  <c r="Q1134" i="1"/>
  <c r="I1135" i="27" s="1"/>
  <c r="Q1135" i="1"/>
  <c r="I1136" i="27" s="1"/>
  <c r="Q1136" i="1"/>
  <c r="I1137" i="27" s="1"/>
  <c r="Q1137" i="1"/>
  <c r="I1138" i="27" s="1"/>
  <c r="Q1138" i="1"/>
  <c r="I1139" i="27" s="1"/>
  <c r="Q1139" i="1"/>
  <c r="I1140" i="27" s="1"/>
  <c r="Q1140" i="1"/>
  <c r="I1141" i="27" s="1"/>
  <c r="Q1141" i="1"/>
  <c r="I1142" i="27" s="1"/>
  <c r="Q1142" i="1"/>
  <c r="I1143" i="27" s="1"/>
  <c r="Q1143" i="1"/>
  <c r="I1144" i="27" s="1"/>
  <c r="Q1144" i="1"/>
  <c r="I1145" i="27" s="1"/>
  <c r="Q1145" i="1"/>
  <c r="I1146" i="27" s="1"/>
  <c r="Q1146" i="1"/>
  <c r="I1147" i="27" s="1"/>
  <c r="Q1147" i="1"/>
  <c r="I1148" i="27" s="1"/>
  <c r="Q1148" i="1"/>
  <c r="I1149" i="27" s="1"/>
  <c r="Q1149" i="1"/>
  <c r="I1150" i="27" s="1"/>
  <c r="Q1150" i="1"/>
  <c r="I1151" i="27" s="1"/>
  <c r="Q1151" i="1"/>
  <c r="I1152" i="27" s="1"/>
  <c r="Q1152" i="1"/>
  <c r="I1153" i="27" s="1"/>
  <c r="Q1153" i="1"/>
  <c r="I1154" i="27" s="1"/>
  <c r="Q1154" i="1"/>
  <c r="I1155" i="27" s="1"/>
  <c r="Q1155" i="1"/>
  <c r="I1156" i="27" s="1"/>
  <c r="Q1156" i="1"/>
  <c r="I1157" i="27" s="1"/>
  <c r="Q1157" i="1"/>
  <c r="I1158" i="27" s="1"/>
  <c r="Q1158" i="1"/>
  <c r="I1159" i="27" s="1"/>
  <c r="Q1159" i="1"/>
  <c r="I1160" i="27" s="1"/>
  <c r="Q1160" i="1"/>
  <c r="I1161" i="27" s="1"/>
  <c r="Q1161" i="1"/>
  <c r="I1162" i="27" s="1"/>
  <c r="Q1162" i="1"/>
  <c r="I1163" i="27" s="1"/>
  <c r="Q1163" i="1"/>
  <c r="I1164" i="27" s="1"/>
  <c r="Q1164" i="1"/>
  <c r="I1165" i="27" s="1"/>
  <c r="Q1165" i="1"/>
  <c r="I1166" i="27" s="1"/>
  <c r="Q1166" i="1"/>
  <c r="I1167" i="27" s="1"/>
  <c r="Q1167" i="1"/>
  <c r="I1168" i="27" s="1"/>
  <c r="Q1168" i="1"/>
  <c r="I1169" i="27" s="1"/>
  <c r="Q1169" i="1"/>
  <c r="I1170" i="27" s="1"/>
  <c r="Q1170" i="1"/>
  <c r="I1171" i="27" s="1"/>
  <c r="Q1171" i="1"/>
  <c r="I1172" i="27" s="1"/>
  <c r="Q1172" i="1"/>
  <c r="I1173" i="27" s="1"/>
  <c r="Q1173" i="1"/>
  <c r="I1174" i="27" s="1"/>
  <c r="Q1174" i="1"/>
  <c r="I1175" i="27" s="1"/>
  <c r="Q1175" i="1"/>
  <c r="I1176" i="27" s="1"/>
  <c r="Q1176" i="1"/>
  <c r="I1177" i="27" s="1"/>
  <c r="Q1177" i="1"/>
  <c r="I1178" i="27" s="1"/>
  <c r="Q1178" i="1"/>
  <c r="I1179" i="27" s="1"/>
  <c r="Q1179" i="1"/>
  <c r="I1180" i="27" s="1"/>
  <c r="Q1180" i="1"/>
  <c r="I1181" i="27" s="1"/>
  <c r="Q1181" i="1"/>
  <c r="I1182" i="27" s="1"/>
  <c r="Q1182" i="1"/>
  <c r="I1183" i="27" s="1"/>
  <c r="Q1183" i="1"/>
  <c r="I1184" i="27" s="1"/>
  <c r="Q1184" i="1"/>
  <c r="I1185" i="27" s="1"/>
  <c r="Q1185" i="1"/>
  <c r="I1186" i="27" s="1"/>
  <c r="Q1186" i="1"/>
  <c r="I1187" i="27" s="1"/>
  <c r="Q1187" i="1"/>
  <c r="I1188" i="27" s="1"/>
  <c r="Q1188" i="1"/>
  <c r="I1189" i="27" s="1"/>
  <c r="Q1189" i="1"/>
  <c r="I1190" i="27" s="1"/>
  <c r="Q1190" i="1"/>
  <c r="I1191" i="27" s="1"/>
  <c r="Q1191" i="1"/>
  <c r="I1192" i="27" s="1"/>
  <c r="Q1192" i="1"/>
  <c r="I1193" i="27" s="1"/>
  <c r="Q1193" i="1"/>
  <c r="I1194" i="27" s="1"/>
  <c r="Q1194" i="1"/>
  <c r="I1195" i="27" s="1"/>
  <c r="Q1195" i="1"/>
  <c r="I1196" i="27" s="1"/>
  <c r="Q1196" i="1"/>
  <c r="I1197" i="27" s="1"/>
  <c r="Q1197" i="1"/>
  <c r="I1198" i="27" s="1"/>
  <c r="Q1198" i="1"/>
  <c r="I1199" i="27" s="1"/>
  <c r="Q1199" i="1"/>
  <c r="I1200" i="27" s="1"/>
  <c r="Q1200" i="1"/>
  <c r="I1201" i="27" s="1"/>
  <c r="Q1201" i="1"/>
  <c r="I1202" i="27" s="1"/>
  <c r="Q1202" i="1"/>
  <c r="I1203" i="27" s="1"/>
  <c r="Q1203" i="1"/>
  <c r="I1204" i="27" s="1"/>
  <c r="Q1204" i="1"/>
  <c r="I1205" i="27" s="1"/>
  <c r="Q1205" i="1"/>
  <c r="I1206" i="27" s="1"/>
  <c r="Q1206" i="1"/>
  <c r="I1207" i="27" s="1"/>
  <c r="Q1207" i="1"/>
  <c r="I1208" i="27" s="1"/>
  <c r="Q1208" i="1"/>
  <c r="I1209" i="27" s="1"/>
  <c r="Q1209" i="1"/>
  <c r="I1210" i="27" s="1"/>
  <c r="Q1210" i="1"/>
  <c r="I1211" i="27" s="1"/>
  <c r="Q1211" i="1"/>
  <c r="I1212" i="27" s="1"/>
  <c r="Q1212" i="1"/>
  <c r="I1213" i="27" s="1"/>
  <c r="Q1213" i="1"/>
  <c r="I1214" i="27" s="1"/>
  <c r="Q1214" i="1"/>
  <c r="I1215" i="27" s="1"/>
  <c r="Q1215" i="1"/>
  <c r="I1216" i="27" s="1"/>
  <c r="Q1216" i="1"/>
  <c r="I1217" i="27" s="1"/>
  <c r="Q1217" i="1"/>
  <c r="I1218" i="27" s="1"/>
  <c r="Q1218" i="1"/>
  <c r="I1219" i="27" s="1"/>
  <c r="Q1219" i="1"/>
  <c r="I1220" i="27" s="1"/>
  <c r="Q1220" i="1"/>
  <c r="I1221" i="27" s="1"/>
  <c r="Q1221" i="1"/>
  <c r="I1222" i="27" s="1"/>
  <c r="Q1222" i="1"/>
  <c r="I1223" i="27" s="1"/>
  <c r="Q1223" i="1"/>
  <c r="I1224" i="27" s="1"/>
  <c r="Q1224" i="1"/>
  <c r="I1225" i="27" s="1"/>
  <c r="Q1225" i="1"/>
  <c r="I1226" i="27" s="1"/>
  <c r="Q1226" i="1"/>
  <c r="I1227" i="27" s="1"/>
  <c r="Q1227" i="1"/>
  <c r="I1228" i="27" s="1"/>
  <c r="Q1228" i="1"/>
  <c r="I1229" i="27" s="1"/>
  <c r="Q1229" i="1"/>
  <c r="I1230" i="27" s="1"/>
  <c r="Q1230" i="1"/>
  <c r="I1231" i="27" s="1"/>
  <c r="Q1231" i="1"/>
  <c r="I1232" i="27" s="1"/>
  <c r="Q1232" i="1"/>
  <c r="I1233" i="27" s="1"/>
  <c r="Q1233" i="1"/>
  <c r="I1234" i="27" s="1"/>
  <c r="Q1234" i="1"/>
  <c r="I1235" i="27" s="1"/>
  <c r="Q1235" i="1"/>
  <c r="I1236" i="27" s="1"/>
  <c r="Q1236" i="1"/>
  <c r="I1237" i="27" s="1"/>
  <c r="Q1237" i="1"/>
  <c r="I1238" i="27" s="1"/>
  <c r="Q1238" i="1"/>
  <c r="I1239" i="27" s="1"/>
  <c r="Q1239" i="1"/>
  <c r="I1240" i="27" s="1"/>
  <c r="Q1240" i="1"/>
  <c r="I1241" i="27" s="1"/>
  <c r="Q1241" i="1"/>
  <c r="I1242" i="27" s="1"/>
  <c r="Q1242" i="1"/>
  <c r="I1243" i="27" s="1"/>
  <c r="Q1243" i="1"/>
  <c r="I1244" i="27" s="1"/>
  <c r="Q1244" i="1"/>
  <c r="I1245" i="27" s="1"/>
  <c r="Q1245" i="1"/>
  <c r="I1246" i="27" s="1"/>
  <c r="Q1246" i="1"/>
  <c r="I1247" i="27" s="1"/>
  <c r="Q1247" i="1"/>
  <c r="I1248" i="27" s="1"/>
  <c r="Q1248" i="1"/>
  <c r="I1249" i="27" s="1"/>
  <c r="Q1249" i="1"/>
  <c r="I1250" i="27" s="1"/>
  <c r="Q1250" i="1"/>
  <c r="I1251" i="27" s="1"/>
  <c r="Q1251" i="1"/>
  <c r="I1252" i="27" s="1"/>
  <c r="Q1252" i="1"/>
  <c r="I1253" i="27" s="1"/>
  <c r="Q1253" i="1"/>
  <c r="I1254" i="27" s="1"/>
  <c r="Q1254" i="1"/>
  <c r="I1255" i="27" s="1"/>
  <c r="Q1255" i="1"/>
  <c r="I1256" i="27" s="1"/>
  <c r="Q1256" i="1"/>
  <c r="I1257" i="27" s="1"/>
  <c r="Q1257" i="1"/>
  <c r="I1258" i="27" s="1"/>
  <c r="Q1258" i="1"/>
  <c r="I1259" i="27" s="1"/>
  <c r="Q1259" i="1"/>
  <c r="I1260" i="27" s="1"/>
  <c r="Q1260" i="1"/>
  <c r="I1261" i="27" s="1"/>
  <c r="Q1261" i="1"/>
  <c r="I1262" i="27" s="1"/>
  <c r="Q1262" i="1"/>
  <c r="I1263" i="27" s="1"/>
  <c r="Q1263" i="1"/>
  <c r="I1264" i="27" s="1"/>
  <c r="Q1264" i="1"/>
  <c r="I1265" i="27" s="1"/>
  <c r="Q1265" i="1"/>
  <c r="I1266" i="27" s="1"/>
  <c r="Q1266" i="1"/>
  <c r="I1267" i="27" s="1"/>
  <c r="Q1267" i="1"/>
  <c r="I1268" i="27" s="1"/>
  <c r="Q1268" i="1"/>
  <c r="I1269" i="27" s="1"/>
  <c r="Q1269" i="1"/>
  <c r="I1270" i="27" s="1"/>
  <c r="Q1270" i="1"/>
  <c r="I1271" i="27" s="1"/>
  <c r="Q1271" i="1"/>
  <c r="I1272" i="27" s="1"/>
  <c r="Q1272" i="1"/>
  <c r="I1273" i="27" s="1"/>
  <c r="Q1273" i="1"/>
  <c r="I1274" i="27" s="1"/>
  <c r="Q1274" i="1"/>
  <c r="I1275" i="27" s="1"/>
  <c r="Q1275" i="1"/>
  <c r="I1276" i="27" s="1"/>
  <c r="Q1276" i="1"/>
  <c r="I1277" i="27" s="1"/>
  <c r="Q1277" i="1"/>
  <c r="I1278" i="27" s="1"/>
  <c r="Q1278" i="1"/>
  <c r="I1279" i="27" s="1"/>
  <c r="Q1279" i="1"/>
  <c r="I1280" i="27" s="1"/>
  <c r="Q1280" i="1"/>
  <c r="I1281" i="27" s="1"/>
  <c r="Q1281" i="1"/>
  <c r="I1282" i="27" s="1"/>
  <c r="Q1282" i="1"/>
  <c r="I1283" i="27" s="1"/>
  <c r="Q1283" i="1"/>
  <c r="I1284" i="27" s="1"/>
  <c r="Q1284" i="1"/>
  <c r="I1285" i="27" s="1"/>
  <c r="Q1285" i="1"/>
  <c r="I1286" i="27" s="1"/>
  <c r="Q1286" i="1"/>
  <c r="I1287" i="27" s="1"/>
  <c r="Q1287" i="1"/>
  <c r="I1288" i="27" s="1"/>
  <c r="Q1288" i="1"/>
  <c r="I1289" i="27" s="1"/>
  <c r="Q1289" i="1"/>
  <c r="I1290" i="27" s="1"/>
  <c r="Q1290" i="1"/>
  <c r="I1291" i="27" s="1"/>
  <c r="Q1291" i="1"/>
  <c r="I1292" i="27" s="1"/>
  <c r="Q1292" i="1"/>
  <c r="I1293" i="27" s="1"/>
  <c r="Q1293" i="1"/>
  <c r="I1294" i="27" s="1"/>
  <c r="Q1294" i="1"/>
  <c r="I1295" i="27" s="1"/>
  <c r="Q1295" i="1"/>
  <c r="I1296" i="27" s="1"/>
  <c r="Q1296" i="1"/>
  <c r="I1297" i="27" s="1"/>
  <c r="Q1297" i="1"/>
  <c r="I1298" i="27" s="1"/>
  <c r="Q1298" i="1"/>
  <c r="I1299" i="27" s="1"/>
  <c r="Q1299" i="1"/>
  <c r="I1300" i="27" s="1"/>
  <c r="Q1300" i="1"/>
  <c r="I1301" i="27" s="1"/>
  <c r="Q1301" i="1"/>
  <c r="I1302" i="27" s="1"/>
  <c r="Q1302" i="1"/>
  <c r="I1303" i="27" s="1"/>
  <c r="Q1303" i="1"/>
  <c r="I1304" i="27" s="1"/>
  <c r="Q1304" i="1"/>
  <c r="I1305" i="27" s="1"/>
  <c r="Q1305" i="1"/>
  <c r="I1306" i="27" s="1"/>
  <c r="Q1306" i="1"/>
  <c r="I1307" i="27" s="1"/>
  <c r="Q1307" i="1"/>
  <c r="I1308" i="27" s="1"/>
  <c r="Q1308" i="1"/>
  <c r="I1309" i="27" s="1"/>
  <c r="Q1309" i="1"/>
  <c r="I1310" i="27" s="1"/>
  <c r="Q1310" i="1"/>
  <c r="I1311" i="27" s="1"/>
  <c r="Q1311" i="1"/>
  <c r="I1312" i="27" s="1"/>
  <c r="Q1312" i="1"/>
  <c r="I1313" i="27" s="1"/>
  <c r="Q1313" i="1"/>
  <c r="I1314" i="27" s="1"/>
  <c r="Q1314" i="1"/>
  <c r="I1315" i="27" s="1"/>
  <c r="Q1315" i="1"/>
  <c r="I1316" i="27" s="1"/>
  <c r="Q1316" i="1"/>
  <c r="I1317" i="27" s="1"/>
  <c r="Q1317" i="1"/>
  <c r="I1318" i="27" s="1"/>
  <c r="Q1318" i="1"/>
  <c r="I1319" i="27" s="1"/>
  <c r="Q1319" i="1"/>
  <c r="I1320" i="27" s="1"/>
  <c r="Q1320" i="1"/>
  <c r="I1321" i="27" s="1"/>
  <c r="Q1321" i="1"/>
  <c r="I1322" i="27" s="1"/>
  <c r="Q1322" i="1"/>
  <c r="I1323" i="27" s="1"/>
  <c r="Q1323" i="1"/>
  <c r="I1324" i="27" s="1"/>
  <c r="Q1324" i="1"/>
  <c r="I1325" i="27" s="1"/>
  <c r="Q1325" i="1"/>
  <c r="I1326" i="27" s="1"/>
  <c r="Q1326" i="1"/>
  <c r="I1327" i="27" s="1"/>
  <c r="Q1327" i="1"/>
  <c r="I1328" i="27" s="1"/>
  <c r="Q1328" i="1"/>
  <c r="I1329" i="27" s="1"/>
  <c r="Q1329" i="1"/>
  <c r="I1330" i="27" s="1"/>
  <c r="Q1330" i="1"/>
  <c r="I1331" i="27" s="1"/>
  <c r="Q1331" i="1"/>
  <c r="I1332" i="27" s="1"/>
  <c r="Q1332" i="1"/>
  <c r="I1333" i="27" s="1"/>
  <c r="Q1333" i="1"/>
  <c r="I1334" i="27" s="1"/>
  <c r="Q1334" i="1"/>
  <c r="I1335" i="27" s="1"/>
  <c r="Q1335" i="1"/>
  <c r="I1336" i="27" s="1"/>
  <c r="Q1336" i="1"/>
  <c r="I1337" i="27" s="1"/>
  <c r="Q1337" i="1"/>
  <c r="I1338" i="27" s="1"/>
  <c r="Q1338" i="1"/>
  <c r="I1339" i="27" s="1"/>
  <c r="Q1339" i="1"/>
  <c r="I1340" i="27" s="1"/>
  <c r="Q1340" i="1"/>
  <c r="I1341" i="27" s="1"/>
  <c r="Q1341" i="1"/>
  <c r="I1342" i="27" s="1"/>
  <c r="Q1342" i="1"/>
  <c r="I1343" i="27" s="1"/>
  <c r="Q1343" i="1"/>
  <c r="I1344" i="27" s="1"/>
  <c r="Q1344" i="1"/>
  <c r="I1345" i="27" s="1"/>
  <c r="Q1345" i="1"/>
  <c r="I1346" i="27" s="1"/>
  <c r="Q1346" i="1"/>
  <c r="I1347" i="27" s="1"/>
  <c r="Q1347" i="1"/>
  <c r="I1348" i="27" s="1"/>
  <c r="Q1348" i="1"/>
  <c r="I1349" i="27" s="1"/>
  <c r="Q1349" i="1"/>
  <c r="I1350" i="27" s="1"/>
  <c r="Q1350" i="1"/>
  <c r="I1351" i="27" s="1"/>
  <c r="Q1351" i="1"/>
  <c r="I1352" i="27" s="1"/>
  <c r="Q1352" i="1"/>
  <c r="I1353" i="27" s="1"/>
  <c r="Q1353" i="1"/>
  <c r="I1354" i="27" s="1"/>
  <c r="Q1354" i="1"/>
  <c r="I1355" i="27" s="1"/>
  <c r="Q1355" i="1"/>
  <c r="I1356" i="27" s="1"/>
  <c r="Q1356" i="1"/>
  <c r="I1357" i="27" s="1"/>
  <c r="Q1357" i="1"/>
  <c r="I1358" i="27" s="1"/>
  <c r="Q1358" i="1"/>
  <c r="I1359" i="27" s="1"/>
  <c r="Q1359" i="1"/>
  <c r="I1360" i="27" s="1"/>
  <c r="Q1360" i="1"/>
  <c r="I1361" i="27" s="1"/>
  <c r="Q1361" i="1"/>
  <c r="I1362" i="27" s="1"/>
  <c r="Q1362" i="1"/>
  <c r="I1363" i="27" s="1"/>
  <c r="Q1363" i="1"/>
  <c r="I1364" i="27" s="1"/>
  <c r="Q1364" i="1"/>
  <c r="I1365" i="27" s="1"/>
  <c r="Q1365" i="1"/>
  <c r="I1366" i="27" s="1"/>
  <c r="Q1366" i="1"/>
  <c r="I1367" i="27" s="1"/>
  <c r="Q1367" i="1"/>
  <c r="I1368" i="27" s="1"/>
  <c r="Q1368" i="1"/>
  <c r="I1369" i="27" s="1"/>
  <c r="Q1369" i="1"/>
  <c r="I1370" i="27" s="1"/>
  <c r="Q1370" i="1"/>
  <c r="I1371" i="27" s="1"/>
  <c r="Q1371" i="1"/>
  <c r="I1372" i="27" s="1"/>
  <c r="Q1372" i="1"/>
  <c r="I1373" i="27" s="1"/>
  <c r="Q1373" i="1"/>
  <c r="I1374" i="27" s="1"/>
  <c r="Q1374" i="1"/>
  <c r="I1375" i="27" s="1"/>
  <c r="Q1375" i="1"/>
  <c r="I1376" i="27" s="1"/>
  <c r="Q1376" i="1"/>
  <c r="I1377" i="27" s="1"/>
  <c r="Q1377" i="1"/>
  <c r="I1378" i="27" s="1"/>
  <c r="Q1378" i="1"/>
  <c r="I1379" i="27" s="1"/>
  <c r="Q1379" i="1"/>
  <c r="I1380" i="27" s="1"/>
  <c r="Q1380" i="1"/>
  <c r="I1381" i="27" s="1"/>
  <c r="Q1381" i="1"/>
  <c r="I1382" i="27" s="1"/>
  <c r="Q1382" i="1"/>
  <c r="I1383" i="27" s="1"/>
  <c r="Q1383" i="1"/>
  <c r="I1384" i="27" s="1"/>
  <c r="Q1384" i="1"/>
  <c r="I1385" i="27" s="1"/>
  <c r="Q1385" i="1"/>
  <c r="I1386" i="27" s="1"/>
  <c r="Q1386" i="1"/>
  <c r="I1387" i="27" s="1"/>
  <c r="Q1387" i="1"/>
  <c r="I1388" i="27" s="1"/>
  <c r="Q1388" i="1"/>
  <c r="I1389" i="27" s="1"/>
  <c r="Q1389" i="1"/>
  <c r="I1390" i="27" s="1"/>
  <c r="Q1390" i="1"/>
  <c r="I1391" i="27" s="1"/>
  <c r="Q1391" i="1"/>
  <c r="I1392" i="27" s="1"/>
  <c r="Q1392" i="1"/>
  <c r="I1393" i="27" s="1"/>
  <c r="Q1393" i="1"/>
  <c r="I1394" i="27" s="1"/>
  <c r="Q1394" i="1"/>
  <c r="I1395" i="27" s="1"/>
  <c r="Q1395" i="1"/>
  <c r="I1396" i="27" s="1"/>
  <c r="Q1396" i="1"/>
  <c r="I1397" i="27" s="1"/>
  <c r="Q1397" i="1"/>
  <c r="I1398" i="27" s="1"/>
  <c r="Q1398" i="1"/>
  <c r="I1399" i="27" s="1"/>
  <c r="Q1399" i="1"/>
  <c r="I1400" i="27" s="1"/>
  <c r="Q1400" i="1"/>
  <c r="I1401" i="27" s="1"/>
  <c r="Q1401" i="1"/>
  <c r="I1402" i="27" s="1"/>
  <c r="Q1402" i="1"/>
  <c r="I1403" i="27" s="1"/>
  <c r="Q1403" i="1"/>
  <c r="I1404" i="27" s="1"/>
  <c r="Q1404" i="1"/>
  <c r="I1405" i="27" s="1"/>
  <c r="Q1405" i="1"/>
  <c r="I1406" i="27" s="1"/>
  <c r="Q1406" i="1"/>
  <c r="I1407" i="27" s="1"/>
  <c r="Q1407" i="1"/>
  <c r="I1408" i="27" s="1"/>
  <c r="Q1408" i="1"/>
  <c r="I1409" i="27" s="1"/>
  <c r="Q1409" i="1"/>
  <c r="I1410" i="27" s="1"/>
  <c r="Q1410" i="1"/>
  <c r="I1411" i="27" s="1"/>
  <c r="Q1411" i="1"/>
  <c r="I1412" i="27" s="1"/>
  <c r="Q1412" i="1"/>
  <c r="I1413" i="27" s="1"/>
  <c r="Q1413" i="1"/>
  <c r="I1414" i="27" s="1"/>
  <c r="Q1414" i="1"/>
  <c r="I1415" i="27" s="1"/>
  <c r="Q1415" i="1"/>
  <c r="I1416" i="27" s="1"/>
  <c r="Q1416" i="1"/>
  <c r="I1417" i="27" s="1"/>
  <c r="Q1417" i="1"/>
  <c r="I1418" i="27" s="1"/>
  <c r="Q1418" i="1"/>
  <c r="I1419" i="27" s="1"/>
  <c r="Q1419" i="1"/>
  <c r="I1420" i="27" s="1"/>
  <c r="Q1420" i="1"/>
  <c r="I1421" i="27" s="1"/>
  <c r="Q1421" i="1"/>
  <c r="I1422" i="27" s="1"/>
  <c r="Q1422" i="1"/>
  <c r="I1423" i="27" s="1"/>
  <c r="Q1423" i="1"/>
  <c r="I1424" i="27" s="1"/>
  <c r="Q1424" i="1"/>
  <c r="I1425" i="27" s="1"/>
  <c r="Q1425" i="1"/>
  <c r="I1426" i="27" s="1"/>
  <c r="Q1426" i="1"/>
  <c r="I1427" i="27" s="1"/>
  <c r="Q1427" i="1"/>
  <c r="I1428" i="27" s="1"/>
  <c r="Q1428" i="1"/>
  <c r="I1429" i="27" s="1"/>
  <c r="Q1429" i="1"/>
  <c r="I1430" i="27" s="1"/>
  <c r="Q1430" i="1"/>
  <c r="I1431" i="27" s="1"/>
  <c r="Q1431" i="1"/>
  <c r="I1432" i="27" s="1"/>
  <c r="Q1432" i="1"/>
  <c r="I1433" i="27" s="1"/>
  <c r="Q1433" i="1"/>
  <c r="I1434" i="27" s="1"/>
  <c r="Q1434" i="1"/>
  <c r="I1435" i="27" s="1"/>
  <c r="Q1435" i="1"/>
  <c r="I1436" i="27" s="1"/>
  <c r="Q1436" i="1"/>
  <c r="I1437" i="27" s="1"/>
  <c r="Q1437" i="1"/>
  <c r="I1438" i="27" s="1"/>
  <c r="Q1438" i="1"/>
  <c r="I1439" i="27" s="1"/>
  <c r="Q1439" i="1"/>
  <c r="I1440" i="27" s="1"/>
  <c r="Q1440" i="1"/>
  <c r="I1441" i="27" s="1"/>
  <c r="Q1441" i="1"/>
  <c r="I1442" i="27" s="1"/>
  <c r="Q1442" i="1"/>
  <c r="I1443" i="27" s="1"/>
  <c r="Q1443" i="1"/>
  <c r="I1444" i="27" s="1"/>
  <c r="Q1444" i="1"/>
  <c r="I1445" i="27" s="1"/>
  <c r="Q1445" i="1"/>
  <c r="I1446" i="27" s="1"/>
  <c r="Q1446" i="1"/>
  <c r="I1447" i="27" s="1"/>
  <c r="Q1447" i="1"/>
  <c r="I1448" i="27" s="1"/>
  <c r="Q1448" i="1"/>
  <c r="I1449" i="27" s="1"/>
  <c r="Q1449" i="1"/>
  <c r="I1450" i="27" s="1"/>
  <c r="Q1450" i="1"/>
  <c r="I1451" i="27" s="1"/>
  <c r="Q1451" i="1"/>
  <c r="I1452" i="27" s="1"/>
  <c r="Q1452" i="1"/>
  <c r="I1453" i="27" s="1"/>
  <c r="Q1453" i="1"/>
  <c r="I1454" i="27" s="1"/>
  <c r="Q1454" i="1"/>
  <c r="I1455" i="27" s="1"/>
  <c r="Q1455" i="1"/>
  <c r="I1456" i="27" s="1"/>
  <c r="Q1456" i="1"/>
  <c r="I1457" i="27" s="1"/>
  <c r="Q1457" i="1"/>
  <c r="I1458" i="27" s="1"/>
  <c r="Q1458" i="1"/>
  <c r="I1459" i="27" s="1"/>
  <c r="Q1459" i="1"/>
  <c r="I1460" i="27" s="1"/>
  <c r="Q1460" i="1"/>
  <c r="I1461" i="27" s="1"/>
  <c r="Q1461" i="1"/>
  <c r="I1462" i="27" s="1"/>
  <c r="Q1462" i="1"/>
  <c r="I1463" i="27" s="1"/>
  <c r="Q1463" i="1"/>
  <c r="I1464" i="27" s="1"/>
  <c r="Q1464" i="1"/>
  <c r="I1465" i="27" s="1"/>
  <c r="Q1465" i="1"/>
  <c r="I1466" i="27" s="1"/>
  <c r="Q1466" i="1"/>
  <c r="I1467" i="27" s="1"/>
  <c r="Q1467" i="1"/>
  <c r="I1468" i="27" s="1"/>
  <c r="Q1468" i="1"/>
  <c r="I1469" i="27" s="1"/>
  <c r="Q1469" i="1"/>
  <c r="I1470" i="27" s="1"/>
  <c r="Q1470" i="1"/>
  <c r="I1471" i="27" s="1"/>
  <c r="Q1471" i="1"/>
  <c r="I1472" i="27" s="1"/>
  <c r="Q1472" i="1"/>
  <c r="I1473" i="27" s="1"/>
  <c r="Q1473" i="1"/>
  <c r="I1474" i="27" s="1"/>
  <c r="Q1474" i="1"/>
  <c r="I1475" i="27" s="1"/>
  <c r="Q1475" i="1"/>
  <c r="I1476" i="27" s="1"/>
  <c r="Q1476" i="1"/>
  <c r="I1477" i="27" s="1"/>
  <c r="Q1477" i="1"/>
  <c r="I1478" i="27" s="1"/>
  <c r="Q1478" i="1"/>
  <c r="I1479" i="27" s="1"/>
  <c r="Q1479" i="1"/>
  <c r="I1480" i="27" s="1"/>
  <c r="Q1480" i="1"/>
  <c r="I1481" i="27" s="1"/>
  <c r="Q1481" i="1"/>
  <c r="I1482" i="27" s="1"/>
  <c r="Q1482" i="1"/>
  <c r="I1483" i="27" s="1"/>
  <c r="Q1483" i="1"/>
  <c r="I1484" i="27" s="1"/>
  <c r="Q1484" i="1"/>
  <c r="I1485" i="27" s="1"/>
  <c r="Q1485" i="1"/>
  <c r="I1486" i="27" s="1"/>
  <c r="Q1486" i="1"/>
  <c r="I1487" i="27" s="1"/>
  <c r="Q1487" i="1"/>
  <c r="I1488" i="27" s="1"/>
  <c r="Q1488" i="1"/>
  <c r="I1489" i="27" s="1"/>
  <c r="Q1489" i="1"/>
  <c r="I1490" i="27" s="1"/>
  <c r="Q1490" i="1"/>
  <c r="I1491" i="27" s="1"/>
  <c r="Q1491" i="1"/>
  <c r="I1492" i="27" s="1"/>
  <c r="Q1492" i="1"/>
  <c r="I1493" i="27" s="1"/>
  <c r="Q1493" i="1"/>
  <c r="I1494" i="27" s="1"/>
  <c r="Q1494" i="1"/>
  <c r="I1495" i="27" s="1"/>
  <c r="Q1495" i="1"/>
  <c r="I1496" i="27" s="1"/>
  <c r="Q1496" i="1"/>
  <c r="I1497" i="27" s="1"/>
  <c r="Q1497" i="1"/>
  <c r="I1498" i="27" s="1"/>
  <c r="Q1498" i="1"/>
  <c r="I1499" i="27" s="1"/>
  <c r="Q1499" i="1"/>
  <c r="I1500" i="27" s="1"/>
  <c r="Q1500" i="1"/>
  <c r="I1501" i="27" s="1"/>
  <c r="Q1501" i="1"/>
  <c r="I1502" i="27" s="1"/>
  <c r="Q1502" i="1"/>
  <c r="I1503" i="27" s="1"/>
  <c r="Q1503" i="1"/>
  <c r="I1504" i="27" s="1"/>
  <c r="Q1504" i="1"/>
  <c r="I1505" i="27" s="1"/>
  <c r="Q1505" i="1"/>
  <c r="I1506" i="27" s="1"/>
  <c r="Q1506" i="1"/>
  <c r="I1507" i="27" s="1"/>
  <c r="Q1507" i="1"/>
  <c r="I1508" i="27" s="1"/>
  <c r="Q1508" i="1"/>
  <c r="I1509" i="27" s="1"/>
  <c r="Q1509" i="1"/>
  <c r="I1510" i="27" s="1"/>
  <c r="Q1510" i="1"/>
  <c r="I1511" i="27" s="1"/>
  <c r="Q1511" i="1"/>
  <c r="I1512" i="27" s="1"/>
  <c r="Q1512" i="1"/>
  <c r="I1513" i="27" s="1"/>
  <c r="Q1513" i="1"/>
  <c r="I1514" i="27" s="1"/>
  <c r="Q1514" i="1"/>
  <c r="I1515" i="27" s="1"/>
  <c r="Q1515" i="1"/>
  <c r="I1516" i="27" s="1"/>
  <c r="Q1516" i="1"/>
  <c r="I1517" i="27" s="1"/>
  <c r="Q1517" i="1"/>
  <c r="I1518" i="27" s="1"/>
  <c r="Q1518" i="1"/>
  <c r="I1519" i="27" s="1"/>
  <c r="Q1519" i="1"/>
  <c r="I1520" i="27" s="1"/>
  <c r="Q1520" i="1"/>
  <c r="I1521" i="27" s="1"/>
  <c r="Q1521" i="1"/>
  <c r="I1522" i="27" s="1"/>
  <c r="Q1522" i="1"/>
  <c r="I1523" i="27" s="1"/>
  <c r="Q1523" i="1"/>
  <c r="I1524" i="27" s="1"/>
  <c r="Q1524" i="1"/>
  <c r="I1525" i="27" s="1"/>
  <c r="Q1525" i="1"/>
  <c r="I1526" i="27" s="1"/>
  <c r="Q1526" i="1"/>
  <c r="I1527" i="27" s="1"/>
  <c r="Q1527" i="1"/>
  <c r="I1528" i="27" s="1"/>
  <c r="Q1528" i="1"/>
  <c r="I1529" i="27" s="1"/>
  <c r="Q1529" i="1"/>
  <c r="I1530" i="27" s="1"/>
  <c r="Q1530" i="1"/>
  <c r="I1531" i="27" s="1"/>
  <c r="Q1531" i="1"/>
  <c r="I1532" i="27" s="1"/>
  <c r="Q1532" i="1"/>
  <c r="I1533" i="27" s="1"/>
  <c r="Q1533" i="1"/>
  <c r="I1534" i="27" s="1"/>
  <c r="Q1534" i="1"/>
  <c r="I1535" i="27" s="1"/>
  <c r="Q1535" i="1"/>
  <c r="I1536" i="27" s="1"/>
  <c r="Q1536" i="1"/>
  <c r="I1537" i="27" s="1"/>
  <c r="Q1537" i="1"/>
  <c r="I1538" i="27" s="1"/>
  <c r="Q1538" i="1"/>
  <c r="I1539" i="27" s="1"/>
  <c r="Q1539" i="1"/>
  <c r="I1540" i="27" s="1"/>
  <c r="Q1540" i="1"/>
  <c r="I1541" i="27" s="1"/>
  <c r="Q1541" i="1"/>
  <c r="I1542" i="27" s="1"/>
  <c r="Q1542" i="1"/>
  <c r="I1543" i="27" s="1"/>
  <c r="Q1543" i="1"/>
  <c r="I1544" i="27" s="1"/>
  <c r="Q1544" i="1"/>
  <c r="I1545" i="27" s="1"/>
  <c r="Q1545" i="1"/>
  <c r="I1546" i="27" s="1"/>
  <c r="Q1546" i="1"/>
  <c r="I1547" i="27" s="1"/>
  <c r="Q1547" i="1"/>
  <c r="I1548" i="27" s="1"/>
  <c r="Q1548" i="1"/>
  <c r="I1549" i="27" s="1"/>
  <c r="Q1549" i="1"/>
  <c r="I1550" i="27" s="1"/>
  <c r="Q1550" i="1"/>
  <c r="I1551" i="27" s="1"/>
  <c r="Q1551" i="1"/>
  <c r="I1552" i="27" s="1"/>
  <c r="Q1552" i="1"/>
  <c r="I1553" i="27" s="1"/>
  <c r="Q1553" i="1"/>
  <c r="I1554" i="27" s="1"/>
  <c r="Q1554" i="1"/>
  <c r="I1555" i="27" s="1"/>
  <c r="Q1555" i="1"/>
  <c r="I1556" i="27" s="1"/>
  <c r="Q1556" i="1"/>
  <c r="I1557" i="27" s="1"/>
  <c r="Q1557" i="1"/>
  <c r="I1558" i="27" s="1"/>
  <c r="Q1558" i="1"/>
  <c r="I1559" i="27" s="1"/>
  <c r="Q1559" i="1"/>
  <c r="I1560" i="27" s="1"/>
  <c r="Q1560" i="1"/>
  <c r="I1561" i="27" s="1"/>
  <c r="Q1561" i="1"/>
  <c r="I1562" i="27" s="1"/>
  <c r="Q1562" i="1"/>
  <c r="I1563" i="27" s="1"/>
  <c r="Q1563" i="1"/>
  <c r="I1564" i="27" s="1"/>
  <c r="Q1564" i="1"/>
  <c r="I1565" i="27" s="1"/>
  <c r="Q1565" i="1"/>
  <c r="I1566" i="27" s="1"/>
  <c r="Q1566" i="1"/>
  <c r="I1567" i="27" s="1"/>
  <c r="Q1567" i="1"/>
  <c r="I1568" i="27" s="1"/>
  <c r="Q1568" i="1"/>
  <c r="I1569" i="27" s="1"/>
  <c r="Q1569" i="1"/>
  <c r="I1570" i="27" s="1"/>
  <c r="Q1570" i="1"/>
  <c r="I1571" i="27" s="1"/>
  <c r="Q1571" i="1"/>
  <c r="I1572" i="27" s="1"/>
  <c r="Q1572" i="1"/>
  <c r="I1573" i="27" s="1"/>
  <c r="Q1573" i="1"/>
  <c r="I1574" i="27" s="1"/>
  <c r="Q1574" i="1"/>
  <c r="I1575" i="27" s="1"/>
  <c r="Q1575" i="1"/>
  <c r="I1576" i="27" s="1"/>
  <c r="Q1576" i="1"/>
  <c r="I1577" i="27" s="1"/>
  <c r="Q1577" i="1"/>
  <c r="I1578" i="27" s="1"/>
  <c r="Q1578" i="1"/>
  <c r="I1579" i="27" s="1"/>
  <c r="Q1579" i="1"/>
  <c r="I1580" i="27" s="1"/>
  <c r="Q1580" i="1"/>
  <c r="I1581" i="27" s="1"/>
  <c r="Q1581" i="1"/>
  <c r="I1582" i="27" s="1"/>
  <c r="Q1582" i="1"/>
  <c r="I1583" i="27" s="1"/>
  <c r="Q1583" i="1"/>
  <c r="I1584" i="27" s="1"/>
  <c r="Q1584" i="1"/>
  <c r="I1585" i="27" s="1"/>
  <c r="Q1585" i="1"/>
  <c r="I1586" i="27" s="1"/>
  <c r="Q1586" i="1"/>
  <c r="I1587" i="27" s="1"/>
  <c r="Q1587" i="1"/>
  <c r="I1588" i="27" s="1"/>
  <c r="Q1588" i="1"/>
  <c r="I1589" i="27" s="1"/>
  <c r="Q1589" i="1"/>
  <c r="I1590" i="27" s="1"/>
  <c r="Q1590" i="1"/>
  <c r="I1591" i="27" s="1"/>
  <c r="Q1591" i="1"/>
  <c r="I1592" i="27" s="1"/>
  <c r="Q1592" i="1"/>
  <c r="I1593" i="27" s="1"/>
  <c r="Q1593" i="1"/>
  <c r="I1594" i="27" s="1"/>
  <c r="Q1594" i="1"/>
  <c r="I1595" i="27" s="1"/>
  <c r="Q1595" i="1"/>
  <c r="I1596" i="27" s="1"/>
  <c r="Q1596" i="1"/>
  <c r="I1597" i="27" s="1"/>
  <c r="Q1597" i="1"/>
  <c r="I1598" i="27" s="1"/>
  <c r="Q1598" i="1"/>
  <c r="I1599" i="27" s="1"/>
  <c r="Q1599" i="1"/>
  <c r="I1600" i="27" s="1"/>
  <c r="Q1600" i="1"/>
  <c r="I1601" i="27" s="1"/>
  <c r="Q1601" i="1"/>
  <c r="I1602" i="27" s="1"/>
  <c r="Q1602" i="1"/>
  <c r="I1603" i="27" s="1"/>
  <c r="Q1603" i="1"/>
  <c r="I1604" i="27" s="1"/>
  <c r="Q1604" i="1"/>
  <c r="I1605" i="27" s="1"/>
  <c r="Q1605" i="1"/>
  <c r="I1606" i="27" s="1"/>
  <c r="Q1606" i="1"/>
  <c r="I1607" i="27" s="1"/>
  <c r="Q1607" i="1"/>
  <c r="I1608" i="27" s="1"/>
  <c r="Q1608" i="1"/>
  <c r="I1609" i="27" s="1"/>
  <c r="Q1609" i="1"/>
  <c r="I1610" i="27" s="1"/>
  <c r="Q1610" i="1"/>
  <c r="I1611" i="27" s="1"/>
  <c r="Q1611" i="1"/>
  <c r="I1612" i="27" s="1"/>
  <c r="Q1612" i="1"/>
  <c r="I1613" i="27" s="1"/>
  <c r="Q1613" i="1"/>
  <c r="I1614" i="27" s="1"/>
  <c r="Q1614" i="1"/>
  <c r="I1615" i="27" s="1"/>
  <c r="Q1615" i="1"/>
  <c r="I1616" i="27" s="1"/>
  <c r="Q1616" i="1"/>
  <c r="I1617" i="27" s="1"/>
  <c r="Q1617" i="1"/>
  <c r="I1618" i="27" s="1"/>
  <c r="Q1618" i="1"/>
  <c r="I1619" i="27" s="1"/>
  <c r="Q1619" i="1"/>
  <c r="I1620" i="27" s="1"/>
  <c r="Q1620" i="1"/>
  <c r="I1621" i="27" s="1"/>
  <c r="Q1621" i="1"/>
  <c r="I1622" i="27" s="1"/>
  <c r="Q1622" i="1"/>
  <c r="I1623" i="27" s="1"/>
  <c r="Q1623" i="1"/>
  <c r="I1624" i="27" s="1"/>
  <c r="Q1624" i="1"/>
  <c r="I1625" i="27" s="1"/>
  <c r="Q1625" i="1"/>
  <c r="I1626" i="27" s="1"/>
  <c r="Q1626" i="1"/>
  <c r="I1627" i="27" s="1"/>
  <c r="Q1627" i="1"/>
  <c r="I1628" i="27" s="1"/>
  <c r="Q1628" i="1"/>
  <c r="I1629" i="27" s="1"/>
  <c r="Q1629" i="1"/>
  <c r="I1630" i="27" s="1"/>
  <c r="Q1630" i="1"/>
  <c r="I1631" i="27" s="1"/>
  <c r="Q1631" i="1"/>
  <c r="I1632" i="27" s="1"/>
  <c r="Q1632" i="1"/>
  <c r="I1633" i="27" s="1"/>
  <c r="Q1633" i="1"/>
  <c r="I1634" i="27" s="1"/>
  <c r="Q1634" i="1"/>
  <c r="I1635" i="27" s="1"/>
  <c r="Q1635" i="1"/>
  <c r="I1636" i="27" s="1"/>
  <c r="Q1636" i="1"/>
  <c r="I1637" i="27" s="1"/>
  <c r="Q1637" i="1"/>
  <c r="I1638" i="27" s="1"/>
  <c r="Q1638" i="1"/>
  <c r="I1639" i="27" s="1"/>
  <c r="Q1639" i="1"/>
  <c r="I1640" i="27" s="1"/>
  <c r="Q1640" i="1"/>
  <c r="I1641" i="27" s="1"/>
  <c r="Q1641" i="1"/>
  <c r="I1642" i="27" s="1"/>
  <c r="Q1642" i="1"/>
  <c r="I1643" i="27" s="1"/>
  <c r="Q1643" i="1"/>
  <c r="I1644" i="27" s="1"/>
  <c r="Q1644" i="1"/>
  <c r="I1645" i="27" s="1"/>
  <c r="Q1645" i="1"/>
  <c r="I1646" i="27" s="1"/>
  <c r="Q1646" i="1"/>
  <c r="I1647" i="27" s="1"/>
  <c r="Q1647" i="1"/>
  <c r="I1648" i="27" s="1"/>
  <c r="Q1648" i="1"/>
  <c r="I1649" i="27" s="1"/>
  <c r="Q1649" i="1"/>
  <c r="I1650" i="27" s="1"/>
  <c r="Q1650" i="1"/>
  <c r="I1651" i="27" s="1"/>
  <c r="Q1651" i="1"/>
  <c r="I1652" i="27" s="1"/>
  <c r="Q1652" i="1"/>
  <c r="I1653" i="27" s="1"/>
  <c r="Q1653" i="1"/>
  <c r="I1654" i="27" s="1"/>
  <c r="Q1654" i="1"/>
  <c r="I1655" i="27" s="1"/>
  <c r="Q1655" i="1"/>
  <c r="I1656" i="27" s="1"/>
  <c r="Q1656" i="1"/>
  <c r="I1657" i="27" s="1"/>
  <c r="Q1657" i="1"/>
  <c r="I1658" i="27" s="1"/>
  <c r="Q1658" i="1"/>
  <c r="I1659" i="27" s="1"/>
  <c r="Q1659" i="1"/>
  <c r="I1660" i="27" s="1"/>
  <c r="Q1660" i="1"/>
  <c r="I1661" i="27" s="1"/>
  <c r="Q1661" i="1"/>
  <c r="I1662" i="27" s="1"/>
  <c r="Q1662" i="1"/>
  <c r="I1663" i="27" s="1"/>
  <c r="Q1663" i="1"/>
  <c r="I1664" i="27" s="1"/>
  <c r="Q1664" i="1"/>
  <c r="I1665" i="27" s="1"/>
  <c r="Q1665" i="1"/>
  <c r="I1666" i="27" s="1"/>
  <c r="Q1666" i="1"/>
  <c r="I1667" i="27" s="1"/>
  <c r="Q1667" i="1"/>
  <c r="I1668" i="27" s="1"/>
  <c r="Q1668" i="1"/>
  <c r="I1669" i="27" s="1"/>
  <c r="Q1669" i="1"/>
  <c r="I1670" i="27" s="1"/>
  <c r="Q1670" i="1"/>
  <c r="I1671" i="27" s="1"/>
  <c r="Q1671" i="1"/>
  <c r="I1672" i="27" s="1"/>
  <c r="Q1672" i="1"/>
  <c r="I1673" i="27" s="1"/>
  <c r="Q1673" i="1"/>
  <c r="I1674" i="27" s="1"/>
  <c r="Q1674" i="1"/>
  <c r="I1675" i="27" s="1"/>
  <c r="Q1675" i="1"/>
  <c r="I1676" i="27" s="1"/>
  <c r="Q1676" i="1"/>
  <c r="I1677" i="27" s="1"/>
  <c r="Q1677" i="1"/>
  <c r="I1678" i="27" s="1"/>
  <c r="Q1678" i="1"/>
  <c r="I1679" i="27" s="1"/>
  <c r="Q1679" i="1"/>
  <c r="I1680" i="27" s="1"/>
  <c r="Q1680" i="1"/>
  <c r="I1681" i="27" s="1"/>
  <c r="Q1681" i="1"/>
  <c r="I1682" i="27" s="1"/>
  <c r="Q1682" i="1"/>
  <c r="I1683" i="27" s="1"/>
  <c r="Q1683" i="1"/>
  <c r="I1684" i="27" s="1"/>
  <c r="Q1684" i="1"/>
  <c r="I1685" i="27" s="1"/>
  <c r="Q1685" i="1"/>
  <c r="I1686" i="27" s="1"/>
  <c r="Q1686" i="1"/>
  <c r="I1687" i="27" s="1"/>
  <c r="Q1687" i="1"/>
  <c r="I1688" i="27" s="1"/>
  <c r="Q1688" i="1"/>
  <c r="I1689" i="27" s="1"/>
  <c r="Q1689" i="1"/>
  <c r="I1690" i="27" s="1"/>
  <c r="Q1690" i="1"/>
  <c r="I1691" i="27" s="1"/>
  <c r="Q1691" i="1"/>
  <c r="I1692" i="27" s="1"/>
  <c r="Q1692" i="1"/>
  <c r="I1693" i="27" s="1"/>
  <c r="Q1693" i="1"/>
  <c r="I1694" i="27" s="1"/>
  <c r="Q1694" i="1"/>
  <c r="I1695" i="27" s="1"/>
  <c r="Q1695" i="1"/>
  <c r="I1696" i="27" s="1"/>
  <c r="Q1696" i="1"/>
  <c r="I1697" i="27" s="1"/>
  <c r="Q1697" i="1"/>
  <c r="I1698" i="27" s="1"/>
  <c r="Q1698" i="1"/>
  <c r="I1699" i="27" s="1"/>
  <c r="Q1699" i="1"/>
  <c r="I1700" i="27" s="1"/>
  <c r="Q1700" i="1"/>
  <c r="I1701" i="27" s="1"/>
  <c r="Q1701" i="1"/>
  <c r="I1702" i="27" s="1"/>
  <c r="Q1702" i="1"/>
  <c r="I1703" i="27" s="1"/>
  <c r="Q1703" i="1"/>
  <c r="I1704" i="27" s="1"/>
  <c r="Q1704" i="1"/>
  <c r="I1705" i="27" s="1"/>
  <c r="Q1705" i="1"/>
  <c r="I1706" i="27" s="1"/>
  <c r="Q1706" i="1"/>
  <c r="I1707" i="27" s="1"/>
  <c r="Q1707" i="1"/>
  <c r="I1708" i="27" s="1"/>
  <c r="Q1708" i="1"/>
  <c r="I1709" i="27" s="1"/>
  <c r="Q1709" i="1"/>
  <c r="I1710" i="27" s="1"/>
  <c r="Q1710" i="1"/>
  <c r="I1711" i="27" s="1"/>
  <c r="Q1711" i="1"/>
  <c r="I1712" i="27" s="1"/>
  <c r="Q1712" i="1"/>
  <c r="I1713" i="27" s="1"/>
  <c r="Q1713" i="1"/>
  <c r="I1714" i="27" s="1"/>
  <c r="Q1714" i="1"/>
  <c r="I1715" i="27" s="1"/>
  <c r="Q1715" i="1"/>
  <c r="I1716" i="27" s="1"/>
  <c r="Q1716" i="1"/>
  <c r="I1717" i="27" s="1"/>
  <c r="Q1717" i="1"/>
  <c r="I1718" i="27" s="1"/>
  <c r="Q1718" i="1"/>
  <c r="I1719" i="27" s="1"/>
  <c r="Q1719" i="1"/>
  <c r="I1720" i="27" s="1"/>
  <c r="Q1720" i="1"/>
  <c r="I1721" i="27" s="1"/>
  <c r="Q1721" i="1"/>
  <c r="I1722" i="27" s="1"/>
  <c r="Q1722" i="1"/>
  <c r="I1723" i="27" s="1"/>
  <c r="Q1723" i="1"/>
  <c r="I1724" i="27" s="1"/>
  <c r="Q1724" i="1"/>
  <c r="I1725" i="27" s="1"/>
  <c r="Q1725" i="1"/>
  <c r="I1726" i="27" s="1"/>
  <c r="Q1726" i="1"/>
  <c r="I1727" i="27" s="1"/>
  <c r="Q1727" i="1"/>
  <c r="I1728" i="27" s="1"/>
  <c r="Q1728" i="1"/>
  <c r="I1729" i="27" s="1"/>
  <c r="Q1729" i="1"/>
  <c r="I1730" i="27" s="1"/>
  <c r="Q1730" i="1"/>
  <c r="I1731" i="27" s="1"/>
  <c r="Q1731" i="1"/>
  <c r="I1732" i="27" s="1"/>
  <c r="Q1732" i="1"/>
  <c r="I1733" i="27" s="1"/>
  <c r="Q1733" i="1"/>
  <c r="I1734" i="27" s="1"/>
  <c r="Q1734" i="1"/>
  <c r="I1735" i="27" s="1"/>
  <c r="Q1735" i="1"/>
  <c r="I1736" i="27" s="1"/>
  <c r="Q1736" i="1"/>
  <c r="I1737" i="27" s="1"/>
  <c r="Q1737" i="1"/>
  <c r="I1738" i="27" s="1"/>
  <c r="Q1738" i="1"/>
  <c r="I1739" i="27" s="1"/>
  <c r="Q1739" i="1"/>
  <c r="I1740" i="27" s="1"/>
  <c r="Q1740" i="1"/>
  <c r="I1741" i="27" s="1"/>
  <c r="Q1741" i="1"/>
  <c r="I1742" i="27" s="1"/>
  <c r="Q1742" i="1"/>
  <c r="I1743" i="27" s="1"/>
  <c r="Q1743" i="1"/>
  <c r="I1744" i="27" s="1"/>
  <c r="Q1744" i="1"/>
  <c r="I1745" i="27" s="1"/>
  <c r="Q1745" i="1"/>
  <c r="I1746" i="27" s="1"/>
  <c r="Q1746" i="1"/>
  <c r="I1747" i="27" s="1"/>
  <c r="Q1747" i="1"/>
  <c r="I1748" i="27" s="1"/>
  <c r="Q1748" i="1"/>
  <c r="I1749" i="27" s="1"/>
  <c r="Q1749" i="1"/>
  <c r="I1750" i="27" s="1"/>
  <c r="Q1750" i="1"/>
  <c r="I1751" i="27" s="1"/>
  <c r="Q1751" i="1"/>
  <c r="I1752" i="27" s="1"/>
  <c r="Q1752" i="1"/>
  <c r="I1753" i="27" s="1"/>
  <c r="Q1753" i="1"/>
  <c r="I1754" i="27" s="1"/>
  <c r="Q1754" i="1"/>
  <c r="I1755" i="27" s="1"/>
  <c r="Q1755" i="1"/>
  <c r="I1756" i="27" s="1"/>
  <c r="Q1756" i="1"/>
  <c r="I1757" i="27" s="1"/>
  <c r="Q1757" i="1"/>
  <c r="I1758" i="27" s="1"/>
  <c r="Q1758" i="1"/>
  <c r="I1759" i="27" s="1"/>
  <c r="Q1759" i="1"/>
  <c r="I1760" i="27" s="1"/>
  <c r="Q1760" i="1"/>
  <c r="I1761" i="27" s="1"/>
  <c r="Q1761" i="1"/>
  <c r="I1762" i="27" s="1"/>
  <c r="Q1762" i="1"/>
  <c r="I1763" i="27" s="1"/>
  <c r="Q1763" i="1"/>
  <c r="I1764" i="27" s="1"/>
  <c r="Q1764" i="1"/>
  <c r="I1765" i="27" s="1"/>
  <c r="Q1765" i="1"/>
  <c r="I1766" i="27" s="1"/>
  <c r="Q1766" i="1"/>
  <c r="I1767" i="27" s="1"/>
  <c r="Q1767" i="1"/>
  <c r="I1768" i="27" s="1"/>
  <c r="Q1768" i="1"/>
  <c r="I1769" i="27" s="1"/>
  <c r="Q1769" i="1"/>
  <c r="I1770" i="27" s="1"/>
  <c r="Q1770" i="1"/>
  <c r="I1771" i="27" s="1"/>
  <c r="Q1771" i="1"/>
  <c r="I1772" i="27" s="1"/>
  <c r="Q1772" i="1"/>
  <c r="I1773" i="27" s="1"/>
  <c r="Q1773" i="1"/>
  <c r="I1774" i="27" s="1"/>
  <c r="Q1774" i="1"/>
  <c r="I1775" i="27" s="1"/>
  <c r="Q1775" i="1"/>
  <c r="I1776" i="27" s="1"/>
  <c r="Q1776" i="1"/>
  <c r="I1777" i="27" s="1"/>
  <c r="Q1777" i="1"/>
  <c r="I1778" i="27" s="1"/>
  <c r="Q1778" i="1"/>
  <c r="I1779" i="27" s="1"/>
  <c r="Q1779" i="1"/>
  <c r="I1780" i="27" s="1"/>
  <c r="Q1780" i="1"/>
  <c r="I1781" i="27" s="1"/>
  <c r="Q1781" i="1"/>
  <c r="I1782" i="27" s="1"/>
  <c r="Q1782" i="1"/>
  <c r="I1783" i="27" s="1"/>
  <c r="Q1783" i="1"/>
  <c r="I1784" i="27" s="1"/>
  <c r="Q1784" i="1"/>
  <c r="I1785" i="27" s="1"/>
  <c r="Q1785" i="1"/>
  <c r="I1786" i="27" s="1"/>
  <c r="Q1786" i="1"/>
  <c r="I1787" i="27" s="1"/>
  <c r="Q1787" i="1"/>
  <c r="I1788" i="27" s="1"/>
  <c r="Q1788" i="1"/>
  <c r="I1789" i="27" s="1"/>
  <c r="Q1789" i="1"/>
  <c r="I1790" i="27" s="1"/>
  <c r="Q1790" i="1"/>
  <c r="I1791" i="27" s="1"/>
  <c r="Q1791" i="1"/>
  <c r="I1792" i="27" s="1"/>
  <c r="Q1792" i="1"/>
  <c r="I1793" i="27" s="1"/>
  <c r="Q1793" i="1"/>
  <c r="I1794" i="27" s="1"/>
  <c r="Q1794" i="1"/>
  <c r="I1795" i="27" s="1"/>
  <c r="Q1795" i="1"/>
  <c r="I1796" i="27" s="1"/>
  <c r="Q1796" i="1"/>
  <c r="I1797" i="27" s="1"/>
  <c r="Q1797" i="1"/>
  <c r="I1798" i="27" s="1"/>
  <c r="Q1798" i="1"/>
  <c r="I1799" i="27" s="1"/>
  <c r="Q1799" i="1"/>
  <c r="I1800" i="27" s="1"/>
  <c r="Q1800" i="1"/>
  <c r="I1801" i="27" s="1"/>
  <c r="Q1801" i="1"/>
  <c r="I1802" i="27" s="1"/>
  <c r="Q1802" i="1"/>
  <c r="I1803" i="27" s="1"/>
  <c r="Q1803" i="1"/>
  <c r="I1804" i="27" s="1"/>
  <c r="Q1804" i="1"/>
  <c r="I1805" i="27" s="1"/>
  <c r="Q1805" i="1"/>
  <c r="I1806" i="27" s="1"/>
  <c r="Q1806" i="1"/>
  <c r="I1807" i="27" s="1"/>
  <c r="Q1807" i="1"/>
  <c r="I1808" i="27" s="1"/>
  <c r="Q1808" i="1"/>
  <c r="I1809" i="27" s="1"/>
  <c r="Q1809" i="1"/>
  <c r="I1810" i="27" s="1"/>
  <c r="Q1810" i="1"/>
  <c r="I1811" i="27" s="1"/>
  <c r="Q1811" i="1"/>
  <c r="I1812" i="27" s="1"/>
  <c r="Q1812" i="1"/>
  <c r="I1813" i="27" s="1"/>
  <c r="Q1813" i="1"/>
  <c r="I1814" i="27" s="1"/>
  <c r="Q1814" i="1"/>
  <c r="I1815" i="27" s="1"/>
  <c r="Q1815" i="1"/>
  <c r="I1816" i="27" s="1"/>
  <c r="Q1816" i="1"/>
  <c r="I1817" i="27" s="1"/>
  <c r="Q1817" i="1"/>
  <c r="I1818" i="27" s="1"/>
  <c r="Q1818" i="1"/>
  <c r="I1819" i="27" s="1"/>
  <c r="Q1819" i="1"/>
  <c r="I1820" i="27" s="1"/>
  <c r="Q1820" i="1"/>
  <c r="I1821" i="27" s="1"/>
  <c r="Q1821" i="1"/>
  <c r="I1822" i="27" s="1"/>
  <c r="Q1822" i="1"/>
  <c r="I1823" i="27" s="1"/>
  <c r="Q1823" i="1"/>
  <c r="I1824" i="27" s="1"/>
  <c r="Q1824" i="1"/>
  <c r="I1825" i="27" s="1"/>
  <c r="Q1825" i="1"/>
  <c r="I1826" i="27" s="1"/>
  <c r="Q1826" i="1"/>
  <c r="I1827" i="27" s="1"/>
  <c r="Q1827" i="1"/>
  <c r="I1828" i="27" s="1"/>
  <c r="Q1828" i="1"/>
  <c r="I1829" i="27" s="1"/>
  <c r="Q1829" i="1"/>
  <c r="I1830" i="27" s="1"/>
  <c r="Q1830" i="1"/>
  <c r="I1831" i="27" s="1"/>
  <c r="Q1831" i="1"/>
  <c r="I1832" i="27" s="1"/>
  <c r="Q1832" i="1"/>
  <c r="I1833" i="27" s="1"/>
  <c r="Q1833" i="1"/>
  <c r="I1834" i="27" s="1"/>
  <c r="Q1834" i="1"/>
  <c r="I1835" i="27" s="1"/>
  <c r="Q1835" i="1"/>
  <c r="I1836" i="27" s="1"/>
  <c r="Q1836" i="1"/>
  <c r="I1837" i="27" s="1"/>
  <c r="Q1837" i="1"/>
  <c r="I1838" i="27" s="1"/>
  <c r="Q1838" i="1"/>
  <c r="I1839" i="27" s="1"/>
  <c r="Q1839" i="1"/>
  <c r="I1840" i="27" s="1"/>
  <c r="Q1840" i="1"/>
  <c r="I1841" i="27" s="1"/>
  <c r="Q1841" i="1"/>
  <c r="I1842" i="27" s="1"/>
  <c r="Q1842" i="1"/>
  <c r="I1843" i="27" s="1"/>
  <c r="Q1843" i="1"/>
  <c r="I1844" i="27" s="1"/>
  <c r="Q1844" i="1"/>
  <c r="I1845" i="27" s="1"/>
  <c r="Q1845" i="1"/>
  <c r="I1846" i="27" s="1"/>
  <c r="Q1846" i="1"/>
  <c r="I1847" i="27" s="1"/>
  <c r="Q1847" i="1"/>
  <c r="I1848" i="27" s="1"/>
  <c r="Q1848" i="1"/>
  <c r="I1849" i="27" s="1"/>
  <c r="Q1849" i="1"/>
  <c r="I1850" i="27" s="1"/>
  <c r="Q1850" i="1"/>
  <c r="I1851" i="27" s="1"/>
  <c r="Q1851" i="1"/>
  <c r="I1852" i="27" s="1"/>
  <c r="Q1852" i="1"/>
  <c r="I1853" i="27" s="1"/>
  <c r="Q1853" i="1"/>
  <c r="I1854" i="27" s="1"/>
  <c r="Q1854" i="1"/>
  <c r="I1855" i="27" s="1"/>
  <c r="Q1855" i="1"/>
  <c r="I1856" i="27" s="1"/>
  <c r="Q1856" i="1"/>
  <c r="I1857" i="27" s="1"/>
  <c r="Q1857" i="1"/>
  <c r="I1858" i="27" s="1"/>
  <c r="Q1858" i="1"/>
  <c r="I1859" i="27" s="1"/>
  <c r="Q1859" i="1"/>
  <c r="I1860" i="27" s="1"/>
  <c r="Q1860" i="1"/>
  <c r="I1861" i="27" s="1"/>
  <c r="Q1861" i="1"/>
  <c r="I1862" i="27" s="1"/>
  <c r="Q1862" i="1"/>
  <c r="I1863" i="27" s="1"/>
  <c r="Q1863" i="1"/>
  <c r="I1864" i="27" s="1"/>
  <c r="Q1864" i="1"/>
  <c r="I1865" i="27" s="1"/>
  <c r="Q1865" i="1"/>
  <c r="I1866" i="27" s="1"/>
  <c r="Q1866" i="1"/>
  <c r="I1867" i="27" s="1"/>
  <c r="Q1867" i="1"/>
  <c r="I1868" i="27" s="1"/>
  <c r="Q1868" i="1"/>
  <c r="I1869" i="27" s="1"/>
  <c r="Q1869" i="1"/>
  <c r="I1870" i="27" s="1"/>
  <c r="Q1870" i="1"/>
  <c r="I1871" i="27" s="1"/>
  <c r="Q1871" i="1"/>
  <c r="I1872" i="27" s="1"/>
  <c r="Q1872" i="1"/>
  <c r="I1873" i="27" s="1"/>
  <c r="Q1873" i="1"/>
  <c r="I1874" i="27" s="1"/>
  <c r="Q1874" i="1"/>
  <c r="I1875" i="27" s="1"/>
  <c r="Q1875" i="1"/>
  <c r="I1876" i="27" s="1"/>
  <c r="Q1876" i="1"/>
  <c r="I1877" i="27" s="1"/>
  <c r="Q1877" i="1"/>
  <c r="I1878" i="27" s="1"/>
  <c r="Q1878" i="1"/>
  <c r="I1879" i="27" s="1"/>
  <c r="Q1879" i="1"/>
  <c r="I1880" i="27" s="1"/>
  <c r="Q1880" i="1"/>
  <c r="I1881" i="27" s="1"/>
  <c r="Q1881" i="1"/>
  <c r="I1882" i="27" s="1"/>
  <c r="Q1882" i="1"/>
  <c r="I1883" i="27" s="1"/>
  <c r="Q1883" i="1"/>
  <c r="I1884" i="27" s="1"/>
  <c r="Q1884" i="1"/>
  <c r="I1885" i="27" s="1"/>
  <c r="Q1885" i="1"/>
  <c r="I1886" i="27" s="1"/>
  <c r="Q1886" i="1"/>
  <c r="I1887" i="27" s="1"/>
  <c r="Q1887" i="1"/>
  <c r="I1888" i="27" s="1"/>
  <c r="Q1888" i="1"/>
  <c r="I1889" i="27" s="1"/>
  <c r="Q1889" i="1"/>
  <c r="I1890" i="27" s="1"/>
  <c r="Q1890" i="1"/>
  <c r="I1891" i="27" s="1"/>
  <c r="Q1891" i="1"/>
  <c r="I1892" i="27" s="1"/>
  <c r="Q1892" i="1"/>
  <c r="I1893" i="27" s="1"/>
  <c r="Q1893" i="1"/>
  <c r="I1894" i="27" s="1"/>
  <c r="Q1894" i="1"/>
  <c r="I1895" i="27" s="1"/>
  <c r="Q1895" i="1"/>
  <c r="I1896" i="27" s="1"/>
  <c r="Q1896" i="1"/>
  <c r="I1897" i="27" s="1"/>
  <c r="Q1897" i="1"/>
  <c r="I1898" i="27" s="1"/>
  <c r="Q1898" i="1"/>
  <c r="I1899" i="27" s="1"/>
  <c r="Q1899" i="1"/>
  <c r="I1900" i="27" s="1"/>
  <c r="Q1900" i="1"/>
  <c r="I1901" i="27" s="1"/>
  <c r="Q1901" i="1"/>
  <c r="I1902" i="27" s="1"/>
  <c r="Q1902" i="1"/>
  <c r="I1903" i="27" s="1"/>
  <c r="Q1903" i="1"/>
  <c r="I1904" i="27" s="1"/>
  <c r="Q1904" i="1"/>
  <c r="I1905" i="27" s="1"/>
  <c r="Q1905" i="1"/>
  <c r="I1906" i="27" s="1"/>
  <c r="Q1906" i="1"/>
  <c r="I1907" i="27" s="1"/>
  <c r="Q1907" i="1"/>
  <c r="I1908" i="27" s="1"/>
  <c r="Q1908" i="1"/>
  <c r="I1909" i="27" s="1"/>
  <c r="Q1909" i="1"/>
  <c r="I1910" i="27" s="1"/>
  <c r="Q1910" i="1"/>
  <c r="I1911" i="27" s="1"/>
  <c r="Q1911" i="1"/>
  <c r="I1912" i="27" s="1"/>
  <c r="Q1912" i="1"/>
  <c r="I1913" i="27" s="1"/>
  <c r="Q1913" i="1"/>
  <c r="I1914" i="27" s="1"/>
  <c r="Q1914" i="1"/>
  <c r="I1915" i="27" s="1"/>
  <c r="Q1915" i="1"/>
  <c r="I1916" i="27" s="1"/>
  <c r="Q1916" i="1"/>
  <c r="I1917" i="27" s="1"/>
  <c r="Q1917" i="1"/>
  <c r="I1918" i="27" s="1"/>
  <c r="Q1918" i="1"/>
  <c r="I1919" i="27" s="1"/>
  <c r="Q1919" i="1"/>
  <c r="I1920" i="27" s="1"/>
  <c r="Q1920" i="1"/>
  <c r="I1921" i="27" s="1"/>
  <c r="Q1921" i="1"/>
  <c r="I1922" i="27" s="1"/>
  <c r="Q1922" i="1"/>
  <c r="I1923" i="27" s="1"/>
  <c r="Q1923" i="1"/>
  <c r="I1924" i="27" s="1"/>
  <c r="Q1924" i="1"/>
  <c r="I1925" i="27" s="1"/>
  <c r="Q1925" i="1"/>
  <c r="I1926" i="27" s="1"/>
  <c r="Q1926" i="1"/>
  <c r="I1927" i="27" s="1"/>
  <c r="Q1927" i="1"/>
  <c r="I1928" i="27" s="1"/>
  <c r="Q1928" i="1"/>
  <c r="I1929" i="27" s="1"/>
  <c r="Q1929" i="1"/>
  <c r="I1930" i="27" s="1"/>
  <c r="Q1930" i="1"/>
  <c r="I1931" i="27" s="1"/>
  <c r="Q1931" i="1"/>
  <c r="I1932" i="27" s="1"/>
  <c r="Q1932" i="1"/>
  <c r="I1933" i="27" s="1"/>
  <c r="Q1933" i="1"/>
  <c r="I1934" i="27" s="1"/>
  <c r="Q1934" i="1"/>
  <c r="I1935" i="27" s="1"/>
  <c r="Q1935" i="1"/>
  <c r="I1936" i="27" s="1"/>
  <c r="Q1936" i="1"/>
  <c r="I1937" i="27" s="1"/>
  <c r="Q1937" i="1"/>
  <c r="I1938" i="27" s="1"/>
  <c r="Q1938" i="1"/>
  <c r="I1939" i="27" s="1"/>
  <c r="Q1939" i="1"/>
  <c r="I1940" i="27" s="1"/>
  <c r="Q1940" i="1"/>
  <c r="I1941" i="27" s="1"/>
  <c r="Q1941" i="1"/>
  <c r="I1942" i="27" s="1"/>
  <c r="Q1942" i="1"/>
  <c r="I1943" i="27" s="1"/>
  <c r="Q1943" i="1"/>
  <c r="I1944" i="27" s="1"/>
  <c r="Q1944" i="1"/>
  <c r="I1945" i="27" s="1"/>
  <c r="Q1945" i="1"/>
  <c r="I1946" i="27" s="1"/>
  <c r="Q1946" i="1"/>
  <c r="I1947" i="27" s="1"/>
  <c r="Q1947" i="1"/>
  <c r="I1948" i="27" s="1"/>
  <c r="Q1948" i="1"/>
  <c r="I1949" i="27" s="1"/>
  <c r="Q1949" i="1"/>
  <c r="I1950" i="27" s="1"/>
  <c r="Q1950" i="1"/>
  <c r="I1951" i="27" s="1"/>
  <c r="Q1951" i="1"/>
  <c r="I1952" i="27" s="1"/>
  <c r="Q1952" i="1"/>
  <c r="I1953" i="27" s="1"/>
  <c r="Q1953" i="1"/>
  <c r="I1954" i="27" s="1"/>
  <c r="Q1954" i="1"/>
  <c r="I1955" i="27" s="1"/>
  <c r="Q1955" i="1"/>
  <c r="I1956" i="27" s="1"/>
  <c r="Q1956" i="1"/>
  <c r="I1957" i="27" s="1"/>
  <c r="Q1957" i="1"/>
  <c r="I1958" i="27" s="1"/>
  <c r="Q1958" i="1"/>
  <c r="I1959" i="27" s="1"/>
  <c r="Q1959" i="1"/>
  <c r="I1960" i="27" s="1"/>
  <c r="Q1960" i="1"/>
  <c r="I1961" i="27" s="1"/>
  <c r="Q1961" i="1"/>
  <c r="I1962" i="27" s="1"/>
  <c r="Q1962" i="1"/>
  <c r="I1963" i="27" s="1"/>
  <c r="Q1963" i="1"/>
  <c r="I1964" i="27" s="1"/>
  <c r="Q1964" i="1"/>
  <c r="I1965" i="27" s="1"/>
  <c r="Q1965" i="1"/>
  <c r="I1966" i="27" s="1"/>
  <c r="Q1966" i="1"/>
  <c r="I1967" i="27" s="1"/>
  <c r="Q1967" i="1"/>
  <c r="I1968" i="27" s="1"/>
  <c r="Q1968" i="1"/>
  <c r="I1969" i="27" s="1"/>
  <c r="Q1969" i="1"/>
  <c r="I1970" i="27" s="1"/>
  <c r="Q1970" i="1"/>
  <c r="I1971" i="27" s="1"/>
  <c r="Q1971" i="1"/>
  <c r="I1972" i="27" s="1"/>
  <c r="Q1972" i="1"/>
  <c r="I1973" i="27" s="1"/>
  <c r="Q1973" i="1"/>
  <c r="I1974" i="27" s="1"/>
  <c r="Q1974" i="1"/>
  <c r="I1975" i="27" s="1"/>
  <c r="Q1975" i="1"/>
  <c r="I1976" i="27" s="1"/>
  <c r="Q1976" i="1"/>
  <c r="I1977" i="27" s="1"/>
  <c r="Q1977" i="1"/>
  <c r="I1978" i="27" s="1"/>
  <c r="Q1978" i="1"/>
  <c r="I1979" i="27" s="1"/>
  <c r="Q1979" i="1"/>
  <c r="I1980" i="27" s="1"/>
  <c r="Q1980" i="1"/>
  <c r="I1981" i="27" s="1"/>
  <c r="Q1981" i="1"/>
  <c r="I1982" i="27" s="1"/>
  <c r="Q1982" i="1"/>
  <c r="I1983" i="27" s="1"/>
  <c r="Q1983" i="1"/>
  <c r="I1984" i="27" s="1"/>
  <c r="Q1984" i="1"/>
  <c r="I1985" i="27" s="1"/>
  <c r="Q1985" i="1"/>
  <c r="I1986" i="27" s="1"/>
  <c r="Q1986" i="1"/>
  <c r="I1987" i="27" s="1"/>
  <c r="Q1987" i="1"/>
  <c r="I1988" i="27" s="1"/>
  <c r="Q1988" i="1"/>
  <c r="I1989" i="27" s="1"/>
  <c r="Q1989" i="1"/>
  <c r="I1990" i="27" s="1"/>
  <c r="Q1990" i="1"/>
  <c r="I1991" i="27" s="1"/>
  <c r="Q1991" i="1"/>
  <c r="I1992" i="27" s="1"/>
  <c r="Q1992" i="1"/>
  <c r="I1993" i="27" s="1"/>
  <c r="Q1993" i="1"/>
  <c r="I1994" i="27" s="1"/>
  <c r="Q1994" i="1"/>
  <c r="I1995" i="27" s="1"/>
  <c r="Q1995" i="1"/>
  <c r="I1996" i="27" s="1"/>
  <c r="Q1996" i="1"/>
  <c r="I1997" i="27" s="1"/>
  <c r="Q1997" i="1"/>
  <c r="I1998" i="27" s="1"/>
  <c r="Q1998" i="1"/>
  <c r="I1999" i="27" s="1"/>
  <c r="Q1999" i="1"/>
  <c r="I2000" i="27" s="1"/>
  <c r="Q2000" i="1"/>
  <c r="I2001" i="27" s="1"/>
  <c r="P252" i="1"/>
  <c r="P253" i="1"/>
  <c r="P254" i="1"/>
  <c r="P255" i="1"/>
  <c r="E256" i="27" s="1"/>
  <c r="P256" i="1"/>
  <c r="E257" i="27" s="1"/>
  <c r="P257" i="1"/>
  <c r="E258" i="27" s="1"/>
  <c r="P258" i="1"/>
  <c r="E259" i="27" s="1"/>
  <c r="P259" i="1"/>
  <c r="E260" i="27" s="1"/>
  <c r="P260" i="1"/>
  <c r="E261" i="27" s="1"/>
  <c r="P261" i="1"/>
  <c r="E262" i="27" s="1"/>
  <c r="P262" i="1"/>
  <c r="E263" i="27" s="1"/>
  <c r="P263" i="1"/>
  <c r="E264" i="27" s="1"/>
  <c r="P264" i="1"/>
  <c r="E265" i="27" s="1"/>
  <c r="P265" i="1"/>
  <c r="E266" i="27" s="1"/>
  <c r="P266" i="1"/>
  <c r="E267" i="27" s="1"/>
  <c r="P267" i="1"/>
  <c r="E268" i="27" s="1"/>
  <c r="P268" i="1"/>
  <c r="E269" i="27" s="1"/>
  <c r="P269" i="1"/>
  <c r="E270" i="27" s="1"/>
  <c r="P270" i="1"/>
  <c r="E271" i="27" s="1"/>
  <c r="P271" i="1"/>
  <c r="E272" i="27" s="1"/>
  <c r="P272" i="1"/>
  <c r="E273" i="27" s="1"/>
  <c r="P273" i="1"/>
  <c r="E274" i="27" s="1"/>
  <c r="P274" i="1"/>
  <c r="E275" i="27" s="1"/>
  <c r="P275" i="1"/>
  <c r="E276" i="27" s="1"/>
  <c r="P276" i="1"/>
  <c r="E277" i="27" s="1"/>
  <c r="P277" i="1"/>
  <c r="E278" i="27" s="1"/>
  <c r="P278" i="1"/>
  <c r="E279" i="27" s="1"/>
  <c r="P279" i="1"/>
  <c r="E280" i="27" s="1"/>
  <c r="P280" i="1"/>
  <c r="E281" i="27" s="1"/>
  <c r="P281" i="1"/>
  <c r="E282" i="27" s="1"/>
  <c r="P282" i="1"/>
  <c r="E283" i="27" s="1"/>
  <c r="P283" i="1"/>
  <c r="E284" i="27" s="1"/>
  <c r="P284" i="1"/>
  <c r="E285" i="27" s="1"/>
  <c r="P285" i="1"/>
  <c r="E286" i="27" s="1"/>
  <c r="P286" i="1"/>
  <c r="E287" i="27" s="1"/>
  <c r="P287" i="1"/>
  <c r="E288" i="27" s="1"/>
  <c r="P288" i="1"/>
  <c r="E289" i="27" s="1"/>
  <c r="P289" i="1"/>
  <c r="E290" i="27" s="1"/>
  <c r="P290" i="1"/>
  <c r="E291" i="27" s="1"/>
  <c r="P291" i="1"/>
  <c r="E292" i="27" s="1"/>
  <c r="P292" i="1"/>
  <c r="E293" i="27" s="1"/>
  <c r="P293" i="1"/>
  <c r="E294" i="27" s="1"/>
  <c r="P294" i="1"/>
  <c r="E295" i="27" s="1"/>
  <c r="P295" i="1"/>
  <c r="E296" i="27" s="1"/>
  <c r="P296" i="1"/>
  <c r="E297" i="27" s="1"/>
  <c r="P297" i="1"/>
  <c r="E298" i="27" s="1"/>
  <c r="P298" i="1"/>
  <c r="E299" i="27" s="1"/>
  <c r="P299" i="1"/>
  <c r="E300" i="27" s="1"/>
  <c r="P300" i="1"/>
  <c r="E301" i="27" s="1"/>
  <c r="P301" i="1"/>
  <c r="E302" i="27" s="1"/>
  <c r="P302" i="1"/>
  <c r="E303" i="27" s="1"/>
  <c r="P303" i="1"/>
  <c r="E304" i="27" s="1"/>
  <c r="P304" i="1"/>
  <c r="E305" i="27" s="1"/>
  <c r="P305" i="1"/>
  <c r="E306" i="27" s="1"/>
  <c r="P306" i="1"/>
  <c r="E307" i="27" s="1"/>
  <c r="P307" i="1"/>
  <c r="E308" i="27" s="1"/>
  <c r="P308" i="1"/>
  <c r="E309" i="27" s="1"/>
  <c r="P309" i="1"/>
  <c r="E310" i="27" s="1"/>
  <c r="P310" i="1"/>
  <c r="E311" i="27" s="1"/>
  <c r="P311" i="1"/>
  <c r="E312" i="27" s="1"/>
  <c r="P312" i="1"/>
  <c r="E313" i="27" s="1"/>
  <c r="P313" i="1"/>
  <c r="E314" i="27" s="1"/>
  <c r="P314" i="1"/>
  <c r="E315" i="27" s="1"/>
  <c r="P315" i="1"/>
  <c r="E316" i="27" s="1"/>
  <c r="P316" i="1"/>
  <c r="E317" i="27" s="1"/>
  <c r="P317" i="1"/>
  <c r="E318" i="27" s="1"/>
  <c r="P318" i="1"/>
  <c r="E319" i="27" s="1"/>
  <c r="P319" i="1"/>
  <c r="E320" i="27" s="1"/>
  <c r="P320" i="1"/>
  <c r="E321" i="27" s="1"/>
  <c r="P321" i="1"/>
  <c r="E322" i="27" s="1"/>
  <c r="P322" i="1"/>
  <c r="E323" i="27" s="1"/>
  <c r="P323" i="1"/>
  <c r="E324" i="27" s="1"/>
  <c r="P324" i="1"/>
  <c r="E325" i="27" s="1"/>
  <c r="P325" i="1"/>
  <c r="E326" i="27" s="1"/>
  <c r="P326" i="1"/>
  <c r="E327" i="27" s="1"/>
  <c r="P327" i="1"/>
  <c r="E328" i="27" s="1"/>
  <c r="P328" i="1"/>
  <c r="E329" i="27" s="1"/>
  <c r="P329" i="1"/>
  <c r="E330" i="27" s="1"/>
  <c r="P330" i="1"/>
  <c r="E331" i="27" s="1"/>
  <c r="P331" i="1"/>
  <c r="E332" i="27" s="1"/>
  <c r="P332" i="1"/>
  <c r="E333" i="27" s="1"/>
  <c r="P333" i="1"/>
  <c r="E334" i="27" s="1"/>
  <c r="P334" i="1"/>
  <c r="E335" i="27" s="1"/>
  <c r="P335" i="1"/>
  <c r="E336" i="27" s="1"/>
  <c r="P336" i="1"/>
  <c r="E337" i="27" s="1"/>
  <c r="P337" i="1"/>
  <c r="E338" i="27" s="1"/>
  <c r="P338" i="1"/>
  <c r="E339" i="27" s="1"/>
  <c r="P339" i="1"/>
  <c r="E340" i="27" s="1"/>
  <c r="P340" i="1"/>
  <c r="E341" i="27" s="1"/>
  <c r="P341" i="1"/>
  <c r="E342" i="27" s="1"/>
  <c r="P342" i="1"/>
  <c r="E343" i="27" s="1"/>
  <c r="P343" i="1"/>
  <c r="E344" i="27" s="1"/>
  <c r="P344" i="1"/>
  <c r="E345" i="27" s="1"/>
  <c r="P345" i="1"/>
  <c r="E346" i="27" s="1"/>
  <c r="P346" i="1"/>
  <c r="E347" i="27" s="1"/>
  <c r="P347" i="1"/>
  <c r="E348" i="27" s="1"/>
  <c r="P348" i="1"/>
  <c r="E349" i="27" s="1"/>
  <c r="P349" i="1"/>
  <c r="E350" i="27" s="1"/>
  <c r="P350" i="1"/>
  <c r="E351" i="27" s="1"/>
  <c r="P351" i="1"/>
  <c r="E352" i="27" s="1"/>
  <c r="P352" i="1"/>
  <c r="E353" i="27" s="1"/>
  <c r="P353" i="1"/>
  <c r="E354" i="27" s="1"/>
  <c r="P354" i="1"/>
  <c r="E355" i="27" s="1"/>
  <c r="P355" i="1"/>
  <c r="E356" i="27" s="1"/>
  <c r="P356" i="1"/>
  <c r="E357" i="27" s="1"/>
  <c r="P357" i="1"/>
  <c r="E358" i="27" s="1"/>
  <c r="P358" i="1"/>
  <c r="E359" i="27" s="1"/>
  <c r="P359" i="1"/>
  <c r="E360" i="27" s="1"/>
  <c r="P360" i="1"/>
  <c r="E361" i="27" s="1"/>
  <c r="P361" i="1"/>
  <c r="E362" i="27" s="1"/>
  <c r="P362" i="1"/>
  <c r="E363" i="27" s="1"/>
  <c r="P363" i="1"/>
  <c r="E364" i="27" s="1"/>
  <c r="P364" i="1"/>
  <c r="E365" i="27" s="1"/>
  <c r="P365" i="1"/>
  <c r="E366" i="27" s="1"/>
  <c r="P366" i="1"/>
  <c r="E367" i="27" s="1"/>
  <c r="P367" i="1"/>
  <c r="E368" i="27" s="1"/>
  <c r="P368" i="1"/>
  <c r="E369" i="27" s="1"/>
  <c r="P369" i="1"/>
  <c r="E370" i="27" s="1"/>
  <c r="P370" i="1"/>
  <c r="E371" i="27" s="1"/>
  <c r="P371" i="1"/>
  <c r="E372" i="27" s="1"/>
  <c r="P372" i="1"/>
  <c r="E373" i="27" s="1"/>
  <c r="P373" i="1"/>
  <c r="E374" i="27" s="1"/>
  <c r="P374" i="1"/>
  <c r="E375" i="27" s="1"/>
  <c r="P375" i="1"/>
  <c r="E376" i="27" s="1"/>
  <c r="P376" i="1"/>
  <c r="E377" i="27" s="1"/>
  <c r="P377" i="1"/>
  <c r="E378" i="27" s="1"/>
  <c r="P378" i="1"/>
  <c r="E379" i="27" s="1"/>
  <c r="P379" i="1"/>
  <c r="E380" i="27" s="1"/>
  <c r="P380" i="1"/>
  <c r="E381" i="27" s="1"/>
  <c r="P381" i="1"/>
  <c r="E382" i="27" s="1"/>
  <c r="P382" i="1"/>
  <c r="E383" i="27" s="1"/>
  <c r="P383" i="1"/>
  <c r="E384" i="27" s="1"/>
  <c r="P384" i="1"/>
  <c r="E385" i="27" s="1"/>
  <c r="P385" i="1"/>
  <c r="E386" i="27" s="1"/>
  <c r="P386" i="1"/>
  <c r="E387" i="27" s="1"/>
  <c r="P387" i="1"/>
  <c r="E388" i="27" s="1"/>
  <c r="P388" i="1"/>
  <c r="E389" i="27" s="1"/>
  <c r="P389" i="1"/>
  <c r="E390" i="27" s="1"/>
  <c r="P390" i="1"/>
  <c r="E391" i="27" s="1"/>
  <c r="P391" i="1"/>
  <c r="E392" i="27" s="1"/>
  <c r="P392" i="1"/>
  <c r="E393" i="27" s="1"/>
  <c r="P393" i="1"/>
  <c r="E394" i="27" s="1"/>
  <c r="P394" i="1"/>
  <c r="E395" i="27" s="1"/>
  <c r="P395" i="1"/>
  <c r="E396" i="27" s="1"/>
  <c r="P396" i="1"/>
  <c r="E397" i="27" s="1"/>
  <c r="P397" i="1"/>
  <c r="E398" i="27" s="1"/>
  <c r="P398" i="1"/>
  <c r="E399" i="27" s="1"/>
  <c r="P399" i="1"/>
  <c r="E400" i="27" s="1"/>
  <c r="P400" i="1"/>
  <c r="E401" i="27" s="1"/>
  <c r="P401" i="1"/>
  <c r="E402" i="27" s="1"/>
  <c r="P402" i="1"/>
  <c r="E403" i="27" s="1"/>
  <c r="P403" i="1"/>
  <c r="E404" i="27" s="1"/>
  <c r="P404" i="1"/>
  <c r="E405" i="27" s="1"/>
  <c r="P405" i="1"/>
  <c r="E406" i="27" s="1"/>
  <c r="P406" i="1"/>
  <c r="E407" i="27" s="1"/>
  <c r="P407" i="1"/>
  <c r="E408" i="27" s="1"/>
  <c r="P408" i="1"/>
  <c r="E409" i="27" s="1"/>
  <c r="P409" i="1"/>
  <c r="E410" i="27" s="1"/>
  <c r="P410" i="1"/>
  <c r="E411" i="27" s="1"/>
  <c r="P411" i="1"/>
  <c r="E412" i="27" s="1"/>
  <c r="P412" i="1"/>
  <c r="E413" i="27" s="1"/>
  <c r="P413" i="1"/>
  <c r="E414" i="27" s="1"/>
  <c r="P414" i="1"/>
  <c r="E415" i="27" s="1"/>
  <c r="P415" i="1"/>
  <c r="E416" i="27" s="1"/>
  <c r="P416" i="1"/>
  <c r="E417" i="27" s="1"/>
  <c r="P417" i="1"/>
  <c r="E418" i="27" s="1"/>
  <c r="P418" i="1"/>
  <c r="E419" i="27" s="1"/>
  <c r="P419" i="1"/>
  <c r="E420" i="27" s="1"/>
  <c r="P420" i="1"/>
  <c r="E421" i="27" s="1"/>
  <c r="P421" i="1"/>
  <c r="E422" i="27" s="1"/>
  <c r="P422" i="1"/>
  <c r="E423" i="27" s="1"/>
  <c r="P423" i="1"/>
  <c r="E424" i="27" s="1"/>
  <c r="P424" i="1"/>
  <c r="E425" i="27" s="1"/>
  <c r="P425" i="1"/>
  <c r="E426" i="27" s="1"/>
  <c r="P426" i="1"/>
  <c r="E427" i="27" s="1"/>
  <c r="P427" i="1"/>
  <c r="E428" i="27" s="1"/>
  <c r="P428" i="1"/>
  <c r="E429" i="27" s="1"/>
  <c r="P429" i="1"/>
  <c r="E430" i="27" s="1"/>
  <c r="P430" i="1"/>
  <c r="E431" i="27" s="1"/>
  <c r="P431" i="1"/>
  <c r="E432" i="27" s="1"/>
  <c r="P432" i="1"/>
  <c r="E433" i="27" s="1"/>
  <c r="P433" i="1"/>
  <c r="E434" i="27" s="1"/>
  <c r="P434" i="1"/>
  <c r="E435" i="27" s="1"/>
  <c r="P435" i="1"/>
  <c r="E436" i="27" s="1"/>
  <c r="P436" i="1"/>
  <c r="E437" i="27" s="1"/>
  <c r="P437" i="1"/>
  <c r="E438" i="27" s="1"/>
  <c r="P438" i="1"/>
  <c r="E439" i="27" s="1"/>
  <c r="P439" i="1"/>
  <c r="E440" i="27" s="1"/>
  <c r="P440" i="1"/>
  <c r="E441" i="27" s="1"/>
  <c r="P441" i="1"/>
  <c r="E442" i="27" s="1"/>
  <c r="P442" i="1"/>
  <c r="E443" i="27" s="1"/>
  <c r="P443" i="1"/>
  <c r="E444" i="27" s="1"/>
  <c r="P444" i="1"/>
  <c r="E445" i="27" s="1"/>
  <c r="P445" i="1"/>
  <c r="E446" i="27" s="1"/>
  <c r="P446" i="1"/>
  <c r="E447" i="27" s="1"/>
  <c r="P447" i="1"/>
  <c r="E448" i="27" s="1"/>
  <c r="P448" i="1"/>
  <c r="E449" i="27" s="1"/>
  <c r="P449" i="1"/>
  <c r="E450" i="27" s="1"/>
  <c r="P450" i="1"/>
  <c r="E451" i="27" s="1"/>
  <c r="P451" i="1"/>
  <c r="E452" i="27" s="1"/>
  <c r="P452" i="1"/>
  <c r="E453" i="27" s="1"/>
  <c r="P453" i="1"/>
  <c r="E454" i="27" s="1"/>
  <c r="P454" i="1"/>
  <c r="E455" i="27" s="1"/>
  <c r="P455" i="1"/>
  <c r="E456" i="27" s="1"/>
  <c r="P456" i="1"/>
  <c r="E457" i="27" s="1"/>
  <c r="P457" i="1"/>
  <c r="E458" i="27" s="1"/>
  <c r="P458" i="1"/>
  <c r="E459" i="27" s="1"/>
  <c r="P459" i="1"/>
  <c r="E460" i="27" s="1"/>
  <c r="P460" i="1"/>
  <c r="E461" i="27" s="1"/>
  <c r="P461" i="1"/>
  <c r="E462" i="27" s="1"/>
  <c r="P462" i="1"/>
  <c r="E463" i="27" s="1"/>
  <c r="P463" i="1"/>
  <c r="E464" i="27" s="1"/>
  <c r="P464" i="1"/>
  <c r="E465" i="27" s="1"/>
  <c r="P465" i="1"/>
  <c r="E466" i="27" s="1"/>
  <c r="P466" i="1"/>
  <c r="E467" i="27" s="1"/>
  <c r="P467" i="1"/>
  <c r="E468" i="27" s="1"/>
  <c r="P468" i="1"/>
  <c r="E469" i="27" s="1"/>
  <c r="P469" i="1"/>
  <c r="E470" i="27" s="1"/>
  <c r="P470" i="1"/>
  <c r="E471" i="27" s="1"/>
  <c r="P471" i="1"/>
  <c r="E472" i="27" s="1"/>
  <c r="P472" i="1"/>
  <c r="E473" i="27" s="1"/>
  <c r="P473" i="1"/>
  <c r="E474" i="27" s="1"/>
  <c r="P474" i="1"/>
  <c r="E475" i="27" s="1"/>
  <c r="P475" i="1"/>
  <c r="E476" i="27" s="1"/>
  <c r="P476" i="1"/>
  <c r="E477" i="27" s="1"/>
  <c r="P477" i="1"/>
  <c r="E478" i="27" s="1"/>
  <c r="P478" i="1"/>
  <c r="E479" i="27" s="1"/>
  <c r="P479" i="1"/>
  <c r="E480" i="27" s="1"/>
  <c r="P480" i="1"/>
  <c r="E481" i="27" s="1"/>
  <c r="P481" i="1"/>
  <c r="E482" i="27" s="1"/>
  <c r="P482" i="1"/>
  <c r="E483" i="27" s="1"/>
  <c r="P483" i="1"/>
  <c r="E484" i="27" s="1"/>
  <c r="P484" i="1"/>
  <c r="E485" i="27" s="1"/>
  <c r="P485" i="1"/>
  <c r="E486" i="27" s="1"/>
  <c r="P486" i="1"/>
  <c r="E487" i="27" s="1"/>
  <c r="P487" i="1"/>
  <c r="E488" i="27" s="1"/>
  <c r="P488" i="1"/>
  <c r="E489" i="27" s="1"/>
  <c r="P489" i="1"/>
  <c r="E490" i="27" s="1"/>
  <c r="P490" i="1"/>
  <c r="E491" i="27" s="1"/>
  <c r="P491" i="1"/>
  <c r="E492" i="27" s="1"/>
  <c r="P492" i="1"/>
  <c r="E493" i="27" s="1"/>
  <c r="P493" i="1"/>
  <c r="E494" i="27" s="1"/>
  <c r="P494" i="1"/>
  <c r="E495" i="27" s="1"/>
  <c r="P495" i="1"/>
  <c r="E496" i="27" s="1"/>
  <c r="P496" i="1"/>
  <c r="E497" i="27" s="1"/>
  <c r="P497" i="1"/>
  <c r="E498" i="27" s="1"/>
  <c r="P498" i="1"/>
  <c r="E499" i="27" s="1"/>
  <c r="P499" i="1"/>
  <c r="E500" i="27" s="1"/>
  <c r="P500" i="1"/>
  <c r="E501" i="27" s="1"/>
  <c r="P501" i="1"/>
  <c r="E502" i="27" s="1"/>
  <c r="P502" i="1"/>
  <c r="E503" i="27" s="1"/>
  <c r="P503" i="1"/>
  <c r="E504" i="27" s="1"/>
  <c r="P504" i="1"/>
  <c r="E505" i="27" s="1"/>
  <c r="P505" i="1"/>
  <c r="E506" i="27" s="1"/>
  <c r="P506" i="1"/>
  <c r="E507" i="27" s="1"/>
  <c r="P507" i="1"/>
  <c r="E508" i="27" s="1"/>
  <c r="P508" i="1"/>
  <c r="E509" i="27" s="1"/>
  <c r="P509" i="1"/>
  <c r="E510" i="27" s="1"/>
  <c r="P510" i="1"/>
  <c r="E511" i="27" s="1"/>
  <c r="P511" i="1"/>
  <c r="E512" i="27" s="1"/>
  <c r="P512" i="1"/>
  <c r="E513" i="27" s="1"/>
  <c r="P513" i="1"/>
  <c r="E514" i="27" s="1"/>
  <c r="P514" i="1"/>
  <c r="E515" i="27" s="1"/>
  <c r="P515" i="1"/>
  <c r="E516" i="27" s="1"/>
  <c r="P516" i="1"/>
  <c r="E517" i="27" s="1"/>
  <c r="P517" i="1"/>
  <c r="E518" i="27" s="1"/>
  <c r="P518" i="1"/>
  <c r="E519" i="27" s="1"/>
  <c r="P519" i="1"/>
  <c r="E520" i="27" s="1"/>
  <c r="P520" i="1"/>
  <c r="E521" i="27" s="1"/>
  <c r="P521" i="1"/>
  <c r="E522" i="27" s="1"/>
  <c r="P522" i="1"/>
  <c r="E523" i="27" s="1"/>
  <c r="P523" i="1"/>
  <c r="E524" i="27" s="1"/>
  <c r="P524" i="1"/>
  <c r="E525" i="27" s="1"/>
  <c r="P525" i="1"/>
  <c r="E526" i="27" s="1"/>
  <c r="P526" i="1"/>
  <c r="E527" i="27" s="1"/>
  <c r="P527" i="1"/>
  <c r="E528" i="27" s="1"/>
  <c r="P528" i="1"/>
  <c r="E529" i="27" s="1"/>
  <c r="P529" i="1"/>
  <c r="E530" i="27" s="1"/>
  <c r="P530" i="1"/>
  <c r="E531" i="27" s="1"/>
  <c r="P531" i="1"/>
  <c r="E532" i="27" s="1"/>
  <c r="P532" i="1"/>
  <c r="E533" i="27" s="1"/>
  <c r="P533" i="1"/>
  <c r="E534" i="27" s="1"/>
  <c r="P534" i="1"/>
  <c r="E535" i="27" s="1"/>
  <c r="P535" i="1"/>
  <c r="E536" i="27" s="1"/>
  <c r="P536" i="1"/>
  <c r="E537" i="27" s="1"/>
  <c r="P537" i="1"/>
  <c r="E538" i="27" s="1"/>
  <c r="P538" i="1"/>
  <c r="E539" i="27" s="1"/>
  <c r="P539" i="1"/>
  <c r="E540" i="27" s="1"/>
  <c r="P540" i="1"/>
  <c r="E541" i="27" s="1"/>
  <c r="P541" i="1"/>
  <c r="E542" i="27" s="1"/>
  <c r="P542" i="1"/>
  <c r="E543" i="27" s="1"/>
  <c r="P543" i="1"/>
  <c r="E544" i="27" s="1"/>
  <c r="P544" i="1"/>
  <c r="E545" i="27" s="1"/>
  <c r="P545" i="1"/>
  <c r="E546" i="27" s="1"/>
  <c r="P546" i="1"/>
  <c r="E547" i="27" s="1"/>
  <c r="P547" i="1"/>
  <c r="E548" i="27" s="1"/>
  <c r="P548" i="1"/>
  <c r="E549" i="27" s="1"/>
  <c r="P549" i="1"/>
  <c r="E550" i="27" s="1"/>
  <c r="P550" i="1"/>
  <c r="E551" i="27" s="1"/>
  <c r="P551" i="1"/>
  <c r="E552" i="27" s="1"/>
  <c r="P552" i="1"/>
  <c r="E553" i="27" s="1"/>
  <c r="P553" i="1"/>
  <c r="E554" i="27" s="1"/>
  <c r="P554" i="1"/>
  <c r="E555" i="27" s="1"/>
  <c r="P555" i="1"/>
  <c r="E556" i="27" s="1"/>
  <c r="P556" i="1"/>
  <c r="E557" i="27" s="1"/>
  <c r="P557" i="1"/>
  <c r="E558" i="27" s="1"/>
  <c r="P558" i="1"/>
  <c r="E559" i="27" s="1"/>
  <c r="P559" i="1"/>
  <c r="E560" i="27" s="1"/>
  <c r="P560" i="1"/>
  <c r="E561" i="27" s="1"/>
  <c r="P561" i="1"/>
  <c r="E562" i="27" s="1"/>
  <c r="P562" i="1"/>
  <c r="E563" i="27" s="1"/>
  <c r="P563" i="1"/>
  <c r="E564" i="27" s="1"/>
  <c r="P564" i="1"/>
  <c r="E565" i="27" s="1"/>
  <c r="P565" i="1"/>
  <c r="E566" i="27" s="1"/>
  <c r="P566" i="1"/>
  <c r="E567" i="27" s="1"/>
  <c r="P567" i="1"/>
  <c r="E568" i="27" s="1"/>
  <c r="P568" i="1"/>
  <c r="E569" i="27" s="1"/>
  <c r="P569" i="1"/>
  <c r="E570" i="27" s="1"/>
  <c r="P570" i="1"/>
  <c r="E571" i="27" s="1"/>
  <c r="P571" i="1"/>
  <c r="E572" i="27" s="1"/>
  <c r="P572" i="1"/>
  <c r="E573" i="27" s="1"/>
  <c r="P573" i="1"/>
  <c r="E574" i="27" s="1"/>
  <c r="P574" i="1"/>
  <c r="E575" i="27" s="1"/>
  <c r="P575" i="1"/>
  <c r="E576" i="27" s="1"/>
  <c r="P576" i="1"/>
  <c r="E577" i="27" s="1"/>
  <c r="P577" i="1"/>
  <c r="E578" i="27" s="1"/>
  <c r="P578" i="1"/>
  <c r="E579" i="27" s="1"/>
  <c r="P579" i="1"/>
  <c r="E580" i="27" s="1"/>
  <c r="P580" i="1"/>
  <c r="E581" i="27" s="1"/>
  <c r="P581" i="1"/>
  <c r="E582" i="27" s="1"/>
  <c r="P582" i="1"/>
  <c r="E583" i="27" s="1"/>
  <c r="P583" i="1"/>
  <c r="E584" i="27" s="1"/>
  <c r="P584" i="1"/>
  <c r="E585" i="27" s="1"/>
  <c r="P585" i="1"/>
  <c r="E586" i="27" s="1"/>
  <c r="P586" i="1"/>
  <c r="E587" i="27" s="1"/>
  <c r="P587" i="1"/>
  <c r="E588" i="27" s="1"/>
  <c r="P588" i="1"/>
  <c r="E589" i="27" s="1"/>
  <c r="P589" i="1"/>
  <c r="E590" i="27" s="1"/>
  <c r="P590" i="1"/>
  <c r="E591" i="27" s="1"/>
  <c r="P591" i="1"/>
  <c r="E592" i="27" s="1"/>
  <c r="P592" i="1"/>
  <c r="E593" i="27" s="1"/>
  <c r="P593" i="1"/>
  <c r="E594" i="27" s="1"/>
  <c r="P594" i="1"/>
  <c r="E595" i="27" s="1"/>
  <c r="P595" i="1"/>
  <c r="E596" i="27" s="1"/>
  <c r="P596" i="1"/>
  <c r="E597" i="27" s="1"/>
  <c r="P597" i="1"/>
  <c r="E598" i="27" s="1"/>
  <c r="P598" i="1"/>
  <c r="E599" i="27" s="1"/>
  <c r="P599" i="1"/>
  <c r="E600" i="27" s="1"/>
  <c r="P600" i="1"/>
  <c r="E601" i="27" s="1"/>
  <c r="P601" i="1"/>
  <c r="E602" i="27" s="1"/>
  <c r="P602" i="1"/>
  <c r="E603" i="27" s="1"/>
  <c r="P603" i="1"/>
  <c r="E604" i="27" s="1"/>
  <c r="P604" i="1"/>
  <c r="E605" i="27" s="1"/>
  <c r="P605" i="1"/>
  <c r="E606" i="27" s="1"/>
  <c r="P606" i="1"/>
  <c r="E607" i="27" s="1"/>
  <c r="P607" i="1"/>
  <c r="E608" i="27" s="1"/>
  <c r="P608" i="1"/>
  <c r="E609" i="27" s="1"/>
  <c r="P609" i="1"/>
  <c r="E610" i="27" s="1"/>
  <c r="P610" i="1"/>
  <c r="E611" i="27" s="1"/>
  <c r="P611" i="1"/>
  <c r="E612" i="27" s="1"/>
  <c r="P612" i="1"/>
  <c r="E613" i="27" s="1"/>
  <c r="P613" i="1"/>
  <c r="E614" i="27" s="1"/>
  <c r="P614" i="1"/>
  <c r="E615" i="27" s="1"/>
  <c r="P615" i="1"/>
  <c r="E616" i="27" s="1"/>
  <c r="P616" i="1"/>
  <c r="E617" i="27" s="1"/>
  <c r="P617" i="1"/>
  <c r="E618" i="27" s="1"/>
  <c r="P618" i="1"/>
  <c r="E619" i="27" s="1"/>
  <c r="P619" i="1"/>
  <c r="E620" i="27" s="1"/>
  <c r="P620" i="1"/>
  <c r="E621" i="27" s="1"/>
  <c r="P621" i="1"/>
  <c r="E622" i="27" s="1"/>
  <c r="P622" i="1"/>
  <c r="E623" i="27" s="1"/>
  <c r="P623" i="1"/>
  <c r="E624" i="27" s="1"/>
  <c r="P624" i="1"/>
  <c r="E625" i="27" s="1"/>
  <c r="P625" i="1"/>
  <c r="E626" i="27" s="1"/>
  <c r="P626" i="1"/>
  <c r="E627" i="27" s="1"/>
  <c r="P627" i="1"/>
  <c r="E628" i="27" s="1"/>
  <c r="P628" i="1"/>
  <c r="E629" i="27" s="1"/>
  <c r="P629" i="1"/>
  <c r="E630" i="27" s="1"/>
  <c r="P630" i="1"/>
  <c r="E631" i="27" s="1"/>
  <c r="P631" i="1"/>
  <c r="E632" i="27" s="1"/>
  <c r="P632" i="1"/>
  <c r="E633" i="27" s="1"/>
  <c r="P633" i="1"/>
  <c r="E634" i="27" s="1"/>
  <c r="P634" i="1"/>
  <c r="E635" i="27" s="1"/>
  <c r="P635" i="1"/>
  <c r="E636" i="27" s="1"/>
  <c r="P636" i="1"/>
  <c r="E637" i="27" s="1"/>
  <c r="P637" i="1"/>
  <c r="E638" i="27" s="1"/>
  <c r="P638" i="1"/>
  <c r="E639" i="27" s="1"/>
  <c r="P639" i="1"/>
  <c r="E640" i="27" s="1"/>
  <c r="P640" i="1"/>
  <c r="E641" i="27" s="1"/>
  <c r="P641" i="1"/>
  <c r="E642" i="27" s="1"/>
  <c r="P642" i="1"/>
  <c r="E643" i="27" s="1"/>
  <c r="P643" i="1"/>
  <c r="E644" i="27" s="1"/>
  <c r="P644" i="1"/>
  <c r="E645" i="27" s="1"/>
  <c r="P645" i="1"/>
  <c r="E646" i="27" s="1"/>
  <c r="P646" i="1"/>
  <c r="E647" i="27" s="1"/>
  <c r="P647" i="1"/>
  <c r="E648" i="27" s="1"/>
  <c r="P648" i="1"/>
  <c r="E649" i="27" s="1"/>
  <c r="P649" i="1"/>
  <c r="E650" i="27" s="1"/>
  <c r="P650" i="1"/>
  <c r="E651" i="27" s="1"/>
  <c r="P651" i="1"/>
  <c r="E652" i="27" s="1"/>
  <c r="P652" i="1"/>
  <c r="E653" i="27" s="1"/>
  <c r="P653" i="1"/>
  <c r="E654" i="27" s="1"/>
  <c r="P654" i="1"/>
  <c r="E655" i="27" s="1"/>
  <c r="P655" i="1"/>
  <c r="E656" i="27" s="1"/>
  <c r="P656" i="1"/>
  <c r="E657" i="27" s="1"/>
  <c r="P657" i="1"/>
  <c r="E658" i="27" s="1"/>
  <c r="P658" i="1"/>
  <c r="E659" i="27" s="1"/>
  <c r="P659" i="1"/>
  <c r="E660" i="27" s="1"/>
  <c r="P660" i="1"/>
  <c r="E661" i="27" s="1"/>
  <c r="P661" i="1"/>
  <c r="E662" i="27" s="1"/>
  <c r="P662" i="1"/>
  <c r="E663" i="27" s="1"/>
  <c r="P663" i="1"/>
  <c r="E664" i="27" s="1"/>
  <c r="P664" i="1"/>
  <c r="E665" i="27" s="1"/>
  <c r="P665" i="1"/>
  <c r="E666" i="27" s="1"/>
  <c r="P666" i="1"/>
  <c r="E667" i="27" s="1"/>
  <c r="P667" i="1"/>
  <c r="E668" i="27" s="1"/>
  <c r="P668" i="1"/>
  <c r="E669" i="27" s="1"/>
  <c r="P669" i="1"/>
  <c r="E670" i="27" s="1"/>
  <c r="P670" i="1"/>
  <c r="E671" i="27" s="1"/>
  <c r="P671" i="1"/>
  <c r="E672" i="27" s="1"/>
  <c r="P672" i="1"/>
  <c r="E673" i="27" s="1"/>
  <c r="P673" i="1"/>
  <c r="E674" i="27" s="1"/>
  <c r="P674" i="1"/>
  <c r="E675" i="27" s="1"/>
  <c r="P675" i="1"/>
  <c r="E676" i="27" s="1"/>
  <c r="P676" i="1"/>
  <c r="E677" i="27" s="1"/>
  <c r="P677" i="1"/>
  <c r="E678" i="27" s="1"/>
  <c r="P678" i="1"/>
  <c r="E679" i="27" s="1"/>
  <c r="P679" i="1"/>
  <c r="E680" i="27" s="1"/>
  <c r="P680" i="1"/>
  <c r="E681" i="27" s="1"/>
  <c r="P681" i="1"/>
  <c r="E682" i="27" s="1"/>
  <c r="P682" i="1"/>
  <c r="E683" i="27" s="1"/>
  <c r="P683" i="1"/>
  <c r="E684" i="27" s="1"/>
  <c r="P684" i="1"/>
  <c r="E685" i="27" s="1"/>
  <c r="P685" i="1"/>
  <c r="E686" i="27" s="1"/>
  <c r="P686" i="1"/>
  <c r="E687" i="27" s="1"/>
  <c r="P687" i="1"/>
  <c r="E688" i="27" s="1"/>
  <c r="P688" i="1"/>
  <c r="E689" i="27" s="1"/>
  <c r="P689" i="1"/>
  <c r="E690" i="27" s="1"/>
  <c r="P690" i="1"/>
  <c r="E691" i="27" s="1"/>
  <c r="P691" i="1"/>
  <c r="E692" i="27" s="1"/>
  <c r="P692" i="1"/>
  <c r="E693" i="27" s="1"/>
  <c r="P693" i="1"/>
  <c r="E694" i="27" s="1"/>
  <c r="P694" i="1"/>
  <c r="E695" i="27" s="1"/>
  <c r="P695" i="1"/>
  <c r="E696" i="27" s="1"/>
  <c r="P696" i="1"/>
  <c r="E697" i="27" s="1"/>
  <c r="P697" i="1"/>
  <c r="E698" i="27" s="1"/>
  <c r="P698" i="1"/>
  <c r="E699" i="27" s="1"/>
  <c r="P699" i="1"/>
  <c r="E700" i="27" s="1"/>
  <c r="P700" i="1"/>
  <c r="E701" i="27" s="1"/>
  <c r="P701" i="1"/>
  <c r="E702" i="27" s="1"/>
  <c r="P702" i="1"/>
  <c r="E703" i="27" s="1"/>
  <c r="P703" i="1"/>
  <c r="E704" i="27" s="1"/>
  <c r="P704" i="1"/>
  <c r="E705" i="27" s="1"/>
  <c r="P705" i="1"/>
  <c r="E706" i="27" s="1"/>
  <c r="P706" i="1"/>
  <c r="E707" i="27" s="1"/>
  <c r="P707" i="1"/>
  <c r="E708" i="27" s="1"/>
  <c r="P708" i="1"/>
  <c r="E709" i="27" s="1"/>
  <c r="P709" i="1"/>
  <c r="E710" i="27" s="1"/>
  <c r="P710" i="1"/>
  <c r="E711" i="27" s="1"/>
  <c r="P711" i="1"/>
  <c r="E712" i="27" s="1"/>
  <c r="P712" i="1"/>
  <c r="E713" i="27" s="1"/>
  <c r="P713" i="1"/>
  <c r="E714" i="27" s="1"/>
  <c r="P714" i="1"/>
  <c r="E715" i="27" s="1"/>
  <c r="P715" i="1"/>
  <c r="E716" i="27" s="1"/>
  <c r="P716" i="1"/>
  <c r="E717" i="27" s="1"/>
  <c r="P717" i="1"/>
  <c r="E718" i="27" s="1"/>
  <c r="P718" i="1"/>
  <c r="E719" i="27" s="1"/>
  <c r="P719" i="1"/>
  <c r="E720" i="27" s="1"/>
  <c r="P720" i="1"/>
  <c r="E721" i="27" s="1"/>
  <c r="P721" i="1"/>
  <c r="E722" i="27" s="1"/>
  <c r="P722" i="1"/>
  <c r="E723" i="27" s="1"/>
  <c r="P723" i="1"/>
  <c r="E724" i="27" s="1"/>
  <c r="P724" i="1"/>
  <c r="E725" i="27" s="1"/>
  <c r="P725" i="1"/>
  <c r="E726" i="27" s="1"/>
  <c r="P726" i="1"/>
  <c r="E727" i="27" s="1"/>
  <c r="P727" i="1"/>
  <c r="E728" i="27" s="1"/>
  <c r="P728" i="1"/>
  <c r="E729" i="27" s="1"/>
  <c r="P729" i="1"/>
  <c r="E730" i="27" s="1"/>
  <c r="P730" i="1"/>
  <c r="E731" i="27" s="1"/>
  <c r="P731" i="1"/>
  <c r="E732" i="27" s="1"/>
  <c r="P732" i="1"/>
  <c r="E733" i="27" s="1"/>
  <c r="P733" i="1"/>
  <c r="E734" i="27" s="1"/>
  <c r="P734" i="1"/>
  <c r="E735" i="27" s="1"/>
  <c r="P735" i="1"/>
  <c r="E736" i="27" s="1"/>
  <c r="P736" i="1"/>
  <c r="E737" i="27" s="1"/>
  <c r="P737" i="1"/>
  <c r="E738" i="27" s="1"/>
  <c r="P738" i="1"/>
  <c r="E739" i="27" s="1"/>
  <c r="P739" i="1"/>
  <c r="E740" i="27" s="1"/>
  <c r="P740" i="1"/>
  <c r="E741" i="27" s="1"/>
  <c r="P741" i="1"/>
  <c r="E742" i="27" s="1"/>
  <c r="P742" i="1"/>
  <c r="E743" i="27" s="1"/>
  <c r="P743" i="1"/>
  <c r="E744" i="27" s="1"/>
  <c r="P744" i="1"/>
  <c r="E745" i="27" s="1"/>
  <c r="P745" i="1"/>
  <c r="E746" i="27" s="1"/>
  <c r="P746" i="1"/>
  <c r="E747" i="27" s="1"/>
  <c r="P747" i="1"/>
  <c r="E748" i="27" s="1"/>
  <c r="P748" i="1"/>
  <c r="E749" i="27" s="1"/>
  <c r="P749" i="1"/>
  <c r="E750" i="27" s="1"/>
  <c r="P750" i="1"/>
  <c r="E751" i="27" s="1"/>
  <c r="P751" i="1"/>
  <c r="E752" i="27" s="1"/>
  <c r="P752" i="1"/>
  <c r="E753" i="27" s="1"/>
  <c r="P753" i="1"/>
  <c r="E754" i="27" s="1"/>
  <c r="P754" i="1"/>
  <c r="E755" i="27" s="1"/>
  <c r="P755" i="1"/>
  <c r="E756" i="27" s="1"/>
  <c r="P756" i="1"/>
  <c r="E757" i="27" s="1"/>
  <c r="P757" i="1"/>
  <c r="E758" i="27" s="1"/>
  <c r="P758" i="1"/>
  <c r="E759" i="27" s="1"/>
  <c r="P759" i="1"/>
  <c r="E760" i="27" s="1"/>
  <c r="P760" i="1"/>
  <c r="E761" i="27" s="1"/>
  <c r="P761" i="1"/>
  <c r="E762" i="27" s="1"/>
  <c r="P762" i="1"/>
  <c r="E763" i="27" s="1"/>
  <c r="P763" i="1"/>
  <c r="E764" i="27" s="1"/>
  <c r="P764" i="1"/>
  <c r="E765" i="27" s="1"/>
  <c r="P765" i="1"/>
  <c r="E766" i="27" s="1"/>
  <c r="P766" i="1"/>
  <c r="E767" i="27" s="1"/>
  <c r="P767" i="1"/>
  <c r="E768" i="27" s="1"/>
  <c r="P768" i="1"/>
  <c r="E769" i="27" s="1"/>
  <c r="P769" i="1"/>
  <c r="E770" i="27" s="1"/>
  <c r="P770" i="1"/>
  <c r="E771" i="27" s="1"/>
  <c r="P771" i="1"/>
  <c r="E772" i="27" s="1"/>
  <c r="P772" i="1"/>
  <c r="E773" i="27" s="1"/>
  <c r="P773" i="1"/>
  <c r="E774" i="27" s="1"/>
  <c r="P774" i="1"/>
  <c r="E775" i="27" s="1"/>
  <c r="P775" i="1"/>
  <c r="E776" i="27" s="1"/>
  <c r="P776" i="1"/>
  <c r="E777" i="27" s="1"/>
  <c r="P777" i="1"/>
  <c r="E778" i="27" s="1"/>
  <c r="P778" i="1"/>
  <c r="E779" i="27" s="1"/>
  <c r="P779" i="1"/>
  <c r="E780" i="27" s="1"/>
  <c r="P780" i="1"/>
  <c r="E781" i="27" s="1"/>
  <c r="P781" i="1"/>
  <c r="E782" i="27" s="1"/>
  <c r="P782" i="1"/>
  <c r="E783" i="27" s="1"/>
  <c r="P783" i="1"/>
  <c r="E784" i="27" s="1"/>
  <c r="P784" i="1"/>
  <c r="E785" i="27" s="1"/>
  <c r="P785" i="1"/>
  <c r="E786" i="27" s="1"/>
  <c r="P786" i="1"/>
  <c r="E787" i="27" s="1"/>
  <c r="P787" i="1"/>
  <c r="E788" i="27" s="1"/>
  <c r="P788" i="1"/>
  <c r="E789" i="27" s="1"/>
  <c r="P789" i="1"/>
  <c r="E790" i="27" s="1"/>
  <c r="P790" i="1"/>
  <c r="E791" i="27" s="1"/>
  <c r="P791" i="1"/>
  <c r="E792" i="27" s="1"/>
  <c r="P792" i="1"/>
  <c r="E793" i="27" s="1"/>
  <c r="P793" i="1"/>
  <c r="E794" i="27" s="1"/>
  <c r="P794" i="1"/>
  <c r="E795" i="27" s="1"/>
  <c r="P795" i="1"/>
  <c r="E796" i="27" s="1"/>
  <c r="P796" i="1"/>
  <c r="E797" i="27" s="1"/>
  <c r="P797" i="1"/>
  <c r="E798" i="27" s="1"/>
  <c r="P798" i="1"/>
  <c r="E799" i="27" s="1"/>
  <c r="P799" i="1"/>
  <c r="E800" i="27" s="1"/>
  <c r="P800" i="1"/>
  <c r="E801" i="27" s="1"/>
  <c r="P801" i="1"/>
  <c r="E802" i="27" s="1"/>
  <c r="P802" i="1"/>
  <c r="E803" i="27" s="1"/>
  <c r="P803" i="1"/>
  <c r="E804" i="27" s="1"/>
  <c r="P804" i="1"/>
  <c r="E805" i="27" s="1"/>
  <c r="P805" i="1"/>
  <c r="E806" i="27" s="1"/>
  <c r="P806" i="1"/>
  <c r="E807" i="27" s="1"/>
  <c r="P807" i="1"/>
  <c r="E808" i="27" s="1"/>
  <c r="P808" i="1"/>
  <c r="E809" i="27" s="1"/>
  <c r="P809" i="1"/>
  <c r="E810" i="27" s="1"/>
  <c r="P810" i="1"/>
  <c r="E811" i="27" s="1"/>
  <c r="P811" i="1"/>
  <c r="E812" i="27" s="1"/>
  <c r="P812" i="1"/>
  <c r="E813" i="27" s="1"/>
  <c r="P813" i="1"/>
  <c r="E814" i="27" s="1"/>
  <c r="P814" i="1"/>
  <c r="E815" i="27" s="1"/>
  <c r="P815" i="1"/>
  <c r="E816" i="27" s="1"/>
  <c r="P816" i="1"/>
  <c r="E817" i="27" s="1"/>
  <c r="P817" i="1"/>
  <c r="E818" i="27" s="1"/>
  <c r="P818" i="1"/>
  <c r="E819" i="27" s="1"/>
  <c r="P819" i="1"/>
  <c r="E820" i="27" s="1"/>
  <c r="P820" i="1"/>
  <c r="E821" i="27" s="1"/>
  <c r="P821" i="1"/>
  <c r="E822" i="27" s="1"/>
  <c r="P822" i="1"/>
  <c r="E823" i="27" s="1"/>
  <c r="P823" i="1"/>
  <c r="E824" i="27" s="1"/>
  <c r="P824" i="1"/>
  <c r="E825" i="27" s="1"/>
  <c r="P825" i="1"/>
  <c r="E826" i="27" s="1"/>
  <c r="P826" i="1"/>
  <c r="E827" i="27" s="1"/>
  <c r="P827" i="1"/>
  <c r="E828" i="27" s="1"/>
  <c r="P828" i="1"/>
  <c r="E829" i="27" s="1"/>
  <c r="P829" i="1"/>
  <c r="E830" i="27" s="1"/>
  <c r="P830" i="1"/>
  <c r="E831" i="27" s="1"/>
  <c r="P831" i="1"/>
  <c r="E832" i="27" s="1"/>
  <c r="P832" i="1"/>
  <c r="E833" i="27" s="1"/>
  <c r="P833" i="1"/>
  <c r="E834" i="27" s="1"/>
  <c r="P834" i="1"/>
  <c r="E835" i="27" s="1"/>
  <c r="P835" i="1"/>
  <c r="E836" i="27" s="1"/>
  <c r="P836" i="1"/>
  <c r="E837" i="27" s="1"/>
  <c r="P837" i="1"/>
  <c r="E838" i="27" s="1"/>
  <c r="P838" i="1"/>
  <c r="E839" i="27" s="1"/>
  <c r="P839" i="1"/>
  <c r="E840" i="27" s="1"/>
  <c r="P840" i="1"/>
  <c r="E841" i="27" s="1"/>
  <c r="P841" i="1"/>
  <c r="E842" i="27" s="1"/>
  <c r="P842" i="1"/>
  <c r="E843" i="27" s="1"/>
  <c r="P843" i="1"/>
  <c r="E844" i="27" s="1"/>
  <c r="P844" i="1"/>
  <c r="E845" i="27" s="1"/>
  <c r="P845" i="1"/>
  <c r="E846" i="27" s="1"/>
  <c r="P846" i="1"/>
  <c r="E847" i="27" s="1"/>
  <c r="P847" i="1"/>
  <c r="E848" i="27" s="1"/>
  <c r="P848" i="1"/>
  <c r="E849" i="27" s="1"/>
  <c r="P849" i="1"/>
  <c r="E850" i="27" s="1"/>
  <c r="P850" i="1"/>
  <c r="E851" i="27" s="1"/>
  <c r="P851" i="1"/>
  <c r="E852" i="27" s="1"/>
  <c r="P852" i="1"/>
  <c r="E853" i="27" s="1"/>
  <c r="P853" i="1"/>
  <c r="E854" i="27" s="1"/>
  <c r="P854" i="1"/>
  <c r="E855" i="27" s="1"/>
  <c r="P855" i="1"/>
  <c r="E856" i="27" s="1"/>
  <c r="P856" i="1"/>
  <c r="E857" i="27" s="1"/>
  <c r="P857" i="1"/>
  <c r="E858" i="27" s="1"/>
  <c r="P858" i="1"/>
  <c r="E859" i="27" s="1"/>
  <c r="P859" i="1"/>
  <c r="E860" i="27" s="1"/>
  <c r="P860" i="1"/>
  <c r="E861" i="27" s="1"/>
  <c r="P861" i="1"/>
  <c r="E862" i="27" s="1"/>
  <c r="P862" i="1"/>
  <c r="E863" i="27" s="1"/>
  <c r="P863" i="1"/>
  <c r="E864" i="27" s="1"/>
  <c r="P864" i="1"/>
  <c r="E865" i="27" s="1"/>
  <c r="P865" i="1"/>
  <c r="E866" i="27" s="1"/>
  <c r="P866" i="1"/>
  <c r="E867" i="27" s="1"/>
  <c r="P867" i="1"/>
  <c r="E868" i="27" s="1"/>
  <c r="P868" i="1"/>
  <c r="E869" i="27" s="1"/>
  <c r="P869" i="1"/>
  <c r="E870" i="27" s="1"/>
  <c r="P870" i="1"/>
  <c r="E871" i="27" s="1"/>
  <c r="P871" i="1"/>
  <c r="E872" i="27" s="1"/>
  <c r="P872" i="1"/>
  <c r="E873" i="27" s="1"/>
  <c r="P873" i="1"/>
  <c r="E874" i="27" s="1"/>
  <c r="P874" i="1"/>
  <c r="E875" i="27" s="1"/>
  <c r="P875" i="1"/>
  <c r="E876" i="27" s="1"/>
  <c r="P876" i="1"/>
  <c r="E877" i="27" s="1"/>
  <c r="P877" i="1"/>
  <c r="E878" i="27" s="1"/>
  <c r="P878" i="1"/>
  <c r="E879" i="27" s="1"/>
  <c r="P879" i="1"/>
  <c r="E880" i="27" s="1"/>
  <c r="P880" i="1"/>
  <c r="E881" i="27" s="1"/>
  <c r="P881" i="1"/>
  <c r="E882" i="27" s="1"/>
  <c r="P882" i="1"/>
  <c r="E883" i="27" s="1"/>
  <c r="P883" i="1"/>
  <c r="E884" i="27" s="1"/>
  <c r="P884" i="1"/>
  <c r="E885" i="27" s="1"/>
  <c r="P885" i="1"/>
  <c r="E886" i="27" s="1"/>
  <c r="P886" i="1"/>
  <c r="E887" i="27" s="1"/>
  <c r="P887" i="1"/>
  <c r="E888" i="27" s="1"/>
  <c r="P888" i="1"/>
  <c r="E889" i="27" s="1"/>
  <c r="P889" i="1"/>
  <c r="E890" i="27" s="1"/>
  <c r="P890" i="1"/>
  <c r="E891" i="27" s="1"/>
  <c r="P891" i="1"/>
  <c r="E892" i="27" s="1"/>
  <c r="P892" i="1"/>
  <c r="E893" i="27" s="1"/>
  <c r="P893" i="1"/>
  <c r="E894" i="27" s="1"/>
  <c r="P894" i="1"/>
  <c r="E895" i="27" s="1"/>
  <c r="P895" i="1"/>
  <c r="E896" i="27" s="1"/>
  <c r="P896" i="1"/>
  <c r="E897" i="27" s="1"/>
  <c r="P897" i="1"/>
  <c r="E898" i="27" s="1"/>
  <c r="P898" i="1"/>
  <c r="E899" i="27" s="1"/>
  <c r="P899" i="1"/>
  <c r="E900" i="27" s="1"/>
  <c r="P900" i="1"/>
  <c r="E901" i="27" s="1"/>
  <c r="P901" i="1"/>
  <c r="E902" i="27" s="1"/>
  <c r="P902" i="1"/>
  <c r="E903" i="27" s="1"/>
  <c r="P903" i="1"/>
  <c r="E904" i="27" s="1"/>
  <c r="P904" i="1"/>
  <c r="E905" i="27" s="1"/>
  <c r="P905" i="1"/>
  <c r="E906" i="27" s="1"/>
  <c r="P906" i="1"/>
  <c r="E907" i="27" s="1"/>
  <c r="P907" i="1"/>
  <c r="E908" i="27" s="1"/>
  <c r="P908" i="1"/>
  <c r="E909" i="27" s="1"/>
  <c r="P909" i="1"/>
  <c r="E910" i="27" s="1"/>
  <c r="P910" i="1"/>
  <c r="E911" i="27" s="1"/>
  <c r="P911" i="1"/>
  <c r="E912" i="27" s="1"/>
  <c r="P912" i="1"/>
  <c r="E913" i="27" s="1"/>
  <c r="P913" i="1"/>
  <c r="E914" i="27" s="1"/>
  <c r="P914" i="1"/>
  <c r="E915" i="27" s="1"/>
  <c r="P915" i="1"/>
  <c r="E916" i="27" s="1"/>
  <c r="P916" i="1"/>
  <c r="E917" i="27" s="1"/>
  <c r="P917" i="1"/>
  <c r="E918" i="27" s="1"/>
  <c r="P918" i="1"/>
  <c r="E919" i="27" s="1"/>
  <c r="P919" i="1"/>
  <c r="E920" i="27" s="1"/>
  <c r="P920" i="1"/>
  <c r="E921" i="27" s="1"/>
  <c r="P921" i="1"/>
  <c r="E922" i="27" s="1"/>
  <c r="P922" i="1"/>
  <c r="E923" i="27" s="1"/>
  <c r="P923" i="1"/>
  <c r="E924" i="27" s="1"/>
  <c r="P924" i="1"/>
  <c r="E925" i="27" s="1"/>
  <c r="P925" i="1"/>
  <c r="E926" i="27" s="1"/>
  <c r="P926" i="1"/>
  <c r="E927" i="27" s="1"/>
  <c r="P927" i="1"/>
  <c r="E928" i="27" s="1"/>
  <c r="P928" i="1"/>
  <c r="E929" i="27" s="1"/>
  <c r="P929" i="1"/>
  <c r="E930" i="27" s="1"/>
  <c r="P930" i="1"/>
  <c r="E931" i="27" s="1"/>
  <c r="P931" i="1"/>
  <c r="E932" i="27" s="1"/>
  <c r="P932" i="1"/>
  <c r="E933" i="27" s="1"/>
  <c r="P933" i="1"/>
  <c r="E934" i="27" s="1"/>
  <c r="P934" i="1"/>
  <c r="E935" i="27" s="1"/>
  <c r="P935" i="1"/>
  <c r="E936" i="27" s="1"/>
  <c r="P936" i="1"/>
  <c r="E937" i="27" s="1"/>
  <c r="P937" i="1"/>
  <c r="E938" i="27" s="1"/>
  <c r="P938" i="1"/>
  <c r="E939" i="27" s="1"/>
  <c r="P939" i="1"/>
  <c r="E940" i="27" s="1"/>
  <c r="P940" i="1"/>
  <c r="E941" i="27" s="1"/>
  <c r="P941" i="1"/>
  <c r="E942" i="27" s="1"/>
  <c r="P942" i="1"/>
  <c r="E943" i="27" s="1"/>
  <c r="P943" i="1"/>
  <c r="E944" i="27" s="1"/>
  <c r="P944" i="1"/>
  <c r="E945" i="27" s="1"/>
  <c r="P945" i="1"/>
  <c r="E946" i="27" s="1"/>
  <c r="P946" i="1"/>
  <c r="E947" i="27" s="1"/>
  <c r="P947" i="1"/>
  <c r="E948" i="27" s="1"/>
  <c r="P948" i="1"/>
  <c r="E949" i="27" s="1"/>
  <c r="P949" i="1"/>
  <c r="E950" i="27" s="1"/>
  <c r="P950" i="1"/>
  <c r="E951" i="27" s="1"/>
  <c r="P951" i="1"/>
  <c r="E952" i="27" s="1"/>
  <c r="P952" i="1"/>
  <c r="E953" i="27" s="1"/>
  <c r="P953" i="1"/>
  <c r="E954" i="27" s="1"/>
  <c r="P954" i="1"/>
  <c r="E955" i="27" s="1"/>
  <c r="P955" i="1"/>
  <c r="E956" i="27" s="1"/>
  <c r="P956" i="1"/>
  <c r="E957" i="27" s="1"/>
  <c r="P957" i="1"/>
  <c r="E958" i="27" s="1"/>
  <c r="P958" i="1"/>
  <c r="E959" i="27" s="1"/>
  <c r="P959" i="1"/>
  <c r="E960" i="27" s="1"/>
  <c r="P960" i="1"/>
  <c r="E961" i="27" s="1"/>
  <c r="P961" i="1"/>
  <c r="E962" i="27" s="1"/>
  <c r="P962" i="1"/>
  <c r="E963" i="27" s="1"/>
  <c r="P963" i="1"/>
  <c r="E964" i="27" s="1"/>
  <c r="P964" i="1"/>
  <c r="E965" i="27" s="1"/>
  <c r="P965" i="1"/>
  <c r="E966" i="27" s="1"/>
  <c r="P966" i="1"/>
  <c r="E967" i="27" s="1"/>
  <c r="P967" i="1"/>
  <c r="E968" i="27" s="1"/>
  <c r="P968" i="1"/>
  <c r="E969" i="27" s="1"/>
  <c r="P969" i="1"/>
  <c r="E970" i="27" s="1"/>
  <c r="P970" i="1"/>
  <c r="E971" i="27" s="1"/>
  <c r="P971" i="1"/>
  <c r="E972" i="27" s="1"/>
  <c r="P972" i="1"/>
  <c r="E973" i="27" s="1"/>
  <c r="P973" i="1"/>
  <c r="E974" i="27" s="1"/>
  <c r="P974" i="1"/>
  <c r="E975" i="27" s="1"/>
  <c r="P975" i="1"/>
  <c r="E976" i="27" s="1"/>
  <c r="P976" i="1"/>
  <c r="E977" i="27" s="1"/>
  <c r="P977" i="1"/>
  <c r="E978" i="27" s="1"/>
  <c r="P978" i="1"/>
  <c r="E979" i="27" s="1"/>
  <c r="P979" i="1"/>
  <c r="E980" i="27" s="1"/>
  <c r="P980" i="1"/>
  <c r="E981" i="27" s="1"/>
  <c r="P981" i="1"/>
  <c r="E982" i="27" s="1"/>
  <c r="P982" i="1"/>
  <c r="E983" i="27" s="1"/>
  <c r="P983" i="1"/>
  <c r="E984" i="27" s="1"/>
  <c r="P984" i="1"/>
  <c r="E985" i="27" s="1"/>
  <c r="P985" i="1"/>
  <c r="E986" i="27" s="1"/>
  <c r="P986" i="1"/>
  <c r="E987" i="27" s="1"/>
  <c r="P987" i="1"/>
  <c r="E988" i="27" s="1"/>
  <c r="P988" i="1"/>
  <c r="E989" i="27" s="1"/>
  <c r="P989" i="1"/>
  <c r="E990" i="27" s="1"/>
  <c r="P990" i="1"/>
  <c r="E991" i="27" s="1"/>
  <c r="P991" i="1"/>
  <c r="E992" i="27" s="1"/>
  <c r="P992" i="1"/>
  <c r="E993" i="27" s="1"/>
  <c r="P993" i="1"/>
  <c r="E994" i="27" s="1"/>
  <c r="P994" i="1"/>
  <c r="E995" i="27" s="1"/>
  <c r="P995" i="1"/>
  <c r="E996" i="27" s="1"/>
  <c r="P996" i="1"/>
  <c r="E997" i="27" s="1"/>
  <c r="P997" i="1"/>
  <c r="E998" i="27" s="1"/>
  <c r="P998" i="1"/>
  <c r="E999" i="27" s="1"/>
  <c r="P999" i="1"/>
  <c r="E1000" i="27" s="1"/>
  <c r="P1000" i="1"/>
  <c r="E1001" i="27" s="1"/>
  <c r="P1001" i="1"/>
  <c r="E1002" i="27" s="1"/>
  <c r="P1002" i="1"/>
  <c r="E1003" i="27" s="1"/>
  <c r="P1003" i="1"/>
  <c r="E1004" i="27" s="1"/>
  <c r="P1004" i="1"/>
  <c r="E1005" i="27" s="1"/>
  <c r="P1005" i="1"/>
  <c r="E1006" i="27" s="1"/>
  <c r="P1006" i="1"/>
  <c r="E1007" i="27" s="1"/>
  <c r="P1007" i="1"/>
  <c r="E1008" i="27" s="1"/>
  <c r="P1008" i="1"/>
  <c r="E1009" i="27" s="1"/>
  <c r="P1009" i="1"/>
  <c r="E1010" i="27" s="1"/>
  <c r="P1010" i="1"/>
  <c r="E1011" i="27" s="1"/>
  <c r="P1011" i="1"/>
  <c r="E1012" i="27" s="1"/>
  <c r="P1012" i="1"/>
  <c r="E1013" i="27" s="1"/>
  <c r="P1013" i="1"/>
  <c r="E1014" i="27" s="1"/>
  <c r="P1014" i="1"/>
  <c r="E1015" i="27" s="1"/>
  <c r="P1015" i="1"/>
  <c r="E1016" i="27" s="1"/>
  <c r="P1016" i="1"/>
  <c r="E1017" i="27" s="1"/>
  <c r="P1017" i="1"/>
  <c r="E1018" i="27" s="1"/>
  <c r="P1018" i="1"/>
  <c r="E1019" i="27" s="1"/>
  <c r="P1019" i="1"/>
  <c r="E1020" i="27" s="1"/>
  <c r="P1020" i="1"/>
  <c r="E1021" i="27" s="1"/>
  <c r="P1021" i="1"/>
  <c r="E1022" i="27" s="1"/>
  <c r="P1022" i="1"/>
  <c r="E1023" i="27" s="1"/>
  <c r="P1023" i="1"/>
  <c r="E1024" i="27" s="1"/>
  <c r="P1024" i="1"/>
  <c r="E1025" i="27" s="1"/>
  <c r="P1025" i="1"/>
  <c r="E1026" i="27" s="1"/>
  <c r="P1026" i="1"/>
  <c r="E1027" i="27" s="1"/>
  <c r="P1027" i="1"/>
  <c r="E1028" i="27" s="1"/>
  <c r="P1028" i="1"/>
  <c r="E1029" i="27" s="1"/>
  <c r="P1029" i="1"/>
  <c r="E1030" i="27" s="1"/>
  <c r="P1030" i="1"/>
  <c r="E1031" i="27" s="1"/>
  <c r="P1031" i="1"/>
  <c r="E1032" i="27" s="1"/>
  <c r="P1032" i="1"/>
  <c r="E1033" i="27" s="1"/>
  <c r="P1033" i="1"/>
  <c r="E1034" i="27" s="1"/>
  <c r="P1034" i="1"/>
  <c r="E1035" i="27" s="1"/>
  <c r="P1035" i="1"/>
  <c r="E1036" i="27" s="1"/>
  <c r="P1036" i="1"/>
  <c r="E1037" i="27" s="1"/>
  <c r="P1037" i="1"/>
  <c r="E1038" i="27" s="1"/>
  <c r="P1038" i="1"/>
  <c r="E1039" i="27" s="1"/>
  <c r="P1039" i="1"/>
  <c r="E1040" i="27" s="1"/>
  <c r="P1040" i="1"/>
  <c r="E1041" i="27" s="1"/>
  <c r="P1041" i="1"/>
  <c r="E1042" i="27" s="1"/>
  <c r="P1042" i="1"/>
  <c r="E1043" i="27" s="1"/>
  <c r="P1043" i="1"/>
  <c r="E1044" i="27" s="1"/>
  <c r="P1044" i="1"/>
  <c r="E1045" i="27" s="1"/>
  <c r="P1045" i="1"/>
  <c r="E1046" i="27" s="1"/>
  <c r="P1046" i="1"/>
  <c r="E1047" i="27" s="1"/>
  <c r="P1047" i="1"/>
  <c r="E1048" i="27" s="1"/>
  <c r="P1048" i="1"/>
  <c r="E1049" i="27" s="1"/>
  <c r="P1049" i="1"/>
  <c r="E1050" i="27" s="1"/>
  <c r="P1050" i="1"/>
  <c r="E1051" i="27" s="1"/>
  <c r="P1051" i="1"/>
  <c r="E1052" i="27" s="1"/>
  <c r="P1052" i="1"/>
  <c r="E1053" i="27" s="1"/>
  <c r="P1053" i="1"/>
  <c r="E1054" i="27" s="1"/>
  <c r="P1054" i="1"/>
  <c r="E1055" i="27" s="1"/>
  <c r="P1055" i="1"/>
  <c r="E1056" i="27" s="1"/>
  <c r="P1056" i="1"/>
  <c r="E1057" i="27" s="1"/>
  <c r="P1057" i="1"/>
  <c r="E1058" i="27" s="1"/>
  <c r="P1058" i="1"/>
  <c r="E1059" i="27" s="1"/>
  <c r="P1059" i="1"/>
  <c r="E1060" i="27" s="1"/>
  <c r="P1060" i="1"/>
  <c r="E1061" i="27" s="1"/>
  <c r="P1061" i="1"/>
  <c r="E1062" i="27" s="1"/>
  <c r="P1062" i="1"/>
  <c r="E1063" i="27" s="1"/>
  <c r="P1063" i="1"/>
  <c r="E1064" i="27" s="1"/>
  <c r="P1064" i="1"/>
  <c r="E1065" i="27" s="1"/>
  <c r="P1065" i="1"/>
  <c r="E1066" i="27" s="1"/>
  <c r="P1066" i="1"/>
  <c r="E1067" i="27" s="1"/>
  <c r="P1067" i="1"/>
  <c r="E1068" i="27" s="1"/>
  <c r="P1068" i="1"/>
  <c r="E1069" i="27" s="1"/>
  <c r="P1069" i="1"/>
  <c r="E1070" i="27" s="1"/>
  <c r="P1070" i="1"/>
  <c r="E1071" i="27" s="1"/>
  <c r="P1071" i="1"/>
  <c r="E1072" i="27" s="1"/>
  <c r="P1072" i="1"/>
  <c r="E1073" i="27" s="1"/>
  <c r="P1073" i="1"/>
  <c r="E1074" i="27" s="1"/>
  <c r="P1074" i="1"/>
  <c r="E1075" i="27" s="1"/>
  <c r="P1075" i="1"/>
  <c r="E1076" i="27" s="1"/>
  <c r="P1076" i="1"/>
  <c r="E1077" i="27" s="1"/>
  <c r="P1077" i="1"/>
  <c r="E1078" i="27" s="1"/>
  <c r="P1078" i="1"/>
  <c r="E1079" i="27" s="1"/>
  <c r="P1079" i="1"/>
  <c r="E1080" i="27" s="1"/>
  <c r="P1080" i="1"/>
  <c r="E1081" i="27" s="1"/>
  <c r="P1081" i="1"/>
  <c r="E1082" i="27" s="1"/>
  <c r="P1082" i="1"/>
  <c r="E1083" i="27" s="1"/>
  <c r="P1083" i="1"/>
  <c r="E1084" i="27" s="1"/>
  <c r="P1084" i="1"/>
  <c r="E1085" i="27" s="1"/>
  <c r="P1085" i="1"/>
  <c r="E1086" i="27" s="1"/>
  <c r="P1086" i="1"/>
  <c r="E1087" i="27" s="1"/>
  <c r="P1087" i="1"/>
  <c r="E1088" i="27" s="1"/>
  <c r="P1088" i="1"/>
  <c r="E1089" i="27" s="1"/>
  <c r="P1089" i="1"/>
  <c r="E1090" i="27" s="1"/>
  <c r="P1090" i="1"/>
  <c r="E1091" i="27" s="1"/>
  <c r="P1091" i="1"/>
  <c r="E1092" i="27" s="1"/>
  <c r="P1092" i="1"/>
  <c r="E1093" i="27" s="1"/>
  <c r="P1093" i="1"/>
  <c r="E1094" i="27" s="1"/>
  <c r="P1094" i="1"/>
  <c r="E1095" i="27" s="1"/>
  <c r="P1095" i="1"/>
  <c r="E1096" i="27" s="1"/>
  <c r="P1096" i="1"/>
  <c r="E1097" i="27" s="1"/>
  <c r="P1097" i="1"/>
  <c r="E1098" i="27" s="1"/>
  <c r="P1098" i="1"/>
  <c r="E1099" i="27" s="1"/>
  <c r="P1099" i="1"/>
  <c r="E1100" i="27" s="1"/>
  <c r="P1100" i="1"/>
  <c r="E1101" i="27" s="1"/>
  <c r="P1101" i="1"/>
  <c r="E1102" i="27" s="1"/>
  <c r="P1102" i="1"/>
  <c r="E1103" i="27" s="1"/>
  <c r="P1103" i="1"/>
  <c r="E1104" i="27" s="1"/>
  <c r="P1104" i="1"/>
  <c r="E1105" i="27" s="1"/>
  <c r="P1105" i="1"/>
  <c r="E1106" i="27" s="1"/>
  <c r="P1106" i="1"/>
  <c r="E1107" i="27" s="1"/>
  <c r="P1107" i="1"/>
  <c r="E1108" i="27" s="1"/>
  <c r="P1108" i="1"/>
  <c r="E1109" i="27" s="1"/>
  <c r="P1109" i="1"/>
  <c r="E1110" i="27" s="1"/>
  <c r="P1110" i="1"/>
  <c r="E1111" i="27" s="1"/>
  <c r="P1111" i="1"/>
  <c r="E1112" i="27" s="1"/>
  <c r="P1112" i="1"/>
  <c r="E1113" i="27" s="1"/>
  <c r="P1113" i="1"/>
  <c r="E1114" i="27" s="1"/>
  <c r="P1114" i="1"/>
  <c r="E1115" i="27" s="1"/>
  <c r="P1115" i="1"/>
  <c r="E1116" i="27" s="1"/>
  <c r="P1116" i="1"/>
  <c r="E1117" i="27" s="1"/>
  <c r="P1117" i="1"/>
  <c r="E1118" i="27" s="1"/>
  <c r="P1118" i="1"/>
  <c r="E1119" i="27" s="1"/>
  <c r="P1119" i="1"/>
  <c r="E1120" i="27" s="1"/>
  <c r="P1120" i="1"/>
  <c r="E1121" i="27" s="1"/>
  <c r="P1121" i="1"/>
  <c r="E1122" i="27" s="1"/>
  <c r="P1122" i="1"/>
  <c r="E1123" i="27" s="1"/>
  <c r="P1123" i="1"/>
  <c r="E1124" i="27" s="1"/>
  <c r="P1124" i="1"/>
  <c r="E1125" i="27" s="1"/>
  <c r="P1125" i="1"/>
  <c r="E1126" i="27" s="1"/>
  <c r="P1126" i="1"/>
  <c r="E1127" i="27" s="1"/>
  <c r="P1127" i="1"/>
  <c r="E1128" i="27" s="1"/>
  <c r="P1128" i="1"/>
  <c r="E1129" i="27" s="1"/>
  <c r="P1129" i="1"/>
  <c r="E1130" i="27" s="1"/>
  <c r="P1130" i="1"/>
  <c r="E1131" i="27" s="1"/>
  <c r="P1131" i="1"/>
  <c r="E1132" i="27" s="1"/>
  <c r="P1132" i="1"/>
  <c r="E1133" i="27" s="1"/>
  <c r="P1133" i="1"/>
  <c r="E1134" i="27" s="1"/>
  <c r="P1134" i="1"/>
  <c r="E1135" i="27" s="1"/>
  <c r="P1135" i="1"/>
  <c r="E1136" i="27" s="1"/>
  <c r="P1136" i="1"/>
  <c r="E1137" i="27" s="1"/>
  <c r="P1137" i="1"/>
  <c r="E1138" i="27" s="1"/>
  <c r="P1138" i="1"/>
  <c r="E1139" i="27" s="1"/>
  <c r="P1139" i="1"/>
  <c r="E1140" i="27" s="1"/>
  <c r="P1140" i="1"/>
  <c r="E1141" i="27" s="1"/>
  <c r="P1141" i="1"/>
  <c r="E1142" i="27" s="1"/>
  <c r="P1142" i="1"/>
  <c r="E1143" i="27" s="1"/>
  <c r="P1143" i="1"/>
  <c r="E1144" i="27" s="1"/>
  <c r="P1144" i="1"/>
  <c r="E1145" i="27" s="1"/>
  <c r="P1145" i="1"/>
  <c r="E1146" i="27" s="1"/>
  <c r="P1146" i="1"/>
  <c r="E1147" i="27" s="1"/>
  <c r="P1147" i="1"/>
  <c r="E1148" i="27" s="1"/>
  <c r="P1148" i="1"/>
  <c r="E1149" i="27" s="1"/>
  <c r="P1149" i="1"/>
  <c r="E1150" i="27" s="1"/>
  <c r="P1150" i="1"/>
  <c r="E1151" i="27" s="1"/>
  <c r="P1151" i="1"/>
  <c r="E1152" i="27" s="1"/>
  <c r="P1152" i="1"/>
  <c r="E1153" i="27" s="1"/>
  <c r="P1153" i="1"/>
  <c r="E1154" i="27" s="1"/>
  <c r="P1154" i="1"/>
  <c r="E1155" i="27" s="1"/>
  <c r="P1155" i="1"/>
  <c r="E1156" i="27" s="1"/>
  <c r="P1156" i="1"/>
  <c r="E1157" i="27" s="1"/>
  <c r="P1157" i="1"/>
  <c r="E1158" i="27" s="1"/>
  <c r="P1158" i="1"/>
  <c r="E1159" i="27" s="1"/>
  <c r="P1159" i="1"/>
  <c r="E1160" i="27" s="1"/>
  <c r="P1160" i="1"/>
  <c r="E1161" i="27" s="1"/>
  <c r="P1161" i="1"/>
  <c r="E1162" i="27" s="1"/>
  <c r="P1162" i="1"/>
  <c r="E1163" i="27" s="1"/>
  <c r="P1163" i="1"/>
  <c r="E1164" i="27" s="1"/>
  <c r="P1164" i="1"/>
  <c r="E1165" i="27" s="1"/>
  <c r="P1165" i="1"/>
  <c r="E1166" i="27" s="1"/>
  <c r="P1166" i="1"/>
  <c r="E1167" i="27" s="1"/>
  <c r="P1167" i="1"/>
  <c r="E1168" i="27" s="1"/>
  <c r="P1168" i="1"/>
  <c r="E1169" i="27" s="1"/>
  <c r="P1169" i="1"/>
  <c r="E1170" i="27" s="1"/>
  <c r="P1170" i="1"/>
  <c r="E1171" i="27" s="1"/>
  <c r="P1171" i="1"/>
  <c r="E1172" i="27" s="1"/>
  <c r="P1172" i="1"/>
  <c r="E1173" i="27" s="1"/>
  <c r="P1173" i="1"/>
  <c r="E1174" i="27" s="1"/>
  <c r="P1174" i="1"/>
  <c r="E1175" i="27" s="1"/>
  <c r="P1175" i="1"/>
  <c r="E1176" i="27" s="1"/>
  <c r="P1176" i="1"/>
  <c r="E1177" i="27" s="1"/>
  <c r="P1177" i="1"/>
  <c r="E1178" i="27" s="1"/>
  <c r="P1178" i="1"/>
  <c r="E1179" i="27" s="1"/>
  <c r="P1179" i="1"/>
  <c r="E1180" i="27" s="1"/>
  <c r="P1180" i="1"/>
  <c r="E1181" i="27" s="1"/>
  <c r="P1181" i="1"/>
  <c r="E1182" i="27" s="1"/>
  <c r="P1182" i="1"/>
  <c r="E1183" i="27" s="1"/>
  <c r="P1183" i="1"/>
  <c r="E1184" i="27" s="1"/>
  <c r="P1184" i="1"/>
  <c r="E1185" i="27" s="1"/>
  <c r="P1185" i="1"/>
  <c r="E1186" i="27" s="1"/>
  <c r="P1186" i="1"/>
  <c r="E1187" i="27" s="1"/>
  <c r="P1187" i="1"/>
  <c r="E1188" i="27" s="1"/>
  <c r="P1188" i="1"/>
  <c r="E1189" i="27" s="1"/>
  <c r="P1189" i="1"/>
  <c r="E1190" i="27" s="1"/>
  <c r="P1190" i="1"/>
  <c r="E1191" i="27" s="1"/>
  <c r="P1191" i="1"/>
  <c r="E1192" i="27" s="1"/>
  <c r="P1192" i="1"/>
  <c r="E1193" i="27" s="1"/>
  <c r="P1193" i="1"/>
  <c r="E1194" i="27" s="1"/>
  <c r="P1194" i="1"/>
  <c r="E1195" i="27" s="1"/>
  <c r="P1195" i="1"/>
  <c r="E1196" i="27" s="1"/>
  <c r="P1196" i="1"/>
  <c r="E1197" i="27" s="1"/>
  <c r="P1197" i="1"/>
  <c r="E1198" i="27" s="1"/>
  <c r="P1198" i="1"/>
  <c r="E1199" i="27" s="1"/>
  <c r="P1199" i="1"/>
  <c r="E1200" i="27" s="1"/>
  <c r="P1200" i="1"/>
  <c r="E1201" i="27" s="1"/>
  <c r="P1201" i="1"/>
  <c r="E1202" i="27" s="1"/>
  <c r="P1202" i="1"/>
  <c r="E1203" i="27" s="1"/>
  <c r="P1203" i="1"/>
  <c r="E1204" i="27" s="1"/>
  <c r="P1204" i="1"/>
  <c r="E1205" i="27" s="1"/>
  <c r="P1205" i="1"/>
  <c r="E1206" i="27" s="1"/>
  <c r="P1206" i="1"/>
  <c r="E1207" i="27" s="1"/>
  <c r="P1207" i="1"/>
  <c r="E1208" i="27" s="1"/>
  <c r="P1208" i="1"/>
  <c r="E1209" i="27" s="1"/>
  <c r="P1209" i="1"/>
  <c r="E1210" i="27" s="1"/>
  <c r="P1210" i="1"/>
  <c r="E1211" i="27" s="1"/>
  <c r="P1211" i="1"/>
  <c r="E1212" i="27" s="1"/>
  <c r="P1212" i="1"/>
  <c r="E1213" i="27" s="1"/>
  <c r="P1213" i="1"/>
  <c r="E1214" i="27" s="1"/>
  <c r="P1214" i="1"/>
  <c r="E1215" i="27" s="1"/>
  <c r="P1215" i="1"/>
  <c r="E1216" i="27" s="1"/>
  <c r="P1216" i="1"/>
  <c r="E1217" i="27" s="1"/>
  <c r="P1217" i="1"/>
  <c r="E1218" i="27" s="1"/>
  <c r="P1218" i="1"/>
  <c r="E1219" i="27" s="1"/>
  <c r="P1219" i="1"/>
  <c r="E1220" i="27" s="1"/>
  <c r="P1220" i="1"/>
  <c r="E1221" i="27" s="1"/>
  <c r="P1221" i="1"/>
  <c r="E1222" i="27" s="1"/>
  <c r="P1222" i="1"/>
  <c r="E1223" i="27" s="1"/>
  <c r="P1223" i="1"/>
  <c r="E1224" i="27" s="1"/>
  <c r="P1224" i="1"/>
  <c r="E1225" i="27" s="1"/>
  <c r="P1225" i="1"/>
  <c r="E1226" i="27" s="1"/>
  <c r="P1226" i="1"/>
  <c r="E1227" i="27" s="1"/>
  <c r="P1227" i="1"/>
  <c r="E1228" i="27" s="1"/>
  <c r="P1228" i="1"/>
  <c r="E1229" i="27" s="1"/>
  <c r="P1229" i="1"/>
  <c r="E1230" i="27" s="1"/>
  <c r="P1230" i="1"/>
  <c r="E1231" i="27" s="1"/>
  <c r="P1231" i="1"/>
  <c r="E1232" i="27" s="1"/>
  <c r="P1232" i="1"/>
  <c r="E1233" i="27" s="1"/>
  <c r="P1233" i="1"/>
  <c r="E1234" i="27" s="1"/>
  <c r="P1234" i="1"/>
  <c r="E1235" i="27" s="1"/>
  <c r="P1235" i="1"/>
  <c r="E1236" i="27" s="1"/>
  <c r="P1236" i="1"/>
  <c r="E1237" i="27" s="1"/>
  <c r="P1237" i="1"/>
  <c r="E1238" i="27" s="1"/>
  <c r="P1238" i="1"/>
  <c r="E1239" i="27" s="1"/>
  <c r="P1239" i="1"/>
  <c r="E1240" i="27" s="1"/>
  <c r="P1240" i="1"/>
  <c r="E1241" i="27" s="1"/>
  <c r="P1241" i="1"/>
  <c r="E1242" i="27" s="1"/>
  <c r="P1242" i="1"/>
  <c r="E1243" i="27" s="1"/>
  <c r="P1243" i="1"/>
  <c r="E1244" i="27" s="1"/>
  <c r="P1244" i="1"/>
  <c r="E1245" i="27" s="1"/>
  <c r="P1245" i="1"/>
  <c r="E1246" i="27" s="1"/>
  <c r="P1246" i="1"/>
  <c r="E1247" i="27" s="1"/>
  <c r="P1247" i="1"/>
  <c r="E1248" i="27" s="1"/>
  <c r="P1248" i="1"/>
  <c r="E1249" i="27" s="1"/>
  <c r="P1249" i="1"/>
  <c r="E1250" i="27" s="1"/>
  <c r="P1250" i="1"/>
  <c r="E1251" i="27" s="1"/>
  <c r="P1251" i="1"/>
  <c r="E1252" i="27" s="1"/>
  <c r="P1252" i="1"/>
  <c r="E1253" i="27" s="1"/>
  <c r="P1253" i="1"/>
  <c r="E1254" i="27" s="1"/>
  <c r="P1254" i="1"/>
  <c r="E1255" i="27" s="1"/>
  <c r="P1255" i="1"/>
  <c r="E1256" i="27" s="1"/>
  <c r="P1256" i="1"/>
  <c r="E1257" i="27" s="1"/>
  <c r="P1257" i="1"/>
  <c r="E1258" i="27" s="1"/>
  <c r="P1258" i="1"/>
  <c r="E1259" i="27" s="1"/>
  <c r="P1259" i="1"/>
  <c r="E1260" i="27" s="1"/>
  <c r="P1260" i="1"/>
  <c r="E1261" i="27" s="1"/>
  <c r="P1261" i="1"/>
  <c r="E1262" i="27" s="1"/>
  <c r="P1262" i="1"/>
  <c r="E1263" i="27" s="1"/>
  <c r="P1263" i="1"/>
  <c r="E1264" i="27" s="1"/>
  <c r="P1264" i="1"/>
  <c r="E1265" i="27" s="1"/>
  <c r="P1265" i="1"/>
  <c r="E1266" i="27" s="1"/>
  <c r="P1266" i="1"/>
  <c r="E1267" i="27" s="1"/>
  <c r="P1267" i="1"/>
  <c r="E1268" i="27" s="1"/>
  <c r="P1268" i="1"/>
  <c r="E1269" i="27" s="1"/>
  <c r="P1269" i="1"/>
  <c r="E1270" i="27" s="1"/>
  <c r="P1270" i="1"/>
  <c r="E1271" i="27" s="1"/>
  <c r="P1271" i="1"/>
  <c r="E1272" i="27" s="1"/>
  <c r="P1272" i="1"/>
  <c r="E1273" i="27" s="1"/>
  <c r="P1273" i="1"/>
  <c r="E1274" i="27" s="1"/>
  <c r="P1274" i="1"/>
  <c r="E1275" i="27" s="1"/>
  <c r="P1275" i="1"/>
  <c r="E1276" i="27" s="1"/>
  <c r="P1276" i="1"/>
  <c r="E1277" i="27" s="1"/>
  <c r="P1277" i="1"/>
  <c r="E1278" i="27" s="1"/>
  <c r="P1278" i="1"/>
  <c r="E1279" i="27" s="1"/>
  <c r="P1279" i="1"/>
  <c r="E1280" i="27" s="1"/>
  <c r="P1280" i="1"/>
  <c r="E1281" i="27" s="1"/>
  <c r="P1281" i="1"/>
  <c r="E1282" i="27" s="1"/>
  <c r="P1282" i="1"/>
  <c r="E1283" i="27" s="1"/>
  <c r="P1283" i="1"/>
  <c r="E1284" i="27" s="1"/>
  <c r="P1284" i="1"/>
  <c r="E1285" i="27" s="1"/>
  <c r="P1285" i="1"/>
  <c r="E1286" i="27" s="1"/>
  <c r="P1286" i="1"/>
  <c r="E1287" i="27" s="1"/>
  <c r="P1287" i="1"/>
  <c r="E1288" i="27" s="1"/>
  <c r="P1288" i="1"/>
  <c r="E1289" i="27" s="1"/>
  <c r="P1289" i="1"/>
  <c r="E1290" i="27" s="1"/>
  <c r="P1290" i="1"/>
  <c r="E1291" i="27" s="1"/>
  <c r="P1291" i="1"/>
  <c r="E1292" i="27" s="1"/>
  <c r="P1292" i="1"/>
  <c r="E1293" i="27" s="1"/>
  <c r="P1293" i="1"/>
  <c r="E1294" i="27" s="1"/>
  <c r="P1294" i="1"/>
  <c r="E1295" i="27" s="1"/>
  <c r="P1295" i="1"/>
  <c r="E1296" i="27" s="1"/>
  <c r="P1296" i="1"/>
  <c r="E1297" i="27" s="1"/>
  <c r="P1297" i="1"/>
  <c r="E1298" i="27" s="1"/>
  <c r="P1298" i="1"/>
  <c r="E1299" i="27" s="1"/>
  <c r="P1299" i="1"/>
  <c r="E1300" i="27" s="1"/>
  <c r="P1300" i="1"/>
  <c r="E1301" i="27" s="1"/>
  <c r="P1301" i="1"/>
  <c r="E1302" i="27" s="1"/>
  <c r="P1302" i="1"/>
  <c r="E1303" i="27" s="1"/>
  <c r="P1303" i="1"/>
  <c r="E1304" i="27" s="1"/>
  <c r="P1304" i="1"/>
  <c r="E1305" i="27" s="1"/>
  <c r="P1305" i="1"/>
  <c r="E1306" i="27" s="1"/>
  <c r="P1306" i="1"/>
  <c r="E1307" i="27" s="1"/>
  <c r="P1307" i="1"/>
  <c r="E1308" i="27" s="1"/>
  <c r="P1308" i="1"/>
  <c r="E1309" i="27" s="1"/>
  <c r="P1309" i="1"/>
  <c r="E1310" i="27" s="1"/>
  <c r="P1310" i="1"/>
  <c r="E1311" i="27" s="1"/>
  <c r="P1311" i="1"/>
  <c r="E1312" i="27" s="1"/>
  <c r="P1312" i="1"/>
  <c r="E1313" i="27" s="1"/>
  <c r="P1313" i="1"/>
  <c r="E1314" i="27" s="1"/>
  <c r="P1314" i="1"/>
  <c r="E1315" i="27" s="1"/>
  <c r="P1315" i="1"/>
  <c r="E1316" i="27" s="1"/>
  <c r="P1316" i="1"/>
  <c r="E1317" i="27" s="1"/>
  <c r="P1317" i="1"/>
  <c r="E1318" i="27" s="1"/>
  <c r="P1318" i="1"/>
  <c r="E1319" i="27" s="1"/>
  <c r="P1319" i="1"/>
  <c r="E1320" i="27" s="1"/>
  <c r="P1320" i="1"/>
  <c r="E1321" i="27" s="1"/>
  <c r="P1321" i="1"/>
  <c r="E1322" i="27" s="1"/>
  <c r="P1322" i="1"/>
  <c r="E1323" i="27" s="1"/>
  <c r="P1323" i="1"/>
  <c r="E1324" i="27" s="1"/>
  <c r="P1324" i="1"/>
  <c r="E1325" i="27" s="1"/>
  <c r="P1325" i="1"/>
  <c r="E1326" i="27" s="1"/>
  <c r="P1326" i="1"/>
  <c r="E1327" i="27" s="1"/>
  <c r="P1327" i="1"/>
  <c r="E1328" i="27" s="1"/>
  <c r="P1328" i="1"/>
  <c r="E1329" i="27" s="1"/>
  <c r="P1329" i="1"/>
  <c r="E1330" i="27" s="1"/>
  <c r="P1330" i="1"/>
  <c r="E1331" i="27" s="1"/>
  <c r="P1331" i="1"/>
  <c r="E1332" i="27" s="1"/>
  <c r="P1332" i="1"/>
  <c r="E1333" i="27" s="1"/>
  <c r="P1333" i="1"/>
  <c r="E1334" i="27" s="1"/>
  <c r="P1334" i="1"/>
  <c r="E1335" i="27" s="1"/>
  <c r="P1335" i="1"/>
  <c r="E1336" i="27" s="1"/>
  <c r="P1336" i="1"/>
  <c r="E1337" i="27" s="1"/>
  <c r="P1337" i="1"/>
  <c r="E1338" i="27" s="1"/>
  <c r="P1338" i="1"/>
  <c r="E1339" i="27" s="1"/>
  <c r="P1339" i="1"/>
  <c r="E1340" i="27" s="1"/>
  <c r="P1340" i="1"/>
  <c r="E1341" i="27" s="1"/>
  <c r="P1341" i="1"/>
  <c r="E1342" i="27" s="1"/>
  <c r="P1342" i="1"/>
  <c r="E1343" i="27" s="1"/>
  <c r="P1343" i="1"/>
  <c r="E1344" i="27" s="1"/>
  <c r="P1344" i="1"/>
  <c r="E1345" i="27" s="1"/>
  <c r="P1345" i="1"/>
  <c r="E1346" i="27" s="1"/>
  <c r="P1346" i="1"/>
  <c r="E1347" i="27" s="1"/>
  <c r="P1347" i="1"/>
  <c r="E1348" i="27" s="1"/>
  <c r="P1348" i="1"/>
  <c r="E1349" i="27" s="1"/>
  <c r="P1349" i="1"/>
  <c r="E1350" i="27" s="1"/>
  <c r="P1350" i="1"/>
  <c r="E1351" i="27" s="1"/>
  <c r="P1351" i="1"/>
  <c r="E1352" i="27" s="1"/>
  <c r="P1352" i="1"/>
  <c r="E1353" i="27" s="1"/>
  <c r="P1353" i="1"/>
  <c r="E1354" i="27" s="1"/>
  <c r="P1354" i="1"/>
  <c r="E1355" i="27" s="1"/>
  <c r="P1355" i="1"/>
  <c r="E1356" i="27" s="1"/>
  <c r="P1356" i="1"/>
  <c r="E1357" i="27" s="1"/>
  <c r="P1357" i="1"/>
  <c r="E1358" i="27" s="1"/>
  <c r="P1358" i="1"/>
  <c r="E1359" i="27" s="1"/>
  <c r="P1359" i="1"/>
  <c r="E1360" i="27" s="1"/>
  <c r="P1360" i="1"/>
  <c r="E1361" i="27" s="1"/>
  <c r="P1361" i="1"/>
  <c r="E1362" i="27" s="1"/>
  <c r="P1362" i="1"/>
  <c r="E1363" i="27" s="1"/>
  <c r="P1363" i="1"/>
  <c r="E1364" i="27" s="1"/>
  <c r="P1364" i="1"/>
  <c r="E1365" i="27" s="1"/>
  <c r="P1365" i="1"/>
  <c r="E1366" i="27" s="1"/>
  <c r="P1366" i="1"/>
  <c r="E1367" i="27" s="1"/>
  <c r="P1367" i="1"/>
  <c r="E1368" i="27" s="1"/>
  <c r="P1368" i="1"/>
  <c r="E1369" i="27" s="1"/>
  <c r="P1369" i="1"/>
  <c r="E1370" i="27" s="1"/>
  <c r="P1370" i="1"/>
  <c r="E1371" i="27" s="1"/>
  <c r="P1371" i="1"/>
  <c r="E1372" i="27" s="1"/>
  <c r="P1372" i="1"/>
  <c r="E1373" i="27" s="1"/>
  <c r="P1373" i="1"/>
  <c r="E1374" i="27" s="1"/>
  <c r="P1374" i="1"/>
  <c r="E1375" i="27" s="1"/>
  <c r="P1375" i="1"/>
  <c r="E1376" i="27" s="1"/>
  <c r="P1376" i="1"/>
  <c r="E1377" i="27" s="1"/>
  <c r="P1377" i="1"/>
  <c r="E1378" i="27" s="1"/>
  <c r="P1378" i="1"/>
  <c r="E1379" i="27" s="1"/>
  <c r="P1379" i="1"/>
  <c r="E1380" i="27" s="1"/>
  <c r="P1380" i="1"/>
  <c r="E1381" i="27" s="1"/>
  <c r="P1381" i="1"/>
  <c r="E1382" i="27" s="1"/>
  <c r="P1382" i="1"/>
  <c r="E1383" i="27" s="1"/>
  <c r="P1383" i="1"/>
  <c r="E1384" i="27" s="1"/>
  <c r="P1384" i="1"/>
  <c r="E1385" i="27" s="1"/>
  <c r="P1385" i="1"/>
  <c r="E1386" i="27" s="1"/>
  <c r="P1386" i="1"/>
  <c r="E1387" i="27" s="1"/>
  <c r="P1387" i="1"/>
  <c r="E1388" i="27" s="1"/>
  <c r="P1388" i="1"/>
  <c r="E1389" i="27" s="1"/>
  <c r="P1389" i="1"/>
  <c r="E1390" i="27" s="1"/>
  <c r="P1390" i="1"/>
  <c r="E1391" i="27" s="1"/>
  <c r="P1391" i="1"/>
  <c r="E1392" i="27" s="1"/>
  <c r="P1392" i="1"/>
  <c r="E1393" i="27" s="1"/>
  <c r="P1393" i="1"/>
  <c r="E1394" i="27" s="1"/>
  <c r="P1394" i="1"/>
  <c r="E1395" i="27" s="1"/>
  <c r="P1395" i="1"/>
  <c r="E1396" i="27" s="1"/>
  <c r="P1396" i="1"/>
  <c r="E1397" i="27" s="1"/>
  <c r="P1397" i="1"/>
  <c r="E1398" i="27" s="1"/>
  <c r="P1398" i="1"/>
  <c r="E1399" i="27" s="1"/>
  <c r="P1399" i="1"/>
  <c r="E1400" i="27" s="1"/>
  <c r="P1400" i="1"/>
  <c r="E1401" i="27" s="1"/>
  <c r="P1401" i="1"/>
  <c r="E1402" i="27" s="1"/>
  <c r="P1402" i="1"/>
  <c r="E1403" i="27" s="1"/>
  <c r="P1403" i="1"/>
  <c r="E1404" i="27" s="1"/>
  <c r="P1404" i="1"/>
  <c r="E1405" i="27" s="1"/>
  <c r="P1405" i="1"/>
  <c r="E1406" i="27" s="1"/>
  <c r="P1406" i="1"/>
  <c r="E1407" i="27" s="1"/>
  <c r="P1407" i="1"/>
  <c r="E1408" i="27" s="1"/>
  <c r="P1408" i="1"/>
  <c r="E1409" i="27" s="1"/>
  <c r="P1409" i="1"/>
  <c r="E1410" i="27" s="1"/>
  <c r="P1410" i="1"/>
  <c r="E1411" i="27" s="1"/>
  <c r="P1411" i="1"/>
  <c r="E1412" i="27" s="1"/>
  <c r="P1412" i="1"/>
  <c r="E1413" i="27" s="1"/>
  <c r="P1413" i="1"/>
  <c r="E1414" i="27" s="1"/>
  <c r="P1414" i="1"/>
  <c r="E1415" i="27" s="1"/>
  <c r="P1415" i="1"/>
  <c r="E1416" i="27" s="1"/>
  <c r="P1416" i="1"/>
  <c r="E1417" i="27" s="1"/>
  <c r="P1417" i="1"/>
  <c r="E1418" i="27" s="1"/>
  <c r="P1418" i="1"/>
  <c r="E1419" i="27" s="1"/>
  <c r="P1419" i="1"/>
  <c r="E1420" i="27" s="1"/>
  <c r="P1420" i="1"/>
  <c r="E1421" i="27" s="1"/>
  <c r="P1421" i="1"/>
  <c r="E1422" i="27" s="1"/>
  <c r="P1422" i="1"/>
  <c r="E1423" i="27" s="1"/>
  <c r="P1423" i="1"/>
  <c r="E1424" i="27" s="1"/>
  <c r="P1424" i="1"/>
  <c r="E1425" i="27" s="1"/>
  <c r="P1425" i="1"/>
  <c r="E1426" i="27" s="1"/>
  <c r="P1426" i="1"/>
  <c r="E1427" i="27" s="1"/>
  <c r="P1427" i="1"/>
  <c r="E1428" i="27" s="1"/>
  <c r="P1428" i="1"/>
  <c r="E1429" i="27" s="1"/>
  <c r="P1429" i="1"/>
  <c r="E1430" i="27" s="1"/>
  <c r="P1430" i="1"/>
  <c r="E1431" i="27" s="1"/>
  <c r="P1431" i="1"/>
  <c r="E1432" i="27" s="1"/>
  <c r="P1432" i="1"/>
  <c r="E1433" i="27" s="1"/>
  <c r="P1433" i="1"/>
  <c r="E1434" i="27" s="1"/>
  <c r="P1434" i="1"/>
  <c r="E1435" i="27" s="1"/>
  <c r="P1435" i="1"/>
  <c r="E1436" i="27" s="1"/>
  <c r="P1436" i="1"/>
  <c r="E1437" i="27" s="1"/>
  <c r="P1437" i="1"/>
  <c r="E1438" i="27" s="1"/>
  <c r="P1438" i="1"/>
  <c r="E1439" i="27" s="1"/>
  <c r="P1439" i="1"/>
  <c r="E1440" i="27" s="1"/>
  <c r="P1440" i="1"/>
  <c r="E1441" i="27" s="1"/>
  <c r="P1441" i="1"/>
  <c r="E1442" i="27" s="1"/>
  <c r="P1442" i="1"/>
  <c r="E1443" i="27" s="1"/>
  <c r="P1443" i="1"/>
  <c r="E1444" i="27" s="1"/>
  <c r="P1444" i="1"/>
  <c r="E1445" i="27" s="1"/>
  <c r="P1445" i="1"/>
  <c r="E1446" i="27" s="1"/>
  <c r="P1446" i="1"/>
  <c r="E1447" i="27" s="1"/>
  <c r="P1447" i="1"/>
  <c r="E1448" i="27" s="1"/>
  <c r="P1448" i="1"/>
  <c r="E1449" i="27" s="1"/>
  <c r="P1449" i="1"/>
  <c r="E1450" i="27" s="1"/>
  <c r="P1450" i="1"/>
  <c r="E1451" i="27" s="1"/>
  <c r="P1451" i="1"/>
  <c r="E1452" i="27" s="1"/>
  <c r="P1452" i="1"/>
  <c r="E1453" i="27" s="1"/>
  <c r="P1453" i="1"/>
  <c r="E1454" i="27" s="1"/>
  <c r="P1454" i="1"/>
  <c r="E1455" i="27" s="1"/>
  <c r="P1455" i="1"/>
  <c r="E1456" i="27" s="1"/>
  <c r="P1456" i="1"/>
  <c r="E1457" i="27" s="1"/>
  <c r="P1457" i="1"/>
  <c r="E1458" i="27" s="1"/>
  <c r="P1458" i="1"/>
  <c r="E1459" i="27" s="1"/>
  <c r="P1459" i="1"/>
  <c r="E1460" i="27" s="1"/>
  <c r="P1460" i="1"/>
  <c r="E1461" i="27" s="1"/>
  <c r="P1461" i="1"/>
  <c r="E1462" i="27" s="1"/>
  <c r="P1462" i="1"/>
  <c r="E1463" i="27" s="1"/>
  <c r="P1463" i="1"/>
  <c r="E1464" i="27" s="1"/>
  <c r="P1464" i="1"/>
  <c r="E1465" i="27" s="1"/>
  <c r="P1465" i="1"/>
  <c r="E1466" i="27" s="1"/>
  <c r="P1466" i="1"/>
  <c r="E1467" i="27" s="1"/>
  <c r="P1467" i="1"/>
  <c r="E1468" i="27" s="1"/>
  <c r="P1468" i="1"/>
  <c r="E1469" i="27" s="1"/>
  <c r="P1469" i="1"/>
  <c r="E1470" i="27" s="1"/>
  <c r="P1470" i="1"/>
  <c r="E1471" i="27" s="1"/>
  <c r="P1471" i="1"/>
  <c r="E1472" i="27" s="1"/>
  <c r="P1472" i="1"/>
  <c r="E1473" i="27" s="1"/>
  <c r="P1473" i="1"/>
  <c r="E1474" i="27" s="1"/>
  <c r="P1474" i="1"/>
  <c r="E1475" i="27" s="1"/>
  <c r="P1475" i="1"/>
  <c r="E1476" i="27" s="1"/>
  <c r="P1476" i="1"/>
  <c r="E1477" i="27" s="1"/>
  <c r="P1477" i="1"/>
  <c r="E1478" i="27" s="1"/>
  <c r="P1478" i="1"/>
  <c r="E1479" i="27" s="1"/>
  <c r="P1479" i="1"/>
  <c r="E1480" i="27" s="1"/>
  <c r="P1480" i="1"/>
  <c r="E1481" i="27" s="1"/>
  <c r="P1481" i="1"/>
  <c r="E1482" i="27" s="1"/>
  <c r="P1482" i="1"/>
  <c r="E1483" i="27" s="1"/>
  <c r="P1483" i="1"/>
  <c r="E1484" i="27" s="1"/>
  <c r="P1484" i="1"/>
  <c r="E1485" i="27" s="1"/>
  <c r="P1485" i="1"/>
  <c r="E1486" i="27" s="1"/>
  <c r="P1486" i="1"/>
  <c r="E1487" i="27" s="1"/>
  <c r="P1487" i="1"/>
  <c r="E1488" i="27" s="1"/>
  <c r="P1488" i="1"/>
  <c r="E1489" i="27" s="1"/>
  <c r="P1489" i="1"/>
  <c r="E1490" i="27" s="1"/>
  <c r="P1490" i="1"/>
  <c r="E1491" i="27" s="1"/>
  <c r="P1491" i="1"/>
  <c r="E1492" i="27" s="1"/>
  <c r="P1492" i="1"/>
  <c r="E1493" i="27" s="1"/>
  <c r="P1493" i="1"/>
  <c r="E1494" i="27" s="1"/>
  <c r="P1494" i="1"/>
  <c r="E1495" i="27" s="1"/>
  <c r="P1495" i="1"/>
  <c r="E1496" i="27" s="1"/>
  <c r="P1496" i="1"/>
  <c r="E1497" i="27" s="1"/>
  <c r="P1497" i="1"/>
  <c r="E1498" i="27" s="1"/>
  <c r="P1498" i="1"/>
  <c r="E1499" i="27" s="1"/>
  <c r="P1499" i="1"/>
  <c r="E1500" i="27" s="1"/>
  <c r="P1500" i="1"/>
  <c r="E1501" i="27" s="1"/>
  <c r="P1501" i="1"/>
  <c r="E1502" i="27" s="1"/>
  <c r="P1502" i="1"/>
  <c r="E1503" i="27" s="1"/>
  <c r="P1503" i="1"/>
  <c r="E1504" i="27" s="1"/>
  <c r="P1504" i="1"/>
  <c r="E1505" i="27" s="1"/>
  <c r="P1505" i="1"/>
  <c r="E1506" i="27" s="1"/>
  <c r="P1506" i="1"/>
  <c r="E1507" i="27" s="1"/>
  <c r="P1507" i="1"/>
  <c r="E1508" i="27" s="1"/>
  <c r="P1508" i="1"/>
  <c r="E1509" i="27" s="1"/>
  <c r="P1509" i="1"/>
  <c r="E1510" i="27" s="1"/>
  <c r="P1510" i="1"/>
  <c r="E1511" i="27" s="1"/>
  <c r="P1511" i="1"/>
  <c r="E1512" i="27" s="1"/>
  <c r="P1512" i="1"/>
  <c r="E1513" i="27" s="1"/>
  <c r="P1513" i="1"/>
  <c r="E1514" i="27" s="1"/>
  <c r="P1514" i="1"/>
  <c r="E1515" i="27" s="1"/>
  <c r="P1515" i="1"/>
  <c r="E1516" i="27" s="1"/>
  <c r="P1516" i="1"/>
  <c r="E1517" i="27" s="1"/>
  <c r="P1517" i="1"/>
  <c r="E1518" i="27" s="1"/>
  <c r="P1518" i="1"/>
  <c r="E1519" i="27" s="1"/>
  <c r="P1519" i="1"/>
  <c r="E1520" i="27" s="1"/>
  <c r="P1520" i="1"/>
  <c r="E1521" i="27" s="1"/>
  <c r="P1521" i="1"/>
  <c r="E1522" i="27" s="1"/>
  <c r="P1522" i="1"/>
  <c r="E1523" i="27" s="1"/>
  <c r="P1523" i="1"/>
  <c r="E1524" i="27" s="1"/>
  <c r="P1524" i="1"/>
  <c r="E1525" i="27" s="1"/>
  <c r="P1525" i="1"/>
  <c r="E1526" i="27" s="1"/>
  <c r="P1526" i="1"/>
  <c r="E1527" i="27" s="1"/>
  <c r="P1527" i="1"/>
  <c r="E1528" i="27" s="1"/>
  <c r="P1528" i="1"/>
  <c r="E1529" i="27" s="1"/>
  <c r="P1529" i="1"/>
  <c r="E1530" i="27" s="1"/>
  <c r="P1530" i="1"/>
  <c r="E1531" i="27" s="1"/>
  <c r="P1531" i="1"/>
  <c r="E1532" i="27" s="1"/>
  <c r="P1532" i="1"/>
  <c r="E1533" i="27" s="1"/>
  <c r="P1533" i="1"/>
  <c r="E1534" i="27" s="1"/>
  <c r="P1534" i="1"/>
  <c r="E1535" i="27" s="1"/>
  <c r="P1535" i="1"/>
  <c r="E1536" i="27" s="1"/>
  <c r="P1536" i="1"/>
  <c r="E1537" i="27" s="1"/>
  <c r="P1537" i="1"/>
  <c r="E1538" i="27" s="1"/>
  <c r="P1538" i="1"/>
  <c r="E1539" i="27" s="1"/>
  <c r="P1539" i="1"/>
  <c r="E1540" i="27" s="1"/>
  <c r="P1540" i="1"/>
  <c r="E1541" i="27" s="1"/>
  <c r="P1541" i="1"/>
  <c r="E1542" i="27" s="1"/>
  <c r="P1542" i="1"/>
  <c r="E1543" i="27" s="1"/>
  <c r="P1543" i="1"/>
  <c r="E1544" i="27" s="1"/>
  <c r="P1544" i="1"/>
  <c r="E1545" i="27" s="1"/>
  <c r="P1545" i="1"/>
  <c r="E1546" i="27" s="1"/>
  <c r="P1546" i="1"/>
  <c r="E1547" i="27" s="1"/>
  <c r="P1547" i="1"/>
  <c r="E1548" i="27" s="1"/>
  <c r="P1548" i="1"/>
  <c r="E1549" i="27" s="1"/>
  <c r="P1549" i="1"/>
  <c r="E1550" i="27" s="1"/>
  <c r="P1550" i="1"/>
  <c r="E1551" i="27" s="1"/>
  <c r="P1551" i="1"/>
  <c r="E1552" i="27" s="1"/>
  <c r="P1552" i="1"/>
  <c r="E1553" i="27" s="1"/>
  <c r="P1553" i="1"/>
  <c r="E1554" i="27" s="1"/>
  <c r="P1554" i="1"/>
  <c r="E1555" i="27" s="1"/>
  <c r="P1555" i="1"/>
  <c r="E1556" i="27" s="1"/>
  <c r="P1556" i="1"/>
  <c r="E1557" i="27" s="1"/>
  <c r="P1557" i="1"/>
  <c r="E1558" i="27" s="1"/>
  <c r="P1558" i="1"/>
  <c r="E1559" i="27" s="1"/>
  <c r="P1559" i="1"/>
  <c r="E1560" i="27" s="1"/>
  <c r="P1560" i="1"/>
  <c r="E1561" i="27" s="1"/>
  <c r="P1561" i="1"/>
  <c r="E1562" i="27" s="1"/>
  <c r="P1562" i="1"/>
  <c r="E1563" i="27" s="1"/>
  <c r="P1563" i="1"/>
  <c r="E1564" i="27" s="1"/>
  <c r="P1564" i="1"/>
  <c r="E1565" i="27" s="1"/>
  <c r="P1565" i="1"/>
  <c r="E1566" i="27" s="1"/>
  <c r="P1566" i="1"/>
  <c r="E1567" i="27" s="1"/>
  <c r="P1567" i="1"/>
  <c r="E1568" i="27" s="1"/>
  <c r="P1568" i="1"/>
  <c r="E1569" i="27" s="1"/>
  <c r="P1569" i="1"/>
  <c r="E1570" i="27" s="1"/>
  <c r="P1570" i="1"/>
  <c r="E1571" i="27" s="1"/>
  <c r="P1571" i="1"/>
  <c r="E1572" i="27" s="1"/>
  <c r="P1572" i="1"/>
  <c r="E1573" i="27" s="1"/>
  <c r="P1573" i="1"/>
  <c r="E1574" i="27" s="1"/>
  <c r="P1574" i="1"/>
  <c r="E1575" i="27" s="1"/>
  <c r="P1575" i="1"/>
  <c r="E1576" i="27" s="1"/>
  <c r="P1576" i="1"/>
  <c r="E1577" i="27" s="1"/>
  <c r="P1577" i="1"/>
  <c r="E1578" i="27" s="1"/>
  <c r="P1578" i="1"/>
  <c r="E1579" i="27" s="1"/>
  <c r="P1579" i="1"/>
  <c r="E1580" i="27" s="1"/>
  <c r="P1580" i="1"/>
  <c r="E1581" i="27" s="1"/>
  <c r="P1581" i="1"/>
  <c r="E1582" i="27" s="1"/>
  <c r="P1582" i="1"/>
  <c r="E1583" i="27" s="1"/>
  <c r="P1583" i="1"/>
  <c r="E1584" i="27" s="1"/>
  <c r="P1584" i="1"/>
  <c r="E1585" i="27" s="1"/>
  <c r="P1585" i="1"/>
  <c r="E1586" i="27" s="1"/>
  <c r="P1586" i="1"/>
  <c r="E1587" i="27" s="1"/>
  <c r="P1587" i="1"/>
  <c r="E1588" i="27" s="1"/>
  <c r="P1588" i="1"/>
  <c r="E1589" i="27" s="1"/>
  <c r="P1589" i="1"/>
  <c r="E1590" i="27" s="1"/>
  <c r="P1590" i="1"/>
  <c r="E1591" i="27" s="1"/>
  <c r="P1591" i="1"/>
  <c r="E1592" i="27" s="1"/>
  <c r="P1592" i="1"/>
  <c r="E1593" i="27" s="1"/>
  <c r="P1593" i="1"/>
  <c r="E1594" i="27" s="1"/>
  <c r="P1594" i="1"/>
  <c r="E1595" i="27" s="1"/>
  <c r="P1595" i="1"/>
  <c r="E1596" i="27" s="1"/>
  <c r="P1596" i="1"/>
  <c r="E1597" i="27" s="1"/>
  <c r="P1597" i="1"/>
  <c r="E1598" i="27" s="1"/>
  <c r="P1598" i="1"/>
  <c r="E1599" i="27" s="1"/>
  <c r="P1599" i="1"/>
  <c r="E1600" i="27" s="1"/>
  <c r="P1600" i="1"/>
  <c r="E1601" i="27" s="1"/>
  <c r="P1601" i="1"/>
  <c r="E1602" i="27" s="1"/>
  <c r="P1602" i="1"/>
  <c r="E1603" i="27" s="1"/>
  <c r="P1603" i="1"/>
  <c r="E1604" i="27" s="1"/>
  <c r="P1604" i="1"/>
  <c r="E1605" i="27" s="1"/>
  <c r="P1605" i="1"/>
  <c r="E1606" i="27" s="1"/>
  <c r="P1606" i="1"/>
  <c r="E1607" i="27" s="1"/>
  <c r="P1607" i="1"/>
  <c r="E1608" i="27" s="1"/>
  <c r="P1608" i="1"/>
  <c r="E1609" i="27" s="1"/>
  <c r="P1609" i="1"/>
  <c r="E1610" i="27" s="1"/>
  <c r="P1610" i="1"/>
  <c r="E1611" i="27" s="1"/>
  <c r="P1611" i="1"/>
  <c r="E1612" i="27" s="1"/>
  <c r="P1612" i="1"/>
  <c r="E1613" i="27" s="1"/>
  <c r="P1613" i="1"/>
  <c r="E1614" i="27" s="1"/>
  <c r="P1614" i="1"/>
  <c r="E1615" i="27" s="1"/>
  <c r="P1615" i="1"/>
  <c r="E1616" i="27" s="1"/>
  <c r="P1616" i="1"/>
  <c r="E1617" i="27" s="1"/>
  <c r="P1617" i="1"/>
  <c r="E1618" i="27" s="1"/>
  <c r="P1618" i="1"/>
  <c r="E1619" i="27" s="1"/>
  <c r="P1619" i="1"/>
  <c r="E1620" i="27" s="1"/>
  <c r="P1620" i="1"/>
  <c r="E1621" i="27" s="1"/>
  <c r="P1621" i="1"/>
  <c r="E1622" i="27" s="1"/>
  <c r="P1622" i="1"/>
  <c r="E1623" i="27" s="1"/>
  <c r="P1623" i="1"/>
  <c r="E1624" i="27" s="1"/>
  <c r="P1624" i="1"/>
  <c r="E1625" i="27" s="1"/>
  <c r="P1625" i="1"/>
  <c r="E1626" i="27" s="1"/>
  <c r="P1626" i="1"/>
  <c r="E1627" i="27" s="1"/>
  <c r="P1627" i="1"/>
  <c r="E1628" i="27" s="1"/>
  <c r="P1628" i="1"/>
  <c r="E1629" i="27" s="1"/>
  <c r="P1629" i="1"/>
  <c r="E1630" i="27" s="1"/>
  <c r="P1630" i="1"/>
  <c r="E1631" i="27" s="1"/>
  <c r="P1631" i="1"/>
  <c r="E1632" i="27" s="1"/>
  <c r="P1632" i="1"/>
  <c r="E1633" i="27" s="1"/>
  <c r="P1633" i="1"/>
  <c r="E1634" i="27" s="1"/>
  <c r="P1634" i="1"/>
  <c r="E1635" i="27" s="1"/>
  <c r="P1635" i="1"/>
  <c r="E1636" i="27" s="1"/>
  <c r="P1636" i="1"/>
  <c r="E1637" i="27" s="1"/>
  <c r="P1637" i="1"/>
  <c r="E1638" i="27" s="1"/>
  <c r="P1638" i="1"/>
  <c r="E1639" i="27" s="1"/>
  <c r="P1639" i="1"/>
  <c r="E1640" i="27" s="1"/>
  <c r="P1640" i="1"/>
  <c r="E1641" i="27" s="1"/>
  <c r="P1641" i="1"/>
  <c r="E1642" i="27" s="1"/>
  <c r="P1642" i="1"/>
  <c r="E1643" i="27" s="1"/>
  <c r="P1643" i="1"/>
  <c r="E1644" i="27" s="1"/>
  <c r="P1644" i="1"/>
  <c r="E1645" i="27" s="1"/>
  <c r="P1645" i="1"/>
  <c r="E1646" i="27" s="1"/>
  <c r="P1646" i="1"/>
  <c r="E1647" i="27" s="1"/>
  <c r="P1647" i="1"/>
  <c r="E1648" i="27" s="1"/>
  <c r="P1648" i="1"/>
  <c r="E1649" i="27" s="1"/>
  <c r="P1649" i="1"/>
  <c r="E1650" i="27" s="1"/>
  <c r="P1650" i="1"/>
  <c r="E1651" i="27" s="1"/>
  <c r="P1651" i="1"/>
  <c r="E1652" i="27" s="1"/>
  <c r="P1652" i="1"/>
  <c r="E1653" i="27" s="1"/>
  <c r="P1653" i="1"/>
  <c r="E1654" i="27" s="1"/>
  <c r="P1654" i="1"/>
  <c r="E1655" i="27" s="1"/>
  <c r="P1655" i="1"/>
  <c r="E1656" i="27" s="1"/>
  <c r="P1656" i="1"/>
  <c r="E1657" i="27" s="1"/>
  <c r="P1657" i="1"/>
  <c r="E1658" i="27" s="1"/>
  <c r="P1658" i="1"/>
  <c r="E1659" i="27" s="1"/>
  <c r="P1659" i="1"/>
  <c r="E1660" i="27" s="1"/>
  <c r="P1660" i="1"/>
  <c r="E1661" i="27" s="1"/>
  <c r="P1661" i="1"/>
  <c r="E1662" i="27" s="1"/>
  <c r="P1662" i="1"/>
  <c r="E1663" i="27" s="1"/>
  <c r="P1663" i="1"/>
  <c r="E1664" i="27" s="1"/>
  <c r="P1664" i="1"/>
  <c r="E1665" i="27" s="1"/>
  <c r="P1665" i="1"/>
  <c r="E1666" i="27" s="1"/>
  <c r="P1666" i="1"/>
  <c r="E1667" i="27" s="1"/>
  <c r="P1667" i="1"/>
  <c r="E1668" i="27" s="1"/>
  <c r="P1668" i="1"/>
  <c r="E1669" i="27" s="1"/>
  <c r="P1669" i="1"/>
  <c r="E1670" i="27" s="1"/>
  <c r="P1670" i="1"/>
  <c r="E1671" i="27" s="1"/>
  <c r="P1671" i="1"/>
  <c r="E1672" i="27" s="1"/>
  <c r="P1672" i="1"/>
  <c r="E1673" i="27" s="1"/>
  <c r="P1673" i="1"/>
  <c r="E1674" i="27" s="1"/>
  <c r="P1674" i="1"/>
  <c r="E1675" i="27" s="1"/>
  <c r="P1675" i="1"/>
  <c r="E1676" i="27" s="1"/>
  <c r="P1676" i="1"/>
  <c r="E1677" i="27" s="1"/>
  <c r="P1677" i="1"/>
  <c r="E1678" i="27" s="1"/>
  <c r="P1678" i="1"/>
  <c r="E1679" i="27" s="1"/>
  <c r="P1679" i="1"/>
  <c r="E1680" i="27" s="1"/>
  <c r="P1680" i="1"/>
  <c r="E1681" i="27" s="1"/>
  <c r="P1681" i="1"/>
  <c r="E1682" i="27" s="1"/>
  <c r="P1682" i="1"/>
  <c r="E1683" i="27" s="1"/>
  <c r="P1683" i="1"/>
  <c r="E1684" i="27" s="1"/>
  <c r="P1684" i="1"/>
  <c r="E1685" i="27" s="1"/>
  <c r="P1685" i="1"/>
  <c r="E1686" i="27" s="1"/>
  <c r="P1686" i="1"/>
  <c r="E1687" i="27" s="1"/>
  <c r="P1687" i="1"/>
  <c r="E1688" i="27" s="1"/>
  <c r="P1688" i="1"/>
  <c r="E1689" i="27" s="1"/>
  <c r="P1689" i="1"/>
  <c r="E1690" i="27" s="1"/>
  <c r="P1690" i="1"/>
  <c r="E1691" i="27" s="1"/>
  <c r="P1691" i="1"/>
  <c r="E1692" i="27" s="1"/>
  <c r="P1692" i="1"/>
  <c r="E1693" i="27" s="1"/>
  <c r="P1693" i="1"/>
  <c r="E1694" i="27" s="1"/>
  <c r="P1694" i="1"/>
  <c r="E1695" i="27" s="1"/>
  <c r="P1695" i="1"/>
  <c r="E1696" i="27" s="1"/>
  <c r="P1696" i="1"/>
  <c r="E1697" i="27" s="1"/>
  <c r="P1697" i="1"/>
  <c r="E1698" i="27" s="1"/>
  <c r="P1698" i="1"/>
  <c r="E1699" i="27" s="1"/>
  <c r="P1699" i="1"/>
  <c r="E1700" i="27" s="1"/>
  <c r="P1700" i="1"/>
  <c r="E1701" i="27" s="1"/>
  <c r="P1701" i="1"/>
  <c r="E1702" i="27" s="1"/>
  <c r="P1702" i="1"/>
  <c r="E1703" i="27" s="1"/>
  <c r="P1703" i="1"/>
  <c r="E1704" i="27" s="1"/>
  <c r="P1704" i="1"/>
  <c r="E1705" i="27" s="1"/>
  <c r="P1705" i="1"/>
  <c r="E1706" i="27" s="1"/>
  <c r="P1706" i="1"/>
  <c r="E1707" i="27" s="1"/>
  <c r="P1707" i="1"/>
  <c r="E1708" i="27" s="1"/>
  <c r="P1708" i="1"/>
  <c r="E1709" i="27" s="1"/>
  <c r="P1709" i="1"/>
  <c r="E1710" i="27" s="1"/>
  <c r="P1710" i="1"/>
  <c r="E1711" i="27" s="1"/>
  <c r="P1711" i="1"/>
  <c r="E1712" i="27" s="1"/>
  <c r="P1712" i="1"/>
  <c r="E1713" i="27" s="1"/>
  <c r="P1713" i="1"/>
  <c r="E1714" i="27" s="1"/>
  <c r="P1714" i="1"/>
  <c r="E1715" i="27" s="1"/>
  <c r="P1715" i="1"/>
  <c r="E1716" i="27" s="1"/>
  <c r="P1716" i="1"/>
  <c r="E1717" i="27" s="1"/>
  <c r="P1717" i="1"/>
  <c r="E1718" i="27" s="1"/>
  <c r="P1718" i="1"/>
  <c r="E1719" i="27" s="1"/>
  <c r="P1719" i="1"/>
  <c r="E1720" i="27" s="1"/>
  <c r="P1720" i="1"/>
  <c r="E1721" i="27" s="1"/>
  <c r="P1721" i="1"/>
  <c r="E1722" i="27" s="1"/>
  <c r="P1722" i="1"/>
  <c r="E1723" i="27" s="1"/>
  <c r="P1723" i="1"/>
  <c r="E1724" i="27" s="1"/>
  <c r="P1724" i="1"/>
  <c r="E1725" i="27" s="1"/>
  <c r="P1725" i="1"/>
  <c r="E1726" i="27" s="1"/>
  <c r="P1726" i="1"/>
  <c r="E1727" i="27" s="1"/>
  <c r="P1727" i="1"/>
  <c r="E1728" i="27" s="1"/>
  <c r="P1728" i="1"/>
  <c r="E1729" i="27" s="1"/>
  <c r="P1729" i="1"/>
  <c r="E1730" i="27" s="1"/>
  <c r="P1730" i="1"/>
  <c r="E1731" i="27" s="1"/>
  <c r="P1731" i="1"/>
  <c r="E1732" i="27" s="1"/>
  <c r="P1732" i="1"/>
  <c r="E1733" i="27" s="1"/>
  <c r="P1733" i="1"/>
  <c r="E1734" i="27" s="1"/>
  <c r="P1734" i="1"/>
  <c r="E1735" i="27" s="1"/>
  <c r="P1735" i="1"/>
  <c r="E1736" i="27" s="1"/>
  <c r="P1736" i="1"/>
  <c r="E1737" i="27" s="1"/>
  <c r="P1737" i="1"/>
  <c r="E1738" i="27" s="1"/>
  <c r="P1738" i="1"/>
  <c r="E1739" i="27" s="1"/>
  <c r="P1739" i="1"/>
  <c r="E1740" i="27" s="1"/>
  <c r="P1740" i="1"/>
  <c r="E1741" i="27" s="1"/>
  <c r="P1741" i="1"/>
  <c r="E1742" i="27" s="1"/>
  <c r="P1742" i="1"/>
  <c r="E1743" i="27" s="1"/>
  <c r="P1743" i="1"/>
  <c r="E1744" i="27" s="1"/>
  <c r="P1744" i="1"/>
  <c r="E1745" i="27" s="1"/>
  <c r="P1745" i="1"/>
  <c r="E1746" i="27" s="1"/>
  <c r="P1746" i="1"/>
  <c r="E1747" i="27" s="1"/>
  <c r="P1747" i="1"/>
  <c r="E1748" i="27" s="1"/>
  <c r="P1748" i="1"/>
  <c r="E1749" i="27" s="1"/>
  <c r="P1749" i="1"/>
  <c r="E1750" i="27" s="1"/>
  <c r="P1750" i="1"/>
  <c r="E1751" i="27" s="1"/>
  <c r="P1751" i="1"/>
  <c r="E1752" i="27" s="1"/>
  <c r="P1752" i="1"/>
  <c r="E1753" i="27" s="1"/>
  <c r="P1753" i="1"/>
  <c r="E1754" i="27" s="1"/>
  <c r="P1754" i="1"/>
  <c r="E1755" i="27" s="1"/>
  <c r="P1755" i="1"/>
  <c r="E1756" i="27" s="1"/>
  <c r="P1756" i="1"/>
  <c r="E1757" i="27" s="1"/>
  <c r="P1757" i="1"/>
  <c r="E1758" i="27" s="1"/>
  <c r="P1758" i="1"/>
  <c r="E1759" i="27" s="1"/>
  <c r="P1759" i="1"/>
  <c r="E1760" i="27" s="1"/>
  <c r="P1760" i="1"/>
  <c r="E1761" i="27" s="1"/>
  <c r="P1761" i="1"/>
  <c r="E1762" i="27" s="1"/>
  <c r="P1762" i="1"/>
  <c r="E1763" i="27" s="1"/>
  <c r="P1763" i="1"/>
  <c r="E1764" i="27" s="1"/>
  <c r="P1764" i="1"/>
  <c r="E1765" i="27" s="1"/>
  <c r="P1765" i="1"/>
  <c r="E1766" i="27" s="1"/>
  <c r="P1766" i="1"/>
  <c r="E1767" i="27" s="1"/>
  <c r="P1767" i="1"/>
  <c r="E1768" i="27" s="1"/>
  <c r="P1768" i="1"/>
  <c r="E1769" i="27" s="1"/>
  <c r="P1769" i="1"/>
  <c r="E1770" i="27" s="1"/>
  <c r="P1770" i="1"/>
  <c r="E1771" i="27" s="1"/>
  <c r="P1771" i="1"/>
  <c r="E1772" i="27" s="1"/>
  <c r="P1772" i="1"/>
  <c r="E1773" i="27" s="1"/>
  <c r="P1773" i="1"/>
  <c r="E1774" i="27" s="1"/>
  <c r="P1774" i="1"/>
  <c r="E1775" i="27" s="1"/>
  <c r="P1775" i="1"/>
  <c r="E1776" i="27" s="1"/>
  <c r="P1776" i="1"/>
  <c r="E1777" i="27" s="1"/>
  <c r="P1777" i="1"/>
  <c r="E1778" i="27" s="1"/>
  <c r="P1778" i="1"/>
  <c r="E1779" i="27" s="1"/>
  <c r="P1779" i="1"/>
  <c r="E1780" i="27" s="1"/>
  <c r="P1780" i="1"/>
  <c r="E1781" i="27" s="1"/>
  <c r="P1781" i="1"/>
  <c r="E1782" i="27" s="1"/>
  <c r="P1782" i="1"/>
  <c r="E1783" i="27" s="1"/>
  <c r="P1783" i="1"/>
  <c r="E1784" i="27" s="1"/>
  <c r="P1784" i="1"/>
  <c r="E1785" i="27" s="1"/>
  <c r="P1785" i="1"/>
  <c r="E1786" i="27" s="1"/>
  <c r="P1786" i="1"/>
  <c r="E1787" i="27" s="1"/>
  <c r="P1787" i="1"/>
  <c r="E1788" i="27" s="1"/>
  <c r="P1788" i="1"/>
  <c r="E1789" i="27" s="1"/>
  <c r="P1789" i="1"/>
  <c r="E1790" i="27" s="1"/>
  <c r="P1790" i="1"/>
  <c r="E1791" i="27" s="1"/>
  <c r="P1791" i="1"/>
  <c r="E1792" i="27" s="1"/>
  <c r="P1792" i="1"/>
  <c r="E1793" i="27" s="1"/>
  <c r="P1793" i="1"/>
  <c r="E1794" i="27" s="1"/>
  <c r="P1794" i="1"/>
  <c r="E1795" i="27" s="1"/>
  <c r="P1795" i="1"/>
  <c r="E1796" i="27" s="1"/>
  <c r="P1796" i="1"/>
  <c r="E1797" i="27" s="1"/>
  <c r="P1797" i="1"/>
  <c r="E1798" i="27" s="1"/>
  <c r="P1798" i="1"/>
  <c r="E1799" i="27" s="1"/>
  <c r="P1799" i="1"/>
  <c r="E1800" i="27" s="1"/>
  <c r="P1800" i="1"/>
  <c r="E1801" i="27" s="1"/>
  <c r="P1801" i="1"/>
  <c r="E1802" i="27" s="1"/>
  <c r="P1802" i="1"/>
  <c r="E1803" i="27" s="1"/>
  <c r="P1803" i="1"/>
  <c r="E1804" i="27" s="1"/>
  <c r="P1804" i="1"/>
  <c r="E1805" i="27" s="1"/>
  <c r="P1805" i="1"/>
  <c r="E1806" i="27" s="1"/>
  <c r="P1806" i="1"/>
  <c r="E1807" i="27" s="1"/>
  <c r="P1807" i="1"/>
  <c r="E1808" i="27" s="1"/>
  <c r="P1808" i="1"/>
  <c r="E1809" i="27" s="1"/>
  <c r="P1809" i="1"/>
  <c r="E1810" i="27" s="1"/>
  <c r="P1810" i="1"/>
  <c r="E1811" i="27" s="1"/>
  <c r="P1811" i="1"/>
  <c r="E1812" i="27" s="1"/>
  <c r="P1812" i="1"/>
  <c r="E1813" i="27" s="1"/>
  <c r="P1813" i="1"/>
  <c r="E1814" i="27" s="1"/>
  <c r="P1814" i="1"/>
  <c r="E1815" i="27" s="1"/>
  <c r="P1815" i="1"/>
  <c r="E1816" i="27" s="1"/>
  <c r="P1816" i="1"/>
  <c r="E1817" i="27" s="1"/>
  <c r="P1817" i="1"/>
  <c r="E1818" i="27" s="1"/>
  <c r="P1818" i="1"/>
  <c r="E1819" i="27" s="1"/>
  <c r="P1819" i="1"/>
  <c r="E1820" i="27" s="1"/>
  <c r="P1820" i="1"/>
  <c r="E1821" i="27" s="1"/>
  <c r="P1821" i="1"/>
  <c r="E1822" i="27" s="1"/>
  <c r="P1822" i="1"/>
  <c r="E1823" i="27" s="1"/>
  <c r="P1823" i="1"/>
  <c r="E1824" i="27" s="1"/>
  <c r="P1824" i="1"/>
  <c r="E1825" i="27" s="1"/>
  <c r="P1825" i="1"/>
  <c r="E1826" i="27" s="1"/>
  <c r="P1826" i="1"/>
  <c r="E1827" i="27" s="1"/>
  <c r="P1827" i="1"/>
  <c r="E1828" i="27" s="1"/>
  <c r="P1828" i="1"/>
  <c r="E1829" i="27" s="1"/>
  <c r="P1829" i="1"/>
  <c r="E1830" i="27" s="1"/>
  <c r="P1830" i="1"/>
  <c r="E1831" i="27" s="1"/>
  <c r="P1831" i="1"/>
  <c r="E1832" i="27" s="1"/>
  <c r="P1832" i="1"/>
  <c r="E1833" i="27" s="1"/>
  <c r="P1833" i="1"/>
  <c r="E1834" i="27" s="1"/>
  <c r="P1834" i="1"/>
  <c r="E1835" i="27" s="1"/>
  <c r="P1835" i="1"/>
  <c r="E1836" i="27" s="1"/>
  <c r="P1836" i="1"/>
  <c r="E1837" i="27" s="1"/>
  <c r="P1837" i="1"/>
  <c r="E1838" i="27" s="1"/>
  <c r="P1838" i="1"/>
  <c r="E1839" i="27" s="1"/>
  <c r="P1839" i="1"/>
  <c r="E1840" i="27" s="1"/>
  <c r="P1840" i="1"/>
  <c r="E1841" i="27" s="1"/>
  <c r="P1841" i="1"/>
  <c r="E1842" i="27" s="1"/>
  <c r="P1842" i="1"/>
  <c r="E1843" i="27" s="1"/>
  <c r="P1843" i="1"/>
  <c r="E1844" i="27" s="1"/>
  <c r="P1844" i="1"/>
  <c r="E1845" i="27" s="1"/>
  <c r="P1845" i="1"/>
  <c r="E1846" i="27" s="1"/>
  <c r="P1846" i="1"/>
  <c r="E1847" i="27" s="1"/>
  <c r="P1847" i="1"/>
  <c r="E1848" i="27" s="1"/>
  <c r="P1848" i="1"/>
  <c r="E1849" i="27" s="1"/>
  <c r="P1849" i="1"/>
  <c r="E1850" i="27" s="1"/>
  <c r="P1850" i="1"/>
  <c r="E1851" i="27" s="1"/>
  <c r="P1851" i="1"/>
  <c r="E1852" i="27" s="1"/>
  <c r="P1852" i="1"/>
  <c r="E1853" i="27" s="1"/>
  <c r="P1853" i="1"/>
  <c r="E1854" i="27" s="1"/>
  <c r="P1854" i="1"/>
  <c r="E1855" i="27" s="1"/>
  <c r="P1855" i="1"/>
  <c r="E1856" i="27" s="1"/>
  <c r="P1856" i="1"/>
  <c r="E1857" i="27" s="1"/>
  <c r="P1857" i="1"/>
  <c r="E1858" i="27" s="1"/>
  <c r="P1858" i="1"/>
  <c r="E1859" i="27" s="1"/>
  <c r="P1859" i="1"/>
  <c r="E1860" i="27" s="1"/>
  <c r="P1860" i="1"/>
  <c r="E1861" i="27" s="1"/>
  <c r="P1861" i="1"/>
  <c r="E1862" i="27" s="1"/>
  <c r="P1862" i="1"/>
  <c r="E1863" i="27" s="1"/>
  <c r="P1863" i="1"/>
  <c r="E1864" i="27" s="1"/>
  <c r="P1864" i="1"/>
  <c r="E1865" i="27" s="1"/>
  <c r="P1865" i="1"/>
  <c r="E1866" i="27" s="1"/>
  <c r="P1866" i="1"/>
  <c r="E1867" i="27" s="1"/>
  <c r="P1867" i="1"/>
  <c r="E1868" i="27" s="1"/>
  <c r="P1868" i="1"/>
  <c r="E1869" i="27" s="1"/>
  <c r="P1869" i="1"/>
  <c r="E1870" i="27" s="1"/>
  <c r="P1870" i="1"/>
  <c r="E1871" i="27" s="1"/>
  <c r="P1871" i="1"/>
  <c r="E1872" i="27" s="1"/>
  <c r="P1872" i="1"/>
  <c r="E1873" i="27" s="1"/>
  <c r="P1873" i="1"/>
  <c r="E1874" i="27" s="1"/>
  <c r="P1874" i="1"/>
  <c r="E1875" i="27" s="1"/>
  <c r="P1875" i="1"/>
  <c r="E1876" i="27" s="1"/>
  <c r="P1876" i="1"/>
  <c r="E1877" i="27" s="1"/>
  <c r="P1877" i="1"/>
  <c r="E1878" i="27" s="1"/>
  <c r="P1878" i="1"/>
  <c r="E1879" i="27" s="1"/>
  <c r="P1879" i="1"/>
  <c r="E1880" i="27" s="1"/>
  <c r="P1880" i="1"/>
  <c r="E1881" i="27" s="1"/>
  <c r="P1881" i="1"/>
  <c r="E1882" i="27" s="1"/>
  <c r="P1882" i="1"/>
  <c r="E1883" i="27" s="1"/>
  <c r="P1883" i="1"/>
  <c r="E1884" i="27" s="1"/>
  <c r="P1884" i="1"/>
  <c r="E1885" i="27" s="1"/>
  <c r="P1885" i="1"/>
  <c r="E1886" i="27" s="1"/>
  <c r="P1886" i="1"/>
  <c r="E1887" i="27" s="1"/>
  <c r="P1887" i="1"/>
  <c r="E1888" i="27" s="1"/>
  <c r="P1888" i="1"/>
  <c r="E1889" i="27" s="1"/>
  <c r="P1889" i="1"/>
  <c r="E1890" i="27" s="1"/>
  <c r="P1890" i="1"/>
  <c r="E1891" i="27" s="1"/>
  <c r="P1891" i="1"/>
  <c r="E1892" i="27" s="1"/>
  <c r="P1892" i="1"/>
  <c r="E1893" i="27" s="1"/>
  <c r="P1893" i="1"/>
  <c r="E1894" i="27" s="1"/>
  <c r="P1894" i="1"/>
  <c r="E1895" i="27" s="1"/>
  <c r="P1895" i="1"/>
  <c r="E1896" i="27" s="1"/>
  <c r="P1896" i="1"/>
  <c r="E1897" i="27" s="1"/>
  <c r="P1897" i="1"/>
  <c r="E1898" i="27" s="1"/>
  <c r="P1898" i="1"/>
  <c r="E1899" i="27" s="1"/>
  <c r="P1899" i="1"/>
  <c r="E1900" i="27" s="1"/>
  <c r="P1900" i="1"/>
  <c r="E1901" i="27" s="1"/>
  <c r="P1901" i="1"/>
  <c r="E1902" i="27" s="1"/>
  <c r="P1902" i="1"/>
  <c r="E1903" i="27" s="1"/>
  <c r="P1903" i="1"/>
  <c r="E1904" i="27" s="1"/>
  <c r="P1904" i="1"/>
  <c r="E1905" i="27" s="1"/>
  <c r="P1905" i="1"/>
  <c r="E1906" i="27" s="1"/>
  <c r="P1906" i="1"/>
  <c r="E1907" i="27" s="1"/>
  <c r="P1907" i="1"/>
  <c r="E1908" i="27" s="1"/>
  <c r="P1908" i="1"/>
  <c r="E1909" i="27" s="1"/>
  <c r="P1909" i="1"/>
  <c r="E1910" i="27" s="1"/>
  <c r="P1910" i="1"/>
  <c r="E1911" i="27" s="1"/>
  <c r="P1911" i="1"/>
  <c r="E1912" i="27" s="1"/>
  <c r="P1912" i="1"/>
  <c r="E1913" i="27" s="1"/>
  <c r="P1913" i="1"/>
  <c r="E1914" i="27" s="1"/>
  <c r="P1914" i="1"/>
  <c r="E1915" i="27" s="1"/>
  <c r="P1915" i="1"/>
  <c r="E1916" i="27" s="1"/>
  <c r="P1916" i="1"/>
  <c r="E1917" i="27" s="1"/>
  <c r="P1917" i="1"/>
  <c r="E1918" i="27" s="1"/>
  <c r="P1918" i="1"/>
  <c r="E1919" i="27" s="1"/>
  <c r="P1919" i="1"/>
  <c r="E1920" i="27" s="1"/>
  <c r="P1920" i="1"/>
  <c r="E1921" i="27" s="1"/>
  <c r="P1921" i="1"/>
  <c r="E1922" i="27" s="1"/>
  <c r="P1922" i="1"/>
  <c r="E1923" i="27" s="1"/>
  <c r="P1923" i="1"/>
  <c r="E1924" i="27" s="1"/>
  <c r="P1924" i="1"/>
  <c r="E1925" i="27" s="1"/>
  <c r="P1925" i="1"/>
  <c r="E1926" i="27" s="1"/>
  <c r="P1926" i="1"/>
  <c r="E1927" i="27" s="1"/>
  <c r="P1927" i="1"/>
  <c r="E1928" i="27" s="1"/>
  <c r="P1928" i="1"/>
  <c r="E1929" i="27" s="1"/>
  <c r="P1929" i="1"/>
  <c r="E1930" i="27" s="1"/>
  <c r="P1930" i="1"/>
  <c r="E1931" i="27" s="1"/>
  <c r="P1931" i="1"/>
  <c r="E1932" i="27" s="1"/>
  <c r="P1932" i="1"/>
  <c r="E1933" i="27" s="1"/>
  <c r="P1933" i="1"/>
  <c r="E1934" i="27" s="1"/>
  <c r="P1934" i="1"/>
  <c r="E1935" i="27" s="1"/>
  <c r="P1935" i="1"/>
  <c r="E1936" i="27" s="1"/>
  <c r="P1936" i="1"/>
  <c r="E1937" i="27" s="1"/>
  <c r="P1937" i="1"/>
  <c r="E1938" i="27" s="1"/>
  <c r="P1938" i="1"/>
  <c r="E1939" i="27" s="1"/>
  <c r="P1939" i="1"/>
  <c r="E1940" i="27" s="1"/>
  <c r="P1940" i="1"/>
  <c r="E1941" i="27" s="1"/>
  <c r="P1941" i="1"/>
  <c r="E1942" i="27" s="1"/>
  <c r="P1942" i="1"/>
  <c r="E1943" i="27" s="1"/>
  <c r="P1943" i="1"/>
  <c r="E1944" i="27" s="1"/>
  <c r="P1944" i="1"/>
  <c r="E1945" i="27" s="1"/>
  <c r="P1945" i="1"/>
  <c r="E1946" i="27" s="1"/>
  <c r="P1946" i="1"/>
  <c r="E1947" i="27" s="1"/>
  <c r="P1947" i="1"/>
  <c r="E1948" i="27" s="1"/>
  <c r="P1948" i="1"/>
  <c r="E1949" i="27" s="1"/>
  <c r="P1949" i="1"/>
  <c r="E1950" i="27" s="1"/>
  <c r="P1950" i="1"/>
  <c r="E1951" i="27" s="1"/>
  <c r="P1951" i="1"/>
  <c r="E1952" i="27" s="1"/>
  <c r="P1952" i="1"/>
  <c r="E1953" i="27" s="1"/>
  <c r="P1953" i="1"/>
  <c r="E1954" i="27" s="1"/>
  <c r="P1954" i="1"/>
  <c r="E1955" i="27" s="1"/>
  <c r="P1955" i="1"/>
  <c r="E1956" i="27" s="1"/>
  <c r="P1956" i="1"/>
  <c r="E1957" i="27" s="1"/>
  <c r="P1957" i="1"/>
  <c r="E1958" i="27" s="1"/>
  <c r="P1958" i="1"/>
  <c r="E1959" i="27" s="1"/>
  <c r="P1959" i="1"/>
  <c r="E1960" i="27" s="1"/>
  <c r="P1960" i="1"/>
  <c r="E1961" i="27" s="1"/>
  <c r="P1961" i="1"/>
  <c r="E1962" i="27" s="1"/>
  <c r="P1962" i="1"/>
  <c r="E1963" i="27" s="1"/>
  <c r="P1963" i="1"/>
  <c r="E1964" i="27" s="1"/>
  <c r="P1964" i="1"/>
  <c r="E1965" i="27" s="1"/>
  <c r="P1965" i="1"/>
  <c r="E1966" i="27" s="1"/>
  <c r="P1966" i="1"/>
  <c r="E1967" i="27" s="1"/>
  <c r="P1967" i="1"/>
  <c r="E1968" i="27" s="1"/>
  <c r="P1968" i="1"/>
  <c r="E1969" i="27" s="1"/>
  <c r="P1969" i="1"/>
  <c r="E1970" i="27" s="1"/>
  <c r="P1970" i="1"/>
  <c r="E1971" i="27" s="1"/>
  <c r="P1971" i="1"/>
  <c r="E1972" i="27" s="1"/>
  <c r="P1972" i="1"/>
  <c r="E1973" i="27" s="1"/>
  <c r="P1973" i="1"/>
  <c r="E1974" i="27" s="1"/>
  <c r="P1974" i="1"/>
  <c r="E1975" i="27" s="1"/>
  <c r="P1975" i="1"/>
  <c r="E1976" i="27" s="1"/>
  <c r="P1976" i="1"/>
  <c r="E1977" i="27" s="1"/>
  <c r="P1977" i="1"/>
  <c r="E1978" i="27" s="1"/>
  <c r="P1978" i="1"/>
  <c r="E1979" i="27" s="1"/>
  <c r="P1979" i="1"/>
  <c r="E1980" i="27" s="1"/>
  <c r="P1980" i="1"/>
  <c r="E1981" i="27" s="1"/>
  <c r="P1981" i="1"/>
  <c r="E1982" i="27" s="1"/>
  <c r="P1982" i="1"/>
  <c r="E1983" i="27" s="1"/>
  <c r="P1983" i="1"/>
  <c r="E1984" i="27" s="1"/>
  <c r="P1984" i="1"/>
  <c r="E1985" i="27" s="1"/>
  <c r="P1985" i="1"/>
  <c r="E1986" i="27" s="1"/>
  <c r="P1986" i="1"/>
  <c r="E1987" i="27" s="1"/>
  <c r="P1987" i="1"/>
  <c r="E1988" i="27" s="1"/>
  <c r="P1988" i="1"/>
  <c r="E1989" i="27" s="1"/>
  <c r="P1989" i="1"/>
  <c r="E1990" i="27" s="1"/>
  <c r="P1990" i="1"/>
  <c r="E1991" i="27" s="1"/>
  <c r="P1991" i="1"/>
  <c r="E1992" i="27" s="1"/>
  <c r="P1992" i="1"/>
  <c r="E1993" i="27" s="1"/>
  <c r="P1993" i="1"/>
  <c r="E1994" i="27" s="1"/>
  <c r="P1994" i="1"/>
  <c r="E1995" i="27" s="1"/>
  <c r="P1995" i="1"/>
  <c r="E1996" i="27" s="1"/>
  <c r="P1996" i="1"/>
  <c r="E1997" i="27" s="1"/>
  <c r="P1997" i="1"/>
  <c r="E1998" i="27" s="1"/>
  <c r="P1998" i="1"/>
  <c r="E1999" i="27" s="1"/>
  <c r="P1999" i="1"/>
  <c r="E2000" i="27" s="1"/>
  <c r="P2000" i="1"/>
  <c r="E2001" i="27" s="1"/>
  <c r="O252" i="1"/>
  <c r="O253" i="1"/>
  <c r="O254" i="1"/>
  <c r="O255" i="1"/>
  <c r="D256" i="27" s="1"/>
  <c r="O256" i="1"/>
  <c r="D257" i="27" s="1"/>
  <c r="O257" i="1"/>
  <c r="D258" i="27" s="1"/>
  <c r="O258" i="1"/>
  <c r="D259" i="27" s="1"/>
  <c r="O259" i="1"/>
  <c r="D260" i="27" s="1"/>
  <c r="O260" i="1"/>
  <c r="D261" i="27" s="1"/>
  <c r="O261" i="1"/>
  <c r="D262" i="27" s="1"/>
  <c r="O262" i="1"/>
  <c r="D263" i="27" s="1"/>
  <c r="O263" i="1"/>
  <c r="D264" i="27" s="1"/>
  <c r="O264" i="1"/>
  <c r="D265" i="27" s="1"/>
  <c r="O265" i="1"/>
  <c r="D266" i="27" s="1"/>
  <c r="O266" i="1"/>
  <c r="D267" i="27" s="1"/>
  <c r="O267" i="1"/>
  <c r="D268" i="27" s="1"/>
  <c r="O268" i="1"/>
  <c r="D269" i="27" s="1"/>
  <c r="O269" i="1"/>
  <c r="D270" i="27" s="1"/>
  <c r="O270" i="1"/>
  <c r="D271" i="27" s="1"/>
  <c r="O271" i="1"/>
  <c r="D272" i="27" s="1"/>
  <c r="O272" i="1"/>
  <c r="D273" i="27" s="1"/>
  <c r="O273" i="1"/>
  <c r="D274" i="27" s="1"/>
  <c r="O274" i="1"/>
  <c r="D275" i="27" s="1"/>
  <c r="O275" i="1"/>
  <c r="D276" i="27" s="1"/>
  <c r="O276" i="1"/>
  <c r="D277" i="27" s="1"/>
  <c r="O277" i="1"/>
  <c r="D278" i="27" s="1"/>
  <c r="O278" i="1"/>
  <c r="D279" i="27" s="1"/>
  <c r="O279" i="1"/>
  <c r="D280" i="27" s="1"/>
  <c r="O280" i="1"/>
  <c r="D281" i="27" s="1"/>
  <c r="O281" i="1"/>
  <c r="D282" i="27" s="1"/>
  <c r="O282" i="1"/>
  <c r="D283" i="27" s="1"/>
  <c r="O283" i="1"/>
  <c r="D284" i="27" s="1"/>
  <c r="O284" i="1"/>
  <c r="D285" i="27" s="1"/>
  <c r="O285" i="1"/>
  <c r="D286" i="27" s="1"/>
  <c r="O286" i="1"/>
  <c r="D287" i="27" s="1"/>
  <c r="O287" i="1"/>
  <c r="D288" i="27" s="1"/>
  <c r="O288" i="1"/>
  <c r="D289" i="27" s="1"/>
  <c r="O289" i="1"/>
  <c r="D290" i="27" s="1"/>
  <c r="O290" i="1"/>
  <c r="D291" i="27" s="1"/>
  <c r="O291" i="1"/>
  <c r="D292" i="27" s="1"/>
  <c r="O292" i="1"/>
  <c r="D293" i="27" s="1"/>
  <c r="O293" i="1"/>
  <c r="D294" i="27" s="1"/>
  <c r="O294" i="1"/>
  <c r="D295" i="27" s="1"/>
  <c r="O295" i="1"/>
  <c r="D296" i="27" s="1"/>
  <c r="O296" i="1"/>
  <c r="D297" i="27" s="1"/>
  <c r="O297" i="1"/>
  <c r="D298" i="27" s="1"/>
  <c r="O298" i="1"/>
  <c r="D299" i="27" s="1"/>
  <c r="O299" i="1"/>
  <c r="D300" i="27" s="1"/>
  <c r="O300" i="1"/>
  <c r="D301" i="27" s="1"/>
  <c r="O301" i="1"/>
  <c r="D302" i="27" s="1"/>
  <c r="O302" i="1"/>
  <c r="D303" i="27" s="1"/>
  <c r="O303" i="1"/>
  <c r="D304" i="27" s="1"/>
  <c r="O304" i="1"/>
  <c r="D305" i="27" s="1"/>
  <c r="O305" i="1"/>
  <c r="D306" i="27" s="1"/>
  <c r="O306" i="1"/>
  <c r="D307" i="27" s="1"/>
  <c r="O307" i="1"/>
  <c r="D308" i="27" s="1"/>
  <c r="O308" i="1"/>
  <c r="D309" i="27" s="1"/>
  <c r="O309" i="1"/>
  <c r="D310" i="27" s="1"/>
  <c r="O310" i="1"/>
  <c r="D311" i="27" s="1"/>
  <c r="O311" i="1"/>
  <c r="D312" i="27" s="1"/>
  <c r="O312" i="1"/>
  <c r="D313" i="27" s="1"/>
  <c r="O313" i="1"/>
  <c r="D314" i="27" s="1"/>
  <c r="O314" i="1"/>
  <c r="D315" i="27" s="1"/>
  <c r="O315" i="1"/>
  <c r="D316" i="27" s="1"/>
  <c r="O316" i="1"/>
  <c r="D317" i="27" s="1"/>
  <c r="O317" i="1"/>
  <c r="D318" i="27" s="1"/>
  <c r="O318" i="1"/>
  <c r="D319" i="27" s="1"/>
  <c r="O319" i="1"/>
  <c r="D320" i="27" s="1"/>
  <c r="O320" i="1"/>
  <c r="D321" i="27" s="1"/>
  <c r="O321" i="1"/>
  <c r="D322" i="27" s="1"/>
  <c r="O322" i="1"/>
  <c r="D323" i="27" s="1"/>
  <c r="O323" i="1"/>
  <c r="D324" i="27" s="1"/>
  <c r="O324" i="1"/>
  <c r="D325" i="27" s="1"/>
  <c r="O325" i="1"/>
  <c r="D326" i="27" s="1"/>
  <c r="O326" i="1"/>
  <c r="D327" i="27" s="1"/>
  <c r="O327" i="1"/>
  <c r="D328" i="27" s="1"/>
  <c r="O328" i="1"/>
  <c r="D329" i="27" s="1"/>
  <c r="O329" i="1"/>
  <c r="D330" i="27" s="1"/>
  <c r="O330" i="1"/>
  <c r="D331" i="27" s="1"/>
  <c r="O331" i="1"/>
  <c r="D332" i="27" s="1"/>
  <c r="O332" i="1"/>
  <c r="D333" i="27" s="1"/>
  <c r="O333" i="1"/>
  <c r="D334" i="27" s="1"/>
  <c r="O334" i="1"/>
  <c r="D335" i="27" s="1"/>
  <c r="O335" i="1"/>
  <c r="D336" i="27" s="1"/>
  <c r="O336" i="1"/>
  <c r="D337" i="27" s="1"/>
  <c r="O337" i="1"/>
  <c r="D338" i="27" s="1"/>
  <c r="O338" i="1"/>
  <c r="D339" i="27" s="1"/>
  <c r="O339" i="1"/>
  <c r="D340" i="27" s="1"/>
  <c r="O340" i="1"/>
  <c r="D341" i="27" s="1"/>
  <c r="O341" i="1"/>
  <c r="D342" i="27" s="1"/>
  <c r="O342" i="1"/>
  <c r="D343" i="27" s="1"/>
  <c r="O343" i="1"/>
  <c r="D344" i="27" s="1"/>
  <c r="O344" i="1"/>
  <c r="D345" i="27" s="1"/>
  <c r="O345" i="1"/>
  <c r="D346" i="27" s="1"/>
  <c r="O346" i="1"/>
  <c r="D347" i="27" s="1"/>
  <c r="O347" i="1"/>
  <c r="D348" i="27" s="1"/>
  <c r="O348" i="1"/>
  <c r="D349" i="27" s="1"/>
  <c r="O349" i="1"/>
  <c r="D350" i="27" s="1"/>
  <c r="O350" i="1"/>
  <c r="D351" i="27" s="1"/>
  <c r="O351" i="1"/>
  <c r="D352" i="27" s="1"/>
  <c r="O352" i="1"/>
  <c r="D353" i="27" s="1"/>
  <c r="O353" i="1"/>
  <c r="D354" i="27" s="1"/>
  <c r="O354" i="1"/>
  <c r="D355" i="27" s="1"/>
  <c r="O355" i="1"/>
  <c r="D356" i="27" s="1"/>
  <c r="O356" i="1"/>
  <c r="D357" i="27" s="1"/>
  <c r="O357" i="1"/>
  <c r="D358" i="27" s="1"/>
  <c r="O358" i="1"/>
  <c r="D359" i="27" s="1"/>
  <c r="O359" i="1"/>
  <c r="D360" i="27" s="1"/>
  <c r="O360" i="1"/>
  <c r="D361" i="27" s="1"/>
  <c r="O361" i="1"/>
  <c r="D362" i="27" s="1"/>
  <c r="O362" i="1"/>
  <c r="D363" i="27" s="1"/>
  <c r="O363" i="1"/>
  <c r="D364" i="27" s="1"/>
  <c r="O364" i="1"/>
  <c r="D365" i="27" s="1"/>
  <c r="O365" i="1"/>
  <c r="D366" i="27" s="1"/>
  <c r="O366" i="1"/>
  <c r="D367" i="27" s="1"/>
  <c r="O367" i="1"/>
  <c r="D368" i="27" s="1"/>
  <c r="O368" i="1"/>
  <c r="D369" i="27" s="1"/>
  <c r="O369" i="1"/>
  <c r="D370" i="27" s="1"/>
  <c r="O370" i="1"/>
  <c r="D371" i="27" s="1"/>
  <c r="O371" i="1"/>
  <c r="D372" i="27" s="1"/>
  <c r="O372" i="1"/>
  <c r="D373" i="27" s="1"/>
  <c r="O373" i="1"/>
  <c r="D374" i="27" s="1"/>
  <c r="O374" i="1"/>
  <c r="D375" i="27" s="1"/>
  <c r="O375" i="1"/>
  <c r="D376" i="27" s="1"/>
  <c r="O376" i="1"/>
  <c r="D377" i="27" s="1"/>
  <c r="O377" i="1"/>
  <c r="D378" i="27" s="1"/>
  <c r="O378" i="1"/>
  <c r="D379" i="27" s="1"/>
  <c r="O379" i="1"/>
  <c r="D380" i="27" s="1"/>
  <c r="O380" i="1"/>
  <c r="D381" i="27" s="1"/>
  <c r="O381" i="1"/>
  <c r="D382" i="27" s="1"/>
  <c r="O382" i="1"/>
  <c r="D383" i="27" s="1"/>
  <c r="O383" i="1"/>
  <c r="D384" i="27" s="1"/>
  <c r="O384" i="1"/>
  <c r="D385" i="27" s="1"/>
  <c r="O385" i="1"/>
  <c r="D386" i="27" s="1"/>
  <c r="O386" i="1"/>
  <c r="D387" i="27" s="1"/>
  <c r="O387" i="1"/>
  <c r="D388" i="27" s="1"/>
  <c r="O388" i="1"/>
  <c r="D389" i="27" s="1"/>
  <c r="O389" i="1"/>
  <c r="D390" i="27" s="1"/>
  <c r="O390" i="1"/>
  <c r="D391" i="27" s="1"/>
  <c r="O391" i="1"/>
  <c r="D392" i="27" s="1"/>
  <c r="O392" i="1"/>
  <c r="D393" i="27" s="1"/>
  <c r="O393" i="1"/>
  <c r="D394" i="27" s="1"/>
  <c r="O394" i="1"/>
  <c r="D395" i="27" s="1"/>
  <c r="O395" i="1"/>
  <c r="D396" i="27" s="1"/>
  <c r="O396" i="1"/>
  <c r="D397" i="27" s="1"/>
  <c r="O397" i="1"/>
  <c r="D398" i="27" s="1"/>
  <c r="O398" i="1"/>
  <c r="D399" i="27" s="1"/>
  <c r="O399" i="1"/>
  <c r="D400" i="27" s="1"/>
  <c r="O400" i="1"/>
  <c r="D401" i="27" s="1"/>
  <c r="O401" i="1"/>
  <c r="D402" i="27" s="1"/>
  <c r="O402" i="1"/>
  <c r="D403" i="27" s="1"/>
  <c r="O403" i="1"/>
  <c r="D404" i="27" s="1"/>
  <c r="O404" i="1"/>
  <c r="D405" i="27" s="1"/>
  <c r="O405" i="1"/>
  <c r="D406" i="27" s="1"/>
  <c r="O406" i="1"/>
  <c r="D407" i="27" s="1"/>
  <c r="O407" i="1"/>
  <c r="D408" i="27" s="1"/>
  <c r="O408" i="1"/>
  <c r="D409" i="27" s="1"/>
  <c r="O409" i="1"/>
  <c r="D410" i="27" s="1"/>
  <c r="O410" i="1"/>
  <c r="D411" i="27" s="1"/>
  <c r="O411" i="1"/>
  <c r="D412" i="27" s="1"/>
  <c r="O412" i="1"/>
  <c r="D413" i="27" s="1"/>
  <c r="O413" i="1"/>
  <c r="D414" i="27" s="1"/>
  <c r="O414" i="1"/>
  <c r="D415" i="27" s="1"/>
  <c r="O415" i="1"/>
  <c r="D416" i="27" s="1"/>
  <c r="O416" i="1"/>
  <c r="D417" i="27" s="1"/>
  <c r="O417" i="1"/>
  <c r="D418" i="27" s="1"/>
  <c r="O418" i="1"/>
  <c r="D419" i="27" s="1"/>
  <c r="O419" i="1"/>
  <c r="D420" i="27" s="1"/>
  <c r="O420" i="1"/>
  <c r="D421" i="27" s="1"/>
  <c r="O421" i="1"/>
  <c r="D422" i="27" s="1"/>
  <c r="O422" i="1"/>
  <c r="D423" i="27" s="1"/>
  <c r="O423" i="1"/>
  <c r="D424" i="27" s="1"/>
  <c r="O424" i="1"/>
  <c r="D425" i="27" s="1"/>
  <c r="O425" i="1"/>
  <c r="D426" i="27" s="1"/>
  <c r="O426" i="1"/>
  <c r="D427" i="27" s="1"/>
  <c r="O427" i="1"/>
  <c r="D428" i="27" s="1"/>
  <c r="O428" i="1"/>
  <c r="D429" i="27" s="1"/>
  <c r="O429" i="1"/>
  <c r="D430" i="27" s="1"/>
  <c r="O430" i="1"/>
  <c r="D431" i="27" s="1"/>
  <c r="O431" i="1"/>
  <c r="D432" i="27" s="1"/>
  <c r="O432" i="1"/>
  <c r="D433" i="27" s="1"/>
  <c r="O433" i="1"/>
  <c r="D434" i="27" s="1"/>
  <c r="O434" i="1"/>
  <c r="D435" i="27" s="1"/>
  <c r="O435" i="1"/>
  <c r="D436" i="27" s="1"/>
  <c r="O436" i="1"/>
  <c r="D437" i="27" s="1"/>
  <c r="O437" i="1"/>
  <c r="D438" i="27" s="1"/>
  <c r="O438" i="1"/>
  <c r="D439" i="27" s="1"/>
  <c r="O439" i="1"/>
  <c r="D440" i="27" s="1"/>
  <c r="O440" i="1"/>
  <c r="D441" i="27" s="1"/>
  <c r="O441" i="1"/>
  <c r="D442" i="27" s="1"/>
  <c r="O442" i="1"/>
  <c r="D443" i="27" s="1"/>
  <c r="O443" i="1"/>
  <c r="D444" i="27" s="1"/>
  <c r="O444" i="1"/>
  <c r="D445" i="27" s="1"/>
  <c r="O445" i="1"/>
  <c r="D446" i="27" s="1"/>
  <c r="O446" i="1"/>
  <c r="D447" i="27" s="1"/>
  <c r="O447" i="1"/>
  <c r="D448" i="27" s="1"/>
  <c r="O448" i="1"/>
  <c r="D449" i="27" s="1"/>
  <c r="O449" i="1"/>
  <c r="D450" i="27" s="1"/>
  <c r="O450" i="1"/>
  <c r="D451" i="27" s="1"/>
  <c r="O451" i="1"/>
  <c r="D452" i="27" s="1"/>
  <c r="O452" i="1"/>
  <c r="D453" i="27" s="1"/>
  <c r="O453" i="1"/>
  <c r="D454" i="27" s="1"/>
  <c r="O454" i="1"/>
  <c r="D455" i="27" s="1"/>
  <c r="O455" i="1"/>
  <c r="D456" i="27" s="1"/>
  <c r="O456" i="1"/>
  <c r="D457" i="27" s="1"/>
  <c r="O457" i="1"/>
  <c r="D458" i="27" s="1"/>
  <c r="O458" i="1"/>
  <c r="D459" i="27" s="1"/>
  <c r="O459" i="1"/>
  <c r="D460" i="27" s="1"/>
  <c r="O460" i="1"/>
  <c r="D461" i="27" s="1"/>
  <c r="O461" i="1"/>
  <c r="D462" i="27" s="1"/>
  <c r="O462" i="1"/>
  <c r="D463" i="27" s="1"/>
  <c r="O463" i="1"/>
  <c r="D464" i="27" s="1"/>
  <c r="O464" i="1"/>
  <c r="D465" i="27" s="1"/>
  <c r="O465" i="1"/>
  <c r="D466" i="27" s="1"/>
  <c r="O466" i="1"/>
  <c r="D467" i="27" s="1"/>
  <c r="O467" i="1"/>
  <c r="D468" i="27" s="1"/>
  <c r="O468" i="1"/>
  <c r="D469" i="27" s="1"/>
  <c r="O469" i="1"/>
  <c r="D470" i="27" s="1"/>
  <c r="O470" i="1"/>
  <c r="D471" i="27" s="1"/>
  <c r="O471" i="1"/>
  <c r="D472" i="27" s="1"/>
  <c r="O472" i="1"/>
  <c r="D473" i="27" s="1"/>
  <c r="O473" i="1"/>
  <c r="D474" i="27" s="1"/>
  <c r="O474" i="1"/>
  <c r="D475" i="27" s="1"/>
  <c r="O475" i="1"/>
  <c r="D476" i="27" s="1"/>
  <c r="O476" i="1"/>
  <c r="D477" i="27" s="1"/>
  <c r="O477" i="1"/>
  <c r="D478" i="27" s="1"/>
  <c r="O478" i="1"/>
  <c r="D479" i="27" s="1"/>
  <c r="O479" i="1"/>
  <c r="D480" i="27" s="1"/>
  <c r="O480" i="1"/>
  <c r="D481" i="27" s="1"/>
  <c r="O481" i="1"/>
  <c r="D482" i="27" s="1"/>
  <c r="O482" i="1"/>
  <c r="D483" i="27" s="1"/>
  <c r="O483" i="1"/>
  <c r="D484" i="27" s="1"/>
  <c r="O484" i="1"/>
  <c r="D485" i="27" s="1"/>
  <c r="O485" i="1"/>
  <c r="D486" i="27" s="1"/>
  <c r="O486" i="1"/>
  <c r="D487" i="27" s="1"/>
  <c r="O487" i="1"/>
  <c r="D488" i="27" s="1"/>
  <c r="O488" i="1"/>
  <c r="D489" i="27" s="1"/>
  <c r="O489" i="1"/>
  <c r="D490" i="27" s="1"/>
  <c r="O490" i="1"/>
  <c r="D491" i="27" s="1"/>
  <c r="O491" i="1"/>
  <c r="D492" i="27" s="1"/>
  <c r="O492" i="1"/>
  <c r="D493" i="27" s="1"/>
  <c r="O493" i="1"/>
  <c r="D494" i="27" s="1"/>
  <c r="O494" i="1"/>
  <c r="D495" i="27" s="1"/>
  <c r="O495" i="1"/>
  <c r="D496" i="27" s="1"/>
  <c r="O496" i="1"/>
  <c r="D497" i="27" s="1"/>
  <c r="O497" i="1"/>
  <c r="D498" i="27" s="1"/>
  <c r="O498" i="1"/>
  <c r="D499" i="27" s="1"/>
  <c r="O499" i="1"/>
  <c r="D500" i="27" s="1"/>
  <c r="O500" i="1"/>
  <c r="D501" i="27" s="1"/>
  <c r="O501" i="1"/>
  <c r="D502" i="27" s="1"/>
  <c r="O502" i="1"/>
  <c r="D503" i="27" s="1"/>
  <c r="O503" i="1"/>
  <c r="D504" i="27" s="1"/>
  <c r="O504" i="1"/>
  <c r="D505" i="27" s="1"/>
  <c r="O505" i="1"/>
  <c r="D506" i="27" s="1"/>
  <c r="O506" i="1"/>
  <c r="D507" i="27" s="1"/>
  <c r="O507" i="1"/>
  <c r="D508" i="27" s="1"/>
  <c r="O508" i="1"/>
  <c r="D509" i="27" s="1"/>
  <c r="O509" i="1"/>
  <c r="D510" i="27" s="1"/>
  <c r="O510" i="1"/>
  <c r="D511" i="27" s="1"/>
  <c r="O511" i="1"/>
  <c r="D512" i="27" s="1"/>
  <c r="O512" i="1"/>
  <c r="D513" i="27" s="1"/>
  <c r="O513" i="1"/>
  <c r="D514" i="27" s="1"/>
  <c r="O514" i="1"/>
  <c r="D515" i="27" s="1"/>
  <c r="O515" i="1"/>
  <c r="D516" i="27" s="1"/>
  <c r="O516" i="1"/>
  <c r="D517" i="27" s="1"/>
  <c r="O517" i="1"/>
  <c r="D518" i="27" s="1"/>
  <c r="O518" i="1"/>
  <c r="D519" i="27" s="1"/>
  <c r="O519" i="1"/>
  <c r="D520" i="27" s="1"/>
  <c r="O520" i="1"/>
  <c r="D521" i="27" s="1"/>
  <c r="O521" i="1"/>
  <c r="D522" i="27" s="1"/>
  <c r="O522" i="1"/>
  <c r="D523" i="27" s="1"/>
  <c r="O523" i="1"/>
  <c r="D524" i="27" s="1"/>
  <c r="O524" i="1"/>
  <c r="D525" i="27" s="1"/>
  <c r="O525" i="1"/>
  <c r="D526" i="27" s="1"/>
  <c r="O526" i="1"/>
  <c r="D527" i="27" s="1"/>
  <c r="O527" i="1"/>
  <c r="D528" i="27" s="1"/>
  <c r="O528" i="1"/>
  <c r="D529" i="27" s="1"/>
  <c r="O529" i="1"/>
  <c r="D530" i="27" s="1"/>
  <c r="O530" i="1"/>
  <c r="D531" i="27" s="1"/>
  <c r="O531" i="1"/>
  <c r="D532" i="27" s="1"/>
  <c r="O532" i="1"/>
  <c r="D533" i="27" s="1"/>
  <c r="O533" i="1"/>
  <c r="D534" i="27" s="1"/>
  <c r="O534" i="1"/>
  <c r="D535" i="27" s="1"/>
  <c r="O535" i="1"/>
  <c r="D536" i="27" s="1"/>
  <c r="O536" i="1"/>
  <c r="D537" i="27" s="1"/>
  <c r="O537" i="1"/>
  <c r="D538" i="27" s="1"/>
  <c r="O538" i="1"/>
  <c r="D539" i="27" s="1"/>
  <c r="O539" i="1"/>
  <c r="D540" i="27" s="1"/>
  <c r="O540" i="1"/>
  <c r="D541" i="27" s="1"/>
  <c r="O541" i="1"/>
  <c r="D542" i="27" s="1"/>
  <c r="O542" i="1"/>
  <c r="D543" i="27" s="1"/>
  <c r="O543" i="1"/>
  <c r="D544" i="27" s="1"/>
  <c r="O544" i="1"/>
  <c r="D545" i="27" s="1"/>
  <c r="O545" i="1"/>
  <c r="D546" i="27" s="1"/>
  <c r="O546" i="1"/>
  <c r="D547" i="27" s="1"/>
  <c r="O547" i="1"/>
  <c r="D548" i="27" s="1"/>
  <c r="O548" i="1"/>
  <c r="D549" i="27" s="1"/>
  <c r="O549" i="1"/>
  <c r="D550" i="27" s="1"/>
  <c r="O550" i="1"/>
  <c r="D551" i="27" s="1"/>
  <c r="O551" i="1"/>
  <c r="D552" i="27" s="1"/>
  <c r="O552" i="1"/>
  <c r="D553" i="27" s="1"/>
  <c r="O553" i="1"/>
  <c r="D554" i="27" s="1"/>
  <c r="O554" i="1"/>
  <c r="D555" i="27" s="1"/>
  <c r="O555" i="1"/>
  <c r="D556" i="27" s="1"/>
  <c r="O556" i="1"/>
  <c r="D557" i="27" s="1"/>
  <c r="O557" i="1"/>
  <c r="D558" i="27" s="1"/>
  <c r="O558" i="1"/>
  <c r="D559" i="27" s="1"/>
  <c r="O559" i="1"/>
  <c r="D560" i="27" s="1"/>
  <c r="O560" i="1"/>
  <c r="D561" i="27" s="1"/>
  <c r="O561" i="1"/>
  <c r="D562" i="27" s="1"/>
  <c r="O562" i="1"/>
  <c r="D563" i="27" s="1"/>
  <c r="O563" i="1"/>
  <c r="D564" i="27" s="1"/>
  <c r="O564" i="1"/>
  <c r="D565" i="27" s="1"/>
  <c r="O565" i="1"/>
  <c r="D566" i="27" s="1"/>
  <c r="O566" i="1"/>
  <c r="D567" i="27" s="1"/>
  <c r="O567" i="1"/>
  <c r="D568" i="27" s="1"/>
  <c r="O568" i="1"/>
  <c r="D569" i="27" s="1"/>
  <c r="O569" i="1"/>
  <c r="D570" i="27" s="1"/>
  <c r="O570" i="1"/>
  <c r="D571" i="27" s="1"/>
  <c r="O571" i="1"/>
  <c r="D572" i="27" s="1"/>
  <c r="O572" i="1"/>
  <c r="D573" i="27" s="1"/>
  <c r="O573" i="1"/>
  <c r="D574" i="27" s="1"/>
  <c r="O574" i="1"/>
  <c r="D575" i="27" s="1"/>
  <c r="O575" i="1"/>
  <c r="D576" i="27" s="1"/>
  <c r="O576" i="1"/>
  <c r="D577" i="27" s="1"/>
  <c r="O577" i="1"/>
  <c r="D578" i="27" s="1"/>
  <c r="O578" i="1"/>
  <c r="D579" i="27" s="1"/>
  <c r="O579" i="1"/>
  <c r="D580" i="27" s="1"/>
  <c r="O580" i="1"/>
  <c r="D581" i="27" s="1"/>
  <c r="O581" i="1"/>
  <c r="D582" i="27" s="1"/>
  <c r="O582" i="1"/>
  <c r="D583" i="27" s="1"/>
  <c r="O583" i="1"/>
  <c r="D584" i="27" s="1"/>
  <c r="O584" i="1"/>
  <c r="D585" i="27" s="1"/>
  <c r="O585" i="1"/>
  <c r="D586" i="27" s="1"/>
  <c r="O586" i="1"/>
  <c r="D587" i="27" s="1"/>
  <c r="O587" i="1"/>
  <c r="D588" i="27" s="1"/>
  <c r="O588" i="1"/>
  <c r="D589" i="27" s="1"/>
  <c r="O589" i="1"/>
  <c r="D590" i="27" s="1"/>
  <c r="O590" i="1"/>
  <c r="D591" i="27" s="1"/>
  <c r="O591" i="1"/>
  <c r="D592" i="27" s="1"/>
  <c r="O592" i="1"/>
  <c r="D593" i="27" s="1"/>
  <c r="O593" i="1"/>
  <c r="D594" i="27" s="1"/>
  <c r="O594" i="1"/>
  <c r="D595" i="27" s="1"/>
  <c r="O595" i="1"/>
  <c r="D596" i="27" s="1"/>
  <c r="O596" i="1"/>
  <c r="D597" i="27" s="1"/>
  <c r="O597" i="1"/>
  <c r="D598" i="27" s="1"/>
  <c r="O598" i="1"/>
  <c r="D599" i="27" s="1"/>
  <c r="O599" i="1"/>
  <c r="D600" i="27" s="1"/>
  <c r="O600" i="1"/>
  <c r="D601" i="27" s="1"/>
  <c r="O601" i="1"/>
  <c r="D602" i="27" s="1"/>
  <c r="O602" i="1"/>
  <c r="D603" i="27" s="1"/>
  <c r="O603" i="1"/>
  <c r="D604" i="27" s="1"/>
  <c r="O604" i="1"/>
  <c r="D605" i="27" s="1"/>
  <c r="O605" i="1"/>
  <c r="D606" i="27" s="1"/>
  <c r="O606" i="1"/>
  <c r="D607" i="27" s="1"/>
  <c r="O607" i="1"/>
  <c r="D608" i="27" s="1"/>
  <c r="O608" i="1"/>
  <c r="D609" i="27" s="1"/>
  <c r="O609" i="1"/>
  <c r="D610" i="27" s="1"/>
  <c r="O610" i="1"/>
  <c r="D611" i="27" s="1"/>
  <c r="O611" i="1"/>
  <c r="D612" i="27" s="1"/>
  <c r="O612" i="1"/>
  <c r="D613" i="27" s="1"/>
  <c r="O613" i="1"/>
  <c r="D614" i="27" s="1"/>
  <c r="O614" i="1"/>
  <c r="D615" i="27" s="1"/>
  <c r="O615" i="1"/>
  <c r="D616" i="27" s="1"/>
  <c r="O616" i="1"/>
  <c r="D617" i="27" s="1"/>
  <c r="O617" i="1"/>
  <c r="D618" i="27" s="1"/>
  <c r="O618" i="1"/>
  <c r="D619" i="27" s="1"/>
  <c r="O619" i="1"/>
  <c r="D620" i="27" s="1"/>
  <c r="O620" i="1"/>
  <c r="D621" i="27" s="1"/>
  <c r="O621" i="1"/>
  <c r="D622" i="27" s="1"/>
  <c r="O622" i="1"/>
  <c r="D623" i="27" s="1"/>
  <c r="O623" i="1"/>
  <c r="D624" i="27" s="1"/>
  <c r="O624" i="1"/>
  <c r="D625" i="27" s="1"/>
  <c r="O625" i="1"/>
  <c r="D626" i="27" s="1"/>
  <c r="O626" i="1"/>
  <c r="D627" i="27" s="1"/>
  <c r="O627" i="1"/>
  <c r="D628" i="27" s="1"/>
  <c r="O628" i="1"/>
  <c r="D629" i="27" s="1"/>
  <c r="O629" i="1"/>
  <c r="D630" i="27" s="1"/>
  <c r="O630" i="1"/>
  <c r="D631" i="27" s="1"/>
  <c r="O631" i="1"/>
  <c r="D632" i="27" s="1"/>
  <c r="O632" i="1"/>
  <c r="D633" i="27" s="1"/>
  <c r="O633" i="1"/>
  <c r="D634" i="27" s="1"/>
  <c r="O634" i="1"/>
  <c r="D635" i="27" s="1"/>
  <c r="O635" i="1"/>
  <c r="D636" i="27" s="1"/>
  <c r="O636" i="1"/>
  <c r="D637" i="27" s="1"/>
  <c r="O637" i="1"/>
  <c r="D638" i="27" s="1"/>
  <c r="O638" i="1"/>
  <c r="D639" i="27" s="1"/>
  <c r="O639" i="1"/>
  <c r="D640" i="27" s="1"/>
  <c r="O640" i="1"/>
  <c r="D641" i="27" s="1"/>
  <c r="O641" i="1"/>
  <c r="D642" i="27" s="1"/>
  <c r="O642" i="1"/>
  <c r="D643" i="27" s="1"/>
  <c r="O643" i="1"/>
  <c r="D644" i="27" s="1"/>
  <c r="O644" i="1"/>
  <c r="D645" i="27" s="1"/>
  <c r="O645" i="1"/>
  <c r="D646" i="27" s="1"/>
  <c r="O646" i="1"/>
  <c r="D647" i="27" s="1"/>
  <c r="O647" i="1"/>
  <c r="D648" i="27" s="1"/>
  <c r="O648" i="1"/>
  <c r="D649" i="27" s="1"/>
  <c r="O649" i="1"/>
  <c r="D650" i="27" s="1"/>
  <c r="O650" i="1"/>
  <c r="D651" i="27" s="1"/>
  <c r="O651" i="1"/>
  <c r="D652" i="27" s="1"/>
  <c r="O652" i="1"/>
  <c r="D653" i="27" s="1"/>
  <c r="O653" i="1"/>
  <c r="D654" i="27" s="1"/>
  <c r="O654" i="1"/>
  <c r="D655" i="27" s="1"/>
  <c r="O655" i="1"/>
  <c r="D656" i="27" s="1"/>
  <c r="O656" i="1"/>
  <c r="D657" i="27" s="1"/>
  <c r="O657" i="1"/>
  <c r="D658" i="27" s="1"/>
  <c r="O658" i="1"/>
  <c r="D659" i="27" s="1"/>
  <c r="O659" i="1"/>
  <c r="D660" i="27" s="1"/>
  <c r="O660" i="1"/>
  <c r="D661" i="27" s="1"/>
  <c r="O661" i="1"/>
  <c r="D662" i="27" s="1"/>
  <c r="O662" i="1"/>
  <c r="D663" i="27" s="1"/>
  <c r="O663" i="1"/>
  <c r="D664" i="27" s="1"/>
  <c r="O664" i="1"/>
  <c r="D665" i="27" s="1"/>
  <c r="O665" i="1"/>
  <c r="D666" i="27" s="1"/>
  <c r="O666" i="1"/>
  <c r="D667" i="27" s="1"/>
  <c r="O667" i="1"/>
  <c r="D668" i="27" s="1"/>
  <c r="O668" i="1"/>
  <c r="D669" i="27" s="1"/>
  <c r="O669" i="1"/>
  <c r="D670" i="27" s="1"/>
  <c r="O670" i="1"/>
  <c r="D671" i="27" s="1"/>
  <c r="O671" i="1"/>
  <c r="D672" i="27" s="1"/>
  <c r="O672" i="1"/>
  <c r="D673" i="27" s="1"/>
  <c r="O673" i="1"/>
  <c r="D674" i="27" s="1"/>
  <c r="O674" i="1"/>
  <c r="D675" i="27" s="1"/>
  <c r="O675" i="1"/>
  <c r="D676" i="27" s="1"/>
  <c r="O676" i="1"/>
  <c r="D677" i="27" s="1"/>
  <c r="O677" i="1"/>
  <c r="D678" i="27" s="1"/>
  <c r="O678" i="1"/>
  <c r="D679" i="27" s="1"/>
  <c r="O679" i="1"/>
  <c r="D680" i="27" s="1"/>
  <c r="O680" i="1"/>
  <c r="D681" i="27" s="1"/>
  <c r="O681" i="1"/>
  <c r="D682" i="27" s="1"/>
  <c r="O682" i="1"/>
  <c r="D683" i="27" s="1"/>
  <c r="O683" i="1"/>
  <c r="D684" i="27" s="1"/>
  <c r="O684" i="1"/>
  <c r="D685" i="27" s="1"/>
  <c r="O685" i="1"/>
  <c r="D686" i="27" s="1"/>
  <c r="O686" i="1"/>
  <c r="D687" i="27" s="1"/>
  <c r="O687" i="1"/>
  <c r="D688" i="27" s="1"/>
  <c r="O688" i="1"/>
  <c r="D689" i="27" s="1"/>
  <c r="O689" i="1"/>
  <c r="D690" i="27" s="1"/>
  <c r="O690" i="1"/>
  <c r="D691" i="27" s="1"/>
  <c r="O691" i="1"/>
  <c r="D692" i="27" s="1"/>
  <c r="O692" i="1"/>
  <c r="D693" i="27" s="1"/>
  <c r="O693" i="1"/>
  <c r="D694" i="27" s="1"/>
  <c r="O694" i="1"/>
  <c r="D695" i="27" s="1"/>
  <c r="O695" i="1"/>
  <c r="D696" i="27" s="1"/>
  <c r="O696" i="1"/>
  <c r="D697" i="27" s="1"/>
  <c r="O697" i="1"/>
  <c r="D698" i="27" s="1"/>
  <c r="O698" i="1"/>
  <c r="D699" i="27" s="1"/>
  <c r="O699" i="1"/>
  <c r="D700" i="27" s="1"/>
  <c r="O700" i="1"/>
  <c r="D701" i="27" s="1"/>
  <c r="O701" i="1"/>
  <c r="D702" i="27" s="1"/>
  <c r="O702" i="1"/>
  <c r="D703" i="27" s="1"/>
  <c r="O703" i="1"/>
  <c r="D704" i="27" s="1"/>
  <c r="O704" i="1"/>
  <c r="D705" i="27" s="1"/>
  <c r="O705" i="1"/>
  <c r="D706" i="27" s="1"/>
  <c r="O706" i="1"/>
  <c r="D707" i="27" s="1"/>
  <c r="O707" i="1"/>
  <c r="D708" i="27" s="1"/>
  <c r="O708" i="1"/>
  <c r="D709" i="27" s="1"/>
  <c r="O709" i="1"/>
  <c r="D710" i="27" s="1"/>
  <c r="O710" i="1"/>
  <c r="D711" i="27" s="1"/>
  <c r="O711" i="1"/>
  <c r="D712" i="27" s="1"/>
  <c r="O712" i="1"/>
  <c r="D713" i="27" s="1"/>
  <c r="O713" i="1"/>
  <c r="D714" i="27" s="1"/>
  <c r="O714" i="1"/>
  <c r="D715" i="27" s="1"/>
  <c r="O715" i="1"/>
  <c r="D716" i="27" s="1"/>
  <c r="O716" i="1"/>
  <c r="D717" i="27" s="1"/>
  <c r="O717" i="1"/>
  <c r="D718" i="27" s="1"/>
  <c r="O718" i="1"/>
  <c r="D719" i="27" s="1"/>
  <c r="O719" i="1"/>
  <c r="D720" i="27" s="1"/>
  <c r="O720" i="1"/>
  <c r="D721" i="27" s="1"/>
  <c r="O721" i="1"/>
  <c r="D722" i="27" s="1"/>
  <c r="O722" i="1"/>
  <c r="D723" i="27" s="1"/>
  <c r="O723" i="1"/>
  <c r="D724" i="27" s="1"/>
  <c r="O724" i="1"/>
  <c r="D725" i="27" s="1"/>
  <c r="O725" i="1"/>
  <c r="D726" i="27" s="1"/>
  <c r="O726" i="1"/>
  <c r="D727" i="27" s="1"/>
  <c r="O727" i="1"/>
  <c r="D728" i="27" s="1"/>
  <c r="O728" i="1"/>
  <c r="D729" i="27" s="1"/>
  <c r="O729" i="1"/>
  <c r="D730" i="27" s="1"/>
  <c r="O730" i="1"/>
  <c r="D731" i="27" s="1"/>
  <c r="O731" i="1"/>
  <c r="D732" i="27" s="1"/>
  <c r="O732" i="1"/>
  <c r="D733" i="27" s="1"/>
  <c r="O733" i="1"/>
  <c r="D734" i="27" s="1"/>
  <c r="O734" i="1"/>
  <c r="D735" i="27" s="1"/>
  <c r="O735" i="1"/>
  <c r="D736" i="27" s="1"/>
  <c r="O736" i="1"/>
  <c r="D737" i="27" s="1"/>
  <c r="O737" i="1"/>
  <c r="D738" i="27" s="1"/>
  <c r="O738" i="1"/>
  <c r="D739" i="27" s="1"/>
  <c r="O739" i="1"/>
  <c r="D740" i="27" s="1"/>
  <c r="O740" i="1"/>
  <c r="D741" i="27" s="1"/>
  <c r="O741" i="1"/>
  <c r="D742" i="27" s="1"/>
  <c r="O742" i="1"/>
  <c r="D743" i="27" s="1"/>
  <c r="O743" i="1"/>
  <c r="D744" i="27" s="1"/>
  <c r="O744" i="1"/>
  <c r="D745" i="27" s="1"/>
  <c r="O745" i="1"/>
  <c r="D746" i="27" s="1"/>
  <c r="O746" i="1"/>
  <c r="D747" i="27" s="1"/>
  <c r="O747" i="1"/>
  <c r="D748" i="27" s="1"/>
  <c r="O748" i="1"/>
  <c r="D749" i="27" s="1"/>
  <c r="O749" i="1"/>
  <c r="D750" i="27" s="1"/>
  <c r="O750" i="1"/>
  <c r="D751" i="27" s="1"/>
  <c r="O751" i="1"/>
  <c r="D752" i="27" s="1"/>
  <c r="O752" i="1"/>
  <c r="D753" i="27" s="1"/>
  <c r="O753" i="1"/>
  <c r="D754" i="27" s="1"/>
  <c r="O754" i="1"/>
  <c r="D755" i="27" s="1"/>
  <c r="O755" i="1"/>
  <c r="D756" i="27" s="1"/>
  <c r="O756" i="1"/>
  <c r="D757" i="27" s="1"/>
  <c r="O757" i="1"/>
  <c r="D758" i="27" s="1"/>
  <c r="O758" i="1"/>
  <c r="D759" i="27" s="1"/>
  <c r="O759" i="1"/>
  <c r="D760" i="27" s="1"/>
  <c r="O760" i="1"/>
  <c r="D761" i="27" s="1"/>
  <c r="O761" i="1"/>
  <c r="D762" i="27" s="1"/>
  <c r="O762" i="1"/>
  <c r="D763" i="27" s="1"/>
  <c r="O763" i="1"/>
  <c r="D764" i="27" s="1"/>
  <c r="O764" i="1"/>
  <c r="D765" i="27" s="1"/>
  <c r="O765" i="1"/>
  <c r="D766" i="27" s="1"/>
  <c r="O766" i="1"/>
  <c r="D767" i="27" s="1"/>
  <c r="O767" i="1"/>
  <c r="D768" i="27" s="1"/>
  <c r="O768" i="1"/>
  <c r="D769" i="27" s="1"/>
  <c r="O769" i="1"/>
  <c r="D770" i="27" s="1"/>
  <c r="O770" i="1"/>
  <c r="D771" i="27" s="1"/>
  <c r="O771" i="1"/>
  <c r="D772" i="27" s="1"/>
  <c r="O772" i="1"/>
  <c r="D773" i="27" s="1"/>
  <c r="O773" i="1"/>
  <c r="D774" i="27" s="1"/>
  <c r="O774" i="1"/>
  <c r="D775" i="27" s="1"/>
  <c r="O775" i="1"/>
  <c r="D776" i="27" s="1"/>
  <c r="O776" i="1"/>
  <c r="D777" i="27" s="1"/>
  <c r="O777" i="1"/>
  <c r="D778" i="27" s="1"/>
  <c r="O778" i="1"/>
  <c r="D779" i="27" s="1"/>
  <c r="O779" i="1"/>
  <c r="D780" i="27" s="1"/>
  <c r="O780" i="1"/>
  <c r="D781" i="27" s="1"/>
  <c r="O781" i="1"/>
  <c r="D782" i="27" s="1"/>
  <c r="O782" i="1"/>
  <c r="D783" i="27" s="1"/>
  <c r="O783" i="1"/>
  <c r="D784" i="27" s="1"/>
  <c r="O784" i="1"/>
  <c r="D785" i="27" s="1"/>
  <c r="O785" i="1"/>
  <c r="D786" i="27" s="1"/>
  <c r="O786" i="1"/>
  <c r="D787" i="27" s="1"/>
  <c r="O787" i="1"/>
  <c r="D788" i="27" s="1"/>
  <c r="O788" i="1"/>
  <c r="D789" i="27" s="1"/>
  <c r="O789" i="1"/>
  <c r="D790" i="27" s="1"/>
  <c r="O790" i="1"/>
  <c r="D791" i="27" s="1"/>
  <c r="O791" i="1"/>
  <c r="D792" i="27" s="1"/>
  <c r="O792" i="1"/>
  <c r="D793" i="27" s="1"/>
  <c r="O793" i="1"/>
  <c r="D794" i="27" s="1"/>
  <c r="O794" i="1"/>
  <c r="D795" i="27" s="1"/>
  <c r="O795" i="1"/>
  <c r="D796" i="27" s="1"/>
  <c r="O796" i="1"/>
  <c r="D797" i="27" s="1"/>
  <c r="O797" i="1"/>
  <c r="D798" i="27" s="1"/>
  <c r="O798" i="1"/>
  <c r="D799" i="27" s="1"/>
  <c r="O799" i="1"/>
  <c r="D800" i="27" s="1"/>
  <c r="O800" i="1"/>
  <c r="D801" i="27" s="1"/>
  <c r="O801" i="1"/>
  <c r="D802" i="27" s="1"/>
  <c r="O802" i="1"/>
  <c r="D803" i="27" s="1"/>
  <c r="O803" i="1"/>
  <c r="D804" i="27" s="1"/>
  <c r="O804" i="1"/>
  <c r="D805" i="27" s="1"/>
  <c r="O805" i="1"/>
  <c r="D806" i="27" s="1"/>
  <c r="O806" i="1"/>
  <c r="D807" i="27" s="1"/>
  <c r="O807" i="1"/>
  <c r="D808" i="27" s="1"/>
  <c r="O808" i="1"/>
  <c r="D809" i="27" s="1"/>
  <c r="O809" i="1"/>
  <c r="D810" i="27" s="1"/>
  <c r="O810" i="1"/>
  <c r="D811" i="27" s="1"/>
  <c r="O811" i="1"/>
  <c r="D812" i="27" s="1"/>
  <c r="O812" i="1"/>
  <c r="D813" i="27" s="1"/>
  <c r="O813" i="1"/>
  <c r="D814" i="27" s="1"/>
  <c r="O814" i="1"/>
  <c r="D815" i="27" s="1"/>
  <c r="O815" i="1"/>
  <c r="D816" i="27" s="1"/>
  <c r="O816" i="1"/>
  <c r="D817" i="27" s="1"/>
  <c r="O817" i="1"/>
  <c r="D818" i="27" s="1"/>
  <c r="O818" i="1"/>
  <c r="D819" i="27" s="1"/>
  <c r="O819" i="1"/>
  <c r="D820" i="27" s="1"/>
  <c r="O820" i="1"/>
  <c r="D821" i="27" s="1"/>
  <c r="O821" i="1"/>
  <c r="D822" i="27" s="1"/>
  <c r="O822" i="1"/>
  <c r="D823" i="27" s="1"/>
  <c r="O823" i="1"/>
  <c r="D824" i="27" s="1"/>
  <c r="O824" i="1"/>
  <c r="D825" i="27" s="1"/>
  <c r="O825" i="1"/>
  <c r="D826" i="27" s="1"/>
  <c r="O826" i="1"/>
  <c r="D827" i="27" s="1"/>
  <c r="O827" i="1"/>
  <c r="D828" i="27" s="1"/>
  <c r="O828" i="1"/>
  <c r="D829" i="27" s="1"/>
  <c r="O829" i="1"/>
  <c r="D830" i="27" s="1"/>
  <c r="O830" i="1"/>
  <c r="D831" i="27" s="1"/>
  <c r="O831" i="1"/>
  <c r="D832" i="27" s="1"/>
  <c r="O832" i="1"/>
  <c r="D833" i="27" s="1"/>
  <c r="O833" i="1"/>
  <c r="D834" i="27" s="1"/>
  <c r="O834" i="1"/>
  <c r="D835" i="27" s="1"/>
  <c r="O835" i="1"/>
  <c r="D836" i="27" s="1"/>
  <c r="O836" i="1"/>
  <c r="D837" i="27" s="1"/>
  <c r="O837" i="1"/>
  <c r="D838" i="27" s="1"/>
  <c r="O838" i="1"/>
  <c r="D839" i="27" s="1"/>
  <c r="O839" i="1"/>
  <c r="D840" i="27" s="1"/>
  <c r="O840" i="1"/>
  <c r="D841" i="27" s="1"/>
  <c r="O841" i="1"/>
  <c r="D842" i="27" s="1"/>
  <c r="O842" i="1"/>
  <c r="D843" i="27" s="1"/>
  <c r="O843" i="1"/>
  <c r="D844" i="27" s="1"/>
  <c r="O844" i="1"/>
  <c r="D845" i="27" s="1"/>
  <c r="O845" i="1"/>
  <c r="D846" i="27" s="1"/>
  <c r="O846" i="1"/>
  <c r="D847" i="27" s="1"/>
  <c r="O847" i="1"/>
  <c r="D848" i="27" s="1"/>
  <c r="O848" i="1"/>
  <c r="D849" i="27" s="1"/>
  <c r="O849" i="1"/>
  <c r="D850" i="27" s="1"/>
  <c r="O850" i="1"/>
  <c r="D851" i="27" s="1"/>
  <c r="O851" i="1"/>
  <c r="D852" i="27" s="1"/>
  <c r="O852" i="1"/>
  <c r="D853" i="27" s="1"/>
  <c r="O853" i="1"/>
  <c r="D854" i="27" s="1"/>
  <c r="O854" i="1"/>
  <c r="D855" i="27" s="1"/>
  <c r="O855" i="1"/>
  <c r="D856" i="27" s="1"/>
  <c r="O856" i="1"/>
  <c r="D857" i="27" s="1"/>
  <c r="O857" i="1"/>
  <c r="D858" i="27" s="1"/>
  <c r="O858" i="1"/>
  <c r="D859" i="27" s="1"/>
  <c r="O859" i="1"/>
  <c r="D860" i="27" s="1"/>
  <c r="O860" i="1"/>
  <c r="D861" i="27" s="1"/>
  <c r="O861" i="1"/>
  <c r="D862" i="27" s="1"/>
  <c r="O862" i="1"/>
  <c r="D863" i="27" s="1"/>
  <c r="O863" i="1"/>
  <c r="D864" i="27" s="1"/>
  <c r="O864" i="1"/>
  <c r="D865" i="27" s="1"/>
  <c r="O865" i="1"/>
  <c r="D866" i="27" s="1"/>
  <c r="O866" i="1"/>
  <c r="D867" i="27" s="1"/>
  <c r="O867" i="1"/>
  <c r="D868" i="27" s="1"/>
  <c r="O868" i="1"/>
  <c r="D869" i="27" s="1"/>
  <c r="O869" i="1"/>
  <c r="D870" i="27" s="1"/>
  <c r="O870" i="1"/>
  <c r="D871" i="27" s="1"/>
  <c r="O871" i="1"/>
  <c r="D872" i="27" s="1"/>
  <c r="O872" i="1"/>
  <c r="D873" i="27" s="1"/>
  <c r="O873" i="1"/>
  <c r="D874" i="27" s="1"/>
  <c r="O874" i="1"/>
  <c r="D875" i="27" s="1"/>
  <c r="O875" i="1"/>
  <c r="D876" i="27" s="1"/>
  <c r="O876" i="1"/>
  <c r="D877" i="27" s="1"/>
  <c r="O877" i="1"/>
  <c r="D878" i="27" s="1"/>
  <c r="O878" i="1"/>
  <c r="D879" i="27" s="1"/>
  <c r="O879" i="1"/>
  <c r="D880" i="27" s="1"/>
  <c r="O880" i="1"/>
  <c r="D881" i="27" s="1"/>
  <c r="O881" i="1"/>
  <c r="D882" i="27" s="1"/>
  <c r="O882" i="1"/>
  <c r="D883" i="27" s="1"/>
  <c r="O883" i="1"/>
  <c r="D884" i="27" s="1"/>
  <c r="O884" i="1"/>
  <c r="D885" i="27" s="1"/>
  <c r="O885" i="1"/>
  <c r="D886" i="27" s="1"/>
  <c r="O886" i="1"/>
  <c r="D887" i="27" s="1"/>
  <c r="O887" i="1"/>
  <c r="D888" i="27" s="1"/>
  <c r="O888" i="1"/>
  <c r="D889" i="27" s="1"/>
  <c r="O889" i="1"/>
  <c r="D890" i="27" s="1"/>
  <c r="O890" i="1"/>
  <c r="D891" i="27" s="1"/>
  <c r="O891" i="1"/>
  <c r="D892" i="27" s="1"/>
  <c r="O892" i="1"/>
  <c r="D893" i="27" s="1"/>
  <c r="O893" i="1"/>
  <c r="D894" i="27" s="1"/>
  <c r="O894" i="1"/>
  <c r="D895" i="27" s="1"/>
  <c r="O895" i="1"/>
  <c r="D896" i="27" s="1"/>
  <c r="O896" i="1"/>
  <c r="D897" i="27" s="1"/>
  <c r="O897" i="1"/>
  <c r="D898" i="27" s="1"/>
  <c r="O898" i="1"/>
  <c r="D899" i="27" s="1"/>
  <c r="O899" i="1"/>
  <c r="D900" i="27" s="1"/>
  <c r="O900" i="1"/>
  <c r="D901" i="27" s="1"/>
  <c r="O901" i="1"/>
  <c r="D902" i="27" s="1"/>
  <c r="O902" i="1"/>
  <c r="D903" i="27" s="1"/>
  <c r="O903" i="1"/>
  <c r="D904" i="27" s="1"/>
  <c r="O904" i="1"/>
  <c r="D905" i="27" s="1"/>
  <c r="O905" i="1"/>
  <c r="D906" i="27" s="1"/>
  <c r="O906" i="1"/>
  <c r="D907" i="27" s="1"/>
  <c r="O907" i="1"/>
  <c r="D908" i="27" s="1"/>
  <c r="O908" i="1"/>
  <c r="D909" i="27" s="1"/>
  <c r="O909" i="1"/>
  <c r="D910" i="27" s="1"/>
  <c r="O910" i="1"/>
  <c r="D911" i="27" s="1"/>
  <c r="O911" i="1"/>
  <c r="D912" i="27" s="1"/>
  <c r="O912" i="1"/>
  <c r="D913" i="27" s="1"/>
  <c r="O913" i="1"/>
  <c r="D914" i="27" s="1"/>
  <c r="O914" i="1"/>
  <c r="D915" i="27" s="1"/>
  <c r="O915" i="1"/>
  <c r="D916" i="27" s="1"/>
  <c r="O916" i="1"/>
  <c r="D917" i="27" s="1"/>
  <c r="O917" i="1"/>
  <c r="D918" i="27" s="1"/>
  <c r="O918" i="1"/>
  <c r="D919" i="27" s="1"/>
  <c r="O919" i="1"/>
  <c r="D920" i="27" s="1"/>
  <c r="O920" i="1"/>
  <c r="D921" i="27" s="1"/>
  <c r="O921" i="1"/>
  <c r="D922" i="27" s="1"/>
  <c r="O922" i="1"/>
  <c r="D923" i="27" s="1"/>
  <c r="O923" i="1"/>
  <c r="D924" i="27" s="1"/>
  <c r="O924" i="1"/>
  <c r="D925" i="27" s="1"/>
  <c r="O925" i="1"/>
  <c r="D926" i="27" s="1"/>
  <c r="O926" i="1"/>
  <c r="D927" i="27" s="1"/>
  <c r="O927" i="1"/>
  <c r="D928" i="27" s="1"/>
  <c r="O928" i="1"/>
  <c r="D929" i="27" s="1"/>
  <c r="O929" i="1"/>
  <c r="D930" i="27" s="1"/>
  <c r="O930" i="1"/>
  <c r="D931" i="27" s="1"/>
  <c r="O931" i="1"/>
  <c r="D932" i="27" s="1"/>
  <c r="O932" i="1"/>
  <c r="D933" i="27" s="1"/>
  <c r="O933" i="1"/>
  <c r="D934" i="27" s="1"/>
  <c r="O934" i="1"/>
  <c r="D935" i="27" s="1"/>
  <c r="O935" i="1"/>
  <c r="D936" i="27" s="1"/>
  <c r="O936" i="1"/>
  <c r="D937" i="27" s="1"/>
  <c r="O937" i="1"/>
  <c r="D938" i="27" s="1"/>
  <c r="O938" i="1"/>
  <c r="D939" i="27" s="1"/>
  <c r="O939" i="1"/>
  <c r="D940" i="27" s="1"/>
  <c r="O940" i="1"/>
  <c r="D941" i="27" s="1"/>
  <c r="O941" i="1"/>
  <c r="D942" i="27" s="1"/>
  <c r="O942" i="1"/>
  <c r="D943" i="27" s="1"/>
  <c r="O943" i="1"/>
  <c r="D944" i="27" s="1"/>
  <c r="O944" i="1"/>
  <c r="D945" i="27" s="1"/>
  <c r="O945" i="1"/>
  <c r="D946" i="27" s="1"/>
  <c r="O946" i="1"/>
  <c r="D947" i="27" s="1"/>
  <c r="O947" i="1"/>
  <c r="D948" i="27" s="1"/>
  <c r="O948" i="1"/>
  <c r="D949" i="27" s="1"/>
  <c r="O949" i="1"/>
  <c r="D950" i="27" s="1"/>
  <c r="O950" i="1"/>
  <c r="D951" i="27" s="1"/>
  <c r="O951" i="1"/>
  <c r="D952" i="27" s="1"/>
  <c r="O952" i="1"/>
  <c r="D953" i="27" s="1"/>
  <c r="O953" i="1"/>
  <c r="D954" i="27" s="1"/>
  <c r="O954" i="1"/>
  <c r="D955" i="27" s="1"/>
  <c r="O955" i="1"/>
  <c r="D956" i="27" s="1"/>
  <c r="O956" i="1"/>
  <c r="D957" i="27" s="1"/>
  <c r="O957" i="1"/>
  <c r="D958" i="27" s="1"/>
  <c r="O958" i="1"/>
  <c r="D959" i="27" s="1"/>
  <c r="O959" i="1"/>
  <c r="D960" i="27" s="1"/>
  <c r="O960" i="1"/>
  <c r="D961" i="27" s="1"/>
  <c r="O961" i="1"/>
  <c r="D962" i="27" s="1"/>
  <c r="O962" i="1"/>
  <c r="D963" i="27" s="1"/>
  <c r="O963" i="1"/>
  <c r="D964" i="27" s="1"/>
  <c r="O964" i="1"/>
  <c r="D965" i="27" s="1"/>
  <c r="O965" i="1"/>
  <c r="D966" i="27" s="1"/>
  <c r="O966" i="1"/>
  <c r="D967" i="27" s="1"/>
  <c r="O967" i="1"/>
  <c r="D968" i="27" s="1"/>
  <c r="O968" i="1"/>
  <c r="D969" i="27" s="1"/>
  <c r="O969" i="1"/>
  <c r="D970" i="27" s="1"/>
  <c r="O970" i="1"/>
  <c r="D971" i="27" s="1"/>
  <c r="O971" i="1"/>
  <c r="D972" i="27" s="1"/>
  <c r="O972" i="1"/>
  <c r="D973" i="27" s="1"/>
  <c r="O973" i="1"/>
  <c r="D974" i="27" s="1"/>
  <c r="O974" i="1"/>
  <c r="D975" i="27" s="1"/>
  <c r="O975" i="1"/>
  <c r="D976" i="27" s="1"/>
  <c r="O976" i="1"/>
  <c r="D977" i="27" s="1"/>
  <c r="O977" i="1"/>
  <c r="D978" i="27" s="1"/>
  <c r="O978" i="1"/>
  <c r="D979" i="27" s="1"/>
  <c r="O979" i="1"/>
  <c r="D980" i="27" s="1"/>
  <c r="O980" i="1"/>
  <c r="D981" i="27" s="1"/>
  <c r="O981" i="1"/>
  <c r="D982" i="27" s="1"/>
  <c r="O982" i="1"/>
  <c r="D983" i="27" s="1"/>
  <c r="O983" i="1"/>
  <c r="D984" i="27" s="1"/>
  <c r="O984" i="1"/>
  <c r="D985" i="27" s="1"/>
  <c r="O985" i="1"/>
  <c r="D986" i="27" s="1"/>
  <c r="O986" i="1"/>
  <c r="D987" i="27" s="1"/>
  <c r="O987" i="1"/>
  <c r="D988" i="27" s="1"/>
  <c r="O988" i="1"/>
  <c r="D989" i="27" s="1"/>
  <c r="O989" i="1"/>
  <c r="D990" i="27" s="1"/>
  <c r="O990" i="1"/>
  <c r="D991" i="27" s="1"/>
  <c r="O991" i="1"/>
  <c r="D992" i="27" s="1"/>
  <c r="O992" i="1"/>
  <c r="D993" i="27" s="1"/>
  <c r="O993" i="1"/>
  <c r="D994" i="27" s="1"/>
  <c r="O994" i="1"/>
  <c r="D995" i="27" s="1"/>
  <c r="O995" i="1"/>
  <c r="D996" i="27" s="1"/>
  <c r="O996" i="1"/>
  <c r="D997" i="27" s="1"/>
  <c r="O997" i="1"/>
  <c r="D998" i="27" s="1"/>
  <c r="O998" i="1"/>
  <c r="D999" i="27" s="1"/>
  <c r="O999" i="1"/>
  <c r="D1000" i="27" s="1"/>
  <c r="O1000" i="1"/>
  <c r="D1001" i="27" s="1"/>
  <c r="O1001" i="1"/>
  <c r="D1002" i="27" s="1"/>
  <c r="O1002" i="1"/>
  <c r="D1003" i="27" s="1"/>
  <c r="O1003" i="1"/>
  <c r="D1004" i="27" s="1"/>
  <c r="O1004" i="1"/>
  <c r="D1005" i="27" s="1"/>
  <c r="O1005" i="1"/>
  <c r="D1006" i="27" s="1"/>
  <c r="O1006" i="1"/>
  <c r="D1007" i="27" s="1"/>
  <c r="O1007" i="1"/>
  <c r="D1008" i="27" s="1"/>
  <c r="O1008" i="1"/>
  <c r="D1009" i="27" s="1"/>
  <c r="O1009" i="1"/>
  <c r="D1010" i="27" s="1"/>
  <c r="O1010" i="1"/>
  <c r="D1011" i="27" s="1"/>
  <c r="O1011" i="1"/>
  <c r="D1012" i="27" s="1"/>
  <c r="O1012" i="1"/>
  <c r="D1013" i="27" s="1"/>
  <c r="O1013" i="1"/>
  <c r="D1014" i="27" s="1"/>
  <c r="O1014" i="1"/>
  <c r="D1015" i="27" s="1"/>
  <c r="O1015" i="1"/>
  <c r="D1016" i="27" s="1"/>
  <c r="O1016" i="1"/>
  <c r="D1017" i="27" s="1"/>
  <c r="O1017" i="1"/>
  <c r="D1018" i="27" s="1"/>
  <c r="O1018" i="1"/>
  <c r="D1019" i="27" s="1"/>
  <c r="O1019" i="1"/>
  <c r="D1020" i="27" s="1"/>
  <c r="O1020" i="1"/>
  <c r="D1021" i="27" s="1"/>
  <c r="O1021" i="1"/>
  <c r="D1022" i="27" s="1"/>
  <c r="O1022" i="1"/>
  <c r="D1023" i="27" s="1"/>
  <c r="O1023" i="1"/>
  <c r="D1024" i="27" s="1"/>
  <c r="O1024" i="1"/>
  <c r="D1025" i="27" s="1"/>
  <c r="O1025" i="1"/>
  <c r="D1026" i="27" s="1"/>
  <c r="O1026" i="1"/>
  <c r="D1027" i="27" s="1"/>
  <c r="O1027" i="1"/>
  <c r="D1028" i="27" s="1"/>
  <c r="O1028" i="1"/>
  <c r="D1029" i="27" s="1"/>
  <c r="O1029" i="1"/>
  <c r="D1030" i="27" s="1"/>
  <c r="O1030" i="1"/>
  <c r="D1031" i="27" s="1"/>
  <c r="O1031" i="1"/>
  <c r="D1032" i="27" s="1"/>
  <c r="O1032" i="1"/>
  <c r="D1033" i="27" s="1"/>
  <c r="O1033" i="1"/>
  <c r="D1034" i="27" s="1"/>
  <c r="O1034" i="1"/>
  <c r="D1035" i="27" s="1"/>
  <c r="O1035" i="1"/>
  <c r="D1036" i="27" s="1"/>
  <c r="O1036" i="1"/>
  <c r="D1037" i="27" s="1"/>
  <c r="O1037" i="1"/>
  <c r="D1038" i="27" s="1"/>
  <c r="O1038" i="1"/>
  <c r="D1039" i="27" s="1"/>
  <c r="O1039" i="1"/>
  <c r="D1040" i="27" s="1"/>
  <c r="O1040" i="1"/>
  <c r="D1041" i="27" s="1"/>
  <c r="O1041" i="1"/>
  <c r="D1042" i="27" s="1"/>
  <c r="O1042" i="1"/>
  <c r="D1043" i="27" s="1"/>
  <c r="O1043" i="1"/>
  <c r="D1044" i="27" s="1"/>
  <c r="O1044" i="1"/>
  <c r="D1045" i="27" s="1"/>
  <c r="O1045" i="1"/>
  <c r="D1046" i="27" s="1"/>
  <c r="O1046" i="1"/>
  <c r="D1047" i="27" s="1"/>
  <c r="O1047" i="1"/>
  <c r="D1048" i="27" s="1"/>
  <c r="O1048" i="1"/>
  <c r="D1049" i="27" s="1"/>
  <c r="O1049" i="1"/>
  <c r="D1050" i="27" s="1"/>
  <c r="O1050" i="1"/>
  <c r="D1051" i="27" s="1"/>
  <c r="O1051" i="1"/>
  <c r="D1052" i="27" s="1"/>
  <c r="O1052" i="1"/>
  <c r="D1053" i="27" s="1"/>
  <c r="O1053" i="1"/>
  <c r="D1054" i="27" s="1"/>
  <c r="O1054" i="1"/>
  <c r="D1055" i="27" s="1"/>
  <c r="O1055" i="1"/>
  <c r="D1056" i="27" s="1"/>
  <c r="O1056" i="1"/>
  <c r="D1057" i="27" s="1"/>
  <c r="O1057" i="1"/>
  <c r="D1058" i="27" s="1"/>
  <c r="O1058" i="1"/>
  <c r="D1059" i="27" s="1"/>
  <c r="O1059" i="1"/>
  <c r="D1060" i="27" s="1"/>
  <c r="O1060" i="1"/>
  <c r="D1061" i="27" s="1"/>
  <c r="O1061" i="1"/>
  <c r="D1062" i="27" s="1"/>
  <c r="O1062" i="1"/>
  <c r="D1063" i="27" s="1"/>
  <c r="O1063" i="1"/>
  <c r="D1064" i="27" s="1"/>
  <c r="O1064" i="1"/>
  <c r="D1065" i="27" s="1"/>
  <c r="O1065" i="1"/>
  <c r="D1066" i="27" s="1"/>
  <c r="O1066" i="1"/>
  <c r="D1067" i="27" s="1"/>
  <c r="O1067" i="1"/>
  <c r="D1068" i="27" s="1"/>
  <c r="O1068" i="1"/>
  <c r="D1069" i="27" s="1"/>
  <c r="O1069" i="1"/>
  <c r="D1070" i="27" s="1"/>
  <c r="O1070" i="1"/>
  <c r="D1071" i="27" s="1"/>
  <c r="O1071" i="1"/>
  <c r="D1072" i="27" s="1"/>
  <c r="O1072" i="1"/>
  <c r="D1073" i="27" s="1"/>
  <c r="O1073" i="1"/>
  <c r="D1074" i="27" s="1"/>
  <c r="O1074" i="1"/>
  <c r="D1075" i="27" s="1"/>
  <c r="O1075" i="1"/>
  <c r="D1076" i="27" s="1"/>
  <c r="O1076" i="1"/>
  <c r="D1077" i="27" s="1"/>
  <c r="O1077" i="1"/>
  <c r="D1078" i="27" s="1"/>
  <c r="O1078" i="1"/>
  <c r="D1079" i="27" s="1"/>
  <c r="O1079" i="1"/>
  <c r="D1080" i="27" s="1"/>
  <c r="O1080" i="1"/>
  <c r="D1081" i="27" s="1"/>
  <c r="O1081" i="1"/>
  <c r="D1082" i="27" s="1"/>
  <c r="O1082" i="1"/>
  <c r="D1083" i="27" s="1"/>
  <c r="O1083" i="1"/>
  <c r="D1084" i="27" s="1"/>
  <c r="O1084" i="1"/>
  <c r="D1085" i="27" s="1"/>
  <c r="O1085" i="1"/>
  <c r="D1086" i="27" s="1"/>
  <c r="O1086" i="1"/>
  <c r="D1087" i="27" s="1"/>
  <c r="O1087" i="1"/>
  <c r="D1088" i="27" s="1"/>
  <c r="O1088" i="1"/>
  <c r="D1089" i="27" s="1"/>
  <c r="O1089" i="1"/>
  <c r="D1090" i="27" s="1"/>
  <c r="O1090" i="1"/>
  <c r="D1091" i="27" s="1"/>
  <c r="O1091" i="1"/>
  <c r="D1092" i="27" s="1"/>
  <c r="O1092" i="1"/>
  <c r="D1093" i="27" s="1"/>
  <c r="O1093" i="1"/>
  <c r="D1094" i="27" s="1"/>
  <c r="O1094" i="1"/>
  <c r="D1095" i="27" s="1"/>
  <c r="O1095" i="1"/>
  <c r="D1096" i="27" s="1"/>
  <c r="O1096" i="1"/>
  <c r="D1097" i="27" s="1"/>
  <c r="O1097" i="1"/>
  <c r="D1098" i="27" s="1"/>
  <c r="O1098" i="1"/>
  <c r="D1099" i="27" s="1"/>
  <c r="O1099" i="1"/>
  <c r="D1100" i="27" s="1"/>
  <c r="O1100" i="1"/>
  <c r="D1101" i="27" s="1"/>
  <c r="O1101" i="1"/>
  <c r="D1102" i="27" s="1"/>
  <c r="O1102" i="1"/>
  <c r="D1103" i="27" s="1"/>
  <c r="O1103" i="1"/>
  <c r="D1104" i="27" s="1"/>
  <c r="O1104" i="1"/>
  <c r="D1105" i="27" s="1"/>
  <c r="O1105" i="1"/>
  <c r="D1106" i="27" s="1"/>
  <c r="O1106" i="1"/>
  <c r="D1107" i="27" s="1"/>
  <c r="O1107" i="1"/>
  <c r="D1108" i="27" s="1"/>
  <c r="O1108" i="1"/>
  <c r="D1109" i="27" s="1"/>
  <c r="O1109" i="1"/>
  <c r="D1110" i="27" s="1"/>
  <c r="O1110" i="1"/>
  <c r="D1111" i="27" s="1"/>
  <c r="O1111" i="1"/>
  <c r="D1112" i="27" s="1"/>
  <c r="O1112" i="1"/>
  <c r="D1113" i="27" s="1"/>
  <c r="O1113" i="1"/>
  <c r="D1114" i="27" s="1"/>
  <c r="O1114" i="1"/>
  <c r="D1115" i="27" s="1"/>
  <c r="O1115" i="1"/>
  <c r="D1116" i="27" s="1"/>
  <c r="O1116" i="1"/>
  <c r="D1117" i="27" s="1"/>
  <c r="O1117" i="1"/>
  <c r="D1118" i="27" s="1"/>
  <c r="O1118" i="1"/>
  <c r="D1119" i="27" s="1"/>
  <c r="O1119" i="1"/>
  <c r="D1120" i="27" s="1"/>
  <c r="O1120" i="1"/>
  <c r="D1121" i="27" s="1"/>
  <c r="O1121" i="1"/>
  <c r="D1122" i="27" s="1"/>
  <c r="O1122" i="1"/>
  <c r="D1123" i="27" s="1"/>
  <c r="O1123" i="1"/>
  <c r="D1124" i="27" s="1"/>
  <c r="O1124" i="1"/>
  <c r="D1125" i="27" s="1"/>
  <c r="O1125" i="1"/>
  <c r="D1126" i="27" s="1"/>
  <c r="O1126" i="1"/>
  <c r="D1127" i="27" s="1"/>
  <c r="O1127" i="1"/>
  <c r="D1128" i="27" s="1"/>
  <c r="O1128" i="1"/>
  <c r="D1129" i="27" s="1"/>
  <c r="O1129" i="1"/>
  <c r="D1130" i="27" s="1"/>
  <c r="O1130" i="1"/>
  <c r="D1131" i="27" s="1"/>
  <c r="O1131" i="1"/>
  <c r="D1132" i="27" s="1"/>
  <c r="O1132" i="1"/>
  <c r="D1133" i="27" s="1"/>
  <c r="O1133" i="1"/>
  <c r="D1134" i="27" s="1"/>
  <c r="O1134" i="1"/>
  <c r="D1135" i="27" s="1"/>
  <c r="O1135" i="1"/>
  <c r="D1136" i="27" s="1"/>
  <c r="O1136" i="1"/>
  <c r="D1137" i="27" s="1"/>
  <c r="O1137" i="1"/>
  <c r="D1138" i="27" s="1"/>
  <c r="O1138" i="1"/>
  <c r="D1139" i="27" s="1"/>
  <c r="O1139" i="1"/>
  <c r="D1140" i="27" s="1"/>
  <c r="O1140" i="1"/>
  <c r="D1141" i="27" s="1"/>
  <c r="O1141" i="1"/>
  <c r="D1142" i="27" s="1"/>
  <c r="O1142" i="1"/>
  <c r="D1143" i="27" s="1"/>
  <c r="O1143" i="1"/>
  <c r="D1144" i="27" s="1"/>
  <c r="O1144" i="1"/>
  <c r="D1145" i="27" s="1"/>
  <c r="O1145" i="1"/>
  <c r="D1146" i="27" s="1"/>
  <c r="O1146" i="1"/>
  <c r="D1147" i="27" s="1"/>
  <c r="O1147" i="1"/>
  <c r="D1148" i="27" s="1"/>
  <c r="O1148" i="1"/>
  <c r="D1149" i="27" s="1"/>
  <c r="O1149" i="1"/>
  <c r="D1150" i="27" s="1"/>
  <c r="O1150" i="1"/>
  <c r="D1151" i="27" s="1"/>
  <c r="O1151" i="1"/>
  <c r="D1152" i="27" s="1"/>
  <c r="O1152" i="1"/>
  <c r="D1153" i="27" s="1"/>
  <c r="O1153" i="1"/>
  <c r="D1154" i="27" s="1"/>
  <c r="O1154" i="1"/>
  <c r="D1155" i="27" s="1"/>
  <c r="O1155" i="1"/>
  <c r="D1156" i="27" s="1"/>
  <c r="O1156" i="1"/>
  <c r="D1157" i="27" s="1"/>
  <c r="O1157" i="1"/>
  <c r="D1158" i="27" s="1"/>
  <c r="O1158" i="1"/>
  <c r="D1159" i="27" s="1"/>
  <c r="O1159" i="1"/>
  <c r="D1160" i="27" s="1"/>
  <c r="O1160" i="1"/>
  <c r="D1161" i="27" s="1"/>
  <c r="O1161" i="1"/>
  <c r="D1162" i="27" s="1"/>
  <c r="O1162" i="1"/>
  <c r="D1163" i="27" s="1"/>
  <c r="O1163" i="1"/>
  <c r="D1164" i="27" s="1"/>
  <c r="O1164" i="1"/>
  <c r="D1165" i="27" s="1"/>
  <c r="O1165" i="1"/>
  <c r="D1166" i="27" s="1"/>
  <c r="O1166" i="1"/>
  <c r="D1167" i="27" s="1"/>
  <c r="O1167" i="1"/>
  <c r="D1168" i="27" s="1"/>
  <c r="O1168" i="1"/>
  <c r="D1169" i="27" s="1"/>
  <c r="O1169" i="1"/>
  <c r="D1170" i="27" s="1"/>
  <c r="O1170" i="1"/>
  <c r="D1171" i="27" s="1"/>
  <c r="O1171" i="1"/>
  <c r="D1172" i="27" s="1"/>
  <c r="O1172" i="1"/>
  <c r="D1173" i="27" s="1"/>
  <c r="O1173" i="1"/>
  <c r="D1174" i="27" s="1"/>
  <c r="O1174" i="1"/>
  <c r="D1175" i="27" s="1"/>
  <c r="O1175" i="1"/>
  <c r="D1176" i="27" s="1"/>
  <c r="O1176" i="1"/>
  <c r="D1177" i="27" s="1"/>
  <c r="O1177" i="1"/>
  <c r="D1178" i="27" s="1"/>
  <c r="O1178" i="1"/>
  <c r="D1179" i="27" s="1"/>
  <c r="O1179" i="1"/>
  <c r="D1180" i="27" s="1"/>
  <c r="O1180" i="1"/>
  <c r="D1181" i="27" s="1"/>
  <c r="O1181" i="1"/>
  <c r="D1182" i="27" s="1"/>
  <c r="O1182" i="1"/>
  <c r="D1183" i="27" s="1"/>
  <c r="O1183" i="1"/>
  <c r="D1184" i="27" s="1"/>
  <c r="O1184" i="1"/>
  <c r="D1185" i="27" s="1"/>
  <c r="O1185" i="1"/>
  <c r="D1186" i="27" s="1"/>
  <c r="O1186" i="1"/>
  <c r="D1187" i="27" s="1"/>
  <c r="O1187" i="1"/>
  <c r="D1188" i="27" s="1"/>
  <c r="O1188" i="1"/>
  <c r="D1189" i="27" s="1"/>
  <c r="O1189" i="1"/>
  <c r="D1190" i="27" s="1"/>
  <c r="O1190" i="1"/>
  <c r="D1191" i="27" s="1"/>
  <c r="O1191" i="1"/>
  <c r="D1192" i="27" s="1"/>
  <c r="O1192" i="1"/>
  <c r="D1193" i="27" s="1"/>
  <c r="O1193" i="1"/>
  <c r="D1194" i="27" s="1"/>
  <c r="O1194" i="1"/>
  <c r="D1195" i="27" s="1"/>
  <c r="O1195" i="1"/>
  <c r="D1196" i="27" s="1"/>
  <c r="O1196" i="1"/>
  <c r="D1197" i="27" s="1"/>
  <c r="O1197" i="1"/>
  <c r="D1198" i="27" s="1"/>
  <c r="O1198" i="1"/>
  <c r="D1199" i="27" s="1"/>
  <c r="O1199" i="1"/>
  <c r="D1200" i="27" s="1"/>
  <c r="O1200" i="1"/>
  <c r="D1201" i="27" s="1"/>
  <c r="O1201" i="1"/>
  <c r="D1202" i="27" s="1"/>
  <c r="O1202" i="1"/>
  <c r="D1203" i="27" s="1"/>
  <c r="O1203" i="1"/>
  <c r="D1204" i="27" s="1"/>
  <c r="O1204" i="1"/>
  <c r="D1205" i="27" s="1"/>
  <c r="O1205" i="1"/>
  <c r="D1206" i="27" s="1"/>
  <c r="O1206" i="1"/>
  <c r="D1207" i="27" s="1"/>
  <c r="O1207" i="1"/>
  <c r="D1208" i="27" s="1"/>
  <c r="O1208" i="1"/>
  <c r="D1209" i="27" s="1"/>
  <c r="O1209" i="1"/>
  <c r="D1210" i="27" s="1"/>
  <c r="O1210" i="1"/>
  <c r="D1211" i="27" s="1"/>
  <c r="O1211" i="1"/>
  <c r="D1212" i="27" s="1"/>
  <c r="O1212" i="1"/>
  <c r="D1213" i="27" s="1"/>
  <c r="O1213" i="1"/>
  <c r="D1214" i="27" s="1"/>
  <c r="O1214" i="1"/>
  <c r="D1215" i="27" s="1"/>
  <c r="O1215" i="1"/>
  <c r="D1216" i="27" s="1"/>
  <c r="O1216" i="1"/>
  <c r="D1217" i="27" s="1"/>
  <c r="O1217" i="1"/>
  <c r="D1218" i="27" s="1"/>
  <c r="O1218" i="1"/>
  <c r="D1219" i="27" s="1"/>
  <c r="O1219" i="1"/>
  <c r="D1220" i="27" s="1"/>
  <c r="O1220" i="1"/>
  <c r="D1221" i="27" s="1"/>
  <c r="O1221" i="1"/>
  <c r="D1222" i="27" s="1"/>
  <c r="O1222" i="1"/>
  <c r="D1223" i="27" s="1"/>
  <c r="O1223" i="1"/>
  <c r="D1224" i="27" s="1"/>
  <c r="O1224" i="1"/>
  <c r="D1225" i="27" s="1"/>
  <c r="O1225" i="1"/>
  <c r="D1226" i="27" s="1"/>
  <c r="O1226" i="1"/>
  <c r="D1227" i="27" s="1"/>
  <c r="O1227" i="1"/>
  <c r="D1228" i="27" s="1"/>
  <c r="O1228" i="1"/>
  <c r="D1229" i="27" s="1"/>
  <c r="O1229" i="1"/>
  <c r="D1230" i="27" s="1"/>
  <c r="O1230" i="1"/>
  <c r="D1231" i="27" s="1"/>
  <c r="O1231" i="1"/>
  <c r="D1232" i="27" s="1"/>
  <c r="O1232" i="1"/>
  <c r="D1233" i="27" s="1"/>
  <c r="O1233" i="1"/>
  <c r="D1234" i="27" s="1"/>
  <c r="O1234" i="1"/>
  <c r="D1235" i="27" s="1"/>
  <c r="O1235" i="1"/>
  <c r="D1236" i="27" s="1"/>
  <c r="O1236" i="1"/>
  <c r="D1237" i="27" s="1"/>
  <c r="O1237" i="1"/>
  <c r="D1238" i="27" s="1"/>
  <c r="O1238" i="1"/>
  <c r="D1239" i="27" s="1"/>
  <c r="O1239" i="1"/>
  <c r="D1240" i="27" s="1"/>
  <c r="O1240" i="1"/>
  <c r="D1241" i="27" s="1"/>
  <c r="O1241" i="1"/>
  <c r="D1242" i="27" s="1"/>
  <c r="O1242" i="1"/>
  <c r="D1243" i="27" s="1"/>
  <c r="O1243" i="1"/>
  <c r="D1244" i="27" s="1"/>
  <c r="O1244" i="1"/>
  <c r="D1245" i="27" s="1"/>
  <c r="O1245" i="1"/>
  <c r="D1246" i="27" s="1"/>
  <c r="O1246" i="1"/>
  <c r="D1247" i="27" s="1"/>
  <c r="O1247" i="1"/>
  <c r="D1248" i="27" s="1"/>
  <c r="O1248" i="1"/>
  <c r="D1249" i="27" s="1"/>
  <c r="O1249" i="1"/>
  <c r="D1250" i="27" s="1"/>
  <c r="O1250" i="1"/>
  <c r="D1251" i="27" s="1"/>
  <c r="O1251" i="1"/>
  <c r="D1252" i="27" s="1"/>
  <c r="O1252" i="1"/>
  <c r="D1253" i="27" s="1"/>
  <c r="O1253" i="1"/>
  <c r="D1254" i="27" s="1"/>
  <c r="O1254" i="1"/>
  <c r="D1255" i="27" s="1"/>
  <c r="O1255" i="1"/>
  <c r="D1256" i="27" s="1"/>
  <c r="O1256" i="1"/>
  <c r="D1257" i="27" s="1"/>
  <c r="O1257" i="1"/>
  <c r="D1258" i="27" s="1"/>
  <c r="O1258" i="1"/>
  <c r="D1259" i="27" s="1"/>
  <c r="O1259" i="1"/>
  <c r="D1260" i="27" s="1"/>
  <c r="O1260" i="1"/>
  <c r="D1261" i="27" s="1"/>
  <c r="O1261" i="1"/>
  <c r="D1262" i="27" s="1"/>
  <c r="O1262" i="1"/>
  <c r="D1263" i="27" s="1"/>
  <c r="O1263" i="1"/>
  <c r="D1264" i="27" s="1"/>
  <c r="O1264" i="1"/>
  <c r="D1265" i="27" s="1"/>
  <c r="O1265" i="1"/>
  <c r="D1266" i="27" s="1"/>
  <c r="O1266" i="1"/>
  <c r="D1267" i="27" s="1"/>
  <c r="O1267" i="1"/>
  <c r="D1268" i="27" s="1"/>
  <c r="O1268" i="1"/>
  <c r="D1269" i="27" s="1"/>
  <c r="O1269" i="1"/>
  <c r="D1270" i="27" s="1"/>
  <c r="O1270" i="1"/>
  <c r="D1271" i="27" s="1"/>
  <c r="O1271" i="1"/>
  <c r="D1272" i="27" s="1"/>
  <c r="O1272" i="1"/>
  <c r="D1273" i="27" s="1"/>
  <c r="O1273" i="1"/>
  <c r="D1274" i="27" s="1"/>
  <c r="O1274" i="1"/>
  <c r="D1275" i="27" s="1"/>
  <c r="O1275" i="1"/>
  <c r="D1276" i="27" s="1"/>
  <c r="O1276" i="1"/>
  <c r="D1277" i="27" s="1"/>
  <c r="O1277" i="1"/>
  <c r="D1278" i="27" s="1"/>
  <c r="O1278" i="1"/>
  <c r="D1279" i="27" s="1"/>
  <c r="O1279" i="1"/>
  <c r="D1280" i="27" s="1"/>
  <c r="O1280" i="1"/>
  <c r="D1281" i="27" s="1"/>
  <c r="O1281" i="1"/>
  <c r="D1282" i="27" s="1"/>
  <c r="O1282" i="1"/>
  <c r="D1283" i="27" s="1"/>
  <c r="O1283" i="1"/>
  <c r="D1284" i="27" s="1"/>
  <c r="O1284" i="1"/>
  <c r="D1285" i="27" s="1"/>
  <c r="O1285" i="1"/>
  <c r="D1286" i="27" s="1"/>
  <c r="O1286" i="1"/>
  <c r="D1287" i="27" s="1"/>
  <c r="O1287" i="1"/>
  <c r="D1288" i="27" s="1"/>
  <c r="O1288" i="1"/>
  <c r="D1289" i="27" s="1"/>
  <c r="O1289" i="1"/>
  <c r="D1290" i="27" s="1"/>
  <c r="O1290" i="1"/>
  <c r="D1291" i="27" s="1"/>
  <c r="O1291" i="1"/>
  <c r="D1292" i="27" s="1"/>
  <c r="O1292" i="1"/>
  <c r="D1293" i="27" s="1"/>
  <c r="O1293" i="1"/>
  <c r="D1294" i="27" s="1"/>
  <c r="O1294" i="1"/>
  <c r="D1295" i="27" s="1"/>
  <c r="O1295" i="1"/>
  <c r="D1296" i="27" s="1"/>
  <c r="O1296" i="1"/>
  <c r="D1297" i="27" s="1"/>
  <c r="O1297" i="1"/>
  <c r="D1298" i="27" s="1"/>
  <c r="O1298" i="1"/>
  <c r="D1299" i="27" s="1"/>
  <c r="O1299" i="1"/>
  <c r="D1300" i="27" s="1"/>
  <c r="O1300" i="1"/>
  <c r="D1301" i="27" s="1"/>
  <c r="O1301" i="1"/>
  <c r="D1302" i="27" s="1"/>
  <c r="O1302" i="1"/>
  <c r="D1303" i="27" s="1"/>
  <c r="O1303" i="1"/>
  <c r="D1304" i="27" s="1"/>
  <c r="O1304" i="1"/>
  <c r="D1305" i="27" s="1"/>
  <c r="O1305" i="1"/>
  <c r="D1306" i="27" s="1"/>
  <c r="O1306" i="1"/>
  <c r="D1307" i="27" s="1"/>
  <c r="O1307" i="1"/>
  <c r="D1308" i="27" s="1"/>
  <c r="O1308" i="1"/>
  <c r="D1309" i="27" s="1"/>
  <c r="O1309" i="1"/>
  <c r="D1310" i="27" s="1"/>
  <c r="O1310" i="1"/>
  <c r="D1311" i="27" s="1"/>
  <c r="O1311" i="1"/>
  <c r="D1312" i="27" s="1"/>
  <c r="O1312" i="1"/>
  <c r="D1313" i="27" s="1"/>
  <c r="O1313" i="1"/>
  <c r="D1314" i="27" s="1"/>
  <c r="O1314" i="1"/>
  <c r="D1315" i="27" s="1"/>
  <c r="O1315" i="1"/>
  <c r="D1316" i="27" s="1"/>
  <c r="O1316" i="1"/>
  <c r="D1317" i="27" s="1"/>
  <c r="O1317" i="1"/>
  <c r="D1318" i="27" s="1"/>
  <c r="O1318" i="1"/>
  <c r="D1319" i="27" s="1"/>
  <c r="O1319" i="1"/>
  <c r="D1320" i="27" s="1"/>
  <c r="O1320" i="1"/>
  <c r="D1321" i="27" s="1"/>
  <c r="O1321" i="1"/>
  <c r="D1322" i="27" s="1"/>
  <c r="O1322" i="1"/>
  <c r="D1323" i="27" s="1"/>
  <c r="O1323" i="1"/>
  <c r="D1324" i="27" s="1"/>
  <c r="O1324" i="1"/>
  <c r="D1325" i="27" s="1"/>
  <c r="O1325" i="1"/>
  <c r="D1326" i="27" s="1"/>
  <c r="O1326" i="1"/>
  <c r="D1327" i="27" s="1"/>
  <c r="O1327" i="1"/>
  <c r="D1328" i="27" s="1"/>
  <c r="O1328" i="1"/>
  <c r="D1329" i="27" s="1"/>
  <c r="O1329" i="1"/>
  <c r="D1330" i="27" s="1"/>
  <c r="O1330" i="1"/>
  <c r="D1331" i="27" s="1"/>
  <c r="O1331" i="1"/>
  <c r="D1332" i="27" s="1"/>
  <c r="O1332" i="1"/>
  <c r="D1333" i="27" s="1"/>
  <c r="O1333" i="1"/>
  <c r="D1334" i="27" s="1"/>
  <c r="O1334" i="1"/>
  <c r="D1335" i="27" s="1"/>
  <c r="O1335" i="1"/>
  <c r="D1336" i="27" s="1"/>
  <c r="O1336" i="1"/>
  <c r="D1337" i="27" s="1"/>
  <c r="O1337" i="1"/>
  <c r="D1338" i="27" s="1"/>
  <c r="O1338" i="1"/>
  <c r="D1339" i="27" s="1"/>
  <c r="O1339" i="1"/>
  <c r="D1340" i="27" s="1"/>
  <c r="O1340" i="1"/>
  <c r="D1341" i="27" s="1"/>
  <c r="O1341" i="1"/>
  <c r="D1342" i="27" s="1"/>
  <c r="O1342" i="1"/>
  <c r="D1343" i="27" s="1"/>
  <c r="O1343" i="1"/>
  <c r="D1344" i="27" s="1"/>
  <c r="O1344" i="1"/>
  <c r="D1345" i="27" s="1"/>
  <c r="O1345" i="1"/>
  <c r="D1346" i="27" s="1"/>
  <c r="O1346" i="1"/>
  <c r="D1347" i="27" s="1"/>
  <c r="O1347" i="1"/>
  <c r="D1348" i="27" s="1"/>
  <c r="O1348" i="1"/>
  <c r="D1349" i="27" s="1"/>
  <c r="O1349" i="1"/>
  <c r="D1350" i="27" s="1"/>
  <c r="O1350" i="1"/>
  <c r="D1351" i="27" s="1"/>
  <c r="O1351" i="1"/>
  <c r="D1352" i="27" s="1"/>
  <c r="O1352" i="1"/>
  <c r="D1353" i="27" s="1"/>
  <c r="O1353" i="1"/>
  <c r="D1354" i="27" s="1"/>
  <c r="O1354" i="1"/>
  <c r="D1355" i="27" s="1"/>
  <c r="O1355" i="1"/>
  <c r="D1356" i="27" s="1"/>
  <c r="O1356" i="1"/>
  <c r="D1357" i="27" s="1"/>
  <c r="O1357" i="1"/>
  <c r="D1358" i="27" s="1"/>
  <c r="O1358" i="1"/>
  <c r="D1359" i="27" s="1"/>
  <c r="O1359" i="1"/>
  <c r="D1360" i="27" s="1"/>
  <c r="O1360" i="1"/>
  <c r="D1361" i="27" s="1"/>
  <c r="O1361" i="1"/>
  <c r="D1362" i="27" s="1"/>
  <c r="O1362" i="1"/>
  <c r="D1363" i="27" s="1"/>
  <c r="O1363" i="1"/>
  <c r="D1364" i="27" s="1"/>
  <c r="O1364" i="1"/>
  <c r="D1365" i="27" s="1"/>
  <c r="O1365" i="1"/>
  <c r="D1366" i="27" s="1"/>
  <c r="O1366" i="1"/>
  <c r="D1367" i="27" s="1"/>
  <c r="O1367" i="1"/>
  <c r="D1368" i="27" s="1"/>
  <c r="O1368" i="1"/>
  <c r="D1369" i="27" s="1"/>
  <c r="O1369" i="1"/>
  <c r="D1370" i="27" s="1"/>
  <c r="O1370" i="1"/>
  <c r="D1371" i="27" s="1"/>
  <c r="O1371" i="1"/>
  <c r="D1372" i="27" s="1"/>
  <c r="O1372" i="1"/>
  <c r="D1373" i="27" s="1"/>
  <c r="O1373" i="1"/>
  <c r="D1374" i="27" s="1"/>
  <c r="O1374" i="1"/>
  <c r="D1375" i="27" s="1"/>
  <c r="O1375" i="1"/>
  <c r="D1376" i="27" s="1"/>
  <c r="O1376" i="1"/>
  <c r="D1377" i="27" s="1"/>
  <c r="O1377" i="1"/>
  <c r="D1378" i="27" s="1"/>
  <c r="O1378" i="1"/>
  <c r="D1379" i="27" s="1"/>
  <c r="O1379" i="1"/>
  <c r="D1380" i="27" s="1"/>
  <c r="O1380" i="1"/>
  <c r="D1381" i="27" s="1"/>
  <c r="O1381" i="1"/>
  <c r="D1382" i="27" s="1"/>
  <c r="O1382" i="1"/>
  <c r="D1383" i="27" s="1"/>
  <c r="O1383" i="1"/>
  <c r="D1384" i="27" s="1"/>
  <c r="O1384" i="1"/>
  <c r="D1385" i="27" s="1"/>
  <c r="O1385" i="1"/>
  <c r="D1386" i="27" s="1"/>
  <c r="O1386" i="1"/>
  <c r="D1387" i="27" s="1"/>
  <c r="O1387" i="1"/>
  <c r="D1388" i="27" s="1"/>
  <c r="O1388" i="1"/>
  <c r="D1389" i="27" s="1"/>
  <c r="O1389" i="1"/>
  <c r="D1390" i="27" s="1"/>
  <c r="O1390" i="1"/>
  <c r="D1391" i="27" s="1"/>
  <c r="O1391" i="1"/>
  <c r="D1392" i="27" s="1"/>
  <c r="O1392" i="1"/>
  <c r="D1393" i="27" s="1"/>
  <c r="O1393" i="1"/>
  <c r="D1394" i="27" s="1"/>
  <c r="O1394" i="1"/>
  <c r="D1395" i="27" s="1"/>
  <c r="O1395" i="1"/>
  <c r="D1396" i="27" s="1"/>
  <c r="O1396" i="1"/>
  <c r="D1397" i="27" s="1"/>
  <c r="O1397" i="1"/>
  <c r="D1398" i="27" s="1"/>
  <c r="O1398" i="1"/>
  <c r="D1399" i="27" s="1"/>
  <c r="O1399" i="1"/>
  <c r="D1400" i="27" s="1"/>
  <c r="O1400" i="1"/>
  <c r="D1401" i="27" s="1"/>
  <c r="O1401" i="1"/>
  <c r="D1402" i="27" s="1"/>
  <c r="O1402" i="1"/>
  <c r="D1403" i="27" s="1"/>
  <c r="O1403" i="1"/>
  <c r="D1404" i="27" s="1"/>
  <c r="O1404" i="1"/>
  <c r="D1405" i="27" s="1"/>
  <c r="O1405" i="1"/>
  <c r="D1406" i="27" s="1"/>
  <c r="O1406" i="1"/>
  <c r="D1407" i="27" s="1"/>
  <c r="O1407" i="1"/>
  <c r="D1408" i="27" s="1"/>
  <c r="O1408" i="1"/>
  <c r="D1409" i="27" s="1"/>
  <c r="O1409" i="1"/>
  <c r="D1410" i="27" s="1"/>
  <c r="O1410" i="1"/>
  <c r="D1411" i="27" s="1"/>
  <c r="O1411" i="1"/>
  <c r="D1412" i="27" s="1"/>
  <c r="O1412" i="1"/>
  <c r="D1413" i="27" s="1"/>
  <c r="O1413" i="1"/>
  <c r="D1414" i="27" s="1"/>
  <c r="O1414" i="1"/>
  <c r="D1415" i="27" s="1"/>
  <c r="O1415" i="1"/>
  <c r="D1416" i="27" s="1"/>
  <c r="O1416" i="1"/>
  <c r="D1417" i="27" s="1"/>
  <c r="O1417" i="1"/>
  <c r="D1418" i="27" s="1"/>
  <c r="O1418" i="1"/>
  <c r="D1419" i="27" s="1"/>
  <c r="O1419" i="1"/>
  <c r="D1420" i="27" s="1"/>
  <c r="O1420" i="1"/>
  <c r="D1421" i="27" s="1"/>
  <c r="O1421" i="1"/>
  <c r="D1422" i="27" s="1"/>
  <c r="O1422" i="1"/>
  <c r="D1423" i="27" s="1"/>
  <c r="O1423" i="1"/>
  <c r="D1424" i="27" s="1"/>
  <c r="O1424" i="1"/>
  <c r="D1425" i="27" s="1"/>
  <c r="O1425" i="1"/>
  <c r="D1426" i="27" s="1"/>
  <c r="O1426" i="1"/>
  <c r="D1427" i="27" s="1"/>
  <c r="O1427" i="1"/>
  <c r="D1428" i="27" s="1"/>
  <c r="O1428" i="1"/>
  <c r="D1429" i="27" s="1"/>
  <c r="O1429" i="1"/>
  <c r="D1430" i="27" s="1"/>
  <c r="O1430" i="1"/>
  <c r="D1431" i="27" s="1"/>
  <c r="O1431" i="1"/>
  <c r="D1432" i="27" s="1"/>
  <c r="O1432" i="1"/>
  <c r="D1433" i="27" s="1"/>
  <c r="O1433" i="1"/>
  <c r="D1434" i="27" s="1"/>
  <c r="O1434" i="1"/>
  <c r="D1435" i="27" s="1"/>
  <c r="O1435" i="1"/>
  <c r="D1436" i="27" s="1"/>
  <c r="O1436" i="1"/>
  <c r="D1437" i="27" s="1"/>
  <c r="O1437" i="1"/>
  <c r="D1438" i="27" s="1"/>
  <c r="O1438" i="1"/>
  <c r="D1439" i="27" s="1"/>
  <c r="O1439" i="1"/>
  <c r="D1440" i="27" s="1"/>
  <c r="O1440" i="1"/>
  <c r="D1441" i="27" s="1"/>
  <c r="O1441" i="1"/>
  <c r="D1442" i="27" s="1"/>
  <c r="O1442" i="1"/>
  <c r="D1443" i="27" s="1"/>
  <c r="O1443" i="1"/>
  <c r="D1444" i="27" s="1"/>
  <c r="O1444" i="1"/>
  <c r="D1445" i="27" s="1"/>
  <c r="O1445" i="1"/>
  <c r="D1446" i="27" s="1"/>
  <c r="O1446" i="1"/>
  <c r="D1447" i="27" s="1"/>
  <c r="O1447" i="1"/>
  <c r="D1448" i="27" s="1"/>
  <c r="O1448" i="1"/>
  <c r="D1449" i="27" s="1"/>
  <c r="O1449" i="1"/>
  <c r="D1450" i="27" s="1"/>
  <c r="O1450" i="1"/>
  <c r="D1451" i="27" s="1"/>
  <c r="O1451" i="1"/>
  <c r="D1452" i="27" s="1"/>
  <c r="O1452" i="1"/>
  <c r="D1453" i="27" s="1"/>
  <c r="O1453" i="1"/>
  <c r="D1454" i="27" s="1"/>
  <c r="O1454" i="1"/>
  <c r="D1455" i="27" s="1"/>
  <c r="O1455" i="1"/>
  <c r="D1456" i="27" s="1"/>
  <c r="O1456" i="1"/>
  <c r="D1457" i="27" s="1"/>
  <c r="O1457" i="1"/>
  <c r="D1458" i="27" s="1"/>
  <c r="O1458" i="1"/>
  <c r="D1459" i="27" s="1"/>
  <c r="O1459" i="1"/>
  <c r="D1460" i="27" s="1"/>
  <c r="O1460" i="1"/>
  <c r="D1461" i="27" s="1"/>
  <c r="O1461" i="1"/>
  <c r="D1462" i="27" s="1"/>
  <c r="O1462" i="1"/>
  <c r="D1463" i="27" s="1"/>
  <c r="O1463" i="1"/>
  <c r="D1464" i="27" s="1"/>
  <c r="O1464" i="1"/>
  <c r="D1465" i="27" s="1"/>
  <c r="O1465" i="1"/>
  <c r="D1466" i="27" s="1"/>
  <c r="O1466" i="1"/>
  <c r="D1467" i="27" s="1"/>
  <c r="O1467" i="1"/>
  <c r="D1468" i="27" s="1"/>
  <c r="O1468" i="1"/>
  <c r="D1469" i="27" s="1"/>
  <c r="O1469" i="1"/>
  <c r="D1470" i="27" s="1"/>
  <c r="O1470" i="1"/>
  <c r="D1471" i="27" s="1"/>
  <c r="O1471" i="1"/>
  <c r="D1472" i="27" s="1"/>
  <c r="O1472" i="1"/>
  <c r="D1473" i="27" s="1"/>
  <c r="O1473" i="1"/>
  <c r="D1474" i="27" s="1"/>
  <c r="O1474" i="1"/>
  <c r="D1475" i="27" s="1"/>
  <c r="O1475" i="1"/>
  <c r="D1476" i="27" s="1"/>
  <c r="O1476" i="1"/>
  <c r="D1477" i="27" s="1"/>
  <c r="O1477" i="1"/>
  <c r="D1478" i="27" s="1"/>
  <c r="O1478" i="1"/>
  <c r="D1479" i="27" s="1"/>
  <c r="O1479" i="1"/>
  <c r="D1480" i="27" s="1"/>
  <c r="O1480" i="1"/>
  <c r="D1481" i="27" s="1"/>
  <c r="O1481" i="1"/>
  <c r="D1482" i="27" s="1"/>
  <c r="O1482" i="1"/>
  <c r="D1483" i="27" s="1"/>
  <c r="O1483" i="1"/>
  <c r="D1484" i="27" s="1"/>
  <c r="O1484" i="1"/>
  <c r="D1485" i="27" s="1"/>
  <c r="O1485" i="1"/>
  <c r="D1486" i="27" s="1"/>
  <c r="O1486" i="1"/>
  <c r="D1487" i="27" s="1"/>
  <c r="O1487" i="1"/>
  <c r="D1488" i="27" s="1"/>
  <c r="O1488" i="1"/>
  <c r="D1489" i="27" s="1"/>
  <c r="O1489" i="1"/>
  <c r="D1490" i="27" s="1"/>
  <c r="O1490" i="1"/>
  <c r="D1491" i="27" s="1"/>
  <c r="O1491" i="1"/>
  <c r="D1492" i="27" s="1"/>
  <c r="O1492" i="1"/>
  <c r="D1493" i="27" s="1"/>
  <c r="O1493" i="1"/>
  <c r="D1494" i="27" s="1"/>
  <c r="O1494" i="1"/>
  <c r="D1495" i="27" s="1"/>
  <c r="O1495" i="1"/>
  <c r="D1496" i="27" s="1"/>
  <c r="O1496" i="1"/>
  <c r="D1497" i="27" s="1"/>
  <c r="O1497" i="1"/>
  <c r="D1498" i="27" s="1"/>
  <c r="O1498" i="1"/>
  <c r="D1499" i="27" s="1"/>
  <c r="O1499" i="1"/>
  <c r="D1500" i="27" s="1"/>
  <c r="O1500" i="1"/>
  <c r="D1501" i="27" s="1"/>
  <c r="O1501" i="1"/>
  <c r="D1502" i="27" s="1"/>
  <c r="O1502" i="1"/>
  <c r="D1503" i="27" s="1"/>
  <c r="O1503" i="1"/>
  <c r="D1504" i="27" s="1"/>
  <c r="O1504" i="1"/>
  <c r="D1505" i="27" s="1"/>
  <c r="O1505" i="1"/>
  <c r="D1506" i="27" s="1"/>
  <c r="O1506" i="1"/>
  <c r="D1507" i="27" s="1"/>
  <c r="O1507" i="1"/>
  <c r="D1508" i="27" s="1"/>
  <c r="O1508" i="1"/>
  <c r="D1509" i="27" s="1"/>
  <c r="O1509" i="1"/>
  <c r="D1510" i="27" s="1"/>
  <c r="O1510" i="1"/>
  <c r="D1511" i="27" s="1"/>
  <c r="O1511" i="1"/>
  <c r="D1512" i="27" s="1"/>
  <c r="O1512" i="1"/>
  <c r="D1513" i="27" s="1"/>
  <c r="O1513" i="1"/>
  <c r="D1514" i="27" s="1"/>
  <c r="O1514" i="1"/>
  <c r="D1515" i="27" s="1"/>
  <c r="O1515" i="1"/>
  <c r="D1516" i="27" s="1"/>
  <c r="O1516" i="1"/>
  <c r="D1517" i="27" s="1"/>
  <c r="O1517" i="1"/>
  <c r="D1518" i="27" s="1"/>
  <c r="O1518" i="1"/>
  <c r="D1519" i="27" s="1"/>
  <c r="O1519" i="1"/>
  <c r="D1520" i="27" s="1"/>
  <c r="O1520" i="1"/>
  <c r="D1521" i="27" s="1"/>
  <c r="O1521" i="1"/>
  <c r="D1522" i="27" s="1"/>
  <c r="O1522" i="1"/>
  <c r="D1523" i="27" s="1"/>
  <c r="O1523" i="1"/>
  <c r="D1524" i="27" s="1"/>
  <c r="O1524" i="1"/>
  <c r="D1525" i="27" s="1"/>
  <c r="O1525" i="1"/>
  <c r="D1526" i="27" s="1"/>
  <c r="O1526" i="1"/>
  <c r="D1527" i="27" s="1"/>
  <c r="O1527" i="1"/>
  <c r="D1528" i="27" s="1"/>
  <c r="O1528" i="1"/>
  <c r="D1529" i="27" s="1"/>
  <c r="O1529" i="1"/>
  <c r="D1530" i="27" s="1"/>
  <c r="O1530" i="1"/>
  <c r="D1531" i="27" s="1"/>
  <c r="O1531" i="1"/>
  <c r="D1532" i="27" s="1"/>
  <c r="O1532" i="1"/>
  <c r="D1533" i="27" s="1"/>
  <c r="O1533" i="1"/>
  <c r="D1534" i="27" s="1"/>
  <c r="O1534" i="1"/>
  <c r="D1535" i="27" s="1"/>
  <c r="O1535" i="1"/>
  <c r="D1536" i="27" s="1"/>
  <c r="O1536" i="1"/>
  <c r="D1537" i="27" s="1"/>
  <c r="O1537" i="1"/>
  <c r="D1538" i="27" s="1"/>
  <c r="O1538" i="1"/>
  <c r="D1539" i="27" s="1"/>
  <c r="O1539" i="1"/>
  <c r="D1540" i="27" s="1"/>
  <c r="O1540" i="1"/>
  <c r="D1541" i="27" s="1"/>
  <c r="O1541" i="1"/>
  <c r="D1542" i="27" s="1"/>
  <c r="O1542" i="1"/>
  <c r="D1543" i="27" s="1"/>
  <c r="O1543" i="1"/>
  <c r="D1544" i="27" s="1"/>
  <c r="O1544" i="1"/>
  <c r="D1545" i="27" s="1"/>
  <c r="O1545" i="1"/>
  <c r="D1546" i="27" s="1"/>
  <c r="O1546" i="1"/>
  <c r="D1547" i="27" s="1"/>
  <c r="O1547" i="1"/>
  <c r="D1548" i="27" s="1"/>
  <c r="O1548" i="1"/>
  <c r="D1549" i="27" s="1"/>
  <c r="O1549" i="1"/>
  <c r="D1550" i="27" s="1"/>
  <c r="O1550" i="1"/>
  <c r="D1551" i="27" s="1"/>
  <c r="O1551" i="1"/>
  <c r="D1552" i="27" s="1"/>
  <c r="O1552" i="1"/>
  <c r="D1553" i="27" s="1"/>
  <c r="O1553" i="1"/>
  <c r="D1554" i="27" s="1"/>
  <c r="O1554" i="1"/>
  <c r="D1555" i="27" s="1"/>
  <c r="O1555" i="1"/>
  <c r="D1556" i="27" s="1"/>
  <c r="O1556" i="1"/>
  <c r="D1557" i="27" s="1"/>
  <c r="O1557" i="1"/>
  <c r="D1558" i="27" s="1"/>
  <c r="O1558" i="1"/>
  <c r="D1559" i="27" s="1"/>
  <c r="O1559" i="1"/>
  <c r="D1560" i="27" s="1"/>
  <c r="O1560" i="1"/>
  <c r="D1561" i="27" s="1"/>
  <c r="O1561" i="1"/>
  <c r="D1562" i="27" s="1"/>
  <c r="O1562" i="1"/>
  <c r="D1563" i="27" s="1"/>
  <c r="O1563" i="1"/>
  <c r="D1564" i="27" s="1"/>
  <c r="O1564" i="1"/>
  <c r="D1565" i="27" s="1"/>
  <c r="O1565" i="1"/>
  <c r="D1566" i="27" s="1"/>
  <c r="O1566" i="1"/>
  <c r="D1567" i="27" s="1"/>
  <c r="O1567" i="1"/>
  <c r="D1568" i="27" s="1"/>
  <c r="O1568" i="1"/>
  <c r="D1569" i="27" s="1"/>
  <c r="O1569" i="1"/>
  <c r="D1570" i="27" s="1"/>
  <c r="O1570" i="1"/>
  <c r="D1571" i="27" s="1"/>
  <c r="O1571" i="1"/>
  <c r="D1572" i="27" s="1"/>
  <c r="O1572" i="1"/>
  <c r="D1573" i="27" s="1"/>
  <c r="O1573" i="1"/>
  <c r="D1574" i="27" s="1"/>
  <c r="O1574" i="1"/>
  <c r="D1575" i="27" s="1"/>
  <c r="O1575" i="1"/>
  <c r="D1576" i="27" s="1"/>
  <c r="O1576" i="1"/>
  <c r="D1577" i="27" s="1"/>
  <c r="O1577" i="1"/>
  <c r="D1578" i="27" s="1"/>
  <c r="O1578" i="1"/>
  <c r="D1579" i="27" s="1"/>
  <c r="O1579" i="1"/>
  <c r="D1580" i="27" s="1"/>
  <c r="O1580" i="1"/>
  <c r="D1581" i="27" s="1"/>
  <c r="O1581" i="1"/>
  <c r="D1582" i="27" s="1"/>
  <c r="O1582" i="1"/>
  <c r="D1583" i="27" s="1"/>
  <c r="O1583" i="1"/>
  <c r="D1584" i="27" s="1"/>
  <c r="O1584" i="1"/>
  <c r="D1585" i="27" s="1"/>
  <c r="O1585" i="1"/>
  <c r="D1586" i="27" s="1"/>
  <c r="O1586" i="1"/>
  <c r="D1587" i="27" s="1"/>
  <c r="O1587" i="1"/>
  <c r="D1588" i="27" s="1"/>
  <c r="O1588" i="1"/>
  <c r="D1589" i="27" s="1"/>
  <c r="O1589" i="1"/>
  <c r="D1590" i="27" s="1"/>
  <c r="O1590" i="1"/>
  <c r="D1591" i="27" s="1"/>
  <c r="O1591" i="1"/>
  <c r="D1592" i="27" s="1"/>
  <c r="O1592" i="1"/>
  <c r="D1593" i="27" s="1"/>
  <c r="O1593" i="1"/>
  <c r="D1594" i="27" s="1"/>
  <c r="O1594" i="1"/>
  <c r="D1595" i="27" s="1"/>
  <c r="O1595" i="1"/>
  <c r="D1596" i="27" s="1"/>
  <c r="O1596" i="1"/>
  <c r="D1597" i="27" s="1"/>
  <c r="O1597" i="1"/>
  <c r="D1598" i="27" s="1"/>
  <c r="O1598" i="1"/>
  <c r="D1599" i="27" s="1"/>
  <c r="O1599" i="1"/>
  <c r="D1600" i="27" s="1"/>
  <c r="O1600" i="1"/>
  <c r="D1601" i="27" s="1"/>
  <c r="O1601" i="1"/>
  <c r="D1602" i="27" s="1"/>
  <c r="O1602" i="1"/>
  <c r="D1603" i="27" s="1"/>
  <c r="O1603" i="1"/>
  <c r="D1604" i="27" s="1"/>
  <c r="O1604" i="1"/>
  <c r="D1605" i="27" s="1"/>
  <c r="O1605" i="1"/>
  <c r="D1606" i="27" s="1"/>
  <c r="O1606" i="1"/>
  <c r="D1607" i="27" s="1"/>
  <c r="O1607" i="1"/>
  <c r="D1608" i="27" s="1"/>
  <c r="O1608" i="1"/>
  <c r="D1609" i="27" s="1"/>
  <c r="O1609" i="1"/>
  <c r="D1610" i="27" s="1"/>
  <c r="O1610" i="1"/>
  <c r="D1611" i="27" s="1"/>
  <c r="O1611" i="1"/>
  <c r="D1612" i="27" s="1"/>
  <c r="O1612" i="1"/>
  <c r="D1613" i="27" s="1"/>
  <c r="O1613" i="1"/>
  <c r="D1614" i="27" s="1"/>
  <c r="O1614" i="1"/>
  <c r="D1615" i="27" s="1"/>
  <c r="O1615" i="1"/>
  <c r="D1616" i="27" s="1"/>
  <c r="O1616" i="1"/>
  <c r="D1617" i="27" s="1"/>
  <c r="O1617" i="1"/>
  <c r="D1618" i="27" s="1"/>
  <c r="O1618" i="1"/>
  <c r="D1619" i="27" s="1"/>
  <c r="O1619" i="1"/>
  <c r="D1620" i="27" s="1"/>
  <c r="O1620" i="1"/>
  <c r="D1621" i="27" s="1"/>
  <c r="O1621" i="1"/>
  <c r="D1622" i="27" s="1"/>
  <c r="O1622" i="1"/>
  <c r="D1623" i="27" s="1"/>
  <c r="O1623" i="1"/>
  <c r="D1624" i="27" s="1"/>
  <c r="O1624" i="1"/>
  <c r="D1625" i="27" s="1"/>
  <c r="O1625" i="1"/>
  <c r="D1626" i="27" s="1"/>
  <c r="O1626" i="1"/>
  <c r="D1627" i="27" s="1"/>
  <c r="O1627" i="1"/>
  <c r="D1628" i="27" s="1"/>
  <c r="O1628" i="1"/>
  <c r="D1629" i="27" s="1"/>
  <c r="O1629" i="1"/>
  <c r="D1630" i="27" s="1"/>
  <c r="O1630" i="1"/>
  <c r="D1631" i="27" s="1"/>
  <c r="O1631" i="1"/>
  <c r="D1632" i="27" s="1"/>
  <c r="O1632" i="1"/>
  <c r="D1633" i="27" s="1"/>
  <c r="O1633" i="1"/>
  <c r="D1634" i="27" s="1"/>
  <c r="O1634" i="1"/>
  <c r="D1635" i="27" s="1"/>
  <c r="O1635" i="1"/>
  <c r="D1636" i="27" s="1"/>
  <c r="O1636" i="1"/>
  <c r="D1637" i="27" s="1"/>
  <c r="O1637" i="1"/>
  <c r="D1638" i="27" s="1"/>
  <c r="O1638" i="1"/>
  <c r="D1639" i="27" s="1"/>
  <c r="O1639" i="1"/>
  <c r="D1640" i="27" s="1"/>
  <c r="O1640" i="1"/>
  <c r="D1641" i="27" s="1"/>
  <c r="O1641" i="1"/>
  <c r="D1642" i="27" s="1"/>
  <c r="O1642" i="1"/>
  <c r="D1643" i="27" s="1"/>
  <c r="O1643" i="1"/>
  <c r="D1644" i="27" s="1"/>
  <c r="O1644" i="1"/>
  <c r="D1645" i="27" s="1"/>
  <c r="O1645" i="1"/>
  <c r="D1646" i="27" s="1"/>
  <c r="O1646" i="1"/>
  <c r="D1647" i="27" s="1"/>
  <c r="O1647" i="1"/>
  <c r="D1648" i="27" s="1"/>
  <c r="O1648" i="1"/>
  <c r="D1649" i="27" s="1"/>
  <c r="O1649" i="1"/>
  <c r="D1650" i="27" s="1"/>
  <c r="O1650" i="1"/>
  <c r="D1651" i="27" s="1"/>
  <c r="O1651" i="1"/>
  <c r="D1652" i="27" s="1"/>
  <c r="O1652" i="1"/>
  <c r="D1653" i="27" s="1"/>
  <c r="O1653" i="1"/>
  <c r="D1654" i="27" s="1"/>
  <c r="O1654" i="1"/>
  <c r="D1655" i="27" s="1"/>
  <c r="O1655" i="1"/>
  <c r="D1656" i="27" s="1"/>
  <c r="O1656" i="1"/>
  <c r="D1657" i="27" s="1"/>
  <c r="O1657" i="1"/>
  <c r="D1658" i="27" s="1"/>
  <c r="O1658" i="1"/>
  <c r="D1659" i="27" s="1"/>
  <c r="O1659" i="1"/>
  <c r="D1660" i="27" s="1"/>
  <c r="O1660" i="1"/>
  <c r="D1661" i="27" s="1"/>
  <c r="O1661" i="1"/>
  <c r="D1662" i="27" s="1"/>
  <c r="O1662" i="1"/>
  <c r="D1663" i="27" s="1"/>
  <c r="O1663" i="1"/>
  <c r="D1664" i="27" s="1"/>
  <c r="O1664" i="1"/>
  <c r="D1665" i="27" s="1"/>
  <c r="O1665" i="1"/>
  <c r="D1666" i="27" s="1"/>
  <c r="O1666" i="1"/>
  <c r="D1667" i="27" s="1"/>
  <c r="O1667" i="1"/>
  <c r="D1668" i="27" s="1"/>
  <c r="O1668" i="1"/>
  <c r="D1669" i="27" s="1"/>
  <c r="O1669" i="1"/>
  <c r="D1670" i="27" s="1"/>
  <c r="O1670" i="1"/>
  <c r="D1671" i="27" s="1"/>
  <c r="O1671" i="1"/>
  <c r="D1672" i="27" s="1"/>
  <c r="O1672" i="1"/>
  <c r="D1673" i="27" s="1"/>
  <c r="O1673" i="1"/>
  <c r="D1674" i="27" s="1"/>
  <c r="O1674" i="1"/>
  <c r="D1675" i="27" s="1"/>
  <c r="O1675" i="1"/>
  <c r="D1676" i="27" s="1"/>
  <c r="O1676" i="1"/>
  <c r="D1677" i="27" s="1"/>
  <c r="O1677" i="1"/>
  <c r="D1678" i="27" s="1"/>
  <c r="O1678" i="1"/>
  <c r="D1679" i="27" s="1"/>
  <c r="O1679" i="1"/>
  <c r="D1680" i="27" s="1"/>
  <c r="O1680" i="1"/>
  <c r="D1681" i="27" s="1"/>
  <c r="O1681" i="1"/>
  <c r="D1682" i="27" s="1"/>
  <c r="O1682" i="1"/>
  <c r="D1683" i="27" s="1"/>
  <c r="O1683" i="1"/>
  <c r="D1684" i="27" s="1"/>
  <c r="O1684" i="1"/>
  <c r="D1685" i="27" s="1"/>
  <c r="O1685" i="1"/>
  <c r="D1686" i="27" s="1"/>
  <c r="O1686" i="1"/>
  <c r="D1687" i="27" s="1"/>
  <c r="O1687" i="1"/>
  <c r="D1688" i="27" s="1"/>
  <c r="O1688" i="1"/>
  <c r="D1689" i="27" s="1"/>
  <c r="O1689" i="1"/>
  <c r="D1690" i="27" s="1"/>
  <c r="O1690" i="1"/>
  <c r="D1691" i="27" s="1"/>
  <c r="O1691" i="1"/>
  <c r="D1692" i="27" s="1"/>
  <c r="O1692" i="1"/>
  <c r="D1693" i="27" s="1"/>
  <c r="O1693" i="1"/>
  <c r="D1694" i="27" s="1"/>
  <c r="O1694" i="1"/>
  <c r="D1695" i="27" s="1"/>
  <c r="O1695" i="1"/>
  <c r="D1696" i="27" s="1"/>
  <c r="O1696" i="1"/>
  <c r="D1697" i="27" s="1"/>
  <c r="O1697" i="1"/>
  <c r="D1698" i="27" s="1"/>
  <c r="O1698" i="1"/>
  <c r="D1699" i="27" s="1"/>
  <c r="O1699" i="1"/>
  <c r="D1700" i="27" s="1"/>
  <c r="O1700" i="1"/>
  <c r="D1701" i="27" s="1"/>
  <c r="O1701" i="1"/>
  <c r="D1702" i="27" s="1"/>
  <c r="O1702" i="1"/>
  <c r="D1703" i="27" s="1"/>
  <c r="O1703" i="1"/>
  <c r="D1704" i="27" s="1"/>
  <c r="O1704" i="1"/>
  <c r="D1705" i="27" s="1"/>
  <c r="O1705" i="1"/>
  <c r="D1706" i="27" s="1"/>
  <c r="O1706" i="1"/>
  <c r="D1707" i="27" s="1"/>
  <c r="O1707" i="1"/>
  <c r="D1708" i="27" s="1"/>
  <c r="O1708" i="1"/>
  <c r="D1709" i="27" s="1"/>
  <c r="O1709" i="1"/>
  <c r="D1710" i="27" s="1"/>
  <c r="O1710" i="1"/>
  <c r="D1711" i="27" s="1"/>
  <c r="O1711" i="1"/>
  <c r="D1712" i="27" s="1"/>
  <c r="O1712" i="1"/>
  <c r="D1713" i="27" s="1"/>
  <c r="O1713" i="1"/>
  <c r="D1714" i="27" s="1"/>
  <c r="O1714" i="1"/>
  <c r="D1715" i="27" s="1"/>
  <c r="O1715" i="1"/>
  <c r="D1716" i="27" s="1"/>
  <c r="O1716" i="1"/>
  <c r="D1717" i="27" s="1"/>
  <c r="O1717" i="1"/>
  <c r="D1718" i="27" s="1"/>
  <c r="O1718" i="1"/>
  <c r="D1719" i="27" s="1"/>
  <c r="O1719" i="1"/>
  <c r="D1720" i="27" s="1"/>
  <c r="O1720" i="1"/>
  <c r="D1721" i="27" s="1"/>
  <c r="O1721" i="1"/>
  <c r="D1722" i="27" s="1"/>
  <c r="O1722" i="1"/>
  <c r="D1723" i="27" s="1"/>
  <c r="O1723" i="1"/>
  <c r="D1724" i="27" s="1"/>
  <c r="O1724" i="1"/>
  <c r="D1725" i="27" s="1"/>
  <c r="O1725" i="1"/>
  <c r="D1726" i="27" s="1"/>
  <c r="O1726" i="1"/>
  <c r="D1727" i="27" s="1"/>
  <c r="O1727" i="1"/>
  <c r="D1728" i="27" s="1"/>
  <c r="O1728" i="1"/>
  <c r="D1729" i="27" s="1"/>
  <c r="O1729" i="1"/>
  <c r="D1730" i="27" s="1"/>
  <c r="O1730" i="1"/>
  <c r="D1731" i="27" s="1"/>
  <c r="O1731" i="1"/>
  <c r="D1732" i="27" s="1"/>
  <c r="O1732" i="1"/>
  <c r="D1733" i="27" s="1"/>
  <c r="O1733" i="1"/>
  <c r="D1734" i="27" s="1"/>
  <c r="O1734" i="1"/>
  <c r="D1735" i="27" s="1"/>
  <c r="O1735" i="1"/>
  <c r="D1736" i="27" s="1"/>
  <c r="O1736" i="1"/>
  <c r="D1737" i="27" s="1"/>
  <c r="O1737" i="1"/>
  <c r="D1738" i="27" s="1"/>
  <c r="O1738" i="1"/>
  <c r="D1739" i="27" s="1"/>
  <c r="O1739" i="1"/>
  <c r="D1740" i="27" s="1"/>
  <c r="O1740" i="1"/>
  <c r="D1741" i="27" s="1"/>
  <c r="O1741" i="1"/>
  <c r="D1742" i="27" s="1"/>
  <c r="O1742" i="1"/>
  <c r="D1743" i="27" s="1"/>
  <c r="O1743" i="1"/>
  <c r="D1744" i="27" s="1"/>
  <c r="O1744" i="1"/>
  <c r="D1745" i="27" s="1"/>
  <c r="O1745" i="1"/>
  <c r="D1746" i="27" s="1"/>
  <c r="O1746" i="1"/>
  <c r="D1747" i="27" s="1"/>
  <c r="O1747" i="1"/>
  <c r="D1748" i="27" s="1"/>
  <c r="O1748" i="1"/>
  <c r="D1749" i="27" s="1"/>
  <c r="O1749" i="1"/>
  <c r="D1750" i="27" s="1"/>
  <c r="O1750" i="1"/>
  <c r="D1751" i="27" s="1"/>
  <c r="O1751" i="1"/>
  <c r="D1752" i="27" s="1"/>
  <c r="O1752" i="1"/>
  <c r="D1753" i="27" s="1"/>
  <c r="O1753" i="1"/>
  <c r="D1754" i="27" s="1"/>
  <c r="O1754" i="1"/>
  <c r="D1755" i="27" s="1"/>
  <c r="O1755" i="1"/>
  <c r="D1756" i="27" s="1"/>
  <c r="O1756" i="1"/>
  <c r="D1757" i="27" s="1"/>
  <c r="O1757" i="1"/>
  <c r="D1758" i="27" s="1"/>
  <c r="O1758" i="1"/>
  <c r="D1759" i="27" s="1"/>
  <c r="O1759" i="1"/>
  <c r="D1760" i="27" s="1"/>
  <c r="O1760" i="1"/>
  <c r="D1761" i="27" s="1"/>
  <c r="O1761" i="1"/>
  <c r="D1762" i="27" s="1"/>
  <c r="O1762" i="1"/>
  <c r="D1763" i="27" s="1"/>
  <c r="O1763" i="1"/>
  <c r="D1764" i="27" s="1"/>
  <c r="O1764" i="1"/>
  <c r="D1765" i="27" s="1"/>
  <c r="O1765" i="1"/>
  <c r="D1766" i="27" s="1"/>
  <c r="O1766" i="1"/>
  <c r="D1767" i="27" s="1"/>
  <c r="O1767" i="1"/>
  <c r="D1768" i="27" s="1"/>
  <c r="O1768" i="1"/>
  <c r="D1769" i="27" s="1"/>
  <c r="O1769" i="1"/>
  <c r="D1770" i="27" s="1"/>
  <c r="O1770" i="1"/>
  <c r="D1771" i="27" s="1"/>
  <c r="O1771" i="1"/>
  <c r="D1772" i="27" s="1"/>
  <c r="O1772" i="1"/>
  <c r="D1773" i="27" s="1"/>
  <c r="O1773" i="1"/>
  <c r="D1774" i="27" s="1"/>
  <c r="O1774" i="1"/>
  <c r="D1775" i="27" s="1"/>
  <c r="O1775" i="1"/>
  <c r="D1776" i="27" s="1"/>
  <c r="O1776" i="1"/>
  <c r="D1777" i="27" s="1"/>
  <c r="O1777" i="1"/>
  <c r="D1778" i="27" s="1"/>
  <c r="O1778" i="1"/>
  <c r="D1779" i="27" s="1"/>
  <c r="O1779" i="1"/>
  <c r="D1780" i="27" s="1"/>
  <c r="O1780" i="1"/>
  <c r="D1781" i="27" s="1"/>
  <c r="O1781" i="1"/>
  <c r="D1782" i="27" s="1"/>
  <c r="O1782" i="1"/>
  <c r="D1783" i="27" s="1"/>
  <c r="O1783" i="1"/>
  <c r="D1784" i="27" s="1"/>
  <c r="O1784" i="1"/>
  <c r="D1785" i="27" s="1"/>
  <c r="O1785" i="1"/>
  <c r="D1786" i="27" s="1"/>
  <c r="O1786" i="1"/>
  <c r="D1787" i="27" s="1"/>
  <c r="O1787" i="1"/>
  <c r="D1788" i="27" s="1"/>
  <c r="O1788" i="1"/>
  <c r="D1789" i="27" s="1"/>
  <c r="O1789" i="1"/>
  <c r="D1790" i="27" s="1"/>
  <c r="O1790" i="1"/>
  <c r="D1791" i="27" s="1"/>
  <c r="O1791" i="1"/>
  <c r="D1792" i="27" s="1"/>
  <c r="O1792" i="1"/>
  <c r="D1793" i="27" s="1"/>
  <c r="O1793" i="1"/>
  <c r="D1794" i="27" s="1"/>
  <c r="O1794" i="1"/>
  <c r="D1795" i="27" s="1"/>
  <c r="O1795" i="1"/>
  <c r="D1796" i="27" s="1"/>
  <c r="O1796" i="1"/>
  <c r="D1797" i="27" s="1"/>
  <c r="O1797" i="1"/>
  <c r="D1798" i="27" s="1"/>
  <c r="O1798" i="1"/>
  <c r="D1799" i="27" s="1"/>
  <c r="O1799" i="1"/>
  <c r="D1800" i="27" s="1"/>
  <c r="O1800" i="1"/>
  <c r="D1801" i="27" s="1"/>
  <c r="O1801" i="1"/>
  <c r="D1802" i="27" s="1"/>
  <c r="O1802" i="1"/>
  <c r="D1803" i="27" s="1"/>
  <c r="O1803" i="1"/>
  <c r="D1804" i="27" s="1"/>
  <c r="O1804" i="1"/>
  <c r="D1805" i="27" s="1"/>
  <c r="O1805" i="1"/>
  <c r="D1806" i="27" s="1"/>
  <c r="O1806" i="1"/>
  <c r="D1807" i="27" s="1"/>
  <c r="O1807" i="1"/>
  <c r="D1808" i="27" s="1"/>
  <c r="O1808" i="1"/>
  <c r="D1809" i="27" s="1"/>
  <c r="O1809" i="1"/>
  <c r="D1810" i="27" s="1"/>
  <c r="O1810" i="1"/>
  <c r="D1811" i="27" s="1"/>
  <c r="O1811" i="1"/>
  <c r="D1812" i="27" s="1"/>
  <c r="O1812" i="1"/>
  <c r="D1813" i="27" s="1"/>
  <c r="O1813" i="1"/>
  <c r="D1814" i="27" s="1"/>
  <c r="O1814" i="1"/>
  <c r="D1815" i="27" s="1"/>
  <c r="O1815" i="1"/>
  <c r="D1816" i="27" s="1"/>
  <c r="O1816" i="1"/>
  <c r="D1817" i="27" s="1"/>
  <c r="O1817" i="1"/>
  <c r="D1818" i="27" s="1"/>
  <c r="O1818" i="1"/>
  <c r="D1819" i="27" s="1"/>
  <c r="O1819" i="1"/>
  <c r="D1820" i="27" s="1"/>
  <c r="O1820" i="1"/>
  <c r="D1821" i="27" s="1"/>
  <c r="O1821" i="1"/>
  <c r="D1822" i="27" s="1"/>
  <c r="O1822" i="1"/>
  <c r="D1823" i="27" s="1"/>
  <c r="O1823" i="1"/>
  <c r="D1824" i="27" s="1"/>
  <c r="O1824" i="1"/>
  <c r="D1825" i="27" s="1"/>
  <c r="O1825" i="1"/>
  <c r="D1826" i="27" s="1"/>
  <c r="O1826" i="1"/>
  <c r="D1827" i="27" s="1"/>
  <c r="O1827" i="1"/>
  <c r="D1828" i="27" s="1"/>
  <c r="O1828" i="1"/>
  <c r="D1829" i="27" s="1"/>
  <c r="O1829" i="1"/>
  <c r="D1830" i="27" s="1"/>
  <c r="O1830" i="1"/>
  <c r="D1831" i="27" s="1"/>
  <c r="O1831" i="1"/>
  <c r="D1832" i="27" s="1"/>
  <c r="O1832" i="1"/>
  <c r="D1833" i="27" s="1"/>
  <c r="O1833" i="1"/>
  <c r="D1834" i="27" s="1"/>
  <c r="O1834" i="1"/>
  <c r="D1835" i="27" s="1"/>
  <c r="O1835" i="1"/>
  <c r="D1836" i="27" s="1"/>
  <c r="O1836" i="1"/>
  <c r="D1837" i="27" s="1"/>
  <c r="O1837" i="1"/>
  <c r="D1838" i="27" s="1"/>
  <c r="O1838" i="1"/>
  <c r="D1839" i="27" s="1"/>
  <c r="O1839" i="1"/>
  <c r="D1840" i="27" s="1"/>
  <c r="O1840" i="1"/>
  <c r="D1841" i="27" s="1"/>
  <c r="O1841" i="1"/>
  <c r="D1842" i="27" s="1"/>
  <c r="O1842" i="1"/>
  <c r="D1843" i="27" s="1"/>
  <c r="O1843" i="1"/>
  <c r="D1844" i="27" s="1"/>
  <c r="O1844" i="1"/>
  <c r="D1845" i="27" s="1"/>
  <c r="O1845" i="1"/>
  <c r="D1846" i="27" s="1"/>
  <c r="O1846" i="1"/>
  <c r="D1847" i="27" s="1"/>
  <c r="O1847" i="1"/>
  <c r="D1848" i="27" s="1"/>
  <c r="O1848" i="1"/>
  <c r="D1849" i="27" s="1"/>
  <c r="O1849" i="1"/>
  <c r="D1850" i="27" s="1"/>
  <c r="O1850" i="1"/>
  <c r="D1851" i="27" s="1"/>
  <c r="O1851" i="1"/>
  <c r="D1852" i="27" s="1"/>
  <c r="O1852" i="1"/>
  <c r="D1853" i="27" s="1"/>
  <c r="O1853" i="1"/>
  <c r="D1854" i="27" s="1"/>
  <c r="O1854" i="1"/>
  <c r="D1855" i="27" s="1"/>
  <c r="O1855" i="1"/>
  <c r="D1856" i="27" s="1"/>
  <c r="O1856" i="1"/>
  <c r="D1857" i="27" s="1"/>
  <c r="O1857" i="1"/>
  <c r="D1858" i="27" s="1"/>
  <c r="O1858" i="1"/>
  <c r="D1859" i="27" s="1"/>
  <c r="O1859" i="1"/>
  <c r="D1860" i="27" s="1"/>
  <c r="O1860" i="1"/>
  <c r="D1861" i="27" s="1"/>
  <c r="O1861" i="1"/>
  <c r="D1862" i="27" s="1"/>
  <c r="O1862" i="1"/>
  <c r="D1863" i="27" s="1"/>
  <c r="O1863" i="1"/>
  <c r="D1864" i="27" s="1"/>
  <c r="O1864" i="1"/>
  <c r="D1865" i="27" s="1"/>
  <c r="O1865" i="1"/>
  <c r="D1866" i="27" s="1"/>
  <c r="O1866" i="1"/>
  <c r="D1867" i="27" s="1"/>
  <c r="O1867" i="1"/>
  <c r="D1868" i="27" s="1"/>
  <c r="O1868" i="1"/>
  <c r="D1869" i="27" s="1"/>
  <c r="O1869" i="1"/>
  <c r="D1870" i="27" s="1"/>
  <c r="O1870" i="1"/>
  <c r="D1871" i="27" s="1"/>
  <c r="O1871" i="1"/>
  <c r="D1872" i="27" s="1"/>
  <c r="O1872" i="1"/>
  <c r="D1873" i="27" s="1"/>
  <c r="O1873" i="1"/>
  <c r="D1874" i="27" s="1"/>
  <c r="O1874" i="1"/>
  <c r="D1875" i="27" s="1"/>
  <c r="O1875" i="1"/>
  <c r="D1876" i="27" s="1"/>
  <c r="O1876" i="1"/>
  <c r="D1877" i="27" s="1"/>
  <c r="O1877" i="1"/>
  <c r="D1878" i="27" s="1"/>
  <c r="O1878" i="1"/>
  <c r="D1879" i="27" s="1"/>
  <c r="O1879" i="1"/>
  <c r="D1880" i="27" s="1"/>
  <c r="O1880" i="1"/>
  <c r="D1881" i="27" s="1"/>
  <c r="O1881" i="1"/>
  <c r="D1882" i="27" s="1"/>
  <c r="O1882" i="1"/>
  <c r="D1883" i="27" s="1"/>
  <c r="O1883" i="1"/>
  <c r="D1884" i="27" s="1"/>
  <c r="O1884" i="1"/>
  <c r="D1885" i="27" s="1"/>
  <c r="O1885" i="1"/>
  <c r="D1886" i="27" s="1"/>
  <c r="O1886" i="1"/>
  <c r="D1887" i="27" s="1"/>
  <c r="O1887" i="1"/>
  <c r="D1888" i="27" s="1"/>
  <c r="O1888" i="1"/>
  <c r="D1889" i="27" s="1"/>
  <c r="O1889" i="1"/>
  <c r="D1890" i="27" s="1"/>
  <c r="O1890" i="1"/>
  <c r="D1891" i="27" s="1"/>
  <c r="O1891" i="1"/>
  <c r="D1892" i="27" s="1"/>
  <c r="O1892" i="1"/>
  <c r="D1893" i="27" s="1"/>
  <c r="O1893" i="1"/>
  <c r="D1894" i="27" s="1"/>
  <c r="O1894" i="1"/>
  <c r="D1895" i="27" s="1"/>
  <c r="O1895" i="1"/>
  <c r="D1896" i="27" s="1"/>
  <c r="O1896" i="1"/>
  <c r="D1897" i="27" s="1"/>
  <c r="O1897" i="1"/>
  <c r="D1898" i="27" s="1"/>
  <c r="O1898" i="1"/>
  <c r="D1899" i="27" s="1"/>
  <c r="O1899" i="1"/>
  <c r="D1900" i="27" s="1"/>
  <c r="O1900" i="1"/>
  <c r="D1901" i="27" s="1"/>
  <c r="O1901" i="1"/>
  <c r="D1902" i="27" s="1"/>
  <c r="O1902" i="1"/>
  <c r="D1903" i="27" s="1"/>
  <c r="O1903" i="1"/>
  <c r="D1904" i="27" s="1"/>
  <c r="O1904" i="1"/>
  <c r="D1905" i="27" s="1"/>
  <c r="O1905" i="1"/>
  <c r="D1906" i="27" s="1"/>
  <c r="O1906" i="1"/>
  <c r="D1907" i="27" s="1"/>
  <c r="O1907" i="1"/>
  <c r="D1908" i="27" s="1"/>
  <c r="O1908" i="1"/>
  <c r="D1909" i="27" s="1"/>
  <c r="O1909" i="1"/>
  <c r="D1910" i="27" s="1"/>
  <c r="O1910" i="1"/>
  <c r="D1911" i="27" s="1"/>
  <c r="O1911" i="1"/>
  <c r="D1912" i="27" s="1"/>
  <c r="O1912" i="1"/>
  <c r="D1913" i="27" s="1"/>
  <c r="O1913" i="1"/>
  <c r="D1914" i="27" s="1"/>
  <c r="O1914" i="1"/>
  <c r="D1915" i="27" s="1"/>
  <c r="O1915" i="1"/>
  <c r="D1916" i="27" s="1"/>
  <c r="O1916" i="1"/>
  <c r="D1917" i="27" s="1"/>
  <c r="O1917" i="1"/>
  <c r="D1918" i="27" s="1"/>
  <c r="O1918" i="1"/>
  <c r="D1919" i="27" s="1"/>
  <c r="O1919" i="1"/>
  <c r="D1920" i="27" s="1"/>
  <c r="O1920" i="1"/>
  <c r="D1921" i="27" s="1"/>
  <c r="O1921" i="1"/>
  <c r="D1922" i="27" s="1"/>
  <c r="O1922" i="1"/>
  <c r="D1923" i="27" s="1"/>
  <c r="O1923" i="1"/>
  <c r="D1924" i="27" s="1"/>
  <c r="O1924" i="1"/>
  <c r="D1925" i="27" s="1"/>
  <c r="O1925" i="1"/>
  <c r="D1926" i="27" s="1"/>
  <c r="O1926" i="1"/>
  <c r="D1927" i="27" s="1"/>
  <c r="O1927" i="1"/>
  <c r="D1928" i="27" s="1"/>
  <c r="O1928" i="1"/>
  <c r="D1929" i="27" s="1"/>
  <c r="O1929" i="1"/>
  <c r="D1930" i="27" s="1"/>
  <c r="O1930" i="1"/>
  <c r="D1931" i="27" s="1"/>
  <c r="O1931" i="1"/>
  <c r="D1932" i="27" s="1"/>
  <c r="O1932" i="1"/>
  <c r="D1933" i="27" s="1"/>
  <c r="O1933" i="1"/>
  <c r="D1934" i="27" s="1"/>
  <c r="O1934" i="1"/>
  <c r="D1935" i="27" s="1"/>
  <c r="O1935" i="1"/>
  <c r="D1936" i="27" s="1"/>
  <c r="O1936" i="1"/>
  <c r="D1937" i="27" s="1"/>
  <c r="O1937" i="1"/>
  <c r="D1938" i="27" s="1"/>
  <c r="O1938" i="1"/>
  <c r="D1939" i="27" s="1"/>
  <c r="O1939" i="1"/>
  <c r="D1940" i="27" s="1"/>
  <c r="O1940" i="1"/>
  <c r="D1941" i="27" s="1"/>
  <c r="O1941" i="1"/>
  <c r="D1942" i="27" s="1"/>
  <c r="O1942" i="1"/>
  <c r="D1943" i="27" s="1"/>
  <c r="O1943" i="1"/>
  <c r="D1944" i="27" s="1"/>
  <c r="O1944" i="1"/>
  <c r="D1945" i="27" s="1"/>
  <c r="O1945" i="1"/>
  <c r="D1946" i="27" s="1"/>
  <c r="O1946" i="1"/>
  <c r="D1947" i="27" s="1"/>
  <c r="O1947" i="1"/>
  <c r="D1948" i="27" s="1"/>
  <c r="O1948" i="1"/>
  <c r="D1949" i="27" s="1"/>
  <c r="O1949" i="1"/>
  <c r="D1950" i="27" s="1"/>
  <c r="O1950" i="1"/>
  <c r="D1951" i="27" s="1"/>
  <c r="O1951" i="1"/>
  <c r="D1952" i="27" s="1"/>
  <c r="O1952" i="1"/>
  <c r="D1953" i="27" s="1"/>
  <c r="O1953" i="1"/>
  <c r="D1954" i="27" s="1"/>
  <c r="O1954" i="1"/>
  <c r="D1955" i="27" s="1"/>
  <c r="O1955" i="1"/>
  <c r="D1956" i="27" s="1"/>
  <c r="O1956" i="1"/>
  <c r="D1957" i="27" s="1"/>
  <c r="O1957" i="1"/>
  <c r="D1958" i="27" s="1"/>
  <c r="O1958" i="1"/>
  <c r="D1959" i="27" s="1"/>
  <c r="O1959" i="1"/>
  <c r="D1960" i="27" s="1"/>
  <c r="O1960" i="1"/>
  <c r="D1961" i="27" s="1"/>
  <c r="O1961" i="1"/>
  <c r="D1962" i="27" s="1"/>
  <c r="O1962" i="1"/>
  <c r="D1963" i="27" s="1"/>
  <c r="O1963" i="1"/>
  <c r="D1964" i="27" s="1"/>
  <c r="O1964" i="1"/>
  <c r="D1965" i="27" s="1"/>
  <c r="O1965" i="1"/>
  <c r="D1966" i="27" s="1"/>
  <c r="O1966" i="1"/>
  <c r="D1967" i="27" s="1"/>
  <c r="O1967" i="1"/>
  <c r="D1968" i="27" s="1"/>
  <c r="O1968" i="1"/>
  <c r="D1969" i="27" s="1"/>
  <c r="O1969" i="1"/>
  <c r="D1970" i="27" s="1"/>
  <c r="O1970" i="1"/>
  <c r="D1971" i="27" s="1"/>
  <c r="O1971" i="1"/>
  <c r="D1972" i="27" s="1"/>
  <c r="O1972" i="1"/>
  <c r="D1973" i="27" s="1"/>
  <c r="O1973" i="1"/>
  <c r="D1974" i="27" s="1"/>
  <c r="O1974" i="1"/>
  <c r="D1975" i="27" s="1"/>
  <c r="O1975" i="1"/>
  <c r="D1976" i="27" s="1"/>
  <c r="O1976" i="1"/>
  <c r="D1977" i="27" s="1"/>
  <c r="O1977" i="1"/>
  <c r="D1978" i="27" s="1"/>
  <c r="O1978" i="1"/>
  <c r="D1979" i="27" s="1"/>
  <c r="O1979" i="1"/>
  <c r="D1980" i="27" s="1"/>
  <c r="O1980" i="1"/>
  <c r="D1981" i="27" s="1"/>
  <c r="O1981" i="1"/>
  <c r="D1982" i="27" s="1"/>
  <c r="O1982" i="1"/>
  <c r="D1983" i="27" s="1"/>
  <c r="O1983" i="1"/>
  <c r="D1984" i="27" s="1"/>
  <c r="O1984" i="1"/>
  <c r="D1985" i="27" s="1"/>
  <c r="O1985" i="1"/>
  <c r="D1986" i="27" s="1"/>
  <c r="O1986" i="1"/>
  <c r="D1987" i="27" s="1"/>
  <c r="O1987" i="1"/>
  <c r="D1988" i="27" s="1"/>
  <c r="O1988" i="1"/>
  <c r="D1989" i="27" s="1"/>
  <c r="O1989" i="1"/>
  <c r="D1990" i="27" s="1"/>
  <c r="O1990" i="1"/>
  <c r="D1991" i="27" s="1"/>
  <c r="O1991" i="1"/>
  <c r="D1992" i="27" s="1"/>
  <c r="O1992" i="1"/>
  <c r="D1993" i="27" s="1"/>
  <c r="O1993" i="1"/>
  <c r="D1994" i="27" s="1"/>
  <c r="O1994" i="1"/>
  <c r="D1995" i="27" s="1"/>
  <c r="O1995" i="1"/>
  <c r="D1996" i="27" s="1"/>
  <c r="O1996" i="1"/>
  <c r="D1997" i="27" s="1"/>
  <c r="O1997" i="1"/>
  <c r="D1998" i="27" s="1"/>
  <c r="O1998" i="1"/>
  <c r="D1999" i="27" s="1"/>
  <c r="O1999" i="1"/>
  <c r="D2000" i="27" s="1"/>
  <c r="O2000" i="1"/>
  <c r="D2001" i="27" s="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52" i="1"/>
  <c r="I253" i="1"/>
  <c r="I254" i="1"/>
  <c r="I255" i="1"/>
  <c r="AC2034" i="18" l="1"/>
  <c r="AB2034" i="18"/>
  <c r="AC1970" i="18"/>
  <c r="AB1970" i="18"/>
  <c r="AC2166" i="1"/>
  <c r="AC2150" i="1"/>
  <c r="AC2134" i="1"/>
  <c r="AC2102" i="1"/>
  <c r="AC2086" i="1"/>
  <c r="J2071" i="27"/>
  <c r="J1999" i="27"/>
  <c r="J1591" i="27"/>
  <c r="K1489" i="27"/>
  <c r="K1061" i="27"/>
  <c r="J844" i="27"/>
  <c r="O691" i="27"/>
  <c r="J691" i="27"/>
  <c r="O675" i="27"/>
  <c r="K675" i="27"/>
  <c r="O654" i="27"/>
  <c r="K654" i="27"/>
  <c r="AB1919" i="18"/>
  <c r="AC1898" i="18"/>
  <c r="AC1971" i="19"/>
  <c r="AB1971" i="19"/>
  <c r="AB1914" i="19"/>
  <c r="AC1914" i="19"/>
  <c r="AB1249" i="1"/>
  <c r="O541" i="27"/>
  <c r="J541" i="27"/>
  <c r="K541" i="27"/>
  <c r="AC1576" i="18"/>
  <c r="AB1576" i="18"/>
  <c r="AC295" i="18"/>
  <c r="AB295" i="18"/>
  <c r="AB1890" i="19"/>
  <c r="AC1890" i="19"/>
  <c r="AC1244" i="19"/>
  <c r="AB1244" i="19"/>
  <c r="AC2098" i="18"/>
  <c r="AB2098" i="18"/>
  <c r="AB737" i="1"/>
  <c r="AC2125" i="1"/>
  <c r="AC2109" i="1"/>
  <c r="J2151" i="27"/>
  <c r="K1655" i="27"/>
  <c r="K1575" i="27"/>
  <c r="K1457" i="27"/>
  <c r="K1417" i="27"/>
  <c r="J1377" i="27"/>
  <c r="J1321" i="27"/>
  <c r="K1249" i="27"/>
  <c r="J1229" i="27"/>
  <c r="K1101" i="27"/>
  <c r="J1074" i="27"/>
  <c r="K807" i="27"/>
  <c r="O425" i="27"/>
  <c r="K425" i="27"/>
  <c r="O378" i="27"/>
  <c r="K378" i="27"/>
  <c r="O333" i="27"/>
  <c r="K333" i="27"/>
  <c r="O317" i="27"/>
  <c r="J317" i="27"/>
  <c r="J278" i="27"/>
  <c r="AC2178" i="18"/>
  <c r="AB2178" i="18"/>
  <c r="AB2159" i="18"/>
  <c r="AB2154" i="18"/>
  <c r="AB2134" i="18"/>
  <c r="AC2114" i="18"/>
  <c r="AB2114" i="18"/>
  <c r="AB2095" i="18"/>
  <c r="AB2090" i="18"/>
  <c r="AB2070" i="18"/>
  <c r="AC2050" i="18"/>
  <c r="AB2050" i="18"/>
  <c r="AB2031" i="18"/>
  <c r="AB2026" i="18"/>
  <c r="AB2006" i="18"/>
  <c r="AC1986" i="18"/>
  <c r="AB1986" i="18"/>
  <c r="AB1967" i="18"/>
  <c r="AB1962" i="18"/>
  <c r="AB1942" i="18"/>
  <c r="AC1835" i="18"/>
  <c r="AB1835" i="18"/>
  <c r="AC1157" i="18"/>
  <c r="AB1157" i="18"/>
  <c r="AB709" i="18"/>
  <c r="AC709" i="18"/>
  <c r="AB1742" i="19"/>
  <c r="AC1742" i="19"/>
  <c r="AB1442" i="19"/>
  <c r="AC1442" i="19"/>
  <c r="AC738" i="19"/>
  <c r="AB738" i="19"/>
  <c r="K1305" i="27"/>
  <c r="O389" i="27"/>
  <c r="J389" i="27"/>
  <c r="O289" i="27"/>
  <c r="J289" i="27"/>
  <c r="AC2179" i="18"/>
  <c r="AC2115" i="18"/>
  <c r="AC2051" i="18"/>
  <c r="AC1987" i="18"/>
  <c r="AC1831" i="18"/>
  <c r="AB1831" i="18"/>
  <c r="AC1408" i="18"/>
  <c r="AB1408" i="18"/>
  <c r="AC1078" i="18"/>
  <c r="AB1078" i="18"/>
  <c r="AB1866" i="19"/>
  <c r="AC1866" i="19"/>
  <c r="AC1332" i="19"/>
  <c r="AB1332" i="19"/>
  <c r="AC722" i="17"/>
  <c r="AB722" i="17"/>
  <c r="AB2041" i="1"/>
  <c r="AC2022" i="1"/>
  <c r="AC2006" i="1"/>
  <c r="J2007" i="27"/>
  <c r="K1839" i="27"/>
  <c r="K1731" i="27"/>
  <c r="K1715" i="27"/>
  <c r="J1305" i="27"/>
  <c r="J1213" i="27"/>
  <c r="J1197" i="27"/>
  <c r="J1181" i="27"/>
  <c r="K1165" i="27"/>
  <c r="J1058" i="27"/>
  <c r="J940" i="27"/>
  <c r="O637" i="27"/>
  <c r="J637" i="27"/>
  <c r="K547" i="27"/>
  <c r="J429" i="27"/>
  <c r="AC2155" i="18"/>
  <c r="AC2091" i="18"/>
  <c r="AC2027" i="18"/>
  <c r="AC1963" i="18"/>
  <c r="AB1887" i="18"/>
  <c r="AC1823" i="18"/>
  <c r="AB1823" i="18"/>
  <c r="AC880" i="18"/>
  <c r="AB880" i="18"/>
  <c r="AC1687" i="19"/>
  <c r="AB1687" i="19"/>
  <c r="AC1451" i="19"/>
  <c r="AB1451" i="19"/>
  <c r="AB1370" i="19"/>
  <c r="AC1370" i="19"/>
  <c r="AC1460" i="17"/>
  <c r="AB1460" i="17"/>
  <c r="O667" i="27"/>
  <c r="J667" i="27"/>
  <c r="K667" i="27"/>
  <c r="O413" i="27"/>
  <c r="K413" i="27"/>
  <c r="O314" i="27"/>
  <c r="K314" i="27"/>
  <c r="O273" i="27"/>
  <c r="K273" i="27"/>
  <c r="AC2194" i="18"/>
  <c r="AB2194" i="18"/>
  <c r="AC2130" i="18"/>
  <c r="AB2130" i="18"/>
  <c r="AC2066" i="18"/>
  <c r="AB2066" i="18"/>
  <c r="AC2002" i="18"/>
  <c r="AB2002" i="18"/>
  <c r="AC1938" i="18"/>
  <c r="AB1938" i="18"/>
  <c r="AC1236" i="18"/>
  <c r="AB1236" i="18"/>
  <c r="AB1037" i="18"/>
  <c r="AC1037" i="18"/>
  <c r="AC2174" i="1"/>
  <c r="AC2158" i="1"/>
  <c r="AC2142" i="1"/>
  <c r="AC2094" i="1"/>
  <c r="O581" i="27"/>
  <c r="J581" i="27"/>
  <c r="O386" i="27"/>
  <c r="K386" i="27"/>
  <c r="O341" i="27"/>
  <c r="J341" i="27"/>
  <c r="K341" i="27"/>
  <c r="O282" i="27"/>
  <c r="K282" i="27"/>
  <c r="AC1635" i="18"/>
  <c r="AB1635" i="18"/>
  <c r="AC1406" i="19"/>
  <c r="AB1406" i="19"/>
  <c r="AB1187" i="19"/>
  <c r="AC1187" i="19"/>
  <c r="O453" i="27"/>
  <c r="J453" i="27"/>
  <c r="AC1811" i="18"/>
  <c r="AB1811" i="18"/>
  <c r="AC1042" i="18"/>
  <c r="AB1042" i="18"/>
  <c r="AC485" i="18"/>
  <c r="AB485" i="18"/>
  <c r="AB264" i="18"/>
  <c r="AC264" i="18"/>
  <c r="AB1590" i="19"/>
  <c r="AC1590" i="19"/>
  <c r="K1623" i="27"/>
  <c r="K1607" i="27"/>
  <c r="J1543" i="27"/>
  <c r="K1369" i="27"/>
  <c r="J1273" i="27"/>
  <c r="K1257" i="27"/>
  <c r="J1221" i="27"/>
  <c r="J908" i="27"/>
  <c r="J687" i="27"/>
  <c r="J671" i="27"/>
  <c r="O657" i="27"/>
  <c r="J657" i="27"/>
  <c r="O597" i="27"/>
  <c r="J597" i="27"/>
  <c r="O266" i="27"/>
  <c r="K266" i="27"/>
  <c r="AB2191" i="18"/>
  <c r="AB2186" i="18"/>
  <c r="AB2166" i="18"/>
  <c r="AC2146" i="18"/>
  <c r="AB2146" i="18"/>
  <c r="AB2127" i="18"/>
  <c r="AB2122" i="18"/>
  <c r="AB2102" i="18"/>
  <c r="AC2082" i="18"/>
  <c r="AB2082" i="18"/>
  <c r="AB2063" i="18"/>
  <c r="AB2058" i="18"/>
  <c r="AB2038" i="18"/>
  <c r="AC2018" i="18"/>
  <c r="AB2018" i="18"/>
  <c r="AB1999" i="18"/>
  <c r="AB1994" i="18"/>
  <c r="AB1974" i="18"/>
  <c r="AC1954" i="18"/>
  <c r="AB1954" i="18"/>
  <c r="AC1931" i="18"/>
  <c r="AB1931" i="18"/>
  <c r="AC1922" i="18"/>
  <c r="AC1480" i="18"/>
  <c r="AB1480" i="18"/>
  <c r="AB1766" i="19"/>
  <c r="AC1766" i="19"/>
  <c r="AB1654" i="19"/>
  <c r="AC1654" i="19"/>
  <c r="AC1196" i="19"/>
  <c r="AB1196" i="19"/>
  <c r="O594" i="27"/>
  <c r="J594" i="27"/>
  <c r="AB1007" i="17"/>
  <c r="AC1007" i="17"/>
  <c r="AC2130" i="1"/>
  <c r="AC2114" i="1"/>
  <c r="AC2098" i="1"/>
  <c r="K1895" i="27"/>
  <c r="K1879" i="27"/>
  <c r="K1863" i="27"/>
  <c r="K1847" i="27"/>
  <c r="K1759" i="27"/>
  <c r="K1687" i="27"/>
  <c r="J1623" i="27"/>
  <c r="J1607" i="27"/>
  <c r="J1369" i="27"/>
  <c r="K1353" i="27"/>
  <c r="J1313" i="27"/>
  <c r="K1241" i="27"/>
  <c r="J1205" i="27"/>
  <c r="J1189" i="27"/>
  <c r="J1173" i="27"/>
  <c r="J1122" i="27"/>
  <c r="K1093" i="27"/>
  <c r="J1077" i="27"/>
  <c r="K1066" i="27"/>
  <c r="J892" i="27"/>
  <c r="K779" i="27"/>
  <c r="O703" i="27"/>
  <c r="J703" i="27"/>
  <c r="O578" i="27"/>
  <c r="J578" i="27"/>
  <c r="K345" i="27"/>
  <c r="AC2147" i="18"/>
  <c r="AC2083" i="18"/>
  <c r="AC2019" i="18"/>
  <c r="AC1955" i="18"/>
  <c r="AC1855" i="18"/>
  <c r="AB1855" i="18"/>
  <c r="AC1603" i="18"/>
  <c r="AB1603" i="18"/>
  <c r="AC1775" i="19"/>
  <c r="AB1775" i="19"/>
  <c r="O365" i="27"/>
  <c r="K365" i="27"/>
  <c r="AC2162" i="18"/>
  <c r="AB2162" i="18"/>
  <c r="AC1659" i="19"/>
  <c r="AB1659" i="19"/>
  <c r="AC2030" i="1"/>
  <c r="AC2014" i="1"/>
  <c r="K2163" i="27"/>
  <c r="J1687" i="27"/>
  <c r="K1671" i="27"/>
  <c r="K1449" i="27"/>
  <c r="J1353" i="27"/>
  <c r="J1241" i="27"/>
  <c r="K1106" i="27"/>
  <c r="J1093" i="27"/>
  <c r="J1066" i="27"/>
  <c r="J876" i="27"/>
  <c r="J645" i="27"/>
  <c r="AC2187" i="18"/>
  <c r="AC2123" i="18"/>
  <c r="AC2059" i="18"/>
  <c r="AC1995" i="18"/>
  <c r="AC1336" i="18"/>
  <c r="AB1336" i="18"/>
  <c r="AB1950" i="19"/>
  <c r="AC1950" i="19"/>
  <c r="AC1595" i="19"/>
  <c r="AB1595" i="19"/>
  <c r="AB1483" i="19"/>
  <c r="AB1438" i="19"/>
  <c r="AB1407" i="19"/>
  <c r="AB1291" i="19"/>
  <c r="AC1291" i="19"/>
  <c r="AC1279" i="19"/>
  <c r="AB1279" i="19"/>
  <c r="AC1232" i="19"/>
  <c r="AB1232" i="19"/>
  <c r="AC1223" i="19"/>
  <c r="AC1144" i="19"/>
  <c r="AB1144" i="19"/>
  <c r="AB1119" i="19"/>
  <c r="AC797" i="19"/>
  <c r="AB797" i="19"/>
  <c r="AC640" i="19"/>
  <c r="AB640" i="19"/>
  <c r="AC464" i="19"/>
  <c r="AB464" i="19"/>
  <c r="AC456" i="19"/>
  <c r="AB456" i="19"/>
  <c r="AC359" i="19"/>
  <c r="AB359" i="19"/>
  <c r="AC665" i="17"/>
  <c r="AB665" i="17"/>
  <c r="AC564" i="17"/>
  <c r="AB564" i="17"/>
  <c r="AC780" i="18"/>
  <c r="AC508" i="18"/>
  <c r="AC256" i="18"/>
  <c r="AC1930" i="19"/>
  <c r="AC1906" i="19"/>
  <c r="AC1882" i="19"/>
  <c r="AC1858" i="19"/>
  <c r="AB1354" i="19"/>
  <c r="AC1354" i="19"/>
  <c r="AC1219" i="19"/>
  <c r="AC1132" i="19"/>
  <c r="AB1132" i="19"/>
  <c r="AC966" i="19"/>
  <c r="AB966" i="19"/>
  <c r="AC923" i="19"/>
  <c r="AB923" i="19"/>
  <c r="AB570" i="19"/>
  <c r="AC570" i="19"/>
  <c r="AB2008" i="17"/>
  <c r="AC2008" i="17"/>
  <c r="AB1984" i="17"/>
  <c r="AC1984" i="17"/>
  <c r="AB1960" i="17"/>
  <c r="AC1960" i="17"/>
  <c r="AB1936" i="17"/>
  <c r="AC1936" i="17"/>
  <c r="AB1912" i="17"/>
  <c r="AC1912" i="17"/>
  <c r="AB1888" i="17"/>
  <c r="AC1888" i="17"/>
  <c r="AB1864" i="17"/>
  <c r="AC1864" i="17"/>
  <c r="AB888" i="17"/>
  <c r="AC888" i="17"/>
  <c r="AC379" i="17"/>
  <c r="AB379" i="17"/>
  <c r="AB1632" i="18"/>
  <c r="AB1619" i="18"/>
  <c r="AB1544" i="18"/>
  <c r="AB1456" i="18"/>
  <c r="AB1384" i="18"/>
  <c r="AB1308" i="18"/>
  <c r="AB1200" i="18"/>
  <c r="AC1124" i="18"/>
  <c r="AB1106" i="18"/>
  <c r="AC1097" i="18"/>
  <c r="AB1034" i="18"/>
  <c r="AC1029" i="18"/>
  <c r="AB937" i="18"/>
  <c r="AB848" i="18"/>
  <c r="AB724" i="18"/>
  <c r="AB513" i="18"/>
  <c r="AC395" i="18"/>
  <c r="AB1939" i="19"/>
  <c r="AB1763" i="19"/>
  <c r="AB1758" i="19"/>
  <c r="AC1730" i="19"/>
  <c r="AB1707" i="19"/>
  <c r="AC1698" i="19"/>
  <c r="AB1647" i="19"/>
  <c r="AC1634" i="19"/>
  <c r="AB1610" i="19"/>
  <c r="AC1506" i="19"/>
  <c r="AB1470" i="19"/>
  <c r="AB1439" i="19"/>
  <c r="AC1430" i="19"/>
  <c r="AC1263" i="19"/>
  <c r="AC946" i="19"/>
  <c r="AB946" i="19"/>
  <c r="AB847" i="19"/>
  <c r="AC847" i="19"/>
  <c r="AC818" i="19"/>
  <c r="AB818" i="19"/>
  <c r="AC1795" i="17"/>
  <c r="AB1795" i="17"/>
  <c r="AC806" i="17"/>
  <c r="AB806" i="17"/>
  <c r="AC1926" i="19"/>
  <c r="AC1902" i="19"/>
  <c r="AC1878" i="19"/>
  <c r="AB1675" i="19"/>
  <c r="AB1643" i="19"/>
  <c r="AB1615" i="19"/>
  <c r="AB1551" i="19"/>
  <c r="AB1515" i="19"/>
  <c r="AC1466" i="19"/>
  <c r="AB1372" i="19"/>
  <c r="AC1355" i="19"/>
  <c r="AC1296" i="19"/>
  <c r="AB1296" i="19"/>
  <c r="AC1288" i="19"/>
  <c r="AB1288" i="19"/>
  <c r="AC1180" i="19"/>
  <c r="AB1180" i="19"/>
  <c r="AB942" i="19"/>
  <c r="AB765" i="19"/>
  <c r="AC765" i="19"/>
  <c r="AC432" i="19"/>
  <c r="AB432" i="19"/>
  <c r="AC424" i="19"/>
  <c r="AB424" i="19"/>
  <c r="AC360" i="19"/>
  <c r="AB360" i="19"/>
  <c r="AC1580" i="17"/>
  <c r="AB1580" i="17"/>
  <c r="AB1116" i="17"/>
  <c r="AC1116" i="17"/>
  <c r="AB396" i="17"/>
  <c r="AC396" i="17"/>
  <c r="AC350" i="17"/>
  <c r="AB350" i="17"/>
  <c r="AB1536" i="18"/>
  <c r="AB1444" i="18"/>
  <c r="AB1372" i="18"/>
  <c r="AB1288" i="18"/>
  <c r="AB1180" i="18"/>
  <c r="AB1138" i="18"/>
  <c r="AC1125" i="18"/>
  <c r="AC1120" i="18"/>
  <c r="AB1058" i="18"/>
  <c r="AC1049" i="18"/>
  <c r="AB1030" i="18"/>
  <c r="AC1025" i="18"/>
  <c r="AB720" i="18"/>
  <c r="AC371" i="18"/>
  <c r="AC1998" i="19"/>
  <c r="AC1168" i="19"/>
  <c r="AB1168" i="19"/>
  <c r="AC1800" i="17"/>
  <c r="AB1800" i="17"/>
  <c r="AC1688" i="17"/>
  <c r="AB1688" i="17"/>
  <c r="AC1017" i="17"/>
  <c r="AB1017" i="17"/>
  <c r="AB643" i="17"/>
  <c r="AC643" i="17"/>
  <c r="AB530" i="17"/>
  <c r="AC530" i="17"/>
  <c r="AC272" i="18"/>
  <c r="AC1922" i="19"/>
  <c r="AC1898" i="19"/>
  <c r="AC1874" i="19"/>
  <c r="AC1778" i="19"/>
  <c r="AB1159" i="19"/>
  <c r="AC1159" i="19"/>
  <c r="AC1104" i="19"/>
  <c r="AB1104" i="19"/>
  <c r="AC1062" i="19"/>
  <c r="AB1062" i="19"/>
  <c r="AC753" i="19"/>
  <c r="AB753" i="19"/>
  <c r="AB709" i="19"/>
  <c r="AC709" i="19"/>
  <c r="AC680" i="19"/>
  <c r="AB680" i="19"/>
  <c r="AC1470" i="17"/>
  <c r="AB1470" i="17"/>
  <c r="AB410" i="17"/>
  <c r="AC410" i="17"/>
  <c r="AB1512" i="18"/>
  <c r="AB1432" i="18"/>
  <c r="AB1360" i="18"/>
  <c r="AB1268" i="18"/>
  <c r="AC1121" i="18"/>
  <c r="AC1112" i="18"/>
  <c r="AC1081" i="18"/>
  <c r="AB1050" i="18"/>
  <c r="AC1045" i="18"/>
  <c r="AB1026" i="18"/>
  <c r="AC1021" i="18"/>
  <c r="AC930" i="18"/>
  <c r="AB921" i="18"/>
  <c r="AB904" i="18"/>
  <c r="AB824" i="18"/>
  <c r="AB760" i="18"/>
  <c r="AB418" i="18"/>
  <c r="AC409" i="18"/>
  <c r="AB2003" i="19"/>
  <c r="AC1982" i="19"/>
  <c r="AB1751" i="19"/>
  <c r="AC1722" i="19"/>
  <c r="AC1690" i="19"/>
  <c r="AB1662" i="19"/>
  <c r="AB1603" i="19"/>
  <c r="AB1598" i="19"/>
  <c r="AB1571" i="19"/>
  <c r="AB1534" i="19"/>
  <c r="AB1326" i="19"/>
  <c r="AC1326" i="19"/>
  <c r="AB1260" i="19"/>
  <c r="AC1199" i="19"/>
  <c r="AB1164" i="19"/>
  <c r="AB1095" i="19"/>
  <c r="AC1095" i="19"/>
  <c r="AC1042" i="19"/>
  <c r="AB1042" i="19"/>
  <c r="AB1038" i="19"/>
  <c r="AC762" i="19"/>
  <c r="AB762" i="19"/>
  <c r="AB592" i="19"/>
  <c r="AC592" i="19"/>
  <c r="AB584" i="19"/>
  <c r="AC584" i="19"/>
  <c r="AB311" i="19"/>
  <c r="AC311" i="19"/>
  <c r="AB1375" i="17"/>
  <c r="AC1375" i="17"/>
  <c r="AB1211" i="17"/>
  <c r="AC1211" i="17"/>
  <c r="AC993" i="17"/>
  <c r="AB993" i="17"/>
  <c r="AC677" i="17"/>
  <c r="AB677" i="17"/>
  <c r="AC653" i="17"/>
  <c r="AB653" i="17"/>
  <c r="AC544" i="17"/>
  <c r="AB544" i="17"/>
  <c r="AC268" i="18"/>
  <c r="AC1918" i="19"/>
  <c r="AC1894" i="19"/>
  <c r="AC1870" i="19"/>
  <c r="AC1718" i="19"/>
  <c r="AB1423" i="19"/>
  <c r="AB1151" i="19"/>
  <c r="AB1030" i="19"/>
  <c r="AC400" i="19"/>
  <c r="AB400" i="19"/>
  <c r="AB295" i="19"/>
  <c r="AC295" i="19"/>
  <c r="AB1426" i="17"/>
  <c r="AC1426" i="17"/>
  <c r="AC936" i="17"/>
  <c r="AB936" i="17"/>
  <c r="AB1600" i="18"/>
  <c r="AB1504" i="18"/>
  <c r="AB1416" i="18"/>
  <c r="AB1348" i="18"/>
  <c r="AB1256" i="18"/>
  <c r="AB1082" i="18"/>
  <c r="AC1077" i="18"/>
  <c r="AC1068" i="18"/>
  <c r="AB1046" i="18"/>
  <c r="AC1041" i="18"/>
  <c r="AB1022" i="18"/>
  <c r="AB892" i="18"/>
  <c r="AC713" i="18"/>
  <c r="AB532" i="18"/>
  <c r="AB1987" i="19"/>
  <c r="AC1966" i="19"/>
  <c r="AB1663" i="19"/>
  <c r="AC1658" i="19"/>
  <c r="AC1594" i="19"/>
  <c r="AB1535" i="19"/>
  <c r="AB1419" i="19"/>
  <c r="AB1306" i="19"/>
  <c r="AC1306" i="19"/>
  <c r="AC1247" i="19"/>
  <c r="AB1247" i="19"/>
  <c r="AC1208" i="19"/>
  <c r="AB1208" i="19"/>
  <c r="AC1195" i="19"/>
  <c r="AB1195" i="19"/>
  <c r="AC702" i="19"/>
  <c r="AB702" i="19"/>
  <c r="AC491" i="19"/>
  <c r="AB491" i="19"/>
  <c r="AB332" i="19"/>
  <c r="AC332" i="19"/>
  <c r="AC1446" i="17"/>
  <c r="AB1446" i="17"/>
  <c r="AC774" i="17"/>
  <c r="AB774" i="17"/>
  <c r="AB360" i="17"/>
  <c r="AC360" i="17"/>
  <c r="AB1319" i="19"/>
  <c r="AC1319" i="19"/>
  <c r="AC601" i="19"/>
  <c r="AB601" i="19"/>
  <c r="AC1508" i="17"/>
  <c r="AB1508" i="17"/>
  <c r="AC1384" i="17"/>
  <c r="AB1384" i="17"/>
  <c r="AB1345" i="19"/>
  <c r="AC1345" i="19"/>
  <c r="AB1135" i="19"/>
  <c r="AC1135" i="19"/>
  <c r="AC1131" i="19"/>
  <c r="AB1131" i="19"/>
  <c r="AB500" i="19"/>
  <c r="AC500" i="19"/>
  <c r="AB401" i="19"/>
  <c r="AC401" i="19"/>
  <c r="AC2003" i="17"/>
  <c r="AB2003" i="17"/>
  <c r="AC1979" i="17"/>
  <c r="AB1979" i="17"/>
  <c r="AC1955" i="17"/>
  <c r="AB1955" i="17"/>
  <c r="AC1931" i="17"/>
  <c r="AB1931" i="17"/>
  <c r="AC1907" i="17"/>
  <c r="AB1907" i="17"/>
  <c r="AC1883" i="17"/>
  <c r="AB1883" i="17"/>
  <c r="AC1859" i="17"/>
  <c r="AB1859" i="17"/>
  <c r="AC1780" i="17"/>
  <c r="AB1780" i="17"/>
  <c r="AC1665" i="17"/>
  <c r="AB1665" i="17"/>
  <c r="AC1037" i="17"/>
  <c r="AB1037" i="17"/>
  <c r="AC873" i="17"/>
  <c r="AB873" i="17"/>
  <c r="AC370" i="17"/>
  <c r="AB370" i="17"/>
  <c r="AB327" i="17"/>
  <c r="AC327" i="17"/>
  <c r="AB589" i="19"/>
  <c r="AB475" i="19"/>
  <c r="AB443" i="19"/>
  <c r="AB411" i="19"/>
  <c r="AC402" i="19"/>
  <c r="AC361" i="19"/>
  <c r="AB342" i="19"/>
  <c r="AC279" i="19"/>
  <c r="AC2004" i="17"/>
  <c r="AB1999" i="17"/>
  <c r="AC1980" i="17"/>
  <c r="AB1975" i="17"/>
  <c r="AC1956" i="17"/>
  <c r="AB1951" i="17"/>
  <c r="AC1932" i="17"/>
  <c r="AB1927" i="17"/>
  <c r="AC1908" i="17"/>
  <c r="AB1903" i="17"/>
  <c r="AC1884" i="17"/>
  <c r="AB1879" i="17"/>
  <c r="AC1860" i="17"/>
  <c r="AB1855" i="17"/>
  <c r="AB1811" i="17"/>
  <c r="AB1572" i="17"/>
  <c r="AB1488" i="17"/>
  <c r="AB1471" i="17"/>
  <c r="AC1461" i="17"/>
  <c r="AC1385" i="17"/>
  <c r="AB1376" i="17"/>
  <c r="AB1367" i="17"/>
  <c r="AC1342" i="17"/>
  <c r="AC1299" i="17"/>
  <c r="AB1252" i="17"/>
  <c r="AB1212" i="17"/>
  <c r="AB1117" i="17"/>
  <c r="AC1099" i="17"/>
  <c r="AC1027" i="17"/>
  <c r="AB1008" i="17"/>
  <c r="AC550" i="17"/>
  <c r="AB545" i="17"/>
  <c r="AB540" i="17"/>
  <c r="AC522" i="17"/>
  <c r="AC424" i="17"/>
  <c r="AC380" i="17"/>
  <c r="AB371" i="17"/>
  <c r="AC366" i="17"/>
  <c r="AB351" i="17"/>
  <c r="AC291" i="17"/>
  <c r="AC275" i="17"/>
  <c r="AC319" i="17"/>
  <c r="AB1116" i="19"/>
  <c r="AB998" i="19"/>
  <c r="AB785" i="19"/>
  <c r="AB721" i="19"/>
  <c r="AC694" i="19"/>
  <c r="AB577" i="19"/>
  <c r="AC510" i="19"/>
  <c r="AC471" i="19"/>
  <c r="AC439" i="19"/>
  <c r="AB375" i="19"/>
  <c r="AB343" i="19"/>
  <c r="AC263" i="19"/>
  <c r="AC2000" i="17"/>
  <c r="AB1995" i="17"/>
  <c r="AC1976" i="17"/>
  <c r="AB1971" i="17"/>
  <c r="AC1952" i="17"/>
  <c r="AB1947" i="17"/>
  <c r="AC1928" i="17"/>
  <c r="AB1923" i="17"/>
  <c r="AC1904" i="17"/>
  <c r="AB1899" i="17"/>
  <c r="AC1880" i="17"/>
  <c r="AB1875" i="17"/>
  <c r="AC1856" i="17"/>
  <c r="AB1851" i="17"/>
  <c r="AB1827" i="17"/>
  <c r="AB1724" i="17"/>
  <c r="AB1681" i="17"/>
  <c r="AC1676" i="17"/>
  <c r="AB1552" i="17"/>
  <c r="AB1476" i="17"/>
  <c r="AB1462" i="17"/>
  <c r="AB1423" i="17"/>
  <c r="AC1399" i="17"/>
  <c r="AC1203" i="17"/>
  <c r="AC1143" i="17"/>
  <c r="AC1108" i="17"/>
  <c r="AC1028" i="17"/>
  <c r="AB1009" i="17"/>
  <c r="AB1004" i="17"/>
  <c r="AC999" i="17"/>
  <c r="AB952" i="17"/>
  <c r="AB928" i="17"/>
  <c r="AB862" i="17"/>
  <c r="AB734" i="17"/>
  <c r="AB673" i="17"/>
  <c r="AB661" i="17"/>
  <c r="AB561" i="17"/>
  <c r="AB556" i="17"/>
  <c r="AC546" i="17"/>
  <c r="AC514" i="17"/>
  <c r="AB492" i="17"/>
  <c r="AC416" i="17"/>
  <c r="AC352" i="17"/>
  <c r="AB324" i="17"/>
  <c r="AB292" i="17"/>
  <c r="AC467" i="19"/>
  <c r="AC435" i="19"/>
  <c r="AC1828" i="17"/>
  <c r="AC1144" i="17"/>
  <c r="AB261" i="17"/>
  <c r="AB978" i="19"/>
  <c r="AB750" i="19"/>
  <c r="AB722" i="19"/>
  <c r="AB699" i="19"/>
  <c r="AB673" i="19"/>
  <c r="AC664" i="19"/>
  <c r="AB624" i="19"/>
  <c r="AB568" i="19"/>
  <c r="AB472" i="19"/>
  <c r="AB440" i="19"/>
  <c r="AB376" i="19"/>
  <c r="AB2015" i="17"/>
  <c r="AC1996" i="17"/>
  <c r="AB1991" i="17"/>
  <c r="AC1972" i="17"/>
  <c r="AB1967" i="17"/>
  <c r="AC1948" i="17"/>
  <c r="AB1943" i="17"/>
  <c r="AC1924" i="17"/>
  <c r="AB1919" i="17"/>
  <c r="AC1900" i="17"/>
  <c r="AB1895" i="17"/>
  <c r="AC1876" i="17"/>
  <c r="AB1871" i="17"/>
  <c r="AC1852" i="17"/>
  <c r="AB1677" i="17"/>
  <c r="AC1672" i="17"/>
  <c r="AB1653" i="17"/>
  <c r="AB1616" i="17"/>
  <c r="AB1544" i="17"/>
  <c r="AC1463" i="17"/>
  <c r="AC1449" i="17"/>
  <c r="AC1409" i="17"/>
  <c r="AB1400" i="17"/>
  <c r="AB1204" i="17"/>
  <c r="AB1191" i="17"/>
  <c r="AC1182" i="17"/>
  <c r="AC1135" i="17"/>
  <c r="AB1096" i="17"/>
  <c r="AB1029" i="17"/>
  <c r="AB1000" i="17"/>
  <c r="AB981" i="17"/>
  <c r="AB953" i="17"/>
  <c r="AC943" i="17"/>
  <c r="AB929" i="17"/>
  <c r="AB817" i="17"/>
  <c r="AC674" i="17"/>
  <c r="AC662" i="17"/>
  <c r="AB628" i="17"/>
  <c r="AC506" i="17"/>
  <c r="AC769" i="19"/>
  <c r="AC1263" i="17"/>
  <c r="AC725" i="17"/>
  <c r="AB348" i="17"/>
  <c r="AB316" i="17"/>
  <c r="AC277" i="17"/>
  <c r="AB837" i="19"/>
  <c r="AB604" i="19"/>
  <c r="AB569" i="19"/>
  <c r="AB564" i="19"/>
  <c r="AB459" i="19"/>
  <c r="AB427" i="19"/>
  <c r="AC399" i="19"/>
  <c r="AC377" i="19"/>
  <c r="AC327" i="19"/>
  <c r="AB2011" i="17"/>
  <c r="AC1992" i="17"/>
  <c r="AB1987" i="17"/>
  <c r="AC1968" i="17"/>
  <c r="AB1963" i="17"/>
  <c r="AC1944" i="17"/>
  <c r="AB1939" i="17"/>
  <c r="AC1920" i="17"/>
  <c r="AB1915" i="17"/>
  <c r="AC1896" i="17"/>
  <c r="AB1891" i="17"/>
  <c r="AC1872" i="17"/>
  <c r="AB1867" i="17"/>
  <c r="AC1848" i="17"/>
  <c r="AB1709" i="17"/>
  <c r="AB1673" i="17"/>
  <c r="AC1663" i="17"/>
  <c r="AB1608" i="17"/>
  <c r="AB1532" i="17"/>
  <c r="AB1464" i="17"/>
  <c r="AB1420" i="17"/>
  <c r="AC1401" i="17"/>
  <c r="AC1227" i="17"/>
  <c r="AB1183" i="17"/>
  <c r="AB1136" i="17"/>
  <c r="AC1035" i="17"/>
  <c r="AC1015" i="17"/>
  <c r="AB1001" i="17"/>
  <c r="AC991" i="17"/>
  <c r="AC963" i="17"/>
  <c r="AB944" i="17"/>
  <c r="AB818" i="17"/>
  <c r="AC809" i="17"/>
  <c r="AC777" i="17"/>
  <c r="AB702" i="17"/>
  <c r="AB669" i="17"/>
  <c r="AB657" i="17"/>
  <c r="AB612" i="17"/>
  <c r="AC498" i="17"/>
  <c r="AB444" i="17"/>
  <c r="AC288" i="17"/>
  <c r="AB272" i="17"/>
  <c r="AC1784" i="17"/>
  <c r="AC1700" i="17"/>
  <c r="AC1415" i="17"/>
  <c r="AC289" i="17"/>
  <c r="AC273" i="17"/>
  <c r="AC2012" i="17"/>
  <c r="AB2007" i="17"/>
  <c r="AC1988" i="17"/>
  <c r="AB1983" i="17"/>
  <c r="AC1964" i="17"/>
  <c r="AB1959" i="17"/>
  <c r="AC1940" i="17"/>
  <c r="AB1935" i="17"/>
  <c r="AC1916" i="17"/>
  <c r="AB1911" i="17"/>
  <c r="AC1892" i="17"/>
  <c r="AB1887" i="17"/>
  <c r="AC1868" i="17"/>
  <c r="AB1863" i="17"/>
  <c r="AB1779" i="17"/>
  <c r="AC1664" i="17"/>
  <c r="AB1596" i="17"/>
  <c r="AB1516" i="17"/>
  <c r="AC1465" i="17"/>
  <c r="AB1379" i="17"/>
  <c r="AC1374" i="17"/>
  <c r="AB1255" i="17"/>
  <c r="AC1115" i="17"/>
  <c r="AC1036" i="17"/>
  <c r="AB1016" i="17"/>
  <c r="AB992" i="17"/>
  <c r="AB945" i="17"/>
  <c r="AB940" i="17"/>
  <c r="AC935" i="17"/>
  <c r="AB909" i="17"/>
  <c r="AB810" i="17"/>
  <c r="AB805" i="17"/>
  <c r="AB778" i="17"/>
  <c r="AB773" i="17"/>
  <c r="AB746" i="17"/>
  <c r="AB721" i="17"/>
  <c r="AB685" i="17"/>
  <c r="AC670" i="17"/>
  <c r="AC658" i="17"/>
  <c r="AB588" i="17"/>
  <c r="AC436" i="17"/>
  <c r="AC400" i="17"/>
  <c r="AB374" i="17"/>
  <c r="AB359" i="17"/>
  <c r="AB340" i="17"/>
  <c r="AB308" i="17"/>
  <c r="AC284" i="17"/>
  <c r="AC267" i="17"/>
  <c r="AB355" i="17"/>
  <c r="AB336" i="17"/>
  <c r="AC331" i="17"/>
  <c r="AB304" i="17"/>
  <c r="AC299" i="17"/>
  <c r="AB865" i="1"/>
  <c r="AB353" i="1"/>
  <c r="AC2178" i="1"/>
  <c r="AC2170" i="1"/>
  <c r="AC2162" i="1"/>
  <c r="AC2154" i="1"/>
  <c r="AC2146" i="1"/>
  <c r="AC2138" i="1"/>
  <c r="AC2034" i="1"/>
  <c r="AC2026" i="1"/>
  <c r="AC2018" i="1"/>
  <c r="AC2010" i="1"/>
  <c r="K2139" i="27"/>
  <c r="O1505" i="27"/>
  <c r="K1505" i="27"/>
  <c r="O1225" i="27"/>
  <c r="J1225" i="27"/>
  <c r="K1225" i="27"/>
  <c r="O1117" i="27"/>
  <c r="J1117" i="27"/>
  <c r="K1117" i="27"/>
  <c r="O860" i="27"/>
  <c r="J860" i="27"/>
  <c r="O767" i="27"/>
  <c r="J767" i="27"/>
  <c r="AB801" i="1"/>
  <c r="AB289" i="1"/>
  <c r="AC2128" i="1"/>
  <c r="AC2112" i="1"/>
  <c r="AC2096" i="1"/>
  <c r="AC2001" i="1"/>
  <c r="K2193" i="27"/>
  <c r="K2189" i="27"/>
  <c r="K2179" i="27"/>
  <c r="J2143" i="27"/>
  <c r="J2139" i="27"/>
  <c r="K2087" i="27"/>
  <c r="J2047" i="27"/>
  <c r="J2031" i="27"/>
  <c r="J2015" i="27"/>
  <c r="K1991" i="27"/>
  <c r="J1947" i="27"/>
  <c r="J1923" i="27"/>
  <c r="J1875" i="27"/>
  <c r="J1843" i="27"/>
  <c r="J1811" i="27"/>
  <c r="J1779" i="27"/>
  <c r="O1751" i="27"/>
  <c r="J1751" i="27"/>
  <c r="O1735" i="27"/>
  <c r="K1735" i="27"/>
  <c r="O1695" i="27"/>
  <c r="K1695" i="27"/>
  <c r="O1719" i="27"/>
  <c r="J1719" i="27"/>
  <c r="O1679" i="27"/>
  <c r="J1679" i="27"/>
  <c r="O1090" i="27"/>
  <c r="J1090" i="27"/>
  <c r="K1090" i="27"/>
  <c r="O791" i="27"/>
  <c r="J791" i="27"/>
  <c r="K791" i="27"/>
  <c r="O695" i="27"/>
  <c r="J695" i="27"/>
  <c r="K695" i="27"/>
  <c r="AB1185" i="1"/>
  <c r="AB673" i="1"/>
  <c r="AC2123" i="1"/>
  <c r="AC2107" i="1"/>
  <c r="AC2092" i="1"/>
  <c r="AC2065" i="1"/>
  <c r="J2167" i="27"/>
  <c r="K2147" i="27"/>
  <c r="K2119" i="27"/>
  <c r="K1999" i="27"/>
  <c r="J1971" i="27"/>
  <c r="J1931" i="27"/>
  <c r="J1907" i="27"/>
  <c r="J1883" i="27"/>
  <c r="J1851" i="27"/>
  <c r="J1819" i="27"/>
  <c r="J1787" i="27"/>
  <c r="K1703" i="27"/>
  <c r="O1663" i="27"/>
  <c r="K1663" i="27"/>
  <c r="O1647" i="27"/>
  <c r="J1647" i="27"/>
  <c r="K1647" i="27"/>
  <c r="O1393" i="27"/>
  <c r="J1393" i="27"/>
  <c r="K1393" i="27"/>
  <c r="O1329" i="27"/>
  <c r="J1329" i="27"/>
  <c r="K1329" i="27"/>
  <c r="O1265" i="27"/>
  <c r="J1265" i="27"/>
  <c r="K1265" i="27"/>
  <c r="O924" i="27"/>
  <c r="J924" i="27"/>
  <c r="AB1121" i="1"/>
  <c r="AB609" i="1"/>
  <c r="O1631" i="27"/>
  <c r="K1631" i="27"/>
  <c r="O1615" i="27"/>
  <c r="J1615" i="27"/>
  <c r="K1615" i="27"/>
  <c r="AB1057" i="1"/>
  <c r="AB545" i="1"/>
  <c r="AC2120" i="1"/>
  <c r="AC2104" i="1"/>
  <c r="AC2088" i="1"/>
  <c r="AC2038" i="1"/>
  <c r="J2099" i="27"/>
  <c r="J2079" i="27"/>
  <c r="J2039" i="27"/>
  <c r="J2023" i="27"/>
  <c r="K2007" i="27"/>
  <c r="J1979" i="27"/>
  <c r="J1955" i="27"/>
  <c r="J1915" i="27"/>
  <c r="J1891" i="27"/>
  <c r="J1859" i="27"/>
  <c r="J1827" i="27"/>
  <c r="J1795" i="27"/>
  <c r="J1763" i="27"/>
  <c r="K1747" i="27"/>
  <c r="K1711" i="27"/>
  <c r="O1599" i="27"/>
  <c r="K1599" i="27"/>
  <c r="O1583" i="27"/>
  <c r="J1583" i="27"/>
  <c r="K1583" i="27"/>
  <c r="O1551" i="27"/>
  <c r="J1551" i="27"/>
  <c r="K1551" i="27"/>
  <c r="O731" i="27"/>
  <c r="J731" i="27"/>
  <c r="O621" i="27"/>
  <c r="J621" i="27"/>
  <c r="AB993" i="1"/>
  <c r="AB481" i="1"/>
  <c r="AC2173" i="1"/>
  <c r="AC2165" i="1"/>
  <c r="AC2157" i="1"/>
  <c r="AC2149" i="1"/>
  <c r="AC2141" i="1"/>
  <c r="AC2133" i="1"/>
  <c r="AC2036" i="1"/>
  <c r="AC2028" i="1"/>
  <c r="AC2020" i="1"/>
  <c r="AC2012" i="1"/>
  <c r="AC2004" i="1"/>
  <c r="K2107" i="27"/>
  <c r="O1567" i="27"/>
  <c r="K1567" i="27"/>
  <c r="O1138" i="27"/>
  <c r="J1138" i="27"/>
  <c r="K1138" i="27"/>
  <c r="AB929" i="1"/>
  <c r="AB417" i="1"/>
  <c r="AC2115" i="1"/>
  <c r="AC2100" i="1"/>
  <c r="AC2084" i="1"/>
  <c r="J2175" i="27"/>
  <c r="J2131" i="27"/>
  <c r="J2111" i="27"/>
  <c r="J2107" i="27"/>
  <c r="J2063" i="27"/>
  <c r="J1963" i="27"/>
  <c r="J1939" i="27"/>
  <c r="J1899" i="27"/>
  <c r="J1867" i="27"/>
  <c r="O1425" i="27"/>
  <c r="J1425" i="27"/>
  <c r="K1425" i="27"/>
  <c r="O1361" i="27"/>
  <c r="J1361" i="27"/>
  <c r="K1361" i="27"/>
  <c r="O1297" i="27"/>
  <c r="J1297" i="27"/>
  <c r="K1297" i="27"/>
  <c r="O679" i="27"/>
  <c r="J679" i="27"/>
  <c r="K679" i="27"/>
  <c r="AC1607" i="18"/>
  <c r="AB1607" i="18"/>
  <c r="AC1376" i="18"/>
  <c r="AB1376" i="18"/>
  <c r="K1441" i="27"/>
  <c r="K1409" i="27"/>
  <c r="K1377" i="27"/>
  <c r="K1345" i="27"/>
  <c r="K1313" i="27"/>
  <c r="K1281" i="27"/>
  <c r="J1165" i="27"/>
  <c r="K1133" i="27"/>
  <c r="K1122" i="27"/>
  <c r="J1098" i="27"/>
  <c r="K1085" i="27"/>
  <c r="J1061" i="27"/>
  <c r="K1058" i="27"/>
  <c r="J972" i="27"/>
  <c r="J932" i="27"/>
  <c r="J868" i="27"/>
  <c r="K827" i="27"/>
  <c r="K823" i="27"/>
  <c r="J819" i="27"/>
  <c r="J812" i="27"/>
  <c r="J719" i="27"/>
  <c r="K703" i="27"/>
  <c r="K687" i="27"/>
  <c r="K671" i="27"/>
  <c r="J626" i="27"/>
  <c r="K565" i="27"/>
  <c r="J554" i="27"/>
  <c r="J547" i="27"/>
  <c r="K533" i="27"/>
  <c r="K501" i="27"/>
  <c r="J437" i="27"/>
  <c r="K433" i="27"/>
  <c r="K429" i="27"/>
  <c r="J386" i="27"/>
  <c r="K330" i="27"/>
  <c r="K321" i="27"/>
  <c r="K317" i="27"/>
  <c r="K309" i="27"/>
  <c r="K301" i="27"/>
  <c r="K290" i="27"/>
  <c r="K286" i="27"/>
  <c r="K278" i="27"/>
  <c r="J274" i="27"/>
  <c r="J265" i="27"/>
  <c r="AB1927" i="18"/>
  <c r="AC1918" i="18"/>
  <c r="AB1907" i="18"/>
  <c r="AC1902" i="18"/>
  <c r="AB1891" i="18"/>
  <c r="AC1886" i="18"/>
  <c r="AB1875" i="18"/>
  <c r="AC1870" i="18"/>
  <c r="AC1854" i="18"/>
  <c r="AC1838" i="18"/>
  <c r="AC1822" i="18"/>
  <c r="AC1556" i="18"/>
  <c r="AB1556" i="18"/>
  <c r="AC1492" i="18"/>
  <c r="AB1492" i="18"/>
  <c r="AC1284" i="18"/>
  <c r="AB1284" i="18"/>
  <c r="K1473" i="27"/>
  <c r="K828" i="27"/>
  <c r="K707" i="27"/>
  <c r="K562" i="27"/>
  <c r="K421" i="27"/>
  <c r="K338" i="27"/>
  <c r="K326" i="27"/>
  <c r="K322" i="27"/>
  <c r="K306" i="27"/>
  <c r="K302" i="27"/>
  <c r="K294" i="27"/>
  <c r="K262" i="27"/>
  <c r="J1257" i="27"/>
  <c r="J1237" i="27"/>
  <c r="J1141" i="27"/>
  <c r="J1109" i="27"/>
  <c r="J1082" i="27"/>
  <c r="J976" i="27"/>
  <c r="J916" i="27"/>
  <c r="J852" i="27"/>
  <c r="J835" i="27"/>
  <c r="J828" i="27"/>
  <c r="J783" i="27"/>
  <c r="J707" i="27"/>
  <c r="J634" i="27"/>
  <c r="J562" i="27"/>
  <c r="J421" i="27"/>
  <c r="K417" i="27"/>
  <c r="J338" i="27"/>
  <c r="J326" i="27"/>
  <c r="J322" i="27"/>
  <c r="J306" i="27"/>
  <c r="J302" i="27"/>
  <c r="J294" i="27"/>
  <c r="J262" i="27"/>
  <c r="AB1935" i="18"/>
  <c r="AB1911" i="18"/>
  <c r="AC1906" i="18"/>
  <c r="AB1895" i="18"/>
  <c r="AC1890" i="18"/>
  <c r="AB1879" i="18"/>
  <c r="AC1874" i="18"/>
  <c r="AB1863" i="18"/>
  <c r="AC1858" i="18"/>
  <c r="AC1842" i="18"/>
  <c r="AC1826" i="18"/>
  <c r="AC1810" i="18"/>
  <c r="AC1428" i="18"/>
  <c r="AB1428" i="18"/>
  <c r="AC1304" i="18"/>
  <c r="AB1304" i="18"/>
  <c r="AC1930" i="18"/>
  <c r="AB1108" i="18"/>
  <c r="AC1108" i="18"/>
  <c r="K795" i="27"/>
  <c r="J787" i="27"/>
  <c r="K763" i="27"/>
  <c r="J747" i="27"/>
  <c r="K711" i="27"/>
  <c r="J642" i="27"/>
  <c r="J589" i="27"/>
  <c r="J586" i="27"/>
  <c r="J570" i="27"/>
  <c r="K517" i="27"/>
  <c r="K485" i="27"/>
  <c r="K477" i="27"/>
  <c r="J469" i="27"/>
  <c r="K461" i="27"/>
  <c r="J405" i="27"/>
  <c r="K401" i="27"/>
  <c r="K397" i="27"/>
  <c r="J365" i="27"/>
  <c r="K361" i="27"/>
  <c r="K357" i="27"/>
  <c r="J314" i="27"/>
  <c r="AC2195" i="18"/>
  <c r="AC1934" i="18"/>
  <c r="AB1915" i="18"/>
  <c r="AC1910" i="18"/>
  <c r="AB1899" i="18"/>
  <c r="AC1894" i="18"/>
  <c r="AB1883" i="18"/>
  <c r="AC1878" i="18"/>
  <c r="AB1867" i="18"/>
  <c r="AC1862" i="18"/>
  <c r="AC1846" i="18"/>
  <c r="AC1830" i="18"/>
  <c r="AC1814" i="18"/>
  <c r="AC1624" i="18"/>
  <c r="AB1624" i="18"/>
  <c r="AC1588" i="18"/>
  <c r="AB1588" i="18"/>
  <c r="AC1524" i="18"/>
  <c r="AB1524" i="18"/>
  <c r="AC1324" i="18"/>
  <c r="AB1324" i="18"/>
  <c r="AB1145" i="18"/>
  <c r="AC1145" i="18"/>
  <c r="K1157" i="27"/>
  <c r="K1114" i="27"/>
  <c r="K1077" i="27"/>
  <c r="K796" i="27"/>
  <c r="K771" i="27"/>
  <c r="K657" i="27"/>
  <c r="J517" i="27"/>
  <c r="J485" i="27"/>
  <c r="J477" i="27"/>
  <c r="J461" i="27"/>
  <c r="K453" i="27"/>
  <c r="J397" i="27"/>
  <c r="K393" i="27"/>
  <c r="K389" i="27"/>
  <c r="K370" i="27"/>
  <c r="J357" i="27"/>
  <c r="K353" i="27"/>
  <c r="K349" i="27"/>
  <c r="AC1460" i="18"/>
  <c r="AB1460" i="18"/>
  <c r="AC1344" i="18"/>
  <c r="AB1344" i="18"/>
  <c r="AC1208" i="18"/>
  <c r="AB1208" i="18"/>
  <c r="AC1126" i="18"/>
  <c r="AB1126" i="18"/>
  <c r="AB1056" i="18"/>
  <c r="AC1056" i="18"/>
  <c r="AB1640" i="18"/>
  <c r="AB1623" i="18"/>
  <c r="AB1611" i="18"/>
  <c r="AB1580" i="18"/>
  <c r="AB1548" i="18"/>
  <c r="AB1516" i="18"/>
  <c r="AB1484" i="18"/>
  <c r="AB1452" i="18"/>
  <c r="AB1420" i="18"/>
  <c r="AB1388" i="18"/>
  <c r="AB1368" i="18"/>
  <c r="AB1316" i="18"/>
  <c r="AB1296" i="18"/>
  <c r="AB1220" i="18"/>
  <c r="AB1130" i="18"/>
  <c r="AC1060" i="18"/>
  <c r="AB1616" i="18"/>
  <c r="AB1592" i="18"/>
  <c r="AB1560" i="18"/>
  <c r="AB1528" i="18"/>
  <c r="AB1496" i="18"/>
  <c r="AC1240" i="18"/>
  <c r="AB1240" i="18"/>
  <c r="AB1232" i="18"/>
  <c r="AB1169" i="18"/>
  <c r="AC1169" i="18"/>
  <c r="AC1088" i="18"/>
  <c r="AB1065" i="18"/>
  <c r="AC1065" i="18"/>
  <c r="AB1117" i="18"/>
  <c r="AC1117" i="18"/>
  <c r="AB1643" i="18"/>
  <c r="AB1608" i="18"/>
  <c r="AB1596" i="18"/>
  <c r="AB1564" i="18"/>
  <c r="AB1532" i="18"/>
  <c r="AB1500" i="18"/>
  <c r="AB1468" i="18"/>
  <c r="AB1436" i="18"/>
  <c r="AB1404" i="18"/>
  <c r="AB1352" i="18"/>
  <c r="AC1272" i="18"/>
  <c r="AB1272" i="18"/>
  <c r="AB1244" i="18"/>
  <c r="AB1098" i="18"/>
  <c r="AC1069" i="18"/>
  <c r="AC1312" i="18"/>
  <c r="AB1312" i="18"/>
  <c r="AC1292" i="18"/>
  <c r="AB1292" i="18"/>
  <c r="AC1188" i="18"/>
  <c r="AB1188" i="18"/>
  <c r="AC1074" i="18"/>
  <c r="AB1074" i="18"/>
  <c r="AB868" i="18"/>
  <c r="AB836" i="18"/>
  <c r="AB729" i="18"/>
  <c r="AB716" i="18"/>
  <c r="AC677" i="18"/>
  <c r="AB541" i="18"/>
  <c r="AB528" i="18"/>
  <c r="AB509" i="18"/>
  <c r="AB496" i="18"/>
  <c r="AB477" i="18"/>
  <c r="AB472" i="18"/>
  <c r="AC391" i="18"/>
  <c r="AC359" i="18"/>
  <c r="AB1999" i="19"/>
  <c r="AC1994" i="19"/>
  <c r="AB1983" i="19"/>
  <c r="AC1978" i="19"/>
  <c r="AB1967" i="19"/>
  <c r="AC1962" i="19"/>
  <c r="AB1951" i="19"/>
  <c r="AC1946" i="19"/>
  <c r="AB1935" i="19"/>
  <c r="AB1854" i="19"/>
  <c r="AB1783" i="19"/>
  <c r="AC1702" i="19"/>
  <c r="AB1702" i="19"/>
  <c r="AB1691" i="19"/>
  <c r="AC1671" i="19"/>
  <c r="AB1671" i="19"/>
  <c r="AB1650" i="19"/>
  <c r="AB1623" i="19"/>
  <c r="AB1614" i="19"/>
  <c r="AB1486" i="19"/>
  <c r="AC1486" i="19"/>
  <c r="AB1426" i="19"/>
  <c r="AC1670" i="19"/>
  <c r="AB1670" i="19"/>
  <c r="AC1639" i="19"/>
  <c r="AB1639" i="19"/>
  <c r="AC1591" i="19"/>
  <c r="AB1591" i="19"/>
  <c r="AB1514" i="19"/>
  <c r="AC1514" i="19"/>
  <c r="AC1467" i="19"/>
  <c r="AB1467" i="19"/>
  <c r="AC1747" i="19"/>
  <c r="AB1747" i="19"/>
  <c r="AC1638" i="19"/>
  <c r="AB1638" i="19"/>
  <c r="AB1490" i="19"/>
  <c r="AC1767" i="19"/>
  <c r="AB1767" i="19"/>
  <c r="AB1546" i="19"/>
  <c r="AC1546" i="19"/>
  <c r="AB1454" i="19"/>
  <c r="AC1454" i="19"/>
  <c r="AC1133" i="18"/>
  <c r="AC816" i="18"/>
  <c r="AC800" i="18"/>
  <c r="AC784" i="18"/>
  <c r="AC768" i="18"/>
  <c r="AC752" i="18"/>
  <c r="AC736" i="18"/>
  <c r="AB690" i="18"/>
  <c r="AB525" i="18"/>
  <c r="AC516" i="18"/>
  <c r="AB493" i="18"/>
  <c r="AC484" i="18"/>
  <c r="AC407" i="18"/>
  <c r="AC375" i="18"/>
  <c r="AB344" i="18"/>
  <c r="AC2002" i="19"/>
  <c r="AB1991" i="19"/>
  <c r="AC1986" i="19"/>
  <c r="AB1975" i="19"/>
  <c r="AC1970" i="19"/>
  <c r="AB1959" i="19"/>
  <c r="AC1954" i="19"/>
  <c r="AB1943" i="19"/>
  <c r="AC1938" i="19"/>
  <c r="AC1715" i="19"/>
  <c r="AB1715" i="19"/>
  <c r="AC1710" i="19"/>
  <c r="AC1522" i="19"/>
  <c r="AC1435" i="19"/>
  <c r="AB1435" i="19"/>
  <c r="AB1280" i="18"/>
  <c r="AB1248" i="18"/>
  <c r="AB1216" i="18"/>
  <c r="AB1184" i="18"/>
  <c r="AC1165" i="18"/>
  <c r="AC1137" i="18"/>
  <c r="AC1128" i="18"/>
  <c r="AB1114" i="18"/>
  <c r="AC1105" i="18"/>
  <c r="AC1096" i="18"/>
  <c r="AC1085" i="18"/>
  <c r="AC1076" i="18"/>
  <c r="AB1062" i="18"/>
  <c r="AC1053" i="18"/>
  <c r="AC1044" i="18"/>
  <c r="AC1040" i="18"/>
  <c r="AC1036" i="18"/>
  <c r="AC1032" i="18"/>
  <c r="AC1028" i="18"/>
  <c r="AC1024" i="18"/>
  <c r="AC1020" i="18"/>
  <c r="AC990" i="18"/>
  <c r="AB983" i="18"/>
  <c r="AC958" i="18"/>
  <c r="AB951" i="18"/>
  <c r="AC934" i="18"/>
  <c r="AB929" i="18"/>
  <c r="AC918" i="18"/>
  <c r="AB912" i="18"/>
  <c r="AB901" i="18"/>
  <c r="AB896" i="18"/>
  <c r="AB864" i="18"/>
  <c r="AB832" i="18"/>
  <c r="AC717" i="18"/>
  <c r="AC685" i="18"/>
  <c r="AC679" i="18"/>
  <c r="AC556" i="18"/>
  <c r="AC543" i="18"/>
  <c r="AB529" i="18"/>
  <c r="AC520" i="18"/>
  <c r="AB497" i="18"/>
  <c r="AC488" i="18"/>
  <c r="AB468" i="18"/>
  <c r="AC429" i="18"/>
  <c r="AB422" i="18"/>
  <c r="AC417" i="18"/>
  <c r="AC387" i="18"/>
  <c r="AC355" i="18"/>
  <c r="AB1855" i="19"/>
  <c r="AB1771" i="19"/>
  <c r="AB1755" i="19"/>
  <c r="AC1735" i="19"/>
  <c r="AB1735" i="19"/>
  <c r="AB1719" i="19"/>
  <c r="AC1683" i="19"/>
  <c r="AB1683" i="19"/>
  <c r="AB1642" i="19"/>
  <c r="AB1599" i="19"/>
  <c r="AB1578" i="19"/>
  <c r="AC1578" i="19"/>
  <c r="AB1550" i="19"/>
  <c r="AC1527" i="19"/>
  <c r="AB1527" i="19"/>
  <c r="AB1499" i="19"/>
  <c r="AB1458" i="19"/>
  <c r="AB1260" i="18"/>
  <c r="AB1228" i="18"/>
  <c r="AB1196" i="18"/>
  <c r="AC1153" i="18"/>
  <c r="AC1141" i="18"/>
  <c r="AB1118" i="18"/>
  <c r="AC1109" i="18"/>
  <c r="AC1100" i="18"/>
  <c r="AC1080" i="18"/>
  <c r="AB1066" i="18"/>
  <c r="AC1057" i="18"/>
  <c r="AC1048" i="18"/>
  <c r="AC906" i="18"/>
  <c r="AB876" i="18"/>
  <c r="AB844" i="18"/>
  <c r="AC820" i="18"/>
  <c r="AC804" i="18"/>
  <c r="AC788" i="18"/>
  <c r="AC772" i="18"/>
  <c r="AC756" i="18"/>
  <c r="AC740" i="18"/>
  <c r="AC730" i="18"/>
  <c r="AB721" i="18"/>
  <c r="AB700" i="18"/>
  <c r="AC689" i="18"/>
  <c r="AB533" i="18"/>
  <c r="AC524" i="18"/>
  <c r="AB501" i="18"/>
  <c r="AC492" i="18"/>
  <c r="AC399" i="18"/>
  <c r="AC367" i="18"/>
  <c r="AC343" i="18"/>
  <c r="AB299" i="18"/>
  <c r="AC273" i="18"/>
  <c r="AC269" i="18"/>
  <c r="AC265" i="18"/>
  <c r="AC261" i="18"/>
  <c r="AC257" i="18"/>
  <c r="AB1995" i="19"/>
  <c r="AC1990" i="19"/>
  <c r="AB1979" i="19"/>
  <c r="AC1974" i="19"/>
  <c r="AB1963" i="19"/>
  <c r="AC1958" i="19"/>
  <c r="AB1947" i="19"/>
  <c r="AC1942" i="19"/>
  <c r="AC1931" i="19"/>
  <c r="AC1927" i="19"/>
  <c r="AC1923" i="19"/>
  <c r="AC1919" i="19"/>
  <c r="AC1915" i="19"/>
  <c r="AC1911" i="19"/>
  <c r="AC1907" i="19"/>
  <c r="AC1903" i="19"/>
  <c r="AC1899" i="19"/>
  <c r="AC1895" i="19"/>
  <c r="AC1891" i="19"/>
  <c r="AC1887" i="19"/>
  <c r="AC1883" i="19"/>
  <c r="AC1879" i="19"/>
  <c r="AC1875" i="19"/>
  <c r="AC1871" i="19"/>
  <c r="AC1867" i="19"/>
  <c r="AC1863" i="19"/>
  <c r="AB1859" i="19"/>
  <c r="AC1682" i="19"/>
  <c r="AC1651" i="19"/>
  <c r="AB1651" i="19"/>
  <c r="AC1646" i="19"/>
  <c r="AC1554" i="19"/>
  <c r="AB1422" i="19"/>
  <c r="AC1422" i="19"/>
  <c r="AB1176" i="18"/>
  <c r="AC1136" i="18"/>
  <c r="AB1122" i="18"/>
  <c r="AC1113" i="18"/>
  <c r="AC1104" i="18"/>
  <c r="AC1089" i="18"/>
  <c r="AC1084" i="18"/>
  <c r="AB1070" i="18"/>
  <c r="AC1061" i="18"/>
  <c r="AC1052" i="18"/>
  <c r="AC982" i="18"/>
  <c r="AB975" i="18"/>
  <c r="AC950" i="18"/>
  <c r="AB943" i="18"/>
  <c r="AC938" i="18"/>
  <c r="AB933" i="18"/>
  <c r="AC922" i="18"/>
  <c r="AB917" i="18"/>
  <c r="AB900" i="18"/>
  <c r="AB888" i="18"/>
  <c r="AB856" i="18"/>
  <c r="AB693" i="18"/>
  <c r="AB548" i="18"/>
  <c r="AB537" i="18"/>
  <c r="AB505" i="18"/>
  <c r="AC421" i="18"/>
  <c r="AB410" i="18"/>
  <c r="AC379" i="18"/>
  <c r="AB292" i="18"/>
  <c r="AB1779" i="19"/>
  <c r="AB1770" i="19"/>
  <c r="AB1759" i="19"/>
  <c r="AC1754" i="19"/>
  <c r="AB1739" i="19"/>
  <c r="AB1723" i="19"/>
  <c r="AC1703" i="19"/>
  <c r="AB1703" i="19"/>
  <c r="AB1655" i="19"/>
  <c r="AC1619" i="19"/>
  <c r="AB1619" i="19"/>
  <c r="AB1582" i="19"/>
  <c r="AC1559" i="19"/>
  <c r="AB1559" i="19"/>
  <c r="AB1531" i="19"/>
  <c r="AB1503" i="19"/>
  <c r="AC1403" i="19"/>
  <c r="AB1403" i="19"/>
  <c r="AB1606" i="19"/>
  <c r="AB1587" i="19"/>
  <c r="AB1574" i="19"/>
  <c r="AB1555" i="19"/>
  <c r="AB1542" i="19"/>
  <c r="AB1523" i="19"/>
  <c r="AB1510" i="19"/>
  <c r="AB1491" i="19"/>
  <c r="AC1482" i="19"/>
  <c r="AB1478" i="19"/>
  <c r="AB1459" i="19"/>
  <c r="AC1450" i="19"/>
  <c r="AB1446" i="19"/>
  <c r="AB1427" i="19"/>
  <c r="AC1418" i="19"/>
  <c r="AB1414" i="19"/>
  <c r="AC1386" i="19"/>
  <c r="AB1375" i="19"/>
  <c r="AB1363" i="19"/>
  <c r="AC1357" i="19"/>
  <c r="AC1342" i="19"/>
  <c r="AC1338" i="19"/>
  <c r="AC1323" i="19"/>
  <c r="AB1311" i="19"/>
  <c r="AC1295" i="19"/>
  <c r="AC1290" i="19"/>
  <c r="AB1267" i="19"/>
  <c r="AB1248" i="19"/>
  <c r="AC1239" i="19"/>
  <c r="AB1235" i="19"/>
  <c r="AB1216" i="19"/>
  <c r="AC1207" i="19"/>
  <c r="AB1203" i="19"/>
  <c r="AB1184" i="19"/>
  <c r="AC1175" i="19"/>
  <c r="AB1171" i="19"/>
  <c r="AB1152" i="19"/>
  <c r="AC1143" i="19"/>
  <c r="AB1139" i="19"/>
  <c r="AB1120" i="19"/>
  <c r="AC1111" i="19"/>
  <c r="AB1107" i="19"/>
  <c r="AB1074" i="19"/>
  <c r="AB1054" i="19"/>
  <c r="AB1022" i="19"/>
  <c r="AB990" i="19"/>
  <c r="AB958" i="19"/>
  <c r="AB931" i="19"/>
  <c r="AC922" i="19"/>
  <c r="AB841" i="19"/>
  <c r="AB830" i="19"/>
  <c r="AC825" i="19"/>
  <c r="AB821" i="19"/>
  <c r="AB777" i="19"/>
  <c r="AB766" i="19"/>
  <c r="AB737" i="19"/>
  <c r="AB706" i="19"/>
  <c r="AC701" i="19"/>
  <c r="AB689" i="19"/>
  <c r="AB684" i="19"/>
  <c r="AB648" i="19"/>
  <c r="AB637" i="19"/>
  <c r="AB621" i="19"/>
  <c r="AB588" i="19"/>
  <c r="AC588" i="19"/>
  <c r="AB582" i="19"/>
  <c r="AC487" i="19"/>
  <c r="AB487" i="19"/>
  <c r="AB1495" i="19"/>
  <c r="AB1463" i="19"/>
  <c r="AB1431" i="19"/>
  <c r="AB1392" i="19"/>
  <c r="AC1389" i="19"/>
  <c r="AC1371" i="19"/>
  <c r="AC1333" i="19"/>
  <c r="AB1328" i="19"/>
  <c r="AC1299" i="19"/>
  <c r="AB1283" i="19"/>
  <c r="AC1271" i="19"/>
  <c r="AB1252" i="19"/>
  <c r="AC1243" i="19"/>
  <c r="AB1220" i="19"/>
  <c r="AC1211" i="19"/>
  <c r="AB1188" i="19"/>
  <c r="AC1179" i="19"/>
  <c r="AB1156" i="19"/>
  <c r="AC1147" i="19"/>
  <c r="AB1124" i="19"/>
  <c r="AC1115" i="19"/>
  <c r="AC1066" i="19"/>
  <c r="AB1034" i="19"/>
  <c r="AB1002" i="19"/>
  <c r="AB970" i="19"/>
  <c r="AB935" i="19"/>
  <c r="AC926" i="19"/>
  <c r="AC851" i="19"/>
  <c r="AC835" i="19"/>
  <c r="AC808" i="19"/>
  <c r="AB789" i="19"/>
  <c r="AC761" i="19"/>
  <c r="AC746" i="19"/>
  <c r="AB746" i="19"/>
  <c r="AC741" i="19"/>
  <c r="AB666" i="19"/>
  <c r="AC666" i="19"/>
  <c r="AC653" i="19"/>
  <c r="AB653" i="19"/>
  <c r="AB642" i="19"/>
  <c r="AC642" i="19"/>
  <c r="AB626" i="19"/>
  <c r="AC626" i="19"/>
  <c r="AB606" i="19"/>
  <c r="AC606" i="19"/>
  <c r="AC444" i="19"/>
  <c r="AB444" i="19"/>
  <c r="AB409" i="19"/>
  <c r="AC409" i="19"/>
  <c r="AB1651" i="17"/>
  <c r="AC1651" i="17"/>
  <c r="AC1504" i="17"/>
  <c r="AB1504" i="17"/>
  <c r="AC1372" i="17"/>
  <c r="AB1372" i="17"/>
  <c r="AC1232" i="17"/>
  <c r="AB1232" i="17"/>
  <c r="AC1012" i="17"/>
  <c r="AB1012" i="17"/>
  <c r="AC925" i="17"/>
  <c r="AB925" i="17"/>
  <c r="AC869" i="17"/>
  <c r="AB869" i="17"/>
  <c r="AB520" i="17"/>
  <c r="AC520" i="17"/>
  <c r="AC1362" i="19"/>
  <c r="AB1356" i="19"/>
  <c r="AB1352" i="19"/>
  <c r="AC1341" i="19"/>
  <c r="AC1337" i="19"/>
  <c r="AC1322" i="19"/>
  <c r="AB1304" i="19"/>
  <c r="AB1256" i="19"/>
  <c r="AB1224" i="19"/>
  <c r="AB1192" i="19"/>
  <c r="AB1160" i="19"/>
  <c r="AB1128" i="19"/>
  <c r="AB1096" i="19"/>
  <c r="AB1078" i="19"/>
  <c r="AB1046" i="19"/>
  <c r="AB1014" i="19"/>
  <c r="AB982" i="19"/>
  <c r="AB950" i="19"/>
  <c r="AB939" i="19"/>
  <c r="AB845" i="19"/>
  <c r="AC829" i="19"/>
  <c r="AC824" i="19"/>
  <c r="AB801" i="19"/>
  <c r="AC730" i="19"/>
  <c r="AB730" i="19"/>
  <c r="AB705" i="19"/>
  <c r="AB658" i="19"/>
  <c r="AC658" i="19"/>
  <c r="AB641" i="19"/>
  <c r="AB625" i="19"/>
  <c r="AC581" i="19"/>
  <c r="AB581" i="19"/>
  <c r="AC565" i="19"/>
  <c r="AB565" i="19"/>
  <c r="AC492" i="19"/>
  <c r="AB492" i="19"/>
  <c r="AC714" i="19"/>
  <c r="AB714" i="19"/>
  <c r="AB646" i="19"/>
  <c r="AC646" i="19"/>
  <c r="AB630" i="19"/>
  <c r="AC630" i="19"/>
  <c r="AB612" i="19"/>
  <c r="AC612" i="19"/>
  <c r="AC585" i="19"/>
  <c r="AB585" i="19"/>
  <c r="AB574" i="19"/>
  <c r="AC574" i="19"/>
  <c r="AC338" i="19"/>
  <c r="AB338" i="19"/>
  <c r="AB275" i="19"/>
  <c r="AC275" i="19"/>
  <c r="AC1791" i="17"/>
  <c r="AB1791" i="17"/>
  <c r="AC693" i="19"/>
  <c r="AB693" i="19"/>
  <c r="AC476" i="19"/>
  <c r="AB476" i="19"/>
  <c r="AC431" i="19"/>
  <c r="AB431" i="19"/>
  <c r="AB1607" i="19"/>
  <c r="AB1575" i="19"/>
  <c r="AB1543" i="19"/>
  <c r="AB1511" i="19"/>
  <c r="AB1479" i="19"/>
  <c r="AB1447" i="19"/>
  <c r="AB1415" i="19"/>
  <c r="AB1376" i="19"/>
  <c r="AC1373" i="19"/>
  <c r="AB1364" i="19"/>
  <c r="AC1350" i="19"/>
  <c r="AC1335" i="19"/>
  <c r="AC1274" i="19"/>
  <c r="AB1268" i="19"/>
  <c r="AB1236" i="19"/>
  <c r="AB1204" i="19"/>
  <c r="AB1172" i="19"/>
  <c r="AB1140" i="19"/>
  <c r="AB1108" i="19"/>
  <c r="AC1082" i="19"/>
  <c r="AB1050" i="19"/>
  <c r="AB1018" i="19"/>
  <c r="AB986" i="19"/>
  <c r="AB954" i="19"/>
  <c r="AC843" i="19"/>
  <c r="AB822" i="19"/>
  <c r="AB805" i="19"/>
  <c r="AB773" i="19"/>
  <c r="AB754" i="19"/>
  <c r="AC749" i="19"/>
  <c r="AB718" i="19"/>
  <c r="AC698" i="19"/>
  <c r="AC686" i="19"/>
  <c r="AB650" i="19"/>
  <c r="AB634" i="19"/>
  <c r="AC634" i="19"/>
  <c r="AB618" i="19"/>
  <c r="AC618" i="19"/>
  <c r="AB578" i="19"/>
  <c r="AB502" i="19"/>
  <c r="AC502" i="19"/>
  <c r="AC452" i="19"/>
  <c r="AB452" i="19"/>
  <c r="AC412" i="19"/>
  <c r="AB412" i="19"/>
  <c r="AB674" i="19"/>
  <c r="AC674" i="19"/>
  <c r="AC609" i="19"/>
  <c r="AB609" i="19"/>
  <c r="AB394" i="19"/>
  <c r="AC394" i="19"/>
  <c r="AC661" i="19"/>
  <c r="AB661" i="19"/>
  <c r="AB638" i="19"/>
  <c r="AC638" i="19"/>
  <c r="AB622" i="19"/>
  <c r="AC622" i="19"/>
  <c r="AC468" i="19"/>
  <c r="AB468" i="19"/>
  <c r="AC463" i="19"/>
  <c r="AB307" i="19"/>
  <c r="AC307" i="19"/>
  <c r="AC1823" i="17"/>
  <c r="AB1823" i="17"/>
  <c r="AC1692" i="17"/>
  <c r="AB1692" i="17"/>
  <c r="AB1652" i="17"/>
  <c r="AC1652" i="17"/>
  <c r="AC1251" i="17"/>
  <c r="AB1251" i="17"/>
  <c r="AC980" i="17"/>
  <c r="AB980" i="17"/>
  <c r="AB833" i="17"/>
  <c r="AC833" i="17"/>
  <c r="AB420" i="19"/>
  <c r="AB408" i="19"/>
  <c r="AC393" i="19"/>
  <c r="AC373" i="19"/>
  <c r="AC357" i="19"/>
  <c r="AC299" i="19"/>
  <c r="AC267" i="19"/>
  <c r="AB1831" i="17"/>
  <c r="AB1799" i="17"/>
  <c r="AC1697" i="17"/>
  <c r="AB1697" i="17"/>
  <c r="AC1600" i="17"/>
  <c r="AB1600" i="17"/>
  <c r="AC1383" i="17"/>
  <c r="AB1383" i="17"/>
  <c r="AC1276" i="17"/>
  <c r="AB1276" i="17"/>
  <c r="AC1163" i="17"/>
  <c r="AB1163" i="17"/>
  <c r="AB1103" i="17"/>
  <c r="AC1103" i="17"/>
  <c r="AC957" i="17"/>
  <c r="AB957" i="17"/>
  <c r="AC838" i="17"/>
  <c r="AB838" i="17"/>
  <c r="AB1707" i="17"/>
  <c r="AC1707" i="17"/>
  <c r="AC1661" i="17"/>
  <c r="AB1661" i="17"/>
  <c r="AC1287" i="17"/>
  <c r="AB1287" i="17"/>
  <c r="AC1219" i="17"/>
  <c r="AB1219" i="17"/>
  <c r="AC989" i="17"/>
  <c r="AB989" i="17"/>
  <c r="AC878" i="17"/>
  <c r="AB878" i="17"/>
  <c r="AC785" i="17"/>
  <c r="AB785" i="17"/>
  <c r="AB484" i="19"/>
  <c r="AB479" i="19"/>
  <c r="AB460" i="19"/>
  <c r="AB428" i="19"/>
  <c r="AB392" i="19"/>
  <c r="AC323" i="19"/>
  <c r="AC291" i="19"/>
  <c r="AC259" i="19"/>
  <c r="AB1839" i="17"/>
  <c r="AB1807" i="17"/>
  <c r="AB1775" i="17"/>
  <c r="AB1660" i="17"/>
  <c r="AC1660" i="17"/>
  <c r="AC1536" i="17"/>
  <c r="AB1536" i="17"/>
  <c r="AC1387" i="17"/>
  <c r="AB1387" i="17"/>
  <c r="AB1294" i="17"/>
  <c r="AC1294" i="17"/>
  <c r="AC1175" i="17"/>
  <c r="AB1175" i="17"/>
  <c r="AC1021" i="17"/>
  <c r="AB1021" i="17"/>
  <c r="AB939" i="17"/>
  <c r="AC939" i="17"/>
  <c r="AC455" i="19"/>
  <c r="AC423" i="19"/>
  <c r="AC410" i="19"/>
  <c r="AC339" i="19"/>
  <c r="AC1720" i="17"/>
  <c r="AB1720" i="17"/>
  <c r="AC1640" i="17"/>
  <c r="AB1640" i="17"/>
  <c r="AC1392" i="17"/>
  <c r="AB1392" i="17"/>
  <c r="AC1113" i="17"/>
  <c r="AB1113" i="17"/>
  <c r="AB971" i="17"/>
  <c r="AC971" i="17"/>
  <c r="AB436" i="19"/>
  <c r="AC381" i="19"/>
  <c r="AC365" i="19"/>
  <c r="AB333" i="19"/>
  <c r="AC315" i="19"/>
  <c r="AC283" i="19"/>
  <c r="AB1847" i="17"/>
  <c r="AB1815" i="17"/>
  <c r="AB1783" i="17"/>
  <c r="AB1675" i="17"/>
  <c r="AC1675" i="17"/>
  <c r="AC1669" i="17"/>
  <c r="AB1669" i="17"/>
  <c r="AC1264" i="17"/>
  <c r="AB1264" i="17"/>
  <c r="AC1179" i="17"/>
  <c r="AB1179" i="17"/>
  <c r="AB1132" i="17"/>
  <c r="AC1132" i="17"/>
  <c r="AB1003" i="17"/>
  <c r="AC1003" i="17"/>
  <c r="AC1568" i="17"/>
  <c r="AB1568" i="17"/>
  <c r="AC1304" i="17"/>
  <c r="AB1304" i="17"/>
  <c r="AC948" i="17"/>
  <c r="AB948" i="17"/>
  <c r="AC854" i="17"/>
  <c r="AB854" i="17"/>
  <c r="AB801" i="17"/>
  <c r="AC801" i="17"/>
  <c r="AC762" i="17"/>
  <c r="AB762" i="17"/>
  <c r="AB508" i="17"/>
  <c r="AC508" i="17"/>
  <c r="AB426" i="17"/>
  <c r="AC426" i="17"/>
  <c r="AB376" i="17"/>
  <c r="AC376" i="17"/>
  <c r="AB1624" i="17"/>
  <c r="AB1592" i="17"/>
  <c r="AB1560" i="17"/>
  <c r="AB1528" i="17"/>
  <c r="AB1496" i="17"/>
  <c r="AC1371" i="17"/>
  <c r="AB1336" i="17"/>
  <c r="AC1326" i="17"/>
  <c r="AB1319" i="17"/>
  <c r="AB1308" i="17"/>
  <c r="AC1275" i="17"/>
  <c r="AB1240" i="17"/>
  <c r="AB1208" i="17"/>
  <c r="AB1156" i="17"/>
  <c r="AC1140" i="17"/>
  <c r="AB1131" i="17"/>
  <c r="AB1121" i="17"/>
  <c r="AB1089" i="17"/>
  <c r="AB1085" i="17"/>
  <c r="AB1081" i="17"/>
  <c r="AB1020" i="17"/>
  <c r="AC1011" i="17"/>
  <c r="AB997" i="17"/>
  <c r="AB988" i="17"/>
  <c r="AC979" i="17"/>
  <c r="AB965" i="17"/>
  <c r="AB956" i="17"/>
  <c r="AC947" i="17"/>
  <c r="AB933" i="17"/>
  <c r="AB924" i="17"/>
  <c r="AC822" i="17"/>
  <c r="AB822" i="17"/>
  <c r="AC794" i="17"/>
  <c r="AB794" i="17"/>
  <c r="AC750" i="17"/>
  <c r="AB750" i="17"/>
  <c r="AC718" i="17"/>
  <c r="AB718" i="17"/>
  <c r="AC689" i="17"/>
  <c r="AB689" i="17"/>
  <c r="AB532" i="17"/>
  <c r="AC532" i="17"/>
  <c r="AB500" i="17"/>
  <c r="AC500" i="17"/>
  <c r="AB418" i="17"/>
  <c r="AC418" i="17"/>
  <c r="AB264" i="17"/>
  <c r="AC264" i="17"/>
  <c r="AC821" i="17"/>
  <c r="AB749" i="17"/>
  <c r="AC749" i="17"/>
  <c r="AB717" i="17"/>
  <c r="AC717" i="17"/>
  <c r="AB512" i="17"/>
  <c r="AC512" i="17"/>
  <c r="AB386" i="17"/>
  <c r="AC386" i="17"/>
  <c r="AB296" i="17"/>
  <c r="AC296" i="17"/>
  <c r="AB256" i="17"/>
  <c r="AC256" i="17"/>
  <c r="AC1358" i="17"/>
  <c r="AB1351" i="17"/>
  <c r="AB1340" i="17"/>
  <c r="AC1307" i="17"/>
  <c r="AB1267" i="17"/>
  <c r="AB1248" i="17"/>
  <c r="AB1216" i="17"/>
  <c r="AC1160" i="17"/>
  <c r="AC1155" i="17"/>
  <c r="AC1148" i="17"/>
  <c r="AB1139" i="17"/>
  <c r="AC1120" i="17"/>
  <c r="AC1019" i="17"/>
  <c r="AB1005" i="17"/>
  <c r="AB996" i="17"/>
  <c r="AC987" i="17"/>
  <c r="AB973" i="17"/>
  <c r="AB964" i="17"/>
  <c r="AC955" i="17"/>
  <c r="AB941" i="17"/>
  <c r="AB932" i="17"/>
  <c r="AC923" i="17"/>
  <c r="AB866" i="17"/>
  <c r="AC841" i="17"/>
  <c r="AB830" i="17"/>
  <c r="AC782" i="17"/>
  <c r="AB782" i="17"/>
  <c r="AB770" i="17"/>
  <c r="AB524" i="17"/>
  <c r="AC524" i="17"/>
  <c r="AB342" i="17"/>
  <c r="AC342" i="17"/>
  <c r="AC846" i="17"/>
  <c r="AB846" i="17"/>
  <c r="AB781" i="17"/>
  <c r="AC781" i="17"/>
  <c r="AB737" i="17"/>
  <c r="AC737" i="17"/>
  <c r="AB705" i="17"/>
  <c r="AC705" i="17"/>
  <c r="AC536" i="17"/>
  <c r="AB536" i="17"/>
  <c r="AB504" i="17"/>
  <c r="AC504" i="17"/>
  <c r="AB422" i="17"/>
  <c r="AC422" i="17"/>
  <c r="AB347" i="17"/>
  <c r="AC347" i="17"/>
  <c r="AB285" i="17"/>
  <c r="AC285" i="17"/>
  <c r="AC1708" i="17"/>
  <c r="AB1480" i="17"/>
  <c r="AB1408" i="17"/>
  <c r="AB1403" i="17"/>
  <c r="AC1393" i="17"/>
  <c r="AB1368" i="17"/>
  <c r="AB1363" i="17"/>
  <c r="AC1339" i="17"/>
  <c r="AB1256" i="17"/>
  <c r="AC1247" i="17"/>
  <c r="AB1224" i="17"/>
  <c r="AC1215" i="17"/>
  <c r="AB1195" i="17"/>
  <c r="AB1184" i="17"/>
  <c r="AC1180" i="17"/>
  <c r="AB1159" i="17"/>
  <c r="AB1147" i="17"/>
  <c r="AC1128" i="17"/>
  <c r="AC1124" i="17"/>
  <c r="AC1119" i="17"/>
  <c r="AB1092" i="17"/>
  <c r="AC1075" i="17"/>
  <c r="AC1071" i="17"/>
  <c r="AC1067" i="17"/>
  <c r="AC1063" i="17"/>
  <c r="AC1059" i="17"/>
  <c r="AC1055" i="17"/>
  <c r="AC1051" i="17"/>
  <c r="AC1047" i="17"/>
  <c r="AC1043" i="17"/>
  <c r="AB870" i="17"/>
  <c r="AC865" i="17"/>
  <c r="AB845" i="17"/>
  <c r="AB834" i="17"/>
  <c r="AC814" i="17"/>
  <c r="AB814" i="17"/>
  <c r="AB802" i="17"/>
  <c r="AB769" i="17"/>
  <c r="AC769" i="17"/>
  <c r="AB753" i="17"/>
  <c r="AC693" i="17"/>
  <c r="AB693" i="17"/>
  <c r="AB516" i="17"/>
  <c r="AC516" i="17"/>
  <c r="AB356" i="17"/>
  <c r="AC356" i="17"/>
  <c r="AB271" i="17"/>
  <c r="AC271" i="17"/>
  <c r="AC1680" i="17"/>
  <c r="AC1671" i="17"/>
  <c r="AB1657" i="17"/>
  <c r="AC1648" i="17"/>
  <c r="AB1620" i="17"/>
  <c r="AB1588" i="17"/>
  <c r="AB1556" i="17"/>
  <c r="AB1524" i="17"/>
  <c r="AB1492" i="17"/>
  <c r="AC1459" i="17"/>
  <c r="AB1454" i="17"/>
  <c r="AB1448" i="17"/>
  <c r="AC1445" i="17"/>
  <c r="AC1427" i="17"/>
  <c r="AC1417" i="17"/>
  <c r="AC1343" i="17"/>
  <c r="AB1315" i="17"/>
  <c r="AC1310" i="17"/>
  <c r="AB1300" i="17"/>
  <c r="AB1271" i="17"/>
  <c r="AB1260" i="17"/>
  <c r="AB1228" i="17"/>
  <c r="AB1188" i="17"/>
  <c r="AB1109" i="17"/>
  <c r="AB813" i="17"/>
  <c r="AC813" i="17"/>
  <c r="AC730" i="17"/>
  <c r="AB730" i="17"/>
  <c r="AC698" i="17"/>
  <c r="AB698" i="17"/>
  <c r="AB528" i="17"/>
  <c r="AC528" i="17"/>
  <c r="AB496" i="17"/>
  <c r="AC496" i="17"/>
  <c r="AB414" i="17"/>
  <c r="AC414" i="17"/>
  <c r="AC260" i="17"/>
  <c r="AB260" i="17"/>
  <c r="AC295" i="17"/>
  <c r="AC263" i="17"/>
  <c r="AC259" i="17"/>
  <c r="AC255" i="17"/>
  <c r="AC644" i="17"/>
  <c r="AC576" i="17"/>
  <c r="AC432" i="17"/>
  <c r="AC297" i="17"/>
  <c r="AC276" i="17"/>
  <c r="AC265" i="17"/>
  <c r="AB596" i="17"/>
  <c r="AC562" i="17"/>
  <c r="AB533" i="17"/>
  <c r="AB529" i="17"/>
  <c r="AB525" i="17"/>
  <c r="AB521" i="17"/>
  <c r="AB517" i="17"/>
  <c r="AB513" i="17"/>
  <c r="AB509" i="17"/>
  <c r="AB505" i="17"/>
  <c r="AB501" i="17"/>
  <c r="AB497" i="17"/>
  <c r="AB493" i="17"/>
  <c r="AB427" i="17"/>
  <c r="AB423" i="17"/>
  <c r="AB419" i="17"/>
  <c r="AB415" i="17"/>
  <c r="AB411" i="17"/>
  <c r="AB406" i="17"/>
  <c r="AC378" i="17"/>
  <c r="AB358" i="17"/>
  <c r="AC339" i="17"/>
  <c r="AB328" i="17"/>
  <c r="AC323" i="17"/>
  <c r="AB312" i="17"/>
  <c r="AC307" i="17"/>
  <c r="AC283" i="17"/>
  <c r="AC257" i="17"/>
  <c r="AC253" i="17"/>
  <c r="AB790" i="17"/>
  <c r="AB758" i="17"/>
  <c r="AB252" i="17"/>
  <c r="AB1435" i="17"/>
  <c r="AC1435" i="17"/>
  <c r="AB905" i="17"/>
  <c r="AC905" i="17"/>
  <c r="AC690" i="17"/>
  <c r="AB690" i="17"/>
  <c r="AC559" i="17"/>
  <c r="AB559" i="17"/>
  <c r="AC551" i="17"/>
  <c r="AB551" i="17"/>
  <c r="AC543" i="17"/>
  <c r="AB543" i="17"/>
  <c r="AC535" i="17"/>
  <c r="AB535" i="17"/>
  <c r="AB438" i="17"/>
  <c r="AC438" i="17"/>
  <c r="AC433" i="17"/>
  <c r="AB433" i="17"/>
  <c r="AB384" i="17"/>
  <c r="AC384" i="17"/>
  <c r="AB1587" i="17"/>
  <c r="AC1587" i="17"/>
  <c r="AB1555" i="17"/>
  <c r="AC1555" i="17"/>
  <c r="AB1491" i="17"/>
  <c r="AC1491" i="17"/>
  <c r="AB1453" i="17"/>
  <c r="AC1453" i="17"/>
  <c r="AB1390" i="17"/>
  <c r="AC1390" i="17"/>
  <c r="AB1647" i="17"/>
  <c r="AC1647" i="17"/>
  <c r="AC1645" i="17"/>
  <c r="AB1645" i="17"/>
  <c r="AB1631" i="17"/>
  <c r="AC1631" i="17"/>
  <c r="AC1629" i="17"/>
  <c r="AB1629" i="17"/>
  <c r="AB1615" i="17"/>
  <c r="AC1615" i="17"/>
  <c r="AB1599" i="17"/>
  <c r="AC1599" i="17"/>
  <c r="AB1583" i="17"/>
  <c r="AC1583" i="17"/>
  <c r="AB1567" i="17"/>
  <c r="AC1567" i="17"/>
  <c r="AB1551" i="17"/>
  <c r="AC1551" i="17"/>
  <c r="AB1535" i="17"/>
  <c r="AC1535" i="17"/>
  <c r="AB1519" i="17"/>
  <c r="AC1519" i="17"/>
  <c r="AB1503" i="17"/>
  <c r="AC1503" i="17"/>
  <c r="AB1487" i="17"/>
  <c r="AC1487" i="17"/>
  <c r="AB1466" i="17"/>
  <c r="AC1466" i="17"/>
  <c r="AC1452" i="17"/>
  <c r="AB1452" i="17"/>
  <c r="AB1434" i="17"/>
  <c r="AC1434" i="17"/>
  <c r="AC1633" i="17"/>
  <c r="AB1633" i="17"/>
  <c r="AB1539" i="17"/>
  <c r="AC1539" i="17"/>
  <c r="AB1475" i="17"/>
  <c r="AC1475" i="17"/>
  <c r="AB1151" i="17"/>
  <c r="AC1151" i="17"/>
  <c r="AB1717" i="17"/>
  <c r="AC1716" i="17"/>
  <c r="AB1713" i="17"/>
  <c r="AC1712" i="17"/>
  <c r="AB1685" i="17"/>
  <c r="AC1684" i="17"/>
  <c r="AB1643" i="17"/>
  <c r="AC1643" i="17"/>
  <c r="AC1641" i="17"/>
  <c r="AB1641" i="17"/>
  <c r="AB1632" i="17"/>
  <c r="AB1627" i="17"/>
  <c r="AC1627" i="17"/>
  <c r="AC1625" i="17"/>
  <c r="AB1625" i="17"/>
  <c r="AB1611" i="17"/>
  <c r="AC1611" i="17"/>
  <c r="AB1595" i="17"/>
  <c r="AC1595" i="17"/>
  <c r="AB1579" i="17"/>
  <c r="AC1579" i="17"/>
  <c r="AB1563" i="17"/>
  <c r="AC1563" i="17"/>
  <c r="AB1547" i="17"/>
  <c r="AC1547" i="17"/>
  <c r="AB1531" i="17"/>
  <c r="AC1531" i="17"/>
  <c r="AB1515" i="17"/>
  <c r="AC1515" i="17"/>
  <c r="AB1499" i="17"/>
  <c r="AC1499" i="17"/>
  <c r="AB1483" i="17"/>
  <c r="AC1483" i="17"/>
  <c r="AB1469" i="17"/>
  <c r="AC1469" i="17"/>
  <c r="AB1451" i="17"/>
  <c r="AC1451" i="17"/>
  <c r="AB1437" i="17"/>
  <c r="AC1437" i="17"/>
  <c r="AB1422" i="17"/>
  <c r="AC1422" i="17"/>
  <c r="AB1418" i="17"/>
  <c r="AC1418" i="17"/>
  <c r="AB1635" i="17"/>
  <c r="AC1635" i="17"/>
  <c r="AB1619" i="17"/>
  <c r="AC1619" i="17"/>
  <c r="AB1603" i="17"/>
  <c r="AC1603" i="17"/>
  <c r="AB1571" i="17"/>
  <c r="AC1571" i="17"/>
  <c r="AB1523" i="17"/>
  <c r="AC1523" i="17"/>
  <c r="AB1507" i="17"/>
  <c r="AC1507" i="17"/>
  <c r="AB1467" i="17"/>
  <c r="AC1467" i="17"/>
  <c r="AB1295" i="17"/>
  <c r="AC1295" i="17"/>
  <c r="AB1262" i="17"/>
  <c r="AC1262" i="17"/>
  <c r="AC1101" i="17"/>
  <c r="AB1101" i="17"/>
  <c r="AC2014" i="17"/>
  <c r="AC2010" i="17"/>
  <c r="AC2006" i="17"/>
  <c r="AC2002" i="17"/>
  <c r="AC1998" i="17"/>
  <c r="AC1994" i="17"/>
  <c r="AC1990" i="17"/>
  <c r="AC1986" i="17"/>
  <c r="AC1982" i="17"/>
  <c r="AC1978" i="17"/>
  <c r="AC1974" i="17"/>
  <c r="AC1970" i="17"/>
  <c r="AC1966" i="17"/>
  <c r="AC1962" i="17"/>
  <c r="AC1958" i="17"/>
  <c r="AC1954" i="17"/>
  <c r="AC1950" i="17"/>
  <c r="AC1946" i="17"/>
  <c r="AC1942" i="17"/>
  <c r="AC1938" i="17"/>
  <c r="AC1934" i="17"/>
  <c r="AC1930" i="17"/>
  <c r="AC1926" i="17"/>
  <c r="AC1922" i="17"/>
  <c r="AC1918" i="17"/>
  <c r="AC1914" i="17"/>
  <c r="AC1910" i="17"/>
  <c r="AC1906" i="17"/>
  <c r="AC1902" i="17"/>
  <c r="AC1898" i="17"/>
  <c r="AC1894" i="17"/>
  <c r="AC1890" i="17"/>
  <c r="AC1886" i="17"/>
  <c r="AC1882" i="17"/>
  <c r="AC1878" i="17"/>
  <c r="AC1874" i="17"/>
  <c r="AC1870" i="17"/>
  <c r="AC1866" i="17"/>
  <c r="AC1862" i="17"/>
  <c r="AC1858" i="17"/>
  <c r="AC1854" i="17"/>
  <c r="AC1850" i="17"/>
  <c r="AC1846" i="17"/>
  <c r="AC1842" i="17"/>
  <c r="AC1838" i="17"/>
  <c r="AC1834" i="17"/>
  <c r="AC1830" i="17"/>
  <c r="AC1826" i="17"/>
  <c r="AC1822" i="17"/>
  <c r="AC1818" i="17"/>
  <c r="AC1814" i="17"/>
  <c r="AC1810" i="17"/>
  <c r="AC1806" i="17"/>
  <c r="AC1802" i="17"/>
  <c r="AC1798" i="17"/>
  <c r="AC1794" i="17"/>
  <c r="AC1790" i="17"/>
  <c r="AC1786" i="17"/>
  <c r="AB1725" i="17"/>
  <c r="AC1723" i="17"/>
  <c r="AB1721" i="17"/>
  <c r="AB1693" i="17"/>
  <c r="AC1691" i="17"/>
  <c r="AB1689" i="17"/>
  <c r="AB1644" i="17"/>
  <c r="AB1639" i="17"/>
  <c r="AC1639" i="17"/>
  <c r="AC1637" i="17"/>
  <c r="AB1637" i="17"/>
  <c r="AB1628" i="17"/>
  <c r="AB1623" i="17"/>
  <c r="AC1623" i="17"/>
  <c r="AB1607" i="17"/>
  <c r="AC1607" i="17"/>
  <c r="AB1591" i="17"/>
  <c r="AC1591" i="17"/>
  <c r="AB1575" i="17"/>
  <c r="AC1575" i="17"/>
  <c r="AB1559" i="17"/>
  <c r="AC1559" i="17"/>
  <c r="AB1543" i="17"/>
  <c r="AC1543" i="17"/>
  <c r="AB1527" i="17"/>
  <c r="AC1527" i="17"/>
  <c r="AB1511" i="17"/>
  <c r="AC1511" i="17"/>
  <c r="AB1495" i="17"/>
  <c r="AC1495" i="17"/>
  <c r="AB1479" i="17"/>
  <c r="AC1479" i="17"/>
  <c r="AC1468" i="17"/>
  <c r="AB1468" i="17"/>
  <c r="AB1450" i="17"/>
  <c r="AC1450" i="17"/>
  <c r="AC1436" i="17"/>
  <c r="AB1436" i="17"/>
  <c r="AB1414" i="17"/>
  <c r="AC1414" i="17"/>
  <c r="AB1382" i="17"/>
  <c r="AC1382" i="17"/>
  <c r="AC1356" i="17"/>
  <c r="AB1356" i="17"/>
  <c r="AC1324" i="17"/>
  <c r="AB1324" i="17"/>
  <c r="AB1246" i="17"/>
  <c r="AC1246" i="17"/>
  <c r="AB1230" i="17"/>
  <c r="AC1230" i="17"/>
  <c r="AB1214" i="17"/>
  <c r="AC1214" i="17"/>
  <c r="AC1168" i="17"/>
  <c r="AB1168" i="17"/>
  <c r="AB1406" i="17"/>
  <c r="AC1406" i="17"/>
  <c r="AC1360" i="17"/>
  <c r="AB1360" i="17"/>
  <c r="AB1355" i="17"/>
  <c r="AC1355" i="17"/>
  <c r="AC1328" i="17"/>
  <c r="AB1328" i="17"/>
  <c r="AB1323" i="17"/>
  <c r="AC1323" i="17"/>
  <c r="AC1292" i="17"/>
  <c r="AB1292" i="17"/>
  <c r="AC1200" i="17"/>
  <c r="AB1200" i="17"/>
  <c r="AB1171" i="17"/>
  <c r="AC1171" i="17"/>
  <c r="AB1621" i="17"/>
  <c r="AB1617" i="17"/>
  <c r="AB1613" i="17"/>
  <c r="AB1609" i="17"/>
  <c r="AB1605" i="17"/>
  <c r="AB1601" i="17"/>
  <c r="AB1597" i="17"/>
  <c r="AB1593" i="17"/>
  <c r="AB1589" i="17"/>
  <c r="AB1585" i="17"/>
  <c r="AB1581" i="17"/>
  <c r="AB1577" i="17"/>
  <c r="AB1573" i="17"/>
  <c r="AB1569" i="17"/>
  <c r="AB1565" i="17"/>
  <c r="AB1561" i="17"/>
  <c r="AB1557" i="17"/>
  <c r="AB1553" i="17"/>
  <c r="AB1549" i="17"/>
  <c r="AB1545" i="17"/>
  <c r="AB1541" i="17"/>
  <c r="AB1537" i="17"/>
  <c r="AB1533" i="17"/>
  <c r="AB1529" i="17"/>
  <c r="AB1525" i="17"/>
  <c r="AB1521" i="17"/>
  <c r="AB1517" i="17"/>
  <c r="AB1513" i="17"/>
  <c r="AB1509" i="17"/>
  <c r="AB1505" i="17"/>
  <c r="AB1501" i="17"/>
  <c r="AB1497" i="17"/>
  <c r="AB1493" i="17"/>
  <c r="AB1489" i="17"/>
  <c r="AB1485" i="17"/>
  <c r="AB1481" i="17"/>
  <c r="AB1477" i="17"/>
  <c r="AB1473" i="17"/>
  <c r="AB1472" i="17"/>
  <c r="AC1457" i="17"/>
  <c r="AB1456" i="17"/>
  <c r="AC1441" i="17"/>
  <c r="AB1440" i="17"/>
  <c r="AC1425" i="17"/>
  <c r="AB1424" i="17"/>
  <c r="AB1398" i="17"/>
  <c r="AC1398" i="17"/>
  <c r="AB1359" i="17"/>
  <c r="AC1359" i="17"/>
  <c r="AB1327" i="17"/>
  <c r="AC1327" i="17"/>
  <c r="AC1296" i="17"/>
  <c r="AB1296" i="17"/>
  <c r="AB1291" i="17"/>
  <c r="AC1291" i="17"/>
  <c r="AB1258" i="17"/>
  <c r="AC1258" i="17"/>
  <c r="AB1242" i="17"/>
  <c r="AC1242" i="17"/>
  <c r="AB1226" i="17"/>
  <c r="AC1226" i="17"/>
  <c r="AB1210" i="17"/>
  <c r="AC1210" i="17"/>
  <c r="AC1421" i="17"/>
  <c r="AC1413" i="17"/>
  <c r="AB1412" i="17"/>
  <c r="AC1410" i="17"/>
  <c r="AC1405" i="17"/>
  <c r="AB1404" i="17"/>
  <c r="AC1402" i="17"/>
  <c r="AC1397" i="17"/>
  <c r="AB1396" i="17"/>
  <c r="AC1394" i="17"/>
  <c r="AC1389" i="17"/>
  <c r="AB1388" i="17"/>
  <c r="AC1386" i="17"/>
  <c r="AC1381" i="17"/>
  <c r="AB1380" i="17"/>
  <c r="AB1352" i="17"/>
  <c r="AB1348" i="17"/>
  <c r="AB1320" i="17"/>
  <c r="AB1316" i="17"/>
  <c r="AB1288" i="17"/>
  <c r="AB1284" i="17"/>
  <c r="AB1198" i="17"/>
  <c r="AC1198" i="17"/>
  <c r="AB1196" i="17"/>
  <c r="AC1194" i="17"/>
  <c r="AB1192" i="17"/>
  <c r="AC1190" i="17"/>
  <c r="AB1172" i="17"/>
  <c r="AC1167" i="17"/>
  <c r="AB1100" i="17"/>
  <c r="AC1100" i="17"/>
  <c r="AB651" i="17"/>
  <c r="AC651" i="17"/>
  <c r="AB640" i="17"/>
  <c r="AC640" i="17"/>
  <c r="AC633" i="17"/>
  <c r="AB633" i="17"/>
  <c r="AB623" i="17"/>
  <c r="AC623" i="17"/>
  <c r="AC621" i="17"/>
  <c r="AB621" i="17"/>
  <c r="AC600" i="17"/>
  <c r="AB600" i="17"/>
  <c r="AB591" i="17"/>
  <c r="AC591" i="17"/>
  <c r="AC589" i="17"/>
  <c r="AB589" i="17"/>
  <c r="AB568" i="17"/>
  <c r="AC568" i="17"/>
  <c r="AC1105" i="17"/>
  <c r="AB1105" i="17"/>
  <c r="AB921" i="17"/>
  <c r="AC921" i="17"/>
  <c r="AB1364" i="17"/>
  <c r="AB1272" i="17"/>
  <c r="AB1268" i="17"/>
  <c r="AB1152" i="17"/>
  <c r="AC1152" i="17"/>
  <c r="AB1123" i="17"/>
  <c r="AC1123" i="17"/>
  <c r="AB1104" i="17"/>
  <c r="AC1104" i="17"/>
  <c r="AB1091" i="17"/>
  <c r="AC1091" i="17"/>
  <c r="AC682" i="17"/>
  <c r="AB682" i="17"/>
  <c r="AC616" i="17"/>
  <c r="AB616" i="17"/>
  <c r="AB607" i="17"/>
  <c r="AC607" i="17"/>
  <c r="AC605" i="17"/>
  <c r="AB605" i="17"/>
  <c r="AC584" i="17"/>
  <c r="AB584" i="17"/>
  <c r="AC1107" i="17"/>
  <c r="AC637" i="17"/>
  <c r="AB637" i="17"/>
  <c r="AB624" i="17"/>
  <c r="AB619" i="17"/>
  <c r="AC619" i="17"/>
  <c r="AC617" i="17"/>
  <c r="AB617" i="17"/>
  <c r="AB608" i="17"/>
  <c r="AB603" i="17"/>
  <c r="AC603" i="17"/>
  <c r="AC601" i="17"/>
  <c r="AB601" i="17"/>
  <c r="AB592" i="17"/>
  <c r="AB587" i="17"/>
  <c r="AC587" i="17"/>
  <c r="AC585" i="17"/>
  <c r="AB585" i="17"/>
  <c r="AC572" i="17"/>
  <c r="AC917" i="17"/>
  <c r="AC901" i="17"/>
  <c r="AC694" i="17"/>
  <c r="AB694" i="17"/>
  <c r="AC686" i="17"/>
  <c r="AB686" i="17"/>
  <c r="AC678" i="17"/>
  <c r="AB678" i="17"/>
  <c r="AB636" i="17"/>
  <c r="AC636" i="17"/>
  <c r="AC629" i="17"/>
  <c r="AB629" i="17"/>
  <c r="AB615" i="17"/>
  <c r="AC615" i="17"/>
  <c r="AC613" i="17"/>
  <c r="AB613" i="17"/>
  <c r="AB599" i="17"/>
  <c r="AC599" i="17"/>
  <c r="AC597" i="17"/>
  <c r="AB597" i="17"/>
  <c r="AB583" i="17"/>
  <c r="AC583" i="17"/>
  <c r="AC581" i="17"/>
  <c r="AB581" i="17"/>
  <c r="AB1097" i="17"/>
  <c r="AB1093" i="17"/>
  <c r="AC641" i="17"/>
  <c r="AB641" i="17"/>
  <c r="AB627" i="17"/>
  <c r="AC627" i="17"/>
  <c r="AC625" i="17"/>
  <c r="AB625" i="17"/>
  <c r="AB611" i="17"/>
  <c r="AC611" i="17"/>
  <c r="AC609" i="17"/>
  <c r="AB609" i="17"/>
  <c r="AB595" i="17"/>
  <c r="AC595" i="17"/>
  <c r="AC593" i="17"/>
  <c r="AB593" i="17"/>
  <c r="AB579" i="17"/>
  <c r="AC579" i="17"/>
  <c r="AC488" i="17"/>
  <c r="AB488" i="17"/>
  <c r="AC481" i="17"/>
  <c r="AB481" i="17"/>
  <c r="AB478" i="17"/>
  <c r="AC478" i="17"/>
  <c r="AC473" i="17"/>
  <c r="AB473" i="17"/>
  <c r="AB470" i="17"/>
  <c r="AC470" i="17"/>
  <c r="AC465" i="17"/>
  <c r="AB465" i="17"/>
  <c r="AB462" i="17"/>
  <c r="AC462" i="17"/>
  <c r="AC457" i="17"/>
  <c r="AB457" i="17"/>
  <c r="AB454" i="17"/>
  <c r="AC454" i="17"/>
  <c r="AC449" i="17"/>
  <c r="AB449" i="17"/>
  <c r="AB446" i="17"/>
  <c r="AC446" i="17"/>
  <c r="AB442" i="17"/>
  <c r="AC442" i="17"/>
  <c r="AC437" i="17"/>
  <c r="AB437" i="17"/>
  <c r="AB394" i="17"/>
  <c r="AC394" i="17"/>
  <c r="AB388" i="17"/>
  <c r="AC388" i="17"/>
  <c r="AC635" i="17"/>
  <c r="AB482" i="17"/>
  <c r="AC482" i="17"/>
  <c r="AC441" i="17"/>
  <c r="AB441" i="17"/>
  <c r="AB430" i="17"/>
  <c r="AC430" i="17"/>
  <c r="AC387" i="17"/>
  <c r="AB387" i="17"/>
  <c r="AC486" i="17"/>
  <c r="AB485" i="17"/>
  <c r="AC477" i="17"/>
  <c r="AB477" i="17"/>
  <c r="AB474" i="17"/>
  <c r="AC474" i="17"/>
  <c r="AC469" i="17"/>
  <c r="AB469" i="17"/>
  <c r="AB466" i="17"/>
  <c r="AC466" i="17"/>
  <c r="AC461" i="17"/>
  <c r="AB461" i="17"/>
  <c r="AB458" i="17"/>
  <c r="AC458" i="17"/>
  <c r="AC453" i="17"/>
  <c r="AB453" i="17"/>
  <c r="AB450" i="17"/>
  <c r="AC450" i="17"/>
  <c r="AC445" i="17"/>
  <c r="AB445" i="17"/>
  <c r="AB434" i="17"/>
  <c r="AC434" i="17"/>
  <c r="AC429" i="17"/>
  <c r="AB429" i="17"/>
  <c r="AB390" i="17"/>
  <c r="AC390" i="17"/>
  <c r="AC480" i="17"/>
  <c r="AC476" i="17"/>
  <c r="AC472" i="17"/>
  <c r="AC468" i="17"/>
  <c r="AC464" i="17"/>
  <c r="AC460" i="17"/>
  <c r="AC456" i="17"/>
  <c r="AC452" i="17"/>
  <c r="AC448" i="17"/>
  <c r="AC404" i="17"/>
  <c r="AC372" i="17"/>
  <c r="AB395" i="17"/>
  <c r="AC392" i="17"/>
  <c r="AB349" i="17"/>
  <c r="AB1850" i="19"/>
  <c r="AC1850" i="19"/>
  <c r="AB1842" i="19"/>
  <c r="AC1842" i="19"/>
  <c r="AB1834" i="19"/>
  <c r="AC1834" i="19"/>
  <c r="AB1826" i="19"/>
  <c r="AC1826" i="19"/>
  <c r="AB1818" i="19"/>
  <c r="AC1818" i="19"/>
  <c r="AB1810" i="19"/>
  <c r="AC1810" i="19"/>
  <c r="AB1802" i="19"/>
  <c r="AC1802" i="19"/>
  <c r="AB1794" i="19"/>
  <c r="AC1794" i="19"/>
  <c r="AB1786" i="19"/>
  <c r="AC1786" i="19"/>
  <c r="AB1399" i="19"/>
  <c r="AC1399" i="19"/>
  <c r="AB1367" i="19"/>
  <c r="AC1367" i="19"/>
  <c r="AB1347" i="19"/>
  <c r="AC1347" i="19"/>
  <c r="AB1325" i="19"/>
  <c r="AC1325" i="19"/>
  <c r="AC2005" i="19"/>
  <c r="AC2001" i="19"/>
  <c r="AC1997" i="19"/>
  <c r="AC1993" i="19"/>
  <c r="AC1989" i="19"/>
  <c r="AC1985" i="19"/>
  <c r="AC1981" i="19"/>
  <c r="AC1977" i="19"/>
  <c r="AC1973" i="19"/>
  <c r="AC1969" i="19"/>
  <c r="AC1965" i="19"/>
  <c r="AC1961" i="19"/>
  <c r="AC1957" i="19"/>
  <c r="AC1953" i="19"/>
  <c r="AC1949" i="19"/>
  <c r="AC1945" i="19"/>
  <c r="AC1941" i="19"/>
  <c r="AC1937" i="19"/>
  <c r="AC1933" i="19"/>
  <c r="AC1929" i="19"/>
  <c r="AC1925" i="19"/>
  <c r="AC1921" i="19"/>
  <c r="AC1917" i="19"/>
  <c r="AC1913" i="19"/>
  <c r="AC1909" i="19"/>
  <c r="AC1905" i="19"/>
  <c r="AC1901" i="19"/>
  <c r="AC1897" i="19"/>
  <c r="AC1893" i="19"/>
  <c r="AC1889" i="19"/>
  <c r="AC1885" i="19"/>
  <c r="AC1881" i="19"/>
  <c r="AC1877" i="19"/>
  <c r="AC1873" i="19"/>
  <c r="AC1865" i="19"/>
  <c r="AC1857" i="19"/>
  <c r="AB1849" i="19"/>
  <c r="AC1849" i="19"/>
  <c r="AB1841" i="19"/>
  <c r="AC1841" i="19"/>
  <c r="AB1833" i="19"/>
  <c r="AC1833" i="19"/>
  <c r="AB1825" i="19"/>
  <c r="AC1825" i="19"/>
  <c r="AB1817" i="19"/>
  <c r="AC1817" i="19"/>
  <c r="AB1809" i="19"/>
  <c r="AC1809" i="19"/>
  <c r="AB1801" i="19"/>
  <c r="AC1801" i="19"/>
  <c r="AB1793" i="19"/>
  <c r="AC1793" i="19"/>
  <c r="AB1785" i="19"/>
  <c r="AC1785" i="19"/>
  <c r="AB1769" i="19"/>
  <c r="AC1769" i="19"/>
  <c r="AB1753" i="19"/>
  <c r="AC1753" i="19"/>
  <c r="AB1737" i="19"/>
  <c r="AC1737" i="19"/>
  <c r="AB1729" i="19"/>
  <c r="AC1729" i="19"/>
  <c r="AB1721" i="19"/>
  <c r="AC1721" i="19"/>
  <c r="AB1713" i="19"/>
  <c r="AC1713" i="19"/>
  <c r="AB1705" i="19"/>
  <c r="AC1705" i="19"/>
  <c r="AB1697" i="19"/>
  <c r="AC1697" i="19"/>
  <c r="AB1689" i="19"/>
  <c r="AC1689" i="19"/>
  <c r="AB1681" i="19"/>
  <c r="AC1681" i="19"/>
  <c r="AB1673" i="19"/>
  <c r="AC1673" i="19"/>
  <c r="AB1665" i="19"/>
  <c r="AC1665" i="19"/>
  <c r="AB1657" i="19"/>
  <c r="AC1657" i="19"/>
  <c r="AB1649" i="19"/>
  <c r="AC1649" i="19"/>
  <c r="AB1641" i="19"/>
  <c r="AC1641" i="19"/>
  <c r="AB1633" i="19"/>
  <c r="AC1633" i="19"/>
  <c r="AB1625" i="19"/>
  <c r="AC1625" i="19"/>
  <c r="AB1617" i="19"/>
  <c r="AC1617" i="19"/>
  <c r="AB1609" i="19"/>
  <c r="AC1609" i="19"/>
  <c r="AB1601" i="19"/>
  <c r="AC1601" i="19"/>
  <c r="AB1593" i="19"/>
  <c r="AC1593" i="19"/>
  <c r="AB1585" i="19"/>
  <c r="AC1585" i="19"/>
  <c r="AB1577" i="19"/>
  <c r="AC1577" i="19"/>
  <c r="AB1569" i="19"/>
  <c r="AC1569" i="19"/>
  <c r="AB1561" i="19"/>
  <c r="AC1561" i="19"/>
  <c r="AB1553" i="19"/>
  <c r="AC1553" i="19"/>
  <c r="AB1545" i="19"/>
  <c r="AC1545" i="19"/>
  <c r="AB1537" i="19"/>
  <c r="AC1537" i="19"/>
  <c r="AB1529" i="19"/>
  <c r="AC1529" i="19"/>
  <c r="AB1521" i="19"/>
  <c r="AC1521" i="19"/>
  <c r="AB1513" i="19"/>
  <c r="AC1513" i="19"/>
  <c r="AB1505" i="19"/>
  <c r="AC1505" i="19"/>
  <c r="AB1497" i="19"/>
  <c r="AC1497" i="19"/>
  <c r="AB1489" i="19"/>
  <c r="AC1489" i="19"/>
  <c r="AB1481" i="19"/>
  <c r="AC1481" i="19"/>
  <c r="AB1473" i="19"/>
  <c r="AC1473" i="19"/>
  <c r="AB1465" i="19"/>
  <c r="AC1465" i="19"/>
  <c r="AB1457" i="19"/>
  <c r="AC1457" i="19"/>
  <c r="AB1449" i="19"/>
  <c r="AC1449" i="19"/>
  <c r="AB1441" i="19"/>
  <c r="AC1441" i="19"/>
  <c r="AB1433" i="19"/>
  <c r="AC1433" i="19"/>
  <c r="AB1425" i="19"/>
  <c r="AC1425" i="19"/>
  <c r="AB1417" i="19"/>
  <c r="AC1417" i="19"/>
  <c r="AB1409" i="19"/>
  <c r="AC1409" i="19"/>
  <c r="AB1401" i="19"/>
  <c r="AC1401" i="19"/>
  <c r="AB1398" i="19"/>
  <c r="AC1398" i="19"/>
  <c r="AC1384" i="19"/>
  <c r="AB1384" i="19"/>
  <c r="AB1369" i="19"/>
  <c r="AC1369" i="19"/>
  <c r="AC1360" i="19"/>
  <c r="AB1360" i="19"/>
  <c r="AB1349" i="19"/>
  <c r="AC1349" i="19"/>
  <c r="AC1292" i="19"/>
  <c r="AB1292" i="19"/>
  <c r="AB1258" i="19"/>
  <c r="AC1258" i="19"/>
  <c r="AB1846" i="19"/>
  <c r="AC1846" i="19"/>
  <c r="AB1838" i="19"/>
  <c r="AC1838" i="19"/>
  <c r="AB1830" i="19"/>
  <c r="AC1830" i="19"/>
  <c r="AB1822" i="19"/>
  <c r="AC1822" i="19"/>
  <c r="AB1814" i="19"/>
  <c r="AC1814" i="19"/>
  <c r="AB1806" i="19"/>
  <c r="AC1806" i="19"/>
  <c r="AB1798" i="19"/>
  <c r="AC1798" i="19"/>
  <c r="AB1790" i="19"/>
  <c r="AC1790" i="19"/>
  <c r="AB1383" i="19"/>
  <c r="AC1383" i="19"/>
  <c r="AB1359" i="19"/>
  <c r="AC1359" i="19"/>
  <c r="AC1320" i="19"/>
  <c r="AB1320" i="19"/>
  <c r="AB1303" i="19"/>
  <c r="AC1303" i="19"/>
  <c r="AB1266" i="19"/>
  <c r="AC1266" i="19"/>
  <c r="AC1869" i="19"/>
  <c r="AC1861" i="19"/>
  <c r="AB1853" i="19"/>
  <c r="AC1853" i="19"/>
  <c r="AB1845" i="19"/>
  <c r="AC1845" i="19"/>
  <c r="AB1837" i="19"/>
  <c r="AC1837" i="19"/>
  <c r="AB1829" i="19"/>
  <c r="AC1829" i="19"/>
  <c r="AB1821" i="19"/>
  <c r="AC1821" i="19"/>
  <c r="AB1813" i="19"/>
  <c r="AC1813" i="19"/>
  <c r="AB1805" i="19"/>
  <c r="AC1805" i="19"/>
  <c r="AB1797" i="19"/>
  <c r="AC1797" i="19"/>
  <c r="AB1789" i="19"/>
  <c r="AC1789" i="19"/>
  <c r="AB1781" i="19"/>
  <c r="AC1781" i="19"/>
  <c r="AB1765" i="19"/>
  <c r="AC1765" i="19"/>
  <c r="AB1749" i="19"/>
  <c r="AC1749" i="19"/>
  <c r="AB1733" i="19"/>
  <c r="AC1733" i="19"/>
  <c r="AB1725" i="19"/>
  <c r="AC1725" i="19"/>
  <c r="AB1717" i="19"/>
  <c r="AC1717" i="19"/>
  <c r="AB1709" i="19"/>
  <c r="AC1709" i="19"/>
  <c r="AB1701" i="19"/>
  <c r="AC1701" i="19"/>
  <c r="AB1693" i="19"/>
  <c r="AC1693" i="19"/>
  <c r="AB1685" i="19"/>
  <c r="AC1685" i="19"/>
  <c r="AB1677" i="19"/>
  <c r="AC1677" i="19"/>
  <c r="AB1669" i="19"/>
  <c r="AC1669" i="19"/>
  <c r="AB1661" i="19"/>
  <c r="AC1661" i="19"/>
  <c r="AB1653" i="19"/>
  <c r="AC1653" i="19"/>
  <c r="AB1645" i="19"/>
  <c r="AC1645" i="19"/>
  <c r="AB1637" i="19"/>
  <c r="AC1637" i="19"/>
  <c r="AB1629" i="19"/>
  <c r="AC1629" i="19"/>
  <c r="AB1621" i="19"/>
  <c r="AC1621" i="19"/>
  <c r="AB1613" i="19"/>
  <c r="AC1613" i="19"/>
  <c r="AB1605" i="19"/>
  <c r="AC1605" i="19"/>
  <c r="AB1597" i="19"/>
  <c r="AC1597" i="19"/>
  <c r="AB1589" i="19"/>
  <c r="AC1589" i="19"/>
  <c r="AB1581" i="19"/>
  <c r="AC1581" i="19"/>
  <c r="AB1573" i="19"/>
  <c r="AC1573" i="19"/>
  <c r="AB1565" i="19"/>
  <c r="AC1565" i="19"/>
  <c r="AB1557" i="19"/>
  <c r="AC1557" i="19"/>
  <c r="AB1549" i="19"/>
  <c r="AC1549" i="19"/>
  <c r="AB1541" i="19"/>
  <c r="AC1541" i="19"/>
  <c r="AB1533" i="19"/>
  <c r="AC1533" i="19"/>
  <c r="AB1525" i="19"/>
  <c r="AC1525" i="19"/>
  <c r="AB1517" i="19"/>
  <c r="AC1517" i="19"/>
  <c r="AB1509" i="19"/>
  <c r="AC1509" i="19"/>
  <c r="AB1501" i="19"/>
  <c r="AC1501" i="19"/>
  <c r="AB1493" i="19"/>
  <c r="AC1493" i="19"/>
  <c r="AB1485" i="19"/>
  <c r="AC1485" i="19"/>
  <c r="AB1477" i="19"/>
  <c r="AC1477" i="19"/>
  <c r="AB1469" i="19"/>
  <c r="AC1469" i="19"/>
  <c r="AB1461" i="19"/>
  <c r="AC1461" i="19"/>
  <c r="AB1453" i="19"/>
  <c r="AC1453" i="19"/>
  <c r="AB1445" i="19"/>
  <c r="AC1445" i="19"/>
  <c r="AB1437" i="19"/>
  <c r="AC1437" i="19"/>
  <c r="AB1429" i="19"/>
  <c r="AC1429" i="19"/>
  <c r="AB1421" i="19"/>
  <c r="AC1421" i="19"/>
  <c r="AB1413" i="19"/>
  <c r="AC1413" i="19"/>
  <c r="AB1405" i="19"/>
  <c r="AC1405" i="19"/>
  <c r="AC1400" i="19"/>
  <c r="AB1400" i="19"/>
  <c r="AB1385" i="19"/>
  <c r="AC1385" i="19"/>
  <c r="AB1382" i="19"/>
  <c r="AC1382" i="19"/>
  <c r="AC1368" i="19"/>
  <c r="AB1368" i="19"/>
  <c r="AB1361" i="19"/>
  <c r="AC1361" i="19"/>
  <c r="AC1348" i="19"/>
  <c r="AB1348" i="19"/>
  <c r="AB1307" i="19"/>
  <c r="AC1307" i="19"/>
  <c r="AB1250" i="19"/>
  <c r="AC1250" i="19"/>
  <c r="AB1242" i="19"/>
  <c r="AC1242" i="19"/>
  <c r="AB1234" i="19"/>
  <c r="AC1234" i="19"/>
  <c r="AB1226" i="19"/>
  <c r="AC1226" i="19"/>
  <c r="AB1218" i="19"/>
  <c r="AC1218" i="19"/>
  <c r="AB1210" i="19"/>
  <c r="AC1210" i="19"/>
  <c r="AB1202" i="19"/>
  <c r="AC1202" i="19"/>
  <c r="AB1194" i="19"/>
  <c r="AC1194" i="19"/>
  <c r="AB1186" i="19"/>
  <c r="AC1186" i="19"/>
  <c r="AB1178" i="19"/>
  <c r="AC1178" i="19"/>
  <c r="AB1170" i="19"/>
  <c r="AC1170" i="19"/>
  <c r="AB1162" i="19"/>
  <c r="AC1162" i="19"/>
  <c r="AB1154" i="19"/>
  <c r="AC1154" i="19"/>
  <c r="AB1146" i="19"/>
  <c r="AC1146" i="19"/>
  <c r="AB1138" i="19"/>
  <c r="AC1138" i="19"/>
  <c r="AB1130" i="19"/>
  <c r="AC1130" i="19"/>
  <c r="AB1122" i="19"/>
  <c r="AC1122" i="19"/>
  <c r="AB1114" i="19"/>
  <c r="AC1114" i="19"/>
  <c r="AB1106" i="19"/>
  <c r="AC1106" i="19"/>
  <c r="AB1098" i="19"/>
  <c r="AC1098" i="19"/>
  <c r="AB1070" i="19"/>
  <c r="AC1070" i="19"/>
  <c r="AB1057" i="19"/>
  <c r="AC1057" i="19"/>
  <c r="AC814" i="19"/>
  <c r="AB814" i="19"/>
  <c r="AC810" i="19"/>
  <c r="AB810" i="19"/>
  <c r="AB696" i="19"/>
  <c r="AC696" i="19"/>
  <c r="AB608" i="19"/>
  <c r="AC608" i="19"/>
  <c r="AB590" i="19"/>
  <c r="AC590" i="19"/>
  <c r="AB580" i="19"/>
  <c r="AC580" i="19"/>
  <c r="AB576" i="19"/>
  <c r="AC576" i="19"/>
  <c r="AB572" i="19"/>
  <c r="AC572" i="19"/>
  <c r="AB550" i="19"/>
  <c r="AC550" i="19"/>
  <c r="AB534" i="19"/>
  <c r="AC534" i="19"/>
  <c r="AB518" i="19"/>
  <c r="AC518" i="19"/>
  <c r="AB478" i="19"/>
  <c r="AC478" i="19"/>
  <c r="AC1397" i="19"/>
  <c r="AB1396" i="19"/>
  <c r="AC1395" i="19"/>
  <c r="AC1394" i="19"/>
  <c r="AC1381" i="19"/>
  <c r="AB1380" i="19"/>
  <c r="AC1379" i="19"/>
  <c r="AC1378" i="19"/>
  <c r="AB1324" i="19"/>
  <c r="AC915" i="19"/>
  <c r="AB915" i="19"/>
  <c r="AC907" i="19"/>
  <c r="AB907" i="19"/>
  <c r="AC899" i="19"/>
  <c r="AB899" i="19"/>
  <c r="AC891" i="19"/>
  <c r="AB891" i="19"/>
  <c r="AC883" i="19"/>
  <c r="AB883" i="19"/>
  <c r="AC875" i="19"/>
  <c r="AB875" i="19"/>
  <c r="AC867" i="19"/>
  <c r="AB867" i="19"/>
  <c r="AC859" i="19"/>
  <c r="AB859" i="19"/>
  <c r="AC1366" i="19"/>
  <c r="AC1358" i="19"/>
  <c r="AC1353" i="19"/>
  <c r="AC1351" i="19"/>
  <c r="AC1346" i="19"/>
  <c r="AB1344" i="19"/>
  <c r="AB1336" i="19"/>
  <c r="AC1331" i="19"/>
  <c r="AC1329" i="19"/>
  <c r="AC1327" i="19"/>
  <c r="AC1287" i="19"/>
  <c r="AB1276" i="19"/>
  <c r="AB1272" i="19"/>
  <c r="AB1262" i="19"/>
  <c r="AC1262" i="19"/>
  <c r="AB1254" i="19"/>
  <c r="AC1254" i="19"/>
  <c r="AB1246" i="19"/>
  <c r="AC1246" i="19"/>
  <c r="AB1238" i="19"/>
  <c r="AC1238" i="19"/>
  <c r="AB1230" i="19"/>
  <c r="AC1230" i="19"/>
  <c r="AB1222" i="19"/>
  <c r="AC1222" i="19"/>
  <c r="AB1214" i="19"/>
  <c r="AC1214" i="19"/>
  <c r="AB1206" i="19"/>
  <c r="AC1206" i="19"/>
  <c r="AB1198" i="19"/>
  <c r="AC1198" i="19"/>
  <c r="AB1190" i="19"/>
  <c r="AC1190" i="19"/>
  <c r="AB1182" i="19"/>
  <c r="AC1182" i="19"/>
  <c r="AB1174" i="19"/>
  <c r="AC1174" i="19"/>
  <c r="AB1166" i="19"/>
  <c r="AC1166" i="19"/>
  <c r="AB1158" i="19"/>
  <c r="AC1158" i="19"/>
  <c r="AB1150" i="19"/>
  <c r="AC1150" i="19"/>
  <c r="AB1142" i="19"/>
  <c r="AC1142" i="19"/>
  <c r="AB1134" i="19"/>
  <c r="AC1134" i="19"/>
  <c r="AB1126" i="19"/>
  <c r="AC1126" i="19"/>
  <c r="AB1118" i="19"/>
  <c r="AC1118" i="19"/>
  <c r="AB1110" i="19"/>
  <c r="AC1110" i="19"/>
  <c r="AB1102" i="19"/>
  <c r="AC1102" i="19"/>
  <c r="AB1094" i="19"/>
  <c r="AC1094" i="19"/>
  <c r="AB1086" i="19"/>
  <c r="AC1086" i="19"/>
  <c r="AB918" i="19"/>
  <c r="AC918" i="19"/>
  <c r="AB910" i="19"/>
  <c r="AC910" i="19"/>
  <c r="AB902" i="19"/>
  <c r="AC902" i="19"/>
  <c r="AB894" i="19"/>
  <c r="AC894" i="19"/>
  <c r="AB886" i="19"/>
  <c r="AC886" i="19"/>
  <c r="AB878" i="19"/>
  <c r="AC878" i="19"/>
  <c r="AB870" i="19"/>
  <c r="AC870" i="19"/>
  <c r="AB862" i="19"/>
  <c r="AC862" i="19"/>
  <c r="AB1061" i="19"/>
  <c r="AC1061" i="19"/>
  <c r="AB379" i="19"/>
  <c r="AC379" i="19"/>
  <c r="AC366" i="19"/>
  <c r="AB366" i="19"/>
  <c r="AB337" i="19"/>
  <c r="AC337" i="19"/>
  <c r="AB321" i="19"/>
  <c r="AC321" i="19"/>
  <c r="AB316" i="19"/>
  <c r="AC316" i="19"/>
  <c r="AB305" i="19"/>
  <c r="AC305" i="19"/>
  <c r="AB300" i="19"/>
  <c r="AC300" i="19"/>
  <c r="AB289" i="19"/>
  <c r="AC289" i="19"/>
  <c r="AB284" i="19"/>
  <c r="AC284" i="19"/>
  <c r="AB273" i="19"/>
  <c r="AC273" i="19"/>
  <c r="AB268" i="19"/>
  <c r="AC268" i="19"/>
  <c r="AB257" i="19"/>
  <c r="AC257" i="19"/>
  <c r="AB252" i="19"/>
  <c r="AC252" i="19"/>
  <c r="AB919" i="19"/>
  <c r="AC914" i="19"/>
  <c r="AB911" i="19"/>
  <c r="AC906" i="19"/>
  <c r="AB903" i="19"/>
  <c r="AC898" i="19"/>
  <c r="AB895" i="19"/>
  <c r="AC890" i="19"/>
  <c r="AB887" i="19"/>
  <c r="AC882" i="19"/>
  <c r="AB879" i="19"/>
  <c r="AC874" i="19"/>
  <c r="AB871" i="19"/>
  <c r="AC866" i="19"/>
  <c r="AB863" i="19"/>
  <c r="AC858" i="19"/>
  <c r="AC855" i="19"/>
  <c r="AB855" i="19"/>
  <c r="AB813" i="19"/>
  <c r="AC813" i="19"/>
  <c r="AB809" i="19"/>
  <c r="AC809" i="19"/>
  <c r="AB700" i="19"/>
  <c r="AC700" i="19"/>
  <c r="AC691" i="19"/>
  <c r="AB691" i="19"/>
  <c r="AB672" i="19"/>
  <c r="AC672" i="19"/>
  <c r="AB670" i="19"/>
  <c r="AC670" i="19"/>
  <c r="AC663" i="19"/>
  <c r="AB663" i="19"/>
  <c r="AB660" i="19"/>
  <c r="AC660" i="19"/>
  <c r="AB854" i="19"/>
  <c r="AC854" i="19"/>
  <c r="AB832" i="19"/>
  <c r="AC832" i="19"/>
  <c r="AC679" i="19"/>
  <c r="AB679" i="19"/>
  <c r="AB676" i="19"/>
  <c r="AC676" i="19"/>
  <c r="AB654" i="19"/>
  <c r="AC654" i="19"/>
  <c r="AC605" i="19"/>
  <c r="AB605" i="19"/>
  <c r="AB1316" i="19"/>
  <c r="AB1312" i="19"/>
  <c r="AB1284" i="19"/>
  <c r="AB1280" i="19"/>
  <c r="AB1063" i="19"/>
  <c r="AB1059" i="19"/>
  <c r="AB1055" i="19"/>
  <c r="AB1051" i="19"/>
  <c r="AB1047" i="19"/>
  <c r="AB1043" i="19"/>
  <c r="AB1039" i="19"/>
  <c r="AB1035" i="19"/>
  <c r="AB1031" i="19"/>
  <c r="AB1027" i="19"/>
  <c r="AB1023" i="19"/>
  <c r="AB1019" i="19"/>
  <c r="AB1015" i="19"/>
  <c r="AB1011" i="19"/>
  <c r="AB1007" i="19"/>
  <c r="AB1003" i="19"/>
  <c r="AB999" i="19"/>
  <c r="AB995" i="19"/>
  <c r="AB991" i="19"/>
  <c r="AB987" i="19"/>
  <c r="AB983" i="19"/>
  <c r="AB979" i="19"/>
  <c r="AB975" i="19"/>
  <c r="AB971" i="19"/>
  <c r="AB967" i="19"/>
  <c r="AB963" i="19"/>
  <c r="AB959" i="19"/>
  <c r="AB955" i="19"/>
  <c r="AB951" i="19"/>
  <c r="AB947" i="19"/>
  <c r="AB692" i="19"/>
  <c r="AC692" i="19"/>
  <c r="AB690" i="19"/>
  <c r="AC690" i="19"/>
  <c r="AC671" i="19"/>
  <c r="AB671" i="19"/>
  <c r="AC613" i="19"/>
  <c r="AB613" i="19"/>
  <c r="AB600" i="19"/>
  <c r="AC600" i="19"/>
  <c r="AB596" i="19"/>
  <c r="AC596" i="19"/>
  <c r="AC820" i="19"/>
  <c r="AC816" i="19"/>
  <c r="AB697" i="19"/>
  <c r="AB685" i="19"/>
  <c r="AC678" i="19"/>
  <c r="AB677" i="19"/>
  <c r="AC662" i="19"/>
  <c r="AB649" i="19"/>
  <c r="AC617" i="19"/>
  <c r="AB617" i="19"/>
  <c r="AC602" i="19"/>
  <c r="AC593" i="19"/>
  <c r="AB593" i="19"/>
  <c r="AB554" i="19"/>
  <c r="AC554" i="19"/>
  <c r="AB538" i="19"/>
  <c r="AC538" i="19"/>
  <c r="AB522" i="19"/>
  <c r="AC522" i="19"/>
  <c r="AB512" i="19"/>
  <c r="AC512" i="19"/>
  <c r="AB506" i="19"/>
  <c r="AC506" i="19"/>
  <c r="AC501" i="19"/>
  <c r="AB501" i="19"/>
  <c r="AC616" i="19"/>
  <c r="AB614" i="19"/>
  <c r="AC614" i="19"/>
  <c r="AC610" i="19"/>
  <c r="AC597" i="19"/>
  <c r="AB597" i="19"/>
  <c r="AB558" i="19"/>
  <c r="AC558" i="19"/>
  <c r="AB542" i="19"/>
  <c r="AC542" i="19"/>
  <c r="AB526" i="19"/>
  <c r="AC526" i="19"/>
  <c r="AB494" i="19"/>
  <c r="AC494" i="19"/>
  <c r="AB850" i="19"/>
  <c r="AB846" i="19"/>
  <c r="AB842" i="19"/>
  <c r="AB838" i="19"/>
  <c r="AB834" i="19"/>
  <c r="AB806" i="19"/>
  <c r="AB802" i="19"/>
  <c r="AB798" i="19"/>
  <c r="AB794" i="19"/>
  <c r="AB790" i="19"/>
  <c r="AB786" i="19"/>
  <c r="AB782" i="19"/>
  <c r="AB778" i="19"/>
  <c r="AB774" i="19"/>
  <c r="AB598" i="19"/>
  <c r="AC598" i="19"/>
  <c r="AB594" i="19"/>
  <c r="AC594" i="19"/>
  <c r="AB586" i="19"/>
  <c r="AC586" i="19"/>
  <c r="AB546" i="19"/>
  <c r="AC546" i="19"/>
  <c r="AB530" i="19"/>
  <c r="AC530" i="19"/>
  <c r="AB514" i="19"/>
  <c r="AC514" i="19"/>
  <c r="AC509" i="19"/>
  <c r="AB509" i="19"/>
  <c r="AB504" i="19"/>
  <c r="AC504" i="19"/>
  <c r="AB486" i="19"/>
  <c r="AC486" i="19"/>
  <c r="AB406" i="19"/>
  <c r="AC406" i="19"/>
  <c r="AB390" i="19"/>
  <c r="AC390" i="19"/>
  <c r="AC374" i="19"/>
  <c r="AB374" i="19"/>
  <c r="AB355" i="19"/>
  <c r="AC355" i="19"/>
  <c r="AC346" i="19"/>
  <c r="AB346" i="19"/>
  <c r="AB325" i="19"/>
  <c r="AC325" i="19"/>
  <c r="AB320" i="19"/>
  <c r="AC320" i="19"/>
  <c r="AB309" i="19"/>
  <c r="AC309" i="19"/>
  <c r="AB304" i="19"/>
  <c r="AC304" i="19"/>
  <c r="AB293" i="19"/>
  <c r="AC293" i="19"/>
  <c r="AB288" i="19"/>
  <c r="AC288" i="19"/>
  <c r="AB277" i="19"/>
  <c r="AC277" i="19"/>
  <c r="AB272" i="19"/>
  <c r="AC272" i="19"/>
  <c r="AB261" i="19"/>
  <c r="AC261" i="19"/>
  <c r="AB256" i="19"/>
  <c r="AC256" i="19"/>
  <c r="AC513" i="19"/>
  <c r="AB513" i="19"/>
  <c r="AC505" i="19"/>
  <c r="AB505" i="19"/>
  <c r="AC382" i="19"/>
  <c r="AB382" i="19"/>
  <c r="AB363" i="19"/>
  <c r="AC363" i="19"/>
  <c r="AC350" i="19"/>
  <c r="AB350" i="19"/>
  <c r="AC336" i="19"/>
  <c r="AB336" i="19"/>
  <c r="AB329" i="19"/>
  <c r="AC329" i="19"/>
  <c r="AB324" i="19"/>
  <c r="AC324" i="19"/>
  <c r="AB313" i="19"/>
  <c r="AC313" i="19"/>
  <c r="AB308" i="19"/>
  <c r="AC308" i="19"/>
  <c r="AB297" i="19"/>
  <c r="AC297" i="19"/>
  <c r="AB292" i="19"/>
  <c r="AC292" i="19"/>
  <c r="AB281" i="19"/>
  <c r="AC281" i="19"/>
  <c r="AB276" i="19"/>
  <c r="AC276" i="19"/>
  <c r="AB265" i="19"/>
  <c r="AC265" i="19"/>
  <c r="AB260" i="19"/>
  <c r="AC260" i="19"/>
  <c r="AB495" i="19"/>
  <c r="AB488" i="19"/>
  <c r="AB480" i="19"/>
  <c r="AB398" i="19"/>
  <c r="AC398" i="19"/>
  <c r="AB371" i="19"/>
  <c r="AC371" i="19"/>
  <c r="AC358" i="19"/>
  <c r="AB358" i="19"/>
  <c r="AB341" i="19"/>
  <c r="AC341" i="19"/>
  <c r="AB328" i="19"/>
  <c r="AC328" i="19"/>
  <c r="AB317" i="19"/>
  <c r="AC317" i="19"/>
  <c r="AB312" i="19"/>
  <c r="AC312" i="19"/>
  <c r="AB301" i="19"/>
  <c r="AC301" i="19"/>
  <c r="AB296" i="19"/>
  <c r="AC296" i="19"/>
  <c r="AB285" i="19"/>
  <c r="AC285" i="19"/>
  <c r="AB280" i="19"/>
  <c r="AC280" i="19"/>
  <c r="AB269" i="19"/>
  <c r="AC269" i="19"/>
  <c r="AB264" i="19"/>
  <c r="AC264" i="19"/>
  <c r="AB253" i="19"/>
  <c r="AC253" i="19"/>
  <c r="AC405" i="19"/>
  <c r="AB404" i="19"/>
  <c r="AC403" i="19"/>
  <c r="AC397" i="19"/>
  <c r="AB396" i="19"/>
  <c r="AC395" i="19"/>
  <c r="AC389" i="19"/>
  <c r="AB388" i="19"/>
  <c r="AC387" i="19"/>
  <c r="AC349" i="19"/>
  <c r="AC345" i="19"/>
  <c r="AB344" i="19"/>
  <c r="AC1017" i="18"/>
  <c r="AB1017" i="18"/>
  <c r="AC1009" i="18"/>
  <c r="AB1009" i="18"/>
  <c r="AC893" i="18"/>
  <c r="AB893" i="18"/>
  <c r="AC885" i="18"/>
  <c r="AB885" i="18"/>
  <c r="AC865" i="18"/>
  <c r="AB865" i="18"/>
  <c r="AB802" i="18"/>
  <c r="AC802" i="18"/>
  <c r="AB754" i="18"/>
  <c r="AC754" i="18"/>
  <c r="AC749" i="18"/>
  <c r="AB749" i="18"/>
  <c r="AB621" i="18"/>
  <c r="AC621" i="18"/>
  <c r="AB589" i="18"/>
  <c r="AC589" i="18"/>
  <c r="AB552" i="18"/>
  <c r="AC552" i="18"/>
  <c r="AB544" i="18"/>
  <c r="AC544" i="18"/>
  <c r="AB460" i="18"/>
  <c r="AC460" i="18"/>
  <c r="AB449" i="18"/>
  <c r="AC449" i="18"/>
  <c r="AC438" i="18"/>
  <c r="AB438" i="18"/>
  <c r="AB389" i="18"/>
  <c r="AC389" i="18"/>
  <c r="AB357" i="18"/>
  <c r="AC357" i="18"/>
  <c r="AC1644" i="18"/>
  <c r="AC1636" i="18"/>
  <c r="AC1628" i="18"/>
  <c r="AC1620" i="18"/>
  <c r="AC1612" i="18"/>
  <c r="AC1604" i="18"/>
  <c r="AB1164" i="18"/>
  <c r="AB1156" i="18"/>
  <c r="AB1148" i="18"/>
  <c r="AB1140" i="18"/>
  <c r="AB1016" i="18"/>
  <c r="AC1016" i="18"/>
  <c r="AB1012" i="18"/>
  <c r="AC1012" i="18"/>
  <c r="AB1008" i="18"/>
  <c r="AC1008" i="18"/>
  <c r="AC1005" i="18"/>
  <c r="AB1005" i="18"/>
  <c r="AB998" i="18"/>
  <c r="AC998" i="18"/>
  <c r="AB986" i="18"/>
  <c r="AC986" i="18"/>
  <c r="AB972" i="18"/>
  <c r="AC972" i="18"/>
  <c r="AC969" i="18"/>
  <c r="AB969" i="18"/>
  <c r="AB954" i="18"/>
  <c r="AC954" i="18"/>
  <c r="AB940" i="18"/>
  <c r="AC940" i="18"/>
  <c r="AB924" i="18"/>
  <c r="AC924" i="18"/>
  <c r="AB978" i="18"/>
  <c r="AC978" i="18"/>
  <c r="AB964" i="18"/>
  <c r="AC964" i="18"/>
  <c r="AB946" i="18"/>
  <c r="AC946" i="18"/>
  <c r="AB928" i="18"/>
  <c r="AC928" i="18"/>
  <c r="AC897" i="18"/>
  <c r="AB897" i="18"/>
  <c r="AC889" i="18"/>
  <c r="AB889" i="18"/>
  <c r="AC881" i="18"/>
  <c r="AB881" i="18"/>
  <c r="AC877" i="18"/>
  <c r="AB877" i="18"/>
  <c r="AC869" i="18"/>
  <c r="AB869" i="18"/>
  <c r="AC861" i="18"/>
  <c r="AB861" i="18"/>
  <c r="AC853" i="18"/>
  <c r="AB853" i="18"/>
  <c r="AC849" i="18"/>
  <c r="AB849" i="18"/>
  <c r="AC845" i="18"/>
  <c r="AB845" i="18"/>
  <c r="AC841" i="18"/>
  <c r="AB841" i="18"/>
  <c r="AC837" i="18"/>
  <c r="AB837" i="18"/>
  <c r="AC833" i="18"/>
  <c r="AB833" i="18"/>
  <c r="AB818" i="18"/>
  <c r="AC818" i="18"/>
  <c r="AC797" i="18"/>
  <c r="AB797" i="18"/>
  <c r="AB786" i="18"/>
  <c r="AC786" i="18"/>
  <c r="AC781" i="18"/>
  <c r="AB781" i="18"/>
  <c r="AB770" i="18"/>
  <c r="AC770" i="18"/>
  <c r="AB738" i="18"/>
  <c r="AC738" i="18"/>
  <c r="AB653" i="18"/>
  <c r="AC653" i="18"/>
  <c r="AB605" i="18"/>
  <c r="AC605" i="18"/>
  <c r="AB573" i="18"/>
  <c r="AC573" i="18"/>
  <c r="AC446" i="18"/>
  <c r="AB446" i="18"/>
  <c r="AB1094" i="18"/>
  <c r="AB1090" i="18"/>
  <c r="AB1086" i="18"/>
  <c r="AB1004" i="18"/>
  <c r="AC1004" i="18"/>
  <c r="AC1001" i="18"/>
  <c r="AB1001" i="18"/>
  <c r="AB994" i="18"/>
  <c r="AC994" i="18"/>
  <c r="AB980" i="18"/>
  <c r="AC980" i="18"/>
  <c r="AC977" i="18"/>
  <c r="AB977" i="18"/>
  <c r="AB962" i="18"/>
  <c r="AC962" i="18"/>
  <c r="AB948" i="18"/>
  <c r="AC948" i="18"/>
  <c r="AC945" i="18"/>
  <c r="AB945" i="18"/>
  <c r="AB936" i="18"/>
  <c r="AC936" i="18"/>
  <c r="AB920" i="18"/>
  <c r="AC920" i="18"/>
  <c r="AB914" i="18"/>
  <c r="AC914" i="18"/>
  <c r="AC905" i="18"/>
  <c r="AB905" i="18"/>
  <c r="AC1013" i="18"/>
  <c r="AB1013" i="18"/>
  <c r="AB1002" i="18"/>
  <c r="AC1002" i="18"/>
  <c r="AB996" i="18"/>
  <c r="AC996" i="18"/>
  <c r="AC993" i="18"/>
  <c r="AB993" i="18"/>
  <c r="AC961" i="18"/>
  <c r="AB961" i="18"/>
  <c r="AC913" i="18"/>
  <c r="AB913" i="18"/>
  <c r="AC873" i="18"/>
  <c r="AB873" i="18"/>
  <c r="AC857" i="18"/>
  <c r="AB857" i="18"/>
  <c r="AC829" i="18"/>
  <c r="AB829" i="18"/>
  <c r="AC813" i="18"/>
  <c r="AB813" i="18"/>
  <c r="AC765" i="18"/>
  <c r="AB765" i="18"/>
  <c r="AC733" i="18"/>
  <c r="AB733" i="18"/>
  <c r="AC674" i="18"/>
  <c r="AB674" i="18"/>
  <c r="AB669" i="18"/>
  <c r="AC669" i="18"/>
  <c r="AB637" i="18"/>
  <c r="AC637" i="18"/>
  <c r="AB457" i="18"/>
  <c r="AC457" i="18"/>
  <c r="AB453" i="18"/>
  <c r="AC453" i="18"/>
  <c r="AB411" i="18"/>
  <c r="AC411" i="18"/>
  <c r="AB373" i="18"/>
  <c r="AC373" i="18"/>
  <c r="AB1597" i="18"/>
  <c r="AB1593" i="18"/>
  <c r="AC1591" i="18"/>
  <c r="AB1589" i="18"/>
  <c r="AC1587" i="18"/>
  <c r="AB1585" i="18"/>
  <c r="AB1581" i="18"/>
  <c r="AB1577" i="18"/>
  <c r="AC1575" i="18"/>
  <c r="AB1573" i="18"/>
  <c r="AC1571" i="18"/>
  <c r="AB1569" i="18"/>
  <c r="AB1565" i="18"/>
  <c r="AB1561" i="18"/>
  <c r="AC1559" i="18"/>
  <c r="AB1557" i="18"/>
  <c r="AC1555" i="18"/>
  <c r="AB1553" i="18"/>
  <c r="AB1549" i="18"/>
  <c r="AB1545" i="18"/>
  <c r="AB1541" i="18"/>
  <c r="AB1537" i="18"/>
  <c r="AB1533" i="18"/>
  <c r="AB1529" i="18"/>
  <c r="AB1525" i="18"/>
  <c r="AB1521" i="18"/>
  <c r="AB1517" i="18"/>
  <c r="AB1513" i="18"/>
  <c r="AB1509" i="18"/>
  <c r="AB1505" i="18"/>
  <c r="AB1501" i="18"/>
  <c r="AB1497" i="18"/>
  <c r="AB1493" i="18"/>
  <c r="AB1489" i="18"/>
  <c r="AB1485" i="18"/>
  <c r="AB1481" i="18"/>
  <c r="AB1477" i="18"/>
  <c r="AB1473" i="18"/>
  <c r="AB1469" i="18"/>
  <c r="AB1465" i="18"/>
  <c r="AB1461" i="18"/>
  <c r="AB1457" i="18"/>
  <c r="AB1453" i="18"/>
  <c r="AB1449" i="18"/>
  <c r="AB1445" i="18"/>
  <c r="AB1441" i="18"/>
  <c r="AB1437" i="18"/>
  <c r="AB1433" i="18"/>
  <c r="AB1429" i="18"/>
  <c r="AB1425" i="18"/>
  <c r="AB1421" i="18"/>
  <c r="AB1417" i="18"/>
  <c r="AB1413" i="18"/>
  <c r="AB1409" i="18"/>
  <c r="AB1405" i="18"/>
  <c r="AB1401" i="18"/>
  <c r="AB1397" i="18"/>
  <c r="AB1393" i="18"/>
  <c r="AB1389" i="18"/>
  <c r="AB1385" i="18"/>
  <c r="AB1381" i="18"/>
  <c r="AB1377" i="18"/>
  <c r="AB1373" i="18"/>
  <c r="AB1369" i="18"/>
  <c r="AB1365" i="18"/>
  <c r="AB1361" i="18"/>
  <c r="AB1357" i="18"/>
  <c r="AB1353" i="18"/>
  <c r="AB1349" i="18"/>
  <c r="AB1345" i="18"/>
  <c r="AB1341" i="18"/>
  <c r="AB1337" i="18"/>
  <c r="AB1333" i="18"/>
  <c r="AB1329" i="18"/>
  <c r="AB1325" i="18"/>
  <c r="AB1321" i="18"/>
  <c r="AB1317" i="18"/>
  <c r="AB1313" i="18"/>
  <c r="AB1309" i="18"/>
  <c r="AB1305" i="18"/>
  <c r="AB1301" i="18"/>
  <c r="AB1297" i="18"/>
  <c r="AB1293" i="18"/>
  <c r="AB1289" i="18"/>
  <c r="AB1285" i="18"/>
  <c r="AB1281" i="18"/>
  <c r="AB1277" i="18"/>
  <c r="AB1273" i="18"/>
  <c r="AB1269" i="18"/>
  <c r="AB1265" i="18"/>
  <c r="AB1261" i="18"/>
  <c r="AB1257" i="18"/>
  <c r="AB1253" i="18"/>
  <c r="AB1249" i="18"/>
  <c r="AB1245" i="18"/>
  <c r="AB1241" i="18"/>
  <c r="AB1237" i="18"/>
  <c r="AB1233" i="18"/>
  <c r="AB1229" i="18"/>
  <c r="AB1225" i="18"/>
  <c r="AB1221" i="18"/>
  <c r="AB1217" i="18"/>
  <c r="AB1213" i="18"/>
  <c r="AB1209" i="18"/>
  <c r="AB1205" i="18"/>
  <c r="AB1201" i="18"/>
  <c r="AB1197" i="18"/>
  <c r="AB1193" i="18"/>
  <c r="AB1189" i="18"/>
  <c r="AB1185" i="18"/>
  <c r="AB1181" i="18"/>
  <c r="AB1177" i="18"/>
  <c r="AB1173" i="18"/>
  <c r="AB1168" i="18"/>
  <c r="AB1160" i="18"/>
  <c r="AB1152" i="18"/>
  <c r="AB1144" i="18"/>
  <c r="AB1018" i="18"/>
  <c r="AC1018" i="18"/>
  <c r="AB1014" i="18"/>
  <c r="AC1014" i="18"/>
  <c r="AB1010" i="18"/>
  <c r="AC1010" i="18"/>
  <c r="AB1006" i="18"/>
  <c r="AC1006" i="18"/>
  <c r="AB1000" i="18"/>
  <c r="AC1000" i="18"/>
  <c r="AC997" i="18"/>
  <c r="AB997" i="18"/>
  <c r="AB988" i="18"/>
  <c r="AC988" i="18"/>
  <c r="AC985" i="18"/>
  <c r="AB985" i="18"/>
  <c r="AB970" i="18"/>
  <c r="AC970" i="18"/>
  <c r="AB956" i="18"/>
  <c r="AC956" i="18"/>
  <c r="AC953" i="18"/>
  <c r="AB953" i="18"/>
  <c r="AB932" i="18"/>
  <c r="AC932" i="18"/>
  <c r="AC992" i="18"/>
  <c r="AC984" i="18"/>
  <c r="AC976" i="18"/>
  <c r="AC968" i="18"/>
  <c r="AC960" i="18"/>
  <c r="AC952" i="18"/>
  <c r="AC944" i="18"/>
  <c r="AC910" i="18"/>
  <c r="AC902" i="18"/>
  <c r="AB822" i="18"/>
  <c r="AC822" i="18"/>
  <c r="AC817" i="18"/>
  <c r="AB817" i="18"/>
  <c r="AB806" i="18"/>
  <c r="AC806" i="18"/>
  <c r="AC801" i="18"/>
  <c r="AB801" i="18"/>
  <c r="AB790" i="18"/>
  <c r="AC790" i="18"/>
  <c r="AC785" i="18"/>
  <c r="AB785" i="18"/>
  <c r="AB774" i="18"/>
  <c r="AC774" i="18"/>
  <c r="AC769" i="18"/>
  <c r="AB769" i="18"/>
  <c r="AB758" i="18"/>
  <c r="AC758" i="18"/>
  <c r="AC753" i="18"/>
  <c r="AB753" i="18"/>
  <c r="AB742" i="18"/>
  <c r="AC742" i="18"/>
  <c r="AC737" i="18"/>
  <c r="AB737" i="18"/>
  <c r="AC682" i="18"/>
  <c r="AB682" i="18"/>
  <c r="AB916" i="18"/>
  <c r="AB894" i="18"/>
  <c r="AC894" i="18"/>
  <c r="AB890" i="18"/>
  <c r="AC890" i="18"/>
  <c r="AB886" i="18"/>
  <c r="AC886" i="18"/>
  <c r="AB882" i="18"/>
  <c r="AC882" i="18"/>
  <c r="AB878" i="18"/>
  <c r="AC878" i="18"/>
  <c r="AB874" i="18"/>
  <c r="AC874" i="18"/>
  <c r="AB870" i="18"/>
  <c r="AC870" i="18"/>
  <c r="AB866" i="18"/>
  <c r="AC866" i="18"/>
  <c r="AB862" i="18"/>
  <c r="AC862" i="18"/>
  <c r="AB858" i="18"/>
  <c r="AC858" i="18"/>
  <c r="AB854" i="18"/>
  <c r="AC854" i="18"/>
  <c r="AB850" i="18"/>
  <c r="AC850" i="18"/>
  <c r="AB846" i="18"/>
  <c r="AC846" i="18"/>
  <c r="AB842" i="18"/>
  <c r="AC842" i="18"/>
  <c r="AB838" i="18"/>
  <c r="AC838" i="18"/>
  <c r="AB834" i="18"/>
  <c r="AC834" i="18"/>
  <c r="AB830" i="18"/>
  <c r="AC830" i="18"/>
  <c r="AB826" i="18"/>
  <c r="AC826" i="18"/>
  <c r="AC821" i="18"/>
  <c r="AB821" i="18"/>
  <c r="AB810" i="18"/>
  <c r="AC810" i="18"/>
  <c r="AC805" i="18"/>
  <c r="AB805" i="18"/>
  <c r="AB794" i="18"/>
  <c r="AC794" i="18"/>
  <c r="AC789" i="18"/>
  <c r="AB789" i="18"/>
  <c r="AB778" i="18"/>
  <c r="AC778" i="18"/>
  <c r="AC773" i="18"/>
  <c r="AB773" i="18"/>
  <c r="AB762" i="18"/>
  <c r="AC762" i="18"/>
  <c r="AC757" i="18"/>
  <c r="AB757" i="18"/>
  <c r="AB746" i="18"/>
  <c r="AC746" i="18"/>
  <c r="AC741" i="18"/>
  <c r="AB741" i="18"/>
  <c r="AC825" i="18"/>
  <c r="AB825" i="18"/>
  <c r="AB814" i="18"/>
  <c r="AC814" i="18"/>
  <c r="AC809" i="18"/>
  <c r="AB809" i="18"/>
  <c r="AB798" i="18"/>
  <c r="AC798" i="18"/>
  <c r="AC793" i="18"/>
  <c r="AB793" i="18"/>
  <c r="AB782" i="18"/>
  <c r="AC782" i="18"/>
  <c r="AC777" i="18"/>
  <c r="AB777" i="18"/>
  <c r="AB766" i="18"/>
  <c r="AC766" i="18"/>
  <c r="AC761" i="18"/>
  <c r="AB761" i="18"/>
  <c r="AB750" i="18"/>
  <c r="AC750" i="18"/>
  <c r="AC745" i="18"/>
  <c r="AB745" i="18"/>
  <c r="AB734" i="18"/>
  <c r="AC734" i="18"/>
  <c r="AB726" i="18"/>
  <c r="AC726" i="18"/>
  <c r="AB725" i="18"/>
  <c r="AB708" i="18"/>
  <c r="AC705" i="18"/>
  <c r="AC692" i="18"/>
  <c r="AB692" i="18"/>
  <c r="AB684" i="18"/>
  <c r="AC681" i="18"/>
  <c r="AB675" i="18"/>
  <c r="AC675" i="18"/>
  <c r="AB673" i="18"/>
  <c r="AC673" i="18"/>
  <c r="AB657" i="18"/>
  <c r="AC657" i="18"/>
  <c r="AB641" i="18"/>
  <c r="AC641" i="18"/>
  <c r="AB625" i="18"/>
  <c r="AC625" i="18"/>
  <c r="AB609" i="18"/>
  <c r="AC609" i="18"/>
  <c r="AB593" i="18"/>
  <c r="AC593" i="18"/>
  <c r="AB577" i="18"/>
  <c r="AC577" i="18"/>
  <c r="AB661" i="18"/>
  <c r="AC661" i="18"/>
  <c r="AB645" i="18"/>
  <c r="AC645" i="18"/>
  <c r="AB629" i="18"/>
  <c r="AC629" i="18"/>
  <c r="AB613" i="18"/>
  <c r="AC613" i="18"/>
  <c r="AB597" i="18"/>
  <c r="AC597" i="18"/>
  <c r="AB581" i="18"/>
  <c r="AC581" i="18"/>
  <c r="AB565" i="18"/>
  <c r="AC565" i="18"/>
  <c r="AB687" i="18"/>
  <c r="AC687" i="18"/>
  <c r="AB683" i="18"/>
  <c r="AC683" i="18"/>
  <c r="AB665" i="18"/>
  <c r="AC665" i="18"/>
  <c r="AB649" i="18"/>
  <c r="AC649" i="18"/>
  <c r="AB633" i="18"/>
  <c r="AC633" i="18"/>
  <c r="AB617" i="18"/>
  <c r="AC617" i="18"/>
  <c r="AB601" i="18"/>
  <c r="AC601" i="18"/>
  <c r="AB585" i="18"/>
  <c r="AC585" i="18"/>
  <c r="AB569" i="18"/>
  <c r="AC569" i="18"/>
  <c r="AB560" i="18"/>
  <c r="AC560" i="18"/>
  <c r="AB553" i="18"/>
  <c r="AC553" i="18"/>
  <c r="AB545" i="18"/>
  <c r="AC545" i="18"/>
  <c r="AC473" i="18"/>
  <c r="AC469" i="18"/>
  <c r="AB456" i="18"/>
  <c r="AC456" i="18"/>
  <c r="AB452" i="18"/>
  <c r="AC452" i="18"/>
  <c r="AB445" i="18"/>
  <c r="AC445" i="18"/>
  <c r="AB437" i="18"/>
  <c r="AC437" i="18"/>
  <c r="AC432" i="18"/>
  <c r="AB432" i="18"/>
  <c r="AB425" i="18"/>
  <c r="AC425" i="18"/>
  <c r="AB423" i="18"/>
  <c r="AC423" i="18"/>
  <c r="AB401" i="18"/>
  <c r="AC401" i="18"/>
  <c r="AB385" i="18"/>
  <c r="AC385" i="18"/>
  <c r="AB369" i="18"/>
  <c r="AC369" i="18"/>
  <c r="AB712" i="18"/>
  <c r="AB704" i="18"/>
  <c r="AB696" i="18"/>
  <c r="AB680" i="18"/>
  <c r="AC561" i="18"/>
  <c r="AC549" i="18"/>
  <c r="AB465" i="18"/>
  <c r="AC465" i="18"/>
  <c r="AC442" i="18"/>
  <c r="AB442" i="18"/>
  <c r="AC434" i="18"/>
  <c r="AB434" i="18"/>
  <c r="AB419" i="18"/>
  <c r="AC419" i="18"/>
  <c r="AB397" i="18"/>
  <c r="AC397" i="18"/>
  <c r="AB381" i="18"/>
  <c r="AC381" i="18"/>
  <c r="AB365" i="18"/>
  <c r="AC365" i="18"/>
  <c r="AC671" i="18"/>
  <c r="AB670" i="18"/>
  <c r="AC667" i="18"/>
  <c r="AB666" i="18"/>
  <c r="AC663" i="18"/>
  <c r="AB662" i="18"/>
  <c r="AC659" i="18"/>
  <c r="AB658" i="18"/>
  <c r="AC655" i="18"/>
  <c r="AB654" i="18"/>
  <c r="AC651" i="18"/>
  <c r="AB650" i="18"/>
  <c r="AC647" i="18"/>
  <c r="AB646" i="18"/>
  <c r="AC643" i="18"/>
  <c r="AB642" i="18"/>
  <c r="AC639" i="18"/>
  <c r="AB638" i="18"/>
  <c r="AC635" i="18"/>
  <c r="AB634" i="18"/>
  <c r="AC631" i="18"/>
  <c r="AB630" i="18"/>
  <c r="AC627" i="18"/>
  <c r="AB626" i="18"/>
  <c r="AC623" i="18"/>
  <c r="AB622" i="18"/>
  <c r="AC619" i="18"/>
  <c r="AB618" i="18"/>
  <c r="AC615" i="18"/>
  <c r="AB614" i="18"/>
  <c r="AC611" i="18"/>
  <c r="AB610" i="18"/>
  <c r="AC607" i="18"/>
  <c r="AB606" i="18"/>
  <c r="AC603" i="18"/>
  <c r="AB602" i="18"/>
  <c r="AC599" i="18"/>
  <c r="AB598" i="18"/>
  <c r="AC595" i="18"/>
  <c r="AB594" i="18"/>
  <c r="AC591" i="18"/>
  <c r="AB590" i="18"/>
  <c r="AC587" i="18"/>
  <c r="AB586" i="18"/>
  <c r="AC583" i="18"/>
  <c r="AB582" i="18"/>
  <c r="AC579" i="18"/>
  <c r="AB578" i="18"/>
  <c r="AC575" i="18"/>
  <c r="AB574" i="18"/>
  <c r="AC571" i="18"/>
  <c r="AB570" i="18"/>
  <c r="AC567" i="18"/>
  <c r="AB566" i="18"/>
  <c r="AC563" i="18"/>
  <c r="AB464" i="18"/>
  <c r="AC464" i="18"/>
  <c r="AB461" i="18"/>
  <c r="AC461" i="18"/>
  <c r="AB441" i="18"/>
  <c r="AC441" i="18"/>
  <c r="AB433" i="18"/>
  <c r="AC433" i="18"/>
  <c r="AB427" i="18"/>
  <c r="AC427" i="18"/>
  <c r="AC424" i="18"/>
  <c r="AB424" i="18"/>
  <c r="AB415" i="18"/>
  <c r="AC415" i="18"/>
  <c r="AB405" i="18"/>
  <c r="AC405" i="18"/>
  <c r="AB393" i="18"/>
  <c r="AC393" i="18"/>
  <c r="AB377" i="18"/>
  <c r="AC377" i="18"/>
  <c r="AB361" i="18"/>
  <c r="AC361" i="18"/>
  <c r="AB339" i="18"/>
  <c r="AC339" i="18"/>
  <c r="AB335" i="18"/>
  <c r="AC335" i="18"/>
  <c r="AB331" i="18"/>
  <c r="AC331" i="18"/>
  <c r="AB327" i="18"/>
  <c r="AC327" i="18"/>
  <c r="AB323" i="18"/>
  <c r="AC323" i="18"/>
  <c r="AB319" i="18"/>
  <c r="AC319" i="18"/>
  <c r="AB315" i="18"/>
  <c r="AC315" i="18"/>
  <c r="AB311" i="18"/>
  <c r="AC311" i="18"/>
  <c r="AB307" i="18"/>
  <c r="AC307" i="18"/>
  <c r="AB287" i="18"/>
  <c r="AC287" i="18"/>
  <c r="AB284" i="18"/>
  <c r="AC284" i="18"/>
  <c r="AC253" i="18"/>
  <c r="AB253" i="18"/>
  <c r="AC431" i="18"/>
  <c r="AB430" i="18"/>
  <c r="AB406" i="18"/>
  <c r="AB402" i="18"/>
  <c r="AB398" i="18"/>
  <c r="AB394" i="18"/>
  <c r="AB390" i="18"/>
  <c r="AB386" i="18"/>
  <c r="AB382" i="18"/>
  <c r="AB378" i="18"/>
  <c r="AB374" i="18"/>
  <c r="AB370" i="18"/>
  <c r="AB366" i="18"/>
  <c r="AB362" i="18"/>
  <c r="AB358" i="18"/>
  <c r="AB356" i="18"/>
  <c r="AC348" i="18"/>
  <c r="AB348" i="18"/>
  <c r="AB283" i="18"/>
  <c r="AC283" i="18"/>
  <c r="AB280" i="18"/>
  <c r="AC280" i="18"/>
  <c r="AB252" i="18"/>
  <c r="AC252" i="18"/>
  <c r="AC448" i="18"/>
  <c r="AC444" i="18"/>
  <c r="AC440" i="18"/>
  <c r="AC436" i="18"/>
  <c r="AB347" i="18"/>
  <c r="AC347" i="18"/>
  <c r="AB279" i="18"/>
  <c r="AC279" i="18"/>
  <c r="AC340" i="18"/>
  <c r="AB340" i="18"/>
  <c r="AC336" i="18"/>
  <c r="AB336" i="18"/>
  <c r="AC332" i="18"/>
  <c r="AB332" i="18"/>
  <c r="AC328" i="18"/>
  <c r="AB328" i="18"/>
  <c r="AC324" i="18"/>
  <c r="AB324" i="18"/>
  <c r="AC320" i="18"/>
  <c r="AB320" i="18"/>
  <c r="AC316" i="18"/>
  <c r="AB316" i="18"/>
  <c r="AC312" i="18"/>
  <c r="AB312" i="18"/>
  <c r="AC308" i="18"/>
  <c r="AB308" i="18"/>
  <c r="AC288" i="18"/>
  <c r="AB288" i="18"/>
  <c r="AB276" i="18"/>
  <c r="AC276" i="18"/>
  <c r="AC304" i="18"/>
  <c r="AC300" i="18"/>
  <c r="AC296" i="18"/>
  <c r="AC271" i="18"/>
  <c r="AC267" i="18"/>
  <c r="AC263" i="18"/>
  <c r="AC259" i="18"/>
  <c r="AC255" i="18"/>
  <c r="AC1999" i="1"/>
  <c r="AB1999" i="1"/>
  <c r="AC1995" i="1"/>
  <c r="AB1995" i="1"/>
  <c r="AC1991" i="1"/>
  <c r="AB1991" i="1"/>
  <c r="AC1987" i="1"/>
  <c r="AB1987" i="1"/>
  <c r="AC1983" i="1"/>
  <c r="AB1983" i="1"/>
  <c r="AC1979" i="1"/>
  <c r="AB1979" i="1"/>
  <c r="AC1975" i="1"/>
  <c r="AB1975" i="1"/>
  <c r="AC1971" i="1"/>
  <c r="AB1971" i="1"/>
  <c r="AC1967" i="1"/>
  <c r="AB1967" i="1"/>
  <c r="AC1963" i="1"/>
  <c r="AB1963" i="1"/>
  <c r="AC1959" i="1"/>
  <c r="AB1959" i="1"/>
  <c r="AC1955" i="1"/>
  <c r="AB1955" i="1"/>
  <c r="AC1951" i="1"/>
  <c r="AB1951" i="1"/>
  <c r="AC1947" i="1"/>
  <c r="AB1947" i="1"/>
  <c r="AC1943" i="1"/>
  <c r="AB1943" i="1"/>
  <c r="AC1939" i="1"/>
  <c r="AB1939" i="1"/>
  <c r="AC1935" i="1"/>
  <c r="AB1935" i="1"/>
  <c r="AC1931" i="1"/>
  <c r="AB1931" i="1"/>
  <c r="AC1927" i="1"/>
  <c r="AB1927" i="1"/>
  <c r="AC1923" i="1"/>
  <c r="AB1923" i="1"/>
  <c r="AC1919" i="1"/>
  <c r="AB1919" i="1"/>
  <c r="AC1915" i="1"/>
  <c r="AB1915" i="1"/>
  <c r="AC1911" i="1"/>
  <c r="AB1911" i="1"/>
  <c r="AC1907" i="1"/>
  <c r="AB1907" i="1"/>
  <c r="AC1903" i="1"/>
  <c r="AB1903" i="1"/>
  <c r="AC1899" i="1"/>
  <c r="AB1899" i="1"/>
  <c r="AC1895" i="1"/>
  <c r="AB1895" i="1"/>
  <c r="AC1891" i="1"/>
  <c r="AB1891" i="1"/>
  <c r="AC1887" i="1"/>
  <c r="AB1887" i="1"/>
  <c r="AC1883" i="1"/>
  <c r="AB1883" i="1"/>
  <c r="AC1879" i="1"/>
  <c r="AB1879" i="1"/>
  <c r="AC1875" i="1"/>
  <c r="AB1875" i="1"/>
  <c r="AC1871" i="1"/>
  <c r="AB1871" i="1"/>
  <c r="AC1867" i="1"/>
  <c r="AB1867" i="1"/>
  <c r="AC1863" i="1"/>
  <c r="AB1863" i="1"/>
  <c r="AC1859" i="1"/>
  <c r="AB1859" i="1"/>
  <c r="AC1855" i="1"/>
  <c r="AB1855" i="1"/>
  <c r="AC1851" i="1"/>
  <c r="AB1851" i="1"/>
  <c r="AC1847" i="1"/>
  <c r="AB1847" i="1"/>
  <c r="AC1843" i="1"/>
  <c r="AB1843" i="1"/>
  <c r="AC1839" i="1"/>
  <c r="AB1839" i="1"/>
  <c r="AC1835" i="1"/>
  <c r="AB1835" i="1"/>
  <c r="AC1831" i="1"/>
  <c r="AB1831" i="1"/>
  <c r="AC1827" i="1"/>
  <c r="AB1827" i="1"/>
  <c r="AC1823" i="1"/>
  <c r="AB1823" i="1"/>
  <c r="AC1819" i="1"/>
  <c r="AB1819" i="1"/>
  <c r="AC1815" i="1"/>
  <c r="AB1815" i="1"/>
  <c r="AC1811" i="1"/>
  <c r="AB1811" i="1"/>
  <c r="AC1807" i="1"/>
  <c r="AB1807" i="1"/>
  <c r="AC1803" i="1"/>
  <c r="AB1803" i="1"/>
  <c r="AC1799" i="1"/>
  <c r="AB1799" i="1"/>
  <c r="AC1795" i="1"/>
  <c r="AB1795" i="1"/>
  <c r="AC1791" i="1"/>
  <c r="AB1791" i="1"/>
  <c r="AC1787" i="1"/>
  <c r="AB1787" i="1"/>
  <c r="AC1783" i="1"/>
  <c r="AB1783" i="1"/>
  <c r="AC1779" i="1"/>
  <c r="AB1779" i="1"/>
  <c r="AC1775" i="1"/>
  <c r="AB1775" i="1"/>
  <c r="AC1771" i="1"/>
  <c r="AB1771" i="1"/>
  <c r="AC1767" i="1"/>
  <c r="AB1767" i="1"/>
  <c r="AC1763" i="1"/>
  <c r="AB1763" i="1"/>
  <c r="AC1759" i="1"/>
  <c r="AB1759" i="1"/>
  <c r="AC1755" i="1"/>
  <c r="AB1755" i="1"/>
  <c r="AC1751" i="1"/>
  <c r="AB1751" i="1"/>
  <c r="AC1747" i="1"/>
  <c r="AB1747" i="1"/>
  <c r="AC1743" i="1"/>
  <c r="AB1743" i="1"/>
  <c r="AC1739" i="1"/>
  <c r="AB1739" i="1"/>
  <c r="AC1735" i="1"/>
  <c r="AB1735" i="1"/>
  <c r="AC1731" i="1"/>
  <c r="AB1731" i="1"/>
  <c r="AC1727" i="1"/>
  <c r="AB1727" i="1"/>
  <c r="AC1723" i="1"/>
  <c r="AB1723" i="1"/>
  <c r="AC1719" i="1"/>
  <c r="AB1719" i="1"/>
  <c r="AC1715" i="1"/>
  <c r="AB1715" i="1"/>
  <c r="AC1711" i="1"/>
  <c r="AB1711" i="1"/>
  <c r="AC1707" i="1"/>
  <c r="AB1707" i="1"/>
  <c r="AC1703" i="1"/>
  <c r="AB1703" i="1"/>
  <c r="AC1699" i="1"/>
  <c r="AB1699" i="1"/>
  <c r="AC1695" i="1"/>
  <c r="AB1695" i="1"/>
  <c r="AC1691" i="1"/>
  <c r="AB1691" i="1"/>
  <c r="AC1687" i="1"/>
  <c r="AB1687" i="1"/>
  <c r="AC1683" i="1"/>
  <c r="AB1683" i="1"/>
  <c r="AC1679" i="1"/>
  <c r="AB1679" i="1"/>
  <c r="AC1675" i="1"/>
  <c r="AB1675" i="1"/>
  <c r="AC1671" i="1"/>
  <c r="AB1671" i="1"/>
  <c r="AC1667" i="1"/>
  <c r="AB1667" i="1"/>
  <c r="AC1663" i="1"/>
  <c r="AB1663" i="1"/>
  <c r="AC1659" i="1"/>
  <c r="AB1659" i="1"/>
  <c r="AC1655" i="1"/>
  <c r="AB1655" i="1"/>
  <c r="AC1651" i="1"/>
  <c r="AB1651" i="1"/>
  <c r="AC1647" i="1"/>
  <c r="AB1647" i="1"/>
  <c r="AC1643" i="1"/>
  <c r="AB1643" i="1"/>
  <c r="AC1639" i="1"/>
  <c r="AB1639" i="1"/>
  <c r="AC1635" i="1"/>
  <c r="AB1635" i="1"/>
  <c r="AC1631" i="1"/>
  <c r="AB1631" i="1"/>
  <c r="AC1627" i="1"/>
  <c r="AB1627" i="1"/>
  <c r="AC1623" i="1"/>
  <c r="AB1623" i="1"/>
  <c r="AC1619" i="1"/>
  <c r="AB1619" i="1"/>
  <c r="AC1615" i="1"/>
  <c r="AB1615" i="1"/>
  <c r="AC1611" i="1"/>
  <c r="AB1611" i="1"/>
  <c r="AC1607" i="1"/>
  <c r="AB1607" i="1"/>
  <c r="AC1603" i="1"/>
  <c r="AB1603" i="1"/>
  <c r="AC1599" i="1"/>
  <c r="AB1599" i="1"/>
  <c r="AC1595" i="1"/>
  <c r="AB1595" i="1"/>
  <c r="AC1591" i="1"/>
  <c r="AB1591" i="1"/>
  <c r="AC1587" i="1"/>
  <c r="AB1587" i="1"/>
  <c r="AC1583" i="1"/>
  <c r="AB1583" i="1"/>
  <c r="AC1579" i="1"/>
  <c r="AB1579" i="1"/>
  <c r="AC1575" i="1"/>
  <c r="AB1575" i="1"/>
  <c r="AC1571" i="1"/>
  <c r="AB1571" i="1"/>
  <c r="AC1567" i="1"/>
  <c r="AB1567" i="1"/>
  <c r="AC1563" i="1"/>
  <c r="AB1563" i="1"/>
  <c r="AC1559" i="1"/>
  <c r="AB1559" i="1"/>
  <c r="AC1555" i="1"/>
  <c r="AB1555" i="1"/>
  <c r="AC1551" i="1"/>
  <c r="AB1551" i="1"/>
  <c r="AC1547" i="1"/>
  <c r="AB1547" i="1"/>
  <c r="AC1543" i="1"/>
  <c r="AB1543" i="1"/>
  <c r="AC1539" i="1"/>
  <c r="AB1539" i="1"/>
  <c r="AC1535" i="1"/>
  <c r="AB1535" i="1"/>
  <c r="AC1531" i="1"/>
  <c r="AB1531" i="1"/>
  <c r="AC1527" i="1"/>
  <c r="AB1527" i="1"/>
  <c r="AC1523" i="1"/>
  <c r="AB1523" i="1"/>
  <c r="AC1519" i="1"/>
  <c r="AB1519" i="1"/>
  <c r="AC1515" i="1"/>
  <c r="AB1515" i="1"/>
  <c r="AC1511" i="1"/>
  <c r="AB1511" i="1"/>
  <c r="AC1507" i="1"/>
  <c r="AB1507" i="1"/>
  <c r="AC1503" i="1"/>
  <c r="AB1503" i="1"/>
  <c r="AC1499" i="1"/>
  <c r="AB1499" i="1"/>
  <c r="AC1495" i="1"/>
  <c r="AB1495" i="1"/>
  <c r="AC1491" i="1"/>
  <c r="AB1491" i="1"/>
  <c r="AC1487" i="1"/>
  <c r="AB1487" i="1"/>
  <c r="AC1483" i="1"/>
  <c r="AB1483" i="1"/>
  <c r="AC1479" i="1"/>
  <c r="AB1479" i="1"/>
  <c r="AC1475" i="1"/>
  <c r="AB1475" i="1"/>
  <c r="AC1471" i="1"/>
  <c r="AB1471" i="1"/>
  <c r="AC1467" i="1"/>
  <c r="AB1467" i="1"/>
  <c r="AC1463" i="1"/>
  <c r="AB1463" i="1"/>
  <c r="AC1459" i="1"/>
  <c r="AB1459" i="1"/>
  <c r="AC1455" i="1"/>
  <c r="AB1455" i="1"/>
  <c r="AC1451" i="1"/>
  <c r="AB1451" i="1"/>
  <c r="AC1447" i="1"/>
  <c r="AB1447" i="1"/>
  <c r="AC1443" i="1"/>
  <c r="AB1443" i="1"/>
  <c r="AC1439" i="1"/>
  <c r="AB1439" i="1"/>
  <c r="AC1435" i="1"/>
  <c r="AB1435" i="1"/>
  <c r="AC1431" i="1"/>
  <c r="AB1431" i="1"/>
  <c r="AC1427" i="1"/>
  <c r="AB1427" i="1"/>
  <c r="AC1423" i="1"/>
  <c r="AB1423" i="1"/>
  <c r="AC1419" i="1"/>
  <c r="AB1419" i="1"/>
  <c r="AC1415" i="1"/>
  <c r="AB1415" i="1"/>
  <c r="AC1411" i="1"/>
  <c r="AB1411" i="1"/>
  <c r="AC1407" i="1"/>
  <c r="AB1407" i="1"/>
  <c r="AC1403" i="1"/>
  <c r="AB1403" i="1"/>
  <c r="AC1399" i="1"/>
  <c r="AB1399" i="1"/>
  <c r="AC1395" i="1"/>
  <c r="AB1395" i="1"/>
  <c r="AC1391" i="1"/>
  <c r="AB1391" i="1"/>
  <c r="AC1387" i="1"/>
  <c r="AB1387" i="1"/>
  <c r="AC1383" i="1"/>
  <c r="AB1383" i="1"/>
  <c r="AC1379" i="1"/>
  <c r="AB1379" i="1"/>
  <c r="AC1375" i="1"/>
  <c r="AB1375" i="1"/>
  <c r="AC1371" i="1"/>
  <c r="AB1371" i="1"/>
  <c r="AC1367" i="1"/>
  <c r="AB1367" i="1"/>
  <c r="AC1363" i="1"/>
  <c r="AB1363" i="1"/>
  <c r="AC1359" i="1"/>
  <c r="AB1359" i="1"/>
  <c r="AC1355" i="1"/>
  <c r="AB1355" i="1"/>
  <c r="AC1351" i="1"/>
  <c r="AB1351" i="1"/>
  <c r="AC1347" i="1"/>
  <c r="AB1347" i="1"/>
  <c r="AC1343" i="1"/>
  <c r="AB1343" i="1"/>
  <c r="AC1339" i="1"/>
  <c r="AB1339" i="1"/>
  <c r="AC1335" i="1"/>
  <c r="AB1335" i="1"/>
  <c r="AC1331" i="1"/>
  <c r="AB1331" i="1"/>
  <c r="AC1327" i="1"/>
  <c r="AB1327" i="1"/>
  <c r="AC1323" i="1"/>
  <c r="AB1323" i="1"/>
  <c r="AC1319" i="1"/>
  <c r="AB1319" i="1"/>
  <c r="AC1315" i="1"/>
  <c r="AB1315" i="1"/>
  <c r="AC1311" i="1"/>
  <c r="AB1311" i="1"/>
  <c r="AC1307" i="1"/>
  <c r="AB1307" i="1"/>
  <c r="AC1303" i="1"/>
  <c r="AB1303" i="1"/>
  <c r="AC1299" i="1"/>
  <c r="AB1299" i="1"/>
  <c r="AC1295" i="1"/>
  <c r="AB1295" i="1"/>
  <c r="AC1291" i="1"/>
  <c r="AB1291" i="1"/>
  <c r="AC1287" i="1"/>
  <c r="AB1287" i="1"/>
  <c r="AC1283" i="1"/>
  <c r="AB1283" i="1"/>
  <c r="AC1279" i="1"/>
  <c r="AB1279" i="1"/>
  <c r="AC1275" i="1"/>
  <c r="AB1275" i="1"/>
  <c r="AC1271" i="1"/>
  <c r="AB1271" i="1"/>
  <c r="AC1267" i="1"/>
  <c r="AB1267" i="1"/>
  <c r="AC1263" i="1"/>
  <c r="AB1263" i="1"/>
  <c r="AC1259" i="1"/>
  <c r="AB1259" i="1"/>
  <c r="AC1255" i="1"/>
  <c r="AB1255" i="1"/>
  <c r="AC1251" i="1"/>
  <c r="AB1251" i="1"/>
  <c r="AC1247" i="1"/>
  <c r="AB1247" i="1"/>
  <c r="AC1243" i="1"/>
  <c r="AB1243" i="1"/>
  <c r="AC1239" i="1"/>
  <c r="AB1239" i="1"/>
  <c r="AC1235" i="1"/>
  <c r="AB1235" i="1"/>
  <c r="AC1231" i="1"/>
  <c r="AB1231" i="1"/>
  <c r="AC1227" i="1"/>
  <c r="AB1227" i="1"/>
  <c r="AC1223" i="1"/>
  <c r="AB1223" i="1"/>
  <c r="AC1219" i="1"/>
  <c r="AB1219" i="1"/>
  <c r="AC1215" i="1"/>
  <c r="AB1215" i="1"/>
  <c r="AC1211" i="1"/>
  <c r="AB1211" i="1"/>
  <c r="AC1207" i="1"/>
  <c r="AB1207" i="1"/>
  <c r="AC1203" i="1"/>
  <c r="AB1203" i="1"/>
  <c r="AC1199" i="1"/>
  <c r="AB1199" i="1"/>
  <c r="AC1195" i="1"/>
  <c r="AB1195" i="1"/>
  <c r="AC1191" i="1"/>
  <c r="AB1191" i="1"/>
  <c r="AC1187" i="1"/>
  <c r="AB1187" i="1"/>
  <c r="AC1183" i="1"/>
  <c r="AB1183" i="1"/>
  <c r="AC1179" i="1"/>
  <c r="AB1179" i="1"/>
  <c r="AC1175" i="1"/>
  <c r="AB1175" i="1"/>
  <c r="AC1171" i="1"/>
  <c r="AB1171" i="1"/>
  <c r="AC1167" i="1"/>
  <c r="AB1167" i="1"/>
  <c r="AC1163" i="1"/>
  <c r="AB1163" i="1"/>
  <c r="AC1159" i="1"/>
  <c r="AB1159" i="1"/>
  <c r="AC1155" i="1"/>
  <c r="AB1155" i="1"/>
  <c r="AC1151" i="1"/>
  <c r="AB1151" i="1"/>
  <c r="AC1147" i="1"/>
  <c r="AB1147" i="1"/>
  <c r="AC1143" i="1"/>
  <c r="AB1143" i="1"/>
  <c r="AC1139" i="1"/>
  <c r="AB1139" i="1"/>
  <c r="AC1135" i="1"/>
  <c r="AB1135" i="1"/>
  <c r="AC1131" i="1"/>
  <c r="AB1131" i="1"/>
  <c r="AC1127" i="1"/>
  <c r="AB1127" i="1"/>
  <c r="AC1123" i="1"/>
  <c r="AB1123" i="1"/>
  <c r="AC1119" i="1"/>
  <c r="AB1119" i="1"/>
  <c r="AC1115" i="1"/>
  <c r="AB1115" i="1"/>
  <c r="AC1111" i="1"/>
  <c r="AB1111" i="1"/>
  <c r="AC1107" i="1"/>
  <c r="AB1107" i="1"/>
  <c r="AC1103" i="1"/>
  <c r="AB1103" i="1"/>
  <c r="AC1099" i="1"/>
  <c r="AB1099" i="1"/>
  <c r="AC1095" i="1"/>
  <c r="AB1095" i="1"/>
  <c r="AC1091" i="1"/>
  <c r="AB1091" i="1"/>
  <c r="AC1087" i="1"/>
  <c r="AB1087" i="1"/>
  <c r="AC1083" i="1"/>
  <c r="AB1083" i="1"/>
  <c r="AC1079" i="1"/>
  <c r="AB1079" i="1"/>
  <c r="AC1075" i="1"/>
  <c r="AB1075" i="1"/>
  <c r="AC1071" i="1"/>
  <c r="AB1071" i="1"/>
  <c r="AC1067" i="1"/>
  <c r="AB1067" i="1"/>
  <c r="AC1063" i="1"/>
  <c r="AB1063" i="1"/>
  <c r="AC1059" i="1"/>
  <c r="AB1059" i="1"/>
  <c r="AC1055" i="1"/>
  <c r="AB1055" i="1"/>
  <c r="AC1051" i="1"/>
  <c r="AB1051" i="1"/>
  <c r="AC1047" i="1"/>
  <c r="AB1047" i="1"/>
  <c r="AC1043" i="1"/>
  <c r="AB1043" i="1"/>
  <c r="AC1039" i="1"/>
  <c r="AB1039" i="1"/>
  <c r="AC1035" i="1"/>
  <c r="AB1035" i="1"/>
  <c r="AC1031" i="1"/>
  <c r="AB1031" i="1"/>
  <c r="AC1027" i="1"/>
  <c r="AB1027" i="1"/>
  <c r="AC1023" i="1"/>
  <c r="AB1023" i="1"/>
  <c r="AC1019" i="1"/>
  <c r="AB1019" i="1"/>
  <c r="AC1015" i="1"/>
  <c r="AB1015" i="1"/>
  <c r="AC1011" i="1"/>
  <c r="AB1011" i="1"/>
  <c r="AC1007" i="1"/>
  <c r="AB1007" i="1"/>
  <c r="AC1003" i="1"/>
  <c r="AB1003" i="1"/>
  <c r="AC999" i="1"/>
  <c r="AB999" i="1"/>
  <c r="AC995" i="1"/>
  <c r="AB995" i="1"/>
  <c r="AC991" i="1"/>
  <c r="AB991" i="1"/>
  <c r="AC987" i="1"/>
  <c r="AB987" i="1"/>
  <c r="AC983" i="1"/>
  <c r="AB983" i="1"/>
  <c r="AC979" i="1"/>
  <c r="AB979" i="1"/>
  <c r="AC975" i="1"/>
  <c r="AB975" i="1"/>
  <c r="AC971" i="1"/>
  <c r="AB971" i="1"/>
  <c r="AC967" i="1"/>
  <c r="AB967" i="1"/>
  <c r="AC963" i="1"/>
  <c r="AB963" i="1"/>
  <c r="AC959" i="1"/>
  <c r="AB959" i="1"/>
  <c r="AC955" i="1"/>
  <c r="AB955" i="1"/>
  <c r="AC951" i="1"/>
  <c r="AB951" i="1"/>
  <c r="AC947" i="1"/>
  <c r="AB947" i="1"/>
  <c r="AC943" i="1"/>
  <c r="AB943" i="1"/>
  <c r="AC939" i="1"/>
  <c r="AB939" i="1"/>
  <c r="AC935" i="1"/>
  <c r="AB935" i="1"/>
  <c r="AC931" i="1"/>
  <c r="AB931" i="1"/>
  <c r="AC927" i="1"/>
  <c r="AB927" i="1"/>
  <c r="AC923" i="1"/>
  <c r="AB923" i="1"/>
  <c r="AC919" i="1"/>
  <c r="AB919" i="1"/>
  <c r="AC915" i="1"/>
  <c r="AB915" i="1"/>
  <c r="AC911" i="1"/>
  <c r="AB911" i="1"/>
  <c r="AC907" i="1"/>
  <c r="AB907" i="1"/>
  <c r="AC903" i="1"/>
  <c r="AB903" i="1"/>
  <c r="AC899" i="1"/>
  <c r="AB899" i="1"/>
  <c r="AC895" i="1"/>
  <c r="AB895" i="1"/>
  <c r="AC891" i="1"/>
  <c r="AB891" i="1"/>
  <c r="AC887" i="1"/>
  <c r="AB887" i="1"/>
  <c r="AC883" i="1"/>
  <c r="AB883" i="1"/>
  <c r="AC879" i="1"/>
  <c r="AB879" i="1"/>
  <c r="AC875" i="1"/>
  <c r="AB875" i="1"/>
  <c r="AC871" i="1"/>
  <c r="AB871" i="1"/>
  <c r="AC867" i="1"/>
  <c r="AB867" i="1"/>
  <c r="AC863" i="1"/>
  <c r="AB863" i="1"/>
  <c r="AC859" i="1"/>
  <c r="AB859" i="1"/>
  <c r="AC855" i="1"/>
  <c r="AB855" i="1"/>
  <c r="AC851" i="1"/>
  <c r="AB851" i="1"/>
  <c r="AC847" i="1"/>
  <c r="AB847" i="1"/>
  <c r="AC843" i="1"/>
  <c r="AB843" i="1"/>
  <c r="AC839" i="1"/>
  <c r="AB839" i="1"/>
  <c r="AC835" i="1"/>
  <c r="AB835" i="1"/>
  <c r="AC831" i="1"/>
  <c r="AB831" i="1"/>
  <c r="AC827" i="1"/>
  <c r="AB827" i="1"/>
  <c r="AC823" i="1"/>
  <c r="AB823" i="1"/>
  <c r="AC819" i="1"/>
  <c r="AB819" i="1"/>
  <c r="AC815" i="1"/>
  <c r="AB815" i="1"/>
  <c r="AC811" i="1"/>
  <c r="AB811" i="1"/>
  <c r="AC807" i="1"/>
  <c r="AB807" i="1"/>
  <c r="AC803" i="1"/>
  <c r="AB803" i="1"/>
  <c r="AC799" i="1"/>
  <c r="AB799" i="1"/>
  <c r="AC795" i="1"/>
  <c r="AB795" i="1"/>
  <c r="AC791" i="1"/>
  <c r="AB791" i="1"/>
  <c r="AC787" i="1"/>
  <c r="AB787" i="1"/>
  <c r="AC783" i="1"/>
  <c r="AB783" i="1"/>
  <c r="AC779" i="1"/>
  <c r="AB779" i="1"/>
  <c r="AC775" i="1"/>
  <c r="AB775" i="1"/>
  <c r="AC771" i="1"/>
  <c r="AB771" i="1"/>
  <c r="AC767" i="1"/>
  <c r="AB767" i="1"/>
  <c r="AC763" i="1"/>
  <c r="AB763" i="1"/>
  <c r="AC759" i="1"/>
  <c r="AB759" i="1"/>
  <c r="AC755" i="1"/>
  <c r="AB755" i="1"/>
  <c r="AC751" i="1"/>
  <c r="AB751" i="1"/>
  <c r="AC747" i="1"/>
  <c r="AB747" i="1"/>
  <c r="AC743" i="1"/>
  <c r="AB743" i="1"/>
  <c r="AC739" i="1"/>
  <c r="AB739" i="1"/>
  <c r="AC735" i="1"/>
  <c r="AB735" i="1"/>
  <c r="AC731" i="1"/>
  <c r="AB731" i="1"/>
  <c r="AC727" i="1"/>
  <c r="AB727" i="1"/>
  <c r="AC723" i="1"/>
  <c r="AB723" i="1"/>
  <c r="AC719" i="1"/>
  <c r="AB719" i="1"/>
  <c r="AC715" i="1"/>
  <c r="AB715" i="1"/>
  <c r="AC711" i="1"/>
  <c r="AB711" i="1"/>
  <c r="AC707" i="1"/>
  <c r="AB707" i="1"/>
  <c r="AC703" i="1"/>
  <c r="AB703" i="1"/>
  <c r="AB1953" i="1"/>
  <c r="AB1889" i="1"/>
  <c r="AB1825" i="1"/>
  <c r="AB1761" i="1"/>
  <c r="AB1697" i="1"/>
  <c r="AB1633" i="1"/>
  <c r="AB1569" i="1"/>
  <c r="AB1505" i="1"/>
  <c r="AB1441" i="1"/>
  <c r="AB1377" i="1"/>
  <c r="AB1313" i="1"/>
  <c r="AC1974" i="1"/>
  <c r="AC1910" i="1"/>
  <c r="AC1846" i="1"/>
  <c r="AC1738" i="1"/>
  <c r="AC1610" i="1"/>
  <c r="AC1482" i="1"/>
  <c r="AC1354" i="1"/>
  <c r="AC1226" i="1"/>
  <c r="AC1098" i="1"/>
  <c r="AC913" i="1"/>
  <c r="AC657" i="1"/>
  <c r="AC401" i="1"/>
  <c r="AB1998" i="1"/>
  <c r="AC1998" i="1"/>
  <c r="AB1994" i="1"/>
  <c r="AC1994" i="1"/>
  <c r="AB1986" i="1"/>
  <c r="AC1986" i="1"/>
  <c r="AB1982" i="1"/>
  <c r="AC1982" i="1"/>
  <c r="AB1978" i="1"/>
  <c r="AC1978" i="1"/>
  <c r="AB1970" i="1"/>
  <c r="AC1970" i="1"/>
  <c r="AB1966" i="1"/>
  <c r="AC1966" i="1"/>
  <c r="AB1962" i="1"/>
  <c r="AC1962" i="1"/>
  <c r="AB1954" i="1"/>
  <c r="AC1954" i="1"/>
  <c r="AB1950" i="1"/>
  <c r="AC1950" i="1"/>
  <c r="AB1946" i="1"/>
  <c r="AC1946" i="1"/>
  <c r="AB1938" i="1"/>
  <c r="AC1938" i="1"/>
  <c r="AB1934" i="1"/>
  <c r="AC1934" i="1"/>
  <c r="AB1930" i="1"/>
  <c r="AC1930" i="1"/>
  <c r="AB1922" i="1"/>
  <c r="AC1922" i="1"/>
  <c r="AB1918" i="1"/>
  <c r="AC1918" i="1"/>
  <c r="AB1914" i="1"/>
  <c r="AC1914" i="1"/>
  <c r="AB1906" i="1"/>
  <c r="AC1906" i="1"/>
  <c r="AB1902" i="1"/>
  <c r="AC1902" i="1"/>
  <c r="AB1898" i="1"/>
  <c r="AC1898" i="1"/>
  <c r="AB1890" i="1"/>
  <c r="AC1890" i="1"/>
  <c r="AB1886" i="1"/>
  <c r="AC1886" i="1"/>
  <c r="AB1882" i="1"/>
  <c r="AC1882" i="1"/>
  <c r="AB1874" i="1"/>
  <c r="AC1874" i="1"/>
  <c r="AB1870" i="1"/>
  <c r="AC1870" i="1"/>
  <c r="AB1866" i="1"/>
  <c r="AC1866" i="1"/>
  <c r="AB1858" i="1"/>
  <c r="AC1858" i="1"/>
  <c r="AB1854" i="1"/>
  <c r="AC1854" i="1"/>
  <c r="AB1850" i="1"/>
  <c r="AC1850" i="1"/>
  <c r="AB1842" i="1"/>
  <c r="AC1842" i="1"/>
  <c r="AB1838" i="1"/>
  <c r="AC1838" i="1"/>
  <c r="AB1834" i="1"/>
  <c r="AC1834" i="1"/>
  <c r="AB1826" i="1"/>
  <c r="AC1826" i="1"/>
  <c r="AB1822" i="1"/>
  <c r="AC1822" i="1"/>
  <c r="AB1818" i="1"/>
  <c r="AC1818" i="1"/>
  <c r="AB1814" i="1"/>
  <c r="AC1814" i="1"/>
  <c r="AB1810" i="1"/>
  <c r="AC1810" i="1"/>
  <c r="AB1806" i="1"/>
  <c r="AC1806" i="1"/>
  <c r="AB1798" i="1"/>
  <c r="AC1798" i="1"/>
  <c r="AB1794" i="1"/>
  <c r="AC1794" i="1"/>
  <c r="AB1790" i="1"/>
  <c r="AC1790" i="1"/>
  <c r="AB1786" i="1"/>
  <c r="AC1786" i="1"/>
  <c r="AB1782" i="1"/>
  <c r="AC1782" i="1"/>
  <c r="AB1778" i="1"/>
  <c r="AC1778" i="1"/>
  <c r="AB1774" i="1"/>
  <c r="AC1774" i="1"/>
  <c r="AB1766" i="1"/>
  <c r="AC1766" i="1"/>
  <c r="AB1762" i="1"/>
  <c r="AC1762" i="1"/>
  <c r="AB1758" i="1"/>
  <c r="AC1758" i="1"/>
  <c r="AB1754" i="1"/>
  <c r="AC1754" i="1"/>
  <c r="AB1750" i="1"/>
  <c r="AC1750" i="1"/>
  <c r="AB1746" i="1"/>
  <c r="AC1746" i="1"/>
  <c r="AB1742" i="1"/>
  <c r="AC1742" i="1"/>
  <c r="AB1734" i="1"/>
  <c r="AC1734" i="1"/>
  <c r="AB1730" i="1"/>
  <c r="AC1730" i="1"/>
  <c r="AB1726" i="1"/>
  <c r="AC1726" i="1"/>
  <c r="AB1722" i="1"/>
  <c r="AC1722" i="1"/>
  <c r="AB1718" i="1"/>
  <c r="AC1718" i="1"/>
  <c r="AB1714" i="1"/>
  <c r="AC1714" i="1"/>
  <c r="AB1710" i="1"/>
  <c r="AC1710" i="1"/>
  <c r="AB1702" i="1"/>
  <c r="AC1702" i="1"/>
  <c r="AB1698" i="1"/>
  <c r="AC1698" i="1"/>
  <c r="AB1694" i="1"/>
  <c r="AC1694" i="1"/>
  <c r="AB1690" i="1"/>
  <c r="AC1690" i="1"/>
  <c r="AB1686" i="1"/>
  <c r="AC1686" i="1"/>
  <c r="AB1682" i="1"/>
  <c r="AC1682" i="1"/>
  <c r="AB1678" i="1"/>
  <c r="AC1678" i="1"/>
  <c r="AB1670" i="1"/>
  <c r="AC1670" i="1"/>
  <c r="AB1666" i="1"/>
  <c r="AC1666" i="1"/>
  <c r="AB1662" i="1"/>
  <c r="AC1662" i="1"/>
  <c r="AB1658" i="1"/>
  <c r="AC1658" i="1"/>
  <c r="AB1654" i="1"/>
  <c r="AC1654" i="1"/>
  <c r="AB1650" i="1"/>
  <c r="AC1650" i="1"/>
  <c r="AB1646" i="1"/>
  <c r="AC1646" i="1"/>
  <c r="AB1638" i="1"/>
  <c r="AC1638" i="1"/>
  <c r="AB1634" i="1"/>
  <c r="AC1634" i="1"/>
  <c r="AB1630" i="1"/>
  <c r="AC1630" i="1"/>
  <c r="AB1626" i="1"/>
  <c r="AC1626" i="1"/>
  <c r="AB1622" i="1"/>
  <c r="AC1622" i="1"/>
  <c r="AB1618" i="1"/>
  <c r="AC1618" i="1"/>
  <c r="AB1614" i="1"/>
  <c r="AC1614" i="1"/>
  <c r="AB1606" i="1"/>
  <c r="AC1606" i="1"/>
  <c r="AB1602" i="1"/>
  <c r="AC1602" i="1"/>
  <c r="AB1598" i="1"/>
  <c r="AC1598" i="1"/>
  <c r="AB1594" i="1"/>
  <c r="AC1594" i="1"/>
  <c r="AB1590" i="1"/>
  <c r="AC1590" i="1"/>
  <c r="AB1586" i="1"/>
  <c r="AC1586" i="1"/>
  <c r="AB1582" i="1"/>
  <c r="AC1582" i="1"/>
  <c r="AB1574" i="1"/>
  <c r="AC1574" i="1"/>
  <c r="AB1570" i="1"/>
  <c r="AC1570" i="1"/>
  <c r="AB1566" i="1"/>
  <c r="AC1566" i="1"/>
  <c r="AB1562" i="1"/>
  <c r="AC1562" i="1"/>
  <c r="AB1558" i="1"/>
  <c r="AC1558" i="1"/>
  <c r="AB1554" i="1"/>
  <c r="AC1554" i="1"/>
  <c r="AB1550" i="1"/>
  <c r="AC1550" i="1"/>
  <c r="AB1542" i="1"/>
  <c r="AC1542" i="1"/>
  <c r="AB1538" i="1"/>
  <c r="AC1538" i="1"/>
  <c r="AB1534" i="1"/>
  <c r="AC1534" i="1"/>
  <c r="AB1530" i="1"/>
  <c r="AC1530" i="1"/>
  <c r="AB1526" i="1"/>
  <c r="AC1526" i="1"/>
  <c r="AB1522" i="1"/>
  <c r="AC1522" i="1"/>
  <c r="AB1518" i="1"/>
  <c r="AC1518" i="1"/>
  <c r="AB1510" i="1"/>
  <c r="AC1510" i="1"/>
  <c r="AB1506" i="1"/>
  <c r="AC1506" i="1"/>
  <c r="AB1502" i="1"/>
  <c r="AC1502" i="1"/>
  <c r="AB1498" i="1"/>
  <c r="AC1498" i="1"/>
  <c r="AB1494" i="1"/>
  <c r="AC1494" i="1"/>
  <c r="AB1490" i="1"/>
  <c r="AC1490" i="1"/>
  <c r="AB1486" i="1"/>
  <c r="AC1486" i="1"/>
  <c r="AB1478" i="1"/>
  <c r="AC1478" i="1"/>
  <c r="AB1474" i="1"/>
  <c r="AC1474" i="1"/>
  <c r="AB1470" i="1"/>
  <c r="AC1470" i="1"/>
  <c r="AB1466" i="1"/>
  <c r="AC1466" i="1"/>
  <c r="AB1462" i="1"/>
  <c r="AC1462" i="1"/>
  <c r="AB1458" i="1"/>
  <c r="AC1458" i="1"/>
  <c r="AB1454" i="1"/>
  <c r="AC1454" i="1"/>
  <c r="AB1446" i="1"/>
  <c r="AC1446" i="1"/>
  <c r="AB1442" i="1"/>
  <c r="AC1442" i="1"/>
  <c r="AB1438" i="1"/>
  <c r="AC1438" i="1"/>
  <c r="AB1434" i="1"/>
  <c r="AC1434" i="1"/>
  <c r="AB1430" i="1"/>
  <c r="AC1430" i="1"/>
  <c r="AB1426" i="1"/>
  <c r="AC1426" i="1"/>
  <c r="AB1422" i="1"/>
  <c r="AC1422" i="1"/>
  <c r="AB1414" i="1"/>
  <c r="AC1414" i="1"/>
  <c r="AB1410" i="1"/>
  <c r="AC1410" i="1"/>
  <c r="AB1406" i="1"/>
  <c r="AC1406" i="1"/>
  <c r="AB1402" i="1"/>
  <c r="AC1402" i="1"/>
  <c r="AB1398" i="1"/>
  <c r="AC1398" i="1"/>
  <c r="AB1394" i="1"/>
  <c r="AC1394" i="1"/>
  <c r="AB1390" i="1"/>
  <c r="AC1390" i="1"/>
  <c r="AB1382" i="1"/>
  <c r="AC1382" i="1"/>
  <c r="AB1378" i="1"/>
  <c r="AC1378" i="1"/>
  <c r="AB1374" i="1"/>
  <c r="AC1374" i="1"/>
  <c r="AB1370" i="1"/>
  <c r="AC1370" i="1"/>
  <c r="AB1366" i="1"/>
  <c r="AC1366" i="1"/>
  <c r="AB1362" i="1"/>
  <c r="AC1362" i="1"/>
  <c r="AB1358" i="1"/>
  <c r="AC1358" i="1"/>
  <c r="AB1350" i="1"/>
  <c r="AC1350" i="1"/>
  <c r="AB1346" i="1"/>
  <c r="AC1346" i="1"/>
  <c r="AB1342" i="1"/>
  <c r="AC1342" i="1"/>
  <c r="AB1338" i="1"/>
  <c r="AC1338" i="1"/>
  <c r="AB1334" i="1"/>
  <c r="AC1334" i="1"/>
  <c r="AB1330" i="1"/>
  <c r="AC1330" i="1"/>
  <c r="AB1326" i="1"/>
  <c r="AC1326" i="1"/>
  <c r="AB1318" i="1"/>
  <c r="AC1318" i="1"/>
  <c r="AB1314" i="1"/>
  <c r="AC1314" i="1"/>
  <c r="AB1310" i="1"/>
  <c r="AC1310" i="1"/>
  <c r="AB1306" i="1"/>
  <c r="AC1306" i="1"/>
  <c r="AB1302" i="1"/>
  <c r="AC1302" i="1"/>
  <c r="AB1298" i="1"/>
  <c r="AC1298" i="1"/>
  <c r="AB1294" i="1"/>
  <c r="AC1294" i="1"/>
  <c r="AB1286" i="1"/>
  <c r="AC1286" i="1"/>
  <c r="AB1282" i="1"/>
  <c r="AC1282" i="1"/>
  <c r="AB1278" i="1"/>
  <c r="AC1278" i="1"/>
  <c r="AB1274" i="1"/>
  <c r="AC1274" i="1"/>
  <c r="AB1270" i="1"/>
  <c r="AC1270" i="1"/>
  <c r="AB1266" i="1"/>
  <c r="AC1266" i="1"/>
  <c r="AB1262" i="1"/>
  <c r="AC1262" i="1"/>
  <c r="AB1254" i="1"/>
  <c r="AC1254" i="1"/>
  <c r="AB1250" i="1"/>
  <c r="AC1250" i="1"/>
  <c r="AB1246" i="1"/>
  <c r="AC1246" i="1"/>
  <c r="AB1242" i="1"/>
  <c r="AC1242" i="1"/>
  <c r="AB1238" i="1"/>
  <c r="AC1238" i="1"/>
  <c r="AB1234" i="1"/>
  <c r="AC1234" i="1"/>
  <c r="AB1230" i="1"/>
  <c r="AC1230" i="1"/>
  <c r="AB1222" i="1"/>
  <c r="AC1222" i="1"/>
  <c r="AB1218" i="1"/>
  <c r="AC1218" i="1"/>
  <c r="AB1214" i="1"/>
  <c r="AC1214" i="1"/>
  <c r="AB1210" i="1"/>
  <c r="AC1210" i="1"/>
  <c r="AB1206" i="1"/>
  <c r="AC1206" i="1"/>
  <c r="AB1202" i="1"/>
  <c r="AC1202" i="1"/>
  <c r="AB1198" i="1"/>
  <c r="AC1198" i="1"/>
  <c r="AB1190" i="1"/>
  <c r="AC1190" i="1"/>
  <c r="AB1186" i="1"/>
  <c r="AC1186" i="1"/>
  <c r="AB1182" i="1"/>
  <c r="AC1182" i="1"/>
  <c r="AB1178" i="1"/>
  <c r="AC1178" i="1"/>
  <c r="AB1174" i="1"/>
  <c r="AC1174" i="1"/>
  <c r="AB1170" i="1"/>
  <c r="AC1170" i="1"/>
  <c r="AB1166" i="1"/>
  <c r="AC1166" i="1"/>
  <c r="AB1158" i="1"/>
  <c r="AC1158" i="1"/>
  <c r="AB1154" i="1"/>
  <c r="AC1154" i="1"/>
  <c r="AB1150" i="1"/>
  <c r="AC1150" i="1"/>
  <c r="AB1146" i="1"/>
  <c r="AC1146" i="1"/>
  <c r="AB1142" i="1"/>
  <c r="AC1142" i="1"/>
  <c r="AB1138" i="1"/>
  <c r="AC1138" i="1"/>
  <c r="AB1134" i="1"/>
  <c r="AC1134" i="1"/>
  <c r="AB1126" i="1"/>
  <c r="AC1126" i="1"/>
  <c r="AB1122" i="1"/>
  <c r="AC1122" i="1"/>
  <c r="AB1118" i="1"/>
  <c r="AC1118" i="1"/>
  <c r="AB1114" i="1"/>
  <c r="AC1114" i="1"/>
  <c r="AB1110" i="1"/>
  <c r="AC1110" i="1"/>
  <c r="AB1106" i="1"/>
  <c r="AC1106" i="1"/>
  <c r="AB1102" i="1"/>
  <c r="AC1102" i="1"/>
  <c r="AB1094" i="1"/>
  <c r="AC1094" i="1"/>
  <c r="AB1090" i="1"/>
  <c r="AC1090" i="1"/>
  <c r="AB1086" i="1"/>
  <c r="AC1086" i="1"/>
  <c r="AB1082" i="1"/>
  <c r="AC1082" i="1"/>
  <c r="AB1078" i="1"/>
  <c r="AC1078" i="1"/>
  <c r="AB1074" i="1"/>
  <c r="AC1074" i="1"/>
  <c r="AB1070" i="1"/>
  <c r="AC1070" i="1"/>
  <c r="AB1062" i="1"/>
  <c r="AC1062" i="1"/>
  <c r="AB1058" i="1"/>
  <c r="AC1058" i="1"/>
  <c r="AB1054" i="1"/>
  <c r="AC1054" i="1"/>
  <c r="AB1050" i="1"/>
  <c r="AC1050" i="1"/>
  <c r="AB1046" i="1"/>
  <c r="AC1046" i="1"/>
  <c r="AB1042" i="1"/>
  <c r="AC1042" i="1"/>
  <c r="AB1038" i="1"/>
  <c r="AC1038" i="1"/>
  <c r="AB1030" i="1"/>
  <c r="AC1030" i="1"/>
  <c r="AC1026" i="1"/>
  <c r="AB1026" i="1"/>
  <c r="AC1022" i="1"/>
  <c r="AB1022" i="1"/>
  <c r="AC1018" i="1"/>
  <c r="AB1018" i="1"/>
  <c r="AC1014" i="1"/>
  <c r="AB1014" i="1"/>
  <c r="AC1010" i="1"/>
  <c r="AB1010" i="1"/>
  <c r="AC1006" i="1"/>
  <c r="AB1006" i="1"/>
  <c r="AC1002" i="1"/>
  <c r="AB1002" i="1"/>
  <c r="AC998" i="1"/>
  <c r="AB998" i="1"/>
  <c r="AC994" i="1"/>
  <c r="AB994" i="1"/>
  <c r="AC990" i="1"/>
  <c r="AB990" i="1"/>
  <c r="AC986" i="1"/>
  <c r="AB986" i="1"/>
  <c r="AC982" i="1"/>
  <c r="AB982" i="1"/>
  <c r="AC978" i="1"/>
  <c r="AB978" i="1"/>
  <c r="AC974" i="1"/>
  <c r="AB974" i="1"/>
  <c r="AC970" i="1"/>
  <c r="AB970" i="1"/>
  <c r="AC966" i="1"/>
  <c r="AB966" i="1"/>
  <c r="AC962" i="1"/>
  <c r="AB962" i="1"/>
  <c r="AC958" i="1"/>
  <c r="AB958" i="1"/>
  <c r="AC954" i="1"/>
  <c r="AB954" i="1"/>
  <c r="AC950" i="1"/>
  <c r="AB950" i="1"/>
  <c r="AC946" i="1"/>
  <c r="AB946" i="1"/>
  <c r="AC942" i="1"/>
  <c r="AB942" i="1"/>
  <c r="AC938" i="1"/>
  <c r="AB938" i="1"/>
  <c r="AC934" i="1"/>
  <c r="AB934" i="1"/>
  <c r="AC930" i="1"/>
  <c r="AB930" i="1"/>
  <c r="AC926" i="1"/>
  <c r="AB926" i="1"/>
  <c r="AC922" i="1"/>
  <c r="AB922" i="1"/>
  <c r="AC918" i="1"/>
  <c r="AB918" i="1"/>
  <c r="AC914" i="1"/>
  <c r="AB914" i="1"/>
  <c r="AC910" i="1"/>
  <c r="AB910" i="1"/>
  <c r="AC906" i="1"/>
  <c r="AB906" i="1"/>
  <c r="AC902" i="1"/>
  <c r="AB902" i="1"/>
  <c r="AC898" i="1"/>
  <c r="AB898" i="1"/>
  <c r="AC894" i="1"/>
  <c r="AB894" i="1"/>
  <c r="AC890" i="1"/>
  <c r="AB890" i="1"/>
  <c r="AC886" i="1"/>
  <c r="AB886" i="1"/>
  <c r="AC882" i="1"/>
  <c r="AB882" i="1"/>
  <c r="AC878" i="1"/>
  <c r="AB878" i="1"/>
  <c r="AC874" i="1"/>
  <c r="AB874" i="1"/>
  <c r="AC870" i="1"/>
  <c r="AB870" i="1"/>
  <c r="AC866" i="1"/>
  <c r="AB866" i="1"/>
  <c r="AC862" i="1"/>
  <c r="AB862" i="1"/>
  <c r="AC858" i="1"/>
  <c r="AB858" i="1"/>
  <c r="AC854" i="1"/>
  <c r="AB854" i="1"/>
  <c r="AC850" i="1"/>
  <c r="AB850" i="1"/>
  <c r="AC846" i="1"/>
  <c r="AB846" i="1"/>
  <c r="AC842" i="1"/>
  <c r="AB842" i="1"/>
  <c r="AC838" i="1"/>
  <c r="AB838" i="1"/>
  <c r="AC834" i="1"/>
  <c r="AB834" i="1"/>
  <c r="AC830" i="1"/>
  <c r="AB830" i="1"/>
  <c r="AC826" i="1"/>
  <c r="AB826" i="1"/>
  <c r="AC822" i="1"/>
  <c r="AB822" i="1"/>
  <c r="AC818" i="1"/>
  <c r="AB818" i="1"/>
  <c r="AC814" i="1"/>
  <c r="AB814" i="1"/>
  <c r="AC810" i="1"/>
  <c r="AB810" i="1"/>
  <c r="AC806" i="1"/>
  <c r="AB806" i="1"/>
  <c r="AC802" i="1"/>
  <c r="AB802" i="1"/>
  <c r="AC798" i="1"/>
  <c r="AB798" i="1"/>
  <c r="AC794" i="1"/>
  <c r="AB794" i="1"/>
  <c r="AC790" i="1"/>
  <c r="AB790" i="1"/>
  <c r="AC786" i="1"/>
  <c r="AB786" i="1"/>
  <c r="AC782" i="1"/>
  <c r="AB782" i="1"/>
  <c r="AC778" i="1"/>
  <c r="AB778" i="1"/>
  <c r="AC774" i="1"/>
  <c r="AB774" i="1"/>
  <c r="AC770" i="1"/>
  <c r="AB770" i="1"/>
  <c r="AC766" i="1"/>
  <c r="AB766" i="1"/>
  <c r="AC762" i="1"/>
  <c r="AB762" i="1"/>
  <c r="AC758" i="1"/>
  <c r="AB758" i="1"/>
  <c r="AC754" i="1"/>
  <c r="AB754" i="1"/>
  <c r="AC750" i="1"/>
  <c r="AB750" i="1"/>
  <c r="AC746" i="1"/>
  <c r="AB746" i="1"/>
  <c r="AC742" i="1"/>
  <c r="AB742" i="1"/>
  <c r="AC738" i="1"/>
  <c r="AB738" i="1"/>
  <c r="AC734" i="1"/>
  <c r="AB734" i="1"/>
  <c r="AC730" i="1"/>
  <c r="AB730" i="1"/>
  <c r="AC726" i="1"/>
  <c r="AB726" i="1"/>
  <c r="AC722" i="1"/>
  <c r="AB722" i="1"/>
  <c r="AC718" i="1"/>
  <c r="AB718" i="1"/>
  <c r="AC714" i="1"/>
  <c r="AB714" i="1"/>
  <c r="AC710" i="1"/>
  <c r="AB710" i="1"/>
  <c r="AC706" i="1"/>
  <c r="AB706" i="1"/>
  <c r="AB1937" i="1"/>
  <c r="AB1873" i="1"/>
  <c r="AB1809" i="1"/>
  <c r="AB1745" i="1"/>
  <c r="AB1681" i="1"/>
  <c r="AB1617" i="1"/>
  <c r="AB1553" i="1"/>
  <c r="AB1489" i="1"/>
  <c r="AB1425" i="1"/>
  <c r="AB1361" i="1"/>
  <c r="AB1297" i="1"/>
  <c r="AB1233" i="1"/>
  <c r="AB1169" i="1"/>
  <c r="AB1105" i="1"/>
  <c r="AB1041" i="1"/>
  <c r="AB977" i="1"/>
  <c r="AB849" i="1"/>
  <c r="AB785" i="1"/>
  <c r="AB721" i="1"/>
  <c r="AB593" i="1"/>
  <c r="AB529" i="1"/>
  <c r="AB465" i="1"/>
  <c r="AB337" i="1"/>
  <c r="AB273" i="1"/>
  <c r="AC1958" i="1"/>
  <c r="AC1894" i="1"/>
  <c r="AC1830" i="1"/>
  <c r="AC1706" i="1"/>
  <c r="AC1578" i="1"/>
  <c r="AC1450" i="1"/>
  <c r="AC1322" i="1"/>
  <c r="AC1194" i="1"/>
  <c r="AC1066" i="1"/>
  <c r="AB2421" i="1"/>
  <c r="AC2421" i="1"/>
  <c r="AB2417" i="1"/>
  <c r="AC2417" i="1"/>
  <c r="AB2413" i="1"/>
  <c r="AC2413" i="1"/>
  <c r="AB2409" i="1"/>
  <c r="AC2409" i="1"/>
  <c r="AB2405" i="1"/>
  <c r="AC2405" i="1"/>
  <c r="AB2401" i="1"/>
  <c r="AC2401" i="1"/>
  <c r="AB2397" i="1"/>
  <c r="AC2397" i="1"/>
  <c r="AB2393" i="1"/>
  <c r="AC2393" i="1"/>
  <c r="AB2389" i="1"/>
  <c r="AC2389" i="1"/>
  <c r="AB2385" i="1"/>
  <c r="AC2385" i="1"/>
  <c r="AB2381" i="1"/>
  <c r="AC2381" i="1"/>
  <c r="AB2377" i="1"/>
  <c r="AC2377" i="1"/>
  <c r="AB2373" i="1"/>
  <c r="AC2373" i="1"/>
  <c r="AB2369" i="1"/>
  <c r="AC2369" i="1"/>
  <c r="AB2365" i="1"/>
  <c r="AC2365" i="1"/>
  <c r="AB2361" i="1"/>
  <c r="AC2361" i="1"/>
  <c r="AB2357" i="1"/>
  <c r="AC2357" i="1"/>
  <c r="AB2353" i="1"/>
  <c r="AC2353" i="1"/>
  <c r="AB2349" i="1"/>
  <c r="AC2349" i="1"/>
  <c r="AB2345" i="1"/>
  <c r="AC2345" i="1"/>
  <c r="AB2341" i="1"/>
  <c r="AC2341" i="1"/>
  <c r="AB2337" i="1"/>
  <c r="AC2337" i="1"/>
  <c r="AB2333" i="1"/>
  <c r="AC2333" i="1"/>
  <c r="AB2329" i="1"/>
  <c r="AC2329" i="1"/>
  <c r="AB1997" i="1"/>
  <c r="AC1997" i="1"/>
  <c r="AC1993" i="1"/>
  <c r="AB1993" i="1"/>
  <c r="AB1989" i="1"/>
  <c r="AC1989" i="1"/>
  <c r="AB1981" i="1"/>
  <c r="AC1981" i="1"/>
  <c r="AC1977" i="1"/>
  <c r="AB1977" i="1"/>
  <c r="AB1973" i="1"/>
  <c r="AC1973" i="1"/>
  <c r="AB1965" i="1"/>
  <c r="AC1965" i="1"/>
  <c r="AC1961" i="1"/>
  <c r="AB1961" i="1"/>
  <c r="AB1957" i="1"/>
  <c r="AC1957" i="1"/>
  <c r="AB1949" i="1"/>
  <c r="AC1949" i="1"/>
  <c r="AC1945" i="1"/>
  <c r="AB1945" i="1"/>
  <c r="AB1941" i="1"/>
  <c r="AC1941" i="1"/>
  <c r="AB1933" i="1"/>
  <c r="AC1933" i="1"/>
  <c r="AC1929" i="1"/>
  <c r="AB1929" i="1"/>
  <c r="AB1925" i="1"/>
  <c r="AC1925" i="1"/>
  <c r="AB1917" i="1"/>
  <c r="AC1917" i="1"/>
  <c r="AC1913" i="1"/>
  <c r="AB1913" i="1"/>
  <c r="AB1909" i="1"/>
  <c r="AC1909" i="1"/>
  <c r="AB1901" i="1"/>
  <c r="AC1901" i="1"/>
  <c r="AC1897" i="1"/>
  <c r="AB1897" i="1"/>
  <c r="AB1893" i="1"/>
  <c r="AC1893" i="1"/>
  <c r="AB1885" i="1"/>
  <c r="AC1885" i="1"/>
  <c r="AC1881" i="1"/>
  <c r="AB1881" i="1"/>
  <c r="AB1877" i="1"/>
  <c r="AC1877" i="1"/>
  <c r="AB1869" i="1"/>
  <c r="AC1869" i="1"/>
  <c r="AC1865" i="1"/>
  <c r="AB1865" i="1"/>
  <c r="AB1861" i="1"/>
  <c r="AC1861" i="1"/>
  <c r="AB1853" i="1"/>
  <c r="AC1853" i="1"/>
  <c r="AC1849" i="1"/>
  <c r="AB1849" i="1"/>
  <c r="AB1845" i="1"/>
  <c r="AC1845" i="1"/>
  <c r="AB1837" i="1"/>
  <c r="AC1837" i="1"/>
  <c r="AC1833" i="1"/>
  <c r="AB1833" i="1"/>
  <c r="AB1829" i="1"/>
  <c r="AC1829" i="1"/>
  <c r="AC1821" i="1"/>
  <c r="AB1821" i="1"/>
  <c r="AC1817" i="1"/>
  <c r="AB1817" i="1"/>
  <c r="AC1813" i="1"/>
  <c r="AB1813" i="1"/>
  <c r="AC1805" i="1"/>
  <c r="AB1805" i="1"/>
  <c r="AC1801" i="1"/>
  <c r="AB1801" i="1"/>
  <c r="AC1797" i="1"/>
  <c r="AB1797" i="1"/>
  <c r="AC1789" i="1"/>
  <c r="AB1789" i="1"/>
  <c r="AC1785" i="1"/>
  <c r="AB1785" i="1"/>
  <c r="AC1781" i="1"/>
  <c r="AB1781" i="1"/>
  <c r="AC1773" i="1"/>
  <c r="AB1773" i="1"/>
  <c r="AC1769" i="1"/>
  <c r="AB1769" i="1"/>
  <c r="AC1765" i="1"/>
  <c r="AB1765" i="1"/>
  <c r="AC1757" i="1"/>
  <c r="AB1757" i="1"/>
  <c r="AC1753" i="1"/>
  <c r="AB1753" i="1"/>
  <c r="AC1749" i="1"/>
  <c r="AB1749" i="1"/>
  <c r="AC1741" i="1"/>
  <c r="AB1741" i="1"/>
  <c r="AC1737" i="1"/>
  <c r="AB1737" i="1"/>
  <c r="AC1733" i="1"/>
  <c r="AB1733" i="1"/>
  <c r="AC1725" i="1"/>
  <c r="AB1725" i="1"/>
  <c r="AC1721" i="1"/>
  <c r="AB1721" i="1"/>
  <c r="AC1717" i="1"/>
  <c r="AB1717" i="1"/>
  <c r="AC1709" i="1"/>
  <c r="AB1709" i="1"/>
  <c r="AC1705" i="1"/>
  <c r="AB1705" i="1"/>
  <c r="AC1701" i="1"/>
  <c r="AB1701" i="1"/>
  <c r="AC1693" i="1"/>
  <c r="AB1693" i="1"/>
  <c r="AC1689" i="1"/>
  <c r="AB1689" i="1"/>
  <c r="AC1685" i="1"/>
  <c r="AB1685" i="1"/>
  <c r="AC1677" i="1"/>
  <c r="AB1677" i="1"/>
  <c r="AC1673" i="1"/>
  <c r="AB1673" i="1"/>
  <c r="AC1669" i="1"/>
  <c r="AB1669" i="1"/>
  <c r="AC1661" i="1"/>
  <c r="AB1661" i="1"/>
  <c r="AC1657" i="1"/>
  <c r="AB1657" i="1"/>
  <c r="AC1653" i="1"/>
  <c r="AB1653" i="1"/>
  <c r="AC1645" i="1"/>
  <c r="AB1645" i="1"/>
  <c r="AC1641" i="1"/>
  <c r="AB1641" i="1"/>
  <c r="AC1637" i="1"/>
  <c r="AB1637" i="1"/>
  <c r="AC1629" i="1"/>
  <c r="AB1629" i="1"/>
  <c r="AC1625" i="1"/>
  <c r="AB1625" i="1"/>
  <c r="AC1621" i="1"/>
  <c r="AB1621" i="1"/>
  <c r="AC1613" i="1"/>
  <c r="AB1613" i="1"/>
  <c r="AC1609" i="1"/>
  <c r="AB1609" i="1"/>
  <c r="AC1605" i="1"/>
  <c r="AB1605" i="1"/>
  <c r="AC1597" i="1"/>
  <c r="AB1597" i="1"/>
  <c r="AC1593" i="1"/>
  <c r="AB1593" i="1"/>
  <c r="AC1589" i="1"/>
  <c r="AB1589" i="1"/>
  <c r="AC1581" i="1"/>
  <c r="AB1581" i="1"/>
  <c r="AC1577" i="1"/>
  <c r="AB1577" i="1"/>
  <c r="AC1573" i="1"/>
  <c r="AB1573" i="1"/>
  <c r="AC1565" i="1"/>
  <c r="AB1565" i="1"/>
  <c r="AC1561" i="1"/>
  <c r="AB1561" i="1"/>
  <c r="AC1557" i="1"/>
  <c r="AB1557" i="1"/>
  <c r="AC1549" i="1"/>
  <c r="AB1549" i="1"/>
  <c r="AC1545" i="1"/>
  <c r="AB1545" i="1"/>
  <c r="AC1541" i="1"/>
  <c r="AB1541" i="1"/>
  <c r="AC1533" i="1"/>
  <c r="AB1533" i="1"/>
  <c r="AC1529" i="1"/>
  <c r="AB1529" i="1"/>
  <c r="AC1525" i="1"/>
  <c r="AB1525" i="1"/>
  <c r="AC1517" i="1"/>
  <c r="AB1517" i="1"/>
  <c r="AC1513" i="1"/>
  <c r="AB1513" i="1"/>
  <c r="AC1509" i="1"/>
  <c r="AB1509" i="1"/>
  <c r="AC1501" i="1"/>
  <c r="AB1501" i="1"/>
  <c r="AC1497" i="1"/>
  <c r="AB1497" i="1"/>
  <c r="AC1493" i="1"/>
  <c r="AB1493" i="1"/>
  <c r="AC1485" i="1"/>
  <c r="AB1485" i="1"/>
  <c r="AC1481" i="1"/>
  <c r="AB1481" i="1"/>
  <c r="AC1477" i="1"/>
  <c r="AB1477" i="1"/>
  <c r="AC1469" i="1"/>
  <c r="AB1469" i="1"/>
  <c r="AC1465" i="1"/>
  <c r="AB1465" i="1"/>
  <c r="AC1461" i="1"/>
  <c r="AB1461" i="1"/>
  <c r="AC1453" i="1"/>
  <c r="AB1453" i="1"/>
  <c r="AC1449" i="1"/>
  <c r="AB1449" i="1"/>
  <c r="AC1445" i="1"/>
  <c r="AB1445" i="1"/>
  <c r="AC1437" i="1"/>
  <c r="AB1437" i="1"/>
  <c r="AC1433" i="1"/>
  <c r="AB1433" i="1"/>
  <c r="AC1429" i="1"/>
  <c r="AB1429" i="1"/>
  <c r="AC1421" i="1"/>
  <c r="AB1421" i="1"/>
  <c r="AC1417" i="1"/>
  <c r="AB1417" i="1"/>
  <c r="AC1413" i="1"/>
  <c r="AB1413" i="1"/>
  <c r="AC1405" i="1"/>
  <c r="AB1405" i="1"/>
  <c r="AC1401" i="1"/>
  <c r="AB1401" i="1"/>
  <c r="AC1397" i="1"/>
  <c r="AB1397" i="1"/>
  <c r="AC1389" i="1"/>
  <c r="AB1389" i="1"/>
  <c r="AC1385" i="1"/>
  <c r="AB1385" i="1"/>
  <c r="AC1381" i="1"/>
  <c r="AB1381" i="1"/>
  <c r="AC1373" i="1"/>
  <c r="AB1373" i="1"/>
  <c r="AC1369" i="1"/>
  <c r="AB1369" i="1"/>
  <c r="AC1365" i="1"/>
  <c r="AB1365" i="1"/>
  <c r="AC1357" i="1"/>
  <c r="AB1357" i="1"/>
  <c r="AC1353" i="1"/>
  <c r="AB1353" i="1"/>
  <c r="AC1349" i="1"/>
  <c r="AB1349" i="1"/>
  <c r="AC1341" i="1"/>
  <c r="AB1341" i="1"/>
  <c r="AC1337" i="1"/>
  <c r="AB1337" i="1"/>
  <c r="AC1333" i="1"/>
  <c r="AB1333" i="1"/>
  <c r="AC1325" i="1"/>
  <c r="AB1325" i="1"/>
  <c r="AC1321" i="1"/>
  <c r="AB1321" i="1"/>
  <c r="AC1317" i="1"/>
  <c r="AB1317" i="1"/>
  <c r="AC1309" i="1"/>
  <c r="AB1309" i="1"/>
  <c r="AC1305" i="1"/>
  <c r="AB1305" i="1"/>
  <c r="AC1301" i="1"/>
  <c r="AB1301" i="1"/>
  <c r="AC1293" i="1"/>
  <c r="AB1293" i="1"/>
  <c r="AC1289" i="1"/>
  <c r="AB1289" i="1"/>
  <c r="AC1285" i="1"/>
  <c r="AB1285" i="1"/>
  <c r="AC1277" i="1"/>
  <c r="AB1277" i="1"/>
  <c r="AC1273" i="1"/>
  <c r="AB1273" i="1"/>
  <c r="AC1269" i="1"/>
  <c r="AB1269" i="1"/>
  <c r="AC1261" i="1"/>
  <c r="AB1261" i="1"/>
  <c r="AC1257" i="1"/>
  <c r="AB1257" i="1"/>
  <c r="AC1253" i="1"/>
  <c r="AB1253" i="1"/>
  <c r="AC1245" i="1"/>
  <c r="AB1245" i="1"/>
  <c r="AC1241" i="1"/>
  <c r="AB1241" i="1"/>
  <c r="AC1237" i="1"/>
  <c r="AB1237" i="1"/>
  <c r="AC1229" i="1"/>
  <c r="AB1229" i="1"/>
  <c r="AC1225" i="1"/>
  <c r="AB1225" i="1"/>
  <c r="AC1221" i="1"/>
  <c r="AB1221" i="1"/>
  <c r="AC1213" i="1"/>
  <c r="AB1213" i="1"/>
  <c r="AC1209" i="1"/>
  <c r="AB1209" i="1"/>
  <c r="AC1205" i="1"/>
  <c r="AB1205" i="1"/>
  <c r="AC1197" i="1"/>
  <c r="AB1197" i="1"/>
  <c r="AC1193" i="1"/>
  <c r="AB1193" i="1"/>
  <c r="AC1189" i="1"/>
  <c r="AB1189" i="1"/>
  <c r="AC1181" i="1"/>
  <c r="AB1181" i="1"/>
  <c r="AC1177" i="1"/>
  <c r="AB1177" i="1"/>
  <c r="AC1173" i="1"/>
  <c r="AB1173" i="1"/>
  <c r="AC1165" i="1"/>
  <c r="AB1165" i="1"/>
  <c r="AC1161" i="1"/>
  <c r="AB1161" i="1"/>
  <c r="AC1157" i="1"/>
  <c r="AB1157" i="1"/>
  <c r="AC1149" i="1"/>
  <c r="AB1149" i="1"/>
  <c r="AC1145" i="1"/>
  <c r="AB1145" i="1"/>
  <c r="AC1141" i="1"/>
  <c r="AB1141" i="1"/>
  <c r="AC1133" i="1"/>
  <c r="AB1133" i="1"/>
  <c r="AC1129" i="1"/>
  <c r="AB1129" i="1"/>
  <c r="AC1125" i="1"/>
  <c r="AB1125" i="1"/>
  <c r="AC1117" i="1"/>
  <c r="AB1117" i="1"/>
  <c r="AC1113" i="1"/>
  <c r="AB1113" i="1"/>
  <c r="AC1109" i="1"/>
  <c r="AB1109" i="1"/>
  <c r="AC1101" i="1"/>
  <c r="AB1101" i="1"/>
  <c r="AC1097" i="1"/>
  <c r="AB1097" i="1"/>
  <c r="AC1093" i="1"/>
  <c r="AB1093" i="1"/>
  <c r="AC1085" i="1"/>
  <c r="AB1085" i="1"/>
  <c r="AC1081" i="1"/>
  <c r="AB1081" i="1"/>
  <c r="AC1077" i="1"/>
  <c r="AB1077" i="1"/>
  <c r="AC1069" i="1"/>
  <c r="AB1069" i="1"/>
  <c r="AC1065" i="1"/>
  <c r="AB1065" i="1"/>
  <c r="AC1061" i="1"/>
  <c r="AB1061" i="1"/>
  <c r="AC1053" i="1"/>
  <c r="AB1053" i="1"/>
  <c r="AC1049" i="1"/>
  <c r="AB1049" i="1"/>
  <c r="AC1045" i="1"/>
  <c r="AB1045" i="1"/>
  <c r="AC1037" i="1"/>
  <c r="AB1037" i="1"/>
  <c r="AC1033" i="1"/>
  <c r="AB1033" i="1"/>
  <c r="AC1029" i="1"/>
  <c r="AB1029" i="1"/>
  <c r="AC1021" i="1"/>
  <c r="AB1021" i="1"/>
  <c r="AC1017" i="1"/>
  <c r="AB1017" i="1"/>
  <c r="AC1013" i="1"/>
  <c r="AB1013" i="1"/>
  <c r="AC1005" i="1"/>
  <c r="AB1005" i="1"/>
  <c r="AB1001" i="1"/>
  <c r="AC1001" i="1"/>
  <c r="AC997" i="1"/>
  <c r="AB997" i="1"/>
  <c r="AC989" i="1"/>
  <c r="AB989" i="1"/>
  <c r="AC985" i="1"/>
  <c r="AB985" i="1"/>
  <c r="AC981" i="1"/>
  <c r="AB981" i="1"/>
  <c r="AC973" i="1"/>
  <c r="AB973" i="1"/>
  <c r="AB969" i="1"/>
  <c r="AC969" i="1"/>
  <c r="AC965" i="1"/>
  <c r="AB965" i="1"/>
  <c r="AC957" i="1"/>
  <c r="AB957" i="1"/>
  <c r="AC953" i="1"/>
  <c r="AB953" i="1"/>
  <c r="AC949" i="1"/>
  <c r="AB949" i="1"/>
  <c r="AC941" i="1"/>
  <c r="AB941" i="1"/>
  <c r="AB937" i="1"/>
  <c r="AC937" i="1"/>
  <c r="AC933" i="1"/>
  <c r="AB933" i="1"/>
  <c r="AC925" i="1"/>
  <c r="AB925" i="1"/>
  <c r="AC921" i="1"/>
  <c r="AB921" i="1"/>
  <c r="AC917" i="1"/>
  <c r="AB917" i="1"/>
  <c r="AC909" i="1"/>
  <c r="AB909" i="1"/>
  <c r="AB905" i="1"/>
  <c r="AC905" i="1"/>
  <c r="AC901" i="1"/>
  <c r="AB901" i="1"/>
  <c r="AC893" i="1"/>
  <c r="AB893" i="1"/>
  <c r="AC889" i="1"/>
  <c r="AB889" i="1"/>
  <c r="AC885" i="1"/>
  <c r="AB885" i="1"/>
  <c r="AC877" i="1"/>
  <c r="AB877" i="1"/>
  <c r="AB873" i="1"/>
  <c r="AC873" i="1"/>
  <c r="AC869" i="1"/>
  <c r="AB869" i="1"/>
  <c r="AC861" i="1"/>
  <c r="AB861" i="1"/>
  <c r="AC857" i="1"/>
  <c r="AB857" i="1"/>
  <c r="AC853" i="1"/>
  <c r="AB853" i="1"/>
  <c r="AC845" i="1"/>
  <c r="AB845" i="1"/>
  <c r="AB841" i="1"/>
  <c r="AC841" i="1"/>
  <c r="AC837" i="1"/>
  <c r="AB837" i="1"/>
  <c r="AC829" i="1"/>
  <c r="AB829" i="1"/>
  <c r="AC825" i="1"/>
  <c r="AB825" i="1"/>
  <c r="AC821" i="1"/>
  <c r="AB821" i="1"/>
  <c r="AC813" i="1"/>
  <c r="AB813" i="1"/>
  <c r="AB809" i="1"/>
  <c r="AC809" i="1"/>
  <c r="AC805" i="1"/>
  <c r="AB805" i="1"/>
  <c r="AC797" i="1"/>
  <c r="AB797" i="1"/>
  <c r="AC793" i="1"/>
  <c r="AB793" i="1"/>
  <c r="AC789" i="1"/>
  <c r="AB789" i="1"/>
  <c r="AC781" i="1"/>
  <c r="AB781" i="1"/>
  <c r="AB777" i="1"/>
  <c r="AC777" i="1"/>
  <c r="AC773" i="1"/>
  <c r="AB773" i="1"/>
  <c r="AC765" i="1"/>
  <c r="AB765" i="1"/>
  <c r="AC761" i="1"/>
  <c r="AB761" i="1"/>
  <c r="AC757" i="1"/>
  <c r="AB757" i="1"/>
  <c r="AC749" i="1"/>
  <c r="AB749" i="1"/>
  <c r="AB745" i="1"/>
  <c r="AC745" i="1"/>
  <c r="AC741" i="1"/>
  <c r="AB741" i="1"/>
  <c r="AC733" i="1"/>
  <c r="AB733" i="1"/>
  <c r="AC729" i="1"/>
  <c r="AB729" i="1"/>
  <c r="AC725" i="1"/>
  <c r="AB725" i="1"/>
  <c r="AC717" i="1"/>
  <c r="AB717" i="1"/>
  <c r="AB713" i="1"/>
  <c r="AC713" i="1"/>
  <c r="AC709" i="1"/>
  <c r="AB709" i="1"/>
  <c r="AC701" i="1"/>
  <c r="AB701" i="1"/>
  <c r="AC697" i="1"/>
  <c r="AB697" i="1"/>
  <c r="AC693" i="1"/>
  <c r="AB693" i="1"/>
  <c r="AC685" i="1"/>
  <c r="AB685" i="1"/>
  <c r="AB681" i="1"/>
  <c r="AC681" i="1"/>
  <c r="AC677" i="1"/>
  <c r="AB677" i="1"/>
  <c r="AC669" i="1"/>
  <c r="AB669" i="1"/>
  <c r="AC665" i="1"/>
  <c r="AB665" i="1"/>
  <c r="AC661" i="1"/>
  <c r="AB661" i="1"/>
  <c r="AC653" i="1"/>
  <c r="AB653" i="1"/>
  <c r="AB649" i="1"/>
  <c r="AC649" i="1"/>
  <c r="AC645" i="1"/>
  <c r="AB645" i="1"/>
  <c r="AC637" i="1"/>
  <c r="AB637" i="1"/>
  <c r="AC633" i="1"/>
  <c r="AB633" i="1"/>
  <c r="AC629" i="1"/>
  <c r="AB629" i="1"/>
  <c r="AC621" i="1"/>
  <c r="AB621" i="1"/>
  <c r="AB617" i="1"/>
  <c r="AC617" i="1"/>
  <c r="AC613" i="1"/>
  <c r="AB613" i="1"/>
  <c r="AC605" i="1"/>
  <c r="AB605" i="1"/>
  <c r="AC601" i="1"/>
  <c r="AB601" i="1"/>
  <c r="AC597" i="1"/>
  <c r="AB597" i="1"/>
  <c r="AC589" i="1"/>
  <c r="AB589" i="1"/>
  <c r="AB585" i="1"/>
  <c r="AC585" i="1"/>
  <c r="AC581" i="1"/>
  <c r="AB581" i="1"/>
  <c r="AC573" i="1"/>
  <c r="AB573" i="1"/>
  <c r="AC569" i="1"/>
  <c r="AB569" i="1"/>
  <c r="AC565" i="1"/>
  <c r="AB565" i="1"/>
  <c r="AC557" i="1"/>
  <c r="AB557" i="1"/>
  <c r="AB553" i="1"/>
  <c r="AC553" i="1"/>
  <c r="AC549" i="1"/>
  <c r="AB549" i="1"/>
  <c r="AC541" i="1"/>
  <c r="AB541" i="1"/>
  <c r="AC537" i="1"/>
  <c r="AB537" i="1"/>
  <c r="AC533" i="1"/>
  <c r="AB533" i="1"/>
  <c r="AC525" i="1"/>
  <c r="AB525" i="1"/>
  <c r="AB521" i="1"/>
  <c r="AC521" i="1"/>
  <c r="AC517" i="1"/>
  <c r="AB517" i="1"/>
  <c r="AC509" i="1"/>
  <c r="AB509" i="1"/>
  <c r="AC505" i="1"/>
  <c r="AB505" i="1"/>
  <c r="AC501" i="1"/>
  <c r="AB501" i="1"/>
  <c r="AC493" i="1"/>
  <c r="AB493" i="1"/>
  <c r="AB489" i="1"/>
  <c r="AC489" i="1"/>
  <c r="AC485" i="1"/>
  <c r="AB485" i="1"/>
  <c r="AC477" i="1"/>
  <c r="AB477" i="1"/>
  <c r="AC473" i="1"/>
  <c r="AB473" i="1"/>
  <c r="AC469" i="1"/>
  <c r="AB469" i="1"/>
  <c r="AC461" i="1"/>
  <c r="AB461" i="1"/>
  <c r="AB457" i="1"/>
  <c r="AC457" i="1"/>
  <c r="AC453" i="1"/>
  <c r="AB453" i="1"/>
  <c r="AC445" i="1"/>
  <c r="AB445" i="1"/>
  <c r="AC441" i="1"/>
  <c r="AB441" i="1"/>
  <c r="AC437" i="1"/>
  <c r="AB437" i="1"/>
  <c r="AC429" i="1"/>
  <c r="AB429" i="1"/>
  <c r="AB425" i="1"/>
  <c r="AC425" i="1"/>
  <c r="AC421" i="1"/>
  <c r="AB421" i="1"/>
  <c r="AC413" i="1"/>
  <c r="AB413" i="1"/>
  <c r="AC409" i="1"/>
  <c r="AB409" i="1"/>
  <c r="AC405" i="1"/>
  <c r="AB405" i="1"/>
  <c r="AC397" i="1"/>
  <c r="AB397" i="1"/>
  <c r="AB393" i="1"/>
  <c r="AC393" i="1"/>
  <c r="AC389" i="1"/>
  <c r="AB389" i="1"/>
  <c r="AC381" i="1"/>
  <c r="AB381" i="1"/>
  <c r="AC377" i="1"/>
  <c r="AB377" i="1"/>
  <c r="AC373" i="1"/>
  <c r="AB373" i="1"/>
  <c r="AC365" i="1"/>
  <c r="AB365" i="1"/>
  <c r="AB361" i="1"/>
  <c r="AC361" i="1"/>
  <c r="AC357" i="1"/>
  <c r="AB357" i="1"/>
  <c r="AC349" i="1"/>
  <c r="AB349" i="1"/>
  <c r="AC345" i="1"/>
  <c r="AB345" i="1"/>
  <c r="AC341" i="1"/>
  <c r="AB341" i="1"/>
  <c r="AC333" i="1"/>
  <c r="AB333" i="1"/>
  <c r="AB329" i="1"/>
  <c r="AC329" i="1"/>
  <c r="AC325" i="1"/>
  <c r="AB325" i="1"/>
  <c r="AC317" i="1"/>
  <c r="AB317" i="1"/>
  <c r="AC313" i="1"/>
  <c r="AB313" i="1"/>
  <c r="AC309" i="1"/>
  <c r="AB309" i="1"/>
  <c r="AC301" i="1"/>
  <c r="AB301" i="1"/>
  <c r="AB297" i="1"/>
  <c r="AC297" i="1"/>
  <c r="AC293" i="1"/>
  <c r="AB293" i="1"/>
  <c r="AC285" i="1"/>
  <c r="AB285" i="1"/>
  <c r="AC281" i="1"/>
  <c r="AB281" i="1"/>
  <c r="AC277" i="1"/>
  <c r="AB277" i="1"/>
  <c r="AC269" i="1"/>
  <c r="AB269" i="1"/>
  <c r="AB265" i="1"/>
  <c r="AC265" i="1"/>
  <c r="AC261" i="1"/>
  <c r="AB261" i="1"/>
  <c r="AC253" i="1"/>
  <c r="AB253" i="1"/>
  <c r="AB1985" i="1"/>
  <c r="AB1921" i="1"/>
  <c r="AB1857" i="1"/>
  <c r="AB1793" i="1"/>
  <c r="AB1729" i="1"/>
  <c r="AB1665" i="1"/>
  <c r="AB1601" i="1"/>
  <c r="AB1537" i="1"/>
  <c r="AB1473" i="1"/>
  <c r="AB1409" i="1"/>
  <c r="AB1345" i="1"/>
  <c r="AB1281" i="1"/>
  <c r="AB1217" i="1"/>
  <c r="AB1153" i="1"/>
  <c r="AB1089" i="1"/>
  <c r="AB1025" i="1"/>
  <c r="AB961" i="1"/>
  <c r="AB897" i="1"/>
  <c r="AB833" i="1"/>
  <c r="AB769" i="1"/>
  <c r="AB705" i="1"/>
  <c r="AB641" i="1"/>
  <c r="AB577" i="1"/>
  <c r="AB513" i="1"/>
  <c r="AB449" i="1"/>
  <c r="AB385" i="1"/>
  <c r="AB321" i="1"/>
  <c r="AB257" i="1"/>
  <c r="AC1942" i="1"/>
  <c r="AC1878" i="1"/>
  <c r="AC1802" i="1"/>
  <c r="AC1674" i="1"/>
  <c r="AC1546" i="1"/>
  <c r="AC1418" i="1"/>
  <c r="AC1290" i="1"/>
  <c r="AC1162" i="1"/>
  <c r="AC1034" i="1"/>
  <c r="AC2000" i="1"/>
  <c r="AB2000" i="1"/>
  <c r="AC1996" i="1"/>
  <c r="AB1996" i="1"/>
  <c r="AC1992" i="1"/>
  <c r="AB1992" i="1"/>
  <c r="AC1988" i="1"/>
  <c r="AB1988" i="1"/>
  <c r="AC1984" i="1"/>
  <c r="AB1984" i="1"/>
  <c r="AC1980" i="1"/>
  <c r="AB1980" i="1"/>
  <c r="AC1976" i="1"/>
  <c r="AB1976" i="1"/>
  <c r="AC1972" i="1"/>
  <c r="AB1972" i="1"/>
  <c r="AC1968" i="1"/>
  <c r="AB1968" i="1"/>
  <c r="AC1964" i="1"/>
  <c r="AB1964" i="1"/>
  <c r="AC1960" i="1"/>
  <c r="AB1960" i="1"/>
  <c r="AC1956" i="1"/>
  <c r="AB1956" i="1"/>
  <c r="AC1952" i="1"/>
  <c r="AB1952" i="1"/>
  <c r="AC1948" i="1"/>
  <c r="AB1948" i="1"/>
  <c r="AC1944" i="1"/>
  <c r="AB1944" i="1"/>
  <c r="AC1940" i="1"/>
  <c r="AB1940" i="1"/>
  <c r="AC1936" i="1"/>
  <c r="AB1936" i="1"/>
  <c r="AC1932" i="1"/>
  <c r="AB1932" i="1"/>
  <c r="AC1928" i="1"/>
  <c r="AB1928" i="1"/>
  <c r="AC1924" i="1"/>
  <c r="AB1924" i="1"/>
  <c r="AC1920" i="1"/>
  <c r="AB1920" i="1"/>
  <c r="AC1916" i="1"/>
  <c r="AB1916" i="1"/>
  <c r="AC1912" i="1"/>
  <c r="AB1912" i="1"/>
  <c r="AC1908" i="1"/>
  <c r="AB1908" i="1"/>
  <c r="AC1904" i="1"/>
  <c r="AB1904" i="1"/>
  <c r="AC1900" i="1"/>
  <c r="AB1900" i="1"/>
  <c r="AC1896" i="1"/>
  <c r="AB1896" i="1"/>
  <c r="AC1892" i="1"/>
  <c r="AB1892" i="1"/>
  <c r="AC1888" i="1"/>
  <c r="AB1888" i="1"/>
  <c r="AC1884" i="1"/>
  <c r="AB1884" i="1"/>
  <c r="AC1880" i="1"/>
  <c r="AB1880" i="1"/>
  <c r="AC1876" i="1"/>
  <c r="AB1876" i="1"/>
  <c r="AC1872" i="1"/>
  <c r="AB1872" i="1"/>
  <c r="AC1868" i="1"/>
  <c r="AB1868" i="1"/>
  <c r="AC1864" i="1"/>
  <c r="AB1864" i="1"/>
  <c r="AC1860" i="1"/>
  <c r="AB1860" i="1"/>
  <c r="AC1856" i="1"/>
  <c r="AB1856" i="1"/>
  <c r="AC1852" i="1"/>
  <c r="AB1852" i="1"/>
  <c r="AC1848" i="1"/>
  <c r="AB1848" i="1"/>
  <c r="AC1844" i="1"/>
  <c r="AB1844" i="1"/>
  <c r="AC1840" i="1"/>
  <c r="AB1840" i="1"/>
  <c r="AC1836" i="1"/>
  <c r="AB1836" i="1"/>
  <c r="AC1832" i="1"/>
  <c r="AB1832" i="1"/>
  <c r="AC1828" i="1"/>
  <c r="AB1828" i="1"/>
  <c r="AC1824" i="1"/>
  <c r="AB1824" i="1"/>
  <c r="AC1820" i="1"/>
  <c r="AB1820" i="1"/>
  <c r="AC1816" i="1"/>
  <c r="AB1816" i="1"/>
  <c r="AC1812" i="1"/>
  <c r="AB1812" i="1"/>
  <c r="AC1808" i="1"/>
  <c r="AB1808" i="1"/>
  <c r="AC1804" i="1"/>
  <c r="AB1804" i="1"/>
  <c r="AC1800" i="1"/>
  <c r="AB1800" i="1"/>
  <c r="AC1796" i="1"/>
  <c r="AB1796" i="1"/>
  <c r="AC1792" i="1"/>
  <c r="AB1792" i="1"/>
  <c r="AC1788" i="1"/>
  <c r="AB1788" i="1"/>
  <c r="AC1784" i="1"/>
  <c r="AB1784" i="1"/>
  <c r="AC1780" i="1"/>
  <c r="AB1780" i="1"/>
  <c r="AC1776" i="1"/>
  <c r="AB1776" i="1"/>
  <c r="AC1772" i="1"/>
  <c r="AB1772" i="1"/>
  <c r="AC1768" i="1"/>
  <c r="AB1768" i="1"/>
  <c r="AC1764" i="1"/>
  <c r="AB1764" i="1"/>
  <c r="AC1760" i="1"/>
  <c r="AB1760" i="1"/>
  <c r="AC1756" i="1"/>
  <c r="AB1756" i="1"/>
  <c r="AC1752" i="1"/>
  <c r="AB1752" i="1"/>
  <c r="AC1748" i="1"/>
  <c r="AB1748" i="1"/>
  <c r="AC1744" i="1"/>
  <c r="AB1744" i="1"/>
  <c r="AC1740" i="1"/>
  <c r="AB1740" i="1"/>
  <c r="AC1736" i="1"/>
  <c r="AB1736" i="1"/>
  <c r="AC1732" i="1"/>
  <c r="AB1732" i="1"/>
  <c r="AC1728" i="1"/>
  <c r="AB1728" i="1"/>
  <c r="AC1724" i="1"/>
  <c r="AB1724" i="1"/>
  <c r="AC1720" i="1"/>
  <c r="AB1720" i="1"/>
  <c r="AC1716" i="1"/>
  <c r="AB1716" i="1"/>
  <c r="AC1712" i="1"/>
  <c r="AB1712" i="1"/>
  <c r="AC1708" i="1"/>
  <c r="AB1708" i="1"/>
  <c r="AC1704" i="1"/>
  <c r="AB1704" i="1"/>
  <c r="AC1700" i="1"/>
  <c r="AB1700" i="1"/>
  <c r="AC1696" i="1"/>
  <c r="AB1696" i="1"/>
  <c r="AC1692" i="1"/>
  <c r="AB1692" i="1"/>
  <c r="AC1688" i="1"/>
  <c r="AB1688" i="1"/>
  <c r="AC1684" i="1"/>
  <c r="AB1684" i="1"/>
  <c r="AC1680" i="1"/>
  <c r="AB1680" i="1"/>
  <c r="AC1676" i="1"/>
  <c r="AB1676" i="1"/>
  <c r="AC1672" i="1"/>
  <c r="AB1672" i="1"/>
  <c r="AC1668" i="1"/>
  <c r="AB1668" i="1"/>
  <c r="AC1664" i="1"/>
  <c r="AB1664" i="1"/>
  <c r="AC1660" i="1"/>
  <c r="AB1660" i="1"/>
  <c r="AC1656" i="1"/>
  <c r="AB1656" i="1"/>
  <c r="AC1652" i="1"/>
  <c r="AB1652" i="1"/>
  <c r="AC1648" i="1"/>
  <c r="AB1648" i="1"/>
  <c r="AC1644" i="1"/>
  <c r="AB1644" i="1"/>
  <c r="AC1640" i="1"/>
  <c r="AB1640" i="1"/>
  <c r="AC1636" i="1"/>
  <c r="AB1636" i="1"/>
  <c r="AC1632" i="1"/>
  <c r="AB1632" i="1"/>
  <c r="AC1628" i="1"/>
  <c r="AB1628" i="1"/>
  <c r="AC1624" i="1"/>
  <c r="AB1624" i="1"/>
  <c r="AC1620" i="1"/>
  <c r="AB1620" i="1"/>
  <c r="AC1616" i="1"/>
  <c r="AB1616" i="1"/>
  <c r="AC1612" i="1"/>
  <c r="AB1612" i="1"/>
  <c r="AC1608" i="1"/>
  <c r="AB1608" i="1"/>
  <c r="AC1604" i="1"/>
  <c r="AB1604" i="1"/>
  <c r="AC1600" i="1"/>
  <c r="AB1600" i="1"/>
  <c r="AC1596" i="1"/>
  <c r="AB1596" i="1"/>
  <c r="AC1592" i="1"/>
  <c r="AB1592" i="1"/>
  <c r="AC1588" i="1"/>
  <c r="AB1588" i="1"/>
  <c r="AC1584" i="1"/>
  <c r="AB1584" i="1"/>
  <c r="AC1580" i="1"/>
  <c r="AB1580" i="1"/>
  <c r="AC1576" i="1"/>
  <c r="AB1576" i="1"/>
  <c r="AC1572" i="1"/>
  <c r="AB1572" i="1"/>
  <c r="AC1568" i="1"/>
  <c r="AB1568" i="1"/>
  <c r="AC1564" i="1"/>
  <c r="AB1564" i="1"/>
  <c r="AC1560" i="1"/>
  <c r="AB1560" i="1"/>
  <c r="AC1556" i="1"/>
  <c r="AB1556" i="1"/>
  <c r="AC1552" i="1"/>
  <c r="AB1552" i="1"/>
  <c r="AC1548" i="1"/>
  <c r="AB1548" i="1"/>
  <c r="AC1544" i="1"/>
  <c r="AB1544" i="1"/>
  <c r="AC1540" i="1"/>
  <c r="AB1540" i="1"/>
  <c r="AC1536" i="1"/>
  <c r="AB1536" i="1"/>
  <c r="AC1532" i="1"/>
  <c r="AB1532" i="1"/>
  <c r="AC1528" i="1"/>
  <c r="AB1528" i="1"/>
  <c r="AC1524" i="1"/>
  <c r="AB1524" i="1"/>
  <c r="AC1520" i="1"/>
  <c r="AB1520" i="1"/>
  <c r="AC1516" i="1"/>
  <c r="AB1516" i="1"/>
  <c r="AC1512" i="1"/>
  <c r="AB1512" i="1"/>
  <c r="AC1508" i="1"/>
  <c r="AB1508" i="1"/>
  <c r="AC1504" i="1"/>
  <c r="AB1504" i="1"/>
  <c r="AC1500" i="1"/>
  <c r="AB1500" i="1"/>
  <c r="AC1496" i="1"/>
  <c r="AB1496" i="1"/>
  <c r="AC1492" i="1"/>
  <c r="AB1492" i="1"/>
  <c r="AC1488" i="1"/>
  <c r="AB1488" i="1"/>
  <c r="AC1484" i="1"/>
  <c r="AB1484" i="1"/>
  <c r="AC1480" i="1"/>
  <c r="AB1480" i="1"/>
  <c r="AC1476" i="1"/>
  <c r="AB1476" i="1"/>
  <c r="AC1472" i="1"/>
  <c r="AB1472" i="1"/>
  <c r="AC1468" i="1"/>
  <c r="AB1468" i="1"/>
  <c r="AC1464" i="1"/>
  <c r="AB1464" i="1"/>
  <c r="AC1460" i="1"/>
  <c r="AB1460" i="1"/>
  <c r="AC1456" i="1"/>
  <c r="AB1456" i="1"/>
  <c r="AC1452" i="1"/>
  <c r="AB1452" i="1"/>
  <c r="AC1448" i="1"/>
  <c r="AB1448" i="1"/>
  <c r="AC1444" i="1"/>
  <c r="AB1444" i="1"/>
  <c r="AC1440" i="1"/>
  <c r="AB1440" i="1"/>
  <c r="AC1436" i="1"/>
  <c r="AB1436" i="1"/>
  <c r="AC1432" i="1"/>
  <c r="AB1432" i="1"/>
  <c r="AC1428" i="1"/>
  <c r="AB1428" i="1"/>
  <c r="AC1424" i="1"/>
  <c r="AB1424" i="1"/>
  <c r="AC1420" i="1"/>
  <c r="AB1420" i="1"/>
  <c r="AC1416" i="1"/>
  <c r="AB1416" i="1"/>
  <c r="AC1412" i="1"/>
  <c r="AB1412" i="1"/>
  <c r="AC1408" i="1"/>
  <c r="AB1408" i="1"/>
  <c r="AC1404" i="1"/>
  <c r="AB1404" i="1"/>
  <c r="AC1400" i="1"/>
  <c r="AB1400" i="1"/>
  <c r="AC1396" i="1"/>
  <c r="AB1396" i="1"/>
  <c r="AC1392" i="1"/>
  <c r="AB1392" i="1"/>
  <c r="AC1388" i="1"/>
  <c r="AB1388" i="1"/>
  <c r="AC1384" i="1"/>
  <c r="AB1384" i="1"/>
  <c r="AC1380" i="1"/>
  <c r="AB1380" i="1"/>
  <c r="AC1376" i="1"/>
  <c r="AB1376" i="1"/>
  <c r="AC1372" i="1"/>
  <c r="AB1372" i="1"/>
  <c r="AC1368" i="1"/>
  <c r="AB1368" i="1"/>
  <c r="AC1364" i="1"/>
  <c r="AB1364" i="1"/>
  <c r="AC1360" i="1"/>
  <c r="AB1360" i="1"/>
  <c r="AC1356" i="1"/>
  <c r="AB1356" i="1"/>
  <c r="AC1352" i="1"/>
  <c r="AB1352" i="1"/>
  <c r="AC1348" i="1"/>
  <c r="AB1348" i="1"/>
  <c r="AC1344" i="1"/>
  <c r="AB1344" i="1"/>
  <c r="AC1340" i="1"/>
  <c r="AB1340" i="1"/>
  <c r="AC1336" i="1"/>
  <c r="AB1336" i="1"/>
  <c r="AC1332" i="1"/>
  <c r="AB1332" i="1"/>
  <c r="AC1328" i="1"/>
  <c r="AB1328" i="1"/>
  <c r="AC1324" i="1"/>
  <c r="AB1324" i="1"/>
  <c r="AC1320" i="1"/>
  <c r="AB1320" i="1"/>
  <c r="AC1316" i="1"/>
  <c r="AB1316" i="1"/>
  <c r="AC1312" i="1"/>
  <c r="AB1312" i="1"/>
  <c r="AC1308" i="1"/>
  <c r="AB1308" i="1"/>
  <c r="AC1304" i="1"/>
  <c r="AB1304" i="1"/>
  <c r="AC1300" i="1"/>
  <c r="AB1300" i="1"/>
  <c r="AC1296" i="1"/>
  <c r="AB1296" i="1"/>
  <c r="AC1292" i="1"/>
  <c r="AB1292" i="1"/>
  <c r="AC1288" i="1"/>
  <c r="AB1288" i="1"/>
  <c r="AC1284" i="1"/>
  <c r="AB1284" i="1"/>
  <c r="AC1280" i="1"/>
  <c r="AB1280" i="1"/>
  <c r="AC1276" i="1"/>
  <c r="AB1276" i="1"/>
  <c r="AC1272" i="1"/>
  <c r="AB1272" i="1"/>
  <c r="AC1268" i="1"/>
  <c r="AB1268" i="1"/>
  <c r="AC1264" i="1"/>
  <c r="AB1264" i="1"/>
  <c r="AC1260" i="1"/>
  <c r="AB1260" i="1"/>
  <c r="AC1256" i="1"/>
  <c r="AB1256" i="1"/>
  <c r="AC1252" i="1"/>
  <c r="AB1252" i="1"/>
  <c r="AC1248" i="1"/>
  <c r="AB1248" i="1"/>
  <c r="AC1244" i="1"/>
  <c r="AB1244" i="1"/>
  <c r="AC1240" i="1"/>
  <c r="AB1240" i="1"/>
  <c r="AC1236" i="1"/>
  <c r="AB1236" i="1"/>
  <c r="AC1232" i="1"/>
  <c r="AB1232" i="1"/>
  <c r="AC1228" i="1"/>
  <c r="AB1228" i="1"/>
  <c r="AC1224" i="1"/>
  <c r="AB1224" i="1"/>
  <c r="AC1220" i="1"/>
  <c r="AB1220" i="1"/>
  <c r="AC1216" i="1"/>
  <c r="AB1216" i="1"/>
  <c r="AC1212" i="1"/>
  <c r="AB1212" i="1"/>
  <c r="AC1208" i="1"/>
  <c r="AB1208" i="1"/>
  <c r="AC1204" i="1"/>
  <c r="AB1204" i="1"/>
  <c r="AC1200" i="1"/>
  <c r="AB1200" i="1"/>
  <c r="AC1196" i="1"/>
  <c r="AB1196" i="1"/>
  <c r="AC1192" i="1"/>
  <c r="AB1192" i="1"/>
  <c r="AC1188" i="1"/>
  <c r="AB1188" i="1"/>
  <c r="AC1184" i="1"/>
  <c r="AB1184" i="1"/>
  <c r="AC1180" i="1"/>
  <c r="AB1180" i="1"/>
  <c r="AC1176" i="1"/>
  <c r="AB1176" i="1"/>
  <c r="AC1172" i="1"/>
  <c r="AB1172" i="1"/>
  <c r="AC1168" i="1"/>
  <c r="AB1168" i="1"/>
  <c r="AC1164" i="1"/>
  <c r="AB1164" i="1"/>
  <c r="AC1160" i="1"/>
  <c r="AB1160" i="1"/>
  <c r="AC1156" i="1"/>
  <c r="AB1156" i="1"/>
  <c r="AC1152" i="1"/>
  <c r="AB1152" i="1"/>
  <c r="AC1148" i="1"/>
  <c r="AB1148" i="1"/>
  <c r="AC1144" i="1"/>
  <c r="AB1144" i="1"/>
  <c r="AC1140" i="1"/>
  <c r="AB1140" i="1"/>
  <c r="AC1136" i="1"/>
  <c r="AB1136" i="1"/>
  <c r="AC1132" i="1"/>
  <c r="AB1132" i="1"/>
  <c r="AC1128" i="1"/>
  <c r="AB1128" i="1"/>
  <c r="AC1124" i="1"/>
  <c r="AB1124" i="1"/>
  <c r="AC1120" i="1"/>
  <c r="AB1120" i="1"/>
  <c r="AC1116" i="1"/>
  <c r="AB1116" i="1"/>
  <c r="AC1112" i="1"/>
  <c r="AB1112" i="1"/>
  <c r="AC1108" i="1"/>
  <c r="AB1108" i="1"/>
  <c r="AC1104" i="1"/>
  <c r="AB1104" i="1"/>
  <c r="AC1100" i="1"/>
  <c r="AB1100" i="1"/>
  <c r="AC1096" i="1"/>
  <c r="AB1096" i="1"/>
  <c r="AC1092" i="1"/>
  <c r="AB1092" i="1"/>
  <c r="AC1088" i="1"/>
  <c r="AB1088" i="1"/>
  <c r="AC1084" i="1"/>
  <c r="AB1084" i="1"/>
  <c r="AC1080" i="1"/>
  <c r="AB1080" i="1"/>
  <c r="AC1076" i="1"/>
  <c r="AB1076" i="1"/>
  <c r="AC1072" i="1"/>
  <c r="AB1072" i="1"/>
  <c r="AC1068" i="1"/>
  <c r="AB1068" i="1"/>
  <c r="AC1064" i="1"/>
  <c r="AB1064" i="1"/>
  <c r="AC1060" i="1"/>
  <c r="AB1060" i="1"/>
  <c r="AC1056" i="1"/>
  <c r="AB1056" i="1"/>
  <c r="AC1052" i="1"/>
  <c r="AB1052" i="1"/>
  <c r="AC1048" i="1"/>
  <c r="AB1048" i="1"/>
  <c r="AC1044" i="1"/>
  <c r="AB1044" i="1"/>
  <c r="AC1040" i="1"/>
  <c r="AB1040" i="1"/>
  <c r="AC1036" i="1"/>
  <c r="AB1036" i="1"/>
  <c r="AC1032" i="1"/>
  <c r="AB1032" i="1"/>
  <c r="AC1028" i="1"/>
  <c r="AB1028" i="1"/>
  <c r="AC1024" i="1"/>
  <c r="AB1024" i="1"/>
  <c r="AC1020" i="1"/>
  <c r="AB1020" i="1"/>
  <c r="AC1016" i="1"/>
  <c r="AB1016" i="1"/>
  <c r="AC1012" i="1"/>
  <c r="AB1012" i="1"/>
  <c r="AC1008" i="1"/>
  <c r="AB1008" i="1"/>
  <c r="AC1004" i="1"/>
  <c r="AB1004" i="1"/>
  <c r="AC1000" i="1"/>
  <c r="AB1000" i="1"/>
  <c r="AC996" i="1"/>
  <c r="AB996" i="1"/>
  <c r="AC992" i="1"/>
  <c r="AB992" i="1"/>
  <c r="AC988" i="1"/>
  <c r="AB988" i="1"/>
  <c r="AC984" i="1"/>
  <c r="AB984" i="1"/>
  <c r="AC980" i="1"/>
  <c r="AB980" i="1"/>
  <c r="AC976" i="1"/>
  <c r="AB976" i="1"/>
  <c r="AC972" i="1"/>
  <c r="AB972" i="1"/>
  <c r="AC968" i="1"/>
  <c r="AB968" i="1"/>
  <c r="AC964" i="1"/>
  <c r="AB964" i="1"/>
  <c r="AC960" i="1"/>
  <c r="AB960" i="1"/>
  <c r="AC956" i="1"/>
  <c r="AB956" i="1"/>
  <c r="AC952" i="1"/>
  <c r="AB952" i="1"/>
  <c r="AC948" i="1"/>
  <c r="AB948" i="1"/>
  <c r="AC944" i="1"/>
  <c r="AB944" i="1"/>
  <c r="AC940" i="1"/>
  <c r="AB940" i="1"/>
  <c r="AC936" i="1"/>
  <c r="AB936" i="1"/>
  <c r="AC932" i="1"/>
  <c r="AB932" i="1"/>
  <c r="AC928" i="1"/>
  <c r="AB928" i="1"/>
  <c r="AC924" i="1"/>
  <c r="AB924" i="1"/>
  <c r="AC920" i="1"/>
  <c r="AB920" i="1"/>
  <c r="AC916" i="1"/>
  <c r="AB916" i="1"/>
  <c r="AC912" i="1"/>
  <c r="AB912" i="1"/>
  <c r="AC908" i="1"/>
  <c r="AB908" i="1"/>
  <c r="AC904" i="1"/>
  <c r="AB904" i="1"/>
  <c r="AC900" i="1"/>
  <c r="AB900" i="1"/>
  <c r="AC896" i="1"/>
  <c r="AB896" i="1"/>
  <c r="AC892" i="1"/>
  <c r="AB892" i="1"/>
  <c r="AC888" i="1"/>
  <c r="AB888" i="1"/>
  <c r="AC884" i="1"/>
  <c r="AB884" i="1"/>
  <c r="AC880" i="1"/>
  <c r="AB880" i="1"/>
  <c r="AC876" i="1"/>
  <c r="AB876" i="1"/>
  <c r="AC872" i="1"/>
  <c r="AB872" i="1"/>
  <c r="AC868" i="1"/>
  <c r="AB868" i="1"/>
  <c r="AC864" i="1"/>
  <c r="AB864" i="1"/>
  <c r="AC860" i="1"/>
  <c r="AB860" i="1"/>
  <c r="AC856" i="1"/>
  <c r="AB856" i="1"/>
  <c r="AC852" i="1"/>
  <c r="AB852" i="1"/>
  <c r="AC848" i="1"/>
  <c r="AB848" i="1"/>
  <c r="AC844" i="1"/>
  <c r="AB844" i="1"/>
  <c r="AC840" i="1"/>
  <c r="AB840" i="1"/>
  <c r="AC836" i="1"/>
  <c r="AB836" i="1"/>
  <c r="AC832" i="1"/>
  <c r="AB832" i="1"/>
  <c r="AC828" i="1"/>
  <c r="AB828" i="1"/>
  <c r="AC824" i="1"/>
  <c r="AB824" i="1"/>
  <c r="AC820" i="1"/>
  <c r="AB820" i="1"/>
  <c r="AC816" i="1"/>
  <c r="AB816" i="1"/>
  <c r="AC812" i="1"/>
  <c r="AB812" i="1"/>
  <c r="AC808" i="1"/>
  <c r="AB808" i="1"/>
  <c r="AC804" i="1"/>
  <c r="AB804" i="1"/>
  <c r="AC800" i="1"/>
  <c r="AB800" i="1"/>
  <c r="AC796" i="1"/>
  <c r="AB796" i="1"/>
  <c r="AC792" i="1"/>
  <c r="AB792" i="1"/>
  <c r="AC788" i="1"/>
  <c r="AB788" i="1"/>
  <c r="AC784" i="1"/>
  <c r="AB784" i="1"/>
  <c r="AC780" i="1"/>
  <c r="AB780" i="1"/>
  <c r="AC776" i="1"/>
  <c r="AB776" i="1"/>
  <c r="AC772" i="1"/>
  <c r="AB772" i="1"/>
  <c r="AC768" i="1"/>
  <c r="AB768" i="1"/>
  <c r="AC764" i="1"/>
  <c r="AB764" i="1"/>
  <c r="AC760" i="1"/>
  <c r="AB760" i="1"/>
  <c r="AC756" i="1"/>
  <c r="AB756" i="1"/>
  <c r="AC752" i="1"/>
  <c r="AB752" i="1"/>
  <c r="AC748" i="1"/>
  <c r="AB748" i="1"/>
  <c r="AC744" i="1"/>
  <c r="AB744" i="1"/>
  <c r="AC740" i="1"/>
  <c r="AB740" i="1"/>
  <c r="AC736" i="1"/>
  <c r="AB736" i="1"/>
  <c r="AC732" i="1"/>
  <c r="AB732" i="1"/>
  <c r="AC728" i="1"/>
  <c r="AB728" i="1"/>
  <c r="AC724" i="1"/>
  <c r="AB724" i="1"/>
  <c r="AC720" i="1"/>
  <c r="AB720" i="1"/>
  <c r="AC716" i="1"/>
  <c r="AB716" i="1"/>
  <c r="AC712" i="1"/>
  <c r="AB712" i="1"/>
  <c r="AC708" i="1"/>
  <c r="AB708" i="1"/>
  <c r="AC704" i="1"/>
  <c r="AB704" i="1"/>
  <c r="AC700" i="1"/>
  <c r="AB700" i="1"/>
  <c r="AC696" i="1"/>
  <c r="AB696" i="1"/>
  <c r="AC692" i="1"/>
  <c r="AB692" i="1"/>
  <c r="AC688" i="1"/>
  <c r="AB688" i="1"/>
  <c r="AC684" i="1"/>
  <c r="AB684" i="1"/>
  <c r="AC680" i="1"/>
  <c r="AB680" i="1"/>
  <c r="AC676" i="1"/>
  <c r="AB676" i="1"/>
  <c r="AC672" i="1"/>
  <c r="AB672" i="1"/>
  <c r="AC668" i="1"/>
  <c r="AB668" i="1"/>
  <c r="AC664" i="1"/>
  <c r="AB664" i="1"/>
  <c r="AC660" i="1"/>
  <c r="AB660" i="1"/>
  <c r="AC656" i="1"/>
  <c r="AB656" i="1"/>
  <c r="AC652" i="1"/>
  <c r="AB652" i="1"/>
  <c r="AC648" i="1"/>
  <c r="AB648" i="1"/>
  <c r="AC644" i="1"/>
  <c r="AB644" i="1"/>
  <c r="AC640" i="1"/>
  <c r="AB640" i="1"/>
  <c r="AC636" i="1"/>
  <c r="AB636" i="1"/>
  <c r="AC632" i="1"/>
  <c r="AB632" i="1"/>
  <c r="AC628" i="1"/>
  <c r="AB628" i="1"/>
  <c r="AC624" i="1"/>
  <c r="AB624" i="1"/>
  <c r="AC620" i="1"/>
  <c r="AB620" i="1"/>
  <c r="AC616" i="1"/>
  <c r="AB616" i="1"/>
  <c r="AC612" i="1"/>
  <c r="AB612" i="1"/>
  <c r="AC608" i="1"/>
  <c r="AB608" i="1"/>
  <c r="AC604" i="1"/>
  <c r="AB604" i="1"/>
  <c r="AC600" i="1"/>
  <c r="AB600" i="1"/>
  <c r="AC596" i="1"/>
  <c r="AB596" i="1"/>
  <c r="AC592" i="1"/>
  <c r="AB592" i="1"/>
  <c r="AC588" i="1"/>
  <c r="AB588" i="1"/>
  <c r="AC584" i="1"/>
  <c r="AB584" i="1"/>
  <c r="AC580" i="1"/>
  <c r="AB580" i="1"/>
  <c r="AC576" i="1"/>
  <c r="AB576" i="1"/>
  <c r="AC572" i="1"/>
  <c r="AB572" i="1"/>
  <c r="AC568" i="1"/>
  <c r="AB568" i="1"/>
  <c r="AC564" i="1"/>
  <c r="AB564" i="1"/>
  <c r="AC560" i="1"/>
  <c r="AB560" i="1"/>
  <c r="AC556" i="1"/>
  <c r="AB556" i="1"/>
  <c r="AC552" i="1"/>
  <c r="AB552" i="1"/>
  <c r="AC548" i="1"/>
  <c r="AB548" i="1"/>
  <c r="AC544" i="1"/>
  <c r="AB544" i="1"/>
  <c r="AC540" i="1"/>
  <c r="AB540" i="1"/>
  <c r="AC536" i="1"/>
  <c r="AB536" i="1"/>
  <c r="AC532" i="1"/>
  <c r="AB532" i="1"/>
  <c r="AC528" i="1"/>
  <c r="AB528" i="1"/>
  <c r="AC524" i="1"/>
  <c r="AB524" i="1"/>
  <c r="AC520" i="1"/>
  <c r="AB520" i="1"/>
  <c r="AC516" i="1"/>
  <c r="AB516" i="1"/>
  <c r="AC512" i="1"/>
  <c r="AB512" i="1"/>
  <c r="AC508" i="1"/>
  <c r="AB508" i="1"/>
  <c r="AC504" i="1"/>
  <c r="AB504" i="1"/>
  <c r="AC500" i="1"/>
  <c r="AB500" i="1"/>
  <c r="AC496" i="1"/>
  <c r="AB496" i="1"/>
  <c r="AC492" i="1"/>
  <c r="AB492" i="1"/>
  <c r="AC488" i="1"/>
  <c r="AB488" i="1"/>
  <c r="AC484" i="1"/>
  <c r="AB484" i="1"/>
  <c r="AC480" i="1"/>
  <c r="AB480" i="1"/>
  <c r="AC476" i="1"/>
  <c r="AB476" i="1"/>
  <c r="AC472" i="1"/>
  <c r="AB472" i="1"/>
  <c r="AC468" i="1"/>
  <c r="AB468" i="1"/>
  <c r="AC464" i="1"/>
  <c r="AB464" i="1"/>
  <c r="AC460" i="1"/>
  <c r="AB460" i="1"/>
  <c r="AC456" i="1"/>
  <c r="AB456" i="1"/>
  <c r="AC452" i="1"/>
  <c r="AB452" i="1"/>
  <c r="AC448" i="1"/>
  <c r="AB448" i="1"/>
  <c r="AC444" i="1"/>
  <c r="AB444" i="1"/>
  <c r="AC440" i="1"/>
  <c r="AB440" i="1"/>
  <c r="AC436" i="1"/>
  <c r="AB436" i="1"/>
  <c r="AC432" i="1"/>
  <c r="AB432" i="1"/>
  <c r="AC428" i="1"/>
  <c r="AB428" i="1"/>
  <c r="AC424" i="1"/>
  <c r="AB424" i="1"/>
  <c r="AC420" i="1"/>
  <c r="AB420" i="1"/>
  <c r="AC416" i="1"/>
  <c r="AB416" i="1"/>
  <c r="AC412" i="1"/>
  <c r="AB412" i="1"/>
  <c r="AC408" i="1"/>
  <c r="AB408" i="1"/>
  <c r="AC404" i="1"/>
  <c r="AB404" i="1"/>
  <c r="AC400" i="1"/>
  <c r="AB400" i="1"/>
  <c r="AC396" i="1"/>
  <c r="AB396" i="1"/>
  <c r="AC392" i="1"/>
  <c r="AB392" i="1"/>
  <c r="AC388" i="1"/>
  <c r="AB388" i="1"/>
  <c r="AC384" i="1"/>
  <c r="AB384" i="1"/>
  <c r="AC380" i="1"/>
  <c r="AB380" i="1"/>
  <c r="AC376" i="1"/>
  <c r="AB376" i="1"/>
  <c r="AC372" i="1"/>
  <c r="AB372" i="1"/>
  <c r="AC368" i="1"/>
  <c r="AB368" i="1"/>
  <c r="AC364" i="1"/>
  <c r="AB364" i="1"/>
  <c r="AC360" i="1"/>
  <c r="AB360" i="1"/>
  <c r="AC356" i="1"/>
  <c r="AB356" i="1"/>
  <c r="AC352" i="1"/>
  <c r="AB352" i="1"/>
  <c r="AC348" i="1"/>
  <c r="AB348" i="1"/>
  <c r="AC344" i="1"/>
  <c r="AB344" i="1"/>
  <c r="AC340" i="1"/>
  <c r="AB340" i="1"/>
  <c r="AC336" i="1"/>
  <c r="AB336" i="1"/>
  <c r="AC332" i="1"/>
  <c r="AB332" i="1"/>
  <c r="AC328" i="1"/>
  <c r="AB328" i="1"/>
  <c r="AC324" i="1"/>
  <c r="AB324" i="1"/>
  <c r="AC320" i="1"/>
  <c r="AB320" i="1"/>
  <c r="AC316" i="1"/>
  <c r="AB316" i="1"/>
  <c r="AC312" i="1"/>
  <c r="AB312" i="1"/>
  <c r="AC308" i="1"/>
  <c r="AB308" i="1"/>
  <c r="AC304" i="1"/>
  <c r="AB304" i="1"/>
  <c r="AC300" i="1"/>
  <c r="AB300" i="1"/>
  <c r="AC296" i="1"/>
  <c r="AB296" i="1"/>
  <c r="AC292" i="1"/>
  <c r="AB292" i="1"/>
  <c r="AC288" i="1"/>
  <c r="AB288" i="1"/>
  <c r="AC284" i="1"/>
  <c r="AB284" i="1"/>
  <c r="AC280" i="1"/>
  <c r="AB280" i="1"/>
  <c r="AC276" i="1"/>
  <c r="AB276" i="1"/>
  <c r="AC272" i="1"/>
  <c r="AB272" i="1"/>
  <c r="AC268" i="1"/>
  <c r="AB268" i="1"/>
  <c r="AC264" i="1"/>
  <c r="AB264" i="1"/>
  <c r="AC260" i="1"/>
  <c r="AB260" i="1"/>
  <c r="AC256" i="1"/>
  <c r="AB256" i="1"/>
  <c r="AC252" i="1"/>
  <c r="AB252" i="1"/>
  <c r="AB1969" i="1"/>
  <c r="AB1905" i="1"/>
  <c r="AB1841" i="1"/>
  <c r="AB1777" i="1"/>
  <c r="AB1713" i="1"/>
  <c r="AB1649" i="1"/>
  <c r="AB1585" i="1"/>
  <c r="AB1521" i="1"/>
  <c r="AB1457" i="1"/>
  <c r="AB1393" i="1"/>
  <c r="AB1329" i="1"/>
  <c r="AB1265" i="1"/>
  <c r="AB1201" i="1"/>
  <c r="AB1137" i="1"/>
  <c r="AB1073" i="1"/>
  <c r="AB1009" i="1"/>
  <c r="AB945" i="1"/>
  <c r="AB881" i="1"/>
  <c r="AB817" i="1"/>
  <c r="AB753" i="1"/>
  <c r="AB689" i="1"/>
  <c r="AB625" i="1"/>
  <c r="AB561" i="1"/>
  <c r="AB497" i="1"/>
  <c r="AB433" i="1"/>
  <c r="AB369" i="1"/>
  <c r="AB305" i="1"/>
  <c r="AC1990" i="1"/>
  <c r="AC1926" i="1"/>
  <c r="AC1862" i="1"/>
  <c r="AC1770" i="1"/>
  <c r="AC1642" i="1"/>
  <c r="AC1514" i="1"/>
  <c r="AC1386" i="1"/>
  <c r="AC1258" i="1"/>
  <c r="AC1130" i="1"/>
  <c r="AB2325" i="1"/>
  <c r="AC2325" i="1"/>
  <c r="AB2321" i="1"/>
  <c r="AC2321" i="1"/>
  <c r="AB2317" i="1"/>
  <c r="AC2317" i="1"/>
  <c r="AB2313" i="1"/>
  <c r="AC2313" i="1"/>
  <c r="AB2309" i="1"/>
  <c r="AC2309" i="1"/>
  <c r="AB2305" i="1"/>
  <c r="AC2305" i="1"/>
  <c r="AB2301" i="1"/>
  <c r="AC2301" i="1"/>
  <c r="AC699" i="1"/>
  <c r="AB699" i="1"/>
  <c r="AC695" i="1"/>
  <c r="AB695" i="1"/>
  <c r="AC691" i="1"/>
  <c r="AB691" i="1"/>
  <c r="AC687" i="1"/>
  <c r="AB687" i="1"/>
  <c r="AC683" i="1"/>
  <c r="AB683" i="1"/>
  <c r="AC679" i="1"/>
  <c r="AB679" i="1"/>
  <c r="AC675" i="1"/>
  <c r="AB675" i="1"/>
  <c r="AC671" i="1"/>
  <c r="AB671" i="1"/>
  <c r="AC667" i="1"/>
  <c r="AB667" i="1"/>
  <c r="AC663" i="1"/>
  <c r="AB663" i="1"/>
  <c r="AC659" i="1"/>
  <c r="AB659" i="1"/>
  <c r="AC655" i="1"/>
  <c r="AB655" i="1"/>
  <c r="AC651" i="1"/>
  <c r="AB651" i="1"/>
  <c r="AC647" i="1"/>
  <c r="AB647" i="1"/>
  <c r="AC643" i="1"/>
  <c r="AB643" i="1"/>
  <c r="AC639" i="1"/>
  <c r="AB639" i="1"/>
  <c r="AC635" i="1"/>
  <c r="AB635" i="1"/>
  <c r="AC631" i="1"/>
  <c r="AB631" i="1"/>
  <c r="AC627" i="1"/>
  <c r="AB627" i="1"/>
  <c r="AC623" i="1"/>
  <c r="AB623" i="1"/>
  <c r="AC619" i="1"/>
  <c r="AB619" i="1"/>
  <c r="AC615" i="1"/>
  <c r="AB615" i="1"/>
  <c r="AC611" i="1"/>
  <c r="AB611" i="1"/>
  <c r="AC607" i="1"/>
  <c r="AB607" i="1"/>
  <c r="AC603" i="1"/>
  <c r="AB603" i="1"/>
  <c r="AC599" i="1"/>
  <c r="AB599" i="1"/>
  <c r="AC595" i="1"/>
  <c r="AB595" i="1"/>
  <c r="AC591" i="1"/>
  <c r="AB591" i="1"/>
  <c r="AC587" i="1"/>
  <c r="AB587" i="1"/>
  <c r="AC583" i="1"/>
  <c r="AB583" i="1"/>
  <c r="AC579" i="1"/>
  <c r="AB579" i="1"/>
  <c r="AC575" i="1"/>
  <c r="AB575" i="1"/>
  <c r="AC571" i="1"/>
  <c r="AB571" i="1"/>
  <c r="AC567" i="1"/>
  <c r="AB567" i="1"/>
  <c r="AC563" i="1"/>
  <c r="AB563" i="1"/>
  <c r="AC559" i="1"/>
  <c r="AB559" i="1"/>
  <c r="AC555" i="1"/>
  <c r="AB555" i="1"/>
  <c r="AC551" i="1"/>
  <c r="AB551" i="1"/>
  <c r="AC547" i="1"/>
  <c r="AB547" i="1"/>
  <c r="AC543" i="1"/>
  <c r="AB543" i="1"/>
  <c r="AC539" i="1"/>
  <c r="AB539" i="1"/>
  <c r="AC535" i="1"/>
  <c r="AB535" i="1"/>
  <c r="AC531" i="1"/>
  <c r="AB531" i="1"/>
  <c r="AC527" i="1"/>
  <c r="AB527" i="1"/>
  <c r="AC523" i="1"/>
  <c r="AB523" i="1"/>
  <c r="AC519" i="1"/>
  <c r="AB519" i="1"/>
  <c r="AC515" i="1"/>
  <c r="AB515" i="1"/>
  <c r="AC511" i="1"/>
  <c r="AB511" i="1"/>
  <c r="AC507" i="1"/>
  <c r="AB507" i="1"/>
  <c r="AC503" i="1"/>
  <c r="AB503" i="1"/>
  <c r="AC499" i="1"/>
  <c r="AB499" i="1"/>
  <c r="AC495" i="1"/>
  <c r="AB495" i="1"/>
  <c r="AC491" i="1"/>
  <c r="AB491" i="1"/>
  <c r="AC487" i="1"/>
  <c r="AB487" i="1"/>
  <c r="AC483" i="1"/>
  <c r="AB483" i="1"/>
  <c r="AC479" i="1"/>
  <c r="AB479" i="1"/>
  <c r="AC475" i="1"/>
  <c r="AB475" i="1"/>
  <c r="AC471" i="1"/>
  <c r="AB471" i="1"/>
  <c r="AC467" i="1"/>
  <c r="AB467" i="1"/>
  <c r="AC463" i="1"/>
  <c r="AB463" i="1"/>
  <c r="AC459" i="1"/>
  <c r="AB459" i="1"/>
  <c r="AC455" i="1"/>
  <c r="AB455" i="1"/>
  <c r="AC451" i="1"/>
  <c r="AB451" i="1"/>
  <c r="AC447" i="1"/>
  <c r="AB447" i="1"/>
  <c r="AC443" i="1"/>
  <c r="AB443" i="1"/>
  <c r="AC439" i="1"/>
  <c r="AB439" i="1"/>
  <c r="AC435" i="1"/>
  <c r="AB435" i="1"/>
  <c r="AC431" i="1"/>
  <c r="AB431" i="1"/>
  <c r="AC427" i="1"/>
  <c r="AB427" i="1"/>
  <c r="AC423" i="1"/>
  <c r="AB423" i="1"/>
  <c r="AC419" i="1"/>
  <c r="AB419" i="1"/>
  <c r="AC415" i="1"/>
  <c r="AB415" i="1"/>
  <c r="AC411" i="1"/>
  <c r="AB411" i="1"/>
  <c r="AC407" i="1"/>
  <c r="AB407" i="1"/>
  <c r="AC403" i="1"/>
  <c r="AB403" i="1"/>
  <c r="AC399" i="1"/>
  <c r="AB399" i="1"/>
  <c r="AC395" i="1"/>
  <c r="AB395" i="1"/>
  <c r="AC391" i="1"/>
  <c r="AB391" i="1"/>
  <c r="AC387" i="1"/>
  <c r="AB387" i="1"/>
  <c r="AC383" i="1"/>
  <c r="AB383" i="1"/>
  <c r="AC379" i="1"/>
  <c r="AB379" i="1"/>
  <c r="AC375" i="1"/>
  <c r="AB375" i="1"/>
  <c r="AC371" i="1"/>
  <c r="AB371" i="1"/>
  <c r="AC367" i="1"/>
  <c r="AB367" i="1"/>
  <c r="AC363" i="1"/>
  <c r="AB363" i="1"/>
  <c r="AC359" i="1"/>
  <c r="AB359" i="1"/>
  <c r="AC355" i="1"/>
  <c r="AB355" i="1"/>
  <c r="AC351" i="1"/>
  <c r="AB351" i="1"/>
  <c r="AC347" i="1"/>
  <c r="AB347" i="1"/>
  <c r="AC343" i="1"/>
  <c r="AB343" i="1"/>
  <c r="AC339" i="1"/>
  <c r="AB339" i="1"/>
  <c r="AC335" i="1"/>
  <c r="AB335" i="1"/>
  <c r="AC331" i="1"/>
  <c r="AB331" i="1"/>
  <c r="AC327" i="1"/>
  <c r="AB327" i="1"/>
  <c r="AC323" i="1"/>
  <c r="AB323" i="1"/>
  <c r="AC319" i="1"/>
  <c r="AB319" i="1"/>
  <c r="AC315" i="1"/>
  <c r="AB315" i="1"/>
  <c r="AC311" i="1"/>
  <c r="AB311" i="1"/>
  <c r="AC307" i="1"/>
  <c r="AB307" i="1"/>
  <c r="AC303" i="1"/>
  <c r="AB303" i="1"/>
  <c r="AC299" i="1"/>
  <c r="AB299" i="1"/>
  <c r="AC295" i="1"/>
  <c r="AB295" i="1"/>
  <c r="AC291" i="1"/>
  <c r="AB291" i="1"/>
  <c r="AC287" i="1"/>
  <c r="AB287" i="1"/>
  <c r="AC283" i="1"/>
  <c r="AB283" i="1"/>
  <c r="AC279" i="1"/>
  <c r="AB279" i="1"/>
  <c r="AC275" i="1"/>
  <c r="AB275" i="1"/>
  <c r="AC271" i="1"/>
  <c r="AB271" i="1"/>
  <c r="AC267" i="1"/>
  <c r="AB267" i="1"/>
  <c r="AC263" i="1"/>
  <c r="AB263" i="1"/>
  <c r="AC259" i="1"/>
  <c r="AB259" i="1"/>
  <c r="AC255" i="1"/>
  <c r="AB255" i="1"/>
  <c r="AC702" i="1"/>
  <c r="AB702" i="1"/>
  <c r="AC698" i="1"/>
  <c r="AB698" i="1"/>
  <c r="AC694" i="1"/>
  <c r="AB694" i="1"/>
  <c r="AC690" i="1"/>
  <c r="AB690" i="1"/>
  <c r="AC686" i="1"/>
  <c r="AB686" i="1"/>
  <c r="AC682" i="1"/>
  <c r="AB682" i="1"/>
  <c r="AC678" i="1"/>
  <c r="AB678" i="1"/>
  <c r="AC674" i="1"/>
  <c r="AB674" i="1"/>
  <c r="AC670" i="1"/>
  <c r="AB670" i="1"/>
  <c r="AC666" i="1"/>
  <c r="AB666" i="1"/>
  <c r="AC662" i="1"/>
  <c r="AB662" i="1"/>
  <c r="AC658" i="1"/>
  <c r="AB658" i="1"/>
  <c r="AC654" i="1"/>
  <c r="AB654" i="1"/>
  <c r="AC650" i="1"/>
  <c r="AB650" i="1"/>
  <c r="AC646" i="1"/>
  <c r="AB646" i="1"/>
  <c r="AC642" i="1"/>
  <c r="AB642" i="1"/>
  <c r="AC638" i="1"/>
  <c r="AB638" i="1"/>
  <c r="AC634" i="1"/>
  <c r="AB634" i="1"/>
  <c r="AC630" i="1"/>
  <c r="AB630" i="1"/>
  <c r="AC626" i="1"/>
  <c r="AB626" i="1"/>
  <c r="AC622" i="1"/>
  <c r="AB622" i="1"/>
  <c r="AC618" i="1"/>
  <c r="AB618" i="1"/>
  <c r="AC614" i="1"/>
  <c r="AB614" i="1"/>
  <c r="AC610" i="1"/>
  <c r="AB610" i="1"/>
  <c r="AC606" i="1"/>
  <c r="AB606" i="1"/>
  <c r="AC602" i="1"/>
  <c r="AB602" i="1"/>
  <c r="AC598" i="1"/>
  <c r="AB598" i="1"/>
  <c r="AC594" i="1"/>
  <c r="AB594" i="1"/>
  <c r="AC590" i="1"/>
  <c r="AB590" i="1"/>
  <c r="AC586" i="1"/>
  <c r="AB586" i="1"/>
  <c r="AC582" i="1"/>
  <c r="AB582" i="1"/>
  <c r="AC578" i="1"/>
  <c r="AB578" i="1"/>
  <c r="AC574" i="1"/>
  <c r="AB574" i="1"/>
  <c r="AC570" i="1"/>
  <c r="AB570" i="1"/>
  <c r="AC566" i="1"/>
  <c r="AB566" i="1"/>
  <c r="AC562" i="1"/>
  <c r="AB562" i="1"/>
  <c r="AC558" i="1"/>
  <c r="AB558" i="1"/>
  <c r="AC554" i="1"/>
  <c r="AB554" i="1"/>
  <c r="AC550" i="1"/>
  <c r="AB550" i="1"/>
  <c r="AC546" i="1"/>
  <c r="AB546" i="1"/>
  <c r="AC542" i="1"/>
  <c r="AB542" i="1"/>
  <c r="AC538" i="1"/>
  <c r="AB538" i="1"/>
  <c r="AC534" i="1"/>
  <c r="AB534" i="1"/>
  <c r="AC530" i="1"/>
  <c r="AB530" i="1"/>
  <c r="AC526" i="1"/>
  <c r="AB526" i="1"/>
  <c r="AC522" i="1"/>
  <c r="AB522" i="1"/>
  <c r="AC518" i="1"/>
  <c r="AB518" i="1"/>
  <c r="AC514" i="1"/>
  <c r="AB514" i="1"/>
  <c r="AC510" i="1"/>
  <c r="AB510" i="1"/>
  <c r="AC506" i="1"/>
  <c r="AB506" i="1"/>
  <c r="AC502" i="1"/>
  <c r="AB502" i="1"/>
  <c r="AC498" i="1"/>
  <c r="AB498" i="1"/>
  <c r="AC494" i="1"/>
  <c r="AB494" i="1"/>
  <c r="AC490" i="1"/>
  <c r="AB490" i="1"/>
  <c r="AC486" i="1"/>
  <c r="AB486" i="1"/>
  <c r="AC482" i="1"/>
  <c r="AB482" i="1"/>
  <c r="AC478" i="1"/>
  <c r="AB478" i="1"/>
  <c r="AC474" i="1"/>
  <c r="AB474" i="1"/>
  <c r="AC470" i="1"/>
  <c r="AB470" i="1"/>
  <c r="AC466" i="1"/>
  <c r="AB466" i="1"/>
  <c r="AC462" i="1"/>
  <c r="AB462" i="1"/>
  <c r="AC458" i="1"/>
  <c r="AB458" i="1"/>
  <c r="AC454" i="1"/>
  <c r="AB454" i="1"/>
  <c r="AC450" i="1"/>
  <c r="AB450" i="1"/>
  <c r="AC446" i="1"/>
  <c r="AB446" i="1"/>
  <c r="AC442" i="1"/>
  <c r="AB442" i="1"/>
  <c r="AC438" i="1"/>
  <c r="AB438" i="1"/>
  <c r="AC434" i="1"/>
  <c r="AB434" i="1"/>
  <c r="AC430" i="1"/>
  <c r="AB430" i="1"/>
  <c r="AC426" i="1"/>
  <c r="AB426" i="1"/>
  <c r="AC422" i="1"/>
  <c r="AB422" i="1"/>
  <c r="AC418" i="1"/>
  <c r="AB418" i="1"/>
  <c r="AC414" i="1"/>
  <c r="AB414" i="1"/>
  <c r="AC410" i="1"/>
  <c r="AB410" i="1"/>
  <c r="AC406" i="1"/>
  <c r="AB406" i="1"/>
  <c r="AC402" i="1"/>
  <c r="AB402" i="1"/>
  <c r="AC398" i="1"/>
  <c r="AB398" i="1"/>
  <c r="AC394" i="1"/>
  <c r="AB394" i="1"/>
  <c r="AC390" i="1"/>
  <c r="AB390" i="1"/>
  <c r="AC386" i="1"/>
  <c r="AB386" i="1"/>
  <c r="AC382" i="1"/>
  <c r="AB382" i="1"/>
  <c r="AC378" i="1"/>
  <c r="AB378" i="1"/>
  <c r="AC374" i="1"/>
  <c r="AB374" i="1"/>
  <c r="AC370" i="1"/>
  <c r="AB370" i="1"/>
  <c r="AC366" i="1"/>
  <c r="AB366" i="1"/>
  <c r="AC362" i="1"/>
  <c r="AB362" i="1"/>
  <c r="AC358" i="1"/>
  <c r="AB358" i="1"/>
  <c r="AC354" i="1"/>
  <c r="AB354" i="1"/>
  <c r="AC350" i="1"/>
  <c r="AB350" i="1"/>
  <c r="AC346" i="1"/>
  <c r="AB346" i="1"/>
  <c r="AC342" i="1"/>
  <c r="AB342" i="1"/>
  <c r="AC338" i="1"/>
  <c r="AB338" i="1"/>
  <c r="AC334" i="1"/>
  <c r="AB334" i="1"/>
  <c r="AC330" i="1"/>
  <c r="AB330" i="1"/>
  <c r="AC326" i="1"/>
  <c r="AB326" i="1"/>
  <c r="AC322" i="1"/>
  <c r="AB322" i="1"/>
  <c r="AC318" i="1"/>
  <c r="AB318" i="1"/>
  <c r="AC314" i="1"/>
  <c r="AB314" i="1"/>
  <c r="AC310" i="1"/>
  <c r="AB310" i="1"/>
  <c r="AC306" i="1"/>
  <c r="AB306" i="1"/>
  <c r="AC302" i="1"/>
  <c r="AB302" i="1"/>
  <c r="AC298" i="1"/>
  <c r="AB298" i="1"/>
  <c r="AC294" i="1"/>
  <c r="AB294" i="1"/>
  <c r="AC290" i="1"/>
  <c r="AB290" i="1"/>
  <c r="AC286" i="1"/>
  <c r="AB286" i="1"/>
  <c r="AC282" i="1"/>
  <c r="AB282" i="1"/>
  <c r="AC278" i="1"/>
  <c r="AB278" i="1"/>
  <c r="AC274" i="1"/>
  <c r="AB274" i="1"/>
  <c r="AC270" i="1"/>
  <c r="AB270" i="1"/>
  <c r="AC266" i="1"/>
  <c r="AB266" i="1"/>
  <c r="AC262" i="1"/>
  <c r="AB262" i="1"/>
  <c r="AC258" i="1"/>
  <c r="AB258" i="1"/>
  <c r="AC254" i="1"/>
  <c r="AB254" i="1"/>
  <c r="AB2297" i="1"/>
  <c r="AC2297" i="1"/>
  <c r="AB2293" i="1"/>
  <c r="AC2293" i="1"/>
  <c r="AB2289" i="1"/>
  <c r="AC2289" i="1"/>
  <c r="AB2285" i="1"/>
  <c r="AC2285" i="1"/>
  <c r="AB2281" i="1"/>
  <c r="AC2281" i="1"/>
  <c r="AB2277" i="1"/>
  <c r="AC2277" i="1"/>
  <c r="AB2273" i="1"/>
  <c r="AC2273" i="1"/>
  <c r="AB2269" i="1"/>
  <c r="AC2269" i="1"/>
  <c r="AB2265" i="1"/>
  <c r="AC2265" i="1"/>
  <c r="AB2261" i="1"/>
  <c r="AC2261" i="1"/>
  <c r="AB2257" i="1"/>
  <c r="AC2257" i="1"/>
  <c r="AB2253" i="1"/>
  <c r="AC2253" i="1"/>
  <c r="AB2249" i="1"/>
  <c r="AC2249" i="1"/>
  <c r="AB2245" i="1"/>
  <c r="AC2245" i="1"/>
  <c r="AB2241" i="1"/>
  <c r="AC2241" i="1"/>
  <c r="AB2237" i="1"/>
  <c r="AC2237" i="1"/>
  <c r="AB2233" i="1"/>
  <c r="AC2233" i="1"/>
  <c r="AB2229" i="1"/>
  <c r="AC2229" i="1"/>
  <c r="AB2225" i="1"/>
  <c r="AC2225" i="1"/>
  <c r="AB2221" i="1"/>
  <c r="AC2221" i="1"/>
  <c r="AB2217" i="1"/>
  <c r="AC2217" i="1"/>
  <c r="AB2213" i="1"/>
  <c r="AC2213" i="1"/>
  <c r="AB2209" i="1"/>
  <c r="AC2209" i="1"/>
  <c r="AB2205" i="1"/>
  <c r="AC2205" i="1"/>
  <c r="AB2201" i="1"/>
  <c r="AC2201" i="1"/>
  <c r="AB2197" i="1"/>
  <c r="AC2197" i="1"/>
  <c r="AB2193" i="1"/>
  <c r="AC2193" i="1"/>
  <c r="AB2189" i="1"/>
  <c r="AC2189" i="1"/>
  <c r="AB2185" i="1"/>
  <c r="AC2185" i="1"/>
  <c r="AB2181" i="1"/>
  <c r="AC2181" i="1"/>
  <c r="AB2124" i="1"/>
  <c r="AC2124" i="1"/>
  <c r="AB2119" i="1"/>
  <c r="AC2119" i="1"/>
  <c r="AB2113" i="1"/>
  <c r="AC2113" i="1"/>
  <c r="AB2108" i="1"/>
  <c r="AC2108" i="1"/>
  <c r="AB2103" i="1"/>
  <c r="AC2103" i="1"/>
  <c r="AB2099" i="1"/>
  <c r="AC2099" i="1"/>
  <c r="AB2095" i="1"/>
  <c r="AC2095" i="1"/>
  <c r="AB2091" i="1"/>
  <c r="AC2091" i="1"/>
  <c r="AB2087" i="1"/>
  <c r="AC2087" i="1"/>
  <c r="AB2423" i="1"/>
  <c r="AC2423" i="1"/>
  <c r="AB2419" i="1"/>
  <c r="AC2419" i="1"/>
  <c r="AB2415" i="1"/>
  <c r="AC2415" i="1"/>
  <c r="AB2411" i="1"/>
  <c r="AC2411" i="1"/>
  <c r="AB2407" i="1"/>
  <c r="AC2407" i="1"/>
  <c r="AB2403" i="1"/>
  <c r="AC2403" i="1"/>
  <c r="AB2399" i="1"/>
  <c r="AC2399" i="1"/>
  <c r="AB2395" i="1"/>
  <c r="AC2395" i="1"/>
  <c r="AB2391" i="1"/>
  <c r="AC2391" i="1"/>
  <c r="AB2387" i="1"/>
  <c r="AC2387" i="1"/>
  <c r="AB2383" i="1"/>
  <c r="AC2383" i="1"/>
  <c r="AB2379" i="1"/>
  <c r="AC2379" i="1"/>
  <c r="AB2422" i="1"/>
  <c r="AC2422" i="1"/>
  <c r="AB2418" i="1"/>
  <c r="AC2418" i="1"/>
  <c r="AB2414" i="1"/>
  <c r="AC2414" i="1"/>
  <c r="AB2410" i="1"/>
  <c r="AC2410" i="1"/>
  <c r="AB2406" i="1"/>
  <c r="AC2406" i="1"/>
  <c r="AB2402" i="1"/>
  <c r="AC2402" i="1"/>
  <c r="AB2398" i="1"/>
  <c r="AC2398" i="1"/>
  <c r="AB2394" i="1"/>
  <c r="AC2394" i="1"/>
  <c r="AB2390" i="1"/>
  <c r="AC2390" i="1"/>
  <c r="AB2386" i="1"/>
  <c r="AC2386" i="1"/>
  <c r="AB2382" i="1"/>
  <c r="AC2382" i="1"/>
  <c r="AB2378" i="1"/>
  <c r="AC2378" i="1"/>
  <c r="AB2374" i="1"/>
  <c r="AC2374" i="1"/>
  <c r="AB2370" i="1"/>
  <c r="AC2370" i="1"/>
  <c r="AB2366" i="1"/>
  <c r="AC2366" i="1"/>
  <c r="AB2362" i="1"/>
  <c r="AC2362" i="1"/>
  <c r="AB2358" i="1"/>
  <c r="AC2358" i="1"/>
  <c r="AB2354" i="1"/>
  <c r="AC2354" i="1"/>
  <c r="AB2350" i="1"/>
  <c r="AC2350" i="1"/>
  <c r="AB2346" i="1"/>
  <c r="AC2346" i="1"/>
  <c r="AB2342" i="1"/>
  <c r="AC2342" i="1"/>
  <c r="AB2338" i="1"/>
  <c r="AC2338" i="1"/>
  <c r="AB2334" i="1"/>
  <c r="AC2334" i="1"/>
  <c r="AB2330" i="1"/>
  <c r="AC2330" i="1"/>
  <c r="AB2326" i="1"/>
  <c r="AC2326" i="1"/>
  <c r="AB2322" i="1"/>
  <c r="AC2322" i="1"/>
  <c r="AB2318" i="1"/>
  <c r="AC2318" i="1"/>
  <c r="AB2314" i="1"/>
  <c r="AC2314" i="1"/>
  <c r="AB2310" i="1"/>
  <c r="AC2310" i="1"/>
  <c r="AB2306" i="1"/>
  <c r="AC2306" i="1"/>
  <c r="AB2302" i="1"/>
  <c r="AC2302" i="1"/>
  <c r="AB2298" i="1"/>
  <c r="AC2298" i="1"/>
  <c r="AB2294" i="1"/>
  <c r="AC2294" i="1"/>
  <c r="AB2290" i="1"/>
  <c r="AC2290" i="1"/>
  <c r="AB2286" i="1"/>
  <c r="AC2286" i="1"/>
  <c r="AB2282" i="1"/>
  <c r="AC2282" i="1"/>
  <c r="AB2278" i="1"/>
  <c r="AC2278" i="1"/>
  <c r="AB2274" i="1"/>
  <c r="AC2274" i="1"/>
  <c r="AB2270" i="1"/>
  <c r="AC2270" i="1"/>
  <c r="AB2266" i="1"/>
  <c r="AC2266" i="1"/>
  <c r="AB2262" i="1"/>
  <c r="AC2262" i="1"/>
  <c r="AB2258" i="1"/>
  <c r="AC2258" i="1"/>
  <c r="AB2254" i="1"/>
  <c r="AC2254" i="1"/>
  <c r="AB2250" i="1"/>
  <c r="AC2250" i="1"/>
  <c r="AB2246" i="1"/>
  <c r="AC2246" i="1"/>
  <c r="AB2242" i="1"/>
  <c r="AC2242" i="1"/>
  <c r="AB2238" i="1"/>
  <c r="AC2238" i="1"/>
  <c r="AB2234" i="1"/>
  <c r="AC2234" i="1"/>
  <c r="AB2230" i="1"/>
  <c r="AC2230" i="1"/>
  <c r="AB2226" i="1"/>
  <c r="AC2226" i="1"/>
  <c r="AB2222" i="1"/>
  <c r="AC2222" i="1"/>
  <c r="AB2218" i="1"/>
  <c r="AC2218" i="1"/>
  <c r="AB2214" i="1"/>
  <c r="AC2214" i="1"/>
  <c r="AB2210" i="1"/>
  <c r="AC2210" i="1"/>
  <c r="AB2206" i="1"/>
  <c r="AC2206" i="1"/>
  <c r="AB2202" i="1"/>
  <c r="AC2202" i="1"/>
  <c r="AB2198" i="1"/>
  <c r="AC2198" i="1"/>
  <c r="AB2194" i="1"/>
  <c r="AC2194" i="1"/>
  <c r="AB2190" i="1"/>
  <c r="AC2190" i="1"/>
  <c r="AB2186" i="1"/>
  <c r="AC2186" i="1"/>
  <c r="AB2182" i="1"/>
  <c r="AC2182" i="1"/>
  <c r="AB2176" i="1"/>
  <c r="AC2176" i="1"/>
  <c r="AB2168" i="1"/>
  <c r="AC2168" i="1"/>
  <c r="AB2160" i="1"/>
  <c r="AC2160" i="1"/>
  <c r="AB2152" i="1"/>
  <c r="AC2152" i="1"/>
  <c r="AB2144" i="1"/>
  <c r="AC2144" i="1"/>
  <c r="AB2136" i="1"/>
  <c r="AC2136" i="1"/>
  <c r="AB2420" i="1"/>
  <c r="AC2420" i="1"/>
  <c r="AB2416" i="1"/>
  <c r="AC2416" i="1"/>
  <c r="AB2412" i="1"/>
  <c r="AC2412" i="1"/>
  <c r="AB2408" i="1"/>
  <c r="AC2408" i="1"/>
  <c r="AB2404" i="1"/>
  <c r="AC2404" i="1"/>
  <c r="AB2400" i="1"/>
  <c r="AC2400" i="1"/>
  <c r="AB2396" i="1"/>
  <c r="AC2396" i="1"/>
  <c r="AB2392" i="1"/>
  <c r="AC2392" i="1"/>
  <c r="AB2388" i="1"/>
  <c r="AC2388" i="1"/>
  <c r="AB2384" i="1"/>
  <c r="AC2384" i="1"/>
  <c r="AB2380" i="1"/>
  <c r="AC2380" i="1"/>
  <c r="AB2376" i="1"/>
  <c r="AC2376" i="1"/>
  <c r="AB2372" i="1"/>
  <c r="AC2372" i="1"/>
  <c r="AB2368" i="1"/>
  <c r="AC2368" i="1"/>
  <c r="AB2364" i="1"/>
  <c r="AC2364" i="1"/>
  <c r="AB2360" i="1"/>
  <c r="AC2360" i="1"/>
  <c r="AB2356" i="1"/>
  <c r="AC2356" i="1"/>
  <c r="AB2352" i="1"/>
  <c r="AC2352" i="1"/>
  <c r="AB2348" i="1"/>
  <c r="AC2348" i="1"/>
  <c r="AB2344" i="1"/>
  <c r="AC2344" i="1"/>
  <c r="AB2340" i="1"/>
  <c r="AC2340" i="1"/>
  <c r="AB2336" i="1"/>
  <c r="AC2336" i="1"/>
  <c r="AB2332" i="1"/>
  <c r="AC2332" i="1"/>
  <c r="AB2328" i="1"/>
  <c r="AC2328" i="1"/>
  <c r="AB2324" i="1"/>
  <c r="AC2324" i="1"/>
  <c r="AB2320" i="1"/>
  <c r="AC2320" i="1"/>
  <c r="AB2316" i="1"/>
  <c r="AC2316" i="1"/>
  <c r="AB2312" i="1"/>
  <c r="AC2312" i="1"/>
  <c r="AB2308" i="1"/>
  <c r="AC2308" i="1"/>
  <c r="AB2304" i="1"/>
  <c r="AC2304" i="1"/>
  <c r="AB2300" i="1"/>
  <c r="AC2300" i="1"/>
  <c r="AB2296" i="1"/>
  <c r="AC2296" i="1"/>
  <c r="AB2292" i="1"/>
  <c r="AC2292" i="1"/>
  <c r="AB2288" i="1"/>
  <c r="AC2288" i="1"/>
  <c r="AB2284" i="1"/>
  <c r="AC2284" i="1"/>
  <c r="AB2280" i="1"/>
  <c r="AC2280" i="1"/>
  <c r="AB2276" i="1"/>
  <c r="AC2276" i="1"/>
  <c r="AB2272" i="1"/>
  <c r="AC2272" i="1"/>
  <c r="AB2268" i="1"/>
  <c r="AC2268" i="1"/>
  <c r="AB2264" i="1"/>
  <c r="AC2264" i="1"/>
  <c r="AB2260" i="1"/>
  <c r="AC2260" i="1"/>
  <c r="AB2256" i="1"/>
  <c r="AC2256" i="1"/>
  <c r="AB2252" i="1"/>
  <c r="AC2252" i="1"/>
  <c r="AB2248" i="1"/>
  <c r="AC2248" i="1"/>
  <c r="AB2244" i="1"/>
  <c r="AC2244" i="1"/>
  <c r="AB2240" i="1"/>
  <c r="AC2240" i="1"/>
  <c r="AB2236" i="1"/>
  <c r="AC2236" i="1"/>
  <c r="AB2232" i="1"/>
  <c r="AC2232" i="1"/>
  <c r="AB2228" i="1"/>
  <c r="AC2228" i="1"/>
  <c r="AB2224" i="1"/>
  <c r="AC2224" i="1"/>
  <c r="AB2220" i="1"/>
  <c r="AC2220" i="1"/>
  <c r="AB2216" i="1"/>
  <c r="AC2216" i="1"/>
  <c r="AB2212" i="1"/>
  <c r="AC2212" i="1"/>
  <c r="AB2208" i="1"/>
  <c r="AC2208" i="1"/>
  <c r="AB2204" i="1"/>
  <c r="AC2204" i="1"/>
  <c r="AB2200" i="1"/>
  <c r="AC2200" i="1"/>
  <c r="AB2196" i="1"/>
  <c r="AC2196" i="1"/>
  <c r="AB2192" i="1"/>
  <c r="AC2192" i="1"/>
  <c r="AB2188" i="1"/>
  <c r="AC2188" i="1"/>
  <c r="AB2184" i="1"/>
  <c r="AC2184" i="1"/>
  <c r="AB2180" i="1"/>
  <c r="AC2180" i="1"/>
  <c r="AB2172" i="1"/>
  <c r="AC2172" i="1"/>
  <c r="AB2164" i="1"/>
  <c r="AC2164" i="1"/>
  <c r="AB2156" i="1"/>
  <c r="AC2156" i="1"/>
  <c r="AB2148" i="1"/>
  <c r="AC2148" i="1"/>
  <c r="AB2140" i="1"/>
  <c r="AC2140" i="1"/>
  <c r="AB2132" i="1"/>
  <c r="AC2132" i="1"/>
  <c r="AB2375" i="1"/>
  <c r="AC2375" i="1"/>
  <c r="AB2371" i="1"/>
  <c r="AC2371" i="1"/>
  <c r="AB2367" i="1"/>
  <c r="AC2367" i="1"/>
  <c r="AB2363" i="1"/>
  <c r="AC2363" i="1"/>
  <c r="AB2359" i="1"/>
  <c r="AC2359" i="1"/>
  <c r="AB2355" i="1"/>
  <c r="AC2355" i="1"/>
  <c r="AB2351" i="1"/>
  <c r="AC2351" i="1"/>
  <c r="AB2347" i="1"/>
  <c r="AC2347" i="1"/>
  <c r="AB2343" i="1"/>
  <c r="AC2343" i="1"/>
  <c r="AB2339" i="1"/>
  <c r="AC2339" i="1"/>
  <c r="AB2335" i="1"/>
  <c r="AC2335" i="1"/>
  <c r="AB2331" i="1"/>
  <c r="AC2331" i="1"/>
  <c r="AB2327" i="1"/>
  <c r="AC2327" i="1"/>
  <c r="AB2323" i="1"/>
  <c r="AC2323" i="1"/>
  <c r="AB2319" i="1"/>
  <c r="AC2319" i="1"/>
  <c r="AB2315" i="1"/>
  <c r="AC2315" i="1"/>
  <c r="AB2311" i="1"/>
  <c r="AC2311" i="1"/>
  <c r="AB2307" i="1"/>
  <c r="AC2307" i="1"/>
  <c r="AB2303" i="1"/>
  <c r="AC2303" i="1"/>
  <c r="AB2299" i="1"/>
  <c r="AC2299" i="1"/>
  <c r="AB2295" i="1"/>
  <c r="AC2295" i="1"/>
  <c r="AB2291" i="1"/>
  <c r="AC2291" i="1"/>
  <c r="AB2287" i="1"/>
  <c r="AC2287" i="1"/>
  <c r="AB2283" i="1"/>
  <c r="AC2283" i="1"/>
  <c r="AB2279" i="1"/>
  <c r="AC2279" i="1"/>
  <c r="AB2275" i="1"/>
  <c r="AC2275" i="1"/>
  <c r="AB2271" i="1"/>
  <c r="AC2271" i="1"/>
  <c r="AB2267" i="1"/>
  <c r="AC2267" i="1"/>
  <c r="AB2263" i="1"/>
  <c r="AC2263" i="1"/>
  <c r="AB2259" i="1"/>
  <c r="AC2259" i="1"/>
  <c r="AB2255" i="1"/>
  <c r="AC2255" i="1"/>
  <c r="AB2251" i="1"/>
  <c r="AC2251" i="1"/>
  <c r="AB2247" i="1"/>
  <c r="AC2247" i="1"/>
  <c r="AB2243" i="1"/>
  <c r="AC2243" i="1"/>
  <c r="AB2239" i="1"/>
  <c r="AC2239" i="1"/>
  <c r="AB2235" i="1"/>
  <c r="AC2235" i="1"/>
  <c r="AB2231" i="1"/>
  <c r="AC2231" i="1"/>
  <c r="AB2227" i="1"/>
  <c r="AC2227" i="1"/>
  <c r="AB2223" i="1"/>
  <c r="AC2223" i="1"/>
  <c r="AB2219" i="1"/>
  <c r="AC2219" i="1"/>
  <c r="AB2215" i="1"/>
  <c r="AC2215" i="1"/>
  <c r="AB2211" i="1"/>
  <c r="AC2211" i="1"/>
  <c r="AB2207" i="1"/>
  <c r="AC2207" i="1"/>
  <c r="AB2203" i="1"/>
  <c r="AC2203" i="1"/>
  <c r="AB2199" i="1"/>
  <c r="AC2199" i="1"/>
  <c r="AB2195" i="1"/>
  <c r="AC2195" i="1"/>
  <c r="AB2191" i="1"/>
  <c r="AC2191" i="1"/>
  <c r="AB2187" i="1"/>
  <c r="AC2187" i="1"/>
  <c r="AB2183" i="1"/>
  <c r="AC2183" i="1"/>
  <c r="AB2127" i="1"/>
  <c r="AC2127" i="1"/>
  <c r="AB2121" i="1"/>
  <c r="AC2121" i="1"/>
  <c r="AB2116" i="1"/>
  <c r="AC2116" i="1"/>
  <c r="AB2111" i="1"/>
  <c r="AC2111" i="1"/>
  <c r="AB2105" i="1"/>
  <c r="AC2105" i="1"/>
  <c r="AB2101" i="1"/>
  <c r="AC2101" i="1"/>
  <c r="AB2097" i="1"/>
  <c r="AC2097" i="1"/>
  <c r="AB2093" i="1"/>
  <c r="AC2093" i="1"/>
  <c r="AB2089" i="1"/>
  <c r="AC2089" i="1"/>
  <c r="AB2085" i="1"/>
  <c r="AC2085" i="1"/>
  <c r="J2200" i="27"/>
  <c r="O2200" i="27"/>
  <c r="J2160" i="27"/>
  <c r="O2160" i="27"/>
  <c r="K2160" i="27"/>
  <c r="O2127" i="27"/>
  <c r="J2127" i="27"/>
  <c r="K2127" i="27"/>
  <c r="J2112" i="27"/>
  <c r="O2112" i="27"/>
  <c r="K2112" i="27"/>
  <c r="K2086" i="27"/>
  <c r="O2086" i="27"/>
  <c r="J2086" i="27"/>
  <c r="J2072" i="27"/>
  <c r="O2072" i="27"/>
  <c r="K2072" i="27"/>
  <c r="J2056" i="27"/>
  <c r="O2056" i="27"/>
  <c r="K2056" i="27"/>
  <c r="O2043" i="27"/>
  <c r="J2043" i="27"/>
  <c r="K2043" i="27"/>
  <c r="J2032" i="27"/>
  <c r="O2032" i="27"/>
  <c r="K2032" i="27"/>
  <c r="O2011" i="27"/>
  <c r="J2011" i="27"/>
  <c r="K2011" i="27"/>
  <c r="J1956" i="27"/>
  <c r="O1956" i="27"/>
  <c r="K1956" i="27"/>
  <c r="J1924" i="27"/>
  <c r="O1924" i="27"/>
  <c r="K1924" i="27"/>
  <c r="K1838" i="27"/>
  <c r="O1838" i="27"/>
  <c r="J1838" i="27"/>
  <c r="AC2179" i="1"/>
  <c r="AC2175" i="1"/>
  <c r="AC2171" i="1"/>
  <c r="AC2167" i="1"/>
  <c r="AC2163" i="1"/>
  <c r="AC2159" i="1"/>
  <c r="AC2155" i="1"/>
  <c r="AC2151" i="1"/>
  <c r="AC2147" i="1"/>
  <c r="AC2143" i="1"/>
  <c r="AC2139" i="1"/>
  <c r="AC2135" i="1"/>
  <c r="AC2131" i="1"/>
  <c r="AC2126" i="1"/>
  <c r="AC2118" i="1"/>
  <c r="AC2110" i="1"/>
  <c r="AC2082" i="1"/>
  <c r="AC2080" i="1"/>
  <c r="AC2078" i="1"/>
  <c r="AC2076" i="1"/>
  <c r="AC2074" i="1"/>
  <c r="AC2072" i="1"/>
  <c r="AC2070" i="1"/>
  <c r="AC2066" i="1"/>
  <c r="AC2063" i="1"/>
  <c r="AC2061" i="1"/>
  <c r="AC2059" i="1"/>
  <c r="AC2057" i="1"/>
  <c r="AC2055" i="1"/>
  <c r="AC2053" i="1"/>
  <c r="AC2051" i="1"/>
  <c r="AC2049" i="1"/>
  <c r="AC2047" i="1"/>
  <c r="AC2045" i="1"/>
  <c r="AC2043" i="1"/>
  <c r="AC2040" i="1"/>
  <c r="AC2035" i="1"/>
  <c r="AC2033" i="1"/>
  <c r="AC2031" i="1"/>
  <c r="AC2029" i="1"/>
  <c r="AC2027" i="1"/>
  <c r="AC2025" i="1"/>
  <c r="AC2023" i="1"/>
  <c r="AC2021" i="1"/>
  <c r="AC2019" i="1"/>
  <c r="AC2017" i="1"/>
  <c r="AC2015" i="1"/>
  <c r="AC2013" i="1"/>
  <c r="AC2011" i="1"/>
  <c r="AC2009" i="1"/>
  <c r="AC2007" i="1"/>
  <c r="AC2005" i="1"/>
  <c r="J2192" i="27"/>
  <c r="O2192" i="27"/>
  <c r="K2186" i="27"/>
  <c r="O2186" i="27"/>
  <c r="O2171" i="27"/>
  <c r="J2171" i="27"/>
  <c r="K2171" i="27"/>
  <c r="O2168" i="27"/>
  <c r="J2168" i="27"/>
  <c r="K2168" i="27"/>
  <c r="K2166" i="27"/>
  <c r="O2166" i="27"/>
  <c r="J2166" i="27"/>
  <c r="K2154" i="27"/>
  <c r="O2154" i="27"/>
  <c r="K2138" i="27"/>
  <c r="O2138" i="27"/>
  <c r="J2138" i="27"/>
  <c r="J2132" i="27"/>
  <c r="O2132" i="27"/>
  <c r="O2115" i="27"/>
  <c r="J2115" i="27"/>
  <c r="K2115" i="27"/>
  <c r="O2075" i="27"/>
  <c r="J2075" i="27"/>
  <c r="K2075" i="27"/>
  <c r="O2059" i="27"/>
  <c r="J2059" i="27"/>
  <c r="K2059" i="27"/>
  <c r="O2035" i="27"/>
  <c r="J2035" i="27"/>
  <c r="K2035" i="27"/>
  <c r="J2024" i="27"/>
  <c r="O2024" i="27"/>
  <c r="K2024" i="27"/>
  <c r="J1992" i="27"/>
  <c r="O1992" i="27"/>
  <c r="K1992" i="27"/>
  <c r="O1987" i="27"/>
  <c r="J1987" i="27"/>
  <c r="K1987" i="27"/>
  <c r="K1958" i="27"/>
  <c r="O1958" i="27"/>
  <c r="J1958" i="27"/>
  <c r="K1926" i="27"/>
  <c r="O1926" i="27"/>
  <c r="J1926" i="27"/>
  <c r="K1870" i="27"/>
  <c r="O1870" i="27"/>
  <c r="J1870" i="27"/>
  <c r="AC2067" i="1"/>
  <c r="AC2042" i="1"/>
  <c r="AB2037" i="1"/>
  <c r="AC2002" i="1"/>
  <c r="J2176" i="27"/>
  <c r="O2176" i="27"/>
  <c r="K2176" i="27"/>
  <c r="J2144" i="27"/>
  <c r="O2144" i="27"/>
  <c r="K2144" i="27"/>
  <c r="K2118" i="27"/>
  <c r="O2118" i="27"/>
  <c r="J2118" i="27"/>
  <c r="O2095" i="27"/>
  <c r="J2095" i="27"/>
  <c r="K2095" i="27"/>
  <c r="J2080" i="27"/>
  <c r="O2080" i="27"/>
  <c r="K2080" i="27"/>
  <c r="J2064" i="27"/>
  <c r="O2064" i="27"/>
  <c r="K2064" i="27"/>
  <c r="J2048" i="27"/>
  <c r="O2048" i="27"/>
  <c r="K2048" i="27"/>
  <c r="O2027" i="27"/>
  <c r="J2027" i="27"/>
  <c r="K2027" i="27"/>
  <c r="J2016" i="27"/>
  <c r="O2016" i="27"/>
  <c r="K2016" i="27"/>
  <c r="J2000" i="27"/>
  <c r="O2000" i="27"/>
  <c r="K2000" i="27"/>
  <c r="O1995" i="27"/>
  <c r="J1995" i="27"/>
  <c r="K1995" i="27"/>
  <c r="J1972" i="27"/>
  <c r="O1972" i="27"/>
  <c r="K1972" i="27"/>
  <c r="J1940" i="27"/>
  <c r="O1940" i="27"/>
  <c r="K1940" i="27"/>
  <c r="J1908" i="27"/>
  <c r="O1908" i="27"/>
  <c r="K1908" i="27"/>
  <c r="K1774" i="27"/>
  <c r="O1774" i="27"/>
  <c r="J1774" i="27"/>
  <c r="AC2083" i="1"/>
  <c r="AC2081" i="1"/>
  <c r="AC2079" i="1"/>
  <c r="AC2077" i="1"/>
  <c r="AC2075" i="1"/>
  <c r="AC2073" i="1"/>
  <c r="AC2071" i="1"/>
  <c r="AC2064" i="1"/>
  <c r="AC2062" i="1"/>
  <c r="AC2060" i="1"/>
  <c r="AC2058" i="1"/>
  <c r="AC2056" i="1"/>
  <c r="AC2054" i="1"/>
  <c r="AC2052" i="1"/>
  <c r="AC2050" i="1"/>
  <c r="AC2048" i="1"/>
  <c r="AC2046" i="1"/>
  <c r="AC2044" i="1"/>
  <c r="AB2039" i="1"/>
  <c r="O2187" i="27"/>
  <c r="J2187" i="27"/>
  <c r="K2187" i="27"/>
  <c r="O2184" i="27"/>
  <c r="J2184" i="27"/>
  <c r="K2184" i="27"/>
  <c r="K2182" i="27"/>
  <c r="O2182" i="27"/>
  <c r="J2182" i="27"/>
  <c r="K2170" i="27"/>
  <c r="O2170" i="27"/>
  <c r="O2155" i="27"/>
  <c r="J2155" i="27"/>
  <c r="K2155" i="27"/>
  <c r="O2152" i="27"/>
  <c r="J2152" i="27"/>
  <c r="K2152" i="27"/>
  <c r="K2150" i="27"/>
  <c r="O2150" i="27"/>
  <c r="J2150" i="27"/>
  <c r="K2106" i="27"/>
  <c r="O2106" i="27"/>
  <c r="J2106" i="27"/>
  <c r="J2100" i="27"/>
  <c r="O2100" i="27"/>
  <c r="O2083" i="27"/>
  <c r="J2083" i="27"/>
  <c r="K2083" i="27"/>
  <c r="O2067" i="27"/>
  <c r="J2067" i="27"/>
  <c r="K2067" i="27"/>
  <c r="O2051" i="27"/>
  <c r="J2051" i="27"/>
  <c r="K2051" i="27"/>
  <c r="J2040" i="27"/>
  <c r="O2040" i="27"/>
  <c r="K2040" i="27"/>
  <c r="O2019" i="27"/>
  <c r="J2019" i="27"/>
  <c r="K2019" i="27"/>
  <c r="J2008" i="27"/>
  <c r="O2008" i="27"/>
  <c r="K2008" i="27"/>
  <c r="O2003" i="27"/>
  <c r="J2003" i="27"/>
  <c r="K2003" i="27"/>
  <c r="K1986" i="27"/>
  <c r="O1986" i="27"/>
  <c r="J1986" i="27"/>
  <c r="K1974" i="27"/>
  <c r="O1974" i="27"/>
  <c r="J1974" i="27"/>
  <c r="K1942" i="27"/>
  <c r="O1942" i="27"/>
  <c r="J1942" i="27"/>
  <c r="K1910" i="27"/>
  <c r="O1910" i="27"/>
  <c r="J1910" i="27"/>
  <c r="K1806" i="27"/>
  <c r="O1806" i="27"/>
  <c r="J1806" i="27"/>
  <c r="J1725" i="27"/>
  <c r="O1725" i="27"/>
  <c r="K1725" i="27"/>
  <c r="J1709" i="27"/>
  <c r="O1709" i="27"/>
  <c r="K1709" i="27"/>
  <c r="J1685" i="27"/>
  <c r="O1685" i="27"/>
  <c r="K1685" i="27"/>
  <c r="O1675" i="27"/>
  <c r="J1675" i="27"/>
  <c r="K1675" i="27"/>
  <c r="K1672" i="27"/>
  <c r="O1672" i="27"/>
  <c r="J1672" i="27"/>
  <c r="J1653" i="27"/>
  <c r="O1653" i="27"/>
  <c r="K1653" i="27"/>
  <c r="O1643" i="27"/>
  <c r="J1643" i="27"/>
  <c r="K1643" i="27"/>
  <c r="K1640" i="27"/>
  <c r="O1640" i="27"/>
  <c r="J1640" i="27"/>
  <c r="J1621" i="27"/>
  <c r="O1621" i="27"/>
  <c r="K1621" i="27"/>
  <c r="O1611" i="27"/>
  <c r="J1611" i="27"/>
  <c r="K1611" i="27"/>
  <c r="K1608" i="27"/>
  <c r="O1608" i="27"/>
  <c r="J1608" i="27"/>
  <c r="J1589" i="27"/>
  <c r="O1589" i="27"/>
  <c r="K1589" i="27"/>
  <c r="O1579" i="27"/>
  <c r="J1579" i="27"/>
  <c r="K1579" i="27"/>
  <c r="K1576" i="27"/>
  <c r="O1576" i="27"/>
  <c r="J1576" i="27"/>
  <c r="J1557" i="27"/>
  <c r="O1557" i="27"/>
  <c r="K1557" i="27"/>
  <c r="O1547" i="27"/>
  <c r="J1547" i="27"/>
  <c r="K1547" i="27"/>
  <c r="K1544" i="27"/>
  <c r="O1544" i="27"/>
  <c r="J1544" i="27"/>
  <c r="O1497" i="27"/>
  <c r="J1497" i="27"/>
  <c r="K1497" i="27"/>
  <c r="O1465" i="27"/>
  <c r="J1465" i="27"/>
  <c r="K1465" i="27"/>
  <c r="O1453" i="27"/>
  <c r="J1453" i="27"/>
  <c r="K1453" i="27"/>
  <c r="J1323" i="27"/>
  <c r="O1323" i="27"/>
  <c r="K1323" i="27"/>
  <c r="J1243" i="27"/>
  <c r="O1243" i="27"/>
  <c r="K1243" i="27"/>
  <c r="K1238" i="27"/>
  <c r="O1238" i="27"/>
  <c r="J1238" i="27"/>
  <c r="O1169" i="27"/>
  <c r="J1169" i="27"/>
  <c r="K1169" i="27"/>
  <c r="J2199" i="27"/>
  <c r="O2199" i="27"/>
  <c r="K2194" i="27"/>
  <c r="O2194" i="27"/>
  <c r="J2191" i="27"/>
  <c r="O2191" i="27"/>
  <c r="J2185" i="27"/>
  <c r="O2185" i="27"/>
  <c r="J2181" i="27"/>
  <c r="O2181" i="27"/>
  <c r="J2173" i="27"/>
  <c r="O2173" i="27"/>
  <c r="J2169" i="27"/>
  <c r="O2169" i="27"/>
  <c r="J2165" i="27"/>
  <c r="O2165" i="27"/>
  <c r="J2157" i="27"/>
  <c r="O2157" i="27"/>
  <c r="J2153" i="27"/>
  <c r="O2153" i="27"/>
  <c r="J2149" i="27"/>
  <c r="O2149" i="27"/>
  <c r="J2140" i="27"/>
  <c r="O2140" i="27"/>
  <c r="K2126" i="27"/>
  <c r="O2126" i="27"/>
  <c r="J2120" i="27"/>
  <c r="O2120" i="27"/>
  <c r="K2114" i="27"/>
  <c r="O2114" i="27"/>
  <c r="J2108" i="27"/>
  <c r="O2108" i="27"/>
  <c r="K2094" i="27"/>
  <c r="O2094" i="27"/>
  <c r="J2088" i="27"/>
  <c r="O2088" i="27"/>
  <c r="K2082" i="27"/>
  <c r="O2082" i="27"/>
  <c r="K2074" i="27"/>
  <c r="O2074" i="27"/>
  <c r="K2066" i="27"/>
  <c r="O2066" i="27"/>
  <c r="K2058" i="27"/>
  <c r="O2058" i="27"/>
  <c r="K2050" i="27"/>
  <c r="O2050" i="27"/>
  <c r="K2042" i="27"/>
  <c r="O2042" i="27"/>
  <c r="K2034" i="27"/>
  <c r="O2034" i="27"/>
  <c r="K2026" i="27"/>
  <c r="O2026" i="27"/>
  <c r="K2018" i="27"/>
  <c r="O2018" i="27"/>
  <c r="K2010" i="27"/>
  <c r="O2010" i="27"/>
  <c r="K2002" i="27"/>
  <c r="O2002" i="27"/>
  <c r="K1994" i="27"/>
  <c r="O1994" i="27"/>
  <c r="O1983" i="27"/>
  <c r="J1983" i="27"/>
  <c r="O1975" i="27"/>
  <c r="J1975" i="27"/>
  <c r="O1959" i="27"/>
  <c r="J1959" i="27"/>
  <c r="O1943" i="27"/>
  <c r="J1943" i="27"/>
  <c r="O1927" i="27"/>
  <c r="J1927" i="27"/>
  <c r="O1911" i="27"/>
  <c r="J1911" i="27"/>
  <c r="K1894" i="27"/>
  <c r="O1894" i="27"/>
  <c r="J1894" i="27"/>
  <c r="K1862" i="27"/>
  <c r="O1862" i="27"/>
  <c r="J1862" i="27"/>
  <c r="K1830" i="27"/>
  <c r="O1830" i="27"/>
  <c r="J1830" i="27"/>
  <c r="K1798" i="27"/>
  <c r="O1798" i="27"/>
  <c r="J1798" i="27"/>
  <c r="K1766" i="27"/>
  <c r="O1766" i="27"/>
  <c r="J1766" i="27"/>
  <c r="J1741" i="27"/>
  <c r="O1741" i="27"/>
  <c r="K1741" i="27"/>
  <c r="O1723" i="27"/>
  <c r="J1723" i="27"/>
  <c r="K1723" i="27"/>
  <c r="J1717" i="27"/>
  <c r="O1717" i="27"/>
  <c r="K1717" i="27"/>
  <c r="K1714" i="27"/>
  <c r="O1714" i="27"/>
  <c r="O1707" i="27"/>
  <c r="J1707" i="27"/>
  <c r="K1707" i="27"/>
  <c r="J1693" i="27"/>
  <c r="O1693" i="27"/>
  <c r="K1693" i="27"/>
  <c r="O1683" i="27"/>
  <c r="J1683" i="27"/>
  <c r="K1683" i="27"/>
  <c r="K1680" i="27"/>
  <c r="O1680" i="27"/>
  <c r="J1680" i="27"/>
  <c r="J1661" i="27"/>
  <c r="O1661" i="27"/>
  <c r="K1661" i="27"/>
  <c r="O1651" i="27"/>
  <c r="J1651" i="27"/>
  <c r="K1651" i="27"/>
  <c r="K1648" i="27"/>
  <c r="O1648" i="27"/>
  <c r="J1648" i="27"/>
  <c r="J1629" i="27"/>
  <c r="O1629" i="27"/>
  <c r="K1629" i="27"/>
  <c r="O1619" i="27"/>
  <c r="J1619" i="27"/>
  <c r="K1619" i="27"/>
  <c r="K1616" i="27"/>
  <c r="O1616" i="27"/>
  <c r="J1616" i="27"/>
  <c r="J1597" i="27"/>
  <c r="O1597" i="27"/>
  <c r="K1597" i="27"/>
  <c r="O1587" i="27"/>
  <c r="J1587" i="27"/>
  <c r="K1587" i="27"/>
  <c r="K1584" i="27"/>
  <c r="O1584" i="27"/>
  <c r="J1584" i="27"/>
  <c r="J1565" i="27"/>
  <c r="O1565" i="27"/>
  <c r="K1565" i="27"/>
  <c r="O1555" i="27"/>
  <c r="J1555" i="27"/>
  <c r="K1555" i="27"/>
  <c r="K1552" i="27"/>
  <c r="O1552" i="27"/>
  <c r="J1552" i="27"/>
  <c r="J1507" i="27"/>
  <c r="O1507" i="27"/>
  <c r="K1507" i="27"/>
  <c r="K1496" i="27"/>
  <c r="O1496" i="27"/>
  <c r="J1496" i="27"/>
  <c r="O1493" i="27"/>
  <c r="K1493" i="27"/>
  <c r="J1493" i="27"/>
  <c r="J1475" i="27"/>
  <c r="O1475" i="27"/>
  <c r="K1475" i="27"/>
  <c r="K1464" i="27"/>
  <c r="O1464" i="27"/>
  <c r="J1464" i="27"/>
  <c r="O1461" i="27"/>
  <c r="K1461" i="27"/>
  <c r="J1461" i="27"/>
  <c r="J1355" i="27"/>
  <c r="O1355" i="27"/>
  <c r="K1355" i="27"/>
  <c r="J1251" i="27"/>
  <c r="O1251" i="27"/>
  <c r="K1251" i="27"/>
  <c r="K1240" i="27"/>
  <c r="O1240" i="27"/>
  <c r="J1190" i="27"/>
  <c r="O1190" i="27"/>
  <c r="K1190" i="27"/>
  <c r="O1050" i="27"/>
  <c r="K1050" i="27"/>
  <c r="J1050" i="27"/>
  <c r="K2197" i="27"/>
  <c r="J2196" i="27"/>
  <c r="O2196" i="27"/>
  <c r="J2188" i="27"/>
  <c r="O2188" i="27"/>
  <c r="K2178" i="27"/>
  <c r="O2178" i="27"/>
  <c r="J2177" i="27"/>
  <c r="O2177" i="27"/>
  <c r="J2172" i="27"/>
  <c r="O2172" i="27"/>
  <c r="K2162" i="27"/>
  <c r="O2162" i="27"/>
  <c r="J2161" i="27"/>
  <c r="O2161" i="27"/>
  <c r="J2156" i="27"/>
  <c r="O2156" i="27"/>
  <c r="K2146" i="27"/>
  <c r="O2146" i="27"/>
  <c r="J2145" i="27"/>
  <c r="O2145" i="27"/>
  <c r="K2134" i="27"/>
  <c r="O2134" i="27"/>
  <c r="J2128" i="27"/>
  <c r="O2128" i="27"/>
  <c r="K2122" i="27"/>
  <c r="O2122" i="27"/>
  <c r="J2116" i="27"/>
  <c r="O2116" i="27"/>
  <c r="K2102" i="27"/>
  <c r="O2102" i="27"/>
  <c r="J2096" i="27"/>
  <c r="O2096" i="27"/>
  <c r="K2090" i="27"/>
  <c r="O2090" i="27"/>
  <c r="J2084" i="27"/>
  <c r="O2084" i="27"/>
  <c r="J2076" i="27"/>
  <c r="O2076" i="27"/>
  <c r="J2068" i="27"/>
  <c r="O2068" i="27"/>
  <c r="J2060" i="27"/>
  <c r="O2060" i="27"/>
  <c r="J2052" i="27"/>
  <c r="O2052" i="27"/>
  <c r="J2044" i="27"/>
  <c r="O2044" i="27"/>
  <c r="J2036" i="27"/>
  <c r="O2036" i="27"/>
  <c r="J2028" i="27"/>
  <c r="O2028" i="27"/>
  <c r="J2020" i="27"/>
  <c r="O2020" i="27"/>
  <c r="J2012" i="27"/>
  <c r="O2012" i="27"/>
  <c r="J2004" i="27"/>
  <c r="O2004" i="27"/>
  <c r="J1996" i="27"/>
  <c r="O1996" i="27"/>
  <c r="J1988" i="27"/>
  <c r="O1988" i="27"/>
  <c r="K1982" i="27"/>
  <c r="O1982" i="27"/>
  <c r="J1980" i="27"/>
  <c r="O1980" i="27"/>
  <c r="K1980" i="27"/>
  <c r="K1966" i="27"/>
  <c r="O1966" i="27"/>
  <c r="J1966" i="27"/>
  <c r="J1964" i="27"/>
  <c r="O1964" i="27"/>
  <c r="K1964" i="27"/>
  <c r="K1950" i="27"/>
  <c r="O1950" i="27"/>
  <c r="J1950" i="27"/>
  <c r="J1948" i="27"/>
  <c r="O1948" i="27"/>
  <c r="K1948" i="27"/>
  <c r="K1934" i="27"/>
  <c r="O1934" i="27"/>
  <c r="J1934" i="27"/>
  <c r="J1932" i="27"/>
  <c r="O1932" i="27"/>
  <c r="K1932" i="27"/>
  <c r="K1918" i="27"/>
  <c r="O1918" i="27"/>
  <c r="J1918" i="27"/>
  <c r="J1916" i="27"/>
  <c r="O1916" i="27"/>
  <c r="K1916" i="27"/>
  <c r="K1902" i="27"/>
  <c r="O1902" i="27"/>
  <c r="J1902" i="27"/>
  <c r="J1900" i="27"/>
  <c r="O1900" i="27"/>
  <c r="K1900" i="27"/>
  <c r="K1886" i="27"/>
  <c r="O1886" i="27"/>
  <c r="J1886" i="27"/>
  <c r="K1854" i="27"/>
  <c r="O1854" i="27"/>
  <c r="J1854" i="27"/>
  <c r="K1822" i="27"/>
  <c r="O1822" i="27"/>
  <c r="J1822" i="27"/>
  <c r="K1790" i="27"/>
  <c r="O1790" i="27"/>
  <c r="J1790" i="27"/>
  <c r="K1758" i="27"/>
  <c r="O1758" i="27"/>
  <c r="J1758" i="27"/>
  <c r="O1739" i="27"/>
  <c r="J1739" i="27"/>
  <c r="K1739" i="27"/>
  <c r="J1733" i="27"/>
  <c r="O1733" i="27"/>
  <c r="K1733" i="27"/>
  <c r="K1730" i="27"/>
  <c r="O1730" i="27"/>
  <c r="J1701" i="27"/>
  <c r="O1701" i="27"/>
  <c r="K1701" i="27"/>
  <c r="O1691" i="27"/>
  <c r="J1691" i="27"/>
  <c r="K1691" i="27"/>
  <c r="K1688" i="27"/>
  <c r="O1688" i="27"/>
  <c r="J1688" i="27"/>
  <c r="J1669" i="27"/>
  <c r="O1669" i="27"/>
  <c r="K1669" i="27"/>
  <c r="O1659" i="27"/>
  <c r="J1659" i="27"/>
  <c r="K1659" i="27"/>
  <c r="K1656" i="27"/>
  <c r="O1656" i="27"/>
  <c r="J1656" i="27"/>
  <c r="J1637" i="27"/>
  <c r="O1637" i="27"/>
  <c r="K1637" i="27"/>
  <c r="O1627" i="27"/>
  <c r="J1627" i="27"/>
  <c r="K1627" i="27"/>
  <c r="K1624" i="27"/>
  <c r="O1624" i="27"/>
  <c r="J1624" i="27"/>
  <c r="J1605" i="27"/>
  <c r="O1605" i="27"/>
  <c r="K1605" i="27"/>
  <c r="O1595" i="27"/>
  <c r="J1595" i="27"/>
  <c r="K1595" i="27"/>
  <c r="K1592" i="27"/>
  <c r="O1592" i="27"/>
  <c r="J1592" i="27"/>
  <c r="J1573" i="27"/>
  <c r="O1573" i="27"/>
  <c r="K1573" i="27"/>
  <c r="O1563" i="27"/>
  <c r="J1563" i="27"/>
  <c r="K1563" i="27"/>
  <c r="K1560" i="27"/>
  <c r="O1560" i="27"/>
  <c r="J1560" i="27"/>
  <c r="J1541" i="27"/>
  <c r="O1541" i="27"/>
  <c r="K1541" i="27"/>
  <c r="O1513" i="27"/>
  <c r="J1513" i="27"/>
  <c r="K1513" i="27"/>
  <c r="O1481" i="27"/>
  <c r="J1481" i="27"/>
  <c r="K1481" i="27"/>
  <c r="J1387" i="27"/>
  <c r="O1387" i="27"/>
  <c r="K1387" i="27"/>
  <c r="J1259" i="27"/>
  <c r="O1259" i="27"/>
  <c r="K1259" i="27"/>
  <c r="O1217" i="27"/>
  <c r="J1217" i="27"/>
  <c r="K1217" i="27"/>
  <c r="O1034" i="27"/>
  <c r="K1034" i="27"/>
  <c r="J1034" i="27"/>
  <c r="J752" i="27"/>
  <c r="O752" i="27"/>
  <c r="K752" i="27"/>
  <c r="O739" i="27"/>
  <c r="J739" i="27"/>
  <c r="K739" i="27"/>
  <c r="K2199" i="27"/>
  <c r="K2198" i="27"/>
  <c r="O2198" i="27"/>
  <c r="J2197" i="27"/>
  <c r="J2195" i="27"/>
  <c r="O2195" i="27"/>
  <c r="J2194" i="27"/>
  <c r="K2191" i="27"/>
  <c r="K2190" i="27"/>
  <c r="O2190" i="27"/>
  <c r="J2189" i="27"/>
  <c r="K2185" i="27"/>
  <c r="K2183" i="27"/>
  <c r="K2180" i="27"/>
  <c r="O2180" i="27"/>
  <c r="J2179" i="27"/>
  <c r="K2175" i="27"/>
  <c r="K2174" i="27"/>
  <c r="O2174" i="27"/>
  <c r="K2173" i="27"/>
  <c r="K2169" i="27"/>
  <c r="K2167" i="27"/>
  <c r="K2164" i="27"/>
  <c r="O2164" i="27"/>
  <c r="J2163" i="27"/>
  <c r="K2159" i="27"/>
  <c r="K2158" i="27"/>
  <c r="O2158" i="27"/>
  <c r="K2157" i="27"/>
  <c r="K2153" i="27"/>
  <c r="K2151" i="27"/>
  <c r="K2148" i="27"/>
  <c r="O2148" i="27"/>
  <c r="J2147" i="27"/>
  <c r="K2143" i="27"/>
  <c r="K2142" i="27"/>
  <c r="O2142" i="27"/>
  <c r="J2136" i="27"/>
  <c r="O2136" i="27"/>
  <c r="J2135" i="27"/>
  <c r="K2131" i="27"/>
  <c r="K2130" i="27"/>
  <c r="O2130" i="27"/>
  <c r="J2126" i="27"/>
  <c r="J2124" i="27"/>
  <c r="O2124" i="27"/>
  <c r="J2123" i="27"/>
  <c r="K2120" i="27"/>
  <c r="J2114" i="27"/>
  <c r="K2111" i="27"/>
  <c r="K2110" i="27"/>
  <c r="O2110" i="27"/>
  <c r="J2104" i="27"/>
  <c r="O2104" i="27"/>
  <c r="J2103" i="27"/>
  <c r="K2099" i="27"/>
  <c r="K2098" i="27"/>
  <c r="O2098" i="27"/>
  <c r="J2094" i="27"/>
  <c r="J2092" i="27"/>
  <c r="O2092" i="27"/>
  <c r="J2091" i="27"/>
  <c r="K2088" i="27"/>
  <c r="J2082" i="27"/>
  <c r="K2079" i="27"/>
  <c r="K2078" i="27"/>
  <c r="O2078" i="27"/>
  <c r="J2074" i="27"/>
  <c r="K2071" i="27"/>
  <c r="K2070" i="27"/>
  <c r="O2070" i="27"/>
  <c r="J2066" i="27"/>
  <c r="K2063" i="27"/>
  <c r="K2062" i="27"/>
  <c r="O2062" i="27"/>
  <c r="J2058" i="27"/>
  <c r="K2055" i="27"/>
  <c r="K2054" i="27"/>
  <c r="O2054" i="27"/>
  <c r="J2050" i="27"/>
  <c r="K2047" i="27"/>
  <c r="K2046" i="27"/>
  <c r="O2046" i="27"/>
  <c r="J2042" i="27"/>
  <c r="K2039" i="27"/>
  <c r="K2038" i="27"/>
  <c r="O2038" i="27"/>
  <c r="J2034" i="27"/>
  <c r="K2031" i="27"/>
  <c r="K2030" i="27"/>
  <c r="O2030" i="27"/>
  <c r="J2026" i="27"/>
  <c r="K2023" i="27"/>
  <c r="K2022" i="27"/>
  <c r="O2022" i="27"/>
  <c r="J2018" i="27"/>
  <c r="K2015" i="27"/>
  <c r="K2014" i="27"/>
  <c r="O2014" i="27"/>
  <c r="J2010" i="27"/>
  <c r="K2006" i="27"/>
  <c r="O2006" i="27"/>
  <c r="J2002" i="27"/>
  <c r="K1998" i="27"/>
  <c r="O1998" i="27"/>
  <c r="J1994" i="27"/>
  <c r="K1990" i="27"/>
  <c r="O1990" i="27"/>
  <c r="K1983" i="27"/>
  <c r="O1967" i="27"/>
  <c r="J1967" i="27"/>
  <c r="O1951" i="27"/>
  <c r="J1951" i="27"/>
  <c r="O1935" i="27"/>
  <c r="J1935" i="27"/>
  <c r="O1919" i="27"/>
  <c r="J1919" i="27"/>
  <c r="O1903" i="27"/>
  <c r="J1903" i="27"/>
  <c r="K1878" i="27"/>
  <c r="O1878" i="27"/>
  <c r="J1878" i="27"/>
  <c r="K1846" i="27"/>
  <c r="O1846" i="27"/>
  <c r="J1846" i="27"/>
  <c r="K1814" i="27"/>
  <c r="O1814" i="27"/>
  <c r="J1814" i="27"/>
  <c r="K1782" i="27"/>
  <c r="O1782" i="27"/>
  <c r="J1782" i="27"/>
  <c r="J1749" i="27"/>
  <c r="O1749" i="27"/>
  <c r="K1749" i="27"/>
  <c r="K1746" i="27"/>
  <c r="O1746" i="27"/>
  <c r="O1699" i="27"/>
  <c r="J1699" i="27"/>
  <c r="K1699" i="27"/>
  <c r="K1696" i="27"/>
  <c r="O1696" i="27"/>
  <c r="J1696" i="27"/>
  <c r="J1677" i="27"/>
  <c r="O1677" i="27"/>
  <c r="K1677" i="27"/>
  <c r="O1667" i="27"/>
  <c r="J1667" i="27"/>
  <c r="K1667" i="27"/>
  <c r="K1664" i="27"/>
  <c r="O1664" i="27"/>
  <c r="J1664" i="27"/>
  <c r="J1645" i="27"/>
  <c r="O1645" i="27"/>
  <c r="K1645" i="27"/>
  <c r="O1635" i="27"/>
  <c r="J1635" i="27"/>
  <c r="K1635" i="27"/>
  <c r="K1632" i="27"/>
  <c r="O1632" i="27"/>
  <c r="J1632" i="27"/>
  <c r="J1613" i="27"/>
  <c r="O1613" i="27"/>
  <c r="K1613" i="27"/>
  <c r="O1603" i="27"/>
  <c r="J1603" i="27"/>
  <c r="K1603" i="27"/>
  <c r="K1600" i="27"/>
  <c r="O1600" i="27"/>
  <c r="J1600" i="27"/>
  <c r="J1581" i="27"/>
  <c r="O1581" i="27"/>
  <c r="K1581" i="27"/>
  <c r="O1571" i="27"/>
  <c r="J1571" i="27"/>
  <c r="K1571" i="27"/>
  <c r="K1568" i="27"/>
  <c r="O1568" i="27"/>
  <c r="J1568" i="27"/>
  <c r="J1549" i="27"/>
  <c r="O1549" i="27"/>
  <c r="K1549" i="27"/>
  <c r="O1539" i="27"/>
  <c r="J1539" i="27"/>
  <c r="K1539" i="27"/>
  <c r="K1536" i="27"/>
  <c r="O1536" i="27"/>
  <c r="J1536" i="27"/>
  <c r="O1533" i="27"/>
  <c r="J1533" i="27"/>
  <c r="K1533" i="27"/>
  <c r="K1528" i="27"/>
  <c r="O1528" i="27"/>
  <c r="J1528" i="27"/>
  <c r="O1525" i="27"/>
  <c r="J1525" i="27"/>
  <c r="K1525" i="27"/>
  <c r="K1512" i="27"/>
  <c r="O1512" i="27"/>
  <c r="J1512" i="27"/>
  <c r="O1509" i="27"/>
  <c r="K1509" i="27"/>
  <c r="J1509" i="27"/>
  <c r="J1491" i="27"/>
  <c r="O1491" i="27"/>
  <c r="K1491" i="27"/>
  <c r="K1480" i="27"/>
  <c r="O1480" i="27"/>
  <c r="J1480" i="27"/>
  <c r="O1477" i="27"/>
  <c r="K1477" i="27"/>
  <c r="J1477" i="27"/>
  <c r="J1459" i="27"/>
  <c r="O1459" i="27"/>
  <c r="K1459" i="27"/>
  <c r="J1419" i="27"/>
  <c r="O1419" i="27"/>
  <c r="K1419" i="27"/>
  <c r="J1291" i="27"/>
  <c r="O1291" i="27"/>
  <c r="K1291" i="27"/>
  <c r="O1201" i="27"/>
  <c r="J1201" i="27"/>
  <c r="K1201" i="27"/>
  <c r="J1142" i="27"/>
  <c r="O1142" i="27"/>
  <c r="K1142" i="27"/>
  <c r="O1018" i="27"/>
  <c r="K1018" i="27"/>
  <c r="J1018" i="27"/>
  <c r="J639" i="27"/>
  <c r="O639" i="27"/>
  <c r="O561" i="27"/>
  <c r="J561" i="27"/>
  <c r="K561" i="27"/>
  <c r="J1984" i="27"/>
  <c r="O1984" i="27"/>
  <c r="J1976" i="27"/>
  <c r="O1976" i="27"/>
  <c r="J1968" i="27"/>
  <c r="O1968" i="27"/>
  <c r="J1960" i="27"/>
  <c r="O1960" i="27"/>
  <c r="J1952" i="27"/>
  <c r="O1952" i="27"/>
  <c r="J1944" i="27"/>
  <c r="O1944" i="27"/>
  <c r="J1936" i="27"/>
  <c r="O1936" i="27"/>
  <c r="J1928" i="27"/>
  <c r="O1928" i="27"/>
  <c r="J1920" i="27"/>
  <c r="O1920" i="27"/>
  <c r="J1912" i="27"/>
  <c r="O1912" i="27"/>
  <c r="J1904" i="27"/>
  <c r="O1904" i="27"/>
  <c r="J1896" i="27"/>
  <c r="O1896" i="27"/>
  <c r="J1895" i="27"/>
  <c r="J1888" i="27"/>
  <c r="O1888" i="27"/>
  <c r="J1887" i="27"/>
  <c r="J1880" i="27"/>
  <c r="O1880" i="27"/>
  <c r="J1879" i="27"/>
  <c r="J1872" i="27"/>
  <c r="O1872" i="27"/>
  <c r="J1871" i="27"/>
  <c r="J1864" i="27"/>
  <c r="O1864" i="27"/>
  <c r="J1863" i="27"/>
  <c r="J1856" i="27"/>
  <c r="O1856" i="27"/>
  <c r="J1855" i="27"/>
  <c r="J1848" i="27"/>
  <c r="O1848" i="27"/>
  <c r="J1847" i="27"/>
  <c r="J1840" i="27"/>
  <c r="O1840" i="27"/>
  <c r="J1839" i="27"/>
  <c r="J1832" i="27"/>
  <c r="O1832" i="27"/>
  <c r="J1831" i="27"/>
  <c r="J1824" i="27"/>
  <c r="O1824" i="27"/>
  <c r="J1823" i="27"/>
  <c r="J1816" i="27"/>
  <c r="O1816" i="27"/>
  <c r="J1815" i="27"/>
  <c r="J1808" i="27"/>
  <c r="O1808" i="27"/>
  <c r="J1807" i="27"/>
  <c r="J1800" i="27"/>
  <c r="O1800" i="27"/>
  <c r="J1799" i="27"/>
  <c r="J1792" i="27"/>
  <c r="O1792" i="27"/>
  <c r="J1791" i="27"/>
  <c r="J1784" i="27"/>
  <c r="O1784" i="27"/>
  <c r="J1783" i="27"/>
  <c r="J1776" i="27"/>
  <c r="O1776" i="27"/>
  <c r="J1775" i="27"/>
  <c r="J1768" i="27"/>
  <c r="O1768" i="27"/>
  <c r="J1767" i="27"/>
  <c r="J1760" i="27"/>
  <c r="O1760" i="27"/>
  <c r="J1759" i="27"/>
  <c r="K1748" i="27"/>
  <c r="O1748" i="27"/>
  <c r="J1747" i="27"/>
  <c r="J1745" i="27"/>
  <c r="O1745" i="27"/>
  <c r="K1732" i="27"/>
  <c r="O1732" i="27"/>
  <c r="J1731" i="27"/>
  <c r="J1729" i="27"/>
  <c r="O1729" i="27"/>
  <c r="K1716" i="27"/>
  <c r="O1716" i="27"/>
  <c r="J1715" i="27"/>
  <c r="J1713" i="27"/>
  <c r="O1713" i="27"/>
  <c r="J1535" i="27"/>
  <c r="O1535" i="27"/>
  <c r="J1527" i="27"/>
  <c r="O1527" i="27"/>
  <c r="K1508" i="27"/>
  <c r="O1508" i="27"/>
  <c r="J1505" i="27"/>
  <c r="K1492" i="27"/>
  <c r="O1492" i="27"/>
  <c r="J1489" i="27"/>
  <c r="K1476" i="27"/>
  <c r="O1476" i="27"/>
  <c r="J1473" i="27"/>
  <c r="K1460" i="27"/>
  <c r="O1460" i="27"/>
  <c r="J1457" i="27"/>
  <c r="K1448" i="27"/>
  <c r="O1448" i="27"/>
  <c r="J1448" i="27"/>
  <c r="J1443" i="27"/>
  <c r="O1443" i="27"/>
  <c r="K1443" i="27"/>
  <c r="J1411" i="27"/>
  <c r="O1411" i="27"/>
  <c r="K1411" i="27"/>
  <c r="J1379" i="27"/>
  <c r="O1379" i="27"/>
  <c r="K1379" i="27"/>
  <c r="J1347" i="27"/>
  <c r="O1347" i="27"/>
  <c r="K1347" i="27"/>
  <c r="J1315" i="27"/>
  <c r="O1315" i="27"/>
  <c r="K1315" i="27"/>
  <c r="J1283" i="27"/>
  <c r="O1283" i="27"/>
  <c r="K1283" i="27"/>
  <c r="O1233" i="27"/>
  <c r="J1233" i="27"/>
  <c r="K1233" i="27"/>
  <c r="O1193" i="27"/>
  <c r="J1193" i="27"/>
  <c r="K1193" i="27"/>
  <c r="J1182" i="27"/>
  <c r="O1182" i="27"/>
  <c r="K1182" i="27"/>
  <c r="J1150" i="27"/>
  <c r="O1150" i="27"/>
  <c r="K1150" i="27"/>
  <c r="O1145" i="27"/>
  <c r="J1145" i="27"/>
  <c r="K1145" i="27"/>
  <c r="O1038" i="27"/>
  <c r="K1038" i="27"/>
  <c r="J1038" i="27"/>
  <c r="O1022" i="27"/>
  <c r="K1022" i="27"/>
  <c r="J1022" i="27"/>
  <c r="O799" i="27"/>
  <c r="J799" i="27"/>
  <c r="K799" i="27"/>
  <c r="J736" i="27"/>
  <c r="O736" i="27"/>
  <c r="K736" i="27"/>
  <c r="O723" i="27"/>
  <c r="J723" i="27"/>
  <c r="K723" i="27"/>
  <c r="K1979" i="27"/>
  <c r="K1978" i="27"/>
  <c r="O1978" i="27"/>
  <c r="K1971" i="27"/>
  <c r="K1970" i="27"/>
  <c r="O1970" i="27"/>
  <c r="K1963" i="27"/>
  <c r="K1962" i="27"/>
  <c r="O1962" i="27"/>
  <c r="K1955" i="27"/>
  <c r="K1954" i="27"/>
  <c r="O1954" i="27"/>
  <c r="K1947" i="27"/>
  <c r="K1946" i="27"/>
  <c r="O1946" i="27"/>
  <c r="K1939" i="27"/>
  <c r="K1938" i="27"/>
  <c r="O1938" i="27"/>
  <c r="K1931" i="27"/>
  <c r="K1930" i="27"/>
  <c r="O1930" i="27"/>
  <c r="K1923" i="27"/>
  <c r="K1922" i="27"/>
  <c r="O1922" i="27"/>
  <c r="K1915" i="27"/>
  <c r="K1914" i="27"/>
  <c r="O1914" i="27"/>
  <c r="K1907" i="27"/>
  <c r="K1906" i="27"/>
  <c r="O1906" i="27"/>
  <c r="K1899" i="27"/>
  <c r="K1898" i="27"/>
  <c r="O1898" i="27"/>
  <c r="K1891" i="27"/>
  <c r="K1890" i="27"/>
  <c r="O1890" i="27"/>
  <c r="K1883" i="27"/>
  <c r="K1882" i="27"/>
  <c r="O1882" i="27"/>
  <c r="K1875" i="27"/>
  <c r="K1874" i="27"/>
  <c r="O1874" i="27"/>
  <c r="K1867" i="27"/>
  <c r="K1866" i="27"/>
  <c r="O1866" i="27"/>
  <c r="K1859" i="27"/>
  <c r="K1858" i="27"/>
  <c r="O1858" i="27"/>
  <c r="K1851" i="27"/>
  <c r="K1850" i="27"/>
  <c r="O1850" i="27"/>
  <c r="K1843" i="27"/>
  <c r="K1842" i="27"/>
  <c r="O1842" i="27"/>
  <c r="K1835" i="27"/>
  <c r="K1834" i="27"/>
  <c r="O1834" i="27"/>
  <c r="K1827" i="27"/>
  <c r="K1826" i="27"/>
  <c r="O1826" i="27"/>
  <c r="K1819" i="27"/>
  <c r="K1818" i="27"/>
  <c r="O1818" i="27"/>
  <c r="K1811" i="27"/>
  <c r="K1810" i="27"/>
  <c r="O1810" i="27"/>
  <c r="K1803" i="27"/>
  <c r="K1802" i="27"/>
  <c r="O1802" i="27"/>
  <c r="K1795" i="27"/>
  <c r="K1794" i="27"/>
  <c r="O1794" i="27"/>
  <c r="K1787" i="27"/>
  <c r="K1786" i="27"/>
  <c r="O1786" i="27"/>
  <c r="K1779" i="27"/>
  <c r="K1778" i="27"/>
  <c r="O1778" i="27"/>
  <c r="K1771" i="27"/>
  <c r="K1770" i="27"/>
  <c r="O1770" i="27"/>
  <c r="K1763" i="27"/>
  <c r="K1762" i="27"/>
  <c r="O1762" i="27"/>
  <c r="K1755" i="27"/>
  <c r="K1754" i="27"/>
  <c r="O1754" i="27"/>
  <c r="K1743" i="27"/>
  <c r="K1740" i="27"/>
  <c r="O1740" i="27"/>
  <c r="K1738" i="27"/>
  <c r="O1738" i="27"/>
  <c r="K1727" i="27"/>
  <c r="K1724" i="27"/>
  <c r="O1724" i="27"/>
  <c r="K1722" i="27"/>
  <c r="O1722" i="27"/>
  <c r="K1708" i="27"/>
  <c r="O1708" i="27"/>
  <c r="K1706" i="27"/>
  <c r="O1706" i="27"/>
  <c r="K1700" i="27"/>
  <c r="O1700" i="27"/>
  <c r="J1697" i="27"/>
  <c r="O1697" i="27"/>
  <c r="K1692" i="27"/>
  <c r="O1692" i="27"/>
  <c r="J1689" i="27"/>
  <c r="O1689" i="27"/>
  <c r="K1684" i="27"/>
  <c r="O1684" i="27"/>
  <c r="J1681" i="27"/>
  <c r="O1681" i="27"/>
  <c r="K1676" i="27"/>
  <c r="O1676" i="27"/>
  <c r="J1673" i="27"/>
  <c r="O1673" i="27"/>
  <c r="K1668" i="27"/>
  <c r="O1668" i="27"/>
  <c r="J1665" i="27"/>
  <c r="O1665" i="27"/>
  <c r="K1660" i="27"/>
  <c r="O1660" i="27"/>
  <c r="J1657" i="27"/>
  <c r="O1657" i="27"/>
  <c r="K1652" i="27"/>
  <c r="O1652" i="27"/>
  <c r="J1649" i="27"/>
  <c r="O1649" i="27"/>
  <c r="K1644" i="27"/>
  <c r="O1644" i="27"/>
  <c r="J1641" i="27"/>
  <c r="O1641" i="27"/>
  <c r="K1636" i="27"/>
  <c r="O1636" i="27"/>
  <c r="J1633" i="27"/>
  <c r="O1633" i="27"/>
  <c r="K1628" i="27"/>
  <c r="O1628" i="27"/>
  <c r="J1625" i="27"/>
  <c r="O1625" i="27"/>
  <c r="K1620" i="27"/>
  <c r="O1620" i="27"/>
  <c r="J1617" i="27"/>
  <c r="O1617" i="27"/>
  <c r="K1612" i="27"/>
  <c r="O1612" i="27"/>
  <c r="J1609" i="27"/>
  <c r="O1609" i="27"/>
  <c r="K1604" i="27"/>
  <c r="O1604" i="27"/>
  <c r="J1601" i="27"/>
  <c r="O1601" i="27"/>
  <c r="K1596" i="27"/>
  <c r="O1596" i="27"/>
  <c r="J1593" i="27"/>
  <c r="O1593" i="27"/>
  <c r="K1588" i="27"/>
  <c r="O1588" i="27"/>
  <c r="J1585" i="27"/>
  <c r="O1585" i="27"/>
  <c r="K1580" i="27"/>
  <c r="O1580" i="27"/>
  <c r="J1577" i="27"/>
  <c r="O1577" i="27"/>
  <c r="K1572" i="27"/>
  <c r="O1572" i="27"/>
  <c r="J1569" i="27"/>
  <c r="O1569" i="27"/>
  <c r="K1564" i="27"/>
  <c r="O1564" i="27"/>
  <c r="J1561" i="27"/>
  <c r="O1561" i="27"/>
  <c r="K1556" i="27"/>
  <c r="O1556" i="27"/>
  <c r="J1553" i="27"/>
  <c r="O1553" i="27"/>
  <c r="K1548" i="27"/>
  <c r="O1548" i="27"/>
  <c r="J1545" i="27"/>
  <c r="O1545" i="27"/>
  <c r="K1540" i="27"/>
  <c r="O1540" i="27"/>
  <c r="J1537" i="27"/>
  <c r="O1537" i="27"/>
  <c r="K1532" i="27"/>
  <c r="O1532" i="27"/>
  <c r="K1524" i="27"/>
  <c r="O1524" i="27"/>
  <c r="K1520" i="27"/>
  <c r="O1520" i="27"/>
  <c r="O1517" i="27"/>
  <c r="K1517" i="27"/>
  <c r="J1515" i="27"/>
  <c r="O1515" i="27"/>
  <c r="K1515" i="27"/>
  <c r="K1504" i="27"/>
  <c r="O1504" i="27"/>
  <c r="O1501" i="27"/>
  <c r="K1501" i="27"/>
  <c r="J1499" i="27"/>
  <c r="O1499" i="27"/>
  <c r="K1499" i="27"/>
  <c r="K1488" i="27"/>
  <c r="O1488" i="27"/>
  <c r="O1485" i="27"/>
  <c r="K1485" i="27"/>
  <c r="J1483" i="27"/>
  <c r="O1483" i="27"/>
  <c r="K1483" i="27"/>
  <c r="K1472" i="27"/>
  <c r="O1472" i="27"/>
  <c r="O1469" i="27"/>
  <c r="K1469" i="27"/>
  <c r="J1467" i="27"/>
  <c r="O1467" i="27"/>
  <c r="K1467" i="27"/>
  <c r="K1456" i="27"/>
  <c r="O1456" i="27"/>
  <c r="J1451" i="27"/>
  <c r="O1451" i="27"/>
  <c r="K1451" i="27"/>
  <c r="J1435" i="27"/>
  <c r="O1435" i="27"/>
  <c r="K1435" i="27"/>
  <c r="J1403" i="27"/>
  <c r="O1403" i="27"/>
  <c r="K1403" i="27"/>
  <c r="J1371" i="27"/>
  <c r="O1371" i="27"/>
  <c r="K1371" i="27"/>
  <c r="J1339" i="27"/>
  <c r="O1339" i="27"/>
  <c r="K1339" i="27"/>
  <c r="J1307" i="27"/>
  <c r="O1307" i="27"/>
  <c r="K1307" i="27"/>
  <c r="J1275" i="27"/>
  <c r="O1275" i="27"/>
  <c r="K1275" i="27"/>
  <c r="J1206" i="27"/>
  <c r="O1206" i="27"/>
  <c r="K1206" i="27"/>
  <c r="O1185" i="27"/>
  <c r="J1185" i="27"/>
  <c r="K1185" i="27"/>
  <c r="J1174" i="27"/>
  <c r="O1174" i="27"/>
  <c r="K1174" i="27"/>
  <c r="J1158" i="27"/>
  <c r="O1158" i="27"/>
  <c r="K1158" i="27"/>
  <c r="O1153" i="27"/>
  <c r="J1153" i="27"/>
  <c r="K1153" i="27"/>
  <c r="O1042" i="27"/>
  <c r="K1042" i="27"/>
  <c r="J1042" i="27"/>
  <c r="O1026" i="27"/>
  <c r="K1026" i="27"/>
  <c r="J1026" i="27"/>
  <c r="J1001" i="27"/>
  <c r="O1001" i="27"/>
  <c r="K1001" i="27"/>
  <c r="J801" i="27"/>
  <c r="O801" i="27"/>
  <c r="K801" i="27"/>
  <c r="J720" i="27"/>
  <c r="O720" i="27"/>
  <c r="K720" i="27"/>
  <c r="K710" i="27"/>
  <c r="O710" i="27"/>
  <c r="J710" i="27"/>
  <c r="J1892" i="27"/>
  <c r="O1892" i="27"/>
  <c r="J1884" i="27"/>
  <c r="O1884" i="27"/>
  <c r="J1876" i="27"/>
  <c r="O1876" i="27"/>
  <c r="J1868" i="27"/>
  <c r="O1868" i="27"/>
  <c r="J1860" i="27"/>
  <c r="O1860" i="27"/>
  <c r="J1852" i="27"/>
  <c r="O1852" i="27"/>
  <c r="J1844" i="27"/>
  <c r="O1844" i="27"/>
  <c r="J1836" i="27"/>
  <c r="O1836" i="27"/>
  <c r="J1828" i="27"/>
  <c r="O1828" i="27"/>
  <c r="J1820" i="27"/>
  <c r="O1820" i="27"/>
  <c r="J1812" i="27"/>
  <c r="O1812" i="27"/>
  <c r="J1804" i="27"/>
  <c r="O1804" i="27"/>
  <c r="J1796" i="27"/>
  <c r="O1796" i="27"/>
  <c r="J1788" i="27"/>
  <c r="O1788" i="27"/>
  <c r="J1780" i="27"/>
  <c r="O1780" i="27"/>
  <c r="J1772" i="27"/>
  <c r="O1772" i="27"/>
  <c r="J1764" i="27"/>
  <c r="O1764" i="27"/>
  <c r="J1756" i="27"/>
  <c r="O1756" i="27"/>
  <c r="J1753" i="27"/>
  <c r="O1753" i="27"/>
  <c r="K1744" i="27"/>
  <c r="O1744" i="27"/>
  <c r="K1742" i="27"/>
  <c r="O1742" i="27"/>
  <c r="J1737" i="27"/>
  <c r="O1737" i="27"/>
  <c r="K1728" i="27"/>
  <c r="O1728" i="27"/>
  <c r="K1726" i="27"/>
  <c r="O1726" i="27"/>
  <c r="J1721" i="27"/>
  <c r="O1721" i="27"/>
  <c r="K1712" i="27"/>
  <c r="O1712" i="27"/>
  <c r="K1710" i="27"/>
  <c r="O1710" i="27"/>
  <c r="J1705" i="27"/>
  <c r="O1705" i="27"/>
  <c r="J1531" i="27"/>
  <c r="O1531" i="27"/>
  <c r="J1523" i="27"/>
  <c r="O1523" i="27"/>
  <c r="K1516" i="27"/>
  <c r="O1516" i="27"/>
  <c r="K1500" i="27"/>
  <c r="O1500" i="27"/>
  <c r="K1484" i="27"/>
  <c r="O1484" i="27"/>
  <c r="K1468" i="27"/>
  <c r="O1468" i="27"/>
  <c r="O1445" i="27"/>
  <c r="J1445" i="27"/>
  <c r="K1445" i="27"/>
  <c r="J1427" i="27"/>
  <c r="O1427" i="27"/>
  <c r="K1427" i="27"/>
  <c r="J1395" i="27"/>
  <c r="O1395" i="27"/>
  <c r="K1395" i="27"/>
  <c r="J1363" i="27"/>
  <c r="O1363" i="27"/>
  <c r="K1363" i="27"/>
  <c r="J1331" i="27"/>
  <c r="O1331" i="27"/>
  <c r="K1331" i="27"/>
  <c r="J1299" i="27"/>
  <c r="O1299" i="27"/>
  <c r="K1299" i="27"/>
  <c r="J1267" i="27"/>
  <c r="O1267" i="27"/>
  <c r="K1267" i="27"/>
  <c r="K1224" i="27"/>
  <c r="O1224" i="27"/>
  <c r="K1222" i="27"/>
  <c r="O1222" i="27"/>
  <c r="J1222" i="27"/>
  <c r="O1209" i="27"/>
  <c r="J1209" i="27"/>
  <c r="K1209" i="27"/>
  <c r="J1198" i="27"/>
  <c r="O1198" i="27"/>
  <c r="K1198" i="27"/>
  <c r="O1177" i="27"/>
  <c r="J1177" i="27"/>
  <c r="K1177" i="27"/>
  <c r="J1166" i="27"/>
  <c r="O1166" i="27"/>
  <c r="K1166" i="27"/>
  <c r="O1161" i="27"/>
  <c r="J1161" i="27"/>
  <c r="K1161" i="27"/>
  <c r="O1046" i="27"/>
  <c r="K1046" i="27"/>
  <c r="J1046" i="27"/>
  <c r="O1030" i="27"/>
  <c r="K1030" i="27"/>
  <c r="J1030" i="27"/>
  <c r="J1009" i="27"/>
  <c r="O1009" i="27"/>
  <c r="K1009" i="27"/>
  <c r="J1005" i="27"/>
  <c r="O1005" i="27"/>
  <c r="O996" i="27"/>
  <c r="K996" i="27"/>
  <c r="J996" i="27"/>
  <c r="O755" i="27"/>
  <c r="J755" i="27"/>
  <c r="K755" i="27"/>
  <c r="K1440" i="27"/>
  <c r="O1440" i="27"/>
  <c r="K1432" i="27"/>
  <c r="O1432" i="27"/>
  <c r="K1424" i="27"/>
  <c r="O1424" i="27"/>
  <c r="K1416" i="27"/>
  <c r="O1416" i="27"/>
  <c r="K1408" i="27"/>
  <c r="O1408" i="27"/>
  <c r="K1400" i="27"/>
  <c r="O1400" i="27"/>
  <c r="K1392" i="27"/>
  <c r="O1392" i="27"/>
  <c r="K1384" i="27"/>
  <c r="O1384" i="27"/>
  <c r="K1376" i="27"/>
  <c r="O1376" i="27"/>
  <c r="K1368" i="27"/>
  <c r="O1368" i="27"/>
  <c r="K1360" i="27"/>
  <c r="O1360" i="27"/>
  <c r="K1352" i="27"/>
  <c r="O1352" i="27"/>
  <c r="K1344" i="27"/>
  <c r="O1344" i="27"/>
  <c r="K1336" i="27"/>
  <c r="O1336" i="27"/>
  <c r="K1328" i="27"/>
  <c r="O1328" i="27"/>
  <c r="K1320" i="27"/>
  <c r="O1320" i="27"/>
  <c r="K1312" i="27"/>
  <c r="O1312" i="27"/>
  <c r="K1304" i="27"/>
  <c r="O1304" i="27"/>
  <c r="K1296" i="27"/>
  <c r="O1296" i="27"/>
  <c r="K1288" i="27"/>
  <c r="O1288" i="27"/>
  <c r="K1280" i="27"/>
  <c r="O1280" i="27"/>
  <c r="K1272" i="27"/>
  <c r="O1272" i="27"/>
  <c r="K1264" i="27"/>
  <c r="O1264" i="27"/>
  <c r="K1256" i="27"/>
  <c r="O1256" i="27"/>
  <c r="K1248" i="27"/>
  <c r="O1248" i="27"/>
  <c r="J1226" i="27"/>
  <c r="O1226" i="27"/>
  <c r="K1208" i="27"/>
  <c r="O1208" i="27"/>
  <c r="K1200" i="27"/>
  <c r="O1200" i="27"/>
  <c r="K1192" i="27"/>
  <c r="O1192" i="27"/>
  <c r="K1184" i="27"/>
  <c r="O1184" i="27"/>
  <c r="K1176" i="27"/>
  <c r="O1176" i="27"/>
  <c r="K1168" i="27"/>
  <c r="O1168" i="27"/>
  <c r="K1160" i="27"/>
  <c r="O1160" i="27"/>
  <c r="K1152" i="27"/>
  <c r="O1152" i="27"/>
  <c r="K1144" i="27"/>
  <c r="O1144" i="27"/>
  <c r="J1136" i="27"/>
  <c r="O1136" i="27"/>
  <c r="J1128" i="27"/>
  <c r="O1128" i="27"/>
  <c r="J1120" i="27"/>
  <c r="O1120" i="27"/>
  <c r="J1112" i="27"/>
  <c r="O1112" i="27"/>
  <c r="J1104" i="27"/>
  <c r="O1104" i="27"/>
  <c r="J1096" i="27"/>
  <c r="O1096" i="27"/>
  <c r="J1088" i="27"/>
  <c r="O1088" i="27"/>
  <c r="J1080" i="27"/>
  <c r="O1080" i="27"/>
  <c r="J1072" i="27"/>
  <c r="O1072" i="27"/>
  <c r="J1064" i="27"/>
  <c r="O1064" i="27"/>
  <c r="J1056" i="27"/>
  <c r="O1056" i="27"/>
  <c r="J1052" i="27"/>
  <c r="O1052" i="27"/>
  <c r="J1048" i="27"/>
  <c r="O1048" i="27"/>
  <c r="J1044" i="27"/>
  <c r="O1044" i="27"/>
  <c r="J1040" i="27"/>
  <c r="O1040" i="27"/>
  <c r="J1036" i="27"/>
  <c r="O1036" i="27"/>
  <c r="J1032" i="27"/>
  <c r="O1032" i="27"/>
  <c r="J1028" i="27"/>
  <c r="O1028" i="27"/>
  <c r="J1024" i="27"/>
  <c r="O1024" i="27"/>
  <c r="J1020" i="27"/>
  <c r="O1020" i="27"/>
  <c r="J1016" i="27"/>
  <c r="O1016" i="27"/>
  <c r="J997" i="27"/>
  <c r="O997" i="27"/>
  <c r="O992" i="27"/>
  <c r="K992" i="27"/>
  <c r="O988" i="27"/>
  <c r="K988" i="27"/>
  <c r="J973" i="27"/>
  <c r="O973" i="27"/>
  <c r="J957" i="27"/>
  <c r="O957" i="27"/>
  <c r="O944" i="27"/>
  <c r="J944" i="27"/>
  <c r="K944" i="27"/>
  <c r="J941" i="27"/>
  <c r="O941" i="27"/>
  <c r="K941" i="27"/>
  <c r="O928" i="27"/>
  <c r="J928" i="27"/>
  <c r="K928" i="27"/>
  <c r="J925" i="27"/>
  <c r="O925" i="27"/>
  <c r="K925" i="27"/>
  <c r="O912" i="27"/>
  <c r="J912" i="27"/>
  <c r="K912" i="27"/>
  <c r="J909" i="27"/>
  <c r="O909" i="27"/>
  <c r="K909" i="27"/>
  <c r="O896" i="27"/>
  <c r="J896" i="27"/>
  <c r="K896" i="27"/>
  <c r="J893" i="27"/>
  <c r="O893" i="27"/>
  <c r="K893" i="27"/>
  <c r="O880" i="27"/>
  <c r="J880" i="27"/>
  <c r="K880" i="27"/>
  <c r="J877" i="27"/>
  <c r="O877" i="27"/>
  <c r="K877" i="27"/>
  <c r="O864" i="27"/>
  <c r="J864" i="27"/>
  <c r="K864" i="27"/>
  <c r="J861" i="27"/>
  <c r="O861" i="27"/>
  <c r="K861" i="27"/>
  <c r="O848" i="27"/>
  <c r="J848" i="27"/>
  <c r="K848" i="27"/>
  <c r="J845" i="27"/>
  <c r="O845" i="27"/>
  <c r="K845" i="27"/>
  <c r="J817" i="27"/>
  <c r="O817" i="27"/>
  <c r="K817" i="27"/>
  <c r="O815" i="27"/>
  <c r="J815" i="27"/>
  <c r="K815" i="27"/>
  <c r="J784" i="27"/>
  <c r="O784" i="27"/>
  <c r="O775" i="27"/>
  <c r="J775" i="27"/>
  <c r="K775" i="27"/>
  <c r="J768" i="27"/>
  <c r="O768" i="27"/>
  <c r="O759" i="27"/>
  <c r="J759" i="27"/>
  <c r="K759" i="27"/>
  <c r="O743" i="27"/>
  <c r="J743" i="27"/>
  <c r="K743" i="27"/>
  <c r="O727" i="27"/>
  <c r="J727" i="27"/>
  <c r="K727" i="27"/>
  <c r="J701" i="27"/>
  <c r="O701" i="27"/>
  <c r="K694" i="27"/>
  <c r="O694" i="27"/>
  <c r="J694" i="27"/>
  <c r="K660" i="27"/>
  <c r="O660" i="27"/>
  <c r="K486" i="27"/>
  <c r="O486" i="27"/>
  <c r="J486" i="27"/>
  <c r="J1519" i="27"/>
  <c r="O1519" i="27"/>
  <c r="J1511" i="27"/>
  <c r="O1511" i="27"/>
  <c r="J1503" i="27"/>
  <c r="O1503" i="27"/>
  <c r="J1495" i="27"/>
  <c r="O1495" i="27"/>
  <c r="J1487" i="27"/>
  <c r="O1487" i="27"/>
  <c r="J1479" i="27"/>
  <c r="O1479" i="27"/>
  <c r="J1471" i="27"/>
  <c r="O1471" i="27"/>
  <c r="J1463" i="27"/>
  <c r="O1463" i="27"/>
  <c r="J1455" i="27"/>
  <c r="O1455" i="27"/>
  <c r="J1447" i="27"/>
  <c r="O1447" i="27"/>
  <c r="J1439" i="27"/>
  <c r="O1439" i="27"/>
  <c r="K1437" i="27"/>
  <c r="J1431" i="27"/>
  <c r="O1431" i="27"/>
  <c r="K1429" i="27"/>
  <c r="J1423" i="27"/>
  <c r="O1423" i="27"/>
  <c r="K1421" i="27"/>
  <c r="J1415" i="27"/>
  <c r="O1415" i="27"/>
  <c r="K1413" i="27"/>
  <c r="J1407" i="27"/>
  <c r="O1407" i="27"/>
  <c r="K1405" i="27"/>
  <c r="J1399" i="27"/>
  <c r="O1399" i="27"/>
  <c r="K1397" i="27"/>
  <c r="J1391" i="27"/>
  <c r="O1391" i="27"/>
  <c r="K1389" i="27"/>
  <c r="J1383" i="27"/>
  <c r="O1383" i="27"/>
  <c r="K1381" i="27"/>
  <c r="J1375" i="27"/>
  <c r="O1375" i="27"/>
  <c r="K1373" i="27"/>
  <c r="J1367" i="27"/>
  <c r="O1367" i="27"/>
  <c r="K1365" i="27"/>
  <c r="J1359" i="27"/>
  <c r="O1359" i="27"/>
  <c r="K1357" i="27"/>
  <c r="J1351" i="27"/>
  <c r="O1351" i="27"/>
  <c r="K1349" i="27"/>
  <c r="J1343" i="27"/>
  <c r="O1343" i="27"/>
  <c r="K1341" i="27"/>
  <c r="J1335" i="27"/>
  <c r="O1335" i="27"/>
  <c r="K1333" i="27"/>
  <c r="J1327" i="27"/>
  <c r="O1327" i="27"/>
  <c r="K1325" i="27"/>
  <c r="J1319" i="27"/>
  <c r="O1319" i="27"/>
  <c r="K1317" i="27"/>
  <c r="J1311" i="27"/>
  <c r="O1311" i="27"/>
  <c r="K1309" i="27"/>
  <c r="J1303" i="27"/>
  <c r="O1303" i="27"/>
  <c r="K1301" i="27"/>
  <c r="J1295" i="27"/>
  <c r="O1295" i="27"/>
  <c r="K1293" i="27"/>
  <c r="J1287" i="27"/>
  <c r="O1287" i="27"/>
  <c r="K1285" i="27"/>
  <c r="J1279" i="27"/>
  <c r="O1279" i="27"/>
  <c r="K1277" i="27"/>
  <c r="J1271" i="27"/>
  <c r="O1271" i="27"/>
  <c r="K1269" i="27"/>
  <c r="J1263" i="27"/>
  <c r="O1263" i="27"/>
  <c r="K1261" i="27"/>
  <c r="J1255" i="27"/>
  <c r="O1255" i="27"/>
  <c r="K1253" i="27"/>
  <c r="J1247" i="27"/>
  <c r="O1247" i="27"/>
  <c r="K1245" i="27"/>
  <c r="J1239" i="27"/>
  <c r="O1239" i="27"/>
  <c r="K1232" i="27"/>
  <c r="O1232" i="27"/>
  <c r="J1223" i="27"/>
  <c r="O1223" i="27"/>
  <c r="K1216" i="27"/>
  <c r="O1216" i="27"/>
  <c r="J1210" i="27"/>
  <c r="O1210" i="27"/>
  <c r="J1202" i="27"/>
  <c r="O1202" i="27"/>
  <c r="J1194" i="27"/>
  <c r="O1194" i="27"/>
  <c r="J1186" i="27"/>
  <c r="O1186" i="27"/>
  <c r="J1178" i="27"/>
  <c r="O1178" i="27"/>
  <c r="J1170" i="27"/>
  <c r="O1170" i="27"/>
  <c r="J1162" i="27"/>
  <c r="O1162" i="27"/>
  <c r="J1154" i="27"/>
  <c r="O1154" i="27"/>
  <c r="J1146" i="27"/>
  <c r="O1146" i="27"/>
  <c r="K1137" i="27"/>
  <c r="K1134" i="27"/>
  <c r="K1129" i="27"/>
  <c r="K1126" i="27"/>
  <c r="K1121" i="27"/>
  <c r="K1118" i="27"/>
  <c r="K1113" i="27"/>
  <c r="K1110" i="27"/>
  <c r="K1105" i="27"/>
  <c r="K1102" i="27"/>
  <c r="K1097" i="27"/>
  <c r="K1094" i="27"/>
  <c r="K1089" i="27"/>
  <c r="K1086" i="27"/>
  <c r="K1081" i="27"/>
  <c r="K1078" i="27"/>
  <c r="K1073" i="27"/>
  <c r="K1070" i="27"/>
  <c r="K1065" i="27"/>
  <c r="K1062" i="27"/>
  <c r="K1057" i="27"/>
  <c r="O1012" i="27"/>
  <c r="K1012" i="27"/>
  <c r="J993" i="27"/>
  <c r="O993" i="27"/>
  <c r="J989" i="27"/>
  <c r="O989" i="27"/>
  <c r="J985" i="27"/>
  <c r="O985" i="27"/>
  <c r="O980" i="27"/>
  <c r="J980" i="27"/>
  <c r="K980" i="27"/>
  <c r="J977" i="27"/>
  <c r="O977" i="27"/>
  <c r="K977" i="27"/>
  <c r="O964" i="27"/>
  <c r="J964" i="27"/>
  <c r="K964" i="27"/>
  <c r="J961" i="27"/>
  <c r="O961" i="27"/>
  <c r="K961" i="27"/>
  <c r="J833" i="27"/>
  <c r="O833" i="27"/>
  <c r="K833" i="27"/>
  <c r="O831" i="27"/>
  <c r="J831" i="27"/>
  <c r="K831" i="27"/>
  <c r="K778" i="27"/>
  <c r="O778" i="27"/>
  <c r="J778" i="27"/>
  <c r="K762" i="27"/>
  <c r="O762" i="27"/>
  <c r="J762" i="27"/>
  <c r="J685" i="27"/>
  <c r="O685" i="27"/>
  <c r="K678" i="27"/>
  <c r="O678" i="27"/>
  <c r="J678" i="27"/>
  <c r="J623" i="27"/>
  <c r="O623" i="27"/>
  <c r="J475" i="27"/>
  <c r="O475" i="27"/>
  <c r="K475" i="27"/>
  <c r="K1452" i="27"/>
  <c r="O1452" i="27"/>
  <c r="K1444" i="27"/>
  <c r="O1444" i="27"/>
  <c r="J1440" i="27"/>
  <c r="J1437" i="27"/>
  <c r="K1436" i="27"/>
  <c r="O1436" i="27"/>
  <c r="J1432" i="27"/>
  <c r="J1429" i="27"/>
  <c r="K1428" i="27"/>
  <c r="O1428" i="27"/>
  <c r="J1424" i="27"/>
  <c r="J1421" i="27"/>
  <c r="K1420" i="27"/>
  <c r="O1420" i="27"/>
  <c r="J1416" i="27"/>
  <c r="J1413" i="27"/>
  <c r="K1412" i="27"/>
  <c r="O1412" i="27"/>
  <c r="J1408" i="27"/>
  <c r="J1405" i="27"/>
  <c r="K1404" i="27"/>
  <c r="O1404" i="27"/>
  <c r="J1400" i="27"/>
  <c r="J1397" i="27"/>
  <c r="K1396" i="27"/>
  <c r="O1396" i="27"/>
  <c r="J1392" i="27"/>
  <c r="J1389" i="27"/>
  <c r="K1388" i="27"/>
  <c r="O1388" i="27"/>
  <c r="J1384" i="27"/>
  <c r="J1381" i="27"/>
  <c r="K1380" i="27"/>
  <c r="O1380" i="27"/>
  <c r="J1376" i="27"/>
  <c r="J1373" i="27"/>
  <c r="K1372" i="27"/>
  <c r="O1372" i="27"/>
  <c r="J1368" i="27"/>
  <c r="J1365" i="27"/>
  <c r="K1364" i="27"/>
  <c r="O1364" i="27"/>
  <c r="J1360" i="27"/>
  <c r="J1357" i="27"/>
  <c r="K1356" i="27"/>
  <c r="O1356" i="27"/>
  <c r="J1352" i="27"/>
  <c r="J1349" i="27"/>
  <c r="K1348" i="27"/>
  <c r="O1348" i="27"/>
  <c r="J1344" i="27"/>
  <c r="J1341" i="27"/>
  <c r="K1340" i="27"/>
  <c r="O1340" i="27"/>
  <c r="J1336" i="27"/>
  <c r="J1333" i="27"/>
  <c r="K1332" i="27"/>
  <c r="O1332" i="27"/>
  <c r="J1328" i="27"/>
  <c r="J1325" i="27"/>
  <c r="K1324" i="27"/>
  <c r="O1324" i="27"/>
  <c r="J1320" i="27"/>
  <c r="J1317" i="27"/>
  <c r="K1316" i="27"/>
  <c r="O1316" i="27"/>
  <c r="J1312" i="27"/>
  <c r="J1309" i="27"/>
  <c r="K1308" i="27"/>
  <c r="O1308" i="27"/>
  <c r="J1304" i="27"/>
  <c r="J1301" i="27"/>
  <c r="K1300" i="27"/>
  <c r="O1300" i="27"/>
  <c r="J1296" i="27"/>
  <c r="J1293" i="27"/>
  <c r="K1292" i="27"/>
  <c r="O1292" i="27"/>
  <c r="J1288" i="27"/>
  <c r="J1285" i="27"/>
  <c r="K1284" i="27"/>
  <c r="O1284" i="27"/>
  <c r="J1280" i="27"/>
  <c r="J1277" i="27"/>
  <c r="K1276" i="27"/>
  <c r="O1276" i="27"/>
  <c r="J1272" i="27"/>
  <c r="J1269" i="27"/>
  <c r="K1268" i="27"/>
  <c r="O1268" i="27"/>
  <c r="J1264" i="27"/>
  <c r="J1261" i="27"/>
  <c r="K1260" i="27"/>
  <c r="O1260" i="27"/>
  <c r="J1256" i="27"/>
  <c r="J1253" i="27"/>
  <c r="K1252" i="27"/>
  <c r="O1252" i="27"/>
  <c r="J1248" i="27"/>
  <c r="J1245" i="27"/>
  <c r="K1244" i="27"/>
  <c r="O1244" i="27"/>
  <c r="K1237" i="27"/>
  <c r="K1236" i="27"/>
  <c r="O1236" i="27"/>
  <c r="K1234" i="27"/>
  <c r="J1231" i="27"/>
  <c r="O1231" i="27"/>
  <c r="K1229" i="27"/>
  <c r="J1227" i="27"/>
  <c r="O1227" i="27"/>
  <c r="K1226" i="27"/>
  <c r="K1221" i="27"/>
  <c r="K1220" i="27"/>
  <c r="O1220" i="27"/>
  <c r="K1218" i="27"/>
  <c r="J1215" i="27"/>
  <c r="O1215" i="27"/>
  <c r="K1213" i="27"/>
  <c r="K1212" i="27"/>
  <c r="O1212" i="27"/>
  <c r="J1208" i="27"/>
  <c r="K1205" i="27"/>
  <c r="K1204" i="27"/>
  <c r="O1204" i="27"/>
  <c r="J1200" i="27"/>
  <c r="K1197" i="27"/>
  <c r="K1196" i="27"/>
  <c r="O1196" i="27"/>
  <c r="J1192" i="27"/>
  <c r="K1189" i="27"/>
  <c r="K1188" i="27"/>
  <c r="O1188" i="27"/>
  <c r="J1184" i="27"/>
  <c r="K1181" i="27"/>
  <c r="K1180" i="27"/>
  <c r="O1180" i="27"/>
  <c r="J1176" i="27"/>
  <c r="K1173" i="27"/>
  <c r="K1172" i="27"/>
  <c r="O1172" i="27"/>
  <c r="J1168" i="27"/>
  <c r="K1164" i="27"/>
  <c r="O1164" i="27"/>
  <c r="J1160" i="27"/>
  <c r="K1156" i="27"/>
  <c r="O1156" i="27"/>
  <c r="J1152" i="27"/>
  <c r="K1148" i="27"/>
  <c r="O1148" i="27"/>
  <c r="J1144" i="27"/>
  <c r="K1140" i="27"/>
  <c r="O1140" i="27"/>
  <c r="J1137" i="27"/>
  <c r="J1134" i="27"/>
  <c r="J1132" i="27"/>
  <c r="O1132" i="27"/>
  <c r="J1129" i="27"/>
  <c r="J1126" i="27"/>
  <c r="J1124" i="27"/>
  <c r="O1124" i="27"/>
  <c r="J1121" i="27"/>
  <c r="J1118" i="27"/>
  <c r="J1116" i="27"/>
  <c r="O1116" i="27"/>
  <c r="J1113" i="27"/>
  <c r="J1110" i="27"/>
  <c r="J1108" i="27"/>
  <c r="O1108" i="27"/>
  <c r="J1105" i="27"/>
  <c r="J1102" i="27"/>
  <c r="J1100" i="27"/>
  <c r="O1100" i="27"/>
  <c r="J1097" i="27"/>
  <c r="J1094" i="27"/>
  <c r="J1092" i="27"/>
  <c r="O1092" i="27"/>
  <c r="J1089" i="27"/>
  <c r="J1086" i="27"/>
  <c r="J1084" i="27"/>
  <c r="O1084" i="27"/>
  <c r="J1081" i="27"/>
  <c r="J1078" i="27"/>
  <c r="J1076" i="27"/>
  <c r="O1076" i="27"/>
  <c r="J1073" i="27"/>
  <c r="J1070" i="27"/>
  <c r="J1068" i="27"/>
  <c r="O1068" i="27"/>
  <c r="J1065" i="27"/>
  <c r="J1062" i="27"/>
  <c r="J1060" i="27"/>
  <c r="O1060" i="27"/>
  <c r="J1057" i="27"/>
  <c r="O1054" i="27"/>
  <c r="K1054" i="27"/>
  <c r="O1053" i="27"/>
  <c r="K1053" i="27"/>
  <c r="O1049" i="27"/>
  <c r="K1049" i="27"/>
  <c r="O1045" i="27"/>
  <c r="K1045" i="27"/>
  <c r="O1041" i="27"/>
  <c r="K1041" i="27"/>
  <c r="O1037" i="27"/>
  <c r="K1037" i="27"/>
  <c r="O1033" i="27"/>
  <c r="K1033" i="27"/>
  <c r="O1029" i="27"/>
  <c r="K1029" i="27"/>
  <c r="O1025" i="27"/>
  <c r="K1025" i="27"/>
  <c r="O1021" i="27"/>
  <c r="K1021" i="27"/>
  <c r="O1017" i="27"/>
  <c r="K1017" i="27"/>
  <c r="J1013" i="27"/>
  <c r="O1013" i="27"/>
  <c r="O1008" i="27"/>
  <c r="K1008" i="27"/>
  <c r="O1004" i="27"/>
  <c r="K1004" i="27"/>
  <c r="O1000" i="27"/>
  <c r="K1000" i="27"/>
  <c r="O984" i="27"/>
  <c r="J984" i="27"/>
  <c r="K984" i="27"/>
  <c r="O968" i="27"/>
  <c r="J968" i="27"/>
  <c r="K968" i="27"/>
  <c r="O952" i="27"/>
  <c r="J952" i="27"/>
  <c r="K952" i="27"/>
  <c r="J949" i="27"/>
  <c r="O949" i="27"/>
  <c r="K949" i="27"/>
  <c r="O936" i="27"/>
  <c r="J936" i="27"/>
  <c r="K936" i="27"/>
  <c r="J933" i="27"/>
  <c r="O933" i="27"/>
  <c r="K933" i="27"/>
  <c r="O920" i="27"/>
  <c r="J920" i="27"/>
  <c r="K920" i="27"/>
  <c r="J917" i="27"/>
  <c r="O917" i="27"/>
  <c r="K917" i="27"/>
  <c r="O904" i="27"/>
  <c r="J904" i="27"/>
  <c r="K904" i="27"/>
  <c r="J901" i="27"/>
  <c r="O901" i="27"/>
  <c r="K901" i="27"/>
  <c r="O888" i="27"/>
  <c r="J888" i="27"/>
  <c r="K888" i="27"/>
  <c r="J885" i="27"/>
  <c r="O885" i="27"/>
  <c r="K885" i="27"/>
  <c r="O872" i="27"/>
  <c r="J872" i="27"/>
  <c r="K872" i="27"/>
  <c r="J869" i="27"/>
  <c r="O869" i="27"/>
  <c r="K869" i="27"/>
  <c r="O856" i="27"/>
  <c r="J856" i="27"/>
  <c r="K856" i="27"/>
  <c r="J853" i="27"/>
  <c r="O853" i="27"/>
  <c r="K853" i="27"/>
  <c r="O840" i="27"/>
  <c r="J840" i="27"/>
  <c r="K840" i="27"/>
  <c r="J748" i="27"/>
  <c r="O748" i="27"/>
  <c r="J732" i="27"/>
  <c r="O732" i="27"/>
  <c r="J716" i="27"/>
  <c r="O716" i="27"/>
  <c r="J669" i="27"/>
  <c r="O669" i="27"/>
  <c r="O661" i="27"/>
  <c r="J661" i="27"/>
  <c r="K661" i="27"/>
  <c r="J483" i="27"/>
  <c r="O483" i="27"/>
  <c r="K483" i="27"/>
  <c r="O313" i="27"/>
  <c r="J313" i="27"/>
  <c r="K313" i="27"/>
  <c r="K1015" i="27"/>
  <c r="O1015" i="27"/>
  <c r="K1011" i="27"/>
  <c r="O1011" i="27"/>
  <c r="K999" i="27"/>
  <c r="O999" i="27"/>
  <c r="K995" i="27"/>
  <c r="O995" i="27"/>
  <c r="K983" i="27"/>
  <c r="O983" i="27"/>
  <c r="K979" i="27"/>
  <c r="O979" i="27"/>
  <c r="K967" i="27"/>
  <c r="O967" i="27"/>
  <c r="K963" i="27"/>
  <c r="O963" i="27"/>
  <c r="K951" i="27"/>
  <c r="O951" i="27"/>
  <c r="K943" i="27"/>
  <c r="O943" i="27"/>
  <c r="K935" i="27"/>
  <c r="O935" i="27"/>
  <c r="K927" i="27"/>
  <c r="O927" i="27"/>
  <c r="K919" i="27"/>
  <c r="O919" i="27"/>
  <c r="K911" i="27"/>
  <c r="O911" i="27"/>
  <c r="K903" i="27"/>
  <c r="O903" i="27"/>
  <c r="K895" i="27"/>
  <c r="O895" i="27"/>
  <c r="K887" i="27"/>
  <c r="O887" i="27"/>
  <c r="K879" i="27"/>
  <c r="O879" i="27"/>
  <c r="K871" i="27"/>
  <c r="O871" i="27"/>
  <c r="K863" i="27"/>
  <c r="O863" i="27"/>
  <c r="K855" i="27"/>
  <c r="O855" i="27"/>
  <c r="K847" i="27"/>
  <c r="O847" i="27"/>
  <c r="K839" i="27"/>
  <c r="O839" i="27"/>
  <c r="K830" i="27"/>
  <c r="O830" i="27"/>
  <c r="J827" i="27"/>
  <c r="K826" i="27"/>
  <c r="O826" i="27"/>
  <c r="K814" i="27"/>
  <c r="O814" i="27"/>
  <c r="J811" i="27"/>
  <c r="K810" i="27"/>
  <c r="O810" i="27"/>
  <c r="K798" i="27"/>
  <c r="O798" i="27"/>
  <c r="J795" i="27"/>
  <c r="K794" i="27"/>
  <c r="O794" i="27"/>
  <c r="J780" i="27"/>
  <c r="O780" i="27"/>
  <c r="J779" i="27"/>
  <c r="K774" i="27"/>
  <c r="O774" i="27"/>
  <c r="J764" i="27"/>
  <c r="O764" i="27"/>
  <c r="J763" i="27"/>
  <c r="K758" i="27"/>
  <c r="O758" i="27"/>
  <c r="K754" i="27"/>
  <c r="O754" i="27"/>
  <c r="K742" i="27"/>
  <c r="O742" i="27"/>
  <c r="K738" i="27"/>
  <c r="O738" i="27"/>
  <c r="K726" i="27"/>
  <c r="O726" i="27"/>
  <c r="K722" i="27"/>
  <c r="O722" i="27"/>
  <c r="J711" i="27"/>
  <c r="J705" i="27"/>
  <c r="O705" i="27"/>
  <c r="K698" i="27"/>
  <c r="O698" i="27"/>
  <c r="J698" i="27"/>
  <c r="J689" i="27"/>
  <c r="O689" i="27"/>
  <c r="K682" i="27"/>
  <c r="O682" i="27"/>
  <c r="J682" i="27"/>
  <c r="J673" i="27"/>
  <c r="O673" i="27"/>
  <c r="K666" i="27"/>
  <c r="O666" i="27"/>
  <c r="J666" i="27"/>
  <c r="K656" i="27"/>
  <c r="O656" i="27"/>
  <c r="J656" i="27"/>
  <c r="O653" i="27"/>
  <c r="J653" i="27"/>
  <c r="K653" i="27"/>
  <c r="O649" i="27"/>
  <c r="J649" i="27"/>
  <c r="O638" i="27"/>
  <c r="J638" i="27"/>
  <c r="O633" i="27"/>
  <c r="J633" i="27"/>
  <c r="O622" i="27"/>
  <c r="J622" i="27"/>
  <c r="O617" i="27"/>
  <c r="J617" i="27"/>
  <c r="O569" i="27"/>
  <c r="J569" i="27"/>
  <c r="K569" i="27"/>
  <c r="O558" i="27"/>
  <c r="J558" i="27"/>
  <c r="K558" i="27"/>
  <c r="O310" i="27"/>
  <c r="J310" i="27"/>
  <c r="K310" i="27"/>
  <c r="O298" i="27"/>
  <c r="J298" i="27"/>
  <c r="K298" i="27"/>
  <c r="J981" i="27"/>
  <c r="O981" i="27"/>
  <c r="J969" i="27"/>
  <c r="O969" i="27"/>
  <c r="J965" i="27"/>
  <c r="O965" i="27"/>
  <c r="J953" i="27"/>
  <c r="O953" i="27"/>
  <c r="J945" i="27"/>
  <c r="O945" i="27"/>
  <c r="J937" i="27"/>
  <c r="O937" i="27"/>
  <c r="J929" i="27"/>
  <c r="O929" i="27"/>
  <c r="J921" i="27"/>
  <c r="O921" i="27"/>
  <c r="J913" i="27"/>
  <c r="O913" i="27"/>
  <c r="J905" i="27"/>
  <c r="O905" i="27"/>
  <c r="J897" i="27"/>
  <c r="O897" i="27"/>
  <c r="J889" i="27"/>
  <c r="O889" i="27"/>
  <c r="J881" i="27"/>
  <c r="O881" i="27"/>
  <c r="J873" i="27"/>
  <c r="O873" i="27"/>
  <c r="J865" i="27"/>
  <c r="O865" i="27"/>
  <c r="J857" i="27"/>
  <c r="O857" i="27"/>
  <c r="J849" i="27"/>
  <c r="O849" i="27"/>
  <c r="J841" i="27"/>
  <c r="O841" i="27"/>
  <c r="K838" i="27"/>
  <c r="O838" i="27"/>
  <c r="K832" i="27"/>
  <c r="O832" i="27"/>
  <c r="J829" i="27"/>
  <c r="O829" i="27"/>
  <c r="K822" i="27"/>
  <c r="O822" i="27"/>
  <c r="K816" i="27"/>
  <c r="O816" i="27"/>
  <c r="J813" i="27"/>
  <c r="O813" i="27"/>
  <c r="K806" i="27"/>
  <c r="O806" i="27"/>
  <c r="K800" i="27"/>
  <c r="O800" i="27"/>
  <c r="J797" i="27"/>
  <c r="O797" i="27"/>
  <c r="K790" i="27"/>
  <c r="O790" i="27"/>
  <c r="J776" i="27"/>
  <c r="O776" i="27"/>
  <c r="K770" i="27"/>
  <c r="O770" i="27"/>
  <c r="J760" i="27"/>
  <c r="O760" i="27"/>
  <c r="J756" i="27"/>
  <c r="O756" i="27"/>
  <c r="J744" i="27"/>
  <c r="O744" i="27"/>
  <c r="J740" i="27"/>
  <c r="O740" i="27"/>
  <c r="J728" i="27"/>
  <c r="O728" i="27"/>
  <c r="J724" i="27"/>
  <c r="O724" i="27"/>
  <c r="K702" i="27"/>
  <c r="O702" i="27"/>
  <c r="J702" i="27"/>
  <c r="J693" i="27"/>
  <c r="O693" i="27"/>
  <c r="K686" i="27"/>
  <c r="O686" i="27"/>
  <c r="J686" i="27"/>
  <c r="J677" i="27"/>
  <c r="O677" i="27"/>
  <c r="K670" i="27"/>
  <c r="O670" i="27"/>
  <c r="J670" i="27"/>
  <c r="J647" i="27"/>
  <c r="O647" i="27"/>
  <c r="J631" i="27"/>
  <c r="O631" i="27"/>
  <c r="J615" i="27"/>
  <c r="O615" i="27"/>
  <c r="O566" i="27"/>
  <c r="J566" i="27"/>
  <c r="K566" i="27"/>
  <c r="O473" i="27"/>
  <c r="J473" i="27"/>
  <c r="K473" i="27"/>
  <c r="O325" i="27"/>
  <c r="J325" i="27"/>
  <c r="K325" i="27"/>
  <c r="J295" i="27"/>
  <c r="O295" i="27"/>
  <c r="K295" i="27"/>
  <c r="K1007" i="27"/>
  <c r="O1007" i="27"/>
  <c r="K1003" i="27"/>
  <c r="O1003" i="27"/>
  <c r="K991" i="27"/>
  <c r="O991" i="27"/>
  <c r="K987" i="27"/>
  <c r="O987" i="27"/>
  <c r="K976" i="27"/>
  <c r="K975" i="27"/>
  <c r="O975" i="27"/>
  <c r="K972" i="27"/>
  <c r="K971" i="27"/>
  <c r="O971" i="27"/>
  <c r="K960" i="27"/>
  <c r="K959" i="27"/>
  <c r="O959" i="27"/>
  <c r="K956" i="27"/>
  <c r="K955" i="27"/>
  <c r="O955" i="27"/>
  <c r="K948" i="27"/>
  <c r="K947" i="27"/>
  <c r="O947" i="27"/>
  <c r="K940" i="27"/>
  <c r="K939" i="27"/>
  <c r="O939" i="27"/>
  <c r="K932" i="27"/>
  <c r="K931" i="27"/>
  <c r="O931" i="27"/>
  <c r="K924" i="27"/>
  <c r="K923" i="27"/>
  <c r="O923" i="27"/>
  <c r="K916" i="27"/>
  <c r="K915" i="27"/>
  <c r="O915" i="27"/>
  <c r="K908" i="27"/>
  <c r="K907" i="27"/>
  <c r="O907" i="27"/>
  <c r="K900" i="27"/>
  <c r="K899" i="27"/>
  <c r="O899" i="27"/>
  <c r="K892" i="27"/>
  <c r="K891" i="27"/>
  <c r="O891" i="27"/>
  <c r="K884" i="27"/>
  <c r="K883" i="27"/>
  <c r="O883" i="27"/>
  <c r="K876" i="27"/>
  <c r="K875" i="27"/>
  <c r="O875" i="27"/>
  <c r="K868" i="27"/>
  <c r="K867" i="27"/>
  <c r="O867" i="27"/>
  <c r="K860" i="27"/>
  <c r="K859" i="27"/>
  <c r="O859" i="27"/>
  <c r="K852" i="27"/>
  <c r="K851" i="27"/>
  <c r="O851" i="27"/>
  <c r="K844" i="27"/>
  <c r="K843" i="27"/>
  <c r="O843" i="27"/>
  <c r="J837" i="27"/>
  <c r="O837" i="27"/>
  <c r="K835" i="27"/>
  <c r="J824" i="27"/>
  <c r="O824" i="27"/>
  <c r="J821" i="27"/>
  <c r="O821" i="27"/>
  <c r="K819" i="27"/>
  <c r="J808" i="27"/>
  <c r="O808" i="27"/>
  <c r="J805" i="27"/>
  <c r="O805" i="27"/>
  <c r="K803" i="27"/>
  <c r="J792" i="27"/>
  <c r="O792" i="27"/>
  <c r="J789" i="27"/>
  <c r="O789" i="27"/>
  <c r="K787" i="27"/>
  <c r="K783" i="27"/>
  <c r="K782" i="27"/>
  <c r="O782" i="27"/>
  <c r="J772" i="27"/>
  <c r="O772" i="27"/>
  <c r="K767" i="27"/>
  <c r="K766" i="27"/>
  <c r="O766" i="27"/>
  <c r="K751" i="27"/>
  <c r="K750" i="27"/>
  <c r="O750" i="27"/>
  <c r="K747" i="27"/>
  <c r="K746" i="27"/>
  <c r="O746" i="27"/>
  <c r="K735" i="27"/>
  <c r="K734" i="27"/>
  <c r="O734" i="27"/>
  <c r="K731" i="27"/>
  <c r="K730" i="27"/>
  <c r="O730" i="27"/>
  <c r="K719" i="27"/>
  <c r="K718" i="27"/>
  <c r="O718" i="27"/>
  <c r="K715" i="27"/>
  <c r="K714" i="27"/>
  <c r="O714" i="27"/>
  <c r="J709" i="27"/>
  <c r="O709" i="27"/>
  <c r="K706" i="27"/>
  <c r="O706" i="27"/>
  <c r="J697" i="27"/>
  <c r="O697" i="27"/>
  <c r="K690" i="27"/>
  <c r="O690" i="27"/>
  <c r="J690" i="27"/>
  <c r="J681" i="27"/>
  <c r="O681" i="27"/>
  <c r="K674" i="27"/>
  <c r="O674" i="27"/>
  <c r="J674" i="27"/>
  <c r="J665" i="27"/>
  <c r="O665" i="27"/>
  <c r="K658" i="27"/>
  <c r="O658" i="27"/>
  <c r="J658" i="27"/>
  <c r="O646" i="27"/>
  <c r="J646" i="27"/>
  <c r="O641" i="27"/>
  <c r="J641" i="27"/>
  <c r="O630" i="27"/>
  <c r="J630" i="27"/>
  <c r="O625" i="27"/>
  <c r="J625" i="27"/>
  <c r="O614" i="27"/>
  <c r="J614" i="27"/>
  <c r="O609" i="27"/>
  <c r="J609" i="27"/>
  <c r="K609" i="27"/>
  <c r="O606" i="27"/>
  <c r="J606" i="27"/>
  <c r="K606" i="27"/>
  <c r="O601" i="27"/>
  <c r="J601" i="27"/>
  <c r="K601" i="27"/>
  <c r="O598" i="27"/>
  <c r="J598" i="27"/>
  <c r="K598" i="27"/>
  <c r="O593" i="27"/>
  <c r="J593" i="27"/>
  <c r="K593" i="27"/>
  <c r="O590" i="27"/>
  <c r="J590" i="27"/>
  <c r="K590" i="27"/>
  <c r="O585" i="27"/>
  <c r="J585" i="27"/>
  <c r="K585" i="27"/>
  <c r="O582" i="27"/>
  <c r="J582" i="27"/>
  <c r="K582" i="27"/>
  <c r="O577" i="27"/>
  <c r="J577" i="27"/>
  <c r="K577" i="27"/>
  <c r="O574" i="27"/>
  <c r="J574" i="27"/>
  <c r="K574" i="27"/>
  <c r="O553" i="27"/>
  <c r="J553" i="27"/>
  <c r="K553" i="27"/>
  <c r="K470" i="27"/>
  <c r="O470" i="27"/>
  <c r="J470" i="27"/>
  <c r="J607" i="27"/>
  <c r="O607" i="27"/>
  <c r="J599" i="27"/>
  <c r="O599" i="27"/>
  <c r="J591" i="27"/>
  <c r="O591" i="27"/>
  <c r="J583" i="27"/>
  <c r="O583" i="27"/>
  <c r="J575" i="27"/>
  <c r="O575" i="27"/>
  <c r="J567" i="27"/>
  <c r="O567" i="27"/>
  <c r="J559" i="27"/>
  <c r="O559" i="27"/>
  <c r="J551" i="27"/>
  <c r="O551" i="27"/>
  <c r="K542" i="27"/>
  <c r="O542" i="27"/>
  <c r="J539" i="27"/>
  <c r="O539" i="27"/>
  <c r="K534" i="27"/>
  <c r="O534" i="27"/>
  <c r="J531" i="27"/>
  <c r="O531" i="27"/>
  <c r="K526" i="27"/>
  <c r="O526" i="27"/>
  <c r="J523" i="27"/>
  <c r="O523" i="27"/>
  <c r="K518" i="27"/>
  <c r="O518" i="27"/>
  <c r="J515" i="27"/>
  <c r="O515" i="27"/>
  <c r="K510" i="27"/>
  <c r="O510" i="27"/>
  <c r="J507" i="27"/>
  <c r="O507" i="27"/>
  <c r="K502" i="27"/>
  <c r="O502" i="27"/>
  <c r="J499" i="27"/>
  <c r="O499" i="27"/>
  <c r="K494" i="27"/>
  <c r="O494" i="27"/>
  <c r="J491" i="27"/>
  <c r="O491" i="27"/>
  <c r="J467" i="27"/>
  <c r="O467" i="27"/>
  <c r="K467" i="27"/>
  <c r="O465" i="27"/>
  <c r="J465" i="27"/>
  <c r="K462" i="27"/>
  <c r="O462" i="27"/>
  <c r="J462" i="27"/>
  <c r="K368" i="27"/>
  <c r="O368" i="27"/>
  <c r="O337" i="27"/>
  <c r="J337" i="27"/>
  <c r="K337" i="27"/>
  <c r="K334" i="27"/>
  <c r="O334" i="27"/>
  <c r="J334" i="27"/>
  <c r="K281" i="27"/>
  <c r="O281" i="27"/>
  <c r="J281" i="27"/>
  <c r="O270" i="27"/>
  <c r="J270" i="27"/>
  <c r="K270" i="27"/>
  <c r="J263" i="27"/>
  <c r="O263" i="27"/>
  <c r="K263" i="27"/>
  <c r="O258" i="27"/>
  <c r="J258" i="27"/>
  <c r="K258" i="27"/>
  <c r="J663" i="27"/>
  <c r="O663" i="27"/>
  <c r="K545" i="27"/>
  <c r="K537" i="27"/>
  <c r="K529" i="27"/>
  <c r="K521" i="27"/>
  <c r="K513" i="27"/>
  <c r="K505" i="27"/>
  <c r="K497" i="27"/>
  <c r="K489" i="27"/>
  <c r="O481" i="27"/>
  <c r="J481" i="27"/>
  <c r="J459" i="27"/>
  <c r="O459" i="27"/>
  <c r="K459" i="27"/>
  <c r="O457" i="27"/>
  <c r="J457" i="27"/>
  <c r="J387" i="27"/>
  <c r="O387" i="27"/>
  <c r="K387" i="27"/>
  <c r="O382" i="27"/>
  <c r="J382" i="27"/>
  <c r="K382" i="27"/>
  <c r="J379" i="27"/>
  <c r="O379" i="27"/>
  <c r="K379" i="27"/>
  <c r="O374" i="27"/>
  <c r="J374" i="27"/>
  <c r="K374" i="27"/>
  <c r="J371" i="27"/>
  <c r="O371" i="27"/>
  <c r="K371" i="27"/>
  <c r="J307" i="27"/>
  <c r="O307" i="27"/>
  <c r="K307" i="27"/>
  <c r="J662" i="27"/>
  <c r="O662" i="27"/>
  <c r="J659" i="27"/>
  <c r="O659" i="27"/>
  <c r="K652" i="27"/>
  <c r="O652" i="27"/>
  <c r="J651" i="27"/>
  <c r="O651" i="27"/>
  <c r="K650" i="27"/>
  <c r="K645" i="27"/>
  <c r="J643" i="27"/>
  <c r="O643" i="27"/>
  <c r="K642" i="27"/>
  <c r="K637" i="27"/>
  <c r="J635" i="27"/>
  <c r="O635" i="27"/>
  <c r="K634" i="27"/>
  <c r="K629" i="27"/>
  <c r="J627" i="27"/>
  <c r="O627" i="27"/>
  <c r="K626" i="27"/>
  <c r="K621" i="27"/>
  <c r="J619" i="27"/>
  <c r="O619" i="27"/>
  <c r="K618" i="27"/>
  <c r="K613" i="27"/>
  <c r="J611" i="27"/>
  <c r="O611" i="27"/>
  <c r="K610" i="27"/>
  <c r="K605" i="27"/>
  <c r="J603" i="27"/>
  <c r="O603" i="27"/>
  <c r="K602" i="27"/>
  <c r="K597" i="27"/>
  <c r="J595" i="27"/>
  <c r="O595" i="27"/>
  <c r="K594" i="27"/>
  <c r="K589" i="27"/>
  <c r="J587" i="27"/>
  <c r="O587" i="27"/>
  <c r="K586" i="27"/>
  <c r="K581" i="27"/>
  <c r="J579" i="27"/>
  <c r="O579" i="27"/>
  <c r="K578" i="27"/>
  <c r="J571" i="27"/>
  <c r="O571" i="27"/>
  <c r="J563" i="27"/>
  <c r="O563" i="27"/>
  <c r="J555" i="27"/>
  <c r="O555" i="27"/>
  <c r="K550" i="27"/>
  <c r="O550" i="27"/>
  <c r="K546" i="27"/>
  <c r="O546" i="27"/>
  <c r="J545" i="27"/>
  <c r="J543" i="27"/>
  <c r="O543" i="27"/>
  <c r="J542" i="27"/>
  <c r="K539" i="27"/>
  <c r="K538" i="27"/>
  <c r="O538" i="27"/>
  <c r="J537" i="27"/>
  <c r="J535" i="27"/>
  <c r="O535" i="27"/>
  <c r="J534" i="27"/>
  <c r="K531" i="27"/>
  <c r="K530" i="27"/>
  <c r="O530" i="27"/>
  <c r="J529" i="27"/>
  <c r="J527" i="27"/>
  <c r="O527" i="27"/>
  <c r="J526" i="27"/>
  <c r="K523" i="27"/>
  <c r="K522" i="27"/>
  <c r="O522" i="27"/>
  <c r="J521" i="27"/>
  <c r="J519" i="27"/>
  <c r="O519" i="27"/>
  <c r="J518" i="27"/>
  <c r="K515" i="27"/>
  <c r="K514" i="27"/>
  <c r="O514" i="27"/>
  <c r="J513" i="27"/>
  <c r="J511" i="27"/>
  <c r="O511" i="27"/>
  <c r="J510" i="27"/>
  <c r="K507" i="27"/>
  <c r="K506" i="27"/>
  <c r="O506" i="27"/>
  <c r="J505" i="27"/>
  <c r="J503" i="27"/>
  <c r="O503" i="27"/>
  <c r="J502" i="27"/>
  <c r="K499" i="27"/>
  <c r="K498" i="27"/>
  <c r="O498" i="27"/>
  <c r="J497" i="27"/>
  <c r="J495" i="27"/>
  <c r="O495" i="27"/>
  <c r="J494" i="27"/>
  <c r="K491" i="27"/>
  <c r="K490" i="27"/>
  <c r="O490" i="27"/>
  <c r="J489" i="27"/>
  <c r="J487" i="27"/>
  <c r="O487" i="27"/>
  <c r="K478" i="27"/>
  <c r="O478" i="27"/>
  <c r="J478" i="27"/>
  <c r="J331" i="27"/>
  <c r="O331" i="27"/>
  <c r="K331" i="27"/>
  <c r="O305" i="27"/>
  <c r="J305" i="27"/>
  <c r="K305" i="27"/>
  <c r="K482" i="27"/>
  <c r="O482" i="27"/>
  <c r="J479" i="27"/>
  <c r="O479" i="27"/>
  <c r="K474" i="27"/>
  <c r="O474" i="27"/>
  <c r="J471" i="27"/>
  <c r="O471" i="27"/>
  <c r="K466" i="27"/>
  <c r="O466" i="27"/>
  <c r="J463" i="27"/>
  <c r="O463" i="27"/>
  <c r="K458" i="27"/>
  <c r="O458" i="27"/>
  <c r="J455" i="27"/>
  <c r="O455" i="27"/>
  <c r="K450" i="27"/>
  <c r="O450" i="27"/>
  <c r="J449" i="27"/>
  <c r="J447" i="27"/>
  <c r="O447" i="27"/>
  <c r="K442" i="27"/>
  <c r="O442" i="27"/>
  <c r="J441" i="27"/>
  <c r="J439" i="27"/>
  <c r="O439" i="27"/>
  <c r="K434" i="27"/>
  <c r="O434" i="27"/>
  <c r="J433" i="27"/>
  <c r="J431" i="27"/>
  <c r="O431" i="27"/>
  <c r="K426" i="27"/>
  <c r="O426" i="27"/>
  <c r="J425" i="27"/>
  <c r="J423" i="27"/>
  <c r="O423" i="27"/>
  <c r="K418" i="27"/>
  <c r="O418" i="27"/>
  <c r="J417" i="27"/>
  <c r="J415" i="27"/>
  <c r="O415" i="27"/>
  <c r="K410" i="27"/>
  <c r="O410" i="27"/>
  <c r="J409" i="27"/>
  <c r="J407" i="27"/>
  <c r="O407" i="27"/>
  <c r="K402" i="27"/>
  <c r="O402" i="27"/>
  <c r="J401" i="27"/>
  <c r="J399" i="27"/>
  <c r="O399" i="27"/>
  <c r="K394" i="27"/>
  <c r="O394" i="27"/>
  <c r="J393" i="27"/>
  <c r="J391" i="27"/>
  <c r="O391" i="27"/>
  <c r="K381" i="27"/>
  <c r="O381" i="27"/>
  <c r="K373" i="27"/>
  <c r="O373" i="27"/>
  <c r="J367" i="27"/>
  <c r="O367" i="27"/>
  <c r="K362" i="27"/>
  <c r="O362" i="27"/>
  <c r="J361" i="27"/>
  <c r="J359" i="27"/>
  <c r="O359" i="27"/>
  <c r="K354" i="27"/>
  <c r="O354" i="27"/>
  <c r="J353" i="27"/>
  <c r="J351" i="27"/>
  <c r="O351" i="27"/>
  <c r="K346" i="27"/>
  <c r="O346" i="27"/>
  <c r="J345" i="27"/>
  <c r="J343" i="27"/>
  <c r="O343" i="27"/>
  <c r="J330" i="27"/>
  <c r="J321" i="27"/>
  <c r="J319" i="27"/>
  <c r="O319" i="27"/>
  <c r="J301" i="27"/>
  <c r="K297" i="27"/>
  <c r="O297" i="27"/>
  <c r="J291" i="27"/>
  <c r="O291" i="27"/>
  <c r="J290" i="27"/>
  <c r="J283" i="27"/>
  <c r="O283" i="27"/>
  <c r="J282" i="27"/>
  <c r="J277" i="27"/>
  <c r="O277" i="27"/>
  <c r="J273" i="27"/>
  <c r="J267" i="27"/>
  <c r="O267" i="27"/>
  <c r="J266" i="27"/>
  <c r="K257" i="27"/>
  <c r="O257" i="27"/>
  <c r="J383" i="27"/>
  <c r="O383" i="27"/>
  <c r="J375" i="27"/>
  <c r="O375" i="27"/>
  <c r="J335" i="27"/>
  <c r="O335" i="27"/>
  <c r="J323" i="27"/>
  <c r="O323" i="27"/>
  <c r="J311" i="27"/>
  <c r="O311" i="27"/>
  <c r="J299" i="27"/>
  <c r="O299" i="27"/>
  <c r="K285" i="27"/>
  <c r="O285" i="27"/>
  <c r="J271" i="27"/>
  <c r="O271" i="27"/>
  <c r="J259" i="27"/>
  <c r="O259" i="27"/>
  <c r="K454" i="27"/>
  <c r="O454" i="27"/>
  <c r="J451" i="27"/>
  <c r="O451" i="27"/>
  <c r="K446" i="27"/>
  <c r="O446" i="27"/>
  <c r="J443" i="27"/>
  <c r="O443" i="27"/>
  <c r="K438" i="27"/>
  <c r="O438" i="27"/>
  <c r="J435" i="27"/>
  <c r="O435" i="27"/>
  <c r="K430" i="27"/>
  <c r="O430" i="27"/>
  <c r="J427" i="27"/>
  <c r="O427" i="27"/>
  <c r="K422" i="27"/>
  <c r="O422" i="27"/>
  <c r="J419" i="27"/>
  <c r="O419" i="27"/>
  <c r="K414" i="27"/>
  <c r="O414" i="27"/>
  <c r="J411" i="27"/>
  <c r="O411" i="27"/>
  <c r="K406" i="27"/>
  <c r="O406" i="27"/>
  <c r="J403" i="27"/>
  <c r="O403" i="27"/>
  <c r="K398" i="27"/>
  <c r="O398" i="27"/>
  <c r="J395" i="27"/>
  <c r="O395" i="27"/>
  <c r="K390" i="27"/>
  <c r="O390" i="27"/>
  <c r="K385" i="27"/>
  <c r="O385" i="27"/>
  <c r="K377" i="27"/>
  <c r="O377" i="27"/>
  <c r="K369" i="27"/>
  <c r="O369" i="27"/>
  <c r="K366" i="27"/>
  <c r="O366" i="27"/>
  <c r="J363" i="27"/>
  <c r="O363" i="27"/>
  <c r="K358" i="27"/>
  <c r="O358" i="27"/>
  <c r="J355" i="27"/>
  <c r="O355" i="27"/>
  <c r="K350" i="27"/>
  <c r="O350" i="27"/>
  <c r="J347" i="27"/>
  <c r="O347" i="27"/>
  <c r="K342" i="27"/>
  <c r="O342" i="27"/>
  <c r="J339" i="27"/>
  <c r="O339" i="27"/>
  <c r="J327" i="27"/>
  <c r="O327" i="27"/>
  <c r="K318" i="27"/>
  <c r="O318" i="27"/>
  <c r="J315" i="27"/>
  <c r="O315" i="27"/>
  <c r="J303" i="27"/>
  <c r="O303" i="27"/>
  <c r="K293" i="27"/>
  <c r="O293" i="27"/>
  <c r="J287" i="27"/>
  <c r="O287" i="27"/>
  <c r="J279" i="27"/>
  <c r="O279" i="27"/>
  <c r="J275" i="27"/>
  <c r="O275" i="27"/>
  <c r="K261" i="27"/>
  <c r="O261" i="27"/>
  <c r="AB1346" i="17"/>
  <c r="AC1346" i="17"/>
  <c r="AB1282" i="17"/>
  <c r="AC1282" i="17"/>
  <c r="AB1079" i="17"/>
  <c r="AC1079" i="17"/>
  <c r="AB892" i="17"/>
  <c r="AC892" i="17"/>
  <c r="AB876" i="17"/>
  <c r="AC876" i="17"/>
  <c r="AB872" i="17"/>
  <c r="AC872" i="17"/>
  <c r="AB868" i="17"/>
  <c r="AC868" i="17"/>
  <c r="AB864" i="17"/>
  <c r="AC864" i="17"/>
  <c r="AB860" i="17"/>
  <c r="AC860" i="17"/>
  <c r="AB856" i="17"/>
  <c r="AC856" i="17"/>
  <c r="AB852" i="17"/>
  <c r="AC852" i="17"/>
  <c r="AB848" i="17"/>
  <c r="AC848" i="17"/>
  <c r="AB844" i="17"/>
  <c r="AC844" i="17"/>
  <c r="AB840" i="17"/>
  <c r="AC840" i="17"/>
  <c r="AB836" i="17"/>
  <c r="AC836" i="17"/>
  <c r="AB832" i="17"/>
  <c r="AC832" i="17"/>
  <c r="AB828" i="17"/>
  <c r="AC828" i="17"/>
  <c r="AB824" i="17"/>
  <c r="AC824" i="17"/>
  <c r="AB820" i="17"/>
  <c r="AC820" i="17"/>
  <c r="AB816" i="17"/>
  <c r="AC816" i="17"/>
  <c r="AB812" i="17"/>
  <c r="AC812" i="17"/>
  <c r="AB808" i="17"/>
  <c r="AC808" i="17"/>
  <c r="AB804" i="17"/>
  <c r="AC804" i="17"/>
  <c r="AB800" i="17"/>
  <c r="AC800" i="17"/>
  <c r="AB796" i="17"/>
  <c r="AC796" i="17"/>
  <c r="AB792" i="17"/>
  <c r="AC792" i="17"/>
  <c r="AB788" i="17"/>
  <c r="AC788" i="17"/>
  <c r="AB784" i="17"/>
  <c r="AC784" i="17"/>
  <c r="AB780" i="17"/>
  <c r="AC780" i="17"/>
  <c r="AB776" i="17"/>
  <c r="AC776" i="17"/>
  <c r="AB772" i="17"/>
  <c r="AC772" i="17"/>
  <c r="AB768" i="17"/>
  <c r="AC768" i="17"/>
  <c r="AB764" i="17"/>
  <c r="AC764" i="17"/>
  <c r="AB760" i="17"/>
  <c r="AC760" i="17"/>
  <c r="AB756" i="17"/>
  <c r="AC756" i="17"/>
  <c r="AB752" i="17"/>
  <c r="AC752" i="17"/>
  <c r="AB748" i="17"/>
  <c r="AC748" i="17"/>
  <c r="AB744" i="17"/>
  <c r="AC744" i="17"/>
  <c r="AB740" i="17"/>
  <c r="AC740" i="17"/>
  <c r="AB736" i="17"/>
  <c r="AC736" i="17"/>
  <c r="AB732" i="17"/>
  <c r="AC732" i="17"/>
  <c r="AB728" i="17"/>
  <c r="AC728" i="17"/>
  <c r="AB724" i="17"/>
  <c r="AC724" i="17"/>
  <c r="AB720" i="17"/>
  <c r="AC720" i="17"/>
  <c r="AB716" i="17"/>
  <c r="AC716" i="17"/>
  <c r="AB712" i="17"/>
  <c r="AC712" i="17"/>
  <c r="AB708" i="17"/>
  <c r="AC708" i="17"/>
  <c r="AB704" i="17"/>
  <c r="AC704" i="17"/>
  <c r="AB700" i="17"/>
  <c r="AC700" i="17"/>
  <c r="AB696" i="17"/>
  <c r="AC696" i="17"/>
  <c r="AB692" i="17"/>
  <c r="AC692" i="17"/>
  <c r="AB688" i="17"/>
  <c r="AC688" i="17"/>
  <c r="AB684" i="17"/>
  <c r="AC684" i="17"/>
  <c r="AB680" i="17"/>
  <c r="AC680" i="17"/>
  <c r="AB654" i="17"/>
  <c r="AC654" i="17"/>
  <c r="AB631" i="17"/>
  <c r="AC631" i="17"/>
  <c r="AB567" i="17"/>
  <c r="AC567" i="17"/>
  <c r="AB1686" i="17"/>
  <c r="AC1686" i="17"/>
  <c r="AB1174" i="17"/>
  <c r="AC1174" i="17"/>
  <c r="AB1102" i="17"/>
  <c r="AC1102" i="17"/>
  <c r="AC2013" i="17"/>
  <c r="AC2009" i="17"/>
  <c r="AC2005" i="17"/>
  <c r="AC2001" i="17"/>
  <c r="AC1997" i="17"/>
  <c r="AC1993" i="17"/>
  <c r="AC1989" i="17"/>
  <c r="AC1985" i="17"/>
  <c r="AC1981" i="17"/>
  <c r="AC1977" i="17"/>
  <c r="AC1973" i="17"/>
  <c r="AC1969" i="17"/>
  <c r="AC1965" i="17"/>
  <c r="AC1961" i="17"/>
  <c r="AC1957" i="17"/>
  <c r="AC1953" i="17"/>
  <c r="AC1949" i="17"/>
  <c r="AC1945" i="17"/>
  <c r="AC1941" i="17"/>
  <c r="AC1937" i="17"/>
  <c r="AC1933" i="17"/>
  <c r="AC1929" i="17"/>
  <c r="AC1925" i="17"/>
  <c r="AC1921" i="17"/>
  <c r="AC1917" i="17"/>
  <c r="AC1913" i="17"/>
  <c r="AC1909" i="17"/>
  <c r="AC1905" i="17"/>
  <c r="AC1901" i="17"/>
  <c r="AC1897" i="17"/>
  <c r="AC1893" i="17"/>
  <c r="AC1889" i="17"/>
  <c r="AC1885" i="17"/>
  <c r="AC1881" i="17"/>
  <c r="AC1877" i="17"/>
  <c r="AC1873" i="17"/>
  <c r="AC1869" i="17"/>
  <c r="AC1865" i="17"/>
  <c r="AC1861" i="17"/>
  <c r="AC1857" i="17"/>
  <c r="AC1853" i="17"/>
  <c r="AC1849" i="17"/>
  <c r="AC1845" i="17"/>
  <c r="AC1841" i="17"/>
  <c r="AC1837" i="17"/>
  <c r="AC1833" i="17"/>
  <c r="AC1829" i="17"/>
  <c r="AC1825" i="17"/>
  <c r="AC1821" i="17"/>
  <c r="AC1817" i="17"/>
  <c r="AC1813" i="17"/>
  <c r="AC1809" i="17"/>
  <c r="AC1805" i="17"/>
  <c r="AC1801" i="17"/>
  <c r="AC1797" i="17"/>
  <c r="AC1793" i="17"/>
  <c r="AC1789" i="17"/>
  <c r="AC1785" i="17"/>
  <c r="AC1719" i="17"/>
  <c r="AB1714" i="17"/>
  <c r="AC1714" i="17"/>
  <c r="AC1703" i="17"/>
  <c r="AB1698" i="17"/>
  <c r="AC1698" i="17"/>
  <c r="AC1687" i="17"/>
  <c r="AB1682" i="17"/>
  <c r="AC1682" i="17"/>
  <c r="AB1678" i="17"/>
  <c r="AC1678" i="17"/>
  <c r="AB1674" i="17"/>
  <c r="AC1674" i="17"/>
  <c r="AB1670" i="17"/>
  <c r="AC1670" i="17"/>
  <c r="AB1666" i="17"/>
  <c r="AC1666" i="17"/>
  <c r="AB1662" i="17"/>
  <c r="AC1662" i="17"/>
  <c r="AB1658" i="17"/>
  <c r="AC1658" i="17"/>
  <c r="AB1654" i="17"/>
  <c r="AC1654" i="17"/>
  <c r="AB1650" i="17"/>
  <c r="AC1650" i="17"/>
  <c r="AB1646" i="17"/>
  <c r="AC1646" i="17"/>
  <c r="AB1642" i="17"/>
  <c r="AC1642" i="17"/>
  <c r="AB1638" i="17"/>
  <c r="AC1638" i="17"/>
  <c r="AB1634" i="17"/>
  <c r="AC1634" i="17"/>
  <c r="AB1630" i="17"/>
  <c r="AC1630" i="17"/>
  <c r="AB1626" i="17"/>
  <c r="AC1626" i="17"/>
  <c r="AB1622" i="17"/>
  <c r="AC1622" i="17"/>
  <c r="AB1618" i="17"/>
  <c r="AC1618" i="17"/>
  <c r="AB1614" i="17"/>
  <c r="AC1614" i="17"/>
  <c r="AB1610" i="17"/>
  <c r="AC1610" i="17"/>
  <c r="AB1606" i="17"/>
  <c r="AC1606" i="17"/>
  <c r="AB1602" i="17"/>
  <c r="AC1602" i="17"/>
  <c r="AB1598" i="17"/>
  <c r="AC1598" i="17"/>
  <c r="AB1594" i="17"/>
  <c r="AC1594" i="17"/>
  <c r="AB1590" i="17"/>
  <c r="AC1590" i="17"/>
  <c r="AB1586" i="17"/>
  <c r="AC1586" i="17"/>
  <c r="AB1582" i="17"/>
  <c r="AC1582" i="17"/>
  <c r="AB1578" i="17"/>
  <c r="AC1578" i="17"/>
  <c r="AB1574" i="17"/>
  <c r="AC1574" i="17"/>
  <c r="AB1570" i="17"/>
  <c r="AC1570" i="17"/>
  <c r="AB1566" i="17"/>
  <c r="AC1566" i="17"/>
  <c r="AB1562" i="17"/>
  <c r="AC1562" i="17"/>
  <c r="AB1558" i="17"/>
  <c r="AC1558" i="17"/>
  <c r="AB1554" i="17"/>
  <c r="AC1554" i="17"/>
  <c r="AB1550" i="17"/>
  <c r="AC1550" i="17"/>
  <c r="AB1546" i="17"/>
  <c r="AC1546" i="17"/>
  <c r="AB1542" i="17"/>
  <c r="AC1542" i="17"/>
  <c r="AB1538" i="17"/>
  <c r="AC1538" i="17"/>
  <c r="AB1534" i="17"/>
  <c r="AC1534" i="17"/>
  <c r="AB1530" i="17"/>
  <c r="AC1530" i="17"/>
  <c r="AB1526" i="17"/>
  <c r="AC1526" i="17"/>
  <c r="AB1522" i="17"/>
  <c r="AC1522" i="17"/>
  <c r="AB1518" i="17"/>
  <c r="AC1518" i="17"/>
  <c r="AB1514" i="17"/>
  <c r="AC1514" i="17"/>
  <c r="AB1510" i="17"/>
  <c r="AC1510" i="17"/>
  <c r="AB1506" i="17"/>
  <c r="AC1506" i="17"/>
  <c r="AB1502" i="17"/>
  <c r="AC1502" i="17"/>
  <c r="AB1498" i="17"/>
  <c r="AC1498" i="17"/>
  <c r="AB1494" i="17"/>
  <c r="AC1494" i="17"/>
  <c r="AB1490" i="17"/>
  <c r="AC1490" i="17"/>
  <c r="AB1486" i="17"/>
  <c r="AC1486" i="17"/>
  <c r="AB1482" i="17"/>
  <c r="AC1482" i="17"/>
  <c r="AB1478" i="17"/>
  <c r="AC1478" i="17"/>
  <c r="AB1474" i="17"/>
  <c r="AC1474" i="17"/>
  <c r="AB1369" i="17"/>
  <c r="AC1369" i="17"/>
  <c r="AB1337" i="17"/>
  <c r="AC1337" i="17"/>
  <c r="AB1305" i="17"/>
  <c r="AC1305" i="17"/>
  <c r="AB1273" i="17"/>
  <c r="AC1273" i="17"/>
  <c r="AB1257" i="17"/>
  <c r="AC1257" i="17"/>
  <c r="AB1241" i="17"/>
  <c r="AC1241" i="17"/>
  <c r="AB1225" i="17"/>
  <c r="AC1225" i="17"/>
  <c r="AB1209" i="17"/>
  <c r="AC1209" i="17"/>
  <c r="AB1150" i="17"/>
  <c r="AC1150" i="17"/>
  <c r="AB1378" i="17"/>
  <c r="AC1378" i="17"/>
  <c r="AB1314" i="17"/>
  <c r="AC1314" i="17"/>
  <c r="AB1186" i="17"/>
  <c r="AC1186" i="17"/>
  <c r="AB1111" i="17"/>
  <c r="AC1111" i="17"/>
  <c r="AB908" i="17"/>
  <c r="AC908" i="17"/>
  <c r="AB880" i="17"/>
  <c r="AC880" i="17"/>
  <c r="AC1782" i="17"/>
  <c r="AB1781" i="17"/>
  <c r="AC1778" i="17"/>
  <c r="AB1777" i="17"/>
  <c r="AC1774" i="17"/>
  <c r="AB1773" i="17"/>
  <c r="AC1770" i="17"/>
  <c r="AB1769" i="17"/>
  <c r="AC1766" i="17"/>
  <c r="AB1765" i="17"/>
  <c r="AC1762" i="17"/>
  <c r="AB1761" i="17"/>
  <c r="AC1758" i="17"/>
  <c r="AB1757" i="17"/>
  <c r="AC1754" i="17"/>
  <c r="AB1753" i="17"/>
  <c r="AC1750" i="17"/>
  <c r="AB1749" i="17"/>
  <c r="AC1746" i="17"/>
  <c r="AB1745" i="17"/>
  <c r="AC1742" i="17"/>
  <c r="AB1741" i="17"/>
  <c r="AC1738" i="17"/>
  <c r="AB1737" i="17"/>
  <c r="AC1734" i="17"/>
  <c r="AB1733" i="17"/>
  <c r="AC1730" i="17"/>
  <c r="AB1729" i="17"/>
  <c r="AB1726" i="17"/>
  <c r="AC1726" i="17"/>
  <c r="AC1715" i="17"/>
  <c r="AB1710" i="17"/>
  <c r="AC1710" i="17"/>
  <c r="AC1699" i="17"/>
  <c r="AB1694" i="17"/>
  <c r="AC1694" i="17"/>
  <c r="AC1683" i="17"/>
  <c r="AB1362" i="17"/>
  <c r="AC1362" i="17"/>
  <c r="AB1330" i="17"/>
  <c r="AC1330" i="17"/>
  <c r="AB1298" i="17"/>
  <c r="AC1298" i="17"/>
  <c r="AB1266" i="17"/>
  <c r="AC1266" i="17"/>
  <c r="AB1250" i="17"/>
  <c r="AC1250" i="17"/>
  <c r="AB1234" i="17"/>
  <c r="AC1234" i="17"/>
  <c r="AB1218" i="17"/>
  <c r="AC1218" i="17"/>
  <c r="AB1202" i="17"/>
  <c r="AC1202" i="17"/>
  <c r="AB1193" i="17"/>
  <c r="AC1193" i="17"/>
  <c r="AB1158" i="17"/>
  <c r="AC1158" i="17"/>
  <c r="AB1718" i="17"/>
  <c r="AC1718" i="17"/>
  <c r="AB1702" i="17"/>
  <c r="AC1702" i="17"/>
  <c r="AC1727" i="17"/>
  <c r="AB1722" i="17"/>
  <c r="AC1722" i="17"/>
  <c r="AC1711" i="17"/>
  <c r="AB1706" i="17"/>
  <c r="AC1706" i="17"/>
  <c r="AC1695" i="17"/>
  <c r="AB1690" i="17"/>
  <c r="AC1690" i="17"/>
  <c r="AB1353" i="17"/>
  <c r="AC1353" i="17"/>
  <c r="AB1321" i="17"/>
  <c r="AC1321" i="17"/>
  <c r="AB1289" i="17"/>
  <c r="AC1289" i="17"/>
  <c r="AB1166" i="17"/>
  <c r="AC1166" i="17"/>
  <c r="AC1370" i="17"/>
  <c r="AB1365" i="17"/>
  <c r="AC1365" i="17"/>
  <c r="AC1354" i="17"/>
  <c r="AB1349" i="17"/>
  <c r="AC1349" i="17"/>
  <c r="AC1338" i="17"/>
  <c r="AB1333" i="17"/>
  <c r="AC1333" i="17"/>
  <c r="AC1322" i="17"/>
  <c r="AB1317" i="17"/>
  <c r="AC1317" i="17"/>
  <c r="AC1306" i="17"/>
  <c r="AB1301" i="17"/>
  <c r="AC1301" i="17"/>
  <c r="AC1290" i="17"/>
  <c r="AB1285" i="17"/>
  <c r="AC1285" i="17"/>
  <c r="AC1274" i="17"/>
  <c r="AB1269" i="17"/>
  <c r="AC1269" i="17"/>
  <c r="AB1253" i="17"/>
  <c r="AC1253" i="17"/>
  <c r="AB1237" i="17"/>
  <c r="AC1237" i="17"/>
  <c r="AB1221" i="17"/>
  <c r="AC1221" i="17"/>
  <c r="AB1205" i="17"/>
  <c r="AC1205" i="17"/>
  <c r="AB1189" i="17"/>
  <c r="AC1189" i="17"/>
  <c r="AC1177" i="17"/>
  <c r="AB1177" i="17"/>
  <c r="AC1169" i="17"/>
  <c r="AB1169" i="17"/>
  <c r="AC1161" i="17"/>
  <c r="AB1161" i="17"/>
  <c r="AC1153" i="17"/>
  <c r="AB1153" i="17"/>
  <c r="AB1377" i="17"/>
  <c r="AC1377" i="17"/>
  <c r="AC1366" i="17"/>
  <c r="AB1361" i="17"/>
  <c r="AC1361" i="17"/>
  <c r="AC1350" i="17"/>
  <c r="AB1345" i="17"/>
  <c r="AC1345" i="17"/>
  <c r="AC1334" i="17"/>
  <c r="AB1329" i="17"/>
  <c r="AC1329" i="17"/>
  <c r="AC1318" i="17"/>
  <c r="AB1313" i="17"/>
  <c r="AC1313" i="17"/>
  <c r="AC1302" i="17"/>
  <c r="AB1297" i="17"/>
  <c r="AC1297" i="17"/>
  <c r="AC1286" i="17"/>
  <c r="AB1281" i="17"/>
  <c r="AC1281" i="17"/>
  <c r="AC1270" i="17"/>
  <c r="AB1265" i="17"/>
  <c r="AC1265" i="17"/>
  <c r="AC1254" i="17"/>
  <c r="AB1249" i="17"/>
  <c r="AC1249" i="17"/>
  <c r="AC1238" i="17"/>
  <c r="AB1233" i="17"/>
  <c r="AC1233" i="17"/>
  <c r="AC1222" i="17"/>
  <c r="AB1217" i="17"/>
  <c r="AC1217" i="17"/>
  <c r="AC1206" i="17"/>
  <c r="AB1201" i="17"/>
  <c r="AC1201" i="17"/>
  <c r="AB1185" i="17"/>
  <c r="AC1185" i="17"/>
  <c r="AB1178" i="17"/>
  <c r="AC1178" i="17"/>
  <c r="AB1170" i="17"/>
  <c r="AC1170" i="17"/>
  <c r="AB1162" i="17"/>
  <c r="AC1162" i="17"/>
  <c r="AB1154" i="17"/>
  <c r="AC1154" i="17"/>
  <c r="AB1118" i="17"/>
  <c r="AC1118" i="17"/>
  <c r="AB1095" i="17"/>
  <c r="AC1095" i="17"/>
  <c r="AB1086" i="17"/>
  <c r="AC1086" i="17"/>
  <c r="AB1373" i="17"/>
  <c r="AC1373" i="17"/>
  <c r="AB1357" i="17"/>
  <c r="AC1357" i="17"/>
  <c r="AB1341" i="17"/>
  <c r="AC1341" i="17"/>
  <c r="AB1325" i="17"/>
  <c r="AC1325" i="17"/>
  <c r="AB1309" i="17"/>
  <c r="AC1309" i="17"/>
  <c r="AB1293" i="17"/>
  <c r="AC1293" i="17"/>
  <c r="AB1277" i="17"/>
  <c r="AC1277" i="17"/>
  <c r="AB1261" i="17"/>
  <c r="AC1261" i="17"/>
  <c r="AB1245" i="17"/>
  <c r="AC1245" i="17"/>
  <c r="AB1229" i="17"/>
  <c r="AC1229" i="17"/>
  <c r="AB1213" i="17"/>
  <c r="AC1213" i="17"/>
  <c r="AB1197" i="17"/>
  <c r="AC1197" i="17"/>
  <c r="AB1181" i="17"/>
  <c r="AC1181" i="17"/>
  <c r="AC1173" i="17"/>
  <c r="AB1173" i="17"/>
  <c r="AC1165" i="17"/>
  <c r="AB1165" i="17"/>
  <c r="AC1157" i="17"/>
  <c r="AB1157" i="17"/>
  <c r="AC1149" i="17"/>
  <c r="AB1149" i="17"/>
  <c r="AC405" i="17"/>
  <c r="AB405" i="17"/>
  <c r="AC373" i="17"/>
  <c r="AB373" i="17"/>
  <c r="AB1114" i="17"/>
  <c r="AC1114" i="17"/>
  <c r="AB1098" i="17"/>
  <c r="AC1098" i="17"/>
  <c r="AB1082" i="17"/>
  <c r="AC1082" i="17"/>
  <c r="AB920" i="17"/>
  <c r="AC920" i="17"/>
  <c r="AB904" i="17"/>
  <c r="AC904" i="17"/>
  <c r="AB1110" i="17"/>
  <c r="AC1110" i="17"/>
  <c r="AB1094" i="17"/>
  <c r="AC1094" i="17"/>
  <c r="AB1078" i="17"/>
  <c r="AC1078" i="17"/>
  <c r="AB916" i="17"/>
  <c r="AC916" i="17"/>
  <c r="AB900" i="17"/>
  <c r="AC900" i="17"/>
  <c r="AC1146" i="17"/>
  <c r="AB1145" i="17"/>
  <c r="AC1142" i="17"/>
  <c r="AB1141" i="17"/>
  <c r="AC1138" i="17"/>
  <c r="AB1137" i="17"/>
  <c r="AC1134" i="17"/>
  <c r="AB1133" i="17"/>
  <c r="AC1130" i="17"/>
  <c r="AB1129" i="17"/>
  <c r="AC1126" i="17"/>
  <c r="AB1125" i="17"/>
  <c r="AB1122" i="17"/>
  <c r="AC1122" i="17"/>
  <c r="AB1106" i="17"/>
  <c r="AC1106" i="17"/>
  <c r="AB1090" i="17"/>
  <c r="AC1090" i="17"/>
  <c r="AB1074" i="17"/>
  <c r="AC1074" i="17"/>
  <c r="AB1070" i="17"/>
  <c r="AC1070" i="17"/>
  <c r="AB1066" i="17"/>
  <c r="AC1066" i="17"/>
  <c r="AB1062" i="17"/>
  <c r="AC1062" i="17"/>
  <c r="AB1058" i="17"/>
  <c r="AC1058" i="17"/>
  <c r="AB1054" i="17"/>
  <c r="AC1054" i="17"/>
  <c r="AB1050" i="17"/>
  <c r="AC1050" i="17"/>
  <c r="AB1046" i="17"/>
  <c r="AC1046" i="17"/>
  <c r="AB1042" i="17"/>
  <c r="AC1042" i="17"/>
  <c r="AB1038" i="17"/>
  <c r="AC1038" i="17"/>
  <c r="AB1034" i="17"/>
  <c r="AC1034" i="17"/>
  <c r="AB1030" i="17"/>
  <c r="AC1030" i="17"/>
  <c r="AB1026" i="17"/>
  <c r="AC1026" i="17"/>
  <c r="AB1022" i="17"/>
  <c r="AC1022" i="17"/>
  <c r="AB1018" i="17"/>
  <c r="AC1018" i="17"/>
  <c r="AB1014" i="17"/>
  <c r="AC1014" i="17"/>
  <c r="AB1010" i="17"/>
  <c r="AC1010" i="17"/>
  <c r="AB1006" i="17"/>
  <c r="AC1006" i="17"/>
  <c r="AB1002" i="17"/>
  <c r="AC1002" i="17"/>
  <c r="AB998" i="17"/>
  <c r="AC998" i="17"/>
  <c r="AB994" i="17"/>
  <c r="AC994" i="17"/>
  <c r="AB990" i="17"/>
  <c r="AC990" i="17"/>
  <c r="AB986" i="17"/>
  <c r="AC986" i="17"/>
  <c r="AB982" i="17"/>
  <c r="AC982" i="17"/>
  <c r="AB978" i="17"/>
  <c r="AC978" i="17"/>
  <c r="AB974" i="17"/>
  <c r="AC974" i="17"/>
  <c r="AB970" i="17"/>
  <c r="AC970" i="17"/>
  <c r="AB966" i="17"/>
  <c r="AC966" i="17"/>
  <c r="AB962" i="17"/>
  <c r="AC962" i="17"/>
  <c r="AB958" i="17"/>
  <c r="AC958" i="17"/>
  <c r="AB954" i="17"/>
  <c r="AC954" i="17"/>
  <c r="AB950" i="17"/>
  <c r="AC950" i="17"/>
  <c r="AB946" i="17"/>
  <c r="AC946" i="17"/>
  <c r="AB942" i="17"/>
  <c r="AC942" i="17"/>
  <c r="AB938" i="17"/>
  <c r="AC938" i="17"/>
  <c r="AB934" i="17"/>
  <c r="AC934" i="17"/>
  <c r="AB930" i="17"/>
  <c r="AC930" i="17"/>
  <c r="AB926" i="17"/>
  <c r="AC926" i="17"/>
  <c r="AB912" i="17"/>
  <c r="AC912" i="17"/>
  <c r="AB896" i="17"/>
  <c r="AC896" i="17"/>
  <c r="AB887" i="17"/>
  <c r="AC887" i="17"/>
  <c r="AB922" i="17"/>
  <c r="AC919" i="17"/>
  <c r="AB918" i="17"/>
  <c r="AC915" i="17"/>
  <c r="AB914" i="17"/>
  <c r="AC911" i="17"/>
  <c r="AB910" i="17"/>
  <c r="AC907" i="17"/>
  <c r="AB906" i="17"/>
  <c r="AC903" i="17"/>
  <c r="AB902" i="17"/>
  <c r="AC899" i="17"/>
  <c r="AB898" i="17"/>
  <c r="AC895" i="17"/>
  <c r="AB894" i="17"/>
  <c r="AC891" i="17"/>
  <c r="AB890" i="17"/>
  <c r="AB883" i="17"/>
  <c r="AC883" i="17"/>
  <c r="AB675" i="17"/>
  <c r="AC675" i="17"/>
  <c r="AB671" i="17"/>
  <c r="AC671" i="17"/>
  <c r="AB667" i="17"/>
  <c r="AC667" i="17"/>
  <c r="AB663" i="17"/>
  <c r="AC663" i="17"/>
  <c r="AB659" i="17"/>
  <c r="AC659" i="17"/>
  <c r="AC884" i="17"/>
  <c r="AB879" i="17"/>
  <c r="AC879" i="17"/>
  <c r="AB647" i="17"/>
  <c r="AC647" i="17"/>
  <c r="AB638" i="17"/>
  <c r="AC638" i="17"/>
  <c r="AB650" i="17"/>
  <c r="AC650" i="17"/>
  <c r="AB634" i="17"/>
  <c r="AC634" i="17"/>
  <c r="AC875" i="17"/>
  <c r="AC871" i="17"/>
  <c r="AC867" i="17"/>
  <c r="AC863" i="17"/>
  <c r="AC859" i="17"/>
  <c r="AC855" i="17"/>
  <c r="AC851" i="17"/>
  <c r="AC847" i="17"/>
  <c r="AC843" i="17"/>
  <c r="AC839" i="17"/>
  <c r="AC835" i="17"/>
  <c r="AC831" i="17"/>
  <c r="AC827" i="17"/>
  <c r="AC823" i="17"/>
  <c r="AC819" i="17"/>
  <c r="AC815" i="17"/>
  <c r="AC811" i="17"/>
  <c r="AC807" i="17"/>
  <c r="AC803" i="17"/>
  <c r="AC799" i="17"/>
  <c r="AC795" i="17"/>
  <c r="AC791" i="17"/>
  <c r="AC787" i="17"/>
  <c r="AC783" i="17"/>
  <c r="AC779" i="17"/>
  <c r="AC775" i="17"/>
  <c r="AC771" i="17"/>
  <c r="AC767" i="17"/>
  <c r="AC763" i="17"/>
  <c r="AC759" i="17"/>
  <c r="AC755" i="17"/>
  <c r="AC751" i="17"/>
  <c r="AC747" i="17"/>
  <c r="AC743" i="17"/>
  <c r="AC739" i="17"/>
  <c r="AC735" i="17"/>
  <c r="AC731" i="17"/>
  <c r="AC727" i="17"/>
  <c r="AC723" i="17"/>
  <c r="AC719" i="17"/>
  <c r="AC715" i="17"/>
  <c r="AC711" i="17"/>
  <c r="AC707" i="17"/>
  <c r="AC703" i="17"/>
  <c r="AC699" i="17"/>
  <c r="AC695" i="17"/>
  <c r="AC691" i="17"/>
  <c r="AC687" i="17"/>
  <c r="AC683" i="17"/>
  <c r="AC679" i="17"/>
  <c r="AB646" i="17"/>
  <c r="AC646" i="17"/>
  <c r="AB630" i="17"/>
  <c r="AC630" i="17"/>
  <c r="AB575" i="17"/>
  <c r="AC575" i="17"/>
  <c r="AB642" i="17"/>
  <c r="AC642" i="17"/>
  <c r="AB626" i="17"/>
  <c r="AC626" i="17"/>
  <c r="AB622" i="17"/>
  <c r="AC622" i="17"/>
  <c r="AB618" i="17"/>
  <c r="AC618" i="17"/>
  <c r="AB614" i="17"/>
  <c r="AC614" i="17"/>
  <c r="AB610" i="17"/>
  <c r="AC610" i="17"/>
  <c r="AB606" i="17"/>
  <c r="AC606" i="17"/>
  <c r="AB602" i="17"/>
  <c r="AC602" i="17"/>
  <c r="AB598" i="17"/>
  <c r="AC598" i="17"/>
  <c r="AB594" i="17"/>
  <c r="AC594" i="17"/>
  <c r="AB590" i="17"/>
  <c r="AC590" i="17"/>
  <c r="AB586" i="17"/>
  <c r="AC586" i="17"/>
  <c r="AB582" i="17"/>
  <c r="AC582" i="17"/>
  <c r="AB571" i="17"/>
  <c r="AC571" i="17"/>
  <c r="AC557" i="17"/>
  <c r="AB557" i="17"/>
  <c r="AC549" i="17"/>
  <c r="AB549" i="17"/>
  <c r="AC541" i="17"/>
  <c r="AB541" i="17"/>
  <c r="AC578" i="17"/>
  <c r="AB577" i="17"/>
  <c r="AC574" i="17"/>
  <c r="AB573" i="17"/>
  <c r="AC570" i="17"/>
  <c r="AB569" i="17"/>
  <c r="AC566" i="17"/>
  <c r="AB565" i="17"/>
  <c r="AB531" i="17"/>
  <c r="AC531" i="17"/>
  <c r="AB527" i="17"/>
  <c r="AC527" i="17"/>
  <c r="AB523" i="17"/>
  <c r="AC523" i="17"/>
  <c r="AB519" i="17"/>
  <c r="AC519" i="17"/>
  <c r="AB515" i="17"/>
  <c r="AC515" i="17"/>
  <c r="AB511" i="17"/>
  <c r="AC511" i="17"/>
  <c r="AB507" i="17"/>
  <c r="AC507" i="17"/>
  <c r="AB503" i="17"/>
  <c r="AC503" i="17"/>
  <c r="AB499" i="17"/>
  <c r="AC499" i="17"/>
  <c r="AB495" i="17"/>
  <c r="AC495" i="17"/>
  <c r="AB491" i="17"/>
  <c r="AC491" i="17"/>
  <c r="AB487" i="17"/>
  <c r="AC487" i="17"/>
  <c r="AB483" i="17"/>
  <c r="AC483" i="17"/>
  <c r="AB479" i="17"/>
  <c r="AC479" i="17"/>
  <c r="AB475" i="17"/>
  <c r="AC475" i="17"/>
  <c r="AB471" i="17"/>
  <c r="AC471" i="17"/>
  <c r="AB467" i="17"/>
  <c r="AC467" i="17"/>
  <c r="AB463" i="17"/>
  <c r="AC463" i="17"/>
  <c r="AB459" i="17"/>
  <c r="AC459" i="17"/>
  <c r="AB455" i="17"/>
  <c r="AC455" i="17"/>
  <c r="AB451" i="17"/>
  <c r="AC451" i="17"/>
  <c r="AB447" i="17"/>
  <c r="AC447" i="17"/>
  <c r="AB443" i="17"/>
  <c r="AC443" i="17"/>
  <c r="AB439" i="17"/>
  <c r="AC439" i="17"/>
  <c r="AB435" i="17"/>
  <c r="AC435" i="17"/>
  <c r="AB431" i="17"/>
  <c r="AC431" i="17"/>
  <c r="AB425" i="17"/>
  <c r="AC425" i="17"/>
  <c r="AB421" i="17"/>
  <c r="AC421" i="17"/>
  <c r="AB417" i="17"/>
  <c r="AC417" i="17"/>
  <c r="AB413" i="17"/>
  <c r="AC413" i="17"/>
  <c r="AC381" i="17"/>
  <c r="AB381" i="17"/>
  <c r="AB563" i="17"/>
  <c r="AB555" i="17"/>
  <c r="AB547" i="17"/>
  <c r="AB539" i="17"/>
  <c r="AC389" i="17"/>
  <c r="AB389" i="17"/>
  <c r="AC397" i="17"/>
  <c r="AB397" i="17"/>
  <c r="AB409" i="17"/>
  <c r="AB401" i="17"/>
  <c r="AB393" i="17"/>
  <c r="AB385" i="17"/>
  <c r="AB377" i="17"/>
  <c r="AB369" i="17"/>
  <c r="AB345" i="17"/>
  <c r="AC345" i="17"/>
  <c r="AB407" i="17"/>
  <c r="AB399" i="17"/>
  <c r="AB391" i="17"/>
  <c r="AB383" i="17"/>
  <c r="AB375" i="17"/>
  <c r="AB367" i="17"/>
  <c r="AB365" i="17"/>
  <c r="AC365" i="17"/>
  <c r="AB361" i="17"/>
  <c r="AC361" i="17"/>
  <c r="AB357" i="17"/>
  <c r="AC357" i="17"/>
  <c r="AB353" i="17"/>
  <c r="AC353" i="17"/>
  <c r="AC346" i="17"/>
  <c r="AB338" i="17"/>
  <c r="AC338" i="17"/>
  <c r="AB334" i="17"/>
  <c r="AC334" i="17"/>
  <c r="AB330" i="17"/>
  <c r="AC330" i="17"/>
  <c r="AB326" i="17"/>
  <c r="AC326" i="17"/>
  <c r="AB322" i="17"/>
  <c r="AC322" i="17"/>
  <c r="AB318" i="17"/>
  <c r="AC318" i="17"/>
  <c r="AB314" i="17"/>
  <c r="AC314" i="17"/>
  <c r="AB310" i="17"/>
  <c r="AC310" i="17"/>
  <c r="AB306" i="17"/>
  <c r="AC306" i="17"/>
  <c r="AB302" i="17"/>
  <c r="AC302" i="17"/>
  <c r="AB298" i="17"/>
  <c r="AC298" i="17"/>
  <c r="AB294" i="17"/>
  <c r="AC294" i="17"/>
  <c r="AB290" i="17"/>
  <c r="AC290" i="17"/>
  <c r="AB286" i="17"/>
  <c r="AC286" i="17"/>
  <c r="AB282" i="17"/>
  <c r="AC282" i="17"/>
  <c r="AB278" i="17"/>
  <c r="AC278" i="17"/>
  <c r="AB274" i="17"/>
  <c r="AC274" i="17"/>
  <c r="AB270" i="17"/>
  <c r="AC270" i="17"/>
  <c r="AB266" i="17"/>
  <c r="AC266" i="17"/>
  <c r="AB262" i="17"/>
  <c r="AC262" i="17"/>
  <c r="AB258" i="17"/>
  <c r="AC258" i="17"/>
  <c r="AB254" i="17"/>
  <c r="AC254" i="17"/>
  <c r="AC341" i="17"/>
  <c r="AC337" i="17"/>
  <c r="AC333" i="17"/>
  <c r="AC329" i="17"/>
  <c r="AC325" i="17"/>
  <c r="AC321" i="17"/>
  <c r="AC317" i="17"/>
  <c r="AC313" i="17"/>
  <c r="AC309" i="17"/>
  <c r="AC305" i="17"/>
  <c r="AC301" i="17"/>
  <c r="AB611" i="19"/>
  <c r="AC611" i="19"/>
  <c r="AB591" i="19"/>
  <c r="AC591" i="19"/>
  <c r="AC380" i="19"/>
  <c r="AB380" i="19"/>
  <c r="AC372" i="19"/>
  <c r="AB372" i="19"/>
  <c r="AC364" i="19"/>
  <c r="AB364" i="19"/>
  <c r="AC356" i="19"/>
  <c r="AB356" i="19"/>
  <c r="AB1310" i="19"/>
  <c r="AC1310" i="19"/>
  <c r="AB1065" i="19"/>
  <c r="AC1065" i="19"/>
  <c r="AB1045" i="19"/>
  <c r="AC1045" i="19"/>
  <c r="AB1041" i="19"/>
  <c r="AC1041" i="19"/>
  <c r="AB1029" i="19"/>
  <c r="AC1029" i="19"/>
  <c r="AB1025" i="19"/>
  <c r="AC1025" i="19"/>
  <c r="AB1021" i="19"/>
  <c r="AC1021" i="19"/>
  <c r="AB1017" i="19"/>
  <c r="AC1017" i="19"/>
  <c r="AB1001" i="19"/>
  <c r="AC1001" i="19"/>
  <c r="AB997" i="19"/>
  <c r="AC997" i="19"/>
  <c r="AB993" i="19"/>
  <c r="AC993" i="19"/>
  <c r="AB965" i="19"/>
  <c r="AC965" i="19"/>
  <c r="AB957" i="19"/>
  <c r="AC957" i="19"/>
  <c r="AB945" i="19"/>
  <c r="AC945" i="19"/>
  <c r="AB937" i="19"/>
  <c r="AC937" i="19"/>
  <c r="AB929" i="19"/>
  <c r="AC929" i="19"/>
  <c r="AB921" i="19"/>
  <c r="AC921" i="19"/>
  <c r="AB897" i="19"/>
  <c r="AC897" i="19"/>
  <c r="AB885" i="19"/>
  <c r="AC885" i="19"/>
  <c r="AC2004" i="19"/>
  <c r="AC2000" i="19"/>
  <c r="AC1996" i="19"/>
  <c r="AC1992" i="19"/>
  <c r="AC1988" i="19"/>
  <c r="AC1984" i="19"/>
  <c r="AC1980" i="19"/>
  <c r="AC1976" i="19"/>
  <c r="AC1972" i="19"/>
  <c r="AC1968" i="19"/>
  <c r="AC1964" i="19"/>
  <c r="AC1960" i="19"/>
  <c r="AC1956" i="19"/>
  <c r="AC1952" i="19"/>
  <c r="AC1948" i="19"/>
  <c r="AC1944" i="19"/>
  <c r="AC1940" i="19"/>
  <c r="AC1936" i="19"/>
  <c r="AC1932" i="19"/>
  <c r="AC1928" i="19"/>
  <c r="AC1924" i="19"/>
  <c r="AC1920" i="19"/>
  <c r="AC1916" i="19"/>
  <c r="AC1912" i="19"/>
  <c r="AC1908" i="19"/>
  <c r="AC1904" i="19"/>
  <c r="AC1900" i="19"/>
  <c r="AC1896" i="19"/>
  <c r="AC1892" i="19"/>
  <c r="AC1888" i="19"/>
  <c r="AC1884" i="19"/>
  <c r="AC1880" i="19"/>
  <c r="AC1876" i="19"/>
  <c r="AC1872" i="19"/>
  <c r="AC1868" i="19"/>
  <c r="AC1864" i="19"/>
  <c r="AC1860" i="19"/>
  <c r="AC1856" i="19"/>
  <c r="AC1852" i="19"/>
  <c r="AB1776" i="19"/>
  <c r="AC1776" i="19"/>
  <c r="AB1760" i="19"/>
  <c r="AC1760" i="19"/>
  <c r="AB1744" i="19"/>
  <c r="AC1744" i="19"/>
  <c r="AB1301" i="19"/>
  <c r="AC1301" i="19"/>
  <c r="AB1269" i="19"/>
  <c r="AC1269" i="19"/>
  <c r="AB1780" i="19"/>
  <c r="AC1780" i="19"/>
  <c r="AB1764" i="19"/>
  <c r="AC1764" i="19"/>
  <c r="AB1278" i="19"/>
  <c r="AC1278" i="19"/>
  <c r="AB1049" i="19"/>
  <c r="AC1049" i="19"/>
  <c r="AB1005" i="19"/>
  <c r="AC1005" i="19"/>
  <c r="AB989" i="19"/>
  <c r="AC989" i="19"/>
  <c r="AB985" i="19"/>
  <c r="AC985" i="19"/>
  <c r="AB981" i="19"/>
  <c r="AC981" i="19"/>
  <c r="AB973" i="19"/>
  <c r="AC973" i="19"/>
  <c r="AB961" i="19"/>
  <c r="AC961" i="19"/>
  <c r="AB949" i="19"/>
  <c r="AC949" i="19"/>
  <c r="AB925" i="19"/>
  <c r="AC925" i="19"/>
  <c r="AB913" i="19"/>
  <c r="AC913" i="19"/>
  <c r="AB909" i="19"/>
  <c r="AC909" i="19"/>
  <c r="AB901" i="19"/>
  <c r="AC901" i="19"/>
  <c r="AB881" i="19"/>
  <c r="AC881" i="19"/>
  <c r="AB877" i="19"/>
  <c r="AC877" i="19"/>
  <c r="AB873" i="19"/>
  <c r="AC873" i="19"/>
  <c r="AB869" i="19"/>
  <c r="AC869" i="19"/>
  <c r="AB812" i="19"/>
  <c r="AC812" i="19"/>
  <c r="AB1851" i="19"/>
  <c r="AC1848" i="19"/>
  <c r="AB1847" i="19"/>
  <c r="AC1844" i="19"/>
  <c r="AB1843" i="19"/>
  <c r="AC1840" i="19"/>
  <c r="AB1839" i="19"/>
  <c r="AC1836" i="19"/>
  <c r="AB1835" i="19"/>
  <c r="AC1832" i="19"/>
  <c r="AB1831" i="19"/>
  <c r="AC1828" i="19"/>
  <c r="AB1827" i="19"/>
  <c r="AC1824" i="19"/>
  <c r="AB1823" i="19"/>
  <c r="AC1820" i="19"/>
  <c r="AB1819" i="19"/>
  <c r="AC1816" i="19"/>
  <c r="AB1815" i="19"/>
  <c r="AC1812" i="19"/>
  <c r="AB1811" i="19"/>
  <c r="AC1808" i="19"/>
  <c r="AB1807" i="19"/>
  <c r="AC1804" i="19"/>
  <c r="AB1803" i="19"/>
  <c r="AC1800" i="19"/>
  <c r="AB1799" i="19"/>
  <c r="AC1796" i="19"/>
  <c r="AB1795" i="19"/>
  <c r="AC1792" i="19"/>
  <c r="AB1791" i="19"/>
  <c r="AC1788" i="19"/>
  <c r="AB1787" i="19"/>
  <c r="AC1777" i="19"/>
  <c r="AB1772" i="19"/>
  <c r="AC1772" i="19"/>
  <c r="AC1761" i="19"/>
  <c r="AB1756" i="19"/>
  <c r="AC1756" i="19"/>
  <c r="AC1745" i="19"/>
  <c r="AB1740" i="19"/>
  <c r="AC1740" i="19"/>
  <c r="AB1294" i="19"/>
  <c r="AC1294" i="19"/>
  <c r="AB1748" i="19"/>
  <c r="AC1748" i="19"/>
  <c r="AB1081" i="19"/>
  <c r="AC1081" i="19"/>
  <c r="AB1037" i="19"/>
  <c r="AC1037" i="19"/>
  <c r="AB1033" i="19"/>
  <c r="AC1033" i="19"/>
  <c r="AB1013" i="19"/>
  <c r="AC1013" i="19"/>
  <c r="AB1009" i="19"/>
  <c r="AC1009" i="19"/>
  <c r="AB977" i="19"/>
  <c r="AC977" i="19"/>
  <c r="AB969" i="19"/>
  <c r="AC969" i="19"/>
  <c r="AB953" i="19"/>
  <c r="AC953" i="19"/>
  <c r="AB941" i="19"/>
  <c r="AC941" i="19"/>
  <c r="AB933" i="19"/>
  <c r="AC933" i="19"/>
  <c r="AB917" i="19"/>
  <c r="AC917" i="19"/>
  <c r="AB905" i="19"/>
  <c r="AC905" i="19"/>
  <c r="AB893" i="19"/>
  <c r="AC893" i="19"/>
  <c r="AB889" i="19"/>
  <c r="AC889" i="19"/>
  <c r="AB865" i="19"/>
  <c r="AC865" i="19"/>
  <c r="AB861" i="19"/>
  <c r="AC861" i="19"/>
  <c r="AB857" i="19"/>
  <c r="AC857" i="19"/>
  <c r="AB853" i="19"/>
  <c r="AC853" i="19"/>
  <c r="AC681" i="19"/>
  <c r="AB681" i="19"/>
  <c r="AB1784" i="19"/>
  <c r="AC1784" i="19"/>
  <c r="AC1773" i="19"/>
  <c r="AB1768" i="19"/>
  <c r="AC1768" i="19"/>
  <c r="AC1757" i="19"/>
  <c r="AB1752" i="19"/>
  <c r="AC1752" i="19"/>
  <c r="AC1741" i="19"/>
  <c r="AB1736" i="19"/>
  <c r="AC1736" i="19"/>
  <c r="AB1732" i="19"/>
  <c r="AC1732" i="19"/>
  <c r="AB1728" i="19"/>
  <c r="AC1728" i="19"/>
  <c r="AB1724" i="19"/>
  <c r="AC1724" i="19"/>
  <c r="AB1720" i="19"/>
  <c r="AC1720" i="19"/>
  <c r="AB1716" i="19"/>
  <c r="AC1716" i="19"/>
  <c r="AB1712" i="19"/>
  <c r="AC1712" i="19"/>
  <c r="AB1708" i="19"/>
  <c r="AC1708" i="19"/>
  <c r="AB1704" i="19"/>
  <c r="AC1704" i="19"/>
  <c r="AB1700" i="19"/>
  <c r="AC1700" i="19"/>
  <c r="AB1696" i="19"/>
  <c r="AC1696" i="19"/>
  <c r="AB1692" i="19"/>
  <c r="AC1692" i="19"/>
  <c r="AB1688" i="19"/>
  <c r="AC1688" i="19"/>
  <c r="AB1684" i="19"/>
  <c r="AC1684" i="19"/>
  <c r="AB1680" i="19"/>
  <c r="AC1680" i="19"/>
  <c r="AB1676" i="19"/>
  <c r="AC1676" i="19"/>
  <c r="AB1672" i="19"/>
  <c r="AC1672" i="19"/>
  <c r="AB1668" i="19"/>
  <c r="AC1668" i="19"/>
  <c r="AB1664" i="19"/>
  <c r="AC1664" i="19"/>
  <c r="AB1660" i="19"/>
  <c r="AC1660" i="19"/>
  <c r="AB1656" i="19"/>
  <c r="AC1656" i="19"/>
  <c r="AB1652" i="19"/>
  <c r="AC1652" i="19"/>
  <c r="AB1648" i="19"/>
  <c r="AC1648" i="19"/>
  <c r="AB1644" i="19"/>
  <c r="AC1644" i="19"/>
  <c r="AB1640" i="19"/>
  <c r="AC1640" i="19"/>
  <c r="AB1636" i="19"/>
  <c r="AC1636" i="19"/>
  <c r="AB1632" i="19"/>
  <c r="AC1632" i="19"/>
  <c r="AB1628" i="19"/>
  <c r="AC1628" i="19"/>
  <c r="AB1624" i="19"/>
  <c r="AC1624" i="19"/>
  <c r="AB1620" i="19"/>
  <c r="AC1620" i="19"/>
  <c r="AB1616" i="19"/>
  <c r="AC1616" i="19"/>
  <c r="AB1612" i="19"/>
  <c r="AC1612" i="19"/>
  <c r="AB1608" i="19"/>
  <c r="AC1608" i="19"/>
  <c r="AB1604" i="19"/>
  <c r="AC1604" i="19"/>
  <c r="AB1600" i="19"/>
  <c r="AC1600" i="19"/>
  <c r="AB1596" i="19"/>
  <c r="AC1596" i="19"/>
  <c r="AB1592" i="19"/>
  <c r="AC1592" i="19"/>
  <c r="AB1588" i="19"/>
  <c r="AC1588" i="19"/>
  <c r="AB1584" i="19"/>
  <c r="AC1584" i="19"/>
  <c r="AB1580" i="19"/>
  <c r="AC1580" i="19"/>
  <c r="AB1576" i="19"/>
  <c r="AC1576" i="19"/>
  <c r="AB1572" i="19"/>
  <c r="AC1572" i="19"/>
  <c r="AB1568" i="19"/>
  <c r="AC1568" i="19"/>
  <c r="AB1564" i="19"/>
  <c r="AC1564" i="19"/>
  <c r="AB1560" i="19"/>
  <c r="AC1560" i="19"/>
  <c r="AB1556" i="19"/>
  <c r="AC1556" i="19"/>
  <c r="AB1552" i="19"/>
  <c r="AC1552" i="19"/>
  <c r="AB1548" i="19"/>
  <c r="AC1548" i="19"/>
  <c r="AB1544" i="19"/>
  <c r="AC1544" i="19"/>
  <c r="AB1540" i="19"/>
  <c r="AC1540" i="19"/>
  <c r="AB1536" i="19"/>
  <c r="AC1536" i="19"/>
  <c r="AB1532" i="19"/>
  <c r="AC1532" i="19"/>
  <c r="AB1528" i="19"/>
  <c r="AC1528" i="19"/>
  <c r="AB1524" i="19"/>
  <c r="AC1524" i="19"/>
  <c r="AB1520" i="19"/>
  <c r="AC1520" i="19"/>
  <c r="AB1516" i="19"/>
  <c r="AC1516" i="19"/>
  <c r="AB1512" i="19"/>
  <c r="AC1512" i="19"/>
  <c r="AB1508" i="19"/>
  <c r="AC1508" i="19"/>
  <c r="AB1504" i="19"/>
  <c r="AC1504" i="19"/>
  <c r="AB1500" i="19"/>
  <c r="AC1500" i="19"/>
  <c r="AB1496" i="19"/>
  <c r="AC1496" i="19"/>
  <c r="AB1492" i="19"/>
  <c r="AC1492" i="19"/>
  <c r="AB1488" i="19"/>
  <c r="AC1488" i="19"/>
  <c r="AB1484" i="19"/>
  <c r="AC1484" i="19"/>
  <c r="AB1480" i="19"/>
  <c r="AC1480" i="19"/>
  <c r="AB1476" i="19"/>
  <c r="AC1476" i="19"/>
  <c r="AB1472" i="19"/>
  <c r="AC1472" i="19"/>
  <c r="AB1468" i="19"/>
  <c r="AC1468" i="19"/>
  <c r="AB1464" i="19"/>
  <c r="AC1464" i="19"/>
  <c r="AB1460" i="19"/>
  <c r="AC1460" i="19"/>
  <c r="AB1456" i="19"/>
  <c r="AC1456" i="19"/>
  <c r="AB1452" i="19"/>
  <c r="AC1452" i="19"/>
  <c r="AB1448" i="19"/>
  <c r="AC1448" i="19"/>
  <c r="AB1444" i="19"/>
  <c r="AC1444" i="19"/>
  <c r="AB1440" i="19"/>
  <c r="AC1440" i="19"/>
  <c r="AB1436" i="19"/>
  <c r="AC1436" i="19"/>
  <c r="AB1432" i="19"/>
  <c r="AC1432" i="19"/>
  <c r="AB1428" i="19"/>
  <c r="AC1428" i="19"/>
  <c r="AB1424" i="19"/>
  <c r="AC1424" i="19"/>
  <c r="AB1420" i="19"/>
  <c r="AC1420" i="19"/>
  <c r="AB1416" i="19"/>
  <c r="AC1416" i="19"/>
  <c r="AB1412" i="19"/>
  <c r="AC1412" i="19"/>
  <c r="AB1408" i="19"/>
  <c r="AC1408" i="19"/>
  <c r="AB1404" i="19"/>
  <c r="AC1404" i="19"/>
  <c r="AB1317" i="19"/>
  <c r="AC1317" i="19"/>
  <c r="AB1285" i="19"/>
  <c r="AC1285" i="19"/>
  <c r="AC1318" i="19"/>
  <c r="AB1313" i="19"/>
  <c r="AC1313" i="19"/>
  <c r="AC1302" i="19"/>
  <c r="AB1297" i="19"/>
  <c r="AC1297" i="19"/>
  <c r="AC1286" i="19"/>
  <c r="AB1281" i="19"/>
  <c r="AC1281" i="19"/>
  <c r="AC1270" i="19"/>
  <c r="AB1265" i="19"/>
  <c r="AC1265" i="19"/>
  <c r="AB1261" i="19"/>
  <c r="AC1261" i="19"/>
  <c r="AB1257" i="19"/>
  <c r="AC1257" i="19"/>
  <c r="AB1253" i="19"/>
  <c r="AC1253" i="19"/>
  <c r="AB1249" i="19"/>
  <c r="AC1249" i="19"/>
  <c r="AB1245" i="19"/>
  <c r="AC1245" i="19"/>
  <c r="AB1241" i="19"/>
  <c r="AC1241" i="19"/>
  <c r="AB1237" i="19"/>
  <c r="AC1237" i="19"/>
  <c r="AB1233" i="19"/>
  <c r="AC1233" i="19"/>
  <c r="AB1229" i="19"/>
  <c r="AC1229" i="19"/>
  <c r="AB1225" i="19"/>
  <c r="AC1225" i="19"/>
  <c r="AB1221" i="19"/>
  <c r="AC1221" i="19"/>
  <c r="AB1217" i="19"/>
  <c r="AC1217" i="19"/>
  <c r="AB1213" i="19"/>
  <c r="AC1213" i="19"/>
  <c r="AB1209" i="19"/>
  <c r="AC1209" i="19"/>
  <c r="AB1205" i="19"/>
  <c r="AC1205" i="19"/>
  <c r="AB1201" i="19"/>
  <c r="AC1201" i="19"/>
  <c r="AB1197" i="19"/>
  <c r="AC1197" i="19"/>
  <c r="AB1193" i="19"/>
  <c r="AC1193" i="19"/>
  <c r="AB1189" i="19"/>
  <c r="AC1189" i="19"/>
  <c r="AB1185" i="19"/>
  <c r="AC1185" i="19"/>
  <c r="AB1181" i="19"/>
  <c r="AC1181" i="19"/>
  <c r="AB1177" i="19"/>
  <c r="AC1177" i="19"/>
  <c r="AB1173" i="19"/>
  <c r="AC1173" i="19"/>
  <c r="AB1169" i="19"/>
  <c r="AC1169" i="19"/>
  <c r="AB1165" i="19"/>
  <c r="AC1165" i="19"/>
  <c r="AB1161" i="19"/>
  <c r="AC1161" i="19"/>
  <c r="AB1157" i="19"/>
  <c r="AC1157" i="19"/>
  <c r="AB1153" i="19"/>
  <c r="AC1153" i="19"/>
  <c r="AB1149" i="19"/>
  <c r="AC1149" i="19"/>
  <c r="AB1145" i="19"/>
  <c r="AC1145" i="19"/>
  <c r="AB1141" i="19"/>
  <c r="AC1141" i="19"/>
  <c r="AB1137" i="19"/>
  <c r="AC1137" i="19"/>
  <c r="AB1133" i="19"/>
  <c r="AC1133" i="19"/>
  <c r="AB1129" i="19"/>
  <c r="AC1129" i="19"/>
  <c r="AB1125" i="19"/>
  <c r="AC1125" i="19"/>
  <c r="AB1121" i="19"/>
  <c r="AC1121" i="19"/>
  <c r="AB1117" i="19"/>
  <c r="AC1117" i="19"/>
  <c r="AB1113" i="19"/>
  <c r="AC1113" i="19"/>
  <c r="AB1109" i="19"/>
  <c r="AC1109" i="19"/>
  <c r="AB1105" i="19"/>
  <c r="AC1105" i="19"/>
  <c r="AB1101" i="19"/>
  <c r="AC1101" i="19"/>
  <c r="AB1097" i="19"/>
  <c r="AC1097" i="19"/>
  <c r="AB1093" i="19"/>
  <c r="AC1093" i="19"/>
  <c r="AB1077" i="19"/>
  <c r="AC1077" i="19"/>
  <c r="AC1314" i="19"/>
  <c r="AB1309" i="19"/>
  <c r="AC1309" i="19"/>
  <c r="AC1298" i="19"/>
  <c r="AB1293" i="19"/>
  <c r="AC1293" i="19"/>
  <c r="AC1282" i="19"/>
  <c r="AB1277" i="19"/>
  <c r="AC1277" i="19"/>
  <c r="AB1089" i="19"/>
  <c r="AC1089" i="19"/>
  <c r="AB1073" i="19"/>
  <c r="AC1073" i="19"/>
  <c r="AB1321" i="19"/>
  <c r="AC1321" i="19"/>
  <c r="AB1305" i="19"/>
  <c r="AC1305" i="19"/>
  <c r="AB1289" i="19"/>
  <c r="AC1289" i="19"/>
  <c r="AB1273" i="19"/>
  <c r="AC1273" i="19"/>
  <c r="AB1085" i="19"/>
  <c r="AC1085" i="19"/>
  <c r="AB1069" i="19"/>
  <c r="AC1069" i="19"/>
  <c r="AB1056" i="19"/>
  <c r="AC1056" i="19"/>
  <c r="AC1092" i="19"/>
  <c r="AB1091" i="19"/>
  <c r="AC1088" i="19"/>
  <c r="AB1087" i="19"/>
  <c r="AC1084" i="19"/>
  <c r="AB1083" i="19"/>
  <c r="AC1080" i="19"/>
  <c r="AB1079" i="19"/>
  <c r="AC1076" i="19"/>
  <c r="AB1075" i="19"/>
  <c r="AC1072" i="19"/>
  <c r="AB1071" i="19"/>
  <c r="AC1068" i="19"/>
  <c r="AB1067" i="19"/>
  <c r="AB1052" i="19"/>
  <c r="AC1052" i="19"/>
  <c r="AB852" i="19"/>
  <c r="AC852" i="19"/>
  <c r="AB848" i="19"/>
  <c r="AC848" i="19"/>
  <c r="AB844" i="19"/>
  <c r="AC844" i="19"/>
  <c r="AB840" i="19"/>
  <c r="AC840" i="19"/>
  <c r="AB836" i="19"/>
  <c r="AC836" i="19"/>
  <c r="AB1064" i="19"/>
  <c r="AC1064" i="19"/>
  <c r="AC1053" i="19"/>
  <c r="AB828" i="19"/>
  <c r="AC828" i="19"/>
  <c r="AB819" i="19"/>
  <c r="AC819" i="19"/>
  <c r="AB1060" i="19"/>
  <c r="AC1060" i="19"/>
  <c r="AB831" i="19"/>
  <c r="AC831" i="19"/>
  <c r="AB815" i="19"/>
  <c r="AC815" i="19"/>
  <c r="AB804" i="19"/>
  <c r="AC804" i="19"/>
  <c r="AB800" i="19"/>
  <c r="AC800" i="19"/>
  <c r="AB796" i="19"/>
  <c r="AC796" i="19"/>
  <c r="AB792" i="19"/>
  <c r="AC792" i="19"/>
  <c r="AB788" i="19"/>
  <c r="AC788" i="19"/>
  <c r="AB784" i="19"/>
  <c r="AC784" i="19"/>
  <c r="AB780" i="19"/>
  <c r="AC780" i="19"/>
  <c r="AB776" i="19"/>
  <c r="AC776" i="19"/>
  <c r="AB772" i="19"/>
  <c r="AC772" i="19"/>
  <c r="AB768" i="19"/>
  <c r="AC768" i="19"/>
  <c r="AB764" i="19"/>
  <c r="AC764" i="19"/>
  <c r="AB760" i="19"/>
  <c r="AC760" i="19"/>
  <c r="AB756" i="19"/>
  <c r="AC756" i="19"/>
  <c r="AB752" i="19"/>
  <c r="AC752" i="19"/>
  <c r="AB748" i="19"/>
  <c r="AC748" i="19"/>
  <c r="AB744" i="19"/>
  <c r="AC744" i="19"/>
  <c r="AB740" i="19"/>
  <c r="AC740" i="19"/>
  <c r="AB736" i="19"/>
  <c r="AC736" i="19"/>
  <c r="AB732" i="19"/>
  <c r="AC732" i="19"/>
  <c r="AB728" i="19"/>
  <c r="AC728" i="19"/>
  <c r="AB724" i="19"/>
  <c r="AC724" i="19"/>
  <c r="AB720" i="19"/>
  <c r="AC720" i="19"/>
  <c r="AB716" i="19"/>
  <c r="AC716" i="19"/>
  <c r="AB712" i="19"/>
  <c r="AC712" i="19"/>
  <c r="AB708" i="19"/>
  <c r="AC708" i="19"/>
  <c r="AB704" i="19"/>
  <c r="AC704" i="19"/>
  <c r="AC695" i="19"/>
  <c r="AB695" i="19"/>
  <c r="AC675" i="19"/>
  <c r="AB675" i="19"/>
  <c r="AC657" i="19"/>
  <c r="AB657" i="19"/>
  <c r="AC1048" i="19"/>
  <c r="AC1044" i="19"/>
  <c r="AC1040" i="19"/>
  <c r="AC1036" i="19"/>
  <c r="AC1032" i="19"/>
  <c r="AC1028" i="19"/>
  <c r="AC1024" i="19"/>
  <c r="AC1020" i="19"/>
  <c r="AC1016" i="19"/>
  <c r="AC1012" i="19"/>
  <c r="AC1008" i="19"/>
  <c r="AC1004" i="19"/>
  <c r="AC1000" i="19"/>
  <c r="AC996" i="19"/>
  <c r="AC992" i="19"/>
  <c r="AC988" i="19"/>
  <c r="AC984" i="19"/>
  <c r="AC980" i="19"/>
  <c r="AC976" i="19"/>
  <c r="AC972" i="19"/>
  <c r="AC968" i="19"/>
  <c r="AC964" i="19"/>
  <c r="AC960" i="19"/>
  <c r="AC956" i="19"/>
  <c r="AC952" i="19"/>
  <c r="AC948" i="19"/>
  <c r="AC944" i="19"/>
  <c r="AC940" i="19"/>
  <c r="AC936" i="19"/>
  <c r="AC932" i="19"/>
  <c r="AC928" i="19"/>
  <c r="AC924" i="19"/>
  <c r="AC920" i="19"/>
  <c r="AC916" i="19"/>
  <c r="AC912" i="19"/>
  <c r="AC908" i="19"/>
  <c r="AC904" i="19"/>
  <c r="AC900" i="19"/>
  <c r="AC896" i="19"/>
  <c r="AC892" i="19"/>
  <c r="AC888" i="19"/>
  <c r="AC884" i="19"/>
  <c r="AC880" i="19"/>
  <c r="AC876" i="19"/>
  <c r="AC872" i="19"/>
  <c r="AC868" i="19"/>
  <c r="AC864" i="19"/>
  <c r="AC860" i="19"/>
  <c r="AC856" i="19"/>
  <c r="AB827" i="19"/>
  <c r="AC827" i="19"/>
  <c r="AB811" i="19"/>
  <c r="AC811" i="19"/>
  <c r="AC651" i="19"/>
  <c r="AB651" i="19"/>
  <c r="AB823" i="19"/>
  <c r="AC823" i="19"/>
  <c r="AB807" i="19"/>
  <c r="AC807" i="19"/>
  <c r="AC687" i="19"/>
  <c r="AB687" i="19"/>
  <c r="AC667" i="19"/>
  <c r="AB667" i="19"/>
  <c r="AB665" i="19"/>
  <c r="AB659" i="19"/>
  <c r="AB647" i="19"/>
  <c r="AC647" i="19"/>
  <c r="AB643" i="19"/>
  <c r="AC643" i="19"/>
  <c r="AB639" i="19"/>
  <c r="AC639" i="19"/>
  <c r="AB635" i="19"/>
  <c r="AC635" i="19"/>
  <c r="AB631" i="19"/>
  <c r="AC631" i="19"/>
  <c r="AB627" i="19"/>
  <c r="AC627" i="19"/>
  <c r="AB623" i="19"/>
  <c r="AC623" i="19"/>
  <c r="AB619" i="19"/>
  <c r="AC619" i="19"/>
  <c r="AB615" i="19"/>
  <c r="AC615" i="19"/>
  <c r="AB599" i="19"/>
  <c r="AC599" i="19"/>
  <c r="AB595" i="19"/>
  <c r="AC595" i="19"/>
  <c r="AB481" i="19"/>
  <c r="AC481" i="19"/>
  <c r="AC803" i="19"/>
  <c r="AC799" i="19"/>
  <c r="AC795" i="19"/>
  <c r="AC791" i="19"/>
  <c r="AC787" i="19"/>
  <c r="AC783" i="19"/>
  <c r="AC779" i="19"/>
  <c r="AC775" i="19"/>
  <c r="AC771" i="19"/>
  <c r="AC767" i="19"/>
  <c r="AC763" i="19"/>
  <c r="AC759" i="19"/>
  <c r="AC755" i="19"/>
  <c r="AC751" i="19"/>
  <c r="AC747" i="19"/>
  <c r="AC743" i="19"/>
  <c r="AC739" i="19"/>
  <c r="AC735" i="19"/>
  <c r="AC731" i="19"/>
  <c r="AC727" i="19"/>
  <c r="AC723" i="19"/>
  <c r="AC719" i="19"/>
  <c r="AC715" i="19"/>
  <c r="AC711" i="19"/>
  <c r="AC707" i="19"/>
  <c r="AC703" i="19"/>
  <c r="AB603" i="19"/>
  <c r="AC603" i="19"/>
  <c r="AB583" i="19"/>
  <c r="AC583" i="19"/>
  <c r="AB579" i="19"/>
  <c r="AC579" i="19"/>
  <c r="AB575" i="19"/>
  <c r="AC575" i="19"/>
  <c r="AB571" i="19"/>
  <c r="AC571" i="19"/>
  <c r="AB567" i="19"/>
  <c r="AC567" i="19"/>
  <c r="AB563" i="19"/>
  <c r="AC563" i="19"/>
  <c r="AB607" i="19"/>
  <c r="AC607" i="19"/>
  <c r="AB587" i="19"/>
  <c r="AC587" i="19"/>
  <c r="AB559" i="19"/>
  <c r="AC559" i="19"/>
  <c r="AB555" i="19"/>
  <c r="AC555" i="19"/>
  <c r="AB551" i="19"/>
  <c r="AC551" i="19"/>
  <c r="AB547" i="19"/>
  <c r="AC547" i="19"/>
  <c r="AB543" i="19"/>
  <c r="AC543" i="19"/>
  <c r="AB539" i="19"/>
  <c r="AC539" i="19"/>
  <c r="AB535" i="19"/>
  <c r="AC535" i="19"/>
  <c r="AB531" i="19"/>
  <c r="AC531" i="19"/>
  <c r="AB527" i="19"/>
  <c r="AC527" i="19"/>
  <c r="AB523" i="19"/>
  <c r="AC523" i="19"/>
  <c r="AB519" i="19"/>
  <c r="AC519" i="19"/>
  <c r="AB515" i="19"/>
  <c r="AC515" i="19"/>
  <c r="AB511" i="19"/>
  <c r="AC511" i="19"/>
  <c r="AB507" i="19"/>
  <c r="AC507" i="19"/>
  <c r="AB503" i="19"/>
  <c r="AC503" i="19"/>
  <c r="AB498" i="19"/>
  <c r="AC498" i="19"/>
  <c r="AB490" i="19"/>
  <c r="AC490" i="19"/>
  <c r="AC497" i="19"/>
  <c r="AB496" i="19"/>
  <c r="AB493" i="19"/>
  <c r="AC493" i="19"/>
  <c r="AC482" i="19"/>
  <c r="AB477" i="19"/>
  <c r="AC477" i="19"/>
  <c r="AC348" i="19"/>
  <c r="AB348" i="19"/>
  <c r="AB489" i="19"/>
  <c r="AC489" i="19"/>
  <c r="AC340" i="19"/>
  <c r="AB340" i="19"/>
  <c r="AB485" i="19"/>
  <c r="AC485" i="19"/>
  <c r="AB474" i="19"/>
  <c r="AC474" i="19"/>
  <c r="AB470" i="19"/>
  <c r="AC470" i="19"/>
  <c r="AB466" i="19"/>
  <c r="AC466" i="19"/>
  <c r="AB462" i="19"/>
  <c r="AC462" i="19"/>
  <c r="AB458" i="19"/>
  <c r="AC458" i="19"/>
  <c r="AB454" i="19"/>
  <c r="AC454" i="19"/>
  <c r="AB450" i="19"/>
  <c r="AC450" i="19"/>
  <c r="AB446" i="19"/>
  <c r="AC446" i="19"/>
  <c r="AB442" i="19"/>
  <c r="AC442" i="19"/>
  <c r="AB438" i="19"/>
  <c r="AC438" i="19"/>
  <c r="AB434" i="19"/>
  <c r="AC434" i="19"/>
  <c r="AB430" i="19"/>
  <c r="AC430" i="19"/>
  <c r="AB426" i="19"/>
  <c r="AC426" i="19"/>
  <c r="AB422" i="19"/>
  <c r="AC422" i="19"/>
  <c r="AB418" i="19"/>
  <c r="AC418" i="19"/>
  <c r="AB414" i="19"/>
  <c r="AC414" i="19"/>
  <c r="AB331" i="19"/>
  <c r="AC331" i="19"/>
  <c r="AC473" i="19"/>
  <c r="AC469" i="19"/>
  <c r="AC465" i="19"/>
  <c r="AC461" i="19"/>
  <c r="AC457" i="19"/>
  <c r="AC453" i="19"/>
  <c r="AC449" i="19"/>
  <c r="AC445" i="19"/>
  <c r="AC441" i="19"/>
  <c r="AC437" i="19"/>
  <c r="AC433" i="19"/>
  <c r="AC429" i="19"/>
  <c r="AC425" i="19"/>
  <c r="AC421" i="19"/>
  <c r="AC417" i="19"/>
  <c r="AC413" i="19"/>
  <c r="AB378" i="19"/>
  <c r="AB370" i="19"/>
  <c r="AB362" i="19"/>
  <c r="AB354" i="19"/>
  <c r="AB330" i="19"/>
  <c r="AC330" i="19"/>
  <c r="AC335" i="19"/>
  <c r="AB334" i="19"/>
  <c r="AB326" i="19"/>
  <c r="AC326" i="19"/>
  <c r="AB322" i="19"/>
  <c r="AC322" i="19"/>
  <c r="AB318" i="19"/>
  <c r="AC318" i="19"/>
  <c r="AB314" i="19"/>
  <c r="AC314" i="19"/>
  <c r="AB310" i="19"/>
  <c r="AC310" i="19"/>
  <c r="AB306" i="19"/>
  <c r="AC306" i="19"/>
  <c r="AB302" i="19"/>
  <c r="AC302" i="19"/>
  <c r="AB298" i="19"/>
  <c r="AC298" i="19"/>
  <c r="AB294" i="19"/>
  <c r="AC294" i="19"/>
  <c r="AB290" i="19"/>
  <c r="AC290" i="19"/>
  <c r="AB286" i="19"/>
  <c r="AC286" i="19"/>
  <c r="AB282" i="19"/>
  <c r="AC282" i="19"/>
  <c r="AB278" i="19"/>
  <c r="AC278" i="19"/>
  <c r="AB274" i="19"/>
  <c r="AC274" i="19"/>
  <c r="AB270" i="19"/>
  <c r="AC270" i="19"/>
  <c r="AB266" i="19"/>
  <c r="AC266" i="19"/>
  <c r="AB262" i="19"/>
  <c r="AC262" i="19"/>
  <c r="AB258" i="19"/>
  <c r="AC258" i="19"/>
  <c r="AB254" i="19"/>
  <c r="AC254" i="19"/>
  <c r="AB286" i="18"/>
  <c r="AC286" i="18"/>
  <c r="AB282" i="18"/>
  <c r="AC282" i="18"/>
  <c r="AB274" i="18"/>
  <c r="AC274" i="18"/>
  <c r="AB266" i="18"/>
  <c r="AC266" i="18"/>
  <c r="AB262" i="18"/>
  <c r="AC262" i="18"/>
  <c r="AC2193" i="18"/>
  <c r="AC2189" i="18"/>
  <c r="AC2185" i="18"/>
  <c r="AC2181" i="18"/>
  <c r="AC2177" i="18"/>
  <c r="AC2173" i="18"/>
  <c r="AC2169" i="18"/>
  <c r="AC2165" i="18"/>
  <c r="AC2161" i="18"/>
  <c r="AC2157" i="18"/>
  <c r="AC2153" i="18"/>
  <c r="AC2149" i="18"/>
  <c r="AC2145" i="18"/>
  <c r="AC2141" i="18"/>
  <c r="AC2137" i="18"/>
  <c r="AC2133" i="18"/>
  <c r="AC2129" i="18"/>
  <c r="AC2125" i="18"/>
  <c r="AC2121" i="18"/>
  <c r="AC2117" i="18"/>
  <c r="AC2113" i="18"/>
  <c r="AC2109" i="18"/>
  <c r="AC2105" i="18"/>
  <c r="AC2101" i="18"/>
  <c r="AC2097" i="18"/>
  <c r="AC2093" i="18"/>
  <c r="AC2089" i="18"/>
  <c r="AC2085" i="18"/>
  <c r="AC2081" i="18"/>
  <c r="AC2077" i="18"/>
  <c r="AC2073" i="18"/>
  <c r="AC2069" i="18"/>
  <c r="AC2065" i="18"/>
  <c r="AC2061" i="18"/>
  <c r="AC2057" i="18"/>
  <c r="AC2053" i="18"/>
  <c r="AC2049" i="18"/>
  <c r="AC2045" i="18"/>
  <c r="AC2041" i="18"/>
  <c r="AC2037" i="18"/>
  <c r="AC2033" i="18"/>
  <c r="AC2029" i="18"/>
  <c r="AC2025" i="18"/>
  <c r="AC2021" i="18"/>
  <c r="AC2017" i="18"/>
  <c r="AC2013" i="18"/>
  <c r="AC2009" i="18"/>
  <c r="AC2005" i="18"/>
  <c r="AC2001" i="18"/>
  <c r="AC1997" i="18"/>
  <c r="AC1993" i="18"/>
  <c r="AC1989" i="18"/>
  <c r="AC1985" i="18"/>
  <c r="AC1981" i="18"/>
  <c r="AC1977" i="18"/>
  <c r="AC1973" i="18"/>
  <c r="AC1969" i="18"/>
  <c r="AC1965" i="18"/>
  <c r="AC1961" i="18"/>
  <c r="AC1957" i="18"/>
  <c r="AC1953" i="18"/>
  <c r="AC1949" i="18"/>
  <c r="AC1945" i="18"/>
  <c r="AC1941" i="18"/>
  <c r="AC1937" i="18"/>
  <c r="AC1933" i="18"/>
  <c r="AC1929" i="18"/>
  <c r="AC1925" i="18"/>
  <c r="AC1921" i="18"/>
  <c r="AC1917" i="18"/>
  <c r="AC1913" i="18"/>
  <c r="AC1909" i="18"/>
  <c r="AC1905" i="18"/>
  <c r="AC1901" i="18"/>
  <c r="AC1897" i="18"/>
  <c r="AC1893" i="18"/>
  <c r="AC1889" i="18"/>
  <c r="AC1885" i="18"/>
  <c r="AC1881" i="18"/>
  <c r="AC1877" i="18"/>
  <c r="AC1873" i="18"/>
  <c r="AC1869" i="18"/>
  <c r="AC1865" i="18"/>
  <c r="AC1861" i="18"/>
  <c r="AC1857" i="18"/>
  <c r="AC1853" i="18"/>
  <c r="AC1849" i="18"/>
  <c r="AC1845" i="18"/>
  <c r="AC1841" i="18"/>
  <c r="AC1837" i="18"/>
  <c r="AC1833" i="18"/>
  <c r="AC1829" i="18"/>
  <c r="AC1825" i="18"/>
  <c r="AC1821" i="18"/>
  <c r="AC1817" i="18"/>
  <c r="AC1813" i="18"/>
  <c r="AC1809" i="18"/>
  <c r="AC1805" i="18"/>
  <c r="AC1801" i="18"/>
  <c r="AC1797" i="18"/>
  <c r="AC1793" i="18"/>
  <c r="AC1789" i="18"/>
  <c r="AC1785" i="18"/>
  <c r="AC1781" i="18"/>
  <c r="AC1777" i="18"/>
  <c r="AC1773" i="18"/>
  <c r="AC1769" i="18"/>
  <c r="AC1765" i="18"/>
  <c r="AC1761" i="18"/>
  <c r="AC1757" i="18"/>
  <c r="AC1753" i="18"/>
  <c r="AC1749" i="18"/>
  <c r="AC1745" i="18"/>
  <c r="AC1741" i="18"/>
  <c r="AC1737" i="18"/>
  <c r="AC1733" i="18"/>
  <c r="AC1729" i="18"/>
  <c r="AC1725" i="18"/>
  <c r="AC1721" i="18"/>
  <c r="AC1717" i="18"/>
  <c r="AC1713" i="18"/>
  <c r="AC1709" i="18"/>
  <c r="AC1705" i="18"/>
  <c r="AC1701" i="18"/>
  <c r="AC1697" i="18"/>
  <c r="AC1693" i="18"/>
  <c r="AC1689" i="18"/>
  <c r="AC1685" i="18"/>
  <c r="AC1681" i="18"/>
  <c r="AC1677" i="18"/>
  <c r="AC1673" i="18"/>
  <c r="AC1669" i="18"/>
  <c r="AC1665" i="18"/>
  <c r="AC1661" i="18"/>
  <c r="AC1657" i="18"/>
  <c r="AC1653" i="18"/>
  <c r="AC1649" i="18"/>
  <c r="AC1645" i="18"/>
  <c r="AB1598" i="18"/>
  <c r="AC1598" i="18"/>
  <c r="AB1582" i="18"/>
  <c r="AC1582" i="18"/>
  <c r="AB1566" i="18"/>
  <c r="AC1566" i="18"/>
  <c r="AB1586" i="18"/>
  <c r="AC1586" i="18"/>
  <c r="AC1170" i="18"/>
  <c r="AB1170" i="18"/>
  <c r="AB1167" i="18"/>
  <c r="AC1167" i="18"/>
  <c r="AC1154" i="18"/>
  <c r="AB1154" i="18"/>
  <c r="AC1146" i="18"/>
  <c r="AB1146" i="18"/>
  <c r="AB1132" i="18"/>
  <c r="AC1132" i="18"/>
  <c r="AC686" i="18"/>
  <c r="AB686" i="18"/>
  <c r="AB353" i="18"/>
  <c r="AC353" i="18"/>
  <c r="AB254" i="18"/>
  <c r="AC254" i="18"/>
  <c r="AC2192" i="18"/>
  <c r="AC2188" i="18"/>
  <c r="AC2184" i="18"/>
  <c r="AC2180" i="18"/>
  <c r="AC2176" i="18"/>
  <c r="AC2172" i="18"/>
  <c r="AC2168" i="18"/>
  <c r="AC2164" i="18"/>
  <c r="AC2160" i="18"/>
  <c r="AC2156" i="18"/>
  <c r="AC2152" i="18"/>
  <c r="AC2148" i="18"/>
  <c r="AC2144" i="18"/>
  <c r="AC2140" i="18"/>
  <c r="AC2136" i="18"/>
  <c r="AC2132" i="18"/>
  <c r="AC2128" i="18"/>
  <c r="AC2124" i="18"/>
  <c r="AC2120" i="18"/>
  <c r="AC2116" i="18"/>
  <c r="AC2112" i="18"/>
  <c r="AC2108" i="18"/>
  <c r="AC2104" i="18"/>
  <c r="AC2100" i="18"/>
  <c r="AC2096" i="18"/>
  <c r="AC2092" i="18"/>
  <c r="AC2088" i="18"/>
  <c r="AC2084" i="18"/>
  <c r="AC2080" i="18"/>
  <c r="AC2076" i="18"/>
  <c r="AC2072" i="18"/>
  <c r="AC2068" i="18"/>
  <c r="AC2064" i="18"/>
  <c r="AC2060" i="18"/>
  <c r="AC2056" i="18"/>
  <c r="AC2052" i="18"/>
  <c r="AC2048" i="18"/>
  <c r="AC2044" i="18"/>
  <c r="AC2040" i="18"/>
  <c r="AC2036" i="18"/>
  <c r="AC2032" i="18"/>
  <c r="AC2028" i="18"/>
  <c r="AC2024" i="18"/>
  <c r="AC2020" i="18"/>
  <c r="AC2016" i="18"/>
  <c r="AC2012" i="18"/>
  <c r="AC2008" i="18"/>
  <c r="AC2004" i="18"/>
  <c r="AC2000" i="18"/>
  <c r="AC1996" i="18"/>
  <c r="AC1992" i="18"/>
  <c r="AC1988" i="18"/>
  <c r="AC1984" i="18"/>
  <c r="AC1980" i="18"/>
  <c r="AC1976" i="18"/>
  <c r="AC1972" i="18"/>
  <c r="AC1968" i="18"/>
  <c r="AC1964" i="18"/>
  <c r="AC1960" i="18"/>
  <c r="AC1956" i="18"/>
  <c r="AC1952" i="18"/>
  <c r="AC1948" i="18"/>
  <c r="AC1944" i="18"/>
  <c r="AC1940" i="18"/>
  <c r="AC1936" i="18"/>
  <c r="AC1932" i="18"/>
  <c r="AC1928" i="18"/>
  <c r="AC1924" i="18"/>
  <c r="AC1920" i="18"/>
  <c r="AC1916" i="18"/>
  <c r="AC1912" i="18"/>
  <c r="AC1908" i="18"/>
  <c r="AC1904" i="18"/>
  <c r="AC1900" i="18"/>
  <c r="AC1896" i="18"/>
  <c r="AC1892" i="18"/>
  <c r="AC1888" i="18"/>
  <c r="AC1884" i="18"/>
  <c r="AC1880" i="18"/>
  <c r="AC1876" i="18"/>
  <c r="AC1872" i="18"/>
  <c r="AC1868" i="18"/>
  <c r="AC1864" i="18"/>
  <c r="AC1860" i="18"/>
  <c r="AC1856" i="18"/>
  <c r="AC1852" i="18"/>
  <c r="AC1848" i="18"/>
  <c r="AC1844" i="18"/>
  <c r="AC1840" i="18"/>
  <c r="AC1836" i="18"/>
  <c r="AC1832" i="18"/>
  <c r="AC1828" i="18"/>
  <c r="AC1824" i="18"/>
  <c r="AC1820" i="18"/>
  <c r="AC1816" i="18"/>
  <c r="AC1812" i="18"/>
  <c r="AC1808" i="18"/>
  <c r="AC1804" i="18"/>
  <c r="AC1800" i="18"/>
  <c r="AC1796" i="18"/>
  <c r="AC1792" i="18"/>
  <c r="AC1788" i="18"/>
  <c r="AC1784" i="18"/>
  <c r="AC1780" i="18"/>
  <c r="AC1776" i="18"/>
  <c r="AC1772" i="18"/>
  <c r="AC1768" i="18"/>
  <c r="AC1764" i="18"/>
  <c r="AC1760" i="18"/>
  <c r="AC1756" i="18"/>
  <c r="AC1752" i="18"/>
  <c r="AC1748" i="18"/>
  <c r="AC1744" i="18"/>
  <c r="AC1740" i="18"/>
  <c r="AC1736" i="18"/>
  <c r="AC1732" i="18"/>
  <c r="AC1728" i="18"/>
  <c r="AC1724" i="18"/>
  <c r="AC1720" i="18"/>
  <c r="AC1716" i="18"/>
  <c r="AC1712" i="18"/>
  <c r="AC1708" i="18"/>
  <c r="AC1704" i="18"/>
  <c r="AC1700" i="18"/>
  <c r="AC1696" i="18"/>
  <c r="AC1692" i="18"/>
  <c r="AC1688" i="18"/>
  <c r="AC1684" i="18"/>
  <c r="AC1680" i="18"/>
  <c r="AC1676" i="18"/>
  <c r="AC1672" i="18"/>
  <c r="AC1668" i="18"/>
  <c r="AC1664" i="18"/>
  <c r="AC1660" i="18"/>
  <c r="AC1656" i="18"/>
  <c r="AC1652" i="18"/>
  <c r="AC1648" i="18"/>
  <c r="AC1642" i="18"/>
  <c r="AB1641" i="18"/>
  <c r="AC1638" i="18"/>
  <c r="AB1637" i="18"/>
  <c r="AC1634" i="18"/>
  <c r="AB1633" i="18"/>
  <c r="AC1630" i="18"/>
  <c r="AB1629" i="18"/>
  <c r="AC1626" i="18"/>
  <c r="AB1625" i="18"/>
  <c r="AC1622" i="18"/>
  <c r="AB1621" i="18"/>
  <c r="AC1618" i="18"/>
  <c r="AB1617" i="18"/>
  <c r="AC1614" i="18"/>
  <c r="AB1613" i="18"/>
  <c r="AC1610" i="18"/>
  <c r="AB1609" i="18"/>
  <c r="AC1606" i="18"/>
  <c r="AB1605" i="18"/>
  <c r="AC1602" i="18"/>
  <c r="AB1601" i="18"/>
  <c r="AC1599" i="18"/>
  <c r="AB1594" i="18"/>
  <c r="AC1594" i="18"/>
  <c r="AC1583" i="18"/>
  <c r="AB1578" i="18"/>
  <c r="AC1578" i="18"/>
  <c r="AC1567" i="18"/>
  <c r="AB1562" i="18"/>
  <c r="AC1562" i="18"/>
  <c r="AB1551" i="18"/>
  <c r="AC1551" i="18"/>
  <c r="AB1547" i="18"/>
  <c r="AC1547" i="18"/>
  <c r="AB1543" i="18"/>
  <c r="AC1543" i="18"/>
  <c r="AB1539" i="18"/>
  <c r="AC1539" i="18"/>
  <c r="AB1535" i="18"/>
  <c r="AC1535" i="18"/>
  <c r="AB1531" i="18"/>
  <c r="AC1531" i="18"/>
  <c r="AB1527" i="18"/>
  <c r="AC1527" i="18"/>
  <c r="AB1523" i="18"/>
  <c r="AC1523" i="18"/>
  <c r="AB1519" i="18"/>
  <c r="AC1519" i="18"/>
  <c r="AB1515" i="18"/>
  <c r="AC1515" i="18"/>
  <c r="AB1511" i="18"/>
  <c r="AC1511" i="18"/>
  <c r="AB1507" i="18"/>
  <c r="AC1507" i="18"/>
  <c r="AB1503" i="18"/>
  <c r="AC1503" i="18"/>
  <c r="AB1499" i="18"/>
  <c r="AC1499" i="18"/>
  <c r="AB1495" i="18"/>
  <c r="AC1495" i="18"/>
  <c r="AB1491" i="18"/>
  <c r="AC1491" i="18"/>
  <c r="AB1487" i="18"/>
  <c r="AC1487" i="18"/>
  <c r="AB1483" i="18"/>
  <c r="AC1483" i="18"/>
  <c r="AB1479" i="18"/>
  <c r="AC1479" i="18"/>
  <c r="AB1475" i="18"/>
  <c r="AC1475" i="18"/>
  <c r="AB1471" i="18"/>
  <c r="AC1471" i="18"/>
  <c r="AB1467" i="18"/>
  <c r="AC1467" i="18"/>
  <c r="AB1463" i="18"/>
  <c r="AC1463" i="18"/>
  <c r="AB1459" i="18"/>
  <c r="AC1459" i="18"/>
  <c r="AB1455" i="18"/>
  <c r="AC1455" i="18"/>
  <c r="AB1451" i="18"/>
  <c r="AC1451" i="18"/>
  <c r="AB1447" i="18"/>
  <c r="AC1447" i="18"/>
  <c r="AB1443" i="18"/>
  <c r="AC1443" i="18"/>
  <c r="AB1439" i="18"/>
  <c r="AC1439" i="18"/>
  <c r="AB1435" i="18"/>
  <c r="AC1435" i="18"/>
  <c r="AB1431" i="18"/>
  <c r="AC1431" i="18"/>
  <c r="AB1427" i="18"/>
  <c r="AC1427" i="18"/>
  <c r="AB1423" i="18"/>
  <c r="AC1423" i="18"/>
  <c r="AB1419" i="18"/>
  <c r="AC1419" i="18"/>
  <c r="AB1415" i="18"/>
  <c r="AC1415" i="18"/>
  <c r="AB1411" i="18"/>
  <c r="AC1411" i="18"/>
  <c r="AB1407" i="18"/>
  <c r="AC1407" i="18"/>
  <c r="AB1403" i="18"/>
  <c r="AC1403" i="18"/>
  <c r="AB1399" i="18"/>
  <c r="AC1399" i="18"/>
  <c r="AB1395" i="18"/>
  <c r="AC1395" i="18"/>
  <c r="AB1391" i="18"/>
  <c r="AC1391" i="18"/>
  <c r="AB1387" i="18"/>
  <c r="AC1387" i="18"/>
  <c r="AB1383" i="18"/>
  <c r="AC1383" i="18"/>
  <c r="AB1379" i="18"/>
  <c r="AC1379" i="18"/>
  <c r="AB1375" i="18"/>
  <c r="AC1375" i="18"/>
  <c r="AB1371" i="18"/>
  <c r="AC1371" i="18"/>
  <c r="AB1367" i="18"/>
  <c r="AC1367" i="18"/>
  <c r="AB1363" i="18"/>
  <c r="AC1363" i="18"/>
  <c r="AB1359" i="18"/>
  <c r="AC1359" i="18"/>
  <c r="AB1355" i="18"/>
  <c r="AC1355" i="18"/>
  <c r="AB1351" i="18"/>
  <c r="AC1351" i="18"/>
  <c r="AB1347" i="18"/>
  <c r="AC1347" i="18"/>
  <c r="AB1343" i="18"/>
  <c r="AC1343" i="18"/>
  <c r="AB1339" i="18"/>
  <c r="AC1339" i="18"/>
  <c r="AB1335" i="18"/>
  <c r="AC1335" i="18"/>
  <c r="AB1331" i="18"/>
  <c r="AC1331" i="18"/>
  <c r="AB1327" i="18"/>
  <c r="AC1327" i="18"/>
  <c r="AB1323" i="18"/>
  <c r="AC1323" i="18"/>
  <c r="AB1319" i="18"/>
  <c r="AC1319" i="18"/>
  <c r="AB1315" i="18"/>
  <c r="AC1315" i="18"/>
  <c r="AB1311" i="18"/>
  <c r="AC1311" i="18"/>
  <c r="AB1307" i="18"/>
  <c r="AC1307" i="18"/>
  <c r="AB1303" i="18"/>
  <c r="AC1303" i="18"/>
  <c r="AB1299" i="18"/>
  <c r="AC1299" i="18"/>
  <c r="AB1295" i="18"/>
  <c r="AC1295" i="18"/>
  <c r="AB1291" i="18"/>
  <c r="AC1291" i="18"/>
  <c r="AB1287" i="18"/>
  <c r="AC1287" i="18"/>
  <c r="AB1283" i="18"/>
  <c r="AC1283" i="18"/>
  <c r="AB1279" i="18"/>
  <c r="AC1279" i="18"/>
  <c r="AB1275" i="18"/>
  <c r="AC1275" i="18"/>
  <c r="AB1271" i="18"/>
  <c r="AC1271" i="18"/>
  <c r="AB1267" i="18"/>
  <c r="AC1267" i="18"/>
  <c r="AB1263" i="18"/>
  <c r="AC1263" i="18"/>
  <c r="AB1259" i="18"/>
  <c r="AC1259" i="18"/>
  <c r="AB1255" i="18"/>
  <c r="AC1255" i="18"/>
  <c r="AB1251" i="18"/>
  <c r="AC1251" i="18"/>
  <c r="AB1247" i="18"/>
  <c r="AC1247" i="18"/>
  <c r="AB1243" i="18"/>
  <c r="AC1243" i="18"/>
  <c r="AB1239" i="18"/>
  <c r="AC1239" i="18"/>
  <c r="AB1235" i="18"/>
  <c r="AC1235" i="18"/>
  <c r="AB1231" i="18"/>
  <c r="AC1231" i="18"/>
  <c r="AB1227" i="18"/>
  <c r="AC1227" i="18"/>
  <c r="AB1223" i="18"/>
  <c r="AC1223" i="18"/>
  <c r="AB1219" i="18"/>
  <c r="AC1219" i="18"/>
  <c r="AB1215" i="18"/>
  <c r="AC1215" i="18"/>
  <c r="AB1211" i="18"/>
  <c r="AC1211" i="18"/>
  <c r="AB1207" i="18"/>
  <c r="AC1207" i="18"/>
  <c r="AB1203" i="18"/>
  <c r="AC1203" i="18"/>
  <c r="AB1199" i="18"/>
  <c r="AC1199" i="18"/>
  <c r="AB1195" i="18"/>
  <c r="AC1195" i="18"/>
  <c r="AB1191" i="18"/>
  <c r="AC1191" i="18"/>
  <c r="AB1187" i="18"/>
  <c r="AC1187" i="18"/>
  <c r="AB1183" i="18"/>
  <c r="AC1183" i="18"/>
  <c r="AB1179" i="18"/>
  <c r="AC1179" i="18"/>
  <c r="AB1175" i="18"/>
  <c r="AC1175" i="18"/>
  <c r="AB1171" i="18"/>
  <c r="AC1171" i="18"/>
  <c r="AC1166" i="18"/>
  <c r="AB1166" i="18"/>
  <c r="AB1163" i="18"/>
  <c r="AC1163" i="18"/>
  <c r="AC1158" i="18"/>
  <c r="AB1158" i="18"/>
  <c r="AB1155" i="18"/>
  <c r="AC1155" i="18"/>
  <c r="AC1150" i="18"/>
  <c r="AB1150" i="18"/>
  <c r="AB1147" i="18"/>
  <c r="AC1147" i="18"/>
  <c r="AC1142" i="18"/>
  <c r="AB1142" i="18"/>
  <c r="AB1139" i="18"/>
  <c r="AC1139" i="18"/>
  <c r="AB1570" i="18"/>
  <c r="AC1570" i="18"/>
  <c r="AB1554" i="18"/>
  <c r="AC1554" i="18"/>
  <c r="AC1162" i="18"/>
  <c r="AB1162" i="18"/>
  <c r="AB1159" i="18"/>
  <c r="AC1159" i="18"/>
  <c r="AB1151" i="18"/>
  <c r="AC1151" i="18"/>
  <c r="AB1143" i="18"/>
  <c r="AC1143" i="18"/>
  <c r="AB278" i="18"/>
  <c r="AC278" i="18"/>
  <c r="AB270" i="18"/>
  <c r="AC270" i="18"/>
  <c r="AB258" i="18"/>
  <c r="AC258" i="18"/>
  <c r="AC1595" i="18"/>
  <c r="AB1590" i="18"/>
  <c r="AC1590" i="18"/>
  <c r="AC1579" i="18"/>
  <c r="AB1574" i="18"/>
  <c r="AC1574" i="18"/>
  <c r="AC1563" i="18"/>
  <c r="AB1558" i="18"/>
  <c r="AC1558" i="18"/>
  <c r="AB1135" i="18"/>
  <c r="AC1135" i="18"/>
  <c r="AC1550" i="18"/>
  <c r="AC1546" i="18"/>
  <c r="AC1542" i="18"/>
  <c r="AC1538" i="18"/>
  <c r="AC1534" i="18"/>
  <c r="AC1530" i="18"/>
  <c r="AC1526" i="18"/>
  <c r="AC1522" i="18"/>
  <c r="AC1518" i="18"/>
  <c r="AC1514" i="18"/>
  <c r="AC1510" i="18"/>
  <c r="AC1506" i="18"/>
  <c r="AC1502" i="18"/>
  <c r="AC1498" i="18"/>
  <c r="AC1494" i="18"/>
  <c r="AC1490" i="18"/>
  <c r="AC1486" i="18"/>
  <c r="AC1482" i="18"/>
  <c r="AC1478" i="18"/>
  <c r="AC1474" i="18"/>
  <c r="AC1470" i="18"/>
  <c r="AC1466" i="18"/>
  <c r="AC1462" i="18"/>
  <c r="AC1458" i="18"/>
  <c r="AC1454" i="18"/>
  <c r="AC1450" i="18"/>
  <c r="AC1446" i="18"/>
  <c r="AC1442" i="18"/>
  <c r="AC1438" i="18"/>
  <c r="AC1434" i="18"/>
  <c r="AC1430" i="18"/>
  <c r="AC1426" i="18"/>
  <c r="AC1422" i="18"/>
  <c r="AC1418" i="18"/>
  <c r="AC1414" i="18"/>
  <c r="AC1410" i="18"/>
  <c r="AC1406" i="18"/>
  <c r="AC1402" i="18"/>
  <c r="AC1398" i="18"/>
  <c r="AC1394" i="18"/>
  <c r="AC1390" i="18"/>
  <c r="AC1386" i="18"/>
  <c r="AC1382" i="18"/>
  <c r="AC1378" i="18"/>
  <c r="AC1374" i="18"/>
  <c r="AC1370" i="18"/>
  <c r="AC1366" i="18"/>
  <c r="AC1362" i="18"/>
  <c r="AC1358" i="18"/>
  <c r="AC1354" i="18"/>
  <c r="AC1350" i="18"/>
  <c r="AC1346" i="18"/>
  <c r="AC1342" i="18"/>
  <c r="AC1338" i="18"/>
  <c r="AC1334" i="18"/>
  <c r="AC1330" i="18"/>
  <c r="AC1326" i="18"/>
  <c r="AC1322" i="18"/>
  <c r="AC1318" i="18"/>
  <c r="AC1314" i="18"/>
  <c r="AC1310" i="18"/>
  <c r="AC1306" i="18"/>
  <c r="AC1302" i="18"/>
  <c r="AC1298" i="18"/>
  <c r="AC1294" i="18"/>
  <c r="AC1290" i="18"/>
  <c r="AC1286" i="18"/>
  <c r="AC1282" i="18"/>
  <c r="AC1278" i="18"/>
  <c r="AC1274" i="18"/>
  <c r="AC1270" i="18"/>
  <c r="AC1266" i="18"/>
  <c r="AC1262" i="18"/>
  <c r="AC1258" i="18"/>
  <c r="AC1254" i="18"/>
  <c r="AC1250" i="18"/>
  <c r="AC1246" i="18"/>
  <c r="AC1242" i="18"/>
  <c r="AC1238" i="18"/>
  <c r="AC1234" i="18"/>
  <c r="AC1230" i="18"/>
  <c r="AC1226" i="18"/>
  <c r="AC1222" i="18"/>
  <c r="AC1218" i="18"/>
  <c r="AC1214" i="18"/>
  <c r="AC1210" i="18"/>
  <c r="AC1206" i="18"/>
  <c r="AC1202" i="18"/>
  <c r="AC1198" i="18"/>
  <c r="AC1194" i="18"/>
  <c r="AC1190" i="18"/>
  <c r="AC1186" i="18"/>
  <c r="AC1182" i="18"/>
  <c r="AC1178" i="18"/>
  <c r="AC1174" i="18"/>
  <c r="AB1131" i="18"/>
  <c r="AC1131" i="18"/>
  <c r="AB1043" i="18"/>
  <c r="AC1043" i="18"/>
  <c r="AB1039" i="18"/>
  <c r="AC1039" i="18"/>
  <c r="AB1035" i="18"/>
  <c r="AC1035" i="18"/>
  <c r="AB1031" i="18"/>
  <c r="AC1031" i="18"/>
  <c r="AB1027" i="18"/>
  <c r="AC1027" i="18"/>
  <c r="AB1023" i="18"/>
  <c r="AC1023" i="18"/>
  <c r="AB1127" i="18"/>
  <c r="AC1127" i="18"/>
  <c r="AB1123" i="18"/>
  <c r="AC1123" i="18"/>
  <c r="AB1119" i="18"/>
  <c r="AC1119" i="18"/>
  <c r="AB1115" i="18"/>
  <c r="AC1115" i="18"/>
  <c r="AB1111" i="18"/>
  <c r="AC1111" i="18"/>
  <c r="AB1107" i="18"/>
  <c r="AC1107" i="18"/>
  <c r="AB1103" i="18"/>
  <c r="AC1103" i="18"/>
  <c r="AB1099" i="18"/>
  <c r="AC1099" i="18"/>
  <c r="AB1095" i="18"/>
  <c r="AC1095" i="18"/>
  <c r="AB1091" i="18"/>
  <c r="AC1091" i="18"/>
  <c r="AB1087" i="18"/>
  <c r="AC1087" i="18"/>
  <c r="AB1083" i="18"/>
  <c r="AC1083" i="18"/>
  <c r="AB1079" i="18"/>
  <c r="AC1079" i="18"/>
  <c r="AB1075" i="18"/>
  <c r="AC1075" i="18"/>
  <c r="AB1071" i="18"/>
  <c r="AC1071" i="18"/>
  <c r="AB1067" i="18"/>
  <c r="AC1067" i="18"/>
  <c r="AB1063" i="18"/>
  <c r="AC1063" i="18"/>
  <c r="AB1059" i="18"/>
  <c r="AC1059" i="18"/>
  <c r="AB1055" i="18"/>
  <c r="AC1055" i="18"/>
  <c r="AB1051" i="18"/>
  <c r="AC1051" i="18"/>
  <c r="AB1047" i="18"/>
  <c r="AC1047" i="18"/>
  <c r="AC989" i="18"/>
  <c r="AB989" i="18"/>
  <c r="AC981" i="18"/>
  <c r="AB981" i="18"/>
  <c r="AC973" i="18"/>
  <c r="AB973" i="18"/>
  <c r="AC965" i="18"/>
  <c r="AB965" i="18"/>
  <c r="AC957" i="18"/>
  <c r="AB957" i="18"/>
  <c r="AC949" i="18"/>
  <c r="AB949" i="18"/>
  <c r="AC1019" i="18"/>
  <c r="AC1015" i="18"/>
  <c r="AC1011" i="18"/>
  <c r="AC1007" i="18"/>
  <c r="AC1003" i="18"/>
  <c r="AC999" i="18"/>
  <c r="AC995" i="18"/>
  <c r="AB939" i="18"/>
  <c r="AC939" i="18"/>
  <c r="AB935" i="18"/>
  <c r="AC935" i="18"/>
  <c r="AB931" i="18"/>
  <c r="AC931" i="18"/>
  <c r="AB927" i="18"/>
  <c r="AC927" i="18"/>
  <c r="AB923" i="18"/>
  <c r="AC923" i="18"/>
  <c r="AB919" i="18"/>
  <c r="AC919" i="18"/>
  <c r="AB915" i="18"/>
  <c r="AC915" i="18"/>
  <c r="AB911" i="18"/>
  <c r="AC911" i="18"/>
  <c r="AB907" i="18"/>
  <c r="AC907" i="18"/>
  <c r="AB903" i="18"/>
  <c r="AC903" i="18"/>
  <c r="AB899" i="18"/>
  <c r="AC899" i="18"/>
  <c r="AB895" i="18"/>
  <c r="AC895" i="18"/>
  <c r="AB891" i="18"/>
  <c r="AC891" i="18"/>
  <c r="AB887" i="18"/>
  <c r="AC887" i="18"/>
  <c r="AB883" i="18"/>
  <c r="AC883" i="18"/>
  <c r="AB879" i="18"/>
  <c r="AC879" i="18"/>
  <c r="AB875" i="18"/>
  <c r="AC875" i="18"/>
  <c r="AB871" i="18"/>
  <c r="AC871" i="18"/>
  <c r="AB867" i="18"/>
  <c r="AC867" i="18"/>
  <c r="AB863" i="18"/>
  <c r="AC863" i="18"/>
  <c r="AB859" i="18"/>
  <c r="AC859" i="18"/>
  <c r="AB855" i="18"/>
  <c r="AC855" i="18"/>
  <c r="AB851" i="18"/>
  <c r="AC851" i="18"/>
  <c r="AB847" i="18"/>
  <c r="AC847" i="18"/>
  <c r="AB843" i="18"/>
  <c r="AC843" i="18"/>
  <c r="AB839" i="18"/>
  <c r="AC839" i="18"/>
  <c r="AB835" i="18"/>
  <c r="AC835" i="18"/>
  <c r="AB831" i="18"/>
  <c r="AC831" i="18"/>
  <c r="AB827" i="18"/>
  <c r="AC827" i="18"/>
  <c r="AB823" i="18"/>
  <c r="AC823" i="18"/>
  <c r="AB819" i="18"/>
  <c r="AC819" i="18"/>
  <c r="AB815" i="18"/>
  <c r="AC815" i="18"/>
  <c r="AB811" i="18"/>
  <c r="AC811" i="18"/>
  <c r="AB807" i="18"/>
  <c r="AC807" i="18"/>
  <c r="AB803" i="18"/>
  <c r="AC803" i="18"/>
  <c r="AB799" i="18"/>
  <c r="AC799" i="18"/>
  <c r="AB795" i="18"/>
  <c r="AC795" i="18"/>
  <c r="AB791" i="18"/>
  <c r="AC791" i="18"/>
  <c r="AB787" i="18"/>
  <c r="AC787" i="18"/>
  <c r="AB783" i="18"/>
  <c r="AC783" i="18"/>
  <c r="AB779" i="18"/>
  <c r="AC779" i="18"/>
  <c r="AB775" i="18"/>
  <c r="AC775" i="18"/>
  <c r="AB771" i="18"/>
  <c r="AC771" i="18"/>
  <c r="AB767" i="18"/>
  <c r="AC767" i="18"/>
  <c r="AB763" i="18"/>
  <c r="AC763" i="18"/>
  <c r="AB759" i="18"/>
  <c r="AC759" i="18"/>
  <c r="AB755" i="18"/>
  <c r="AC755" i="18"/>
  <c r="AB751" i="18"/>
  <c r="AC751" i="18"/>
  <c r="AB747" i="18"/>
  <c r="AC747" i="18"/>
  <c r="AB743" i="18"/>
  <c r="AC743" i="18"/>
  <c r="AB739" i="18"/>
  <c r="AC739" i="18"/>
  <c r="AB735" i="18"/>
  <c r="AC735" i="18"/>
  <c r="AB731" i="18"/>
  <c r="AC731" i="18"/>
  <c r="AB727" i="18"/>
  <c r="AC727" i="18"/>
  <c r="AB723" i="18"/>
  <c r="AC723" i="18"/>
  <c r="AB719" i="18"/>
  <c r="AC719" i="18"/>
  <c r="AC714" i="18"/>
  <c r="AB714" i="18"/>
  <c r="AB711" i="18"/>
  <c r="AC711" i="18"/>
  <c r="AC706" i="18"/>
  <c r="AB706" i="18"/>
  <c r="AB703" i="18"/>
  <c r="AC703" i="18"/>
  <c r="AC698" i="18"/>
  <c r="AB698" i="18"/>
  <c r="AB695" i="18"/>
  <c r="AC695" i="18"/>
  <c r="AC678" i="18"/>
  <c r="AB678" i="18"/>
  <c r="AB987" i="18"/>
  <c r="AB979" i="18"/>
  <c r="AB971" i="18"/>
  <c r="AB963" i="18"/>
  <c r="AB955" i="18"/>
  <c r="AB947" i="18"/>
  <c r="AC718" i="18"/>
  <c r="AB718" i="18"/>
  <c r="AB715" i="18"/>
  <c r="AC715" i="18"/>
  <c r="AC710" i="18"/>
  <c r="AB710" i="18"/>
  <c r="AB707" i="18"/>
  <c r="AC707" i="18"/>
  <c r="AC702" i="18"/>
  <c r="AB702" i="18"/>
  <c r="AB699" i="18"/>
  <c r="AC699" i="18"/>
  <c r="AC694" i="18"/>
  <c r="AB694" i="18"/>
  <c r="AB546" i="18"/>
  <c r="AC546" i="18"/>
  <c r="AB672" i="18"/>
  <c r="AC672" i="18"/>
  <c r="AB668" i="18"/>
  <c r="AC668" i="18"/>
  <c r="AB664" i="18"/>
  <c r="AC664" i="18"/>
  <c r="AB660" i="18"/>
  <c r="AC660" i="18"/>
  <c r="AB656" i="18"/>
  <c r="AC656" i="18"/>
  <c r="AB652" i="18"/>
  <c r="AC652" i="18"/>
  <c r="AB648" i="18"/>
  <c r="AC648" i="18"/>
  <c r="AB644" i="18"/>
  <c r="AC644" i="18"/>
  <c r="AB640" i="18"/>
  <c r="AC640" i="18"/>
  <c r="AB636" i="18"/>
  <c r="AC636" i="18"/>
  <c r="AB632" i="18"/>
  <c r="AC632" i="18"/>
  <c r="AB628" i="18"/>
  <c r="AC628" i="18"/>
  <c r="AB624" i="18"/>
  <c r="AC624" i="18"/>
  <c r="AB620" i="18"/>
  <c r="AC620" i="18"/>
  <c r="AB616" i="18"/>
  <c r="AC616" i="18"/>
  <c r="AB612" i="18"/>
  <c r="AC612" i="18"/>
  <c r="AB608" i="18"/>
  <c r="AC608" i="18"/>
  <c r="AB604" i="18"/>
  <c r="AC604" i="18"/>
  <c r="AB600" i="18"/>
  <c r="AC600" i="18"/>
  <c r="AB596" i="18"/>
  <c r="AC596" i="18"/>
  <c r="AB592" i="18"/>
  <c r="AC592" i="18"/>
  <c r="AB588" i="18"/>
  <c r="AC588" i="18"/>
  <c r="AB584" i="18"/>
  <c r="AC584" i="18"/>
  <c r="AB580" i="18"/>
  <c r="AC580" i="18"/>
  <c r="AB576" i="18"/>
  <c r="AC576" i="18"/>
  <c r="AB572" i="18"/>
  <c r="AC572" i="18"/>
  <c r="AB568" i="18"/>
  <c r="AC568" i="18"/>
  <c r="AB564" i="18"/>
  <c r="AC564" i="18"/>
  <c r="AB555" i="18"/>
  <c r="AC555" i="18"/>
  <c r="AC547" i="18"/>
  <c r="AB542" i="18"/>
  <c r="AC542" i="18"/>
  <c r="AB554" i="18"/>
  <c r="AC554" i="18"/>
  <c r="AC428" i="18"/>
  <c r="AB428" i="18"/>
  <c r="AB562" i="18"/>
  <c r="AC559" i="18"/>
  <c r="AB558" i="18"/>
  <c r="AB550" i="18"/>
  <c r="AC550" i="18"/>
  <c r="AB539" i="18"/>
  <c r="AC539" i="18"/>
  <c r="AB535" i="18"/>
  <c r="AC535" i="18"/>
  <c r="AB531" i="18"/>
  <c r="AC531" i="18"/>
  <c r="AB527" i="18"/>
  <c r="AC527" i="18"/>
  <c r="AB523" i="18"/>
  <c r="AC523" i="18"/>
  <c r="AB519" i="18"/>
  <c r="AC519" i="18"/>
  <c r="AB515" i="18"/>
  <c r="AC515" i="18"/>
  <c r="AB511" i="18"/>
  <c r="AC511" i="18"/>
  <c r="AB507" i="18"/>
  <c r="AC507" i="18"/>
  <c r="AB503" i="18"/>
  <c r="AC503" i="18"/>
  <c r="AB499" i="18"/>
  <c r="AC499" i="18"/>
  <c r="AB495" i="18"/>
  <c r="AC495" i="18"/>
  <c r="AB491" i="18"/>
  <c r="AC491" i="18"/>
  <c r="AB487" i="18"/>
  <c r="AC487" i="18"/>
  <c r="AB483" i="18"/>
  <c r="AC483" i="18"/>
  <c r="AB479" i="18"/>
  <c r="AC479" i="18"/>
  <c r="AB475" i="18"/>
  <c r="AC475" i="18"/>
  <c r="AB471" i="18"/>
  <c r="AC471" i="18"/>
  <c r="AB467" i="18"/>
  <c r="AC467" i="18"/>
  <c r="AB463" i="18"/>
  <c r="AC463" i="18"/>
  <c r="AB459" i="18"/>
  <c r="AC459" i="18"/>
  <c r="AB455" i="18"/>
  <c r="AC455" i="18"/>
  <c r="AB451" i="18"/>
  <c r="AC451" i="18"/>
  <c r="AB447" i="18"/>
  <c r="AC447" i="18"/>
  <c r="AB443" i="18"/>
  <c r="AC443" i="18"/>
  <c r="AB439" i="18"/>
  <c r="AC439" i="18"/>
  <c r="AB435" i="18"/>
  <c r="AC435" i="18"/>
  <c r="AB408" i="18"/>
  <c r="AC408" i="18"/>
  <c r="AB404" i="18"/>
  <c r="AC404" i="18"/>
  <c r="AB400" i="18"/>
  <c r="AC400" i="18"/>
  <c r="AB396" i="18"/>
  <c r="AC396" i="18"/>
  <c r="AB392" i="18"/>
  <c r="AC392" i="18"/>
  <c r="AB388" i="18"/>
  <c r="AC388" i="18"/>
  <c r="AB384" i="18"/>
  <c r="AC384" i="18"/>
  <c r="AB380" i="18"/>
  <c r="AC380" i="18"/>
  <c r="AB376" i="18"/>
  <c r="AC376" i="18"/>
  <c r="AB372" i="18"/>
  <c r="AC372" i="18"/>
  <c r="AB368" i="18"/>
  <c r="AC368" i="18"/>
  <c r="AB364" i="18"/>
  <c r="AC364" i="18"/>
  <c r="AB360" i="18"/>
  <c r="AC360" i="18"/>
  <c r="AB346" i="18"/>
  <c r="AC346" i="18"/>
  <c r="AC538" i="18"/>
  <c r="AC534" i="18"/>
  <c r="AC530" i="18"/>
  <c r="AC526" i="18"/>
  <c r="AC522" i="18"/>
  <c r="AC518" i="18"/>
  <c r="AC514" i="18"/>
  <c r="AC510" i="18"/>
  <c r="AC506" i="18"/>
  <c r="AC502" i="18"/>
  <c r="AC498" i="18"/>
  <c r="AC494" i="18"/>
  <c r="AC490" i="18"/>
  <c r="AC486" i="18"/>
  <c r="AC482" i="18"/>
  <c r="AC478" i="18"/>
  <c r="AC474" i="18"/>
  <c r="AC470" i="18"/>
  <c r="AC466" i="18"/>
  <c r="AC462" i="18"/>
  <c r="AC458" i="18"/>
  <c r="AC454" i="18"/>
  <c r="AC450" i="18"/>
  <c r="AB426" i="18"/>
  <c r="AB420" i="18"/>
  <c r="AC420" i="18"/>
  <c r="AB416" i="18"/>
  <c r="AC416" i="18"/>
  <c r="AB412" i="18"/>
  <c r="AC412" i="18"/>
  <c r="AC354" i="18"/>
  <c r="AB349" i="18"/>
  <c r="AC349" i="18"/>
  <c r="AB338" i="18"/>
  <c r="AC338" i="18"/>
  <c r="AB334" i="18"/>
  <c r="AC334" i="18"/>
  <c r="AB330" i="18"/>
  <c r="AC330" i="18"/>
  <c r="AB326" i="18"/>
  <c r="AC326" i="18"/>
  <c r="AB322" i="18"/>
  <c r="AC322" i="18"/>
  <c r="AB318" i="18"/>
  <c r="AC318" i="18"/>
  <c r="AB314" i="18"/>
  <c r="AC314" i="18"/>
  <c r="AB310" i="18"/>
  <c r="AC310" i="18"/>
  <c r="AB306" i="18"/>
  <c r="AC306" i="18"/>
  <c r="AB302" i="18"/>
  <c r="AC302" i="18"/>
  <c r="AB298" i="18"/>
  <c r="AC298" i="18"/>
  <c r="AB294" i="18"/>
  <c r="AC294" i="18"/>
  <c r="AB290" i="18"/>
  <c r="AC290" i="18"/>
  <c r="AC350" i="18"/>
  <c r="AB345" i="18"/>
  <c r="AC345" i="18"/>
  <c r="AC341" i="18"/>
  <c r="AC337" i="18"/>
  <c r="AC333" i="18"/>
  <c r="AC329" i="18"/>
  <c r="AC325" i="18"/>
  <c r="AC321" i="18"/>
  <c r="AC317" i="18"/>
  <c r="AC313" i="18"/>
  <c r="AC309" i="18"/>
  <c r="AC305" i="18"/>
  <c r="AC301" i="18"/>
  <c r="AC297" i="18"/>
  <c r="AC293" i="18"/>
  <c r="AC289" i="18"/>
  <c r="AC285" i="18"/>
  <c r="AC281" i="18"/>
  <c r="AC277" i="18"/>
  <c r="J1083" i="27"/>
  <c r="K1083" i="27"/>
  <c r="J1075" i="27"/>
  <c r="K1075" i="27"/>
  <c r="J1067" i="27"/>
  <c r="K1067" i="27"/>
  <c r="J1035" i="27"/>
  <c r="K1035" i="27"/>
  <c r="J336" i="27"/>
  <c r="K336" i="27"/>
  <c r="J324" i="27"/>
  <c r="K324" i="27"/>
  <c r="J312" i="27"/>
  <c r="K312" i="27"/>
  <c r="J304" i="27"/>
  <c r="K304" i="27"/>
  <c r="J280" i="27"/>
  <c r="K280" i="27"/>
  <c r="J2121" i="27"/>
  <c r="K2121" i="27"/>
  <c r="J2081" i="27"/>
  <c r="K2081" i="27"/>
  <c r="J2049" i="27"/>
  <c r="K2049" i="27"/>
  <c r="J2041" i="27"/>
  <c r="K2041" i="27"/>
  <c r="J2009" i="27"/>
  <c r="K2009" i="27"/>
  <c r="J1993" i="27"/>
  <c r="K1993" i="27"/>
  <c r="J1977" i="27"/>
  <c r="K1977" i="27"/>
  <c r="J1953" i="27"/>
  <c r="K1953" i="27"/>
  <c r="J1921" i="27"/>
  <c r="K1921" i="27"/>
  <c r="J1865" i="27"/>
  <c r="K1865" i="27"/>
  <c r="J1841" i="27"/>
  <c r="K1841" i="27"/>
  <c r="J1833" i="27"/>
  <c r="K1833" i="27"/>
  <c r="J1817" i="27"/>
  <c r="K1817" i="27"/>
  <c r="J1809" i="27"/>
  <c r="K1809" i="27"/>
  <c r="J1793" i="27"/>
  <c r="K1793" i="27"/>
  <c r="J1694" i="27"/>
  <c r="K1694" i="27"/>
  <c r="J1670" i="27"/>
  <c r="K1670" i="27"/>
  <c r="J1662" i="27"/>
  <c r="K1662" i="27"/>
  <c r="J1654" i="27"/>
  <c r="K1654" i="27"/>
  <c r="J1646" i="27"/>
  <c r="K1646" i="27"/>
  <c r="J1638" i="27"/>
  <c r="K1638" i="27"/>
  <c r="J1622" i="27"/>
  <c r="K1622" i="27"/>
  <c r="J1614" i="27"/>
  <c r="K1614" i="27"/>
  <c r="J1606" i="27"/>
  <c r="K1606" i="27"/>
  <c r="J1598" i="27"/>
  <c r="K1598" i="27"/>
  <c r="J1590" i="27"/>
  <c r="K1590" i="27"/>
  <c r="J1582" i="27"/>
  <c r="K1582" i="27"/>
  <c r="J1574" i="27"/>
  <c r="K1574" i="27"/>
  <c r="J1566" i="27"/>
  <c r="K1566" i="27"/>
  <c r="J1542" i="27"/>
  <c r="K1542" i="27"/>
  <c r="J1230" i="27"/>
  <c r="K1230" i="27"/>
  <c r="J1211" i="27"/>
  <c r="K1211" i="27"/>
  <c r="J1203" i="27"/>
  <c r="K1203" i="27"/>
  <c r="J1195" i="27"/>
  <c r="K1195" i="27"/>
  <c r="J1187" i="27"/>
  <c r="K1187" i="27"/>
  <c r="J1179" i="27"/>
  <c r="K1179" i="27"/>
  <c r="J1163" i="27"/>
  <c r="K1163" i="27"/>
  <c r="J1155" i="27"/>
  <c r="K1155" i="27"/>
  <c r="J1107" i="27"/>
  <c r="K1107" i="27"/>
  <c r="J1099" i="27"/>
  <c r="K1099" i="27"/>
  <c r="J1091" i="27"/>
  <c r="K1091" i="27"/>
  <c r="J1059" i="27"/>
  <c r="K1059" i="27"/>
  <c r="J1051" i="27"/>
  <c r="K1051" i="27"/>
  <c r="J1043" i="27"/>
  <c r="K1043" i="27"/>
  <c r="J1027" i="27"/>
  <c r="K1027" i="27"/>
  <c r="J1019" i="27"/>
  <c r="K1019" i="27"/>
  <c r="K2200" i="27"/>
  <c r="K2196" i="27"/>
  <c r="K2192" i="27"/>
  <c r="K2188" i="27"/>
  <c r="K2181" i="27"/>
  <c r="J2174" i="27"/>
  <c r="K2172" i="27"/>
  <c r="K2165" i="27"/>
  <c r="J2158" i="27"/>
  <c r="K2156" i="27"/>
  <c r="K2149" i="27"/>
  <c r="K1752" i="27"/>
  <c r="J1752" i="27"/>
  <c r="K1736" i="27"/>
  <c r="J1736" i="27"/>
  <c r="K1720" i="27"/>
  <c r="J1720" i="27"/>
  <c r="K1704" i="27"/>
  <c r="J1704" i="27"/>
  <c r="J2137" i="27"/>
  <c r="K2137" i="27"/>
  <c r="J2089" i="27"/>
  <c r="K2089" i="27"/>
  <c r="J2025" i="27"/>
  <c r="K2025" i="27"/>
  <c r="J2001" i="27"/>
  <c r="K2001" i="27"/>
  <c r="J1985" i="27"/>
  <c r="K1985" i="27"/>
  <c r="J1969" i="27"/>
  <c r="K1969" i="27"/>
  <c r="J1937" i="27"/>
  <c r="K1937" i="27"/>
  <c r="J1913" i="27"/>
  <c r="K1913" i="27"/>
  <c r="J1905" i="27"/>
  <c r="K1905" i="27"/>
  <c r="J1897" i="27"/>
  <c r="K1897" i="27"/>
  <c r="J1881" i="27"/>
  <c r="K1881" i="27"/>
  <c r="J1873" i="27"/>
  <c r="K1873" i="27"/>
  <c r="J1857" i="27"/>
  <c r="K1857" i="27"/>
  <c r="J1849" i="27"/>
  <c r="K1849" i="27"/>
  <c r="J1825" i="27"/>
  <c r="K1825" i="27"/>
  <c r="J1801" i="27"/>
  <c r="K1801" i="27"/>
  <c r="J1785" i="27"/>
  <c r="K1785" i="27"/>
  <c r="J1777" i="27"/>
  <c r="K1777" i="27"/>
  <c r="J1769" i="27"/>
  <c r="K1769" i="27"/>
  <c r="J1761" i="27"/>
  <c r="K1761" i="27"/>
  <c r="K1750" i="27"/>
  <c r="J1750" i="27"/>
  <c r="K1734" i="27"/>
  <c r="J1734" i="27"/>
  <c r="K1718" i="27"/>
  <c r="J1718" i="27"/>
  <c r="K1702" i="27"/>
  <c r="J1702" i="27"/>
  <c r="J1686" i="27"/>
  <c r="K1686" i="27"/>
  <c r="J1678" i="27"/>
  <c r="K1678" i="27"/>
  <c r="J1630" i="27"/>
  <c r="K1630" i="27"/>
  <c r="J1558" i="27"/>
  <c r="K1558" i="27"/>
  <c r="J1550" i="27"/>
  <c r="K1550" i="27"/>
  <c r="J1214" i="27"/>
  <c r="K1214" i="27"/>
  <c r="J1171" i="27"/>
  <c r="K1171" i="27"/>
  <c r="J1147" i="27"/>
  <c r="K1147" i="27"/>
  <c r="J1139" i="27"/>
  <c r="K1139" i="27"/>
  <c r="J1131" i="27"/>
  <c r="K1131" i="27"/>
  <c r="J1123" i="27"/>
  <c r="K1123" i="27"/>
  <c r="J1115" i="27"/>
  <c r="K1115" i="27"/>
  <c r="J2186" i="27"/>
  <c r="K2177" i="27"/>
  <c r="J2170" i="27"/>
  <c r="K2161" i="27"/>
  <c r="J2154" i="27"/>
  <c r="K2145" i="27"/>
  <c r="J2141" i="27"/>
  <c r="K2141" i="27"/>
  <c r="K2140" i="27"/>
  <c r="J2133" i="27"/>
  <c r="K2133" i="27"/>
  <c r="K2132" i="27"/>
  <c r="J2125" i="27"/>
  <c r="K2125" i="27"/>
  <c r="K2124" i="27"/>
  <c r="J2117" i="27"/>
  <c r="K2117" i="27"/>
  <c r="K2116" i="27"/>
  <c r="J2109" i="27"/>
  <c r="K2109" i="27"/>
  <c r="K2108" i="27"/>
  <c r="J2101" i="27"/>
  <c r="K2101" i="27"/>
  <c r="K2100" i="27"/>
  <c r="J2093" i="27"/>
  <c r="K2093" i="27"/>
  <c r="K2092" i="27"/>
  <c r="J2085" i="27"/>
  <c r="K2085" i="27"/>
  <c r="K2084" i="27"/>
  <c r="J2077" i="27"/>
  <c r="K2077" i="27"/>
  <c r="J2069" i="27"/>
  <c r="K2069" i="27"/>
  <c r="J2061" i="27"/>
  <c r="K2061" i="27"/>
  <c r="J2053" i="27"/>
  <c r="K2053" i="27"/>
  <c r="J2045" i="27"/>
  <c r="K2045" i="27"/>
  <c r="J2037" i="27"/>
  <c r="K2037" i="27"/>
  <c r="J2029" i="27"/>
  <c r="K2029" i="27"/>
  <c r="J2021" i="27"/>
  <c r="K2021" i="27"/>
  <c r="J2013" i="27"/>
  <c r="K2013" i="27"/>
  <c r="J2005" i="27"/>
  <c r="K2005" i="27"/>
  <c r="J1997" i="27"/>
  <c r="K1997" i="27"/>
  <c r="J1989" i="27"/>
  <c r="K1989" i="27"/>
  <c r="J1981" i="27"/>
  <c r="K1981" i="27"/>
  <c r="J1973" i="27"/>
  <c r="K1973" i="27"/>
  <c r="J1965" i="27"/>
  <c r="K1965" i="27"/>
  <c r="J1957" i="27"/>
  <c r="K1957" i="27"/>
  <c r="J1949" i="27"/>
  <c r="K1949" i="27"/>
  <c r="J1941" i="27"/>
  <c r="K1941" i="27"/>
  <c r="J1933" i="27"/>
  <c r="K1933" i="27"/>
  <c r="J1925" i="27"/>
  <c r="K1925" i="27"/>
  <c r="J1917" i="27"/>
  <c r="K1917" i="27"/>
  <c r="J1909" i="27"/>
  <c r="K1909" i="27"/>
  <c r="J1901" i="27"/>
  <c r="K1901" i="27"/>
  <c r="J1893" i="27"/>
  <c r="K1893" i="27"/>
  <c r="J1885" i="27"/>
  <c r="K1885" i="27"/>
  <c r="J1877" i="27"/>
  <c r="K1877" i="27"/>
  <c r="J1869" i="27"/>
  <c r="K1869" i="27"/>
  <c r="J1861" i="27"/>
  <c r="K1861" i="27"/>
  <c r="J1853" i="27"/>
  <c r="K1853" i="27"/>
  <c r="J1845" i="27"/>
  <c r="K1845" i="27"/>
  <c r="J1837" i="27"/>
  <c r="K1837" i="27"/>
  <c r="J1829" i="27"/>
  <c r="K1829" i="27"/>
  <c r="J1821" i="27"/>
  <c r="K1821" i="27"/>
  <c r="J1813" i="27"/>
  <c r="K1813" i="27"/>
  <c r="J1805" i="27"/>
  <c r="K1805" i="27"/>
  <c r="J1797" i="27"/>
  <c r="K1797" i="27"/>
  <c r="J1789" i="27"/>
  <c r="K1789" i="27"/>
  <c r="J1781" i="27"/>
  <c r="K1781" i="27"/>
  <c r="J1773" i="27"/>
  <c r="K1773" i="27"/>
  <c r="J1765" i="27"/>
  <c r="K1765" i="27"/>
  <c r="J1757" i="27"/>
  <c r="K1757" i="27"/>
  <c r="J2129" i="27"/>
  <c r="K2129" i="27"/>
  <c r="J2113" i="27"/>
  <c r="K2113" i="27"/>
  <c r="J2105" i="27"/>
  <c r="K2105" i="27"/>
  <c r="J2097" i="27"/>
  <c r="K2097" i="27"/>
  <c r="J2073" i="27"/>
  <c r="K2073" i="27"/>
  <c r="J2065" i="27"/>
  <c r="K2065" i="27"/>
  <c r="J2057" i="27"/>
  <c r="K2057" i="27"/>
  <c r="J2033" i="27"/>
  <c r="K2033" i="27"/>
  <c r="J2017" i="27"/>
  <c r="K2017" i="27"/>
  <c r="J1961" i="27"/>
  <c r="K1961" i="27"/>
  <c r="J1945" i="27"/>
  <c r="K1945" i="27"/>
  <c r="J1929" i="27"/>
  <c r="K1929" i="27"/>
  <c r="J1889" i="27"/>
  <c r="K1889" i="27"/>
  <c r="J1748" i="27"/>
  <c r="J1746" i="27"/>
  <c r="J1732" i="27"/>
  <c r="J1730" i="27"/>
  <c r="J1716" i="27"/>
  <c r="J1714" i="27"/>
  <c r="J1530" i="27"/>
  <c r="K1530" i="27"/>
  <c r="J1522" i="27"/>
  <c r="K1522" i="27"/>
  <c r="J1514" i="27"/>
  <c r="K1514" i="27"/>
  <c r="J1506" i="27"/>
  <c r="K1506" i="27"/>
  <c r="J1498" i="27"/>
  <c r="K1498" i="27"/>
  <c r="J1490" i="27"/>
  <c r="K1490" i="27"/>
  <c r="J1482" i="27"/>
  <c r="K1482" i="27"/>
  <c r="J1474" i="27"/>
  <c r="K1474" i="27"/>
  <c r="J1466" i="27"/>
  <c r="K1466" i="27"/>
  <c r="J1458" i="27"/>
  <c r="K1458" i="27"/>
  <c r="J1450" i="27"/>
  <c r="K1450" i="27"/>
  <c r="J1442" i="27"/>
  <c r="K1442" i="27"/>
  <c r="J1434" i="27"/>
  <c r="K1434" i="27"/>
  <c r="J1426" i="27"/>
  <c r="K1426" i="27"/>
  <c r="J1418" i="27"/>
  <c r="K1418" i="27"/>
  <c r="J1410" i="27"/>
  <c r="K1410" i="27"/>
  <c r="J1402" i="27"/>
  <c r="K1402" i="27"/>
  <c r="J1394" i="27"/>
  <c r="K1394" i="27"/>
  <c r="J1386" i="27"/>
  <c r="K1386" i="27"/>
  <c r="J1378" i="27"/>
  <c r="K1378" i="27"/>
  <c r="J1370" i="27"/>
  <c r="K1370" i="27"/>
  <c r="J1362" i="27"/>
  <c r="K1362" i="27"/>
  <c r="J1354" i="27"/>
  <c r="K1354" i="27"/>
  <c r="J1346" i="27"/>
  <c r="K1346" i="27"/>
  <c r="J1338" i="27"/>
  <c r="K1338" i="27"/>
  <c r="J1330" i="27"/>
  <c r="K1330" i="27"/>
  <c r="J1322" i="27"/>
  <c r="K1322" i="27"/>
  <c r="J1314" i="27"/>
  <c r="K1314" i="27"/>
  <c r="J1306" i="27"/>
  <c r="K1306" i="27"/>
  <c r="J1298" i="27"/>
  <c r="K1298" i="27"/>
  <c r="J1290" i="27"/>
  <c r="K1290" i="27"/>
  <c r="J1282" i="27"/>
  <c r="K1282" i="27"/>
  <c r="J1274" i="27"/>
  <c r="K1274" i="27"/>
  <c r="J1266" i="27"/>
  <c r="K1266" i="27"/>
  <c r="J1258" i="27"/>
  <c r="K1258" i="27"/>
  <c r="J1250" i="27"/>
  <c r="K1250" i="27"/>
  <c r="J1242" i="27"/>
  <c r="K1242" i="27"/>
  <c r="J1698" i="27"/>
  <c r="K1698" i="27"/>
  <c r="J1690" i="27"/>
  <c r="K1690" i="27"/>
  <c r="J1682" i="27"/>
  <c r="K1682" i="27"/>
  <c r="J1674" i="27"/>
  <c r="K1674" i="27"/>
  <c r="J1666" i="27"/>
  <c r="K1666" i="27"/>
  <c r="J1658" i="27"/>
  <c r="K1658" i="27"/>
  <c r="J1650" i="27"/>
  <c r="K1650" i="27"/>
  <c r="J1642" i="27"/>
  <c r="K1642" i="27"/>
  <c r="J1634" i="27"/>
  <c r="K1634" i="27"/>
  <c r="J1626" i="27"/>
  <c r="K1626" i="27"/>
  <c r="J1618" i="27"/>
  <c r="K1618" i="27"/>
  <c r="J1610" i="27"/>
  <c r="K1610" i="27"/>
  <c r="J1602" i="27"/>
  <c r="K1602" i="27"/>
  <c r="J1594" i="27"/>
  <c r="K1594" i="27"/>
  <c r="J1586" i="27"/>
  <c r="K1586" i="27"/>
  <c r="J1578" i="27"/>
  <c r="K1578" i="27"/>
  <c r="J1570" i="27"/>
  <c r="K1570" i="27"/>
  <c r="J1562" i="27"/>
  <c r="K1562" i="27"/>
  <c r="J1554" i="27"/>
  <c r="K1554" i="27"/>
  <c r="J1546" i="27"/>
  <c r="K1546" i="27"/>
  <c r="J1538" i="27"/>
  <c r="K1538" i="27"/>
  <c r="K1228" i="27"/>
  <c r="J1228" i="27"/>
  <c r="J1534" i="27"/>
  <c r="K1534" i="27"/>
  <c r="J1526" i="27"/>
  <c r="K1526" i="27"/>
  <c r="J1518" i="27"/>
  <c r="K1518" i="27"/>
  <c r="J1510" i="27"/>
  <c r="K1510" i="27"/>
  <c r="J1502" i="27"/>
  <c r="K1502" i="27"/>
  <c r="J1494" i="27"/>
  <c r="K1494" i="27"/>
  <c r="J1486" i="27"/>
  <c r="K1486" i="27"/>
  <c r="J1478" i="27"/>
  <c r="K1478" i="27"/>
  <c r="J1470" i="27"/>
  <c r="K1470" i="27"/>
  <c r="J1462" i="27"/>
  <c r="K1462" i="27"/>
  <c r="J1454" i="27"/>
  <c r="K1454" i="27"/>
  <c r="J1446" i="27"/>
  <c r="K1446" i="27"/>
  <c r="J1438" i="27"/>
  <c r="K1438" i="27"/>
  <c r="J1430" i="27"/>
  <c r="K1430" i="27"/>
  <c r="J1422" i="27"/>
  <c r="K1422" i="27"/>
  <c r="J1414" i="27"/>
  <c r="K1414" i="27"/>
  <c r="J1406" i="27"/>
  <c r="K1406" i="27"/>
  <c r="J1398" i="27"/>
  <c r="K1398" i="27"/>
  <c r="J1390" i="27"/>
  <c r="K1390" i="27"/>
  <c r="J1382" i="27"/>
  <c r="K1382" i="27"/>
  <c r="J1374" i="27"/>
  <c r="K1374" i="27"/>
  <c r="J1366" i="27"/>
  <c r="K1366" i="27"/>
  <c r="J1358" i="27"/>
  <c r="K1358" i="27"/>
  <c r="J1350" i="27"/>
  <c r="K1350" i="27"/>
  <c r="J1342" i="27"/>
  <c r="K1342" i="27"/>
  <c r="J1334" i="27"/>
  <c r="K1334" i="27"/>
  <c r="J1326" i="27"/>
  <c r="K1326" i="27"/>
  <c r="J1318" i="27"/>
  <c r="K1318" i="27"/>
  <c r="J1310" i="27"/>
  <c r="K1310" i="27"/>
  <c r="J1302" i="27"/>
  <c r="K1302" i="27"/>
  <c r="J1294" i="27"/>
  <c r="K1294" i="27"/>
  <c r="J1286" i="27"/>
  <c r="K1286" i="27"/>
  <c r="J1278" i="27"/>
  <c r="K1278" i="27"/>
  <c r="J1270" i="27"/>
  <c r="K1270" i="27"/>
  <c r="J1262" i="27"/>
  <c r="K1262" i="27"/>
  <c r="J1254" i="27"/>
  <c r="K1254" i="27"/>
  <c r="J1246" i="27"/>
  <c r="K1246" i="27"/>
  <c r="J1235" i="27"/>
  <c r="K1235" i="27"/>
  <c r="J1219" i="27"/>
  <c r="K1219" i="27"/>
  <c r="J1207" i="27"/>
  <c r="K1207" i="27"/>
  <c r="J1199" i="27"/>
  <c r="K1199" i="27"/>
  <c r="J1191" i="27"/>
  <c r="K1191" i="27"/>
  <c r="J1183" i="27"/>
  <c r="K1183" i="27"/>
  <c r="J1175" i="27"/>
  <c r="K1175" i="27"/>
  <c r="J1167" i="27"/>
  <c r="K1167" i="27"/>
  <c r="J1159" i="27"/>
  <c r="K1159" i="27"/>
  <c r="J1151" i="27"/>
  <c r="K1151" i="27"/>
  <c r="J1143" i="27"/>
  <c r="K1143" i="27"/>
  <c r="J1135" i="27"/>
  <c r="K1135" i="27"/>
  <c r="J1127" i="27"/>
  <c r="K1127" i="27"/>
  <c r="J1119" i="27"/>
  <c r="K1119" i="27"/>
  <c r="J1111" i="27"/>
  <c r="K1111" i="27"/>
  <c r="J1103" i="27"/>
  <c r="K1103" i="27"/>
  <c r="J1095" i="27"/>
  <c r="K1095" i="27"/>
  <c r="J1087" i="27"/>
  <c r="K1087" i="27"/>
  <c r="J1079" i="27"/>
  <c r="K1079" i="27"/>
  <c r="J1071" i="27"/>
  <c r="K1071" i="27"/>
  <c r="J1063" i="27"/>
  <c r="K1063" i="27"/>
  <c r="J1055" i="27"/>
  <c r="K1055" i="27"/>
  <c r="J1047" i="27"/>
  <c r="K1047" i="27"/>
  <c r="J1039" i="27"/>
  <c r="K1039" i="27"/>
  <c r="J1031" i="27"/>
  <c r="K1031" i="27"/>
  <c r="J1023" i="27"/>
  <c r="K1023" i="27"/>
  <c r="J1240" i="27"/>
  <c r="K1231" i="27"/>
  <c r="J1224" i="27"/>
  <c r="K1215" i="27"/>
  <c r="J1010" i="27"/>
  <c r="K1010" i="27"/>
  <c r="J1002" i="27"/>
  <c r="K1002" i="27"/>
  <c r="J994" i="27"/>
  <c r="K994" i="27"/>
  <c r="J986" i="27"/>
  <c r="K986" i="27"/>
  <c r="J978" i="27"/>
  <c r="K978" i="27"/>
  <c r="J970" i="27"/>
  <c r="K970" i="27"/>
  <c r="J962" i="27"/>
  <c r="K962" i="27"/>
  <c r="J954" i="27"/>
  <c r="K954" i="27"/>
  <c r="J946" i="27"/>
  <c r="K946" i="27"/>
  <c r="J938" i="27"/>
  <c r="K938" i="27"/>
  <c r="J930" i="27"/>
  <c r="K930" i="27"/>
  <c r="J922" i="27"/>
  <c r="K922" i="27"/>
  <c r="J914" i="27"/>
  <c r="K914" i="27"/>
  <c r="J906" i="27"/>
  <c r="K906" i="27"/>
  <c r="J898" i="27"/>
  <c r="K898" i="27"/>
  <c r="J890" i="27"/>
  <c r="K890" i="27"/>
  <c r="J882" i="27"/>
  <c r="K882" i="27"/>
  <c r="J874" i="27"/>
  <c r="K874" i="27"/>
  <c r="J866" i="27"/>
  <c r="K866" i="27"/>
  <c r="J858" i="27"/>
  <c r="K858" i="27"/>
  <c r="J850" i="27"/>
  <c r="K850" i="27"/>
  <c r="J842" i="27"/>
  <c r="K842" i="27"/>
  <c r="J836" i="27"/>
  <c r="K836" i="27"/>
  <c r="J820" i="27"/>
  <c r="K820" i="27"/>
  <c r="J804" i="27"/>
  <c r="K804" i="27"/>
  <c r="J788" i="27"/>
  <c r="K788" i="27"/>
  <c r="K1136" i="27"/>
  <c r="K1132" i="27"/>
  <c r="K1128" i="27"/>
  <c r="K1124" i="27"/>
  <c r="K1120" i="27"/>
  <c r="K1116" i="27"/>
  <c r="K1112" i="27"/>
  <c r="K1108" i="27"/>
  <c r="K1104" i="27"/>
  <c r="K1100" i="27"/>
  <c r="K1096" i="27"/>
  <c r="K1092" i="27"/>
  <c r="K1088" i="27"/>
  <c r="K1084" i="27"/>
  <c r="K1080" i="27"/>
  <c r="K1076" i="27"/>
  <c r="K1072" i="27"/>
  <c r="K1068" i="27"/>
  <c r="K1064" i="27"/>
  <c r="K1060" i="27"/>
  <c r="K1056" i="27"/>
  <c r="K1052" i="27"/>
  <c r="K1048" i="27"/>
  <c r="K1044" i="27"/>
  <c r="K1040" i="27"/>
  <c r="K1036" i="27"/>
  <c r="K1032" i="27"/>
  <c r="K1028" i="27"/>
  <c r="K1024" i="27"/>
  <c r="K1020" i="27"/>
  <c r="K1016" i="27"/>
  <c r="J825" i="27"/>
  <c r="K825" i="27"/>
  <c r="J809" i="27"/>
  <c r="K809" i="27"/>
  <c r="J793" i="27"/>
  <c r="K793" i="27"/>
  <c r="J1014" i="27"/>
  <c r="K1014" i="27"/>
  <c r="K1013" i="27"/>
  <c r="J1006" i="27"/>
  <c r="K1006" i="27"/>
  <c r="K1005" i="27"/>
  <c r="J998" i="27"/>
  <c r="K998" i="27"/>
  <c r="K997" i="27"/>
  <c r="J990" i="27"/>
  <c r="K990" i="27"/>
  <c r="K989" i="27"/>
  <c r="J982" i="27"/>
  <c r="K982" i="27"/>
  <c r="K981" i="27"/>
  <c r="J974" i="27"/>
  <c r="K974" i="27"/>
  <c r="K973" i="27"/>
  <c r="J966" i="27"/>
  <c r="K966" i="27"/>
  <c r="K965" i="27"/>
  <c r="J958" i="27"/>
  <c r="K958" i="27"/>
  <c r="K957" i="27"/>
  <c r="J950" i="27"/>
  <c r="K950" i="27"/>
  <c r="J942" i="27"/>
  <c r="K942" i="27"/>
  <c r="J934" i="27"/>
  <c r="K934" i="27"/>
  <c r="J926" i="27"/>
  <c r="K926" i="27"/>
  <c r="J918" i="27"/>
  <c r="K918" i="27"/>
  <c r="J910" i="27"/>
  <c r="K910" i="27"/>
  <c r="J902" i="27"/>
  <c r="K902" i="27"/>
  <c r="J894" i="27"/>
  <c r="K894" i="27"/>
  <c r="J886" i="27"/>
  <c r="K886" i="27"/>
  <c r="J878" i="27"/>
  <c r="K878" i="27"/>
  <c r="J870" i="27"/>
  <c r="K870" i="27"/>
  <c r="J862" i="27"/>
  <c r="K862" i="27"/>
  <c r="J854" i="27"/>
  <c r="K854" i="27"/>
  <c r="J846" i="27"/>
  <c r="K846" i="27"/>
  <c r="K834" i="27"/>
  <c r="J834" i="27"/>
  <c r="K818" i="27"/>
  <c r="J818" i="27"/>
  <c r="K802" i="27"/>
  <c r="J802" i="27"/>
  <c r="K786" i="27"/>
  <c r="J786" i="27"/>
  <c r="J838" i="27"/>
  <c r="K829" i="27"/>
  <c r="J822" i="27"/>
  <c r="K813" i="27"/>
  <c r="J806" i="27"/>
  <c r="K797" i="27"/>
  <c r="J790" i="27"/>
  <c r="J785" i="27"/>
  <c r="K785" i="27"/>
  <c r="K784" i="27"/>
  <c r="J777" i="27"/>
  <c r="K777" i="27"/>
  <c r="K776" i="27"/>
  <c r="J769" i="27"/>
  <c r="K769" i="27"/>
  <c r="K768" i="27"/>
  <c r="J761" i="27"/>
  <c r="K761" i="27"/>
  <c r="K760" i="27"/>
  <c r="J753" i="27"/>
  <c r="K753" i="27"/>
  <c r="J745" i="27"/>
  <c r="K745" i="27"/>
  <c r="J737" i="27"/>
  <c r="K737" i="27"/>
  <c r="J729" i="27"/>
  <c r="K729" i="27"/>
  <c r="J721" i="27"/>
  <c r="K721" i="27"/>
  <c r="J713" i="27"/>
  <c r="K713" i="27"/>
  <c r="J655" i="27"/>
  <c r="K655" i="27"/>
  <c r="J712" i="27"/>
  <c r="K712" i="27"/>
  <c r="J708" i="27"/>
  <c r="K708" i="27"/>
  <c r="J704" i="27"/>
  <c r="K704" i="27"/>
  <c r="J700" i="27"/>
  <c r="K700" i="27"/>
  <c r="J696" i="27"/>
  <c r="K696" i="27"/>
  <c r="J692" i="27"/>
  <c r="K692" i="27"/>
  <c r="J688" i="27"/>
  <c r="K688" i="27"/>
  <c r="J684" i="27"/>
  <c r="K684" i="27"/>
  <c r="J680" i="27"/>
  <c r="K680" i="27"/>
  <c r="J676" i="27"/>
  <c r="K676" i="27"/>
  <c r="J672" i="27"/>
  <c r="K672" i="27"/>
  <c r="J668" i="27"/>
  <c r="K668" i="27"/>
  <c r="J664" i="27"/>
  <c r="K664" i="27"/>
  <c r="J781" i="27"/>
  <c r="K781" i="27"/>
  <c r="J773" i="27"/>
  <c r="K773" i="27"/>
  <c r="J765" i="27"/>
  <c r="K765" i="27"/>
  <c r="J757" i="27"/>
  <c r="K757" i="27"/>
  <c r="K756" i="27"/>
  <c r="J749" i="27"/>
  <c r="K749" i="27"/>
  <c r="K748" i="27"/>
  <c r="J741" i="27"/>
  <c r="K741" i="27"/>
  <c r="K740" i="27"/>
  <c r="J733" i="27"/>
  <c r="K733" i="27"/>
  <c r="K732" i="27"/>
  <c r="J725" i="27"/>
  <c r="K725" i="27"/>
  <c r="K724" i="27"/>
  <c r="J717" i="27"/>
  <c r="K717" i="27"/>
  <c r="K716" i="27"/>
  <c r="J548" i="27"/>
  <c r="K548" i="27"/>
  <c r="J540" i="27"/>
  <c r="K540" i="27"/>
  <c r="J532" i="27"/>
  <c r="K532" i="27"/>
  <c r="J524" i="27"/>
  <c r="K524" i="27"/>
  <c r="J516" i="27"/>
  <c r="K516" i="27"/>
  <c r="J508" i="27"/>
  <c r="K508" i="27"/>
  <c r="J500" i="27"/>
  <c r="K500" i="27"/>
  <c r="J492" i="27"/>
  <c r="K492" i="27"/>
  <c r="J484" i="27"/>
  <c r="K484" i="27"/>
  <c r="J476" i="27"/>
  <c r="K476" i="27"/>
  <c r="J468" i="27"/>
  <c r="K468" i="27"/>
  <c r="J460" i="27"/>
  <c r="K460" i="27"/>
  <c r="J452" i="27"/>
  <c r="K452" i="27"/>
  <c r="J444" i="27"/>
  <c r="K444" i="27"/>
  <c r="J436" i="27"/>
  <c r="K436" i="27"/>
  <c r="J428" i="27"/>
  <c r="K428" i="27"/>
  <c r="J420" i="27"/>
  <c r="K420" i="27"/>
  <c r="J412" i="27"/>
  <c r="K412" i="27"/>
  <c r="J404" i="27"/>
  <c r="K404" i="27"/>
  <c r="J396" i="27"/>
  <c r="K396" i="27"/>
  <c r="J388" i="27"/>
  <c r="K388" i="27"/>
  <c r="J380" i="27"/>
  <c r="K380" i="27"/>
  <c r="J372" i="27"/>
  <c r="K372" i="27"/>
  <c r="K709" i="27"/>
  <c r="K705" i="27"/>
  <c r="K701" i="27"/>
  <c r="K697" i="27"/>
  <c r="K693" i="27"/>
  <c r="K689" i="27"/>
  <c r="K685" i="27"/>
  <c r="K681" i="27"/>
  <c r="K677" i="27"/>
  <c r="K673" i="27"/>
  <c r="K669" i="27"/>
  <c r="K665" i="27"/>
  <c r="K662" i="27"/>
  <c r="J660" i="27"/>
  <c r="K651" i="27"/>
  <c r="J648" i="27"/>
  <c r="K648" i="27"/>
  <c r="K647" i="27"/>
  <c r="J644" i="27"/>
  <c r="K644" i="27"/>
  <c r="K643" i="27"/>
  <c r="J640" i="27"/>
  <c r="K640" i="27"/>
  <c r="K639" i="27"/>
  <c r="J636" i="27"/>
  <c r="K636" i="27"/>
  <c r="K635" i="27"/>
  <c r="J632" i="27"/>
  <c r="K632" i="27"/>
  <c r="K631" i="27"/>
  <c r="J628" i="27"/>
  <c r="K628" i="27"/>
  <c r="K627" i="27"/>
  <c r="J624" i="27"/>
  <c r="K624" i="27"/>
  <c r="K623" i="27"/>
  <c r="J620" i="27"/>
  <c r="K620" i="27"/>
  <c r="K619" i="27"/>
  <c r="J616" i="27"/>
  <c r="K616" i="27"/>
  <c r="K615" i="27"/>
  <c r="J612" i="27"/>
  <c r="K612" i="27"/>
  <c r="K611" i="27"/>
  <c r="J608" i="27"/>
  <c r="K608" i="27"/>
  <c r="K607" i="27"/>
  <c r="J604" i="27"/>
  <c r="K604" i="27"/>
  <c r="K603" i="27"/>
  <c r="J600" i="27"/>
  <c r="K600" i="27"/>
  <c r="K599" i="27"/>
  <c r="J596" i="27"/>
  <c r="K596" i="27"/>
  <c r="K595" i="27"/>
  <c r="J592" i="27"/>
  <c r="K592" i="27"/>
  <c r="K591" i="27"/>
  <c r="J588" i="27"/>
  <c r="K588" i="27"/>
  <c r="K587" i="27"/>
  <c r="J584" i="27"/>
  <c r="K584" i="27"/>
  <c r="K583" i="27"/>
  <c r="J580" i="27"/>
  <c r="K580" i="27"/>
  <c r="K579" i="27"/>
  <c r="J576" i="27"/>
  <c r="K576" i="27"/>
  <c r="K575" i="27"/>
  <c r="J572" i="27"/>
  <c r="K572" i="27"/>
  <c r="K571" i="27"/>
  <c r="J568" i="27"/>
  <c r="K568" i="27"/>
  <c r="K567" i="27"/>
  <c r="J564" i="27"/>
  <c r="K564" i="27"/>
  <c r="K563" i="27"/>
  <c r="J560" i="27"/>
  <c r="K560" i="27"/>
  <c r="K559" i="27"/>
  <c r="J556" i="27"/>
  <c r="K556" i="27"/>
  <c r="K555" i="27"/>
  <c r="J552" i="27"/>
  <c r="K552" i="27"/>
  <c r="K551" i="27"/>
  <c r="J549" i="27"/>
  <c r="K549" i="27"/>
  <c r="J544" i="27"/>
  <c r="K544" i="27"/>
  <c r="J536" i="27"/>
  <c r="K536" i="27"/>
  <c r="J528" i="27"/>
  <c r="K528" i="27"/>
  <c r="J520" i="27"/>
  <c r="K520" i="27"/>
  <c r="J512" i="27"/>
  <c r="K512" i="27"/>
  <c r="J504" i="27"/>
  <c r="K504" i="27"/>
  <c r="J496" i="27"/>
  <c r="K496" i="27"/>
  <c r="J488" i="27"/>
  <c r="K488" i="27"/>
  <c r="J480" i="27"/>
  <c r="K480" i="27"/>
  <c r="J472" i="27"/>
  <c r="K472" i="27"/>
  <c r="J464" i="27"/>
  <c r="K464" i="27"/>
  <c r="J456" i="27"/>
  <c r="K456" i="27"/>
  <c r="J448" i="27"/>
  <c r="K448" i="27"/>
  <c r="J440" i="27"/>
  <c r="K440" i="27"/>
  <c r="J432" i="27"/>
  <c r="K432" i="27"/>
  <c r="J424" i="27"/>
  <c r="K424" i="27"/>
  <c r="J416" i="27"/>
  <c r="K416" i="27"/>
  <c r="J408" i="27"/>
  <c r="K408" i="27"/>
  <c r="J400" i="27"/>
  <c r="K400" i="27"/>
  <c r="J392" i="27"/>
  <c r="K392" i="27"/>
  <c r="J384" i="27"/>
  <c r="K384" i="27"/>
  <c r="J376" i="27"/>
  <c r="K376" i="27"/>
  <c r="J368" i="27"/>
  <c r="J364" i="27"/>
  <c r="K364" i="27"/>
  <c r="J356" i="27"/>
  <c r="K356" i="27"/>
  <c r="J348" i="27"/>
  <c r="K348" i="27"/>
  <c r="J340" i="27"/>
  <c r="K340" i="27"/>
  <c r="J328" i="27"/>
  <c r="K328" i="27"/>
  <c r="J316" i="27"/>
  <c r="K316" i="27"/>
  <c r="J296" i="27"/>
  <c r="K296" i="27"/>
  <c r="J288" i="27"/>
  <c r="K288" i="27"/>
  <c r="J276" i="27"/>
  <c r="K276" i="27"/>
  <c r="J264" i="27"/>
  <c r="K264" i="27"/>
  <c r="J256" i="27"/>
  <c r="K256" i="27"/>
  <c r="J332" i="27"/>
  <c r="K332" i="27"/>
  <c r="J308" i="27"/>
  <c r="K308" i="27"/>
  <c r="J284" i="27"/>
  <c r="K284" i="27"/>
  <c r="J268" i="27"/>
  <c r="K268" i="27"/>
  <c r="J360" i="27"/>
  <c r="K360" i="27"/>
  <c r="J352" i="27"/>
  <c r="K352" i="27"/>
  <c r="J344" i="27"/>
  <c r="K344" i="27"/>
  <c r="J320" i="27"/>
  <c r="K320" i="27"/>
  <c r="J300" i="27"/>
  <c r="K300" i="27"/>
  <c r="J292" i="27"/>
  <c r="K292" i="27"/>
  <c r="J272" i="27"/>
  <c r="K272" i="27"/>
  <c r="J260" i="27"/>
  <c r="K260" i="27"/>
  <c r="K277" i="27"/>
  <c r="AC2129" i="1"/>
  <c r="T6" i="19"/>
  <c r="T7" i="19"/>
  <c r="T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5"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4" i="19"/>
  <c r="T245" i="19"/>
  <c r="T246" i="19"/>
  <c r="T247" i="19"/>
  <c r="T248" i="19"/>
  <c r="T249" i="19"/>
  <c r="T250" i="19"/>
  <c r="T251" i="19"/>
  <c r="R9" i="18"/>
  <c r="S9" i="18" s="1"/>
  <c r="R10" i="18"/>
  <c r="S10" i="18" s="1"/>
  <c r="R11" i="18"/>
  <c r="S11" i="18" s="1"/>
  <c r="R12" i="18"/>
  <c r="S12" i="18" s="1"/>
  <c r="R13" i="18"/>
  <c r="S13" i="18" s="1"/>
  <c r="R6" i="18"/>
  <c r="S6" i="18" s="1"/>
  <c r="Q7" i="18"/>
  <c r="R7" i="18"/>
  <c r="S7" i="18" s="1"/>
  <c r="X14" i="18"/>
  <c r="AB14" i="18" s="1"/>
  <c r="X12" i="18"/>
  <c r="AB12" i="18" s="1"/>
  <c r="C3" i="1"/>
  <c r="C3" i="18"/>
  <c r="C3" i="19"/>
  <c r="C3" i="17"/>
  <c r="C2" i="19"/>
  <c r="C2" i="18"/>
  <c r="C2" i="1"/>
  <c r="H2" i="27"/>
  <c r="A8" i="27"/>
  <c r="I253" i="27"/>
  <c r="I254" i="27"/>
  <c r="I255" i="27"/>
  <c r="H8" i="27"/>
  <c r="H9" i="27"/>
  <c r="H10" i="27"/>
  <c r="H11" i="27"/>
  <c r="O11" i="27" s="1"/>
  <c r="H12" i="27"/>
  <c r="H13" i="27"/>
  <c r="H14" i="27"/>
  <c r="H15" i="27"/>
  <c r="K15" i="27" s="1"/>
  <c r="H16" i="27"/>
  <c r="H17" i="27"/>
  <c r="O17" i="27" s="1"/>
  <c r="H18" i="27"/>
  <c r="K18" i="27" s="1"/>
  <c r="H19" i="27"/>
  <c r="O19" i="27" s="1"/>
  <c r="H20" i="27"/>
  <c r="K20" i="27" s="1"/>
  <c r="H21" i="27"/>
  <c r="H22" i="27"/>
  <c r="H23" i="27"/>
  <c r="H24" i="27"/>
  <c r="H25" i="27"/>
  <c r="H26" i="27"/>
  <c r="H27" i="27"/>
  <c r="H28" i="27"/>
  <c r="J28" i="27" s="1"/>
  <c r="H29" i="27"/>
  <c r="H30" i="27"/>
  <c r="O30" i="27" s="1"/>
  <c r="H31" i="27"/>
  <c r="O31" i="27" s="1"/>
  <c r="H32" i="27"/>
  <c r="H33" i="27"/>
  <c r="H34" i="27"/>
  <c r="H35" i="27"/>
  <c r="O35" i="27" s="1"/>
  <c r="H36" i="27"/>
  <c r="H37" i="27"/>
  <c r="H38" i="27"/>
  <c r="H39" i="27"/>
  <c r="O39" i="27" s="1"/>
  <c r="H40" i="27"/>
  <c r="O40" i="27" s="1"/>
  <c r="H41" i="27"/>
  <c r="J41" i="27" s="1"/>
  <c r="H42" i="27"/>
  <c r="O42" i="27" s="1"/>
  <c r="H43" i="27"/>
  <c r="O43" i="27" s="1"/>
  <c r="H44" i="27"/>
  <c r="H45" i="27"/>
  <c r="H46" i="27"/>
  <c r="H47" i="27"/>
  <c r="J47" i="27" s="1"/>
  <c r="H48" i="27"/>
  <c r="O48" i="27" s="1"/>
  <c r="H49" i="27"/>
  <c r="H50" i="27"/>
  <c r="H51" i="27"/>
  <c r="H52" i="27"/>
  <c r="H53" i="27"/>
  <c r="H54" i="27"/>
  <c r="J54" i="27" s="1"/>
  <c r="H55" i="27"/>
  <c r="J55" i="27" s="1"/>
  <c r="H56" i="27"/>
  <c r="H57" i="27"/>
  <c r="H58" i="27"/>
  <c r="O58" i="27" s="1"/>
  <c r="H59" i="27"/>
  <c r="H60" i="27"/>
  <c r="H61" i="27"/>
  <c r="H62" i="27"/>
  <c r="O62" i="27" s="1"/>
  <c r="H63" i="27"/>
  <c r="H64" i="27"/>
  <c r="O64" i="27" s="1"/>
  <c r="H65" i="27"/>
  <c r="H66" i="27"/>
  <c r="H67" i="27"/>
  <c r="O67" i="27" s="1"/>
  <c r="H68" i="27"/>
  <c r="K68" i="27" s="1"/>
  <c r="H69" i="27"/>
  <c r="H70" i="27"/>
  <c r="H71" i="27"/>
  <c r="H72" i="27"/>
  <c r="H73" i="27"/>
  <c r="O73" i="27" s="1"/>
  <c r="H74" i="27"/>
  <c r="H75" i="27"/>
  <c r="K75" i="27" s="1"/>
  <c r="H76" i="27"/>
  <c r="H77" i="27"/>
  <c r="H78" i="27"/>
  <c r="O78" i="27" s="1"/>
  <c r="H79" i="27"/>
  <c r="O79" i="27" s="1"/>
  <c r="H80" i="27"/>
  <c r="O80" i="27" s="1"/>
  <c r="H81" i="27"/>
  <c r="H82" i="27"/>
  <c r="H83" i="27"/>
  <c r="K83" i="27" s="1"/>
  <c r="H84" i="27"/>
  <c r="H85" i="27"/>
  <c r="H86" i="27"/>
  <c r="H87" i="27"/>
  <c r="H88" i="27"/>
  <c r="H89" i="27"/>
  <c r="H90" i="27"/>
  <c r="K90" i="27" s="1"/>
  <c r="H91" i="27"/>
  <c r="H92" i="27"/>
  <c r="H93" i="27"/>
  <c r="H94" i="27"/>
  <c r="H95" i="27"/>
  <c r="H96" i="27"/>
  <c r="H97" i="27"/>
  <c r="H98" i="27"/>
  <c r="H99" i="27"/>
  <c r="O99" i="27" s="1"/>
  <c r="H100" i="27"/>
  <c r="H101" i="27"/>
  <c r="H102" i="27"/>
  <c r="O102" i="27" s="1"/>
  <c r="H103" i="27"/>
  <c r="J103" i="27" s="1"/>
  <c r="H104" i="27"/>
  <c r="K104" i="27" s="1"/>
  <c r="H105" i="27"/>
  <c r="H106" i="27"/>
  <c r="H107" i="27"/>
  <c r="O107" i="27" s="1"/>
  <c r="H108" i="27"/>
  <c r="H109" i="27"/>
  <c r="K109" i="27" s="1"/>
  <c r="H110" i="27"/>
  <c r="H111" i="27"/>
  <c r="J111" i="27" s="1"/>
  <c r="H112" i="27"/>
  <c r="K112" i="27" s="1"/>
  <c r="H113" i="27"/>
  <c r="H114" i="27"/>
  <c r="K114" i="27" s="1"/>
  <c r="H115" i="27"/>
  <c r="O115" i="27" s="1"/>
  <c r="H116" i="27"/>
  <c r="K116" i="27" s="1"/>
  <c r="H117" i="27"/>
  <c r="H118" i="27"/>
  <c r="H119" i="27"/>
  <c r="O119" i="27" s="1"/>
  <c r="H120" i="27"/>
  <c r="H121" i="27"/>
  <c r="H122" i="27"/>
  <c r="H123" i="27"/>
  <c r="H124" i="27"/>
  <c r="H125" i="27"/>
  <c r="O125" i="27" s="1"/>
  <c r="H126" i="27"/>
  <c r="H127" i="27"/>
  <c r="O127" i="27" s="1"/>
  <c r="H128" i="27"/>
  <c r="H129" i="27"/>
  <c r="H130" i="27"/>
  <c r="H131" i="27"/>
  <c r="H132" i="27"/>
  <c r="K132" i="27" s="1"/>
  <c r="H133" i="27"/>
  <c r="K133" i="27" s="1"/>
  <c r="H134" i="27"/>
  <c r="H135" i="27"/>
  <c r="H136" i="27"/>
  <c r="K136" i="27" s="1"/>
  <c r="H137" i="27"/>
  <c r="H138" i="27"/>
  <c r="K138" i="27" s="1"/>
  <c r="H139" i="27"/>
  <c r="O139" i="27" s="1"/>
  <c r="H140" i="27"/>
  <c r="H141" i="27"/>
  <c r="H142" i="27"/>
  <c r="H143" i="27"/>
  <c r="H144" i="27"/>
  <c r="K144" i="27" s="1"/>
  <c r="H145" i="27"/>
  <c r="H146" i="27"/>
  <c r="H147" i="27"/>
  <c r="H148" i="27"/>
  <c r="K148" i="27" s="1"/>
  <c r="H149" i="27"/>
  <c r="H150" i="27"/>
  <c r="K150" i="27" s="1"/>
  <c r="H151" i="27"/>
  <c r="O151" i="27" s="1"/>
  <c r="H152" i="27"/>
  <c r="H153" i="27"/>
  <c r="H154" i="27"/>
  <c r="K154" i="27" s="1"/>
  <c r="H155" i="27"/>
  <c r="H156" i="27"/>
  <c r="H157" i="27"/>
  <c r="H158" i="27"/>
  <c r="H159" i="27"/>
  <c r="O159" i="27" s="1"/>
  <c r="H160" i="27"/>
  <c r="H161" i="27"/>
  <c r="K161" i="27" s="1"/>
  <c r="H162" i="27"/>
  <c r="K162" i="27" s="1"/>
  <c r="H163" i="27"/>
  <c r="O163" i="27" s="1"/>
  <c r="H164" i="27"/>
  <c r="O164" i="27" s="1"/>
  <c r="H165" i="27"/>
  <c r="K165" i="27" s="1"/>
  <c r="H166" i="27"/>
  <c r="H167" i="27"/>
  <c r="K167" i="27" s="1"/>
  <c r="H168" i="27"/>
  <c r="O168" i="27" s="1"/>
  <c r="H169" i="27"/>
  <c r="H170" i="27"/>
  <c r="H171" i="27"/>
  <c r="O171" i="27" s="1"/>
  <c r="H172" i="27"/>
  <c r="H173" i="27"/>
  <c r="H174" i="27"/>
  <c r="K174" i="27" s="1"/>
  <c r="H175" i="27"/>
  <c r="K175" i="27" s="1"/>
  <c r="H176" i="27"/>
  <c r="J176" i="27" s="1"/>
  <c r="H177" i="27"/>
  <c r="H178" i="27"/>
  <c r="K178" i="27" s="1"/>
  <c r="H179" i="27"/>
  <c r="H180" i="27"/>
  <c r="O180" i="27" s="1"/>
  <c r="H181" i="27"/>
  <c r="H182" i="27"/>
  <c r="H183" i="27"/>
  <c r="J183" i="27" s="1"/>
  <c r="H184" i="27"/>
  <c r="O184" i="27" s="1"/>
  <c r="H185" i="27"/>
  <c r="H186" i="27"/>
  <c r="K186" i="27" s="1"/>
  <c r="H187" i="27"/>
  <c r="J187" i="27" s="1"/>
  <c r="H188" i="27"/>
  <c r="H189" i="27"/>
  <c r="H190" i="27"/>
  <c r="H191" i="27"/>
  <c r="H192" i="27"/>
  <c r="H193" i="27"/>
  <c r="H194" i="27"/>
  <c r="O194" i="27" s="1"/>
  <c r="H195" i="27"/>
  <c r="J195" i="27" s="1"/>
  <c r="H196" i="27"/>
  <c r="H197" i="27"/>
  <c r="H198" i="27"/>
  <c r="K198" i="27" s="1"/>
  <c r="H199" i="27"/>
  <c r="K199" i="27" s="1"/>
  <c r="H200" i="27"/>
  <c r="H201" i="27"/>
  <c r="H202" i="27"/>
  <c r="J202" i="27" s="1"/>
  <c r="H203" i="27"/>
  <c r="K203" i="27" s="1"/>
  <c r="H204" i="27"/>
  <c r="O204" i="27" s="1"/>
  <c r="H205" i="27"/>
  <c r="H206" i="27"/>
  <c r="O206" i="27" s="1"/>
  <c r="H207" i="27"/>
  <c r="J207" i="27" s="1"/>
  <c r="H208" i="27"/>
  <c r="H209" i="27"/>
  <c r="H210" i="27"/>
  <c r="H211" i="27"/>
  <c r="J211" i="27" s="1"/>
  <c r="H212" i="27"/>
  <c r="H213" i="27"/>
  <c r="J213" i="27" s="1"/>
  <c r="H214" i="27"/>
  <c r="O214" i="27" s="1"/>
  <c r="H215" i="27"/>
  <c r="O215" i="27" s="1"/>
  <c r="H216" i="27"/>
  <c r="H217" i="27"/>
  <c r="H218" i="27"/>
  <c r="H219" i="27"/>
  <c r="J219" i="27" s="1"/>
  <c r="H220" i="27"/>
  <c r="K220" i="27" s="1"/>
  <c r="H221" i="27"/>
  <c r="H222" i="27"/>
  <c r="O222" i="27" s="1"/>
  <c r="H223" i="27"/>
  <c r="H224" i="27"/>
  <c r="O224" i="27" s="1"/>
  <c r="H225" i="27"/>
  <c r="O225" i="27" s="1"/>
  <c r="H226" i="27"/>
  <c r="J226" i="27" s="1"/>
  <c r="H227" i="27"/>
  <c r="J227" i="27" s="1"/>
  <c r="H228" i="27"/>
  <c r="O228" i="27" s="1"/>
  <c r="H229" i="27"/>
  <c r="H230" i="27"/>
  <c r="H231" i="27"/>
  <c r="H232" i="27"/>
  <c r="H233" i="27"/>
  <c r="J233" i="27" s="1"/>
  <c r="H234" i="27"/>
  <c r="K234" i="27" s="1"/>
  <c r="H235" i="27"/>
  <c r="K235" i="27" s="1"/>
  <c r="H236" i="27"/>
  <c r="O236" i="27" s="1"/>
  <c r="H237" i="27"/>
  <c r="H238" i="27"/>
  <c r="O238" i="27" s="1"/>
  <c r="H239" i="27"/>
  <c r="O239" i="27" s="1"/>
  <c r="H240" i="27"/>
  <c r="O240" i="27" s="1"/>
  <c r="H241" i="27"/>
  <c r="H242" i="27"/>
  <c r="O242" i="27" s="1"/>
  <c r="H243" i="27"/>
  <c r="K243" i="27" s="1"/>
  <c r="H244" i="27"/>
  <c r="O244" i="27" s="1"/>
  <c r="H245" i="27"/>
  <c r="H246" i="27"/>
  <c r="O246" i="27" s="1"/>
  <c r="H247" i="27"/>
  <c r="O247" i="27" s="1"/>
  <c r="H248" i="27"/>
  <c r="O248" i="27" s="1"/>
  <c r="H249" i="27"/>
  <c r="H250" i="27"/>
  <c r="H251" i="27"/>
  <c r="H252" i="27"/>
  <c r="H253" i="27"/>
  <c r="O253" i="27" s="1"/>
  <c r="H254" i="27"/>
  <c r="H255"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G216" i="27"/>
  <c r="G217" i="27"/>
  <c r="G218" i="27"/>
  <c r="G219" i="27"/>
  <c r="G220" i="27"/>
  <c r="G221" i="27"/>
  <c r="G222" i="27"/>
  <c r="G223" i="27"/>
  <c r="G224" i="27"/>
  <c r="G225" i="27"/>
  <c r="G226" i="27"/>
  <c r="G227" i="27"/>
  <c r="G228" i="27"/>
  <c r="G229" i="27"/>
  <c r="G230" i="27"/>
  <c r="G231" i="27"/>
  <c r="G232" i="27"/>
  <c r="G233" i="27"/>
  <c r="G234" i="27"/>
  <c r="G235" i="27"/>
  <c r="G236" i="27"/>
  <c r="G237" i="27"/>
  <c r="G238" i="27"/>
  <c r="G239" i="27"/>
  <c r="G240" i="27"/>
  <c r="G241" i="27"/>
  <c r="G242" i="27"/>
  <c r="G243" i="27"/>
  <c r="G244" i="27"/>
  <c r="G245" i="27"/>
  <c r="G246" i="27"/>
  <c r="G247" i="27"/>
  <c r="G248" i="27"/>
  <c r="G249" i="27"/>
  <c r="G250" i="27"/>
  <c r="G251" i="27"/>
  <c r="G252" i="27"/>
  <c r="G253" i="27"/>
  <c r="G254" i="27"/>
  <c r="G255"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E253" i="27"/>
  <c r="E254" i="27"/>
  <c r="E255" i="27"/>
  <c r="D253" i="27"/>
  <c r="D254" i="27"/>
  <c r="D255"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C216" i="27"/>
  <c r="C217" i="27"/>
  <c r="C218" i="27"/>
  <c r="C219" i="27"/>
  <c r="C220" i="27"/>
  <c r="C221" i="27"/>
  <c r="C222" i="27"/>
  <c r="C223" i="27"/>
  <c r="C224" i="27"/>
  <c r="C225" i="27"/>
  <c r="C226" i="27"/>
  <c r="C227" i="27"/>
  <c r="C228" i="27"/>
  <c r="C229" i="27"/>
  <c r="C230" i="27"/>
  <c r="C231" i="27"/>
  <c r="C232" i="27"/>
  <c r="C233" i="27"/>
  <c r="C234" i="27"/>
  <c r="C235" i="27"/>
  <c r="C236" i="27"/>
  <c r="C237" i="27"/>
  <c r="C238" i="27"/>
  <c r="C239" i="27"/>
  <c r="C240" i="27"/>
  <c r="C241" i="27"/>
  <c r="C242" i="27"/>
  <c r="C243" i="27"/>
  <c r="C244" i="27"/>
  <c r="C245" i="27"/>
  <c r="C246" i="27"/>
  <c r="C247" i="27"/>
  <c r="C248" i="27"/>
  <c r="C249" i="27"/>
  <c r="C250" i="27"/>
  <c r="C251" i="27"/>
  <c r="C252" i="27"/>
  <c r="C253" i="27"/>
  <c r="C254" i="27"/>
  <c r="C255" i="27"/>
  <c r="C8" i="27"/>
  <c r="C9" i="27"/>
  <c r="C10" i="27"/>
  <c r="C11" i="27"/>
  <c r="C12" i="27"/>
  <c r="C13" i="27"/>
  <c r="C14" i="27"/>
  <c r="C15" i="27"/>
  <c r="C16" i="27"/>
  <c r="C17" i="27"/>
  <c r="B9" i="27"/>
  <c r="A9" i="27" s="1"/>
  <c r="B10" i="27"/>
  <c r="A10" i="27" s="1"/>
  <c r="B11" i="27"/>
  <c r="A11" i="27" s="1"/>
  <c r="B12" i="27"/>
  <c r="A12" i="27" s="1"/>
  <c r="F7" i="27"/>
  <c r="H7" i="27"/>
  <c r="G7" i="27"/>
  <c r="C7" i="27"/>
  <c r="B13" i="27"/>
  <c r="A13" i="27" s="1"/>
  <c r="B14" i="27"/>
  <c r="A14" i="27" s="1"/>
  <c r="B15" i="27"/>
  <c r="A15" i="27" s="1"/>
  <c r="B16" i="27"/>
  <c r="A16" i="27" s="1"/>
  <c r="B17" i="27"/>
  <c r="A17" i="27" s="1"/>
  <c r="B18" i="27"/>
  <c r="A18" i="27" s="1"/>
  <c r="B19" i="27"/>
  <c r="A19" i="27"/>
  <c r="B20" i="27"/>
  <c r="A20" i="27" s="1"/>
  <c r="B21" i="27"/>
  <c r="A21" i="27" s="1"/>
  <c r="B22" i="27"/>
  <c r="A22" i="27" s="1"/>
  <c r="B23" i="27"/>
  <c r="A23" i="27" s="1"/>
  <c r="B24" i="27"/>
  <c r="A24" i="27" s="1"/>
  <c r="B25" i="27"/>
  <c r="A25" i="27" s="1"/>
  <c r="B26" i="27"/>
  <c r="A26" i="27" s="1"/>
  <c r="B27" i="27"/>
  <c r="A27" i="27" s="1"/>
  <c r="B28" i="27"/>
  <c r="A28" i="27" s="1"/>
  <c r="B29" i="27"/>
  <c r="A29" i="27" s="1"/>
  <c r="B30" i="27"/>
  <c r="A30" i="27" s="1"/>
  <c r="B31" i="27"/>
  <c r="A31" i="27" s="1"/>
  <c r="B32" i="27"/>
  <c r="A32" i="27" s="1"/>
  <c r="B33" i="27"/>
  <c r="A33" i="27" s="1"/>
  <c r="B34" i="27"/>
  <c r="A34" i="27" s="1"/>
  <c r="B35" i="27"/>
  <c r="A35" i="27"/>
  <c r="B36" i="27"/>
  <c r="A36" i="27" s="1"/>
  <c r="B37" i="27"/>
  <c r="A37" i="27" s="1"/>
  <c r="B38" i="27"/>
  <c r="A38" i="27" s="1"/>
  <c r="B39" i="27"/>
  <c r="A39" i="27" s="1"/>
  <c r="B40" i="27"/>
  <c r="A40" i="27" s="1"/>
  <c r="B41" i="27"/>
  <c r="A41" i="27" s="1"/>
  <c r="B42" i="27"/>
  <c r="A42" i="27" s="1"/>
  <c r="B43" i="27"/>
  <c r="A43" i="27" s="1"/>
  <c r="B44" i="27"/>
  <c r="A44" i="27" s="1"/>
  <c r="B45" i="27"/>
  <c r="A45" i="27"/>
  <c r="B46" i="27"/>
  <c r="A46" i="27" s="1"/>
  <c r="B47" i="27"/>
  <c r="A47" i="27" s="1"/>
  <c r="B48" i="27"/>
  <c r="A48" i="27" s="1"/>
  <c r="B49" i="27"/>
  <c r="A49" i="27" s="1"/>
  <c r="B50" i="27"/>
  <c r="A50" i="27" s="1"/>
  <c r="B51" i="27"/>
  <c r="A51" i="27" s="1"/>
  <c r="B52" i="27"/>
  <c r="A52" i="27" s="1"/>
  <c r="B53" i="27"/>
  <c r="A53" i="27" s="1"/>
  <c r="B54" i="27"/>
  <c r="A54" i="27" s="1"/>
  <c r="B55" i="27"/>
  <c r="A55" i="27" s="1"/>
  <c r="B56" i="27"/>
  <c r="A56" i="27" s="1"/>
  <c r="B57" i="27"/>
  <c r="A57" i="27" s="1"/>
  <c r="B58" i="27"/>
  <c r="A58" i="27" s="1"/>
  <c r="B59" i="27"/>
  <c r="A59" i="27" s="1"/>
  <c r="B60" i="27"/>
  <c r="A60" i="27" s="1"/>
  <c r="B61" i="27"/>
  <c r="A61" i="27" s="1"/>
  <c r="B62" i="27"/>
  <c r="A62" i="27" s="1"/>
  <c r="B63" i="27"/>
  <c r="A63" i="27" s="1"/>
  <c r="B64" i="27"/>
  <c r="A64" i="27" s="1"/>
  <c r="B65" i="27"/>
  <c r="A65" i="27" s="1"/>
  <c r="B66" i="27"/>
  <c r="A66" i="27" s="1"/>
  <c r="B67" i="27"/>
  <c r="A67" i="27" s="1"/>
  <c r="B68" i="27"/>
  <c r="A68" i="27" s="1"/>
  <c r="B69" i="27"/>
  <c r="A69" i="27" s="1"/>
  <c r="B70" i="27"/>
  <c r="A70" i="27" s="1"/>
  <c r="B71" i="27"/>
  <c r="A71" i="27" s="1"/>
  <c r="B72" i="27"/>
  <c r="A72" i="27" s="1"/>
  <c r="B73" i="27"/>
  <c r="A73" i="27" s="1"/>
  <c r="B74" i="27"/>
  <c r="A74" i="27" s="1"/>
  <c r="B75" i="27"/>
  <c r="A75" i="27" s="1"/>
  <c r="B76" i="27"/>
  <c r="A76" i="27" s="1"/>
  <c r="B77" i="27"/>
  <c r="A77" i="27"/>
  <c r="B78" i="27"/>
  <c r="A78" i="27" s="1"/>
  <c r="B79" i="27"/>
  <c r="A79" i="27" s="1"/>
  <c r="B80" i="27"/>
  <c r="A80" i="27" s="1"/>
  <c r="B81" i="27"/>
  <c r="A81" i="27" s="1"/>
  <c r="B82" i="27"/>
  <c r="A82" i="27" s="1"/>
  <c r="B83" i="27"/>
  <c r="A83" i="27" s="1"/>
  <c r="B84" i="27"/>
  <c r="A84" i="27" s="1"/>
  <c r="B85" i="27"/>
  <c r="A85" i="27" s="1"/>
  <c r="B86" i="27"/>
  <c r="A86" i="27" s="1"/>
  <c r="B87" i="27"/>
  <c r="A87" i="27" s="1"/>
  <c r="B88" i="27"/>
  <c r="A88" i="27" s="1"/>
  <c r="B89" i="27"/>
  <c r="A89" i="27" s="1"/>
  <c r="B90" i="27"/>
  <c r="A90" i="27" s="1"/>
  <c r="B91" i="27"/>
  <c r="A91" i="27" s="1"/>
  <c r="B92" i="27"/>
  <c r="A92" i="27" s="1"/>
  <c r="B93" i="27"/>
  <c r="A93" i="27" s="1"/>
  <c r="B94" i="27"/>
  <c r="A94" i="27" s="1"/>
  <c r="B95" i="27"/>
  <c r="A95" i="27" s="1"/>
  <c r="B96" i="27"/>
  <c r="A96" i="27" s="1"/>
  <c r="B97" i="27"/>
  <c r="A97" i="27" s="1"/>
  <c r="B98" i="27"/>
  <c r="A98" i="27" s="1"/>
  <c r="B99" i="27"/>
  <c r="A99" i="27" s="1"/>
  <c r="B100" i="27"/>
  <c r="A100" i="27" s="1"/>
  <c r="B101" i="27"/>
  <c r="A101" i="27" s="1"/>
  <c r="B102" i="27"/>
  <c r="A102" i="27" s="1"/>
  <c r="B103" i="27"/>
  <c r="A103" i="27" s="1"/>
  <c r="B104" i="27"/>
  <c r="A104" i="27" s="1"/>
  <c r="B105" i="27"/>
  <c r="A105" i="27" s="1"/>
  <c r="B106" i="27"/>
  <c r="A106" i="27" s="1"/>
  <c r="B107" i="27"/>
  <c r="A107" i="27" s="1"/>
  <c r="B108" i="27"/>
  <c r="A108" i="27" s="1"/>
  <c r="B109" i="27"/>
  <c r="A109" i="27"/>
  <c r="B110" i="27"/>
  <c r="A110" i="27" s="1"/>
  <c r="B111" i="27"/>
  <c r="A111" i="27" s="1"/>
  <c r="B112" i="27"/>
  <c r="A112" i="27" s="1"/>
  <c r="B113" i="27"/>
  <c r="A113" i="27" s="1"/>
  <c r="B114" i="27"/>
  <c r="A114" i="27" s="1"/>
  <c r="B115" i="27"/>
  <c r="A115" i="27" s="1"/>
  <c r="B116" i="27"/>
  <c r="A116" i="27" s="1"/>
  <c r="B117" i="27"/>
  <c r="A117" i="27" s="1"/>
  <c r="B118" i="27"/>
  <c r="A118" i="27" s="1"/>
  <c r="B119" i="27"/>
  <c r="A119" i="27" s="1"/>
  <c r="B120" i="27"/>
  <c r="A120" i="27" s="1"/>
  <c r="B121" i="27"/>
  <c r="A121" i="27" s="1"/>
  <c r="B122" i="27"/>
  <c r="A122" i="27" s="1"/>
  <c r="B123" i="27"/>
  <c r="A123" i="27" s="1"/>
  <c r="B124" i="27"/>
  <c r="A124" i="27" s="1"/>
  <c r="B125" i="27"/>
  <c r="A125" i="27"/>
  <c r="B126" i="27"/>
  <c r="A126" i="27" s="1"/>
  <c r="B127" i="27"/>
  <c r="A127" i="27" s="1"/>
  <c r="B128" i="27"/>
  <c r="A128" i="27" s="1"/>
  <c r="B129" i="27"/>
  <c r="A129" i="27" s="1"/>
  <c r="B130" i="27"/>
  <c r="A130" i="27" s="1"/>
  <c r="B131" i="27"/>
  <c r="A131" i="27" s="1"/>
  <c r="B132" i="27"/>
  <c r="A132" i="27" s="1"/>
  <c r="B133" i="27"/>
  <c r="A133" i="27" s="1"/>
  <c r="B134" i="27"/>
  <c r="A134" i="27" s="1"/>
  <c r="B135" i="27"/>
  <c r="A135" i="27" s="1"/>
  <c r="B136" i="27"/>
  <c r="A136" i="27" s="1"/>
  <c r="B137" i="27"/>
  <c r="A137" i="27" s="1"/>
  <c r="B138" i="27"/>
  <c r="A138" i="27" s="1"/>
  <c r="B139" i="27"/>
  <c r="A139" i="27" s="1"/>
  <c r="B140" i="27"/>
  <c r="A140" i="27" s="1"/>
  <c r="B141" i="27"/>
  <c r="A141" i="27"/>
  <c r="B142" i="27"/>
  <c r="A142" i="27" s="1"/>
  <c r="B143" i="27"/>
  <c r="A143" i="27" s="1"/>
  <c r="B144" i="27"/>
  <c r="A144" i="27" s="1"/>
  <c r="B145" i="27"/>
  <c r="A145" i="27" s="1"/>
  <c r="B146" i="27"/>
  <c r="A146" i="27" s="1"/>
  <c r="B147" i="27"/>
  <c r="A147" i="27" s="1"/>
  <c r="B148" i="27"/>
  <c r="A148" i="27" s="1"/>
  <c r="B149" i="27"/>
  <c r="A149" i="27" s="1"/>
  <c r="B150" i="27"/>
  <c r="A150" i="27" s="1"/>
  <c r="B151" i="27"/>
  <c r="A151" i="27" s="1"/>
  <c r="B152" i="27"/>
  <c r="A152" i="27" s="1"/>
  <c r="B153" i="27"/>
  <c r="A153" i="27" s="1"/>
  <c r="B154" i="27"/>
  <c r="A154" i="27" s="1"/>
  <c r="B155" i="27"/>
  <c r="A155" i="27" s="1"/>
  <c r="B156" i="27"/>
  <c r="A156" i="27" s="1"/>
  <c r="B157" i="27"/>
  <c r="A157" i="27" s="1"/>
  <c r="B158" i="27"/>
  <c r="A158" i="27" s="1"/>
  <c r="B159" i="27"/>
  <c r="A159" i="27" s="1"/>
  <c r="B160" i="27"/>
  <c r="A160" i="27" s="1"/>
  <c r="B161" i="27"/>
  <c r="A161" i="27" s="1"/>
  <c r="B162" i="27"/>
  <c r="A162" i="27" s="1"/>
  <c r="B163" i="27"/>
  <c r="A163" i="27" s="1"/>
  <c r="B164" i="27"/>
  <c r="A164" i="27" s="1"/>
  <c r="B165" i="27"/>
  <c r="A165" i="27" s="1"/>
  <c r="B166" i="27"/>
  <c r="A166" i="27" s="1"/>
  <c r="B167" i="27"/>
  <c r="A167" i="27" s="1"/>
  <c r="B168" i="27"/>
  <c r="A168" i="27" s="1"/>
  <c r="B169" i="27"/>
  <c r="A169" i="27" s="1"/>
  <c r="B170" i="27"/>
  <c r="A170" i="27" s="1"/>
  <c r="B171" i="27"/>
  <c r="A171" i="27" s="1"/>
  <c r="B172" i="27"/>
  <c r="A172" i="27" s="1"/>
  <c r="B173" i="27"/>
  <c r="A173" i="27"/>
  <c r="B174" i="27"/>
  <c r="A174" i="27" s="1"/>
  <c r="B175" i="27"/>
  <c r="A175" i="27" s="1"/>
  <c r="B176" i="27"/>
  <c r="A176" i="27" s="1"/>
  <c r="B177" i="27"/>
  <c r="A177" i="27" s="1"/>
  <c r="B178" i="27"/>
  <c r="A178" i="27" s="1"/>
  <c r="B179" i="27"/>
  <c r="A179" i="27" s="1"/>
  <c r="B180" i="27"/>
  <c r="A180" i="27" s="1"/>
  <c r="B181" i="27"/>
  <c r="A181" i="27" s="1"/>
  <c r="B182" i="27"/>
  <c r="A182" i="27" s="1"/>
  <c r="B183" i="27"/>
  <c r="A183" i="27" s="1"/>
  <c r="B184" i="27"/>
  <c r="A184" i="27" s="1"/>
  <c r="B185" i="27"/>
  <c r="A185" i="27" s="1"/>
  <c r="B186" i="27"/>
  <c r="A186" i="27"/>
  <c r="B187" i="27"/>
  <c r="A187" i="27" s="1"/>
  <c r="B188" i="27"/>
  <c r="A188" i="27" s="1"/>
  <c r="B189" i="27"/>
  <c r="A189" i="27" s="1"/>
  <c r="B190" i="27"/>
  <c r="A190" i="27" s="1"/>
  <c r="B191" i="27"/>
  <c r="A191" i="27" s="1"/>
  <c r="B192" i="27"/>
  <c r="A192" i="27" s="1"/>
  <c r="B193" i="27"/>
  <c r="A193" i="27" s="1"/>
  <c r="B194" i="27"/>
  <c r="A194" i="27" s="1"/>
  <c r="B195" i="27"/>
  <c r="A195" i="27" s="1"/>
  <c r="B196" i="27"/>
  <c r="A196" i="27" s="1"/>
  <c r="B197" i="27"/>
  <c r="A197" i="27" s="1"/>
  <c r="B198" i="27"/>
  <c r="A198" i="27" s="1"/>
  <c r="B199" i="27"/>
  <c r="A199" i="27" s="1"/>
  <c r="B200" i="27"/>
  <c r="A200" i="27" s="1"/>
  <c r="B201" i="27"/>
  <c r="A201" i="27" s="1"/>
  <c r="B202" i="27"/>
  <c r="A202" i="27" s="1"/>
  <c r="B203" i="27"/>
  <c r="A203" i="27" s="1"/>
  <c r="B204" i="27"/>
  <c r="A204" i="27" s="1"/>
  <c r="B205" i="27"/>
  <c r="A205" i="27" s="1"/>
  <c r="B206" i="27"/>
  <c r="A206" i="27" s="1"/>
  <c r="B207" i="27"/>
  <c r="A207" i="27" s="1"/>
  <c r="B208" i="27"/>
  <c r="A208" i="27" s="1"/>
  <c r="B209" i="27"/>
  <c r="A209" i="27" s="1"/>
  <c r="B210" i="27"/>
  <c r="A210" i="27" s="1"/>
  <c r="B211" i="27"/>
  <c r="A211" i="27" s="1"/>
  <c r="B212" i="27"/>
  <c r="A212" i="27" s="1"/>
  <c r="B213" i="27"/>
  <c r="A213" i="27" s="1"/>
  <c r="B214" i="27"/>
  <c r="A214" i="27" s="1"/>
  <c r="B215" i="27"/>
  <c r="A215" i="27" s="1"/>
  <c r="B216" i="27"/>
  <c r="A216" i="27" s="1"/>
  <c r="B217" i="27"/>
  <c r="A217" i="27" s="1"/>
  <c r="B218" i="27"/>
  <c r="A218" i="27"/>
  <c r="B219" i="27"/>
  <c r="A219" i="27" s="1"/>
  <c r="B220" i="27"/>
  <c r="A220" i="27" s="1"/>
  <c r="B221" i="27"/>
  <c r="A221" i="27" s="1"/>
  <c r="B222" i="27"/>
  <c r="A222" i="27" s="1"/>
  <c r="B223" i="27"/>
  <c r="A223" i="27" s="1"/>
  <c r="B224" i="27"/>
  <c r="A224" i="27" s="1"/>
  <c r="B225" i="27"/>
  <c r="A225" i="27" s="1"/>
  <c r="B226" i="27"/>
  <c r="A226" i="27" s="1"/>
  <c r="B227" i="27"/>
  <c r="A227" i="27" s="1"/>
  <c r="B228" i="27"/>
  <c r="A228" i="27" s="1"/>
  <c r="B229" i="27"/>
  <c r="A229" i="27" s="1"/>
  <c r="B230" i="27"/>
  <c r="A230" i="27" s="1"/>
  <c r="B231" i="27"/>
  <c r="A231" i="27" s="1"/>
  <c r="B232" i="27"/>
  <c r="A232" i="27" s="1"/>
  <c r="B233" i="27"/>
  <c r="A233" i="27" s="1"/>
  <c r="B234" i="27"/>
  <c r="A234" i="27" s="1"/>
  <c r="B235" i="27"/>
  <c r="A235" i="27" s="1"/>
  <c r="B236" i="27"/>
  <c r="A236" i="27" s="1"/>
  <c r="B237" i="27"/>
  <c r="A237" i="27" s="1"/>
  <c r="B238" i="27"/>
  <c r="A238" i="27" s="1"/>
  <c r="B239" i="27"/>
  <c r="A239" i="27" s="1"/>
  <c r="B240" i="27"/>
  <c r="A240" i="27" s="1"/>
  <c r="B241" i="27"/>
  <c r="A241" i="27" s="1"/>
  <c r="B242" i="27"/>
  <c r="A242" i="27" s="1"/>
  <c r="B243" i="27"/>
  <c r="A243" i="27" s="1"/>
  <c r="B244" i="27"/>
  <c r="A244" i="27" s="1"/>
  <c r="B245" i="27"/>
  <c r="A245" i="27" s="1"/>
  <c r="B246" i="27"/>
  <c r="A246" i="27" s="1"/>
  <c r="B247" i="27"/>
  <c r="A247" i="27" s="1"/>
  <c r="B248" i="27"/>
  <c r="A248" i="27" s="1"/>
  <c r="B249" i="27"/>
  <c r="A249" i="27" s="1"/>
  <c r="B250" i="27"/>
  <c r="A250" i="27"/>
  <c r="B251" i="27"/>
  <c r="A251" i="27" s="1"/>
  <c r="B252" i="27"/>
  <c r="A252" i="27" s="1"/>
  <c r="B253" i="27"/>
  <c r="A253" i="27" s="1"/>
  <c r="B254" i="27"/>
  <c r="A254" i="27" s="1"/>
  <c r="B255" i="27"/>
  <c r="A255" i="27" s="1"/>
  <c r="B7" i="27"/>
  <c r="A7" i="27" s="1"/>
  <c r="O193" i="27"/>
  <c r="O197" i="27"/>
  <c r="O201" i="27"/>
  <c r="O203" i="27"/>
  <c r="O213" i="27"/>
  <c r="O219" i="27"/>
  <c r="O221" i="27"/>
  <c r="O227" i="27"/>
  <c r="O237" i="27"/>
  <c r="O243" i="27"/>
  <c r="O245" i="27"/>
  <c r="O249" i="27"/>
  <c r="O178" i="27"/>
  <c r="O185" i="27"/>
  <c r="O186" i="27"/>
  <c r="O190" i="27"/>
  <c r="K249" i="27"/>
  <c r="K245" i="27"/>
  <c r="J245" i="27"/>
  <c r="K237" i="27"/>
  <c r="J225" i="27"/>
  <c r="J221" i="27"/>
  <c r="K217" i="27"/>
  <c r="K215" i="27"/>
  <c r="J215" i="27"/>
  <c r="K213" i="27"/>
  <c r="K211" i="27"/>
  <c r="J206" i="27"/>
  <c r="J201" i="27"/>
  <c r="K197" i="27"/>
  <c r="K194" i="27"/>
  <c r="K193" i="27"/>
  <c r="J193" i="27"/>
  <c r="K190" i="27"/>
  <c r="J190" i="27"/>
  <c r="J186" i="27"/>
  <c r="K185" i="27"/>
  <c r="K182" i="27"/>
  <c r="J178" i="27"/>
  <c r="O177" i="27"/>
  <c r="O165" i="27"/>
  <c r="O161" i="27"/>
  <c r="K159" i="27"/>
  <c r="K157" i="27"/>
  <c r="O157" i="27"/>
  <c r="O150" i="27"/>
  <c r="O145" i="27"/>
  <c r="K141" i="27"/>
  <c r="O141" i="27"/>
  <c r="K134" i="27"/>
  <c r="O134" i="27"/>
  <c r="K131" i="27"/>
  <c r="K129" i="27"/>
  <c r="O129" i="27"/>
  <c r="K126" i="27"/>
  <c r="K125" i="27"/>
  <c r="K121" i="27"/>
  <c r="O121" i="27"/>
  <c r="O109" i="27"/>
  <c r="K106" i="27"/>
  <c r="O106" i="27"/>
  <c r="K101" i="27"/>
  <c r="O101" i="27"/>
  <c r="K99" i="27"/>
  <c r="K98" i="27"/>
  <c r="O98" i="27"/>
  <c r="O93" i="27"/>
  <c r="K89" i="27"/>
  <c r="O89" i="27"/>
  <c r="K86" i="27"/>
  <c r="O86" i="27"/>
  <c r="K85" i="27"/>
  <c r="O83" i="27"/>
  <c r="O75" i="27"/>
  <c r="O71" i="27"/>
  <c r="K71" i="27"/>
  <c r="O70" i="27"/>
  <c r="K70" i="27"/>
  <c r="O69" i="27"/>
  <c r="O63" i="27"/>
  <c r="K63" i="27"/>
  <c r="O59" i="27"/>
  <c r="K59" i="27"/>
  <c r="K57" i="27"/>
  <c r="O51" i="27"/>
  <c r="K51" i="27"/>
  <c r="K47" i="27"/>
  <c r="O46" i="27"/>
  <c r="K46" i="27"/>
  <c r="O38" i="27"/>
  <c r="K38" i="27"/>
  <c r="O37" i="27"/>
  <c r="K37" i="27"/>
  <c r="O34" i="27"/>
  <c r="K34" i="27"/>
  <c r="O33" i="27"/>
  <c r="K33" i="27"/>
  <c r="O29" i="27"/>
  <c r="K29" i="27"/>
  <c r="O27" i="27"/>
  <c r="K27" i="27"/>
  <c r="O26" i="27"/>
  <c r="K26" i="27"/>
  <c r="O23" i="27"/>
  <c r="K23" i="27"/>
  <c r="K21" i="27"/>
  <c r="O15" i="27"/>
  <c r="O13" i="27"/>
  <c r="K13" i="27"/>
  <c r="O10" i="27"/>
  <c r="K10" i="27"/>
  <c r="O9" i="27"/>
  <c r="K9" i="27"/>
  <c r="K119" i="27"/>
  <c r="K135" i="27"/>
  <c r="K184" i="27"/>
  <c r="J251" i="27"/>
  <c r="K107" i="27"/>
  <c r="K155" i="27"/>
  <c r="O104" i="27"/>
  <c r="O128" i="27"/>
  <c r="O144" i="27"/>
  <c r="O148" i="27"/>
  <c r="O156" i="27"/>
  <c r="K244" i="27"/>
  <c r="O112" i="27"/>
  <c r="O132" i="27"/>
  <c r="J180" i="27"/>
  <c r="J188" i="27"/>
  <c r="J204" i="27"/>
  <c r="J224" i="27"/>
  <c r="J228" i="27"/>
  <c r="K236" i="27"/>
  <c r="K240" i="27"/>
  <c r="K180" i="27"/>
  <c r="J248" i="27"/>
  <c r="J184" i="27"/>
  <c r="J216" i="27"/>
  <c r="J236" i="27"/>
  <c r="K238" i="27"/>
  <c r="J240" i="27"/>
  <c r="J244" i="27"/>
  <c r="K248" i="27"/>
  <c r="J250" i="27"/>
  <c r="J237" i="27"/>
  <c r="J243" i="27"/>
  <c r="J249" i="27"/>
  <c r="K204" i="27"/>
  <c r="K206" i="27"/>
  <c r="K214" i="27"/>
  <c r="K219" i="27"/>
  <c r="K221" i="27"/>
  <c r="K224" i="27"/>
  <c r="K225" i="27"/>
  <c r="K227" i="27"/>
  <c r="K228" i="27"/>
  <c r="J185" i="27"/>
  <c r="J194" i="27"/>
  <c r="J197" i="27"/>
  <c r="K201" i="27"/>
  <c r="J203" i="27"/>
  <c r="K177" i="27"/>
  <c r="J177" i="27"/>
  <c r="O173" i="27"/>
  <c r="K171" i="27"/>
  <c r="J171" i="27"/>
  <c r="K168" i="27"/>
  <c r="J168" i="27"/>
  <c r="K80" i="27"/>
  <c r="J9" i="27"/>
  <c r="J10" i="27"/>
  <c r="J13" i="27"/>
  <c r="J14" i="27"/>
  <c r="J16" i="27"/>
  <c r="J17" i="27"/>
  <c r="J20" i="27"/>
  <c r="J23" i="27"/>
  <c r="J26" i="27"/>
  <c r="J27" i="27"/>
  <c r="J29" i="27"/>
  <c r="J33" i="27"/>
  <c r="J34" i="27"/>
  <c r="J37" i="27"/>
  <c r="J38" i="27"/>
  <c r="J40" i="27"/>
  <c r="J46" i="27"/>
  <c r="J48" i="27"/>
  <c r="J51" i="27"/>
  <c r="J59" i="27"/>
  <c r="J60" i="27"/>
  <c r="J63" i="27"/>
  <c r="J64" i="27"/>
  <c r="J68" i="27"/>
  <c r="J70" i="27"/>
  <c r="J71" i="27"/>
  <c r="J75" i="27"/>
  <c r="J80" i="27"/>
  <c r="J83" i="27"/>
  <c r="J86" i="27"/>
  <c r="J89" i="27"/>
  <c r="J92" i="27"/>
  <c r="J95" i="27"/>
  <c r="J98" i="27"/>
  <c r="J99" i="27"/>
  <c r="J101" i="27"/>
  <c r="J104" i="27"/>
  <c r="J106" i="27"/>
  <c r="J107" i="27"/>
  <c r="J109" i="27"/>
  <c r="J112" i="27"/>
  <c r="J119" i="27"/>
  <c r="J120" i="27"/>
  <c r="J121" i="27"/>
  <c r="J122" i="27"/>
  <c r="K164" i="27"/>
  <c r="J124" i="27"/>
  <c r="J125" i="27"/>
  <c r="J129" i="27"/>
  <c r="J132" i="27"/>
  <c r="J133" i="27"/>
  <c r="J134" i="27"/>
  <c r="J141" i="27"/>
  <c r="J144" i="27"/>
  <c r="J148" i="27"/>
  <c r="J157" i="27"/>
  <c r="J159" i="27"/>
  <c r="J161" i="27"/>
  <c r="J164" i="27"/>
  <c r="J165" i="27"/>
  <c r="X251" i="17"/>
  <c r="AC251" i="17" s="1"/>
  <c r="Y251" i="17"/>
  <c r="T251" i="17"/>
  <c r="R251" i="17"/>
  <c r="S251" i="17" s="1"/>
  <c r="Q251" i="17"/>
  <c r="P251" i="17"/>
  <c r="O251" i="17"/>
  <c r="N251" i="17"/>
  <c r="I251" i="17"/>
  <c r="X250" i="17"/>
  <c r="AC250" i="17" s="1"/>
  <c r="Y250" i="17"/>
  <c r="T250" i="17"/>
  <c r="R250" i="17"/>
  <c r="S250" i="17" s="1"/>
  <c r="Q250" i="17"/>
  <c r="P250" i="17"/>
  <c r="O250" i="17"/>
  <c r="N250" i="17"/>
  <c r="I250" i="17"/>
  <c r="X249" i="17"/>
  <c r="Y249" i="17"/>
  <c r="T249" i="17"/>
  <c r="R249" i="17"/>
  <c r="S249" i="17" s="1"/>
  <c r="Q249" i="17"/>
  <c r="P249" i="17"/>
  <c r="O249" i="17"/>
  <c r="N249" i="17"/>
  <c r="I249" i="17"/>
  <c r="X248" i="17"/>
  <c r="AC248" i="17" s="1"/>
  <c r="Y248" i="17"/>
  <c r="T248" i="17"/>
  <c r="R248" i="17"/>
  <c r="S248" i="17" s="1"/>
  <c r="Q248" i="17"/>
  <c r="P248" i="17"/>
  <c r="O248" i="17"/>
  <c r="N248" i="17"/>
  <c r="I248" i="17"/>
  <c r="X247" i="17"/>
  <c r="AC247" i="17" s="1"/>
  <c r="Y247" i="17"/>
  <c r="T247" i="17"/>
  <c r="R247" i="17"/>
  <c r="S247" i="17" s="1"/>
  <c r="Q247" i="17"/>
  <c r="P247" i="17"/>
  <c r="O247" i="17"/>
  <c r="N247" i="17"/>
  <c r="I247" i="17"/>
  <c r="X246" i="17"/>
  <c r="AC246" i="17" s="1"/>
  <c r="Y246" i="17"/>
  <c r="T246" i="17"/>
  <c r="R246" i="17"/>
  <c r="S246" i="17" s="1"/>
  <c r="Q246" i="17"/>
  <c r="P246" i="17"/>
  <c r="O246" i="17"/>
  <c r="N246" i="17"/>
  <c r="I246" i="17"/>
  <c r="X245" i="17"/>
  <c r="AC245" i="17" s="1"/>
  <c r="Y245" i="17"/>
  <c r="T245" i="17"/>
  <c r="R245" i="17"/>
  <c r="S245" i="17" s="1"/>
  <c r="Q245" i="17"/>
  <c r="P245" i="17"/>
  <c r="O245" i="17"/>
  <c r="N245" i="17"/>
  <c r="I245" i="17"/>
  <c r="X244" i="17"/>
  <c r="AB244" i="17" s="1"/>
  <c r="Y244" i="17"/>
  <c r="T244" i="17"/>
  <c r="R244" i="17"/>
  <c r="S244" i="17" s="1"/>
  <c r="Q244" i="17"/>
  <c r="P244" i="17"/>
  <c r="O244" i="17"/>
  <c r="N244" i="17"/>
  <c r="I244" i="17"/>
  <c r="X243" i="17"/>
  <c r="AC243" i="17" s="1"/>
  <c r="Y243" i="17"/>
  <c r="T243" i="17"/>
  <c r="R243" i="17"/>
  <c r="S243" i="17" s="1"/>
  <c r="Q243" i="17"/>
  <c r="P243" i="17"/>
  <c r="O243" i="17"/>
  <c r="N243" i="17"/>
  <c r="I243" i="17"/>
  <c r="X242" i="17"/>
  <c r="AC242" i="17" s="1"/>
  <c r="Y242" i="17"/>
  <c r="T242" i="17"/>
  <c r="R242" i="17"/>
  <c r="S242" i="17" s="1"/>
  <c r="Q242" i="17"/>
  <c r="P242" i="17"/>
  <c r="O242" i="17"/>
  <c r="N242" i="17"/>
  <c r="I242" i="17"/>
  <c r="X241" i="17"/>
  <c r="AB241" i="17"/>
  <c r="Y241" i="17"/>
  <c r="T241" i="17"/>
  <c r="R241" i="17"/>
  <c r="S241" i="17" s="1"/>
  <c r="Q241" i="17"/>
  <c r="P241" i="17"/>
  <c r="O241" i="17"/>
  <c r="N241" i="17"/>
  <c r="I241" i="17"/>
  <c r="X240" i="17"/>
  <c r="Y240" i="17"/>
  <c r="T240" i="17"/>
  <c r="R240" i="17"/>
  <c r="S240" i="17" s="1"/>
  <c r="Q240" i="17"/>
  <c r="P240" i="17"/>
  <c r="O240" i="17"/>
  <c r="N240" i="17"/>
  <c r="I240" i="17"/>
  <c r="X239" i="17"/>
  <c r="Y239" i="17"/>
  <c r="T239" i="17"/>
  <c r="R239" i="17"/>
  <c r="S239" i="17" s="1"/>
  <c r="Q239" i="17"/>
  <c r="P239" i="17"/>
  <c r="O239" i="17"/>
  <c r="N239" i="17"/>
  <c r="I239" i="17"/>
  <c r="X238" i="17"/>
  <c r="AC238" i="17" s="1"/>
  <c r="Y238" i="17"/>
  <c r="T238" i="17"/>
  <c r="R238" i="17"/>
  <c r="S238" i="17" s="1"/>
  <c r="Q238" i="17"/>
  <c r="P238" i="17"/>
  <c r="O238" i="17"/>
  <c r="N238" i="17"/>
  <c r="I238" i="17"/>
  <c r="X237" i="17"/>
  <c r="AB237" i="17" s="1"/>
  <c r="Y237" i="17"/>
  <c r="T237" i="17"/>
  <c r="R237" i="17"/>
  <c r="S237" i="17" s="1"/>
  <c r="Q237" i="17"/>
  <c r="P237" i="17"/>
  <c r="O237" i="17"/>
  <c r="N237" i="17"/>
  <c r="I237" i="17"/>
  <c r="X236" i="17"/>
  <c r="AC236" i="17" s="1"/>
  <c r="Y236" i="17"/>
  <c r="T236" i="17"/>
  <c r="R236" i="17"/>
  <c r="S236" i="17" s="1"/>
  <c r="Q236" i="17"/>
  <c r="P236" i="17"/>
  <c r="O236" i="17"/>
  <c r="N236" i="17"/>
  <c r="I236" i="17"/>
  <c r="X235" i="17"/>
  <c r="AB235" i="17" s="1"/>
  <c r="Y235" i="17"/>
  <c r="T235" i="17"/>
  <c r="R235" i="17"/>
  <c r="S235" i="17" s="1"/>
  <c r="Q235" i="17"/>
  <c r="P235" i="17"/>
  <c r="O235" i="17"/>
  <c r="N235" i="17"/>
  <c r="I235" i="17"/>
  <c r="X234" i="17"/>
  <c r="Y234" i="17"/>
  <c r="T234" i="17"/>
  <c r="R234" i="17"/>
  <c r="S234" i="17" s="1"/>
  <c r="Q234" i="17"/>
  <c r="P234" i="17"/>
  <c r="O234" i="17"/>
  <c r="N234" i="17"/>
  <c r="I234" i="17"/>
  <c r="X233" i="17"/>
  <c r="AB233" i="17" s="1"/>
  <c r="Y233" i="17"/>
  <c r="T233" i="17"/>
  <c r="R233" i="17"/>
  <c r="S233" i="17" s="1"/>
  <c r="Q233" i="17"/>
  <c r="P233" i="17"/>
  <c r="O233" i="17"/>
  <c r="N233" i="17"/>
  <c r="I233" i="17"/>
  <c r="X232" i="17"/>
  <c r="Y232" i="17"/>
  <c r="T232" i="17"/>
  <c r="R232" i="17"/>
  <c r="S232" i="17" s="1"/>
  <c r="Q232" i="17"/>
  <c r="P232" i="17"/>
  <c r="O232" i="17"/>
  <c r="N232" i="17"/>
  <c r="I232" i="17"/>
  <c r="X231" i="17"/>
  <c r="AB231" i="17" s="1"/>
  <c r="Y231" i="17"/>
  <c r="T231" i="17"/>
  <c r="R231" i="17"/>
  <c r="S231" i="17" s="1"/>
  <c r="Q231" i="17"/>
  <c r="P231" i="17"/>
  <c r="O231" i="17"/>
  <c r="N231" i="17"/>
  <c r="I231" i="17"/>
  <c r="X230" i="17"/>
  <c r="AC230" i="17" s="1"/>
  <c r="Y230" i="17"/>
  <c r="T230" i="17"/>
  <c r="R230" i="17"/>
  <c r="S230" i="17" s="1"/>
  <c r="Q230" i="17"/>
  <c r="P230" i="17"/>
  <c r="O230" i="17"/>
  <c r="N230" i="17"/>
  <c r="I230" i="17"/>
  <c r="X229" i="17"/>
  <c r="AB229" i="17" s="1"/>
  <c r="Y229" i="17"/>
  <c r="T229" i="17"/>
  <c r="R229" i="17"/>
  <c r="S229" i="17" s="1"/>
  <c r="Q229" i="17"/>
  <c r="P229" i="17"/>
  <c r="O229" i="17"/>
  <c r="N229" i="17"/>
  <c r="I229" i="17"/>
  <c r="X228" i="17"/>
  <c r="AC228" i="17" s="1"/>
  <c r="Y228" i="17"/>
  <c r="T228" i="17"/>
  <c r="R228" i="17"/>
  <c r="S228" i="17" s="1"/>
  <c r="Q228" i="17"/>
  <c r="P228" i="17"/>
  <c r="O228" i="17"/>
  <c r="N228" i="17"/>
  <c r="I228" i="17"/>
  <c r="X227" i="17"/>
  <c r="AB227" i="17" s="1"/>
  <c r="Y227" i="17"/>
  <c r="T227" i="17"/>
  <c r="R227" i="17"/>
  <c r="S227" i="17" s="1"/>
  <c r="Q227" i="17"/>
  <c r="P227" i="17"/>
  <c r="O227" i="17"/>
  <c r="N227" i="17"/>
  <c r="I227" i="17"/>
  <c r="X226" i="17"/>
  <c r="AB226" i="17"/>
  <c r="Y226" i="17"/>
  <c r="T226" i="17"/>
  <c r="R226" i="17"/>
  <c r="S226" i="17" s="1"/>
  <c r="Q226" i="17"/>
  <c r="P226" i="17"/>
  <c r="O226" i="17"/>
  <c r="N226" i="17"/>
  <c r="I226" i="17"/>
  <c r="X225" i="17"/>
  <c r="AB225" i="17" s="1"/>
  <c r="Y225" i="17"/>
  <c r="T225" i="17"/>
  <c r="R225" i="17"/>
  <c r="S225" i="17" s="1"/>
  <c r="Q225" i="17"/>
  <c r="P225" i="17"/>
  <c r="O225" i="17"/>
  <c r="N225" i="17"/>
  <c r="I225" i="17"/>
  <c r="X224" i="17"/>
  <c r="AB224" i="17" s="1"/>
  <c r="Y224" i="17"/>
  <c r="T224" i="17"/>
  <c r="R224" i="17"/>
  <c r="S224" i="17" s="1"/>
  <c r="Q224" i="17"/>
  <c r="P224" i="17"/>
  <c r="O224" i="17"/>
  <c r="N224" i="17"/>
  <c r="I224" i="17"/>
  <c r="X223" i="17"/>
  <c r="AB223" i="17" s="1"/>
  <c r="Y223" i="17"/>
  <c r="T223" i="17"/>
  <c r="R223" i="17"/>
  <c r="S223" i="17" s="1"/>
  <c r="Q223" i="17"/>
  <c r="P223" i="17"/>
  <c r="O223" i="17"/>
  <c r="N223" i="17"/>
  <c r="I223" i="17"/>
  <c r="X222" i="17"/>
  <c r="AC222" i="17" s="1"/>
  <c r="Y222" i="17"/>
  <c r="T222" i="17"/>
  <c r="R222" i="17"/>
  <c r="S222" i="17" s="1"/>
  <c r="Q222" i="17"/>
  <c r="P222" i="17"/>
  <c r="O222" i="17"/>
  <c r="N222" i="17"/>
  <c r="I222" i="17"/>
  <c r="X221" i="17"/>
  <c r="Y221" i="17"/>
  <c r="T221" i="17"/>
  <c r="R221" i="17"/>
  <c r="S221" i="17" s="1"/>
  <c r="Q221" i="17"/>
  <c r="P221" i="17"/>
  <c r="O221" i="17"/>
  <c r="N221" i="17"/>
  <c r="I221" i="17"/>
  <c r="X220" i="17"/>
  <c r="AC220" i="17" s="1"/>
  <c r="Y220" i="17"/>
  <c r="T220" i="17"/>
  <c r="R220" i="17"/>
  <c r="S220" i="17" s="1"/>
  <c r="Q220" i="17"/>
  <c r="P220" i="17"/>
  <c r="O220" i="17"/>
  <c r="N220" i="17"/>
  <c r="I220" i="17"/>
  <c r="X219" i="17"/>
  <c r="AB219" i="17" s="1"/>
  <c r="Y219" i="17"/>
  <c r="T219" i="17"/>
  <c r="R219" i="17"/>
  <c r="S219" i="17" s="1"/>
  <c r="Q219" i="17"/>
  <c r="P219" i="17"/>
  <c r="O219" i="17"/>
  <c r="N219" i="17"/>
  <c r="I219" i="17"/>
  <c r="X218" i="17"/>
  <c r="Y218" i="17"/>
  <c r="T218" i="17"/>
  <c r="R218" i="17"/>
  <c r="S218" i="17" s="1"/>
  <c r="Q218" i="17"/>
  <c r="P218" i="17"/>
  <c r="O218" i="17"/>
  <c r="N218" i="17"/>
  <c r="I218" i="17"/>
  <c r="X217" i="17"/>
  <c r="AB217" i="17" s="1"/>
  <c r="Y217" i="17"/>
  <c r="T217" i="17"/>
  <c r="R217" i="17"/>
  <c r="S217" i="17" s="1"/>
  <c r="Q217" i="17"/>
  <c r="P217" i="17"/>
  <c r="O217" i="17"/>
  <c r="N217" i="17"/>
  <c r="I217" i="17"/>
  <c r="X216" i="17"/>
  <c r="AB216" i="17" s="1"/>
  <c r="Y216" i="17"/>
  <c r="T216" i="17"/>
  <c r="R216" i="17"/>
  <c r="S216" i="17" s="1"/>
  <c r="Q216" i="17"/>
  <c r="P216" i="17"/>
  <c r="O216" i="17"/>
  <c r="N216" i="17"/>
  <c r="I216" i="17"/>
  <c r="X215" i="17"/>
  <c r="AB215" i="17" s="1"/>
  <c r="Y215" i="17"/>
  <c r="T215" i="17"/>
  <c r="R215" i="17"/>
  <c r="S215" i="17" s="1"/>
  <c r="Q215" i="17"/>
  <c r="P215" i="17"/>
  <c r="O215" i="17"/>
  <c r="N215" i="17"/>
  <c r="I215" i="17"/>
  <c r="X214" i="17"/>
  <c r="AC214" i="17" s="1"/>
  <c r="Y214" i="17"/>
  <c r="T214" i="17"/>
  <c r="R214" i="17"/>
  <c r="S214" i="17" s="1"/>
  <c r="Q214" i="17"/>
  <c r="P214" i="17"/>
  <c r="O214" i="17"/>
  <c r="N214" i="17"/>
  <c r="I214" i="17"/>
  <c r="X213" i="17"/>
  <c r="AB213" i="17" s="1"/>
  <c r="Y213" i="17"/>
  <c r="T213" i="17"/>
  <c r="R213" i="17"/>
  <c r="S213" i="17" s="1"/>
  <c r="Q213" i="17"/>
  <c r="P213" i="17"/>
  <c r="O213" i="17"/>
  <c r="N213" i="17"/>
  <c r="I213" i="17"/>
  <c r="X212" i="17"/>
  <c r="AC212" i="17" s="1"/>
  <c r="Y212" i="17"/>
  <c r="T212" i="17"/>
  <c r="R212" i="17"/>
  <c r="S212" i="17" s="1"/>
  <c r="Q212" i="17"/>
  <c r="P212" i="17"/>
  <c r="O212" i="17"/>
  <c r="N212" i="17"/>
  <c r="I212" i="17"/>
  <c r="X211" i="17"/>
  <c r="AC211" i="17" s="1"/>
  <c r="Y211" i="17"/>
  <c r="T211" i="17"/>
  <c r="R211" i="17"/>
  <c r="S211" i="17" s="1"/>
  <c r="Q211" i="17"/>
  <c r="P211" i="17"/>
  <c r="O211" i="17"/>
  <c r="N211" i="17"/>
  <c r="I211" i="17"/>
  <c r="X210" i="17"/>
  <c r="Y210" i="17"/>
  <c r="T210" i="17"/>
  <c r="R210" i="17"/>
  <c r="S210" i="17" s="1"/>
  <c r="Q210" i="17"/>
  <c r="P210" i="17"/>
  <c r="O210" i="17"/>
  <c r="N210" i="17"/>
  <c r="I210" i="17"/>
  <c r="X209" i="17"/>
  <c r="AC209" i="17" s="1"/>
  <c r="Y209" i="17"/>
  <c r="T209" i="17"/>
  <c r="R209" i="17"/>
  <c r="S209" i="17" s="1"/>
  <c r="Q209" i="17"/>
  <c r="P209" i="17"/>
  <c r="O209" i="17"/>
  <c r="N209" i="17"/>
  <c r="I209" i="17"/>
  <c r="X208" i="17"/>
  <c r="AB208" i="17" s="1"/>
  <c r="Y208" i="17"/>
  <c r="T208" i="17"/>
  <c r="R208" i="17"/>
  <c r="S208" i="17" s="1"/>
  <c r="Q208" i="17"/>
  <c r="P208" i="17"/>
  <c r="O208" i="17"/>
  <c r="N208" i="17"/>
  <c r="I208" i="17"/>
  <c r="X207" i="17"/>
  <c r="AC207" i="17" s="1"/>
  <c r="Y207" i="17"/>
  <c r="T207" i="17"/>
  <c r="R207" i="17"/>
  <c r="S207" i="17" s="1"/>
  <c r="Q207" i="17"/>
  <c r="P207" i="17"/>
  <c r="O207" i="17"/>
  <c r="N207" i="17"/>
  <c r="I207" i="17"/>
  <c r="X206" i="17"/>
  <c r="AB206" i="17" s="1"/>
  <c r="Y206" i="17"/>
  <c r="T206" i="17"/>
  <c r="R206" i="17"/>
  <c r="S206" i="17" s="1"/>
  <c r="Q206" i="17"/>
  <c r="P206" i="17"/>
  <c r="O206" i="17"/>
  <c r="N206" i="17"/>
  <c r="I206" i="17"/>
  <c r="X205" i="17"/>
  <c r="AB205" i="17" s="1"/>
  <c r="Y205" i="17"/>
  <c r="T205" i="17"/>
  <c r="R205" i="17"/>
  <c r="S205" i="17" s="1"/>
  <c r="Q205" i="17"/>
  <c r="P205" i="17"/>
  <c r="O205" i="17"/>
  <c r="N205" i="17"/>
  <c r="I205" i="17"/>
  <c r="X204" i="17"/>
  <c r="AB204" i="17" s="1"/>
  <c r="Y204" i="17"/>
  <c r="T204" i="17"/>
  <c r="R204" i="17"/>
  <c r="S204" i="17" s="1"/>
  <c r="Q204" i="17"/>
  <c r="P204" i="17"/>
  <c r="O204" i="17"/>
  <c r="N204" i="17"/>
  <c r="I204" i="17"/>
  <c r="X203" i="17"/>
  <c r="Y203" i="17"/>
  <c r="T203" i="17"/>
  <c r="R203" i="17"/>
  <c r="S203" i="17" s="1"/>
  <c r="Q203" i="17"/>
  <c r="P203" i="17"/>
  <c r="O203" i="17"/>
  <c r="N203" i="17"/>
  <c r="I203" i="17"/>
  <c r="X202" i="17"/>
  <c r="AB202" i="17" s="1"/>
  <c r="Y202" i="17"/>
  <c r="T202" i="17"/>
  <c r="R202" i="17"/>
  <c r="S202" i="17" s="1"/>
  <c r="Q202" i="17"/>
  <c r="P202" i="17"/>
  <c r="O202" i="17"/>
  <c r="N202" i="17"/>
  <c r="I202" i="17"/>
  <c r="X201" i="17"/>
  <c r="AC201" i="17" s="1"/>
  <c r="Y201" i="17"/>
  <c r="T201" i="17"/>
  <c r="R201" i="17"/>
  <c r="S201" i="17" s="1"/>
  <c r="Q201" i="17"/>
  <c r="P201" i="17"/>
  <c r="O201" i="17"/>
  <c r="N201" i="17"/>
  <c r="I201" i="17"/>
  <c r="X200" i="17"/>
  <c r="AB200" i="17" s="1"/>
  <c r="Y200" i="17"/>
  <c r="T200" i="17"/>
  <c r="R200" i="17"/>
  <c r="S200" i="17" s="1"/>
  <c r="Q200" i="17"/>
  <c r="P200" i="17"/>
  <c r="O200" i="17"/>
  <c r="N200" i="17"/>
  <c r="I200" i="17"/>
  <c r="X199" i="17"/>
  <c r="AC199" i="17" s="1"/>
  <c r="Y199" i="17"/>
  <c r="T199" i="17"/>
  <c r="R199" i="17"/>
  <c r="S199" i="17" s="1"/>
  <c r="Q199" i="17"/>
  <c r="P199" i="17"/>
  <c r="O199" i="17"/>
  <c r="N199" i="17"/>
  <c r="I199" i="17"/>
  <c r="X198" i="17"/>
  <c r="AB198" i="17" s="1"/>
  <c r="Y198" i="17"/>
  <c r="T198" i="17"/>
  <c r="R198" i="17"/>
  <c r="S198" i="17" s="1"/>
  <c r="Q198" i="17"/>
  <c r="P198" i="17"/>
  <c r="O198" i="17"/>
  <c r="N198" i="17"/>
  <c r="I198" i="17"/>
  <c r="X197" i="17"/>
  <c r="Y197" i="17"/>
  <c r="T197" i="17"/>
  <c r="R197" i="17"/>
  <c r="S197" i="17" s="1"/>
  <c r="Q197" i="17"/>
  <c r="P197" i="17"/>
  <c r="O197" i="17"/>
  <c r="N197" i="17"/>
  <c r="I197" i="17"/>
  <c r="X196" i="17"/>
  <c r="AB196" i="17" s="1"/>
  <c r="Y196" i="17"/>
  <c r="T196" i="17"/>
  <c r="R196" i="17"/>
  <c r="S196" i="17" s="1"/>
  <c r="Q196" i="17"/>
  <c r="P196" i="17"/>
  <c r="O196" i="17"/>
  <c r="N196" i="17"/>
  <c r="I196" i="17"/>
  <c r="X195" i="17"/>
  <c r="Y195" i="17"/>
  <c r="T195" i="17"/>
  <c r="R195" i="17"/>
  <c r="S195" i="17" s="1"/>
  <c r="Q195" i="17"/>
  <c r="P195" i="17"/>
  <c r="O195" i="17"/>
  <c r="N195" i="17"/>
  <c r="I195" i="17"/>
  <c r="X194" i="17"/>
  <c r="AB194" i="17" s="1"/>
  <c r="Y194" i="17"/>
  <c r="T194" i="17"/>
  <c r="R194" i="17"/>
  <c r="S194" i="17" s="1"/>
  <c r="Q194" i="17"/>
  <c r="P194" i="17"/>
  <c r="O194" i="17"/>
  <c r="N194" i="17"/>
  <c r="I194" i="17"/>
  <c r="X193" i="17"/>
  <c r="AC193" i="17" s="1"/>
  <c r="Y193" i="17"/>
  <c r="T193" i="17"/>
  <c r="R193" i="17"/>
  <c r="S193" i="17" s="1"/>
  <c r="Q193" i="17"/>
  <c r="P193" i="17"/>
  <c r="O193" i="17"/>
  <c r="N193" i="17"/>
  <c r="I193" i="17"/>
  <c r="X192" i="17"/>
  <c r="AB192" i="17" s="1"/>
  <c r="Y192" i="17"/>
  <c r="T192" i="17"/>
  <c r="R192" i="17"/>
  <c r="S192" i="17" s="1"/>
  <c r="Q192" i="17"/>
  <c r="P192" i="17"/>
  <c r="O192" i="17"/>
  <c r="N192" i="17"/>
  <c r="I192" i="17"/>
  <c r="X191" i="17"/>
  <c r="AC191" i="17" s="1"/>
  <c r="Y191" i="17"/>
  <c r="T191" i="17"/>
  <c r="R191" i="17"/>
  <c r="S191" i="17" s="1"/>
  <c r="Q191" i="17"/>
  <c r="P191" i="17"/>
  <c r="O191" i="17"/>
  <c r="N191" i="17"/>
  <c r="I191" i="17"/>
  <c r="X190" i="17"/>
  <c r="AB190" i="17" s="1"/>
  <c r="Y190" i="17"/>
  <c r="T190" i="17"/>
  <c r="R190" i="17"/>
  <c r="S190" i="17" s="1"/>
  <c r="Q190" i="17"/>
  <c r="P190" i="17"/>
  <c r="O190" i="17"/>
  <c r="N190" i="17"/>
  <c r="I190" i="17"/>
  <c r="X189" i="17"/>
  <c r="Y189" i="17"/>
  <c r="T189" i="17"/>
  <c r="R189" i="17"/>
  <c r="S189" i="17" s="1"/>
  <c r="Q189" i="17"/>
  <c r="P189" i="17"/>
  <c r="O189" i="17"/>
  <c r="N189" i="17"/>
  <c r="I189" i="17"/>
  <c r="X188" i="17"/>
  <c r="AB188" i="17" s="1"/>
  <c r="Y188" i="17"/>
  <c r="T188" i="17"/>
  <c r="R188" i="17"/>
  <c r="S188" i="17" s="1"/>
  <c r="Q188" i="17"/>
  <c r="P188" i="17"/>
  <c r="O188" i="17"/>
  <c r="N188" i="17"/>
  <c r="I188" i="17"/>
  <c r="X187" i="17"/>
  <c r="Y187" i="17"/>
  <c r="T187" i="17"/>
  <c r="R187" i="17"/>
  <c r="S187" i="17" s="1"/>
  <c r="Q187" i="17"/>
  <c r="P187" i="17"/>
  <c r="O187" i="17"/>
  <c r="N187" i="17"/>
  <c r="I187" i="17"/>
  <c r="X186" i="17"/>
  <c r="AB186" i="17" s="1"/>
  <c r="Y186" i="17"/>
  <c r="T186" i="17"/>
  <c r="R186" i="17"/>
  <c r="S186" i="17" s="1"/>
  <c r="Q186" i="17"/>
  <c r="P186" i="17"/>
  <c r="O186" i="17"/>
  <c r="N186" i="17"/>
  <c r="I186" i="17"/>
  <c r="X185" i="17"/>
  <c r="AC185" i="17" s="1"/>
  <c r="Y185" i="17"/>
  <c r="T185" i="17"/>
  <c r="R185" i="17"/>
  <c r="S185" i="17" s="1"/>
  <c r="Q185" i="17"/>
  <c r="P185" i="17"/>
  <c r="O185" i="17"/>
  <c r="N185" i="17"/>
  <c r="I185" i="17"/>
  <c r="X184" i="17"/>
  <c r="AB184" i="17" s="1"/>
  <c r="Y184" i="17"/>
  <c r="T184" i="17"/>
  <c r="R184" i="17"/>
  <c r="S184" i="17" s="1"/>
  <c r="Q184" i="17"/>
  <c r="P184" i="17"/>
  <c r="O184" i="17"/>
  <c r="N184" i="17"/>
  <c r="I184" i="17"/>
  <c r="X183" i="17"/>
  <c r="AC183" i="17" s="1"/>
  <c r="Y183" i="17"/>
  <c r="T183" i="17"/>
  <c r="R183" i="17"/>
  <c r="S183" i="17" s="1"/>
  <c r="Q183" i="17"/>
  <c r="P183" i="17"/>
  <c r="O183" i="17"/>
  <c r="N183" i="17"/>
  <c r="I183" i="17"/>
  <c r="X182" i="17"/>
  <c r="AB182" i="17" s="1"/>
  <c r="Y182" i="17"/>
  <c r="T182" i="17"/>
  <c r="R182" i="17"/>
  <c r="S182" i="17" s="1"/>
  <c r="Q182" i="17"/>
  <c r="P182" i="17"/>
  <c r="O182" i="17"/>
  <c r="N182" i="17"/>
  <c r="I182" i="17"/>
  <c r="X181" i="17"/>
  <c r="Y181" i="17"/>
  <c r="T181" i="17"/>
  <c r="R181" i="17"/>
  <c r="S181" i="17" s="1"/>
  <c r="Q181" i="17"/>
  <c r="P181" i="17"/>
  <c r="O181" i="17"/>
  <c r="N181" i="17"/>
  <c r="I181" i="17"/>
  <c r="X180" i="17"/>
  <c r="AB180" i="17" s="1"/>
  <c r="Y180" i="17"/>
  <c r="T180" i="17"/>
  <c r="R180" i="17"/>
  <c r="S180" i="17" s="1"/>
  <c r="Q180" i="17"/>
  <c r="P180" i="17"/>
  <c r="O180" i="17"/>
  <c r="N180" i="17"/>
  <c r="I180" i="17"/>
  <c r="X179" i="17"/>
  <c r="AB179" i="17" s="1"/>
  <c r="Y179" i="17"/>
  <c r="T179" i="17"/>
  <c r="R179" i="17"/>
  <c r="S179" i="17" s="1"/>
  <c r="Q179" i="17"/>
  <c r="P179" i="17"/>
  <c r="O179" i="17"/>
  <c r="N179" i="17"/>
  <c r="I179" i="17"/>
  <c r="X178" i="17"/>
  <c r="AB178" i="17" s="1"/>
  <c r="Y178" i="17"/>
  <c r="T178" i="17"/>
  <c r="R178" i="17"/>
  <c r="S178" i="17" s="1"/>
  <c r="Q178" i="17"/>
  <c r="P178" i="17"/>
  <c r="O178" i="17"/>
  <c r="N178" i="17"/>
  <c r="I178" i="17"/>
  <c r="X177" i="17"/>
  <c r="Y177" i="17"/>
  <c r="T177" i="17"/>
  <c r="R177" i="17"/>
  <c r="S177" i="17" s="1"/>
  <c r="Q177" i="17"/>
  <c r="P177" i="17"/>
  <c r="O177" i="17"/>
  <c r="N177" i="17"/>
  <c r="I177" i="17"/>
  <c r="X176" i="17"/>
  <c r="AB176" i="17" s="1"/>
  <c r="Y176" i="17"/>
  <c r="T176" i="17"/>
  <c r="R176" i="17"/>
  <c r="S176" i="17" s="1"/>
  <c r="Q176" i="17"/>
  <c r="P176" i="17"/>
  <c r="O176" i="17"/>
  <c r="N176" i="17"/>
  <c r="I176" i="17"/>
  <c r="X175" i="17"/>
  <c r="AC175" i="17" s="1"/>
  <c r="Y175" i="17"/>
  <c r="T175" i="17"/>
  <c r="R175" i="17"/>
  <c r="S175" i="17" s="1"/>
  <c r="Q175" i="17"/>
  <c r="P175" i="17"/>
  <c r="O175" i="17"/>
  <c r="N175" i="17"/>
  <c r="I175" i="17"/>
  <c r="X174" i="17"/>
  <c r="Y174" i="17"/>
  <c r="T174" i="17"/>
  <c r="R174" i="17"/>
  <c r="S174" i="17" s="1"/>
  <c r="Q174" i="17"/>
  <c r="P174" i="17"/>
  <c r="O174" i="17"/>
  <c r="N174" i="17"/>
  <c r="I174" i="17"/>
  <c r="X173" i="17"/>
  <c r="Y173" i="17"/>
  <c r="T173" i="17"/>
  <c r="R173" i="17"/>
  <c r="S173" i="17" s="1"/>
  <c r="Q173" i="17"/>
  <c r="P173" i="17"/>
  <c r="O173" i="17"/>
  <c r="N173" i="17"/>
  <c r="I173" i="17"/>
  <c r="X172" i="17"/>
  <c r="AB172" i="17" s="1"/>
  <c r="Y172" i="17"/>
  <c r="T172" i="17"/>
  <c r="R172" i="17"/>
  <c r="S172" i="17" s="1"/>
  <c r="Q172" i="17"/>
  <c r="P172" i="17"/>
  <c r="O172" i="17"/>
  <c r="N172" i="17"/>
  <c r="I172" i="17"/>
  <c r="X171" i="17"/>
  <c r="AC171" i="17" s="1"/>
  <c r="Y171" i="17"/>
  <c r="T171" i="17"/>
  <c r="R171" i="17"/>
  <c r="S171" i="17" s="1"/>
  <c r="Q171" i="17"/>
  <c r="P171" i="17"/>
  <c r="O171" i="17"/>
  <c r="N171" i="17"/>
  <c r="I171" i="17"/>
  <c r="X170" i="17"/>
  <c r="AB170" i="17" s="1"/>
  <c r="Y170" i="17"/>
  <c r="T170" i="17"/>
  <c r="R170" i="17"/>
  <c r="S170" i="17" s="1"/>
  <c r="Q170" i="17"/>
  <c r="P170" i="17"/>
  <c r="O170" i="17"/>
  <c r="N170" i="17"/>
  <c r="I170" i="17"/>
  <c r="X169" i="17"/>
  <c r="AC169" i="17" s="1"/>
  <c r="Y169" i="17"/>
  <c r="T169" i="17"/>
  <c r="R169" i="17"/>
  <c r="S169" i="17" s="1"/>
  <c r="Q169" i="17"/>
  <c r="P169" i="17"/>
  <c r="O169" i="17"/>
  <c r="N169" i="17"/>
  <c r="I169" i="17"/>
  <c r="X168" i="17"/>
  <c r="AB168" i="17" s="1"/>
  <c r="Y168" i="17"/>
  <c r="T168" i="17"/>
  <c r="R168" i="17"/>
  <c r="S168" i="17" s="1"/>
  <c r="Q168" i="17"/>
  <c r="P168" i="17"/>
  <c r="O168" i="17"/>
  <c r="N168" i="17"/>
  <c r="I168" i="17"/>
  <c r="X167" i="17"/>
  <c r="AC167" i="17" s="1"/>
  <c r="Y167" i="17"/>
  <c r="T167" i="17"/>
  <c r="R167" i="17"/>
  <c r="S167" i="17" s="1"/>
  <c r="Q167" i="17"/>
  <c r="P167" i="17"/>
  <c r="O167" i="17"/>
  <c r="N167" i="17"/>
  <c r="I167" i="17"/>
  <c r="X166" i="17"/>
  <c r="AB166" i="17" s="1"/>
  <c r="Y166" i="17"/>
  <c r="T166" i="17"/>
  <c r="R166" i="17"/>
  <c r="S166" i="17" s="1"/>
  <c r="Q166" i="17"/>
  <c r="P166" i="17"/>
  <c r="O166" i="17"/>
  <c r="N166" i="17"/>
  <c r="I166" i="17"/>
  <c r="X165" i="17"/>
  <c r="Y165" i="17"/>
  <c r="T165" i="17"/>
  <c r="R165" i="17"/>
  <c r="S165" i="17" s="1"/>
  <c r="Q165" i="17"/>
  <c r="P165" i="17"/>
  <c r="O165" i="17"/>
  <c r="N165" i="17"/>
  <c r="I165" i="17"/>
  <c r="X164" i="17"/>
  <c r="AB164" i="17" s="1"/>
  <c r="Y164" i="17"/>
  <c r="T164" i="17"/>
  <c r="R164" i="17"/>
  <c r="S164" i="17" s="1"/>
  <c r="Q164" i="17"/>
  <c r="P164" i="17"/>
  <c r="O164" i="17"/>
  <c r="N164" i="17"/>
  <c r="I164" i="17"/>
  <c r="X163" i="17"/>
  <c r="AB163" i="17" s="1"/>
  <c r="Y163" i="17"/>
  <c r="T163" i="17"/>
  <c r="R163" i="17"/>
  <c r="S163" i="17" s="1"/>
  <c r="Q163" i="17"/>
  <c r="P163" i="17"/>
  <c r="O163" i="17"/>
  <c r="N163" i="17"/>
  <c r="I163" i="17"/>
  <c r="X162" i="17"/>
  <c r="AB162" i="17" s="1"/>
  <c r="Y162" i="17"/>
  <c r="T162" i="17"/>
  <c r="R162" i="17"/>
  <c r="S162" i="17" s="1"/>
  <c r="Q162" i="17"/>
  <c r="P162" i="17"/>
  <c r="O162" i="17"/>
  <c r="N162" i="17"/>
  <c r="I162" i="17"/>
  <c r="X161" i="17"/>
  <c r="Y161" i="17"/>
  <c r="T161" i="17"/>
  <c r="R161" i="17"/>
  <c r="S161" i="17" s="1"/>
  <c r="Q161" i="17"/>
  <c r="P161" i="17"/>
  <c r="O161" i="17"/>
  <c r="N161" i="17"/>
  <c r="I161" i="17"/>
  <c r="X160" i="17"/>
  <c r="AB160" i="17" s="1"/>
  <c r="Y160" i="17"/>
  <c r="T160" i="17"/>
  <c r="R160" i="17"/>
  <c r="S160" i="17" s="1"/>
  <c r="Q160" i="17"/>
  <c r="P160" i="17"/>
  <c r="O160" i="17"/>
  <c r="N160" i="17"/>
  <c r="I160" i="17"/>
  <c r="X159" i="17"/>
  <c r="Y159" i="17"/>
  <c r="T159" i="17"/>
  <c r="R159" i="17"/>
  <c r="S159" i="17" s="1"/>
  <c r="Q159" i="17"/>
  <c r="P159" i="17"/>
  <c r="O159" i="17"/>
  <c r="N159" i="17"/>
  <c r="I159" i="17"/>
  <c r="X158" i="17"/>
  <c r="AB158" i="17" s="1"/>
  <c r="Y158" i="17"/>
  <c r="T158" i="17"/>
  <c r="R158" i="17"/>
  <c r="S158" i="17" s="1"/>
  <c r="Q158" i="17"/>
  <c r="P158" i="17"/>
  <c r="O158" i="17"/>
  <c r="N158" i="17"/>
  <c r="I158" i="17"/>
  <c r="X157" i="17"/>
  <c r="Y157" i="17"/>
  <c r="T157" i="17"/>
  <c r="R157" i="17"/>
  <c r="S157" i="17" s="1"/>
  <c r="Q157" i="17"/>
  <c r="P157" i="17"/>
  <c r="O157" i="17"/>
  <c r="N157" i="17"/>
  <c r="I157" i="17"/>
  <c r="X156" i="17"/>
  <c r="AB156" i="17" s="1"/>
  <c r="Y156" i="17"/>
  <c r="T156" i="17"/>
  <c r="R156" i="17"/>
  <c r="S156" i="17" s="1"/>
  <c r="Q156" i="17"/>
  <c r="P156" i="17"/>
  <c r="O156" i="17"/>
  <c r="N156" i="17"/>
  <c r="I156" i="17"/>
  <c r="X251" i="19"/>
  <c r="AC251" i="19" s="1"/>
  <c r="Y251" i="19"/>
  <c r="R251" i="19"/>
  <c r="S251" i="19" s="1"/>
  <c r="Q251" i="19"/>
  <c r="P251" i="19"/>
  <c r="O251" i="19"/>
  <c r="N251" i="19"/>
  <c r="I251" i="19"/>
  <c r="X250" i="19"/>
  <c r="AC250" i="19" s="1"/>
  <c r="Y250" i="19"/>
  <c r="R250" i="19"/>
  <c r="S250" i="19" s="1"/>
  <c r="Q250" i="19"/>
  <c r="P250" i="19"/>
  <c r="O250" i="19"/>
  <c r="N250" i="19"/>
  <c r="I250" i="19"/>
  <c r="X249" i="19"/>
  <c r="Y249" i="19"/>
  <c r="R249" i="19"/>
  <c r="S249" i="19" s="1"/>
  <c r="Q249" i="19"/>
  <c r="P249" i="19"/>
  <c r="O249" i="19"/>
  <c r="N249" i="19"/>
  <c r="I249" i="19"/>
  <c r="X248" i="19"/>
  <c r="AC248" i="19" s="1"/>
  <c r="Y248" i="19"/>
  <c r="R248" i="19"/>
  <c r="S248" i="19" s="1"/>
  <c r="Q248" i="19"/>
  <c r="P248" i="19"/>
  <c r="O248" i="19"/>
  <c r="N248" i="19"/>
  <c r="I248" i="19"/>
  <c r="X247" i="19"/>
  <c r="Y247" i="19"/>
  <c r="R247" i="19"/>
  <c r="S247" i="19" s="1"/>
  <c r="Q247" i="19"/>
  <c r="P247" i="19"/>
  <c r="O247" i="19"/>
  <c r="N247" i="19"/>
  <c r="I247" i="19"/>
  <c r="X246" i="19"/>
  <c r="AC246" i="19" s="1"/>
  <c r="Y246" i="19"/>
  <c r="R246" i="19"/>
  <c r="S246" i="19" s="1"/>
  <c r="Q246" i="19"/>
  <c r="P246" i="19"/>
  <c r="O246" i="19"/>
  <c r="N246" i="19"/>
  <c r="I246" i="19"/>
  <c r="X245" i="19"/>
  <c r="AC245" i="19" s="1"/>
  <c r="Y245" i="19"/>
  <c r="R245" i="19"/>
  <c r="S245" i="19" s="1"/>
  <c r="Q245" i="19"/>
  <c r="P245" i="19"/>
  <c r="O245" i="19"/>
  <c r="N245" i="19"/>
  <c r="I245" i="19"/>
  <c r="X244" i="19"/>
  <c r="AC244" i="19" s="1"/>
  <c r="Y244" i="19"/>
  <c r="R244" i="19"/>
  <c r="S244" i="19" s="1"/>
  <c r="Q244" i="19"/>
  <c r="P244" i="19"/>
  <c r="O244" i="19"/>
  <c r="N244" i="19"/>
  <c r="I244" i="19"/>
  <c r="X243" i="19"/>
  <c r="AC243" i="19" s="1"/>
  <c r="Y243" i="19"/>
  <c r="R243" i="19"/>
  <c r="S243" i="19" s="1"/>
  <c r="Q243" i="19"/>
  <c r="P243" i="19"/>
  <c r="O243" i="19"/>
  <c r="N243" i="19"/>
  <c r="I243" i="19"/>
  <c r="X242" i="19"/>
  <c r="AC242" i="19" s="1"/>
  <c r="Y242" i="19"/>
  <c r="R242" i="19"/>
  <c r="S242" i="19" s="1"/>
  <c r="Q242" i="19"/>
  <c r="P242" i="19"/>
  <c r="O242" i="19"/>
  <c r="N242" i="19"/>
  <c r="I242" i="19"/>
  <c r="X241" i="19"/>
  <c r="Y241" i="19"/>
  <c r="R241" i="19"/>
  <c r="S241" i="19" s="1"/>
  <c r="Q241" i="19"/>
  <c r="P241" i="19"/>
  <c r="O241" i="19"/>
  <c r="N241" i="19"/>
  <c r="I241" i="19"/>
  <c r="X240" i="19"/>
  <c r="AC240" i="19" s="1"/>
  <c r="Y240" i="19"/>
  <c r="R240" i="19"/>
  <c r="S240" i="19" s="1"/>
  <c r="Q240" i="19"/>
  <c r="P240" i="19"/>
  <c r="O240" i="19"/>
  <c r="N240" i="19"/>
  <c r="I240" i="19"/>
  <c r="X239" i="19"/>
  <c r="AB239" i="19" s="1"/>
  <c r="Y239" i="19"/>
  <c r="R239" i="19"/>
  <c r="S239" i="19" s="1"/>
  <c r="Q239" i="19"/>
  <c r="P239" i="19"/>
  <c r="O239" i="19"/>
  <c r="N239" i="19"/>
  <c r="I239" i="19"/>
  <c r="X238" i="19"/>
  <c r="AC238" i="19" s="1"/>
  <c r="Y238" i="19"/>
  <c r="R238" i="19"/>
  <c r="S238" i="19" s="1"/>
  <c r="Q238" i="19"/>
  <c r="P238" i="19"/>
  <c r="O238" i="19"/>
  <c r="N238" i="19"/>
  <c r="I238" i="19"/>
  <c r="X237" i="19"/>
  <c r="Y237" i="19"/>
  <c r="R237" i="19"/>
  <c r="S237" i="19" s="1"/>
  <c r="Q237" i="19"/>
  <c r="P237" i="19"/>
  <c r="O237" i="19"/>
  <c r="N237" i="19"/>
  <c r="I237" i="19"/>
  <c r="X236" i="19"/>
  <c r="AC236" i="19" s="1"/>
  <c r="Y236" i="19"/>
  <c r="R236" i="19"/>
  <c r="S236" i="19" s="1"/>
  <c r="Q236" i="19"/>
  <c r="P236" i="19"/>
  <c r="O236" i="19"/>
  <c r="N236" i="19"/>
  <c r="I236" i="19"/>
  <c r="X235" i="19"/>
  <c r="AC235" i="19" s="1"/>
  <c r="Y235" i="19"/>
  <c r="R235" i="19"/>
  <c r="S235" i="19" s="1"/>
  <c r="Q235" i="19"/>
  <c r="P235" i="19"/>
  <c r="O235" i="19"/>
  <c r="N235" i="19"/>
  <c r="I235" i="19"/>
  <c r="X234" i="19"/>
  <c r="AC234" i="19" s="1"/>
  <c r="Y234" i="19"/>
  <c r="R234" i="19"/>
  <c r="S234" i="19" s="1"/>
  <c r="Q234" i="19"/>
  <c r="P234" i="19"/>
  <c r="O234" i="19"/>
  <c r="N234" i="19"/>
  <c r="I234" i="19"/>
  <c r="X233" i="19"/>
  <c r="AC233" i="19" s="1"/>
  <c r="Y233" i="19"/>
  <c r="R233" i="19"/>
  <c r="S233" i="19" s="1"/>
  <c r="Q233" i="19"/>
  <c r="P233" i="19"/>
  <c r="O233" i="19"/>
  <c r="N233" i="19"/>
  <c r="I233" i="19"/>
  <c r="X232" i="19"/>
  <c r="AC232" i="19" s="1"/>
  <c r="Y232" i="19"/>
  <c r="R232" i="19"/>
  <c r="S232" i="19" s="1"/>
  <c r="Q232" i="19"/>
  <c r="P232" i="19"/>
  <c r="O232" i="19"/>
  <c r="N232" i="19"/>
  <c r="I232" i="19"/>
  <c r="X231" i="19"/>
  <c r="AB231" i="19" s="1"/>
  <c r="Y231" i="19"/>
  <c r="R231" i="19"/>
  <c r="S231" i="19" s="1"/>
  <c r="Q231" i="19"/>
  <c r="P231" i="19"/>
  <c r="O231" i="19"/>
  <c r="N231" i="19"/>
  <c r="I231" i="19"/>
  <c r="X230" i="19"/>
  <c r="AC230" i="19" s="1"/>
  <c r="Y230" i="19"/>
  <c r="R230" i="19"/>
  <c r="S230" i="19" s="1"/>
  <c r="Q230" i="19"/>
  <c r="P230" i="19"/>
  <c r="O230" i="19"/>
  <c r="N230" i="19"/>
  <c r="I230" i="19"/>
  <c r="X229" i="19"/>
  <c r="AB229" i="19" s="1"/>
  <c r="Y229" i="19"/>
  <c r="R229" i="19"/>
  <c r="S229" i="19" s="1"/>
  <c r="Q229" i="19"/>
  <c r="P229" i="19"/>
  <c r="O229" i="19"/>
  <c r="N229" i="19"/>
  <c r="I229" i="19"/>
  <c r="X228" i="19"/>
  <c r="AC228" i="19" s="1"/>
  <c r="Y228" i="19"/>
  <c r="R228" i="19"/>
  <c r="S228" i="19" s="1"/>
  <c r="Q228" i="19"/>
  <c r="P228" i="19"/>
  <c r="O228" i="19"/>
  <c r="N228" i="19"/>
  <c r="I228" i="19"/>
  <c r="X227" i="19"/>
  <c r="AC227" i="19" s="1"/>
  <c r="Y227" i="19"/>
  <c r="R227" i="19"/>
  <c r="S227" i="19" s="1"/>
  <c r="Q227" i="19"/>
  <c r="P227" i="19"/>
  <c r="O227" i="19"/>
  <c r="N227" i="19"/>
  <c r="I227" i="19"/>
  <c r="X226" i="19"/>
  <c r="AC226" i="19" s="1"/>
  <c r="Y226" i="19"/>
  <c r="R226" i="19"/>
  <c r="S226" i="19" s="1"/>
  <c r="Q226" i="19"/>
  <c r="P226" i="19"/>
  <c r="O226" i="19"/>
  <c r="N226" i="19"/>
  <c r="I226" i="19"/>
  <c r="X225" i="19"/>
  <c r="AC225" i="19" s="1"/>
  <c r="Y225" i="19"/>
  <c r="R225" i="19"/>
  <c r="S225" i="19" s="1"/>
  <c r="Q225" i="19"/>
  <c r="P225" i="19"/>
  <c r="O225" i="19"/>
  <c r="N225" i="19"/>
  <c r="I225" i="19"/>
  <c r="X224" i="19"/>
  <c r="AC224" i="19" s="1"/>
  <c r="Y224" i="19"/>
  <c r="R224" i="19"/>
  <c r="S224" i="19" s="1"/>
  <c r="Q224" i="19"/>
  <c r="P224" i="19"/>
  <c r="O224" i="19"/>
  <c r="N224" i="19"/>
  <c r="I224" i="19"/>
  <c r="X223" i="19"/>
  <c r="Y223" i="19"/>
  <c r="R223" i="19"/>
  <c r="S223" i="19" s="1"/>
  <c r="Q223" i="19"/>
  <c r="P223" i="19"/>
  <c r="O223" i="19"/>
  <c r="N223" i="19"/>
  <c r="I223" i="19"/>
  <c r="X222" i="19"/>
  <c r="AC222" i="19" s="1"/>
  <c r="Y222" i="19"/>
  <c r="R222" i="19"/>
  <c r="S222" i="19" s="1"/>
  <c r="Q222" i="19"/>
  <c r="P222" i="19"/>
  <c r="O222" i="19"/>
  <c r="N222" i="19"/>
  <c r="I222" i="19"/>
  <c r="X221" i="19"/>
  <c r="Y221" i="19"/>
  <c r="R221" i="19"/>
  <c r="S221" i="19" s="1"/>
  <c r="Q221" i="19"/>
  <c r="P221" i="19"/>
  <c r="O221" i="19"/>
  <c r="N221" i="19"/>
  <c r="I221" i="19"/>
  <c r="X220" i="19"/>
  <c r="AC220" i="19" s="1"/>
  <c r="Y220" i="19"/>
  <c r="R220" i="19"/>
  <c r="S220" i="19" s="1"/>
  <c r="Q220" i="19"/>
  <c r="P220" i="19"/>
  <c r="O220" i="19"/>
  <c r="N220" i="19"/>
  <c r="I220" i="19"/>
  <c r="X219" i="19"/>
  <c r="AC219" i="19" s="1"/>
  <c r="Y219" i="19"/>
  <c r="R219" i="19"/>
  <c r="S219" i="19" s="1"/>
  <c r="Q219" i="19"/>
  <c r="P219" i="19"/>
  <c r="O219" i="19"/>
  <c r="N219" i="19"/>
  <c r="I219" i="19"/>
  <c r="X218" i="19"/>
  <c r="AC218" i="19" s="1"/>
  <c r="Y218" i="19"/>
  <c r="R218" i="19"/>
  <c r="S218" i="19" s="1"/>
  <c r="Q218" i="19"/>
  <c r="P218" i="19"/>
  <c r="O218" i="19"/>
  <c r="N218" i="19"/>
  <c r="I218" i="19"/>
  <c r="X217" i="19"/>
  <c r="AC217" i="19" s="1"/>
  <c r="Y217" i="19"/>
  <c r="R217" i="19"/>
  <c r="S217" i="19" s="1"/>
  <c r="Q217" i="19"/>
  <c r="P217" i="19"/>
  <c r="O217" i="19"/>
  <c r="N217" i="19"/>
  <c r="I217" i="19"/>
  <c r="X216" i="19"/>
  <c r="AC216" i="19" s="1"/>
  <c r="Y216" i="19"/>
  <c r="R216" i="19"/>
  <c r="S216" i="19" s="1"/>
  <c r="Q216" i="19"/>
  <c r="P216" i="19"/>
  <c r="O216" i="19"/>
  <c r="N216" i="19"/>
  <c r="I216" i="19"/>
  <c r="X215" i="19"/>
  <c r="Y215" i="19"/>
  <c r="R215" i="19"/>
  <c r="S215" i="19" s="1"/>
  <c r="Q215" i="19"/>
  <c r="P215" i="19"/>
  <c r="O215" i="19"/>
  <c r="N215" i="19"/>
  <c r="I215" i="19"/>
  <c r="X214" i="19"/>
  <c r="AC214" i="19" s="1"/>
  <c r="Y214" i="19"/>
  <c r="R214" i="19"/>
  <c r="S214" i="19" s="1"/>
  <c r="Q214" i="19"/>
  <c r="P214" i="19"/>
  <c r="O214" i="19"/>
  <c r="N214" i="19"/>
  <c r="I214" i="19"/>
  <c r="X213" i="19"/>
  <c r="AB213" i="19" s="1"/>
  <c r="Y213" i="19"/>
  <c r="R213" i="19"/>
  <c r="S213" i="19" s="1"/>
  <c r="Q213" i="19"/>
  <c r="P213" i="19"/>
  <c r="O213" i="19"/>
  <c r="N213" i="19"/>
  <c r="I213" i="19"/>
  <c r="X212" i="19"/>
  <c r="AC212" i="19" s="1"/>
  <c r="Y212" i="19"/>
  <c r="R212" i="19"/>
  <c r="S212" i="19" s="1"/>
  <c r="Q212" i="19"/>
  <c r="P212" i="19"/>
  <c r="O212" i="19"/>
  <c r="N212" i="19"/>
  <c r="I212" i="19"/>
  <c r="X211" i="19"/>
  <c r="AC211" i="19" s="1"/>
  <c r="Y211" i="19"/>
  <c r="R211" i="19"/>
  <c r="S211" i="19" s="1"/>
  <c r="Q211" i="19"/>
  <c r="P211" i="19"/>
  <c r="O211" i="19"/>
  <c r="N211" i="19"/>
  <c r="I211" i="19"/>
  <c r="X210" i="19"/>
  <c r="AC210" i="19" s="1"/>
  <c r="Y210" i="19"/>
  <c r="R210" i="19"/>
  <c r="S210" i="19" s="1"/>
  <c r="Q210" i="19"/>
  <c r="P210" i="19"/>
  <c r="O210" i="19"/>
  <c r="N210" i="19"/>
  <c r="I210" i="19"/>
  <c r="X209" i="19"/>
  <c r="AC209" i="19" s="1"/>
  <c r="Y209" i="19"/>
  <c r="R209" i="19"/>
  <c r="S209" i="19" s="1"/>
  <c r="Q209" i="19"/>
  <c r="P209" i="19"/>
  <c r="O209" i="19"/>
  <c r="N209" i="19"/>
  <c r="I209" i="19"/>
  <c r="X208" i="19"/>
  <c r="AB208" i="19" s="1"/>
  <c r="Y208" i="19"/>
  <c r="R208" i="19"/>
  <c r="S208" i="19" s="1"/>
  <c r="Q208" i="19"/>
  <c r="P208" i="19"/>
  <c r="O208" i="19"/>
  <c r="N208" i="19"/>
  <c r="I208" i="19"/>
  <c r="X207" i="19"/>
  <c r="Y207" i="19"/>
  <c r="R207" i="19"/>
  <c r="S207" i="19" s="1"/>
  <c r="Q207" i="19"/>
  <c r="P207" i="19"/>
  <c r="O207" i="19"/>
  <c r="N207" i="19"/>
  <c r="I207" i="19"/>
  <c r="X206" i="19"/>
  <c r="AB206" i="19" s="1"/>
  <c r="Y206" i="19"/>
  <c r="R206" i="19"/>
  <c r="S206" i="19" s="1"/>
  <c r="Q206" i="19"/>
  <c r="P206" i="19"/>
  <c r="O206" i="19"/>
  <c r="N206" i="19"/>
  <c r="I206" i="19"/>
  <c r="X205" i="19"/>
  <c r="Y205" i="19"/>
  <c r="R205" i="19"/>
  <c r="S205" i="19" s="1"/>
  <c r="Q205" i="19"/>
  <c r="P205" i="19"/>
  <c r="O205" i="19"/>
  <c r="N205" i="19"/>
  <c r="I205" i="19"/>
  <c r="X204" i="19"/>
  <c r="AB204" i="19" s="1"/>
  <c r="Y204" i="19"/>
  <c r="R204" i="19"/>
  <c r="S204" i="19" s="1"/>
  <c r="Q204" i="19"/>
  <c r="P204" i="19"/>
  <c r="O204" i="19"/>
  <c r="N204" i="19"/>
  <c r="I204" i="19"/>
  <c r="X203" i="19"/>
  <c r="AC203" i="19" s="1"/>
  <c r="Y203" i="19"/>
  <c r="R203" i="19"/>
  <c r="S203" i="19" s="1"/>
  <c r="Q203" i="19"/>
  <c r="P203" i="19"/>
  <c r="O203" i="19"/>
  <c r="N203" i="19"/>
  <c r="I203" i="19"/>
  <c r="X202" i="19"/>
  <c r="AC202" i="19" s="1"/>
  <c r="Y202" i="19"/>
  <c r="R202" i="19"/>
  <c r="S202" i="19" s="1"/>
  <c r="Q202" i="19"/>
  <c r="P202" i="19"/>
  <c r="O202" i="19"/>
  <c r="N202" i="19"/>
  <c r="I202" i="19"/>
  <c r="X201" i="19"/>
  <c r="AC201" i="19" s="1"/>
  <c r="Y201" i="19"/>
  <c r="R201" i="19"/>
  <c r="S201" i="19" s="1"/>
  <c r="Q201" i="19"/>
  <c r="P201" i="19"/>
  <c r="O201" i="19"/>
  <c r="N201" i="19"/>
  <c r="I201" i="19"/>
  <c r="X200" i="19"/>
  <c r="AC200" i="19" s="1"/>
  <c r="Y200" i="19"/>
  <c r="R200" i="19"/>
  <c r="S200" i="19" s="1"/>
  <c r="Q200" i="19"/>
  <c r="P200" i="19"/>
  <c r="O200" i="19"/>
  <c r="N200" i="19"/>
  <c r="I200" i="19"/>
  <c r="X199" i="19"/>
  <c r="Y199" i="19"/>
  <c r="R199" i="19"/>
  <c r="S199" i="19" s="1"/>
  <c r="Q199" i="19"/>
  <c r="P199" i="19"/>
  <c r="O199" i="19"/>
  <c r="N199" i="19"/>
  <c r="I199" i="19"/>
  <c r="X198" i="19"/>
  <c r="AC198" i="19" s="1"/>
  <c r="Y198" i="19"/>
  <c r="R198" i="19"/>
  <c r="S198" i="19" s="1"/>
  <c r="Q198" i="19"/>
  <c r="P198" i="19"/>
  <c r="O198" i="19"/>
  <c r="N198" i="19"/>
  <c r="I198" i="19"/>
  <c r="X197" i="19"/>
  <c r="Y197" i="19"/>
  <c r="R197" i="19"/>
  <c r="S197" i="19" s="1"/>
  <c r="Q197" i="19"/>
  <c r="P197" i="19"/>
  <c r="O197" i="19"/>
  <c r="N197" i="19"/>
  <c r="I197" i="19"/>
  <c r="X196" i="19"/>
  <c r="AC196" i="19" s="1"/>
  <c r="Y196" i="19"/>
  <c r="R196" i="19"/>
  <c r="S196" i="19" s="1"/>
  <c r="Q196" i="19"/>
  <c r="P196" i="19"/>
  <c r="O196" i="19"/>
  <c r="N196" i="19"/>
  <c r="I196" i="19"/>
  <c r="X195" i="19"/>
  <c r="AC195" i="19" s="1"/>
  <c r="Y195" i="19"/>
  <c r="R195" i="19"/>
  <c r="S195" i="19" s="1"/>
  <c r="Q195" i="19"/>
  <c r="P195" i="19"/>
  <c r="O195" i="19"/>
  <c r="N195" i="19"/>
  <c r="I195" i="19"/>
  <c r="X194" i="19"/>
  <c r="AC194" i="19" s="1"/>
  <c r="Y194" i="19"/>
  <c r="R194" i="19"/>
  <c r="S194" i="19" s="1"/>
  <c r="Q194" i="19"/>
  <c r="P194" i="19"/>
  <c r="O194" i="19"/>
  <c r="N194" i="19"/>
  <c r="I194" i="19"/>
  <c r="X193" i="19"/>
  <c r="AC193" i="19" s="1"/>
  <c r="Y193" i="19"/>
  <c r="R193" i="19"/>
  <c r="S193" i="19" s="1"/>
  <c r="Q193" i="19"/>
  <c r="P193" i="19"/>
  <c r="O193" i="19"/>
  <c r="N193" i="19"/>
  <c r="I193" i="19"/>
  <c r="X192" i="19"/>
  <c r="AC192" i="19" s="1"/>
  <c r="Y192" i="19"/>
  <c r="R192" i="19"/>
  <c r="S192" i="19" s="1"/>
  <c r="Q192" i="19"/>
  <c r="P192" i="19"/>
  <c r="O192" i="19"/>
  <c r="N192" i="19"/>
  <c r="I192" i="19"/>
  <c r="X191" i="19"/>
  <c r="Y191" i="19"/>
  <c r="R191" i="19"/>
  <c r="S191" i="19" s="1"/>
  <c r="Q191" i="19"/>
  <c r="P191" i="19"/>
  <c r="O191" i="19"/>
  <c r="N191" i="19"/>
  <c r="I191" i="19"/>
  <c r="X190" i="19"/>
  <c r="AC190" i="19" s="1"/>
  <c r="Y190" i="19"/>
  <c r="R190" i="19"/>
  <c r="S190" i="19" s="1"/>
  <c r="Q190" i="19"/>
  <c r="P190" i="19"/>
  <c r="O190" i="19"/>
  <c r="N190" i="19"/>
  <c r="I190" i="19"/>
  <c r="X189" i="19"/>
  <c r="Y189" i="19"/>
  <c r="R189" i="19"/>
  <c r="S189" i="19" s="1"/>
  <c r="Q189" i="19"/>
  <c r="P189" i="19"/>
  <c r="O189" i="19"/>
  <c r="N189" i="19"/>
  <c r="I189" i="19"/>
  <c r="X188" i="19"/>
  <c r="AC188" i="19" s="1"/>
  <c r="Y188" i="19"/>
  <c r="R188" i="19"/>
  <c r="S188" i="19" s="1"/>
  <c r="Q188" i="19"/>
  <c r="P188" i="19"/>
  <c r="O188" i="19"/>
  <c r="N188" i="19"/>
  <c r="I188" i="19"/>
  <c r="X187" i="19"/>
  <c r="AC187" i="19" s="1"/>
  <c r="Y187" i="19"/>
  <c r="R187" i="19"/>
  <c r="S187" i="19" s="1"/>
  <c r="Q187" i="19"/>
  <c r="P187" i="19"/>
  <c r="O187" i="19"/>
  <c r="N187" i="19"/>
  <c r="I187" i="19"/>
  <c r="X186" i="19"/>
  <c r="AC186" i="19" s="1"/>
  <c r="Y186" i="19"/>
  <c r="R186" i="19"/>
  <c r="S186" i="19" s="1"/>
  <c r="Q186" i="19"/>
  <c r="P186" i="19"/>
  <c r="O186" i="19"/>
  <c r="N186" i="19"/>
  <c r="I186" i="19"/>
  <c r="X185" i="19"/>
  <c r="AC185" i="19" s="1"/>
  <c r="Y185" i="19"/>
  <c r="R185" i="19"/>
  <c r="S185" i="19" s="1"/>
  <c r="Q185" i="19"/>
  <c r="P185" i="19"/>
  <c r="O185" i="19"/>
  <c r="N185" i="19"/>
  <c r="I185" i="19"/>
  <c r="X184" i="19"/>
  <c r="AC184" i="19"/>
  <c r="Y184" i="19"/>
  <c r="R184" i="19"/>
  <c r="S184" i="19" s="1"/>
  <c r="Q184" i="19"/>
  <c r="P184" i="19"/>
  <c r="O184" i="19"/>
  <c r="N184" i="19"/>
  <c r="I184" i="19"/>
  <c r="X183" i="19"/>
  <c r="Y183" i="19"/>
  <c r="R183" i="19"/>
  <c r="S183" i="19" s="1"/>
  <c r="Q183" i="19"/>
  <c r="P183" i="19"/>
  <c r="O183" i="19"/>
  <c r="N183" i="19"/>
  <c r="I183" i="19"/>
  <c r="X182" i="19"/>
  <c r="Y182" i="19"/>
  <c r="R182" i="19"/>
  <c r="S182" i="19" s="1"/>
  <c r="Q182" i="19"/>
  <c r="P182" i="19"/>
  <c r="O182" i="19"/>
  <c r="N182" i="19"/>
  <c r="I182" i="19"/>
  <c r="X181" i="19"/>
  <c r="Y181" i="19"/>
  <c r="R181" i="19"/>
  <c r="S181" i="19" s="1"/>
  <c r="Q181" i="19"/>
  <c r="P181" i="19"/>
  <c r="O181" i="19"/>
  <c r="N181" i="19"/>
  <c r="I181" i="19"/>
  <c r="X180" i="19"/>
  <c r="AC180" i="19" s="1"/>
  <c r="Y180" i="19"/>
  <c r="R180" i="19"/>
  <c r="S180" i="19" s="1"/>
  <c r="Q180" i="19"/>
  <c r="P180" i="19"/>
  <c r="O180" i="19"/>
  <c r="N180" i="19"/>
  <c r="I180" i="19"/>
  <c r="X179" i="19"/>
  <c r="AC179" i="19" s="1"/>
  <c r="Y179" i="19"/>
  <c r="R179" i="19"/>
  <c r="S179" i="19" s="1"/>
  <c r="Q179" i="19"/>
  <c r="P179" i="19"/>
  <c r="O179" i="19"/>
  <c r="N179" i="19"/>
  <c r="I179" i="19"/>
  <c r="X178" i="19"/>
  <c r="AC178" i="19" s="1"/>
  <c r="Y178" i="19"/>
  <c r="R178" i="19"/>
  <c r="S178" i="19" s="1"/>
  <c r="Q178" i="19"/>
  <c r="P178" i="19"/>
  <c r="O178" i="19"/>
  <c r="N178" i="19"/>
  <c r="I178" i="19"/>
  <c r="X177" i="19"/>
  <c r="Y177" i="19"/>
  <c r="R177" i="19"/>
  <c r="S177" i="19" s="1"/>
  <c r="Q177" i="19"/>
  <c r="P177" i="19"/>
  <c r="O177" i="19"/>
  <c r="N177" i="19"/>
  <c r="I177" i="19"/>
  <c r="X176" i="19"/>
  <c r="AC176" i="19" s="1"/>
  <c r="Y176" i="19"/>
  <c r="R176" i="19"/>
  <c r="S176" i="19" s="1"/>
  <c r="Q176" i="19"/>
  <c r="P176" i="19"/>
  <c r="O176" i="19"/>
  <c r="N176" i="19"/>
  <c r="I176" i="19"/>
  <c r="X175" i="19"/>
  <c r="AB175" i="19" s="1"/>
  <c r="Y175" i="19"/>
  <c r="R175" i="19"/>
  <c r="S175" i="19" s="1"/>
  <c r="Q175" i="19"/>
  <c r="P175" i="19"/>
  <c r="O175" i="19"/>
  <c r="N175" i="19"/>
  <c r="I175" i="19"/>
  <c r="X174" i="19"/>
  <c r="Y174" i="19"/>
  <c r="R174" i="19"/>
  <c r="S174" i="19" s="1"/>
  <c r="Q174" i="19"/>
  <c r="P174" i="19"/>
  <c r="O174" i="19"/>
  <c r="N174" i="19"/>
  <c r="I174" i="19"/>
  <c r="X173" i="19"/>
  <c r="Y173" i="19"/>
  <c r="R173" i="19"/>
  <c r="S173" i="19" s="1"/>
  <c r="Q173" i="19"/>
  <c r="P173" i="19"/>
  <c r="O173" i="19"/>
  <c r="N173" i="19"/>
  <c r="I173" i="19"/>
  <c r="X172" i="19"/>
  <c r="AC172" i="19" s="1"/>
  <c r="Y172" i="19"/>
  <c r="R172" i="19"/>
  <c r="S172" i="19" s="1"/>
  <c r="Q172" i="19"/>
  <c r="P172" i="19"/>
  <c r="O172" i="19"/>
  <c r="N172" i="19"/>
  <c r="I172" i="19"/>
  <c r="X171" i="19"/>
  <c r="AC171" i="19" s="1"/>
  <c r="Y171" i="19"/>
  <c r="R171" i="19"/>
  <c r="S171" i="19" s="1"/>
  <c r="Q171" i="19"/>
  <c r="P171" i="19"/>
  <c r="O171" i="19"/>
  <c r="N171" i="19"/>
  <c r="I171" i="19"/>
  <c r="X170" i="19"/>
  <c r="AC170" i="19" s="1"/>
  <c r="Y170" i="19"/>
  <c r="R170" i="19"/>
  <c r="S170" i="19" s="1"/>
  <c r="Q170" i="19"/>
  <c r="P170" i="19"/>
  <c r="O170" i="19"/>
  <c r="N170" i="19"/>
  <c r="I170" i="19"/>
  <c r="X169" i="19"/>
  <c r="AC169" i="19" s="1"/>
  <c r="Y169" i="19"/>
  <c r="R169" i="19"/>
  <c r="S169" i="19" s="1"/>
  <c r="Q169" i="19"/>
  <c r="P169" i="19"/>
  <c r="O169" i="19"/>
  <c r="N169" i="19"/>
  <c r="I169" i="19"/>
  <c r="X168" i="19"/>
  <c r="AC168" i="19" s="1"/>
  <c r="Y168" i="19"/>
  <c r="R168" i="19"/>
  <c r="S168" i="19" s="1"/>
  <c r="Q168" i="19"/>
  <c r="P168" i="19"/>
  <c r="O168" i="19"/>
  <c r="N168" i="19"/>
  <c r="I168" i="19"/>
  <c r="X167" i="19"/>
  <c r="Y167" i="19"/>
  <c r="R167" i="19"/>
  <c r="S167" i="19" s="1"/>
  <c r="Q167" i="19"/>
  <c r="P167" i="19"/>
  <c r="O167" i="19"/>
  <c r="N167" i="19"/>
  <c r="I167" i="19"/>
  <c r="X166" i="19"/>
  <c r="AC166" i="19" s="1"/>
  <c r="Y166" i="19"/>
  <c r="R166" i="19"/>
  <c r="S166" i="19" s="1"/>
  <c r="Q166" i="19"/>
  <c r="P166" i="19"/>
  <c r="O166" i="19"/>
  <c r="N166" i="19"/>
  <c r="I166" i="19"/>
  <c r="X165" i="19"/>
  <c r="AB165" i="19" s="1"/>
  <c r="Y165" i="19"/>
  <c r="R165" i="19"/>
  <c r="S165" i="19" s="1"/>
  <c r="Q165" i="19"/>
  <c r="P165" i="19"/>
  <c r="O165" i="19"/>
  <c r="N165" i="19"/>
  <c r="I165" i="19"/>
  <c r="X164" i="19"/>
  <c r="AC164" i="19" s="1"/>
  <c r="Y164" i="19"/>
  <c r="R164" i="19"/>
  <c r="S164" i="19" s="1"/>
  <c r="Q164" i="19"/>
  <c r="P164" i="19"/>
  <c r="O164" i="19"/>
  <c r="N164" i="19"/>
  <c r="I164" i="19"/>
  <c r="X163" i="19"/>
  <c r="AB163" i="19" s="1"/>
  <c r="Y163" i="19"/>
  <c r="R163" i="19"/>
  <c r="S163" i="19" s="1"/>
  <c r="Q163" i="19"/>
  <c r="P163" i="19"/>
  <c r="O163" i="19"/>
  <c r="N163" i="19"/>
  <c r="I163" i="19"/>
  <c r="X162" i="19"/>
  <c r="AC162" i="19" s="1"/>
  <c r="Y162" i="19"/>
  <c r="R162" i="19"/>
  <c r="S162" i="19" s="1"/>
  <c r="Q162" i="19"/>
  <c r="P162" i="19"/>
  <c r="O162" i="19"/>
  <c r="N162" i="19"/>
  <c r="I162" i="19"/>
  <c r="X161" i="19"/>
  <c r="AC161" i="19" s="1"/>
  <c r="Y161" i="19"/>
  <c r="R161" i="19"/>
  <c r="S161" i="19" s="1"/>
  <c r="Q161" i="19"/>
  <c r="P161" i="19"/>
  <c r="O161" i="19"/>
  <c r="N161" i="19"/>
  <c r="I161" i="19"/>
  <c r="X160" i="19"/>
  <c r="AC160" i="19" s="1"/>
  <c r="Y160" i="19"/>
  <c r="R160" i="19"/>
  <c r="S160" i="19" s="1"/>
  <c r="Q160" i="19"/>
  <c r="P160" i="19"/>
  <c r="O160" i="19"/>
  <c r="N160" i="19"/>
  <c r="I160" i="19"/>
  <c r="X159" i="19"/>
  <c r="AC159" i="19" s="1"/>
  <c r="Y159" i="19"/>
  <c r="R159" i="19"/>
  <c r="S159" i="19" s="1"/>
  <c r="Q159" i="19"/>
  <c r="P159" i="19"/>
  <c r="O159" i="19"/>
  <c r="N159" i="19"/>
  <c r="I159" i="19"/>
  <c r="X158" i="19"/>
  <c r="Y158" i="19"/>
  <c r="R158" i="19"/>
  <c r="S158" i="19" s="1"/>
  <c r="Q158" i="19"/>
  <c r="P158" i="19"/>
  <c r="O158" i="19"/>
  <c r="N158" i="19"/>
  <c r="I158" i="19"/>
  <c r="X157" i="19"/>
  <c r="AC157" i="19" s="1"/>
  <c r="Y157" i="19"/>
  <c r="R157" i="19"/>
  <c r="S157" i="19" s="1"/>
  <c r="Q157" i="19"/>
  <c r="P157" i="19"/>
  <c r="O157" i="19"/>
  <c r="N157" i="19"/>
  <c r="I157" i="19"/>
  <c r="X156" i="19"/>
  <c r="AC156" i="19" s="1"/>
  <c r="Y156" i="19"/>
  <c r="R156" i="19"/>
  <c r="S156" i="19" s="1"/>
  <c r="Q156" i="19"/>
  <c r="P156" i="19"/>
  <c r="O156" i="19"/>
  <c r="N156" i="19"/>
  <c r="I156" i="19"/>
  <c r="X251" i="18"/>
  <c r="AC251" i="18" s="1"/>
  <c r="Y251" i="18"/>
  <c r="T251" i="18"/>
  <c r="R251" i="18"/>
  <c r="S251" i="18" s="1"/>
  <c r="Q251" i="18"/>
  <c r="P251" i="18"/>
  <c r="O251" i="18"/>
  <c r="N251" i="18"/>
  <c r="I251" i="18"/>
  <c r="X250" i="18"/>
  <c r="AC250" i="18" s="1"/>
  <c r="Y250" i="18"/>
  <c r="T250" i="18"/>
  <c r="R250" i="18"/>
  <c r="S250" i="18" s="1"/>
  <c r="Q250" i="18"/>
  <c r="P250" i="18"/>
  <c r="O250" i="18"/>
  <c r="N250" i="18"/>
  <c r="I250" i="18"/>
  <c r="X249" i="18"/>
  <c r="AC249" i="18" s="1"/>
  <c r="Y249" i="18"/>
  <c r="T249" i="18"/>
  <c r="R249" i="18"/>
  <c r="S249" i="18" s="1"/>
  <c r="Q249" i="18"/>
  <c r="P249" i="18"/>
  <c r="O249" i="18"/>
  <c r="N249" i="18"/>
  <c r="I249" i="18"/>
  <c r="X248" i="18"/>
  <c r="AC248" i="18" s="1"/>
  <c r="Y248" i="18"/>
  <c r="T248" i="18"/>
  <c r="R248" i="18"/>
  <c r="S248" i="18" s="1"/>
  <c r="Q248" i="18"/>
  <c r="P248" i="18"/>
  <c r="O248" i="18"/>
  <c r="N248" i="18"/>
  <c r="I248" i="18"/>
  <c r="X247" i="18"/>
  <c r="AC247" i="18" s="1"/>
  <c r="Y247" i="18"/>
  <c r="T247" i="18"/>
  <c r="R247" i="18"/>
  <c r="S247" i="18" s="1"/>
  <c r="Q247" i="18"/>
  <c r="P247" i="18"/>
  <c r="O247" i="18"/>
  <c r="N247" i="18"/>
  <c r="I247" i="18"/>
  <c r="X246" i="18"/>
  <c r="AC246" i="18" s="1"/>
  <c r="Y246" i="18"/>
  <c r="T246" i="18"/>
  <c r="R246" i="18"/>
  <c r="S246" i="18" s="1"/>
  <c r="Q246" i="18"/>
  <c r="P246" i="18"/>
  <c r="O246" i="18"/>
  <c r="N246" i="18"/>
  <c r="I246" i="18"/>
  <c r="X245" i="18"/>
  <c r="Y245" i="18"/>
  <c r="T245" i="18"/>
  <c r="R245" i="18"/>
  <c r="S245" i="18" s="1"/>
  <c r="Q245" i="18"/>
  <c r="P245" i="18"/>
  <c r="O245" i="18"/>
  <c r="N245" i="18"/>
  <c r="I245" i="18"/>
  <c r="X244" i="18"/>
  <c r="Y244" i="18"/>
  <c r="T244" i="18"/>
  <c r="R244" i="18"/>
  <c r="S244" i="18" s="1"/>
  <c r="Q244" i="18"/>
  <c r="P244" i="18"/>
  <c r="O244" i="18"/>
  <c r="N244" i="18"/>
  <c r="I244" i="18"/>
  <c r="X243" i="18"/>
  <c r="Y243" i="18"/>
  <c r="T243" i="18"/>
  <c r="R243" i="18"/>
  <c r="S243" i="18" s="1"/>
  <c r="Q243" i="18"/>
  <c r="P243" i="18"/>
  <c r="O243" i="18"/>
  <c r="N243" i="18"/>
  <c r="I243" i="18"/>
  <c r="X242" i="18"/>
  <c r="AB242" i="18" s="1"/>
  <c r="Y242" i="18"/>
  <c r="T242" i="18"/>
  <c r="R242" i="18"/>
  <c r="S242" i="18" s="1"/>
  <c r="Q242" i="18"/>
  <c r="P242" i="18"/>
  <c r="O242" i="18"/>
  <c r="N242" i="18"/>
  <c r="I242" i="18"/>
  <c r="X241" i="18"/>
  <c r="Y241" i="18"/>
  <c r="T241" i="18"/>
  <c r="R241" i="18"/>
  <c r="S241" i="18" s="1"/>
  <c r="Q241" i="18"/>
  <c r="P241" i="18"/>
  <c r="O241" i="18"/>
  <c r="N241" i="18"/>
  <c r="I241" i="18"/>
  <c r="X240" i="18"/>
  <c r="AC240" i="18" s="1"/>
  <c r="Y240" i="18"/>
  <c r="T240" i="18"/>
  <c r="R240" i="18"/>
  <c r="S240" i="18" s="1"/>
  <c r="Q240" i="18"/>
  <c r="P240" i="18"/>
  <c r="O240" i="18"/>
  <c r="N240" i="18"/>
  <c r="I240" i="18"/>
  <c r="X239" i="18"/>
  <c r="Y239" i="18"/>
  <c r="T239" i="18"/>
  <c r="R239" i="18"/>
  <c r="S239" i="18" s="1"/>
  <c r="Q239" i="18"/>
  <c r="P239" i="18"/>
  <c r="O239" i="18"/>
  <c r="N239" i="18"/>
  <c r="I239" i="18"/>
  <c r="X238" i="18"/>
  <c r="AB238" i="18" s="1"/>
  <c r="Y238" i="18"/>
  <c r="T238" i="18"/>
  <c r="R238" i="18"/>
  <c r="S238" i="18" s="1"/>
  <c r="Q238" i="18"/>
  <c r="P238" i="18"/>
  <c r="O238" i="18"/>
  <c r="N238" i="18"/>
  <c r="I238" i="18"/>
  <c r="X237" i="18"/>
  <c r="Y237" i="18"/>
  <c r="T237" i="18"/>
  <c r="R237" i="18"/>
  <c r="S237" i="18" s="1"/>
  <c r="Q237" i="18"/>
  <c r="P237" i="18"/>
  <c r="O237" i="18"/>
  <c r="N237" i="18"/>
  <c r="I237" i="18"/>
  <c r="X236" i="18"/>
  <c r="AC236" i="18" s="1"/>
  <c r="Y236" i="18"/>
  <c r="T236" i="18"/>
  <c r="R236" i="18"/>
  <c r="S236" i="18" s="1"/>
  <c r="Q236" i="18"/>
  <c r="P236" i="18"/>
  <c r="O236" i="18"/>
  <c r="N236" i="18"/>
  <c r="I236" i="18"/>
  <c r="X235" i="18"/>
  <c r="Y235" i="18"/>
  <c r="T235" i="18"/>
  <c r="R235" i="18"/>
  <c r="S235" i="18" s="1"/>
  <c r="Q235" i="18"/>
  <c r="P235" i="18"/>
  <c r="O235" i="18"/>
  <c r="N235" i="18"/>
  <c r="I235" i="18"/>
  <c r="X234" i="18"/>
  <c r="AC234" i="18" s="1"/>
  <c r="Y234" i="18"/>
  <c r="T234" i="18"/>
  <c r="R234" i="18"/>
  <c r="S234" i="18" s="1"/>
  <c r="Q234" i="18"/>
  <c r="P234" i="18"/>
  <c r="O234" i="18"/>
  <c r="N234" i="18"/>
  <c r="I234" i="18"/>
  <c r="X233" i="18"/>
  <c r="AB233" i="18"/>
  <c r="Y233" i="18"/>
  <c r="T233" i="18"/>
  <c r="R233" i="18"/>
  <c r="S233" i="18" s="1"/>
  <c r="Q233" i="18"/>
  <c r="P233" i="18"/>
  <c r="O233" i="18"/>
  <c r="N233" i="18"/>
  <c r="I233" i="18"/>
  <c r="X232" i="18"/>
  <c r="Y232" i="18"/>
  <c r="T232" i="18"/>
  <c r="R232" i="18"/>
  <c r="S232" i="18" s="1"/>
  <c r="Q232" i="18"/>
  <c r="P232" i="18"/>
  <c r="O232" i="18"/>
  <c r="N232" i="18"/>
  <c r="I232" i="18"/>
  <c r="X231" i="18"/>
  <c r="Y231" i="18"/>
  <c r="T231" i="18"/>
  <c r="R231" i="18"/>
  <c r="S231" i="18" s="1"/>
  <c r="Q231" i="18"/>
  <c r="P231" i="18"/>
  <c r="O231" i="18"/>
  <c r="N231" i="18"/>
  <c r="I231" i="18"/>
  <c r="X230" i="18"/>
  <c r="AC230" i="18" s="1"/>
  <c r="Y230" i="18"/>
  <c r="T230" i="18"/>
  <c r="R230" i="18"/>
  <c r="S230" i="18" s="1"/>
  <c r="Q230" i="18"/>
  <c r="P230" i="18"/>
  <c r="O230" i="18"/>
  <c r="N230" i="18"/>
  <c r="I230" i="18"/>
  <c r="X229" i="18"/>
  <c r="Y229" i="18"/>
  <c r="T229" i="18"/>
  <c r="R229" i="18"/>
  <c r="S229" i="18" s="1"/>
  <c r="Q229" i="18"/>
  <c r="P229" i="18"/>
  <c r="O229" i="18"/>
  <c r="N229" i="18"/>
  <c r="I229" i="18"/>
  <c r="X228" i="18"/>
  <c r="Y228" i="18"/>
  <c r="T228" i="18"/>
  <c r="R228" i="18"/>
  <c r="S228" i="18" s="1"/>
  <c r="Q228" i="18"/>
  <c r="P228" i="18"/>
  <c r="O228" i="18"/>
  <c r="N228" i="18"/>
  <c r="I228" i="18"/>
  <c r="X227" i="18"/>
  <c r="AB227" i="18" s="1"/>
  <c r="Y227" i="18"/>
  <c r="T227" i="18"/>
  <c r="R227" i="18"/>
  <c r="S227" i="18" s="1"/>
  <c r="Q227" i="18"/>
  <c r="P227" i="18"/>
  <c r="O227" i="18"/>
  <c r="N227" i="18"/>
  <c r="I227" i="18"/>
  <c r="X226" i="18"/>
  <c r="AC226" i="18" s="1"/>
  <c r="Y226" i="18"/>
  <c r="T226" i="18"/>
  <c r="R226" i="18"/>
  <c r="S226" i="18" s="1"/>
  <c r="Q226" i="18"/>
  <c r="P226" i="18"/>
  <c r="O226" i="18"/>
  <c r="N226" i="18"/>
  <c r="I226" i="18"/>
  <c r="X225" i="18"/>
  <c r="AB225" i="18" s="1"/>
  <c r="Y225" i="18"/>
  <c r="T225" i="18"/>
  <c r="R225" i="18"/>
  <c r="S225" i="18" s="1"/>
  <c r="Q225" i="18"/>
  <c r="P225" i="18"/>
  <c r="O225" i="18"/>
  <c r="N225" i="18"/>
  <c r="I225" i="18"/>
  <c r="X224" i="18"/>
  <c r="AC224" i="18" s="1"/>
  <c r="Y224" i="18"/>
  <c r="T224" i="18"/>
  <c r="R224" i="18"/>
  <c r="S224" i="18" s="1"/>
  <c r="Q224" i="18"/>
  <c r="P224" i="18"/>
  <c r="O224" i="18"/>
  <c r="N224" i="18"/>
  <c r="I224" i="18"/>
  <c r="X223" i="18"/>
  <c r="AB223" i="18" s="1"/>
  <c r="Y223" i="18"/>
  <c r="T223" i="18"/>
  <c r="R223" i="18"/>
  <c r="S223" i="18" s="1"/>
  <c r="Q223" i="18"/>
  <c r="P223" i="18"/>
  <c r="O223" i="18"/>
  <c r="N223" i="18"/>
  <c r="I223" i="18"/>
  <c r="X222" i="18"/>
  <c r="AC222" i="18" s="1"/>
  <c r="Y222" i="18"/>
  <c r="T222" i="18"/>
  <c r="R222" i="18"/>
  <c r="S222" i="18" s="1"/>
  <c r="Q222" i="18"/>
  <c r="P222" i="18"/>
  <c r="O222" i="18"/>
  <c r="N222" i="18"/>
  <c r="I222" i="18"/>
  <c r="X221" i="18"/>
  <c r="Y221" i="18"/>
  <c r="T221" i="18"/>
  <c r="R221" i="18"/>
  <c r="S221" i="18" s="1"/>
  <c r="Q221" i="18"/>
  <c r="P221" i="18"/>
  <c r="O221" i="18"/>
  <c r="N221" i="18"/>
  <c r="I221" i="18"/>
  <c r="X220" i="18"/>
  <c r="Y220" i="18"/>
  <c r="T220" i="18"/>
  <c r="R220" i="18"/>
  <c r="S220" i="18" s="1"/>
  <c r="Q220" i="18"/>
  <c r="P220" i="18"/>
  <c r="O220" i="18"/>
  <c r="N220" i="18"/>
  <c r="I220" i="18"/>
  <c r="X219" i="18"/>
  <c r="Y219" i="18"/>
  <c r="T219" i="18"/>
  <c r="R219" i="18"/>
  <c r="S219" i="18" s="1"/>
  <c r="Q219" i="18"/>
  <c r="P219" i="18"/>
  <c r="O219" i="18"/>
  <c r="N219" i="18"/>
  <c r="I219" i="18"/>
  <c r="X218" i="18"/>
  <c r="Y218" i="18"/>
  <c r="T218" i="18"/>
  <c r="R218" i="18"/>
  <c r="S218" i="18" s="1"/>
  <c r="Q218" i="18"/>
  <c r="P218" i="18"/>
  <c r="O218" i="18"/>
  <c r="N218" i="18"/>
  <c r="I218" i="18"/>
  <c r="X217" i="18"/>
  <c r="Y217" i="18"/>
  <c r="T217" i="18"/>
  <c r="R217" i="18"/>
  <c r="S217" i="18" s="1"/>
  <c r="Q217" i="18"/>
  <c r="P217" i="18"/>
  <c r="O217" i="18"/>
  <c r="N217" i="18"/>
  <c r="I217" i="18"/>
  <c r="X216" i="18"/>
  <c r="AB216" i="18" s="1"/>
  <c r="Y216" i="18"/>
  <c r="T216" i="18"/>
  <c r="R216" i="18"/>
  <c r="S216" i="18" s="1"/>
  <c r="Q216" i="18"/>
  <c r="P216" i="18"/>
  <c r="O216" i="18"/>
  <c r="N216" i="18"/>
  <c r="I216" i="18"/>
  <c r="X215" i="18"/>
  <c r="AC215" i="18" s="1"/>
  <c r="Y215" i="18"/>
  <c r="T215" i="18"/>
  <c r="R215" i="18"/>
  <c r="S215" i="18" s="1"/>
  <c r="Q215" i="18"/>
  <c r="P215" i="18"/>
  <c r="O215" i="18"/>
  <c r="N215" i="18"/>
  <c r="I215" i="18"/>
  <c r="X214" i="18"/>
  <c r="Y214" i="18"/>
  <c r="T214" i="18"/>
  <c r="R214" i="18"/>
  <c r="S214" i="18" s="1"/>
  <c r="Q214" i="18"/>
  <c r="P214" i="18"/>
  <c r="O214" i="18"/>
  <c r="N214" i="18"/>
  <c r="I214" i="18"/>
  <c r="X213" i="18"/>
  <c r="Y213" i="18"/>
  <c r="T213" i="18"/>
  <c r="R213" i="18"/>
  <c r="S213" i="18" s="1"/>
  <c r="Q213" i="18"/>
  <c r="P213" i="18"/>
  <c r="O213" i="18"/>
  <c r="N213" i="18"/>
  <c r="I213" i="18"/>
  <c r="X212" i="18"/>
  <c r="Y212" i="18"/>
  <c r="T212" i="18"/>
  <c r="R212" i="18"/>
  <c r="S212" i="18" s="1"/>
  <c r="Q212" i="18"/>
  <c r="P212" i="18"/>
  <c r="O212" i="18"/>
  <c r="N212" i="18"/>
  <c r="I212" i="18"/>
  <c r="X211" i="18"/>
  <c r="AC211" i="18" s="1"/>
  <c r="Y211" i="18"/>
  <c r="T211" i="18"/>
  <c r="R211" i="18"/>
  <c r="S211" i="18" s="1"/>
  <c r="Q211" i="18"/>
  <c r="P211" i="18"/>
  <c r="O211" i="18"/>
  <c r="N211" i="18"/>
  <c r="I211" i="18"/>
  <c r="X210" i="18"/>
  <c r="AC210" i="18" s="1"/>
  <c r="Y210" i="18"/>
  <c r="T210" i="18"/>
  <c r="R210" i="18"/>
  <c r="S210" i="18" s="1"/>
  <c r="Q210" i="18"/>
  <c r="P210" i="18"/>
  <c r="O210" i="18"/>
  <c r="N210" i="18"/>
  <c r="I210" i="18"/>
  <c r="X209" i="18"/>
  <c r="AC209" i="18" s="1"/>
  <c r="Y209" i="18"/>
  <c r="T209" i="18"/>
  <c r="R209" i="18"/>
  <c r="S209" i="18" s="1"/>
  <c r="Q209" i="18"/>
  <c r="P209" i="18"/>
  <c r="O209" i="18"/>
  <c r="N209" i="18"/>
  <c r="I209" i="18"/>
  <c r="X208" i="18"/>
  <c r="Y208" i="18"/>
  <c r="T208" i="18"/>
  <c r="R208" i="18"/>
  <c r="S208" i="18" s="1"/>
  <c r="Q208" i="18"/>
  <c r="P208" i="18"/>
  <c r="O208" i="18"/>
  <c r="N208" i="18"/>
  <c r="I208" i="18"/>
  <c r="X207" i="18"/>
  <c r="AC207" i="18" s="1"/>
  <c r="Y207" i="18"/>
  <c r="T207" i="18"/>
  <c r="R207" i="18"/>
  <c r="S207" i="18" s="1"/>
  <c r="Q207" i="18"/>
  <c r="P207" i="18"/>
  <c r="O207" i="18"/>
  <c r="N207" i="18"/>
  <c r="I207" i="18"/>
  <c r="X206" i="18"/>
  <c r="AB206" i="18" s="1"/>
  <c r="Y206" i="18"/>
  <c r="T206" i="18"/>
  <c r="R206" i="18"/>
  <c r="S206" i="18" s="1"/>
  <c r="Q206" i="18"/>
  <c r="P206" i="18"/>
  <c r="O206" i="18"/>
  <c r="N206" i="18"/>
  <c r="I206" i="18"/>
  <c r="X205" i="18"/>
  <c r="AC205" i="18" s="1"/>
  <c r="Y205" i="18"/>
  <c r="T205" i="18"/>
  <c r="R205" i="18"/>
  <c r="S205" i="18" s="1"/>
  <c r="Q205" i="18"/>
  <c r="P205" i="18"/>
  <c r="O205" i="18"/>
  <c r="N205" i="18"/>
  <c r="I205" i="18"/>
  <c r="X204" i="18"/>
  <c r="Y204" i="18"/>
  <c r="T204" i="18"/>
  <c r="R204" i="18"/>
  <c r="S204" i="18" s="1"/>
  <c r="Q204" i="18"/>
  <c r="P204" i="18"/>
  <c r="O204" i="18"/>
  <c r="N204" i="18"/>
  <c r="I204" i="18"/>
  <c r="X203" i="18"/>
  <c r="AC203" i="18" s="1"/>
  <c r="Y203" i="18"/>
  <c r="T203" i="18"/>
  <c r="R203" i="18"/>
  <c r="S203" i="18" s="1"/>
  <c r="Q203" i="18"/>
  <c r="P203" i="18"/>
  <c r="O203" i="18"/>
  <c r="N203" i="18"/>
  <c r="I203" i="18"/>
  <c r="X202" i="18"/>
  <c r="AC202" i="18" s="1"/>
  <c r="Y202" i="18"/>
  <c r="T202" i="18"/>
  <c r="R202" i="18"/>
  <c r="S202" i="18" s="1"/>
  <c r="Q202" i="18"/>
  <c r="P202" i="18"/>
  <c r="O202" i="18"/>
  <c r="N202" i="18"/>
  <c r="I202" i="18"/>
  <c r="X201" i="18"/>
  <c r="AC201" i="18" s="1"/>
  <c r="Y201" i="18"/>
  <c r="T201" i="18"/>
  <c r="R201" i="18"/>
  <c r="S201" i="18" s="1"/>
  <c r="Q201" i="18"/>
  <c r="P201" i="18"/>
  <c r="O201" i="18"/>
  <c r="N201" i="18"/>
  <c r="I201" i="18"/>
  <c r="X200" i="18"/>
  <c r="AC200" i="18" s="1"/>
  <c r="Y200" i="18"/>
  <c r="T200" i="18"/>
  <c r="R200" i="18"/>
  <c r="S200" i="18" s="1"/>
  <c r="Q200" i="18"/>
  <c r="P200" i="18"/>
  <c r="O200" i="18"/>
  <c r="N200" i="18"/>
  <c r="I200" i="18"/>
  <c r="X199" i="18"/>
  <c r="AC199" i="18" s="1"/>
  <c r="Y199" i="18"/>
  <c r="T199" i="18"/>
  <c r="R199" i="18"/>
  <c r="S199" i="18" s="1"/>
  <c r="Q199" i="18"/>
  <c r="P199" i="18"/>
  <c r="O199" i="18"/>
  <c r="N199" i="18"/>
  <c r="I199" i="18"/>
  <c r="X198" i="18"/>
  <c r="Y198" i="18"/>
  <c r="T198" i="18"/>
  <c r="R198" i="18"/>
  <c r="S198" i="18" s="1"/>
  <c r="Q198" i="18"/>
  <c r="P198" i="18"/>
  <c r="O198" i="18"/>
  <c r="N198" i="18"/>
  <c r="I198" i="18"/>
  <c r="X197" i="18"/>
  <c r="AC197" i="18" s="1"/>
  <c r="Y197" i="18"/>
  <c r="T197" i="18"/>
  <c r="R197" i="18"/>
  <c r="S197" i="18" s="1"/>
  <c r="Q197" i="18"/>
  <c r="P197" i="18"/>
  <c r="O197" i="18"/>
  <c r="N197" i="18"/>
  <c r="I197" i="18"/>
  <c r="X196" i="18"/>
  <c r="Y196" i="18"/>
  <c r="T196" i="18"/>
  <c r="R196" i="18"/>
  <c r="S196" i="18" s="1"/>
  <c r="Q196" i="18"/>
  <c r="P196" i="18"/>
  <c r="O196" i="18"/>
  <c r="N196" i="18"/>
  <c r="I196" i="18"/>
  <c r="X195" i="18"/>
  <c r="AC195" i="18" s="1"/>
  <c r="Y195" i="18"/>
  <c r="T195" i="18"/>
  <c r="R195" i="18"/>
  <c r="S195" i="18" s="1"/>
  <c r="Q195" i="18"/>
  <c r="P195" i="18"/>
  <c r="O195" i="18"/>
  <c r="N195" i="18"/>
  <c r="I195" i="18"/>
  <c r="X194" i="18"/>
  <c r="Y194" i="18"/>
  <c r="T194" i="18"/>
  <c r="R194" i="18"/>
  <c r="S194" i="18" s="1"/>
  <c r="Q194" i="18"/>
  <c r="P194" i="18"/>
  <c r="O194" i="18"/>
  <c r="N194" i="18"/>
  <c r="I194" i="18"/>
  <c r="X193" i="18"/>
  <c r="AC193" i="18" s="1"/>
  <c r="Y193" i="18"/>
  <c r="T193" i="18"/>
  <c r="R193" i="18"/>
  <c r="S193" i="18" s="1"/>
  <c r="Q193" i="18"/>
  <c r="P193" i="18"/>
  <c r="O193" i="18"/>
  <c r="N193" i="18"/>
  <c r="I193" i="18"/>
  <c r="X192" i="18"/>
  <c r="Y192" i="18"/>
  <c r="T192" i="18"/>
  <c r="R192" i="18"/>
  <c r="S192" i="18" s="1"/>
  <c r="Q192" i="18"/>
  <c r="P192" i="18"/>
  <c r="O192" i="18"/>
  <c r="N192" i="18"/>
  <c r="I192" i="18"/>
  <c r="X191" i="18"/>
  <c r="Y191" i="18"/>
  <c r="T191" i="18"/>
  <c r="R191" i="18"/>
  <c r="S191" i="18" s="1"/>
  <c r="Q191" i="18"/>
  <c r="P191" i="18"/>
  <c r="O191" i="18"/>
  <c r="N191" i="18"/>
  <c r="I191" i="18"/>
  <c r="X190" i="18"/>
  <c r="Y190" i="18"/>
  <c r="T190" i="18"/>
  <c r="R190" i="18"/>
  <c r="S190" i="18" s="1"/>
  <c r="Q190" i="18"/>
  <c r="P190" i="18"/>
  <c r="O190" i="18"/>
  <c r="N190" i="18"/>
  <c r="I190" i="18"/>
  <c r="X189" i="18"/>
  <c r="AC189" i="18" s="1"/>
  <c r="Y189" i="18"/>
  <c r="T189" i="18"/>
  <c r="R189" i="18"/>
  <c r="S189" i="18" s="1"/>
  <c r="Q189" i="18"/>
  <c r="P189" i="18"/>
  <c r="O189" i="18"/>
  <c r="N189" i="18"/>
  <c r="I189" i="18"/>
  <c r="X188" i="18"/>
  <c r="Y188" i="18"/>
  <c r="T188" i="18"/>
  <c r="R188" i="18"/>
  <c r="S188" i="18" s="1"/>
  <c r="Q188" i="18"/>
  <c r="P188" i="18"/>
  <c r="O188" i="18"/>
  <c r="N188" i="18"/>
  <c r="I188" i="18"/>
  <c r="X187" i="18"/>
  <c r="AC187" i="18" s="1"/>
  <c r="Y187" i="18"/>
  <c r="T187" i="18"/>
  <c r="R187" i="18"/>
  <c r="S187" i="18" s="1"/>
  <c r="Q187" i="18"/>
  <c r="P187" i="18"/>
  <c r="O187" i="18"/>
  <c r="N187" i="18"/>
  <c r="I187" i="18"/>
  <c r="X186" i="18"/>
  <c r="Y186" i="18"/>
  <c r="T186" i="18"/>
  <c r="R186" i="18"/>
  <c r="S186" i="18" s="1"/>
  <c r="Q186" i="18"/>
  <c r="P186" i="18"/>
  <c r="O186" i="18"/>
  <c r="N186" i="18"/>
  <c r="I186" i="18"/>
  <c r="X185" i="18"/>
  <c r="AC185" i="18" s="1"/>
  <c r="Y185" i="18"/>
  <c r="T185" i="18"/>
  <c r="R185" i="18"/>
  <c r="S185" i="18" s="1"/>
  <c r="Q185" i="18"/>
  <c r="P185" i="18"/>
  <c r="O185" i="18"/>
  <c r="N185" i="18"/>
  <c r="I185" i="18"/>
  <c r="X184" i="18"/>
  <c r="Y184" i="18"/>
  <c r="T184" i="18"/>
  <c r="R184" i="18"/>
  <c r="S184" i="18" s="1"/>
  <c r="Q184" i="18"/>
  <c r="P184" i="18"/>
  <c r="O184" i="18"/>
  <c r="N184" i="18"/>
  <c r="I184" i="18"/>
  <c r="X183" i="18"/>
  <c r="AC183" i="18" s="1"/>
  <c r="Y183" i="18"/>
  <c r="T183" i="18"/>
  <c r="R183" i="18"/>
  <c r="S183" i="18" s="1"/>
  <c r="Q183" i="18"/>
  <c r="P183" i="18"/>
  <c r="O183" i="18"/>
  <c r="N183" i="18"/>
  <c r="I183" i="18"/>
  <c r="X182" i="18"/>
  <c r="Y182" i="18"/>
  <c r="T182" i="18"/>
  <c r="R182" i="18"/>
  <c r="S182" i="18" s="1"/>
  <c r="Q182" i="18"/>
  <c r="P182" i="18"/>
  <c r="O182" i="18"/>
  <c r="N182" i="18"/>
  <c r="I182" i="18"/>
  <c r="X181" i="18"/>
  <c r="AC181" i="18" s="1"/>
  <c r="Y181" i="18"/>
  <c r="T181" i="18"/>
  <c r="R181" i="18"/>
  <c r="S181" i="18" s="1"/>
  <c r="Q181" i="18"/>
  <c r="P181" i="18"/>
  <c r="O181" i="18"/>
  <c r="N181" i="18"/>
  <c r="I181" i="18"/>
  <c r="X180" i="18"/>
  <c r="AC180" i="18" s="1"/>
  <c r="Y180" i="18"/>
  <c r="T180" i="18"/>
  <c r="R180" i="18"/>
  <c r="S180" i="18" s="1"/>
  <c r="Q180" i="18"/>
  <c r="P180" i="18"/>
  <c r="O180" i="18"/>
  <c r="N180" i="18"/>
  <c r="I180" i="18"/>
  <c r="X179" i="18"/>
  <c r="AC179" i="18"/>
  <c r="Y179" i="18"/>
  <c r="T179" i="18"/>
  <c r="R179" i="18"/>
  <c r="S179" i="18" s="1"/>
  <c r="Q179" i="18"/>
  <c r="P179" i="18"/>
  <c r="O179" i="18"/>
  <c r="N179" i="18"/>
  <c r="I179" i="18"/>
  <c r="X178" i="18"/>
  <c r="AC178" i="18" s="1"/>
  <c r="Y178" i="18"/>
  <c r="T178" i="18"/>
  <c r="R178" i="18"/>
  <c r="S178" i="18" s="1"/>
  <c r="Q178" i="18"/>
  <c r="P178" i="18"/>
  <c r="O178" i="18"/>
  <c r="N178" i="18"/>
  <c r="I178" i="18"/>
  <c r="X177" i="18"/>
  <c r="AC177" i="18" s="1"/>
  <c r="Y177" i="18"/>
  <c r="T177" i="18"/>
  <c r="R177" i="18"/>
  <c r="S177" i="18" s="1"/>
  <c r="Q177" i="18"/>
  <c r="P177" i="18"/>
  <c r="O177" i="18"/>
  <c r="N177" i="18"/>
  <c r="I177" i="18"/>
  <c r="X176" i="18"/>
  <c r="Y176" i="18"/>
  <c r="T176" i="18"/>
  <c r="R176" i="18"/>
  <c r="S176" i="18" s="1"/>
  <c r="Q176" i="18"/>
  <c r="P176" i="18"/>
  <c r="O176" i="18"/>
  <c r="N176" i="18"/>
  <c r="I176" i="18"/>
  <c r="X175" i="18"/>
  <c r="Y175" i="18"/>
  <c r="T175" i="18"/>
  <c r="R175" i="18"/>
  <c r="S175" i="18" s="1"/>
  <c r="Q175" i="18"/>
  <c r="P175" i="18"/>
  <c r="O175" i="18"/>
  <c r="N175" i="18"/>
  <c r="I175" i="18"/>
  <c r="X174" i="18"/>
  <c r="Y174" i="18"/>
  <c r="T174" i="18"/>
  <c r="R174" i="18"/>
  <c r="S174" i="18" s="1"/>
  <c r="Q174" i="18"/>
  <c r="P174" i="18"/>
  <c r="O174" i="18"/>
  <c r="N174" i="18"/>
  <c r="I174" i="18"/>
  <c r="X173" i="18"/>
  <c r="AC173" i="18" s="1"/>
  <c r="Y173" i="18"/>
  <c r="T173" i="18"/>
  <c r="R173" i="18"/>
  <c r="S173" i="18" s="1"/>
  <c r="Q173" i="18"/>
  <c r="P173" i="18"/>
  <c r="O173" i="18"/>
  <c r="N173" i="18"/>
  <c r="I173" i="18"/>
  <c r="X172" i="18"/>
  <c r="AB172" i="18"/>
  <c r="Y172" i="18"/>
  <c r="T172" i="18"/>
  <c r="R172" i="18"/>
  <c r="S172" i="18" s="1"/>
  <c r="Q172" i="18"/>
  <c r="P172" i="18"/>
  <c r="O172" i="18"/>
  <c r="N172" i="18"/>
  <c r="I172" i="18"/>
  <c r="X171" i="18"/>
  <c r="AB171" i="18" s="1"/>
  <c r="Y171" i="18"/>
  <c r="T171" i="18"/>
  <c r="R171" i="18"/>
  <c r="S171" i="18" s="1"/>
  <c r="Q171" i="18"/>
  <c r="P171" i="18"/>
  <c r="O171" i="18"/>
  <c r="N171" i="18"/>
  <c r="I171" i="18"/>
  <c r="X170" i="18"/>
  <c r="Y170" i="18"/>
  <c r="T170" i="18"/>
  <c r="R170" i="18"/>
  <c r="S170" i="18" s="1"/>
  <c r="Q170" i="18"/>
  <c r="P170" i="18"/>
  <c r="O170" i="18"/>
  <c r="N170" i="18"/>
  <c r="I170" i="18"/>
  <c r="X169" i="18"/>
  <c r="AC169" i="18" s="1"/>
  <c r="Y169" i="18"/>
  <c r="T169" i="18"/>
  <c r="R169" i="18"/>
  <c r="S169" i="18" s="1"/>
  <c r="Q169" i="18"/>
  <c r="P169" i="18"/>
  <c r="O169" i="18"/>
  <c r="N169" i="18"/>
  <c r="I169" i="18"/>
  <c r="X168" i="18"/>
  <c r="AB168" i="18" s="1"/>
  <c r="Y168" i="18"/>
  <c r="T168" i="18"/>
  <c r="R168" i="18"/>
  <c r="S168" i="18" s="1"/>
  <c r="Q168" i="18"/>
  <c r="P168" i="18"/>
  <c r="O168" i="18"/>
  <c r="N168" i="18"/>
  <c r="I168" i="18"/>
  <c r="X167" i="18"/>
  <c r="Y167" i="18"/>
  <c r="T167" i="18"/>
  <c r="R167" i="18"/>
  <c r="S167" i="18" s="1"/>
  <c r="Q167" i="18"/>
  <c r="P167" i="18"/>
  <c r="O167" i="18"/>
  <c r="N167" i="18"/>
  <c r="I167" i="18"/>
  <c r="X166" i="18"/>
  <c r="AB166" i="18"/>
  <c r="Y166" i="18"/>
  <c r="T166" i="18"/>
  <c r="R166" i="18"/>
  <c r="S166" i="18" s="1"/>
  <c r="Q166" i="18"/>
  <c r="P166" i="18"/>
  <c r="O166" i="18"/>
  <c r="N166" i="18"/>
  <c r="I166" i="18"/>
  <c r="X165" i="18"/>
  <c r="Y165" i="18"/>
  <c r="T165" i="18"/>
  <c r="R165" i="18"/>
  <c r="S165" i="18" s="1"/>
  <c r="Q165" i="18"/>
  <c r="P165" i="18"/>
  <c r="O165" i="18"/>
  <c r="N165" i="18"/>
  <c r="I165" i="18"/>
  <c r="X164" i="18"/>
  <c r="AB164" i="18" s="1"/>
  <c r="Y164" i="18"/>
  <c r="T164" i="18"/>
  <c r="R164" i="18"/>
  <c r="S164" i="18" s="1"/>
  <c r="Q164" i="18"/>
  <c r="P164" i="18"/>
  <c r="O164" i="18"/>
  <c r="N164" i="18"/>
  <c r="I164" i="18"/>
  <c r="X163" i="18"/>
  <c r="Y163" i="18"/>
  <c r="T163" i="18"/>
  <c r="R163" i="18"/>
  <c r="S163" i="18" s="1"/>
  <c r="Q163" i="18"/>
  <c r="P163" i="18"/>
  <c r="O163" i="18"/>
  <c r="N163" i="18"/>
  <c r="I163" i="18"/>
  <c r="X162" i="18"/>
  <c r="AB162" i="18" s="1"/>
  <c r="Y162" i="18"/>
  <c r="T162" i="18"/>
  <c r="R162" i="18"/>
  <c r="S162" i="18" s="1"/>
  <c r="Q162" i="18"/>
  <c r="P162" i="18"/>
  <c r="O162" i="18"/>
  <c r="N162" i="18"/>
  <c r="I162" i="18"/>
  <c r="X161" i="18"/>
  <c r="Y161" i="18"/>
  <c r="T161" i="18"/>
  <c r="R161" i="18"/>
  <c r="S161" i="18" s="1"/>
  <c r="Q161" i="18"/>
  <c r="P161" i="18"/>
  <c r="O161" i="18"/>
  <c r="N161" i="18"/>
  <c r="I161" i="18"/>
  <c r="X160" i="18"/>
  <c r="AB160" i="18" s="1"/>
  <c r="Y160" i="18"/>
  <c r="T160" i="18"/>
  <c r="R160" i="18"/>
  <c r="S160" i="18" s="1"/>
  <c r="Q160" i="18"/>
  <c r="P160" i="18"/>
  <c r="O160" i="18"/>
  <c r="N160" i="18"/>
  <c r="I160" i="18"/>
  <c r="X159" i="18"/>
  <c r="Y159" i="18"/>
  <c r="T159" i="18"/>
  <c r="R159" i="18"/>
  <c r="S159" i="18" s="1"/>
  <c r="Q159" i="18"/>
  <c r="P159" i="18"/>
  <c r="O159" i="18"/>
  <c r="N159" i="18"/>
  <c r="I159" i="18"/>
  <c r="X158" i="18"/>
  <c r="Y158" i="18"/>
  <c r="T158" i="18"/>
  <c r="R158" i="18"/>
  <c r="S158" i="18" s="1"/>
  <c r="Q158" i="18"/>
  <c r="P158" i="18"/>
  <c r="O158" i="18"/>
  <c r="N158" i="18"/>
  <c r="I158" i="18"/>
  <c r="X157" i="18"/>
  <c r="AC157" i="18" s="1"/>
  <c r="Y157" i="18"/>
  <c r="T157" i="18"/>
  <c r="R157" i="18"/>
  <c r="S157" i="18" s="1"/>
  <c r="Q157" i="18"/>
  <c r="P157" i="18"/>
  <c r="O157" i="18"/>
  <c r="N157" i="18"/>
  <c r="I157" i="18"/>
  <c r="X156" i="18"/>
  <c r="AB156" i="18" s="1"/>
  <c r="Y156" i="18"/>
  <c r="T156" i="18"/>
  <c r="R156" i="18"/>
  <c r="S156" i="18" s="1"/>
  <c r="Q156" i="18"/>
  <c r="P156" i="18"/>
  <c r="O156" i="18"/>
  <c r="N156" i="18"/>
  <c r="I156" i="18"/>
  <c r="X251" i="1"/>
  <c r="AC251" i="1" s="1"/>
  <c r="Y251" i="1"/>
  <c r="T251" i="1"/>
  <c r="R251" i="1"/>
  <c r="S251" i="1" s="1"/>
  <c r="Q251" i="1"/>
  <c r="I252" i="27" s="1"/>
  <c r="P251" i="1"/>
  <c r="E252" i="27" s="1"/>
  <c r="O251" i="1"/>
  <c r="D252" i="27" s="1"/>
  <c r="N251" i="1"/>
  <c r="I251" i="1"/>
  <c r="X250" i="1"/>
  <c r="AC250" i="1" s="1"/>
  <c r="Y250" i="1"/>
  <c r="T250" i="1"/>
  <c r="R250" i="1"/>
  <c r="S250" i="1" s="1"/>
  <c r="Q250" i="1"/>
  <c r="I251" i="27" s="1"/>
  <c r="P250" i="1"/>
  <c r="E251" i="27" s="1"/>
  <c r="O250" i="1"/>
  <c r="D251" i="27" s="1"/>
  <c r="N250" i="1"/>
  <c r="I250" i="1"/>
  <c r="X249" i="1"/>
  <c r="Y249" i="1"/>
  <c r="T249" i="1"/>
  <c r="R249" i="1"/>
  <c r="S249" i="1" s="1"/>
  <c r="Q249" i="1"/>
  <c r="I250" i="27" s="1"/>
  <c r="P249" i="1"/>
  <c r="E250" i="27" s="1"/>
  <c r="O249" i="1"/>
  <c r="D250" i="27" s="1"/>
  <c r="N249" i="1"/>
  <c r="I249" i="1"/>
  <c r="X248" i="1"/>
  <c r="AC248" i="1" s="1"/>
  <c r="Y248" i="1"/>
  <c r="T248" i="1"/>
  <c r="R248" i="1"/>
  <c r="S248" i="1" s="1"/>
  <c r="Q248" i="1"/>
  <c r="I249" i="27" s="1"/>
  <c r="P248" i="1"/>
  <c r="E249" i="27" s="1"/>
  <c r="O248" i="1"/>
  <c r="D249" i="27" s="1"/>
  <c r="N248" i="1"/>
  <c r="I248" i="1"/>
  <c r="X247" i="1"/>
  <c r="Y247" i="1"/>
  <c r="T247" i="1"/>
  <c r="R247" i="1"/>
  <c r="S247" i="1" s="1"/>
  <c r="Q247" i="1"/>
  <c r="I248" i="27" s="1"/>
  <c r="P247" i="1"/>
  <c r="E248" i="27" s="1"/>
  <c r="O247" i="1"/>
  <c r="D248" i="27" s="1"/>
  <c r="N247" i="1"/>
  <c r="I247" i="1"/>
  <c r="X246" i="1"/>
  <c r="Y246" i="1"/>
  <c r="T246" i="1"/>
  <c r="R246" i="1"/>
  <c r="S246" i="1" s="1"/>
  <c r="Q246" i="1"/>
  <c r="I247" i="27" s="1"/>
  <c r="P246" i="1"/>
  <c r="E247" i="27" s="1"/>
  <c r="O246" i="1"/>
  <c r="D247" i="27" s="1"/>
  <c r="N246" i="1"/>
  <c r="I246" i="1"/>
  <c r="X245" i="1"/>
  <c r="Y245" i="1"/>
  <c r="T245" i="1"/>
  <c r="R245" i="1"/>
  <c r="S245" i="1" s="1"/>
  <c r="Q245" i="1"/>
  <c r="I246" i="27" s="1"/>
  <c r="P245" i="1"/>
  <c r="E246" i="27" s="1"/>
  <c r="O245" i="1"/>
  <c r="D246" i="27" s="1"/>
  <c r="N245" i="1"/>
  <c r="I245" i="1"/>
  <c r="X244" i="1"/>
  <c r="AC244" i="1" s="1"/>
  <c r="Y244" i="1"/>
  <c r="T244" i="1"/>
  <c r="R244" i="1"/>
  <c r="S244" i="1" s="1"/>
  <c r="Q244" i="1"/>
  <c r="I245" i="27" s="1"/>
  <c r="P244" i="1"/>
  <c r="E245" i="27" s="1"/>
  <c r="O244" i="1"/>
  <c r="D245" i="27" s="1"/>
  <c r="N244" i="1"/>
  <c r="I244" i="1"/>
  <c r="X243" i="1"/>
  <c r="Y243" i="1"/>
  <c r="T243" i="1"/>
  <c r="R243" i="1"/>
  <c r="S243" i="1" s="1"/>
  <c r="Q243" i="1"/>
  <c r="I244" i="27" s="1"/>
  <c r="P243" i="1"/>
  <c r="E244" i="27" s="1"/>
  <c r="O243" i="1"/>
  <c r="D244" i="27" s="1"/>
  <c r="N243" i="1"/>
  <c r="I243" i="1"/>
  <c r="X242" i="1"/>
  <c r="Y242" i="1"/>
  <c r="T242" i="1"/>
  <c r="R242" i="1"/>
  <c r="S242" i="1" s="1"/>
  <c r="Q242" i="1"/>
  <c r="I243" i="27" s="1"/>
  <c r="P242" i="1"/>
  <c r="E243" i="27" s="1"/>
  <c r="O242" i="1"/>
  <c r="D243" i="27" s="1"/>
  <c r="N242" i="1"/>
  <c r="I242" i="1"/>
  <c r="X241" i="1"/>
  <c r="AC241" i="1" s="1"/>
  <c r="Y241" i="1"/>
  <c r="T241" i="1"/>
  <c r="R241" i="1"/>
  <c r="S241" i="1" s="1"/>
  <c r="Q241" i="1"/>
  <c r="I242" i="27" s="1"/>
  <c r="P241" i="1"/>
  <c r="E242" i="27" s="1"/>
  <c r="O241" i="1"/>
  <c r="D242" i="27" s="1"/>
  <c r="N241" i="1"/>
  <c r="I241" i="1"/>
  <c r="X240" i="1"/>
  <c r="AC240" i="1" s="1"/>
  <c r="Y240" i="1"/>
  <c r="T240" i="1"/>
  <c r="R240" i="1"/>
  <c r="S240" i="1" s="1"/>
  <c r="Q240" i="1"/>
  <c r="I241" i="27" s="1"/>
  <c r="P240" i="1"/>
  <c r="E241" i="27" s="1"/>
  <c r="O240" i="1"/>
  <c r="D241" i="27" s="1"/>
  <c r="N240" i="1"/>
  <c r="I240" i="1"/>
  <c r="X239" i="1"/>
  <c r="Y239" i="1"/>
  <c r="T239" i="1"/>
  <c r="R239" i="1"/>
  <c r="S239" i="1" s="1"/>
  <c r="Q239" i="1"/>
  <c r="I240" i="27" s="1"/>
  <c r="P239" i="1"/>
  <c r="E240" i="27" s="1"/>
  <c r="O239" i="1"/>
  <c r="D240" i="27" s="1"/>
  <c r="N239" i="1"/>
  <c r="I239" i="1"/>
  <c r="X238" i="1"/>
  <c r="AC238" i="1" s="1"/>
  <c r="Y238" i="1"/>
  <c r="T238" i="1"/>
  <c r="R238" i="1"/>
  <c r="S238" i="1" s="1"/>
  <c r="Q238" i="1"/>
  <c r="I239" i="27" s="1"/>
  <c r="P238" i="1"/>
  <c r="E239" i="27" s="1"/>
  <c r="O238" i="1"/>
  <c r="D239" i="27" s="1"/>
  <c r="N238" i="1"/>
  <c r="I238" i="1"/>
  <c r="X237" i="1"/>
  <c r="AB237" i="1" s="1"/>
  <c r="Y237" i="1"/>
  <c r="T237" i="1"/>
  <c r="R237" i="1"/>
  <c r="S237" i="1" s="1"/>
  <c r="Q237" i="1"/>
  <c r="I238" i="27" s="1"/>
  <c r="P237" i="1"/>
  <c r="E238" i="27" s="1"/>
  <c r="O237" i="1"/>
  <c r="D238" i="27" s="1"/>
  <c r="N237" i="1"/>
  <c r="I237" i="1"/>
  <c r="X236" i="1"/>
  <c r="AC236" i="1" s="1"/>
  <c r="Y236" i="1"/>
  <c r="T236" i="1"/>
  <c r="R236" i="1"/>
  <c r="S236" i="1" s="1"/>
  <c r="Q236" i="1"/>
  <c r="I237" i="27" s="1"/>
  <c r="P236" i="1"/>
  <c r="E237" i="27" s="1"/>
  <c r="O236" i="1"/>
  <c r="D237" i="27" s="1"/>
  <c r="N236" i="1"/>
  <c r="I236" i="1"/>
  <c r="X235" i="1"/>
  <c r="AC235" i="1" s="1"/>
  <c r="Y235" i="1"/>
  <c r="T235" i="1"/>
  <c r="R235" i="1"/>
  <c r="S235" i="1" s="1"/>
  <c r="Q235" i="1"/>
  <c r="I236" i="27" s="1"/>
  <c r="P235" i="1"/>
  <c r="E236" i="27" s="1"/>
  <c r="O235" i="1"/>
  <c r="D236" i="27" s="1"/>
  <c r="N235" i="1"/>
  <c r="I235" i="1"/>
  <c r="X234" i="1"/>
  <c r="AC234" i="1" s="1"/>
  <c r="Y234" i="1"/>
  <c r="T234" i="1"/>
  <c r="R234" i="1"/>
  <c r="S234" i="1" s="1"/>
  <c r="Q234" i="1"/>
  <c r="I235" i="27" s="1"/>
  <c r="P234" i="1"/>
  <c r="E235" i="27" s="1"/>
  <c r="O234" i="1"/>
  <c r="D235" i="27" s="1"/>
  <c r="N234" i="1"/>
  <c r="I234" i="1"/>
  <c r="X233" i="1"/>
  <c r="Y233" i="1"/>
  <c r="T233" i="1"/>
  <c r="R233" i="1"/>
  <c r="S233" i="1" s="1"/>
  <c r="Q233" i="1"/>
  <c r="I234" i="27" s="1"/>
  <c r="P233" i="1"/>
  <c r="E234" i="27" s="1"/>
  <c r="O233" i="1"/>
  <c r="D234" i="27" s="1"/>
  <c r="N233" i="1"/>
  <c r="I233" i="1"/>
  <c r="X232" i="1"/>
  <c r="AC232" i="1" s="1"/>
  <c r="Y232" i="1"/>
  <c r="T232" i="1"/>
  <c r="R232" i="1"/>
  <c r="S232" i="1" s="1"/>
  <c r="Q232" i="1"/>
  <c r="I233" i="27" s="1"/>
  <c r="P232" i="1"/>
  <c r="E233" i="27" s="1"/>
  <c r="O232" i="1"/>
  <c r="D233" i="27" s="1"/>
  <c r="N232" i="1"/>
  <c r="I232" i="1"/>
  <c r="X231" i="1"/>
  <c r="AC231" i="1" s="1"/>
  <c r="Y231" i="1"/>
  <c r="T231" i="1"/>
  <c r="R231" i="1"/>
  <c r="S231" i="1" s="1"/>
  <c r="Q231" i="1"/>
  <c r="I232" i="27" s="1"/>
  <c r="P231" i="1"/>
  <c r="E232" i="27" s="1"/>
  <c r="O231" i="1"/>
  <c r="D232" i="27" s="1"/>
  <c r="N231" i="1"/>
  <c r="I231" i="1"/>
  <c r="X230" i="1"/>
  <c r="Y230" i="1"/>
  <c r="T230" i="1"/>
  <c r="R230" i="1"/>
  <c r="S230" i="1" s="1"/>
  <c r="Q230" i="1"/>
  <c r="I231" i="27" s="1"/>
  <c r="P230" i="1"/>
  <c r="E231" i="27" s="1"/>
  <c r="O230" i="1"/>
  <c r="D231" i="27" s="1"/>
  <c r="N230" i="1"/>
  <c r="I230" i="1"/>
  <c r="X229" i="1"/>
  <c r="AC229" i="1" s="1"/>
  <c r="Y229" i="1"/>
  <c r="T229" i="1"/>
  <c r="R229" i="1"/>
  <c r="S229" i="1" s="1"/>
  <c r="Q229" i="1"/>
  <c r="I230" i="27" s="1"/>
  <c r="P229" i="1"/>
  <c r="E230" i="27" s="1"/>
  <c r="O229" i="1"/>
  <c r="D230" i="27" s="1"/>
  <c r="N229" i="1"/>
  <c r="I229" i="1"/>
  <c r="X228" i="1"/>
  <c r="AC228" i="1" s="1"/>
  <c r="Y228" i="1"/>
  <c r="T228" i="1"/>
  <c r="R228" i="1"/>
  <c r="S228" i="1" s="1"/>
  <c r="Q228" i="1"/>
  <c r="I229" i="27" s="1"/>
  <c r="P228" i="1"/>
  <c r="E229" i="27" s="1"/>
  <c r="O228" i="1"/>
  <c r="D229" i="27" s="1"/>
  <c r="N228" i="1"/>
  <c r="I228" i="1"/>
  <c r="X227" i="1"/>
  <c r="Y227" i="1"/>
  <c r="T227" i="1"/>
  <c r="R227" i="1"/>
  <c r="S227" i="1" s="1"/>
  <c r="Q227" i="1"/>
  <c r="I228" i="27" s="1"/>
  <c r="P227" i="1"/>
  <c r="E228" i="27" s="1"/>
  <c r="O227" i="1"/>
  <c r="D228" i="27" s="1"/>
  <c r="N227" i="1"/>
  <c r="I227" i="1"/>
  <c r="X226" i="1"/>
  <c r="Y226" i="1"/>
  <c r="T226" i="1"/>
  <c r="R226" i="1"/>
  <c r="S226" i="1" s="1"/>
  <c r="Q226" i="1"/>
  <c r="I227" i="27" s="1"/>
  <c r="P226" i="1"/>
  <c r="E227" i="27" s="1"/>
  <c r="O226" i="1"/>
  <c r="D227" i="27" s="1"/>
  <c r="N226" i="1"/>
  <c r="I226" i="1"/>
  <c r="X225" i="1"/>
  <c r="AC225" i="1" s="1"/>
  <c r="Y225" i="1"/>
  <c r="T225" i="1"/>
  <c r="R225" i="1"/>
  <c r="S225" i="1" s="1"/>
  <c r="Q225" i="1"/>
  <c r="I226" i="27" s="1"/>
  <c r="P225" i="1"/>
  <c r="E226" i="27" s="1"/>
  <c r="O225" i="1"/>
  <c r="D226" i="27" s="1"/>
  <c r="N225" i="1"/>
  <c r="I225" i="1"/>
  <c r="X224" i="1"/>
  <c r="AC224" i="1" s="1"/>
  <c r="Y224" i="1"/>
  <c r="T224" i="1"/>
  <c r="R224" i="1"/>
  <c r="S224" i="1" s="1"/>
  <c r="Q224" i="1"/>
  <c r="I225" i="27" s="1"/>
  <c r="P224" i="1"/>
  <c r="E225" i="27" s="1"/>
  <c r="O224" i="1"/>
  <c r="D225" i="27" s="1"/>
  <c r="N224" i="1"/>
  <c r="I224" i="1"/>
  <c r="X223" i="1"/>
  <c r="AC223" i="1" s="1"/>
  <c r="Y223" i="1"/>
  <c r="T223" i="1"/>
  <c r="R223" i="1"/>
  <c r="S223" i="1" s="1"/>
  <c r="Q223" i="1"/>
  <c r="I224" i="27" s="1"/>
  <c r="P223" i="1"/>
  <c r="E224" i="27" s="1"/>
  <c r="O223" i="1"/>
  <c r="D224" i="27" s="1"/>
  <c r="N223" i="1"/>
  <c r="I223" i="1"/>
  <c r="X222" i="1"/>
  <c r="AC222" i="1" s="1"/>
  <c r="Y222" i="1"/>
  <c r="T222" i="1"/>
  <c r="R222" i="1"/>
  <c r="S222" i="1" s="1"/>
  <c r="Q222" i="1"/>
  <c r="I223" i="27" s="1"/>
  <c r="P222" i="1"/>
  <c r="E223" i="27" s="1"/>
  <c r="O222" i="1"/>
  <c r="D223" i="27" s="1"/>
  <c r="N222" i="1"/>
  <c r="I222" i="1"/>
  <c r="X221" i="1"/>
  <c r="Y221" i="1"/>
  <c r="T221" i="1"/>
  <c r="R221" i="1"/>
  <c r="S221" i="1" s="1"/>
  <c r="Q221" i="1"/>
  <c r="I222" i="27" s="1"/>
  <c r="P221" i="1"/>
  <c r="E222" i="27" s="1"/>
  <c r="O221" i="1"/>
  <c r="D222" i="27" s="1"/>
  <c r="N221" i="1"/>
  <c r="I221" i="1"/>
  <c r="X220" i="1"/>
  <c r="Y220" i="1"/>
  <c r="T220" i="1"/>
  <c r="R220" i="1"/>
  <c r="S220" i="1" s="1"/>
  <c r="Q220" i="1"/>
  <c r="I221" i="27" s="1"/>
  <c r="P220" i="1"/>
  <c r="E221" i="27" s="1"/>
  <c r="O220" i="1"/>
  <c r="D221" i="27" s="1"/>
  <c r="N220" i="1"/>
  <c r="I220" i="1"/>
  <c r="X219" i="1"/>
  <c r="Y219" i="1"/>
  <c r="T219" i="1"/>
  <c r="R219" i="1"/>
  <c r="S219" i="1" s="1"/>
  <c r="Q219" i="1"/>
  <c r="I220" i="27" s="1"/>
  <c r="P219" i="1"/>
  <c r="E220" i="27" s="1"/>
  <c r="O219" i="1"/>
  <c r="D220" i="27" s="1"/>
  <c r="N219" i="1"/>
  <c r="I219" i="1"/>
  <c r="X218" i="1"/>
  <c r="Y218" i="1"/>
  <c r="T218" i="1"/>
  <c r="R218" i="1"/>
  <c r="S218" i="1" s="1"/>
  <c r="Q218" i="1"/>
  <c r="I219" i="27" s="1"/>
  <c r="P218" i="1"/>
  <c r="E219" i="27" s="1"/>
  <c r="O218" i="1"/>
  <c r="D219" i="27" s="1"/>
  <c r="N218" i="1"/>
  <c r="I218" i="1"/>
  <c r="X217" i="1"/>
  <c r="AC217" i="1" s="1"/>
  <c r="Y217" i="1"/>
  <c r="T217" i="1"/>
  <c r="R217" i="1"/>
  <c r="S217" i="1" s="1"/>
  <c r="Q217" i="1"/>
  <c r="I218" i="27" s="1"/>
  <c r="P217" i="1"/>
  <c r="E218" i="27" s="1"/>
  <c r="O217" i="1"/>
  <c r="D218" i="27" s="1"/>
  <c r="N217" i="1"/>
  <c r="I217" i="1"/>
  <c r="X216" i="1"/>
  <c r="AC216" i="1" s="1"/>
  <c r="Y216" i="1"/>
  <c r="T216" i="1"/>
  <c r="R216" i="1"/>
  <c r="S216" i="1" s="1"/>
  <c r="Q216" i="1"/>
  <c r="I217" i="27" s="1"/>
  <c r="P216" i="1"/>
  <c r="E217" i="27" s="1"/>
  <c r="O216" i="1"/>
  <c r="D217" i="27" s="1"/>
  <c r="N216" i="1"/>
  <c r="I216" i="1"/>
  <c r="X215" i="1"/>
  <c r="Y215" i="1"/>
  <c r="T215" i="1"/>
  <c r="R215" i="1"/>
  <c r="S215" i="1" s="1"/>
  <c r="Q215" i="1"/>
  <c r="I216" i="27" s="1"/>
  <c r="P215" i="1"/>
  <c r="E216" i="27" s="1"/>
  <c r="O215" i="1"/>
  <c r="D216" i="27" s="1"/>
  <c r="N215" i="1"/>
  <c r="I215" i="1"/>
  <c r="X214" i="1"/>
  <c r="AC214" i="1" s="1"/>
  <c r="Y214" i="1"/>
  <c r="T214" i="1"/>
  <c r="R214" i="1"/>
  <c r="S214" i="1" s="1"/>
  <c r="Q214" i="1"/>
  <c r="I215" i="27" s="1"/>
  <c r="P214" i="1"/>
  <c r="E215" i="27" s="1"/>
  <c r="O214" i="1"/>
  <c r="D215" i="27" s="1"/>
  <c r="N214" i="1"/>
  <c r="I214" i="1"/>
  <c r="X213" i="1"/>
  <c r="AB213" i="1" s="1"/>
  <c r="Y213" i="1"/>
  <c r="T213" i="1"/>
  <c r="R213" i="1"/>
  <c r="S213" i="1" s="1"/>
  <c r="Q213" i="1"/>
  <c r="I214" i="27" s="1"/>
  <c r="P213" i="1"/>
  <c r="E214" i="27" s="1"/>
  <c r="O213" i="1"/>
  <c r="D214" i="27" s="1"/>
  <c r="N213" i="1"/>
  <c r="I213" i="1"/>
  <c r="X212" i="1"/>
  <c r="Y212" i="1"/>
  <c r="T212" i="1"/>
  <c r="R212" i="1"/>
  <c r="S212" i="1" s="1"/>
  <c r="Q212" i="1"/>
  <c r="I213" i="27" s="1"/>
  <c r="P212" i="1"/>
  <c r="E213" i="27" s="1"/>
  <c r="O212" i="1"/>
  <c r="D213" i="27" s="1"/>
  <c r="N212" i="1"/>
  <c r="I212" i="1"/>
  <c r="X211" i="1"/>
  <c r="AB211" i="1" s="1"/>
  <c r="Y211" i="1"/>
  <c r="T211" i="1"/>
  <c r="R211" i="1"/>
  <c r="S211" i="1" s="1"/>
  <c r="Q211" i="1"/>
  <c r="I212" i="27" s="1"/>
  <c r="P211" i="1"/>
  <c r="E212" i="27" s="1"/>
  <c r="O211" i="1"/>
  <c r="D212" i="27" s="1"/>
  <c r="N211" i="1"/>
  <c r="I211" i="1"/>
  <c r="X210" i="1"/>
  <c r="AB210" i="1" s="1"/>
  <c r="Y210" i="1"/>
  <c r="T210" i="1"/>
  <c r="R210" i="1"/>
  <c r="S210" i="1" s="1"/>
  <c r="Q210" i="1"/>
  <c r="I211" i="27" s="1"/>
  <c r="P210" i="1"/>
  <c r="E211" i="27" s="1"/>
  <c r="O210" i="1"/>
  <c r="D211" i="27" s="1"/>
  <c r="N210" i="1"/>
  <c r="I210" i="1"/>
  <c r="X209" i="1"/>
  <c r="AC209" i="1" s="1"/>
  <c r="Y209" i="1"/>
  <c r="T209" i="1"/>
  <c r="R209" i="1"/>
  <c r="S209" i="1" s="1"/>
  <c r="Q209" i="1"/>
  <c r="I210" i="27" s="1"/>
  <c r="P209" i="1"/>
  <c r="E210" i="27" s="1"/>
  <c r="O209" i="1"/>
  <c r="D210" i="27" s="1"/>
  <c r="N209" i="1"/>
  <c r="I209" i="1"/>
  <c r="X208" i="1"/>
  <c r="Y208" i="1"/>
  <c r="T208" i="1"/>
  <c r="R208" i="1"/>
  <c r="S208" i="1" s="1"/>
  <c r="Q208" i="1"/>
  <c r="I209" i="27" s="1"/>
  <c r="P208" i="1"/>
  <c r="E209" i="27" s="1"/>
  <c r="O208" i="1"/>
  <c r="D209" i="27" s="1"/>
  <c r="N208" i="1"/>
  <c r="I208" i="1"/>
  <c r="X207" i="1"/>
  <c r="Y207" i="1"/>
  <c r="T207" i="1"/>
  <c r="R207" i="1"/>
  <c r="S207" i="1" s="1"/>
  <c r="Q207" i="1"/>
  <c r="I208" i="27" s="1"/>
  <c r="P207" i="1"/>
  <c r="E208" i="27" s="1"/>
  <c r="O207" i="1"/>
  <c r="D208" i="27" s="1"/>
  <c r="N207" i="1"/>
  <c r="I207" i="1"/>
  <c r="X206" i="1"/>
  <c r="AC206" i="1" s="1"/>
  <c r="Y206" i="1"/>
  <c r="T206" i="1"/>
  <c r="R206" i="1"/>
  <c r="S206" i="1" s="1"/>
  <c r="Q206" i="1"/>
  <c r="I207" i="27" s="1"/>
  <c r="P206" i="1"/>
  <c r="E207" i="27" s="1"/>
  <c r="O206" i="1"/>
  <c r="D207" i="27" s="1"/>
  <c r="N206" i="1"/>
  <c r="I206" i="1"/>
  <c r="X205" i="1"/>
  <c r="Y205" i="1"/>
  <c r="T205" i="1"/>
  <c r="R205" i="1"/>
  <c r="S205" i="1" s="1"/>
  <c r="Q205" i="1"/>
  <c r="I206" i="27" s="1"/>
  <c r="P205" i="1"/>
  <c r="E206" i="27" s="1"/>
  <c r="O205" i="1"/>
  <c r="D206" i="27" s="1"/>
  <c r="N205" i="1"/>
  <c r="I205" i="1"/>
  <c r="X204" i="1"/>
  <c r="AB204" i="1" s="1"/>
  <c r="Y204" i="1"/>
  <c r="T204" i="1"/>
  <c r="R204" i="1"/>
  <c r="S204" i="1" s="1"/>
  <c r="Q204" i="1"/>
  <c r="I205" i="27" s="1"/>
  <c r="P204" i="1"/>
  <c r="E205" i="27" s="1"/>
  <c r="O204" i="1"/>
  <c r="D205" i="27" s="1"/>
  <c r="N204" i="1"/>
  <c r="I204" i="1"/>
  <c r="X203" i="1"/>
  <c r="AB203" i="1" s="1"/>
  <c r="Y203" i="1"/>
  <c r="T203" i="1"/>
  <c r="R203" i="1"/>
  <c r="S203" i="1" s="1"/>
  <c r="Q203" i="1"/>
  <c r="I204" i="27" s="1"/>
  <c r="P203" i="1"/>
  <c r="E204" i="27" s="1"/>
  <c r="O203" i="1"/>
  <c r="D204" i="27" s="1"/>
  <c r="N203" i="1"/>
  <c r="I203" i="1"/>
  <c r="X202" i="1"/>
  <c r="AC202" i="1" s="1"/>
  <c r="Y202" i="1"/>
  <c r="T202" i="1"/>
  <c r="R202" i="1"/>
  <c r="S202" i="1" s="1"/>
  <c r="Q202" i="1"/>
  <c r="I203" i="27" s="1"/>
  <c r="P202" i="1"/>
  <c r="E203" i="27" s="1"/>
  <c r="O202" i="1"/>
  <c r="D203" i="27" s="1"/>
  <c r="N202" i="1"/>
  <c r="I202" i="1"/>
  <c r="X201" i="1"/>
  <c r="AC201" i="1"/>
  <c r="Y201" i="1"/>
  <c r="T201" i="1"/>
  <c r="R201" i="1"/>
  <c r="S201" i="1" s="1"/>
  <c r="Q201" i="1"/>
  <c r="I202" i="27" s="1"/>
  <c r="P201" i="1"/>
  <c r="E202" i="27" s="1"/>
  <c r="O201" i="1"/>
  <c r="D202" i="27" s="1"/>
  <c r="N201" i="1"/>
  <c r="I201" i="1"/>
  <c r="X200" i="1"/>
  <c r="Y200" i="1"/>
  <c r="T200" i="1"/>
  <c r="R200" i="1"/>
  <c r="S200" i="1" s="1"/>
  <c r="Q200" i="1"/>
  <c r="I201" i="27" s="1"/>
  <c r="P200" i="1"/>
  <c r="E201" i="27" s="1"/>
  <c r="O200" i="1"/>
  <c r="D201" i="27" s="1"/>
  <c r="N200" i="1"/>
  <c r="I200" i="1"/>
  <c r="X199" i="1"/>
  <c r="AC199" i="1" s="1"/>
  <c r="Y199" i="1"/>
  <c r="T199" i="1"/>
  <c r="R199" i="1"/>
  <c r="S199" i="1" s="1"/>
  <c r="Q199" i="1"/>
  <c r="I200" i="27" s="1"/>
  <c r="P199" i="1"/>
  <c r="E200" i="27" s="1"/>
  <c r="O199" i="1"/>
  <c r="D200" i="27" s="1"/>
  <c r="N199" i="1"/>
  <c r="I199" i="1"/>
  <c r="X198" i="1"/>
  <c r="AC198" i="1" s="1"/>
  <c r="Y198" i="1"/>
  <c r="T198" i="1"/>
  <c r="R198" i="1"/>
  <c r="S198" i="1" s="1"/>
  <c r="Q198" i="1"/>
  <c r="I199" i="27" s="1"/>
  <c r="P198" i="1"/>
  <c r="E199" i="27" s="1"/>
  <c r="O198" i="1"/>
  <c r="D199" i="27" s="1"/>
  <c r="N198" i="1"/>
  <c r="I198" i="1"/>
  <c r="X197" i="1"/>
  <c r="AC197" i="1" s="1"/>
  <c r="Y197" i="1"/>
  <c r="T197" i="1"/>
  <c r="R197" i="1"/>
  <c r="S197" i="1" s="1"/>
  <c r="Q197" i="1"/>
  <c r="I198" i="27" s="1"/>
  <c r="P197" i="1"/>
  <c r="E198" i="27" s="1"/>
  <c r="O197" i="1"/>
  <c r="D198" i="27" s="1"/>
  <c r="N197" i="1"/>
  <c r="I197" i="1"/>
  <c r="X196" i="1"/>
  <c r="AC196" i="1" s="1"/>
  <c r="Y196" i="1"/>
  <c r="T196" i="1"/>
  <c r="R196" i="1"/>
  <c r="S196" i="1" s="1"/>
  <c r="Q196" i="1"/>
  <c r="I197" i="27" s="1"/>
  <c r="P196" i="1"/>
  <c r="E197" i="27" s="1"/>
  <c r="O196" i="1"/>
  <c r="D197" i="27" s="1"/>
  <c r="N196" i="1"/>
  <c r="I196" i="1"/>
  <c r="X195" i="1"/>
  <c r="AB195" i="1" s="1"/>
  <c r="Y195" i="1"/>
  <c r="T195" i="1"/>
  <c r="R195" i="1"/>
  <c r="S195" i="1" s="1"/>
  <c r="Q195" i="1"/>
  <c r="I196" i="27" s="1"/>
  <c r="P195" i="1"/>
  <c r="E196" i="27" s="1"/>
  <c r="O195" i="1"/>
  <c r="D196" i="27" s="1"/>
  <c r="N195" i="1"/>
  <c r="I195" i="1"/>
  <c r="X194" i="1"/>
  <c r="Y194" i="1"/>
  <c r="T194" i="1"/>
  <c r="R194" i="1"/>
  <c r="S194" i="1" s="1"/>
  <c r="Q194" i="1"/>
  <c r="I195" i="27" s="1"/>
  <c r="P194" i="1"/>
  <c r="E195" i="27" s="1"/>
  <c r="O194" i="1"/>
  <c r="D195" i="27" s="1"/>
  <c r="N194" i="1"/>
  <c r="I194" i="1"/>
  <c r="X193" i="1"/>
  <c r="Y193" i="1"/>
  <c r="T193" i="1"/>
  <c r="R193" i="1"/>
  <c r="S193" i="1" s="1"/>
  <c r="Q193" i="1"/>
  <c r="I194" i="27" s="1"/>
  <c r="P193" i="1"/>
  <c r="E194" i="27" s="1"/>
  <c r="O193" i="1"/>
  <c r="D194" i="27" s="1"/>
  <c r="N193" i="1"/>
  <c r="I193" i="1"/>
  <c r="X192" i="1"/>
  <c r="AC192" i="1" s="1"/>
  <c r="Y192" i="1"/>
  <c r="T192" i="1"/>
  <c r="R192" i="1"/>
  <c r="S192" i="1" s="1"/>
  <c r="Q192" i="1"/>
  <c r="I193" i="27" s="1"/>
  <c r="P192" i="1"/>
  <c r="E193" i="27" s="1"/>
  <c r="O192" i="1"/>
  <c r="D193" i="27" s="1"/>
  <c r="N192" i="1"/>
  <c r="I192" i="1"/>
  <c r="X191" i="1"/>
  <c r="AC191" i="1" s="1"/>
  <c r="Y191" i="1"/>
  <c r="T191" i="1"/>
  <c r="R191" i="1"/>
  <c r="S191" i="1" s="1"/>
  <c r="Q191" i="1"/>
  <c r="I192" i="27" s="1"/>
  <c r="P191" i="1"/>
  <c r="E192" i="27" s="1"/>
  <c r="O191" i="1"/>
  <c r="D192" i="27" s="1"/>
  <c r="N191" i="1"/>
  <c r="I191" i="1"/>
  <c r="X190" i="1"/>
  <c r="AC190" i="1" s="1"/>
  <c r="Y190" i="1"/>
  <c r="T190" i="1"/>
  <c r="R190" i="1"/>
  <c r="S190" i="1" s="1"/>
  <c r="Q190" i="1"/>
  <c r="I191" i="27" s="1"/>
  <c r="P190" i="1"/>
  <c r="E191" i="27" s="1"/>
  <c r="O190" i="1"/>
  <c r="D191" i="27" s="1"/>
  <c r="N190" i="1"/>
  <c r="I190" i="1"/>
  <c r="X189" i="1"/>
  <c r="Y189" i="1"/>
  <c r="T189" i="1"/>
  <c r="R189" i="1"/>
  <c r="S189" i="1" s="1"/>
  <c r="Q189" i="1"/>
  <c r="I190" i="27" s="1"/>
  <c r="P189" i="1"/>
  <c r="E190" i="27" s="1"/>
  <c r="O189" i="1"/>
  <c r="D190" i="27" s="1"/>
  <c r="N189" i="1"/>
  <c r="I189" i="1"/>
  <c r="X188" i="1"/>
  <c r="AB188" i="1" s="1"/>
  <c r="Y188" i="1"/>
  <c r="T188" i="1"/>
  <c r="R188" i="1"/>
  <c r="S188" i="1" s="1"/>
  <c r="Q188" i="1"/>
  <c r="I189" i="27" s="1"/>
  <c r="P188" i="1"/>
  <c r="E189" i="27" s="1"/>
  <c r="O188" i="1"/>
  <c r="D189" i="27" s="1"/>
  <c r="N188" i="1"/>
  <c r="I188" i="1"/>
  <c r="X187" i="1"/>
  <c r="AC187" i="1" s="1"/>
  <c r="AB187" i="1"/>
  <c r="Y187" i="1"/>
  <c r="T187" i="1"/>
  <c r="R187" i="1"/>
  <c r="S187" i="1" s="1"/>
  <c r="Q187" i="1"/>
  <c r="I188" i="27" s="1"/>
  <c r="P187" i="1"/>
  <c r="E188" i="27" s="1"/>
  <c r="O187" i="1"/>
  <c r="D188" i="27" s="1"/>
  <c r="N187" i="1"/>
  <c r="I187" i="1"/>
  <c r="X186" i="1"/>
  <c r="Y186" i="1"/>
  <c r="T186" i="1"/>
  <c r="R186" i="1"/>
  <c r="S186" i="1" s="1"/>
  <c r="Q186" i="1"/>
  <c r="I187" i="27" s="1"/>
  <c r="P186" i="1"/>
  <c r="E187" i="27" s="1"/>
  <c r="O186" i="1"/>
  <c r="D187" i="27" s="1"/>
  <c r="N186" i="1"/>
  <c r="I186" i="1"/>
  <c r="X185" i="1"/>
  <c r="AC185" i="1" s="1"/>
  <c r="Y185" i="1"/>
  <c r="T185" i="1"/>
  <c r="R185" i="1"/>
  <c r="S185" i="1" s="1"/>
  <c r="Q185" i="1"/>
  <c r="I186" i="27" s="1"/>
  <c r="P185" i="1"/>
  <c r="E186" i="27" s="1"/>
  <c r="O185" i="1"/>
  <c r="D186" i="27" s="1"/>
  <c r="N185" i="1"/>
  <c r="I185" i="1"/>
  <c r="X184" i="1"/>
  <c r="Y184" i="1"/>
  <c r="T184" i="1"/>
  <c r="R184" i="1"/>
  <c r="S184" i="1" s="1"/>
  <c r="Q184" i="1"/>
  <c r="I185" i="27" s="1"/>
  <c r="P184" i="1"/>
  <c r="E185" i="27" s="1"/>
  <c r="O184" i="1"/>
  <c r="D185" i="27" s="1"/>
  <c r="N184" i="1"/>
  <c r="I184" i="1"/>
  <c r="X183" i="1"/>
  <c r="AB183" i="1" s="1"/>
  <c r="Y183" i="1"/>
  <c r="T183" i="1"/>
  <c r="R183" i="1"/>
  <c r="S183" i="1" s="1"/>
  <c r="Q183" i="1"/>
  <c r="I184" i="27" s="1"/>
  <c r="P183" i="1"/>
  <c r="E184" i="27" s="1"/>
  <c r="O183" i="1"/>
  <c r="D184" i="27" s="1"/>
  <c r="N183" i="1"/>
  <c r="I183" i="1"/>
  <c r="X182" i="1"/>
  <c r="Y182" i="1"/>
  <c r="T182" i="1"/>
  <c r="R182" i="1"/>
  <c r="S182" i="1" s="1"/>
  <c r="Q182" i="1"/>
  <c r="I183" i="27" s="1"/>
  <c r="P182" i="1"/>
  <c r="E183" i="27" s="1"/>
  <c r="O182" i="1"/>
  <c r="D183" i="27" s="1"/>
  <c r="N182" i="1"/>
  <c r="I182" i="1"/>
  <c r="X181" i="1"/>
  <c r="Y181" i="1"/>
  <c r="T181" i="1"/>
  <c r="R181" i="1"/>
  <c r="S181" i="1" s="1"/>
  <c r="Q181" i="1"/>
  <c r="I182" i="27" s="1"/>
  <c r="P181" i="1"/>
  <c r="E182" i="27" s="1"/>
  <c r="O181" i="1"/>
  <c r="D182" i="27" s="1"/>
  <c r="N181" i="1"/>
  <c r="I181" i="1"/>
  <c r="X180" i="1"/>
  <c r="AC180" i="1" s="1"/>
  <c r="Y180" i="1"/>
  <c r="T180" i="1"/>
  <c r="R180" i="1"/>
  <c r="S180" i="1" s="1"/>
  <c r="Q180" i="1"/>
  <c r="I181" i="27" s="1"/>
  <c r="P180" i="1"/>
  <c r="E181" i="27" s="1"/>
  <c r="O180" i="1"/>
  <c r="D181" i="27" s="1"/>
  <c r="N180" i="1"/>
  <c r="I180" i="1"/>
  <c r="X179" i="1"/>
  <c r="AB179" i="1" s="1"/>
  <c r="Y179" i="1"/>
  <c r="T179" i="1"/>
  <c r="R179" i="1"/>
  <c r="S179" i="1" s="1"/>
  <c r="Q179" i="1"/>
  <c r="I180" i="27" s="1"/>
  <c r="P179" i="1"/>
  <c r="E180" i="27" s="1"/>
  <c r="O179" i="1"/>
  <c r="D180" i="27" s="1"/>
  <c r="N179" i="1"/>
  <c r="I179" i="1"/>
  <c r="X178" i="1"/>
  <c r="Y178" i="1"/>
  <c r="T178" i="1"/>
  <c r="R178" i="1"/>
  <c r="S178" i="1" s="1"/>
  <c r="Q178" i="1"/>
  <c r="I179" i="27" s="1"/>
  <c r="P178" i="1"/>
  <c r="E179" i="27" s="1"/>
  <c r="O178" i="1"/>
  <c r="D179" i="27" s="1"/>
  <c r="N178" i="1"/>
  <c r="I178" i="1"/>
  <c r="X177" i="1"/>
  <c r="AC177" i="1" s="1"/>
  <c r="Y177" i="1"/>
  <c r="T177" i="1"/>
  <c r="R177" i="1"/>
  <c r="S177" i="1" s="1"/>
  <c r="Q177" i="1"/>
  <c r="I178" i="27" s="1"/>
  <c r="P177" i="1"/>
  <c r="E178" i="27" s="1"/>
  <c r="O177" i="1"/>
  <c r="D178" i="27" s="1"/>
  <c r="N177" i="1"/>
  <c r="I177" i="1"/>
  <c r="X176" i="1"/>
  <c r="Y176" i="1"/>
  <c r="T176" i="1"/>
  <c r="R176" i="1"/>
  <c r="S176" i="1" s="1"/>
  <c r="Q176" i="1"/>
  <c r="I177" i="27" s="1"/>
  <c r="P176" i="1"/>
  <c r="E177" i="27" s="1"/>
  <c r="O176" i="1"/>
  <c r="D177" i="27" s="1"/>
  <c r="N176" i="1"/>
  <c r="I176" i="1"/>
  <c r="X175" i="1"/>
  <c r="AC175" i="1" s="1"/>
  <c r="Y175" i="1"/>
  <c r="T175" i="1"/>
  <c r="R175" i="1"/>
  <c r="S175" i="1" s="1"/>
  <c r="Q175" i="1"/>
  <c r="I176" i="27" s="1"/>
  <c r="P175" i="1"/>
  <c r="E176" i="27" s="1"/>
  <c r="O175" i="1"/>
  <c r="D176" i="27" s="1"/>
  <c r="N175" i="1"/>
  <c r="I175" i="1"/>
  <c r="X174" i="1"/>
  <c r="AC174" i="1" s="1"/>
  <c r="Y174" i="1"/>
  <c r="T174" i="1"/>
  <c r="R174" i="1"/>
  <c r="S174" i="1" s="1"/>
  <c r="Q174" i="1"/>
  <c r="I175" i="27" s="1"/>
  <c r="P174" i="1"/>
  <c r="E175" i="27" s="1"/>
  <c r="O174" i="1"/>
  <c r="D175" i="27" s="1"/>
  <c r="N174" i="1"/>
  <c r="I174" i="1"/>
  <c r="X173" i="1"/>
  <c r="Y173" i="1"/>
  <c r="T173" i="1"/>
  <c r="R173" i="1"/>
  <c r="S173" i="1" s="1"/>
  <c r="Q173" i="1"/>
  <c r="I174" i="27" s="1"/>
  <c r="P173" i="1"/>
  <c r="E174" i="27" s="1"/>
  <c r="O173" i="1"/>
  <c r="D174" i="27" s="1"/>
  <c r="N173" i="1"/>
  <c r="I173" i="1"/>
  <c r="X172" i="1"/>
  <c r="Y172" i="1"/>
  <c r="T172" i="1"/>
  <c r="R172" i="1"/>
  <c r="S172" i="1" s="1"/>
  <c r="Q172" i="1"/>
  <c r="I173" i="27" s="1"/>
  <c r="P172" i="1"/>
  <c r="E173" i="27" s="1"/>
  <c r="O172" i="1"/>
  <c r="D173" i="27" s="1"/>
  <c r="N172" i="1"/>
  <c r="I172" i="1"/>
  <c r="X171" i="1"/>
  <c r="AB171" i="1" s="1"/>
  <c r="Y171" i="1"/>
  <c r="T171" i="1"/>
  <c r="R171" i="1"/>
  <c r="S171" i="1" s="1"/>
  <c r="Q171" i="1"/>
  <c r="I172" i="27" s="1"/>
  <c r="P171" i="1"/>
  <c r="E172" i="27" s="1"/>
  <c r="O171" i="1"/>
  <c r="D172" i="27" s="1"/>
  <c r="N171" i="1"/>
  <c r="I171" i="1"/>
  <c r="X170" i="1"/>
  <c r="Y170" i="1"/>
  <c r="T170" i="1"/>
  <c r="R170" i="1"/>
  <c r="S170" i="1" s="1"/>
  <c r="Q170" i="1"/>
  <c r="I171" i="27" s="1"/>
  <c r="P170" i="1"/>
  <c r="E171" i="27" s="1"/>
  <c r="O170" i="1"/>
  <c r="D171" i="27" s="1"/>
  <c r="N170" i="1"/>
  <c r="I170" i="1"/>
  <c r="X169" i="1"/>
  <c r="Y169" i="1"/>
  <c r="T169" i="1"/>
  <c r="R169" i="1"/>
  <c r="S169" i="1" s="1"/>
  <c r="Q169" i="1"/>
  <c r="I170" i="27" s="1"/>
  <c r="P169" i="1"/>
  <c r="E170" i="27" s="1"/>
  <c r="O169" i="1"/>
  <c r="D170" i="27" s="1"/>
  <c r="N169" i="1"/>
  <c r="I169" i="1"/>
  <c r="X168" i="1"/>
  <c r="AC168" i="1" s="1"/>
  <c r="Y168" i="1"/>
  <c r="T168" i="1"/>
  <c r="R168" i="1"/>
  <c r="S168" i="1" s="1"/>
  <c r="Q168" i="1"/>
  <c r="I169" i="27" s="1"/>
  <c r="P168" i="1"/>
  <c r="E169" i="27" s="1"/>
  <c r="O168" i="1"/>
  <c r="D169" i="27" s="1"/>
  <c r="N168" i="1"/>
  <c r="I168" i="1"/>
  <c r="X167" i="1"/>
  <c r="AB167" i="1" s="1"/>
  <c r="Y167" i="1"/>
  <c r="T167" i="1"/>
  <c r="R167" i="1"/>
  <c r="S167" i="1" s="1"/>
  <c r="Q167" i="1"/>
  <c r="I168" i="27" s="1"/>
  <c r="P167" i="1"/>
  <c r="E168" i="27" s="1"/>
  <c r="O167" i="1"/>
  <c r="D168" i="27" s="1"/>
  <c r="N167" i="1"/>
  <c r="I167" i="1"/>
  <c r="X166" i="1"/>
  <c r="Y166" i="1"/>
  <c r="T166" i="1"/>
  <c r="R166" i="1"/>
  <c r="S166" i="1" s="1"/>
  <c r="Q166" i="1"/>
  <c r="I167" i="27" s="1"/>
  <c r="P166" i="1"/>
  <c r="E167" i="27" s="1"/>
  <c r="O166" i="1"/>
  <c r="D167" i="27" s="1"/>
  <c r="N166" i="1"/>
  <c r="I166" i="1"/>
  <c r="X165" i="1"/>
  <c r="AB165" i="1" s="1"/>
  <c r="Y165" i="1"/>
  <c r="T165" i="1"/>
  <c r="R165" i="1"/>
  <c r="S165" i="1" s="1"/>
  <c r="Q165" i="1"/>
  <c r="I166" i="27" s="1"/>
  <c r="P165" i="1"/>
  <c r="E166" i="27" s="1"/>
  <c r="O165" i="1"/>
  <c r="D166" i="27" s="1"/>
  <c r="N165" i="1"/>
  <c r="I165" i="1"/>
  <c r="X164" i="1"/>
  <c r="Y164" i="1"/>
  <c r="T164" i="1"/>
  <c r="R164" i="1"/>
  <c r="S164" i="1" s="1"/>
  <c r="Q164" i="1"/>
  <c r="I165" i="27" s="1"/>
  <c r="P164" i="1"/>
  <c r="E165" i="27" s="1"/>
  <c r="O164" i="1"/>
  <c r="D165" i="27" s="1"/>
  <c r="N164" i="1"/>
  <c r="I164" i="1"/>
  <c r="X163" i="1"/>
  <c r="AB163" i="1" s="1"/>
  <c r="Y163" i="1"/>
  <c r="T163" i="1"/>
  <c r="R163" i="1"/>
  <c r="S163" i="1" s="1"/>
  <c r="Q163" i="1"/>
  <c r="I164" i="27" s="1"/>
  <c r="P163" i="1"/>
  <c r="E164" i="27" s="1"/>
  <c r="O163" i="1"/>
  <c r="D164" i="27" s="1"/>
  <c r="N163" i="1"/>
  <c r="I163" i="1"/>
  <c r="X162" i="1"/>
  <c r="Y162" i="1"/>
  <c r="T162" i="1"/>
  <c r="R162" i="1"/>
  <c r="S162" i="1" s="1"/>
  <c r="Q162" i="1"/>
  <c r="I163" i="27" s="1"/>
  <c r="P162" i="1"/>
  <c r="E163" i="27" s="1"/>
  <c r="O162" i="1"/>
  <c r="D163" i="27" s="1"/>
  <c r="N162" i="1"/>
  <c r="I162" i="1"/>
  <c r="X161" i="1"/>
  <c r="AB161" i="1" s="1"/>
  <c r="Y161" i="1"/>
  <c r="T161" i="1"/>
  <c r="R161" i="1"/>
  <c r="S161" i="1" s="1"/>
  <c r="Q161" i="1"/>
  <c r="I162" i="27" s="1"/>
  <c r="P161" i="1"/>
  <c r="E162" i="27" s="1"/>
  <c r="O161" i="1"/>
  <c r="D162" i="27" s="1"/>
  <c r="N161" i="1"/>
  <c r="I161" i="1"/>
  <c r="X160" i="1"/>
  <c r="AB160" i="1" s="1"/>
  <c r="Y160" i="1"/>
  <c r="T160" i="1"/>
  <c r="R160" i="1"/>
  <c r="S160" i="1" s="1"/>
  <c r="Q160" i="1"/>
  <c r="I161" i="27" s="1"/>
  <c r="P160" i="1"/>
  <c r="E161" i="27" s="1"/>
  <c r="O160" i="1"/>
  <c r="D161" i="27" s="1"/>
  <c r="N160" i="1"/>
  <c r="I160" i="1"/>
  <c r="X159" i="1"/>
  <c r="AB159" i="1" s="1"/>
  <c r="Y159" i="1"/>
  <c r="T159" i="1"/>
  <c r="R159" i="1"/>
  <c r="S159" i="1" s="1"/>
  <c r="Q159" i="1"/>
  <c r="I160" i="27" s="1"/>
  <c r="P159" i="1"/>
  <c r="E160" i="27" s="1"/>
  <c r="O159" i="1"/>
  <c r="D160" i="27" s="1"/>
  <c r="N159" i="1"/>
  <c r="I159" i="1"/>
  <c r="X158" i="1"/>
  <c r="Y158" i="1"/>
  <c r="T158" i="1"/>
  <c r="R158" i="1"/>
  <c r="S158" i="1" s="1"/>
  <c r="Q158" i="1"/>
  <c r="I159" i="27" s="1"/>
  <c r="P158" i="1"/>
  <c r="E159" i="27" s="1"/>
  <c r="O158" i="1"/>
  <c r="D159" i="27" s="1"/>
  <c r="N158" i="1"/>
  <c r="I158" i="1"/>
  <c r="X157" i="1"/>
  <c r="Y157" i="1"/>
  <c r="T157" i="1"/>
  <c r="R157" i="1"/>
  <c r="S157" i="1" s="1"/>
  <c r="Q157" i="1"/>
  <c r="I158" i="27" s="1"/>
  <c r="P157" i="1"/>
  <c r="E158" i="27" s="1"/>
  <c r="O157" i="1"/>
  <c r="D158" i="27" s="1"/>
  <c r="N157" i="1"/>
  <c r="I157" i="1"/>
  <c r="X156" i="1"/>
  <c r="AC156" i="1" s="1"/>
  <c r="Y156" i="1"/>
  <c r="T156" i="1"/>
  <c r="R156" i="1"/>
  <c r="S156" i="1" s="1"/>
  <c r="Q156" i="1"/>
  <c r="I157" i="27" s="1"/>
  <c r="P156" i="1"/>
  <c r="E157" i="27" s="1"/>
  <c r="O156" i="1"/>
  <c r="D157" i="27" s="1"/>
  <c r="N156" i="1"/>
  <c r="I156" i="1"/>
  <c r="AB183" i="17"/>
  <c r="AB191" i="17"/>
  <c r="AB199" i="17"/>
  <c r="AB207" i="17"/>
  <c r="AB212" i="17"/>
  <c r="AB220" i="17"/>
  <c r="AB228" i="17"/>
  <c r="AB236" i="17"/>
  <c r="AB246" i="17"/>
  <c r="AB251" i="17"/>
  <c r="H16" i="26" s="1"/>
  <c r="I16" i="26" s="1"/>
  <c r="AB169" i="17"/>
  <c r="AB185" i="17"/>
  <c r="AB193" i="17"/>
  <c r="AB201" i="17"/>
  <c r="AB214" i="17"/>
  <c r="AB222" i="17"/>
  <c r="AB230" i="17"/>
  <c r="AB238" i="17"/>
  <c r="AB171" i="19"/>
  <c r="AB179" i="19"/>
  <c r="AB187" i="19"/>
  <c r="AB195" i="19"/>
  <c r="AB203" i="19"/>
  <c r="AB211" i="19"/>
  <c r="AB219" i="19"/>
  <c r="AB227" i="19"/>
  <c r="AB235" i="19"/>
  <c r="AB243" i="19"/>
  <c r="AB161" i="19"/>
  <c r="AB185" i="19"/>
  <c r="AB193" i="19"/>
  <c r="AB201" i="19"/>
  <c r="AB209" i="19"/>
  <c r="AB217" i="19"/>
  <c r="AB225" i="19"/>
  <c r="AB233" i="19"/>
  <c r="AB250" i="1"/>
  <c r="AB185" i="1"/>
  <c r="AB217" i="1"/>
  <c r="AB200" i="18"/>
  <c r="AB224" i="18"/>
  <c r="AB240" i="18"/>
  <c r="AB248" i="18"/>
  <c r="AB169" i="18"/>
  <c r="AB178" i="18"/>
  <c r="AB226" i="18"/>
  <c r="AB248" i="17"/>
  <c r="AB250" i="17"/>
  <c r="AB243" i="17"/>
  <c r="AB245" i="17"/>
  <c r="AB247" i="17"/>
  <c r="AC213" i="17"/>
  <c r="AC215" i="17"/>
  <c r="AC217" i="17"/>
  <c r="AC219" i="17"/>
  <c r="AC223" i="17"/>
  <c r="AC225" i="17"/>
  <c r="AC227" i="17"/>
  <c r="AC229" i="17"/>
  <c r="AC231" i="17"/>
  <c r="AC233" i="17"/>
  <c r="AC235" i="17"/>
  <c r="AC241" i="17"/>
  <c r="AB242" i="17"/>
  <c r="AC156" i="17"/>
  <c r="AC158" i="17"/>
  <c r="AC162" i="17"/>
  <c r="AC164" i="17"/>
  <c r="AC166" i="17"/>
  <c r="AC170" i="17"/>
  <c r="AC172" i="17"/>
  <c r="AC176" i="17"/>
  <c r="AC178" i="17"/>
  <c r="AC182" i="17"/>
  <c r="AC186" i="17"/>
  <c r="AC188" i="17"/>
  <c r="AC190" i="17"/>
  <c r="AC194" i="17"/>
  <c r="AC196" i="17"/>
  <c r="AC198" i="17"/>
  <c r="AC200" i="17"/>
  <c r="AC202" i="17"/>
  <c r="AC204" i="17"/>
  <c r="AC206" i="17"/>
  <c r="AC208" i="17"/>
  <c r="AB209" i="17"/>
  <c r="AB211" i="17"/>
  <c r="AB156" i="19"/>
  <c r="AB160" i="19"/>
  <c r="AB162" i="19"/>
  <c r="AB164" i="19"/>
  <c r="AB168" i="19"/>
  <c r="AB170" i="19"/>
  <c r="AB176" i="19"/>
  <c r="AB180" i="19"/>
  <c r="AB184" i="19"/>
  <c r="AB186" i="19"/>
  <c r="AB188" i="19"/>
  <c r="AB190" i="19"/>
  <c r="AB192" i="19"/>
  <c r="AB194" i="19"/>
  <c r="AB196" i="19"/>
  <c r="AB198" i="19"/>
  <c r="AB200" i="19"/>
  <c r="AB202" i="19"/>
  <c r="AC204" i="19"/>
  <c r="AC208" i="19"/>
  <c r="AC206" i="19"/>
  <c r="AB210" i="19"/>
  <c r="AB212" i="19"/>
  <c r="AB214" i="19"/>
  <c r="AB216" i="19"/>
  <c r="AB218" i="19"/>
  <c r="AB220" i="19"/>
  <c r="AB222" i="19"/>
  <c r="AB224" i="19"/>
  <c r="AB228" i="19"/>
  <c r="AB230" i="19"/>
  <c r="AB232" i="19"/>
  <c r="AB234" i="19"/>
  <c r="AB238" i="19"/>
  <c r="AB240" i="19"/>
  <c r="AB244" i="19"/>
  <c r="AB246" i="19"/>
  <c r="AB250" i="19"/>
  <c r="AC216" i="18"/>
  <c r="AC223" i="18"/>
  <c r="AC227" i="18"/>
  <c r="AC225" i="18"/>
  <c r="AC233" i="18"/>
  <c r="AB247" i="18"/>
  <c r="AB249" i="18"/>
  <c r="AB251" i="18"/>
  <c r="H14" i="26" s="1"/>
  <c r="I14" i="26" s="1"/>
  <c r="AC166" i="18"/>
  <c r="AC172" i="18"/>
  <c r="AB173" i="18"/>
  <c r="AB183" i="18"/>
  <c r="AB193" i="18"/>
  <c r="AB197" i="18"/>
  <c r="AB199" i="18"/>
  <c r="AB203" i="18"/>
  <c r="AB207" i="18"/>
  <c r="AB211" i="18"/>
  <c r="AB215" i="18"/>
  <c r="AB251" i="1"/>
  <c r="H13" i="26" s="1"/>
  <c r="I13" i="26" s="1"/>
  <c r="AB234" i="1"/>
  <c r="AB238" i="1"/>
  <c r="AB196" i="1"/>
  <c r="AB198" i="1"/>
  <c r="X6" i="1"/>
  <c r="AB6" i="1" s="1"/>
  <c r="Y7" i="17"/>
  <c r="Y8" i="17"/>
  <c r="Y9" i="17"/>
  <c r="Y10" i="17"/>
  <c r="Y11" i="17"/>
  <c r="Y12" i="17"/>
  <c r="Y13" i="17"/>
  <c r="Y14" i="17"/>
  <c r="Y15" i="17"/>
  <c r="Y16" i="17"/>
  <c r="Y17" i="17"/>
  <c r="Y18" i="17"/>
  <c r="Y19" i="17"/>
  <c r="Y20" i="17"/>
  <c r="Y21" i="17"/>
  <c r="Y22" i="17"/>
  <c r="Y23" i="17"/>
  <c r="Y24" i="17"/>
  <c r="Y25" i="17"/>
  <c r="Y26" i="17"/>
  <c r="Y27" i="17"/>
  <c r="Y28" i="17"/>
  <c r="Y29" i="17"/>
  <c r="Y30" i="17"/>
  <c r="Y31" i="17"/>
  <c r="Y32" i="17"/>
  <c r="Y33" i="17"/>
  <c r="Y34" i="17"/>
  <c r="Y35" i="17"/>
  <c r="Y36" i="17"/>
  <c r="Y37" i="17"/>
  <c r="Y38" i="17"/>
  <c r="Y39" i="17"/>
  <c r="Y40" i="17"/>
  <c r="Y41" i="17"/>
  <c r="Y42" i="17"/>
  <c r="Y43" i="17"/>
  <c r="Y44" i="17"/>
  <c r="Y45" i="17"/>
  <c r="Y46" i="17"/>
  <c r="Y47" i="17"/>
  <c r="Y48" i="17"/>
  <c r="Y49" i="17"/>
  <c r="Y50" i="17"/>
  <c r="Y51" i="17"/>
  <c r="Y52" i="17"/>
  <c r="Y53" i="17"/>
  <c r="Y54" i="17"/>
  <c r="Y55" i="17"/>
  <c r="Y56" i="17"/>
  <c r="Y57" i="17"/>
  <c r="Y58" i="17"/>
  <c r="Y59" i="17"/>
  <c r="Y60" i="17"/>
  <c r="Y61" i="17"/>
  <c r="Y62" i="17"/>
  <c r="Y63"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Y109" i="17"/>
  <c r="Y110" i="17"/>
  <c r="Y111" i="17"/>
  <c r="Y112" i="17"/>
  <c r="Y113" i="17"/>
  <c r="Y114" i="17"/>
  <c r="Y115" i="17"/>
  <c r="Y116" i="17"/>
  <c r="Y117" i="17"/>
  <c r="Y118" i="17"/>
  <c r="Y119" i="17"/>
  <c r="Y120" i="17"/>
  <c r="Y121" i="17"/>
  <c r="Y122" i="17"/>
  <c r="Y123" i="17"/>
  <c r="Y124" i="17"/>
  <c r="Y125" i="17"/>
  <c r="Y126" i="17"/>
  <c r="Y127" i="17"/>
  <c r="Y128" i="17"/>
  <c r="Y129" i="17"/>
  <c r="Y130" i="17"/>
  <c r="Y131" i="17"/>
  <c r="Y132" i="17"/>
  <c r="Y133" i="17"/>
  <c r="Y134" i="17"/>
  <c r="Y135" i="17"/>
  <c r="Y136" i="17"/>
  <c r="Y137" i="17"/>
  <c r="Y138" i="17"/>
  <c r="Y139" i="17"/>
  <c r="Y140" i="17"/>
  <c r="Y141" i="17"/>
  <c r="Y142" i="17"/>
  <c r="Y143" i="17"/>
  <c r="Y144" i="17"/>
  <c r="Y145" i="17"/>
  <c r="Y146" i="17"/>
  <c r="Y147" i="17"/>
  <c r="Y148" i="17"/>
  <c r="Y149" i="17"/>
  <c r="Y150" i="17"/>
  <c r="Y151" i="17"/>
  <c r="Y152" i="17"/>
  <c r="Y153" i="17"/>
  <c r="Y154" i="17"/>
  <c r="Y155" i="17"/>
  <c r="Y6" i="17"/>
  <c r="Y7" i="19"/>
  <c r="Y8" i="19"/>
  <c r="Y9" i="19"/>
  <c r="Y10" i="19"/>
  <c r="Y11" i="19"/>
  <c r="Y12" i="19"/>
  <c r="Y13" i="19"/>
  <c r="Y14" i="19"/>
  <c r="Y15" i="19"/>
  <c r="Y16" i="19"/>
  <c r="Y17" i="19"/>
  <c r="Y18" i="19"/>
  <c r="Y19" i="19"/>
  <c r="Y20" i="19"/>
  <c r="Y21" i="19"/>
  <c r="Y22" i="19"/>
  <c r="Y23" i="19"/>
  <c r="Y24" i="19"/>
  <c r="Y25" i="19"/>
  <c r="Y26" i="19"/>
  <c r="Y27" i="19"/>
  <c r="Y28" i="19"/>
  <c r="Y29" i="19"/>
  <c r="Y30" i="19"/>
  <c r="Y31" i="19"/>
  <c r="Y32" i="19"/>
  <c r="Y33" i="19"/>
  <c r="Y34" i="19"/>
  <c r="Y35" i="19"/>
  <c r="Y36" i="19"/>
  <c r="Y37" i="19"/>
  <c r="Y38" i="19"/>
  <c r="Y39" i="19"/>
  <c r="Y40" i="19"/>
  <c r="Y41" i="19"/>
  <c r="Y42" i="19"/>
  <c r="Y43" i="19"/>
  <c r="Y44" i="19"/>
  <c r="Y45" i="19"/>
  <c r="Y46" i="19"/>
  <c r="Y47" i="19"/>
  <c r="Y48" i="19"/>
  <c r="Y49" i="19"/>
  <c r="Y50" i="19"/>
  <c r="Y51" i="19"/>
  <c r="Y52" i="19"/>
  <c r="Y53" i="19"/>
  <c r="Y54" i="19"/>
  <c r="Y55" i="19"/>
  <c r="Y56" i="19"/>
  <c r="Y57" i="19"/>
  <c r="Y58" i="19"/>
  <c r="Y59" i="19"/>
  <c r="Y60" i="19"/>
  <c r="Y61" i="19"/>
  <c r="Y62" i="19"/>
  <c r="Y63" i="19"/>
  <c r="Y64" i="19"/>
  <c r="Y65" i="19"/>
  <c r="Y66" i="19"/>
  <c r="Y67" i="19"/>
  <c r="Y68" i="19"/>
  <c r="Y69" i="19"/>
  <c r="Y70" i="19"/>
  <c r="Y71" i="19"/>
  <c r="Y72" i="19"/>
  <c r="Y73" i="19"/>
  <c r="Y74" i="19"/>
  <c r="Y75" i="19"/>
  <c r="Y76" i="19"/>
  <c r="Y77" i="19"/>
  <c r="Y78" i="19"/>
  <c r="Y79" i="19"/>
  <c r="Y80" i="19"/>
  <c r="Y81" i="19"/>
  <c r="Y82" i="19"/>
  <c r="Y83" i="19"/>
  <c r="Y84" i="19"/>
  <c r="Y85" i="19"/>
  <c r="Y86" i="19"/>
  <c r="Y87" i="19"/>
  <c r="Y88" i="19"/>
  <c r="Y89" i="19"/>
  <c r="Y90" i="19"/>
  <c r="Y91" i="19"/>
  <c r="Y92" i="19"/>
  <c r="Y93" i="19"/>
  <c r="Y94" i="19"/>
  <c r="Y95" i="19"/>
  <c r="Y96" i="19"/>
  <c r="Y97" i="19"/>
  <c r="Y98" i="19"/>
  <c r="Y99" i="19"/>
  <c r="Y100" i="19"/>
  <c r="Y101" i="19"/>
  <c r="Y102" i="19"/>
  <c r="Y103" i="19"/>
  <c r="Y104" i="19"/>
  <c r="Y105" i="19"/>
  <c r="Y106" i="19"/>
  <c r="Y107" i="19"/>
  <c r="Y108" i="19"/>
  <c r="Y109" i="19"/>
  <c r="Y110" i="19"/>
  <c r="Y111" i="19"/>
  <c r="Y112" i="19"/>
  <c r="Y113" i="19"/>
  <c r="Y114" i="19"/>
  <c r="Y115" i="19"/>
  <c r="Y116" i="19"/>
  <c r="Y117" i="19"/>
  <c r="Y118" i="19"/>
  <c r="Y119" i="19"/>
  <c r="Y120" i="19"/>
  <c r="Y121" i="19"/>
  <c r="Y122" i="19"/>
  <c r="Y123" i="19"/>
  <c r="Y124" i="19"/>
  <c r="Y125" i="19"/>
  <c r="Y126" i="19"/>
  <c r="Y127" i="19"/>
  <c r="Y128" i="19"/>
  <c r="Y129" i="19"/>
  <c r="Y130" i="19"/>
  <c r="Y131" i="19"/>
  <c r="Y132" i="19"/>
  <c r="Y133" i="19"/>
  <c r="Y134" i="19"/>
  <c r="Y135" i="19"/>
  <c r="Y136" i="19"/>
  <c r="Y137" i="19"/>
  <c r="Y138" i="19"/>
  <c r="Y139" i="19"/>
  <c r="Y140" i="19"/>
  <c r="Y141" i="19"/>
  <c r="Y142" i="19"/>
  <c r="Y143" i="19"/>
  <c r="Y144" i="19"/>
  <c r="Y145" i="19"/>
  <c r="Y146" i="19"/>
  <c r="Y147" i="19"/>
  <c r="Y148" i="19"/>
  <c r="Y149" i="19"/>
  <c r="Y150" i="19"/>
  <c r="Y151" i="19"/>
  <c r="Y152" i="19"/>
  <c r="Y153" i="19"/>
  <c r="Y154" i="19"/>
  <c r="Y155" i="19"/>
  <c r="Y6" i="19"/>
  <c r="Y7" i="18"/>
  <c r="Y8" i="18"/>
  <c r="Y9" i="18"/>
  <c r="Y10" i="18"/>
  <c r="Y11" i="18"/>
  <c r="Y12" i="18"/>
  <c r="Y13" i="18"/>
  <c r="Y14" i="18"/>
  <c r="Y15" i="18"/>
  <c r="Y16" i="18"/>
  <c r="Y17" i="18"/>
  <c r="Y18" i="18"/>
  <c r="Y19" i="18"/>
  <c r="Y20" i="18"/>
  <c r="Y21" i="18"/>
  <c r="Y22" i="18"/>
  <c r="Y23" i="18"/>
  <c r="Y24" i="18"/>
  <c r="Y25" i="18"/>
  <c r="Y26" i="18"/>
  <c r="Y27" i="18"/>
  <c r="Y28" i="18"/>
  <c r="Y29" i="18"/>
  <c r="Y30" i="18"/>
  <c r="Y31" i="18"/>
  <c r="Y32" i="18"/>
  <c r="Y33" i="18"/>
  <c r="Y34" i="18"/>
  <c r="Y35" i="18"/>
  <c r="Y36" i="18"/>
  <c r="Y37" i="18"/>
  <c r="Y38" i="18"/>
  <c r="Y39" i="18"/>
  <c r="Y40" i="18"/>
  <c r="Y41" i="18"/>
  <c r="Y42" i="18"/>
  <c r="Y43" i="18"/>
  <c r="Y44" i="18"/>
  <c r="Y45" i="18"/>
  <c r="Y46" i="18"/>
  <c r="Y47" i="18"/>
  <c r="Y48" i="18"/>
  <c r="Y49" i="18"/>
  <c r="Y50" i="18"/>
  <c r="Y51" i="18"/>
  <c r="Y52" i="18"/>
  <c r="Y53" i="18"/>
  <c r="Y54" i="18"/>
  <c r="Y55" i="18"/>
  <c r="Y56" i="18"/>
  <c r="Y57" i="18"/>
  <c r="Y58" i="18"/>
  <c r="Y59" i="18"/>
  <c r="Y60" i="18"/>
  <c r="Y61" i="18"/>
  <c r="Y62" i="18"/>
  <c r="Y63" i="18"/>
  <c r="Y64" i="18"/>
  <c r="Y65" i="18"/>
  <c r="Y66" i="18"/>
  <c r="Y67" i="18"/>
  <c r="Y68" i="18"/>
  <c r="Y69" i="18"/>
  <c r="Y70" i="18"/>
  <c r="Y71" i="18"/>
  <c r="Y72" i="18"/>
  <c r="Y73" i="18"/>
  <c r="Y74" i="18"/>
  <c r="Y75" i="18"/>
  <c r="Y76" i="18"/>
  <c r="Y77" i="18"/>
  <c r="Y78" i="18"/>
  <c r="Y79" i="18"/>
  <c r="Y80" i="18"/>
  <c r="Y81" i="18"/>
  <c r="Y82" i="18"/>
  <c r="Y83" i="18"/>
  <c r="Y84" i="18"/>
  <c r="Y85" i="18"/>
  <c r="Y86" i="18"/>
  <c r="Y87" i="18"/>
  <c r="Y88" i="18"/>
  <c r="Y89" i="18"/>
  <c r="Y90" i="18"/>
  <c r="Y91" i="18"/>
  <c r="Y92" i="18"/>
  <c r="Y93" i="18"/>
  <c r="Y94" i="18"/>
  <c r="Y95" i="18"/>
  <c r="Y96" i="18"/>
  <c r="Y97" i="18"/>
  <c r="Y98" i="18"/>
  <c r="Y99" i="18"/>
  <c r="Y100" i="18"/>
  <c r="Y101" i="18"/>
  <c r="Y102" i="18"/>
  <c r="Y103" i="18"/>
  <c r="Y104" i="18"/>
  <c r="Y105" i="18"/>
  <c r="Y106" i="18"/>
  <c r="Y107" i="18"/>
  <c r="Y108" i="18"/>
  <c r="Y109" i="18"/>
  <c r="Y110" i="18"/>
  <c r="Y111" i="18"/>
  <c r="Y112" i="18"/>
  <c r="Y113" i="18"/>
  <c r="Y114" i="18"/>
  <c r="Y115" i="18"/>
  <c r="Y116" i="18"/>
  <c r="Y117" i="18"/>
  <c r="Y118" i="18"/>
  <c r="Y119" i="18"/>
  <c r="Y120" i="18"/>
  <c r="Y121" i="18"/>
  <c r="Y122" i="18"/>
  <c r="Y123" i="18"/>
  <c r="Y124" i="18"/>
  <c r="Y125" i="18"/>
  <c r="Y126" i="18"/>
  <c r="Y127" i="18"/>
  <c r="Y128" i="18"/>
  <c r="Y129" i="18"/>
  <c r="Y130" i="18"/>
  <c r="Y131" i="18"/>
  <c r="Y132" i="18"/>
  <c r="Y133" i="18"/>
  <c r="Y134" i="18"/>
  <c r="Y135" i="18"/>
  <c r="Y136" i="18"/>
  <c r="Y137" i="18"/>
  <c r="Y138" i="18"/>
  <c r="Y139" i="18"/>
  <c r="Y140" i="18"/>
  <c r="Y141" i="18"/>
  <c r="Y142" i="18"/>
  <c r="Y143" i="18"/>
  <c r="Y144" i="18"/>
  <c r="Y145" i="18"/>
  <c r="Y146" i="18"/>
  <c r="Y147" i="18"/>
  <c r="Y148" i="18"/>
  <c r="Y149" i="18"/>
  <c r="Y150" i="18"/>
  <c r="Y151" i="18"/>
  <c r="Y152" i="18"/>
  <c r="Y153" i="18"/>
  <c r="Y154" i="18"/>
  <c r="Y155" i="18"/>
  <c r="Y6" i="18"/>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8" i="1"/>
  <c r="Y7" i="1"/>
  <c r="Y6" i="1"/>
  <c r="I155" i="17"/>
  <c r="I154" i="17"/>
  <c r="I153" i="17"/>
  <c r="I152" i="17"/>
  <c r="I151" i="17"/>
  <c r="I150" i="17"/>
  <c r="I149" i="17"/>
  <c r="I148" i="17"/>
  <c r="I147" i="17"/>
  <c r="I146" i="17"/>
  <c r="I145" i="17"/>
  <c r="I144" i="17"/>
  <c r="I143" i="17"/>
  <c r="I142" i="17"/>
  <c r="I141" i="17"/>
  <c r="I140" i="17"/>
  <c r="I139" i="17"/>
  <c r="I138" i="17"/>
  <c r="I137" i="17"/>
  <c r="I136" i="17"/>
  <c r="I135" i="17"/>
  <c r="I134" i="17"/>
  <c r="I133" i="17"/>
  <c r="I132" i="17"/>
  <c r="I131" i="17"/>
  <c r="I130" i="17"/>
  <c r="I129" i="17"/>
  <c r="I128" i="17"/>
  <c r="I127" i="17"/>
  <c r="I126" i="17"/>
  <c r="I125" i="17"/>
  <c r="I124" i="17"/>
  <c r="I123" i="17"/>
  <c r="I122" i="17"/>
  <c r="I121" i="17"/>
  <c r="I120" i="17"/>
  <c r="I119" i="17"/>
  <c r="I118" i="17"/>
  <c r="I117" i="17"/>
  <c r="I116" i="17"/>
  <c r="I115" i="17"/>
  <c r="I114" i="17"/>
  <c r="I113" i="17"/>
  <c r="I112" i="17"/>
  <c r="I111" i="17"/>
  <c r="I110" i="17"/>
  <c r="I109" i="17"/>
  <c r="I108" i="17"/>
  <c r="I107" i="17"/>
  <c r="I106" i="17"/>
  <c r="I105" i="17"/>
  <c r="I104" i="17"/>
  <c r="I103" i="17"/>
  <c r="I102" i="17"/>
  <c r="I101" i="17"/>
  <c r="I100" i="17"/>
  <c r="I99" i="17"/>
  <c r="I98" i="17"/>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1" i="17"/>
  <c r="I10" i="17"/>
  <c r="I9" i="17"/>
  <c r="I8" i="17"/>
  <c r="I7" i="17"/>
  <c r="I6" i="17"/>
  <c r="I155" i="19"/>
  <c r="I154"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22" i="19"/>
  <c r="I121" i="19"/>
  <c r="I120" i="19"/>
  <c r="I119" i="19"/>
  <c r="I118"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I10" i="19"/>
  <c r="I9" i="19"/>
  <c r="I8" i="19"/>
  <c r="I7" i="19"/>
  <c r="I6" i="19"/>
  <c r="I155" i="18"/>
  <c r="I154" i="18"/>
  <c r="I153" i="18"/>
  <c r="I152" i="18"/>
  <c r="I151" i="18"/>
  <c r="I150" i="18"/>
  <c r="I149" i="18"/>
  <c r="I148" i="18"/>
  <c r="I147" i="18"/>
  <c r="I146" i="18"/>
  <c r="I145" i="18"/>
  <c r="I144" i="18"/>
  <c r="I143" i="18"/>
  <c r="I142" i="18"/>
  <c r="I141" i="18"/>
  <c r="I140" i="18"/>
  <c r="I139" i="18"/>
  <c r="I138" i="18"/>
  <c r="I137" i="18"/>
  <c r="I136" i="18"/>
  <c r="I135" i="18"/>
  <c r="I134" i="18"/>
  <c r="I133" i="18"/>
  <c r="I132" i="18"/>
  <c r="I131" i="18"/>
  <c r="I130" i="18"/>
  <c r="I129" i="18"/>
  <c r="I128" i="18"/>
  <c r="I127" i="18"/>
  <c r="I126" i="18"/>
  <c r="I125" i="18"/>
  <c r="I124" i="18"/>
  <c r="I123" i="18"/>
  <c r="I122" i="18"/>
  <c r="I121" i="18"/>
  <c r="I120" i="18"/>
  <c r="I119" i="18"/>
  <c r="I118" i="18"/>
  <c r="I117" i="18"/>
  <c r="I116" i="18"/>
  <c r="I115" i="18"/>
  <c r="I114" i="18"/>
  <c r="I113" i="18"/>
  <c r="I112" i="18"/>
  <c r="I111" i="18"/>
  <c r="I110" i="18"/>
  <c r="I109" i="18"/>
  <c r="I108" i="18"/>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N6" i="19"/>
  <c r="P6" i="19"/>
  <c r="Q6" i="19"/>
  <c r="R6" i="19"/>
  <c r="S6" i="19" s="1"/>
  <c r="X6" i="19"/>
  <c r="N7" i="19"/>
  <c r="P7" i="19"/>
  <c r="Q7" i="19"/>
  <c r="R7" i="19"/>
  <c r="S7" i="19" s="1"/>
  <c r="X7" i="19"/>
  <c r="AC7" i="19" s="1"/>
  <c r="N8" i="19"/>
  <c r="P8" i="19"/>
  <c r="Q8" i="19"/>
  <c r="R8" i="19"/>
  <c r="S8" i="19" s="1"/>
  <c r="X8" i="19"/>
  <c r="AC8" i="19" s="1"/>
  <c r="N9" i="19"/>
  <c r="O9" i="19"/>
  <c r="P9" i="19"/>
  <c r="Q9" i="19"/>
  <c r="R9" i="19"/>
  <c r="S9" i="19" s="1"/>
  <c r="X9" i="19"/>
  <c r="AC9" i="19" s="1"/>
  <c r="N10" i="19"/>
  <c r="O10" i="19"/>
  <c r="P10" i="19"/>
  <c r="Q10" i="19"/>
  <c r="R10" i="19"/>
  <c r="S10" i="19" s="1"/>
  <c r="X10" i="19"/>
  <c r="AC10" i="19" s="1"/>
  <c r="N11" i="19"/>
  <c r="O11" i="19"/>
  <c r="P11" i="19"/>
  <c r="Q11" i="19"/>
  <c r="R11" i="19"/>
  <c r="S11" i="19" s="1"/>
  <c r="X11" i="19"/>
  <c r="AC11" i="19" s="1"/>
  <c r="N12" i="19"/>
  <c r="O12" i="19"/>
  <c r="P12" i="19"/>
  <c r="Q12" i="19"/>
  <c r="R12" i="19"/>
  <c r="S12" i="19" s="1"/>
  <c r="X12" i="19"/>
  <c r="AC12" i="19" s="1"/>
  <c r="N13" i="19"/>
  <c r="O13" i="19"/>
  <c r="P13" i="19"/>
  <c r="Q13" i="19"/>
  <c r="R13" i="19"/>
  <c r="S13" i="19" s="1"/>
  <c r="X13" i="19"/>
  <c r="AC13" i="19" s="1"/>
  <c r="N14" i="19"/>
  <c r="O14" i="19"/>
  <c r="P14" i="19"/>
  <c r="Q14" i="19"/>
  <c r="R14" i="19"/>
  <c r="S14" i="19" s="1"/>
  <c r="X14" i="19"/>
  <c r="AC14" i="19" s="1"/>
  <c r="N15" i="19"/>
  <c r="O15" i="19"/>
  <c r="P15" i="19"/>
  <c r="Q15" i="19"/>
  <c r="R15" i="19"/>
  <c r="S15" i="19" s="1"/>
  <c r="X15" i="19"/>
  <c r="AC15" i="19" s="1"/>
  <c r="N16" i="19"/>
  <c r="O16" i="19"/>
  <c r="P16" i="19"/>
  <c r="Q16" i="19"/>
  <c r="R16" i="19"/>
  <c r="S16" i="19" s="1"/>
  <c r="X16" i="19"/>
  <c r="AC16" i="19" s="1"/>
  <c r="N17" i="19"/>
  <c r="O17" i="19"/>
  <c r="P17" i="19"/>
  <c r="Q17" i="19"/>
  <c r="R17" i="19"/>
  <c r="S17" i="19" s="1"/>
  <c r="X17" i="19"/>
  <c r="AC17" i="19" s="1"/>
  <c r="N18" i="19"/>
  <c r="O18" i="19"/>
  <c r="P18" i="19"/>
  <c r="Q18" i="19"/>
  <c r="R18" i="19"/>
  <c r="S18" i="19" s="1"/>
  <c r="X18" i="19"/>
  <c r="AC18" i="19" s="1"/>
  <c r="N19" i="19"/>
  <c r="O19" i="19"/>
  <c r="P19" i="19"/>
  <c r="Q19" i="19"/>
  <c r="R19" i="19"/>
  <c r="S19" i="19" s="1"/>
  <c r="X19" i="19"/>
  <c r="AC19" i="19" s="1"/>
  <c r="N20" i="19"/>
  <c r="O20" i="19"/>
  <c r="P20" i="19"/>
  <c r="Q20" i="19"/>
  <c r="R20" i="19"/>
  <c r="S20" i="19" s="1"/>
  <c r="X20" i="19"/>
  <c r="AC20" i="19" s="1"/>
  <c r="N21" i="19"/>
  <c r="O21" i="19"/>
  <c r="P21" i="19"/>
  <c r="Q21" i="19"/>
  <c r="R21" i="19"/>
  <c r="S21" i="19" s="1"/>
  <c r="X21" i="19"/>
  <c r="AC21" i="19" s="1"/>
  <c r="N22" i="19"/>
  <c r="O22" i="19"/>
  <c r="P22" i="19"/>
  <c r="Q22" i="19"/>
  <c r="R22" i="19"/>
  <c r="S22" i="19" s="1"/>
  <c r="X22" i="19"/>
  <c r="AC22" i="19" s="1"/>
  <c r="N23" i="19"/>
  <c r="O23" i="19"/>
  <c r="P23" i="19"/>
  <c r="Q23" i="19"/>
  <c r="R23" i="19"/>
  <c r="S23" i="19" s="1"/>
  <c r="X23" i="19"/>
  <c r="AC23" i="19" s="1"/>
  <c r="N24" i="19"/>
  <c r="O24" i="19"/>
  <c r="P24" i="19"/>
  <c r="Q24" i="19"/>
  <c r="R24" i="19"/>
  <c r="S24" i="19" s="1"/>
  <c r="X24" i="19"/>
  <c r="AC24" i="19" s="1"/>
  <c r="N25" i="19"/>
  <c r="O25" i="19"/>
  <c r="P25" i="19"/>
  <c r="Q25" i="19"/>
  <c r="R25" i="19"/>
  <c r="S25" i="19" s="1"/>
  <c r="X25" i="19"/>
  <c r="AC25" i="19" s="1"/>
  <c r="N26" i="19"/>
  <c r="O26" i="19"/>
  <c r="P26" i="19"/>
  <c r="Q26" i="19"/>
  <c r="R26" i="19"/>
  <c r="S26" i="19" s="1"/>
  <c r="X26" i="19"/>
  <c r="AC26" i="19" s="1"/>
  <c r="N27" i="19"/>
  <c r="O27" i="19"/>
  <c r="P27" i="19"/>
  <c r="Q27" i="19"/>
  <c r="R27" i="19"/>
  <c r="S27" i="19" s="1"/>
  <c r="X27" i="19"/>
  <c r="AC27" i="19" s="1"/>
  <c r="N28" i="19"/>
  <c r="O28" i="19"/>
  <c r="P28" i="19"/>
  <c r="Q28" i="19"/>
  <c r="R28" i="19"/>
  <c r="S28" i="19" s="1"/>
  <c r="X28" i="19"/>
  <c r="AC28" i="19" s="1"/>
  <c r="N29" i="19"/>
  <c r="O29" i="19"/>
  <c r="P29" i="19"/>
  <c r="Q29" i="19"/>
  <c r="R29" i="19"/>
  <c r="S29" i="19" s="1"/>
  <c r="X29" i="19"/>
  <c r="AC29" i="19" s="1"/>
  <c r="N30" i="19"/>
  <c r="O30" i="19"/>
  <c r="P30" i="19"/>
  <c r="Q30" i="19"/>
  <c r="R30" i="19"/>
  <c r="S30" i="19" s="1"/>
  <c r="X30" i="19"/>
  <c r="N31" i="19"/>
  <c r="O31" i="19"/>
  <c r="P31" i="19"/>
  <c r="Q31" i="19"/>
  <c r="R31" i="19"/>
  <c r="S31" i="19" s="1"/>
  <c r="X31" i="19"/>
  <c r="AB31" i="19" s="1"/>
  <c r="N32" i="19"/>
  <c r="O32" i="19"/>
  <c r="P32" i="19"/>
  <c r="Q32" i="19"/>
  <c r="R32" i="19"/>
  <c r="S32" i="19" s="1"/>
  <c r="X32" i="19"/>
  <c r="AC32" i="19" s="1"/>
  <c r="N33" i="19"/>
  <c r="O33" i="19"/>
  <c r="P33" i="19"/>
  <c r="Q33" i="19"/>
  <c r="R33" i="19"/>
  <c r="S33" i="19" s="1"/>
  <c r="X33" i="19"/>
  <c r="AC33" i="19" s="1"/>
  <c r="N34" i="19"/>
  <c r="O34" i="19"/>
  <c r="P34" i="19"/>
  <c r="Q34" i="19"/>
  <c r="R34" i="19"/>
  <c r="S34" i="19" s="1"/>
  <c r="X34" i="19"/>
  <c r="N35" i="19"/>
  <c r="O35" i="19"/>
  <c r="P35" i="19"/>
  <c r="Q35" i="19"/>
  <c r="R35" i="19"/>
  <c r="S35" i="19" s="1"/>
  <c r="X35" i="19"/>
  <c r="AB35" i="19" s="1"/>
  <c r="N36" i="19"/>
  <c r="O36" i="19"/>
  <c r="P36" i="19"/>
  <c r="Q36" i="19"/>
  <c r="R36" i="19"/>
  <c r="S36" i="19" s="1"/>
  <c r="X36" i="19"/>
  <c r="AC36" i="19" s="1"/>
  <c r="N37" i="19"/>
  <c r="O37" i="19"/>
  <c r="P37" i="19"/>
  <c r="Q37" i="19"/>
  <c r="R37" i="19"/>
  <c r="S37" i="19" s="1"/>
  <c r="X37" i="19"/>
  <c r="AC37" i="19" s="1"/>
  <c r="N38" i="19"/>
  <c r="O38" i="19"/>
  <c r="P38" i="19"/>
  <c r="Q38" i="19"/>
  <c r="R38" i="19"/>
  <c r="S38" i="19" s="1"/>
  <c r="X38" i="19"/>
  <c r="N39" i="19"/>
  <c r="O39" i="19"/>
  <c r="P39" i="19"/>
  <c r="Q39" i="19"/>
  <c r="R39" i="19"/>
  <c r="S39" i="19" s="1"/>
  <c r="X39" i="19"/>
  <c r="AB39" i="19" s="1"/>
  <c r="N40" i="19"/>
  <c r="O40" i="19"/>
  <c r="P40" i="19"/>
  <c r="Q40" i="19"/>
  <c r="R40" i="19"/>
  <c r="S40" i="19" s="1"/>
  <c r="X40" i="19"/>
  <c r="N41" i="19"/>
  <c r="O41" i="19"/>
  <c r="P41" i="19"/>
  <c r="Q41" i="19"/>
  <c r="R41" i="19"/>
  <c r="S41" i="19" s="1"/>
  <c r="X41" i="19"/>
  <c r="AC41" i="19" s="1"/>
  <c r="N42" i="19"/>
  <c r="O42" i="19"/>
  <c r="P42" i="19"/>
  <c r="Q42" i="19"/>
  <c r="R42" i="19"/>
  <c r="S42" i="19" s="1"/>
  <c r="X42" i="19"/>
  <c r="N43" i="19"/>
  <c r="O43" i="19"/>
  <c r="P43" i="19"/>
  <c r="Q43" i="19"/>
  <c r="R43" i="19"/>
  <c r="S43" i="19" s="1"/>
  <c r="X43" i="19"/>
  <c r="AB43" i="19" s="1"/>
  <c r="N44" i="19"/>
  <c r="O44" i="19"/>
  <c r="P44" i="19"/>
  <c r="Q44" i="19"/>
  <c r="R44" i="19"/>
  <c r="S44" i="19" s="1"/>
  <c r="X44" i="19"/>
  <c r="AC44" i="19" s="1"/>
  <c r="N45" i="19"/>
  <c r="O45" i="19"/>
  <c r="P45" i="19"/>
  <c r="Q45" i="19"/>
  <c r="R45" i="19"/>
  <c r="S45" i="19" s="1"/>
  <c r="X45" i="19"/>
  <c r="AC45" i="19" s="1"/>
  <c r="N46" i="19"/>
  <c r="O46" i="19"/>
  <c r="P46" i="19"/>
  <c r="Q46" i="19"/>
  <c r="R46" i="19"/>
  <c r="S46" i="19" s="1"/>
  <c r="X46" i="19"/>
  <c r="N47" i="19"/>
  <c r="O47" i="19"/>
  <c r="P47" i="19"/>
  <c r="Q47" i="19"/>
  <c r="R47" i="19"/>
  <c r="S47" i="19" s="1"/>
  <c r="X47" i="19"/>
  <c r="AB47" i="19" s="1"/>
  <c r="N48" i="19"/>
  <c r="O48" i="19"/>
  <c r="P48" i="19"/>
  <c r="Q48" i="19"/>
  <c r="R48" i="19"/>
  <c r="S48" i="19" s="1"/>
  <c r="X48" i="19"/>
  <c r="N49" i="19"/>
  <c r="O49" i="19"/>
  <c r="P49" i="19"/>
  <c r="Q49" i="19"/>
  <c r="R49" i="19"/>
  <c r="S49" i="19" s="1"/>
  <c r="X49" i="19"/>
  <c r="AB49" i="19" s="1"/>
  <c r="AC49" i="19"/>
  <c r="N50" i="19"/>
  <c r="O50" i="19"/>
  <c r="P50" i="19"/>
  <c r="Q50" i="19"/>
  <c r="R50" i="19"/>
  <c r="S50" i="19" s="1"/>
  <c r="X50" i="19"/>
  <c r="N51" i="19"/>
  <c r="O51" i="19"/>
  <c r="P51" i="19"/>
  <c r="Q51" i="19"/>
  <c r="R51" i="19"/>
  <c r="S51" i="19" s="1"/>
  <c r="X51" i="19"/>
  <c r="AB51" i="19" s="1"/>
  <c r="N52" i="19"/>
  <c r="O52" i="19"/>
  <c r="P52" i="19"/>
  <c r="Q52" i="19"/>
  <c r="R52" i="19"/>
  <c r="S52" i="19" s="1"/>
  <c r="X52" i="19"/>
  <c r="N53" i="19"/>
  <c r="O53" i="19"/>
  <c r="P53" i="19"/>
  <c r="Q53" i="19"/>
  <c r="R53" i="19"/>
  <c r="S53" i="19" s="1"/>
  <c r="X53" i="19"/>
  <c r="AC53" i="19" s="1"/>
  <c r="N54" i="19"/>
  <c r="O54" i="19"/>
  <c r="P54" i="19"/>
  <c r="Q54" i="19"/>
  <c r="R54" i="19"/>
  <c r="S54" i="19" s="1"/>
  <c r="X54" i="19"/>
  <c r="N55" i="19"/>
  <c r="O55" i="19"/>
  <c r="P55" i="19"/>
  <c r="Q55" i="19"/>
  <c r="R55" i="19"/>
  <c r="S55" i="19" s="1"/>
  <c r="X55" i="19"/>
  <c r="AB55" i="19" s="1"/>
  <c r="N56" i="19"/>
  <c r="O56" i="19"/>
  <c r="P56" i="19"/>
  <c r="Q56" i="19"/>
  <c r="R56" i="19"/>
  <c r="S56" i="19" s="1"/>
  <c r="X56" i="19"/>
  <c r="N57" i="19"/>
  <c r="O57" i="19"/>
  <c r="P57" i="19"/>
  <c r="Q57" i="19"/>
  <c r="R57" i="19"/>
  <c r="S57" i="19" s="1"/>
  <c r="X57" i="19"/>
  <c r="AC57" i="19" s="1"/>
  <c r="N58" i="19"/>
  <c r="O58" i="19"/>
  <c r="P58" i="19"/>
  <c r="Q58" i="19"/>
  <c r="R58" i="19"/>
  <c r="S58" i="19" s="1"/>
  <c r="X58" i="19"/>
  <c r="N59" i="19"/>
  <c r="O59" i="19"/>
  <c r="P59" i="19"/>
  <c r="Q59" i="19"/>
  <c r="R59" i="19"/>
  <c r="S59" i="19" s="1"/>
  <c r="X59" i="19"/>
  <c r="AB59" i="19" s="1"/>
  <c r="N60" i="19"/>
  <c r="O60" i="19"/>
  <c r="P60" i="19"/>
  <c r="Q60" i="19"/>
  <c r="R60" i="19"/>
  <c r="S60" i="19" s="1"/>
  <c r="X60" i="19"/>
  <c r="N61" i="19"/>
  <c r="O61" i="19"/>
  <c r="P61" i="19"/>
  <c r="Q61" i="19"/>
  <c r="R61" i="19"/>
  <c r="S61" i="19" s="1"/>
  <c r="X61" i="19"/>
  <c r="AC61" i="19" s="1"/>
  <c r="N62" i="19"/>
  <c r="O62" i="19"/>
  <c r="P62" i="19"/>
  <c r="Q62" i="19"/>
  <c r="R62" i="19"/>
  <c r="S62" i="19" s="1"/>
  <c r="X62" i="19"/>
  <c r="N63" i="19"/>
  <c r="O63" i="19"/>
  <c r="P63" i="19"/>
  <c r="Q63" i="19"/>
  <c r="R63" i="19"/>
  <c r="S63" i="19" s="1"/>
  <c r="X63" i="19"/>
  <c r="AB63" i="19" s="1"/>
  <c r="N64" i="19"/>
  <c r="O64" i="19"/>
  <c r="P64" i="19"/>
  <c r="Q64" i="19"/>
  <c r="R64" i="19"/>
  <c r="S64" i="19" s="1"/>
  <c r="X64" i="19"/>
  <c r="N65" i="19"/>
  <c r="O65" i="19"/>
  <c r="P65" i="19"/>
  <c r="Q65" i="19"/>
  <c r="R65" i="19"/>
  <c r="S65" i="19" s="1"/>
  <c r="X65" i="19"/>
  <c r="AC65" i="19" s="1"/>
  <c r="N66" i="19"/>
  <c r="O66" i="19"/>
  <c r="P66" i="19"/>
  <c r="Q66" i="19"/>
  <c r="R66" i="19"/>
  <c r="S66" i="19" s="1"/>
  <c r="X66" i="19"/>
  <c r="N67" i="19"/>
  <c r="O67" i="19"/>
  <c r="P67" i="19"/>
  <c r="Q67" i="19"/>
  <c r="R67" i="19"/>
  <c r="S67" i="19" s="1"/>
  <c r="X67" i="19"/>
  <c r="AB67" i="19" s="1"/>
  <c r="N68" i="19"/>
  <c r="O68" i="19"/>
  <c r="P68" i="19"/>
  <c r="Q68" i="19"/>
  <c r="R68" i="19"/>
  <c r="S68" i="19" s="1"/>
  <c r="X68" i="19"/>
  <c r="AC68" i="19" s="1"/>
  <c r="N69" i="19"/>
  <c r="O69" i="19"/>
  <c r="P69" i="19"/>
  <c r="Q69" i="19"/>
  <c r="R69" i="19"/>
  <c r="S69" i="19" s="1"/>
  <c r="X69" i="19"/>
  <c r="AC69" i="19" s="1"/>
  <c r="N70" i="19"/>
  <c r="O70" i="19"/>
  <c r="P70" i="19"/>
  <c r="Q70" i="19"/>
  <c r="R70" i="19"/>
  <c r="S70" i="19" s="1"/>
  <c r="X70" i="19"/>
  <c r="N71" i="19"/>
  <c r="O71" i="19"/>
  <c r="P71" i="19"/>
  <c r="Q71" i="19"/>
  <c r="R71" i="19"/>
  <c r="S71" i="19" s="1"/>
  <c r="X71" i="19"/>
  <c r="AB71" i="19" s="1"/>
  <c r="N72" i="19"/>
  <c r="O72" i="19"/>
  <c r="P72" i="19"/>
  <c r="Q72" i="19"/>
  <c r="R72" i="19"/>
  <c r="S72" i="19" s="1"/>
  <c r="X72" i="19"/>
  <c r="N73" i="19"/>
  <c r="O73" i="19"/>
  <c r="P73" i="19"/>
  <c r="Q73" i="19"/>
  <c r="R73" i="19"/>
  <c r="S73" i="19" s="1"/>
  <c r="X73" i="19"/>
  <c r="AC73" i="19" s="1"/>
  <c r="N74" i="19"/>
  <c r="O74" i="19"/>
  <c r="P74" i="19"/>
  <c r="Q74" i="19"/>
  <c r="R74" i="19"/>
  <c r="S74" i="19" s="1"/>
  <c r="X74" i="19"/>
  <c r="N75" i="19"/>
  <c r="O75" i="19"/>
  <c r="P75" i="19"/>
  <c r="Q75" i="19"/>
  <c r="R75" i="19"/>
  <c r="S75" i="19" s="1"/>
  <c r="X75" i="19"/>
  <c r="AB75" i="19" s="1"/>
  <c r="N76" i="19"/>
  <c r="O76" i="19"/>
  <c r="P76" i="19"/>
  <c r="Q76" i="19"/>
  <c r="R76" i="19"/>
  <c r="S76" i="19" s="1"/>
  <c r="X76" i="19"/>
  <c r="N77" i="19"/>
  <c r="O77" i="19"/>
  <c r="P77" i="19"/>
  <c r="Q77" i="19"/>
  <c r="R77" i="19"/>
  <c r="S77" i="19" s="1"/>
  <c r="X77" i="19"/>
  <c r="AC77" i="19" s="1"/>
  <c r="N78" i="19"/>
  <c r="O78" i="19"/>
  <c r="P78" i="19"/>
  <c r="Q78" i="19"/>
  <c r="R78" i="19"/>
  <c r="S78" i="19" s="1"/>
  <c r="X78" i="19"/>
  <c r="N79" i="19"/>
  <c r="O79" i="19"/>
  <c r="P79" i="19"/>
  <c r="Q79" i="19"/>
  <c r="R79" i="19"/>
  <c r="S79" i="19" s="1"/>
  <c r="X79" i="19"/>
  <c r="AB79" i="19" s="1"/>
  <c r="N80" i="19"/>
  <c r="O80" i="19"/>
  <c r="P80" i="19"/>
  <c r="Q80" i="19"/>
  <c r="R80" i="19"/>
  <c r="S80" i="19" s="1"/>
  <c r="X80" i="19"/>
  <c r="N81" i="19"/>
  <c r="O81" i="19"/>
  <c r="P81" i="19"/>
  <c r="Q81" i="19"/>
  <c r="R81" i="19"/>
  <c r="S81" i="19" s="1"/>
  <c r="X81" i="19"/>
  <c r="AC81" i="19" s="1"/>
  <c r="N82" i="19"/>
  <c r="O82" i="19"/>
  <c r="P82" i="19"/>
  <c r="Q82" i="19"/>
  <c r="R82" i="19"/>
  <c r="S82" i="19" s="1"/>
  <c r="X82" i="19"/>
  <c r="N83" i="19"/>
  <c r="O83" i="19"/>
  <c r="P83" i="19"/>
  <c r="Q83" i="19"/>
  <c r="R83" i="19"/>
  <c r="S83" i="19" s="1"/>
  <c r="X83" i="19"/>
  <c r="AB83" i="19" s="1"/>
  <c r="N84" i="19"/>
  <c r="O84" i="19"/>
  <c r="P84" i="19"/>
  <c r="Q84" i="19"/>
  <c r="R84" i="19"/>
  <c r="S84" i="19" s="1"/>
  <c r="X84" i="19"/>
  <c r="AC84" i="19" s="1"/>
  <c r="N85" i="19"/>
  <c r="O85" i="19"/>
  <c r="P85" i="19"/>
  <c r="Q85" i="19"/>
  <c r="R85" i="19"/>
  <c r="S85" i="19" s="1"/>
  <c r="X85" i="19"/>
  <c r="AC85" i="19" s="1"/>
  <c r="N86" i="19"/>
  <c r="O86" i="19"/>
  <c r="P86" i="19"/>
  <c r="Q86" i="19"/>
  <c r="R86" i="19"/>
  <c r="S86" i="19" s="1"/>
  <c r="X86" i="19"/>
  <c r="N87" i="19"/>
  <c r="O87" i="19"/>
  <c r="P87" i="19"/>
  <c r="Q87" i="19"/>
  <c r="R87" i="19"/>
  <c r="S87" i="19" s="1"/>
  <c r="X87" i="19"/>
  <c r="AB87" i="19" s="1"/>
  <c r="N88" i="19"/>
  <c r="O88" i="19"/>
  <c r="P88" i="19"/>
  <c r="Q88" i="19"/>
  <c r="R88" i="19"/>
  <c r="S88" i="19" s="1"/>
  <c r="X88" i="19"/>
  <c r="N89" i="19"/>
  <c r="O89" i="19"/>
  <c r="P89" i="19"/>
  <c r="Q89" i="19"/>
  <c r="R89" i="19"/>
  <c r="S89" i="19" s="1"/>
  <c r="X89" i="19"/>
  <c r="AC89" i="19" s="1"/>
  <c r="N90" i="19"/>
  <c r="O90" i="19"/>
  <c r="P90" i="19"/>
  <c r="Q90" i="19"/>
  <c r="R90" i="19"/>
  <c r="S90" i="19" s="1"/>
  <c r="X90" i="19"/>
  <c r="N91" i="19"/>
  <c r="O91" i="19"/>
  <c r="P91" i="19"/>
  <c r="Q91" i="19"/>
  <c r="R91" i="19"/>
  <c r="S91" i="19" s="1"/>
  <c r="X91" i="19"/>
  <c r="AB91" i="19" s="1"/>
  <c r="N92" i="19"/>
  <c r="O92" i="19"/>
  <c r="P92" i="19"/>
  <c r="Q92" i="19"/>
  <c r="R92" i="19"/>
  <c r="S92" i="19" s="1"/>
  <c r="X92" i="19"/>
  <c r="AC92" i="19" s="1"/>
  <c r="N93" i="19"/>
  <c r="O93" i="19"/>
  <c r="P93" i="19"/>
  <c r="Q93" i="19"/>
  <c r="R93" i="19"/>
  <c r="S93" i="19" s="1"/>
  <c r="X93" i="19"/>
  <c r="AC93" i="19" s="1"/>
  <c r="N94" i="19"/>
  <c r="O94" i="19"/>
  <c r="P94" i="19"/>
  <c r="Q94" i="19"/>
  <c r="R94" i="19"/>
  <c r="S94" i="19" s="1"/>
  <c r="X94" i="19"/>
  <c r="N95" i="19"/>
  <c r="O95" i="19"/>
  <c r="P95" i="19"/>
  <c r="Q95" i="19"/>
  <c r="R95" i="19"/>
  <c r="S95" i="19" s="1"/>
  <c r="X95" i="19"/>
  <c r="AB95" i="19" s="1"/>
  <c r="N96" i="19"/>
  <c r="O96" i="19"/>
  <c r="P96" i="19"/>
  <c r="Q96" i="19"/>
  <c r="R96" i="19"/>
  <c r="S96" i="19" s="1"/>
  <c r="X96" i="19"/>
  <c r="N97" i="19"/>
  <c r="O97" i="19"/>
  <c r="P97" i="19"/>
  <c r="Q97" i="19"/>
  <c r="R97" i="19"/>
  <c r="S97" i="19" s="1"/>
  <c r="X97" i="19"/>
  <c r="AC97" i="19" s="1"/>
  <c r="N98" i="19"/>
  <c r="O98" i="19"/>
  <c r="P98" i="19"/>
  <c r="Q98" i="19"/>
  <c r="R98" i="19"/>
  <c r="S98" i="19" s="1"/>
  <c r="X98" i="19"/>
  <c r="N99" i="19"/>
  <c r="O99" i="19"/>
  <c r="P99" i="19"/>
  <c r="Q99" i="19"/>
  <c r="R99" i="19"/>
  <c r="S99" i="19" s="1"/>
  <c r="X99" i="19"/>
  <c r="N100" i="19"/>
  <c r="O100" i="19"/>
  <c r="P100" i="19"/>
  <c r="Q100" i="19"/>
  <c r="R100" i="19"/>
  <c r="S100" i="19" s="1"/>
  <c r="X100" i="19"/>
  <c r="AB100" i="19" s="1"/>
  <c r="N101" i="19"/>
  <c r="O101" i="19"/>
  <c r="P101" i="19"/>
  <c r="Q101" i="19"/>
  <c r="R101" i="19"/>
  <c r="S101" i="19" s="1"/>
  <c r="X101" i="19"/>
  <c r="AC101" i="19" s="1"/>
  <c r="N102" i="19"/>
  <c r="O102" i="19"/>
  <c r="P102" i="19"/>
  <c r="Q102" i="19"/>
  <c r="R102" i="19"/>
  <c r="S102" i="19" s="1"/>
  <c r="X102" i="19"/>
  <c r="N103" i="19"/>
  <c r="O103" i="19"/>
  <c r="P103" i="19"/>
  <c r="Q103" i="19"/>
  <c r="R103" i="19"/>
  <c r="S103" i="19" s="1"/>
  <c r="X103" i="19"/>
  <c r="AB103" i="19" s="1"/>
  <c r="N104" i="19"/>
  <c r="O104" i="19"/>
  <c r="P104" i="19"/>
  <c r="Q104" i="19"/>
  <c r="R104" i="19"/>
  <c r="S104" i="19" s="1"/>
  <c r="X104" i="19"/>
  <c r="N105" i="19"/>
  <c r="O105" i="19"/>
  <c r="P105" i="19"/>
  <c r="Q105" i="19"/>
  <c r="R105" i="19"/>
  <c r="S105" i="19" s="1"/>
  <c r="X105" i="19"/>
  <c r="AC105" i="19" s="1"/>
  <c r="N106" i="19"/>
  <c r="O106" i="19"/>
  <c r="P106" i="19"/>
  <c r="Q106" i="19"/>
  <c r="R106" i="19"/>
  <c r="S106" i="19" s="1"/>
  <c r="X106" i="19"/>
  <c r="N107" i="19"/>
  <c r="O107" i="19"/>
  <c r="P107" i="19"/>
  <c r="Q107" i="19"/>
  <c r="R107" i="19"/>
  <c r="S107" i="19" s="1"/>
  <c r="X107" i="19"/>
  <c r="AB107" i="19" s="1"/>
  <c r="N108" i="19"/>
  <c r="O108" i="19"/>
  <c r="P108" i="19"/>
  <c r="Q108" i="19"/>
  <c r="R108" i="19"/>
  <c r="S108" i="19" s="1"/>
  <c r="X108" i="19"/>
  <c r="AC108" i="19" s="1"/>
  <c r="N109" i="19"/>
  <c r="O109" i="19"/>
  <c r="P109" i="19"/>
  <c r="Q109" i="19"/>
  <c r="R109" i="19"/>
  <c r="S109" i="19" s="1"/>
  <c r="X109" i="19"/>
  <c r="AC109" i="19" s="1"/>
  <c r="N110" i="19"/>
  <c r="O110" i="19"/>
  <c r="P110" i="19"/>
  <c r="Q110" i="19"/>
  <c r="R110" i="19"/>
  <c r="S110" i="19" s="1"/>
  <c r="X110" i="19"/>
  <c r="AB110" i="19" s="1"/>
  <c r="N111" i="19"/>
  <c r="O111" i="19"/>
  <c r="P111" i="19"/>
  <c r="Q111" i="19"/>
  <c r="R111" i="19"/>
  <c r="S111" i="19" s="1"/>
  <c r="X111" i="19"/>
  <c r="AB111" i="19" s="1"/>
  <c r="N112" i="19"/>
  <c r="O112" i="19"/>
  <c r="P112" i="19"/>
  <c r="Q112" i="19"/>
  <c r="R112" i="19"/>
  <c r="S112" i="19" s="1"/>
  <c r="X112" i="19"/>
  <c r="N113" i="19"/>
  <c r="O113" i="19"/>
  <c r="P113" i="19"/>
  <c r="Q113" i="19"/>
  <c r="R113" i="19"/>
  <c r="S113" i="19" s="1"/>
  <c r="X113" i="19"/>
  <c r="AC113" i="19" s="1"/>
  <c r="N114" i="19"/>
  <c r="O114" i="19"/>
  <c r="P114" i="19"/>
  <c r="Q114" i="19"/>
  <c r="R114" i="19"/>
  <c r="S114" i="19" s="1"/>
  <c r="X114" i="19"/>
  <c r="AB114" i="19" s="1"/>
  <c r="N115" i="19"/>
  <c r="O115" i="19"/>
  <c r="P115" i="19"/>
  <c r="Q115" i="19"/>
  <c r="R115" i="19"/>
  <c r="S115" i="19" s="1"/>
  <c r="X115" i="19"/>
  <c r="AB115" i="19" s="1"/>
  <c r="N116" i="19"/>
  <c r="O116" i="19"/>
  <c r="P116" i="19"/>
  <c r="Q116" i="19"/>
  <c r="R116" i="19"/>
  <c r="S116" i="19" s="1"/>
  <c r="X116" i="19"/>
  <c r="N117" i="19"/>
  <c r="O117" i="19"/>
  <c r="P117" i="19"/>
  <c r="Q117" i="19"/>
  <c r="R117" i="19"/>
  <c r="S117" i="19" s="1"/>
  <c r="X117" i="19"/>
  <c r="AC117" i="19" s="1"/>
  <c r="N118" i="19"/>
  <c r="O118" i="19"/>
  <c r="P118" i="19"/>
  <c r="Q118" i="19"/>
  <c r="R118" i="19"/>
  <c r="S118" i="19" s="1"/>
  <c r="X118" i="19"/>
  <c r="AB118" i="19" s="1"/>
  <c r="N119" i="19"/>
  <c r="O119" i="19"/>
  <c r="P119" i="19"/>
  <c r="Q119" i="19"/>
  <c r="R119" i="19"/>
  <c r="S119" i="19" s="1"/>
  <c r="X119" i="19"/>
  <c r="AB119" i="19" s="1"/>
  <c r="N120" i="19"/>
  <c r="O120" i="19"/>
  <c r="P120" i="19"/>
  <c r="Q120" i="19"/>
  <c r="R120" i="19"/>
  <c r="S120" i="19" s="1"/>
  <c r="X120" i="19"/>
  <c r="N121" i="19"/>
  <c r="O121" i="19"/>
  <c r="P121" i="19"/>
  <c r="Q121" i="19"/>
  <c r="R121" i="19"/>
  <c r="S121" i="19" s="1"/>
  <c r="X121" i="19"/>
  <c r="AC121" i="19" s="1"/>
  <c r="N122" i="19"/>
  <c r="O122" i="19"/>
  <c r="P122" i="19"/>
  <c r="Q122" i="19"/>
  <c r="R122" i="19"/>
  <c r="S122" i="19" s="1"/>
  <c r="X122" i="19"/>
  <c r="N123" i="19"/>
  <c r="O123" i="19"/>
  <c r="P123" i="19"/>
  <c r="Q123" i="19"/>
  <c r="R123" i="19"/>
  <c r="S123" i="19" s="1"/>
  <c r="X123" i="19"/>
  <c r="AB123" i="19" s="1"/>
  <c r="N124" i="19"/>
  <c r="O124" i="19"/>
  <c r="P124" i="19"/>
  <c r="Q124" i="19"/>
  <c r="R124" i="19"/>
  <c r="S124" i="19" s="1"/>
  <c r="X124" i="19"/>
  <c r="AC124" i="19" s="1"/>
  <c r="N125" i="19"/>
  <c r="O125" i="19"/>
  <c r="P125" i="19"/>
  <c r="Q125" i="19"/>
  <c r="R125" i="19"/>
  <c r="S125" i="19" s="1"/>
  <c r="X125" i="19"/>
  <c r="AC125" i="19" s="1"/>
  <c r="N126" i="19"/>
  <c r="O126" i="19"/>
  <c r="P126" i="19"/>
  <c r="Q126" i="19"/>
  <c r="R126" i="19"/>
  <c r="S126" i="19" s="1"/>
  <c r="X126" i="19"/>
  <c r="AB126" i="19" s="1"/>
  <c r="N127" i="19"/>
  <c r="O127" i="19"/>
  <c r="P127" i="19"/>
  <c r="Q127" i="19"/>
  <c r="R127" i="19"/>
  <c r="S127" i="19" s="1"/>
  <c r="X127" i="19"/>
  <c r="AB127" i="19" s="1"/>
  <c r="N128" i="19"/>
  <c r="O128" i="19"/>
  <c r="P128" i="19"/>
  <c r="Q128" i="19"/>
  <c r="R128" i="19"/>
  <c r="S128" i="19" s="1"/>
  <c r="X128" i="19"/>
  <c r="N129" i="19"/>
  <c r="O129" i="19"/>
  <c r="P129" i="19"/>
  <c r="Q129" i="19"/>
  <c r="R129" i="19"/>
  <c r="S129" i="19" s="1"/>
  <c r="X129" i="19"/>
  <c r="AC129" i="19" s="1"/>
  <c r="N130" i="19"/>
  <c r="O130" i="19"/>
  <c r="P130" i="19"/>
  <c r="Q130" i="19"/>
  <c r="R130" i="19"/>
  <c r="S130" i="19" s="1"/>
  <c r="X130" i="19"/>
  <c r="AB130" i="19" s="1"/>
  <c r="N131" i="19"/>
  <c r="O131" i="19"/>
  <c r="P131" i="19"/>
  <c r="Q131" i="19"/>
  <c r="R131" i="19"/>
  <c r="S131" i="19" s="1"/>
  <c r="X131" i="19"/>
  <c r="AB131" i="19" s="1"/>
  <c r="N132" i="19"/>
  <c r="O132" i="19"/>
  <c r="P132" i="19"/>
  <c r="Q132" i="19"/>
  <c r="R132" i="19"/>
  <c r="S132" i="19" s="1"/>
  <c r="X132" i="19"/>
  <c r="N133" i="19"/>
  <c r="O133" i="19"/>
  <c r="P133" i="19"/>
  <c r="Q133" i="19"/>
  <c r="R133" i="19"/>
  <c r="S133" i="19" s="1"/>
  <c r="X133" i="19"/>
  <c r="AC133" i="19" s="1"/>
  <c r="N134" i="19"/>
  <c r="O134" i="19"/>
  <c r="P134" i="19"/>
  <c r="Q134" i="19"/>
  <c r="R134" i="19"/>
  <c r="S134" i="19" s="1"/>
  <c r="X134" i="19"/>
  <c r="AB134" i="19" s="1"/>
  <c r="N135" i="19"/>
  <c r="O135" i="19"/>
  <c r="P135" i="19"/>
  <c r="Q135" i="19"/>
  <c r="R135" i="19"/>
  <c r="S135" i="19" s="1"/>
  <c r="X135" i="19"/>
  <c r="AB135" i="19" s="1"/>
  <c r="N136" i="19"/>
  <c r="O136" i="19"/>
  <c r="P136" i="19"/>
  <c r="Q136" i="19"/>
  <c r="R136" i="19"/>
  <c r="S136" i="19" s="1"/>
  <c r="X136" i="19"/>
  <c r="N137" i="19"/>
  <c r="O137" i="19"/>
  <c r="P137" i="19"/>
  <c r="Q137" i="19"/>
  <c r="R137" i="19"/>
  <c r="S137" i="19" s="1"/>
  <c r="X137" i="19"/>
  <c r="AC137" i="19" s="1"/>
  <c r="N138" i="19"/>
  <c r="O138" i="19"/>
  <c r="P138" i="19"/>
  <c r="Q138" i="19"/>
  <c r="R138" i="19"/>
  <c r="S138" i="19" s="1"/>
  <c r="X138" i="19"/>
  <c r="AB138" i="19" s="1"/>
  <c r="N139" i="19"/>
  <c r="O139" i="19"/>
  <c r="P139" i="19"/>
  <c r="Q139" i="19"/>
  <c r="R139" i="19"/>
  <c r="S139" i="19" s="1"/>
  <c r="X139" i="19"/>
  <c r="AB139" i="19" s="1"/>
  <c r="N140" i="19"/>
  <c r="O140" i="19"/>
  <c r="P140" i="19"/>
  <c r="Q140" i="19"/>
  <c r="R140" i="19"/>
  <c r="S140" i="19" s="1"/>
  <c r="X140" i="19"/>
  <c r="AC140" i="19" s="1"/>
  <c r="N141" i="19"/>
  <c r="O141" i="19"/>
  <c r="P141" i="19"/>
  <c r="Q141" i="19"/>
  <c r="R141" i="19"/>
  <c r="S141" i="19" s="1"/>
  <c r="X141" i="19"/>
  <c r="AC141" i="19" s="1"/>
  <c r="N142" i="19"/>
  <c r="O142" i="19"/>
  <c r="P142" i="19"/>
  <c r="Q142" i="19"/>
  <c r="R142" i="19"/>
  <c r="S142" i="19" s="1"/>
  <c r="X142" i="19"/>
  <c r="N143" i="19"/>
  <c r="O143" i="19"/>
  <c r="P143" i="19"/>
  <c r="Q143" i="19"/>
  <c r="R143" i="19"/>
  <c r="S143" i="19" s="1"/>
  <c r="X143" i="19"/>
  <c r="AB143" i="19" s="1"/>
  <c r="N144" i="19"/>
  <c r="O144" i="19"/>
  <c r="P144" i="19"/>
  <c r="Q144" i="19"/>
  <c r="R144" i="19"/>
  <c r="S144" i="19" s="1"/>
  <c r="X144" i="19"/>
  <c r="N145" i="19"/>
  <c r="O145" i="19"/>
  <c r="P145" i="19"/>
  <c r="Q145" i="19"/>
  <c r="R145" i="19"/>
  <c r="S145" i="19" s="1"/>
  <c r="X145" i="19"/>
  <c r="AC145" i="19" s="1"/>
  <c r="N146" i="19"/>
  <c r="O146" i="19"/>
  <c r="P146" i="19"/>
  <c r="Q146" i="19"/>
  <c r="R146" i="19"/>
  <c r="S146" i="19" s="1"/>
  <c r="X146" i="19"/>
  <c r="AB146" i="19"/>
  <c r="N147" i="19"/>
  <c r="O147" i="19"/>
  <c r="P147" i="19"/>
  <c r="Q147" i="19"/>
  <c r="R147" i="19"/>
  <c r="S147" i="19" s="1"/>
  <c r="X147" i="19"/>
  <c r="AB147" i="19" s="1"/>
  <c r="N148" i="19"/>
  <c r="O148" i="19"/>
  <c r="P148" i="19"/>
  <c r="Q148" i="19"/>
  <c r="R148" i="19"/>
  <c r="S148" i="19" s="1"/>
  <c r="X148" i="19"/>
  <c r="N149" i="19"/>
  <c r="O149" i="19"/>
  <c r="P149" i="19"/>
  <c r="Q149" i="19"/>
  <c r="R149" i="19"/>
  <c r="S149" i="19" s="1"/>
  <c r="X149" i="19"/>
  <c r="AC149" i="19" s="1"/>
  <c r="N150" i="19"/>
  <c r="O150" i="19"/>
  <c r="P150" i="19"/>
  <c r="Q150" i="19"/>
  <c r="R150" i="19"/>
  <c r="S150" i="19" s="1"/>
  <c r="X150" i="19"/>
  <c r="AB150" i="19" s="1"/>
  <c r="N151" i="19"/>
  <c r="O151" i="19"/>
  <c r="P151" i="19"/>
  <c r="Q151" i="19"/>
  <c r="R151" i="19"/>
  <c r="S151" i="19" s="1"/>
  <c r="X151" i="19"/>
  <c r="AB151" i="19" s="1"/>
  <c r="N152" i="19"/>
  <c r="O152" i="19"/>
  <c r="P152" i="19"/>
  <c r="Q152" i="19"/>
  <c r="R152" i="19"/>
  <c r="S152" i="19" s="1"/>
  <c r="X152" i="19"/>
  <c r="AC152" i="19" s="1"/>
  <c r="N153" i="19"/>
  <c r="O153" i="19"/>
  <c r="P153" i="19"/>
  <c r="Q153" i="19"/>
  <c r="R153" i="19"/>
  <c r="S153" i="19" s="1"/>
  <c r="X153" i="19"/>
  <c r="AC153" i="19" s="1"/>
  <c r="N154" i="19"/>
  <c r="O154" i="19"/>
  <c r="P154" i="19"/>
  <c r="Q154" i="19"/>
  <c r="R154" i="19"/>
  <c r="S154" i="19" s="1"/>
  <c r="X154" i="19"/>
  <c r="AB154" i="19" s="1"/>
  <c r="N155" i="19"/>
  <c r="O155" i="19"/>
  <c r="P155" i="19"/>
  <c r="Q155" i="19"/>
  <c r="R155" i="19"/>
  <c r="S155" i="19" s="1"/>
  <c r="X155" i="19"/>
  <c r="AC155" i="19" s="1"/>
  <c r="N155" i="17"/>
  <c r="O155" i="17"/>
  <c r="P155" i="17"/>
  <c r="Q155" i="17"/>
  <c r="R155" i="17"/>
  <c r="S155" i="17" s="1"/>
  <c r="T155" i="17"/>
  <c r="T154" i="17"/>
  <c r="R154" i="17"/>
  <c r="S154" i="17" s="1"/>
  <c r="Q154" i="17"/>
  <c r="P154" i="17"/>
  <c r="O154" i="17"/>
  <c r="N154" i="17"/>
  <c r="T153" i="17"/>
  <c r="R153" i="17"/>
  <c r="S153" i="17" s="1"/>
  <c r="Q153" i="17"/>
  <c r="P153" i="17"/>
  <c r="O153" i="17"/>
  <c r="N153" i="17"/>
  <c r="T152" i="17"/>
  <c r="R152" i="17"/>
  <c r="S152" i="17" s="1"/>
  <c r="Q152" i="17"/>
  <c r="P152" i="17"/>
  <c r="O152" i="17"/>
  <c r="N152" i="17"/>
  <c r="T151" i="17"/>
  <c r="R151" i="17"/>
  <c r="S151" i="17" s="1"/>
  <c r="Q151" i="17"/>
  <c r="P151" i="17"/>
  <c r="O151" i="17"/>
  <c r="N151" i="17"/>
  <c r="T150" i="17"/>
  <c r="R150" i="17"/>
  <c r="S150" i="17" s="1"/>
  <c r="Q150" i="17"/>
  <c r="P150" i="17"/>
  <c r="O150" i="17"/>
  <c r="N150" i="17"/>
  <c r="T149" i="17"/>
  <c r="R149" i="17"/>
  <c r="S149" i="17" s="1"/>
  <c r="Q149" i="17"/>
  <c r="P149" i="17"/>
  <c r="O149" i="17"/>
  <c r="N149" i="17"/>
  <c r="T148" i="17"/>
  <c r="R148" i="17"/>
  <c r="S148" i="17" s="1"/>
  <c r="Q148" i="17"/>
  <c r="P148" i="17"/>
  <c r="O148" i="17"/>
  <c r="N148" i="17"/>
  <c r="T147" i="17"/>
  <c r="R147" i="17"/>
  <c r="S147" i="17" s="1"/>
  <c r="Q147" i="17"/>
  <c r="P147" i="17"/>
  <c r="O147" i="17"/>
  <c r="N147" i="17"/>
  <c r="T146" i="17"/>
  <c r="R146" i="17"/>
  <c r="S146" i="17" s="1"/>
  <c r="Q146" i="17"/>
  <c r="P146" i="17"/>
  <c r="O146" i="17"/>
  <c r="N146" i="17"/>
  <c r="T145" i="17"/>
  <c r="R145" i="17"/>
  <c r="S145" i="17" s="1"/>
  <c r="Q145" i="17"/>
  <c r="P145" i="17"/>
  <c r="O145" i="17"/>
  <c r="N145" i="17"/>
  <c r="T144" i="17"/>
  <c r="R144" i="17"/>
  <c r="S144" i="17" s="1"/>
  <c r="Q144" i="17"/>
  <c r="P144" i="17"/>
  <c r="O144" i="17"/>
  <c r="N144" i="17"/>
  <c r="T143" i="17"/>
  <c r="R143" i="17"/>
  <c r="S143" i="17" s="1"/>
  <c r="Q143" i="17"/>
  <c r="P143" i="17"/>
  <c r="O143" i="17"/>
  <c r="N143" i="17"/>
  <c r="T142" i="17"/>
  <c r="R142" i="17"/>
  <c r="S142" i="17" s="1"/>
  <c r="Q142" i="17"/>
  <c r="P142" i="17"/>
  <c r="O142" i="17"/>
  <c r="N142" i="17"/>
  <c r="T141" i="17"/>
  <c r="R141" i="17"/>
  <c r="S141" i="17" s="1"/>
  <c r="Q141" i="17"/>
  <c r="P141" i="17"/>
  <c r="O141" i="17"/>
  <c r="N141" i="17"/>
  <c r="T140" i="17"/>
  <c r="R140" i="17"/>
  <c r="S140" i="17" s="1"/>
  <c r="Q140" i="17"/>
  <c r="P140" i="17"/>
  <c r="O140" i="17"/>
  <c r="N140" i="17"/>
  <c r="T139" i="17"/>
  <c r="R139" i="17"/>
  <c r="S139" i="17" s="1"/>
  <c r="Q139" i="17"/>
  <c r="P139" i="17"/>
  <c r="O139" i="17"/>
  <c r="N139" i="17"/>
  <c r="T138" i="17"/>
  <c r="R138" i="17"/>
  <c r="S138" i="17" s="1"/>
  <c r="Q138" i="17"/>
  <c r="P138" i="17"/>
  <c r="O138" i="17"/>
  <c r="N138" i="17"/>
  <c r="T137" i="17"/>
  <c r="R137" i="17"/>
  <c r="S137" i="17" s="1"/>
  <c r="Q137" i="17"/>
  <c r="P137" i="17"/>
  <c r="O137" i="17"/>
  <c r="N137" i="17"/>
  <c r="T136" i="17"/>
  <c r="R136" i="17"/>
  <c r="S136" i="17" s="1"/>
  <c r="Q136" i="17"/>
  <c r="P136" i="17"/>
  <c r="O136" i="17"/>
  <c r="N136" i="17"/>
  <c r="T135" i="17"/>
  <c r="R135" i="17"/>
  <c r="S135" i="17" s="1"/>
  <c r="Q135" i="17"/>
  <c r="P135" i="17"/>
  <c r="O135" i="17"/>
  <c r="N135" i="17"/>
  <c r="T134" i="17"/>
  <c r="R134" i="17"/>
  <c r="S134" i="17" s="1"/>
  <c r="Q134" i="17"/>
  <c r="P134" i="17"/>
  <c r="O134" i="17"/>
  <c r="N134" i="17"/>
  <c r="T133" i="17"/>
  <c r="R133" i="17"/>
  <c r="S133" i="17" s="1"/>
  <c r="Q133" i="17"/>
  <c r="P133" i="17"/>
  <c r="O133" i="17"/>
  <c r="N133" i="17"/>
  <c r="T132" i="17"/>
  <c r="R132" i="17"/>
  <c r="S132" i="17" s="1"/>
  <c r="Q132" i="17"/>
  <c r="P132" i="17"/>
  <c r="O132" i="17"/>
  <c r="N132" i="17"/>
  <c r="T131" i="17"/>
  <c r="R131" i="17"/>
  <c r="S131" i="17" s="1"/>
  <c r="Q131" i="17"/>
  <c r="P131" i="17"/>
  <c r="O131" i="17"/>
  <c r="N131" i="17"/>
  <c r="T130" i="17"/>
  <c r="R130" i="17"/>
  <c r="S130" i="17" s="1"/>
  <c r="Q130" i="17"/>
  <c r="P130" i="17"/>
  <c r="O130" i="17"/>
  <c r="N130" i="17"/>
  <c r="T129" i="17"/>
  <c r="R129" i="17"/>
  <c r="S129" i="17" s="1"/>
  <c r="Q129" i="17"/>
  <c r="P129" i="17"/>
  <c r="O129" i="17"/>
  <c r="N129" i="17"/>
  <c r="T128" i="17"/>
  <c r="R128" i="17"/>
  <c r="S128" i="17" s="1"/>
  <c r="Q128" i="17"/>
  <c r="P128" i="17"/>
  <c r="O128" i="17"/>
  <c r="N128" i="17"/>
  <c r="T127" i="17"/>
  <c r="R127" i="17"/>
  <c r="S127" i="17" s="1"/>
  <c r="Q127" i="17"/>
  <c r="P127" i="17"/>
  <c r="O127" i="17"/>
  <c r="N127" i="17"/>
  <c r="T126" i="17"/>
  <c r="R126" i="17"/>
  <c r="S126" i="17" s="1"/>
  <c r="Q126" i="17"/>
  <c r="P126" i="17"/>
  <c r="O126" i="17"/>
  <c r="N126" i="17"/>
  <c r="T125" i="17"/>
  <c r="R125" i="17"/>
  <c r="S125" i="17" s="1"/>
  <c r="Q125" i="17"/>
  <c r="P125" i="17"/>
  <c r="O125" i="17"/>
  <c r="N125" i="17"/>
  <c r="T124" i="17"/>
  <c r="R124" i="17"/>
  <c r="S124" i="17" s="1"/>
  <c r="Q124" i="17"/>
  <c r="P124" i="17"/>
  <c r="O124" i="17"/>
  <c r="N124" i="17"/>
  <c r="T123" i="17"/>
  <c r="R123" i="17"/>
  <c r="S123" i="17" s="1"/>
  <c r="Q123" i="17"/>
  <c r="P123" i="17"/>
  <c r="O123" i="17"/>
  <c r="N123" i="17"/>
  <c r="T122" i="17"/>
  <c r="R122" i="17"/>
  <c r="S122" i="17" s="1"/>
  <c r="Q122" i="17"/>
  <c r="P122" i="17"/>
  <c r="O122" i="17"/>
  <c r="N122" i="17"/>
  <c r="T121" i="17"/>
  <c r="R121" i="17"/>
  <c r="S121" i="17" s="1"/>
  <c r="Q121" i="17"/>
  <c r="P121" i="17"/>
  <c r="O121" i="17"/>
  <c r="N121" i="17"/>
  <c r="T120" i="17"/>
  <c r="R120" i="17"/>
  <c r="S120" i="17" s="1"/>
  <c r="Q120" i="17"/>
  <c r="P120" i="17"/>
  <c r="O120" i="17"/>
  <c r="N120" i="17"/>
  <c r="T119" i="17"/>
  <c r="R119" i="17"/>
  <c r="S119" i="17" s="1"/>
  <c r="Q119" i="17"/>
  <c r="P119" i="17"/>
  <c r="O119" i="17"/>
  <c r="N119" i="17"/>
  <c r="T118" i="17"/>
  <c r="R118" i="17"/>
  <c r="S118" i="17" s="1"/>
  <c r="Q118" i="17"/>
  <c r="P118" i="17"/>
  <c r="O118" i="17"/>
  <c r="N118" i="17"/>
  <c r="T117" i="17"/>
  <c r="R117" i="17"/>
  <c r="S117" i="17" s="1"/>
  <c r="Q117" i="17"/>
  <c r="P117" i="17"/>
  <c r="O117" i="17"/>
  <c r="N117" i="17"/>
  <c r="T116" i="17"/>
  <c r="R116" i="17"/>
  <c r="S116" i="17" s="1"/>
  <c r="Q116" i="17"/>
  <c r="P116" i="17"/>
  <c r="O116" i="17"/>
  <c r="N116" i="17"/>
  <c r="T115" i="17"/>
  <c r="R115" i="17"/>
  <c r="S115" i="17" s="1"/>
  <c r="Q115" i="17"/>
  <c r="P115" i="17"/>
  <c r="O115" i="17"/>
  <c r="N115" i="17"/>
  <c r="T114" i="17"/>
  <c r="R114" i="17"/>
  <c r="S114" i="17" s="1"/>
  <c r="Q114" i="17"/>
  <c r="P114" i="17"/>
  <c r="O114" i="17"/>
  <c r="N114" i="17"/>
  <c r="T113" i="17"/>
  <c r="R113" i="17"/>
  <c r="S113" i="17" s="1"/>
  <c r="Q113" i="17"/>
  <c r="P113" i="17"/>
  <c r="O113" i="17"/>
  <c r="N113" i="17"/>
  <c r="T112" i="17"/>
  <c r="R112" i="17"/>
  <c r="S112" i="17" s="1"/>
  <c r="Q112" i="17"/>
  <c r="P112" i="17"/>
  <c r="O112" i="17"/>
  <c r="N112" i="17"/>
  <c r="T111" i="17"/>
  <c r="R111" i="17"/>
  <c r="S111" i="17" s="1"/>
  <c r="Q111" i="17"/>
  <c r="P111" i="17"/>
  <c r="O111" i="17"/>
  <c r="N111" i="17"/>
  <c r="T110" i="17"/>
  <c r="R110" i="17"/>
  <c r="S110" i="17" s="1"/>
  <c r="Q110" i="17"/>
  <c r="P110" i="17"/>
  <c r="O110" i="17"/>
  <c r="N110" i="17"/>
  <c r="T109" i="17"/>
  <c r="R109" i="17"/>
  <c r="S109" i="17" s="1"/>
  <c r="Q109" i="17"/>
  <c r="P109" i="17"/>
  <c r="O109" i="17"/>
  <c r="N109" i="17"/>
  <c r="T108" i="17"/>
  <c r="R108" i="17"/>
  <c r="S108" i="17" s="1"/>
  <c r="Q108" i="17"/>
  <c r="P108" i="17"/>
  <c r="O108" i="17"/>
  <c r="N108" i="17"/>
  <c r="T107" i="17"/>
  <c r="R107" i="17"/>
  <c r="S107" i="17" s="1"/>
  <c r="Q107" i="17"/>
  <c r="P107" i="17"/>
  <c r="O107" i="17"/>
  <c r="N107" i="17"/>
  <c r="T106" i="17"/>
  <c r="R106" i="17"/>
  <c r="S106" i="17" s="1"/>
  <c r="Q106" i="17"/>
  <c r="P106" i="17"/>
  <c r="O106" i="17"/>
  <c r="N106" i="17"/>
  <c r="T105" i="17"/>
  <c r="R105" i="17"/>
  <c r="S105" i="17" s="1"/>
  <c r="Q105" i="17"/>
  <c r="P105" i="17"/>
  <c r="O105" i="17"/>
  <c r="N105" i="17"/>
  <c r="T104" i="17"/>
  <c r="R104" i="17"/>
  <c r="S104" i="17" s="1"/>
  <c r="Q104" i="17"/>
  <c r="P104" i="17"/>
  <c r="O104" i="17"/>
  <c r="N104" i="17"/>
  <c r="T103" i="17"/>
  <c r="R103" i="17"/>
  <c r="S103" i="17" s="1"/>
  <c r="Q103" i="17"/>
  <c r="P103" i="17"/>
  <c r="O103" i="17"/>
  <c r="N103" i="17"/>
  <c r="T102" i="17"/>
  <c r="R102" i="17"/>
  <c r="S102" i="17" s="1"/>
  <c r="Q102" i="17"/>
  <c r="P102" i="17"/>
  <c r="O102" i="17"/>
  <c r="N102" i="17"/>
  <c r="T101" i="17"/>
  <c r="R101" i="17"/>
  <c r="S101" i="17" s="1"/>
  <c r="Q101" i="17"/>
  <c r="P101" i="17"/>
  <c r="O101" i="17"/>
  <c r="N101" i="17"/>
  <c r="T100" i="17"/>
  <c r="R100" i="17"/>
  <c r="S100" i="17" s="1"/>
  <c r="Q100" i="17"/>
  <c r="P100" i="17"/>
  <c r="O100" i="17"/>
  <c r="N100" i="17"/>
  <c r="T99" i="17"/>
  <c r="R99" i="17"/>
  <c r="S99" i="17" s="1"/>
  <c r="Q99" i="17"/>
  <c r="P99" i="17"/>
  <c r="O99" i="17"/>
  <c r="N99" i="17"/>
  <c r="T98" i="17"/>
  <c r="R98" i="17"/>
  <c r="S98" i="17" s="1"/>
  <c r="Q98" i="17"/>
  <c r="P98" i="17"/>
  <c r="O98" i="17"/>
  <c r="N98" i="17"/>
  <c r="T97" i="17"/>
  <c r="R97" i="17"/>
  <c r="S97" i="17" s="1"/>
  <c r="Q97" i="17"/>
  <c r="P97" i="17"/>
  <c r="O97" i="17"/>
  <c r="N97" i="17"/>
  <c r="T96" i="17"/>
  <c r="R96" i="17"/>
  <c r="S96" i="17" s="1"/>
  <c r="Q96" i="17"/>
  <c r="P96" i="17"/>
  <c r="O96" i="17"/>
  <c r="N96" i="17"/>
  <c r="T95" i="17"/>
  <c r="R95" i="17"/>
  <c r="S95" i="17" s="1"/>
  <c r="Q95" i="17"/>
  <c r="P95" i="17"/>
  <c r="O95" i="17"/>
  <c r="N95" i="17"/>
  <c r="T94" i="17"/>
  <c r="R94" i="17"/>
  <c r="S94" i="17" s="1"/>
  <c r="Q94" i="17"/>
  <c r="P94" i="17"/>
  <c r="O94" i="17"/>
  <c r="N94" i="17"/>
  <c r="T93" i="17"/>
  <c r="R93" i="17"/>
  <c r="S93" i="17" s="1"/>
  <c r="Q93" i="17"/>
  <c r="P93" i="17"/>
  <c r="O93" i="17"/>
  <c r="N93" i="17"/>
  <c r="T92" i="17"/>
  <c r="R92" i="17"/>
  <c r="S92" i="17" s="1"/>
  <c r="Q92" i="17"/>
  <c r="P92" i="17"/>
  <c r="O92" i="17"/>
  <c r="N92" i="17"/>
  <c r="T91" i="17"/>
  <c r="R91" i="17"/>
  <c r="S91" i="17" s="1"/>
  <c r="Q91" i="17"/>
  <c r="P91" i="17"/>
  <c r="O91" i="17"/>
  <c r="N91" i="17"/>
  <c r="T90" i="17"/>
  <c r="R90" i="17"/>
  <c r="S90" i="17" s="1"/>
  <c r="Q90" i="17"/>
  <c r="P90" i="17"/>
  <c r="O90" i="17"/>
  <c r="N90" i="17"/>
  <c r="T89" i="17"/>
  <c r="R89" i="17"/>
  <c r="S89" i="17" s="1"/>
  <c r="Q89" i="17"/>
  <c r="P89" i="17"/>
  <c r="O89" i="17"/>
  <c r="N89" i="17"/>
  <c r="T88" i="17"/>
  <c r="R88" i="17"/>
  <c r="S88" i="17" s="1"/>
  <c r="Q88" i="17"/>
  <c r="P88" i="17"/>
  <c r="O88" i="17"/>
  <c r="N88" i="17"/>
  <c r="T87" i="17"/>
  <c r="R87" i="17"/>
  <c r="S87" i="17" s="1"/>
  <c r="Q87" i="17"/>
  <c r="P87" i="17"/>
  <c r="O87" i="17"/>
  <c r="N87" i="17"/>
  <c r="T86" i="17"/>
  <c r="R86" i="17"/>
  <c r="S86" i="17" s="1"/>
  <c r="Q86" i="17"/>
  <c r="P86" i="17"/>
  <c r="O86" i="17"/>
  <c r="N86" i="17"/>
  <c r="T85" i="17"/>
  <c r="R85" i="17"/>
  <c r="S85" i="17" s="1"/>
  <c r="Q85" i="17"/>
  <c r="P85" i="17"/>
  <c r="O85" i="17"/>
  <c r="N85" i="17"/>
  <c r="T84" i="17"/>
  <c r="R84" i="17"/>
  <c r="S84" i="17" s="1"/>
  <c r="Q84" i="17"/>
  <c r="P84" i="17"/>
  <c r="O84" i="17"/>
  <c r="N84" i="17"/>
  <c r="T83" i="17"/>
  <c r="R83" i="17"/>
  <c r="S83" i="17" s="1"/>
  <c r="Q83" i="17"/>
  <c r="P83" i="17"/>
  <c r="O83" i="17"/>
  <c r="N83" i="17"/>
  <c r="T82" i="17"/>
  <c r="R82" i="17"/>
  <c r="S82" i="17" s="1"/>
  <c r="Q82" i="17"/>
  <c r="P82" i="17"/>
  <c r="O82" i="17"/>
  <c r="N82" i="17"/>
  <c r="T81" i="17"/>
  <c r="R81" i="17"/>
  <c r="S81" i="17" s="1"/>
  <c r="Q81" i="17"/>
  <c r="P81" i="17"/>
  <c r="O81" i="17"/>
  <c r="N81" i="17"/>
  <c r="T80" i="17"/>
  <c r="R80" i="17"/>
  <c r="S80" i="17" s="1"/>
  <c r="Q80" i="17"/>
  <c r="P80" i="17"/>
  <c r="O80" i="17"/>
  <c r="N80" i="17"/>
  <c r="T79" i="17"/>
  <c r="R79" i="17"/>
  <c r="S79" i="17" s="1"/>
  <c r="Q79" i="17"/>
  <c r="P79" i="17"/>
  <c r="O79" i="17"/>
  <c r="N79" i="17"/>
  <c r="T78" i="17"/>
  <c r="R78" i="17"/>
  <c r="S78" i="17" s="1"/>
  <c r="Q78" i="17"/>
  <c r="P78" i="17"/>
  <c r="O78" i="17"/>
  <c r="N78" i="17"/>
  <c r="T77" i="17"/>
  <c r="R77" i="17"/>
  <c r="S77" i="17" s="1"/>
  <c r="Q77" i="17"/>
  <c r="P77" i="17"/>
  <c r="O77" i="17"/>
  <c r="N77" i="17"/>
  <c r="T76" i="17"/>
  <c r="R76" i="17"/>
  <c r="S76" i="17" s="1"/>
  <c r="Q76" i="17"/>
  <c r="P76" i="17"/>
  <c r="O76" i="17"/>
  <c r="N76" i="17"/>
  <c r="T75" i="17"/>
  <c r="R75" i="17"/>
  <c r="S75" i="17" s="1"/>
  <c r="Q75" i="17"/>
  <c r="P75" i="17"/>
  <c r="O75" i="17"/>
  <c r="N75" i="17"/>
  <c r="T74" i="17"/>
  <c r="R74" i="17"/>
  <c r="S74" i="17" s="1"/>
  <c r="Q74" i="17"/>
  <c r="P74" i="17"/>
  <c r="O74" i="17"/>
  <c r="N74" i="17"/>
  <c r="T73" i="17"/>
  <c r="R73" i="17"/>
  <c r="S73" i="17" s="1"/>
  <c r="Q73" i="17"/>
  <c r="P73" i="17"/>
  <c r="O73" i="17"/>
  <c r="N73" i="17"/>
  <c r="T72" i="17"/>
  <c r="R72" i="17"/>
  <c r="S72" i="17" s="1"/>
  <c r="Q72" i="17"/>
  <c r="P72" i="17"/>
  <c r="O72" i="17"/>
  <c r="N72" i="17"/>
  <c r="T71" i="17"/>
  <c r="R71" i="17"/>
  <c r="S71" i="17" s="1"/>
  <c r="Q71" i="17"/>
  <c r="P71" i="17"/>
  <c r="O71" i="17"/>
  <c r="N71" i="17"/>
  <c r="T70" i="17"/>
  <c r="R70" i="17"/>
  <c r="S70" i="17" s="1"/>
  <c r="Q70" i="17"/>
  <c r="P70" i="17"/>
  <c r="O70" i="17"/>
  <c r="N70" i="17"/>
  <c r="T69" i="17"/>
  <c r="R69" i="17"/>
  <c r="S69" i="17" s="1"/>
  <c r="Q69" i="17"/>
  <c r="P69" i="17"/>
  <c r="O69" i="17"/>
  <c r="N69" i="17"/>
  <c r="T68" i="17"/>
  <c r="R68" i="17"/>
  <c r="S68" i="17" s="1"/>
  <c r="Q68" i="17"/>
  <c r="P68" i="17"/>
  <c r="O68" i="17"/>
  <c r="N68" i="17"/>
  <c r="T67" i="17"/>
  <c r="R67" i="17"/>
  <c r="S67" i="17" s="1"/>
  <c r="Q67" i="17"/>
  <c r="P67" i="17"/>
  <c r="O67" i="17"/>
  <c r="N67" i="17"/>
  <c r="T66" i="17"/>
  <c r="R66" i="17"/>
  <c r="S66" i="17" s="1"/>
  <c r="Q66" i="17"/>
  <c r="P66" i="17"/>
  <c r="O66" i="17"/>
  <c r="N66" i="17"/>
  <c r="T65" i="17"/>
  <c r="R65" i="17"/>
  <c r="S65" i="17" s="1"/>
  <c r="Q65" i="17"/>
  <c r="P65" i="17"/>
  <c r="O65" i="17"/>
  <c r="N65" i="17"/>
  <c r="T64" i="17"/>
  <c r="R64" i="17"/>
  <c r="S64" i="17" s="1"/>
  <c r="Q64" i="17"/>
  <c r="P64" i="17"/>
  <c r="O64" i="17"/>
  <c r="N64" i="17"/>
  <c r="T63" i="17"/>
  <c r="R63" i="17"/>
  <c r="S63" i="17" s="1"/>
  <c r="Q63" i="17"/>
  <c r="P63" i="17"/>
  <c r="O63" i="17"/>
  <c r="N63" i="17"/>
  <c r="T62" i="17"/>
  <c r="R62" i="17"/>
  <c r="S62" i="17" s="1"/>
  <c r="Q62" i="17"/>
  <c r="P62" i="17"/>
  <c r="O62" i="17"/>
  <c r="N62" i="17"/>
  <c r="T61" i="17"/>
  <c r="R61" i="17"/>
  <c r="S61" i="17" s="1"/>
  <c r="Q61" i="17"/>
  <c r="P61" i="17"/>
  <c r="O61" i="17"/>
  <c r="N61" i="17"/>
  <c r="T60" i="17"/>
  <c r="R60" i="17"/>
  <c r="S60" i="17" s="1"/>
  <c r="Q60" i="17"/>
  <c r="P60" i="17"/>
  <c r="O60" i="17"/>
  <c r="N60" i="17"/>
  <c r="T59" i="17"/>
  <c r="R59" i="17"/>
  <c r="S59" i="17" s="1"/>
  <c r="Q59" i="17"/>
  <c r="P59" i="17"/>
  <c r="O59" i="17"/>
  <c r="N59" i="17"/>
  <c r="T58" i="17"/>
  <c r="R58" i="17"/>
  <c r="S58" i="17" s="1"/>
  <c r="Q58" i="17"/>
  <c r="P58" i="17"/>
  <c r="O58" i="17"/>
  <c r="N58" i="17"/>
  <c r="T57" i="17"/>
  <c r="R57" i="17"/>
  <c r="S57" i="17" s="1"/>
  <c r="Q57" i="17"/>
  <c r="P57" i="17"/>
  <c r="O57" i="17"/>
  <c r="N57" i="17"/>
  <c r="T56" i="17"/>
  <c r="R56" i="17"/>
  <c r="S56" i="17" s="1"/>
  <c r="Q56" i="17"/>
  <c r="P56" i="17"/>
  <c r="O56" i="17"/>
  <c r="N56" i="17"/>
  <c r="T55" i="17"/>
  <c r="R55" i="17"/>
  <c r="S55" i="17" s="1"/>
  <c r="Q55" i="17"/>
  <c r="P55" i="17"/>
  <c r="O55" i="17"/>
  <c r="N55" i="17"/>
  <c r="T54" i="17"/>
  <c r="R54" i="17"/>
  <c r="S54" i="17" s="1"/>
  <c r="Q54" i="17"/>
  <c r="P54" i="17"/>
  <c r="O54" i="17"/>
  <c r="N54" i="17"/>
  <c r="T53" i="17"/>
  <c r="R53" i="17"/>
  <c r="S53" i="17" s="1"/>
  <c r="Q53" i="17"/>
  <c r="P53" i="17"/>
  <c r="O53" i="17"/>
  <c r="N53" i="17"/>
  <c r="T52" i="17"/>
  <c r="R52" i="17"/>
  <c r="S52" i="17" s="1"/>
  <c r="Q52" i="17"/>
  <c r="P52" i="17"/>
  <c r="O52" i="17"/>
  <c r="N52" i="17"/>
  <c r="T51" i="17"/>
  <c r="R51" i="17"/>
  <c r="S51" i="17" s="1"/>
  <c r="Q51" i="17"/>
  <c r="P51" i="17"/>
  <c r="O51" i="17"/>
  <c r="N51" i="17"/>
  <c r="T50" i="17"/>
  <c r="R50" i="17"/>
  <c r="S50" i="17" s="1"/>
  <c r="Q50" i="17"/>
  <c r="P50" i="17"/>
  <c r="O50" i="17"/>
  <c r="N50" i="17"/>
  <c r="T49" i="17"/>
  <c r="R49" i="17"/>
  <c r="S49" i="17" s="1"/>
  <c r="Q49" i="17"/>
  <c r="P49" i="17"/>
  <c r="O49" i="17"/>
  <c r="N49" i="17"/>
  <c r="T48" i="17"/>
  <c r="R48" i="17"/>
  <c r="S48" i="17" s="1"/>
  <c r="Q48" i="17"/>
  <c r="P48" i="17"/>
  <c r="O48" i="17"/>
  <c r="N48" i="17"/>
  <c r="T47" i="17"/>
  <c r="R47" i="17"/>
  <c r="S47" i="17" s="1"/>
  <c r="Q47" i="17"/>
  <c r="P47" i="17"/>
  <c r="O47" i="17"/>
  <c r="N47" i="17"/>
  <c r="T46" i="17"/>
  <c r="R46" i="17"/>
  <c r="S46" i="17" s="1"/>
  <c r="Q46" i="17"/>
  <c r="P46" i="17"/>
  <c r="O46" i="17"/>
  <c r="N46" i="17"/>
  <c r="T45" i="17"/>
  <c r="R45" i="17"/>
  <c r="S45" i="17" s="1"/>
  <c r="Q45" i="17"/>
  <c r="P45" i="17"/>
  <c r="O45" i="17"/>
  <c r="N45" i="17"/>
  <c r="T44" i="17"/>
  <c r="R44" i="17"/>
  <c r="S44" i="17" s="1"/>
  <c r="Q44" i="17"/>
  <c r="P44" i="17"/>
  <c r="O44" i="17"/>
  <c r="N44" i="17"/>
  <c r="T43" i="17"/>
  <c r="R43" i="17"/>
  <c r="S43" i="17" s="1"/>
  <c r="Q43" i="17"/>
  <c r="P43" i="17"/>
  <c r="O43" i="17"/>
  <c r="N43" i="17"/>
  <c r="T42" i="17"/>
  <c r="R42" i="17"/>
  <c r="S42" i="17" s="1"/>
  <c r="Q42" i="17"/>
  <c r="P42" i="17"/>
  <c r="O42" i="17"/>
  <c r="N42" i="17"/>
  <c r="T41" i="17"/>
  <c r="R41" i="17"/>
  <c r="S41" i="17" s="1"/>
  <c r="Q41" i="17"/>
  <c r="P41" i="17"/>
  <c r="O41" i="17"/>
  <c r="N41" i="17"/>
  <c r="T40" i="17"/>
  <c r="R40" i="17"/>
  <c r="S40" i="17" s="1"/>
  <c r="Q40" i="17"/>
  <c r="P40" i="17"/>
  <c r="O40" i="17"/>
  <c r="N40" i="17"/>
  <c r="T39" i="17"/>
  <c r="R39" i="17"/>
  <c r="S39" i="17" s="1"/>
  <c r="Q39" i="17"/>
  <c r="P39" i="17"/>
  <c r="O39" i="17"/>
  <c r="N39" i="17"/>
  <c r="T38" i="17"/>
  <c r="R38" i="17"/>
  <c r="S38" i="17" s="1"/>
  <c r="Q38" i="17"/>
  <c r="P38" i="17"/>
  <c r="O38" i="17"/>
  <c r="N38" i="17"/>
  <c r="T37" i="17"/>
  <c r="R37" i="17"/>
  <c r="S37" i="17" s="1"/>
  <c r="Q37" i="17"/>
  <c r="P37" i="17"/>
  <c r="O37" i="17"/>
  <c r="N37" i="17"/>
  <c r="T36" i="17"/>
  <c r="R36" i="17"/>
  <c r="S36" i="17" s="1"/>
  <c r="Q36" i="17"/>
  <c r="P36" i="17"/>
  <c r="O36" i="17"/>
  <c r="N36" i="17"/>
  <c r="T35" i="17"/>
  <c r="R35" i="17"/>
  <c r="S35" i="17" s="1"/>
  <c r="Q35" i="17"/>
  <c r="P35" i="17"/>
  <c r="O35" i="17"/>
  <c r="N35" i="17"/>
  <c r="T34" i="17"/>
  <c r="R34" i="17"/>
  <c r="S34" i="17" s="1"/>
  <c r="Q34" i="17"/>
  <c r="P34" i="17"/>
  <c r="O34" i="17"/>
  <c r="N34" i="17"/>
  <c r="T33" i="17"/>
  <c r="R33" i="17"/>
  <c r="S33" i="17" s="1"/>
  <c r="Q33" i="17"/>
  <c r="P33" i="17"/>
  <c r="O33" i="17"/>
  <c r="N33" i="17"/>
  <c r="T32" i="17"/>
  <c r="R32" i="17"/>
  <c r="S32" i="17" s="1"/>
  <c r="Q32" i="17"/>
  <c r="P32" i="17"/>
  <c r="O32" i="17"/>
  <c r="N32" i="17"/>
  <c r="T31" i="17"/>
  <c r="R31" i="17"/>
  <c r="S31" i="17" s="1"/>
  <c r="Q31" i="17"/>
  <c r="P31" i="17"/>
  <c r="O31" i="17"/>
  <c r="N31" i="17"/>
  <c r="T30" i="17"/>
  <c r="R30" i="17"/>
  <c r="S30" i="17" s="1"/>
  <c r="Q30" i="17"/>
  <c r="P30" i="17"/>
  <c r="O30" i="17"/>
  <c r="N30" i="17"/>
  <c r="T29" i="17"/>
  <c r="R29" i="17"/>
  <c r="S29" i="17" s="1"/>
  <c r="Q29" i="17"/>
  <c r="P29" i="17"/>
  <c r="O29" i="17"/>
  <c r="N29" i="17"/>
  <c r="T28" i="17"/>
  <c r="R28" i="17"/>
  <c r="S28" i="17" s="1"/>
  <c r="Q28" i="17"/>
  <c r="P28" i="17"/>
  <c r="O28" i="17"/>
  <c r="N28" i="17"/>
  <c r="T27" i="17"/>
  <c r="R27" i="17"/>
  <c r="S27" i="17" s="1"/>
  <c r="Q27" i="17"/>
  <c r="P27" i="17"/>
  <c r="O27" i="17"/>
  <c r="N27" i="17"/>
  <c r="T26" i="17"/>
  <c r="R26" i="17"/>
  <c r="S26" i="17" s="1"/>
  <c r="Q26" i="17"/>
  <c r="P26" i="17"/>
  <c r="O26" i="17"/>
  <c r="N26" i="17"/>
  <c r="T25" i="17"/>
  <c r="R25" i="17"/>
  <c r="S25" i="17" s="1"/>
  <c r="Q25" i="17"/>
  <c r="P25" i="17"/>
  <c r="O25" i="17"/>
  <c r="N25" i="17"/>
  <c r="T24" i="17"/>
  <c r="R24" i="17"/>
  <c r="S24" i="17" s="1"/>
  <c r="Q24" i="17"/>
  <c r="P24" i="17"/>
  <c r="O24" i="17"/>
  <c r="N24" i="17"/>
  <c r="T23" i="17"/>
  <c r="R23" i="17"/>
  <c r="S23" i="17" s="1"/>
  <c r="Q23" i="17"/>
  <c r="P23" i="17"/>
  <c r="O23" i="17"/>
  <c r="N23" i="17"/>
  <c r="T22" i="17"/>
  <c r="R22" i="17"/>
  <c r="S22" i="17" s="1"/>
  <c r="Q22" i="17"/>
  <c r="P22" i="17"/>
  <c r="O22" i="17"/>
  <c r="N22" i="17"/>
  <c r="T21" i="17"/>
  <c r="R21" i="17"/>
  <c r="S21" i="17" s="1"/>
  <c r="Q21" i="17"/>
  <c r="P21" i="17"/>
  <c r="O21" i="17"/>
  <c r="N21" i="17"/>
  <c r="T20" i="17"/>
  <c r="R20" i="17"/>
  <c r="S20" i="17" s="1"/>
  <c r="Q20" i="17"/>
  <c r="P20" i="17"/>
  <c r="O20" i="17"/>
  <c r="N20" i="17"/>
  <c r="T19" i="17"/>
  <c r="R19" i="17"/>
  <c r="S19" i="17" s="1"/>
  <c r="Q19" i="17"/>
  <c r="P19" i="17"/>
  <c r="O19" i="17"/>
  <c r="N19" i="17"/>
  <c r="T18" i="17"/>
  <c r="R18" i="17"/>
  <c r="S18" i="17" s="1"/>
  <c r="Q18" i="17"/>
  <c r="P18" i="17"/>
  <c r="O18" i="17"/>
  <c r="N18" i="17"/>
  <c r="T17" i="17"/>
  <c r="R17" i="17"/>
  <c r="S17" i="17" s="1"/>
  <c r="Q17" i="17"/>
  <c r="P17" i="17"/>
  <c r="O17" i="17"/>
  <c r="N17" i="17"/>
  <c r="T16" i="17"/>
  <c r="R16" i="17"/>
  <c r="S16" i="17" s="1"/>
  <c r="Q16" i="17"/>
  <c r="P16" i="17"/>
  <c r="O16" i="17"/>
  <c r="N16" i="17"/>
  <c r="T15" i="17"/>
  <c r="R15" i="17"/>
  <c r="S15" i="17" s="1"/>
  <c r="Q15" i="17"/>
  <c r="P15" i="17"/>
  <c r="O15" i="17"/>
  <c r="N15" i="17"/>
  <c r="T14" i="17"/>
  <c r="R14" i="17"/>
  <c r="S14" i="17" s="1"/>
  <c r="Q14" i="17"/>
  <c r="P14" i="17"/>
  <c r="O14" i="17"/>
  <c r="N14" i="17"/>
  <c r="T13" i="17"/>
  <c r="R13" i="17"/>
  <c r="S13" i="17" s="1"/>
  <c r="Q13" i="17"/>
  <c r="P13" i="17"/>
  <c r="O13" i="17"/>
  <c r="N13" i="17"/>
  <c r="T12" i="17"/>
  <c r="R12" i="17"/>
  <c r="S12" i="17" s="1"/>
  <c r="Q12" i="17"/>
  <c r="P12" i="17"/>
  <c r="O12" i="17"/>
  <c r="N12" i="17"/>
  <c r="N7" i="17"/>
  <c r="O7" i="17"/>
  <c r="P7" i="17"/>
  <c r="Q7" i="17"/>
  <c r="R7" i="17"/>
  <c r="S7" i="17" s="1"/>
  <c r="T7" i="17"/>
  <c r="N8" i="17"/>
  <c r="O8" i="17"/>
  <c r="P8" i="17"/>
  <c r="Q8" i="17"/>
  <c r="R8" i="17"/>
  <c r="S8" i="17" s="1"/>
  <c r="T8" i="17"/>
  <c r="N9" i="17"/>
  <c r="O9" i="17"/>
  <c r="P9" i="17"/>
  <c r="Q9" i="17"/>
  <c r="R9" i="17"/>
  <c r="S9" i="17" s="1"/>
  <c r="T9" i="17"/>
  <c r="N10" i="17"/>
  <c r="O10" i="17"/>
  <c r="P10" i="17"/>
  <c r="Q10" i="17"/>
  <c r="R10" i="17"/>
  <c r="S10" i="17" s="1"/>
  <c r="T10" i="17"/>
  <c r="N11" i="17"/>
  <c r="O11" i="17"/>
  <c r="P11" i="17"/>
  <c r="Q11" i="17"/>
  <c r="R11" i="17"/>
  <c r="S11" i="17" s="1"/>
  <c r="T11" i="17"/>
  <c r="T6" i="17"/>
  <c r="R6" i="17"/>
  <c r="S6" i="17" s="1"/>
  <c r="Q6" i="17"/>
  <c r="P6" i="17"/>
  <c r="O6" i="17"/>
  <c r="N6" i="17"/>
  <c r="N155" i="18"/>
  <c r="O155" i="18"/>
  <c r="P155" i="18"/>
  <c r="Q155" i="18"/>
  <c r="R155" i="18"/>
  <c r="S155" i="18" s="1"/>
  <c r="T155" i="18"/>
  <c r="T154" i="18"/>
  <c r="R154" i="18"/>
  <c r="S154" i="18" s="1"/>
  <c r="Q154" i="18"/>
  <c r="P154" i="18"/>
  <c r="O154" i="18"/>
  <c r="N154" i="18"/>
  <c r="T153" i="18"/>
  <c r="R153" i="18"/>
  <c r="S153" i="18" s="1"/>
  <c r="Q153" i="18"/>
  <c r="P153" i="18"/>
  <c r="O153" i="18"/>
  <c r="N153" i="18"/>
  <c r="T152" i="18"/>
  <c r="R152" i="18"/>
  <c r="S152" i="18" s="1"/>
  <c r="Q152" i="18"/>
  <c r="P152" i="18"/>
  <c r="O152" i="18"/>
  <c r="N152" i="18"/>
  <c r="T151" i="18"/>
  <c r="R151" i="18"/>
  <c r="S151" i="18" s="1"/>
  <c r="Q151" i="18"/>
  <c r="P151" i="18"/>
  <c r="O151" i="18"/>
  <c r="N151" i="18"/>
  <c r="T150" i="18"/>
  <c r="R150" i="18"/>
  <c r="S150" i="18" s="1"/>
  <c r="Q150" i="18"/>
  <c r="P150" i="18"/>
  <c r="O150" i="18"/>
  <c r="N150" i="18"/>
  <c r="T149" i="18"/>
  <c r="R149" i="18"/>
  <c r="S149" i="18" s="1"/>
  <c r="Q149" i="18"/>
  <c r="P149" i="18"/>
  <c r="O149" i="18"/>
  <c r="N149" i="18"/>
  <c r="T148" i="18"/>
  <c r="R148" i="18"/>
  <c r="S148" i="18" s="1"/>
  <c r="Q148" i="18"/>
  <c r="P148" i="18"/>
  <c r="O148" i="18"/>
  <c r="N148" i="18"/>
  <c r="T147" i="18"/>
  <c r="R147" i="18"/>
  <c r="S147" i="18" s="1"/>
  <c r="Q147" i="18"/>
  <c r="P147" i="18"/>
  <c r="O147" i="18"/>
  <c r="N147" i="18"/>
  <c r="T146" i="18"/>
  <c r="R146" i="18"/>
  <c r="S146" i="18" s="1"/>
  <c r="Q146" i="18"/>
  <c r="P146" i="18"/>
  <c r="O146" i="18"/>
  <c r="N146" i="18"/>
  <c r="T145" i="18"/>
  <c r="R145" i="18"/>
  <c r="S145" i="18" s="1"/>
  <c r="Q145" i="18"/>
  <c r="P145" i="18"/>
  <c r="O145" i="18"/>
  <c r="N145" i="18"/>
  <c r="T144" i="18"/>
  <c r="R144" i="18"/>
  <c r="S144" i="18" s="1"/>
  <c r="Q144" i="18"/>
  <c r="P144" i="18"/>
  <c r="O144" i="18"/>
  <c r="N144" i="18"/>
  <c r="T143" i="18"/>
  <c r="R143" i="18"/>
  <c r="S143" i="18" s="1"/>
  <c r="Q143" i="18"/>
  <c r="P143" i="18"/>
  <c r="O143" i="18"/>
  <c r="N143" i="18"/>
  <c r="T142" i="18"/>
  <c r="R142" i="18"/>
  <c r="S142" i="18" s="1"/>
  <c r="Q142" i="18"/>
  <c r="P142" i="18"/>
  <c r="O142" i="18"/>
  <c r="N142" i="18"/>
  <c r="T141" i="18"/>
  <c r="R141" i="18"/>
  <c r="S141" i="18" s="1"/>
  <c r="Q141" i="18"/>
  <c r="P141" i="18"/>
  <c r="O141" i="18"/>
  <c r="N141" i="18"/>
  <c r="T140" i="18"/>
  <c r="R140" i="18"/>
  <c r="S140" i="18" s="1"/>
  <c r="Q140" i="18"/>
  <c r="P140" i="18"/>
  <c r="O140" i="18"/>
  <c r="N140" i="18"/>
  <c r="T139" i="18"/>
  <c r="R139" i="18"/>
  <c r="S139" i="18" s="1"/>
  <c r="Q139" i="18"/>
  <c r="P139" i="18"/>
  <c r="O139" i="18"/>
  <c r="N139" i="18"/>
  <c r="T138" i="18"/>
  <c r="R138" i="18"/>
  <c r="S138" i="18" s="1"/>
  <c r="Q138" i="18"/>
  <c r="P138" i="18"/>
  <c r="O138" i="18"/>
  <c r="N138" i="18"/>
  <c r="T137" i="18"/>
  <c r="R137" i="18"/>
  <c r="S137" i="18" s="1"/>
  <c r="Q137" i="18"/>
  <c r="P137" i="18"/>
  <c r="O137" i="18"/>
  <c r="N137" i="18"/>
  <c r="T136" i="18"/>
  <c r="R136" i="18"/>
  <c r="S136" i="18" s="1"/>
  <c r="Q136" i="18"/>
  <c r="P136" i="18"/>
  <c r="O136" i="18"/>
  <c r="N136" i="18"/>
  <c r="T135" i="18"/>
  <c r="R135" i="18"/>
  <c r="S135" i="18" s="1"/>
  <c r="Q135" i="18"/>
  <c r="P135" i="18"/>
  <c r="O135" i="18"/>
  <c r="N135" i="18"/>
  <c r="T134" i="18"/>
  <c r="R134" i="18"/>
  <c r="S134" i="18" s="1"/>
  <c r="Q134" i="18"/>
  <c r="P134" i="18"/>
  <c r="O134" i="18"/>
  <c r="N134" i="18"/>
  <c r="T133" i="18"/>
  <c r="R133" i="18"/>
  <c r="S133" i="18" s="1"/>
  <c r="Q133" i="18"/>
  <c r="P133" i="18"/>
  <c r="O133" i="18"/>
  <c r="N133" i="18"/>
  <c r="T132" i="18"/>
  <c r="R132" i="18"/>
  <c r="S132" i="18" s="1"/>
  <c r="Q132" i="18"/>
  <c r="P132" i="18"/>
  <c r="O132" i="18"/>
  <c r="N132" i="18"/>
  <c r="T131" i="18"/>
  <c r="R131" i="18"/>
  <c r="S131" i="18" s="1"/>
  <c r="Q131" i="18"/>
  <c r="P131" i="18"/>
  <c r="O131" i="18"/>
  <c r="N131" i="18"/>
  <c r="T130" i="18"/>
  <c r="R130" i="18"/>
  <c r="S130" i="18" s="1"/>
  <c r="Q130" i="18"/>
  <c r="P130" i="18"/>
  <c r="O130" i="18"/>
  <c r="N130" i="18"/>
  <c r="T129" i="18"/>
  <c r="R129" i="18"/>
  <c r="S129" i="18" s="1"/>
  <c r="Q129" i="18"/>
  <c r="P129" i="18"/>
  <c r="O129" i="18"/>
  <c r="N129" i="18"/>
  <c r="T128" i="18"/>
  <c r="R128" i="18"/>
  <c r="S128" i="18" s="1"/>
  <c r="Q128" i="18"/>
  <c r="P128" i="18"/>
  <c r="O128" i="18"/>
  <c r="N128" i="18"/>
  <c r="T127" i="18"/>
  <c r="R127" i="18"/>
  <c r="S127" i="18" s="1"/>
  <c r="Q127" i="18"/>
  <c r="P127" i="18"/>
  <c r="O127" i="18"/>
  <c r="N127" i="18"/>
  <c r="T126" i="18"/>
  <c r="R126" i="18"/>
  <c r="S126" i="18" s="1"/>
  <c r="Q126" i="18"/>
  <c r="P126" i="18"/>
  <c r="O126" i="18"/>
  <c r="N126" i="18"/>
  <c r="T125" i="18"/>
  <c r="R125" i="18"/>
  <c r="S125" i="18" s="1"/>
  <c r="Q125" i="18"/>
  <c r="P125" i="18"/>
  <c r="O125" i="18"/>
  <c r="N125" i="18"/>
  <c r="T124" i="18"/>
  <c r="R124" i="18"/>
  <c r="S124" i="18" s="1"/>
  <c r="Q124" i="18"/>
  <c r="P124" i="18"/>
  <c r="O124" i="18"/>
  <c r="N124" i="18"/>
  <c r="T123" i="18"/>
  <c r="R123" i="18"/>
  <c r="S123" i="18" s="1"/>
  <c r="Q123" i="18"/>
  <c r="P123" i="18"/>
  <c r="O123" i="18"/>
  <c r="N123" i="18"/>
  <c r="T122" i="18"/>
  <c r="R122" i="18"/>
  <c r="S122" i="18" s="1"/>
  <c r="Q122" i="18"/>
  <c r="P122" i="18"/>
  <c r="O122" i="18"/>
  <c r="N122" i="18"/>
  <c r="T121" i="18"/>
  <c r="R121" i="18"/>
  <c r="S121" i="18" s="1"/>
  <c r="Q121" i="18"/>
  <c r="P121" i="18"/>
  <c r="O121" i="18"/>
  <c r="N121" i="18"/>
  <c r="T120" i="18"/>
  <c r="R120" i="18"/>
  <c r="S120" i="18" s="1"/>
  <c r="Q120" i="18"/>
  <c r="P120" i="18"/>
  <c r="O120" i="18"/>
  <c r="N120" i="18"/>
  <c r="T119" i="18"/>
  <c r="R119" i="18"/>
  <c r="S119" i="18" s="1"/>
  <c r="Q119" i="18"/>
  <c r="P119" i="18"/>
  <c r="O119" i="18"/>
  <c r="N119" i="18"/>
  <c r="T118" i="18"/>
  <c r="R118" i="18"/>
  <c r="S118" i="18" s="1"/>
  <c r="Q118" i="18"/>
  <c r="P118" i="18"/>
  <c r="O118" i="18"/>
  <c r="N118" i="18"/>
  <c r="T117" i="18"/>
  <c r="R117" i="18"/>
  <c r="S117" i="18" s="1"/>
  <c r="Q117" i="18"/>
  <c r="P117" i="18"/>
  <c r="O117" i="18"/>
  <c r="N117" i="18"/>
  <c r="T116" i="18"/>
  <c r="R116" i="18"/>
  <c r="S116" i="18" s="1"/>
  <c r="Q116" i="18"/>
  <c r="P116" i="18"/>
  <c r="O116" i="18"/>
  <c r="N116" i="18"/>
  <c r="T115" i="18"/>
  <c r="R115" i="18"/>
  <c r="S115" i="18" s="1"/>
  <c r="Q115" i="18"/>
  <c r="P115" i="18"/>
  <c r="O115" i="18"/>
  <c r="N115" i="18"/>
  <c r="T114" i="18"/>
  <c r="R114" i="18"/>
  <c r="S114" i="18" s="1"/>
  <c r="Q114" i="18"/>
  <c r="P114" i="18"/>
  <c r="O114" i="18"/>
  <c r="N114" i="18"/>
  <c r="T113" i="18"/>
  <c r="R113" i="18"/>
  <c r="S113" i="18" s="1"/>
  <c r="Q113" i="18"/>
  <c r="P113" i="18"/>
  <c r="O113" i="18"/>
  <c r="N113" i="18"/>
  <c r="T112" i="18"/>
  <c r="R112" i="18"/>
  <c r="S112" i="18" s="1"/>
  <c r="Q112" i="18"/>
  <c r="P112" i="18"/>
  <c r="O112" i="18"/>
  <c r="N112" i="18"/>
  <c r="T111" i="18"/>
  <c r="R111" i="18"/>
  <c r="S111" i="18" s="1"/>
  <c r="Q111" i="18"/>
  <c r="P111" i="18"/>
  <c r="O111" i="18"/>
  <c r="N111" i="18"/>
  <c r="T110" i="18"/>
  <c r="R110" i="18"/>
  <c r="S110" i="18" s="1"/>
  <c r="Q110" i="18"/>
  <c r="P110" i="18"/>
  <c r="O110" i="18"/>
  <c r="N110" i="18"/>
  <c r="T109" i="18"/>
  <c r="R109" i="18"/>
  <c r="S109" i="18" s="1"/>
  <c r="Q109" i="18"/>
  <c r="P109" i="18"/>
  <c r="O109" i="18"/>
  <c r="N109" i="18"/>
  <c r="T108" i="18"/>
  <c r="R108" i="18"/>
  <c r="S108" i="18" s="1"/>
  <c r="Q108" i="18"/>
  <c r="P108" i="18"/>
  <c r="O108" i="18"/>
  <c r="N108" i="18"/>
  <c r="T107" i="18"/>
  <c r="R107" i="18"/>
  <c r="S107" i="18" s="1"/>
  <c r="Q107" i="18"/>
  <c r="P107" i="18"/>
  <c r="O107" i="18"/>
  <c r="N107" i="18"/>
  <c r="T106" i="18"/>
  <c r="R106" i="18"/>
  <c r="S106" i="18" s="1"/>
  <c r="Q106" i="18"/>
  <c r="P106" i="18"/>
  <c r="O106" i="18"/>
  <c r="N106" i="18"/>
  <c r="T105" i="18"/>
  <c r="R105" i="18"/>
  <c r="S105" i="18" s="1"/>
  <c r="Q105" i="18"/>
  <c r="P105" i="18"/>
  <c r="O105" i="18"/>
  <c r="N105" i="18"/>
  <c r="T104" i="18"/>
  <c r="R104" i="18"/>
  <c r="S104" i="18" s="1"/>
  <c r="Q104" i="18"/>
  <c r="P104" i="18"/>
  <c r="O104" i="18"/>
  <c r="N104" i="18"/>
  <c r="T103" i="18"/>
  <c r="R103" i="18"/>
  <c r="S103" i="18" s="1"/>
  <c r="Q103" i="18"/>
  <c r="P103" i="18"/>
  <c r="O103" i="18"/>
  <c r="N103" i="18"/>
  <c r="T102" i="18"/>
  <c r="R102" i="18"/>
  <c r="S102" i="18" s="1"/>
  <c r="Q102" i="18"/>
  <c r="P102" i="18"/>
  <c r="O102" i="18"/>
  <c r="N102" i="18"/>
  <c r="T101" i="18"/>
  <c r="R101" i="18"/>
  <c r="S101" i="18" s="1"/>
  <c r="Q101" i="18"/>
  <c r="P101" i="18"/>
  <c r="O101" i="18"/>
  <c r="N101" i="18"/>
  <c r="T100" i="18"/>
  <c r="R100" i="18"/>
  <c r="S100" i="18" s="1"/>
  <c r="Q100" i="18"/>
  <c r="P100" i="18"/>
  <c r="O100" i="18"/>
  <c r="N100" i="18"/>
  <c r="T99" i="18"/>
  <c r="R99" i="18"/>
  <c r="S99" i="18" s="1"/>
  <c r="Q99" i="18"/>
  <c r="P99" i="18"/>
  <c r="O99" i="18"/>
  <c r="N99" i="18"/>
  <c r="T98" i="18"/>
  <c r="R98" i="18"/>
  <c r="S98" i="18" s="1"/>
  <c r="Q98" i="18"/>
  <c r="P98" i="18"/>
  <c r="O98" i="18"/>
  <c r="N98" i="18"/>
  <c r="T97" i="18"/>
  <c r="R97" i="18"/>
  <c r="S97" i="18" s="1"/>
  <c r="Q97" i="18"/>
  <c r="P97" i="18"/>
  <c r="O97" i="18"/>
  <c r="N97" i="18"/>
  <c r="T96" i="18"/>
  <c r="R96" i="18"/>
  <c r="S96" i="18" s="1"/>
  <c r="Q96" i="18"/>
  <c r="P96" i="18"/>
  <c r="O96" i="18"/>
  <c r="N96" i="18"/>
  <c r="T95" i="18"/>
  <c r="R95" i="18"/>
  <c r="S95" i="18" s="1"/>
  <c r="Q95" i="18"/>
  <c r="P95" i="18"/>
  <c r="O95" i="18"/>
  <c r="N95" i="18"/>
  <c r="T94" i="18"/>
  <c r="R94" i="18"/>
  <c r="S94" i="18" s="1"/>
  <c r="Q94" i="18"/>
  <c r="P94" i="18"/>
  <c r="O94" i="18"/>
  <c r="N94" i="18"/>
  <c r="T93" i="18"/>
  <c r="R93" i="18"/>
  <c r="S93" i="18" s="1"/>
  <c r="Q93" i="18"/>
  <c r="P93" i="18"/>
  <c r="O93" i="18"/>
  <c r="N93" i="18"/>
  <c r="T92" i="18"/>
  <c r="R92" i="18"/>
  <c r="S92" i="18" s="1"/>
  <c r="Q92" i="18"/>
  <c r="P92" i="18"/>
  <c r="O92" i="18"/>
  <c r="N92" i="18"/>
  <c r="T91" i="18"/>
  <c r="R91" i="18"/>
  <c r="S91" i="18" s="1"/>
  <c r="Q91" i="18"/>
  <c r="P91" i="18"/>
  <c r="O91" i="18"/>
  <c r="N91" i="18"/>
  <c r="T90" i="18"/>
  <c r="R90" i="18"/>
  <c r="S90" i="18" s="1"/>
  <c r="Q90" i="18"/>
  <c r="P90" i="18"/>
  <c r="O90" i="18"/>
  <c r="N90" i="18"/>
  <c r="T89" i="18"/>
  <c r="R89" i="18"/>
  <c r="S89" i="18" s="1"/>
  <c r="Q89" i="18"/>
  <c r="P89" i="18"/>
  <c r="O89" i="18"/>
  <c r="N89" i="18"/>
  <c r="T88" i="18"/>
  <c r="R88" i="18"/>
  <c r="S88" i="18" s="1"/>
  <c r="Q88" i="18"/>
  <c r="P88" i="18"/>
  <c r="O88" i="18"/>
  <c r="N88" i="18"/>
  <c r="T87" i="18"/>
  <c r="R87" i="18"/>
  <c r="S87" i="18" s="1"/>
  <c r="Q87" i="18"/>
  <c r="P87" i="18"/>
  <c r="O87" i="18"/>
  <c r="N87" i="18"/>
  <c r="T86" i="18"/>
  <c r="R86" i="18"/>
  <c r="S86" i="18" s="1"/>
  <c r="Q86" i="18"/>
  <c r="P86" i="18"/>
  <c r="O86" i="18"/>
  <c r="N86" i="18"/>
  <c r="T85" i="18"/>
  <c r="R85" i="18"/>
  <c r="S85" i="18" s="1"/>
  <c r="Q85" i="18"/>
  <c r="P85" i="18"/>
  <c r="O85" i="18"/>
  <c r="N85" i="18"/>
  <c r="T84" i="18"/>
  <c r="R84" i="18"/>
  <c r="S84" i="18" s="1"/>
  <c r="Q84" i="18"/>
  <c r="P84" i="18"/>
  <c r="O84" i="18"/>
  <c r="N84" i="18"/>
  <c r="T83" i="18"/>
  <c r="R83" i="18"/>
  <c r="S83" i="18" s="1"/>
  <c r="Q83" i="18"/>
  <c r="P83" i="18"/>
  <c r="O83" i="18"/>
  <c r="N83" i="18"/>
  <c r="T82" i="18"/>
  <c r="R82" i="18"/>
  <c r="S82" i="18" s="1"/>
  <c r="Q82" i="18"/>
  <c r="P82" i="18"/>
  <c r="O82" i="18"/>
  <c r="N82" i="18"/>
  <c r="T81" i="18"/>
  <c r="R81" i="18"/>
  <c r="S81" i="18" s="1"/>
  <c r="Q81" i="18"/>
  <c r="P81" i="18"/>
  <c r="O81" i="18"/>
  <c r="N81" i="18"/>
  <c r="T80" i="18"/>
  <c r="R80" i="18"/>
  <c r="S80" i="18" s="1"/>
  <c r="Q80" i="18"/>
  <c r="P80" i="18"/>
  <c r="O80" i="18"/>
  <c r="N80" i="18"/>
  <c r="T79" i="18"/>
  <c r="R79" i="18"/>
  <c r="S79" i="18" s="1"/>
  <c r="Q79" i="18"/>
  <c r="P79" i="18"/>
  <c r="O79" i="18"/>
  <c r="N79" i="18"/>
  <c r="T78" i="18"/>
  <c r="R78" i="18"/>
  <c r="S78" i="18" s="1"/>
  <c r="Q78" i="18"/>
  <c r="P78" i="18"/>
  <c r="O78" i="18"/>
  <c r="N78" i="18"/>
  <c r="T77" i="18"/>
  <c r="R77" i="18"/>
  <c r="S77" i="18" s="1"/>
  <c r="Q77" i="18"/>
  <c r="P77" i="18"/>
  <c r="O77" i="18"/>
  <c r="N77" i="18"/>
  <c r="T76" i="18"/>
  <c r="R76" i="18"/>
  <c r="S76" i="18" s="1"/>
  <c r="Q76" i="18"/>
  <c r="P76" i="18"/>
  <c r="O76" i="18"/>
  <c r="N76" i="18"/>
  <c r="T75" i="18"/>
  <c r="R75" i="18"/>
  <c r="S75" i="18" s="1"/>
  <c r="Q75" i="18"/>
  <c r="P75" i="18"/>
  <c r="O75" i="18"/>
  <c r="N75" i="18"/>
  <c r="T74" i="18"/>
  <c r="R74" i="18"/>
  <c r="S74" i="18" s="1"/>
  <c r="Q74" i="18"/>
  <c r="P74" i="18"/>
  <c r="O74" i="18"/>
  <c r="N74" i="18"/>
  <c r="T73" i="18"/>
  <c r="R73" i="18"/>
  <c r="S73" i="18" s="1"/>
  <c r="Q73" i="18"/>
  <c r="P73" i="18"/>
  <c r="O73" i="18"/>
  <c r="N73" i="18"/>
  <c r="T72" i="18"/>
  <c r="R72" i="18"/>
  <c r="S72" i="18" s="1"/>
  <c r="Q72" i="18"/>
  <c r="P72" i="18"/>
  <c r="O72" i="18"/>
  <c r="N72" i="18"/>
  <c r="T71" i="18"/>
  <c r="R71" i="18"/>
  <c r="S71" i="18" s="1"/>
  <c r="Q71" i="18"/>
  <c r="P71" i="18"/>
  <c r="O71" i="18"/>
  <c r="N71" i="18"/>
  <c r="T70" i="18"/>
  <c r="R70" i="18"/>
  <c r="S70" i="18" s="1"/>
  <c r="Q70" i="18"/>
  <c r="P70" i="18"/>
  <c r="O70" i="18"/>
  <c r="N70" i="18"/>
  <c r="T69" i="18"/>
  <c r="R69" i="18"/>
  <c r="S69" i="18" s="1"/>
  <c r="Q69" i="18"/>
  <c r="P69" i="18"/>
  <c r="O69" i="18"/>
  <c r="N69" i="18"/>
  <c r="T68" i="18"/>
  <c r="R68" i="18"/>
  <c r="S68" i="18" s="1"/>
  <c r="Q68" i="18"/>
  <c r="P68" i="18"/>
  <c r="O68" i="18"/>
  <c r="N68" i="18"/>
  <c r="T67" i="18"/>
  <c r="R67" i="18"/>
  <c r="S67" i="18" s="1"/>
  <c r="Q67" i="18"/>
  <c r="P67" i="18"/>
  <c r="O67" i="18"/>
  <c r="N67" i="18"/>
  <c r="T66" i="18"/>
  <c r="R66" i="18"/>
  <c r="S66" i="18" s="1"/>
  <c r="Q66" i="18"/>
  <c r="P66" i="18"/>
  <c r="O66" i="18"/>
  <c r="N66" i="18"/>
  <c r="T65" i="18"/>
  <c r="R65" i="18"/>
  <c r="S65" i="18" s="1"/>
  <c r="Q65" i="18"/>
  <c r="P65" i="18"/>
  <c r="O65" i="18"/>
  <c r="N65" i="18"/>
  <c r="T64" i="18"/>
  <c r="R64" i="18"/>
  <c r="S64" i="18" s="1"/>
  <c r="Q64" i="18"/>
  <c r="P64" i="18"/>
  <c r="O64" i="18"/>
  <c r="N64" i="18"/>
  <c r="T63" i="18"/>
  <c r="R63" i="18"/>
  <c r="S63" i="18" s="1"/>
  <c r="Q63" i="18"/>
  <c r="P63" i="18"/>
  <c r="O63" i="18"/>
  <c r="N63" i="18"/>
  <c r="T62" i="18"/>
  <c r="R62" i="18"/>
  <c r="S62" i="18" s="1"/>
  <c r="Q62" i="18"/>
  <c r="P62" i="18"/>
  <c r="O62" i="18"/>
  <c r="N62" i="18"/>
  <c r="T61" i="18"/>
  <c r="R61" i="18"/>
  <c r="S61" i="18" s="1"/>
  <c r="Q61" i="18"/>
  <c r="P61" i="18"/>
  <c r="O61" i="18"/>
  <c r="N61" i="18"/>
  <c r="T60" i="18"/>
  <c r="R60" i="18"/>
  <c r="S60" i="18" s="1"/>
  <c r="Q60" i="18"/>
  <c r="P60" i="18"/>
  <c r="O60" i="18"/>
  <c r="N60" i="18"/>
  <c r="T59" i="18"/>
  <c r="R59" i="18"/>
  <c r="S59" i="18" s="1"/>
  <c r="Q59" i="18"/>
  <c r="P59" i="18"/>
  <c r="O59" i="18"/>
  <c r="N59" i="18"/>
  <c r="T58" i="18"/>
  <c r="R58" i="18"/>
  <c r="S58" i="18" s="1"/>
  <c r="Q58" i="18"/>
  <c r="P58" i="18"/>
  <c r="O58" i="18"/>
  <c r="N58" i="18"/>
  <c r="T57" i="18"/>
  <c r="R57" i="18"/>
  <c r="S57" i="18" s="1"/>
  <c r="Q57" i="18"/>
  <c r="P57" i="18"/>
  <c r="O57" i="18"/>
  <c r="N57" i="18"/>
  <c r="T56" i="18"/>
  <c r="R56" i="18"/>
  <c r="S56" i="18" s="1"/>
  <c r="Q56" i="18"/>
  <c r="P56" i="18"/>
  <c r="O56" i="18"/>
  <c r="N56" i="18"/>
  <c r="T55" i="18"/>
  <c r="R55" i="18"/>
  <c r="S55" i="18" s="1"/>
  <c r="Q55" i="18"/>
  <c r="P55" i="18"/>
  <c r="O55" i="18"/>
  <c r="N55" i="18"/>
  <c r="T54" i="18"/>
  <c r="R54" i="18"/>
  <c r="S54" i="18" s="1"/>
  <c r="Q54" i="18"/>
  <c r="P54" i="18"/>
  <c r="O54" i="18"/>
  <c r="N54" i="18"/>
  <c r="T53" i="18"/>
  <c r="R53" i="18"/>
  <c r="S53" i="18" s="1"/>
  <c r="Q53" i="18"/>
  <c r="P53" i="18"/>
  <c r="O53" i="18"/>
  <c r="N53" i="18"/>
  <c r="T52" i="18"/>
  <c r="R52" i="18"/>
  <c r="S52" i="18" s="1"/>
  <c r="Q52" i="18"/>
  <c r="P52" i="18"/>
  <c r="O52" i="18"/>
  <c r="N52" i="18"/>
  <c r="T51" i="18"/>
  <c r="R51" i="18"/>
  <c r="S51" i="18" s="1"/>
  <c r="Q51" i="18"/>
  <c r="P51" i="18"/>
  <c r="O51" i="18"/>
  <c r="N51" i="18"/>
  <c r="T50" i="18"/>
  <c r="R50" i="18"/>
  <c r="S50" i="18" s="1"/>
  <c r="Q50" i="18"/>
  <c r="P50" i="18"/>
  <c r="O50" i="18"/>
  <c r="N50" i="18"/>
  <c r="T49" i="18"/>
  <c r="R49" i="18"/>
  <c r="S49" i="18" s="1"/>
  <c r="Q49" i="18"/>
  <c r="P49" i="18"/>
  <c r="O49" i="18"/>
  <c r="N49" i="18"/>
  <c r="T48" i="18"/>
  <c r="R48" i="18"/>
  <c r="S48" i="18" s="1"/>
  <c r="Q48" i="18"/>
  <c r="P48" i="18"/>
  <c r="O48" i="18"/>
  <c r="N48" i="18"/>
  <c r="T47" i="18"/>
  <c r="R47" i="18"/>
  <c r="S47" i="18" s="1"/>
  <c r="Q47" i="18"/>
  <c r="P47" i="18"/>
  <c r="O47" i="18"/>
  <c r="N47" i="18"/>
  <c r="T46" i="18"/>
  <c r="R46" i="18"/>
  <c r="S46" i="18" s="1"/>
  <c r="Q46" i="18"/>
  <c r="P46" i="18"/>
  <c r="O46" i="18"/>
  <c r="N46" i="18"/>
  <c r="T45" i="18"/>
  <c r="R45" i="18"/>
  <c r="S45" i="18" s="1"/>
  <c r="Q45" i="18"/>
  <c r="P45" i="18"/>
  <c r="O45" i="18"/>
  <c r="N45" i="18"/>
  <c r="T44" i="18"/>
  <c r="R44" i="18"/>
  <c r="S44" i="18" s="1"/>
  <c r="Q44" i="18"/>
  <c r="P44" i="18"/>
  <c r="O44" i="18"/>
  <c r="N44" i="18"/>
  <c r="T43" i="18"/>
  <c r="R43" i="18"/>
  <c r="S43" i="18" s="1"/>
  <c r="Q43" i="18"/>
  <c r="P43" i="18"/>
  <c r="O43" i="18"/>
  <c r="N43" i="18"/>
  <c r="T42" i="18"/>
  <c r="R42" i="18"/>
  <c r="S42" i="18" s="1"/>
  <c r="Q42" i="18"/>
  <c r="P42" i="18"/>
  <c r="O42" i="18"/>
  <c r="N42" i="18"/>
  <c r="T41" i="18"/>
  <c r="R41" i="18"/>
  <c r="S41" i="18" s="1"/>
  <c r="Q41" i="18"/>
  <c r="P41" i="18"/>
  <c r="O41" i="18"/>
  <c r="N41" i="18"/>
  <c r="T40" i="18"/>
  <c r="R40" i="18"/>
  <c r="S40" i="18" s="1"/>
  <c r="Q40" i="18"/>
  <c r="P40" i="18"/>
  <c r="O40" i="18"/>
  <c r="N40" i="18"/>
  <c r="T39" i="18"/>
  <c r="R39" i="18"/>
  <c r="S39" i="18" s="1"/>
  <c r="Q39" i="18"/>
  <c r="P39" i="18"/>
  <c r="O39" i="18"/>
  <c r="N39" i="18"/>
  <c r="T38" i="18"/>
  <c r="R38" i="18"/>
  <c r="S38" i="18" s="1"/>
  <c r="Q38" i="18"/>
  <c r="P38" i="18"/>
  <c r="O38" i="18"/>
  <c r="N38" i="18"/>
  <c r="T37" i="18"/>
  <c r="R37" i="18"/>
  <c r="S37" i="18" s="1"/>
  <c r="Q37" i="18"/>
  <c r="P37" i="18"/>
  <c r="O37" i="18"/>
  <c r="N37" i="18"/>
  <c r="T36" i="18"/>
  <c r="R36" i="18"/>
  <c r="S36" i="18" s="1"/>
  <c r="Q36" i="18"/>
  <c r="P36" i="18"/>
  <c r="O36" i="18"/>
  <c r="N36" i="18"/>
  <c r="T35" i="18"/>
  <c r="R35" i="18"/>
  <c r="S35" i="18" s="1"/>
  <c r="Q35" i="18"/>
  <c r="P35" i="18"/>
  <c r="O35" i="18"/>
  <c r="N35" i="18"/>
  <c r="T34" i="18"/>
  <c r="R34" i="18"/>
  <c r="S34" i="18" s="1"/>
  <c r="Q34" i="18"/>
  <c r="P34" i="18"/>
  <c r="O34" i="18"/>
  <c r="N34" i="18"/>
  <c r="T33" i="18"/>
  <c r="R33" i="18"/>
  <c r="S33" i="18" s="1"/>
  <c r="Q33" i="18"/>
  <c r="P33" i="18"/>
  <c r="O33" i="18"/>
  <c r="N33" i="18"/>
  <c r="T32" i="18"/>
  <c r="R32" i="18"/>
  <c r="S32" i="18" s="1"/>
  <c r="Q32" i="18"/>
  <c r="P32" i="18"/>
  <c r="O32" i="18"/>
  <c r="N32" i="18"/>
  <c r="T31" i="18"/>
  <c r="R31" i="18"/>
  <c r="S31" i="18" s="1"/>
  <c r="Q31" i="18"/>
  <c r="P31" i="18"/>
  <c r="O31" i="18"/>
  <c r="N31" i="18"/>
  <c r="T30" i="18"/>
  <c r="R30" i="18"/>
  <c r="S30" i="18" s="1"/>
  <c r="Q30" i="18"/>
  <c r="P30" i="18"/>
  <c r="O30" i="18"/>
  <c r="N30" i="18"/>
  <c r="T29" i="18"/>
  <c r="R29" i="18"/>
  <c r="S29" i="18" s="1"/>
  <c r="Q29" i="18"/>
  <c r="P29" i="18"/>
  <c r="O29" i="18"/>
  <c r="N29" i="18"/>
  <c r="T28" i="18"/>
  <c r="R28" i="18"/>
  <c r="S28" i="18" s="1"/>
  <c r="Q28" i="18"/>
  <c r="P28" i="18"/>
  <c r="O28" i="18"/>
  <c r="N28" i="18"/>
  <c r="T27" i="18"/>
  <c r="R27" i="18"/>
  <c r="S27" i="18" s="1"/>
  <c r="Q27" i="18"/>
  <c r="P27" i="18"/>
  <c r="O27" i="18"/>
  <c r="N27" i="18"/>
  <c r="T26" i="18"/>
  <c r="R26" i="18"/>
  <c r="S26" i="18" s="1"/>
  <c r="Q26" i="18"/>
  <c r="P26" i="18"/>
  <c r="O26" i="18"/>
  <c r="N26" i="18"/>
  <c r="T25" i="18"/>
  <c r="R25" i="18"/>
  <c r="S25" i="18" s="1"/>
  <c r="Q25" i="18"/>
  <c r="P25" i="18"/>
  <c r="O25" i="18"/>
  <c r="N25" i="18"/>
  <c r="T24" i="18"/>
  <c r="R24" i="18"/>
  <c r="S24" i="18" s="1"/>
  <c r="Q24" i="18"/>
  <c r="P24" i="18"/>
  <c r="O24" i="18"/>
  <c r="N24" i="18"/>
  <c r="T23" i="18"/>
  <c r="R23" i="18"/>
  <c r="S23" i="18" s="1"/>
  <c r="Q23" i="18"/>
  <c r="P23" i="18"/>
  <c r="O23" i="18"/>
  <c r="N23" i="18"/>
  <c r="T22" i="18"/>
  <c r="R22" i="18"/>
  <c r="S22" i="18" s="1"/>
  <c r="Q22" i="18"/>
  <c r="P22" i="18"/>
  <c r="O22" i="18"/>
  <c r="N22" i="18"/>
  <c r="T21" i="18"/>
  <c r="R21" i="18"/>
  <c r="S21" i="18" s="1"/>
  <c r="Q21" i="18"/>
  <c r="P21" i="18"/>
  <c r="O21" i="18"/>
  <c r="N21" i="18"/>
  <c r="T20" i="18"/>
  <c r="R20" i="18"/>
  <c r="S20" i="18" s="1"/>
  <c r="Q20" i="18"/>
  <c r="P20" i="18"/>
  <c r="O20" i="18"/>
  <c r="N20" i="18"/>
  <c r="T19" i="18"/>
  <c r="R19" i="18"/>
  <c r="S19" i="18" s="1"/>
  <c r="Q19" i="18"/>
  <c r="P19" i="18"/>
  <c r="O19" i="18"/>
  <c r="N19" i="18"/>
  <c r="T18" i="18"/>
  <c r="R18" i="18"/>
  <c r="S18" i="18" s="1"/>
  <c r="Q18" i="18"/>
  <c r="P18" i="18"/>
  <c r="O18" i="18"/>
  <c r="N18" i="18"/>
  <c r="T17" i="18"/>
  <c r="R17" i="18"/>
  <c r="S17" i="18" s="1"/>
  <c r="Q17" i="18"/>
  <c r="P17" i="18"/>
  <c r="O17" i="18"/>
  <c r="N17" i="18"/>
  <c r="T16" i="18"/>
  <c r="R16" i="18"/>
  <c r="S16" i="18" s="1"/>
  <c r="Q16" i="18"/>
  <c r="P16" i="18"/>
  <c r="O16" i="18"/>
  <c r="N16" i="18"/>
  <c r="T15" i="18"/>
  <c r="R15" i="18"/>
  <c r="S15" i="18" s="1"/>
  <c r="Q15" i="18"/>
  <c r="P15" i="18"/>
  <c r="O15" i="18"/>
  <c r="N15" i="18"/>
  <c r="T14" i="18"/>
  <c r="R14" i="18"/>
  <c r="S14" i="18" s="1"/>
  <c r="Q14" i="18"/>
  <c r="P14" i="18"/>
  <c r="O14" i="18"/>
  <c r="N14" i="18"/>
  <c r="T13" i="18"/>
  <c r="Q13" i="18"/>
  <c r="P13" i="18"/>
  <c r="O13" i="18"/>
  <c r="N13" i="18"/>
  <c r="T12" i="18"/>
  <c r="Q12" i="18"/>
  <c r="P12" i="18"/>
  <c r="O12" i="18"/>
  <c r="N12" i="18"/>
  <c r="N7" i="18"/>
  <c r="O7" i="18"/>
  <c r="P7" i="18"/>
  <c r="T7" i="18"/>
  <c r="N8" i="18"/>
  <c r="O8" i="18"/>
  <c r="P8" i="18"/>
  <c r="Q8" i="18"/>
  <c r="R8" i="18"/>
  <c r="S8" i="18" s="1"/>
  <c r="T8" i="18"/>
  <c r="N9" i="18"/>
  <c r="O9" i="18"/>
  <c r="P9" i="18"/>
  <c r="Q9" i="18"/>
  <c r="T9" i="18"/>
  <c r="N10" i="18"/>
  <c r="O10" i="18"/>
  <c r="P10" i="18"/>
  <c r="Q10" i="18"/>
  <c r="T10" i="18"/>
  <c r="N11" i="18"/>
  <c r="O11" i="18"/>
  <c r="P11" i="18"/>
  <c r="Q11" i="18"/>
  <c r="T11" i="18"/>
  <c r="T6" i="18"/>
  <c r="Q6" i="18"/>
  <c r="N155" i="1"/>
  <c r="O155" i="1"/>
  <c r="D156" i="27" s="1"/>
  <c r="P155" i="1"/>
  <c r="E156" i="27" s="1"/>
  <c r="Q155" i="1"/>
  <c r="I156" i="27" s="1"/>
  <c r="R155" i="1"/>
  <c r="S155" i="1" s="1"/>
  <c r="T155" i="1"/>
  <c r="T154" i="1"/>
  <c r="R154" i="1"/>
  <c r="S154" i="1" s="1"/>
  <c r="Q154" i="1"/>
  <c r="I155" i="27" s="1"/>
  <c r="P154" i="1"/>
  <c r="E155" i="27" s="1"/>
  <c r="O154" i="1"/>
  <c r="D155" i="27" s="1"/>
  <c r="N154" i="1"/>
  <c r="T153" i="1"/>
  <c r="R153" i="1"/>
  <c r="S153" i="1" s="1"/>
  <c r="Q153" i="1"/>
  <c r="I154" i="27" s="1"/>
  <c r="P153" i="1"/>
  <c r="E154" i="27" s="1"/>
  <c r="O153" i="1"/>
  <c r="D154" i="27" s="1"/>
  <c r="N153" i="1"/>
  <c r="T152" i="1"/>
  <c r="R152" i="1"/>
  <c r="S152" i="1" s="1"/>
  <c r="Q152" i="1"/>
  <c r="I153" i="27" s="1"/>
  <c r="P152" i="1"/>
  <c r="E153" i="27" s="1"/>
  <c r="O152" i="1"/>
  <c r="D153" i="27" s="1"/>
  <c r="N152" i="1"/>
  <c r="T151" i="1"/>
  <c r="R151" i="1"/>
  <c r="S151" i="1" s="1"/>
  <c r="Q151" i="1"/>
  <c r="I152" i="27" s="1"/>
  <c r="P151" i="1"/>
  <c r="E152" i="27" s="1"/>
  <c r="O151" i="1"/>
  <c r="D152" i="27" s="1"/>
  <c r="N151" i="1"/>
  <c r="T150" i="1"/>
  <c r="R150" i="1"/>
  <c r="S150" i="1" s="1"/>
  <c r="Q150" i="1"/>
  <c r="I151" i="27" s="1"/>
  <c r="P150" i="1"/>
  <c r="E151" i="27" s="1"/>
  <c r="O150" i="1"/>
  <c r="D151" i="27" s="1"/>
  <c r="N150" i="1"/>
  <c r="T149" i="1"/>
  <c r="R149" i="1"/>
  <c r="S149" i="1" s="1"/>
  <c r="Q149" i="1"/>
  <c r="I150" i="27" s="1"/>
  <c r="P149" i="1"/>
  <c r="E150" i="27" s="1"/>
  <c r="O149" i="1"/>
  <c r="D150" i="27" s="1"/>
  <c r="N149" i="1"/>
  <c r="T148" i="1"/>
  <c r="R148" i="1"/>
  <c r="S148" i="1" s="1"/>
  <c r="Q148" i="1"/>
  <c r="I149" i="27" s="1"/>
  <c r="P148" i="1"/>
  <c r="E149" i="27" s="1"/>
  <c r="O148" i="1"/>
  <c r="D149" i="27" s="1"/>
  <c r="N148" i="1"/>
  <c r="T147" i="1"/>
  <c r="R147" i="1"/>
  <c r="S147" i="1" s="1"/>
  <c r="Q147" i="1"/>
  <c r="I148" i="27" s="1"/>
  <c r="P147" i="1"/>
  <c r="E148" i="27" s="1"/>
  <c r="O147" i="1"/>
  <c r="D148" i="27" s="1"/>
  <c r="N147" i="1"/>
  <c r="T146" i="1"/>
  <c r="R146" i="1"/>
  <c r="S146" i="1" s="1"/>
  <c r="Q146" i="1"/>
  <c r="I147" i="27" s="1"/>
  <c r="P146" i="1"/>
  <c r="E147" i="27" s="1"/>
  <c r="O146" i="1"/>
  <c r="D147" i="27" s="1"/>
  <c r="N146" i="1"/>
  <c r="T145" i="1"/>
  <c r="R145" i="1"/>
  <c r="S145" i="1" s="1"/>
  <c r="Q145" i="1"/>
  <c r="I146" i="27" s="1"/>
  <c r="P145" i="1"/>
  <c r="E146" i="27" s="1"/>
  <c r="O145" i="1"/>
  <c r="D146" i="27" s="1"/>
  <c r="N145" i="1"/>
  <c r="T144" i="1"/>
  <c r="R144" i="1"/>
  <c r="S144" i="1" s="1"/>
  <c r="Q144" i="1"/>
  <c r="I145" i="27" s="1"/>
  <c r="P144" i="1"/>
  <c r="E145" i="27" s="1"/>
  <c r="O144" i="1"/>
  <c r="D145" i="27" s="1"/>
  <c r="N144" i="1"/>
  <c r="T143" i="1"/>
  <c r="R143" i="1"/>
  <c r="S143" i="1" s="1"/>
  <c r="Q143" i="1"/>
  <c r="I144" i="27" s="1"/>
  <c r="P143" i="1"/>
  <c r="E144" i="27" s="1"/>
  <c r="O143" i="1"/>
  <c r="D144" i="27" s="1"/>
  <c r="N143" i="1"/>
  <c r="T142" i="1"/>
  <c r="R142" i="1"/>
  <c r="S142" i="1" s="1"/>
  <c r="Q142" i="1"/>
  <c r="I143" i="27" s="1"/>
  <c r="P142" i="1"/>
  <c r="E143" i="27" s="1"/>
  <c r="O142" i="1"/>
  <c r="D143" i="27" s="1"/>
  <c r="N142" i="1"/>
  <c r="T141" i="1"/>
  <c r="R141" i="1"/>
  <c r="S141" i="1" s="1"/>
  <c r="Q141" i="1"/>
  <c r="I142" i="27" s="1"/>
  <c r="P141" i="1"/>
  <c r="E142" i="27" s="1"/>
  <c r="O141" i="1"/>
  <c r="D142" i="27" s="1"/>
  <c r="N141" i="1"/>
  <c r="T140" i="1"/>
  <c r="R140" i="1"/>
  <c r="S140" i="1" s="1"/>
  <c r="Q140" i="1"/>
  <c r="I141" i="27" s="1"/>
  <c r="P140" i="1"/>
  <c r="E141" i="27" s="1"/>
  <c r="O140" i="1"/>
  <c r="D141" i="27" s="1"/>
  <c r="N140" i="1"/>
  <c r="T139" i="1"/>
  <c r="R139" i="1"/>
  <c r="S139" i="1" s="1"/>
  <c r="Q139" i="1"/>
  <c r="I140" i="27" s="1"/>
  <c r="P139" i="1"/>
  <c r="E140" i="27" s="1"/>
  <c r="O139" i="1"/>
  <c r="D140" i="27" s="1"/>
  <c r="N139" i="1"/>
  <c r="T138" i="1"/>
  <c r="R138" i="1"/>
  <c r="S138" i="1" s="1"/>
  <c r="Q138" i="1"/>
  <c r="I139" i="27" s="1"/>
  <c r="P138" i="1"/>
  <c r="E139" i="27" s="1"/>
  <c r="O138" i="1"/>
  <c r="D139" i="27" s="1"/>
  <c r="N138" i="1"/>
  <c r="T137" i="1"/>
  <c r="R137" i="1"/>
  <c r="S137" i="1" s="1"/>
  <c r="Q137" i="1"/>
  <c r="I138" i="27" s="1"/>
  <c r="P137" i="1"/>
  <c r="E138" i="27" s="1"/>
  <c r="O137" i="1"/>
  <c r="D138" i="27" s="1"/>
  <c r="N137" i="1"/>
  <c r="T136" i="1"/>
  <c r="R136" i="1"/>
  <c r="S136" i="1" s="1"/>
  <c r="Q136" i="1"/>
  <c r="I137" i="27" s="1"/>
  <c r="P136" i="1"/>
  <c r="E137" i="27" s="1"/>
  <c r="O136" i="1"/>
  <c r="D137" i="27" s="1"/>
  <c r="N136" i="1"/>
  <c r="T135" i="1"/>
  <c r="R135" i="1"/>
  <c r="S135" i="1" s="1"/>
  <c r="Q135" i="1"/>
  <c r="I136" i="27" s="1"/>
  <c r="P135" i="1"/>
  <c r="E136" i="27" s="1"/>
  <c r="O135" i="1"/>
  <c r="D136" i="27" s="1"/>
  <c r="N135" i="1"/>
  <c r="T134" i="1"/>
  <c r="R134" i="1"/>
  <c r="S134" i="1" s="1"/>
  <c r="Q134" i="1"/>
  <c r="I135" i="27" s="1"/>
  <c r="P134" i="1"/>
  <c r="E135" i="27" s="1"/>
  <c r="O134" i="1"/>
  <c r="D135" i="27" s="1"/>
  <c r="N134" i="1"/>
  <c r="T133" i="1"/>
  <c r="R133" i="1"/>
  <c r="S133" i="1" s="1"/>
  <c r="Q133" i="1"/>
  <c r="I134" i="27" s="1"/>
  <c r="P133" i="1"/>
  <c r="E134" i="27" s="1"/>
  <c r="O133" i="1"/>
  <c r="D134" i="27" s="1"/>
  <c r="N133" i="1"/>
  <c r="T132" i="1"/>
  <c r="R132" i="1"/>
  <c r="S132" i="1" s="1"/>
  <c r="Q132" i="1"/>
  <c r="I133" i="27" s="1"/>
  <c r="P132" i="1"/>
  <c r="E133" i="27" s="1"/>
  <c r="O132" i="1"/>
  <c r="D133" i="27" s="1"/>
  <c r="N132" i="1"/>
  <c r="T131" i="1"/>
  <c r="R131" i="1"/>
  <c r="S131" i="1" s="1"/>
  <c r="Q131" i="1"/>
  <c r="I132" i="27" s="1"/>
  <c r="P131" i="1"/>
  <c r="E132" i="27" s="1"/>
  <c r="O131" i="1"/>
  <c r="D132" i="27" s="1"/>
  <c r="N131" i="1"/>
  <c r="T130" i="1"/>
  <c r="R130" i="1"/>
  <c r="S130" i="1" s="1"/>
  <c r="Q130" i="1"/>
  <c r="I131" i="27" s="1"/>
  <c r="P130" i="1"/>
  <c r="E131" i="27" s="1"/>
  <c r="O130" i="1"/>
  <c r="D131" i="27" s="1"/>
  <c r="N130" i="1"/>
  <c r="T129" i="1"/>
  <c r="R129" i="1"/>
  <c r="S129" i="1" s="1"/>
  <c r="Q129" i="1"/>
  <c r="I130" i="27" s="1"/>
  <c r="P129" i="1"/>
  <c r="E130" i="27" s="1"/>
  <c r="O129" i="1"/>
  <c r="D130" i="27" s="1"/>
  <c r="N129" i="1"/>
  <c r="T128" i="1"/>
  <c r="R128" i="1"/>
  <c r="S128" i="1" s="1"/>
  <c r="Q128" i="1"/>
  <c r="I129" i="27" s="1"/>
  <c r="P128" i="1"/>
  <c r="E129" i="27" s="1"/>
  <c r="O128" i="1"/>
  <c r="D129" i="27" s="1"/>
  <c r="N128" i="1"/>
  <c r="T127" i="1"/>
  <c r="R127" i="1"/>
  <c r="S127" i="1" s="1"/>
  <c r="Q127" i="1"/>
  <c r="I128" i="27" s="1"/>
  <c r="P127" i="1"/>
  <c r="E128" i="27" s="1"/>
  <c r="O127" i="1"/>
  <c r="D128" i="27" s="1"/>
  <c r="N127" i="1"/>
  <c r="T126" i="1"/>
  <c r="R126" i="1"/>
  <c r="S126" i="1" s="1"/>
  <c r="Q126" i="1"/>
  <c r="I127" i="27" s="1"/>
  <c r="P126" i="1"/>
  <c r="E127" i="27" s="1"/>
  <c r="O126" i="1"/>
  <c r="D127" i="27" s="1"/>
  <c r="N126" i="1"/>
  <c r="T125" i="1"/>
  <c r="R125" i="1"/>
  <c r="S125" i="1" s="1"/>
  <c r="Q125" i="1"/>
  <c r="I126" i="27" s="1"/>
  <c r="P125" i="1"/>
  <c r="E126" i="27" s="1"/>
  <c r="O125" i="1"/>
  <c r="D126" i="27" s="1"/>
  <c r="N125" i="1"/>
  <c r="T124" i="1"/>
  <c r="R124" i="1"/>
  <c r="S124" i="1" s="1"/>
  <c r="Q124" i="1"/>
  <c r="I125" i="27" s="1"/>
  <c r="P124" i="1"/>
  <c r="E125" i="27" s="1"/>
  <c r="O124" i="1"/>
  <c r="D125" i="27" s="1"/>
  <c r="N124" i="1"/>
  <c r="T123" i="1"/>
  <c r="R123" i="1"/>
  <c r="S123" i="1" s="1"/>
  <c r="Q123" i="1"/>
  <c r="I124" i="27" s="1"/>
  <c r="P123" i="1"/>
  <c r="E124" i="27" s="1"/>
  <c r="O123" i="1"/>
  <c r="D124" i="27" s="1"/>
  <c r="N123" i="1"/>
  <c r="T122" i="1"/>
  <c r="R122" i="1"/>
  <c r="S122" i="1" s="1"/>
  <c r="Q122" i="1"/>
  <c r="I123" i="27" s="1"/>
  <c r="P122" i="1"/>
  <c r="E123" i="27" s="1"/>
  <c r="O122" i="1"/>
  <c r="D123" i="27" s="1"/>
  <c r="N122" i="1"/>
  <c r="T121" i="1"/>
  <c r="R121" i="1"/>
  <c r="S121" i="1" s="1"/>
  <c r="Q121" i="1"/>
  <c r="I122" i="27" s="1"/>
  <c r="P121" i="1"/>
  <c r="E122" i="27" s="1"/>
  <c r="O121" i="1"/>
  <c r="D122" i="27" s="1"/>
  <c r="N121" i="1"/>
  <c r="T120" i="1"/>
  <c r="R120" i="1"/>
  <c r="S120" i="1" s="1"/>
  <c r="Q120" i="1"/>
  <c r="I121" i="27" s="1"/>
  <c r="P120" i="1"/>
  <c r="E121" i="27" s="1"/>
  <c r="O120" i="1"/>
  <c r="D121" i="27" s="1"/>
  <c r="N120" i="1"/>
  <c r="T119" i="1"/>
  <c r="R119" i="1"/>
  <c r="S119" i="1" s="1"/>
  <c r="Q119" i="1"/>
  <c r="I120" i="27" s="1"/>
  <c r="P119" i="1"/>
  <c r="E120" i="27" s="1"/>
  <c r="O119" i="1"/>
  <c r="D120" i="27" s="1"/>
  <c r="N119" i="1"/>
  <c r="T118" i="1"/>
  <c r="R118" i="1"/>
  <c r="S118" i="1" s="1"/>
  <c r="Q118" i="1"/>
  <c r="I119" i="27" s="1"/>
  <c r="P118" i="1"/>
  <c r="E119" i="27" s="1"/>
  <c r="O118" i="1"/>
  <c r="D119" i="27" s="1"/>
  <c r="N118" i="1"/>
  <c r="T117" i="1"/>
  <c r="R117" i="1"/>
  <c r="S117" i="1" s="1"/>
  <c r="Q117" i="1"/>
  <c r="I118" i="27" s="1"/>
  <c r="P117" i="1"/>
  <c r="E118" i="27" s="1"/>
  <c r="O117" i="1"/>
  <c r="D118" i="27" s="1"/>
  <c r="N117" i="1"/>
  <c r="T116" i="1"/>
  <c r="R116" i="1"/>
  <c r="S116" i="1" s="1"/>
  <c r="Q116" i="1"/>
  <c r="I117" i="27" s="1"/>
  <c r="P116" i="1"/>
  <c r="E117" i="27" s="1"/>
  <c r="O116" i="1"/>
  <c r="D117" i="27" s="1"/>
  <c r="N116" i="1"/>
  <c r="T115" i="1"/>
  <c r="R115" i="1"/>
  <c r="S115" i="1" s="1"/>
  <c r="Q115" i="1"/>
  <c r="I116" i="27" s="1"/>
  <c r="P115" i="1"/>
  <c r="E116" i="27" s="1"/>
  <c r="O115" i="1"/>
  <c r="D116" i="27" s="1"/>
  <c r="N115" i="1"/>
  <c r="T114" i="1"/>
  <c r="R114" i="1"/>
  <c r="S114" i="1" s="1"/>
  <c r="Q114" i="1"/>
  <c r="I115" i="27" s="1"/>
  <c r="P114" i="1"/>
  <c r="E115" i="27" s="1"/>
  <c r="O114" i="1"/>
  <c r="D115" i="27" s="1"/>
  <c r="N114" i="1"/>
  <c r="T113" i="1"/>
  <c r="R113" i="1"/>
  <c r="S113" i="1" s="1"/>
  <c r="Q113" i="1"/>
  <c r="I114" i="27" s="1"/>
  <c r="P113" i="1"/>
  <c r="E114" i="27" s="1"/>
  <c r="O113" i="1"/>
  <c r="D114" i="27" s="1"/>
  <c r="N113" i="1"/>
  <c r="T112" i="1"/>
  <c r="R112" i="1"/>
  <c r="S112" i="1" s="1"/>
  <c r="Q112" i="1"/>
  <c r="I113" i="27" s="1"/>
  <c r="P112" i="1"/>
  <c r="E113" i="27" s="1"/>
  <c r="O112" i="1"/>
  <c r="D113" i="27" s="1"/>
  <c r="N112" i="1"/>
  <c r="T111" i="1"/>
  <c r="R111" i="1"/>
  <c r="S111" i="1" s="1"/>
  <c r="Q111" i="1"/>
  <c r="I112" i="27" s="1"/>
  <c r="P111" i="1"/>
  <c r="E112" i="27" s="1"/>
  <c r="O111" i="1"/>
  <c r="D112" i="27" s="1"/>
  <c r="N111" i="1"/>
  <c r="T110" i="1"/>
  <c r="R110" i="1"/>
  <c r="S110" i="1" s="1"/>
  <c r="Q110" i="1"/>
  <c r="I111" i="27" s="1"/>
  <c r="P110" i="1"/>
  <c r="E111" i="27" s="1"/>
  <c r="O110" i="1"/>
  <c r="D111" i="27" s="1"/>
  <c r="N110" i="1"/>
  <c r="T109" i="1"/>
  <c r="R109" i="1"/>
  <c r="S109" i="1" s="1"/>
  <c r="Q109" i="1"/>
  <c r="I110" i="27" s="1"/>
  <c r="P109" i="1"/>
  <c r="E110" i="27" s="1"/>
  <c r="O109" i="1"/>
  <c r="D110" i="27" s="1"/>
  <c r="N109" i="1"/>
  <c r="T108" i="1"/>
  <c r="R108" i="1"/>
  <c r="S108" i="1" s="1"/>
  <c r="Q108" i="1"/>
  <c r="I109" i="27" s="1"/>
  <c r="P108" i="1"/>
  <c r="E109" i="27" s="1"/>
  <c r="O108" i="1"/>
  <c r="D109" i="27" s="1"/>
  <c r="N108" i="1"/>
  <c r="T107" i="1"/>
  <c r="R107" i="1"/>
  <c r="S107" i="1" s="1"/>
  <c r="Q107" i="1"/>
  <c r="I108" i="27" s="1"/>
  <c r="P107" i="1"/>
  <c r="E108" i="27" s="1"/>
  <c r="O107" i="1"/>
  <c r="D108" i="27" s="1"/>
  <c r="N107" i="1"/>
  <c r="T106" i="1"/>
  <c r="R106" i="1"/>
  <c r="S106" i="1" s="1"/>
  <c r="Q106" i="1"/>
  <c r="I107" i="27" s="1"/>
  <c r="P106" i="1"/>
  <c r="E107" i="27" s="1"/>
  <c r="O106" i="1"/>
  <c r="D107" i="27" s="1"/>
  <c r="N106" i="1"/>
  <c r="T105" i="1"/>
  <c r="R105" i="1"/>
  <c r="S105" i="1" s="1"/>
  <c r="Q105" i="1"/>
  <c r="I106" i="27" s="1"/>
  <c r="P105" i="1"/>
  <c r="E106" i="27" s="1"/>
  <c r="O105" i="1"/>
  <c r="D106" i="27" s="1"/>
  <c r="N105" i="1"/>
  <c r="T104" i="1"/>
  <c r="R104" i="1"/>
  <c r="S104" i="1" s="1"/>
  <c r="Q104" i="1"/>
  <c r="I105" i="27" s="1"/>
  <c r="P104" i="1"/>
  <c r="E105" i="27" s="1"/>
  <c r="O104" i="1"/>
  <c r="D105" i="27" s="1"/>
  <c r="N104" i="1"/>
  <c r="T103" i="1"/>
  <c r="R103" i="1"/>
  <c r="S103" i="1" s="1"/>
  <c r="Q103" i="1"/>
  <c r="I104" i="27" s="1"/>
  <c r="P103" i="1"/>
  <c r="E104" i="27" s="1"/>
  <c r="O103" i="1"/>
  <c r="D104" i="27" s="1"/>
  <c r="N103" i="1"/>
  <c r="T102" i="1"/>
  <c r="R102" i="1"/>
  <c r="S102" i="1" s="1"/>
  <c r="Q102" i="1"/>
  <c r="I103" i="27" s="1"/>
  <c r="P102" i="1"/>
  <c r="E103" i="27" s="1"/>
  <c r="O102" i="1"/>
  <c r="D103" i="27" s="1"/>
  <c r="N102" i="1"/>
  <c r="T101" i="1"/>
  <c r="R101" i="1"/>
  <c r="S101" i="1" s="1"/>
  <c r="Q101" i="1"/>
  <c r="I102" i="27" s="1"/>
  <c r="P101" i="1"/>
  <c r="E102" i="27" s="1"/>
  <c r="O101" i="1"/>
  <c r="D102" i="27" s="1"/>
  <c r="N101" i="1"/>
  <c r="T100" i="1"/>
  <c r="R100" i="1"/>
  <c r="S100" i="1" s="1"/>
  <c r="Q100" i="1"/>
  <c r="I101" i="27" s="1"/>
  <c r="P100" i="1"/>
  <c r="E101" i="27" s="1"/>
  <c r="O100" i="1"/>
  <c r="D101" i="27" s="1"/>
  <c r="N100" i="1"/>
  <c r="T99" i="1"/>
  <c r="R99" i="1"/>
  <c r="S99" i="1" s="1"/>
  <c r="Q99" i="1"/>
  <c r="I100" i="27" s="1"/>
  <c r="P99" i="1"/>
  <c r="E100" i="27" s="1"/>
  <c r="O99" i="1"/>
  <c r="D100" i="27" s="1"/>
  <c r="N99" i="1"/>
  <c r="T98" i="1"/>
  <c r="R98" i="1"/>
  <c r="S98" i="1" s="1"/>
  <c r="Q98" i="1"/>
  <c r="I99" i="27" s="1"/>
  <c r="P98" i="1"/>
  <c r="E99" i="27" s="1"/>
  <c r="O98" i="1"/>
  <c r="D99" i="27" s="1"/>
  <c r="N98" i="1"/>
  <c r="T97" i="1"/>
  <c r="R97" i="1"/>
  <c r="S97" i="1" s="1"/>
  <c r="Q97" i="1"/>
  <c r="I98" i="27" s="1"/>
  <c r="P97" i="1"/>
  <c r="E98" i="27" s="1"/>
  <c r="O97" i="1"/>
  <c r="D98" i="27" s="1"/>
  <c r="N97" i="1"/>
  <c r="T96" i="1"/>
  <c r="R96" i="1"/>
  <c r="S96" i="1" s="1"/>
  <c r="Q96" i="1"/>
  <c r="I97" i="27" s="1"/>
  <c r="P96" i="1"/>
  <c r="E97" i="27" s="1"/>
  <c r="O96" i="1"/>
  <c r="D97" i="27" s="1"/>
  <c r="N96" i="1"/>
  <c r="T95" i="1"/>
  <c r="R95" i="1"/>
  <c r="S95" i="1" s="1"/>
  <c r="Q95" i="1"/>
  <c r="I96" i="27" s="1"/>
  <c r="P95" i="1"/>
  <c r="E96" i="27" s="1"/>
  <c r="O95" i="1"/>
  <c r="D96" i="27" s="1"/>
  <c r="N95" i="1"/>
  <c r="T94" i="1"/>
  <c r="R94" i="1"/>
  <c r="S94" i="1" s="1"/>
  <c r="Q94" i="1"/>
  <c r="I95" i="27" s="1"/>
  <c r="P94" i="1"/>
  <c r="E95" i="27" s="1"/>
  <c r="O94" i="1"/>
  <c r="D95" i="27" s="1"/>
  <c r="N94" i="1"/>
  <c r="T93" i="1"/>
  <c r="R93" i="1"/>
  <c r="S93" i="1" s="1"/>
  <c r="Q93" i="1"/>
  <c r="I94" i="27" s="1"/>
  <c r="P93" i="1"/>
  <c r="E94" i="27" s="1"/>
  <c r="O93" i="1"/>
  <c r="D94" i="27" s="1"/>
  <c r="N93" i="1"/>
  <c r="T92" i="1"/>
  <c r="R92" i="1"/>
  <c r="S92" i="1" s="1"/>
  <c r="Q92" i="1"/>
  <c r="I93" i="27" s="1"/>
  <c r="P92" i="1"/>
  <c r="E93" i="27" s="1"/>
  <c r="O92" i="1"/>
  <c r="D93" i="27" s="1"/>
  <c r="N92" i="1"/>
  <c r="T91" i="1"/>
  <c r="R91" i="1"/>
  <c r="S91" i="1" s="1"/>
  <c r="Q91" i="1"/>
  <c r="I92" i="27" s="1"/>
  <c r="P91" i="1"/>
  <c r="E92" i="27" s="1"/>
  <c r="O91" i="1"/>
  <c r="D92" i="27" s="1"/>
  <c r="N91" i="1"/>
  <c r="T90" i="1"/>
  <c r="R90" i="1"/>
  <c r="S90" i="1" s="1"/>
  <c r="Q90" i="1"/>
  <c r="I91" i="27" s="1"/>
  <c r="P90" i="1"/>
  <c r="E91" i="27" s="1"/>
  <c r="O90" i="1"/>
  <c r="D91" i="27" s="1"/>
  <c r="N90" i="1"/>
  <c r="T89" i="1"/>
  <c r="R89" i="1"/>
  <c r="S89" i="1" s="1"/>
  <c r="Q89" i="1"/>
  <c r="I90" i="27" s="1"/>
  <c r="P89" i="1"/>
  <c r="E90" i="27" s="1"/>
  <c r="O89" i="1"/>
  <c r="D90" i="27" s="1"/>
  <c r="N89" i="1"/>
  <c r="T88" i="1"/>
  <c r="R88" i="1"/>
  <c r="S88" i="1" s="1"/>
  <c r="Q88" i="1"/>
  <c r="I89" i="27" s="1"/>
  <c r="P88" i="1"/>
  <c r="E89" i="27" s="1"/>
  <c r="O88" i="1"/>
  <c r="D89" i="27" s="1"/>
  <c r="N88" i="1"/>
  <c r="T87" i="1"/>
  <c r="R87" i="1"/>
  <c r="S87" i="1" s="1"/>
  <c r="Q87" i="1"/>
  <c r="I88" i="27" s="1"/>
  <c r="P87" i="1"/>
  <c r="E88" i="27" s="1"/>
  <c r="O87" i="1"/>
  <c r="D88" i="27" s="1"/>
  <c r="N87" i="1"/>
  <c r="T86" i="1"/>
  <c r="R86" i="1"/>
  <c r="S86" i="1" s="1"/>
  <c r="Q86" i="1"/>
  <c r="I87" i="27" s="1"/>
  <c r="P86" i="1"/>
  <c r="E87" i="27" s="1"/>
  <c r="O86" i="1"/>
  <c r="D87" i="27" s="1"/>
  <c r="N86" i="1"/>
  <c r="T85" i="1"/>
  <c r="R85" i="1"/>
  <c r="S85" i="1" s="1"/>
  <c r="Q85" i="1"/>
  <c r="I86" i="27" s="1"/>
  <c r="P85" i="1"/>
  <c r="E86" i="27" s="1"/>
  <c r="O85" i="1"/>
  <c r="D86" i="27" s="1"/>
  <c r="N85" i="1"/>
  <c r="T84" i="1"/>
  <c r="R84" i="1"/>
  <c r="S84" i="1" s="1"/>
  <c r="Q84" i="1"/>
  <c r="I85" i="27" s="1"/>
  <c r="P84" i="1"/>
  <c r="E85" i="27" s="1"/>
  <c r="O84" i="1"/>
  <c r="D85" i="27" s="1"/>
  <c r="N84" i="1"/>
  <c r="T83" i="1"/>
  <c r="R83" i="1"/>
  <c r="S83" i="1" s="1"/>
  <c r="Q83" i="1"/>
  <c r="I84" i="27" s="1"/>
  <c r="P83" i="1"/>
  <c r="E84" i="27" s="1"/>
  <c r="O83" i="1"/>
  <c r="D84" i="27" s="1"/>
  <c r="N83" i="1"/>
  <c r="T82" i="1"/>
  <c r="R82" i="1"/>
  <c r="S82" i="1" s="1"/>
  <c r="Q82" i="1"/>
  <c r="I83" i="27" s="1"/>
  <c r="P82" i="1"/>
  <c r="E83" i="27" s="1"/>
  <c r="O82" i="1"/>
  <c r="D83" i="27" s="1"/>
  <c r="N82" i="1"/>
  <c r="T81" i="1"/>
  <c r="R81" i="1"/>
  <c r="S81" i="1" s="1"/>
  <c r="Q81" i="1"/>
  <c r="I82" i="27" s="1"/>
  <c r="P81" i="1"/>
  <c r="E82" i="27" s="1"/>
  <c r="O81" i="1"/>
  <c r="D82" i="27" s="1"/>
  <c r="N81" i="1"/>
  <c r="T80" i="1"/>
  <c r="R80" i="1"/>
  <c r="S80" i="1" s="1"/>
  <c r="Q80" i="1"/>
  <c r="I81" i="27" s="1"/>
  <c r="P80" i="1"/>
  <c r="E81" i="27" s="1"/>
  <c r="O80" i="1"/>
  <c r="D81" i="27" s="1"/>
  <c r="N80" i="1"/>
  <c r="T79" i="1"/>
  <c r="R79" i="1"/>
  <c r="S79" i="1" s="1"/>
  <c r="Q79" i="1"/>
  <c r="I80" i="27" s="1"/>
  <c r="P79" i="1"/>
  <c r="E80" i="27" s="1"/>
  <c r="O79" i="1"/>
  <c r="D80" i="27" s="1"/>
  <c r="N79" i="1"/>
  <c r="T78" i="1"/>
  <c r="R78" i="1"/>
  <c r="S78" i="1" s="1"/>
  <c r="Q78" i="1"/>
  <c r="I79" i="27" s="1"/>
  <c r="P78" i="1"/>
  <c r="E79" i="27" s="1"/>
  <c r="O78" i="1"/>
  <c r="D79" i="27" s="1"/>
  <c r="N78" i="1"/>
  <c r="T77" i="1"/>
  <c r="R77" i="1"/>
  <c r="S77" i="1" s="1"/>
  <c r="Q77" i="1"/>
  <c r="I78" i="27" s="1"/>
  <c r="P77" i="1"/>
  <c r="E78" i="27" s="1"/>
  <c r="O77" i="1"/>
  <c r="D78" i="27" s="1"/>
  <c r="N77" i="1"/>
  <c r="T76" i="1"/>
  <c r="R76" i="1"/>
  <c r="S76" i="1" s="1"/>
  <c r="Q76" i="1"/>
  <c r="I77" i="27" s="1"/>
  <c r="P76" i="1"/>
  <c r="E77" i="27" s="1"/>
  <c r="O76" i="1"/>
  <c r="D77" i="27" s="1"/>
  <c r="N76" i="1"/>
  <c r="T75" i="1"/>
  <c r="R75" i="1"/>
  <c r="S75" i="1" s="1"/>
  <c r="Q75" i="1"/>
  <c r="I76" i="27" s="1"/>
  <c r="P75" i="1"/>
  <c r="E76" i="27" s="1"/>
  <c r="O75" i="1"/>
  <c r="D76" i="27" s="1"/>
  <c r="N75" i="1"/>
  <c r="T74" i="1"/>
  <c r="R74" i="1"/>
  <c r="S74" i="1" s="1"/>
  <c r="Q74" i="1"/>
  <c r="I75" i="27" s="1"/>
  <c r="P74" i="1"/>
  <c r="E75" i="27" s="1"/>
  <c r="O74" i="1"/>
  <c r="D75" i="27" s="1"/>
  <c r="N74" i="1"/>
  <c r="T73" i="1"/>
  <c r="R73" i="1"/>
  <c r="S73" i="1" s="1"/>
  <c r="Q73" i="1"/>
  <c r="I74" i="27" s="1"/>
  <c r="P73" i="1"/>
  <c r="E74" i="27" s="1"/>
  <c r="O73" i="1"/>
  <c r="D74" i="27" s="1"/>
  <c r="N73" i="1"/>
  <c r="T72" i="1"/>
  <c r="R72" i="1"/>
  <c r="S72" i="1" s="1"/>
  <c r="Q72" i="1"/>
  <c r="I73" i="27" s="1"/>
  <c r="P72" i="1"/>
  <c r="E73" i="27" s="1"/>
  <c r="O72" i="1"/>
  <c r="D73" i="27" s="1"/>
  <c r="N72" i="1"/>
  <c r="T71" i="1"/>
  <c r="R71" i="1"/>
  <c r="S71" i="1" s="1"/>
  <c r="Q71" i="1"/>
  <c r="I72" i="27" s="1"/>
  <c r="P71" i="1"/>
  <c r="E72" i="27" s="1"/>
  <c r="O71" i="1"/>
  <c r="D72" i="27" s="1"/>
  <c r="N71" i="1"/>
  <c r="T70" i="1"/>
  <c r="R70" i="1"/>
  <c r="S70" i="1" s="1"/>
  <c r="Q70" i="1"/>
  <c r="I71" i="27" s="1"/>
  <c r="P70" i="1"/>
  <c r="E71" i="27" s="1"/>
  <c r="O70" i="1"/>
  <c r="D71" i="27" s="1"/>
  <c r="N70" i="1"/>
  <c r="T69" i="1"/>
  <c r="R69" i="1"/>
  <c r="S69" i="1" s="1"/>
  <c r="Q69" i="1"/>
  <c r="I70" i="27" s="1"/>
  <c r="P69" i="1"/>
  <c r="E70" i="27" s="1"/>
  <c r="O69" i="1"/>
  <c r="D70" i="27" s="1"/>
  <c r="N69" i="1"/>
  <c r="T68" i="1"/>
  <c r="R68" i="1"/>
  <c r="S68" i="1" s="1"/>
  <c r="Q68" i="1"/>
  <c r="I69" i="27" s="1"/>
  <c r="P68" i="1"/>
  <c r="E69" i="27" s="1"/>
  <c r="O68" i="1"/>
  <c r="D69" i="27" s="1"/>
  <c r="N68" i="1"/>
  <c r="T67" i="1"/>
  <c r="R67" i="1"/>
  <c r="S67" i="1" s="1"/>
  <c r="Q67" i="1"/>
  <c r="I68" i="27" s="1"/>
  <c r="P67" i="1"/>
  <c r="E68" i="27" s="1"/>
  <c r="O67" i="1"/>
  <c r="D68" i="27" s="1"/>
  <c r="N67" i="1"/>
  <c r="T66" i="1"/>
  <c r="R66" i="1"/>
  <c r="S66" i="1" s="1"/>
  <c r="Q66" i="1"/>
  <c r="I67" i="27" s="1"/>
  <c r="P66" i="1"/>
  <c r="E67" i="27" s="1"/>
  <c r="O66" i="1"/>
  <c r="D67" i="27" s="1"/>
  <c r="N66" i="1"/>
  <c r="T65" i="1"/>
  <c r="R65" i="1"/>
  <c r="S65" i="1" s="1"/>
  <c r="Q65" i="1"/>
  <c r="I66" i="27" s="1"/>
  <c r="P65" i="1"/>
  <c r="E66" i="27" s="1"/>
  <c r="O65" i="1"/>
  <c r="D66" i="27" s="1"/>
  <c r="N65" i="1"/>
  <c r="T64" i="1"/>
  <c r="R64" i="1"/>
  <c r="S64" i="1" s="1"/>
  <c r="Q64" i="1"/>
  <c r="I65" i="27" s="1"/>
  <c r="P64" i="1"/>
  <c r="E65" i="27" s="1"/>
  <c r="O64" i="1"/>
  <c r="D65" i="27" s="1"/>
  <c r="N64" i="1"/>
  <c r="T63" i="1"/>
  <c r="R63" i="1"/>
  <c r="S63" i="1" s="1"/>
  <c r="Q63" i="1"/>
  <c r="I64" i="27" s="1"/>
  <c r="P63" i="1"/>
  <c r="E64" i="27" s="1"/>
  <c r="O63" i="1"/>
  <c r="D64" i="27" s="1"/>
  <c r="N63" i="1"/>
  <c r="T62" i="1"/>
  <c r="R62" i="1"/>
  <c r="S62" i="1" s="1"/>
  <c r="Q62" i="1"/>
  <c r="I63" i="27" s="1"/>
  <c r="P62" i="1"/>
  <c r="E63" i="27" s="1"/>
  <c r="O62" i="1"/>
  <c r="D63" i="27" s="1"/>
  <c r="N62" i="1"/>
  <c r="T61" i="1"/>
  <c r="R61" i="1"/>
  <c r="S61" i="1" s="1"/>
  <c r="Q61" i="1"/>
  <c r="I62" i="27" s="1"/>
  <c r="P61" i="1"/>
  <c r="E62" i="27" s="1"/>
  <c r="O61" i="1"/>
  <c r="D62" i="27" s="1"/>
  <c r="N61" i="1"/>
  <c r="T60" i="1"/>
  <c r="R60" i="1"/>
  <c r="S60" i="1" s="1"/>
  <c r="Q60" i="1"/>
  <c r="I61" i="27" s="1"/>
  <c r="P60" i="1"/>
  <c r="E61" i="27" s="1"/>
  <c r="O60" i="1"/>
  <c r="D61" i="27" s="1"/>
  <c r="N60" i="1"/>
  <c r="T59" i="1"/>
  <c r="R59" i="1"/>
  <c r="S59" i="1" s="1"/>
  <c r="Q59" i="1"/>
  <c r="I60" i="27" s="1"/>
  <c r="P59" i="1"/>
  <c r="E60" i="27" s="1"/>
  <c r="O59" i="1"/>
  <c r="D60" i="27" s="1"/>
  <c r="N59" i="1"/>
  <c r="T58" i="1"/>
  <c r="R58" i="1"/>
  <c r="S58" i="1" s="1"/>
  <c r="Q58" i="1"/>
  <c r="I59" i="27" s="1"/>
  <c r="P58" i="1"/>
  <c r="E59" i="27" s="1"/>
  <c r="O58" i="1"/>
  <c r="D59" i="27" s="1"/>
  <c r="N58" i="1"/>
  <c r="T57" i="1"/>
  <c r="R57" i="1"/>
  <c r="S57" i="1" s="1"/>
  <c r="Q57" i="1"/>
  <c r="I58" i="27" s="1"/>
  <c r="P57" i="1"/>
  <c r="E58" i="27" s="1"/>
  <c r="O57" i="1"/>
  <c r="D58" i="27" s="1"/>
  <c r="N57" i="1"/>
  <c r="T56" i="1"/>
  <c r="R56" i="1"/>
  <c r="S56" i="1" s="1"/>
  <c r="Q56" i="1"/>
  <c r="I57" i="27" s="1"/>
  <c r="P56" i="1"/>
  <c r="E57" i="27" s="1"/>
  <c r="O56" i="1"/>
  <c r="D57" i="27" s="1"/>
  <c r="N56" i="1"/>
  <c r="T55" i="1"/>
  <c r="R55" i="1"/>
  <c r="S55" i="1" s="1"/>
  <c r="Q55" i="1"/>
  <c r="I56" i="27" s="1"/>
  <c r="P55" i="1"/>
  <c r="E56" i="27" s="1"/>
  <c r="O55" i="1"/>
  <c r="D56" i="27" s="1"/>
  <c r="N55" i="1"/>
  <c r="T54" i="1"/>
  <c r="R54" i="1"/>
  <c r="S54" i="1" s="1"/>
  <c r="Q54" i="1"/>
  <c r="I55" i="27" s="1"/>
  <c r="P54" i="1"/>
  <c r="E55" i="27" s="1"/>
  <c r="O54" i="1"/>
  <c r="D55" i="27" s="1"/>
  <c r="N54" i="1"/>
  <c r="T53" i="1"/>
  <c r="R53" i="1"/>
  <c r="S53" i="1" s="1"/>
  <c r="Q53" i="1"/>
  <c r="I54" i="27" s="1"/>
  <c r="P53" i="1"/>
  <c r="E54" i="27" s="1"/>
  <c r="O53" i="1"/>
  <c r="D54" i="27" s="1"/>
  <c r="N53" i="1"/>
  <c r="T52" i="1"/>
  <c r="R52" i="1"/>
  <c r="S52" i="1" s="1"/>
  <c r="Q52" i="1"/>
  <c r="I53" i="27" s="1"/>
  <c r="P52" i="1"/>
  <c r="E53" i="27" s="1"/>
  <c r="O52" i="1"/>
  <c r="D53" i="27" s="1"/>
  <c r="N52" i="1"/>
  <c r="T51" i="1"/>
  <c r="R51" i="1"/>
  <c r="S51" i="1" s="1"/>
  <c r="Q51" i="1"/>
  <c r="I52" i="27" s="1"/>
  <c r="P51" i="1"/>
  <c r="E52" i="27" s="1"/>
  <c r="O51" i="1"/>
  <c r="D52" i="27" s="1"/>
  <c r="N51" i="1"/>
  <c r="T50" i="1"/>
  <c r="R50" i="1"/>
  <c r="S50" i="1" s="1"/>
  <c r="Q50" i="1"/>
  <c r="I51" i="27" s="1"/>
  <c r="P50" i="1"/>
  <c r="E51" i="27" s="1"/>
  <c r="O50" i="1"/>
  <c r="D51" i="27" s="1"/>
  <c r="N50" i="1"/>
  <c r="T49" i="1"/>
  <c r="R49" i="1"/>
  <c r="S49" i="1" s="1"/>
  <c r="Q49" i="1"/>
  <c r="I50" i="27" s="1"/>
  <c r="P49" i="1"/>
  <c r="E50" i="27" s="1"/>
  <c r="O49" i="1"/>
  <c r="D50" i="27" s="1"/>
  <c r="N49" i="1"/>
  <c r="T48" i="1"/>
  <c r="R48" i="1"/>
  <c r="S48" i="1" s="1"/>
  <c r="Q48" i="1"/>
  <c r="I49" i="27" s="1"/>
  <c r="P48" i="1"/>
  <c r="E49" i="27" s="1"/>
  <c r="O48" i="1"/>
  <c r="D49" i="27" s="1"/>
  <c r="N48" i="1"/>
  <c r="T47" i="1"/>
  <c r="R47" i="1"/>
  <c r="S47" i="1" s="1"/>
  <c r="Q47" i="1"/>
  <c r="I48" i="27" s="1"/>
  <c r="P47" i="1"/>
  <c r="E48" i="27" s="1"/>
  <c r="O47" i="1"/>
  <c r="D48" i="27" s="1"/>
  <c r="N47" i="1"/>
  <c r="T46" i="1"/>
  <c r="R46" i="1"/>
  <c r="S46" i="1" s="1"/>
  <c r="Q46" i="1"/>
  <c r="I47" i="27" s="1"/>
  <c r="P46" i="1"/>
  <c r="E47" i="27" s="1"/>
  <c r="O46" i="1"/>
  <c r="D47" i="27" s="1"/>
  <c r="N46" i="1"/>
  <c r="T45" i="1"/>
  <c r="R45" i="1"/>
  <c r="S45" i="1" s="1"/>
  <c r="Q45" i="1"/>
  <c r="I46" i="27" s="1"/>
  <c r="P45" i="1"/>
  <c r="E46" i="27" s="1"/>
  <c r="O45" i="1"/>
  <c r="D46" i="27" s="1"/>
  <c r="N45" i="1"/>
  <c r="T44" i="1"/>
  <c r="R44" i="1"/>
  <c r="S44" i="1" s="1"/>
  <c r="Q44" i="1"/>
  <c r="I45" i="27" s="1"/>
  <c r="P44" i="1"/>
  <c r="E45" i="27" s="1"/>
  <c r="O44" i="1"/>
  <c r="D45" i="27" s="1"/>
  <c r="N44" i="1"/>
  <c r="T43" i="1"/>
  <c r="R43" i="1"/>
  <c r="S43" i="1" s="1"/>
  <c r="Q43" i="1"/>
  <c r="I44" i="27" s="1"/>
  <c r="P43" i="1"/>
  <c r="E44" i="27" s="1"/>
  <c r="O43" i="1"/>
  <c r="D44" i="27" s="1"/>
  <c r="N43" i="1"/>
  <c r="T42" i="1"/>
  <c r="R42" i="1"/>
  <c r="S42" i="1" s="1"/>
  <c r="Q42" i="1"/>
  <c r="I43" i="27" s="1"/>
  <c r="P42" i="1"/>
  <c r="E43" i="27" s="1"/>
  <c r="O42" i="1"/>
  <c r="D43" i="27" s="1"/>
  <c r="N42" i="1"/>
  <c r="T41" i="1"/>
  <c r="R41" i="1"/>
  <c r="S41" i="1" s="1"/>
  <c r="Q41" i="1"/>
  <c r="I42" i="27" s="1"/>
  <c r="P41" i="1"/>
  <c r="E42" i="27" s="1"/>
  <c r="O41" i="1"/>
  <c r="D42" i="27" s="1"/>
  <c r="N41" i="1"/>
  <c r="T40" i="1"/>
  <c r="R40" i="1"/>
  <c r="S40" i="1" s="1"/>
  <c r="Q40" i="1"/>
  <c r="I41" i="27" s="1"/>
  <c r="P40" i="1"/>
  <c r="E41" i="27" s="1"/>
  <c r="O40" i="1"/>
  <c r="D41" i="27" s="1"/>
  <c r="N40" i="1"/>
  <c r="T39" i="1"/>
  <c r="R39" i="1"/>
  <c r="S39" i="1" s="1"/>
  <c r="Q39" i="1"/>
  <c r="I40" i="27" s="1"/>
  <c r="P39" i="1"/>
  <c r="E40" i="27" s="1"/>
  <c r="O39" i="1"/>
  <c r="D40" i="27" s="1"/>
  <c r="N39" i="1"/>
  <c r="T38" i="1"/>
  <c r="R38" i="1"/>
  <c r="S38" i="1" s="1"/>
  <c r="Q38" i="1"/>
  <c r="I39" i="27" s="1"/>
  <c r="P38" i="1"/>
  <c r="E39" i="27" s="1"/>
  <c r="O38" i="1"/>
  <c r="D39" i="27" s="1"/>
  <c r="N38" i="1"/>
  <c r="T37" i="1"/>
  <c r="R37" i="1"/>
  <c r="S37" i="1" s="1"/>
  <c r="Q37" i="1"/>
  <c r="I38" i="27" s="1"/>
  <c r="P37" i="1"/>
  <c r="E38" i="27" s="1"/>
  <c r="O37" i="1"/>
  <c r="D38" i="27" s="1"/>
  <c r="N37" i="1"/>
  <c r="T36" i="1"/>
  <c r="R36" i="1"/>
  <c r="S36" i="1" s="1"/>
  <c r="Q36" i="1"/>
  <c r="I37" i="27" s="1"/>
  <c r="P36" i="1"/>
  <c r="E37" i="27" s="1"/>
  <c r="O36" i="1"/>
  <c r="D37" i="27" s="1"/>
  <c r="N36" i="1"/>
  <c r="T35" i="1"/>
  <c r="R35" i="1"/>
  <c r="S35" i="1" s="1"/>
  <c r="Q35" i="1"/>
  <c r="I36" i="27" s="1"/>
  <c r="P35" i="1"/>
  <c r="E36" i="27" s="1"/>
  <c r="O35" i="1"/>
  <c r="D36" i="27" s="1"/>
  <c r="N35" i="1"/>
  <c r="T34" i="1"/>
  <c r="R34" i="1"/>
  <c r="S34" i="1" s="1"/>
  <c r="Q34" i="1"/>
  <c r="I35" i="27" s="1"/>
  <c r="P34" i="1"/>
  <c r="E35" i="27" s="1"/>
  <c r="O34" i="1"/>
  <c r="D35" i="27" s="1"/>
  <c r="N34" i="1"/>
  <c r="T33" i="1"/>
  <c r="R33" i="1"/>
  <c r="S33" i="1" s="1"/>
  <c r="Q33" i="1"/>
  <c r="I34" i="27" s="1"/>
  <c r="P33" i="1"/>
  <c r="E34" i="27" s="1"/>
  <c r="O33" i="1"/>
  <c r="D34" i="27" s="1"/>
  <c r="N33" i="1"/>
  <c r="T32" i="1"/>
  <c r="R32" i="1"/>
  <c r="S32" i="1" s="1"/>
  <c r="Q32" i="1"/>
  <c r="I33" i="27" s="1"/>
  <c r="P32" i="1"/>
  <c r="E33" i="27" s="1"/>
  <c r="O32" i="1"/>
  <c r="D33" i="27" s="1"/>
  <c r="N32" i="1"/>
  <c r="T31" i="1"/>
  <c r="R31" i="1"/>
  <c r="S31" i="1" s="1"/>
  <c r="Q31" i="1"/>
  <c r="I32" i="27" s="1"/>
  <c r="P31" i="1"/>
  <c r="E32" i="27" s="1"/>
  <c r="O31" i="1"/>
  <c r="D32" i="27" s="1"/>
  <c r="N31" i="1"/>
  <c r="T30" i="1"/>
  <c r="R30" i="1"/>
  <c r="S30" i="1" s="1"/>
  <c r="Q30" i="1"/>
  <c r="I31" i="27" s="1"/>
  <c r="P30" i="1"/>
  <c r="E31" i="27" s="1"/>
  <c r="O30" i="1"/>
  <c r="D31" i="27" s="1"/>
  <c r="N30" i="1"/>
  <c r="T29" i="1"/>
  <c r="R29" i="1"/>
  <c r="S29" i="1" s="1"/>
  <c r="Q29" i="1"/>
  <c r="I30" i="27" s="1"/>
  <c r="P29" i="1"/>
  <c r="E30" i="27" s="1"/>
  <c r="O29" i="1"/>
  <c r="D30" i="27" s="1"/>
  <c r="N29" i="1"/>
  <c r="T28" i="1"/>
  <c r="R28" i="1"/>
  <c r="S28" i="1" s="1"/>
  <c r="Q28" i="1"/>
  <c r="I29" i="27" s="1"/>
  <c r="P28" i="1"/>
  <c r="E29" i="27" s="1"/>
  <c r="O28" i="1"/>
  <c r="D29" i="27" s="1"/>
  <c r="N28" i="1"/>
  <c r="T27" i="1"/>
  <c r="R27" i="1"/>
  <c r="S27" i="1" s="1"/>
  <c r="Q27" i="1"/>
  <c r="I28" i="27" s="1"/>
  <c r="P27" i="1"/>
  <c r="E28" i="27" s="1"/>
  <c r="O27" i="1"/>
  <c r="D28" i="27" s="1"/>
  <c r="N27" i="1"/>
  <c r="T26" i="1"/>
  <c r="R26" i="1"/>
  <c r="S26" i="1" s="1"/>
  <c r="Q26" i="1"/>
  <c r="I27" i="27" s="1"/>
  <c r="P26" i="1"/>
  <c r="E27" i="27" s="1"/>
  <c r="O26" i="1"/>
  <c r="D27" i="27" s="1"/>
  <c r="N26" i="1"/>
  <c r="T25" i="1"/>
  <c r="R25" i="1"/>
  <c r="S25" i="1" s="1"/>
  <c r="Q25" i="1"/>
  <c r="I26" i="27" s="1"/>
  <c r="P25" i="1"/>
  <c r="E26" i="27" s="1"/>
  <c r="O25" i="1"/>
  <c r="D26" i="27" s="1"/>
  <c r="N25" i="1"/>
  <c r="T24" i="1"/>
  <c r="R24" i="1"/>
  <c r="S24" i="1" s="1"/>
  <c r="Q24" i="1"/>
  <c r="I25" i="27" s="1"/>
  <c r="P24" i="1"/>
  <c r="E25" i="27" s="1"/>
  <c r="O24" i="1"/>
  <c r="D25" i="27" s="1"/>
  <c r="N24" i="1"/>
  <c r="T23" i="1"/>
  <c r="R23" i="1"/>
  <c r="S23" i="1" s="1"/>
  <c r="Q23" i="1"/>
  <c r="I24" i="27" s="1"/>
  <c r="P23" i="1"/>
  <c r="E24" i="27" s="1"/>
  <c r="O23" i="1"/>
  <c r="D24" i="27" s="1"/>
  <c r="N23" i="1"/>
  <c r="T22" i="1"/>
  <c r="R22" i="1"/>
  <c r="S22" i="1" s="1"/>
  <c r="Q22" i="1"/>
  <c r="I23" i="27" s="1"/>
  <c r="P22" i="1"/>
  <c r="E23" i="27" s="1"/>
  <c r="O22" i="1"/>
  <c r="D23" i="27" s="1"/>
  <c r="N22" i="1"/>
  <c r="T21" i="1"/>
  <c r="R21" i="1"/>
  <c r="S21" i="1" s="1"/>
  <c r="Q21" i="1"/>
  <c r="I22" i="27" s="1"/>
  <c r="P21" i="1"/>
  <c r="E22" i="27" s="1"/>
  <c r="O21" i="1"/>
  <c r="D22" i="27" s="1"/>
  <c r="N21" i="1"/>
  <c r="T20" i="1"/>
  <c r="R20" i="1"/>
  <c r="S20" i="1" s="1"/>
  <c r="Q20" i="1"/>
  <c r="I21" i="27" s="1"/>
  <c r="P20" i="1"/>
  <c r="E21" i="27" s="1"/>
  <c r="O20" i="1"/>
  <c r="D21" i="27" s="1"/>
  <c r="N20" i="1"/>
  <c r="T19" i="1"/>
  <c r="R19" i="1"/>
  <c r="S19" i="1" s="1"/>
  <c r="Q19" i="1"/>
  <c r="I20" i="27" s="1"/>
  <c r="P19" i="1"/>
  <c r="E20" i="27" s="1"/>
  <c r="O19" i="1"/>
  <c r="D20" i="27" s="1"/>
  <c r="N19" i="1"/>
  <c r="T18" i="1"/>
  <c r="R18" i="1"/>
  <c r="S18" i="1" s="1"/>
  <c r="Q18" i="1"/>
  <c r="I19" i="27" s="1"/>
  <c r="P18" i="1"/>
  <c r="E19" i="27" s="1"/>
  <c r="O18" i="1"/>
  <c r="D19" i="27" s="1"/>
  <c r="N18" i="1"/>
  <c r="T17" i="1"/>
  <c r="R17" i="1"/>
  <c r="S17" i="1" s="1"/>
  <c r="Q17" i="1"/>
  <c r="I18" i="27" s="1"/>
  <c r="P17" i="1"/>
  <c r="E18" i="27" s="1"/>
  <c r="O17" i="1"/>
  <c r="D18" i="27" s="1"/>
  <c r="N17" i="1"/>
  <c r="T16" i="1"/>
  <c r="R16" i="1"/>
  <c r="S16" i="1" s="1"/>
  <c r="Q16" i="1"/>
  <c r="I17" i="27" s="1"/>
  <c r="P16" i="1"/>
  <c r="E17" i="27" s="1"/>
  <c r="O16" i="1"/>
  <c r="D17" i="27" s="1"/>
  <c r="N16" i="1"/>
  <c r="T15" i="1"/>
  <c r="R15" i="1"/>
  <c r="S15" i="1" s="1"/>
  <c r="Q15" i="1"/>
  <c r="I16" i="27" s="1"/>
  <c r="P15" i="1"/>
  <c r="E16" i="27" s="1"/>
  <c r="O15" i="1"/>
  <c r="D16" i="27" s="1"/>
  <c r="N15" i="1"/>
  <c r="T14" i="1"/>
  <c r="R14" i="1"/>
  <c r="S14" i="1" s="1"/>
  <c r="Q14" i="1"/>
  <c r="I15" i="27" s="1"/>
  <c r="P14" i="1"/>
  <c r="E15" i="27" s="1"/>
  <c r="O14" i="1"/>
  <c r="D15" i="27" s="1"/>
  <c r="N14" i="1"/>
  <c r="T13" i="1"/>
  <c r="R13" i="1"/>
  <c r="S13" i="1" s="1"/>
  <c r="Q13" i="1"/>
  <c r="I14" i="27" s="1"/>
  <c r="P13" i="1"/>
  <c r="E14" i="27" s="1"/>
  <c r="O13" i="1"/>
  <c r="D14" i="27" s="1"/>
  <c r="N13" i="1"/>
  <c r="T12" i="1"/>
  <c r="R12" i="1"/>
  <c r="S12" i="1" s="1"/>
  <c r="Q12" i="1"/>
  <c r="I13" i="27" s="1"/>
  <c r="P12" i="1"/>
  <c r="E13" i="27" s="1"/>
  <c r="O12" i="1"/>
  <c r="D13" i="27" s="1"/>
  <c r="N12" i="1"/>
  <c r="N7" i="1"/>
  <c r="O7" i="1"/>
  <c r="D8" i="27" s="1"/>
  <c r="P7" i="1"/>
  <c r="E8" i="27" s="1"/>
  <c r="Q7" i="1"/>
  <c r="I8" i="27" s="1"/>
  <c r="O8" i="27"/>
  <c r="J8" i="27" s="1"/>
  <c r="R7" i="1"/>
  <c r="S7" i="1" s="1"/>
  <c r="T7" i="1"/>
  <c r="N8" i="1"/>
  <c r="O8" i="1"/>
  <c r="D9" i="27" s="1"/>
  <c r="P8" i="1"/>
  <c r="E9" i="27" s="1"/>
  <c r="Q8" i="1"/>
  <c r="I9" i="27" s="1"/>
  <c r="R8" i="1"/>
  <c r="S8" i="1" s="1"/>
  <c r="T8" i="1"/>
  <c r="N9" i="1"/>
  <c r="O9" i="1"/>
  <c r="D10" i="27" s="1"/>
  <c r="P9" i="1"/>
  <c r="E10" i="27" s="1"/>
  <c r="Q9" i="1"/>
  <c r="I10" i="27" s="1"/>
  <c r="R9" i="1"/>
  <c r="S9" i="1" s="1"/>
  <c r="T9" i="1"/>
  <c r="N10" i="1"/>
  <c r="O10" i="1"/>
  <c r="D11" i="27" s="1"/>
  <c r="P10" i="1"/>
  <c r="E11" i="27" s="1"/>
  <c r="Q10" i="1"/>
  <c r="I11" i="27" s="1"/>
  <c r="R10" i="1"/>
  <c r="S10" i="1" s="1"/>
  <c r="T10" i="1"/>
  <c r="N11" i="1"/>
  <c r="O11" i="1"/>
  <c r="D12" i="27" s="1"/>
  <c r="P11" i="1"/>
  <c r="E12" i="27" s="1"/>
  <c r="Q11" i="1"/>
  <c r="I12" i="27" s="1"/>
  <c r="R11" i="1"/>
  <c r="S11" i="1" s="1"/>
  <c r="T11" i="1"/>
  <c r="P6" i="18"/>
  <c r="O6" i="18"/>
  <c r="N6" i="18"/>
  <c r="T6" i="1"/>
  <c r="R6" i="1"/>
  <c r="S6" i="1" s="1"/>
  <c r="Q6" i="1"/>
  <c r="I7" i="27" s="1"/>
  <c r="P6" i="1"/>
  <c r="E7" i="27" s="1"/>
  <c r="O6" i="1"/>
  <c r="D7" i="27" s="1"/>
  <c r="N6" i="1"/>
  <c r="X155" i="18"/>
  <c r="AC155" i="18" s="1"/>
  <c r="X154" i="18"/>
  <c r="AB154" i="18" s="1"/>
  <c r="X153" i="18"/>
  <c r="AC153" i="18" s="1"/>
  <c r="X152" i="18"/>
  <c r="AC152" i="18" s="1"/>
  <c r="X151" i="18"/>
  <c r="AC151" i="18" s="1"/>
  <c r="X150" i="18"/>
  <c r="AC150" i="18" s="1"/>
  <c r="X149" i="18"/>
  <c r="AC149" i="18" s="1"/>
  <c r="X148" i="18"/>
  <c r="AC148" i="18" s="1"/>
  <c r="X147" i="18"/>
  <c r="AC147" i="18" s="1"/>
  <c r="X146" i="18"/>
  <c r="AC146" i="18" s="1"/>
  <c r="X145" i="18"/>
  <c r="AC145" i="18" s="1"/>
  <c r="X144" i="18"/>
  <c r="AC144" i="18" s="1"/>
  <c r="X143" i="18"/>
  <c r="AC143" i="18" s="1"/>
  <c r="X142" i="18"/>
  <c r="AC142" i="18" s="1"/>
  <c r="X141" i="18"/>
  <c r="AC141" i="18" s="1"/>
  <c r="X140" i="18"/>
  <c r="AC140" i="18" s="1"/>
  <c r="X139" i="18"/>
  <c r="AC139" i="18" s="1"/>
  <c r="X138" i="18"/>
  <c r="AC138" i="18" s="1"/>
  <c r="X137" i="18"/>
  <c r="AC137" i="18" s="1"/>
  <c r="X136" i="18"/>
  <c r="AB136" i="18" s="1"/>
  <c r="X135" i="18"/>
  <c r="AC135" i="18" s="1"/>
  <c r="X134" i="18"/>
  <c r="AB134" i="18" s="1"/>
  <c r="X133" i="18"/>
  <c r="AC133" i="18" s="1"/>
  <c r="X132" i="18"/>
  <c r="AC132" i="18" s="1"/>
  <c r="X131" i="18"/>
  <c r="AC131" i="18" s="1"/>
  <c r="X130" i="18"/>
  <c r="AC130" i="18" s="1"/>
  <c r="X129" i="18"/>
  <c r="AC129" i="18" s="1"/>
  <c r="X128" i="18"/>
  <c r="AC128" i="18" s="1"/>
  <c r="X127" i="18"/>
  <c r="AC127" i="18" s="1"/>
  <c r="X126" i="18"/>
  <c r="AC126" i="18" s="1"/>
  <c r="X125" i="18"/>
  <c r="AC125" i="18" s="1"/>
  <c r="X124" i="18"/>
  <c r="AB124" i="18" s="1"/>
  <c r="X123" i="18"/>
  <c r="AC123" i="18" s="1"/>
  <c r="X122" i="18"/>
  <c r="AB122" i="18" s="1"/>
  <c r="X121" i="18"/>
  <c r="AC121" i="18" s="1"/>
  <c r="X120" i="18"/>
  <c r="AC120" i="18" s="1"/>
  <c r="X119" i="18"/>
  <c r="AC119" i="18" s="1"/>
  <c r="X118" i="18"/>
  <c r="AB118" i="18" s="1"/>
  <c r="X117" i="18"/>
  <c r="AC117" i="18" s="1"/>
  <c r="X116" i="18"/>
  <c r="AC116" i="18" s="1"/>
  <c r="X115" i="18"/>
  <c r="AC115" i="18" s="1"/>
  <c r="X114" i="18"/>
  <c r="AC114" i="18" s="1"/>
  <c r="X113" i="18"/>
  <c r="AC113" i="18" s="1"/>
  <c r="X112" i="18"/>
  <c r="AB112" i="18" s="1"/>
  <c r="X111" i="18"/>
  <c r="AC111" i="18" s="1"/>
  <c r="X110" i="18"/>
  <c r="AC110" i="18" s="1"/>
  <c r="X109" i="18"/>
  <c r="AC109" i="18" s="1"/>
  <c r="X108" i="18"/>
  <c r="AC108" i="18" s="1"/>
  <c r="X107" i="18"/>
  <c r="AC107" i="18" s="1"/>
  <c r="X106" i="18"/>
  <c r="AB106" i="18" s="1"/>
  <c r="X105" i="18"/>
  <c r="AB105" i="18" s="1"/>
  <c r="X104" i="18"/>
  <c r="AB104" i="18" s="1"/>
  <c r="X103" i="18"/>
  <c r="AC103" i="18" s="1"/>
  <c r="X102" i="18"/>
  <c r="AB102" i="18" s="1"/>
  <c r="X101" i="18"/>
  <c r="AC101" i="18" s="1"/>
  <c r="X100" i="18"/>
  <c r="AC100" i="18" s="1"/>
  <c r="X99" i="18"/>
  <c r="AC99" i="18" s="1"/>
  <c r="X98" i="18"/>
  <c r="AC98" i="18" s="1"/>
  <c r="X97" i="18"/>
  <c r="AC97" i="18" s="1"/>
  <c r="X96" i="18"/>
  <c r="AC96" i="18" s="1"/>
  <c r="X95" i="18"/>
  <c r="AB95" i="18" s="1"/>
  <c r="X94" i="18"/>
  <c r="AC94" i="18" s="1"/>
  <c r="X93" i="18"/>
  <c r="AC93" i="18" s="1"/>
  <c r="X92" i="18"/>
  <c r="AC92" i="18" s="1"/>
  <c r="X91" i="18"/>
  <c r="AC91" i="18" s="1"/>
  <c r="X90" i="18"/>
  <c r="AC90" i="18" s="1"/>
  <c r="X89" i="18"/>
  <c r="AC89" i="18" s="1"/>
  <c r="X88" i="18"/>
  <c r="AC88" i="18" s="1"/>
  <c r="X87" i="18"/>
  <c r="AC87" i="18" s="1"/>
  <c r="X86" i="18"/>
  <c r="AC86" i="18" s="1"/>
  <c r="X85" i="18"/>
  <c r="AC85" i="18" s="1"/>
  <c r="X84" i="18"/>
  <c r="AB84" i="18" s="1"/>
  <c r="X83" i="18"/>
  <c r="AC83" i="18" s="1"/>
  <c r="X82" i="18"/>
  <c r="AC82" i="18" s="1"/>
  <c r="X81" i="18"/>
  <c r="AB81" i="18" s="1"/>
  <c r="X80" i="18"/>
  <c r="AC80" i="18" s="1"/>
  <c r="X79" i="18"/>
  <c r="AC79" i="18" s="1"/>
  <c r="X78" i="18"/>
  <c r="AC78" i="18" s="1"/>
  <c r="X77" i="18"/>
  <c r="AC77" i="18" s="1"/>
  <c r="X76" i="18"/>
  <c r="AC76" i="18" s="1"/>
  <c r="X75" i="18"/>
  <c r="AC75" i="18" s="1"/>
  <c r="X74" i="18"/>
  <c r="AB74" i="18" s="1"/>
  <c r="X73" i="18"/>
  <c r="AC73" i="18" s="1"/>
  <c r="X72" i="18"/>
  <c r="AC72" i="18"/>
  <c r="X71" i="18"/>
  <c r="AC71" i="18" s="1"/>
  <c r="X70" i="18"/>
  <c r="AC70" i="18" s="1"/>
  <c r="X69" i="18"/>
  <c r="AC69" i="18" s="1"/>
  <c r="X68" i="18"/>
  <c r="AC68" i="18" s="1"/>
  <c r="X67" i="18"/>
  <c r="AC67" i="18" s="1"/>
  <c r="X66" i="18"/>
  <c r="AC66" i="18" s="1"/>
  <c r="X65" i="18"/>
  <c r="AB65" i="18" s="1"/>
  <c r="X64" i="18"/>
  <c r="AC64" i="18" s="1"/>
  <c r="AB64" i="18"/>
  <c r="X63" i="18"/>
  <c r="AC63" i="18" s="1"/>
  <c r="X62" i="18"/>
  <c r="AC62" i="18" s="1"/>
  <c r="X61" i="18"/>
  <c r="AC61" i="18" s="1"/>
  <c r="X60" i="18"/>
  <c r="AC60" i="18" s="1"/>
  <c r="X59" i="18"/>
  <c r="AB59" i="18" s="1"/>
  <c r="X58" i="18"/>
  <c r="AC58" i="18" s="1"/>
  <c r="X57" i="18"/>
  <c r="AC57" i="18" s="1"/>
  <c r="X56" i="18"/>
  <c r="AC56" i="18" s="1"/>
  <c r="X55" i="18"/>
  <c r="AC55" i="18" s="1"/>
  <c r="X54" i="18"/>
  <c r="AC54" i="18" s="1"/>
  <c r="X53" i="18"/>
  <c r="AB53" i="18" s="1"/>
  <c r="X52" i="18"/>
  <c r="AC52" i="18" s="1"/>
  <c r="X51" i="18"/>
  <c r="AB51" i="18" s="1"/>
  <c r="X50" i="18"/>
  <c r="AC50" i="18" s="1"/>
  <c r="X49" i="18"/>
  <c r="AB49" i="18" s="1"/>
  <c r="X48" i="18"/>
  <c r="AC48" i="18" s="1"/>
  <c r="X47" i="18"/>
  <c r="AC47" i="18" s="1"/>
  <c r="X46" i="18"/>
  <c r="AC46" i="18" s="1"/>
  <c r="X45" i="18"/>
  <c r="AC45" i="18" s="1"/>
  <c r="X44" i="18"/>
  <c r="AB44" i="18" s="1"/>
  <c r="X43" i="18"/>
  <c r="AC43" i="18" s="1"/>
  <c r="X42" i="18"/>
  <c r="AC42" i="18" s="1"/>
  <c r="X41" i="18"/>
  <c r="AB41" i="18" s="1"/>
  <c r="X40" i="18"/>
  <c r="AC40" i="18" s="1"/>
  <c r="X39" i="18"/>
  <c r="AB39" i="18" s="1"/>
  <c r="X38" i="18"/>
  <c r="AC38" i="18" s="1"/>
  <c r="X37" i="18"/>
  <c r="AC37" i="18" s="1"/>
  <c r="X36" i="18"/>
  <c r="AC36" i="18" s="1"/>
  <c r="X35" i="18"/>
  <c r="AC35" i="18" s="1"/>
  <c r="X34" i="18"/>
  <c r="AC34" i="18" s="1"/>
  <c r="X33" i="18"/>
  <c r="AB33" i="18" s="1"/>
  <c r="X32" i="18"/>
  <c r="AC32" i="18" s="1"/>
  <c r="X31" i="18"/>
  <c r="AB31" i="18" s="1"/>
  <c r="X30" i="18"/>
  <c r="AC30" i="18" s="1"/>
  <c r="X29" i="18"/>
  <c r="AC29" i="18" s="1"/>
  <c r="X28" i="18"/>
  <c r="AC28" i="18" s="1"/>
  <c r="X27" i="18"/>
  <c r="AC27" i="18" s="1"/>
  <c r="X26" i="18"/>
  <c r="AC26" i="18" s="1"/>
  <c r="X25" i="18"/>
  <c r="AC25" i="18" s="1"/>
  <c r="X24" i="18"/>
  <c r="AC24" i="18" s="1"/>
  <c r="X23" i="18"/>
  <c r="AB23" i="18" s="1"/>
  <c r="X22" i="18"/>
  <c r="AC22" i="18" s="1"/>
  <c r="X21" i="18"/>
  <c r="AC21" i="18" s="1"/>
  <c r="X20" i="18"/>
  <c r="AC20" i="18" s="1"/>
  <c r="X19" i="18"/>
  <c r="AC19" i="18" s="1"/>
  <c r="X18" i="18"/>
  <c r="AC18" i="18" s="1"/>
  <c r="X17" i="18"/>
  <c r="AC17" i="18" s="1"/>
  <c r="X16" i="18"/>
  <c r="AC16" i="18" s="1"/>
  <c r="X15" i="18"/>
  <c r="AB15" i="18" s="1"/>
  <c r="AC14" i="18"/>
  <c r="X13" i="18"/>
  <c r="AC13" i="18" s="1"/>
  <c r="X11" i="18"/>
  <c r="AC11" i="18" s="1"/>
  <c r="X10" i="18"/>
  <c r="AC10" i="18" s="1"/>
  <c r="X9" i="18"/>
  <c r="AB9" i="18" s="1"/>
  <c r="X8" i="18"/>
  <c r="AB8" i="18" s="1"/>
  <c r="X7" i="18"/>
  <c r="AB7" i="18" s="1"/>
  <c r="AC6" i="18"/>
  <c r="X155" i="17"/>
  <c r="AB155" i="17" s="1"/>
  <c r="X154" i="17"/>
  <c r="AC154" i="17" s="1"/>
  <c r="X153" i="17"/>
  <c r="AC153" i="17" s="1"/>
  <c r="X152" i="17"/>
  <c r="AC152" i="17" s="1"/>
  <c r="X151" i="17"/>
  <c r="AC151" i="17" s="1"/>
  <c r="X150" i="17"/>
  <c r="AC150" i="17" s="1"/>
  <c r="X149" i="17"/>
  <c r="AC149" i="17" s="1"/>
  <c r="X148" i="17"/>
  <c r="AC148" i="17" s="1"/>
  <c r="X147" i="17"/>
  <c r="AC147" i="17" s="1"/>
  <c r="X146" i="17"/>
  <c r="AC146" i="17" s="1"/>
  <c r="X145" i="17"/>
  <c r="AC145" i="17" s="1"/>
  <c r="X144" i="17"/>
  <c r="AB144" i="17" s="1"/>
  <c r="X143" i="17"/>
  <c r="AC143" i="17" s="1"/>
  <c r="X142" i="17"/>
  <c r="AB142" i="17" s="1"/>
  <c r="X141" i="17"/>
  <c r="AC141" i="17" s="1"/>
  <c r="X140" i="17"/>
  <c r="AC140" i="17" s="1"/>
  <c r="X139" i="17"/>
  <c r="AC139" i="17" s="1"/>
  <c r="X138" i="17"/>
  <c r="AC138" i="17" s="1"/>
  <c r="X137" i="17"/>
  <c r="AB137" i="17" s="1"/>
  <c r="X136" i="17"/>
  <c r="AC136" i="17" s="1"/>
  <c r="X135" i="17"/>
  <c r="AB135" i="17" s="1"/>
  <c r="X134" i="17"/>
  <c r="AC134" i="17" s="1"/>
  <c r="X133" i="17"/>
  <c r="AC133" i="17"/>
  <c r="X132" i="17"/>
  <c r="AC132" i="17" s="1"/>
  <c r="X131" i="17"/>
  <c r="AC131" i="17" s="1"/>
  <c r="X130" i="17"/>
  <c r="AC130" i="17" s="1"/>
  <c r="X129" i="17"/>
  <c r="AC129" i="17" s="1"/>
  <c r="X128" i="17"/>
  <c r="AB128" i="17" s="1"/>
  <c r="X127" i="17"/>
  <c r="AC127" i="17" s="1"/>
  <c r="X126" i="17"/>
  <c r="AC126" i="17" s="1"/>
  <c r="X125" i="17"/>
  <c r="AC125" i="17" s="1"/>
  <c r="X124" i="17"/>
  <c r="AB124" i="17" s="1"/>
  <c r="AC124" i="17"/>
  <c r="X123" i="17"/>
  <c r="AB123" i="17" s="1"/>
  <c r="X122" i="17"/>
  <c r="AC122" i="17" s="1"/>
  <c r="X121" i="17"/>
  <c r="AC121" i="17"/>
  <c r="X120" i="17"/>
  <c r="AB120" i="17" s="1"/>
  <c r="X119" i="17"/>
  <c r="AC119" i="17" s="1"/>
  <c r="X118" i="17"/>
  <c r="AC118" i="17" s="1"/>
  <c r="X117" i="17"/>
  <c r="AC117" i="17" s="1"/>
  <c r="X116" i="17"/>
  <c r="AC116" i="17" s="1"/>
  <c r="X115" i="17"/>
  <c r="AC115" i="17" s="1"/>
  <c r="X114" i="17"/>
  <c r="AC114" i="17" s="1"/>
  <c r="X113" i="17"/>
  <c r="AB113" i="17" s="1"/>
  <c r="X112" i="17"/>
  <c r="AC112" i="17" s="1"/>
  <c r="X111" i="17"/>
  <c r="AC111" i="17" s="1"/>
  <c r="X110" i="17"/>
  <c r="AB110" i="17" s="1"/>
  <c r="X109" i="17"/>
  <c r="AC109" i="17" s="1"/>
  <c r="X108" i="17"/>
  <c r="AC108" i="17" s="1"/>
  <c r="X107" i="17"/>
  <c r="AC107" i="17" s="1"/>
  <c r="X106" i="17"/>
  <c r="AC106" i="17" s="1"/>
  <c r="X105" i="17"/>
  <c r="AB105" i="17" s="1"/>
  <c r="X104" i="17"/>
  <c r="AB104" i="17" s="1"/>
  <c r="X103" i="17"/>
  <c r="AC103" i="17" s="1"/>
  <c r="X102" i="17"/>
  <c r="AC102" i="17" s="1"/>
  <c r="X101" i="17"/>
  <c r="AC101" i="17" s="1"/>
  <c r="X100" i="17"/>
  <c r="AC100" i="17" s="1"/>
  <c r="X99" i="17"/>
  <c r="AC99" i="17" s="1"/>
  <c r="X98" i="17"/>
  <c r="AB98" i="17" s="1"/>
  <c r="X97" i="17"/>
  <c r="AB97" i="17" s="1"/>
  <c r="X96" i="17"/>
  <c r="AC96" i="17" s="1"/>
  <c r="X95" i="17"/>
  <c r="AC95" i="17" s="1"/>
  <c r="X94" i="17"/>
  <c r="AC94" i="17" s="1"/>
  <c r="X93" i="17"/>
  <c r="AC93" i="17" s="1"/>
  <c r="X92" i="17"/>
  <c r="AC92" i="17" s="1"/>
  <c r="X91" i="17"/>
  <c r="AB91" i="17" s="1"/>
  <c r="X90" i="17"/>
  <c r="AC90" i="17" s="1"/>
  <c r="X89" i="17"/>
  <c r="AC89" i="17" s="1"/>
  <c r="X88" i="17"/>
  <c r="AC88" i="17" s="1"/>
  <c r="X87" i="17"/>
  <c r="AC87" i="17" s="1"/>
  <c r="X86" i="17"/>
  <c r="AC86" i="17" s="1"/>
  <c r="X85" i="17"/>
  <c r="AC85" i="17" s="1"/>
  <c r="X84" i="17"/>
  <c r="AC84" i="17" s="1"/>
  <c r="X83" i="17"/>
  <c r="AB83" i="17" s="1"/>
  <c r="X82" i="17"/>
  <c r="AC82" i="17" s="1"/>
  <c r="X81" i="17"/>
  <c r="AC81" i="17" s="1"/>
  <c r="X80" i="17"/>
  <c r="AC80" i="17" s="1"/>
  <c r="X79" i="17"/>
  <c r="AC79" i="17"/>
  <c r="X78" i="17"/>
  <c r="AC78" i="17" s="1"/>
  <c r="X77" i="17"/>
  <c r="AC77" i="17" s="1"/>
  <c r="X76" i="17"/>
  <c r="AC76" i="17" s="1"/>
  <c r="X75" i="17"/>
  <c r="AC75" i="17" s="1"/>
  <c r="X74" i="17"/>
  <c r="AC74" i="17" s="1"/>
  <c r="X73" i="17"/>
  <c r="AC73" i="17" s="1"/>
  <c r="X72" i="17"/>
  <c r="AC72" i="17" s="1"/>
  <c r="X71" i="17"/>
  <c r="AC71" i="17" s="1"/>
  <c r="X70" i="17"/>
  <c r="AC70" i="17" s="1"/>
  <c r="X69" i="17"/>
  <c r="X68" i="17"/>
  <c r="AC68" i="17"/>
  <c r="X67" i="17"/>
  <c r="AC67" i="17" s="1"/>
  <c r="X66" i="17"/>
  <c r="AC66" i="17" s="1"/>
  <c r="X65" i="17"/>
  <c r="AC65" i="17" s="1"/>
  <c r="X64" i="17"/>
  <c r="AC64" i="17" s="1"/>
  <c r="X63" i="17"/>
  <c r="AC63" i="17" s="1"/>
  <c r="X62" i="17"/>
  <c r="AC62" i="17" s="1"/>
  <c r="X61" i="17"/>
  <c r="AB61" i="17" s="1"/>
  <c r="X60" i="17"/>
  <c r="AC60" i="17" s="1"/>
  <c r="X59" i="17"/>
  <c r="AC59" i="17" s="1"/>
  <c r="X58" i="17"/>
  <c r="AC58" i="17" s="1"/>
  <c r="X57" i="17"/>
  <c r="AC57" i="17" s="1"/>
  <c r="X56" i="17"/>
  <c r="AC56" i="17" s="1"/>
  <c r="X55" i="17"/>
  <c r="AB55" i="17" s="1"/>
  <c r="X54" i="17"/>
  <c r="AC54" i="17" s="1"/>
  <c r="X53" i="17"/>
  <c r="AC53" i="17" s="1"/>
  <c r="X52" i="17"/>
  <c r="AC52" i="17" s="1"/>
  <c r="X51" i="17"/>
  <c r="AB51" i="17" s="1"/>
  <c r="X50" i="17"/>
  <c r="AC50" i="17" s="1"/>
  <c r="X49" i="17"/>
  <c r="AC49" i="17" s="1"/>
  <c r="X48" i="17"/>
  <c r="AC48" i="17" s="1"/>
  <c r="X47" i="17"/>
  <c r="AB47" i="17" s="1"/>
  <c r="AC47" i="17"/>
  <c r="X46" i="17"/>
  <c r="AC46" i="17" s="1"/>
  <c r="X45" i="17"/>
  <c r="AC45" i="17" s="1"/>
  <c r="X44" i="17"/>
  <c r="AC44" i="17" s="1"/>
  <c r="X43" i="17"/>
  <c r="AC43" i="17" s="1"/>
  <c r="X42" i="17"/>
  <c r="AC42" i="17" s="1"/>
  <c r="X41" i="17"/>
  <c r="AC41" i="17" s="1"/>
  <c r="X40" i="17"/>
  <c r="AC40" i="17" s="1"/>
  <c r="X39" i="17"/>
  <c r="AC39" i="17" s="1"/>
  <c r="X38" i="17"/>
  <c r="AC38" i="17" s="1"/>
  <c r="X37" i="17"/>
  <c r="AC37" i="17" s="1"/>
  <c r="X36" i="17"/>
  <c r="AC36" i="17" s="1"/>
  <c r="X35" i="17"/>
  <c r="AC35" i="17" s="1"/>
  <c r="X34" i="17"/>
  <c r="AB34" i="17" s="1"/>
  <c r="X33" i="17"/>
  <c r="AC33" i="17" s="1"/>
  <c r="X32" i="17"/>
  <c r="AC32" i="17" s="1"/>
  <c r="X31" i="17"/>
  <c r="AC31" i="17" s="1"/>
  <c r="X30" i="17"/>
  <c r="AC30" i="17" s="1"/>
  <c r="X29" i="17"/>
  <c r="AC29" i="17" s="1"/>
  <c r="X28" i="17"/>
  <c r="AC28" i="17" s="1"/>
  <c r="X27" i="17"/>
  <c r="AC27" i="17" s="1"/>
  <c r="X26" i="17"/>
  <c r="AC26" i="17" s="1"/>
  <c r="X25" i="17"/>
  <c r="AC25" i="17" s="1"/>
  <c r="X24" i="17"/>
  <c r="AC24" i="17" s="1"/>
  <c r="X23" i="17"/>
  <c r="AB23" i="17" s="1"/>
  <c r="X22" i="17"/>
  <c r="AC22" i="17" s="1"/>
  <c r="X21" i="17"/>
  <c r="AC21" i="17" s="1"/>
  <c r="X20" i="17"/>
  <c r="AC20" i="17" s="1"/>
  <c r="X19" i="17"/>
  <c r="AB19" i="17" s="1"/>
  <c r="X18" i="17"/>
  <c r="AC18" i="17" s="1"/>
  <c r="X17" i="17"/>
  <c r="AC17" i="17" s="1"/>
  <c r="X16" i="17"/>
  <c r="AC16" i="17" s="1"/>
  <c r="X15" i="17"/>
  <c r="AB15" i="17" s="1"/>
  <c r="X14" i="17"/>
  <c r="AC14" i="17" s="1"/>
  <c r="X13" i="17"/>
  <c r="AC13" i="17" s="1"/>
  <c r="X12" i="17"/>
  <c r="AC12" i="17" s="1"/>
  <c r="X11" i="17"/>
  <c r="AB11" i="17"/>
  <c r="X10" i="17"/>
  <c r="AC10" i="17" s="1"/>
  <c r="X9" i="17"/>
  <c r="AB9" i="17" s="1"/>
  <c r="X8" i="17"/>
  <c r="AC8" i="17" s="1"/>
  <c r="X7" i="17"/>
  <c r="AC7" i="17" s="1"/>
  <c r="AB6" i="17"/>
  <c r="X149" i="1"/>
  <c r="AB149" i="1" s="1"/>
  <c r="X148" i="1"/>
  <c r="AB148" i="1" s="1"/>
  <c r="X147" i="1"/>
  <c r="AB147" i="1" s="1"/>
  <c r="X146" i="1"/>
  <c r="AC146" i="1" s="1"/>
  <c r="X145" i="1"/>
  <c r="AB145" i="1" s="1"/>
  <c r="X144" i="1"/>
  <c r="AC144" i="1" s="1"/>
  <c r="X155" i="1"/>
  <c r="AC155" i="1" s="1"/>
  <c r="X154" i="1"/>
  <c r="AB154" i="1" s="1"/>
  <c r="AC154" i="1"/>
  <c r="X153" i="1"/>
  <c r="AC153" i="1" s="1"/>
  <c r="X152" i="1"/>
  <c r="AB152" i="1" s="1"/>
  <c r="X151" i="1"/>
  <c r="AB151" i="1" s="1"/>
  <c r="X150" i="1"/>
  <c r="AC150" i="1" s="1"/>
  <c r="X143" i="1"/>
  <c r="AC143" i="1" s="1"/>
  <c r="X142" i="1"/>
  <c r="AC142" i="1" s="1"/>
  <c r="X141" i="1"/>
  <c r="AC141" i="1" s="1"/>
  <c r="X140" i="1"/>
  <c r="AC140" i="1" s="1"/>
  <c r="X139" i="1"/>
  <c r="AB139" i="1" s="1"/>
  <c r="X138" i="1"/>
  <c r="AC138" i="1" s="1"/>
  <c r="X137" i="1"/>
  <c r="AC137" i="1" s="1"/>
  <c r="X136" i="1"/>
  <c r="AC136" i="1" s="1"/>
  <c r="X135" i="1"/>
  <c r="AB135" i="1" s="1"/>
  <c r="X134" i="1"/>
  <c r="AC134" i="1" s="1"/>
  <c r="X133" i="1"/>
  <c r="AC133" i="1" s="1"/>
  <c r="X132" i="1"/>
  <c r="AC132" i="1" s="1"/>
  <c r="X131" i="1"/>
  <c r="AB131" i="1" s="1"/>
  <c r="X130" i="1"/>
  <c r="AC130" i="1" s="1"/>
  <c r="X129" i="1"/>
  <c r="AB129" i="1" s="1"/>
  <c r="X128" i="1"/>
  <c r="AC128" i="1" s="1"/>
  <c r="X127" i="1"/>
  <c r="AC127" i="1" s="1"/>
  <c r="X126" i="1"/>
  <c r="AB126" i="1" s="1"/>
  <c r="X125" i="1"/>
  <c r="AB125" i="1" s="1"/>
  <c r="X124" i="1"/>
  <c r="AB124" i="1" s="1"/>
  <c r="X123" i="1"/>
  <c r="AC123" i="1" s="1"/>
  <c r="X122" i="1"/>
  <c r="AB122" i="1" s="1"/>
  <c r="X121" i="1"/>
  <c r="AC121" i="1" s="1"/>
  <c r="X120" i="1"/>
  <c r="AC120" i="1" s="1"/>
  <c r="X119" i="1"/>
  <c r="AC119" i="1" s="1"/>
  <c r="X118" i="1"/>
  <c r="AC118" i="1" s="1"/>
  <c r="X117" i="1"/>
  <c r="AC117" i="1" s="1"/>
  <c r="X116" i="1"/>
  <c r="AC116" i="1" s="1"/>
  <c r="X115" i="1"/>
  <c r="AC115" i="1" s="1"/>
  <c r="X114" i="1"/>
  <c r="AC114" i="1" s="1"/>
  <c r="X113" i="1"/>
  <c r="AB113" i="1" s="1"/>
  <c r="X112" i="1"/>
  <c r="AC112" i="1" s="1"/>
  <c r="X111" i="1"/>
  <c r="AC111" i="1" s="1"/>
  <c r="X110" i="1"/>
  <c r="AB110" i="1" s="1"/>
  <c r="X109" i="1"/>
  <c r="AC109" i="1" s="1"/>
  <c r="X108" i="1"/>
  <c r="AC108" i="1" s="1"/>
  <c r="X107" i="1"/>
  <c r="AB107" i="1" s="1"/>
  <c r="X106" i="1"/>
  <c r="AC106" i="1" s="1"/>
  <c r="X105" i="1"/>
  <c r="AC105" i="1" s="1"/>
  <c r="X104" i="1"/>
  <c r="AC104" i="1" s="1"/>
  <c r="X103" i="1"/>
  <c r="AB103" i="1" s="1"/>
  <c r="X102" i="1"/>
  <c r="AB102" i="1" s="1"/>
  <c r="X101" i="1"/>
  <c r="AB101" i="1" s="1"/>
  <c r="X100" i="1"/>
  <c r="AB100" i="1" s="1"/>
  <c r="X99" i="1"/>
  <c r="AC99" i="1" s="1"/>
  <c r="X98" i="1"/>
  <c r="AC98" i="1" s="1"/>
  <c r="X97" i="1"/>
  <c r="AB97" i="1" s="1"/>
  <c r="AC97" i="1"/>
  <c r="X96" i="1"/>
  <c r="AB96" i="1" s="1"/>
  <c r="X95" i="1"/>
  <c r="AB95" i="1" s="1"/>
  <c r="X94" i="1"/>
  <c r="AB94" i="1" s="1"/>
  <c r="X93" i="1"/>
  <c r="AC93" i="1" s="1"/>
  <c r="X92" i="1"/>
  <c r="AB92" i="1" s="1"/>
  <c r="X91" i="1"/>
  <c r="AC91" i="1" s="1"/>
  <c r="X90" i="1"/>
  <c r="AB90" i="1" s="1"/>
  <c r="X89" i="1"/>
  <c r="AB89" i="1" s="1"/>
  <c r="X88" i="1"/>
  <c r="AC88" i="1" s="1"/>
  <c r="X87" i="1"/>
  <c r="AC87" i="1" s="1"/>
  <c r="X86" i="1"/>
  <c r="AB86" i="1" s="1"/>
  <c r="X85" i="1"/>
  <c r="AB85" i="1" s="1"/>
  <c r="X84" i="1"/>
  <c r="AB84" i="1" s="1"/>
  <c r="X83" i="1"/>
  <c r="AC83" i="1" s="1"/>
  <c r="X82" i="1"/>
  <c r="AC82" i="1" s="1"/>
  <c r="X81" i="1"/>
  <c r="AB81" i="1" s="1"/>
  <c r="X80" i="1"/>
  <c r="AC80" i="1" s="1"/>
  <c r="X79" i="1"/>
  <c r="AB79" i="1" s="1"/>
  <c r="X78" i="1"/>
  <c r="AB78" i="1" s="1"/>
  <c r="X77" i="1"/>
  <c r="AB77" i="1" s="1"/>
  <c r="X76" i="1"/>
  <c r="AB76" i="1" s="1"/>
  <c r="X75" i="1"/>
  <c r="AB75" i="1" s="1"/>
  <c r="X74" i="1"/>
  <c r="AC74" i="1" s="1"/>
  <c r="X73" i="1"/>
  <c r="AB73" i="1" s="1"/>
  <c r="X72" i="1"/>
  <c r="AB72" i="1" s="1"/>
  <c r="X71" i="1"/>
  <c r="AC71" i="1" s="1"/>
  <c r="X70" i="1"/>
  <c r="AB70" i="1" s="1"/>
  <c r="X69" i="1"/>
  <c r="X68" i="1"/>
  <c r="AB68" i="1" s="1"/>
  <c r="X67" i="1"/>
  <c r="AB67" i="1" s="1"/>
  <c r="X66" i="1"/>
  <c r="AB66" i="1" s="1"/>
  <c r="X65" i="1"/>
  <c r="AC65" i="1" s="1"/>
  <c r="X64" i="1"/>
  <c r="AB64" i="1" s="1"/>
  <c r="X63" i="1"/>
  <c r="AC63" i="1" s="1"/>
  <c r="X62" i="1"/>
  <c r="AB62" i="1" s="1"/>
  <c r="X61" i="1"/>
  <c r="AC61" i="1"/>
  <c r="X60" i="1"/>
  <c r="AB60" i="1" s="1"/>
  <c r="X59" i="1"/>
  <c r="AC59" i="1" s="1"/>
  <c r="X58" i="1"/>
  <c r="AB58" i="1" s="1"/>
  <c r="X57" i="1"/>
  <c r="AB57" i="1" s="1"/>
  <c r="X56" i="1"/>
  <c r="AB56" i="1" s="1"/>
  <c r="X55" i="1"/>
  <c r="AC55" i="1" s="1"/>
  <c r="X54" i="1"/>
  <c r="AB54" i="1" s="1"/>
  <c r="X53" i="1"/>
  <c r="AC53" i="1"/>
  <c r="X52" i="1"/>
  <c r="AB52" i="1" s="1"/>
  <c r="X51" i="1"/>
  <c r="AB51" i="1" s="1"/>
  <c r="X50" i="1"/>
  <c r="AB50" i="1" s="1"/>
  <c r="X49" i="1"/>
  <c r="AB49" i="1" s="1"/>
  <c r="X48" i="1"/>
  <c r="AC48" i="1" s="1"/>
  <c r="X47" i="1"/>
  <c r="AC47" i="1" s="1"/>
  <c r="X46" i="1"/>
  <c r="AB46" i="1" s="1"/>
  <c r="X45" i="1"/>
  <c r="AC45" i="1" s="1"/>
  <c r="X44" i="1"/>
  <c r="AB44" i="1" s="1"/>
  <c r="X43" i="1"/>
  <c r="AB43" i="1" s="1"/>
  <c r="X42" i="1"/>
  <c r="AB42" i="1" s="1"/>
  <c r="X41" i="1"/>
  <c r="AB41" i="1" s="1"/>
  <c r="X40" i="1"/>
  <c r="AB40" i="1" s="1"/>
  <c r="X39" i="1"/>
  <c r="AB39" i="1" s="1"/>
  <c r="X38" i="1"/>
  <c r="AB38" i="1" s="1"/>
  <c r="X37" i="1"/>
  <c r="AC37" i="1" s="1"/>
  <c r="X36" i="1"/>
  <c r="AB36" i="1" s="1"/>
  <c r="X35" i="1"/>
  <c r="AB35" i="1" s="1"/>
  <c r="AC35" i="1"/>
  <c r="X34" i="1"/>
  <c r="AB34" i="1" s="1"/>
  <c r="X33" i="1"/>
  <c r="AB33" i="1" s="1"/>
  <c r="X32" i="1"/>
  <c r="AC32" i="1" s="1"/>
  <c r="X31" i="1"/>
  <c r="AC31" i="1" s="1"/>
  <c r="X30" i="1"/>
  <c r="AB30" i="1" s="1"/>
  <c r="X29" i="1"/>
  <c r="AB29" i="1" s="1"/>
  <c r="X28" i="1"/>
  <c r="AB28" i="1" s="1"/>
  <c r="X27" i="1"/>
  <c r="AC27" i="1" s="1"/>
  <c r="X26" i="1"/>
  <c r="AC26" i="1" s="1"/>
  <c r="X25" i="1"/>
  <c r="AC25" i="1" s="1"/>
  <c r="X24" i="1"/>
  <c r="AB24" i="1" s="1"/>
  <c r="X23" i="1"/>
  <c r="AB23" i="1" s="1"/>
  <c r="X22" i="1"/>
  <c r="AB22" i="1" s="1"/>
  <c r="X21" i="1"/>
  <c r="AC21" i="1" s="1"/>
  <c r="X20" i="1"/>
  <c r="AB20" i="1" s="1"/>
  <c r="X19" i="1"/>
  <c r="AC19" i="1"/>
  <c r="X18" i="1"/>
  <c r="AB18" i="1" s="1"/>
  <c r="X17" i="1"/>
  <c r="AC17" i="1" s="1"/>
  <c r="X16" i="1"/>
  <c r="AB16" i="1" s="1"/>
  <c r="X15" i="1"/>
  <c r="AB15" i="1" s="1"/>
  <c r="X14" i="1"/>
  <c r="AB14" i="1" s="1"/>
  <c r="X13" i="1"/>
  <c r="AB13" i="1" s="1"/>
  <c r="X12" i="1"/>
  <c r="AB12" i="1" s="1"/>
  <c r="X7" i="1"/>
  <c r="AB7" i="1" s="1"/>
  <c r="AC7" i="1"/>
  <c r="X8" i="1"/>
  <c r="AB8" i="1" s="1"/>
  <c r="X9" i="1"/>
  <c r="AB9" i="1" s="1"/>
  <c r="X10" i="1"/>
  <c r="AC10" i="1" s="1"/>
  <c r="X11" i="1"/>
  <c r="AC11" i="1" s="1"/>
  <c r="AB6" i="19"/>
  <c r="AC6" i="19"/>
  <c r="AC154" i="19"/>
  <c r="AC150" i="19"/>
  <c r="AC148" i="19"/>
  <c r="AB148" i="19"/>
  <c r="AC147" i="19"/>
  <c r="AC146" i="19"/>
  <c r="AC144" i="19"/>
  <c r="AB144" i="19"/>
  <c r="AC143" i="19"/>
  <c r="AB140" i="19"/>
  <c r="AC136" i="19"/>
  <c r="AB136" i="19"/>
  <c r="AC135" i="19"/>
  <c r="AC132" i="19"/>
  <c r="AB132" i="19"/>
  <c r="AC131" i="19"/>
  <c r="AC130" i="19"/>
  <c r="AC128" i="19"/>
  <c r="AB128" i="19"/>
  <c r="AC127" i="19"/>
  <c r="AC126" i="19"/>
  <c r="AC123" i="19"/>
  <c r="AC120" i="19"/>
  <c r="AB120" i="19"/>
  <c r="AC118" i="19"/>
  <c r="AC116" i="19"/>
  <c r="AB116" i="19"/>
  <c r="AC115" i="19"/>
  <c r="AC114" i="19"/>
  <c r="AC112" i="19"/>
  <c r="AB112" i="19"/>
  <c r="AC111" i="19"/>
  <c r="AC110" i="19"/>
  <c r="AB108" i="19"/>
  <c r="AC107" i="19"/>
  <c r="AC106" i="19"/>
  <c r="AB106" i="19"/>
  <c r="AC104" i="19"/>
  <c r="AB104" i="19"/>
  <c r="AC103" i="19"/>
  <c r="AC102" i="19"/>
  <c r="AB102" i="19"/>
  <c r="AC100" i="19"/>
  <c r="AC98" i="19"/>
  <c r="AB98" i="19"/>
  <c r="AC96" i="19"/>
  <c r="AB96" i="19"/>
  <c r="AC95" i="19"/>
  <c r="AC94" i="19"/>
  <c r="AB94" i="19"/>
  <c r="AB92" i="19"/>
  <c r="AC90" i="19"/>
  <c r="AB90" i="19"/>
  <c r="AC88" i="19"/>
  <c r="AB88" i="19"/>
  <c r="AC86" i="19"/>
  <c r="AB86" i="19"/>
  <c r="AB84" i="19"/>
  <c r="AC83" i="19"/>
  <c r="AC82" i="19"/>
  <c r="AB82" i="19"/>
  <c r="AC80" i="19"/>
  <c r="AB80" i="19"/>
  <c r="AC78" i="19"/>
  <c r="AB78" i="19"/>
  <c r="AC76" i="19"/>
  <c r="AB76" i="19"/>
  <c r="AC74" i="19"/>
  <c r="AB74" i="19"/>
  <c r="AC72" i="19"/>
  <c r="AB72" i="19"/>
  <c r="AC70" i="19"/>
  <c r="AB70" i="19"/>
  <c r="AC66" i="19"/>
  <c r="AB66" i="19"/>
  <c r="AC64" i="19"/>
  <c r="AB64" i="19"/>
  <c r="AC63" i="19"/>
  <c r="AC62" i="19"/>
  <c r="AB62" i="19"/>
  <c r="AC60" i="19"/>
  <c r="AB60" i="19"/>
  <c r="AC58" i="19"/>
  <c r="AB58" i="19"/>
  <c r="AC56" i="19"/>
  <c r="AB56" i="19"/>
  <c r="AC54" i="19"/>
  <c r="AB54" i="19"/>
  <c r="AC52" i="19"/>
  <c r="AB52" i="19"/>
  <c r="AC50" i="19"/>
  <c r="AB50" i="19"/>
  <c r="AC48" i="19"/>
  <c r="AB48" i="19"/>
  <c r="AC46" i="19"/>
  <c r="AB46" i="19"/>
  <c r="AB44" i="19"/>
  <c r="AC42" i="19"/>
  <c r="AB42" i="19"/>
  <c r="AC40" i="19"/>
  <c r="AB40" i="19"/>
  <c r="AC38" i="19"/>
  <c r="AB38" i="19"/>
  <c r="AC34" i="19"/>
  <c r="AB34" i="19"/>
  <c r="AC30" i="19"/>
  <c r="AB30" i="19"/>
  <c r="AB8" i="19"/>
  <c r="AB9" i="19"/>
  <c r="AB10" i="19"/>
  <c r="AB12" i="19"/>
  <c r="AB14" i="19"/>
  <c r="AB16" i="19"/>
  <c r="AB18" i="19"/>
  <c r="AB20" i="19"/>
  <c r="AB21" i="19"/>
  <c r="AB22" i="19"/>
  <c r="AB24" i="19"/>
  <c r="AB26" i="19"/>
  <c r="AB28" i="19"/>
  <c r="AB18" i="17"/>
  <c r="AB37" i="17"/>
  <c r="AB57" i="17"/>
  <c r="AB140" i="18"/>
  <c r="AB107" i="18"/>
  <c r="AB92" i="18"/>
  <c r="AB75" i="18"/>
  <c r="AB66" i="18"/>
  <c r="AB61" i="18"/>
  <c r="AB147" i="17"/>
  <c r="AB132" i="17"/>
  <c r="AB10" i="17"/>
  <c r="AB8" i="17"/>
  <c r="AB128" i="1"/>
  <c r="AB65" i="19"/>
  <c r="AB81" i="19"/>
  <c r="AB85" i="19"/>
  <c r="AB89" i="19"/>
  <c r="AB93" i="19"/>
  <c r="AB101" i="19"/>
  <c r="AB105" i="19"/>
  <c r="AB109" i="19"/>
  <c r="AB113" i="19"/>
  <c r="AB117" i="19"/>
  <c r="AB121" i="19"/>
  <c r="AB125" i="19"/>
  <c r="AB129" i="19"/>
  <c r="AB141" i="19"/>
  <c r="AB145" i="19"/>
  <c r="AB149" i="19"/>
  <c r="AB153" i="19"/>
  <c r="AC85" i="1"/>
  <c r="AC6" i="1"/>
  <c r="AB150" i="18"/>
  <c r="AB135" i="18"/>
  <c r="AB151" i="18"/>
  <c r="AB126" i="18"/>
  <c r="K8" i="27"/>
  <c r="AC135" i="1"/>
  <c r="AB116" i="1"/>
  <c r="AB118" i="1"/>
  <c r="AC54" i="1"/>
  <c r="AC184" i="1"/>
  <c r="AB184" i="1"/>
  <c r="AB193" i="1"/>
  <c r="AC193" i="1"/>
  <c r="AC227" i="1"/>
  <c r="AB227" i="1"/>
  <c r="AB147" i="18"/>
  <c r="AB115" i="18"/>
  <c r="AB68" i="17"/>
  <c r="AB244" i="1"/>
  <c r="AB168" i="1"/>
  <c r="AC173" i="1"/>
  <c r="AB173" i="1"/>
  <c r="AC194" i="1"/>
  <c r="AB194" i="1"/>
  <c r="AC220" i="1"/>
  <c r="AB220" i="1"/>
  <c r="AC60" i="1"/>
  <c r="AB143" i="18"/>
  <c r="AB127" i="18"/>
  <c r="AB137" i="19"/>
  <c r="AB24" i="17"/>
  <c r="AB21" i="18"/>
  <c r="AC87" i="19"/>
  <c r="AC134" i="19"/>
  <c r="AC138" i="19"/>
  <c r="AC157" i="1"/>
  <c r="AB157" i="1"/>
  <c r="AB155" i="18"/>
  <c r="AB133" i="19"/>
  <c r="AB12" i="17"/>
  <c r="AB30" i="18"/>
  <c r="AC119" i="19"/>
  <c r="AC151" i="19"/>
  <c r="AB202" i="18"/>
  <c r="AC158" i="1"/>
  <c r="AB158" i="1"/>
  <c r="AB218" i="1"/>
  <c r="AC218" i="1"/>
  <c r="AC233" i="1"/>
  <c r="AB233" i="1"/>
  <c r="AC159" i="18"/>
  <c r="AB159" i="18"/>
  <c r="AC161" i="18"/>
  <c r="AB161" i="18"/>
  <c r="AC163" i="18"/>
  <c r="AB163" i="18"/>
  <c r="AC182" i="18"/>
  <c r="AB182" i="18"/>
  <c r="AC217" i="18"/>
  <c r="AB217" i="18"/>
  <c r="AC189" i="1"/>
  <c r="AB189" i="1"/>
  <c r="AC200" i="1"/>
  <c r="AB200" i="1"/>
  <c r="AC204" i="1"/>
  <c r="AC212" i="1"/>
  <c r="AB212" i="1"/>
  <c r="AC162" i="1"/>
  <c r="AB162" i="1"/>
  <c r="AC178" i="1"/>
  <c r="AB178" i="1"/>
  <c r="O202" i="27"/>
  <c r="K183" i="27"/>
  <c r="K179" i="27"/>
  <c r="J179" i="27"/>
  <c r="O179" i="27"/>
  <c r="O76" i="27"/>
  <c r="K76" i="27"/>
  <c r="J76" i="27"/>
  <c r="K44" i="27"/>
  <c r="O44" i="27"/>
  <c r="J44" i="27"/>
  <c r="K12" i="27"/>
  <c r="O12" i="27"/>
  <c r="J12" i="27"/>
  <c r="AB201" i="1"/>
  <c r="AB223" i="1"/>
  <c r="AC213" i="1"/>
  <c r="AC243" i="1"/>
  <c r="AB243" i="1"/>
  <c r="AC220" i="18"/>
  <c r="AB220" i="18"/>
  <c r="AC228" i="18"/>
  <c r="AB228" i="18"/>
  <c r="AC173" i="19"/>
  <c r="AB173" i="19"/>
  <c r="AC205" i="19"/>
  <c r="AB205" i="19"/>
  <c r="AC237" i="19"/>
  <c r="AB237" i="19"/>
  <c r="AC203" i="17"/>
  <c r="AB203" i="17"/>
  <c r="AC218" i="17"/>
  <c r="AB218" i="17"/>
  <c r="AB229" i="1"/>
  <c r="AB157" i="18"/>
  <c r="AB180" i="18"/>
  <c r="AB236" i="18"/>
  <c r="AC249" i="17"/>
  <c r="AB249" i="17"/>
  <c r="AC206" i="18"/>
  <c r="AC189" i="19"/>
  <c r="AB189" i="19"/>
  <c r="AC221" i="19"/>
  <c r="AB221" i="19"/>
  <c r="AC249" i="19"/>
  <c r="AB249" i="19"/>
  <c r="AC187" i="17"/>
  <c r="AB187" i="17"/>
  <c r="AC232" i="17"/>
  <c r="AB232" i="17"/>
  <c r="AC240" i="17"/>
  <c r="AB240" i="17"/>
  <c r="AC226" i="17"/>
  <c r="O207" i="27"/>
  <c r="K207" i="27"/>
  <c r="O147" i="27"/>
  <c r="K147" i="27"/>
  <c r="J147" i="27"/>
  <c r="O131" i="27"/>
  <c r="J131" i="27"/>
  <c r="K251" i="27"/>
  <c r="O251" i="27"/>
  <c r="K60" i="27"/>
  <c r="O60" i="27"/>
  <c r="K28" i="27"/>
  <c r="O28" i="27"/>
  <c r="O68" i="27"/>
  <c r="O52" i="27"/>
  <c r="O36" i="27"/>
  <c r="O20" i="27"/>
  <c r="AB219" i="1"/>
  <c r="AC219" i="1"/>
  <c r="AC167" i="18"/>
  <c r="AB167" i="18"/>
  <c r="AB176" i="18"/>
  <c r="AC176" i="18"/>
  <c r="AC186" i="18"/>
  <c r="AB186" i="18"/>
  <c r="AB221" i="18"/>
  <c r="AC221" i="18"/>
  <c r="AC243" i="18"/>
  <c r="AB243" i="18"/>
  <c r="O254" i="27"/>
  <c r="K254" i="27"/>
  <c r="J254" i="27"/>
  <c r="K242" i="27"/>
  <c r="O229" i="27"/>
  <c r="K229" i="27"/>
  <c r="J229" i="27"/>
  <c r="O218" i="27"/>
  <c r="J218" i="27"/>
  <c r="K218" i="27"/>
  <c r="O209" i="27"/>
  <c r="J209" i="27"/>
  <c r="K209" i="27"/>
  <c r="O192" i="27"/>
  <c r="J192" i="27"/>
  <c r="K192" i="27"/>
  <c r="J189" i="27"/>
  <c r="O189" i="27"/>
  <c r="K189" i="27"/>
  <c r="K172" i="27"/>
  <c r="J172" i="27"/>
  <c r="O172" i="27"/>
  <c r="J169" i="27"/>
  <c r="K169" i="27"/>
  <c r="O169" i="27"/>
  <c r="K166" i="27"/>
  <c r="O166" i="27"/>
  <c r="J166" i="27"/>
  <c r="K152" i="27"/>
  <c r="O152" i="27"/>
  <c r="J152" i="27"/>
  <c r="J149" i="27"/>
  <c r="K149" i="27"/>
  <c r="O149" i="27"/>
  <c r="K146" i="27"/>
  <c r="O146" i="27"/>
  <c r="J146" i="27"/>
  <c r="K110" i="27"/>
  <c r="O110" i="27"/>
  <c r="J110" i="27"/>
  <c r="J94" i="27"/>
  <c r="K94" i="27"/>
  <c r="O94" i="27"/>
  <c r="O56" i="27"/>
  <c r="K56" i="27"/>
  <c r="J56" i="27"/>
  <c r="J49" i="27"/>
  <c r="O49" i="27"/>
  <c r="K49" i="27"/>
  <c r="O32" i="27"/>
  <c r="K32" i="27"/>
  <c r="J32" i="27"/>
  <c r="O22" i="27"/>
  <c r="K22" i="27"/>
  <c r="J22" i="27"/>
  <c r="AC139" i="19"/>
  <c r="AB94" i="17"/>
  <c r="AB106" i="17"/>
  <c r="AB133" i="1"/>
  <c r="AB99" i="1"/>
  <c r="AB24" i="18"/>
  <c r="AB65" i="17"/>
  <c r="AB45" i="17"/>
  <c r="AC30" i="1"/>
  <c r="AC58" i="1"/>
  <c r="AC148" i="1"/>
  <c r="AC9" i="18"/>
  <c r="AB11" i="18"/>
  <c r="AC95" i="18"/>
  <c r="AC124" i="18"/>
  <c r="AC102" i="1"/>
  <c r="AC230" i="1"/>
  <c r="AB230" i="1"/>
  <c r="AB114" i="1"/>
  <c r="AB121" i="17"/>
  <c r="AB81" i="17"/>
  <c r="AB36" i="19"/>
  <c r="AB68" i="19"/>
  <c r="AB124" i="19"/>
  <c r="AB69" i="1"/>
  <c r="AC69" i="1"/>
  <c r="AC69" i="17"/>
  <c r="AB69" i="17"/>
  <c r="AB77" i="17"/>
  <c r="AB117" i="17"/>
  <c r="AB133" i="17"/>
  <c r="AB122" i="19"/>
  <c r="AC122" i="19"/>
  <c r="AC105" i="17"/>
  <c r="AC203" i="1"/>
  <c r="AC91" i="19"/>
  <c r="AB62" i="17"/>
  <c r="AB10" i="18"/>
  <c r="AB50" i="18"/>
  <c r="AB83" i="18"/>
  <c r="AB103" i="18"/>
  <c r="AB26" i="1"/>
  <c r="AB104" i="1"/>
  <c r="AB27" i="17"/>
  <c r="AC83" i="17"/>
  <c r="AC91" i="17"/>
  <c r="AC155" i="17"/>
  <c r="AB142" i="19"/>
  <c r="AC142" i="19"/>
  <c r="AB99" i="19"/>
  <c r="AC99" i="19"/>
  <c r="AC35" i="19"/>
  <c r="AB155" i="19"/>
  <c r="AC176" i="1"/>
  <c r="AB176" i="1"/>
  <c r="AB172" i="1"/>
  <c r="AC172" i="1"/>
  <c r="AC160" i="1"/>
  <c r="AC198" i="18"/>
  <c r="AB198" i="18"/>
  <c r="AB229" i="18"/>
  <c r="AC229" i="18"/>
  <c r="AC182" i="1"/>
  <c r="AB182" i="1"/>
  <c r="AB205" i="1"/>
  <c r="AC205" i="1"/>
  <c r="AB221" i="1"/>
  <c r="AC221" i="1"/>
  <c r="AC204" i="18"/>
  <c r="AB204" i="18"/>
  <c r="AB218" i="18"/>
  <c r="AC218" i="18"/>
  <c r="AC158" i="19"/>
  <c r="AB158" i="19"/>
  <c r="AC182" i="19"/>
  <c r="AB182" i="19"/>
  <c r="AC237" i="1"/>
  <c r="AC171" i="18"/>
  <c r="AB199" i="19"/>
  <c r="AC199" i="19"/>
  <c r="AB183" i="19"/>
  <c r="AC183" i="19"/>
  <c r="AC195" i="17"/>
  <c r="AB195" i="17"/>
  <c r="AB222" i="18"/>
  <c r="AC213" i="19"/>
  <c r="AB247" i="19"/>
  <c r="AC247" i="19"/>
  <c r="AB165" i="17"/>
  <c r="AC165" i="17"/>
  <c r="AC234" i="17"/>
  <c r="AB234" i="17"/>
  <c r="AC241" i="19"/>
  <c r="AB241" i="19"/>
  <c r="AC163" i="17"/>
  <c r="AB197" i="17"/>
  <c r="AC197" i="17"/>
  <c r="AC229" i="19"/>
  <c r="K72" i="27"/>
  <c r="K48" i="27"/>
  <c r="AC28" i="1"/>
  <c r="AB108" i="17"/>
  <c r="AB26" i="17"/>
  <c r="AB114" i="18"/>
  <c r="AB116" i="17"/>
  <c r="AB59" i="17"/>
  <c r="AB53" i="1"/>
  <c r="AB55" i="1"/>
  <c r="AB61" i="1"/>
  <c r="AC122" i="1"/>
  <c r="AC124" i="1"/>
  <c r="AC11" i="17"/>
  <c r="AC135" i="17"/>
  <c r="AC137" i="17"/>
  <c r="AC142" i="17"/>
  <c r="AC23" i="18"/>
  <c r="AC102" i="18"/>
  <c r="AB153" i="1"/>
  <c r="AC41" i="1"/>
  <c r="AB130" i="17"/>
  <c r="AB164" i="1"/>
  <c r="AC164" i="1"/>
  <c r="AC169" i="1"/>
  <c r="AB169" i="1"/>
  <c r="AC186" i="1"/>
  <c r="AB186" i="1"/>
  <c r="AB231" i="1"/>
  <c r="AC181" i="1"/>
  <c r="AB181" i="1"/>
  <c r="AC207" i="1"/>
  <c r="AB207" i="1"/>
  <c r="AC239" i="1"/>
  <c r="AB239" i="1"/>
  <c r="AC247" i="1"/>
  <c r="AB247" i="1"/>
  <c r="AC190" i="18"/>
  <c r="AB190" i="18"/>
  <c r="AC245" i="18"/>
  <c r="AB245" i="18"/>
  <c r="AC163" i="19"/>
  <c r="AC177" i="19"/>
  <c r="AB177" i="19"/>
  <c r="AC181" i="19"/>
  <c r="AB181" i="19"/>
  <c r="AC177" i="17"/>
  <c r="AB177" i="17"/>
  <c r="AB210" i="17"/>
  <c r="AC210" i="17"/>
  <c r="AB239" i="17"/>
  <c r="AC239" i="17"/>
  <c r="O231" i="27"/>
  <c r="K231" i="27"/>
  <c r="J231" i="27"/>
  <c r="O208" i="27"/>
  <c r="J208" i="27"/>
  <c r="K208" i="27"/>
  <c r="J205" i="27"/>
  <c r="O205" i="27"/>
  <c r="K205" i="27"/>
  <c r="O143" i="27"/>
  <c r="K143" i="27"/>
  <c r="O123" i="27"/>
  <c r="K123" i="27"/>
  <c r="J123" i="27"/>
  <c r="J113" i="27"/>
  <c r="K113" i="27"/>
  <c r="O113" i="27"/>
  <c r="K100" i="27"/>
  <c r="O100" i="27"/>
  <c r="J100" i="27"/>
  <c r="K97" i="27"/>
  <c r="J97" i="27"/>
  <c r="O97" i="27"/>
  <c r="K84" i="27"/>
  <c r="O84" i="27"/>
  <c r="J84" i="27"/>
  <c r="O81" i="27"/>
  <c r="J81" i="27"/>
  <c r="K81" i="27"/>
  <c r="K74" i="27"/>
  <c r="J74" i="27"/>
  <c r="O74" i="27"/>
  <c r="K36" i="27"/>
  <c r="J36" i="27"/>
  <c r="J25" i="27"/>
  <c r="O25" i="27"/>
  <c r="K25" i="27"/>
  <c r="AB226" i="19"/>
  <c r="AB165" i="18"/>
  <c r="AC165" i="18"/>
  <c r="AB196" i="18"/>
  <c r="AC196" i="18"/>
  <c r="AC232" i="18"/>
  <c r="AB232" i="18"/>
  <c r="AC191" i="19"/>
  <c r="AB191" i="19"/>
  <c r="AC207" i="19"/>
  <c r="AB207" i="19"/>
  <c r="AB221" i="17"/>
  <c r="AC221" i="17"/>
  <c r="J143" i="27"/>
  <c r="AB179" i="18"/>
  <c r="AB210" i="18"/>
  <c r="AB197" i="1"/>
  <c r="AC219" i="18"/>
  <c r="AB219" i="18"/>
  <c r="AC244" i="18"/>
  <c r="AB244" i="18"/>
  <c r="AC165" i="19"/>
  <c r="O233" i="27"/>
  <c r="K233" i="27"/>
  <c r="O195" i="27"/>
  <c r="K195" i="27"/>
  <c r="J181" i="27"/>
  <c r="O181" i="27"/>
  <c r="K181" i="27"/>
  <c r="O155" i="27"/>
  <c r="J155" i="27"/>
  <c r="K145" i="27"/>
  <c r="J145" i="27"/>
  <c r="O142" i="27"/>
  <c r="K142" i="27"/>
  <c r="J142" i="27"/>
  <c r="K122" i="27"/>
  <c r="O122" i="27"/>
  <c r="O87" i="27"/>
  <c r="K87" i="27"/>
  <c r="J87" i="27"/>
  <c r="K52" i="27"/>
  <c r="J52" i="27"/>
  <c r="O41" i="27"/>
  <c r="K41" i="27"/>
  <c r="K39" i="27"/>
  <c r="J39" i="27"/>
  <c r="J35" i="27"/>
  <c r="K35" i="27"/>
  <c r="AC216" i="17"/>
  <c r="K226" i="27"/>
  <c r="K108" i="27"/>
  <c r="O108" i="27"/>
  <c r="J108" i="27"/>
  <c r="O111" i="27"/>
  <c r="K111" i="27"/>
  <c r="O95" i="27"/>
  <c r="K95" i="27"/>
  <c r="AB71" i="1"/>
  <c r="AC77" i="1"/>
  <c r="AC81" i="1"/>
  <c r="AB109" i="17"/>
  <c r="AB83" i="1"/>
  <c r="AC75" i="1"/>
  <c r="AB140" i="1"/>
  <c r="AB6" i="18"/>
  <c r="AC165" i="1"/>
  <c r="AC189" i="17"/>
  <c r="AB189" i="17"/>
  <c r="AC211" i="1"/>
  <c r="AB230" i="18"/>
  <c r="AC231" i="19"/>
  <c r="O226" i="27"/>
  <c r="K64" i="27"/>
  <c r="K40" i="27"/>
  <c r="J239" i="27"/>
  <c r="J242" i="27"/>
  <c r="O183" i="27"/>
  <c r="J136" i="27"/>
  <c r="J82" i="27"/>
  <c r="J11" i="27"/>
  <c r="O116" i="27"/>
  <c r="K11" i="27"/>
  <c r="K17" i="27"/>
  <c r="O47" i="27"/>
  <c r="O154" i="27"/>
  <c r="J214" i="27"/>
  <c r="O24" i="27"/>
  <c r="K24" i="27"/>
  <c r="K239" i="27"/>
  <c r="K202" i="27"/>
  <c r="J154" i="27"/>
  <c r="J130" i="27"/>
  <c r="J24" i="27"/>
  <c r="J15" i="27"/>
  <c r="O136" i="27"/>
  <c r="O133" i="27"/>
  <c r="J116" i="27"/>
  <c r="AB132" i="18"/>
  <c r="AB62" i="18"/>
  <c r="AB36" i="18"/>
  <c r="AB170" i="18"/>
  <c r="AC170" i="18"/>
  <c r="AB174" i="18"/>
  <c r="AC174" i="18"/>
  <c r="AC208" i="18"/>
  <c r="AB208" i="18"/>
  <c r="AB214" i="18"/>
  <c r="AC214" i="18"/>
  <c r="AC191" i="18"/>
  <c r="AB191" i="18"/>
  <c r="AB138" i="18"/>
  <c r="AB68" i="18"/>
  <c r="AB94" i="18"/>
  <c r="AB60" i="18"/>
  <c r="AB76" i="18"/>
  <c r="AB128" i="18"/>
  <c r="AB144" i="18"/>
  <c r="AB100" i="18"/>
  <c r="AC136" i="18"/>
  <c r="AC112" i="18"/>
  <c r="AC84" i="18"/>
  <c r="AB120" i="18"/>
  <c r="AB86" i="18"/>
  <c r="AB142" i="18"/>
  <c r="AB90" i="18"/>
  <c r="AB96" i="18"/>
  <c r="AB108" i="18"/>
  <c r="AB187" i="18"/>
  <c r="AC184" i="18"/>
  <c r="AB184" i="18"/>
  <c r="AB46" i="18"/>
  <c r="AC118" i="18"/>
  <c r="AC104" i="18"/>
  <c r="AB72" i="18"/>
  <c r="AC44" i="18"/>
  <c r="AB88" i="18"/>
  <c r="AB78" i="18"/>
  <c r="AB34" i="18"/>
  <c r="AB80" i="18"/>
  <c r="AB98" i="18"/>
  <c r="AB116" i="18"/>
  <c r="AB148" i="18"/>
  <c r="AB195" i="18"/>
  <c r="AB188" i="18"/>
  <c r="AC188" i="18"/>
  <c r="AC213" i="18"/>
  <c r="AB213" i="18"/>
  <c r="AB231" i="18"/>
  <c r="AC231" i="18"/>
  <c r="AB60" i="17"/>
  <c r="AB48" i="1"/>
  <c r="AC13" i="1"/>
  <c r="AC73" i="1"/>
  <c r="AB93" i="1"/>
  <c r="AB99" i="17"/>
  <c r="AB79" i="17"/>
  <c r="AB91" i="1"/>
  <c r="AB11" i="1"/>
  <c r="AB19" i="1"/>
  <c r="AC20" i="1"/>
  <c r="AB92" i="17"/>
  <c r="AB56" i="17"/>
  <c r="AC139" i="1"/>
  <c r="AC24" i="1"/>
  <c r="AC6" i="17"/>
  <c r="AC161" i="1"/>
  <c r="AB174" i="1"/>
  <c r="AB177" i="1"/>
  <c r="AB235" i="1"/>
  <c r="AB215" i="19"/>
  <c r="AC215" i="19"/>
  <c r="AB223" i="19"/>
  <c r="AC223" i="19"/>
  <c r="O250" i="27"/>
  <c r="K250" i="27"/>
  <c r="O232" i="27"/>
  <c r="J232" i="27"/>
  <c r="K232" i="27"/>
  <c r="O220" i="27"/>
  <c r="J220" i="27"/>
  <c r="O216" i="27"/>
  <c r="K216" i="27"/>
  <c r="O212" i="27"/>
  <c r="K212" i="27"/>
  <c r="J212" i="27"/>
  <c r="J199" i="27"/>
  <c r="K191" i="27"/>
  <c r="O191" i="27"/>
  <c r="J191" i="27"/>
  <c r="O176" i="27"/>
  <c r="K176" i="27"/>
  <c r="K160" i="27"/>
  <c r="O160" i="27"/>
  <c r="J160" i="27"/>
  <c r="K156" i="27"/>
  <c r="J156" i="27"/>
  <c r="K153" i="27"/>
  <c r="J153" i="27"/>
  <c r="O153" i="27"/>
  <c r="K128" i="27"/>
  <c r="J128" i="27"/>
  <c r="K124" i="27"/>
  <c r="O124" i="27"/>
  <c r="K118" i="27"/>
  <c r="J118" i="27"/>
  <c r="O118" i="27"/>
  <c r="O85" i="27"/>
  <c r="J85" i="27"/>
  <c r="J61" i="27"/>
  <c r="O61" i="27"/>
  <c r="K61" i="27"/>
  <c r="O57" i="27"/>
  <c r="J57" i="27"/>
  <c r="O53" i="27"/>
  <c r="K53" i="27"/>
  <c r="J53" i="27"/>
  <c r="AB159" i="19"/>
  <c r="AB167" i="19"/>
  <c r="AC167" i="19"/>
  <c r="AB197" i="19"/>
  <c r="AC197" i="19"/>
  <c r="AB173" i="17"/>
  <c r="AC173" i="17"/>
  <c r="AB181" i="17"/>
  <c r="AC181" i="17"/>
  <c r="J175" i="27" l="1"/>
  <c r="K127" i="27"/>
  <c r="AB50" i="17"/>
  <c r="AC56" i="1"/>
  <c r="AB22" i="17"/>
  <c r="AC59" i="19"/>
  <c r="AB150" i="1"/>
  <c r="AB57" i="19"/>
  <c r="AB111" i="18"/>
  <c r="AB82" i="18"/>
  <c r="AB228" i="1"/>
  <c r="AB189" i="18"/>
  <c r="AB236" i="19"/>
  <c r="J151" i="27"/>
  <c r="O55" i="27"/>
  <c r="AC51" i="19"/>
  <c r="AB61" i="19"/>
  <c r="AB66" i="17"/>
  <c r="AC154" i="18"/>
  <c r="J127" i="27"/>
  <c r="AC126" i="1"/>
  <c r="AC167" i="1"/>
  <c r="AB136" i="1"/>
  <c r="AC57" i="1"/>
  <c r="AC113" i="17"/>
  <c r="AC160" i="18"/>
  <c r="AB191" i="1"/>
  <c r="AB33" i="17"/>
  <c r="AB25" i="17"/>
  <c r="AB138" i="17"/>
  <c r="AB110" i="18"/>
  <c r="AB131" i="18"/>
  <c r="AB130" i="1"/>
  <c r="AB53" i="19"/>
  <c r="AB119" i="17"/>
  <c r="AB91" i="18"/>
  <c r="AB29" i="17"/>
  <c r="AB19" i="19"/>
  <c r="AC43" i="19"/>
  <c r="AC89" i="1"/>
  <c r="AB222" i="1"/>
  <c r="AB185" i="18"/>
  <c r="J150" i="27"/>
  <c r="J43" i="27"/>
  <c r="J19" i="27"/>
  <c r="J174" i="27"/>
  <c r="K247" i="27"/>
  <c r="AC237" i="17"/>
  <c r="AB245" i="19"/>
  <c r="K222" i="27"/>
  <c r="AB175" i="1"/>
  <c r="AC55" i="19"/>
  <c r="AB177" i="18"/>
  <c r="AB178" i="19"/>
  <c r="AB251" i="19"/>
  <c r="H15" i="26" s="1"/>
  <c r="I15" i="26" s="1"/>
  <c r="K139" i="27"/>
  <c r="K163" i="27"/>
  <c r="K55" i="27"/>
  <c r="AB201" i="18"/>
  <c r="J67" i="27"/>
  <c r="K43" i="27"/>
  <c r="J222" i="27"/>
  <c r="AC238" i="18"/>
  <c r="K187" i="27"/>
  <c r="AB246" i="18"/>
  <c r="AB37" i="18"/>
  <c r="AB17" i="19"/>
  <c r="AB181" i="18"/>
  <c r="K31" i="27"/>
  <c r="AC224" i="17"/>
  <c r="AC195" i="1"/>
  <c r="J42" i="27"/>
  <c r="AB199" i="1"/>
  <c r="AC33" i="18"/>
  <c r="AC106" i="18"/>
  <c r="AC74" i="18"/>
  <c r="AC242" i="18"/>
  <c r="AB146" i="18"/>
  <c r="AB157" i="19"/>
  <c r="AB32" i="1"/>
  <c r="AC179" i="17"/>
  <c r="AB145" i="17"/>
  <c r="AB41" i="17"/>
  <c r="AB150" i="17"/>
  <c r="AC98" i="17"/>
  <c r="AB93" i="17"/>
  <c r="AB141" i="1"/>
  <c r="K79" i="27"/>
  <c r="AB13" i="18"/>
  <c r="AC50" i="1"/>
  <c r="AB37" i="19"/>
  <c r="AB152" i="17"/>
  <c r="AB152" i="18"/>
  <c r="AB27" i="19"/>
  <c r="AB15" i="19"/>
  <c r="AC47" i="19"/>
  <c r="AC23" i="17"/>
  <c r="AB209" i="18"/>
  <c r="AB172" i="19"/>
  <c r="J139" i="27"/>
  <c r="O138" i="27"/>
  <c r="O174" i="27"/>
  <c r="J31" i="27"/>
  <c r="AC171" i="1"/>
  <c r="AB120" i="1"/>
  <c r="AC31" i="19"/>
  <c r="J79" i="27"/>
  <c r="O234" i="27"/>
  <c r="AC125" i="1"/>
  <c r="AB234" i="18"/>
  <c r="O175" i="27"/>
  <c r="J198" i="27"/>
  <c r="AB132" i="1"/>
  <c r="AB63" i="17"/>
  <c r="AB171" i="17"/>
  <c r="AB123" i="18"/>
  <c r="AB88" i="17"/>
  <c r="AB33" i="19"/>
  <c r="AB18" i="18"/>
  <c r="AB111" i="17"/>
  <c r="AC71" i="19"/>
  <c r="AC168" i="18"/>
  <c r="AB248" i="19"/>
  <c r="J138" i="27"/>
  <c r="J115" i="27"/>
  <c r="J247" i="27"/>
  <c r="K30" i="27"/>
  <c r="K67" i="27"/>
  <c r="O235" i="27"/>
  <c r="AC62" i="1"/>
  <c r="AC159" i="1"/>
  <c r="AB130" i="18"/>
  <c r="AB38" i="18"/>
  <c r="AB87" i="1"/>
  <c r="AB140" i="17"/>
  <c r="AB29" i="19"/>
  <c r="AC67" i="19"/>
  <c r="AC79" i="19"/>
  <c r="O187" i="27"/>
  <c r="AB45" i="1"/>
  <c r="AB73" i="17"/>
  <c r="AC183" i="1"/>
  <c r="AB41" i="19"/>
  <c r="K42" i="27"/>
  <c r="J102" i="27"/>
  <c r="AC156" i="18"/>
  <c r="AC134" i="18"/>
  <c r="AC122" i="18"/>
  <c r="J162" i="27"/>
  <c r="K246" i="27"/>
  <c r="AC179" i="1"/>
  <c r="AC18" i="1"/>
  <c r="AB99" i="18"/>
  <c r="K102" i="27"/>
  <c r="AC101" i="1"/>
  <c r="AB14" i="17"/>
  <c r="O198" i="27"/>
  <c r="O162" i="27"/>
  <c r="J246" i="27"/>
  <c r="AB169" i="19"/>
  <c r="AB224" i="1"/>
  <c r="AB48" i="17"/>
  <c r="AB79" i="18"/>
  <c r="AC123" i="17"/>
  <c r="AC12" i="1"/>
  <c r="AC75" i="19"/>
  <c r="AB87" i="18"/>
  <c r="K115" i="27"/>
  <c r="AB139" i="18"/>
  <c r="AB72" i="17"/>
  <c r="AB77" i="19"/>
  <c r="AB20" i="17"/>
  <c r="AB28" i="18"/>
  <c r="AB103" i="17"/>
  <c r="AB25" i="19"/>
  <c r="AB13" i="19"/>
  <c r="AC79" i="1"/>
  <c r="AB205" i="18"/>
  <c r="AB250" i="18"/>
  <c r="J114" i="27"/>
  <c r="J90" i="27"/>
  <c r="J30" i="27"/>
  <c r="K19" i="27"/>
  <c r="O114" i="27"/>
  <c r="AC86" i="1"/>
  <c r="J234" i="27"/>
  <c r="AB45" i="19"/>
  <c r="O199" i="27"/>
  <c r="AB17" i="17"/>
  <c r="K78" i="27"/>
  <c r="AB54" i="17"/>
  <c r="AB7" i="19"/>
  <c r="AB16" i="17"/>
  <c r="AC163" i="1"/>
  <c r="AB73" i="19"/>
  <c r="AB96" i="17"/>
  <c r="AB52" i="18"/>
  <c r="AB95" i="17"/>
  <c r="AC39" i="19"/>
  <c r="AC12" i="18"/>
  <c r="AC164" i="18"/>
  <c r="AB166" i="19"/>
  <c r="AB175" i="17"/>
  <c r="K151" i="27"/>
  <c r="O90" i="27"/>
  <c r="J235" i="27"/>
  <c r="O211" i="27"/>
  <c r="J163" i="27"/>
  <c r="AB248" i="1"/>
  <c r="AB39" i="17"/>
  <c r="AC22" i="1"/>
  <c r="J78" i="27"/>
  <c r="AC9" i="17"/>
  <c r="AB69" i="19"/>
  <c r="AB85" i="17"/>
  <c r="AB23" i="19"/>
  <c r="AB11" i="19"/>
  <c r="AC59" i="18"/>
  <c r="AB242" i="19"/>
  <c r="AB167" i="17"/>
  <c r="AC152" i="1"/>
  <c r="AC52" i="1"/>
  <c r="AC14" i="1"/>
  <c r="AB58" i="17"/>
  <c r="AB144" i="1"/>
  <c r="AB143" i="1"/>
  <c r="AB119" i="18"/>
  <c r="AB21" i="17"/>
  <c r="AC15" i="1"/>
  <c r="AC23" i="1"/>
  <c r="AB37" i="1"/>
  <c r="AC66" i="1"/>
  <c r="AC104" i="17"/>
  <c r="AC53" i="18"/>
  <c r="AB78" i="17"/>
  <c r="AB126" i="17"/>
  <c r="AB84" i="17"/>
  <c r="AC128" i="17"/>
  <c r="AC168" i="17"/>
  <c r="AC160" i="17"/>
  <c r="AC205" i="17"/>
  <c r="AC244" i="17"/>
  <c r="AB64" i="17"/>
  <c r="AC97" i="17"/>
  <c r="AB114" i="17"/>
  <c r="AB148" i="17"/>
  <c r="AB107" i="17"/>
  <c r="AB67" i="17"/>
  <c r="AB43" i="17"/>
  <c r="AC19" i="17"/>
  <c r="AC110" i="17"/>
  <c r="AC144" i="17"/>
  <c r="AC192" i="17"/>
  <c r="AC184" i="17"/>
  <c r="AB100" i="17"/>
  <c r="AC180" i="17"/>
  <c r="AC175" i="19"/>
  <c r="AB125" i="18"/>
  <c r="AC65" i="18"/>
  <c r="AB29" i="18"/>
  <c r="AC8" i="18"/>
  <c r="AB16" i="18"/>
  <c r="AB133" i="18"/>
  <c r="AB26" i="18"/>
  <c r="AB19" i="18"/>
  <c r="AB70" i="18"/>
  <c r="AB42" i="18"/>
  <c r="AB54" i="18"/>
  <c r="AB149" i="18"/>
  <c r="AB57" i="18"/>
  <c r="H17" i="26"/>
  <c r="I17" i="26" s="1"/>
  <c r="AC16" i="1"/>
  <c r="AC151" i="1"/>
  <c r="AB137" i="1"/>
  <c r="AC72" i="1"/>
  <c r="AB142" i="1"/>
  <c r="AC95" i="1"/>
  <c r="AC68" i="1"/>
  <c r="AB27" i="1"/>
  <c r="AB17" i="1"/>
  <c r="AB25" i="1"/>
  <c r="AB63" i="1"/>
  <c r="AB156" i="1"/>
  <c r="AB180" i="1"/>
  <c r="AB202" i="1"/>
  <c r="AB241" i="1"/>
  <c r="AC210" i="1"/>
  <c r="AC44" i="1"/>
  <c r="AC51" i="1"/>
  <c r="AB134" i="1"/>
  <c r="AC67" i="1"/>
  <c r="AB112" i="1"/>
  <c r="AB82" i="1"/>
  <c r="AB106" i="1"/>
  <c r="AB108" i="1"/>
  <c r="AB59" i="1"/>
  <c r="AC46" i="1"/>
  <c r="AC110" i="1"/>
  <c r="AB21" i="1"/>
  <c r="AB236" i="1"/>
  <c r="AB192" i="1"/>
  <c r="J238" i="27"/>
  <c r="J253" i="27"/>
  <c r="O7" i="27"/>
  <c r="K7" i="27" s="1"/>
  <c r="AB190" i="1"/>
  <c r="AB206" i="1"/>
  <c r="K253" i="27"/>
  <c r="AB31" i="17"/>
  <c r="AB56" i="18"/>
  <c r="AB127" i="17"/>
  <c r="AC105" i="18"/>
  <c r="AB109" i="18"/>
  <c r="AC100" i="1"/>
  <c r="AC78" i="1"/>
  <c r="AB139" i="17"/>
  <c r="AB48" i="18"/>
  <c r="AB101" i="17"/>
  <c r="AB141" i="17"/>
  <c r="AB42" i="17"/>
  <c r="AB141" i="18"/>
  <c r="AC43" i="1"/>
  <c r="AB136" i="17"/>
  <c r="AB69" i="18"/>
  <c r="AB121" i="18"/>
  <c r="AB145" i="18"/>
  <c r="AB75" i="17"/>
  <c r="AB77" i="18"/>
  <c r="AB67" i="18"/>
  <c r="AB10" i="1"/>
  <c r="AC90" i="1"/>
  <c r="AB71" i="18"/>
  <c r="AC39" i="1"/>
  <c r="AB58" i="18"/>
  <c r="AB40" i="18"/>
  <c r="AC81" i="18"/>
  <c r="AB73" i="18"/>
  <c r="AB97" i="18"/>
  <c r="AC96" i="1"/>
  <c r="AB117" i="18"/>
  <c r="AB98" i="1"/>
  <c r="AB20" i="18"/>
  <c r="AB46" i="17"/>
  <c r="AB129" i="17"/>
  <c r="AB118" i="17"/>
  <c r="AB88" i="1"/>
  <c r="AB119" i="1"/>
  <c r="AC9" i="1"/>
  <c r="AC94" i="1"/>
  <c r="AB146" i="1"/>
  <c r="AB32" i="17"/>
  <c r="AB93" i="18"/>
  <c r="AB129" i="18"/>
  <c r="AB71" i="17"/>
  <c r="AC8" i="1"/>
  <c r="AB117" i="1"/>
  <c r="AB85" i="18"/>
  <c r="AC7" i="18"/>
  <c r="AB115" i="17"/>
  <c r="AB43" i="18"/>
  <c r="AB32" i="18"/>
  <c r="AB52" i="17"/>
  <c r="AB138" i="1"/>
  <c r="AC92" i="1"/>
  <c r="AB89" i="18"/>
  <c r="AC36" i="1"/>
  <c r="AB35" i="17"/>
  <c r="AB82" i="17"/>
  <c r="AC84" i="1"/>
  <c r="AB86" i="17"/>
  <c r="AB154" i="17"/>
  <c r="AB44" i="17"/>
  <c r="AB90" i="17"/>
  <c r="AB113" i="18"/>
  <c r="AB80" i="17"/>
  <c r="AB125" i="17"/>
  <c r="AB143" i="17"/>
  <c r="AB101" i="18"/>
  <c r="AB137" i="18"/>
  <c r="AB153" i="18"/>
  <c r="AC120" i="17"/>
  <c r="O196" i="27"/>
  <c r="K196" i="27"/>
  <c r="J196" i="27"/>
  <c r="K96" i="27"/>
  <c r="O96" i="27"/>
  <c r="J96" i="27"/>
  <c r="K92" i="27"/>
  <c r="O92" i="27"/>
  <c r="O77" i="27"/>
  <c r="K77" i="27"/>
  <c r="J77" i="27"/>
  <c r="K69" i="27"/>
  <c r="J69" i="27"/>
  <c r="K66" i="27"/>
  <c r="J66" i="27"/>
  <c r="AB225" i="1"/>
  <c r="O66" i="27"/>
  <c r="AB216" i="1"/>
  <c r="AC188" i="1"/>
  <c r="AB240" i="1"/>
  <c r="AB232" i="1"/>
  <c r="AB214" i="1"/>
  <c r="AC162" i="18"/>
  <c r="AB209" i="1"/>
  <c r="O16" i="27"/>
  <c r="K16" i="27"/>
  <c r="AC61" i="17"/>
  <c r="AB80" i="1"/>
  <c r="AC40" i="1"/>
  <c r="AC38" i="1"/>
  <c r="AC64" i="1"/>
  <c r="AB149" i="17"/>
  <c r="AB89" i="17"/>
  <c r="AB49" i="17"/>
  <c r="AB53" i="17"/>
  <c r="AB55" i="18"/>
  <c r="AB122" i="17"/>
  <c r="AB76" i="17"/>
  <c r="AC34" i="1"/>
  <c r="AB115" i="1"/>
  <c r="AB97" i="19"/>
  <c r="AB151" i="17"/>
  <c r="AB32" i="19"/>
  <c r="AB152" i="19"/>
  <c r="AB65" i="1"/>
  <c r="AC49" i="1"/>
  <c r="AB123" i="1"/>
  <c r="AC41" i="18"/>
  <c r="AC149" i="1"/>
  <c r="AC76" i="1"/>
  <c r="AB31" i="1"/>
  <c r="AC145" i="1"/>
  <c r="AC70" i="1"/>
  <c r="AB25" i="18"/>
  <c r="AB102" i="17"/>
  <c r="AB134" i="17"/>
  <c r="AC51" i="18"/>
  <c r="AC34" i="17"/>
  <c r="AB155" i="1"/>
  <c r="AC103" i="1"/>
  <c r="AC129" i="1"/>
  <c r="AB22" i="18"/>
  <c r="AB109" i="1"/>
  <c r="AB70" i="17"/>
  <c r="AB36" i="17"/>
  <c r="AB105" i="1"/>
  <c r="AB121" i="1"/>
  <c r="AB35" i="18"/>
  <c r="AB13" i="17"/>
  <c r="AB131" i="17"/>
  <c r="AB127" i="1"/>
  <c r="AC51" i="17"/>
  <c r="AB74" i="1"/>
  <c r="AC49" i="18"/>
  <c r="AC31" i="18"/>
  <c r="AB40" i="17"/>
  <c r="AC147" i="1"/>
  <c r="AB7" i="17"/>
  <c r="AC131" i="1"/>
  <c r="AC55" i="17"/>
  <c r="AC15" i="17"/>
  <c r="AB47" i="1"/>
  <c r="AC29" i="1"/>
  <c r="AB38" i="17"/>
  <c r="AC39" i="18"/>
  <c r="AB30" i="17"/>
  <c r="AB28" i="17"/>
  <c r="AB74" i="17"/>
  <c r="AB45" i="18"/>
  <c r="AB146" i="17"/>
  <c r="AB111" i="1"/>
  <c r="AC113" i="1"/>
  <c r="AC33" i="1"/>
  <c r="AC107" i="1"/>
  <c r="AC42" i="1"/>
  <c r="AB153" i="17"/>
  <c r="AB47" i="18"/>
  <c r="AB87" i="17"/>
  <c r="AB112" i="17"/>
  <c r="AC15" i="18"/>
  <c r="AB17" i="18"/>
  <c r="AB27" i="18"/>
  <c r="AB63" i="18"/>
  <c r="AB158" i="18"/>
  <c r="AC158" i="18"/>
  <c r="AC175" i="18"/>
  <c r="AB175" i="18"/>
  <c r="AC192" i="18"/>
  <c r="AB192" i="18"/>
  <c r="AC194" i="18"/>
  <c r="AB194" i="18"/>
  <c r="AB235" i="18"/>
  <c r="AC235" i="18"/>
  <c r="AB237" i="18"/>
  <c r="AC237" i="18"/>
  <c r="AB239" i="18"/>
  <c r="AC239" i="18"/>
  <c r="AC241" i="18"/>
  <c r="AB241" i="18"/>
  <c r="AC174" i="19"/>
  <c r="AB174" i="19"/>
  <c r="AB157" i="17"/>
  <c r="AC157" i="17"/>
  <c r="AC159" i="17"/>
  <c r="AB159" i="17"/>
  <c r="AC161" i="17"/>
  <c r="AB161" i="17"/>
  <c r="AB174" i="17"/>
  <c r="AC174" i="17"/>
  <c r="O255" i="27"/>
  <c r="K255" i="27"/>
  <c r="J255" i="27"/>
  <c r="O137" i="27"/>
  <c r="K137" i="27"/>
  <c r="J137" i="27"/>
  <c r="O105" i="27"/>
  <c r="J105" i="27"/>
  <c r="K105" i="27"/>
  <c r="K91" i="27"/>
  <c r="O91" i="27"/>
  <c r="J91" i="27"/>
  <c r="O72" i="27"/>
  <c r="J72" i="27"/>
  <c r="K65" i="27"/>
  <c r="O65" i="27"/>
  <c r="J65" i="27"/>
  <c r="J21" i="27"/>
  <c r="O21" i="27"/>
  <c r="AC170" i="1"/>
  <c r="AB170" i="1"/>
  <c r="AC166" i="1"/>
  <c r="AB166" i="1"/>
  <c r="AC208" i="1"/>
  <c r="AB208" i="1"/>
  <c r="AC215" i="1"/>
  <c r="AB215" i="1"/>
  <c r="AC226" i="1"/>
  <c r="AB226" i="1"/>
  <c r="AC242" i="1"/>
  <c r="AB242" i="1"/>
  <c r="AC245" i="1"/>
  <c r="AB245" i="1"/>
  <c r="AC246" i="1"/>
  <c r="AB246" i="1"/>
  <c r="AC249" i="1"/>
  <c r="AB249" i="1"/>
  <c r="AC212" i="18"/>
  <c r="AB212" i="18"/>
  <c r="AC239" i="19"/>
  <c r="O223" i="27"/>
  <c r="K223" i="27"/>
  <c r="J223" i="27"/>
  <c r="O210" i="27"/>
  <c r="K210" i="27"/>
  <c r="J210" i="27"/>
  <c r="O188" i="27"/>
  <c r="K188" i="27"/>
  <c r="J182" i="27"/>
  <c r="O182" i="27"/>
  <c r="K140" i="27"/>
  <c r="O140" i="27"/>
  <c r="J140" i="27"/>
  <c r="O130" i="27"/>
  <c r="K130" i="27"/>
  <c r="O126" i="27"/>
  <c r="J126" i="27"/>
  <c r="O82" i="27"/>
  <c r="K82" i="27"/>
  <c r="O200" i="27"/>
  <c r="J200" i="27"/>
  <c r="K200" i="27"/>
  <c r="O135" i="27"/>
  <c r="J135" i="27"/>
  <c r="K117" i="27"/>
  <c r="O117" i="27"/>
  <c r="J117" i="27"/>
  <c r="O103" i="27"/>
  <c r="K103" i="27"/>
  <c r="J93" i="27"/>
  <c r="K93" i="27"/>
  <c r="K45" i="27"/>
  <c r="O45" i="27"/>
  <c r="J45" i="27"/>
  <c r="O14" i="27"/>
  <c r="K14" i="27"/>
  <c r="O252" i="27"/>
  <c r="J252" i="27"/>
  <c r="K252" i="27"/>
  <c r="O241" i="27"/>
  <c r="J241" i="27"/>
  <c r="K241" i="27"/>
  <c r="O230" i="27"/>
  <c r="J230" i="27"/>
  <c r="K230" i="27"/>
  <c r="J217" i="27"/>
  <c r="O217" i="27"/>
  <c r="K173" i="27"/>
  <c r="J173" i="27"/>
  <c r="J170" i="27"/>
  <c r="K170" i="27"/>
  <c r="O170" i="27"/>
  <c r="J167" i="27"/>
  <c r="O167" i="27"/>
  <c r="K158" i="27"/>
  <c r="J158" i="27"/>
  <c r="O158" i="27"/>
  <c r="K120" i="27"/>
  <c r="O120" i="27"/>
  <c r="K88" i="27"/>
  <c r="J88" i="27"/>
  <c r="O88" i="27"/>
  <c r="K62" i="27"/>
  <c r="J62" i="27"/>
  <c r="K58" i="27"/>
  <c r="J58" i="27"/>
  <c r="O54" i="27"/>
  <c r="K54" i="27"/>
  <c r="O50" i="27"/>
  <c r="K50" i="27"/>
  <c r="J50" i="27"/>
  <c r="O18" i="27"/>
  <c r="J18" i="27"/>
  <c r="J7" i="27" l="1"/>
</calcChain>
</file>

<file path=xl/sharedStrings.xml><?xml version="1.0" encoding="utf-8"?>
<sst xmlns="http://schemas.openxmlformats.org/spreadsheetml/2006/main" count="16446" uniqueCount="4898">
  <si>
    <t>Red bug, European fruit lecanium scale, San Jose scale, fruit tree leaf roller, European red mite, scurfy scale, Rosy apple aphid, Powdery mildew</t>
  </si>
  <si>
    <t>5 applications, 1lb/acre/application</t>
  </si>
  <si>
    <t>WARRIOR II</t>
  </si>
  <si>
    <t>100-1295</t>
  </si>
  <si>
    <t>ISOMATE PTB DUAL</t>
  </si>
  <si>
    <t>OCTADECADIEN-1-YL ACETATE</t>
  </si>
  <si>
    <t>47265-JP-01</t>
  </si>
  <si>
    <t>150 gm ai/acre/year</t>
  </si>
  <si>
    <t>150-250 dispensers/acre</t>
  </si>
  <si>
    <t>Lesser &amp; Greater peachtree borer</t>
  </si>
  <si>
    <t>Count of USE</t>
  </si>
  <si>
    <t>(blank)</t>
  </si>
  <si>
    <t>Sum of Total Amount Applied</t>
  </si>
  <si>
    <t>USING THE PIVOT TABLE</t>
  </si>
  <si>
    <t>10-2/3 - 21-1/3 oz</t>
  </si>
  <si>
    <t>Leafhopper, Leafminer, Aphid, Plant Bug, Maggot, Moth, Sawfly, Mites, Fruitworm, Stinkbug, Beetle, Cicada, Plum curculio</t>
  </si>
  <si>
    <t>CM, Stinkbug, Pear Psylla, Cicada, Plant Bug</t>
  </si>
  <si>
    <t>Red Mite, Fruitworm, Stinkbug, Orangeworm, Leafroller, Tortrix, Fruitmoth, Borer, Spider Mite</t>
  </si>
  <si>
    <t>Red Mite, Fruitworm, Stinkbug, Orangeworm, Leafroller, Tortrix, Fruitmoth, Borer</t>
  </si>
  <si>
    <t>4 applications or 28 oz/acre/year</t>
  </si>
  <si>
    <t>Moths, Borer, Fruitworm, Leafminers, Leafrollers, Appleworm, Thrips, Apple maggot, Pear psylla, Plum curculio</t>
  </si>
  <si>
    <t>Moths, Borer, Fruitworm, Leafminers/rollers, Appleworm, Thrips, Apple maggot, Pear psylla, Plum curculio</t>
  </si>
  <si>
    <t>7 days (3 days for Thrips)</t>
  </si>
  <si>
    <t>3-7 oz.</t>
  </si>
  <si>
    <t>Borer, Moths, Fruitworm, Leafminer/rollers, Thrips, Cherry fruit fly, Fruit moth, Plum curculio</t>
  </si>
  <si>
    <t>2 applications</t>
  </si>
  <si>
    <t>1 lb per 100 gals water</t>
  </si>
  <si>
    <t>San Jose Scale, Woolly Apple Aphid</t>
  </si>
  <si>
    <t>2 applications (one dormant, one in-season foliar)</t>
  </si>
  <si>
    <t>In-season applications should be applied every other year unless infestation requires annual treatments.</t>
  </si>
  <si>
    <t>San Jose Scale, Mite eggs, Aphid eggs, Mealybugs, Bud Moth, Leafroller/hopper, San Jose Scale Crawler, Fruit fly</t>
  </si>
  <si>
    <t>0.5-1.25 lbs per 100 gals water</t>
  </si>
  <si>
    <t>2 applications (one dormant, one foliar in-season)</t>
  </si>
  <si>
    <t>0.5-2 lbs per 100 gals water</t>
  </si>
  <si>
    <t>in-season applications should be every other year unless infestation requires annual treatment</t>
  </si>
  <si>
    <t>Scale, Mite eggs, Borer, Aphid eggs, Mealybugs, Mites, Crawler</t>
  </si>
  <si>
    <t>0.1-1 lb in 100 gal water</t>
  </si>
  <si>
    <t>Scale, Mite eggs, Borers, Aphid eggs, Mealybugs, Pear psylla, Leafminers, Aphids, Apple maggot</t>
  </si>
  <si>
    <t>FIRESTORM</t>
  </si>
  <si>
    <t>PARAQUAT DICHLORIDE</t>
  </si>
  <si>
    <t>82557-1-400</t>
  </si>
  <si>
    <t>1.7-2.7 pints</t>
  </si>
  <si>
    <t>max 5 applications/year</t>
  </si>
  <si>
    <t>corrosive to aluminum</t>
  </si>
  <si>
    <t>max 3 applications/year</t>
  </si>
  <si>
    <t>4 kg/hec/year</t>
  </si>
  <si>
    <t>use as needed</t>
  </si>
  <si>
    <t>Do not apply to quince. Do not use between tight flower cluster up to 20 mm fruit size.</t>
  </si>
  <si>
    <t>15 quarts/acre/crop/year</t>
  </si>
  <si>
    <t>Do not apply to quince. Used for thinning 1-3 qts per acre</t>
  </si>
  <si>
    <t>14 quarts/acre/crop/year</t>
  </si>
  <si>
    <t>CARBARYL (4L - LOVELAND)</t>
  </si>
  <si>
    <t>34.5-46 OZ</t>
  </si>
  <si>
    <t>9-12 oz (leafhoppers) or 34.5 oz (Mealybugs, Scales)</t>
  </si>
  <si>
    <t>34.5 oz</t>
  </si>
  <si>
    <t>9.5 oz</t>
  </si>
  <si>
    <t>CORON 28-0-0</t>
  </si>
  <si>
    <t>CROP OIL CONCENTRATE</t>
  </si>
  <si>
    <t>CUPROFIX ULTRA DISPERSS</t>
  </si>
  <si>
    <t>4581-413-82695</t>
  </si>
  <si>
    <t>66330-35</t>
  </si>
  <si>
    <t>TEBUCONAZOL</t>
  </si>
  <si>
    <t>ENVIDOR 25C</t>
  </si>
  <si>
    <t>25 C</t>
  </si>
  <si>
    <t>SPIRODICLOFAN</t>
  </si>
  <si>
    <t>EQUUS 720</t>
  </si>
  <si>
    <t>720 SST</t>
  </si>
  <si>
    <t>72167-24-66222</t>
  </si>
  <si>
    <t>FLAMEOUT</t>
  </si>
  <si>
    <t>OXYTETRACYCLINE HYDROCHLORIDE</t>
  </si>
  <si>
    <t>80990-1-4581</t>
  </si>
  <si>
    <t>HYPER-ACTIVE</t>
  </si>
  <si>
    <t>POLYOXYETHYLENE FATTY ACID ESTER</t>
  </si>
  <si>
    <t>adjuv.</t>
  </si>
  <si>
    <t>INDAR 75 WSP</t>
  </si>
  <si>
    <t>disruption</t>
  </si>
  <si>
    <t>ISOMATE LPTB</t>
  </si>
  <si>
    <t>ISOMATE C+</t>
  </si>
  <si>
    <t>53575-23</t>
  </si>
  <si>
    <t>INDUCE</t>
  </si>
  <si>
    <t>KINETIC</t>
  </si>
  <si>
    <t>POLYDIMETHYLSILOXANE</t>
  </si>
  <si>
    <t>LORSBAN (4E - DOW)</t>
  </si>
  <si>
    <t>MANZATE PRO-STICK</t>
  </si>
  <si>
    <t>1812-414-352</t>
  </si>
  <si>
    <t>MANZATE PRO-STICK FUNGICIDE</t>
  </si>
  <si>
    <t>352-704</t>
  </si>
  <si>
    <t>MITE-E-OIL</t>
  </si>
  <si>
    <t>5905-302</t>
  </si>
  <si>
    <t>PETROLEUM OIL</t>
  </si>
  <si>
    <t>524-445-34704</t>
  </si>
  <si>
    <t>MUSTANG MAX</t>
  </si>
  <si>
    <t>ZETA-CYPERMETHRIN</t>
  </si>
  <si>
    <t>279-3249</t>
  </si>
  <si>
    <t>MYCOSHIELD</t>
  </si>
  <si>
    <t>OXYTETRACYCLINE CALCIUM COMPLEX</t>
  </si>
  <si>
    <t>100-702</t>
  </si>
  <si>
    <t>PERMETHRIN (3.2 AG MICRO-FLO - ARYSTA)</t>
  </si>
  <si>
    <t>34704-873</t>
  </si>
  <si>
    <t>Aphids, Leafhoppers, Leafminers, San Jose Scale, Mealybugs, Pear Psylla</t>
  </si>
  <si>
    <t>7 (Foliar), 21 (soil)</t>
  </si>
  <si>
    <t>3.2 -16 fl oz</t>
  </si>
  <si>
    <t>Aphids, Leafhoppers, Beetle, Plant bugs, San Jose Scale, Rose chafer, Cherry fruit fly</t>
  </si>
  <si>
    <t>3.2 -6.4 fl oz</t>
  </si>
  <si>
    <t>19.2 fl oz/acre/season</t>
  </si>
  <si>
    <t>GALLERY</t>
  </si>
  <si>
    <t>75 DRY FLOWABLE</t>
  </si>
  <si>
    <t>ISOXABEN</t>
  </si>
  <si>
    <t>62719-145</t>
  </si>
  <si>
    <t>Broadleaf weeds</t>
  </si>
  <si>
    <t>Non-bearing fruit &amp; nut trees</t>
  </si>
  <si>
    <t>FRACTURE</t>
  </si>
  <si>
    <t>NC</t>
  </si>
  <si>
    <t>BANDA DE LUPINUS ALBUS DOCE</t>
  </si>
  <si>
    <t>84876-1-279</t>
  </si>
  <si>
    <t>5 applications/season</t>
  </si>
  <si>
    <t>18.3-24.4 fl oz</t>
  </si>
  <si>
    <t>Brown rot blossom blight</t>
  </si>
  <si>
    <t>MOTIVATE</t>
  </si>
  <si>
    <t>85678-9-82917</t>
  </si>
  <si>
    <t>Application earlier than 3 weeks before harvest may affect fruit quality and size.</t>
  </si>
  <si>
    <t>1-8 pts</t>
  </si>
  <si>
    <t>8.0 pints/acre/year</t>
  </si>
  <si>
    <t>1-4 pts</t>
  </si>
  <si>
    <t>4.0 pints/acre/year</t>
  </si>
  <si>
    <t xml:space="preserve">SUNSPRAY </t>
  </si>
  <si>
    <t>6E</t>
  </si>
  <si>
    <t>862-11</t>
  </si>
  <si>
    <t>REFINED PETROLEUM DISTILLATE</t>
  </si>
  <si>
    <t>1.5-2 per 100 gal. water</t>
  </si>
  <si>
    <t>SUNOCO INC</t>
  </si>
  <si>
    <t>Mite Eggs, Aphid Eggs, Leafroller Eggs, Scales, Peach Twig Borer</t>
  </si>
  <si>
    <t>Mite Eggs, Scales, Mealybugs, Leafroller eggs, Pear Psylla</t>
  </si>
  <si>
    <t>Mite Eggs, Scales, Mealybugs, Leafroller eggs, Peach Twig Borer</t>
  </si>
  <si>
    <t>OMNI SUPREME SPRAY</t>
  </si>
  <si>
    <t>5905-368</t>
  </si>
  <si>
    <t>Rust Mite, San Jose Scale, Eggs of aphids, Mites</t>
  </si>
  <si>
    <t>Scale, Lecanium,Eggs of aphids, Mites</t>
  </si>
  <si>
    <t>DIREX</t>
  </si>
  <si>
    <t>0.8-1.6 quarts</t>
  </si>
  <si>
    <t>2 applications/year</t>
  </si>
  <si>
    <t>1.6-3.2 quarts</t>
  </si>
  <si>
    <t>6 oz</t>
  </si>
  <si>
    <t>Blossom blight, Fruit brown rot, scab</t>
  </si>
  <si>
    <t>Blossom blight, Fruit brown rot, Leaf spot</t>
  </si>
  <si>
    <t>KOVERALL</t>
  </si>
  <si>
    <t>67760-110</t>
  </si>
  <si>
    <t>77 (if 3lb/acre)</t>
  </si>
  <si>
    <t>6 or 3 lbs/acre/application, 24 or 21 lbs/year,</t>
  </si>
  <si>
    <t>if 6lbs- do not apply after bloom</t>
  </si>
  <si>
    <t>6 or 3lbs</t>
  </si>
  <si>
    <t>Fabraea leaf spot, Rusts, Scab</t>
  </si>
  <si>
    <t>M3</t>
  </si>
  <si>
    <t>7-10 days</t>
  </si>
  <si>
    <t>MICROTHIOL DISPERSS</t>
  </si>
  <si>
    <t>70506-187</t>
  </si>
  <si>
    <t>NUTRIENT/GENERAL</t>
  </si>
  <si>
    <t>10-20 lbs/acre</t>
  </si>
  <si>
    <t>Do not apply to sensitive apple varieties</t>
  </si>
  <si>
    <t xml:space="preserve">Blister mite, Powdery mildew, Red spider mite, Scab, Silver mite, Two spotted mite, </t>
  </si>
  <si>
    <t>M2</t>
  </si>
  <si>
    <t>Blister mite, Powdery mildew, Red spider mite, Scab, Silver mite, Two spotted mite, Pear psylla</t>
  </si>
  <si>
    <t>Brown rot, Flat mite, Leaf spot, Powdery mildew, Red Spider Mite, Rust, Silver mite</t>
  </si>
  <si>
    <t>OXIDATE</t>
  </si>
  <si>
    <t>HYDROGEN DIOXIDE</t>
  </si>
  <si>
    <t>70299-2</t>
  </si>
  <si>
    <t>5-7 days</t>
  </si>
  <si>
    <t>40-128 fl oz/100 gallons water</t>
  </si>
  <si>
    <t>30-100 gallons spray solution/acre</t>
  </si>
  <si>
    <t>Powdery mildew, Rusts, Scab</t>
  </si>
  <si>
    <t>BIOSAFE SYSTEMS</t>
  </si>
  <si>
    <t>30-100 gallons of solution/acre</t>
  </si>
  <si>
    <t>128 fl oz/100 gal water</t>
  </si>
  <si>
    <t>Brown rot, Downy mildew, Powdery mildew</t>
  </si>
  <si>
    <t>QUINTEC</t>
  </si>
  <si>
    <t>QUINOXYFEN</t>
  </si>
  <si>
    <t>62719-375</t>
  </si>
  <si>
    <t>7 fl oz/acre</t>
  </si>
  <si>
    <t>7 fl oz/acre/application, 35 fl oz/acre/year, 2 sequential no more than 5 per year</t>
  </si>
  <si>
    <t>Powdery mildew</t>
  </si>
  <si>
    <t>CALCIUM POLYSULFIDES</t>
  </si>
  <si>
    <t>66196-3</t>
  </si>
  <si>
    <t>(BSP) SULFORIX</t>
  </si>
  <si>
    <t>2 quarts/100 gallons water</t>
  </si>
  <si>
    <t>no aerial spraying</t>
  </si>
  <si>
    <t>Scab, Powdery mildew</t>
  </si>
  <si>
    <t>AG FORMULATORS INC</t>
  </si>
  <si>
    <t>Scab, Powdery mildew, Pear bud mites, Blister mites, Leaf blister mites, Psylla, Scale Insects, Aphid and Mite eggs</t>
  </si>
  <si>
    <t>2 1/2 gallons/acre</t>
  </si>
  <si>
    <t>Brown rot, Leaf spot, Powdery mildew, Leaf curl, Rust</t>
  </si>
  <si>
    <t>varies by target pest</t>
  </si>
  <si>
    <t>LORSBAN ADVANCED</t>
  </si>
  <si>
    <t>62719-591</t>
  </si>
  <si>
    <t xml:space="preserve"> do not apply through irrigation system, do not apply where spray drift may reach Concord grapes</t>
  </si>
  <si>
    <t>do not apply when wind speed is greather than 10 mph, oil use recommended</t>
  </si>
  <si>
    <t>Borer, Climbing cutworms, Obliquebanded leafrollers, Pandemis leafroller, Rosy apple aphid, San Jose scale</t>
  </si>
  <si>
    <t>1.5 quart/gallon (trunk), regular 1.5-4 pints/acre</t>
  </si>
  <si>
    <t>one application/year</t>
  </si>
  <si>
    <t>3 quarts/100 gal</t>
  </si>
  <si>
    <t>Peach tree boreres (1) (2)</t>
  </si>
  <si>
    <t>1.5- 3 quarts/100 gal</t>
  </si>
  <si>
    <t>American plum borer, greater peach tree borer, lesser peach tree borer</t>
  </si>
  <si>
    <t>three applications/year</t>
  </si>
  <si>
    <t>American plum borer, brown almond mite, climbing cutworm, European red mite, greater/lesser peach tree borer, mealy plum aphid, peach twig borer, pear psylla adults, San Jose scale</t>
  </si>
  <si>
    <t>1.5-4 pints/acre</t>
  </si>
  <si>
    <t>GOALTENDER</t>
  </si>
  <si>
    <t>62719-447</t>
  </si>
  <si>
    <t>Pre 2.5-4 pt/acre, Post 1-4 pt/acre</t>
  </si>
  <si>
    <t>3-4 pints/acre/season, 1.5 lbs ai/A</t>
  </si>
  <si>
    <t>17WP</t>
  </si>
  <si>
    <t>80990-4</t>
  </si>
  <si>
    <t>24-48 oz/application/acre</t>
  </si>
  <si>
    <t>3-4, 10-14 days</t>
  </si>
  <si>
    <t>AGROSOURCE</t>
  </si>
  <si>
    <t>4 pts product per application, two applications per year</t>
  </si>
  <si>
    <t>Scale, Mite eggs, Aphid eggs, Mealybugs, Leafroller/hoppers, Crawler Fruit fly, Rust Mite</t>
  </si>
  <si>
    <t>4 pints product per application, 2 applications per year</t>
  </si>
  <si>
    <t>1-2 pt in 100 gallons water</t>
  </si>
  <si>
    <t>12.75 fl oz in 100 gals water</t>
  </si>
  <si>
    <t>Wooly apple aphid, San Jose Scale</t>
  </si>
  <si>
    <t>DIAZINON (AG600 - Loveland)</t>
  </si>
  <si>
    <t>2 applications or 51 fl oz/acre/application</t>
  </si>
  <si>
    <t>6.5-12.75 oz in 100 gals</t>
  </si>
  <si>
    <t>2 applications or 51 fl oz product/acre</t>
  </si>
  <si>
    <t>6.5-12.75 fl oz in 100 gals water</t>
  </si>
  <si>
    <t>Scale, Mite eggs, Aphid eggs, Mealybugs, Pear psylla, Leafminer, Moths, Aphids, Apple maggot, Crawlers</t>
  </si>
  <si>
    <t>2 applications, 51 fl oz product/acre/application</t>
  </si>
  <si>
    <t>12.75 fl oz in 100 gals water (19-25.5 oz for White Peach Scale)</t>
  </si>
  <si>
    <t>Scale, Mite eggs, Aphid eggs, Mealybugs, Aphids, Mites, Crawler, Fruit Moth, Leafhopper</t>
  </si>
  <si>
    <t>1.0-4.0 pints/acre (ground and aerial)</t>
  </si>
  <si>
    <t>3-4 gal per 100 gal water or 6-8 gal/acre</t>
  </si>
  <si>
    <t>Scale, European Red Mite</t>
  </si>
  <si>
    <t xml:space="preserve">3 gal per 100 gal water or 6 gal/acre for concentrate </t>
  </si>
  <si>
    <t>DORMANT FLOWABLE EMULSION INSECTICIDE</t>
  </si>
  <si>
    <t>34704-1069</t>
  </si>
  <si>
    <t>6 gal in MIN 200 gal spray mix/acre (as adhesive use 3-4 gal)</t>
  </si>
  <si>
    <t>Scale and European Red Mite</t>
  </si>
  <si>
    <t>12-15 gal in MIN 300 gal water/acre (as concentrate use 6-8 gal in 60-90 gal water/acre)</t>
  </si>
  <si>
    <t>DORMANT OIL 435</t>
  </si>
  <si>
    <t>9779-251</t>
  </si>
  <si>
    <t>6 applications alone or in combination/year</t>
  </si>
  <si>
    <t>4-9 gal</t>
  </si>
  <si>
    <t>Timing critical, see label for pest specific application</t>
  </si>
  <si>
    <t>Aphid eggs, Orchard Mites, Scales</t>
  </si>
  <si>
    <t>4-8 gal</t>
  </si>
  <si>
    <t>Orchard Mites, Pear Psylla</t>
  </si>
  <si>
    <t>PRONATURAL DORMANT OIL</t>
  </si>
  <si>
    <t>2934-405</t>
  </si>
  <si>
    <t>Scale, Aphids, Mite eggs, Grape mealybug</t>
  </si>
  <si>
    <t>1-8 gal/acre in 200-400 gal water (concentrate 2-5 gal in 25-125 gal water)</t>
  </si>
  <si>
    <t>Young and oil-susceptible varieties use lower rate</t>
  </si>
  <si>
    <t>PROGIBB 40%</t>
  </si>
  <si>
    <t>PROGIBB 4%</t>
  </si>
  <si>
    <t>4-48 grams a.i./acre</t>
  </si>
  <si>
    <t>Timing is critical, see label for specific details</t>
  </si>
  <si>
    <t>16-32 grams a.i./acre (20-80 grams a.i./acre for non-bearing fruit trees)</t>
  </si>
  <si>
    <t>Do not spray trees in the first year. Discontinue treatment the year before desired harvest.</t>
  </si>
  <si>
    <t xml:space="preserve">1.4-4.3 oz </t>
  </si>
  <si>
    <t>Rates are for Sweet Cherry, application timing is critical see label for more details</t>
  </si>
  <si>
    <t>1.4-2.9 oz (1.8-7.2 oz for non-bearing trees)</t>
  </si>
  <si>
    <t>2 oz./100 gal (dilute) or 4-8 oz. (LV)</t>
  </si>
  <si>
    <t>4 oz.</t>
  </si>
  <si>
    <t>3 (or 2 sequential)</t>
  </si>
  <si>
    <t>Brown rot, powdery mildew</t>
  </si>
  <si>
    <t>1-2 pints</t>
  </si>
  <si>
    <t>A</t>
  </si>
  <si>
    <t>7.9 oz.</t>
  </si>
  <si>
    <t>up to 2.0 oz.</t>
  </si>
  <si>
    <t>12 oz. per application or 24 oz./year</t>
  </si>
  <si>
    <t>6-12 oz.</t>
  </si>
  <si>
    <t>C2</t>
  </si>
  <si>
    <t>4-6 pints</t>
  </si>
  <si>
    <t>D</t>
  </si>
  <si>
    <t>2 (4 oz. per app.)</t>
  </si>
  <si>
    <t>B</t>
  </si>
  <si>
    <t>5 pints</t>
  </si>
  <si>
    <t>1-2.5 pints</t>
  </si>
  <si>
    <t>C1</t>
  </si>
  <si>
    <t>75</t>
  </si>
  <si>
    <t>1-4 qts. in 15-100 gal H20</t>
  </si>
  <si>
    <t>1.5-2 pts. in &gt;15 gal H20</t>
  </si>
  <si>
    <t>72 oz.</t>
  </si>
  <si>
    <t>0.67 pint</t>
  </si>
  <si>
    <t>0.33-0.67 pints</t>
  </si>
  <si>
    <t>Maximum # Applications Allowed</t>
  </si>
  <si>
    <t>Rate/acre</t>
  </si>
  <si>
    <t>Other information/use restrictions</t>
  </si>
  <si>
    <t>Minimum Interval Between Applications (days)</t>
  </si>
  <si>
    <t>Max. # Applications</t>
  </si>
  <si>
    <t>Min. # Days Between Apps.</t>
  </si>
  <si>
    <t>Rate/Acre</t>
  </si>
  <si>
    <t>Other Info</t>
  </si>
  <si>
    <t>Target Pests</t>
  </si>
  <si>
    <r>
      <t xml:space="preserve">Cydia pomonella </t>
    </r>
    <r>
      <rPr>
        <b/>
        <sz val="10"/>
        <rFont val="Arial"/>
        <family val="2"/>
      </rPr>
      <t>Granulosis Virus</t>
    </r>
  </si>
  <si>
    <r>
      <t>DELTA GOLD</t>
    </r>
    <r>
      <rPr>
        <b/>
        <sz val="10"/>
        <rFont val="Calibri"/>
        <family val="2"/>
      </rPr>
      <t>™</t>
    </r>
  </si>
  <si>
    <r>
      <t>Tert-butyl(E)-</t>
    </r>
    <r>
      <rPr>
        <b/>
        <sz val="8"/>
        <rFont val="Calibri"/>
        <family val="2"/>
      </rPr>
      <t>α</t>
    </r>
    <r>
      <rPr>
        <b/>
        <sz val="8"/>
        <rFont val="Arial"/>
        <family val="2"/>
      </rPr>
      <t>-(1,3-dimethyl-5-phenoxy-pyrazol-4-ylmethyleneaminoxy)-p-toluate</t>
    </r>
  </si>
  <si>
    <r>
      <t>TAIGA</t>
    </r>
    <r>
      <rPr>
        <b/>
        <sz val="10"/>
        <rFont val="Calibri"/>
        <family val="2"/>
      </rPr>
      <t>™</t>
    </r>
    <r>
      <rPr>
        <b/>
        <sz val="7"/>
        <rFont val="Arial"/>
        <family val="2"/>
      </rPr>
      <t xml:space="preserve"> </t>
    </r>
    <r>
      <rPr>
        <b/>
        <sz val="10"/>
        <rFont val="Arial"/>
        <family val="2"/>
      </rPr>
      <t>Z</t>
    </r>
  </si>
  <si>
    <t>BMSB</t>
  </si>
  <si>
    <t>VAPAM HL</t>
  </si>
  <si>
    <t>SODIUM METHYLDITHIOCARBAMATE</t>
  </si>
  <si>
    <t>5481-468</t>
  </si>
  <si>
    <t>Application with handheld equipment is prohibited. Extensive directions for use, read label carefully.</t>
  </si>
  <si>
    <t>MADEX HP</t>
  </si>
  <si>
    <t>CYDIA POMONELLA GRANULOVIRUS ISOLATE V22</t>
  </si>
  <si>
    <t>69553-1</t>
  </si>
  <si>
    <t>0.5 - 3.0 fl oz/acre</t>
  </si>
  <si>
    <t>Use 50-100 gal water for small trees.Do not apply through any type of irrigation system.</t>
  </si>
  <si>
    <t>6-8 sunnny days</t>
  </si>
  <si>
    <t>Codling moth, Oriental fruit moth</t>
  </si>
  <si>
    <t>POMAXA</t>
  </si>
  <si>
    <t>NAPHTHALENE ACETIC ACID</t>
  </si>
  <si>
    <t>73049-487</t>
  </si>
  <si>
    <t>Temperatures above 85 degrees F can result in over-thinning.</t>
  </si>
  <si>
    <t>Rates vary based on cultivars.</t>
  </si>
  <si>
    <t>WEEDESTROY AM-40</t>
  </si>
  <si>
    <t>DIMETHYLAMINE SALT</t>
  </si>
  <si>
    <t>228-145</t>
  </si>
  <si>
    <t>279-3014-34704</t>
  </si>
  <si>
    <t>PERMETHRIN 3.2 (HELENA)</t>
  </si>
  <si>
    <t>279-3014-5905</t>
  </si>
  <si>
    <t>PERMETHRIN 3.2 (TENKOZ)</t>
  </si>
  <si>
    <t>32719-346</t>
  </si>
  <si>
    <t>PROPHYT</t>
  </si>
  <si>
    <t>POTASSIUM PHOSPHITE</t>
  </si>
  <si>
    <t>42519-22-AA-5905</t>
  </si>
  <si>
    <t>QUEST</t>
  </si>
  <si>
    <t>SILWET</t>
  </si>
  <si>
    <t>L-77</t>
  </si>
  <si>
    <t>Polysiloxane polyether copolymer</t>
  </si>
  <si>
    <t>73545-13-82695</t>
  </si>
  <si>
    <t>73545-11-82695</t>
  </si>
  <si>
    <t>TOPSIN-M 4.5FL</t>
  </si>
  <si>
    <t>350SC</t>
  </si>
  <si>
    <t>POISON</t>
  </si>
  <si>
    <t>One treatment in 3 year period</t>
  </si>
  <si>
    <t>7ml/ 1 liter of water/tree</t>
  </si>
  <si>
    <t>Apply to soil. Only for trees up to 7 years of age.</t>
  </si>
  <si>
    <t>Woolly aphid</t>
  </si>
  <si>
    <t>15 ml/ 100 liters</t>
  </si>
  <si>
    <t>Green peach aphid, black peach aphid</t>
  </si>
  <si>
    <t>8-12 fl oz/acre</t>
  </si>
  <si>
    <t>36 FL OZ/ACRE</t>
  </si>
  <si>
    <t>12 oz/acre/application</t>
  </si>
  <si>
    <t>Leaf spot and powdery mildew</t>
  </si>
  <si>
    <t>Scab, Powdery Mildew, Rusts</t>
  </si>
  <si>
    <t>Brown Rot Blossom Blight, rot, shot hole</t>
  </si>
  <si>
    <t>7 or longer</t>
  </si>
  <si>
    <t>9-18 fl oz/acre</t>
  </si>
  <si>
    <t>7 days or longer</t>
  </si>
  <si>
    <t>alone 7-10 fl oz/acre or 5 in tank mixes</t>
  </si>
  <si>
    <t>7-10 fl oz/acre alone or 5 oz in tank mixes</t>
  </si>
  <si>
    <t>BASIC COPPER 53</t>
  </si>
  <si>
    <t>BASIC COPPER SULFATE</t>
  </si>
  <si>
    <t>45002-8</t>
  </si>
  <si>
    <t>POST HARVEST</t>
  </si>
  <si>
    <t>1-5 applications tops</t>
  </si>
  <si>
    <t>0.9-15 lbs/acre</t>
  </si>
  <si>
    <t>REAPER</t>
  </si>
  <si>
    <t>34704-923</t>
  </si>
  <si>
    <t>European red mite, McDaniel spider mite, Tentiform leafminer, Twospotted spider mite, white appple leafhopper</t>
  </si>
  <si>
    <t>10-20 oz</t>
  </si>
  <si>
    <t>European red mite, Pacific spider mite, Twospotted spider mite</t>
  </si>
  <si>
    <t>European red mite, McDaniel spider mite, Pear psylla, Pear rust mite, Twospotted spider mite, Yellow mite</t>
  </si>
  <si>
    <t>PHOSTROL</t>
  </si>
  <si>
    <t>MONO AND DIBASIC SODIUM, POTASSIUM, AMMONIUM PHOSPHITES</t>
  </si>
  <si>
    <t>55146-83</t>
  </si>
  <si>
    <t>Fireblight, Collar &amp; Root Rot, Suppression of Blister Spot</t>
  </si>
  <si>
    <t>30-60 days</t>
  </si>
  <si>
    <t>2.5 - 5 pints</t>
  </si>
  <si>
    <t>Collar &amp; Root Rot, Almond Pruning Wound Canker</t>
  </si>
  <si>
    <t>60 days</t>
  </si>
  <si>
    <t>ROPER RAINSHIELD</t>
  </si>
  <si>
    <t>34704-1063</t>
  </si>
  <si>
    <r>
      <t>IRAC/ HRAC/</t>
    </r>
    <r>
      <rPr>
        <b/>
        <sz val="10"/>
        <color indexed="11"/>
        <rFont val="Arial"/>
        <family val="2"/>
      </rPr>
      <t>FRAC</t>
    </r>
  </si>
  <si>
    <t>3-6 lbs</t>
  </si>
  <si>
    <t>24 lbs/acre/year</t>
  </si>
  <si>
    <t>KARATE WITH ZEON TECHNOLOGY</t>
  </si>
  <si>
    <t>LAMBDA CYHALOTHRIN</t>
  </si>
  <si>
    <t>100-1097</t>
  </si>
  <si>
    <t>Aphids, Maggot, Fruit Fly, Moth, Fruitworm, Beetle, Leafhopper/roller, Tortix, etc.</t>
  </si>
  <si>
    <t>1.28-2.56 oz</t>
  </si>
  <si>
    <t>Borer, Maggot, Aphid, Fruit fly, Fruitworm, Beetle, Leafhopper/roller, etc.</t>
  </si>
  <si>
    <t>GF-120 FRUIT FLY BAIT</t>
  </si>
  <si>
    <t>fruit fly</t>
  </si>
  <si>
    <t>GRANDEVO</t>
  </si>
  <si>
    <t>CHROMOBACTERIUM SUBTSUGAE</t>
  </si>
  <si>
    <t>39578-TX-1</t>
  </si>
  <si>
    <t>1-3 lbs</t>
  </si>
  <si>
    <t>Moth, Leafroller, Aphids, Mealybugs, Mites, Thrips, Whiteflies</t>
  </si>
  <si>
    <t>Moth, Leafroller, Aphids, Mealybugs, Pear Psylla, Mites, Thrips, Whiteflies</t>
  </si>
  <si>
    <t>Fruitworm, leafroller, Moth, Peach Twig Borer, Caterpillar, Aphids, Mealybugs, Mites, Thrips, Whiteflies</t>
  </si>
  <si>
    <t>WIDOW</t>
  </si>
  <si>
    <t>34704-893</t>
  </si>
  <si>
    <t xml:space="preserve">Aphids, Leafhoppers </t>
  </si>
  <si>
    <t>16-24 ozs</t>
  </si>
  <si>
    <t>Do not apply when bees are actively foraging.</t>
  </si>
  <si>
    <t>anthracnose, european canker, pseudomonas syringae, fireblight, rot, scab, spot, flyspeck</t>
  </si>
  <si>
    <t>ALBAUGH INC</t>
  </si>
  <si>
    <t>2.0-15 lbs/acre</t>
  </si>
  <si>
    <t>Blast, Canker, Spot, Curl, Blight</t>
  </si>
  <si>
    <t>33.9 lbs/acre/year</t>
  </si>
  <si>
    <t xml:space="preserve">Excessive dosages may cause fruit russet. </t>
  </si>
  <si>
    <t>30 lbs/acre/year</t>
  </si>
  <si>
    <t>1.0-15.0 lbs/acre</t>
  </si>
  <si>
    <t>Blight</t>
  </si>
  <si>
    <t>TOPSIN-M 70WP</t>
  </si>
  <si>
    <t>TOPSIN-M WSB</t>
  </si>
  <si>
    <t>73545-16-82695</t>
  </si>
  <si>
    <t>TOPSIN-M 70WDG</t>
  </si>
  <si>
    <t>70WDG</t>
  </si>
  <si>
    <t>73545-18-82695</t>
  </si>
  <si>
    <t>TRACITE 20-20-20</t>
  </si>
  <si>
    <t>foliar fert.</t>
  </si>
  <si>
    <t>N, P, K</t>
  </si>
  <si>
    <t>55146-78</t>
  </si>
  <si>
    <t>UNISON</t>
  </si>
  <si>
    <t>5905-542</t>
  </si>
  <si>
    <t>VAPOR GARD</t>
  </si>
  <si>
    <t>MILLER</t>
  </si>
  <si>
    <t>USE CLASS</t>
  </si>
  <si>
    <t>GENERAL</t>
  </si>
  <si>
    <t>RESTRICTED</t>
  </si>
  <si>
    <t>ORGANIC</t>
  </si>
  <si>
    <t>PHI (DAYS)</t>
  </si>
  <si>
    <t>REI (HRS)</t>
  </si>
  <si>
    <t>4581-373-82695</t>
  </si>
  <si>
    <t>KOCIDE (4.5 LF - DUPONT)</t>
  </si>
  <si>
    <t>352-684</t>
  </si>
  <si>
    <t>1812-358</t>
  </si>
  <si>
    <t>352-662</t>
  </si>
  <si>
    <t>KOCIDE (3000 - DUPONT)</t>
  </si>
  <si>
    <t>KOCIDE (101 - DUPONT)</t>
  </si>
  <si>
    <t>352-681</t>
  </si>
  <si>
    <t>KOCIDE (2000 - GRIFFIN)</t>
  </si>
  <si>
    <t>KOCIDE (2000 - DUPONT)</t>
  </si>
  <si>
    <t>352-656</t>
  </si>
  <si>
    <t>KOCIDE (DF - DUPONT)</t>
  </si>
  <si>
    <t>352-688</t>
  </si>
  <si>
    <t>LORSBAN (75WG - DOW)</t>
  </si>
  <si>
    <t>FORMULATION</t>
  </si>
  <si>
    <t>ACTIVE INGREDIENT</t>
  </si>
  <si>
    <t>EPA #</t>
  </si>
  <si>
    <t>REI</t>
  </si>
  <si>
    <t>PHI</t>
  </si>
  <si>
    <t>SELECT 2EC</t>
  </si>
  <si>
    <t>59639-3</t>
  </si>
  <si>
    <t>PEARS</t>
  </si>
  <si>
    <t>PEACHES</t>
  </si>
  <si>
    <t>N/A</t>
  </si>
  <si>
    <t>CHERRIES</t>
  </si>
  <si>
    <t>USE</t>
  </si>
  <si>
    <t>- start/stop time of each application, i.e. "9am-11am", temperature, and wind speed</t>
  </si>
  <si>
    <t>Brown rot, leaf spot, Rust mite, clover mite, thrips</t>
  </si>
  <si>
    <t>Powdery mildew, Brown rot, Leaf Spot, Scab</t>
  </si>
  <si>
    <t xml:space="preserve">SOAP-SHIELD </t>
  </si>
  <si>
    <t>COPPER OCTANOATE</t>
  </si>
  <si>
    <t>67702-2-56872</t>
  </si>
  <si>
    <t>.5 to 2.0 oz with 1 gallon water</t>
  </si>
  <si>
    <t>Begin treatment 2 weeks before disease normally appears. If possible, time applications so that 12 hours of dry weather follow application.</t>
  </si>
  <si>
    <t>GARDENS ALIVE! Inc.</t>
  </si>
  <si>
    <t>Bacterial canker, Brown rot blossom blight, leaf and fruit spot, bacterial leaf spot, coryneum blight, peach leaf curl</t>
  </si>
  <si>
    <t>Anthracnose leaf and fruit spot, Cedar apple rust, quince rust, fireblight, scab, sooty blotch, flyspeck</t>
  </si>
  <si>
    <t>Brow rot blossom blight, Fruit rot, Powdery mildew, Rusty spot, Cherry leaf spot,Scab, Jacket rot, Green fruit rot, Shot hole, Anthracnose</t>
  </si>
  <si>
    <t>264-1085</t>
  </si>
  <si>
    <t>54.7 fl oz. per acre per season, no more than 2 sequential</t>
  </si>
  <si>
    <t>7-10 day interval</t>
  </si>
  <si>
    <t>11.2- 16 fl oz./acre</t>
  </si>
  <si>
    <t>Powdery mildew, Scab</t>
  </si>
  <si>
    <t>7, 9</t>
  </si>
  <si>
    <t>7, 11</t>
  </si>
  <si>
    <t>do not apply with aerial application equipment, use preventatively</t>
  </si>
  <si>
    <t xml:space="preserve">FONTELIS </t>
  </si>
  <si>
    <t>PENTHIOPYRAD</t>
  </si>
  <si>
    <t>352-834</t>
  </si>
  <si>
    <t>20 fl oz per acre/application, 61 fl oz per year</t>
  </si>
  <si>
    <t xml:space="preserve">7-21 days </t>
  </si>
  <si>
    <t>Alternaria leaf spots, Scab, Powdery mildew, Rusts</t>
  </si>
  <si>
    <t>7</t>
  </si>
  <si>
    <t>Do not use for home use, rainfast within one hour</t>
  </si>
  <si>
    <t>14-20 fl oz.</t>
  </si>
  <si>
    <t>20 fl oz per acre/application, 61 fl oz per year, no more than 2 sequential</t>
  </si>
  <si>
    <t xml:space="preserve">7-14 days </t>
  </si>
  <si>
    <t>Alternaria rot, Botrytis rots, Brown rot blossom blight and fruit rot, Cherry leaf spot, Green fruit rot, Powdery mildew, rusty spot on peaches, Rust, Scab, Shothole</t>
  </si>
  <si>
    <t>Alternaria rot, Botrytis rots, Brown rot blossom blight and fruit rot, Cherry leaf spot, Green fruit rot, Powdery mildew, Rust, Scab, Shothole</t>
  </si>
  <si>
    <t>ALION</t>
  </si>
  <si>
    <t>INDAZIFLAM</t>
  </si>
  <si>
    <t>264-1106</t>
  </si>
  <si>
    <t xml:space="preserve">10.3 oz </t>
  </si>
  <si>
    <t>30</t>
  </si>
  <si>
    <t>Only apply to crops established over 3 years, do not use on soil 40% or more gravel content</t>
  </si>
  <si>
    <t xml:space="preserve">61 various pests, see label </t>
  </si>
  <si>
    <t>29</t>
  </si>
  <si>
    <t>66222-128</t>
  </si>
  <si>
    <t>103 oz./acre/season</t>
  </si>
  <si>
    <t>4.3 oz/100 gal</t>
  </si>
  <si>
    <t>MANA</t>
  </si>
  <si>
    <t>Brown rot, Leaf spot, Powdery mildew</t>
  </si>
  <si>
    <t>INDAR 2F</t>
  </si>
  <si>
    <t>Formulation
(50W, 4L, Etc.)</t>
  </si>
  <si>
    <t>Minimum Interval Between Applications (Days)</t>
  </si>
  <si>
    <t>BIFENTURE</t>
  </si>
  <si>
    <t>70506-57</t>
  </si>
  <si>
    <t>30 days</t>
  </si>
  <si>
    <t>0.50 lb a.i.per acre/season</t>
  </si>
  <si>
    <t>0.04-0.2 lb a.i.</t>
  </si>
  <si>
    <t>Toxic to fish and aquatic organisms. Do not graze livestock in treated orchards or cut treaded cover crops for feed.</t>
  </si>
  <si>
    <t>3A</t>
  </si>
  <si>
    <t>32 fl oz/acre/season</t>
  </si>
  <si>
    <t>Do not apply for peach grown for root stock.</t>
  </si>
  <si>
    <t>Annual and Pernnial grasses</t>
  </si>
  <si>
    <t>EPI-MEK</t>
  </si>
  <si>
    <t>100-1154</t>
  </si>
  <si>
    <t>Mites, Leafminer, Leafhopper</t>
  </si>
  <si>
    <t>2 applications/season</t>
  </si>
  <si>
    <t>2.5-5.0 fl oz/100 gal.</t>
  </si>
  <si>
    <t>Use with horticultural spray, not a dormant oil</t>
  </si>
  <si>
    <t>GLADIATOR</t>
  </si>
  <si>
    <t>279-3441</t>
  </si>
  <si>
    <t>3,6</t>
  </si>
  <si>
    <t>38 fl oz/acre/year</t>
  </si>
  <si>
    <t>3.5 to 4.75 fl oz/100 gallons</t>
  </si>
  <si>
    <t>57 fl oz/acre/year</t>
  </si>
  <si>
    <t>1.5-4.75 fl oz/100 gallons</t>
  </si>
  <si>
    <t xml:space="preserve">HARBOUR </t>
  </si>
  <si>
    <t>66222-121</t>
  </si>
  <si>
    <t xml:space="preserve">24-48 oz </t>
  </si>
  <si>
    <t xml:space="preserve">IMPULSE </t>
  </si>
  <si>
    <t>1.6 FL</t>
  </si>
  <si>
    <t>4.8-14.5 fl oz</t>
  </si>
  <si>
    <t>4 applications/season</t>
  </si>
  <si>
    <t>12 days</t>
  </si>
  <si>
    <t>30 WDG</t>
  </si>
  <si>
    <t>0.022-0.044 lbs/acre or 2.8 fl oz</t>
  </si>
  <si>
    <t>1.4-2.8 fl oz</t>
  </si>
  <si>
    <t>Fruitworm, Leafhopper, Moth, Leafminer, Stinkbug, Maggot, Sawfly, Cicada, Curculio, crawlers</t>
  </si>
  <si>
    <t>0.044-0.088 lbs/acre or 2.8 fl oz</t>
  </si>
  <si>
    <t>0.5-2 lb</t>
  </si>
  <si>
    <t>Please keep records of soil tests, leaf tissue analysis or scouting used to determine nutrient requirements.</t>
  </si>
  <si>
    <t>The pivot table located to the right of the Spray Record Sheets will allow producers to see the total amount of each pesticide applied in their fields.</t>
  </si>
  <si>
    <t>NOTE: Take care to enter sprays using the same units (lbs, oz, pints, etc.) throughout the spray season so pivot table summaries are accurate.</t>
  </si>
  <si>
    <t>KF Cover Letter &amp; Soil Drift/Nutrient Mgt Sheets</t>
  </si>
  <si>
    <t>SPORAN</t>
  </si>
  <si>
    <t>ROSEMARY OIL</t>
  </si>
  <si>
    <t>0.75-4 quarts per acre</t>
  </si>
  <si>
    <t>ECOIPM</t>
  </si>
  <si>
    <t>ABOUND</t>
  </si>
  <si>
    <t>AZOXYSTROBIN</t>
  </si>
  <si>
    <t>10182-415</t>
  </si>
  <si>
    <t>ZENECA</t>
  </si>
  <si>
    <t>1.92 Quarts per acre/season</t>
  </si>
  <si>
    <t>11.0 to 15.4 fl oz. per acre</t>
  </si>
  <si>
    <t>Scab, Spot, Rot, Rust, Mildew, Shot Hole</t>
  </si>
  <si>
    <t>DECLARE</t>
  </si>
  <si>
    <t>67760-96</t>
  </si>
  <si>
    <t>0.1 lb per acre/year</t>
  </si>
  <si>
    <t>1.02-2.05 fl oz/acre</t>
  </si>
  <si>
    <t>Aphid, Maggot, Moth, Beetle, Psylla, Scale, Miner, Budworm, etc.</t>
  </si>
  <si>
    <t>Borer, Maggot, Aphid, Moth, Beetle, Borer, Cicada, Caterpillar</t>
  </si>
  <si>
    <t>MALATHION</t>
  </si>
  <si>
    <t>57 EC</t>
  </si>
  <si>
    <t>1-1.5 pints/acre</t>
  </si>
  <si>
    <t>3 days</t>
  </si>
  <si>
    <t>4 applications/year</t>
  </si>
  <si>
    <t>34704-108</t>
  </si>
  <si>
    <t>3 applications/year</t>
  </si>
  <si>
    <t>11 days</t>
  </si>
  <si>
    <t>2 pints/acre</t>
  </si>
  <si>
    <t>Aphids, Beetle</t>
  </si>
  <si>
    <t>1.25 pints/acre</t>
  </si>
  <si>
    <t>10163-21</t>
  </si>
  <si>
    <t>264-482</t>
  </si>
  <si>
    <t>GEM</t>
  </si>
  <si>
    <t>500SC</t>
  </si>
  <si>
    <t>264-826</t>
  </si>
  <si>
    <t>GOEMAR BM86 5-0-0</t>
  </si>
  <si>
    <t>N,MG,S,B,MO,NA</t>
  </si>
  <si>
    <t>AGRIMAR</t>
  </si>
  <si>
    <t>TEBUZOL</t>
  </si>
  <si>
    <t>45DF</t>
  </si>
  <si>
    <t>TEBUCONAZOLE</t>
  </si>
  <si>
    <t>70506-113</t>
  </si>
  <si>
    <t>UPI</t>
  </si>
  <si>
    <t>INSPIRE SUPER MP</t>
  </si>
  <si>
    <t>DIFENOCONAZOLE + CYPRODINIL</t>
  </si>
  <si>
    <t>100-1262</t>
  </si>
  <si>
    <t>ALTACOR</t>
  </si>
  <si>
    <t>352-730</t>
  </si>
  <si>
    <t>BAYLETON</t>
  </si>
  <si>
    <t>TRIADIMEFON</t>
  </si>
  <si>
    <t>264-7371</t>
  </si>
  <si>
    <t>QUASH</t>
  </si>
  <si>
    <t>50WDG</t>
  </si>
  <si>
    <t>METCONAZOLE</t>
  </si>
  <si>
    <t>59639-147</t>
  </si>
  <si>
    <t>RIDOMIL GOLD</t>
  </si>
  <si>
    <t>MEFENOXAM</t>
  </si>
  <si>
    <t>100-1202</t>
  </si>
  <si>
    <t>ALKYLPHENOL ETHOXYLATE</t>
  </si>
  <si>
    <t>DI-1-P-MENTHENE</t>
  </si>
  <si>
    <t>NEEMAZAD</t>
  </si>
  <si>
    <t>NEEMIX</t>
  </si>
  <si>
    <t>1EC</t>
  </si>
  <si>
    <t>70051-104</t>
  </si>
  <si>
    <t>70051-9</t>
  </si>
  <si>
    <t>ONAGER</t>
  </si>
  <si>
    <t>10163-277</t>
  </si>
  <si>
    <t>PERM-UP</t>
  </si>
  <si>
    <t>25DF</t>
  </si>
  <si>
    <t>70506-9</t>
  </si>
  <si>
    <t>70506-66</t>
  </si>
  <si>
    <t>TRILOGY</t>
  </si>
  <si>
    <t>NEEM OIL</t>
  </si>
  <si>
    <t>70051-2</t>
  </si>
  <si>
    <t>VENDEX</t>
  </si>
  <si>
    <t>FENBUTATIN-OXIDE</t>
  </si>
  <si>
    <t>70506-211</t>
  </si>
  <si>
    <t>ZORO</t>
  </si>
  <si>
    <t>67760-71</t>
  </si>
  <si>
    <t>Pit Hardening</t>
  </si>
  <si>
    <t>FALGRO</t>
  </si>
  <si>
    <t>20SP</t>
  </si>
  <si>
    <t>GIBBERELIC ACID</t>
  </si>
  <si>
    <t>62097-3</t>
  </si>
  <si>
    <t>FUSILADE DX</t>
  </si>
  <si>
    <t>FLUAZIFOP-P-BUTYL</t>
  </si>
  <si>
    <t>100-1070</t>
  </si>
  <si>
    <t>RAGE</t>
  </si>
  <si>
    <t>RECOIL</t>
  </si>
  <si>
    <t>REGLONE</t>
  </si>
  <si>
    <t>SCYTHE</t>
  </si>
  <si>
    <t>DIQUAT DIBROMIDE</t>
  </si>
  <si>
    <t>PELARGONIC ACID</t>
  </si>
  <si>
    <t>279-3307</t>
  </si>
  <si>
    <t>100-1061</t>
  </si>
  <si>
    <t>71368-35</t>
  </si>
  <si>
    <t>62719-529</t>
  </si>
  <si>
    <t>CARFENTRAZONE-ETHYL, GLYPHOSATE</t>
  </si>
  <si>
    <t>VARIES</t>
  </si>
  <si>
    <t xml:space="preserve"> 2 applications, 40 oz. per season</t>
  </si>
  <si>
    <t>0.75-1.0 lb. in &gt;50 gal H20</t>
  </si>
  <si>
    <t>8 oz.</t>
  </si>
  <si>
    <t>2-5 oz. in &gt;50 gal H20</t>
  </si>
  <si>
    <t>Many</t>
  </si>
  <si>
    <t>1-4 pints/100 gal</t>
  </si>
  <si>
    <t>Leafhoppers, leafminers, aphids</t>
  </si>
  <si>
    <t>For use on nonbearing trees</t>
  </si>
  <si>
    <t>CM, OFM, OBLR</t>
  </si>
  <si>
    <t>2.5-8 oz. in &gt;80 gal H20</t>
  </si>
  <si>
    <t>Sucking insects</t>
  </si>
  <si>
    <t>5-6 oz. in 50-150 gal</t>
  </si>
  <si>
    <t>24 oz./acre</t>
  </si>
  <si>
    <t>7 days</t>
  </si>
  <si>
    <t>2-8 oz.</t>
  </si>
  <si>
    <t>Use 0.5-2 oz./gal</t>
  </si>
  <si>
    <t>Cedar apple rust, powdery mildew</t>
  </si>
  <si>
    <t>3 applications at 2.8 oz./acre</t>
  </si>
  <si>
    <t>MASTERCOP</t>
  </si>
  <si>
    <t>COPPER SULFATE PENTAHYDRATE</t>
  </si>
  <si>
    <t>55272-18-66222</t>
  </si>
  <si>
    <t>5 days</t>
  </si>
  <si>
    <t>2.0 pints per acre/year</t>
  </si>
  <si>
    <t>.5-6.0 pints per acre</t>
  </si>
  <si>
    <t>Excessive dosages may cause fruit russet on any variety.</t>
  </si>
  <si>
    <t>42750-109</t>
  </si>
  <si>
    <t>10 days</t>
  </si>
  <si>
    <t>40 fl oz/acre/season</t>
  </si>
  <si>
    <t>CONDOR</t>
  </si>
  <si>
    <t>70051-78</t>
  </si>
  <si>
    <t>2/3-1 2/3 qts</t>
  </si>
  <si>
    <t>XENTARI</t>
  </si>
  <si>
    <t>73049-40</t>
  </si>
  <si>
    <t>1/2-2 lbs</t>
  </si>
  <si>
    <t>Caterpillar, Leafroller, Moth, Budmoth, Fruit Moth, Cutworms, Armyworms, Borer, Webworm, Fruit Moth</t>
  </si>
  <si>
    <t>BROADSTAR</t>
  </si>
  <si>
    <t>59639-128</t>
  </si>
  <si>
    <t>Preemergence weed conrol</t>
  </si>
  <si>
    <t>SNIPER</t>
  </si>
  <si>
    <t>34704-858</t>
  </si>
  <si>
    <t>0.5 ai/acre/season</t>
  </si>
  <si>
    <t>2.6-12.8 fl oz/acre</t>
  </si>
  <si>
    <t>Aphids, Moth, Cutoworm, Fruitworm, Leafhopper, Leafminer, Leafroller, Plant bugs, Plum curculio, San Jose Scale, Stink Bugs, Mites</t>
  </si>
  <si>
    <t>BRIGADIER</t>
  </si>
  <si>
    <t>279-3332</t>
  </si>
  <si>
    <t>3,4A</t>
  </si>
  <si>
    <t>64 fl oz/acre/season</t>
  </si>
  <si>
    <t>3.8-12.8 fl oz</t>
  </si>
  <si>
    <t>Aphid, Leafhopper,Lygus,Stink Bug, Codling Moth,Cutworm,Leafminer/roller,Plum curculio, San Jose Scale</t>
  </si>
  <si>
    <t>ADVISE</t>
  </si>
  <si>
    <t>2FL</t>
  </si>
  <si>
    <t>1381-205</t>
  </si>
  <si>
    <t>Leafhopper/miner, Aphids, San Jose Scale</t>
  </si>
  <si>
    <t>3.2-6.4 fl oz</t>
  </si>
  <si>
    <t>Aphids,Beetle,Rose chafer, plant bugs, san jose scale</t>
  </si>
  <si>
    <t>Applicator's License #</t>
  </si>
  <si>
    <t>Comments (varieties not sprayed, etc.)</t>
  </si>
  <si>
    <t>anti-foaming</t>
  </si>
  <si>
    <t>MATRIX FNV</t>
  </si>
  <si>
    <t>RIMSULFURON</t>
  </si>
  <si>
    <t>352-671</t>
  </si>
  <si>
    <t>FRUITONE L</t>
  </si>
  <si>
    <t>5481-541</t>
  </si>
  <si>
    <t>RALLY</t>
  </si>
  <si>
    <t>40WSP</t>
  </si>
  <si>
    <t>62719-410</t>
  </si>
  <si>
    <t>1381-187</t>
  </si>
  <si>
    <t>AGRI SOLUTIONS</t>
  </si>
  <si>
    <t>ARCTIC</t>
  </si>
  <si>
    <t>AZA-DIRECT</t>
  </si>
  <si>
    <t>AZADIRACHTIN</t>
  </si>
  <si>
    <t>71908-1-10163</t>
  </si>
  <si>
    <t>PRE PINK</t>
  </si>
  <si>
    <t>BATTALION</t>
  </si>
  <si>
    <t>0.2EC</t>
  </si>
  <si>
    <t>(1R,3R)-3(2,2-dibromovinyl)-2-2-dimethylcyclopropanecarboxylic acid(S)-alpha-cyano-3-phenoxy-benzyl ester</t>
  </si>
  <si>
    <t>264-1007-66330</t>
  </si>
  <si>
    <t>BELEAF</t>
  </si>
  <si>
    <t>50SB</t>
  </si>
  <si>
    <t>FLONICAMID</t>
  </si>
  <si>
    <t>71512-10-279</t>
  </si>
  <si>
    <t>FMC CORPORATION</t>
  </si>
  <si>
    <t>CARPOVIRUSINE</t>
  </si>
  <si>
    <t>66330-55</t>
  </si>
  <si>
    <t>BIOLOGICAL</t>
  </si>
  <si>
    <t>CENTAUR</t>
  </si>
  <si>
    <t>BUPROFEZIN</t>
  </si>
  <si>
    <t>71711-15</t>
  </si>
  <si>
    <t>NICHINO AMERICA, INC.</t>
  </si>
  <si>
    <t>CENTAUR WDG</t>
  </si>
  <si>
    <t>71711-21</t>
  </si>
  <si>
    <t>DECIS</t>
  </si>
  <si>
    <t>1.5EC</t>
  </si>
  <si>
    <t>25WG</t>
  </si>
  <si>
    <t>SPINETORAM</t>
  </si>
  <si>
    <t>62719-541</t>
  </si>
  <si>
    <t>624-1011-1381</t>
  </si>
  <si>
    <t>FUJIMITE</t>
  </si>
  <si>
    <t>5EC</t>
  </si>
  <si>
    <t>71711-19</t>
  </si>
  <si>
    <t>PROCLAIM</t>
  </si>
  <si>
    <t>EMAMECTIN BENZOATE</t>
  </si>
  <si>
    <t>100-904</t>
  </si>
  <si>
    <t>100-1112-1381</t>
  </si>
  <si>
    <t>YUMA</t>
  </si>
  <si>
    <t>62719-220-1381</t>
  </si>
  <si>
    <t>624-1011</t>
  </si>
  <si>
    <t>TUNDRA</t>
  </si>
  <si>
    <t>51036-433-1381</t>
  </si>
  <si>
    <t>WINFIELD SOLUTIONS</t>
  </si>
  <si>
    <t>POUNCE (3.2EC - FMC &amp; WINFIELD SOLUTIONS</t>
  </si>
  <si>
    <t xml:space="preserve">MANZATE </t>
  </si>
  <si>
    <t>75 DF</t>
  </si>
  <si>
    <t>ZINC ION, MANGANESE ETHYLENE-BISDITHIOCARBAMATE</t>
  </si>
  <si>
    <t>1812-414</t>
  </si>
  <si>
    <t>6 or 3 lbs/acre depending on application timing</t>
  </si>
  <si>
    <t>6.0 max/acre, 50 gal min/acre</t>
  </si>
  <si>
    <t>Use either the 'Pre-Bloom/Bloom' or 'Extended Application', Do not graze livestock in treated areas. Recommended to be used in an IPM Program.</t>
  </si>
  <si>
    <t>Rusts, Scab, Fabrea Leaf Spot</t>
  </si>
  <si>
    <t>QST 713 STRAIN OF BACILLUS SUBTILLIS</t>
  </si>
  <si>
    <t>PYGANIC</t>
  </si>
  <si>
    <t>EC 5.0 II</t>
  </si>
  <si>
    <t>PYRETHRINS</t>
  </si>
  <si>
    <t>1021-1772</t>
  </si>
  <si>
    <t>4.5 to 18 fl oz/acre</t>
  </si>
  <si>
    <t xml:space="preserve">Repeat as needed, only once daily. </t>
  </si>
  <si>
    <t>MCLAUGHLIN GORMLEY KING COMPANY</t>
  </si>
  <si>
    <t>FMC &amp; WINFIELD SOLUTIONS</t>
  </si>
  <si>
    <t>DIURON (4L - WINFIELD SOLUTIONS)</t>
  </si>
  <si>
    <t>CPS</t>
  </si>
  <si>
    <t>DIAZINON (50W - CPS)</t>
  </si>
  <si>
    <t>PERMETHRIN (CPS - LOVELAND)</t>
  </si>
  <si>
    <t>PERMETHRIN 3.2 (CPS - LOVELAND)</t>
  </si>
  <si>
    <t>SYLLIT (4L - CPS)</t>
  </si>
  <si>
    <t>SYLLIT (65W - CPS)</t>
  </si>
  <si>
    <t>SYLLIT (65W Fruit Fung - CPS)</t>
  </si>
  <si>
    <t>AMINE 4, 2-4 D (CPS)</t>
  </si>
  <si>
    <t>DIMETHOATE (400 - CPS)</t>
  </si>
  <si>
    <t>ETHEPHON 2</t>
  </si>
  <si>
    <t>SPRAY OIL DAMOIL</t>
  </si>
  <si>
    <t>ABACUS</t>
  </si>
  <si>
    <t>Sprayer(s) Calibration</t>
  </si>
  <si>
    <t>Supply dates when sprayer(s) calibration was last checked.</t>
  </si>
  <si>
    <t>Orchard sprayer (s)</t>
  </si>
  <si>
    <t>Herbicide sprayer(s)</t>
  </si>
  <si>
    <t>In the space provided below, list Spray Applicators &amp; Handlers (those individuals actually filling and driving the spray rig.)</t>
  </si>
  <si>
    <t>Applicator's Name</t>
  </si>
  <si>
    <t>THIS FORM MUST BE TURNED IN BEFORE FRUIT CAN BE DELIVERED</t>
  </si>
  <si>
    <t>mo</t>
  </si>
  <si>
    <t>day</t>
  </si>
  <si>
    <t>year</t>
  </si>
  <si>
    <r>
      <t xml:space="preserve">All soil applied nutrients, as well as lime, should be listed in the space provided below. Nutrient application records presented in a different format are acceptable as long as </t>
    </r>
    <r>
      <rPr>
        <u/>
        <sz val="10"/>
        <rFont val="Arial"/>
        <family val="2"/>
      </rPr>
      <t>all</t>
    </r>
    <r>
      <rPr>
        <sz val="10"/>
        <rFont val="Arial"/>
        <family val="2"/>
      </rPr>
      <t xml:space="preserve"> requested information is provided.</t>
    </r>
  </si>
  <si>
    <t>Date of Application</t>
  </si>
  <si>
    <t>Farm: Block</t>
  </si>
  <si>
    <t>Fertilizer Analysis</t>
  </si>
  <si>
    <t>Method*</t>
  </si>
  <si>
    <t>3 applications/crop/year or 14 qts</t>
  </si>
  <si>
    <t>2-5 qts depending on pest</t>
  </si>
  <si>
    <t>3 applications/crop/year or 14 qts/acre</t>
  </si>
  <si>
    <t>0.5-3 qts</t>
  </si>
  <si>
    <t>8 applications/crop/year or 15 qts/acre</t>
  </si>
  <si>
    <t>Many pests and thinning</t>
  </si>
  <si>
    <t>8 applications/crop/year or 15qts/acre</t>
  </si>
  <si>
    <t>Use for pests and thinning</t>
  </si>
  <si>
    <t>4-5 oz</t>
  </si>
  <si>
    <t>REI is 12 hrs, but due to severe eye irritants following 6.5 days entry is limited to certain conditions. Do not allow livestock to graze in treated areas.</t>
  </si>
  <si>
    <t>15.4 lbs a.i./acre</t>
  </si>
  <si>
    <t>2.3 - 3.1 lbs a.i.</t>
  </si>
  <si>
    <t>Leaf curl, Shot hole, Brown rot, Lacy scab, Black knot, Cherry leaf spot, Scab</t>
  </si>
  <si>
    <t>Leaf curl, Shothole, Brown rot, Lacy scab, Black knot, Cherry leaf spot, Scab</t>
  </si>
  <si>
    <t>4E AG</t>
  </si>
  <si>
    <t>min 1.5 pints</t>
  </si>
  <si>
    <t>Apply prebloom dormant/dormant delayed to canopy or trunk OR post-bloom to lower 4 feet of trunk.</t>
  </si>
  <si>
    <t>4 pints/acre or one application</t>
  </si>
  <si>
    <t>Apply prebloom dormant/dormant delayed to canopy or trunk OR post-bloom to lower 4 feet of trunk.Do not make soil or foliar application within 10 days of dormant/delayed dormant application.</t>
  </si>
  <si>
    <t>San Jose Scale, Climbing cutworms, Pear psylla adults</t>
  </si>
  <si>
    <t>1.5 pints</t>
  </si>
  <si>
    <t>Rosy apple aphid, San Jose scale, Lygus, Leafroller, Climbing cutworms</t>
  </si>
  <si>
    <t>1 application or 4 pints/acre/year</t>
  </si>
  <si>
    <t>Apply prebloom dormant/dormant delayed to canopy or trunk OR post-bloom to lower 4 feet of trunk.Tree trunk application no further than 4ft from trunk. If wind speed is greater than 10mph, do not apply.Do not make soil or foliar application within 10 days of dormant/delayed dormant application.</t>
  </si>
  <si>
    <t>Borer (trunk spray)</t>
  </si>
  <si>
    <t>2 weeks then after harvest</t>
  </si>
  <si>
    <t>1.5-3 qts</t>
  </si>
  <si>
    <t>1 application</t>
  </si>
  <si>
    <t>trunk spray or preplant dip</t>
  </si>
  <si>
    <t>peach tree borer before newly hatched enter tree</t>
  </si>
  <si>
    <t>3 qts (trunk) or 1.5 pints for dormant/delayed dormant spray</t>
  </si>
  <si>
    <t>After entering data into the spreadsheet:</t>
  </si>
  <si>
    <t>·         Right click the pivot table and hit Refresh</t>
  </si>
  <si>
    <t>83851-4</t>
  </si>
  <si>
    <t>AMTIDE (45WDG)</t>
  </si>
  <si>
    <t>45WDG</t>
  </si>
  <si>
    <t>4-8 oz/acre</t>
  </si>
  <si>
    <t>3 lbs/acre/ season</t>
  </si>
  <si>
    <t>7 to 14</t>
  </si>
  <si>
    <t>Do not use with other DMI fungicides</t>
  </si>
  <si>
    <t>AmTide LLC</t>
  </si>
  <si>
    <t>8033-36-70506</t>
  </si>
  <si>
    <t>UNITED PHOSPHORUS INC</t>
  </si>
  <si>
    <t>CHLORONIL (720)</t>
  </si>
  <si>
    <t>DAMOIL DORMANT &amp; SUMMER SPRAY OIL</t>
  </si>
  <si>
    <t>MINERAL OIL</t>
  </si>
  <si>
    <t>83100-4-83979</t>
  </si>
  <si>
    <t>ROTAM NORTH AMERICA</t>
  </si>
  <si>
    <t>ABBA</t>
  </si>
  <si>
    <t>0.15EC</t>
  </si>
  <si>
    <t>72167-43-66222</t>
  </si>
  <si>
    <t>ADJOURN</t>
  </si>
  <si>
    <t>352-515-66222</t>
  </si>
  <si>
    <t>AGREE</t>
  </si>
  <si>
    <t>70051-47</t>
  </si>
  <si>
    <t>CERTIS USA</t>
  </si>
  <si>
    <t>ALLITYN</t>
  </si>
  <si>
    <t>GARLIC JUICE EXTRACTS</t>
  </si>
  <si>
    <t>5905-531</t>
  </si>
  <si>
    <t>AMBUSH</t>
  </si>
  <si>
    <t>5481-502</t>
  </si>
  <si>
    <t>AZATIN</t>
  </si>
  <si>
    <t>BELT</t>
  </si>
  <si>
    <t>BIOBIT</t>
  </si>
  <si>
    <t>BIOCOVER LS</t>
  </si>
  <si>
    <t>BIOCOVER MLT</t>
  </si>
  <si>
    <t>BIOCOVER SS</t>
  </si>
  <si>
    <t>BIOCOVER UL</t>
  </si>
  <si>
    <t>CHECK-MATE CM-XL 1000</t>
  </si>
  <si>
    <t>CHECK-MATE OFM DISPENSER (SUTERRA)</t>
  </si>
  <si>
    <t>CHECK-MATE PUFFER CM-OFM (SUTERRA)</t>
  </si>
  <si>
    <t>CHECK-MATE PUFFER OFM-O (SUTERRA)</t>
  </si>
  <si>
    <t>CHECK-MATE SF DISPENSER (SUTERRA)</t>
  </si>
  <si>
    <t>CIDETRAK OFM-L (TRECE)</t>
  </si>
  <si>
    <t>Pesticide Treatment, Crop History &amp; Sustainable Practice Verification</t>
  </si>
  <si>
    <t>Grower Name</t>
  </si>
  <si>
    <t>Address</t>
  </si>
  <si>
    <t>City</t>
  </si>
  <si>
    <t>State</t>
  </si>
  <si>
    <t>Zip</t>
  </si>
  <si>
    <t>Grower #</t>
  </si>
  <si>
    <t>Variety</t>
  </si>
  <si>
    <t>Year</t>
  </si>
  <si>
    <t>Receipt #</t>
  </si>
  <si>
    <t>Received</t>
  </si>
  <si>
    <t>Coded</t>
  </si>
  <si>
    <t>Entered</t>
  </si>
  <si>
    <t>CONFIRM 2F</t>
  </si>
  <si>
    <t>DELIVER</t>
  </si>
  <si>
    <t>DICOFOL 4E</t>
  </si>
  <si>
    <t>DIMATE 4EC</t>
  </si>
  <si>
    <t>DIMETHOATE 2.67 - DREXEL</t>
  </si>
  <si>
    <t>DIMETHOATE E267 - GOWAN</t>
  </si>
  <si>
    <t>DIMILIN 25W</t>
  </si>
  <si>
    <t>DISCIPLINE 2EC</t>
  </si>
  <si>
    <t>DORMANT PLUS</t>
  </si>
  <si>
    <t>FANFARE 2EC</t>
  </si>
  <si>
    <t>IMIDA E-AG</t>
  </si>
  <si>
    <t>LEVERAGE</t>
  </si>
  <si>
    <t>MOVENTO</t>
  </si>
  <si>
    <t>PASADA</t>
  </si>
  <si>
    <t>REQUIEM</t>
  </si>
  <si>
    <t>SHERPA</t>
  </si>
  <si>
    <t>VOLIAM FLEXI</t>
  </si>
  <si>
    <t>WARHAWK</t>
  </si>
  <si>
    <t>HP</t>
  </si>
  <si>
    <t>LS</t>
  </si>
  <si>
    <t>MLT</t>
  </si>
  <si>
    <t>SS</t>
  </si>
  <si>
    <t>UL</t>
  </si>
  <si>
    <t>E267</t>
  </si>
  <si>
    <t>2.7SE</t>
  </si>
  <si>
    <t>240SC</t>
  </si>
  <si>
    <t>25EC</t>
  </si>
  <si>
    <t>70051-27-59807</t>
  </si>
  <si>
    <t>FLUBENDIAMIDE</t>
  </si>
  <si>
    <t>264-1025</t>
  </si>
  <si>
    <t>73049-54</t>
  </si>
  <si>
    <t>34704-808</t>
  </si>
  <si>
    <t>34704-805</t>
  </si>
  <si>
    <t>34704-809</t>
  </si>
  <si>
    <t>34704-806</t>
  </si>
  <si>
    <t>56336-49</t>
  </si>
  <si>
    <t>56336-36</t>
  </si>
  <si>
    <t>73479-11</t>
  </si>
  <si>
    <t>MD FOR ORGANIC</t>
  </si>
  <si>
    <t>73479-10</t>
  </si>
  <si>
    <t>56336-27</t>
  </si>
  <si>
    <t>51934-8</t>
  </si>
  <si>
    <t>2935-461</t>
  </si>
  <si>
    <t>DORMANT</t>
  </si>
  <si>
    <t>TEBUFENOZIDE</t>
  </si>
  <si>
    <t>62719-420</t>
  </si>
  <si>
    <t>70051-69</t>
  </si>
  <si>
    <t>66222-56</t>
  </si>
  <si>
    <t>51036-110-9779</t>
  </si>
  <si>
    <t>19713-232</t>
  </si>
  <si>
    <t>10163-56</t>
  </si>
  <si>
    <t>DIFLUBENZURON</t>
  </si>
  <si>
    <t>400-465</t>
  </si>
  <si>
    <t>5481-517</t>
  </si>
  <si>
    <t>CAPTAN (80WDG - Red Eagle)</t>
  </si>
  <si>
    <t>RED EAGLE</t>
  </si>
  <si>
    <t>85678-14</t>
  </si>
  <si>
    <t>Brown rot, leaf spot, botrytis rot</t>
  </si>
  <si>
    <t>3-4</t>
  </si>
  <si>
    <t>17.5 lbs/acre/year</t>
  </si>
  <si>
    <t>2.5-5 lbs</t>
  </si>
  <si>
    <t>Brown Rot, Scab, Powdery mildew, Coryneum Blight</t>
  </si>
  <si>
    <t>40 lbs/acre/year</t>
  </si>
  <si>
    <t>Scab, Black rot, Botrytis</t>
  </si>
  <si>
    <t>CAPTAN (80WDG - MANA)</t>
  </si>
  <si>
    <t>66222-58</t>
  </si>
  <si>
    <t>Primary scab, Black rot, botrytis blossom end rot</t>
  </si>
  <si>
    <t>5 lbs</t>
  </si>
  <si>
    <t>5-7</t>
  </si>
  <si>
    <t>2.5 lbs</t>
  </si>
  <si>
    <t xml:space="preserve">3-4 </t>
  </si>
  <si>
    <t>19713-156</t>
  </si>
  <si>
    <t>Brown rot, Scab, Coryneum blight</t>
  </si>
  <si>
    <t>0.75-4 qts</t>
  </si>
  <si>
    <t>32 quarts/acre/season</t>
  </si>
  <si>
    <t>CAPTAN (4L - Drexel)</t>
  </si>
  <si>
    <t>Black rot, Botrytis, Primary scab</t>
  </si>
  <si>
    <t>14 quarts/acre/year</t>
  </si>
  <si>
    <t>7-10</t>
  </si>
  <si>
    <t>0.75-2 qts</t>
  </si>
  <si>
    <t>Botrytis, Brown rot, leaf spot, powdery mildew</t>
  </si>
  <si>
    <t>GLYFOS XTRA</t>
  </si>
  <si>
    <t>4787-23</t>
  </si>
  <si>
    <t>GRAMOXONE SL</t>
  </si>
  <si>
    <t>2.5-4 pts</t>
  </si>
  <si>
    <t>In compliance with the Federal Food, Drug and Cosmetic Act and the Federal Insecticide, Fungicide and Rodenticide Act (FIFRA). The producer guarantee that in the production, transportation and storage of all products delivered by him to Knouse Foods®, only those pesticides that are registered under the FIFRA were used, and meets the requirements of Section 408(A) of the Federal Food Drug and Cosmetic Act. Any such Pesticide use was in strict accordance with the procedures recommended by the State University Extension Service and/or Federal Agencies, including, the Department of Environmental Resources and the Environmental Protection Agency. This is an accurate written statement of the pesticide treatment of the crop sold hereunder.</t>
  </si>
  <si>
    <t xml:space="preserve">Furthermore, the producer assures compliance with the Knouse Foods® IPM and Ag Sustainability Requirements as stated on the right side and reverse side of this form including: Genetically Modified Organism and Biosolid Statement, Sprayer Calibration Documentation, Spray Applicators and Handlers List, Soil Applied Nutrient Statement and Suggested Drift Management Plan. </t>
  </si>
  <si>
    <t>8 application (including thinning)</t>
  </si>
  <si>
    <t>5/8 - 3 3/4 lbs</t>
  </si>
  <si>
    <t>Observe Bee Caution</t>
  </si>
  <si>
    <t>8 applications</t>
  </si>
  <si>
    <t>Do not use on pears between tight flower cluster up to 20 mm fruit size.</t>
  </si>
  <si>
    <t>11 1/4 lbs/acre/season</t>
  </si>
  <si>
    <t>2 1/2 - 6 1/4 lbs</t>
  </si>
  <si>
    <t>8 applications per crop</t>
  </si>
  <si>
    <t>1/2 -3 quarts</t>
  </si>
  <si>
    <t>9 quarts/acre/season</t>
  </si>
  <si>
    <t>15 quarts/acre/year</t>
  </si>
  <si>
    <t>1/2 -3 quarts or 2-6 for thinning</t>
  </si>
  <si>
    <t>SEVIN (XLR PLUS - NOVASOURCE)</t>
  </si>
  <si>
    <t>61842-37</t>
  </si>
  <si>
    <t>TESSENDERLO KERLEY INC</t>
  </si>
  <si>
    <t xml:space="preserve">1/2-3 quarts </t>
  </si>
  <si>
    <t>8 applications/crop/year or 15 quarts</t>
  </si>
  <si>
    <t>1/2-3 quarts or 2-6 for thinning</t>
  </si>
  <si>
    <t>4-7 oz</t>
  </si>
  <si>
    <t>CM, Green Fruitworm, Leafhoppers/roller, Tentiform, Aphids, etc.</t>
  </si>
  <si>
    <t>16 oz/acre/season</t>
  </si>
  <si>
    <t>3 applications or 14 oz/acre/season</t>
  </si>
  <si>
    <t>CM, Aphids, Green Fruitworm, Leafhoppers, Cherry Fruit Fly, Thrips, etc.</t>
  </si>
  <si>
    <t>Aphids, CM, Fruitworm, Leafhoppers, Fruit fly, Stink Bug, Thrips, etc.</t>
  </si>
  <si>
    <t>8 pts/acre/season</t>
  </si>
  <si>
    <t>2-8 pt</t>
  </si>
  <si>
    <t>Aphid, Leafminer, Mite, Leafhopper and thinning</t>
  </si>
  <si>
    <t>Also usable on non-bearing trees</t>
  </si>
  <si>
    <t>Usable on non-bearing trees</t>
  </si>
  <si>
    <t>8 pt/acre/season</t>
  </si>
  <si>
    <t>6-8 pts/acre</t>
  </si>
  <si>
    <t>Usable on non-bearing trees only</t>
  </si>
  <si>
    <t>2-4 pt/a (foliar) see label for other</t>
  </si>
  <si>
    <t>Mites, Insects, Nematodes</t>
  </si>
  <si>
    <t>25.6 fl oz/acre/year</t>
  </si>
  <si>
    <t>2.56-5.12 fl oz/</t>
  </si>
  <si>
    <t xml:space="preserve">2.56-5.12 fl oz  </t>
  </si>
  <si>
    <t>70506-173</t>
  </si>
  <si>
    <t>7 applications per crop cycle</t>
  </si>
  <si>
    <t>6 lbs</t>
  </si>
  <si>
    <t>Leaf Spot, Pear Scab, Rust, Blotch, Fly Speck, Bitter Rot</t>
  </si>
  <si>
    <t>Scab, Rust, Blotch, Speck, Rot</t>
  </si>
  <si>
    <t>7 applications/crop cycle</t>
  </si>
  <si>
    <t>48.2 lbs/acre/crop cycle</t>
  </si>
  <si>
    <t>3 3/4 - 8 lbs</t>
  </si>
  <si>
    <t>Scab, Rot, Spot, Sooty Peach, Peach Leaf Curl</t>
  </si>
  <si>
    <t>Brown Rot, Leaf Spot, Black Knot</t>
  </si>
  <si>
    <t>4 applications/crop cycle or 24.2 lbs</t>
  </si>
  <si>
    <t>5-6 lbs</t>
  </si>
  <si>
    <t>12 fl oz/acre/season</t>
  </si>
  <si>
    <t>3-4 fl oz</t>
  </si>
  <si>
    <t>CM, Fruitworm, Bud moth, Leafroller/miner, Budmoth, Fruitmoth, Appleworm, Borer</t>
  </si>
  <si>
    <t>BRAVO S</t>
  </si>
  <si>
    <t>S</t>
  </si>
  <si>
    <t>SULPHUR, CHLOROTHALONIL</t>
  </si>
  <si>
    <t>5905-472</t>
  </si>
  <si>
    <t>9-12 pints</t>
  </si>
  <si>
    <t>Leaf curl, Coryneum blight (shothole)</t>
  </si>
  <si>
    <t>BRAVO ULTREX</t>
  </si>
  <si>
    <t>50534-201-100</t>
  </si>
  <si>
    <t>18.8 lbs/acre/season</t>
  </si>
  <si>
    <t>2.8-3.8 lbs</t>
  </si>
  <si>
    <t>Leaf curl, Shot hole, Lacy, Cherry leaf spot, Scab, Black knot</t>
  </si>
  <si>
    <t>3 DAYS</t>
  </si>
  <si>
    <t>4-12 lbs</t>
  </si>
  <si>
    <t>Peach Twig Borer, San Jose Scale, Green Peach Aphid</t>
  </si>
  <si>
    <t>San Jose Scale, Rosy Apple Aphid, Pear Psylla</t>
  </si>
  <si>
    <t>3 1/8 to 4 1/8 pts</t>
  </si>
  <si>
    <t>20.5 pints/acre/season</t>
  </si>
  <si>
    <t>BRAVO ZN</t>
  </si>
  <si>
    <t>ZN</t>
  </si>
  <si>
    <t>50534-204-100</t>
  </si>
  <si>
    <t>12 hour to 6.5 days for eye-irritation</t>
  </si>
  <si>
    <t>Leaf curl, Shot Hole, BRBB, Black knot, Cherry leaf spot, Scab</t>
  </si>
  <si>
    <t>29.5 pints/acre/season</t>
  </si>
  <si>
    <t>4.5-6 pints</t>
  </si>
  <si>
    <t>Fire Blight, Blossom blast</t>
  </si>
  <si>
    <t>DANGER</t>
  </si>
  <si>
    <t>12 pints per acre per year</t>
  </si>
  <si>
    <t>5-14 days</t>
  </si>
  <si>
    <t>1.5-6.0 pints per acre</t>
  </si>
  <si>
    <t>Do not apply to sweet cherry or the English Morello variety. Excessive dosages may cause fruit russet on any variety.</t>
  </si>
  <si>
    <t>Bacterial blast, canker, coryneum blight, blossom brown rot, black knot, cherry leaf spot</t>
  </si>
  <si>
    <t>3-12 pints per acre/year</t>
  </si>
  <si>
    <t>5-21 days</t>
  </si>
  <si>
    <t>0.25-6.0 pints per acre</t>
  </si>
  <si>
    <t>Bacterial blast, canker, coryneum blight, blossom brown rot</t>
  </si>
  <si>
    <t>Moderate to severe crop injury may result from this extended spray schedule. Likely to cause fruit russeting, not intended for fresh market apples.</t>
  </si>
  <si>
    <t>Anthracnose, Blossom Blast, Canker, Scab, Rot</t>
  </si>
  <si>
    <t>More effective when daytime temperatures reach or exceed 70 degrees Fahrenheit. Mild thinning may occur with later applications</t>
  </si>
  <si>
    <t>25, un</t>
  </si>
  <si>
    <t>16.5 oz./acre per season</t>
  </si>
  <si>
    <t>14 or 35 depending on use rate</t>
  </si>
  <si>
    <t>2 - 5.5 oz. in &gt;50 gal H20</t>
  </si>
  <si>
    <t>11 oz./acre/season</t>
  </si>
  <si>
    <t>2-5.5 oz. in &gt;50 gal H20</t>
  </si>
  <si>
    <t>10.5-14 fl oz/acre/year</t>
  </si>
  <si>
    <t>1.4-7.0 fl oz/acre</t>
  </si>
  <si>
    <t xml:space="preserve">STREPTOMYCIN </t>
  </si>
  <si>
    <t>55146-96</t>
  </si>
  <si>
    <t>NUFARM AMERICAS</t>
  </si>
  <si>
    <t xml:space="preserve">ALIETTE </t>
  </si>
  <si>
    <t>WDG</t>
  </si>
  <si>
    <t>PERMETHRIN</t>
  </si>
  <si>
    <t>AMVAC</t>
  </si>
  <si>
    <t>PROHEXADIONE CALCIUM</t>
  </si>
  <si>
    <t xml:space="preserve">MAKHTESHIM-AGAN </t>
  </si>
  <si>
    <t>SC</t>
  </si>
  <si>
    <t>.66 EC</t>
  </si>
  <si>
    <t>ESFENVALERATE</t>
  </si>
  <si>
    <t>ACETAMIPRID</t>
  </si>
  <si>
    <t>8033-23-4581</t>
  </si>
  <si>
    <t>352-597</t>
  </si>
  <si>
    <t>17% STREPTOMYCIN</t>
  </si>
  <si>
    <t xml:space="preserve">CAPTAN </t>
  </si>
  <si>
    <t>51036-181</t>
  </si>
  <si>
    <t>6222-58-51036</t>
  </si>
  <si>
    <t>CARBARYL</t>
  </si>
  <si>
    <t>19713-49</t>
  </si>
  <si>
    <t>34704-447</t>
  </si>
  <si>
    <t>50WP</t>
  </si>
  <si>
    <t>19713-50</t>
  </si>
  <si>
    <t>80WP</t>
  </si>
  <si>
    <t>5905-517</t>
  </si>
  <si>
    <t>CM</t>
  </si>
  <si>
    <t>56336-13</t>
  </si>
  <si>
    <t>CHECK-MATE PUFFER CM</t>
  </si>
  <si>
    <t>COPPER SULFATE</t>
  </si>
  <si>
    <t>CYD-X</t>
  </si>
  <si>
    <t>AS</t>
  </si>
  <si>
    <t>CYDIA sp. Virus</t>
  </si>
  <si>
    <t>70051-44</t>
  </si>
  <si>
    <t>FENPROPATHRIN</t>
  </si>
  <si>
    <t>59639-35</t>
  </si>
  <si>
    <t>AG600</t>
  </si>
  <si>
    <t>ES</t>
  </si>
  <si>
    <t>73049-17</t>
  </si>
  <si>
    <t>73049-39</t>
  </si>
  <si>
    <t>DISPERSS MICROTHIOL SULFUR</t>
  </si>
  <si>
    <t>ENDOSULFAN</t>
  </si>
  <si>
    <t>3EC</t>
  </si>
  <si>
    <t>19713-399</t>
  </si>
  <si>
    <t>ENTRUST</t>
  </si>
  <si>
    <t>SPINOSAD</t>
  </si>
  <si>
    <t>62719-282</t>
  </si>
  <si>
    <t>ETHEPHON</t>
  </si>
  <si>
    <t>264-297</t>
  </si>
  <si>
    <t>FERBAM</t>
  </si>
  <si>
    <t>Granuflo</t>
  </si>
  <si>
    <t>TRIFLOXYSTROBIN</t>
  </si>
  <si>
    <t>NAPHTHALENEACETIC ACID</t>
  </si>
  <si>
    <t>73049-15</t>
  </si>
  <si>
    <t>METHOXYFENOZIDE</t>
  </si>
  <si>
    <t>62719-442</t>
  </si>
  <si>
    <t>ISOMATE C TT</t>
  </si>
  <si>
    <t>53575-25</t>
  </si>
  <si>
    <t>53575-6</t>
  </si>
  <si>
    <t>ISOMATE-M 100 OFM</t>
  </si>
  <si>
    <t>ISOMATE-M ROSSO</t>
  </si>
  <si>
    <t>53575-26</t>
  </si>
  <si>
    <t>KANEMITE</t>
  </si>
  <si>
    <t>15SC</t>
  </si>
  <si>
    <t>ACEQUINOCYL</t>
  </si>
  <si>
    <t>6633-38</t>
  </si>
  <si>
    <t>50WSP</t>
  </si>
  <si>
    <t xml:space="preserve">LIME SULFUR </t>
  </si>
  <si>
    <t>LIME SULFUR</t>
  </si>
  <si>
    <t>34704-321</t>
  </si>
  <si>
    <t>75 WG</t>
  </si>
  <si>
    <t>75DF</t>
  </si>
  <si>
    <t>6-BENZYLADENINE</t>
  </si>
  <si>
    <t>PYRIDABEN</t>
  </si>
  <si>
    <t>MYCLOBUTANIL</t>
  </si>
  <si>
    <t>SUPERIOR OIL</t>
  </si>
  <si>
    <t>2935-311</t>
  </si>
  <si>
    <t>WILBUR ELLIS</t>
  </si>
  <si>
    <t>GIBBERELLINS</t>
  </si>
  <si>
    <t>3.2AG</t>
  </si>
  <si>
    <t>279-3014-51036</t>
  </si>
  <si>
    <t>80DF</t>
  </si>
  <si>
    <t>PROAXIS</t>
  </si>
  <si>
    <t>GAMMA-CYHALOTHRIN</t>
  </si>
  <si>
    <t>74921-3-34704</t>
  </si>
  <si>
    <t>TRIFLUMIZOLE</t>
  </si>
  <si>
    <t xml:space="preserve">GIBBERELLINS  </t>
  </si>
  <si>
    <t>73049-41</t>
  </si>
  <si>
    <t>IMIDACLOPRID</t>
  </si>
  <si>
    <t>264-763</t>
  </si>
  <si>
    <t>10SG</t>
  </si>
  <si>
    <t>73049-409</t>
  </si>
  <si>
    <t>AVG</t>
  </si>
  <si>
    <t>73049-45</t>
  </si>
  <si>
    <t>RIMON</t>
  </si>
  <si>
    <t>0.83 EC</t>
  </si>
  <si>
    <t>NOVALURON</t>
  </si>
  <si>
    <t>66222-35-400</t>
  </si>
  <si>
    <t>FENARIMOL</t>
  </si>
  <si>
    <t>10163-273</t>
  </si>
  <si>
    <t>HEXYTHIAZOX</t>
  </si>
  <si>
    <t>10163-250</t>
  </si>
  <si>
    <t>SCALA</t>
  </si>
  <si>
    <t>164-788</t>
  </si>
  <si>
    <t>80WSP</t>
  </si>
  <si>
    <t>432-1226</t>
  </si>
  <si>
    <t>SL</t>
  </si>
  <si>
    <t>432-1227</t>
  </si>
  <si>
    <t>XLR PLUS</t>
  </si>
  <si>
    <t>90W</t>
  </si>
  <si>
    <t>19713-238</t>
  </si>
  <si>
    <t>METHIDATHION</t>
  </si>
  <si>
    <t>10163-244</t>
  </si>
  <si>
    <t>KAOLIN</t>
  </si>
  <si>
    <t>264-308-64704</t>
  </si>
  <si>
    <t>65W Fruit Fung</t>
  </si>
  <si>
    <t>55260-6</t>
  </si>
  <si>
    <t>THIOPHANATE METHYL</t>
  </si>
  <si>
    <t>75 WDG</t>
  </si>
  <si>
    <t>4.5FL</t>
  </si>
  <si>
    <t>70WP</t>
  </si>
  <si>
    <t>CYPRODINIL</t>
  </si>
  <si>
    <t>VYDATE</t>
  </si>
  <si>
    <t>L</t>
  </si>
  <si>
    <t>OXAMYL</t>
  </si>
  <si>
    <t>LAMBDA-CYHALOTHRIN</t>
  </si>
  <si>
    <t>ETOXAZOLE</t>
  </si>
  <si>
    <t>ZIRAM</t>
  </si>
  <si>
    <t>76 DF</t>
  </si>
  <si>
    <t>ZIRAM GRANUFLO</t>
  </si>
  <si>
    <t>45728-12</t>
  </si>
  <si>
    <t>HERBICIDES</t>
  </si>
  <si>
    <t>DICHLOBENIL</t>
  </si>
  <si>
    <t>50DF</t>
  </si>
  <si>
    <t>NAPROPAMIDE</t>
  </si>
  <si>
    <t>70506-36</t>
  </si>
  <si>
    <t>UNITED PHOSPHORUS</t>
  </si>
  <si>
    <t>10G</t>
  </si>
  <si>
    <t>70506-34</t>
  </si>
  <si>
    <t>DIURON</t>
  </si>
  <si>
    <t>66222-51</t>
  </si>
  <si>
    <t>MAKHTESHIN-AGAN</t>
  </si>
  <si>
    <t>GLYPHOSATE</t>
  </si>
  <si>
    <t>OXYFLUORFEN</t>
  </si>
  <si>
    <t>62719-424</t>
  </si>
  <si>
    <t>PARAQUAT</t>
  </si>
  <si>
    <t xml:space="preserve">SYNGENTA </t>
  </si>
  <si>
    <t>PRONAMIDE</t>
  </si>
  <si>
    <t>62719-397</t>
  </si>
  <si>
    <t>2,4-D</t>
  </si>
  <si>
    <t>SETHOXYDIM</t>
  </si>
  <si>
    <t>7969-58-51036</t>
  </si>
  <si>
    <t>PRINCEP</t>
  </si>
  <si>
    <t>100-526</t>
  </si>
  <si>
    <t>PRINCEP CALIBER</t>
  </si>
  <si>
    <t>ORIGINAL</t>
  </si>
  <si>
    <t>524-445</t>
  </si>
  <si>
    <t>ORIGINAL II</t>
  </si>
  <si>
    <t>524-454</t>
  </si>
  <si>
    <t>ORIGINAL MAX</t>
  </si>
  <si>
    <t>524-539</t>
  </si>
  <si>
    <t>ULTRA MAX</t>
  </si>
  <si>
    <t>524-512</t>
  </si>
  <si>
    <t>ROUNDUP ULTRA MAX II OR</t>
  </si>
  <si>
    <t>WEATHER MAX</t>
  </si>
  <si>
    <t>524-537</t>
  </si>
  <si>
    <t>ULTRA DRY</t>
  </si>
  <si>
    <t>524-504</t>
  </si>
  <si>
    <t>90DF</t>
  </si>
  <si>
    <t>19713-252</t>
  </si>
  <si>
    <t>19713-60</t>
  </si>
  <si>
    <t>TERBACIL</t>
  </si>
  <si>
    <t>352-317</t>
  </si>
  <si>
    <t>NORFLURAZON</t>
  </si>
  <si>
    <t>100-849</t>
  </si>
  <si>
    <t>ORYZALIN</t>
  </si>
  <si>
    <t>70506-43</t>
  </si>
  <si>
    <t>70506-46</t>
  </si>
  <si>
    <t>100-1117</t>
  </si>
  <si>
    <t>TOTAL</t>
  </si>
  <si>
    <t>100-1169</t>
  </si>
  <si>
    <t>71368-1</t>
  </si>
  <si>
    <t>FENHEXAMID</t>
  </si>
  <si>
    <t>BUMPER</t>
  </si>
  <si>
    <t>PROPICONAZOLE</t>
  </si>
  <si>
    <t>66222-42</t>
  </si>
  <si>
    <t>CABRIO</t>
  </si>
  <si>
    <t>62719-421</t>
  </si>
  <si>
    <t>PYRACLOSTROBIN&amp; BOSCALID</t>
  </si>
  <si>
    <t>STINGER</t>
  </si>
  <si>
    <t>CLOPYRALID</t>
  </si>
  <si>
    <t>62719-73</t>
  </si>
  <si>
    <t>55146-97</t>
  </si>
  <si>
    <t>PROPIMAX</t>
  </si>
  <si>
    <t>BIFENTHRIN</t>
  </si>
  <si>
    <t>Grower No:</t>
  </si>
  <si>
    <t>Year:</t>
  </si>
  <si>
    <t>Crop:</t>
  </si>
  <si>
    <t>“X” if altern. middle</t>
  </si>
  <si>
    <t>Pesticide Trade Name</t>
  </si>
  <si>
    <t>Formulation (50W, 4L, etc.)</t>
  </si>
  <si>
    <t>Active Ingredients</t>
  </si>
  <si>
    <t>EPA Registration Number</t>
  </si>
  <si>
    <t>Total Number of Acres Treated</t>
  </si>
  <si>
    <t>Amount per Acre Applied</t>
  </si>
  <si>
    <t>Total Amount Applied</t>
  </si>
  <si>
    <t>Wind Condition</t>
  </si>
  <si>
    <t>Target Disease or Pest</t>
  </si>
  <si>
    <t>CAPTAN (80WDG - Drexel)</t>
  </si>
  <si>
    <t>Temp. Average While Spraying</t>
  </si>
  <si>
    <t>APOLLO (42% - Makhteshim-Agan)</t>
  </si>
  <si>
    <t>APOLLO (SC- Makhteshim-Agan)</t>
  </si>
  <si>
    <t>CAPTAN (50W - Drexel)</t>
  </si>
  <si>
    <t xml:space="preserve">50W </t>
  </si>
  <si>
    <t>CARBARYL (4L - DREXEL)</t>
  </si>
  <si>
    <t>CARBARYL (80S - DREXEL)</t>
  </si>
  <si>
    <t>CARBARYL (80WP - HELENA)</t>
  </si>
  <si>
    <t>CHECK-MATE (CM - SUTERRA)</t>
  </si>
  <si>
    <t>CHECK-MATE (CM-F - SUTERRA)</t>
  </si>
  <si>
    <t>CHECK-MATE (OFM-F - SUTERRA)</t>
  </si>
  <si>
    <t>DIAZINON (50W - MAKHTESHIM-AGAN)</t>
  </si>
  <si>
    <t>Many (over 20), Organic (all chewing insects)</t>
  </si>
  <si>
    <t>Leafminers, Leafrollers, Fruitworm, Thrips</t>
  </si>
  <si>
    <t>Fruit fly, Fruitworm, Leafminers, Leafrollers, Thrips</t>
  </si>
  <si>
    <t>Aphids,Brown Mites, Spider Mites, Scale</t>
  </si>
  <si>
    <t>Aphid, Fruit Fly</t>
  </si>
  <si>
    <t>Aphids</t>
  </si>
  <si>
    <t>Aphids, Cutworms, Fruitworm,Leafhoppers,Leafminers,Leafrollers,Scale,StinkBug</t>
  </si>
  <si>
    <t>Mites, Pear Psylla</t>
  </si>
  <si>
    <t>Maggot, Psylla, Beetle, Aphids, Leafrollers</t>
  </si>
  <si>
    <t>3 pts</t>
  </si>
  <si>
    <t>2 applications/crop cycle</t>
  </si>
  <si>
    <t>TRIFLURALIN</t>
  </si>
  <si>
    <t>5905-532</t>
  </si>
  <si>
    <t>annual grasses, broadleaf weeds</t>
  </si>
  <si>
    <t>Differ based on soil condition</t>
  </si>
  <si>
    <t>PARAZONE</t>
  </si>
  <si>
    <t>3SL</t>
  </si>
  <si>
    <t>66222-130</t>
  </si>
  <si>
    <t>5 applications/year</t>
  </si>
  <si>
    <t>SELECT MAX</t>
  </si>
  <si>
    <t>59639-132</t>
  </si>
  <si>
    <t>1</t>
  </si>
  <si>
    <t xml:space="preserve">SPLAT OFM </t>
  </si>
  <si>
    <t>30M -1</t>
  </si>
  <si>
    <t>DODECENOL</t>
  </si>
  <si>
    <t>80286-1</t>
  </si>
  <si>
    <t>ISCA</t>
  </si>
  <si>
    <t>Oriental fruit moth</t>
  </si>
  <si>
    <t>400-1,000 grams undiluted/acre</t>
  </si>
  <si>
    <t>SNAPSHOT</t>
  </si>
  <si>
    <t>2.5 TG</t>
  </si>
  <si>
    <t>62719-175</t>
  </si>
  <si>
    <t>For use on non-bearing trees</t>
  </si>
  <si>
    <t>1 application, 34.5 oz per season</t>
  </si>
  <si>
    <t>2 applications, 69 oz./acre/yr</t>
  </si>
  <si>
    <t>2 applications, 69 oz/acre/yr</t>
  </si>
  <si>
    <t>VOLIAM XPRESS</t>
  </si>
  <si>
    <t>LAMBDA-CYHALOTHRIN, CHLORANTRANILIPROLE</t>
  </si>
  <si>
    <t>100-1320</t>
  </si>
  <si>
    <t>4 applications, 0.2 lb a.i./acre/yr</t>
  </si>
  <si>
    <t>6-12 fl oz./acre</t>
  </si>
  <si>
    <t>3, 28</t>
  </si>
  <si>
    <t>5 applications, 15 pt/acre/yr</t>
  </si>
  <si>
    <t>2 applications, 6 pt/acre/yr</t>
  </si>
  <si>
    <t>AGRI-FLEX</t>
  </si>
  <si>
    <t>ABAMECTIN, THIAMETHOXAM</t>
  </si>
  <si>
    <t>100-1350</t>
  </si>
  <si>
    <t>2 applications, 17 fl. oz. per season</t>
  </si>
  <si>
    <t>Must be mixed with horticultural spray oil; do not spray during bloom</t>
  </si>
  <si>
    <t>4A, 6</t>
  </si>
  <si>
    <t>LAMCAP</t>
  </si>
  <si>
    <t>100-1112</t>
  </si>
  <si>
    <t>25.6 fl oz/acre/yr</t>
  </si>
  <si>
    <t>2.6-5.1 fl oz/acre</t>
  </si>
  <si>
    <t>BMSB, many others</t>
  </si>
  <si>
    <t>ENDIGO ZC</t>
  </si>
  <si>
    <t>LAMBDA-CYHALOTHRIN, THIAMETHOXAM</t>
  </si>
  <si>
    <t>100-1276</t>
  </si>
  <si>
    <t>5-6 fl oz/acre</t>
  </si>
  <si>
    <t>3A, 4A</t>
  </si>
  <si>
    <t>AGRI-MEK SC</t>
  </si>
  <si>
    <t>AGRI-MEK 0.15EC</t>
  </si>
  <si>
    <t>100-1351</t>
  </si>
  <si>
    <t>Must be mixed with horticultural spray oil</t>
  </si>
  <si>
    <t>2 applications, 8.5 fl oz/acre/yr</t>
  </si>
  <si>
    <t>RYNAXYPYR (CHLORANTRANILIPROLE)</t>
  </si>
  <si>
    <t>4 applications, 9 oz./acre</t>
  </si>
  <si>
    <t>3 applications, 9 oz./acre</t>
  </si>
  <si>
    <t>3-4.5 oz./acre</t>
  </si>
  <si>
    <t>20 fl oz/acre</t>
  </si>
  <si>
    <t>Mealybugs, Psylla</t>
  </si>
  <si>
    <t>AGRISTAR ALBAUGH INC</t>
  </si>
  <si>
    <t>24 fl oz/acre/season</t>
  </si>
  <si>
    <t>Aphids, Beetle, Chafer, San Jose Scale Stink Bugs, Curculio</t>
  </si>
  <si>
    <t xml:space="preserve">KENTAN </t>
  </si>
  <si>
    <t>80289-2</t>
  </si>
  <si>
    <t>1-16 lbs/acre</t>
  </si>
  <si>
    <t>6-16 lbs/acre</t>
  </si>
  <si>
    <t xml:space="preserve">Bacterial blast, Canker, Blight </t>
  </si>
  <si>
    <t>Bacterial blast, Canker, Blight, Spot, Rot, Leaf curl</t>
  </si>
  <si>
    <t>Bacterial blast, Canker, Blight, Scab, Rot</t>
  </si>
  <si>
    <t>KUMULUS</t>
  </si>
  <si>
    <t>51036-352-66330</t>
  </si>
  <si>
    <t>Psylla, Mites, Mildew, Scab</t>
  </si>
  <si>
    <t>10-30 lbs/acre</t>
  </si>
  <si>
    <t>BRBB, Mildew, Mites, Spot</t>
  </si>
  <si>
    <t>BRBB, Mildew, Mites</t>
  </si>
  <si>
    <t>FEBUCONAZOLE</t>
  </si>
  <si>
    <t>62719-416</t>
  </si>
  <si>
    <t>32 fl oz/acre/year, no more than 4 applications</t>
  </si>
  <si>
    <t>7-10 then 10-14 days</t>
  </si>
  <si>
    <t>6-8 fl oz</t>
  </si>
  <si>
    <t>Do not graze livestock in treated areas</t>
  </si>
  <si>
    <t>Flyspeck, Powdery mildew, Rusts, Scab, Sooty Blotch</t>
  </si>
  <si>
    <t>DMI, Group 3</t>
  </si>
  <si>
    <t>48 fl oz/acre/year, no more than 8 applications</t>
  </si>
  <si>
    <t>Scab- 2-3 day subsequent, 10-14 day interval; Rot 7-10 day interval</t>
  </si>
  <si>
    <t>MALLET 2 F T&amp;O</t>
  </si>
  <si>
    <t>228-695</t>
  </si>
  <si>
    <t>10 days min</t>
  </si>
  <si>
    <t>6.0 oz</t>
  </si>
  <si>
    <t>Aphids, Leafhoppers, Leafminer, Mealybugs, San Jose Scale</t>
  </si>
  <si>
    <t>MACHO</t>
  </si>
  <si>
    <t>2.0 FL</t>
  </si>
  <si>
    <t>42750-110</t>
  </si>
  <si>
    <t>Application Date</t>
  </si>
  <si>
    <t xml:space="preserve">Applicator </t>
  </si>
  <si>
    <t>Applicator Number</t>
  </si>
  <si>
    <t>Delayed Dormant</t>
  </si>
  <si>
    <t>Silver Tip</t>
  </si>
  <si>
    <t>Green Tip</t>
  </si>
  <si>
    <t>1/2 inch Green Delayed Dormant</t>
  </si>
  <si>
    <t>Tight Cluster Open Cluster</t>
  </si>
  <si>
    <t>Pink</t>
  </si>
  <si>
    <t>Bloom</t>
  </si>
  <si>
    <t>Shuck Split</t>
  </si>
  <si>
    <t>Shuck Fall</t>
  </si>
  <si>
    <t>1st Cover</t>
  </si>
  <si>
    <t>2nd Cover</t>
  </si>
  <si>
    <t>3rd Cover</t>
  </si>
  <si>
    <t>4th Cover</t>
  </si>
  <si>
    <t>5th Cover</t>
  </si>
  <si>
    <t>6th Cover</t>
  </si>
  <si>
    <t>Thinning</t>
  </si>
  <si>
    <t>1st Cover Follow Up Thinning</t>
  </si>
  <si>
    <t>7th Cover</t>
  </si>
  <si>
    <t>Dormant Sprays</t>
  </si>
  <si>
    <t>Name</t>
  </si>
  <si>
    <t>APPLES &amp; PEARS</t>
  </si>
  <si>
    <t>PEACHES &amp; CHEERIES</t>
  </si>
  <si>
    <t>APPLAUSE</t>
  </si>
  <si>
    <t>50534-188-34704</t>
  </si>
  <si>
    <t>10 DAYS</t>
  </si>
  <si>
    <t>FIREWALL</t>
  </si>
  <si>
    <t>STREPTOMYCIN SULFATE</t>
  </si>
  <si>
    <t>80990-1-82695</t>
  </si>
  <si>
    <t>34704-894</t>
  </si>
  <si>
    <t>PREY 1.6</t>
  </si>
  <si>
    <t>PETROLEUM DISTILLATE</t>
  </si>
  <si>
    <t>19713-123</t>
  </si>
  <si>
    <t>THIOPHANATE-METHYL</t>
  </si>
  <si>
    <t>51036-344</t>
  </si>
  <si>
    <t>TOMBSTONE</t>
  </si>
  <si>
    <t>CYFULTHRIN</t>
  </si>
  <si>
    <t>34704-912</t>
  </si>
  <si>
    <t>MAKAZE</t>
  </si>
  <si>
    <t>34704-890</t>
  </si>
  <si>
    <t>PENDIMAX 3.3</t>
  </si>
  <si>
    <t>68156-6-62719</t>
  </si>
  <si>
    <t>MANUFACTURER</t>
  </si>
  <si>
    <t>Unit Price</t>
  </si>
  <si>
    <t>Total Cost</t>
  </si>
  <si>
    <t>Cost Per Acre</t>
  </si>
  <si>
    <t>MICRO SULF</t>
  </si>
  <si>
    <t>55146-75</t>
  </si>
  <si>
    <t>10-20 LBS/ACRE</t>
  </si>
  <si>
    <t>Powdery mildew, Scab, Mites</t>
  </si>
  <si>
    <t>Powdery mildew, Blight, Rot, Spot, Mites</t>
  </si>
  <si>
    <t>NUDRIN</t>
  </si>
  <si>
    <t>83100-27-83979</t>
  </si>
  <si>
    <t>Ground application only</t>
  </si>
  <si>
    <t>15 pints per acre/crop</t>
  </si>
  <si>
    <t>1 1/2-3 pts/acre min 50 gal water</t>
  </si>
  <si>
    <t>18 pints per acre/crop</t>
  </si>
  <si>
    <t>3 pts/acre</t>
  </si>
  <si>
    <t>6 pints per acre/crop</t>
  </si>
  <si>
    <t>7 DAYS</t>
  </si>
  <si>
    <t>1 1/2-3 pts/acre</t>
  </si>
  <si>
    <t>Fruitworm, Leafroller</t>
  </si>
  <si>
    <t>4 DAYS</t>
  </si>
  <si>
    <t>PARROT</t>
  </si>
  <si>
    <t>4 lbs/acre/year</t>
  </si>
  <si>
    <t>90 days</t>
  </si>
  <si>
    <t>1-2 lbs/acre depending on soil</t>
  </si>
  <si>
    <t>annual and perrennial grassess and herbaceous weeds</t>
  </si>
  <si>
    <t>REGALIA</t>
  </si>
  <si>
    <t>EXTRACT OF REYNOUTRIA SACHALINENSIS</t>
  </si>
  <si>
    <t>84059-3</t>
  </si>
  <si>
    <t>P5</t>
  </si>
  <si>
    <t>MARRONE BIOINNOVATIONS</t>
  </si>
  <si>
    <t>1-4 qts/acre</t>
  </si>
  <si>
    <t>Powdery mildew, Blotch, Scab, Rot, Spot, Rust, Blight, Flyspeck, Blotch</t>
  </si>
  <si>
    <t>Rot, Anthracnose, Canker, Spot, BRBB, Spot, Mold, Mildew, Rust, Scab, Shothole</t>
  </si>
  <si>
    <t>S-FENVALO STAR</t>
  </si>
  <si>
    <t>71532-21-73006</t>
  </si>
  <si>
    <t>LG INTERNATIONAL</t>
  </si>
  <si>
    <t>2-5.8 fl oz</t>
  </si>
  <si>
    <t>.525 a.i./acre/season</t>
  </si>
  <si>
    <t>.375 a.i./acre/season</t>
  </si>
  <si>
    <t>- application date, "x" for ARM sprays if applicable</t>
  </si>
  <si>
    <t>- number of acres applied and spray rate per acre</t>
  </si>
  <si>
    <t># of Acres Apples</t>
  </si>
  <si>
    <t># of Acres Peaches</t>
  </si>
  <si>
    <t># of Acres Cherries</t>
  </si>
  <si>
    <t># of Acres Pears</t>
  </si>
  <si>
    <t>Spray Program Cost</t>
  </si>
  <si>
    <t>Apple</t>
  </si>
  <si>
    <t>Peach</t>
  </si>
  <si>
    <t>Cherry</t>
  </si>
  <si>
    <t>Pear</t>
  </si>
  <si>
    <t>Total</t>
  </si>
  <si>
    <t>Spray Program Cost per Acre</t>
  </si>
  <si>
    <t xml:space="preserve">Fruit Growth Stage </t>
  </si>
  <si>
    <t>Fruit Growth Stage</t>
  </si>
  <si>
    <t>Pests, Diseases, Spray Purpose</t>
  </si>
  <si>
    <t>Bacterial Spot</t>
  </si>
  <si>
    <t>Nutrient</t>
  </si>
  <si>
    <t>Total # of Acres</t>
  </si>
  <si>
    <t>- the applicator and target pest can be selected from the drop down lists</t>
  </si>
  <si>
    <t>Grower Number:</t>
  </si>
  <si>
    <t>FARM INFORMATION:</t>
  </si>
  <si>
    <t>APPLICATOR INFORMATION</t>
  </si>
  <si>
    <t>COST SUMMARY:</t>
  </si>
  <si>
    <t>VIROSOFT</t>
  </si>
  <si>
    <t>CP4</t>
  </si>
  <si>
    <t>CYDIA POMONELLA GRANULOVIRUS</t>
  </si>
  <si>
    <t>72898 - 2</t>
  </si>
  <si>
    <t>8 fl oz.</t>
  </si>
  <si>
    <t>avoid direct exposure to sunlight</t>
  </si>
  <si>
    <t>Codling moth</t>
  </si>
  <si>
    <t>BIOTEPP INC</t>
  </si>
  <si>
    <t>CHECK-MATE (OFM- SL+ -SUTERRA)</t>
  </si>
  <si>
    <t>OFM- SL+</t>
  </si>
  <si>
    <t>DODECEN</t>
  </si>
  <si>
    <t>56336-50</t>
  </si>
  <si>
    <t>150 grams ai/acre/year</t>
  </si>
  <si>
    <t>100-250 dispensers/acre</t>
  </si>
  <si>
    <t>OFM, Macadamia nut borer,  Koa seedworm</t>
  </si>
  <si>
    <t>FIRELINE</t>
  </si>
  <si>
    <t>80990-1</t>
  </si>
  <si>
    <t>Fire blight</t>
  </si>
  <si>
    <t>3-4 days</t>
  </si>
  <si>
    <t>50-100 gal of solution</t>
  </si>
  <si>
    <t>500 gal/acre</t>
  </si>
  <si>
    <t>depending on shuck split</t>
  </si>
  <si>
    <t>3-6 days</t>
  </si>
  <si>
    <t>50-150 gal</t>
  </si>
  <si>
    <t>6 applications/year or 150 gal spray solution</t>
  </si>
  <si>
    <t>7-14 days</t>
  </si>
  <si>
    <t>DITERA</t>
  </si>
  <si>
    <t>NEMATICIDE</t>
  </si>
  <si>
    <t>MYROTHECIUM VERRACARIA</t>
  </si>
  <si>
    <t>73049-67</t>
  </si>
  <si>
    <t>13-100 lbs/acre</t>
  </si>
  <si>
    <t>Spiral, root knot nematodes</t>
  </si>
  <si>
    <t xml:space="preserve">Sting, Stubby root </t>
  </si>
  <si>
    <t xml:space="preserve">DES-X </t>
  </si>
  <si>
    <t>POTASSIUM SALTS OF FATTY ACIDS</t>
  </si>
  <si>
    <t>67702-22-70051</t>
  </si>
  <si>
    <t>100 gal/acre</t>
  </si>
  <si>
    <t>Aphids, mites, plant bugs, leafhoppers, earwigs, mealybugs, psyllids, sawfly larvae, scale insects, spider mites, tent caterpillars</t>
  </si>
  <si>
    <t>NEUDORFF</t>
  </si>
  <si>
    <t>175 gal/acre</t>
  </si>
  <si>
    <t>400 gal/acre</t>
  </si>
  <si>
    <t>GREENMATCH EX</t>
  </si>
  <si>
    <t>LEMON GRASS OIL</t>
  </si>
  <si>
    <t>most effective on weeds less than 6 in high</t>
  </si>
  <si>
    <t>MARRONE</t>
  </si>
  <si>
    <t>JMS STYLET OIL</t>
  </si>
  <si>
    <t>PARAFFINIC OIL</t>
  </si>
  <si>
    <t>65564-1</t>
  </si>
  <si>
    <t>1-3 gal/100 gal</t>
  </si>
  <si>
    <t>10-14 days</t>
  </si>
  <si>
    <t>Fruit Tree Leafroller, Pear leaf blister mite, Psylla, Red spider mites, San Jose &amp; Italian scale, leaf hopper, Powdery mildew</t>
  </si>
  <si>
    <t>JMS FLOWER FARMS INC</t>
  </si>
  <si>
    <t>Fruit tree leaf roller, mites, scale, powdery mildew</t>
  </si>
  <si>
    <t>1-2 gal/100 gal</t>
  </si>
  <si>
    <t>Fruit tree leaf roller, Cottony scale, mites, powdery mildew</t>
  </si>
  <si>
    <t>CRYMAX</t>
  </si>
  <si>
    <t>70051-86</t>
  </si>
  <si>
    <t>0.5-2 lbs</t>
  </si>
  <si>
    <t>Lepidopteran pests</t>
  </si>
  <si>
    <t xml:space="preserve">COURAZE </t>
  </si>
  <si>
    <t>67760-116</t>
  </si>
  <si>
    <t>DEADLINE BULLETS</t>
  </si>
  <si>
    <t>METALDEHYDE</t>
  </si>
  <si>
    <t>5481-507</t>
  </si>
  <si>
    <t>20-40 lbs</t>
  </si>
  <si>
    <t>Slugs, Snails</t>
  </si>
  <si>
    <t>TRELLIS</t>
  </si>
  <si>
    <t>62719-580</t>
  </si>
  <si>
    <t>SHADOW</t>
  </si>
  <si>
    <t>66330-353</t>
  </si>
  <si>
    <t>COBALT</t>
  </si>
  <si>
    <t>ADVANCED</t>
  </si>
  <si>
    <t>CHLORPYRIFOS,LAMBDA-CYHALOTHRIN</t>
  </si>
  <si>
    <t>62719-615</t>
  </si>
  <si>
    <t>Do not allow meat or dairy animals to graze in treated areas.</t>
  </si>
  <si>
    <t>.08 lb ai/acre/year</t>
  </si>
  <si>
    <t>4-6.25 pints/acre</t>
  </si>
  <si>
    <t>Borer</t>
  </si>
  <si>
    <t>HATCHET</t>
  </si>
  <si>
    <t>4 pints/acre/season</t>
  </si>
  <si>
    <t>Borer, Mites, Cutworm,Aphid, Pear Psylla, San Jose Scale, Leafroller</t>
  </si>
  <si>
    <t>- use the "comments" cell to provide exceptions, i.e. "Apogee applied to 20 acres of Golds" etc.</t>
  </si>
  <si>
    <t>HELPFUL HINTS</t>
  </si>
  <si>
    <t>- pesticide trade name, list appears by clicking on the down arrow in this column</t>
  </si>
  <si>
    <t>Wind Speed or Conditions</t>
  </si>
  <si>
    <t>SURFACTANT</t>
  </si>
  <si>
    <t>NON BEARING</t>
  </si>
  <si>
    <t>MATING DISRUPTION</t>
  </si>
  <si>
    <t>PREBLOOM</t>
  </si>
  <si>
    <t>LATE BLOOM</t>
  </si>
  <si>
    <t>PETAL FALL</t>
  </si>
  <si>
    <t>FULL BLOOM</t>
  </si>
  <si>
    <t>Petal Fall</t>
  </si>
  <si>
    <t>Full Bloom</t>
  </si>
  <si>
    <r>
      <t>IRAC/   HRAC/</t>
    </r>
    <r>
      <rPr>
        <b/>
        <sz val="10"/>
        <color indexed="11"/>
        <rFont val="Arial"/>
        <family val="2"/>
      </rPr>
      <t>FRAC</t>
    </r>
  </si>
  <si>
    <t>OFM</t>
  </si>
  <si>
    <t>OBLR</t>
  </si>
  <si>
    <t>RBLR</t>
  </si>
  <si>
    <t>Pear psylla</t>
  </si>
  <si>
    <t>Mites</t>
  </si>
  <si>
    <t>Japanese Beetle</t>
  </si>
  <si>
    <t>Scab</t>
  </si>
  <si>
    <t>Fireblight</t>
  </si>
  <si>
    <t>Rot</t>
  </si>
  <si>
    <t>Plant Bug</t>
  </si>
  <si>
    <t>Rusty Spot</t>
  </si>
  <si>
    <t>TABM</t>
  </si>
  <si>
    <t>Thinner</t>
  </si>
  <si>
    <t>Return Bloom</t>
  </si>
  <si>
    <t>Sticker</t>
  </si>
  <si>
    <t>Plant Growth Regulator</t>
  </si>
  <si>
    <t>Peachtree Borer</t>
  </si>
  <si>
    <t>Lesser peachtree borer</t>
  </si>
  <si>
    <t>STLM</t>
  </si>
  <si>
    <t>Green Peach Aphid</t>
  </si>
  <si>
    <t>Rose Apple Aphid</t>
  </si>
  <si>
    <t>Spirea Aphid</t>
  </si>
  <si>
    <t>Do not apply in conjunction with azinphos-methyl based insecticides.</t>
  </si>
  <si>
    <t>1 1/2- 2 gal</t>
  </si>
  <si>
    <t>DANITOL (2.4EC)</t>
  </si>
  <si>
    <t>SCHOLAR</t>
  </si>
  <si>
    <t>FLUDIOXONIL</t>
  </si>
  <si>
    <t>100-969</t>
  </si>
  <si>
    <t>5-8 oz/100 gal</t>
  </si>
  <si>
    <t>Mold, Rot</t>
  </si>
  <si>
    <t>12</t>
  </si>
  <si>
    <t>Post-harvest dip, drench, flood or spray. For maximum decay control use once before storage and once after.</t>
  </si>
  <si>
    <t>8-16 oz/100 gal water</t>
  </si>
  <si>
    <t>Post-harvest dip, drench, flood or spray. Do not make more than one post-harvest application.</t>
  </si>
  <si>
    <t>SHIELD-BRITE PENBOTEC</t>
  </si>
  <si>
    <t>400 SC</t>
  </si>
  <si>
    <t>43813-32-64864</t>
  </si>
  <si>
    <t>16-64 oz/ 100 gal.</t>
  </si>
  <si>
    <t>Blue and Gray Mold</t>
  </si>
  <si>
    <t>9</t>
  </si>
  <si>
    <t>PACE INTERNATIONAL</t>
  </si>
  <si>
    <t>BONIDE ORCHARD MOUSE BAIT</t>
  </si>
  <si>
    <t>ZINC PHOSPHIDE</t>
  </si>
  <si>
    <t>4-152</t>
  </si>
  <si>
    <t>3-10 lbs/acre</t>
  </si>
  <si>
    <t>Pine Mice and Meadow Mice</t>
  </si>
  <si>
    <t>Do not apply where run-off will occur. Apply after harvest before leaf fall.</t>
  </si>
  <si>
    <t xml:space="preserve">BONIDE  </t>
  </si>
  <si>
    <t>DIAZINON (AG500)</t>
  </si>
  <si>
    <t>AG500</t>
  </si>
  <si>
    <t>5905-248</t>
  </si>
  <si>
    <t>62719-578</t>
  </si>
  <si>
    <t>4 lbs/acre, one per year</t>
  </si>
  <si>
    <t>3.5 - 7 pints/acre</t>
  </si>
  <si>
    <t>Winter annual and perennial grasses, certain broadleaf weeds</t>
  </si>
  <si>
    <t>MERIVON XEMIUM BRAND FUNGICIDE</t>
  </si>
  <si>
    <t>FLUXAPYROXAD, PYRACLOSTROBIN</t>
  </si>
  <si>
    <t>7969-310</t>
  </si>
  <si>
    <t>4 applications per season, 2 consecutive applications</t>
  </si>
  <si>
    <t>4 to 5.5 fl ozs/acre</t>
  </si>
  <si>
    <t>Blotch, Scab, Rot, Rust suppresion</t>
  </si>
  <si>
    <t>7,11</t>
  </si>
  <si>
    <t>3 applications per season, 2 consecutive applications</t>
  </si>
  <si>
    <t>4 to 6.7 fl ozs/acre</t>
  </si>
  <si>
    <t>Leaf spot, Blight, Rot, Mold, Mildew, Rust, Scab, Shothole</t>
  </si>
  <si>
    <t>SUCCESS NATURALYTE INSECT CONTROL</t>
  </si>
  <si>
    <t>62719-292</t>
  </si>
  <si>
    <t>No more than 3 consecutive applications and 29 fl oz/acre/crop</t>
  </si>
  <si>
    <t>4-10 fl oz/acre</t>
  </si>
  <si>
    <t>3-10 days</t>
  </si>
  <si>
    <t>4-8 fl oz/acre</t>
  </si>
  <si>
    <t>Fruit fly, Fruitworm, Leafminers, Leafrollers, Moth, Borer, Thrips</t>
  </si>
  <si>
    <t>RAINGARD</t>
  </si>
  <si>
    <t>102 oz/100 gal water</t>
  </si>
  <si>
    <t>Use in a 3-weekly application program, apply first application 4 weeks before estimated harvest date.</t>
  </si>
  <si>
    <t>3 gal/47 gal water</t>
  </si>
  <si>
    <t>NORDOX WETTABLE GRANULE</t>
  </si>
  <si>
    <t>CUPROUS OXIDE</t>
  </si>
  <si>
    <t>48142-4</t>
  </si>
  <si>
    <t>2/3 - 10 lbs/acre</t>
  </si>
  <si>
    <t>Anthracnose, Scab, Canker blossom, rot, fireblight</t>
  </si>
  <si>
    <t>M</t>
  </si>
  <si>
    <t>NORDOX</t>
  </si>
  <si>
    <t>5-13 lbs/acre</t>
  </si>
  <si>
    <t>Brown rot blossom blight, canker, dead bud</t>
  </si>
  <si>
    <t>2/3 -13 lbs/acre</t>
  </si>
  <si>
    <t>Bacterial blast, blossom blight, leaf curl, bacterial spot</t>
  </si>
  <si>
    <t>2/3 -10 lbs/acre</t>
  </si>
  <si>
    <t>Fire blight, blossom blast</t>
  </si>
  <si>
    <t>2.4 EC</t>
  </si>
  <si>
    <t>2 PER SEASON</t>
  </si>
  <si>
    <t>GRIZZLY Z</t>
  </si>
  <si>
    <t>1381-211</t>
  </si>
  <si>
    <t>.2 LB/A</t>
  </si>
  <si>
    <t>2.56- 5.12 OZ</t>
  </si>
  <si>
    <t>WINFIELD SOLUTIONS LLC</t>
  </si>
  <si>
    <t>34704-881</t>
  </si>
  <si>
    <t>INITIATE 720</t>
  </si>
  <si>
    <t>CLOSER</t>
  </si>
  <si>
    <t>SULFOXAFLOR</t>
  </si>
  <si>
    <t>62719-623</t>
  </si>
  <si>
    <t>17 fl oz/year</t>
  </si>
  <si>
    <t>1.5-5.75 fl oz</t>
  </si>
  <si>
    <t>Aphids,Plant Bugs, Leafhopper, Pear Psylla, San Jose Scale</t>
  </si>
  <si>
    <t>Aphids, San Jose Scale, Western Flower Thrips</t>
  </si>
  <si>
    <t>Some pests are suppression only</t>
  </si>
  <si>
    <t>RAMPART</t>
  </si>
  <si>
    <t>PHOSPHOROUS ACID</t>
  </si>
  <si>
    <t>34704-924</t>
  </si>
  <si>
    <t xml:space="preserve">1-4 qts </t>
  </si>
  <si>
    <t>Phytophthora, Pythium</t>
  </si>
  <si>
    <t>TOPAZ</t>
  </si>
  <si>
    <t>42750-211-1381</t>
  </si>
  <si>
    <t>20 fl oz/a/season</t>
  </si>
  <si>
    <t>BRBB, Rot, Powdery Mildew, Cherry Leaf Spot, Rust</t>
  </si>
  <si>
    <t>PROTOCOL</t>
  </si>
  <si>
    <t>THIOPHANATE METHYL, PROPICONAZOLE</t>
  </si>
  <si>
    <t>34704-1064</t>
  </si>
  <si>
    <t>6.6 pints/acre/season</t>
  </si>
  <si>
    <t>1.33 pints/acre</t>
  </si>
  <si>
    <t>BRBB, Fruit Brown Rot, Cherry Leaf Spot, Peach Scab, Black Knot, Powdery Mildew, Rust</t>
  </si>
  <si>
    <t>20-300 GAL/ACRE</t>
  </si>
  <si>
    <t>(blank) Total</t>
  </si>
  <si>
    <t>·         (blank) denotes the amount of spaces left in your spreadsheet out of 250</t>
  </si>
  <si>
    <t xml:space="preserve">MONTANA </t>
  </si>
  <si>
    <t>83100-7-83979</t>
  </si>
  <si>
    <t>CAUTION</t>
  </si>
  <si>
    <t>3.2-6.4</t>
  </si>
  <si>
    <t xml:space="preserve">32 FL OZ </t>
  </si>
  <si>
    <t>Do not apply pre-bloom or during bloom or when bees are actively foraging</t>
  </si>
  <si>
    <t>Leafhoppers, Aphids, Apple Maggot, Leafminers, San Jose scale</t>
  </si>
  <si>
    <t>ROTAM NORTH AMERICA, INC.</t>
  </si>
  <si>
    <t>Leafhoppers, Aphids, Apple Maggot, Leafminers, San Jose scale, Mealybugs, Pear Psylla</t>
  </si>
  <si>
    <t>Knouse Foods ® IPM and Ag Sustainability Requirements</t>
  </si>
  <si>
    <t>2.56 -5.12 fl oz</t>
  </si>
  <si>
    <t>42750-102</t>
  </si>
  <si>
    <t>45 WSP</t>
  </si>
  <si>
    <t>TEBUSTAR</t>
  </si>
  <si>
    <t>Brown rot, cherry leaf spot, powdery mildew, rust</t>
  </si>
  <si>
    <t>ALBAUGH, INC</t>
  </si>
  <si>
    <t>TILT</t>
  </si>
  <si>
    <t>100-617</t>
  </si>
  <si>
    <t>WARNING</t>
  </si>
  <si>
    <t>20 FL OZ/ACRE/SEASON</t>
  </si>
  <si>
    <t>4 FL OZ/ACRE</t>
  </si>
  <si>
    <t>Brown Rot Blossom Blight, Fruit Brown Rot, Powdery Mildew, Cherry Leaf Spot, Rust</t>
  </si>
  <si>
    <t>12.8 fl oz/acre/year</t>
  </si>
  <si>
    <t>5 or more days</t>
  </si>
  <si>
    <t>1.28-2.56 fl oz/acre</t>
  </si>
  <si>
    <t>HONCHO PLUS</t>
  </si>
  <si>
    <t>10.6 QTS/ACRE/YEAR</t>
  </si>
  <si>
    <t>1 PT-5QTS</t>
  </si>
  <si>
    <t>Time Start</t>
  </si>
  <si>
    <t>Time Stop</t>
  </si>
  <si>
    <t>Location of Treated Area(s)</t>
  </si>
  <si>
    <t>Spray Application Information</t>
  </si>
  <si>
    <t>Safe Re-entry</t>
  </si>
  <si>
    <t>Crop</t>
  </si>
  <si>
    <t>Active Ingredient</t>
  </si>
  <si>
    <t>EPA Reg#</t>
  </si>
  <si>
    <t>Spray Date</t>
  </si>
  <si>
    <t>Start Time</t>
  </si>
  <si>
    <t>End Time</t>
  </si>
  <si>
    <t>REI (hrs)</t>
  </si>
  <si>
    <t>Date</t>
  </si>
  <si>
    <t>Time</t>
  </si>
  <si>
    <t>Std</t>
  </si>
  <si>
    <t>Calc</t>
  </si>
  <si>
    <t>Block</t>
  </si>
  <si>
    <t>Blocks</t>
  </si>
  <si>
    <t xml:space="preserve">The new Apple Re-entry Tab was a recommendation by a grower to increase orchard safety. </t>
  </si>
  <si>
    <t>This sheet will automatically calculate Re-entry times based on spray entries into the spreadsheet.</t>
  </si>
  <si>
    <t xml:space="preserve">If this is helpful, please let us know so we may add this function for all fruits. </t>
  </si>
  <si>
    <t>Fruit Growth Stages</t>
  </si>
  <si>
    <t>Cover Spray</t>
  </si>
  <si>
    <t>Peaches</t>
  </si>
  <si>
    <t>Cherries</t>
  </si>
  <si>
    <t>Half-Inch Green Delayed Dormant)</t>
  </si>
  <si>
    <t>Tight Cluster to Open Cluster</t>
  </si>
  <si>
    <t>Pre-Harvest</t>
  </si>
  <si>
    <t>Post- Harvest</t>
  </si>
  <si>
    <t>Dormant to Green Tip</t>
  </si>
  <si>
    <t>Green Cluster Bud</t>
  </si>
  <si>
    <t>White Bud (Popcorn Stage)</t>
  </si>
  <si>
    <t>Post-Harvest</t>
  </si>
  <si>
    <t>Dormant (before Bud Swell)</t>
  </si>
  <si>
    <t>Pinkto First Open Bloom</t>
  </si>
  <si>
    <t>Shuck Split/Shuck Fall</t>
  </si>
  <si>
    <t>Borer Spray</t>
  </si>
  <si>
    <t>Fall Leaf Drop</t>
  </si>
  <si>
    <t>Dormant</t>
  </si>
  <si>
    <t>Prebloom</t>
  </si>
  <si>
    <t>Shuck Fall/First Cover</t>
  </si>
  <si>
    <t>Worker Protection Standard - Central Posting Form for Apples</t>
  </si>
  <si>
    <t>50W</t>
  </si>
  <si>
    <t>4L</t>
  </si>
  <si>
    <t>SYNGENTA</t>
  </si>
  <si>
    <t>400-503</t>
  </si>
  <si>
    <t>100-938</t>
  </si>
  <si>
    <t>ACCEL</t>
  </si>
  <si>
    <t>73049-29</t>
  </si>
  <si>
    <t>VALENT</t>
  </si>
  <si>
    <t>264-516</t>
  </si>
  <si>
    <t>BAYER</t>
  </si>
  <si>
    <t>100-898</t>
  </si>
  <si>
    <t>APOGEE</t>
  </si>
  <si>
    <t>7969-188</t>
  </si>
  <si>
    <t>BASF</t>
  </si>
  <si>
    <t>66222-47</t>
  </si>
  <si>
    <t>66222-65</t>
  </si>
  <si>
    <t>352-515</t>
  </si>
  <si>
    <t>DUPONT</t>
  </si>
  <si>
    <t>CEREXAGRI</t>
  </si>
  <si>
    <t>Soil Nutrient Application Records</t>
  </si>
  <si>
    <t>Genetically Modified Organism as defined by the IPM Institute:</t>
  </si>
  <si>
    <t>Genetically modified fruits and vegetables are plant varieties that have had genetic material altered by methods such as recombinant DNA, cell fusion, micro and macro injection, encapsulation, gene deletion and doubling.</t>
  </si>
  <si>
    <t>Biosolids as defined by the US EPA:</t>
  </si>
  <si>
    <t>Biosolids are organic materials resulting from the treatment of sewage and sludge. Biosolids could be solid, semisolid or liquid untreated residue generated during the treatment of domestic sewage in a treatment plant.</t>
  </si>
  <si>
    <t>Nutrient Application Records</t>
  </si>
  <si>
    <t>Producer Signature</t>
  </si>
  <si>
    <t>Preparer's Signature (if other than Producer)</t>
  </si>
  <si>
    <t>Licensed Applicator's Name</t>
  </si>
  <si>
    <t>License Number</t>
  </si>
  <si>
    <t>Sprayer (air blast, handgun)</t>
  </si>
  <si>
    <t>Gallons per Acre</t>
  </si>
  <si>
    <t>Tank Size (gallons)</t>
  </si>
  <si>
    <t>GOWAN</t>
  </si>
  <si>
    <t>BRAVO WEATHER STIK</t>
  </si>
  <si>
    <t>50534-188-100</t>
  </si>
  <si>
    <t>7969-187</t>
  </si>
  <si>
    <t>51036-166</t>
  </si>
  <si>
    <t>MICRO FLO</t>
  </si>
  <si>
    <t>19713-235</t>
  </si>
  <si>
    <t>DREXEL</t>
  </si>
  <si>
    <t>66222-58-79713</t>
  </si>
  <si>
    <t>56336-24</t>
  </si>
  <si>
    <t>SUTERRA</t>
  </si>
  <si>
    <t>56336-37</t>
  </si>
  <si>
    <t>56336-12</t>
  </si>
  <si>
    <t>73749-2</t>
  </si>
  <si>
    <t>DOW</t>
  </si>
  <si>
    <t>55260-5-34704</t>
  </si>
  <si>
    <t>66222-10</t>
  </si>
  <si>
    <t>MAKHTESHIM-AGAN</t>
  </si>
  <si>
    <t>51036-108</t>
  </si>
  <si>
    <t>34704-435</t>
  </si>
  <si>
    <t>HELENA</t>
  </si>
  <si>
    <t>66222-103-34704</t>
  </si>
  <si>
    <t>34704-207-67760</t>
  </si>
  <si>
    <t>CHEMINOVA</t>
  </si>
  <si>
    <t>34704-207</t>
  </si>
  <si>
    <t>51036-110</t>
  </si>
  <si>
    <t>19713-231</t>
  </si>
  <si>
    <t>62719-402</t>
  </si>
  <si>
    <t>62719-396</t>
  </si>
  <si>
    <t>62719-387</t>
  </si>
  <si>
    <t>264-749</t>
  </si>
  <si>
    <t>59639-115</t>
  </si>
  <si>
    <t>45728-7</t>
  </si>
  <si>
    <t>TAMINCO</t>
  </si>
  <si>
    <t>264-777</t>
  </si>
  <si>
    <t>FMC</t>
  </si>
  <si>
    <t>10163-169</t>
  </si>
  <si>
    <t>10163-184</t>
  </si>
  <si>
    <t>53575-19</t>
  </si>
  <si>
    <t>PACIFIC BIOCONTROL CORP</t>
  </si>
  <si>
    <t>GRIFFIN</t>
  </si>
  <si>
    <t>62719-414</t>
  </si>
  <si>
    <t>1812-288</t>
  </si>
  <si>
    <t>1812-334</t>
  </si>
  <si>
    <t>1812-303</t>
  </si>
  <si>
    <t>352-342</t>
  </si>
  <si>
    <t>352-384</t>
  </si>
  <si>
    <t>62719-220</t>
  </si>
  <si>
    <t>32719-301-10163</t>
  </si>
  <si>
    <t>62719-301</t>
  </si>
  <si>
    <t>MAXCEL</t>
  </si>
  <si>
    <t>73049-407</t>
  </si>
  <si>
    <t>FRUITONE N</t>
  </si>
  <si>
    <t>5481-427</t>
  </si>
  <si>
    <t>NEXTER</t>
  </si>
  <si>
    <t>7969-106</t>
  </si>
  <si>
    <t>279-3014</t>
  </si>
  <si>
    <t>279-3051</t>
  </si>
  <si>
    <t>7969-199</t>
  </si>
  <si>
    <t>PROCURE</t>
  </si>
  <si>
    <t>PROMALIN</t>
  </si>
  <si>
    <t>RETAIN</t>
  </si>
  <si>
    <t>264-333</t>
  </si>
  <si>
    <t>264-316</t>
  </si>
  <si>
    <t>264-349</t>
  </si>
  <si>
    <t>SOVRAN</t>
  </si>
  <si>
    <t>7969-154</t>
  </si>
  <si>
    <t>62719-294</t>
  </si>
  <si>
    <t>DOW AGROSCIENCES</t>
  </si>
  <si>
    <t>SULFUR</t>
  </si>
  <si>
    <t>70060-14</t>
  </si>
  <si>
    <t>ENGELHARD</t>
  </si>
  <si>
    <t>45728-21</t>
  </si>
  <si>
    <t>100-828</t>
  </si>
  <si>
    <t>352-372</t>
  </si>
  <si>
    <t>110-1112</t>
  </si>
  <si>
    <t>59639-123</t>
  </si>
  <si>
    <t>400-168</t>
  </si>
  <si>
    <t>MONSANTO</t>
  </si>
  <si>
    <t>100-603</t>
  </si>
  <si>
    <t>25W</t>
  </si>
  <si>
    <t>Grower Name:</t>
  </si>
  <si>
    <t>FOSETYL-ALUMINUM</t>
  </si>
  <si>
    <t>0.15 EC</t>
  </si>
  <si>
    <t>ABAMECTIN</t>
  </si>
  <si>
    <t>CLOFENTEZINE</t>
  </si>
  <si>
    <t>ASANA XL</t>
  </si>
  <si>
    <t>AVAUNT</t>
  </si>
  <si>
    <t>INDOXACARB</t>
  </si>
  <si>
    <t>CHLOROTHALONIL</t>
  </si>
  <si>
    <t>EG</t>
  </si>
  <si>
    <t>PYRACLOSTROBIN</t>
  </si>
  <si>
    <t>80WDG</t>
  </si>
  <si>
    <t>SP</t>
  </si>
  <si>
    <t>OFM-F</t>
  </si>
  <si>
    <t>CM-F</t>
  </si>
  <si>
    <t>2F</t>
  </si>
  <si>
    <t>65W</t>
  </si>
  <si>
    <t>DODINE</t>
  </si>
  <si>
    <t>DIAZINON</t>
  </si>
  <si>
    <t>4E</t>
  </si>
  <si>
    <t>DIMETHOATE</t>
  </si>
  <si>
    <t>4EC</t>
  </si>
  <si>
    <t>F-45</t>
  </si>
  <si>
    <t>MANCOZEB</t>
  </si>
  <si>
    <t>M-45</t>
  </si>
  <si>
    <t>ETHREL</t>
  </si>
  <si>
    <t>PYRIPROXYFEN</t>
  </si>
  <si>
    <t>CARBAMATE</t>
  </si>
  <si>
    <t>PHOSMET</t>
  </si>
  <si>
    <t>70WSB</t>
  </si>
  <si>
    <t>FENBUCONAZOLE</t>
  </si>
  <si>
    <t>INTREPID</t>
  </si>
  <si>
    <t>DICOFOL</t>
  </si>
  <si>
    <t>DF</t>
  </si>
  <si>
    <t>COPPER HYDROXIDE</t>
  </si>
  <si>
    <t>4.5 LF</t>
  </si>
  <si>
    <t>METHOMYL</t>
  </si>
  <si>
    <t>LV</t>
  </si>
  <si>
    <t>CHLORPYRIFOS</t>
  </si>
  <si>
    <t>WG</t>
  </si>
  <si>
    <t>ORBIT</t>
  </si>
  <si>
    <t>EC</t>
  </si>
  <si>
    <t>2EC</t>
  </si>
  <si>
    <t>3.2EC</t>
  </si>
  <si>
    <t>WSB</t>
  </si>
  <si>
    <t>PRISTINE</t>
  </si>
  <si>
    <t>1.6F</t>
  </si>
  <si>
    <t>4F</t>
  </si>
  <si>
    <t>RUBIGAN</t>
  </si>
  <si>
    <t>SAVEY</t>
  </si>
  <si>
    <t>80S</t>
  </si>
  <si>
    <t>SPINTOR</t>
  </si>
  <si>
    <t>2SC</t>
  </si>
  <si>
    <t>70W</t>
  </si>
  <si>
    <t>VANGARD</t>
  </si>
  <si>
    <t>WARRIOR</t>
  </si>
  <si>
    <t>ZEAL</t>
  </si>
  <si>
    <t>WP</t>
  </si>
  <si>
    <t>4G</t>
  </si>
  <si>
    <t>2XL</t>
  </si>
  <si>
    <t>KERB</t>
  </si>
  <si>
    <t>POAST</t>
  </si>
  <si>
    <t>SIMAZINE</t>
  </si>
  <si>
    <t>SINBAR</t>
  </si>
  <si>
    <t>SOLICAM</t>
  </si>
  <si>
    <t xml:space="preserve">WEEDAR </t>
  </si>
  <si>
    <t>APPLES</t>
  </si>
  <si>
    <t>6-amine &amp; Gibberellins</t>
  </si>
  <si>
    <t>BIFENAZATE</t>
  </si>
  <si>
    <t>50WS</t>
  </si>
  <si>
    <t>ACTARA</t>
  </si>
  <si>
    <t>THIAMETHOXAM</t>
  </si>
  <si>
    <t>CERTIS</t>
  </si>
  <si>
    <t>AGRI-MYCIN</t>
  </si>
  <si>
    <t>2.5-4.5 oz</t>
  </si>
  <si>
    <t>2-8 oz</t>
  </si>
  <si>
    <t>4-8 oz</t>
  </si>
  <si>
    <t>Use at first sign of mites</t>
  </si>
  <si>
    <t>4.8-14.5 fl oz/acre or 0.025-0.075 lb ai/acre</t>
  </si>
  <si>
    <t xml:space="preserve">0.525 lbs ai/acre/season or 14.5 fl oz </t>
  </si>
  <si>
    <t>First application in the fall after 90% leaf fall. Overwintering larvae do not die until approx 30 days after application.</t>
  </si>
  <si>
    <t>0.375 lbs ai/acre/season</t>
  </si>
  <si>
    <t>4.8-14.5 fl oz (dormant-9.6-19.2 fl oz)</t>
  </si>
  <si>
    <t>CM, Green Fruitworm, Leafrollers, Pear Psylla, Slug, Periodical Cicada, Plum Curculio</t>
  </si>
  <si>
    <t>5 lb./100 gal</t>
  </si>
  <si>
    <t>4 applications, 52 fl oz/acre/yr</t>
  </si>
  <si>
    <t>Scab, Powdery mildew, CAR</t>
  </si>
  <si>
    <t>VINTAGE</t>
  </si>
  <si>
    <t>10163-275</t>
  </si>
  <si>
    <t>4 applications, 48 fl oz/acre/yr</t>
  </si>
  <si>
    <t>See label for scab rate schedules</t>
  </si>
  <si>
    <t>Scab, Powdery Mildew, Rust</t>
  </si>
  <si>
    <t xml:space="preserve">INSPIRE SUPER   </t>
  </si>
  <si>
    <t>100-1317</t>
  </si>
  <si>
    <t>60 fl oz/acre/yr</t>
  </si>
  <si>
    <t>12 oz/acre</t>
  </si>
  <si>
    <t>Scab, sooty blotch</t>
  </si>
  <si>
    <t>Alternate materials after 2 consecutive applications</t>
  </si>
  <si>
    <t>TREEVIX</t>
  </si>
  <si>
    <t xml:space="preserve">WG </t>
  </si>
  <si>
    <t>SAFLUFENACIL</t>
  </si>
  <si>
    <t>7969-276</t>
  </si>
  <si>
    <t>3 applications, 3oz/acre/yr</t>
  </si>
  <si>
    <t>1 oz/acre</t>
  </si>
  <si>
    <t>Apply with crop oil concentrate + ammonium sulfate</t>
  </si>
  <si>
    <t>E</t>
  </si>
  <si>
    <t>PRUVIN</t>
  </si>
  <si>
    <t>66222-184</t>
  </si>
  <si>
    <t>SOLIDA</t>
  </si>
  <si>
    <t>67760-105</t>
  </si>
  <si>
    <t>WSG</t>
  </si>
  <si>
    <t>81880-18-10163</t>
  </si>
  <si>
    <t>2 oz/acre/yr</t>
  </si>
  <si>
    <t>Nutsedge</t>
  </si>
  <si>
    <t>On supplemental label</t>
  </si>
  <si>
    <t>LUNA SENSATION</t>
  </si>
  <si>
    <t>FLUOPYRAM, TRIFLOXYSTROBIN</t>
  </si>
  <si>
    <t>264-1090</t>
  </si>
  <si>
    <t>4.0-5.8 fl oz./acre</t>
  </si>
  <si>
    <t xml:space="preserve">BAYER </t>
  </si>
  <si>
    <t>7-14 day intervals depending</t>
  </si>
  <si>
    <t>5.0-5.6 fl oz</t>
  </si>
  <si>
    <t>Powedery mildew, scab, cedar apple rust, sooty blotch ,flyspeck, bitter rot, white rot</t>
  </si>
  <si>
    <t>toxic to fish, do not apply through irrigation system, do not apply where spray drift may reach Concord grapes</t>
  </si>
  <si>
    <t>11.2 fl oz per season, no more than two sequential</t>
  </si>
  <si>
    <t>7-14 day interval</t>
  </si>
  <si>
    <t>21 fl oz per acre per season, 4 applications per season, no more than 2 sequential</t>
  </si>
  <si>
    <t>THAT Flowable Sulfur</t>
  </si>
  <si>
    <t>57538-5</t>
  </si>
  <si>
    <t>Rates and timing of pest differ based on pest</t>
  </si>
  <si>
    <t>Scab, Powdery Mildew, Rust Mite</t>
  </si>
  <si>
    <t xml:space="preserve">STOLLER  </t>
  </si>
  <si>
    <t>1.5 to 3.75 pts/100 gallons or per acre</t>
  </si>
  <si>
    <t>14 oz/A maximum allowable per season</t>
  </si>
  <si>
    <t>BAYTHROID XL</t>
  </si>
  <si>
    <t>BAYTHROID 2</t>
  </si>
  <si>
    <t>BORTRAC 150</t>
  </si>
  <si>
    <t>surf.</t>
  </si>
  <si>
    <t>AD-SPRAY 80</t>
  </si>
  <si>
    <t>AQUASHADE</t>
  </si>
  <si>
    <t>SONATA</t>
  </si>
  <si>
    <t>BACILLUS PUMILUS STRAIN QST 2808</t>
  </si>
  <si>
    <t>69592-13</t>
  </si>
  <si>
    <t>2-4 rate qt/acre</t>
  </si>
  <si>
    <t>Scab, Powdery Mildew</t>
  </si>
  <si>
    <t>Powdery Mildew</t>
  </si>
  <si>
    <t>JAVELIN</t>
  </si>
  <si>
    <t>70051-66</t>
  </si>
  <si>
    <t>.50-4.00 lbs/acre</t>
  </si>
  <si>
    <t>Use minimum 20 gallons of water per acre depending on crop &amp; state regulations.</t>
  </si>
  <si>
    <t>.25 - 4.00 lbs/acre</t>
  </si>
  <si>
    <t>Use minimum 20 gallons of water per acre depending on crop &amp; state regulations. Application timing is very important.</t>
  </si>
  <si>
    <t>BACILLUS THURINGIENSIS (BT) THURICIDE CONCENTRATE</t>
  </si>
  <si>
    <t>4-226</t>
  </si>
  <si>
    <t>2-4 tsp./gal. water</t>
  </si>
  <si>
    <t>Redbanded leafroller, tufted apple budmoth, variegated leafroller, tent caterpillar, fruit tree leafroller, gypsy moth</t>
  </si>
  <si>
    <t>BONIDE PRODUCTS INC</t>
  </si>
  <si>
    <t>Weekly</t>
  </si>
  <si>
    <t>Do not apply through any type of irrigation system.</t>
  </si>
  <si>
    <t>tent caterpillar</t>
  </si>
  <si>
    <t>Redhumped caterpillar, tent caterpillar, omnivorous leafroller</t>
  </si>
  <si>
    <t>M-PEDE</t>
  </si>
  <si>
    <t>62719-515</t>
  </si>
  <si>
    <t>1-2% v/v solution</t>
  </si>
  <si>
    <t>Mites, Aphid, Pear Psylla, Leafhopper, Powdery mildew</t>
  </si>
  <si>
    <t>ULTRA-FINE OIL</t>
  </si>
  <si>
    <t>862-23-499</t>
  </si>
  <si>
    <t>2-8 gal/acre depending on type of application</t>
  </si>
  <si>
    <t>European Red Mites, Pear leaf blister mites, pear psylla, scales, fruit tree leaf rollers, spider mites, brown mites, pear rust mites</t>
  </si>
  <si>
    <t>WHITMIRE MICRO-GEN</t>
  </si>
  <si>
    <t>Aphids, Fruit Tree leaf roller, tent caterpillars, san jose scale, mites and scales</t>
  </si>
  <si>
    <t>Aphids,Fruit tree leaf roller, Mites, Peach tree borers, Cottony peach scale, san jose scale, Mites, Scales</t>
  </si>
  <si>
    <t>Aphids, Apple red bugs, Mites, European Red Mite, Scales, Scurfy Scale, Fruit Tree Leaf Roller</t>
  </si>
  <si>
    <t>15 SC</t>
  </si>
  <si>
    <t>66330-38</t>
  </si>
  <si>
    <t>Two applications per year</t>
  </si>
  <si>
    <t>21 days</t>
  </si>
  <si>
    <t>21 fl oz- 31 fl oz/acre</t>
  </si>
  <si>
    <t>Do not use less than 100 gallons of water volume per acre.</t>
  </si>
  <si>
    <t>European red mite, Pacific spider mite, Two spotted spider mite</t>
  </si>
  <si>
    <t>ARYSTA LIFESCIENCE NORTH AMERICA LLC</t>
  </si>
  <si>
    <t>2  per year</t>
  </si>
  <si>
    <t>21-31 fl oz/acre</t>
  </si>
  <si>
    <t>14 days</t>
  </si>
  <si>
    <t>31 fl oz/acre</t>
  </si>
  <si>
    <t>Apply to ever row, do not use alternate row middle application.</t>
  </si>
  <si>
    <t>MERTECT</t>
  </si>
  <si>
    <t>340-F</t>
  </si>
  <si>
    <t>THIABENDAZOLE</t>
  </si>
  <si>
    <t>100-889</t>
  </si>
  <si>
    <t>Do not treat over 3 minutes</t>
  </si>
  <si>
    <t>16 fl oz in 100 gals of water</t>
  </si>
  <si>
    <t>Blue Mold Rot, Bulls Eye Rot, Gray Mold, Stem End and Neck Rot</t>
  </si>
  <si>
    <t>ARMICARB 100/ ECO MATE</t>
  </si>
  <si>
    <t>POTASSIUM BICARBONATE</t>
  </si>
  <si>
    <t>5905-541</t>
  </si>
  <si>
    <t>BRIGADE 2EC</t>
  </si>
  <si>
    <t>279-3313</t>
  </si>
  <si>
    <t>BRIGADE WSB</t>
  </si>
  <si>
    <t>279-3108</t>
  </si>
  <si>
    <t>41.8 EC</t>
  </si>
  <si>
    <t>CALCIUM CHLORIDE (FLAKES)</t>
  </si>
  <si>
    <t>CALCIUM CHLORIDE</t>
  </si>
  <si>
    <t>CAPTAN (50WP - Micro Flo)</t>
  </si>
  <si>
    <t>CHATEAU WDG</t>
  </si>
  <si>
    <t>COHERE</t>
  </si>
  <si>
    <t>TENKOZ</t>
  </si>
  <si>
    <t>CORON 12-0-0-5% BORON</t>
  </si>
  <si>
    <t>ELITE 45 WP</t>
  </si>
  <si>
    <t>45 WP</t>
  </si>
  <si>
    <t>Brown rot, Leaf spot, Powdery mildew, Rust, Blossom blight, fruit rot</t>
  </si>
  <si>
    <t>28 fl oz/acre/season</t>
  </si>
  <si>
    <t>19 fl oz/acre/season</t>
  </si>
  <si>
    <t>ESTEEM (35WP - VALENT)</t>
  </si>
  <si>
    <t>35WP</t>
  </si>
  <si>
    <t>3-5 oz.</t>
  </si>
  <si>
    <t>CM, Aphids, Scale, Leafminer, Supression of Leafroller</t>
  </si>
  <si>
    <t>4-5 oz.</t>
  </si>
  <si>
    <t>Pear psylla, Scale, CM and Suppression of Leafroller</t>
  </si>
  <si>
    <t>3 applications/season</t>
  </si>
  <si>
    <t>Scale and Suppression of Peach Twig Borer</t>
  </si>
  <si>
    <t>ESTEEM (0.86 EC - VALENT)</t>
  </si>
  <si>
    <t>0.86 EC</t>
  </si>
  <si>
    <t>59639-95</t>
  </si>
  <si>
    <t>13-16 fl oz</t>
  </si>
  <si>
    <t>10-16 fl oz</t>
  </si>
  <si>
    <t>CM, Scale, Aphid, Leafminer &amp; Suppression of Leafroller</t>
  </si>
  <si>
    <t>Scale and Suppression of Peach Twig Borer &amp; OFM</t>
  </si>
  <si>
    <t>ESTEEM (ANT BAIT - VALENT)</t>
  </si>
  <si>
    <t>59639-114</t>
  </si>
  <si>
    <t>7C</t>
  </si>
  <si>
    <t>12-16 weeks</t>
  </si>
  <si>
    <t>1.5-2 lbs</t>
  </si>
  <si>
    <t>Ants</t>
  </si>
  <si>
    <t>0.043 lb/acre/season</t>
  </si>
  <si>
    <t>3.5 lbs</t>
  </si>
  <si>
    <t>Scab, Sooty Blotch, Fabraea Leaf Blight, Fruit Spot</t>
  </si>
  <si>
    <t xml:space="preserve">3 applications/year </t>
  </si>
  <si>
    <t>3.5 fl oz</t>
  </si>
  <si>
    <t>Apple Scab, Cedar Apple Rust, Sooty Blotch, Black Rot, Bitter Rot, Fly Speck, Brook's Spot</t>
  </si>
  <si>
    <t>4.5 lbs</t>
  </si>
  <si>
    <t>Leaf Curl (Taphrina)</t>
  </si>
  <si>
    <t>Scab, PM, Cedar Apple Rust, Bitter Rot, White Rot</t>
  </si>
  <si>
    <t>11 oz/acre/season</t>
  </si>
  <si>
    <t>Scab, PM, Cedar apple rust, Sooty blotch, Fly Speck, Bitter Rot, White Rot</t>
  </si>
  <si>
    <t>16-20 fl oz</t>
  </si>
  <si>
    <t>2 sequential applications, 4 applications/season</t>
  </si>
  <si>
    <t>7-21 days</t>
  </si>
  <si>
    <t>1.9-3.8 fl oz</t>
  </si>
  <si>
    <t>Cherry Leaf spot, PM, Rust, Scab, Shot hole, Blossom Blight</t>
  </si>
  <si>
    <t>2 sequential, 4 applications/season</t>
  </si>
  <si>
    <t>Cherry Leaf spot, PM, Rust, Scab, Shot hole, Blossom blight</t>
  </si>
  <si>
    <t>DISCLAIMER: Considerable time and effort was spent to enter registration numbers, REI's, and PHI's from product labels.However, the only way to ensure the accuracy of your records is to verify the EPA number in this program that correlates to the product being used and read the label yourself. This spreadsheet was developed for recordkeeping purposes only, for further IPM recommendations see the Penn State Tree Fruit Production Guide.</t>
  </si>
  <si>
    <t xml:space="preserve">Spray Records  </t>
  </si>
  <si>
    <t>2 1/8- 5 3/4 lbs</t>
  </si>
  <si>
    <t>22 1/8 lbs/acre/season</t>
  </si>
  <si>
    <t>Do not apply within 25 feet of buildings occupied by residents, commercial or businesses.</t>
  </si>
  <si>
    <t>17 lbs/acre/season</t>
  </si>
  <si>
    <t>2 1/8- 4 1/4 lbs</t>
  </si>
  <si>
    <t>Jap Beetle, Oriental Fruit Moth, Peach Twig Borer, Plum Curculio, Rose Chafer, San Jose Scale, SWD</t>
  </si>
  <si>
    <t>16 lbs/acre/year</t>
  </si>
  <si>
    <t>Apple Maggot, CM, Elm Spanworm, Leafroller, Gypsy Moth, Jap Beetle, Mealybug, Plum Curculio, Rose Chafer, SWD</t>
  </si>
  <si>
    <t>7.5 lbs/acre/year</t>
  </si>
  <si>
    <t>1 1/3-2 1/8 lbs</t>
  </si>
  <si>
    <t>Cherry Fruit Fly, Leafroller, Jap Beetle, Peach Twig Borer, Plum Curculio, Rose Chafer, San Jose Scale, SWD</t>
  </si>
  <si>
    <t>For use on Sour (Tart) Cherries</t>
  </si>
  <si>
    <t>58 oz./acre/year</t>
  </si>
  <si>
    <t>8-16 fl oz</t>
  </si>
  <si>
    <t>Leafrollers, Bud Moth, Apple Moth, Fruitworm, Redhumped Caterpillar</t>
  </si>
  <si>
    <t>10-18 days</t>
  </si>
  <si>
    <t>64 oz./acre/year</t>
  </si>
  <si>
    <t>6-16 fl oz</t>
  </si>
  <si>
    <t>Leafrollers, Moths, Leafminers, Fruitworm, etc.</t>
  </si>
  <si>
    <t>64 oz/acre/year</t>
  </si>
  <si>
    <t>Leafrollers, orangeworm, apple moth, redhumped caterpillar, etc.</t>
  </si>
  <si>
    <t>Fruit moth, CM (suppression), Leafroller,s, fruitworm, redhumped caterpillar, etc.</t>
  </si>
  <si>
    <t>Green Fruitworm, Obliquebanded Leafroller</t>
  </si>
  <si>
    <t xml:space="preserve">1 1/2-3 pts </t>
  </si>
  <si>
    <t>6 applications, 18 pt/acre/yr</t>
  </si>
  <si>
    <t>Catfacing Insects, OFM, Green Peach Aphid</t>
  </si>
  <si>
    <t>Ground Application only</t>
  </si>
  <si>
    <t>Aphids, Budmoth, Fruitworm, Plant Bug, CM, Leafhopper, Leafminer, Appleworm, Cutworm</t>
  </si>
  <si>
    <t>5 applications, 5 lb/acre/crop</t>
  </si>
  <si>
    <t>0.5-1 lbs</t>
  </si>
  <si>
    <t>Aphids, Budmoth, CM, Leafroller, Appleworm, Leafminer, Cutworm</t>
  </si>
  <si>
    <t>6 applications, 6 lb/acre/crop</t>
  </si>
  <si>
    <t>1 lb</t>
  </si>
  <si>
    <t>2 applications, 2 lb/acre/crop</t>
  </si>
  <si>
    <r>
      <t xml:space="preserve">*Application Methods: </t>
    </r>
    <r>
      <rPr>
        <b/>
        <sz val="8"/>
        <rFont val="Arial"/>
        <family val="2"/>
      </rPr>
      <t>B</t>
    </r>
    <r>
      <rPr>
        <sz val="8"/>
        <rFont val="Arial"/>
        <family val="2"/>
      </rPr>
      <t xml:space="preserve">=Broadcast Mechanically    </t>
    </r>
    <r>
      <rPr>
        <b/>
        <sz val="8"/>
        <rFont val="Arial"/>
        <family val="2"/>
      </rPr>
      <t>H</t>
    </r>
    <r>
      <rPr>
        <sz val="8"/>
        <rFont val="Arial"/>
        <family val="2"/>
      </rPr>
      <t xml:space="preserve">=Broadcast by Hand    </t>
    </r>
    <r>
      <rPr>
        <b/>
        <sz val="8"/>
        <rFont val="Arial"/>
        <family val="2"/>
      </rPr>
      <t>I</t>
    </r>
    <r>
      <rPr>
        <sz val="8"/>
        <rFont val="Arial"/>
        <family val="2"/>
      </rPr>
      <t>=Irrigation</t>
    </r>
  </si>
  <si>
    <t>Orchard Spraying Drift Management Plan Checklist</t>
  </si>
  <si>
    <t>Please check all applicable statements:</t>
  </si>
  <si>
    <t>Spray equipment is specifically designed for desired application and is properly maintained and calibrated.</t>
  </si>
  <si>
    <t>Sprayer is adjusted to best direct sprays to target; air blast spray pattern conforms to tree canopy.</t>
  </si>
  <si>
    <t>Airblast fans are operated at the lowest speed practical; sprayer is operated as close to the target as practical.</t>
  </si>
  <si>
    <t>Sprayer nozzle size and operating pressures are coordinated to obtain largest spray droplet that still provides optimum coverage.</t>
  </si>
  <si>
    <t>Pesticide labels are followed regarding acceptable weather limitations, spray additives (drift reducers) are used when practical.</t>
  </si>
  <si>
    <t>Applicators are licensed or are under the supervision of a licensed applicator.</t>
  </si>
  <si>
    <t>Applicators are trained or supervised to identify wind and weather conditions that are not acceptable for spraying.</t>
  </si>
  <si>
    <t>Applicators are trained or supervised regarding the presence of sensitive areas and how to prevent drift onto these areas.</t>
  </si>
  <si>
    <t>Buffers, wind brakes or other protective measures for sensitive areas are established where necessary and practical.</t>
  </si>
  <si>
    <t>Neighboring individuals or institutions are notified of spray events, if necessary.</t>
  </si>
  <si>
    <t>Applicators notify Supervisors when unexpected drift has occurred.</t>
  </si>
  <si>
    <t xml:space="preserve">Name of Supervisor </t>
  </si>
  <si>
    <t>34704-319</t>
  </si>
  <si>
    <t>66222-99</t>
  </si>
  <si>
    <t>81959-21</t>
  </si>
  <si>
    <t>81959-22</t>
  </si>
  <si>
    <t>IMIDACLOPRID, CYFLUTHRIN</t>
  </si>
  <si>
    <t>264-770</t>
  </si>
  <si>
    <t>SPIROTETRAMAT</t>
  </si>
  <si>
    <t>264-1050</t>
  </si>
  <si>
    <t>264-763-66222</t>
  </si>
  <si>
    <t>EXTRACT OF CHENOPODIUM AMBROSIOIDES NEAR AMBROSIOIDES</t>
  </si>
  <si>
    <t>69592-22</t>
  </si>
  <si>
    <t>34704-983</t>
  </si>
  <si>
    <t>THIAMETHOXAM, CHLORANTRANILIPROLE</t>
  </si>
  <si>
    <t>100-1319</t>
  </si>
  <si>
    <t>34704-857</t>
  </si>
  <si>
    <t>OHP</t>
  </si>
  <si>
    <t>TRECE</t>
  </si>
  <si>
    <t>WILBUR-ELLIS</t>
  </si>
  <si>
    <t>WINFIELD</t>
  </si>
  <si>
    <t>NUFARM</t>
  </si>
  <si>
    <t>AGRAQUEST</t>
  </si>
  <si>
    <t>AMMONIUM &amp; UREA</t>
  </si>
  <si>
    <t>CLETHODIM 4E HERBICIDE</t>
  </si>
  <si>
    <t>CASORON 4G</t>
  </si>
  <si>
    <t>AIM EC</t>
  </si>
  <si>
    <t>AIM EW</t>
  </si>
  <si>
    <t>CASORON CS</t>
  </si>
  <si>
    <t>TOUCHDOWN HI TECH</t>
  </si>
  <si>
    <t>VENUE</t>
  </si>
  <si>
    <t>ORCHARD MASTER</t>
  </si>
  <si>
    <t>RATTLER PLUS</t>
  </si>
  <si>
    <t>GLYPHOMAX</t>
  </si>
  <si>
    <t>GALIGAN</t>
  </si>
  <si>
    <t>EW</t>
  </si>
  <si>
    <t>CS</t>
  </si>
  <si>
    <t>CA</t>
  </si>
  <si>
    <t>4AS</t>
  </si>
  <si>
    <t>2E</t>
  </si>
  <si>
    <t>CARFENTRAZONE-ETHYL</t>
  </si>
  <si>
    <t>PYRAFLUFEN ETHYL</t>
  </si>
  <si>
    <t>279-3241</t>
  </si>
  <si>
    <t>279-3242</t>
  </si>
  <si>
    <t>400-541</t>
  </si>
  <si>
    <t>100-1182</t>
  </si>
  <si>
    <t>71711-325</t>
  </si>
  <si>
    <t>2217-703</t>
  </si>
  <si>
    <t>524-454-5905</t>
  </si>
  <si>
    <t>62719-323</t>
  </si>
  <si>
    <t>66222-138</t>
  </si>
  <si>
    <t>66222-28</t>
  </si>
  <si>
    <t>NICHINO</t>
  </si>
  <si>
    <t>PBI GORDON</t>
  </si>
  <si>
    <t>EXILIS PLUS</t>
  </si>
  <si>
    <t>PROGIBB PLUS 2X</t>
  </si>
  <si>
    <t>RITEWAY</t>
  </si>
  <si>
    <t>62097-9-82917</t>
  </si>
  <si>
    <t>73049-1</t>
  </si>
  <si>
    <t>73049-16</t>
  </si>
  <si>
    <t>71368-60</t>
  </si>
  <si>
    <t>FINE AMERICAS</t>
  </si>
  <si>
    <t>FOLI-GRO CALCIUM</t>
  </si>
  <si>
    <t>N//A</t>
  </si>
  <si>
    <t>TRACITE CALCIUM</t>
  </si>
  <si>
    <t>AMID-THIN</t>
  </si>
  <si>
    <t>W</t>
  </si>
  <si>
    <t>1-NAPHTHALENE ACETAMIDE</t>
  </si>
  <si>
    <t>5481-426</t>
  </si>
  <si>
    <t>3L</t>
  </si>
  <si>
    <t>42750-75</t>
  </si>
  <si>
    <t>ALBAUGH/AGRI STAR</t>
  </si>
  <si>
    <t>NU-COP 50DL</t>
  </si>
  <si>
    <t>50DL</t>
  </si>
  <si>
    <t>NU-COP 3L</t>
  </si>
  <si>
    <t>CUPRIC HYDROXIDE</t>
  </si>
  <si>
    <t>45002-4</t>
  </si>
  <si>
    <t>NU-COP HB</t>
  </si>
  <si>
    <t>HB</t>
  </si>
  <si>
    <t>42750-132</t>
  </si>
  <si>
    <t>ROVRAL 4F</t>
  </si>
  <si>
    <t>IPRODIONE</t>
  </si>
  <si>
    <t>LAMBDA-CY AG</t>
  </si>
  <si>
    <t>83222-42</t>
  </si>
  <si>
    <t xml:space="preserve">3A </t>
  </si>
  <si>
    <t>DIRECT AG SOURCE</t>
  </si>
  <si>
    <t>0.2 lb a.i. per acre/year</t>
  </si>
  <si>
    <t>2.56 -5.12 fl oz/acre</t>
  </si>
  <si>
    <t>Moth, Budworm, Caterpillar, Leafminer, Beetle, Aphid, Psylla, San Jose Scale, etc.</t>
  </si>
  <si>
    <t>Borer, Moth, Fruitworm, Beetle, Cicada, Aphid, Moth, etc.</t>
  </si>
  <si>
    <t>COPPER OXYCHLORIDE, COPPER HYDROXIDE</t>
  </si>
  <si>
    <t>80289-3</t>
  </si>
  <si>
    <t>ISAGRO USA</t>
  </si>
  <si>
    <t>56.3 pints per acre/year</t>
  </si>
  <si>
    <t>5 days or only one application</t>
  </si>
  <si>
    <t>1-14 pints per acre depending on disease</t>
  </si>
  <si>
    <t>Application directions differ based on target pest, read directions carefully.</t>
  </si>
  <si>
    <t>Anthrascnose, Blossom Blast, Canker, Scab, Blight, Powdery Mildew, Spot, Rot, Blotch</t>
  </si>
  <si>
    <t>63.4 pints per acre/year</t>
  </si>
  <si>
    <t>0.5-14 pints per acre</t>
  </si>
  <si>
    <t>Bacterial Blast, Canker, Spot, Blight, Leaf Curl</t>
  </si>
  <si>
    <t>0.9 -14 pints per acre</t>
  </si>
  <si>
    <t>Fire Blight, Blossom Blast</t>
  </si>
  <si>
    <t>5-7 days or only one application</t>
  </si>
  <si>
    <t>3-14 pints per acre</t>
  </si>
  <si>
    <t>Bacterial Blast, Canker, Blight, Rot, Knot, Leaf Spot</t>
  </si>
  <si>
    <t>Application directions differ based on target pest, read directions carefully. Do not apply to sweet cherry or the English Morello variety for Cherry Leaf Spot.</t>
  </si>
  <si>
    <t>62097-6-82917</t>
  </si>
  <si>
    <t>GIBGRO 20% POWDER</t>
  </si>
  <si>
    <t>20%POWDER</t>
  </si>
  <si>
    <t>GIBBERELLIC ACID</t>
  </si>
  <si>
    <t>55146-53</t>
  </si>
  <si>
    <t>Application differs for sweet and tart cherries, see instructions.</t>
  </si>
  <si>
    <t>1-4 WEEKS</t>
  </si>
  <si>
    <t>single spray 16 to 32 grams a.i. per acre</t>
  </si>
  <si>
    <t>Borer, Fruitworm, Leafrollers</t>
  </si>
  <si>
    <t>Beetle, Leafrollers, Psylla, Aphids</t>
  </si>
  <si>
    <t>Plant Bugs &amp; Stink Bugs, Aphid</t>
  </si>
  <si>
    <t>Aphids, Fruitworm, Leafroller/hopper/miner, Cutworm</t>
  </si>
  <si>
    <r>
      <t>IRAC/   HRAC/</t>
    </r>
    <r>
      <rPr>
        <b/>
        <sz val="12"/>
        <color indexed="11"/>
        <rFont val="Arial"/>
        <family val="2"/>
      </rPr>
      <t>FRAC</t>
    </r>
  </si>
  <si>
    <t>3, 9</t>
  </si>
  <si>
    <t>M1</t>
  </si>
  <si>
    <t>M4</t>
  </si>
  <si>
    <t>M5</t>
  </si>
  <si>
    <t>U12</t>
  </si>
  <si>
    <t>33</t>
  </si>
  <si>
    <t>41</t>
  </si>
  <si>
    <t>DIAZINON (50W - MICRO-FLO)</t>
  </si>
  <si>
    <t>DIMETHOATE (4E - CHEMINOVA)</t>
  </si>
  <si>
    <t>DIMETHOATE (4E - MICRO-FLO)</t>
  </si>
  <si>
    <t>DIMETHOATE (4EC - DREXEL)</t>
  </si>
  <si>
    <t>DIPEL (ES - VALENT)</t>
  </si>
  <si>
    <t>DIPEL (DF - VALENT)</t>
  </si>
  <si>
    <t>DITHANE (M-45 - DOW)</t>
  </si>
  <si>
    <t>DITHANE (F-45 - DOW)</t>
  </si>
  <si>
    <t>ENDOSULFAN (3EC - DREXEL)</t>
  </si>
  <si>
    <t>IMIDAN (70W - GOWAN)</t>
  </si>
  <si>
    <t>IMIDAN (70WSB - GOWAN)</t>
  </si>
  <si>
    <t>KELTHANE (50WSP - DOW)</t>
  </si>
  <si>
    <t>KOCIDE (101 - GRIFFIN)</t>
  </si>
  <si>
    <t>KOCIDE (DF - GRIFFIN)</t>
  </si>
  <si>
    <t>KOCIDE (4.5 LF - GRIFFIN)</t>
  </si>
  <si>
    <t>LANNATE (LV - DUPONT)</t>
  </si>
  <si>
    <t>LANNATE (SP - DUPONT)</t>
  </si>
  <si>
    <t>LORSBAN (75 WG - GOWAN)</t>
  </si>
  <si>
    <t>WSP</t>
  </si>
  <si>
    <t>PENNCOZEB (4F - CEREXAGRI)</t>
  </si>
  <si>
    <t>PENNCOZEB (75DF - CEREXAGRI)</t>
  </si>
  <si>
    <t>PENNCOZEB (80WP - CEREXAGRI)</t>
  </si>
  <si>
    <t>POUNCE (25W - FMC)</t>
  </si>
  <si>
    <t>PROVADO (1.6F - BAYER)</t>
  </si>
  <si>
    <t>SEVIN (4F - BAYER)</t>
  </si>
  <si>
    <t>SEVIN (80S - BAYER)</t>
  </si>
  <si>
    <t>SEVIN (80WSP - BAYER)</t>
  </si>
  <si>
    <t>SEVIN (SL - BAYER)</t>
  </si>
  <si>
    <t>SEVIN (XLR PLUS - BAYER)</t>
  </si>
  <si>
    <t>SULFUR (90W - DREXEL)</t>
  </si>
  <si>
    <t>SUPRACIDE (25W - GOWAN)</t>
  </si>
  <si>
    <t>SURROUND (WP - ENGELHARD)</t>
  </si>
  <si>
    <t>DEVRINOL (50DF - UNITED PHOSPHORUS)</t>
  </si>
  <si>
    <t>DEVRINOL (10G - UNITED PHOSPHORUS)</t>
  </si>
  <si>
    <t>ROUNDUP (ORIGINAL - MONSANTO)</t>
  </si>
  <si>
    <t>ROUNDUP (ORIGINAL II - MONSANTO)</t>
  </si>
  <si>
    <t>ROUNDUP (ORIGINAL MAX - MONSANTO)</t>
  </si>
  <si>
    <t>ROUNDUP (ULTRA MAX - MONSANTO)</t>
  </si>
  <si>
    <t>ROUNDUP (ULTRA DRY - MONSANTO)</t>
  </si>
  <si>
    <t>SIMAZINE (90DF - DREXEL)</t>
  </si>
  <si>
    <t>SURFLAN (AS - UNITED PHOSPHORUS)</t>
  </si>
  <si>
    <t>SURFLAN (DF - UNITED PHOSPHORUS)</t>
  </si>
  <si>
    <t>TOUCHDOWN (SYNGENTA)</t>
  </si>
  <si>
    <t>TOUCHDOWN (TOTAL - SYNGENTA)</t>
  </si>
  <si>
    <t>CAPTAN (80 WDG - Micro Flo)</t>
  </si>
  <si>
    <t>Pesticide
(Trade Name)</t>
  </si>
  <si>
    <t>Active
Ingredients</t>
  </si>
  <si>
    <t>Formulation
50W
4L
Etc.</t>
  </si>
  <si>
    <t>EPA
Registration
Number</t>
  </si>
  <si>
    <t>Manufacturer</t>
  </si>
  <si>
    <t>CYFLUTHRIN</t>
  </si>
  <si>
    <t>264-745</t>
  </si>
  <si>
    <t>ARYSTA LIFESCIENCE</t>
  </si>
  <si>
    <t>264-831</t>
  </si>
  <si>
    <t>CHAMP FORM. 2 FLOWABLE</t>
  </si>
  <si>
    <t>55146-64</t>
  </si>
  <si>
    <t>FLUMIOXAZIN</t>
  </si>
  <si>
    <t>59639-119</t>
  </si>
  <si>
    <t>MIRAGE</t>
  </si>
  <si>
    <t>SABER</t>
  </si>
  <si>
    <t>34704-803</t>
  </si>
  <si>
    <t>LOVELAND</t>
  </si>
  <si>
    <t>CAPTEC</t>
  </si>
  <si>
    <t>BOROSOL 10%</t>
  </si>
  <si>
    <t>BORON</t>
  </si>
  <si>
    <t>NORTRACE</t>
  </si>
  <si>
    <t>CALCIUM</t>
  </si>
  <si>
    <t>COPPER SULFATE (FINE)</t>
  </si>
  <si>
    <t>46923-4</t>
  </si>
  <si>
    <t>OLD BRIDGE</t>
  </si>
  <si>
    <t>COPPER SULFATE INSTANT POWDER</t>
  </si>
  <si>
    <t>1812-379</t>
  </si>
  <si>
    <t>C-O-C-S</t>
  </si>
  <si>
    <t>34704-326</t>
  </si>
  <si>
    <t>51036-243</t>
  </si>
  <si>
    <t>FIGHTER F</t>
  </si>
  <si>
    <t>DIMETHYLPOLYSILOXANE</t>
  </si>
  <si>
    <t>AMMONIACAL NITROGEN</t>
  </si>
  <si>
    <t>ALBAUGH</t>
  </si>
  <si>
    <t>GRAMOXONE INTEON</t>
  </si>
  <si>
    <t>100-1217</t>
  </si>
  <si>
    <t>LI 700</t>
  </si>
  <si>
    <t>PHOSPHATADYLCHOLINE</t>
  </si>
  <si>
    <t>NUTRI PHITE MAGNUM</t>
  </si>
  <si>
    <t>AMMONIUM</t>
  </si>
  <si>
    <t>BIAGRO WESTERN</t>
  </si>
  <si>
    <t>PENDIMETHALIN</t>
  </si>
  <si>
    <t>FOLIAR FEED II</t>
  </si>
  <si>
    <t>ACUMEN</t>
  </si>
  <si>
    <t>241-337-55467</t>
  </si>
  <si>
    <t>TENKOZ INC</t>
  </si>
  <si>
    <t>264-758</t>
  </si>
  <si>
    <t>CLOTHIANIDIN</t>
  </si>
  <si>
    <t xml:space="preserve"> ARROW OR CLETHODIM 2EC</t>
  </si>
  <si>
    <t>CLETHODIM</t>
  </si>
  <si>
    <t>66222-60</t>
  </si>
  <si>
    <t xml:space="preserve">XL </t>
  </si>
  <si>
    <t>264-840</t>
  </si>
  <si>
    <t>BUCCANEER</t>
  </si>
  <si>
    <t>55467-10</t>
  </si>
  <si>
    <t>66222-19</t>
  </si>
  <si>
    <t>CHLORPYRIFOS 4E INSECTICIDE (MICRO FLO)</t>
  </si>
  <si>
    <t>51036-154</t>
  </si>
  <si>
    <t>51036-416</t>
  </si>
  <si>
    <t>COMPTEC OR COPPER COUNT</t>
  </si>
  <si>
    <t>10465-3</t>
  </si>
  <si>
    <t>CHEMICAL SPECIALTIES</t>
  </si>
  <si>
    <t>COPPER AMMONIUM COMPLEX</t>
  </si>
  <si>
    <t>DIURON (80DF - MAKHTESHIN-AGAN)</t>
  </si>
  <si>
    <t>DIURON (4L - MAKHTESHIN-AGAN)</t>
  </si>
  <si>
    <t>66222-54</t>
  </si>
  <si>
    <t>9779-329</t>
  </si>
  <si>
    <t>DIURON (4L - LOVELAND)</t>
  </si>
  <si>
    <t>34704-854</t>
  </si>
  <si>
    <t>FLINT FUNGICIDE</t>
  </si>
  <si>
    <t>GOAL 2XL</t>
  </si>
  <si>
    <t>LT BIOSYN</t>
  </si>
  <si>
    <t>75WSP</t>
  </si>
  <si>
    <t>BACILLUS THURINGIENSIS</t>
  </si>
  <si>
    <t>30F</t>
  </si>
  <si>
    <t>MESSENGER</t>
  </si>
  <si>
    <t>HARPIN PROTEIN</t>
  </si>
  <si>
    <t>69834-2</t>
  </si>
  <si>
    <t>EDEN BIOSCIENCE</t>
  </si>
  <si>
    <t>NUFOS</t>
  </si>
  <si>
    <t>67760-28</t>
  </si>
  <si>
    <t>3.3EC</t>
  </si>
  <si>
    <t>241-341</t>
  </si>
  <si>
    <t>PENDULUM 3.3EC</t>
  </si>
  <si>
    <t>PENDULUM 2G GRANULE</t>
  </si>
  <si>
    <t>241-375</t>
  </si>
  <si>
    <t>PENDULUM WGD</t>
  </si>
  <si>
    <t>WGD</t>
  </si>
  <si>
    <t>241-340</t>
  </si>
  <si>
    <t>PROWL 3.3EC</t>
  </si>
  <si>
    <t>241-337</t>
  </si>
  <si>
    <t>PROWL H20</t>
  </si>
  <si>
    <t>241-418</t>
  </si>
  <si>
    <t>TENN-COP</t>
  </si>
  <si>
    <t>5E</t>
  </si>
  <si>
    <t>COPPER SALTS</t>
  </si>
  <si>
    <t>1812-381</t>
  </si>
  <si>
    <t>TRIGGER</t>
  </si>
  <si>
    <t>42750-72</t>
  </si>
  <si>
    <t>55146-85</t>
  </si>
  <si>
    <t>57538-15</t>
  </si>
  <si>
    <t>STOLLER ENTERPRISES</t>
  </si>
  <si>
    <t>KRESOXIM-METHYL</t>
  </si>
  <si>
    <t>CHEMTURA</t>
  </si>
  <si>
    <t>PYRIMETHANIL</t>
  </si>
  <si>
    <t>ACTIVATOR 90</t>
  </si>
  <si>
    <t>AKYL POLYOXLENE ETHER</t>
  </si>
  <si>
    <t>2-4 D</t>
  </si>
  <si>
    <t>34704-120</t>
  </si>
  <si>
    <t>AMINE 4, 2-4 D (AGRILLIANCE)</t>
  </si>
  <si>
    <t>1381-103</t>
  </si>
  <si>
    <t>AMINE 4, 2-4 D (TENKOZ)</t>
  </si>
  <si>
    <t>42750-19-55467</t>
  </si>
  <si>
    <t>42750-19</t>
  </si>
  <si>
    <t>AMINE 4, 2-4 D (AGRI STAR)</t>
  </si>
  <si>
    <t>AGRI STAR</t>
  </si>
  <si>
    <t>ASSAIL (30 SG)</t>
  </si>
  <si>
    <t>ASSAIL (WSP)</t>
  </si>
  <si>
    <t>30 SG</t>
  </si>
  <si>
    <t>ACRAMITE (50WS)</t>
  </si>
  <si>
    <t>ADMIRE PRO</t>
  </si>
  <si>
    <t>264-827</t>
  </si>
  <si>
    <t>ADMIRE PRO (4F)</t>
  </si>
  <si>
    <t>BACMASTER (FIREWALL)</t>
  </si>
  <si>
    <t>80990-4-82695</t>
  </si>
  <si>
    <t>BAYFOLAN</t>
  </si>
  <si>
    <t>BETA-CYFLUTHRIN</t>
  </si>
  <si>
    <t>6 -12 oz</t>
  </si>
  <si>
    <t>0.5-6.0 pints per acre</t>
  </si>
  <si>
    <t>1 application or up to 30 days</t>
  </si>
  <si>
    <t>3-12 pints per acre</t>
  </si>
  <si>
    <t>400-518</t>
  </si>
  <si>
    <t>64 fl oz per acre/season</t>
  </si>
  <si>
    <t>8-16 fl oz/acre</t>
  </si>
  <si>
    <t>Powdery mildew, Scab, Cedar apple rust</t>
  </si>
  <si>
    <t>8 to 16 oz/acre</t>
  </si>
  <si>
    <t>64 oz per acre/season</t>
  </si>
  <si>
    <t>50WS, 480SC</t>
  </si>
  <si>
    <t>NUPRID</t>
  </si>
  <si>
    <t>Aphids, plant bugs</t>
  </si>
  <si>
    <t>varies</t>
  </si>
  <si>
    <t>Do not apply within 30 days of sulfur or 14 days of Captan application</t>
  </si>
  <si>
    <t>European red mite</t>
  </si>
  <si>
    <t>5 (47.5 oz.)</t>
  </si>
  <si>
    <t>Alternate with other fungicide groups</t>
  </si>
  <si>
    <t>Scales, other immatures</t>
  </si>
  <si>
    <t xml:space="preserve">CM </t>
  </si>
  <si>
    <t>22 oz.</t>
  </si>
  <si>
    <t xml:space="preserve">CM, OFM </t>
  </si>
  <si>
    <t>CM, OFM</t>
  </si>
  <si>
    <t>0.5-1 pt/100 gal</t>
  </si>
  <si>
    <t>4-8 pints/100 gal</t>
  </si>
  <si>
    <t>4.5-7 oz.</t>
  </si>
  <si>
    <t>Aphids, leafhoppers, psylla, mites</t>
  </si>
  <si>
    <t>Scab, rusts</t>
  </si>
  <si>
    <t>2x on stone/pears or 3x on apples</t>
  </si>
  <si>
    <t>308 oz./acre</t>
  </si>
  <si>
    <t>1-6 oz/100 gal</t>
  </si>
  <si>
    <t>Alternate with nonstrobilurins</t>
  </si>
  <si>
    <t>1-2 pints/100 gal</t>
  </si>
  <si>
    <t>20 oz.</t>
  </si>
  <si>
    <t>Group 3 fungicide</t>
  </si>
  <si>
    <t xml:space="preserve">Widespread European red mite resistance </t>
  </si>
  <si>
    <t>12-64 oz.</t>
  </si>
  <si>
    <t>Higher rates may be needed for TABM</t>
  </si>
  <si>
    <t>0.5-2 pints/100 gal</t>
  </si>
  <si>
    <t>herbicide: use 1-4 pints/acre</t>
  </si>
  <si>
    <t>Incompatible with most pesticides</t>
  </si>
  <si>
    <t>0.33-0.67 lb./100 gal (dilute)</t>
  </si>
  <si>
    <t>Do not mix with Induce</t>
  </si>
  <si>
    <t>Aphids, psylla, SJ scale</t>
  </si>
  <si>
    <t>Green peach aphid</t>
  </si>
  <si>
    <t>---</t>
  </si>
  <si>
    <t>12-24 oz.</t>
  </si>
  <si>
    <t>Leafrollers, plum curculio</t>
  </si>
  <si>
    <t>14.4 oz.</t>
  </si>
  <si>
    <t>Do not use with fixed copper fungicides or herbicides containing DSMA</t>
  </si>
  <si>
    <t>CM, OFM, OBLR, TABM</t>
  </si>
  <si>
    <t>84 oz.</t>
  </si>
  <si>
    <t>0.025-0.25% v/v conc.</t>
  </si>
  <si>
    <t>Use no more than 5% total spray volume</t>
  </si>
  <si>
    <t>Should be applied with dormant oil</t>
  </si>
  <si>
    <t>Cherry leaf spot</t>
  </si>
  <si>
    <t>1-2% per acre</t>
  </si>
  <si>
    <t>30 oz.</t>
  </si>
  <si>
    <t>1 gallon per ~200 gal water</t>
  </si>
  <si>
    <t>Do not mix with pesticides</t>
  </si>
  <si>
    <t>Should not be applied with adjuvant within 60 days of harvest (pome)</t>
  </si>
  <si>
    <t>2-3 oz.</t>
  </si>
  <si>
    <t xml:space="preserve">2 app., 40 oz. </t>
  </si>
  <si>
    <t>2.5-5 oz.</t>
  </si>
  <si>
    <t>6</t>
  </si>
  <si>
    <t>25</t>
  </si>
  <si>
    <t>4A</t>
  </si>
  <si>
    <t>3</t>
  </si>
  <si>
    <t>11</t>
  </si>
  <si>
    <t>28</t>
  </si>
  <si>
    <t>10A</t>
  </si>
  <si>
    <t>22</t>
  </si>
  <si>
    <t>18B</t>
  </si>
  <si>
    <t>9C</t>
  </si>
  <si>
    <t>1A</t>
  </si>
  <si>
    <t>16</t>
  </si>
  <si>
    <t>1B</t>
  </si>
  <si>
    <t>18A</t>
  </si>
  <si>
    <t>5</t>
  </si>
  <si>
    <t>2A</t>
  </si>
  <si>
    <t>23</t>
  </si>
  <si>
    <t>7D</t>
  </si>
  <si>
    <t>21</t>
  </si>
  <si>
    <t>18</t>
  </si>
  <si>
    <t>20B</t>
  </si>
  <si>
    <t>UN</t>
  </si>
  <si>
    <t>3, 4A</t>
  </si>
  <si>
    <t>15</t>
  </si>
  <si>
    <t>12B</t>
  </si>
  <si>
    <t>4A, 28</t>
  </si>
  <si>
    <t>10B</t>
  </si>
  <si>
    <t>Not effective against rusts, fire blight, or powdery mildew</t>
  </si>
  <si>
    <t>21-24 lb.</t>
  </si>
  <si>
    <t>3-6 lb.</t>
  </si>
  <si>
    <t>5 lbs.</t>
  </si>
  <si>
    <t>Consult chart label</t>
  </si>
  <si>
    <t>Scab, powdery mildew, cedar apple rust</t>
  </si>
  <si>
    <t>6 lb. A.I./acre</t>
  </si>
  <si>
    <t>2 qts.</t>
  </si>
  <si>
    <t>Root/crown/collar rot</t>
  </si>
  <si>
    <t>3 lb./acre</t>
  </si>
  <si>
    <t>18.5 oz/acre/application or 4 applications per season</t>
  </si>
  <si>
    <t>14.5-18.5 ozs</t>
  </si>
  <si>
    <t>Blotch, Scab, Rot, Mold, Spot, Flyspeck, Suppression of Cedar apple rust, Quince rust</t>
  </si>
  <si>
    <t>Blotch, Scab, Rot, Mold, Spot, Flyspeck, Powdery mildew, Suppression of Cedar apple rust, Quince rust</t>
  </si>
  <si>
    <t>74 oz/acre/season or 4 applications</t>
  </si>
  <si>
    <t>72.5 oz/acre/season or 5 applications</t>
  </si>
  <si>
    <t>10.5-14.5 ozs</t>
  </si>
  <si>
    <t>Spot, Anthracnose, Blossom blight, Brown rot, Leaf spot, PM, Rust, Scab, Shothole</t>
  </si>
  <si>
    <t>5 applications or 72.5 oz/acre/season</t>
  </si>
  <si>
    <t>10.5-14.5 oz</t>
  </si>
  <si>
    <t>Spot, Anthracnose, Blossom blight, Brown rot, Leaf spot, PM, Rot, Rust, Scab, Shothole</t>
  </si>
  <si>
    <t>1.6 pints/acre/year or 0.1 lb a.i.</t>
  </si>
  <si>
    <t>2.56-5.12 fl oz/acre</t>
  </si>
  <si>
    <t>Aphid, Maggot, Fruit fly, Moth, Fruitworm, Beetle, Leafhopper/roller, Appleworm, Moth, Pear psylla/sawfly, Cicada, Plant bug, Plum curculio, Scale, Caterpillar, Budworm</t>
  </si>
  <si>
    <t>2.56-5.12 fl oz or 0.01-0.02 lb a.i.</t>
  </si>
  <si>
    <t>Borer, Aphid, Fruit fly, Fruitworm, Beetle, Leafhopper/roller, Moth, Cicada, Plan bug, Plum curculio, Rose chafer, Caterpillar, Thrips</t>
  </si>
  <si>
    <t>1.6 pints/acre/year</t>
  </si>
  <si>
    <t>74921-3</t>
  </si>
  <si>
    <t>0.5-3 quarts</t>
  </si>
  <si>
    <t>Leafhopper, Aphid, Moth, Maggot, etc.</t>
  </si>
  <si>
    <t>2-5 quarts</t>
  </si>
  <si>
    <t>Borer, Scale Insects, Pandemis, Fruitworm, Aphids, etc.</t>
  </si>
  <si>
    <t>This document further certifies that fruits grown for delivery to Knouse Foods® are not genetically modified organisms; nor have they been grown on any sites or soils that have been treated with biosolids.</t>
  </si>
  <si>
    <r>
      <t xml:space="preserve">Any and all nutrients, including lime, applied to fruit crops delivered to Knouse Foods® </t>
    </r>
    <r>
      <rPr>
        <b/>
        <u/>
        <sz val="10"/>
        <rFont val="Arial"/>
        <family val="2"/>
      </rPr>
      <t>MUST</t>
    </r>
    <r>
      <rPr>
        <sz val="10"/>
        <rFont val="Arial"/>
        <family val="2"/>
      </rPr>
      <t xml:space="preserve"> be recorded. Foliar applied nutrients are to be entered as part of the spray records. Soil applied nutrients will be recorded on the reverse page headed </t>
    </r>
    <r>
      <rPr>
        <b/>
        <u/>
        <sz val="10"/>
        <rFont val="Arial"/>
        <family val="2"/>
      </rPr>
      <t>Soil Nutrient Application Records</t>
    </r>
    <r>
      <rPr>
        <sz val="10"/>
        <rFont val="Arial"/>
        <family val="2"/>
      </rPr>
      <t xml:space="preserve"> and must be submitted with the spray records to receive fruit payments. If no nutrients were applied, state so on the record.</t>
    </r>
  </si>
  <si>
    <t>Calibration performed by _____________________</t>
  </si>
  <si>
    <t>Aphids, Green June beetle, Japanese beetle, Leafhoppers/Sharpshooters, Plant bugs, Rose chafer, San Jose scale, Cherry Fruit fly</t>
  </si>
  <si>
    <t>SILENCER</t>
  </si>
  <si>
    <t>66222-104</t>
  </si>
  <si>
    <t>.2 LB. A.I. (1.6 PTS.)/acre/year</t>
  </si>
  <si>
    <t>To improve fruit quality and increase firmness</t>
  </si>
  <si>
    <t>10L</t>
  </si>
  <si>
    <t>62097-7-82917</t>
  </si>
  <si>
    <t xml:space="preserve">Do not apply using irrigation system. </t>
  </si>
  <si>
    <t>Russet Reduction, Suppresion of Preharvest Cracking in Stayman Apples</t>
  </si>
  <si>
    <t xml:space="preserve">ECHO </t>
  </si>
  <si>
    <t>60063-7</t>
  </si>
  <si>
    <t>SIPCAM AGRO</t>
  </si>
  <si>
    <t xml:space="preserve">Do not apply within one week before or after application of oil or oil-based pesticide. </t>
  </si>
  <si>
    <t>NOT AFTER SHUCK SPLIT</t>
  </si>
  <si>
    <t>3.125 - 4.125 pints/acre</t>
  </si>
  <si>
    <t>Leaf curl, Shothole, BRBB, Cherry leaf spot, Scab, Knot</t>
  </si>
  <si>
    <t>PHI (RELEASE DATE)</t>
  </si>
  <si>
    <t>PROVINCE</t>
  </si>
  <si>
    <t>100-1112-55467</t>
  </si>
  <si>
    <t>0.2 lb a.i. (25.6 fl oz)/acre/year</t>
  </si>
  <si>
    <t>0.02-0.04 lb a.i./A or 2.56-5.12 fl oz/A</t>
  </si>
  <si>
    <t>Aphids, CM, Beetles, Leafhopper, Leafroller, Plum Curculio, SJS, etc.</t>
  </si>
  <si>
    <t>WRANGLER</t>
  </si>
  <si>
    <t>34704-931</t>
  </si>
  <si>
    <t>Do not apply product while bees are foraging.</t>
  </si>
  <si>
    <t>7 or 21</t>
  </si>
  <si>
    <t>16 fl oz/A/year for foliar treatment 12.0 fl oz/A for soil treatment</t>
  </si>
  <si>
    <t>1.6 to 3.2 fl oz/A (foliar) or 8 to 12 fl oz/A (soil)</t>
  </si>
  <si>
    <t>Aphids, Apple Maggot, Leafminers, SJS, Leafhoppers (soil)</t>
  </si>
  <si>
    <t>16 fl oz/A/year (foliar) or 12 fl oz/A/year (soil)</t>
  </si>
  <si>
    <t xml:space="preserve">10 days (foliar) </t>
  </si>
  <si>
    <t>8 fl oz. or 8 to 12 oz/A (soil)</t>
  </si>
  <si>
    <t>Mealybugs, Psylla, Aphids &amp; Leafhoppers (soil)</t>
  </si>
  <si>
    <t>1.6 to 3.2 oz/A (foliar) or 8 to 12 oz/A (soil)</t>
  </si>
  <si>
    <t>Aphids, Beetle, Leafhoppers Plant bugs, SJS, Cherry Fruit Fly, Plum curculio, Stink Bugs</t>
  </si>
  <si>
    <t>9.6 fl oz/A/year (foliar) or 12 fl oz/A/year (soil)</t>
  </si>
  <si>
    <t>SONOMA</t>
  </si>
  <si>
    <t>20EW AG</t>
  </si>
  <si>
    <t>42750-165</t>
  </si>
  <si>
    <t>153 fl oz or 2 lbs active/A/season</t>
  </si>
  <si>
    <t>2.4 to 4.8 fl oz/100 gal or 0.5 to 1 oz active</t>
  </si>
  <si>
    <t>100 fl oz or 1.3 lbs active/A/season</t>
  </si>
  <si>
    <t>less than 21 days</t>
  </si>
  <si>
    <t>2.4 to 3.8 fl oz/100 gal or 0.5 to 0.8 oz active</t>
  </si>
  <si>
    <t>BRBB, Brown Rot Fruit Rot, PM, Rust</t>
  </si>
  <si>
    <t>BRBB, Brown Rot Fruit Rot, PM, Leaf spot</t>
  </si>
  <si>
    <t>1.0 lb/ 100 gal water</t>
  </si>
  <si>
    <t>12 lb/A/year</t>
  </si>
  <si>
    <t>12 oz/ 100 gal water</t>
  </si>
  <si>
    <t>1 lb/A/ application or 10 applications/ year</t>
  </si>
  <si>
    <t>1 lb/100 gal water</t>
  </si>
  <si>
    <t>Fire Blight</t>
  </si>
  <si>
    <t>HARVISTA</t>
  </si>
  <si>
    <t>1-METHYLCYCLOPROPENE</t>
  </si>
  <si>
    <t>71297-A</t>
  </si>
  <si>
    <t>112.7 oz/A/crop</t>
  </si>
  <si>
    <t>37.6 to 112.7 oz/A or 1.43 to 4.28 oz ai/A</t>
  </si>
  <si>
    <t>Do not use with products containing copper. Do not exceed 10 minutes of agitation after product is added to tank. This product MUST be used with an adjuvant.</t>
  </si>
  <si>
    <t>81880-4-10163</t>
  </si>
  <si>
    <t>10.67 oz</t>
  </si>
  <si>
    <t>1 application/season</t>
  </si>
  <si>
    <t>BOTRAN</t>
  </si>
  <si>
    <t xml:space="preserve">75W </t>
  </si>
  <si>
    <t>DICLORAN</t>
  </si>
  <si>
    <t>10163-189</t>
  </si>
  <si>
    <t>2 lbs</t>
  </si>
  <si>
    <t>Blossom blight, Fruit decay</t>
  </si>
  <si>
    <t>5 1/3 lbs/A/year</t>
  </si>
  <si>
    <t>18 days</t>
  </si>
  <si>
    <t xml:space="preserve">ELEVATE </t>
  </si>
  <si>
    <t>6 lbs/A/season</t>
  </si>
  <si>
    <t>1-1.5 lbs</t>
  </si>
  <si>
    <t>Fruit Rot</t>
  </si>
  <si>
    <t>2 consecutive applications</t>
  </si>
  <si>
    <t>BRBB, Twig blight, Gray mold on cherries</t>
  </si>
  <si>
    <t>500F</t>
  </si>
  <si>
    <t>71512-1-100</t>
  </si>
  <si>
    <t>10 applications or 8.625 pints/season</t>
  </si>
  <si>
    <t>10 to 13.8 fl oz</t>
  </si>
  <si>
    <t>Apple scab, Flyspeck, Sooty blotch, Bitter rot, black rot, brooks spot, cedar apple rust, blotch, white rot, quince rust, mites</t>
  </si>
  <si>
    <t>MAXMP</t>
  </si>
  <si>
    <t>100-1242</t>
  </si>
  <si>
    <t>10-32 fl oz</t>
  </si>
  <si>
    <t>SCHOLAR MAXMP or SC</t>
  </si>
  <si>
    <t>16-32 fl oz</t>
  </si>
  <si>
    <t>2-3 months</t>
  </si>
  <si>
    <t>ORIUS 20AQ</t>
  </si>
  <si>
    <t>20AQ</t>
  </si>
  <si>
    <t>Brown rot, Leaf spot, PM, Rust</t>
  </si>
  <si>
    <t>TEMPRANO</t>
  </si>
  <si>
    <t>67760-71-400</t>
  </si>
  <si>
    <t>Mite, Leafminer, Leafhopper</t>
  </si>
  <si>
    <t>at least 21 days</t>
  </si>
  <si>
    <t>20 fl oz/application and 2 applications/season</t>
  </si>
  <si>
    <t>BELAY</t>
  </si>
  <si>
    <t>59639-150</t>
  </si>
  <si>
    <t>3 to 6 oz</t>
  </si>
  <si>
    <t>Aphids, Leafhoppers, Plant Bugs, Plum Curculio, Scale, Stink Bugs</t>
  </si>
  <si>
    <t>Do not apply during bloom or when bees are foraging. Do not feed or allow livestock to graze on cover crops from treated orchards.</t>
  </si>
  <si>
    <t>0.2 lb active/A/year</t>
  </si>
  <si>
    <t>4 to 6 fl oz</t>
  </si>
  <si>
    <t>Aphids, Leafhoppers, Plant Bugs, Plum Curculio, Scale, Stink Bugs, Apple Maggot, Leafminers, Mealybugs, CM, Pear Psylla</t>
  </si>
  <si>
    <r>
      <t>DELEGATE</t>
    </r>
    <r>
      <rPr>
        <b/>
        <sz val="7"/>
        <rFont val="Arial"/>
        <family val="2"/>
      </rPr>
      <t xml:space="preserve"> WG</t>
    </r>
  </si>
  <si>
    <t>OMITE 30WS</t>
  </si>
  <si>
    <t>30WS</t>
  </si>
  <si>
    <t>PROPARGITE</t>
  </si>
  <si>
    <t>400-427</t>
  </si>
  <si>
    <t>12C</t>
  </si>
  <si>
    <t>NONBEARING</t>
  </si>
  <si>
    <t>Use on non-bearing trees only.</t>
  </si>
  <si>
    <t>DICHLOROPROPENE</t>
  </si>
  <si>
    <t>62719-32</t>
  </si>
  <si>
    <t>5 DAYS</t>
  </si>
  <si>
    <t>27-35 gallons</t>
  </si>
  <si>
    <t>Nematodes, Symphylans, Wireworms</t>
  </si>
  <si>
    <t>Not for use in greenhouses.</t>
  </si>
  <si>
    <t>PREPLANT</t>
  </si>
  <si>
    <t xml:space="preserve">Not for use in greenhouses. Do not use within 5 feet of living trees. </t>
  </si>
  <si>
    <t>Not for use in greenhouses. Do not use within 5 feet of living trees.</t>
  </si>
  <si>
    <t>TELONE II</t>
  </si>
  <si>
    <t>TELONE C-17</t>
  </si>
  <si>
    <t>62719-12</t>
  </si>
  <si>
    <t>5-14 DAYS</t>
  </si>
  <si>
    <t>32-63 gallons</t>
  </si>
  <si>
    <t>TELONE C-35</t>
  </si>
  <si>
    <t>62719-302</t>
  </si>
  <si>
    <t>39-75 gallons</t>
  </si>
  <si>
    <t>TELONE EC</t>
  </si>
  <si>
    <t>62719-321</t>
  </si>
  <si>
    <t>9-24 gallons</t>
  </si>
  <si>
    <t>Read directions carefully</t>
  </si>
  <si>
    <t>CHLOROTHALONIL 720</t>
  </si>
  <si>
    <t>66330-362</t>
  </si>
  <si>
    <t>3 1/8 -4 pints</t>
  </si>
  <si>
    <t>Leaf curl, Shot hole, Lacy scab, BRBB, Cherry leaf spot, Scab, Black knot</t>
  </si>
  <si>
    <t>CIDETRAK CM</t>
  </si>
  <si>
    <t>DODECADIEN</t>
  </si>
  <si>
    <t>51934-10</t>
  </si>
  <si>
    <t>Codling moth, Hickory Shuckworm</t>
  </si>
  <si>
    <t>320 dispensers</t>
  </si>
  <si>
    <t>800 dispensers or 150 gr/acre/year</t>
  </si>
  <si>
    <t>CYD-X HP</t>
  </si>
  <si>
    <t xml:space="preserve">CYDIA POMONELLA GRANULOVIRUS  </t>
  </si>
  <si>
    <t>70051-112</t>
  </si>
  <si>
    <t>7-8 sunny days</t>
  </si>
  <si>
    <t>1/2 - 3 fl oz</t>
  </si>
  <si>
    <t>Codling Moth</t>
  </si>
  <si>
    <t>15E</t>
  </si>
  <si>
    <t>69526-8</t>
  </si>
  <si>
    <t>PETRO CANADA</t>
  </si>
  <si>
    <t>Read directions carefully for product use with other sprays!</t>
  </si>
  <si>
    <t>1-3 gal/100 gal/acre or 3-8 gals/acre for concentrate</t>
  </si>
  <si>
    <t>European Fruit Lecanium Scale, Olive Scale, San Jose Scale, European Red Mite Eggs, Pear Psylla, Leafroller, Pear Leaf Blister Mite</t>
  </si>
  <si>
    <t>European Fruit Lecanium Scale, Olive Scale, San Jose Scale, European Red Mite Eggs, Aphid Eggs, Fruit Tree Leafroller, Apple Red Bug, Scurfy Scale, Red Mite, Forbes Scale</t>
  </si>
  <si>
    <t>Black Scale, European Fruit Lecanium Scale, San Jose Scale, Olive Scale, Frosted Scale, Aphid Eggs, European Red Mite Eggs, Brown Mite Eggs, Fruittree Leafroller Eggs, Terrapin Scale, Cottony Peach Scale, Two-spotted Spider Mite, Pacific Mite, European Red Mite, Brown Mite</t>
  </si>
  <si>
    <t>1-3 gal/100 gal/acre, varies by pest</t>
  </si>
  <si>
    <t>PURESPRAY FOLIAR 15E</t>
  </si>
  <si>
    <t>PURESPRAY GREEN</t>
  </si>
  <si>
    <t>MINERAL OIL*PETROLEUM DISTILLATES</t>
  </si>
  <si>
    <t>69526-9</t>
  </si>
  <si>
    <t>dilute 0.25 -3 gals./100 gals water</t>
  </si>
  <si>
    <t>CM control only in early Instar stages. Adjust spray interval in severe disease conditions.</t>
  </si>
  <si>
    <t>Lecanium Scale, Forbes Scale, Olive Scale, San Jose Scale, Red Mite eggs, Apple Aphid eggs, CM, Leafroller, Apple Red Bug, Scurfy Scale, Powdery Mildew</t>
  </si>
  <si>
    <t>1.5 gals/acre/application for SUMMER</t>
  </si>
  <si>
    <t>dilute 0.5 -3 gals./100 gals water</t>
  </si>
  <si>
    <t xml:space="preserve">Begin at 5% bloom. Do not apply to oil sensitive varieties. </t>
  </si>
  <si>
    <t>Scale, Mites, Powdery Mildew</t>
  </si>
  <si>
    <t>1.5 gals/acre for SUMMER treatment</t>
  </si>
  <si>
    <t xml:space="preserve">Read instructions carefuly for product mixing with other chemicals. Do not apply to oil sensitive varieties. </t>
  </si>
  <si>
    <t>PURESPRAY SPRAY OIL 10E</t>
  </si>
  <si>
    <t>10E</t>
  </si>
  <si>
    <t>69526-5</t>
  </si>
  <si>
    <t>1-3 gals/100 gals or 1qt for foliar application</t>
  </si>
  <si>
    <t>Scale, Mite, Pear Psylla, Leafroller</t>
  </si>
  <si>
    <t>Scale, Mite, Aphid Eggs, Leafroller, Red Bug</t>
  </si>
  <si>
    <t>Scale, Mite &amp; Eggs, Leafroller</t>
  </si>
  <si>
    <t>1-3 gals/100 gals or 0.5-1.5 gals for foliar application</t>
  </si>
  <si>
    <t>SPRAY OIL 415</t>
  </si>
  <si>
    <t>34704-727</t>
  </si>
  <si>
    <t>1.5-2 gals/100 gals water/acre or 6-8 gals for concentrate</t>
  </si>
  <si>
    <t>Do not use this material if it does not emulsify.</t>
  </si>
  <si>
    <t>Scale, Aphid Eggs, Leafroller Eggs, Mites</t>
  </si>
  <si>
    <t>1.5-2 gals/100 gals water/acre or 6-8 gals for concentrate, 1 gal/100 gals for foliar spray</t>
  </si>
  <si>
    <t>Scale, Aphid Eggs, Mites</t>
  </si>
  <si>
    <t>DOUBLENICKEL 55</t>
  </si>
  <si>
    <t>BACILLUS AMYLOLIQUEFACIENS STRAIN D747</t>
  </si>
  <si>
    <t>70051-108</t>
  </si>
  <si>
    <t>Powdery Mildew, Scab, Flyspeck, Sooty Blotch, Brooks spot, Bot rot/white rot, Bitter rot, Cedar apple rust, Fire blight</t>
  </si>
  <si>
    <t>Foliar- 0.25 - 3lbs/acre, Soil drench-0.125-1 lb/acre</t>
  </si>
  <si>
    <t>Powdery mildew, Bacterial canker, BRBB, Brown Rot, Gray Mold, Peach leaf curl, Bacterial leaf spot, Rusty spot</t>
  </si>
  <si>
    <t>DOUBLENICKEL LC</t>
  </si>
  <si>
    <t>LC</t>
  </si>
  <si>
    <t>70051-107</t>
  </si>
  <si>
    <t>Foliar - 0.5-6 qts or Soil- 0.5-4.5 pints</t>
  </si>
  <si>
    <t>3-10 days foliar</t>
  </si>
  <si>
    <t>83100-6-83979</t>
  </si>
  <si>
    <t>1.5 fl oz/100 gal or 6 fl oz/acre</t>
  </si>
  <si>
    <t>10 or more days</t>
  </si>
  <si>
    <t>Read page 4 for pollinator protection.</t>
  </si>
  <si>
    <t>LADA 2F</t>
  </si>
  <si>
    <t>LADA 75WSP</t>
  </si>
  <si>
    <t>83100-26-83979</t>
  </si>
  <si>
    <t>1 packet/300 gals water or 1.3125 packets/acre</t>
  </si>
  <si>
    <t>LAMBDA-T</t>
  </si>
  <si>
    <t>100-1112-5905</t>
  </si>
  <si>
    <t>Aphid, Maggot, CM, Fruitworm, Leafhopper/roller, Tortix, Pear Psylla, Plum Curculio, Stink bug, Tent Caterpillar, Tree Borer</t>
  </si>
  <si>
    <t>Borer, Maggot, Aphid, CM, Beetle, Leafhopper/roller, Fruit Moth, Rose Chafer, Plum Curculio, Plant Bug, Pear Sawfly, Thrips</t>
  </si>
  <si>
    <t>MELOCON WG</t>
  </si>
  <si>
    <t>PAECILOMYCES LILACINUS STRAIN 251</t>
  </si>
  <si>
    <t>72444-2</t>
  </si>
  <si>
    <t>PROPHYTA BIOLOGISCHER</t>
  </si>
  <si>
    <t>2-4 months</t>
  </si>
  <si>
    <t>2-4 lbs through irrigation system</t>
  </si>
  <si>
    <t>Use Drip, Micro-Irrigation, Injection or Soil-directed spray. Wet soil or apply before or after rainfall.</t>
  </si>
  <si>
    <t>Plant parasitic nematodes.</t>
  </si>
  <si>
    <t>TRE-HOLD</t>
  </si>
  <si>
    <t>A-112</t>
  </si>
  <si>
    <t>5481-429</t>
  </si>
  <si>
    <t>Sprout Inhibitor. Read directions for detailed instructions.</t>
  </si>
  <si>
    <t>New Plantings 2 gal, Established Plantings 4 gal/50 gal water</t>
  </si>
  <si>
    <t>9 gal of spray mix/acre/year</t>
  </si>
  <si>
    <t>NOMATE OFM</t>
  </si>
  <si>
    <t>DODECEN ACETATE, DODECENOL</t>
  </si>
  <si>
    <t>SPIRAL</t>
  </si>
  <si>
    <t>SCENTRY BIOLOGICALS INC</t>
  </si>
  <si>
    <t>36638-33?</t>
  </si>
  <si>
    <t>100-400 spirals/acre</t>
  </si>
  <si>
    <t>Apply to upper 1/3 portion of canopy and at least 1-2 feet within radius of canopy.</t>
  </si>
  <si>
    <t>3-4 weeks</t>
  </si>
  <si>
    <t>OSO 5%SC</t>
  </si>
  <si>
    <t>5%SC</t>
  </si>
  <si>
    <t>POLYOXIN D ZINC SALT</t>
  </si>
  <si>
    <t>68173-4-70051</t>
  </si>
  <si>
    <t>19</t>
  </si>
  <si>
    <t>3.75-13 fl oz/acre</t>
  </si>
  <si>
    <t>4.2 oz a.i./acre/season</t>
  </si>
  <si>
    <t>Alternaria leaf spot, Leaf blotch, Powdery mildew, Scab</t>
  </si>
  <si>
    <t>Botrytis blossom blight, Powdery mildew</t>
  </si>
  <si>
    <t>PERMASTAR AG</t>
  </si>
  <si>
    <t>71532-15-73006</t>
  </si>
  <si>
    <t>LG INTERNATIONAL (AMERICA) INC</t>
  </si>
  <si>
    <t>DORMANT &amp; PREBLOOM</t>
  </si>
  <si>
    <t>26 oz product/acre/season</t>
  </si>
  <si>
    <t>8-10oz</t>
  </si>
  <si>
    <t>Do not graze livestock in treated areas. Do not feed cover crops from treated areas to livestock.</t>
  </si>
  <si>
    <t>Pear Psylla, CM, Green Fruitworm</t>
  </si>
  <si>
    <t>30 oz product/acre/season</t>
  </si>
  <si>
    <t>4-10oz</t>
  </si>
  <si>
    <t>Green Fruitworm, Borer, Fruit Moth, Curculio, Chafer, Plant Bug</t>
  </si>
  <si>
    <t>24 oz product/acre/season or 6 applications per season</t>
  </si>
  <si>
    <t xml:space="preserve">20 oz product/acre/season </t>
  </si>
  <si>
    <t>4-10 oz</t>
  </si>
  <si>
    <t>SERENADE OPTIMUM</t>
  </si>
  <si>
    <t>264-1160</t>
  </si>
  <si>
    <t>14-20 oz</t>
  </si>
  <si>
    <t>Anthracnose, Rot, BRBB, Powdery Mildew, Gray Mold, Shot Hole, Canker</t>
  </si>
  <si>
    <t>7-14 days depending</t>
  </si>
  <si>
    <t>Fire Blight, Brooks Spot, Cedar Apple Rust, Flyspeck, Sooty Blotch, Rot, Powdery Mildew</t>
  </si>
  <si>
    <t xml:space="preserve">SIM-TROL </t>
  </si>
  <si>
    <t>35915-11-60063</t>
  </si>
  <si>
    <t>SIPCAM AGRO USA INC</t>
  </si>
  <si>
    <t>Aerial application is prohibited.</t>
  </si>
  <si>
    <t>once per calendar year</t>
  </si>
  <si>
    <t>2-4 qts</t>
  </si>
  <si>
    <t>1-2 qts</t>
  </si>
  <si>
    <t>SPLAT CYDIA</t>
  </si>
  <si>
    <t>80286-3</t>
  </si>
  <si>
    <t>750-1,500 gr</t>
  </si>
  <si>
    <t>MICROFINE SULFUR</t>
  </si>
  <si>
    <t>6325-13-34704</t>
  </si>
  <si>
    <t>Scab, Powdery Mildew, Mites, Blister</t>
  </si>
  <si>
    <t>3.0-7.6 lbs/100 gal water</t>
  </si>
  <si>
    <t>3.6-9.5 lbs/100 gal water</t>
  </si>
  <si>
    <t>Blossom Blight, Brown rot, Powdery mildew, Leaf spot, Rust, Mites</t>
  </si>
  <si>
    <t>3.0-9.7 lbs/100 gal water</t>
  </si>
  <si>
    <t>Scab, Powdery mildew, Mites</t>
  </si>
  <si>
    <t>10-18 lbs/100 gal water</t>
  </si>
  <si>
    <t>Brown rot, Blossom blight, Rust, Powdery mildew</t>
  </si>
  <si>
    <t>PRISM</t>
  </si>
  <si>
    <t>59639-78</t>
  </si>
  <si>
    <t>VALENT USA</t>
  </si>
  <si>
    <t>n/a</t>
  </si>
  <si>
    <t>Use on non-bearing fruit crops</t>
  </si>
  <si>
    <t>COLLIDE</t>
  </si>
  <si>
    <t>70506-295</t>
  </si>
  <si>
    <t>5-6 pt or 2-8pt</t>
  </si>
  <si>
    <t>6 pints/acre/season</t>
  </si>
  <si>
    <t>42750-89</t>
  </si>
  <si>
    <t>AGRISTAR BY ALBAUGH INC</t>
  </si>
  <si>
    <t>1/4 - 2/3 pint</t>
  </si>
  <si>
    <t>Broadleaf Weeds</t>
  </si>
  <si>
    <t>2/3 pint/acre/season</t>
  </si>
  <si>
    <t xml:space="preserve">KARMEX </t>
  </si>
  <si>
    <t>2-2.75 lbs/acre in early spring</t>
  </si>
  <si>
    <t>Use only under trees established in orchard at least three years.</t>
  </si>
  <si>
    <t>4 lbs/acre in spring</t>
  </si>
  <si>
    <t>Use only under trees established in orchard at least one year.</t>
  </si>
  <si>
    <t>CHEETAH</t>
  </si>
  <si>
    <t>GLUFOSINATE AMMONIUM</t>
  </si>
  <si>
    <t>71368-112</t>
  </si>
  <si>
    <t>246 fl oz/acre/year</t>
  </si>
  <si>
    <t>Do not graze harvest and/or feed treated orchard crops to livestock.</t>
  </si>
  <si>
    <t>164 fl oz/acre/year</t>
  </si>
  <si>
    <t>28 days</t>
  </si>
  <si>
    <t>REFINE 24.2 L</t>
  </si>
  <si>
    <t>24.2 L</t>
  </si>
  <si>
    <t>NAPTHALENEACETIC ACID, POTASSIUM SALT</t>
  </si>
  <si>
    <t>62097-38-82917</t>
  </si>
  <si>
    <t>FINE AGROCHEMICALS LTD</t>
  </si>
  <si>
    <t>0.33 lb/acre</t>
  </si>
  <si>
    <t>0.11 lb/acre</t>
  </si>
  <si>
    <t>Control Pre-Harvest Drop</t>
  </si>
  <si>
    <t>4-8 fl oz</t>
  </si>
  <si>
    <t>REFINE 3.5 WSG</t>
  </si>
  <si>
    <t>3.5 WSG</t>
  </si>
  <si>
    <t>NAPTHALENEACETIC ACID, SODIUM SALT</t>
  </si>
  <si>
    <t>62097-37-82917</t>
  </si>
  <si>
    <t>Read directions carefully in accordance with mixing, speed of thinner, etc.</t>
  </si>
  <si>
    <t>REFINE 6.25 L</t>
  </si>
  <si>
    <t>6.25 L</t>
  </si>
  <si>
    <t>62097-39-82917</t>
  </si>
  <si>
    <t>APTA</t>
  </si>
  <si>
    <t>TOLFENPYRAD</t>
  </si>
  <si>
    <t>71711-36</t>
  </si>
  <si>
    <t>21A</t>
  </si>
  <si>
    <t>Do not use through any irrigation system. Do not use Alternate Row Middle (ARM) spray method.</t>
  </si>
  <si>
    <t>2 applications/growing season</t>
  </si>
  <si>
    <t>14-27 fl oz/acre</t>
  </si>
  <si>
    <t>Fruit fly Katydid, Leafhoppers, Aphids, Maggot, Leafrollers, Mealybugs, Plum curculio, Fruitworm, Powdery Mildew, Borer, Spotted wing drosophila, Stink Bugs, Thrips</t>
  </si>
  <si>
    <t>EXIREL</t>
  </si>
  <si>
    <t>CYANTRANILIPROLE</t>
  </si>
  <si>
    <t>352-859</t>
  </si>
  <si>
    <t>3 applications in single generation or 0.4 lb a.i./acre/year</t>
  </si>
  <si>
    <t>8.5-17 fl oz</t>
  </si>
  <si>
    <t>CM, Sawfly, Fruitworm, Leafroller, Leafminer, Budmoth, Maggot, Pear Psylla, Plum Curculio, Aphid, Thrips</t>
  </si>
  <si>
    <t>10-20.5 fl oz</t>
  </si>
  <si>
    <t>Fruit fly, CM, Leafroller, Budmoth, Borer, Spotted wing drosophia, Aphid, Beetle, Plum Curculio</t>
  </si>
  <si>
    <t>NEALTA</t>
  </si>
  <si>
    <t>CYFLUMETOFEN</t>
  </si>
  <si>
    <t>7969-336</t>
  </si>
  <si>
    <t>Do not apply through irrigation system.</t>
  </si>
  <si>
    <t>27.4 fl oz/a/season</t>
  </si>
  <si>
    <t>13.7 fl oz</t>
  </si>
  <si>
    <t>SIVANTO 200SL</t>
  </si>
  <si>
    <t>200 SL</t>
  </si>
  <si>
    <t>FLUPYRADIFURONE</t>
  </si>
  <si>
    <t>264-1141</t>
  </si>
  <si>
    <t>BAYER CROPSCIENCE LP</t>
  </si>
  <si>
    <t>4D</t>
  </si>
  <si>
    <t>7-14 fl oz</t>
  </si>
  <si>
    <t>28 fl oz/acre/year</t>
  </si>
  <si>
    <t>Aphids, Leafhoppers, Scale, Psylla</t>
  </si>
  <si>
    <t>VENERATE</t>
  </si>
  <si>
    <t>BURKHOLDERIA SPP. STRAIN A396</t>
  </si>
  <si>
    <t>84059-14</t>
  </si>
  <si>
    <t>4-8 quarts</t>
  </si>
  <si>
    <t>Pear psyllid, Plum Curculio, San Jose Scale, Stink Bugs</t>
  </si>
  <si>
    <t>Fruitworm, Leafroller, Moth, Borer, Plum Curculio, Caterpillar, Aphids, Mealybugs, Mites, Stinkbugs, Thrips, Whiteflies</t>
  </si>
  <si>
    <t>KASUMIN 2L</t>
  </si>
  <si>
    <t>2L</t>
  </si>
  <si>
    <t>KASUGAMYCIN HYDROCHLORIDE HYDRATE</t>
  </si>
  <si>
    <t>66330-404</t>
  </si>
  <si>
    <t>24</t>
  </si>
  <si>
    <t>256 fl oz/acre/year</t>
  </si>
  <si>
    <t>64 fl oz</t>
  </si>
  <si>
    <t xml:space="preserve">Do not use in orchards where soil has been fertilized with animal waste/manure. Animal grazing in treated areas is prohibited. </t>
  </si>
  <si>
    <t>62097-29-82917</t>
  </si>
  <si>
    <t>26-5 fl oz</t>
  </si>
  <si>
    <t>GIBGRO 4LS</t>
  </si>
  <si>
    <t>55146-62</t>
  </si>
  <si>
    <t>varies by tree age &amp; vigor</t>
  </si>
  <si>
    <t>KUDOS</t>
  </si>
  <si>
    <t>PROHEXADIONE-CALCIUM</t>
  </si>
  <si>
    <t>62097-41-82917</t>
  </si>
  <si>
    <t xml:space="preserve">Sweet Cherries only. </t>
  </si>
  <si>
    <t>27.5 WDG/acre/season</t>
  </si>
  <si>
    <t>8-20 oz</t>
  </si>
  <si>
    <t>PORTAL 5EC</t>
  </si>
  <si>
    <t>PORTAL XLO</t>
  </si>
  <si>
    <t>XLO</t>
  </si>
  <si>
    <t>FENPYROXIMATE</t>
  </si>
  <si>
    <t>71711-40</t>
  </si>
  <si>
    <t>2.0 pints/acre/season or 1 application</t>
  </si>
  <si>
    <t>2.0 pints</t>
  </si>
  <si>
    <t>Leafhoppers, Mealybugs, Mites, Pear Psylla</t>
  </si>
  <si>
    <t>4.0 pints/acre/season or 2 applications</t>
  </si>
  <si>
    <t>Mites, Leafhoppers</t>
  </si>
  <si>
    <t>SUPER 94 SPRAY OIL</t>
  </si>
  <si>
    <t>34704-464</t>
  </si>
  <si>
    <t>1-2 gals/100 gal water</t>
  </si>
  <si>
    <t>Scale, Aphid Eggs, Mites, Pear Psylla</t>
  </si>
  <si>
    <t>SUPREME SPRAY OIL 470</t>
  </si>
  <si>
    <t>2935-546</t>
  </si>
  <si>
    <t>4 gals/acre</t>
  </si>
  <si>
    <t>0.5-2 gals</t>
  </si>
  <si>
    <t>CM, Mites, Powdery Mildew, Scale</t>
  </si>
  <si>
    <t>CM, Mites, Scale</t>
  </si>
  <si>
    <t>1-2 gals</t>
  </si>
  <si>
    <t>Borer, Mites, Powdery Mildew, Scale</t>
  </si>
  <si>
    <t xml:space="preserve">Extension Team: </t>
  </si>
  <si>
    <t>Tool Version:</t>
  </si>
  <si>
    <t xml:space="preserve">Author: </t>
  </si>
  <si>
    <t>Last Updated:</t>
  </si>
  <si>
    <t xml:space="preserve">Contact Email: </t>
  </si>
  <si>
    <t>Website:</t>
  </si>
  <si>
    <t>Description:</t>
  </si>
  <si>
    <t xml:space="preserve">User Instructions: </t>
  </si>
  <si>
    <t xml:space="preserve">References: </t>
  </si>
  <si>
    <t>Acknowledgement of Risk:</t>
  </si>
  <si>
    <t>This tool is provided for general informational purposes only and The Pennsylvania State University shall have no liability whatsoever for the use of or reliance on this tool.</t>
  </si>
  <si>
    <t>Tree Fruit</t>
  </si>
  <si>
    <t>For simple and timely reporting of spray records in Eastern US orchards</t>
  </si>
  <si>
    <t>Contributors: Warren Aukett, Mark Shannon, Melissa Carbaugh, Scott McQuiston, Mark Boyer, PivotTable by Pete at www.experiglot.com</t>
  </si>
  <si>
    <t>- select the growth stage from the drop down</t>
  </si>
  <si>
    <t>- the applicator information and the cost columns can  hide or unhide by clicking on the + and - boxes at the top of the sheet.  (above the column of interest)</t>
  </si>
  <si>
    <r>
      <rPr>
        <sz val="11"/>
        <color theme="1"/>
        <rFont val="Calibri"/>
        <family val="2"/>
      </rPr>
      <t>•</t>
    </r>
    <r>
      <rPr>
        <sz val="11.75"/>
        <color theme="1"/>
        <rFont val="Arial"/>
        <family val="2"/>
      </rPr>
      <t xml:space="preserve"> </t>
    </r>
    <r>
      <rPr>
        <sz val="11"/>
        <color theme="1"/>
        <rFont val="Arial"/>
        <family val="2"/>
      </rPr>
      <t>Begin in the next tab labeled 'Background Info' and fill in Grower Name, Grower Number, Farm Information and Applicator Information (list up to 28 applicators).</t>
    </r>
  </si>
  <si>
    <t>• The tabs named "Apples", "Peaches", "Cherries", and "Pears"  are for recording your spray program. Enter each time a product is used in the field by clicking the tab for the crop you wish to record.</t>
  </si>
  <si>
    <t>• For each application, fill in the following (in blue):</t>
  </si>
  <si>
    <t>• Skipping a line before recording your next spray will create an easier to read form.</t>
  </si>
  <si>
    <t>·         Any time after adding or deleting information from the spreadsheet you must right click and Refresh the pivot table to see the most up-to-date recordings.</t>
  </si>
  <si>
    <t>Values</t>
  </si>
  <si>
    <t>All columns are represented within the pivot table. To adjust the table right click it and choose 'Show Field List' to make adjustments.</t>
  </si>
  <si>
    <t>• Wanting to track program costs in addition to reporting programs?  The Grower Resources webpage (top of this page) has programs that make such things easy. The pivot table may also have some information to help, if you've entered spray costs.</t>
  </si>
  <si>
    <t>• Is there a portion of a spreadsheet you don't want printed?  Just select a row or column (as in adding products above) and move your cursor to "Window" and select "Hide".  If you do wish to view/print these areas again, highlight where they're hiding and go to "Window" &gt; "Unhide".</t>
  </si>
  <si>
    <t>• Occasionally the data you enter into a cell may be too big for the cell, causing words to be cut off or cells to appear as  "######".  Excel will automatically space rows and columns if you move your cursor into the space between the cream-colored letters and numbers, where your mouse will become a bar with 2 arrows.  Double-clicking here will "auto-fit" your cells.</t>
  </si>
  <si>
    <t xml:space="preserve">These sheets have been added for the convenience to growers delivering to Knouse Foods. All sheets are protected for view only and should be printed, filled out and turned into Peach Glen Scales. </t>
  </si>
  <si>
    <t>MAGNA-BON</t>
  </si>
  <si>
    <t>CS 2005</t>
  </si>
  <si>
    <t>66675-3</t>
  </si>
  <si>
    <t>Low 19.2-32 oz or High 51.2-64 oz</t>
  </si>
  <si>
    <t>Read directions carefully. Do not apply where fruit finish is a concern.</t>
  </si>
  <si>
    <t>Anthracnose, Blossom blast, European Canker, Shoot blast, Apple scab, Fire Blight, Collar rot, Crown rot</t>
  </si>
  <si>
    <t>MAGNA-BON II LLC</t>
  </si>
  <si>
    <t>19.2 oz</t>
  </si>
  <si>
    <t>Spotting of leaves and defoliation may occur from use in cover sprays. Post bloom application applied at first and second cover sprays.</t>
  </si>
  <si>
    <t>32-64oz.</t>
  </si>
  <si>
    <t xml:space="preserve">Read directions carefully. </t>
  </si>
  <si>
    <t>Bacterial spot, canker, blight, BBR, Black knot, cherry leaf spot</t>
  </si>
  <si>
    <t>BLOOM</t>
  </si>
  <si>
    <t>19.2 oz.</t>
  </si>
  <si>
    <t xml:space="preserve">Russeting may occur in copper sensitive varieties. </t>
  </si>
  <si>
    <t>fire blight</t>
  </si>
  <si>
    <t>RESCUE WHY TRAPSTIK</t>
  </si>
  <si>
    <t>HEPTYL BUTYRATE</t>
  </si>
  <si>
    <t>84565-3-49407</t>
  </si>
  <si>
    <t>48 traps/acre</t>
  </si>
  <si>
    <t>8-16 traps/acre</t>
  </si>
  <si>
    <t>Traps are reusable. Use in spring to catch queens.</t>
  </si>
  <si>
    <t>Wasps</t>
  </si>
  <si>
    <t>STERLING INTERNATIONAL INC</t>
  </si>
  <si>
    <t>SUPPRESS</t>
  </si>
  <si>
    <t>CAPRYLIC ACID, CAPRIC ACID</t>
  </si>
  <si>
    <t>51517-9</t>
  </si>
  <si>
    <t>WESTBRIDGE AGRICULTURAL PRODUCTS</t>
  </si>
  <si>
    <t xml:space="preserve">Do not apply through irrigation system. </t>
  </si>
  <si>
    <t>3, 6 or 9percent solution</t>
  </si>
  <si>
    <t>Annual weeds, perennial herbaceous plants, sucker growth</t>
  </si>
  <si>
    <t>MATRATEC</t>
  </si>
  <si>
    <t>CLOVE OIL</t>
  </si>
  <si>
    <t>BRANDT CONSOLIDATED INC</t>
  </si>
  <si>
    <t>4-10 percent dilution</t>
  </si>
  <si>
    <t>Broadleaf and grasses</t>
  </si>
  <si>
    <t>ULTOR</t>
  </si>
  <si>
    <t>264-1065</t>
  </si>
  <si>
    <t xml:space="preserve">40 fl oz/acre </t>
  </si>
  <si>
    <t>8-14 fl oz/acre</t>
  </si>
  <si>
    <t>Aphids, apple rust mite, mealybugs, pear psylla, pear rust mite, san jose scale, whiteflies</t>
  </si>
  <si>
    <t xml:space="preserve">24 fl oz/acre </t>
  </si>
  <si>
    <t>Aphids, mealybugs, san jose scale, white peach scale, whiteflies</t>
  </si>
  <si>
    <t>PREVISTO</t>
  </si>
  <si>
    <t>10163-330</t>
  </si>
  <si>
    <t>one application/season</t>
  </si>
  <si>
    <t>2 to 4</t>
  </si>
  <si>
    <t>Fire blight, black pox, black rot, brooks spot, flyspeck, sooty blotch, summer scab, white rot, collar rot, crown rot, anthracnose, blossom blast, european canker</t>
  </si>
  <si>
    <t>4 quarts/acre</t>
  </si>
  <si>
    <t>bacterial canker/bacterial blast, bacterial spot, leaf curl</t>
  </si>
  <si>
    <t>bacterial blast, bacterial canker, cherry leaf spot, blossom brown rot</t>
  </si>
  <si>
    <t>4 quarts/acre, one application</t>
  </si>
  <si>
    <t>PROPICONAZOLE ARYSTA</t>
  </si>
  <si>
    <t>66330-428</t>
  </si>
  <si>
    <t>20 fl oz/acre/season</t>
  </si>
  <si>
    <t>4 fl oz</t>
  </si>
  <si>
    <t>BRBB, Powdery mildew, cherry leafspot, rust, fruit brown rot</t>
  </si>
  <si>
    <t>ACTIGARD</t>
  </si>
  <si>
    <t>50WG</t>
  </si>
  <si>
    <t>ACIBENZOLAR-S-METHYL</t>
  </si>
  <si>
    <t>100-922</t>
  </si>
  <si>
    <t>SOIL- 0 days FOLIAR- 60 days</t>
  </si>
  <si>
    <t>12.8 oz/acre/year</t>
  </si>
  <si>
    <t>0.0012-2 oz</t>
  </si>
  <si>
    <t>Use with caution, not to be used with itself.</t>
  </si>
  <si>
    <t>APROVIA</t>
  </si>
  <si>
    <t>BENZOVINDIFLUPYR</t>
  </si>
  <si>
    <t>100-1471</t>
  </si>
  <si>
    <t>27.7 fl oz/a/year</t>
  </si>
  <si>
    <t>7 or 14 days</t>
  </si>
  <si>
    <t>5.5 - 7 fl oz/acre</t>
  </si>
  <si>
    <t>Scab, rot, rust, PM, blotch</t>
  </si>
  <si>
    <t>27.1 fl oz/acre/year</t>
  </si>
  <si>
    <t>5-7.6 fl oz/acre</t>
  </si>
  <si>
    <t>Do not make more than 2 sequential applications.</t>
  </si>
  <si>
    <t>Scab, rust, anthracnose, cherry leaf spot, rot, shot hole, PM, BRBB</t>
  </si>
  <si>
    <t>6-10 fl oz/acre</t>
  </si>
  <si>
    <t>BRBB, Fruit rot, PM, rusty spot</t>
  </si>
  <si>
    <t>34 fl oz/acre/year</t>
  </si>
  <si>
    <t>LUNA EXPERIENCE</t>
  </si>
  <si>
    <t>264-1091</t>
  </si>
  <si>
    <t>7,3</t>
  </si>
  <si>
    <t>NORDOX SUPER MICRONIZED FUNGICIDE</t>
  </si>
  <si>
    <t>48142-1</t>
  </si>
  <si>
    <t>8-16 lbs/acre</t>
  </si>
  <si>
    <t>POST HARVEST OR BLOOM</t>
  </si>
  <si>
    <t>Anthracnose, apple scab, bacterial canker, blossom and shoot blast, crown or collar rot, fireblight</t>
  </si>
  <si>
    <t>6-20 lbs/acre</t>
  </si>
  <si>
    <t>Bacterial blast, BRBB, shot hole, leaf curl, bacterial spot</t>
  </si>
  <si>
    <t>2-20 lbs/acre</t>
  </si>
  <si>
    <t>Canker, blight, dead bud, shot hole, yellow rust, blotch, anthracnose</t>
  </si>
  <si>
    <t>CERCOBIN</t>
  </si>
  <si>
    <t>8033-129-67760</t>
  </si>
  <si>
    <t>87.2 fl oz/acre/year</t>
  </si>
  <si>
    <t>4.1-5.5 fl oz/100 gal</t>
  </si>
  <si>
    <t>Apple scab, pox, PM, blotch, rot, spot, mold</t>
  </si>
  <si>
    <t>7.3-10.9 fl oz/100 gal</t>
  </si>
  <si>
    <t>BRBB, Fruit brown rot, peach scab</t>
  </si>
  <si>
    <t>BRBB, Fruit brown rot, cherry leaf spot, PM</t>
  </si>
  <si>
    <t>CAPTAN GOLD</t>
  </si>
  <si>
    <t>66222-257</t>
  </si>
  <si>
    <t>ADAMA</t>
  </si>
  <si>
    <t>32 qts/a/season</t>
  </si>
  <si>
    <t>2-4 quarts/acre</t>
  </si>
  <si>
    <t>Scab, rot, PM</t>
  </si>
  <si>
    <t>14 qts/a/crop cycle</t>
  </si>
  <si>
    <t>3-20 days</t>
  </si>
  <si>
    <t>2 qts/acre</t>
  </si>
  <si>
    <t>PM, BRBB, Fruit brown rot, shot hole</t>
  </si>
  <si>
    <t>CUEVA CONCENTRATE</t>
  </si>
  <si>
    <t>67702-2-70051</t>
  </si>
  <si>
    <t>ONE DORMANT, ONE BETWEEN SILVER/GREEN TIP</t>
  </si>
  <si>
    <t>1.0 gal/100 gal water</t>
  </si>
  <si>
    <t>Anthracnose, cedar apple rust, fireblight, scab, sooty blotch, flyspeck, quince rust</t>
  </si>
  <si>
    <t>114 gal product/acre/year</t>
  </si>
  <si>
    <t>Bacterial spot, canker, brown rot, blossom blight, leaf and fruit spots</t>
  </si>
  <si>
    <t xml:space="preserve">SIMAZINE 4L </t>
  </si>
  <si>
    <t>2-4 qts/acre</t>
  </si>
  <si>
    <t>TROUBADOUR 2F</t>
  </si>
  <si>
    <t>62719-442-5905</t>
  </si>
  <si>
    <t>64 fl oz per acre/year</t>
  </si>
  <si>
    <t>CM, Lesser appleworm, Oriental fruit moth, leafroller, moth, leafminer, fruitworm</t>
  </si>
  <si>
    <t>CM, Oriental fruit moth, peach twig borer, caterpillar, fruitworm, leafroller, budmoth</t>
  </si>
  <si>
    <t>70506-185</t>
  </si>
  <si>
    <t>70506-183</t>
  </si>
  <si>
    <t>70506-194</t>
  </si>
  <si>
    <t>Apple Re-entry Record-keeping Tab</t>
  </si>
  <si>
    <t>Tabulated from spray records and farm information.</t>
  </si>
  <si>
    <t>For full utilization of the spreadsheet fill in the fields in blue below.</t>
  </si>
  <si>
    <t>DISCLAIMER: Considerable time and effort was spent to enter registration numbers, REI's, and PHI's from product labels.However, the only way to ensure the accuracy of your records is to verify that the EPA number in this program correlates to the product being used and read the label yourself. This spreadsheet was developed for recordkeeping purposes only, for further IPM recommendations see the Penn State Tree Fruit Production Guide.</t>
  </si>
  <si>
    <t>Unit</t>
  </si>
  <si>
    <t>• Far away from your spray shed?  Visit www.agrian.com or http://www.cdms.net to view pesticide labels for free online and find EPA numbers, REIs, and PHIs.</t>
  </si>
  <si>
    <t>• All Herbicides that refer to non-bearing trees are trees that will not fruit for at least one year,</t>
  </si>
  <si>
    <t>• This program just isn't operating correctly/the way it once did?  Just download/obtain a fresh version and start again or keep a backup copy for this purpose. Or use the contact email above for specific questions or help.</t>
  </si>
  <si>
    <t>• Have different processors/packers with different requests for reporting?  When saving, go to "File" &gt; "Save As" instead of the disk icon and make different versions with different names from the same sheet.</t>
  </si>
  <si>
    <t>Fill in all columns with a blue heading.</t>
  </si>
  <si>
    <t>• If you need extra pages for your sheet, leave one blank line that still has the original formulas included. Highlight the entire line and left click in the bottom right corner to drag down the selected line as far as you'd like. This will copy those formulas into new cells, go as far as you need. To update the pivot table past the current lines, go to Analyze then Change Source Data to encompase the additional lines.</t>
  </si>
  <si>
    <r>
      <t xml:space="preserve">Time Stop </t>
    </r>
    <r>
      <rPr>
        <sz val="11"/>
        <color indexed="12"/>
        <rFont val="Arial"/>
        <family val="2"/>
      </rPr>
      <t>- Ex. 10:30 AM</t>
    </r>
  </si>
  <si>
    <r>
      <t xml:space="preserve">Time Start </t>
    </r>
    <r>
      <rPr>
        <sz val="11"/>
        <color indexed="12"/>
        <rFont val="Arial"/>
        <family val="2"/>
      </rPr>
      <t>- Ex. 10 AM</t>
    </r>
  </si>
  <si>
    <t>TRONIC</t>
  </si>
  <si>
    <t>VEGETABLE OIL ETHOXYLATES</t>
  </si>
  <si>
    <t>45989-50024-AA</t>
  </si>
  <si>
    <t>SURFACTANT/CROP OIL</t>
  </si>
  <si>
    <t>Ground: 1-3 pints/100 gal of spray Aquatic: 2-4 pints/100 gal</t>
  </si>
  <si>
    <t>KALO INC</t>
  </si>
  <si>
    <t>BLOSSOM PROTECT</t>
  </si>
  <si>
    <t>AUREOBASIDIUM PULLULANS DSM 14940, DSM 14941</t>
  </si>
  <si>
    <t>up to 4 times at 10%, 40%, 70% and 90% open blossom</t>
  </si>
  <si>
    <t>1m crown height: 500 L/ha 2m crown height: 1000 L/ha</t>
  </si>
  <si>
    <t>Prepare two components separetly, use mix solution within 8 hours, do not air apply</t>
  </si>
  <si>
    <t>NUFARM AGRICULTURE INC</t>
  </si>
  <si>
    <t>MINECTO PRO</t>
  </si>
  <si>
    <t>100-1592</t>
  </si>
  <si>
    <t xml:space="preserve">No more than 2 consecutive applications. </t>
  </si>
  <si>
    <t>Read label carefully. Only ground apply.</t>
  </si>
  <si>
    <t>CM, European apple sawfly, Red Mite, Green Fruitworm, Mite, Miner, Moth, Leafroller, Pear Psylla, Plum curculio, Rosy Apple Aphid, Thrips, Apple Magot</t>
  </si>
  <si>
    <t>28 - 6</t>
  </si>
  <si>
    <t>Cherry fruit fly, CM, E.Red Mite, Leafroller, Moth, Mite, Peach twig borer, budmoth, spider mite, SWD, Black cherry aphid, Japanese beetle, Plum curculio</t>
  </si>
  <si>
    <t>BESIEGE</t>
  </si>
  <si>
    <t>100-1402</t>
  </si>
  <si>
    <t>6-12 fl oz/acre</t>
  </si>
  <si>
    <t>Read label carefully. Apply before pests reach damaging levels. For best result apply 100-150 gal water/acre.</t>
  </si>
  <si>
    <t>31. fl oz/acre/year or 4 applications per season</t>
  </si>
  <si>
    <t>3 - 28</t>
  </si>
  <si>
    <t>31. fl oz/acre/year or 3 applications per season</t>
  </si>
  <si>
    <t>HELMQUAT</t>
  </si>
  <si>
    <t>74530-48</t>
  </si>
  <si>
    <t>HELM AGRO USA</t>
  </si>
  <si>
    <t>1.7-2.7 pts.</t>
  </si>
  <si>
    <t>ACADEMY</t>
  </si>
  <si>
    <t>100-1529</t>
  </si>
  <si>
    <t>DIFENOCONAZOLE, FLUDIOXONIL</t>
  </si>
  <si>
    <t>3 or 12</t>
  </si>
  <si>
    <t>Rot, Mold</t>
  </si>
  <si>
    <t>one application/storage period or two post-harvest for the same fruit</t>
  </si>
  <si>
    <t>16 fl oz/100 gal or 200,000 lbs of fruit</t>
  </si>
  <si>
    <t>Ensure solution remains in suspension by using agitation.</t>
  </si>
  <si>
    <t>AGRI-FOS</t>
  </si>
  <si>
    <t>MONO AND DI-POTASSIUM SALTS OF PHOSPHORUS ACID</t>
  </si>
  <si>
    <t>71962-1</t>
  </si>
  <si>
    <t>AGRICHEM, LIQUID FERTILIZER PTY</t>
  </si>
  <si>
    <t>Phytophthora, Pythium, Fusarium, Rhizoctonia, FB, DM, PM, Black Spots</t>
  </si>
  <si>
    <t>Read label for particular application details</t>
  </si>
  <si>
    <t>1.25 - 4.75 quarts/100 gal</t>
  </si>
  <si>
    <t>Phytophthora, Pythium, Fusarium, Rhizoctonia, DM, Rot, Canker Diseases</t>
  </si>
  <si>
    <t>BADGE SC</t>
  </si>
  <si>
    <t>BADGE X2</t>
  </si>
  <si>
    <t>X2</t>
  </si>
  <si>
    <t>80289-12-10163</t>
  </si>
  <si>
    <t>0.5-14 lbs/acre depending on issue</t>
  </si>
  <si>
    <t>5 or 7 days</t>
  </si>
  <si>
    <t>1 - 14 lbs/acre</t>
  </si>
  <si>
    <t>Bacterial Blast, Canker, Blight, BBR, Black Knot, Leaf Spot (Sour Cherries only)</t>
  </si>
  <si>
    <t>64.3 lbs/acre/year</t>
  </si>
  <si>
    <t>0.5-14 lbs/acre</t>
  </si>
  <si>
    <t>Bacterial blast, Canker, Spot, Blight, BBR, Leaf Curl, Bacterial Spot</t>
  </si>
  <si>
    <t>Collar Rot, Sootchy Blot, Anthracnose, Blast, Canker, Apple Scab, Fire Blight, PM, Spot, Rot</t>
  </si>
  <si>
    <t>57.1 lbs/acre/year</t>
  </si>
  <si>
    <t>BONEDRY</t>
  </si>
  <si>
    <t>82557-1</t>
  </si>
  <si>
    <t>SINON USA</t>
  </si>
  <si>
    <t>12 or 24</t>
  </si>
  <si>
    <t xml:space="preserve">Direct spray application. </t>
  </si>
  <si>
    <t>1.7-2.7 pts/acre</t>
  </si>
  <si>
    <t>CLEAN SLATE</t>
  </si>
  <si>
    <t>228-491</t>
  </si>
  <si>
    <t>1/2 - 2/3 pint/acre in 10 gal or more spray volume</t>
  </si>
  <si>
    <t>1-3 applications/year, 2/3 pint per acre</t>
  </si>
  <si>
    <t>CUPROXAT</t>
  </si>
  <si>
    <t>FL</t>
  </si>
  <si>
    <t>35935-3</t>
  </si>
  <si>
    <t>15-20</t>
  </si>
  <si>
    <t>1 application or 20 pints/2.5 gal</t>
  </si>
  <si>
    <t>Pseudomonas Blight</t>
  </si>
  <si>
    <t>88.7 pint/11 gal/acre/year</t>
  </si>
  <si>
    <t>7.4-16 pints/acre</t>
  </si>
  <si>
    <t>Coryneum Blight, Canker, BBR, Dead bud</t>
  </si>
  <si>
    <t>10-20 pints/acre</t>
  </si>
  <si>
    <t>Leaf Curl, Blight, Canker, Bacterial Blast</t>
  </si>
  <si>
    <t>1 application, 5 pints/acre/year</t>
  </si>
  <si>
    <t>5 pints/acre</t>
  </si>
  <si>
    <t>Crown Rot, Collar Rot</t>
  </si>
  <si>
    <t>FUGITIVE</t>
  </si>
  <si>
    <t>GRAPPLE</t>
  </si>
  <si>
    <t>71368-121</t>
  </si>
  <si>
    <t>14 DAYS</t>
  </si>
  <si>
    <t>KALIGREEN</t>
  </si>
  <si>
    <t>70231-1</t>
  </si>
  <si>
    <t>2.5-3 lbs/acre</t>
  </si>
  <si>
    <t>TOAGOSEI CO. LTD</t>
  </si>
  <si>
    <t>LIFEGARD</t>
  </si>
  <si>
    <t>BACILLUS MYCOIDES ISOLATE J</t>
  </si>
  <si>
    <t>70051-119</t>
  </si>
  <si>
    <t xml:space="preserve">Begin when green tissue is present. </t>
  </si>
  <si>
    <t>4.5 oz/100gal/acre or 3/4 cup</t>
  </si>
  <si>
    <t xml:space="preserve">MAGISTER </t>
  </si>
  <si>
    <t>FENAZAQUIN</t>
  </si>
  <si>
    <t>10163-322</t>
  </si>
  <si>
    <t>One application/year. Do not exceed rate of 36 fl oz.</t>
  </si>
  <si>
    <t>Do not treat until all varietals in the orchard to be treated are through petal fall.</t>
  </si>
  <si>
    <t>12-24 fl oz/acre or 0.15 - 0.3 lb/a.i./acre</t>
  </si>
  <si>
    <t>NORDOX 30/30 WG</t>
  </si>
  <si>
    <t>48142-7</t>
  </si>
  <si>
    <t>5-26.67 lbs/acre</t>
  </si>
  <si>
    <t>BRBB, Shot Hole, Canker, Blossom Blast</t>
  </si>
  <si>
    <t>BLOOM OR POST HARVEST</t>
  </si>
  <si>
    <t>1.67-26.67 lbs/acre</t>
  </si>
  <si>
    <t>Do not use on copper sensitive varieties.</t>
  </si>
  <si>
    <t>Bacterial blast, BRBB, Shot hole, Leaf curl, Bacterial spot, Scab</t>
  </si>
  <si>
    <t>53.33 lbs/acre/year</t>
  </si>
  <si>
    <t>Anthracnose, Scab, Bacterial canker, Blossom and shoot blast, Fire Blight</t>
  </si>
  <si>
    <t>OXIFLO</t>
  </si>
  <si>
    <t>87290-8</t>
  </si>
  <si>
    <t>WILLOWOOD USA</t>
  </si>
  <si>
    <t>42750-199</t>
  </si>
  <si>
    <t>1-4 pint/acre</t>
  </si>
  <si>
    <t>OXYSTAR 2E</t>
  </si>
  <si>
    <t>OXYSTAR 4L</t>
  </si>
  <si>
    <t>42750-136</t>
  </si>
  <si>
    <t>PYRENONE</t>
  </si>
  <si>
    <t>432-1033</t>
  </si>
  <si>
    <t>QUADRIS TOP</t>
  </si>
  <si>
    <t>100-1313</t>
  </si>
  <si>
    <t>11, 3</t>
  </si>
  <si>
    <t>56 fl oz/A/year</t>
  </si>
  <si>
    <t>12-14 fl oz/A</t>
  </si>
  <si>
    <t>Alternaria Spot &amp; Fruit Rot, Anthracnose, BRBB, Leaf Rust, PM, Scab, Shot Hole</t>
  </si>
  <si>
    <t>SEDUCE</t>
  </si>
  <si>
    <t>67702-25-70051</t>
  </si>
  <si>
    <t>4 Applications/calendar year</t>
  </si>
  <si>
    <t>Ants, Earwigs, Cutworms</t>
  </si>
  <si>
    <t>0.45 lb/ai spinosad/acre/year</t>
  </si>
  <si>
    <t>7969-309</t>
  </si>
  <si>
    <t>4.5 fl oz/A</t>
  </si>
  <si>
    <t>SERENADE ASO</t>
  </si>
  <si>
    <t>ASO</t>
  </si>
  <si>
    <t>264-1152</t>
  </si>
  <si>
    <t>2-4 qt/A</t>
  </si>
  <si>
    <t>Foliar - Bitter Rot, Bot Rot, Brooks Spot, Bulls Eye Rot, Cedar Apple Rust, Fire Blight, Flyspeck, PM, Sooty Blotch, Scab</t>
  </si>
  <si>
    <t>Fruit Rot, Bacterial Spot, Canker, BRBB, Gray Mold, Anthracnose, PM, Rusty Spot, Scab, Shot Hole</t>
  </si>
  <si>
    <t>STAVE</t>
  </si>
  <si>
    <t>FLUROXYPYR</t>
  </si>
  <si>
    <t>89168-63-89391</t>
  </si>
  <si>
    <t>INNVICTIS CORP CARE LLC</t>
  </si>
  <si>
    <t>1.4 pints/acre/season</t>
  </si>
  <si>
    <t>STREPTROL</t>
  </si>
  <si>
    <t>55146-80</t>
  </si>
  <si>
    <t>30 DAYS</t>
  </si>
  <si>
    <t>24 to 48 oz/acre</t>
  </si>
  <si>
    <t xml:space="preserve">TRIONIC </t>
  </si>
  <si>
    <t>4SC</t>
  </si>
  <si>
    <t>70506-328</t>
  </si>
  <si>
    <t>Ground: 8-16 fl oz/A</t>
  </si>
  <si>
    <t>PM, Scab, Cedar Apple Rust</t>
  </si>
  <si>
    <t>14-21 days</t>
  </si>
  <si>
    <t>56 fl oz/acre/year</t>
  </si>
  <si>
    <t>TUSCANY</t>
  </si>
  <si>
    <t>71368-102</t>
  </si>
  <si>
    <t>14</t>
  </si>
  <si>
    <t>VACCIPLANT</t>
  </si>
  <si>
    <t>LAMINARIN</t>
  </si>
  <si>
    <t>83941-2</t>
  </si>
  <si>
    <t>GOEMAR</t>
  </si>
  <si>
    <t>Do not apply post harvest.</t>
  </si>
  <si>
    <t>Fire blight, Scab, Gloeosporium rot</t>
  </si>
  <si>
    <t>14 fl oz/acre</t>
  </si>
  <si>
    <t>2-10 applications/season</t>
  </si>
  <si>
    <t>2-4 applications/season</t>
  </si>
  <si>
    <t>Matt Harsh, updated 2018-2019 Edwin Winzeler and Daniel E. Weber</t>
  </si>
  <si>
    <t>daniel.weber@psu.edu</t>
  </si>
  <si>
    <t>http://extension.psu.edu/</t>
  </si>
  <si>
    <t>v6</t>
  </si>
  <si>
    <t>Apple, Peach (2019).  Pear, Cherry (2018)</t>
  </si>
  <si>
    <t>Database Updates:</t>
  </si>
  <si>
    <t>2,4-D Amine 4</t>
  </si>
  <si>
    <t>2,4-d dimethylamine salt</t>
  </si>
  <si>
    <t>42750-19-5905</t>
  </si>
  <si>
    <t>General</t>
  </si>
  <si>
    <t>Agri Star</t>
  </si>
  <si>
    <t>470 Supreme Spray Oil</t>
  </si>
  <si>
    <t>mineral oil*petroleum distillates</t>
  </si>
  <si>
    <t>Caution</t>
  </si>
  <si>
    <t>Wilbur Ellis</t>
  </si>
  <si>
    <t>Abacus</t>
  </si>
  <si>
    <t>abamectin</t>
  </si>
  <si>
    <t>Restricted</t>
  </si>
  <si>
    <t>Rotam North America</t>
  </si>
  <si>
    <t>Abba 0.15 EC</t>
  </si>
  <si>
    <t>66222-139</t>
  </si>
  <si>
    <t xml:space="preserve"> 2 applications, 40 oz./acre per season</t>
  </si>
  <si>
    <t xml:space="preserve">Makhteshim-Agan </t>
  </si>
  <si>
    <t>Academy</t>
  </si>
  <si>
    <t>difenoconazole, fludioxonil</t>
  </si>
  <si>
    <t>Syngenta</t>
  </si>
  <si>
    <t>Acramite 50WS Miticide</t>
  </si>
  <si>
    <t>bifenazate</t>
  </si>
  <si>
    <t>Chemtura</t>
  </si>
  <si>
    <t>Actara</t>
  </si>
  <si>
    <t>thiamethoxam</t>
  </si>
  <si>
    <t>Actigard 50WG</t>
  </si>
  <si>
    <t>acibenzolar-s-methyl</t>
  </si>
  <si>
    <t>Activator 90</t>
  </si>
  <si>
    <t>akylphenol ethoxylate</t>
  </si>
  <si>
    <t>exempt</t>
  </si>
  <si>
    <t>Surfactant</t>
  </si>
  <si>
    <t>Loveland</t>
  </si>
  <si>
    <t>Acumen</t>
  </si>
  <si>
    <t>pendimethalin</t>
  </si>
  <si>
    <t>Tenkoz Inc</t>
  </si>
  <si>
    <t>Adjourn</t>
  </si>
  <si>
    <t>esfenvalerate</t>
  </si>
  <si>
    <t>Makhteshim-Agan</t>
  </si>
  <si>
    <t>Admire Pro</t>
  </si>
  <si>
    <t>imidacloprid</t>
  </si>
  <si>
    <t>Bayer</t>
  </si>
  <si>
    <t>Admire Pro 4F</t>
  </si>
  <si>
    <t>Ad-Spray 80</t>
  </si>
  <si>
    <t>alkylphenol ethoxylate</t>
  </si>
  <si>
    <t>Helena</t>
  </si>
  <si>
    <t>Advise 2FL</t>
  </si>
  <si>
    <t>Winfield Solutions</t>
  </si>
  <si>
    <t>Agree WG</t>
  </si>
  <si>
    <t>bacillus thuringiensis</t>
  </si>
  <si>
    <t>Biological</t>
  </si>
  <si>
    <t>Certis Usa</t>
  </si>
  <si>
    <t>Agri-Flex</t>
  </si>
  <si>
    <t>abamectin, thiamethoxam</t>
  </si>
  <si>
    <t>Agri-Fos</t>
  </si>
  <si>
    <t>mono and di-potassium salts of phosphorus acid</t>
  </si>
  <si>
    <t>Agrichem, Liquid Fertilizer Pty</t>
  </si>
  <si>
    <t>Agri-Mek 0.15EC</t>
  </si>
  <si>
    <t>Agri-Mek SC</t>
  </si>
  <si>
    <t>Agri-Mycin 17</t>
  </si>
  <si>
    <t>streptomycin sulfate</t>
  </si>
  <si>
    <t>Nufarm Americas</t>
  </si>
  <si>
    <t>Aim EC</t>
  </si>
  <si>
    <t>carfentrazone-ethyl</t>
  </si>
  <si>
    <t>Fmc</t>
  </si>
  <si>
    <t>Aim Ew</t>
  </si>
  <si>
    <t>Aliette WDG</t>
  </si>
  <si>
    <t>aluminum tris</t>
  </si>
  <si>
    <t>Alion</t>
  </si>
  <si>
    <t>indaziflam</t>
  </si>
  <si>
    <t>Allityn</t>
  </si>
  <si>
    <t>garlic juice extracts</t>
  </si>
  <si>
    <t>Altacor</t>
  </si>
  <si>
    <t>chlorantraniliprole</t>
  </si>
  <si>
    <t>Dupont</t>
  </si>
  <si>
    <t>Ambush 25W</t>
  </si>
  <si>
    <t>permethrin</t>
  </si>
  <si>
    <t>Amvac</t>
  </si>
  <si>
    <t>Amid-Thin W</t>
  </si>
  <si>
    <t>1-naphthaleneacetamide</t>
  </si>
  <si>
    <t>Amine 4, 2-4 D (Cps)</t>
  </si>
  <si>
    <t>2-4 d</t>
  </si>
  <si>
    <t>Amine 4, 2-4 D (Tenkoz)</t>
  </si>
  <si>
    <t>Amine 4, 2-4 D (Winfield)</t>
  </si>
  <si>
    <t>Apogee</t>
  </si>
  <si>
    <t>prohexadione calcium</t>
  </si>
  <si>
    <t>Basf</t>
  </si>
  <si>
    <t>Apollo (42% - Makhteshim-Agan)</t>
  </si>
  <si>
    <t>clofentezine</t>
  </si>
  <si>
    <t>Apollo SC</t>
  </si>
  <si>
    <t>Aprovia</t>
  </si>
  <si>
    <t>benzovindiflupyr</t>
  </si>
  <si>
    <t>Danger</t>
  </si>
  <si>
    <t>Aquashade</t>
  </si>
  <si>
    <t>acid blue, acid yellow</t>
  </si>
  <si>
    <t>33068-1</t>
  </si>
  <si>
    <t>Arctic 3.2 EC</t>
  </si>
  <si>
    <t>3.2 EC</t>
  </si>
  <si>
    <t>Agri Solutions</t>
  </si>
  <si>
    <t>Armicarb 100/ Eco Mate</t>
  </si>
  <si>
    <t>potassium bicarbonate</t>
  </si>
  <si>
    <t>Arrow 2EC</t>
  </si>
  <si>
    <t>clethodim</t>
  </si>
  <si>
    <t>Makhteshin-Agan</t>
  </si>
  <si>
    <t>Asana XL</t>
  </si>
  <si>
    <t>XL</t>
  </si>
  <si>
    <t>59639-209</t>
  </si>
  <si>
    <t>Assail 30SG</t>
  </si>
  <si>
    <t>30SG</t>
  </si>
  <si>
    <t>acetamiprid</t>
  </si>
  <si>
    <t>United Phosphorus Inc</t>
  </si>
  <si>
    <t>Assail WSP</t>
  </si>
  <si>
    <t>Cerexagri</t>
  </si>
  <si>
    <t>Avaunt</t>
  </si>
  <si>
    <t>indoxacarb</t>
  </si>
  <si>
    <t>Aza-Direct</t>
  </si>
  <si>
    <t>azadirachtin</t>
  </si>
  <si>
    <t>Organic</t>
  </si>
  <si>
    <t>Gowan</t>
  </si>
  <si>
    <t>Azatin XL</t>
  </si>
  <si>
    <t>Ohp</t>
  </si>
  <si>
    <t>Bacillus Thuringiensis (Bt) Thuricide Concentrate</t>
  </si>
  <si>
    <t>BT</t>
  </si>
  <si>
    <t>Bonide Products Inc</t>
  </si>
  <si>
    <t>Bacmaster (Firewall)</t>
  </si>
  <si>
    <t>17% streptomycin</t>
  </si>
  <si>
    <t>Badge SC</t>
  </si>
  <si>
    <t>copper oxychloride, copper hydroxide</t>
  </si>
  <si>
    <t>Badge X2</t>
  </si>
  <si>
    <t>80289-12</t>
  </si>
  <si>
    <t>Basic Copper 53</t>
  </si>
  <si>
    <t>basic copper sulfate</t>
  </si>
  <si>
    <t>Warning</t>
  </si>
  <si>
    <t>Albaugh Inc</t>
  </si>
  <si>
    <t>Battalion</t>
  </si>
  <si>
    <t>(1r,3r)-3(2,2-dibromovinyl)-2-2-dimethylcyclopropanecarboxylic acid(s)-alpha-cyano-3-phenoxy-benzyl ester</t>
  </si>
  <si>
    <t>Arysta Lifescience</t>
  </si>
  <si>
    <t>Bayfolan Plus 11-8-5</t>
  </si>
  <si>
    <t>fertilizer, micronutrient</t>
  </si>
  <si>
    <t>Bayleton 50</t>
  </si>
  <si>
    <t>triadimefon</t>
  </si>
  <si>
    <t>432-1360</t>
  </si>
  <si>
    <t>Baythroid 2</t>
  </si>
  <si>
    <t>cyfluthrin</t>
  </si>
  <si>
    <t>Baythroid XL</t>
  </si>
  <si>
    <t>beta-cyfluthrin</t>
  </si>
  <si>
    <t>Belay</t>
  </si>
  <si>
    <t>clothianidin</t>
  </si>
  <si>
    <t>Valent</t>
  </si>
  <si>
    <t>Beleaf 50 SG</t>
  </si>
  <si>
    <t>50 SG</t>
  </si>
  <si>
    <t>flonicamid</t>
  </si>
  <si>
    <t>Fmc Corporation</t>
  </si>
  <si>
    <t>Belt</t>
  </si>
  <si>
    <t>flubendiamide</t>
  </si>
  <si>
    <t>Besiege</t>
  </si>
  <si>
    <t>lambda-cyhalothrin, chlorantraniliprole</t>
  </si>
  <si>
    <t>Biobit HP</t>
  </si>
  <si>
    <t>BioCover LS</t>
  </si>
  <si>
    <t>petroleum oil</t>
  </si>
  <si>
    <t>BioCover MLT</t>
  </si>
  <si>
    <t>Biocover SS</t>
  </si>
  <si>
    <t>Biocover UL</t>
  </si>
  <si>
    <t>Blossom Protect</t>
  </si>
  <si>
    <t>aureobasidium pullulans strains DSM 14940 and DSM 14941</t>
  </si>
  <si>
    <t>86174-4</t>
  </si>
  <si>
    <t>Nufarm Agriculture Inc</t>
  </si>
  <si>
    <t>Blush</t>
  </si>
  <si>
    <t xml:space="preserve">prohydrojasmon </t>
  </si>
  <si>
    <t>Fine Americas</t>
  </si>
  <si>
    <t>Bonedry</t>
  </si>
  <si>
    <t>paraquat dichloride</t>
  </si>
  <si>
    <t>Sinon Usa</t>
  </si>
  <si>
    <t>Bonide Orchard Mouse Bait</t>
  </si>
  <si>
    <t>zinc phosphide</t>
  </si>
  <si>
    <t xml:space="preserve">Bonide  </t>
  </si>
  <si>
    <t>Borosol 10</t>
  </si>
  <si>
    <t>boron</t>
  </si>
  <si>
    <t>Nortrace</t>
  </si>
  <si>
    <t>Bortrac 150</t>
  </si>
  <si>
    <t>Brexil CA</t>
  </si>
  <si>
    <t>Calcium and Boron</t>
  </si>
  <si>
    <t>Brexil Mn</t>
  </si>
  <si>
    <t>Manganese</t>
  </si>
  <si>
    <t>Brexil Zn</t>
  </si>
  <si>
    <t>Zinc</t>
  </si>
  <si>
    <t>Brigade 2EC</t>
  </si>
  <si>
    <t>bifenthrin</t>
  </si>
  <si>
    <t>Brigade WSB</t>
  </si>
  <si>
    <t>BroadStar</t>
  </si>
  <si>
    <t>flumioxazin</t>
  </si>
  <si>
    <t>non-bearing</t>
  </si>
  <si>
    <t>Buccaneer</t>
  </si>
  <si>
    <t>glyphosate</t>
  </si>
  <si>
    <t>Monsanto</t>
  </si>
  <si>
    <t>Calcium Chloride Flakes</t>
  </si>
  <si>
    <t>calcium chloride</t>
  </si>
  <si>
    <t>Captan (50w - Drexel)</t>
  </si>
  <si>
    <t xml:space="preserve">captan </t>
  </si>
  <si>
    <t>Drexel</t>
  </si>
  <si>
    <t>Captan (80 Wdg - Micro Flo)</t>
  </si>
  <si>
    <t>Micro Flo</t>
  </si>
  <si>
    <t>Captan (80wdg - Drexel)</t>
  </si>
  <si>
    <t>Captan (80wdg - Mana)</t>
  </si>
  <si>
    <t>Mana</t>
  </si>
  <si>
    <t>Captan (80wdg - Red Eagle)</t>
  </si>
  <si>
    <t>Red Eagle</t>
  </si>
  <si>
    <t>Captan 38.75% FL</t>
  </si>
  <si>
    <t>38.75% FL</t>
  </si>
  <si>
    <t>captan</t>
  </si>
  <si>
    <t>34704-1076</t>
  </si>
  <si>
    <t>Captan 4 Flowable</t>
  </si>
  <si>
    <t>19713-161</t>
  </si>
  <si>
    <t>Captan 50WP</t>
  </si>
  <si>
    <t>42750-235</t>
  </si>
  <si>
    <t>Captan Gold</t>
  </si>
  <si>
    <t>Adama</t>
  </si>
  <si>
    <t>Captec</t>
  </si>
  <si>
    <t>Captec 4L</t>
  </si>
  <si>
    <t>66330-239</t>
  </si>
  <si>
    <t>Carbaryl (80s - Drexel)</t>
  </si>
  <si>
    <t>carbaryl</t>
  </si>
  <si>
    <t>Carbaryl 4L</t>
  </si>
  <si>
    <t>Carbaryl 4L Drexel</t>
  </si>
  <si>
    <t>Carpovirusine</t>
  </si>
  <si>
    <t>cydia pomonella granulosis virus</t>
  </si>
  <si>
    <t>Carzol SP</t>
  </si>
  <si>
    <t>formetanate hydrochloride</t>
  </si>
  <si>
    <t>10163-265</t>
  </si>
  <si>
    <t>Casoron 4G</t>
  </si>
  <si>
    <t>dichlobenil</t>
  </si>
  <si>
    <t>Casoron CS</t>
  </si>
  <si>
    <t>Centaur</t>
  </si>
  <si>
    <t>buprofezin</t>
  </si>
  <si>
    <t>Nichino America, Inc.</t>
  </si>
  <si>
    <t>Centaur WDG</t>
  </si>
  <si>
    <t>Cercobin</t>
  </si>
  <si>
    <t>thiophanate-methyl</t>
  </si>
  <si>
    <t>8033-129-279</t>
  </si>
  <si>
    <t>Cheminova</t>
  </si>
  <si>
    <t>Champ Dry Prill</t>
  </si>
  <si>
    <t>copper hydroxide</t>
  </si>
  <si>
    <t>55146-57</t>
  </si>
  <si>
    <t>Champ Formula 2 Flowable</t>
  </si>
  <si>
    <t>Champ WG</t>
  </si>
  <si>
    <t>55146-1</t>
  </si>
  <si>
    <t>Chateau SW</t>
  </si>
  <si>
    <t>SW</t>
  </si>
  <si>
    <t>59639-99</t>
  </si>
  <si>
    <t>Chateau Wdg</t>
  </si>
  <si>
    <t>Check-Mate CM 2.0 Flowable</t>
  </si>
  <si>
    <t>pheremone</t>
  </si>
  <si>
    <t>Mating Disruption</t>
  </si>
  <si>
    <t>Suterra</t>
  </si>
  <si>
    <t>CheckMate CM-F</t>
  </si>
  <si>
    <t>(E,E)-8, 10-Dodecadien-1-ol</t>
  </si>
  <si>
    <t>CheckMate CM-OFM Duel</t>
  </si>
  <si>
    <t>CM-OFM</t>
  </si>
  <si>
    <t>Check-Mate Cm-Ofm Duel</t>
  </si>
  <si>
    <t>Check-Mate Cm-Xl 1000</t>
  </si>
  <si>
    <t>Check-Mate Ofm Dispenser (Suterra)</t>
  </si>
  <si>
    <t>Check-Mate OFM-F - Suterra)</t>
  </si>
  <si>
    <t>Check-Mate Puffer Cm</t>
  </si>
  <si>
    <t>Check-Mate Puffer Cm-Ofm (Suterra)</t>
  </si>
  <si>
    <t>Md For Organic</t>
  </si>
  <si>
    <t>Check-Mate Puffer Ofm-O (Suterra)</t>
  </si>
  <si>
    <t>Cheetah</t>
  </si>
  <si>
    <t>glufosinate ammonium</t>
  </si>
  <si>
    <t>Nufarm</t>
  </si>
  <si>
    <t>Chlorpyrifos 4E</t>
  </si>
  <si>
    <t>chlorpyrifos</t>
  </si>
  <si>
    <t>Chlorpyrifos 4e Insecticide (Micro Flo)</t>
  </si>
  <si>
    <t>prebloom</t>
  </si>
  <si>
    <t>Cidetrak Cm</t>
  </si>
  <si>
    <t>dodecadien</t>
  </si>
  <si>
    <t>Trece</t>
  </si>
  <si>
    <t>Cidetrak CM-OFM Combo</t>
  </si>
  <si>
    <t>(8E, 10E)-8,10-dodecadien-1-ol</t>
  </si>
  <si>
    <t>51934-11</t>
  </si>
  <si>
    <t>Cidetrak Ofm-L (Trece)</t>
  </si>
  <si>
    <t>Clasp</t>
  </si>
  <si>
    <t>adjuvants</t>
  </si>
  <si>
    <t>Clethodim 2EC</t>
  </si>
  <si>
    <t>83851-18</t>
  </si>
  <si>
    <t>Clethodim 4e Herbicide</t>
  </si>
  <si>
    <t>Closer SC</t>
  </si>
  <si>
    <t>sulfoxaflor</t>
  </si>
  <si>
    <t>Dow Agrosciences</t>
  </si>
  <si>
    <t>Cobalt</t>
  </si>
  <si>
    <t>cobalt</t>
  </si>
  <si>
    <t>C-O-C-S WDG</t>
  </si>
  <si>
    <t>copper sulfate</t>
  </si>
  <si>
    <t>post-harvest</t>
  </si>
  <si>
    <t>Cohere</t>
  </si>
  <si>
    <t>Alkanolamide surfactants</t>
  </si>
  <si>
    <t>Collide</t>
  </si>
  <si>
    <t>oxyfluorfen</t>
  </si>
  <si>
    <t>after harvest</t>
  </si>
  <si>
    <t>United Phosphorus</t>
  </si>
  <si>
    <t>Condor</t>
  </si>
  <si>
    <t>Confirm 2f</t>
  </si>
  <si>
    <t>tebufenozide</t>
  </si>
  <si>
    <t>8033-111-10163</t>
  </si>
  <si>
    <t>Dow</t>
  </si>
  <si>
    <t>Copper Sulfate</t>
  </si>
  <si>
    <t>56576-1-8959</t>
  </si>
  <si>
    <t>Old Bridge</t>
  </si>
  <si>
    <t>Copper Sulfate Instant Powder</t>
  </si>
  <si>
    <t>late bloom</t>
  </si>
  <si>
    <t>Griffin</t>
  </si>
  <si>
    <t>Copper-Count-N</t>
  </si>
  <si>
    <t>copper ammonium complex</t>
  </si>
  <si>
    <t>Chemical Specialties</t>
  </si>
  <si>
    <t>Coron 12-0-0 Plus 5% B</t>
  </si>
  <si>
    <t>Coron 28-0-0</t>
  </si>
  <si>
    <t>fertilizer</t>
  </si>
  <si>
    <t>Couraze 4</t>
  </si>
  <si>
    <t>Crop Oil Concentrate</t>
  </si>
  <si>
    <t>surfactant</t>
  </si>
  <si>
    <t>mineral oil</t>
  </si>
  <si>
    <t>Crymax</t>
  </si>
  <si>
    <t>Certis</t>
  </si>
  <si>
    <t>CS 2005 (Magna-Bon)</t>
  </si>
  <si>
    <t>copper sulfate pentahydrate</t>
  </si>
  <si>
    <t>Magna-Bon Ii Llc</t>
  </si>
  <si>
    <t>Cueva Fungicide Concentrate</t>
  </si>
  <si>
    <t>copper octanoate</t>
  </si>
  <si>
    <t>67702-2</t>
  </si>
  <si>
    <t>Neudorff</t>
  </si>
  <si>
    <t>Cuprofix Ultra 40 Disperss</t>
  </si>
  <si>
    <t>70506-201</t>
  </si>
  <si>
    <t>Cuproxat Flowable</t>
  </si>
  <si>
    <t>Cyd-X</t>
  </si>
  <si>
    <t>cydia pomonella granulovirus</t>
  </si>
  <si>
    <t>Cyd-X HP</t>
  </si>
  <si>
    <t xml:space="preserve">cydia pomonella granulovirus  </t>
  </si>
  <si>
    <t>Damoil Dormant and Summer Spray Oil</t>
  </si>
  <si>
    <t>Mineral Oil</t>
  </si>
  <si>
    <t>Danitol 2.4 EC Spray6</t>
  </si>
  <si>
    <t>fenpropathrin</t>
  </si>
  <si>
    <t>Deadline Bullets</t>
  </si>
  <si>
    <t>metaldehyde</t>
  </si>
  <si>
    <t>Decis</t>
  </si>
  <si>
    <t>Declare</t>
  </si>
  <si>
    <t>gamma-cyhalothrin</t>
  </si>
  <si>
    <t>279-3571</t>
  </si>
  <si>
    <t>Delegate WG</t>
  </si>
  <si>
    <t>spinetoram</t>
  </si>
  <si>
    <t>Deliver</t>
  </si>
  <si>
    <t>Bacillus thuringiensis</t>
  </si>
  <si>
    <t>Delta Gold</t>
  </si>
  <si>
    <t>264-1011-1381</t>
  </si>
  <si>
    <t xml:space="preserve">Des-X </t>
  </si>
  <si>
    <t>potassium salts of fatty acids</t>
  </si>
  <si>
    <t>Devrinol (10g - United Phosphorus)</t>
  </si>
  <si>
    <t>napropamide</t>
  </si>
  <si>
    <t>Diazinon (50w - Makhteshim-Agan)</t>
  </si>
  <si>
    <t>diazinon</t>
  </si>
  <si>
    <t>Diazinon (Ag600 - CPS)</t>
  </si>
  <si>
    <t>Diazinon 50 W</t>
  </si>
  <si>
    <t>Dicofol 4E</t>
  </si>
  <si>
    <t>dicofol</t>
  </si>
  <si>
    <t>DiPel DF</t>
  </si>
  <si>
    <t>DiPel ES</t>
  </si>
  <si>
    <t>Direx 4L</t>
  </si>
  <si>
    <t>diuron</t>
  </si>
  <si>
    <t>DiTera DF</t>
  </si>
  <si>
    <t>Myrothecium verrucaria</t>
  </si>
  <si>
    <t>Dithane 75DF Rainshield</t>
  </si>
  <si>
    <t>mancozeb</t>
  </si>
  <si>
    <t>Dithane F-45 Rainshield</t>
  </si>
  <si>
    <t>Dithane M-45</t>
  </si>
  <si>
    <t>Diuron (80DF - Makhteshin-Agan)</t>
  </si>
  <si>
    <t>Diuron 4L (Loveland)</t>
  </si>
  <si>
    <t>before bud break</t>
  </si>
  <si>
    <t>Diuron 4L (Makhteshim)</t>
  </si>
  <si>
    <t>Diuron 4L (Winfield)</t>
  </si>
  <si>
    <t>Dormant Flowable Emulsion Insecticide</t>
  </si>
  <si>
    <t>Dormant Oil 435</t>
  </si>
  <si>
    <t>Winfield Solutions Llc</t>
  </si>
  <si>
    <t>Dormant Plus</t>
  </si>
  <si>
    <t>Double Nickel 55</t>
  </si>
  <si>
    <t>bacillus amyloliquefaciens strain d747</t>
  </si>
  <si>
    <t>Doublenickel LC</t>
  </si>
  <si>
    <t>Drexel Diuron 4L</t>
  </si>
  <si>
    <t>19713-36</t>
  </si>
  <si>
    <t>Dual II Magnum</t>
  </si>
  <si>
    <t>S-Metolachlor</t>
  </si>
  <si>
    <t>100-818</t>
  </si>
  <si>
    <t>Echo 720</t>
  </si>
  <si>
    <t>chlorothalonil</t>
  </si>
  <si>
    <t>Echo 90DF</t>
  </si>
  <si>
    <t>60063-10</t>
  </si>
  <si>
    <t>Ele-Max CalBor Zn FL</t>
  </si>
  <si>
    <t>nitrogen, calcium, boron, zinc</t>
  </si>
  <si>
    <t>Ele-Max Clear Cal LC</t>
  </si>
  <si>
    <t>calcium</t>
  </si>
  <si>
    <t>Ele-Max K-Leaf</t>
  </si>
  <si>
    <t>potash</t>
  </si>
  <si>
    <t>Elevate 50WDG</t>
  </si>
  <si>
    <t>fenhexamid</t>
  </si>
  <si>
    <t>Endigo ZC</t>
  </si>
  <si>
    <t>lambda-cyhalothrin, thiamethoxam</t>
  </si>
  <si>
    <t>Endosulfan 3EC (Drexel)</t>
  </si>
  <si>
    <t>endosulfan</t>
  </si>
  <si>
    <t>Entrust</t>
  </si>
  <si>
    <t>spinosad</t>
  </si>
  <si>
    <t>Entrust SC</t>
  </si>
  <si>
    <t>62719-621</t>
  </si>
  <si>
    <t>Envidor 2 SC</t>
  </si>
  <si>
    <t>2 SC</t>
  </si>
  <si>
    <t>spirodiclofan</t>
  </si>
  <si>
    <t>Epi-Mek 0.15 EC</t>
  </si>
  <si>
    <t>Equus 720 SST</t>
  </si>
  <si>
    <t>66222-154</t>
  </si>
  <si>
    <t>Esteem 0.86 EC</t>
  </si>
  <si>
    <t>pyriproxyfen</t>
  </si>
  <si>
    <t>Esteem 35 WP</t>
  </si>
  <si>
    <t>Esteem Ant Bait</t>
  </si>
  <si>
    <t>Ethephon 2 Plant Regulator</t>
  </si>
  <si>
    <t>ethephon</t>
  </si>
  <si>
    <t>66330-262</t>
  </si>
  <si>
    <t>Ethrel</t>
  </si>
  <si>
    <t>264-267</t>
  </si>
  <si>
    <t>Exilis Plus</t>
  </si>
  <si>
    <t>N-(phenylmethyl)-1H-purine-6-amine</t>
  </si>
  <si>
    <t>Exirel</t>
  </si>
  <si>
    <t>cyantraniliprole</t>
  </si>
  <si>
    <t>Falgro 4L</t>
  </si>
  <si>
    <t>gibberellic acid</t>
  </si>
  <si>
    <t>62097-2-82917</t>
  </si>
  <si>
    <t>Ferbam Granuflo</t>
  </si>
  <si>
    <t>carbamate</t>
  </si>
  <si>
    <t>Taminco</t>
  </si>
  <si>
    <t>Fighter-F 10</t>
  </si>
  <si>
    <t>dimethylpolysiloxane</t>
  </si>
  <si>
    <t>Fireline 17 WP</t>
  </si>
  <si>
    <t>17 WP</t>
  </si>
  <si>
    <t>oxytetracycline hydrochloride</t>
  </si>
  <si>
    <t>Agrosource</t>
  </si>
  <si>
    <t>Firestorm</t>
  </si>
  <si>
    <t>Firewall 17 WP</t>
  </si>
  <si>
    <t>Flint Extra</t>
  </si>
  <si>
    <t>trifloxystrobin</t>
  </si>
  <si>
    <t>Flint Fungicide</t>
  </si>
  <si>
    <t>Foliar Feed Ii</t>
  </si>
  <si>
    <t>ammoniacal nitrogen</t>
  </si>
  <si>
    <t>Foli-Gro Calcium 6%</t>
  </si>
  <si>
    <t>5%, 6%</t>
  </si>
  <si>
    <t>nitrogen, calcium</t>
  </si>
  <si>
    <t>Wilbur-Ellis</t>
  </si>
  <si>
    <t xml:space="preserve">Fontelis </t>
  </si>
  <si>
    <t>penthiopyrad</t>
  </si>
  <si>
    <t>Fruitone L</t>
  </si>
  <si>
    <t>naphthaleneacetic acid</t>
  </si>
  <si>
    <t>Fruitone N</t>
  </si>
  <si>
    <t>Fugitive</t>
  </si>
  <si>
    <t>oryzalin</t>
  </si>
  <si>
    <t>Fujimite</t>
  </si>
  <si>
    <t>fenpyroximate</t>
  </si>
  <si>
    <t>Fusilade DX</t>
  </si>
  <si>
    <t>DX</t>
  </si>
  <si>
    <t>fluazifop-p-butyl</t>
  </si>
  <si>
    <t>Galigan 2E</t>
  </si>
  <si>
    <t>Gallery 75 DF</t>
  </si>
  <si>
    <t>isoxaben</t>
  </si>
  <si>
    <t>Gem 500 SC</t>
  </si>
  <si>
    <t>500 SC</t>
  </si>
  <si>
    <t>GF-120 NF Naturalyte Fruit Fly Bait</t>
  </si>
  <si>
    <t>62719-498</t>
  </si>
  <si>
    <t>Gladiator</t>
  </si>
  <si>
    <t>zeta-cypermethrin</t>
  </si>
  <si>
    <t>Glyfos Xtra</t>
  </si>
  <si>
    <t>Glyphomax</t>
  </si>
  <si>
    <t>Goal 2XL</t>
  </si>
  <si>
    <t>GoalTender</t>
  </si>
  <si>
    <t>Pantoea agglomerans</t>
  </si>
  <si>
    <t>Goemar BM 86 5-0-0</t>
  </si>
  <si>
    <t>n,mg,s,b,mo</t>
  </si>
  <si>
    <t>Agrimar</t>
  </si>
  <si>
    <t>Gramoxone Inteon</t>
  </si>
  <si>
    <t>paraquat</t>
  </si>
  <si>
    <t>Gramoxone SL2.0</t>
  </si>
  <si>
    <t>SL2.0</t>
  </si>
  <si>
    <t>100-1431</t>
  </si>
  <si>
    <t>Grandevo</t>
  </si>
  <si>
    <t>chromobacterium subtsugae</t>
  </si>
  <si>
    <t>84059-17</t>
  </si>
  <si>
    <t>Marrone Bioinnovations</t>
  </si>
  <si>
    <t>Grapple</t>
  </si>
  <si>
    <t>rimsulfuron</t>
  </si>
  <si>
    <t>Greenmatch Ex</t>
  </si>
  <si>
    <t>lemon grass oil</t>
  </si>
  <si>
    <t>Marrone</t>
  </si>
  <si>
    <t>Grizzly Z</t>
  </si>
  <si>
    <t>lambda-cyhalothrin</t>
  </si>
  <si>
    <t xml:space="preserve">Harbour </t>
  </si>
  <si>
    <t>Hatchet</t>
  </si>
  <si>
    <t>Helmquat 3SL</t>
  </si>
  <si>
    <t>Helm Agro Usa</t>
  </si>
  <si>
    <t>Honcho Plus</t>
  </si>
  <si>
    <t>Hyper-Active</t>
  </si>
  <si>
    <t>Lt Biosyn</t>
  </si>
  <si>
    <t>Imida E-Ag</t>
  </si>
  <si>
    <t>Imidan 70-W</t>
  </si>
  <si>
    <t>phosmet</t>
  </si>
  <si>
    <t>Imidan 70WSB - (Gowan)</t>
  </si>
  <si>
    <t>Impulse 1.6 FL</t>
  </si>
  <si>
    <t>Agristar Albaugh Inc</t>
  </si>
  <si>
    <t>Indar 2f</t>
  </si>
  <si>
    <t>febuconazole</t>
  </si>
  <si>
    <t>DMI, Group 3, 3</t>
  </si>
  <si>
    <t>Induce</t>
  </si>
  <si>
    <t>alkyl aryl polyoxylkane ethers</t>
  </si>
  <si>
    <t xml:space="preserve">Inspire Super   </t>
  </si>
  <si>
    <t>Cyprodinil</t>
  </si>
  <si>
    <t>Inspire Super Mp</t>
  </si>
  <si>
    <t>difenoconazole</t>
  </si>
  <si>
    <t>Intrepid 2F</t>
  </si>
  <si>
    <t>methoxyfenozide</t>
  </si>
  <si>
    <t>Isomate C TT</t>
  </si>
  <si>
    <t>Pacific Biocontrol Corp</t>
  </si>
  <si>
    <t>Isomate C+</t>
  </si>
  <si>
    <t>Isomate CM Flex</t>
  </si>
  <si>
    <t>53575-32</t>
  </si>
  <si>
    <t>Isomate CM Mist</t>
  </si>
  <si>
    <t>53575-42</t>
  </si>
  <si>
    <t>Isomate DWB</t>
  </si>
  <si>
    <t>octadecadien</t>
  </si>
  <si>
    <t>53575-40</t>
  </si>
  <si>
    <t>Isomate M Rosso</t>
  </si>
  <si>
    <t>Isomate-Ptb Dual</t>
  </si>
  <si>
    <t>53575-34</t>
  </si>
  <si>
    <t>Javelin WG</t>
  </si>
  <si>
    <t>JMS Stylet Oil</t>
  </si>
  <si>
    <t>paraffinic oil</t>
  </si>
  <si>
    <t>Jms Flower Farms Inc</t>
  </si>
  <si>
    <t>Kaligreen</t>
  </si>
  <si>
    <t>11581-2</t>
  </si>
  <si>
    <t>Toagosei Co. Ltd</t>
  </si>
  <si>
    <t>Kanemite 15 SC</t>
  </si>
  <si>
    <t>acequinocyl</t>
  </si>
  <si>
    <t>Arysta Lifescience North America Llc</t>
  </si>
  <si>
    <t>Karate With Zeon Technology</t>
  </si>
  <si>
    <t>lambda cyhalothrin</t>
  </si>
  <si>
    <t>Karmex DF</t>
  </si>
  <si>
    <t>Kasumin 2L</t>
  </si>
  <si>
    <t>kasugamycin hydrochloride hydrate</t>
  </si>
  <si>
    <t>Kelthane 50 WSP</t>
  </si>
  <si>
    <t>707-229</t>
  </si>
  <si>
    <t xml:space="preserve">Kentan DF </t>
  </si>
  <si>
    <t>Isagro Usa</t>
  </si>
  <si>
    <t>Kerb 50 WP</t>
  </si>
  <si>
    <t>pronamide</t>
  </si>
  <si>
    <t>Kerb SC</t>
  </si>
  <si>
    <t>Kinetic</t>
  </si>
  <si>
    <t>polydimethylsiloxane</t>
  </si>
  <si>
    <t>Kocide (101 - Dupont)</t>
  </si>
  <si>
    <t>Kocide (101 - Griffin)</t>
  </si>
  <si>
    <t>Kocide (2000 - Griffin)</t>
  </si>
  <si>
    <t>Kocide (4.5 LF - Dupont)</t>
  </si>
  <si>
    <t>Kocide (4.5 LF - Griffin)</t>
  </si>
  <si>
    <t>Kocide (DF - Dupont)</t>
  </si>
  <si>
    <t>Kocide (DF - Griffin)</t>
  </si>
  <si>
    <t>Kocide 2000</t>
  </si>
  <si>
    <t>91411-1-70051</t>
  </si>
  <si>
    <t>Kocide 3000</t>
  </si>
  <si>
    <t>91411-2-70051</t>
  </si>
  <si>
    <t>Kocide 3000 (DuPont)</t>
  </si>
  <si>
    <t>Koverall</t>
  </si>
  <si>
    <t>279-3580</t>
  </si>
  <si>
    <t>Kudos 27.5 WDG</t>
  </si>
  <si>
    <t>prohexadione-calcium</t>
  </si>
  <si>
    <t>Fine Agrochemicals Ltd</t>
  </si>
  <si>
    <t>Kumulus DF</t>
  </si>
  <si>
    <t>sulfur</t>
  </si>
  <si>
    <t>51036-352</t>
  </si>
  <si>
    <t>Lada 2F</t>
  </si>
  <si>
    <t>Rotam North America, Inc.</t>
  </si>
  <si>
    <t>Lada 75WSP</t>
  </si>
  <si>
    <t>Lambda Select</t>
  </si>
  <si>
    <t>86869-5</t>
  </si>
  <si>
    <t>Lambda-Cy Ag</t>
  </si>
  <si>
    <t>Direct Ag Source</t>
  </si>
  <si>
    <t>Lambda-T</t>
  </si>
  <si>
    <t>Lamcap</t>
  </si>
  <si>
    <t>Lannate LV</t>
  </si>
  <si>
    <t>methomyl</t>
  </si>
  <si>
    <t>Lannate SP</t>
  </si>
  <si>
    <t>Leverage 2.7 SE</t>
  </si>
  <si>
    <t>imidacloprid, cyfluthrin</t>
  </si>
  <si>
    <t>Leverage 360</t>
  </si>
  <si>
    <t>264-1104</t>
  </si>
  <si>
    <t>Li 700</t>
  </si>
  <si>
    <t>phosphatidylcholine</t>
  </si>
  <si>
    <t>LifeGard WG</t>
  </si>
  <si>
    <t>bacillus mycoides isolate j</t>
  </si>
  <si>
    <t xml:space="preserve">Lime Sulfur </t>
  </si>
  <si>
    <t>lime sulfur</t>
  </si>
  <si>
    <t>Cps</t>
  </si>
  <si>
    <t>Lime Sulfur Solution</t>
  </si>
  <si>
    <t>calcium polysulfide</t>
  </si>
  <si>
    <t>61842-30-90930</t>
  </si>
  <si>
    <t>Lorsban 4E</t>
  </si>
  <si>
    <t>Lorsban 75WG - Dow</t>
  </si>
  <si>
    <t>Lorsban 75WG - Gowan</t>
  </si>
  <si>
    <t>62719-301-10163</t>
  </si>
  <si>
    <t>Lorsban Advanced</t>
  </si>
  <si>
    <t>Luna Sensation</t>
  </si>
  <si>
    <t>fluopyram, trifloxystrobin</t>
  </si>
  <si>
    <t xml:space="preserve">Bayer </t>
  </si>
  <si>
    <t>Luna Tranquility</t>
  </si>
  <si>
    <t>fluopyram, pyrimethanil</t>
  </si>
  <si>
    <t>Macho 2.0 FL</t>
  </si>
  <si>
    <t>Madex HP</t>
  </si>
  <si>
    <t>Magister SC</t>
  </si>
  <si>
    <t>fenazaquin</t>
  </si>
  <si>
    <t>Magna-Bon CS 2005</t>
  </si>
  <si>
    <t>Makaze</t>
  </si>
  <si>
    <t>Mallet 2 F T&amp;O</t>
  </si>
  <si>
    <t xml:space="preserve">Manzate </t>
  </si>
  <si>
    <t>zinc ion, manganese ethylene-bisdithiocarbamate</t>
  </si>
  <si>
    <t>Manzate Pro-Stick</t>
  </si>
  <si>
    <t>70506-234</t>
  </si>
  <si>
    <t>Manzate Pro-Stick Fungicide</t>
  </si>
  <si>
    <t>Mastercop</t>
  </si>
  <si>
    <t>Matratec</t>
  </si>
  <si>
    <t>clove oil</t>
  </si>
  <si>
    <t>Brandt Consolidated Inc</t>
  </si>
  <si>
    <t>Matrix FNV</t>
  </si>
  <si>
    <t>Maxcel</t>
  </si>
  <si>
    <t>6-benzyladenine</t>
  </si>
  <si>
    <t>Melocon WG</t>
  </si>
  <si>
    <t>paecilomyces lilacinus strain 251</t>
  </si>
  <si>
    <t>264-1175-70051</t>
  </si>
  <si>
    <t>Prophyta Biologischer</t>
  </si>
  <si>
    <t>Merivon Xemium</t>
  </si>
  <si>
    <t>fluxapyroxad, pyraclostrobin</t>
  </si>
  <si>
    <t>Mertect</t>
  </si>
  <si>
    <t>thiabendazole</t>
  </si>
  <si>
    <t>Messenger Gold</t>
  </si>
  <si>
    <t>harpin protein</t>
  </si>
  <si>
    <t>71771-3</t>
  </si>
  <si>
    <t>Eden Bioscience</t>
  </si>
  <si>
    <t>Micro Sulf</t>
  </si>
  <si>
    <t>Microfine Sulfur</t>
  </si>
  <si>
    <t>Microthiol Disperss</t>
  </si>
  <si>
    <t>Nutrient/General</t>
  </si>
  <si>
    <t>Microthios Disperss</t>
  </si>
  <si>
    <t>Minecto Pro</t>
  </si>
  <si>
    <t>Mirage</t>
  </si>
  <si>
    <t>Mite-E-Oil</t>
  </si>
  <si>
    <t>dormant</t>
  </si>
  <si>
    <t xml:space="preserve">Montana </t>
  </si>
  <si>
    <t>Motivate</t>
  </si>
  <si>
    <t>Movento</t>
  </si>
  <si>
    <t>spirotetramat</t>
  </si>
  <si>
    <t>M-Pede</t>
  </si>
  <si>
    <t>10163-324</t>
  </si>
  <si>
    <t>Mustang Maxx</t>
  </si>
  <si>
    <t>279-3426</t>
  </si>
  <si>
    <t>Mycoshield</t>
  </si>
  <si>
    <t>oxytetracycline calcium</t>
  </si>
  <si>
    <t>Nealta</t>
  </si>
  <si>
    <t>cyflumetofen</t>
  </si>
  <si>
    <t>Neemazad</t>
  </si>
  <si>
    <t>Neemix 4.5</t>
  </si>
  <si>
    <t>Nexter</t>
  </si>
  <si>
    <t>pyridaben</t>
  </si>
  <si>
    <t>NoMate OFM Spiral</t>
  </si>
  <si>
    <t>dodecen acetate, dodecenol</t>
  </si>
  <si>
    <t>36638-33</t>
  </si>
  <si>
    <t>Scentry Biologicals Inc</t>
  </si>
  <si>
    <t>Nordox</t>
  </si>
  <si>
    <t>cuprous oxide</t>
  </si>
  <si>
    <t>Nordox 30/30 WG</t>
  </si>
  <si>
    <t>Nordox 75 WG</t>
  </si>
  <si>
    <t>Nova</t>
  </si>
  <si>
    <t>Myclobutanil</t>
  </si>
  <si>
    <t>22399 (Canada)</t>
  </si>
  <si>
    <t>Novagib 10L</t>
  </si>
  <si>
    <t>gibberellins a4 a7</t>
  </si>
  <si>
    <t>Nu-Cop 3L</t>
  </si>
  <si>
    <t>Albaugh/Agri Star</t>
  </si>
  <si>
    <t>Nu-Cop 50 DF</t>
  </si>
  <si>
    <t>50 DF</t>
  </si>
  <si>
    <t>cupric hydroxide</t>
  </si>
  <si>
    <t>Nu-Cop HB</t>
  </si>
  <si>
    <t>Nudrin LV</t>
  </si>
  <si>
    <t>Nufos 4E</t>
  </si>
  <si>
    <t>Nuprid 2SC</t>
  </si>
  <si>
    <t>228-572</t>
  </si>
  <si>
    <t>Poison</t>
  </si>
  <si>
    <t>Nutri-Phite Magnum</t>
  </si>
  <si>
    <t>NPK</t>
  </si>
  <si>
    <t>Biagro Western</t>
  </si>
  <si>
    <t>Omega 500F</t>
  </si>
  <si>
    <t>fluazinam</t>
  </si>
  <si>
    <t>Omite 30WS</t>
  </si>
  <si>
    <t>propargite</t>
  </si>
  <si>
    <t>Omni Supreme Spray</t>
  </si>
  <si>
    <t>Onager</t>
  </si>
  <si>
    <t>hexythiazox</t>
  </si>
  <si>
    <t>Orchard Master</t>
  </si>
  <si>
    <t>2,4-d</t>
  </si>
  <si>
    <t>Pbi Gordon</t>
  </si>
  <si>
    <t>Oryzalin</t>
  </si>
  <si>
    <t>OSO 5% SC</t>
  </si>
  <si>
    <t>5% SC</t>
  </si>
  <si>
    <t>polyoxin d zinc salt</t>
  </si>
  <si>
    <t>Oxidate 2.0</t>
  </si>
  <si>
    <t>hydrogen dioxide</t>
  </si>
  <si>
    <t>70299-12</t>
  </si>
  <si>
    <t>Biosafe Systems</t>
  </si>
  <si>
    <t>OxyFlo 2EC</t>
  </si>
  <si>
    <t>Willowood Usa</t>
  </si>
  <si>
    <t>OxyStar 2E</t>
  </si>
  <si>
    <t>Albaugh</t>
  </si>
  <si>
    <t>Oxystar 4L</t>
  </si>
  <si>
    <t>Parazone 3SL</t>
  </si>
  <si>
    <t>Parrot DF</t>
  </si>
  <si>
    <t>Pasada 75 WSB</t>
  </si>
  <si>
    <t>264-761-66222</t>
  </si>
  <si>
    <t>Pendimax 3.3</t>
  </si>
  <si>
    <t>Pendulum 2g Granule</t>
  </si>
  <si>
    <t>Pendulum 3.3EC</t>
  </si>
  <si>
    <t>Pendulum WGD</t>
  </si>
  <si>
    <t>Penncozeb 4F (Cerexagri)</t>
  </si>
  <si>
    <t>Penncozeb 75DF</t>
  </si>
  <si>
    <t>Penncozeb 80WP</t>
  </si>
  <si>
    <t>Perlan</t>
  </si>
  <si>
    <t>gibberellins a4a7 + 6-ba</t>
  </si>
  <si>
    <t>PermaStar Ag</t>
  </si>
  <si>
    <t>71532-15-91026</t>
  </si>
  <si>
    <t>not after petal fall</t>
  </si>
  <si>
    <t>Lg International (America) Inc</t>
  </si>
  <si>
    <t>Permethrin</t>
  </si>
  <si>
    <t>Permethrin 3.2 (Cps - Loveland)</t>
  </si>
  <si>
    <t>Permethrin 3.2 (Tenkoz)</t>
  </si>
  <si>
    <t>Tenkoz</t>
  </si>
  <si>
    <t>Permethrin 3.2 AG</t>
  </si>
  <si>
    <t>3.2 AG</t>
  </si>
  <si>
    <t>83222-3</t>
  </si>
  <si>
    <t>Permethrin 3.2 EC</t>
  </si>
  <si>
    <t>Perm-Up 25DF</t>
  </si>
  <si>
    <t>25 DF</t>
  </si>
  <si>
    <t>Perm-Up 3.2 EC</t>
  </si>
  <si>
    <t>Phostrol</t>
  </si>
  <si>
    <t>mono and dibasic sodium, potassium, ammonium phosphites</t>
  </si>
  <si>
    <t>Poast</t>
  </si>
  <si>
    <t>sethoxydim</t>
  </si>
  <si>
    <t>7969-58</t>
  </si>
  <si>
    <t>Polyram 80 DF</t>
  </si>
  <si>
    <t>metiram</t>
  </si>
  <si>
    <t>7969-105-34704</t>
  </si>
  <si>
    <t>Platte Chemical</t>
  </si>
  <si>
    <t>Pomaxa</t>
  </si>
  <si>
    <t>naphthalene acetic acid</t>
  </si>
  <si>
    <t>Portal 5ec</t>
  </si>
  <si>
    <t>tert-butyl(e)-α-(1,3-dimethyl-5-phenoxy-pyrazol-4-ylmethyleneaminoxy)-p-toluate</t>
  </si>
  <si>
    <t>Portal XLO</t>
  </si>
  <si>
    <t>Pounce 25 WP</t>
  </si>
  <si>
    <t>25 WP</t>
  </si>
  <si>
    <t>Pounce 3.2 EC</t>
  </si>
  <si>
    <t>Fmc &amp; Winfield Solutions</t>
  </si>
  <si>
    <t>Previsto</t>
  </si>
  <si>
    <t>Prey 1.6</t>
  </si>
  <si>
    <t>Princep 4L</t>
  </si>
  <si>
    <t>simazine</t>
  </si>
  <si>
    <t>Princep Caliber 90</t>
  </si>
  <si>
    <t>Pristine</t>
  </si>
  <si>
    <t>pyraclostrobin &amp; boscalid</t>
  </si>
  <si>
    <t>Proaxis</t>
  </si>
  <si>
    <t>279-3583</t>
  </si>
  <si>
    <t>Proclaim</t>
  </si>
  <si>
    <t>emamectin benzoate</t>
  </si>
  <si>
    <t>Procure 480 SC</t>
  </si>
  <si>
    <t>480 SC</t>
  </si>
  <si>
    <t>triflumizole</t>
  </si>
  <si>
    <t>Progibb 4%</t>
  </si>
  <si>
    <t>Promalin</t>
  </si>
  <si>
    <t xml:space="preserve">gibberellins  </t>
  </si>
  <si>
    <t>Prophyt</t>
  </si>
  <si>
    <t>potassium phosphite</t>
  </si>
  <si>
    <t>42519-22-5905</t>
  </si>
  <si>
    <t>Provide 10 SG</t>
  </si>
  <si>
    <t>gibberellins</t>
  </si>
  <si>
    <t>Province</t>
  </si>
  <si>
    <t>Prowl 3.3ec</t>
  </si>
  <si>
    <t>Prowl H20</t>
  </si>
  <si>
    <t>Pruvin</t>
  </si>
  <si>
    <t>Purespray 10e</t>
  </si>
  <si>
    <t>Petro Canada</t>
  </si>
  <si>
    <t>Purespray Foliar 15e</t>
  </si>
  <si>
    <t>Purespray Green</t>
  </si>
  <si>
    <t>mineral oil petroleum distillates</t>
  </si>
  <si>
    <t>Pyganic EC 1.4 II</t>
  </si>
  <si>
    <t>pyrethrins</t>
  </si>
  <si>
    <t>1021-1771</t>
  </si>
  <si>
    <t>Pyganic EC 5.0 II</t>
  </si>
  <si>
    <t>Mclaughlin Gormley King Company</t>
  </si>
  <si>
    <t>Pyrenone</t>
  </si>
  <si>
    <t>Pyrocide 100</t>
  </si>
  <si>
    <t>1021-1424</t>
  </si>
  <si>
    <t>only use indoors</t>
  </si>
  <si>
    <t>Quest</t>
  </si>
  <si>
    <t>hydroxy carboxylic acid</t>
  </si>
  <si>
    <t>Rally 40WSP</t>
  </si>
  <si>
    <t>myclobutanil</t>
  </si>
  <si>
    <t>Rampart</t>
  </si>
  <si>
    <t>phosphorous acid</t>
  </si>
  <si>
    <t>Raynox Organic Apple Sunburn Protectant</t>
  </si>
  <si>
    <t>water,carnauba wax,clay, emulsifiers</t>
  </si>
  <si>
    <t>Reaper 0.15 EC</t>
  </si>
  <si>
    <t>Recoil</t>
  </si>
  <si>
    <t>Refine 24.2 L</t>
  </si>
  <si>
    <t>napthaleneacetic acid, potassium salt</t>
  </si>
  <si>
    <t>Refine 3.5L</t>
  </si>
  <si>
    <t>3.5L</t>
  </si>
  <si>
    <t>napthaleneacetic acid, sodium salt</t>
  </si>
  <si>
    <t>62097-48-82917</t>
  </si>
  <si>
    <t>Refine 6.25L</t>
  </si>
  <si>
    <t>6.25L</t>
  </si>
  <si>
    <t>Regalia</t>
  </si>
  <si>
    <t>extract of reynoutria sachalinensis</t>
  </si>
  <si>
    <t>Reglone</t>
  </si>
  <si>
    <t>diquat dibromide</t>
  </si>
  <si>
    <t>Rely 280</t>
  </si>
  <si>
    <t>glufosinate-ammonium</t>
  </si>
  <si>
    <t>264-829</t>
  </si>
  <si>
    <t>Repar Streptomycin 17</t>
  </si>
  <si>
    <t>69361-9</t>
  </si>
  <si>
    <t>Requiem EC</t>
  </si>
  <si>
    <t>extract of chenopodium ambrosioides near ambrosioides</t>
  </si>
  <si>
    <t>264-1159</t>
  </si>
  <si>
    <t>Agraquest</t>
  </si>
  <si>
    <t>Rescue Why Trapstik</t>
  </si>
  <si>
    <t>heptyl butyrate</t>
  </si>
  <si>
    <t>Sterling International Inc</t>
  </si>
  <si>
    <t>Retain</t>
  </si>
  <si>
    <t>aminoethoxyvinylglycine</t>
  </si>
  <si>
    <t>Ridomil Gold SL</t>
  </si>
  <si>
    <t>mefenoxam</t>
  </si>
  <si>
    <t>check label</t>
  </si>
  <si>
    <t>Rimon 0.83EC</t>
  </si>
  <si>
    <t>novaluron</t>
  </si>
  <si>
    <t>Riteway PGR</t>
  </si>
  <si>
    <t>Roper DF Rainshield</t>
  </si>
  <si>
    <t>Roundup (Original - Monsanto)</t>
  </si>
  <si>
    <t>Roundup (Original Ii - Monsanto)</t>
  </si>
  <si>
    <t>Roundup (Original Max - Monsanto)</t>
  </si>
  <si>
    <t>Roundup (Ultra Dry - Monsanto)</t>
  </si>
  <si>
    <t>Roundup (Ultra Max - Monsanto)</t>
  </si>
  <si>
    <t>Roundup PowerMax</t>
  </si>
  <si>
    <t>524-549</t>
  </si>
  <si>
    <t>Roundup PowerMax II</t>
  </si>
  <si>
    <t>Roundup WeatherMax</t>
  </si>
  <si>
    <t>Rubigan EC</t>
  </si>
  <si>
    <t>fenarimol</t>
  </si>
  <si>
    <t>Saber</t>
  </si>
  <si>
    <t>Sandea</t>
  </si>
  <si>
    <t>halosulfuron-methyl</t>
  </si>
  <si>
    <t>Savey 50 DF</t>
  </si>
  <si>
    <t>SBC SOBEC Clutch</t>
  </si>
  <si>
    <t>seaweed</t>
  </si>
  <si>
    <t>Scala SC</t>
  </si>
  <si>
    <t>pyrimethanil</t>
  </si>
  <si>
    <t>264-788</t>
  </si>
  <si>
    <t>Scholar</t>
  </si>
  <si>
    <t>fludioxonil</t>
  </si>
  <si>
    <t>Scholar Max MP</t>
  </si>
  <si>
    <t>Scorpion 35SL</t>
  </si>
  <si>
    <t>dinotefuran</t>
  </si>
  <si>
    <t>10163-317</t>
  </si>
  <si>
    <t>Scythe</t>
  </si>
  <si>
    <t>pelargonic acid</t>
  </si>
  <si>
    <t>Seduce</t>
  </si>
  <si>
    <t>Select 2EC</t>
  </si>
  <si>
    <t>59639-3-1381</t>
  </si>
  <si>
    <t>Select Max</t>
  </si>
  <si>
    <t>Sercadis Xemium</t>
  </si>
  <si>
    <t xml:space="preserve">fluxapyroxad </t>
  </si>
  <si>
    <t>Serenade ASO</t>
  </si>
  <si>
    <t>qst 713 strain of bacillus subtillis</t>
  </si>
  <si>
    <t>Serenade Opti</t>
  </si>
  <si>
    <t>Sevin 4F</t>
  </si>
  <si>
    <t>61842-38</t>
  </si>
  <si>
    <t>Sevin 80s (Bayer)</t>
  </si>
  <si>
    <t>Sevin 80WSP (Bayer)</t>
  </si>
  <si>
    <t>Sevin SL</t>
  </si>
  <si>
    <t>Sevin XLR Plus</t>
  </si>
  <si>
    <t>Tessenderlo Kerley Inc</t>
  </si>
  <si>
    <t>Sevin XLR Plus (Bayer)</t>
  </si>
  <si>
    <t>S-Fenvalo Star</t>
  </si>
  <si>
    <t>71532-21-91026</t>
  </si>
  <si>
    <t>Lg International</t>
  </si>
  <si>
    <t>Shadow</t>
  </si>
  <si>
    <t>Sherpa</t>
  </si>
  <si>
    <t>Shield-Brite Penbotec 400 Sc</t>
  </si>
  <si>
    <t>Pace International</t>
  </si>
  <si>
    <t>Silencer</t>
  </si>
  <si>
    <t>lambdacyhalothrin</t>
  </si>
  <si>
    <t>Silwet</t>
  </si>
  <si>
    <t>polysiloxane polyether copolymer</t>
  </si>
  <si>
    <t>Simazine 4L</t>
  </si>
  <si>
    <t>Simazine 90DF</t>
  </si>
  <si>
    <t xml:space="preserve">Sim-Trol </t>
  </si>
  <si>
    <t>Sipcam Agro Usa Inc</t>
  </si>
  <si>
    <t>Sinbar WDG</t>
  </si>
  <si>
    <t>terbacil</t>
  </si>
  <si>
    <t>61842-27</t>
  </si>
  <si>
    <t>Sivanto 200SL</t>
  </si>
  <si>
    <t>flupyradifurone</t>
  </si>
  <si>
    <t>Bayer Cropscience Lp</t>
  </si>
  <si>
    <t>Snapshot 2.5 TG</t>
  </si>
  <si>
    <t>trifluralin + Isoxaben</t>
  </si>
  <si>
    <t>Solicam</t>
  </si>
  <si>
    <t>norflurazon</t>
  </si>
  <si>
    <t>Solida</t>
  </si>
  <si>
    <t>279-3576</t>
  </si>
  <si>
    <t>Solubor</t>
  </si>
  <si>
    <t>sodium borate</t>
  </si>
  <si>
    <t xml:space="preserve">Nutrient </t>
  </si>
  <si>
    <t>Borax</t>
  </si>
  <si>
    <t>Sonata</t>
  </si>
  <si>
    <t>bacillus pumilus strain qst 2808</t>
  </si>
  <si>
    <t>264-1153</t>
  </si>
  <si>
    <t>Sonoma 20EW AG</t>
  </si>
  <si>
    <t>Sovran</t>
  </si>
  <si>
    <t>kresoxim-methyl</t>
  </si>
  <si>
    <t>7969-154-279</t>
  </si>
  <si>
    <t>SpinTor 2SC</t>
  </si>
  <si>
    <t>Spray Oil 415</t>
  </si>
  <si>
    <t>Spray Oil Damoil</t>
  </si>
  <si>
    <t>petroleum distillate</t>
  </si>
  <si>
    <t>Spur</t>
  </si>
  <si>
    <t>clopyralid</t>
  </si>
  <si>
    <t>Agristar By Albaugh Inc</t>
  </si>
  <si>
    <t>Stave</t>
  </si>
  <si>
    <t>fluroxypyr</t>
  </si>
  <si>
    <t>Innvictis Corp Care Llc</t>
  </si>
  <si>
    <t>Stinger</t>
  </si>
  <si>
    <t>Streptomycin 17</t>
  </si>
  <si>
    <t>Streptrol</t>
  </si>
  <si>
    <t>50 Days</t>
  </si>
  <si>
    <t>Success Naturalyte Insect Control</t>
  </si>
  <si>
    <t>Sulforix</t>
  </si>
  <si>
    <t>calcium polysulfides</t>
  </si>
  <si>
    <t>61842-31</t>
  </si>
  <si>
    <t>Ag Formulators Inc</t>
  </si>
  <si>
    <t>Sulforix Miller</t>
  </si>
  <si>
    <t>61842-31-90930</t>
  </si>
  <si>
    <t>Sulfur 90W</t>
  </si>
  <si>
    <t>Super 94 Spray Oil</t>
  </si>
  <si>
    <t>Superior Dormant Spray Oil</t>
  </si>
  <si>
    <t>superior oil</t>
  </si>
  <si>
    <t>34704-596</t>
  </si>
  <si>
    <t>Suppress Herbicide EC</t>
  </si>
  <si>
    <t>caprylic acid, capric acid</t>
  </si>
  <si>
    <t>Westbridge Agricultural Products</t>
  </si>
  <si>
    <t>Supracide 25-W</t>
  </si>
  <si>
    <t>methidathion</t>
  </si>
  <si>
    <t>Supreme Spray Oil 470</t>
  </si>
  <si>
    <t>Surflan A.S.</t>
  </si>
  <si>
    <t>Surflan DF (United Phosphorus)</t>
  </si>
  <si>
    <t>Surround WP</t>
  </si>
  <si>
    <t>kaolin</t>
  </si>
  <si>
    <t>61842-18</t>
  </si>
  <si>
    <t>Engelhard</t>
  </si>
  <si>
    <t>Syllit 65 WG</t>
  </si>
  <si>
    <t>65WG</t>
  </si>
  <si>
    <t>dodine</t>
  </si>
  <si>
    <t>55260-11</t>
  </si>
  <si>
    <t>before pink bud</t>
  </si>
  <si>
    <t>Syllit 65W Fruit Fung  (Cps)</t>
  </si>
  <si>
    <t>Syllit FL</t>
  </si>
  <si>
    <t>Taiga™ Z</t>
  </si>
  <si>
    <t>Z</t>
  </si>
  <si>
    <t>Telone C-17</t>
  </si>
  <si>
    <t>C-17</t>
  </si>
  <si>
    <t>dichloropropene</t>
  </si>
  <si>
    <t>Telone C-35</t>
  </si>
  <si>
    <t>C-35</t>
  </si>
  <si>
    <t>Telone EC</t>
  </si>
  <si>
    <t>Telone II</t>
  </si>
  <si>
    <t>II</t>
  </si>
  <si>
    <t>preplant</t>
  </si>
  <si>
    <t xml:space="preserve">Stoller  </t>
  </si>
  <si>
    <t>Thiophanate Methyl 85WDG</t>
  </si>
  <si>
    <t>85WDG</t>
  </si>
  <si>
    <t>66222-145</t>
  </si>
  <si>
    <t>Thiram Granuflo 75 Wdg</t>
  </si>
  <si>
    <t>thiram</t>
  </si>
  <si>
    <t>to late cover sprays</t>
  </si>
  <si>
    <t>Tombstone</t>
  </si>
  <si>
    <t>Topguard</t>
  </si>
  <si>
    <t>flutriafol</t>
  </si>
  <si>
    <t>279-3557</t>
  </si>
  <si>
    <t>Topsin 4.5FL</t>
  </si>
  <si>
    <t>thiophanate methyl</t>
  </si>
  <si>
    <t>8033-122-70506</t>
  </si>
  <si>
    <t>Topsin M WSB</t>
  </si>
  <si>
    <t>8033-125-70506</t>
  </si>
  <si>
    <t>Topsin-M 70wdg</t>
  </si>
  <si>
    <t>Topsin-M 70wp</t>
  </si>
  <si>
    <t>Torino</t>
  </si>
  <si>
    <t>cyflufenamid</t>
  </si>
  <si>
    <t>8033-103-10163</t>
  </si>
  <si>
    <t>Touchdown (Syngenta)</t>
  </si>
  <si>
    <t xml:space="preserve">Syngenta </t>
  </si>
  <si>
    <t>Touchdown HiTech</t>
  </si>
  <si>
    <t>Touchdown Total</t>
  </si>
  <si>
    <t>Tracite 20-20-20</t>
  </si>
  <si>
    <t>foliar fertilizer</t>
  </si>
  <si>
    <t>n, p, k</t>
  </si>
  <si>
    <t>Tracite Calcium</t>
  </si>
  <si>
    <t>Treevix</t>
  </si>
  <si>
    <t>saflufenacil</t>
  </si>
  <si>
    <t>Trellis</t>
  </si>
  <si>
    <t>Trigger</t>
  </si>
  <si>
    <t>Trilogy</t>
  </si>
  <si>
    <t>neem oil</t>
  </si>
  <si>
    <t>Trionic 4SC</t>
  </si>
  <si>
    <t>Tronic</t>
  </si>
  <si>
    <t>no label for PA!</t>
  </si>
  <si>
    <t>vegetable oil ethoxylates</t>
  </si>
  <si>
    <t>Surfactant/Crop Oil</t>
  </si>
  <si>
    <t>Kalo Inc</t>
  </si>
  <si>
    <t>Troubadour 2F</t>
  </si>
  <si>
    <t>Tuscany</t>
  </si>
  <si>
    <t>TypRus</t>
  </si>
  <si>
    <t>gibberellins a4 &amp; a7</t>
  </si>
  <si>
    <t>Typy</t>
  </si>
  <si>
    <t>6-BA, gibberellins</t>
  </si>
  <si>
    <t>Ultor</t>
  </si>
  <si>
    <t>Ultra-Fine Oil</t>
  </si>
  <si>
    <t>Whitmire Micro-Gen</t>
  </si>
  <si>
    <t>Unison</t>
  </si>
  <si>
    <t>Vacciplant</t>
  </si>
  <si>
    <t>laminarin</t>
  </si>
  <si>
    <t>83941-2-66330</t>
  </si>
  <si>
    <t>Goemar</t>
  </si>
  <si>
    <t>Vangard WG</t>
  </si>
  <si>
    <t>cyprodinil</t>
  </si>
  <si>
    <t>Vapam HL</t>
  </si>
  <si>
    <t>sodium methyldithiocarbamate</t>
  </si>
  <si>
    <t>Vapor Gard</t>
  </si>
  <si>
    <t>di-1-p-menthene</t>
  </si>
  <si>
    <t>Miller</t>
  </si>
  <si>
    <t>Vendex 50WP</t>
  </si>
  <si>
    <t>fenbutatin-oxide</t>
  </si>
  <si>
    <t>Venerate</t>
  </si>
  <si>
    <t>burkholderia spp. strain a396</t>
  </si>
  <si>
    <t>Venue</t>
  </si>
  <si>
    <t>pyraflufen ethyl</t>
  </si>
  <si>
    <t>71711-25</t>
  </si>
  <si>
    <t>Nichino</t>
  </si>
  <si>
    <t>Vintage SC</t>
  </si>
  <si>
    <t>Voliam Flexi</t>
  </si>
  <si>
    <t>thiamethoxam, chlorantraniliprole</t>
  </si>
  <si>
    <t>Voliam Xpress</t>
  </si>
  <si>
    <t>Vydate L</t>
  </si>
  <si>
    <t>oxamyl</t>
  </si>
  <si>
    <t>Warhawk</t>
  </si>
  <si>
    <t>Warrior</t>
  </si>
  <si>
    <t>Warrior II</t>
  </si>
  <si>
    <t>Weedar 64</t>
  </si>
  <si>
    <t>Wettable Sulfur</t>
  </si>
  <si>
    <t>34704-734</t>
  </si>
  <si>
    <t>Widow</t>
  </si>
  <si>
    <t>Wrangler</t>
  </si>
  <si>
    <t>X-Cyte</t>
  </si>
  <si>
    <t>kinetin</t>
  </si>
  <si>
    <t>Stoller Enterprises</t>
  </si>
  <si>
    <t>Xentari</t>
  </si>
  <si>
    <t>Yuma 4E</t>
  </si>
  <si>
    <t>Zeal Miticide</t>
  </si>
  <si>
    <t>etoxazole</t>
  </si>
  <si>
    <t>59639-138</t>
  </si>
  <si>
    <t>Ziram 76DF</t>
  </si>
  <si>
    <t>ziram</t>
  </si>
  <si>
    <t>Ziram Granuflo</t>
  </si>
  <si>
    <t>Zoro</t>
  </si>
  <si>
    <t>Abound Flowable</t>
  </si>
  <si>
    <t>Azoxystrobin</t>
  </si>
  <si>
    <t>100-1098</t>
  </si>
  <si>
    <t>Acramite 50WS</t>
  </si>
  <si>
    <t>Bifenazate</t>
  </si>
  <si>
    <t>Thiamethoxam</t>
  </si>
  <si>
    <t>Akylphenol ethoxylate</t>
  </si>
  <si>
    <t>Pendimethalin</t>
  </si>
  <si>
    <t>Esfenvalerate</t>
  </si>
  <si>
    <t>Imidacloprid</t>
  </si>
  <si>
    <t>Admire Pro (4F)</t>
  </si>
  <si>
    <t>Alkylphenol Ethoxylate</t>
  </si>
  <si>
    <t>Bacillus Thuringiensis</t>
  </si>
  <si>
    <t>Mono and Di-Potassium Salts of Phosphorus Acid</t>
  </si>
  <si>
    <t>Abamectin</t>
  </si>
  <si>
    <t>Carfentrazone-Ethyl</t>
  </si>
  <si>
    <t>Aim EW</t>
  </si>
  <si>
    <t>Aluminum tris</t>
  </si>
  <si>
    <t>Non bearing</t>
  </si>
  <si>
    <t>Indaziflam</t>
  </si>
  <si>
    <t>10.3 oz</t>
  </si>
  <si>
    <t>61 various pests, see label</t>
  </si>
  <si>
    <t>Garlic Juice Extracts</t>
  </si>
  <si>
    <t>Rynaxypyr (Chlorantraniliprole)</t>
  </si>
  <si>
    <t>Amtide Tebuconazole 45WDG</t>
  </si>
  <si>
    <t>Tebuconazole</t>
  </si>
  <si>
    <t>Clofentezine</t>
  </si>
  <si>
    <t>Apta</t>
  </si>
  <si>
    <t>Tolfenpyrad</t>
  </si>
  <si>
    <t>Arctic 3.2EC</t>
  </si>
  <si>
    <t>Potassium Bicarbonate</t>
  </si>
  <si>
    <t>Clethodim</t>
  </si>
  <si>
    <t>Acetamiprid</t>
  </si>
  <si>
    <t>Indoxacarb</t>
  </si>
  <si>
    <t>Azadirachtin</t>
  </si>
  <si>
    <t>Copper Oxychloride, Copper Hydroxide</t>
  </si>
  <si>
    <t>Basic Copper Sulfate</t>
  </si>
  <si>
    <t>Bayfolan Plus</t>
  </si>
  <si>
    <t>Ammonium &amp; Urea</t>
  </si>
  <si>
    <t>Cyfluthrin</t>
  </si>
  <si>
    <t>Beta-Cyfluthrin</t>
  </si>
  <si>
    <t>Clothianidin</t>
  </si>
  <si>
    <t>Beleaf</t>
  </si>
  <si>
    <t>50SG</t>
  </si>
  <si>
    <t>Flonicamid</t>
  </si>
  <si>
    <t>Lambda-Cyhalothrin, Chlorantraniliprole</t>
  </si>
  <si>
    <t>Biocover LL</t>
  </si>
  <si>
    <t>Petroleum Oil</t>
  </si>
  <si>
    <t>Biocover MLT</t>
  </si>
  <si>
    <t>BM86 5-0-0 Goemar</t>
  </si>
  <si>
    <t>N,Mg,S,B,Mo</t>
  </si>
  <si>
    <t>Paraquat Dichloride</t>
  </si>
  <si>
    <t>Direct spray application.</t>
  </si>
  <si>
    <t>Zinc Phosphide</t>
  </si>
  <si>
    <t>BONIDE</t>
  </si>
  <si>
    <t>Boron</t>
  </si>
  <si>
    <t>Botran 5F</t>
  </si>
  <si>
    <t>5F</t>
  </si>
  <si>
    <t>dochloro nitroaniline</t>
  </si>
  <si>
    <t>10163-226</t>
  </si>
  <si>
    <t>not listed for peach</t>
  </si>
  <si>
    <t>Bravo S</t>
  </si>
  <si>
    <t>Sulphur, Chlorothalonil</t>
  </si>
  <si>
    <t>Not after shuck-split</t>
  </si>
  <si>
    <t>Bravo Ultrex</t>
  </si>
  <si>
    <t>Chlorothalonil</t>
  </si>
  <si>
    <t>66222-277</t>
  </si>
  <si>
    <t>Post harvest</t>
  </si>
  <si>
    <t>Bravo Weather Stik</t>
  </si>
  <si>
    <t>66222-276</t>
  </si>
  <si>
    <t>Broadstar</t>
  </si>
  <si>
    <t>Flumioxazin</t>
  </si>
  <si>
    <t>Glyphosate</t>
  </si>
  <si>
    <t>Bumper</t>
  </si>
  <si>
    <t>Propiconazole</t>
  </si>
  <si>
    <t>Cabrio</t>
  </si>
  <si>
    <t>Pyraclostrobin</t>
  </si>
  <si>
    <t>not listed for peaches</t>
  </si>
  <si>
    <t>Calcium Chloride (Flakes)</t>
  </si>
  <si>
    <t>Calcium Chloride</t>
  </si>
  <si>
    <t>Captan</t>
  </si>
  <si>
    <t>Captan (50W - Drexel)</t>
  </si>
  <si>
    <t>Captan (80 WDG - Micro Flo)</t>
  </si>
  <si>
    <t>Captan (80WDG - Drexel)</t>
  </si>
  <si>
    <t>Captan (80WDG - Mana)</t>
  </si>
  <si>
    <t>Captan (80WDG - Red Eagle)</t>
  </si>
  <si>
    <t>Carbaryl (80S - Drexel)</t>
  </si>
  <si>
    <t>Carbaryl</t>
  </si>
  <si>
    <t>2-5 qts</t>
  </si>
  <si>
    <t>Dichlobenil</t>
  </si>
  <si>
    <t>Buprofezin</t>
  </si>
  <si>
    <t>Thiophanate Methyl</t>
  </si>
  <si>
    <t>Copper Hydroxide</t>
  </si>
  <si>
    <t>Chateau WDG</t>
  </si>
  <si>
    <t>Check-Mate (CM - Suterra)</t>
  </si>
  <si>
    <t>Check-Mate (OFM-F - Suterra)</t>
  </si>
  <si>
    <t>Check-Mate CM-OFM Duel</t>
  </si>
  <si>
    <t>Check-Mate CM-XL 1000</t>
  </si>
  <si>
    <t>Check-Mate OFM Dispenser (Suterra)</t>
  </si>
  <si>
    <t>CheckMate OFM-SL</t>
  </si>
  <si>
    <t>OFM-SL</t>
  </si>
  <si>
    <t>Dodecen</t>
  </si>
  <si>
    <t>Check-Mate Puffer CM</t>
  </si>
  <si>
    <t>Check-Mate Puffer CM-OFM (Suterra)</t>
  </si>
  <si>
    <t>Check-Mate Puffer OFM-O (Suterra)</t>
  </si>
  <si>
    <t>CheckMate SF</t>
  </si>
  <si>
    <t>Glufosinate Ammonium</t>
  </si>
  <si>
    <t>10</t>
  </si>
  <si>
    <t>Chloronil 720</t>
  </si>
  <si>
    <t>not after shuck split</t>
  </si>
  <si>
    <t>Chlorothalonil 720</t>
  </si>
  <si>
    <t>66330-154-37686</t>
  </si>
  <si>
    <t>Chem Nut, Inc. DBA CNI</t>
  </si>
  <si>
    <t>Chlorpyrifos 4E AG</t>
  </si>
  <si>
    <t>Chlorpyrifos</t>
  </si>
  <si>
    <t>Chlorpyrifos 4E Insecticide (Micro Flo)</t>
  </si>
  <si>
    <t>Cidetrak OFM-L (Trece)</t>
  </si>
  <si>
    <t>Citri-Oil</t>
  </si>
  <si>
    <t>Clean Slate</t>
  </si>
  <si>
    <t>Clopyralid</t>
  </si>
  <si>
    <t>Clethodim 2E</t>
  </si>
  <si>
    <t>Clethodim 4E Herbicide</t>
  </si>
  <si>
    <t>Sulfoxaflor</t>
  </si>
  <si>
    <t>Chlorpyrifos,Lambda-Cyhalothrin</t>
  </si>
  <si>
    <t>Copper Oxychloride, Copper Sulfate</t>
  </si>
  <si>
    <t>Oxyfluorfen</t>
  </si>
  <si>
    <t>Copper Count</t>
  </si>
  <si>
    <t>Copper Ammonia Complex</t>
  </si>
  <si>
    <t>Copper Sulfate Crystals</t>
  </si>
  <si>
    <t>56576-1</t>
  </si>
  <si>
    <t>Coron 12-0-0 Plus 5% Boron</t>
  </si>
  <si>
    <t>Couraze</t>
  </si>
  <si>
    <t>Copper Sulfate Pentahydrate</t>
  </si>
  <si>
    <t>Cueva Concentrate</t>
  </si>
  <si>
    <t>Copper Octanoate</t>
  </si>
  <si>
    <t>Cuprofix Ultra Disperss</t>
  </si>
  <si>
    <t>UNITED PHOSPHORUS, INC</t>
  </si>
  <si>
    <t>Cuproxat FL</t>
  </si>
  <si>
    <t>55146-151</t>
  </si>
  <si>
    <t>Damoil</t>
  </si>
  <si>
    <t>Danitol 2.4EC</t>
  </si>
  <si>
    <t>2.4EC</t>
  </si>
  <si>
    <t>Fenpropathrin</t>
  </si>
  <si>
    <t>Metaldehyde</t>
  </si>
  <si>
    <t>Gamma-Cyhalothrin</t>
  </si>
  <si>
    <t>Spinetoram</t>
  </si>
  <si>
    <t>Des-X</t>
  </si>
  <si>
    <t>Potassium Salts of Fatty Acids</t>
  </si>
  <si>
    <t>Devrinol (10G - United Phosphorus)</t>
  </si>
  <si>
    <t>Napropamide</t>
  </si>
  <si>
    <t>Diazinon (50W - Makhteshim-Agan)</t>
  </si>
  <si>
    <t>Diazinon</t>
  </si>
  <si>
    <t>Diazinon 50W</t>
  </si>
  <si>
    <t>2</t>
  </si>
  <si>
    <t>Diazinon AG500</t>
  </si>
  <si>
    <t>Diazinon AG600</t>
  </si>
  <si>
    <t>Dipel DF</t>
  </si>
  <si>
    <t>Dipel ES</t>
  </si>
  <si>
    <t>Diuron</t>
  </si>
  <si>
    <t>Ditera DF</t>
  </si>
  <si>
    <t>Myrothecium Verracaria</t>
  </si>
  <si>
    <t>Nematicide</t>
  </si>
  <si>
    <t>Sting, Stubby root</t>
  </si>
  <si>
    <t>Diuron (80DF- Makhteshin-Agan)</t>
  </si>
  <si>
    <t>Diuron 4L (Makhteshin-Agan)</t>
  </si>
  <si>
    <t>Diuron 4L (Winfield Solutions)</t>
  </si>
  <si>
    <t>3 gal per 100 gal water or 6 gal/acre for concentrate</t>
  </si>
  <si>
    <t>Doublenickel 55</t>
  </si>
  <si>
    <t>Bacillus Amyloliquefaciens Strain D747</t>
  </si>
  <si>
    <t>Drexel Carbaryl 4L</t>
  </si>
  <si>
    <t>Do not apply within one week before or after application of oil or oil-based pesticide.</t>
  </si>
  <si>
    <t>Fenhexamid</t>
  </si>
  <si>
    <t>ZC</t>
  </si>
  <si>
    <t>Lambda-Cyhalothrin, Thiamethoxam</t>
  </si>
  <si>
    <t>Endosulfan (3EC - Drexel)</t>
  </si>
  <si>
    <t>Endosulfan</t>
  </si>
  <si>
    <t>Spinosad</t>
  </si>
  <si>
    <t>Envidor 2SC</t>
  </si>
  <si>
    <t>Spirodiclofan</t>
  </si>
  <si>
    <t>Equus 720</t>
  </si>
  <si>
    <t>Pyriproxyfen</t>
  </si>
  <si>
    <t>Esteem 35WP</t>
  </si>
  <si>
    <t>Ethephon</t>
  </si>
  <si>
    <t>Cyantraniliprole</t>
  </si>
  <si>
    <t>Falgro 20SP</t>
  </si>
  <si>
    <t>Gibberelic Acid</t>
  </si>
  <si>
    <t>62097-3-82917</t>
  </si>
  <si>
    <t>Ferbam</t>
  </si>
  <si>
    <t>Dimethylpolysiloxane</t>
  </si>
  <si>
    <t>Fireline 17WP</t>
  </si>
  <si>
    <t>Oxytetracycline Hydrochloride</t>
  </si>
  <si>
    <t>Foliar Feed II</t>
  </si>
  <si>
    <t>Ammoniacal Nitrogen</t>
  </si>
  <si>
    <t>Fontelis</t>
  </si>
  <si>
    <t>Penthiopyrad</t>
  </si>
  <si>
    <t>Fluazifop-P-Butyl</t>
  </si>
  <si>
    <t xml:space="preserve">Gallery 75 </t>
  </si>
  <si>
    <t>75 dry flowable</t>
  </si>
  <si>
    <t>Isoxaben</t>
  </si>
  <si>
    <t>Gem 500SC</t>
  </si>
  <si>
    <t>Trifloxystrobin</t>
  </si>
  <si>
    <t>GibGro 20% Powder</t>
  </si>
  <si>
    <t>20% powder</t>
  </si>
  <si>
    <t>Gibberellic Acid</t>
  </si>
  <si>
    <t>Gibgro 4LS</t>
  </si>
  <si>
    <t>Zeta-Cypermethrin</t>
  </si>
  <si>
    <t>Goaltender</t>
  </si>
  <si>
    <t>Paraquat</t>
  </si>
  <si>
    <t>Gramoxone SL</t>
  </si>
  <si>
    <t>Chromobacterium Subtsugae</t>
  </si>
  <si>
    <t>Rimsulfuron</t>
  </si>
  <si>
    <t>Greenmatch EX</t>
  </si>
  <si>
    <t>Lemon Grass Oil</t>
  </si>
  <si>
    <t>Lambda-Cyhalothrin</t>
  </si>
  <si>
    <t>Paraquat dichloride</t>
  </si>
  <si>
    <t>Polyoxyethylene Fatty Acid Ester</t>
  </si>
  <si>
    <t>not found</t>
  </si>
  <si>
    <t>Imidan (70WSB - Gowan)</t>
  </si>
  <si>
    <t>Phosmet</t>
  </si>
  <si>
    <t>Imidan 70W</t>
  </si>
  <si>
    <t>Impulse 1.6FL</t>
  </si>
  <si>
    <t>Indar 2F</t>
  </si>
  <si>
    <t>2&amp;</t>
  </si>
  <si>
    <t>Febuconazole</t>
  </si>
  <si>
    <t>Initiate 720</t>
  </si>
  <si>
    <t>Intrepid</t>
  </si>
  <si>
    <t>Methoxyfenozide</t>
  </si>
  <si>
    <t>Isomate C Tt</t>
  </si>
  <si>
    <t>Isomate Lptb</t>
  </si>
  <si>
    <t>Isomate PTB Dual</t>
  </si>
  <si>
    <t>Octadecadien-1-yl Acetate</t>
  </si>
  <si>
    <t>Isomate-M 100 OFM</t>
  </si>
  <si>
    <t>Isomate-M Rosso</t>
  </si>
  <si>
    <t>Jms Stylet Oil</t>
  </si>
  <si>
    <t>Paraffinic Oil</t>
  </si>
  <si>
    <t>Lambda Cyhalothrin</t>
  </si>
  <si>
    <t>Kentan DF</t>
  </si>
  <si>
    <t>Kerb 50WP</t>
  </si>
  <si>
    <t>Pronamide</t>
  </si>
  <si>
    <t>Polydimethylsiloxane</t>
  </si>
  <si>
    <t>Kumulus</t>
  </si>
  <si>
    <t>Sulfur</t>
  </si>
  <si>
    <t>Methomyl</t>
  </si>
  <si>
    <t>Leverage</t>
  </si>
  <si>
    <t>Imidacloprid, Cyfluthrin</t>
  </si>
  <si>
    <t>Phosphatadylcholine</t>
  </si>
  <si>
    <t>Lime Sulfur</t>
  </si>
  <si>
    <t>Lorsban 75WG</t>
  </si>
  <si>
    <t>75WG</t>
  </si>
  <si>
    <t>Luna Experience</t>
  </si>
  <si>
    <t>Fluopyram, Trifloxystrobin</t>
  </si>
  <si>
    <t>Macho 2.0FL</t>
  </si>
  <si>
    <t>Cydia Pomonella Granulovirus Isolate V22</t>
  </si>
  <si>
    <t>Malathion 57EC</t>
  </si>
  <si>
    <t>Malathion</t>
  </si>
  <si>
    <t>Malathion 8</t>
  </si>
  <si>
    <t>Clove Oil</t>
  </si>
  <si>
    <t>Paecilomyces Lilacinus Strain 251</t>
  </si>
  <si>
    <t>Merivon Xemium Brand Fungicide</t>
  </si>
  <si>
    <t>Fluxapyroxad, Pyraclostrobin</t>
  </si>
  <si>
    <t>Harpin Protein</t>
  </si>
  <si>
    <t>Microthiol Disperss Sulfur</t>
  </si>
  <si>
    <t>No more than 2 consecutive applications.</t>
  </si>
  <si>
    <t>Montana</t>
  </si>
  <si>
    <t>32 FL OZ</t>
  </si>
  <si>
    <t>Spirotetramat</t>
  </si>
  <si>
    <t>Oxytetracycline Calcium Complex</t>
  </si>
  <si>
    <t>Neemix</t>
  </si>
  <si>
    <t>Pyridaben</t>
  </si>
  <si>
    <t>Nomate OFM</t>
  </si>
  <si>
    <t>Dodecen Acetate, Dodecenol</t>
  </si>
  <si>
    <t>Cuprous Oxide</t>
  </si>
  <si>
    <t>Nordox Super Micronized Fungicide</t>
  </si>
  <si>
    <t>Nu-Cop 50DF</t>
  </si>
  <si>
    <t>Cupric Hydroxide</t>
  </si>
  <si>
    <t>Nudrin</t>
  </si>
  <si>
    <t>Nutri Phite Magnum 2-40-16</t>
  </si>
  <si>
    <t>Propargite</t>
  </si>
  <si>
    <t>Hexythiazox</t>
  </si>
  <si>
    <t>Orius 20AQ</t>
  </si>
  <si>
    <t>Oso 5%SC</t>
  </si>
  <si>
    <t>Polyoxin D Zinc Salt</t>
  </si>
  <si>
    <t>Hydrogen Dioxide</t>
  </si>
  <si>
    <t>Oxystar 2E</t>
  </si>
  <si>
    <t>Pasada 1.6F</t>
  </si>
  <si>
    <t>6222-228</t>
  </si>
  <si>
    <t>Pendulum 2G Granule</t>
  </si>
  <si>
    <t>2G</t>
  </si>
  <si>
    <t>Permastar Ag</t>
  </si>
  <si>
    <t>Permethrin 3.2 (CPS - Loveland)</t>
  </si>
  <si>
    <t>Permethrin 3.2EC</t>
  </si>
  <si>
    <t>Perm-Up</t>
  </si>
  <si>
    <t>Perm-Up 3.2EC</t>
  </si>
  <si>
    <t>Mono and Dibasic Sodium, Potassium, Ammonium Phosphites</t>
  </si>
  <si>
    <t>Sethoxydim</t>
  </si>
  <si>
    <t>Fenpyroximate</t>
  </si>
  <si>
    <t>Pounce 25WP</t>
  </si>
  <si>
    <t>25WP</t>
  </si>
  <si>
    <t>Pounce 3.2EC</t>
  </si>
  <si>
    <t>Simazine</t>
  </si>
  <si>
    <t>spring, before emengence</t>
  </si>
  <si>
    <t>Pyraclostrobin&amp; Boscalid</t>
  </si>
  <si>
    <t>Gibberellins</t>
  </si>
  <si>
    <t>Progibb 40%</t>
  </si>
  <si>
    <t>Gibberellin</t>
  </si>
  <si>
    <t>Pronatural Dormant Oil</t>
  </si>
  <si>
    <t>Propiconazole 41.8EC</t>
  </si>
  <si>
    <t>Propimax EC</t>
  </si>
  <si>
    <t>62719-346</t>
  </si>
  <si>
    <t>Protocol</t>
  </si>
  <si>
    <t>Thiophanate Methyl, Propiconazole</t>
  </si>
  <si>
    <t>Provado (1.6F - Bayer)</t>
  </si>
  <si>
    <t>Prowl 3.3EC</t>
  </si>
  <si>
    <t>Purespray 10E</t>
  </si>
  <si>
    <t>Purespray Foliar 15E</t>
  </si>
  <si>
    <t>Black Scale, European Fruit Lecanium Scale, San Jose Scale, Olive Scale, Frosted Scale, Aphid Eggs, European Red Mite Eggs, Brown Mite Eggs, Fruittree Leafroller Eggs, Terrapin Scale, Cottony Peach Scale, Two-spotted Spider Mite, Pacific Mite, European Re</t>
  </si>
  <si>
    <t>Mineral Oil*Petroleum Distillates</t>
  </si>
  <si>
    <t>Begin at 5% bloom. Do not apply to oil sensitive varieties.</t>
  </si>
  <si>
    <t>Pyganic EC5.0 II</t>
  </si>
  <si>
    <t>Pyrethrins</t>
  </si>
  <si>
    <t>Repeat as needed, only once daily.</t>
  </si>
  <si>
    <t>Quadris Top</t>
  </si>
  <si>
    <t>Azoxystrobin, difenoconazole</t>
  </si>
  <si>
    <t>Quash</t>
  </si>
  <si>
    <t>Metconazole</t>
  </si>
  <si>
    <t>Rage</t>
  </si>
  <si>
    <t>Carfentrazone-Ethyl, Glyphosate</t>
  </si>
  <si>
    <t>Phosphorous Acid</t>
  </si>
  <si>
    <t>1-4 qts</t>
  </si>
  <si>
    <t>Rattler Plus</t>
  </si>
  <si>
    <t>Reaper 0.15EC</t>
  </si>
  <si>
    <t>Extract of Reynoutria Sachalinensis</t>
  </si>
  <si>
    <t>Diquat Dibromide</t>
  </si>
  <si>
    <t>Heptyl Butyrate</t>
  </si>
  <si>
    <t>Avg</t>
  </si>
  <si>
    <t>Rhyme</t>
  </si>
  <si>
    <t>Flutriafol</t>
  </si>
  <si>
    <t>279-3588</t>
  </si>
  <si>
    <t>Ridomil Gold</t>
  </si>
  <si>
    <t>Mefenoxam</t>
  </si>
  <si>
    <t>Roundup (Original II - Monsanto)</t>
  </si>
  <si>
    <t>Roundup Ultra Max II</t>
  </si>
  <si>
    <t>Rovral 4F</t>
  </si>
  <si>
    <t>Iprodione</t>
  </si>
  <si>
    <t>264-9564</t>
  </si>
  <si>
    <t>Savey</t>
  </si>
  <si>
    <t>Pyrimethanil</t>
  </si>
  <si>
    <t>Fludioxonil</t>
  </si>
  <si>
    <t>Pelargonic Acid</t>
  </si>
  <si>
    <t>Qst 713 Strain of Bacillus Subtillis</t>
  </si>
  <si>
    <t>Serenade Optimum</t>
  </si>
  <si>
    <t>Qst 713 Strain of Bacillus subtillis</t>
  </si>
  <si>
    <t>Sevin (80S - Bayer)</t>
  </si>
  <si>
    <t>Sevin (80WSP - Bayer)</t>
  </si>
  <si>
    <t>Sevin (XLR Plus - Bayer)</t>
  </si>
  <si>
    <t>XLR Plus</t>
  </si>
  <si>
    <t>Polysiloxane Polyether Copolymer</t>
  </si>
  <si>
    <t>9779-295</t>
  </si>
  <si>
    <t>Sim-Trol</t>
  </si>
  <si>
    <t>Terbacil</t>
  </si>
  <si>
    <t>Snapshot 2.5TG</t>
  </si>
  <si>
    <t>Trifluralin</t>
  </si>
  <si>
    <t>Soap-Shield</t>
  </si>
  <si>
    <t>Norflurazon</t>
  </si>
  <si>
    <t>Bacillus Pumilus Strain Qst 2808</t>
  </si>
  <si>
    <t>Splat OFM</t>
  </si>
  <si>
    <t>Dodecenol</t>
  </si>
  <si>
    <t>Sporan</t>
  </si>
  <si>
    <t>Rosemary Oil</t>
  </si>
  <si>
    <t>Petroleum Distillate</t>
  </si>
  <si>
    <t>Calcium polysulfides</t>
  </si>
  <si>
    <t>Sulfur 6L</t>
  </si>
  <si>
    <t>6L</t>
  </si>
  <si>
    <t>51036-16</t>
  </si>
  <si>
    <t>Sunspray</t>
  </si>
  <si>
    <t>Refined Petroleum Distillate</t>
  </si>
  <si>
    <t>Superior Spray Oil</t>
  </si>
  <si>
    <t>Superior Oil</t>
  </si>
  <si>
    <t>Caprylic Acid, Capric Acid</t>
  </si>
  <si>
    <t>25-W</t>
  </si>
  <si>
    <t>Methidathion</t>
  </si>
  <si>
    <t>Surflan (DF - United Phosphorus)</t>
  </si>
  <si>
    <t>Surflan AS</t>
  </si>
  <si>
    <t>Surround CF</t>
  </si>
  <si>
    <t>CF</t>
  </si>
  <si>
    <t>Kaolin</t>
  </si>
  <si>
    <t>61842-16</t>
  </si>
  <si>
    <t>Syllit (65W Fruit Fung - Cps)</t>
  </si>
  <si>
    <t>Dodine</t>
  </si>
  <si>
    <t>Syllit 65WG</t>
  </si>
  <si>
    <t>Tebustar</t>
  </si>
  <si>
    <t>Dichloropropene</t>
  </si>
  <si>
    <t>That Flowable Sulfur</t>
  </si>
  <si>
    <t>STOLLER</t>
  </si>
  <si>
    <t>Thiophanate-Methyl</t>
  </si>
  <si>
    <t>Thiram Granuflo 75 WDG</t>
  </si>
  <si>
    <t>Thiram</t>
  </si>
  <si>
    <t>Tilt</t>
  </si>
  <si>
    <t>Cyfulthrin</t>
  </si>
  <si>
    <t>Topaz</t>
  </si>
  <si>
    <t>Topsin-M 70WDG</t>
  </si>
  <si>
    <t>Topsin-M 70WP</t>
  </si>
  <si>
    <t>Touchdown Hi Tech</t>
  </si>
  <si>
    <t>total</t>
  </si>
  <si>
    <t>Calcium</t>
  </si>
  <si>
    <t>Treflan 4EC</t>
  </si>
  <si>
    <t>Neem Oil</t>
  </si>
  <si>
    <t>Vegetable Oil Ethoxylates</t>
  </si>
  <si>
    <t>24 fl oz/acre</t>
  </si>
  <si>
    <t>Laminarin</t>
  </si>
  <si>
    <t>HL</t>
  </si>
  <si>
    <t>Sodium Methyldithiocarbamate</t>
  </si>
  <si>
    <t>Di-1-P-Menthene</t>
  </si>
  <si>
    <t>Fenbutatin-Oxide</t>
  </si>
  <si>
    <t>Burkholderia Spp. Strain A396</t>
  </si>
  <si>
    <t>Pyraflufen Ethyl</t>
  </si>
  <si>
    <t>Virosoft CP4</t>
  </si>
  <si>
    <t>Cydia pomonella granulovirus</t>
  </si>
  <si>
    <t>72898-4</t>
  </si>
  <si>
    <t>Thiamethoxam, Chlorantraniliprole</t>
  </si>
  <si>
    <t>Oxamyl</t>
  </si>
  <si>
    <t>Weedestroy Am-40</t>
  </si>
  <si>
    <t>Dimethylamine Salt</t>
  </si>
  <si>
    <t>Aphids, Leafhoppers</t>
  </si>
  <si>
    <t>Cytokinen</t>
  </si>
  <si>
    <t>Yuma</t>
  </si>
  <si>
    <t>Zeal</t>
  </si>
  <si>
    <t>Etoxazole</t>
  </si>
  <si>
    <t>Ziram</t>
  </si>
  <si>
    <t/>
  </si>
  <si>
    <t>4</t>
  </si>
  <si>
    <t>7-14</t>
  </si>
  <si>
    <t>55</t>
  </si>
  <si>
    <t>720</t>
  </si>
  <si>
    <t>17</t>
  </si>
  <si>
    <t>0.04</t>
  </si>
  <si>
    <t>0.114</t>
  </si>
  <si>
    <t>101</t>
  </si>
  <si>
    <t>2000</t>
  </si>
  <si>
    <t>3000</t>
  </si>
  <si>
    <t>90</t>
  </si>
  <si>
    <t>0.4</t>
  </si>
  <si>
    <t>0.06</t>
  </si>
  <si>
    <t>64</t>
  </si>
  <si>
    <t>Changes in the 2019 Edition:</t>
  </si>
  <si>
    <t>The database of products for apple and peach have been updated to include new products, remove expired products, and to eliminate the artificial distinction between a spray for a pest and a spray for weeds.  (The herbicides are now listed alphabetically among the other spray compounds.)  The distinction has been maintained in the cherry and pear databases because these have not been updated.</t>
  </si>
  <si>
    <t>Spray product names and associated information are no longer in ALL CAPS for the apple and peach databases (though product name case conventions have been preserved).  Because the cherry and pear databases are the same as in the 2018 edition, they appear as before.</t>
  </si>
  <si>
    <t>2019 Spray Record-Keeping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</si>
</sst>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quot;$&quot;#,##0.00"/>
    <numFmt numFmtId="165" formatCode="_(* #,##0_);_(* \(#,##0\);_(* &quot;-&quot;??_);_(@_)"/>
    <numFmt numFmtId="166" formatCode="mm/dd/yy;@"/>
    <numFmt numFmtId="167" formatCode="[$-F400]h:mm:ss\ AM/PM"/>
    <numFmt numFmtId="168" formatCode="yyyy\-mm\-dd"/>
  </numFmts>
  <fonts count="70" x14ac:knownFonts="1">
    <font>
      <sz val="10"/>
      <name val="Arial"/>
    </font>
    <font>
      <sz val="10"/>
      <name val="Arial"/>
      <family val="2"/>
    </font>
    <font>
      <b/>
      <sz val="10"/>
      <name val="Arial"/>
      <family val="2"/>
    </font>
    <font>
      <sz val="14"/>
      <name val="Arial"/>
      <family val="2"/>
    </font>
    <font>
      <u/>
      <sz val="10"/>
      <color indexed="12"/>
      <name val="Arial"/>
      <family val="2"/>
    </font>
    <font>
      <sz val="8"/>
      <name val="Arial"/>
      <family val="2"/>
    </font>
    <font>
      <sz val="10"/>
      <name val="Arial"/>
      <family val="2"/>
    </font>
    <font>
      <b/>
      <sz val="14"/>
      <name val="Arial"/>
      <family val="2"/>
    </font>
    <font>
      <sz val="12"/>
      <name val="Arial"/>
      <family val="2"/>
    </font>
    <font>
      <b/>
      <sz val="8"/>
      <name val="Arial"/>
      <family val="2"/>
    </font>
    <font>
      <b/>
      <i/>
      <sz val="14"/>
      <name val="Arial"/>
      <family val="2"/>
    </font>
    <font>
      <sz val="9"/>
      <name val="Arial"/>
      <family val="2"/>
    </font>
    <font>
      <b/>
      <sz val="9"/>
      <name val="Arial"/>
      <family val="2"/>
    </font>
    <font>
      <sz val="9"/>
      <color indexed="12"/>
      <name val="Arial"/>
      <family val="2"/>
    </font>
    <font>
      <sz val="10"/>
      <name val="Arial"/>
      <family val="2"/>
    </font>
    <font>
      <sz val="11"/>
      <name val="Arial"/>
      <family val="2"/>
    </font>
    <font>
      <sz val="8"/>
      <name val="Arial"/>
      <family val="2"/>
    </font>
    <font>
      <b/>
      <sz val="22"/>
      <name val="Arial"/>
      <family val="2"/>
    </font>
    <font>
      <sz val="22"/>
      <name val="Arial"/>
      <family val="2"/>
    </font>
    <font>
      <b/>
      <i/>
      <sz val="10"/>
      <name val="Arial"/>
      <family val="2"/>
    </font>
    <font>
      <b/>
      <sz val="10"/>
      <name val="Calibri"/>
      <family val="2"/>
    </font>
    <font>
      <b/>
      <sz val="7"/>
      <name val="Arial"/>
      <family val="2"/>
    </font>
    <font>
      <b/>
      <sz val="8"/>
      <name val="Calibri"/>
      <family val="2"/>
    </font>
    <font>
      <b/>
      <u/>
      <sz val="10"/>
      <name val="Arial"/>
      <family val="2"/>
    </font>
    <font>
      <b/>
      <sz val="11"/>
      <name val="Calibri"/>
      <family val="2"/>
    </font>
    <font>
      <sz val="11"/>
      <name val="Calibri"/>
      <family val="2"/>
    </font>
    <font>
      <b/>
      <sz val="10"/>
      <color indexed="8"/>
      <name val="Arial"/>
      <family val="2"/>
    </font>
    <font>
      <b/>
      <sz val="8"/>
      <color indexed="8"/>
      <name val="Arial"/>
      <family val="2"/>
    </font>
    <font>
      <sz val="10"/>
      <color indexed="8"/>
      <name val="Arial"/>
      <family val="2"/>
    </font>
    <font>
      <sz val="11"/>
      <color indexed="8"/>
      <name val="Calibri"/>
      <family val="2"/>
    </font>
    <font>
      <b/>
      <sz val="11"/>
      <color indexed="12"/>
      <name val="Arial"/>
      <family val="2"/>
    </font>
    <font>
      <b/>
      <sz val="11"/>
      <color indexed="12"/>
      <name val="Arial"/>
      <family val="2"/>
    </font>
    <font>
      <b/>
      <sz val="11"/>
      <name val="Arial"/>
      <family val="2"/>
    </font>
    <font>
      <sz val="11"/>
      <color indexed="12"/>
      <name val="Arial"/>
      <family val="2"/>
    </font>
    <font>
      <b/>
      <sz val="18"/>
      <color indexed="10"/>
      <name val="Arial"/>
      <family val="2"/>
    </font>
    <font>
      <b/>
      <sz val="12"/>
      <color indexed="62"/>
      <name val="Arial"/>
      <family val="2"/>
    </font>
    <font>
      <b/>
      <sz val="10"/>
      <color indexed="62"/>
      <name val="Arial"/>
      <family val="2"/>
    </font>
    <font>
      <u/>
      <sz val="10"/>
      <name val="Arial"/>
      <family val="2"/>
    </font>
    <font>
      <sz val="10"/>
      <name val="Arial"/>
      <family val="2"/>
    </font>
    <font>
      <sz val="8"/>
      <name val="Arial"/>
      <family val="2"/>
    </font>
    <font>
      <b/>
      <sz val="12"/>
      <name val="Arial"/>
      <family val="2"/>
    </font>
    <font>
      <sz val="12"/>
      <name val="Arial"/>
      <family val="2"/>
    </font>
    <font>
      <b/>
      <sz val="12"/>
      <color indexed="11"/>
      <name val="Arial"/>
      <family val="2"/>
    </font>
    <font>
      <b/>
      <sz val="11"/>
      <color indexed="11"/>
      <name val="Calibri"/>
      <family val="2"/>
    </font>
    <font>
      <b/>
      <sz val="10"/>
      <color indexed="11"/>
      <name val="Arial"/>
      <family val="2"/>
    </font>
    <font>
      <u/>
      <sz val="12"/>
      <name val="Arial"/>
      <family val="2"/>
    </font>
    <font>
      <b/>
      <u/>
      <sz val="12"/>
      <color indexed="8"/>
      <name val="Times New Roman"/>
      <family val="1"/>
    </font>
    <font>
      <u/>
      <sz val="10"/>
      <name val="Arial"/>
      <family val="2"/>
    </font>
    <font>
      <b/>
      <u/>
      <sz val="15"/>
      <name val="Arial"/>
      <family val="2"/>
    </font>
    <font>
      <i/>
      <sz val="8"/>
      <name val="Arial"/>
      <family val="2"/>
    </font>
    <font>
      <u/>
      <sz val="20"/>
      <name val="Arial"/>
      <family val="2"/>
    </font>
    <font>
      <b/>
      <sz val="22"/>
      <color indexed="18"/>
      <name val="Arial"/>
      <family val="2"/>
    </font>
    <font>
      <b/>
      <i/>
      <sz val="8.5"/>
      <name val="Arial"/>
      <family val="2"/>
    </font>
    <font>
      <b/>
      <sz val="8.5"/>
      <name val="Arial"/>
      <family val="2"/>
    </font>
    <font>
      <b/>
      <sz val="10"/>
      <color rgb="FF92D050"/>
      <name val="Arial"/>
      <family val="2"/>
    </font>
    <font>
      <sz val="12"/>
      <color theme="1"/>
      <name val="Calibri"/>
      <family val="2"/>
      <scheme val="minor"/>
    </font>
    <font>
      <sz val="12"/>
      <color theme="1"/>
      <name val="Arial"/>
      <family val="2"/>
    </font>
    <font>
      <sz val="26"/>
      <color theme="0"/>
      <name val="Arial"/>
      <family val="2"/>
    </font>
    <font>
      <sz val="11"/>
      <color theme="1"/>
      <name val="Arial"/>
      <family val="2"/>
    </font>
    <font>
      <b/>
      <sz val="12"/>
      <color theme="0"/>
      <name val="Arial"/>
      <family val="2"/>
    </font>
    <font>
      <i/>
      <sz val="10"/>
      <color theme="1"/>
      <name val="Arial"/>
      <family val="2"/>
    </font>
    <font>
      <b/>
      <sz val="12"/>
      <color theme="1"/>
      <name val="Arial"/>
      <family val="2"/>
    </font>
    <font>
      <i/>
      <sz val="12"/>
      <color theme="1"/>
      <name val="Arial"/>
      <family val="2"/>
    </font>
    <font>
      <b/>
      <sz val="11"/>
      <color theme="1"/>
      <name val="Arial"/>
      <family val="2"/>
    </font>
    <font>
      <b/>
      <i/>
      <sz val="8"/>
      <name val="Arial"/>
      <family val="2"/>
    </font>
    <font>
      <sz val="11"/>
      <color theme="1"/>
      <name val="Calibri"/>
      <family val="2"/>
    </font>
    <font>
      <sz val="11.75"/>
      <color theme="1"/>
      <name val="Arial"/>
      <family val="2"/>
    </font>
    <font>
      <i/>
      <sz val="10"/>
      <name val="Arial"/>
      <family val="2"/>
    </font>
    <font>
      <sz val="10"/>
      <color theme="1"/>
      <name val="Arial"/>
      <family val="2"/>
    </font>
    <font>
      <sz val="10"/>
      <color rgb="FF000000"/>
      <name val="Arial"/>
      <family val="2"/>
    </font>
  </fonts>
  <fills count="1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1"/>
        <bgColor indexed="64"/>
      </patternFill>
    </fill>
    <fill>
      <patternFill patternType="solid">
        <fgColor indexed="43"/>
        <bgColor indexed="64"/>
      </patternFill>
    </fill>
    <fill>
      <patternFill patternType="solid">
        <fgColor indexed="13"/>
        <bgColor indexed="64"/>
      </patternFill>
    </fill>
    <fill>
      <patternFill patternType="solid">
        <fgColor indexed="10"/>
        <bgColor indexed="64"/>
      </patternFill>
    </fill>
    <fill>
      <patternFill patternType="solid">
        <fgColor indexed="22"/>
        <bgColor indexed="64"/>
      </patternFill>
    </fill>
    <fill>
      <patternFill patternType="solid">
        <fgColor indexed="51"/>
        <bgColor indexed="64"/>
      </patternFill>
    </fill>
    <fill>
      <patternFill patternType="solid">
        <fgColor indexed="14"/>
        <bgColor indexed="64"/>
      </patternFill>
    </fill>
    <fill>
      <patternFill patternType="solid">
        <fgColor indexed="47"/>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3" tint="0.79998168889431442"/>
        <bgColor indexed="64"/>
      </patternFill>
    </fill>
  </fills>
  <borders count="66">
    <border>
      <left/>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style="medium">
        <color indexed="64"/>
      </right>
      <top style="thick">
        <color indexed="64"/>
      </top>
      <bottom style="medium">
        <color indexed="64"/>
      </bottom>
      <diagonal/>
    </border>
    <border>
      <left style="medium">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n">
        <color indexed="64"/>
      </left>
      <right style="medium">
        <color indexed="64"/>
      </right>
      <top style="thin">
        <color indexed="64"/>
      </top>
      <bottom/>
      <diagonal/>
    </border>
    <border diagonalDown="1">
      <left style="thin">
        <color indexed="64"/>
      </left>
      <right style="medium">
        <color indexed="64"/>
      </right>
      <top style="medium">
        <color indexed="64"/>
      </top>
      <bottom style="thin">
        <color indexed="64"/>
      </bottom>
      <diagonal style="thin">
        <color indexed="64"/>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diagonal/>
    </border>
    <border>
      <left style="thin">
        <color indexed="0"/>
      </left>
      <right style="thin">
        <color indexed="0"/>
      </right>
      <top style="thin">
        <color indexed="0"/>
      </top>
      <bottom style="thin">
        <color indexed="0"/>
      </bottom>
      <diagonal/>
    </border>
    <border>
      <left style="thin">
        <color indexed="0"/>
      </left>
      <right style="medium">
        <color indexed="0"/>
      </right>
      <top style="thin">
        <color indexed="0"/>
      </top>
      <bottom style="thin">
        <color indexed="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0"/>
      </left>
      <right style="thin">
        <color indexed="0"/>
      </right>
      <top style="thin">
        <color indexed="0"/>
      </top>
      <bottom style="thin">
        <color indexed="0"/>
      </bottom>
      <diagonal/>
    </border>
    <border>
      <left/>
      <right/>
      <top style="thin">
        <color indexed="64"/>
      </top>
      <bottom/>
      <diagonal/>
    </border>
    <border>
      <left style="medium">
        <color indexed="64"/>
      </left>
      <right/>
      <top/>
      <bottom style="medium">
        <color indexed="64"/>
      </bottom>
      <diagonal/>
    </border>
    <border diagonalDown="1">
      <left style="medium">
        <color indexed="64"/>
      </left>
      <right style="thin">
        <color indexed="64"/>
      </right>
      <top style="medium">
        <color indexed="64"/>
      </top>
      <bottom style="thin">
        <color indexed="64"/>
      </bottom>
      <diagonal style="thin">
        <color indexed="64"/>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medium">
        <color indexed="64"/>
      </top>
      <bottom style="thin">
        <color indexed="64"/>
      </bottom>
      <diagonal/>
    </border>
  </borders>
  <cellStyleXfs count="115">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55" fillId="0" borderId="0"/>
    <xf numFmtId="0" fontId="55" fillId="0" borderId="0"/>
  </cellStyleXfs>
  <cellXfs count="859">
    <xf numFmtId="0" fontId="0" fillId="0" borderId="0" xfId="0"/>
    <xf numFmtId="0" fontId="0" fillId="2" borderId="0" xfId="0" applyFill="1" applyAlignment="1">
      <alignment horizontal="right"/>
    </xf>
    <xf numFmtId="0" fontId="11" fillId="0" borderId="0" xfId="0" applyFont="1" applyBorder="1"/>
    <xf numFmtId="0" fontId="12" fillId="0" borderId="0" xfId="0" applyFont="1" applyBorder="1" applyAlignment="1">
      <alignment horizontal="center"/>
    </xf>
    <xf numFmtId="0" fontId="11" fillId="0" borderId="0" xfId="0" applyFont="1" applyBorder="1" applyAlignment="1">
      <alignment horizontal="left"/>
    </xf>
    <xf numFmtId="0" fontId="13" fillId="0" borderId="0" xfId="0" applyFont="1" applyBorder="1"/>
    <xf numFmtId="0" fontId="11" fillId="0" borderId="0" xfId="0" applyFont="1" applyBorder="1" applyAlignment="1"/>
    <xf numFmtId="0" fontId="11" fillId="0" borderId="0" xfId="0" applyNumberFormat="1" applyFont="1" applyBorder="1" applyAlignment="1"/>
    <xf numFmtId="0" fontId="11" fillId="0" borderId="0" xfId="0" applyFont="1"/>
    <xf numFmtId="0" fontId="12" fillId="0" borderId="0" xfId="0" applyFont="1" applyBorder="1" applyAlignment="1">
      <alignment horizontal="right" vertical="top" wrapText="1"/>
    </xf>
    <xf numFmtId="0" fontId="11" fillId="0" borderId="0" xfId="0" applyFont="1" applyAlignment="1"/>
    <xf numFmtId="0" fontId="12" fillId="0" borderId="0" xfId="0" applyFont="1" applyBorder="1" applyAlignment="1">
      <alignment wrapText="1"/>
    </xf>
    <xf numFmtId="0" fontId="12" fillId="0" borderId="0" xfId="0" applyNumberFormat="1" applyFont="1" applyBorder="1" applyAlignment="1"/>
    <xf numFmtId="0" fontId="12" fillId="0" borderId="0" xfId="0" applyFont="1" applyBorder="1" applyAlignment="1">
      <alignment horizontal="right" wrapText="1"/>
    </xf>
    <xf numFmtId="0" fontId="11" fillId="0" borderId="0" xfId="0" applyFont="1" applyBorder="1" applyAlignment="1">
      <alignment horizontal="center"/>
    </xf>
    <xf numFmtId="0" fontId="11" fillId="0" borderId="0" xfId="0" applyFont="1" applyBorder="1" applyAlignment="1">
      <alignment horizontal="center" vertical="top" wrapText="1"/>
    </xf>
    <xf numFmtId="0" fontId="13" fillId="0" borderId="0" xfId="0" applyFont="1" applyBorder="1" applyAlignment="1">
      <alignment horizontal="center" vertical="top" wrapText="1"/>
    </xf>
    <xf numFmtId="0" fontId="11" fillId="0" borderId="0" xfId="0" applyFont="1" applyBorder="1" applyAlignment="1">
      <alignment horizontal="center" wrapText="1"/>
    </xf>
    <xf numFmtId="0" fontId="11" fillId="0" borderId="0" xfId="0" applyNumberFormat="1"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vertical="top" wrapText="1"/>
    </xf>
    <xf numFmtId="0" fontId="12" fillId="0" borderId="1" xfId="0" applyFont="1" applyBorder="1" applyAlignment="1">
      <alignment horizontal="center" vertical="top" wrapText="1"/>
    </xf>
    <xf numFmtId="0" fontId="13" fillId="0" borderId="1" xfId="0" applyFont="1" applyBorder="1" applyAlignment="1">
      <alignment horizontal="left"/>
    </xf>
    <xf numFmtId="0" fontId="13" fillId="0" borderId="1" xfId="0" applyFont="1" applyBorder="1" applyAlignment="1">
      <alignment horizontal="center"/>
    </xf>
    <xf numFmtId="0" fontId="11" fillId="0" borderId="1" xfId="0" applyFont="1" applyBorder="1" applyAlignment="1">
      <alignment wrapText="1"/>
    </xf>
    <xf numFmtId="0" fontId="11" fillId="0" borderId="1" xfId="0" applyNumberFormat="1" applyFont="1" applyBorder="1" applyAlignment="1">
      <alignment horizontal="left"/>
    </xf>
    <xf numFmtId="0" fontId="11" fillId="0" borderId="3" xfId="0" applyFont="1" applyBorder="1" applyAlignment="1">
      <alignment vertical="top" wrapText="1"/>
    </xf>
    <xf numFmtId="0" fontId="12" fillId="0" borderId="3" xfId="0" applyFont="1" applyBorder="1" applyAlignment="1">
      <alignment horizontal="center" vertical="top" wrapText="1"/>
    </xf>
    <xf numFmtId="0" fontId="11" fillId="0" borderId="4" xfId="0" applyFont="1" applyBorder="1" applyAlignment="1">
      <alignment wrapText="1"/>
    </xf>
    <xf numFmtId="0" fontId="11" fillId="0" borderId="5" xfId="0" applyFont="1" applyBorder="1" applyAlignment="1">
      <alignment wrapText="1"/>
    </xf>
    <xf numFmtId="0" fontId="11" fillId="0" borderId="3" xfId="0" applyFont="1" applyBorder="1" applyAlignment="1">
      <alignment wrapText="1"/>
    </xf>
    <xf numFmtId="0" fontId="11" fillId="0" borderId="6" xfId="0" applyFont="1" applyBorder="1" applyAlignment="1">
      <alignment wrapText="1"/>
    </xf>
    <xf numFmtId="0" fontId="11" fillId="0" borderId="7" xfId="0" applyFont="1" applyBorder="1" applyAlignment="1">
      <alignment vertical="top" wrapText="1"/>
    </xf>
    <xf numFmtId="0" fontId="12" fillId="0" borderId="7" xfId="0" applyFont="1" applyBorder="1" applyAlignment="1">
      <alignment horizontal="center" vertical="top" wrapText="1"/>
    </xf>
    <xf numFmtId="0" fontId="11" fillId="0" borderId="8" xfId="0" applyFont="1" applyBorder="1" applyAlignment="1">
      <alignment wrapText="1"/>
    </xf>
    <xf numFmtId="0" fontId="11" fillId="0" borderId="9" xfId="0" applyFont="1" applyBorder="1" applyAlignment="1">
      <alignment wrapText="1"/>
    </xf>
    <xf numFmtId="0" fontId="11" fillId="0" borderId="7" xfId="0" applyFont="1" applyBorder="1" applyAlignment="1">
      <alignment wrapText="1"/>
    </xf>
    <xf numFmtId="0" fontId="11" fillId="0" borderId="10" xfId="0" applyFont="1" applyBorder="1" applyAlignment="1">
      <alignment horizontal="center" wrapText="1"/>
    </xf>
    <xf numFmtId="0" fontId="11" fillId="0" borderId="5" xfId="0" applyFont="1" applyBorder="1" applyAlignment="1">
      <alignment horizontal="center" wrapText="1"/>
    </xf>
    <xf numFmtId="0" fontId="11" fillId="0" borderId="4" xfId="0" applyFont="1" applyBorder="1" applyAlignment="1">
      <alignment horizontal="center" wrapText="1"/>
    </xf>
    <xf numFmtId="0" fontId="11" fillId="0" borderId="5" xfId="0" applyFont="1" applyBorder="1" applyAlignment="1">
      <alignment vertical="top" wrapText="1"/>
    </xf>
    <xf numFmtId="0" fontId="12" fillId="0" borderId="11" xfId="0" applyFont="1" applyBorder="1" applyAlignment="1">
      <alignment horizontal="center" vertical="top" wrapText="1"/>
    </xf>
    <xf numFmtId="0" fontId="11" fillId="0" borderId="10" xfId="0" applyFont="1" applyBorder="1" applyAlignment="1">
      <alignment wrapText="1"/>
    </xf>
    <xf numFmtId="0" fontId="11" fillId="0" borderId="11" xfId="0" applyFont="1" applyBorder="1" applyAlignment="1">
      <alignment vertical="top" wrapText="1"/>
    </xf>
    <xf numFmtId="0" fontId="11" fillId="0" borderId="11" xfId="0" applyFont="1" applyBorder="1" applyAlignment="1">
      <alignment wrapText="1"/>
    </xf>
    <xf numFmtId="0" fontId="11" fillId="0" borderId="12" xfId="0" applyFont="1" applyBorder="1" applyAlignment="1">
      <alignment vertical="top" wrapText="1"/>
    </xf>
    <xf numFmtId="0" fontId="12" fillId="0" borderId="0" xfId="0" applyFont="1" applyAlignment="1">
      <alignment horizontal="center"/>
    </xf>
    <xf numFmtId="0" fontId="13" fillId="0" borderId="0" xfId="0" applyFont="1" applyAlignment="1">
      <alignment horizontal="left"/>
    </xf>
    <xf numFmtId="0" fontId="13" fillId="0" borderId="0" xfId="0" applyFont="1"/>
    <xf numFmtId="0" fontId="11" fillId="0" borderId="0" xfId="0" applyFont="1" applyAlignment="1">
      <alignment horizontal="left"/>
    </xf>
    <xf numFmtId="0" fontId="11" fillId="0" borderId="0" xfId="0" applyNumberFormat="1" applyFont="1" applyAlignment="1"/>
    <xf numFmtId="0" fontId="12" fillId="0" borderId="0" xfId="0" applyFont="1" applyBorder="1" applyAlignment="1">
      <alignment horizontal="center" wrapText="1"/>
    </xf>
    <xf numFmtId="0" fontId="11" fillId="0" borderId="0" xfId="0" applyFont="1" applyBorder="1" applyAlignment="1">
      <alignment horizontal="center" vertical="center" wrapText="1"/>
    </xf>
    <xf numFmtId="0" fontId="11" fillId="0" borderId="0" xfId="0" applyFont="1" applyAlignment="1">
      <alignment horizontal="center" vertical="center" wrapText="1"/>
    </xf>
    <xf numFmtId="0" fontId="12" fillId="0" borderId="5" xfId="0" applyFont="1" applyBorder="1" applyAlignment="1">
      <alignment horizontal="center" vertical="top" wrapText="1"/>
    </xf>
    <xf numFmtId="0" fontId="13" fillId="0" borderId="5" xfId="0" applyFont="1" applyBorder="1" applyAlignment="1">
      <alignment horizontal="left"/>
    </xf>
    <xf numFmtId="0" fontId="13" fillId="0" borderId="5" xfId="0" applyFont="1" applyBorder="1" applyAlignment="1">
      <alignment horizontal="center"/>
    </xf>
    <xf numFmtId="0" fontId="13" fillId="0" borderId="13" xfId="0" applyFont="1" applyBorder="1" applyAlignment="1">
      <alignment horizontal="left"/>
    </xf>
    <xf numFmtId="0" fontId="12" fillId="0" borderId="13" xfId="0" applyFont="1" applyBorder="1" applyAlignment="1">
      <alignment horizontal="center" vertical="top" wrapText="1"/>
    </xf>
    <xf numFmtId="0" fontId="2" fillId="0" borderId="0" xfId="0" applyFont="1"/>
    <xf numFmtId="0" fontId="11" fillId="0" borderId="0" xfId="0" applyFont="1" applyBorder="1" applyAlignment="1">
      <alignment wrapText="1"/>
    </xf>
    <xf numFmtId="0" fontId="11" fillId="0" borderId="0" xfId="0" applyFont="1" applyBorder="1" applyAlignment="1">
      <alignment vertical="top" wrapText="1"/>
    </xf>
    <xf numFmtId="0" fontId="6" fillId="0" borderId="0" xfId="0" applyFont="1"/>
    <xf numFmtId="0" fontId="15" fillId="0" borderId="0" xfId="0" applyFont="1"/>
    <xf numFmtId="0" fontId="12" fillId="0" borderId="0" xfId="0" applyFont="1" applyBorder="1" applyAlignment="1">
      <alignment horizontal="right" vertical="center" wrapText="1"/>
    </xf>
    <xf numFmtId="0" fontId="12" fillId="0" borderId="0" xfId="0" applyFont="1" applyBorder="1" applyAlignment="1">
      <alignment horizontal="right" vertical="center"/>
    </xf>
    <xf numFmtId="0" fontId="12" fillId="0" borderId="0" xfId="0" applyFont="1" applyAlignment="1">
      <alignment horizontal="right" vertical="center"/>
    </xf>
    <xf numFmtId="0" fontId="11" fillId="0" borderId="14" xfId="0" applyFont="1" applyBorder="1"/>
    <xf numFmtId="164" fontId="11" fillId="0" borderId="0" xfId="0" applyNumberFormat="1" applyFont="1"/>
    <xf numFmtId="164" fontId="11" fillId="0" borderId="15" xfId="0" applyNumberFormat="1" applyFont="1" applyBorder="1"/>
    <xf numFmtId="0" fontId="11" fillId="0" borderId="13" xfId="0" applyNumberFormat="1" applyFont="1" applyBorder="1" applyAlignment="1">
      <alignment horizontal="left"/>
    </xf>
    <xf numFmtId="164" fontId="12" fillId="0" borderId="18" xfId="0" applyNumberFormat="1" applyFont="1" applyBorder="1" applyAlignment="1">
      <alignment horizontal="center" vertical="center" wrapText="1"/>
    </xf>
    <xf numFmtId="164" fontId="11" fillId="0" borderId="19" xfId="0" applyNumberFormat="1" applyFont="1" applyBorder="1"/>
    <xf numFmtId="0" fontId="11" fillId="0" borderId="5" xfId="0" applyFont="1" applyBorder="1"/>
    <xf numFmtId="0" fontId="11" fillId="0" borderId="11" xfId="0" applyFont="1" applyBorder="1"/>
    <xf numFmtId="0" fontId="11" fillId="0" borderId="22" xfId="0" applyFont="1" applyBorder="1"/>
    <xf numFmtId="0" fontId="11" fillId="0" borderId="23" xfId="0" applyFont="1" applyBorder="1"/>
    <xf numFmtId="0" fontId="11" fillId="0" borderId="24" xfId="0" applyNumberFormat="1" applyFont="1" applyBorder="1" applyAlignment="1">
      <alignment horizontal="left"/>
    </xf>
    <xf numFmtId="0" fontId="11" fillId="0" borderId="25" xfId="0" applyNumberFormat="1" applyFont="1" applyBorder="1" applyAlignment="1">
      <alignment horizontal="left"/>
    </xf>
    <xf numFmtId="0" fontId="11" fillId="0" borderId="12" xfId="0" applyFont="1" applyBorder="1"/>
    <xf numFmtId="0" fontId="11" fillId="0" borderId="0" xfId="0" applyNumberFormat="1" applyFont="1" applyBorder="1" applyAlignment="1">
      <alignment horizontal="left"/>
    </xf>
    <xf numFmtId="0" fontId="11" fillId="0" borderId="0" xfId="0" applyNumberFormat="1" applyFont="1" applyBorder="1" applyAlignment="1">
      <alignment wrapText="1"/>
    </xf>
    <xf numFmtId="0" fontId="11" fillId="0" borderId="0" xfId="0" applyNumberFormat="1" applyFont="1" applyAlignment="1">
      <alignment horizontal="left"/>
    </xf>
    <xf numFmtId="164" fontId="11" fillId="0" borderId="26" xfId="0" applyNumberFormat="1" applyFont="1" applyBorder="1"/>
    <xf numFmtId="0" fontId="11" fillId="0" borderId="27" xfId="0" applyNumberFormat="1" applyFont="1" applyBorder="1" applyAlignment="1">
      <alignment horizontal="left"/>
    </xf>
    <xf numFmtId="0" fontId="12" fillId="0" borderId="22" xfId="0" applyFont="1" applyBorder="1" applyAlignment="1">
      <alignment horizontal="center" vertical="top" wrapText="1"/>
    </xf>
    <xf numFmtId="0" fontId="11" fillId="0" borderId="22" xfId="0" applyFont="1" applyBorder="1" applyAlignment="1">
      <alignment vertical="top" wrapText="1"/>
    </xf>
    <xf numFmtId="0" fontId="11" fillId="0" borderId="28" xfId="0" applyFont="1" applyBorder="1" applyAlignment="1">
      <alignment horizontal="center" wrapText="1"/>
    </xf>
    <xf numFmtId="0" fontId="11" fillId="0" borderId="22" xfId="0" applyFont="1" applyBorder="1" applyAlignment="1">
      <alignment wrapText="1"/>
    </xf>
    <xf numFmtId="0" fontId="11" fillId="0" borderId="28" xfId="0" applyFont="1" applyBorder="1" applyAlignment="1">
      <alignment wrapText="1"/>
    </xf>
    <xf numFmtId="0" fontId="13" fillId="0" borderId="28" xfId="0" applyFont="1" applyBorder="1" applyAlignment="1">
      <alignment horizontal="left"/>
    </xf>
    <xf numFmtId="0" fontId="13" fillId="0" borderId="28" xfId="0" applyFont="1" applyBorder="1" applyAlignment="1">
      <alignment horizontal="center"/>
    </xf>
    <xf numFmtId="0" fontId="11" fillId="0" borderId="29" xfId="0" applyFont="1" applyBorder="1" applyAlignment="1">
      <alignment horizontal="center" wrapText="1"/>
    </xf>
    <xf numFmtId="0" fontId="11" fillId="0" borderId="14" xfId="0" applyFont="1" applyBorder="1" applyAlignment="1">
      <alignment horizontal="center" vertical="center" wrapText="1"/>
    </xf>
    <xf numFmtId="0" fontId="11" fillId="0" borderId="28" xfId="0" applyNumberFormat="1" applyFont="1" applyBorder="1" applyAlignment="1">
      <alignment horizontal="left"/>
    </xf>
    <xf numFmtId="0" fontId="0" fillId="2" borderId="0" xfId="0" applyFill="1"/>
    <xf numFmtId="0" fontId="6" fillId="3" borderId="27" xfId="0" applyFont="1" applyFill="1" applyBorder="1"/>
    <xf numFmtId="0" fontId="6" fillId="3" borderId="24" xfId="0" applyFont="1" applyFill="1" applyBorder="1"/>
    <xf numFmtId="0" fontId="6" fillId="3" borderId="34" xfId="0" applyFont="1" applyFill="1" applyBorder="1"/>
    <xf numFmtId="0" fontId="6" fillId="3" borderId="35" xfId="0" applyFont="1" applyFill="1" applyBorder="1" applyAlignment="1">
      <alignment horizontal="center" wrapText="1"/>
    </xf>
    <xf numFmtId="0" fontId="6" fillId="3" borderId="36" xfId="0" applyFont="1" applyFill="1" applyBorder="1" applyAlignment="1">
      <alignment horizontal="center" wrapText="1"/>
    </xf>
    <xf numFmtId="0" fontId="6" fillId="3" borderId="20" xfId="0" applyFont="1" applyFill="1" applyBorder="1"/>
    <xf numFmtId="0" fontId="0" fillId="3" borderId="14" xfId="0" applyFill="1" applyBorder="1"/>
    <xf numFmtId="0" fontId="6" fillId="3" borderId="21" xfId="0" applyFont="1" applyFill="1" applyBorder="1"/>
    <xf numFmtId="0" fontId="0" fillId="3" borderId="16" xfId="0" applyFill="1" applyBorder="1"/>
    <xf numFmtId="0" fontId="0" fillId="3" borderId="42" xfId="0" applyFill="1" applyBorder="1"/>
    <xf numFmtId="0" fontId="0" fillId="3" borderId="43" xfId="0" applyFill="1" applyBorder="1"/>
    <xf numFmtId="0" fontId="0" fillId="2" borderId="0" xfId="0" applyFill="1" applyBorder="1" applyAlignment="1"/>
    <xf numFmtId="0" fontId="0" fillId="2" borderId="0" xfId="0" applyFill="1" applyBorder="1" applyAlignment="1">
      <alignment horizontal="center"/>
    </xf>
    <xf numFmtId="0" fontId="0" fillId="2" borderId="0" xfId="0" applyFill="1" applyBorder="1" applyAlignment="1">
      <alignment horizontal="right"/>
    </xf>
    <xf numFmtId="0" fontId="0" fillId="2" borderId="0" xfId="0" applyFill="1" applyBorder="1"/>
    <xf numFmtId="0" fontId="0" fillId="2" borderId="0" xfId="0" applyFill="1" applyAlignment="1">
      <alignment wrapText="1"/>
    </xf>
    <xf numFmtId="0" fontId="0" fillId="2" borderId="38" xfId="0" applyFill="1" applyBorder="1"/>
    <xf numFmtId="0" fontId="2" fillId="2" borderId="44" xfId="0" applyFont="1" applyFill="1" applyBorder="1" applyAlignment="1">
      <alignment horizontal="left"/>
    </xf>
    <xf numFmtId="0" fontId="2" fillId="2" borderId="0" xfId="0" applyFont="1" applyFill="1" applyAlignment="1">
      <alignment horizontal="right"/>
    </xf>
    <xf numFmtId="0" fontId="2" fillId="0" borderId="5" xfId="0" applyFont="1" applyFill="1" applyBorder="1" applyAlignment="1">
      <alignment horizontal="center"/>
    </xf>
    <xf numFmtId="164" fontId="2" fillId="0" borderId="5" xfId="0" applyNumberFormat="1" applyFont="1" applyFill="1" applyBorder="1" applyAlignment="1">
      <alignment horizontal="center" vertical="center"/>
    </xf>
    <xf numFmtId="0" fontId="2" fillId="0" borderId="5" xfId="0" applyFont="1" applyFill="1" applyBorder="1" applyAlignment="1">
      <alignment horizontal="center" vertical="center"/>
    </xf>
    <xf numFmtId="0" fontId="2" fillId="0" borderId="0" xfId="0" applyFont="1" applyFill="1" applyAlignment="1">
      <alignment horizontal="center"/>
    </xf>
    <xf numFmtId="0" fontId="2" fillId="0" borderId="5" xfId="8" applyFont="1" applyFill="1" applyBorder="1" applyAlignment="1">
      <alignment horizontal="left"/>
    </xf>
    <xf numFmtId="0" fontId="2" fillId="0" borderId="5" xfId="8" applyFont="1" applyFill="1" applyBorder="1"/>
    <xf numFmtId="0" fontId="2" fillId="0" borderId="5" xfId="18" applyFont="1" applyFill="1" applyBorder="1" applyAlignment="1">
      <alignment horizontal="left"/>
    </xf>
    <xf numFmtId="0" fontId="2" fillId="0" borderId="5" xfId="18" applyFont="1" applyFill="1" applyBorder="1"/>
    <xf numFmtId="0" fontId="2" fillId="0" borderId="5" xfId="20" applyFont="1" applyFill="1" applyBorder="1" applyAlignment="1">
      <alignment horizontal="left"/>
    </xf>
    <xf numFmtId="0" fontId="2" fillId="0" borderId="5" xfId="20" applyFont="1" applyFill="1" applyBorder="1"/>
    <xf numFmtId="0" fontId="2" fillId="0" borderId="5" xfId="0" quotePrefix="1" applyFont="1" applyFill="1" applyBorder="1" applyAlignment="1">
      <alignment horizontal="center"/>
    </xf>
    <xf numFmtId="0" fontId="2" fillId="0" borderId="5" xfId="30" applyFont="1" applyFill="1" applyBorder="1" applyAlignment="1">
      <alignment horizontal="left"/>
    </xf>
    <xf numFmtId="0" fontId="2" fillId="0" borderId="5" xfId="30" applyFont="1" applyFill="1" applyBorder="1"/>
    <xf numFmtId="0" fontId="2" fillId="0" borderId="28" xfId="0" applyFont="1" applyFill="1" applyBorder="1" applyAlignment="1">
      <alignment horizontal="center"/>
    </xf>
    <xf numFmtId="0" fontId="9" fillId="0" borderId="5" xfId="0" applyFont="1" applyFill="1" applyBorder="1" applyAlignment="1">
      <alignment horizontal="center"/>
    </xf>
    <xf numFmtId="49" fontId="2" fillId="0" borderId="5" xfId="0" applyNumberFormat="1" applyFont="1" applyFill="1" applyBorder="1" applyAlignment="1">
      <alignment horizontal="center" vertical="center"/>
    </xf>
    <xf numFmtId="0" fontId="2" fillId="0" borderId="5" xfId="51" applyFont="1" applyFill="1" applyBorder="1" applyAlignment="1">
      <alignment horizontal="left"/>
    </xf>
    <xf numFmtId="0" fontId="2" fillId="0" borderId="5" xfId="51" applyFont="1" applyFill="1" applyBorder="1"/>
    <xf numFmtId="0" fontId="2" fillId="0" borderId="5" xfId="87" applyFont="1" applyFill="1" applyBorder="1" applyAlignment="1">
      <alignment horizontal="left"/>
    </xf>
    <xf numFmtId="0" fontId="2" fillId="0" borderId="5" xfId="87" applyFont="1" applyFill="1" applyBorder="1"/>
    <xf numFmtId="164" fontId="2" fillId="0" borderId="5" xfId="0" quotePrefix="1" applyNumberFormat="1" applyFont="1" applyFill="1" applyBorder="1" applyAlignment="1">
      <alignment horizontal="center" vertical="center"/>
    </xf>
    <xf numFmtId="0" fontId="2" fillId="0" borderId="5" xfId="93" applyFont="1" applyFill="1" applyBorder="1" applyAlignment="1">
      <alignment horizontal="left"/>
    </xf>
    <xf numFmtId="0" fontId="2" fillId="0" borderId="5" xfId="93" applyFont="1" applyFill="1" applyBorder="1"/>
    <xf numFmtId="0" fontId="2" fillId="0" borderId="5" xfId="49" applyFont="1" applyFill="1" applyBorder="1"/>
    <xf numFmtId="49" fontId="2" fillId="0" borderId="5" xfId="57" applyNumberFormat="1" applyFont="1" applyFill="1" applyBorder="1" applyAlignment="1">
      <alignment horizontal="center"/>
    </xf>
    <xf numFmtId="49" fontId="2" fillId="0" borderId="5" xfId="59" applyNumberFormat="1" applyFont="1" applyFill="1" applyBorder="1" applyAlignment="1">
      <alignment horizontal="center"/>
    </xf>
    <xf numFmtId="49" fontId="2" fillId="0" borderId="5" xfId="61" applyNumberFormat="1" applyFont="1" applyFill="1" applyBorder="1" applyAlignment="1">
      <alignment horizontal="center"/>
    </xf>
    <xf numFmtId="49" fontId="2" fillId="0" borderId="5" xfId="63" applyNumberFormat="1" applyFont="1" applyFill="1" applyBorder="1" applyAlignment="1">
      <alignment horizontal="center"/>
    </xf>
    <xf numFmtId="49" fontId="2" fillId="0" borderId="5" xfId="65" applyNumberFormat="1" applyFont="1" applyFill="1" applyBorder="1" applyAlignment="1">
      <alignment horizontal="center"/>
    </xf>
    <xf numFmtId="49" fontId="2" fillId="0" borderId="5" xfId="67" applyNumberFormat="1" applyFont="1" applyFill="1" applyBorder="1" applyAlignment="1">
      <alignment horizontal="center"/>
    </xf>
    <xf numFmtId="49" fontId="2" fillId="0" borderId="5" xfId="69" applyNumberFormat="1" applyFont="1" applyFill="1" applyBorder="1" applyAlignment="1">
      <alignment horizontal="center"/>
    </xf>
    <xf numFmtId="49" fontId="2" fillId="0" borderId="5" xfId="71" applyNumberFormat="1" applyFont="1" applyFill="1" applyBorder="1" applyAlignment="1">
      <alignment horizontal="center"/>
    </xf>
    <xf numFmtId="49" fontId="2" fillId="0" borderId="5" xfId="75" applyNumberFormat="1" applyFont="1" applyFill="1" applyBorder="1" applyAlignment="1">
      <alignment horizontal="center"/>
    </xf>
    <xf numFmtId="49" fontId="2" fillId="0" borderId="5" xfId="77" applyNumberFormat="1" applyFont="1" applyFill="1" applyBorder="1" applyAlignment="1">
      <alignment horizontal="center"/>
    </xf>
    <xf numFmtId="49" fontId="2" fillId="0" borderId="5" xfId="79" applyNumberFormat="1" applyFont="1" applyFill="1" applyBorder="1" applyAlignment="1">
      <alignment horizontal="center"/>
    </xf>
    <xf numFmtId="49" fontId="2" fillId="0" borderId="5" xfId="22" applyNumberFormat="1" applyFont="1" applyFill="1" applyBorder="1" applyAlignment="1">
      <alignment horizontal="center"/>
    </xf>
    <xf numFmtId="49" fontId="2" fillId="0" borderId="5" xfId="4" applyNumberFormat="1" applyFont="1" applyFill="1" applyBorder="1" applyAlignment="1">
      <alignment horizontal="center"/>
    </xf>
    <xf numFmtId="49" fontId="2" fillId="0" borderId="5" xfId="12" applyNumberFormat="1" applyFont="1" applyFill="1" applyBorder="1" applyAlignment="1">
      <alignment horizontal="center"/>
    </xf>
    <xf numFmtId="49" fontId="2" fillId="0" borderId="5" xfId="16" applyNumberFormat="1" applyFont="1" applyFill="1" applyBorder="1" applyAlignment="1">
      <alignment horizontal="center"/>
    </xf>
    <xf numFmtId="49" fontId="2" fillId="0" borderId="5" xfId="24" applyNumberFormat="1" applyFont="1" applyFill="1" applyBorder="1" applyAlignment="1">
      <alignment horizontal="center"/>
    </xf>
    <xf numFmtId="49" fontId="2" fillId="0" borderId="5" xfId="34" applyNumberFormat="1" applyFont="1" applyFill="1" applyBorder="1" applyAlignment="1">
      <alignment horizontal="center"/>
    </xf>
    <xf numFmtId="49" fontId="2" fillId="0" borderId="5" xfId="38" applyNumberFormat="1" applyFont="1" applyFill="1" applyBorder="1" applyAlignment="1">
      <alignment horizontal="center"/>
    </xf>
    <xf numFmtId="49" fontId="2" fillId="0" borderId="5" xfId="40" applyNumberFormat="1" applyFont="1" applyFill="1" applyBorder="1" applyAlignment="1">
      <alignment horizontal="center"/>
    </xf>
    <xf numFmtId="49" fontId="25" fillId="0" borderId="5" xfId="0" applyNumberFormat="1" applyFont="1" applyFill="1" applyBorder="1" applyAlignment="1">
      <alignment horizontal="center"/>
    </xf>
    <xf numFmtId="0" fontId="2" fillId="0" borderId="5" xfId="57" applyFont="1" applyFill="1" applyBorder="1" applyAlignment="1">
      <alignment horizontal="center"/>
    </xf>
    <xf numFmtId="0" fontId="2" fillId="0" borderId="5" xfId="59" applyFont="1" applyFill="1" applyBorder="1" applyAlignment="1">
      <alignment horizontal="center"/>
    </xf>
    <xf numFmtId="0" fontId="2" fillId="0" borderId="5" xfId="61" applyFont="1" applyFill="1" applyBorder="1" applyAlignment="1">
      <alignment horizontal="center"/>
    </xf>
    <xf numFmtId="0" fontId="2" fillId="0" borderId="5" xfId="63" applyFont="1" applyFill="1" applyBorder="1" applyAlignment="1">
      <alignment horizontal="center"/>
    </xf>
    <xf numFmtId="0" fontId="2" fillId="0" borderId="5" xfId="65" applyFont="1" applyFill="1" applyBorder="1" applyAlignment="1">
      <alignment horizontal="center"/>
    </xf>
    <xf numFmtId="0" fontId="2" fillId="0" borderId="5" xfId="67" applyFont="1" applyFill="1" applyBorder="1" applyAlignment="1">
      <alignment horizontal="center"/>
    </xf>
    <xf numFmtId="0" fontId="2" fillId="0" borderId="5" xfId="69" applyFont="1" applyFill="1" applyBorder="1" applyAlignment="1">
      <alignment horizontal="center"/>
    </xf>
    <xf numFmtId="0" fontId="2" fillId="0" borderId="5" xfId="71" applyFont="1" applyFill="1" applyBorder="1" applyAlignment="1">
      <alignment horizontal="center"/>
    </xf>
    <xf numFmtId="0" fontId="2" fillId="0" borderId="5" xfId="75" applyFont="1" applyFill="1" applyBorder="1" applyAlignment="1">
      <alignment horizontal="center"/>
    </xf>
    <xf numFmtId="0" fontId="2" fillId="0" borderId="5" xfId="77" applyFont="1" applyFill="1" applyBorder="1" applyAlignment="1">
      <alignment horizontal="center"/>
    </xf>
    <xf numFmtId="0" fontId="2" fillId="0" borderId="5" xfId="79" applyFont="1" applyFill="1" applyBorder="1" applyAlignment="1">
      <alignment horizontal="center"/>
    </xf>
    <xf numFmtId="0" fontId="2" fillId="0" borderId="5" xfId="97" applyFont="1" applyFill="1" applyBorder="1" applyAlignment="1">
      <alignment horizontal="center"/>
    </xf>
    <xf numFmtId="0" fontId="2" fillId="0" borderId="5" xfId="99" applyFont="1" applyFill="1" applyBorder="1" applyAlignment="1">
      <alignment horizontal="center"/>
    </xf>
    <xf numFmtId="0" fontId="2" fillId="0" borderId="5" xfId="101" applyFont="1" applyFill="1" applyBorder="1" applyAlignment="1">
      <alignment horizontal="center"/>
    </xf>
    <xf numFmtId="0" fontId="2" fillId="0" borderId="5" xfId="103" applyFont="1" applyFill="1" applyBorder="1" applyAlignment="1">
      <alignment horizontal="center"/>
    </xf>
    <xf numFmtId="0" fontId="2" fillId="0" borderId="5" xfId="22" applyFont="1" applyFill="1" applyBorder="1" applyAlignment="1">
      <alignment horizontal="center"/>
    </xf>
    <xf numFmtId="0" fontId="2" fillId="0" borderId="5" xfId="107" applyFont="1" applyFill="1" applyBorder="1" applyAlignment="1">
      <alignment horizontal="center"/>
    </xf>
    <xf numFmtId="0" fontId="2" fillId="0" borderId="5" xfId="4" applyFont="1" applyFill="1" applyBorder="1" applyAlignment="1">
      <alignment horizontal="center" wrapText="1"/>
    </xf>
    <xf numFmtId="0" fontId="2" fillId="0" borderId="5" xfId="8" applyFont="1" applyFill="1" applyBorder="1" applyAlignment="1">
      <alignment horizontal="center"/>
    </xf>
    <xf numFmtId="164" fontId="2" fillId="0" borderId="5" xfId="8" applyNumberFormat="1" applyFont="1" applyFill="1" applyBorder="1" applyAlignment="1">
      <alignment horizontal="center"/>
    </xf>
    <xf numFmtId="0" fontId="6" fillId="0" borderId="5" xfId="0" applyFont="1" applyFill="1" applyBorder="1"/>
    <xf numFmtId="0" fontId="2" fillId="0" borderId="5" xfId="12" applyFont="1" applyFill="1" applyBorder="1" applyAlignment="1">
      <alignment horizontal="center" wrapText="1"/>
    </xf>
    <xf numFmtId="0" fontId="2" fillId="0" borderId="5" xfId="16" applyFont="1" applyFill="1" applyBorder="1" applyAlignment="1">
      <alignment horizontal="center" wrapText="1"/>
    </xf>
    <xf numFmtId="0" fontId="2" fillId="0" borderId="5" xfId="18" applyFont="1" applyFill="1" applyBorder="1" applyAlignment="1">
      <alignment horizontal="center"/>
    </xf>
    <xf numFmtId="164" fontId="2" fillId="0" borderId="5" xfId="18" applyNumberFormat="1" applyFont="1" applyFill="1" applyBorder="1" applyAlignment="1">
      <alignment horizontal="center"/>
    </xf>
    <xf numFmtId="0" fontId="2" fillId="0" borderId="5" xfId="20" applyFont="1" applyFill="1" applyBorder="1" applyAlignment="1">
      <alignment horizontal="center"/>
    </xf>
    <xf numFmtId="164" fontId="2" fillId="0" borderId="5" xfId="20" applyNumberFormat="1" applyFont="1" applyFill="1" applyBorder="1" applyAlignment="1">
      <alignment horizontal="center"/>
    </xf>
    <xf numFmtId="0" fontId="2" fillId="0" borderId="5" xfId="24" applyFont="1" applyFill="1" applyBorder="1" applyAlignment="1">
      <alignment horizontal="center" wrapText="1"/>
    </xf>
    <xf numFmtId="0" fontId="2" fillId="0" borderId="5" xfId="30" applyFont="1" applyFill="1" applyBorder="1" applyAlignment="1">
      <alignment horizontal="center"/>
    </xf>
    <xf numFmtId="164" fontId="2" fillId="0" borderId="5" xfId="30" applyNumberFormat="1" applyFont="1" applyFill="1" applyBorder="1" applyAlignment="1">
      <alignment horizontal="center"/>
    </xf>
    <xf numFmtId="0" fontId="2" fillId="0" borderId="5" xfId="34" applyFont="1" applyFill="1" applyBorder="1" applyAlignment="1">
      <alignment horizontal="center" wrapText="1"/>
    </xf>
    <xf numFmtId="0" fontId="2" fillId="0" borderId="5" xfId="38" applyFont="1" applyFill="1" applyBorder="1" applyAlignment="1">
      <alignment horizontal="center" wrapText="1"/>
    </xf>
    <xf numFmtId="0" fontId="2" fillId="0" borderId="5" xfId="40" applyFont="1" applyFill="1" applyBorder="1" applyAlignment="1">
      <alignment horizontal="center" wrapText="1"/>
    </xf>
    <xf numFmtId="0" fontId="2" fillId="0" borderId="5" xfId="49" applyFont="1" applyFill="1" applyBorder="1" applyAlignment="1">
      <alignment horizontal="center"/>
    </xf>
    <xf numFmtId="49" fontId="2" fillId="0" borderId="5" xfId="49" applyNumberFormat="1" applyFont="1" applyFill="1" applyBorder="1" applyAlignment="1">
      <alignment horizontal="center"/>
    </xf>
    <xf numFmtId="0" fontId="6" fillId="0" borderId="0" xfId="0" applyFont="1" applyFill="1"/>
    <xf numFmtId="0" fontId="6" fillId="0" borderId="44" xfId="0" applyFont="1" applyFill="1" applyBorder="1"/>
    <xf numFmtId="0" fontId="6" fillId="0" borderId="45" xfId="0" applyFont="1" applyFill="1" applyBorder="1" applyAlignment="1">
      <alignment horizontal="center"/>
    </xf>
    <xf numFmtId="0" fontId="9" fillId="0" borderId="45" xfId="0" applyFont="1" applyFill="1" applyBorder="1" applyAlignment="1">
      <alignment horizontal="center"/>
    </xf>
    <xf numFmtId="0" fontId="6" fillId="0" borderId="45" xfId="0" applyFont="1" applyFill="1" applyBorder="1"/>
    <xf numFmtId="0" fontId="2" fillId="0" borderId="23" xfId="0" applyFont="1" applyFill="1" applyBorder="1" applyAlignment="1">
      <alignment horizontal="center"/>
    </xf>
    <xf numFmtId="0" fontId="9" fillId="0" borderId="13" xfId="0" applyFont="1" applyFill="1" applyBorder="1" applyAlignment="1">
      <alignment horizontal="center"/>
    </xf>
    <xf numFmtId="0" fontId="2" fillId="0" borderId="13" xfId="0" applyFont="1" applyFill="1" applyBorder="1"/>
    <xf numFmtId="0" fontId="2" fillId="0" borderId="13" xfId="0" applyFont="1" applyFill="1" applyBorder="1" applyAlignment="1">
      <alignment horizontal="center"/>
    </xf>
    <xf numFmtId="0" fontId="2" fillId="0" borderId="27" xfId="0" applyFont="1" applyFill="1" applyBorder="1"/>
    <xf numFmtId="0" fontId="6" fillId="0" borderId="0" xfId="0" applyFont="1" applyFill="1" applyBorder="1"/>
    <xf numFmtId="0" fontId="2" fillId="0" borderId="32" xfId="0" applyFont="1" applyFill="1" applyBorder="1" applyAlignment="1">
      <alignment horizontal="center"/>
    </xf>
    <xf numFmtId="0" fontId="2" fillId="0" borderId="5" xfId="0" applyFont="1" applyFill="1" applyBorder="1"/>
    <xf numFmtId="0" fontId="2" fillId="0" borderId="5" xfId="0" applyFont="1" applyFill="1" applyBorder="1" applyAlignment="1">
      <alignment horizontal="left"/>
    </xf>
    <xf numFmtId="0" fontId="2" fillId="0" borderId="24" xfId="0" applyFont="1" applyFill="1" applyBorder="1"/>
    <xf numFmtId="0" fontId="2" fillId="0" borderId="5" xfId="59" applyFont="1" applyFill="1" applyBorder="1"/>
    <xf numFmtId="0" fontId="6" fillId="0" borderId="5" xfId="61" applyFont="1" applyFill="1" applyBorder="1"/>
    <xf numFmtId="9" fontId="9" fillId="0" borderId="5" xfId="0" applyNumberFormat="1" applyFont="1" applyFill="1" applyBorder="1" applyAlignment="1">
      <alignment horizontal="center"/>
    </xf>
    <xf numFmtId="0" fontId="2" fillId="0" borderId="5" xfId="65" applyFont="1" applyFill="1" applyBorder="1" applyAlignment="1">
      <alignment horizontal="left"/>
    </xf>
    <xf numFmtId="0" fontId="2" fillId="0" borderId="5" xfId="65" applyFont="1" applyFill="1" applyBorder="1"/>
    <xf numFmtId="0" fontId="9" fillId="0" borderId="5" xfId="0" applyFont="1" applyFill="1" applyBorder="1" applyAlignment="1">
      <alignment wrapText="1"/>
    </xf>
    <xf numFmtId="0" fontId="19" fillId="0" borderId="5" xfId="0" applyFont="1" applyFill="1" applyBorder="1"/>
    <xf numFmtId="0" fontId="2" fillId="0" borderId="5" xfId="79" applyFont="1" applyFill="1" applyBorder="1"/>
    <xf numFmtId="49" fontId="2" fillId="0" borderId="5" xfId="51" applyNumberFormat="1" applyFont="1" applyFill="1" applyBorder="1" applyAlignment="1">
      <alignment horizontal="center"/>
    </xf>
    <xf numFmtId="0" fontId="2" fillId="0" borderId="5" xfId="51" applyFont="1" applyFill="1" applyBorder="1" applyAlignment="1">
      <alignment horizontal="center"/>
    </xf>
    <xf numFmtId="0" fontId="2" fillId="0" borderId="5" xfId="73" applyFont="1" applyFill="1" applyBorder="1"/>
    <xf numFmtId="0" fontId="2" fillId="0" borderId="5" xfId="105" applyFont="1" applyFill="1" applyBorder="1" applyAlignment="1">
      <alignment horizontal="center"/>
    </xf>
    <xf numFmtId="49" fontId="2" fillId="0" borderId="5" xfId="105" applyNumberFormat="1" applyFont="1" applyFill="1" applyBorder="1" applyAlignment="1">
      <alignment horizontal="center"/>
    </xf>
    <xf numFmtId="0" fontId="2" fillId="0" borderId="5" xfId="105" applyFont="1" applyFill="1" applyBorder="1" applyAlignment="1">
      <alignment horizontal="left"/>
    </xf>
    <xf numFmtId="0" fontId="2" fillId="0" borderId="5" xfId="105" applyFont="1" applyFill="1" applyBorder="1"/>
    <xf numFmtId="0" fontId="2" fillId="0" borderId="5" xfId="109" applyFont="1" applyFill="1" applyBorder="1" applyAlignment="1">
      <alignment horizontal="center"/>
    </xf>
    <xf numFmtId="49" fontId="2" fillId="0" borderId="5" xfId="109" applyNumberFormat="1" applyFont="1" applyFill="1" applyBorder="1" applyAlignment="1">
      <alignment horizontal="center"/>
    </xf>
    <xf numFmtId="0" fontId="2" fillId="0" borderId="5" xfId="109" applyFont="1" applyFill="1" applyBorder="1" applyAlignment="1">
      <alignment horizontal="left"/>
    </xf>
    <xf numFmtId="0" fontId="2" fillId="0" borderId="5" xfId="109" applyFont="1" applyFill="1" applyBorder="1"/>
    <xf numFmtId="0" fontId="2" fillId="0" borderId="5" xfId="111" applyFont="1" applyFill="1" applyBorder="1" applyAlignment="1">
      <alignment horizontal="left"/>
    </xf>
    <xf numFmtId="0" fontId="2" fillId="0" borderId="5" xfId="0" applyFont="1" applyFill="1" applyBorder="1" applyAlignment="1">
      <alignment horizontal="center" wrapText="1"/>
    </xf>
    <xf numFmtId="0" fontId="2" fillId="0" borderId="5" xfId="6" applyFont="1" applyFill="1" applyBorder="1"/>
    <xf numFmtId="0" fontId="2" fillId="0" borderId="5" xfId="10" applyFont="1" applyFill="1" applyBorder="1"/>
    <xf numFmtId="0" fontId="2" fillId="0" borderId="5" xfId="14" applyFont="1" applyFill="1" applyBorder="1"/>
    <xf numFmtId="10" fontId="9" fillId="0" borderId="5" xfId="0" applyNumberFormat="1" applyFont="1" applyFill="1" applyBorder="1" applyAlignment="1">
      <alignment horizontal="center"/>
    </xf>
    <xf numFmtId="0" fontId="2" fillId="0" borderId="5" xfId="28" applyFont="1" applyFill="1" applyBorder="1"/>
    <xf numFmtId="0" fontId="2" fillId="0" borderId="5" xfId="0" applyFont="1" applyFill="1" applyBorder="1" applyAlignment="1">
      <alignment wrapText="1"/>
    </xf>
    <xf numFmtId="49" fontId="2" fillId="0" borderId="5" xfId="32" applyNumberFormat="1" applyFont="1" applyFill="1" applyBorder="1" applyAlignment="1">
      <alignment horizontal="center"/>
    </xf>
    <xf numFmtId="0" fontId="2" fillId="0" borderId="5" xfId="32" applyFont="1" applyFill="1" applyBorder="1" applyAlignment="1">
      <alignment horizontal="center"/>
    </xf>
    <xf numFmtId="0" fontId="2" fillId="0" borderId="5" xfId="32" applyFont="1" applyFill="1" applyBorder="1" applyAlignment="1">
      <alignment horizontal="left"/>
    </xf>
    <xf numFmtId="0" fontId="2" fillId="0" borderId="5" xfId="32" applyFont="1" applyFill="1" applyBorder="1"/>
    <xf numFmtId="0" fontId="2" fillId="0" borderId="5" xfId="34" applyFont="1" applyFill="1" applyBorder="1" applyAlignment="1">
      <alignment horizontal="left"/>
    </xf>
    <xf numFmtId="0" fontId="2" fillId="0" borderId="5" xfId="36" applyFont="1" applyFill="1" applyBorder="1" applyAlignment="1">
      <alignment horizontal="center"/>
    </xf>
    <xf numFmtId="49" fontId="2" fillId="0" borderId="5" xfId="36" applyNumberFormat="1" applyFont="1" applyFill="1" applyBorder="1" applyAlignment="1">
      <alignment horizontal="center"/>
    </xf>
    <xf numFmtId="0" fontId="2" fillId="0" borderId="5" xfId="36" applyFont="1" applyFill="1" applyBorder="1" applyAlignment="1">
      <alignment horizontal="left"/>
    </xf>
    <xf numFmtId="0" fontId="2" fillId="0" borderId="5" xfId="36" applyFont="1" applyFill="1" applyBorder="1"/>
    <xf numFmtId="0" fontId="2" fillId="0" borderId="5" xfId="38" applyFont="1" applyFill="1" applyBorder="1" applyAlignment="1">
      <alignment horizontal="left"/>
    </xf>
    <xf numFmtId="0" fontId="2" fillId="0" borderId="33" xfId="0" applyFont="1" applyFill="1" applyBorder="1" applyAlignment="1">
      <alignment horizontal="center"/>
    </xf>
    <xf numFmtId="0" fontId="9" fillId="0" borderId="28" xfId="0" applyFont="1" applyFill="1" applyBorder="1" applyAlignment="1">
      <alignment horizontal="center"/>
    </xf>
    <xf numFmtId="0" fontId="2" fillId="0" borderId="28" xfId="0" applyFont="1" applyFill="1" applyBorder="1"/>
    <xf numFmtId="0" fontId="2" fillId="0" borderId="28" xfId="0" applyFont="1" applyFill="1" applyBorder="1" applyAlignment="1">
      <alignment horizontal="left"/>
    </xf>
    <xf numFmtId="0" fontId="2" fillId="0" borderId="34" xfId="0" applyFont="1" applyFill="1" applyBorder="1"/>
    <xf numFmtId="0" fontId="6" fillId="0" borderId="44" xfId="0" applyFont="1" applyFill="1" applyBorder="1" applyAlignment="1">
      <alignment horizontal="center"/>
    </xf>
    <xf numFmtId="0" fontId="9" fillId="0" borderId="0" xfId="0" applyFont="1" applyFill="1" applyBorder="1" applyAlignment="1">
      <alignment horizontal="center"/>
    </xf>
    <xf numFmtId="0" fontId="3" fillId="0" borderId="45" xfId="0" applyFont="1" applyFill="1" applyBorder="1" applyAlignment="1">
      <alignment horizontal="center"/>
    </xf>
    <xf numFmtId="0" fontId="2" fillId="0" borderId="5" xfId="43" applyFont="1" applyFill="1" applyBorder="1" applyAlignment="1">
      <alignment horizontal="center"/>
    </xf>
    <xf numFmtId="49" fontId="2" fillId="0" borderId="5" xfId="43" applyNumberFormat="1" applyFont="1" applyFill="1" applyBorder="1" applyAlignment="1">
      <alignment horizontal="center"/>
    </xf>
    <xf numFmtId="0" fontId="2" fillId="0" borderId="5" xfId="43" applyFont="1" applyFill="1" applyBorder="1"/>
    <xf numFmtId="0" fontId="2" fillId="0" borderId="5" xfId="45" applyFont="1" applyFill="1" applyBorder="1" applyAlignment="1">
      <alignment horizontal="center"/>
    </xf>
    <xf numFmtId="49" fontId="2" fillId="0" borderId="5" xfId="45" applyNumberFormat="1" applyFont="1" applyFill="1" applyBorder="1" applyAlignment="1">
      <alignment horizontal="center"/>
    </xf>
    <xf numFmtId="0" fontId="2" fillId="0" borderId="5" xfId="45" applyFont="1" applyFill="1" applyBorder="1"/>
    <xf numFmtId="0" fontId="2" fillId="0" borderId="5" xfId="47" applyFont="1" applyFill="1" applyBorder="1" applyAlignment="1">
      <alignment horizontal="center"/>
    </xf>
    <xf numFmtId="49" fontId="2" fillId="0" borderId="5" xfId="47" applyNumberFormat="1" applyFont="1" applyFill="1" applyBorder="1" applyAlignment="1">
      <alignment horizontal="center"/>
    </xf>
    <xf numFmtId="0" fontId="2" fillId="0" borderId="5" xfId="47" applyFont="1" applyFill="1" applyBorder="1"/>
    <xf numFmtId="0" fontId="2" fillId="0" borderId="5" xfId="53" applyFont="1" applyFill="1" applyBorder="1" applyAlignment="1">
      <alignment horizontal="center"/>
    </xf>
    <xf numFmtId="49" fontId="2" fillId="0" borderId="5" xfId="53" applyNumberFormat="1" applyFont="1" applyFill="1" applyBorder="1" applyAlignment="1">
      <alignment horizontal="center"/>
    </xf>
    <xf numFmtId="0" fontId="2" fillId="0" borderId="5" xfId="53" applyFont="1" applyFill="1" applyBorder="1"/>
    <xf numFmtId="0" fontId="2" fillId="0" borderId="5" xfId="55" applyFont="1" applyFill="1" applyBorder="1" applyAlignment="1">
      <alignment horizontal="center"/>
    </xf>
    <xf numFmtId="49" fontId="2" fillId="0" borderId="5" xfId="55" applyNumberFormat="1" applyFont="1" applyFill="1" applyBorder="1" applyAlignment="1">
      <alignment horizontal="center"/>
    </xf>
    <xf numFmtId="0" fontId="2" fillId="0" borderId="5" xfId="55" applyFont="1" applyFill="1" applyBorder="1"/>
    <xf numFmtId="0" fontId="6" fillId="0" borderId="0" xfId="0" applyFont="1" applyFill="1" applyAlignment="1">
      <alignment horizontal="center"/>
    </xf>
    <xf numFmtId="0" fontId="9" fillId="0" borderId="0" xfId="0" applyFont="1" applyFill="1" applyAlignment="1">
      <alignment horizontal="center"/>
    </xf>
    <xf numFmtId="0" fontId="6" fillId="4" borderId="0" xfId="0" applyFont="1" applyFill="1"/>
    <xf numFmtId="0" fontId="2" fillId="0" borderId="5" xfId="87" applyFont="1" applyFill="1" applyBorder="1" applyAlignment="1">
      <alignment horizontal="center"/>
    </xf>
    <xf numFmtId="164" fontId="2" fillId="0" borderId="5" xfId="87" applyNumberFormat="1" applyFont="1" applyFill="1" applyBorder="1" applyAlignment="1">
      <alignment horizontal="center"/>
    </xf>
    <xf numFmtId="0" fontId="2" fillId="0" borderId="5" xfId="93" applyFont="1" applyFill="1" applyBorder="1" applyAlignment="1">
      <alignment horizontal="center"/>
    </xf>
    <xf numFmtId="164" fontId="2" fillId="0" borderId="5" xfId="93" applyNumberFormat="1" applyFont="1" applyFill="1" applyBorder="1" applyAlignment="1">
      <alignment horizontal="center"/>
    </xf>
    <xf numFmtId="0" fontId="2" fillId="0" borderId="5" xfId="89" applyFont="1" applyFill="1" applyBorder="1" applyAlignment="1">
      <alignment horizontal="center"/>
    </xf>
    <xf numFmtId="49" fontId="2" fillId="0" borderId="5" xfId="89" applyNumberFormat="1" applyFont="1" applyFill="1" applyBorder="1" applyAlignment="1">
      <alignment horizontal="center"/>
    </xf>
    <xf numFmtId="0" fontId="2" fillId="0" borderId="5" xfId="89" applyFont="1" applyFill="1" applyBorder="1" applyAlignment="1">
      <alignment horizontal="left"/>
    </xf>
    <xf numFmtId="0" fontId="2" fillId="0" borderId="5" xfId="89" applyFont="1" applyFill="1" applyBorder="1"/>
    <xf numFmtId="0" fontId="2" fillId="0" borderId="5" xfId="91" applyFont="1" applyFill="1" applyBorder="1" applyAlignment="1">
      <alignment horizontal="center"/>
    </xf>
    <xf numFmtId="49" fontId="2" fillId="0" borderId="5" xfId="91" applyNumberFormat="1" applyFont="1" applyFill="1" applyBorder="1" applyAlignment="1">
      <alignment horizontal="center"/>
    </xf>
    <xf numFmtId="0" fontId="2" fillId="0" borderId="5" xfId="91" applyFont="1" applyFill="1" applyBorder="1" applyAlignment="1">
      <alignment horizontal="left"/>
    </xf>
    <xf numFmtId="0" fontId="2" fillId="0" borderId="5" xfId="91" applyFont="1" applyFill="1" applyBorder="1"/>
    <xf numFmtId="0" fontId="6" fillId="0" borderId="0" xfId="0" applyFont="1" applyFill="1" applyBorder="1" applyAlignment="1">
      <alignment horizontal="center"/>
    </xf>
    <xf numFmtId="0" fontId="2" fillId="0" borderId="46" xfId="0" applyFont="1" applyFill="1" applyBorder="1" applyAlignment="1">
      <alignment horizontal="center"/>
    </xf>
    <xf numFmtId="0" fontId="9" fillId="0" borderId="9" xfId="0" applyFont="1" applyFill="1" applyBorder="1" applyAlignment="1">
      <alignment horizontal="center"/>
    </xf>
    <xf numFmtId="0" fontId="2" fillId="0" borderId="9" xfId="0" applyFont="1" applyFill="1" applyBorder="1"/>
    <xf numFmtId="0" fontId="2" fillId="0" borderId="9" xfId="0" applyFont="1" applyFill="1" applyBorder="1" applyAlignment="1">
      <alignment horizontal="center"/>
    </xf>
    <xf numFmtId="0" fontId="2" fillId="0" borderId="42" xfId="0" applyFont="1" applyFill="1" applyBorder="1"/>
    <xf numFmtId="0" fontId="6" fillId="5" borderId="0" xfId="0" applyFont="1" applyFill="1"/>
    <xf numFmtId="0" fontId="16" fillId="0" borderId="45" xfId="0" applyFont="1" applyFill="1" applyBorder="1" applyAlignment="1">
      <alignment horizontal="center"/>
    </xf>
    <xf numFmtId="0" fontId="16" fillId="0" borderId="5" xfId="0" applyFont="1" applyFill="1" applyBorder="1" applyAlignment="1">
      <alignment horizontal="center"/>
    </xf>
    <xf numFmtId="0" fontId="16" fillId="0" borderId="0" xfId="0" applyFont="1" applyFill="1" applyAlignment="1">
      <alignment horizontal="center"/>
    </xf>
    <xf numFmtId="49" fontId="6" fillId="0" borderId="5" xfId="0" applyNumberFormat="1" applyFont="1" applyFill="1" applyBorder="1" applyAlignment="1">
      <alignment horizontal="center"/>
    </xf>
    <xf numFmtId="49" fontId="6" fillId="0" borderId="45" xfId="0" applyNumberFormat="1" applyFont="1" applyFill="1" applyBorder="1" applyAlignment="1">
      <alignment horizontal="center"/>
    </xf>
    <xf numFmtId="49" fontId="2" fillId="0" borderId="5" xfId="0" applyNumberFormat="1" applyFont="1" applyFill="1" applyBorder="1" applyAlignment="1">
      <alignment horizontal="center"/>
    </xf>
    <xf numFmtId="49" fontId="6" fillId="0" borderId="0" xfId="0" applyNumberFormat="1" applyFont="1" applyFill="1" applyAlignment="1">
      <alignment horizontal="center"/>
    </xf>
    <xf numFmtId="0" fontId="11" fillId="0" borderId="19" xfId="0" applyFont="1" applyBorder="1"/>
    <xf numFmtId="0" fontId="11" fillId="0" borderId="13" xfId="0" applyFont="1" applyBorder="1" applyAlignment="1">
      <alignment vertical="top" wrapText="1"/>
    </xf>
    <xf numFmtId="0" fontId="11" fillId="0" borderId="13" xfId="0" applyFont="1" applyBorder="1" applyAlignment="1">
      <alignment wrapText="1"/>
    </xf>
    <xf numFmtId="0" fontId="13" fillId="0" borderId="13" xfId="0" applyFont="1" applyBorder="1" applyAlignment="1">
      <alignment horizontal="center"/>
    </xf>
    <xf numFmtId="0" fontId="11" fillId="0" borderId="32" xfId="0" applyFont="1" applyBorder="1"/>
    <xf numFmtId="0" fontId="11" fillId="0" borderId="33" xfId="0" applyFont="1" applyBorder="1"/>
    <xf numFmtId="0" fontId="11" fillId="0" borderId="34" xfId="0" applyNumberFormat="1" applyFont="1" applyBorder="1" applyAlignment="1">
      <alignment horizontal="left"/>
    </xf>
    <xf numFmtId="3" fontId="2" fillId="0" borderId="5" xfId="0" applyNumberFormat="1" applyFont="1" applyFill="1" applyBorder="1" applyAlignment="1">
      <alignment horizontal="center" vertical="center"/>
    </xf>
    <xf numFmtId="49" fontId="2" fillId="0" borderId="5" xfId="107" applyNumberFormat="1" applyFont="1" applyFill="1" applyBorder="1" applyAlignment="1">
      <alignment horizontal="center"/>
    </xf>
    <xf numFmtId="165" fontId="27" fillId="0" borderId="47" xfId="1" applyNumberFormat="1" applyFont="1" applyBorder="1" applyAlignment="1">
      <alignment horizontal="center"/>
    </xf>
    <xf numFmtId="165" fontId="26" fillId="0" borderId="47" xfId="1" applyNumberFormat="1" applyFont="1" applyBorder="1" applyAlignment="1">
      <alignment horizontal="left"/>
    </xf>
    <xf numFmtId="165" fontId="26" fillId="0" borderId="47" xfId="1" applyNumberFormat="1" applyFont="1" applyBorder="1" applyAlignment="1">
      <alignment horizontal="center"/>
    </xf>
    <xf numFmtId="165" fontId="26" fillId="0" borderId="47" xfId="1" applyNumberFormat="1" applyFont="1" applyBorder="1" applyAlignment="1">
      <alignment horizontal="center" vertical="center"/>
    </xf>
    <xf numFmtId="165" fontId="26" fillId="0" borderId="48" xfId="1" applyNumberFormat="1" applyFont="1" applyBorder="1" applyAlignment="1">
      <alignment horizontal="left"/>
    </xf>
    <xf numFmtId="165" fontId="28" fillId="0" borderId="0" xfId="1" applyNumberFormat="1" applyFont="1"/>
    <xf numFmtId="165" fontId="0" fillId="0" borderId="0" xfId="0" applyNumberFormat="1"/>
    <xf numFmtId="0" fontId="2" fillId="2" borderId="23" xfId="0" applyFont="1" applyFill="1" applyBorder="1" applyAlignment="1">
      <alignment horizontal="center"/>
    </xf>
    <xf numFmtId="0" fontId="9" fillId="2" borderId="13" xfId="0" applyFont="1" applyFill="1" applyBorder="1" applyAlignment="1">
      <alignment horizontal="center"/>
    </xf>
    <xf numFmtId="0" fontId="2" fillId="2" borderId="13" xfId="0" applyFont="1" applyFill="1" applyBorder="1"/>
    <xf numFmtId="0" fontId="2" fillId="2" borderId="13" xfId="0" applyFont="1" applyFill="1" applyBorder="1" applyAlignment="1">
      <alignment horizontal="center"/>
    </xf>
    <xf numFmtId="49" fontId="2" fillId="2" borderId="5"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164" fontId="2" fillId="2" borderId="5" xfId="0" applyNumberFormat="1" applyFont="1" applyFill="1" applyBorder="1" applyAlignment="1">
      <alignment horizontal="left" vertical="center"/>
    </xf>
    <xf numFmtId="0" fontId="2" fillId="2" borderId="5" xfId="0" applyFont="1" applyFill="1" applyBorder="1" applyAlignment="1">
      <alignment horizontal="center" vertical="center"/>
    </xf>
    <xf numFmtId="49" fontId="25" fillId="2" borderId="5" xfId="0" applyNumberFormat="1" applyFont="1" applyFill="1" applyBorder="1" applyAlignment="1">
      <alignment horizontal="center"/>
    </xf>
    <xf numFmtId="0" fontId="2" fillId="2" borderId="27" xfId="0" applyFont="1" applyFill="1" applyBorder="1"/>
    <xf numFmtId="0" fontId="6" fillId="2" borderId="0" xfId="0" applyFont="1" applyFill="1"/>
    <xf numFmtId="0" fontId="2" fillId="2" borderId="32" xfId="0" applyFont="1" applyFill="1" applyBorder="1" applyAlignment="1">
      <alignment horizontal="center"/>
    </xf>
    <xf numFmtId="0" fontId="9" fillId="2" borderId="5" xfId="0" applyFont="1" applyFill="1" applyBorder="1" applyAlignment="1">
      <alignment horizontal="center"/>
    </xf>
    <xf numFmtId="0" fontId="2" fillId="2" borderId="5" xfId="0" applyFont="1" applyFill="1" applyBorder="1"/>
    <xf numFmtId="0" fontId="2" fillId="2" borderId="5" xfId="0" applyFont="1" applyFill="1" applyBorder="1" applyAlignment="1">
      <alignment horizontal="center"/>
    </xf>
    <xf numFmtId="0" fontId="2" fillId="2" borderId="24" xfId="0" applyFont="1" applyFill="1" applyBorder="1"/>
    <xf numFmtId="0" fontId="2" fillId="2" borderId="5" xfId="43" applyFont="1" applyFill="1" applyBorder="1" applyAlignment="1">
      <alignment horizontal="center"/>
    </xf>
    <xf numFmtId="49" fontId="2" fillId="2" borderId="5" xfId="43" applyNumberFormat="1" applyFont="1" applyFill="1" applyBorder="1" applyAlignment="1">
      <alignment horizontal="center"/>
    </xf>
    <xf numFmtId="0" fontId="2" fillId="2" borderId="5" xfId="43" applyFont="1" applyFill="1" applyBorder="1"/>
    <xf numFmtId="0" fontId="2" fillId="2" borderId="5" xfId="45" applyFont="1" applyFill="1" applyBorder="1" applyAlignment="1">
      <alignment horizontal="center"/>
    </xf>
    <xf numFmtId="49" fontId="2" fillId="2" borderId="5" xfId="45" applyNumberFormat="1" applyFont="1" applyFill="1" applyBorder="1" applyAlignment="1">
      <alignment horizontal="center"/>
    </xf>
    <xf numFmtId="0" fontId="2" fillId="2" borderId="5" xfId="45" applyFont="1" applyFill="1" applyBorder="1"/>
    <xf numFmtId="0" fontId="2" fillId="2" borderId="5" xfId="0" applyFont="1" applyFill="1" applyBorder="1" applyAlignment="1">
      <alignment horizontal="center" wrapText="1"/>
    </xf>
    <xf numFmtId="164" fontId="2" fillId="2" borderId="5" xfId="0" applyNumberFormat="1" applyFont="1" applyFill="1" applyBorder="1" applyAlignment="1">
      <alignment horizontal="center" vertical="center" wrapText="1"/>
    </xf>
    <xf numFmtId="0" fontId="2" fillId="2" borderId="5" xfId="0" applyFont="1" applyFill="1" applyBorder="1" applyAlignment="1">
      <alignment horizontal="left"/>
    </xf>
    <xf numFmtId="0" fontId="6" fillId="2" borderId="0" xfId="0" applyFont="1" applyFill="1" applyBorder="1"/>
    <xf numFmtId="0" fontId="2" fillId="2" borderId="0" xfId="0" applyFont="1" applyFill="1"/>
    <xf numFmtId="0" fontId="2" fillId="2" borderId="5" xfId="0" quotePrefix="1" applyFont="1" applyFill="1" applyBorder="1" applyAlignment="1">
      <alignment horizontal="center"/>
    </xf>
    <xf numFmtId="0" fontId="2" fillId="2" borderId="5" xfId="0" applyFont="1" applyFill="1" applyBorder="1" applyAlignment="1">
      <alignment horizontal="center" vertical="center" wrapText="1"/>
    </xf>
    <xf numFmtId="9" fontId="9" fillId="2" borderId="5" xfId="0" applyNumberFormat="1" applyFont="1" applyFill="1" applyBorder="1" applyAlignment="1">
      <alignment horizontal="center"/>
    </xf>
    <xf numFmtId="0" fontId="2" fillId="2" borderId="5" xfId="105" applyFont="1" applyFill="1" applyBorder="1" applyAlignment="1">
      <alignment horizontal="center" wrapText="1"/>
    </xf>
    <xf numFmtId="49" fontId="2" fillId="2" borderId="5" xfId="105" applyNumberFormat="1" applyFont="1" applyFill="1" applyBorder="1" applyAlignment="1">
      <alignment horizontal="center"/>
    </xf>
    <xf numFmtId="0" fontId="2" fillId="2" borderId="5" xfId="105" applyFont="1" applyFill="1" applyBorder="1" applyAlignment="1">
      <alignment horizontal="center"/>
    </xf>
    <xf numFmtId="0" fontId="2" fillId="2" borderId="5" xfId="105" applyFont="1" applyFill="1" applyBorder="1" applyAlignment="1">
      <alignment horizontal="left"/>
    </xf>
    <xf numFmtId="0" fontId="2" fillId="2" borderId="5" xfId="105" applyFont="1" applyFill="1" applyBorder="1" applyAlignment="1">
      <alignment wrapText="1"/>
    </xf>
    <xf numFmtId="0" fontId="2" fillId="2" borderId="5" xfId="59" applyFont="1" applyFill="1" applyBorder="1" applyAlignment="1">
      <alignment horizontal="center"/>
    </xf>
    <xf numFmtId="0" fontId="2" fillId="2" borderId="5" xfId="73" applyFont="1" applyFill="1" applyBorder="1"/>
    <xf numFmtId="0" fontId="2" fillId="2" borderId="5" xfId="79" applyFont="1" applyFill="1" applyBorder="1" applyAlignment="1">
      <alignment horizontal="center"/>
    </xf>
    <xf numFmtId="0" fontId="2" fillId="2" borderId="5" xfId="61" applyFont="1" applyFill="1" applyBorder="1" applyAlignment="1">
      <alignment horizontal="center" wrapText="1"/>
    </xf>
    <xf numFmtId="0" fontId="2" fillId="2" borderId="5" xfId="59" applyFont="1" applyFill="1" applyBorder="1" applyAlignment="1">
      <alignment horizontal="center" wrapText="1"/>
    </xf>
    <xf numFmtId="49" fontId="2" fillId="2" borderId="5" xfId="0" applyNumberFormat="1" applyFont="1" applyFill="1" applyBorder="1" applyAlignment="1">
      <alignment horizontal="center"/>
    </xf>
    <xf numFmtId="0" fontId="2" fillId="2" borderId="5" xfId="28" applyFont="1" applyFill="1" applyBorder="1"/>
    <xf numFmtId="0" fontId="12" fillId="2" borderId="5" xfId="0" applyFont="1" applyFill="1" applyBorder="1" applyAlignment="1">
      <alignment horizontal="center"/>
    </xf>
    <xf numFmtId="0" fontId="2" fillId="2" borderId="5" xfId="105" applyFont="1" applyFill="1" applyBorder="1" applyAlignment="1">
      <alignment horizontal="left" wrapText="1"/>
    </xf>
    <xf numFmtId="0" fontId="2" fillId="2" borderId="5" xfId="34" applyFont="1" applyFill="1" applyBorder="1" applyAlignment="1">
      <alignment horizontal="left"/>
    </xf>
    <xf numFmtId="0" fontId="6" fillId="0" borderId="5" xfId="0" applyFont="1" applyFill="1" applyBorder="1" applyAlignment="1">
      <alignment horizontal="center"/>
    </xf>
    <xf numFmtId="0" fontId="25" fillId="0" borderId="5" xfId="0" applyFont="1" applyFill="1" applyBorder="1" applyAlignment="1">
      <alignment horizontal="center"/>
    </xf>
    <xf numFmtId="49" fontId="2" fillId="2" borderId="5" xfId="79" applyNumberFormat="1" applyFont="1" applyFill="1" applyBorder="1" applyAlignment="1">
      <alignment horizontal="center"/>
    </xf>
    <xf numFmtId="49" fontId="2" fillId="0" borderId="5" xfId="97" applyNumberFormat="1" applyFont="1" applyFill="1" applyBorder="1" applyAlignment="1">
      <alignment horizontal="center"/>
    </xf>
    <xf numFmtId="49" fontId="2" fillId="0" borderId="5" xfId="101" applyNumberFormat="1" applyFont="1" applyFill="1" applyBorder="1" applyAlignment="1">
      <alignment horizontal="center"/>
    </xf>
    <xf numFmtId="49" fontId="2" fillId="0" borderId="5" xfId="103" applyNumberFormat="1" applyFont="1" applyFill="1" applyBorder="1" applyAlignment="1">
      <alignment horizontal="center"/>
    </xf>
    <xf numFmtId="0" fontId="30" fillId="0" borderId="18"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5" xfId="0" applyFont="1" applyBorder="1" applyAlignment="1">
      <alignment horizontal="center" vertical="center" wrapText="1"/>
    </xf>
    <xf numFmtId="0" fontId="30" fillId="0" borderId="36" xfId="0" applyFont="1" applyBorder="1" applyAlignment="1">
      <alignment horizontal="center" vertical="center" wrapText="1"/>
    </xf>
    <xf numFmtId="0" fontId="32" fillId="0" borderId="36" xfId="0" applyFont="1" applyBorder="1" applyAlignment="1">
      <alignment horizontal="center" vertical="center" wrapText="1"/>
    </xf>
    <xf numFmtId="0" fontId="31" fillId="0" borderId="18" xfId="0" applyFont="1" applyFill="1" applyBorder="1" applyAlignment="1">
      <alignment horizontal="center" vertical="center" wrapText="1"/>
    </xf>
    <xf numFmtId="0" fontId="32" fillId="0" borderId="49" xfId="0" applyFont="1" applyBorder="1" applyAlignment="1">
      <alignment horizontal="center" vertical="center" wrapText="1"/>
    </xf>
    <xf numFmtId="0" fontId="32" fillId="0" borderId="35" xfId="0" applyFont="1" applyBorder="1" applyAlignment="1">
      <alignment horizontal="center" vertical="center" wrapText="1"/>
    </xf>
    <xf numFmtId="164" fontId="32" fillId="0" borderId="18" xfId="0" applyNumberFormat="1" applyFont="1" applyBorder="1" applyAlignment="1">
      <alignment horizontal="center" vertical="center" wrapText="1"/>
    </xf>
    <xf numFmtId="0" fontId="32" fillId="0" borderId="0" xfId="0" applyFont="1" applyBorder="1" applyAlignment="1">
      <alignment horizontal="right" vertical="center" wrapText="1"/>
    </xf>
    <xf numFmtId="0" fontId="32" fillId="0" borderId="0" xfId="0" applyFont="1" applyBorder="1" applyAlignment="1">
      <alignment horizontal="right" vertical="center"/>
    </xf>
    <xf numFmtId="0" fontId="32" fillId="0" borderId="0" xfId="0" applyFont="1" applyAlignment="1">
      <alignment horizontal="right" vertical="center"/>
    </xf>
    <xf numFmtId="0" fontId="32" fillId="0" borderId="44" xfId="0" applyFont="1" applyBorder="1" applyAlignment="1">
      <alignment horizontal="center"/>
    </xf>
    <xf numFmtId="0" fontId="32" fillId="0" borderId="44" xfId="0" applyFont="1" applyBorder="1" applyAlignment="1">
      <alignment horizontal="center" wrapText="1"/>
    </xf>
    <xf numFmtId="0" fontId="31" fillId="0" borderId="36" xfId="0" applyFont="1" applyFill="1" applyBorder="1" applyAlignment="1">
      <alignment horizontal="center" vertical="center" wrapText="1"/>
    </xf>
    <xf numFmtId="0" fontId="32" fillId="0" borderId="50" xfId="0" applyFont="1" applyBorder="1" applyAlignment="1">
      <alignment horizontal="center" vertical="center" wrapText="1"/>
    </xf>
    <xf numFmtId="0" fontId="32" fillId="0" borderId="0" xfId="0" applyFont="1" applyBorder="1" applyAlignment="1">
      <alignment horizontal="right" vertical="top" wrapText="1"/>
    </xf>
    <xf numFmtId="0" fontId="33" fillId="0" borderId="0" xfId="0" applyFont="1"/>
    <xf numFmtId="0" fontId="32" fillId="0" borderId="44" xfId="0" applyFont="1" applyBorder="1" applyAlignment="1">
      <alignment horizontal="center" vertical="center" wrapText="1"/>
    </xf>
    <xf numFmtId="0" fontId="32" fillId="0" borderId="28" xfId="0" applyFont="1" applyBorder="1" applyAlignment="1">
      <alignment horizontal="center" vertical="center" wrapText="1"/>
    </xf>
    <xf numFmtId="0" fontId="15" fillId="0" borderId="0" xfId="0" applyFont="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0" fontId="0" fillId="0" borderId="0" xfId="0" applyBorder="1"/>
    <xf numFmtId="0" fontId="0" fillId="0" borderId="0" xfId="0" applyNumberFormat="1" applyBorder="1"/>
    <xf numFmtId="0" fontId="6" fillId="0" borderId="45" xfId="0" applyFont="1" applyFill="1" applyBorder="1" applyAlignment="1">
      <alignment horizontal="center" vertical="center"/>
    </xf>
    <xf numFmtId="0" fontId="23" fillId="2" borderId="5" xfId="0" applyFont="1" applyFill="1" applyBorder="1" applyAlignment="1">
      <alignment horizontal="center" vertical="center"/>
    </xf>
    <xf numFmtId="0" fontId="2" fillId="0" borderId="28" xfId="0" applyFont="1" applyFill="1" applyBorder="1" applyAlignment="1">
      <alignment horizontal="center" vertical="center"/>
    </xf>
    <xf numFmtId="0" fontId="6" fillId="0" borderId="0" xfId="0" applyFont="1" applyFill="1" applyBorder="1" applyAlignment="1">
      <alignment horizontal="center" vertical="center"/>
    </xf>
    <xf numFmtId="0" fontId="2" fillId="2" borderId="13"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9" xfId="0" applyFont="1" applyFill="1" applyBorder="1" applyAlignment="1">
      <alignment horizontal="center" vertical="center"/>
    </xf>
    <xf numFmtId="0" fontId="6" fillId="0" borderId="0" xfId="0" applyFont="1" applyFill="1" applyAlignment="1">
      <alignment horizontal="center" vertical="center"/>
    </xf>
    <xf numFmtId="0" fontId="24" fillId="2" borderId="0" xfId="0" applyFont="1" applyFill="1" applyAlignment="1">
      <alignment horizontal="center" vertical="center"/>
    </xf>
    <xf numFmtId="0" fontId="2" fillId="2" borderId="32" xfId="0" applyFont="1" applyFill="1" applyBorder="1" applyAlignment="1">
      <alignment horizontal="center" vertical="center"/>
    </xf>
    <xf numFmtId="0" fontId="1" fillId="2" borderId="0" xfId="0" applyFont="1" applyFill="1" applyAlignment="1">
      <alignment vertical="center"/>
    </xf>
    <xf numFmtId="0" fontId="2" fillId="2" borderId="5" xfId="0" applyFont="1" applyFill="1" applyBorder="1" applyAlignment="1">
      <alignment horizontal="left" vertical="center"/>
    </xf>
    <xf numFmtId="0" fontId="2" fillId="2" borderId="0" xfId="0" applyFont="1" applyFill="1" applyAlignment="1">
      <alignment horizontal="center"/>
    </xf>
    <xf numFmtId="0" fontId="2" fillId="2" borderId="5" xfId="0" quotePrefix="1" applyNumberFormat="1" applyFont="1" applyFill="1" applyBorder="1" applyAlignment="1">
      <alignment horizontal="center" vertical="center"/>
    </xf>
    <xf numFmtId="0" fontId="2" fillId="2" borderId="5" xfId="0" applyNumberFormat="1" applyFont="1" applyFill="1" applyBorder="1" applyAlignment="1">
      <alignment horizontal="center" vertical="center"/>
    </xf>
    <xf numFmtId="0" fontId="2" fillId="2" borderId="0" xfId="0" applyFont="1" applyFill="1" applyAlignment="1">
      <alignment vertical="center"/>
    </xf>
    <xf numFmtId="0" fontId="1" fillId="2" borderId="0" xfId="0" applyFont="1" applyFill="1" applyBorder="1" applyAlignment="1">
      <alignment vertical="center"/>
    </xf>
    <xf numFmtId="0" fontId="2" fillId="2" borderId="32" xfId="0" applyFont="1" applyFill="1" applyBorder="1" applyAlignment="1">
      <alignment horizontal="left" vertical="center"/>
    </xf>
    <xf numFmtId="0" fontId="2" fillId="2" borderId="24" xfId="13" applyFont="1" applyFill="1" applyBorder="1" applyAlignment="1">
      <alignment horizontal="left" wrapText="1"/>
    </xf>
    <xf numFmtId="10" fontId="9" fillId="2" borderId="0" xfId="0" applyNumberFormat="1" applyFont="1" applyFill="1" applyBorder="1" applyAlignment="1">
      <alignment horizontal="center" vertical="center"/>
    </xf>
    <xf numFmtId="0" fontId="2" fillId="2" borderId="5" xfId="87" quotePrefix="1" applyNumberFormat="1" applyFont="1" applyFill="1" applyBorder="1" applyAlignment="1">
      <alignment horizontal="center" vertical="center"/>
    </xf>
    <xf numFmtId="0" fontId="2" fillId="2" borderId="5" xfId="87" applyFont="1" applyFill="1" applyBorder="1" applyAlignment="1">
      <alignment horizontal="center" vertical="center"/>
    </xf>
    <xf numFmtId="0" fontId="2" fillId="2" borderId="5" xfId="109" applyNumberFormat="1" applyFont="1" applyFill="1" applyBorder="1" applyAlignment="1">
      <alignment horizontal="center" vertical="center"/>
    </xf>
    <xf numFmtId="0" fontId="2" fillId="2" borderId="24" xfId="87" applyFont="1" applyFill="1" applyBorder="1" applyAlignment="1">
      <alignment horizontal="left"/>
    </xf>
    <xf numFmtId="0" fontId="2" fillId="2" borderId="0" xfId="0" applyFont="1" applyFill="1" applyBorder="1" applyAlignment="1">
      <alignment vertical="center"/>
    </xf>
    <xf numFmtId="0" fontId="9" fillId="2" borderId="0" xfId="0" applyFont="1" applyFill="1" applyAlignment="1">
      <alignment horizontal="center"/>
    </xf>
    <xf numFmtId="49" fontId="2" fillId="2" borderId="5" xfId="0" applyNumberFormat="1" applyFont="1" applyFill="1" applyBorder="1" applyAlignment="1">
      <alignment horizontal="center" vertical="center" wrapText="1"/>
    </xf>
    <xf numFmtId="0" fontId="9" fillId="2" borderId="0" xfId="0" applyFont="1" applyFill="1" applyBorder="1" applyAlignment="1">
      <alignment horizontal="center" vertical="center"/>
    </xf>
    <xf numFmtId="0" fontId="2" fillId="2" borderId="12" xfId="0" applyFont="1" applyFill="1" applyBorder="1" applyAlignment="1">
      <alignment horizontal="center"/>
    </xf>
    <xf numFmtId="0" fontId="2" fillId="2" borderId="0" xfId="0" applyFont="1" applyFill="1" applyBorder="1" applyAlignment="1">
      <alignment horizontal="center" vertical="center"/>
    </xf>
    <xf numFmtId="0" fontId="2" fillId="2" borderId="24" xfId="0" applyFont="1" applyFill="1" applyBorder="1" applyAlignment="1">
      <alignment horizontal="left"/>
    </xf>
    <xf numFmtId="0" fontId="2" fillId="2" borderId="5" xfId="34" applyFont="1" applyFill="1" applyBorder="1" applyAlignment="1">
      <alignment horizontal="center" wrapText="1"/>
    </xf>
    <xf numFmtId="49" fontId="2" fillId="2" borderId="5" xfId="34" applyNumberFormat="1" applyFont="1" applyFill="1" applyBorder="1" applyAlignment="1">
      <alignment horizontal="center"/>
    </xf>
    <xf numFmtId="0" fontId="6" fillId="2" borderId="5" xfId="0" applyFont="1" applyFill="1" applyBorder="1" applyAlignment="1">
      <alignment horizontal="center"/>
    </xf>
    <xf numFmtId="0" fontId="25" fillId="2" borderId="5" xfId="0" applyFont="1" applyFill="1" applyBorder="1" applyAlignment="1">
      <alignment horizontal="center"/>
    </xf>
    <xf numFmtId="0" fontId="1" fillId="2" borderId="0" xfId="0" applyFont="1" applyFill="1" applyBorder="1" applyAlignment="1">
      <alignment horizontal="center" vertical="center"/>
    </xf>
    <xf numFmtId="0" fontId="2" fillId="2" borderId="5" xfId="96" applyNumberFormat="1" applyFont="1" applyFill="1" applyBorder="1" applyAlignment="1">
      <alignment horizontal="center" vertical="center"/>
    </xf>
    <xf numFmtId="0" fontId="2" fillId="2" borderId="5" xfId="95" applyFont="1" applyFill="1" applyBorder="1" applyAlignment="1">
      <alignment horizontal="center"/>
    </xf>
    <xf numFmtId="164" fontId="2" fillId="2" borderId="5" xfId="95" applyNumberFormat="1" applyFont="1" applyFill="1" applyBorder="1" applyAlignment="1">
      <alignment horizontal="center"/>
    </xf>
    <xf numFmtId="0" fontId="2" fillId="2" borderId="5" xfId="95" applyFont="1" applyFill="1" applyBorder="1" applyAlignment="1">
      <alignment horizontal="left"/>
    </xf>
    <xf numFmtId="0" fontId="2" fillId="2" borderId="5" xfId="95" applyFont="1" applyFill="1" applyBorder="1"/>
    <xf numFmtId="0" fontId="2" fillId="2" borderId="5" xfId="109" applyFont="1" applyFill="1" applyBorder="1" applyAlignment="1">
      <alignment horizontal="center"/>
    </xf>
    <xf numFmtId="49" fontId="2" fillId="2" borderId="5" xfId="109" applyNumberFormat="1" applyFont="1" applyFill="1" applyBorder="1" applyAlignment="1">
      <alignment horizontal="center"/>
    </xf>
    <xf numFmtId="0" fontId="2" fillId="2" borderId="5" xfId="109" applyFont="1" applyFill="1" applyBorder="1" applyAlignment="1">
      <alignment horizontal="left"/>
    </xf>
    <xf numFmtId="0" fontId="2" fillId="2" borderId="5" xfId="109" applyFont="1" applyFill="1" applyBorder="1"/>
    <xf numFmtId="0" fontId="2" fillId="2" borderId="5" xfId="111" applyFont="1" applyFill="1" applyBorder="1" applyAlignment="1">
      <alignment horizontal="left"/>
    </xf>
    <xf numFmtId="0" fontId="2" fillId="2" borderId="5" xfId="4" applyFont="1" applyFill="1" applyBorder="1" applyAlignment="1">
      <alignment horizontal="center" wrapText="1"/>
    </xf>
    <xf numFmtId="49" fontId="2" fillId="2" borderId="5" xfId="4" applyNumberFormat="1" applyFont="1" applyFill="1" applyBorder="1" applyAlignment="1">
      <alignment horizontal="center"/>
    </xf>
    <xf numFmtId="0" fontId="2" fillId="2" borderId="5" xfId="6" applyFont="1" applyFill="1" applyBorder="1"/>
    <xf numFmtId="0" fontId="2" fillId="2" borderId="0" xfId="0" applyFont="1" applyFill="1" applyAlignment="1">
      <alignment horizontal="center" vertical="center"/>
    </xf>
    <xf numFmtId="0" fontId="2" fillId="2" borderId="5" xfId="59" applyNumberFormat="1" applyFont="1" applyFill="1" applyBorder="1" applyAlignment="1">
      <alignment horizontal="center" vertical="center"/>
    </xf>
    <xf numFmtId="0" fontId="2" fillId="2" borderId="5" xfId="75" applyFont="1" applyFill="1" applyBorder="1" applyAlignment="1">
      <alignment horizontal="center"/>
    </xf>
    <xf numFmtId="49" fontId="2" fillId="2" borderId="5" xfId="75" applyNumberFormat="1" applyFont="1" applyFill="1" applyBorder="1" applyAlignment="1">
      <alignment horizontal="center"/>
    </xf>
    <xf numFmtId="0" fontId="2" fillId="2" borderId="5" xfId="83" applyFont="1" applyFill="1" applyBorder="1" applyAlignment="1">
      <alignment horizontal="center"/>
    </xf>
    <xf numFmtId="49" fontId="2" fillId="2" borderId="5" xfId="83" applyNumberFormat="1" applyFont="1" applyFill="1" applyBorder="1" applyAlignment="1">
      <alignment horizontal="center"/>
    </xf>
    <xf numFmtId="0" fontId="9" fillId="2" borderId="5" xfId="0" applyFont="1" applyFill="1" applyBorder="1" applyAlignment="1">
      <alignment horizontal="left"/>
    </xf>
    <xf numFmtId="0" fontId="2" fillId="2" borderId="5" xfId="77" applyFont="1" applyFill="1" applyBorder="1" applyAlignment="1">
      <alignment horizontal="center"/>
    </xf>
    <xf numFmtId="49" fontId="2" fillId="2" borderId="5" xfId="77" applyNumberFormat="1" applyFont="1" applyFill="1" applyBorder="1" applyAlignment="1">
      <alignment horizontal="center"/>
    </xf>
    <xf numFmtId="0" fontId="2" fillId="2" borderId="5" xfId="79" applyFont="1" applyFill="1" applyBorder="1"/>
    <xf numFmtId="165" fontId="27" fillId="2" borderId="47" xfId="1" applyNumberFormat="1" applyFont="1" applyFill="1" applyBorder="1" applyAlignment="1">
      <alignment horizontal="center"/>
    </xf>
    <xf numFmtId="165" fontId="26" fillId="2" borderId="47" xfId="1" applyNumberFormat="1" applyFont="1" applyFill="1" applyBorder="1" applyAlignment="1">
      <alignment horizontal="left"/>
    </xf>
    <xf numFmtId="165" fontId="26" fillId="2" borderId="47" xfId="1" applyNumberFormat="1" applyFont="1" applyFill="1" applyBorder="1" applyAlignment="1">
      <alignment horizontal="center" vertical="center"/>
    </xf>
    <xf numFmtId="165" fontId="26" fillId="2" borderId="47" xfId="1" applyNumberFormat="1" applyFont="1" applyFill="1" applyBorder="1" applyAlignment="1">
      <alignment horizontal="center"/>
    </xf>
    <xf numFmtId="165" fontId="26" fillId="2" borderId="48" xfId="1" applyNumberFormat="1" applyFont="1" applyFill="1" applyBorder="1" applyAlignment="1">
      <alignment horizontal="left"/>
    </xf>
    <xf numFmtId="165" fontId="28" fillId="2" borderId="0" xfId="1" applyNumberFormat="1" applyFont="1" applyFill="1"/>
    <xf numFmtId="165" fontId="0" fillId="2" borderId="0" xfId="0" applyNumberFormat="1" applyFill="1"/>
    <xf numFmtId="165" fontId="26" fillId="2" borderId="47" xfId="1" applyNumberFormat="1" applyFont="1" applyFill="1" applyBorder="1"/>
    <xf numFmtId="165" fontId="28" fillId="2" borderId="47" xfId="1" applyNumberFormat="1" applyFont="1" applyFill="1" applyBorder="1" applyAlignment="1">
      <alignment horizontal="center"/>
    </xf>
    <xf numFmtId="165" fontId="29" fillId="2" borderId="47" xfId="1" applyNumberFormat="1" applyFont="1" applyFill="1" applyBorder="1" applyAlignment="1">
      <alignment horizontal="center"/>
    </xf>
    <xf numFmtId="43" fontId="27" fillId="2" borderId="47" xfId="1" applyNumberFormat="1" applyFont="1" applyFill="1" applyBorder="1" applyAlignment="1">
      <alignment horizontal="center"/>
    </xf>
    <xf numFmtId="0" fontId="2" fillId="2" borderId="12" xfId="0" applyFont="1" applyFill="1" applyBorder="1" applyAlignment="1">
      <alignment horizontal="center" vertical="center"/>
    </xf>
    <xf numFmtId="0" fontId="9" fillId="2" borderId="0" xfId="0" applyFont="1" applyFill="1"/>
    <xf numFmtId="0" fontId="2" fillId="2" borderId="5" xfId="67" applyFont="1" applyFill="1" applyBorder="1" applyAlignment="1">
      <alignment horizontal="center"/>
    </xf>
    <xf numFmtId="49" fontId="2" fillId="2" borderId="5" xfId="67" applyNumberFormat="1" applyFont="1" applyFill="1" applyBorder="1" applyAlignment="1">
      <alignment horizontal="center"/>
    </xf>
    <xf numFmtId="0" fontId="11" fillId="0" borderId="9" xfId="0" applyFont="1" applyBorder="1" applyAlignment="1">
      <alignment vertical="top" wrapText="1"/>
    </xf>
    <xf numFmtId="0" fontId="34" fillId="0" borderId="0" xfId="42" applyFont="1" applyAlignment="1">
      <alignment vertical="center"/>
    </xf>
    <xf numFmtId="0" fontId="2" fillId="0" borderId="0" xfId="42" applyFont="1"/>
    <xf numFmtId="20" fontId="2" fillId="0" borderId="0" xfId="42" applyNumberFormat="1" applyFont="1" applyAlignment="1">
      <alignment horizontal="center"/>
    </xf>
    <xf numFmtId="18" fontId="1" fillId="0" borderId="27" xfId="42" applyNumberFormat="1" applyBorder="1" applyAlignment="1">
      <alignment horizontal="left" vertical="center" wrapText="1"/>
    </xf>
    <xf numFmtId="0" fontId="1" fillId="0" borderId="27" xfId="42" applyBorder="1" applyAlignment="1">
      <alignment horizontal="center" vertical="center" wrapText="1"/>
    </xf>
    <xf numFmtId="0" fontId="1" fillId="0" borderId="0" xfId="42" applyAlignment="1">
      <alignment vertical="center" wrapText="1"/>
    </xf>
    <xf numFmtId="20" fontId="1" fillId="0" borderId="0" xfId="42" applyNumberFormat="1" applyAlignment="1">
      <alignment horizontal="center" vertical="center" wrapText="1"/>
    </xf>
    <xf numFmtId="0" fontId="1" fillId="0" borderId="24" xfId="42" applyBorder="1" applyAlignment="1">
      <alignment horizontal="left" vertical="center" wrapText="1"/>
    </xf>
    <xf numFmtId="0" fontId="1" fillId="0" borderId="24" xfId="42" applyBorder="1" applyAlignment="1">
      <alignment horizontal="center" vertical="center" wrapText="1"/>
    </xf>
    <xf numFmtId="18" fontId="1" fillId="6" borderId="51" xfId="42" applyNumberFormat="1" applyFill="1" applyBorder="1" applyAlignment="1">
      <alignment horizontal="center" vertical="center" wrapText="1"/>
    </xf>
    <xf numFmtId="0" fontId="1" fillId="0" borderId="42" xfId="42" applyBorder="1" applyAlignment="1">
      <alignment horizontal="left" vertical="center" wrapText="1"/>
    </xf>
    <xf numFmtId="166" fontId="1" fillId="6" borderId="11" xfId="42" applyNumberFormat="1" applyFill="1" applyBorder="1" applyAlignment="1">
      <alignment horizontal="center" vertical="center" wrapText="1"/>
    </xf>
    <xf numFmtId="0" fontId="1" fillId="0" borderId="5" xfId="42" applyFont="1" applyBorder="1" applyAlignment="1">
      <alignment vertical="center" wrapText="1"/>
    </xf>
    <xf numFmtId="0" fontId="1" fillId="0" borderId="5" xfId="42" applyBorder="1" applyAlignment="1">
      <alignment vertical="center" wrapText="1"/>
    </xf>
    <xf numFmtId="18" fontId="1" fillId="6" borderId="24" xfId="42" applyNumberFormat="1" applyFill="1" applyBorder="1" applyAlignment="1">
      <alignment horizontal="center" vertical="center" wrapText="1"/>
    </xf>
    <xf numFmtId="0" fontId="1" fillId="0" borderId="34" xfId="42" applyBorder="1" applyAlignment="1">
      <alignment horizontal="left" vertical="center" wrapText="1"/>
    </xf>
    <xf numFmtId="0" fontId="1" fillId="0" borderId="22" xfId="42" applyBorder="1" applyAlignment="1">
      <alignment vertical="center" wrapText="1"/>
    </xf>
    <xf numFmtId="0" fontId="1" fillId="0" borderId="34" xfId="42" applyBorder="1" applyAlignment="1">
      <alignment horizontal="center" vertical="center" wrapText="1"/>
    </xf>
    <xf numFmtId="166" fontId="1" fillId="6" borderId="22" xfId="42" applyNumberFormat="1" applyFill="1" applyBorder="1" applyAlignment="1">
      <alignment horizontal="center" vertical="center" wrapText="1"/>
    </xf>
    <xf numFmtId="18" fontId="1" fillId="6" borderId="34" xfId="42" applyNumberFormat="1" applyFill="1" applyBorder="1" applyAlignment="1">
      <alignment horizontal="center" vertical="center" wrapText="1"/>
    </xf>
    <xf numFmtId="0" fontId="11" fillId="0" borderId="3" xfId="0" applyFont="1" applyBorder="1" applyAlignment="1">
      <alignment horizontal="center" wrapText="1"/>
    </xf>
    <xf numFmtId="0" fontId="11" fillId="0" borderId="22" xfId="0" applyFont="1" applyBorder="1" applyAlignment="1">
      <alignment horizontal="center" wrapText="1"/>
    </xf>
    <xf numFmtId="0" fontId="15" fillId="0" borderId="27" xfId="0" applyFont="1" applyBorder="1" applyAlignment="1">
      <alignment horizontal="center" vertical="center" wrapText="1"/>
    </xf>
    <xf numFmtId="0" fontId="32" fillId="0" borderId="13"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 xfId="0" applyFont="1" applyBorder="1" applyAlignment="1">
      <alignment horizontal="center" vertical="center" wrapText="1"/>
    </xf>
    <xf numFmtId="0" fontId="33" fillId="0" borderId="13" xfId="0" applyFont="1" applyBorder="1" applyAlignment="1">
      <alignment horizontal="center" vertical="center"/>
    </xf>
    <xf numFmtId="0" fontId="33" fillId="0" borderId="1" xfId="0" applyFont="1" applyBorder="1" applyAlignment="1">
      <alignment horizontal="center" vertical="center"/>
    </xf>
    <xf numFmtId="0" fontId="15" fillId="0" borderId="13" xfId="0" applyNumberFormat="1" applyFont="1" applyBorder="1" applyAlignment="1">
      <alignment horizontal="center" vertical="center"/>
    </xf>
    <xf numFmtId="0" fontId="15" fillId="0" borderId="3" xfId="0" applyFont="1" applyBorder="1" applyAlignment="1">
      <alignment horizontal="center" vertical="center" wrapText="1"/>
    </xf>
    <xf numFmtId="0" fontId="15" fillId="0" borderId="0" xfId="0" applyFont="1" applyAlignment="1">
      <alignment horizontal="center" vertical="center"/>
    </xf>
    <xf numFmtId="0" fontId="15" fillId="0" borderId="24" xfId="0" applyFont="1" applyBorder="1" applyAlignment="1">
      <alignment horizontal="center" vertical="center" wrapText="1"/>
    </xf>
    <xf numFmtId="0" fontId="32" fillId="0" borderId="5"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5" xfId="0" applyFont="1" applyBorder="1" applyAlignment="1">
      <alignment horizontal="center" vertical="center" wrapText="1"/>
    </xf>
    <xf numFmtId="0" fontId="33" fillId="0" borderId="5" xfId="0" applyFont="1" applyBorder="1" applyAlignment="1">
      <alignment horizontal="center" vertical="center"/>
    </xf>
    <xf numFmtId="0" fontId="15" fillId="0" borderId="5" xfId="0" applyNumberFormat="1" applyFont="1" applyBorder="1" applyAlignment="1">
      <alignment horizontal="center" vertical="center"/>
    </xf>
    <xf numFmtId="0" fontId="15" fillId="0" borderId="1" xfId="0" applyNumberFormat="1" applyFont="1" applyBorder="1" applyAlignment="1">
      <alignment horizontal="center" vertical="center"/>
    </xf>
    <xf numFmtId="0" fontId="32" fillId="0" borderId="11" xfId="0" applyFont="1" applyBorder="1" applyAlignment="1">
      <alignment horizontal="center" vertical="center" wrapText="1"/>
    </xf>
    <xf numFmtId="0" fontId="15" fillId="0" borderId="4"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7"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0" xfId="0" applyFont="1" applyBorder="1" applyAlignment="1">
      <alignment horizontal="center" vertical="center" wrapText="1"/>
    </xf>
    <xf numFmtId="14" fontId="11" fillId="0" borderId="0" xfId="0" applyNumberFormat="1" applyFont="1" applyBorder="1"/>
    <xf numFmtId="14" fontId="11" fillId="0" borderId="0" xfId="0" applyNumberFormat="1" applyFont="1"/>
    <xf numFmtId="167" fontId="11" fillId="0" borderId="0" xfId="0" applyNumberFormat="1" applyFont="1" applyBorder="1"/>
    <xf numFmtId="167" fontId="11" fillId="0" borderId="0" xfId="0" applyNumberFormat="1" applyFont="1" applyBorder="1" applyAlignment="1"/>
    <xf numFmtId="167" fontId="15" fillId="0" borderId="52" xfId="0" applyNumberFormat="1" applyFont="1" applyBorder="1" applyAlignment="1">
      <alignment horizontal="center" vertical="center" wrapText="1"/>
    </xf>
    <xf numFmtId="167" fontId="15" fillId="0" borderId="13" xfId="0" applyNumberFormat="1" applyFont="1" applyBorder="1" applyAlignment="1">
      <alignment horizontal="center" vertical="center" wrapText="1"/>
    </xf>
    <xf numFmtId="167" fontId="15" fillId="0" borderId="11" xfId="0" applyNumberFormat="1" applyFont="1" applyBorder="1" applyAlignment="1">
      <alignment horizontal="center" vertical="center" wrapText="1"/>
    </xf>
    <xf numFmtId="167" fontId="15" fillId="0" borderId="5" xfId="0" applyNumberFormat="1" applyFont="1" applyBorder="1" applyAlignment="1">
      <alignment horizontal="center" vertical="center" wrapText="1"/>
    </xf>
    <xf numFmtId="167" fontId="15" fillId="0" borderId="3" xfId="0" applyNumberFormat="1" applyFont="1" applyBorder="1" applyAlignment="1">
      <alignment horizontal="center" vertical="center" wrapText="1"/>
    </xf>
    <xf numFmtId="167" fontId="15" fillId="0" borderId="1" xfId="0" applyNumberFormat="1" applyFont="1" applyBorder="1" applyAlignment="1">
      <alignment horizontal="center" vertical="center" wrapText="1"/>
    </xf>
    <xf numFmtId="167" fontId="15" fillId="0" borderId="7" xfId="0" applyNumberFormat="1" applyFont="1" applyBorder="1" applyAlignment="1">
      <alignment horizontal="center" vertical="center" wrapText="1"/>
    </xf>
    <xf numFmtId="167" fontId="15" fillId="0" borderId="9" xfId="0" applyNumberFormat="1" applyFont="1" applyBorder="1" applyAlignment="1">
      <alignment horizontal="center" vertical="center" wrapText="1"/>
    </xf>
    <xf numFmtId="167" fontId="11" fillId="0" borderId="0" xfId="0" applyNumberFormat="1" applyFont="1"/>
    <xf numFmtId="167" fontId="11" fillId="0" borderId="0" xfId="0" applyNumberFormat="1" applyFont="1" applyAlignment="1"/>
    <xf numFmtId="14" fontId="34" fillId="0" borderId="0" xfId="42" applyNumberFormat="1" applyFont="1" applyAlignment="1">
      <alignment vertical="center"/>
    </xf>
    <xf numFmtId="14" fontId="0" fillId="0" borderId="0" xfId="0" applyNumberFormat="1"/>
    <xf numFmtId="167" fontId="34" fillId="0" borderId="0" xfId="42" applyNumberFormat="1" applyFont="1" applyAlignment="1">
      <alignment vertical="center"/>
    </xf>
    <xf numFmtId="167" fontId="0" fillId="0" borderId="0" xfId="0" applyNumberFormat="1"/>
    <xf numFmtId="0" fontId="1" fillId="0" borderId="53" xfId="42" applyBorder="1" applyAlignment="1">
      <alignment vertical="center" wrapText="1"/>
    </xf>
    <xf numFmtId="14" fontId="1" fillId="0" borderId="5" xfId="42" applyNumberFormat="1" applyBorder="1" applyAlignment="1">
      <alignment vertical="center" wrapText="1"/>
    </xf>
    <xf numFmtId="167" fontId="1" fillId="0" borderId="5" xfId="42" applyNumberFormat="1" applyBorder="1" applyAlignment="1">
      <alignment vertical="center" wrapText="1"/>
    </xf>
    <xf numFmtId="0" fontId="34" fillId="0" borderId="0" xfId="42" applyFont="1" applyAlignment="1">
      <alignment horizontal="center" vertical="center"/>
    </xf>
    <xf numFmtId="0" fontId="2" fillId="2" borderId="38" xfId="42" applyFont="1" applyFill="1" applyBorder="1" applyAlignment="1">
      <alignment horizontal="left"/>
    </xf>
    <xf numFmtId="0" fontId="1" fillId="0" borderId="0" xfId="42" applyBorder="1" applyAlignment="1">
      <alignment vertical="center" wrapText="1"/>
    </xf>
    <xf numFmtId="0" fontId="1" fillId="0" borderId="1" xfId="42" applyBorder="1" applyAlignment="1">
      <alignment vertical="center" wrapText="1"/>
    </xf>
    <xf numFmtId="14" fontId="1" fillId="0" borderId="1" xfId="42" applyNumberFormat="1" applyBorder="1" applyAlignment="1">
      <alignment vertical="center" wrapText="1"/>
    </xf>
    <xf numFmtId="167" fontId="1" fillId="0" borderId="1" xfId="42" applyNumberFormat="1" applyBorder="1" applyAlignment="1">
      <alignment vertical="center" wrapText="1"/>
    </xf>
    <xf numFmtId="166" fontId="1" fillId="6" borderId="3" xfId="42" applyNumberFormat="1" applyFill="1" applyBorder="1" applyAlignment="1">
      <alignment horizontal="center" vertical="center" wrapText="1"/>
    </xf>
    <xf numFmtId="18" fontId="1" fillId="6" borderId="54" xfId="42" applyNumberFormat="1" applyFill="1" applyBorder="1" applyAlignment="1">
      <alignment horizontal="center" vertical="center" wrapText="1"/>
    </xf>
    <xf numFmtId="0" fontId="2" fillId="2" borderId="36" xfId="42" applyFont="1" applyFill="1" applyBorder="1" applyAlignment="1">
      <alignment horizontal="left"/>
    </xf>
    <xf numFmtId="0" fontId="36" fillId="2" borderId="35" xfId="42" applyFont="1" applyFill="1" applyBorder="1"/>
    <xf numFmtId="0" fontId="36" fillId="2" borderId="35" xfId="42" applyFont="1" applyFill="1" applyBorder="1" applyAlignment="1">
      <alignment horizontal="left"/>
    </xf>
    <xf numFmtId="14" fontId="36" fillId="2" borderId="35" xfId="42" applyNumberFormat="1" applyFont="1" applyFill="1" applyBorder="1" applyAlignment="1">
      <alignment horizontal="center"/>
    </xf>
    <xf numFmtId="167" fontId="36" fillId="2" borderId="36" xfId="42" applyNumberFormat="1" applyFont="1" applyFill="1" applyBorder="1" applyAlignment="1">
      <alignment horizontal="center"/>
    </xf>
    <xf numFmtId="167" fontId="36" fillId="2" borderId="49" xfId="42" applyNumberFormat="1" applyFont="1" applyFill="1" applyBorder="1" applyAlignment="1">
      <alignment horizontal="center"/>
    </xf>
    <xf numFmtId="0" fontId="36" fillId="2" borderId="36" xfId="42" applyFont="1" applyFill="1" applyBorder="1" applyAlignment="1">
      <alignment horizontal="center"/>
    </xf>
    <xf numFmtId="166" fontId="2" fillId="6" borderId="35" xfId="42" applyNumberFormat="1" applyFont="1" applyFill="1" applyBorder="1" applyAlignment="1">
      <alignment horizontal="center"/>
    </xf>
    <xf numFmtId="18" fontId="2" fillId="6" borderId="36" xfId="42" applyNumberFormat="1" applyFont="1" applyFill="1" applyBorder="1" applyAlignment="1">
      <alignment horizontal="center"/>
    </xf>
    <xf numFmtId="18" fontId="1" fillId="0" borderId="24" xfId="42" applyNumberFormat="1" applyBorder="1" applyAlignment="1">
      <alignment horizontal="left" vertical="center" wrapText="1"/>
    </xf>
    <xf numFmtId="0" fontId="1" fillId="0" borderId="28" xfId="42" applyBorder="1" applyAlignment="1">
      <alignment vertical="center" wrapText="1"/>
    </xf>
    <xf numFmtId="14" fontId="1" fillId="0" borderId="28" xfId="42" applyNumberFormat="1" applyBorder="1" applyAlignment="1">
      <alignment vertical="center" wrapText="1"/>
    </xf>
    <xf numFmtId="167" fontId="1" fillId="0" borderId="28" xfId="42" applyNumberFormat="1" applyBorder="1" applyAlignment="1">
      <alignment vertical="center" wrapText="1"/>
    </xf>
    <xf numFmtId="0" fontId="1" fillId="0" borderId="53" xfId="42" applyBorder="1" applyAlignment="1">
      <alignment horizontal="center" vertical="center" wrapText="1"/>
    </xf>
    <xf numFmtId="0" fontId="1" fillId="2" borderId="0" xfId="0" applyFont="1" applyFill="1"/>
    <xf numFmtId="0" fontId="23" fillId="2" borderId="0" xfId="0" applyFont="1" applyFill="1"/>
    <xf numFmtId="0" fontId="37" fillId="2" borderId="0" xfId="0" applyFont="1" applyFill="1"/>
    <xf numFmtId="14" fontId="32" fillId="0" borderId="0" xfId="0" applyNumberFormat="1" applyFont="1" applyBorder="1" applyAlignment="1">
      <alignment horizontal="right" vertical="center"/>
    </xf>
    <xf numFmtId="0" fontId="32" fillId="0" borderId="0" xfId="0" applyFont="1" applyBorder="1" applyAlignment="1">
      <alignment horizontal="right" vertical="top"/>
    </xf>
    <xf numFmtId="14" fontId="31" fillId="0" borderId="17" xfId="0" applyNumberFormat="1" applyFont="1" applyBorder="1" applyAlignment="1">
      <alignment horizontal="center" vertical="center" wrapText="1"/>
    </xf>
    <xf numFmtId="14" fontId="15" fillId="0" borderId="5" xfId="0" applyNumberFormat="1" applyFont="1" applyBorder="1" applyAlignment="1">
      <alignment horizontal="center" vertical="center" wrapText="1"/>
    </xf>
    <xf numFmtId="0" fontId="11" fillId="0" borderId="55" xfId="0" applyFont="1" applyBorder="1" applyAlignment="1">
      <alignment vertical="top" wrapText="1"/>
    </xf>
    <xf numFmtId="0" fontId="9" fillId="0" borderId="11" xfId="0" applyFont="1" applyFill="1" applyBorder="1" applyAlignment="1">
      <alignment horizontal="center"/>
    </xf>
    <xf numFmtId="0" fontId="2" fillId="0" borderId="11" xfId="0" applyFont="1" applyFill="1" applyBorder="1" applyAlignment="1">
      <alignment horizontal="center"/>
    </xf>
    <xf numFmtId="0" fontId="2" fillId="0" borderId="11" xfId="0" applyFont="1" applyFill="1" applyBorder="1" applyAlignment="1">
      <alignment horizontal="center" wrapText="1"/>
    </xf>
    <xf numFmtId="0" fontId="2" fillId="0" borderId="11" xfId="34" applyFont="1" applyFill="1" applyBorder="1" applyAlignment="1">
      <alignment horizontal="center" wrapText="1"/>
    </xf>
    <xf numFmtId="0" fontId="2" fillId="0" borderId="53" xfId="0" applyFont="1" applyFill="1" applyBorder="1"/>
    <xf numFmtId="16" fontId="2" fillId="0" borderId="5" xfId="0" applyNumberFormat="1" applyFont="1" applyFill="1" applyBorder="1" applyAlignment="1">
      <alignment horizontal="center"/>
    </xf>
    <xf numFmtId="0" fontId="6" fillId="7" borderId="44" xfId="0" applyFont="1" applyFill="1" applyBorder="1"/>
    <xf numFmtId="0" fontId="43" fillId="0" borderId="5" xfId="0" applyFont="1" applyFill="1" applyBorder="1" applyAlignment="1">
      <alignment horizontal="center"/>
    </xf>
    <xf numFmtId="49" fontId="43" fillId="0" borderId="5" xfId="0" applyNumberFormat="1" applyFont="1" applyFill="1" applyBorder="1" applyAlignment="1">
      <alignment horizontal="center"/>
    </xf>
    <xf numFmtId="0" fontId="44" fillId="0" borderId="5" xfId="0" applyFont="1" applyFill="1" applyBorder="1" applyAlignment="1">
      <alignment horizontal="center"/>
    </xf>
    <xf numFmtId="49" fontId="44" fillId="2" borderId="5" xfId="0" applyNumberFormat="1" applyFont="1" applyFill="1" applyBorder="1" applyAlignment="1">
      <alignment horizontal="center"/>
    </xf>
    <xf numFmtId="49" fontId="44" fillId="2" borderId="5" xfId="0" applyNumberFormat="1" applyFont="1" applyFill="1" applyBorder="1" applyAlignment="1">
      <alignment horizontal="center" vertical="center"/>
    </xf>
    <xf numFmtId="49" fontId="44" fillId="0" borderId="5" xfId="0" applyNumberFormat="1" applyFont="1" applyFill="1" applyBorder="1" applyAlignment="1">
      <alignment horizontal="center" vertical="center"/>
    </xf>
    <xf numFmtId="49" fontId="44" fillId="0" borderId="11" xfId="34" applyNumberFormat="1" applyFont="1" applyFill="1" applyBorder="1" applyAlignment="1">
      <alignment horizontal="center"/>
    </xf>
    <xf numFmtId="0" fontId="44" fillId="2" borderId="5" xfId="0" applyFont="1" applyFill="1" applyBorder="1" applyAlignment="1">
      <alignment horizontal="center"/>
    </xf>
    <xf numFmtId="0" fontId="43" fillId="2" borderId="5" xfId="0" applyFont="1" applyFill="1" applyBorder="1" applyAlignment="1">
      <alignment horizontal="center"/>
    </xf>
    <xf numFmtId="49" fontId="40" fillId="0" borderId="30" xfId="0" applyNumberFormat="1" applyFont="1" applyFill="1" applyBorder="1" applyAlignment="1">
      <alignment vertical="center" wrapText="1"/>
    </xf>
    <xf numFmtId="0" fontId="2" fillId="0" borderId="4" xfId="0" applyFont="1" applyFill="1" applyBorder="1" applyAlignment="1">
      <alignment horizontal="center"/>
    </xf>
    <xf numFmtId="0" fontId="2" fillId="0" borderId="51" xfId="0" applyFont="1" applyFill="1" applyBorder="1"/>
    <xf numFmtId="49" fontId="2" fillId="0" borderId="1" xfId="0" applyNumberFormat="1" applyFont="1" applyFill="1" applyBorder="1" applyAlignment="1">
      <alignment horizontal="center" vertical="center"/>
    </xf>
    <xf numFmtId="49" fontId="40" fillId="0" borderId="5" xfId="0" applyNumberFormat="1" applyFont="1" applyFill="1" applyBorder="1" applyAlignment="1">
      <alignment vertical="center" wrapText="1"/>
    </xf>
    <xf numFmtId="9" fontId="9" fillId="0" borderId="0" xfId="0" applyNumberFormat="1" applyFont="1" applyFill="1" applyBorder="1" applyAlignment="1">
      <alignment horizontal="center"/>
    </xf>
    <xf numFmtId="0" fontId="2" fillId="0" borderId="0" xfId="0" applyFont="1" applyFill="1" applyBorder="1" applyAlignment="1">
      <alignment horizontal="center"/>
    </xf>
    <xf numFmtId="49" fontId="6" fillId="0" borderId="4" xfId="0" applyNumberFormat="1" applyFont="1" applyFill="1" applyBorder="1" applyAlignment="1">
      <alignment horizontal="center"/>
    </xf>
    <xf numFmtId="0" fontId="2" fillId="0" borderId="0" xfId="0" applyFont="1" applyFill="1" applyBorder="1"/>
    <xf numFmtId="0" fontId="2" fillId="2" borderId="4" xfId="13" applyFont="1" applyFill="1" applyBorder="1" applyAlignment="1">
      <alignment horizontal="left" wrapText="1"/>
    </xf>
    <xf numFmtId="0" fontId="2" fillId="0" borderId="32"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6" xfId="0" applyFont="1" applyFill="1" applyBorder="1"/>
    <xf numFmtId="49" fontId="40" fillId="0" borderId="28" xfId="0" applyNumberFormat="1" applyFont="1" applyFill="1" applyBorder="1" applyAlignment="1">
      <alignment vertical="center" wrapText="1"/>
    </xf>
    <xf numFmtId="49" fontId="40" fillId="0" borderId="1" xfId="0" applyNumberFormat="1" applyFont="1" applyFill="1" applyBorder="1" applyAlignment="1">
      <alignment vertical="center" wrapText="1"/>
    </xf>
    <xf numFmtId="0" fontId="7" fillId="8" borderId="38" xfId="0" applyFont="1" applyFill="1" applyBorder="1" applyAlignment="1">
      <alignment horizontal="center" vertical="center"/>
    </xf>
    <xf numFmtId="0" fontId="9" fillId="8" borderId="36" xfId="0" applyFont="1" applyFill="1" applyBorder="1" applyAlignment="1">
      <alignment horizontal="center" vertical="center"/>
    </xf>
    <xf numFmtId="0" fontId="2" fillId="8" borderId="36" xfId="0" applyFont="1" applyFill="1" applyBorder="1" applyAlignment="1">
      <alignment horizontal="center" vertical="center"/>
    </xf>
    <xf numFmtId="0" fontId="2" fillId="8" borderId="18" xfId="0" applyFont="1" applyFill="1" applyBorder="1" applyAlignment="1">
      <alignment horizontal="center" vertical="center"/>
    </xf>
    <xf numFmtId="49" fontId="2" fillId="8" borderId="36" xfId="0" applyNumberFormat="1" applyFont="1" applyFill="1" applyBorder="1" applyAlignment="1">
      <alignment vertical="center" wrapText="1"/>
    </xf>
    <xf numFmtId="0" fontId="2" fillId="8" borderId="31" xfId="0" applyFont="1" applyFill="1" applyBorder="1" applyAlignment="1">
      <alignment horizontal="center" vertical="center"/>
    </xf>
    <xf numFmtId="0" fontId="0" fillId="0" borderId="0" xfId="0" applyFill="1"/>
    <xf numFmtId="165" fontId="26" fillId="0" borderId="57" xfId="1" applyNumberFormat="1" applyFont="1" applyFill="1" applyBorder="1" applyAlignment="1">
      <alignment horizontal="center"/>
    </xf>
    <xf numFmtId="49" fontId="40" fillId="8" borderId="30" xfId="0" applyNumberFormat="1" applyFont="1" applyFill="1" applyBorder="1" applyAlignment="1">
      <alignment vertical="center" wrapText="1"/>
    </xf>
    <xf numFmtId="0" fontId="2" fillId="2" borderId="4" xfId="0" applyFont="1" applyFill="1" applyBorder="1" applyAlignment="1">
      <alignment horizontal="left"/>
    </xf>
    <xf numFmtId="49" fontId="2" fillId="0" borderId="11" xfId="0" applyNumberFormat="1" applyFont="1" applyFill="1" applyBorder="1" applyAlignment="1">
      <alignment horizontal="center" vertical="center"/>
    </xf>
    <xf numFmtId="0" fontId="0" fillId="0" borderId="0" xfId="0" applyAlignment="1">
      <alignment horizontal="center"/>
    </xf>
    <xf numFmtId="0" fontId="0" fillId="0" borderId="6" xfId="0" applyBorder="1"/>
    <xf numFmtId="0" fontId="0" fillId="0" borderId="6" xfId="0" applyBorder="1" applyAlignment="1">
      <alignment horizontal="center"/>
    </xf>
    <xf numFmtId="0" fontId="0" fillId="0" borderId="9" xfId="0" applyBorder="1"/>
    <xf numFmtId="0" fontId="0" fillId="0" borderId="12" xfId="0" applyBorder="1"/>
    <xf numFmtId="0" fontId="0" fillId="0" borderId="1" xfId="0" applyBorder="1"/>
    <xf numFmtId="0" fontId="45" fillId="0" borderId="0" xfId="0" applyFont="1" applyAlignment="1">
      <alignment horizontal="center"/>
    </xf>
    <xf numFmtId="0" fontId="1" fillId="0" borderId="0" xfId="0" applyFont="1" applyAlignment="1">
      <alignment wrapText="1"/>
    </xf>
    <xf numFmtId="0" fontId="1" fillId="0" borderId="6" xfId="0" applyFont="1" applyBorder="1" applyAlignment="1">
      <alignment wrapText="1"/>
    </xf>
    <xf numFmtId="0" fontId="23" fillId="0" borderId="0" xfId="0" applyFont="1"/>
    <xf numFmtId="0" fontId="0" fillId="0" borderId="8" xfId="0" applyBorder="1"/>
    <xf numFmtId="0" fontId="0" fillId="0" borderId="58" xfId="0" applyBorder="1"/>
    <xf numFmtId="0" fontId="0" fillId="0" borderId="55" xfId="0" applyBorder="1"/>
    <xf numFmtId="0" fontId="0" fillId="0" borderId="7" xfId="0" applyBorder="1"/>
    <xf numFmtId="0" fontId="0" fillId="0" borderId="2" xfId="0" applyBorder="1"/>
    <xf numFmtId="0" fontId="47" fillId="0" borderId="2" xfId="0" applyFont="1" applyBorder="1"/>
    <xf numFmtId="0" fontId="0" fillId="0" borderId="10" xfId="0" applyBorder="1"/>
    <xf numFmtId="0" fontId="0" fillId="0" borderId="3" xfId="0" applyBorder="1"/>
    <xf numFmtId="0" fontId="0" fillId="0" borderId="2" xfId="0" applyBorder="1" applyAlignment="1">
      <alignment wrapText="1"/>
    </xf>
    <xf numFmtId="0" fontId="0" fillId="0" borderId="0" xfId="0" applyBorder="1" applyAlignment="1">
      <alignment wrapText="1"/>
    </xf>
    <xf numFmtId="0" fontId="39" fillId="0" borderId="6" xfId="0" applyFont="1" applyBorder="1"/>
    <xf numFmtId="0" fontId="39" fillId="0" borderId="6" xfId="0" applyFont="1" applyFill="1" applyBorder="1"/>
    <xf numFmtId="0" fontId="48" fillId="0" borderId="0" xfId="0" applyFont="1" applyAlignment="1">
      <alignment wrapText="1"/>
    </xf>
    <xf numFmtId="0" fontId="0" fillId="0" borderId="0" xfId="0" applyAlignment="1">
      <alignment horizontal="center" wrapText="1"/>
    </xf>
    <xf numFmtId="0" fontId="0" fillId="0" borderId="5" xfId="0" applyBorder="1"/>
    <xf numFmtId="0" fontId="2" fillId="0" borderId="5" xfId="0" applyFont="1" applyBorder="1" applyAlignment="1">
      <alignment horizontal="center"/>
    </xf>
    <xf numFmtId="0" fontId="39" fillId="0" borderId="0" xfId="0" applyFont="1"/>
    <xf numFmtId="49" fontId="2" fillId="2" borderId="24" xfId="0" applyNumberFormat="1" applyFont="1" applyFill="1" applyBorder="1" applyAlignment="1">
      <alignment horizontal="left" vertical="center"/>
    </xf>
    <xf numFmtId="0" fontId="38" fillId="0" borderId="7" xfId="0" applyFont="1" applyBorder="1"/>
    <xf numFmtId="0" fontId="38" fillId="0" borderId="0" xfId="0" applyFont="1" applyBorder="1"/>
    <xf numFmtId="0" fontId="12" fillId="0" borderId="44" xfId="0" applyFont="1" applyBorder="1" applyAlignment="1">
      <alignment horizontal="center" wrapText="1"/>
    </xf>
    <xf numFmtId="167" fontId="12" fillId="0" borderId="44" xfId="0" applyNumberFormat="1" applyFont="1" applyBorder="1" applyAlignment="1">
      <alignment horizontal="center" wrapText="1"/>
    </xf>
    <xf numFmtId="167" fontId="12" fillId="0" borderId="44" xfId="0" applyNumberFormat="1" applyFont="1" applyBorder="1" applyAlignment="1">
      <alignment horizontal="right" vertical="center" wrapText="1"/>
    </xf>
    <xf numFmtId="0" fontId="10" fillId="0" borderId="0" xfId="0" applyFont="1" applyFill="1"/>
    <xf numFmtId="49" fontId="12" fillId="0" borderId="0" xfId="0" applyNumberFormat="1" applyFont="1" applyBorder="1" applyAlignment="1">
      <alignment wrapText="1"/>
    </xf>
    <xf numFmtId="0" fontId="11" fillId="0" borderId="44" xfId="0" applyFont="1" applyBorder="1" applyAlignment="1">
      <alignment horizontal="center" vertical="top" wrapText="1"/>
    </xf>
    <xf numFmtId="0" fontId="11" fillId="0" borderId="44" xfId="0" applyFont="1" applyBorder="1" applyAlignment="1">
      <alignment horizontal="center" wrapText="1"/>
    </xf>
    <xf numFmtId="0" fontId="11" fillId="0" borderId="44" xfId="0" applyFont="1" applyBorder="1" applyAlignment="1">
      <alignment horizontal="center"/>
    </xf>
    <xf numFmtId="0" fontId="32" fillId="0" borderId="0" xfId="0" applyFont="1" applyBorder="1" applyAlignment="1">
      <alignment horizontal="center" wrapText="1"/>
    </xf>
    <xf numFmtId="0" fontId="15" fillId="0" borderId="0" xfId="0" applyFont="1" applyBorder="1" applyAlignment="1">
      <alignment horizontal="center" vertical="top"/>
    </xf>
    <xf numFmtId="164" fontId="2" fillId="0" borderId="0" xfId="0" applyNumberFormat="1" applyFont="1" applyFill="1" applyBorder="1" applyAlignment="1">
      <alignment horizontal="center" vertical="center"/>
    </xf>
    <xf numFmtId="0" fontId="32" fillId="0" borderId="0" xfId="0" applyFont="1" applyBorder="1" applyAlignment="1">
      <alignment horizontal="center"/>
    </xf>
    <xf numFmtId="14" fontId="13" fillId="0" borderId="1" xfId="0" applyNumberFormat="1" applyFont="1" applyBorder="1" applyAlignment="1">
      <alignment horizontal="center"/>
    </xf>
    <xf numFmtId="0" fontId="1" fillId="3" borderId="60" xfId="0" applyFont="1" applyFill="1" applyBorder="1"/>
    <xf numFmtId="0" fontId="1" fillId="3" borderId="20" xfId="0" applyFont="1" applyFill="1" applyBorder="1"/>
    <xf numFmtId="49" fontId="1" fillId="0" borderId="5" xfId="0" applyNumberFormat="1" applyFont="1" applyFill="1" applyBorder="1" applyAlignment="1">
      <alignment horizontal="center"/>
    </xf>
    <xf numFmtId="1" fontId="2" fillId="0" borderId="5" xfId="0" applyNumberFormat="1" applyFont="1" applyFill="1" applyBorder="1" applyAlignment="1">
      <alignment horizontal="center"/>
    </xf>
    <xf numFmtId="0" fontId="1" fillId="0" borderId="0" xfId="0" applyFont="1" applyFill="1" applyAlignment="1">
      <alignment horizontal="center"/>
    </xf>
    <xf numFmtId="49" fontId="54" fillId="0" borderId="5" xfId="0" applyNumberFormat="1" applyFont="1" applyFill="1" applyBorder="1" applyAlignment="1">
      <alignment horizontal="center" vertical="center"/>
    </xf>
    <xf numFmtId="164" fontId="2" fillId="2" borderId="4" xfId="0" applyNumberFormat="1" applyFont="1" applyFill="1" applyBorder="1" applyAlignment="1">
      <alignment horizontal="left" vertical="center"/>
    </xf>
    <xf numFmtId="0" fontId="2" fillId="2" borderId="11" xfId="0" applyFont="1" applyFill="1" applyBorder="1" applyAlignment="1">
      <alignment horizontal="center" vertical="center"/>
    </xf>
    <xf numFmtId="0" fontId="2" fillId="2" borderId="53" xfId="0" applyFont="1" applyFill="1" applyBorder="1" applyAlignment="1">
      <alignment horizontal="left" vertical="center"/>
    </xf>
    <xf numFmtId="0" fontId="56" fillId="0" borderId="0" xfId="113" applyFont="1" applyAlignment="1">
      <alignment vertical="center"/>
    </xf>
    <xf numFmtId="0" fontId="56" fillId="0" borderId="0" xfId="113" applyFont="1" applyBorder="1" applyAlignment="1">
      <alignment vertical="center"/>
    </xf>
    <xf numFmtId="0" fontId="56" fillId="0" borderId="0" xfId="114" applyFont="1" applyAlignment="1">
      <alignment vertical="center"/>
    </xf>
    <xf numFmtId="164" fontId="15" fillId="0" borderId="5" xfId="0" applyNumberFormat="1" applyFont="1" applyBorder="1" applyAlignment="1">
      <alignment horizontal="center" vertical="center"/>
    </xf>
    <xf numFmtId="164" fontId="15" fillId="0" borderId="1" xfId="0" applyNumberFormat="1" applyFont="1" applyBorder="1" applyAlignment="1">
      <alignment horizontal="center" vertical="center"/>
    </xf>
    <xf numFmtId="164" fontId="32" fillId="0" borderId="36" xfId="0" applyNumberFormat="1" applyFont="1" applyBorder="1" applyAlignment="1">
      <alignment horizontal="center" vertical="center" wrapText="1"/>
    </xf>
    <xf numFmtId="164" fontId="11" fillId="0" borderId="5" xfId="0" applyNumberFormat="1" applyFont="1" applyBorder="1"/>
    <xf numFmtId="2" fontId="2" fillId="0" borderId="5" xfId="0" applyNumberFormat="1" applyFont="1" applyFill="1" applyBorder="1" applyAlignment="1">
      <alignment horizontal="center"/>
    </xf>
    <xf numFmtId="0" fontId="0" fillId="0" borderId="31" xfId="0" applyFill="1" applyBorder="1"/>
    <xf numFmtId="0" fontId="6" fillId="0" borderId="30" xfId="0" applyFont="1" applyFill="1" applyBorder="1"/>
    <xf numFmtId="0" fontId="1" fillId="0" borderId="30" xfId="0" applyFont="1" applyFill="1" applyBorder="1"/>
    <xf numFmtId="0" fontId="0" fillId="0" borderId="30" xfId="0" applyFill="1" applyBorder="1"/>
    <xf numFmtId="0" fontId="0" fillId="14" borderId="18" xfId="0" applyFill="1" applyBorder="1" applyAlignment="1">
      <alignment horizontal="center" wrapText="1"/>
    </xf>
    <xf numFmtId="0" fontId="0" fillId="14" borderId="31" xfId="0" applyFill="1" applyBorder="1" applyAlignment="1">
      <alignment horizontal="center" wrapText="1"/>
    </xf>
    <xf numFmtId="0" fontId="6" fillId="14" borderId="17" xfId="0" applyFont="1" applyFill="1" applyBorder="1" applyAlignment="1">
      <alignment horizontal="center"/>
    </xf>
    <xf numFmtId="44" fontId="14" fillId="14" borderId="13" xfId="2" applyFont="1" applyFill="1" applyBorder="1"/>
    <xf numFmtId="0" fontId="6" fillId="14" borderId="37" xfId="0" applyFont="1" applyFill="1" applyBorder="1" applyAlignment="1">
      <alignment horizontal="center"/>
    </xf>
    <xf numFmtId="44" fontId="14" fillId="14" borderId="5" xfId="2" applyFont="1" applyFill="1" applyBorder="1"/>
    <xf numFmtId="44" fontId="14" fillId="14" borderId="24" xfId="2" applyFont="1" applyFill="1" applyBorder="1"/>
    <xf numFmtId="0" fontId="6" fillId="14" borderId="38" xfId="0" applyFont="1" applyFill="1" applyBorder="1" applyAlignment="1">
      <alignment horizontal="center"/>
    </xf>
    <xf numFmtId="44" fontId="14" fillId="14" borderId="9" xfId="2" applyFont="1" applyFill="1" applyBorder="1"/>
    <xf numFmtId="44" fontId="14" fillId="14" borderId="14" xfId="2" applyFont="1" applyFill="1" applyBorder="1"/>
    <xf numFmtId="0" fontId="2" fillId="14" borderId="39" xfId="0" applyFont="1" applyFill="1" applyBorder="1" applyAlignment="1">
      <alignment horizontal="center"/>
    </xf>
    <xf numFmtId="44" fontId="2" fillId="14" borderId="40" xfId="0" applyNumberFormat="1" applyFont="1" applyFill="1" applyBorder="1"/>
    <xf numFmtId="44" fontId="2" fillId="14" borderId="41" xfId="2" applyFont="1" applyFill="1" applyBorder="1"/>
    <xf numFmtId="0" fontId="67" fillId="2" borderId="0" xfId="0" applyFont="1" applyFill="1"/>
    <xf numFmtId="0" fontId="2" fillId="2" borderId="0" xfId="0" applyFont="1" applyFill="1" applyBorder="1" applyAlignment="1">
      <alignment horizontal="left"/>
    </xf>
    <xf numFmtId="0" fontId="6" fillId="0" borderId="23" xfId="0" applyFont="1" applyFill="1" applyBorder="1" applyAlignment="1">
      <alignment horizontal="right"/>
    </xf>
    <xf numFmtId="0" fontId="6" fillId="0" borderId="32" xfId="0" applyFont="1" applyFill="1" applyBorder="1" applyAlignment="1">
      <alignment horizontal="right"/>
    </xf>
    <xf numFmtId="0" fontId="6" fillId="0" borderId="33" xfId="0" applyFont="1" applyFill="1" applyBorder="1" applyAlignment="1">
      <alignment horizontal="right"/>
    </xf>
    <xf numFmtId="0" fontId="14" fillId="14" borderId="27" xfId="2" applyNumberFormat="1" applyFont="1" applyFill="1" applyBorder="1"/>
    <xf numFmtId="0" fontId="30" fillId="0" borderId="35" xfId="0" applyFont="1" applyBorder="1" applyAlignment="1">
      <alignment horizontal="center" vertical="center" wrapText="1"/>
    </xf>
    <xf numFmtId="0" fontId="15" fillId="0" borderId="64" xfId="0" applyFont="1" applyBorder="1" applyAlignment="1">
      <alignment horizontal="center" vertical="center" wrapText="1"/>
    </xf>
    <xf numFmtId="14" fontId="12" fillId="0" borderId="0" xfId="0" applyNumberFormat="1" applyFont="1" applyBorder="1" applyAlignment="1">
      <alignment horizontal="left" vertical="center"/>
    </xf>
    <xf numFmtId="0" fontId="11" fillId="0" borderId="52" xfId="0" applyFont="1" applyBorder="1" applyAlignment="1">
      <alignment wrapText="1"/>
    </xf>
    <xf numFmtId="0" fontId="11" fillId="0" borderId="64" xfId="0" applyFont="1" applyBorder="1" applyAlignment="1">
      <alignment wrapText="1"/>
    </xf>
    <xf numFmtId="0" fontId="11" fillId="0" borderId="65" xfId="0" applyFont="1" applyBorder="1" applyAlignment="1">
      <alignment wrapText="1"/>
    </xf>
    <xf numFmtId="14" fontId="11" fillId="0" borderId="1" xfId="0" applyNumberFormat="1" applyFont="1" applyBorder="1" applyAlignment="1">
      <alignment horizontal="center"/>
    </xf>
    <xf numFmtId="167" fontId="30" fillId="0" borderId="36" xfId="0" applyNumberFormat="1" applyFont="1" applyBorder="1" applyAlignment="1">
      <alignment horizontal="center" vertical="center" wrapText="1"/>
    </xf>
    <xf numFmtId="0" fontId="9" fillId="2" borderId="0" xfId="0" applyFont="1" applyFill="1" applyBorder="1" applyAlignment="1">
      <alignment horizontal="center"/>
    </xf>
    <xf numFmtId="0" fontId="2" fillId="2" borderId="0" xfId="0" applyFont="1" applyFill="1" applyBorder="1" applyAlignment="1">
      <alignment horizontal="center"/>
    </xf>
    <xf numFmtId="49" fontId="25" fillId="2" borderId="61" xfId="0" applyNumberFormat="1" applyFont="1" applyFill="1" applyBorder="1" applyAlignment="1">
      <alignment horizontal="center"/>
    </xf>
    <xf numFmtId="0" fontId="2" fillId="2" borderId="0" xfId="0" applyFont="1" applyFill="1" applyBorder="1"/>
    <xf numFmtId="0" fontId="1" fillId="2" borderId="5" xfId="0" applyFont="1" applyFill="1" applyBorder="1" applyAlignment="1">
      <alignment vertical="center"/>
    </xf>
    <xf numFmtId="49" fontId="24" fillId="0" borderId="5" xfId="0" applyNumberFormat="1" applyFont="1" applyFill="1" applyBorder="1" applyAlignment="1">
      <alignment horizontal="center"/>
    </xf>
    <xf numFmtId="0" fontId="1" fillId="0" borderId="0" xfId="0" applyFont="1" applyFill="1" applyAlignment="1">
      <alignment horizontal="left"/>
    </xf>
    <xf numFmtId="0" fontId="68" fillId="0" borderId="0" xfId="0" applyFont="1" applyFill="1" applyBorder="1" applyAlignment="1">
      <alignment horizontal="left"/>
    </xf>
    <xf numFmtId="0" fontId="1" fillId="0" borderId="0" xfId="0" applyFont="1" applyFill="1" applyBorder="1" applyAlignment="1">
      <alignment horizontal="left"/>
    </xf>
    <xf numFmtId="0" fontId="58" fillId="0" borderId="0" xfId="113" applyFont="1" applyAlignment="1">
      <alignment horizontal="left" vertical="center"/>
    </xf>
    <xf numFmtId="0" fontId="58" fillId="0" borderId="2" xfId="113" quotePrefix="1" applyFont="1" applyFill="1" applyBorder="1" applyAlignment="1">
      <alignment horizontal="left" vertical="top" wrapText="1"/>
    </xf>
    <xf numFmtId="0" fontId="58" fillId="0" borderId="0" xfId="113" quotePrefix="1" applyFont="1" applyFill="1" applyBorder="1" applyAlignment="1">
      <alignment horizontal="left" vertical="top" wrapText="1"/>
    </xf>
    <xf numFmtId="0" fontId="58" fillId="0" borderId="7" xfId="113" quotePrefix="1" applyFont="1" applyFill="1" applyBorder="1" applyAlignment="1">
      <alignment horizontal="left" vertical="top" wrapText="1"/>
    </xf>
    <xf numFmtId="0" fontId="56" fillId="0" borderId="0" xfId="113" applyFont="1" applyAlignment="1">
      <alignment horizontal="center" vertical="center"/>
    </xf>
    <xf numFmtId="0" fontId="57" fillId="12" borderId="0" xfId="113" applyFont="1" applyFill="1" applyAlignment="1">
      <alignment horizontal="center" vertical="center"/>
    </xf>
    <xf numFmtId="0" fontId="58" fillId="0" borderId="0" xfId="113" applyFont="1" applyAlignment="1">
      <alignment horizontal="left" vertical="center" wrapText="1"/>
    </xf>
    <xf numFmtId="0" fontId="59" fillId="12" borderId="61" xfId="113" applyFont="1" applyFill="1" applyBorder="1" applyAlignment="1">
      <alignment horizontal="left" vertical="top" wrapText="1"/>
    </xf>
    <xf numFmtId="0" fontId="59" fillId="12" borderId="62" xfId="113" applyFont="1" applyFill="1" applyBorder="1" applyAlignment="1">
      <alignment horizontal="left" vertical="top" wrapText="1"/>
    </xf>
    <xf numFmtId="0" fontId="59" fillId="12" borderId="63" xfId="113" applyFont="1" applyFill="1" applyBorder="1" applyAlignment="1">
      <alignment horizontal="left" vertical="top" wrapText="1"/>
    </xf>
    <xf numFmtId="168" fontId="58" fillId="0" borderId="0" xfId="113" applyNumberFormat="1" applyFont="1" applyAlignment="1">
      <alignment horizontal="left" vertical="center"/>
    </xf>
    <xf numFmtId="0" fontId="4" fillId="0" borderId="0" xfId="3" applyAlignment="1" applyProtection="1">
      <alignment horizontal="left" vertical="center"/>
    </xf>
    <xf numFmtId="0" fontId="58" fillId="0" borderId="0" xfId="113" applyFont="1" applyAlignment="1">
      <alignment horizontal="center" vertical="center"/>
    </xf>
    <xf numFmtId="0" fontId="58" fillId="0" borderId="61" xfId="113" applyFont="1" applyFill="1" applyBorder="1" applyAlignment="1">
      <alignment horizontal="left" vertical="center" wrapText="1"/>
    </xf>
    <xf numFmtId="0" fontId="58" fillId="0" borderId="62" xfId="113" applyFont="1" applyFill="1" applyBorder="1" applyAlignment="1">
      <alignment horizontal="left" vertical="center" wrapText="1"/>
    </xf>
    <xf numFmtId="0" fontId="58" fillId="0" borderId="63" xfId="113" applyFont="1" applyFill="1" applyBorder="1" applyAlignment="1">
      <alignment horizontal="left" vertical="center" wrapText="1"/>
    </xf>
    <xf numFmtId="0" fontId="58" fillId="0" borderId="2" xfId="113" applyFont="1" applyFill="1" applyBorder="1" applyAlignment="1">
      <alignment horizontal="left" vertical="top" wrapText="1"/>
    </xf>
    <xf numFmtId="0" fontId="58" fillId="0" borderId="0" xfId="113" applyFont="1" applyFill="1" applyBorder="1" applyAlignment="1">
      <alignment horizontal="left" vertical="top" wrapText="1"/>
    </xf>
    <xf numFmtId="0" fontId="58" fillId="0" borderId="7" xfId="113" applyFont="1" applyFill="1" applyBorder="1" applyAlignment="1">
      <alignment horizontal="left" vertical="top" wrapText="1"/>
    </xf>
    <xf numFmtId="0" fontId="61" fillId="13" borderId="61" xfId="114" applyFont="1" applyFill="1" applyBorder="1" applyAlignment="1">
      <alignment horizontal="left" vertical="center"/>
    </xf>
    <xf numFmtId="0" fontId="61" fillId="13" borderId="62" xfId="114" applyFont="1" applyFill="1" applyBorder="1" applyAlignment="1">
      <alignment horizontal="left" vertical="center"/>
    </xf>
    <xf numFmtId="0" fontId="61" fillId="13" borderId="63" xfId="114" applyFont="1" applyFill="1" applyBorder="1" applyAlignment="1">
      <alignment horizontal="left" vertical="center"/>
    </xf>
    <xf numFmtId="0" fontId="60" fillId="0" borderId="61" xfId="113" applyFont="1" applyBorder="1" applyAlignment="1">
      <alignment horizontal="left" vertical="top" wrapText="1"/>
    </xf>
    <xf numFmtId="0" fontId="60" fillId="0" borderId="62" xfId="113" applyFont="1" applyBorder="1" applyAlignment="1">
      <alignment horizontal="left" vertical="top" wrapText="1"/>
    </xf>
    <xf numFmtId="0" fontId="60" fillId="0" borderId="63" xfId="113" applyFont="1" applyBorder="1" applyAlignment="1">
      <alignment horizontal="left" vertical="top" wrapText="1"/>
    </xf>
    <xf numFmtId="0" fontId="61" fillId="13" borderId="61" xfId="113" applyFont="1" applyFill="1" applyBorder="1" applyAlignment="1">
      <alignment horizontal="left" wrapText="1"/>
    </xf>
    <xf numFmtId="0" fontId="61" fillId="13" borderId="62" xfId="113" applyFont="1" applyFill="1" applyBorder="1" applyAlignment="1">
      <alignment horizontal="left" wrapText="1"/>
    </xf>
    <xf numFmtId="0" fontId="61" fillId="13" borderId="63" xfId="113" applyFont="1" applyFill="1" applyBorder="1" applyAlignment="1">
      <alignment horizontal="left" wrapText="1"/>
    </xf>
    <xf numFmtId="0" fontId="62" fillId="13" borderId="10" xfId="113" applyFont="1" applyFill="1" applyBorder="1" applyAlignment="1">
      <alignment horizontal="left" vertical="center" wrapText="1"/>
    </xf>
    <xf numFmtId="0" fontId="62" fillId="13" borderId="6" xfId="113" applyFont="1" applyFill="1" applyBorder="1" applyAlignment="1">
      <alignment horizontal="left" vertical="center" wrapText="1"/>
    </xf>
    <xf numFmtId="0" fontId="62" fillId="13" borderId="3" xfId="113" applyFont="1" applyFill="1" applyBorder="1" applyAlignment="1">
      <alignment horizontal="left" vertical="center" wrapText="1"/>
    </xf>
    <xf numFmtId="0" fontId="63" fillId="0" borderId="2" xfId="113" applyFont="1" applyFill="1" applyBorder="1" applyAlignment="1">
      <alignment horizontal="left" vertical="top" wrapText="1"/>
    </xf>
    <xf numFmtId="0" fontId="63" fillId="0" borderId="0" xfId="113" applyFont="1" applyFill="1" applyBorder="1" applyAlignment="1">
      <alignment horizontal="left" vertical="top" wrapText="1"/>
    </xf>
    <xf numFmtId="0" fontId="63" fillId="0" borderId="7" xfId="113" applyFont="1" applyFill="1" applyBorder="1" applyAlignment="1">
      <alignment horizontal="left" vertical="top" wrapText="1"/>
    </xf>
    <xf numFmtId="0" fontId="63" fillId="0" borderId="2" xfId="113" quotePrefix="1" applyFont="1" applyFill="1" applyBorder="1" applyAlignment="1">
      <alignment horizontal="left" vertical="top" wrapText="1"/>
    </xf>
    <xf numFmtId="0" fontId="63" fillId="0" borderId="0" xfId="113" quotePrefix="1" applyFont="1" applyFill="1" applyBorder="1" applyAlignment="1">
      <alignment horizontal="left" vertical="top" wrapText="1"/>
    </xf>
    <xf numFmtId="0" fontId="63" fillId="0" borderId="7" xfId="113" quotePrefix="1" applyFont="1" applyFill="1" applyBorder="1" applyAlignment="1">
      <alignment horizontal="left" vertical="top" wrapText="1"/>
    </xf>
    <xf numFmtId="0" fontId="2" fillId="2" borderId="44" xfId="0" applyFont="1" applyFill="1" applyBorder="1" applyAlignment="1">
      <alignment horizontal="left"/>
    </xf>
    <xf numFmtId="0" fontId="2" fillId="14" borderId="18" xfId="0" applyFont="1" applyFill="1" applyBorder="1" applyAlignment="1">
      <alignment horizontal="center" wrapText="1"/>
    </xf>
    <xf numFmtId="0" fontId="2" fillId="14" borderId="31" xfId="0" applyFont="1" applyFill="1" applyBorder="1" applyAlignment="1">
      <alignment horizontal="center" wrapText="1"/>
    </xf>
    <xf numFmtId="0" fontId="1" fillId="15" borderId="44" xfId="0" applyFont="1" applyFill="1" applyBorder="1" applyAlignment="1">
      <alignment horizontal="center"/>
    </xf>
    <xf numFmtId="0" fontId="0" fillId="15" borderId="44" xfId="0" applyFill="1" applyBorder="1" applyAlignment="1">
      <alignment horizontal="center"/>
    </xf>
    <xf numFmtId="0" fontId="2" fillId="0" borderId="18" xfId="0" applyFont="1" applyFill="1" applyBorder="1" applyAlignment="1">
      <alignment horizontal="center" wrapText="1"/>
    </xf>
    <xf numFmtId="0" fontId="2" fillId="0" borderId="30" xfId="0" applyFont="1" applyFill="1" applyBorder="1" applyAlignment="1">
      <alignment horizontal="center" wrapText="1"/>
    </xf>
    <xf numFmtId="0" fontId="51" fillId="0" borderId="0" xfId="0" applyFont="1" applyAlignment="1">
      <alignment horizontal="right" vertical="top"/>
    </xf>
    <xf numFmtId="0" fontId="11" fillId="0" borderId="44" xfId="0" applyFont="1" applyBorder="1" applyAlignment="1">
      <alignment horizontal="center" vertical="top" wrapText="1"/>
    </xf>
    <xf numFmtId="0" fontId="0" fillId="0" borderId="44" xfId="0" applyBorder="1" applyAlignment="1">
      <alignment horizontal="center"/>
    </xf>
    <xf numFmtId="0" fontId="9" fillId="6" borderId="0" xfId="0" applyFont="1" applyFill="1" applyAlignment="1">
      <alignment horizontal="left" wrapText="1"/>
    </xf>
    <xf numFmtId="0" fontId="64" fillId="6" borderId="0" xfId="0" applyFont="1" applyFill="1" applyAlignment="1">
      <alignment horizontal="left" wrapText="1"/>
    </xf>
    <xf numFmtId="0" fontId="32" fillId="0" borderId="0" xfId="0" applyFont="1" applyBorder="1" applyAlignment="1">
      <alignment horizontal="center" wrapText="1"/>
    </xf>
    <xf numFmtId="0" fontId="0" fillId="0" borderId="6" xfId="0" applyBorder="1" applyAlignment="1">
      <alignment horizontal="center"/>
    </xf>
    <xf numFmtId="0" fontId="9" fillId="2" borderId="35" xfId="42" applyFont="1" applyFill="1" applyBorder="1" applyAlignment="1">
      <alignment horizontal="center" wrapText="1"/>
    </xf>
    <xf numFmtId="0" fontId="9" fillId="2" borderId="15" xfId="42" applyFont="1" applyFill="1" applyBorder="1" applyAlignment="1">
      <alignment horizontal="center" wrapText="1"/>
    </xf>
    <xf numFmtId="0" fontId="35" fillId="2" borderId="17" xfId="42" applyFont="1" applyFill="1" applyBorder="1" applyAlignment="1">
      <alignment horizontal="center" vertical="center"/>
    </xf>
    <xf numFmtId="0" fontId="35" fillId="2" borderId="45" xfId="42" applyFont="1" applyFill="1" applyBorder="1" applyAlignment="1">
      <alignment horizontal="center" vertical="center"/>
    </xf>
    <xf numFmtId="0" fontId="35" fillId="2" borderId="15" xfId="42" applyFont="1" applyFill="1" applyBorder="1" applyAlignment="1">
      <alignment horizontal="center" vertical="center"/>
    </xf>
    <xf numFmtId="166" fontId="7" fillId="6" borderId="45" xfId="42" applyNumberFormat="1" applyFont="1" applyFill="1" applyBorder="1" applyAlignment="1">
      <alignment horizontal="center"/>
    </xf>
    <xf numFmtId="166" fontId="7" fillId="6" borderId="15" xfId="42" applyNumberFormat="1" applyFont="1" applyFill="1" applyBorder="1" applyAlignment="1">
      <alignment horizontal="center"/>
    </xf>
    <xf numFmtId="0" fontId="32" fillId="0" borderId="44" xfId="0" applyFont="1" applyBorder="1" applyAlignment="1">
      <alignment horizontal="center" wrapText="1"/>
    </xf>
    <xf numFmtId="0" fontId="11" fillId="0" borderId="49" xfId="0" applyFont="1" applyBorder="1" applyAlignment="1">
      <alignment horizontal="center" vertical="top" wrapText="1"/>
    </xf>
    <xf numFmtId="0" fontId="53" fillId="6" borderId="0" xfId="0" applyFont="1" applyFill="1" applyAlignment="1">
      <alignment horizontal="left" wrapText="1"/>
    </xf>
    <xf numFmtId="0" fontId="52" fillId="6" borderId="0" xfId="0" applyFont="1" applyFill="1" applyAlignment="1">
      <alignment horizontal="left" wrapText="1"/>
    </xf>
    <xf numFmtId="0" fontId="15" fillId="0" borderId="44" xfId="0" applyFont="1" applyBorder="1" applyAlignment="1">
      <alignment horizontal="center" vertical="top"/>
    </xf>
    <xf numFmtId="0" fontId="15" fillId="0" borderId="49" xfId="0" applyFont="1" applyBorder="1" applyAlignment="1">
      <alignment horizontal="center" vertical="top" wrapText="1"/>
    </xf>
    <xf numFmtId="0" fontId="40" fillId="8" borderId="15" xfId="0" applyFont="1" applyFill="1" applyBorder="1" applyAlignment="1">
      <alignment horizontal="center" vertical="center"/>
    </xf>
    <xf numFmtId="0" fontId="8" fillId="8" borderId="14" xfId="0" applyFont="1" applyFill="1" applyBorder="1" applyAlignment="1">
      <alignment horizontal="center" vertical="center"/>
    </xf>
    <xf numFmtId="0" fontId="40" fillId="8" borderId="18" xfId="0" applyFont="1" applyFill="1" applyBorder="1" applyAlignment="1">
      <alignment horizontal="center" vertical="center" wrapText="1"/>
    </xf>
    <xf numFmtId="0" fontId="40" fillId="8" borderId="30" xfId="0" applyFont="1" applyFill="1" applyBorder="1" applyAlignment="1">
      <alignment horizontal="center" vertical="center" wrapText="1"/>
    </xf>
    <xf numFmtId="0" fontId="40" fillId="8" borderId="31" xfId="0" applyFont="1" applyFill="1" applyBorder="1" applyAlignment="1">
      <alignment horizontal="center" vertical="center" wrapText="1"/>
    </xf>
    <xf numFmtId="49" fontId="40" fillId="8" borderId="18" xfId="0" applyNumberFormat="1" applyFont="1" applyFill="1" applyBorder="1" applyAlignment="1">
      <alignment horizontal="center" vertical="center" wrapText="1"/>
    </xf>
    <xf numFmtId="49" fontId="40" fillId="8" borderId="30" xfId="0" applyNumberFormat="1" applyFont="1" applyFill="1" applyBorder="1" applyAlignment="1">
      <alignment horizontal="center" vertical="center" wrapText="1"/>
    </xf>
    <xf numFmtId="49" fontId="40" fillId="8" borderId="31" xfId="0" applyNumberFormat="1" applyFont="1" applyFill="1" applyBorder="1" applyAlignment="1">
      <alignment horizontal="center" vertical="center" wrapText="1"/>
    </xf>
    <xf numFmtId="0" fontId="17" fillId="7" borderId="44" xfId="0" applyFont="1" applyFill="1" applyBorder="1" applyAlignment="1">
      <alignment horizontal="center" vertical="center"/>
    </xf>
    <xf numFmtId="0" fontId="18" fillId="7" borderId="44" xfId="0" applyFont="1" applyFill="1" applyBorder="1" applyAlignment="1">
      <alignment horizontal="center" vertical="center"/>
    </xf>
    <xf numFmtId="0" fontId="18" fillId="7" borderId="0" xfId="0" applyFont="1" applyFill="1" applyBorder="1" applyAlignment="1">
      <alignment horizontal="center" vertical="center"/>
    </xf>
    <xf numFmtId="0" fontId="40" fillId="8" borderId="30" xfId="0" applyFont="1" applyFill="1" applyBorder="1" applyAlignment="1">
      <alignment horizontal="center" vertical="center"/>
    </xf>
    <xf numFmtId="0" fontId="40" fillId="8" borderId="17" xfId="0" applyFont="1" applyFill="1" applyBorder="1" applyAlignment="1">
      <alignment horizontal="center" vertical="center" wrapText="1"/>
    </xf>
    <xf numFmtId="0" fontId="40" fillId="8" borderId="38" xfId="0" applyFont="1" applyFill="1" applyBorder="1" applyAlignment="1">
      <alignment horizontal="center" vertical="center"/>
    </xf>
    <xf numFmtId="0" fontId="40" fillId="8" borderId="18" xfId="0" applyFont="1" applyFill="1" applyBorder="1" applyAlignment="1">
      <alignment horizontal="center" vertical="center"/>
    </xf>
    <xf numFmtId="0" fontId="40" fillId="8" borderId="31" xfId="0" applyFont="1" applyFill="1" applyBorder="1" applyAlignment="1">
      <alignment horizontal="center" vertical="center"/>
    </xf>
    <xf numFmtId="0" fontId="7" fillId="8" borderId="15" xfId="0" applyFont="1" applyFill="1" applyBorder="1" applyAlignment="1">
      <alignment horizontal="center" vertical="center"/>
    </xf>
    <xf numFmtId="0" fontId="3" fillId="8" borderId="14" xfId="0" applyFont="1" applyFill="1" applyBorder="1" applyAlignment="1">
      <alignment horizontal="center" vertical="center"/>
    </xf>
    <xf numFmtId="0" fontId="3" fillId="8" borderId="16" xfId="0" applyFont="1" applyFill="1" applyBorder="1" applyAlignment="1">
      <alignment horizontal="center" vertical="center"/>
    </xf>
    <xf numFmtId="0" fontId="24" fillId="8" borderId="18" xfId="0" applyFont="1" applyFill="1" applyBorder="1" applyAlignment="1">
      <alignment horizontal="center" vertical="center" wrapText="1"/>
    </xf>
    <xf numFmtId="0" fontId="24" fillId="8" borderId="30" xfId="0" applyFont="1" applyFill="1" applyBorder="1" applyAlignment="1">
      <alignment horizontal="center" vertical="center" wrapText="1"/>
    </xf>
    <xf numFmtId="0" fontId="17" fillId="9" borderId="44" xfId="0" applyFont="1" applyFill="1" applyBorder="1" applyAlignment="1">
      <alignment horizontal="center" vertical="center"/>
    </xf>
    <xf numFmtId="0" fontId="7" fillId="8" borderId="18" xfId="0" applyFont="1" applyFill="1" applyBorder="1" applyAlignment="1">
      <alignment horizontal="center" vertical="center" wrapText="1"/>
    </xf>
    <xf numFmtId="0" fontId="7" fillId="8" borderId="30" xfId="0" applyFont="1" applyFill="1" applyBorder="1" applyAlignment="1">
      <alignment horizontal="center" vertical="center"/>
    </xf>
    <xf numFmtId="0" fontId="7" fillId="8" borderId="31" xfId="0" applyFont="1" applyFill="1" applyBorder="1" applyAlignment="1">
      <alignment horizontal="center" vertical="center"/>
    </xf>
    <xf numFmtId="0" fontId="9" fillId="8" borderId="18" xfId="0" applyFont="1" applyFill="1" applyBorder="1" applyAlignment="1">
      <alignment horizontal="center" vertical="center" wrapText="1"/>
    </xf>
    <xf numFmtId="0" fontId="9" fillId="8" borderId="30" xfId="0" applyFont="1" applyFill="1" applyBorder="1" applyAlignment="1">
      <alignment horizontal="center" vertical="center"/>
    </xf>
    <xf numFmtId="0" fontId="9" fillId="8" borderId="31" xfId="0" applyFont="1" applyFill="1" applyBorder="1" applyAlignment="1">
      <alignment horizontal="center" vertical="center"/>
    </xf>
    <xf numFmtId="0" fontId="2" fillId="8" borderId="17" xfId="0" applyFont="1" applyFill="1" applyBorder="1" applyAlignment="1">
      <alignment horizontal="center" vertical="center" wrapText="1"/>
    </xf>
    <xf numFmtId="0" fontId="2" fillId="8" borderId="38" xfId="0" applyFont="1" applyFill="1" applyBorder="1" applyAlignment="1">
      <alignment horizontal="center" vertical="center"/>
    </xf>
    <xf numFmtId="0" fontId="2" fillId="8" borderId="59"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30" xfId="0" applyFont="1" applyFill="1" applyBorder="1" applyAlignment="1">
      <alignment horizontal="center" vertical="center"/>
    </xf>
    <xf numFmtId="0" fontId="2" fillId="8" borderId="31" xfId="0" applyFont="1" applyFill="1" applyBorder="1" applyAlignment="1">
      <alignment horizontal="center" vertical="center"/>
    </xf>
    <xf numFmtId="0" fontId="24" fillId="8" borderId="18" xfId="0" applyFont="1" applyFill="1" applyBorder="1" applyAlignment="1">
      <alignment horizontal="center" vertical="center"/>
    </xf>
    <xf numFmtId="0" fontId="24" fillId="8" borderId="30" xfId="0" applyFont="1" applyFill="1" applyBorder="1" applyAlignment="1">
      <alignment horizontal="center" vertical="center"/>
    </xf>
    <xf numFmtId="49" fontId="24" fillId="8" borderId="18" xfId="0" applyNumberFormat="1" applyFont="1" applyFill="1" applyBorder="1" applyAlignment="1">
      <alignment horizontal="center" vertical="center" wrapText="1"/>
    </xf>
    <xf numFmtId="49" fontId="24" fillId="8" borderId="30" xfId="0" applyNumberFormat="1" applyFont="1" applyFill="1" applyBorder="1" applyAlignment="1">
      <alignment horizontal="center" vertical="center" wrapText="1"/>
    </xf>
    <xf numFmtId="0" fontId="17" fillId="10" borderId="44" xfId="0" applyFont="1" applyFill="1" applyBorder="1" applyAlignment="1">
      <alignment horizontal="center" vertical="center"/>
    </xf>
    <xf numFmtId="0" fontId="7" fillId="8" borderId="31" xfId="0" applyFont="1" applyFill="1" applyBorder="1" applyAlignment="1">
      <alignment horizontal="center" vertical="center" wrapText="1"/>
    </xf>
    <xf numFmtId="0" fontId="9" fillId="8" borderId="31"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31" xfId="0" applyFont="1" applyFill="1" applyBorder="1" applyAlignment="1">
      <alignment horizontal="center" vertical="center" wrapText="1"/>
    </xf>
    <xf numFmtId="0" fontId="24" fillId="8" borderId="31" xfId="0" applyFont="1" applyFill="1" applyBorder="1" applyAlignment="1">
      <alignment horizontal="center" vertical="center" wrapText="1"/>
    </xf>
    <xf numFmtId="0" fontId="0" fillId="8" borderId="31" xfId="0" applyFill="1" applyBorder="1"/>
    <xf numFmtId="0" fontId="24" fillId="8" borderId="31" xfId="0" applyFont="1" applyFill="1" applyBorder="1" applyAlignment="1">
      <alignment horizontal="center" vertical="center"/>
    </xf>
    <xf numFmtId="0" fontId="7" fillId="8" borderId="18" xfId="0" applyFont="1" applyFill="1" applyBorder="1" applyAlignment="1">
      <alignment horizontal="center" vertical="center"/>
    </xf>
    <xf numFmtId="49" fontId="24" fillId="8" borderId="31" xfId="0" applyNumberFormat="1" applyFont="1" applyFill="1" applyBorder="1" applyAlignment="1">
      <alignment horizontal="center" vertical="center" wrapText="1"/>
    </xf>
    <xf numFmtId="0" fontId="17" fillId="11" borderId="44" xfId="0" applyFont="1" applyFill="1" applyBorder="1" applyAlignment="1">
      <alignment horizontal="center" vertical="center"/>
    </xf>
    <xf numFmtId="49" fontId="2" fillId="8" borderId="18" xfId="0" applyNumberFormat="1" applyFont="1" applyFill="1" applyBorder="1" applyAlignment="1">
      <alignment horizontal="center" vertical="center" wrapText="1"/>
    </xf>
    <xf numFmtId="49" fontId="2" fillId="8" borderId="30" xfId="0" applyNumberFormat="1" applyFont="1" applyFill="1" applyBorder="1" applyAlignment="1">
      <alignment horizontal="center" vertical="center" wrapText="1"/>
    </xf>
    <xf numFmtId="49" fontId="2" fillId="8" borderId="31" xfId="0" applyNumberFormat="1" applyFont="1" applyFill="1" applyBorder="1" applyAlignment="1">
      <alignment horizontal="center" vertical="center" wrapText="1"/>
    </xf>
    <xf numFmtId="0" fontId="0" fillId="0" borderId="2" xfId="0" applyBorder="1" applyAlignment="1">
      <alignment horizontal="left" wrapText="1"/>
    </xf>
    <xf numFmtId="0" fontId="0" fillId="0" borderId="0" xfId="0" applyBorder="1" applyAlignment="1">
      <alignment horizontal="left" wrapText="1"/>
    </xf>
    <xf numFmtId="0" fontId="47" fillId="0" borderId="2" xfId="0" applyFont="1" applyBorder="1" applyAlignment="1">
      <alignment horizontal="left" wrapText="1"/>
    </xf>
    <xf numFmtId="0" fontId="47" fillId="0" borderId="0" xfId="0" applyFont="1" applyBorder="1" applyAlignment="1">
      <alignment horizontal="left" wrapText="1"/>
    </xf>
    <xf numFmtId="0" fontId="23" fillId="0" borderId="2" xfId="0" applyFont="1" applyBorder="1" applyAlignment="1">
      <alignment horizontal="center"/>
    </xf>
    <xf numFmtId="0" fontId="23" fillId="0" borderId="0" xfId="0" applyFont="1" applyBorder="1" applyAlignment="1">
      <alignment horizontal="center"/>
    </xf>
    <xf numFmtId="0" fontId="1" fillId="0" borderId="0" xfId="0" applyFont="1" applyAlignment="1">
      <alignment horizontal="left" wrapText="1"/>
    </xf>
    <xf numFmtId="0" fontId="0" fillId="0" borderId="6" xfId="0" applyBorder="1" applyAlignment="1">
      <alignment horizontal="left"/>
    </xf>
    <xf numFmtId="0" fontId="50" fillId="0" borderId="0" xfId="0" applyFont="1" applyAlignment="1">
      <alignment horizontal="center" wrapText="1"/>
    </xf>
    <xf numFmtId="0" fontId="0" fillId="0" borderId="58" xfId="0" applyBorder="1" applyAlignment="1">
      <alignment horizontal="center"/>
    </xf>
    <xf numFmtId="0" fontId="23" fillId="0" borderId="0" xfId="0" applyFont="1" applyAlignment="1">
      <alignment horizontal="center"/>
    </xf>
    <xf numFmtId="0" fontId="49" fillId="0" borderId="0" xfId="0" applyFont="1" applyAlignment="1">
      <alignment horizontal="center"/>
    </xf>
    <xf numFmtId="0" fontId="46" fillId="0" borderId="0" xfId="0" applyFont="1" applyAlignment="1">
      <alignment horizontal="center" vertical="center"/>
    </xf>
    <xf numFmtId="0" fontId="0" fillId="0" borderId="0" xfId="0" applyAlignment="1">
      <alignment horizontal="center" wrapText="1"/>
    </xf>
    <xf numFmtId="0" fontId="2" fillId="0" borderId="5" xfId="0" applyFont="1" applyBorder="1" applyAlignment="1">
      <alignment horizontal="center"/>
    </xf>
    <xf numFmtId="0" fontId="69" fillId="0" borderId="0" xfId="0" applyFont="1" applyFill="1" applyBorder="1" applyAlignment="1">
      <alignment horizontal="left"/>
    </xf>
    <xf numFmtId="0" fontId="6" fillId="0" borderId="0" xfId="0" applyFont="1" applyFill="1" applyBorder="1" applyAlignment="1">
      <alignment horizontal="left"/>
    </xf>
    <xf numFmtId="0" fontId="6" fillId="0" borderId="0" xfId="0" applyFont="1" applyFill="1" applyAlignment="1">
      <alignment horizontal="left"/>
    </xf>
    <xf numFmtId="0" fontId="6" fillId="2" borderId="0" xfId="0" applyFont="1" applyFill="1" applyBorder="1" applyAlignment="1">
      <alignment horizontal="left"/>
    </xf>
    <xf numFmtId="0" fontId="0" fillId="2" borderId="0" xfId="0" applyFill="1" applyAlignment="1">
      <alignment horizontal="left"/>
    </xf>
    <xf numFmtId="0" fontId="24" fillId="2" borderId="0" xfId="0" applyFont="1" applyFill="1" applyAlignment="1">
      <alignment horizontal="left"/>
    </xf>
    <xf numFmtId="0" fontId="1" fillId="2" borderId="0" xfId="0" applyFont="1" applyFill="1" applyBorder="1" applyAlignment="1">
      <alignment horizontal="left"/>
    </xf>
    <xf numFmtId="0" fontId="6" fillId="2" borderId="0" xfId="0" applyFont="1" applyFill="1" applyAlignment="1">
      <alignment horizontal="left"/>
    </xf>
    <xf numFmtId="0" fontId="0" fillId="0" borderId="0" xfId="0" applyFill="1" applyAlignment="1">
      <alignment horizontal="left"/>
    </xf>
    <xf numFmtId="0" fontId="2" fillId="2" borderId="32" xfId="0" applyFont="1" applyFill="1" applyBorder="1" applyAlignment="1">
      <alignment horizontal="left"/>
    </xf>
    <xf numFmtId="0" fontId="41" fillId="0" borderId="0" xfId="0" applyFont="1" applyFill="1" applyAlignment="1">
      <alignment horizontal="left"/>
    </xf>
    <xf numFmtId="0" fontId="1" fillId="2" borderId="0" xfId="0" applyFont="1" applyFill="1" applyAlignment="1">
      <alignment horizontal="left"/>
    </xf>
    <xf numFmtId="0" fontId="1" fillId="0" borderId="0" xfId="0" applyFont="1" applyFill="1"/>
    <xf numFmtId="0" fontId="0" fillId="0" borderId="0" xfId="0" applyFill="1" applyAlignment="1">
      <alignment horizontal="right"/>
    </xf>
    <xf numFmtId="0" fontId="0" fillId="0" borderId="0" xfId="0" applyFont="1" applyFill="1"/>
    <xf numFmtId="43" fontId="28" fillId="0" borderId="0" xfId="1" applyFont="1" applyFill="1"/>
    <xf numFmtId="0" fontId="24" fillId="0" borderId="0" xfId="0" applyFont="1" applyFill="1" applyAlignment="1">
      <alignment horizontal="center" vertical="center"/>
    </xf>
    <xf numFmtId="0" fontId="1" fillId="0" borderId="0" xfId="0" applyFont="1" applyFill="1" applyBorder="1" applyAlignment="1">
      <alignment vertical="center"/>
    </xf>
    <xf numFmtId="0" fontId="1" fillId="0" borderId="0" xfId="0" applyFont="1" applyFill="1" applyAlignment="1">
      <alignment vertical="center"/>
    </xf>
    <xf numFmtId="0" fontId="56" fillId="0" borderId="0" xfId="113" applyFont="1" applyAlignment="1">
      <alignment horizontal="left" wrapText="1"/>
    </xf>
    <xf numFmtId="0" fontId="61" fillId="0" borderId="0" xfId="113" applyFont="1" applyAlignment="1">
      <alignment horizontal="left"/>
    </xf>
  </cellXfs>
  <cellStyles count="115">
    <cellStyle name="Comma" xfId="1" builtinId="3"/>
    <cellStyle name="Currency" xfId="2" builtinId="4"/>
    <cellStyle name="Hyperlink" xfId="3" builtinId="8"/>
    <cellStyle name="Normal" xfId="0" builtinId="0"/>
    <cellStyle name="Normal 10" xfId="4" xr:uid="{00000000-0005-0000-0000-000004000000}"/>
    <cellStyle name="Normal 10 2" xfId="5" xr:uid="{00000000-0005-0000-0000-000005000000}"/>
    <cellStyle name="Normal 11" xfId="6" xr:uid="{00000000-0005-0000-0000-000006000000}"/>
    <cellStyle name="Normal 11 2" xfId="7" xr:uid="{00000000-0005-0000-0000-000007000000}"/>
    <cellStyle name="Normal 12" xfId="8" xr:uid="{00000000-0005-0000-0000-000008000000}"/>
    <cellStyle name="Normal 12 2" xfId="9" xr:uid="{00000000-0005-0000-0000-000009000000}"/>
    <cellStyle name="Normal 14" xfId="10" xr:uid="{00000000-0005-0000-0000-00000A000000}"/>
    <cellStyle name="Normal 14 2" xfId="11" xr:uid="{00000000-0005-0000-0000-00000B000000}"/>
    <cellStyle name="Normal 15" xfId="12" xr:uid="{00000000-0005-0000-0000-00000C000000}"/>
    <cellStyle name="Normal 15 2" xfId="13" xr:uid="{00000000-0005-0000-0000-00000D000000}"/>
    <cellStyle name="Normal 16" xfId="14" xr:uid="{00000000-0005-0000-0000-00000E000000}"/>
    <cellStyle name="Normal 16 2" xfId="15" xr:uid="{00000000-0005-0000-0000-00000F000000}"/>
    <cellStyle name="Normal 17" xfId="16" xr:uid="{00000000-0005-0000-0000-000010000000}"/>
    <cellStyle name="Normal 17 2" xfId="17" xr:uid="{00000000-0005-0000-0000-000011000000}"/>
    <cellStyle name="Normal 18" xfId="18" xr:uid="{00000000-0005-0000-0000-000012000000}"/>
    <cellStyle name="Normal 18 2" xfId="19" xr:uid="{00000000-0005-0000-0000-000013000000}"/>
    <cellStyle name="Normal 19" xfId="20" xr:uid="{00000000-0005-0000-0000-000014000000}"/>
    <cellStyle name="Normal 19 2" xfId="21" xr:uid="{00000000-0005-0000-0000-000015000000}"/>
    <cellStyle name="Normal 2" xfId="22" xr:uid="{00000000-0005-0000-0000-000016000000}"/>
    <cellStyle name="Normal 2 2" xfId="23" xr:uid="{00000000-0005-0000-0000-000017000000}"/>
    <cellStyle name="Normal 2 3" xfId="114" xr:uid="{00000000-0005-0000-0000-000018000000}"/>
    <cellStyle name="Normal 20" xfId="24" xr:uid="{00000000-0005-0000-0000-000019000000}"/>
    <cellStyle name="Normal 20 2" xfId="25" xr:uid="{00000000-0005-0000-0000-00001A000000}"/>
    <cellStyle name="Normal 21" xfId="26" xr:uid="{00000000-0005-0000-0000-00001B000000}"/>
    <cellStyle name="Normal 21 2" xfId="27" xr:uid="{00000000-0005-0000-0000-00001C000000}"/>
    <cellStyle name="Normal 22" xfId="28" xr:uid="{00000000-0005-0000-0000-00001D000000}"/>
    <cellStyle name="Normal 22 2" xfId="29" xr:uid="{00000000-0005-0000-0000-00001E000000}"/>
    <cellStyle name="Normal 23" xfId="30" xr:uid="{00000000-0005-0000-0000-00001F000000}"/>
    <cellStyle name="Normal 23 2" xfId="31" xr:uid="{00000000-0005-0000-0000-000020000000}"/>
    <cellStyle name="Normal 24" xfId="32" xr:uid="{00000000-0005-0000-0000-000021000000}"/>
    <cellStyle name="Normal 24 2" xfId="33" xr:uid="{00000000-0005-0000-0000-000022000000}"/>
    <cellStyle name="Normal 25" xfId="34" xr:uid="{00000000-0005-0000-0000-000023000000}"/>
    <cellStyle name="Normal 25 2" xfId="35" xr:uid="{00000000-0005-0000-0000-000024000000}"/>
    <cellStyle name="Normal 26" xfId="36" xr:uid="{00000000-0005-0000-0000-000025000000}"/>
    <cellStyle name="Normal 26 2" xfId="37" xr:uid="{00000000-0005-0000-0000-000026000000}"/>
    <cellStyle name="Normal 27" xfId="38" xr:uid="{00000000-0005-0000-0000-000027000000}"/>
    <cellStyle name="Normal 27 2" xfId="39" xr:uid="{00000000-0005-0000-0000-000028000000}"/>
    <cellStyle name="Normal 28" xfId="40" xr:uid="{00000000-0005-0000-0000-000029000000}"/>
    <cellStyle name="Normal 28 2" xfId="41" xr:uid="{00000000-0005-0000-0000-00002A000000}"/>
    <cellStyle name="Normal 3" xfId="42" xr:uid="{00000000-0005-0000-0000-00002B000000}"/>
    <cellStyle name="Normal 35" xfId="43" xr:uid="{00000000-0005-0000-0000-00002C000000}"/>
    <cellStyle name="Normal 35 2" xfId="44" xr:uid="{00000000-0005-0000-0000-00002D000000}"/>
    <cellStyle name="Normal 36" xfId="45" xr:uid="{00000000-0005-0000-0000-00002E000000}"/>
    <cellStyle name="Normal 36 2" xfId="46" xr:uid="{00000000-0005-0000-0000-00002F000000}"/>
    <cellStyle name="Normal 37" xfId="47" xr:uid="{00000000-0005-0000-0000-000030000000}"/>
    <cellStyle name="Normal 37 2" xfId="48" xr:uid="{00000000-0005-0000-0000-000031000000}"/>
    <cellStyle name="Normal 38" xfId="49" xr:uid="{00000000-0005-0000-0000-000032000000}"/>
    <cellStyle name="Normal 38 2" xfId="50" xr:uid="{00000000-0005-0000-0000-000033000000}"/>
    <cellStyle name="Normal 4" xfId="51" xr:uid="{00000000-0005-0000-0000-000034000000}"/>
    <cellStyle name="Normal 4 2" xfId="52" xr:uid="{00000000-0005-0000-0000-000035000000}"/>
    <cellStyle name="Normal 40" xfId="53" xr:uid="{00000000-0005-0000-0000-000036000000}"/>
    <cellStyle name="Normal 40 2" xfId="54" xr:uid="{00000000-0005-0000-0000-000037000000}"/>
    <cellStyle name="Normal 41" xfId="55" xr:uid="{00000000-0005-0000-0000-000038000000}"/>
    <cellStyle name="Normal 41 2" xfId="56" xr:uid="{00000000-0005-0000-0000-000039000000}"/>
    <cellStyle name="Normal 42" xfId="57" xr:uid="{00000000-0005-0000-0000-00003A000000}"/>
    <cellStyle name="Normal 42 2" xfId="58" xr:uid="{00000000-0005-0000-0000-00003B000000}"/>
    <cellStyle name="Normal 43" xfId="59" xr:uid="{00000000-0005-0000-0000-00003C000000}"/>
    <cellStyle name="Normal 43 2" xfId="60" xr:uid="{00000000-0005-0000-0000-00003D000000}"/>
    <cellStyle name="Normal 44" xfId="61" xr:uid="{00000000-0005-0000-0000-00003E000000}"/>
    <cellStyle name="Normal 44 2" xfId="62" xr:uid="{00000000-0005-0000-0000-00003F000000}"/>
    <cellStyle name="Normal 45" xfId="63" xr:uid="{00000000-0005-0000-0000-000040000000}"/>
    <cellStyle name="Normal 45 2" xfId="64" xr:uid="{00000000-0005-0000-0000-000041000000}"/>
    <cellStyle name="Normal 46" xfId="65" xr:uid="{00000000-0005-0000-0000-000042000000}"/>
    <cellStyle name="Normal 46 2" xfId="66" xr:uid="{00000000-0005-0000-0000-000043000000}"/>
    <cellStyle name="Normal 47" xfId="67" xr:uid="{00000000-0005-0000-0000-000044000000}"/>
    <cellStyle name="Normal 47 2" xfId="68" xr:uid="{00000000-0005-0000-0000-000045000000}"/>
    <cellStyle name="Normal 48" xfId="69" xr:uid="{00000000-0005-0000-0000-000046000000}"/>
    <cellStyle name="Normal 48 2" xfId="70" xr:uid="{00000000-0005-0000-0000-000047000000}"/>
    <cellStyle name="Normal 49" xfId="71" xr:uid="{00000000-0005-0000-0000-000048000000}"/>
    <cellStyle name="Normal 49 2" xfId="72" xr:uid="{00000000-0005-0000-0000-000049000000}"/>
    <cellStyle name="Normal 5" xfId="73" xr:uid="{00000000-0005-0000-0000-00004A000000}"/>
    <cellStyle name="Normal 5 2" xfId="74" xr:uid="{00000000-0005-0000-0000-00004B000000}"/>
    <cellStyle name="Normal 50" xfId="75" xr:uid="{00000000-0005-0000-0000-00004C000000}"/>
    <cellStyle name="Normal 50 2" xfId="76" xr:uid="{00000000-0005-0000-0000-00004D000000}"/>
    <cellStyle name="Normal 51" xfId="77" xr:uid="{00000000-0005-0000-0000-00004E000000}"/>
    <cellStyle name="Normal 51 2" xfId="78" xr:uid="{00000000-0005-0000-0000-00004F000000}"/>
    <cellStyle name="Normal 52" xfId="79" xr:uid="{00000000-0005-0000-0000-000050000000}"/>
    <cellStyle name="Normal 52 2" xfId="80" xr:uid="{00000000-0005-0000-0000-000051000000}"/>
    <cellStyle name="Normal 56" xfId="81" xr:uid="{00000000-0005-0000-0000-000052000000}"/>
    <cellStyle name="Normal 56 2" xfId="82" xr:uid="{00000000-0005-0000-0000-000053000000}"/>
    <cellStyle name="Normal 57" xfId="83" xr:uid="{00000000-0005-0000-0000-000054000000}"/>
    <cellStyle name="Normal 57 2" xfId="84" xr:uid="{00000000-0005-0000-0000-000055000000}"/>
    <cellStyle name="Normal 58" xfId="85" xr:uid="{00000000-0005-0000-0000-000056000000}"/>
    <cellStyle name="Normal 58 2" xfId="86" xr:uid="{00000000-0005-0000-0000-000057000000}"/>
    <cellStyle name="Normal 6" xfId="113" xr:uid="{00000000-0005-0000-0000-000058000000}"/>
    <cellStyle name="Normal 60" xfId="87" xr:uid="{00000000-0005-0000-0000-000059000000}"/>
    <cellStyle name="Normal 60 2" xfId="88" xr:uid="{00000000-0005-0000-0000-00005A000000}"/>
    <cellStyle name="Normal 62" xfId="89" xr:uid="{00000000-0005-0000-0000-00005B000000}"/>
    <cellStyle name="Normal 62 2" xfId="90" xr:uid="{00000000-0005-0000-0000-00005C000000}"/>
    <cellStyle name="Normal 63" xfId="91" xr:uid="{00000000-0005-0000-0000-00005D000000}"/>
    <cellStyle name="Normal 63 2" xfId="92" xr:uid="{00000000-0005-0000-0000-00005E000000}"/>
    <cellStyle name="Normal 64" xfId="93" xr:uid="{00000000-0005-0000-0000-00005F000000}"/>
    <cellStyle name="Normal 64 2" xfId="94" xr:uid="{00000000-0005-0000-0000-000060000000}"/>
    <cellStyle name="Normal 65" xfId="95" xr:uid="{00000000-0005-0000-0000-000061000000}"/>
    <cellStyle name="Normal 65 2" xfId="96" xr:uid="{00000000-0005-0000-0000-000062000000}"/>
    <cellStyle name="Normal 66" xfId="97" xr:uid="{00000000-0005-0000-0000-000063000000}"/>
    <cellStyle name="Normal 66 2" xfId="98" xr:uid="{00000000-0005-0000-0000-000064000000}"/>
    <cellStyle name="Normal 67" xfId="99" xr:uid="{00000000-0005-0000-0000-000065000000}"/>
    <cellStyle name="Normal 67 2" xfId="100" xr:uid="{00000000-0005-0000-0000-000066000000}"/>
    <cellStyle name="Normal 68" xfId="101" xr:uid="{00000000-0005-0000-0000-000067000000}"/>
    <cellStyle name="Normal 68 2" xfId="102" xr:uid="{00000000-0005-0000-0000-000068000000}"/>
    <cellStyle name="Normal 69" xfId="103" xr:uid="{00000000-0005-0000-0000-000069000000}"/>
    <cellStyle name="Normal 69 2" xfId="104" xr:uid="{00000000-0005-0000-0000-00006A000000}"/>
    <cellStyle name="Normal 7" xfId="105" xr:uid="{00000000-0005-0000-0000-00006B000000}"/>
    <cellStyle name="Normal 7 2" xfId="106" xr:uid="{00000000-0005-0000-0000-00006C000000}"/>
    <cellStyle name="Normal 70" xfId="107" xr:uid="{00000000-0005-0000-0000-00006D000000}"/>
    <cellStyle name="Normal 70 2" xfId="108" xr:uid="{00000000-0005-0000-0000-00006E000000}"/>
    <cellStyle name="Normal 8" xfId="109" xr:uid="{00000000-0005-0000-0000-00006F000000}"/>
    <cellStyle name="Normal 8 2" xfId="110" xr:uid="{00000000-0005-0000-0000-000070000000}"/>
    <cellStyle name="Normal 9" xfId="111" xr:uid="{00000000-0005-0000-0000-000071000000}"/>
    <cellStyle name="Normal 9 2" xfId="112" xr:uid="{00000000-0005-0000-0000-000072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192280</xdr:colOff>
      <xdr:row>0</xdr:row>
      <xdr:rowOff>0</xdr:rowOff>
    </xdr:from>
    <xdr:to>
      <xdr:col>4</xdr:col>
      <xdr:colOff>311922</xdr:colOff>
      <xdr:row>1</xdr:row>
      <xdr:rowOff>129274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280" y="0"/>
          <a:ext cx="3434342" cy="1015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133350</xdr:colOff>
      <xdr:row>0</xdr:row>
      <xdr:rowOff>9525</xdr:rowOff>
    </xdr:from>
    <xdr:to>
      <xdr:col>1</xdr:col>
      <xdr:colOff>1638300</xdr:colOff>
      <xdr:row>0</xdr:row>
      <xdr:rowOff>381000</xdr:rowOff>
    </xdr:to>
    <xdr:pic>
      <xdr:nvPicPr>
        <xdr:cNvPr id="10539" name="Picture 1">
          <a:extLst>
            <a:ext uri="{FF2B5EF4-FFF2-40B4-BE49-F238E27FC236}">
              <a16:creationId xmlns:a16="http://schemas.microsoft.com/office/drawing/2014/main" id="{00000000-0008-0000-0900-00002B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9525"/>
          <a:ext cx="1504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1390650</xdr:colOff>
      <xdr:row>0</xdr:row>
      <xdr:rowOff>152400</xdr:rowOff>
    </xdr:from>
    <xdr:to>
      <xdr:col>11</xdr:col>
      <xdr:colOff>1581150</xdr:colOff>
      <xdr:row>0</xdr:row>
      <xdr:rowOff>314325</xdr:rowOff>
    </xdr:to>
    <xdr:pic>
      <xdr:nvPicPr>
        <xdr:cNvPr id="10540" name="Picture 2" descr="Extension_URL">
          <a:extLst>
            <a:ext uri="{FF2B5EF4-FFF2-40B4-BE49-F238E27FC236}">
              <a16:creationId xmlns:a16="http://schemas.microsoft.com/office/drawing/2014/main" id="{00000000-0008-0000-0900-00002C2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0" y="152400"/>
          <a:ext cx="1828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295275</xdr:colOff>
      <xdr:row>0</xdr:row>
      <xdr:rowOff>28575</xdr:rowOff>
    </xdr:from>
    <xdr:to>
      <xdr:col>1</xdr:col>
      <xdr:colOff>1790700</xdr:colOff>
      <xdr:row>0</xdr:row>
      <xdr:rowOff>400050</xdr:rowOff>
    </xdr:to>
    <xdr:pic>
      <xdr:nvPicPr>
        <xdr:cNvPr id="11563" name="Picture 1">
          <a:extLst>
            <a:ext uri="{FF2B5EF4-FFF2-40B4-BE49-F238E27FC236}">
              <a16:creationId xmlns:a16="http://schemas.microsoft.com/office/drawing/2014/main" id="{00000000-0008-0000-0A00-00002B2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28575"/>
          <a:ext cx="1495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695325</xdr:colOff>
      <xdr:row>0</xdr:row>
      <xdr:rowOff>171450</xdr:rowOff>
    </xdr:from>
    <xdr:to>
      <xdr:col>11</xdr:col>
      <xdr:colOff>895350</xdr:colOff>
      <xdr:row>0</xdr:row>
      <xdr:rowOff>333375</xdr:rowOff>
    </xdr:to>
    <xdr:pic>
      <xdr:nvPicPr>
        <xdr:cNvPr id="11564" name="Picture 2" descr="Extension_URL">
          <a:extLst>
            <a:ext uri="{FF2B5EF4-FFF2-40B4-BE49-F238E27FC236}">
              <a16:creationId xmlns:a16="http://schemas.microsoft.com/office/drawing/2014/main" id="{00000000-0008-0000-0A00-00002C2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44775" y="171450"/>
          <a:ext cx="1838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428625</xdr:colOff>
      <xdr:row>21</xdr:row>
      <xdr:rowOff>9525</xdr:rowOff>
    </xdr:from>
    <xdr:to>
      <xdr:col>0</xdr:col>
      <xdr:colOff>571500</xdr:colOff>
      <xdr:row>21</xdr:row>
      <xdr:rowOff>142875</xdr:rowOff>
    </xdr:to>
    <xdr:sp macro="" textlink="">
      <xdr:nvSpPr>
        <xdr:cNvPr id="14956" name="Rectangle 3">
          <a:extLst>
            <a:ext uri="{FF2B5EF4-FFF2-40B4-BE49-F238E27FC236}">
              <a16:creationId xmlns:a16="http://schemas.microsoft.com/office/drawing/2014/main" id="{00000000-0008-0000-0C00-00006C3A0000}"/>
            </a:ext>
          </a:extLst>
        </xdr:cNvPr>
        <xdr:cNvSpPr>
          <a:spLocks noChangeArrowheads="1"/>
        </xdr:cNvSpPr>
      </xdr:nvSpPr>
      <xdr:spPr bwMode="auto">
        <a:xfrm>
          <a:off x="428625" y="349567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20</xdr:row>
      <xdr:rowOff>9525</xdr:rowOff>
    </xdr:from>
    <xdr:to>
      <xdr:col>0</xdr:col>
      <xdr:colOff>571500</xdr:colOff>
      <xdr:row>20</xdr:row>
      <xdr:rowOff>142875</xdr:rowOff>
    </xdr:to>
    <xdr:sp macro="" textlink="">
      <xdr:nvSpPr>
        <xdr:cNvPr id="14957" name="Rectangle 4">
          <a:extLst>
            <a:ext uri="{FF2B5EF4-FFF2-40B4-BE49-F238E27FC236}">
              <a16:creationId xmlns:a16="http://schemas.microsoft.com/office/drawing/2014/main" id="{00000000-0008-0000-0C00-00006D3A0000}"/>
            </a:ext>
          </a:extLst>
        </xdr:cNvPr>
        <xdr:cNvSpPr>
          <a:spLocks noChangeArrowheads="1"/>
        </xdr:cNvSpPr>
      </xdr:nvSpPr>
      <xdr:spPr bwMode="auto">
        <a:xfrm>
          <a:off x="428625" y="3333750"/>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23</xdr:row>
      <xdr:rowOff>19050</xdr:rowOff>
    </xdr:from>
    <xdr:to>
      <xdr:col>0</xdr:col>
      <xdr:colOff>571500</xdr:colOff>
      <xdr:row>23</xdr:row>
      <xdr:rowOff>152400</xdr:rowOff>
    </xdr:to>
    <xdr:sp macro="" textlink="">
      <xdr:nvSpPr>
        <xdr:cNvPr id="14958" name="Rectangle 5">
          <a:extLst>
            <a:ext uri="{FF2B5EF4-FFF2-40B4-BE49-F238E27FC236}">
              <a16:creationId xmlns:a16="http://schemas.microsoft.com/office/drawing/2014/main" id="{00000000-0008-0000-0C00-00006E3A0000}"/>
            </a:ext>
          </a:extLst>
        </xdr:cNvPr>
        <xdr:cNvSpPr>
          <a:spLocks noChangeArrowheads="1"/>
        </xdr:cNvSpPr>
      </xdr:nvSpPr>
      <xdr:spPr bwMode="auto">
        <a:xfrm>
          <a:off x="428625" y="3829050"/>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22</xdr:row>
      <xdr:rowOff>19050</xdr:rowOff>
    </xdr:from>
    <xdr:to>
      <xdr:col>0</xdr:col>
      <xdr:colOff>571500</xdr:colOff>
      <xdr:row>22</xdr:row>
      <xdr:rowOff>152400</xdr:rowOff>
    </xdr:to>
    <xdr:sp macro="" textlink="">
      <xdr:nvSpPr>
        <xdr:cNvPr id="14959" name="Rectangle 6">
          <a:extLst>
            <a:ext uri="{FF2B5EF4-FFF2-40B4-BE49-F238E27FC236}">
              <a16:creationId xmlns:a16="http://schemas.microsoft.com/office/drawing/2014/main" id="{00000000-0008-0000-0C00-00006F3A0000}"/>
            </a:ext>
          </a:extLst>
        </xdr:cNvPr>
        <xdr:cNvSpPr>
          <a:spLocks noChangeArrowheads="1"/>
        </xdr:cNvSpPr>
      </xdr:nvSpPr>
      <xdr:spPr bwMode="auto">
        <a:xfrm>
          <a:off x="428625" y="366712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25</xdr:row>
      <xdr:rowOff>19050</xdr:rowOff>
    </xdr:from>
    <xdr:to>
      <xdr:col>0</xdr:col>
      <xdr:colOff>571500</xdr:colOff>
      <xdr:row>25</xdr:row>
      <xdr:rowOff>152400</xdr:rowOff>
    </xdr:to>
    <xdr:sp macro="" textlink="">
      <xdr:nvSpPr>
        <xdr:cNvPr id="14960" name="Rectangle 7">
          <a:extLst>
            <a:ext uri="{FF2B5EF4-FFF2-40B4-BE49-F238E27FC236}">
              <a16:creationId xmlns:a16="http://schemas.microsoft.com/office/drawing/2014/main" id="{00000000-0008-0000-0C00-0000703A0000}"/>
            </a:ext>
          </a:extLst>
        </xdr:cNvPr>
        <xdr:cNvSpPr>
          <a:spLocks noChangeArrowheads="1"/>
        </xdr:cNvSpPr>
      </xdr:nvSpPr>
      <xdr:spPr bwMode="auto">
        <a:xfrm>
          <a:off x="428625" y="4152900"/>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24</xdr:row>
      <xdr:rowOff>19050</xdr:rowOff>
    </xdr:from>
    <xdr:to>
      <xdr:col>0</xdr:col>
      <xdr:colOff>571500</xdr:colOff>
      <xdr:row>24</xdr:row>
      <xdr:rowOff>152400</xdr:rowOff>
    </xdr:to>
    <xdr:sp macro="" textlink="">
      <xdr:nvSpPr>
        <xdr:cNvPr id="14961" name="Rectangle 8">
          <a:extLst>
            <a:ext uri="{FF2B5EF4-FFF2-40B4-BE49-F238E27FC236}">
              <a16:creationId xmlns:a16="http://schemas.microsoft.com/office/drawing/2014/main" id="{00000000-0008-0000-0C00-0000713A0000}"/>
            </a:ext>
          </a:extLst>
        </xdr:cNvPr>
        <xdr:cNvSpPr>
          <a:spLocks noChangeArrowheads="1"/>
        </xdr:cNvSpPr>
      </xdr:nvSpPr>
      <xdr:spPr bwMode="auto">
        <a:xfrm>
          <a:off x="428625" y="399097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27</xdr:row>
      <xdr:rowOff>28575</xdr:rowOff>
    </xdr:from>
    <xdr:to>
      <xdr:col>0</xdr:col>
      <xdr:colOff>571500</xdr:colOff>
      <xdr:row>28</xdr:row>
      <xdr:rowOff>0</xdr:rowOff>
    </xdr:to>
    <xdr:sp macro="" textlink="">
      <xdr:nvSpPr>
        <xdr:cNvPr id="14962" name="Rectangle 9">
          <a:extLst>
            <a:ext uri="{FF2B5EF4-FFF2-40B4-BE49-F238E27FC236}">
              <a16:creationId xmlns:a16="http://schemas.microsoft.com/office/drawing/2014/main" id="{00000000-0008-0000-0C00-0000723A0000}"/>
            </a:ext>
          </a:extLst>
        </xdr:cNvPr>
        <xdr:cNvSpPr>
          <a:spLocks noChangeArrowheads="1"/>
        </xdr:cNvSpPr>
      </xdr:nvSpPr>
      <xdr:spPr bwMode="auto">
        <a:xfrm>
          <a:off x="428625" y="448627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26</xdr:row>
      <xdr:rowOff>28575</xdr:rowOff>
    </xdr:from>
    <xdr:to>
      <xdr:col>0</xdr:col>
      <xdr:colOff>571500</xdr:colOff>
      <xdr:row>27</xdr:row>
      <xdr:rowOff>0</xdr:rowOff>
    </xdr:to>
    <xdr:sp macro="" textlink="">
      <xdr:nvSpPr>
        <xdr:cNvPr id="14963" name="Rectangle 10">
          <a:extLst>
            <a:ext uri="{FF2B5EF4-FFF2-40B4-BE49-F238E27FC236}">
              <a16:creationId xmlns:a16="http://schemas.microsoft.com/office/drawing/2014/main" id="{00000000-0008-0000-0C00-0000733A0000}"/>
            </a:ext>
          </a:extLst>
        </xdr:cNvPr>
        <xdr:cNvSpPr>
          <a:spLocks noChangeArrowheads="1"/>
        </xdr:cNvSpPr>
      </xdr:nvSpPr>
      <xdr:spPr bwMode="auto">
        <a:xfrm>
          <a:off x="428625" y="4324350"/>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29</xdr:row>
      <xdr:rowOff>28575</xdr:rowOff>
    </xdr:from>
    <xdr:to>
      <xdr:col>0</xdr:col>
      <xdr:colOff>571500</xdr:colOff>
      <xdr:row>30</xdr:row>
      <xdr:rowOff>0</xdr:rowOff>
    </xdr:to>
    <xdr:sp macro="" textlink="">
      <xdr:nvSpPr>
        <xdr:cNvPr id="14964" name="Rectangle 11">
          <a:extLst>
            <a:ext uri="{FF2B5EF4-FFF2-40B4-BE49-F238E27FC236}">
              <a16:creationId xmlns:a16="http://schemas.microsoft.com/office/drawing/2014/main" id="{00000000-0008-0000-0C00-0000743A0000}"/>
            </a:ext>
          </a:extLst>
        </xdr:cNvPr>
        <xdr:cNvSpPr>
          <a:spLocks noChangeArrowheads="1"/>
        </xdr:cNvSpPr>
      </xdr:nvSpPr>
      <xdr:spPr bwMode="auto">
        <a:xfrm>
          <a:off x="428625" y="481012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28</xdr:row>
      <xdr:rowOff>28575</xdr:rowOff>
    </xdr:from>
    <xdr:to>
      <xdr:col>0</xdr:col>
      <xdr:colOff>571500</xdr:colOff>
      <xdr:row>29</xdr:row>
      <xdr:rowOff>0</xdr:rowOff>
    </xdr:to>
    <xdr:sp macro="" textlink="">
      <xdr:nvSpPr>
        <xdr:cNvPr id="14965" name="Rectangle 12">
          <a:extLst>
            <a:ext uri="{FF2B5EF4-FFF2-40B4-BE49-F238E27FC236}">
              <a16:creationId xmlns:a16="http://schemas.microsoft.com/office/drawing/2014/main" id="{00000000-0008-0000-0C00-0000753A0000}"/>
            </a:ext>
          </a:extLst>
        </xdr:cNvPr>
        <xdr:cNvSpPr>
          <a:spLocks noChangeArrowheads="1"/>
        </xdr:cNvSpPr>
      </xdr:nvSpPr>
      <xdr:spPr bwMode="auto">
        <a:xfrm>
          <a:off x="428625" y="4648200"/>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30</xdr:row>
      <xdr:rowOff>38100</xdr:rowOff>
    </xdr:from>
    <xdr:to>
      <xdr:col>0</xdr:col>
      <xdr:colOff>571500</xdr:colOff>
      <xdr:row>31</xdr:row>
      <xdr:rowOff>9525</xdr:rowOff>
    </xdr:to>
    <xdr:sp macro="" textlink="">
      <xdr:nvSpPr>
        <xdr:cNvPr id="14966" name="Rectangle 14">
          <a:extLst>
            <a:ext uri="{FF2B5EF4-FFF2-40B4-BE49-F238E27FC236}">
              <a16:creationId xmlns:a16="http://schemas.microsoft.com/office/drawing/2014/main" id="{00000000-0008-0000-0C00-0000763A0000}"/>
            </a:ext>
          </a:extLst>
        </xdr:cNvPr>
        <xdr:cNvSpPr>
          <a:spLocks noChangeArrowheads="1"/>
        </xdr:cNvSpPr>
      </xdr:nvSpPr>
      <xdr:spPr bwMode="auto">
        <a:xfrm>
          <a:off x="428625" y="498157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190500</xdr:colOff>
      <xdr:row>18</xdr:row>
      <xdr:rowOff>123825</xdr:rowOff>
    </xdr:from>
    <xdr:to>
      <xdr:col>6</xdr:col>
      <xdr:colOff>1876425</xdr:colOff>
      <xdr:row>21</xdr:row>
      <xdr:rowOff>142875</xdr:rowOff>
    </xdr:to>
    <xdr:pic>
      <xdr:nvPicPr>
        <xdr:cNvPr id="3520" name="Picture 1">
          <a:extLst>
            <a:ext uri="{FF2B5EF4-FFF2-40B4-BE49-F238E27FC236}">
              <a16:creationId xmlns:a16="http://schemas.microsoft.com/office/drawing/2014/main" id="{00000000-0008-0000-0100-0000C00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91175" y="2752725"/>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600075</xdr:colOff>
      <xdr:row>20</xdr:row>
      <xdr:rowOff>123825</xdr:rowOff>
    </xdr:from>
    <xdr:to>
      <xdr:col>7</xdr:col>
      <xdr:colOff>247650</xdr:colOff>
      <xdr:row>21</xdr:row>
      <xdr:rowOff>123825</xdr:rowOff>
    </xdr:to>
    <xdr:pic>
      <xdr:nvPicPr>
        <xdr:cNvPr id="3521" name="Picture 2" descr="Extension_URL">
          <a:extLst>
            <a:ext uri="{FF2B5EF4-FFF2-40B4-BE49-F238E27FC236}">
              <a16:creationId xmlns:a16="http://schemas.microsoft.com/office/drawing/2014/main" id="{00000000-0008-0000-0100-0000C10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00750" y="3400425"/>
          <a:ext cx="17240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0</xdr:row>
      <xdr:rowOff>66676</xdr:rowOff>
    </xdr:from>
    <xdr:to>
      <xdr:col>2</xdr:col>
      <xdr:colOff>933450</xdr:colOff>
      <xdr:row>1</xdr:row>
      <xdr:rowOff>57150</xdr:rowOff>
    </xdr:to>
    <xdr:pic>
      <xdr:nvPicPr>
        <xdr:cNvPr id="3522" name="Picture 3" descr="PennStateExtensionWordMark_Black">
          <a:extLst>
            <a:ext uri="{FF2B5EF4-FFF2-40B4-BE49-F238E27FC236}">
              <a16:creationId xmlns:a16="http://schemas.microsoft.com/office/drawing/2014/main" id="{00000000-0008-0000-0100-0000C20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7650" y="66676"/>
          <a:ext cx="2085975"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228600</xdr:colOff>
      <xdr:row>2</xdr:row>
      <xdr:rowOff>38100</xdr:rowOff>
    </xdr:from>
    <xdr:to>
      <xdr:col>8</xdr:col>
      <xdr:colOff>733425</xdr:colOff>
      <xdr:row>2</xdr:row>
      <xdr:rowOff>190500</xdr:rowOff>
    </xdr:to>
    <xdr:pic>
      <xdr:nvPicPr>
        <xdr:cNvPr id="4260" name="Picture 2" descr="PennStateExtensionWordMark_Black">
          <a:extLst>
            <a:ext uri="{FF2B5EF4-FFF2-40B4-BE49-F238E27FC236}">
              <a16:creationId xmlns:a16="http://schemas.microsoft.com/office/drawing/2014/main" id="{00000000-0008-0000-0200-0000A4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428625"/>
          <a:ext cx="20764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447675</xdr:colOff>
      <xdr:row>1</xdr:row>
      <xdr:rowOff>76200</xdr:rowOff>
    </xdr:from>
    <xdr:to>
      <xdr:col>2</xdr:col>
      <xdr:colOff>1447800</xdr:colOff>
      <xdr:row>1</xdr:row>
      <xdr:rowOff>247650</xdr:rowOff>
    </xdr:to>
    <xdr:pic>
      <xdr:nvPicPr>
        <xdr:cNvPr id="5270" name="Picture 1" descr="PennStateExtensionWordMark_Black">
          <a:extLst>
            <a:ext uri="{FF2B5EF4-FFF2-40B4-BE49-F238E27FC236}">
              <a16:creationId xmlns:a16="http://schemas.microsoft.com/office/drawing/2014/main" id="{00000000-0008-0000-0300-000096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38125"/>
          <a:ext cx="22860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438150</xdr:colOff>
      <xdr:row>2</xdr:row>
      <xdr:rowOff>133350</xdr:rowOff>
    </xdr:from>
    <xdr:to>
      <xdr:col>8</xdr:col>
      <xdr:colOff>819150</xdr:colOff>
      <xdr:row>3</xdr:row>
      <xdr:rowOff>95250</xdr:rowOff>
    </xdr:to>
    <xdr:pic>
      <xdr:nvPicPr>
        <xdr:cNvPr id="6302" name="Picture 1" descr="PennStateExtensionWordMark_Black">
          <a:extLst>
            <a:ext uri="{FF2B5EF4-FFF2-40B4-BE49-F238E27FC236}">
              <a16:creationId xmlns:a16="http://schemas.microsoft.com/office/drawing/2014/main" id="{00000000-0008-0000-0400-00009E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9775" y="514350"/>
          <a:ext cx="20764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333375</xdr:colOff>
      <xdr:row>2</xdr:row>
      <xdr:rowOff>133350</xdr:rowOff>
    </xdr:from>
    <xdr:to>
      <xdr:col>8</xdr:col>
      <xdr:colOff>714375</xdr:colOff>
      <xdr:row>3</xdr:row>
      <xdr:rowOff>95250</xdr:rowOff>
    </xdr:to>
    <xdr:pic>
      <xdr:nvPicPr>
        <xdr:cNvPr id="7322" name="Picture 1" descr="PennStateExtensionWordMark_Black">
          <a:extLst>
            <a:ext uri="{FF2B5EF4-FFF2-40B4-BE49-F238E27FC236}">
              <a16:creationId xmlns:a16="http://schemas.microsoft.com/office/drawing/2014/main" id="{00000000-0008-0000-0500-00009A1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514350"/>
          <a:ext cx="20764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600075</xdr:colOff>
      <xdr:row>2</xdr:row>
      <xdr:rowOff>133350</xdr:rowOff>
    </xdr:from>
    <xdr:to>
      <xdr:col>8</xdr:col>
      <xdr:colOff>981075</xdr:colOff>
      <xdr:row>3</xdr:row>
      <xdr:rowOff>95250</xdr:rowOff>
    </xdr:to>
    <xdr:pic>
      <xdr:nvPicPr>
        <xdr:cNvPr id="8348" name="Picture 1" descr="PennStateExtensionWordMark_Black">
          <a:extLst>
            <a:ext uri="{FF2B5EF4-FFF2-40B4-BE49-F238E27FC236}">
              <a16:creationId xmlns:a16="http://schemas.microsoft.com/office/drawing/2014/main" id="{00000000-0008-0000-0600-00009C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514350"/>
          <a:ext cx="20764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0</xdr:row>
      <xdr:rowOff>9525</xdr:rowOff>
    </xdr:from>
    <xdr:to>
      <xdr:col>1</xdr:col>
      <xdr:colOff>1590675</xdr:colOff>
      <xdr:row>0</xdr:row>
      <xdr:rowOff>381000</xdr:rowOff>
    </xdr:to>
    <xdr:pic>
      <xdr:nvPicPr>
        <xdr:cNvPr id="1323" name="Picture 1">
          <a:extLst>
            <a:ext uri="{FF2B5EF4-FFF2-40B4-BE49-F238E27FC236}">
              <a16:creationId xmlns:a16="http://schemas.microsoft.com/office/drawing/2014/main" id="{00000000-0008-0000-0700-00002B0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9525"/>
          <a:ext cx="1504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752475</xdr:colOff>
      <xdr:row>0</xdr:row>
      <xdr:rowOff>152400</xdr:rowOff>
    </xdr:from>
    <xdr:to>
      <xdr:col>11</xdr:col>
      <xdr:colOff>133350</xdr:colOff>
      <xdr:row>0</xdr:row>
      <xdr:rowOff>314325</xdr:rowOff>
    </xdr:to>
    <xdr:pic>
      <xdr:nvPicPr>
        <xdr:cNvPr id="1324" name="Picture 2" descr="Extension_URL">
          <a:extLst>
            <a:ext uri="{FF2B5EF4-FFF2-40B4-BE49-F238E27FC236}">
              <a16:creationId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16100" y="152400"/>
          <a:ext cx="2057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190500</xdr:colOff>
      <xdr:row>0</xdr:row>
      <xdr:rowOff>0</xdr:rowOff>
    </xdr:from>
    <xdr:to>
      <xdr:col>1</xdr:col>
      <xdr:colOff>1685925</xdr:colOff>
      <xdr:row>0</xdr:row>
      <xdr:rowOff>361950</xdr:rowOff>
    </xdr:to>
    <xdr:pic>
      <xdr:nvPicPr>
        <xdr:cNvPr id="9515" name="Picture 1">
          <a:extLst>
            <a:ext uri="{FF2B5EF4-FFF2-40B4-BE49-F238E27FC236}">
              <a16:creationId xmlns:a16="http://schemas.microsoft.com/office/drawing/2014/main" id="{00000000-0008-0000-0800-00002B2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14954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400050</xdr:colOff>
      <xdr:row>0</xdr:row>
      <xdr:rowOff>142875</xdr:rowOff>
    </xdr:from>
    <xdr:to>
      <xdr:col>11</xdr:col>
      <xdr:colOff>619125</xdr:colOff>
      <xdr:row>0</xdr:row>
      <xdr:rowOff>304800</xdr:rowOff>
    </xdr:to>
    <xdr:pic>
      <xdr:nvPicPr>
        <xdr:cNvPr id="9516" name="Picture 2" descr="Extension_URL">
          <a:extLst>
            <a:ext uri="{FF2B5EF4-FFF2-40B4-BE49-F238E27FC236}">
              <a16:creationId xmlns:a16="http://schemas.microsoft.com/office/drawing/2014/main" id="{00000000-0008-0000-0800-00002C25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7600" y="142875"/>
          <a:ext cx="18192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n Stone" refreshedDate="42737.705190277775" createdVersion="5" refreshedVersion="5" minRefreshableVersion="3" recordCount="2419" xr:uid="{00000000-000A-0000-FFFF-FFFF00000000}">
  <cacheSource type="worksheet">
    <worksheetSource ref="J5:AC2424" sheet="Apples"/>
  </cacheSource>
  <cacheFields count="20">
    <cacheField name="Fruit Growth Stage " numFmtId="0">
      <sharedItems containsNonDate="0" containsString="0" containsBlank="1"/>
    </cacheField>
    <cacheField name="“X” if altern. middle" numFmtId="0">
      <sharedItems containsNonDate="0" containsString="0" containsBlank="1"/>
    </cacheField>
    <cacheField name="Target Disease or Pest" numFmtId="0">
      <sharedItems containsNonDate="0" containsString="0" containsBlank="1"/>
    </cacheField>
    <cacheField name="Pesticide Trade Name" numFmtId="0">
      <sharedItems containsNonDate="0" containsString="0" containsBlank="1" count="1">
        <m/>
      </sharedItems>
    </cacheField>
    <cacheField name="Formulation (50W, 4L, etc.)" numFmtId="0">
      <sharedItems containsBlank="1"/>
    </cacheField>
    <cacheField name="Active Ingredients" numFmtId="0">
      <sharedItems containsBlank="1"/>
    </cacheField>
    <cacheField name="EPA Registration Number" numFmtId="0">
      <sharedItems containsBlank="1"/>
    </cacheField>
    <cacheField name="REI (HRS)" numFmtId="0">
      <sharedItems containsBlank="1"/>
    </cacheField>
    <cacheField name="PHI (DAYS)" numFmtId="0">
      <sharedItems containsBlank="1"/>
    </cacheField>
    <cacheField name="PHI (RELEASE DATE)" numFmtId="0">
      <sharedItems containsBlank="1"/>
    </cacheField>
    <cacheField name="USE" numFmtId="0">
      <sharedItems containsBlank="1"/>
    </cacheField>
    <cacheField name="Total Number of Acres Treated" numFmtId="0">
      <sharedItems containsNonDate="0" containsString="0" containsBlank="1" count="1">
        <m/>
      </sharedItems>
    </cacheField>
    <cacheField name="Amount per Acre Applied" numFmtId="0">
      <sharedItems containsNonDate="0" containsString="0" containsBlank="1" count="1">
        <m/>
      </sharedItems>
    </cacheField>
    <cacheField name="unit" numFmtId="0">
      <sharedItems containsBlank="1"/>
    </cacheField>
    <cacheField name="Total Amount Applied" numFmtId="0">
      <sharedItems containsString="0" containsBlank="1" containsNumber="1" containsInteger="1" minValue="0" maxValue="0"/>
    </cacheField>
    <cacheField name="unit2" numFmtId="0">
      <sharedItems containsBlank="1"/>
    </cacheField>
    <cacheField name="Comments (varieties not sprayed, etc.)" numFmtId="0">
      <sharedItems containsNonDate="0" containsString="0" containsBlank="1"/>
    </cacheField>
    <cacheField name="Unit Price" numFmtId="164">
      <sharedItems containsNonDate="0" containsString="0" containsBlank="1"/>
    </cacheField>
    <cacheField name="Total Cost" numFmtId="164">
      <sharedItems containsBlank="1" count="2">
        <s v=""/>
        <m/>
      </sharedItems>
    </cacheField>
    <cacheField name="Cost Per Acre" numFmtId="164">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n Stone" refreshedDate="42737.710864351851" createdVersion="5" refreshedVersion="5" minRefreshableVersion="3" recordCount="2190" xr:uid="{00000000-000A-0000-FFFF-FFFF01000000}">
  <cacheSource type="worksheet">
    <worksheetSource ref="J5:AC2195" sheet="Peaches"/>
  </cacheSource>
  <cacheFields count="20">
    <cacheField name="Fruit Growth Stage" numFmtId="0">
      <sharedItems containsNonDate="0" containsString="0" containsBlank="1"/>
    </cacheField>
    <cacheField name="“X” if altern. middle" numFmtId="0">
      <sharedItems containsNonDate="0" containsString="0" containsBlank="1"/>
    </cacheField>
    <cacheField name="Target Disease or Pest" numFmtId="0">
      <sharedItems containsNonDate="0" containsString="0" containsBlank="1"/>
    </cacheField>
    <cacheField name="Pesticide Trade Name" numFmtId="0">
      <sharedItems containsNonDate="0" containsString="0" containsBlank="1" count="1">
        <m/>
      </sharedItems>
    </cacheField>
    <cacheField name="Formulation (50W, 4L, etc.)" numFmtId="0">
      <sharedItems/>
    </cacheField>
    <cacheField name="Active Ingredients" numFmtId="0">
      <sharedItems/>
    </cacheField>
    <cacheField name="EPA Registration Number" numFmtId="0">
      <sharedItems/>
    </cacheField>
    <cacheField name="REI (HRS)" numFmtId="0">
      <sharedItems/>
    </cacheField>
    <cacheField name="PHI (DAYS)" numFmtId="0">
      <sharedItems/>
    </cacheField>
    <cacheField name="PHI (RELEASE DATE)" numFmtId="14">
      <sharedItems/>
    </cacheField>
    <cacheField name="USE" numFmtId="0">
      <sharedItems/>
    </cacheField>
    <cacheField name="Total Number of Acres Treated" numFmtId="0">
      <sharedItems containsNonDate="0" containsString="0" containsBlank="1" count="1">
        <m/>
      </sharedItems>
    </cacheField>
    <cacheField name="Amount per Acre Applied" numFmtId="0">
      <sharedItems containsNonDate="0" containsString="0" containsBlank="1" count="1">
        <m/>
      </sharedItems>
    </cacheField>
    <cacheField name="unit" numFmtId="0">
      <sharedItems/>
    </cacheField>
    <cacheField name="Total Amount Applied" numFmtId="0">
      <sharedItems containsSemiMixedTypes="0" containsString="0" containsNumber="1" containsInteger="1" minValue="0" maxValue="0"/>
    </cacheField>
    <cacheField name="unit2" numFmtId="0">
      <sharedItems/>
    </cacheField>
    <cacheField name="Comments (varieties not sprayed, etc.)" numFmtId="0">
      <sharedItems containsNonDate="0" containsString="0" containsBlank="1"/>
    </cacheField>
    <cacheField name="Unit Price" numFmtId="164">
      <sharedItems containsNonDate="0" containsString="0" containsBlank="1"/>
    </cacheField>
    <cacheField name="Total Cost" numFmtId="164">
      <sharedItems count="1">
        <s v=""/>
      </sharedItems>
    </cacheField>
    <cacheField name="Cost Per Acre" numFmtId="164">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n Stone" refreshedDate="42737.712294444442" createdVersion="5" refreshedVersion="5" minRefreshableVersion="3" recordCount="2000" xr:uid="{00000000-000A-0000-FFFF-FFFF02000000}">
  <cacheSource type="worksheet">
    <worksheetSource ref="J5:AC2005" sheet="Cherries"/>
  </cacheSource>
  <cacheFields count="20">
    <cacheField name="Fruit Growth Stage" numFmtId="0">
      <sharedItems containsNonDate="0" containsString="0" containsBlank="1"/>
    </cacheField>
    <cacheField name="“X” if altern. middle" numFmtId="0">
      <sharedItems containsNonDate="0" containsString="0" containsBlank="1"/>
    </cacheField>
    <cacheField name="Target Disease or Pest" numFmtId="0">
      <sharedItems containsNonDate="0" containsString="0" containsBlank="1"/>
    </cacheField>
    <cacheField name="Pesticide Trade Name" numFmtId="0">
      <sharedItems containsNonDate="0" containsString="0" containsBlank="1" count="1">
        <m/>
      </sharedItems>
    </cacheField>
    <cacheField name="Formulation (50W, 4L, etc.)" numFmtId="0">
      <sharedItems/>
    </cacheField>
    <cacheField name="Active Ingredients" numFmtId="0">
      <sharedItems containsBlank="1"/>
    </cacheField>
    <cacheField name="EPA Registration Number" numFmtId="0">
      <sharedItems/>
    </cacheField>
    <cacheField name="REI (HRS)" numFmtId="0">
      <sharedItems/>
    </cacheField>
    <cacheField name="PHI (DAYS)" numFmtId="0">
      <sharedItems/>
    </cacheField>
    <cacheField name="PHI (RELEASE DATE)" numFmtId="14">
      <sharedItems/>
    </cacheField>
    <cacheField name="USE" numFmtId="0">
      <sharedItems/>
    </cacheField>
    <cacheField name="Total Number of Acres Treated" numFmtId="0">
      <sharedItems containsNonDate="0" containsString="0" containsBlank="1" count="1">
        <m/>
      </sharedItems>
    </cacheField>
    <cacheField name="Amount per Acre Applied" numFmtId="0">
      <sharedItems containsNonDate="0" containsString="0" containsBlank="1" count="1">
        <m/>
      </sharedItems>
    </cacheField>
    <cacheField name="unit" numFmtId="0">
      <sharedItems/>
    </cacheField>
    <cacheField name="Total Amount Applied" numFmtId="0">
      <sharedItems containsSemiMixedTypes="0" containsString="0" containsNumber="1" containsInteger="1" minValue="0" maxValue="0"/>
    </cacheField>
    <cacheField name="unit2" numFmtId="0">
      <sharedItems/>
    </cacheField>
    <cacheField name="Comments (varieties not sprayed, etc.)" numFmtId="0">
      <sharedItems containsNonDate="0" containsString="0" containsBlank="1"/>
    </cacheField>
    <cacheField name="Unit Price" numFmtId="164">
      <sharedItems containsNonDate="0" containsString="0" containsBlank="1"/>
    </cacheField>
    <cacheField name="Total Cost" numFmtId="164">
      <sharedItems count="1">
        <s v=""/>
      </sharedItems>
    </cacheField>
    <cacheField name="Cost Per Acre" numFmtId="164">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n Stone" refreshedDate="42737.712893055555" createdVersion="5" refreshedVersion="5" minRefreshableVersion="3" recordCount="2010" xr:uid="{00000000-000A-0000-FFFF-FFFF03000000}">
  <cacheSource type="worksheet">
    <worksheetSource ref="J5:AC2015" sheet="Pears"/>
  </cacheSource>
  <cacheFields count="20">
    <cacheField name="Fruit Growth Stage" numFmtId="0">
      <sharedItems containsNonDate="0" containsString="0" containsBlank="1"/>
    </cacheField>
    <cacheField name="“X” if altern. middle" numFmtId="0">
      <sharedItems containsNonDate="0" containsString="0" containsBlank="1"/>
    </cacheField>
    <cacheField name="Target Disease or Pest" numFmtId="0">
      <sharedItems containsNonDate="0" containsString="0" containsBlank="1"/>
    </cacheField>
    <cacheField name="Pesticide Trade Name" numFmtId="0">
      <sharedItems containsNonDate="0" containsString="0" containsBlank="1" count="1">
        <m/>
      </sharedItems>
    </cacheField>
    <cacheField name="Formulation (50W, 4L, etc.)" numFmtId="0">
      <sharedItems/>
    </cacheField>
    <cacheField name="Active Ingredients" numFmtId="0">
      <sharedItems/>
    </cacheField>
    <cacheField name="EPA Registration Number" numFmtId="0">
      <sharedItems/>
    </cacheField>
    <cacheField name="REI (HRS)" numFmtId="0">
      <sharedItems/>
    </cacheField>
    <cacheField name="PHI (DAYS)" numFmtId="0">
      <sharedItems/>
    </cacheField>
    <cacheField name="PHI (RELEASE DATE)" numFmtId="14">
      <sharedItems/>
    </cacheField>
    <cacheField name="USE" numFmtId="0">
      <sharedItems/>
    </cacheField>
    <cacheField name="Total Number of Acres Treated" numFmtId="0">
      <sharedItems containsNonDate="0" containsString="0" containsBlank="1" count="1">
        <m/>
      </sharedItems>
    </cacheField>
    <cacheField name="Amount per Acre Applied" numFmtId="0">
      <sharedItems containsNonDate="0" containsString="0" containsBlank="1" count="1">
        <m/>
      </sharedItems>
    </cacheField>
    <cacheField name="unit" numFmtId="0">
      <sharedItems/>
    </cacheField>
    <cacheField name="Total Amount Applied" numFmtId="0">
      <sharedItems containsSemiMixedTypes="0" containsString="0" containsNumber="1" containsInteger="1" minValue="0" maxValue="0"/>
    </cacheField>
    <cacheField name="unit2" numFmtId="0">
      <sharedItems/>
    </cacheField>
    <cacheField name="Comments (varieties not sprayed, etc.)" numFmtId="0">
      <sharedItems containsNonDate="0" containsString="0" containsBlank="1"/>
    </cacheField>
    <cacheField name="Unit Price" numFmtId="164">
      <sharedItems containsNonDate="0" containsString="0" containsBlank="1"/>
    </cacheField>
    <cacheField name="Total Cost" numFmtId="164">
      <sharedItems count="1">
        <s v=""/>
      </sharedItems>
    </cacheField>
    <cacheField name="Cost Per Acre" numFmtId="16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19">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m/>
    <m/>
    <m/>
    <m/>
    <m/>
    <m/>
    <m/>
    <x v="0"/>
    <x v="0"/>
    <m/>
    <m/>
    <m/>
    <m/>
    <m/>
    <x v="1"/>
    <m/>
  </r>
</pivotCacheRecords>
</file>

<file path=xl/pivotCache/pivotCacheRecords2.xml><?xml version="1.0" encoding="utf-8"?>
<pivotCacheRecords xmlns="http://schemas.openxmlformats.org/spreadsheetml/2006/main" xmlns:r="http://schemas.openxmlformats.org/officeDocument/2006/relationships" count="2190">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pivotCacheRecords>
</file>

<file path=xl/pivotCache/pivotCacheRecords3.xml><?xml version="1.0" encoding="utf-8"?>
<pivotCacheRecords xmlns="http://schemas.openxmlformats.org/spreadsheetml/2006/main" xmlns:r="http://schemas.openxmlformats.org/officeDocument/2006/relationships" count="2000">
  <r>
    <m/>
    <m/>
    <m/>
    <x v="0"/>
    <s v=""/>
    <m/>
    <s v=""/>
    <s v=""/>
    <s v=""/>
    <e v="#VALUE!"/>
    <s v=""/>
    <x v="0"/>
    <x v="0"/>
    <s v=""/>
    <n v="0"/>
    <s v=""/>
    <m/>
    <m/>
    <x v="0"/>
    <s v=""/>
  </r>
  <r>
    <m/>
    <m/>
    <m/>
    <x v="0"/>
    <s v=""/>
    <m/>
    <s v=""/>
    <s v=""/>
    <s v=""/>
    <e v="#VALUE!"/>
    <s v=""/>
    <x v="0"/>
    <x v="0"/>
    <s v=""/>
    <n v="0"/>
    <s v=""/>
    <m/>
    <m/>
    <x v="0"/>
    <s v=""/>
  </r>
  <r>
    <m/>
    <m/>
    <m/>
    <x v="0"/>
    <s v=""/>
    <m/>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pivotCacheRecords>
</file>

<file path=xl/pivotCache/pivotCacheRecords4.xml><?xml version="1.0" encoding="utf-8"?>
<pivotCacheRecords xmlns="http://schemas.openxmlformats.org/spreadsheetml/2006/main" xmlns:r="http://schemas.openxmlformats.org/officeDocument/2006/relationships" count="2010">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7" cacheId="0" applyNumberFormats="0" applyBorderFormats="0" applyFontFormats="0" applyPatternFormats="0" applyAlignmentFormats="0" applyWidthHeightFormats="1" dataCaption="Values" updatedVersion="5" minRefreshableVersion="3" useAutoFormatting="1" rowGrandTotals="0" itemPrintTitles="1" createdVersion="4" indent="0" compact="0" compactData="0" multipleFieldFilters="0">
  <location ref="AG7:AL9" firstHeaderRow="1" firstDataRow="2" firstDataCol="4"/>
  <pivotFields count="20">
    <pivotField compact="0" outline="0" showAll="0"/>
    <pivotField compact="0" outline="0" showAll="0"/>
    <pivotField compact="0" outline="0" showAll="0"/>
    <pivotField axis="axisRow" compact="0" outline="0" showAll="0" sortType="ascending">
      <items count="2">
        <item sd="0" x="0"/>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pivotField axis="axisRow" compact="0" outline="0" showAll="0" defaultSubtotal="0">
      <items count="1">
        <item x="0"/>
      </items>
    </pivotField>
    <pivotField axis="axisRow" compact="0" outline="0" showAll="0">
      <items count="2">
        <item x="0"/>
        <item t="default"/>
      </items>
    </pivotField>
    <pivotField compact="0" outline="0" showAll="0"/>
    <pivotField dataField="1" compact="0" outline="0" showAll="0"/>
    <pivotField compact="0" outline="0" showAll="0"/>
    <pivotField compact="0" outline="0" showAll="0"/>
    <pivotField compact="0" outline="0" showAll="0" defaultSubtotal="0"/>
    <pivotField axis="axisRow" compact="0" outline="0" showAll="0" sumSubtotal="1">
      <items count="3">
        <item x="0"/>
        <item x="1"/>
        <item t="sum"/>
      </items>
    </pivotField>
    <pivotField compact="0" outline="0" showAll="0" defaultSubtotal="0"/>
  </pivotFields>
  <rowFields count="4">
    <field x="3"/>
    <field x="11"/>
    <field x="12"/>
    <field x="18"/>
  </rowFields>
  <rowItems count="1">
    <i>
      <x/>
    </i>
  </rowItems>
  <colFields count="1">
    <field x="-2"/>
  </colFields>
  <colItems count="2">
    <i>
      <x/>
    </i>
    <i i="1">
      <x v="1"/>
    </i>
  </colItems>
  <dataFields count="2">
    <dataField name="Count of USE" fld="10" subtotal="count" baseField="0" baseItem="0"/>
    <dataField name="Sum of Total Amount Applied" fld="14"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8" cacheId="1" applyNumberFormats="0" applyBorderFormats="0" applyFontFormats="0" applyPatternFormats="0" applyAlignmentFormats="0" applyWidthHeightFormats="1" dataCaption="Values" updatedVersion="5" minRefreshableVersion="3" useAutoFormatting="1" rowGrandTotals="0" itemPrintTitles="1" createdVersion="4" indent="0" compact="0" compactData="0" multipleFieldFilters="0">
  <location ref="AE6:AJ8" firstHeaderRow="1" firstDataRow="2" firstDataCol="4"/>
  <pivotFields count="20">
    <pivotField compact="0" outline="0" showAll="0"/>
    <pivotField compact="0" outline="0" showAll="0"/>
    <pivotField compact="0" outline="0" showAll="0"/>
    <pivotField axis="axisRow" compact="0" outline="0" showAll="0" sortType="ascending">
      <items count="2">
        <item sd="0" x="0"/>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pivotField axis="axisRow" compact="0" outline="0" showAll="0" defaultSubtotal="0">
      <items count="1">
        <item x="0"/>
      </items>
    </pivotField>
    <pivotField axis="axisRow" compact="0" outline="0" showAll="0">
      <items count="2">
        <item x="0"/>
        <item t="default"/>
      </items>
    </pivotField>
    <pivotField compact="0" outline="0" showAll="0"/>
    <pivotField dataField="1" compact="0" outline="0" showAll="0"/>
    <pivotField compact="0" outline="0" showAll="0"/>
    <pivotField compact="0" outline="0" showAll="0"/>
    <pivotField compact="0" outline="0" showAll="0" defaultSubtotal="0"/>
    <pivotField axis="axisRow" compact="0" outline="0" showAll="0" defaultSubtotal="0">
      <items count="1">
        <item x="0"/>
      </items>
    </pivotField>
    <pivotField compact="0" outline="0" showAll="0" defaultSubtotal="0"/>
  </pivotFields>
  <rowFields count="4">
    <field x="3"/>
    <field x="11"/>
    <field x="12"/>
    <field x="18"/>
  </rowFields>
  <rowItems count="1">
    <i>
      <x/>
    </i>
  </rowItems>
  <colFields count="1">
    <field x="-2"/>
  </colFields>
  <colItems count="2">
    <i>
      <x/>
    </i>
    <i i="1">
      <x v="1"/>
    </i>
  </colItems>
  <dataFields count="2">
    <dataField name="Count of USE" fld="10" subtotal="count" baseField="0" baseItem="0"/>
    <dataField name="Sum of Total Amount Applied" fld="14" baseField="17"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9" cacheId="2" applyNumberFormats="0" applyBorderFormats="0" applyFontFormats="0" applyPatternFormats="0" applyAlignmentFormats="0" applyWidthHeightFormats="1" dataCaption="Values" updatedVersion="5" minRefreshableVersion="3" useAutoFormatting="1" rowGrandTotals="0" itemPrintTitles="1" createdVersion="4" indent="0" compact="0" compactData="0" multipleFieldFilters="0">
  <location ref="AE6:AJ8" firstHeaderRow="1" firstDataRow="2" firstDataCol="4"/>
  <pivotFields count="20">
    <pivotField compact="0" outline="0" showAll="0"/>
    <pivotField compact="0" outline="0" showAll="0"/>
    <pivotField compact="0" outline="0" showAll="0"/>
    <pivotField axis="axisRow" compact="0" outline="0" showAll="0" sortType="ascending">
      <items count="2">
        <item sd="0" x="0"/>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pivotField axis="axisRow" compact="0" outline="0" showAll="0" defaultSubtotal="0">
      <items count="1">
        <item x="0"/>
      </items>
    </pivotField>
    <pivotField axis="axisRow" compact="0" outline="0" showAll="0">
      <items count="2">
        <item x="0"/>
        <item t="default"/>
      </items>
    </pivotField>
    <pivotField compact="0" outline="0" showAll="0"/>
    <pivotField dataField="1" compact="0" outline="0" showAll="0"/>
    <pivotField compact="0" outline="0" showAll="0"/>
    <pivotField compact="0" outline="0" showAll="0"/>
    <pivotField compact="0" outline="0" showAll="0" defaultSubtotal="0"/>
    <pivotField axis="axisRow" compact="0" outline="0" showAll="0" defaultSubtotal="0">
      <items count="1">
        <item x="0"/>
      </items>
    </pivotField>
    <pivotField compact="0" outline="0" showAll="0" defaultSubtotal="0"/>
  </pivotFields>
  <rowFields count="4">
    <field x="3"/>
    <field x="11"/>
    <field x="12"/>
    <field x="18"/>
  </rowFields>
  <rowItems count="1">
    <i>
      <x/>
    </i>
  </rowItems>
  <colFields count="1">
    <field x="-2"/>
  </colFields>
  <colItems count="2">
    <i>
      <x/>
    </i>
    <i i="1">
      <x v="1"/>
    </i>
  </colItems>
  <dataFields count="2">
    <dataField name="Count of USE" fld="10" subtotal="count" baseField="0" baseItem="0"/>
    <dataField name="Sum of Total Amount Applied" fld="14"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0" cacheId="3" applyNumberFormats="0" applyBorderFormats="0" applyFontFormats="0" applyPatternFormats="0" applyAlignmentFormats="0" applyWidthHeightFormats="1" dataCaption="Values" updatedVersion="5" minRefreshableVersion="3" useAutoFormatting="1" rowGrandTotals="0" itemPrintTitles="1" createdVersion="4" indent="0" compact="0" compactData="0" multipleFieldFilters="0">
  <location ref="AE6:AJ10" firstHeaderRow="1" firstDataRow="2" firstDataCol="4"/>
  <pivotFields count="20">
    <pivotField compact="0" outline="0" showAll="0"/>
    <pivotField compact="0" outline="0" showAll="0"/>
    <pivotField compact="0" outline="0" showAll="0"/>
    <pivotField axis="axisRow" compact="0" outline="0" showAll="0" sortType="ascending">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pivotField axis="axisRow" compact="0" outline="0" showAll="0" defaultSubtotal="0">
      <items count="1">
        <item x="0"/>
      </items>
    </pivotField>
    <pivotField axis="axisRow" compact="0" outline="0" showAll="0">
      <items count="2">
        <item x="0"/>
        <item t="default"/>
      </items>
    </pivotField>
    <pivotField compact="0" outline="0" showAll="0"/>
    <pivotField dataField="1" compact="0" outline="0" showAll="0"/>
    <pivotField compact="0" outline="0" showAll="0"/>
    <pivotField compact="0" outline="0" showAll="0"/>
    <pivotField compact="0" outline="0" showAll="0" defaultSubtotal="0"/>
    <pivotField axis="axisRow" compact="0" outline="0" showAll="0" defaultSubtotal="0">
      <items count="1">
        <item x="0"/>
      </items>
    </pivotField>
    <pivotField compact="0" outline="0" showAll="0" defaultSubtotal="0"/>
  </pivotFields>
  <rowFields count="4">
    <field x="3"/>
    <field x="11"/>
    <field x="12"/>
    <field x="18"/>
  </rowFields>
  <rowItems count="3">
    <i>
      <x/>
      <x/>
      <x/>
      <x/>
    </i>
    <i t="default" r="2">
      <x/>
    </i>
    <i t="default">
      <x/>
    </i>
  </rowItems>
  <colFields count="1">
    <field x="-2"/>
  </colFields>
  <colItems count="2">
    <i>
      <x/>
    </i>
    <i i="1">
      <x v="1"/>
    </i>
  </colItems>
  <dataFields count="2">
    <dataField name="Count of USE" fld="10" subtotal="count" baseField="0" baseItem="0"/>
    <dataField name="Sum of Total Amount Applied" fld="14"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extension.psu.edu/" TargetMode="External"/><Relationship Id="rId1" Type="http://schemas.openxmlformats.org/officeDocument/2006/relationships/hyperlink" Target="mailto:daniel.weber@psu.ed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9"/>
  <sheetViews>
    <sheetView tabSelected="1" zoomScale="107" zoomScaleNormal="107" workbookViewId="0">
      <selection activeCell="A11" sqref="A11:K12"/>
    </sheetView>
  </sheetViews>
  <sheetFormatPr defaultColWidth="12.46484375" defaultRowHeight="15" x14ac:dyDescent="0.35"/>
  <cols>
    <col min="1" max="10" width="12.46484375" style="659"/>
    <col min="11" max="11" width="27" style="659" customWidth="1"/>
    <col min="12" max="16384" width="12.46484375" style="659"/>
  </cols>
  <sheetData>
    <row r="1" spans="1:11" ht="69.95" customHeight="1" x14ac:dyDescent="0.35">
      <c r="A1" s="711"/>
      <c r="B1" s="711"/>
      <c r="C1" s="711"/>
      <c r="D1" s="711"/>
      <c r="E1" s="711"/>
      <c r="F1" s="711"/>
      <c r="G1" s="711"/>
      <c r="H1" s="711"/>
      <c r="I1" s="711"/>
      <c r="J1" s="711"/>
      <c r="K1" s="711"/>
    </row>
    <row r="2" spans="1:11" ht="35.1" customHeight="1" x14ac:dyDescent="0.35">
      <c r="A2" s="712" t="s">
        <v>4897</v>
      </c>
      <c r="B2" s="712"/>
      <c r="C2" s="712"/>
      <c r="D2" s="712"/>
      <c r="E2" s="712"/>
      <c r="F2" s="712"/>
      <c r="G2" s="712"/>
      <c r="H2" s="712"/>
      <c r="I2" s="712"/>
      <c r="J2" s="712"/>
      <c r="K2" s="712"/>
    </row>
    <row r="3" spans="1:11" ht="15.95" customHeight="1" x14ac:dyDescent="0.35">
      <c r="A3" s="713" t="s">
        <v>3027</v>
      </c>
      <c r="B3" s="713"/>
      <c r="C3" s="707" t="s">
        <v>3038</v>
      </c>
      <c r="D3" s="707"/>
      <c r="E3" s="707"/>
      <c r="F3" s="707"/>
      <c r="G3" s="707" t="s">
        <v>3028</v>
      </c>
      <c r="H3" s="707"/>
      <c r="I3" s="707" t="s">
        <v>3365</v>
      </c>
      <c r="J3" s="707"/>
      <c r="K3" s="707"/>
    </row>
    <row r="4" spans="1:11" x14ac:dyDescent="0.35">
      <c r="A4" s="713" t="s">
        <v>3029</v>
      </c>
      <c r="B4" s="713"/>
      <c r="C4" s="707" t="s">
        <v>3362</v>
      </c>
      <c r="D4" s="707"/>
      <c r="E4" s="707"/>
      <c r="F4" s="707"/>
      <c r="G4" s="707" t="s">
        <v>3030</v>
      </c>
      <c r="H4" s="707"/>
      <c r="I4" s="717">
        <v>43560</v>
      </c>
      <c r="J4" s="717"/>
      <c r="K4" s="717"/>
    </row>
    <row r="5" spans="1:11" x14ac:dyDescent="0.35">
      <c r="A5" s="713" t="s">
        <v>3031</v>
      </c>
      <c r="B5" s="713"/>
      <c r="C5" s="718" t="s">
        <v>3363</v>
      </c>
      <c r="D5" s="707"/>
      <c r="E5" s="707"/>
      <c r="F5" s="707"/>
      <c r="G5" s="707" t="s">
        <v>3367</v>
      </c>
      <c r="H5" s="707"/>
      <c r="I5" s="707" t="s">
        <v>3366</v>
      </c>
      <c r="J5" s="707"/>
      <c r="K5" s="707"/>
    </row>
    <row r="6" spans="1:11" x14ac:dyDescent="0.35">
      <c r="A6" s="713" t="s">
        <v>3032</v>
      </c>
      <c r="B6" s="713"/>
      <c r="C6" s="718" t="s">
        <v>3364</v>
      </c>
      <c r="D6" s="707"/>
      <c r="E6" s="707"/>
      <c r="F6" s="707"/>
      <c r="G6" s="719"/>
      <c r="H6" s="719"/>
      <c r="I6" s="719"/>
      <c r="J6" s="719"/>
      <c r="K6" s="719"/>
    </row>
    <row r="7" spans="1:11" ht="18" customHeight="1" x14ac:dyDescent="0.35">
      <c r="A7" s="714" t="s">
        <v>3033</v>
      </c>
      <c r="B7" s="715"/>
      <c r="C7" s="715"/>
      <c r="D7" s="715"/>
      <c r="E7" s="715"/>
      <c r="F7" s="715"/>
      <c r="G7" s="715"/>
      <c r="H7" s="715"/>
      <c r="I7" s="715"/>
      <c r="J7" s="715"/>
      <c r="K7" s="716"/>
    </row>
    <row r="8" spans="1:11" ht="51.95" customHeight="1" x14ac:dyDescent="0.35">
      <c r="A8" s="720" t="s">
        <v>3039</v>
      </c>
      <c r="B8" s="721"/>
      <c r="C8" s="721"/>
      <c r="D8" s="721"/>
      <c r="E8" s="721"/>
      <c r="F8" s="721"/>
      <c r="G8" s="721"/>
      <c r="H8" s="721"/>
      <c r="I8" s="721"/>
      <c r="J8" s="721"/>
      <c r="K8" s="722"/>
    </row>
    <row r="9" spans="1:11" ht="18" customHeight="1" x14ac:dyDescent="0.35">
      <c r="A9" s="714" t="s">
        <v>3034</v>
      </c>
      <c r="B9" s="715"/>
      <c r="C9" s="715"/>
      <c r="D9" s="715"/>
      <c r="E9" s="715"/>
      <c r="F9" s="715"/>
      <c r="G9" s="715"/>
      <c r="H9" s="715"/>
      <c r="I9" s="715"/>
      <c r="J9" s="715"/>
      <c r="K9" s="716"/>
    </row>
    <row r="10" spans="1:11" s="660" customFormat="1" x14ac:dyDescent="0.35">
      <c r="A10" s="723" t="s">
        <v>3043</v>
      </c>
      <c r="B10" s="724"/>
      <c r="C10" s="724"/>
      <c r="D10" s="724"/>
      <c r="E10" s="724"/>
      <c r="F10" s="724"/>
      <c r="G10" s="724"/>
      <c r="H10" s="724"/>
      <c r="I10" s="724"/>
      <c r="J10" s="724"/>
      <c r="K10" s="725"/>
    </row>
    <row r="11" spans="1:11" s="660" customFormat="1" ht="15" customHeight="1" x14ac:dyDescent="0.35">
      <c r="A11" s="723" t="s">
        <v>3044</v>
      </c>
      <c r="B11" s="724"/>
      <c r="C11" s="724"/>
      <c r="D11" s="724"/>
      <c r="E11" s="724"/>
      <c r="F11" s="724"/>
      <c r="G11" s="724"/>
      <c r="H11" s="724"/>
      <c r="I11" s="724"/>
      <c r="J11" s="724"/>
      <c r="K11" s="725"/>
    </row>
    <row r="12" spans="1:11" s="660" customFormat="1" x14ac:dyDescent="0.35">
      <c r="A12" s="723"/>
      <c r="B12" s="724"/>
      <c r="C12" s="724"/>
      <c r="D12" s="724"/>
      <c r="E12" s="724"/>
      <c r="F12" s="724"/>
      <c r="G12" s="724"/>
      <c r="H12" s="724"/>
      <c r="I12" s="724"/>
      <c r="J12" s="724"/>
      <c r="K12" s="725"/>
    </row>
    <row r="13" spans="1:11" s="660" customFormat="1" x14ac:dyDescent="0.35">
      <c r="A13" s="723" t="s">
        <v>3045</v>
      </c>
      <c r="B13" s="724"/>
      <c r="C13" s="724"/>
      <c r="D13" s="724"/>
      <c r="E13" s="724"/>
      <c r="F13" s="724"/>
      <c r="G13" s="724"/>
      <c r="H13" s="724"/>
      <c r="I13" s="724"/>
      <c r="J13" s="724"/>
      <c r="K13" s="725"/>
    </row>
    <row r="14" spans="1:11" s="660" customFormat="1" x14ac:dyDescent="0.35">
      <c r="A14" s="708" t="s">
        <v>3041</v>
      </c>
      <c r="B14" s="724"/>
      <c r="C14" s="724"/>
      <c r="D14" s="724"/>
      <c r="E14" s="724"/>
      <c r="F14" s="724"/>
      <c r="G14" s="724"/>
      <c r="H14" s="724"/>
      <c r="I14" s="724"/>
      <c r="J14" s="724"/>
      <c r="K14" s="725"/>
    </row>
    <row r="15" spans="1:11" s="660" customFormat="1" x14ac:dyDescent="0.35">
      <c r="A15" s="708" t="s">
        <v>1476</v>
      </c>
      <c r="B15" s="724"/>
      <c r="C15" s="724"/>
      <c r="D15" s="724"/>
      <c r="E15" s="724"/>
      <c r="F15" s="724"/>
      <c r="G15" s="724"/>
      <c r="H15" s="724"/>
      <c r="I15" s="724"/>
      <c r="J15" s="724"/>
      <c r="K15" s="725"/>
    </row>
    <row r="16" spans="1:11" s="660" customFormat="1" x14ac:dyDescent="0.35">
      <c r="A16" s="708" t="s">
        <v>451</v>
      </c>
      <c r="B16" s="724"/>
      <c r="C16" s="724"/>
      <c r="D16" s="724"/>
      <c r="E16" s="724"/>
      <c r="F16" s="724"/>
      <c r="G16" s="724"/>
      <c r="H16" s="724"/>
      <c r="I16" s="724"/>
      <c r="J16" s="724"/>
      <c r="K16" s="725"/>
    </row>
    <row r="17" spans="1:11" s="660" customFormat="1" x14ac:dyDescent="0.35">
      <c r="A17" s="708" t="s">
        <v>1495</v>
      </c>
      <c r="B17" s="724"/>
      <c r="C17" s="724"/>
      <c r="D17" s="724"/>
      <c r="E17" s="724"/>
      <c r="F17" s="724"/>
      <c r="G17" s="724"/>
      <c r="H17" s="724"/>
      <c r="I17" s="724"/>
      <c r="J17" s="724"/>
      <c r="K17" s="725"/>
    </row>
    <row r="18" spans="1:11" s="660" customFormat="1" x14ac:dyDescent="0.35">
      <c r="A18" s="708" t="s">
        <v>1583</v>
      </c>
      <c r="B18" s="724"/>
      <c r="C18" s="724"/>
      <c r="D18" s="724"/>
      <c r="E18" s="724"/>
      <c r="F18" s="724"/>
      <c r="G18" s="724"/>
      <c r="H18" s="724"/>
      <c r="I18" s="724"/>
      <c r="J18" s="724"/>
      <c r="K18" s="725"/>
    </row>
    <row r="19" spans="1:11" s="660" customFormat="1" x14ac:dyDescent="0.35">
      <c r="A19" s="708" t="s">
        <v>1477</v>
      </c>
      <c r="B19" s="724"/>
      <c r="C19" s="724"/>
      <c r="D19" s="724"/>
      <c r="E19" s="724"/>
      <c r="F19" s="724"/>
      <c r="G19" s="724"/>
      <c r="H19" s="724"/>
      <c r="I19" s="724"/>
      <c r="J19" s="724"/>
      <c r="K19" s="725"/>
    </row>
    <row r="20" spans="1:11" s="660" customFormat="1" x14ac:dyDescent="0.35">
      <c r="A20" s="708" t="s">
        <v>1581</v>
      </c>
      <c r="B20" s="724"/>
      <c r="C20" s="724"/>
      <c r="D20" s="724"/>
      <c r="E20" s="724"/>
      <c r="F20" s="724"/>
      <c r="G20" s="724"/>
      <c r="H20" s="724"/>
      <c r="I20" s="724"/>
      <c r="J20" s="724"/>
      <c r="K20" s="725"/>
    </row>
    <row r="21" spans="1:11" s="660" customFormat="1" x14ac:dyDescent="0.35">
      <c r="A21" s="708" t="s">
        <v>3042</v>
      </c>
      <c r="B21" s="724"/>
      <c r="C21" s="724"/>
      <c r="D21" s="724"/>
      <c r="E21" s="724"/>
      <c r="F21" s="724"/>
      <c r="G21" s="724"/>
      <c r="H21" s="724"/>
      <c r="I21" s="724"/>
      <c r="J21" s="724"/>
      <c r="K21" s="725"/>
    </row>
    <row r="22" spans="1:11" x14ac:dyDescent="0.35">
      <c r="A22" s="723" t="s">
        <v>3046</v>
      </c>
      <c r="B22" s="724"/>
      <c r="C22" s="724"/>
      <c r="D22" s="724"/>
      <c r="E22" s="724"/>
      <c r="F22" s="724"/>
      <c r="G22" s="724"/>
      <c r="H22" s="724"/>
      <c r="I22" s="724"/>
      <c r="J22" s="724"/>
      <c r="K22" s="725"/>
    </row>
    <row r="23" spans="1:11" x14ac:dyDescent="0.35">
      <c r="A23" s="724"/>
      <c r="B23" s="724"/>
      <c r="C23" s="724"/>
      <c r="D23" s="724"/>
      <c r="E23" s="724"/>
      <c r="F23" s="724"/>
      <c r="G23" s="724"/>
      <c r="H23" s="724"/>
      <c r="I23" s="724"/>
      <c r="J23" s="724"/>
      <c r="K23" s="724"/>
    </row>
    <row r="24" spans="1:11" s="661" customFormat="1" x14ac:dyDescent="0.35">
      <c r="A24" s="738" t="s">
        <v>13</v>
      </c>
      <c r="B24" s="739"/>
      <c r="C24" s="739"/>
      <c r="D24" s="739"/>
      <c r="E24" s="739"/>
      <c r="F24" s="739"/>
      <c r="G24" s="739"/>
      <c r="H24" s="739"/>
      <c r="I24" s="739"/>
      <c r="J24" s="739"/>
      <c r="K24" s="740"/>
    </row>
    <row r="25" spans="1:11" ht="21.75" customHeight="1" x14ac:dyDescent="0.35">
      <c r="A25" s="723" t="s">
        <v>538</v>
      </c>
      <c r="B25" s="724"/>
      <c r="C25" s="724"/>
      <c r="D25" s="724"/>
      <c r="E25" s="724"/>
      <c r="F25" s="724"/>
      <c r="G25" s="724"/>
      <c r="H25" s="724"/>
      <c r="I25" s="724"/>
      <c r="J25" s="724"/>
      <c r="K25" s="725"/>
    </row>
    <row r="26" spans="1:11" ht="18" customHeight="1" x14ac:dyDescent="0.35">
      <c r="A26" s="708" t="s">
        <v>825</v>
      </c>
      <c r="B26" s="724"/>
      <c r="C26" s="724"/>
      <c r="D26" s="724"/>
      <c r="E26" s="724"/>
      <c r="F26" s="724"/>
      <c r="G26" s="724"/>
      <c r="H26" s="724"/>
      <c r="I26" s="724"/>
      <c r="J26" s="724"/>
      <c r="K26" s="725"/>
    </row>
    <row r="27" spans="1:11" ht="24" customHeight="1" x14ac:dyDescent="0.35">
      <c r="A27" s="708" t="s">
        <v>826</v>
      </c>
      <c r="B27" s="724"/>
      <c r="C27" s="724"/>
      <c r="D27" s="724"/>
      <c r="E27" s="724"/>
      <c r="F27" s="724"/>
      <c r="G27" s="724"/>
      <c r="H27" s="724"/>
      <c r="I27" s="724"/>
      <c r="J27" s="724"/>
      <c r="K27" s="725"/>
    </row>
    <row r="28" spans="1:11" x14ac:dyDescent="0.35">
      <c r="A28" s="708" t="s">
        <v>3047</v>
      </c>
      <c r="B28" s="724"/>
      <c r="C28" s="724"/>
      <c r="D28" s="724"/>
      <c r="E28" s="724"/>
      <c r="F28" s="724"/>
      <c r="G28" s="724"/>
      <c r="H28" s="724"/>
      <c r="I28" s="724"/>
      <c r="J28" s="724"/>
      <c r="K28" s="725"/>
    </row>
    <row r="29" spans="1:11" x14ac:dyDescent="0.35">
      <c r="A29" s="708" t="s">
        <v>1718</v>
      </c>
      <c r="B29" s="724"/>
      <c r="C29" s="724"/>
      <c r="D29" s="724"/>
      <c r="E29" s="724"/>
      <c r="F29" s="724"/>
      <c r="G29" s="724"/>
      <c r="H29" s="724"/>
      <c r="I29" s="724"/>
      <c r="J29" s="724"/>
      <c r="K29" s="725"/>
    </row>
    <row r="30" spans="1:11" x14ac:dyDescent="0.35">
      <c r="A30" s="708" t="s">
        <v>3049</v>
      </c>
      <c r="B30" s="709"/>
      <c r="C30" s="709"/>
      <c r="D30" s="709"/>
      <c r="E30" s="709"/>
      <c r="F30" s="709"/>
      <c r="G30" s="709"/>
      <c r="H30" s="709"/>
      <c r="I30" s="709"/>
      <c r="J30" s="709"/>
      <c r="K30" s="710"/>
    </row>
    <row r="31" spans="1:11" x14ac:dyDescent="0.35">
      <c r="A31" s="708" t="s">
        <v>539</v>
      </c>
      <c r="B31" s="724"/>
      <c r="C31" s="724"/>
      <c r="D31" s="724"/>
      <c r="E31" s="724"/>
      <c r="F31" s="724"/>
      <c r="G31" s="724"/>
      <c r="H31" s="724"/>
      <c r="I31" s="724"/>
      <c r="J31" s="724"/>
      <c r="K31" s="725"/>
    </row>
    <row r="32" spans="1:11" x14ac:dyDescent="0.35">
      <c r="A32" s="708"/>
      <c r="B32" s="724"/>
      <c r="C32" s="724"/>
      <c r="D32" s="724"/>
      <c r="E32" s="724"/>
      <c r="F32" s="724"/>
      <c r="G32" s="724"/>
      <c r="H32" s="724"/>
      <c r="I32" s="724"/>
      <c r="J32" s="724"/>
      <c r="K32" s="725"/>
    </row>
    <row r="33" spans="1:11" x14ac:dyDescent="0.35">
      <c r="A33" s="741" t="s">
        <v>1582</v>
      </c>
      <c r="B33" s="739"/>
      <c r="C33" s="739"/>
      <c r="D33" s="739"/>
      <c r="E33" s="739"/>
      <c r="F33" s="739"/>
      <c r="G33" s="739"/>
      <c r="H33" s="739"/>
      <c r="I33" s="739"/>
      <c r="J33" s="739"/>
      <c r="K33" s="740"/>
    </row>
    <row r="34" spans="1:11" ht="15" customHeight="1" x14ac:dyDescent="0.35">
      <c r="A34" s="708" t="s">
        <v>3188</v>
      </c>
      <c r="B34" s="709"/>
      <c r="C34" s="709"/>
      <c r="D34" s="709"/>
      <c r="E34" s="709"/>
      <c r="F34" s="709"/>
      <c r="G34" s="709"/>
      <c r="H34" s="709"/>
      <c r="I34" s="709"/>
      <c r="J34" s="709"/>
      <c r="K34" s="710"/>
    </row>
    <row r="35" spans="1:11" ht="15" customHeight="1" x14ac:dyDescent="0.35">
      <c r="A35" s="708"/>
      <c r="B35" s="709"/>
      <c r="C35" s="709"/>
      <c r="D35" s="709"/>
      <c r="E35" s="709"/>
      <c r="F35" s="709"/>
      <c r="G35" s="709"/>
      <c r="H35" s="709"/>
      <c r="I35" s="709"/>
      <c r="J35" s="709"/>
      <c r="K35" s="710"/>
    </row>
    <row r="36" spans="1:11" ht="33" customHeight="1" x14ac:dyDescent="0.35">
      <c r="A36" s="708" t="s">
        <v>3187</v>
      </c>
      <c r="B36" s="709"/>
      <c r="C36" s="709"/>
      <c r="D36" s="709"/>
      <c r="E36" s="709"/>
      <c r="F36" s="709"/>
      <c r="G36" s="709"/>
      <c r="H36" s="709"/>
      <c r="I36" s="709"/>
      <c r="J36" s="709"/>
      <c r="K36" s="710"/>
    </row>
    <row r="37" spans="1:11" ht="31.5" customHeight="1" x14ac:dyDescent="0.35">
      <c r="A37" s="724" t="s">
        <v>3050</v>
      </c>
      <c r="B37" s="724"/>
      <c r="C37" s="724"/>
      <c r="D37" s="724"/>
      <c r="E37" s="724"/>
      <c r="F37" s="724"/>
      <c r="G37" s="724"/>
      <c r="H37" s="724"/>
      <c r="I37" s="724"/>
      <c r="J37" s="724"/>
      <c r="K37" s="724"/>
    </row>
    <row r="38" spans="1:11" ht="30" customHeight="1" x14ac:dyDescent="0.35">
      <c r="A38" s="723" t="s">
        <v>3051</v>
      </c>
      <c r="B38" s="724"/>
      <c r="C38" s="724"/>
      <c r="D38" s="724"/>
      <c r="E38" s="724"/>
      <c r="F38" s="724"/>
      <c r="G38" s="724"/>
      <c r="H38" s="724"/>
      <c r="I38" s="724"/>
      <c r="J38" s="724"/>
      <c r="K38" s="725"/>
    </row>
    <row r="39" spans="1:11" ht="49.5" customHeight="1" x14ac:dyDescent="0.35">
      <c r="A39" s="723" t="s">
        <v>3052</v>
      </c>
      <c r="B39" s="724"/>
      <c r="C39" s="724"/>
      <c r="D39" s="724"/>
      <c r="E39" s="724"/>
      <c r="F39" s="724"/>
      <c r="G39" s="724"/>
      <c r="H39" s="724"/>
      <c r="I39" s="724"/>
      <c r="J39" s="724"/>
      <c r="K39" s="725"/>
    </row>
    <row r="40" spans="1:11" ht="15" customHeight="1" x14ac:dyDescent="0.35">
      <c r="A40" s="708" t="s">
        <v>3186</v>
      </c>
      <c r="B40" s="709"/>
      <c r="C40" s="709"/>
      <c r="D40" s="709"/>
      <c r="E40" s="709"/>
      <c r="F40" s="709"/>
      <c r="G40" s="709"/>
      <c r="H40" s="709"/>
      <c r="I40" s="709"/>
      <c r="J40" s="709"/>
      <c r="K40" s="710"/>
    </row>
    <row r="41" spans="1:11" ht="15" customHeight="1" x14ac:dyDescent="0.35">
      <c r="A41" s="708" t="s">
        <v>3185</v>
      </c>
      <c r="B41" s="709"/>
      <c r="C41" s="709"/>
      <c r="D41" s="709"/>
      <c r="E41" s="709"/>
      <c r="F41" s="709"/>
      <c r="G41" s="709"/>
      <c r="H41" s="709"/>
      <c r="I41" s="709"/>
      <c r="J41" s="709"/>
      <c r="K41" s="710"/>
    </row>
    <row r="42" spans="1:11" ht="32.25" customHeight="1" x14ac:dyDescent="0.35">
      <c r="A42" s="708" t="s">
        <v>3190</v>
      </c>
      <c r="B42" s="709"/>
      <c r="C42" s="709"/>
      <c r="D42" s="709"/>
      <c r="E42" s="709"/>
      <c r="F42" s="709"/>
      <c r="G42" s="709"/>
      <c r="H42" s="709"/>
      <c r="I42" s="709"/>
      <c r="J42" s="709"/>
      <c r="K42" s="710"/>
    </row>
    <row r="43" spans="1:11" x14ac:dyDescent="0.35">
      <c r="A43" s="708"/>
      <c r="B43" s="709"/>
      <c r="C43" s="709"/>
      <c r="D43" s="709"/>
      <c r="E43" s="709"/>
      <c r="F43" s="709"/>
      <c r="G43" s="709"/>
      <c r="H43" s="709"/>
      <c r="I43" s="709"/>
      <c r="J43" s="709"/>
      <c r="K43" s="710"/>
    </row>
    <row r="44" spans="1:11" ht="15" customHeight="1" x14ac:dyDescent="0.35">
      <c r="A44" s="741" t="s">
        <v>3180</v>
      </c>
      <c r="B44" s="742"/>
      <c r="C44" s="742"/>
      <c r="D44" s="742"/>
      <c r="E44" s="742"/>
      <c r="F44" s="742"/>
      <c r="G44" s="742"/>
      <c r="H44" s="742"/>
      <c r="I44" s="742"/>
      <c r="J44" s="742"/>
      <c r="K44" s="743"/>
    </row>
    <row r="45" spans="1:11" ht="15" customHeight="1" x14ac:dyDescent="0.35">
      <c r="A45" s="708" t="s">
        <v>1765</v>
      </c>
      <c r="B45" s="709"/>
      <c r="C45" s="709"/>
      <c r="D45" s="709"/>
      <c r="E45" s="709"/>
      <c r="F45" s="709"/>
      <c r="G45" s="709"/>
      <c r="H45" s="709"/>
      <c r="I45" s="709"/>
      <c r="J45" s="709"/>
      <c r="K45" s="710"/>
    </row>
    <row r="46" spans="1:11" ht="15" customHeight="1" x14ac:dyDescent="0.35">
      <c r="A46" s="708" t="s">
        <v>1766</v>
      </c>
      <c r="B46" s="709"/>
      <c r="C46" s="709"/>
      <c r="D46" s="709"/>
      <c r="E46" s="709"/>
      <c r="F46" s="709"/>
      <c r="G46" s="709"/>
      <c r="H46" s="709"/>
      <c r="I46" s="709"/>
      <c r="J46" s="709"/>
      <c r="K46" s="710"/>
    </row>
    <row r="47" spans="1:11" ht="15" customHeight="1" x14ac:dyDescent="0.35">
      <c r="A47" s="708" t="s">
        <v>1767</v>
      </c>
      <c r="B47" s="709"/>
      <c r="C47" s="709"/>
      <c r="D47" s="709"/>
      <c r="E47" s="709"/>
      <c r="F47" s="709"/>
      <c r="G47" s="709"/>
      <c r="H47" s="709"/>
      <c r="I47" s="709"/>
      <c r="J47" s="709"/>
      <c r="K47" s="710"/>
    </row>
    <row r="48" spans="1:11" x14ac:dyDescent="0.35">
      <c r="A48" s="708"/>
      <c r="B48" s="709"/>
      <c r="C48" s="709"/>
      <c r="D48" s="709"/>
      <c r="E48" s="709"/>
      <c r="F48" s="709"/>
      <c r="G48" s="709"/>
      <c r="H48" s="709"/>
      <c r="I48" s="709"/>
      <c r="J48" s="709"/>
      <c r="K48" s="710"/>
    </row>
    <row r="49" spans="1:11" ht="15" customHeight="1" x14ac:dyDescent="0.35">
      <c r="A49" s="739" t="s">
        <v>540</v>
      </c>
      <c r="B49" s="739"/>
      <c r="C49" s="739"/>
      <c r="D49" s="739"/>
      <c r="E49" s="739"/>
      <c r="F49" s="739"/>
      <c r="G49" s="739"/>
      <c r="H49" s="739"/>
      <c r="I49" s="739"/>
      <c r="J49" s="739"/>
      <c r="K49" s="739"/>
    </row>
    <row r="50" spans="1:11" ht="33" customHeight="1" x14ac:dyDescent="0.35">
      <c r="A50" s="723" t="s">
        <v>3053</v>
      </c>
      <c r="B50" s="724"/>
      <c r="C50" s="724"/>
      <c r="D50" s="724"/>
      <c r="E50" s="724"/>
      <c r="F50" s="724"/>
      <c r="G50" s="724"/>
      <c r="H50" s="724"/>
      <c r="I50" s="724"/>
      <c r="J50" s="724"/>
      <c r="K50" s="725"/>
    </row>
    <row r="51" spans="1:11" ht="42" customHeight="1" x14ac:dyDescent="0.35">
      <c r="A51" s="723"/>
      <c r="B51" s="724"/>
      <c r="C51" s="724"/>
      <c r="D51" s="724"/>
      <c r="E51" s="724"/>
      <c r="F51" s="724"/>
      <c r="G51" s="724"/>
      <c r="H51" s="724"/>
      <c r="I51" s="724"/>
      <c r="J51" s="724"/>
      <c r="K51" s="725"/>
    </row>
    <row r="52" spans="1:11" x14ac:dyDescent="0.35">
      <c r="A52" s="726" t="s">
        <v>3035</v>
      </c>
      <c r="B52" s="727"/>
      <c r="C52" s="727"/>
      <c r="D52" s="727"/>
      <c r="E52" s="727"/>
      <c r="F52" s="727"/>
      <c r="G52" s="727"/>
      <c r="H52" s="727"/>
      <c r="I52" s="727"/>
      <c r="J52" s="727"/>
      <c r="K52" s="728"/>
    </row>
    <row r="53" spans="1:11" x14ac:dyDescent="0.35">
      <c r="A53" s="729" t="s">
        <v>3040</v>
      </c>
      <c r="B53" s="730"/>
      <c r="C53" s="730"/>
      <c r="D53" s="730"/>
      <c r="E53" s="730"/>
      <c r="F53" s="730"/>
      <c r="G53" s="730"/>
      <c r="H53" s="730"/>
      <c r="I53" s="730"/>
      <c r="J53" s="730"/>
      <c r="K53" s="731"/>
    </row>
    <row r="54" spans="1:11" x14ac:dyDescent="0.4">
      <c r="A54" s="732" t="s">
        <v>3036</v>
      </c>
      <c r="B54" s="733"/>
      <c r="C54" s="733"/>
      <c r="D54" s="733"/>
      <c r="E54" s="733"/>
      <c r="F54" s="733"/>
      <c r="G54" s="733"/>
      <c r="H54" s="733"/>
      <c r="I54" s="733"/>
      <c r="J54" s="733"/>
      <c r="K54" s="734"/>
    </row>
    <row r="55" spans="1:11" ht="57" customHeight="1" x14ac:dyDescent="0.35">
      <c r="A55" s="735" t="s">
        <v>3037</v>
      </c>
      <c r="B55" s="736"/>
      <c r="C55" s="736"/>
      <c r="D55" s="736"/>
      <c r="E55" s="736"/>
      <c r="F55" s="736"/>
      <c r="G55" s="736"/>
      <c r="H55" s="736"/>
      <c r="I55" s="736"/>
      <c r="J55" s="736"/>
      <c r="K55" s="737"/>
    </row>
    <row r="57" spans="1:11" x14ac:dyDescent="0.4">
      <c r="A57" s="858" t="s">
        <v>4894</v>
      </c>
      <c r="B57" s="858"/>
      <c r="C57" s="858"/>
      <c r="D57" s="858"/>
      <c r="E57" s="858"/>
      <c r="F57" s="858"/>
      <c r="G57" s="858"/>
      <c r="H57" s="858"/>
      <c r="I57" s="858"/>
      <c r="J57" s="858"/>
      <c r="K57" s="858"/>
    </row>
    <row r="58" spans="1:11" ht="61.15" customHeight="1" x14ac:dyDescent="0.4">
      <c r="A58" s="857" t="s">
        <v>4895</v>
      </c>
      <c r="B58" s="857"/>
      <c r="C58" s="857"/>
      <c r="D58" s="857"/>
      <c r="E58" s="857"/>
      <c r="F58" s="857"/>
      <c r="G58" s="857"/>
      <c r="H58" s="857"/>
      <c r="I58" s="857"/>
      <c r="J58" s="857"/>
      <c r="K58" s="857"/>
    </row>
    <row r="59" spans="1:11" ht="45" customHeight="1" x14ac:dyDescent="0.4">
      <c r="A59" s="857" t="s">
        <v>4896</v>
      </c>
      <c r="B59" s="857"/>
      <c r="C59" s="857"/>
      <c r="D59" s="857"/>
      <c r="E59" s="857"/>
      <c r="F59" s="857"/>
      <c r="G59" s="857"/>
      <c r="H59" s="857"/>
      <c r="I59" s="857"/>
      <c r="J59" s="857"/>
      <c r="K59" s="857"/>
    </row>
  </sheetData>
  <mergeCells count="66">
    <mergeCell ref="A58:K58"/>
    <mergeCell ref="A59:K59"/>
    <mergeCell ref="A57:K57"/>
    <mergeCell ref="A46:K46"/>
    <mergeCell ref="A47:K47"/>
    <mergeCell ref="A48:K48"/>
    <mergeCell ref="A31:K31"/>
    <mergeCell ref="A33:K33"/>
    <mergeCell ref="A36:K36"/>
    <mergeCell ref="A37:K37"/>
    <mergeCell ref="A38:K38"/>
    <mergeCell ref="A44:K44"/>
    <mergeCell ref="A45:K45"/>
    <mergeCell ref="A32:K32"/>
    <mergeCell ref="A41:K41"/>
    <mergeCell ref="A42:K43"/>
    <mergeCell ref="A23:K23"/>
    <mergeCell ref="A52:K52"/>
    <mergeCell ref="A53:K53"/>
    <mergeCell ref="A54:K54"/>
    <mergeCell ref="A55:K55"/>
    <mergeCell ref="A24:K24"/>
    <mergeCell ref="A25:K25"/>
    <mergeCell ref="A26:K26"/>
    <mergeCell ref="A27:K27"/>
    <mergeCell ref="A28:K28"/>
    <mergeCell ref="A29:K29"/>
    <mergeCell ref="A49:K49"/>
    <mergeCell ref="A50:K50"/>
    <mergeCell ref="A51:K51"/>
    <mergeCell ref="A39:K39"/>
    <mergeCell ref="A40:K40"/>
    <mergeCell ref="A8:K8"/>
    <mergeCell ref="A22:K22"/>
    <mergeCell ref="A10:K10"/>
    <mergeCell ref="A13:K13"/>
    <mergeCell ref="A14:K14"/>
    <mergeCell ref="A15:K15"/>
    <mergeCell ref="A16:K16"/>
    <mergeCell ref="A17:K17"/>
    <mergeCell ref="A18:K18"/>
    <mergeCell ref="A19:K19"/>
    <mergeCell ref="A20:K20"/>
    <mergeCell ref="A21:K21"/>
    <mergeCell ref="A11:K12"/>
    <mergeCell ref="C5:F5"/>
    <mergeCell ref="A6:B6"/>
    <mergeCell ref="C6:F6"/>
    <mergeCell ref="G6:K6"/>
    <mergeCell ref="A7:K7"/>
    <mergeCell ref="G5:H5"/>
    <mergeCell ref="I5:K5"/>
    <mergeCell ref="A30:K30"/>
    <mergeCell ref="A34:K35"/>
    <mergeCell ref="A1:K1"/>
    <mergeCell ref="A2:K2"/>
    <mergeCell ref="A3:B3"/>
    <mergeCell ref="C3:F3"/>
    <mergeCell ref="G3:H3"/>
    <mergeCell ref="I3:K3"/>
    <mergeCell ref="A9:K9"/>
    <mergeCell ref="A4:B4"/>
    <mergeCell ref="C4:F4"/>
    <mergeCell ref="G4:H4"/>
    <mergeCell ref="I4:K4"/>
    <mergeCell ref="A5:B5"/>
  </mergeCells>
  <hyperlinks>
    <hyperlink ref="C5" r:id="rId1" xr:uid="{00000000-0004-0000-0000-000000000000}"/>
    <hyperlink ref="C6" r:id="rId2" xr:uid="{0D800634-D153-4424-A8D2-43CAB31E2836}"/>
  </hyperlinks>
  <printOptions horizontalCentered="1" verticalCentered="1"/>
  <pageMargins left="0.25" right="0.25" top="0.25" bottom="0.25" header="0.05" footer="0.05"/>
  <pageSetup scale="87"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9"/>
  </sheetPr>
  <dimension ref="A1:IS483"/>
  <sheetViews>
    <sheetView view="pageBreakPreview" topLeftCell="B1" zoomScaleNormal="85" zoomScaleSheetLayoutView="100" workbookViewId="0">
      <pane ySplit="3" topLeftCell="A4" activePane="bottomLeft" state="frozen"/>
      <selection pane="bottomLeft" activeCell="B474" sqref="B474"/>
    </sheetView>
  </sheetViews>
  <sheetFormatPr defaultColWidth="9.1328125" defaultRowHeight="12.75" x14ac:dyDescent="0.35"/>
  <cols>
    <col min="1" max="1" width="2" customWidth="1"/>
    <col min="2" max="2" width="43.86328125" style="269" customWidth="1"/>
    <col min="3" max="3" width="11" style="270" customWidth="1"/>
    <col min="4" max="4" width="40.6640625" style="194" customWidth="1"/>
    <col min="5" max="5" width="16.46484375" style="194" customWidth="1"/>
    <col min="6" max="6" width="10.53125" style="400" customWidth="1"/>
    <col min="7" max="7" width="12" style="269" customWidth="1"/>
    <col min="8" max="8" width="19.46484375" style="269" customWidth="1"/>
    <col min="9" max="9" width="34.33203125" style="269" customWidth="1"/>
    <col min="10" max="10" width="14.53125" style="269" customWidth="1"/>
    <col min="11" max="11" width="24.53125" style="269" customWidth="1"/>
    <col min="12" max="12" width="44.86328125" style="269" customWidth="1"/>
    <col min="13" max="13" width="36.1328125" style="269" customWidth="1"/>
    <col min="14" max="14" width="10.33203125" style="269" customWidth="1"/>
    <col min="15" max="15" width="27.33203125" style="194" customWidth="1"/>
    <col min="16" max="16384" width="9.1328125" style="194"/>
  </cols>
  <sheetData>
    <row r="1" spans="1:15" s="290" customFormat="1" ht="32.25" customHeight="1" thickBot="1" x14ac:dyDescent="0.4">
      <c r="A1"/>
      <c r="B1" s="809" t="s">
        <v>449</v>
      </c>
      <c r="C1" s="809"/>
      <c r="D1" s="809"/>
      <c r="E1" s="809"/>
      <c r="F1" s="809"/>
      <c r="G1" s="809"/>
      <c r="H1" s="809"/>
      <c r="I1" s="809"/>
      <c r="J1" s="809"/>
      <c r="K1" s="809"/>
      <c r="L1" s="809"/>
      <c r="M1" s="809"/>
      <c r="N1" s="809"/>
      <c r="O1" s="809"/>
    </row>
    <row r="2" spans="1:15" ht="12.75" customHeight="1" x14ac:dyDescent="0.35">
      <c r="B2" s="793" t="s">
        <v>2375</v>
      </c>
      <c r="C2" s="796" t="s">
        <v>2377</v>
      </c>
      <c r="D2" s="793" t="s">
        <v>2376</v>
      </c>
      <c r="E2" s="812" t="s">
        <v>2378</v>
      </c>
      <c r="F2" s="812" t="s">
        <v>424</v>
      </c>
      <c r="G2" s="812" t="s">
        <v>423</v>
      </c>
      <c r="H2" s="802" t="s">
        <v>419</v>
      </c>
      <c r="I2" s="790" t="s">
        <v>284</v>
      </c>
      <c r="J2" s="807" t="s">
        <v>287</v>
      </c>
      <c r="K2" s="805" t="s">
        <v>285</v>
      </c>
      <c r="L2" s="790" t="s">
        <v>286</v>
      </c>
      <c r="M2" s="790" t="s">
        <v>292</v>
      </c>
      <c r="N2" s="776" t="s">
        <v>2322</v>
      </c>
      <c r="O2" s="817" t="s">
        <v>2379</v>
      </c>
    </row>
    <row r="3" spans="1:15" ht="66" customHeight="1" thickBot="1" x14ac:dyDescent="0.4">
      <c r="B3" s="810"/>
      <c r="C3" s="811"/>
      <c r="D3" s="810"/>
      <c r="E3" s="813"/>
      <c r="F3" s="813"/>
      <c r="G3" s="813"/>
      <c r="H3" s="804"/>
      <c r="I3" s="814"/>
      <c r="J3" s="818"/>
      <c r="K3" s="816"/>
      <c r="L3" s="815"/>
      <c r="M3" s="814"/>
      <c r="N3" s="778"/>
      <c r="O3" s="795"/>
    </row>
    <row r="4" spans="1:15" ht="12.75" customHeight="1" x14ac:dyDescent="0.35">
      <c r="B4" s="196"/>
      <c r="C4" s="197"/>
      <c r="D4" s="198"/>
      <c r="E4" s="198"/>
      <c r="F4" s="393"/>
      <c r="G4" s="196"/>
      <c r="H4" s="196"/>
      <c r="I4" s="196"/>
      <c r="J4" s="196"/>
      <c r="K4" s="196"/>
      <c r="L4" s="196"/>
      <c r="M4" s="196"/>
      <c r="N4" s="581"/>
      <c r="O4" s="198"/>
    </row>
    <row r="5" spans="1:15" ht="13.5" customHeight="1" x14ac:dyDescent="0.4">
      <c r="B5" s="205" t="s">
        <v>545</v>
      </c>
      <c r="C5" s="129"/>
      <c r="D5" s="206" t="s">
        <v>546</v>
      </c>
      <c r="E5" s="206" t="s">
        <v>547</v>
      </c>
      <c r="F5" s="117">
        <v>4</v>
      </c>
      <c r="G5" s="115"/>
      <c r="H5" s="115" t="s">
        <v>1721</v>
      </c>
      <c r="I5" s="115" t="s">
        <v>549</v>
      </c>
      <c r="J5" s="115"/>
      <c r="K5" s="115" t="s">
        <v>550</v>
      </c>
      <c r="L5" s="115"/>
      <c r="M5" s="582" t="s">
        <v>551</v>
      </c>
      <c r="N5" s="585"/>
      <c r="O5" s="583" t="s">
        <v>548</v>
      </c>
    </row>
    <row r="6" spans="1:15" ht="13.15" x14ac:dyDescent="0.4">
      <c r="B6" s="205" t="s">
        <v>2494</v>
      </c>
      <c r="C6" s="129" t="s">
        <v>1971</v>
      </c>
      <c r="D6" s="206" t="s">
        <v>1970</v>
      </c>
      <c r="E6" s="206" t="s">
        <v>1792</v>
      </c>
      <c r="F6" s="117">
        <v>12</v>
      </c>
      <c r="G6" s="115">
        <v>3</v>
      </c>
      <c r="H6" s="115" t="s">
        <v>420</v>
      </c>
      <c r="I6" s="115">
        <v>1</v>
      </c>
      <c r="J6" s="115"/>
      <c r="K6" s="115" t="s">
        <v>639</v>
      </c>
      <c r="L6" s="115"/>
      <c r="M6" s="115"/>
      <c r="N6" s="584" t="s">
        <v>2567</v>
      </c>
      <c r="O6" s="208" t="s">
        <v>2478</v>
      </c>
    </row>
    <row r="7" spans="1:15" ht="13.15" x14ac:dyDescent="0.4">
      <c r="B7" s="205" t="s">
        <v>1972</v>
      </c>
      <c r="C7" s="129"/>
      <c r="D7" s="206" t="s">
        <v>1973</v>
      </c>
      <c r="E7" s="206" t="s">
        <v>1793</v>
      </c>
      <c r="F7" s="117">
        <v>12</v>
      </c>
      <c r="G7" s="115">
        <v>14</v>
      </c>
      <c r="H7" s="115" t="s">
        <v>420</v>
      </c>
      <c r="I7" s="115" t="s">
        <v>640</v>
      </c>
      <c r="J7" s="115"/>
      <c r="K7" s="115" t="s">
        <v>641</v>
      </c>
      <c r="L7" s="115"/>
      <c r="M7" s="115" t="s">
        <v>642</v>
      </c>
      <c r="N7" s="130" t="s">
        <v>2568</v>
      </c>
      <c r="O7" s="208" t="s">
        <v>1791</v>
      </c>
    </row>
    <row r="8" spans="1:15" ht="13.15" x14ac:dyDescent="0.4">
      <c r="B8" s="205" t="s">
        <v>2480</v>
      </c>
      <c r="C8" s="129" t="s">
        <v>2039</v>
      </c>
      <c r="D8" s="206" t="s">
        <v>2481</v>
      </c>
      <c r="E8" s="206"/>
      <c r="F8" s="117" t="s">
        <v>448</v>
      </c>
      <c r="G8" s="115" t="s">
        <v>448</v>
      </c>
      <c r="H8" s="115" t="s">
        <v>1585</v>
      </c>
      <c r="I8" s="160" t="s">
        <v>448</v>
      </c>
      <c r="J8" s="160" t="s">
        <v>448</v>
      </c>
      <c r="K8" s="160" t="s">
        <v>643</v>
      </c>
      <c r="L8" s="209"/>
      <c r="M8" s="160" t="s">
        <v>448</v>
      </c>
      <c r="N8" s="359"/>
      <c r="O8" s="208" t="s">
        <v>2391</v>
      </c>
    </row>
    <row r="9" spans="1:15" ht="13.15" x14ac:dyDescent="0.4">
      <c r="B9" s="205" t="s">
        <v>845</v>
      </c>
      <c r="C9" s="129"/>
      <c r="D9" s="206" t="s">
        <v>1077</v>
      </c>
      <c r="E9" s="207" t="s">
        <v>846</v>
      </c>
      <c r="F9" s="117">
        <v>12</v>
      </c>
      <c r="G9" s="115">
        <v>14</v>
      </c>
      <c r="H9" s="115" t="s">
        <v>421</v>
      </c>
      <c r="I9" s="160"/>
      <c r="J9" s="160"/>
      <c r="K9" s="160"/>
      <c r="L9" s="160"/>
      <c r="M9" s="160"/>
      <c r="N9" s="140" t="s">
        <v>2569</v>
      </c>
      <c r="O9" s="208" t="s">
        <v>1838</v>
      </c>
    </row>
    <row r="10" spans="1:15" ht="13.15" x14ac:dyDescent="0.4">
      <c r="B10" s="205" t="s">
        <v>2495</v>
      </c>
      <c r="C10" s="129"/>
      <c r="D10" s="206" t="s">
        <v>1154</v>
      </c>
      <c r="E10" s="206" t="s">
        <v>2496</v>
      </c>
      <c r="F10" s="117">
        <v>12</v>
      </c>
      <c r="G10" s="115">
        <v>21</v>
      </c>
      <c r="H10" s="115" t="s">
        <v>420</v>
      </c>
      <c r="I10" s="115"/>
      <c r="J10" s="115"/>
      <c r="K10" s="115"/>
      <c r="L10" s="115"/>
      <c r="M10" s="115" t="s">
        <v>644</v>
      </c>
      <c r="N10" s="130" t="s">
        <v>2568</v>
      </c>
      <c r="O10" s="208" t="s">
        <v>1798</v>
      </c>
    </row>
    <row r="11" spans="1:15" ht="13.15" x14ac:dyDescent="0.4">
      <c r="B11" s="205" t="s">
        <v>2497</v>
      </c>
      <c r="C11" s="129" t="s">
        <v>1949</v>
      </c>
      <c r="D11" s="206" t="s">
        <v>1154</v>
      </c>
      <c r="E11" s="206" t="s">
        <v>2421</v>
      </c>
      <c r="F11" s="117">
        <v>12</v>
      </c>
      <c r="G11" s="115">
        <v>21</v>
      </c>
      <c r="H11" s="115" t="s">
        <v>420</v>
      </c>
      <c r="I11" s="115"/>
      <c r="J11" s="115"/>
      <c r="K11" s="115"/>
      <c r="L11" s="115"/>
      <c r="M11" s="115" t="s">
        <v>644</v>
      </c>
      <c r="N11" s="130" t="s">
        <v>2568</v>
      </c>
      <c r="O11" s="208" t="s">
        <v>1798</v>
      </c>
    </row>
    <row r="12" spans="1:15" ht="13.15" x14ac:dyDescent="0.4">
      <c r="B12" s="205" t="s">
        <v>2040</v>
      </c>
      <c r="C12" s="129" t="s">
        <v>2039</v>
      </c>
      <c r="D12" s="206" t="s">
        <v>597</v>
      </c>
      <c r="E12" s="206"/>
      <c r="F12" s="117" t="s">
        <v>448</v>
      </c>
      <c r="G12" s="115" t="s">
        <v>448</v>
      </c>
      <c r="H12" s="115" t="s">
        <v>1585</v>
      </c>
      <c r="I12" s="160" t="s">
        <v>448</v>
      </c>
      <c r="J12" s="160" t="s">
        <v>448</v>
      </c>
      <c r="K12" s="160" t="s">
        <v>643</v>
      </c>
      <c r="L12" s="210"/>
      <c r="M12" s="160" t="s">
        <v>448</v>
      </c>
      <c r="N12" s="359"/>
      <c r="O12" s="208" t="s">
        <v>1841</v>
      </c>
    </row>
    <row r="13" spans="1:15" ht="13.15" x14ac:dyDescent="0.4">
      <c r="B13" s="205" t="s">
        <v>687</v>
      </c>
      <c r="C13" s="129" t="s">
        <v>688</v>
      </c>
      <c r="D13" s="206" t="s">
        <v>1154</v>
      </c>
      <c r="E13" s="206" t="s">
        <v>689</v>
      </c>
      <c r="F13" s="115">
        <v>12</v>
      </c>
      <c r="G13" s="115">
        <v>7</v>
      </c>
      <c r="H13" s="115" t="s">
        <v>1721</v>
      </c>
      <c r="I13" s="160" t="s">
        <v>507</v>
      </c>
      <c r="J13" s="160" t="s">
        <v>664</v>
      </c>
      <c r="K13" s="160" t="s">
        <v>691</v>
      </c>
      <c r="L13" s="210"/>
      <c r="M13" s="160" t="s">
        <v>692</v>
      </c>
      <c r="N13" s="359"/>
      <c r="O13" s="208" t="s">
        <v>747</v>
      </c>
    </row>
    <row r="14" spans="1:15" ht="13.15" x14ac:dyDescent="0.4">
      <c r="B14" s="205" t="s">
        <v>847</v>
      </c>
      <c r="C14" s="129" t="s">
        <v>1941</v>
      </c>
      <c r="D14" s="206" t="s">
        <v>2448</v>
      </c>
      <c r="E14" s="207" t="s">
        <v>848</v>
      </c>
      <c r="F14" s="117">
        <v>4</v>
      </c>
      <c r="G14" s="115">
        <v>1</v>
      </c>
      <c r="H14" s="115" t="s">
        <v>722</v>
      </c>
      <c r="I14" s="161"/>
      <c r="J14" s="161"/>
      <c r="K14" s="161"/>
      <c r="L14" s="161"/>
      <c r="M14" s="161" t="s">
        <v>1606</v>
      </c>
      <c r="N14" s="141" t="s">
        <v>2570</v>
      </c>
      <c r="O14" s="208" t="s">
        <v>849</v>
      </c>
    </row>
    <row r="15" spans="1:15" s="204" customFormat="1" ht="13.15" x14ac:dyDescent="0.4">
      <c r="A15"/>
      <c r="B15" s="205" t="s">
        <v>3231</v>
      </c>
      <c r="C15" s="129"/>
      <c r="D15" s="206" t="s">
        <v>3232</v>
      </c>
      <c r="E15" s="207" t="s">
        <v>3233</v>
      </c>
      <c r="F15" s="115">
        <v>4</v>
      </c>
      <c r="G15" s="115"/>
      <c r="H15" s="115" t="s">
        <v>1721</v>
      </c>
      <c r="I15" s="161"/>
      <c r="J15" s="161"/>
      <c r="K15" s="161"/>
      <c r="L15" s="161" t="s">
        <v>3236</v>
      </c>
      <c r="M15" s="161" t="s">
        <v>3238</v>
      </c>
      <c r="N15" s="141"/>
      <c r="O15" s="208" t="s">
        <v>3234</v>
      </c>
    </row>
    <row r="16" spans="1:15" s="204" customFormat="1" ht="13.15" x14ac:dyDescent="0.4">
      <c r="A16"/>
      <c r="B16" s="205" t="s">
        <v>1347</v>
      </c>
      <c r="C16" s="129" t="s">
        <v>1075</v>
      </c>
      <c r="D16" s="206" t="s">
        <v>1905</v>
      </c>
      <c r="E16" s="206" t="s">
        <v>1349</v>
      </c>
      <c r="F16" s="117">
        <v>12</v>
      </c>
      <c r="G16" s="115">
        <v>21</v>
      </c>
      <c r="H16" s="115" t="s">
        <v>421</v>
      </c>
      <c r="I16" s="159" t="s">
        <v>1351</v>
      </c>
      <c r="J16" s="115">
        <v>21</v>
      </c>
      <c r="K16" s="115" t="s">
        <v>1350</v>
      </c>
      <c r="L16" s="115"/>
      <c r="M16" s="115" t="s">
        <v>1599</v>
      </c>
      <c r="N16" s="130" t="s">
        <v>2566</v>
      </c>
      <c r="O16" s="208" t="s">
        <v>1791</v>
      </c>
    </row>
    <row r="17" spans="1:15" ht="14.25" x14ac:dyDescent="0.45">
      <c r="B17" s="205" t="s">
        <v>1069</v>
      </c>
      <c r="C17" s="129" t="s">
        <v>1070</v>
      </c>
      <c r="D17" s="206" t="s">
        <v>1903</v>
      </c>
      <c r="E17" s="207" t="s">
        <v>1797</v>
      </c>
      <c r="F17" s="117">
        <v>12</v>
      </c>
      <c r="G17" s="115" t="s">
        <v>1586</v>
      </c>
      <c r="H17" s="115" t="s">
        <v>420</v>
      </c>
      <c r="I17" s="115"/>
      <c r="J17" s="116"/>
      <c r="K17" s="116" t="s">
        <v>1986</v>
      </c>
      <c r="L17" s="116" t="s">
        <v>645</v>
      </c>
      <c r="M17" s="117"/>
      <c r="N17" s="572">
        <v>33</v>
      </c>
      <c r="O17" s="208" t="s">
        <v>1798</v>
      </c>
    </row>
    <row r="18" spans="1:15" ht="13.15" x14ac:dyDescent="0.4">
      <c r="B18" s="205" t="s">
        <v>850</v>
      </c>
      <c r="C18" s="129"/>
      <c r="D18" s="206" t="s">
        <v>851</v>
      </c>
      <c r="E18" s="207" t="s">
        <v>852</v>
      </c>
      <c r="F18" s="117">
        <v>4</v>
      </c>
      <c r="G18" s="115">
        <v>12</v>
      </c>
      <c r="H18" s="115" t="s">
        <v>420</v>
      </c>
      <c r="I18" s="162"/>
      <c r="J18" s="162"/>
      <c r="K18" s="162"/>
      <c r="L18" s="162"/>
      <c r="M18" s="162"/>
      <c r="N18" s="142"/>
      <c r="O18" s="208" t="s">
        <v>1841</v>
      </c>
    </row>
    <row r="19" spans="1:15" s="204" customFormat="1" ht="13.15" x14ac:dyDescent="0.4">
      <c r="A19"/>
      <c r="B19" s="205" t="s">
        <v>585</v>
      </c>
      <c r="C19" s="211"/>
      <c r="D19" s="206" t="s">
        <v>1352</v>
      </c>
      <c r="E19" s="207" t="s">
        <v>586</v>
      </c>
      <c r="F19" s="117">
        <v>4</v>
      </c>
      <c r="G19" s="115">
        <v>10</v>
      </c>
      <c r="H19" s="115" t="s">
        <v>420</v>
      </c>
      <c r="I19" s="162" t="s">
        <v>1354</v>
      </c>
      <c r="J19" s="162">
        <v>7</v>
      </c>
      <c r="K19" s="162" t="s">
        <v>1355</v>
      </c>
      <c r="L19" s="162"/>
      <c r="M19" s="162" t="s">
        <v>646</v>
      </c>
      <c r="N19" s="142" t="s">
        <v>2571</v>
      </c>
      <c r="O19" s="208" t="s">
        <v>1806</v>
      </c>
    </row>
    <row r="20" spans="1:15" ht="13.15" x14ac:dyDescent="0.4">
      <c r="B20" s="205" t="s">
        <v>853</v>
      </c>
      <c r="C20" s="129" t="s">
        <v>1901</v>
      </c>
      <c r="D20" s="206" t="s">
        <v>1071</v>
      </c>
      <c r="E20" s="207" t="s">
        <v>854</v>
      </c>
      <c r="F20" s="117">
        <v>12</v>
      </c>
      <c r="G20" s="115">
        <v>3</v>
      </c>
      <c r="H20" s="115" t="s">
        <v>421</v>
      </c>
      <c r="I20" s="163"/>
      <c r="J20" s="163"/>
      <c r="K20" s="163"/>
      <c r="L20" s="163"/>
      <c r="M20" s="163"/>
      <c r="N20" s="143" t="s">
        <v>2569</v>
      </c>
      <c r="O20" s="208" t="s">
        <v>1072</v>
      </c>
    </row>
    <row r="21" spans="1:15" s="324" customFormat="1" ht="13.15" x14ac:dyDescent="0.4">
      <c r="A21" s="95"/>
      <c r="B21" s="205" t="s">
        <v>828</v>
      </c>
      <c r="C21" s="464" t="s">
        <v>829</v>
      </c>
      <c r="D21" s="448" t="s">
        <v>579</v>
      </c>
      <c r="E21" s="327" t="s">
        <v>827</v>
      </c>
      <c r="F21" s="321">
        <v>12</v>
      </c>
      <c r="G21" s="328">
        <v>0</v>
      </c>
      <c r="H21" s="328" t="s">
        <v>420</v>
      </c>
      <c r="I21" s="328" t="s">
        <v>831</v>
      </c>
      <c r="J21" s="354" t="s">
        <v>832</v>
      </c>
      <c r="K21" s="328" t="s">
        <v>830</v>
      </c>
      <c r="L21" s="328" t="s">
        <v>833</v>
      </c>
      <c r="M21" s="328" t="s">
        <v>496</v>
      </c>
      <c r="N21" s="318"/>
      <c r="O21" s="329" t="s">
        <v>834</v>
      </c>
    </row>
    <row r="22" spans="1:15" s="324" customFormat="1" ht="13.15" x14ac:dyDescent="0.4">
      <c r="A22" s="95"/>
      <c r="B22" s="205" t="s">
        <v>1277</v>
      </c>
      <c r="C22" s="343" t="s">
        <v>1075</v>
      </c>
      <c r="D22" s="327" t="s">
        <v>1906</v>
      </c>
      <c r="E22" s="327" t="s">
        <v>1803</v>
      </c>
      <c r="F22" s="321">
        <v>12</v>
      </c>
      <c r="G22" s="328">
        <v>21</v>
      </c>
      <c r="H22" s="328" t="s">
        <v>420</v>
      </c>
      <c r="I22" s="328">
        <v>1</v>
      </c>
      <c r="J22" s="328"/>
      <c r="K22" s="328" t="s">
        <v>1977</v>
      </c>
      <c r="L22" s="328"/>
      <c r="M22" s="328" t="s">
        <v>1599</v>
      </c>
      <c r="N22" s="318" t="s">
        <v>2572</v>
      </c>
      <c r="O22" s="329" t="s">
        <v>1074</v>
      </c>
    </row>
    <row r="23" spans="1:15" s="324" customFormat="1" ht="14.25" x14ac:dyDescent="0.45">
      <c r="A23" s="95"/>
      <c r="B23" s="205" t="s">
        <v>1417</v>
      </c>
      <c r="C23" s="343"/>
      <c r="D23" s="327" t="s">
        <v>1910</v>
      </c>
      <c r="E23" s="327" t="s">
        <v>1418</v>
      </c>
      <c r="F23" s="321">
        <v>240</v>
      </c>
      <c r="G23" s="328" t="s">
        <v>448</v>
      </c>
      <c r="H23" s="328" t="s">
        <v>420</v>
      </c>
      <c r="I23" s="328"/>
      <c r="J23" s="319"/>
      <c r="K23" s="321"/>
      <c r="L23" s="321"/>
      <c r="M23" s="321"/>
      <c r="N23" s="427"/>
      <c r="O23" s="329" t="s">
        <v>767</v>
      </c>
    </row>
    <row r="24" spans="1:15" ht="14.25" x14ac:dyDescent="0.45">
      <c r="B24" s="205" t="s">
        <v>2949</v>
      </c>
      <c r="C24" s="211"/>
      <c r="D24" s="206" t="s">
        <v>2950</v>
      </c>
      <c r="E24" s="206" t="s">
        <v>2951</v>
      </c>
      <c r="F24" s="115">
        <v>12</v>
      </c>
      <c r="G24" s="115">
        <v>14</v>
      </c>
      <c r="H24" s="115" t="s">
        <v>1737</v>
      </c>
      <c r="I24" s="115" t="s">
        <v>2954</v>
      </c>
      <c r="J24" s="116" t="s">
        <v>664</v>
      </c>
      <c r="K24" s="117" t="s">
        <v>2955</v>
      </c>
      <c r="L24" s="117" t="s">
        <v>2953</v>
      </c>
      <c r="M24" s="117" t="s">
        <v>2956</v>
      </c>
      <c r="N24" s="360" t="s">
        <v>2952</v>
      </c>
      <c r="O24" s="208" t="s">
        <v>726</v>
      </c>
    </row>
    <row r="25" spans="1:15" s="324" customFormat="1" ht="14.25" x14ac:dyDescent="0.45">
      <c r="A25" s="95"/>
      <c r="B25" s="205" t="s">
        <v>2041</v>
      </c>
      <c r="C25" s="343" t="s">
        <v>2039</v>
      </c>
      <c r="D25" s="327"/>
      <c r="E25" s="327"/>
      <c r="F25" s="321" t="s">
        <v>448</v>
      </c>
      <c r="G25" s="328" t="s">
        <v>448</v>
      </c>
      <c r="H25" s="328" t="s">
        <v>420</v>
      </c>
      <c r="I25" s="328"/>
      <c r="J25" s="318"/>
      <c r="K25" s="319"/>
      <c r="L25" s="319"/>
      <c r="M25" s="321"/>
      <c r="N25" s="427"/>
      <c r="O25" s="329" t="s">
        <v>1841</v>
      </c>
    </row>
    <row r="26" spans="1:15" s="324" customFormat="1" ht="13.15" x14ac:dyDescent="0.4">
      <c r="A26" s="95"/>
      <c r="B26" s="205" t="s">
        <v>706</v>
      </c>
      <c r="C26" s="343" t="s">
        <v>1945</v>
      </c>
      <c r="D26" s="327" t="s">
        <v>1071</v>
      </c>
      <c r="E26" s="327" t="s">
        <v>704</v>
      </c>
      <c r="F26" s="321">
        <v>12</v>
      </c>
      <c r="G26" s="328">
        <v>3</v>
      </c>
      <c r="H26" s="328" t="s">
        <v>421</v>
      </c>
      <c r="I26" s="328"/>
      <c r="J26" s="328"/>
      <c r="K26" s="328"/>
      <c r="L26" s="328"/>
      <c r="M26" s="328"/>
      <c r="N26" s="318" t="s">
        <v>2569</v>
      </c>
      <c r="O26" s="329" t="s">
        <v>705</v>
      </c>
    </row>
    <row r="27" spans="1:15" s="324" customFormat="1" ht="14.25" x14ac:dyDescent="0.45">
      <c r="A27" s="95"/>
      <c r="B27" s="205" t="s">
        <v>2095</v>
      </c>
      <c r="C27" s="343"/>
      <c r="D27" s="327" t="s">
        <v>2096</v>
      </c>
      <c r="E27" s="327" t="s">
        <v>2097</v>
      </c>
      <c r="F27" s="321">
        <v>4</v>
      </c>
      <c r="G27" s="328">
        <v>0</v>
      </c>
      <c r="H27" s="328" t="s">
        <v>420</v>
      </c>
      <c r="I27" s="328"/>
      <c r="J27" s="319"/>
      <c r="K27" s="319"/>
      <c r="L27" s="319"/>
      <c r="M27" s="321"/>
      <c r="N27" s="427"/>
      <c r="O27" s="329" t="s">
        <v>1841</v>
      </c>
    </row>
    <row r="28" spans="1:15" s="324" customFormat="1" ht="13.15" x14ac:dyDescent="0.4">
      <c r="A28" s="95"/>
      <c r="B28" s="205" t="s">
        <v>1907</v>
      </c>
      <c r="C28" s="326" t="s">
        <v>1076</v>
      </c>
      <c r="D28" s="327" t="s">
        <v>1077</v>
      </c>
      <c r="E28" s="327" t="s">
        <v>1805</v>
      </c>
      <c r="F28" s="321">
        <v>12</v>
      </c>
      <c r="G28" s="328">
        <v>14</v>
      </c>
      <c r="H28" s="328" t="s">
        <v>421</v>
      </c>
      <c r="I28" s="328" t="s">
        <v>1983</v>
      </c>
      <c r="J28" s="328"/>
      <c r="K28" s="328" t="s">
        <v>528</v>
      </c>
      <c r="L28" s="328"/>
      <c r="M28" s="328"/>
      <c r="N28" s="318" t="s">
        <v>2569</v>
      </c>
      <c r="O28" s="329" t="s">
        <v>1806</v>
      </c>
    </row>
    <row r="29" spans="1:15" s="339" customFormat="1" ht="13.15" x14ac:dyDescent="0.4">
      <c r="A29" s="95"/>
      <c r="B29" s="205" t="s">
        <v>2491</v>
      </c>
      <c r="C29" s="326" t="s">
        <v>2493</v>
      </c>
      <c r="D29" s="327" t="s">
        <v>1078</v>
      </c>
      <c r="E29" s="327" t="s">
        <v>835</v>
      </c>
      <c r="F29" s="321">
        <v>12</v>
      </c>
      <c r="G29" s="328">
        <v>7</v>
      </c>
      <c r="H29" s="328" t="s">
        <v>420</v>
      </c>
      <c r="I29" s="328" t="s">
        <v>529</v>
      </c>
      <c r="J29" s="328" t="s">
        <v>664</v>
      </c>
      <c r="K29" s="328" t="s">
        <v>647</v>
      </c>
      <c r="L29" s="328"/>
      <c r="M29" s="328" t="s">
        <v>648</v>
      </c>
      <c r="N29" s="318" t="s">
        <v>2568</v>
      </c>
      <c r="O29" s="329" t="s">
        <v>836</v>
      </c>
    </row>
    <row r="30" spans="1:15" s="324" customFormat="1" ht="13.15" x14ac:dyDescent="0.4">
      <c r="A30" s="95"/>
      <c r="B30" s="205" t="s">
        <v>1908</v>
      </c>
      <c r="C30" s="326"/>
      <c r="D30" s="327" t="s">
        <v>1909</v>
      </c>
      <c r="E30" s="327" t="s">
        <v>1080</v>
      </c>
      <c r="F30" s="321">
        <v>12</v>
      </c>
      <c r="G30" s="328">
        <v>14</v>
      </c>
      <c r="H30" s="328" t="s">
        <v>420</v>
      </c>
      <c r="I30" s="328">
        <v>4</v>
      </c>
      <c r="J30" s="328" t="s">
        <v>651</v>
      </c>
      <c r="K30" s="328" t="s">
        <v>649</v>
      </c>
      <c r="L30" s="328"/>
      <c r="M30" s="328" t="s">
        <v>642</v>
      </c>
      <c r="N30" s="318" t="s">
        <v>2573</v>
      </c>
      <c r="O30" s="329" t="s">
        <v>1806</v>
      </c>
    </row>
    <row r="31" spans="1:15" s="324" customFormat="1" ht="13.15" x14ac:dyDescent="0.4">
      <c r="A31" s="95"/>
      <c r="B31" s="205" t="s">
        <v>855</v>
      </c>
      <c r="C31" s="326" t="s">
        <v>1174</v>
      </c>
      <c r="D31" s="327" t="s">
        <v>708</v>
      </c>
      <c r="E31" s="327" t="s">
        <v>908</v>
      </c>
      <c r="F31" s="321">
        <v>4</v>
      </c>
      <c r="G31" s="328">
        <v>0</v>
      </c>
      <c r="H31" s="328" t="s">
        <v>722</v>
      </c>
      <c r="I31" s="465"/>
      <c r="J31" s="465"/>
      <c r="K31" s="465"/>
      <c r="L31" s="465"/>
      <c r="M31" s="465"/>
      <c r="N31" s="466" t="s">
        <v>2574</v>
      </c>
      <c r="O31" s="329" t="s">
        <v>2220</v>
      </c>
    </row>
    <row r="32" spans="1:15" s="204" customFormat="1" ht="13.15" x14ac:dyDescent="0.4">
      <c r="A32"/>
      <c r="B32" s="205" t="s">
        <v>2054</v>
      </c>
      <c r="C32" s="129"/>
      <c r="D32" s="206"/>
      <c r="E32" s="206" t="s">
        <v>2055</v>
      </c>
      <c r="F32" s="115"/>
      <c r="G32" s="115"/>
      <c r="H32" s="115" t="s">
        <v>420</v>
      </c>
      <c r="I32" s="115"/>
      <c r="J32" s="115" t="s">
        <v>2059</v>
      </c>
      <c r="K32" s="115" t="s">
        <v>2056</v>
      </c>
      <c r="L32" s="115" t="s">
        <v>2060</v>
      </c>
      <c r="M32" s="115" t="s">
        <v>2061</v>
      </c>
      <c r="N32" s="130"/>
      <c r="O32" s="208" t="s">
        <v>2058</v>
      </c>
    </row>
    <row r="33" spans="1:15" s="204" customFormat="1" ht="14.25" x14ac:dyDescent="0.45">
      <c r="A33"/>
      <c r="B33" s="205" t="s">
        <v>3239</v>
      </c>
      <c r="C33" s="129" t="s">
        <v>1075</v>
      </c>
      <c r="D33" s="206" t="s">
        <v>2293</v>
      </c>
      <c r="E33" s="206" t="s">
        <v>2294</v>
      </c>
      <c r="F33" s="115">
        <v>48</v>
      </c>
      <c r="G33" s="115"/>
      <c r="H33" s="115" t="s">
        <v>1721</v>
      </c>
      <c r="I33" s="115" t="s">
        <v>2301</v>
      </c>
      <c r="J33" s="116" t="s">
        <v>2306</v>
      </c>
      <c r="K33" s="116" t="s">
        <v>2307</v>
      </c>
      <c r="L33" s="116" t="s">
        <v>2309</v>
      </c>
      <c r="M33" s="117" t="s">
        <v>2308</v>
      </c>
      <c r="N33" s="158"/>
      <c r="O33" s="208" t="s">
        <v>1821</v>
      </c>
    </row>
    <row r="34" spans="1:15" s="204" customFormat="1" ht="14.25" x14ac:dyDescent="0.45">
      <c r="A34"/>
      <c r="B34" s="205" t="s">
        <v>3240</v>
      </c>
      <c r="C34" s="129" t="s">
        <v>3241</v>
      </c>
      <c r="D34" s="206" t="s">
        <v>2293</v>
      </c>
      <c r="E34" s="206" t="s">
        <v>3242</v>
      </c>
      <c r="F34" s="115">
        <v>48</v>
      </c>
      <c r="G34" s="115"/>
      <c r="H34" s="115" t="s">
        <v>422</v>
      </c>
      <c r="I34" s="115" t="s">
        <v>2688</v>
      </c>
      <c r="J34" s="116" t="s">
        <v>3244</v>
      </c>
      <c r="K34" s="116" t="s">
        <v>3245</v>
      </c>
      <c r="M34" s="116" t="s">
        <v>3246</v>
      </c>
      <c r="N34" s="158"/>
      <c r="O34" s="208" t="s">
        <v>1821</v>
      </c>
    </row>
    <row r="35" spans="1:15" s="204" customFormat="1" ht="14.25" x14ac:dyDescent="0.45">
      <c r="A35"/>
      <c r="B35" s="205" t="s">
        <v>351</v>
      </c>
      <c r="C35" s="129"/>
      <c r="D35" s="206" t="s">
        <v>352</v>
      </c>
      <c r="E35" s="206" t="s">
        <v>353</v>
      </c>
      <c r="F35" s="115">
        <v>48</v>
      </c>
      <c r="G35" s="115"/>
      <c r="H35" s="115" t="s">
        <v>1737</v>
      </c>
      <c r="I35" s="115" t="s">
        <v>400</v>
      </c>
      <c r="J35" s="116" t="s">
        <v>166</v>
      </c>
      <c r="K35" s="116" t="s">
        <v>398</v>
      </c>
      <c r="L35" s="116"/>
      <c r="M35" s="117" t="s">
        <v>399</v>
      </c>
      <c r="N35" s="158"/>
      <c r="O35" s="208" t="s">
        <v>397</v>
      </c>
    </row>
    <row r="36" spans="1:15" ht="14.25" x14ac:dyDescent="0.45">
      <c r="B36" s="205" t="s">
        <v>2500</v>
      </c>
      <c r="C36" s="129"/>
      <c r="D36" s="206" t="s">
        <v>2226</v>
      </c>
      <c r="E36" s="206"/>
      <c r="F36" s="117" t="s">
        <v>448</v>
      </c>
      <c r="G36" s="115" t="s">
        <v>448</v>
      </c>
      <c r="H36" s="115"/>
      <c r="I36" s="115"/>
      <c r="J36" s="130"/>
      <c r="K36" s="116"/>
      <c r="L36" s="116"/>
      <c r="M36" s="117"/>
      <c r="N36" s="360"/>
      <c r="O36" s="208" t="s">
        <v>1841</v>
      </c>
    </row>
    <row r="37" spans="1:15" ht="13.15" x14ac:dyDescent="0.4">
      <c r="B37" s="205" t="s">
        <v>2037</v>
      </c>
      <c r="C37" s="129"/>
      <c r="D37" s="206" t="s">
        <v>2380</v>
      </c>
      <c r="E37" s="207" t="s">
        <v>2381</v>
      </c>
      <c r="F37" s="117">
        <v>12</v>
      </c>
      <c r="G37" s="115">
        <v>7</v>
      </c>
      <c r="H37" s="115" t="s">
        <v>421</v>
      </c>
      <c r="I37" s="115"/>
      <c r="J37" s="115"/>
      <c r="K37" s="115"/>
      <c r="L37" s="115"/>
      <c r="M37" s="115"/>
      <c r="N37" s="130" t="s">
        <v>2569</v>
      </c>
      <c r="O37" s="208" t="s">
        <v>1798</v>
      </c>
    </row>
    <row r="38" spans="1:15" ht="13.15" x14ac:dyDescent="0.4">
      <c r="B38" s="205" t="s">
        <v>2036</v>
      </c>
      <c r="C38" s="129" t="s">
        <v>2426</v>
      </c>
      <c r="D38" s="206" t="s">
        <v>2501</v>
      </c>
      <c r="E38" s="207" t="s">
        <v>2427</v>
      </c>
      <c r="F38" s="117">
        <v>12</v>
      </c>
      <c r="G38" s="115">
        <v>7</v>
      </c>
      <c r="H38" s="115" t="s">
        <v>421</v>
      </c>
      <c r="I38" s="115" t="s">
        <v>535</v>
      </c>
      <c r="J38" s="115" t="s">
        <v>2085</v>
      </c>
      <c r="K38" s="115" t="s">
        <v>533</v>
      </c>
      <c r="L38" s="115"/>
      <c r="M38" s="115"/>
      <c r="N38" s="130" t="s">
        <v>2569</v>
      </c>
      <c r="O38" s="208" t="s">
        <v>1798</v>
      </c>
    </row>
    <row r="39" spans="1:15" ht="13.15" x14ac:dyDescent="0.4">
      <c r="B39" s="205" t="s">
        <v>856</v>
      </c>
      <c r="C39" s="129" t="s">
        <v>1075</v>
      </c>
      <c r="D39" s="206" t="s">
        <v>909</v>
      </c>
      <c r="E39" s="207" t="s">
        <v>910</v>
      </c>
      <c r="F39" s="117">
        <v>12</v>
      </c>
      <c r="G39" s="115">
        <v>7</v>
      </c>
      <c r="H39" s="115" t="s">
        <v>420</v>
      </c>
      <c r="I39" s="165" t="s">
        <v>1017</v>
      </c>
      <c r="J39" s="165" t="s">
        <v>651</v>
      </c>
      <c r="K39" s="165" t="s">
        <v>1018</v>
      </c>
      <c r="L39" s="165"/>
      <c r="M39" s="165" t="s">
        <v>1019</v>
      </c>
      <c r="N39" s="145" t="s">
        <v>2571</v>
      </c>
      <c r="O39" s="208" t="s">
        <v>1798</v>
      </c>
    </row>
    <row r="40" spans="1:15" ht="13.15" x14ac:dyDescent="0.4">
      <c r="B40" s="205" t="s">
        <v>3212</v>
      </c>
      <c r="C40" s="129"/>
      <c r="D40" s="206" t="s">
        <v>1324</v>
      </c>
      <c r="E40" s="207" t="s">
        <v>3213</v>
      </c>
      <c r="F40" s="115">
        <v>24</v>
      </c>
      <c r="G40" s="115">
        <v>14</v>
      </c>
      <c r="H40" s="115" t="s">
        <v>421</v>
      </c>
      <c r="I40" s="115" t="s">
        <v>3218</v>
      </c>
      <c r="J40" s="115" t="s">
        <v>651</v>
      </c>
      <c r="K40" s="115" t="s">
        <v>3214</v>
      </c>
      <c r="L40" s="115" t="s">
        <v>3215</v>
      </c>
      <c r="M40" s="115"/>
      <c r="N40" s="130" t="s">
        <v>3217</v>
      </c>
      <c r="O40" s="208" t="s">
        <v>1791</v>
      </c>
    </row>
    <row r="41" spans="1:15" ht="13.15" x14ac:dyDescent="0.4">
      <c r="B41" s="205" t="s">
        <v>857</v>
      </c>
      <c r="C41" s="129" t="s">
        <v>899</v>
      </c>
      <c r="D41" s="206" t="s">
        <v>2448</v>
      </c>
      <c r="E41" s="207" t="s">
        <v>911</v>
      </c>
      <c r="F41" s="117">
        <v>4</v>
      </c>
      <c r="G41" s="115">
        <v>0</v>
      </c>
      <c r="H41" s="115" t="s">
        <v>722</v>
      </c>
      <c r="I41" s="165"/>
      <c r="J41" s="165"/>
      <c r="K41" s="165" t="s">
        <v>1557</v>
      </c>
      <c r="L41" s="165"/>
      <c r="M41" s="161" t="s">
        <v>1606</v>
      </c>
      <c r="N41" s="145" t="s">
        <v>2570</v>
      </c>
      <c r="O41" s="208" t="s">
        <v>1796</v>
      </c>
    </row>
    <row r="42" spans="1:15" ht="13.15" x14ac:dyDescent="0.4">
      <c r="B42" s="205" t="s">
        <v>858</v>
      </c>
      <c r="C42" s="129" t="s">
        <v>900</v>
      </c>
      <c r="D42" s="206" t="s">
        <v>89</v>
      </c>
      <c r="E42" s="207" t="s">
        <v>912</v>
      </c>
      <c r="F42" s="117">
        <v>4</v>
      </c>
      <c r="G42" s="115">
        <v>1</v>
      </c>
      <c r="H42" s="115" t="s">
        <v>420</v>
      </c>
      <c r="I42" s="165"/>
      <c r="J42" s="165"/>
      <c r="K42" s="165" t="s">
        <v>2515</v>
      </c>
      <c r="L42" s="165" t="s">
        <v>2516</v>
      </c>
      <c r="M42" s="165" t="s">
        <v>2517</v>
      </c>
      <c r="N42" s="145"/>
      <c r="O42" s="208" t="s">
        <v>2391</v>
      </c>
    </row>
    <row r="43" spans="1:15" ht="13.15" x14ac:dyDescent="0.4">
      <c r="B43" s="205" t="s">
        <v>859</v>
      </c>
      <c r="C43" s="129" t="s">
        <v>901</v>
      </c>
      <c r="D43" s="206" t="s">
        <v>89</v>
      </c>
      <c r="E43" s="207" t="s">
        <v>913</v>
      </c>
      <c r="F43" s="117">
        <v>4</v>
      </c>
      <c r="G43" s="115">
        <v>1</v>
      </c>
      <c r="H43" s="115" t="s">
        <v>420</v>
      </c>
      <c r="I43" s="165"/>
      <c r="J43" s="165"/>
      <c r="K43" s="165" t="s">
        <v>2515</v>
      </c>
      <c r="L43" s="165" t="s">
        <v>2516</v>
      </c>
      <c r="M43" s="165" t="s">
        <v>2517</v>
      </c>
      <c r="N43" s="145"/>
      <c r="O43" s="208" t="s">
        <v>2391</v>
      </c>
    </row>
    <row r="44" spans="1:15" ht="13.15" x14ac:dyDescent="0.4">
      <c r="B44" s="205" t="s">
        <v>860</v>
      </c>
      <c r="C44" s="129" t="s">
        <v>902</v>
      </c>
      <c r="D44" s="206" t="s">
        <v>89</v>
      </c>
      <c r="E44" s="207" t="s">
        <v>914</v>
      </c>
      <c r="F44" s="117">
        <v>4</v>
      </c>
      <c r="G44" s="115">
        <v>1</v>
      </c>
      <c r="H44" s="115" t="s">
        <v>420</v>
      </c>
      <c r="I44" s="165"/>
      <c r="J44" s="165"/>
      <c r="K44" s="165" t="s">
        <v>2515</v>
      </c>
      <c r="L44" s="165" t="s">
        <v>2516</v>
      </c>
      <c r="M44" s="165" t="s">
        <v>2517</v>
      </c>
      <c r="N44" s="145"/>
      <c r="O44" s="208" t="s">
        <v>2391</v>
      </c>
    </row>
    <row r="45" spans="1:15" ht="13.15" x14ac:dyDescent="0.4">
      <c r="B45" s="205" t="s">
        <v>861</v>
      </c>
      <c r="C45" s="129" t="s">
        <v>903</v>
      </c>
      <c r="D45" s="206" t="s">
        <v>89</v>
      </c>
      <c r="E45" s="207" t="s">
        <v>915</v>
      </c>
      <c r="F45" s="117">
        <v>4</v>
      </c>
      <c r="G45" s="115">
        <v>1</v>
      </c>
      <c r="H45" s="115" t="s">
        <v>420</v>
      </c>
      <c r="I45" s="165"/>
      <c r="J45" s="165"/>
      <c r="K45" s="165" t="s">
        <v>2515</v>
      </c>
      <c r="L45" s="165" t="s">
        <v>2516</v>
      </c>
      <c r="M45" s="165" t="s">
        <v>2517</v>
      </c>
      <c r="N45" s="145"/>
      <c r="O45" s="208" t="s">
        <v>2391</v>
      </c>
    </row>
    <row r="46" spans="1:15" ht="13.15" x14ac:dyDescent="0.4">
      <c r="B46" s="205" t="s">
        <v>1636</v>
      </c>
      <c r="C46" s="129"/>
      <c r="D46" s="206" t="s">
        <v>1637</v>
      </c>
      <c r="E46" s="207" t="s">
        <v>1638</v>
      </c>
      <c r="F46" s="115"/>
      <c r="G46" s="115"/>
      <c r="H46" s="115" t="s">
        <v>421</v>
      </c>
      <c r="I46" s="165"/>
      <c r="J46" s="165"/>
      <c r="K46" s="165" t="s">
        <v>1639</v>
      </c>
      <c r="L46" s="165" t="s">
        <v>1641</v>
      </c>
      <c r="M46" s="165" t="s">
        <v>1640</v>
      </c>
      <c r="N46" s="145"/>
      <c r="O46" s="208" t="s">
        <v>1642</v>
      </c>
    </row>
    <row r="47" spans="1:15" ht="14.25" x14ac:dyDescent="0.45">
      <c r="B47" s="205" t="s">
        <v>2393</v>
      </c>
      <c r="C47" s="129"/>
      <c r="D47" s="206" t="s">
        <v>2394</v>
      </c>
      <c r="E47" s="206"/>
      <c r="F47" s="117" t="s">
        <v>448</v>
      </c>
      <c r="G47" s="115" t="s">
        <v>448</v>
      </c>
      <c r="H47" s="115"/>
      <c r="I47" s="115"/>
      <c r="J47" s="130"/>
      <c r="K47" s="116"/>
      <c r="L47" s="116"/>
      <c r="M47" s="117"/>
      <c r="N47" s="360"/>
      <c r="O47" s="208" t="s">
        <v>2395</v>
      </c>
    </row>
    <row r="48" spans="1:15" ht="14.25" x14ac:dyDescent="0.45">
      <c r="B48" s="205" t="s">
        <v>2038</v>
      </c>
      <c r="C48" s="129"/>
      <c r="D48" s="206" t="s">
        <v>2394</v>
      </c>
      <c r="E48" s="207"/>
      <c r="F48" s="117" t="s">
        <v>448</v>
      </c>
      <c r="G48" s="115" t="s">
        <v>448</v>
      </c>
      <c r="H48" s="115"/>
      <c r="I48" s="115"/>
      <c r="J48" s="130"/>
      <c r="K48" s="116"/>
      <c r="L48" s="116"/>
      <c r="M48" s="117"/>
      <c r="N48" s="360"/>
      <c r="O48" s="208"/>
    </row>
    <row r="49" spans="1:15" ht="14.25" x14ac:dyDescent="0.45">
      <c r="B49" s="205" t="s">
        <v>2689</v>
      </c>
      <c r="C49" s="129" t="s">
        <v>2690</v>
      </c>
      <c r="D49" s="206" t="s">
        <v>2691</v>
      </c>
      <c r="E49" s="207" t="s">
        <v>2692</v>
      </c>
      <c r="F49" s="115">
        <v>12</v>
      </c>
      <c r="G49" s="115">
        <v>10</v>
      </c>
      <c r="H49" s="115" t="s">
        <v>1721</v>
      </c>
      <c r="I49" s="115" t="s">
        <v>2695</v>
      </c>
      <c r="J49" s="130"/>
      <c r="K49" s="116" t="s">
        <v>2693</v>
      </c>
      <c r="L49" s="116"/>
      <c r="M49" s="117" t="s">
        <v>2694</v>
      </c>
      <c r="N49" s="360"/>
      <c r="O49" s="208" t="s">
        <v>1821</v>
      </c>
    </row>
    <row r="50" spans="1:15" ht="14.25" x14ac:dyDescent="0.45">
      <c r="B50" s="205" t="s">
        <v>1020</v>
      </c>
      <c r="C50" s="129" t="s">
        <v>1021</v>
      </c>
      <c r="D50" s="206" t="s">
        <v>1022</v>
      </c>
      <c r="E50" s="207" t="s">
        <v>1023</v>
      </c>
      <c r="F50" s="115">
        <v>24</v>
      </c>
      <c r="G50" s="115" t="s">
        <v>354</v>
      </c>
      <c r="H50" s="115" t="s">
        <v>1721</v>
      </c>
      <c r="I50" s="115" t="s">
        <v>529</v>
      </c>
      <c r="J50" s="130" t="s">
        <v>664</v>
      </c>
      <c r="K50" s="116" t="s">
        <v>1024</v>
      </c>
      <c r="L50" s="116"/>
      <c r="M50" s="117" t="s">
        <v>1025</v>
      </c>
      <c r="N50" s="360"/>
      <c r="O50" s="208" t="s">
        <v>1841</v>
      </c>
    </row>
    <row r="51" spans="1:15" ht="14.25" x14ac:dyDescent="0.45">
      <c r="B51" s="205" t="s">
        <v>1026</v>
      </c>
      <c r="C51" s="129"/>
      <c r="D51" s="206" t="s">
        <v>1910</v>
      </c>
      <c r="E51" s="207" t="s">
        <v>1027</v>
      </c>
      <c r="F51" s="115">
        <v>12</v>
      </c>
      <c r="G51" s="115" t="s">
        <v>354</v>
      </c>
      <c r="H51" s="115" t="s">
        <v>1045</v>
      </c>
      <c r="I51" s="115" t="s">
        <v>1028</v>
      </c>
      <c r="J51" s="130" t="s">
        <v>1549</v>
      </c>
      <c r="K51" s="116" t="s">
        <v>1029</v>
      </c>
      <c r="L51" s="116"/>
      <c r="M51" s="117" t="s">
        <v>1030</v>
      </c>
      <c r="N51" s="360"/>
      <c r="O51" s="208" t="s">
        <v>1791</v>
      </c>
    </row>
    <row r="52" spans="1:15" ht="14.25" x14ac:dyDescent="0.45">
      <c r="B52" s="205" t="s">
        <v>1822</v>
      </c>
      <c r="C52" s="129"/>
      <c r="D52" s="206" t="s">
        <v>1910</v>
      </c>
      <c r="E52" s="206" t="s">
        <v>1823</v>
      </c>
      <c r="F52" s="117">
        <v>12</v>
      </c>
      <c r="G52" s="115">
        <v>0</v>
      </c>
      <c r="H52" s="115" t="s">
        <v>420</v>
      </c>
      <c r="I52" s="115" t="s">
        <v>1036</v>
      </c>
      <c r="J52" s="116" t="s">
        <v>664</v>
      </c>
      <c r="K52" s="117" t="s">
        <v>1035</v>
      </c>
      <c r="L52" s="117"/>
      <c r="M52" s="117" t="s">
        <v>807</v>
      </c>
      <c r="N52" s="572" t="s">
        <v>2326</v>
      </c>
      <c r="O52" s="208" t="s">
        <v>1791</v>
      </c>
    </row>
    <row r="53" spans="1:15" ht="14.25" x14ac:dyDescent="0.45">
      <c r="B53" s="205" t="s">
        <v>1037</v>
      </c>
      <c r="C53" s="129" t="s">
        <v>1038</v>
      </c>
      <c r="D53" s="206" t="s">
        <v>1910</v>
      </c>
      <c r="E53" s="206" t="s">
        <v>1039</v>
      </c>
      <c r="F53" s="117" t="s">
        <v>1040</v>
      </c>
      <c r="G53" s="115">
        <v>0</v>
      </c>
      <c r="H53" s="115" t="s">
        <v>1737</v>
      </c>
      <c r="I53" s="115" t="s">
        <v>1042</v>
      </c>
      <c r="J53" s="116" t="s">
        <v>664</v>
      </c>
      <c r="K53" s="117" t="s">
        <v>1043</v>
      </c>
      <c r="L53" s="117"/>
      <c r="M53" s="117" t="s">
        <v>1041</v>
      </c>
      <c r="N53" s="572"/>
      <c r="O53" s="208"/>
    </row>
    <row r="54" spans="1:15" ht="14.25" x14ac:dyDescent="0.45">
      <c r="B54" s="205" t="s">
        <v>1249</v>
      </c>
      <c r="C54" s="129" t="s">
        <v>2102</v>
      </c>
      <c r="D54" s="206" t="s">
        <v>1250</v>
      </c>
      <c r="E54" s="206" t="s">
        <v>1251</v>
      </c>
      <c r="F54" s="117">
        <v>24</v>
      </c>
      <c r="G54" s="115">
        <v>0</v>
      </c>
      <c r="H54" s="115" t="s">
        <v>420</v>
      </c>
      <c r="I54" s="115"/>
      <c r="J54" s="116"/>
      <c r="K54" s="117"/>
      <c r="L54" s="117"/>
      <c r="M54" s="117"/>
      <c r="N54" s="572">
        <v>3</v>
      </c>
      <c r="O54" s="208" t="s">
        <v>1838</v>
      </c>
    </row>
    <row r="55" spans="1:15" ht="13.15" x14ac:dyDescent="0.4">
      <c r="B55" s="205" t="s">
        <v>1252</v>
      </c>
      <c r="C55" s="129" t="s">
        <v>1911</v>
      </c>
      <c r="D55" s="206" t="s">
        <v>1912</v>
      </c>
      <c r="E55" s="206" t="s">
        <v>1824</v>
      </c>
      <c r="F55" s="117">
        <v>12</v>
      </c>
      <c r="G55" s="115">
        <v>0</v>
      </c>
      <c r="H55" s="115" t="s">
        <v>420</v>
      </c>
      <c r="I55" s="115" t="s">
        <v>2518</v>
      </c>
      <c r="J55" s="116"/>
      <c r="K55" s="116" t="s">
        <v>55</v>
      </c>
      <c r="L55" s="116" t="s">
        <v>2519</v>
      </c>
      <c r="M55" s="117"/>
      <c r="N55" s="578" t="s">
        <v>2570</v>
      </c>
      <c r="O55" s="208" t="s">
        <v>1802</v>
      </c>
    </row>
    <row r="56" spans="1:15" ht="14.25" x14ac:dyDescent="0.45">
      <c r="B56" s="205" t="s">
        <v>2103</v>
      </c>
      <c r="C56" s="129"/>
      <c r="D56" s="206" t="s">
        <v>2104</v>
      </c>
      <c r="E56" s="206"/>
      <c r="F56" s="117" t="s">
        <v>448</v>
      </c>
      <c r="G56" s="115" t="s">
        <v>448</v>
      </c>
      <c r="H56" s="115"/>
      <c r="I56" s="115"/>
      <c r="J56" s="130"/>
      <c r="K56" s="116"/>
      <c r="L56" s="116"/>
      <c r="M56" s="117"/>
      <c r="N56" s="360"/>
      <c r="O56" s="208"/>
    </row>
    <row r="57" spans="1:15" ht="14.25" x14ac:dyDescent="0.45">
      <c r="B57" s="205" t="s">
        <v>956</v>
      </c>
      <c r="C57" s="129" t="s">
        <v>1790</v>
      </c>
      <c r="D57" s="206" t="s">
        <v>1082</v>
      </c>
      <c r="E57" s="206" t="s">
        <v>952</v>
      </c>
      <c r="F57" s="115">
        <v>24</v>
      </c>
      <c r="G57" s="115">
        <v>0</v>
      </c>
      <c r="H57" s="115" t="s">
        <v>1045</v>
      </c>
      <c r="I57" s="115" t="s">
        <v>958</v>
      </c>
      <c r="J57" s="130" t="s">
        <v>959</v>
      </c>
      <c r="K57" s="116" t="s">
        <v>960</v>
      </c>
      <c r="L57" s="116"/>
      <c r="M57" s="117" t="s">
        <v>961</v>
      </c>
      <c r="N57" s="360"/>
      <c r="O57" s="208" t="s">
        <v>1828</v>
      </c>
    </row>
    <row r="58" spans="1:15" ht="14.25" x14ac:dyDescent="0.45">
      <c r="B58" s="205" t="s">
        <v>1278</v>
      </c>
      <c r="C58" s="129" t="s">
        <v>1279</v>
      </c>
      <c r="D58" s="206" t="s">
        <v>1082</v>
      </c>
      <c r="E58" s="206" t="s">
        <v>1827</v>
      </c>
      <c r="F58" s="117">
        <v>24</v>
      </c>
      <c r="G58" s="115">
        <v>0</v>
      </c>
      <c r="H58" s="115" t="s">
        <v>420</v>
      </c>
      <c r="I58" s="115"/>
      <c r="J58" s="116"/>
      <c r="K58" s="116"/>
      <c r="L58" s="116" t="s">
        <v>2593</v>
      </c>
      <c r="M58" s="117"/>
      <c r="N58" s="573" t="s">
        <v>2325</v>
      </c>
      <c r="O58" s="208" t="s">
        <v>1828</v>
      </c>
    </row>
    <row r="59" spans="1:15" ht="14.25" x14ac:dyDescent="0.45">
      <c r="B59" s="205" t="s">
        <v>2105</v>
      </c>
      <c r="C59" s="129" t="s">
        <v>1088</v>
      </c>
      <c r="D59" s="206" t="s">
        <v>1082</v>
      </c>
      <c r="E59" s="206" t="s">
        <v>1825</v>
      </c>
      <c r="F59" s="117">
        <v>96</v>
      </c>
      <c r="G59" s="115">
        <v>0</v>
      </c>
      <c r="H59" s="115" t="s">
        <v>420</v>
      </c>
      <c r="I59" s="115"/>
      <c r="J59" s="116"/>
      <c r="K59" s="116"/>
      <c r="L59" s="116" t="s">
        <v>2593</v>
      </c>
      <c r="M59" s="117"/>
      <c r="N59" s="573" t="s">
        <v>2325</v>
      </c>
      <c r="O59" s="208" t="s">
        <v>1826</v>
      </c>
    </row>
    <row r="60" spans="1:15" ht="14.25" x14ac:dyDescent="0.45">
      <c r="B60" s="205" t="s">
        <v>1274</v>
      </c>
      <c r="C60" s="129" t="s">
        <v>1913</v>
      </c>
      <c r="D60" s="206" t="s">
        <v>1082</v>
      </c>
      <c r="E60" s="206" t="s">
        <v>1829</v>
      </c>
      <c r="F60" s="117">
        <v>24</v>
      </c>
      <c r="G60" s="115">
        <v>0</v>
      </c>
      <c r="H60" s="115" t="s">
        <v>420</v>
      </c>
      <c r="I60" s="115"/>
      <c r="J60" s="116"/>
      <c r="K60" s="116"/>
      <c r="L60" s="116" t="s">
        <v>2593</v>
      </c>
      <c r="M60" s="117"/>
      <c r="N60" s="573" t="s">
        <v>2325</v>
      </c>
      <c r="O60" s="208" t="s">
        <v>1828</v>
      </c>
    </row>
    <row r="61" spans="1:15" s="204" customFormat="1" ht="14.25" x14ac:dyDescent="0.45">
      <c r="A61"/>
      <c r="B61" s="205" t="s">
        <v>945</v>
      </c>
      <c r="C61" s="129" t="s">
        <v>1913</v>
      </c>
      <c r="D61" s="206" t="s">
        <v>1082</v>
      </c>
      <c r="E61" s="206" t="s">
        <v>946</v>
      </c>
      <c r="F61" s="115">
        <v>24</v>
      </c>
      <c r="G61" s="115">
        <v>0</v>
      </c>
      <c r="H61" s="115" t="s">
        <v>1045</v>
      </c>
      <c r="I61" s="115" t="s">
        <v>940</v>
      </c>
      <c r="J61" s="130" t="s">
        <v>951</v>
      </c>
      <c r="K61" s="116" t="s">
        <v>950</v>
      </c>
      <c r="L61" s="116"/>
      <c r="M61" s="117" t="s">
        <v>938</v>
      </c>
      <c r="N61" s="573"/>
      <c r="O61" s="208" t="s">
        <v>495</v>
      </c>
    </row>
    <row r="62" spans="1:15" ht="14.25" x14ac:dyDescent="0.45">
      <c r="B62" s="205" t="s">
        <v>2374</v>
      </c>
      <c r="C62" s="129" t="s">
        <v>1913</v>
      </c>
      <c r="D62" s="206" t="s">
        <v>1082</v>
      </c>
      <c r="E62" s="206" t="s">
        <v>1084</v>
      </c>
      <c r="F62" s="117">
        <v>24</v>
      </c>
      <c r="G62" s="115">
        <v>0</v>
      </c>
      <c r="H62" s="115" t="s">
        <v>420</v>
      </c>
      <c r="I62" s="115"/>
      <c r="J62" s="116"/>
      <c r="K62" s="116"/>
      <c r="L62" s="116" t="s">
        <v>2593</v>
      </c>
      <c r="M62" s="117"/>
      <c r="N62" s="573" t="s">
        <v>2325</v>
      </c>
      <c r="O62" s="208" t="s">
        <v>1826</v>
      </c>
    </row>
    <row r="63" spans="1:15" ht="14.25" x14ac:dyDescent="0.45">
      <c r="B63" s="205" t="s">
        <v>935</v>
      </c>
      <c r="C63" s="129" t="s">
        <v>1913</v>
      </c>
      <c r="D63" s="206" t="s">
        <v>1082</v>
      </c>
      <c r="E63" s="206" t="s">
        <v>937</v>
      </c>
      <c r="F63" s="117">
        <v>24</v>
      </c>
      <c r="G63" s="115"/>
      <c r="H63" s="115" t="s">
        <v>1045</v>
      </c>
      <c r="I63" s="115" t="s">
        <v>940</v>
      </c>
      <c r="J63" s="130" t="s">
        <v>939</v>
      </c>
      <c r="K63" s="116"/>
      <c r="L63" s="116"/>
      <c r="M63" s="117" t="s">
        <v>938</v>
      </c>
      <c r="N63" s="573" t="s">
        <v>1676</v>
      </c>
      <c r="O63" s="208" t="s">
        <v>936</v>
      </c>
    </row>
    <row r="64" spans="1:15" ht="14.25" x14ac:dyDescent="0.45">
      <c r="B64" s="205" t="s">
        <v>3153</v>
      </c>
      <c r="C64" s="129"/>
      <c r="D64" s="206" t="s">
        <v>1082</v>
      </c>
      <c r="E64" s="206" t="s">
        <v>3154</v>
      </c>
      <c r="F64" s="117">
        <v>24</v>
      </c>
      <c r="G64" s="115">
        <v>0</v>
      </c>
      <c r="H64" s="115" t="s">
        <v>1721</v>
      </c>
      <c r="I64" s="115" t="s">
        <v>3159</v>
      </c>
      <c r="J64" s="130" t="s">
        <v>3160</v>
      </c>
      <c r="K64" s="116" t="s">
        <v>3161</v>
      </c>
      <c r="L64" s="116"/>
      <c r="M64" s="117" t="s">
        <v>1733</v>
      </c>
      <c r="N64" s="573" t="s">
        <v>2325</v>
      </c>
      <c r="O64" s="208" t="s">
        <v>3155</v>
      </c>
    </row>
    <row r="65" spans="1:15" ht="14.25" x14ac:dyDescent="0.45">
      <c r="B65" s="205" t="s">
        <v>2392</v>
      </c>
      <c r="C65" s="129" t="s">
        <v>1790</v>
      </c>
      <c r="D65" s="206" t="s">
        <v>1082</v>
      </c>
      <c r="E65" s="206" t="s">
        <v>1083</v>
      </c>
      <c r="F65" s="117">
        <v>24</v>
      </c>
      <c r="G65" s="115">
        <v>0</v>
      </c>
      <c r="H65" s="115" t="s">
        <v>420</v>
      </c>
      <c r="I65" s="115"/>
      <c r="J65" s="116"/>
      <c r="K65" s="116"/>
      <c r="L65" s="116" t="s">
        <v>2593</v>
      </c>
      <c r="M65" s="117"/>
      <c r="N65" s="573" t="s">
        <v>2325</v>
      </c>
      <c r="O65" s="208" t="s">
        <v>1826</v>
      </c>
    </row>
    <row r="66" spans="1:15" ht="13.15" x14ac:dyDescent="0.4">
      <c r="B66" s="205" t="s">
        <v>51</v>
      </c>
      <c r="C66" s="129" t="s">
        <v>1790</v>
      </c>
      <c r="D66" s="206" t="s">
        <v>1085</v>
      </c>
      <c r="E66" s="207" t="s">
        <v>1087</v>
      </c>
      <c r="F66" s="117">
        <v>12</v>
      </c>
      <c r="G66" s="115">
        <v>3</v>
      </c>
      <c r="H66" s="115" t="s">
        <v>420</v>
      </c>
      <c r="I66" s="115" t="s">
        <v>50</v>
      </c>
      <c r="J66" s="115"/>
      <c r="K66" s="115" t="s">
        <v>2623</v>
      </c>
      <c r="L66" s="115"/>
      <c r="M66" s="115"/>
      <c r="N66" s="130" t="s">
        <v>2576</v>
      </c>
      <c r="O66" s="208" t="s">
        <v>2391</v>
      </c>
    </row>
    <row r="67" spans="1:15" ht="13.15" x14ac:dyDescent="0.4">
      <c r="B67" s="205" t="s">
        <v>1280</v>
      </c>
      <c r="C67" s="129" t="s">
        <v>1790</v>
      </c>
      <c r="D67" s="206" t="s">
        <v>1085</v>
      </c>
      <c r="E67" s="206" t="s">
        <v>1086</v>
      </c>
      <c r="F67" s="117">
        <v>12</v>
      </c>
      <c r="G67" s="115">
        <v>3</v>
      </c>
      <c r="H67" s="115" t="s">
        <v>1721</v>
      </c>
      <c r="I67" s="115" t="s">
        <v>796</v>
      </c>
      <c r="J67" s="115" t="s">
        <v>651</v>
      </c>
      <c r="K67" s="115" t="s">
        <v>795</v>
      </c>
      <c r="L67" s="115"/>
      <c r="M67" s="115"/>
      <c r="N67" s="130" t="s">
        <v>2576</v>
      </c>
      <c r="O67" s="208" t="s">
        <v>1828</v>
      </c>
    </row>
    <row r="68" spans="1:15" ht="13.15" x14ac:dyDescent="0.4">
      <c r="B68" s="205" t="s">
        <v>1281</v>
      </c>
      <c r="C68" s="129" t="s">
        <v>1952</v>
      </c>
      <c r="D68" s="206" t="s">
        <v>1085</v>
      </c>
      <c r="E68" s="207" t="s">
        <v>1089</v>
      </c>
      <c r="F68" s="117">
        <v>12</v>
      </c>
      <c r="G68" s="115">
        <v>3</v>
      </c>
      <c r="H68" s="115" t="s">
        <v>420</v>
      </c>
      <c r="I68" s="115"/>
      <c r="J68" s="115"/>
      <c r="K68" s="115"/>
      <c r="L68" s="115"/>
      <c r="M68" s="115"/>
      <c r="N68" s="130" t="s">
        <v>2576</v>
      </c>
      <c r="O68" s="208" t="s">
        <v>1828</v>
      </c>
    </row>
    <row r="69" spans="1:15" ht="13.15" x14ac:dyDescent="0.4">
      <c r="B69" s="205" t="s">
        <v>1282</v>
      </c>
      <c r="C69" s="129" t="s">
        <v>1090</v>
      </c>
      <c r="D69" s="206" t="s">
        <v>1085</v>
      </c>
      <c r="E69" s="207" t="s">
        <v>1091</v>
      </c>
      <c r="F69" s="117">
        <v>12</v>
      </c>
      <c r="G69" s="115">
        <v>3</v>
      </c>
      <c r="H69" s="115" t="s">
        <v>420</v>
      </c>
      <c r="I69" s="115"/>
      <c r="J69" s="115"/>
      <c r="K69" s="115"/>
      <c r="L69" s="115"/>
      <c r="M69" s="115"/>
      <c r="N69" s="130" t="s">
        <v>2576</v>
      </c>
      <c r="O69" s="208" t="s">
        <v>1841</v>
      </c>
    </row>
    <row r="70" spans="1:15" ht="13.15" x14ac:dyDescent="0.4">
      <c r="B70" s="205" t="s">
        <v>727</v>
      </c>
      <c r="C70" s="129" t="s">
        <v>1070</v>
      </c>
      <c r="D70" s="206" t="s">
        <v>724</v>
      </c>
      <c r="E70" s="207" t="s">
        <v>728</v>
      </c>
      <c r="F70" s="117">
        <v>12</v>
      </c>
      <c r="G70" s="115">
        <v>14</v>
      </c>
      <c r="H70" s="115" t="s">
        <v>420</v>
      </c>
      <c r="I70" s="115" t="s">
        <v>1321</v>
      </c>
      <c r="J70" s="115">
        <v>14</v>
      </c>
      <c r="K70" s="115" t="s">
        <v>54</v>
      </c>
      <c r="L70" s="115"/>
      <c r="M70" s="115" t="s">
        <v>2520</v>
      </c>
      <c r="N70" s="130" t="s">
        <v>2577</v>
      </c>
      <c r="O70" s="208" t="s">
        <v>726</v>
      </c>
    </row>
    <row r="71" spans="1:15" s="204" customFormat="1" ht="13.15" x14ac:dyDescent="0.4">
      <c r="A71"/>
      <c r="B71" s="205" t="s">
        <v>3145</v>
      </c>
      <c r="C71" s="129"/>
      <c r="D71" s="206" t="s">
        <v>1183</v>
      </c>
      <c r="E71" s="207" t="s">
        <v>3146</v>
      </c>
      <c r="F71" s="115">
        <v>48</v>
      </c>
      <c r="G71" s="666"/>
      <c r="H71" s="115" t="s">
        <v>1721</v>
      </c>
      <c r="I71" s="115" t="s">
        <v>3147</v>
      </c>
      <c r="J71" s="115" t="s">
        <v>1549</v>
      </c>
      <c r="K71" s="115" t="s">
        <v>3150</v>
      </c>
      <c r="L71" s="115"/>
      <c r="M71" s="115" t="s">
        <v>3152</v>
      </c>
      <c r="N71" s="130" t="s">
        <v>1308</v>
      </c>
      <c r="O71" s="208" t="s">
        <v>1844</v>
      </c>
    </row>
    <row r="72" spans="1:15" ht="14.25" x14ac:dyDescent="0.45">
      <c r="B72" s="205" t="s">
        <v>2384</v>
      </c>
      <c r="C72" s="129"/>
      <c r="D72" s="206" t="s">
        <v>1936</v>
      </c>
      <c r="E72" s="206" t="s">
        <v>2385</v>
      </c>
      <c r="F72" s="117">
        <v>24</v>
      </c>
      <c r="G72" s="115">
        <v>21</v>
      </c>
      <c r="H72" s="115" t="s">
        <v>420</v>
      </c>
      <c r="I72" s="115"/>
      <c r="J72" s="116"/>
      <c r="K72" s="116"/>
      <c r="L72" s="116"/>
      <c r="M72" s="117"/>
      <c r="N72" s="573" t="s">
        <v>2324</v>
      </c>
      <c r="O72" s="208" t="s">
        <v>1068</v>
      </c>
    </row>
    <row r="73" spans="1:15" ht="13.15" x14ac:dyDescent="0.4">
      <c r="B73" s="205" t="s">
        <v>1283</v>
      </c>
      <c r="C73" s="129" t="s">
        <v>1092</v>
      </c>
      <c r="D73" s="206"/>
      <c r="E73" s="206" t="s">
        <v>1093</v>
      </c>
      <c r="F73" s="117" t="s">
        <v>448</v>
      </c>
      <c r="G73" s="115" t="s">
        <v>448</v>
      </c>
      <c r="H73" s="115" t="s">
        <v>1587</v>
      </c>
      <c r="I73" s="115"/>
      <c r="J73" s="115"/>
      <c r="K73" s="115"/>
      <c r="L73" s="115"/>
      <c r="M73" s="115" t="s">
        <v>2521</v>
      </c>
      <c r="N73" s="130"/>
      <c r="O73" s="208" t="s">
        <v>1831</v>
      </c>
    </row>
    <row r="74" spans="1:15" ht="13.15" x14ac:dyDescent="0.4">
      <c r="B74" s="205" t="s">
        <v>1284</v>
      </c>
      <c r="C74" s="129" t="s">
        <v>1916</v>
      </c>
      <c r="D74" s="206"/>
      <c r="E74" s="206" t="s">
        <v>1832</v>
      </c>
      <c r="F74" s="117" t="s">
        <v>448</v>
      </c>
      <c r="G74" s="115" t="s">
        <v>448</v>
      </c>
      <c r="H74" s="115" t="s">
        <v>1587</v>
      </c>
      <c r="I74" s="115"/>
      <c r="J74" s="115"/>
      <c r="K74" s="115"/>
      <c r="L74" s="115"/>
      <c r="M74" s="115" t="s">
        <v>1092</v>
      </c>
      <c r="N74" s="130"/>
      <c r="O74" s="208" t="s">
        <v>1831</v>
      </c>
    </row>
    <row r="75" spans="1:15" ht="13.15" x14ac:dyDescent="0.4">
      <c r="B75" s="205" t="s">
        <v>1285</v>
      </c>
      <c r="C75" s="129" t="s">
        <v>1915</v>
      </c>
      <c r="D75" s="206"/>
      <c r="E75" s="206" t="s">
        <v>1830</v>
      </c>
      <c r="F75" s="117" t="s">
        <v>448</v>
      </c>
      <c r="G75" s="115" t="s">
        <v>448</v>
      </c>
      <c r="H75" s="115" t="s">
        <v>1587</v>
      </c>
      <c r="I75" s="115" t="s">
        <v>2522</v>
      </c>
      <c r="J75" s="115"/>
      <c r="K75" s="115"/>
      <c r="L75" s="115"/>
      <c r="M75" s="115" t="s">
        <v>1595</v>
      </c>
      <c r="N75" s="130"/>
      <c r="O75" s="208" t="s">
        <v>1831</v>
      </c>
    </row>
    <row r="76" spans="1:15" s="339" customFormat="1" ht="26.25" x14ac:dyDescent="0.4">
      <c r="A76"/>
      <c r="B76" s="205" t="s">
        <v>1508</v>
      </c>
      <c r="C76" s="326" t="s">
        <v>1509</v>
      </c>
      <c r="D76" s="327" t="s">
        <v>1510</v>
      </c>
      <c r="E76" s="327" t="s">
        <v>1511</v>
      </c>
      <c r="F76" s="321" t="s">
        <v>448</v>
      </c>
      <c r="G76" s="328" t="s">
        <v>448</v>
      </c>
      <c r="H76" s="328" t="s">
        <v>1587</v>
      </c>
      <c r="I76" s="328" t="s">
        <v>1512</v>
      </c>
      <c r="J76" s="328"/>
      <c r="K76" s="328" t="s">
        <v>1513</v>
      </c>
      <c r="L76" s="328"/>
      <c r="M76" s="336" t="s">
        <v>1514</v>
      </c>
      <c r="N76" s="318"/>
      <c r="O76" s="329" t="s">
        <v>1831</v>
      </c>
    </row>
    <row r="77" spans="1:15" ht="13.15" x14ac:dyDescent="0.4">
      <c r="B77" s="205" t="s">
        <v>862</v>
      </c>
      <c r="C77" s="129" t="s">
        <v>75</v>
      </c>
      <c r="D77" s="206"/>
      <c r="E77" s="206" t="s">
        <v>1833</v>
      </c>
      <c r="F77" s="117" t="s">
        <v>448</v>
      </c>
      <c r="G77" s="115" t="s">
        <v>448</v>
      </c>
      <c r="H77" s="115" t="s">
        <v>1587</v>
      </c>
      <c r="I77" s="166"/>
      <c r="J77" s="166"/>
      <c r="K77" s="166"/>
      <c r="L77" s="166"/>
      <c r="M77" s="166" t="s">
        <v>1092</v>
      </c>
      <c r="N77" s="146"/>
      <c r="O77" s="208" t="s">
        <v>1831</v>
      </c>
    </row>
    <row r="78" spans="1:15" ht="13.15" x14ac:dyDescent="0.4">
      <c r="B78" s="205" t="s">
        <v>863</v>
      </c>
      <c r="C78" s="129" t="s">
        <v>75</v>
      </c>
      <c r="D78" s="206"/>
      <c r="E78" s="206" t="s">
        <v>917</v>
      </c>
      <c r="F78" s="117" t="s">
        <v>448</v>
      </c>
      <c r="G78" s="115" t="s">
        <v>448</v>
      </c>
      <c r="H78" s="115" t="s">
        <v>1587</v>
      </c>
      <c r="I78" s="166"/>
      <c r="J78" s="166"/>
      <c r="K78" s="166"/>
      <c r="L78" s="166"/>
      <c r="M78" s="166" t="s">
        <v>1595</v>
      </c>
      <c r="N78" s="146"/>
      <c r="O78" s="208" t="s">
        <v>1831</v>
      </c>
    </row>
    <row r="79" spans="1:15" ht="13.15" x14ac:dyDescent="0.4">
      <c r="B79" s="205" t="s">
        <v>1094</v>
      </c>
      <c r="C79" s="129"/>
      <c r="D79" s="206"/>
      <c r="E79" s="206" t="s">
        <v>1834</v>
      </c>
      <c r="F79" s="117" t="s">
        <v>448</v>
      </c>
      <c r="G79" s="115" t="s">
        <v>448</v>
      </c>
      <c r="H79" s="115" t="s">
        <v>1587</v>
      </c>
      <c r="I79" s="115"/>
      <c r="J79" s="115"/>
      <c r="K79" s="115"/>
      <c r="L79" s="115"/>
      <c r="M79" s="115" t="s">
        <v>1092</v>
      </c>
      <c r="N79" s="130"/>
      <c r="O79" s="208" t="s">
        <v>1831</v>
      </c>
    </row>
    <row r="80" spans="1:15" s="324" customFormat="1" ht="13.15" x14ac:dyDescent="0.4">
      <c r="A80" s="95"/>
      <c r="B80" s="205" t="s">
        <v>864</v>
      </c>
      <c r="C80" s="326" t="s">
        <v>75</v>
      </c>
      <c r="D80" s="327"/>
      <c r="E80" s="327" t="s">
        <v>918</v>
      </c>
      <c r="F80" s="321" t="s">
        <v>448</v>
      </c>
      <c r="G80" s="328" t="s">
        <v>448</v>
      </c>
      <c r="H80" s="328" t="s">
        <v>919</v>
      </c>
      <c r="I80" s="444"/>
      <c r="J80" s="444"/>
      <c r="K80" s="444"/>
      <c r="L80" s="444"/>
      <c r="M80" s="444" t="s">
        <v>2524</v>
      </c>
      <c r="N80" s="445"/>
      <c r="O80" s="329" t="s">
        <v>1831</v>
      </c>
    </row>
    <row r="81" spans="1:15" s="324" customFormat="1" ht="13.15" x14ac:dyDescent="0.4">
      <c r="A81" s="95"/>
      <c r="B81" s="205" t="s">
        <v>865</v>
      </c>
      <c r="C81" s="326" t="s">
        <v>75</v>
      </c>
      <c r="D81" s="327"/>
      <c r="E81" s="327" t="s">
        <v>920</v>
      </c>
      <c r="F81" s="321" t="s">
        <v>448</v>
      </c>
      <c r="G81" s="328" t="s">
        <v>448</v>
      </c>
      <c r="H81" s="328" t="s">
        <v>919</v>
      </c>
      <c r="I81" s="444"/>
      <c r="J81" s="444"/>
      <c r="K81" s="444"/>
      <c r="L81" s="444"/>
      <c r="M81" s="444" t="s">
        <v>1595</v>
      </c>
      <c r="N81" s="445"/>
      <c r="O81" s="329" t="s">
        <v>1831</v>
      </c>
    </row>
    <row r="82" spans="1:15" s="324" customFormat="1" ht="13.15" x14ac:dyDescent="0.4">
      <c r="A82" s="95"/>
      <c r="B82" s="205" t="s">
        <v>866</v>
      </c>
      <c r="C82" s="326" t="s">
        <v>75</v>
      </c>
      <c r="D82" s="327"/>
      <c r="E82" s="327" t="s">
        <v>921</v>
      </c>
      <c r="F82" s="321" t="s">
        <v>448</v>
      </c>
      <c r="G82" s="328" t="s">
        <v>448</v>
      </c>
      <c r="H82" s="328" t="s">
        <v>1587</v>
      </c>
      <c r="I82" s="446"/>
      <c r="J82" s="446"/>
      <c r="K82" s="446"/>
      <c r="L82" s="446"/>
      <c r="M82" s="446"/>
      <c r="N82" s="447"/>
      <c r="O82" s="329" t="s">
        <v>1831</v>
      </c>
    </row>
    <row r="83" spans="1:15" s="324" customFormat="1" ht="14.25" x14ac:dyDescent="0.45">
      <c r="A83" s="95"/>
      <c r="B83" s="205" t="s">
        <v>837</v>
      </c>
      <c r="D83" s="448" t="s">
        <v>1910</v>
      </c>
      <c r="E83" s="338" t="s">
        <v>1823</v>
      </c>
      <c r="F83" s="321">
        <v>12</v>
      </c>
      <c r="G83" s="328">
        <v>0</v>
      </c>
      <c r="H83" s="328" t="s">
        <v>420</v>
      </c>
      <c r="I83" s="328" t="s">
        <v>804</v>
      </c>
      <c r="J83" s="328">
        <v>10</v>
      </c>
      <c r="K83" s="328" t="s">
        <v>805</v>
      </c>
      <c r="L83" s="328" t="s">
        <v>803</v>
      </c>
      <c r="M83" s="328" t="s">
        <v>807</v>
      </c>
      <c r="N83" s="572" t="s">
        <v>2326</v>
      </c>
      <c r="O83" s="329" t="s">
        <v>1791</v>
      </c>
    </row>
    <row r="84" spans="1:15" s="324" customFormat="1" ht="14.25" x14ac:dyDescent="0.45">
      <c r="A84" s="95"/>
      <c r="B84" s="205" t="s">
        <v>2759</v>
      </c>
      <c r="D84" s="338" t="s">
        <v>1910</v>
      </c>
      <c r="E84" s="338" t="s">
        <v>2760</v>
      </c>
      <c r="F84" s="328">
        <v>12</v>
      </c>
      <c r="G84" s="328">
        <v>0</v>
      </c>
      <c r="H84" s="328" t="s">
        <v>1721</v>
      </c>
      <c r="I84" s="328" t="s">
        <v>1036</v>
      </c>
      <c r="J84" s="328">
        <v>10</v>
      </c>
      <c r="K84" s="328" t="s">
        <v>2761</v>
      </c>
      <c r="L84" s="328"/>
      <c r="M84" s="328" t="s">
        <v>2762</v>
      </c>
      <c r="N84" s="572"/>
      <c r="O84" s="329" t="s">
        <v>2082</v>
      </c>
    </row>
    <row r="85" spans="1:15" ht="13.15" x14ac:dyDescent="0.4">
      <c r="B85" s="205" t="s">
        <v>1940</v>
      </c>
      <c r="C85" s="129" t="s">
        <v>808</v>
      </c>
      <c r="D85" s="206" t="s">
        <v>1940</v>
      </c>
      <c r="E85" s="207" t="s">
        <v>2430</v>
      </c>
      <c r="F85" s="115">
        <v>96</v>
      </c>
      <c r="G85" s="115">
        <v>21</v>
      </c>
      <c r="H85" s="115" t="s">
        <v>421</v>
      </c>
      <c r="I85" s="115" t="s">
        <v>564</v>
      </c>
      <c r="J85" s="115" t="s">
        <v>819</v>
      </c>
      <c r="K85" s="115" t="s">
        <v>820</v>
      </c>
      <c r="L85" s="115" t="s">
        <v>810</v>
      </c>
      <c r="M85" s="115" t="s">
        <v>818</v>
      </c>
      <c r="N85" s="130" t="s">
        <v>2578</v>
      </c>
      <c r="O85" s="208" t="s">
        <v>1838</v>
      </c>
    </row>
    <row r="86" spans="1:15" s="324" customFormat="1" ht="13.15" x14ac:dyDescent="0.4">
      <c r="A86" s="95"/>
      <c r="B86" s="205" t="s">
        <v>2431</v>
      </c>
      <c r="C86" s="326" t="s">
        <v>1921</v>
      </c>
      <c r="D86" s="327" t="s">
        <v>1940</v>
      </c>
      <c r="E86" s="338" t="s">
        <v>2432</v>
      </c>
      <c r="F86" s="321">
        <v>96</v>
      </c>
      <c r="G86" s="328">
        <v>6</v>
      </c>
      <c r="H86" s="328" t="s">
        <v>421</v>
      </c>
      <c r="I86" s="328"/>
      <c r="J86" s="328"/>
      <c r="K86" s="328"/>
      <c r="L86" s="328"/>
      <c r="M86" s="328" t="s">
        <v>642</v>
      </c>
      <c r="N86" s="318" t="s">
        <v>2578</v>
      </c>
      <c r="O86" s="329" t="s">
        <v>1826</v>
      </c>
    </row>
    <row r="87" spans="1:15" s="324" customFormat="1" ht="13.15" x14ac:dyDescent="0.4">
      <c r="A87" s="95"/>
      <c r="B87" s="205" t="s">
        <v>867</v>
      </c>
      <c r="C87" s="326" t="s">
        <v>75</v>
      </c>
      <c r="D87" s="327"/>
      <c r="E87" s="338" t="s">
        <v>922</v>
      </c>
      <c r="F87" s="321" t="s">
        <v>448</v>
      </c>
      <c r="G87" s="328" t="s">
        <v>448</v>
      </c>
      <c r="H87" s="328" t="s">
        <v>1587</v>
      </c>
      <c r="I87" s="449"/>
      <c r="J87" s="449"/>
      <c r="K87" s="449"/>
      <c r="L87" s="449"/>
      <c r="M87" s="449" t="s">
        <v>1595</v>
      </c>
      <c r="N87" s="450"/>
      <c r="O87" s="329" t="s">
        <v>2221</v>
      </c>
    </row>
    <row r="88" spans="1:15" ht="13.15" x14ac:dyDescent="0.4">
      <c r="B88" s="205" t="s">
        <v>1693</v>
      </c>
      <c r="C88" s="129"/>
      <c r="D88" s="206" t="s">
        <v>1694</v>
      </c>
      <c r="E88" s="207" t="s">
        <v>1695</v>
      </c>
      <c r="F88" s="115">
        <v>12</v>
      </c>
      <c r="G88" s="115">
        <v>7</v>
      </c>
      <c r="H88" s="115" t="s">
        <v>1721</v>
      </c>
      <c r="I88" s="168" t="s">
        <v>1696</v>
      </c>
      <c r="J88" s="168"/>
      <c r="K88" s="168" t="s">
        <v>1697</v>
      </c>
      <c r="L88" s="168" t="s">
        <v>1700</v>
      </c>
      <c r="M88" s="168" t="s">
        <v>1699</v>
      </c>
      <c r="N88" s="148"/>
      <c r="O88" s="208" t="s">
        <v>1889</v>
      </c>
    </row>
    <row r="89" spans="1:15" ht="13.15" x14ac:dyDescent="0.4">
      <c r="B89" s="205" t="s">
        <v>1570</v>
      </c>
      <c r="C89" s="129" t="s">
        <v>1571</v>
      </c>
      <c r="D89" s="206" t="s">
        <v>1572</v>
      </c>
      <c r="E89" s="207" t="s">
        <v>1573</v>
      </c>
      <c r="F89" s="115" t="s">
        <v>1456</v>
      </c>
      <c r="G89" s="115"/>
      <c r="H89" s="115" t="s">
        <v>421</v>
      </c>
      <c r="I89" s="115" t="s">
        <v>1575</v>
      </c>
      <c r="J89" s="115"/>
      <c r="K89" s="115" t="s">
        <v>1576</v>
      </c>
      <c r="L89" s="115" t="s">
        <v>1574</v>
      </c>
      <c r="M89" s="115" t="s">
        <v>1577</v>
      </c>
      <c r="N89" s="130"/>
      <c r="O89" s="208" t="s">
        <v>1889</v>
      </c>
    </row>
    <row r="90" spans="1:15" s="324" customFormat="1" ht="14.25" x14ac:dyDescent="0.45">
      <c r="A90" s="95"/>
      <c r="B90" s="205" t="s">
        <v>2402</v>
      </c>
      <c r="C90" s="326" t="s">
        <v>1070</v>
      </c>
      <c r="D90" s="327" t="s">
        <v>1095</v>
      </c>
      <c r="E90" s="338" t="s">
        <v>2403</v>
      </c>
      <c r="F90" s="321">
        <v>24</v>
      </c>
      <c r="G90" s="328" t="s">
        <v>448</v>
      </c>
      <c r="H90" s="328" t="s">
        <v>420</v>
      </c>
      <c r="I90" s="328"/>
      <c r="J90" s="319"/>
      <c r="K90" s="319"/>
      <c r="L90" s="319"/>
      <c r="M90" s="321"/>
      <c r="N90" s="573" t="s">
        <v>2324</v>
      </c>
      <c r="O90" s="329" t="s">
        <v>2391</v>
      </c>
    </row>
    <row r="91" spans="1:15" s="324" customFormat="1" ht="13.15" x14ac:dyDescent="0.4">
      <c r="A91" s="95"/>
      <c r="B91" s="205" t="s">
        <v>2107</v>
      </c>
      <c r="C91" s="326" t="s">
        <v>2039</v>
      </c>
      <c r="D91" s="327"/>
      <c r="E91" s="327"/>
      <c r="F91" s="321" t="s">
        <v>448</v>
      </c>
      <c r="G91" s="328" t="s">
        <v>448</v>
      </c>
      <c r="H91" s="328" t="s">
        <v>1585</v>
      </c>
      <c r="I91" s="349" t="s">
        <v>448</v>
      </c>
      <c r="J91" s="349" t="s">
        <v>448</v>
      </c>
      <c r="K91" s="349" t="s">
        <v>2525</v>
      </c>
      <c r="L91" s="451"/>
      <c r="M91" s="349" t="s">
        <v>448</v>
      </c>
      <c r="N91" s="426"/>
      <c r="O91" s="329" t="s">
        <v>1841</v>
      </c>
    </row>
    <row r="92" spans="1:15" s="324" customFormat="1" ht="14.25" x14ac:dyDescent="0.45">
      <c r="A92" s="95"/>
      <c r="B92" s="205" t="s">
        <v>2434</v>
      </c>
      <c r="C92" s="326"/>
      <c r="D92" s="327" t="s">
        <v>2437</v>
      </c>
      <c r="E92" s="338" t="s">
        <v>2435</v>
      </c>
      <c r="F92" s="321">
        <v>12</v>
      </c>
      <c r="G92" s="328">
        <v>21</v>
      </c>
      <c r="H92" s="328" t="s">
        <v>420</v>
      </c>
      <c r="I92" s="328"/>
      <c r="J92" s="319"/>
      <c r="K92" s="319"/>
      <c r="L92" s="319"/>
      <c r="M92" s="321"/>
      <c r="N92" s="427"/>
      <c r="O92" s="329" t="s">
        <v>2436</v>
      </c>
    </row>
    <row r="93" spans="1:15" ht="14.25" x14ac:dyDescent="0.45">
      <c r="B93" s="205" t="s">
        <v>666</v>
      </c>
      <c r="C93" s="129"/>
      <c r="D93" s="206" t="s">
        <v>2448</v>
      </c>
      <c r="E93" s="207" t="s">
        <v>667</v>
      </c>
      <c r="F93" s="115">
        <v>4</v>
      </c>
      <c r="G93" s="115"/>
      <c r="H93" s="115" t="s">
        <v>1721</v>
      </c>
      <c r="I93" s="115"/>
      <c r="J93" s="116"/>
      <c r="K93" s="116" t="s">
        <v>668</v>
      </c>
      <c r="L93" s="116"/>
      <c r="M93" s="117" t="s">
        <v>1558</v>
      </c>
      <c r="N93" s="360"/>
      <c r="O93" s="208" t="s">
        <v>849</v>
      </c>
    </row>
    <row r="94" spans="1:15" s="324" customFormat="1" ht="14.25" x14ac:dyDescent="0.45">
      <c r="A94" s="95"/>
      <c r="B94" s="205" t="s">
        <v>2397</v>
      </c>
      <c r="C94" s="326"/>
      <c r="D94" s="327" t="s">
        <v>1095</v>
      </c>
      <c r="E94" s="327" t="s">
        <v>2398</v>
      </c>
      <c r="F94" s="321">
        <v>24</v>
      </c>
      <c r="G94" s="328" t="s">
        <v>1590</v>
      </c>
      <c r="H94" s="328" t="s">
        <v>420</v>
      </c>
      <c r="I94" s="328"/>
      <c r="J94" s="319"/>
      <c r="K94" s="319"/>
      <c r="L94" s="319"/>
      <c r="M94" s="321"/>
      <c r="N94" s="427"/>
      <c r="O94" s="329" t="s">
        <v>2399</v>
      </c>
    </row>
    <row r="95" spans="1:15" s="324" customFormat="1" ht="14.25" x14ac:dyDescent="0.45">
      <c r="A95" s="95"/>
      <c r="B95" s="205" t="s">
        <v>2400</v>
      </c>
      <c r="C95" s="326"/>
      <c r="D95" s="327" t="s">
        <v>1095</v>
      </c>
      <c r="E95" s="327" t="s">
        <v>2401</v>
      </c>
      <c r="F95" s="321">
        <v>24</v>
      </c>
      <c r="G95" s="328" t="s">
        <v>1590</v>
      </c>
      <c r="H95" s="328" t="s">
        <v>420</v>
      </c>
      <c r="I95" s="328"/>
      <c r="J95" s="319"/>
      <c r="K95" s="319"/>
      <c r="L95" s="319"/>
      <c r="M95" s="321"/>
      <c r="N95" s="427"/>
      <c r="O95" s="329" t="s">
        <v>1861</v>
      </c>
    </row>
    <row r="96" spans="1:15" s="324" customFormat="1" ht="14.25" x14ac:dyDescent="0.45">
      <c r="A96" s="95"/>
      <c r="B96" s="205" t="s">
        <v>2109</v>
      </c>
      <c r="C96" s="326"/>
      <c r="D96" s="327"/>
      <c r="E96" s="327"/>
      <c r="F96" s="321" t="s">
        <v>448</v>
      </c>
      <c r="G96" s="328" t="s">
        <v>448</v>
      </c>
      <c r="H96" s="328"/>
      <c r="I96" s="328"/>
      <c r="J96" s="318"/>
      <c r="K96" s="319"/>
      <c r="L96" s="319"/>
      <c r="M96" s="321"/>
      <c r="N96" s="427"/>
      <c r="O96" s="329" t="s">
        <v>1841</v>
      </c>
    </row>
    <row r="97" spans="1:253" s="324" customFormat="1" ht="14.25" x14ac:dyDescent="0.45">
      <c r="A97" s="95"/>
      <c r="B97" s="205" t="s">
        <v>56</v>
      </c>
      <c r="C97" s="326"/>
      <c r="D97" s="327"/>
      <c r="E97" s="327"/>
      <c r="F97" s="321" t="s">
        <v>448</v>
      </c>
      <c r="G97" s="328" t="s">
        <v>448</v>
      </c>
      <c r="H97" s="328"/>
      <c r="I97" s="328"/>
      <c r="J97" s="318"/>
      <c r="K97" s="319"/>
      <c r="L97" s="319"/>
      <c r="M97" s="321"/>
      <c r="N97" s="427"/>
      <c r="O97" s="329" t="s">
        <v>1841</v>
      </c>
    </row>
    <row r="98" spans="1:253" s="458" customFormat="1" ht="15" customHeight="1" x14ac:dyDescent="0.4">
      <c r="A98" s="95"/>
      <c r="B98" s="603" t="s">
        <v>1559</v>
      </c>
      <c r="C98" s="452">
        <v>4</v>
      </c>
      <c r="D98" s="453" t="s">
        <v>1154</v>
      </c>
      <c r="E98" s="207" t="s">
        <v>1560</v>
      </c>
      <c r="F98" s="115">
        <v>12</v>
      </c>
      <c r="G98" s="115" t="s">
        <v>100</v>
      </c>
      <c r="H98" s="115" t="s">
        <v>1721</v>
      </c>
      <c r="I98" s="455"/>
      <c r="J98" s="455"/>
      <c r="K98" s="455"/>
      <c r="L98" s="455"/>
      <c r="M98" s="455" t="s">
        <v>644</v>
      </c>
      <c r="N98" s="455" t="s">
        <v>2568</v>
      </c>
      <c r="O98" s="456" t="s">
        <v>1844</v>
      </c>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c r="AS98" s="457"/>
      <c r="AT98" s="457"/>
      <c r="AU98" s="457"/>
      <c r="AV98" s="457"/>
      <c r="AW98" s="457"/>
      <c r="AX98" s="457"/>
      <c r="AY98" s="457"/>
      <c r="AZ98" s="457"/>
      <c r="BA98" s="457"/>
      <c r="BB98" s="457"/>
      <c r="BC98" s="457"/>
      <c r="BD98" s="457"/>
      <c r="BE98" s="457"/>
      <c r="BF98" s="457"/>
      <c r="BG98" s="457"/>
      <c r="BH98" s="457"/>
      <c r="BI98" s="457"/>
      <c r="BJ98" s="457"/>
      <c r="BK98" s="457"/>
      <c r="BL98" s="457"/>
      <c r="BM98" s="457"/>
      <c r="BN98" s="457"/>
      <c r="BO98" s="457"/>
      <c r="BP98" s="457"/>
      <c r="BQ98" s="457"/>
      <c r="BR98" s="457"/>
      <c r="BS98" s="457"/>
      <c r="BT98" s="457"/>
      <c r="BU98" s="457"/>
      <c r="BV98" s="457"/>
      <c r="BW98" s="457"/>
      <c r="BX98" s="457"/>
      <c r="BY98" s="457"/>
      <c r="BZ98" s="457"/>
      <c r="CA98" s="457"/>
      <c r="CB98" s="457"/>
      <c r="CC98" s="457"/>
      <c r="CD98" s="457"/>
      <c r="CE98" s="457"/>
      <c r="CF98" s="457"/>
      <c r="CG98" s="457"/>
      <c r="CH98" s="457"/>
      <c r="CI98" s="457"/>
      <c r="CJ98" s="457"/>
      <c r="CK98" s="457"/>
      <c r="CL98" s="457"/>
      <c r="CM98" s="457"/>
      <c r="CN98" s="457"/>
      <c r="CO98" s="457"/>
      <c r="CP98" s="457"/>
      <c r="CQ98" s="457"/>
      <c r="CR98" s="457"/>
      <c r="CS98" s="457"/>
      <c r="CT98" s="457"/>
      <c r="CU98" s="457"/>
      <c r="CV98" s="457"/>
      <c r="CW98" s="457"/>
      <c r="CX98" s="457"/>
      <c r="CY98" s="457"/>
      <c r="CZ98" s="457"/>
      <c r="DA98" s="457"/>
      <c r="DB98" s="457"/>
      <c r="DC98" s="457"/>
      <c r="DD98" s="457"/>
      <c r="DE98" s="457"/>
      <c r="DF98" s="457"/>
      <c r="DG98" s="457"/>
      <c r="DH98" s="457"/>
      <c r="DI98" s="457"/>
      <c r="DJ98" s="457"/>
      <c r="DK98" s="457"/>
      <c r="DL98" s="457"/>
      <c r="DM98" s="457"/>
      <c r="DN98" s="457"/>
      <c r="DO98" s="457"/>
      <c r="DP98" s="457"/>
      <c r="DQ98" s="457"/>
      <c r="DR98" s="457"/>
      <c r="DS98" s="457"/>
      <c r="DT98" s="457"/>
      <c r="DU98" s="457"/>
      <c r="DV98" s="457"/>
      <c r="DW98" s="457"/>
      <c r="DX98" s="457"/>
      <c r="DY98" s="457"/>
      <c r="DZ98" s="457"/>
      <c r="EA98" s="457"/>
      <c r="EB98" s="457"/>
      <c r="EC98" s="457"/>
      <c r="ED98" s="457"/>
      <c r="EE98" s="457"/>
      <c r="EF98" s="457"/>
      <c r="EG98" s="457"/>
      <c r="EH98" s="457"/>
      <c r="EI98" s="457"/>
      <c r="EJ98" s="457"/>
      <c r="EK98" s="457"/>
      <c r="EL98" s="457"/>
      <c r="EM98" s="457"/>
      <c r="EN98" s="457"/>
      <c r="EO98" s="457"/>
      <c r="EP98" s="457"/>
      <c r="EQ98" s="457"/>
      <c r="ER98" s="457"/>
      <c r="ES98" s="457"/>
      <c r="ET98" s="457"/>
      <c r="EU98" s="457"/>
      <c r="EV98" s="457"/>
      <c r="EW98" s="457"/>
      <c r="EX98" s="457"/>
      <c r="EY98" s="457"/>
      <c r="EZ98" s="457"/>
      <c r="FA98" s="457"/>
      <c r="FB98" s="457"/>
      <c r="FC98" s="457"/>
      <c r="FD98" s="457"/>
      <c r="FE98" s="457"/>
      <c r="FF98" s="457"/>
      <c r="FG98" s="457"/>
      <c r="FH98" s="457"/>
      <c r="FI98" s="457"/>
      <c r="FJ98" s="457"/>
      <c r="FK98" s="457"/>
      <c r="FL98" s="457"/>
      <c r="FM98" s="457"/>
      <c r="FN98" s="457"/>
      <c r="FO98" s="457"/>
      <c r="FP98" s="457"/>
      <c r="FQ98" s="457"/>
      <c r="FR98" s="457"/>
      <c r="FS98" s="457"/>
      <c r="FT98" s="457"/>
      <c r="FU98" s="457"/>
      <c r="FV98" s="457"/>
      <c r="FW98" s="457"/>
      <c r="FX98" s="457"/>
      <c r="FY98" s="457"/>
      <c r="FZ98" s="457"/>
      <c r="GA98" s="457"/>
      <c r="GB98" s="457"/>
      <c r="GC98" s="457"/>
      <c r="GD98" s="457"/>
      <c r="GE98" s="457"/>
      <c r="GF98" s="457"/>
      <c r="GG98" s="457"/>
      <c r="GH98" s="457"/>
      <c r="GI98" s="457"/>
      <c r="GJ98" s="457"/>
      <c r="GK98" s="457"/>
      <c r="GL98" s="457"/>
      <c r="GM98" s="457"/>
      <c r="GN98" s="457"/>
      <c r="GO98" s="457"/>
      <c r="GP98" s="457"/>
      <c r="GQ98" s="457"/>
      <c r="GR98" s="457"/>
      <c r="GS98" s="457"/>
      <c r="GT98" s="457"/>
      <c r="GU98" s="457"/>
      <c r="GV98" s="457"/>
      <c r="GW98" s="457"/>
      <c r="GX98" s="457"/>
      <c r="GY98" s="457"/>
      <c r="GZ98" s="457"/>
      <c r="HA98" s="457"/>
      <c r="HB98" s="457"/>
      <c r="HC98" s="457"/>
      <c r="HD98" s="457"/>
      <c r="HE98" s="457"/>
      <c r="HF98" s="457"/>
      <c r="HG98" s="457"/>
      <c r="HH98" s="457"/>
      <c r="HI98" s="457"/>
      <c r="HJ98" s="457"/>
      <c r="HK98" s="457"/>
      <c r="HL98" s="457"/>
      <c r="HM98" s="457"/>
      <c r="HN98" s="457"/>
      <c r="HO98" s="457"/>
      <c r="HP98" s="457"/>
      <c r="HQ98" s="457"/>
      <c r="HR98" s="457"/>
      <c r="HS98" s="457"/>
      <c r="HT98" s="457"/>
      <c r="HU98" s="457"/>
      <c r="HV98" s="457"/>
      <c r="HW98" s="457"/>
      <c r="HX98" s="457"/>
      <c r="HY98" s="457"/>
      <c r="HZ98" s="457"/>
      <c r="IA98" s="457"/>
      <c r="IB98" s="457"/>
      <c r="IC98" s="457"/>
      <c r="ID98" s="457"/>
      <c r="IE98" s="457"/>
      <c r="IF98" s="457"/>
      <c r="IG98" s="457"/>
      <c r="IH98" s="457"/>
      <c r="II98" s="457"/>
      <c r="IJ98" s="457"/>
      <c r="IK98" s="457"/>
      <c r="IL98" s="457"/>
      <c r="IM98" s="457"/>
      <c r="IN98" s="457"/>
      <c r="IO98" s="457"/>
      <c r="IP98" s="457"/>
      <c r="IQ98" s="457"/>
      <c r="IR98" s="457"/>
      <c r="IS98" s="457"/>
    </row>
    <row r="99" spans="1:253" s="458" customFormat="1" ht="12.75" customHeight="1" x14ac:dyDescent="0.4">
      <c r="A99" s="95"/>
      <c r="B99" s="603" t="s">
        <v>57</v>
      </c>
      <c r="C99" s="452" t="s">
        <v>2039</v>
      </c>
      <c r="D99" s="459"/>
      <c r="E99" s="459"/>
      <c r="F99" s="454" t="s">
        <v>448</v>
      </c>
      <c r="G99" s="455" t="s">
        <v>448</v>
      </c>
      <c r="H99" s="455" t="s">
        <v>1585</v>
      </c>
      <c r="I99" s="455" t="s">
        <v>448</v>
      </c>
      <c r="J99" s="455" t="s">
        <v>448</v>
      </c>
      <c r="K99" s="455" t="s">
        <v>2526</v>
      </c>
      <c r="L99" s="455"/>
      <c r="M99" s="455" t="s">
        <v>448</v>
      </c>
      <c r="N99" s="460"/>
      <c r="O99" s="456" t="s">
        <v>1841</v>
      </c>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c r="AS99" s="457"/>
      <c r="AT99" s="457"/>
      <c r="AU99" s="457"/>
      <c r="AV99" s="457"/>
      <c r="AW99" s="457"/>
      <c r="AX99" s="457"/>
      <c r="AY99" s="457"/>
      <c r="AZ99" s="457"/>
      <c r="BA99" s="457"/>
      <c r="BB99" s="457"/>
      <c r="BC99" s="457"/>
      <c r="BD99" s="457"/>
      <c r="BE99" s="457"/>
      <c r="BF99" s="457"/>
      <c r="BG99" s="457"/>
      <c r="BH99" s="457"/>
      <c r="BI99" s="457"/>
      <c r="BJ99" s="457"/>
      <c r="BK99" s="457"/>
      <c r="BL99" s="457"/>
      <c r="BM99" s="457"/>
      <c r="BN99" s="457"/>
      <c r="BO99" s="457"/>
      <c r="BP99" s="457"/>
      <c r="BQ99" s="457"/>
      <c r="BR99" s="457"/>
      <c r="BS99" s="457"/>
      <c r="BT99" s="457"/>
      <c r="BU99" s="457"/>
      <c r="BV99" s="457"/>
      <c r="BW99" s="457"/>
      <c r="BX99" s="457"/>
      <c r="BY99" s="457"/>
      <c r="BZ99" s="457"/>
      <c r="CA99" s="457"/>
      <c r="CB99" s="457"/>
      <c r="CC99" s="457"/>
      <c r="CD99" s="457"/>
      <c r="CE99" s="457"/>
      <c r="CF99" s="457"/>
      <c r="CG99" s="457"/>
      <c r="CH99" s="457"/>
      <c r="CI99" s="457"/>
      <c r="CJ99" s="457"/>
      <c r="CK99" s="457"/>
      <c r="CL99" s="457"/>
      <c r="CM99" s="457"/>
      <c r="CN99" s="457"/>
      <c r="CO99" s="457"/>
      <c r="CP99" s="457"/>
      <c r="CQ99" s="457"/>
      <c r="CR99" s="457"/>
      <c r="CS99" s="457"/>
      <c r="CT99" s="457"/>
      <c r="CU99" s="457"/>
      <c r="CV99" s="457"/>
      <c r="CW99" s="457"/>
      <c r="CX99" s="457"/>
      <c r="CY99" s="457"/>
      <c r="CZ99" s="457"/>
      <c r="DA99" s="457"/>
      <c r="DB99" s="457"/>
      <c r="DC99" s="457"/>
      <c r="DD99" s="457"/>
      <c r="DE99" s="457"/>
      <c r="DF99" s="457"/>
      <c r="DG99" s="457"/>
      <c r="DH99" s="457"/>
      <c r="DI99" s="457"/>
      <c r="DJ99" s="457"/>
      <c r="DK99" s="457"/>
      <c r="DL99" s="457"/>
      <c r="DM99" s="457"/>
      <c r="DN99" s="457"/>
      <c r="DO99" s="457"/>
      <c r="DP99" s="457"/>
      <c r="DQ99" s="457"/>
      <c r="DR99" s="457"/>
      <c r="DS99" s="457"/>
      <c r="DT99" s="457"/>
      <c r="DU99" s="457"/>
      <c r="DV99" s="457"/>
      <c r="DW99" s="457"/>
      <c r="DX99" s="457"/>
      <c r="DY99" s="457"/>
      <c r="DZ99" s="457"/>
      <c r="EA99" s="457"/>
      <c r="EB99" s="457"/>
      <c r="EC99" s="457"/>
      <c r="ED99" s="457"/>
      <c r="EE99" s="457"/>
      <c r="EF99" s="457"/>
      <c r="EG99" s="457"/>
      <c r="EH99" s="457"/>
      <c r="EI99" s="457"/>
      <c r="EJ99" s="457"/>
      <c r="EK99" s="457"/>
      <c r="EL99" s="457"/>
      <c r="EM99" s="457"/>
      <c r="EN99" s="457"/>
      <c r="EO99" s="457"/>
      <c r="EP99" s="457"/>
      <c r="EQ99" s="457"/>
      <c r="ER99" s="457"/>
      <c r="ES99" s="457"/>
      <c r="ET99" s="457"/>
      <c r="EU99" s="457"/>
      <c r="EV99" s="457"/>
      <c r="EW99" s="457"/>
      <c r="EX99" s="457"/>
      <c r="EY99" s="457"/>
      <c r="EZ99" s="457"/>
      <c r="FA99" s="457"/>
      <c r="FB99" s="457"/>
      <c r="FC99" s="457"/>
      <c r="FD99" s="457"/>
      <c r="FE99" s="457"/>
      <c r="FF99" s="457"/>
      <c r="FG99" s="457"/>
      <c r="FH99" s="457"/>
      <c r="FI99" s="457"/>
      <c r="FJ99" s="457"/>
      <c r="FK99" s="457"/>
      <c r="FL99" s="457"/>
      <c r="FM99" s="457"/>
      <c r="FN99" s="457"/>
      <c r="FO99" s="457"/>
      <c r="FP99" s="457"/>
      <c r="FQ99" s="457"/>
      <c r="FR99" s="457"/>
      <c r="FS99" s="457"/>
      <c r="FT99" s="457"/>
      <c r="FU99" s="457"/>
      <c r="FV99" s="457"/>
      <c r="FW99" s="457"/>
      <c r="FX99" s="457"/>
      <c r="FY99" s="457"/>
      <c r="FZ99" s="457"/>
      <c r="GA99" s="457"/>
      <c r="GB99" s="457"/>
      <c r="GC99" s="457"/>
      <c r="GD99" s="457"/>
      <c r="GE99" s="457"/>
      <c r="GF99" s="457"/>
      <c r="GG99" s="457"/>
      <c r="GH99" s="457"/>
      <c r="GI99" s="457"/>
      <c r="GJ99" s="457"/>
      <c r="GK99" s="457"/>
      <c r="GL99" s="457"/>
      <c r="GM99" s="457"/>
      <c r="GN99" s="457"/>
      <c r="GO99" s="457"/>
      <c r="GP99" s="457"/>
      <c r="GQ99" s="457"/>
      <c r="GR99" s="457"/>
      <c r="GS99" s="457"/>
      <c r="GT99" s="457"/>
      <c r="GU99" s="457"/>
      <c r="GV99" s="457"/>
      <c r="GW99" s="457"/>
      <c r="GX99" s="457"/>
      <c r="GY99" s="457"/>
      <c r="GZ99" s="457"/>
      <c r="HA99" s="457"/>
      <c r="HB99" s="457"/>
      <c r="HC99" s="457"/>
      <c r="HD99" s="457"/>
      <c r="HE99" s="457"/>
      <c r="HF99" s="457"/>
      <c r="HG99" s="457"/>
      <c r="HH99" s="457"/>
      <c r="HI99" s="457"/>
      <c r="HJ99" s="457"/>
      <c r="HK99" s="457"/>
      <c r="HL99" s="457"/>
      <c r="HM99" s="457"/>
      <c r="HN99" s="457"/>
      <c r="HO99" s="457"/>
      <c r="HP99" s="457"/>
      <c r="HQ99" s="457"/>
      <c r="HR99" s="457"/>
      <c r="HS99" s="457"/>
      <c r="HT99" s="457"/>
      <c r="HU99" s="457"/>
      <c r="HV99" s="457"/>
      <c r="HW99" s="457"/>
      <c r="HX99" s="457"/>
      <c r="HY99" s="457"/>
      <c r="HZ99" s="457"/>
      <c r="IA99" s="457"/>
      <c r="IB99" s="457"/>
      <c r="IC99" s="457"/>
      <c r="ID99" s="457"/>
      <c r="IE99" s="457"/>
      <c r="IF99" s="457"/>
      <c r="IG99" s="457"/>
      <c r="IH99" s="457"/>
      <c r="II99" s="457"/>
      <c r="IJ99" s="457"/>
      <c r="IK99" s="457"/>
      <c r="IL99" s="457"/>
      <c r="IM99" s="457"/>
      <c r="IN99" s="457"/>
      <c r="IO99" s="457"/>
      <c r="IP99" s="457"/>
      <c r="IQ99" s="457"/>
      <c r="IR99" s="457"/>
      <c r="IS99" s="457"/>
    </row>
    <row r="100" spans="1:253" s="204" customFormat="1" ht="13.15" x14ac:dyDescent="0.4">
      <c r="A100"/>
      <c r="B100" s="205" t="s">
        <v>1555</v>
      </c>
      <c r="C100" s="129"/>
      <c r="D100" s="206" t="s">
        <v>2448</v>
      </c>
      <c r="E100" s="206" t="s">
        <v>1556</v>
      </c>
      <c r="F100" s="115">
        <v>4</v>
      </c>
      <c r="G100" s="115"/>
      <c r="H100" s="115" t="s">
        <v>1721</v>
      </c>
      <c r="I100" s="160"/>
      <c r="J100" s="160"/>
      <c r="K100" s="160" t="s">
        <v>1557</v>
      </c>
      <c r="L100" s="216"/>
      <c r="M100" s="160" t="s">
        <v>1558</v>
      </c>
      <c r="N100" s="294"/>
      <c r="O100" s="208" t="s">
        <v>1974</v>
      </c>
    </row>
    <row r="101" spans="1:253" s="204" customFormat="1" ht="13.15" x14ac:dyDescent="0.4">
      <c r="A101"/>
      <c r="B101" s="205" t="s">
        <v>3163</v>
      </c>
      <c r="C101" s="129"/>
      <c r="D101" s="206" t="s">
        <v>455</v>
      </c>
      <c r="E101" s="206" t="s">
        <v>3164</v>
      </c>
      <c r="F101" s="115">
        <v>4</v>
      </c>
      <c r="G101" s="115"/>
      <c r="H101" s="115" t="s">
        <v>422</v>
      </c>
      <c r="I101" s="160" t="s">
        <v>3168</v>
      </c>
      <c r="J101" s="160"/>
      <c r="K101" s="160"/>
      <c r="L101" s="216"/>
      <c r="M101" s="160" t="s">
        <v>3169</v>
      </c>
      <c r="N101" s="294"/>
      <c r="O101" s="208" t="s">
        <v>1538</v>
      </c>
    </row>
    <row r="102" spans="1:253" s="458" customFormat="1" ht="15" customHeight="1" x14ac:dyDescent="0.45">
      <c r="A102" s="95"/>
      <c r="B102" s="603" t="s">
        <v>58</v>
      </c>
      <c r="C102" s="452"/>
      <c r="D102" s="453" t="s">
        <v>1095</v>
      </c>
      <c r="E102" s="453" t="s">
        <v>59</v>
      </c>
      <c r="F102" s="454">
        <v>24</v>
      </c>
      <c r="G102" s="455">
        <v>0</v>
      </c>
      <c r="H102" s="455" t="s">
        <v>420</v>
      </c>
      <c r="I102" s="455"/>
      <c r="J102" s="454"/>
      <c r="K102" s="454"/>
      <c r="L102" s="454"/>
      <c r="M102" s="454"/>
      <c r="N102" s="461"/>
      <c r="O102" s="456" t="s">
        <v>1807</v>
      </c>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457"/>
      <c r="CG102" s="457"/>
      <c r="CH102" s="457"/>
      <c r="CI102" s="457"/>
      <c r="CJ102" s="457"/>
      <c r="CK102" s="457"/>
      <c r="CL102" s="457"/>
      <c r="CM102" s="457"/>
      <c r="CN102" s="457"/>
      <c r="CO102" s="457"/>
      <c r="CP102" s="457"/>
      <c r="CQ102" s="457"/>
      <c r="CR102" s="457"/>
      <c r="CS102" s="457"/>
      <c r="CT102" s="457"/>
      <c r="CU102" s="457"/>
      <c r="CV102" s="457"/>
      <c r="CW102" s="457"/>
      <c r="CX102" s="457"/>
      <c r="CY102" s="457"/>
      <c r="CZ102" s="457"/>
      <c r="DA102" s="457"/>
      <c r="DB102" s="457"/>
      <c r="DC102" s="457"/>
      <c r="DD102" s="457"/>
      <c r="DE102" s="457"/>
      <c r="DF102" s="457"/>
      <c r="DG102" s="457"/>
      <c r="DH102" s="457"/>
      <c r="DI102" s="457"/>
      <c r="DJ102" s="457"/>
      <c r="DK102" s="457"/>
      <c r="DL102" s="457"/>
      <c r="DM102" s="457"/>
      <c r="DN102" s="457"/>
      <c r="DO102" s="457"/>
      <c r="DP102" s="457"/>
      <c r="DQ102" s="457"/>
      <c r="DR102" s="457"/>
      <c r="DS102" s="457"/>
      <c r="DT102" s="457"/>
      <c r="DU102" s="457"/>
      <c r="DV102" s="457"/>
      <c r="DW102" s="457"/>
      <c r="DX102" s="457"/>
      <c r="DY102" s="457"/>
      <c r="DZ102" s="457"/>
      <c r="EA102" s="457"/>
      <c r="EB102" s="457"/>
      <c r="EC102" s="457"/>
      <c r="ED102" s="457"/>
      <c r="EE102" s="457"/>
      <c r="EF102" s="457"/>
      <c r="EG102" s="457"/>
      <c r="EH102" s="457"/>
      <c r="EI102" s="457"/>
      <c r="EJ102" s="457"/>
      <c r="EK102" s="457"/>
      <c r="EL102" s="457"/>
      <c r="EM102" s="457"/>
      <c r="EN102" s="457"/>
      <c r="EO102" s="457"/>
      <c r="EP102" s="457"/>
      <c r="EQ102" s="457"/>
      <c r="ER102" s="457"/>
      <c r="ES102" s="457"/>
      <c r="ET102" s="457"/>
      <c r="EU102" s="457"/>
      <c r="EV102" s="457"/>
      <c r="EW102" s="457"/>
      <c r="EX102" s="457"/>
      <c r="EY102" s="457"/>
      <c r="EZ102" s="457"/>
      <c r="FA102" s="457"/>
      <c r="FB102" s="457"/>
      <c r="FC102" s="457"/>
      <c r="FD102" s="457"/>
      <c r="FE102" s="457"/>
      <c r="FF102" s="457"/>
      <c r="FG102" s="457"/>
      <c r="FH102" s="457"/>
      <c r="FI102" s="457"/>
      <c r="FJ102" s="457"/>
      <c r="FK102" s="457"/>
      <c r="FL102" s="457"/>
      <c r="FM102" s="457"/>
      <c r="FN102" s="457"/>
      <c r="FO102" s="457"/>
      <c r="FP102" s="457"/>
      <c r="FQ102" s="457"/>
      <c r="FR102" s="457"/>
      <c r="FS102" s="457"/>
      <c r="FT102" s="457"/>
      <c r="FU102" s="457"/>
      <c r="FV102" s="457"/>
      <c r="FW102" s="457"/>
      <c r="FX102" s="457"/>
      <c r="FY102" s="457"/>
      <c r="FZ102" s="457"/>
      <c r="GA102" s="457"/>
      <c r="GB102" s="457"/>
      <c r="GC102" s="457"/>
      <c r="GD102" s="457"/>
      <c r="GE102" s="457"/>
      <c r="GF102" s="457"/>
      <c r="GG102" s="457"/>
      <c r="GH102" s="457"/>
      <c r="GI102" s="457"/>
      <c r="GJ102" s="457"/>
      <c r="GK102" s="457"/>
      <c r="GL102" s="457"/>
      <c r="GM102" s="457"/>
      <c r="GN102" s="457"/>
      <c r="GO102" s="457"/>
      <c r="GP102" s="457"/>
      <c r="GQ102" s="457"/>
      <c r="GR102" s="457"/>
      <c r="GS102" s="457"/>
      <c r="GT102" s="457"/>
      <c r="GU102" s="457"/>
      <c r="GV102" s="457"/>
      <c r="GW102" s="457"/>
      <c r="GX102" s="457"/>
      <c r="GY102" s="457"/>
      <c r="GZ102" s="457"/>
      <c r="HA102" s="457"/>
      <c r="HB102" s="457"/>
      <c r="HC102" s="457"/>
      <c r="HD102" s="457"/>
      <c r="HE102" s="457"/>
      <c r="HF102" s="457"/>
      <c r="HG102" s="457"/>
      <c r="HH102" s="457"/>
      <c r="HI102" s="457"/>
      <c r="HJ102" s="457"/>
      <c r="HK102" s="457"/>
      <c r="HL102" s="457"/>
      <c r="HM102" s="457"/>
      <c r="HN102" s="457"/>
      <c r="HO102" s="457"/>
      <c r="HP102" s="457"/>
      <c r="HQ102" s="457"/>
      <c r="HR102" s="457"/>
      <c r="HS102" s="457"/>
      <c r="HT102" s="457"/>
      <c r="HU102" s="457"/>
      <c r="HV102" s="457"/>
      <c r="HW102" s="457"/>
      <c r="HX102" s="457"/>
      <c r="HY102" s="457"/>
      <c r="HZ102" s="457"/>
      <c r="IA102" s="457"/>
      <c r="IB102" s="457"/>
      <c r="IC102" s="457"/>
      <c r="ID102" s="457"/>
      <c r="IE102" s="457"/>
      <c r="IF102" s="457"/>
      <c r="IG102" s="457"/>
      <c r="IH102" s="457"/>
      <c r="II102" s="457"/>
      <c r="IJ102" s="457"/>
      <c r="IK102" s="457"/>
      <c r="IL102" s="457"/>
      <c r="IM102" s="457"/>
      <c r="IN102" s="457"/>
      <c r="IO102" s="457"/>
      <c r="IP102" s="457"/>
      <c r="IQ102" s="457"/>
      <c r="IR102" s="457"/>
      <c r="IS102" s="457"/>
    </row>
    <row r="103" spans="1:253" ht="14.25" x14ac:dyDescent="0.45">
      <c r="B103" s="205" t="s">
        <v>3262</v>
      </c>
      <c r="C103" s="129" t="s">
        <v>3263</v>
      </c>
      <c r="D103" s="206" t="s">
        <v>352</v>
      </c>
      <c r="E103" s="206" t="s">
        <v>3264</v>
      </c>
      <c r="F103" s="115">
        <v>48</v>
      </c>
      <c r="G103" s="115"/>
      <c r="H103" s="115" t="s">
        <v>1721</v>
      </c>
      <c r="I103" s="115" t="s">
        <v>3268</v>
      </c>
      <c r="J103" s="116" t="s">
        <v>3244</v>
      </c>
      <c r="K103" s="116" t="s">
        <v>3269</v>
      </c>
      <c r="L103" s="116"/>
      <c r="M103" s="117" t="s">
        <v>3270</v>
      </c>
      <c r="N103" s="360"/>
      <c r="O103" s="208" t="s">
        <v>2224</v>
      </c>
    </row>
    <row r="104" spans="1:253" s="458" customFormat="1" ht="15" customHeight="1" x14ac:dyDescent="0.4">
      <c r="A104" s="95"/>
      <c r="B104" s="603" t="s">
        <v>838</v>
      </c>
      <c r="C104" s="462">
        <v>0.98</v>
      </c>
      <c r="D104" s="453" t="s">
        <v>89</v>
      </c>
      <c r="E104" s="453" t="s">
        <v>1426</v>
      </c>
      <c r="F104" s="454">
        <v>4</v>
      </c>
      <c r="G104" s="455"/>
      <c r="H104" s="455" t="s">
        <v>839</v>
      </c>
      <c r="I104" s="455"/>
      <c r="J104" s="455"/>
      <c r="K104" s="455" t="s">
        <v>1618</v>
      </c>
      <c r="L104" s="455" t="s">
        <v>1617</v>
      </c>
      <c r="M104" s="455"/>
      <c r="N104" s="454"/>
      <c r="O104" s="456" t="s">
        <v>1828</v>
      </c>
      <c r="P104" s="457"/>
      <c r="Q104" s="457"/>
      <c r="R104" s="457"/>
      <c r="S104" s="457"/>
      <c r="T104" s="457"/>
      <c r="U104" s="457"/>
      <c r="V104" s="457"/>
      <c r="W104" s="457"/>
      <c r="X104" s="457"/>
      <c r="Y104" s="457"/>
      <c r="Z104" s="457"/>
      <c r="AA104" s="457"/>
      <c r="AB104" s="457"/>
      <c r="AC104" s="457"/>
      <c r="AD104" s="457"/>
      <c r="AE104" s="457"/>
      <c r="AF104" s="457"/>
      <c r="AG104" s="457"/>
      <c r="AH104" s="457"/>
      <c r="AI104" s="457"/>
      <c r="AJ104" s="457"/>
      <c r="AK104" s="457"/>
      <c r="AL104" s="457"/>
      <c r="AM104" s="457"/>
      <c r="AN104" s="457"/>
      <c r="AO104" s="457"/>
      <c r="AP104" s="457"/>
      <c r="AQ104" s="457"/>
      <c r="AR104" s="457"/>
      <c r="AS104" s="457"/>
      <c r="AT104" s="457"/>
      <c r="AU104" s="457"/>
      <c r="AV104" s="457"/>
      <c r="AW104" s="457"/>
      <c r="AX104" s="457"/>
      <c r="AY104" s="457"/>
      <c r="AZ104" s="457"/>
      <c r="BA104" s="457"/>
      <c r="BB104" s="457"/>
      <c r="BC104" s="457"/>
      <c r="BD104" s="457"/>
      <c r="BE104" s="457"/>
      <c r="BF104" s="457"/>
      <c r="BG104" s="457"/>
      <c r="BH104" s="457"/>
      <c r="BI104" s="457"/>
      <c r="BJ104" s="457"/>
      <c r="BK104" s="457"/>
      <c r="BL104" s="457"/>
      <c r="BM104" s="457"/>
      <c r="BN104" s="457"/>
      <c r="BO104" s="457"/>
      <c r="BP104" s="457"/>
      <c r="BQ104" s="457"/>
      <c r="BR104" s="457"/>
      <c r="BS104" s="457"/>
      <c r="BT104" s="457"/>
      <c r="BU104" s="457"/>
      <c r="BV104" s="457"/>
      <c r="BW104" s="457"/>
      <c r="BX104" s="457"/>
      <c r="BY104" s="457"/>
      <c r="BZ104" s="457"/>
      <c r="CA104" s="457"/>
      <c r="CB104" s="457"/>
      <c r="CC104" s="457"/>
      <c r="CD104" s="457"/>
      <c r="CE104" s="457"/>
      <c r="CF104" s="457"/>
      <c r="CG104" s="457"/>
      <c r="CH104" s="457"/>
      <c r="CI104" s="457"/>
      <c r="CJ104" s="457"/>
      <c r="CK104" s="457"/>
      <c r="CL104" s="457"/>
      <c r="CM104" s="457"/>
      <c r="CN104" s="457"/>
      <c r="CO104" s="457"/>
      <c r="CP104" s="457"/>
      <c r="CQ104" s="457"/>
      <c r="CR104" s="457"/>
      <c r="CS104" s="457"/>
      <c r="CT104" s="457"/>
      <c r="CU104" s="457"/>
      <c r="CV104" s="457"/>
      <c r="CW104" s="457"/>
      <c r="CX104" s="457"/>
      <c r="CY104" s="457"/>
      <c r="CZ104" s="457"/>
      <c r="DA104" s="457"/>
      <c r="DB104" s="457"/>
      <c r="DC104" s="457"/>
      <c r="DD104" s="457"/>
      <c r="DE104" s="457"/>
      <c r="DF104" s="457"/>
      <c r="DG104" s="457"/>
      <c r="DH104" s="457"/>
      <c r="DI104" s="457"/>
      <c r="DJ104" s="457"/>
      <c r="DK104" s="457"/>
      <c r="DL104" s="457"/>
      <c r="DM104" s="457"/>
      <c r="DN104" s="457"/>
      <c r="DO104" s="457"/>
      <c r="DP104" s="457"/>
      <c r="DQ104" s="457"/>
      <c r="DR104" s="457"/>
      <c r="DS104" s="457"/>
      <c r="DT104" s="457"/>
      <c r="DU104" s="457"/>
      <c r="DV104" s="457"/>
      <c r="DW104" s="457"/>
      <c r="DX104" s="457"/>
      <c r="DY104" s="457"/>
      <c r="DZ104" s="457"/>
      <c r="EA104" s="457"/>
      <c r="EB104" s="457"/>
      <c r="EC104" s="457"/>
      <c r="ED104" s="457"/>
      <c r="EE104" s="457"/>
      <c r="EF104" s="457"/>
      <c r="EG104" s="457"/>
      <c r="EH104" s="457"/>
      <c r="EI104" s="457"/>
      <c r="EJ104" s="457"/>
      <c r="EK104" s="457"/>
      <c r="EL104" s="457"/>
      <c r="EM104" s="457"/>
      <c r="EN104" s="457"/>
      <c r="EO104" s="457"/>
      <c r="EP104" s="457"/>
      <c r="EQ104" s="457"/>
      <c r="ER104" s="457"/>
      <c r="ES104" s="457"/>
      <c r="ET104" s="457"/>
      <c r="EU104" s="457"/>
      <c r="EV104" s="457"/>
      <c r="EW104" s="457"/>
      <c r="EX104" s="457"/>
      <c r="EY104" s="457"/>
      <c r="EZ104" s="457"/>
      <c r="FA104" s="457"/>
      <c r="FB104" s="457"/>
      <c r="FC104" s="457"/>
      <c r="FD104" s="457"/>
      <c r="FE104" s="457"/>
      <c r="FF104" s="457"/>
      <c r="FG104" s="457"/>
      <c r="FH104" s="457"/>
      <c r="FI104" s="457"/>
      <c r="FJ104" s="457"/>
      <c r="FK104" s="457"/>
      <c r="FL104" s="457"/>
      <c r="FM104" s="457"/>
      <c r="FN104" s="457"/>
      <c r="FO104" s="457"/>
      <c r="FP104" s="457"/>
      <c r="FQ104" s="457"/>
      <c r="FR104" s="457"/>
      <c r="FS104" s="457"/>
      <c r="FT104" s="457"/>
      <c r="FU104" s="457"/>
      <c r="FV104" s="457"/>
      <c r="FW104" s="457"/>
      <c r="FX104" s="457"/>
      <c r="FY104" s="457"/>
      <c r="FZ104" s="457"/>
      <c r="GA104" s="457"/>
      <c r="GB104" s="457"/>
      <c r="GC104" s="457"/>
      <c r="GD104" s="457"/>
      <c r="GE104" s="457"/>
      <c r="GF104" s="457"/>
      <c r="GG104" s="457"/>
      <c r="GH104" s="457"/>
      <c r="GI104" s="457"/>
      <c r="GJ104" s="457"/>
      <c r="GK104" s="457"/>
      <c r="GL104" s="457"/>
      <c r="GM104" s="457"/>
      <c r="GN104" s="457"/>
      <c r="GO104" s="457"/>
      <c r="GP104" s="457"/>
      <c r="GQ104" s="457"/>
      <c r="GR104" s="457"/>
      <c r="GS104" s="457"/>
      <c r="GT104" s="457"/>
      <c r="GU104" s="457"/>
      <c r="GV104" s="457"/>
      <c r="GW104" s="457"/>
      <c r="GX104" s="457"/>
      <c r="GY104" s="457"/>
      <c r="GZ104" s="457"/>
      <c r="HA104" s="457"/>
      <c r="HB104" s="457"/>
      <c r="HC104" s="457"/>
      <c r="HD104" s="457"/>
      <c r="HE104" s="457"/>
      <c r="HF104" s="457"/>
      <c r="HG104" s="457"/>
      <c r="HH104" s="457"/>
      <c r="HI104" s="457"/>
      <c r="HJ104" s="457"/>
      <c r="HK104" s="457"/>
      <c r="HL104" s="457"/>
      <c r="HM104" s="457"/>
      <c r="HN104" s="457"/>
      <c r="HO104" s="457"/>
      <c r="HP104" s="457"/>
      <c r="HQ104" s="457"/>
      <c r="HR104" s="457"/>
      <c r="HS104" s="457"/>
      <c r="HT104" s="457"/>
      <c r="HU104" s="457"/>
      <c r="HV104" s="457"/>
      <c r="HW104" s="457"/>
      <c r="HX104" s="457"/>
      <c r="HY104" s="457"/>
      <c r="HZ104" s="457"/>
      <c r="IA104" s="457"/>
      <c r="IB104" s="457"/>
      <c r="IC104" s="457"/>
      <c r="ID104" s="457"/>
      <c r="IE104" s="457"/>
      <c r="IF104" s="457"/>
      <c r="IG104" s="457"/>
      <c r="IH104" s="457"/>
      <c r="II104" s="457"/>
      <c r="IJ104" s="457"/>
      <c r="IK104" s="457"/>
      <c r="IL104" s="457"/>
      <c r="IM104" s="457"/>
      <c r="IN104" s="457"/>
      <c r="IO104" s="457"/>
      <c r="IP104" s="457"/>
      <c r="IQ104" s="457"/>
      <c r="IR104" s="457"/>
      <c r="IS104" s="457"/>
    </row>
    <row r="105" spans="1:253" s="409" customFormat="1" ht="14.25" x14ac:dyDescent="0.4">
      <c r="A105" s="401"/>
      <c r="B105" s="591" t="s">
        <v>1619</v>
      </c>
      <c r="C105" s="420" t="s">
        <v>1684</v>
      </c>
      <c r="D105" s="404" t="s">
        <v>1100</v>
      </c>
      <c r="E105" s="404" t="s">
        <v>1101</v>
      </c>
      <c r="F105" s="463">
        <v>24</v>
      </c>
      <c r="G105" s="321">
        <v>3</v>
      </c>
      <c r="H105" s="321" t="s">
        <v>421</v>
      </c>
      <c r="I105" s="422" t="s">
        <v>1685</v>
      </c>
      <c r="J105" s="321">
        <v>10</v>
      </c>
      <c r="K105" s="407" t="s">
        <v>14</v>
      </c>
      <c r="L105" s="321"/>
      <c r="M105" s="407" t="s">
        <v>17</v>
      </c>
      <c r="N105" s="423">
        <v>3</v>
      </c>
      <c r="O105" s="417" t="s">
        <v>1796</v>
      </c>
    </row>
    <row r="106" spans="1:253" s="409" customFormat="1" ht="14.25" x14ac:dyDescent="0.4">
      <c r="A106" s="401"/>
      <c r="B106" s="591" t="s">
        <v>1561</v>
      </c>
      <c r="C106" s="420"/>
      <c r="D106" s="404" t="s">
        <v>1562</v>
      </c>
      <c r="E106" s="404" t="s">
        <v>1563</v>
      </c>
      <c r="F106" s="421">
        <v>12</v>
      </c>
      <c r="G106" s="321"/>
      <c r="H106" s="321" t="s">
        <v>1721</v>
      </c>
      <c r="I106" s="422"/>
      <c r="J106" s="321"/>
      <c r="K106" s="407" t="s">
        <v>1564</v>
      </c>
      <c r="L106" s="321"/>
      <c r="M106" s="407" t="s">
        <v>1565</v>
      </c>
      <c r="N106" s="605"/>
      <c r="O106" s="417" t="s">
        <v>1072</v>
      </c>
    </row>
    <row r="107" spans="1:253" s="204" customFormat="1" ht="13.15" x14ac:dyDescent="0.4">
      <c r="A107"/>
      <c r="B107" s="205" t="s">
        <v>552</v>
      </c>
      <c r="C107" s="129"/>
      <c r="D107" s="214" t="s">
        <v>1149</v>
      </c>
      <c r="E107" s="206" t="s">
        <v>553</v>
      </c>
      <c r="F107" s="115">
        <v>24</v>
      </c>
      <c r="G107" s="115">
        <v>14</v>
      </c>
      <c r="H107" s="115" t="s">
        <v>421</v>
      </c>
      <c r="I107" s="115" t="s">
        <v>554</v>
      </c>
      <c r="J107" s="115" t="s">
        <v>659</v>
      </c>
      <c r="K107" s="115" t="s">
        <v>555</v>
      </c>
      <c r="L107" s="115"/>
      <c r="M107" s="115" t="s">
        <v>557</v>
      </c>
      <c r="N107" s="130"/>
      <c r="O107" s="208" t="s">
        <v>1844</v>
      </c>
    </row>
    <row r="108" spans="1:253" s="204" customFormat="1" ht="13.15" x14ac:dyDescent="0.4">
      <c r="A108"/>
      <c r="B108" s="205" t="s">
        <v>2730</v>
      </c>
      <c r="C108" s="129" t="s">
        <v>731</v>
      </c>
      <c r="D108" s="206" t="s">
        <v>732</v>
      </c>
      <c r="E108" s="206" t="s">
        <v>733</v>
      </c>
      <c r="F108" s="115">
        <v>4</v>
      </c>
      <c r="G108" s="115">
        <v>7</v>
      </c>
      <c r="H108" s="115" t="s">
        <v>1721</v>
      </c>
      <c r="I108" s="115" t="s">
        <v>19</v>
      </c>
      <c r="J108" s="115" t="s">
        <v>22</v>
      </c>
      <c r="K108" s="115" t="s">
        <v>23</v>
      </c>
      <c r="L108" s="115"/>
      <c r="M108" s="115" t="s">
        <v>24</v>
      </c>
      <c r="N108" s="130" t="s">
        <v>2580</v>
      </c>
      <c r="O108" s="208" t="s">
        <v>1889</v>
      </c>
    </row>
    <row r="109" spans="1:253" s="313" customFormat="1" ht="15" customHeight="1" x14ac:dyDescent="0.4">
      <c r="A109"/>
      <c r="B109" s="603" t="s">
        <v>882</v>
      </c>
      <c r="C109" s="307"/>
      <c r="D109" s="308" t="s">
        <v>2448</v>
      </c>
      <c r="E109" s="308" t="s">
        <v>927</v>
      </c>
      <c r="F109" s="310">
        <v>4</v>
      </c>
      <c r="G109" s="309">
        <v>0</v>
      </c>
      <c r="H109" s="309" t="s">
        <v>722</v>
      </c>
      <c r="I109" s="309"/>
      <c r="J109" s="309"/>
      <c r="K109" s="309"/>
      <c r="L109" s="309"/>
      <c r="M109" s="309" t="s">
        <v>1606</v>
      </c>
      <c r="N109" s="309" t="s">
        <v>2570</v>
      </c>
      <c r="O109" s="311" t="s">
        <v>849</v>
      </c>
      <c r="P109" s="312"/>
      <c r="Q109" s="312"/>
      <c r="R109" s="312"/>
      <c r="S109" s="312"/>
      <c r="T109" s="312"/>
      <c r="U109" s="312"/>
      <c r="V109" s="312"/>
      <c r="W109" s="312"/>
      <c r="X109" s="312"/>
      <c r="Y109" s="312"/>
      <c r="Z109" s="312"/>
      <c r="AA109" s="312"/>
      <c r="AB109" s="312"/>
      <c r="AC109" s="312"/>
      <c r="AD109" s="312"/>
      <c r="AE109" s="312"/>
      <c r="AF109" s="312"/>
      <c r="AG109" s="312"/>
      <c r="AH109" s="312"/>
      <c r="AI109" s="312"/>
      <c r="AJ109" s="312"/>
      <c r="AK109" s="312"/>
      <c r="AL109" s="312"/>
      <c r="AM109" s="312"/>
      <c r="AN109" s="312"/>
      <c r="AO109" s="312"/>
      <c r="AP109" s="312"/>
      <c r="AQ109" s="312"/>
      <c r="AR109" s="312"/>
      <c r="AS109" s="312"/>
      <c r="AT109" s="312"/>
      <c r="AU109" s="312"/>
      <c r="AV109" s="312"/>
      <c r="AW109" s="312"/>
      <c r="AX109" s="312"/>
      <c r="AY109" s="312"/>
      <c r="AZ109" s="312"/>
      <c r="BA109" s="312"/>
      <c r="BB109" s="312"/>
      <c r="BC109" s="312"/>
      <c r="BD109" s="312"/>
      <c r="BE109" s="312"/>
      <c r="BF109" s="312"/>
      <c r="BG109" s="312"/>
      <c r="BH109" s="312"/>
      <c r="BI109" s="312"/>
      <c r="BJ109" s="312"/>
      <c r="BK109" s="312"/>
      <c r="BL109" s="312"/>
      <c r="BM109" s="312"/>
      <c r="BN109" s="312"/>
      <c r="BO109" s="312"/>
      <c r="BP109" s="312"/>
      <c r="BQ109" s="312"/>
      <c r="BR109" s="312"/>
      <c r="BS109" s="312"/>
      <c r="BT109" s="312"/>
      <c r="BU109" s="312"/>
      <c r="BV109" s="312"/>
      <c r="BW109" s="312"/>
      <c r="BX109" s="312"/>
      <c r="BY109" s="312"/>
      <c r="BZ109" s="312"/>
      <c r="CA109" s="312"/>
      <c r="CB109" s="312"/>
      <c r="CC109" s="312"/>
      <c r="CD109" s="312"/>
      <c r="CE109" s="312"/>
      <c r="CF109" s="312"/>
      <c r="CG109" s="312"/>
      <c r="CH109" s="312"/>
      <c r="CI109" s="312"/>
      <c r="CJ109" s="312"/>
      <c r="CK109" s="312"/>
      <c r="CL109" s="312"/>
      <c r="CM109" s="312"/>
      <c r="CN109" s="312"/>
      <c r="CO109" s="312"/>
      <c r="CP109" s="312"/>
      <c r="CQ109" s="312"/>
      <c r="CR109" s="312"/>
      <c r="CS109" s="312"/>
      <c r="CT109" s="312"/>
      <c r="CU109" s="312"/>
      <c r="CV109" s="312"/>
      <c r="CW109" s="312"/>
      <c r="CX109" s="312"/>
      <c r="CY109" s="312"/>
      <c r="CZ109" s="312"/>
      <c r="DA109" s="312"/>
      <c r="DB109" s="312"/>
      <c r="DC109" s="312"/>
      <c r="DD109" s="312"/>
      <c r="DE109" s="312"/>
      <c r="DF109" s="312"/>
      <c r="DG109" s="312"/>
      <c r="DH109" s="312"/>
      <c r="DI109" s="312"/>
      <c r="DJ109" s="312"/>
      <c r="DK109" s="312"/>
      <c r="DL109" s="312"/>
      <c r="DM109" s="312"/>
      <c r="DN109" s="312"/>
      <c r="DO109" s="312"/>
      <c r="DP109" s="312"/>
      <c r="DQ109" s="312"/>
      <c r="DR109" s="312"/>
      <c r="DS109" s="312"/>
      <c r="DT109" s="312"/>
      <c r="DU109" s="312"/>
      <c r="DV109" s="312"/>
      <c r="DW109" s="312"/>
      <c r="DX109" s="312"/>
      <c r="DY109" s="312"/>
      <c r="DZ109" s="312"/>
      <c r="EA109" s="312"/>
      <c r="EB109" s="312"/>
      <c r="EC109" s="312"/>
      <c r="ED109" s="312"/>
      <c r="EE109" s="312"/>
      <c r="EF109" s="312"/>
      <c r="EG109" s="312"/>
      <c r="EH109" s="312"/>
      <c r="EI109" s="312"/>
      <c r="EJ109" s="312"/>
      <c r="EK109" s="312"/>
      <c r="EL109" s="312"/>
      <c r="EM109" s="312"/>
      <c r="EN109" s="312"/>
      <c r="EO109" s="312"/>
      <c r="EP109" s="312"/>
      <c r="EQ109" s="312"/>
      <c r="ER109" s="312"/>
      <c r="ES109" s="312"/>
      <c r="ET109" s="312"/>
      <c r="EU109" s="312"/>
      <c r="EV109" s="312"/>
      <c r="EW109" s="312"/>
      <c r="EX109" s="312"/>
      <c r="EY109" s="312"/>
      <c r="EZ109" s="312"/>
      <c r="FA109" s="312"/>
      <c r="FB109" s="312"/>
      <c r="FC109" s="312"/>
      <c r="FD109" s="312"/>
      <c r="FE109" s="312"/>
      <c r="FF109" s="312"/>
      <c r="FG109" s="312"/>
      <c r="FH109" s="312"/>
      <c r="FI109" s="312"/>
      <c r="FJ109" s="312"/>
      <c r="FK109" s="312"/>
      <c r="FL109" s="312"/>
      <c r="FM109" s="312"/>
      <c r="FN109" s="312"/>
      <c r="FO109" s="312"/>
      <c r="FP109" s="312"/>
      <c r="FQ109" s="312"/>
      <c r="FR109" s="312"/>
      <c r="FS109" s="312"/>
      <c r="FT109" s="312"/>
      <c r="FU109" s="312"/>
      <c r="FV109" s="312"/>
      <c r="FW109" s="312"/>
      <c r="FX109" s="312"/>
      <c r="FY109" s="312"/>
      <c r="FZ109" s="312"/>
      <c r="GA109" s="312"/>
      <c r="GB109" s="312"/>
      <c r="GC109" s="312"/>
      <c r="GD109" s="312"/>
      <c r="GE109" s="312"/>
      <c r="GF109" s="312"/>
      <c r="GG109" s="312"/>
      <c r="GH109" s="312"/>
      <c r="GI109" s="312"/>
      <c r="GJ109" s="312"/>
      <c r="GK109" s="312"/>
      <c r="GL109" s="312"/>
      <c r="GM109" s="312"/>
      <c r="GN109" s="312"/>
      <c r="GO109" s="312"/>
      <c r="GP109" s="312"/>
      <c r="GQ109" s="312"/>
      <c r="GR109" s="312"/>
      <c r="GS109" s="312"/>
      <c r="GT109" s="312"/>
      <c r="GU109" s="312"/>
      <c r="GV109" s="312"/>
      <c r="GW109" s="312"/>
      <c r="GX109" s="312"/>
      <c r="GY109" s="312"/>
      <c r="GZ109" s="312"/>
      <c r="HA109" s="312"/>
      <c r="HB109" s="312"/>
      <c r="HC109" s="312"/>
      <c r="HD109" s="312"/>
      <c r="HE109" s="312"/>
      <c r="HF109" s="312"/>
      <c r="HG109" s="312"/>
      <c r="HH109" s="312"/>
      <c r="HI109" s="312"/>
      <c r="HJ109" s="312"/>
      <c r="HK109" s="312"/>
      <c r="HL109" s="312"/>
      <c r="HM109" s="312"/>
      <c r="HN109" s="312"/>
      <c r="HO109" s="312"/>
      <c r="HP109" s="312"/>
      <c r="HQ109" s="312"/>
      <c r="HR109" s="312"/>
      <c r="HS109" s="312"/>
      <c r="HT109" s="312"/>
      <c r="HU109" s="312"/>
      <c r="HV109" s="312"/>
      <c r="HW109" s="312"/>
      <c r="HX109" s="312"/>
      <c r="HY109" s="312"/>
      <c r="HZ109" s="312"/>
      <c r="IA109" s="312"/>
      <c r="IB109" s="312"/>
      <c r="IC109" s="312"/>
      <c r="ID109" s="312"/>
      <c r="IE109" s="312"/>
      <c r="IF109" s="312"/>
      <c r="IG109" s="312"/>
      <c r="IH109" s="312"/>
      <c r="II109" s="312"/>
      <c r="IJ109" s="312"/>
      <c r="IK109" s="312"/>
      <c r="IL109" s="312"/>
      <c r="IM109" s="312"/>
      <c r="IN109" s="312"/>
      <c r="IO109" s="312"/>
      <c r="IP109" s="312"/>
      <c r="IQ109" s="312"/>
      <c r="IR109" s="312"/>
      <c r="IS109" s="312"/>
    </row>
    <row r="110" spans="1:253" s="324" customFormat="1" ht="41.25" customHeight="1" x14ac:dyDescent="0.4">
      <c r="A110"/>
      <c r="B110" s="205" t="s">
        <v>1533</v>
      </c>
      <c r="C110" s="326"/>
      <c r="D110" s="327" t="s">
        <v>1534</v>
      </c>
      <c r="E110" s="327" t="s">
        <v>1535</v>
      </c>
      <c r="F110" s="321" t="s">
        <v>448</v>
      </c>
      <c r="G110" s="328" t="s">
        <v>448</v>
      </c>
      <c r="H110" s="328" t="s">
        <v>422</v>
      </c>
      <c r="I110" s="351" t="s">
        <v>1536</v>
      </c>
      <c r="J110" s="351"/>
      <c r="K110" s="351"/>
      <c r="L110" s="351"/>
      <c r="M110" s="352" t="s">
        <v>1537</v>
      </c>
      <c r="N110" s="361"/>
      <c r="O110" s="329" t="s">
        <v>1538</v>
      </c>
    </row>
    <row r="111" spans="1:253" ht="13.15" x14ac:dyDescent="0.4">
      <c r="B111" s="205" t="s">
        <v>768</v>
      </c>
      <c r="C111" s="129" t="s">
        <v>1789</v>
      </c>
      <c r="D111" s="206" t="s">
        <v>1920</v>
      </c>
      <c r="E111" s="206" t="s">
        <v>1840</v>
      </c>
      <c r="F111" s="117">
        <v>24</v>
      </c>
      <c r="G111" s="115">
        <v>21</v>
      </c>
      <c r="H111" s="115" t="s">
        <v>421</v>
      </c>
      <c r="I111" s="115">
        <v>2</v>
      </c>
      <c r="J111" s="115"/>
      <c r="K111" s="115"/>
      <c r="L111" s="115"/>
      <c r="M111" s="115"/>
      <c r="N111" s="130" t="s">
        <v>2578</v>
      </c>
      <c r="O111" s="208" t="s">
        <v>767</v>
      </c>
    </row>
    <row r="112" spans="1:253" ht="13.15" x14ac:dyDescent="0.4">
      <c r="B112" s="205" t="s">
        <v>1286</v>
      </c>
      <c r="C112" s="129" t="s">
        <v>1789</v>
      </c>
      <c r="D112" s="206" t="s">
        <v>1920</v>
      </c>
      <c r="E112" s="206" t="s">
        <v>1837</v>
      </c>
      <c r="F112" s="117" t="s">
        <v>1456</v>
      </c>
      <c r="G112" s="115">
        <v>21</v>
      </c>
      <c r="H112" s="115" t="s">
        <v>421</v>
      </c>
      <c r="I112" s="115" t="s">
        <v>28</v>
      </c>
      <c r="J112" s="115"/>
      <c r="K112" s="115" t="s">
        <v>31</v>
      </c>
      <c r="L112" s="115" t="s">
        <v>29</v>
      </c>
      <c r="M112" s="115" t="s">
        <v>30</v>
      </c>
      <c r="N112" s="130" t="s">
        <v>2578</v>
      </c>
      <c r="O112" s="208" t="s">
        <v>1838</v>
      </c>
    </row>
    <row r="113" spans="1:15" ht="13.15" x14ac:dyDescent="0.4">
      <c r="B113" s="205" t="s">
        <v>2330</v>
      </c>
      <c r="C113" s="129" t="s">
        <v>1789</v>
      </c>
      <c r="D113" s="206" t="s">
        <v>1920</v>
      </c>
      <c r="E113" s="206" t="s">
        <v>1839</v>
      </c>
      <c r="F113" s="117">
        <v>24</v>
      </c>
      <c r="G113" s="115">
        <v>21</v>
      </c>
      <c r="H113" s="115" t="s">
        <v>421</v>
      </c>
      <c r="I113" s="115">
        <v>2</v>
      </c>
      <c r="J113" s="115"/>
      <c r="K113" s="115"/>
      <c r="L113" s="115"/>
      <c r="M113" s="115"/>
      <c r="N113" s="130" t="s">
        <v>2578</v>
      </c>
      <c r="O113" s="208" t="s">
        <v>1826</v>
      </c>
    </row>
    <row r="114" spans="1:15" ht="13.15" x14ac:dyDescent="0.4">
      <c r="B114" s="205" t="s">
        <v>1643</v>
      </c>
      <c r="C114" s="129" t="s">
        <v>1644</v>
      </c>
      <c r="D114" s="206" t="s">
        <v>1920</v>
      </c>
      <c r="E114" s="206" t="s">
        <v>1645</v>
      </c>
      <c r="F114" s="115" t="s">
        <v>1456</v>
      </c>
      <c r="G114" s="115">
        <v>21</v>
      </c>
      <c r="H114" s="115" t="s">
        <v>421</v>
      </c>
      <c r="I114" s="115" t="s">
        <v>214</v>
      </c>
      <c r="J114" s="115" t="s">
        <v>153</v>
      </c>
      <c r="K114" s="115" t="s">
        <v>2525</v>
      </c>
      <c r="L114" s="115"/>
      <c r="M114" s="115" t="s">
        <v>215</v>
      </c>
      <c r="N114" s="130"/>
      <c r="O114" s="208" t="s">
        <v>1841</v>
      </c>
    </row>
    <row r="115" spans="1:15" ht="13.15" x14ac:dyDescent="0.4">
      <c r="B115" s="205" t="s">
        <v>220</v>
      </c>
      <c r="C115" s="129" t="s">
        <v>1102</v>
      </c>
      <c r="D115" s="206" t="s">
        <v>1920</v>
      </c>
      <c r="E115" s="206" t="s">
        <v>1842</v>
      </c>
      <c r="F115" s="117">
        <v>96</v>
      </c>
      <c r="G115" s="115">
        <v>21</v>
      </c>
      <c r="H115" s="115" t="s">
        <v>421</v>
      </c>
      <c r="I115" s="115" t="s">
        <v>221</v>
      </c>
      <c r="J115" s="115"/>
      <c r="K115" s="115" t="s">
        <v>222</v>
      </c>
      <c r="L115" s="115"/>
      <c r="M115" s="115" t="s">
        <v>215</v>
      </c>
      <c r="N115" s="130" t="s">
        <v>2578</v>
      </c>
      <c r="O115" s="208" t="s">
        <v>2391</v>
      </c>
    </row>
    <row r="116" spans="1:15" ht="13.15" x14ac:dyDescent="0.4">
      <c r="B116" s="205" t="s">
        <v>775</v>
      </c>
      <c r="C116" s="129">
        <v>400</v>
      </c>
      <c r="D116" s="206" t="s">
        <v>1922</v>
      </c>
      <c r="E116" s="206" t="s">
        <v>1845</v>
      </c>
      <c r="F116" s="117">
        <v>48</v>
      </c>
      <c r="G116" s="115">
        <v>21</v>
      </c>
      <c r="H116" s="115" t="s">
        <v>420</v>
      </c>
      <c r="I116" s="115"/>
      <c r="J116" s="115"/>
      <c r="K116" s="118"/>
      <c r="L116" s="115"/>
      <c r="M116" s="170" t="s">
        <v>2528</v>
      </c>
      <c r="N116" s="362" t="s">
        <v>2578</v>
      </c>
      <c r="O116" s="208" t="s">
        <v>767</v>
      </c>
    </row>
    <row r="117" spans="1:15" ht="13.15" x14ac:dyDescent="0.4">
      <c r="B117" s="205" t="s">
        <v>2331</v>
      </c>
      <c r="C117" s="129" t="s">
        <v>1921</v>
      </c>
      <c r="D117" s="206" t="s">
        <v>1922</v>
      </c>
      <c r="E117" s="206" t="s">
        <v>1843</v>
      </c>
      <c r="F117" s="117">
        <v>48</v>
      </c>
      <c r="G117" s="115">
        <v>21</v>
      </c>
      <c r="H117" s="115" t="s">
        <v>420</v>
      </c>
      <c r="I117" s="115"/>
      <c r="J117" s="115"/>
      <c r="K117" s="115"/>
      <c r="L117" s="115"/>
      <c r="M117" s="170" t="s">
        <v>2528</v>
      </c>
      <c r="N117" s="362" t="s">
        <v>2578</v>
      </c>
      <c r="O117" s="208" t="s">
        <v>1844</v>
      </c>
    </row>
    <row r="118" spans="1:15" ht="13.15" x14ac:dyDescent="0.4">
      <c r="B118" s="205" t="s">
        <v>2332</v>
      </c>
      <c r="C118" s="129" t="s">
        <v>1921</v>
      </c>
      <c r="D118" s="206" t="s">
        <v>1922</v>
      </c>
      <c r="E118" s="206" t="s">
        <v>1846</v>
      </c>
      <c r="F118" s="117">
        <v>48</v>
      </c>
      <c r="G118" s="115">
        <v>21</v>
      </c>
      <c r="H118" s="115" t="s">
        <v>420</v>
      </c>
      <c r="I118" s="115"/>
      <c r="J118" s="115"/>
      <c r="K118" s="115"/>
      <c r="L118" s="115"/>
      <c r="M118" s="170" t="s">
        <v>2528</v>
      </c>
      <c r="N118" s="362" t="s">
        <v>2578</v>
      </c>
      <c r="O118" s="208" t="s">
        <v>1826</v>
      </c>
    </row>
    <row r="119" spans="1:15" ht="13.15" x14ac:dyDescent="0.4">
      <c r="B119" s="205" t="s">
        <v>2333</v>
      </c>
      <c r="C119" s="129" t="s">
        <v>1923</v>
      </c>
      <c r="D119" s="206" t="s">
        <v>1922</v>
      </c>
      <c r="E119" s="206" t="s">
        <v>1847</v>
      </c>
      <c r="F119" s="117">
        <v>48</v>
      </c>
      <c r="G119" s="115">
        <v>21</v>
      </c>
      <c r="H119" s="115" t="s">
        <v>420</v>
      </c>
      <c r="I119" s="115"/>
      <c r="J119" s="115"/>
      <c r="K119" s="115"/>
      <c r="L119" s="115"/>
      <c r="M119" s="170" t="s">
        <v>2528</v>
      </c>
      <c r="N119" s="362" t="s">
        <v>2578</v>
      </c>
      <c r="O119" s="208" t="s">
        <v>1828</v>
      </c>
    </row>
    <row r="120" spans="1:15" ht="13.15" x14ac:dyDescent="0.4">
      <c r="B120" s="205" t="s">
        <v>2335</v>
      </c>
      <c r="C120" s="129" t="s">
        <v>1935</v>
      </c>
      <c r="D120" s="206" t="s">
        <v>2448</v>
      </c>
      <c r="E120" s="206" t="s">
        <v>1105</v>
      </c>
      <c r="F120" s="117">
        <v>4</v>
      </c>
      <c r="G120" s="115">
        <v>0</v>
      </c>
      <c r="H120" s="115" t="s">
        <v>422</v>
      </c>
      <c r="I120" s="115"/>
      <c r="J120" s="115"/>
      <c r="K120" s="115" t="s">
        <v>1557</v>
      </c>
      <c r="L120" s="115"/>
      <c r="M120" s="161" t="s">
        <v>1606</v>
      </c>
      <c r="N120" s="130" t="s">
        <v>2570</v>
      </c>
      <c r="O120" s="208" t="s">
        <v>1796</v>
      </c>
    </row>
    <row r="121" spans="1:15" ht="13.15" x14ac:dyDescent="0.4">
      <c r="B121" s="205" t="s">
        <v>2334</v>
      </c>
      <c r="C121" s="129" t="s">
        <v>1103</v>
      </c>
      <c r="D121" s="206" t="s">
        <v>2448</v>
      </c>
      <c r="E121" s="206" t="s">
        <v>1104</v>
      </c>
      <c r="F121" s="117">
        <v>4</v>
      </c>
      <c r="G121" s="115">
        <v>0</v>
      </c>
      <c r="H121" s="115" t="s">
        <v>422</v>
      </c>
      <c r="I121" s="115"/>
      <c r="J121" s="115"/>
      <c r="K121" s="115" t="s">
        <v>229</v>
      </c>
      <c r="L121" s="115"/>
      <c r="M121" s="161" t="s">
        <v>1606</v>
      </c>
      <c r="N121" s="130" t="s">
        <v>2570</v>
      </c>
      <c r="O121" s="208" t="s">
        <v>1796</v>
      </c>
    </row>
    <row r="122" spans="1:15" ht="14.25" x14ac:dyDescent="0.45">
      <c r="B122" s="205" t="s">
        <v>1106</v>
      </c>
      <c r="C122" s="129"/>
      <c r="D122" s="206" t="s">
        <v>1890</v>
      </c>
      <c r="E122" s="206" t="s">
        <v>425</v>
      </c>
      <c r="F122" s="117">
        <v>24</v>
      </c>
      <c r="G122" s="115">
        <v>0</v>
      </c>
      <c r="H122" s="115" t="s">
        <v>420</v>
      </c>
      <c r="I122" s="115"/>
      <c r="J122" s="116"/>
      <c r="K122" s="116"/>
      <c r="L122" s="116"/>
      <c r="M122" s="117"/>
      <c r="N122" s="360"/>
      <c r="O122" s="208" t="s">
        <v>1807</v>
      </c>
    </row>
    <row r="123" spans="1:15" s="339" customFormat="1" ht="14.25" x14ac:dyDescent="0.45">
      <c r="A123"/>
      <c r="B123" s="205" t="s">
        <v>1526</v>
      </c>
      <c r="C123" s="326" t="s">
        <v>1935</v>
      </c>
      <c r="D123" s="327" t="s">
        <v>1528</v>
      </c>
      <c r="E123" s="327" t="s">
        <v>1529</v>
      </c>
      <c r="F123" s="321">
        <v>4</v>
      </c>
      <c r="G123" s="328"/>
      <c r="H123" s="328" t="s">
        <v>1527</v>
      </c>
      <c r="I123" s="328"/>
      <c r="J123" s="319"/>
      <c r="K123" s="319" t="s">
        <v>1530</v>
      </c>
      <c r="L123" s="319"/>
      <c r="M123" s="321" t="s">
        <v>1532</v>
      </c>
      <c r="N123" s="322"/>
      <c r="O123" s="329" t="s">
        <v>1796</v>
      </c>
    </row>
    <row r="124" spans="1:15" ht="13.15" x14ac:dyDescent="0.4">
      <c r="B124" s="205" t="s">
        <v>233</v>
      </c>
      <c r="C124" s="129"/>
      <c r="D124" s="206" t="s">
        <v>839</v>
      </c>
      <c r="E124" s="206" t="s">
        <v>234</v>
      </c>
      <c r="F124" s="117">
        <v>12</v>
      </c>
      <c r="G124" s="115" t="s">
        <v>924</v>
      </c>
      <c r="H124" s="115" t="s">
        <v>420</v>
      </c>
      <c r="I124" s="174"/>
      <c r="J124" s="174"/>
      <c r="K124" s="174" t="s">
        <v>235</v>
      </c>
      <c r="L124" s="174"/>
      <c r="M124" s="174" t="s">
        <v>231</v>
      </c>
      <c r="N124" s="150"/>
      <c r="O124" s="208" t="s">
        <v>2391</v>
      </c>
    </row>
    <row r="125" spans="1:15" s="204" customFormat="1" ht="14.25" x14ac:dyDescent="0.45">
      <c r="A125"/>
      <c r="B125" s="205" t="s">
        <v>238</v>
      </c>
      <c r="C125" s="129"/>
      <c r="D125" s="206" t="s">
        <v>839</v>
      </c>
      <c r="E125" s="206" t="s">
        <v>239</v>
      </c>
      <c r="F125" s="115">
        <v>12</v>
      </c>
      <c r="G125" s="115"/>
      <c r="H125" s="115" t="s">
        <v>1721</v>
      </c>
      <c r="I125" s="115" t="s">
        <v>240</v>
      </c>
      <c r="J125" s="116"/>
      <c r="K125" s="116" t="s">
        <v>241</v>
      </c>
      <c r="L125" s="116" t="s">
        <v>242</v>
      </c>
      <c r="M125" s="117" t="s">
        <v>243</v>
      </c>
      <c r="N125" s="572"/>
      <c r="O125" s="208" t="s">
        <v>1690</v>
      </c>
    </row>
    <row r="126" spans="1:15" ht="13.15" x14ac:dyDescent="0.4">
      <c r="B126" s="205" t="s">
        <v>889</v>
      </c>
      <c r="C126" s="129"/>
      <c r="D126" s="206" t="s">
        <v>839</v>
      </c>
      <c r="E126" s="206" t="s">
        <v>2205</v>
      </c>
      <c r="F126" s="117">
        <v>4</v>
      </c>
      <c r="G126" s="115" t="s">
        <v>924</v>
      </c>
      <c r="H126" s="115" t="s">
        <v>420</v>
      </c>
      <c r="I126" s="174"/>
      <c r="J126" s="174"/>
      <c r="K126" s="174" t="s">
        <v>232</v>
      </c>
      <c r="M126" s="174" t="s">
        <v>231</v>
      </c>
      <c r="N126" s="150"/>
      <c r="O126" s="208" t="s">
        <v>2391</v>
      </c>
    </row>
    <row r="127" spans="1:15" s="204" customFormat="1" ht="13.15" x14ac:dyDescent="0.4">
      <c r="A127"/>
      <c r="B127" s="205" t="s">
        <v>2812</v>
      </c>
      <c r="C127" s="129">
        <v>55</v>
      </c>
      <c r="D127" s="206" t="s">
        <v>2813</v>
      </c>
      <c r="E127" s="206" t="s">
        <v>2814</v>
      </c>
      <c r="F127" s="115">
        <v>4</v>
      </c>
      <c r="G127" s="115">
        <v>0</v>
      </c>
      <c r="H127" s="115" t="s">
        <v>422</v>
      </c>
      <c r="I127" s="174"/>
      <c r="J127" s="174" t="s">
        <v>153</v>
      </c>
      <c r="K127" s="174" t="s">
        <v>2816</v>
      </c>
      <c r="L127" s="174"/>
      <c r="M127" s="174" t="s">
        <v>2817</v>
      </c>
      <c r="N127" s="150"/>
      <c r="O127" s="208" t="s">
        <v>849</v>
      </c>
    </row>
    <row r="128" spans="1:15" s="204" customFormat="1" ht="13.15" x14ac:dyDescent="0.4">
      <c r="A128"/>
      <c r="B128" s="205" t="s">
        <v>2818</v>
      </c>
      <c r="C128" s="129" t="s">
        <v>2819</v>
      </c>
      <c r="D128" s="206" t="s">
        <v>2813</v>
      </c>
      <c r="E128" s="206" t="s">
        <v>2820</v>
      </c>
      <c r="F128" s="115">
        <v>4</v>
      </c>
      <c r="G128" s="115">
        <v>0</v>
      </c>
      <c r="H128" s="115" t="s">
        <v>422</v>
      </c>
      <c r="I128" s="174"/>
      <c r="J128" s="174" t="s">
        <v>2822</v>
      </c>
      <c r="K128" s="174" t="s">
        <v>2821</v>
      </c>
      <c r="L128" s="174"/>
      <c r="M128" s="174" t="s">
        <v>2817</v>
      </c>
      <c r="N128" s="150"/>
      <c r="O128" s="208" t="s">
        <v>849</v>
      </c>
    </row>
    <row r="129" spans="1:15" ht="13.15" x14ac:dyDescent="0.4">
      <c r="B129" s="205" t="s">
        <v>2637</v>
      </c>
      <c r="C129" s="129">
        <v>720</v>
      </c>
      <c r="D129" s="206" t="s">
        <v>1910</v>
      </c>
      <c r="E129" s="206" t="s">
        <v>2638</v>
      </c>
      <c r="F129" s="115">
        <v>12</v>
      </c>
      <c r="G129" s="115" t="s">
        <v>2641</v>
      </c>
      <c r="H129" s="115" t="s">
        <v>1737</v>
      </c>
      <c r="I129" s="174"/>
      <c r="J129" s="174" t="s">
        <v>153</v>
      </c>
      <c r="K129" s="174" t="s">
        <v>2642</v>
      </c>
      <c r="L129" s="174" t="s">
        <v>2640</v>
      </c>
      <c r="M129" s="174" t="s">
        <v>2643</v>
      </c>
      <c r="N129" s="150"/>
      <c r="O129" s="208" t="s">
        <v>2639</v>
      </c>
    </row>
    <row r="130" spans="1:15" ht="14.25" x14ac:dyDescent="0.45">
      <c r="B130" s="205" t="s">
        <v>2697</v>
      </c>
      <c r="C130" s="129" t="s">
        <v>591</v>
      </c>
      <c r="D130" s="206" t="s">
        <v>1248</v>
      </c>
      <c r="E130" s="206" t="s">
        <v>60</v>
      </c>
      <c r="F130" s="117">
        <v>12</v>
      </c>
      <c r="G130" s="115">
        <v>0</v>
      </c>
      <c r="H130" s="115" t="s">
        <v>1721</v>
      </c>
      <c r="I130" s="115" t="s">
        <v>2701</v>
      </c>
      <c r="J130" s="116"/>
      <c r="K130" s="116" t="s">
        <v>2699</v>
      </c>
      <c r="L130" s="116"/>
      <c r="M130" s="117" t="s">
        <v>2702</v>
      </c>
      <c r="N130" s="572">
        <v>17</v>
      </c>
      <c r="O130" s="208" t="s">
        <v>2382</v>
      </c>
    </row>
    <row r="131" spans="1:15" ht="14.25" x14ac:dyDescent="0.45">
      <c r="B131" s="205" t="s">
        <v>2110</v>
      </c>
      <c r="C131" s="129" t="s">
        <v>2111</v>
      </c>
      <c r="D131" s="206" t="s">
        <v>61</v>
      </c>
      <c r="E131" s="206" t="s">
        <v>1851</v>
      </c>
      <c r="F131" s="117">
        <v>12</v>
      </c>
      <c r="G131" s="115">
        <v>0</v>
      </c>
      <c r="H131" s="115" t="s">
        <v>1737</v>
      </c>
      <c r="I131" s="115" t="s">
        <v>2602</v>
      </c>
      <c r="J131" s="116" t="s">
        <v>1525</v>
      </c>
      <c r="K131" s="117" t="s">
        <v>260</v>
      </c>
      <c r="L131" s="117"/>
      <c r="M131" s="117" t="s">
        <v>2112</v>
      </c>
      <c r="N131" s="572">
        <v>3</v>
      </c>
      <c r="O131" s="208" t="s">
        <v>1798</v>
      </c>
    </row>
    <row r="132" spans="1:15" s="204" customFormat="1" ht="13.15" x14ac:dyDescent="0.4">
      <c r="A132"/>
      <c r="B132" s="205" t="s">
        <v>1342</v>
      </c>
      <c r="C132" s="129"/>
      <c r="D132" s="206" t="s">
        <v>1343</v>
      </c>
      <c r="E132" s="206" t="s">
        <v>1344</v>
      </c>
      <c r="F132" s="117">
        <v>24</v>
      </c>
      <c r="G132" s="115">
        <v>14</v>
      </c>
      <c r="H132" s="115" t="s">
        <v>421</v>
      </c>
      <c r="I132" s="115" t="s">
        <v>2114</v>
      </c>
      <c r="J132" s="305">
        <v>7</v>
      </c>
      <c r="K132" s="116" t="s">
        <v>1345</v>
      </c>
      <c r="L132" s="116"/>
      <c r="M132" s="117" t="s">
        <v>1341</v>
      </c>
      <c r="N132" s="296" t="s">
        <v>1346</v>
      </c>
      <c r="O132" s="208" t="s">
        <v>1791</v>
      </c>
    </row>
    <row r="133" spans="1:15" ht="13.15" x14ac:dyDescent="0.4">
      <c r="B133" s="205" t="s">
        <v>2338</v>
      </c>
      <c r="C133" s="129" t="s">
        <v>1108</v>
      </c>
      <c r="D133" s="206" t="s">
        <v>1107</v>
      </c>
      <c r="E133" s="206" t="s">
        <v>1109</v>
      </c>
      <c r="F133" s="117">
        <v>24</v>
      </c>
      <c r="G133" s="115">
        <v>21</v>
      </c>
      <c r="H133" s="115" t="s">
        <v>420</v>
      </c>
      <c r="I133" s="115" t="s">
        <v>2530</v>
      </c>
      <c r="J133" s="115"/>
      <c r="K133" s="115"/>
      <c r="L133" s="115"/>
      <c r="M133" s="115"/>
      <c r="N133" s="130" t="s">
        <v>2581</v>
      </c>
      <c r="O133" s="208" t="s">
        <v>1841</v>
      </c>
    </row>
    <row r="134" spans="1:15" ht="13.15" x14ac:dyDescent="0.4">
      <c r="B134" s="205" t="s">
        <v>1110</v>
      </c>
      <c r="C134" s="129"/>
      <c r="D134" s="206" t="s">
        <v>1111</v>
      </c>
      <c r="E134" s="206" t="s">
        <v>1112</v>
      </c>
      <c r="F134" s="117">
        <v>3</v>
      </c>
      <c r="G134" s="115">
        <v>3</v>
      </c>
      <c r="H134" s="115" t="s">
        <v>422</v>
      </c>
      <c r="I134" s="115"/>
      <c r="J134" s="115"/>
      <c r="K134" s="115"/>
      <c r="L134" s="115"/>
      <c r="M134" s="115"/>
      <c r="N134" s="130"/>
      <c r="O134" s="208" t="s">
        <v>1835</v>
      </c>
    </row>
    <row r="135" spans="1:15" ht="13.15" x14ac:dyDescent="0.4">
      <c r="B135" s="205" t="s">
        <v>62</v>
      </c>
      <c r="C135" s="129" t="s">
        <v>63</v>
      </c>
      <c r="D135" s="206" t="s">
        <v>64</v>
      </c>
      <c r="E135" s="206" t="s">
        <v>2383</v>
      </c>
      <c r="F135" s="117">
        <v>12</v>
      </c>
      <c r="G135" s="115">
        <v>7</v>
      </c>
      <c r="H135" s="115" t="s">
        <v>420</v>
      </c>
      <c r="I135" s="115"/>
      <c r="J135" s="115"/>
      <c r="K135" s="115"/>
      <c r="L135" s="115"/>
      <c r="M135" s="115" t="s">
        <v>1599</v>
      </c>
      <c r="N135" s="130" t="s">
        <v>2582</v>
      </c>
      <c r="O135" s="208" t="s">
        <v>1798</v>
      </c>
    </row>
    <row r="136" spans="1:15" s="204" customFormat="1" ht="13.15" x14ac:dyDescent="0.4">
      <c r="A136"/>
      <c r="B136" s="205" t="s">
        <v>510</v>
      </c>
      <c r="C136" s="129" t="s">
        <v>1904</v>
      </c>
      <c r="D136" s="206" t="s">
        <v>1905</v>
      </c>
      <c r="E136" s="206" t="s">
        <v>511</v>
      </c>
      <c r="F136" s="115">
        <v>96</v>
      </c>
      <c r="G136" s="115">
        <v>21</v>
      </c>
      <c r="H136" s="115" t="s">
        <v>421</v>
      </c>
      <c r="I136" s="115" t="s">
        <v>513</v>
      </c>
      <c r="J136" s="115" t="s">
        <v>2078</v>
      </c>
      <c r="K136" s="115" t="s">
        <v>514</v>
      </c>
      <c r="L136" s="115" t="s">
        <v>515</v>
      </c>
      <c r="M136" s="115" t="s">
        <v>1599</v>
      </c>
      <c r="N136" s="130" t="s">
        <v>2566</v>
      </c>
      <c r="O136" s="208" t="s">
        <v>1791</v>
      </c>
    </row>
    <row r="137" spans="1:15" ht="14.25" x14ac:dyDescent="0.45">
      <c r="B137" s="205" t="s">
        <v>65</v>
      </c>
      <c r="C137" s="129" t="s">
        <v>66</v>
      </c>
      <c r="D137" s="206" t="s">
        <v>1910</v>
      </c>
      <c r="E137" s="206" t="s">
        <v>67</v>
      </c>
      <c r="F137" s="117">
        <v>12</v>
      </c>
      <c r="G137" s="115" t="s">
        <v>448</v>
      </c>
      <c r="H137" s="115" t="s">
        <v>420</v>
      </c>
      <c r="I137" s="115"/>
      <c r="J137" s="116"/>
      <c r="K137" s="116"/>
      <c r="L137" s="116"/>
      <c r="M137" s="117"/>
      <c r="N137" s="572" t="s">
        <v>2326</v>
      </c>
      <c r="O137" s="208" t="s">
        <v>1838</v>
      </c>
    </row>
    <row r="138" spans="1:15" s="204" customFormat="1" ht="13.15" x14ac:dyDescent="0.4">
      <c r="A138"/>
      <c r="B138" s="205" t="s">
        <v>2123</v>
      </c>
      <c r="C138" s="129" t="s">
        <v>2124</v>
      </c>
      <c r="D138" s="206" t="s">
        <v>1928</v>
      </c>
      <c r="E138" s="206" t="s">
        <v>2125</v>
      </c>
      <c r="F138" s="115">
        <v>12</v>
      </c>
      <c r="G138" s="115">
        <v>14</v>
      </c>
      <c r="H138" s="115" t="s">
        <v>1721</v>
      </c>
      <c r="I138" s="115" t="s">
        <v>2121</v>
      </c>
      <c r="J138" s="116" t="s">
        <v>2085</v>
      </c>
      <c r="K138" s="116" t="s">
        <v>2126</v>
      </c>
      <c r="L138" s="116"/>
      <c r="M138" s="117" t="s">
        <v>2129</v>
      </c>
      <c r="N138" s="130" t="s">
        <v>2583</v>
      </c>
      <c r="O138" s="208" t="s">
        <v>1796</v>
      </c>
    </row>
    <row r="139" spans="1:15" ht="13.15" x14ac:dyDescent="0.4">
      <c r="B139" s="205" t="s">
        <v>2115</v>
      </c>
      <c r="C139" s="129" t="s">
        <v>2116</v>
      </c>
      <c r="D139" s="206" t="s">
        <v>1928</v>
      </c>
      <c r="E139" s="206" t="s">
        <v>1852</v>
      </c>
      <c r="F139" s="117">
        <v>12</v>
      </c>
      <c r="G139" s="115">
        <v>14</v>
      </c>
      <c r="H139" s="115" t="s">
        <v>420</v>
      </c>
      <c r="I139" s="115" t="s">
        <v>2121</v>
      </c>
      <c r="J139" s="115">
        <v>14</v>
      </c>
      <c r="K139" s="115" t="s">
        <v>802</v>
      </c>
      <c r="L139" s="115"/>
      <c r="M139" s="115" t="s">
        <v>2122</v>
      </c>
      <c r="N139" s="130" t="s">
        <v>2583</v>
      </c>
      <c r="O139" s="208" t="s">
        <v>1796</v>
      </c>
    </row>
    <row r="140" spans="1:15" s="204" customFormat="1" ht="13.15" x14ac:dyDescent="0.4">
      <c r="A140"/>
      <c r="B140" s="205" t="s">
        <v>2130</v>
      </c>
      <c r="C140" s="129"/>
      <c r="D140" s="206" t="s">
        <v>1928</v>
      </c>
      <c r="E140" s="206" t="s">
        <v>2131</v>
      </c>
      <c r="F140" s="115">
        <v>12</v>
      </c>
      <c r="G140" s="115">
        <v>1</v>
      </c>
      <c r="H140" s="115" t="s">
        <v>1721</v>
      </c>
      <c r="I140" s="115" t="s">
        <v>2136</v>
      </c>
      <c r="J140" s="115" t="s">
        <v>2133</v>
      </c>
      <c r="K140" s="115" t="s">
        <v>2134</v>
      </c>
      <c r="L140" s="115"/>
      <c r="M140" s="115" t="s">
        <v>2135</v>
      </c>
      <c r="N140" s="130" t="s">
        <v>2132</v>
      </c>
      <c r="O140" s="208" t="s">
        <v>1796</v>
      </c>
    </row>
    <row r="141" spans="1:15" ht="14.25" x14ac:dyDescent="0.45">
      <c r="B141" s="205" t="s">
        <v>776</v>
      </c>
      <c r="C141" s="129"/>
      <c r="D141" s="206" t="s">
        <v>1113</v>
      </c>
      <c r="E141" s="206" t="s">
        <v>2404</v>
      </c>
      <c r="F141" s="117">
        <v>48</v>
      </c>
      <c r="G141" s="115">
        <v>7</v>
      </c>
      <c r="H141" s="115" t="s">
        <v>420</v>
      </c>
      <c r="I141" s="115"/>
      <c r="J141" s="130"/>
      <c r="K141" s="116"/>
      <c r="L141" s="116"/>
      <c r="M141" s="117"/>
      <c r="N141" s="360"/>
      <c r="O141" s="208" t="s">
        <v>1826</v>
      </c>
    </row>
    <row r="142" spans="1:15" ht="14.25" x14ac:dyDescent="0.45">
      <c r="B142" s="205" t="s">
        <v>1927</v>
      </c>
      <c r="C142" s="129"/>
      <c r="D142" s="206" t="s">
        <v>1113</v>
      </c>
      <c r="E142" s="206" t="s">
        <v>1114</v>
      </c>
      <c r="F142" s="117">
        <v>48</v>
      </c>
      <c r="G142" s="115">
        <v>7</v>
      </c>
      <c r="H142" s="115" t="s">
        <v>420</v>
      </c>
      <c r="I142" s="115"/>
      <c r="J142" s="130"/>
      <c r="K142" s="116"/>
      <c r="L142" s="116"/>
      <c r="M142" s="117"/>
      <c r="N142" s="360"/>
      <c r="O142" s="208" t="s">
        <v>1798</v>
      </c>
    </row>
    <row r="143" spans="1:15" ht="13.15" x14ac:dyDescent="0.4">
      <c r="B143" s="205" t="s">
        <v>2957</v>
      </c>
      <c r="C143" s="211"/>
      <c r="D143" s="206" t="s">
        <v>2958</v>
      </c>
      <c r="E143" s="207" t="s">
        <v>2959</v>
      </c>
      <c r="F143" s="115">
        <v>12</v>
      </c>
      <c r="G143" s="115">
        <v>3</v>
      </c>
      <c r="H143" s="115" t="s">
        <v>1721</v>
      </c>
      <c r="I143" s="115" t="s">
        <v>2960</v>
      </c>
      <c r="J143" s="217" t="s">
        <v>651</v>
      </c>
      <c r="K143" s="218" t="s">
        <v>2963</v>
      </c>
      <c r="L143" s="131"/>
      <c r="M143" s="132" t="s">
        <v>2964</v>
      </c>
      <c r="N143" s="359">
        <v>28</v>
      </c>
      <c r="O143" s="208" t="s">
        <v>1806</v>
      </c>
    </row>
    <row r="144" spans="1:15" ht="13.15" x14ac:dyDescent="0.4">
      <c r="B144" s="205" t="s">
        <v>619</v>
      </c>
      <c r="C144" s="129" t="s">
        <v>620</v>
      </c>
      <c r="D144" s="206" t="s">
        <v>621</v>
      </c>
      <c r="E144" s="206" t="s">
        <v>622</v>
      </c>
      <c r="F144" s="117">
        <v>4</v>
      </c>
      <c r="G144" s="115" t="s">
        <v>448</v>
      </c>
      <c r="H144" s="115" t="s">
        <v>420</v>
      </c>
      <c r="I144" s="218"/>
      <c r="J144" s="217"/>
      <c r="K144" s="218" t="s">
        <v>2515</v>
      </c>
      <c r="L144" s="131"/>
      <c r="M144" s="132"/>
      <c r="N144" s="359"/>
      <c r="O144" s="208" t="s">
        <v>2264</v>
      </c>
    </row>
    <row r="145" spans="1:15" ht="13.15" x14ac:dyDescent="0.4">
      <c r="B145" s="205" t="s">
        <v>2405</v>
      </c>
      <c r="C145" s="129" t="s">
        <v>695</v>
      </c>
      <c r="D145" s="206" t="s">
        <v>2406</v>
      </c>
      <c r="E145" s="206"/>
      <c r="F145" s="117" t="s">
        <v>448</v>
      </c>
      <c r="G145" s="115" t="s">
        <v>448</v>
      </c>
      <c r="H145" s="115"/>
      <c r="I145" s="160" t="s">
        <v>448</v>
      </c>
      <c r="J145" s="160" t="s">
        <v>448</v>
      </c>
      <c r="K145" s="160" t="s">
        <v>2532</v>
      </c>
      <c r="L145" s="219"/>
      <c r="M145" s="160" t="s">
        <v>448</v>
      </c>
      <c r="N145" s="359"/>
      <c r="O145" s="208" t="s">
        <v>2391</v>
      </c>
    </row>
    <row r="146" spans="1:15" ht="14.25" x14ac:dyDescent="0.45">
      <c r="B146" s="205" t="s">
        <v>2417</v>
      </c>
      <c r="C146" s="129"/>
      <c r="D146" s="206" t="s">
        <v>2407</v>
      </c>
      <c r="E146" s="206"/>
      <c r="F146" s="117" t="s">
        <v>448</v>
      </c>
      <c r="G146" s="115" t="s">
        <v>448</v>
      </c>
      <c r="H146" s="115"/>
      <c r="I146" s="115"/>
      <c r="J146" s="130"/>
      <c r="K146" s="116"/>
      <c r="L146" s="116"/>
      <c r="M146" s="117"/>
      <c r="N146" s="360"/>
      <c r="O146" s="208" t="s">
        <v>2391</v>
      </c>
    </row>
    <row r="147" spans="1:15" ht="13.15" x14ac:dyDescent="0.4">
      <c r="B147" s="205" t="s">
        <v>2265</v>
      </c>
      <c r="C147" s="211">
        <v>0.06</v>
      </c>
      <c r="D147" s="206" t="s">
        <v>2396</v>
      </c>
      <c r="E147" s="207"/>
      <c r="F147" s="117" t="s">
        <v>2266</v>
      </c>
      <c r="G147" s="115" t="s">
        <v>448</v>
      </c>
      <c r="H147" s="115"/>
      <c r="I147" s="220"/>
      <c r="J147" s="221"/>
      <c r="K147" s="220"/>
      <c r="L147" s="222"/>
      <c r="M147" s="223"/>
      <c r="N147" s="359"/>
      <c r="O147" s="208" t="s">
        <v>2222</v>
      </c>
    </row>
    <row r="148" spans="1:15" s="339" customFormat="1" ht="52.5" x14ac:dyDescent="0.4">
      <c r="A148"/>
      <c r="B148" s="205" t="s">
        <v>471</v>
      </c>
      <c r="C148" s="343"/>
      <c r="D148" s="327" t="s">
        <v>472</v>
      </c>
      <c r="E148" s="338" t="s">
        <v>473</v>
      </c>
      <c r="F148" s="321">
        <v>12</v>
      </c>
      <c r="G148" s="328">
        <v>0</v>
      </c>
      <c r="H148" s="328" t="s">
        <v>420</v>
      </c>
      <c r="I148" s="344" t="s">
        <v>480</v>
      </c>
      <c r="J148" s="345" t="s">
        <v>481</v>
      </c>
      <c r="K148" s="346" t="s">
        <v>479</v>
      </c>
      <c r="L148" s="357" t="s">
        <v>478</v>
      </c>
      <c r="M148" s="348" t="s">
        <v>483</v>
      </c>
      <c r="N148" s="575" t="s">
        <v>477</v>
      </c>
      <c r="O148" s="329" t="s">
        <v>1806</v>
      </c>
    </row>
    <row r="149" spans="1:15" s="339" customFormat="1" ht="13.15" x14ac:dyDescent="0.4">
      <c r="A149"/>
      <c r="B149" s="205" t="s">
        <v>111</v>
      </c>
      <c r="C149" s="343"/>
      <c r="D149" s="327" t="s">
        <v>113</v>
      </c>
      <c r="E149" s="338" t="s">
        <v>114</v>
      </c>
      <c r="F149" s="321">
        <v>4</v>
      </c>
      <c r="G149" s="328" t="s">
        <v>448</v>
      </c>
      <c r="H149" s="328" t="s">
        <v>1721</v>
      </c>
      <c r="I149" s="344" t="s">
        <v>115</v>
      </c>
      <c r="J149" s="345"/>
      <c r="K149" s="346" t="s">
        <v>116</v>
      </c>
      <c r="L149" s="357"/>
      <c r="M149" s="348" t="s">
        <v>117</v>
      </c>
      <c r="N149" s="354" t="s">
        <v>112</v>
      </c>
      <c r="O149" s="329" t="s">
        <v>719</v>
      </c>
    </row>
    <row r="150" spans="1:15" ht="14.25" x14ac:dyDescent="0.45">
      <c r="B150" s="205" t="s">
        <v>571</v>
      </c>
      <c r="C150" s="211" t="s">
        <v>572</v>
      </c>
      <c r="D150" s="206" t="s">
        <v>1117</v>
      </c>
      <c r="E150" s="207" t="s">
        <v>573</v>
      </c>
      <c r="F150" s="117">
        <v>12</v>
      </c>
      <c r="G150" s="115">
        <v>1</v>
      </c>
      <c r="H150" s="115" t="s">
        <v>420</v>
      </c>
      <c r="I150" s="272" t="s">
        <v>2152</v>
      </c>
      <c r="J150" s="273" t="s">
        <v>2149</v>
      </c>
      <c r="K150" s="272" t="s">
        <v>2150</v>
      </c>
      <c r="L150" s="133"/>
      <c r="M150" s="134" t="s">
        <v>2153</v>
      </c>
      <c r="N150" s="573" t="s">
        <v>2570</v>
      </c>
      <c r="O150" s="208" t="s">
        <v>1798</v>
      </c>
    </row>
    <row r="151" spans="1:15" s="204" customFormat="1" ht="13.15" x14ac:dyDescent="0.4">
      <c r="A151"/>
      <c r="B151" s="205" t="s">
        <v>382</v>
      </c>
      <c r="C151" s="129"/>
      <c r="D151" s="214" t="s">
        <v>1111</v>
      </c>
      <c r="E151" s="207">
        <v>28336</v>
      </c>
      <c r="F151" s="115">
        <v>4</v>
      </c>
      <c r="G151" s="115"/>
      <c r="H151" s="115" t="s">
        <v>422</v>
      </c>
      <c r="I151" s="115"/>
      <c r="J151" s="115" t="s">
        <v>1525</v>
      </c>
      <c r="K151" s="115" t="s">
        <v>360</v>
      </c>
      <c r="L151" s="115"/>
      <c r="M151" s="115" t="s">
        <v>383</v>
      </c>
      <c r="N151" s="130" t="s">
        <v>2580</v>
      </c>
      <c r="O151" s="208" t="s">
        <v>1889</v>
      </c>
    </row>
    <row r="152" spans="1:15" ht="13.15" x14ac:dyDescent="0.4">
      <c r="B152" s="205" t="s">
        <v>2311</v>
      </c>
      <c r="C152" s="211" t="s">
        <v>2312</v>
      </c>
      <c r="D152" s="206" t="s">
        <v>2313</v>
      </c>
      <c r="E152" s="207" t="s">
        <v>2314</v>
      </c>
      <c r="F152" s="117">
        <v>4</v>
      </c>
      <c r="G152" s="115"/>
      <c r="H152" s="115" t="s">
        <v>1721</v>
      </c>
      <c r="I152" s="272"/>
      <c r="J152" s="273"/>
      <c r="K152" s="272"/>
      <c r="L152" s="133" t="s">
        <v>2315</v>
      </c>
      <c r="M152" s="134"/>
      <c r="N152" s="359"/>
      <c r="O152" s="208" t="s">
        <v>2224</v>
      </c>
    </row>
    <row r="153" spans="1:15" ht="13.15" x14ac:dyDescent="0.4">
      <c r="B153" s="205" t="s">
        <v>2996</v>
      </c>
      <c r="C153" s="211">
        <v>0.04</v>
      </c>
      <c r="D153" s="206" t="s">
        <v>2313</v>
      </c>
      <c r="E153" s="207" t="s">
        <v>2997</v>
      </c>
      <c r="F153" s="117">
        <v>4</v>
      </c>
      <c r="G153" s="115" t="s">
        <v>2316</v>
      </c>
      <c r="H153" s="115" t="s">
        <v>1737</v>
      </c>
      <c r="I153" s="272"/>
      <c r="J153" s="273"/>
      <c r="K153" s="272" t="s">
        <v>2998</v>
      </c>
      <c r="L153" s="133"/>
      <c r="M153" s="134"/>
      <c r="N153" s="359"/>
      <c r="O153" s="208" t="s">
        <v>2224</v>
      </c>
    </row>
    <row r="154" spans="1:15" s="204" customFormat="1" ht="13.15" x14ac:dyDescent="0.4">
      <c r="A154"/>
      <c r="B154" s="205" t="s">
        <v>516</v>
      </c>
      <c r="C154" s="129"/>
      <c r="D154" s="214" t="s">
        <v>92</v>
      </c>
      <c r="E154" s="206" t="s">
        <v>517</v>
      </c>
      <c r="F154" s="115">
        <v>12</v>
      </c>
      <c r="G154" s="115">
        <v>21</v>
      </c>
      <c r="H154" s="115" t="s">
        <v>421</v>
      </c>
      <c r="I154" s="115" t="s">
        <v>521</v>
      </c>
      <c r="J154" s="115"/>
      <c r="K154" s="115" t="s">
        <v>522</v>
      </c>
      <c r="L154" s="115"/>
      <c r="M154" s="115" t="s">
        <v>2318</v>
      </c>
      <c r="N154" s="130" t="s">
        <v>518</v>
      </c>
      <c r="O154" s="208" t="s">
        <v>719</v>
      </c>
    </row>
    <row r="155" spans="1:15" s="324" customFormat="1" ht="13.15" x14ac:dyDescent="0.4">
      <c r="A155" s="95"/>
      <c r="B155" s="205" t="s">
        <v>574</v>
      </c>
      <c r="C155" s="343"/>
      <c r="D155" s="327" t="s">
        <v>575</v>
      </c>
      <c r="E155" s="338"/>
      <c r="F155" s="321" t="s">
        <v>448</v>
      </c>
      <c r="G155" s="328" t="s">
        <v>448</v>
      </c>
      <c r="H155" s="328"/>
      <c r="I155" s="434"/>
      <c r="J155" s="435"/>
      <c r="K155" s="434"/>
      <c r="L155" s="436"/>
      <c r="M155" s="437"/>
      <c r="N155" s="426"/>
      <c r="O155" s="329" t="s">
        <v>576</v>
      </c>
    </row>
    <row r="156" spans="1:15" s="204" customFormat="1" ht="13.15" x14ac:dyDescent="0.4">
      <c r="A156"/>
      <c r="B156" s="205" t="s">
        <v>384</v>
      </c>
      <c r="C156" s="586"/>
      <c r="D156" s="206" t="s">
        <v>385</v>
      </c>
      <c r="E156" s="207" t="s">
        <v>386</v>
      </c>
      <c r="F156" s="587">
        <v>4</v>
      </c>
      <c r="G156" s="115"/>
      <c r="H156" s="115" t="s">
        <v>422</v>
      </c>
      <c r="I156" s="224"/>
      <c r="J156" s="225"/>
      <c r="K156" s="224" t="s">
        <v>387</v>
      </c>
      <c r="L156" s="226"/>
      <c r="M156" s="227" t="s">
        <v>390</v>
      </c>
      <c r="N156" s="588"/>
      <c r="O156" s="589" t="s">
        <v>1466</v>
      </c>
    </row>
    <row r="157" spans="1:15" s="409" customFormat="1" ht="14.25" x14ac:dyDescent="0.4">
      <c r="A157" s="401"/>
      <c r="B157" s="591" t="s">
        <v>1686</v>
      </c>
      <c r="C157" s="412">
        <v>0.114</v>
      </c>
      <c r="D157" s="404" t="s">
        <v>1191</v>
      </c>
      <c r="E157" s="404" t="s">
        <v>1687</v>
      </c>
      <c r="F157" s="405">
        <v>24</v>
      </c>
      <c r="G157" s="321">
        <v>14</v>
      </c>
      <c r="H157" s="321" t="s">
        <v>421</v>
      </c>
      <c r="I157" s="413" t="s">
        <v>1688</v>
      </c>
      <c r="J157" s="321">
        <v>5</v>
      </c>
      <c r="K157" s="321" t="s">
        <v>1689</v>
      </c>
      <c r="L157" s="414"/>
      <c r="M157" s="415"/>
      <c r="N157" s="416"/>
      <c r="O157" s="417" t="s">
        <v>1690</v>
      </c>
    </row>
    <row r="158" spans="1:15" s="204" customFormat="1" ht="13.15" x14ac:dyDescent="0.4">
      <c r="A158"/>
      <c r="B158" s="205" t="s">
        <v>1578</v>
      </c>
      <c r="C158" s="129"/>
      <c r="D158" s="206" t="s">
        <v>1940</v>
      </c>
      <c r="E158" s="206" t="s">
        <v>1868</v>
      </c>
      <c r="F158" s="115" t="s">
        <v>1456</v>
      </c>
      <c r="G158" s="115"/>
      <c r="H158" s="115" t="s">
        <v>421</v>
      </c>
      <c r="I158" s="115" t="s">
        <v>1579</v>
      </c>
      <c r="J158" s="115"/>
      <c r="K158" s="115" t="s">
        <v>204</v>
      </c>
      <c r="L158" s="115"/>
      <c r="M158" s="115" t="s">
        <v>1580</v>
      </c>
      <c r="N158" s="130"/>
      <c r="O158" s="208" t="s">
        <v>1889</v>
      </c>
    </row>
    <row r="159" spans="1:15" s="324" customFormat="1" ht="13.15" x14ac:dyDescent="0.4">
      <c r="A159" s="95"/>
      <c r="B159" s="205" t="s">
        <v>71</v>
      </c>
      <c r="C159" s="326" t="s">
        <v>73</v>
      </c>
      <c r="D159" s="327" t="s">
        <v>72</v>
      </c>
      <c r="E159" s="338"/>
      <c r="F159" s="321" t="s">
        <v>448</v>
      </c>
      <c r="G159" s="328" t="s">
        <v>448</v>
      </c>
      <c r="H159" s="328"/>
      <c r="I159" s="349" t="s">
        <v>448</v>
      </c>
      <c r="J159" s="349" t="s">
        <v>448</v>
      </c>
      <c r="K159" s="349" t="s">
        <v>2534</v>
      </c>
      <c r="L159" s="438"/>
      <c r="M159" s="349" t="s">
        <v>448</v>
      </c>
      <c r="N159" s="426"/>
      <c r="O159" s="329" t="s">
        <v>2446</v>
      </c>
    </row>
    <row r="160" spans="1:15" s="324" customFormat="1" ht="13.15" x14ac:dyDescent="0.4">
      <c r="A160" s="95"/>
      <c r="B160" s="325" t="s">
        <v>891</v>
      </c>
      <c r="C160" s="326" t="s">
        <v>1948</v>
      </c>
      <c r="D160" s="327" t="s">
        <v>1154</v>
      </c>
      <c r="E160" s="338" t="s">
        <v>2207</v>
      </c>
      <c r="F160" s="321">
        <v>12</v>
      </c>
      <c r="G160" s="336">
        <v>7</v>
      </c>
      <c r="H160" s="328" t="s">
        <v>420</v>
      </c>
      <c r="I160" s="439"/>
      <c r="J160" s="439"/>
      <c r="K160" s="439"/>
      <c r="L160" s="439"/>
      <c r="M160" s="328" t="s">
        <v>644</v>
      </c>
      <c r="N160" s="440" t="s">
        <v>2568</v>
      </c>
      <c r="O160" s="329" t="s">
        <v>2224</v>
      </c>
    </row>
    <row r="161" spans="1:15" s="324" customFormat="1" ht="13.15" x14ac:dyDescent="0.4">
      <c r="A161" s="95"/>
      <c r="B161" s="205" t="s">
        <v>891</v>
      </c>
      <c r="C161" s="326" t="s">
        <v>1917</v>
      </c>
      <c r="D161" s="327" t="s">
        <v>1154</v>
      </c>
      <c r="E161" s="338" t="s">
        <v>2208</v>
      </c>
      <c r="F161" s="321">
        <v>12</v>
      </c>
      <c r="G161" s="336">
        <v>21</v>
      </c>
      <c r="H161" s="328" t="s">
        <v>420</v>
      </c>
      <c r="I161" s="439"/>
      <c r="J161" s="439"/>
      <c r="K161" s="439"/>
      <c r="L161" s="439"/>
      <c r="M161" s="328" t="s">
        <v>644</v>
      </c>
      <c r="N161" s="440" t="s">
        <v>2568</v>
      </c>
      <c r="O161" s="329" t="s">
        <v>2224</v>
      </c>
    </row>
    <row r="162" spans="1:15" s="324" customFormat="1" ht="13.15" x14ac:dyDescent="0.4">
      <c r="A162" s="95"/>
      <c r="B162" s="205" t="s">
        <v>2339</v>
      </c>
      <c r="C162" s="326" t="s">
        <v>1955</v>
      </c>
      <c r="D162" s="327" t="s">
        <v>1930</v>
      </c>
      <c r="E162" s="327" t="s">
        <v>1857</v>
      </c>
      <c r="F162" s="321" t="s">
        <v>1031</v>
      </c>
      <c r="G162" s="328">
        <v>7</v>
      </c>
      <c r="H162" s="328" t="s">
        <v>420</v>
      </c>
      <c r="I162" s="328" t="s">
        <v>2164</v>
      </c>
      <c r="J162" s="328"/>
      <c r="K162" s="328" t="s">
        <v>2165</v>
      </c>
      <c r="L162" s="328" t="s">
        <v>2167</v>
      </c>
      <c r="M162" s="328" t="s">
        <v>2166</v>
      </c>
      <c r="N162" s="318" t="s">
        <v>2578</v>
      </c>
      <c r="O162" s="329" t="s">
        <v>1821</v>
      </c>
    </row>
    <row r="163" spans="1:15" s="324" customFormat="1" ht="13.15" x14ac:dyDescent="0.4">
      <c r="A163" s="95"/>
      <c r="B163" s="205" t="s">
        <v>2340</v>
      </c>
      <c r="C163" s="326" t="s">
        <v>1931</v>
      </c>
      <c r="D163" s="327" t="s">
        <v>1930</v>
      </c>
      <c r="E163" s="327" t="s">
        <v>1858</v>
      </c>
      <c r="F163" s="321">
        <v>72</v>
      </c>
      <c r="G163" s="328">
        <v>7</v>
      </c>
      <c r="H163" s="328" t="s">
        <v>420</v>
      </c>
      <c r="I163" s="328"/>
      <c r="J163" s="328"/>
      <c r="K163" s="328"/>
      <c r="L163" s="328"/>
      <c r="M163" s="328"/>
      <c r="N163" s="318" t="s">
        <v>2578</v>
      </c>
      <c r="O163" s="329" t="s">
        <v>1821</v>
      </c>
    </row>
    <row r="164" spans="1:15" ht="13.15" x14ac:dyDescent="0.4">
      <c r="B164" s="205" t="s">
        <v>526</v>
      </c>
      <c r="C164" s="129" t="s">
        <v>527</v>
      </c>
      <c r="D164" s="206" t="s">
        <v>1154</v>
      </c>
      <c r="E164" s="206" t="s">
        <v>663</v>
      </c>
      <c r="F164" s="115">
        <v>12</v>
      </c>
      <c r="G164" s="115">
        <v>7</v>
      </c>
      <c r="H164" s="115" t="s">
        <v>1721</v>
      </c>
      <c r="I164" s="115" t="s">
        <v>665</v>
      </c>
      <c r="J164" s="115" t="s">
        <v>664</v>
      </c>
      <c r="K164" s="115" t="s">
        <v>1665</v>
      </c>
      <c r="L164" s="115"/>
      <c r="M164" s="115" t="s">
        <v>1360</v>
      </c>
      <c r="N164" s="130"/>
      <c r="O164" s="208" t="s">
        <v>1358</v>
      </c>
    </row>
    <row r="165" spans="1:15" s="339" customFormat="1" ht="65.650000000000006" x14ac:dyDescent="0.4">
      <c r="A165" s="95"/>
      <c r="B165" s="205" t="s">
        <v>497</v>
      </c>
      <c r="C165" s="326"/>
      <c r="D165" s="327" t="s">
        <v>1374</v>
      </c>
      <c r="E165" s="327" t="s">
        <v>1375</v>
      </c>
      <c r="F165" s="321">
        <v>12</v>
      </c>
      <c r="G165" s="328">
        <v>0</v>
      </c>
      <c r="H165" s="328" t="s">
        <v>420</v>
      </c>
      <c r="I165" s="336" t="s">
        <v>1382</v>
      </c>
      <c r="J165" s="336" t="s">
        <v>1383</v>
      </c>
      <c r="K165" s="328" t="s">
        <v>142</v>
      </c>
      <c r="L165" s="336" t="s">
        <v>1379</v>
      </c>
      <c r="M165" s="336" t="s">
        <v>144</v>
      </c>
      <c r="N165" s="318" t="s">
        <v>1381</v>
      </c>
      <c r="O165" s="329" t="s">
        <v>1835</v>
      </c>
    </row>
    <row r="166" spans="1:15" s="324" customFormat="1" ht="14.25" x14ac:dyDescent="0.45">
      <c r="A166" s="95"/>
      <c r="B166" s="205" t="s">
        <v>74</v>
      </c>
      <c r="C166" s="326" t="s">
        <v>2447</v>
      </c>
      <c r="D166" s="327" t="s">
        <v>1932</v>
      </c>
      <c r="E166" s="327" t="s">
        <v>1253</v>
      </c>
      <c r="F166" s="321">
        <v>12</v>
      </c>
      <c r="G166" s="328">
        <v>0</v>
      </c>
      <c r="H166" s="328" t="s">
        <v>420</v>
      </c>
      <c r="I166" s="328"/>
      <c r="J166" s="319"/>
      <c r="K166" s="321"/>
      <c r="L166" s="321"/>
      <c r="M166" s="321"/>
      <c r="N166" s="427"/>
      <c r="O166" s="329" t="s">
        <v>1835</v>
      </c>
    </row>
    <row r="167" spans="1:15" s="324" customFormat="1" ht="13.15" x14ac:dyDescent="0.4">
      <c r="A167" s="95"/>
      <c r="B167" s="205" t="s">
        <v>79</v>
      </c>
      <c r="C167" s="326" t="s">
        <v>73</v>
      </c>
      <c r="D167" s="327"/>
      <c r="E167" s="327"/>
      <c r="F167" s="321" t="s">
        <v>448</v>
      </c>
      <c r="G167" s="328" t="s">
        <v>448</v>
      </c>
      <c r="H167" s="328"/>
      <c r="I167" s="349" t="s">
        <v>448</v>
      </c>
      <c r="J167" s="349" t="s">
        <v>448</v>
      </c>
      <c r="K167" s="349" t="s">
        <v>643</v>
      </c>
      <c r="L167" s="441"/>
      <c r="M167" s="349" t="s">
        <v>448</v>
      </c>
      <c r="N167" s="426"/>
      <c r="O167" s="329" t="s">
        <v>1841</v>
      </c>
    </row>
    <row r="168" spans="1:15" s="409" customFormat="1" ht="14.25" x14ac:dyDescent="0.45">
      <c r="A168" s="401"/>
      <c r="B168" s="591" t="s">
        <v>1692</v>
      </c>
      <c r="D168" s="404" t="s">
        <v>1910</v>
      </c>
      <c r="E168" s="404" t="s">
        <v>1691</v>
      </c>
      <c r="F168" s="442">
        <v>12</v>
      </c>
      <c r="G168" s="321"/>
      <c r="H168" s="321" t="s">
        <v>420</v>
      </c>
      <c r="I168" s="406"/>
      <c r="J168" s="321"/>
      <c r="K168" s="321" t="s">
        <v>1716</v>
      </c>
      <c r="L168" s="321"/>
      <c r="M168" s="443"/>
      <c r="N168" s="572" t="s">
        <v>2326</v>
      </c>
      <c r="O168" s="417" t="s">
        <v>2391</v>
      </c>
    </row>
    <row r="169" spans="1:15" ht="13.15" x14ac:dyDescent="0.4">
      <c r="B169" s="205" t="s">
        <v>1933</v>
      </c>
      <c r="C169" s="129" t="s">
        <v>1917</v>
      </c>
      <c r="D169" s="206" t="s">
        <v>1120</v>
      </c>
      <c r="E169" s="206" t="s">
        <v>1121</v>
      </c>
      <c r="F169" s="117">
        <v>4</v>
      </c>
      <c r="G169" s="115">
        <v>7</v>
      </c>
      <c r="H169" s="115" t="s">
        <v>420</v>
      </c>
      <c r="I169" s="115" t="s">
        <v>2168</v>
      </c>
      <c r="J169" s="570" t="s">
        <v>2171</v>
      </c>
      <c r="K169" s="115" t="s">
        <v>2169</v>
      </c>
      <c r="L169" s="115"/>
      <c r="M169" s="115" t="s">
        <v>2170</v>
      </c>
      <c r="N169" s="130" t="s">
        <v>2585</v>
      </c>
      <c r="O169" s="208" t="s">
        <v>1835</v>
      </c>
    </row>
    <row r="170" spans="1:15" ht="13.15" x14ac:dyDescent="0.4">
      <c r="B170" s="205" t="s">
        <v>1122</v>
      </c>
      <c r="C170" s="129" t="s">
        <v>75</v>
      </c>
      <c r="D170" s="206"/>
      <c r="E170" s="206" t="s">
        <v>1123</v>
      </c>
      <c r="F170" s="117" t="s">
        <v>448</v>
      </c>
      <c r="G170" s="115" t="s">
        <v>448</v>
      </c>
      <c r="H170" s="115" t="s">
        <v>1587</v>
      </c>
      <c r="I170" s="115"/>
      <c r="J170" s="115"/>
      <c r="K170" s="115"/>
      <c r="L170" s="115"/>
      <c r="M170" s="115"/>
      <c r="N170" s="130"/>
      <c r="O170" s="208" t="s">
        <v>1860</v>
      </c>
    </row>
    <row r="171" spans="1:15" ht="13.15" x14ac:dyDescent="0.4">
      <c r="B171" s="205" t="s">
        <v>77</v>
      </c>
      <c r="C171" s="129" t="s">
        <v>75</v>
      </c>
      <c r="D171" s="206"/>
      <c r="E171" s="206" t="s">
        <v>1124</v>
      </c>
      <c r="F171" s="117" t="s">
        <v>448</v>
      </c>
      <c r="G171" s="115" t="s">
        <v>448</v>
      </c>
      <c r="H171" s="115" t="s">
        <v>1587</v>
      </c>
      <c r="I171" s="115"/>
      <c r="J171" s="115"/>
      <c r="K171" s="115"/>
      <c r="L171" s="115"/>
      <c r="M171" s="115"/>
      <c r="N171" s="130"/>
      <c r="O171" s="208" t="s">
        <v>1860</v>
      </c>
    </row>
    <row r="172" spans="1:15" ht="13.15" x14ac:dyDescent="0.4">
      <c r="B172" s="205" t="s">
        <v>76</v>
      </c>
      <c r="C172" s="129" t="s">
        <v>75</v>
      </c>
      <c r="D172" s="206"/>
      <c r="E172" s="206" t="s">
        <v>78</v>
      </c>
      <c r="F172" s="117" t="s">
        <v>448</v>
      </c>
      <c r="G172" s="115" t="s">
        <v>448</v>
      </c>
      <c r="H172" s="115" t="s">
        <v>1587</v>
      </c>
      <c r="I172" s="115"/>
      <c r="J172" s="115"/>
      <c r="K172" s="115"/>
      <c r="L172" s="115"/>
      <c r="M172" s="115"/>
      <c r="N172" s="130"/>
      <c r="O172" s="208" t="s">
        <v>1860</v>
      </c>
    </row>
    <row r="173" spans="1:15" s="324" customFormat="1" ht="13.15" x14ac:dyDescent="0.4">
      <c r="A173"/>
      <c r="B173" s="205" t="s">
        <v>4</v>
      </c>
      <c r="C173" s="326" t="s">
        <v>75</v>
      </c>
      <c r="D173" s="327" t="s">
        <v>5</v>
      </c>
      <c r="E173" s="327" t="s">
        <v>6</v>
      </c>
      <c r="F173" s="321" t="s">
        <v>448</v>
      </c>
      <c r="G173" s="328" t="s">
        <v>448</v>
      </c>
      <c r="H173" s="328" t="s">
        <v>1587</v>
      </c>
      <c r="I173" s="328" t="s">
        <v>7</v>
      </c>
      <c r="J173" s="328"/>
      <c r="K173" s="328" t="s">
        <v>8</v>
      </c>
      <c r="L173" s="328"/>
      <c r="M173" s="328" t="s">
        <v>9</v>
      </c>
      <c r="N173" s="318"/>
      <c r="O173" s="329" t="s">
        <v>1860</v>
      </c>
    </row>
    <row r="174" spans="1:15" ht="13.15" x14ac:dyDescent="0.4">
      <c r="B174" s="205" t="s">
        <v>1126</v>
      </c>
      <c r="C174" s="129" t="s">
        <v>75</v>
      </c>
      <c r="D174" s="206"/>
      <c r="E174" s="206" t="s">
        <v>1127</v>
      </c>
      <c r="F174" s="117" t="s">
        <v>448</v>
      </c>
      <c r="G174" s="115" t="s">
        <v>448</v>
      </c>
      <c r="H174" s="115" t="s">
        <v>1587</v>
      </c>
      <c r="I174" s="115"/>
      <c r="J174" s="115"/>
      <c r="K174" s="115"/>
      <c r="L174" s="115"/>
      <c r="M174" s="115"/>
      <c r="N174" s="130"/>
      <c r="O174" s="208" t="s">
        <v>1860</v>
      </c>
    </row>
    <row r="175" spans="1:15" ht="13.15" x14ac:dyDescent="0.4">
      <c r="B175" s="205" t="s">
        <v>2048</v>
      </c>
      <c r="C175" s="129" t="s">
        <v>1941</v>
      </c>
      <c r="D175" s="206" t="s">
        <v>2448</v>
      </c>
      <c r="E175" s="206" t="s">
        <v>2049</v>
      </c>
      <c r="F175" s="115">
        <v>4</v>
      </c>
      <c r="G175" s="115"/>
      <c r="H175" s="115" t="s">
        <v>422</v>
      </c>
      <c r="I175" s="115"/>
      <c r="J175" s="115" t="s">
        <v>651</v>
      </c>
      <c r="K175" s="115" t="s">
        <v>2052</v>
      </c>
      <c r="L175" s="115" t="s">
        <v>2053</v>
      </c>
      <c r="M175" s="115" t="s">
        <v>642</v>
      </c>
      <c r="N175" s="130"/>
      <c r="O175" s="208" t="s">
        <v>849</v>
      </c>
    </row>
    <row r="176" spans="1:15" s="324" customFormat="1" ht="26.25" x14ac:dyDescent="0.4">
      <c r="A176"/>
      <c r="B176" s="205" t="s">
        <v>1545</v>
      </c>
      <c r="C176" s="326"/>
      <c r="D176" s="327" t="s">
        <v>1546</v>
      </c>
      <c r="E176" s="327" t="s">
        <v>1547</v>
      </c>
      <c r="F176" s="321">
        <v>4</v>
      </c>
      <c r="G176" s="328" t="s">
        <v>448</v>
      </c>
      <c r="H176" s="328" t="s">
        <v>422</v>
      </c>
      <c r="I176" s="328"/>
      <c r="J176" s="328" t="s">
        <v>1549</v>
      </c>
      <c r="K176" s="328" t="s">
        <v>1553</v>
      </c>
      <c r="L176" s="328"/>
      <c r="M176" s="336" t="s">
        <v>1552</v>
      </c>
      <c r="N176" s="318"/>
      <c r="O176" s="329" t="s">
        <v>1551</v>
      </c>
    </row>
    <row r="177" spans="1:15" s="324" customFormat="1" ht="18.75" customHeight="1" x14ac:dyDescent="0.4">
      <c r="A177"/>
      <c r="B177" s="205" t="s">
        <v>3280</v>
      </c>
      <c r="C177" s="326"/>
      <c r="D177" s="327" t="s">
        <v>2096</v>
      </c>
      <c r="E177" s="327" t="s">
        <v>3281</v>
      </c>
      <c r="F177" s="328">
        <v>4</v>
      </c>
      <c r="G177" s="328"/>
      <c r="H177" s="328" t="s">
        <v>422</v>
      </c>
      <c r="I177" s="328"/>
      <c r="J177" s="328"/>
      <c r="K177" s="328" t="s">
        <v>3282</v>
      </c>
      <c r="L177" s="328"/>
      <c r="M177" s="336"/>
      <c r="N177" s="318"/>
      <c r="O177" s="329" t="s">
        <v>3283</v>
      </c>
    </row>
    <row r="178" spans="1:15" ht="13.15" x14ac:dyDescent="0.4">
      <c r="B178" s="205" t="s">
        <v>1128</v>
      </c>
      <c r="C178" s="129" t="s">
        <v>1129</v>
      </c>
      <c r="D178" s="206" t="s">
        <v>1130</v>
      </c>
      <c r="E178" s="206" t="s">
        <v>1131</v>
      </c>
      <c r="F178" s="115">
        <v>12</v>
      </c>
      <c r="G178" s="115">
        <v>7</v>
      </c>
      <c r="H178" s="115" t="s">
        <v>420</v>
      </c>
      <c r="I178" s="115" t="s">
        <v>2083</v>
      </c>
      <c r="J178" s="115" t="s">
        <v>2085</v>
      </c>
      <c r="K178" s="115" t="s">
        <v>2086</v>
      </c>
      <c r="L178" s="115" t="s">
        <v>2087</v>
      </c>
      <c r="M178" s="115" t="s">
        <v>1599</v>
      </c>
      <c r="N178" s="130" t="s">
        <v>2586</v>
      </c>
      <c r="O178" s="208" t="s">
        <v>2382</v>
      </c>
    </row>
    <row r="179" spans="1:15" s="324" customFormat="1" ht="15" customHeight="1" x14ac:dyDescent="0.4">
      <c r="A179"/>
      <c r="B179" s="205" t="s">
        <v>376</v>
      </c>
      <c r="C179" s="326"/>
      <c r="D179" s="327" t="s">
        <v>377</v>
      </c>
      <c r="E179" s="327" t="s">
        <v>378</v>
      </c>
      <c r="F179" s="328">
        <v>24</v>
      </c>
      <c r="G179" s="328">
        <v>14</v>
      </c>
      <c r="H179" s="328" t="s">
        <v>421</v>
      </c>
      <c r="I179" s="328" t="s">
        <v>1741</v>
      </c>
      <c r="J179" s="328" t="s">
        <v>1742</v>
      </c>
      <c r="K179" s="328" t="s">
        <v>380</v>
      </c>
      <c r="L179" s="328"/>
      <c r="M179" s="336" t="s">
        <v>381</v>
      </c>
      <c r="N179" s="318" t="s">
        <v>2569</v>
      </c>
      <c r="O179" s="329" t="s">
        <v>1791</v>
      </c>
    </row>
    <row r="180" spans="1:15" ht="13.15" x14ac:dyDescent="0.4">
      <c r="B180" s="205" t="s">
        <v>2341</v>
      </c>
      <c r="C180" s="129" t="s">
        <v>1132</v>
      </c>
      <c r="D180" s="206" t="s">
        <v>1934</v>
      </c>
      <c r="E180" s="206" t="s">
        <v>1862</v>
      </c>
      <c r="F180" s="117">
        <v>48</v>
      </c>
      <c r="G180" s="115">
        <v>7</v>
      </c>
      <c r="H180" s="115" t="s">
        <v>420</v>
      </c>
      <c r="I180" s="115"/>
      <c r="J180" s="115"/>
      <c r="K180" s="115"/>
      <c r="L180" s="115" t="s">
        <v>2537</v>
      </c>
      <c r="M180" s="115"/>
      <c r="N180" s="130" t="s">
        <v>2587</v>
      </c>
      <c r="O180" s="208" t="s">
        <v>1835</v>
      </c>
    </row>
    <row r="181" spans="1:15" ht="13.15" x14ac:dyDescent="0.4">
      <c r="B181" s="205" t="s">
        <v>1361</v>
      </c>
      <c r="C181" s="129" t="s">
        <v>1935</v>
      </c>
      <c r="D181" s="206" t="s">
        <v>1936</v>
      </c>
      <c r="E181" s="206" t="s">
        <v>1362</v>
      </c>
      <c r="F181" s="115">
        <v>24</v>
      </c>
      <c r="G181" s="115"/>
      <c r="H181" s="115" t="s">
        <v>1045</v>
      </c>
      <c r="I181" s="115"/>
      <c r="J181" s="115"/>
      <c r="K181" s="115" t="s">
        <v>1364</v>
      </c>
      <c r="L181" s="115"/>
      <c r="M181" s="115" t="s">
        <v>1365</v>
      </c>
      <c r="N181" s="130"/>
      <c r="O181" s="208" t="s">
        <v>2295</v>
      </c>
    </row>
    <row r="182" spans="1:15" ht="13.15" x14ac:dyDescent="0.4">
      <c r="B182" s="205" t="s">
        <v>80</v>
      </c>
      <c r="C182" s="129" t="s">
        <v>73</v>
      </c>
      <c r="D182" s="206" t="s">
        <v>81</v>
      </c>
      <c r="E182" s="206"/>
      <c r="F182" s="117" t="s">
        <v>448</v>
      </c>
      <c r="G182" s="115" t="s">
        <v>448</v>
      </c>
      <c r="H182" s="115"/>
      <c r="I182" s="160" t="s">
        <v>448</v>
      </c>
      <c r="J182" s="160" t="s">
        <v>448</v>
      </c>
      <c r="K182" s="160" t="s">
        <v>2538</v>
      </c>
      <c r="L182" s="231"/>
      <c r="M182" s="160" t="s">
        <v>448</v>
      </c>
      <c r="N182" s="359"/>
      <c r="O182" s="208" t="s">
        <v>1841</v>
      </c>
    </row>
    <row r="183" spans="1:15" ht="14.25" x14ac:dyDescent="0.45">
      <c r="B183" s="205" t="s">
        <v>431</v>
      </c>
      <c r="C183" s="129">
        <v>101</v>
      </c>
      <c r="D183" s="206" t="s">
        <v>1936</v>
      </c>
      <c r="E183" s="206" t="s">
        <v>432</v>
      </c>
      <c r="F183" s="117">
        <v>24</v>
      </c>
      <c r="G183" s="115" t="s">
        <v>448</v>
      </c>
      <c r="H183" s="115" t="s">
        <v>420</v>
      </c>
      <c r="I183" s="115"/>
      <c r="J183" s="116"/>
      <c r="K183" s="116"/>
      <c r="L183" s="116"/>
      <c r="M183" s="117"/>
      <c r="N183" s="573" t="s">
        <v>2324</v>
      </c>
      <c r="O183" s="208" t="s">
        <v>1806</v>
      </c>
    </row>
    <row r="184" spans="1:15" ht="14.25" x14ac:dyDescent="0.45">
      <c r="B184" s="205" t="s">
        <v>2342</v>
      </c>
      <c r="C184" s="129">
        <v>101</v>
      </c>
      <c r="D184" s="206" t="s">
        <v>1936</v>
      </c>
      <c r="E184" s="206" t="s">
        <v>1863</v>
      </c>
      <c r="F184" s="117">
        <v>24</v>
      </c>
      <c r="G184" s="115" t="s">
        <v>448</v>
      </c>
      <c r="H184" s="115" t="s">
        <v>420</v>
      </c>
      <c r="I184" s="115"/>
      <c r="J184" s="116"/>
      <c r="K184" s="116"/>
      <c r="L184" s="116"/>
      <c r="M184" s="117"/>
      <c r="N184" s="573" t="s">
        <v>2324</v>
      </c>
      <c r="O184" s="208" t="s">
        <v>1861</v>
      </c>
    </row>
    <row r="185" spans="1:15" ht="14.25" x14ac:dyDescent="0.45">
      <c r="B185" s="205" t="s">
        <v>434</v>
      </c>
      <c r="C185" s="129">
        <v>2000</v>
      </c>
      <c r="D185" s="206" t="s">
        <v>1936</v>
      </c>
      <c r="E185" s="206" t="s">
        <v>435</v>
      </c>
      <c r="F185" s="117">
        <v>24</v>
      </c>
      <c r="G185" s="115" t="s">
        <v>448</v>
      </c>
      <c r="H185" s="115" t="s">
        <v>420</v>
      </c>
      <c r="I185" s="115"/>
      <c r="J185" s="116"/>
      <c r="K185" s="116"/>
      <c r="L185" s="116"/>
      <c r="M185" s="117"/>
      <c r="N185" s="573" t="s">
        <v>2324</v>
      </c>
      <c r="O185" s="208" t="s">
        <v>1806</v>
      </c>
    </row>
    <row r="186" spans="1:15" ht="14.25" x14ac:dyDescent="0.45">
      <c r="B186" s="205" t="s">
        <v>433</v>
      </c>
      <c r="C186" s="129">
        <v>2000</v>
      </c>
      <c r="D186" s="206" t="s">
        <v>1936</v>
      </c>
      <c r="E186" s="206" t="s">
        <v>428</v>
      </c>
      <c r="F186" s="117">
        <v>24</v>
      </c>
      <c r="G186" s="115" t="s">
        <v>448</v>
      </c>
      <c r="H186" s="115" t="s">
        <v>420</v>
      </c>
      <c r="I186" s="115"/>
      <c r="J186" s="116"/>
      <c r="K186" s="116"/>
      <c r="L186" s="116"/>
      <c r="M186" s="117"/>
      <c r="N186" s="573" t="s">
        <v>2324</v>
      </c>
      <c r="O186" s="208" t="s">
        <v>1861</v>
      </c>
    </row>
    <row r="187" spans="1:15" ht="14.25" x14ac:dyDescent="0.45">
      <c r="B187" s="205" t="s">
        <v>430</v>
      </c>
      <c r="C187" s="129">
        <v>3000</v>
      </c>
      <c r="D187" s="206" t="s">
        <v>1936</v>
      </c>
      <c r="E187" s="206" t="s">
        <v>429</v>
      </c>
      <c r="F187" s="117">
        <v>24</v>
      </c>
      <c r="G187" s="115" t="s">
        <v>448</v>
      </c>
      <c r="H187" s="115" t="s">
        <v>420</v>
      </c>
      <c r="I187" s="115"/>
      <c r="J187" s="116"/>
      <c r="K187" s="116"/>
      <c r="L187" s="116"/>
      <c r="M187" s="117"/>
      <c r="N187" s="573" t="s">
        <v>2324</v>
      </c>
      <c r="O187" s="208" t="s">
        <v>1806</v>
      </c>
    </row>
    <row r="188" spans="1:15" ht="14.25" x14ac:dyDescent="0.45">
      <c r="B188" s="205" t="s">
        <v>426</v>
      </c>
      <c r="C188" s="129" t="s">
        <v>1937</v>
      </c>
      <c r="D188" s="206" t="s">
        <v>1936</v>
      </c>
      <c r="E188" s="206" t="s">
        <v>427</v>
      </c>
      <c r="F188" s="117">
        <v>24</v>
      </c>
      <c r="G188" s="115" t="s">
        <v>448</v>
      </c>
      <c r="H188" s="115" t="s">
        <v>420</v>
      </c>
      <c r="I188" s="115"/>
      <c r="J188" s="116"/>
      <c r="K188" s="116"/>
      <c r="L188" s="116"/>
      <c r="M188" s="117"/>
      <c r="N188" s="573" t="s">
        <v>2324</v>
      </c>
      <c r="O188" s="208" t="s">
        <v>1806</v>
      </c>
    </row>
    <row r="189" spans="1:15" ht="14.25" x14ac:dyDescent="0.45">
      <c r="B189" s="205" t="s">
        <v>2344</v>
      </c>
      <c r="C189" s="129" t="s">
        <v>1937</v>
      </c>
      <c r="D189" s="206" t="s">
        <v>1936</v>
      </c>
      <c r="E189" s="206" t="s">
        <v>1865</v>
      </c>
      <c r="F189" s="117">
        <v>24</v>
      </c>
      <c r="G189" s="115" t="s">
        <v>448</v>
      </c>
      <c r="H189" s="115" t="s">
        <v>420</v>
      </c>
      <c r="I189" s="115"/>
      <c r="J189" s="116"/>
      <c r="K189" s="116"/>
      <c r="L189" s="116"/>
      <c r="M189" s="117"/>
      <c r="N189" s="573" t="s">
        <v>2324</v>
      </c>
      <c r="O189" s="208" t="s">
        <v>1861</v>
      </c>
    </row>
    <row r="190" spans="1:15" ht="14.25" x14ac:dyDescent="0.45">
      <c r="B190" s="205" t="s">
        <v>436</v>
      </c>
      <c r="C190" s="129" t="s">
        <v>1935</v>
      </c>
      <c r="D190" s="206" t="s">
        <v>1936</v>
      </c>
      <c r="E190" s="206" t="s">
        <v>437</v>
      </c>
      <c r="F190" s="117">
        <v>24</v>
      </c>
      <c r="G190" s="115" t="s">
        <v>448</v>
      </c>
      <c r="H190" s="115" t="s">
        <v>420</v>
      </c>
      <c r="I190" s="115"/>
      <c r="J190" s="116"/>
      <c r="K190" s="116"/>
      <c r="L190" s="116"/>
      <c r="M190" s="117"/>
      <c r="N190" s="573" t="s">
        <v>2324</v>
      </c>
      <c r="O190" s="208" t="s">
        <v>1806</v>
      </c>
    </row>
    <row r="191" spans="1:15" ht="14.25" x14ac:dyDescent="0.45">
      <c r="B191" s="205" t="s">
        <v>2343</v>
      </c>
      <c r="C191" s="129" t="s">
        <v>1935</v>
      </c>
      <c r="D191" s="206" t="s">
        <v>1936</v>
      </c>
      <c r="E191" s="206" t="s">
        <v>1864</v>
      </c>
      <c r="F191" s="117">
        <v>24</v>
      </c>
      <c r="G191" s="115" t="s">
        <v>448</v>
      </c>
      <c r="H191" s="115" t="s">
        <v>420</v>
      </c>
      <c r="I191" s="115"/>
      <c r="J191" s="116"/>
      <c r="K191" s="116"/>
      <c r="L191" s="116"/>
      <c r="M191" s="117"/>
      <c r="N191" s="573" t="s">
        <v>2324</v>
      </c>
      <c r="O191" s="208" t="s">
        <v>1861</v>
      </c>
    </row>
    <row r="192" spans="1:15" ht="14.25" x14ac:dyDescent="0.45">
      <c r="B192" s="205" t="s">
        <v>2999</v>
      </c>
      <c r="C192" s="129"/>
      <c r="D192" s="206" t="s">
        <v>3000</v>
      </c>
      <c r="E192" s="206" t="s">
        <v>3001</v>
      </c>
      <c r="F192" s="117">
        <v>12</v>
      </c>
      <c r="G192" s="115">
        <v>20</v>
      </c>
      <c r="H192" s="115" t="s">
        <v>1721</v>
      </c>
      <c r="I192" s="115" t="s">
        <v>3003</v>
      </c>
      <c r="J192" s="116" t="s">
        <v>2085</v>
      </c>
      <c r="K192" s="116" t="s">
        <v>3004</v>
      </c>
      <c r="L192" s="116" t="s">
        <v>3002</v>
      </c>
      <c r="M192" s="117" t="s">
        <v>1610</v>
      </c>
      <c r="N192" s="573"/>
      <c r="O192" s="208" t="s">
        <v>2936</v>
      </c>
    </row>
    <row r="193" spans="1:15" s="339" customFormat="1" ht="13.15" x14ac:dyDescent="0.4">
      <c r="A193"/>
      <c r="B193" s="205" t="s">
        <v>1368</v>
      </c>
      <c r="C193" s="326" t="s">
        <v>1935</v>
      </c>
      <c r="D193" s="327" t="s">
        <v>1890</v>
      </c>
      <c r="E193" s="327" t="s">
        <v>1369</v>
      </c>
      <c r="F193" s="328">
        <v>24</v>
      </c>
      <c r="G193" s="328"/>
      <c r="H193" s="328" t="s">
        <v>1721</v>
      </c>
      <c r="I193" s="336"/>
      <c r="J193" s="319" t="s">
        <v>1549</v>
      </c>
      <c r="K193" s="319" t="s">
        <v>1371</v>
      </c>
      <c r="L193" s="337"/>
      <c r="M193" s="342" t="s">
        <v>1372</v>
      </c>
      <c r="N193" s="318"/>
      <c r="O193" s="329" t="s">
        <v>2082</v>
      </c>
    </row>
    <row r="194" spans="1:15" s="339" customFormat="1" ht="26.25" x14ac:dyDescent="0.4">
      <c r="A194"/>
      <c r="B194" s="205" t="s">
        <v>2285</v>
      </c>
      <c r="C194" s="326"/>
      <c r="D194" s="327" t="s">
        <v>1191</v>
      </c>
      <c r="E194" s="327" t="s">
        <v>2286</v>
      </c>
      <c r="F194" s="328">
        <v>24</v>
      </c>
      <c r="G194" s="328">
        <v>14</v>
      </c>
      <c r="H194" s="328" t="s">
        <v>421</v>
      </c>
      <c r="I194" s="336" t="s">
        <v>2289</v>
      </c>
      <c r="J194" s="319" t="s">
        <v>659</v>
      </c>
      <c r="K194" s="319" t="s">
        <v>2290</v>
      </c>
      <c r="L194" s="337"/>
      <c r="M194" s="342" t="s">
        <v>2292</v>
      </c>
      <c r="N194" s="318" t="s">
        <v>2287</v>
      </c>
      <c r="O194" s="329" t="s">
        <v>2288</v>
      </c>
    </row>
    <row r="195" spans="1:15" s="339" customFormat="1" ht="13.15" x14ac:dyDescent="0.4">
      <c r="A195"/>
      <c r="B195" s="205" t="s">
        <v>2831</v>
      </c>
      <c r="C195" s="326"/>
      <c r="D195" s="327" t="s">
        <v>1191</v>
      </c>
      <c r="E195" s="327" t="s">
        <v>2832</v>
      </c>
      <c r="F195" s="328">
        <v>24</v>
      </c>
      <c r="G195" s="328">
        <v>14</v>
      </c>
      <c r="H195" s="328" t="s">
        <v>421</v>
      </c>
      <c r="I195" s="328" t="s">
        <v>2289</v>
      </c>
      <c r="J195" s="319" t="s">
        <v>1742</v>
      </c>
      <c r="K195" s="319" t="s">
        <v>2290</v>
      </c>
      <c r="L195" s="337"/>
      <c r="M195" s="321" t="s">
        <v>2834</v>
      </c>
      <c r="N195" s="318" t="s">
        <v>2569</v>
      </c>
      <c r="O195" s="329" t="s">
        <v>1841</v>
      </c>
    </row>
    <row r="196" spans="1:15" s="204" customFormat="1" ht="13.15" x14ac:dyDescent="0.4">
      <c r="A196"/>
      <c r="B196" s="205" t="s">
        <v>1337</v>
      </c>
      <c r="C196" s="129"/>
      <c r="D196" s="206" t="s">
        <v>1191</v>
      </c>
      <c r="E196" s="206" t="s">
        <v>1338</v>
      </c>
      <c r="F196" s="117">
        <v>24</v>
      </c>
      <c r="G196" s="115">
        <v>14</v>
      </c>
      <c r="H196" s="115" t="s">
        <v>421</v>
      </c>
      <c r="I196" s="115" t="s">
        <v>1339</v>
      </c>
      <c r="J196" s="116"/>
      <c r="K196" s="116" t="s">
        <v>1340</v>
      </c>
      <c r="L196" s="116"/>
      <c r="M196" s="117" t="s">
        <v>1341</v>
      </c>
      <c r="N196" s="296" t="s">
        <v>2569</v>
      </c>
      <c r="O196" s="208" t="s">
        <v>1791</v>
      </c>
    </row>
    <row r="197" spans="1:15" ht="13.15" x14ac:dyDescent="0.4">
      <c r="B197" s="205" t="s">
        <v>892</v>
      </c>
      <c r="C197" s="129" t="s">
        <v>905</v>
      </c>
      <c r="D197" s="206" t="s">
        <v>2209</v>
      </c>
      <c r="E197" s="207" t="s">
        <v>2210</v>
      </c>
      <c r="F197" s="117">
        <v>12</v>
      </c>
      <c r="G197" s="229">
        <v>7</v>
      </c>
      <c r="H197" s="115" t="s">
        <v>421</v>
      </c>
      <c r="I197" s="180"/>
      <c r="J197" s="180"/>
      <c r="K197" s="179"/>
      <c r="L197" s="180"/>
      <c r="M197" s="115" t="s">
        <v>644</v>
      </c>
      <c r="N197" s="152" t="s">
        <v>2588</v>
      </c>
      <c r="O197" s="208" t="s">
        <v>1798</v>
      </c>
    </row>
    <row r="198" spans="1:15" ht="13.15" x14ac:dyDescent="0.4">
      <c r="B198" s="205" t="s">
        <v>2411</v>
      </c>
      <c r="C198" s="129"/>
      <c r="D198" s="206" t="s">
        <v>2412</v>
      </c>
      <c r="E198" s="206"/>
      <c r="F198" s="117" t="s">
        <v>448</v>
      </c>
      <c r="G198" s="115" t="s">
        <v>448</v>
      </c>
      <c r="H198" s="115"/>
      <c r="I198" s="160" t="s">
        <v>448</v>
      </c>
      <c r="J198" s="160" t="s">
        <v>448</v>
      </c>
      <c r="K198" s="160" t="s">
        <v>2540</v>
      </c>
      <c r="L198" s="232" t="s">
        <v>2541</v>
      </c>
      <c r="M198" s="160" t="s">
        <v>448</v>
      </c>
      <c r="N198" s="359"/>
      <c r="O198" s="208" t="s">
        <v>2391</v>
      </c>
    </row>
    <row r="199" spans="1:15" ht="14.25" x14ac:dyDescent="0.45">
      <c r="B199" s="205" t="s">
        <v>1133</v>
      </c>
      <c r="C199" s="129"/>
      <c r="D199" s="206" t="s">
        <v>1134</v>
      </c>
      <c r="E199" s="206" t="s">
        <v>1135</v>
      </c>
      <c r="F199" s="117">
        <v>48</v>
      </c>
      <c r="G199" s="115">
        <v>0</v>
      </c>
      <c r="H199" s="115"/>
      <c r="I199" s="115"/>
      <c r="J199" s="116"/>
      <c r="K199" s="116"/>
      <c r="L199" s="116" t="s">
        <v>2542</v>
      </c>
      <c r="M199" s="117"/>
      <c r="N199" s="573" t="s">
        <v>160</v>
      </c>
      <c r="O199" s="208" t="s">
        <v>767</v>
      </c>
    </row>
    <row r="200" spans="1:15" ht="13.15" x14ac:dyDescent="0.4">
      <c r="B200" s="205" t="s">
        <v>82</v>
      </c>
      <c r="C200" s="129" t="s">
        <v>1921</v>
      </c>
      <c r="D200" s="206" t="s">
        <v>1940</v>
      </c>
      <c r="E200" s="206" t="s">
        <v>1868</v>
      </c>
      <c r="F200" s="117">
        <v>96</v>
      </c>
      <c r="G200" s="115">
        <v>21</v>
      </c>
      <c r="H200" s="115" t="s">
        <v>421</v>
      </c>
      <c r="I200" s="115"/>
      <c r="J200" s="115"/>
      <c r="K200" s="115"/>
      <c r="L200" s="115"/>
      <c r="M200" s="115" t="s">
        <v>642</v>
      </c>
      <c r="N200" s="130" t="s">
        <v>2578</v>
      </c>
      <c r="O200" s="208" t="s">
        <v>1821</v>
      </c>
    </row>
    <row r="201" spans="1:15" ht="13.15" x14ac:dyDescent="0.4">
      <c r="B201" s="205" t="s">
        <v>2347</v>
      </c>
      <c r="C201" s="129" t="s">
        <v>1136</v>
      </c>
      <c r="D201" s="206" t="s">
        <v>1940</v>
      </c>
      <c r="E201" s="206" t="s">
        <v>1869</v>
      </c>
      <c r="F201" s="117">
        <v>96</v>
      </c>
      <c r="G201" s="115">
        <v>21</v>
      </c>
      <c r="H201" s="115" t="s">
        <v>420</v>
      </c>
      <c r="I201" s="115"/>
      <c r="J201" s="115"/>
      <c r="K201" s="115" t="s">
        <v>2543</v>
      </c>
      <c r="L201" s="115"/>
      <c r="M201" s="115" t="s">
        <v>642</v>
      </c>
      <c r="N201" s="130" t="s">
        <v>2578</v>
      </c>
      <c r="O201" s="208" t="s">
        <v>1821</v>
      </c>
    </row>
    <row r="202" spans="1:15" ht="13.15" x14ac:dyDescent="0.4">
      <c r="B202" s="205" t="s">
        <v>438</v>
      </c>
      <c r="C202" s="129" t="s">
        <v>1136</v>
      </c>
      <c r="D202" s="206" t="s">
        <v>1940</v>
      </c>
      <c r="E202" s="206" t="s">
        <v>1870</v>
      </c>
      <c r="F202" s="117">
        <v>96</v>
      </c>
      <c r="G202" s="115">
        <v>21</v>
      </c>
      <c r="H202" s="115" t="s">
        <v>420</v>
      </c>
      <c r="I202" s="115"/>
      <c r="J202" s="115"/>
      <c r="K202" s="115" t="s">
        <v>2543</v>
      </c>
      <c r="L202" s="115"/>
      <c r="M202" s="115" t="s">
        <v>642</v>
      </c>
      <c r="N202" s="130" t="s">
        <v>2578</v>
      </c>
      <c r="O202" s="208" t="s">
        <v>1821</v>
      </c>
    </row>
    <row r="203" spans="1:15" s="339" customFormat="1" ht="26.25" x14ac:dyDescent="0.4">
      <c r="A203"/>
      <c r="B203" s="205" t="s">
        <v>191</v>
      </c>
      <c r="C203" s="326"/>
      <c r="D203" s="327" t="s">
        <v>1940</v>
      </c>
      <c r="E203" s="327" t="s">
        <v>192</v>
      </c>
      <c r="F203" s="394">
        <v>96</v>
      </c>
      <c r="G203" s="328">
        <v>21</v>
      </c>
      <c r="H203" s="328" t="s">
        <v>421</v>
      </c>
      <c r="I203" s="336" t="s">
        <v>202</v>
      </c>
      <c r="J203" s="328"/>
      <c r="K203" s="336" t="s">
        <v>200</v>
      </c>
      <c r="L203" s="336" t="s">
        <v>194</v>
      </c>
      <c r="M203" s="336" t="s">
        <v>201</v>
      </c>
      <c r="N203" s="318" t="s">
        <v>2578</v>
      </c>
      <c r="O203" s="329" t="s">
        <v>1835</v>
      </c>
    </row>
    <row r="204" spans="1:15" s="339" customFormat="1" ht="22.5" customHeight="1" x14ac:dyDescent="0.4">
      <c r="A204"/>
      <c r="B204" s="205" t="s">
        <v>3133</v>
      </c>
      <c r="C204" s="326"/>
      <c r="D204" s="327" t="s">
        <v>579</v>
      </c>
      <c r="E204" s="327" t="s">
        <v>3134</v>
      </c>
      <c r="F204" s="328">
        <v>12</v>
      </c>
      <c r="G204" s="328">
        <v>0</v>
      </c>
      <c r="H204" s="328" t="s">
        <v>1721</v>
      </c>
      <c r="I204" s="336" t="s">
        <v>3132</v>
      </c>
      <c r="J204" s="328" t="s">
        <v>1525</v>
      </c>
      <c r="K204" s="336" t="s">
        <v>3130</v>
      </c>
      <c r="L204" s="336"/>
      <c r="M204" s="336" t="s">
        <v>3131</v>
      </c>
      <c r="N204" s="318" t="s">
        <v>3135</v>
      </c>
      <c r="O204" s="329" t="s">
        <v>2021</v>
      </c>
    </row>
    <row r="205" spans="1:15" s="324" customFormat="1" ht="19.5" customHeight="1" x14ac:dyDescent="0.4">
      <c r="A205"/>
      <c r="B205" s="205" t="s">
        <v>2017</v>
      </c>
      <c r="C205" s="326"/>
      <c r="D205" s="327" t="s">
        <v>2018</v>
      </c>
      <c r="E205" s="327" t="s">
        <v>2019</v>
      </c>
      <c r="F205" s="321">
        <v>12</v>
      </c>
      <c r="G205" s="328">
        <v>1</v>
      </c>
      <c r="H205" s="328" t="s">
        <v>420</v>
      </c>
      <c r="I205" s="336" t="s">
        <v>2026</v>
      </c>
      <c r="J205" s="356" t="s">
        <v>2022</v>
      </c>
      <c r="K205" s="328" t="s">
        <v>2023</v>
      </c>
      <c r="L205" s="336" t="s">
        <v>2025</v>
      </c>
      <c r="M205" s="336" t="s">
        <v>462</v>
      </c>
      <c r="N205" s="576" t="s">
        <v>1656</v>
      </c>
      <c r="O205" s="329" t="s">
        <v>1798</v>
      </c>
    </row>
    <row r="206" spans="1:15" s="339" customFormat="1" ht="17.25" customHeight="1" x14ac:dyDescent="0.4">
      <c r="A206"/>
      <c r="B206" s="205" t="s">
        <v>1389</v>
      </c>
      <c r="C206" s="326" t="s">
        <v>1390</v>
      </c>
      <c r="D206" s="327" t="s">
        <v>1154</v>
      </c>
      <c r="E206" s="327" t="s">
        <v>1391</v>
      </c>
      <c r="F206" s="328">
        <v>12</v>
      </c>
      <c r="G206" s="328">
        <v>7</v>
      </c>
      <c r="H206" s="328" t="s">
        <v>1721</v>
      </c>
      <c r="I206" s="336" t="s">
        <v>507</v>
      </c>
      <c r="J206" s="328" t="s">
        <v>664</v>
      </c>
      <c r="K206" s="336" t="s">
        <v>103</v>
      </c>
      <c r="L206" s="336"/>
      <c r="M206" s="336" t="s">
        <v>102</v>
      </c>
      <c r="N206" s="318"/>
      <c r="O206" s="329" t="s">
        <v>1358</v>
      </c>
    </row>
    <row r="207" spans="1:15" s="339" customFormat="1" ht="16.5" customHeight="1" x14ac:dyDescent="0.4">
      <c r="A207"/>
      <c r="B207" s="205" t="s">
        <v>302</v>
      </c>
      <c r="C207" s="326"/>
      <c r="D207" s="327" t="s">
        <v>303</v>
      </c>
      <c r="E207" s="327" t="s">
        <v>304</v>
      </c>
      <c r="F207" s="328">
        <v>4</v>
      </c>
      <c r="G207" s="328"/>
      <c r="H207" s="328" t="s">
        <v>422</v>
      </c>
      <c r="I207" s="336"/>
      <c r="J207" s="328" t="s">
        <v>307</v>
      </c>
      <c r="K207" s="336" t="s">
        <v>305</v>
      </c>
      <c r="L207" s="336" t="s">
        <v>306</v>
      </c>
      <c r="M207" s="336" t="s">
        <v>308</v>
      </c>
      <c r="N207" s="318"/>
      <c r="O207" s="329" t="s">
        <v>849</v>
      </c>
    </row>
    <row r="208" spans="1:15" s="339" customFormat="1" ht="16.5" customHeight="1" x14ac:dyDescent="0.4">
      <c r="A208"/>
      <c r="B208" s="205" t="s">
        <v>3289</v>
      </c>
      <c r="C208" s="326" t="s">
        <v>1075</v>
      </c>
      <c r="D208" s="327" t="s">
        <v>3290</v>
      </c>
      <c r="E208" s="327" t="s">
        <v>3291</v>
      </c>
      <c r="F208" s="328">
        <v>12</v>
      </c>
      <c r="G208" s="328" t="s">
        <v>1031</v>
      </c>
      <c r="H208" s="328" t="s">
        <v>1737</v>
      </c>
      <c r="I208" s="336" t="s">
        <v>3292</v>
      </c>
      <c r="J208" s="328"/>
      <c r="K208" s="336" t="s">
        <v>3294</v>
      </c>
      <c r="L208" s="336" t="s">
        <v>3293</v>
      </c>
      <c r="M208" s="336"/>
      <c r="N208" s="318" t="s">
        <v>2584</v>
      </c>
      <c r="O208" s="329" t="s">
        <v>1821</v>
      </c>
    </row>
    <row r="209" spans="1:15" s="339" customFormat="1" ht="16.5" customHeight="1" x14ac:dyDescent="0.4">
      <c r="A209"/>
      <c r="B209" s="205" t="s">
        <v>3054</v>
      </c>
      <c r="C209" s="326" t="s">
        <v>3055</v>
      </c>
      <c r="D209" s="327" t="s">
        <v>657</v>
      </c>
      <c r="E209" s="327" t="s">
        <v>3056</v>
      </c>
      <c r="F209" s="328">
        <v>48</v>
      </c>
      <c r="G209" s="328" t="s">
        <v>354</v>
      </c>
      <c r="H209" s="328" t="s">
        <v>1045</v>
      </c>
      <c r="I209" s="336"/>
      <c r="J209" s="328"/>
      <c r="K209" s="336" t="s">
        <v>3063</v>
      </c>
      <c r="L209" s="336" t="s">
        <v>3064</v>
      </c>
      <c r="M209" s="336" t="s">
        <v>3065</v>
      </c>
      <c r="N209" s="318"/>
      <c r="O209" s="329" t="s">
        <v>3060</v>
      </c>
    </row>
    <row r="210" spans="1:15" s="324" customFormat="1" ht="13.15" x14ac:dyDescent="0.4">
      <c r="A210"/>
      <c r="B210" s="205" t="s">
        <v>558</v>
      </c>
      <c r="C210" s="326" t="s">
        <v>559</v>
      </c>
      <c r="D210" s="327" t="s">
        <v>558</v>
      </c>
      <c r="E210" s="327" t="s">
        <v>563</v>
      </c>
      <c r="F210" s="321">
        <v>12</v>
      </c>
      <c r="G210" s="328">
        <v>3</v>
      </c>
      <c r="H210" s="328" t="s">
        <v>1737</v>
      </c>
      <c r="I210" s="336" t="s">
        <v>562</v>
      </c>
      <c r="J210" s="356" t="s">
        <v>561</v>
      </c>
      <c r="K210" s="328" t="s">
        <v>560</v>
      </c>
      <c r="L210" s="336"/>
      <c r="M210" s="336" t="s">
        <v>1291</v>
      </c>
      <c r="N210" s="318"/>
      <c r="O210" s="329" t="s">
        <v>2391</v>
      </c>
    </row>
    <row r="211" spans="1:15" ht="14.25" x14ac:dyDescent="0.45">
      <c r="B211" s="205" t="s">
        <v>656</v>
      </c>
      <c r="C211" s="129"/>
      <c r="D211" s="206" t="s">
        <v>657</v>
      </c>
      <c r="E211" s="206" t="s">
        <v>658</v>
      </c>
      <c r="F211" s="115">
        <v>48</v>
      </c>
      <c r="G211" s="115"/>
      <c r="H211" s="115" t="s">
        <v>1045</v>
      </c>
      <c r="I211" s="115" t="s">
        <v>1046</v>
      </c>
      <c r="J211" s="116" t="s">
        <v>1047</v>
      </c>
      <c r="K211" s="116" t="s">
        <v>1048</v>
      </c>
      <c r="L211" s="116" t="s">
        <v>1049</v>
      </c>
      <c r="M211" s="117" t="s">
        <v>1050</v>
      </c>
      <c r="N211" s="573" t="s">
        <v>2324</v>
      </c>
      <c r="O211" s="208" t="s">
        <v>1838</v>
      </c>
    </row>
    <row r="212" spans="1:15" s="204" customFormat="1" ht="14.25" x14ac:dyDescent="0.45">
      <c r="A212"/>
      <c r="B212" s="205" t="s">
        <v>2835</v>
      </c>
      <c r="C212" s="233" t="s">
        <v>1941</v>
      </c>
      <c r="D212" s="206" t="s">
        <v>2836</v>
      </c>
      <c r="E212" s="206" t="s">
        <v>2837</v>
      </c>
      <c r="F212" s="115">
        <v>4</v>
      </c>
      <c r="G212" s="115"/>
      <c r="H212" s="115" t="s">
        <v>422</v>
      </c>
      <c r="I212" s="115"/>
      <c r="J212" s="130" t="s">
        <v>2839</v>
      </c>
      <c r="K212" s="116" t="s">
        <v>2840</v>
      </c>
      <c r="L212" s="116" t="s">
        <v>2841</v>
      </c>
      <c r="M212" s="117" t="s">
        <v>2842</v>
      </c>
      <c r="N212" s="158"/>
      <c r="O212" s="208" t="s">
        <v>2838</v>
      </c>
    </row>
    <row r="213" spans="1:15" s="204" customFormat="1" ht="14.25" x14ac:dyDescent="0.45">
      <c r="A213"/>
      <c r="B213" s="205" t="s">
        <v>1650</v>
      </c>
      <c r="C213" s="233"/>
      <c r="D213" s="206" t="s">
        <v>1651</v>
      </c>
      <c r="E213" s="206" t="s">
        <v>1652</v>
      </c>
      <c r="F213" s="115">
        <v>12</v>
      </c>
      <c r="G213" s="115">
        <v>0</v>
      </c>
      <c r="H213" s="115" t="s">
        <v>1737</v>
      </c>
      <c r="I213" s="115" t="s">
        <v>1657</v>
      </c>
      <c r="J213" s="130" t="s">
        <v>153</v>
      </c>
      <c r="K213" s="116" t="s">
        <v>1658</v>
      </c>
      <c r="L213" s="116"/>
      <c r="M213" s="117" t="s">
        <v>1659</v>
      </c>
      <c r="N213" s="573" t="s">
        <v>1656</v>
      </c>
      <c r="O213" s="208" t="s">
        <v>1802</v>
      </c>
    </row>
    <row r="214" spans="1:15" ht="14.25" x14ac:dyDescent="0.45">
      <c r="B214" s="205" t="s">
        <v>2450</v>
      </c>
      <c r="C214" s="129"/>
      <c r="D214" s="206" t="s">
        <v>2451</v>
      </c>
      <c r="E214" s="207" t="s">
        <v>2452</v>
      </c>
      <c r="F214" s="117">
        <v>4</v>
      </c>
      <c r="G214" s="115">
        <v>5</v>
      </c>
      <c r="H214" s="115" t="s">
        <v>420</v>
      </c>
      <c r="I214" s="115"/>
      <c r="J214" s="130"/>
      <c r="K214" s="116"/>
      <c r="L214" s="116"/>
      <c r="M214" s="117"/>
      <c r="N214" s="360"/>
      <c r="O214" s="208" t="s">
        <v>2453</v>
      </c>
    </row>
    <row r="215" spans="1:15" s="204" customFormat="1" ht="14.25" x14ac:dyDescent="0.45">
      <c r="A215"/>
      <c r="B215" s="205" t="s">
        <v>2896</v>
      </c>
      <c r="C215" s="129"/>
      <c r="D215" s="206" t="s">
        <v>1890</v>
      </c>
      <c r="E215" s="207" t="s">
        <v>2897</v>
      </c>
      <c r="F215" s="115">
        <v>24</v>
      </c>
      <c r="G215" s="115"/>
      <c r="H215" s="115" t="s">
        <v>422</v>
      </c>
      <c r="I215" s="115"/>
      <c r="J215" s="130" t="s">
        <v>1525</v>
      </c>
      <c r="K215" s="116" t="s">
        <v>2900</v>
      </c>
      <c r="L215" s="116"/>
      <c r="M215" s="117" t="s">
        <v>2901</v>
      </c>
      <c r="N215" s="158"/>
      <c r="O215" s="208" t="s">
        <v>2391</v>
      </c>
    </row>
    <row r="216" spans="1:15" s="204" customFormat="1" ht="14.25" x14ac:dyDescent="0.45">
      <c r="A216"/>
      <c r="B216" s="205" t="s">
        <v>1440</v>
      </c>
      <c r="C216" s="129"/>
      <c r="D216" s="206" t="s">
        <v>1890</v>
      </c>
      <c r="E216" s="207" t="s">
        <v>1441</v>
      </c>
      <c r="F216" s="115">
        <v>24</v>
      </c>
      <c r="G216" s="115"/>
      <c r="H216" s="115" t="s">
        <v>1721</v>
      </c>
      <c r="I216" s="115"/>
      <c r="J216" s="130" t="s">
        <v>1549</v>
      </c>
      <c r="K216" s="116" t="s">
        <v>1371</v>
      </c>
      <c r="L216" s="116"/>
      <c r="M216" s="117" t="s">
        <v>1444</v>
      </c>
      <c r="N216" s="158"/>
      <c r="O216" s="208" t="s">
        <v>2224</v>
      </c>
    </row>
    <row r="217" spans="1:15" s="339" customFormat="1" ht="39.4" x14ac:dyDescent="0.4">
      <c r="A217"/>
      <c r="B217" s="205" t="s">
        <v>154</v>
      </c>
      <c r="C217" s="326"/>
      <c r="D217" s="327" t="s">
        <v>1890</v>
      </c>
      <c r="E217" s="338" t="s">
        <v>155</v>
      </c>
      <c r="F217" s="321">
        <v>24</v>
      </c>
      <c r="G217" s="328"/>
      <c r="H217" s="328" t="s">
        <v>156</v>
      </c>
      <c r="I217" s="328"/>
      <c r="J217" s="328" t="s">
        <v>153</v>
      </c>
      <c r="K217" s="328" t="s">
        <v>157</v>
      </c>
      <c r="L217" s="336"/>
      <c r="M217" s="336" t="s">
        <v>162</v>
      </c>
      <c r="N217" s="576" t="s">
        <v>160</v>
      </c>
      <c r="O217" s="329" t="s">
        <v>1202</v>
      </c>
    </row>
    <row r="218" spans="1:15" s="339" customFormat="1" ht="65.650000000000006" x14ac:dyDescent="0.4">
      <c r="A218"/>
      <c r="B218" s="205" t="s">
        <v>3205</v>
      </c>
      <c r="C218" s="326"/>
      <c r="D218" s="327" t="s">
        <v>2958</v>
      </c>
      <c r="E218" s="338" t="s">
        <v>3206</v>
      </c>
      <c r="F218" s="328">
        <v>12</v>
      </c>
      <c r="G218" s="328">
        <v>21</v>
      </c>
      <c r="H218" s="328" t="s">
        <v>421</v>
      </c>
      <c r="I218" s="328" t="s">
        <v>3207</v>
      </c>
      <c r="J218" s="328" t="s">
        <v>2078</v>
      </c>
      <c r="K218" s="328" t="s">
        <v>340</v>
      </c>
      <c r="L218" s="336" t="s">
        <v>3208</v>
      </c>
      <c r="M218" s="336" t="s">
        <v>3211</v>
      </c>
      <c r="N218" s="318" t="s">
        <v>3210</v>
      </c>
      <c r="O218" s="329" t="s">
        <v>1791</v>
      </c>
    </row>
    <row r="219" spans="1:15" ht="13.15" x14ac:dyDescent="0.4">
      <c r="B219" s="205" t="s">
        <v>87</v>
      </c>
      <c r="C219" s="129"/>
      <c r="D219" s="206" t="s">
        <v>89</v>
      </c>
      <c r="E219" s="207" t="s">
        <v>88</v>
      </c>
      <c r="F219" s="117">
        <v>4</v>
      </c>
      <c r="G219" s="115" t="s">
        <v>448</v>
      </c>
      <c r="H219" s="115" t="s">
        <v>420</v>
      </c>
      <c r="I219" s="115"/>
      <c r="J219" s="115"/>
      <c r="K219" s="115" t="s">
        <v>2515</v>
      </c>
      <c r="L219" s="115"/>
      <c r="M219" s="115" t="s">
        <v>2517</v>
      </c>
      <c r="N219" s="130"/>
      <c r="O219" s="208" t="s">
        <v>1841</v>
      </c>
    </row>
    <row r="220" spans="1:15" s="339" customFormat="1" ht="23.25" customHeight="1" x14ac:dyDescent="0.4">
      <c r="A220" s="95"/>
      <c r="B220" s="205" t="s">
        <v>1719</v>
      </c>
      <c r="C220" s="326" t="s">
        <v>1917</v>
      </c>
      <c r="D220" s="404" t="s">
        <v>1154</v>
      </c>
      <c r="E220" s="404" t="s">
        <v>1720</v>
      </c>
      <c r="F220" s="328">
        <v>12</v>
      </c>
      <c r="G220" s="328"/>
      <c r="H220" s="328" t="s">
        <v>1721</v>
      </c>
      <c r="I220" s="328" t="s">
        <v>1723</v>
      </c>
      <c r="J220" s="328" t="s">
        <v>1419</v>
      </c>
      <c r="K220" s="406" t="s">
        <v>1722</v>
      </c>
      <c r="L220" s="411" t="s">
        <v>1724</v>
      </c>
      <c r="M220" s="336" t="s">
        <v>2628</v>
      </c>
      <c r="N220" s="318" t="s">
        <v>1917</v>
      </c>
      <c r="O220" s="329" t="s">
        <v>1726</v>
      </c>
    </row>
    <row r="221" spans="1:15" s="339" customFormat="1" ht="13.15" x14ac:dyDescent="0.4">
      <c r="A221" s="95"/>
      <c r="B221" s="205" t="s">
        <v>118</v>
      </c>
      <c r="C221" s="326"/>
      <c r="D221" s="404" t="s">
        <v>1113</v>
      </c>
      <c r="E221" s="404" t="s">
        <v>119</v>
      </c>
      <c r="F221" s="328">
        <v>48</v>
      </c>
      <c r="G221" s="328">
        <v>7</v>
      </c>
      <c r="H221" s="328" t="s">
        <v>1045</v>
      </c>
      <c r="I221" s="328" t="s">
        <v>124</v>
      </c>
      <c r="J221" s="328"/>
      <c r="K221" s="407" t="s">
        <v>123</v>
      </c>
      <c r="L221" s="590"/>
      <c r="M221" s="336"/>
      <c r="N221" s="318"/>
      <c r="O221" s="329" t="s">
        <v>2264</v>
      </c>
    </row>
    <row r="222" spans="1:15" ht="13.15" x14ac:dyDescent="0.4">
      <c r="B222" s="205" t="s">
        <v>893</v>
      </c>
      <c r="C222" s="129" t="s">
        <v>906</v>
      </c>
      <c r="D222" s="206" t="s">
        <v>2211</v>
      </c>
      <c r="E222" s="207" t="s">
        <v>2212</v>
      </c>
      <c r="F222" s="117">
        <v>24</v>
      </c>
      <c r="G222" s="229">
        <v>7</v>
      </c>
      <c r="H222" s="115" t="s">
        <v>420</v>
      </c>
      <c r="I222" s="181"/>
      <c r="J222" s="181"/>
      <c r="K222" s="181"/>
      <c r="L222" s="181" t="s">
        <v>2544</v>
      </c>
      <c r="M222" s="181" t="s">
        <v>2545</v>
      </c>
      <c r="N222" s="153" t="s">
        <v>2582</v>
      </c>
      <c r="O222" s="208" t="s">
        <v>1798</v>
      </c>
    </row>
    <row r="223" spans="1:15" s="204" customFormat="1" ht="26.25" x14ac:dyDescent="0.4">
      <c r="A223"/>
      <c r="B223" s="205" t="s">
        <v>2063</v>
      </c>
      <c r="C223" s="129"/>
      <c r="D223" s="206" t="s">
        <v>1534</v>
      </c>
      <c r="E223" s="207" t="s">
        <v>2064</v>
      </c>
      <c r="F223" s="115">
        <v>12</v>
      </c>
      <c r="G223" s="229"/>
      <c r="H223" s="115" t="s">
        <v>1737</v>
      </c>
      <c r="I223" s="181"/>
      <c r="J223" s="181" t="s">
        <v>651</v>
      </c>
      <c r="K223" s="181" t="s">
        <v>2065</v>
      </c>
      <c r="L223" s="181"/>
      <c r="M223" s="181" t="s">
        <v>2066</v>
      </c>
      <c r="N223" s="153"/>
      <c r="O223" s="208" t="s">
        <v>1889</v>
      </c>
    </row>
    <row r="224" spans="1:15" ht="13.15" x14ac:dyDescent="0.4">
      <c r="B224" s="205" t="s">
        <v>91</v>
      </c>
      <c r="C224" s="129"/>
      <c r="D224" s="206" t="s">
        <v>92</v>
      </c>
      <c r="E224" s="206" t="s">
        <v>93</v>
      </c>
      <c r="F224" s="117">
        <v>12</v>
      </c>
      <c r="G224" s="115">
        <v>14</v>
      </c>
      <c r="H224" s="115" t="s">
        <v>421</v>
      </c>
      <c r="I224" s="115"/>
      <c r="J224" s="115"/>
      <c r="K224" s="115"/>
      <c r="L224" s="115"/>
      <c r="M224" s="115"/>
      <c r="N224" s="130"/>
      <c r="O224" s="208" t="s">
        <v>1856</v>
      </c>
    </row>
    <row r="225" spans="1:15" s="204" customFormat="1" ht="13.15" x14ac:dyDescent="0.4">
      <c r="A225"/>
      <c r="B225" s="205" t="s">
        <v>599</v>
      </c>
      <c r="C225" s="129" t="s">
        <v>601</v>
      </c>
      <c r="D225" s="206" t="s">
        <v>708</v>
      </c>
      <c r="E225" s="206" t="s">
        <v>602</v>
      </c>
      <c r="F225" s="117">
        <v>4</v>
      </c>
      <c r="G225" s="115" t="s">
        <v>448</v>
      </c>
      <c r="H225" s="115" t="s">
        <v>422</v>
      </c>
      <c r="I225" s="115" t="s">
        <v>2515</v>
      </c>
      <c r="J225" s="115" t="s">
        <v>2515</v>
      </c>
      <c r="K225" s="115" t="s">
        <v>2515</v>
      </c>
      <c r="L225" s="115"/>
      <c r="M225" s="115" t="s">
        <v>2546</v>
      </c>
      <c r="N225" s="130" t="s">
        <v>2574</v>
      </c>
      <c r="O225" s="208" t="s">
        <v>1974</v>
      </c>
    </row>
    <row r="226" spans="1:15" s="204" customFormat="1" ht="13.15" x14ac:dyDescent="0.4">
      <c r="A226"/>
      <c r="B226" s="205" t="s">
        <v>600</v>
      </c>
      <c r="C226" s="129"/>
      <c r="D226" s="206" t="s">
        <v>708</v>
      </c>
      <c r="E226" s="206" t="s">
        <v>603</v>
      </c>
      <c r="F226" s="117">
        <v>12</v>
      </c>
      <c r="G226" s="115" t="s">
        <v>448</v>
      </c>
      <c r="H226" s="115" t="s">
        <v>422</v>
      </c>
      <c r="I226" s="115" t="s">
        <v>2515</v>
      </c>
      <c r="J226" s="115" t="s">
        <v>2515</v>
      </c>
      <c r="K226" s="115" t="s">
        <v>2515</v>
      </c>
      <c r="L226" s="115"/>
      <c r="M226" s="115" t="s">
        <v>2546</v>
      </c>
      <c r="N226" s="130" t="s">
        <v>2574</v>
      </c>
      <c r="O226" s="208" t="s">
        <v>1974</v>
      </c>
    </row>
    <row r="227" spans="1:15" ht="13.15" x14ac:dyDescent="0.4">
      <c r="B227" s="205" t="s">
        <v>1875</v>
      </c>
      <c r="C227" s="129"/>
      <c r="D227" s="206" t="s">
        <v>1139</v>
      </c>
      <c r="E227" s="206" t="s">
        <v>2686</v>
      </c>
      <c r="F227" s="117">
        <v>12</v>
      </c>
      <c r="G227" s="115">
        <v>300</v>
      </c>
      <c r="H227" s="115" t="s">
        <v>1737</v>
      </c>
      <c r="I227" s="115" t="s">
        <v>513</v>
      </c>
      <c r="J227" s="115">
        <v>30</v>
      </c>
      <c r="K227" s="115" t="s">
        <v>2687</v>
      </c>
      <c r="L227" s="115"/>
      <c r="M227" s="115"/>
      <c r="N227" s="130" t="s">
        <v>2584</v>
      </c>
      <c r="O227" s="208" t="s">
        <v>1821</v>
      </c>
    </row>
    <row r="228" spans="1:15" ht="13.15" x14ac:dyDescent="0.4">
      <c r="B228" s="205" t="s">
        <v>3295</v>
      </c>
      <c r="C228" s="129" t="s">
        <v>1941</v>
      </c>
      <c r="D228" s="206" t="s">
        <v>1672</v>
      </c>
      <c r="E228" s="206" t="s">
        <v>3296</v>
      </c>
      <c r="F228" s="117">
        <v>12</v>
      </c>
      <c r="G228" s="115" t="s">
        <v>354</v>
      </c>
      <c r="H228" s="115" t="s">
        <v>422</v>
      </c>
      <c r="I228" s="115"/>
      <c r="J228" s="115" t="s">
        <v>166</v>
      </c>
      <c r="K228" s="115" t="s">
        <v>3297</v>
      </c>
      <c r="L228" s="115"/>
      <c r="M228" s="115" t="s">
        <v>3298</v>
      </c>
      <c r="N228" s="130" t="s">
        <v>1676</v>
      </c>
      <c r="O228" s="208" t="s">
        <v>1677</v>
      </c>
    </row>
    <row r="229" spans="1:15" ht="13.15" x14ac:dyDescent="0.4">
      <c r="B229" s="205" t="s">
        <v>3136</v>
      </c>
      <c r="C229" s="129"/>
      <c r="D229" s="206" t="s">
        <v>1672</v>
      </c>
      <c r="E229" s="206" t="s">
        <v>3137</v>
      </c>
      <c r="F229" s="115">
        <v>24</v>
      </c>
      <c r="G229" s="115" t="s">
        <v>3139</v>
      </c>
      <c r="H229" s="115" t="s">
        <v>1721</v>
      </c>
      <c r="I229" s="115"/>
      <c r="J229" s="115"/>
      <c r="K229" s="115" t="s">
        <v>3143</v>
      </c>
      <c r="L229" s="115"/>
      <c r="M229" s="115" t="s">
        <v>3144</v>
      </c>
      <c r="N229" s="130"/>
      <c r="O229" s="208" t="s">
        <v>1677</v>
      </c>
    </row>
    <row r="230" spans="1:15" s="204" customFormat="1" ht="13.15" x14ac:dyDescent="0.4">
      <c r="A230"/>
      <c r="B230" s="205" t="s">
        <v>1671</v>
      </c>
      <c r="C230" s="129" t="s">
        <v>1136</v>
      </c>
      <c r="D230" s="206" t="s">
        <v>1672</v>
      </c>
      <c r="E230" s="206" t="s">
        <v>1673</v>
      </c>
      <c r="F230" s="115">
        <v>12</v>
      </c>
      <c r="G230" s="115"/>
      <c r="H230" s="115" t="s">
        <v>1721</v>
      </c>
      <c r="I230" s="115"/>
      <c r="J230" s="115"/>
      <c r="K230" s="115" t="s">
        <v>1678</v>
      </c>
      <c r="L230" s="115"/>
      <c r="M230" s="115" t="s">
        <v>1679</v>
      </c>
      <c r="N230" s="130" t="s">
        <v>1676</v>
      </c>
      <c r="O230" s="208" t="s">
        <v>1677</v>
      </c>
    </row>
    <row r="231" spans="1:15" ht="13.15" x14ac:dyDescent="0.4">
      <c r="B231" s="205" t="s">
        <v>2277</v>
      </c>
      <c r="C231" s="211" t="s">
        <v>2272</v>
      </c>
      <c r="D231" s="206" t="s">
        <v>1936</v>
      </c>
      <c r="E231" s="207" t="s">
        <v>2273</v>
      </c>
      <c r="F231" s="117">
        <v>24</v>
      </c>
      <c r="G231" s="115" t="s">
        <v>448</v>
      </c>
      <c r="H231" s="115" t="s">
        <v>420</v>
      </c>
      <c r="I231" s="182"/>
      <c r="J231" s="183"/>
      <c r="K231" s="182"/>
      <c r="L231" s="121"/>
      <c r="M231" s="122"/>
      <c r="N231" s="359"/>
      <c r="O231" s="208" t="s">
        <v>2274</v>
      </c>
    </row>
    <row r="232" spans="1:15" ht="13.15" x14ac:dyDescent="0.4">
      <c r="B232" s="205" t="s">
        <v>2275</v>
      </c>
      <c r="C232" s="211" t="s">
        <v>2276</v>
      </c>
      <c r="D232" s="206" t="s">
        <v>2278</v>
      </c>
      <c r="E232" s="207" t="s">
        <v>2279</v>
      </c>
      <c r="F232" s="117">
        <v>24</v>
      </c>
      <c r="G232" s="115" t="s">
        <v>448</v>
      </c>
      <c r="H232" s="115" t="s">
        <v>420</v>
      </c>
      <c r="I232" s="184"/>
      <c r="J232" s="185"/>
      <c r="K232" s="184"/>
      <c r="L232" s="123"/>
      <c r="M232" s="124"/>
      <c r="N232" s="359"/>
      <c r="O232" s="208" t="s">
        <v>2274</v>
      </c>
    </row>
    <row r="233" spans="1:15" ht="13.15" x14ac:dyDescent="0.4">
      <c r="B233" s="205" t="s">
        <v>2280</v>
      </c>
      <c r="C233" s="211" t="s">
        <v>2281</v>
      </c>
      <c r="D233" s="206" t="s">
        <v>2278</v>
      </c>
      <c r="E233" s="207" t="s">
        <v>2282</v>
      </c>
      <c r="F233" s="117">
        <v>24</v>
      </c>
      <c r="G233" s="115" t="s">
        <v>448</v>
      </c>
      <c r="H233" s="115" t="s">
        <v>420</v>
      </c>
      <c r="I233" s="184"/>
      <c r="J233" s="185"/>
      <c r="K233" s="184"/>
      <c r="L233" s="123"/>
      <c r="M233" s="124"/>
      <c r="N233" s="359"/>
      <c r="O233" s="208" t="s">
        <v>2274</v>
      </c>
    </row>
    <row r="234" spans="1:15" ht="13.15" x14ac:dyDescent="0.4">
      <c r="B234" s="205" t="s">
        <v>2454</v>
      </c>
      <c r="C234" s="129" t="s">
        <v>1921</v>
      </c>
      <c r="D234" s="206" t="s">
        <v>1940</v>
      </c>
      <c r="E234" s="207" t="s">
        <v>2455</v>
      </c>
      <c r="F234" s="117">
        <v>96</v>
      </c>
      <c r="G234" s="115">
        <v>21</v>
      </c>
      <c r="H234" s="115" t="s">
        <v>421</v>
      </c>
      <c r="I234" s="115"/>
      <c r="J234" s="115"/>
      <c r="K234" s="115"/>
      <c r="L234" s="115"/>
      <c r="M234" s="115"/>
      <c r="N234" s="130"/>
      <c r="O234" s="208" t="s">
        <v>1844</v>
      </c>
    </row>
    <row r="235" spans="1:15" s="204" customFormat="1" ht="13.15" x14ac:dyDescent="0.4">
      <c r="A235" s="602"/>
      <c r="B235" s="205" t="s">
        <v>2513</v>
      </c>
      <c r="C235" s="129" t="s">
        <v>332</v>
      </c>
      <c r="D235" s="206" t="s">
        <v>1154</v>
      </c>
      <c r="E235" s="207"/>
      <c r="F235" s="115"/>
      <c r="G235" s="115">
        <v>21</v>
      </c>
      <c r="H235" s="115" t="s">
        <v>333</v>
      </c>
      <c r="I235" s="115"/>
      <c r="J235" s="115"/>
      <c r="K235" s="115" t="s">
        <v>338</v>
      </c>
      <c r="L235" s="115"/>
      <c r="M235" s="115" t="s">
        <v>339</v>
      </c>
      <c r="N235" s="130" t="s">
        <v>2568</v>
      </c>
      <c r="O235" s="208" t="s">
        <v>2224</v>
      </c>
    </row>
    <row r="236" spans="1:15" ht="14.25" x14ac:dyDescent="0.45">
      <c r="B236" s="205" t="s">
        <v>2413</v>
      </c>
      <c r="C236" s="129"/>
      <c r="D236" s="206" t="s">
        <v>2414</v>
      </c>
      <c r="E236" s="206"/>
      <c r="F236" s="117" t="s">
        <v>448</v>
      </c>
      <c r="G236" s="115" t="s">
        <v>448</v>
      </c>
      <c r="H236" s="115"/>
      <c r="I236" s="115"/>
      <c r="J236" s="130"/>
      <c r="K236" s="116"/>
      <c r="L236" s="116"/>
      <c r="M236" s="117"/>
      <c r="N236" s="360"/>
      <c r="O236" s="208" t="s">
        <v>2415</v>
      </c>
    </row>
    <row r="237" spans="1:15" s="204" customFormat="1" ht="14.25" x14ac:dyDescent="0.45">
      <c r="A237"/>
      <c r="B237" s="205" t="s">
        <v>2731</v>
      </c>
      <c r="C237" s="129" t="s">
        <v>2732</v>
      </c>
      <c r="D237" s="206" t="s">
        <v>2733</v>
      </c>
      <c r="E237" s="206" t="s">
        <v>2734</v>
      </c>
      <c r="F237" s="115">
        <v>48</v>
      </c>
      <c r="G237" s="115" t="s">
        <v>2736</v>
      </c>
      <c r="H237" s="115" t="s">
        <v>421</v>
      </c>
      <c r="I237" s="115" t="s">
        <v>513</v>
      </c>
      <c r="J237" s="130" t="s">
        <v>2078</v>
      </c>
      <c r="K237" s="116"/>
      <c r="L237" s="116" t="s">
        <v>2737</v>
      </c>
      <c r="M237" s="117"/>
      <c r="N237" s="158" t="s">
        <v>2735</v>
      </c>
      <c r="O237" s="208" t="s">
        <v>2478</v>
      </c>
    </row>
    <row r="238" spans="1:15" ht="14.25" x14ac:dyDescent="0.45">
      <c r="B238" s="205" t="s">
        <v>134</v>
      </c>
      <c r="C238" s="129"/>
      <c r="D238" s="206" t="s">
        <v>839</v>
      </c>
      <c r="E238" s="206" t="s">
        <v>135</v>
      </c>
      <c r="F238" s="115">
        <v>12</v>
      </c>
      <c r="G238" s="115"/>
      <c r="H238" s="115" t="s">
        <v>1721</v>
      </c>
      <c r="I238" s="115"/>
      <c r="J238" s="130"/>
      <c r="K238" s="116"/>
      <c r="L238" s="116"/>
      <c r="M238" s="117" t="s">
        <v>137</v>
      </c>
      <c r="N238" s="360"/>
      <c r="O238" s="208" t="s">
        <v>1841</v>
      </c>
    </row>
    <row r="239" spans="1:15" s="204" customFormat="1" ht="13.15" x14ac:dyDescent="0.4">
      <c r="A239"/>
      <c r="B239" s="205" t="s">
        <v>604</v>
      </c>
      <c r="C239" s="129"/>
      <c r="D239" s="206" t="s">
        <v>1166</v>
      </c>
      <c r="E239" s="206" t="s">
        <v>605</v>
      </c>
      <c r="F239" s="117">
        <v>12</v>
      </c>
      <c r="G239" s="115">
        <v>28</v>
      </c>
      <c r="H239" s="115" t="s">
        <v>420</v>
      </c>
      <c r="I239" s="115">
        <v>1</v>
      </c>
      <c r="J239" s="125" t="s">
        <v>2547</v>
      </c>
      <c r="K239" s="115" t="s">
        <v>2548</v>
      </c>
      <c r="L239" s="115"/>
      <c r="M239" s="115" t="s">
        <v>1599</v>
      </c>
      <c r="N239" s="130" t="s">
        <v>2572</v>
      </c>
      <c r="O239" s="208" t="s">
        <v>1821</v>
      </c>
    </row>
    <row r="240" spans="1:15" ht="14.25" x14ac:dyDescent="0.45">
      <c r="B240" s="205" t="s">
        <v>1942</v>
      </c>
      <c r="C240" s="129"/>
      <c r="D240" s="206" t="s">
        <v>1250</v>
      </c>
      <c r="E240" s="207" t="s">
        <v>96</v>
      </c>
      <c r="F240" s="117">
        <v>24</v>
      </c>
      <c r="G240" s="115">
        <v>0</v>
      </c>
      <c r="H240" s="115" t="s">
        <v>420</v>
      </c>
      <c r="I240" s="115"/>
      <c r="J240" s="116"/>
      <c r="K240" s="117" t="s">
        <v>261</v>
      </c>
      <c r="L240" s="117"/>
      <c r="M240" s="117"/>
      <c r="N240" s="572">
        <v>3</v>
      </c>
      <c r="O240" s="208" t="s">
        <v>1791</v>
      </c>
    </row>
    <row r="241" spans="1:15" s="324" customFormat="1" ht="13.15" x14ac:dyDescent="0.4">
      <c r="A241"/>
      <c r="B241" s="205" t="s">
        <v>2714</v>
      </c>
      <c r="C241" s="326" t="s">
        <v>2715</v>
      </c>
      <c r="D241" s="327" t="s">
        <v>579</v>
      </c>
      <c r="E241" s="338" t="s">
        <v>492</v>
      </c>
      <c r="F241" s="321">
        <v>12</v>
      </c>
      <c r="G241" s="328">
        <v>0</v>
      </c>
      <c r="H241" s="328" t="s">
        <v>1721</v>
      </c>
      <c r="I241" s="328" t="s">
        <v>493</v>
      </c>
      <c r="J241" s="319" t="s">
        <v>481</v>
      </c>
      <c r="K241" s="321" t="s">
        <v>494</v>
      </c>
      <c r="L241" s="321"/>
      <c r="M241" s="321" t="s">
        <v>496</v>
      </c>
      <c r="N241" s="328">
        <v>3</v>
      </c>
      <c r="O241" s="329" t="s">
        <v>495</v>
      </c>
    </row>
    <row r="242" spans="1:15" s="204" customFormat="1" ht="13.15" x14ac:dyDescent="0.4">
      <c r="A242"/>
      <c r="B242" s="205" t="s">
        <v>2857</v>
      </c>
      <c r="C242" s="129" t="s">
        <v>2858</v>
      </c>
      <c r="D242" s="206" t="s">
        <v>2859</v>
      </c>
      <c r="E242" s="589" t="s">
        <v>2860</v>
      </c>
      <c r="F242" s="115">
        <v>4</v>
      </c>
      <c r="G242" s="115"/>
      <c r="H242" s="115" t="s">
        <v>1721</v>
      </c>
      <c r="I242" s="115" t="s">
        <v>2863</v>
      </c>
      <c r="J242" s="125" t="s">
        <v>1525</v>
      </c>
      <c r="K242" s="115" t="s">
        <v>2862</v>
      </c>
      <c r="L242" s="115"/>
      <c r="M242" s="115" t="s">
        <v>2865</v>
      </c>
      <c r="N242" s="655" t="s">
        <v>2861</v>
      </c>
      <c r="O242" s="208" t="s">
        <v>849</v>
      </c>
    </row>
    <row r="243" spans="1:15" s="339" customFormat="1" ht="26.25" x14ac:dyDescent="0.4">
      <c r="A243"/>
      <c r="B243" s="205" t="s">
        <v>163</v>
      </c>
      <c r="C243" s="326"/>
      <c r="D243" s="327" t="s">
        <v>164</v>
      </c>
      <c r="E243" s="340" t="s">
        <v>165</v>
      </c>
      <c r="F243" s="321">
        <v>0</v>
      </c>
      <c r="G243" s="328" t="s">
        <v>448</v>
      </c>
      <c r="H243" s="328" t="s">
        <v>420</v>
      </c>
      <c r="I243" s="336" t="s">
        <v>171</v>
      </c>
      <c r="J243" s="341" t="s">
        <v>166</v>
      </c>
      <c r="K243" s="336" t="s">
        <v>172</v>
      </c>
      <c r="L243" s="328"/>
      <c r="M243" s="336" t="s">
        <v>173</v>
      </c>
      <c r="N243" s="318"/>
      <c r="O243" s="329" t="s">
        <v>170</v>
      </c>
    </row>
    <row r="244" spans="1:15" ht="13.15" x14ac:dyDescent="0.4">
      <c r="B244" s="205" t="s">
        <v>894</v>
      </c>
      <c r="C244" s="129" t="s">
        <v>1948</v>
      </c>
      <c r="D244" s="206" t="s">
        <v>1154</v>
      </c>
      <c r="E244" s="207" t="s">
        <v>2213</v>
      </c>
      <c r="F244" s="117">
        <v>12</v>
      </c>
      <c r="G244" s="229">
        <v>7</v>
      </c>
      <c r="H244" s="115" t="s">
        <v>420</v>
      </c>
      <c r="I244" s="186"/>
      <c r="J244" s="186"/>
      <c r="K244" s="186"/>
      <c r="L244" s="186"/>
      <c r="M244" s="115" t="s">
        <v>644</v>
      </c>
      <c r="N244" s="154" t="s">
        <v>2568</v>
      </c>
      <c r="O244" s="208" t="s">
        <v>1838</v>
      </c>
    </row>
    <row r="245" spans="1:15" ht="14.25" x14ac:dyDescent="0.45">
      <c r="B245" s="205" t="s">
        <v>2866</v>
      </c>
      <c r="C245" s="129"/>
      <c r="D245" s="206" t="s">
        <v>1071</v>
      </c>
      <c r="E245" s="206" t="s">
        <v>2867</v>
      </c>
      <c r="F245" s="115">
        <v>12</v>
      </c>
      <c r="G245" s="115">
        <v>3</v>
      </c>
      <c r="H245" s="115" t="s">
        <v>421</v>
      </c>
      <c r="I245" s="115" t="s">
        <v>2877</v>
      </c>
      <c r="J245" s="116" t="s">
        <v>664</v>
      </c>
      <c r="K245" s="116" t="s">
        <v>1978</v>
      </c>
      <c r="L245" s="116" t="s">
        <v>2872</v>
      </c>
      <c r="M245" s="117" t="s">
        <v>2876</v>
      </c>
      <c r="N245" s="360"/>
      <c r="O245" s="208" t="s">
        <v>2868</v>
      </c>
    </row>
    <row r="246" spans="1:15" ht="13.15" x14ac:dyDescent="0.4">
      <c r="B246" s="205" t="s">
        <v>97</v>
      </c>
      <c r="C246" s="129" t="s">
        <v>1145</v>
      </c>
      <c r="D246" s="206" t="s">
        <v>1071</v>
      </c>
      <c r="E246" s="206" t="s">
        <v>1146</v>
      </c>
      <c r="F246" s="117">
        <v>12</v>
      </c>
      <c r="G246" s="115">
        <v>3</v>
      </c>
      <c r="H246" s="115" t="s">
        <v>421</v>
      </c>
      <c r="I246" s="115"/>
      <c r="J246" s="115"/>
      <c r="K246" s="115"/>
      <c r="L246" s="115"/>
      <c r="M246" s="115"/>
      <c r="N246" s="130" t="s">
        <v>2569</v>
      </c>
      <c r="O246" s="208" t="s">
        <v>1826</v>
      </c>
    </row>
    <row r="247" spans="1:15" ht="13.15" x14ac:dyDescent="0.4">
      <c r="B247" s="205" t="s">
        <v>769</v>
      </c>
      <c r="C247" s="129"/>
      <c r="D247" s="206" t="s">
        <v>1071</v>
      </c>
      <c r="E247" s="207" t="s">
        <v>98</v>
      </c>
      <c r="F247" s="117">
        <v>12</v>
      </c>
      <c r="G247" s="115">
        <v>3</v>
      </c>
      <c r="H247" s="115" t="s">
        <v>421</v>
      </c>
      <c r="I247" s="115"/>
      <c r="J247" s="115"/>
      <c r="K247" s="115"/>
      <c r="L247" s="115"/>
      <c r="M247" s="115"/>
      <c r="N247" s="130" t="s">
        <v>2569</v>
      </c>
      <c r="O247" s="208" t="s">
        <v>767</v>
      </c>
    </row>
    <row r="248" spans="1:15" ht="13.15" x14ac:dyDescent="0.4">
      <c r="B248" s="205" t="s">
        <v>770</v>
      </c>
      <c r="C248" s="129" t="s">
        <v>1945</v>
      </c>
      <c r="D248" s="206" t="s">
        <v>1071</v>
      </c>
      <c r="E248" s="207" t="s">
        <v>317</v>
      </c>
      <c r="F248" s="117">
        <v>12</v>
      </c>
      <c r="G248" s="115">
        <v>3</v>
      </c>
      <c r="H248" s="115" t="s">
        <v>421</v>
      </c>
      <c r="I248" s="115"/>
      <c r="J248" s="115"/>
      <c r="K248" s="115"/>
      <c r="L248" s="115"/>
      <c r="M248" s="115"/>
      <c r="N248" s="130" t="s">
        <v>2569</v>
      </c>
      <c r="O248" s="208" t="s">
        <v>767</v>
      </c>
    </row>
    <row r="249" spans="1:15" ht="13.15" x14ac:dyDescent="0.4">
      <c r="B249" s="205" t="s">
        <v>318</v>
      </c>
      <c r="C249" s="129" t="s">
        <v>1945</v>
      </c>
      <c r="D249" s="206" t="s">
        <v>1071</v>
      </c>
      <c r="E249" s="207" t="s">
        <v>319</v>
      </c>
      <c r="F249" s="117">
        <v>12</v>
      </c>
      <c r="G249" s="115">
        <v>3</v>
      </c>
      <c r="H249" s="115" t="s">
        <v>421</v>
      </c>
      <c r="I249" s="115"/>
      <c r="J249" s="115"/>
      <c r="K249" s="115"/>
      <c r="L249" s="115"/>
      <c r="M249" s="115"/>
      <c r="N249" s="130" t="s">
        <v>2569</v>
      </c>
      <c r="O249" s="208" t="s">
        <v>1841</v>
      </c>
    </row>
    <row r="250" spans="1:15" ht="13.15" x14ac:dyDescent="0.4">
      <c r="B250" s="205" t="s">
        <v>320</v>
      </c>
      <c r="C250" s="129" t="s">
        <v>1945</v>
      </c>
      <c r="D250" s="206" t="s">
        <v>1071</v>
      </c>
      <c r="E250" s="207" t="s">
        <v>319</v>
      </c>
      <c r="F250" s="117">
        <v>12</v>
      </c>
      <c r="G250" s="115">
        <v>3</v>
      </c>
      <c r="H250" s="115" t="s">
        <v>421</v>
      </c>
      <c r="I250" s="115"/>
      <c r="J250" s="115"/>
      <c r="K250" s="115"/>
      <c r="L250" s="115"/>
      <c r="M250" s="115"/>
      <c r="N250" s="130" t="s">
        <v>2569</v>
      </c>
      <c r="O250" s="208" t="s">
        <v>2108</v>
      </c>
    </row>
    <row r="251" spans="1:15" s="204" customFormat="1" ht="13.15" x14ac:dyDescent="0.4">
      <c r="A251"/>
      <c r="B251" s="205" t="s">
        <v>606</v>
      </c>
      <c r="C251" s="129" t="s">
        <v>1945</v>
      </c>
      <c r="D251" s="206" t="s">
        <v>1071</v>
      </c>
      <c r="E251" s="207" t="s">
        <v>608</v>
      </c>
      <c r="F251" s="117">
        <v>12</v>
      </c>
      <c r="G251" s="115">
        <v>3</v>
      </c>
      <c r="H251" s="115" t="s">
        <v>421</v>
      </c>
      <c r="I251" s="115"/>
      <c r="J251" s="115"/>
      <c r="K251" s="115"/>
      <c r="L251" s="115"/>
      <c r="M251" s="115" t="s">
        <v>2549</v>
      </c>
      <c r="N251" s="130" t="s">
        <v>2569</v>
      </c>
      <c r="O251" s="208" t="s">
        <v>1202</v>
      </c>
    </row>
    <row r="252" spans="1:15" s="204" customFormat="1" ht="13.15" x14ac:dyDescent="0.4">
      <c r="A252"/>
      <c r="B252" s="205" t="s">
        <v>606</v>
      </c>
      <c r="C252" s="129" t="s">
        <v>607</v>
      </c>
      <c r="D252" s="206" t="s">
        <v>1071</v>
      </c>
      <c r="E252" s="207" t="s">
        <v>609</v>
      </c>
      <c r="F252" s="117">
        <v>12</v>
      </c>
      <c r="G252" s="115">
        <v>3</v>
      </c>
      <c r="H252" s="115" t="s">
        <v>421</v>
      </c>
      <c r="I252" s="115"/>
      <c r="J252" s="115"/>
      <c r="K252" s="115"/>
      <c r="L252" s="115"/>
      <c r="M252" s="115" t="s">
        <v>2549</v>
      </c>
      <c r="N252" s="130" t="s">
        <v>2569</v>
      </c>
      <c r="O252" s="208" t="s">
        <v>1202</v>
      </c>
    </row>
    <row r="253" spans="1:15" s="204" customFormat="1" ht="13.15" x14ac:dyDescent="0.4">
      <c r="A253"/>
      <c r="B253" s="205" t="s">
        <v>363</v>
      </c>
      <c r="C253" s="129"/>
      <c r="D253" s="206" t="s">
        <v>364</v>
      </c>
      <c r="E253" s="207" t="s">
        <v>365</v>
      </c>
      <c r="F253" s="115">
        <v>4</v>
      </c>
      <c r="G253" s="115"/>
      <c r="H253" s="115" t="s">
        <v>1721</v>
      </c>
      <c r="I253" s="115"/>
      <c r="J253" s="115" t="s">
        <v>370</v>
      </c>
      <c r="K253" s="115" t="s">
        <v>368</v>
      </c>
      <c r="L253" s="115"/>
      <c r="M253" s="115" t="s">
        <v>369</v>
      </c>
      <c r="N253" s="130"/>
      <c r="O253" s="208" t="s">
        <v>2224</v>
      </c>
    </row>
    <row r="254" spans="1:15" s="204" customFormat="1" ht="13.15" x14ac:dyDescent="0.4">
      <c r="A254"/>
      <c r="B254" s="205" t="s">
        <v>3006</v>
      </c>
      <c r="C254" s="129" t="s">
        <v>3007</v>
      </c>
      <c r="D254" s="214" t="s">
        <v>3008</v>
      </c>
      <c r="E254" s="206" t="s">
        <v>3009</v>
      </c>
      <c r="F254" s="115">
        <v>12</v>
      </c>
      <c r="G254" s="115">
        <v>7</v>
      </c>
      <c r="H254" s="115" t="s">
        <v>1737</v>
      </c>
      <c r="I254" s="115" t="s">
        <v>3013</v>
      </c>
      <c r="J254" s="115"/>
      <c r="K254" s="115" t="s">
        <v>3011</v>
      </c>
      <c r="L254" s="115"/>
      <c r="M254" s="115" t="s">
        <v>3014</v>
      </c>
      <c r="N254" s="130" t="s">
        <v>2952</v>
      </c>
      <c r="O254" s="208" t="s">
        <v>726</v>
      </c>
    </row>
    <row r="255" spans="1:15" ht="13.15" x14ac:dyDescent="0.4">
      <c r="B255" s="205" t="s">
        <v>2352</v>
      </c>
      <c r="C255" s="129" t="s">
        <v>1901</v>
      </c>
      <c r="D255" s="206" t="s">
        <v>1071</v>
      </c>
      <c r="E255" s="206" t="s">
        <v>1878</v>
      </c>
      <c r="F255" s="117">
        <v>12</v>
      </c>
      <c r="G255" s="115">
        <v>3</v>
      </c>
      <c r="H255" s="115" t="s">
        <v>421</v>
      </c>
      <c r="I255" s="115"/>
      <c r="J255" s="115"/>
      <c r="K255" s="115"/>
      <c r="L255" s="115"/>
      <c r="M255" s="115"/>
      <c r="N255" s="130" t="s">
        <v>2569</v>
      </c>
      <c r="O255" s="208" t="s">
        <v>1856</v>
      </c>
    </row>
    <row r="256" spans="1:15" ht="13.15" x14ac:dyDescent="0.4">
      <c r="B256" s="205" t="s">
        <v>748</v>
      </c>
      <c r="C256" s="129" t="s">
        <v>1945</v>
      </c>
      <c r="D256" s="206" t="s">
        <v>1071</v>
      </c>
      <c r="E256" s="206" t="s">
        <v>1877</v>
      </c>
      <c r="F256" s="117">
        <v>12</v>
      </c>
      <c r="G256" s="115">
        <v>3</v>
      </c>
      <c r="H256" s="115" t="s">
        <v>421</v>
      </c>
      <c r="I256" s="115"/>
      <c r="J256" s="115"/>
      <c r="K256" s="115"/>
      <c r="L256" s="115"/>
      <c r="M256" s="115"/>
      <c r="N256" s="130"/>
      <c r="O256" s="208" t="s">
        <v>765</v>
      </c>
    </row>
    <row r="257" spans="1:15" s="204" customFormat="1" ht="13.15" x14ac:dyDescent="0.4">
      <c r="A257"/>
      <c r="B257" s="205" t="s">
        <v>3097</v>
      </c>
      <c r="C257" s="129"/>
      <c r="D257" s="206" t="s">
        <v>1936</v>
      </c>
      <c r="E257" s="206" t="s">
        <v>3098</v>
      </c>
      <c r="F257" s="115">
        <v>48</v>
      </c>
      <c r="G257" s="115"/>
      <c r="H257" s="115" t="s">
        <v>422</v>
      </c>
      <c r="I257" s="115" t="s">
        <v>3102</v>
      </c>
      <c r="J257" s="115" t="s">
        <v>166</v>
      </c>
      <c r="K257" s="570" t="s">
        <v>3100</v>
      </c>
      <c r="L257" s="115"/>
      <c r="M257" s="115" t="s">
        <v>3104</v>
      </c>
      <c r="N257" s="130"/>
      <c r="O257" s="208" t="s">
        <v>1821</v>
      </c>
    </row>
    <row r="258" spans="1:15" ht="13.15" x14ac:dyDescent="0.4">
      <c r="B258" s="205" t="s">
        <v>1424</v>
      </c>
      <c r="C258" s="129" t="s">
        <v>1948</v>
      </c>
      <c r="D258" s="206" t="s">
        <v>1154</v>
      </c>
      <c r="E258" s="206" t="s">
        <v>1423</v>
      </c>
      <c r="F258" s="117">
        <v>12</v>
      </c>
      <c r="G258" s="115">
        <v>7</v>
      </c>
      <c r="H258" s="115" t="s">
        <v>420</v>
      </c>
      <c r="I258" s="115"/>
      <c r="J258" s="115"/>
      <c r="K258" s="115"/>
      <c r="L258" s="115"/>
      <c r="M258" s="115" t="s">
        <v>644</v>
      </c>
      <c r="N258" s="130" t="s">
        <v>2568</v>
      </c>
      <c r="O258" s="208" t="s">
        <v>2391</v>
      </c>
    </row>
    <row r="259" spans="1:15" ht="14.25" x14ac:dyDescent="0.45">
      <c r="B259" s="205" t="s">
        <v>1947</v>
      </c>
      <c r="C259" s="129"/>
      <c r="D259" s="206" t="s">
        <v>1254</v>
      </c>
      <c r="E259" s="206" t="s">
        <v>1879</v>
      </c>
      <c r="F259" s="117">
        <v>12</v>
      </c>
      <c r="G259" s="115">
        <v>0</v>
      </c>
      <c r="H259" s="115" t="s">
        <v>420</v>
      </c>
      <c r="I259" s="115" t="s">
        <v>2608</v>
      </c>
      <c r="J259" s="116" t="s">
        <v>1525</v>
      </c>
      <c r="K259" s="116" t="s">
        <v>2609</v>
      </c>
      <c r="L259" s="116"/>
      <c r="M259" s="117" t="s">
        <v>2610</v>
      </c>
      <c r="N259" s="572" t="s">
        <v>1656</v>
      </c>
      <c r="O259" s="208" t="s">
        <v>1802</v>
      </c>
    </row>
    <row r="260" spans="1:15" ht="14.25" x14ac:dyDescent="0.45">
      <c r="B260" s="205" t="s">
        <v>1148</v>
      </c>
      <c r="C260" s="129"/>
      <c r="D260" s="206" t="s">
        <v>1149</v>
      </c>
      <c r="E260" s="206" t="s">
        <v>2620</v>
      </c>
      <c r="F260" s="117">
        <v>24</v>
      </c>
      <c r="G260" s="115">
        <v>14</v>
      </c>
      <c r="H260" s="115" t="s">
        <v>421</v>
      </c>
      <c r="I260" s="115" t="s">
        <v>2619</v>
      </c>
      <c r="J260" s="116" t="s">
        <v>1742</v>
      </c>
      <c r="K260" s="116" t="s">
        <v>2617</v>
      </c>
      <c r="L260" s="116"/>
      <c r="M260" s="117" t="s">
        <v>381</v>
      </c>
      <c r="N260" s="572" t="s">
        <v>1656</v>
      </c>
      <c r="O260" s="208" t="s">
        <v>1844</v>
      </c>
    </row>
    <row r="261" spans="1:15" ht="13.15" x14ac:dyDescent="0.4">
      <c r="B261" s="205" t="s">
        <v>1148</v>
      </c>
      <c r="C261" s="129"/>
      <c r="D261" s="206" t="s">
        <v>1149</v>
      </c>
      <c r="E261" s="206" t="s">
        <v>1150</v>
      </c>
      <c r="F261" s="117">
        <v>24</v>
      </c>
      <c r="G261" s="115">
        <v>14</v>
      </c>
      <c r="H261" s="115" t="s">
        <v>421</v>
      </c>
      <c r="I261" s="115" t="s">
        <v>2619</v>
      </c>
      <c r="J261" s="115" t="s">
        <v>1742</v>
      </c>
      <c r="K261" s="115" t="s">
        <v>2617</v>
      </c>
      <c r="L261" s="115"/>
      <c r="M261" s="115" t="s">
        <v>2618</v>
      </c>
      <c r="N261" s="130" t="s">
        <v>2569</v>
      </c>
      <c r="O261" s="208" t="s">
        <v>2391</v>
      </c>
    </row>
    <row r="262" spans="1:15" ht="14.25" x14ac:dyDescent="0.45">
      <c r="B262" s="205" t="s">
        <v>251</v>
      </c>
      <c r="C262" s="211">
        <v>0.4</v>
      </c>
      <c r="D262" s="206" t="s">
        <v>1144</v>
      </c>
      <c r="E262" s="207" t="s">
        <v>2261</v>
      </c>
      <c r="F262" s="117">
        <v>4</v>
      </c>
      <c r="G262" s="115">
        <v>0</v>
      </c>
      <c r="H262" s="115" t="s">
        <v>422</v>
      </c>
      <c r="I262" s="276"/>
      <c r="J262" s="277"/>
      <c r="K262" s="276" t="s">
        <v>257</v>
      </c>
      <c r="L262" s="278" t="s">
        <v>258</v>
      </c>
      <c r="M262" s="279"/>
      <c r="N262" s="360"/>
      <c r="O262" s="208" t="s">
        <v>1796</v>
      </c>
    </row>
    <row r="263" spans="1:15" ht="14.25" x14ac:dyDescent="0.45">
      <c r="B263" s="205" t="s">
        <v>252</v>
      </c>
      <c r="C263" s="211">
        <v>0.04</v>
      </c>
      <c r="D263" s="206" t="s">
        <v>1144</v>
      </c>
      <c r="E263" s="206" t="s">
        <v>1119</v>
      </c>
      <c r="F263" s="117">
        <v>12</v>
      </c>
      <c r="G263" s="115">
        <v>7</v>
      </c>
      <c r="H263" s="115" t="s">
        <v>422</v>
      </c>
      <c r="I263" s="115"/>
      <c r="J263" s="130"/>
      <c r="K263" s="116" t="s">
        <v>253</v>
      </c>
      <c r="L263" s="116" t="s">
        <v>254</v>
      </c>
      <c r="M263" s="117"/>
      <c r="N263" s="360"/>
      <c r="O263" s="208" t="s">
        <v>1796</v>
      </c>
    </row>
    <row r="264" spans="1:15" ht="14.25" x14ac:dyDescent="0.45">
      <c r="B264" s="205" t="s">
        <v>2258</v>
      </c>
      <c r="C264" s="211">
        <v>0.2</v>
      </c>
      <c r="D264" s="206" t="s">
        <v>1144</v>
      </c>
      <c r="E264" s="207" t="s">
        <v>2262</v>
      </c>
      <c r="F264" s="117">
        <v>4</v>
      </c>
      <c r="G264" s="115">
        <v>0</v>
      </c>
      <c r="H264" s="115" t="s">
        <v>420</v>
      </c>
      <c r="I264" s="280"/>
      <c r="J264" s="281"/>
      <c r="K264" s="280"/>
      <c r="L264" s="282"/>
      <c r="M264" s="283"/>
      <c r="N264" s="360"/>
      <c r="O264" s="208" t="s">
        <v>1796</v>
      </c>
    </row>
    <row r="265" spans="1:15" s="204" customFormat="1" ht="14.25" x14ac:dyDescent="0.45">
      <c r="A265"/>
      <c r="B265" s="205" t="s">
        <v>246</v>
      </c>
      <c r="C265" s="129"/>
      <c r="D265" s="206" t="s">
        <v>839</v>
      </c>
      <c r="E265" s="206" t="s">
        <v>247</v>
      </c>
      <c r="F265" s="115">
        <v>12</v>
      </c>
      <c r="G265" s="115"/>
      <c r="H265" s="115" t="s">
        <v>1721</v>
      </c>
      <c r="I265" s="115"/>
      <c r="J265" s="130"/>
      <c r="K265" s="116" t="s">
        <v>249</v>
      </c>
      <c r="L265" s="116" t="s">
        <v>250</v>
      </c>
      <c r="M265" s="117" t="s">
        <v>248</v>
      </c>
      <c r="N265" s="158"/>
      <c r="O265" s="208" t="s">
        <v>1143</v>
      </c>
    </row>
    <row r="266" spans="1:15" ht="14.25" x14ac:dyDescent="0.45">
      <c r="B266" s="205" t="s">
        <v>1881</v>
      </c>
      <c r="C266" s="129"/>
      <c r="D266" s="206" t="s">
        <v>1152</v>
      </c>
      <c r="E266" s="206" t="s">
        <v>1153</v>
      </c>
      <c r="F266" s="117">
        <v>4</v>
      </c>
      <c r="G266" s="115" t="s">
        <v>448</v>
      </c>
      <c r="H266" s="115" t="s">
        <v>420</v>
      </c>
      <c r="I266" s="115"/>
      <c r="J266" s="130"/>
      <c r="K266" s="116"/>
      <c r="L266" s="116"/>
      <c r="M266" s="117"/>
      <c r="N266" s="360"/>
      <c r="O266" s="208" t="s">
        <v>1796</v>
      </c>
    </row>
    <row r="267" spans="1:15" ht="14.25" x14ac:dyDescent="0.45">
      <c r="B267" s="205" t="s">
        <v>3106</v>
      </c>
      <c r="C267" s="129" t="s">
        <v>2102</v>
      </c>
      <c r="D267" s="206" t="s">
        <v>1250</v>
      </c>
      <c r="E267" s="206" t="s">
        <v>3107</v>
      </c>
      <c r="F267" s="115">
        <v>24</v>
      </c>
      <c r="G267" s="115">
        <v>0</v>
      </c>
      <c r="H267" s="115" t="s">
        <v>1737</v>
      </c>
      <c r="I267" s="115" t="s">
        <v>3108</v>
      </c>
      <c r="J267" s="130"/>
      <c r="K267" s="116" t="s">
        <v>3109</v>
      </c>
      <c r="L267" s="116"/>
      <c r="M267" s="117" t="s">
        <v>3110</v>
      </c>
      <c r="N267" s="360">
        <v>3</v>
      </c>
      <c r="O267" s="208" t="s">
        <v>2082</v>
      </c>
    </row>
    <row r="268" spans="1:15" ht="14.25" x14ac:dyDescent="0.45">
      <c r="B268" s="205" t="s">
        <v>1259</v>
      </c>
      <c r="C268" s="129" t="s">
        <v>1943</v>
      </c>
      <c r="D268" s="206" t="s">
        <v>1250</v>
      </c>
      <c r="E268" s="206" t="s">
        <v>321</v>
      </c>
      <c r="F268" s="117">
        <v>24</v>
      </c>
      <c r="G268" s="115">
        <v>0</v>
      </c>
      <c r="H268" s="115" t="s">
        <v>420</v>
      </c>
      <c r="I268" s="115"/>
      <c r="J268" s="116"/>
      <c r="K268" s="117"/>
      <c r="L268" s="117"/>
      <c r="M268" s="117"/>
      <c r="N268" s="572">
        <v>3</v>
      </c>
      <c r="O268" s="208" t="s">
        <v>1835</v>
      </c>
    </row>
    <row r="269" spans="1:15" ht="14.25" x14ac:dyDescent="0.45">
      <c r="B269" s="205" t="s">
        <v>1710</v>
      </c>
      <c r="C269" s="129"/>
      <c r="D269" s="206" t="s">
        <v>1711</v>
      </c>
      <c r="E269" s="206" t="s">
        <v>1712</v>
      </c>
      <c r="F269" s="117">
        <v>48</v>
      </c>
      <c r="G269" s="115">
        <v>1</v>
      </c>
      <c r="H269" s="115" t="s">
        <v>1721</v>
      </c>
      <c r="I269" s="115" t="s">
        <v>1713</v>
      </c>
      <c r="J269" s="116" t="s">
        <v>1549</v>
      </c>
      <c r="K269" s="117" t="s">
        <v>1714</v>
      </c>
      <c r="L269" s="117"/>
      <c r="M269" s="117" t="s">
        <v>1715</v>
      </c>
      <c r="N269" s="572"/>
      <c r="O269" s="208" t="s">
        <v>2391</v>
      </c>
    </row>
    <row r="270" spans="1:15" ht="13.15" x14ac:dyDescent="0.4">
      <c r="B270" s="205" t="s">
        <v>2353</v>
      </c>
      <c r="C270" s="129" t="s">
        <v>1948</v>
      </c>
      <c r="D270" s="206" t="s">
        <v>1154</v>
      </c>
      <c r="E270" s="206" t="s">
        <v>1155</v>
      </c>
      <c r="F270" s="117">
        <v>12</v>
      </c>
      <c r="G270" s="115">
        <v>7</v>
      </c>
      <c r="H270" s="115" t="s">
        <v>420</v>
      </c>
      <c r="I270" s="115"/>
      <c r="J270" s="115"/>
      <c r="K270" s="115"/>
      <c r="L270" s="115"/>
      <c r="M270" s="115" t="s">
        <v>644</v>
      </c>
      <c r="N270" s="130" t="s">
        <v>2568</v>
      </c>
      <c r="O270" s="208" t="s">
        <v>1798</v>
      </c>
    </row>
    <row r="271" spans="1:15" s="204" customFormat="1" ht="14.25" x14ac:dyDescent="0.45">
      <c r="A271"/>
      <c r="B271" s="205" t="s">
        <v>2645</v>
      </c>
      <c r="C271" s="129"/>
      <c r="D271" s="206" t="s">
        <v>1191</v>
      </c>
      <c r="E271" s="206" t="s">
        <v>2646</v>
      </c>
      <c r="F271" s="115">
        <v>24</v>
      </c>
      <c r="G271" s="115">
        <v>14</v>
      </c>
      <c r="H271" s="115" t="s">
        <v>421</v>
      </c>
      <c r="I271" s="115" t="s">
        <v>2647</v>
      </c>
      <c r="J271" s="130" t="s">
        <v>1742</v>
      </c>
      <c r="K271" s="116" t="s">
        <v>2648</v>
      </c>
      <c r="L271" s="116"/>
      <c r="M271" s="117" t="s">
        <v>2649</v>
      </c>
      <c r="N271" s="158" t="s">
        <v>2569</v>
      </c>
      <c r="O271" s="208" t="s">
        <v>2108</v>
      </c>
    </row>
    <row r="272" spans="1:15" s="204" customFormat="1" ht="14.25" x14ac:dyDescent="0.45">
      <c r="A272"/>
      <c r="B272" s="205" t="s">
        <v>2784</v>
      </c>
      <c r="C272" s="129" t="s">
        <v>2775</v>
      </c>
      <c r="D272" s="206" t="s">
        <v>89</v>
      </c>
      <c r="E272" s="206" t="s">
        <v>2776</v>
      </c>
      <c r="F272" s="115">
        <v>4</v>
      </c>
      <c r="G272" s="115" t="s">
        <v>924</v>
      </c>
      <c r="H272" s="115" t="s">
        <v>1721</v>
      </c>
      <c r="I272" s="115"/>
      <c r="J272" s="130"/>
      <c r="K272" s="116" t="s">
        <v>2783</v>
      </c>
      <c r="L272" s="116" t="s">
        <v>2778</v>
      </c>
      <c r="M272" s="117" t="s">
        <v>2782</v>
      </c>
      <c r="N272" s="158"/>
      <c r="O272" s="208" t="s">
        <v>2777</v>
      </c>
    </row>
    <row r="273" spans="1:15" s="204" customFormat="1" ht="14.25" x14ac:dyDescent="0.45">
      <c r="A273"/>
      <c r="B273" s="205" t="s">
        <v>2785</v>
      </c>
      <c r="C273" s="129"/>
      <c r="D273" s="206" t="s">
        <v>2786</v>
      </c>
      <c r="E273" s="206" t="s">
        <v>2787</v>
      </c>
      <c r="F273" s="115">
        <v>4</v>
      </c>
      <c r="G273" s="115" t="s">
        <v>924</v>
      </c>
      <c r="H273" s="115" t="s">
        <v>422</v>
      </c>
      <c r="I273" s="115"/>
      <c r="J273" s="130" t="s">
        <v>1549</v>
      </c>
      <c r="K273" s="116" t="s">
        <v>2792</v>
      </c>
      <c r="L273" s="116" t="s">
        <v>2793</v>
      </c>
      <c r="M273" s="117" t="s">
        <v>2794</v>
      </c>
      <c r="N273" s="158"/>
      <c r="O273" s="208" t="s">
        <v>2777</v>
      </c>
    </row>
    <row r="274" spans="1:15" s="204" customFormat="1" ht="14.25" x14ac:dyDescent="0.45">
      <c r="A274"/>
      <c r="B274" s="205" t="s">
        <v>2797</v>
      </c>
      <c r="C274" s="129" t="s">
        <v>2798</v>
      </c>
      <c r="D274" s="206" t="s">
        <v>89</v>
      </c>
      <c r="E274" s="206" t="s">
        <v>2799</v>
      </c>
      <c r="F274" s="115">
        <v>4</v>
      </c>
      <c r="G274" s="115" t="s">
        <v>924</v>
      </c>
      <c r="H274" s="115" t="s">
        <v>1721</v>
      </c>
      <c r="I274" s="115" t="s">
        <v>2795</v>
      </c>
      <c r="J274" s="130"/>
      <c r="K274" s="116" t="s">
        <v>2804</v>
      </c>
      <c r="L274" s="116" t="s">
        <v>2778</v>
      </c>
      <c r="M274" s="117" t="s">
        <v>2803</v>
      </c>
      <c r="N274" s="158"/>
      <c r="O274" s="208" t="s">
        <v>2777</v>
      </c>
    </row>
    <row r="275" spans="1:15" s="204" customFormat="1" ht="14.25" x14ac:dyDescent="0.45">
      <c r="A275"/>
      <c r="B275" s="205" t="s">
        <v>758</v>
      </c>
      <c r="C275" s="129" t="s">
        <v>759</v>
      </c>
      <c r="D275" s="206" t="s">
        <v>760</v>
      </c>
      <c r="E275" s="206" t="s">
        <v>761</v>
      </c>
      <c r="F275" s="115">
        <v>12</v>
      </c>
      <c r="G275" s="115"/>
      <c r="H275" s="115" t="s">
        <v>422</v>
      </c>
      <c r="I275" s="115"/>
      <c r="J275" s="130"/>
      <c r="K275" s="116" t="s">
        <v>762</v>
      </c>
      <c r="L275" s="116" t="s">
        <v>763</v>
      </c>
      <c r="M275" s="117"/>
      <c r="N275" s="158"/>
      <c r="O275" s="208" t="s">
        <v>764</v>
      </c>
    </row>
    <row r="276" spans="1:15" s="204" customFormat="1" ht="14.25" x14ac:dyDescent="0.45">
      <c r="A276"/>
      <c r="B276" s="205" t="s">
        <v>3313</v>
      </c>
      <c r="C276" s="129"/>
      <c r="D276" s="206" t="s">
        <v>760</v>
      </c>
      <c r="E276" s="206" t="s">
        <v>3314</v>
      </c>
      <c r="F276" s="115">
        <v>12</v>
      </c>
      <c r="G276" s="115"/>
      <c r="H276" s="115" t="s">
        <v>1721</v>
      </c>
      <c r="I276" s="115"/>
      <c r="J276" s="130"/>
      <c r="K276" s="116"/>
      <c r="L276" s="116"/>
      <c r="M276" s="117"/>
      <c r="N276" s="703" t="s">
        <v>2287</v>
      </c>
      <c r="O276" s="208" t="s">
        <v>1798</v>
      </c>
    </row>
    <row r="277" spans="1:15" s="204" customFormat="1" ht="14.25" x14ac:dyDescent="0.45">
      <c r="A277"/>
      <c r="B277" s="205" t="s">
        <v>3315</v>
      </c>
      <c r="C277" s="129"/>
      <c r="D277" s="206" t="s">
        <v>546</v>
      </c>
      <c r="E277" s="206" t="s">
        <v>3316</v>
      </c>
      <c r="F277" s="115">
        <v>12</v>
      </c>
      <c r="G277" s="115">
        <v>0</v>
      </c>
      <c r="H277" s="115" t="s">
        <v>1721</v>
      </c>
      <c r="I277" s="115" t="s">
        <v>3318</v>
      </c>
      <c r="J277" s="130" t="s">
        <v>1525</v>
      </c>
      <c r="K277" s="116" t="s">
        <v>3319</v>
      </c>
      <c r="L277" s="116"/>
      <c r="M277" s="117" t="s">
        <v>3320</v>
      </c>
      <c r="N277" s="703" t="s">
        <v>3317</v>
      </c>
      <c r="O277" s="208" t="s">
        <v>1791</v>
      </c>
    </row>
    <row r="278" spans="1:15" ht="14.25" x14ac:dyDescent="0.45">
      <c r="B278" s="205" t="s">
        <v>590</v>
      </c>
      <c r="C278" s="129" t="s">
        <v>591</v>
      </c>
      <c r="D278" s="206" t="s">
        <v>592</v>
      </c>
      <c r="E278" s="206" t="s">
        <v>593</v>
      </c>
      <c r="F278" s="117">
        <v>12</v>
      </c>
      <c r="G278" s="115">
        <v>14</v>
      </c>
      <c r="H278" s="115" t="s">
        <v>420</v>
      </c>
      <c r="I278" s="115" t="s">
        <v>262</v>
      </c>
      <c r="J278" s="135" t="s">
        <v>2547</v>
      </c>
      <c r="K278" s="117" t="s">
        <v>261</v>
      </c>
      <c r="L278" s="117"/>
      <c r="M278" s="117" t="s">
        <v>263</v>
      </c>
      <c r="N278" s="572">
        <v>3</v>
      </c>
      <c r="O278" s="208" t="s">
        <v>1796</v>
      </c>
    </row>
    <row r="279" spans="1:15" ht="13.15" x14ac:dyDescent="0.4">
      <c r="B279" s="205" t="s">
        <v>325</v>
      </c>
      <c r="C279" s="129" t="s">
        <v>73</v>
      </c>
      <c r="D279" s="206"/>
      <c r="E279" s="206"/>
      <c r="F279" s="117" t="s">
        <v>448</v>
      </c>
      <c r="G279" s="115" t="s">
        <v>448</v>
      </c>
      <c r="H279" s="115"/>
      <c r="I279" s="160" t="s">
        <v>448</v>
      </c>
      <c r="J279" s="160" t="s">
        <v>448</v>
      </c>
      <c r="K279" s="160" t="s">
        <v>643</v>
      </c>
      <c r="L279" s="234" t="s">
        <v>2551</v>
      </c>
      <c r="M279" s="160" t="s">
        <v>448</v>
      </c>
      <c r="N279" s="359"/>
      <c r="O279" s="208" t="s">
        <v>1841</v>
      </c>
    </row>
    <row r="280" spans="1:15" s="324" customFormat="1" ht="39.4" x14ac:dyDescent="0.4">
      <c r="A280"/>
      <c r="B280" s="205" t="s">
        <v>174</v>
      </c>
      <c r="C280" s="326"/>
      <c r="D280" s="327" t="s">
        <v>175</v>
      </c>
      <c r="E280" s="327" t="s">
        <v>176</v>
      </c>
      <c r="F280" s="321">
        <v>12</v>
      </c>
      <c r="G280" s="328">
        <v>7</v>
      </c>
      <c r="H280" s="328" t="s">
        <v>420</v>
      </c>
      <c r="I280" s="353" t="s">
        <v>178</v>
      </c>
      <c r="J280" s="349" t="s">
        <v>651</v>
      </c>
      <c r="K280" s="349" t="s">
        <v>177</v>
      </c>
      <c r="L280" s="355"/>
      <c r="M280" s="349" t="s">
        <v>179</v>
      </c>
      <c r="N280" s="579">
        <v>13</v>
      </c>
      <c r="O280" s="329" t="s">
        <v>1835</v>
      </c>
    </row>
    <row r="281" spans="1:15" s="324" customFormat="1" ht="13.15" x14ac:dyDescent="0.4">
      <c r="A281"/>
      <c r="B281" s="205" t="s">
        <v>1667</v>
      </c>
      <c r="C281" s="326"/>
      <c r="D281" s="327"/>
      <c r="E281" s="327"/>
      <c r="F281" s="321"/>
      <c r="G281" s="328"/>
      <c r="H281" s="328" t="s">
        <v>420</v>
      </c>
      <c r="I281" s="353"/>
      <c r="J281" s="349" t="s">
        <v>153</v>
      </c>
      <c r="K281" s="349" t="s">
        <v>1668</v>
      </c>
      <c r="L281" s="355" t="s">
        <v>1669</v>
      </c>
      <c r="M281" s="349"/>
      <c r="N281" s="328"/>
      <c r="O281" s="329" t="s">
        <v>1635</v>
      </c>
    </row>
    <row r="282" spans="1:15" ht="14.25" x14ac:dyDescent="0.45">
      <c r="B282" s="205" t="s">
        <v>701</v>
      </c>
      <c r="C282" s="129" t="s">
        <v>702</v>
      </c>
      <c r="D282" s="206" t="s">
        <v>1140</v>
      </c>
      <c r="E282" s="206" t="s">
        <v>703</v>
      </c>
      <c r="F282" s="117">
        <v>24</v>
      </c>
      <c r="G282" s="115">
        <v>0</v>
      </c>
      <c r="H282" s="115" t="s">
        <v>420</v>
      </c>
      <c r="I282" s="115" t="s">
        <v>2596</v>
      </c>
      <c r="J282" s="116"/>
      <c r="K282" s="116" t="s">
        <v>2597</v>
      </c>
      <c r="L282" s="116"/>
      <c r="M282" s="117" t="s">
        <v>2598</v>
      </c>
      <c r="N282" s="572">
        <v>3</v>
      </c>
      <c r="O282" s="208" t="s">
        <v>1835</v>
      </c>
    </row>
    <row r="283" spans="1:15" ht="14.25" x14ac:dyDescent="0.45">
      <c r="B283" s="205" t="s">
        <v>1701</v>
      </c>
      <c r="C283" s="129"/>
      <c r="D283" s="206" t="s">
        <v>1702</v>
      </c>
      <c r="E283" s="206" t="s">
        <v>1703</v>
      </c>
      <c r="F283" s="117">
        <v>4</v>
      </c>
      <c r="G283" s="115"/>
      <c r="H283" s="115" t="s">
        <v>1721</v>
      </c>
      <c r="I283" s="115"/>
      <c r="J283" s="116" t="s">
        <v>561</v>
      </c>
      <c r="K283" s="116" t="s">
        <v>1704</v>
      </c>
      <c r="L283" s="116"/>
      <c r="M283" s="117" t="s">
        <v>1705</v>
      </c>
      <c r="N283" s="572"/>
      <c r="O283" s="208" t="s">
        <v>2391</v>
      </c>
    </row>
    <row r="284" spans="1:15" s="204" customFormat="1" ht="14.25" x14ac:dyDescent="0.45">
      <c r="A284"/>
      <c r="B284" s="205" t="s">
        <v>357</v>
      </c>
      <c r="C284" s="129" t="s">
        <v>1904</v>
      </c>
      <c r="D284" s="206" t="s">
        <v>1905</v>
      </c>
      <c r="E284" s="206" t="s">
        <v>358</v>
      </c>
      <c r="F284" s="115">
        <v>12</v>
      </c>
      <c r="G284" s="115">
        <v>21</v>
      </c>
      <c r="H284" s="115" t="s">
        <v>421</v>
      </c>
      <c r="I284" s="115" t="s">
        <v>513</v>
      </c>
      <c r="J284" s="116"/>
      <c r="K284" s="116" t="s">
        <v>360</v>
      </c>
      <c r="L284" s="116"/>
      <c r="M284" s="117" t="s">
        <v>361</v>
      </c>
      <c r="N284" s="158" t="s">
        <v>2566</v>
      </c>
      <c r="O284" s="208" t="s">
        <v>2391</v>
      </c>
    </row>
    <row r="285" spans="1:15" s="204" customFormat="1" ht="14.25" x14ac:dyDescent="0.45">
      <c r="A285"/>
      <c r="B285" s="205" t="s">
        <v>1462</v>
      </c>
      <c r="C285" s="129"/>
      <c r="D285" s="206" t="s">
        <v>1463</v>
      </c>
      <c r="E285" s="206" t="s">
        <v>1464</v>
      </c>
      <c r="F285" s="115">
        <v>4</v>
      </c>
      <c r="G285" s="115">
        <v>0</v>
      </c>
      <c r="H285" s="115" t="s">
        <v>422</v>
      </c>
      <c r="I285" s="115"/>
      <c r="J285" s="116" t="s">
        <v>153</v>
      </c>
      <c r="K285" s="116" t="s">
        <v>1467</v>
      </c>
      <c r="L285" s="116"/>
      <c r="M285" s="117" t="s">
        <v>1469</v>
      </c>
      <c r="N285" s="573" t="s">
        <v>1465</v>
      </c>
      <c r="O285" s="208" t="s">
        <v>1466</v>
      </c>
    </row>
    <row r="286" spans="1:15" s="204" customFormat="1" ht="13.15" x14ac:dyDescent="0.4">
      <c r="A286"/>
      <c r="B286" s="205" t="s">
        <v>3070</v>
      </c>
      <c r="C286" s="129"/>
      <c r="D286" s="235" t="s">
        <v>3071</v>
      </c>
      <c r="E286" s="207" t="s">
        <v>3072</v>
      </c>
      <c r="F286" s="115">
        <v>0</v>
      </c>
      <c r="G286" s="229">
        <v>0</v>
      </c>
      <c r="H286" s="115" t="s">
        <v>420</v>
      </c>
      <c r="I286" s="187" t="s">
        <v>3073</v>
      </c>
      <c r="J286" s="188"/>
      <c r="K286" s="187" t="s">
        <v>3074</v>
      </c>
      <c r="L286" s="126" t="s">
        <v>3075</v>
      </c>
      <c r="M286" s="127" t="s">
        <v>3076</v>
      </c>
      <c r="N286" s="294"/>
      <c r="O286" s="208" t="s">
        <v>3077</v>
      </c>
    </row>
    <row r="287" spans="1:15" s="204" customFormat="1" ht="14.25" x14ac:dyDescent="0.45">
      <c r="A287"/>
      <c r="B287" s="205" t="s">
        <v>594</v>
      </c>
      <c r="C287" s="129" t="s">
        <v>1172</v>
      </c>
      <c r="D287" s="206" t="s">
        <v>595</v>
      </c>
      <c r="E287" s="206" t="s">
        <v>596</v>
      </c>
      <c r="F287" s="117">
        <v>48</v>
      </c>
      <c r="G287" s="115">
        <v>0</v>
      </c>
      <c r="H287" s="115" t="s">
        <v>420</v>
      </c>
      <c r="I287" s="187" t="s">
        <v>2599</v>
      </c>
      <c r="J287" s="188"/>
      <c r="K287" s="187" t="s">
        <v>2600</v>
      </c>
      <c r="L287" s="126"/>
      <c r="M287" s="127" t="s">
        <v>2601</v>
      </c>
      <c r="N287" s="572">
        <v>4</v>
      </c>
      <c r="O287" s="208" t="s">
        <v>1791</v>
      </c>
    </row>
    <row r="288" spans="1:15" ht="14.25" x14ac:dyDescent="0.45">
      <c r="B288" s="205" t="s">
        <v>2283</v>
      </c>
      <c r="C288" s="211" t="s">
        <v>1949</v>
      </c>
      <c r="D288" s="206" t="s">
        <v>2284</v>
      </c>
      <c r="E288" s="207" t="s">
        <v>570</v>
      </c>
      <c r="F288" s="117">
        <v>24</v>
      </c>
      <c r="G288" s="115" t="s">
        <v>1589</v>
      </c>
      <c r="H288" s="115" t="s">
        <v>420</v>
      </c>
      <c r="I288" s="274">
        <v>2</v>
      </c>
      <c r="J288" s="275"/>
      <c r="K288" s="274" t="s">
        <v>264</v>
      </c>
      <c r="L288" s="136"/>
      <c r="M288" s="137"/>
      <c r="N288" s="572">
        <v>2</v>
      </c>
      <c r="O288" s="208" t="s">
        <v>1798</v>
      </c>
    </row>
    <row r="289" spans="1:253" ht="14.25" x14ac:dyDescent="0.45">
      <c r="B289" s="205" t="s">
        <v>1950</v>
      </c>
      <c r="C289" s="211" t="s">
        <v>1943</v>
      </c>
      <c r="D289" s="206" t="s">
        <v>1164</v>
      </c>
      <c r="E289" s="207" t="s">
        <v>1165</v>
      </c>
      <c r="F289" s="117">
        <v>12</v>
      </c>
      <c r="G289" s="115" t="s">
        <v>341</v>
      </c>
      <c r="H289" s="115" t="s">
        <v>1737</v>
      </c>
      <c r="I289" s="274"/>
      <c r="J289" s="275" t="s">
        <v>153</v>
      </c>
      <c r="K289" s="274" t="s">
        <v>342</v>
      </c>
      <c r="L289" s="136"/>
      <c r="M289" s="137" t="s">
        <v>343</v>
      </c>
      <c r="N289" s="572">
        <v>3</v>
      </c>
      <c r="O289" s="208" t="s">
        <v>1821</v>
      </c>
    </row>
    <row r="290" spans="1:253" ht="13.15" x14ac:dyDescent="0.4">
      <c r="B290" s="205" t="s">
        <v>1951</v>
      </c>
      <c r="C290" s="129"/>
      <c r="D290" s="206" t="s">
        <v>1166</v>
      </c>
      <c r="E290" s="206" t="s">
        <v>1167</v>
      </c>
      <c r="F290" s="117">
        <v>12</v>
      </c>
      <c r="G290" s="115">
        <v>28</v>
      </c>
      <c r="H290" s="115" t="s">
        <v>420</v>
      </c>
      <c r="I290" s="115"/>
      <c r="J290" s="115"/>
      <c r="K290" s="115"/>
      <c r="L290" s="115"/>
      <c r="M290" s="115"/>
      <c r="N290" s="130"/>
      <c r="O290" s="208" t="s">
        <v>1821</v>
      </c>
    </row>
    <row r="291" spans="1:253" s="204" customFormat="1" ht="14.25" x14ac:dyDescent="0.45">
      <c r="A291"/>
      <c r="B291" s="205" t="s">
        <v>1620</v>
      </c>
      <c r="C291" s="129"/>
      <c r="D291" s="206" t="s">
        <v>1621</v>
      </c>
      <c r="E291" s="206" t="s">
        <v>1622</v>
      </c>
      <c r="F291" s="115"/>
      <c r="G291" s="115"/>
      <c r="H291" s="115" t="s">
        <v>1721</v>
      </c>
      <c r="I291" s="288"/>
      <c r="J291" s="116"/>
      <c r="K291" s="116" t="s">
        <v>1627</v>
      </c>
      <c r="L291" s="116" t="s">
        <v>1628</v>
      </c>
      <c r="M291" s="117" t="s">
        <v>1624</v>
      </c>
      <c r="N291" s="573" t="s">
        <v>1625</v>
      </c>
      <c r="O291" s="208" t="s">
        <v>1791</v>
      </c>
    </row>
    <row r="292" spans="1:253" s="204" customFormat="1" ht="14.25" x14ac:dyDescent="0.45">
      <c r="A292"/>
      <c r="B292" s="205" t="s">
        <v>2711</v>
      </c>
      <c r="C292" s="129" t="s">
        <v>2708</v>
      </c>
      <c r="D292" s="206" t="s">
        <v>1621</v>
      </c>
      <c r="E292" s="206" t="s">
        <v>2709</v>
      </c>
      <c r="F292" s="115"/>
      <c r="G292" s="115"/>
      <c r="H292" s="115" t="s">
        <v>1721</v>
      </c>
      <c r="I292" s="288"/>
      <c r="J292" s="116"/>
      <c r="K292" s="116" t="s">
        <v>2712</v>
      </c>
      <c r="L292" s="116"/>
      <c r="M292" s="117" t="s">
        <v>1624</v>
      </c>
      <c r="N292" s="573" t="s">
        <v>1625</v>
      </c>
      <c r="O292" s="208" t="s">
        <v>1791</v>
      </c>
    </row>
    <row r="293" spans="1:253" s="204" customFormat="1" ht="14.25" x14ac:dyDescent="0.45">
      <c r="A293"/>
      <c r="B293" s="205" t="s">
        <v>3321</v>
      </c>
      <c r="C293" s="129"/>
      <c r="D293" s="206" t="s">
        <v>1111</v>
      </c>
      <c r="E293" s="206" t="s">
        <v>3322</v>
      </c>
      <c r="F293" s="115">
        <v>4</v>
      </c>
      <c r="G293" s="115" t="s">
        <v>651</v>
      </c>
      <c r="H293" s="115" t="s">
        <v>422</v>
      </c>
      <c r="I293" s="288" t="s">
        <v>3325</v>
      </c>
      <c r="J293" s="116" t="s">
        <v>651</v>
      </c>
      <c r="K293" s="116"/>
      <c r="L293" s="116"/>
      <c r="M293" s="117" t="s">
        <v>3324</v>
      </c>
      <c r="N293" s="573"/>
      <c r="O293" s="208" t="s">
        <v>849</v>
      </c>
    </row>
    <row r="294" spans="1:253" s="204" customFormat="1" ht="14.25" x14ac:dyDescent="0.45">
      <c r="A294"/>
      <c r="B294" s="205" t="s">
        <v>3328</v>
      </c>
      <c r="C294" s="129" t="s">
        <v>3329</v>
      </c>
      <c r="D294" s="206" t="s">
        <v>757</v>
      </c>
      <c r="E294" s="206" t="s">
        <v>3330</v>
      </c>
      <c r="F294" s="115">
        <v>4</v>
      </c>
      <c r="G294" s="115"/>
      <c r="H294" s="115" t="s">
        <v>422</v>
      </c>
      <c r="I294" s="288"/>
      <c r="J294" s="116"/>
      <c r="K294" s="116" t="s">
        <v>3331</v>
      </c>
      <c r="L294" s="647"/>
      <c r="M294" s="117" t="s">
        <v>3333</v>
      </c>
      <c r="N294" s="703"/>
      <c r="O294" s="208" t="s">
        <v>1798</v>
      </c>
    </row>
    <row r="295" spans="1:253" s="204" customFormat="1" ht="13.15" x14ac:dyDescent="0.4">
      <c r="A295"/>
      <c r="B295" s="205" t="s">
        <v>2880</v>
      </c>
      <c r="C295" s="129"/>
      <c r="D295" s="206" t="s">
        <v>757</v>
      </c>
      <c r="E295" s="207" t="s">
        <v>2881</v>
      </c>
      <c r="F295" s="115">
        <v>4</v>
      </c>
      <c r="G295" s="115">
        <v>0</v>
      </c>
      <c r="H295" s="115" t="s">
        <v>422</v>
      </c>
      <c r="I295" s="115"/>
      <c r="J295" s="115" t="s">
        <v>2884</v>
      </c>
      <c r="K295" s="115" t="s">
        <v>2882</v>
      </c>
      <c r="M295" s="115" t="s">
        <v>2883</v>
      </c>
      <c r="N295" s="577"/>
      <c r="O295" s="208" t="s">
        <v>1798</v>
      </c>
    </row>
    <row r="296" spans="1:253" ht="13.5" thickBot="1" x14ac:dyDescent="0.45">
      <c r="B296" s="205" t="s">
        <v>2354</v>
      </c>
      <c r="C296" s="129" t="s">
        <v>1949</v>
      </c>
      <c r="D296" s="206" t="s">
        <v>1085</v>
      </c>
      <c r="E296" s="207" t="s">
        <v>1885</v>
      </c>
      <c r="F296" s="117">
        <v>12</v>
      </c>
      <c r="G296" s="115">
        <v>3</v>
      </c>
      <c r="H296" s="115" t="s">
        <v>420</v>
      </c>
      <c r="I296" s="128" t="s">
        <v>958</v>
      </c>
      <c r="J296" s="115" t="s">
        <v>2085</v>
      </c>
      <c r="K296" s="115" t="s">
        <v>2623</v>
      </c>
      <c r="L296" s="115"/>
      <c r="M296" s="115" t="s">
        <v>2624</v>
      </c>
      <c r="N296" s="130" t="s">
        <v>2576</v>
      </c>
      <c r="O296" s="208" t="s">
        <v>1798</v>
      </c>
    </row>
    <row r="297" spans="1:253" ht="13.15" x14ac:dyDescent="0.4">
      <c r="B297" s="205" t="s">
        <v>2355</v>
      </c>
      <c r="C297" s="129" t="s">
        <v>1952</v>
      </c>
      <c r="D297" s="206" t="s">
        <v>1085</v>
      </c>
      <c r="E297" s="207" t="s">
        <v>1884</v>
      </c>
      <c r="F297" s="117">
        <v>12</v>
      </c>
      <c r="G297" s="115">
        <v>3</v>
      </c>
      <c r="H297" s="115" t="s">
        <v>420</v>
      </c>
      <c r="I297" s="115" t="s">
        <v>973</v>
      </c>
      <c r="J297" s="115" t="s">
        <v>1525</v>
      </c>
      <c r="K297" s="115" t="s">
        <v>974</v>
      </c>
      <c r="L297" s="115" t="s">
        <v>970</v>
      </c>
      <c r="M297" s="115"/>
      <c r="N297" s="130" t="s">
        <v>2576</v>
      </c>
      <c r="O297" s="208" t="s">
        <v>1798</v>
      </c>
    </row>
    <row r="298" spans="1:253" ht="13.15" x14ac:dyDescent="0.4">
      <c r="B298" s="205" t="s">
        <v>2356</v>
      </c>
      <c r="C298" s="129" t="s">
        <v>1170</v>
      </c>
      <c r="D298" s="206" t="s">
        <v>1085</v>
      </c>
      <c r="E298" s="207" t="s">
        <v>1171</v>
      </c>
      <c r="F298" s="117">
        <v>12</v>
      </c>
      <c r="G298" s="115">
        <v>3</v>
      </c>
      <c r="H298" s="115" t="s">
        <v>420</v>
      </c>
      <c r="I298" s="115"/>
      <c r="J298" s="115"/>
      <c r="K298" s="115"/>
      <c r="L298" s="115"/>
      <c r="M298" s="115"/>
      <c r="N298" s="130" t="s">
        <v>2576</v>
      </c>
      <c r="O298" s="208" t="s">
        <v>1798</v>
      </c>
    </row>
    <row r="299" spans="1:253" ht="13.15" x14ac:dyDescent="0.4">
      <c r="B299" s="205" t="s">
        <v>2357</v>
      </c>
      <c r="C299" s="129" t="s">
        <v>1172</v>
      </c>
      <c r="D299" s="206" t="s">
        <v>1085</v>
      </c>
      <c r="E299" s="207" t="s">
        <v>1173</v>
      </c>
      <c r="F299" s="117">
        <v>12</v>
      </c>
      <c r="G299" s="115">
        <v>3</v>
      </c>
      <c r="H299" s="115" t="s">
        <v>420</v>
      </c>
      <c r="I299" s="115" t="s">
        <v>977</v>
      </c>
      <c r="J299" s="115" t="s">
        <v>1525</v>
      </c>
      <c r="K299" s="115" t="s">
        <v>2623</v>
      </c>
      <c r="L299" s="115" t="s">
        <v>970</v>
      </c>
      <c r="M299" s="115"/>
      <c r="N299" s="130" t="s">
        <v>2576</v>
      </c>
      <c r="O299" s="208" t="s">
        <v>1798</v>
      </c>
    </row>
    <row r="300" spans="1:253" s="324" customFormat="1" ht="13.15" x14ac:dyDescent="0.4">
      <c r="A300" s="95"/>
      <c r="B300" s="205" t="s">
        <v>2358</v>
      </c>
      <c r="C300" s="326" t="s">
        <v>1174</v>
      </c>
      <c r="D300" s="327" t="s">
        <v>1085</v>
      </c>
      <c r="E300" s="338" t="s">
        <v>1883</v>
      </c>
      <c r="F300" s="321">
        <v>12</v>
      </c>
      <c r="G300" s="328">
        <v>3</v>
      </c>
      <c r="H300" s="328" t="s">
        <v>420</v>
      </c>
      <c r="I300" s="328" t="s">
        <v>958</v>
      </c>
      <c r="J300" s="328" t="s">
        <v>1525</v>
      </c>
      <c r="K300" s="328" t="s">
        <v>2623</v>
      </c>
      <c r="L300" s="328" t="s">
        <v>970</v>
      </c>
      <c r="M300" s="328"/>
      <c r="N300" s="318" t="s">
        <v>2576</v>
      </c>
      <c r="O300" s="329" t="s">
        <v>1798</v>
      </c>
    </row>
    <row r="301" spans="1:253" ht="13.15" x14ac:dyDescent="0.4">
      <c r="B301" s="205" t="s">
        <v>980</v>
      </c>
      <c r="C301" s="129" t="s">
        <v>1174</v>
      </c>
      <c r="D301" s="206" t="s">
        <v>1085</v>
      </c>
      <c r="E301" s="207" t="s">
        <v>981</v>
      </c>
      <c r="F301" s="115">
        <v>12</v>
      </c>
      <c r="G301" s="115">
        <v>3</v>
      </c>
      <c r="H301" s="115" t="s">
        <v>1721</v>
      </c>
      <c r="I301" s="115" t="s">
        <v>958</v>
      </c>
      <c r="J301" s="115" t="s">
        <v>1525</v>
      </c>
      <c r="K301" s="115" t="s">
        <v>2623</v>
      </c>
      <c r="L301" s="115" t="s">
        <v>970</v>
      </c>
      <c r="M301" s="115"/>
      <c r="N301" s="130"/>
      <c r="O301" s="208" t="s">
        <v>982</v>
      </c>
    </row>
    <row r="302" spans="1:253" s="204" customFormat="1" ht="13.15" x14ac:dyDescent="0.4">
      <c r="A302"/>
      <c r="B302" s="205" t="s">
        <v>1470</v>
      </c>
      <c r="C302" s="129"/>
      <c r="D302" s="206" t="s">
        <v>1077</v>
      </c>
      <c r="E302" s="207" t="s">
        <v>1471</v>
      </c>
      <c r="F302" s="115">
        <v>12</v>
      </c>
      <c r="G302" s="115">
        <v>14</v>
      </c>
      <c r="H302" s="115" t="s">
        <v>421</v>
      </c>
      <c r="I302" s="115" t="s">
        <v>1475</v>
      </c>
      <c r="J302" s="115"/>
      <c r="K302" s="115" t="s">
        <v>1473</v>
      </c>
      <c r="L302" s="115"/>
      <c r="M302" s="115" t="s">
        <v>642</v>
      </c>
      <c r="N302" s="130"/>
      <c r="O302" s="208" t="s">
        <v>1472</v>
      </c>
    </row>
    <row r="303" spans="1:253" s="324" customFormat="1" ht="13.15" x14ac:dyDescent="0.4">
      <c r="A303" s="95"/>
      <c r="B303" s="205" t="s">
        <v>896</v>
      </c>
      <c r="C303" s="326" t="s">
        <v>1948</v>
      </c>
      <c r="D303" s="327" t="s">
        <v>1154</v>
      </c>
      <c r="E303" s="338" t="s">
        <v>2216</v>
      </c>
      <c r="F303" s="321">
        <v>12</v>
      </c>
      <c r="G303" s="336">
        <v>7</v>
      </c>
      <c r="H303" s="328" t="s">
        <v>420</v>
      </c>
      <c r="I303" s="424"/>
      <c r="J303" s="424"/>
      <c r="K303" s="424"/>
      <c r="L303" s="424"/>
      <c r="M303" s="328" t="s">
        <v>644</v>
      </c>
      <c r="N303" s="425" t="s">
        <v>2568</v>
      </c>
      <c r="O303" s="329" t="s">
        <v>2391</v>
      </c>
    </row>
    <row r="304" spans="1:253" s="339" customFormat="1" ht="13.15" x14ac:dyDescent="0.35">
      <c r="A304" s="402"/>
      <c r="B304" s="591" t="s">
        <v>2629</v>
      </c>
      <c r="C304" s="402"/>
      <c r="D304" s="404" t="s">
        <v>1191</v>
      </c>
      <c r="E304" s="404" t="s">
        <v>2630</v>
      </c>
      <c r="F304" s="402">
        <v>24</v>
      </c>
      <c r="G304" s="402">
        <v>14</v>
      </c>
      <c r="H304" s="402" t="s">
        <v>421</v>
      </c>
      <c r="I304" s="402" t="s">
        <v>2631</v>
      </c>
      <c r="J304" s="402"/>
      <c r="K304" s="402" t="s">
        <v>1729</v>
      </c>
      <c r="L304" s="402"/>
      <c r="M304" s="402"/>
      <c r="N304" s="402"/>
      <c r="O304" s="410" t="s">
        <v>1838</v>
      </c>
      <c r="P304" s="402"/>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5"/>
      <c r="BL304" s="95"/>
      <c r="BM304" s="95"/>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c r="CK304" s="95"/>
      <c r="CL304" s="95"/>
      <c r="CM304" s="95"/>
      <c r="CN304" s="95"/>
      <c r="CO304" s="95"/>
      <c r="CP304" s="95"/>
      <c r="CQ304" s="95"/>
      <c r="CR304" s="95"/>
      <c r="CS304" s="95"/>
      <c r="CT304" s="95"/>
      <c r="CU304" s="95"/>
      <c r="CV304" s="95"/>
      <c r="CW304" s="95"/>
      <c r="CX304" s="95"/>
      <c r="CY304" s="95"/>
      <c r="CZ304" s="95"/>
      <c r="DA304" s="95"/>
      <c r="DB304" s="95"/>
      <c r="DC304" s="95"/>
      <c r="DD304" s="95"/>
      <c r="DE304" s="95"/>
      <c r="DF304" s="95"/>
      <c r="DG304" s="95"/>
      <c r="DH304" s="95"/>
      <c r="DI304" s="95"/>
      <c r="DJ304" s="95"/>
      <c r="DK304" s="95"/>
      <c r="DL304" s="95"/>
      <c r="DM304" s="95"/>
      <c r="DN304" s="95"/>
      <c r="DO304" s="95"/>
      <c r="DP304" s="95"/>
      <c r="DQ304" s="95"/>
      <c r="DR304" s="95"/>
      <c r="DS304" s="95"/>
      <c r="DT304" s="95"/>
      <c r="DU304" s="95"/>
      <c r="DV304" s="95"/>
      <c r="DW304" s="95"/>
      <c r="DX304" s="95"/>
      <c r="DY304" s="95"/>
      <c r="DZ304" s="95"/>
      <c r="EA304" s="95"/>
      <c r="EB304" s="95"/>
      <c r="EC304" s="95"/>
      <c r="ED304" s="95"/>
      <c r="EE304" s="95"/>
      <c r="EF304" s="95"/>
      <c r="EG304" s="95"/>
      <c r="EH304" s="95"/>
      <c r="EI304" s="95"/>
      <c r="EJ304" s="95"/>
      <c r="EK304" s="95"/>
      <c r="EL304" s="95"/>
      <c r="EM304" s="95"/>
      <c r="EN304" s="95"/>
      <c r="EO304" s="95"/>
      <c r="EP304" s="95"/>
      <c r="EQ304" s="95"/>
      <c r="ER304" s="95"/>
      <c r="ES304" s="95"/>
      <c r="ET304" s="95"/>
      <c r="EU304" s="95"/>
      <c r="EV304" s="95"/>
      <c r="EW304" s="95"/>
      <c r="EX304" s="95"/>
      <c r="EY304" s="95"/>
      <c r="EZ304" s="95"/>
      <c r="FA304" s="95"/>
      <c r="FB304" s="95"/>
      <c r="FC304" s="95"/>
      <c r="FD304" s="95"/>
      <c r="FE304" s="95"/>
      <c r="FF304" s="95"/>
      <c r="FG304" s="95"/>
      <c r="FH304" s="95"/>
      <c r="FI304" s="95"/>
      <c r="FJ304" s="95"/>
      <c r="FK304" s="95"/>
      <c r="FL304" s="95"/>
      <c r="FM304" s="95"/>
      <c r="FN304" s="95"/>
      <c r="FO304" s="95"/>
      <c r="FP304" s="95"/>
      <c r="FQ304" s="95"/>
      <c r="FR304" s="95"/>
      <c r="FS304" s="95"/>
      <c r="FT304" s="95"/>
      <c r="FU304" s="95"/>
      <c r="FV304" s="95"/>
      <c r="FW304" s="95"/>
      <c r="FX304" s="95"/>
      <c r="FY304" s="95"/>
      <c r="FZ304" s="95"/>
      <c r="GA304" s="95"/>
      <c r="GB304" s="95"/>
      <c r="GC304" s="95"/>
      <c r="GD304" s="95"/>
      <c r="GE304" s="95"/>
      <c r="GF304" s="95"/>
      <c r="GG304" s="95"/>
      <c r="GH304" s="95"/>
      <c r="GI304" s="95"/>
      <c r="GJ304" s="95"/>
      <c r="GK304" s="95"/>
      <c r="GL304" s="95"/>
      <c r="GM304" s="95"/>
      <c r="GN304" s="95"/>
      <c r="GO304" s="95"/>
      <c r="GP304" s="95"/>
      <c r="GQ304" s="95"/>
      <c r="GR304" s="95"/>
      <c r="GS304" s="95"/>
      <c r="GT304" s="95"/>
      <c r="GU304" s="95"/>
      <c r="GV304" s="95"/>
      <c r="GW304" s="95"/>
      <c r="GX304" s="95"/>
      <c r="GY304" s="95"/>
      <c r="GZ304" s="95"/>
      <c r="HA304" s="95"/>
      <c r="HB304" s="95"/>
      <c r="HC304" s="95"/>
      <c r="HD304" s="95"/>
      <c r="HE304" s="95"/>
      <c r="HF304" s="95"/>
      <c r="HG304" s="95"/>
      <c r="HH304" s="95"/>
      <c r="HI304" s="95"/>
      <c r="HJ304" s="95"/>
      <c r="HK304" s="95"/>
      <c r="HL304" s="95"/>
      <c r="HM304" s="95"/>
      <c r="HN304" s="95"/>
      <c r="HO304" s="95"/>
      <c r="HP304" s="95"/>
      <c r="HQ304" s="95"/>
      <c r="HR304" s="95"/>
      <c r="HS304" s="95"/>
      <c r="HT304" s="95"/>
      <c r="HU304" s="95"/>
      <c r="HV304" s="95"/>
      <c r="HW304" s="95"/>
      <c r="HX304" s="95"/>
      <c r="HY304" s="95"/>
      <c r="HZ304" s="95"/>
      <c r="IA304" s="95"/>
      <c r="IB304" s="95"/>
      <c r="IC304" s="95"/>
      <c r="ID304" s="95"/>
      <c r="IE304" s="95"/>
      <c r="IF304" s="95"/>
      <c r="IG304" s="95"/>
      <c r="IH304" s="95"/>
      <c r="II304" s="95"/>
      <c r="IJ304" s="95"/>
      <c r="IK304" s="95"/>
      <c r="IL304" s="95"/>
      <c r="IM304" s="95"/>
      <c r="IN304" s="95"/>
      <c r="IO304" s="95"/>
      <c r="IP304" s="95"/>
      <c r="IQ304" s="95"/>
      <c r="IR304" s="95"/>
      <c r="IS304" s="95"/>
    </row>
    <row r="305" spans="1:253" s="324" customFormat="1" ht="13.15" x14ac:dyDescent="0.4">
      <c r="A305" s="95"/>
      <c r="B305" s="205" t="s">
        <v>326</v>
      </c>
      <c r="C305" s="326" t="s">
        <v>327</v>
      </c>
      <c r="D305" s="327" t="s">
        <v>328</v>
      </c>
      <c r="E305" s="338"/>
      <c r="F305" s="321" t="s">
        <v>448</v>
      </c>
      <c r="G305" s="328" t="s">
        <v>448</v>
      </c>
      <c r="H305" s="328"/>
      <c r="I305" s="349" t="s">
        <v>448</v>
      </c>
      <c r="J305" s="349" t="s">
        <v>448</v>
      </c>
      <c r="K305" s="349" t="s">
        <v>2554</v>
      </c>
      <c r="L305" s="358" t="s">
        <v>2555</v>
      </c>
      <c r="M305" s="349" t="s">
        <v>448</v>
      </c>
      <c r="N305" s="426"/>
      <c r="O305" s="329" t="s">
        <v>767</v>
      </c>
    </row>
    <row r="306" spans="1:253" s="204" customFormat="1" ht="13.15" x14ac:dyDescent="0.4">
      <c r="A306"/>
      <c r="B306" s="205" t="s">
        <v>454</v>
      </c>
      <c r="C306" s="129"/>
      <c r="D306" s="206" t="s">
        <v>455</v>
      </c>
      <c r="E306" s="207" t="s">
        <v>456</v>
      </c>
      <c r="F306" s="115" t="s">
        <v>448</v>
      </c>
      <c r="G306" s="115" t="s">
        <v>448</v>
      </c>
      <c r="H306" s="115" t="s">
        <v>1721</v>
      </c>
      <c r="I306" s="160"/>
      <c r="J306" s="160" t="s">
        <v>153</v>
      </c>
      <c r="K306" s="160" t="s">
        <v>457</v>
      </c>
      <c r="L306" s="240" t="s">
        <v>458</v>
      </c>
      <c r="M306" s="160" t="s">
        <v>460</v>
      </c>
      <c r="N306" s="294"/>
      <c r="O306" s="208" t="s">
        <v>459</v>
      </c>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row>
    <row r="307" spans="1:253" s="204" customFormat="1" ht="13.15" x14ac:dyDescent="0.4">
      <c r="A307"/>
      <c r="B307" s="205" t="s">
        <v>2042</v>
      </c>
      <c r="C307" s="129"/>
      <c r="D307" s="206" t="s">
        <v>2043</v>
      </c>
      <c r="E307" s="207" t="s">
        <v>2044</v>
      </c>
      <c r="F307" s="115">
        <v>4</v>
      </c>
      <c r="G307" s="115"/>
      <c r="H307" s="115" t="s">
        <v>1721</v>
      </c>
      <c r="I307" s="160"/>
      <c r="J307" s="160" t="s">
        <v>1525</v>
      </c>
      <c r="K307" s="160" t="s">
        <v>2045</v>
      </c>
      <c r="L307" s="240"/>
      <c r="M307" s="160" t="s">
        <v>2047</v>
      </c>
      <c r="N307" s="294"/>
      <c r="O307" s="208" t="s">
        <v>2225</v>
      </c>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row>
    <row r="308" spans="1:253" s="204" customFormat="1" ht="13.15" x14ac:dyDescent="0.4">
      <c r="A308"/>
      <c r="B308" s="205" t="s">
        <v>2664</v>
      </c>
      <c r="C308" s="129" t="s">
        <v>2665</v>
      </c>
      <c r="D308" s="206" t="s">
        <v>1140</v>
      </c>
      <c r="E308" s="207" t="s">
        <v>2666</v>
      </c>
      <c r="F308" s="115">
        <v>24</v>
      </c>
      <c r="G308" s="115">
        <v>0</v>
      </c>
      <c r="H308" s="115" t="s">
        <v>1721</v>
      </c>
      <c r="I308" s="160" t="s">
        <v>2669</v>
      </c>
      <c r="J308" s="160" t="s">
        <v>153</v>
      </c>
      <c r="K308" s="160" t="s">
        <v>2671</v>
      </c>
      <c r="L308" s="240" t="s">
        <v>242</v>
      </c>
      <c r="M308" s="160" t="s">
        <v>2673</v>
      </c>
      <c r="N308" s="652" t="s">
        <v>2569</v>
      </c>
      <c r="O308" s="208" t="s">
        <v>2274</v>
      </c>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row>
    <row r="309" spans="1:253" s="324" customFormat="1" ht="13.15" x14ac:dyDescent="0.4">
      <c r="A309" s="95"/>
      <c r="B309" s="205" t="s">
        <v>1953</v>
      </c>
      <c r="C309" s="326" t="s">
        <v>1954</v>
      </c>
      <c r="D309" s="327" t="s">
        <v>1111</v>
      </c>
      <c r="E309" s="327" t="s">
        <v>1888</v>
      </c>
      <c r="F309" s="321">
        <v>4</v>
      </c>
      <c r="G309" s="328">
        <v>7</v>
      </c>
      <c r="H309" s="328" t="s">
        <v>420</v>
      </c>
      <c r="I309" s="328"/>
      <c r="J309" s="328"/>
      <c r="K309" s="328"/>
      <c r="L309" s="328"/>
      <c r="M309" s="328"/>
      <c r="N309" s="318" t="s">
        <v>2580</v>
      </c>
      <c r="O309" s="329" t="s">
        <v>1889</v>
      </c>
    </row>
    <row r="310" spans="1:253" ht="13.15" x14ac:dyDescent="0.4">
      <c r="B310" s="205" t="s">
        <v>2893</v>
      </c>
      <c r="C310" s="129"/>
      <c r="D310" s="206" t="s">
        <v>2764</v>
      </c>
      <c r="E310" s="206" t="s">
        <v>2894</v>
      </c>
      <c r="F310" s="115"/>
      <c r="G310" s="115"/>
      <c r="H310" s="115" t="s">
        <v>1587</v>
      </c>
      <c r="I310" s="115" t="s">
        <v>1512</v>
      </c>
      <c r="J310" s="115"/>
      <c r="K310" s="115" t="s">
        <v>2895</v>
      </c>
      <c r="L310" s="115"/>
      <c r="M310" s="115" t="s">
        <v>2766</v>
      </c>
      <c r="N310" s="130"/>
      <c r="O310" s="208" t="s">
        <v>1313</v>
      </c>
    </row>
    <row r="311" spans="1:253" s="204" customFormat="1" ht="13.15" x14ac:dyDescent="0.4">
      <c r="A311"/>
      <c r="B311" s="205" t="s">
        <v>1309</v>
      </c>
      <c r="C311" s="129" t="s">
        <v>1310</v>
      </c>
      <c r="D311" s="206" t="s">
        <v>1311</v>
      </c>
      <c r="E311" s="206" t="s">
        <v>1312</v>
      </c>
      <c r="F311" s="115">
        <v>4</v>
      </c>
      <c r="G311" s="115"/>
      <c r="H311" s="115" t="s">
        <v>1721</v>
      </c>
      <c r="I311" s="115"/>
      <c r="J311" s="115"/>
      <c r="K311" s="115" t="s">
        <v>1315</v>
      </c>
      <c r="L311" s="115"/>
      <c r="M311" s="115" t="s">
        <v>1314</v>
      </c>
      <c r="N311" s="130"/>
      <c r="O311" s="208" t="s">
        <v>1313</v>
      </c>
    </row>
    <row r="312" spans="1:253" s="204" customFormat="1" ht="13.15" x14ac:dyDescent="0.4">
      <c r="A312"/>
      <c r="B312" s="205" t="s">
        <v>541</v>
      </c>
      <c r="C312" s="129"/>
      <c r="D312" s="206" t="s">
        <v>542</v>
      </c>
      <c r="E312" s="206"/>
      <c r="F312" s="115"/>
      <c r="G312" s="115"/>
      <c r="H312" s="115" t="s">
        <v>422</v>
      </c>
      <c r="I312" s="115"/>
      <c r="J312" s="115"/>
      <c r="K312" s="115" t="s">
        <v>543</v>
      </c>
      <c r="L312" s="115"/>
      <c r="M312" s="115"/>
      <c r="N312" s="130"/>
      <c r="O312" s="208" t="s">
        <v>544</v>
      </c>
    </row>
    <row r="313" spans="1:253" s="204" customFormat="1" ht="13.15" x14ac:dyDescent="0.4">
      <c r="A313"/>
      <c r="B313" s="205" t="s">
        <v>2805</v>
      </c>
      <c r="C313" s="129"/>
      <c r="D313" s="206" t="s">
        <v>89</v>
      </c>
      <c r="E313" s="206" t="s">
        <v>2806</v>
      </c>
      <c r="F313" s="115">
        <v>4</v>
      </c>
      <c r="G313" s="115" t="s">
        <v>924</v>
      </c>
      <c r="H313" s="115" t="s">
        <v>1721</v>
      </c>
      <c r="I313" s="115"/>
      <c r="J313" s="115" t="s">
        <v>1525</v>
      </c>
      <c r="K313" s="115" t="s">
        <v>2807</v>
      </c>
      <c r="L313" s="115" t="s">
        <v>2808</v>
      </c>
      <c r="M313" s="115" t="s">
        <v>2809</v>
      </c>
      <c r="N313" s="130"/>
      <c r="O313" s="208" t="s">
        <v>2391</v>
      </c>
    </row>
    <row r="314" spans="1:253" s="324" customFormat="1" ht="13.15" x14ac:dyDescent="0.4">
      <c r="A314" s="95"/>
      <c r="B314" s="205" t="s">
        <v>777</v>
      </c>
      <c r="C314" s="326"/>
      <c r="D314" s="327" t="s">
        <v>1425</v>
      </c>
      <c r="E314" s="338" t="s">
        <v>1426</v>
      </c>
      <c r="F314" s="321">
        <v>4</v>
      </c>
      <c r="G314" s="328" t="s">
        <v>924</v>
      </c>
      <c r="H314" s="328" t="s">
        <v>1721</v>
      </c>
      <c r="I314" s="328"/>
      <c r="J314" s="328"/>
      <c r="K314" s="328" t="s">
        <v>2515</v>
      </c>
      <c r="L314" s="328"/>
      <c r="M314" s="328"/>
      <c r="N314" s="318"/>
      <c r="O314" s="329" t="s">
        <v>1828</v>
      </c>
    </row>
    <row r="315" spans="1:253" s="204" customFormat="1" ht="13.15" x14ac:dyDescent="0.4">
      <c r="A315"/>
      <c r="B315" s="205" t="s">
        <v>1660</v>
      </c>
      <c r="C315" s="129"/>
      <c r="D315" s="206" t="s">
        <v>1111</v>
      </c>
      <c r="E315" s="207" t="s">
        <v>1661</v>
      </c>
      <c r="F315" s="115">
        <v>4</v>
      </c>
      <c r="G315" s="570"/>
      <c r="H315" s="115" t="s">
        <v>420</v>
      </c>
      <c r="I315" s="115" t="s">
        <v>1662</v>
      </c>
      <c r="J315" s="115" t="s">
        <v>1664</v>
      </c>
      <c r="K315" s="115" t="s">
        <v>1665</v>
      </c>
      <c r="L315" s="115"/>
      <c r="M315" s="115" t="s">
        <v>1666</v>
      </c>
      <c r="N315" s="130"/>
      <c r="O315" s="208" t="s">
        <v>1889</v>
      </c>
    </row>
    <row r="316" spans="1:253" s="324" customFormat="1" ht="14.25" x14ac:dyDescent="0.45">
      <c r="A316" s="95"/>
      <c r="B316" s="205" t="s">
        <v>2359</v>
      </c>
      <c r="C316" s="326" t="s">
        <v>1175</v>
      </c>
      <c r="D316" s="327" t="s">
        <v>1890</v>
      </c>
      <c r="E316" s="338" t="s">
        <v>1176</v>
      </c>
      <c r="F316" s="321">
        <v>24</v>
      </c>
      <c r="G316" s="328" t="s">
        <v>448</v>
      </c>
      <c r="H316" s="328" t="s">
        <v>420</v>
      </c>
      <c r="I316" s="328"/>
      <c r="J316" s="319"/>
      <c r="K316" s="319"/>
      <c r="L316" s="319"/>
      <c r="M316" s="321"/>
      <c r="N316" s="427"/>
      <c r="O316" s="329" t="s">
        <v>1828</v>
      </c>
    </row>
    <row r="317" spans="1:253" s="204" customFormat="1" ht="14.25" x14ac:dyDescent="0.45">
      <c r="A317"/>
      <c r="B317" s="205" t="s">
        <v>125</v>
      </c>
      <c r="C317" s="129" t="s">
        <v>126</v>
      </c>
      <c r="D317" s="206" t="s">
        <v>128</v>
      </c>
      <c r="E317" s="207" t="s">
        <v>127</v>
      </c>
      <c r="F317" s="115">
        <v>4</v>
      </c>
      <c r="G317" s="115"/>
      <c r="H317" s="115" t="s">
        <v>1721</v>
      </c>
      <c r="I317" s="115"/>
      <c r="J317" s="116"/>
      <c r="K317" s="116" t="s">
        <v>129</v>
      </c>
      <c r="L317" s="116"/>
      <c r="M317" s="117" t="s">
        <v>131</v>
      </c>
      <c r="N317" s="158"/>
      <c r="O317" s="208" t="s">
        <v>130</v>
      </c>
    </row>
    <row r="318" spans="1:253" s="204" customFormat="1" ht="14.25" x14ac:dyDescent="0.45">
      <c r="A318"/>
      <c r="B318" s="205" t="s">
        <v>3015</v>
      </c>
      <c r="C318" s="129"/>
      <c r="D318" s="206" t="s">
        <v>89</v>
      </c>
      <c r="E318" s="207" t="s">
        <v>3016</v>
      </c>
      <c r="F318" s="115">
        <v>4</v>
      </c>
      <c r="G318" s="115" t="s">
        <v>924</v>
      </c>
      <c r="H318" s="115" t="s">
        <v>1721</v>
      </c>
      <c r="I318" s="115"/>
      <c r="J318" s="116"/>
      <c r="K318" s="116" t="s">
        <v>3017</v>
      </c>
      <c r="L318" s="116"/>
      <c r="M318" s="117" t="s">
        <v>3018</v>
      </c>
      <c r="N318" s="158"/>
      <c r="O318" s="208" t="s">
        <v>2391</v>
      </c>
    </row>
    <row r="319" spans="1:253" s="324" customFormat="1" ht="13.15" x14ac:dyDescent="0.4">
      <c r="A319" s="95"/>
      <c r="B319" s="205" t="s">
        <v>1141</v>
      </c>
      <c r="C319" s="326"/>
      <c r="D319" s="327" t="s">
        <v>1141</v>
      </c>
      <c r="E319" s="327" t="s">
        <v>1142</v>
      </c>
      <c r="F319" s="321">
        <v>12</v>
      </c>
      <c r="G319" s="328">
        <v>0</v>
      </c>
      <c r="H319" s="328"/>
      <c r="I319" s="328"/>
      <c r="J319" s="328"/>
      <c r="K319" s="328" t="s">
        <v>2515</v>
      </c>
      <c r="L319" s="328"/>
      <c r="M319" s="328" t="s">
        <v>2517</v>
      </c>
      <c r="N319" s="318"/>
      <c r="O319" s="329" t="s">
        <v>1143</v>
      </c>
    </row>
    <row r="320" spans="1:253" s="324" customFormat="1" ht="13.15" x14ac:dyDescent="0.4">
      <c r="A320" s="95"/>
      <c r="B320" s="205" t="s">
        <v>2360</v>
      </c>
      <c r="C320" s="326" t="s">
        <v>1901</v>
      </c>
      <c r="D320" s="327" t="s">
        <v>1177</v>
      </c>
      <c r="E320" s="338" t="s">
        <v>1178</v>
      </c>
      <c r="F320" s="321" t="s">
        <v>1031</v>
      </c>
      <c r="G320" s="328" t="s">
        <v>1588</v>
      </c>
      <c r="H320" s="328" t="s">
        <v>421</v>
      </c>
      <c r="I320" s="328"/>
      <c r="J320" s="328"/>
      <c r="K320" s="328" t="s">
        <v>1032</v>
      </c>
      <c r="L320" s="328"/>
      <c r="M320" s="328" t="s">
        <v>1033</v>
      </c>
      <c r="N320" s="318" t="s">
        <v>2578</v>
      </c>
      <c r="O320" s="329" t="s">
        <v>1821</v>
      </c>
    </row>
    <row r="321" spans="1:15" s="204" customFormat="1" ht="13.15" x14ac:dyDescent="0.4">
      <c r="A321"/>
      <c r="B321" s="205" t="s">
        <v>3019</v>
      </c>
      <c r="C321" s="129"/>
      <c r="D321" s="206" t="s">
        <v>2786</v>
      </c>
      <c r="E321" s="207" t="s">
        <v>3020</v>
      </c>
      <c r="F321" s="115">
        <v>12</v>
      </c>
      <c r="G321" s="115"/>
      <c r="H321" s="115" t="s">
        <v>1721</v>
      </c>
      <c r="I321" s="115" t="s">
        <v>3021</v>
      </c>
      <c r="J321" s="115"/>
      <c r="K321" s="115" t="s">
        <v>3025</v>
      </c>
      <c r="L321" s="115"/>
      <c r="M321" s="115" t="s">
        <v>3026</v>
      </c>
      <c r="N321" s="130"/>
      <c r="O321" s="208" t="s">
        <v>1143</v>
      </c>
    </row>
    <row r="322" spans="1:15" s="324" customFormat="1" ht="13.15" x14ac:dyDescent="0.4">
      <c r="A322" s="95"/>
      <c r="B322" s="205" t="s">
        <v>2361</v>
      </c>
      <c r="C322" s="326" t="s">
        <v>1959</v>
      </c>
      <c r="D322" s="327" t="s">
        <v>1179</v>
      </c>
      <c r="E322" s="338" t="s">
        <v>1891</v>
      </c>
      <c r="F322" s="321">
        <v>4</v>
      </c>
      <c r="G322" s="328">
        <v>0</v>
      </c>
      <c r="H322" s="328" t="s">
        <v>422</v>
      </c>
      <c r="I322" s="328"/>
      <c r="J322" s="328"/>
      <c r="K322" s="328"/>
      <c r="L322" s="328" t="s">
        <v>2556</v>
      </c>
      <c r="M322" s="328"/>
      <c r="N322" s="318"/>
      <c r="O322" s="329" t="s">
        <v>1892</v>
      </c>
    </row>
    <row r="323" spans="1:15" s="324" customFormat="1" ht="14.25" x14ac:dyDescent="0.45">
      <c r="A323" s="95"/>
      <c r="B323" s="205" t="s">
        <v>771</v>
      </c>
      <c r="C323" s="326" t="s">
        <v>1790</v>
      </c>
      <c r="D323" s="327" t="s">
        <v>1919</v>
      </c>
      <c r="E323" s="338" t="s">
        <v>1182</v>
      </c>
      <c r="F323" s="321">
        <v>48</v>
      </c>
      <c r="G323" s="328">
        <v>0</v>
      </c>
      <c r="H323" s="328" t="s">
        <v>420</v>
      </c>
      <c r="I323" s="328"/>
      <c r="J323" s="319"/>
      <c r="K323" s="319"/>
      <c r="L323" s="319"/>
      <c r="M323" s="321" t="s">
        <v>2557</v>
      </c>
      <c r="N323" s="580" t="s">
        <v>2327</v>
      </c>
      <c r="O323" s="329" t="s">
        <v>767</v>
      </c>
    </row>
    <row r="324" spans="1:15" s="324" customFormat="1" ht="14.25" x14ac:dyDescent="0.45">
      <c r="A324" s="95"/>
      <c r="B324" s="205" t="s">
        <v>772</v>
      </c>
      <c r="C324" s="326" t="s">
        <v>1918</v>
      </c>
      <c r="D324" s="327" t="s">
        <v>1919</v>
      </c>
      <c r="E324" s="338" t="s">
        <v>1180</v>
      </c>
      <c r="F324" s="321">
        <v>48</v>
      </c>
      <c r="G324" s="328">
        <v>0</v>
      </c>
      <c r="H324" s="328" t="s">
        <v>420</v>
      </c>
      <c r="I324" s="328"/>
      <c r="J324" s="319"/>
      <c r="K324" s="319"/>
      <c r="L324" s="319"/>
      <c r="M324" s="321" t="s">
        <v>2557</v>
      </c>
      <c r="N324" s="580" t="s">
        <v>2327</v>
      </c>
      <c r="O324" s="329" t="s">
        <v>767</v>
      </c>
    </row>
    <row r="325" spans="1:15" s="324" customFormat="1" ht="14.25" x14ac:dyDescent="0.45">
      <c r="A325" s="95"/>
      <c r="B325" s="205" t="s">
        <v>773</v>
      </c>
      <c r="C325" s="326" t="s">
        <v>1181</v>
      </c>
      <c r="D325" s="327" t="s">
        <v>1919</v>
      </c>
      <c r="E325" s="338" t="s">
        <v>1836</v>
      </c>
      <c r="F325" s="321">
        <v>48</v>
      </c>
      <c r="G325" s="328">
        <v>0</v>
      </c>
      <c r="H325" s="328" t="s">
        <v>420</v>
      </c>
      <c r="I325" s="328"/>
      <c r="J325" s="319"/>
      <c r="K325" s="319"/>
      <c r="L325" s="319"/>
      <c r="M325" s="321" t="s">
        <v>2557</v>
      </c>
      <c r="N325" s="580" t="s">
        <v>2327</v>
      </c>
      <c r="O325" s="329" t="s">
        <v>767</v>
      </c>
    </row>
    <row r="326" spans="1:15" s="324" customFormat="1" ht="13.15" x14ac:dyDescent="0.4">
      <c r="A326" s="95"/>
      <c r="B326" s="205" t="s">
        <v>296</v>
      </c>
      <c r="C326" s="326"/>
      <c r="D326" s="327" t="s">
        <v>1191</v>
      </c>
      <c r="E326" s="338" t="s">
        <v>741</v>
      </c>
      <c r="F326" s="321">
        <v>24</v>
      </c>
      <c r="G326" s="328">
        <v>14</v>
      </c>
      <c r="H326" s="328" t="s">
        <v>420</v>
      </c>
      <c r="I326" s="328"/>
      <c r="J326" s="328"/>
      <c r="K326" s="328"/>
      <c r="L326" s="328"/>
      <c r="M326" s="328" t="s">
        <v>642</v>
      </c>
      <c r="N326" s="318" t="s">
        <v>2569</v>
      </c>
      <c r="O326" s="329" t="s">
        <v>747</v>
      </c>
    </row>
    <row r="327" spans="1:15" s="409" customFormat="1" ht="14.25" x14ac:dyDescent="0.4">
      <c r="A327" s="401"/>
      <c r="B327" s="591" t="s">
        <v>1732</v>
      </c>
      <c r="C327" s="420" t="s">
        <v>1731</v>
      </c>
      <c r="D327" s="404" t="s">
        <v>579</v>
      </c>
      <c r="E327" s="404" t="s">
        <v>1730</v>
      </c>
      <c r="F327" s="428">
        <v>120</v>
      </c>
      <c r="G327" s="321"/>
      <c r="H327" s="421" t="s">
        <v>1721</v>
      </c>
      <c r="I327" s="406" t="s">
        <v>831</v>
      </c>
      <c r="J327" s="321" t="s">
        <v>481</v>
      </c>
      <c r="K327" s="321" t="s">
        <v>830</v>
      </c>
      <c r="L327" s="321"/>
      <c r="M327" s="429" t="s">
        <v>1733</v>
      </c>
      <c r="N327" s="423"/>
      <c r="O327" s="417" t="s">
        <v>1734</v>
      </c>
    </row>
    <row r="328" spans="1:15" s="324" customFormat="1" ht="13.15" x14ac:dyDescent="0.4">
      <c r="A328" s="95"/>
      <c r="B328" s="205" t="s">
        <v>577</v>
      </c>
      <c r="C328" s="343" t="s">
        <v>578</v>
      </c>
      <c r="D328" s="327" t="s">
        <v>579</v>
      </c>
      <c r="E328" s="338" t="s">
        <v>580</v>
      </c>
      <c r="F328" s="321">
        <v>12</v>
      </c>
      <c r="G328" s="328">
        <v>0</v>
      </c>
      <c r="H328" s="328" t="s">
        <v>420</v>
      </c>
      <c r="I328" s="430"/>
      <c r="J328" s="431"/>
      <c r="K328" s="430"/>
      <c r="L328" s="432"/>
      <c r="M328" s="433"/>
      <c r="N328" s="426"/>
      <c r="O328" s="329" t="s">
        <v>581</v>
      </c>
    </row>
    <row r="329" spans="1:15" s="204" customFormat="1" ht="13.15" x14ac:dyDescent="0.4">
      <c r="A329"/>
      <c r="B329" s="205" t="s">
        <v>2748</v>
      </c>
      <c r="C329" s="129"/>
      <c r="D329" s="206" t="s">
        <v>2738</v>
      </c>
      <c r="E329" s="207" t="s">
        <v>2749</v>
      </c>
      <c r="F329" s="115" t="s">
        <v>2750</v>
      </c>
      <c r="G329" s="115" t="s">
        <v>2744</v>
      </c>
      <c r="H329" s="115" t="s">
        <v>421</v>
      </c>
      <c r="I329" s="115"/>
      <c r="J329" s="115">
        <v>7</v>
      </c>
      <c r="K329" s="115" t="s">
        <v>2751</v>
      </c>
      <c r="L329" s="115" t="s">
        <v>2758</v>
      </c>
      <c r="M329" s="115" t="s">
        <v>2742</v>
      </c>
      <c r="N329" s="130"/>
      <c r="O329" s="208" t="s">
        <v>1889</v>
      </c>
    </row>
    <row r="330" spans="1:15" s="204" customFormat="1" ht="13.15" x14ac:dyDescent="0.4">
      <c r="A330"/>
      <c r="B330" s="205" t="s">
        <v>2752</v>
      </c>
      <c r="C330" s="129"/>
      <c r="D330" s="206" t="s">
        <v>2738</v>
      </c>
      <c r="E330" s="207" t="s">
        <v>2753</v>
      </c>
      <c r="F330" s="115" t="s">
        <v>2750</v>
      </c>
      <c r="G330" s="115" t="s">
        <v>2744</v>
      </c>
      <c r="H330" s="115" t="s">
        <v>421</v>
      </c>
      <c r="I330" s="115"/>
      <c r="J330" s="115">
        <v>7</v>
      </c>
      <c r="K330" s="115" t="s">
        <v>2754</v>
      </c>
      <c r="L330" s="115" t="s">
        <v>2758</v>
      </c>
      <c r="M330" s="115" t="s">
        <v>2742</v>
      </c>
      <c r="N330" s="130"/>
      <c r="O330" s="208" t="s">
        <v>1889</v>
      </c>
    </row>
    <row r="331" spans="1:15" s="204" customFormat="1" ht="13.15" x14ac:dyDescent="0.4">
      <c r="A331"/>
      <c r="B331" s="205" t="s">
        <v>2755</v>
      </c>
      <c r="C331" s="129"/>
      <c r="D331" s="206" t="s">
        <v>2738</v>
      </c>
      <c r="E331" s="207" t="s">
        <v>2756</v>
      </c>
      <c r="F331" s="115" t="s">
        <v>1453</v>
      </c>
      <c r="G331" s="115" t="s">
        <v>2744</v>
      </c>
      <c r="H331" s="115" t="s">
        <v>421</v>
      </c>
      <c r="I331" s="115"/>
      <c r="J331" s="115"/>
      <c r="K331" s="115" t="s">
        <v>2757</v>
      </c>
      <c r="L331" s="115" t="s">
        <v>2758</v>
      </c>
      <c r="M331" s="115" t="s">
        <v>2742</v>
      </c>
      <c r="N331" s="130"/>
      <c r="O331" s="208" t="s">
        <v>1889</v>
      </c>
    </row>
    <row r="332" spans="1:15" s="204" customFormat="1" ht="13.15" x14ac:dyDescent="0.4">
      <c r="A332"/>
      <c r="B332" s="205" t="s">
        <v>2747</v>
      </c>
      <c r="C332" s="129"/>
      <c r="D332" s="206" t="s">
        <v>2738</v>
      </c>
      <c r="E332" s="207" t="s">
        <v>2739</v>
      </c>
      <c r="F332" s="115" t="s">
        <v>2740</v>
      </c>
      <c r="G332" s="115" t="s">
        <v>2744</v>
      </c>
      <c r="H332" s="115" t="s">
        <v>421</v>
      </c>
      <c r="I332" s="115"/>
      <c r="J332" s="115"/>
      <c r="K332" s="115" t="s">
        <v>2741</v>
      </c>
      <c r="L332" s="115" t="s">
        <v>2745</v>
      </c>
      <c r="M332" s="115" t="s">
        <v>2742</v>
      </c>
      <c r="N332" s="130"/>
      <c r="O332" s="208" t="s">
        <v>1889</v>
      </c>
    </row>
    <row r="333" spans="1:15" s="324" customFormat="1" ht="14.25" x14ac:dyDescent="0.45">
      <c r="A333" s="95"/>
      <c r="B333" s="205" t="s">
        <v>2468</v>
      </c>
      <c r="C333" s="326" t="s">
        <v>2469</v>
      </c>
      <c r="D333" s="327" t="s">
        <v>2470</v>
      </c>
      <c r="E333" s="338" t="s">
        <v>2471</v>
      </c>
      <c r="F333" s="321">
        <v>12</v>
      </c>
      <c r="G333" s="328">
        <v>0</v>
      </c>
      <c r="H333" s="328" t="s">
        <v>420</v>
      </c>
      <c r="I333" s="328"/>
      <c r="J333" s="319"/>
      <c r="K333" s="319"/>
      <c r="L333" s="319"/>
      <c r="M333" s="321"/>
      <c r="N333" s="427"/>
      <c r="O333" s="329" t="s">
        <v>1861</v>
      </c>
    </row>
    <row r="334" spans="1:15" s="204" customFormat="1" ht="14.25" x14ac:dyDescent="0.45">
      <c r="A334"/>
      <c r="B334" s="205" t="s">
        <v>2029</v>
      </c>
      <c r="C334" s="129"/>
      <c r="D334" s="206" t="s">
        <v>1890</v>
      </c>
      <c r="E334" s="207" t="s">
        <v>2030</v>
      </c>
      <c r="F334" s="115">
        <v>24</v>
      </c>
      <c r="G334" s="115">
        <v>0</v>
      </c>
      <c r="H334" s="115" t="s">
        <v>420</v>
      </c>
      <c r="I334" s="115"/>
      <c r="J334" s="116"/>
      <c r="K334" s="116" t="s">
        <v>2034</v>
      </c>
      <c r="L334" s="116" t="s">
        <v>2031</v>
      </c>
      <c r="M334" s="117" t="s">
        <v>452</v>
      </c>
      <c r="N334" s="158"/>
      <c r="O334" s="208" t="s">
        <v>2033</v>
      </c>
    </row>
    <row r="335" spans="1:15" s="324" customFormat="1" ht="14.25" x14ac:dyDescent="0.45">
      <c r="A335" s="95"/>
      <c r="B335" s="205" t="s">
        <v>1427</v>
      </c>
      <c r="C335" s="326"/>
      <c r="D335" s="327" t="s">
        <v>1183</v>
      </c>
      <c r="E335" s="338" t="s">
        <v>1428</v>
      </c>
      <c r="F335" s="321">
        <v>12</v>
      </c>
      <c r="G335" s="328" t="s">
        <v>448</v>
      </c>
      <c r="H335" s="328"/>
      <c r="I335" s="328"/>
      <c r="J335" s="319"/>
      <c r="K335" s="319"/>
      <c r="L335" s="319"/>
      <c r="M335" s="321"/>
      <c r="N335" s="427"/>
      <c r="O335" s="329" t="s">
        <v>767</v>
      </c>
    </row>
    <row r="336" spans="1:15" s="409" customFormat="1" ht="14.25" x14ac:dyDescent="0.45">
      <c r="A336" s="401"/>
      <c r="B336" s="591" t="s">
        <v>1735</v>
      </c>
      <c r="D336" s="404" t="s">
        <v>1250</v>
      </c>
      <c r="E336" s="404" t="s">
        <v>1736</v>
      </c>
      <c r="F336" s="321">
        <v>12</v>
      </c>
      <c r="G336" s="321"/>
      <c r="H336" s="421" t="s">
        <v>1737</v>
      </c>
      <c r="I336" s="406" t="s">
        <v>1738</v>
      </c>
      <c r="J336" s="321" t="s">
        <v>1549</v>
      </c>
      <c r="K336" s="321" t="s">
        <v>1739</v>
      </c>
      <c r="L336" s="321"/>
      <c r="M336" s="407" t="s">
        <v>1740</v>
      </c>
      <c r="N336" s="572">
        <v>3</v>
      </c>
      <c r="O336" s="409" t="s">
        <v>1791</v>
      </c>
    </row>
    <row r="337" spans="1:15" ht="13.15" x14ac:dyDescent="0.4">
      <c r="B337" s="205" t="s">
        <v>1429</v>
      </c>
      <c r="C337" s="129"/>
      <c r="D337" s="206" t="s">
        <v>1430</v>
      </c>
      <c r="E337" s="207" t="s">
        <v>1431</v>
      </c>
      <c r="F337" s="117">
        <v>12</v>
      </c>
      <c r="G337" s="129">
        <v>7</v>
      </c>
      <c r="H337" s="115"/>
      <c r="I337" s="129" t="s">
        <v>2515</v>
      </c>
      <c r="J337" s="129" t="s">
        <v>2515</v>
      </c>
      <c r="K337" s="129" t="s">
        <v>2515</v>
      </c>
      <c r="L337" s="129"/>
      <c r="M337" s="129" t="s">
        <v>642</v>
      </c>
      <c r="N337" s="130" t="s">
        <v>2569</v>
      </c>
      <c r="O337" s="208" t="s">
        <v>767</v>
      </c>
    </row>
    <row r="338" spans="1:15" s="324" customFormat="1" ht="13.15" x14ac:dyDescent="0.4">
      <c r="A338" s="95"/>
      <c r="B338" s="205" t="s">
        <v>1706</v>
      </c>
      <c r="C338" s="326"/>
      <c r="D338" s="327" t="s">
        <v>1250</v>
      </c>
      <c r="E338" s="338" t="s">
        <v>1707</v>
      </c>
      <c r="F338" s="328">
        <v>12</v>
      </c>
      <c r="G338" s="326">
        <v>0</v>
      </c>
      <c r="H338" s="328" t="s">
        <v>1737</v>
      </c>
      <c r="I338" s="326" t="s">
        <v>1708</v>
      </c>
      <c r="J338" s="326"/>
      <c r="K338" s="326" t="s">
        <v>1739</v>
      </c>
      <c r="L338" s="326"/>
      <c r="M338" s="326" t="s">
        <v>1709</v>
      </c>
      <c r="N338" s="318"/>
      <c r="O338" s="329" t="s">
        <v>747</v>
      </c>
    </row>
    <row r="339" spans="1:15" ht="14.25" x14ac:dyDescent="0.45">
      <c r="B339" s="205" t="s">
        <v>331</v>
      </c>
      <c r="C339" s="129" t="s">
        <v>1185</v>
      </c>
      <c r="D339" s="206" t="s">
        <v>1183</v>
      </c>
      <c r="E339" s="207" t="s">
        <v>329</v>
      </c>
      <c r="F339" s="117">
        <v>12</v>
      </c>
      <c r="G339" s="115">
        <v>1</v>
      </c>
      <c r="H339" s="115" t="s">
        <v>420</v>
      </c>
      <c r="I339" s="115"/>
      <c r="J339" s="116"/>
      <c r="K339" s="116"/>
      <c r="L339" s="116"/>
      <c r="M339" s="117"/>
      <c r="N339" s="572">
        <v>1</v>
      </c>
      <c r="O339" s="208" t="s">
        <v>1807</v>
      </c>
    </row>
    <row r="340" spans="1:15" ht="14.25" x14ac:dyDescent="0.45">
      <c r="B340" s="205" t="s">
        <v>408</v>
      </c>
      <c r="C340" s="129" t="s">
        <v>409</v>
      </c>
      <c r="D340" s="206" t="s">
        <v>1183</v>
      </c>
      <c r="E340" s="207" t="s">
        <v>410</v>
      </c>
      <c r="F340" s="117">
        <v>12</v>
      </c>
      <c r="G340" s="115">
        <v>1</v>
      </c>
      <c r="H340" s="115" t="s">
        <v>420</v>
      </c>
      <c r="I340" s="115"/>
      <c r="J340" s="116"/>
      <c r="K340" s="116"/>
      <c r="L340" s="116"/>
      <c r="M340" s="117"/>
      <c r="N340" s="572">
        <v>1</v>
      </c>
      <c r="O340" s="208" t="s">
        <v>1807</v>
      </c>
    </row>
    <row r="341" spans="1:15" ht="14.25" x14ac:dyDescent="0.45">
      <c r="B341" s="205" t="s">
        <v>405</v>
      </c>
      <c r="C341" s="129" t="s">
        <v>1186</v>
      </c>
      <c r="D341" s="206" t="s">
        <v>1183</v>
      </c>
      <c r="E341" s="207" t="s">
        <v>330</v>
      </c>
      <c r="F341" s="117">
        <v>12</v>
      </c>
      <c r="G341" s="115">
        <v>1</v>
      </c>
      <c r="H341" s="115" t="s">
        <v>420</v>
      </c>
      <c r="I341" s="115"/>
      <c r="J341" s="116"/>
      <c r="K341" s="116"/>
      <c r="L341" s="116"/>
      <c r="M341" s="117"/>
      <c r="N341" s="572">
        <v>1</v>
      </c>
      <c r="O341" s="208" t="s">
        <v>1807</v>
      </c>
    </row>
    <row r="342" spans="1:15" ht="14.25" x14ac:dyDescent="0.45">
      <c r="B342" s="205" t="s">
        <v>406</v>
      </c>
      <c r="C342" s="129" t="s">
        <v>1946</v>
      </c>
      <c r="D342" s="206" t="s">
        <v>1183</v>
      </c>
      <c r="E342" s="207" t="s">
        <v>407</v>
      </c>
      <c r="F342" s="117">
        <v>12</v>
      </c>
      <c r="G342" s="115">
        <v>1</v>
      </c>
      <c r="H342" s="115" t="s">
        <v>420</v>
      </c>
      <c r="I342" s="115"/>
      <c r="J342" s="116"/>
      <c r="K342" s="116"/>
      <c r="L342" s="116"/>
      <c r="M342" s="117"/>
      <c r="N342" s="572">
        <v>1</v>
      </c>
      <c r="O342" s="208" t="s">
        <v>1807</v>
      </c>
    </row>
    <row r="343" spans="1:15" ht="14.25" x14ac:dyDescent="0.45">
      <c r="B343" s="205" t="s">
        <v>411</v>
      </c>
      <c r="C343" s="129" t="s">
        <v>412</v>
      </c>
      <c r="D343" s="206" t="s">
        <v>413</v>
      </c>
      <c r="E343" s="207"/>
      <c r="F343" s="117" t="s">
        <v>448</v>
      </c>
      <c r="G343" s="115" t="s">
        <v>448</v>
      </c>
      <c r="H343" s="115"/>
      <c r="I343" s="115"/>
      <c r="J343" s="130"/>
      <c r="K343" s="116"/>
      <c r="L343" s="116"/>
      <c r="M343" s="117"/>
      <c r="N343" s="360"/>
      <c r="O343" s="208" t="s">
        <v>1841</v>
      </c>
    </row>
    <row r="344" spans="1:15" s="204" customFormat="1" ht="13.15" x14ac:dyDescent="0.4">
      <c r="A344"/>
      <c r="B344" s="205" t="s">
        <v>610</v>
      </c>
      <c r="C344" s="211"/>
      <c r="D344" s="206" t="s">
        <v>611</v>
      </c>
      <c r="E344" s="207" t="s">
        <v>612</v>
      </c>
      <c r="F344" s="117">
        <v>4</v>
      </c>
      <c r="G344" s="115" t="s">
        <v>618</v>
      </c>
      <c r="H344" s="115" t="s">
        <v>422</v>
      </c>
      <c r="I344" s="129"/>
      <c r="J344" s="129"/>
      <c r="K344" s="129" t="s">
        <v>2558</v>
      </c>
      <c r="L344" s="129"/>
      <c r="M344" s="129"/>
      <c r="N344" s="130"/>
      <c r="O344" s="208" t="s">
        <v>1974</v>
      </c>
    </row>
    <row r="345" spans="1:15" s="204" customFormat="1" ht="13.15" x14ac:dyDescent="0.4">
      <c r="A345"/>
      <c r="B345" s="205" t="s">
        <v>3193</v>
      </c>
      <c r="C345" s="211"/>
      <c r="D345" s="206" t="s">
        <v>3194</v>
      </c>
      <c r="E345" s="207" t="s">
        <v>3195</v>
      </c>
      <c r="F345" s="115" t="s">
        <v>448</v>
      </c>
      <c r="G345" s="115" t="s">
        <v>448</v>
      </c>
      <c r="H345" s="115" t="s">
        <v>3196</v>
      </c>
      <c r="I345" s="129"/>
      <c r="J345" s="129"/>
      <c r="K345" s="129" t="s">
        <v>3197</v>
      </c>
      <c r="L345" s="129"/>
      <c r="M345" s="129"/>
      <c r="N345" s="130"/>
      <c r="O345" s="208" t="s">
        <v>3198</v>
      </c>
    </row>
    <row r="346" spans="1:15" s="204" customFormat="1" ht="14.25" x14ac:dyDescent="0.45">
      <c r="A346"/>
      <c r="B346" s="205" t="s">
        <v>3090</v>
      </c>
      <c r="C346" s="129"/>
      <c r="D346" s="206" t="s">
        <v>2211</v>
      </c>
      <c r="E346" s="207" t="s">
        <v>3091</v>
      </c>
      <c r="F346" s="115">
        <v>24</v>
      </c>
      <c r="G346" s="115">
        <v>7</v>
      </c>
      <c r="H346" s="115" t="s">
        <v>1721</v>
      </c>
      <c r="I346" s="115" t="s">
        <v>3095</v>
      </c>
      <c r="J346" s="130" t="s">
        <v>2085</v>
      </c>
      <c r="K346" s="116" t="s">
        <v>3093</v>
      </c>
      <c r="L346" s="116"/>
      <c r="M346" s="117" t="s">
        <v>3096</v>
      </c>
      <c r="N346" s="158" t="s">
        <v>2582</v>
      </c>
      <c r="O346" s="208" t="s">
        <v>2975</v>
      </c>
    </row>
    <row r="347" spans="1:15" ht="13.15" x14ac:dyDescent="0.4">
      <c r="B347" s="205" t="s">
        <v>2067</v>
      </c>
      <c r="C347" s="129"/>
      <c r="D347" s="206" t="s">
        <v>1546</v>
      </c>
      <c r="E347" s="207" t="s">
        <v>2068</v>
      </c>
      <c r="F347" s="115">
        <v>4</v>
      </c>
      <c r="G347" s="115"/>
      <c r="H347" s="115" t="s">
        <v>1721</v>
      </c>
      <c r="I347" s="115"/>
      <c r="J347" s="115"/>
      <c r="K347" s="115" t="s">
        <v>2069</v>
      </c>
      <c r="L347" s="115"/>
      <c r="M347" s="115" t="s">
        <v>2072</v>
      </c>
      <c r="N347" s="130"/>
      <c r="O347" s="208" t="s">
        <v>2071</v>
      </c>
    </row>
    <row r="348" spans="1:15" ht="13.15" x14ac:dyDescent="0.4">
      <c r="B348" s="205" t="s">
        <v>1956</v>
      </c>
      <c r="C348" s="129" t="s">
        <v>1941</v>
      </c>
      <c r="D348" s="206" t="s">
        <v>1187</v>
      </c>
      <c r="E348" s="207" t="s">
        <v>1894</v>
      </c>
      <c r="F348" s="117">
        <v>12</v>
      </c>
      <c r="G348" s="115" t="s">
        <v>1593</v>
      </c>
      <c r="H348" s="115" t="s">
        <v>420</v>
      </c>
      <c r="I348" s="115" t="s">
        <v>2559</v>
      </c>
      <c r="J348" s="116"/>
      <c r="K348" s="116"/>
      <c r="L348" s="116"/>
      <c r="M348" s="117"/>
      <c r="N348" s="577" t="s">
        <v>1634</v>
      </c>
      <c r="O348" s="208" t="s">
        <v>1791</v>
      </c>
    </row>
    <row r="349" spans="1:15" ht="13.15" x14ac:dyDescent="0.4">
      <c r="B349" s="205" t="s">
        <v>298</v>
      </c>
      <c r="C349" s="129"/>
      <c r="D349" s="206" t="s">
        <v>299</v>
      </c>
      <c r="E349" s="207" t="s">
        <v>300</v>
      </c>
      <c r="F349" s="115"/>
      <c r="G349" s="115"/>
      <c r="H349" s="115" t="s">
        <v>421</v>
      </c>
      <c r="I349" s="115"/>
      <c r="J349" s="115"/>
      <c r="K349" s="115"/>
      <c r="L349" s="115" t="s">
        <v>301</v>
      </c>
      <c r="M349" s="115"/>
      <c r="N349" s="577"/>
      <c r="O349" s="208" t="s">
        <v>1072</v>
      </c>
    </row>
    <row r="350" spans="1:15" ht="13.15" x14ac:dyDescent="0.4">
      <c r="B350" s="205" t="s">
        <v>417</v>
      </c>
      <c r="C350" s="129" t="s">
        <v>2039</v>
      </c>
      <c r="D350" s="206" t="s">
        <v>598</v>
      </c>
      <c r="E350" s="207"/>
      <c r="F350" s="117" t="s">
        <v>448</v>
      </c>
      <c r="G350" s="115" t="s">
        <v>448</v>
      </c>
      <c r="H350" s="115" t="s">
        <v>1585</v>
      </c>
      <c r="I350" s="160" t="s">
        <v>448</v>
      </c>
      <c r="J350" s="160" t="s">
        <v>448</v>
      </c>
      <c r="K350" s="160" t="s">
        <v>2560</v>
      </c>
      <c r="L350" s="245" t="s">
        <v>2561</v>
      </c>
      <c r="M350" s="160" t="s">
        <v>448</v>
      </c>
      <c r="N350" s="359"/>
      <c r="O350" s="208" t="s">
        <v>418</v>
      </c>
    </row>
    <row r="351" spans="1:15" s="204" customFormat="1" ht="13.15" x14ac:dyDescent="0.4">
      <c r="A351"/>
      <c r="B351" s="205" t="s">
        <v>613</v>
      </c>
      <c r="C351" s="129" t="s">
        <v>1088</v>
      </c>
      <c r="D351" s="206" t="s">
        <v>614</v>
      </c>
      <c r="E351" s="207" t="s">
        <v>615</v>
      </c>
      <c r="F351" s="117">
        <v>48</v>
      </c>
      <c r="G351" s="115">
        <v>14</v>
      </c>
      <c r="H351" s="115" t="s">
        <v>421</v>
      </c>
      <c r="I351" s="115">
        <v>3</v>
      </c>
      <c r="J351" s="115"/>
      <c r="K351" s="115"/>
      <c r="L351" s="115"/>
      <c r="M351" s="115" t="s">
        <v>1599</v>
      </c>
      <c r="N351" s="130" t="s">
        <v>2590</v>
      </c>
      <c r="O351" s="208" t="s">
        <v>1202</v>
      </c>
    </row>
    <row r="352" spans="1:15" s="204" customFormat="1" ht="13.15" x14ac:dyDescent="0.4">
      <c r="A352"/>
      <c r="B352" s="205" t="s">
        <v>2980</v>
      </c>
      <c r="C352" s="129"/>
      <c r="D352" s="206" t="s">
        <v>2981</v>
      </c>
      <c r="E352" s="207" t="s">
        <v>2982</v>
      </c>
      <c r="F352" s="115">
        <v>4</v>
      </c>
      <c r="G352" s="115">
        <v>0</v>
      </c>
      <c r="H352" s="115" t="s">
        <v>422</v>
      </c>
      <c r="I352" s="115"/>
      <c r="J352" s="115"/>
      <c r="K352" s="115" t="s">
        <v>2983</v>
      </c>
      <c r="L352" s="115"/>
      <c r="M352" s="115" t="s">
        <v>2985</v>
      </c>
      <c r="N352" s="130"/>
      <c r="O352" s="208" t="s">
        <v>1466</v>
      </c>
    </row>
    <row r="353" spans="1:15" ht="26.25" x14ac:dyDescent="0.4">
      <c r="B353" s="205" t="s">
        <v>897</v>
      </c>
      <c r="C353" s="129" t="s">
        <v>1070</v>
      </c>
      <c r="D353" s="206" t="s">
        <v>2217</v>
      </c>
      <c r="E353" s="207" t="s">
        <v>2218</v>
      </c>
      <c r="F353" s="117">
        <v>12</v>
      </c>
      <c r="G353" s="229">
        <v>14</v>
      </c>
      <c r="H353" s="115" t="s">
        <v>420</v>
      </c>
      <c r="I353" s="190" t="s">
        <v>989</v>
      </c>
      <c r="J353" s="190">
        <v>10</v>
      </c>
      <c r="K353" s="190" t="s">
        <v>986</v>
      </c>
      <c r="L353" s="190"/>
      <c r="M353" s="190" t="s">
        <v>991</v>
      </c>
      <c r="N353" s="156" t="s">
        <v>2591</v>
      </c>
      <c r="O353" s="208" t="s">
        <v>1791</v>
      </c>
    </row>
    <row r="354" spans="1:15" s="204" customFormat="1" ht="13.15" x14ac:dyDescent="0.4">
      <c r="A354"/>
      <c r="B354" s="205" t="s">
        <v>1323</v>
      </c>
      <c r="C354" s="129"/>
      <c r="D354" s="206" t="s">
        <v>1324</v>
      </c>
      <c r="E354" s="207" t="s">
        <v>1325</v>
      </c>
      <c r="F354" s="117">
        <v>24</v>
      </c>
      <c r="G354" s="229">
        <v>14</v>
      </c>
      <c r="H354" s="115" t="s">
        <v>421</v>
      </c>
      <c r="I354" s="190" t="s">
        <v>1326</v>
      </c>
      <c r="J354" s="190">
        <v>7</v>
      </c>
      <c r="K354" s="190" t="s">
        <v>1327</v>
      </c>
      <c r="L354" s="190"/>
      <c r="M354" s="190"/>
      <c r="N354" s="156" t="s">
        <v>1328</v>
      </c>
      <c r="O354" s="208" t="s">
        <v>1791</v>
      </c>
    </row>
    <row r="355" spans="1:15" ht="13.15" x14ac:dyDescent="0.4">
      <c r="B355" s="205" t="s">
        <v>1188</v>
      </c>
      <c r="C355" s="129" t="s">
        <v>1189</v>
      </c>
      <c r="D355" s="206" t="s">
        <v>1190</v>
      </c>
      <c r="E355" s="207" t="s">
        <v>1895</v>
      </c>
      <c r="F355" s="117">
        <v>48</v>
      </c>
      <c r="G355" s="115" t="s">
        <v>1586</v>
      </c>
      <c r="H355" s="115" t="s">
        <v>421</v>
      </c>
      <c r="I355" s="115"/>
      <c r="J355" s="115"/>
      <c r="K355" s="115" t="s">
        <v>1000</v>
      </c>
      <c r="L355" s="115" t="s">
        <v>999</v>
      </c>
      <c r="M355" s="115" t="s">
        <v>1001</v>
      </c>
      <c r="N355" s="130" t="s">
        <v>2576</v>
      </c>
      <c r="O355" s="208" t="s">
        <v>1806</v>
      </c>
    </row>
    <row r="356" spans="1:15" ht="13.15" x14ac:dyDescent="0.4">
      <c r="B356" s="205" t="s">
        <v>898</v>
      </c>
      <c r="C356" s="129" t="s">
        <v>1923</v>
      </c>
      <c r="D356" s="206" t="s">
        <v>1940</v>
      </c>
      <c r="E356" s="207" t="s">
        <v>2219</v>
      </c>
      <c r="F356" s="117">
        <v>96</v>
      </c>
      <c r="G356" s="229">
        <v>21</v>
      </c>
      <c r="H356" s="115" t="s">
        <v>421</v>
      </c>
      <c r="I356" s="191"/>
      <c r="J356" s="191"/>
      <c r="K356" s="191"/>
      <c r="L356" s="191"/>
      <c r="M356" s="191" t="s">
        <v>642</v>
      </c>
      <c r="N356" s="157" t="s">
        <v>2578</v>
      </c>
      <c r="O356" s="208" t="s">
        <v>2391</v>
      </c>
    </row>
    <row r="357" spans="1:15" ht="13.15" x14ac:dyDescent="0.4">
      <c r="B357" s="205" t="s">
        <v>1957</v>
      </c>
      <c r="C357" s="129"/>
      <c r="D357" s="206" t="s">
        <v>1191</v>
      </c>
      <c r="E357" s="207" t="s">
        <v>1896</v>
      </c>
      <c r="F357" s="117">
        <v>24</v>
      </c>
      <c r="G357" s="115">
        <v>14</v>
      </c>
      <c r="H357" s="115" t="s">
        <v>421</v>
      </c>
      <c r="I357" s="115" t="s">
        <v>1339</v>
      </c>
      <c r="J357" s="115" t="s">
        <v>1742</v>
      </c>
      <c r="K357" s="115" t="s">
        <v>1004</v>
      </c>
      <c r="L357" s="115"/>
      <c r="M357" s="115" t="s">
        <v>642</v>
      </c>
      <c r="N357" s="130" t="s">
        <v>2569</v>
      </c>
      <c r="O357" s="208" t="s">
        <v>1791</v>
      </c>
    </row>
    <row r="358" spans="1:15" s="204" customFormat="1" ht="13.15" x14ac:dyDescent="0.4">
      <c r="A358"/>
      <c r="B358" s="205" t="s">
        <v>2</v>
      </c>
      <c r="C358" s="129"/>
      <c r="D358" s="206" t="s">
        <v>1191</v>
      </c>
      <c r="E358" s="207" t="s">
        <v>3</v>
      </c>
      <c r="F358" s="115">
        <v>24</v>
      </c>
      <c r="G358" s="115">
        <v>21</v>
      </c>
      <c r="H358" s="115" t="s">
        <v>421</v>
      </c>
      <c r="I358" s="115" t="s">
        <v>1741</v>
      </c>
      <c r="J358" s="115" t="s">
        <v>1742</v>
      </c>
      <c r="K358" s="115" t="s">
        <v>1743</v>
      </c>
      <c r="L358" s="115"/>
      <c r="M358" s="115" t="s">
        <v>642</v>
      </c>
      <c r="N358" s="130" t="s">
        <v>2569</v>
      </c>
      <c r="O358" s="208" t="s">
        <v>1791</v>
      </c>
    </row>
    <row r="359" spans="1:15" s="204" customFormat="1" ht="13.15" x14ac:dyDescent="0.4">
      <c r="A359"/>
      <c r="B359" s="205" t="s">
        <v>391</v>
      </c>
      <c r="C359" s="129"/>
      <c r="D359" s="206" t="s">
        <v>1154</v>
      </c>
      <c r="E359" s="207" t="s">
        <v>392</v>
      </c>
      <c r="F359" s="115">
        <v>12</v>
      </c>
      <c r="G359" s="115">
        <v>21</v>
      </c>
      <c r="H359" s="115" t="s">
        <v>1721</v>
      </c>
      <c r="I359" s="115" t="s">
        <v>1359</v>
      </c>
      <c r="J359" s="115"/>
      <c r="K359" s="115" t="s">
        <v>394</v>
      </c>
      <c r="L359" s="115" t="s">
        <v>395</v>
      </c>
      <c r="M359" s="115" t="s">
        <v>393</v>
      </c>
      <c r="N359" s="130"/>
      <c r="O359" s="208" t="s">
        <v>2391</v>
      </c>
    </row>
    <row r="360" spans="1:15" s="204" customFormat="1" ht="13.15" x14ac:dyDescent="0.4">
      <c r="A360"/>
      <c r="B360" s="205" t="s">
        <v>2650</v>
      </c>
      <c r="C360" s="129"/>
      <c r="D360" s="206" t="s">
        <v>1154</v>
      </c>
      <c r="E360" s="207" t="s">
        <v>2651</v>
      </c>
      <c r="F360" s="115">
        <v>12</v>
      </c>
      <c r="G360" s="115" t="s">
        <v>2653</v>
      </c>
      <c r="H360" s="115" t="s">
        <v>1721</v>
      </c>
      <c r="I360" s="115" t="s">
        <v>2657</v>
      </c>
      <c r="J360" s="115" t="s">
        <v>2658</v>
      </c>
      <c r="K360" s="115" t="s">
        <v>2661</v>
      </c>
      <c r="L360" s="115" t="s">
        <v>2652</v>
      </c>
      <c r="M360" s="115" t="s">
        <v>2662</v>
      </c>
      <c r="N360" s="130" t="s">
        <v>2568</v>
      </c>
      <c r="O360" s="208" t="s">
        <v>2391</v>
      </c>
    </row>
    <row r="361" spans="1:15" s="204" customFormat="1" ht="14.25" x14ac:dyDescent="0.45">
      <c r="A361"/>
      <c r="B361" s="205" t="s">
        <v>669</v>
      </c>
      <c r="C361" s="129"/>
      <c r="D361" s="206" t="s">
        <v>2448</v>
      </c>
      <c r="E361" s="207" t="s">
        <v>670</v>
      </c>
      <c r="F361" s="115">
        <v>4</v>
      </c>
      <c r="G361" s="115"/>
      <c r="H361" s="115" t="s">
        <v>422</v>
      </c>
      <c r="I361" s="115"/>
      <c r="J361" s="130"/>
      <c r="K361" s="116" t="s">
        <v>671</v>
      </c>
      <c r="L361" s="116"/>
      <c r="M361" s="117" t="s">
        <v>672</v>
      </c>
      <c r="N361" s="158"/>
      <c r="O361" s="208" t="s">
        <v>1796</v>
      </c>
    </row>
    <row r="362" spans="1:15" ht="13.15" x14ac:dyDescent="0.4">
      <c r="B362" s="205" t="s">
        <v>742</v>
      </c>
      <c r="C362" s="129" t="s">
        <v>1921</v>
      </c>
      <c r="D362" s="206" t="s">
        <v>1940</v>
      </c>
      <c r="E362" s="207" t="s">
        <v>743</v>
      </c>
      <c r="F362" s="117">
        <v>4</v>
      </c>
      <c r="G362" s="115">
        <v>21</v>
      </c>
      <c r="H362" s="115" t="s">
        <v>421</v>
      </c>
      <c r="I362" s="115"/>
      <c r="J362" s="115"/>
      <c r="K362" s="115"/>
      <c r="L362" s="115"/>
      <c r="M362" s="115" t="s">
        <v>642</v>
      </c>
      <c r="N362" s="130" t="s">
        <v>2578</v>
      </c>
      <c r="O362" s="208" t="s">
        <v>747</v>
      </c>
    </row>
    <row r="363" spans="1:15" ht="13.15" x14ac:dyDescent="0.4">
      <c r="B363" s="205" t="s">
        <v>1958</v>
      </c>
      <c r="C363" s="129"/>
      <c r="D363" s="206" t="s">
        <v>1192</v>
      </c>
      <c r="E363" s="207" t="s">
        <v>1897</v>
      </c>
      <c r="F363" s="117">
        <v>12</v>
      </c>
      <c r="G363" s="115" t="s">
        <v>1586</v>
      </c>
      <c r="H363" s="115" t="s">
        <v>420</v>
      </c>
      <c r="I363" s="115"/>
      <c r="J363" s="115"/>
      <c r="K363" s="115" t="s">
        <v>2563</v>
      </c>
      <c r="L363" s="115"/>
      <c r="M363" s="115"/>
      <c r="N363" s="130" t="s">
        <v>2592</v>
      </c>
      <c r="O363" s="208" t="s">
        <v>1796</v>
      </c>
    </row>
    <row r="364" spans="1:15" ht="13.15" x14ac:dyDescent="0.4">
      <c r="B364" s="205" t="s">
        <v>1193</v>
      </c>
      <c r="C364" s="129" t="s">
        <v>1194</v>
      </c>
      <c r="D364" s="206" t="s">
        <v>1193</v>
      </c>
      <c r="E364" s="207" t="s">
        <v>1005</v>
      </c>
      <c r="F364" s="117">
        <v>48</v>
      </c>
      <c r="G364" s="115">
        <v>14</v>
      </c>
      <c r="H364" s="115" t="s">
        <v>1045</v>
      </c>
      <c r="I364" s="115" t="s">
        <v>1015</v>
      </c>
      <c r="J364" s="116"/>
      <c r="K364" s="116" t="s">
        <v>1016</v>
      </c>
      <c r="L364" s="116"/>
      <c r="M364" s="117" t="s">
        <v>1014</v>
      </c>
      <c r="N364" s="576" t="s">
        <v>152</v>
      </c>
      <c r="O364" s="208" t="s">
        <v>1202</v>
      </c>
    </row>
    <row r="365" spans="1:15" ht="13.15" x14ac:dyDescent="0.4">
      <c r="B365" s="205" t="s">
        <v>1195</v>
      </c>
      <c r="C365" s="129"/>
      <c r="D365" s="206" t="s">
        <v>1193</v>
      </c>
      <c r="E365" s="207" t="s">
        <v>1196</v>
      </c>
      <c r="F365" s="117">
        <v>48</v>
      </c>
      <c r="G365" s="115">
        <v>14</v>
      </c>
      <c r="H365" s="115" t="s">
        <v>420</v>
      </c>
      <c r="I365" s="115"/>
      <c r="J365" s="116"/>
      <c r="K365" s="116" t="s">
        <v>2515</v>
      </c>
      <c r="L365" s="116"/>
      <c r="M365" s="117"/>
      <c r="N365" s="576" t="s">
        <v>152</v>
      </c>
      <c r="O365" s="208" t="s">
        <v>1854</v>
      </c>
    </row>
    <row r="366" spans="1:15" ht="13.15" x14ac:dyDescent="0.4">
      <c r="B366" s="205"/>
      <c r="C366" s="129"/>
      <c r="D366" s="206"/>
      <c r="E366" s="207"/>
      <c r="F366" s="117"/>
      <c r="G366" s="115"/>
      <c r="H366" s="115"/>
      <c r="I366" s="115"/>
      <c r="J366" s="115"/>
      <c r="K366" s="115"/>
      <c r="L366" s="115"/>
      <c r="M366" s="115"/>
      <c r="N366" s="115"/>
      <c r="O366" s="208"/>
    </row>
    <row r="367" spans="1:15" ht="13.15" x14ac:dyDescent="0.4">
      <c r="B367" s="205"/>
      <c r="C367" s="129"/>
      <c r="D367" s="206"/>
      <c r="E367" s="207"/>
      <c r="F367" s="117"/>
      <c r="G367" s="115"/>
      <c r="H367" s="115"/>
      <c r="I367" s="115"/>
      <c r="J367" s="115"/>
      <c r="K367" s="115"/>
      <c r="L367" s="115"/>
      <c r="M367" s="115"/>
      <c r="N367" s="115"/>
      <c r="O367" s="208"/>
    </row>
    <row r="368" spans="1:15" ht="13.15" x14ac:dyDescent="0.4">
      <c r="B368" s="205"/>
      <c r="C368" s="129"/>
      <c r="D368" s="206"/>
      <c r="E368" s="207"/>
      <c r="F368" s="117"/>
      <c r="G368" s="115"/>
      <c r="H368" s="115"/>
      <c r="I368" s="115"/>
      <c r="J368" s="115"/>
      <c r="K368" s="115"/>
      <c r="L368" s="115"/>
      <c r="M368" s="115"/>
      <c r="N368" s="115"/>
      <c r="O368" s="208"/>
    </row>
    <row r="369" spans="1:16" ht="13.15" x14ac:dyDescent="0.4">
      <c r="B369" s="205"/>
      <c r="C369" s="129"/>
      <c r="D369" s="206"/>
      <c r="E369" s="207"/>
      <c r="F369" s="117"/>
      <c r="G369" s="115"/>
      <c r="H369" s="115"/>
      <c r="I369" s="115"/>
      <c r="J369" s="115"/>
      <c r="K369" s="115"/>
      <c r="L369" s="115"/>
      <c r="M369" s="115"/>
      <c r="N369" s="115"/>
      <c r="O369" s="208"/>
    </row>
    <row r="370" spans="1:16" ht="13.15" x14ac:dyDescent="0.4">
      <c r="B370" s="205"/>
      <c r="C370" s="129"/>
      <c r="D370" s="206"/>
      <c r="E370" s="207"/>
      <c r="F370" s="117"/>
      <c r="G370" s="115"/>
      <c r="H370" s="115"/>
      <c r="I370" s="115"/>
      <c r="J370" s="115"/>
      <c r="K370" s="115"/>
      <c r="L370" s="115"/>
      <c r="M370" s="115"/>
      <c r="N370" s="115"/>
      <c r="O370" s="208"/>
    </row>
    <row r="371" spans="1:16" ht="13.15" x14ac:dyDescent="0.4">
      <c r="B371" s="205"/>
      <c r="C371" s="129"/>
      <c r="D371" s="206"/>
      <c r="E371" s="207"/>
      <c r="F371" s="117"/>
      <c r="G371" s="115"/>
      <c r="H371" s="115"/>
      <c r="I371" s="115"/>
      <c r="J371" s="115"/>
      <c r="K371" s="115"/>
      <c r="L371" s="115"/>
      <c r="M371" s="115"/>
      <c r="N371" s="115"/>
      <c r="O371" s="208"/>
    </row>
    <row r="372" spans="1:16" ht="13.15" x14ac:dyDescent="0.4">
      <c r="B372" s="205"/>
      <c r="C372" s="129"/>
      <c r="D372" s="206"/>
      <c r="E372" s="207"/>
      <c r="F372" s="117"/>
      <c r="G372" s="115"/>
      <c r="H372" s="115"/>
      <c r="I372" s="115"/>
      <c r="J372" s="115"/>
      <c r="K372" s="115"/>
      <c r="L372" s="115"/>
      <c r="M372" s="115"/>
      <c r="N372" s="115"/>
      <c r="O372" s="208"/>
    </row>
    <row r="373" spans="1:16" ht="13.15" x14ac:dyDescent="0.4">
      <c r="B373" s="205"/>
      <c r="C373" s="129"/>
      <c r="D373" s="206"/>
      <c r="E373" s="207"/>
      <c r="F373" s="117"/>
      <c r="G373" s="115"/>
      <c r="H373" s="115"/>
      <c r="I373" s="115"/>
      <c r="J373" s="115"/>
      <c r="K373" s="115"/>
      <c r="L373" s="115"/>
      <c r="M373" s="115"/>
      <c r="N373" s="115"/>
      <c r="O373" s="208"/>
    </row>
    <row r="374" spans="1:16" ht="13.15" x14ac:dyDescent="0.4">
      <c r="B374" s="205"/>
      <c r="C374" s="129"/>
      <c r="D374" s="206"/>
      <c r="E374" s="207"/>
      <c r="F374" s="117"/>
      <c r="G374" s="115"/>
      <c r="H374" s="115"/>
      <c r="I374" s="115"/>
      <c r="J374" s="115"/>
      <c r="K374" s="115"/>
      <c r="L374" s="115"/>
      <c r="M374" s="115"/>
      <c r="N374" s="115"/>
      <c r="O374" s="208"/>
    </row>
    <row r="375" spans="1:16" ht="13.5" thickBot="1" x14ac:dyDescent="0.45">
      <c r="B375" s="246"/>
      <c r="C375" s="247"/>
      <c r="D375" s="248"/>
      <c r="E375" s="249"/>
      <c r="F375" s="395"/>
      <c r="G375" s="128"/>
      <c r="H375" s="128"/>
      <c r="I375" s="128"/>
      <c r="J375" s="128"/>
      <c r="K375" s="128"/>
      <c r="L375" s="128"/>
      <c r="M375" s="128"/>
      <c r="N375" s="128"/>
      <c r="O375" s="250"/>
      <c r="P375" s="204"/>
    </row>
    <row r="376" spans="1:16" ht="20.25" customHeight="1" thickBot="1" x14ac:dyDescent="0.4">
      <c r="B376" s="251"/>
      <c r="C376" s="252"/>
      <c r="D376" s="204"/>
      <c r="E376" s="204"/>
      <c r="F376" s="396"/>
      <c r="G376" s="284"/>
      <c r="H376" s="284"/>
      <c r="I376" s="284"/>
      <c r="J376" s="284"/>
      <c r="K376" s="284"/>
      <c r="L376" s="284"/>
      <c r="M376" s="284"/>
      <c r="N376" s="284"/>
      <c r="O376" s="195"/>
    </row>
    <row r="377" spans="1:16" ht="56.25" customHeight="1" thickBot="1" x14ac:dyDescent="0.4">
      <c r="B377" s="596" t="s">
        <v>1197</v>
      </c>
      <c r="C377" s="597" t="s">
        <v>439</v>
      </c>
      <c r="D377" s="598" t="s">
        <v>440</v>
      </c>
      <c r="E377" s="598" t="s">
        <v>441</v>
      </c>
      <c r="F377" s="599" t="s">
        <v>442</v>
      </c>
      <c r="G377" s="599" t="s">
        <v>443</v>
      </c>
      <c r="H377" s="599" t="s">
        <v>419</v>
      </c>
      <c r="I377" s="599" t="s">
        <v>288</v>
      </c>
      <c r="J377" s="599" t="s">
        <v>289</v>
      </c>
      <c r="K377" s="599" t="s">
        <v>290</v>
      </c>
      <c r="L377" s="599" t="s">
        <v>291</v>
      </c>
      <c r="M377" s="599" t="s">
        <v>292</v>
      </c>
      <c r="N377" s="600" t="s">
        <v>1594</v>
      </c>
      <c r="O377" s="598" t="s">
        <v>1436</v>
      </c>
    </row>
    <row r="378" spans="1:16" ht="12.75" customHeight="1" thickBot="1" x14ac:dyDescent="0.5">
      <c r="B378" s="253"/>
      <c r="C378" s="197"/>
      <c r="D378" s="198"/>
      <c r="E378" s="198"/>
      <c r="F378" s="393"/>
      <c r="G378" s="196"/>
      <c r="H378" s="196"/>
      <c r="I378" s="196"/>
      <c r="J378" s="196"/>
      <c r="K378" s="196"/>
      <c r="L378" s="196"/>
      <c r="M378" s="196"/>
      <c r="N378" s="196"/>
      <c r="O378" s="198"/>
    </row>
    <row r="379" spans="1:16" s="324" customFormat="1" ht="12.75" customHeight="1" thickBot="1" x14ac:dyDescent="0.5">
      <c r="A379"/>
      <c r="B379" s="314" t="s">
        <v>484</v>
      </c>
      <c r="C379" s="315"/>
      <c r="D379" s="316" t="s">
        <v>485</v>
      </c>
      <c r="E379" s="316" t="s">
        <v>486</v>
      </c>
      <c r="F379" s="397">
        <v>12</v>
      </c>
      <c r="G379" s="317">
        <v>14</v>
      </c>
      <c r="H379" s="317" t="s">
        <v>420</v>
      </c>
      <c r="I379" s="317"/>
      <c r="J379" s="318" t="s">
        <v>488</v>
      </c>
      <c r="K379" s="319" t="s">
        <v>487</v>
      </c>
      <c r="L379" s="320" t="s">
        <v>489</v>
      </c>
      <c r="M379" s="321" t="s">
        <v>490</v>
      </c>
      <c r="N379" s="322" t="s">
        <v>491</v>
      </c>
      <c r="O379" s="323" t="s">
        <v>1798</v>
      </c>
    </row>
    <row r="380" spans="1:16" ht="14.25" x14ac:dyDescent="0.45">
      <c r="B380" s="199" t="s">
        <v>2423</v>
      </c>
      <c r="C380" s="200"/>
      <c r="D380" s="201" t="s">
        <v>2424</v>
      </c>
      <c r="E380" s="201" t="s">
        <v>2425</v>
      </c>
      <c r="F380" s="398">
        <v>24</v>
      </c>
      <c r="G380" s="202" t="s">
        <v>448</v>
      </c>
      <c r="H380" s="202" t="s">
        <v>420</v>
      </c>
      <c r="I380" s="202"/>
      <c r="J380" s="130"/>
      <c r="K380" s="116"/>
      <c r="L380" s="116"/>
      <c r="M380" s="117"/>
      <c r="N380" s="360" t="s">
        <v>265</v>
      </c>
      <c r="O380" s="203" t="s">
        <v>1207</v>
      </c>
    </row>
    <row r="381" spans="1:16" ht="14.25" x14ac:dyDescent="0.45">
      <c r="B381" s="205" t="s">
        <v>2418</v>
      </c>
      <c r="C381" s="129"/>
      <c r="D381" s="206" t="s">
        <v>2416</v>
      </c>
      <c r="E381" s="206" t="s">
        <v>2419</v>
      </c>
      <c r="F381" s="117">
        <v>24</v>
      </c>
      <c r="G381" s="115" t="s">
        <v>448</v>
      </c>
      <c r="H381" s="115" t="s">
        <v>420</v>
      </c>
      <c r="I381" s="115"/>
      <c r="J381" s="130"/>
      <c r="K381" s="116"/>
      <c r="L381" s="116"/>
      <c r="M381" s="117"/>
      <c r="N381" s="360"/>
      <c r="O381" s="208" t="s">
        <v>2420</v>
      </c>
    </row>
    <row r="382" spans="1:16" ht="14.25" x14ac:dyDescent="0.45">
      <c r="B382" s="205" t="s">
        <v>2229</v>
      </c>
      <c r="C382" s="129" t="s">
        <v>1943</v>
      </c>
      <c r="D382" s="206" t="s">
        <v>2243</v>
      </c>
      <c r="E382" s="206" t="s">
        <v>2245</v>
      </c>
      <c r="F382" s="117">
        <v>12</v>
      </c>
      <c r="G382" s="115">
        <v>3</v>
      </c>
      <c r="H382" s="115" t="s">
        <v>420</v>
      </c>
      <c r="I382" s="115" t="s">
        <v>266</v>
      </c>
      <c r="J382" s="130">
        <v>14</v>
      </c>
      <c r="K382" s="116" t="s">
        <v>267</v>
      </c>
      <c r="L382" s="116"/>
      <c r="M382" s="117"/>
      <c r="N382" s="360"/>
      <c r="O382" s="208" t="s">
        <v>1856</v>
      </c>
    </row>
    <row r="383" spans="1:16" ht="14.25" x14ac:dyDescent="0.45">
      <c r="B383" s="205" t="s">
        <v>2230</v>
      </c>
      <c r="C383" s="129" t="s">
        <v>2238</v>
      </c>
      <c r="D383" s="206" t="s">
        <v>2243</v>
      </c>
      <c r="E383" s="206" t="s">
        <v>2246</v>
      </c>
      <c r="F383" s="117">
        <v>12</v>
      </c>
      <c r="G383" s="115">
        <v>3</v>
      </c>
      <c r="H383" s="115" t="s">
        <v>420</v>
      </c>
      <c r="I383" s="115" t="s">
        <v>266</v>
      </c>
      <c r="J383" s="130">
        <v>14</v>
      </c>
      <c r="K383" s="116" t="s">
        <v>267</v>
      </c>
      <c r="L383" s="116"/>
      <c r="M383" s="117"/>
      <c r="N383" s="360"/>
      <c r="O383" s="208" t="s">
        <v>1856</v>
      </c>
    </row>
    <row r="384" spans="1:16" ht="14.25" x14ac:dyDescent="0.45">
      <c r="B384" s="205" t="s">
        <v>2489</v>
      </c>
      <c r="C384" s="129"/>
      <c r="D384" s="206" t="s">
        <v>2482</v>
      </c>
      <c r="E384" s="206" t="s">
        <v>2488</v>
      </c>
      <c r="F384" s="117">
        <v>48</v>
      </c>
      <c r="G384" s="115">
        <v>40</v>
      </c>
      <c r="H384" s="115" t="s">
        <v>420</v>
      </c>
      <c r="I384" s="115"/>
      <c r="J384" s="130"/>
      <c r="K384" s="116"/>
      <c r="L384" s="116"/>
      <c r="M384" s="117"/>
      <c r="N384" s="360"/>
      <c r="O384" s="208" t="s">
        <v>2490</v>
      </c>
    </row>
    <row r="385" spans="1:15" ht="14.25" x14ac:dyDescent="0.45">
      <c r="B385" s="205" t="s">
        <v>2484</v>
      </c>
      <c r="C385" s="129"/>
      <c r="D385" s="206" t="s">
        <v>2482</v>
      </c>
      <c r="E385" s="206" t="s">
        <v>2485</v>
      </c>
      <c r="F385" s="117">
        <v>48</v>
      </c>
      <c r="G385" s="115">
        <v>40</v>
      </c>
      <c r="H385" s="115" t="s">
        <v>420</v>
      </c>
      <c r="I385" s="115"/>
      <c r="J385" s="130"/>
      <c r="K385" s="116"/>
      <c r="L385" s="116"/>
      <c r="M385" s="117"/>
      <c r="N385" s="360"/>
      <c r="O385" s="208" t="s">
        <v>747</v>
      </c>
    </row>
    <row r="386" spans="1:15" ht="14.65" thickBot="1" x14ac:dyDescent="0.5">
      <c r="B386" s="205" t="s">
        <v>774</v>
      </c>
      <c r="C386" s="129"/>
      <c r="D386" s="206" t="s">
        <v>2482</v>
      </c>
      <c r="E386" s="206" t="s">
        <v>2483</v>
      </c>
      <c r="F386" s="117">
        <v>48</v>
      </c>
      <c r="G386" s="115">
        <v>40</v>
      </c>
      <c r="H386" s="115" t="s">
        <v>420</v>
      </c>
      <c r="I386" s="115"/>
      <c r="J386" s="130"/>
      <c r="K386" s="116"/>
      <c r="L386" s="116"/>
      <c r="M386" s="117"/>
      <c r="N386" s="360"/>
      <c r="O386" s="208" t="s">
        <v>2391</v>
      </c>
    </row>
    <row r="387" spans="1:15" ht="14.25" x14ac:dyDescent="0.45">
      <c r="B387" s="205" t="s">
        <v>2486</v>
      </c>
      <c r="C387" s="129"/>
      <c r="D387" s="206" t="s">
        <v>2482</v>
      </c>
      <c r="E387" s="206" t="s">
        <v>2487</v>
      </c>
      <c r="F387" s="117">
        <v>48</v>
      </c>
      <c r="G387" s="115">
        <v>40</v>
      </c>
      <c r="H387" s="115" t="s">
        <v>420</v>
      </c>
      <c r="I387" s="202"/>
      <c r="J387" s="130"/>
      <c r="K387" s="116"/>
      <c r="L387" s="116"/>
      <c r="M387" s="117"/>
      <c r="N387" s="360" t="s">
        <v>265</v>
      </c>
      <c r="O387" s="208" t="s">
        <v>2420</v>
      </c>
    </row>
    <row r="388" spans="1:15" ht="14.25" x14ac:dyDescent="0.45">
      <c r="B388" s="205" t="s">
        <v>3252</v>
      </c>
      <c r="C388" s="129"/>
      <c r="D388" s="206" t="s">
        <v>39</v>
      </c>
      <c r="E388" s="206" t="s">
        <v>3253</v>
      </c>
      <c r="F388" s="115" t="s">
        <v>3255</v>
      </c>
      <c r="G388" s="115">
        <v>28</v>
      </c>
      <c r="H388" s="115" t="s">
        <v>421</v>
      </c>
      <c r="I388" s="115" t="s">
        <v>564</v>
      </c>
      <c r="J388" s="130"/>
      <c r="K388" s="116" t="s">
        <v>3257</v>
      </c>
      <c r="L388" s="116" t="s">
        <v>3256</v>
      </c>
      <c r="M388" s="117"/>
      <c r="N388" s="158"/>
      <c r="O388" s="208" t="s">
        <v>3254</v>
      </c>
    </row>
    <row r="389" spans="1:15" s="324" customFormat="1" ht="13.15" x14ac:dyDescent="0.4">
      <c r="A389"/>
      <c r="B389" s="325" t="s">
        <v>673</v>
      </c>
      <c r="C389" s="326"/>
      <c r="D389" s="327" t="s">
        <v>2386</v>
      </c>
      <c r="E389" s="327" t="s">
        <v>674</v>
      </c>
      <c r="F389" s="328">
        <v>12</v>
      </c>
      <c r="G389" s="328"/>
      <c r="H389" s="328" t="s">
        <v>1721</v>
      </c>
      <c r="I389" s="328"/>
      <c r="J389" s="318"/>
      <c r="K389" s="319"/>
      <c r="L389" s="319" t="s">
        <v>1319</v>
      </c>
      <c r="M389" s="321" t="s">
        <v>675</v>
      </c>
      <c r="N389" s="328">
        <v>14</v>
      </c>
      <c r="O389" s="329" t="s">
        <v>1796</v>
      </c>
    </row>
    <row r="390" spans="1:15" ht="14.25" x14ac:dyDescent="0.45">
      <c r="B390" s="205" t="s">
        <v>2428</v>
      </c>
      <c r="C390" s="129"/>
      <c r="D390" s="206" t="s">
        <v>1208</v>
      </c>
      <c r="E390" s="206" t="s">
        <v>2429</v>
      </c>
      <c r="F390" s="117">
        <v>12</v>
      </c>
      <c r="G390" s="115">
        <v>17</v>
      </c>
      <c r="H390" s="115" t="s">
        <v>420</v>
      </c>
      <c r="I390" s="115"/>
      <c r="J390" s="130"/>
      <c r="K390" s="116"/>
      <c r="L390" s="116"/>
      <c r="M390" s="117"/>
      <c r="N390" s="360"/>
      <c r="O390" s="208" t="s">
        <v>1899</v>
      </c>
    </row>
    <row r="391" spans="1:15" ht="14.25" x14ac:dyDescent="0.45">
      <c r="B391" s="205" t="s">
        <v>2228</v>
      </c>
      <c r="C391" s="129" t="s">
        <v>1960</v>
      </c>
      <c r="D391" s="206" t="s">
        <v>1198</v>
      </c>
      <c r="E391" s="206" t="s">
        <v>1898</v>
      </c>
      <c r="F391" s="117">
        <v>12</v>
      </c>
      <c r="G391" s="115" t="s">
        <v>448</v>
      </c>
      <c r="H391" s="115" t="s">
        <v>420</v>
      </c>
      <c r="I391" s="254"/>
      <c r="J391" s="255"/>
      <c r="K391" s="254"/>
      <c r="L391" s="256"/>
      <c r="M391" s="256"/>
      <c r="N391" s="360"/>
      <c r="O391" s="208" t="s">
        <v>2478</v>
      </c>
    </row>
    <row r="392" spans="1:15" ht="14.25" x14ac:dyDescent="0.45">
      <c r="B392" s="205" t="s">
        <v>2231</v>
      </c>
      <c r="C392" s="129" t="s">
        <v>2239</v>
      </c>
      <c r="D392" s="206" t="s">
        <v>1198</v>
      </c>
      <c r="E392" s="206" t="s">
        <v>2247</v>
      </c>
      <c r="F392" s="117">
        <v>24</v>
      </c>
      <c r="G392" s="115" t="s">
        <v>448</v>
      </c>
      <c r="H392" s="115" t="s">
        <v>420</v>
      </c>
      <c r="I392" s="254"/>
      <c r="J392" s="255"/>
      <c r="K392" s="254"/>
      <c r="L392" s="256"/>
      <c r="M392" s="256"/>
      <c r="N392" s="360"/>
      <c r="O392" s="208" t="s">
        <v>2478</v>
      </c>
    </row>
    <row r="393" spans="1:15" ht="14.25" x14ac:dyDescent="0.45">
      <c r="B393" s="205" t="s">
        <v>2106</v>
      </c>
      <c r="C393" s="129"/>
      <c r="D393" s="206" t="s">
        <v>2386</v>
      </c>
      <c r="E393" s="206" t="s">
        <v>2387</v>
      </c>
      <c r="F393" s="117">
        <v>12</v>
      </c>
      <c r="G393" s="115" t="s">
        <v>448</v>
      </c>
      <c r="H393" s="115" t="s">
        <v>420</v>
      </c>
      <c r="I393" s="115" t="s">
        <v>268</v>
      </c>
      <c r="J393" s="130"/>
      <c r="K393" s="116" t="s">
        <v>269</v>
      </c>
      <c r="L393" s="116"/>
      <c r="M393" s="117"/>
      <c r="N393" s="360"/>
      <c r="O393" s="208" t="s">
        <v>1796</v>
      </c>
    </row>
    <row r="394" spans="1:15" s="324" customFormat="1" ht="13.15" x14ac:dyDescent="0.4">
      <c r="A394"/>
      <c r="B394" s="325" t="s">
        <v>2925</v>
      </c>
      <c r="C394" s="326"/>
      <c r="D394" s="327" t="s">
        <v>2926</v>
      </c>
      <c r="E394" s="327" t="s">
        <v>2927</v>
      </c>
      <c r="F394" s="328">
        <v>12</v>
      </c>
      <c r="G394" s="328">
        <v>14</v>
      </c>
      <c r="H394" s="328" t="s">
        <v>1737</v>
      </c>
      <c r="I394" s="328" t="s">
        <v>2930</v>
      </c>
      <c r="J394" s="318" t="s">
        <v>2931</v>
      </c>
      <c r="K394" s="319"/>
      <c r="L394" s="319" t="s">
        <v>2929</v>
      </c>
      <c r="M394" s="321"/>
      <c r="N394" s="328">
        <v>10</v>
      </c>
      <c r="O394" s="329" t="s">
        <v>2224</v>
      </c>
    </row>
    <row r="395" spans="1:15" s="324" customFormat="1" ht="13.15" x14ac:dyDescent="0.4">
      <c r="A395"/>
      <c r="B395" s="325" t="s">
        <v>3258</v>
      </c>
      <c r="C395" s="326"/>
      <c r="D395" s="327" t="s">
        <v>1256</v>
      </c>
      <c r="E395" s="327" t="s">
        <v>3259</v>
      </c>
      <c r="F395" s="328">
        <v>12</v>
      </c>
      <c r="G395" s="328">
        <v>30</v>
      </c>
      <c r="H395" s="328" t="s">
        <v>1721</v>
      </c>
      <c r="I395" s="328" t="s">
        <v>3261</v>
      </c>
      <c r="J395" s="318"/>
      <c r="K395" s="319" t="s">
        <v>3260</v>
      </c>
      <c r="L395" s="319"/>
      <c r="M395" s="321"/>
      <c r="N395" s="328"/>
      <c r="O395" s="329" t="s">
        <v>2224</v>
      </c>
    </row>
    <row r="396" spans="1:15" ht="14.25" x14ac:dyDescent="0.45">
      <c r="B396" s="205" t="s">
        <v>2227</v>
      </c>
      <c r="C396" s="129" t="s">
        <v>1921</v>
      </c>
      <c r="D396" s="206" t="s">
        <v>2424</v>
      </c>
      <c r="E396" s="206" t="s">
        <v>2433</v>
      </c>
      <c r="F396" s="117">
        <v>24</v>
      </c>
      <c r="G396" s="115" t="s">
        <v>448</v>
      </c>
      <c r="H396" s="115" t="s">
        <v>420</v>
      </c>
      <c r="I396" s="115"/>
      <c r="J396" s="130"/>
      <c r="K396" s="116"/>
      <c r="L396" s="116"/>
      <c r="M396" s="117"/>
      <c r="N396" s="360" t="s">
        <v>265</v>
      </c>
      <c r="O396" s="208" t="s">
        <v>1826</v>
      </c>
    </row>
    <row r="397" spans="1:15" ht="14.25" x14ac:dyDescent="0.45">
      <c r="B397" s="205" t="s">
        <v>2911</v>
      </c>
      <c r="C397" s="129"/>
      <c r="D397" s="206" t="s">
        <v>1209</v>
      </c>
      <c r="E397" s="206" t="s">
        <v>2912</v>
      </c>
      <c r="F397" s="115">
        <v>24</v>
      </c>
      <c r="G397" s="115" t="s">
        <v>924</v>
      </c>
      <c r="H397" s="115" t="s">
        <v>1737</v>
      </c>
      <c r="I397" s="115" t="s">
        <v>2914</v>
      </c>
      <c r="J397" s="130"/>
      <c r="K397" s="116" t="s">
        <v>2913</v>
      </c>
      <c r="L397" s="116"/>
      <c r="M397" s="117"/>
      <c r="N397" s="158"/>
      <c r="O397" s="208" t="s">
        <v>1202</v>
      </c>
    </row>
    <row r="398" spans="1:15" ht="14.25" x14ac:dyDescent="0.45">
      <c r="B398" s="205" t="s">
        <v>2363</v>
      </c>
      <c r="C398" s="129" t="s">
        <v>1203</v>
      </c>
      <c r="D398" s="206" t="s">
        <v>1200</v>
      </c>
      <c r="E398" s="206" t="s">
        <v>1204</v>
      </c>
      <c r="F398" s="117">
        <v>12</v>
      </c>
      <c r="G398" s="115" t="s">
        <v>448</v>
      </c>
      <c r="H398" s="115" t="s">
        <v>420</v>
      </c>
      <c r="I398" s="115"/>
      <c r="J398" s="130"/>
      <c r="K398" s="116"/>
      <c r="L398" s="116"/>
      <c r="M398" s="117"/>
      <c r="N398" s="360"/>
      <c r="O398" s="208" t="s">
        <v>1202</v>
      </c>
    </row>
    <row r="399" spans="1:15" ht="14.25" x14ac:dyDescent="0.45">
      <c r="B399" s="205" t="s">
        <v>2362</v>
      </c>
      <c r="C399" s="129" t="s">
        <v>1199</v>
      </c>
      <c r="D399" s="206" t="s">
        <v>1200</v>
      </c>
      <c r="E399" s="206" t="s">
        <v>1201</v>
      </c>
      <c r="F399" s="117">
        <v>12</v>
      </c>
      <c r="G399" s="115">
        <v>35</v>
      </c>
      <c r="H399" s="115" t="s">
        <v>420</v>
      </c>
      <c r="I399" s="115"/>
      <c r="J399" s="130"/>
      <c r="K399" s="116"/>
      <c r="L399" s="116"/>
      <c r="M399" s="117"/>
      <c r="N399" s="360"/>
      <c r="O399" s="208" t="s">
        <v>1202</v>
      </c>
    </row>
    <row r="400" spans="1:15" s="324" customFormat="1" ht="13.15" x14ac:dyDescent="0.4">
      <c r="A400"/>
      <c r="B400" s="205" t="s">
        <v>38</v>
      </c>
      <c r="C400" s="326"/>
      <c r="D400" s="327" t="s">
        <v>39</v>
      </c>
      <c r="E400" s="327" t="s">
        <v>40</v>
      </c>
      <c r="F400" s="321">
        <v>12</v>
      </c>
      <c r="G400" s="328">
        <v>28</v>
      </c>
      <c r="H400" s="328" t="s">
        <v>421</v>
      </c>
      <c r="I400" s="328" t="s">
        <v>44</v>
      </c>
      <c r="J400" s="318"/>
      <c r="K400" s="319" t="s">
        <v>41</v>
      </c>
      <c r="L400" s="319" t="s">
        <v>43</v>
      </c>
      <c r="M400" s="321"/>
      <c r="N400" s="328"/>
      <c r="O400" s="329" t="s">
        <v>2478</v>
      </c>
    </row>
    <row r="401" spans="1:251" s="324" customFormat="1" ht="13.15" x14ac:dyDescent="0.4">
      <c r="A401"/>
      <c r="B401" s="205" t="s">
        <v>3276</v>
      </c>
      <c r="C401" s="326"/>
      <c r="D401" s="327" t="s">
        <v>1241</v>
      </c>
      <c r="E401" s="327" t="s">
        <v>2253</v>
      </c>
      <c r="F401" s="328">
        <v>24</v>
      </c>
      <c r="G401" s="328"/>
      <c r="H401" s="328" t="s">
        <v>1721</v>
      </c>
      <c r="I401" s="328"/>
      <c r="J401" s="318"/>
      <c r="K401" s="319"/>
      <c r="L401" s="319"/>
      <c r="M401" s="321"/>
      <c r="N401" s="328">
        <v>3</v>
      </c>
      <c r="O401" s="329" t="s">
        <v>3155</v>
      </c>
    </row>
    <row r="402" spans="1:251" ht="14.25" x14ac:dyDescent="0.45">
      <c r="B402" s="205" t="s">
        <v>623</v>
      </c>
      <c r="C402" s="129"/>
      <c r="D402" s="206" t="s">
        <v>624</v>
      </c>
      <c r="E402" s="206" t="s">
        <v>625</v>
      </c>
      <c r="F402" s="117">
        <v>12</v>
      </c>
      <c r="G402" s="115">
        <v>14</v>
      </c>
      <c r="H402" s="115" t="s">
        <v>420</v>
      </c>
      <c r="I402" s="115" t="s">
        <v>281</v>
      </c>
      <c r="J402" s="130"/>
      <c r="K402" s="116" t="s">
        <v>2515</v>
      </c>
      <c r="L402" s="116"/>
      <c r="M402" s="117"/>
      <c r="N402" s="360" t="s">
        <v>265</v>
      </c>
      <c r="O402" s="208" t="s">
        <v>1791</v>
      </c>
    </row>
    <row r="403" spans="1:251" ht="14.25" x14ac:dyDescent="0.45">
      <c r="B403" s="205" t="s">
        <v>2237</v>
      </c>
      <c r="C403" s="129" t="s">
        <v>2242</v>
      </c>
      <c r="D403" s="206" t="s">
        <v>1209</v>
      </c>
      <c r="E403" s="206" t="s">
        <v>2254</v>
      </c>
      <c r="F403" s="117">
        <v>24</v>
      </c>
      <c r="G403" s="115" t="s">
        <v>448</v>
      </c>
      <c r="H403" s="115" t="s">
        <v>420</v>
      </c>
      <c r="I403" s="257"/>
      <c r="J403" s="258"/>
      <c r="K403" s="257" t="s">
        <v>271</v>
      </c>
      <c r="L403" s="259"/>
      <c r="M403" s="259"/>
      <c r="N403" s="360"/>
      <c r="O403" s="208" t="s">
        <v>1207</v>
      </c>
    </row>
    <row r="404" spans="1:251" s="324" customFormat="1" ht="13.15" x14ac:dyDescent="0.4">
      <c r="A404"/>
      <c r="B404" s="205" t="s">
        <v>105</v>
      </c>
      <c r="C404" s="326" t="s">
        <v>106</v>
      </c>
      <c r="D404" s="327" t="s">
        <v>107</v>
      </c>
      <c r="E404" s="327" t="s">
        <v>108</v>
      </c>
      <c r="F404" s="328">
        <v>12</v>
      </c>
      <c r="G404" s="328"/>
      <c r="H404" s="328" t="s">
        <v>1721</v>
      </c>
      <c r="I404" s="333"/>
      <c r="J404" s="334"/>
      <c r="K404" s="333"/>
      <c r="L404" s="335" t="s">
        <v>110</v>
      </c>
      <c r="M404" s="335" t="s">
        <v>109</v>
      </c>
      <c r="N404" s="328"/>
      <c r="O404" s="329" t="s">
        <v>1889</v>
      </c>
    </row>
    <row r="405" spans="1:251" s="324" customFormat="1" ht="13.15" x14ac:dyDescent="0.4">
      <c r="A405"/>
      <c r="B405" s="205" t="s">
        <v>962</v>
      </c>
      <c r="C405" s="326"/>
      <c r="D405" s="327" t="s">
        <v>1208</v>
      </c>
      <c r="E405" s="327" t="s">
        <v>963</v>
      </c>
      <c r="F405" s="328">
        <v>4</v>
      </c>
      <c r="G405" s="328"/>
      <c r="H405" s="328" t="s">
        <v>1737</v>
      </c>
      <c r="I405" s="333"/>
      <c r="J405" s="334"/>
      <c r="K405" s="333"/>
      <c r="L405" s="335"/>
      <c r="M405" s="335"/>
      <c r="N405" s="328"/>
      <c r="O405" s="329" t="s">
        <v>1844</v>
      </c>
    </row>
    <row r="406" spans="1:251" ht="14.25" x14ac:dyDescent="0.45">
      <c r="B406" s="205" t="s">
        <v>2236</v>
      </c>
      <c r="C406" s="129"/>
      <c r="D406" s="206" t="s">
        <v>1208</v>
      </c>
      <c r="E406" s="206" t="s">
        <v>2252</v>
      </c>
      <c r="F406" s="117">
        <v>12</v>
      </c>
      <c r="G406" s="115">
        <v>17</v>
      </c>
      <c r="H406" s="115" t="s">
        <v>420</v>
      </c>
      <c r="I406" s="257"/>
      <c r="J406" s="258"/>
      <c r="K406" s="257"/>
      <c r="L406" s="259"/>
      <c r="M406" s="259"/>
      <c r="N406" s="360"/>
      <c r="O406" s="208" t="s">
        <v>1835</v>
      </c>
    </row>
    <row r="407" spans="1:251" ht="14.25" x14ac:dyDescent="0.45">
      <c r="B407" s="205" t="s">
        <v>2445</v>
      </c>
      <c r="C407" s="129" t="s">
        <v>1961</v>
      </c>
      <c r="D407" s="206" t="s">
        <v>1209</v>
      </c>
      <c r="E407" s="206" t="s">
        <v>1210</v>
      </c>
      <c r="F407" s="117">
        <v>24</v>
      </c>
      <c r="G407" s="115" t="s">
        <v>448</v>
      </c>
      <c r="H407" s="115" t="s">
        <v>420</v>
      </c>
      <c r="I407" s="115"/>
      <c r="J407" s="130"/>
      <c r="K407" s="116" t="s">
        <v>2515</v>
      </c>
      <c r="L407" s="116"/>
      <c r="M407" s="117"/>
      <c r="N407" s="360"/>
      <c r="O407" s="208" t="s">
        <v>1835</v>
      </c>
    </row>
    <row r="408" spans="1:251" s="324" customFormat="1" ht="26.25" x14ac:dyDescent="0.45">
      <c r="A408"/>
      <c r="B408" s="205" t="s">
        <v>205</v>
      </c>
      <c r="C408" s="326"/>
      <c r="D408" s="327" t="s">
        <v>1209</v>
      </c>
      <c r="E408" s="327" t="s">
        <v>206</v>
      </c>
      <c r="F408" s="321">
        <v>48</v>
      </c>
      <c r="G408" s="328"/>
      <c r="H408" s="328" t="s">
        <v>420</v>
      </c>
      <c r="I408" s="336" t="s">
        <v>208</v>
      </c>
      <c r="J408" s="318"/>
      <c r="K408" s="337" t="s">
        <v>207</v>
      </c>
      <c r="L408" s="319"/>
      <c r="M408" s="321"/>
      <c r="N408" s="322"/>
      <c r="O408" s="329" t="s">
        <v>1835</v>
      </c>
    </row>
    <row r="409" spans="1:251" ht="14.25" x14ac:dyDescent="0.45">
      <c r="B409" s="205" t="s">
        <v>2409</v>
      </c>
      <c r="C409" s="129"/>
      <c r="D409" s="206" t="s">
        <v>1211</v>
      </c>
      <c r="E409" s="206" t="s">
        <v>2410</v>
      </c>
      <c r="F409" s="117">
        <v>12</v>
      </c>
      <c r="G409" s="115">
        <v>28</v>
      </c>
      <c r="H409" s="115" t="s">
        <v>421</v>
      </c>
      <c r="I409" s="115"/>
      <c r="J409" s="130"/>
      <c r="K409" s="116"/>
      <c r="L409" s="116"/>
      <c r="M409" s="117"/>
      <c r="N409" s="360" t="s">
        <v>272</v>
      </c>
      <c r="O409" s="208" t="s">
        <v>1791</v>
      </c>
    </row>
    <row r="410" spans="1:251" s="324" customFormat="1" ht="13.15" x14ac:dyDescent="0.4">
      <c r="A410"/>
      <c r="B410" s="205" t="s">
        <v>964</v>
      </c>
      <c r="C410" s="326" t="s">
        <v>1172</v>
      </c>
      <c r="D410" s="327" t="s">
        <v>39</v>
      </c>
      <c r="E410" s="327" t="s">
        <v>2410</v>
      </c>
      <c r="F410" s="328">
        <v>24</v>
      </c>
      <c r="G410" s="328">
        <v>28</v>
      </c>
      <c r="H410" s="328" t="s">
        <v>421</v>
      </c>
      <c r="I410" s="328" t="s">
        <v>564</v>
      </c>
      <c r="J410" s="318"/>
      <c r="K410" s="319" t="s">
        <v>965</v>
      </c>
      <c r="L410" s="319"/>
      <c r="M410" s="321"/>
      <c r="N410" s="328"/>
      <c r="O410" s="329" t="s">
        <v>1791</v>
      </c>
    </row>
    <row r="411" spans="1:251" s="324" customFormat="1" ht="13.15" x14ac:dyDescent="0.4">
      <c r="A411"/>
      <c r="B411" s="205" t="s">
        <v>3277</v>
      </c>
      <c r="C411" s="326"/>
      <c r="D411" s="327" t="s">
        <v>697</v>
      </c>
      <c r="E411" s="327" t="s">
        <v>3278</v>
      </c>
      <c r="F411" s="328">
        <v>4</v>
      </c>
      <c r="G411" s="328" t="s">
        <v>3279</v>
      </c>
      <c r="H411" s="328" t="s">
        <v>1721</v>
      </c>
      <c r="I411" s="328"/>
      <c r="J411" s="318"/>
      <c r="K411" s="319"/>
      <c r="L411" s="319"/>
      <c r="M411" s="321"/>
      <c r="N411" s="328">
        <v>2</v>
      </c>
      <c r="O411" s="329" t="s">
        <v>2224</v>
      </c>
    </row>
    <row r="412" spans="1:251" s="324" customFormat="1" ht="14.25" x14ac:dyDescent="0.45">
      <c r="A412"/>
      <c r="B412" s="205" t="s">
        <v>1541</v>
      </c>
      <c r="C412" s="326"/>
      <c r="D412" s="327" t="s">
        <v>1542</v>
      </c>
      <c r="E412" s="327"/>
      <c r="F412" s="321"/>
      <c r="G412" s="328"/>
      <c r="H412" s="328" t="s">
        <v>422</v>
      </c>
      <c r="I412" s="328"/>
      <c r="J412" s="318"/>
      <c r="K412" s="319"/>
      <c r="L412" s="319" t="s">
        <v>1543</v>
      </c>
      <c r="M412" s="321"/>
      <c r="N412" s="322"/>
      <c r="O412" s="329" t="s">
        <v>1544</v>
      </c>
    </row>
    <row r="413" spans="1:251" s="324" customFormat="1" ht="14.25" x14ac:dyDescent="0.45">
      <c r="A413"/>
      <c r="B413" s="205" t="s">
        <v>3219</v>
      </c>
      <c r="C413" s="698" t="s">
        <v>1303</v>
      </c>
      <c r="D413" s="327" t="s">
        <v>39</v>
      </c>
      <c r="E413" s="327" t="s">
        <v>3220</v>
      </c>
      <c r="F413" s="699">
        <v>24</v>
      </c>
      <c r="G413" s="328">
        <v>28</v>
      </c>
      <c r="H413" s="328" t="s">
        <v>421</v>
      </c>
      <c r="I413" s="328" t="s">
        <v>564</v>
      </c>
      <c r="J413" s="318"/>
      <c r="K413" s="319" t="s">
        <v>3222</v>
      </c>
      <c r="L413" s="319"/>
      <c r="M413" s="321"/>
      <c r="N413" s="700"/>
      <c r="O413" s="701" t="s">
        <v>3221</v>
      </c>
    </row>
    <row r="414" spans="1:251" s="403" customFormat="1" ht="14.25" x14ac:dyDescent="0.4">
      <c r="A414" s="401"/>
      <c r="B414" s="591" t="s">
        <v>1744</v>
      </c>
      <c r="D414" s="404" t="s">
        <v>1208</v>
      </c>
      <c r="E414" s="404" t="s">
        <v>1224</v>
      </c>
      <c r="F414" s="405">
        <v>12</v>
      </c>
      <c r="G414" s="321">
        <v>17</v>
      </c>
      <c r="H414" s="321" t="s">
        <v>1737</v>
      </c>
      <c r="I414" s="406" t="s">
        <v>1745</v>
      </c>
      <c r="J414" s="321"/>
      <c r="K414" s="321" t="s">
        <v>1746</v>
      </c>
      <c r="L414" s="321"/>
      <c r="M414" s="407"/>
      <c r="N414" s="634">
        <v>9</v>
      </c>
      <c r="O414" s="408" t="s">
        <v>1899</v>
      </c>
      <c r="IQ414" s="409"/>
    </row>
    <row r="415" spans="1:251" s="324" customFormat="1" ht="14.25" x14ac:dyDescent="0.45">
      <c r="A415" s="95"/>
      <c r="B415" s="205" t="s">
        <v>1962</v>
      </c>
      <c r="C415" s="326" t="s">
        <v>1789</v>
      </c>
      <c r="D415" s="327" t="s">
        <v>1213</v>
      </c>
      <c r="E415" s="327" t="s">
        <v>1214</v>
      </c>
      <c r="F415" s="328">
        <v>24</v>
      </c>
      <c r="G415" s="328" t="s">
        <v>448</v>
      </c>
      <c r="H415" s="328" t="s">
        <v>421</v>
      </c>
      <c r="I415" s="328"/>
      <c r="J415" s="318"/>
      <c r="K415" s="319"/>
      <c r="L415" s="319"/>
      <c r="M415" s="321"/>
      <c r="N415" s="322"/>
      <c r="O415" s="329" t="s">
        <v>1835</v>
      </c>
    </row>
    <row r="416" spans="1:251" s="204" customFormat="1" ht="13.15" x14ac:dyDescent="0.4">
      <c r="A416"/>
      <c r="B416" s="205" t="s">
        <v>1962</v>
      </c>
      <c r="C416" s="129" t="s">
        <v>1075</v>
      </c>
      <c r="D416" s="206" t="s">
        <v>1213</v>
      </c>
      <c r="E416" s="206" t="s">
        <v>1646</v>
      </c>
      <c r="F416" s="115">
        <v>24</v>
      </c>
      <c r="G416" s="115"/>
      <c r="H416" s="115" t="s">
        <v>421</v>
      </c>
      <c r="I416" s="115" t="s">
        <v>1647</v>
      </c>
      <c r="J416" s="115"/>
      <c r="K416" s="115" t="s">
        <v>1648</v>
      </c>
      <c r="L416" s="115"/>
      <c r="M416" s="115" t="s">
        <v>1649</v>
      </c>
      <c r="N416" s="130" t="s">
        <v>2569</v>
      </c>
      <c r="O416" s="208" t="s">
        <v>1889</v>
      </c>
    </row>
    <row r="417" spans="1:15" ht="14.25" x14ac:dyDescent="0.45">
      <c r="B417" s="205" t="s">
        <v>1432</v>
      </c>
      <c r="C417" s="129"/>
      <c r="D417" s="206" t="s">
        <v>1208</v>
      </c>
      <c r="E417" s="206" t="s">
        <v>1433</v>
      </c>
      <c r="F417" s="117">
        <v>4</v>
      </c>
      <c r="G417" s="115">
        <v>17</v>
      </c>
      <c r="H417" s="115" t="s">
        <v>420</v>
      </c>
      <c r="I417" s="115"/>
      <c r="J417" s="130"/>
      <c r="K417" s="116"/>
      <c r="L417" s="116"/>
      <c r="M417" s="117"/>
      <c r="N417" s="360"/>
      <c r="O417" s="208" t="s">
        <v>767</v>
      </c>
    </row>
    <row r="418" spans="1:15" ht="14.25" x14ac:dyDescent="0.45">
      <c r="B418" s="205" t="s">
        <v>3085</v>
      </c>
      <c r="C418" s="129"/>
      <c r="D418" s="206" t="s">
        <v>3086</v>
      </c>
      <c r="E418" s="206"/>
      <c r="F418" s="115"/>
      <c r="G418" s="115"/>
      <c r="H418" s="115" t="s">
        <v>422</v>
      </c>
      <c r="I418" s="115"/>
      <c r="J418" s="130"/>
      <c r="K418" s="116" t="s">
        <v>3088</v>
      </c>
      <c r="L418" s="116"/>
      <c r="M418" s="117" t="s">
        <v>3089</v>
      </c>
      <c r="N418" s="158"/>
      <c r="O418" s="208" t="s">
        <v>3087</v>
      </c>
    </row>
    <row r="419" spans="1:15" ht="14.25" x14ac:dyDescent="0.45">
      <c r="B419" s="205" t="s">
        <v>696</v>
      </c>
      <c r="C419" s="129" t="s">
        <v>1935</v>
      </c>
      <c r="D419" s="206" t="s">
        <v>697</v>
      </c>
      <c r="E419" s="206" t="s">
        <v>698</v>
      </c>
      <c r="F419" s="117">
        <v>4</v>
      </c>
      <c r="G419" s="115">
        <v>14</v>
      </c>
      <c r="H419" s="115" t="s">
        <v>420</v>
      </c>
      <c r="I419" s="115" t="s">
        <v>273</v>
      </c>
      <c r="J419" s="130"/>
      <c r="K419" s="116"/>
      <c r="L419" s="116"/>
      <c r="M419" s="117"/>
      <c r="N419" s="360" t="s">
        <v>274</v>
      </c>
      <c r="O419" s="208" t="s">
        <v>1806</v>
      </c>
    </row>
    <row r="420" spans="1:15" ht="14.25" x14ac:dyDescent="0.45">
      <c r="B420" s="205" t="s">
        <v>2388</v>
      </c>
      <c r="C420" s="129"/>
      <c r="D420" s="206" t="s">
        <v>1208</v>
      </c>
      <c r="E420" s="206" t="s">
        <v>90</v>
      </c>
      <c r="F420" s="117">
        <v>12</v>
      </c>
      <c r="G420" s="115">
        <v>17</v>
      </c>
      <c r="H420" s="115" t="s">
        <v>420</v>
      </c>
      <c r="I420" s="115"/>
      <c r="J420" s="130"/>
      <c r="K420" s="116"/>
      <c r="L420" s="116"/>
      <c r="M420" s="117"/>
      <c r="N420" s="360"/>
      <c r="O420" s="208" t="s">
        <v>2391</v>
      </c>
    </row>
    <row r="421" spans="1:15" ht="14.25" x14ac:dyDescent="0.45">
      <c r="B421" s="205" t="s">
        <v>2234</v>
      </c>
      <c r="C421" s="129" t="s">
        <v>2240</v>
      </c>
      <c r="D421" s="206" t="s">
        <v>1215</v>
      </c>
      <c r="E421" s="206" t="s">
        <v>2250</v>
      </c>
      <c r="F421" s="117">
        <v>48</v>
      </c>
      <c r="G421" s="115">
        <v>40</v>
      </c>
      <c r="H421" s="115" t="s">
        <v>420</v>
      </c>
      <c r="I421" s="260"/>
      <c r="J421" s="261"/>
      <c r="K421" s="260"/>
      <c r="L421" s="262"/>
      <c r="M421" s="262"/>
      <c r="N421" s="360"/>
      <c r="O421" s="208" t="s">
        <v>2256</v>
      </c>
    </row>
    <row r="422" spans="1:15" ht="14.25" x14ac:dyDescent="0.45">
      <c r="B422" s="205" t="s">
        <v>1241</v>
      </c>
      <c r="C422" s="129" t="s">
        <v>2241</v>
      </c>
      <c r="D422" s="206" t="s">
        <v>1241</v>
      </c>
      <c r="E422" s="206" t="s">
        <v>2253</v>
      </c>
      <c r="F422" s="117">
        <v>24</v>
      </c>
      <c r="G422" s="115" t="s">
        <v>448</v>
      </c>
      <c r="H422" s="115" t="s">
        <v>420</v>
      </c>
      <c r="I422" s="260"/>
      <c r="J422" s="261"/>
      <c r="K422" s="260"/>
      <c r="L422" s="262"/>
      <c r="M422" s="262"/>
      <c r="N422" s="360"/>
      <c r="O422" s="208" t="s">
        <v>1207</v>
      </c>
    </row>
    <row r="423" spans="1:15" s="339" customFormat="1" ht="13.15" x14ac:dyDescent="0.4">
      <c r="A423"/>
      <c r="B423" s="205" t="s">
        <v>3305</v>
      </c>
      <c r="C423" s="326" t="s">
        <v>1944</v>
      </c>
      <c r="D423" s="327" t="s">
        <v>1209</v>
      </c>
      <c r="E423" s="340" t="s">
        <v>3306</v>
      </c>
      <c r="F423" s="328">
        <v>24</v>
      </c>
      <c r="G423" s="328"/>
      <c r="H423" s="328" t="s">
        <v>1737</v>
      </c>
      <c r="I423" s="336"/>
      <c r="J423" s="341"/>
      <c r="K423" s="336"/>
      <c r="L423" s="328"/>
      <c r="M423" s="336"/>
      <c r="N423" s="318"/>
      <c r="O423" s="329" t="s">
        <v>3307</v>
      </c>
    </row>
    <row r="424" spans="1:15" s="339" customFormat="1" ht="13.15" x14ac:dyDescent="0.4">
      <c r="A424"/>
      <c r="B424" s="205" t="s">
        <v>3310</v>
      </c>
      <c r="C424" s="326" t="s">
        <v>2242</v>
      </c>
      <c r="D424" s="327" t="s">
        <v>1209</v>
      </c>
      <c r="E424" s="340" t="s">
        <v>3312</v>
      </c>
      <c r="F424" s="328">
        <v>24</v>
      </c>
      <c r="G424" s="328"/>
      <c r="H424" s="328" t="s">
        <v>1737</v>
      </c>
      <c r="I424" s="336"/>
      <c r="J424" s="341"/>
      <c r="K424" s="336"/>
      <c r="L424" s="328"/>
      <c r="M424" s="336"/>
      <c r="N424" s="318"/>
      <c r="O424" s="329" t="s">
        <v>2408</v>
      </c>
    </row>
    <row r="425" spans="1:15" ht="14.25" x14ac:dyDescent="0.45">
      <c r="B425" s="205" t="s">
        <v>3311</v>
      </c>
      <c r="C425" s="129" t="s">
        <v>1790</v>
      </c>
      <c r="D425" s="206" t="s">
        <v>1209</v>
      </c>
      <c r="E425" s="206" t="s">
        <v>3308</v>
      </c>
      <c r="F425" s="115">
        <v>24</v>
      </c>
      <c r="G425" s="115"/>
      <c r="H425" s="115" t="s">
        <v>1721</v>
      </c>
      <c r="I425" s="260"/>
      <c r="J425" s="261"/>
      <c r="K425" s="260" t="s">
        <v>3309</v>
      </c>
      <c r="L425" s="262"/>
      <c r="M425" s="262"/>
      <c r="N425" s="158"/>
      <c r="O425" s="208" t="s">
        <v>2408</v>
      </c>
    </row>
    <row r="426" spans="1:15" ht="13.15" x14ac:dyDescent="0.4">
      <c r="B426" s="205" t="s">
        <v>1302</v>
      </c>
      <c r="C426" s="129" t="s">
        <v>1303</v>
      </c>
      <c r="D426" s="206" t="s">
        <v>39</v>
      </c>
      <c r="E426" s="206" t="s">
        <v>1304</v>
      </c>
      <c r="F426" s="570">
        <v>41997</v>
      </c>
      <c r="G426" s="115">
        <v>28</v>
      </c>
      <c r="H426" s="115" t="s">
        <v>1045</v>
      </c>
      <c r="I426" s="260" t="s">
        <v>1305</v>
      </c>
      <c r="J426" s="261"/>
      <c r="K426" s="260" t="s">
        <v>41</v>
      </c>
      <c r="L426" s="262"/>
      <c r="M426" s="262"/>
      <c r="N426" s="115"/>
      <c r="O426" s="208" t="s">
        <v>495</v>
      </c>
    </row>
    <row r="427" spans="1:15" ht="14.25" x14ac:dyDescent="0.45">
      <c r="B427" s="205" t="s">
        <v>1434</v>
      </c>
      <c r="C427" s="129"/>
      <c r="D427" s="206" t="s">
        <v>2416</v>
      </c>
      <c r="E427" s="206" t="s">
        <v>1435</v>
      </c>
      <c r="F427" s="117">
        <v>24</v>
      </c>
      <c r="G427" s="115" t="s">
        <v>448</v>
      </c>
      <c r="H427" s="115" t="s">
        <v>420</v>
      </c>
      <c r="I427" s="115"/>
      <c r="J427" s="130"/>
      <c r="K427" s="116"/>
      <c r="L427" s="116"/>
      <c r="M427" s="117"/>
      <c r="N427" s="360"/>
      <c r="O427" s="208" t="s">
        <v>767</v>
      </c>
    </row>
    <row r="428" spans="1:15" ht="14.25" x14ac:dyDescent="0.45">
      <c r="B428" s="205" t="s">
        <v>2459</v>
      </c>
      <c r="C428" s="129"/>
      <c r="D428" s="206" t="s">
        <v>2416</v>
      </c>
      <c r="E428" s="206" t="s">
        <v>2460</v>
      </c>
      <c r="F428" s="117">
        <v>24</v>
      </c>
      <c r="G428" s="115" t="s">
        <v>448</v>
      </c>
      <c r="H428" s="115" t="s">
        <v>420</v>
      </c>
      <c r="I428" s="115"/>
      <c r="J428" s="130"/>
      <c r="K428" s="116"/>
      <c r="L428" s="116"/>
      <c r="M428" s="117"/>
      <c r="N428" s="360"/>
      <c r="O428" s="208" t="s">
        <v>1802</v>
      </c>
    </row>
    <row r="429" spans="1:15" ht="14.25" x14ac:dyDescent="0.45">
      <c r="B429" s="205" t="s">
        <v>2458</v>
      </c>
      <c r="C429" s="129" t="s">
        <v>2456</v>
      </c>
      <c r="D429" s="206" t="s">
        <v>2416</v>
      </c>
      <c r="E429" s="206" t="s">
        <v>2457</v>
      </c>
      <c r="F429" s="117">
        <v>24</v>
      </c>
      <c r="G429" s="115" t="s">
        <v>448</v>
      </c>
      <c r="H429" s="115" t="s">
        <v>420</v>
      </c>
      <c r="I429" s="115"/>
      <c r="J429" s="130"/>
      <c r="K429" s="116"/>
      <c r="L429" s="116"/>
      <c r="M429" s="117"/>
      <c r="N429" s="360"/>
      <c r="O429" s="208" t="s">
        <v>1802</v>
      </c>
    </row>
    <row r="430" spans="1:15" ht="14.25" x14ac:dyDescent="0.45">
      <c r="B430" s="205" t="s">
        <v>2461</v>
      </c>
      <c r="C430" s="129" t="s">
        <v>2462</v>
      </c>
      <c r="D430" s="206" t="s">
        <v>2416</v>
      </c>
      <c r="E430" s="206" t="s">
        <v>2463</v>
      </c>
      <c r="F430" s="117">
        <v>24</v>
      </c>
      <c r="G430" s="115" t="s">
        <v>448</v>
      </c>
      <c r="H430" s="115" t="s">
        <v>420</v>
      </c>
      <c r="I430" s="115"/>
      <c r="J430" s="130"/>
      <c r="K430" s="116"/>
      <c r="L430" s="116"/>
      <c r="M430" s="117"/>
      <c r="N430" s="360"/>
      <c r="O430" s="208" t="s">
        <v>1802</v>
      </c>
    </row>
    <row r="431" spans="1:15" ht="14.25" x14ac:dyDescent="0.45">
      <c r="B431" s="205" t="s">
        <v>1963</v>
      </c>
      <c r="C431" s="129"/>
      <c r="D431" s="206" t="s">
        <v>1216</v>
      </c>
      <c r="E431" s="206" t="s">
        <v>1217</v>
      </c>
      <c r="F431" s="117">
        <v>12</v>
      </c>
      <c r="G431" s="115">
        <v>25</v>
      </c>
      <c r="H431" s="115" t="s">
        <v>420</v>
      </c>
      <c r="I431" s="115" t="s">
        <v>275</v>
      </c>
      <c r="J431" s="130"/>
      <c r="K431" s="116" t="s">
        <v>276</v>
      </c>
      <c r="L431" s="116"/>
      <c r="M431" s="117"/>
      <c r="N431" s="360" t="s">
        <v>265</v>
      </c>
      <c r="O431" s="208" t="s">
        <v>1826</v>
      </c>
    </row>
    <row r="432" spans="1:15" ht="14.25" x14ac:dyDescent="0.45">
      <c r="B432" s="205" t="s">
        <v>1218</v>
      </c>
      <c r="C432" s="129" t="s">
        <v>1790</v>
      </c>
      <c r="D432" s="206" t="s">
        <v>1964</v>
      </c>
      <c r="E432" s="206" t="s">
        <v>1219</v>
      </c>
      <c r="F432" s="117">
        <v>12</v>
      </c>
      <c r="G432" s="115">
        <v>17</v>
      </c>
      <c r="H432" s="115" t="s">
        <v>420</v>
      </c>
      <c r="I432" s="115"/>
      <c r="J432" s="130"/>
      <c r="K432" s="116"/>
      <c r="L432" s="116"/>
      <c r="M432" s="117"/>
      <c r="N432" s="360" t="s">
        <v>277</v>
      </c>
      <c r="O432" s="208" t="s">
        <v>1791</v>
      </c>
    </row>
    <row r="433" spans="2:15" ht="14.25" x14ac:dyDescent="0.45">
      <c r="B433" s="205" t="s">
        <v>1220</v>
      </c>
      <c r="C433" s="129">
        <v>90</v>
      </c>
      <c r="D433" s="206" t="s">
        <v>1964</v>
      </c>
      <c r="E433" s="206" t="s">
        <v>1900</v>
      </c>
      <c r="F433" s="117">
        <v>12</v>
      </c>
      <c r="G433" s="115">
        <v>17</v>
      </c>
      <c r="H433" s="115" t="s">
        <v>420</v>
      </c>
      <c r="I433" s="115"/>
      <c r="J433" s="130"/>
      <c r="K433" s="116"/>
      <c r="L433" s="116"/>
      <c r="M433" s="117"/>
      <c r="N433" s="360" t="s">
        <v>277</v>
      </c>
      <c r="O433" s="208" t="s">
        <v>1791</v>
      </c>
    </row>
    <row r="434" spans="2:15" ht="14.25" x14ac:dyDescent="0.45">
      <c r="B434" s="205" t="s">
        <v>2906</v>
      </c>
      <c r="C434" s="129"/>
      <c r="D434" s="206" t="s">
        <v>2424</v>
      </c>
      <c r="E434" s="206" t="s">
        <v>2907</v>
      </c>
      <c r="F434" s="117">
        <v>24</v>
      </c>
      <c r="G434" s="115" t="s">
        <v>2909</v>
      </c>
      <c r="H434" s="115" t="s">
        <v>1737</v>
      </c>
      <c r="I434" s="115"/>
      <c r="J434" s="130"/>
      <c r="K434" s="116"/>
      <c r="L434" s="116" t="s">
        <v>2910</v>
      </c>
      <c r="M434" s="117"/>
      <c r="N434" s="360"/>
      <c r="O434" s="208" t="s">
        <v>2908</v>
      </c>
    </row>
    <row r="435" spans="2:15" ht="14.25" x14ac:dyDescent="0.45">
      <c r="B435" s="205" t="s">
        <v>2464</v>
      </c>
      <c r="C435" s="129" t="s">
        <v>2456</v>
      </c>
      <c r="D435" s="206" t="s">
        <v>2416</v>
      </c>
      <c r="E435" s="206" t="s">
        <v>2465</v>
      </c>
      <c r="F435" s="117">
        <v>24</v>
      </c>
      <c r="G435" s="115" t="s">
        <v>448</v>
      </c>
      <c r="H435" s="115" t="s">
        <v>420</v>
      </c>
      <c r="I435" s="115"/>
      <c r="J435" s="130"/>
      <c r="K435" s="116"/>
      <c r="L435" s="116"/>
      <c r="M435" s="117"/>
      <c r="N435" s="360"/>
      <c r="O435" s="208" t="s">
        <v>1802</v>
      </c>
    </row>
    <row r="436" spans="2:15" ht="14.25" x14ac:dyDescent="0.45">
      <c r="B436" s="205" t="s">
        <v>2466</v>
      </c>
      <c r="C436" s="129"/>
      <c r="D436" s="206" t="s">
        <v>2416</v>
      </c>
      <c r="E436" s="206" t="s">
        <v>2467</v>
      </c>
      <c r="F436" s="117">
        <v>24</v>
      </c>
      <c r="G436" s="115" t="s">
        <v>448</v>
      </c>
      <c r="H436" s="115" t="s">
        <v>420</v>
      </c>
      <c r="I436" s="115"/>
      <c r="J436" s="130"/>
      <c r="K436" s="116"/>
      <c r="L436" s="116"/>
      <c r="M436" s="117"/>
      <c r="N436" s="360"/>
      <c r="O436" s="208" t="s">
        <v>1802</v>
      </c>
    </row>
    <row r="437" spans="2:15" ht="13.15" x14ac:dyDescent="0.4">
      <c r="B437" s="205" t="s">
        <v>2008</v>
      </c>
      <c r="C437" s="129" t="s">
        <v>1935</v>
      </c>
      <c r="D437" s="206" t="s">
        <v>697</v>
      </c>
      <c r="E437" s="206" t="s">
        <v>2009</v>
      </c>
      <c r="F437" s="117">
        <v>4</v>
      </c>
      <c r="G437" s="115">
        <v>14</v>
      </c>
      <c r="H437" s="115" t="s">
        <v>420</v>
      </c>
      <c r="I437" s="115"/>
      <c r="J437" s="130"/>
      <c r="K437" s="116"/>
      <c r="L437" s="116"/>
      <c r="M437" s="117"/>
      <c r="N437" s="115"/>
      <c r="O437" s="208" t="s">
        <v>1207</v>
      </c>
    </row>
    <row r="438" spans="2:15" ht="14.25" x14ac:dyDescent="0.45">
      <c r="B438" s="205" t="s">
        <v>626</v>
      </c>
      <c r="C438" s="129"/>
      <c r="D438" s="206" t="s">
        <v>636</v>
      </c>
      <c r="E438" s="206" t="s">
        <v>632</v>
      </c>
      <c r="F438" s="117">
        <v>12</v>
      </c>
      <c r="G438" s="115" t="s">
        <v>637</v>
      </c>
      <c r="H438" s="115" t="s">
        <v>421</v>
      </c>
      <c r="I438" s="115" t="s">
        <v>2515</v>
      </c>
      <c r="J438" s="130"/>
      <c r="K438" s="116"/>
      <c r="L438" s="116"/>
      <c r="M438" s="117"/>
      <c r="N438" s="360"/>
      <c r="O438" s="208" t="s">
        <v>1856</v>
      </c>
    </row>
    <row r="439" spans="2:15" ht="14.25" x14ac:dyDescent="0.45">
      <c r="B439" s="205" t="s">
        <v>2235</v>
      </c>
      <c r="C439" s="129"/>
      <c r="D439" s="206" t="s">
        <v>1208</v>
      </c>
      <c r="E439" s="206" t="s">
        <v>2251</v>
      </c>
      <c r="F439" s="117">
        <v>12</v>
      </c>
      <c r="G439" s="115">
        <v>17</v>
      </c>
      <c r="H439" s="115" t="s">
        <v>420</v>
      </c>
      <c r="I439" s="192"/>
      <c r="J439" s="193"/>
      <c r="K439" s="192"/>
      <c r="L439" s="138"/>
      <c r="M439" s="138"/>
      <c r="N439" s="360"/>
      <c r="O439" s="208" t="s">
        <v>1841</v>
      </c>
    </row>
    <row r="440" spans="2:15" ht="14.25" x14ac:dyDescent="0.45">
      <c r="B440" s="205" t="s">
        <v>627</v>
      </c>
      <c r="C440" s="129"/>
      <c r="D440" s="206" t="s">
        <v>1208</v>
      </c>
      <c r="E440" s="206" t="s">
        <v>634</v>
      </c>
      <c r="F440" s="117">
        <v>12</v>
      </c>
      <c r="G440" s="115">
        <v>40</v>
      </c>
      <c r="H440" s="115" t="s">
        <v>420</v>
      </c>
      <c r="I440" s="115">
        <v>2</v>
      </c>
      <c r="J440" s="130" t="s">
        <v>278</v>
      </c>
      <c r="K440" s="116" t="s">
        <v>279</v>
      </c>
      <c r="L440" s="116"/>
      <c r="M440" s="117"/>
      <c r="N440" s="360"/>
      <c r="O440" s="208" t="s">
        <v>2224</v>
      </c>
    </row>
    <row r="441" spans="2:15" ht="14.25" x14ac:dyDescent="0.45">
      <c r="B441" s="205" t="s">
        <v>628</v>
      </c>
      <c r="C441" s="129"/>
      <c r="D441" s="206" t="s">
        <v>630</v>
      </c>
      <c r="E441" s="206" t="s">
        <v>633</v>
      </c>
      <c r="F441" s="117">
        <v>24</v>
      </c>
      <c r="G441" s="115" t="s">
        <v>448</v>
      </c>
      <c r="H441" s="115" t="s">
        <v>420</v>
      </c>
      <c r="I441" s="115"/>
      <c r="J441" s="130"/>
      <c r="K441" s="116" t="s">
        <v>280</v>
      </c>
      <c r="L441" s="116"/>
      <c r="M441" s="117"/>
      <c r="N441" s="360" t="s">
        <v>272</v>
      </c>
      <c r="O441" s="208" t="s">
        <v>1791</v>
      </c>
    </row>
    <row r="442" spans="2:15" ht="14.25" x14ac:dyDescent="0.45">
      <c r="B442" s="205" t="s">
        <v>2364</v>
      </c>
      <c r="C442" s="129" t="s">
        <v>1221</v>
      </c>
      <c r="D442" s="206" t="s">
        <v>1208</v>
      </c>
      <c r="E442" s="206" t="s">
        <v>1222</v>
      </c>
      <c r="F442" s="117">
        <v>12</v>
      </c>
      <c r="G442" s="115">
        <v>17</v>
      </c>
      <c r="H442" s="115" t="s">
        <v>420</v>
      </c>
      <c r="I442" s="115"/>
      <c r="J442" s="130"/>
      <c r="K442" s="116"/>
      <c r="L442" s="116"/>
      <c r="M442" s="117"/>
      <c r="N442" s="360"/>
      <c r="O442" s="208" t="s">
        <v>1899</v>
      </c>
    </row>
    <row r="443" spans="2:15" ht="14.25" x14ac:dyDescent="0.45">
      <c r="B443" s="205" t="s">
        <v>2365</v>
      </c>
      <c r="C443" s="129" t="s">
        <v>1223</v>
      </c>
      <c r="D443" s="206" t="s">
        <v>1208</v>
      </c>
      <c r="E443" s="206" t="s">
        <v>1224</v>
      </c>
      <c r="F443" s="117">
        <v>12</v>
      </c>
      <c r="G443" s="115">
        <v>17</v>
      </c>
      <c r="H443" s="115" t="s">
        <v>420</v>
      </c>
      <c r="I443" s="115"/>
      <c r="J443" s="130"/>
      <c r="K443" s="116"/>
      <c r="L443" s="116"/>
      <c r="M443" s="117"/>
      <c r="N443" s="360"/>
      <c r="O443" s="208" t="s">
        <v>1899</v>
      </c>
    </row>
    <row r="444" spans="2:15" ht="14.25" x14ac:dyDescent="0.45">
      <c r="B444" s="205" t="s">
        <v>2366</v>
      </c>
      <c r="C444" s="129" t="s">
        <v>1225</v>
      </c>
      <c r="D444" s="206" t="s">
        <v>1208</v>
      </c>
      <c r="E444" s="206" t="s">
        <v>1226</v>
      </c>
      <c r="F444" s="117">
        <v>12</v>
      </c>
      <c r="G444" s="115">
        <v>17</v>
      </c>
      <c r="H444" s="115" t="s">
        <v>420</v>
      </c>
      <c r="I444" s="115"/>
      <c r="J444" s="130"/>
      <c r="K444" s="116"/>
      <c r="L444" s="116"/>
      <c r="M444" s="117"/>
      <c r="N444" s="360"/>
      <c r="O444" s="208" t="s">
        <v>1899</v>
      </c>
    </row>
    <row r="445" spans="2:15" ht="14.25" x14ac:dyDescent="0.45">
      <c r="B445" s="205" t="s">
        <v>2368</v>
      </c>
      <c r="C445" s="129" t="s">
        <v>1232</v>
      </c>
      <c r="D445" s="206" t="s">
        <v>1208</v>
      </c>
      <c r="E445" s="206" t="s">
        <v>1233</v>
      </c>
      <c r="F445" s="117">
        <v>12</v>
      </c>
      <c r="G445" s="115">
        <v>17</v>
      </c>
      <c r="H445" s="115" t="s">
        <v>420</v>
      </c>
      <c r="I445" s="115"/>
      <c r="J445" s="130"/>
      <c r="K445" s="116"/>
      <c r="L445" s="116"/>
      <c r="M445" s="117"/>
      <c r="N445" s="360"/>
      <c r="O445" s="208" t="s">
        <v>1899</v>
      </c>
    </row>
    <row r="446" spans="2:15" ht="14.25" x14ac:dyDescent="0.45">
      <c r="B446" s="205" t="s">
        <v>2367</v>
      </c>
      <c r="C446" s="129" t="s">
        <v>1227</v>
      </c>
      <c r="D446" s="206" t="s">
        <v>1208</v>
      </c>
      <c r="E446" s="206" t="s">
        <v>1228</v>
      </c>
      <c r="F446" s="117">
        <v>12</v>
      </c>
      <c r="G446" s="115">
        <v>17</v>
      </c>
      <c r="H446" s="115" t="s">
        <v>420</v>
      </c>
      <c r="I446" s="115"/>
      <c r="J446" s="130"/>
      <c r="K446" s="116"/>
      <c r="L446" s="116"/>
      <c r="M446" s="117"/>
      <c r="N446" s="360"/>
      <c r="O446" s="208" t="s">
        <v>1899</v>
      </c>
    </row>
    <row r="447" spans="2:15" ht="14.25" x14ac:dyDescent="0.45">
      <c r="B447" s="205" t="s">
        <v>1229</v>
      </c>
      <c r="C447" s="129" t="s">
        <v>1230</v>
      </c>
      <c r="D447" s="206" t="s">
        <v>1208</v>
      </c>
      <c r="E447" s="206" t="s">
        <v>1231</v>
      </c>
      <c r="F447" s="117">
        <v>12</v>
      </c>
      <c r="G447" s="115">
        <v>17</v>
      </c>
      <c r="H447" s="115" t="s">
        <v>420</v>
      </c>
      <c r="I447" s="115"/>
      <c r="J447" s="130"/>
      <c r="K447" s="116"/>
      <c r="L447" s="116"/>
      <c r="M447" s="117"/>
      <c r="N447" s="360"/>
      <c r="O447" s="208" t="s">
        <v>1899</v>
      </c>
    </row>
    <row r="448" spans="2:15" ht="14.25" x14ac:dyDescent="0.45">
      <c r="B448" s="205" t="s">
        <v>2389</v>
      </c>
      <c r="C448" s="129"/>
      <c r="D448" s="206" t="s">
        <v>1215</v>
      </c>
      <c r="E448" s="206" t="s">
        <v>2390</v>
      </c>
      <c r="F448" s="117">
        <v>48</v>
      </c>
      <c r="G448" s="115">
        <v>40</v>
      </c>
      <c r="H448" s="115" t="s">
        <v>420</v>
      </c>
      <c r="I448" s="115"/>
      <c r="J448" s="130"/>
      <c r="K448" s="116"/>
      <c r="L448" s="116"/>
      <c r="M448" s="117"/>
      <c r="N448" s="360"/>
      <c r="O448" s="208" t="s">
        <v>2391</v>
      </c>
    </row>
    <row r="449" spans="2:15" ht="14.25" x14ac:dyDescent="0.45">
      <c r="B449" s="205" t="s">
        <v>629</v>
      </c>
      <c r="C449" s="129"/>
      <c r="D449" s="206" t="s">
        <v>631</v>
      </c>
      <c r="E449" s="206" t="s">
        <v>635</v>
      </c>
      <c r="F449" s="117">
        <v>12</v>
      </c>
      <c r="G449" s="115" t="s">
        <v>448</v>
      </c>
      <c r="H449" s="115" t="s">
        <v>420</v>
      </c>
      <c r="I449" s="115"/>
      <c r="J449" s="130"/>
      <c r="K449" s="116" t="s">
        <v>2515</v>
      </c>
      <c r="L449" s="116"/>
      <c r="M449" s="117"/>
      <c r="N449" s="360"/>
      <c r="O449" s="208" t="s">
        <v>1835</v>
      </c>
    </row>
    <row r="450" spans="2:15" ht="14.25" x14ac:dyDescent="0.45">
      <c r="B450" s="205" t="s">
        <v>444</v>
      </c>
      <c r="C450" s="129"/>
      <c r="D450" s="206" t="s">
        <v>2424</v>
      </c>
      <c r="E450" s="206" t="s">
        <v>445</v>
      </c>
      <c r="F450" s="117">
        <v>24</v>
      </c>
      <c r="G450" s="115" t="s">
        <v>448</v>
      </c>
      <c r="H450" s="115" t="s">
        <v>420</v>
      </c>
      <c r="I450" s="115"/>
      <c r="J450" s="130"/>
      <c r="K450" s="116"/>
      <c r="L450" s="116"/>
      <c r="M450" s="117"/>
      <c r="N450" s="360" t="s">
        <v>265</v>
      </c>
      <c r="O450" s="208" t="s">
        <v>1796</v>
      </c>
    </row>
    <row r="451" spans="2:15" ht="14.25" x14ac:dyDescent="0.45">
      <c r="B451" s="205" t="s">
        <v>1306</v>
      </c>
      <c r="C451" s="129"/>
      <c r="D451" s="206" t="s">
        <v>2424</v>
      </c>
      <c r="E451" s="206" t="s">
        <v>1307</v>
      </c>
      <c r="F451" s="115">
        <v>24</v>
      </c>
      <c r="G451" s="115"/>
      <c r="H451" s="115" t="s">
        <v>1721</v>
      </c>
      <c r="I451" s="115"/>
      <c r="J451" s="130"/>
      <c r="K451" s="116"/>
      <c r="L451" s="116" t="s">
        <v>1319</v>
      </c>
      <c r="M451" s="117"/>
      <c r="N451" s="158" t="s">
        <v>1308</v>
      </c>
      <c r="O451" s="208" t="s">
        <v>1796</v>
      </c>
    </row>
    <row r="452" spans="2:15" ht="14.25" x14ac:dyDescent="0.45">
      <c r="B452" s="205" t="s">
        <v>1568</v>
      </c>
      <c r="C452" s="129"/>
      <c r="D452" s="206" t="s">
        <v>2424</v>
      </c>
      <c r="E452" s="206" t="s">
        <v>1569</v>
      </c>
      <c r="F452" s="115">
        <v>24</v>
      </c>
      <c r="G452" s="115" t="s">
        <v>448</v>
      </c>
      <c r="H452" s="115" t="s">
        <v>1737</v>
      </c>
      <c r="I452" s="115"/>
      <c r="J452" s="130"/>
      <c r="K452" s="116"/>
      <c r="L452" s="116" t="s">
        <v>1319</v>
      </c>
      <c r="M452" s="117"/>
      <c r="N452" s="158"/>
      <c r="O452" s="208" t="s">
        <v>2382</v>
      </c>
    </row>
    <row r="453" spans="2:15" ht="14.25" x14ac:dyDescent="0.45">
      <c r="B453" s="205" t="s">
        <v>3170</v>
      </c>
      <c r="C453" s="129" t="s">
        <v>1790</v>
      </c>
      <c r="D453" s="206" t="s">
        <v>1964</v>
      </c>
      <c r="E453" s="206" t="s">
        <v>1236</v>
      </c>
      <c r="F453" s="117">
        <v>12</v>
      </c>
      <c r="G453" s="115" t="s">
        <v>354</v>
      </c>
      <c r="H453" s="115" t="s">
        <v>420</v>
      </c>
      <c r="I453" s="115"/>
      <c r="J453" s="130"/>
      <c r="K453" s="116"/>
      <c r="L453" s="116"/>
      <c r="M453" s="117"/>
      <c r="N453" s="360">
        <v>5</v>
      </c>
      <c r="O453" s="208" t="s">
        <v>747</v>
      </c>
    </row>
    <row r="454" spans="2:15" ht="14.25" x14ac:dyDescent="0.45">
      <c r="B454" s="205" t="s">
        <v>2369</v>
      </c>
      <c r="C454" s="129" t="s">
        <v>1234</v>
      </c>
      <c r="D454" s="206" t="s">
        <v>1964</v>
      </c>
      <c r="E454" s="206" t="s">
        <v>1235</v>
      </c>
      <c r="F454" s="117">
        <v>12</v>
      </c>
      <c r="G454" s="115">
        <v>17</v>
      </c>
      <c r="H454" s="115" t="s">
        <v>420</v>
      </c>
      <c r="I454" s="115"/>
      <c r="J454" s="130"/>
      <c r="K454" s="116"/>
      <c r="L454" s="116"/>
      <c r="M454" s="117"/>
      <c r="N454" s="360"/>
      <c r="O454" s="208" t="s">
        <v>1828</v>
      </c>
    </row>
    <row r="455" spans="2:15" ht="14.25" x14ac:dyDescent="0.45">
      <c r="B455" s="205" t="s">
        <v>2886</v>
      </c>
      <c r="C455" s="129" t="s">
        <v>1790</v>
      </c>
      <c r="D455" s="206" t="s">
        <v>1964</v>
      </c>
      <c r="E455" s="206" t="s">
        <v>2887</v>
      </c>
      <c r="F455" s="115">
        <v>12</v>
      </c>
      <c r="G455" s="115"/>
      <c r="H455" s="115" t="s">
        <v>1721</v>
      </c>
      <c r="I455" s="115" t="s">
        <v>2890</v>
      </c>
      <c r="J455" s="130"/>
      <c r="K455" s="116" t="s">
        <v>2891</v>
      </c>
      <c r="L455" s="116" t="s">
        <v>2889</v>
      </c>
      <c r="M455" s="117"/>
      <c r="N455" s="158"/>
      <c r="O455" s="208" t="s">
        <v>2888</v>
      </c>
    </row>
    <row r="456" spans="2:15" ht="14.25" x14ac:dyDescent="0.45">
      <c r="B456" s="205" t="s">
        <v>1965</v>
      </c>
      <c r="C456" s="129"/>
      <c r="D456" s="206" t="s">
        <v>1237</v>
      </c>
      <c r="E456" s="206" t="s">
        <v>1238</v>
      </c>
      <c r="F456" s="117">
        <v>12</v>
      </c>
      <c r="G456" s="115">
        <v>60</v>
      </c>
      <c r="H456" s="115" t="s">
        <v>420</v>
      </c>
      <c r="I456" s="115"/>
      <c r="J456" s="130"/>
      <c r="K456" s="116"/>
      <c r="L456" s="116"/>
      <c r="M456" s="117"/>
      <c r="N456" s="360" t="s">
        <v>277</v>
      </c>
      <c r="O456" s="208" t="s">
        <v>1806</v>
      </c>
    </row>
    <row r="457" spans="2:15" ht="13.15" x14ac:dyDescent="0.4">
      <c r="B457" s="205" t="s">
        <v>1316</v>
      </c>
      <c r="C457" s="129" t="s">
        <v>1317</v>
      </c>
      <c r="D457" s="206" t="s">
        <v>1298</v>
      </c>
      <c r="E457" s="206" t="s">
        <v>1318</v>
      </c>
      <c r="F457" s="115">
        <v>12</v>
      </c>
      <c r="G457" s="115"/>
      <c r="H457" s="115" t="s">
        <v>1721</v>
      </c>
      <c r="I457" s="115"/>
      <c r="J457" s="130"/>
      <c r="K457" s="116"/>
      <c r="L457" s="116" t="s">
        <v>1319</v>
      </c>
      <c r="M457" s="117"/>
      <c r="N457" s="115"/>
      <c r="O457" s="208" t="s">
        <v>1889</v>
      </c>
    </row>
    <row r="458" spans="2:15" ht="14.25" x14ac:dyDescent="0.45">
      <c r="B458" s="205" t="s">
        <v>1966</v>
      </c>
      <c r="C458" s="129" t="s">
        <v>1935</v>
      </c>
      <c r="D458" s="206" t="s">
        <v>1239</v>
      </c>
      <c r="E458" s="206" t="s">
        <v>1240</v>
      </c>
      <c r="F458" s="117">
        <v>12</v>
      </c>
      <c r="G458" s="115">
        <v>60</v>
      </c>
      <c r="H458" s="115" t="s">
        <v>420</v>
      </c>
      <c r="I458" s="115"/>
      <c r="J458" s="130"/>
      <c r="K458" s="116"/>
      <c r="L458" s="116"/>
      <c r="M458" s="117"/>
      <c r="N458" s="360"/>
      <c r="O458" s="208" t="s">
        <v>1791</v>
      </c>
    </row>
    <row r="459" spans="2:15" ht="14.25" x14ac:dyDescent="0.45">
      <c r="B459" s="205" t="s">
        <v>2010</v>
      </c>
      <c r="C459" s="129" t="s">
        <v>2012</v>
      </c>
      <c r="D459" s="206" t="s">
        <v>697</v>
      </c>
      <c r="E459" s="206" t="s">
        <v>2011</v>
      </c>
      <c r="F459" s="117">
        <v>4</v>
      </c>
      <c r="G459" s="115">
        <v>14</v>
      </c>
      <c r="H459" s="115" t="s">
        <v>420</v>
      </c>
      <c r="I459" s="115"/>
      <c r="J459" s="130"/>
      <c r="K459" s="116"/>
      <c r="L459" s="116"/>
      <c r="M459" s="117"/>
      <c r="N459" s="158"/>
      <c r="O459" s="208" t="s">
        <v>1844</v>
      </c>
    </row>
    <row r="460" spans="2:15" ht="14.25" x14ac:dyDescent="0.45">
      <c r="B460" s="205" t="s">
        <v>1255</v>
      </c>
      <c r="C460" s="129"/>
      <c r="D460" s="206" t="s">
        <v>1256</v>
      </c>
      <c r="E460" s="206" t="s">
        <v>1257</v>
      </c>
      <c r="F460" s="117">
        <v>12</v>
      </c>
      <c r="G460" s="115">
        <v>30</v>
      </c>
      <c r="H460" s="115" t="s">
        <v>420</v>
      </c>
      <c r="I460" s="115" t="s">
        <v>282</v>
      </c>
      <c r="J460" s="130"/>
      <c r="K460" s="117" t="s">
        <v>283</v>
      </c>
      <c r="L460" s="117"/>
      <c r="M460" s="117"/>
      <c r="N460" s="360"/>
      <c r="O460" s="208" t="s">
        <v>1835</v>
      </c>
    </row>
    <row r="461" spans="2:15" ht="14.25" x14ac:dyDescent="0.45">
      <c r="B461" s="205" t="s">
        <v>3078</v>
      </c>
      <c r="C461" s="129" t="s">
        <v>1943</v>
      </c>
      <c r="D461" s="206" t="s">
        <v>3079</v>
      </c>
      <c r="E461" s="206" t="s">
        <v>3080</v>
      </c>
      <c r="F461" s="115">
        <v>24</v>
      </c>
      <c r="G461" s="115"/>
      <c r="H461" s="115" t="s">
        <v>422</v>
      </c>
      <c r="I461" s="115"/>
      <c r="J461" s="130"/>
      <c r="K461" s="116" t="s">
        <v>3083</v>
      </c>
      <c r="L461" s="116" t="s">
        <v>3082</v>
      </c>
      <c r="M461" s="117" t="s">
        <v>3084</v>
      </c>
      <c r="N461" s="158"/>
      <c r="O461" s="208" t="s">
        <v>3081</v>
      </c>
    </row>
    <row r="462" spans="2:15" ht="14.25" x14ac:dyDescent="0.45">
      <c r="B462" s="205" t="s">
        <v>2370</v>
      </c>
      <c r="C462" s="129" t="s">
        <v>1097</v>
      </c>
      <c r="D462" s="206" t="s">
        <v>1241</v>
      </c>
      <c r="E462" s="206" t="s">
        <v>1242</v>
      </c>
      <c r="F462" s="117">
        <v>24</v>
      </c>
      <c r="G462" s="115" t="s">
        <v>448</v>
      </c>
      <c r="H462" s="115" t="s">
        <v>420</v>
      </c>
      <c r="I462" s="115"/>
      <c r="J462" s="130"/>
      <c r="K462" s="116"/>
      <c r="L462" s="116"/>
      <c r="M462" s="117"/>
      <c r="N462" s="360"/>
      <c r="O462" s="208" t="s">
        <v>1202</v>
      </c>
    </row>
    <row r="463" spans="2:15" ht="14.25" x14ac:dyDescent="0.45">
      <c r="B463" s="205" t="s">
        <v>2371</v>
      </c>
      <c r="C463" s="129" t="s">
        <v>1935</v>
      </c>
      <c r="D463" s="206" t="s">
        <v>1241</v>
      </c>
      <c r="E463" s="206" t="s">
        <v>1243</v>
      </c>
      <c r="F463" s="117">
        <v>24</v>
      </c>
      <c r="G463" s="115" t="s">
        <v>448</v>
      </c>
      <c r="H463" s="115" t="s">
        <v>420</v>
      </c>
      <c r="I463" s="115"/>
      <c r="J463" s="130"/>
      <c r="K463" s="116"/>
      <c r="L463" s="116"/>
      <c r="M463" s="117"/>
      <c r="N463" s="360"/>
      <c r="O463" s="208" t="s">
        <v>1202</v>
      </c>
    </row>
    <row r="464" spans="2:15" ht="14.25" x14ac:dyDescent="0.45">
      <c r="B464" s="205" t="s">
        <v>2372</v>
      </c>
      <c r="C464" s="129"/>
      <c r="D464" s="206" t="s">
        <v>1208</v>
      </c>
      <c r="E464" s="206" t="s">
        <v>1244</v>
      </c>
      <c r="F464" s="117">
        <v>12</v>
      </c>
      <c r="G464" s="115">
        <v>17</v>
      </c>
      <c r="H464" s="115" t="s">
        <v>420</v>
      </c>
      <c r="I464" s="115"/>
      <c r="J464" s="130"/>
      <c r="K464" s="116"/>
      <c r="L464" s="116"/>
      <c r="M464" s="117"/>
      <c r="N464" s="360"/>
      <c r="O464" s="208" t="s">
        <v>1212</v>
      </c>
    </row>
    <row r="465" spans="1:15" ht="14.25" x14ac:dyDescent="0.45">
      <c r="B465" s="205" t="s">
        <v>2373</v>
      </c>
      <c r="C465" s="129" t="s">
        <v>1245</v>
      </c>
      <c r="D465" s="206" t="s">
        <v>1208</v>
      </c>
      <c r="E465" s="206" t="s">
        <v>1246</v>
      </c>
      <c r="F465" s="117">
        <v>12</v>
      </c>
      <c r="G465" s="115">
        <v>17</v>
      </c>
      <c r="H465" s="115" t="s">
        <v>420</v>
      </c>
      <c r="I465" s="115"/>
      <c r="J465" s="130"/>
      <c r="K465" s="116"/>
      <c r="L465" s="116"/>
      <c r="M465" s="117"/>
      <c r="N465" s="360"/>
      <c r="O465" s="208" t="s">
        <v>1791</v>
      </c>
    </row>
    <row r="466" spans="1:15" ht="14.25" x14ac:dyDescent="0.45">
      <c r="B466" s="205" t="s">
        <v>2232</v>
      </c>
      <c r="C466" s="129"/>
      <c r="D466" s="206" t="s">
        <v>1208</v>
      </c>
      <c r="E466" s="206" t="s">
        <v>2248</v>
      </c>
      <c r="F466" s="117">
        <v>12</v>
      </c>
      <c r="G466" s="115">
        <v>17</v>
      </c>
      <c r="H466" s="115" t="s">
        <v>420</v>
      </c>
      <c r="I466" s="263"/>
      <c r="J466" s="264"/>
      <c r="K466" s="263"/>
      <c r="L466" s="265"/>
      <c r="M466" s="265"/>
      <c r="N466" s="360"/>
      <c r="O466" s="208" t="s">
        <v>1791</v>
      </c>
    </row>
    <row r="467" spans="1:15" ht="14.25" x14ac:dyDescent="0.45">
      <c r="B467" s="205" t="s">
        <v>1566</v>
      </c>
      <c r="C467" s="129"/>
      <c r="D467" s="206" t="s">
        <v>107</v>
      </c>
      <c r="E467" s="206" t="s">
        <v>1567</v>
      </c>
      <c r="F467" s="115">
        <v>12</v>
      </c>
      <c r="G467" s="115"/>
      <c r="H467" s="115" t="s">
        <v>1721</v>
      </c>
      <c r="I467" s="263"/>
      <c r="J467" s="264"/>
      <c r="K467" s="263"/>
      <c r="L467" s="265" t="s">
        <v>1319</v>
      </c>
      <c r="M467" s="265" t="s">
        <v>109</v>
      </c>
      <c r="N467" s="158"/>
      <c r="O467" s="208" t="s">
        <v>1889</v>
      </c>
    </row>
    <row r="468" spans="1:15" ht="14.25" x14ac:dyDescent="0.45">
      <c r="B468" s="205" t="s">
        <v>2472</v>
      </c>
      <c r="C468" s="129"/>
      <c r="D468" s="206" t="s">
        <v>2424</v>
      </c>
      <c r="E468" s="206" t="s">
        <v>2473</v>
      </c>
      <c r="F468" s="117">
        <v>24</v>
      </c>
      <c r="G468" s="115" t="s">
        <v>448</v>
      </c>
      <c r="H468" s="115" t="s">
        <v>420</v>
      </c>
      <c r="I468" s="115"/>
      <c r="J468" s="130"/>
      <c r="K468" s="116"/>
      <c r="L468" s="116"/>
      <c r="M468" s="117"/>
      <c r="N468" s="360" t="s">
        <v>265</v>
      </c>
      <c r="O468" s="208" t="s">
        <v>2408</v>
      </c>
    </row>
    <row r="469" spans="1:15" s="204" customFormat="1" ht="13.15" x14ac:dyDescent="0.4">
      <c r="A469"/>
      <c r="B469" s="205" t="s">
        <v>3172</v>
      </c>
      <c r="C469" s="211" t="s">
        <v>1917</v>
      </c>
      <c r="D469" s="206" t="s">
        <v>1120</v>
      </c>
      <c r="E469" s="207" t="s">
        <v>3173</v>
      </c>
      <c r="F469" s="115">
        <v>4</v>
      </c>
      <c r="G469" s="115">
        <v>7</v>
      </c>
      <c r="H469" s="115" t="s">
        <v>1721</v>
      </c>
      <c r="I469" s="129" t="s">
        <v>3174</v>
      </c>
      <c r="J469" s="129"/>
      <c r="K469" s="129" t="s">
        <v>2169</v>
      </c>
      <c r="L469" s="129"/>
      <c r="M469" s="129" t="s">
        <v>3176</v>
      </c>
      <c r="N469" s="130" t="s">
        <v>2585</v>
      </c>
      <c r="O469" s="208" t="s">
        <v>1841</v>
      </c>
    </row>
    <row r="470" spans="1:15" s="204" customFormat="1" ht="13.15" x14ac:dyDescent="0.4">
      <c r="A470"/>
      <c r="B470" s="205" t="s">
        <v>3350</v>
      </c>
      <c r="C470" s="211"/>
      <c r="D470" s="206" t="s">
        <v>2386</v>
      </c>
      <c r="E470" s="207" t="s">
        <v>3351</v>
      </c>
      <c r="F470" s="115">
        <v>12</v>
      </c>
      <c r="G470" s="115" t="s">
        <v>1586</v>
      </c>
      <c r="H470" s="115" t="s">
        <v>1721</v>
      </c>
      <c r="I470" s="129" t="s">
        <v>342</v>
      </c>
      <c r="J470" s="129"/>
      <c r="K470" s="129"/>
      <c r="L470" s="129"/>
      <c r="M470" s="129"/>
      <c r="N470" s="130" t="s">
        <v>3352</v>
      </c>
      <c r="O470" s="208" t="s">
        <v>2224</v>
      </c>
    </row>
    <row r="471" spans="1:15" ht="14.25" x14ac:dyDescent="0.45">
      <c r="B471" s="205" t="s">
        <v>415</v>
      </c>
      <c r="C471" s="129"/>
      <c r="D471" s="206" t="s">
        <v>1215</v>
      </c>
      <c r="E471" s="206" t="s">
        <v>416</v>
      </c>
      <c r="F471" s="117">
        <v>12</v>
      </c>
      <c r="G471" s="115">
        <v>40</v>
      </c>
      <c r="H471" s="115" t="s">
        <v>420</v>
      </c>
      <c r="I471" s="115"/>
      <c r="J471" s="130"/>
      <c r="K471" s="116"/>
      <c r="L471" s="116"/>
      <c r="M471" s="117"/>
      <c r="N471" s="360"/>
      <c r="O471" s="208" t="s">
        <v>1841</v>
      </c>
    </row>
    <row r="472" spans="1:15" ht="14.25" x14ac:dyDescent="0.45">
      <c r="B472" s="205" t="s">
        <v>2233</v>
      </c>
      <c r="C472" s="129"/>
      <c r="D472" s="206" t="s">
        <v>2244</v>
      </c>
      <c r="E472" s="206" t="s">
        <v>2249</v>
      </c>
      <c r="F472" s="117">
        <v>12</v>
      </c>
      <c r="G472" s="115" t="s">
        <v>448</v>
      </c>
      <c r="H472" s="115" t="s">
        <v>420</v>
      </c>
      <c r="I472" s="266"/>
      <c r="J472" s="267"/>
      <c r="K472" s="266"/>
      <c r="L472" s="268"/>
      <c r="M472" s="268"/>
      <c r="N472" s="360"/>
      <c r="O472" s="208" t="s">
        <v>2255</v>
      </c>
    </row>
    <row r="473" spans="1:15" ht="14.65" thickBot="1" x14ac:dyDescent="0.5">
      <c r="B473" s="205" t="s">
        <v>1967</v>
      </c>
      <c r="C473" s="129">
        <v>64</v>
      </c>
      <c r="D473" s="206" t="s">
        <v>1215</v>
      </c>
      <c r="E473" s="206" t="s">
        <v>1247</v>
      </c>
      <c r="F473" s="117">
        <v>48</v>
      </c>
      <c r="G473" s="115">
        <v>40</v>
      </c>
      <c r="H473" s="115" t="s">
        <v>420</v>
      </c>
      <c r="I473" s="128"/>
      <c r="J473" s="130"/>
      <c r="K473" s="116"/>
      <c r="L473" s="116"/>
      <c r="M473" s="117"/>
      <c r="N473" s="360"/>
      <c r="O473" s="208" t="s">
        <v>1068</v>
      </c>
    </row>
    <row r="474" spans="1:15" ht="13.15" x14ac:dyDescent="0.4">
      <c r="B474" s="205" t="s">
        <v>314</v>
      </c>
      <c r="C474" s="129"/>
      <c r="D474" s="206" t="s">
        <v>315</v>
      </c>
      <c r="E474" s="206" t="s">
        <v>316</v>
      </c>
      <c r="F474" s="117">
        <v>48</v>
      </c>
      <c r="G474" s="115">
        <v>60</v>
      </c>
      <c r="H474" s="115" t="s">
        <v>1045</v>
      </c>
      <c r="I474" s="115" t="s">
        <v>1297</v>
      </c>
      <c r="J474" s="115">
        <v>75</v>
      </c>
      <c r="K474" s="115" t="s">
        <v>1296</v>
      </c>
      <c r="L474" s="115"/>
      <c r="M474" s="115"/>
      <c r="N474" s="115"/>
      <c r="O474" s="208" t="s">
        <v>2224</v>
      </c>
    </row>
    <row r="475" spans="1:15" ht="13.15" x14ac:dyDescent="0.4">
      <c r="B475" s="285"/>
      <c r="C475" s="286"/>
      <c r="D475" s="287"/>
      <c r="E475" s="287"/>
      <c r="F475" s="399"/>
      <c r="G475" s="288"/>
      <c r="H475" s="288"/>
      <c r="I475" s="288"/>
      <c r="J475" s="288"/>
      <c r="K475" s="288"/>
      <c r="L475" s="288"/>
      <c r="M475" s="288"/>
      <c r="N475" s="288"/>
      <c r="O475" s="289"/>
    </row>
    <row r="476" spans="1:15" ht="13.15" x14ac:dyDescent="0.4">
      <c r="B476" s="285"/>
      <c r="C476" s="286"/>
      <c r="D476" s="287"/>
      <c r="E476" s="287"/>
      <c r="F476" s="399"/>
      <c r="G476" s="288"/>
      <c r="H476" s="288"/>
      <c r="I476" s="288"/>
      <c r="J476" s="288"/>
      <c r="K476" s="288"/>
      <c r="L476" s="288"/>
      <c r="M476" s="288"/>
      <c r="N476" s="288"/>
      <c r="O476" s="289"/>
    </row>
    <row r="477" spans="1:15" ht="13.15" x14ac:dyDescent="0.4">
      <c r="B477" s="285"/>
      <c r="C477" s="286"/>
      <c r="D477" s="287"/>
      <c r="E477" s="287"/>
      <c r="F477" s="399"/>
      <c r="G477" s="288"/>
      <c r="H477" s="288"/>
      <c r="I477" s="288"/>
      <c r="J477" s="288"/>
      <c r="K477" s="288"/>
      <c r="L477" s="288"/>
      <c r="M477" s="288"/>
      <c r="N477" s="288"/>
      <c r="O477" s="289"/>
    </row>
    <row r="478" spans="1:15" ht="13.15" x14ac:dyDescent="0.4">
      <c r="B478" s="285"/>
      <c r="C478" s="286"/>
      <c r="D478" s="287"/>
      <c r="E478" s="287"/>
      <c r="F478" s="399"/>
      <c r="G478" s="288"/>
      <c r="H478" s="288"/>
      <c r="I478" s="288"/>
      <c r="J478" s="288"/>
      <c r="K478" s="288"/>
      <c r="L478" s="288"/>
      <c r="M478" s="288"/>
      <c r="N478" s="288"/>
      <c r="O478" s="289"/>
    </row>
    <row r="479" spans="1:15" ht="13.15" x14ac:dyDescent="0.4">
      <c r="B479" s="285"/>
      <c r="C479" s="286"/>
      <c r="D479" s="287"/>
      <c r="E479" s="287"/>
      <c r="F479" s="399"/>
      <c r="G479" s="288"/>
      <c r="H479" s="288"/>
      <c r="I479" s="288"/>
      <c r="J479" s="288"/>
      <c r="K479" s="288"/>
      <c r="L479" s="288"/>
      <c r="M479" s="288"/>
      <c r="N479" s="288"/>
      <c r="O479" s="289"/>
    </row>
    <row r="480" spans="1:15" ht="13.15" x14ac:dyDescent="0.4">
      <c r="B480" s="285"/>
      <c r="C480" s="286"/>
      <c r="D480" s="287"/>
      <c r="E480" s="287"/>
      <c r="F480" s="399"/>
      <c r="G480" s="288"/>
      <c r="H480" s="288"/>
      <c r="I480" s="288"/>
      <c r="J480" s="288"/>
      <c r="K480" s="288"/>
      <c r="L480" s="288"/>
      <c r="M480" s="288"/>
      <c r="N480" s="288"/>
      <c r="O480" s="289"/>
    </row>
    <row r="481" spans="2:15" ht="13.15" x14ac:dyDescent="0.4">
      <c r="B481" s="285"/>
      <c r="C481" s="286"/>
      <c r="D481" s="287"/>
      <c r="E481" s="287"/>
      <c r="F481" s="399"/>
      <c r="G481" s="288"/>
      <c r="H481" s="288"/>
      <c r="I481" s="288"/>
      <c r="J481" s="288"/>
      <c r="K481" s="288"/>
      <c r="L481" s="288"/>
      <c r="M481" s="288"/>
      <c r="N481" s="288"/>
      <c r="O481" s="289"/>
    </row>
    <row r="482" spans="2:15" ht="13.15" x14ac:dyDescent="0.4">
      <c r="B482" s="285"/>
      <c r="C482" s="286"/>
      <c r="D482" s="287"/>
      <c r="E482" s="287"/>
      <c r="F482" s="399"/>
      <c r="G482" s="288"/>
      <c r="H482" s="288"/>
      <c r="I482" s="288"/>
      <c r="J482" s="288"/>
      <c r="K482" s="288"/>
      <c r="L482" s="288"/>
      <c r="M482" s="288"/>
      <c r="N482" s="288"/>
      <c r="O482" s="289"/>
    </row>
    <row r="483" spans="2:15" ht="13.5" thickBot="1" x14ac:dyDescent="0.45">
      <c r="B483" s="246"/>
      <c r="C483" s="247"/>
      <c r="D483" s="248"/>
      <c r="E483" s="248"/>
      <c r="F483" s="395"/>
      <c r="G483" s="128"/>
      <c r="H483" s="128"/>
      <c r="I483" s="128"/>
      <c r="J483" s="128"/>
      <c r="K483" s="128"/>
      <c r="L483" s="128"/>
      <c r="M483" s="128"/>
      <c r="N483" s="128"/>
      <c r="O483" s="250"/>
    </row>
  </sheetData>
  <mergeCells count="15">
    <mergeCell ref="B1:O1"/>
    <mergeCell ref="B2:B3"/>
    <mergeCell ref="C2:C3"/>
    <mergeCell ref="D2:D3"/>
    <mergeCell ref="E2:E3"/>
    <mergeCell ref="N2:N3"/>
    <mergeCell ref="M2:M3"/>
    <mergeCell ref="L2:L3"/>
    <mergeCell ref="K2:K3"/>
    <mergeCell ref="O2:O3"/>
    <mergeCell ref="F2:F3"/>
    <mergeCell ref="G2:G3"/>
    <mergeCell ref="H2:H3"/>
    <mergeCell ref="I2:I3"/>
    <mergeCell ref="J2:J3"/>
  </mergeCells>
  <phoneticPr fontId="5" type="noConversion"/>
  <dataValidations count="1">
    <dataValidation type="list" allowBlank="1" showInputMessage="1" showErrorMessage="1" sqref="F336" xr:uid="{00000000-0002-0000-0900-000000000000}">
      <formula1>D_W_C</formula1>
    </dataValidation>
  </dataValidations>
  <pageMargins left="0.75" right="0.75" top="1" bottom="1" header="0.5" footer="0.5"/>
  <pageSetup paperSize="5" scale="4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39"/>
  </sheetPr>
  <dimension ref="A1:IS525"/>
  <sheetViews>
    <sheetView view="pageBreakPreview" topLeftCell="B1" zoomScaleNormal="70" zoomScaleSheetLayoutView="100" workbookViewId="0">
      <pane ySplit="5" topLeftCell="A6" activePane="bottomLeft" state="frozen"/>
      <selection pane="bottomLeft" activeCell="B7" sqref="B7"/>
    </sheetView>
  </sheetViews>
  <sheetFormatPr defaultColWidth="9.1328125" defaultRowHeight="12.75" x14ac:dyDescent="0.35"/>
  <cols>
    <col min="1" max="1" width="2.46484375" customWidth="1"/>
    <col min="2" max="2" width="51.6640625" style="269" customWidth="1"/>
    <col min="3" max="3" width="14.53125" style="270" customWidth="1"/>
    <col min="4" max="4" width="44.33203125" style="194" customWidth="1"/>
    <col min="5" max="5" width="19.53125" style="194" customWidth="1"/>
    <col min="6" max="6" width="11.6640625" style="269" customWidth="1"/>
    <col min="7" max="7" width="15.1328125" style="269" customWidth="1"/>
    <col min="8" max="8" width="19.6640625" style="269" customWidth="1"/>
    <col min="9" max="9" width="24" style="269" customWidth="1"/>
    <col min="10" max="10" width="16.53125" style="269" customWidth="1"/>
    <col min="11" max="11" width="24.53125" style="269" customWidth="1"/>
    <col min="12" max="13" width="24" style="269" customWidth="1"/>
    <col min="14" max="14" width="10" style="269" customWidth="1"/>
    <col min="15" max="15" width="31.86328125" style="194" customWidth="1"/>
    <col min="16" max="16384" width="9.1328125" style="194"/>
  </cols>
  <sheetData>
    <row r="1" spans="1:16" s="271" customFormat="1" ht="32.25" customHeight="1" thickBot="1" x14ac:dyDescent="0.4">
      <c r="A1"/>
      <c r="B1" s="819" t="s">
        <v>446</v>
      </c>
      <c r="C1" s="819"/>
      <c r="D1" s="819"/>
      <c r="E1" s="819"/>
      <c r="F1" s="819"/>
      <c r="G1" s="819"/>
      <c r="H1" s="819"/>
      <c r="I1" s="819"/>
      <c r="J1" s="819"/>
      <c r="K1" s="819"/>
      <c r="L1" s="819"/>
      <c r="M1" s="819"/>
      <c r="N1" s="819"/>
      <c r="O1" s="819"/>
    </row>
    <row r="2" spans="1:16" x14ac:dyDescent="0.35">
      <c r="B2" s="793" t="s">
        <v>2375</v>
      </c>
      <c r="C2" s="796" t="s">
        <v>2377</v>
      </c>
      <c r="D2" s="793" t="s">
        <v>2376</v>
      </c>
      <c r="E2" s="799" t="s">
        <v>2378</v>
      </c>
      <c r="F2" s="802" t="s">
        <v>424</v>
      </c>
      <c r="G2" s="802" t="s">
        <v>423</v>
      </c>
      <c r="H2" s="802" t="s">
        <v>419</v>
      </c>
      <c r="I2" s="790" t="s">
        <v>284</v>
      </c>
      <c r="J2" s="807" t="s">
        <v>287</v>
      </c>
      <c r="K2" s="805" t="s">
        <v>285</v>
      </c>
      <c r="L2" s="790" t="s">
        <v>286</v>
      </c>
      <c r="M2" s="790" t="s">
        <v>292</v>
      </c>
      <c r="N2" s="820" t="s">
        <v>373</v>
      </c>
      <c r="O2" s="787" t="s">
        <v>2379</v>
      </c>
    </row>
    <row r="3" spans="1:16" x14ac:dyDescent="0.35">
      <c r="B3" s="794"/>
      <c r="C3" s="797"/>
      <c r="D3" s="794"/>
      <c r="E3" s="800"/>
      <c r="F3" s="803"/>
      <c r="G3" s="803"/>
      <c r="H3" s="803"/>
      <c r="I3" s="791"/>
      <c r="J3" s="808"/>
      <c r="K3" s="806"/>
      <c r="L3" s="791"/>
      <c r="M3" s="791"/>
      <c r="N3" s="821"/>
      <c r="O3" s="788"/>
    </row>
    <row r="4" spans="1:16" x14ac:dyDescent="0.35">
      <c r="B4" s="794"/>
      <c r="C4" s="797"/>
      <c r="D4" s="794"/>
      <c r="E4" s="800"/>
      <c r="F4" s="803"/>
      <c r="G4" s="803"/>
      <c r="H4" s="803"/>
      <c r="I4" s="791"/>
      <c r="J4" s="808"/>
      <c r="K4" s="806"/>
      <c r="L4" s="791"/>
      <c r="M4" s="791"/>
      <c r="N4" s="821"/>
      <c r="O4" s="788"/>
    </row>
    <row r="5" spans="1:16" ht="40.5" customHeight="1" thickBot="1" x14ac:dyDescent="0.4">
      <c r="B5" s="795"/>
      <c r="C5" s="798"/>
      <c r="D5" s="795"/>
      <c r="E5" s="801"/>
      <c r="F5" s="804"/>
      <c r="G5" s="804"/>
      <c r="H5" s="804"/>
      <c r="I5" s="814"/>
      <c r="J5" s="818"/>
      <c r="K5" s="816"/>
      <c r="L5" s="814"/>
      <c r="M5" s="814"/>
      <c r="N5" s="822"/>
      <c r="O5" s="789"/>
    </row>
    <row r="6" spans="1:16" ht="13.5" customHeight="1" x14ac:dyDescent="0.35">
      <c r="B6" s="196"/>
      <c r="C6" s="197"/>
      <c r="D6" s="198"/>
      <c r="E6" s="198"/>
      <c r="F6" s="196"/>
      <c r="G6" s="196"/>
      <c r="H6" s="196"/>
      <c r="I6" s="196"/>
      <c r="J6" s="196"/>
      <c r="K6" s="196"/>
      <c r="L6" s="196"/>
      <c r="M6" s="196"/>
      <c r="N6" s="196"/>
      <c r="O6" s="198"/>
    </row>
    <row r="7" spans="1:16" ht="13.15" x14ac:dyDescent="0.4">
      <c r="B7" s="205" t="s">
        <v>778</v>
      </c>
      <c r="C7" s="129"/>
      <c r="D7" s="206" t="s">
        <v>1905</v>
      </c>
      <c r="E7" s="206" t="s">
        <v>840</v>
      </c>
      <c r="F7" s="115">
        <v>12</v>
      </c>
      <c r="G7" s="115">
        <v>28</v>
      </c>
      <c r="H7" s="115" t="s">
        <v>421</v>
      </c>
      <c r="I7" s="159" t="s">
        <v>638</v>
      </c>
      <c r="J7" s="159">
        <v>21</v>
      </c>
      <c r="K7" s="159"/>
      <c r="L7" s="159"/>
      <c r="M7" s="159"/>
      <c r="N7" s="139" t="s">
        <v>2566</v>
      </c>
      <c r="O7" s="208" t="s">
        <v>841</v>
      </c>
      <c r="P7" s="204"/>
    </row>
    <row r="8" spans="1:16" ht="13.15" x14ac:dyDescent="0.4">
      <c r="B8" s="205" t="s">
        <v>842</v>
      </c>
      <c r="C8" s="129" t="s">
        <v>843</v>
      </c>
      <c r="D8" s="206" t="s">
        <v>1905</v>
      </c>
      <c r="E8" s="206" t="s">
        <v>844</v>
      </c>
      <c r="F8" s="115">
        <v>12</v>
      </c>
      <c r="G8" s="115">
        <v>28</v>
      </c>
      <c r="H8" s="115" t="s">
        <v>421</v>
      </c>
      <c r="I8" s="159" t="s">
        <v>638</v>
      </c>
      <c r="J8" s="159">
        <v>21</v>
      </c>
      <c r="K8" s="159"/>
      <c r="L8" s="159"/>
      <c r="M8" s="159"/>
      <c r="N8" s="139" t="s">
        <v>2566</v>
      </c>
      <c r="O8" s="208" t="s">
        <v>1074</v>
      </c>
      <c r="P8" s="204"/>
    </row>
    <row r="9" spans="1:16" ht="13.15" x14ac:dyDescent="0.4">
      <c r="B9" s="205" t="s">
        <v>3223</v>
      </c>
      <c r="C9" s="129"/>
      <c r="D9" s="206" t="s">
        <v>3225</v>
      </c>
      <c r="E9" s="206" t="s">
        <v>3224</v>
      </c>
      <c r="F9" s="115"/>
      <c r="G9" s="115" t="s">
        <v>354</v>
      </c>
      <c r="H9" s="115" t="s">
        <v>1721</v>
      </c>
      <c r="I9" s="159" t="s">
        <v>3228</v>
      </c>
      <c r="J9" s="159"/>
      <c r="K9" s="159" t="s">
        <v>3229</v>
      </c>
      <c r="L9" s="159" t="s">
        <v>3230</v>
      </c>
      <c r="M9" s="159" t="s">
        <v>3227</v>
      </c>
      <c r="N9" s="139" t="s">
        <v>3226</v>
      </c>
      <c r="O9" s="208" t="s">
        <v>1791</v>
      </c>
      <c r="P9" s="204"/>
    </row>
    <row r="10" spans="1:16" ht="14.25" x14ac:dyDescent="0.45">
      <c r="B10" s="205" t="s">
        <v>1794</v>
      </c>
      <c r="C10" s="129"/>
      <c r="D10" s="206" t="s">
        <v>1969</v>
      </c>
      <c r="E10" s="206" t="s">
        <v>1795</v>
      </c>
      <c r="F10" s="115">
        <v>12</v>
      </c>
      <c r="G10" s="115" t="s">
        <v>448</v>
      </c>
      <c r="H10" s="115" t="s">
        <v>420</v>
      </c>
      <c r="I10" s="115"/>
      <c r="J10" s="130"/>
      <c r="K10" s="116"/>
      <c r="L10" s="116"/>
      <c r="M10" s="117"/>
      <c r="N10" s="360"/>
      <c r="O10" s="208" t="s">
        <v>1796</v>
      </c>
    </row>
    <row r="11" spans="1:16" ht="13.15" x14ac:dyDescent="0.4">
      <c r="B11" s="205" t="s">
        <v>2494</v>
      </c>
      <c r="C11" s="129" t="s">
        <v>1971</v>
      </c>
      <c r="D11" s="206" t="s">
        <v>1970</v>
      </c>
      <c r="E11" s="206" t="s">
        <v>1792</v>
      </c>
      <c r="F11" s="115">
        <v>12</v>
      </c>
      <c r="G11" s="115">
        <v>7</v>
      </c>
      <c r="H11" s="115" t="s">
        <v>420</v>
      </c>
      <c r="I11" s="115">
        <v>1</v>
      </c>
      <c r="J11" s="115"/>
      <c r="K11" s="115" t="s">
        <v>639</v>
      </c>
      <c r="L11" s="115"/>
      <c r="M11" s="115"/>
      <c r="N11" s="130" t="s">
        <v>1058</v>
      </c>
      <c r="O11" s="208" t="s">
        <v>2478</v>
      </c>
    </row>
    <row r="12" spans="1:16" ht="13.15" x14ac:dyDescent="0.4">
      <c r="B12" s="205" t="s">
        <v>1972</v>
      </c>
      <c r="C12" s="129"/>
      <c r="D12" s="206" t="s">
        <v>1973</v>
      </c>
      <c r="E12" s="206" t="s">
        <v>1793</v>
      </c>
      <c r="F12" s="115">
        <v>12</v>
      </c>
      <c r="G12" s="115" t="s">
        <v>1060</v>
      </c>
      <c r="H12" s="115" t="s">
        <v>1721</v>
      </c>
      <c r="I12" s="115" t="s">
        <v>1059</v>
      </c>
      <c r="J12" s="115" t="s">
        <v>664</v>
      </c>
      <c r="K12" s="115" t="s">
        <v>1061</v>
      </c>
      <c r="L12" s="115"/>
      <c r="M12" s="115" t="s">
        <v>642</v>
      </c>
      <c r="N12" s="130" t="s">
        <v>2568</v>
      </c>
      <c r="O12" s="208" t="s">
        <v>1791</v>
      </c>
    </row>
    <row r="13" spans="1:16" ht="13.15" x14ac:dyDescent="0.4">
      <c r="B13" s="205" t="s">
        <v>3111</v>
      </c>
      <c r="C13" s="129" t="s">
        <v>3112</v>
      </c>
      <c r="D13" s="206" t="s">
        <v>3113</v>
      </c>
      <c r="E13" s="206" t="s">
        <v>3114</v>
      </c>
      <c r="F13" s="115">
        <v>12</v>
      </c>
      <c r="G13" s="115" t="s">
        <v>3115</v>
      </c>
      <c r="H13" s="115" t="s">
        <v>1721</v>
      </c>
      <c r="I13" s="115" t="s">
        <v>3116</v>
      </c>
      <c r="J13" s="115"/>
      <c r="K13" s="115" t="s">
        <v>3117</v>
      </c>
      <c r="L13" s="115" t="s">
        <v>3118</v>
      </c>
      <c r="M13" s="115" t="s">
        <v>1517</v>
      </c>
      <c r="N13" s="130" t="s">
        <v>2584</v>
      </c>
      <c r="O13" s="208" t="s">
        <v>1791</v>
      </c>
    </row>
    <row r="14" spans="1:16" ht="13.15" x14ac:dyDescent="0.4">
      <c r="B14" s="205" t="s">
        <v>2480</v>
      </c>
      <c r="C14" s="129" t="s">
        <v>2039</v>
      </c>
      <c r="D14" s="206" t="s">
        <v>2481</v>
      </c>
      <c r="E14" s="206"/>
      <c r="F14" s="115" t="s">
        <v>448</v>
      </c>
      <c r="G14" s="115" t="s">
        <v>448</v>
      </c>
      <c r="H14" s="115" t="s">
        <v>1585</v>
      </c>
      <c r="I14" s="160" t="s">
        <v>448</v>
      </c>
      <c r="J14" s="160" t="s">
        <v>448</v>
      </c>
      <c r="K14" s="160" t="s">
        <v>643</v>
      </c>
      <c r="L14" s="209"/>
      <c r="M14" s="160" t="s">
        <v>448</v>
      </c>
      <c r="N14" s="359"/>
      <c r="O14" s="208" t="s">
        <v>2391</v>
      </c>
    </row>
    <row r="15" spans="1:16" ht="13.15" x14ac:dyDescent="0.4">
      <c r="B15" s="205" t="s">
        <v>845</v>
      </c>
      <c r="C15" s="129"/>
      <c r="D15" s="206" t="s">
        <v>1077</v>
      </c>
      <c r="E15" s="207" t="s">
        <v>846</v>
      </c>
      <c r="F15" s="115">
        <v>12</v>
      </c>
      <c r="G15" s="115">
        <v>28</v>
      </c>
      <c r="H15" s="115" t="s">
        <v>421</v>
      </c>
      <c r="I15" s="160"/>
      <c r="J15" s="160"/>
      <c r="K15" s="160"/>
      <c r="L15" s="160"/>
      <c r="M15" s="160"/>
      <c r="N15" s="140" t="s">
        <v>2569</v>
      </c>
      <c r="O15" s="208" t="s">
        <v>1838</v>
      </c>
    </row>
    <row r="16" spans="1:16" ht="13.15" x14ac:dyDescent="0.4">
      <c r="B16" s="205" t="s">
        <v>2495</v>
      </c>
      <c r="C16" s="129"/>
      <c r="D16" s="206" t="s">
        <v>1154</v>
      </c>
      <c r="E16" s="206" t="s">
        <v>2496</v>
      </c>
      <c r="F16" s="115">
        <v>12</v>
      </c>
      <c r="G16" s="115">
        <v>21</v>
      </c>
      <c r="H16" s="115" t="s">
        <v>420</v>
      </c>
      <c r="I16" s="115"/>
      <c r="J16" s="115"/>
      <c r="K16" s="115"/>
      <c r="L16" s="115"/>
      <c r="M16" s="115" t="s">
        <v>644</v>
      </c>
      <c r="N16" s="130" t="s">
        <v>2568</v>
      </c>
      <c r="O16" s="208" t="s">
        <v>1798</v>
      </c>
    </row>
    <row r="17" spans="1:15" ht="13.15" x14ac:dyDescent="0.4">
      <c r="B17" s="205" t="s">
        <v>2497</v>
      </c>
      <c r="C17" s="129" t="s">
        <v>1949</v>
      </c>
      <c r="D17" s="206" t="s">
        <v>1154</v>
      </c>
      <c r="E17" s="206" t="s">
        <v>2421</v>
      </c>
      <c r="F17" s="115">
        <v>12</v>
      </c>
      <c r="G17" s="115">
        <v>21</v>
      </c>
      <c r="H17" s="115" t="s">
        <v>420</v>
      </c>
      <c r="I17" s="115"/>
      <c r="J17" s="115"/>
      <c r="K17" s="115"/>
      <c r="L17" s="115"/>
      <c r="M17" s="115" t="s">
        <v>644</v>
      </c>
      <c r="N17" s="130" t="s">
        <v>2568</v>
      </c>
      <c r="O17" s="208" t="s">
        <v>1798</v>
      </c>
    </row>
    <row r="18" spans="1:15" ht="13.15" x14ac:dyDescent="0.4">
      <c r="B18" s="205" t="s">
        <v>2040</v>
      </c>
      <c r="C18" s="129" t="s">
        <v>2039</v>
      </c>
      <c r="D18" s="206" t="s">
        <v>597</v>
      </c>
      <c r="E18" s="206"/>
      <c r="F18" s="115" t="s">
        <v>448</v>
      </c>
      <c r="G18" s="115" t="s">
        <v>448</v>
      </c>
      <c r="H18" s="115" t="s">
        <v>1585</v>
      </c>
      <c r="I18" s="160" t="s">
        <v>448</v>
      </c>
      <c r="J18" s="160" t="s">
        <v>448</v>
      </c>
      <c r="K18" s="160" t="s">
        <v>643</v>
      </c>
      <c r="L18" s="210"/>
      <c r="M18" s="160" t="s">
        <v>448</v>
      </c>
      <c r="N18" s="359"/>
      <c r="O18" s="208" t="s">
        <v>1841</v>
      </c>
    </row>
    <row r="19" spans="1:15" ht="13.15" x14ac:dyDescent="0.4">
      <c r="B19" s="205" t="s">
        <v>687</v>
      </c>
      <c r="C19" s="129" t="s">
        <v>688</v>
      </c>
      <c r="D19" s="206" t="s">
        <v>1154</v>
      </c>
      <c r="E19" s="206" t="s">
        <v>689</v>
      </c>
      <c r="F19" s="115">
        <v>12</v>
      </c>
      <c r="G19" s="115">
        <v>7</v>
      </c>
      <c r="H19" s="115" t="s">
        <v>1721</v>
      </c>
      <c r="I19" s="160" t="s">
        <v>507</v>
      </c>
      <c r="J19" s="160" t="s">
        <v>664</v>
      </c>
      <c r="K19" s="160" t="s">
        <v>691</v>
      </c>
      <c r="L19" s="210"/>
      <c r="M19" s="160" t="s">
        <v>690</v>
      </c>
      <c r="N19" s="359"/>
      <c r="O19" s="208" t="s">
        <v>747</v>
      </c>
    </row>
    <row r="20" spans="1:15" ht="13.15" x14ac:dyDescent="0.4">
      <c r="B20" s="205" t="s">
        <v>847</v>
      </c>
      <c r="C20" s="129" t="s">
        <v>1941</v>
      </c>
      <c r="D20" s="206" t="s">
        <v>2448</v>
      </c>
      <c r="E20" s="207" t="s">
        <v>848</v>
      </c>
      <c r="F20" s="115">
        <v>4</v>
      </c>
      <c r="G20" s="115">
        <v>1</v>
      </c>
      <c r="H20" s="115" t="s">
        <v>722</v>
      </c>
      <c r="I20" s="161"/>
      <c r="J20" s="161"/>
      <c r="K20" s="161"/>
      <c r="L20" s="161"/>
      <c r="M20" s="161" t="s">
        <v>1606</v>
      </c>
      <c r="N20" s="141" t="s">
        <v>2570</v>
      </c>
      <c r="O20" s="208" t="s">
        <v>849</v>
      </c>
    </row>
    <row r="21" spans="1:15" s="204" customFormat="1" ht="13.15" x14ac:dyDescent="0.4">
      <c r="A21"/>
      <c r="B21" s="205" t="s">
        <v>1331</v>
      </c>
      <c r="C21" s="129"/>
      <c r="D21" s="206" t="s">
        <v>1332</v>
      </c>
      <c r="E21" s="207" t="s">
        <v>1333</v>
      </c>
      <c r="F21" s="115">
        <v>12</v>
      </c>
      <c r="G21" s="115">
        <v>35</v>
      </c>
      <c r="H21" s="115" t="s">
        <v>421</v>
      </c>
      <c r="I21" s="161" t="s">
        <v>1334</v>
      </c>
      <c r="J21" s="161">
        <v>21</v>
      </c>
      <c r="K21" s="161"/>
      <c r="L21" s="161" t="s">
        <v>1335</v>
      </c>
      <c r="M21" s="161" t="s">
        <v>1599</v>
      </c>
      <c r="N21" s="141" t="s">
        <v>1336</v>
      </c>
      <c r="O21" s="208" t="s">
        <v>1791</v>
      </c>
    </row>
    <row r="22" spans="1:15" s="204" customFormat="1" ht="13.15" x14ac:dyDescent="0.4">
      <c r="A22"/>
      <c r="B22" s="205" t="s">
        <v>3231</v>
      </c>
      <c r="C22" s="129"/>
      <c r="D22" s="206" t="s">
        <v>3232</v>
      </c>
      <c r="E22" s="207" t="s">
        <v>3233</v>
      </c>
      <c r="F22" s="115">
        <v>4</v>
      </c>
      <c r="G22" s="115"/>
      <c r="H22" s="115" t="s">
        <v>1721</v>
      </c>
      <c r="I22" s="161"/>
      <c r="J22" s="161"/>
      <c r="K22" s="161" t="s">
        <v>3237</v>
      </c>
      <c r="L22" s="161" t="s">
        <v>3236</v>
      </c>
      <c r="M22" s="161" t="s">
        <v>3235</v>
      </c>
      <c r="N22" s="141"/>
      <c r="O22" s="208" t="s">
        <v>3234</v>
      </c>
    </row>
    <row r="23" spans="1:15" ht="13.15" x14ac:dyDescent="0.4">
      <c r="B23" s="205" t="s">
        <v>1348</v>
      </c>
      <c r="C23" s="129" t="s">
        <v>1904</v>
      </c>
      <c r="D23" s="206" t="s">
        <v>1905</v>
      </c>
      <c r="E23" s="206" t="s">
        <v>1799</v>
      </c>
      <c r="F23" s="115">
        <v>12</v>
      </c>
      <c r="G23" s="115">
        <v>28</v>
      </c>
      <c r="H23" s="115" t="s">
        <v>421</v>
      </c>
      <c r="I23" s="159" t="s">
        <v>638</v>
      </c>
      <c r="J23" s="115">
        <v>21</v>
      </c>
      <c r="K23" s="115"/>
      <c r="L23" s="115"/>
      <c r="M23" s="115"/>
      <c r="N23" s="130" t="s">
        <v>2566</v>
      </c>
      <c r="O23" s="208" t="s">
        <v>1791</v>
      </c>
    </row>
    <row r="24" spans="1:15" s="204" customFormat="1" ht="13.15" x14ac:dyDescent="0.4">
      <c r="A24"/>
      <c r="B24" s="205" t="s">
        <v>1347</v>
      </c>
      <c r="C24" s="129" t="s">
        <v>1075</v>
      </c>
      <c r="D24" s="206" t="s">
        <v>1905</v>
      </c>
      <c r="E24" s="206" t="s">
        <v>1349</v>
      </c>
      <c r="F24" s="115">
        <v>12</v>
      </c>
      <c r="G24" s="115">
        <v>28</v>
      </c>
      <c r="H24" s="115" t="s">
        <v>421</v>
      </c>
      <c r="I24" s="159" t="s">
        <v>1351</v>
      </c>
      <c r="J24" s="115">
        <v>21</v>
      </c>
      <c r="K24" s="115" t="s">
        <v>1350</v>
      </c>
      <c r="L24" s="115"/>
      <c r="M24" s="115" t="s">
        <v>1599</v>
      </c>
      <c r="N24" s="130" t="s">
        <v>2566</v>
      </c>
      <c r="O24" s="208" t="s">
        <v>1791</v>
      </c>
    </row>
    <row r="25" spans="1:15" ht="14.25" x14ac:dyDescent="0.45">
      <c r="B25" s="205" t="s">
        <v>1975</v>
      </c>
      <c r="C25" s="129"/>
      <c r="D25" s="206" t="s">
        <v>1066</v>
      </c>
      <c r="E25" s="206" t="s">
        <v>1067</v>
      </c>
      <c r="F25" s="115">
        <v>12</v>
      </c>
      <c r="G25" s="115">
        <v>30</v>
      </c>
      <c r="H25" s="115" t="s">
        <v>420</v>
      </c>
      <c r="I25" s="115"/>
      <c r="J25" s="116"/>
      <c r="K25" s="116"/>
      <c r="L25" s="116"/>
      <c r="M25" s="117"/>
      <c r="N25" s="572">
        <v>25</v>
      </c>
      <c r="O25" s="208" t="s">
        <v>1068</v>
      </c>
    </row>
    <row r="26" spans="1:15" ht="14.25" x14ac:dyDescent="0.45">
      <c r="B26" s="205" t="s">
        <v>1069</v>
      </c>
      <c r="C26" s="129" t="s">
        <v>1070</v>
      </c>
      <c r="D26" s="206" t="s">
        <v>1903</v>
      </c>
      <c r="E26" s="207" t="s">
        <v>1797</v>
      </c>
      <c r="F26" s="115">
        <v>12</v>
      </c>
      <c r="G26" s="115">
        <v>14</v>
      </c>
      <c r="H26" s="115" t="s">
        <v>420</v>
      </c>
      <c r="I26" s="115"/>
      <c r="J26" s="116"/>
      <c r="K26" s="116" t="s">
        <v>1986</v>
      </c>
      <c r="L26" s="116" t="s">
        <v>645</v>
      </c>
      <c r="M26" s="117"/>
      <c r="N26" s="572">
        <v>33</v>
      </c>
      <c r="O26" s="208" t="s">
        <v>1798</v>
      </c>
    </row>
    <row r="27" spans="1:15" ht="13.15" x14ac:dyDescent="0.4">
      <c r="B27" s="205" t="s">
        <v>850</v>
      </c>
      <c r="C27" s="129"/>
      <c r="D27" s="206" t="s">
        <v>851</v>
      </c>
      <c r="E27" s="207" t="s">
        <v>852</v>
      </c>
      <c r="F27" s="115">
        <v>4</v>
      </c>
      <c r="G27" s="115">
        <v>12</v>
      </c>
      <c r="H27" s="115" t="s">
        <v>420</v>
      </c>
      <c r="I27" s="162"/>
      <c r="J27" s="162"/>
      <c r="K27" s="162"/>
      <c r="L27" s="162"/>
      <c r="M27" s="162"/>
      <c r="N27" s="142"/>
      <c r="O27" s="208" t="s">
        <v>1841</v>
      </c>
    </row>
    <row r="28" spans="1:15" s="204" customFormat="1" ht="13.15" x14ac:dyDescent="0.4">
      <c r="A28"/>
      <c r="B28" s="205" t="s">
        <v>585</v>
      </c>
      <c r="C28" s="211"/>
      <c r="D28" s="206" t="s">
        <v>1352</v>
      </c>
      <c r="E28" s="207" t="s">
        <v>586</v>
      </c>
      <c r="F28" s="115">
        <v>4</v>
      </c>
      <c r="G28" s="115">
        <v>5</v>
      </c>
      <c r="H28" s="115" t="s">
        <v>420</v>
      </c>
      <c r="I28" s="162" t="s">
        <v>1353</v>
      </c>
      <c r="J28" s="162">
        <v>10</v>
      </c>
      <c r="K28" s="162" t="s">
        <v>1976</v>
      </c>
      <c r="L28" s="162"/>
      <c r="M28" s="162" t="s">
        <v>646</v>
      </c>
      <c r="N28" s="142" t="s">
        <v>2571</v>
      </c>
      <c r="O28" s="208" t="s">
        <v>1806</v>
      </c>
    </row>
    <row r="29" spans="1:15" ht="13.15" x14ac:dyDescent="0.4">
      <c r="B29" s="205" t="s">
        <v>853</v>
      </c>
      <c r="C29" s="129" t="s">
        <v>1901</v>
      </c>
      <c r="D29" s="206" t="s">
        <v>1071</v>
      </c>
      <c r="E29" s="207" t="s">
        <v>854</v>
      </c>
      <c r="F29" s="115">
        <v>12</v>
      </c>
      <c r="G29" s="115" t="s">
        <v>1588</v>
      </c>
      <c r="H29" s="115" t="s">
        <v>421</v>
      </c>
      <c r="I29" s="163"/>
      <c r="J29" s="163"/>
      <c r="K29" s="163"/>
      <c r="L29" s="163"/>
      <c r="M29" s="163"/>
      <c r="N29" s="143" t="s">
        <v>2569</v>
      </c>
      <c r="O29" s="208" t="s">
        <v>1072</v>
      </c>
    </row>
    <row r="30" spans="1:15" ht="13.15" x14ac:dyDescent="0.4">
      <c r="B30" s="205" t="s">
        <v>2268</v>
      </c>
      <c r="C30" s="211" t="s">
        <v>2269</v>
      </c>
      <c r="D30" s="206" t="s">
        <v>2270</v>
      </c>
      <c r="E30" s="207" t="s">
        <v>2271</v>
      </c>
      <c r="F30" s="115">
        <v>48</v>
      </c>
      <c r="G30" s="115" t="s">
        <v>448</v>
      </c>
      <c r="H30" s="115" t="s">
        <v>420</v>
      </c>
      <c r="I30" s="163"/>
      <c r="J30" s="143"/>
      <c r="K30" s="163"/>
      <c r="L30" s="212"/>
      <c r="M30" s="213"/>
      <c r="N30" s="359"/>
      <c r="O30" s="208" t="s">
        <v>1072</v>
      </c>
    </row>
    <row r="31" spans="1:15" ht="14.25" x14ac:dyDescent="0.45">
      <c r="B31" s="205" t="s">
        <v>1800</v>
      </c>
      <c r="C31" s="129"/>
      <c r="D31" s="206" t="s">
        <v>1073</v>
      </c>
      <c r="E31" s="206" t="s">
        <v>1801</v>
      </c>
      <c r="F31" s="115">
        <v>12</v>
      </c>
      <c r="G31" s="115">
        <v>45</v>
      </c>
      <c r="H31" s="115" t="s">
        <v>420</v>
      </c>
      <c r="I31" s="115"/>
      <c r="J31" s="130"/>
      <c r="K31" s="116"/>
      <c r="L31" s="116"/>
      <c r="M31" s="117"/>
      <c r="N31" s="360"/>
      <c r="O31" s="208" t="s">
        <v>1802</v>
      </c>
    </row>
    <row r="32" spans="1:15" ht="13.15" x14ac:dyDescent="0.4">
      <c r="B32" s="205" t="s">
        <v>1276</v>
      </c>
      <c r="C32" s="129">
        <v>0.42</v>
      </c>
      <c r="D32" s="206" t="s">
        <v>1906</v>
      </c>
      <c r="E32" s="206" t="s">
        <v>1804</v>
      </c>
      <c r="F32" s="115">
        <v>12</v>
      </c>
      <c r="G32" s="115">
        <v>21</v>
      </c>
      <c r="H32" s="115" t="s">
        <v>420</v>
      </c>
      <c r="I32" s="115">
        <v>1</v>
      </c>
      <c r="J32" s="115"/>
      <c r="K32" s="115"/>
      <c r="L32" s="115"/>
      <c r="M32" s="115" t="s">
        <v>1599</v>
      </c>
      <c r="N32" s="130" t="s">
        <v>2572</v>
      </c>
      <c r="O32" s="208" t="s">
        <v>1074</v>
      </c>
    </row>
    <row r="33" spans="1:15" ht="13.15" x14ac:dyDescent="0.4">
      <c r="B33" s="205" t="s">
        <v>1277</v>
      </c>
      <c r="C33" s="211" t="s">
        <v>1075</v>
      </c>
      <c r="D33" s="206" t="s">
        <v>1906</v>
      </c>
      <c r="E33" s="206" t="s">
        <v>1803</v>
      </c>
      <c r="F33" s="115">
        <v>12</v>
      </c>
      <c r="G33" s="115">
        <v>21</v>
      </c>
      <c r="H33" s="115" t="s">
        <v>420</v>
      </c>
      <c r="I33" s="115">
        <v>1</v>
      </c>
      <c r="J33" s="115"/>
      <c r="K33" s="115" t="s">
        <v>1978</v>
      </c>
      <c r="L33" s="115" t="s">
        <v>1979</v>
      </c>
      <c r="M33" s="115" t="s">
        <v>1599</v>
      </c>
      <c r="N33" s="130" t="s">
        <v>2572</v>
      </c>
      <c r="O33" s="208" t="s">
        <v>1074</v>
      </c>
    </row>
    <row r="34" spans="1:15" s="204" customFormat="1" ht="13.15" x14ac:dyDescent="0.4">
      <c r="A34"/>
      <c r="B34" s="205" t="s">
        <v>3119</v>
      </c>
      <c r="C34" s="211"/>
      <c r="D34" s="206" t="s">
        <v>3120</v>
      </c>
      <c r="E34" s="206" t="s">
        <v>3121</v>
      </c>
      <c r="F34" s="115">
        <v>12</v>
      </c>
      <c r="G34" s="115">
        <v>30</v>
      </c>
      <c r="H34" s="115" t="s">
        <v>1045</v>
      </c>
      <c r="I34" s="115" t="s">
        <v>3122</v>
      </c>
      <c r="J34" s="115" t="s">
        <v>3123</v>
      </c>
      <c r="K34" s="115" t="s">
        <v>3124</v>
      </c>
      <c r="L34" s="115"/>
      <c r="M34" s="115" t="s">
        <v>3125</v>
      </c>
      <c r="N34" s="130" t="s">
        <v>477</v>
      </c>
      <c r="O34" s="208" t="s">
        <v>1791</v>
      </c>
    </row>
    <row r="35" spans="1:15" ht="14.25" x14ac:dyDescent="0.45">
      <c r="B35" s="205" t="s">
        <v>2041</v>
      </c>
      <c r="C35" s="211" t="s">
        <v>2039</v>
      </c>
      <c r="D35" s="206"/>
      <c r="E35" s="206"/>
      <c r="F35" s="115" t="s">
        <v>448</v>
      </c>
      <c r="G35" s="115" t="s">
        <v>448</v>
      </c>
      <c r="H35" s="115" t="s">
        <v>420</v>
      </c>
      <c r="I35" s="115"/>
      <c r="J35" s="130"/>
      <c r="K35" s="116"/>
      <c r="L35" s="116"/>
      <c r="M35" s="117"/>
      <c r="N35" s="360"/>
      <c r="O35" s="208" t="s">
        <v>1841</v>
      </c>
    </row>
    <row r="36" spans="1:15" ht="13.15" x14ac:dyDescent="0.4">
      <c r="B36" s="205" t="s">
        <v>706</v>
      </c>
      <c r="C36" s="211" t="s">
        <v>1945</v>
      </c>
      <c r="D36" s="206" t="s">
        <v>1071</v>
      </c>
      <c r="E36" s="206" t="s">
        <v>704</v>
      </c>
      <c r="F36" s="115">
        <v>12</v>
      </c>
      <c r="G36" s="115" t="s">
        <v>1588</v>
      </c>
      <c r="H36" s="115" t="s">
        <v>421</v>
      </c>
      <c r="I36" s="115"/>
      <c r="J36" s="115"/>
      <c r="K36" s="115"/>
      <c r="L36" s="115"/>
      <c r="M36" s="115"/>
      <c r="N36" s="130" t="s">
        <v>2569</v>
      </c>
      <c r="O36" s="208" t="s">
        <v>705</v>
      </c>
    </row>
    <row r="37" spans="1:15" ht="14.25" x14ac:dyDescent="0.45">
      <c r="B37" s="205" t="s">
        <v>2095</v>
      </c>
      <c r="C37" s="211"/>
      <c r="D37" s="206" t="s">
        <v>2096</v>
      </c>
      <c r="E37" s="206" t="s">
        <v>2097</v>
      </c>
      <c r="F37" s="115">
        <v>4</v>
      </c>
      <c r="G37" s="115">
        <v>0</v>
      </c>
      <c r="H37" s="115" t="s">
        <v>420</v>
      </c>
      <c r="I37" s="115"/>
      <c r="J37" s="116"/>
      <c r="K37" s="116"/>
      <c r="L37" s="116"/>
      <c r="M37" s="117"/>
      <c r="N37" s="360"/>
      <c r="O37" s="208" t="s">
        <v>1841</v>
      </c>
    </row>
    <row r="38" spans="1:15" ht="14.25" x14ac:dyDescent="0.45">
      <c r="B38" s="205" t="s">
        <v>1907</v>
      </c>
      <c r="C38" s="129" t="s">
        <v>1076</v>
      </c>
      <c r="D38" s="206" t="s">
        <v>1077</v>
      </c>
      <c r="E38" s="206" t="s">
        <v>1805</v>
      </c>
      <c r="F38" s="115">
        <v>12</v>
      </c>
      <c r="G38" s="115">
        <v>28</v>
      </c>
      <c r="H38" s="115" t="s">
        <v>421</v>
      </c>
      <c r="I38" s="115" t="s">
        <v>1983</v>
      </c>
      <c r="J38" s="115"/>
      <c r="K38" s="115" t="s">
        <v>1984</v>
      </c>
      <c r="L38" s="115"/>
      <c r="M38" s="115" t="s">
        <v>1985</v>
      </c>
      <c r="N38" s="572" t="s">
        <v>506</v>
      </c>
      <c r="O38" s="208" t="s">
        <v>1806</v>
      </c>
    </row>
    <row r="39" spans="1:15" s="339" customFormat="1" ht="13.15" x14ac:dyDescent="0.4">
      <c r="A39" s="95"/>
      <c r="B39" s="205" t="s">
        <v>2491</v>
      </c>
      <c r="C39" s="326" t="s">
        <v>2493</v>
      </c>
      <c r="D39" s="327" t="s">
        <v>1078</v>
      </c>
      <c r="E39" s="327" t="s">
        <v>835</v>
      </c>
      <c r="F39" s="328">
        <v>12</v>
      </c>
      <c r="G39" s="328">
        <v>7</v>
      </c>
      <c r="H39" s="328" t="s">
        <v>420</v>
      </c>
      <c r="I39" s="328" t="s">
        <v>529</v>
      </c>
      <c r="J39" s="328" t="s">
        <v>530</v>
      </c>
      <c r="K39" s="328" t="s">
        <v>647</v>
      </c>
      <c r="L39" s="328"/>
      <c r="M39" s="328" t="s">
        <v>648</v>
      </c>
      <c r="N39" s="318" t="s">
        <v>2568</v>
      </c>
      <c r="O39" s="329" t="s">
        <v>836</v>
      </c>
    </row>
    <row r="40" spans="1:15" ht="13.15" x14ac:dyDescent="0.4">
      <c r="B40" s="205" t="s">
        <v>2492</v>
      </c>
      <c r="C40" s="129" t="s">
        <v>2348</v>
      </c>
      <c r="D40" s="206" t="s">
        <v>1078</v>
      </c>
      <c r="E40" s="206" t="s">
        <v>1079</v>
      </c>
      <c r="F40" s="115">
        <v>12</v>
      </c>
      <c r="G40" s="115">
        <v>7</v>
      </c>
      <c r="H40" s="115" t="s">
        <v>420</v>
      </c>
      <c r="I40" s="115"/>
      <c r="J40" s="115"/>
      <c r="K40" s="115"/>
      <c r="L40" s="115"/>
      <c r="M40" s="115" t="s">
        <v>648</v>
      </c>
      <c r="N40" s="130" t="s">
        <v>2569</v>
      </c>
      <c r="O40" s="208" t="s">
        <v>1807</v>
      </c>
    </row>
    <row r="41" spans="1:15" ht="13.15" x14ac:dyDescent="0.4">
      <c r="B41" s="205" t="s">
        <v>1908</v>
      </c>
      <c r="C41" s="129"/>
      <c r="D41" s="206" t="s">
        <v>1909</v>
      </c>
      <c r="E41" s="206" t="s">
        <v>1080</v>
      </c>
      <c r="F41" s="115">
        <v>12</v>
      </c>
      <c r="G41" s="115">
        <v>28</v>
      </c>
      <c r="H41" s="115" t="s">
        <v>420</v>
      </c>
      <c r="I41" s="115" t="s">
        <v>529</v>
      </c>
      <c r="J41" s="115" t="s">
        <v>651</v>
      </c>
      <c r="K41" s="115" t="s">
        <v>649</v>
      </c>
      <c r="L41" s="115"/>
      <c r="M41" s="115" t="s">
        <v>642</v>
      </c>
      <c r="N41" s="130" t="s">
        <v>2573</v>
      </c>
      <c r="O41" s="208" t="s">
        <v>1806</v>
      </c>
    </row>
    <row r="42" spans="1:15" ht="13.15" x14ac:dyDescent="0.4">
      <c r="B42" s="205" t="s">
        <v>707</v>
      </c>
      <c r="C42" s="129"/>
      <c r="D42" s="206" t="s">
        <v>708</v>
      </c>
      <c r="E42" s="206" t="s">
        <v>709</v>
      </c>
      <c r="F42" s="115">
        <v>4</v>
      </c>
      <c r="G42" s="115" t="s">
        <v>710</v>
      </c>
      <c r="H42" s="115" t="s">
        <v>422</v>
      </c>
      <c r="I42" s="115"/>
      <c r="J42" s="115"/>
      <c r="K42" s="115"/>
      <c r="L42" s="115"/>
      <c r="M42" s="115"/>
      <c r="N42" s="130" t="s">
        <v>2574</v>
      </c>
      <c r="O42" s="208" t="s">
        <v>1821</v>
      </c>
    </row>
    <row r="43" spans="1:15" ht="13.15" x14ac:dyDescent="0.4">
      <c r="B43" s="205" t="s">
        <v>855</v>
      </c>
      <c r="C43" s="129" t="s">
        <v>1174</v>
      </c>
      <c r="D43" s="206" t="s">
        <v>708</v>
      </c>
      <c r="E43" s="206" t="s">
        <v>908</v>
      </c>
      <c r="F43" s="115">
        <v>4</v>
      </c>
      <c r="G43" s="115">
        <v>0</v>
      </c>
      <c r="H43" s="115" t="s">
        <v>722</v>
      </c>
      <c r="I43" s="164"/>
      <c r="J43" s="164"/>
      <c r="K43" s="164"/>
      <c r="L43" s="164"/>
      <c r="M43" s="164"/>
      <c r="N43" s="144" t="s">
        <v>2574</v>
      </c>
      <c r="O43" s="208" t="s">
        <v>2220</v>
      </c>
    </row>
    <row r="44" spans="1:15" s="204" customFormat="1" ht="13.15" x14ac:dyDescent="0.4">
      <c r="A44"/>
      <c r="B44" s="205" t="s">
        <v>2054</v>
      </c>
      <c r="C44" s="129"/>
      <c r="D44" s="206"/>
      <c r="E44" s="206" t="s">
        <v>2055</v>
      </c>
      <c r="F44" s="115"/>
      <c r="G44" s="115"/>
      <c r="H44" s="115" t="s">
        <v>420</v>
      </c>
      <c r="I44" s="115"/>
      <c r="J44" s="115" t="s">
        <v>2059</v>
      </c>
      <c r="K44" s="115" t="s">
        <v>2056</v>
      </c>
      <c r="L44" s="115" t="s">
        <v>2060</v>
      </c>
      <c r="M44" s="115" t="s">
        <v>2057</v>
      </c>
      <c r="N44" s="130"/>
      <c r="O44" s="208" t="s">
        <v>2058</v>
      </c>
    </row>
    <row r="45" spans="1:15" ht="14.25" x14ac:dyDescent="0.45">
      <c r="B45" s="205" t="s">
        <v>2498</v>
      </c>
      <c r="C45" s="129"/>
      <c r="D45" s="206" t="s">
        <v>1081</v>
      </c>
      <c r="E45" s="206" t="s">
        <v>2499</v>
      </c>
      <c r="F45" s="115">
        <v>12</v>
      </c>
      <c r="G45" s="115">
        <v>30</v>
      </c>
      <c r="H45" s="115" t="s">
        <v>420</v>
      </c>
      <c r="I45" s="115"/>
      <c r="J45" s="116"/>
      <c r="K45" s="116"/>
      <c r="L45" s="116"/>
      <c r="M45" s="117"/>
      <c r="N45" s="572">
        <v>25</v>
      </c>
      <c r="O45" s="208" t="s">
        <v>1807</v>
      </c>
    </row>
    <row r="46" spans="1:15" s="204" customFormat="1" ht="14.25" x14ac:dyDescent="0.45">
      <c r="A46"/>
      <c r="B46" s="205" t="s">
        <v>3239</v>
      </c>
      <c r="C46" s="129" t="s">
        <v>1075</v>
      </c>
      <c r="D46" s="206" t="s">
        <v>2293</v>
      </c>
      <c r="E46" s="206" t="s">
        <v>2294</v>
      </c>
      <c r="F46" s="115">
        <v>48</v>
      </c>
      <c r="G46" s="115"/>
      <c r="H46" s="115" t="s">
        <v>1721</v>
      </c>
      <c r="I46" s="115" t="s">
        <v>2296</v>
      </c>
      <c r="J46" s="116" t="s">
        <v>2297</v>
      </c>
      <c r="K46" s="116" t="s">
        <v>2304</v>
      </c>
      <c r="L46" s="116" t="s">
        <v>2299</v>
      </c>
      <c r="M46" s="117" t="s">
        <v>2305</v>
      </c>
      <c r="N46" s="158"/>
      <c r="O46" s="208" t="s">
        <v>1821</v>
      </c>
    </row>
    <row r="47" spans="1:15" s="204" customFormat="1" ht="14.25" x14ac:dyDescent="0.45">
      <c r="A47"/>
      <c r="B47" s="205" t="s">
        <v>3240</v>
      </c>
      <c r="C47" s="129" t="s">
        <v>3241</v>
      </c>
      <c r="D47" s="206" t="s">
        <v>2293</v>
      </c>
      <c r="E47" s="206" t="s">
        <v>3242</v>
      </c>
      <c r="F47" s="115">
        <v>48</v>
      </c>
      <c r="G47" s="115"/>
      <c r="H47" s="115" t="s">
        <v>422</v>
      </c>
      <c r="I47" s="115" t="s">
        <v>2688</v>
      </c>
      <c r="J47" s="116" t="s">
        <v>659</v>
      </c>
      <c r="K47" s="116" t="s">
        <v>3243</v>
      </c>
      <c r="M47" s="116" t="s">
        <v>2305</v>
      </c>
      <c r="N47" s="158"/>
      <c r="O47" s="208" t="s">
        <v>1821</v>
      </c>
    </row>
    <row r="48" spans="1:15" ht="21" x14ac:dyDescent="0.4">
      <c r="B48" s="205" t="s">
        <v>711</v>
      </c>
      <c r="C48" s="129" t="s">
        <v>712</v>
      </c>
      <c r="D48" s="214" t="s">
        <v>713</v>
      </c>
      <c r="E48" s="206" t="s">
        <v>714</v>
      </c>
      <c r="F48" s="115">
        <v>12</v>
      </c>
      <c r="G48" s="115">
        <v>21</v>
      </c>
      <c r="H48" s="115" t="s">
        <v>421</v>
      </c>
      <c r="I48" s="115"/>
      <c r="J48" s="115"/>
      <c r="K48" s="115"/>
      <c r="L48" s="115"/>
      <c r="M48" s="115"/>
      <c r="N48" s="130" t="s">
        <v>2569</v>
      </c>
      <c r="O48" s="208" t="s">
        <v>2382</v>
      </c>
    </row>
    <row r="49" spans="1:15" s="204" customFormat="1" ht="14.25" x14ac:dyDescent="0.45">
      <c r="A49"/>
      <c r="B49" s="205" t="s">
        <v>351</v>
      </c>
      <c r="C49" s="129"/>
      <c r="D49" s="206" t="s">
        <v>352</v>
      </c>
      <c r="E49" s="206" t="s">
        <v>353</v>
      </c>
      <c r="F49" s="115">
        <v>48</v>
      </c>
      <c r="G49" s="115"/>
      <c r="H49" s="115" t="s">
        <v>1737</v>
      </c>
      <c r="I49" s="115" t="s">
        <v>402</v>
      </c>
      <c r="J49" s="116" t="s">
        <v>659</v>
      </c>
      <c r="K49" s="116" t="s">
        <v>403</v>
      </c>
      <c r="L49" s="116" t="s">
        <v>401</v>
      </c>
      <c r="M49" s="117" t="s">
        <v>404</v>
      </c>
      <c r="N49" s="158"/>
      <c r="O49" s="208" t="s">
        <v>397</v>
      </c>
    </row>
    <row r="50" spans="1:15" ht="14.25" x14ac:dyDescent="0.45">
      <c r="B50" s="205" t="s">
        <v>2500</v>
      </c>
      <c r="C50" s="129"/>
      <c r="D50" s="206" t="s">
        <v>2226</v>
      </c>
      <c r="E50" s="206"/>
      <c r="F50" s="115" t="s">
        <v>448</v>
      </c>
      <c r="G50" s="115" t="s">
        <v>448</v>
      </c>
      <c r="H50" s="115"/>
      <c r="I50" s="115"/>
      <c r="J50" s="130"/>
      <c r="K50" s="116"/>
      <c r="L50" s="116"/>
      <c r="M50" s="117"/>
      <c r="N50" s="360"/>
      <c r="O50" s="208" t="s">
        <v>1841</v>
      </c>
    </row>
    <row r="51" spans="1:15" s="204" customFormat="1" ht="14.25" x14ac:dyDescent="0.45">
      <c r="A51"/>
      <c r="B51" s="205" t="s">
        <v>587</v>
      </c>
      <c r="C51" s="129" t="s">
        <v>1199</v>
      </c>
      <c r="D51" s="206" t="s">
        <v>588</v>
      </c>
      <c r="E51" s="206" t="s">
        <v>589</v>
      </c>
      <c r="F51" s="115">
        <v>12</v>
      </c>
      <c r="G51" s="115">
        <v>45</v>
      </c>
      <c r="H51" s="115" t="s">
        <v>420</v>
      </c>
      <c r="I51" s="115" t="s">
        <v>650</v>
      </c>
      <c r="J51" s="116" t="s">
        <v>651</v>
      </c>
      <c r="K51" s="116" t="s">
        <v>652</v>
      </c>
      <c r="L51" s="116" t="s">
        <v>653</v>
      </c>
      <c r="M51" s="117" t="s">
        <v>654</v>
      </c>
      <c r="N51" s="572">
        <v>3</v>
      </c>
      <c r="O51" s="208" t="s">
        <v>1798</v>
      </c>
    </row>
    <row r="52" spans="1:15" ht="13.15" x14ac:dyDescent="0.4">
      <c r="B52" s="205" t="s">
        <v>2037</v>
      </c>
      <c r="C52" s="129"/>
      <c r="D52" s="206" t="s">
        <v>2380</v>
      </c>
      <c r="E52" s="207" t="s">
        <v>2381</v>
      </c>
      <c r="F52" s="115">
        <v>12</v>
      </c>
      <c r="G52" s="115">
        <v>7</v>
      </c>
      <c r="H52" s="115" t="s">
        <v>421</v>
      </c>
      <c r="I52" s="115"/>
      <c r="J52" s="115"/>
      <c r="K52" s="115"/>
      <c r="L52" s="115"/>
      <c r="M52" s="115"/>
      <c r="N52" s="130" t="s">
        <v>2569</v>
      </c>
      <c r="O52" s="208" t="s">
        <v>1798</v>
      </c>
    </row>
    <row r="53" spans="1:15" ht="13.15" x14ac:dyDescent="0.4">
      <c r="B53" s="205" t="s">
        <v>2036</v>
      </c>
      <c r="C53" s="129" t="s">
        <v>2426</v>
      </c>
      <c r="D53" s="206" t="s">
        <v>2501</v>
      </c>
      <c r="E53" s="207" t="s">
        <v>2427</v>
      </c>
      <c r="F53" s="115">
        <v>12</v>
      </c>
      <c r="G53" s="115">
        <v>7</v>
      </c>
      <c r="H53" s="115" t="s">
        <v>421</v>
      </c>
      <c r="I53" s="115" t="s">
        <v>532</v>
      </c>
      <c r="J53" s="115" t="s">
        <v>2085</v>
      </c>
      <c r="K53" s="115" t="s">
        <v>533</v>
      </c>
      <c r="L53" s="115"/>
      <c r="M53" s="115" t="s">
        <v>534</v>
      </c>
      <c r="N53" s="130" t="s">
        <v>2569</v>
      </c>
      <c r="O53" s="208" t="s">
        <v>1798</v>
      </c>
    </row>
    <row r="54" spans="1:15" ht="13.15" x14ac:dyDescent="0.4">
      <c r="B54" s="205" t="s">
        <v>2722</v>
      </c>
      <c r="C54" s="129"/>
      <c r="D54" s="206" t="s">
        <v>2422</v>
      </c>
      <c r="E54" s="207" t="s">
        <v>2723</v>
      </c>
      <c r="F54" s="115">
        <v>12</v>
      </c>
      <c r="G54" s="115">
        <v>7</v>
      </c>
      <c r="H54" s="115" t="s">
        <v>1721</v>
      </c>
      <c r="I54" s="115" t="s">
        <v>2727</v>
      </c>
      <c r="J54" s="115"/>
      <c r="K54" s="115" t="s">
        <v>2728</v>
      </c>
      <c r="L54" s="115" t="s">
        <v>2726</v>
      </c>
      <c r="M54" s="115" t="s">
        <v>2729</v>
      </c>
      <c r="N54" s="130" t="s">
        <v>2568</v>
      </c>
      <c r="O54" s="208" t="s">
        <v>1796</v>
      </c>
    </row>
    <row r="55" spans="1:15" ht="14.45" customHeight="1" x14ac:dyDescent="0.4">
      <c r="B55" s="205" t="s">
        <v>715</v>
      </c>
      <c r="C55" s="129" t="s">
        <v>716</v>
      </c>
      <c r="D55" s="206" t="s">
        <v>717</v>
      </c>
      <c r="E55" s="207" t="s">
        <v>718</v>
      </c>
      <c r="F55" s="115">
        <v>12</v>
      </c>
      <c r="G55" s="115">
        <v>21</v>
      </c>
      <c r="H55" s="115" t="s">
        <v>420</v>
      </c>
      <c r="I55" s="115" t="s">
        <v>655</v>
      </c>
      <c r="J55" s="115"/>
      <c r="K55" s="115"/>
      <c r="L55" s="115"/>
      <c r="M55" s="115" t="s">
        <v>2514</v>
      </c>
      <c r="N55" s="130" t="s">
        <v>2575</v>
      </c>
      <c r="O55" s="208" t="s">
        <v>719</v>
      </c>
    </row>
    <row r="56" spans="1:15" ht="13.15" x14ac:dyDescent="0.4">
      <c r="B56" s="205" t="s">
        <v>3212</v>
      </c>
      <c r="C56" s="129"/>
      <c r="D56" s="206" t="s">
        <v>1324</v>
      </c>
      <c r="E56" s="207" t="s">
        <v>3213</v>
      </c>
      <c r="F56" s="115">
        <v>24</v>
      </c>
      <c r="G56" s="115">
        <v>21</v>
      </c>
      <c r="H56" s="115" t="s">
        <v>421</v>
      </c>
      <c r="I56" s="115" t="s">
        <v>3216</v>
      </c>
      <c r="J56" s="115" t="s">
        <v>664</v>
      </c>
      <c r="K56" s="115" t="s">
        <v>3214</v>
      </c>
      <c r="L56" s="115" t="s">
        <v>3215</v>
      </c>
      <c r="M56" s="115"/>
      <c r="N56" s="130" t="s">
        <v>3217</v>
      </c>
      <c r="O56" s="208" t="s">
        <v>1791</v>
      </c>
    </row>
    <row r="57" spans="1:15" ht="13.15" x14ac:dyDescent="0.4">
      <c r="B57" s="205" t="s">
        <v>500</v>
      </c>
      <c r="C57" s="129" t="s">
        <v>1943</v>
      </c>
      <c r="D57" s="206" t="s">
        <v>1260</v>
      </c>
      <c r="E57" s="207" t="s">
        <v>501</v>
      </c>
      <c r="F57" s="115">
        <v>12</v>
      </c>
      <c r="G57" s="115">
        <v>14</v>
      </c>
      <c r="H57" s="115" t="s">
        <v>421</v>
      </c>
      <c r="I57" s="165" t="s">
        <v>503</v>
      </c>
      <c r="J57" s="165" t="s">
        <v>502</v>
      </c>
      <c r="K57" s="165" t="s">
        <v>504</v>
      </c>
      <c r="L57" s="165" t="s">
        <v>505</v>
      </c>
      <c r="M57" s="165" t="s">
        <v>1293</v>
      </c>
      <c r="N57" s="145" t="s">
        <v>506</v>
      </c>
      <c r="O57" s="208" t="s">
        <v>836</v>
      </c>
    </row>
    <row r="58" spans="1:15" ht="13.15" x14ac:dyDescent="0.4">
      <c r="B58" s="205" t="s">
        <v>857</v>
      </c>
      <c r="C58" s="129" t="s">
        <v>899</v>
      </c>
      <c r="D58" s="206" t="s">
        <v>2448</v>
      </c>
      <c r="E58" s="207" t="s">
        <v>911</v>
      </c>
      <c r="F58" s="115">
        <v>4</v>
      </c>
      <c r="G58" s="115">
        <v>0</v>
      </c>
      <c r="H58" s="115" t="s">
        <v>722</v>
      </c>
      <c r="I58" s="165"/>
      <c r="J58" s="165"/>
      <c r="K58" s="165" t="s">
        <v>1557</v>
      </c>
      <c r="L58" s="165"/>
      <c r="M58" s="161" t="s">
        <v>1606</v>
      </c>
      <c r="N58" s="145" t="s">
        <v>2570</v>
      </c>
      <c r="O58" s="208" t="s">
        <v>1796</v>
      </c>
    </row>
    <row r="59" spans="1:15" ht="13.15" x14ac:dyDescent="0.4">
      <c r="B59" s="205" t="s">
        <v>858</v>
      </c>
      <c r="C59" s="129" t="s">
        <v>900</v>
      </c>
      <c r="D59" s="206" t="s">
        <v>89</v>
      </c>
      <c r="E59" s="207" t="s">
        <v>912</v>
      </c>
      <c r="F59" s="115">
        <v>4</v>
      </c>
      <c r="G59" s="115">
        <v>1</v>
      </c>
      <c r="H59" s="115" t="s">
        <v>420</v>
      </c>
      <c r="I59" s="165"/>
      <c r="J59" s="165"/>
      <c r="K59" s="165" t="s">
        <v>2515</v>
      </c>
      <c r="L59" s="165" t="s">
        <v>2516</v>
      </c>
      <c r="M59" s="165" t="s">
        <v>2517</v>
      </c>
      <c r="N59" s="145"/>
      <c r="O59" s="208" t="s">
        <v>2391</v>
      </c>
    </row>
    <row r="60" spans="1:15" ht="13.15" x14ac:dyDescent="0.4">
      <c r="B60" s="205" t="s">
        <v>859</v>
      </c>
      <c r="C60" s="129" t="s">
        <v>901</v>
      </c>
      <c r="D60" s="206" t="s">
        <v>89</v>
      </c>
      <c r="E60" s="207" t="s">
        <v>913</v>
      </c>
      <c r="F60" s="115">
        <v>4</v>
      </c>
      <c r="G60" s="115">
        <v>1</v>
      </c>
      <c r="H60" s="115" t="s">
        <v>420</v>
      </c>
      <c r="I60" s="165"/>
      <c r="J60" s="165"/>
      <c r="K60" s="165" t="s">
        <v>2515</v>
      </c>
      <c r="L60" s="165" t="s">
        <v>2516</v>
      </c>
      <c r="M60" s="165" t="s">
        <v>2517</v>
      </c>
      <c r="N60" s="145"/>
      <c r="O60" s="208" t="s">
        <v>2391</v>
      </c>
    </row>
    <row r="61" spans="1:15" ht="13.15" x14ac:dyDescent="0.4">
      <c r="B61" s="205" t="s">
        <v>860</v>
      </c>
      <c r="C61" s="129" t="s">
        <v>902</v>
      </c>
      <c r="D61" s="206" t="s">
        <v>89</v>
      </c>
      <c r="E61" s="207" t="s">
        <v>914</v>
      </c>
      <c r="F61" s="115">
        <v>4</v>
      </c>
      <c r="G61" s="115">
        <v>1</v>
      </c>
      <c r="H61" s="115" t="s">
        <v>420</v>
      </c>
      <c r="I61" s="165"/>
      <c r="J61" s="165"/>
      <c r="K61" s="165" t="s">
        <v>2515</v>
      </c>
      <c r="L61" s="165" t="s">
        <v>2516</v>
      </c>
      <c r="M61" s="165" t="s">
        <v>2517</v>
      </c>
      <c r="N61" s="145"/>
      <c r="O61" s="208" t="s">
        <v>2391</v>
      </c>
    </row>
    <row r="62" spans="1:15" ht="13.15" x14ac:dyDescent="0.4">
      <c r="B62" s="205" t="s">
        <v>861</v>
      </c>
      <c r="C62" s="129" t="s">
        <v>903</v>
      </c>
      <c r="D62" s="206" t="s">
        <v>89</v>
      </c>
      <c r="E62" s="207" t="s">
        <v>915</v>
      </c>
      <c r="F62" s="115">
        <v>4</v>
      </c>
      <c r="G62" s="115">
        <v>1</v>
      </c>
      <c r="H62" s="115" t="s">
        <v>420</v>
      </c>
      <c r="I62" s="165"/>
      <c r="J62" s="165"/>
      <c r="K62" s="165" t="s">
        <v>2515</v>
      </c>
      <c r="L62" s="165" t="s">
        <v>2516</v>
      </c>
      <c r="M62" s="165" t="s">
        <v>2517</v>
      </c>
      <c r="N62" s="145"/>
      <c r="O62" s="208" t="s">
        <v>2391</v>
      </c>
    </row>
    <row r="63" spans="1:15" ht="13.15" x14ac:dyDescent="0.4">
      <c r="B63" s="205" t="s">
        <v>3199</v>
      </c>
      <c r="C63" s="129"/>
      <c r="D63" s="206" t="s">
        <v>3200</v>
      </c>
      <c r="E63" s="207">
        <v>30552</v>
      </c>
      <c r="F63" s="115" t="s">
        <v>448</v>
      </c>
      <c r="G63" s="115" t="s">
        <v>448</v>
      </c>
      <c r="H63" s="115" t="s">
        <v>420</v>
      </c>
      <c r="I63" s="165" t="s">
        <v>3201</v>
      </c>
      <c r="J63" s="165"/>
      <c r="K63" s="165" t="s">
        <v>3202</v>
      </c>
      <c r="L63" s="165" t="s">
        <v>3203</v>
      </c>
      <c r="M63" s="165" t="s">
        <v>2679</v>
      </c>
      <c r="N63" s="145"/>
      <c r="O63" s="208" t="s">
        <v>3204</v>
      </c>
    </row>
    <row r="64" spans="1:15" ht="13.15" x14ac:dyDescent="0.4">
      <c r="B64" s="205" t="s">
        <v>1636</v>
      </c>
      <c r="C64" s="129"/>
      <c r="D64" s="206" t="s">
        <v>1637</v>
      </c>
      <c r="E64" s="207" t="s">
        <v>1638</v>
      </c>
      <c r="F64" s="115"/>
      <c r="G64" s="115"/>
      <c r="H64" s="115" t="s">
        <v>421</v>
      </c>
      <c r="I64" s="165"/>
      <c r="J64" s="165"/>
      <c r="K64" s="165" t="s">
        <v>1639</v>
      </c>
      <c r="L64" s="165" t="s">
        <v>1641</v>
      </c>
      <c r="M64" s="165" t="s">
        <v>1640</v>
      </c>
      <c r="N64" s="145"/>
      <c r="O64" s="208" t="s">
        <v>1642</v>
      </c>
    </row>
    <row r="65" spans="2:15" ht="14.25" x14ac:dyDescent="0.45">
      <c r="B65" s="205" t="s">
        <v>2393</v>
      </c>
      <c r="C65" s="129"/>
      <c r="D65" s="206" t="s">
        <v>2394</v>
      </c>
      <c r="E65" s="206"/>
      <c r="F65" s="115" t="s">
        <v>448</v>
      </c>
      <c r="G65" s="115" t="s">
        <v>448</v>
      </c>
      <c r="H65" s="115"/>
      <c r="I65" s="115"/>
      <c r="J65" s="130"/>
      <c r="K65" s="116"/>
      <c r="L65" s="116"/>
      <c r="M65" s="117"/>
      <c r="N65" s="360"/>
      <c r="O65" s="208" t="s">
        <v>2395</v>
      </c>
    </row>
    <row r="66" spans="2:15" ht="14.25" x14ac:dyDescent="0.45">
      <c r="B66" s="205" t="s">
        <v>2038</v>
      </c>
      <c r="C66" s="129"/>
      <c r="D66" s="206" t="s">
        <v>2394</v>
      </c>
      <c r="E66" s="207"/>
      <c r="F66" s="115" t="s">
        <v>448</v>
      </c>
      <c r="G66" s="115" t="s">
        <v>448</v>
      </c>
      <c r="H66" s="115"/>
      <c r="I66" s="115"/>
      <c r="J66" s="130"/>
      <c r="K66" s="116"/>
      <c r="L66" s="116"/>
      <c r="M66" s="117"/>
      <c r="N66" s="360"/>
      <c r="O66" s="208"/>
    </row>
    <row r="67" spans="2:15" ht="13.15" x14ac:dyDescent="0.4">
      <c r="B67" s="205" t="s">
        <v>2098</v>
      </c>
      <c r="C67" s="129" t="s">
        <v>1944</v>
      </c>
      <c r="D67" s="206" t="s">
        <v>1260</v>
      </c>
      <c r="E67" s="206" t="s">
        <v>2099</v>
      </c>
      <c r="F67" s="115">
        <v>12</v>
      </c>
      <c r="G67" s="115">
        <v>14</v>
      </c>
      <c r="H67" s="115" t="s">
        <v>421</v>
      </c>
      <c r="I67" s="115"/>
      <c r="J67" s="115"/>
      <c r="K67" s="115"/>
      <c r="L67" s="115"/>
      <c r="M67" s="115"/>
      <c r="N67" s="130" t="s">
        <v>2569</v>
      </c>
      <c r="O67" s="208" t="s">
        <v>1856</v>
      </c>
    </row>
    <row r="68" spans="2:15" ht="13.15" x14ac:dyDescent="0.4">
      <c r="B68" s="205" t="s">
        <v>2100</v>
      </c>
      <c r="C68" s="129" t="s">
        <v>1946</v>
      </c>
      <c r="D68" s="206" t="s">
        <v>1260</v>
      </c>
      <c r="E68" s="206" t="s">
        <v>2101</v>
      </c>
      <c r="F68" s="115">
        <v>12</v>
      </c>
      <c r="G68" s="115">
        <v>14</v>
      </c>
      <c r="H68" s="115" t="s">
        <v>421</v>
      </c>
      <c r="I68" s="115"/>
      <c r="J68" s="115"/>
      <c r="K68" s="115"/>
      <c r="L68" s="115"/>
      <c r="M68" s="115"/>
      <c r="N68" s="130" t="s">
        <v>2569</v>
      </c>
      <c r="O68" s="208" t="s">
        <v>1856</v>
      </c>
    </row>
    <row r="69" spans="2:15" ht="13.15" x14ac:dyDescent="0.4">
      <c r="B69" s="205" t="s">
        <v>681</v>
      </c>
      <c r="C69" s="129"/>
      <c r="D69" s="206" t="s">
        <v>1260</v>
      </c>
      <c r="E69" s="206" t="s">
        <v>682</v>
      </c>
      <c r="F69" s="115">
        <v>12</v>
      </c>
      <c r="G69" s="115">
        <v>14</v>
      </c>
      <c r="H69" s="115" t="s">
        <v>421</v>
      </c>
      <c r="I69" s="115" t="s">
        <v>684</v>
      </c>
      <c r="J69" s="115" t="s">
        <v>502</v>
      </c>
      <c r="K69" s="115" t="s">
        <v>685</v>
      </c>
      <c r="L69" s="115"/>
      <c r="M69" s="115" t="s">
        <v>686</v>
      </c>
      <c r="N69" s="606" t="s">
        <v>683</v>
      </c>
      <c r="O69" s="208" t="s">
        <v>1856</v>
      </c>
    </row>
    <row r="70" spans="2:15" ht="13.15" x14ac:dyDescent="0.4">
      <c r="B70" s="205" t="s">
        <v>1252</v>
      </c>
      <c r="C70" s="129" t="s">
        <v>1911</v>
      </c>
      <c r="D70" s="206" t="s">
        <v>1912</v>
      </c>
      <c r="E70" s="206" t="s">
        <v>1824</v>
      </c>
      <c r="F70" s="115">
        <v>12</v>
      </c>
      <c r="G70" s="115">
        <v>0</v>
      </c>
      <c r="H70" s="115" t="s">
        <v>420</v>
      </c>
      <c r="I70" s="115" t="s">
        <v>2518</v>
      </c>
      <c r="J70" s="116"/>
      <c r="K70" s="116"/>
      <c r="L70" s="116" t="s">
        <v>2519</v>
      </c>
      <c r="M70" s="117"/>
      <c r="N70" s="578" t="s">
        <v>2570</v>
      </c>
      <c r="O70" s="208" t="s">
        <v>1802</v>
      </c>
    </row>
    <row r="71" spans="2:15" ht="14.25" x14ac:dyDescent="0.45">
      <c r="B71" s="205" t="s">
        <v>2103</v>
      </c>
      <c r="C71" s="129"/>
      <c r="D71" s="206" t="s">
        <v>2104</v>
      </c>
      <c r="E71" s="206"/>
      <c r="F71" s="115" t="s">
        <v>448</v>
      </c>
      <c r="G71" s="115" t="s">
        <v>448</v>
      </c>
      <c r="H71" s="115"/>
      <c r="I71" s="115"/>
      <c r="J71" s="130"/>
      <c r="K71" s="116"/>
      <c r="L71" s="116"/>
      <c r="M71" s="117"/>
      <c r="N71" s="360"/>
      <c r="O71" s="208"/>
    </row>
    <row r="72" spans="2:15" ht="13.15" x14ac:dyDescent="0.4">
      <c r="B72" s="205" t="s">
        <v>51</v>
      </c>
      <c r="C72" s="129" t="s">
        <v>1790</v>
      </c>
      <c r="D72" s="206" t="s">
        <v>1085</v>
      </c>
      <c r="E72" s="207" t="s">
        <v>1087</v>
      </c>
      <c r="F72" s="115">
        <v>12</v>
      </c>
      <c r="G72" s="115">
        <v>3</v>
      </c>
      <c r="H72" s="115" t="s">
        <v>420</v>
      </c>
      <c r="I72" s="115" t="s">
        <v>978</v>
      </c>
      <c r="J72" s="115"/>
      <c r="K72" s="115" t="s">
        <v>797</v>
      </c>
      <c r="L72" s="115" t="s">
        <v>47</v>
      </c>
      <c r="M72" s="115"/>
      <c r="N72" s="130" t="s">
        <v>2576</v>
      </c>
      <c r="O72" s="208" t="s">
        <v>2391</v>
      </c>
    </row>
    <row r="73" spans="2:15" ht="13.15" x14ac:dyDescent="0.4">
      <c r="B73" s="205" t="s">
        <v>1280</v>
      </c>
      <c r="C73" s="129" t="s">
        <v>1790</v>
      </c>
      <c r="D73" s="206" t="s">
        <v>1085</v>
      </c>
      <c r="E73" s="206" t="s">
        <v>1086</v>
      </c>
      <c r="F73" s="115">
        <v>12</v>
      </c>
      <c r="G73" s="115">
        <v>3</v>
      </c>
      <c r="H73" s="115" t="s">
        <v>420</v>
      </c>
      <c r="I73" s="115" t="s">
        <v>798</v>
      </c>
      <c r="J73" s="115" t="s">
        <v>2085</v>
      </c>
      <c r="K73" s="115" t="s">
        <v>797</v>
      </c>
      <c r="L73" s="115"/>
      <c r="M73" s="115" t="s">
        <v>799</v>
      </c>
      <c r="N73" s="130" t="s">
        <v>2576</v>
      </c>
      <c r="O73" s="208" t="s">
        <v>1828</v>
      </c>
    </row>
    <row r="74" spans="2:15" ht="13.15" x14ac:dyDescent="0.4">
      <c r="B74" s="205" t="s">
        <v>1281</v>
      </c>
      <c r="C74" s="129" t="s">
        <v>1952</v>
      </c>
      <c r="D74" s="206" t="s">
        <v>1085</v>
      </c>
      <c r="E74" s="207" t="s">
        <v>1089</v>
      </c>
      <c r="F74" s="115">
        <v>12</v>
      </c>
      <c r="G74" s="115">
        <v>3</v>
      </c>
      <c r="H74" s="115" t="s">
        <v>420</v>
      </c>
      <c r="I74" s="115"/>
      <c r="J74" s="115"/>
      <c r="K74" s="115"/>
      <c r="L74" s="115"/>
      <c r="M74" s="115"/>
      <c r="N74" s="130" t="s">
        <v>2576</v>
      </c>
      <c r="O74" s="208" t="s">
        <v>1828</v>
      </c>
    </row>
    <row r="75" spans="2:15" ht="13.15" x14ac:dyDescent="0.4">
      <c r="B75" s="205" t="s">
        <v>1282</v>
      </c>
      <c r="C75" s="129" t="s">
        <v>1090</v>
      </c>
      <c r="D75" s="206" t="s">
        <v>1085</v>
      </c>
      <c r="E75" s="207" t="s">
        <v>1091</v>
      </c>
      <c r="F75" s="115">
        <v>12</v>
      </c>
      <c r="G75" s="115">
        <v>3</v>
      </c>
      <c r="H75" s="115" t="s">
        <v>420</v>
      </c>
      <c r="I75" s="115"/>
      <c r="J75" s="115"/>
      <c r="K75" s="115"/>
      <c r="L75" s="115"/>
      <c r="M75" s="115"/>
      <c r="N75" s="130" t="s">
        <v>2576</v>
      </c>
      <c r="O75" s="208" t="s">
        <v>1841</v>
      </c>
    </row>
    <row r="76" spans="2:15" ht="13.15" x14ac:dyDescent="0.4">
      <c r="B76" s="205" t="s">
        <v>720</v>
      </c>
      <c r="C76" s="129"/>
      <c r="D76" s="215" t="s">
        <v>293</v>
      </c>
      <c r="E76" s="207" t="s">
        <v>721</v>
      </c>
      <c r="F76" s="115">
        <v>4</v>
      </c>
      <c r="G76" s="115" t="s">
        <v>448</v>
      </c>
      <c r="H76" s="115" t="s">
        <v>722</v>
      </c>
      <c r="I76" s="115"/>
      <c r="J76" s="115"/>
      <c r="K76" s="115"/>
      <c r="L76" s="115"/>
      <c r="M76" s="115"/>
      <c r="N76" s="130"/>
      <c r="O76" s="208" t="s">
        <v>2382</v>
      </c>
    </row>
    <row r="77" spans="2:15" ht="13.15" x14ac:dyDescent="0.4">
      <c r="B77" s="205" t="s">
        <v>723</v>
      </c>
      <c r="C77" s="129"/>
      <c r="D77" s="206" t="s">
        <v>724</v>
      </c>
      <c r="E77" s="207" t="s">
        <v>725</v>
      </c>
      <c r="F77" s="115">
        <v>12</v>
      </c>
      <c r="G77" s="115">
        <v>14</v>
      </c>
      <c r="H77" s="115" t="s">
        <v>420</v>
      </c>
      <c r="I77" s="115"/>
      <c r="J77" s="115"/>
      <c r="K77" s="115"/>
      <c r="L77" s="115"/>
      <c r="M77" s="115" t="s">
        <v>2520</v>
      </c>
      <c r="N77" s="130" t="s">
        <v>2577</v>
      </c>
      <c r="O77" s="208" t="s">
        <v>726</v>
      </c>
    </row>
    <row r="78" spans="2:15" ht="13.15" x14ac:dyDescent="0.4">
      <c r="B78" s="205" t="s">
        <v>727</v>
      </c>
      <c r="C78" s="129" t="s">
        <v>1070</v>
      </c>
      <c r="D78" s="206" t="s">
        <v>724</v>
      </c>
      <c r="E78" s="207" t="s">
        <v>728</v>
      </c>
      <c r="F78" s="115">
        <v>12</v>
      </c>
      <c r="G78" s="115">
        <v>14</v>
      </c>
      <c r="H78" s="115" t="s">
        <v>420</v>
      </c>
      <c r="I78" s="115" t="s">
        <v>1322</v>
      </c>
      <c r="J78" s="115">
        <v>7</v>
      </c>
      <c r="K78" s="115" t="s">
        <v>52</v>
      </c>
      <c r="L78" s="115"/>
      <c r="M78" s="115" t="s">
        <v>2520</v>
      </c>
      <c r="N78" s="130" t="s">
        <v>2577</v>
      </c>
      <c r="O78" s="208" t="s">
        <v>726</v>
      </c>
    </row>
    <row r="79" spans="2:15" ht="14.25" x14ac:dyDescent="0.45">
      <c r="B79" s="205" t="s">
        <v>2384</v>
      </c>
      <c r="C79" s="129"/>
      <c r="D79" s="206" t="s">
        <v>1936</v>
      </c>
      <c r="E79" s="206" t="s">
        <v>2385</v>
      </c>
      <c r="F79" s="115">
        <v>24</v>
      </c>
      <c r="G79" s="115">
        <v>21</v>
      </c>
      <c r="H79" s="115" t="s">
        <v>420</v>
      </c>
      <c r="I79" s="115"/>
      <c r="J79" s="116"/>
      <c r="K79" s="116"/>
      <c r="L79" s="116"/>
      <c r="M79" s="117"/>
      <c r="N79" s="573" t="s">
        <v>2324</v>
      </c>
      <c r="O79" s="208" t="s">
        <v>1068</v>
      </c>
    </row>
    <row r="80" spans="2:15" ht="13.15" x14ac:dyDescent="0.4">
      <c r="B80" s="205" t="s">
        <v>1283</v>
      </c>
      <c r="C80" s="129" t="s">
        <v>1092</v>
      </c>
      <c r="D80" s="206"/>
      <c r="E80" s="206" t="s">
        <v>1093</v>
      </c>
      <c r="F80" s="115" t="s">
        <v>448</v>
      </c>
      <c r="G80" s="115" t="s">
        <v>448</v>
      </c>
      <c r="H80" s="115" t="s">
        <v>1587</v>
      </c>
      <c r="I80" s="115"/>
      <c r="J80" s="115"/>
      <c r="K80" s="115"/>
      <c r="L80" s="115"/>
      <c r="M80" s="115" t="s">
        <v>2521</v>
      </c>
      <c r="N80" s="130"/>
      <c r="O80" s="208" t="s">
        <v>1831</v>
      </c>
    </row>
    <row r="81" spans="1:15" ht="13.15" x14ac:dyDescent="0.4">
      <c r="B81" s="205" t="s">
        <v>1284</v>
      </c>
      <c r="C81" s="129" t="s">
        <v>1916</v>
      </c>
      <c r="D81" s="206"/>
      <c r="E81" s="206" t="s">
        <v>1832</v>
      </c>
      <c r="F81" s="115" t="s">
        <v>448</v>
      </c>
      <c r="G81" s="115" t="s">
        <v>448</v>
      </c>
      <c r="H81" s="115" t="s">
        <v>1587</v>
      </c>
      <c r="I81" s="115"/>
      <c r="J81" s="115"/>
      <c r="K81" s="115"/>
      <c r="L81" s="115"/>
      <c r="M81" s="115" t="s">
        <v>1092</v>
      </c>
      <c r="N81" s="130"/>
      <c r="O81" s="208" t="s">
        <v>1831</v>
      </c>
    </row>
    <row r="82" spans="1:15" ht="13.15" x14ac:dyDescent="0.4">
      <c r="B82" s="205" t="s">
        <v>1285</v>
      </c>
      <c r="C82" s="129" t="s">
        <v>1915</v>
      </c>
      <c r="D82" s="206"/>
      <c r="E82" s="206" t="s">
        <v>1830</v>
      </c>
      <c r="F82" s="115" t="s">
        <v>448</v>
      </c>
      <c r="G82" s="115" t="s">
        <v>448</v>
      </c>
      <c r="H82" s="115" t="s">
        <v>1587</v>
      </c>
      <c r="I82" s="115" t="s">
        <v>2522</v>
      </c>
      <c r="J82" s="115"/>
      <c r="K82" s="115"/>
      <c r="L82" s="115"/>
      <c r="M82" s="115" t="s">
        <v>1595</v>
      </c>
      <c r="N82" s="130"/>
      <c r="O82" s="208" t="s">
        <v>1831</v>
      </c>
    </row>
    <row r="83" spans="1:15" s="339" customFormat="1" ht="18" customHeight="1" x14ac:dyDescent="0.4">
      <c r="A83"/>
      <c r="B83" s="205" t="s">
        <v>1508</v>
      </c>
      <c r="C83" s="326" t="s">
        <v>1509</v>
      </c>
      <c r="D83" s="327" t="s">
        <v>1510</v>
      </c>
      <c r="E83" s="327" t="s">
        <v>1511</v>
      </c>
      <c r="F83" s="328" t="s">
        <v>448</v>
      </c>
      <c r="G83" s="328" t="s">
        <v>448</v>
      </c>
      <c r="H83" s="328" t="s">
        <v>1587</v>
      </c>
      <c r="I83" s="328" t="s">
        <v>1512</v>
      </c>
      <c r="J83" s="328"/>
      <c r="K83" s="328" t="s">
        <v>1513</v>
      </c>
      <c r="L83" s="328"/>
      <c r="M83" s="336" t="s">
        <v>1514</v>
      </c>
      <c r="N83" s="318"/>
      <c r="O83" s="329" t="s">
        <v>1831</v>
      </c>
    </row>
    <row r="84" spans="1:15" ht="13.15" x14ac:dyDescent="0.4">
      <c r="B84" s="205" t="s">
        <v>862</v>
      </c>
      <c r="C84" s="129" t="s">
        <v>75</v>
      </c>
      <c r="D84" s="206"/>
      <c r="E84" s="206" t="s">
        <v>1833</v>
      </c>
      <c r="F84" s="115" t="s">
        <v>448</v>
      </c>
      <c r="G84" s="115" t="s">
        <v>448</v>
      </c>
      <c r="H84" s="115" t="s">
        <v>1587</v>
      </c>
      <c r="I84" s="166"/>
      <c r="J84" s="166"/>
      <c r="K84" s="166"/>
      <c r="L84" s="166"/>
      <c r="M84" s="166" t="s">
        <v>1092</v>
      </c>
      <c r="N84" s="146"/>
      <c r="O84" s="208" t="s">
        <v>1831</v>
      </c>
    </row>
    <row r="85" spans="1:15" ht="13.15" x14ac:dyDescent="0.4">
      <c r="B85" s="205" t="s">
        <v>863</v>
      </c>
      <c r="C85" s="129" t="s">
        <v>75</v>
      </c>
      <c r="D85" s="206"/>
      <c r="E85" s="206" t="s">
        <v>917</v>
      </c>
      <c r="F85" s="115" t="s">
        <v>448</v>
      </c>
      <c r="G85" s="115" t="s">
        <v>448</v>
      </c>
      <c r="H85" s="115" t="s">
        <v>1587</v>
      </c>
      <c r="I85" s="166"/>
      <c r="J85" s="166"/>
      <c r="K85" s="166"/>
      <c r="L85" s="166"/>
      <c r="M85" s="166" t="s">
        <v>1595</v>
      </c>
      <c r="N85" s="146"/>
      <c r="O85" s="208" t="s">
        <v>1831</v>
      </c>
    </row>
    <row r="86" spans="1:15" ht="13.15" x14ac:dyDescent="0.4">
      <c r="B86" s="205" t="s">
        <v>1094</v>
      </c>
      <c r="C86" s="129"/>
      <c r="D86" s="206"/>
      <c r="E86" s="206" t="s">
        <v>1834</v>
      </c>
      <c r="F86" s="115" t="s">
        <v>448</v>
      </c>
      <c r="G86" s="115" t="s">
        <v>448</v>
      </c>
      <c r="H86" s="115" t="s">
        <v>1587</v>
      </c>
      <c r="I86" s="115"/>
      <c r="J86" s="115"/>
      <c r="K86" s="115"/>
      <c r="L86" s="115"/>
      <c r="M86" s="115" t="s">
        <v>1092</v>
      </c>
      <c r="N86" s="130"/>
      <c r="O86" s="208" t="s">
        <v>1831</v>
      </c>
    </row>
    <row r="87" spans="1:15" ht="13.15" x14ac:dyDescent="0.4">
      <c r="B87" s="205" t="s">
        <v>864</v>
      </c>
      <c r="C87" s="129" t="s">
        <v>75</v>
      </c>
      <c r="D87" s="206"/>
      <c r="E87" s="206" t="s">
        <v>918</v>
      </c>
      <c r="F87" s="115" t="s">
        <v>448</v>
      </c>
      <c r="G87" s="115" t="s">
        <v>448</v>
      </c>
      <c r="H87" s="115" t="s">
        <v>919</v>
      </c>
      <c r="I87" s="167"/>
      <c r="J87" s="167"/>
      <c r="K87" s="167"/>
      <c r="L87" s="167"/>
      <c r="M87" s="167" t="s">
        <v>2524</v>
      </c>
      <c r="N87" s="147"/>
      <c r="O87" s="208" t="s">
        <v>1831</v>
      </c>
    </row>
    <row r="88" spans="1:15" ht="13.15" x14ac:dyDescent="0.4">
      <c r="B88" s="205" t="s">
        <v>865</v>
      </c>
      <c r="C88" s="129" t="s">
        <v>75</v>
      </c>
      <c r="D88" s="206"/>
      <c r="E88" s="206" t="s">
        <v>920</v>
      </c>
      <c r="F88" s="115" t="s">
        <v>448</v>
      </c>
      <c r="G88" s="115" t="s">
        <v>448</v>
      </c>
      <c r="H88" s="115" t="s">
        <v>919</v>
      </c>
      <c r="I88" s="167"/>
      <c r="J88" s="167"/>
      <c r="K88" s="167"/>
      <c r="L88" s="167"/>
      <c r="M88" s="167" t="s">
        <v>1595</v>
      </c>
      <c r="N88" s="147"/>
      <c r="O88" s="208" t="s">
        <v>1831</v>
      </c>
    </row>
    <row r="89" spans="1:15" ht="13.15" x14ac:dyDescent="0.4">
      <c r="B89" s="205" t="s">
        <v>1940</v>
      </c>
      <c r="C89" s="129" t="s">
        <v>808</v>
      </c>
      <c r="D89" s="206" t="s">
        <v>1940</v>
      </c>
      <c r="E89" s="207" t="s">
        <v>2430</v>
      </c>
      <c r="F89" s="115">
        <v>96</v>
      </c>
      <c r="G89" s="115" t="s">
        <v>1588</v>
      </c>
      <c r="H89" s="115" t="s">
        <v>421</v>
      </c>
      <c r="I89" s="115" t="s">
        <v>811</v>
      </c>
      <c r="J89" s="115"/>
      <c r="K89" s="115" t="s">
        <v>809</v>
      </c>
      <c r="L89" s="115" t="s">
        <v>812</v>
      </c>
      <c r="M89" s="115" t="s">
        <v>813</v>
      </c>
      <c r="N89" s="130" t="s">
        <v>2578</v>
      </c>
      <c r="O89" s="208" t="s">
        <v>1838</v>
      </c>
    </row>
    <row r="90" spans="1:15" ht="13.15" x14ac:dyDescent="0.4">
      <c r="B90" s="205" t="s">
        <v>2431</v>
      </c>
      <c r="C90" s="129" t="s">
        <v>1921</v>
      </c>
      <c r="D90" s="206" t="s">
        <v>1940</v>
      </c>
      <c r="E90" s="207" t="s">
        <v>2432</v>
      </c>
      <c r="F90" s="115">
        <v>96</v>
      </c>
      <c r="G90" s="115" t="s">
        <v>1588</v>
      </c>
      <c r="H90" s="115" t="s">
        <v>421</v>
      </c>
      <c r="I90" s="115"/>
      <c r="J90" s="115"/>
      <c r="K90" s="115"/>
      <c r="L90" s="115"/>
      <c r="M90" s="115" t="s">
        <v>642</v>
      </c>
      <c r="N90" s="130" t="s">
        <v>2578</v>
      </c>
      <c r="O90" s="208" t="s">
        <v>1826</v>
      </c>
    </row>
    <row r="91" spans="1:15" s="204" customFormat="1" ht="13.15" x14ac:dyDescent="0.4">
      <c r="A91"/>
      <c r="B91" s="205" t="s">
        <v>2763</v>
      </c>
      <c r="C91" s="129"/>
      <c r="D91" s="206" t="s">
        <v>2764</v>
      </c>
      <c r="E91" s="207" t="s">
        <v>2765</v>
      </c>
      <c r="F91" s="115"/>
      <c r="G91" s="115"/>
      <c r="H91" s="115" t="s">
        <v>1721</v>
      </c>
      <c r="I91" s="115" t="s">
        <v>2768</v>
      </c>
      <c r="J91" s="115"/>
      <c r="K91" s="115" t="s">
        <v>2767</v>
      </c>
      <c r="L91" s="115"/>
      <c r="M91" s="115" t="s">
        <v>2766</v>
      </c>
      <c r="N91" s="130"/>
      <c r="O91" s="208" t="s">
        <v>2221</v>
      </c>
    </row>
    <row r="92" spans="1:15" ht="13.15" x14ac:dyDescent="0.4">
      <c r="B92" s="205" t="s">
        <v>867</v>
      </c>
      <c r="C92" s="129" t="s">
        <v>75</v>
      </c>
      <c r="D92" s="206"/>
      <c r="E92" s="207" t="s">
        <v>922</v>
      </c>
      <c r="F92" s="115" t="s">
        <v>448</v>
      </c>
      <c r="G92" s="115" t="s">
        <v>448</v>
      </c>
      <c r="H92" s="115" t="s">
        <v>1587</v>
      </c>
      <c r="I92" s="168"/>
      <c r="J92" s="168"/>
      <c r="K92" s="168"/>
      <c r="L92" s="168"/>
      <c r="M92" s="168" t="s">
        <v>1595</v>
      </c>
      <c r="N92" s="148"/>
      <c r="O92" s="208" t="s">
        <v>2221</v>
      </c>
    </row>
    <row r="93" spans="1:15" ht="13.15" x14ac:dyDescent="0.4">
      <c r="B93" s="205" t="s">
        <v>1693</v>
      </c>
      <c r="C93" s="129"/>
      <c r="D93" s="206" t="s">
        <v>1694</v>
      </c>
      <c r="E93" s="207" t="s">
        <v>1695</v>
      </c>
      <c r="F93" s="115">
        <v>12</v>
      </c>
      <c r="G93" s="115">
        <v>7</v>
      </c>
      <c r="H93" s="115" t="s">
        <v>1721</v>
      </c>
      <c r="I93" s="168" t="s">
        <v>1696</v>
      </c>
      <c r="J93" s="168"/>
      <c r="K93" s="168" t="s">
        <v>1697</v>
      </c>
      <c r="L93" s="168"/>
      <c r="M93" s="168" t="s">
        <v>1698</v>
      </c>
      <c r="N93" s="148"/>
      <c r="O93" s="208" t="s">
        <v>1889</v>
      </c>
    </row>
    <row r="94" spans="1:15" ht="13.15" x14ac:dyDescent="0.4">
      <c r="B94" s="205" t="s">
        <v>1570</v>
      </c>
      <c r="C94" s="129" t="s">
        <v>1571</v>
      </c>
      <c r="D94" s="206" t="s">
        <v>1572</v>
      </c>
      <c r="E94" s="207" t="s">
        <v>1573</v>
      </c>
      <c r="F94" s="115" t="s">
        <v>1456</v>
      </c>
      <c r="G94" s="115"/>
      <c r="H94" s="115" t="s">
        <v>421</v>
      </c>
      <c r="I94" s="115" t="s">
        <v>1575</v>
      </c>
      <c r="J94" s="115"/>
      <c r="K94" s="115" t="s">
        <v>1576</v>
      </c>
      <c r="L94" s="115" t="s">
        <v>1574</v>
      </c>
      <c r="M94" s="115" t="s">
        <v>1577</v>
      </c>
      <c r="N94" s="130"/>
      <c r="O94" s="208" t="s">
        <v>1889</v>
      </c>
    </row>
    <row r="95" spans="1:15" ht="14.25" x14ac:dyDescent="0.45">
      <c r="B95" s="205" t="s">
        <v>2402</v>
      </c>
      <c r="C95" s="129" t="s">
        <v>1070</v>
      </c>
      <c r="D95" s="206" t="s">
        <v>1095</v>
      </c>
      <c r="E95" s="207" t="s">
        <v>2403</v>
      </c>
      <c r="F95" s="115">
        <v>24</v>
      </c>
      <c r="G95" s="115" t="s">
        <v>448</v>
      </c>
      <c r="H95" s="115" t="s">
        <v>420</v>
      </c>
      <c r="I95" s="115"/>
      <c r="J95" s="116"/>
      <c r="K95" s="116"/>
      <c r="L95" s="116"/>
      <c r="M95" s="117"/>
      <c r="N95" s="573" t="s">
        <v>2324</v>
      </c>
      <c r="O95" s="208" t="s">
        <v>2391</v>
      </c>
    </row>
    <row r="96" spans="1:15" ht="13.15" x14ac:dyDescent="0.4">
      <c r="B96" s="205" t="s">
        <v>2107</v>
      </c>
      <c r="C96" s="129" t="s">
        <v>2039</v>
      </c>
      <c r="D96" s="206"/>
      <c r="E96" s="206"/>
      <c r="F96" s="115" t="s">
        <v>448</v>
      </c>
      <c r="G96" s="115" t="s">
        <v>448</v>
      </c>
      <c r="H96" s="115" t="s">
        <v>1585</v>
      </c>
      <c r="I96" s="160" t="s">
        <v>448</v>
      </c>
      <c r="J96" s="160" t="s">
        <v>448</v>
      </c>
      <c r="K96" s="160" t="s">
        <v>2525</v>
      </c>
      <c r="L96" s="216"/>
      <c r="M96" s="160" t="s">
        <v>448</v>
      </c>
      <c r="N96" s="359"/>
      <c r="O96" s="208" t="s">
        <v>1841</v>
      </c>
    </row>
    <row r="97" spans="1:15" ht="14.25" x14ac:dyDescent="0.45">
      <c r="B97" s="205" t="s">
        <v>2434</v>
      </c>
      <c r="C97" s="129"/>
      <c r="D97" s="206" t="s">
        <v>2437</v>
      </c>
      <c r="E97" s="207" t="s">
        <v>2435</v>
      </c>
      <c r="F97" s="115">
        <v>12</v>
      </c>
      <c r="G97" s="115">
        <v>21</v>
      </c>
      <c r="H97" s="115" t="s">
        <v>420</v>
      </c>
      <c r="I97" s="115"/>
      <c r="J97" s="116"/>
      <c r="K97" s="116"/>
      <c r="L97" s="116"/>
      <c r="M97" s="117"/>
      <c r="N97" s="360"/>
      <c r="O97" s="208" t="s">
        <v>2436</v>
      </c>
    </row>
    <row r="98" spans="1:15" ht="14.25" x14ac:dyDescent="0.45">
      <c r="B98" s="205" t="s">
        <v>666</v>
      </c>
      <c r="C98" s="129"/>
      <c r="D98" s="206" t="s">
        <v>2448</v>
      </c>
      <c r="E98" s="207" t="s">
        <v>667</v>
      </c>
      <c r="F98" s="115">
        <v>4</v>
      </c>
      <c r="G98" s="115"/>
      <c r="H98" s="115" t="s">
        <v>1721</v>
      </c>
      <c r="I98" s="115"/>
      <c r="J98" s="116"/>
      <c r="K98" s="116" t="s">
        <v>668</v>
      </c>
      <c r="L98" s="116"/>
      <c r="M98" s="117" t="s">
        <v>1558</v>
      </c>
      <c r="N98" s="360"/>
      <c r="O98" s="208" t="s">
        <v>849</v>
      </c>
    </row>
    <row r="99" spans="1:15" ht="15" customHeight="1" x14ac:dyDescent="0.4">
      <c r="B99" s="205" t="s">
        <v>881</v>
      </c>
      <c r="C99" s="129" t="s">
        <v>1917</v>
      </c>
      <c r="D99" s="206" t="s">
        <v>925</v>
      </c>
      <c r="E99" s="207" t="s">
        <v>926</v>
      </c>
      <c r="F99" s="115">
        <v>4</v>
      </c>
      <c r="G99" s="115">
        <v>14</v>
      </c>
      <c r="H99" s="115" t="s">
        <v>420</v>
      </c>
      <c r="I99" s="169"/>
      <c r="J99" s="169"/>
      <c r="K99" s="169"/>
      <c r="L99" s="169"/>
      <c r="M99" s="169"/>
      <c r="N99" s="149" t="s">
        <v>2579</v>
      </c>
      <c r="O99" s="208" t="s">
        <v>1835</v>
      </c>
    </row>
    <row r="100" spans="1:15" ht="15" customHeight="1" x14ac:dyDescent="0.45">
      <c r="B100" s="205" t="s">
        <v>2397</v>
      </c>
      <c r="C100" s="129"/>
      <c r="D100" s="206" t="s">
        <v>1095</v>
      </c>
      <c r="E100" s="206" t="s">
        <v>2398</v>
      </c>
      <c r="F100" s="115">
        <v>24</v>
      </c>
      <c r="G100" s="115" t="s">
        <v>1591</v>
      </c>
      <c r="H100" s="115" t="s">
        <v>420</v>
      </c>
      <c r="I100" s="115"/>
      <c r="J100" s="116"/>
      <c r="K100" s="116"/>
      <c r="L100" s="116"/>
      <c r="M100" s="117"/>
      <c r="N100" s="360"/>
      <c r="O100" s="208" t="s">
        <v>2399</v>
      </c>
    </row>
    <row r="101" spans="1:15" ht="15" customHeight="1" x14ac:dyDescent="0.45">
      <c r="B101" s="205" t="s">
        <v>2400</v>
      </c>
      <c r="C101" s="129"/>
      <c r="D101" s="206" t="s">
        <v>1095</v>
      </c>
      <c r="E101" s="206" t="s">
        <v>2401</v>
      </c>
      <c r="F101" s="115">
        <v>24</v>
      </c>
      <c r="G101" s="115" t="s">
        <v>1591</v>
      </c>
      <c r="H101" s="115" t="s">
        <v>420</v>
      </c>
      <c r="I101" s="115"/>
      <c r="J101" s="116"/>
      <c r="K101" s="116"/>
      <c r="L101" s="116"/>
      <c r="M101" s="117"/>
      <c r="N101" s="360"/>
      <c r="O101" s="208" t="s">
        <v>1861</v>
      </c>
    </row>
    <row r="102" spans="1:15" ht="14.25" x14ac:dyDescent="0.45">
      <c r="B102" s="205" t="s">
        <v>2109</v>
      </c>
      <c r="C102" s="129"/>
      <c r="D102" s="206"/>
      <c r="E102" s="206"/>
      <c r="F102" s="115" t="s">
        <v>448</v>
      </c>
      <c r="G102" s="115" t="s">
        <v>448</v>
      </c>
      <c r="H102" s="115"/>
      <c r="I102" s="115"/>
      <c r="J102" s="130"/>
      <c r="K102" s="116"/>
      <c r="L102" s="116"/>
      <c r="M102" s="117"/>
      <c r="N102" s="360"/>
      <c r="O102" s="208" t="s">
        <v>1841</v>
      </c>
    </row>
    <row r="103" spans="1:15" ht="14.25" x14ac:dyDescent="0.45">
      <c r="B103" s="205" t="s">
        <v>56</v>
      </c>
      <c r="C103" s="129"/>
      <c r="D103" s="206"/>
      <c r="E103" s="206"/>
      <c r="F103" s="115" t="s">
        <v>448</v>
      </c>
      <c r="G103" s="115" t="s">
        <v>448</v>
      </c>
      <c r="H103" s="115"/>
      <c r="I103" s="115"/>
      <c r="J103" s="130"/>
      <c r="K103" s="116"/>
      <c r="L103" s="116"/>
      <c r="M103" s="117"/>
      <c r="N103" s="360"/>
      <c r="O103" s="208" t="s">
        <v>1841</v>
      </c>
    </row>
    <row r="104" spans="1:15" ht="13.15" x14ac:dyDescent="0.4">
      <c r="B104" s="205" t="s">
        <v>1559</v>
      </c>
      <c r="C104" s="129">
        <v>4</v>
      </c>
      <c r="D104" s="206" t="s">
        <v>1154</v>
      </c>
      <c r="E104" s="207" t="s">
        <v>1560</v>
      </c>
      <c r="F104" s="115">
        <v>12</v>
      </c>
      <c r="G104" s="115" t="s">
        <v>100</v>
      </c>
      <c r="H104" s="115" t="s">
        <v>1721</v>
      </c>
      <c r="I104" s="169"/>
      <c r="J104" s="169"/>
      <c r="K104" s="169"/>
      <c r="L104" s="169"/>
      <c r="M104" s="115" t="s">
        <v>644</v>
      </c>
      <c r="N104" s="149" t="s">
        <v>2568</v>
      </c>
      <c r="O104" s="208" t="s">
        <v>1844</v>
      </c>
    </row>
    <row r="105" spans="1:15" ht="13.15" x14ac:dyDescent="0.4">
      <c r="B105" s="205" t="s">
        <v>57</v>
      </c>
      <c r="C105" s="129" t="s">
        <v>2039</v>
      </c>
      <c r="D105" s="206"/>
      <c r="E105" s="206"/>
      <c r="F105" s="115" t="s">
        <v>448</v>
      </c>
      <c r="G105" s="115" t="s">
        <v>448</v>
      </c>
      <c r="H105" s="115" t="s">
        <v>1585</v>
      </c>
      <c r="I105" s="160" t="s">
        <v>448</v>
      </c>
      <c r="J105" s="160" t="s">
        <v>448</v>
      </c>
      <c r="K105" s="160" t="s">
        <v>2526</v>
      </c>
      <c r="L105" s="216"/>
      <c r="M105" s="160" t="s">
        <v>448</v>
      </c>
      <c r="N105" s="359"/>
      <c r="O105" s="208" t="s">
        <v>1841</v>
      </c>
    </row>
    <row r="106" spans="1:15" s="204" customFormat="1" ht="13.15" x14ac:dyDescent="0.4">
      <c r="A106"/>
      <c r="B106" s="205" t="s">
        <v>1555</v>
      </c>
      <c r="C106" s="129"/>
      <c r="D106" s="206" t="s">
        <v>2448</v>
      </c>
      <c r="E106" s="206" t="s">
        <v>1556</v>
      </c>
      <c r="F106" s="115">
        <v>4</v>
      </c>
      <c r="G106" s="115"/>
      <c r="H106" s="115" t="s">
        <v>1721</v>
      </c>
      <c r="I106" s="160"/>
      <c r="J106" s="160"/>
      <c r="K106" s="160" t="s">
        <v>1557</v>
      </c>
      <c r="L106" s="216"/>
      <c r="M106" s="160" t="s">
        <v>1558</v>
      </c>
      <c r="N106" s="294"/>
      <c r="O106" s="208" t="s">
        <v>1974</v>
      </c>
    </row>
    <row r="107" spans="1:15" s="204" customFormat="1" ht="13.15" x14ac:dyDescent="0.4">
      <c r="A107"/>
      <c r="B107" s="205" t="s">
        <v>3163</v>
      </c>
      <c r="C107" s="129"/>
      <c r="D107" s="206" t="s">
        <v>455</v>
      </c>
      <c r="E107" s="206" t="s">
        <v>3164</v>
      </c>
      <c r="F107" s="115">
        <v>4</v>
      </c>
      <c r="G107" s="115" t="s">
        <v>3165</v>
      </c>
      <c r="H107" s="115" t="s">
        <v>422</v>
      </c>
      <c r="I107" s="160" t="s">
        <v>3166</v>
      </c>
      <c r="J107" s="160" t="s">
        <v>659</v>
      </c>
      <c r="K107" s="160"/>
      <c r="L107" s="216"/>
      <c r="M107" s="160" t="s">
        <v>3167</v>
      </c>
      <c r="N107" s="294"/>
      <c r="O107" s="208" t="s">
        <v>1538</v>
      </c>
    </row>
    <row r="108" spans="1:15" ht="14.25" x14ac:dyDescent="0.45">
      <c r="B108" s="205" t="s">
        <v>58</v>
      </c>
      <c r="C108" s="129"/>
      <c r="D108" s="206" t="s">
        <v>1095</v>
      </c>
      <c r="E108" s="206" t="s">
        <v>59</v>
      </c>
      <c r="F108" s="115">
        <v>24</v>
      </c>
      <c r="G108" s="115">
        <v>0</v>
      </c>
      <c r="H108" s="115" t="s">
        <v>420</v>
      </c>
      <c r="I108" s="115"/>
      <c r="J108" s="116"/>
      <c r="K108" s="116"/>
      <c r="L108" s="116"/>
      <c r="M108" s="117"/>
      <c r="N108" s="360"/>
      <c r="O108" s="208" t="s">
        <v>1807</v>
      </c>
    </row>
    <row r="109" spans="1:15" ht="14.25" x14ac:dyDescent="0.45">
      <c r="B109" s="205" t="s">
        <v>3262</v>
      </c>
      <c r="C109" s="129" t="s">
        <v>3263</v>
      </c>
      <c r="D109" s="206" t="s">
        <v>352</v>
      </c>
      <c r="E109" s="206" t="s">
        <v>3264</v>
      </c>
      <c r="F109" s="115">
        <v>48</v>
      </c>
      <c r="G109" s="115"/>
      <c r="H109" s="115" t="s">
        <v>1721</v>
      </c>
      <c r="I109" s="115" t="s">
        <v>3266</v>
      </c>
      <c r="J109" s="116"/>
      <c r="K109" s="116" t="s">
        <v>3265</v>
      </c>
      <c r="L109" s="116"/>
      <c r="M109" s="117" t="s">
        <v>3267</v>
      </c>
      <c r="N109" s="360"/>
      <c r="O109" s="208" t="s">
        <v>2224</v>
      </c>
    </row>
    <row r="110" spans="1:15" ht="13.15" x14ac:dyDescent="0.4">
      <c r="B110" s="205" t="s">
        <v>1096</v>
      </c>
      <c r="C110" s="129" t="s">
        <v>1097</v>
      </c>
      <c r="D110" s="206" t="s">
        <v>1098</v>
      </c>
      <c r="E110" s="206" t="s">
        <v>1099</v>
      </c>
      <c r="F110" s="115">
        <v>4</v>
      </c>
      <c r="G110" s="115">
        <v>0</v>
      </c>
      <c r="H110" s="115" t="s">
        <v>422</v>
      </c>
      <c r="I110" s="115"/>
      <c r="J110" s="115"/>
      <c r="K110" s="115"/>
      <c r="L110" s="115"/>
      <c r="M110" s="115"/>
      <c r="N110" s="130"/>
      <c r="O110" s="208" t="s">
        <v>1974</v>
      </c>
    </row>
    <row r="111" spans="1:15" s="204" customFormat="1" ht="13.15" x14ac:dyDescent="0.4">
      <c r="A111"/>
      <c r="B111" s="205" t="s">
        <v>2769</v>
      </c>
      <c r="C111" s="129" t="s">
        <v>899</v>
      </c>
      <c r="D111" s="206" t="s">
        <v>2770</v>
      </c>
      <c r="E111" s="206" t="s">
        <v>2771</v>
      </c>
      <c r="F111" s="115">
        <v>4</v>
      </c>
      <c r="G111" s="115">
        <v>0</v>
      </c>
      <c r="H111" s="115" t="s">
        <v>422</v>
      </c>
      <c r="I111" s="115"/>
      <c r="J111" s="115" t="s">
        <v>2772</v>
      </c>
      <c r="K111" s="115" t="s">
        <v>2773</v>
      </c>
      <c r="L111" s="115"/>
      <c r="M111" s="115" t="s">
        <v>2774</v>
      </c>
      <c r="N111" s="130"/>
      <c r="O111" s="208" t="s">
        <v>1974</v>
      </c>
    </row>
    <row r="112" spans="1:15" s="324" customFormat="1" ht="19.5" customHeight="1" x14ac:dyDescent="0.4">
      <c r="A112" s="95"/>
      <c r="B112" s="205" t="s">
        <v>838</v>
      </c>
      <c r="C112" s="418">
        <v>0.98</v>
      </c>
      <c r="D112" s="327" t="s">
        <v>89</v>
      </c>
      <c r="E112" s="327" t="s">
        <v>1426</v>
      </c>
      <c r="F112" s="328">
        <v>4</v>
      </c>
      <c r="G112" s="328"/>
      <c r="H112" s="326" t="s">
        <v>839</v>
      </c>
      <c r="I112" s="328"/>
      <c r="J112" s="328"/>
      <c r="K112" s="328" t="s">
        <v>1618</v>
      </c>
      <c r="L112" s="419" t="s">
        <v>1617</v>
      </c>
      <c r="M112" s="328"/>
      <c r="O112" s="329" t="s">
        <v>1828</v>
      </c>
    </row>
    <row r="113" spans="1:15" s="409" customFormat="1" ht="14.25" x14ac:dyDescent="0.4">
      <c r="A113" s="401"/>
      <c r="B113" s="591" t="s">
        <v>1619</v>
      </c>
      <c r="C113" s="420" t="s">
        <v>1684</v>
      </c>
      <c r="D113" s="404" t="s">
        <v>1100</v>
      </c>
      <c r="E113" s="404" t="s">
        <v>1101</v>
      </c>
      <c r="F113" s="421">
        <v>24</v>
      </c>
      <c r="G113" s="321">
        <v>14</v>
      </c>
      <c r="H113" s="321" t="s">
        <v>421</v>
      </c>
      <c r="I113" s="422" t="s">
        <v>1685</v>
      </c>
      <c r="J113" s="321">
        <v>10</v>
      </c>
      <c r="K113" s="407" t="s">
        <v>14</v>
      </c>
      <c r="L113" s="321"/>
      <c r="M113" s="407" t="s">
        <v>16</v>
      </c>
      <c r="N113" s="423">
        <v>3</v>
      </c>
      <c r="O113" s="417" t="s">
        <v>1796</v>
      </c>
    </row>
    <row r="114" spans="1:15" s="409" customFormat="1" ht="14.25" x14ac:dyDescent="0.4">
      <c r="A114" s="401"/>
      <c r="B114" s="591" t="s">
        <v>1561</v>
      </c>
      <c r="C114" s="420"/>
      <c r="D114" s="404" t="s">
        <v>1562</v>
      </c>
      <c r="E114" s="404" t="s">
        <v>1563</v>
      </c>
      <c r="F114" s="421">
        <v>12</v>
      </c>
      <c r="G114" s="321"/>
      <c r="H114" s="321" t="s">
        <v>1721</v>
      </c>
      <c r="I114" s="422"/>
      <c r="J114" s="321"/>
      <c r="K114" s="407" t="s">
        <v>1564</v>
      </c>
      <c r="L114" s="321"/>
      <c r="M114" s="407" t="s">
        <v>1565</v>
      </c>
      <c r="N114" s="605"/>
      <c r="O114" s="417" t="s">
        <v>1072</v>
      </c>
    </row>
    <row r="115" spans="1:15" ht="22.5" customHeight="1" x14ac:dyDescent="0.4">
      <c r="B115" s="205" t="s">
        <v>729</v>
      </c>
      <c r="C115" s="129" t="s">
        <v>730</v>
      </c>
      <c r="D115" s="214" t="s">
        <v>713</v>
      </c>
      <c r="E115" s="206" t="s">
        <v>744</v>
      </c>
      <c r="F115" s="115">
        <v>12</v>
      </c>
      <c r="G115" s="115">
        <v>21</v>
      </c>
      <c r="H115" s="115" t="s">
        <v>421</v>
      </c>
      <c r="I115" s="115"/>
      <c r="J115" s="115"/>
      <c r="K115" s="115"/>
      <c r="L115" s="115"/>
      <c r="M115" s="115"/>
      <c r="N115" s="130" t="s">
        <v>2569</v>
      </c>
      <c r="O115" s="208" t="s">
        <v>747</v>
      </c>
    </row>
    <row r="116" spans="1:15" s="204" customFormat="1" ht="13.15" x14ac:dyDescent="0.4">
      <c r="A116"/>
      <c r="B116" s="205" t="s">
        <v>552</v>
      </c>
      <c r="C116" s="129"/>
      <c r="D116" s="214" t="s">
        <v>1149</v>
      </c>
      <c r="E116" s="206" t="s">
        <v>553</v>
      </c>
      <c r="F116" s="115">
        <v>24</v>
      </c>
      <c r="G116" s="115">
        <v>21</v>
      </c>
      <c r="H116" s="115" t="s">
        <v>421</v>
      </c>
      <c r="I116" s="115" t="s">
        <v>554</v>
      </c>
      <c r="J116" s="115" t="s">
        <v>659</v>
      </c>
      <c r="K116" s="115" t="s">
        <v>555</v>
      </c>
      <c r="L116" s="115"/>
      <c r="M116" s="115" t="s">
        <v>556</v>
      </c>
      <c r="N116" s="130"/>
      <c r="O116" s="208" t="s">
        <v>1844</v>
      </c>
    </row>
    <row r="117" spans="1:15" ht="13.15" x14ac:dyDescent="0.4">
      <c r="B117" s="205" t="s">
        <v>2730</v>
      </c>
      <c r="C117" s="129" t="s">
        <v>731</v>
      </c>
      <c r="D117" s="206" t="s">
        <v>732</v>
      </c>
      <c r="E117" s="206" t="s">
        <v>733</v>
      </c>
      <c r="F117" s="115">
        <v>4</v>
      </c>
      <c r="G117" s="115">
        <v>7</v>
      </c>
      <c r="H117" s="115" t="s">
        <v>420</v>
      </c>
      <c r="I117" s="115" t="s">
        <v>19</v>
      </c>
      <c r="J117" s="115" t="s">
        <v>651</v>
      </c>
      <c r="K117" s="115" t="s">
        <v>2527</v>
      </c>
      <c r="L117" s="115"/>
      <c r="M117" s="115" t="s">
        <v>21</v>
      </c>
      <c r="N117" s="130" t="s">
        <v>2580</v>
      </c>
      <c r="O117" s="208" t="s">
        <v>1889</v>
      </c>
    </row>
    <row r="118" spans="1:15" ht="13.15" x14ac:dyDescent="0.4">
      <c r="B118" s="205" t="s">
        <v>882</v>
      </c>
      <c r="C118" s="129"/>
      <c r="D118" s="206" t="s">
        <v>2448</v>
      </c>
      <c r="E118" s="206" t="s">
        <v>927</v>
      </c>
      <c r="F118" s="115">
        <v>4</v>
      </c>
      <c r="G118" s="115">
        <v>0</v>
      </c>
      <c r="H118" s="115" t="s">
        <v>722</v>
      </c>
      <c r="I118" s="169"/>
      <c r="J118" s="169"/>
      <c r="K118" s="169"/>
      <c r="L118" s="169"/>
      <c r="M118" s="161" t="s">
        <v>1606</v>
      </c>
      <c r="N118" s="149" t="s">
        <v>2570</v>
      </c>
      <c r="O118" s="208" t="s">
        <v>849</v>
      </c>
    </row>
    <row r="119" spans="1:15" ht="21" x14ac:dyDescent="0.4">
      <c r="B119" s="205" t="s">
        <v>294</v>
      </c>
      <c r="C119" s="129" t="s">
        <v>730</v>
      </c>
      <c r="D119" s="214" t="s">
        <v>713</v>
      </c>
      <c r="E119" s="206" t="s">
        <v>734</v>
      </c>
      <c r="F119" s="115">
        <v>12</v>
      </c>
      <c r="G119" s="115">
        <v>21</v>
      </c>
      <c r="H119" s="115" t="s">
        <v>421</v>
      </c>
      <c r="I119" s="115"/>
      <c r="J119" s="115"/>
      <c r="K119" s="115"/>
      <c r="L119" s="115"/>
      <c r="M119" s="115"/>
      <c r="N119" s="130" t="s">
        <v>2569</v>
      </c>
      <c r="O119" s="208" t="s">
        <v>747</v>
      </c>
    </row>
    <row r="120" spans="1:15" s="324" customFormat="1" ht="26.25" customHeight="1" x14ac:dyDescent="0.4">
      <c r="A120"/>
      <c r="B120" s="205" t="s">
        <v>1533</v>
      </c>
      <c r="C120" s="326"/>
      <c r="D120" s="327" t="s">
        <v>1534</v>
      </c>
      <c r="E120" s="327" t="s">
        <v>1535</v>
      </c>
      <c r="F120" s="328" t="s">
        <v>448</v>
      </c>
      <c r="G120" s="328" t="s">
        <v>448</v>
      </c>
      <c r="H120" s="328" t="s">
        <v>422</v>
      </c>
      <c r="I120" s="351" t="s">
        <v>1536</v>
      </c>
      <c r="J120" s="351"/>
      <c r="K120" s="351"/>
      <c r="L120" s="351"/>
      <c r="M120" s="352" t="s">
        <v>1537</v>
      </c>
      <c r="N120" s="361"/>
      <c r="O120" s="329" t="s">
        <v>1538</v>
      </c>
    </row>
    <row r="121" spans="1:15" ht="13.15" x14ac:dyDescent="0.4">
      <c r="B121" s="205" t="s">
        <v>768</v>
      </c>
      <c r="C121" s="129" t="s">
        <v>1789</v>
      </c>
      <c r="D121" s="206" t="s">
        <v>1920</v>
      </c>
      <c r="E121" s="206" t="s">
        <v>1840</v>
      </c>
      <c r="F121" s="115">
        <v>24</v>
      </c>
      <c r="G121" s="115">
        <v>21</v>
      </c>
      <c r="H121" s="115" t="s">
        <v>421</v>
      </c>
      <c r="I121" s="115">
        <v>2</v>
      </c>
      <c r="J121" s="115"/>
      <c r="K121" s="115"/>
      <c r="L121" s="115"/>
      <c r="M121" s="115"/>
      <c r="N121" s="130" t="s">
        <v>2578</v>
      </c>
      <c r="O121" s="208" t="s">
        <v>767</v>
      </c>
    </row>
    <row r="122" spans="1:15" ht="13.15" x14ac:dyDescent="0.4">
      <c r="B122" s="205" t="s">
        <v>1286</v>
      </c>
      <c r="C122" s="129" t="s">
        <v>1789</v>
      </c>
      <c r="D122" s="206" t="s">
        <v>1920</v>
      </c>
      <c r="E122" s="206" t="s">
        <v>1837</v>
      </c>
      <c r="F122" s="115" t="s">
        <v>1456</v>
      </c>
      <c r="G122" s="115">
        <v>21</v>
      </c>
      <c r="H122" s="115" t="s">
        <v>421</v>
      </c>
      <c r="I122" s="115" t="s">
        <v>28</v>
      </c>
      <c r="J122" s="115"/>
      <c r="K122" s="115" t="s">
        <v>36</v>
      </c>
      <c r="L122" s="115"/>
      <c r="M122" s="115" t="s">
        <v>37</v>
      </c>
      <c r="N122" s="130" t="s">
        <v>2578</v>
      </c>
      <c r="O122" s="208" t="s">
        <v>1838</v>
      </c>
    </row>
    <row r="123" spans="1:15" ht="13.15" x14ac:dyDescent="0.4">
      <c r="B123" s="205" t="s">
        <v>2330</v>
      </c>
      <c r="C123" s="129" t="s">
        <v>1789</v>
      </c>
      <c r="D123" s="206" t="s">
        <v>1920</v>
      </c>
      <c r="E123" s="206" t="s">
        <v>1839</v>
      </c>
      <c r="F123" s="115">
        <v>24</v>
      </c>
      <c r="G123" s="115">
        <v>21</v>
      </c>
      <c r="H123" s="115" t="s">
        <v>421</v>
      </c>
      <c r="I123" s="115">
        <v>2</v>
      </c>
      <c r="J123" s="115"/>
      <c r="K123" s="115"/>
      <c r="L123" s="115"/>
      <c r="M123" s="115"/>
      <c r="N123" s="130" t="s">
        <v>2578</v>
      </c>
      <c r="O123" s="208" t="s">
        <v>1826</v>
      </c>
    </row>
    <row r="124" spans="1:15" ht="13.15" x14ac:dyDescent="0.4">
      <c r="B124" s="205" t="s">
        <v>220</v>
      </c>
      <c r="C124" s="129" t="s">
        <v>1102</v>
      </c>
      <c r="D124" s="206" t="s">
        <v>1920</v>
      </c>
      <c r="E124" s="206" t="s">
        <v>1842</v>
      </c>
      <c r="F124" s="115">
        <v>96</v>
      </c>
      <c r="G124" s="115">
        <v>21</v>
      </c>
      <c r="H124" s="115" t="s">
        <v>421</v>
      </c>
      <c r="I124" s="115" t="s">
        <v>223</v>
      </c>
      <c r="J124" s="115"/>
      <c r="K124" s="115" t="s">
        <v>224</v>
      </c>
      <c r="L124" s="115"/>
      <c r="M124" s="115" t="s">
        <v>225</v>
      </c>
      <c r="N124" s="130" t="s">
        <v>2578</v>
      </c>
      <c r="O124" s="208" t="s">
        <v>2391</v>
      </c>
    </row>
    <row r="125" spans="1:15" ht="13.15" x14ac:dyDescent="0.4">
      <c r="B125" s="205" t="s">
        <v>883</v>
      </c>
      <c r="C125" s="129" t="s">
        <v>1921</v>
      </c>
      <c r="D125" s="206" t="s">
        <v>1934</v>
      </c>
      <c r="E125" s="206" t="s">
        <v>928</v>
      </c>
      <c r="F125" s="115">
        <v>12</v>
      </c>
      <c r="G125" s="115">
        <v>7</v>
      </c>
      <c r="H125" s="115" t="s">
        <v>420</v>
      </c>
      <c r="I125" s="169"/>
      <c r="J125" s="169"/>
      <c r="K125" s="169"/>
      <c r="L125" s="169"/>
      <c r="M125" s="169"/>
      <c r="N125" s="149"/>
      <c r="O125" s="208" t="s">
        <v>1838</v>
      </c>
    </row>
    <row r="126" spans="1:15" ht="13.15" x14ac:dyDescent="0.4">
      <c r="B126" s="205" t="s">
        <v>884</v>
      </c>
      <c r="C126" s="129" t="s">
        <v>1923</v>
      </c>
      <c r="D126" s="206" t="s">
        <v>1922</v>
      </c>
      <c r="E126" s="206" t="s">
        <v>929</v>
      </c>
      <c r="F126" s="115">
        <v>48</v>
      </c>
      <c r="G126" s="115">
        <v>28</v>
      </c>
      <c r="H126" s="115" t="s">
        <v>420</v>
      </c>
      <c r="I126" s="170"/>
      <c r="J126" s="170"/>
      <c r="K126" s="170"/>
      <c r="L126" s="170"/>
      <c r="M126" s="170" t="s">
        <v>2528</v>
      </c>
      <c r="N126" s="362" t="s">
        <v>2578</v>
      </c>
      <c r="O126" s="208" t="s">
        <v>2223</v>
      </c>
    </row>
    <row r="127" spans="1:15" ht="13.15" x14ac:dyDescent="0.4">
      <c r="B127" s="205" t="s">
        <v>775</v>
      </c>
      <c r="C127" s="129">
        <v>400</v>
      </c>
      <c r="D127" s="206" t="s">
        <v>1922</v>
      </c>
      <c r="E127" s="206" t="s">
        <v>1845</v>
      </c>
      <c r="F127" s="115">
        <v>48</v>
      </c>
      <c r="G127" s="115">
        <v>28</v>
      </c>
      <c r="H127" s="115" t="s">
        <v>420</v>
      </c>
      <c r="I127" s="115"/>
      <c r="J127" s="115"/>
      <c r="K127" s="118"/>
      <c r="L127" s="115"/>
      <c r="M127" s="170" t="s">
        <v>2528</v>
      </c>
      <c r="N127" s="362" t="s">
        <v>2578</v>
      </c>
      <c r="O127" s="208" t="s">
        <v>767</v>
      </c>
    </row>
    <row r="128" spans="1:15" ht="13.15" x14ac:dyDescent="0.4">
      <c r="B128" s="205" t="s">
        <v>2331</v>
      </c>
      <c r="C128" s="129" t="s">
        <v>1921</v>
      </c>
      <c r="D128" s="206" t="s">
        <v>1922</v>
      </c>
      <c r="E128" s="206" t="s">
        <v>1843</v>
      </c>
      <c r="F128" s="115">
        <v>48</v>
      </c>
      <c r="G128" s="115">
        <v>28</v>
      </c>
      <c r="H128" s="115" t="s">
        <v>420</v>
      </c>
      <c r="I128" s="115"/>
      <c r="J128" s="115"/>
      <c r="K128" s="115"/>
      <c r="L128" s="115"/>
      <c r="M128" s="170" t="s">
        <v>2528</v>
      </c>
      <c r="N128" s="362" t="s">
        <v>2578</v>
      </c>
      <c r="O128" s="208" t="s">
        <v>1844</v>
      </c>
    </row>
    <row r="129" spans="1:15" ht="13.15" x14ac:dyDescent="0.4">
      <c r="B129" s="205" t="s">
        <v>2332</v>
      </c>
      <c r="C129" s="129" t="s">
        <v>1921</v>
      </c>
      <c r="D129" s="206" t="s">
        <v>1922</v>
      </c>
      <c r="E129" s="206" t="s">
        <v>1846</v>
      </c>
      <c r="F129" s="115">
        <v>48</v>
      </c>
      <c r="G129" s="115">
        <v>28</v>
      </c>
      <c r="H129" s="115" t="s">
        <v>420</v>
      </c>
      <c r="I129" s="115"/>
      <c r="J129" s="115"/>
      <c r="K129" s="115"/>
      <c r="L129" s="115"/>
      <c r="M129" s="170" t="s">
        <v>2528</v>
      </c>
      <c r="N129" s="362" t="s">
        <v>2578</v>
      </c>
      <c r="O129" s="208" t="s">
        <v>1826</v>
      </c>
    </row>
    <row r="130" spans="1:15" ht="13.15" x14ac:dyDescent="0.4">
      <c r="B130" s="205" t="s">
        <v>2333</v>
      </c>
      <c r="C130" s="129" t="s">
        <v>1923</v>
      </c>
      <c r="D130" s="206" t="s">
        <v>1922</v>
      </c>
      <c r="E130" s="206" t="s">
        <v>1847</v>
      </c>
      <c r="F130" s="115">
        <v>48</v>
      </c>
      <c r="G130" s="115">
        <v>28</v>
      </c>
      <c r="H130" s="115" t="s">
        <v>420</v>
      </c>
      <c r="I130" s="115"/>
      <c r="J130" s="115"/>
      <c r="K130" s="115"/>
      <c r="L130" s="115"/>
      <c r="M130" s="170" t="s">
        <v>2528</v>
      </c>
      <c r="N130" s="362" t="s">
        <v>2578</v>
      </c>
      <c r="O130" s="208" t="s">
        <v>1828</v>
      </c>
    </row>
    <row r="131" spans="1:15" ht="13.15" x14ac:dyDescent="0.4">
      <c r="B131" s="205" t="s">
        <v>885</v>
      </c>
      <c r="C131" s="129"/>
      <c r="D131" s="206" t="s">
        <v>1922</v>
      </c>
      <c r="E131" s="206" t="s">
        <v>930</v>
      </c>
      <c r="F131" s="115">
        <v>48</v>
      </c>
      <c r="G131" s="115">
        <v>28</v>
      </c>
      <c r="H131" s="115" t="s">
        <v>420</v>
      </c>
      <c r="I131" s="171"/>
      <c r="J131" s="171"/>
      <c r="K131" s="171"/>
      <c r="L131" s="171"/>
      <c r="M131" s="170" t="s">
        <v>2528</v>
      </c>
      <c r="N131" s="362" t="s">
        <v>2578</v>
      </c>
      <c r="O131" s="208" t="s">
        <v>1828</v>
      </c>
    </row>
    <row r="132" spans="1:15" ht="13.15" x14ac:dyDescent="0.4">
      <c r="B132" s="205" t="s">
        <v>886</v>
      </c>
      <c r="C132" s="129" t="s">
        <v>904</v>
      </c>
      <c r="D132" s="206" t="s">
        <v>1922</v>
      </c>
      <c r="E132" s="206" t="s">
        <v>931</v>
      </c>
      <c r="F132" s="115">
        <v>48</v>
      </c>
      <c r="G132" s="115">
        <v>28</v>
      </c>
      <c r="H132" s="115" t="s">
        <v>420</v>
      </c>
      <c r="I132" s="171"/>
      <c r="J132" s="171"/>
      <c r="K132" s="171"/>
      <c r="L132" s="171"/>
      <c r="M132" s="170" t="s">
        <v>2528</v>
      </c>
      <c r="N132" s="362" t="s">
        <v>2578</v>
      </c>
      <c r="O132" s="208" t="s">
        <v>1821</v>
      </c>
    </row>
    <row r="133" spans="1:15" ht="13.15" x14ac:dyDescent="0.4">
      <c r="B133" s="205" t="s">
        <v>887</v>
      </c>
      <c r="C133" s="129" t="s">
        <v>1901</v>
      </c>
      <c r="D133" s="206" t="s">
        <v>932</v>
      </c>
      <c r="E133" s="206" t="s">
        <v>933</v>
      </c>
      <c r="F133" s="115">
        <v>12</v>
      </c>
      <c r="G133" s="115">
        <v>14</v>
      </c>
      <c r="H133" s="115" t="s">
        <v>421</v>
      </c>
      <c r="I133" s="172"/>
      <c r="J133" s="172"/>
      <c r="K133" s="172"/>
      <c r="L133" s="172"/>
      <c r="M133" s="172"/>
      <c r="N133" s="363"/>
      <c r="O133" s="208" t="s">
        <v>2478</v>
      </c>
    </row>
    <row r="134" spans="1:15" ht="13.15" x14ac:dyDescent="0.4">
      <c r="B134" s="205" t="s">
        <v>2335</v>
      </c>
      <c r="C134" s="129" t="s">
        <v>1935</v>
      </c>
      <c r="D134" s="206" t="s">
        <v>2448</v>
      </c>
      <c r="E134" s="206" t="s">
        <v>1105</v>
      </c>
      <c r="F134" s="115">
        <v>4</v>
      </c>
      <c r="G134" s="115">
        <v>0</v>
      </c>
      <c r="H134" s="115" t="s">
        <v>422</v>
      </c>
      <c r="I134" s="115"/>
      <c r="J134" s="115"/>
      <c r="K134" s="115" t="s">
        <v>1557</v>
      </c>
      <c r="L134" s="115"/>
      <c r="M134" s="161" t="s">
        <v>1606</v>
      </c>
      <c r="N134" s="130" t="s">
        <v>2570</v>
      </c>
      <c r="O134" s="208" t="s">
        <v>1796</v>
      </c>
    </row>
    <row r="135" spans="1:15" ht="13.15" x14ac:dyDescent="0.4">
      <c r="B135" s="205" t="s">
        <v>2334</v>
      </c>
      <c r="C135" s="129" t="s">
        <v>1103</v>
      </c>
      <c r="D135" s="206" t="s">
        <v>2448</v>
      </c>
      <c r="E135" s="206" t="s">
        <v>1104</v>
      </c>
      <c r="F135" s="115">
        <v>4</v>
      </c>
      <c r="G135" s="115">
        <v>0</v>
      </c>
      <c r="H135" s="115" t="s">
        <v>422</v>
      </c>
      <c r="I135" s="115"/>
      <c r="J135" s="115"/>
      <c r="K135" s="115" t="s">
        <v>229</v>
      </c>
      <c r="L135" s="115"/>
      <c r="M135" s="161" t="s">
        <v>1606</v>
      </c>
      <c r="N135" s="130" t="s">
        <v>2570</v>
      </c>
      <c r="O135" s="208" t="s">
        <v>1796</v>
      </c>
    </row>
    <row r="136" spans="1:15" ht="13.15" x14ac:dyDescent="0.4">
      <c r="B136" s="205" t="s">
        <v>888</v>
      </c>
      <c r="C136" s="129" t="s">
        <v>1944</v>
      </c>
      <c r="D136" s="206" t="s">
        <v>1260</v>
      </c>
      <c r="E136" s="206" t="s">
        <v>934</v>
      </c>
      <c r="F136" s="115">
        <v>12</v>
      </c>
      <c r="G136" s="115">
        <v>14</v>
      </c>
      <c r="H136" s="115" t="s">
        <v>421</v>
      </c>
      <c r="I136" s="173"/>
      <c r="J136" s="173"/>
      <c r="K136" s="173"/>
      <c r="L136" s="173"/>
      <c r="M136" s="173"/>
      <c r="N136" s="364" t="s">
        <v>2569</v>
      </c>
      <c r="O136" s="208" t="s">
        <v>1072</v>
      </c>
    </row>
    <row r="137" spans="1:15" ht="14.25" x14ac:dyDescent="0.45">
      <c r="B137" s="205" t="s">
        <v>1106</v>
      </c>
      <c r="C137" s="129"/>
      <c r="D137" s="206" t="s">
        <v>1890</v>
      </c>
      <c r="E137" s="206" t="s">
        <v>425</v>
      </c>
      <c r="F137" s="115">
        <v>24</v>
      </c>
      <c r="G137" s="115">
        <v>0</v>
      </c>
      <c r="H137" s="115" t="s">
        <v>420</v>
      </c>
      <c r="I137" s="115"/>
      <c r="J137" s="116"/>
      <c r="K137" s="116"/>
      <c r="L137" s="116"/>
      <c r="M137" s="117"/>
      <c r="N137" s="360"/>
      <c r="O137" s="208" t="s">
        <v>1807</v>
      </c>
    </row>
    <row r="138" spans="1:15" s="339" customFormat="1" ht="14.25" x14ac:dyDescent="0.45">
      <c r="A138"/>
      <c r="B138" s="325" t="s">
        <v>1526</v>
      </c>
      <c r="C138" s="326" t="s">
        <v>1935</v>
      </c>
      <c r="D138" s="327" t="s">
        <v>1528</v>
      </c>
      <c r="E138" s="327" t="s">
        <v>1529</v>
      </c>
      <c r="F138" s="328">
        <v>4</v>
      </c>
      <c r="G138" s="328"/>
      <c r="H138" s="328" t="s">
        <v>1527</v>
      </c>
      <c r="I138" s="328"/>
      <c r="J138" s="319"/>
      <c r="K138" s="319" t="s">
        <v>1530</v>
      </c>
      <c r="L138" s="319"/>
      <c r="M138" s="321" t="s">
        <v>1531</v>
      </c>
      <c r="N138" s="322"/>
      <c r="O138" s="329" t="s">
        <v>1796</v>
      </c>
    </row>
    <row r="139" spans="1:15" ht="14.25" x14ac:dyDescent="0.45">
      <c r="B139" s="205" t="s">
        <v>2337</v>
      </c>
      <c r="C139" s="129" t="s">
        <v>1924</v>
      </c>
      <c r="D139" s="206" t="s">
        <v>1925</v>
      </c>
      <c r="E139" s="206" t="s">
        <v>1849</v>
      </c>
      <c r="F139" s="115">
        <v>24</v>
      </c>
      <c r="G139" s="115">
        <v>77</v>
      </c>
      <c r="H139" s="115" t="s">
        <v>420</v>
      </c>
      <c r="I139" s="115" t="s">
        <v>2515</v>
      </c>
      <c r="J139" s="116"/>
      <c r="K139" s="116"/>
      <c r="L139" s="116"/>
      <c r="M139" s="117" t="s">
        <v>2529</v>
      </c>
      <c r="N139" s="572" t="s">
        <v>152</v>
      </c>
      <c r="O139" s="208" t="s">
        <v>1835</v>
      </c>
    </row>
    <row r="140" spans="1:15" ht="14.25" x14ac:dyDescent="0.45">
      <c r="B140" s="205" t="s">
        <v>2336</v>
      </c>
      <c r="C140" s="129" t="s">
        <v>1926</v>
      </c>
      <c r="D140" s="206" t="s">
        <v>1925</v>
      </c>
      <c r="E140" s="206" t="s">
        <v>1850</v>
      </c>
      <c r="F140" s="115">
        <v>24</v>
      </c>
      <c r="G140" s="115">
        <v>77</v>
      </c>
      <c r="H140" s="115" t="s">
        <v>420</v>
      </c>
      <c r="I140" s="115" t="s">
        <v>2515</v>
      </c>
      <c r="J140" s="116"/>
      <c r="K140" s="116"/>
      <c r="L140" s="116"/>
      <c r="M140" s="117" t="s">
        <v>2529</v>
      </c>
      <c r="N140" s="572" t="s">
        <v>152</v>
      </c>
      <c r="O140" s="208" t="s">
        <v>1835</v>
      </c>
    </row>
    <row r="141" spans="1:15" ht="13.15" x14ac:dyDescent="0.4">
      <c r="B141" s="205" t="s">
        <v>233</v>
      </c>
      <c r="C141" s="129"/>
      <c r="D141" s="206" t="s">
        <v>839</v>
      </c>
      <c r="E141" s="206" t="s">
        <v>234</v>
      </c>
      <c r="F141" s="115">
        <v>12</v>
      </c>
      <c r="G141" s="115" t="s">
        <v>924</v>
      </c>
      <c r="H141" s="115" t="s">
        <v>420</v>
      </c>
      <c r="I141" s="174"/>
      <c r="J141" s="174"/>
      <c r="K141" s="174" t="s">
        <v>237</v>
      </c>
      <c r="L141" s="174"/>
      <c r="M141" s="117" t="s">
        <v>231</v>
      </c>
      <c r="N141" s="150"/>
      <c r="O141" s="208" t="s">
        <v>2391</v>
      </c>
    </row>
    <row r="142" spans="1:15" s="204" customFormat="1" ht="14.25" x14ac:dyDescent="0.45">
      <c r="A142"/>
      <c r="B142" s="205" t="s">
        <v>238</v>
      </c>
      <c r="C142" s="129"/>
      <c r="D142" s="206" t="s">
        <v>839</v>
      </c>
      <c r="E142" s="206" t="s">
        <v>239</v>
      </c>
      <c r="F142" s="115">
        <v>12</v>
      </c>
      <c r="G142" s="115"/>
      <c r="H142" s="115" t="s">
        <v>1721</v>
      </c>
      <c r="I142" s="115" t="s">
        <v>240</v>
      </c>
      <c r="J142" s="116"/>
      <c r="K142" s="116" t="s">
        <v>244</v>
      </c>
      <c r="L142" s="116" t="s">
        <v>242</v>
      </c>
      <c r="M142" s="117" t="s">
        <v>245</v>
      </c>
      <c r="N142" s="572"/>
      <c r="O142" s="208" t="s">
        <v>1690</v>
      </c>
    </row>
    <row r="143" spans="1:15" ht="13.15" x14ac:dyDescent="0.4">
      <c r="B143" s="205" t="s">
        <v>889</v>
      </c>
      <c r="C143" s="129"/>
      <c r="D143" s="206" t="s">
        <v>839</v>
      </c>
      <c r="E143" s="206" t="s">
        <v>2205</v>
      </c>
      <c r="F143" s="115">
        <v>4</v>
      </c>
      <c r="G143" s="115" t="s">
        <v>924</v>
      </c>
      <c r="H143" s="115" t="s">
        <v>420</v>
      </c>
      <c r="I143" s="174"/>
      <c r="J143" s="174"/>
      <c r="K143" s="174" t="s">
        <v>230</v>
      </c>
      <c r="L143" s="174"/>
      <c r="M143" s="174" t="s">
        <v>231</v>
      </c>
      <c r="N143" s="150"/>
      <c r="O143" s="208" t="s">
        <v>2391</v>
      </c>
    </row>
    <row r="144" spans="1:15" s="204" customFormat="1" ht="13.15" x14ac:dyDescent="0.4">
      <c r="A144"/>
      <c r="B144" s="205" t="s">
        <v>2812</v>
      </c>
      <c r="C144" s="129">
        <v>55</v>
      </c>
      <c r="D144" s="206" t="s">
        <v>2813</v>
      </c>
      <c r="E144" s="206" t="s">
        <v>2814</v>
      </c>
      <c r="F144" s="115">
        <v>4</v>
      </c>
      <c r="G144" s="115">
        <v>0</v>
      </c>
      <c r="H144" s="115" t="s">
        <v>422</v>
      </c>
      <c r="I144" s="174"/>
      <c r="J144" s="174" t="s">
        <v>153</v>
      </c>
      <c r="K144" s="174" t="s">
        <v>2816</v>
      </c>
      <c r="L144" s="174"/>
      <c r="M144" s="174" t="s">
        <v>2815</v>
      </c>
      <c r="N144" s="150"/>
      <c r="O144" s="208" t="s">
        <v>849</v>
      </c>
    </row>
    <row r="145" spans="1:15" s="204" customFormat="1" ht="13.15" x14ac:dyDescent="0.4">
      <c r="A145"/>
      <c r="B145" s="205" t="s">
        <v>2818</v>
      </c>
      <c r="C145" s="129" t="s">
        <v>2819</v>
      </c>
      <c r="D145" s="206" t="s">
        <v>2813</v>
      </c>
      <c r="E145" s="206" t="s">
        <v>2820</v>
      </c>
      <c r="F145" s="115">
        <v>4</v>
      </c>
      <c r="G145" s="115">
        <v>0</v>
      </c>
      <c r="H145" s="115" t="s">
        <v>422</v>
      </c>
      <c r="I145" s="174"/>
      <c r="J145" s="174" t="s">
        <v>2822</v>
      </c>
      <c r="K145" s="174" t="s">
        <v>2821</v>
      </c>
      <c r="L145" s="174"/>
      <c r="M145" s="174" t="s">
        <v>2815</v>
      </c>
      <c r="N145" s="150"/>
      <c r="O145" s="208" t="s">
        <v>849</v>
      </c>
    </row>
    <row r="146" spans="1:15" ht="14.25" x14ac:dyDescent="0.45">
      <c r="B146" s="205" t="s">
        <v>2697</v>
      </c>
      <c r="C146" s="129" t="s">
        <v>591</v>
      </c>
      <c r="D146" s="206" t="s">
        <v>1248</v>
      </c>
      <c r="E146" s="206" t="s">
        <v>60</v>
      </c>
      <c r="F146" s="115">
        <v>12</v>
      </c>
      <c r="G146" s="115">
        <v>0</v>
      </c>
      <c r="H146" s="115" t="s">
        <v>1721</v>
      </c>
      <c r="I146" s="115" t="s">
        <v>2698</v>
      </c>
      <c r="J146" s="116" t="s">
        <v>651</v>
      </c>
      <c r="K146" s="116" t="s">
        <v>2699</v>
      </c>
      <c r="L146" s="116"/>
      <c r="M146" s="654" t="s">
        <v>2700</v>
      </c>
      <c r="N146" s="572">
        <v>17</v>
      </c>
      <c r="O146" s="208" t="s">
        <v>2382</v>
      </c>
    </row>
    <row r="147" spans="1:15" s="204" customFormat="1" ht="13.15" x14ac:dyDescent="0.4">
      <c r="A147"/>
      <c r="B147" s="205" t="s">
        <v>1342</v>
      </c>
      <c r="C147" s="129"/>
      <c r="D147" s="206" t="s">
        <v>1343</v>
      </c>
      <c r="E147" s="206" t="s">
        <v>1344</v>
      </c>
      <c r="F147" s="115">
        <v>24</v>
      </c>
      <c r="G147" s="115">
        <v>35</v>
      </c>
      <c r="H147" s="115" t="s">
        <v>421</v>
      </c>
      <c r="I147" s="115" t="s">
        <v>2113</v>
      </c>
      <c r="J147" s="305">
        <v>10</v>
      </c>
      <c r="K147" s="116" t="s">
        <v>1345</v>
      </c>
      <c r="L147" s="116"/>
      <c r="M147" s="117" t="s">
        <v>1341</v>
      </c>
      <c r="N147" s="296" t="s">
        <v>1346</v>
      </c>
      <c r="O147" s="208" t="s">
        <v>1791</v>
      </c>
    </row>
    <row r="148" spans="1:15" ht="13.15" x14ac:dyDescent="0.4">
      <c r="B148" s="205" t="s">
        <v>2338</v>
      </c>
      <c r="C148" s="129" t="s">
        <v>1108</v>
      </c>
      <c r="D148" s="206" t="s">
        <v>1107</v>
      </c>
      <c r="E148" s="206" t="s">
        <v>1109</v>
      </c>
      <c r="F148" s="115">
        <v>24</v>
      </c>
      <c r="G148" s="115">
        <v>7</v>
      </c>
      <c r="H148" s="115" t="s">
        <v>420</v>
      </c>
      <c r="I148" s="115" t="s">
        <v>2530</v>
      </c>
      <c r="J148" s="115"/>
      <c r="K148" s="115"/>
      <c r="L148" s="115"/>
      <c r="M148" s="115"/>
      <c r="N148" s="130" t="s">
        <v>2581</v>
      </c>
      <c r="O148" s="208" t="s">
        <v>1841</v>
      </c>
    </row>
    <row r="149" spans="1:15" ht="13.15" x14ac:dyDescent="0.4">
      <c r="B149" s="205" t="s">
        <v>1110</v>
      </c>
      <c r="C149" s="129"/>
      <c r="D149" s="206" t="s">
        <v>1111</v>
      </c>
      <c r="E149" s="206" t="s">
        <v>1112</v>
      </c>
      <c r="F149" s="115">
        <v>3</v>
      </c>
      <c r="G149" s="115">
        <v>3</v>
      </c>
      <c r="H149" s="115" t="s">
        <v>422</v>
      </c>
      <c r="I149" s="115"/>
      <c r="J149" s="115"/>
      <c r="K149" s="115"/>
      <c r="L149" s="115"/>
      <c r="M149" s="115"/>
      <c r="N149" s="130"/>
      <c r="O149" s="208" t="s">
        <v>1835</v>
      </c>
    </row>
    <row r="150" spans="1:15" ht="13.15" x14ac:dyDescent="0.4">
      <c r="B150" s="205" t="s">
        <v>62</v>
      </c>
      <c r="C150" s="129" t="s">
        <v>63</v>
      </c>
      <c r="D150" s="206" t="s">
        <v>64</v>
      </c>
      <c r="E150" s="206" t="s">
        <v>2383</v>
      </c>
      <c r="F150" s="115">
        <v>12</v>
      </c>
      <c r="G150" s="115">
        <v>7</v>
      </c>
      <c r="H150" s="115" t="s">
        <v>420</v>
      </c>
      <c r="I150" s="115"/>
      <c r="J150" s="115"/>
      <c r="K150" s="115"/>
      <c r="L150" s="115"/>
      <c r="M150" s="115" t="s">
        <v>1599</v>
      </c>
      <c r="N150" s="130" t="s">
        <v>2582</v>
      </c>
      <c r="O150" s="208" t="s">
        <v>1798</v>
      </c>
    </row>
    <row r="151" spans="1:15" s="204" customFormat="1" ht="13.15" x14ac:dyDescent="0.4">
      <c r="A151"/>
      <c r="B151" s="205" t="s">
        <v>510</v>
      </c>
      <c r="C151" s="129" t="s">
        <v>1904</v>
      </c>
      <c r="D151" s="206" t="s">
        <v>1905</v>
      </c>
      <c r="E151" s="206" t="s">
        <v>511</v>
      </c>
      <c r="F151" s="115">
        <v>96</v>
      </c>
      <c r="G151" s="115">
        <v>28</v>
      </c>
      <c r="H151" s="115" t="s">
        <v>421</v>
      </c>
      <c r="I151" s="115" t="s">
        <v>513</v>
      </c>
      <c r="J151" s="115" t="s">
        <v>2078</v>
      </c>
      <c r="K151" s="115" t="s">
        <v>514</v>
      </c>
      <c r="L151" s="115" t="s">
        <v>515</v>
      </c>
      <c r="M151" s="115" t="s">
        <v>1294</v>
      </c>
      <c r="N151" s="130" t="s">
        <v>2566</v>
      </c>
      <c r="O151" s="208" t="s">
        <v>1791</v>
      </c>
    </row>
    <row r="152" spans="1:15" ht="14.25" x14ac:dyDescent="0.45">
      <c r="B152" s="205" t="s">
        <v>65</v>
      </c>
      <c r="C152" s="129" t="s">
        <v>66</v>
      </c>
      <c r="D152" s="206" t="s">
        <v>1910</v>
      </c>
      <c r="E152" s="206" t="s">
        <v>67</v>
      </c>
      <c r="F152" s="115">
        <v>12</v>
      </c>
      <c r="G152" s="115" t="s">
        <v>448</v>
      </c>
      <c r="H152" s="115" t="s">
        <v>420</v>
      </c>
      <c r="I152" s="115"/>
      <c r="J152" s="116"/>
      <c r="K152" s="116"/>
      <c r="L152" s="116"/>
      <c r="M152" s="117"/>
      <c r="N152" s="572" t="s">
        <v>2326</v>
      </c>
      <c r="O152" s="208" t="s">
        <v>1838</v>
      </c>
    </row>
    <row r="153" spans="1:15" s="204" customFormat="1" ht="13.15" x14ac:dyDescent="0.4">
      <c r="A153"/>
      <c r="B153" s="205" t="s">
        <v>2123</v>
      </c>
      <c r="C153" s="129" t="s">
        <v>2124</v>
      </c>
      <c r="D153" s="206" t="s">
        <v>1928</v>
      </c>
      <c r="E153" s="206" t="s">
        <v>2125</v>
      </c>
      <c r="F153" s="115">
        <v>12</v>
      </c>
      <c r="G153" s="115">
        <v>45</v>
      </c>
      <c r="H153" s="115" t="s">
        <v>1721</v>
      </c>
      <c r="I153" s="115" t="s">
        <v>513</v>
      </c>
      <c r="J153" s="116" t="s">
        <v>2085</v>
      </c>
      <c r="K153" s="116" t="s">
        <v>2126</v>
      </c>
      <c r="L153" s="116"/>
      <c r="M153" s="117" t="s">
        <v>2120</v>
      </c>
      <c r="N153" s="130" t="s">
        <v>2583</v>
      </c>
      <c r="O153" s="208" t="s">
        <v>1796</v>
      </c>
    </row>
    <row r="154" spans="1:15" ht="13.15" x14ac:dyDescent="0.4">
      <c r="B154" s="205" t="s">
        <v>2115</v>
      </c>
      <c r="C154" s="129" t="s">
        <v>2116</v>
      </c>
      <c r="D154" s="206" t="s">
        <v>1928</v>
      </c>
      <c r="E154" s="206" t="s">
        <v>1852</v>
      </c>
      <c r="F154" s="115">
        <v>12</v>
      </c>
      <c r="G154" s="115">
        <v>45</v>
      </c>
      <c r="H154" s="115" t="s">
        <v>420</v>
      </c>
      <c r="I154" s="115" t="s">
        <v>513</v>
      </c>
      <c r="J154" s="115">
        <v>14</v>
      </c>
      <c r="K154" s="115" t="s">
        <v>2119</v>
      </c>
      <c r="L154" s="115"/>
      <c r="M154" s="115" t="s">
        <v>2120</v>
      </c>
      <c r="N154" s="130" t="s">
        <v>2583</v>
      </c>
      <c r="O154" s="208" t="s">
        <v>1796</v>
      </c>
    </row>
    <row r="155" spans="1:15" s="204" customFormat="1" ht="13.15" x14ac:dyDescent="0.4">
      <c r="A155"/>
      <c r="B155" s="205" t="s">
        <v>2130</v>
      </c>
      <c r="C155" s="129"/>
      <c r="D155" s="206" t="s">
        <v>1928</v>
      </c>
      <c r="E155" s="206" t="s">
        <v>2131</v>
      </c>
      <c r="F155" s="115">
        <v>12</v>
      </c>
      <c r="G155" s="115">
        <v>1</v>
      </c>
      <c r="H155" s="115" t="s">
        <v>1721</v>
      </c>
      <c r="I155" s="115"/>
      <c r="J155" s="115" t="s">
        <v>2133</v>
      </c>
      <c r="K155" s="115" t="s">
        <v>2134</v>
      </c>
      <c r="L155" s="115"/>
      <c r="M155" s="115" t="s">
        <v>2135</v>
      </c>
      <c r="N155" s="130" t="s">
        <v>2132</v>
      </c>
      <c r="O155" s="208" t="s">
        <v>1796</v>
      </c>
    </row>
    <row r="156" spans="1:15" ht="13.15" x14ac:dyDescent="0.4">
      <c r="B156" s="205" t="s">
        <v>2257</v>
      </c>
      <c r="C156" s="211">
        <v>0.02</v>
      </c>
      <c r="D156" s="206" t="s">
        <v>1138</v>
      </c>
      <c r="E156" s="207" t="s">
        <v>2260</v>
      </c>
      <c r="F156" s="115">
        <v>12</v>
      </c>
      <c r="G156" s="115">
        <v>86</v>
      </c>
      <c r="H156" s="115" t="s">
        <v>420</v>
      </c>
      <c r="I156" s="115" t="s">
        <v>2531</v>
      </c>
      <c r="J156" s="217"/>
      <c r="K156" s="218"/>
      <c r="L156" s="131"/>
      <c r="M156" s="132"/>
      <c r="N156" s="359"/>
      <c r="O156" s="208" t="s">
        <v>2264</v>
      </c>
    </row>
    <row r="157" spans="1:15" ht="13.15" x14ac:dyDescent="0.4">
      <c r="B157" s="205" t="s">
        <v>2957</v>
      </c>
      <c r="C157" s="211"/>
      <c r="D157" s="206" t="s">
        <v>2958</v>
      </c>
      <c r="E157" s="207" t="s">
        <v>2959</v>
      </c>
      <c r="F157" s="115">
        <v>12</v>
      </c>
      <c r="G157" s="115">
        <v>3</v>
      </c>
      <c r="H157" s="115" t="s">
        <v>1721</v>
      </c>
      <c r="I157" s="115" t="s">
        <v>2960</v>
      </c>
      <c r="J157" s="217" t="s">
        <v>651</v>
      </c>
      <c r="K157" s="218" t="s">
        <v>2961</v>
      </c>
      <c r="L157" s="131"/>
      <c r="M157" s="132" t="s">
        <v>2962</v>
      </c>
      <c r="N157" s="359">
        <v>28</v>
      </c>
      <c r="O157" s="208" t="s">
        <v>1806</v>
      </c>
    </row>
    <row r="158" spans="1:15" ht="13.15" x14ac:dyDescent="0.4">
      <c r="B158" s="205" t="s">
        <v>890</v>
      </c>
      <c r="C158" s="129" t="s">
        <v>1944</v>
      </c>
      <c r="D158" s="206" t="s">
        <v>1260</v>
      </c>
      <c r="E158" s="206" t="s">
        <v>2206</v>
      </c>
      <c r="F158" s="115">
        <v>12</v>
      </c>
      <c r="G158" s="115">
        <v>14</v>
      </c>
      <c r="H158" s="115" t="s">
        <v>421</v>
      </c>
      <c r="I158" s="175"/>
      <c r="J158" s="175"/>
      <c r="K158" s="175"/>
      <c r="L158" s="175"/>
      <c r="M158" s="175"/>
      <c r="N158" s="306" t="s">
        <v>2569</v>
      </c>
      <c r="O158" s="208" t="s">
        <v>1838</v>
      </c>
    </row>
    <row r="159" spans="1:15" ht="14.25" x14ac:dyDescent="0.45">
      <c r="B159" s="205" t="s">
        <v>1115</v>
      </c>
      <c r="C159" s="129" t="s">
        <v>1116</v>
      </c>
      <c r="D159" s="206" t="s">
        <v>1929</v>
      </c>
      <c r="E159" s="206" t="s">
        <v>1853</v>
      </c>
      <c r="F159" s="115">
        <v>24</v>
      </c>
      <c r="G159" s="115">
        <v>7</v>
      </c>
      <c r="H159" s="115" t="s">
        <v>420</v>
      </c>
      <c r="I159" s="115" t="s">
        <v>564</v>
      </c>
      <c r="J159" s="116"/>
      <c r="K159" s="116" t="s">
        <v>2137</v>
      </c>
      <c r="L159" s="116"/>
      <c r="M159" s="117" t="s">
        <v>2138</v>
      </c>
      <c r="N159" s="572" t="s">
        <v>152</v>
      </c>
      <c r="O159" s="208" t="s">
        <v>1854</v>
      </c>
    </row>
    <row r="160" spans="1:15" ht="13.15" x14ac:dyDescent="0.4">
      <c r="B160" s="205" t="s">
        <v>2405</v>
      </c>
      <c r="C160" s="129" t="s">
        <v>695</v>
      </c>
      <c r="D160" s="206" t="s">
        <v>2406</v>
      </c>
      <c r="E160" s="206"/>
      <c r="F160" s="115" t="s">
        <v>448</v>
      </c>
      <c r="G160" s="115" t="s">
        <v>448</v>
      </c>
      <c r="H160" s="115"/>
      <c r="I160" s="160" t="s">
        <v>448</v>
      </c>
      <c r="J160" s="160" t="s">
        <v>448</v>
      </c>
      <c r="K160" s="160" t="s">
        <v>2532</v>
      </c>
      <c r="L160" s="219"/>
      <c r="M160" s="160" t="s">
        <v>448</v>
      </c>
      <c r="N160" s="115">
        <v>25</v>
      </c>
      <c r="O160" s="208" t="s">
        <v>2391</v>
      </c>
    </row>
    <row r="161" spans="1:15" s="324" customFormat="1" ht="14.25" x14ac:dyDescent="0.45">
      <c r="A161"/>
      <c r="B161" s="205" t="s">
        <v>1515</v>
      </c>
      <c r="C161" s="326" t="s">
        <v>209</v>
      </c>
      <c r="D161" s="327" t="s">
        <v>69</v>
      </c>
      <c r="E161" s="327" t="s">
        <v>1516</v>
      </c>
      <c r="F161" s="328">
        <v>12</v>
      </c>
      <c r="G161" s="328">
        <v>60</v>
      </c>
      <c r="H161" s="328" t="s">
        <v>420</v>
      </c>
      <c r="I161" s="349"/>
      <c r="J161" s="349" t="s">
        <v>1518</v>
      </c>
      <c r="K161" s="349" t="s">
        <v>1519</v>
      </c>
      <c r="L161" s="350"/>
      <c r="M161" s="349" t="s">
        <v>1517</v>
      </c>
      <c r="N161" s="573" t="s">
        <v>2329</v>
      </c>
      <c r="O161" s="329" t="s">
        <v>213</v>
      </c>
    </row>
    <row r="162" spans="1:15" s="324" customFormat="1" ht="14.25" x14ac:dyDescent="0.45">
      <c r="A162"/>
      <c r="B162" s="205" t="s">
        <v>1420</v>
      </c>
      <c r="C162" s="326" t="s">
        <v>209</v>
      </c>
      <c r="D162" s="327" t="s">
        <v>1421</v>
      </c>
      <c r="E162" s="327" t="s">
        <v>210</v>
      </c>
      <c r="F162" s="328">
        <v>12</v>
      </c>
      <c r="G162" s="328">
        <v>30</v>
      </c>
      <c r="H162" s="328" t="s">
        <v>420</v>
      </c>
      <c r="I162" s="328"/>
      <c r="J162" s="318" t="s">
        <v>212</v>
      </c>
      <c r="K162" s="319" t="s">
        <v>211</v>
      </c>
      <c r="L162" s="319"/>
      <c r="M162" s="321"/>
      <c r="N162" s="572">
        <v>25</v>
      </c>
      <c r="O162" s="329" t="s">
        <v>213</v>
      </c>
    </row>
    <row r="163" spans="1:15" ht="14.25" x14ac:dyDescent="0.45">
      <c r="B163" s="205" t="s">
        <v>68</v>
      </c>
      <c r="C163" s="129"/>
      <c r="D163" s="206" t="s">
        <v>69</v>
      </c>
      <c r="E163" s="207" t="s">
        <v>70</v>
      </c>
      <c r="F163" s="115">
        <v>12</v>
      </c>
      <c r="G163" s="115">
        <v>60</v>
      </c>
      <c r="H163" s="115" t="s">
        <v>420</v>
      </c>
      <c r="I163" s="115"/>
      <c r="J163" s="116"/>
      <c r="K163" s="117"/>
      <c r="L163" s="117"/>
      <c r="M163" s="117"/>
      <c r="N163" s="360"/>
      <c r="O163" s="208" t="s">
        <v>1807</v>
      </c>
    </row>
    <row r="164" spans="1:15" ht="14.25" x14ac:dyDescent="0.45">
      <c r="B164" s="205" t="s">
        <v>68</v>
      </c>
      <c r="C164" s="129"/>
      <c r="D164" s="206" t="s">
        <v>69</v>
      </c>
      <c r="E164" s="207" t="s">
        <v>1422</v>
      </c>
      <c r="F164" s="115">
        <v>12</v>
      </c>
      <c r="G164" s="115">
        <v>60</v>
      </c>
      <c r="H164" s="115" t="s">
        <v>420</v>
      </c>
      <c r="I164" s="115"/>
      <c r="J164" s="116"/>
      <c r="K164" s="117"/>
      <c r="L164" s="117"/>
      <c r="M164" s="117"/>
      <c r="N164" s="360"/>
      <c r="O164" s="208" t="s">
        <v>767</v>
      </c>
    </row>
    <row r="165" spans="1:15" ht="14.25" x14ac:dyDescent="0.45">
      <c r="B165" s="205" t="s">
        <v>2444</v>
      </c>
      <c r="C165" s="129"/>
      <c r="D165" s="206" t="s">
        <v>1117</v>
      </c>
      <c r="E165" s="206" t="s">
        <v>1855</v>
      </c>
      <c r="F165" s="115">
        <v>12</v>
      </c>
      <c r="G165" s="115">
        <v>14</v>
      </c>
      <c r="H165" s="115" t="s">
        <v>1721</v>
      </c>
      <c r="I165" s="115" t="s">
        <v>2145</v>
      </c>
      <c r="J165" s="116" t="s">
        <v>1525</v>
      </c>
      <c r="K165" s="116" t="s">
        <v>2563</v>
      </c>
      <c r="L165" s="116" t="s">
        <v>2533</v>
      </c>
      <c r="M165" s="117" t="s">
        <v>2144</v>
      </c>
      <c r="N165" s="572">
        <v>11</v>
      </c>
      <c r="O165" s="208" t="s">
        <v>1798</v>
      </c>
    </row>
    <row r="166" spans="1:15" ht="14.25" x14ac:dyDescent="0.45">
      <c r="B166" s="205" t="s">
        <v>2417</v>
      </c>
      <c r="C166" s="129"/>
      <c r="D166" s="206" t="s">
        <v>2407</v>
      </c>
      <c r="E166" s="206"/>
      <c r="F166" s="115" t="s">
        <v>448</v>
      </c>
      <c r="G166" s="115" t="s">
        <v>448</v>
      </c>
      <c r="H166" s="115"/>
      <c r="I166" s="115"/>
      <c r="J166" s="130"/>
      <c r="K166" s="116"/>
      <c r="L166" s="116"/>
      <c r="M166" s="117"/>
      <c r="N166" s="360"/>
      <c r="O166" s="208" t="s">
        <v>2391</v>
      </c>
    </row>
    <row r="167" spans="1:15" ht="13.15" x14ac:dyDescent="0.4">
      <c r="B167" s="205" t="s">
        <v>2265</v>
      </c>
      <c r="C167" s="211">
        <v>0.06</v>
      </c>
      <c r="D167" s="206" t="s">
        <v>2396</v>
      </c>
      <c r="E167" s="207"/>
      <c r="F167" s="115" t="s">
        <v>2266</v>
      </c>
      <c r="G167" s="115" t="s">
        <v>448</v>
      </c>
      <c r="H167" s="115"/>
      <c r="I167" s="220"/>
      <c r="J167" s="221"/>
      <c r="K167" s="220"/>
      <c r="L167" s="222"/>
      <c r="M167" s="223"/>
      <c r="N167" s="359"/>
      <c r="O167" s="208" t="s">
        <v>2222</v>
      </c>
    </row>
    <row r="168" spans="1:15" s="339" customFormat="1" ht="15.75" customHeight="1" x14ac:dyDescent="0.4">
      <c r="A168"/>
      <c r="B168" s="205" t="s">
        <v>471</v>
      </c>
      <c r="C168" s="343"/>
      <c r="D168" s="327" t="s">
        <v>472</v>
      </c>
      <c r="E168" s="338" t="s">
        <v>473</v>
      </c>
      <c r="F168" s="328">
        <v>12</v>
      </c>
      <c r="G168" s="328">
        <v>28</v>
      </c>
      <c r="H168" s="328" t="s">
        <v>420</v>
      </c>
      <c r="I168" s="344" t="s">
        <v>474</v>
      </c>
      <c r="J168" s="345" t="s">
        <v>475</v>
      </c>
      <c r="K168" s="346" t="s">
        <v>2147</v>
      </c>
      <c r="L168" s="347" t="s">
        <v>478</v>
      </c>
      <c r="M168" s="348" t="s">
        <v>476</v>
      </c>
      <c r="N168" s="575" t="s">
        <v>477</v>
      </c>
      <c r="O168" s="329" t="s">
        <v>1806</v>
      </c>
    </row>
    <row r="169" spans="1:15" ht="14.25" x14ac:dyDescent="0.45">
      <c r="B169" s="205" t="s">
        <v>699</v>
      </c>
      <c r="C169" s="129"/>
      <c r="D169" s="206" t="s">
        <v>1118</v>
      </c>
      <c r="E169" s="206" t="s">
        <v>700</v>
      </c>
      <c r="F169" s="115">
        <v>48</v>
      </c>
      <c r="G169" s="115">
        <v>2</v>
      </c>
      <c r="H169" s="115"/>
      <c r="I169" s="115"/>
      <c r="J169" s="130"/>
      <c r="K169" s="116"/>
      <c r="L169" s="116"/>
      <c r="M169" s="117"/>
      <c r="N169" s="360"/>
      <c r="O169" s="208" t="s">
        <v>1072</v>
      </c>
    </row>
    <row r="170" spans="1:15" ht="14.25" x14ac:dyDescent="0.45">
      <c r="B170" s="205" t="s">
        <v>1873</v>
      </c>
      <c r="C170" s="129"/>
      <c r="D170" s="206" t="s">
        <v>1118</v>
      </c>
      <c r="E170" s="206" t="s">
        <v>1874</v>
      </c>
      <c r="F170" s="115">
        <v>48</v>
      </c>
      <c r="G170" s="115">
        <v>5</v>
      </c>
      <c r="H170" s="115"/>
      <c r="I170" s="115"/>
      <c r="J170" s="130"/>
      <c r="K170" s="116"/>
      <c r="L170" s="116"/>
      <c r="M170" s="117"/>
      <c r="N170" s="360"/>
      <c r="O170" s="208" t="s">
        <v>1072</v>
      </c>
    </row>
    <row r="171" spans="1:15" ht="21.4" x14ac:dyDescent="0.4">
      <c r="B171" s="205" t="s">
        <v>735</v>
      </c>
      <c r="C171" s="129" t="s">
        <v>736</v>
      </c>
      <c r="D171" s="214" t="s">
        <v>295</v>
      </c>
      <c r="E171" s="206" t="s">
        <v>737</v>
      </c>
      <c r="F171" s="115">
        <v>12</v>
      </c>
      <c r="G171" s="115">
        <v>14</v>
      </c>
      <c r="H171" s="115" t="s">
        <v>420</v>
      </c>
      <c r="I171" s="115">
        <v>1</v>
      </c>
      <c r="J171" s="115"/>
      <c r="K171" s="115"/>
      <c r="L171" s="115"/>
      <c r="M171" s="115" t="s">
        <v>1599</v>
      </c>
      <c r="N171" s="130" t="s">
        <v>2584</v>
      </c>
      <c r="O171" s="208" t="s">
        <v>726</v>
      </c>
    </row>
    <row r="172" spans="1:15" s="204" customFormat="1" ht="13.15" x14ac:dyDescent="0.4">
      <c r="A172"/>
      <c r="B172" s="205" t="s">
        <v>516</v>
      </c>
      <c r="C172" s="129"/>
      <c r="D172" s="214" t="s">
        <v>92</v>
      </c>
      <c r="E172" s="206" t="s">
        <v>517</v>
      </c>
      <c r="F172" s="115">
        <v>12</v>
      </c>
      <c r="G172" s="115">
        <v>28</v>
      </c>
      <c r="H172" s="115" t="s">
        <v>421</v>
      </c>
      <c r="I172" s="115" t="s">
        <v>519</v>
      </c>
      <c r="J172" s="115"/>
      <c r="K172" s="115" t="s">
        <v>520</v>
      </c>
      <c r="L172" s="115"/>
      <c r="M172" s="115" t="s">
        <v>2319</v>
      </c>
      <c r="N172" s="130" t="s">
        <v>518</v>
      </c>
      <c r="O172" s="208" t="s">
        <v>719</v>
      </c>
    </row>
    <row r="173" spans="1:15" ht="13.15" x14ac:dyDescent="0.4">
      <c r="B173" s="205" t="s">
        <v>574</v>
      </c>
      <c r="C173" s="211"/>
      <c r="D173" s="206" t="s">
        <v>575</v>
      </c>
      <c r="E173" s="207"/>
      <c r="F173" s="115" t="s">
        <v>448</v>
      </c>
      <c r="G173" s="115" t="s">
        <v>448</v>
      </c>
      <c r="H173" s="115"/>
      <c r="I173" s="224"/>
      <c r="J173" s="225"/>
      <c r="K173" s="224"/>
      <c r="L173" s="226"/>
      <c r="M173" s="227"/>
      <c r="N173" s="359"/>
      <c r="O173" s="208" t="s">
        <v>576</v>
      </c>
    </row>
    <row r="174" spans="1:15" s="204" customFormat="1" ht="13.15" x14ac:dyDescent="0.4">
      <c r="A174"/>
      <c r="B174" s="205" t="s">
        <v>384</v>
      </c>
      <c r="C174" s="586"/>
      <c r="D174" s="206" t="s">
        <v>385</v>
      </c>
      <c r="E174" s="207" t="s">
        <v>386</v>
      </c>
      <c r="F174" s="587">
        <v>4</v>
      </c>
      <c r="G174" s="115"/>
      <c r="H174" s="115" t="s">
        <v>422</v>
      </c>
      <c r="I174" s="224"/>
      <c r="J174" s="225"/>
      <c r="K174" s="224" t="s">
        <v>387</v>
      </c>
      <c r="L174" s="226"/>
      <c r="M174" s="227" t="s">
        <v>389</v>
      </c>
      <c r="N174" s="588"/>
      <c r="O174" s="589" t="s">
        <v>1466</v>
      </c>
    </row>
    <row r="175" spans="1:15" s="409" customFormat="1" ht="14.25" x14ac:dyDescent="0.4">
      <c r="A175" s="401"/>
      <c r="B175" s="591" t="s">
        <v>1686</v>
      </c>
      <c r="C175" s="412">
        <v>0.114</v>
      </c>
      <c r="D175" s="404" t="s">
        <v>1191</v>
      </c>
      <c r="E175" s="404" t="s">
        <v>1687</v>
      </c>
      <c r="F175" s="405">
        <v>24</v>
      </c>
      <c r="G175" s="321">
        <v>21</v>
      </c>
      <c r="H175" s="321" t="s">
        <v>421</v>
      </c>
      <c r="I175" s="413" t="s">
        <v>1688</v>
      </c>
      <c r="J175" s="321">
        <v>5</v>
      </c>
      <c r="K175" s="321" t="s">
        <v>1689</v>
      </c>
      <c r="L175" s="414"/>
      <c r="M175" s="415"/>
      <c r="N175" s="416"/>
      <c r="O175" s="417" t="s">
        <v>1690</v>
      </c>
    </row>
    <row r="176" spans="1:15" s="204" customFormat="1" ht="13.15" x14ac:dyDescent="0.4">
      <c r="A176"/>
      <c r="B176" s="205" t="s">
        <v>523</v>
      </c>
      <c r="C176" s="129"/>
      <c r="D176" s="206" t="s">
        <v>1421</v>
      </c>
      <c r="E176" s="206" t="s">
        <v>524</v>
      </c>
      <c r="F176" s="115">
        <v>12</v>
      </c>
      <c r="G176" s="115">
        <v>30</v>
      </c>
      <c r="H176" s="115" t="s">
        <v>1721</v>
      </c>
      <c r="I176" s="115"/>
      <c r="J176" s="115"/>
      <c r="K176" s="115" t="s">
        <v>525</v>
      </c>
      <c r="L176" s="115"/>
      <c r="M176" s="115" t="s">
        <v>1517</v>
      </c>
      <c r="N176" s="130"/>
      <c r="O176" s="208" t="s">
        <v>495</v>
      </c>
    </row>
    <row r="177" spans="1:15" s="204" customFormat="1" ht="13.15" x14ac:dyDescent="0.4">
      <c r="A177"/>
      <c r="B177" s="205" t="s">
        <v>2680</v>
      </c>
      <c r="C177" s="129"/>
      <c r="D177" s="206" t="s">
        <v>2681</v>
      </c>
      <c r="E177" s="206" t="s">
        <v>2682</v>
      </c>
      <c r="F177" s="115">
        <v>4</v>
      </c>
      <c r="G177" s="653">
        <v>7</v>
      </c>
      <c r="H177" s="115" t="s">
        <v>1721</v>
      </c>
      <c r="I177" s="115" t="s">
        <v>2683</v>
      </c>
      <c r="J177" s="115"/>
      <c r="K177" s="115" t="s">
        <v>2684</v>
      </c>
      <c r="L177" s="115" t="s">
        <v>2685</v>
      </c>
      <c r="M177" s="115"/>
      <c r="N177" s="130"/>
      <c r="O177" s="208" t="s">
        <v>1889</v>
      </c>
    </row>
    <row r="178" spans="1:15" s="204" customFormat="1" ht="13.15" x14ac:dyDescent="0.4">
      <c r="A178"/>
      <c r="B178" s="205" t="s">
        <v>1578</v>
      </c>
      <c r="C178" s="129"/>
      <c r="D178" s="206" t="s">
        <v>1940</v>
      </c>
      <c r="E178" s="206" t="s">
        <v>1868</v>
      </c>
      <c r="F178" s="115" t="s">
        <v>1456</v>
      </c>
      <c r="G178" s="115"/>
      <c r="H178" s="115" t="s">
        <v>421</v>
      </c>
      <c r="I178" s="115" t="s">
        <v>1579</v>
      </c>
      <c r="J178" s="115"/>
      <c r="K178" s="115" t="s">
        <v>204</v>
      </c>
      <c r="L178" s="115"/>
      <c r="M178" s="115" t="s">
        <v>1580</v>
      </c>
      <c r="N178" s="130"/>
      <c r="O178" s="208" t="s">
        <v>1889</v>
      </c>
    </row>
    <row r="179" spans="1:15" ht="13.15" x14ac:dyDescent="0.4">
      <c r="B179" s="205" t="s">
        <v>71</v>
      </c>
      <c r="C179" s="129" t="s">
        <v>73</v>
      </c>
      <c r="D179" s="206" t="s">
        <v>72</v>
      </c>
      <c r="E179" s="207"/>
      <c r="F179" s="115" t="s">
        <v>448</v>
      </c>
      <c r="G179" s="115" t="s">
        <v>448</v>
      </c>
      <c r="H179" s="115"/>
      <c r="I179" s="160" t="s">
        <v>448</v>
      </c>
      <c r="J179" s="160" t="s">
        <v>448</v>
      </c>
      <c r="K179" s="160" t="s">
        <v>2534</v>
      </c>
      <c r="L179" s="228"/>
      <c r="M179" s="160" t="s">
        <v>448</v>
      </c>
      <c r="N179" s="359"/>
      <c r="O179" s="208" t="s">
        <v>2446</v>
      </c>
    </row>
    <row r="180" spans="1:15" ht="13.15" x14ac:dyDescent="0.4">
      <c r="B180" s="205" t="s">
        <v>891</v>
      </c>
      <c r="C180" s="129" t="s">
        <v>1948</v>
      </c>
      <c r="D180" s="206" t="s">
        <v>1154</v>
      </c>
      <c r="E180" s="207" t="s">
        <v>2207</v>
      </c>
      <c r="F180" s="115">
        <v>12</v>
      </c>
      <c r="G180" s="229">
        <v>7</v>
      </c>
      <c r="H180" s="115" t="s">
        <v>420</v>
      </c>
      <c r="I180" s="176"/>
      <c r="J180" s="176"/>
      <c r="K180" s="176"/>
      <c r="L180" s="176"/>
      <c r="M180" s="115" t="s">
        <v>644</v>
      </c>
      <c r="N180" s="151" t="s">
        <v>2568</v>
      </c>
      <c r="O180" s="208" t="s">
        <v>2224</v>
      </c>
    </row>
    <row r="181" spans="1:15" ht="13.15" x14ac:dyDescent="0.4">
      <c r="B181" s="205" t="s">
        <v>891</v>
      </c>
      <c r="C181" s="129" t="s">
        <v>1917</v>
      </c>
      <c r="D181" s="206" t="s">
        <v>1154</v>
      </c>
      <c r="E181" s="207" t="s">
        <v>2208</v>
      </c>
      <c r="F181" s="115">
        <v>12</v>
      </c>
      <c r="G181" s="229">
        <v>21</v>
      </c>
      <c r="H181" s="115" t="s">
        <v>420</v>
      </c>
      <c r="I181" s="176"/>
      <c r="J181" s="176"/>
      <c r="K181" s="176"/>
      <c r="L181" s="176"/>
      <c r="M181" s="115" t="s">
        <v>644</v>
      </c>
      <c r="N181" s="151" t="s">
        <v>2568</v>
      </c>
      <c r="O181" s="208" t="s">
        <v>2224</v>
      </c>
    </row>
    <row r="182" spans="1:15" ht="13.15" x14ac:dyDescent="0.4">
      <c r="B182" s="205" t="s">
        <v>2339</v>
      </c>
      <c r="C182" s="129" t="s">
        <v>1955</v>
      </c>
      <c r="D182" s="206" t="s">
        <v>1930</v>
      </c>
      <c r="E182" s="206" t="s">
        <v>1857</v>
      </c>
      <c r="F182" s="115" t="s">
        <v>1453</v>
      </c>
      <c r="G182" s="115">
        <v>7</v>
      </c>
      <c r="H182" s="115" t="s">
        <v>420</v>
      </c>
      <c r="I182" s="115" t="s">
        <v>2162</v>
      </c>
      <c r="J182" s="115"/>
      <c r="K182" s="115" t="s">
        <v>2156</v>
      </c>
      <c r="L182" s="115"/>
      <c r="M182" s="115" t="s">
        <v>2163</v>
      </c>
      <c r="N182" s="130" t="s">
        <v>2578</v>
      </c>
      <c r="O182" s="208" t="s">
        <v>1821</v>
      </c>
    </row>
    <row r="183" spans="1:15" ht="13.15" x14ac:dyDescent="0.4">
      <c r="B183" s="205" t="s">
        <v>2340</v>
      </c>
      <c r="C183" s="129" t="s">
        <v>1931</v>
      </c>
      <c r="D183" s="206" t="s">
        <v>1930</v>
      </c>
      <c r="E183" s="206" t="s">
        <v>1858</v>
      </c>
      <c r="F183" s="115">
        <v>72</v>
      </c>
      <c r="G183" s="115">
        <v>7</v>
      </c>
      <c r="H183" s="115" t="s">
        <v>420</v>
      </c>
      <c r="I183" s="115"/>
      <c r="J183" s="115"/>
      <c r="K183" s="115"/>
      <c r="L183" s="115"/>
      <c r="M183" s="115"/>
      <c r="N183" s="130" t="s">
        <v>2578</v>
      </c>
      <c r="O183" s="208" t="s">
        <v>1821</v>
      </c>
    </row>
    <row r="184" spans="1:15" ht="13.15" x14ac:dyDescent="0.4">
      <c r="B184" s="205" t="s">
        <v>526</v>
      </c>
      <c r="C184" s="129" t="s">
        <v>527</v>
      </c>
      <c r="D184" s="206" t="s">
        <v>1154</v>
      </c>
      <c r="E184" s="206" t="s">
        <v>663</v>
      </c>
      <c r="F184" s="115">
        <v>12</v>
      </c>
      <c r="G184" s="115">
        <v>7</v>
      </c>
      <c r="H184" s="115" t="s">
        <v>1721</v>
      </c>
      <c r="I184" s="115" t="s">
        <v>665</v>
      </c>
      <c r="J184" s="115" t="s">
        <v>664</v>
      </c>
      <c r="K184" s="115" t="s">
        <v>1356</v>
      </c>
      <c r="L184" s="115"/>
      <c r="M184" s="115" t="s">
        <v>1357</v>
      </c>
      <c r="N184" s="130"/>
      <c r="O184" s="208" t="s">
        <v>1358</v>
      </c>
    </row>
    <row r="185" spans="1:15" ht="13.15" x14ac:dyDescent="0.4">
      <c r="B185" s="205" t="s">
        <v>79</v>
      </c>
      <c r="C185" s="129" t="s">
        <v>73</v>
      </c>
      <c r="D185" s="206"/>
      <c r="E185" s="206"/>
      <c r="F185" s="115" t="s">
        <v>448</v>
      </c>
      <c r="G185" s="115" t="s">
        <v>448</v>
      </c>
      <c r="H185" s="115"/>
      <c r="I185" s="160" t="s">
        <v>448</v>
      </c>
      <c r="J185" s="160" t="s">
        <v>448</v>
      </c>
      <c r="K185" s="160" t="s">
        <v>643</v>
      </c>
      <c r="L185" s="230"/>
      <c r="M185" s="160" t="s">
        <v>448</v>
      </c>
      <c r="N185" s="359"/>
      <c r="O185" s="208" t="s">
        <v>1841</v>
      </c>
    </row>
    <row r="186" spans="1:15" s="204" customFormat="1" ht="14.25" x14ac:dyDescent="0.45">
      <c r="A186"/>
      <c r="B186" s="205" t="s">
        <v>1994</v>
      </c>
      <c r="C186" s="129"/>
      <c r="D186" s="206" t="s">
        <v>583</v>
      </c>
      <c r="E186" s="206" t="s">
        <v>1995</v>
      </c>
      <c r="F186" s="115">
        <v>12</v>
      </c>
      <c r="G186" s="115">
        <v>14</v>
      </c>
      <c r="H186" s="115" t="s">
        <v>420</v>
      </c>
      <c r="I186" s="160" t="s">
        <v>1996</v>
      </c>
      <c r="J186" s="160"/>
      <c r="K186" s="160" t="s">
        <v>1997</v>
      </c>
      <c r="L186" s="230" t="s">
        <v>1999</v>
      </c>
      <c r="M186" s="160" t="s">
        <v>1998</v>
      </c>
      <c r="N186" s="572" t="s">
        <v>2323</v>
      </c>
      <c r="O186" s="208" t="s">
        <v>1791</v>
      </c>
    </row>
    <row r="187" spans="1:15" ht="14.25" x14ac:dyDescent="0.45">
      <c r="B187" s="205" t="s">
        <v>582</v>
      </c>
      <c r="C187" s="211"/>
      <c r="D187" s="206" t="s">
        <v>583</v>
      </c>
      <c r="E187" s="207" t="s">
        <v>584</v>
      </c>
      <c r="F187" s="115">
        <v>12</v>
      </c>
      <c r="G187" s="115">
        <v>72</v>
      </c>
      <c r="H187" s="115" t="s">
        <v>420</v>
      </c>
      <c r="I187" s="177" t="s">
        <v>2535</v>
      </c>
      <c r="J187" s="178"/>
      <c r="K187" s="177"/>
      <c r="L187" s="119" t="s">
        <v>2536</v>
      </c>
      <c r="M187" s="120"/>
      <c r="N187" s="572" t="s">
        <v>2323</v>
      </c>
      <c r="O187" s="208" t="s">
        <v>1791</v>
      </c>
    </row>
    <row r="188" spans="1:15" ht="13.15" x14ac:dyDescent="0.4">
      <c r="B188" s="205" t="s">
        <v>1933</v>
      </c>
      <c r="C188" s="129" t="s">
        <v>1917</v>
      </c>
      <c r="D188" s="206" t="s">
        <v>1120</v>
      </c>
      <c r="E188" s="206" t="s">
        <v>1121</v>
      </c>
      <c r="F188" s="115">
        <v>4</v>
      </c>
      <c r="G188" s="115">
        <v>14</v>
      </c>
      <c r="H188" s="115" t="s">
        <v>420</v>
      </c>
      <c r="I188" s="115" t="s">
        <v>2172</v>
      </c>
      <c r="J188" s="115" t="s">
        <v>2171</v>
      </c>
      <c r="K188" s="115" t="s">
        <v>2173</v>
      </c>
      <c r="L188" s="115"/>
      <c r="M188" s="115" t="s">
        <v>2174</v>
      </c>
      <c r="N188" s="130" t="s">
        <v>2585</v>
      </c>
      <c r="O188" s="208" t="s">
        <v>1835</v>
      </c>
    </row>
    <row r="189" spans="1:15" ht="13.15" x14ac:dyDescent="0.4">
      <c r="B189" s="205" t="s">
        <v>1122</v>
      </c>
      <c r="C189" s="129" t="s">
        <v>75</v>
      </c>
      <c r="D189" s="206"/>
      <c r="E189" s="206" t="s">
        <v>1123</v>
      </c>
      <c r="F189" s="115" t="s">
        <v>448</v>
      </c>
      <c r="G189" s="115" t="s">
        <v>448</v>
      </c>
      <c r="H189" s="115" t="s">
        <v>1587</v>
      </c>
      <c r="I189" s="115"/>
      <c r="J189" s="115"/>
      <c r="K189" s="115"/>
      <c r="L189" s="115"/>
      <c r="M189" s="115"/>
      <c r="N189" s="130"/>
      <c r="O189" s="208" t="s">
        <v>1860</v>
      </c>
    </row>
    <row r="190" spans="1:15" ht="13.15" x14ac:dyDescent="0.4">
      <c r="B190" s="205" t="s">
        <v>77</v>
      </c>
      <c r="C190" s="129" t="s">
        <v>75</v>
      </c>
      <c r="D190" s="206"/>
      <c r="E190" s="206" t="s">
        <v>1124</v>
      </c>
      <c r="F190" s="115" t="s">
        <v>448</v>
      </c>
      <c r="G190" s="115" t="s">
        <v>448</v>
      </c>
      <c r="H190" s="115" t="s">
        <v>1587</v>
      </c>
      <c r="I190" s="115"/>
      <c r="J190" s="115"/>
      <c r="K190" s="115"/>
      <c r="L190" s="115"/>
      <c r="M190" s="115"/>
      <c r="N190" s="130"/>
      <c r="O190" s="208" t="s">
        <v>1860</v>
      </c>
    </row>
    <row r="191" spans="1:15" ht="13.15" x14ac:dyDescent="0.4">
      <c r="B191" s="205" t="s">
        <v>76</v>
      </c>
      <c r="C191" s="129" t="s">
        <v>75</v>
      </c>
      <c r="D191" s="206"/>
      <c r="E191" s="206" t="s">
        <v>78</v>
      </c>
      <c r="F191" s="115" t="s">
        <v>448</v>
      </c>
      <c r="G191" s="115" t="s">
        <v>448</v>
      </c>
      <c r="H191" s="115" t="s">
        <v>1587</v>
      </c>
      <c r="I191" s="115"/>
      <c r="J191" s="115"/>
      <c r="K191" s="115"/>
      <c r="L191" s="115"/>
      <c r="M191" s="115"/>
      <c r="N191" s="130"/>
      <c r="O191" s="208" t="s">
        <v>1860</v>
      </c>
    </row>
    <row r="192" spans="1:15" ht="13.15" x14ac:dyDescent="0.4">
      <c r="B192" s="205" t="s">
        <v>1125</v>
      </c>
      <c r="C192" s="129" t="s">
        <v>75</v>
      </c>
      <c r="D192" s="206"/>
      <c r="E192" s="206" t="s">
        <v>1859</v>
      </c>
      <c r="F192" s="115" t="s">
        <v>448</v>
      </c>
      <c r="G192" s="115" t="s">
        <v>448</v>
      </c>
      <c r="H192" s="115" t="s">
        <v>1587</v>
      </c>
      <c r="I192" s="115"/>
      <c r="J192" s="115"/>
      <c r="K192" s="115"/>
      <c r="L192" s="115"/>
      <c r="M192" s="115" t="s">
        <v>1595</v>
      </c>
      <c r="N192" s="130"/>
      <c r="O192" s="208" t="s">
        <v>1860</v>
      </c>
    </row>
    <row r="193" spans="1:15" ht="13.15" x14ac:dyDescent="0.4">
      <c r="B193" s="205" t="s">
        <v>1126</v>
      </c>
      <c r="C193" s="129" t="s">
        <v>75</v>
      </c>
      <c r="D193" s="206"/>
      <c r="E193" s="206" t="s">
        <v>1127</v>
      </c>
      <c r="F193" s="115" t="s">
        <v>448</v>
      </c>
      <c r="G193" s="115" t="s">
        <v>448</v>
      </c>
      <c r="H193" s="115" t="s">
        <v>1587</v>
      </c>
      <c r="I193" s="115"/>
      <c r="J193" s="115"/>
      <c r="K193" s="115"/>
      <c r="L193" s="115"/>
      <c r="M193" s="115"/>
      <c r="N193" s="130"/>
      <c r="O193" s="208" t="s">
        <v>1860</v>
      </c>
    </row>
    <row r="194" spans="1:15" ht="13.15" x14ac:dyDescent="0.4">
      <c r="B194" s="205" t="s">
        <v>2048</v>
      </c>
      <c r="C194" s="129" t="s">
        <v>1941</v>
      </c>
      <c r="D194" s="206" t="s">
        <v>2448</v>
      </c>
      <c r="E194" s="206" t="s">
        <v>2049</v>
      </c>
      <c r="F194" s="115">
        <v>4</v>
      </c>
      <c r="G194" s="115"/>
      <c r="H194" s="115" t="s">
        <v>422</v>
      </c>
      <c r="I194" s="115"/>
      <c r="J194" s="115" t="s">
        <v>651</v>
      </c>
      <c r="K194" s="115" t="s">
        <v>2050</v>
      </c>
      <c r="L194" s="115" t="s">
        <v>2051</v>
      </c>
      <c r="M194" s="115" t="s">
        <v>1287</v>
      </c>
      <c r="N194" s="130"/>
      <c r="O194" s="208" t="s">
        <v>849</v>
      </c>
    </row>
    <row r="195" spans="1:15" s="324" customFormat="1" ht="18.75" customHeight="1" x14ac:dyDescent="0.4">
      <c r="A195"/>
      <c r="B195" s="205" t="s">
        <v>1545</v>
      </c>
      <c r="C195" s="326"/>
      <c r="D195" s="327" t="s">
        <v>1546</v>
      </c>
      <c r="E195" s="327" t="s">
        <v>1547</v>
      </c>
      <c r="F195" s="328">
        <v>4</v>
      </c>
      <c r="G195" s="328" t="s">
        <v>448</v>
      </c>
      <c r="H195" s="328" t="s">
        <v>422</v>
      </c>
      <c r="I195" s="328">
        <v>2</v>
      </c>
      <c r="J195" s="328" t="s">
        <v>1549</v>
      </c>
      <c r="K195" s="328" t="s">
        <v>1548</v>
      </c>
      <c r="L195" s="328"/>
      <c r="M195" s="336" t="s">
        <v>1550</v>
      </c>
      <c r="N195" s="318"/>
      <c r="O195" s="329" t="s">
        <v>1551</v>
      </c>
    </row>
    <row r="196" spans="1:15" s="324" customFormat="1" ht="18.75" customHeight="1" x14ac:dyDescent="0.4">
      <c r="A196"/>
      <c r="B196" s="205" t="s">
        <v>3280</v>
      </c>
      <c r="C196" s="326"/>
      <c r="D196" s="327" t="s">
        <v>2096</v>
      </c>
      <c r="E196" s="327" t="s">
        <v>3281</v>
      </c>
      <c r="F196" s="328">
        <v>4</v>
      </c>
      <c r="G196" s="328"/>
      <c r="H196" s="328" t="s">
        <v>422</v>
      </c>
      <c r="I196" s="328"/>
      <c r="J196" s="328"/>
      <c r="K196" s="328" t="s">
        <v>3282</v>
      </c>
      <c r="L196" s="328"/>
      <c r="M196" s="336"/>
      <c r="N196" s="318"/>
      <c r="O196" s="329" t="s">
        <v>3283</v>
      </c>
    </row>
    <row r="197" spans="1:15" ht="13.15" x14ac:dyDescent="0.4">
      <c r="B197" s="205" t="s">
        <v>1128</v>
      </c>
      <c r="C197" s="129" t="s">
        <v>1129</v>
      </c>
      <c r="D197" s="206" t="s">
        <v>1130</v>
      </c>
      <c r="E197" s="206" t="s">
        <v>1131</v>
      </c>
      <c r="F197" s="115">
        <v>12</v>
      </c>
      <c r="G197" s="115">
        <v>14</v>
      </c>
      <c r="H197" s="115" t="s">
        <v>420</v>
      </c>
      <c r="I197" s="115" t="s">
        <v>2083</v>
      </c>
      <c r="J197" s="115" t="s">
        <v>2078</v>
      </c>
      <c r="K197" s="115" t="s">
        <v>2084</v>
      </c>
      <c r="L197" s="115"/>
      <c r="M197" s="115" t="s">
        <v>1599</v>
      </c>
      <c r="N197" s="130" t="s">
        <v>2586</v>
      </c>
      <c r="O197" s="208" t="s">
        <v>2382</v>
      </c>
    </row>
    <row r="198" spans="1:15" s="324" customFormat="1" ht="15" customHeight="1" x14ac:dyDescent="0.4">
      <c r="A198"/>
      <c r="B198" s="205" t="s">
        <v>376</v>
      </c>
      <c r="C198" s="326"/>
      <c r="D198" s="327" t="s">
        <v>377</v>
      </c>
      <c r="E198" s="327" t="s">
        <v>378</v>
      </c>
      <c r="F198" s="328">
        <v>24</v>
      </c>
      <c r="G198" s="328">
        <v>21</v>
      </c>
      <c r="H198" s="328" t="s">
        <v>421</v>
      </c>
      <c r="I198" s="328" t="s">
        <v>1741</v>
      </c>
      <c r="J198" s="328" t="s">
        <v>1742</v>
      </c>
      <c r="K198" s="328" t="s">
        <v>380</v>
      </c>
      <c r="L198" s="328"/>
      <c r="M198" s="336" t="s">
        <v>379</v>
      </c>
      <c r="N198" s="318" t="s">
        <v>2569</v>
      </c>
      <c r="O198" s="329" t="s">
        <v>1791</v>
      </c>
    </row>
    <row r="199" spans="1:15" s="324" customFormat="1" ht="15" customHeight="1" x14ac:dyDescent="0.45">
      <c r="A199"/>
      <c r="B199" s="205" t="s">
        <v>2986</v>
      </c>
      <c r="C199" s="326" t="s">
        <v>2987</v>
      </c>
      <c r="D199" s="327" t="s">
        <v>2988</v>
      </c>
      <c r="E199" s="327" t="s">
        <v>2989</v>
      </c>
      <c r="F199" s="328">
        <v>12</v>
      </c>
      <c r="G199" s="328">
        <v>90</v>
      </c>
      <c r="H199" s="328" t="s">
        <v>1721</v>
      </c>
      <c r="I199" s="328" t="s">
        <v>2991</v>
      </c>
      <c r="J199" s="328" t="s">
        <v>1522</v>
      </c>
      <c r="K199" s="328" t="s">
        <v>2992</v>
      </c>
      <c r="L199" s="328" t="s">
        <v>2993</v>
      </c>
      <c r="M199" s="336" t="s">
        <v>2679</v>
      </c>
      <c r="N199" s="573" t="s">
        <v>2990</v>
      </c>
      <c r="O199" s="329" t="s">
        <v>2082</v>
      </c>
    </row>
    <row r="200" spans="1:15" ht="13.15" x14ac:dyDescent="0.4">
      <c r="B200" s="205" t="s">
        <v>2341</v>
      </c>
      <c r="C200" s="129" t="s">
        <v>1132</v>
      </c>
      <c r="D200" s="206" t="s">
        <v>1934</v>
      </c>
      <c r="E200" s="206" t="s">
        <v>1862</v>
      </c>
      <c r="F200" s="115">
        <v>48</v>
      </c>
      <c r="G200" s="115">
        <v>7</v>
      </c>
      <c r="H200" s="115" t="s">
        <v>420</v>
      </c>
      <c r="I200" s="115"/>
      <c r="J200" s="115"/>
      <c r="K200" s="115"/>
      <c r="L200" s="115" t="s">
        <v>2537</v>
      </c>
      <c r="M200" s="115"/>
      <c r="N200" s="130" t="s">
        <v>2587</v>
      </c>
      <c r="O200" s="208" t="s">
        <v>1835</v>
      </c>
    </row>
    <row r="201" spans="1:15" ht="13.15" x14ac:dyDescent="0.4">
      <c r="B201" s="205" t="s">
        <v>1361</v>
      </c>
      <c r="C201" s="129" t="s">
        <v>1935</v>
      </c>
      <c r="D201" s="206" t="s">
        <v>1936</v>
      </c>
      <c r="E201" s="206" t="s">
        <v>1362</v>
      </c>
      <c r="F201" s="115">
        <v>24</v>
      </c>
      <c r="G201" s="115"/>
      <c r="H201" s="115" t="s">
        <v>1045</v>
      </c>
      <c r="I201" s="115"/>
      <c r="J201" s="115" t="s">
        <v>659</v>
      </c>
      <c r="K201" s="115" t="s">
        <v>1363</v>
      </c>
      <c r="L201" s="115"/>
      <c r="M201" s="115" t="s">
        <v>1044</v>
      </c>
      <c r="N201" s="130"/>
      <c r="O201" s="208" t="s">
        <v>2295</v>
      </c>
    </row>
    <row r="202" spans="1:15" ht="13.15" x14ac:dyDescent="0.4">
      <c r="B202" s="205" t="s">
        <v>80</v>
      </c>
      <c r="C202" s="129" t="s">
        <v>73</v>
      </c>
      <c r="D202" s="206" t="s">
        <v>81</v>
      </c>
      <c r="E202" s="206"/>
      <c r="F202" s="115" t="s">
        <v>448</v>
      </c>
      <c r="G202" s="115" t="s">
        <v>448</v>
      </c>
      <c r="H202" s="115"/>
      <c r="I202" s="160" t="s">
        <v>448</v>
      </c>
      <c r="J202" s="160" t="s">
        <v>448</v>
      </c>
      <c r="K202" s="160" t="s">
        <v>2538</v>
      </c>
      <c r="L202" s="231"/>
      <c r="M202" s="160" t="s">
        <v>448</v>
      </c>
      <c r="N202" s="359"/>
      <c r="O202" s="208" t="s">
        <v>1841</v>
      </c>
    </row>
    <row r="203" spans="1:15" ht="14.25" x14ac:dyDescent="0.45">
      <c r="B203" s="205" t="s">
        <v>431</v>
      </c>
      <c r="C203" s="129">
        <v>101</v>
      </c>
      <c r="D203" s="206" t="s">
        <v>1936</v>
      </c>
      <c r="E203" s="206" t="s">
        <v>432</v>
      </c>
      <c r="F203" s="115">
        <v>24</v>
      </c>
      <c r="G203" s="115" t="s">
        <v>448</v>
      </c>
      <c r="H203" s="115" t="s">
        <v>420</v>
      </c>
      <c r="I203" s="115"/>
      <c r="J203" s="116"/>
      <c r="K203" s="116"/>
      <c r="L203" s="116"/>
      <c r="M203" s="117"/>
      <c r="N203" s="573" t="s">
        <v>2324</v>
      </c>
      <c r="O203" s="208" t="s">
        <v>1806</v>
      </c>
    </row>
    <row r="204" spans="1:15" ht="14.25" x14ac:dyDescent="0.45">
      <c r="B204" s="205" t="s">
        <v>2342</v>
      </c>
      <c r="C204" s="129">
        <v>101</v>
      </c>
      <c r="D204" s="206" t="s">
        <v>1936</v>
      </c>
      <c r="E204" s="206" t="s">
        <v>1863</v>
      </c>
      <c r="F204" s="115">
        <v>24</v>
      </c>
      <c r="G204" s="115" t="s">
        <v>448</v>
      </c>
      <c r="H204" s="115" t="s">
        <v>420</v>
      </c>
      <c r="I204" s="115"/>
      <c r="J204" s="116"/>
      <c r="K204" s="116"/>
      <c r="L204" s="116"/>
      <c r="M204" s="117"/>
      <c r="N204" s="573" t="s">
        <v>2324</v>
      </c>
      <c r="O204" s="208" t="s">
        <v>1861</v>
      </c>
    </row>
    <row r="205" spans="1:15" ht="14.25" x14ac:dyDescent="0.45">
      <c r="B205" s="205" t="s">
        <v>434</v>
      </c>
      <c r="C205" s="129">
        <v>2000</v>
      </c>
      <c r="D205" s="206" t="s">
        <v>1936</v>
      </c>
      <c r="E205" s="206" t="s">
        <v>435</v>
      </c>
      <c r="F205" s="115">
        <v>24</v>
      </c>
      <c r="G205" s="115" t="s">
        <v>448</v>
      </c>
      <c r="H205" s="115" t="s">
        <v>420</v>
      </c>
      <c r="I205" s="115"/>
      <c r="J205" s="116"/>
      <c r="K205" s="116"/>
      <c r="L205" s="116"/>
      <c r="M205" s="117"/>
      <c r="N205" s="573" t="s">
        <v>2324</v>
      </c>
      <c r="O205" s="208" t="s">
        <v>1806</v>
      </c>
    </row>
    <row r="206" spans="1:15" ht="14.25" x14ac:dyDescent="0.45">
      <c r="B206" s="205" t="s">
        <v>433</v>
      </c>
      <c r="C206" s="129">
        <v>2000</v>
      </c>
      <c r="D206" s="206" t="s">
        <v>1936</v>
      </c>
      <c r="E206" s="206" t="s">
        <v>428</v>
      </c>
      <c r="F206" s="115">
        <v>24</v>
      </c>
      <c r="G206" s="115" t="s">
        <v>448</v>
      </c>
      <c r="H206" s="115" t="s">
        <v>420</v>
      </c>
      <c r="I206" s="115"/>
      <c r="J206" s="116"/>
      <c r="K206" s="116"/>
      <c r="L206" s="116"/>
      <c r="M206" s="117"/>
      <c r="N206" s="573" t="s">
        <v>2324</v>
      </c>
      <c r="O206" s="208" t="s">
        <v>1861</v>
      </c>
    </row>
    <row r="207" spans="1:15" ht="14.25" x14ac:dyDescent="0.45">
      <c r="B207" s="205" t="s">
        <v>430</v>
      </c>
      <c r="C207" s="129">
        <v>3000</v>
      </c>
      <c r="D207" s="206" t="s">
        <v>1936</v>
      </c>
      <c r="E207" s="206" t="s">
        <v>429</v>
      </c>
      <c r="F207" s="115">
        <v>24</v>
      </c>
      <c r="G207" s="115" t="s">
        <v>448</v>
      </c>
      <c r="H207" s="115" t="s">
        <v>420</v>
      </c>
      <c r="I207" s="115"/>
      <c r="J207" s="116"/>
      <c r="K207" s="116"/>
      <c r="L207" s="116"/>
      <c r="M207" s="117"/>
      <c r="N207" s="573" t="s">
        <v>2324</v>
      </c>
      <c r="O207" s="208" t="s">
        <v>1806</v>
      </c>
    </row>
    <row r="208" spans="1:15" ht="14.25" x14ac:dyDescent="0.45">
      <c r="B208" s="205" t="s">
        <v>426</v>
      </c>
      <c r="C208" s="129" t="s">
        <v>1937</v>
      </c>
      <c r="D208" s="206" t="s">
        <v>1936</v>
      </c>
      <c r="E208" s="206" t="s">
        <v>427</v>
      </c>
      <c r="F208" s="115">
        <v>24</v>
      </c>
      <c r="G208" s="115" t="s">
        <v>448</v>
      </c>
      <c r="H208" s="115" t="s">
        <v>420</v>
      </c>
      <c r="I208" s="115"/>
      <c r="J208" s="116"/>
      <c r="K208" s="116"/>
      <c r="L208" s="116"/>
      <c r="M208" s="117"/>
      <c r="N208" s="573" t="s">
        <v>2324</v>
      </c>
      <c r="O208" s="208" t="s">
        <v>1806</v>
      </c>
    </row>
    <row r="209" spans="1:15" ht="14.25" x14ac:dyDescent="0.45">
      <c r="B209" s="205" t="s">
        <v>2344</v>
      </c>
      <c r="C209" s="129" t="s">
        <v>1937</v>
      </c>
      <c r="D209" s="206" t="s">
        <v>1936</v>
      </c>
      <c r="E209" s="206" t="s">
        <v>1865</v>
      </c>
      <c r="F209" s="115">
        <v>24</v>
      </c>
      <c r="G209" s="115" t="s">
        <v>448</v>
      </c>
      <c r="H209" s="115" t="s">
        <v>420</v>
      </c>
      <c r="I209" s="115"/>
      <c r="J209" s="116"/>
      <c r="K209" s="116"/>
      <c r="L209" s="116"/>
      <c r="M209" s="117"/>
      <c r="N209" s="573" t="s">
        <v>2324</v>
      </c>
      <c r="O209" s="208" t="s">
        <v>1861</v>
      </c>
    </row>
    <row r="210" spans="1:15" ht="14.25" x14ac:dyDescent="0.45">
      <c r="B210" s="205" t="s">
        <v>436</v>
      </c>
      <c r="C210" s="129" t="s">
        <v>1935</v>
      </c>
      <c r="D210" s="206" t="s">
        <v>1936</v>
      </c>
      <c r="E210" s="206" t="s">
        <v>437</v>
      </c>
      <c r="F210" s="115">
        <v>24</v>
      </c>
      <c r="G210" s="115" t="s">
        <v>448</v>
      </c>
      <c r="H210" s="115" t="s">
        <v>420</v>
      </c>
      <c r="I210" s="115"/>
      <c r="J210" s="116"/>
      <c r="K210" s="116"/>
      <c r="L210" s="116"/>
      <c r="M210" s="117"/>
      <c r="N210" s="573" t="s">
        <v>2324</v>
      </c>
      <c r="O210" s="208" t="s">
        <v>1806</v>
      </c>
    </row>
    <row r="211" spans="1:15" ht="14.25" x14ac:dyDescent="0.45">
      <c r="B211" s="205" t="s">
        <v>2343</v>
      </c>
      <c r="C211" s="129" t="s">
        <v>1935</v>
      </c>
      <c r="D211" s="206" t="s">
        <v>1936</v>
      </c>
      <c r="E211" s="206" t="s">
        <v>1864</v>
      </c>
      <c r="F211" s="115">
        <v>24</v>
      </c>
      <c r="G211" s="115" t="s">
        <v>448</v>
      </c>
      <c r="H211" s="115" t="s">
        <v>420</v>
      </c>
      <c r="I211" s="115"/>
      <c r="J211" s="116"/>
      <c r="K211" s="116"/>
      <c r="L211" s="116"/>
      <c r="M211" s="117"/>
      <c r="N211" s="573" t="s">
        <v>2324</v>
      </c>
      <c r="O211" s="208" t="s">
        <v>1861</v>
      </c>
    </row>
    <row r="212" spans="1:15" s="339" customFormat="1" ht="14.25" customHeight="1" x14ac:dyDescent="0.4">
      <c r="A212"/>
      <c r="B212" s="205" t="s">
        <v>145</v>
      </c>
      <c r="C212" s="326"/>
      <c r="D212" s="327" t="s">
        <v>1925</v>
      </c>
      <c r="E212" s="327" t="s">
        <v>146</v>
      </c>
      <c r="F212" s="328">
        <v>24</v>
      </c>
      <c r="G212" s="328" t="s">
        <v>147</v>
      </c>
      <c r="H212" s="328" t="s">
        <v>420</v>
      </c>
      <c r="I212" s="336" t="s">
        <v>148</v>
      </c>
      <c r="J212" s="319" t="s">
        <v>153</v>
      </c>
      <c r="K212" s="319" t="s">
        <v>150</v>
      </c>
      <c r="L212" s="337" t="s">
        <v>149</v>
      </c>
      <c r="M212" s="342" t="s">
        <v>151</v>
      </c>
      <c r="N212" s="576" t="s">
        <v>152</v>
      </c>
      <c r="O212" s="329" t="s">
        <v>1844</v>
      </c>
    </row>
    <row r="213" spans="1:15" s="339" customFormat="1" ht="26.25" x14ac:dyDescent="0.4">
      <c r="A213"/>
      <c r="B213" s="205" t="s">
        <v>1368</v>
      </c>
      <c r="C213" s="326" t="s">
        <v>1935</v>
      </c>
      <c r="D213" s="327" t="s">
        <v>1890</v>
      </c>
      <c r="E213" s="327" t="s">
        <v>1369</v>
      </c>
      <c r="F213" s="328">
        <v>24</v>
      </c>
      <c r="G213" s="328"/>
      <c r="H213" s="328" t="s">
        <v>1721</v>
      </c>
      <c r="I213" s="336"/>
      <c r="J213" s="319"/>
      <c r="K213" s="319" t="s">
        <v>157</v>
      </c>
      <c r="L213" s="337"/>
      <c r="M213" s="342" t="s">
        <v>1370</v>
      </c>
      <c r="N213" s="318"/>
      <c r="O213" s="329" t="s">
        <v>2082</v>
      </c>
    </row>
    <row r="214" spans="1:15" s="339" customFormat="1" ht="13.15" x14ac:dyDescent="0.4">
      <c r="A214"/>
      <c r="B214" s="205" t="s">
        <v>2827</v>
      </c>
      <c r="C214" s="326" t="s">
        <v>1917</v>
      </c>
      <c r="D214" s="327" t="s">
        <v>1154</v>
      </c>
      <c r="E214" s="327" t="s">
        <v>2823</v>
      </c>
      <c r="F214" s="328">
        <v>12</v>
      </c>
      <c r="G214" s="328">
        <v>7</v>
      </c>
      <c r="H214" s="328" t="s">
        <v>1721</v>
      </c>
      <c r="I214" s="336" t="s">
        <v>2619</v>
      </c>
      <c r="J214" s="319" t="s">
        <v>2825</v>
      </c>
      <c r="K214" s="319" t="s">
        <v>2824</v>
      </c>
      <c r="L214" s="319" t="s">
        <v>2826</v>
      </c>
      <c r="M214" s="321" t="s">
        <v>1388</v>
      </c>
      <c r="N214" s="318"/>
      <c r="O214" s="329" t="s">
        <v>1726</v>
      </c>
    </row>
    <row r="215" spans="1:15" s="339" customFormat="1" ht="13.15" x14ac:dyDescent="0.4">
      <c r="A215"/>
      <c r="B215" s="205" t="s">
        <v>2828</v>
      </c>
      <c r="C215" s="326" t="s">
        <v>2447</v>
      </c>
      <c r="D215" s="327" t="s">
        <v>1154</v>
      </c>
      <c r="E215" s="327" t="s">
        <v>2829</v>
      </c>
      <c r="F215" s="328">
        <v>12</v>
      </c>
      <c r="G215" s="328">
        <v>7</v>
      </c>
      <c r="H215" s="328" t="s">
        <v>1721</v>
      </c>
      <c r="I215" s="336" t="s">
        <v>1305</v>
      </c>
      <c r="J215" s="319" t="s">
        <v>2825</v>
      </c>
      <c r="K215" s="319" t="s">
        <v>2830</v>
      </c>
      <c r="L215" s="319"/>
      <c r="M215" s="321" t="s">
        <v>1388</v>
      </c>
      <c r="N215" s="318"/>
      <c r="O215" s="329" t="s">
        <v>1726</v>
      </c>
    </row>
    <row r="216" spans="1:15" s="339" customFormat="1" ht="19.5" customHeight="1" x14ac:dyDescent="0.4">
      <c r="A216"/>
      <c r="B216" s="205" t="s">
        <v>2285</v>
      </c>
      <c r="C216" s="326"/>
      <c r="D216" s="327" t="s">
        <v>1191</v>
      </c>
      <c r="E216" s="327" t="s">
        <v>2286</v>
      </c>
      <c r="F216" s="328">
        <v>24</v>
      </c>
      <c r="G216" s="328">
        <v>21</v>
      </c>
      <c r="H216" s="328" t="s">
        <v>421</v>
      </c>
      <c r="I216" s="336" t="s">
        <v>2289</v>
      </c>
      <c r="J216" s="319" t="s">
        <v>659</v>
      </c>
      <c r="K216" s="319" t="s">
        <v>2290</v>
      </c>
      <c r="L216" s="337"/>
      <c r="M216" s="342" t="s">
        <v>2291</v>
      </c>
      <c r="N216" s="318" t="s">
        <v>2287</v>
      </c>
      <c r="O216" s="329" t="s">
        <v>2288</v>
      </c>
    </row>
    <row r="217" spans="1:15" s="339" customFormat="1" ht="13.15" x14ac:dyDescent="0.4">
      <c r="A217"/>
      <c r="B217" s="205" t="s">
        <v>2831</v>
      </c>
      <c r="C217" s="326"/>
      <c r="D217" s="327" t="s">
        <v>1191</v>
      </c>
      <c r="E217" s="327" t="s">
        <v>2832</v>
      </c>
      <c r="F217" s="328">
        <v>24</v>
      </c>
      <c r="G217" s="328">
        <v>21</v>
      </c>
      <c r="H217" s="328" t="s">
        <v>421</v>
      </c>
      <c r="I217" s="328" t="s">
        <v>2289</v>
      </c>
      <c r="J217" s="319" t="s">
        <v>1742</v>
      </c>
      <c r="K217" s="319" t="s">
        <v>2290</v>
      </c>
      <c r="L217" s="337"/>
      <c r="M217" s="321" t="s">
        <v>2833</v>
      </c>
      <c r="N217" s="318" t="s">
        <v>2569</v>
      </c>
      <c r="O217" s="329" t="s">
        <v>1841</v>
      </c>
    </row>
    <row r="218" spans="1:15" s="204" customFormat="1" ht="13.15" x14ac:dyDescent="0.4">
      <c r="A218"/>
      <c r="B218" s="205" t="s">
        <v>1337</v>
      </c>
      <c r="C218" s="129"/>
      <c r="D218" s="206" t="s">
        <v>1191</v>
      </c>
      <c r="E218" s="206" t="s">
        <v>1338</v>
      </c>
      <c r="F218" s="115">
        <v>24</v>
      </c>
      <c r="G218" s="115">
        <v>21</v>
      </c>
      <c r="H218" s="115" t="s">
        <v>421</v>
      </c>
      <c r="I218" s="115" t="s">
        <v>1339</v>
      </c>
      <c r="J218" s="116"/>
      <c r="K218" s="116" t="s">
        <v>1340</v>
      </c>
      <c r="L218" s="116"/>
      <c r="M218" s="117" t="s">
        <v>1341</v>
      </c>
      <c r="N218" s="296" t="s">
        <v>2569</v>
      </c>
      <c r="O218" s="208" t="s">
        <v>1791</v>
      </c>
    </row>
    <row r="219" spans="1:15" ht="13.15" x14ac:dyDescent="0.4">
      <c r="B219" s="205" t="s">
        <v>2345</v>
      </c>
      <c r="C219" s="129" t="s">
        <v>1939</v>
      </c>
      <c r="D219" s="206" t="s">
        <v>1938</v>
      </c>
      <c r="E219" s="206" t="s">
        <v>1867</v>
      </c>
      <c r="F219" s="115">
        <v>48</v>
      </c>
      <c r="G219" s="115">
        <v>7</v>
      </c>
      <c r="H219" s="115" t="s">
        <v>421</v>
      </c>
      <c r="I219" s="115" t="s">
        <v>1330</v>
      </c>
      <c r="J219" s="115"/>
      <c r="K219" s="180" t="s">
        <v>2179</v>
      </c>
      <c r="L219" s="115" t="s">
        <v>2539</v>
      </c>
      <c r="M219" s="115" t="s">
        <v>2178</v>
      </c>
      <c r="N219" s="130" t="s">
        <v>2576</v>
      </c>
      <c r="O219" s="208" t="s">
        <v>1806</v>
      </c>
    </row>
    <row r="220" spans="1:15" ht="13.15" x14ac:dyDescent="0.4">
      <c r="B220" s="205" t="s">
        <v>2346</v>
      </c>
      <c r="C220" s="129" t="s">
        <v>1914</v>
      </c>
      <c r="D220" s="206" t="s">
        <v>1938</v>
      </c>
      <c r="E220" s="206" t="s">
        <v>1866</v>
      </c>
      <c r="F220" s="115">
        <v>48</v>
      </c>
      <c r="G220" s="115">
        <v>7</v>
      </c>
      <c r="H220" s="115" t="s">
        <v>421</v>
      </c>
      <c r="I220" s="115" t="s">
        <v>2189</v>
      </c>
      <c r="J220" s="115"/>
      <c r="K220" s="115" t="s">
        <v>2185</v>
      </c>
      <c r="L220" s="115" t="s">
        <v>2539</v>
      </c>
      <c r="M220" s="115" t="s">
        <v>2178</v>
      </c>
      <c r="N220" s="130" t="s">
        <v>2576</v>
      </c>
      <c r="O220" s="208" t="s">
        <v>1806</v>
      </c>
    </row>
    <row r="221" spans="1:15" ht="13.15" x14ac:dyDescent="0.4">
      <c r="B221" s="205" t="s">
        <v>892</v>
      </c>
      <c r="C221" s="129" t="s">
        <v>905</v>
      </c>
      <c r="D221" s="206" t="s">
        <v>2209</v>
      </c>
      <c r="E221" s="207" t="s">
        <v>2210</v>
      </c>
      <c r="F221" s="115">
        <v>12</v>
      </c>
      <c r="G221" s="229">
        <v>7</v>
      </c>
      <c r="H221" s="115" t="s">
        <v>421</v>
      </c>
      <c r="I221" s="180"/>
      <c r="J221" s="180"/>
      <c r="K221" s="179"/>
      <c r="L221" s="180"/>
      <c r="M221" s="115" t="s">
        <v>644</v>
      </c>
      <c r="N221" s="152" t="s">
        <v>2588</v>
      </c>
      <c r="O221" s="208" t="s">
        <v>1798</v>
      </c>
    </row>
    <row r="222" spans="1:15" ht="13.15" x14ac:dyDescent="0.4">
      <c r="B222" s="205" t="s">
        <v>2411</v>
      </c>
      <c r="C222" s="129"/>
      <c r="D222" s="206" t="s">
        <v>2412</v>
      </c>
      <c r="E222" s="206"/>
      <c r="F222" s="115" t="s">
        <v>448</v>
      </c>
      <c r="G222" s="115" t="s">
        <v>448</v>
      </c>
      <c r="H222" s="115"/>
      <c r="I222" s="160" t="s">
        <v>448</v>
      </c>
      <c r="J222" s="160" t="s">
        <v>448</v>
      </c>
      <c r="K222" s="160" t="s">
        <v>2540</v>
      </c>
      <c r="L222" s="232" t="s">
        <v>2541</v>
      </c>
      <c r="M222" s="160" t="s">
        <v>448</v>
      </c>
      <c r="N222" s="359"/>
      <c r="O222" s="208" t="s">
        <v>2391</v>
      </c>
    </row>
    <row r="223" spans="1:15" s="204" customFormat="1" ht="13.15" x14ac:dyDescent="0.4">
      <c r="A223"/>
      <c r="B223" s="205" t="s">
        <v>3284</v>
      </c>
      <c r="C223" s="129" t="s">
        <v>1941</v>
      </c>
      <c r="D223" s="206" t="s">
        <v>3285</v>
      </c>
      <c r="E223" s="206" t="s">
        <v>3286</v>
      </c>
      <c r="F223" s="115">
        <v>4</v>
      </c>
      <c r="G223" s="115" t="s">
        <v>448</v>
      </c>
      <c r="H223" s="115" t="s">
        <v>422</v>
      </c>
      <c r="I223" s="160"/>
      <c r="J223" s="160"/>
      <c r="K223" s="160" t="s">
        <v>3288</v>
      </c>
      <c r="L223" s="232" t="s">
        <v>3287</v>
      </c>
      <c r="M223" s="160" t="s">
        <v>2679</v>
      </c>
      <c r="N223" s="294"/>
      <c r="O223" s="208" t="s">
        <v>849</v>
      </c>
    </row>
    <row r="224" spans="1:15" ht="14.25" x14ac:dyDescent="0.45">
      <c r="B224" s="205" t="s">
        <v>1133</v>
      </c>
      <c r="C224" s="129"/>
      <c r="D224" s="206" t="s">
        <v>1134</v>
      </c>
      <c r="E224" s="206" t="s">
        <v>1135</v>
      </c>
      <c r="F224" s="115">
        <v>48</v>
      </c>
      <c r="G224" s="115">
        <v>0</v>
      </c>
      <c r="H224" s="115"/>
      <c r="I224" s="115"/>
      <c r="J224" s="116"/>
      <c r="K224" s="116"/>
      <c r="L224" s="116" t="s">
        <v>2542</v>
      </c>
      <c r="M224" s="117"/>
      <c r="N224" s="573" t="s">
        <v>160</v>
      </c>
      <c r="O224" s="208" t="s">
        <v>767</v>
      </c>
    </row>
    <row r="225" spans="1:15" ht="13.15" x14ac:dyDescent="0.4">
      <c r="B225" s="205" t="s">
        <v>82</v>
      </c>
      <c r="C225" s="129" t="s">
        <v>1921</v>
      </c>
      <c r="D225" s="206" t="s">
        <v>1940</v>
      </c>
      <c r="E225" s="206" t="s">
        <v>1868</v>
      </c>
      <c r="F225" s="115">
        <v>96</v>
      </c>
      <c r="G225" s="115">
        <v>14</v>
      </c>
      <c r="H225" s="115" t="s">
        <v>421</v>
      </c>
      <c r="I225" s="115"/>
      <c r="J225" s="115"/>
      <c r="K225" s="115"/>
      <c r="L225" s="115"/>
      <c r="M225" s="115" t="s">
        <v>642</v>
      </c>
      <c r="N225" s="130" t="s">
        <v>2578</v>
      </c>
      <c r="O225" s="208" t="s">
        <v>1821</v>
      </c>
    </row>
    <row r="226" spans="1:15" ht="13.15" x14ac:dyDescent="0.4">
      <c r="B226" s="205" t="s">
        <v>2347</v>
      </c>
      <c r="C226" s="129" t="s">
        <v>1136</v>
      </c>
      <c r="D226" s="206" t="s">
        <v>1940</v>
      </c>
      <c r="E226" s="206" t="s">
        <v>1869</v>
      </c>
      <c r="F226" s="115">
        <v>96</v>
      </c>
      <c r="G226" s="115">
        <v>14</v>
      </c>
      <c r="H226" s="115" t="s">
        <v>420</v>
      </c>
      <c r="I226" s="115"/>
      <c r="J226" s="115"/>
      <c r="K226" s="115" t="s">
        <v>2543</v>
      </c>
      <c r="L226" s="115"/>
      <c r="M226" s="115" t="s">
        <v>642</v>
      </c>
      <c r="N226" s="130" t="s">
        <v>2578</v>
      </c>
      <c r="O226" s="208" t="s">
        <v>1821</v>
      </c>
    </row>
    <row r="227" spans="1:15" ht="13.15" x14ac:dyDescent="0.4">
      <c r="B227" s="205" t="s">
        <v>438</v>
      </c>
      <c r="C227" s="129" t="s">
        <v>1136</v>
      </c>
      <c r="D227" s="206" t="s">
        <v>1940</v>
      </c>
      <c r="E227" s="206" t="s">
        <v>1870</v>
      </c>
      <c r="F227" s="115">
        <v>96</v>
      </c>
      <c r="G227" s="115">
        <v>14</v>
      </c>
      <c r="H227" s="115" t="s">
        <v>420</v>
      </c>
      <c r="I227" s="115"/>
      <c r="J227" s="115"/>
      <c r="K227" s="115" t="s">
        <v>2543</v>
      </c>
      <c r="L227" s="115"/>
      <c r="M227" s="115" t="s">
        <v>642</v>
      </c>
      <c r="N227" s="130" t="s">
        <v>2578</v>
      </c>
      <c r="O227" s="208" t="s">
        <v>1821</v>
      </c>
    </row>
    <row r="228" spans="1:15" s="339" customFormat="1" ht="24" customHeight="1" x14ac:dyDescent="0.4">
      <c r="A228"/>
      <c r="B228" s="205" t="s">
        <v>191</v>
      </c>
      <c r="C228" s="326"/>
      <c r="D228" s="327" t="s">
        <v>1940</v>
      </c>
      <c r="E228" s="327" t="s">
        <v>192</v>
      </c>
      <c r="F228" s="328">
        <v>96</v>
      </c>
      <c r="G228" s="328">
        <v>28</v>
      </c>
      <c r="H228" s="328" t="s">
        <v>421</v>
      </c>
      <c r="I228" s="336" t="s">
        <v>197</v>
      </c>
      <c r="J228" s="328"/>
      <c r="K228" s="336" t="s">
        <v>204</v>
      </c>
      <c r="L228" s="336" t="s">
        <v>194</v>
      </c>
      <c r="M228" s="336" t="s">
        <v>203</v>
      </c>
      <c r="N228" s="318" t="s">
        <v>2578</v>
      </c>
      <c r="O228" s="329" t="s">
        <v>1835</v>
      </c>
    </row>
    <row r="229" spans="1:15" s="339" customFormat="1" ht="17.25" customHeight="1" x14ac:dyDescent="0.4">
      <c r="A229"/>
      <c r="B229" s="205" t="s">
        <v>1389</v>
      </c>
      <c r="C229" s="326" t="s">
        <v>1390</v>
      </c>
      <c r="D229" s="327" t="s">
        <v>1154</v>
      </c>
      <c r="E229" s="327" t="s">
        <v>1391</v>
      </c>
      <c r="F229" s="328">
        <v>12</v>
      </c>
      <c r="G229" s="328" t="s">
        <v>100</v>
      </c>
      <c r="H229" s="328" t="s">
        <v>1721</v>
      </c>
      <c r="I229" s="336" t="s">
        <v>1359</v>
      </c>
      <c r="J229" s="328"/>
      <c r="K229" s="336" t="s">
        <v>101</v>
      </c>
      <c r="L229" s="336"/>
      <c r="M229" s="336" t="s">
        <v>99</v>
      </c>
      <c r="N229" s="318"/>
      <c r="O229" s="329" t="s">
        <v>1358</v>
      </c>
    </row>
    <row r="230" spans="1:15" s="339" customFormat="1" ht="16.5" customHeight="1" x14ac:dyDescent="0.4">
      <c r="A230"/>
      <c r="B230" s="205" t="s">
        <v>302</v>
      </c>
      <c r="C230" s="326"/>
      <c r="D230" s="327" t="s">
        <v>303</v>
      </c>
      <c r="E230" s="327" t="s">
        <v>304</v>
      </c>
      <c r="F230" s="328">
        <v>4</v>
      </c>
      <c r="G230" s="328"/>
      <c r="H230" s="328" t="s">
        <v>422</v>
      </c>
      <c r="I230" s="336"/>
      <c r="J230" s="328" t="s">
        <v>307</v>
      </c>
      <c r="K230" s="336" t="s">
        <v>305</v>
      </c>
      <c r="L230" s="336" t="s">
        <v>306</v>
      </c>
      <c r="M230" s="336" t="s">
        <v>308</v>
      </c>
      <c r="N230" s="318"/>
      <c r="O230" s="329" t="s">
        <v>849</v>
      </c>
    </row>
    <row r="231" spans="1:15" s="339" customFormat="1" ht="16.5" customHeight="1" x14ac:dyDescent="0.4">
      <c r="A231"/>
      <c r="B231" s="205" t="s">
        <v>3054</v>
      </c>
      <c r="C231" s="326" t="s">
        <v>3055</v>
      </c>
      <c r="D231" s="327" t="s">
        <v>657</v>
      </c>
      <c r="E231" s="327" t="s">
        <v>3056</v>
      </c>
      <c r="F231" s="328">
        <v>48</v>
      </c>
      <c r="G231" s="328" t="s">
        <v>3066</v>
      </c>
      <c r="H231" s="328" t="s">
        <v>1045</v>
      </c>
      <c r="I231" s="336"/>
      <c r="J231" s="328" t="s">
        <v>659</v>
      </c>
      <c r="K231" s="336" t="s">
        <v>3067</v>
      </c>
      <c r="L231" s="336" t="s">
        <v>3068</v>
      </c>
      <c r="M231" s="336" t="s">
        <v>3069</v>
      </c>
      <c r="N231" s="318"/>
      <c r="O231" s="329" t="s">
        <v>3060</v>
      </c>
    </row>
    <row r="232" spans="1:15" s="339" customFormat="1" ht="16.5" customHeight="1" x14ac:dyDescent="0.4">
      <c r="A232"/>
      <c r="B232" s="205" t="s">
        <v>1384</v>
      </c>
      <c r="C232" s="326"/>
      <c r="D232" s="327" t="s">
        <v>1154</v>
      </c>
      <c r="E232" s="327" t="s">
        <v>1385</v>
      </c>
      <c r="F232" s="328">
        <v>12</v>
      </c>
      <c r="G232" s="328">
        <v>7</v>
      </c>
      <c r="H232" s="328" t="s">
        <v>1721</v>
      </c>
      <c r="I232" s="336" t="s">
        <v>1305</v>
      </c>
      <c r="J232" s="328" t="s">
        <v>1386</v>
      </c>
      <c r="K232" s="336" t="s">
        <v>1387</v>
      </c>
      <c r="L232" s="336"/>
      <c r="M232" s="336" t="s">
        <v>1388</v>
      </c>
      <c r="N232" s="318"/>
      <c r="O232" s="329" t="s">
        <v>2224</v>
      </c>
    </row>
    <row r="233" spans="1:15" s="339" customFormat="1" ht="25.5" customHeight="1" x14ac:dyDescent="0.45">
      <c r="A233"/>
      <c r="B233" s="205" t="s">
        <v>749</v>
      </c>
      <c r="C233" s="326" t="s">
        <v>750</v>
      </c>
      <c r="D233" s="327" t="s">
        <v>751</v>
      </c>
      <c r="E233" s="327" t="s">
        <v>752</v>
      </c>
      <c r="F233" s="328">
        <v>24</v>
      </c>
      <c r="G233" s="328">
        <v>77</v>
      </c>
      <c r="H233" s="328" t="s">
        <v>1721</v>
      </c>
      <c r="I233" s="336" t="s">
        <v>753</v>
      </c>
      <c r="J233" s="336" t="s">
        <v>465</v>
      </c>
      <c r="K233" s="328" t="s">
        <v>754</v>
      </c>
      <c r="L233" s="336" t="s">
        <v>755</v>
      </c>
      <c r="M233" s="336" t="s">
        <v>756</v>
      </c>
      <c r="N233" s="572" t="s">
        <v>152</v>
      </c>
      <c r="O233" s="329" t="s">
        <v>1861</v>
      </c>
    </row>
    <row r="234" spans="1:15" ht="14.25" x14ac:dyDescent="0.45">
      <c r="B234" s="205" t="s">
        <v>83</v>
      </c>
      <c r="C234" s="129"/>
      <c r="D234" s="206" t="s">
        <v>1925</v>
      </c>
      <c r="E234" s="206" t="s">
        <v>84</v>
      </c>
      <c r="F234" s="115">
        <v>24</v>
      </c>
      <c r="G234" s="115">
        <v>77</v>
      </c>
      <c r="H234" s="115" t="s">
        <v>420</v>
      </c>
      <c r="I234" s="115" t="s">
        <v>2515</v>
      </c>
      <c r="J234" s="116"/>
      <c r="K234" s="116"/>
      <c r="L234" s="116"/>
      <c r="M234" s="117" t="s">
        <v>2529</v>
      </c>
      <c r="N234" s="572" t="s">
        <v>152</v>
      </c>
      <c r="O234" s="208" t="s">
        <v>1806</v>
      </c>
    </row>
    <row r="235" spans="1:15" ht="14.25" x14ac:dyDescent="0.45">
      <c r="B235" s="205" t="s">
        <v>85</v>
      </c>
      <c r="C235" s="129"/>
      <c r="D235" s="206" t="s">
        <v>1925</v>
      </c>
      <c r="E235" s="206" t="s">
        <v>86</v>
      </c>
      <c r="F235" s="115">
        <v>24</v>
      </c>
      <c r="G235" s="115">
        <v>77</v>
      </c>
      <c r="H235" s="115" t="s">
        <v>420</v>
      </c>
      <c r="I235" s="115" t="s">
        <v>2515</v>
      </c>
      <c r="J235" s="116"/>
      <c r="K235" s="116"/>
      <c r="L235" s="116"/>
      <c r="M235" s="117" t="s">
        <v>2529</v>
      </c>
      <c r="N235" s="572" t="s">
        <v>152</v>
      </c>
      <c r="O235" s="208" t="s">
        <v>1806</v>
      </c>
    </row>
    <row r="236" spans="1:15" ht="14.25" x14ac:dyDescent="0.45">
      <c r="B236" s="205" t="s">
        <v>656</v>
      </c>
      <c r="C236" s="129"/>
      <c r="D236" s="206" t="s">
        <v>657</v>
      </c>
      <c r="E236" s="206" t="s">
        <v>658</v>
      </c>
      <c r="F236" s="115">
        <v>48</v>
      </c>
      <c r="G236" s="115"/>
      <c r="H236" s="115" t="s">
        <v>1045</v>
      </c>
      <c r="I236" s="115" t="s">
        <v>660</v>
      </c>
      <c r="J236" s="116" t="s">
        <v>659</v>
      </c>
      <c r="K236" s="116" t="s">
        <v>661</v>
      </c>
      <c r="L236" s="116" t="s">
        <v>662</v>
      </c>
      <c r="M236" s="117" t="s">
        <v>1044</v>
      </c>
      <c r="N236" s="573" t="s">
        <v>2324</v>
      </c>
      <c r="O236" s="208" t="s">
        <v>1838</v>
      </c>
    </row>
    <row r="237" spans="1:15" ht="14.25" x14ac:dyDescent="0.45">
      <c r="B237" s="205" t="s">
        <v>1871</v>
      </c>
      <c r="C237" s="233">
        <v>1.9E-2</v>
      </c>
      <c r="D237" s="206" t="s">
        <v>1138</v>
      </c>
      <c r="E237" s="206" t="s">
        <v>1872</v>
      </c>
      <c r="F237" s="115">
        <v>12</v>
      </c>
      <c r="G237" s="115">
        <v>86</v>
      </c>
      <c r="H237" s="115" t="s">
        <v>420</v>
      </c>
      <c r="I237" s="115" t="s">
        <v>2531</v>
      </c>
      <c r="J237" s="130"/>
      <c r="K237" s="116"/>
      <c r="L237" s="116"/>
      <c r="M237" s="117"/>
      <c r="N237" s="360"/>
      <c r="O237" s="208" t="s">
        <v>1796</v>
      </c>
    </row>
    <row r="238" spans="1:15" s="204" customFormat="1" ht="14.25" x14ac:dyDescent="0.45">
      <c r="A238"/>
      <c r="B238" s="205" t="s">
        <v>2835</v>
      </c>
      <c r="C238" s="233" t="s">
        <v>1941</v>
      </c>
      <c r="D238" s="206" t="s">
        <v>2836</v>
      </c>
      <c r="E238" s="206" t="s">
        <v>2837</v>
      </c>
      <c r="F238" s="115">
        <v>4</v>
      </c>
      <c r="G238" s="115"/>
      <c r="H238" s="115" t="s">
        <v>422</v>
      </c>
      <c r="I238" s="115"/>
      <c r="J238" s="130" t="s">
        <v>2839</v>
      </c>
      <c r="K238" s="116" t="s">
        <v>2840</v>
      </c>
      <c r="L238" s="116" t="s">
        <v>2841</v>
      </c>
      <c r="M238" s="117" t="s">
        <v>2842</v>
      </c>
      <c r="N238" s="158"/>
      <c r="O238" s="208" t="s">
        <v>2838</v>
      </c>
    </row>
    <row r="239" spans="1:15" s="204" customFormat="1" ht="14.25" x14ac:dyDescent="0.45">
      <c r="A239"/>
      <c r="B239" s="205" t="s">
        <v>1650</v>
      </c>
      <c r="C239" s="233"/>
      <c r="D239" s="206" t="s">
        <v>1651</v>
      </c>
      <c r="E239" s="206" t="s">
        <v>1652</v>
      </c>
      <c r="F239" s="115">
        <v>12</v>
      </c>
      <c r="G239" s="115">
        <v>0</v>
      </c>
      <c r="H239" s="115" t="s">
        <v>1737</v>
      </c>
      <c r="I239" s="115" t="s">
        <v>1653</v>
      </c>
      <c r="J239" s="130" t="s">
        <v>153</v>
      </c>
      <c r="K239" s="116" t="s">
        <v>1654</v>
      </c>
      <c r="L239" s="116"/>
      <c r="M239" s="117" t="s">
        <v>1655</v>
      </c>
      <c r="N239" s="573" t="s">
        <v>1656</v>
      </c>
      <c r="O239" s="208" t="s">
        <v>1802</v>
      </c>
    </row>
    <row r="240" spans="1:15" ht="14.25" x14ac:dyDescent="0.45">
      <c r="B240" s="205" t="s">
        <v>2088</v>
      </c>
      <c r="C240" s="233" t="s">
        <v>2089</v>
      </c>
      <c r="D240" s="206" t="s">
        <v>2090</v>
      </c>
      <c r="E240" s="206" t="s">
        <v>2091</v>
      </c>
      <c r="F240" s="115">
        <v>12</v>
      </c>
      <c r="G240" s="115"/>
      <c r="H240" s="115" t="s">
        <v>1721</v>
      </c>
      <c r="I240" s="115" t="s">
        <v>2092</v>
      </c>
      <c r="J240" s="130"/>
      <c r="K240" s="116" t="s">
        <v>2093</v>
      </c>
      <c r="L240" s="116"/>
      <c r="M240" s="117" t="s">
        <v>2094</v>
      </c>
      <c r="N240" s="572">
        <v>1</v>
      </c>
      <c r="O240" s="208" t="s">
        <v>1791</v>
      </c>
    </row>
    <row r="241" spans="1:15" ht="14.25" x14ac:dyDescent="0.45">
      <c r="B241" s="205" t="s">
        <v>2450</v>
      </c>
      <c r="C241" s="129"/>
      <c r="D241" s="206" t="s">
        <v>2451</v>
      </c>
      <c r="E241" s="207" t="s">
        <v>2452</v>
      </c>
      <c r="F241" s="115">
        <v>4</v>
      </c>
      <c r="G241" s="115">
        <v>5</v>
      </c>
      <c r="H241" s="115" t="s">
        <v>420</v>
      </c>
      <c r="I241" s="115"/>
      <c r="J241" s="130"/>
      <c r="K241" s="116"/>
      <c r="L241" s="116"/>
      <c r="M241" s="117"/>
      <c r="N241" s="360"/>
      <c r="O241" s="208" t="s">
        <v>2453</v>
      </c>
    </row>
    <row r="242" spans="1:15" s="204" customFormat="1" ht="14.25" x14ac:dyDescent="0.45">
      <c r="A242"/>
      <c r="B242" s="205" t="s">
        <v>2896</v>
      </c>
      <c r="C242" s="129"/>
      <c r="D242" s="206" t="s">
        <v>1890</v>
      </c>
      <c r="E242" s="207" t="s">
        <v>2897</v>
      </c>
      <c r="F242" s="115">
        <v>24</v>
      </c>
      <c r="G242" s="115"/>
      <c r="H242" s="115" t="s">
        <v>422</v>
      </c>
      <c r="I242" s="115"/>
      <c r="J242" s="130"/>
      <c r="K242" s="116" t="s">
        <v>2902</v>
      </c>
      <c r="L242" s="116"/>
      <c r="M242" s="117" t="s">
        <v>2903</v>
      </c>
      <c r="N242" s="158"/>
      <c r="O242" s="208" t="s">
        <v>2391</v>
      </c>
    </row>
    <row r="243" spans="1:15" s="204" customFormat="1" ht="14.25" x14ac:dyDescent="0.45">
      <c r="A243"/>
      <c r="B243" s="205" t="s">
        <v>1440</v>
      </c>
      <c r="C243" s="129"/>
      <c r="D243" s="206" t="s">
        <v>1890</v>
      </c>
      <c r="E243" s="207" t="s">
        <v>1441</v>
      </c>
      <c r="F243" s="115">
        <v>24</v>
      </c>
      <c r="G243" s="115"/>
      <c r="H243" s="115" t="s">
        <v>1721</v>
      </c>
      <c r="I243" s="115"/>
      <c r="J243" s="130"/>
      <c r="K243" s="116" t="s">
        <v>1442</v>
      </c>
      <c r="L243" s="116"/>
      <c r="M243" s="117" t="s">
        <v>1443</v>
      </c>
      <c r="N243" s="158"/>
      <c r="O243" s="208" t="s">
        <v>2224</v>
      </c>
    </row>
    <row r="244" spans="1:15" s="339" customFormat="1" ht="20.25" customHeight="1" x14ac:dyDescent="0.4">
      <c r="A244"/>
      <c r="B244" s="205" t="s">
        <v>154</v>
      </c>
      <c r="C244" s="326"/>
      <c r="D244" s="327" t="s">
        <v>1890</v>
      </c>
      <c r="E244" s="338" t="s">
        <v>155</v>
      </c>
      <c r="F244" s="328">
        <v>24</v>
      </c>
      <c r="G244" s="328"/>
      <c r="H244" s="328" t="s">
        <v>156</v>
      </c>
      <c r="I244" s="328"/>
      <c r="J244" s="328"/>
      <c r="K244" s="328" t="s">
        <v>157</v>
      </c>
      <c r="L244" s="336" t="s">
        <v>158</v>
      </c>
      <c r="M244" s="336" t="s">
        <v>161</v>
      </c>
      <c r="N244" s="576" t="s">
        <v>160</v>
      </c>
      <c r="O244" s="329" t="s">
        <v>1202</v>
      </c>
    </row>
    <row r="245" spans="1:15" s="339" customFormat="1" ht="91.9" x14ac:dyDescent="0.4">
      <c r="A245"/>
      <c r="B245" s="205" t="s">
        <v>3205</v>
      </c>
      <c r="C245" s="326"/>
      <c r="D245" s="327" t="s">
        <v>2958</v>
      </c>
      <c r="E245" s="338" t="s">
        <v>3206</v>
      </c>
      <c r="F245" s="328">
        <v>12</v>
      </c>
      <c r="G245" s="328">
        <v>28</v>
      </c>
      <c r="H245" s="328" t="s">
        <v>421</v>
      </c>
      <c r="I245" s="328" t="s">
        <v>3207</v>
      </c>
      <c r="J245" s="328" t="s">
        <v>2078</v>
      </c>
      <c r="K245" s="328" t="s">
        <v>340</v>
      </c>
      <c r="L245" s="336" t="s">
        <v>3208</v>
      </c>
      <c r="M245" s="336" t="s">
        <v>3209</v>
      </c>
      <c r="N245" s="318" t="s">
        <v>3210</v>
      </c>
      <c r="O245" s="329" t="s">
        <v>1791</v>
      </c>
    </row>
    <row r="246" spans="1:15" ht="13.15" x14ac:dyDescent="0.4">
      <c r="B246" s="205" t="s">
        <v>87</v>
      </c>
      <c r="C246" s="129"/>
      <c r="D246" s="206" t="s">
        <v>89</v>
      </c>
      <c r="E246" s="207" t="s">
        <v>88</v>
      </c>
      <c r="F246" s="115">
        <v>4</v>
      </c>
      <c r="G246" s="115" t="s">
        <v>448</v>
      </c>
      <c r="H246" s="115" t="s">
        <v>420</v>
      </c>
      <c r="I246" s="115"/>
      <c r="J246" s="115"/>
      <c r="K246" s="115" t="s">
        <v>2515</v>
      </c>
      <c r="L246" s="115"/>
      <c r="M246" s="115" t="s">
        <v>2517</v>
      </c>
      <c r="N246" s="130"/>
      <c r="O246" s="208" t="s">
        <v>1841</v>
      </c>
    </row>
    <row r="247" spans="1:15" s="339" customFormat="1" ht="17.25" customHeight="1" x14ac:dyDescent="0.4">
      <c r="A247" s="95"/>
      <c r="B247" s="205" t="s">
        <v>1719</v>
      </c>
      <c r="C247" s="326" t="s">
        <v>1917</v>
      </c>
      <c r="D247" s="404" t="s">
        <v>1154</v>
      </c>
      <c r="E247" s="404" t="s">
        <v>1720</v>
      </c>
      <c r="F247" s="328">
        <v>12</v>
      </c>
      <c r="G247" s="328">
        <v>7</v>
      </c>
      <c r="H247" s="328" t="s">
        <v>1721</v>
      </c>
      <c r="I247" s="328" t="s">
        <v>1723</v>
      </c>
      <c r="J247" s="328" t="s">
        <v>1419</v>
      </c>
      <c r="K247" s="406" t="s">
        <v>1722</v>
      </c>
      <c r="L247" s="411" t="s">
        <v>1724</v>
      </c>
      <c r="M247" s="336" t="s">
        <v>1727</v>
      </c>
      <c r="N247" s="318" t="s">
        <v>1917</v>
      </c>
      <c r="O247" s="329" t="s">
        <v>1726</v>
      </c>
    </row>
    <row r="248" spans="1:15" ht="13.15" x14ac:dyDescent="0.4">
      <c r="B248" s="205" t="s">
        <v>893</v>
      </c>
      <c r="C248" s="129" t="s">
        <v>906</v>
      </c>
      <c r="D248" s="206" t="s">
        <v>2211</v>
      </c>
      <c r="E248" s="207" t="s">
        <v>2212</v>
      </c>
      <c r="F248" s="115">
        <v>24</v>
      </c>
      <c r="G248" s="229">
        <v>7</v>
      </c>
      <c r="H248" s="115" t="s">
        <v>420</v>
      </c>
      <c r="I248" s="181"/>
      <c r="J248" s="181"/>
      <c r="K248" s="181"/>
      <c r="L248" s="181" t="s">
        <v>2544</v>
      </c>
      <c r="M248" s="181" t="s">
        <v>2545</v>
      </c>
      <c r="N248" s="153" t="s">
        <v>2582</v>
      </c>
      <c r="O248" s="208" t="s">
        <v>1798</v>
      </c>
    </row>
    <row r="249" spans="1:15" s="204" customFormat="1" ht="39.4" x14ac:dyDescent="0.4">
      <c r="A249"/>
      <c r="B249" s="205" t="s">
        <v>2063</v>
      </c>
      <c r="C249" s="129"/>
      <c r="D249" s="206" t="s">
        <v>1534</v>
      </c>
      <c r="E249" s="207" t="s">
        <v>2064</v>
      </c>
      <c r="F249" s="115">
        <v>12</v>
      </c>
      <c r="G249" s="229"/>
      <c r="H249" s="115" t="s">
        <v>1737</v>
      </c>
      <c r="I249" s="181"/>
      <c r="J249" s="181" t="s">
        <v>651</v>
      </c>
      <c r="K249" s="181" t="s">
        <v>2065</v>
      </c>
      <c r="L249" s="181"/>
      <c r="M249" s="181" t="s">
        <v>2066</v>
      </c>
      <c r="N249" s="153"/>
      <c r="O249" s="208" t="s">
        <v>1889</v>
      </c>
    </row>
    <row r="250" spans="1:15" ht="13.15" x14ac:dyDescent="0.4">
      <c r="B250" s="205" t="s">
        <v>91</v>
      </c>
      <c r="C250" s="129"/>
      <c r="D250" s="206" t="s">
        <v>92</v>
      </c>
      <c r="E250" s="206" t="s">
        <v>93</v>
      </c>
      <c r="F250" s="115">
        <v>12</v>
      </c>
      <c r="G250" s="115">
        <v>14</v>
      </c>
      <c r="H250" s="115" t="s">
        <v>421</v>
      </c>
      <c r="I250" s="115"/>
      <c r="J250" s="115"/>
      <c r="K250" s="115"/>
      <c r="L250" s="115"/>
      <c r="M250" s="115"/>
      <c r="N250" s="130"/>
      <c r="O250" s="208" t="s">
        <v>1856</v>
      </c>
    </row>
    <row r="251" spans="1:15" ht="14.25" x14ac:dyDescent="0.45">
      <c r="B251" s="205" t="s">
        <v>94</v>
      </c>
      <c r="C251" s="129" t="s">
        <v>2449</v>
      </c>
      <c r="D251" s="206" t="s">
        <v>95</v>
      </c>
      <c r="E251" s="207" t="s">
        <v>1258</v>
      </c>
      <c r="F251" s="115">
        <v>12</v>
      </c>
      <c r="G251" s="115">
        <v>60</v>
      </c>
      <c r="H251" s="115" t="s">
        <v>1737</v>
      </c>
      <c r="I251" s="115" t="s">
        <v>2677</v>
      </c>
      <c r="J251" s="116" t="s">
        <v>1522</v>
      </c>
      <c r="K251" s="117" t="s">
        <v>2678</v>
      </c>
      <c r="L251" s="117"/>
      <c r="M251" s="117" t="s">
        <v>2679</v>
      </c>
      <c r="N251" s="573" t="s">
        <v>2329</v>
      </c>
      <c r="O251" s="208" t="s">
        <v>1068</v>
      </c>
    </row>
    <row r="252" spans="1:15" ht="14.25" x14ac:dyDescent="0.45">
      <c r="B252" s="205" t="s">
        <v>2965</v>
      </c>
      <c r="C252" s="129"/>
      <c r="D252" s="206" t="s">
        <v>2966</v>
      </c>
      <c r="E252" s="207" t="s">
        <v>2967</v>
      </c>
      <c r="F252" s="115">
        <v>12</v>
      </c>
      <c r="G252" s="115">
        <v>7</v>
      </c>
      <c r="H252" s="115" t="s">
        <v>1721</v>
      </c>
      <c r="I252" s="115" t="s">
        <v>2969</v>
      </c>
      <c r="J252" s="116" t="s">
        <v>2085</v>
      </c>
      <c r="K252" s="117" t="s">
        <v>2970</v>
      </c>
      <c r="L252" s="117" t="s">
        <v>2968</v>
      </c>
      <c r="M252" s="117" t="s">
        <v>1599</v>
      </c>
      <c r="N252" s="573"/>
      <c r="O252" s="208" t="s">
        <v>1802</v>
      </c>
    </row>
    <row r="253" spans="1:15" s="204" customFormat="1" ht="13.15" x14ac:dyDescent="0.4">
      <c r="A253"/>
      <c r="B253" s="205" t="s">
        <v>599</v>
      </c>
      <c r="C253" s="129" t="s">
        <v>601</v>
      </c>
      <c r="D253" s="206" t="s">
        <v>708</v>
      </c>
      <c r="E253" s="206" t="s">
        <v>602</v>
      </c>
      <c r="F253" s="115">
        <v>4</v>
      </c>
      <c r="G253" s="115" t="s">
        <v>448</v>
      </c>
      <c r="H253" s="115" t="s">
        <v>422</v>
      </c>
      <c r="I253" s="115" t="s">
        <v>2515</v>
      </c>
      <c r="J253" s="115" t="s">
        <v>2515</v>
      </c>
      <c r="K253" s="115" t="s">
        <v>2515</v>
      </c>
      <c r="L253" s="115"/>
      <c r="M253" s="115" t="s">
        <v>2546</v>
      </c>
      <c r="N253" s="130" t="s">
        <v>2574</v>
      </c>
      <c r="O253" s="208" t="s">
        <v>1974</v>
      </c>
    </row>
    <row r="254" spans="1:15" s="204" customFormat="1" ht="13.15" x14ac:dyDescent="0.4">
      <c r="A254"/>
      <c r="B254" s="205" t="s">
        <v>600</v>
      </c>
      <c r="C254" s="129"/>
      <c r="D254" s="206" t="s">
        <v>708</v>
      </c>
      <c r="E254" s="206" t="s">
        <v>603</v>
      </c>
      <c r="F254" s="115">
        <v>12</v>
      </c>
      <c r="G254" s="115" t="s">
        <v>448</v>
      </c>
      <c r="H254" s="115" t="s">
        <v>422</v>
      </c>
      <c r="I254" s="115" t="s">
        <v>2515</v>
      </c>
      <c r="J254" s="115" t="s">
        <v>2515</v>
      </c>
      <c r="K254" s="115" t="s">
        <v>2515</v>
      </c>
      <c r="L254" s="115"/>
      <c r="M254" s="115" t="s">
        <v>2546</v>
      </c>
      <c r="N254" s="130" t="s">
        <v>2574</v>
      </c>
      <c r="O254" s="208" t="s">
        <v>1974</v>
      </c>
    </row>
    <row r="255" spans="1:15" ht="13.15" x14ac:dyDescent="0.4">
      <c r="B255" s="205" t="s">
        <v>1875</v>
      </c>
      <c r="C255" s="129"/>
      <c r="D255" s="206" t="s">
        <v>1139</v>
      </c>
      <c r="E255" s="206" t="s">
        <v>2686</v>
      </c>
      <c r="F255" s="115">
        <v>12</v>
      </c>
      <c r="G255" s="115">
        <v>7</v>
      </c>
      <c r="H255" s="115" t="s">
        <v>1737</v>
      </c>
      <c r="I255" s="115" t="s">
        <v>2688</v>
      </c>
      <c r="J255" s="115">
        <v>30</v>
      </c>
      <c r="K255" s="115" t="s">
        <v>2687</v>
      </c>
      <c r="L255" s="115"/>
      <c r="M255" s="115"/>
      <c r="N255" s="130" t="s">
        <v>2584</v>
      </c>
      <c r="O255" s="208" t="s">
        <v>1821</v>
      </c>
    </row>
    <row r="256" spans="1:15" ht="13.15" x14ac:dyDescent="0.4">
      <c r="B256" s="205" t="s">
        <v>2849</v>
      </c>
      <c r="C256" s="129" t="s">
        <v>1595</v>
      </c>
      <c r="D256" s="206" t="s">
        <v>2850</v>
      </c>
      <c r="E256" s="206" t="s">
        <v>2853</v>
      </c>
      <c r="F256" s="115" t="s">
        <v>448</v>
      </c>
      <c r="G256" s="115" t="s">
        <v>2851</v>
      </c>
      <c r="H256" s="115" t="s">
        <v>1721</v>
      </c>
      <c r="I256" s="115"/>
      <c r="J256" s="115" t="s">
        <v>2856</v>
      </c>
      <c r="K256" s="115" t="s">
        <v>2854</v>
      </c>
      <c r="L256" s="115" t="s">
        <v>2855</v>
      </c>
      <c r="M256" s="115"/>
      <c r="N256" s="130"/>
      <c r="O256" s="208" t="s">
        <v>2852</v>
      </c>
    </row>
    <row r="257" spans="1:15" ht="13.15" x14ac:dyDescent="0.4">
      <c r="B257" s="205" t="s">
        <v>3295</v>
      </c>
      <c r="C257" s="129" t="s">
        <v>1941</v>
      </c>
      <c r="D257" s="206" t="s">
        <v>1672</v>
      </c>
      <c r="E257" s="206" t="s">
        <v>3296</v>
      </c>
      <c r="F257" s="117">
        <v>12</v>
      </c>
      <c r="G257" s="115" t="s">
        <v>3299</v>
      </c>
      <c r="H257" s="115" t="s">
        <v>422</v>
      </c>
      <c r="I257" s="115"/>
      <c r="J257" s="115" t="s">
        <v>659</v>
      </c>
      <c r="K257" s="115" t="s">
        <v>3300</v>
      </c>
      <c r="L257" s="115" t="s">
        <v>3301</v>
      </c>
      <c r="M257" s="115" t="s">
        <v>1044</v>
      </c>
      <c r="N257" s="130" t="s">
        <v>1676</v>
      </c>
      <c r="O257" s="208" t="s">
        <v>1677</v>
      </c>
    </row>
    <row r="258" spans="1:15" ht="13.15" x14ac:dyDescent="0.4">
      <c r="B258" s="205" t="s">
        <v>3136</v>
      </c>
      <c r="C258" s="129"/>
      <c r="D258" s="206" t="s">
        <v>1672</v>
      </c>
      <c r="E258" s="206" t="s">
        <v>3137</v>
      </c>
      <c r="F258" s="115">
        <v>24</v>
      </c>
      <c r="G258" s="115"/>
      <c r="H258" s="115" t="s">
        <v>1721</v>
      </c>
      <c r="I258" s="115"/>
      <c r="J258" s="115" t="s">
        <v>166</v>
      </c>
      <c r="K258" s="115" t="s">
        <v>1363</v>
      </c>
      <c r="L258" s="115"/>
      <c r="M258" s="115" t="s">
        <v>1044</v>
      </c>
      <c r="N258" s="130"/>
      <c r="O258" s="208" t="s">
        <v>1677</v>
      </c>
    </row>
    <row r="259" spans="1:15" s="204" customFormat="1" ht="13.15" x14ac:dyDescent="0.4">
      <c r="A259"/>
      <c r="B259" s="205" t="s">
        <v>1671</v>
      </c>
      <c r="C259" s="129" t="s">
        <v>1136</v>
      </c>
      <c r="D259" s="206" t="s">
        <v>1672</v>
      </c>
      <c r="E259" s="206" t="s">
        <v>1673</v>
      </c>
      <c r="F259" s="115">
        <v>12</v>
      </c>
      <c r="G259" s="115"/>
      <c r="H259" s="115" t="s">
        <v>1721</v>
      </c>
      <c r="I259" s="115"/>
      <c r="J259" s="115"/>
      <c r="K259" s="115" t="s">
        <v>1682</v>
      </c>
      <c r="L259" s="115"/>
      <c r="M259" s="115" t="s">
        <v>1683</v>
      </c>
      <c r="N259" s="130" t="s">
        <v>1676</v>
      </c>
      <c r="O259" s="208" t="s">
        <v>1677</v>
      </c>
    </row>
    <row r="260" spans="1:15" ht="13.15" x14ac:dyDescent="0.4">
      <c r="B260" s="205" t="s">
        <v>2277</v>
      </c>
      <c r="C260" s="211" t="s">
        <v>2272</v>
      </c>
      <c r="D260" s="206" t="s">
        <v>1936</v>
      </c>
      <c r="E260" s="207" t="s">
        <v>2273</v>
      </c>
      <c r="F260" s="115">
        <v>24</v>
      </c>
      <c r="G260" s="115" t="s">
        <v>448</v>
      </c>
      <c r="H260" s="115" t="s">
        <v>420</v>
      </c>
      <c r="I260" s="182"/>
      <c r="J260" s="183"/>
      <c r="K260" s="182"/>
      <c r="L260" s="121"/>
      <c r="M260" s="122"/>
      <c r="N260" s="359"/>
      <c r="O260" s="208" t="s">
        <v>2274</v>
      </c>
    </row>
    <row r="261" spans="1:15" ht="13.15" x14ac:dyDescent="0.4">
      <c r="B261" s="205" t="s">
        <v>2275</v>
      </c>
      <c r="C261" s="211" t="s">
        <v>2276</v>
      </c>
      <c r="D261" s="206" t="s">
        <v>2278</v>
      </c>
      <c r="E261" s="207" t="s">
        <v>2279</v>
      </c>
      <c r="F261" s="115">
        <v>24</v>
      </c>
      <c r="G261" s="115" t="s">
        <v>448</v>
      </c>
      <c r="H261" s="115" t="s">
        <v>420</v>
      </c>
      <c r="I261" s="184"/>
      <c r="J261" s="185"/>
      <c r="K261" s="184"/>
      <c r="L261" s="123"/>
      <c r="M261" s="124"/>
      <c r="N261" s="359"/>
      <c r="O261" s="208" t="s">
        <v>2274</v>
      </c>
    </row>
    <row r="262" spans="1:15" ht="13.15" x14ac:dyDescent="0.4">
      <c r="B262" s="205" t="s">
        <v>2280</v>
      </c>
      <c r="C262" s="211" t="s">
        <v>2281</v>
      </c>
      <c r="D262" s="206" t="s">
        <v>2278</v>
      </c>
      <c r="E262" s="207" t="s">
        <v>2282</v>
      </c>
      <c r="F262" s="115">
        <v>24</v>
      </c>
      <c r="G262" s="115" t="s">
        <v>448</v>
      </c>
      <c r="H262" s="115" t="s">
        <v>420</v>
      </c>
      <c r="I262" s="184"/>
      <c r="J262" s="185"/>
      <c r="K262" s="184"/>
      <c r="L262" s="123"/>
      <c r="M262" s="124"/>
      <c r="N262" s="359"/>
      <c r="O262" s="208" t="s">
        <v>2274</v>
      </c>
    </row>
    <row r="263" spans="1:15" s="204" customFormat="1" ht="13.15" x14ac:dyDescent="0.4">
      <c r="A263"/>
      <c r="B263" s="205" t="s">
        <v>1445</v>
      </c>
      <c r="C263" s="211" t="s">
        <v>1939</v>
      </c>
      <c r="D263" s="206" t="s">
        <v>1938</v>
      </c>
      <c r="E263" s="207" t="s">
        <v>1446</v>
      </c>
      <c r="F263" s="115">
        <v>48</v>
      </c>
      <c r="G263" s="115">
        <v>7</v>
      </c>
      <c r="H263" s="115" t="s">
        <v>421</v>
      </c>
      <c r="I263" s="184" t="s">
        <v>1452</v>
      </c>
      <c r="J263" s="185"/>
      <c r="K263" s="184" t="s">
        <v>1454</v>
      </c>
      <c r="L263" s="123"/>
      <c r="M263" s="124" t="s">
        <v>1455</v>
      </c>
      <c r="N263" s="294" t="s">
        <v>2576</v>
      </c>
      <c r="O263" s="208" t="s">
        <v>1726</v>
      </c>
    </row>
    <row r="264" spans="1:15" ht="13.15" x14ac:dyDescent="0.4">
      <c r="B264" s="205" t="s">
        <v>2454</v>
      </c>
      <c r="C264" s="129" t="s">
        <v>1921</v>
      </c>
      <c r="D264" s="206" t="s">
        <v>1940</v>
      </c>
      <c r="E264" s="207" t="s">
        <v>2455</v>
      </c>
      <c r="F264" s="115">
        <v>96</v>
      </c>
      <c r="G264" s="115">
        <v>14</v>
      </c>
      <c r="H264" s="115" t="s">
        <v>421</v>
      </c>
      <c r="I264" s="115"/>
      <c r="J264" s="115"/>
      <c r="K264" s="115"/>
      <c r="L264" s="115"/>
      <c r="M264" s="115"/>
      <c r="N264" s="130"/>
      <c r="O264" s="208" t="s">
        <v>1844</v>
      </c>
    </row>
    <row r="265" spans="1:15" ht="14.25" x14ac:dyDescent="0.45">
      <c r="B265" s="205" t="s">
        <v>2413</v>
      </c>
      <c r="C265" s="129"/>
      <c r="D265" s="206" t="s">
        <v>2414</v>
      </c>
      <c r="E265" s="206"/>
      <c r="F265" s="115" t="s">
        <v>448</v>
      </c>
      <c r="G265" s="115" t="s">
        <v>448</v>
      </c>
      <c r="H265" s="115"/>
      <c r="I265" s="115"/>
      <c r="J265" s="130"/>
      <c r="K265" s="116"/>
      <c r="L265" s="116"/>
      <c r="M265" s="117"/>
      <c r="N265" s="360"/>
      <c r="O265" s="208" t="s">
        <v>2415</v>
      </c>
    </row>
    <row r="266" spans="1:15" s="204" customFormat="1" ht="14.25" x14ac:dyDescent="0.45">
      <c r="A266"/>
      <c r="B266" s="205" t="s">
        <v>2731</v>
      </c>
      <c r="C266" s="129" t="s">
        <v>2732</v>
      </c>
      <c r="D266" s="206" t="s">
        <v>2733</v>
      </c>
      <c r="E266" s="206" t="s">
        <v>2734</v>
      </c>
      <c r="F266" s="115">
        <v>48</v>
      </c>
      <c r="G266" s="115" t="s">
        <v>2736</v>
      </c>
      <c r="H266" s="115" t="s">
        <v>421</v>
      </c>
      <c r="I266" s="115" t="s">
        <v>513</v>
      </c>
      <c r="J266" s="130" t="s">
        <v>2078</v>
      </c>
      <c r="K266" s="116"/>
      <c r="L266" s="116" t="s">
        <v>2737</v>
      </c>
      <c r="M266" s="117"/>
      <c r="N266" s="158" t="s">
        <v>2735</v>
      </c>
      <c r="O266" s="208" t="s">
        <v>2478</v>
      </c>
    </row>
    <row r="267" spans="1:15" ht="14.25" x14ac:dyDescent="0.45">
      <c r="B267" s="205" t="s">
        <v>134</v>
      </c>
      <c r="C267" s="129"/>
      <c r="D267" s="206" t="s">
        <v>839</v>
      </c>
      <c r="E267" s="206" t="s">
        <v>135</v>
      </c>
      <c r="F267" s="115">
        <v>12</v>
      </c>
      <c r="G267" s="115"/>
      <c r="H267" s="115" t="s">
        <v>1721</v>
      </c>
      <c r="I267" s="115"/>
      <c r="J267" s="130"/>
      <c r="K267" s="116"/>
      <c r="L267" s="116"/>
      <c r="M267" s="117" t="s">
        <v>136</v>
      </c>
      <c r="N267" s="360"/>
      <c r="O267" s="208" t="s">
        <v>1841</v>
      </c>
    </row>
    <row r="268" spans="1:15" s="204" customFormat="1" ht="13.15" x14ac:dyDescent="0.4">
      <c r="A268"/>
      <c r="B268" s="205" t="s">
        <v>604</v>
      </c>
      <c r="C268" s="129"/>
      <c r="D268" s="206" t="s">
        <v>1166</v>
      </c>
      <c r="E268" s="206" t="s">
        <v>605</v>
      </c>
      <c r="F268" s="115">
        <v>12</v>
      </c>
      <c r="G268" s="115">
        <v>28</v>
      </c>
      <c r="H268" s="115" t="s">
        <v>420</v>
      </c>
      <c r="I268" s="115">
        <v>1</v>
      </c>
      <c r="J268" s="125" t="s">
        <v>2547</v>
      </c>
      <c r="K268" s="115" t="s">
        <v>2548</v>
      </c>
      <c r="L268" s="115"/>
      <c r="M268" s="115" t="s">
        <v>1599</v>
      </c>
      <c r="N268" s="130" t="s">
        <v>2572</v>
      </c>
      <c r="O268" s="208" t="s">
        <v>1821</v>
      </c>
    </row>
    <row r="269" spans="1:15" s="204" customFormat="1" ht="13.15" x14ac:dyDescent="0.4">
      <c r="A269"/>
      <c r="B269" s="205" t="s">
        <v>2857</v>
      </c>
      <c r="C269" s="129" t="s">
        <v>2858</v>
      </c>
      <c r="D269" s="206" t="s">
        <v>2859</v>
      </c>
      <c r="E269" s="589" t="s">
        <v>2860</v>
      </c>
      <c r="F269" s="115">
        <v>4</v>
      </c>
      <c r="G269" s="115"/>
      <c r="H269" s="115" t="s">
        <v>1721</v>
      </c>
      <c r="I269" s="115" t="s">
        <v>2863</v>
      </c>
      <c r="J269" s="125" t="s">
        <v>1525</v>
      </c>
      <c r="K269" s="115" t="s">
        <v>2862</v>
      </c>
      <c r="L269" s="115"/>
      <c r="M269" s="115" t="s">
        <v>2864</v>
      </c>
      <c r="N269" s="655" t="s">
        <v>2861</v>
      </c>
      <c r="O269" s="208" t="s">
        <v>849</v>
      </c>
    </row>
    <row r="270" spans="1:15" s="339" customFormat="1" ht="26.25" x14ac:dyDescent="0.4">
      <c r="A270"/>
      <c r="B270" s="205" t="s">
        <v>163</v>
      </c>
      <c r="C270" s="326"/>
      <c r="D270" s="327" t="s">
        <v>164</v>
      </c>
      <c r="E270" s="340" t="s">
        <v>165</v>
      </c>
      <c r="F270" s="328">
        <v>0</v>
      </c>
      <c r="G270" s="328" t="s">
        <v>448</v>
      </c>
      <c r="H270" s="328" t="s">
        <v>420</v>
      </c>
      <c r="I270" s="336" t="s">
        <v>168</v>
      </c>
      <c r="J270" s="341" t="s">
        <v>166</v>
      </c>
      <c r="K270" s="336" t="s">
        <v>167</v>
      </c>
      <c r="L270" s="328"/>
      <c r="M270" s="336" t="s">
        <v>169</v>
      </c>
      <c r="N270" s="318"/>
      <c r="O270" s="329" t="s">
        <v>170</v>
      </c>
    </row>
    <row r="271" spans="1:15" ht="13.15" x14ac:dyDescent="0.4">
      <c r="B271" s="205" t="s">
        <v>894</v>
      </c>
      <c r="C271" s="129" t="s">
        <v>1948</v>
      </c>
      <c r="D271" s="206" t="s">
        <v>1154</v>
      </c>
      <c r="E271" s="207" t="s">
        <v>2213</v>
      </c>
      <c r="F271" s="115">
        <v>12</v>
      </c>
      <c r="G271" s="229">
        <v>7</v>
      </c>
      <c r="H271" s="115" t="s">
        <v>420</v>
      </c>
      <c r="I271" s="186"/>
      <c r="J271" s="186"/>
      <c r="K271" s="186"/>
      <c r="L271" s="186"/>
      <c r="M271" s="115" t="s">
        <v>644</v>
      </c>
      <c r="N271" s="154" t="s">
        <v>2568</v>
      </c>
      <c r="O271" s="208" t="s">
        <v>1838</v>
      </c>
    </row>
    <row r="272" spans="1:15" ht="14.25" x14ac:dyDescent="0.45">
      <c r="B272" s="205" t="s">
        <v>2349</v>
      </c>
      <c r="C272" s="129" t="s">
        <v>1949</v>
      </c>
      <c r="D272" s="206" t="s">
        <v>1925</v>
      </c>
      <c r="E272" s="206" t="s">
        <v>3179</v>
      </c>
      <c r="F272" s="115">
        <v>24</v>
      </c>
      <c r="G272" s="115">
        <v>77</v>
      </c>
      <c r="H272" s="115" t="s">
        <v>420</v>
      </c>
      <c r="I272" s="115" t="s">
        <v>2515</v>
      </c>
      <c r="J272" s="116"/>
      <c r="K272" s="116"/>
      <c r="L272" s="116"/>
      <c r="M272" s="117" t="s">
        <v>2529</v>
      </c>
      <c r="N272" s="360"/>
      <c r="O272" s="208" t="s">
        <v>1807</v>
      </c>
    </row>
    <row r="273" spans="1:15" ht="14.25" x14ac:dyDescent="0.45">
      <c r="B273" s="205" t="s">
        <v>2350</v>
      </c>
      <c r="C273" s="129" t="s">
        <v>1137</v>
      </c>
      <c r="D273" s="206" t="s">
        <v>1925</v>
      </c>
      <c r="E273" s="206" t="s">
        <v>3177</v>
      </c>
      <c r="F273" s="115">
        <v>24</v>
      </c>
      <c r="G273" s="115">
        <v>77</v>
      </c>
      <c r="H273" s="115" t="s">
        <v>420</v>
      </c>
      <c r="I273" s="115" t="s">
        <v>2515</v>
      </c>
      <c r="J273" s="116"/>
      <c r="K273" s="116"/>
      <c r="L273" s="116"/>
      <c r="M273" s="117" t="s">
        <v>2529</v>
      </c>
      <c r="N273" s="360"/>
      <c r="O273" s="208" t="s">
        <v>1807</v>
      </c>
    </row>
    <row r="274" spans="1:15" ht="14.25" x14ac:dyDescent="0.45">
      <c r="B274" s="205" t="s">
        <v>2351</v>
      </c>
      <c r="C274" s="129" t="s">
        <v>1090</v>
      </c>
      <c r="D274" s="206" t="s">
        <v>1925</v>
      </c>
      <c r="E274" s="206" t="s">
        <v>3178</v>
      </c>
      <c r="F274" s="115">
        <v>24</v>
      </c>
      <c r="G274" s="115">
        <v>77</v>
      </c>
      <c r="H274" s="115" t="s">
        <v>420</v>
      </c>
      <c r="I274" s="115" t="s">
        <v>2515</v>
      </c>
      <c r="J274" s="116"/>
      <c r="K274" s="116"/>
      <c r="L274" s="116"/>
      <c r="M274" s="117" t="s">
        <v>2529</v>
      </c>
      <c r="N274" s="360"/>
      <c r="O274" s="208" t="s">
        <v>1807</v>
      </c>
    </row>
    <row r="275" spans="1:15" ht="14.25" x14ac:dyDescent="0.45">
      <c r="B275" s="205" t="s">
        <v>2866</v>
      </c>
      <c r="C275" s="129"/>
      <c r="D275" s="206" t="s">
        <v>1071</v>
      </c>
      <c r="E275" s="206" t="s">
        <v>2867</v>
      </c>
      <c r="F275" s="115">
        <v>12</v>
      </c>
      <c r="G275" s="115" t="s">
        <v>2869</v>
      </c>
      <c r="H275" s="115" t="s">
        <v>421</v>
      </c>
      <c r="I275" s="115" t="s">
        <v>2870</v>
      </c>
      <c r="J275" s="116" t="s">
        <v>664</v>
      </c>
      <c r="K275" s="116" t="s">
        <v>2871</v>
      </c>
      <c r="L275" s="116" t="s">
        <v>2872</v>
      </c>
      <c r="M275" s="117" t="s">
        <v>2873</v>
      </c>
      <c r="N275" s="360"/>
      <c r="O275" s="208" t="s">
        <v>2868</v>
      </c>
    </row>
    <row r="276" spans="1:15" ht="13.15" x14ac:dyDescent="0.4">
      <c r="B276" s="205" t="s">
        <v>97</v>
      </c>
      <c r="C276" s="129" t="s">
        <v>1145</v>
      </c>
      <c r="D276" s="206" t="s">
        <v>1071</v>
      </c>
      <c r="E276" s="206" t="s">
        <v>1146</v>
      </c>
      <c r="F276" s="115">
        <v>12</v>
      </c>
      <c r="G276" s="115" t="s">
        <v>448</v>
      </c>
      <c r="H276" s="115" t="s">
        <v>421</v>
      </c>
      <c r="I276" s="115"/>
      <c r="J276" s="115"/>
      <c r="K276" s="115"/>
      <c r="L276" s="115"/>
      <c r="M276" s="115"/>
      <c r="N276" s="130" t="s">
        <v>2569</v>
      </c>
      <c r="O276" s="208" t="s">
        <v>1826</v>
      </c>
    </row>
    <row r="277" spans="1:15" ht="13.15" x14ac:dyDescent="0.4">
      <c r="B277" s="205" t="s">
        <v>769</v>
      </c>
      <c r="C277" s="129"/>
      <c r="D277" s="206" t="s">
        <v>1071</v>
      </c>
      <c r="E277" s="207" t="s">
        <v>98</v>
      </c>
      <c r="F277" s="115">
        <v>12</v>
      </c>
      <c r="G277" s="115" t="s">
        <v>448</v>
      </c>
      <c r="H277" s="115" t="s">
        <v>421</v>
      </c>
      <c r="I277" s="115"/>
      <c r="J277" s="115"/>
      <c r="K277" s="115"/>
      <c r="L277" s="115"/>
      <c r="M277" s="115"/>
      <c r="N277" s="130" t="s">
        <v>2569</v>
      </c>
      <c r="O277" s="208" t="s">
        <v>767</v>
      </c>
    </row>
    <row r="278" spans="1:15" ht="13.15" x14ac:dyDescent="0.4">
      <c r="B278" s="205" t="s">
        <v>770</v>
      </c>
      <c r="C278" s="129" t="s">
        <v>1945</v>
      </c>
      <c r="D278" s="206" t="s">
        <v>1071</v>
      </c>
      <c r="E278" s="207" t="s">
        <v>317</v>
      </c>
      <c r="F278" s="115">
        <v>12</v>
      </c>
      <c r="G278" s="115" t="s">
        <v>448</v>
      </c>
      <c r="H278" s="115" t="s">
        <v>421</v>
      </c>
      <c r="I278" s="115"/>
      <c r="J278" s="115"/>
      <c r="K278" s="115"/>
      <c r="L278" s="115"/>
      <c r="M278" s="115"/>
      <c r="N278" s="130" t="s">
        <v>2569</v>
      </c>
      <c r="O278" s="208" t="s">
        <v>767</v>
      </c>
    </row>
    <row r="279" spans="1:15" ht="13.15" x14ac:dyDescent="0.4">
      <c r="B279" s="205" t="s">
        <v>318</v>
      </c>
      <c r="C279" s="129" t="s">
        <v>1945</v>
      </c>
      <c r="D279" s="206" t="s">
        <v>1071</v>
      </c>
      <c r="E279" s="207" t="s">
        <v>319</v>
      </c>
      <c r="F279" s="115">
        <v>12</v>
      </c>
      <c r="G279" s="115" t="s">
        <v>448</v>
      </c>
      <c r="H279" s="115" t="s">
        <v>421</v>
      </c>
      <c r="I279" s="115"/>
      <c r="J279" s="115"/>
      <c r="K279" s="115"/>
      <c r="L279" s="115"/>
      <c r="M279" s="115"/>
      <c r="N279" s="130" t="s">
        <v>2569</v>
      </c>
      <c r="O279" s="208" t="s">
        <v>1841</v>
      </c>
    </row>
    <row r="280" spans="1:15" ht="13.15" x14ac:dyDescent="0.4">
      <c r="B280" s="205" t="s">
        <v>320</v>
      </c>
      <c r="C280" s="129" t="s">
        <v>1945</v>
      </c>
      <c r="D280" s="206" t="s">
        <v>1071</v>
      </c>
      <c r="E280" s="207" t="s">
        <v>319</v>
      </c>
      <c r="F280" s="115">
        <v>12</v>
      </c>
      <c r="G280" s="115" t="s">
        <v>448</v>
      </c>
      <c r="H280" s="115" t="s">
        <v>421</v>
      </c>
      <c r="I280" s="115"/>
      <c r="J280" s="115"/>
      <c r="K280" s="115"/>
      <c r="L280" s="115"/>
      <c r="M280" s="115"/>
      <c r="N280" s="130" t="s">
        <v>2569</v>
      </c>
      <c r="O280" s="208" t="s">
        <v>2108</v>
      </c>
    </row>
    <row r="281" spans="1:15" s="204" customFormat="1" ht="13.15" x14ac:dyDescent="0.4">
      <c r="A281"/>
      <c r="B281" s="205" t="s">
        <v>606</v>
      </c>
      <c r="C281" s="129" t="s">
        <v>1945</v>
      </c>
      <c r="D281" s="206" t="s">
        <v>1071</v>
      </c>
      <c r="E281" s="207" t="s">
        <v>608</v>
      </c>
      <c r="F281" s="115">
        <v>12</v>
      </c>
      <c r="G281" s="115" t="s">
        <v>1588</v>
      </c>
      <c r="H281" s="115" t="s">
        <v>421</v>
      </c>
      <c r="I281" s="115"/>
      <c r="J281" s="115"/>
      <c r="K281" s="115"/>
      <c r="L281" s="115"/>
      <c r="M281" s="115" t="s">
        <v>2549</v>
      </c>
      <c r="N281" s="130" t="s">
        <v>2569</v>
      </c>
      <c r="O281" s="208" t="s">
        <v>1202</v>
      </c>
    </row>
    <row r="282" spans="1:15" s="204" customFormat="1" ht="13.15" x14ac:dyDescent="0.4">
      <c r="A282"/>
      <c r="B282" s="205" t="s">
        <v>606</v>
      </c>
      <c r="C282" s="129" t="s">
        <v>607</v>
      </c>
      <c r="D282" s="206" t="s">
        <v>1071</v>
      </c>
      <c r="E282" s="207" t="s">
        <v>609</v>
      </c>
      <c r="F282" s="115">
        <v>12</v>
      </c>
      <c r="G282" s="115" t="s">
        <v>1588</v>
      </c>
      <c r="H282" s="115" t="s">
        <v>421</v>
      </c>
      <c r="I282" s="115"/>
      <c r="J282" s="115"/>
      <c r="K282" s="115"/>
      <c r="L282" s="115"/>
      <c r="M282" s="115" t="s">
        <v>2549</v>
      </c>
      <c r="N282" s="130" t="s">
        <v>2569</v>
      </c>
      <c r="O282" s="208" t="s">
        <v>1202</v>
      </c>
    </row>
    <row r="283" spans="1:15" s="204" customFormat="1" ht="13.15" x14ac:dyDescent="0.4">
      <c r="A283"/>
      <c r="B283" s="205" t="s">
        <v>363</v>
      </c>
      <c r="C283" s="129"/>
      <c r="D283" s="206" t="s">
        <v>364</v>
      </c>
      <c r="E283" s="207" t="s">
        <v>365</v>
      </c>
      <c r="F283" s="115">
        <v>4</v>
      </c>
      <c r="G283" s="115"/>
      <c r="H283" s="115" t="s">
        <v>1721</v>
      </c>
      <c r="I283" s="115"/>
      <c r="J283" s="115" t="s">
        <v>367</v>
      </c>
      <c r="K283" s="115" t="s">
        <v>368</v>
      </c>
      <c r="L283" s="115"/>
      <c r="M283" s="115" t="s">
        <v>366</v>
      </c>
      <c r="N283" s="130"/>
      <c r="O283" s="208" t="s">
        <v>2224</v>
      </c>
    </row>
    <row r="284" spans="1:15" s="204" customFormat="1" ht="13.15" x14ac:dyDescent="0.4">
      <c r="A284"/>
      <c r="B284" s="205" t="s">
        <v>309</v>
      </c>
      <c r="C284" s="129"/>
      <c r="D284" s="206" t="s">
        <v>310</v>
      </c>
      <c r="E284" s="206" t="s">
        <v>311</v>
      </c>
      <c r="F284" s="115">
        <v>48</v>
      </c>
      <c r="G284" s="115"/>
      <c r="H284" s="115" t="s">
        <v>1721</v>
      </c>
      <c r="I284" s="115"/>
      <c r="J284" s="116" t="s">
        <v>651</v>
      </c>
      <c r="K284" s="116" t="s">
        <v>313</v>
      </c>
      <c r="L284" s="116" t="s">
        <v>312</v>
      </c>
      <c r="M284" s="117"/>
      <c r="N284" s="576"/>
      <c r="O284" s="208" t="s">
        <v>1796</v>
      </c>
    </row>
    <row r="285" spans="1:15" ht="21.4" x14ac:dyDescent="0.4">
      <c r="B285" s="205" t="s">
        <v>3005</v>
      </c>
      <c r="C285" s="129" t="s">
        <v>736</v>
      </c>
      <c r="D285" s="214" t="s">
        <v>295</v>
      </c>
      <c r="E285" s="206" t="s">
        <v>737</v>
      </c>
      <c r="F285" s="115">
        <v>12</v>
      </c>
      <c r="G285" s="115">
        <v>14</v>
      </c>
      <c r="H285" s="115" t="s">
        <v>420</v>
      </c>
      <c r="I285" s="115"/>
      <c r="J285" s="115"/>
      <c r="K285" s="115"/>
      <c r="L285" s="115"/>
      <c r="M285" s="115"/>
      <c r="N285" s="130"/>
      <c r="O285" s="208" t="s">
        <v>726</v>
      </c>
    </row>
    <row r="286" spans="1:15" s="204" customFormat="1" ht="13.15" x14ac:dyDescent="0.4">
      <c r="A286"/>
      <c r="B286" s="205" t="s">
        <v>3006</v>
      </c>
      <c r="C286" s="129" t="s">
        <v>3007</v>
      </c>
      <c r="D286" s="214" t="s">
        <v>3008</v>
      </c>
      <c r="E286" s="206" t="s">
        <v>3009</v>
      </c>
      <c r="F286" s="115">
        <v>12</v>
      </c>
      <c r="G286" s="115">
        <v>14</v>
      </c>
      <c r="H286" s="115" t="s">
        <v>1737</v>
      </c>
      <c r="I286" s="115" t="s">
        <v>3010</v>
      </c>
      <c r="J286" s="115"/>
      <c r="K286" s="115" t="s">
        <v>3011</v>
      </c>
      <c r="L286" s="115"/>
      <c r="M286" s="115" t="s">
        <v>3012</v>
      </c>
      <c r="N286" s="130" t="s">
        <v>2952</v>
      </c>
      <c r="O286" s="208" t="s">
        <v>726</v>
      </c>
    </row>
    <row r="287" spans="1:15" ht="13.15" x14ac:dyDescent="0.4">
      <c r="B287" s="205" t="s">
        <v>2352</v>
      </c>
      <c r="C287" s="129" t="s">
        <v>1901</v>
      </c>
      <c r="D287" s="206" t="s">
        <v>1071</v>
      </c>
      <c r="E287" s="206" t="s">
        <v>1878</v>
      </c>
      <c r="F287" s="115">
        <v>12</v>
      </c>
      <c r="G287" s="115" t="s">
        <v>448</v>
      </c>
      <c r="H287" s="115" t="s">
        <v>421</v>
      </c>
      <c r="I287" s="115"/>
      <c r="J287" s="115"/>
      <c r="K287" s="115"/>
      <c r="L287" s="115"/>
      <c r="M287" s="115"/>
      <c r="N287" s="130" t="s">
        <v>2569</v>
      </c>
      <c r="O287" s="208" t="s">
        <v>1856</v>
      </c>
    </row>
    <row r="288" spans="1:15" ht="13.15" x14ac:dyDescent="0.4">
      <c r="B288" s="205" t="s">
        <v>748</v>
      </c>
      <c r="C288" s="129" t="s">
        <v>1945</v>
      </c>
      <c r="D288" s="206" t="s">
        <v>1071</v>
      </c>
      <c r="E288" s="206" t="s">
        <v>1877</v>
      </c>
      <c r="F288" s="115">
        <v>12</v>
      </c>
      <c r="G288" s="115" t="s">
        <v>448</v>
      </c>
      <c r="H288" s="115" t="s">
        <v>421</v>
      </c>
      <c r="I288" s="115"/>
      <c r="J288" s="115"/>
      <c r="K288" s="115"/>
      <c r="L288" s="115"/>
      <c r="M288" s="115"/>
      <c r="N288" s="130"/>
      <c r="O288" s="208" t="s">
        <v>765</v>
      </c>
    </row>
    <row r="289" spans="1:15" s="204" customFormat="1" ht="13.15" x14ac:dyDescent="0.4">
      <c r="A289"/>
      <c r="B289" s="205" t="s">
        <v>3097</v>
      </c>
      <c r="C289" s="129"/>
      <c r="D289" s="206" t="s">
        <v>1936</v>
      </c>
      <c r="E289" s="206" t="s">
        <v>3098</v>
      </c>
      <c r="F289" s="115">
        <v>48</v>
      </c>
      <c r="G289" s="115" t="s">
        <v>924</v>
      </c>
      <c r="H289" s="115" t="s">
        <v>422</v>
      </c>
      <c r="I289" s="115" t="s">
        <v>3105</v>
      </c>
      <c r="J289" s="115"/>
      <c r="K289" s="570" t="s">
        <v>3100</v>
      </c>
      <c r="L289" s="115"/>
      <c r="M289" s="115" t="s">
        <v>1683</v>
      </c>
      <c r="N289" s="130"/>
      <c r="O289" s="208" t="s">
        <v>1821</v>
      </c>
    </row>
    <row r="290" spans="1:15" ht="13.15" x14ac:dyDescent="0.4">
      <c r="B290" s="205" t="s">
        <v>1424</v>
      </c>
      <c r="C290" s="129" t="s">
        <v>1948</v>
      </c>
      <c r="D290" s="206" t="s">
        <v>1154</v>
      </c>
      <c r="E290" s="206" t="s">
        <v>1423</v>
      </c>
      <c r="F290" s="115">
        <v>12</v>
      </c>
      <c r="G290" s="115">
        <v>7</v>
      </c>
      <c r="H290" s="115" t="s">
        <v>420</v>
      </c>
      <c r="I290" s="115"/>
      <c r="J290" s="115"/>
      <c r="K290" s="115"/>
      <c r="L290" s="115"/>
      <c r="M290" s="115" t="s">
        <v>644</v>
      </c>
      <c r="N290" s="130" t="s">
        <v>2568</v>
      </c>
      <c r="O290" s="208" t="s">
        <v>2391</v>
      </c>
    </row>
    <row r="291" spans="1:15" ht="14.25" x14ac:dyDescent="0.45">
      <c r="B291" s="205" t="s">
        <v>1947</v>
      </c>
      <c r="C291" s="129"/>
      <c r="D291" s="206" t="s">
        <v>1254</v>
      </c>
      <c r="E291" s="206" t="s">
        <v>1879</v>
      </c>
      <c r="F291" s="115">
        <v>12</v>
      </c>
      <c r="G291" s="115">
        <v>0</v>
      </c>
      <c r="H291" s="115" t="s">
        <v>420</v>
      </c>
      <c r="I291" s="115" t="s">
        <v>2607</v>
      </c>
      <c r="J291" s="116" t="s">
        <v>1525</v>
      </c>
      <c r="K291" s="116" t="s">
        <v>2604</v>
      </c>
      <c r="L291" s="116"/>
      <c r="M291" s="117" t="s">
        <v>2606</v>
      </c>
      <c r="N291" s="572" t="s">
        <v>1656</v>
      </c>
      <c r="O291" s="208" t="s">
        <v>1802</v>
      </c>
    </row>
    <row r="292" spans="1:15" ht="14.25" x14ac:dyDescent="0.45">
      <c r="B292" s="205" t="s">
        <v>1148</v>
      </c>
      <c r="C292" s="129"/>
      <c r="D292" s="206" t="s">
        <v>1149</v>
      </c>
      <c r="E292" s="206" t="s">
        <v>2620</v>
      </c>
      <c r="F292" s="117">
        <v>24</v>
      </c>
      <c r="G292" s="115">
        <v>21</v>
      </c>
      <c r="H292" s="115" t="s">
        <v>421</v>
      </c>
      <c r="I292" s="115" t="s">
        <v>2619</v>
      </c>
      <c r="J292" s="116" t="s">
        <v>1742</v>
      </c>
      <c r="K292" s="116" t="s">
        <v>2617</v>
      </c>
      <c r="L292" s="116"/>
      <c r="M292" s="117" t="s">
        <v>381</v>
      </c>
      <c r="N292" s="572" t="s">
        <v>1656</v>
      </c>
      <c r="O292" s="208" t="s">
        <v>1844</v>
      </c>
    </row>
    <row r="293" spans="1:15" ht="13.15" x14ac:dyDescent="0.4">
      <c r="B293" s="205" t="s">
        <v>1148</v>
      </c>
      <c r="C293" s="129"/>
      <c r="D293" s="206" t="s">
        <v>1149</v>
      </c>
      <c r="E293" s="206" t="s">
        <v>1150</v>
      </c>
      <c r="F293" s="115">
        <v>24</v>
      </c>
      <c r="G293" s="115">
        <v>21</v>
      </c>
      <c r="H293" s="115" t="s">
        <v>421</v>
      </c>
      <c r="I293" s="115" t="s">
        <v>2614</v>
      </c>
      <c r="J293" s="115" t="s">
        <v>1742</v>
      </c>
      <c r="K293" s="115" t="s">
        <v>2615</v>
      </c>
      <c r="L293" s="115"/>
      <c r="M293" s="115" t="s">
        <v>2616</v>
      </c>
      <c r="N293" s="130" t="s">
        <v>2569</v>
      </c>
      <c r="O293" s="208" t="s">
        <v>2391</v>
      </c>
    </row>
    <row r="294" spans="1:15" ht="13.15" x14ac:dyDescent="0.4">
      <c r="B294" s="205" t="s">
        <v>738</v>
      </c>
      <c r="C294" s="129"/>
      <c r="D294" s="206" t="s">
        <v>739</v>
      </c>
      <c r="E294" s="206" t="s">
        <v>740</v>
      </c>
      <c r="F294" s="115">
        <v>48</v>
      </c>
      <c r="G294" s="115">
        <v>14</v>
      </c>
      <c r="H294" s="115" t="s">
        <v>420</v>
      </c>
      <c r="I294" s="115" t="s">
        <v>2550</v>
      </c>
      <c r="J294" s="115"/>
      <c r="K294" s="115"/>
      <c r="L294" s="115"/>
      <c r="M294" s="115"/>
      <c r="N294" s="130" t="s">
        <v>2566</v>
      </c>
      <c r="O294" s="208" t="s">
        <v>1791</v>
      </c>
    </row>
    <row r="295" spans="1:15" ht="14.25" x14ac:dyDescent="0.45">
      <c r="B295" s="205" t="s">
        <v>1880</v>
      </c>
      <c r="C295" s="129" t="s">
        <v>2512</v>
      </c>
      <c r="D295" s="206" t="s">
        <v>1151</v>
      </c>
      <c r="E295" s="206" t="s">
        <v>2506</v>
      </c>
      <c r="F295" s="115">
        <v>12</v>
      </c>
      <c r="G295" s="115">
        <v>14</v>
      </c>
      <c r="H295" s="115" t="s">
        <v>1721</v>
      </c>
      <c r="I295" s="115" t="s">
        <v>2511</v>
      </c>
      <c r="J295" s="116" t="s">
        <v>1525</v>
      </c>
      <c r="K295" s="116" t="s">
        <v>2510</v>
      </c>
      <c r="L295" s="116"/>
      <c r="M295" s="117" t="s">
        <v>467</v>
      </c>
      <c r="N295" s="572">
        <v>3</v>
      </c>
      <c r="O295" s="208" t="s">
        <v>2478</v>
      </c>
    </row>
    <row r="296" spans="1:15" s="204" customFormat="1" ht="14.25" x14ac:dyDescent="0.45">
      <c r="A296"/>
      <c r="B296" s="205" t="s">
        <v>246</v>
      </c>
      <c r="C296" s="129"/>
      <c r="D296" s="206" t="s">
        <v>839</v>
      </c>
      <c r="E296" s="206" t="s">
        <v>247</v>
      </c>
      <c r="F296" s="115">
        <v>12</v>
      </c>
      <c r="G296" s="115"/>
      <c r="H296" s="115" t="s">
        <v>1721</v>
      </c>
      <c r="I296" s="115"/>
      <c r="J296" s="130"/>
      <c r="K296" s="116" t="s">
        <v>249</v>
      </c>
      <c r="L296" s="116"/>
      <c r="M296" s="117" t="s">
        <v>248</v>
      </c>
      <c r="N296" s="158"/>
      <c r="O296" s="208" t="s">
        <v>1143</v>
      </c>
    </row>
    <row r="297" spans="1:15" ht="14.25" x14ac:dyDescent="0.45">
      <c r="B297" s="205" t="s">
        <v>1881</v>
      </c>
      <c r="C297" s="129"/>
      <c r="D297" s="206" t="s">
        <v>1152</v>
      </c>
      <c r="E297" s="206" t="s">
        <v>1153</v>
      </c>
      <c r="F297" s="115">
        <v>4</v>
      </c>
      <c r="G297" s="115" t="s">
        <v>448</v>
      </c>
      <c r="H297" s="115" t="s">
        <v>420</v>
      </c>
      <c r="I297" s="115"/>
      <c r="J297" s="130"/>
      <c r="K297" s="116"/>
      <c r="L297" s="116"/>
      <c r="M297" s="117"/>
      <c r="N297" s="360"/>
      <c r="O297" s="208" t="s">
        <v>1796</v>
      </c>
    </row>
    <row r="298" spans="1:15" ht="14.25" x14ac:dyDescent="0.45">
      <c r="B298" s="205" t="s">
        <v>322</v>
      </c>
      <c r="C298" s="129"/>
      <c r="D298" s="206" t="s">
        <v>323</v>
      </c>
      <c r="E298" s="206" t="s">
        <v>324</v>
      </c>
      <c r="F298" s="115">
        <v>4</v>
      </c>
      <c r="G298" s="115">
        <v>0</v>
      </c>
      <c r="H298" s="115" t="s">
        <v>420</v>
      </c>
      <c r="I298" s="115"/>
      <c r="J298" s="116"/>
      <c r="K298" s="116"/>
      <c r="L298" s="116"/>
      <c r="M298" s="117"/>
      <c r="N298" s="573" t="s">
        <v>2328</v>
      </c>
      <c r="O298" s="208" t="s">
        <v>1841</v>
      </c>
    </row>
    <row r="299" spans="1:15" ht="13.15" x14ac:dyDescent="0.4">
      <c r="B299" s="205" t="s">
        <v>2353</v>
      </c>
      <c r="C299" s="129" t="s">
        <v>1948</v>
      </c>
      <c r="D299" s="206" t="s">
        <v>1154</v>
      </c>
      <c r="E299" s="206" t="s">
        <v>1155</v>
      </c>
      <c r="F299" s="115">
        <v>12</v>
      </c>
      <c r="G299" s="115">
        <v>7</v>
      </c>
      <c r="H299" s="115" t="s">
        <v>420</v>
      </c>
      <c r="I299" s="115"/>
      <c r="J299" s="115"/>
      <c r="K299" s="115"/>
      <c r="L299" s="115"/>
      <c r="M299" s="115" t="s">
        <v>644</v>
      </c>
      <c r="N299" s="130" t="s">
        <v>2568</v>
      </c>
      <c r="O299" s="208" t="s">
        <v>1798</v>
      </c>
    </row>
    <row r="300" spans="1:15" s="204" customFormat="1" ht="14.25" x14ac:dyDescent="0.45">
      <c r="A300"/>
      <c r="B300" s="205" t="s">
        <v>2645</v>
      </c>
      <c r="C300" s="129"/>
      <c r="D300" s="206" t="s">
        <v>1191</v>
      </c>
      <c r="E300" s="206" t="s">
        <v>2646</v>
      </c>
      <c r="F300" s="115">
        <v>24</v>
      </c>
      <c r="G300" s="115">
        <v>21</v>
      </c>
      <c r="H300" s="115" t="s">
        <v>421</v>
      </c>
      <c r="I300" s="115" t="s">
        <v>2647</v>
      </c>
      <c r="J300" s="130" t="s">
        <v>1742</v>
      </c>
      <c r="K300" s="116" t="s">
        <v>2648</v>
      </c>
      <c r="L300" s="116"/>
      <c r="M300" s="117" t="s">
        <v>2649</v>
      </c>
      <c r="N300" s="158" t="s">
        <v>2569</v>
      </c>
      <c r="O300" s="208" t="s">
        <v>2108</v>
      </c>
    </row>
    <row r="301" spans="1:15" s="204" customFormat="1" ht="14.25" x14ac:dyDescent="0.45">
      <c r="A301"/>
      <c r="B301" s="205" t="s">
        <v>2784</v>
      </c>
      <c r="C301" s="129" t="s">
        <v>2775</v>
      </c>
      <c r="D301" s="206" t="s">
        <v>89</v>
      </c>
      <c r="E301" s="206" t="s">
        <v>2776</v>
      </c>
      <c r="F301" s="115">
        <v>4</v>
      </c>
      <c r="G301" s="115" t="s">
        <v>924</v>
      </c>
      <c r="H301" s="115" t="s">
        <v>1721</v>
      </c>
      <c r="I301" s="115"/>
      <c r="J301" s="130"/>
      <c r="K301" s="116" t="s">
        <v>2779</v>
      </c>
      <c r="L301" s="116" t="s">
        <v>2778</v>
      </c>
      <c r="M301" s="117" t="s">
        <v>2780</v>
      </c>
      <c r="N301" s="158"/>
      <c r="O301" s="208" t="s">
        <v>2777</v>
      </c>
    </row>
    <row r="302" spans="1:15" s="204" customFormat="1" ht="14.25" x14ac:dyDescent="0.45">
      <c r="A302"/>
      <c r="B302" s="205" t="s">
        <v>2785</v>
      </c>
      <c r="C302" s="129"/>
      <c r="D302" s="206" t="s">
        <v>2786</v>
      </c>
      <c r="E302" s="206" t="s">
        <v>2787</v>
      </c>
      <c r="F302" s="115">
        <v>4</v>
      </c>
      <c r="G302" s="115" t="s">
        <v>924</v>
      </c>
      <c r="H302" s="115" t="s">
        <v>422</v>
      </c>
      <c r="I302" s="115" t="s">
        <v>2795</v>
      </c>
      <c r="J302" s="130" t="s">
        <v>1549</v>
      </c>
      <c r="K302" s="116" t="s">
        <v>2788</v>
      </c>
      <c r="L302" s="116" t="s">
        <v>2796</v>
      </c>
      <c r="M302" s="117" t="s">
        <v>2794</v>
      </c>
      <c r="N302" s="158"/>
      <c r="O302" s="208" t="s">
        <v>2777</v>
      </c>
    </row>
    <row r="303" spans="1:15" s="204" customFormat="1" ht="14.25" x14ac:dyDescent="0.45">
      <c r="A303"/>
      <c r="B303" s="205" t="s">
        <v>2797</v>
      </c>
      <c r="C303" s="129" t="s">
        <v>2798</v>
      </c>
      <c r="D303" s="206" t="s">
        <v>89</v>
      </c>
      <c r="E303" s="206" t="s">
        <v>2799</v>
      </c>
      <c r="F303" s="115">
        <v>4</v>
      </c>
      <c r="G303" s="115" t="s">
        <v>924</v>
      </c>
      <c r="H303" s="115" t="s">
        <v>1721</v>
      </c>
      <c r="I303" s="115" t="s">
        <v>2795</v>
      </c>
      <c r="J303" s="130"/>
      <c r="K303" s="116" t="s">
        <v>2800</v>
      </c>
      <c r="L303" s="116" t="s">
        <v>2778</v>
      </c>
      <c r="M303" s="117" t="s">
        <v>2801</v>
      </c>
      <c r="N303" s="158"/>
      <c r="O303" s="208" t="s">
        <v>2777</v>
      </c>
    </row>
    <row r="304" spans="1:15" s="204" customFormat="1" ht="14.25" x14ac:dyDescent="0.45">
      <c r="A304"/>
      <c r="B304" s="205" t="s">
        <v>758</v>
      </c>
      <c r="C304" s="129" t="s">
        <v>759</v>
      </c>
      <c r="D304" s="206" t="s">
        <v>760</v>
      </c>
      <c r="E304" s="206" t="s">
        <v>761</v>
      </c>
      <c r="F304" s="115">
        <v>12</v>
      </c>
      <c r="G304" s="115"/>
      <c r="H304" s="115" t="s">
        <v>422</v>
      </c>
      <c r="I304" s="115"/>
      <c r="J304" s="130"/>
      <c r="K304" s="116" t="s">
        <v>762</v>
      </c>
      <c r="L304" s="116" t="s">
        <v>763</v>
      </c>
      <c r="M304" s="117"/>
      <c r="N304" s="158"/>
      <c r="O304" s="208" t="s">
        <v>764</v>
      </c>
    </row>
    <row r="305" spans="1:15" s="204" customFormat="1" ht="14.25" x14ac:dyDescent="0.45">
      <c r="A305"/>
      <c r="B305" s="205" t="s">
        <v>3313</v>
      </c>
      <c r="C305" s="129"/>
      <c r="D305" s="206" t="s">
        <v>760</v>
      </c>
      <c r="E305" s="206" t="s">
        <v>3314</v>
      </c>
      <c r="F305" s="115">
        <v>12</v>
      </c>
      <c r="G305" s="115"/>
      <c r="H305" s="115" t="s">
        <v>1721</v>
      </c>
      <c r="I305" s="115"/>
      <c r="J305" s="130"/>
      <c r="K305" s="116"/>
      <c r="L305" s="116"/>
      <c r="M305" s="117"/>
      <c r="N305" s="703" t="s">
        <v>2287</v>
      </c>
      <c r="O305" s="208" t="s">
        <v>1798</v>
      </c>
    </row>
    <row r="306" spans="1:15" ht="13.15" x14ac:dyDescent="0.4">
      <c r="B306" s="205" t="s">
        <v>325</v>
      </c>
      <c r="C306" s="129" t="s">
        <v>73</v>
      </c>
      <c r="D306" s="206"/>
      <c r="E306" s="206"/>
      <c r="F306" s="115" t="s">
        <v>448</v>
      </c>
      <c r="G306" s="115" t="s">
        <v>448</v>
      </c>
      <c r="H306" s="115"/>
      <c r="I306" s="160" t="s">
        <v>448</v>
      </c>
      <c r="J306" s="160" t="s">
        <v>448</v>
      </c>
      <c r="K306" s="160" t="s">
        <v>643</v>
      </c>
      <c r="L306" s="234" t="s">
        <v>2551</v>
      </c>
      <c r="M306" s="160" t="s">
        <v>448</v>
      </c>
      <c r="N306" s="359"/>
      <c r="O306" s="208" t="s">
        <v>1841</v>
      </c>
    </row>
    <row r="307" spans="1:15" ht="14.25" x14ac:dyDescent="0.45">
      <c r="B307" s="205" t="s">
        <v>1701</v>
      </c>
      <c r="C307" s="129"/>
      <c r="D307" s="206" t="s">
        <v>1702</v>
      </c>
      <c r="E307" s="206" t="s">
        <v>1703</v>
      </c>
      <c r="F307" s="117">
        <v>4</v>
      </c>
      <c r="G307" s="115"/>
      <c r="H307" s="115" t="s">
        <v>1721</v>
      </c>
      <c r="I307" s="115"/>
      <c r="J307" s="116" t="s">
        <v>561</v>
      </c>
      <c r="K307" s="116" t="s">
        <v>1704</v>
      </c>
      <c r="L307" s="116"/>
      <c r="M307" s="117" t="s">
        <v>1705</v>
      </c>
      <c r="N307" s="572"/>
      <c r="O307" s="208" t="s">
        <v>2391</v>
      </c>
    </row>
    <row r="308" spans="1:15" s="204" customFormat="1" ht="14.25" x14ac:dyDescent="0.45">
      <c r="A308"/>
      <c r="B308" s="205" t="s">
        <v>357</v>
      </c>
      <c r="C308" s="129" t="s">
        <v>1904</v>
      </c>
      <c r="D308" s="206" t="s">
        <v>1905</v>
      </c>
      <c r="E308" s="206" t="s">
        <v>358</v>
      </c>
      <c r="F308" s="115">
        <v>12</v>
      </c>
      <c r="G308" s="115">
        <v>28</v>
      </c>
      <c r="H308" s="115" t="s">
        <v>421</v>
      </c>
      <c r="I308" s="115" t="s">
        <v>513</v>
      </c>
      <c r="J308" s="116"/>
      <c r="K308" s="116" t="s">
        <v>360</v>
      </c>
      <c r="L308" s="116"/>
      <c r="M308" s="117" t="s">
        <v>362</v>
      </c>
      <c r="N308" s="158" t="s">
        <v>2566</v>
      </c>
      <c r="O308" s="208" t="s">
        <v>2391</v>
      </c>
    </row>
    <row r="309" spans="1:15" s="204" customFormat="1" ht="14.25" x14ac:dyDescent="0.45">
      <c r="A309"/>
      <c r="B309" s="205" t="s">
        <v>2932</v>
      </c>
      <c r="C309" s="129" t="s">
        <v>2933</v>
      </c>
      <c r="D309" s="206" t="s">
        <v>2934</v>
      </c>
      <c r="E309" s="206" t="s">
        <v>2935</v>
      </c>
      <c r="F309" s="115">
        <v>48</v>
      </c>
      <c r="G309" s="115">
        <v>2</v>
      </c>
      <c r="H309" s="115" t="s">
        <v>1721</v>
      </c>
      <c r="I309" s="115" t="s">
        <v>2937</v>
      </c>
      <c r="J309" s="116" t="s">
        <v>659</v>
      </c>
      <c r="K309" s="116" t="s">
        <v>2938</v>
      </c>
      <c r="L309" s="116"/>
      <c r="M309" s="117" t="s">
        <v>2939</v>
      </c>
      <c r="N309" s="158"/>
      <c r="O309" s="208" t="s">
        <v>2936</v>
      </c>
    </row>
    <row r="310" spans="1:15" s="204" customFormat="1" ht="14.25" x14ac:dyDescent="0.45">
      <c r="A310"/>
      <c r="B310" s="205" t="s">
        <v>2941</v>
      </c>
      <c r="C310" s="129" t="s">
        <v>2942</v>
      </c>
      <c r="D310" s="206" t="s">
        <v>2943</v>
      </c>
      <c r="E310" s="206" t="s">
        <v>2944</v>
      </c>
      <c r="F310" s="115">
        <v>48</v>
      </c>
      <c r="G310" s="115">
        <v>2</v>
      </c>
      <c r="H310" s="115" t="s">
        <v>420</v>
      </c>
      <c r="I310" s="115"/>
      <c r="J310" s="116"/>
      <c r="K310" s="116"/>
      <c r="L310" s="116" t="s">
        <v>2945</v>
      </c>
      <c r="M310" s="117"/>
      <c r="N310" s="158"/>
      <c r="O310" s="208" t="s">
        <v>2936</v>
      </c>
    </row>
    <row r="311" spans="1:15" s="204" customFormat="1" ht="14.25" x14ac:dyDescent="0.45">
      <c r="A311"/>
      <c r="B311" s="205" t="s">
        <v>2946</v>
      </c>
      <c r="C311" s="129" t="s">
        <v>2947</v>
      </c>
      <c r="D311" s="206" t="s">
        <v>2934</v>
      </c>
      <c r="E311" s="206" t="s">
        <v>2948</v>
      </c>
      <c r="F311" s="115">
        <v>48</v>
      </c>
      <c r="G311" s="115">
        <v>2</v>
      </c>
      <c r="H311" s="115" t="s">
        <v>1721</v>
      </c>
      <c r="I311" s="115"/>
      <c r="J311" s="116"/>
      <c r="K311" s="116"/>
      <c r="L311" s="116" t="s">
        <v>2945</v>
      </c>
      <c r="M311" s="117"/>
      <c r="N311" s="158"/>
      <c r="O311" s="208" t="s">
        <v>2936</v>
      </c>
    </row>
    <row r="312" spans="1:15" ht="26.25" x14ac:dyDescent="0.4">
      <c r="B312" s="205" t="s">
        <v>895</v>
      </c>
      <c r="C312" s="129" t="s">
        <v>907</v>
      </c>
      <c r="D312" s="235" t="s">
        <v>2214</v>
      </c>
      <c r="E312" s="207" t="s">
        <v>2215</v>
      </c>
      <c r="F312" s="115">
        <v>4</v>
      </c>
      <c r="G312" s="229">
        <v>0</v>
      </c>
      <c r="H312" s="115" t="s">
        <v>420</v>
      </c>
      <c r="I312" s="187"/>
      <c r="J312" s="188"/>
      <c r="K312" s="187"/>
      <c r="L312" s="126"/>
      <c r="M312" s="127"/>
      <c r="N312" s="359"/>
      <c r="O312" s="208" t="s">
        <v>2225</v>
      </c>
    </row>
    <row r="313" spans="1:15" s="204" customFormat="1" ht="13.15" x14ac:dyDescent="0.4">
      <c r="A313"/>
      <c r="B313" s="205" t="s">
        <v>3070</v>
      </c>
      <c r="C313" s="129"/>
      <c r="D313" s="235" t="s">
        <v>3071</v>
      </c>
      <c r="E313" s="207" t="s">
        <v>3072</v>
      </c>
      <c r="F313" s="115">
        <v>0</v>
      </c>
      <c r="G313" s="229">
        <v>0</v>
      </c>
      <c r="H313" s="115" t="s">
        <v>420</v>
      </c>
      <c r="I313" s="187" t="s">
        <v>3073</v>
      </c>
      <c r="J313" s="188"/>
      <c r="K313" s="187" t="s">
        <v>3074</v>
      </c>
      <c r="L313" s="126" t="s">
        <v>3075</v>
      </c>
      <c r="M313" s="127" t="s">
        <v>3076</v>
      </c>
      <c r="N313" s="294"/>
      <c r="O313" s="208" t="s">
        <v>3077</v>
      </c>
    </row>
    <row r="314" spans="1:15" ht="14.25" x14ac:dyDescent="0.45">
      <c r="B314" s="205" t="s">
        <v>1882</v>
      </c>
      <c r="C314" s="129"/>
      <c r="D314" s="206" t="s">
        <v>1158</v>
      </c>
      <c r="E314" s="206" t="s">
        <v>1159</v>
      </c>
      <c r="F314" s="115">
        <v>12</v>
      </c>
      <c r="G314" s="115">
        <v>7</v>
      </c>
      <c r="H314" s="115" t="s">
        <v>420</v>
      </c>
      <c r="I314" s="115"/>
      <c r="J314" s="130"/>
      <c r="K314" s="116"/>
      <c r="L314" s="116"/>
      <c r="M314" s="117"/>
      <c r="N314" s="360"/>
      <c r="O314" s="208" t="s">
        <v>1796</v>
      </c>
    </row>
    <row r="315" spans="1:15" ht="13.15" x14ac:dyDescent="0.4">
      <c r="B315" s="205" t="s">
        <v>1160</v>
      </c>
      <c r="C315" s="129" t="s">
        <v>1161</v>
      </c>
      <c r="D315" s="207" t="s">
        <v>1162</v>
      </c>
      <c r="E315" s="206" t="s">
        <v>1163</v>
      </c>
      <c r="F315" s="115">
        <v>12</v>
      </c>
      <c r="G315" s="115" t="s">
        <v>1592</v>
      </c>
      <c r="H315" s="115" t="s">
        <v>420</v>
      </c>
      <c r="I315" s="115">
        <v>4</v>
      </c>
      <c r="J315" s="115"/>
      <c r="K315" s="115"/>
      <c r="L315" s="115"/>
      <c r="M315" s="115" t="s">
        <v>2552</v>
      </c>
      <c r="N315" s="130" t="s">
        <v>2589</v>
      </c>
      <c r="O315" s="208" t="s">
        <v>2478</v>
      </c>
    </row>
    <row r="316" spans="1:15" ht="13.15" x14ac:dyDescent="0.4">
      <c r="B316" s="205" t="s">
        <v>2259</v>
      </c>
      <c r="C316" s="233">
        <v>1.9E-2</v>
      </c>
      <c r="D316" s="206" t="s">
        <v>1138</v>
      </c>
      <c r="E316" s="207" t="s">
        <v>2263</v>
      </c>
      <c r="F316" s="115">
        <v>12</v>
      </c>
      <c r="G316" s="115">
        <v>86</v>
      </c>
      <c r="H316" s="115" t="s">
        <v>420</v>
      </c>
      <c r="I316" s="115" t="s">
        <v>2531</v>
      </c>
      <c r="J316" s="236"/>
      <c r="K316" s="237"/>
      <c r="L316" s="238"/>
      <c r="M316" s="239"/>
      <c r="N316" s="359"/>
      <c r="O316" s="208" t="s">
        <v>2224</v>
      </c>
    </row>
    <row r="317" spans="1:15" ht="13.15" x14ac:dyDescent="0.4">
      <c r="B317" s="205" t="s">
        <v>371</v>
      </c>
      <c r="C317" s="233" t="s">
        <v>1935</v>
      </c>
      <c r="D317" s="206" t="s">
        <v>1925</v>
      </c>
      <c r="E317" s="207" t="s">
        <v>372</v>
      </c>
      <c r="F317" s="115">
        <v>24</v>
      </c>
      <c r="G317" s="115">
        <v>77</v>
      </c>
      <c r="H317" s="115" t="s">
        <v>1721</v>
      </c>
      <c r="I317" s="115" t="s">
        <v>375</v>
      </c>
      <c r="J317" s="236" t="s">
        <v>153</v>
      </c>
      <c r="K317" s="237" t="s">
        <v>374</v>
      </c>
      <c r="L317" s="238"/>
      <c r="M317" s="239" t="s">
        <v>151</v>
      </c>
      <c r="N317" s="574" t="s">
        <v>152</v>
      </c>
      <c r="O317" s="208" t="s">
        <v>2391</v>
      </c>
    </row>
    <row r="318" spans="1:15" ht="14.25" x14ac:dyDescent="0.45">
      <c r="B318" s="205" t="s">
        <v>1950</v>
      </c>
      <c r="C318" s="129" t="s">
        <v>1943</v>
      </c>
      <c r="D318" s="206" t="s">
        <v>1164</v>
      </c>
      <c r="E318" s="206" t="s">
        <v>1165</v>
      </c>
      <c r="F318" s="115">
        <v>12</v>
      </c>
      <c r="G318" s="115">
        <v>30</v>
      </c>
      <c r="H318" s="115" t="s">
        <v>420</v>
      </c>
      <c r="I318" s="115" t="s">
        <v>2553</v>
      </c>
      <c r="J318" s="116"/>
      <c r="K318" s="116" t="s">
        <v>2515</v>
      </c>
      <c r="L318" s="116"/>
      <c r="M318" s="117"/>
      <c r="N318" s="572">
        <v>3</v>
      </c>
      <c r="O318" s="208" t="s">
        <v>1821</v>
      </c>
    </row>
    <row r="319" spans="1:15" ht="13.15" x14ac:dyDescent="0.4">
      <c r="B319" s="205" t="s">
        <v>1951</v>
      </c>
      <c r="C319" s="129"/>
      <c r="D319" s="206" t="s">
        <v>1166</v>
      </c>
      <c r="E319" s="206" t="s">
        <v>1167</v>
      </c>
      <c r="F319" s="115">
        <v>12</v>
      </c>
      <c r="G319" s="115">
        <v>72</v>
      </c>
      <c r="H319" s="115" t="s">
        <v>420</v>
      </c>
      <c r="I319" s="115"/>
      <c r="J319" s="115"/>
      <c r="K319" s="115"/>
      <c r="L319" s="115"/>
      <c r="M319" s="115"/>
      <c r="N319" s="130"/>
      <c r="O319" s="208" t="s">
        <v>1821</v>
      </c>
    </row>
    <row r="320" spans="1:15" ht="14.25" x14ac:dyDescent="0.45">
      <c r="B320" s="205" t="s">
        <v>1168</v>
      </c>
      <c r="C320" s="129" t="s">
        <v>1075</v>
      </c>
      <c r="D320" s="206" t="s">
        <v>2479</v>
      </c>
      <c r="E320" s="206" t="s">
        <v>1169</v>
      </c>
      <c r="F320" s="115">
        <v>12</v>
      </c>
      <c r="G320" s="115">
        <v>72</v>
      </c>
      <c r="H320" s="115" t="s">
        <v>420</v>
      </c>
      <c r="I320" s="115"/>
      <c r="J320" s="116" t="s">
        <v>348</v>
      </c>
      <c r="K320" s="116" t="s">
        <v>349</v>
      </c>
      <c r="L320" s="116"/>
      <c r="M320" s="117" t="s">
        <v>1601</v>
      </c>
      <c r="N320" s="572">
        <v>9</v>
      </c>
      <c r="O320" s="208" t="s">
        <v>1798</v>
      </c>
    </row>
    <row r="321" spans="1:253" s="204" customFormat="1" ht="14.25" x14ac:dyDescent="0.45">
      <c r="A321"/>
      <c r="B321" s="205" t="s">
        <v>1620</v>
      </c>
      <c r="C321" s="129"/>
      <c r="D321" s="206" t="s">
        <v>1621</v>
      </c>
      <c r="E321" s="206" t="s">
        <v>1622</v>
      </c>
      <c r="F321" s="115"/>
      <c r="G321" s="115"/>
      <c r="H321" s="115" t="s">
        <v>1721</v>
      </c>
      <c r="I321" s="288"/>
      <c r="J321" s="116"/>
      <c r="K321" s="116" t="s">
        <v>1623</v>
      </c>
      <c r="L321" s="116" t="s">
        <v>1626</v>
      </c>
      <c r="M321" s="117" t="s">
        <v>1624</v>
      </c>
      <c r="N321" s="573" t="s">
        <v>1625</v>
      </c>
      <c r="O321" s="208" t="s">
        <v>1791</v>
      </c>
    </row>
    <row r="322" spans="1:253" s="204" customFormat="1" ht="14.25" x14ac:dyDescent="0.45">
      <c r="A322"/>
      <c r="B322" s="205" t="s">
        <v>2711</v>
      </c>
      <c r="C322" s="129" t="s">
        <v>2708</v>
      </c>
      <c r="D322" s="206" t="s">
        <v>1621</v>
      </c>
      <c r="E322" s="206" t="s">
        <v>2709</v>
      </c>
      <c r="F322" s="115"/>
      <c r="G322" s="115"/>
      <c r="H322" s="115" t="s">
        <v>1721</v>
      </c>
      <c r="I322" s="288"/>
      <c r="J322" s="116"/>
      <c r="K322" s="116" t="s">
        <v>2710</v>
      </c>
      <c r="L322" s="116"/>
      <c r="M322" s="117" t="s">
        <v>1624</v>
      </c>
      <c r="N322" s="573" t="s">
        <v>1625</v>
      </c>
      <c r="O322" s="208" t="s">
        <v>1791</v>
      </c>
    </row>
    <row r="323" spans="1:253" s="204" customFormat="1" ht="14.25" x14ac:dyDescent="0.45">
      <c r="A323"/>
      <c r="B323" s="205" t="s">
        <v>3321</v>
      </c>
      <c r="C323" s="129"/>
      <c r="D323" s="206" t="s">
        <v>1111</v>
      </c>
      <c r="E323" s="206" t="s">
        <v>3322</v>
      </c>
      <c r="F323" s="115">
        <v>4</v>
      </c>
      <c r="G323" s="115" t="s">
        <v>651</v>
      </c>
      <c r="H323" s="115" t="s">
        <v>422</v>
      </c>
      <c r="I323" s="288" t="s">
        <v>3323</v>
      </c>
      <c r="J323" s="116" t="s">
        <v>664</v>
      </c>
      <c r="K323" s="116"/>
      <c r="L323" s="116"/>
      <c r="M323" s="117" t="s">
        <v>3324</v>
      </c>
      <c r="N323" s="573"/>
      <c r="O323" s="208" t="s">
        <v>849</v>
      </c>
    </row>
    <row r="324" spans="1:253" s="204" customFormat="1" ht="14.25" x14ac:dyDescent="0.45">
      <c r="A324"/>
      <c r="B324" s="205" t="s">
        <v>3328</v>
      </c>
      <c r="C324" s="129" t="s">
        <v>3329</v>
      </c>
      <c r="D324" s="206" t="s">
        <v>757</v>
      </c>
      <c r="E324" s="206" t="s">
        <v>3330</v>
      </c>
      <c r="F324" s="115">
        <v>4</v>
      </c>
      <c r="G324" s="115"/>
      <c r="H324" s="115" t="s">
        <v>422</v>
      </c>
      <c r="I324" s="288"/>
      <c r="J324" s="116"/>
      <c r="K324" s="116" t="s">
        <v>3331</v>
      </c>
      <c r="L324" s="647"/>
      <c r="M324" s="117" t="s">
        <v>3332</v>
      </c>
      <c r="N324" s="703"/>
      <c r="O324" s="208" t="s">
        <v>1798</v>
      </c>
    </row>
    <row r="325" spans="1:253" s="204" customFormat="1" ht="13.15" x14ac:dyDescent="0.4">
      <c r="A325"/>
      <c r="B325" s="205" t="s">
        <v>2880</v>
      </c>
      <c r="C325" s="129"/>
      <c r="D325" s="206" t="s">
        <v>757</v>
      </c>
      <c r="E325" s="207" t="s">
        <v>2881</v>
      </c>
      <c r="F325" s="115">
        <v>4</v>
      </c>
      <c r="G325" s="115">
        <v>0</v>
      </c>
      <c r="H325" s="115" t="s">
        <v>422</v>
      </c>
      <c r="I325" s="115"/>
      <c r="J325" s="115" t="s">
        <v>2884</v>
      </c>
      <c r="K325" s="115" t="s">
        <v>2882</v>
      </c>
      <c r="M325" s="115" t="s">
        <v>2885</v>
      </c>
      <c r="N325" s="577"/>
      <c r="O325" s="208" t="s">
        <v>1798</v>
      </c>
    </row>
    <row r="326" spans="1:253" ht="13.5" thickBot="1" x14ac:dyDescent="0.45">
      <c r="B326" s="205" t="s">
        <v>2354</v>
      </c>
      <c r="C326" s="129" t="s">
        <v>1949</v>
      </c>
      <c r="D326" s="206" t="s">
        <v>1085</v>
      </c>
      <c r="E326" s="207" t="s">
        <v>1885</v>
      </c>
      <c r="F326" s="115">
        <v>12</v>
      </c>
      <c r="G326" s="115">
        <v>3</v>
      </c>
      <c r="H326" s="115" t="s">
        <v>1721</v>
      </c>
      <c r="I326" s="128" t="s">
        <v>800</v>
      </c>
      <c r="J326" s="115" t="s">
        <v>2085</v>
      </c>
      <c r="K326" s="115" t="s">
        <v>2621</v>
      </c>
      <c r="L326" s="115"/>
      <c r="M326" s="115" t="s">
        <v>2622</v>
      </c>
      <c r="N326" s="130" t="s">
        <v>2576</v>
      </c>
      <c r="O326" s="208" t="s">
        <v>1798</v>
      </c>
    </row>
    <row r="327" spans="1:253" ht="13.15" x14ac:dyDescent="0.4">
      <c r="B327" s="205" t="s">
        <v>2355</v>
      </c>
      <c r="C327" s="129" t="s">
        <v>1952</v>
      </c>
      <c r="D327" s="206" t="s">
        <v>1085</v>
      </c>
      <c r="E327" s="207" t="s">
        <v>1884</v>
      </c>
      <c r="F327" s="115">
        <v>12</v>
      </c>
      <c r="G327" s="115">
        <v>3</v>
      </c>
      <c r="H327" s="115" t="s">
        <v>420</v>
      </c>
      <c r="I327" s="115" t="s">
        <v>971</v>
      </c>
      <c r="J327" s="115" t="s">
        <v>2085</v>
      </c>
      <c r="K327" s="115" t="s">
        <v>969</v>
      </c>
      <c r="L327" s="115" t="s">
        <v>972</v>
      </c>
      <c r="M327" s="115"/>
      <c r="N327" s="130" t="s">
        <v>2576</v>
      </c>
      <c r="O327" s="208" t="s">
        <v>1798</v>
      </c>
    </row>
    <row r="328" spans="1:253" ht="13.15" x14ac:dyDescent="0.4">
      <c r="B328" s="205" t="s">
        <v>2356</v>
      </c>
      <c r="C328" s="129" t="s">
        <v>1170</v>
      </c>
      <c r="D328" s="206" t="s">
        <v>1085</v>
      </c>
      <c r="E328" s="207" t="s">
        <v>1171</v>
      </c>
      <c r="F328" s="115">
        <v>12</v>
      </c>
      <c r="G328" s="115">
        <v>3</v>
      </c>
      <c r="H328" s="115" t="s">
        <v>420</v>
      </c>
      <c r="I328" s="115"/>
      <c r="J328" s="115"/>
      <c r="K328" s="115"/>
      <c r="L328" s="115"/>
      <c r="M328" s="115"/>
      <c r="N328" s="130" t="s">
        <v>2576</v>
      </c>
      <c r="O328" s="208" t="s">
        <v>1798</v>
      </c>
    </row>
    <row r="329" spans="1:253" ht="13.15" x14ac:dyDescent="0.4">
      <c r="B329" s="205" t="s">
        <v>2357</v>
      </c>
      <c r="C329" s="129" t="s">
        <v>1172</v>
      </c>
      <c r="D329" s="206" t="s">
        <v>1085</v>
      </c>
      <c r="E329" s="207" t="s">
        <v>1173</v>
      </c>
      <c r="F329" s="115">
        <v>12</v>
      </c>
      <c r="G329" s="115">
        <v>3</v>
      </c>
      <c r="H329" s="115" t="s">
        <v>420</v>
      </c>
      <c r="I329" s="115" t="s">
        <v>975</v>
      </c>
      <c r="J329" s="115" t="s">
        <v>2085</v>
      </c>
      <c r="K329" s="115" t="s">
        <v>976</v>
      </c>
      <c r="L329" s="115" t="s">
        <v>970</v>
      </c>
      <c r="M329" s="115"/>
      <c r="N329" s="130" t="s">
        <v>2576</v>
      </c>
      <c r="O329" s="208" t="s">
        <v>1798</v>
      </c>
    </row>
    <row r="330" spans="1:253" ht="13.15" x14ac:dyDescent="0.4">
      <c r="B330" s="205" t="s">
        <v>2358</v>
      </c>
      <c r="C330" s="129" t="s">
        <v>1174</v>
      </c>
      <c r="D330" s="206" t="s">
        <v>1085</v>
      </c>
      <c r="E330" s="207" t="s">
        <v>1883</v>
      </c>
      <c r="F330" s="115">
        <v>12</v>
      </c>
      <c r="G330" s="115">
        <v>3</v>
      </c>
      <c r="H330" s="115" t="s">
        <v>420</v>
      </c>
      <c r="I330" s="115" t="s">
        <v>978</v>
      </c>
      <c r="J330" s="115" t="s">
        <v>2085</v>
      </c>
      <c r="K330" s="115" t="s">
        <v>979</v>
      </c>
      <c r="L330" s="115" t="s">
        <v>970</v>
      </c>
      <c r="M330" s="115"/>
      <c r="N330" s="130" t="s">
        <v>2576</v>
      </c>
      <c r="O330" s="208" t="s">
        <v>1798</v>
      </c>
    </row>
    <row r="331" spans="1:253" ht="13.15" x14ac:dyDescent="0.4">
      <c r="B331" s="205" t="s">
        <v>980</v>
      </c>
      <c r="C331" s="129" t="s">
        <v>1174</v>
      </c>
      <c r="D331" s="206" t="s">
        <v>1085</v>
      </c>
      <c r="E331" s="207" t="s">
        <v>981</v>
      </c>
      <c r="F331" s="115">
        <v>12</v>
      </c>
      <c r="G331" s="115">
        <v>3</v>
      </c>
      <c r="H331" s="115" t="s">
        <v>1721</v>
      </c>
      <c r="I331" s="115" t="s">
        <v>984</v>
      </c>
      <c r="J331" s="115" t="s">
        <v>2085</v>
      </c>
      <c r="K331" s="115" t="s">
        <v>983</v>
      </c>
      <c r="L331" s="115" t="s">
        <v>970</v>
      </c>
      <c r="M331" s="115"/>
      <c r="N331" s="130"/>
      <c r="O331" s="208" t="s">
        <v>982</v>
      </c>
    </row>
    <row r="332" spans="1:253" ht="13.15" x14ac:dyDescent="0.4">
      <c r="B332" s="205" t="s">
        <v>896</v>
      </c>
      <c r="C332" s="129" t="s">
        <v>1948</v>
      </c>
      <c r="D332" s="206" t="s">
        <v>1154</v>
      </c>
      <c r="E332" s="207" t="s">
        <v>2216</v>
      </c>
      <c r="F332" s="115">
        <v>12</v>
      </c>
      <c r="G332" s="229">
        <v>7</v>
      </c>
      <c r="H332" s="115" t="s">
        <v>420</v>
      </c>
      <c r="I332" s="189"/>
      <c r="J332" s="189"/>
      <c r="K332" s="189"/>
      <c r="L332" s="189"/>
      <c r="M332" s="115" t="s">
        <v>644</v>
      </c>
      <c r="N332" s="155" t="s">
        <v>2568</v>
      </c>
      <c r="O332" s="208" t="s">
        <v>2391</v>
      </c>
    </row>
    <row r="333" spans="1:253" ht="13.15" x14ac:dyDescent="0.4">
      <c r="B333" s="205" t="s">
        <v>1629</v>
      </c>
      <c r="C333" s="565" t="s">
        <v>1630</v>
      </c>
      <c r="D333" s="206" t="s">
        <v>2479</v>
      </c>
      <c r="E333" s="207" t="s">
        <v>1631</v>
      </c>
      <c r="F333" s="566"/>
      <c r="G333" s="567"/>
      <c r="H333" s="566" t="s">
        <v>1721</v>
      </c>
      <c r="I333" s="568"/>
      <c r="J333" s="568"/>
      <c r="K333" s="568" t="s">
        <v>1632</v>
      </c>
      <c r="L333" s="568"/>
      <c r="M333" s="566" t="s">
        <v>1633</v>
      </c>
      <c r="N333" s="578" t="s">
        <v>1634</v>
      </c>
      <c r="O333" s="569" t="s">
        <v>1635</v>
      </c>
    </row>
    <row r="334" spans="1:253" s="339" customFormat="1" ht="13.15" x14ac:dyDescent="0.35">
      <c r="A334" s="402"/>
      <c r="B334" s="591" t="s">
        <v>2629</v>
      </c>
      <c r="C334" s="402"/>
      <c r="D334" s="404" t="s">
        <v>1191</v>
      </c>
      <c r="E334" s="404" t="s">
        <v>2630</v>
      </c>
      <c r="F334" s="402">
        <v>24</v>
      </c>
      <c r="G334" s="402">
        <v>21</v>
      </c>
      <c r="H334" s="402" t="s">
        <v>421</v>
      </c>
      <c r="I334" s="402" t="s">
        <v>2631</v>
      </c>
      <c r="J334" s="402"/>
      <c r="K334" s="402" t="s">
        <v>1729</v>
      </c>
      <c r="L334" s="402"/>
      <c r="M334" s="402"/>
      <c r="N334" s="402"/>
      <c r="O334" s="410" t="s">
        <v>1838</v>
      </c>
      <c r="P334" s="402"/>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95"/>
      <c r="BB334" s="95"/>
      <c r="BC334" s="95"/>
      <c r="BD334" s="95"/>
      <c r="BE334" s="95"/>
      <c r="BF334" s="95"/>
      <c r="BG334" s="95"/>
      <c r="BH334" s="95"/>
      <c r="BI334" s="95"/>
      <c r="BJ334" s="95"/>
      <c r="BK334" s="95"/>
      <c r="BL334" s="95"/>
      <c r="BM334" s="95"/>
      <c r="BN334" s="95"/>
      <c r="BO334" s="95"/>
      <c r="BP334" s="95"/>
      <c r="BQ334" s="95"/>
      <c r="BR334" s="95"/>
      <c r="BS334" s="95"/>
      <c r="BT334" s="95"/>
      <c r="BU334" s="95"/>
      <c r="BV334" s="95"/>
      <c r="BW334" s="95"/>
      <c r="BX334" s="95"/>
      <c r="BY334" s="95"/>
      <c r="BZ334" s="95"/>
      <c r="CA334" s="95"/>
      <c r="CB334" s="95"/>
      <c r="CC334" s="95"/>
      <c r="CD334" s="95"/>
      <c r="CE334" s="95"/>
      <c r="CF334" s="95"/>
      <c r="CG334" s="95"/>
      <c r="CH334" s="95"/>
      <c r="CI334" s="95"/>
      <c r="CJ334" s="95"/>
      <c r="CK334" s="95"/>
      <c r="CL334" s="95"/>
      <c r="CM334" s="95"/>
      <c r="CN334" s="95"/>
      <c r="CO334" s="95"/>
      <c r="CP334" s="95"/>
      <c r="CQ334" s="95"/>
      <c r="CR334" s="95"/>
      <c r="CS334" s="95"/>
      <c r="CT334" s="95"/>
      <c r="CU334" s="95"/>
      <c r="CV334" s="95"/>
      <c r="CW334" s="95"/>
      <c r="CX334" s="95"/>
      <c r="CY334" s="95"/>
      <c r="CZ334" s="95"/>
      <c r="DA334" s="95"/>
      <c r="DB334" s="95"/>
      <c r="DC334" s="95"/>
      <c r="DD334" s="95"/>
      <c r="DE334" s="95"/>
      <c r="DF334" s="95"/>
      <c r="DG334" s="95"/>
      <c r="DH334" s="95"/>
      <c r="DI334" s="95"/>
      <c r="DJ334" s="95"/>
      <c r="DK334" s="95"/>
      <c r="DL334" s="95"/>
      <c r="DM334" s="95"/>
      <c r="DN334" s="95"/>
      <c r="DO334" s="95"/>
      <c r="DP334" s="95"/>
      <c r="DQ334" s="95"/>
      <c r="DR334" s="95"/>
      <c r="DS334" s="95"/>
      <c r="DT334" s="95"/>
      <c r="DU334" s="95"/>
      <c r="DV334" s="95"/>
      <c r="DW334" s="95"/>
      <c r="DX334" s="95"/>
      <c r="DY334" s="95"/>
      <c r="DZ334" s="95"/>
      <c r="EA334" s="95"/>
      <c r="EB334" s="95"/>
      <c r="EC334" s="95"/>
      <c r="ED334" s="95"/>
      <c r="EE334" s="95"/>
      <c r="EF334" s="95"/>
      <c r="EG334" s="95"/>
      <c r="EH334" s="95"/>
      <c r="EI334" s="95"/>
      <c r="EJ334" s="95"/>
      <c r="EK334" s="95"/>
      <c r="EL334" s="95"/>
      <c r="EM334" s="95"/>
      <c r="EN334" s="95"/>
      <c r="EO334" s="95"/>
      <c r="EP334" s="95"/>
      <c r="EQ334" s="95"/>
      <c r="ER334" s="95"/>
      <c r="ES334" s="95"/>
      <c r="ET334" s="95"/>
      <c r="EU334" s="95"/>
      <c r="EV334" s="95"/>
      <c r="EW334" s="95"/>
      <c r="EX334" s="95"/>
      <c r="EY334" s="95"/>
      <c r="EZ334" s="95"/>
      <c r="FA334" s="95"/>
      <c r="FB334" s="95"/>
      <c r="FC334" s="95"/>
      <c r="FD334" s="95"/>
      <c r="FE334" s="95"/>
      <c r="FF334" s="95"/>
      <c r="FG334" s="95"/>
      <c r="FH334" s="95"/>
      <c r="FI334" s="95"/>
      <c r="FJ334" s="95"/>
      <c r="FK334" s="95"/>
      <c r="FL334" s="95"/>
      <c r="FM334" s="95"/>
      <c r="FN334" s="95"/>
      <c r="FO334" s="95"/>
      <c r="FP334" s="95"/>
      <c r="FQ334" s="95"/>
      <c r="FR334" s="95"/>
      <c r="FS334" s="95"/>
      <c r="FT334" s="95"/>
      <c r="FU334" s="95"/>
      <c r="FV334" s="95"/>
      <c r="FW334" s="95"/>
      <c r="FX334" s="95"/>
      <c r="FY334" s="95"/>
      <c r="FZ334" s="95"/>
      <c r="GA334" s="95"/>
      <c r="GB334" s="95"/>
      <c r="GC334" s="95"/>
      <c r="GD334" s="95"/>
      <c r="GE334" s="95"/>
      <c r="GF334" s="95"/>
      <c r="GG334" s="95"/>
      <c r="GH334" s="95"/>
      <c r="GI334" s="95"/>
      <c r="GJ334" s="95"/>
      <c r="GK334" s="95"/>
      <c r="GL334" s="95"/>
      <c r="GM334" s="95"/>
      <c r="GN334" s="95"/>
      <c r="GO334" s="95"/>
      <c r="GP334" s="95"/>
      <c r="GQ334" s="95"/>
      <c r="GR334" s="95"/>
      <c r="GS334" s="95"/>
      <c r="GT334" s="95"/>
      <c r="GU334" s="95"/>
      <c r="GV334" s="95"/>
      <c r="GW334" s="95"/>
      <c r="GX334" s="95"/>
      <c r="GY334" s="95"/>
      <c r="GZ334" s="95"/>
      <c r="HA334" s="95"/>
      <c r="HB334" s="95"/>
      <c r="HC334" s="95"/>
      <c r="HD334" s="95"/>
      <c r="HE334" s="95"/>
      <c r="HF334" s="95"/>
      <c r="HG334" s="95"/>
      <c r="HH334" s="95"/>
      <c r="HI334" s="95"/>
      <c r="HJ334" s="95"/>
      <c r="HK334" s="95"/>
      <c r="HL334" s="95"/>
      <c r="HM334" s="95"/>
      <c r="HN334" s="95"/>
      <c r="HO334" s="95"/>
      <c r="HP334" s="95"/>
      <c r="HQ334" s="95"/>
      <c r="HR334" s="95"/>
      <c r="HS334" s="95"/>
      <c r="HT334" s="95"/>
      <c r="HU334" s="95"/>
      <c r="HV334" s="95"/>
      <c r="HW334" s="95"/>
      <c r="HX334" s="95"/>
      <c r="HY334" s="95"/>
      <c r="HZ334" s="95"/>
      <c r="IA334" s="95"/>
      <c r="IB334" s="95"/>
      <c r="IC334" s="95"/>
      <c r="ID334" s="95"/>
      <c r="IE334" s="95"/>
      <c r="IF334" s="95"/>
      <c r="IG334" s="95"/>
      <c r="IH334" s="95"/>
      <c r="II334" s="95"/>
      <c r="IJ334" s="95"/>
      <c r="IK334" s="95"/>
      <c r="IL334" s="95"/>
      <c r="IM334" s="95"/>
      <c r="IN334" s="95"/>
      <c r="IO334" s="95"/>
      <c r="IP334" s="95"/>
      <c r="IQ334" s="95"/>
      <c r="IR334" s="95"/>
      <c r="IS334" s="95"/>
    </row>
    <row r="335" spans="1:253" ht="13.15" x14ac:dyDescent="0.4">
      <c r="B335" s="205" t="s">
        <v>326</v>
      </c>
      <c r="C335" s="129" t="s">
        <v>327</v>
      </c>
      <c r="D335" s="206" t="s">
        <v>328</v>
      </c>
      <c r="E335" s="207"/>
      <c r="F335" s="115" t="s">
        <v>448</v>
      </c>
      <c r="G335" s="115" t="s">
        <v>448</v>
      </c>
      <c r="H335" s="115"/>
      <c r="I335" s="160" t="s">
        <v>448</v>
      </c>
      <c r="J335" s="160" t="s">
        <v>448</v>
      </c>
      <c r="K335" s="160" t="s">
        <v>2554</v>
      </c>
      <c r="L335" s="240" t="s">
        <v>2555</v>
      </c>
      <c r="M335" s="160" t="s">
        <v>448</v>
      </c>
      <c r="N335" s="359"/>
      <c r="O335" s="208" t="s">
        <v>767</v>
      </c>
    </row>
    <row r="336" spans="1:253" s="339" customFormat="1" ht="13.15" x14ac:dyDescent="0.35">
      <c r="A336" s="422"/>
      <c r="B336" s="591" t="s">
        <v>2971</v>
      </c>
      <c r="C336" s="657" t="s">
        <v>2972</v>
      </c>
      <c r="D336" s="404" t="s">
        <v>2973</v>
      </c>
      <c r="E336" s="404" t="s">
        <v>2974</v>
      </c>
      <c r="F336" s="657">
        <v>4</v>
      </c>
      <c r="G336" s="657">
        <v>14</v>
      </c>
      <c r="H336" s="657" t="s">
        <v>1721</v>
      </c>
      <c r="I336" s="657" t="s">
        <v>2978</v>
      </c>
      <c r="J336" s="657" t="s">
        <v>664</v>
      </c>
      <c r="K336" s="657" t="s">
        <v>2977</v>
      </c>
      <c r="L336" s="657"/>
      <c r="M336" s="657" t="s">
        <v>2979</v>
      </c>
      <c r="N336" s="657" t="s">
        <v>2976</v>
      </c>
      <c r="O336" s="658" t="s">
        <v>2975</v>
      </c>
      <c r="P336" s="422"/>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95"/>
      <c r="BB336" s="95"/>
      <c r="BC336" s="95"/>
      <c r="BD336" s="95"/>
      <c r="BE336" s="95"/>
      <c r="BF336" s="95"/>
      <c r="BG336" s="95"/>
      <c r="BH336" s="95"/>
      <c r="BI336" s="95"/>
      <c r="BJ336" s="95"/>
      <c r="BK336" s="95"/>
      <c r="BL336" s="95"/>
      <c r="BM336" s="95"/>
      <c r="BN336" s="95"/>
      <c r="BO336" s="95"/>
      <c r="BP336" s="95"/>
      <c r="BQ336" s="95"/>
      <c r="BR336" s="95"/>
      <c r="BS336" s="95"/>
      <c r="BT336" s="95"/>
      <c r="BU336" s="95"/>
      <c r="BV336" s="95"/>
      <c r="BW336" s="95"/>
      <c r="BX336" s="95"/>
      <c r="BY336" s="95"/>
      <c r="BZ336" s="95"/>
      <c r="CA336" s="95"/>
      <c r="CB336" s="95"/>
      <c r="CC336" s="95"/>
      <c r="CD336" s="95"/>
      <c r="CE336" s="95"/>
      <c r="CF336" s="95"/>
      <c r="CG336" s="95"/>
      <c r="CH336" s="95"/>
      <c r="CI336" s="95"/>
      <c r="CJ336" s="95"/>
      <c r="CK336" s="95"/>
      <c r="CL336" s="95"/>
      <c r="CM336" s="95"/>
      <c r="CN336" s="95"/>
      <c r="CO336" s="95"/>
      <c r="CP336" s="95"/>
      <c r="CQ336" s="95"/>
      <c r="CR336" s="95"/>
      <c r="CS336" s="95"/>
      <c r="CT336" s="95"/>
      <c r="CU336" s="95"/>
      <c r="CV336" s="95"/>
      <c r="CW336" s="95"/>
      <c r="CX336" s="95"/>
      <c r="CY336" s="95"/>
      <c r="CZ336" s="95"/>
      <c r="DA336" s="95"/>
      <c r="DB336" s="95"/>
      <c r="DC336" s="95"/>
      <c r="DD336" s="95"/>
      <c r="DE336" s="95"/>
      <c r="DF336" s="95"/>
      <c r="DG336" s="95"/>
      <c r="DH336" s="95"/>
      <c r="DI336" s="95"/>
      <c r="DJ336" s="95"/>
      <c r="DK336" s="95"/>
      <c r="DL336" s="95"/>
      <c r="DM336" s="95"/>
      <c r="DN336" s="95"/>
      <c r="DO336" s="95"/>
      <c r="DP336" s="95"/>
      <c r="DQ336" s="95"/>
      <c r="DR336" s="95"/>
      <c r="DS336" s="95"/>
      <c r="DT336" s="95"/>
      <c r="DU336" s="95"/>
      <c r="DV336" s="95"/>
      <c r="DW336" s="95"/>
      <c r="DX336" s="95"/>
      <c r="DY336" s="95"/>
      <c r="DZ336" s="95"/>
      <c r="EA336" s="95"/>
      <c r="EB336" s="95"/>
      <c r="EC336" s="95"/>
      <c r="ED336" s="95"/>
      <c r="EE336" s="95"/>
      <c r="EF336" s="95"/>
      <c r="EG336" s="95"/>
      <c r="EH336" s="95"/>
      <c r="EI336" s="95"/>
      <c r="EJ336" s="95"/>
      <c r="EK336" s="95"/>
      <c r="EL336" s="95"/>
      <c r="EM336" s="95"/>
      <c r="EN336" s="95"/>
      <c r="EO336" s="95"/>
      <c r="EP336" s="95"/>
      <c r="EQ336" s="95"/>
      <c r="ER336" s="95"/>
      <c r="ES336" s="95"/>
      <c r="ET336" s="95"/>
      <c r="EU336" s="95"/>
      <c r="EV336" s="95"/>
      <c r="EW336" s="95"/>
      <c r="EX336" s="95"/>
      <c r="EY336" s="95"/>
      <c r="EZ336" s="95"/>
      <c r="FA336" s="95"/>
      <c r="FB336" s="95"/>
      <c r="FC336" s="95"/>
      <c r="FD336" s="95"/>
      <c r="FE336" s="95"/>
      <c r="FF336" s="95"/>
      <c r="FG336" s="95"/>
      <c r="FH336" s="95"/>
      <c r="FI336" s="95"/>
      <c r="FJ336" s="95"/>
      <c r="FK336" s="95"/>
      <c r="FL336" s="95"/>
      <c r="FM336" s="95"/>
      <c r="FN336" s="95"/>
      <c r="FO336" s="95"/>
      <c r="FP336" s="95"/>
      <c r="FQ336" s="95"/>
      <c r="FR336" s="95"/>
      <c r="FS336" s="95"/>
      <c r="FT336" s="95"/>
      <c r="FU336" s="95"/>
      <c r="FV336" s="95"/>
      <c r="FW336" s="95"/>
      <c r="FX336" s="95"/>
      <c r="FY336" s="95"/>
      <c r="FZ336" s="95"/>
      <c r="GA336" s="95"/>
      <c r="GB336" s="95"/>
      <c r="GC336" s="95"/>
      <c r="GD336" s="95"/>
      <c r="GE336" s="95"/>
      <c r="GF336" s="95"/>
      <c r="GG336" s="95"/>
      <c r="GH336" s="95"/>
      <c r="GI336" s="95"/>
      <c r="GJ336" s="95"/>
      <c r="GK336" s="95"/>
      <c r="GL336" s="95"/>
      <c r="GM336" s="95"/>
      <c r="GN336" s="95"/>
      <c r="GO336" s="95"/>
      <c r="GP336" s="95"/>
      <c r="GQ336" s="95"/>
      <c r="GR336" s="95"/>
      <c r="GS336" s="95"/>
      <c r="GT336" s="95"/>
      <c r="GU336" s="95"/>
      <c r="GV336" s="95"/>
      <c r="GW336" s="95"/>
      <c r="GX336" s="95"/>
      <c r="GY336" s="95"/>
      <c r="GZ336" s="95"/>
      <c r="HA336" s="95"/>
      <c r="HB336" s="95"/>
      <c r="HC336" s="95"/>
      <c r="HD336" s="95"/>
      <c r="HE336" s="95"/>
      <c r="HF336" s="95"/>
      <c r="HG336" s="95"/>
      <c r="HH336" s="95"/>
      <c r="HI336" s="95"/>
      <c r="HJ336" s="95"/>
      <c r="HK336" s="95"/>
      <c r="HL336" s="95"/>
      <c r="HM336" s="95"/>
      <c r="HN336" s="95"/>
      <c r="HO336" s="95"/>
      <c r="HP336" s="95"/>
      <c r="HQ336" s="95"/>
      <c r="HR336" s="95"/>
      <c r="HS336" s="95"/>
      <c r="HT336" s="95"/>
      <c r="HU336" s="95"/>
      <c r="HV336" s="95"/>
      <c r="HW336" s="95"/>
      <c r="HX336" s="95"/>
      <c r="HY336" s="95"/>
      <c r="HZ336" s="95"/>
      <c r="IA336" s="95"/>
      <c r="IB336" s="95"/>
      <c r="IC336" s="95"/>
      <c r="ID336" s="95"/>
      <c r="IE336" s="95"/>
      <c r="IF336" s="95"/>
      <c r="IG336" s="95"/>
      <c r="IH336" s="95"/>
      <c r="II336" s="95"/>
      <c r="IJ336" s="95"/>
      <c r="IK336" s="95"/>
      <c r="IL336" s="95"/>
      <c r="IM336" s="95"/>
      <c r="IN336" s="95"/>
      <c r="IO336" s="95"/>
      <c r="IP336" s="95"/>
      <c r="IQ336" s="95"/>
      <c r="IR336" s="95"/>
      <c r="IS336" s="95"/>
    </row>
    <row r="337" spans="1:253" ht="13.15" x14ac:dyDescent="0.4">
      <c r="B337" s="205" t="s">
        <v>676</v>
      </c>
      <c r="C337" s="129"/>
      <c r="D337" s="206" t="s">
        <v>1260</v>
      </c>
      <c r="E337" s="206" t="s">
        <v>677</v>
      </c>
      <c r="F337" s="115">
        <v>12</v>
      </c>
      <c r="G337" s="115">
        <v>14</v>
      </c>
      <c r="H337" s="115" t="s">
        <v>421</v>
      </c>
      <c r="I337" s="115" t="s">
        <v>678</v>
      </c>
      <c r="J337" s="130" t="s">
        <v>502</v>
      </c>
      <c r="K337" s="116" t="s">
        <v>679</v>
      </c>
      <c r="L337" s="116"/>
      <c r="M337" s="117" t="s">
        <v>680</v>
      </c>
      <c r="N337" s="115"/>
      <c r="O337" s="208" t="s">
        <v>2391</v>
      </c>
    </row>
    <row r="338" spans="1:253" s="204" customFormat="1" ht="13.15" x14ac:dyDescent="0.4">
      <c r="A338"/>
      <c r="B338" s="205" t="s">
        <v>454</v>
      </c>
      <c r="C338" s="129"/>
      <c r="D338" s="206" t="s">
        <v>455</v>
      </c>
      <c r="E338" s="207" t="s">
        <v>456</v>
      </c>
      <c r="F338" s="115" t="s">
        <v>448</v>
      </c>
      <c r="G338" s="115" t="s">
        <v>448</v>
      </c>
      <c r="H338" s="115" t="s">
        <v>1721</v>
      </c>
      <c r="I338" s="160"/>
      <c r="J338" s="160" t="s">
        <v>153</v>
      </c>
      <c r="K338" s="160" t="s">
        <v>457</v>
      </c>
      <c r="L338" s="240" t="s">
        <v>458</v>
      </c>
      <c r="M338" s="160" t="s">
        <v>461</v>
      </c>
      <c r="N338" s="294"/>
      <c r="O338" s="208" t="s">
        <v>459</v>
      </c>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row>
    <row r="339" spans="1:253" s="204" customFormat="1" ht="13.15" x14ac:dyDescent="0.4">
      <c r="A339"/>
      <c r="B339" s="205" t="s">
        <v>2042</v>
      </c>
      <c r="C339" s="129"/>
      <c r="D339" s="206" t="s">
        <v>2043</v>
      </c>
      <c r="E339" s="207" t="s">
        <v>2044</v>
      </c>
      <c r="F339" s="115">
        <v>4</v>
      </c>
      <c r="G339" s="115"/>
      <c r="H339" s="115" t="s">
        <v>1721</v>
      </c>
      <c r="I339" s="160"/>
      <c r="J339" s="160" t="s">
        <v>1525</v>
      </c>
      <c r="K339" s="160" t="s">
        <v>2045</v>
      </c>
      <c r="L339" s="240"/>
      <c r="M339" s="160" t="s">
        <v>2046</v>
      </c>
      <c r="N339" s="294"/>
      <c r="O339" s="208" t="s">
        <v>2225</v>
      </c>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row>
    <row r="340" spans="1:253" ht="13.15" x14ac:dyDescent="0.4">
      <c r="B340" s="205" t="s">
        <v>1886</v>
      </c>
      <c r="C340" s="129"/>
      <c r="D340" s="206" t="s">
        <v>2477</v>
      </c>
      <c r="E340" s="207" t="s">
        <v>1887</v>
      </c>
      <c r="F340" s="115">
        <v>12</v>
      </c>
      <c r="G340" s="115">
        <v>30</v>
      </c>
      <c r="H340" s="115" t="s">
        <v>420</v>
      </c>
      <c r="I340" s="115"/>
      <c r="J340" s="116"/>
      <c r="K340" s="116"/>
      <c r="L340" s="116"/>
      <c r="M340" s="117"/>
      <c r="N340" s="578" t="s">
        <v>2570</v>
      </c>
      <c r="O340" s="208" t="s">
        <v>1802</v>
      </c>
    </row>
    <row r="341" spans="1:253" ht="13.15" x14ac:dyDescent="0.4">
      <c r="B341" s="205" t="s">
        <v>1953</v>
      </c>
      <c r="C341" s="129" t="s">
        <v>1954</v>
      </c>
      <c r="D341" s="206" t="s">
        <v>1111</v>
      </c>
      <c r="E341" s="206" t="s">
        <v>1888</v>
      </c>
      <c r="F341" s="115">
        <v>4</v>
      </c>
      <c r="G341" s="115">
        <v>7</v>
      </c>
      <c r="H341" s="115" t="s">
        <v>420</v>
      </c>
      <c r="I341" s="115"/>
      <c r="J341" s="115"/>
      <c r="K341" s="115"/>
      <c r="L341" s="115"/>
      <c r="M341" s="115"/>
      <c r="N341" s="130" t="s">
        <v>2580</v>
      </c>
      <c r="O341" s="208" t="s">
        <v>1889</v>
      </c>
    </row>
    <row r="342" spans="1:253" ht="13.15" x14ac:dyDescent="0.4">
      <c r="B342" s="205" t="s">
        <v>2893</v>
      </c>
      <c r="C342" s="129"/>
      <c r="D342" s="206" t="s">
        <v>2764</v>
      </c>
      <c r="E342" s="206" t="s">
        <v>2894</v>
      </c>
      <c r="F342" s="115"/>
      <c r="G342" s="115"/>
      <c r="H342" s="115" t="s">
        <v>1587</v>
      </c>
      <c r="I342" s="115" t="s">
        <v>1512</v>
      </c>
      <c r="J342" s="115"/>
      <c r="K342" s="115" t="s">
        <v>2895</v>
      </c>
      <c r="L342" s="115"/>
      <c r="M342" s="115" t="s">
        <v>2766</v>
      </c>
      <c r="N342" s="130"/>
      <c r="O342" s="208" t="s">
        <v>1313</v>
      </c>
    </row>
    <row r="343" spans="1:253" s="204" customFormat="1" ht="13.15" x14ac:dyDescent="0.4">
      <c r="A343"/>
      <c r="B343" s="205" t="s">
        <v>1309</v>
      </c>
      <c r="C343" s="129" t="s">
        <v>1310</v>
      </c>
      <c r="D343" s="206" t="s">
        <v>1311</v>
      </c>
      <c r="E343" s="206" t="s">
        <v>1312</v>
      </c>
      <c r="F343" s="115">
        <v>4</v>
      </c>
      <c r="G343" s="115"/>
      <c r="H343" s="115" t="s">
        <v>1721</v>
      </c>
      <c r="I343" s="115"/>
      <c r="J343" s="115"/>
      <c r="K343" s="115" t="s">
        <v>1315</v>
      </c>
      <c r="L343" s="115"/>
      <c r="M343" s="115" t="s">
        <v>1314</v>
      </c>
      <c r="N343" s="130"/>
      <c r="O343" s="208" t="s">
        <v>1313</v>
      </c>
    </row>
    <row r="344" spans="1:253" s="204" customFormat="1" ht="13.15" x14ac:dyDescent="0.4">
      <c r="A344"/>
      <c r="B344" s="205" t="s">
        <v>541</v>
      </c>
      <c r="C344" s="129"/>
      <c r="D344" s="206" t="s">
        <v>542</v>
      </c>
      <c r="E344" s="206"/>
      <c r="F344" s="115"/>
      <c r="G344" s="115"/>
      <c r="H344" s="115" t="s">
        <v>422</v>
      </c>
      <c r="I344" s="115"/>
      <c r="J344" s="115"/>
      <c r="K344" s="115" t="s">
        <v>543</v>
      </c>
      <c r="L344" s="115"/>
      <c r="M344" s="115"/>
      <c r="N344" s="130"/>
      <c r="O344" s="208" t="s">
        <v>544</v>
      </c>
    </row>
    <row r="345" spans="1:253" s="204" customFormat="1" ht="13.15" x14ac:dyDescent="0.4">
      <c r="A345"/>
      <c r="B345" s="205" t="s">
        <v>2805</v>
      </c>
      <c r="C345" s="129"/>
      <c r="D345" s="206" t="s">
        <v>89</v>
      </c>
      <c r="E345" s="206" t="s">
        <v>2806</v>
      </c>
      <c r="F345" s="115">
        <v>4</v>
      </c>
      <c r="G345" s="115" t="s">
        <v>924</v>
      </c>
      <c r="H345" s="115" t="s">
        <v>1721</v>
      </c>
      <c r="I345" s="115"/>
      <c r="J345" s="115"/>
      <c r="K345" s="115" t="s">
        <v>2810</v>
      </c>
      <c r="L345" s="115" t="s">
        <v>2808</v>
      </c>
      <c r="M345" s="115" t="s">
        <v>2811</v>
      </c>
      <c r="N345" s="130"/>
      <c r="O345" s="208" t="s">
        <v>2391</v>
      </c>
    </row>
    <row r="346" spans="1:253" ht="13.15" x14ac:dyDescent="0.4">
      <c r="B346" s="205" t="s">
        <v>777</v>
      </c>
      <c r="C346" s="129"/>
      <c r="D346" s="206" t="s">
        <v>1425</v>
      </c>
      <c r="E346" s="207" t="s">
        <v>1426</v>
      </c>
      <c r="F346" s="115">
        <v>4</v>
      </c>
      <c r="G346" s="115" t="s">
        <v>924</v>
      </c>
      <c r="H346" s="115" t="s">
        <v>1721</v>
      </c>
      <c r="I346" s="115"/>
      <c r="J346" s="115"/>
      <c r="K346" s="115" t="s">
        <v>2515</v>
      </c>
      <c r="L346" s="115"/>
      <c r="M346" s="115"/>
      <c r="N346" s="130"/>
      <c r="O346" s="208" t="s">
        <v>1828</v>
      </c>
    </row>
    <row r="347" spans="1:253" ht="13.15" x14ac:dyDescent="0.4">
      <c r="B347" s="205" t="s">
        <v>3339</v>
      </c>
      <c r="C347" s="129"/>
      <c r="D347" s="206" t="s">
        <v>1421</v>
      </c>
      <c r="E347" s="207" t="s">
        <v>3340</v>
      </c>
      <c r="F347" s="115">
        <v>4</v>
      </c>
      <c r="G347" s="115" t="s">
        <v>3341</v>
      </c>
      <c r="H347" s="115" t="s">
        <v>1721</v>
      </c>
      <c r="I347" s="115"/>
      <c r="J347" s="115"/>
      <c r="K347" s="115" t="s">
        <v>3342</v>
      </c>
      <c r="L347" s="115"/>
      <c r="M347" s="115" t="s">
        <v>2679</v>
      </c>
      <c r="N347" s="130"/>
      <c r="O347" s="208" t="s">
        <v>2224</v>
      </c>
    </row>
    <row r="348" spans="1:253" s="204" customFormat="1" ht="13.15" x14ac:dyDescent="0.4">
      <c r="A348"/>
      <c r="B348" s="205" t="s">
        <v>1660</v>
      </c>
      <c r="C348" s="129"/>
      <c r="D348" s="206" t="s">
        <v>1111</v>
      </c>
      <c r="E348" s="207" t="s">
        <v>1661</v>
      </c>
      <c r="F348" s="115">
        <v>4</v>
      </c>
      <c r="G348" s="115">
        <v>7</v>
      </c>
      <c r="H348" s="115" t="s">
        <v>420</v>
      </c>
      <c r="I348" s="115" t="s">
        <v>1662</v>
      </c>
      <c r="J348" s="115"/>
      <c r="K348" s="115" t="s">
        <v>1663</v>
      </c>
      <c r="L348" s="115"/>
      <c r="M348" s="115" t="s">
        <v>1288</v>
      </c>
      <c r="N348" s="130"/>
      <c r="O348" s="208" t="s">
        <v>1889</v>
      </c>
    </row>
    <row r="349" spans="1:253" s="339" customFormat="1" ht="21" customHeight="1" x14ac:dyDescent="0.4">
      <c r="A349"/>
      <c r="B349" s="205" t="s">
        <v>182</v>
      </c>
      <c r="C349" s="326"/>
      <c r="D349" s="327" t="s">
        <v>180</v>
      </c>
      <c r="E349" s="338" t="s">
        <v>181</v>
      </c>
      <c r="F349" s="328">
        <v>48</v>
      </c>
      <c r="G349" s="328" t="s">
        <v>448</v>
      </c>
      <c r="H349" s="328" t="s">
        <v>420</v>
      </c>
      <c r="I349" s="328"/>
      <c r="J349" s="328"/>
      <c r="K349" s="328" t="s">
        <v>188</v>
      </c>
      <c r="L349" s="328" t="s">
        <v>184</v>
      </c>
      <c r="M349" s="336" t="s">
        <v>187</v>
      </c>
      <c r="N349" s="318"/>
      <c r="O349" s="329" t="s">
        <v>186</v>
      </c>
    </row>
    <row r="350" spans="1:253" ht="14.25" x14ac:dyDescent="0.45">
      <c r="B350" s="205" t="s">
        <v>2359</v>
      </c>
      <c r="C350" s="129" t="s">
        <v>1175</v>
      </c>
      <c r="D350" s="206" t="s">
        <v>1890</v>
      </c>
      <c r="E350" s="207" t="s">
        <v>1176</v>
      </c>
      <c r="F350" s="115">
        <v>24</v>
      </c>
      <c r="G350" s="115" t="s">
        <v>448</v>
      </c>
      <c r="H350" s="115" t="s">
        <v>420</v>
      </c>
      <c r="I350" s="115"/>
      <c r="J350" s="116"/>
      <c r="K350" s="116"/>
      <c r="L350" s="116"/>
      <c r="M350" s="117"/>
      <c r="N350" s="360"/>
      <c r="O350" s="208" t="s">
        <v>1828</v>
      </c>
    </row>
    <row r="351" spans="1:253" s="204" customFormat="1" ht="14.25" x14ac:dyDescent="0.45">
      <c r="A351"/>
      <c r="B351" s="205" t="s">
        <v>125</v>
      </c>
      <c r="C351" s="129" t="s">
        <v>126</v>
      </c>
      <c r="D351" s="206" t="s">
        <v>128</v>
      </c>
      <c r="E351" s="207" t="s">
        <v>127</v>
      </c>
      <c r="F351" s="115">
        <v>4</v>
      </c>
      <c r="G351" s="115"/>
      <c r="H351" s="115" t="s">
        <v>1721</v>
      </c>
      <c r="I351" s="115"/>
      <c r="J351" s="116"/>
      <c r="K351" s="116" t="s">
        <v>129</v>
      </c>
      <c r="L351" s="116"/>
      <c r="M351" s="117" t="s">
        <v>132</v>
      </c>
      <c r="N351" s="158"/>
      <c r="O351" s="208" t="s">
        <v>130</v>
      </c>
    </row>
    <row r="352" spans="1:253" s="204" customFormat="1" ht="14.25" x14ac:dyDescent="0.45">
      <c r="A352"/>
      <c r="B352" s="205" t="s">
        <v>3015</v>
      </c>
      <c r="C352" s="129"/>
      <c r="D352" s="206" t="s">
        <v>89</v>
      </c>
      <c r="E352" s="207" t="s">
        <v>3016</v>
      </c>
      <c r="F352" s="115">
        <v>4</v>
      </c>
      <c r="G352" s="115" t="s">
        <v>924</v>
      </c>
      <c r="H352" s="115" t="s">
        <v>1721</v>
      </c>
      <c r="I352" s="115"/>
      <c r="J352" s="116"/>
      <c r="K352" s="116" t="s">
        <v>3017</v>
      </c>
      <c r="L352" s="116"/>
      <c r="M352" s="117" t="s">
        <v>3018</v>
      </c>
      <c r="N352" s="158"/>
      <c r="O352" s="208" t="s">
        <v>2391</v>
      </c>
    </row>
    <row r="353" spans="1:15" ht="13.15" x14ac:dyDescent="0.4">
      <c r="B353" s="205" t="s">
        <v>1141</v>
      </c>
      <c r="C353" s="129"/>
      <c r="D353" s="206" t="s">
        <v>1141</v>
      </c>
      <c r="E353" s="206" t="s">
        <v>1142</v>
      </c>
      <c r="F353" s="115">
        <v>12</v>
      </c>
      <c r="G353" s="115">
        <v>0</v>
      </c>
      <c r="H353" s="115"/>
      <c r="I353" s="115"/>
      <c r="J353" s="115"/>
      <c r="K353" s="115" t="s">
        <v>2515</v>
      </c>
      <c r="L353" s="115"/>
      <c r="M353" s="115" t="s">
        <v>2517</v>
      </c>
      <c r="N353" s="130"/>
      <c r="O353" s="208" t="s">
        <v>1143</v>
      </c>
    </row>
    <row r="354" spans="1:15" ht="13.15" x14ac:dyDescent="0.4">
      <c r="B354" s="205" t="s">
        <v>2360</v>
      </c>
      <c r="C354" s="129" t="s">
        <v>1901</v>
      </c>
      <c r="D354" s="206" t="s">
        <v>1177</v>
      </c>
      <c r="E354" s="207" t="s">
        <v>1178</v>
      </c>
      <c r="F354" s="115" t="s">
        <v>1031</v>
      </c>
      <c r="G354" s="115" t="s">
        <v>1588</v>
      </c>
      <c r="H354" s="115" t="s">
        <v>421</v>
      </c>
      <c r="I354" s="115"/>
      <c r="J354" s="115"/>
      <c r="K354" s="115" t="s">
        <v>1032</v>
      </c>
      <c r="L354" s="115"/>
      <c r="M354" s="115" t="s">
        <v>1034</v>
      </c>
      <c r="N354" s="130" t="s">
        <v>2578</v>
      </c>
      <c r="O354" s="208" t="s">
        <v>1821</v>
      </c>
    </row>
    <row r="355" spans="1:15" s="204" customFormat="1" ht="13.15" x14ac:dyDescent="0.4">
      <c r="A355"/>
      <c r="B355" s="205" t="s">
        <v>3019</v>
      </c>
      <c r="C355" s="129"/>
      <c r="D355" s="206" t="s">
        <v>2786</v>
      </c>
      <c r="E355" s="207" t="s">
        <v>3020</v>
      </c>
      <c r="F355" s="115">
        <v>12</v>
      </c>
      <c r="G355" s="115"/>
      <c r="H355" s="115" t="s">
        <v>1721</v>
      </c>
      <c r="I355" s="115" t="s">
        <v>3021</v>
      </c>
      <c r="J355" s="115"/>
      <c r="K355" s="115" t="s">
        <v>3022</v>
      </c>
      <c r="L355" s="115"/>
      <c r="M355" s="115" t="s">
        <v>3024</v>
      </c>
      <c r="N355" s="130"/>
      <c r="O355" s="208" t="s">
        <v>1143</v>
      </c>
    </row>
    <row r="356" spans="1:15" ht="13.15" x14ac:dyDescent="0.4">
      <c r="B356" s="205" t="s">
        <v>2361</v>
      </c>
      <c r="C356" s="129" t="s">
        <v>1959</v>
      </c>
      <c r="D356" s="206" t="s">
        <v>1179</v>
      </c>
      <c r="E356" s="207" t="s">
        <v>1891</v>
      </c>
      <c r="F356" s="115">
        <v>4</v>
      </c>
      <c r="G356" s="115">
        <v>0</v>
      </c>
      <c r="H356" s="115" t="s">
        <v>422</v>
      </c>
      <c r="I356" s="115"/>
      <c r="J356" s="115"/>
      <c r="K356" s="115"/>
      <c r="L356" s="115" t="s">
        <v>2556</v>
      </c>
      <c r="M356" s="115"/>
      <c r="N356" s="130"/>
      <c r="O356" s="208" t="s">
        <v>1892</v>
      </c>
    </row>
    <row r="357" spans="1:15" ht="14.25" x14ac:dyDescent="0.45">
      <c r="B357" s="205" t="s">
        <v>771</v>
      </c>
      <c r="C357" s="129" t="s">
        <v>1790</v>
      </c>
      <c r="D357" s="206" t="s">
        <v>1919</v>
      </c>
      <c r="E357" s="207" t="s">
        <v>1182</v>
      </c>
      <c r="F357" s="115">
        <v>48</v>
      </c>
      <c r="G357" s="115">
        <v>7</v>
      </c>
      <c r="H357" s="115" t="s">
        <v>420</v>
      </c>
      <c r="I357" s="115"/>
      <c r="J357" s="116"/>
      <c r="K357" s="116"/>
      <c r="L357" s="116"/>
      <c r="M357" s="117" t="s">
        <v>2557</v>
      </c>
      <c r="N357" s="580" t="s">
        <v>2327</v>
      </c>
      <c r="O357" s="208" t="s">
        <v>767</v>
      </c>
    </row>
    <row r="358" spans="1:15" ht="14.25" x14ac:dyDescent="0.45">
      <c r="B358" s="205" t="s">
        <v>772</v>
      </c>
      <c r="C358" s="129" t="s">
        <v>1918</v>
      </c>
      <c r="D358" s="206" t="s">
        <v>1919</v>
      </c>
      <c r="E358" s="207" t="s">
        <v>1180</v>
      </c>
      <c r="F358" s="115">
        <v>48</v>
      </c>
      <c r="G358" s="115">
        <v>7</v>
      </c>
      <c r="H358" s="115" t="s">
        <v>420</v>
      </c>
      <c r="I358" s="115"/>
      <c r="J358" s="116"/>
      <c r="K358" s="116"/>
      <c r="L358" s="116"/>
      <c r="M358" s="117" t="s">
        <v>2557</v>
      </c>
      <c r="N358" s="580" t="s">
        <v>2327</v>
      </c>
      <c r="O358" s="208" t="s">
        <v>767</v>
      </c>
    </row>
    <row r="359" spans="1:15" ht="14.25" x14ac:dyDescent="0.45">
      <c r="B359" s="205" t="s">
        <v>773</v>
      </c>
      <c r="C359" s="129" t="s">
        <v>1181</v>
      </c>
      <c r="D359" s="206" t="s">
        <v>1919</v>
      </c>
      <c r="E359" s="207" t="s">
        <v>1836</v>
      </c>
      <c r="F359" s="115">
        <v>48</v>
      </c>
      <c r="G359" s="115">
        <v>7</v>
      </c>
      <c r="H359" s="115" t="s">
        <v>420</v>
      </c>
      <c r="I359" s="115"/>
      <c r="J359" s="116"/>
      <c r="K359" s="116"/>
      <c r="L359" s="116"/>
      <c r="M359" s="117" t="s">
        <v>2557</v>
      </c>
      <c r="N359" s="580" t="s">
        <v>2327</v>
      </c>
      <c r="O359" s="208" t="s">
        <v>767</v>
      </c>
    </row>
    <row r="360" spans="1:15" ht="13.15" x14ac:dyDescent="0.4">
      <c r="B360" s="205" t="s">
        <v>296</v>
      </c>
      <c r="C360" s="129"/>
      <c r="D360" s="206" t="s">
        <v>1191</v>
      </c>
      <c r="E360" s="207" t="s">
        <v>741</v>
      </c>
      <c r="F360" s="115">
        <v>24</v>
      </c>
      <c r="G360" s="115">
        <v>21</v>
      </c>
      <c r="H360" s="115" t="s">
        <v>420</v>
      </c>
      <c r="I360" s="115"/>
      <c r="J360" s="115"/>
      <c r="K360" s="115"/>
      <c r="L360" s="115"/>
      <c r="M360" s="115" t="s">
        <v>642</v>
      </c>
      <c r="N360" s="130" t="s">
        <v>2569</v>
      </c>
      <c r="O360" s="208" t="s">
        <v>747</v>
      </c>
    </row>
    <row r="361" spans="1:15" s="204" customFormat="1" ht="13.15" x14ac:dyDescent="0.4">
      <c r="A361"/>
      <c r="B361" s="205" t="s">
        <v>2748</v>
      </c>
      <c r="C361" s="129"/>
      <c r="D361" s="206" t="s">
        <v>2738</v>
      </c>
      <c r="E361" s="207" t="s">
        <v>2749</v>
      </c>
      <c r="F361" s="115" t="s">
        <v>2750</v>
      </c>
      <c r="G361" s="115" t="s">
        <v>2744</v>
      </c>
      <c r="H361" s="115" t="s">
        <v>421</v>
      </c>
      <c r="I361" s="115"/>
      <c r="J361" s="115">
        <v>7</v>
      </c>
      <c r="K361" s="115" t="s">
        <v>2751</v>
      </c>
      <c r="L361" s="115" t="s">
        <v>2758</v>
      </c>
      <c r="M361" s="115" t="s">
        <v>2742</v>
      </c>
      <c r="N361" s="130"/>
      <c r="O361" s="208" t="s">
        <v>1889</v>
      </c>
    </row>
    <row r="362" spans="1:15" s="204" customFormat="1" ht="13.15" x14ac:dyDescent="0.4">
      <c r="A362"/>
      <c r="B362" s="205" t="s">
        <v>2752</v>
      </c>
      <c r="C362" s="129"/>
      <c r="D362" s="206" t="s">
        <v>2738</v>
      </c>
      <c r="E362" s="207" t="s">
        <v>2753</v>
      </c>
      <c r="F362" s="115" t="s">
        <v>2750</v>
      </c>
      <c r="G362" s="115" t="s">
        <v>2744</v>
      </c>
      <c r="H362" s="115" t="s">
        <v>421</v>
      </c>
      <c r="I362" s="115"/>
      <c r="J362" s="115">
        <v>7</v>
      </c>
      <c r="K362" s="115" t="s">
        <v>2754</v>
      </c>
      <c r="L362" s="115" t="s">
        <v>2758</v>
      </c>
      <c r="M362" s="115" t="s">
        <v>2742</v>
      </c>
      <c r="N362" s="130"/>
      <c r="O362" s="208" t="s">
        <v>1889</v>
      </c>
    </row>
    <row r="363" spans="1:15" s="204" customFormat="1" ht="13.15" x14ac:dyDescent="0.4">
      <c r="A363"/>
      <c r="B363" s="205" t="s">
        <v>2755</v>
      </c>
      <c r="C363" s="129"/>
      <c r="D363" s="206" t="s">
        <v>2738</v>
      </c>
      <c r="E363" s="207" t="s">
        <v>2756</v>
      </c>
      <c r="F363" s="115" t="s">
        <v>1453</v>
      </c>
      <c r="G363" s="115" t="s">
        <v>2744</v>
      </c>
      <c r="H363" s="115" t="s">
        <v>421</v>
      </c>
      <c r="I363" s="115"/>
      <c r="J363" s="115"/>
      <c r="K363" s="115" t="s">
        <v>2757</v>
      </c>
      <c r="L363" s="115" t="s">
        <v>2758</v>
      </c>
      <c r="M363" s="115" t="s">
        <v>2742</v>
      </c>
      <c r="N363" s="130"/>
      <c r="O363" s="208" t="s">
        <v>1889</v>
      </c>
    </row>
    <row r="364" spans="1:15" s="204" customFormat="1" ht="13.15" x14ac:dyDescent="0.4">
      <c r="A364"/>
      <c r="B364" s="205" t="s">
        <v>2747</v>
      </c>
      <c r="C364" s="129"/>
      <c r="D364" s="206" t="s">
        <v>2738</v>
      </c>
      <c r="E364" s="207" t="s">
        <v>2739</v>
      </c>
      <c r="F364" s="115" t="s">
        <v>2740</v>
      </c>
      <c r="G364" s="115" t="s">
        <v>2744</v>
      </c>
      <c r="H364" s="115" t="s">
        <v>421</v>
      </c>
      <c r="I364" s="115"/>
      <c r="J364" s="115"/>
      <c r="K364" s="115" t="s">
        <v>2741</v>
      </c>
      <c r="L364" s="115" t="s">
        <v>2743</v>
      </c>
      <c r="M364" s="115" t="s">
        <v>2742</v>
      </c>
      <c r="N364" s="130"/>
      <c r="O364" s="208" t="s">
        <v>1889</v>
      </c>
    </row>
    <row r="365" spans="1:15" s="204" customFormat="1" ht="13.15" x14ac:dyDescent="0.4">
      <c r="A365"/>
      <c r="B365" s="205" t="s">
        <v>2717</v>
      </c>
      <c r="C365" s="129"/>
      <c r="D365" s="206" t="s">
        <v>1905</v>
      </c>
      <c r="E365" s="207" t="s">
        <v>2718</v>
      </c>
      <c r="F365" s="115">
        <v>12</v>
      </c>
      <c r="G365" s="115">
        <v>28</v>
      </c>
      <c r="H365" s="115" t="s">
        <v>421</v>
      </c>
      <c r="I365" s="115" t="s">
        <v>2721</v>
      </c>
      <c r="J365" s="115" t="s">
        <v>2720</v>
      </c>
      <c r="K365" s="115" t="s">
        <v>360</v>
      </c>
      <c r="L365" s="115"/>
      <c r="M365" s="115" t="s">
        <v>2719</v>
      </c>
      <c r="N365" s="130" t="s">
        <v>2566</v>
      </c>
      <c r="O365" s="208" t="s">
        <v>2478</v>
      </c>
    </row>
    <row r="366" spans="1:15" s="204" customFormat="1" ht="14.25" x14ac:dyDescent="0.45">
      <c r="A366"/>
      <c r="B366" s="205" t="s">
        <v>2029</v>
      </c>
      <c r="C366" s="129"/>
      <c r="D366" s="206" t="s">
        <v>1890</v>
      </c>
      <c r="E366" s="207" t="s">
        <v>2030</v>
      </c>
      <c r="F366" s="115">
        <v>24</v>
      </c>
      <c r="G366" s="115">
        <v>0</v>
      </c>
      <c r="H366" s="115" t="s">
        <v>420</v>
      </c>
      <c r="I366" s="115"/>
      <c r="J366" s="116"/>
      <c r="K366" s="116" t="s">
        <v>2034</v>
      </c>
      <c r="L366" s="116" t="s">
        <v>2031</v>
      </c>
      <c r="M366" s="117" t="s">
        <v>2032</v>
      </c>
      <c r="N366" s="158"/>
      <c r="O366" s="208" t="s">
        <v>2033</v>
      </c>
    </row>
    <row r="367" spans="1:15" ht="14.25" x14ac:dyDescent="0.45">
      <c r="B367" s="205" t="s">
        <v>1427</v>
      </c>
      <c r="C367" s="129"/>
      <c r="D367" s="206" t="s">
        <v>1183</v>
      </c>
      <c r="E367" s="207" t="s">
        <v>1428</v>
      </c>
      <c r="F367" s="115">
        <v>12</v>
      </c>
      <c r="G367" s="115" t="s">
        <v>448</v>
      </c>
      <c r="H367" s="115"/>
      <c r="I367" s="115"/>
      <c r="J367" s="116"/>
      <c r="K367" s="116"/>
      <c r="L367" s="116"/>
      <c r="M367" s="117"/>
      <c r="N367" s="360"/>
      <c r="O367" s="208" t="s">
        <v>767</v>
      </c>
    </row>
    <row r="368" spans="1:15" ht="13.15" x14ac:dyDescent="0.4">
      <c r="B368" s="205" t="s">
        <v>1429</v>
      </c>
      <c r="C368" s="129"/>
      <c r="D368" s="206" t="s">
        <v>1430</v>
      </c>
      <c r="E368" s="207" t="s">
        <v>1431</v>
      </c>
      <c r="F368" s="115">
        <v>12</v>
      </c>
      <c r="G368" s="129">
        <v>7</v>
      </c>
      <c r="H368" s="115"/>
      <c r="I368" s="129" t="s">
        <v>2515</v>
      </c>
      <c r="J368" s="129" t="s">
        <v>2515</v>
      </c>
      <c r="K368" s="129" t="s">
        <v>2515</v>
      </c>
      <c r="L368" s="129"/>
      <c r="M368" s="129" t="s">
        <v>642</v>
      </c>
      <c r="N368" s="130" t="s">
        <v>2569</v>
      </c>
      <c r="O368" s="208" t="s">
        <v>767</v>
      </c>
    </row>
    <row r="369" spans="1:15" ht="14.25" x14ac:dyDescent="0.45">
      <c r="B369" s="205" t="s">
        <v>331</v>
      </c>
      <c r="C369" s="129" t="s">
        <v>1185</v>
      </c>
      <c r="D369" s="206" t="s">
        <v>1183</v>
      </c>
      <c r="E369" s="207" t="s">
        <v>329</v>
      </c>
      <c r="F369" s="115">
        <v>72</v>
      </c>
      <c r="G369" s="115">
        <v>1</v>
      </c>
      <c r="H369" s="115" t="s">
        <v>420</v>
      </c>
      <c r="I369" s="115"/>
      <c r="J369" s="116"/>
      <c r="K369" s="116"/>
      <c r="L369" s="116"/>
      <c r="M369" s="117"/>
      <c r="N369" s="572">
        <v>1</v>
      </c>
      <c r="O369" s="208" t="s">
        <v>1807</v>
      </c>
    </row>
    <row r="370" spans="1:15" ht="14.25" x14ac:dyDescent="0.45">
      <c r="B370" s="205" t="s">
        <v>408</v>
      </c>
      <c r="C370" s="129" t="s">
        <v>409</v>
      </c>
      <c r="D370" s="206" t="s">
        <v>1183</v>
      </c>
      <c r="E370" s="207" t="s">
        <v>410</v>
      </c>
      <c r="F370" s="115">
        <v>72</v>
      </c>
      <c r="G370" s="115">
        <v>1</v>
      </c>
      <c r="H370" s="115" t="s">
        <v>420</v>
      </c>
      <c r="I370" s="115"/>
      <c r="J370" s="116"/>
      <c r="K370" s="116"/>
      <c r="L370" s="116"/>
      <c r="M370" s="117"/>
      <c r="N370" s="572">
        <v>1</v>
      </c>
      <c r="O370" s="208" t="s">
        <v>1807</v>
      </c>
    </row>
    <row r="371" spans="1:15" ht="14.25" x14ac:dyDescent="0.45">
      <c r="B371" s="205" t="s">
        <v>405</v>
      </c>
      <c r="C371" s="129" t="s">
        <v>1186</v>
      </c>
      <c r="D371" s="206" t="s">
        <v>1183</v>
      </c>
      <c r="E371" s="207" t="s">
        <v>330</v>
      </c>
      <c r="F371" s="115">
        <v>72</v>
      </c>
      <c r="G371" s="115">
        <v>1</v>
      </c>
      <c r="H371" s="115" t="s">
        <v>420</v>
      </c>
      <c r="I371" s="115"/>
      <c r="J371" s="116"/>
      <c r="K371" s="116"/>
      <c r="L371" s="116"/>
      <c r="M371" s="117"/>
      <c r="N371" s="572">
        <v>1</v>
      </c>
      <c r="O371" s="208" t="s">
        <v>1807</v>
      </c>
    </row>
    <row r="372" spans="1:15" ht="14.25" x14ac:dyDescent="0.45">
      <c r="B372" s="205" t="s">
        <v>406</v>
      </c>
      <c r="C372" s="129" t="s">
        <v>1946</v>
      </c>
      <c r="D372" s="206" t="s">
        <v>1183</v>
      </c>
      <c r="E372" s="207" t="s">
        <v>407</v>
      </c>
      <c r="F372" s="115">
        <v>72</v>
      </c>
      <c r="G372" s="115">
        <v>1</v>
      </c>
      <c r="H372" s="115" t="s">
        <v>420</v>
      </c>
      <c r="I372" s="115"/>
      <c r="J372" s="116"/>
      <c r="K372" s="116"/>
      <c r="L372" s="116"/>
      <c r="M372" s="117"/>
      <c r="N372" s="572">
        <v>1</v>
      </c>
      <c r="O372" s="208" t="s">
        <v>1807</v>
      </c>
    </row>
    <row r="373" spans="1:15" ht="14.25" x14ac:dyDescent="0.45">
      <c r="B373" s="205" t="s">
        <v>411</v>
      </c>
      <c r="C373" s="129" t="s">
        <v>412</v>
      </c>
      <c r="D373" s="206" t="s">
        <v>413</v>
      </c>
      <c r="E373" s="207"/>
      <c r="F373" s="115" t="s">
        <v>448</v>
      </c>
      <c r="G373" s="115" t="s">
        <v>448</v>
      </c>
      <c r="H373" s="115"/>
      <c r="I373" s="115"/>
      <c r="J373" s="130"/>
      <c r="K373" s="116"/>
      <c r="L373" s="116"/>
      <c r="M373" s="117"/>
      <c r="N373" s="360"/>
      <c r="O373" s="208" t="s">
        <v>1841</v>
      </c>
    </row>
    <row r="374" spans="1:15" ht="13.15" x14ac:dyDescent="0.4">
      <c r="B374" s="205" t="s">
        <v>2267</v>
      </c>
      <c r="C374" s="211">
        <v>0.06</v>
      </c>
      <c r="D374" s="206" t="s">
        <v>2396</v>
      </c>
      <c r="E374" s="207"/>
      <c r="F374" s="115" t="s">
        <v>448</v>
      </c>
      <c r="G374" s="115" t="s">
        <v>448</v>
      </c>
      <c r="H374" s="115"/>
      <c r="I374" s="241"/>
      <c r="J374" s="242"/>
      <c r="K374" s="241"/>
      <c r="L374" s="243"/>
      <c r="M374" s="244"/>
      <c r="N374" s="359"/>
      <c r="O374" s="208" t="s">
        <v>1841</v>
      </c>
    </row>
    <row r="375" spans="1:15" s="204" customFormat="1" ht="13.15" x14ac:dyDescent="0.4">
      <c r="A375"/>
      <c r="B375" s="205" t="s">
        <v>2843</v>
      </c>
      <c r="C375" s="211" t="s">
        <v>2844</v>
      </c>
      <c r="D375" s="206" t="s">
        <v>310</v>
      </c>
      <c r="E375" s="207" t="s">
        <v>2845</v>
      </c>
      <c r="F375" s="115">
        <v>12</v>
      </c>
      <c r="G375" s="115" t="s">
        <v>924</v>
      </c>
      <c r="H375" s="115" t="s">
        <v>1721</v>
      </c>
      <c r="I375" s="241" t="s">
        <v>2848</v>
      </c>
      <c r="J375" s="242"/>
      <c r="K375" s="241" t="s">
        <v>2847</v>
      </c>
      <c r="L375" s="243" t="s">
        <v>2846</v>
      </c>
      <c r="M375" s="244"/>
      <c r="N375" s="294"/>
      <c r="O375" s="208" t="s">
        <v>1072</v>
      </c>
    </row>
    <row r="376" spans="1:15" s="204" customFormat="1" ht="13.15" x14ac:dyDescent="0.4">
      <c r="A376"/>
      <c r="B376" s="205" t="s">
        <v>610</v>
      </c>
      <c r="C376" s="211"/>
      <c r="D376" s="206" t="s">
        <v>611</v>
      </c>
      <c r="E376" s="207" t="s">
        <v>612</v>
      </c>
      <c r="F376" s="115">
        <v>4</v>
      </c>
      <c r="G376" s="115" t="s">
        <v>448</v>
      </c>
      <c r="H376" s="115" t="s">
        <v>422</v>
      </c>
      <c r="I376" s="129"/>
      <c r="J376" s="129"/>
      <c r="K376" s="129" t="s">
        <v>2558</v>
      </c>
      <c r="L376" s="129"/>
      <c r="M376" s="129"/>
      <c r="N376" s="130"/>
      <c r="O376" s="208" t="s">
        <v>1974</v>
      </c>
    </row>
    <row r="377" spans="1:15" s="204" customFormat="1" ht="13.15" x14ac:dyDescent="0.4">
      <c r="A377"/>
      <c r="B377" s="205" t="s">
        <v>3343</v>
      </c>
      <c r="C377" s="211" t="s">
        <v>3344</v>
      </c>
      <c r="D377" s="206" t="s">
        <v>1151</v>
      </c>
      <c r="E377" s="207" t="s">
        <v>3345</v>
      </c>
      <c r="F377" s="115">
        <v>12</v>
      </c>
      <c r="G377" s="115" t="s">
        <v>3279</v>
      </c>
      <c r="H377" s="115" t="s">
        <v>1721</v>
      </c>
      <c r="I377" s="129" t="s">
        <v>3349</v>
      </c>
      <c r="J377" s="129" t="s">
        <v>3348</v>
      </c>
      <c r="K377" s="129" t="s">
        <v>3346</v>
      </c>
      <c r="L377" s="129"/>
      <c r="M377" s="129" t="s">
        <v>3347</v>
      </c>
      <c r="N377" s="130" t="s">
        <v>2569</v>
      </c>
      <c r="O377" s="208" t="s">
        <v>1202</v>
      </c>
    </row>
    <row r="378" spans="1:15" s="204" customFormat="1" ht="13.15" x14ac:dyDescent="0.4">
      <c r="A378"/>
      <c r="B378" s="205" t="s">
        <v>3193</v>
      </c>
      <c r="C378" s="211"/>
      <c r="D378" s="206" t="s">
        <v>3194</v>
      </c>
      <c r="E378" s="207" t="s">
        <v>3195</v>
      </c>
      <c r="F378" s="115" t="s">
        <v>448</v>
      </c>
      <c r="G378" s="115" t="s">
        <v>448</v>
      </c>
      <c r="H378" s="115" t="s">
        <v>3196</v>
      </c>
      <c r="I378" s="129"/>
      <c r="J378" s="129"/>
      <c r="K378" s="129" t="s">
        <v>3197</v>
      </c>
      <c r="L378" s="129"/>
      <c r="M378" s="129"/>
      <c r="N378" s="130"/>
      <c r="O378" s="208" t="s">
        <v>3198</v>
      </c>
    </row>
    <row r="379" spans="1:15" ht="13.15" x14ac:dyDescent="0.4">
      <c r="B379" s="205" t="s">
        <v>745</v>
      </c>
      <c r="C379" s="129" t="s">
        <v>1943</v>
      </c>
      <c r="D379" s="206" t="s">
        <v>1260</v>
      </c>
      <c r="E379" s="207" t="s">
        <v>746</v>
      </c>
      <c r="F379" s="115">
        <v>12</v>
      </c>
      <c r="G379" s="115">
        <v>14</v>
      </c>
      <c r="H379" s="115" t="s">
        <v>421</v>
      </c>
      <c r="I379" s="115"/>
      <c r="J379" s="115"/>
      <c r="K379" s="115"/>
      <c r="L379" s="115"/>
      <c r="M379" s="115"/>
      <c r="N379" s="130" t="s">
        <v>2569</v>
      </c>
      <c r="O379" s="208" t="s">
        <v>747</v>
      </c>
    </row>
    <row r="380" spans="1:15" s="204" customFormat="1" ht="14.25" x14ac:dyDescent="0.45">
      <c r="A380"/>
      <c r="B380" s="205" t="s">
        <v>3090</v>
      </c>
      <c r="C380" s="129"/>
      <c r="D380" s="206" t="s">
        <v>2211</v>
      </c>
      <c r="E380" s="207" t="s">
        <v>3091</v>
      </c>
      <c r="F380" s="115">
        <v>24</v>
      </c>
      <c r="G380" s="115">
        <v>7</v>
      </c>
      <c r="H380" s="115" t="s">
        <v>1721</v>
      </c>
      <c r="I380" s="115" t="s">
        <v>3092</v>
      </c>
      <c r="J380" s="130" t="s">
        <v>2085</v>
      </c>
      <c r="K380" s="116" t="s">
        <v>3093</v>
      </c>
      <c r="L380" s="116"/>
      <c r="M380" s="117" t="s">
        <v>3094</v>
      </c>
      <c r="N380" s="158" t="s">
        <v>2582</v>
      </c>
      <c r="O380" s="208" t="s">
        <v>2975</v>
      </c>
    </row>
    <row r="381" spans="1:15" ht="13.15" x14ac:dyDescent="0.4">
      <c r="B381" s="205" t="s">
        <v>2067</v>
      </c>
      <c r="C381" s="129"/>
      <c r="D381" s="206" t="s">
        <v>1546</v>
      </c>
      <c r="E381" s="207" t="s">
        <v>2068</v>
      </c>
      <c r="F381" s="115">
        <v>4</v>
      </c>
      <c r="G381" s="115"/>
      <c r="H381" s="115" t="s">
        <v>1721</v>
      </c>
      <c r="I381" s="115"/>
      <c r="J381" s="115"/>
      <c r="K381" s="115" t="s">
        <v>2069</v>
      </c>
      <c r="L381" s="115"/>
      <c r="M381" s="115" t="s">
        <v>2070</v>
      </c>
      <c r="N381" s="130"/>
      <c r="O381" s="208" t="s">
        <v>2071</v>
      </c>
    </row>
    <row r="382" spans="1:15" ht="13.15" x14ac:dyDescent="0.4">
      <c r="B382" s="205" t="s">
        <v>3353</v>
      </c>
      <c r="C382" s="129"/>
      <c r="D382" s="206" t="s">
        <v>3354</v>
      </c>
      <c r="E382" s="207" t="s">
        <v>3355</v>
      </c>
      <c r="F382" s="115">
        <v>4</v>
      </c>
      <c r="G382" s="115"/>
      <c r="H382" s="115" t="s">
        <v>1721</v>
      </c>
      <c r="I382" s="115" t="s">
        <v>3360</v>
      </c>
      <c r="J382" s="115" t="s">
        <v>153</v>
      </c>
      <c r="K382" s="115" t="s">
        <v>3359</v>
      </c>
      <c r="L382" s="115" t="s">
        <v>3357</v>
      </c>
      <c r="M382" s="115" t="s">
        <v>3358</v>
      </c>
      <c r="N382" s="130"/>
      <c r="O382" s="208" t="s">
        <v>3356</v>
      </c>
    </row>
    <row r="383" spans="1:15" ht="13.15" x14ac:dyDescent="0.4">
      <c r="B383" s="205" t="s">
        <v>1956</v>
      </c>
      <c r="C383" s="129" t="s">
        <v>1941</v>
      </c>
      <c r="D383" s="206" t="s">
        <v>1187</v>
      </c>
      <c r="E383" s="207" t="s">
        <v>1894</v>
      </c>
      <c r="F383" s="115">
        <v>12</v>
      </c>
      <c r="G383" s="115">
        <v>72</v>
      </c>
      <c r="H383" s="115" t="s">
        <v>420</v>
      </c>
      <c r="I383" s="115" t="s">
        <v>2559</v>
      </c>
      <c r="J383" s="115"/>
      <c r="K383" s="115"/>
      <c r="L383" s="115"/>
      <c r="M383" s="115"/>
      <c r="N383" s="577" t="s">
        <v>1634</v>
      </c>
      <c r="O383" s="208" t="s">
        <v>1791</v>
      </c>
    </row>
    <row r="384" spans="1:15" ht="13.15" x14ac:dyDescent="0.4">
      <c r="B384" s="205" t="s">
        <v>298</v>
      </c>
      <c r="C384" s="129"/>
      <c r="D384" s="206" t="s">
        <v>299</v>
      </c>
      <c r="E384" s="207" t="s">
        <v>300</v>
      </c>
      <c r="F384" s="115"/>
      <c r="G384" s="115"/>
      <c r="H384" s="115" t="s">
        <v>421</v>
      </c>
      <c r="I384" s="115"/>
      <c r="J384" s="115"/>
      <c r="K384" s="115"/>
      <c r="L384" s="115" t="s">
        <v>301</v>
      </c>
      <c r="M384" s="115"/>
      <c r="N384" s="577"/>
      <c r="O384" s="208" t="s">
        <v>1072</v>
      </c>
    </row>
    <row r="385" spans="1:15" ht="13.15" x14ac:dyDescent="0.4">
      <c r="B385" s="205" t="s">
        <v>417</v>
      </c>
      <c r="C385" s="129" t="s">
        <v>2039</v>
      </c>
      <c r="D385" s="206" t="s">
        <v>598</v>
      </c>
      <c r="E385" s="207"/>
      <c r="F385" s="115" t="s">
        <v>448</v>
      </c>
      <c r="G385" s="115" t="s">
        <v>448</v>
      </c>
      <c r="H385" s="115" t="s">
        <v>1585</v>
      </c>
      <c r="I385" s="160" t="s">
        <v>448</v>
      </c>
      <c r="J385" s="160" t="s">
        <v>448</v>
      </c>
      <c r="K385" s="160" t="s">
        <v>2560</v>
      </c>
      <c r="L385" s="245" t="s">
        <v>2561</v>
      </c>
      <c r="M385" s="160" t="s">
        <v>448</v>
      </c>
      <c r="N385" s="359"/>
      <c r="O385" s="208" t="s">
        <v>418</v>
      </c>
    </row>
    <row r="386" spans="1:15" s="204" customFormat="1" ht="13.15" x14ac:dyDescent="0.4">
      <c r="A386"/>
      <c r="B386" s="205" t="s">
        <v>613</v>
      </c>
      <c r="C386" s="129" t="s">
        <v>1088</v>
      </c>
      <c r="D386" s="206" t="s">
        <v>614</v>
      </c>
      <c r="E386" s="207" t="s">
        <v>615</v>
      </c>
      <c r="F386" s="115">
        <v>48</v>
      </c>
      <c r="G386" s="115">
        <v>14</v>
      </c>
      <c r="H386" s="115" t="s">
        <v>421</v>
      </c>
      <c r="I386" s="115">
        <v>3</v>
      </c>
      <c r="J386" s="115"/>
      <c r="K386" s="115"/>
      <c r="L386" s="115"/>
      <c r="M386" s="115" t="s">
        <v>1599</v>
      </c>
      <c r="N386" s="130" t="s">
        <v>2590</v>
      </c>
      <c r="O386" s="208" t="s">
        <v>1202</v>
      </c>
    </row>
    <row r="387" spans="1:15" s="204" customFormat="1" ht="13.15" x14ac:dyDescent="0.4">
      <c r="A387"/>
      <c r="B387" s="205" t="s">
        <v>2980</v>
      </c>
      <c r="C387" s="129"/>
      <c r="D387" s="206" t="s">
        <v>2981</v>
      </c>
      <c r="E387" s="207" t="s">
        <v>2982</v>
      </c>
      <c r="F387" s="115">
        <v>4</v>
      </c>
      <c r="G387" s="115">
        <v>0</v>
      </c>
      <c r="H387" s="115" t="s">
        <v>422</v>
      </c>
      <c r="I387" s="115"/>
      <c r="J387" s="115"/>
      <c r="K387" s="115" t="s">
        <v>2983</v>
      </c>
      <c r="L387" s="115"/>
      <c r="M387" s="115" t="s">
        <v>2984</v>
      </c>
      <c r="N387" s="130"/>
      <c r="O387" s="208" t="s">
        <v>1466</v>
      </c>
    </row>
    <row r="388" spans="1:15" s="204" customFormat="1" ht="13.15" x14ac:dyDescent="0.4">
      <c r="A388"/>
      <c r="B388" s="205" t="s">
        <v>1989</v>
      </c>
      <c r="C388" s="129" t="s">
        <v>1075</v>
      </c>
      <c r="D388" s="206" t="s">
        <v>1164</v>
      </c>
      <c r="E388" s="207" t="s">
        <v>1990</v>
      </c>
      <c r="F388" s="115">
        <v>24</v>
      </c>
      <c r="G388" s="115">
        <v>30</v>
      </c>
      <c r="H388" s="115" t="s">
        <v>420</v>
      </c>
      <c r="I388" s="115" t="s">
        <v>1991</v>
      </c>
      <c r="J388" s="115"/>
      <c r="K388" s="115"/>
      <c r="L388" s="115" t="s">
        <v>1992</v>
      </c>
      <c r="M388" s="115" t="s">
        <v>1993</v>
      </c>
      <c r="N388" s="130"/>
      <c r="O388" s="208" t="s">
        <v>1821</v>
      </c>
    </row>
    <row r="389" spans="1:15" s="339" customFormat="1" ht="16.5" customHeight="1" x14ac:dyDescent="0.4">
      <c r="A389"/>
      <c r="B389" s="205" t="s">
        <v>1500</v>
      </c>
      <c r="C389" s="326" t="s">
        <v>1501</v>
      </c>
      <c r="D389" s="327" t="s">
        <v>1502</v>
      </c>
      <c r="E389" s="338" t="s">
        <v>1503</v>
      </c>
      <c r="F389" s="328">
        <v>4</v>
      </c>
      <c r="G389" s="328"/>
      <c r="H389" s="328" t="s">
        <v>420</v>
      </c>
      <c r="I389" s="328"/>
      <c r="J389" s="328">
        <v>15</v>
      </c>
      <c r="K389" s="328" t="s">
        <v>1504</v>
      </c>
      <c r="L389" s="336" t="s">
        <v>1505</v>
      </c>
      <c r="M389" s="328" t="s">
        <v>1506</v>
      </c>
      <c r="N389" s="318"/>
      <c r="O389" s="329" t="s">
        <v>1507</v>
      </c>
    </row>
    <row r="390" spans="1:15" ht="13.5" customHeight="1" x14ac:dyDescent="0.4">
      <c r="B390" s="205" t="s">
        <v>897</v>
      </c>
      <c r="C390" s="129" t="s">
        <v>1070</v>
      </c>
      <c r="D390" s="206" t="s">
        <v>2217</v>
      </c>
      <c r="E390" s="207" t="s">
        <v>2218</v>
      </c>
      <c r="F390" s="115">
        <v>12</v>
      </c>
      <c r="G390" s="229">
        <v>35</v>
      </c>
      <c r="H390" s="115" t="s">
        <v>1721</v>
      </c>
      <c r="I390" s="190" t="s">
        <v>529</v>
      </c>
      <c r="J390" s="190" t="s">
        <v>664</v>
      </c>
      <c r="K390" s="190" t="s">
        <v>986</v>
      </c>
      <c r="L390" s="190" t="s">
        <v>2562</v>
      </c>
      <c r="M390" s="190" t="s">
        <v>987</v>
      </c>
      <c r="N390" s="156" t="s">
        <v>2591</v>
      </c>
      <c r="O390" s="208" t="s">
        <v>1791</v>
      </c>
    </row>
    <row r="391" spans="1:15" s="204" customFormat="1" ht="12" customHeight="1" x14ac:dyDescent="0.4">
      <c r="A391"/>
      <c r="B391" s="205" t="s">
        <v>1323</v>
      </c>
      <c r="C391" s="129"/>
      <c r="D391" s="206" t="s">
        <v>1324</v>
      </c>
      <c r="E391" s="207" t="s">
        <v>1325</v>
      </c>
      <c r="F391" s="115">
        <v>24</v>
      </c>
      <c r="G391" s="229">
        <v>21</v>
      </c>
      <c r="H391" s="115" t="s">
        <v>421</v>
      </c>
      <c r="I391" s="190" t="s">
        <v>1326</v>
      </c>
      <c r="J391" s="190">
        <v>10</v>
      </c>
      <c r="K391" s="190" t="s">
        <v>1327</v>
      </c>
      <c r="L391" s="190"/>
      <c r="M391" s="190"/>
      <c r="N391" s="156" t="s">
        <v>1328</v>
      </c>
      <c r="O391" s="208" t="s">
        <v>1791</v>
      </c>
    </row>
    <row r="392" spans="1:15" ht="13.15" x14ac:dyDescent="0.4">
      <c r="B392" s="205" t="s">
        <v>1188</v>
      </c>
      <c r="C392" s="129" t="s">
        <v>1189</v>
      </c>
      <c r="D392" s="206" t="s">
        <v>1190</v>
      </c>
      <c r="E392" s="207" t="s">
        <v>1895</v>
      </c>
      <c r="F392" s="115">
        <v>48</v>
      </c>
      <c r="G392" s="115">
        <v>14</v>
      </c>
      <c r="H392" s="115" t="s">
        <v>421</v>
      </c>
      <c r="I392" s="115" t="s">
        <v>997</v>
      </c>
      <c r="J392" s="115"/>
      <c r="K392" s="115" t="s">
        <v>998</v>
      </c>
      <c r="L392" s="115" t="s">
        <v>996</v>
      </c>
      <c r="M392" s="115" t="s">
        <v>1599</v>
      </c>
      <c r="N392" s="130" t="s">
        <v>2576</v>
      </c>
      <c r="O392" s="208" t="s">
        <v>1806</v>
      </c>
    </row>
    <row r="393" spans="1:15" ht="13.15" x14ac:dyDescent="0.4">
      <c r="B393" s="205" t="s">
        <v>898</v>
      </c>
      <c r="C393" s="129" t="s">
        <v>1923</v>
      </c>
      <c r="D393" s="206" t="s">
        <v>1940</v>
      </c>
      <c r="E393" s="207" t="s">
        <v>2219</v>
      </c>
      <c r="F393" s="115">
        <v>96</v>
      </c>
      <c r="G393" s="229" t="s">
        <v>1588</v>
      </c>
      <c r="H393" s="115" t="s">
        <v>421</v>
      </c>
      <c r="I393" s="191"/>
      <c r="J393" s="191"/>
      <c r="K393" s="191"/>
      <c r="L393" s="191"/>
      <c r="M393" s="191" t="s">
        <v>642</v>
      </c>
      <c r="N393" s="157" t="s">
        <v>2578</v>
      </c>
      <c r="O393" s="208" t="s">
        <v>2391</v>
      </c>
    </row>
    <row r="394" spans="1:15" ht="13.15" x14ac:dyDescent="0.4">
      <c r="B394" s="205" t="s">
        <v>1957</v>
      </c>
      <c r="C394" s="129"/>
      <c r="D394" s="206" t="s">
        <v>1191</v>
      </c>
      <c r="E394" s="207" t="s">
        <v>1896</v>
      </c>
      <c r="F394" s="115">
        <v>24</v>
      </c>
      <c r="G394" s="115">
        <v>21</v>
      </c>
      <c r="H394" s="115" t="s">
        <v>421</v>
      </c>
      <c r="I394" s="115" t="s">
        <v>1002</v>
      </c>
      <c r="J394" s="115" t="s">
        <v>1742</v>
      </c>
      <c r="K394" s="115" t="s">
        <v>1003</v>
      </c>
      <c r="L394" s="115"/>
      <c r="M394" s="115" t="s">
        <v>642</v>
      </c>
      <c r="N394" s="130" t="s">
        <v>2569</v>
      </c>
      <c r="O394" s="208" t="s">
        <v>1791</v>
      </c>
    </row>
    <row r="395" spans="1:15" s="204" customFormat="1" ht="13.15" x14ac:dyDescent="0.4">
      <c r="A395"/>
      <c r="B395" s="205" t="s">
        <v>2</v>
      </c>
      <c r="C395" s="129"/>
      <c r="D395" s="206" t="s">
        <v>1191</v>
      </c>
      <c r="E395" s="207" t="s">
        <v>3</v>
      </c>
      <c r="F395" s="115">
        <v>24</v>
      </c>
      <c r="G395" s="115">
        <v>21</v>
      </c>
      <c r="H395" s="115" t="s">
        <v>421</v>
      </c>
      <c r="I395" s="115" t="s">
        <v>1741</v>
      </c>
      <c r="J395" s="115" t="s">
        <v>1742</v>
      </c>
      <c r="K395" s="115" t="s">
        <v>1743</v>
      </c>
      <c r="L395" s="115"/>
      <c r="M395" s="115" t="s">
        <v>642</v>
      </c>
      <c r="N395" s="130" t="s">
        <v>2569</v>
      </c>
      <c r="O395" s="208" t="s">
        <v>1791</v>
      </c>
    </row>
    <row r="396" spans="1:15" s="204" customFormat="1" ht="13.15" x14ac:dyDescent="0.4">
      <c r="A396"/>
      <c r="B396" s="205" t="s">
        <v>391</v>
      </c>
      <c r="C396" s="129"/>
      <c r="D396" s="206" t="s">
        <v>1154</v>
      </c>
      <c r="E396" s="207" t="s">
        <v>392</v>
      </c>
      <c r="F396" s="115">
        <v>12</v>
      </c>
      <c r="G396" s="115">
        <v>21</v>
      </c>
      <c r="H396" s="115" t="s">
        <v>1721</v>
      </c>
      <c r="I396" s="115" t="s">
        <v>1359</v>
      </c>
      <c r="J396" s="115"/>
      <c r="K396" s="115" t="s">
        <v>394</v>
      </c>
      <c r="L396" s="115" t="s">
        <v>395</v>
      </c>
      <c r="M396" s="115" t="s">
        <v>393</v>
      </c>
      <c r="N396" s="130"/>
      <c r="O396" s="208" t="s">
        <v>2391</v>
      </c>
    </row>
    <row r="397" spans="1:15" s="204" customFormat="1" ht="13.15" x14ac:dyDescent="0.4">
      <c r="A397"/>
      <c r="B397" s="205" t="s">
        <v>2650</v>
      </c>
      <c r="C397" s="129"/>
      <c r="D397" s="206" t="s">
        <v>1154</v>
      </c>
      <c r="E397" s="207" t="s">
        <v>2651</v>
      </c>
      <c r="F397" s="115">
        <v>12</v>
      </c>
      <c r="G397" s="115" t="s">
        <v>2653</v>
      </c>
      <c r="H397" s="115" t="s">
        <v>1721</v>
      </c>
      <c r="I397" s="115" t="s">
        <v>2657</v>
      </c>
      <c r="J397" s="115" t="s">
        <v>2658</v>
      </c>
      <c r="K397" s="115" t="s">
        <v>2659</v>
      </c>
      <c r="L397" s="115" t="s">
        <v>2652</v>
      </c>
      <c r="M397" s="115" t="s">
        <v>2660</v>
      </c>
      <c r="N397" s="130" t="s">
        <v>2568</v>
      </c>
      <c r="O397" s="208" t="s">
        <v>2391</v>
      </c>
    </row>
    <row r="398" spans="1:15" s="204" customFormat="1" ht="14.25" x14ac:dyDescent="0.45">
      <c r="A398"/>
      <c r="B398" s="205" t="s">
        <v>669</v>
      </c>
      <c r="C398" s="129"/>
      <c r="D398" s="206" t="s">
        <v>2448</v>
      </c>
      <c r="E398" s="207" t="s">
        <v>670</v>
      </c>
      <c r="F398" s="115">
        <v>4</v>
      </c>
      <c r="G398" s="115"/>
      <c r="H398" s="115" t="s">
        <v>422</v>
      </c>
      <c r="I398" s="115"/>
      <c r="J398" s="130"/>
      <c r="K398" s="116" t="s">
        <v>671</v>
      </c>
      <c r="L398" s="116"/>
      <c r="M398" s="117" t="s">
        <v>672</v>
      </c>
      <c r="N398" s="158"/>
      <c r="O398" s="208" t="s">
        <v>1796</v>
      </c>
    </row>
    <row r="399" spans="1:15" ht="13.15" x14ac:dyDescent="0.4">
      <c r="B399" s="205" t="s">
        <v>742</v>
      </c>
      <c r="C399" s="129" t="s">
        <v>1921</v>
      </c>
      <c r="D399" s="206" t="s">
        <v>1940</v>
      </c>
      <c r="E399" s="207" t="s">
        <v>743</v>
      </c>
      <c r="F399" s="115">
        <v>4</v>
      </c>
      <c r="G399" s="115" t="s">
        <v>448</v>
      </c>
      <c r="H399" s="115" t="s">
        <v>421</v>
      </c>
      <c r="I399" s="115"/>
      <c r="J399" s="115"/>
      <c r="K399" s="115"/>
      <c r="L399" s="115"/>
      <c r="M399" s="115" t="s">
        <v>642</v>
      </c>
      <c r="N399" s="130" t="s">
        <v>2578</v>
      </c>
      <c r="O399" s="208" t="s">
        <v>747</v>
      </c>
    </row>
    <row r="400" spans="1:15" ht="13.15" x14ac:dyDescent="0.4">
      <c r="B400" s="205" t="s">
        <v>1958</v>
      </c>
      <c r="C400" s="129"/>
      <c r="D400" s="206" t="s">
        <v>1192</v>
      </c>
      <c r="E400" s="207" t="s">
        <v>1897</v>
      </c>
      <c r="F400" s="115">
        <v>12</v>
      </c>
      <c r="G400" s="115">
        <v>28</v>
      </c>
      <c r="H400" s="115" t="s">
        <v>420</v>
      </c>
      <c r="I400" s="115"/>
      <c r="J400" s="115"/>
      <c r="K400" s="115" t="s">
        <v>2563</v>
      </c>
      <c r="L400" s="115"/>
      <c r="M400" s="115"/>
      <c r="N400" s="130" t="s">
        <v>2592</v>
      </c>
      <c r="O400" s="208" t="s">
        <v>1796</v>
      </c>
    </row>
    <row r="401" spans="1:16" ht="13.15" x14ac:dyDescent="0.4">
      <c r="B401" s="205" t="s">
        <v>1193</v>
      </c>
      <c r="C401" s="129" t="s">
        <v>1194</v>
      </c>
      <c r="D401" s="206" t="s">
        <v>1193</v>
      </c>
      <c r="E401" s="207" t="s">
        <v>1005</v>
      </c>
      <c r="F401" s="115">
        <v>48</v>
      </c>
      <c r="G401" s="115">
        <v>14</v>
      </c>
      <c r="H401" s="115" t="s">
        <v>1045</v>
      </c>
      <c r="I401" s="115" t="s">
        <v>1006</v>
      </c>
      <c r="J401" s="116"/>
      <c r="K401" s="116" t="s">
        <v>1007</v>
      </c>
      <c r="L401" s="116"/>
      <c r="M401" s="117" t="s">
        <v>1008</v>
      </c>
      <c r="N401" s="576" t="s">
        <v>152</v>
      </c>
      <c r="O401" s="208" t="s">
        <v>1202</v>
      </c>
    </row>
    <row r="402" spans="1:16" ht="13.15" x14ac:dyDescent="0.4">
      <c r="B402" s="205" t="s">
        <v>1195</v>
      </c>
      <c r="C402" s="129"/>
      <c r="D402" s="206" t="s">
        <v>1193</v>
      </c>
      <c r="E402" s="207" t="s">
        <v>1196</v>
      </c>
      <c r="F402" s="115">
        <v>48</v>
      </c>
      <c r="G402" s="115">
        <v>14</v>
      </c>
      <c r="H402" s="115" t="s">
        <v>420</v>
      </c>
      <c r="I402" s="115"/>
      <c r="J402" s="116"/>
      <c r="K402" s="116" t="s">
        <v>2515</v>
      </c>
      <c r="L402" s="116"/>
      <c r="M402" s="117"/>
      <c r="N402" s="576" t="s">
        <v>152</v>
      </c>
      <c r="O402" s="208" t="s">
        <v>1854</v>
      </c>
    </row>
    <row r="403" spans="1:16" s="204" customFormat="1" ht="13.15" x14ac:dyDescent="0.4">
      <c r="A403"/>
      <c r="B403" s="205" t="s">
        <v>616</v>
      </c>
      <c r="C403" s="129"/>
      <c r="D403" s="206" t="s">
        <v>1905</v>
      </c>
      <c r="E403" s="207" t="s">
        <v>617</v>
      </c>
      <c r="F403" s="115">
        <v>12</v>
      </c>
      <c r="G403" s="115">
        <v>28</v>
      </c>
      <c r="H403" s="115" t="s">
        <v>421</v>
      </c>
      <c r="I403" s="115" t="s">
        <v>2564</v>
      </c>
      <c r="J403" s="115">
        <v>21</v>
      </c>
      <c r="K403" s="115" t="s">
        <v>2565</v>
      </c>
      <c r="L403" s="115"/>
      <c r="M403" s="115" t="s">
        <v>1599</v>
      </c>
      <c r="N403" s="130">
        <v>6</v>
      </c>
      <c r="O403" s="208" t="s">
        <v>1844</v>
      </c>
    </row>
    <row r="404" spans="1:16" ht="13.15" x14ac:dyDescent="0.4">
      <c r="B404" s="205"/>
      <c r="C404" s="129"/>
      <c r="D404" s="206"/>
      <c r="E404" s="207"/>
      <c r="F404" s="115"/>
      <c r="G404" s="115"/>
      <c r="H404" s="115"/>
      <c r="I404" s="115"/>
      <c r="J404" s="115"/>
      <c r="K404" s="115"/>
      <c r="L404" s="115"/>
      <c r="M404" s="115"/>
      <c r="N404" s="115"/>
      <c r="O404" s="208"/>
    </row>
    <row r="405" spans="1:16" ht="13.15" x14ac:dyDescent="0.4">
      <c r="B405" s="205"/>
      <c r="C405" s="129"/>
      <c r="D405" s="206"/>
      <c r="E405" s="207"/>
      <c r="F405" s="115"/>
      <c r="G405" s="115"/>
      <c r="H405" s="115"/>
      <c r="I405" s="115"/>
      <c r="J405" s="115"/>
      <c r="K405" s="115"/>
      <c r="L405" s="115"/>
      <c r="M405" s="115"/>
      <c r="N405" s="115"/>
      <c r="O405" s="208"/>
    </row>
    <row r="406" spans="1:16" ht="13.15" x14ac:dyDescent="0.4">
      <c r="B406" s="205"/>
      <c r="C406" s="129"/>
      <c r="D406" s="206"/>
      <c r="E406" s="207"/>
      <c r="F406" s="115"/>
      <c r="G406" s="115"/>
      <c r="H406" s="115"/>
      <c r="I406" s="115"/>
      <c r="J406" s="115"/>
      <c r="K406" s="115"/>
      <c r="L406" s="115"/>
      <c r="M406" s="115"/>
      <c r="N406" s="115"/>
      <c r="O406" s="208"/>
    </row>
    <row r="407" spans="1:16" ht="13.15" x14ac:dyDescent="0.4">
      <c r="B407" s="205"/>
      <c r="C407" s="129"/>
      <c r="D407" s="206"/>
      <c r="E407" s="207"/>
      <c r="F407" s="115"/>
      <c r="G407" s="115"/>
      <c r="H407" s="115"/>
      <c r="I407" s="115"/>
      <c r="J407" s="115"/>
      <c r="K407" s="115"/>
      <c r="L407" s="115"/>
      <c r="M407" s="115"/>
      <c r="N407" s="115"/>
      <c r="O407" s="208"/>
    </row>
    <row r="408" spans="1:16" ht="13.15" x14ac:dyDescent="0.4">
      <c r="B408" s="205"/>
      <c r="C408" s="129"/>
      <c r="D408" s="206"/>
      <c r="E408" s="207"/>
      <c r="F408" s="115"/>
      <c r="G408" s="115"/>
      <c r="H408" s="115"/>
      <c r="I408" s="115"/>
      <c r="J408" s="115"/>
      <c r="K408" s="115"/>
      <c r="L408" s="115"/>
      <c r="M408" s="115"/>
      <c r="N408" s="115"/>
      <c r="O408" s="208"/>
    </row>
    <row r="409" spans="1:16" ht="13.15" x14ac:dyDescent="0.4">
      <c r="B409" s="205"/>
      <c r="C409" s="129"/>
      <c r="D409" s="206"/>
      <c r="E409" s="207"/>
      <c r="F409" s="115"/>
      <c r="G409" s="115"/>
      <c r="H409" s="115"/>
      <c r="I409" s="115"/>
      <c r="J409" s="115"/>
      <c r="K409" s="115"/>
      <c r="L409" s="115"/>
      <c r="M409" s="115"/>
      <c r="N409" s="115"/>
      <c r="O409" s="208"/>
    </row>
    <row r="410" spans="1:16" ht="13.15" x14ac:dyDescent="0.4">
      <c r="B410" s="205"/>
      <c r="C410" s="129"/>
      <c r="D410" s="206"/>
      <c r="E410" s="207"/>
      <c r="F410" s="115"/>
      <c r="G410" s="115"/>
      <c r="H410" s="115"/>
      <c r="I410" s="115"/>
      <c r="J410" s="115"/>
      <c r="K410" s="115"/>
      <c r="L410" s="115"/>
      <c r="M410" s="115"/>
      <c r="N410" s="115"/>
      <c r="O410" s="208"/>
    </row>
    <row r="411" spans="1:16" ht="13.15" x14ac:dyDescent="0.4">
      <c r="B411" s="205"/>
      <c r="C411" s="129"/>
      <c r="D411" s="206"/>
      <c r="E411" s="207"/>
      <c r="F411" s="115"/>
      <c r="G411" s="115"/>
      <c r="H411" s="115"/>
      <c r="I411" s="115"/>
      <c r="J411" s="115"/>
      <c r="K411" s="115"/>
      <c r="L411" s="115"/>
      <c r="M411" s="115"/>
      <c r="N411" s="115"/>
      <c r="O411" s="208"/>
    </row>
    <row r="412" spans="1:16" ht="13.5" thickBot="1" x14ac:dyDescent="0.45">
      <c r="B412" s="246"/>
      <c r="C412" s="247"/>
      <c r="D412" s="248"/>
      <c r="E412" s="249"/>
      <c r="F412" s="128"/>
      <c r="G412" s="128"/>
      <c r="H412" s="128"/>
      <c r="I412" s="128"/>
      <c r="J412" s="128"/>
      <c r="K412" s="128"/>
      <c r="L412" s="128"/>
      <c r="M412" s="128"/>
      <c r="N412" s="128"/>
      <c r="O412" s="250"/>
    </row>
    <row r="413" spans="1:16" ht="18.75" customHeight="1" thickBot="1" x14ac:dyDescent="0.4">
      <c r="B413" s="251"/>
      <c r="C413" s="252"/>
      <c r="D413" s="195"/>
      <c r="E413" s="204"/>
      <c r="F413" s="251"/>
      <c r="G413" s="251"/>
      <c r="H413" s="251"/>
      <c r="I413" s="251"/>
      <c r="J413" s="251"/>
      <c r="K413" s="251"/>
      <c r="L413" s="251"/>
      <c r="M413" s="251"/>
      <c r="N413" s="251"/>
      <c r="O413" s="195"/>
      <c r="P413" s="204"/>
    </row>
    <row r="414" spans="1:16" ht="50.25" customHeight="1" thickBot="1" x14ac:dyDescent="0.4">
      <c r="B414" s="596" t="s">
        <v>1197</v>
      </c>
      <c r="C414" s="597" t="s">
        <v>439</v>
      </c>
      <c r="D414" s="598" t="s">
        <v>440</v>
      </c>
      <c r="E414" s="598" t="s">
        <v>441</v>
      </c>
      <c r="F414" s="599" t="s">
        <v>442</v>
      </c>
      <c r="G414" s="599" t="s">
        <v>443</v>
      </c>
      <c r="H414" s="599" t="s">
        <v>419</v>
      </c>
      <c r="I414" s="599" t="s">
        <v>288</v>
      </c>
      <c r="J414" s="599" t="s">
        <v>289</v>
      </c>
      <c r="K414" s="599" t="s">
        <v>290</v>
      </c>
      <c r="L414" s="599" t="s">
        <v>291</v>
      </c>
      <c r="M414" s="599" t="s">
        <v>292</v>
      </c>
      <c r="N414" s="600" t="s">
        <v>1594</v>
      </c>
      <c r="O414" s="598" t="s">
        <v>1436</v>
      </c>
    </row>
    <row r="415" spans="1:16" ht="12.75" customHeight="1" thickBot="1" x14ac:dyDescent="0.5">
      <c r="B415" s="253"/>
      <c r="C415" s="197"/>
      <c r="D415" s="198"/>
      <c r="E415" s="198"/>
      <c r="F415" s="196"/>
      <c r="G415" s="196"/>
      <c r="H415" s="196"/>
      <c r="I415" s="196"/>
      <c r="J415" s="196"/>
      <c r="K415" s="196"/>
      <c r="L415" s="196"/>
      <c r="M415" s="196"/>
      <c r="N415" s="595"/>
      <c r="O415" s="198"/>
    </row>
    <row r="416" spans="1:16" ht="13.5" customHeight="1" thickBot="1" x14ac:dyDescent="0.45">
      <c r="B416" s="199" t="s">
        <v>2418</v>
      </c>
      <c r="C416" s="200"/>
      <c r="D416" s="201" t="s">
        <v>2416</v>
      </c>
      <c r="E416" s="201" t="s">
        <v>2419</v>
      </c>
      <c r="F416" s="202">
        <v>24</v>
      </c>
      <c r="G416" s="202" t="s">
        <v>448</v>
      </c>
      <c r="H416" s="202" t="s">
        <v>420</v>
      </c>
      <c r="I416" s="115"/>
      <c r="J416" s="130"/>
      <c r="K416" s="116"/>
      <c r="L416" s="116"/>
      <c r="M416" s="592"/>
      <c r="N416" s="594"/>
      <c r="O416" s="593" t="s">
        <v>2420</v>
      </c>
    </row>
    <row r="417" spans="1:15" ht="13.15" x14ac:dyDescent="0.4">
      <c r="B417" s="205" t="s">
        <v>2229</v>
      </c>
      <c r="C417" s="129" t="s">
        <v>1943</v>
      </c>
      <c r="D417" s="206" t="s">
        <v>2243</v>
      </c>
      <c r="E417" s="206" t="s">
        <v>2245</v>
      </c>
      <c r="F417" s="115">
        <v>12</v>
      </c>
      <c r="G417" s="115">
        <v>3</v>
      </c>
      <c r="H417" s="115" t="s">
        <v>420</v>
      </c>
      <c r="I417" s="115" t="s">
        <v>266</v>
      </c>
      <c r="J417" s="130">
        <v>14</v>
      </c>
      <c r="K417" s="116" t="s">
        <v>267</v>
      </c>
      <c r="L417" s="116"/>
      <c r="M417" s="592"/>
      <c r="N417" s="115"/>
      <c r="O417" s="583" t="s">
        <v>1856</v>
      </c>
    </row>
    <row r="418" spans="1:15" ht="13.5" thickBot="1" x14ac:dyDescent="0.45">
      <c r="B418" s="205" t="s">
        <v>2230</v>
      </c>
      <c r="C418" s="129" t="s">
        <v>2238</v>
      </c>
      <c r="D418" s="206" t="s">
        <v>2243</v>
      </c>
      <c r="E418" s="206" t="s">
        <v>2246</v>
      </c>
      <c r="F418" s="115">
        <v>12</v>
      </c>
      <c r="G418" s="115">
        <v>3</v>
      </c>
      <c r="H418" s="115" t="s">
        <v>420</v>
      </c>
      <c r="I418" s="115" t="s">
        <v>266</v>
      </c>
      <c r="J418" s="130">
        <v>14</v>
      </c>
      <c r="K418" s="116" t="s">
        <v>267</v>
      </c>
      <c r="L418" s="116"/>
      <c r="M418" s="117"/>
      <c r="N418" s="115"/>
      <c r="O418" s="208" t="s">
        <v>1856</v>
      </c>
    </row>
    <row r="419" spans="1:15" s="324" customFormat="1" ht="12.75" customHeight="1" x14ac:dyDescent="0.45">
      <c r="A419"/>
      <c r="B419" s="314" t="s">
        <v>484</v>
      </c>
      <c r="C419" s="315"/>
      <c r="D419" s="316" t="s">
        <v>485</v>
      </c>
      <c r="E419" s="316" t="s">
        <v>486</v>
      </c>
      <c r="F419" s="317">
        <v>12</v>
      </c>
      <c r="G419" s="317">
        <v>14</v>
      </c>
      <c r="H419" s="317" t="s">
        <v>420</v>
      </c>
      <c r="I419" s="317"/>
      <c r="J419" s="318" t="s">
        <v>488</v>
      </c>
      <c r="K419" s="319" t="s">
        <v>487</v>
      </c>
      <c r="L419" s="320" t="s">
        <v>489</v>
      </c>
      <c r="M419" s="321" t="s">
        <v>490</v>
      </c>
      <c r="N419" s="322" t="s">
        <v>491</v>
      </c>
      <c r="O419" s="323" t="s">
        <v>1798</v>
      </c>
    </row>
    <row r="420" spans="1:15" s="324" customFormat="1" ht="13.15" x14ac:dyDescent="0.4">
      <c r="A420"/>
      <c r="B420" s="325" t="s">
        <v>2484</v>
      </c>
      <c r="C420" s="326"/>
      <c r="D420" s="327" t="s">
        <v>2482</v>
      </c>
      <c r="E420" s="327" t="s">
        <v>2485</v>
      </c>
      <c r="F420" s="328">
        <v>48</v>
      </c>
      <c r="G420" s="328">
        <v>14</v>
      </c>
      <c r="H420" s="328" t="s">
        <v>420</v>
      </c>
      <c r="I420" s="328"/>
      <c r="J420" s="318"/>
      <c r="K420" s="319"/>
      <c r="L420" s="319"/>
      <c r="M420" s="321"/>
      <c r="N420" s="328"/>
      <c r="O420" s="329" t="s">
        <v>747</v>
      </c>
    </row>
    <row r="421" spans="1:15" s="324" customFormat="1" ht="13.15" x14ac:dyDescent="0.4">
      <c r="A421"/>
      <c r="B421" s="325" t="s">
        <v>774</v>
      </c>
      <c r="C421" s="326"/>
      <c r="D421" s="327" t="s">
        <v>2482</v>
      </c>
      <c r="E421" s="327" t="s">
        <v>2483</v>
      </c>
      <c r="F421" s="328">
        <v>48</v>
      </c>
      <c r="G421" s="328">
        <v>14</v>
      </c>
      <c r="H421" s="328" t="s">
        <v>420</v>
      </c>
      <c r="I421" s="328"/>
      <c r="J421" s="318"/>
      <c r="K421" s="319"/>
      <c r="L421" s="319"/>
      <c r="M421" s="321"/>
      <c r="N421" s="328"/>
      <c r="O421" s="329" t="s">
        <v>2391</v>
      </c>
    </row>
    <row r="422" spans="1:15" s="324" customFormat="1" ht="13.15" x14ac:dyDescent="0.4">
      <c r="A422"/>
      <c r="B422" s="325" t="s">
        <v>2486</v>
      </c>
      <c r="C422" s="326"/>
      <c r="D422" s="327" t="s">
        <v>2482</v>
      </c>
      <c r="E422" s="327" t="s">
        <v>2487</v>
      </c>
      <c r="F422" s="328">
        <v>48</v>
      </c>
      <c r="G422" s="328">
        <v>14</v>
      </c>
      <c r="H422" s="328" t="s">
        <v>420</v>
      </c>
      <c r="I422" s="328"/>
      <c r="J422" s="318"/>
      <c r="K422" s="319"/>
      <c r="L422" s="319"/>
      <c r="M422" s="321"/>
      <c r="N422" s="328"/>
      <c r="O422" s="329" t="s">
        <v>2420</v>
      </c>
    </row>
    <row r="423" spans="1:15" ht="14.25" x14ac:dyDescent="0.45">
      <c r="B423" s="205" t="s">
        <v>3252</v>
      </c>
      <c r="C423" s="129"/>
      <c r="D423" s="206" t="s">
        <v>39</v>
      </c>
      <c r="E423" s="206" t="s">
        <v>3253</v>
      </c>
      <c r="F423" s="115" t="s">
        <v>3255</v>
      </c>
      <c r="G423" s="115"/>
      <c r="H423" s="115" t="s">
        <v>421</v>
      </c>
      <c r="I423" s="115" t="s">
        <v>1305</v>
      </c>
      <c r="J423" s="130"/>
      <c r="K423" s="116" t="s">
        <v>3257</v>
      </c>
      <c r="L423" s="116" t="s">
        <v>3256</v>
      </c>
      <c r="M423" s="117"/>
      <c r="N423" s="158"/>
      <c r="O423" s="208" t="s">
        <v>3254</v>
      </c>
    </row>
    <row r="424" spans="1:15" s="324" customFormat="1" ht="13.15" x14ac:dyDescent="0.4">
      <c r="A424"/>
      <c r="B424" s="325" t="s">
        <v>673</v>
      </c>
      <c r="C424" s="326"/>
      <c r="D424" s="327" t="s">
        <v>2386</v>
      </c>
      <c r="E424" s="327" t="s">
        <v>674</v>
      </c>
      <c r="F424" s="328">
        <v>12</v>
      </c>
      <c r="G424" s="328"/>
      <c r="H424" s="328" t="s">
        <v>1721</v>
      </c>
      <c r="I424" s="328"/>
      <c r="J424" s="318"/>
      <c r="K424" s="319"/>
      <c r="L424" s="319" t="s">
        <v>1319</v>
      </c>
      <c r="M424" s="321" t="s">
        <v>675</v>
      </c>
      <c r="N424" s="328">
        <v>14</v>
      </c>
      <c r="O424" s="329" t="s">
        <v>1796</v>
      </c>
    </row>
    <row r="425" spans="1:15" s="324" customFormat="1" ht="13.15" x14ac:dyDescent="0.4">
      <c r="A425"/>
      <c r="B425" s="325" t="s">
        <v>2428</v>
      </c>
      <c r="C425" s="326"/>
      <c r="D425" s="327" t="s">
        <v>1208</v>
      </c>
      <c r="E425" s="327" t="s">
        <v>2429</v>
      </c>
      <c r="F425" s="328">
        <v>12</v>
      </c>
      <c r="G425" s="328">
        <v>1</v>
      </c>
      <c r="H425" s="328" t="s">
        <v>420</v>
      </c>
      <c r="I425" s="328"/>
      <c r="J425" s="318"/>
      <c r="K425" s="319"/>
      <c r="L425" s="319"/>
      <c r="M425" s="321"/>
      <c r="N425" s="328"/>
      <c r="O425" s="329" t="s">
        <v>1899</v>
      </c>
    </row>
    <row r="426" spans="1:15" s="324" customFormat="1" ht="13.15" x14ac:dyDescent="0.4">
      <c r="A426"/>
      <c r="B426" s="325" t="s">
        <v>2228</v>
      </c>
      <c r="C426" s="326" t="s">
        <v>1960</v>
      </c>
      <c r="D426" s="327" t="s">
        <v>1198</v>
      </c>
      <c r="E426" s="327" t="s">
        <v>1898</v>
      </c>
      <c r="F426" s="328">
        <v>12</v>
      </c>
      <c r="G426" s="328" t="s">
        <v>448</v>
      </c>
      <c r="H426" s="328" t="s">
        <v>420</v>
      </c>
      <c r="I426" s="330"/>
      <c r="J426" s="331"/>
      <c r="K426" s="330"/>
      <c r="L426" s="332"/>
      <c r="M426" s="332"/>
      <c r="N426" s="328"/>
      <c r="O426" s="329" t="s">
        <v>2478</v>
      </c>
    </row>
    <row r="427" spans="1:15" s="324" customFormat="1" ht="13.15" x14ac:dyDescent="0.4">
      <c r="A427"/>
      <c r="B427" s="325" t="s">
        <v>2231</v>
      </c>
      <c r="C427" s="326" t="s">
        <v>2239</v>
      </c>
      <c r="D427" s="327" t="s">
        <v>1198</v>
      </c>
      <c r="E427" s="327" t="s">
        <v>2247</v>
      </c>
      <c r="F427" s="328">
        <v>24</v>
      </c>
      <c r="G427" s="328" t="s">
        <v>448</v>
      </c>
      <c r="H427" s="328" t="s">
        <v>420</v>
      </c>
      <c r="I427" s="330"/>
      <c r="J427" s="331"/>
      <c r="K427" s="330"/>
      <c r="L427" s="332"/>
      <c r="M427" s="332"/>
      <c r="N427" s="328"/>
      <c r="O427" s="329" t="s">
        <v>2478</v>
      </c>
    </row>
    <row r="428" spans="1:15" s="324" customFormat="1" ht="13.15" x14ac:dyDescent="0.4">
      <c r="A428"/>
      <c r="B428" s="325" t="s">
        <v>2106</v>
      </c>
      <c r="C428" s="326"/>
      <c r="D428" s="327" t="s">
        <v>2386</v>
      </c>
      <c r="E428" s="327" t="s">
        <v>2387</v>
      </c>
      <c r="F428" s="328">
        <v>12</v>
      </c>
      <c r="G428" s="328" t="s">
        <v>448</v>
      </c>
      <c r="H428" s="328" t="s">
        <v>420</v>
      </c>
      <c r="I428" s="328" t="s">
        <v>268</v>
      </c>
      <c r="J428" s="318"/>
      <c r="K428" s="319" t="s">
        <v>269</v>
      </c>
      <c r="L428" s="319"/>
      <c r="M428" s="321"/>
      <c r="N428" s="328"/>
      <c r="O428" s="329" t="s">
        <v>1796</v>
      </c>
    </row>
    <row r="429" spans="1:15" s="324" customFormat="1" ht="13.15" x14ac:dyDescent="0.4">
      <c r="A429"/>
      <c r="B429" s="325" t="s">
        <v>2925</v>
      </c>
      <c r="C429" s="326"/>
      <c r="D429" s="327" t="s">
        <v>2926</v>
      </c>
      <c r="E429" s="327" t="s">
        <v>2927</v>
      </c>
      <c r="F429" s="328">
        <v>12</v>
      </c>
      <c r="G429" s="328">
        <v>14</v>
      </c>
      <c r="H429" s="328" t="s">
        <v>1737</v>
      </c>
      <c r="I429" s="328" t="s">
        <v>2928</v>
      </c>
      <c r="J429" s="318" t="s">
        <v>2085</v>
      </c>
      <c r="K429" s="319"/>
      <c r="L429" s="319" t="s">
        <v>2929</v>
      </c>
      <c r="M429" s="321"/>
      <c r="N429" s="328">
        <v>10</v>
      </c>
      <c r="O429" s="329" t="s">
        <v>2224</v>
      </c>
    </row>
    <row r="430" spans="1:15" ht="14.25" x14ac:dyDescent="0.45">
      <c r="B430" s="205" t="s">
        <v>2911</v>
      </c>
      <c r="C430" s="129"/>
      <c r="D430" s="206" t="s">
        <v>1209</v>
      </c>
      <c r="E430" s="206" t="s">
        <v>2912</v>
      </c>
      <c r="F430" s="115">
        <v>24</v>
      </c>
      <c r="G430" s="115" t="s">
        <v>924</v>
      </c>
      <c r="H430" s="115" t="s">
        <v>1737</v>
      </c>
      <c r="I430" s="115" t="s">
        <v>2914</v>
      </c>
      <c r="J430" s="130"/>
      <c r="K430" s="116" t="s">
        <v>2913</v>
      </c>
      <c r="L430" s="116"/>
      <c r="M430" s="117"/>
      <c r="N430" s="158"/>
      <c r="O430" s="208" t="s">
        <v>1202</v>
      </c>
    </row>
    <row r="431" spans="1:15" s="324" customFormat="1" ht="13.15" x14ac:dyDescent="0.4">
      <c r="A431"/>
      <c r="B431" s="205" t="s">
        <v>2363</v>
      </c>
      <c r="C431" s="326" t="s">
        <v>1203</v>
      </c>
      <c r="D431" s="327" t="s">
        <v>1200</v>
      </c>
      <c r="E431" s="327" t="s">
        <v>1204</v>
      </c>
      <c r="F431" s="328">
        <v>12</v>
      </c>
      <c r="G431" s="328" t="s">
        <v>448</v>
      </c>
      <c r="H431" s="328" t="s">
        <v>420</v>
      </c>
      <c r="I431" s="328"/>
      <c r="J431" s="318"/>
      <c r="K431" s="319"/>
      <c r="L431" s="319"/>
      <c r="M431" s="321"/>
      <c r="N431" s="328"/>
      <c r="O431" s="329" t="s">
        <v>1202</v>
      </c>
    </row>
    <row r="432" spans="1:15" s="324" customFormat="1" ht="13.15" x14ac:dyDescent="0.4">
      <c r="A432"/>
      <c r="B432" s="205" t="s">
        <v>2362</v>
      </c>
      <c r="C432" s="326" t="s">
        <v>1199</v>
      </c>
      <c r="D432" s="327" t="s">
        <v>1200</v>
      </c>
      <c r="E432" s="327" t="s">
        <v>1201</v>
      </c>
      <c r="F432" s="328">
        <v>12</v>
      </c>
      <c r="G432" s="328">
        <v>35</v>
      </c>
      <c r="H432" s="328" t="s">
        <v>420</v>
      </c>
      <c r="I432" s="328"/>
      <c r="J432" s="318"/>
      <c r="K432" s="319"/>
      <c r="L432" s="319"/>
      <c r="M432" s="321"/>
      <c r="N432" s="328"/>
      <c r="O432" s="329" t="s">
        <v>1202</v>
      </c>
    </row>
    <row r="433" spans="1:15" ht="14.25" x14ac:dyDescent="0.45">
      <c r="B433" s="205" t="s">
        <v>138</v>
      </c>
      <c r="C433" s="129" t="s">
        <v>1790</v>
      </c>
      <c r="D433" s="206" t="s">
        <v>1205</v>
      </c>
      <c r="E433" s="206" t="s">
        <v>2440</v>
      </c>
      <c r="F433" s="115">
        <v>12</v>
      </c>
      <c r="G433" s="115"/>
      <c r="H433" s="115" t="s">
        <v>1721</v>
      </c>
      <c r="I433" s="115"/>
      <c r="J433" s="130"/>
      <c r="K433" s="116" t="s">
        <v>141</v>
      </c>
      <c r="L433" s="116"/>
      <c r="M433" s="117" t="s">
        <v>1461</v>
      </c>
      <c r="N433" s="158"/>
      <c r="O433" s="208" t="s">
        <v>495</v>
      </c>
    </row>
    <row r="434" spans="1:15" s="324" customFormat="1" ht="13.15" x14ac:dyDescent="0.4">
      <c r="A434"/>
      <c r="B434" s="205" t="s">
        <v>2442</v>
      </c>
      <c r="C434" s="326" t="s">
        <v>1790</v>
      </c>
      <c r="D434" s="327" t="s">
        <v>1205</v>
      </c>
      <c r="E434" s="327" t="s">
        <v>2443</v>
      </c>
      <c r="F434" s="328">
        <v>12</v>
      </c>
      <c r="G434" s="328" t="s">
        <v>448</v>
      </c>
      <c r="H434" s="328" t="s">
        <v>420</v>
      </c>
      <c r="I434" s="328"/>
      <c r="J434" s="318"/>
      <c r="K434" s="319"/>
      <c r="L434" s="319"/>
      <c r="M434" s="321"/>
      <c r="N434" s="328"/>
      <c r="O434" s="329" t="s">
        <v>2391</v>
      </c>
    </row>
    <row r="435" spans="1:15" s="324" customFormat="1" ht="13.15" x14ac:dyDescent="0.4">
      <c r="A435"/>
      <c r="B435" s="205" t="s">
        <v>2439</v>
      </c>
      <c r="C435" s="326" t="s">
        <v>1790</v>
      </c>
      <c r="D435" s="327" t="s">
        <v>1205</v>
      </c>
      <c r="E435" s="327" t="s">
        <v>2440</v>
      </c>
      <c r="F435" s="328">
        <v>12</v>
      </c>
      <c r="G435" s="328" t="s">
        <v>448</v>
      </c>
      <c r="H435" s="328" t="s">
        <v>420</v>
      </c>
      <c r="I435" s="328"/>
      <c r="J435" s="318"/>
      <c r="K435" s="319"/>
      <c r="L435" s="319"/>
      <c r="M435" s="321"/>
      <c r="N435" s="328"/>
      <c r="O435" s="329" t="s">
        <v>1207</v>
      </c>
    </row>
    <row r="436" spans="1:15" s="324" customFormat="1" ht="13.15" x14ac:dyDescent="0.4">
      <c r="A436"/>
      <c r="B436" s="205" t="s">
        <v>766</v>
      </c>
      <c r="C436" s="326" t="s">
        <v>1790</v>
      </c>
      <c r="D436" s="327" t="s">
        <v>1205</v>
      </c>
      <c r="E436" s="327" t="s">
        <v>2441</v>
      </c>
      <c r="F436" s="328">
        <v>12</v>
      </c>
      <c r="G436" s="328" t="s">
        <v>448</v>
      </c>
      <c r="H436" s="328" t="s">
        <v>420</v>
      </c>
      <c r="I436" s="328"/>
      <c r="J436" s="318"/>
      <c r="K436" s="319"/>
      <c r="L436" s="319"/>
      <c r="M436" s="321"/>
      <c r="N436" s="328"/>
      <c r="O436" s="329" t="s">
        <v>747</v>
      </c>
    </row>
    <row r="437" spans="1:15" s="324" customFormat="1" ht="13.15" x14ac:dyDescent="0.4">
      <c r="A437"/>
      <c r="B437" s="205" t="s">
        <v>2438</v>
      </c>
      <c r="C437" s="326" t="s">
        <v>1147</v>
      </c>
      <c r="D437" s="327" t="s">
        <v>1205</v>
      </c>
      <c r="E437" s="327" t="s">
        <v>1206</v>
      </c>
      <c r="F437" s="328">
        <v>12</v>
      </c>
      <c r="G437" s="328" t="s">
        <v>448</v>
      </c>
      <c r="H437" s="328" t="s">
        <v>420</v>
      </c>
      <c r="I437" s="328"/>
      <c r="J437" s="318"/>
      <c r="K437" s="319"/>
      <c r="L437" s="319"/>
      <c r="M437" s="321"/>
      <c r="N437" s="328"/>
      <c r="O437" s="329" t="s">
        <v>1207</v>
      </c>
    </row>
    <row r="438" spans="1:15" s="324" customFormat="1" ht="13.15" x14ac:dyDescent="0.4">
      <c r="A438"/>
      <c r="B438" s="205" t="s">
        <v>38</v>
      </c>
      <c r="C438" s="326"/>
      <c r="D438" s="327" t="s">
        <v>39</v>
      </c>
      <c r="E438" s="327" t="s">
        <v>40</v>
      </c>
      <c r="F438" s="328">
        <v>12</v>
      </c>
      <c r="G438" s="328"/>
      <c r="H438" s="328" t="s">
        <v>421</v>
      </c>
      <c r="I438" s="328" t="s">
        <v>42</v>
      </c>
      <c r="J438" s="318"/>
      <c r="K438" s="319" t="s">
        <v>41</v>
      </c>
      <c r="L438" s="319" t="s">
        <v>43</v>
      </c>
      <c r="M438" s="321"/>
      <c r="N438" s="328"/>
      <c r="O438" s="329" t="s">
        <v>2478</v>
      </c>
    </row>
    <row r="439" spans="1:15" s="324" customFormat="1" ht="13.15" x14ac:dyDescent="0.4">
      <c r="A439"/>
      <c r="B439" s="205" t="s">
        <v>3276</v>
      </c>
      <c r="C439" s="326"/>
      <c r="D439" s="327" t="s">
        <v>1241</v>
      </c>
      <c r="E439" s="327" t="s">
        <v>2253</v>
      </c>
      <c r="F439" s="328">
        <v>24</v>
      </c>
      <c r="G439" s="328"/>
      <c r="H439" s="328" t="s">
        <v>1721</v>
      </c>
      <c r="I439" s="328"/>
      <c r="J439" s="318"/>
      <c r="K439" s="319"/>
      <c r="L439" s="319"/>
      <c r="M439" s="321"/>
      <c r="N439" s="328">
        <v>3</v>
      </c>
      <c r="O439" s="329" t="s">
        <v>3155</v>
      </c>
    </row>
    <row r="440" spans="1:15" s="324" customFormat="1" ht="13.15" x14ac:dyDescent="0.4">
      <c r="A440"/>
      <c r="B440" s="205" t="s">
        <v>2237</v>
      </c>
      <c r="C440" s="326" t="s">
        <v>2242</v>
      </c>
      <c r="D440" s="327" t="s">
        <v>1209</v>
      </c>
      <c r="E440" s="327" t="s">
        <v>2254</v>
      </c>
      <c r="F440" s="328">
        <v>24</v>
      </c>
      <c r="G440" s="328" t="s">
        <v>448</v>
      </c>
      <c r="H440" s="328" t="s">
        <v>420</v>
      </c>
      <c r="I440" s="333"/>
      <c r="J440" s="334"/>
      <c r="K440" s="333" t="s">
        <v>271</v>
      </c>
      <c r="L440" s="335"/>
      <c r="M440" s="335"/>
      <c r="N440" s="328"/>
      <c r="O440" s="329" t="s">
        <v>1207</v>
      </c>
    </row>
    <row r="441" spans="1:15" s="324" customFormat="1" ht="13.15" x14ac:dyDescent="0.4">
      <c r="A441"/>
      <c r="B441" s="205" t="s">
        <v>105</v>
      </c>
      <c r="C441" s="326" t="s">
        <v>106</v>
      </c>
      <c r="D441" s="327" t="s">
        <v>107</v>
      </c>
      <c r="E441" s="327" t="s">
        <v>108</v>
      </c>
      <c r="F441" s="328">
        <v>12</v>
      </c>
      <c r="G441" s="328"/>
      <c r="H441" s="328" t="s">
        <v>1721</v>
      </c>
      <c r="I441" s="333"/>
      <c r="J441" s="334"/>
      <c r="K441" s="333"/>
      <c r="L441" s="335" t="s">
        <v>110</v>
      </c>
      <c r="M441" s="335" t="s">
        <v>109</v>
      </c>
      <c r="N441" s="328"/>
      <c r="O441" s="329" t="s">
        <v>1889</v>
      </c>
    </row>
    <row r="442" spans="1:15" s="324" customFormat="1" ht="13.15" x14ac:dyDescent="0.4">
      <c r="A442"/>
      <c r="B442" s="205" t="s">
        <v>962</v>
      </c>
      <c r="C442" s="326"/>
      <c r="D442" s="327" t="s">
        <v>1208</v>
      </c>
      <c r="E442" s="327" t="s">
        <v>963</v>
      </c>
      <c r="F442" s="328">
        <v>4</v>
      </c>
      <c r="G442" s="328"/>
      <c r="H442" s="328" t="s">
        <v>1737</v>
      </c>
      <c r="I442" s="333"/>
      <c r="J442" s="334"/>
      <c r="K442" s="333"/>
      <c r="L442" s="335"/>
      <c r="M442" s="335"/>
      <c r="N442" s="328"/>
      <c r="O442" s="329" t="s">
        <v>1844</v>
      </c>
    </row>
    <row r="443" spans="1:15" s="324" customFormat="1" ht="13.15" x14ac:dyDescent="0.4">
      <c r="A443"/>
      <c r="B443" s="205" t="s">
        <v>2236</v>
      </c>
      <c r="C443" s="326"/>
      <c r="D443" s="327" t="s">
        <v>1208</v>
      </c>
      <c r="E443" s="327" t="s">
        <v>2252</v>
      </c>
      <c r="F443" s="328">
        <v>12</v>
      </c>
      <c r="G443" s="328">
        <v>1</v>
      </c>
      <c r="H443" s="328" t="s">
        <v>420</v>
      </c>
      <c r="I443" s="333"/>
      <c r="J443" s="334"/>
      <c r="K443" s="333"/>
      <c r="L443" s="335"/>
      <c r="M443" s="335"/>
      <c r="N443" s="328"/>
      <c r="O443" s="329" t="s">
        <v>1835</v>
      </c>
    </row>
    <row r="444" spans="1:15" s="324" customFormat="1" ht="13.15" x14ac:dyDescent="0.4">
      <c r="A444"/>
      <c r="B444" s="205" t="s">
        <v>2445</v>
      </c>
      <c r="C444" s="326" t="s">
        <v>1961</v>
      </c>
      <c r="D444" s="327" t="s">
        <v>1209</v>
      </c>
      <c r="E444" s="327" t="s">
        <v>1210</v>
      </c>
      <c r="F444" s="328">
        <v>24</v>
      </c>
      <c r="G444" s="328" t="s">
        <v>448</v>
      </c>
      <c r="H444" s="328" t="s">
        <v>420</v>
      </c>
      <c r="I444" s="328"/>
      <c r="J444" s="318"/>
      <c r="K444" s="319" t="s">
        <v>2515</v>
      </c>
      <c r="L444" s="319"/>
      <c r="M444" s="321"/>
      <c r="N444" s="328"/>
      <c r="O444" s="329" t="s">
        <v>1835</v>
      </c>
    </row>
    <row r="445" spans="1:15" s="324" customFormat="1" ht="26.65" x14ac:dyDescent="0.45">
      <c r="A445"/>
      <c r="B445" s="205" t="s">
        <v>205</v>
      </c>
      <c r="C445" s="326"/>
      <c r="D445" s="327" t="s">
        <v>1209</v>
      </c>
      <c r="E445" s="327" t="s">
        <v>206</v>
      </c>
      <c r="F445" s="328">
        <v>48</v>
      </c>
      <c r="G445" s="328"/>
      <c r="H445" s="328" t="s">
        <v>420</v>
      </c>
      <c r="I445" s="336" t="s">
        <v>208</v>
      </c>
      <c r="J445" s="318"/>
      <c r="K445" s="337" t="s">
        <v>207</v>
      </c>
      <c r="L445" s="319"/>
      <c r="M445" s="321"/>
      <c r="N445" s="322"/>
      <c r="O445" s="329" t="s">
        <v>1835</v>
      </c>
    </row>
    <row r="446" spans="1:15" s="324" customFormat="1" ht="13.15" x14ac:dyDescent="0.4">
      <c r="A446"/>
      <c r="B446" s="205" t="s">
        <v>2409</v>
      </c>
      <c r="C446" s="326"/>
      <c r="D446" s="327" t="s">
        <v>1211</v>
      </c>
      <c r="E446" s="327" t="s">
        <v>2410</v>
      </c>
      <c r="F446" s="328">
        <v>12</v>
      </c>
      <c r="G446" s="328">
        <v>28</v>
      </c>
      <c r="H446" s="328" t="s">
        <v>421</v>
      </c>
      <c r="I446" s="328"/>
      <c r="J446" s="318"/>
      <c r="K446" s="319"/>
      <c r="L446" s="319"/>
      <c r="M446" s="321"/>
      <c r="N446" s="328"/>
      <c r="O446" s="329" t="s">
        <v>1791</v>
      </c>
    </row>
    <row r="447" spans="1:15" s="324" customFormat="1" ht="13.15" x14ac:dyDescent="0.4">
      <c r="A447"/>
      <c r="B447" s="205" t="s">
        <v>964</v>
      </c>
      <c r="C447" s="326" t="s">
        <v>1172</v>
      </c>
      <c r="D447" s="327" t="s">
        <v>39</v>
      </c>
      <c r="E447" s="327" t="s">
        <v>2410</v>
      </c>
      <c r="F447" s="328">
        <v>24</v>
      </c>
      <c r="G447" s="328"/>
      <c r="H447" s="328" t="s">
        <v>421</v>
      </c>
      <c r="I447" s="328" t="s">
        <v>1305</v>
      </c>
      <c r="J447" s="318"/>
      <c r="K447" s="319" t="s">
        <v>965</v>
      </c>
      <c r="L447" s="319"/>
      <c r="M447" s="321"/>
      <c r="N447" s="328"/>
      <c r="O447" s="329" t="s">
        <v>1791</v>
      </c>
    </row>
    <row r="448" spans="1:15" s="324" customFormat="1" ht="13.15" x14ac:dyDescent="0.4">
      <c r="A448"/>
      <c r="B448" s="205" t="s">
        <v>3277</v>
      </c>
      <c r="C448" s="326"/>
      <c r="D448" s="327" t="s">
        <v>697</v>
      </c>
      <c r="E448" s="327" t="s">
        <v>3278</v>
      </c>
      <c r="F448" s="328">
        <v>4</v>
      </c>
      <c r="G448" s="328" t="s">
        <v>1453</v>
      </c>
      <c r="H448" s="328" t="s">
        <v>1721</v>
      </c>
      <c r="I448" s="328"/>
      <c r="J448" s="318"/>
      <c r="K448" s="319"/>
      <c r="L448" s="319"/>
      <c r="M448" s="321"/>
      <c r="N448" s="328">
        <v>2</v>
      </c>
      <c r="O448" s="329" t="s">
        <v>2224</v>
      </c>
    </row>
    <row r="449" spans="1:251" s="324" customFormat="1" ht="14.25" x14ac:dyDescent="0.45">
      <c r="A449"/>
      <c r="B449" s="205" t="s">
        <v>1541</v>
      </c>
      <c r="C449" s="326"/>
      <c r="D449" s="327" t="s">
        <v>1542</v>
      </c>
      <c r="E449" s="327"/>
      <c r="F449" s="328"/>
      <c r="G449" s="328"/>
      <c r="H449" s="328" t="s">
        <v>422</v>
      </c>
      <c r="I449" s="328"/>
      <c r="J449" s="318"/>
      <c r="K449" s="319"/>
      <c r="L449" s="319" t="s">
        <v>1543</v>
      </c>
      <c r="M449" s="321"/>
      <c r="N449" s="322"/>
      <c r="O449" s="329" t="s">
        <v>1544</v>
      </c>
    </row>
    <row r="450" spans="1:251" s="324" customFormat="1" ht="14.25" x14ac:dyDescent="0.45">
      <c r="A450"/>
      <c r="B450" s="205" t="s">
        <v>3219</v>
      </c>
      <c r="C450" s="326" t="s">
        <v>1303</v>
      </c>
      <c r="D450" s="327" t="s">
        <v>39</v>
      </c>
      <c r="E450" s="327" t="s">
        <v>3220</v>
      </c>
      <c r="F450" s="699">
        <v>24</v>
      </c>
      <c r="G450" s="328"/>
      <c r="H450" s="328" t="s">
        <v>421</v>
      </c>
      <c r="I450" s="328" t="s">
        <v>1305</v>
      </c>
      <c r="J450" s="318"/>
      <c r="K450" s="319" t="s">
        <v>3222</v>
      </c>
      <c r="L450" s="319"/>
      <c r="M450" s="321"/>
      <c r="N450" s="700"/>
      <c r="O450" s="701" t="s">
        <v>3221</v>
      </c>
    </row>
    <row r="451" spans="1:251" s="403" customFormat="1" ht="14.25" x14ac:dyDescent="0.4">
      <c r="A451" s="401"/>
      <c r="B451" s="591" t="s">
        <v>1744</v>
      </c>
      <c r="C451" s="702"/>
      <c r="D451" s="404" t="s">
        <v>1208</v>
      </c>
      <c r="E451" s="404" t="s">
        <v>1224</v>
      </c>
      <c r="F451" s="405">
        <v>12</v>
      </c>
      <c r="G451" s="321">
        <v>17</v>
      </c>
      <c r="H451" s="321" t="s">
        <v>1737</v>
      </c>
      <c r="I451" s="406" t="s">
        <v>1745</v>
      </c>
      <c r="J451" s="321"/>
      <c r="K451" s="321" t="s">
        <v>1746</v>
      </c>
      <c r="L451" s="321"/>
      <c r="M451" s="407"/>
      <c r="N451" s="634">
        <v>9</v>
      </c>
      <c r="O451" s="408" t="s">
        <v>1899</v>
      </c>
      <c r="IQ451" s="409"/>
    </row>
    <row r="452" spans="1:251" s="403" customFormat="1" ht="14.25" x14ac:dyDescent="0.4">
      <c r="A452" s="401"/>
      <c r="B452" s="591" t="s">
        <v>2920</v>
      </c>
      <c r="C452" s="702" t="s">
        <v>1935</v>
      </c>
      <c r="D452" s="404" t="s">
        <v>1205</v>
      </c>
      <c r="E452" s="404" t="s">
        <v>1206</v>
      </c>
      <c r="F452" s="405">
        <v>12</v>
      </c>
      <c r="G452" s="321" t="s">
        <v>924</v>
      </c>
      <c r="H452" s="321" t="s">
        <v>1721</v>
      </c>
      <c r="I452" s="406"/>
      <c r="J452" s="321"/>
      <c r="K452" s="321" t="s">
        <v>2923</v>
      </c>
      <c r="L452" s="321" t="s">
        <v>2924</v>
      </c>
      <c r="M452" s="407"/>
      <c r="N452" s="656"/>
      <c r="O452" s="408" t="s">
        <v>1207</v>
      </c>
      <c r="IQ452" s="409"/>
    </row>
    <row r="453" spans="1:251" ht="13.15" x14ac:dyDescent="0.4">
      <c r="B453" s="205" t="s">
        <v>1962</v>
      </c>
      <c r="C453" s="129" t="s">
        <v>1789</v>
      </c>
      <c r="D453" s="206" t="s">
        <v>1213</v>
      </c>
      <c r="E453" s="206" t="s">
        <v>1214</v>
      </c>
      <c r="F453" s="115">
        <v>24</v>
      </c>
      <c r="G453" s="115" t="s">
        <v>448</v>
      </c>
      <c r="H453" s="115" t="s">
        <v>421</v>
      </c>
      <c r="I453" s="115"/>
      <c r="J453" s="130"/>
      <c r="K453" s="116"/>
      <c r="L453" s="116"/>
      <c r="M453" s="117"/>
      <c r="N453" s="115"/>
      <c r="O453" s="208" t="s">
        <v>1835</v>
      </c>
    </row>
    <row r="454" spans="1:251" s="204" customFormat="1" ht="13.15" x14ac:dyDescent="0.4">
      <c r="A454"/>
      <c r="B454" s="205" t="s">
        <v>1962</v>
      </c>
      <c r="C454" s="129" t="s">
        <v>1075</v>
      </c>
      <c r="D454" s="206" t="s">
        <v>1213</v>
      </c>
      <c r="E454" s="206" t="s">
        <v>1646</v>
      </c>
      <c r="F454" s="115">
        <v>24</v>
      </c>
      <c r="G454" s="115"/>
      <c r="H454" s="115" t="s">
        <v>421</v>
      </c>
      <c r="I454" s="115" t="s">
        <v>1647</v>
      </c>
      <c r="J454" s="115"/>
      <c r="K454" s="115" t="s">
        <v>1648</v>
      </c>
      <c r="L454" s="115"/>
      <c r="M454" s="115" t="s">
        <v>1649</v>
      </c>
      <c r="N454" s="130" t="s">
        <v>2569</v>
      </c>
      <c r="O454" s="208" t="s">
        <v>1889</v>
      </c>
    </row>
    <row r="455" spans="1:251" ht="13.15" x14ac:dyDescent="0.4">
      <c r="B455" s="205" t="s">
        <v>1432</v>
      </c>
      <c r="C455" s="129"/>
      <c r="D455" s="206" t="s">
        <v>1208</v>
      </c>
      <c r="E455" s="206" t="s">
        <v>1433</v>
      </c>
      <c r="F455" s="115">
        <v>4</v>
      </c>
      <c r="G455" s="115">
        <v>0</v>
      </c>
      <c r="H455" s="115" t="s">
        <v>420</v>
      </c>
      <c r="I455" s="115"/>
      <c r="J455" s="130"/>
      <c r="K455" s="116"/>
      <c r="L455" s="116"/>
      <c r="M455" s="117"/>
      <c r="N455" s="115"/>
      <c r="O455" s="208" t="s">
        <v>767</v>
      </c>
    </row>
    <row r="456" spans="1:251" ht="14.25" x14ac:dyDescent="0.45">
      <c r="B456" s="205" t="s">
        <v>3085</v>
      </c>
      <c r="C456" s="129"/>
      <c r="D456" s="206" t="s">
        <v>3086</v>
      </c>
      <c r="E456" s="206"/>
      <c r="F456" s="115"/>
      <c r="G456" s="115"/>
      <c r="H456" s="115" t="s">
        <v>422</v>
      </c>
      <c r="I456" s="115"/>
      <c r="J456" s="130"/>
      <c r="K456" s="116" t="s">
        <v>3088</v>
      </c>
      <c r="L456" s="116"/>
      <c r="M456" s="117" t="s">
        <v>3089</v>
      </c>
      <c r="N456" s="158"/>
      <c r="O456" s="208" t="s">
        <v>3087</v>
      </c>
    </row>
    <row r="457" spans="1:251" ht="13.15" x14ac:dyDescent="0.4">
      <c r="B457" s="205" t="s">
        <v>696</v>
      </c>
      <c r="C457" s="129" t="s">
        <v>1935</v>
      </c>
      <c r="D457" s="206" t="s">
        <v>697</v>
      </c>
      <c r="E457" s="206" t="s">
        <v>698</v>
      </c>
      <c r="F457" s="115">
        <v>4</v>
      </c>
      <c r="G457" s="115">
        <v>7</v>
      </c>
      <c r="H457" s="115" t="s">
        <v>420</v>
      </c>
      <c r="I457" s="115" t="s">
        <v>273</v>
      </c>
      <c r="J457" s="130"/>
      <c r="K457" s="116"/>
      <c r="L457" s="116"/>
      <c r="M457" s="117"/>
      <c r="N457" s="115"/>
      <c r="O457" s="208" t="s">
        <v>1806</v>
      </c>
    </row>
    <row r="458" spans="1:251" ht="13.15" x14ac:dyDescent="0.4">
      <c r="B458" s="205" t="s">
        <v>2388</v>
      </c>
      <c r="C458" s="129"/>
      <c r="D458" s="206" t="s">
        <v>1208</v>
      </c>
      <c r="E458" s="206" t="s">
        <v>90</v>
      </c>
      <c r="F458" s="115">
        <v>12</v>
      </c>
      <c r="G458" s="115">
        <v>1</v>
      </c>
      <c r="H458" s="115" t="s">
        <v>420</v>
      </c>
      <c r="I458" s="115"/>
      <c r="J458" s="130"/>
      <c r="K458" s="116"/>
      <c r="L458" s="116"/>
      <c r="M458" s="117"/>
      <c r="N458" s="115"/>
      <c r="O458" s="208" t="s">
        <v>2391</v>
      </c>
    </row>
    <row r="459" spans="1:251" ht="13.15" x14ac:dyDescent="0.4">
      <c r="B459" s="205" t="s">
        <v>2234</v>
      </c>
      <c r="C459" s="129" t="s">
        <v>2240</v>
      </c>
      <c r="D459" s="206" t="s">
        <v>1215</v>
      </c>
      <c r="E459" s="206" t="s">
        <v>2250</v>
      </c>
      <c r="F459" s="115">
        <v>48</v>
      </c>
      <c r="G459" s="115">
        <v>14</v>
      </c>
      <c r="H459" s="115" t="s">
        <v>420</v>
      </c>
      <c r="I459" s="260"/>
      <c r="J459" s="261"/>
      <c r="K459" s="260"/>
      <c r="L459" s="262"/>
      <c r="M459" s="262"/>
      <c r="N459" s="115"/>
      <c r="O459" s="208" t="s">
        <v>2256</v>
      </c>
    </row>
    <row r="460" spans="1:251" ht="13.15" x14ac:dyDescent="0.4">
      <c r="B460" s="205" t="s">
        <v>1241</v>
      </c>
      <c r="C460" s="129" t="s">
        <v>2241</v>
      </c>
      <c r="D460" s="206" t="s">
        <v>1241</v>
      </c>
      <c r="E460" s="206" t="s">
        <v>2253</v>
      </c>
      <c r="F460" s="115">
        <v>24</v>
      </c>
      <c r="G460" s="115" t="s">
        <v>448</v>
      </c>
      <c r="H460" s="115" t="s">
        <v>420</v>
      </c>
      <c r="I460" s="260"/>
      <c r="J460" s="261"/>
      <c r="K460" s="260"/>
      <c r="L460" s="262"/>
      <c r="M460" s="262"/>
      <c r="N460" s="115"/>
      <c r="O460" s="208" t="s">
        <v>1207</v>
      </c>
    </row>
    <row r="461" spans="1:251" s="339" customFormat="1" ht="13.15" x14ac:dyDescent="0.4">
      <c r="A461"/>
      <c r="B461" s="205" t="s">
        <v>3305</v>
      </c>
      <c r="C461" s="326" t="s">
        <v>1944</v>
      </c>
      <c r="D461" s="327" t="s">
        <v>1209</v>
      </c>
      <c r="E461" s="340" t="s">
        <v>3306</v>
      </c>
      <c r="F461" s="328">
        <v>24</v>
      </c>
      <c r="G461" s="328"/>
      <c r="H461" s="328" t="s">
        <v>1737</v>
      </c>
      <c r="I461" s="336"/>
      <c r="J461" s="341"/>
      <c r="K461" s="336"/>
      <c r="L461" s="328"/>
      <c r="M461" s="336"/>
      <c r="N461" s="318"/>
      <c r="O461" s="329" t="s">
        <v>3307</v>
      </c>
    </row>
    <row r="462" spans="1:251" s="339" customFormat="1" ht="13.15" x14ac:dyDescent="0.4">
      <c r="A462"/>
      <c r="B462" s="205" t="s">
        <v>3310</v>
      </c>
      <c r="C462" s="326" t="s">
        <v>2242</v>
      </c>
      <c r="D462" s="327" t="s">
        <v>1209</v>
      </c>
      <c r="E462" s="340" t="s">
        <v>3312</v>
      </c>
      <c r="F462" s="328">
        <v>24</v>
      </c>
      <c r="G462" s="328"/>
      <c r="H462" s="328" t="s">
        <v>1737</v>
      </c>
      <c r="I462" s="336"/>
      <c r="J462" s="341"/>
      <c r="K462" s="336"/>
      <c r="L462" s="328"/>
      <c r="M462" s="336"/>
      <c r="N462" s="318"/>
      <c r="O462" s="329" t="s">
        <v>2408</v>
      </c>
    </row>
    <row r="463" spans="1:251" ht="14.25" x14ac:dyDescent="0.45">
      <c r="B463" s="205" t="s">
        <v>3311</v>
      </c>
      <c r="C463" s="129" t="s">
        <v>1790</v>
      </c>
      <c r="D463" s="206" t="s">
        <v>1209</v>
      </c>
      <c r="E463" s="206" t="s">
        <v>3308</v>
      </c>
      <c r="F463" s="115">
        <v>24</v>
      </c>
      <c r="G463" s="115"/>
      <c r="H463" s="115" t="s">
        <v>1721</v>
      </c>
      <c r="I463" s="260"/>
      <c r="J463" s="261"/>
      <c r="K463" s="260" t="s">
        <v>3309</v>
      </c>
      <c r="L463" s="262"/>
      <c r="M463" s="262"/>
      <c r="N463" s="158"/>
      <c r="O463" s="208" t="s">
        <v>2408</v>
      </c>
    </row>
    <row r="464" spans="1:251" ht="13.15" x14ac:dyDescent="0.4">
      <c r="B464" s="205" t="s">
        <v>1302</v>
      </c>
      <c r="C464" s="129" t="s">
        <v>1303</v>
      </c>
      <c r="D464" s="206" t="s">
        <v>39</v>
      </c>
      <c r="E464" s="206" t="s">
        <v>1304</v>
      </c>
      <c r="F464" s="570">
        <v>41997</v>
      </c>
      <c r="G464" s="115">
        <v>28</v>
      </c>
      <c r="H464" s="115" t="s">
        <v>1045</v>
      </c>
      <c r="I464" s="260" t="s">
        <v>1305</v>
      </c>
      <c r="J464" s="261"/>
      <c r="K464" s="260" t="s">
        <v>41</v>
      </c>
      <c r="L464" s="262"/>
      <c r="M464" s="262"/>
      <c r="N464" s="115"/>
      <c r="O464" s="208" t="s">
        <v>495</v>
      </c>
    </row>
    <row r="465" spans="1:15" ht="14.25" x14ac:dyDescent="0.45">
      <c r="B465" s="205" t="s">
        <v>1457</v>
      </c>
      <c r="C465" s="129" t="s">
        <v>1935</v>
      </c>
      <c r="D465" s="206" t="s">
        <v>1205</v>
      </c>
      <c r="E465" s="206" t="s">
        <v>1206</v>
      </c>
      <c r="F465" s="115">
        <v>12</v>
      </c>
      <c r="G465" s="115"/>
      <c r="H465" s="115" t="s">
        <v>1721</v>
      </c>
      <c r="I465" s="260"/>
      <c r="J465" s="261"/>
      <c r="K465" s="260"/>
      <c r="L465" s="262"/>
      <c r="M465" s="262" t="s">
        <v>1461</v>
      </c>
      <c r="N465" s="158"/>
      <c r="O465" s="208" t="s">
        <v>495</v>
      </c>
    </row>
    <row r="466" spans="1:15" ht="13.15" x14ac:dyDescent="0.4">
      <c r="B466" s="205" t="s">
        <v>1434</v>
      </c>
      <c r="C466" s="129"/>
      <c r="D466" s="206" t="s">
        <v>2416</v>
      </c>
      <c r="E466" s="206" t="s">
        <v>1435</v>
      </c>
      <c r="F466" s="115">
        <v>24</v>
      </c>
      <c r="G466" s="115" t="s">
        <v>448</v>
      </c>
      <c r="H466" s="115" t="s">
        <v>420</v>
      </c>
      <c r="I466" s="115"/>
      <c r="J466" s="130"/>
      <c r="K466" s="116"/>
      <c r="L466" s="116"/>
      <c r="M466" s="117"/>
      <c r="N466" s="115"/>
      <c r="O466" s="208" t="s">
        <v>767</v>
      </c>
    </row>
    <row r="467" spans="1:15" ht="13.15" x14ac:dyDescent="0.4">
      <c r="B467" s="205" t="s">
        <v>2459</v>
      </c>
      <c r="C467" s="129"/>
      <c r="D467" s="206" t="s">
        <v>2416</v>
      </c>
      <c r="E467" s="206" t="s">
        <v>2460</v>
      </c>
      <c r="F467" s="115">
        <v>24</v>
      </c>
      <c r="G467" s="115" t="s">
        <v>448</v>
      </c>
      <c r="H467" s="115" t="s">
        <v>420</v>
      </c>
      <c r="I467" s="115"/>
      <c r="J467" s="130"/>
      <c r="K467" s="116"/>
      <c r="L467" s="116"/>
      <c r="M467" s="117"/>
      <c r="N467" s="115"/>
      <c r="O467" s="208" t="s">
        <v>1802</v>
      </c>
    </row>
    <row r="468" spans="1:15" ht="13.15" x14ac:dyDescent="0.4">
      <c r="B468" s="205" t="s">
        <v>2458</v>
      </c>
      <c r="C468" s="129" t="s">
        <v>2456</v>
      </c>
      <c r="D468" s="206" t="s">
        <v>2416</v>
      </c>
      <c r="E468" s="206" t="s">
        <v>2457</v>
      </c>
      <c r="F468" s="115">
        <v>24</v>
      </c>
      <c r="G468" s="115" t="s">
        <v>448</v>
      </c>
      <c r="H468" s="115" t="s">
        <v>420</v>
      </c>
      <c r="I468" s="115"/>
      <c r="J468" s="130"/>
      <c r="K468" s="116"/>
      <c r="L468" s="116"/>
      <c r="M468" s="117"/>
      <c r="N468" s="115"/>
      <c r="O468" s="208" t="s">
        <v>1802</v>
      </c>
    </row>
    <row r="469" spans="1:15" ht="13.15" x14ac:dyDescent="0.4">
      <c r="B469" s="205" t="s">
        <v>2461</v>
      </c>
      <c r="C469" s="129" t="s">
        <v>2462</v>
      </c>
      <c r="D469" s="206" t="s">
        <v>2416</v>
      </c>
      <c r="E469" s="206" t="s">
        <v>2463</v>
      </c>
      <c r="F469" s="115">
        <v>24</v>
      </c>
      <c r="G469" s="115" t="s">
        <v>448</v>
      </c>
      <c r="H469" s="115" t="s">
        <v>420</v>
      </c>
      <c r="I469" s="115"/>
      <c r="J469" s="130"/>
      <c r="K469" s="116"/>
      <c r="L469" s="116"/>
      <c r="M469" s="117"/>
      <c r="N469" s="115"/>
      <c r="O469" s="208" t="s">
        <v>1802</v>
      </c>
    </row>
    <row r="470" spans="1:15" ht="13.15" x14ac:dyDescent="0.4">
      <c r="B470" s="205" t="s">
        <v>1963</v>
      </c>
      <c r="C470" s="129"/>
      <c r="D470" s="206" t="s">
        <v>1216</v>
      </c>
      <c r="E470" s="206" t="s">
        <v>1217</v>
      </c>
      <c r="F470" s="115">
        <v>12</v>
      </c>
      <c r="G470" s="115">
        <v>1</v>
      </c>
      <c r="H470" s="115" t="s">
        <v>420</v>
      </c>
      <c r="I470" s="115" t="s">
        <v>275</v>
      </c>
      <c r="J470" s="130"/>
      <c r="K470" s="116" t="s">
        <v>276</v>
      </c>
      <c r="L470" s="116"/>
      <c r="M470" s="117"/>
      <c r="N470" s="115"/>
      <c r="O470" s="208" t="s">
        <v>1826</v>
      </c>
    </row>
    <row r="471" spans="1:15" ht="13.15" x14ac:dyDescent="0.4">
      <c r="B471" s="205" t="s">
        <v>1218</v>
      </c>
      <c r="C471" s="129" t="s">
        <v>1790</v>
      </c>
      <c r="D471" s="206" t="s">
        <v>1964</v>
      </c>
      <c r="E471" s="206" t="s">
        <v>1219</v>
      </c>
      <c r="F471" s="115">
        <v>12</v>
      </c>
      <c r="G471" s="115">
        <v>14</v>
      </c>
      <c r="H471" s="115" t="s">
        <v>420</v>
      </c>
      <c r="I471" s="115"/>
      <c r="J471" s="130"/>
      <c r="K471" s="116"/>
      <c r="L471" s="116"/>
      <c r="M471" s="117"/>
      <c r="N471" s="115"/>
      <c r="O471" s="208" t="s">
        <v>1791</v>
      </c>
    </row>
    <row r="472" spans="1:15" ht="13.15" x14ac:dyDescent="0.4">
      <c r="B472" s="205" t="s">
        <v>1220</v>
      </c>
      <c r="C472" s="129">
        <v>90</v>
      </c>
      <c r="D472" s="206" t="s">
        <v>1964</v>
      </c>
      <c r="E472" s="206" t="s">
        <v>1900</v>
      </c>
      <c r="F472" s="115">
        <v>12</v>
      </c>
      <c r="G472" s="115">
        <v>14</v>
      </c>
      <c r="H472" s="115" t="s">
        <v>420</v>
      </c>
      <c r="I472" s="115"/>
      <c r="J472" s="130"/>
      <c r="K472" s="116"/>
      <c r="L472" s="116"/>
      <c r="M472" s="117"/>
      <c r="N472" s="115"/>
      <c r="O472" s="208" t="s">
        <v>1791</v>
      </c>
    </row>
    <row r="473" spans="1:15" ht="14.25" x14ac:dyDescent="0.45">
      <c r="B473" s="205" t="s">
        <v>2906</v>
      </c>
      <c r="C473" s="129"/>
      <c r="D473" s="206" t="s">
        <v>2424</v>
      </c>
      <c r="E473" s="206" t="s">
        <v>2907</v>
      </c>
      <c r="F473" s="117">
        <v>24</v>
      </c>
      <c r="G473" s="115" t="s">
        <v>2909</v>
      </c>
      <c r="H473" s="115" t="s">
        <v>1737</v>
      </c>
      <c r="I473" s="115"/>
      <c r="J473" s="130"/>
      <c r="K473" s="116"/>
      <c r="L473" s="116" t="s">
        <v>2910</v>
      </c>
      <c r="M473" s="117"/>
      <c r="N473" s="360"/>
      <c r="O473" s="208" t="s">
        <v>2908</v>
      </c>
    </row>
    <row r="474" spans="1:15" ht="13.15" x14ac:dyDescent="0.4">
      <c r="B474" s="205" t="s">
        <v>2464</v>
      </c>
      <c r="C474" s="129" t="s">
        <v>2456</v>
      </c>
      <c r="D474" s="206" t="s">
        <v>2416</v>
      </c>
      <c r="E474" s="206" t="s">
        <v>2465</v>
      </c>
      <c r="F474" s="115">
        <v>24</v>
      </c>
      <c r="G474" s="115" t="s">
        <v>448</v>
      </c>
      <c r="H474" s="115" t="s">
        <v>420</v>
      </c>
      <c r="I474" s="115"/>
      <c r="J474" s="130"/>
      <c r="K474" s="116"/>
      <c r="L474" s="116"/>
      <c r="M474" s="117"/>
      <c r="N474" s="115"/>
      <c r="O474" s="208" t="s">
        <v>1802</v>
      </c>
    </row>
    <row r="475" spans="1:15" ht="13.15" x14ac:dyDescent="0.4">
      <c r="B475" s="205" t="s">
        <v>2466</v>
      </c>
      <c r="C475" s="129"/>
      <c r="D475" s="206" t="s">
        <v>2416</v>
      </c>
      <c r="E475" s="206" t="s">
        <v>2467</v>
      </c>
      <c r="F475" s="115">
        <v>24</v>
      </c>
      <c r="G475" s="115" t="s">
        <v>448</v>
      </c>
      <c r="H475" s="115" t="s">
        <v>420</v>
      </c>
      <c r="I475" s="115"/>
      <c r="J475" s="130"/>
      <c r="K475" s="116"/>
      <c r="L475" s="116"/>
      <c r="M475" s="117"/>
      <c r="N475" s="115"/>
      <c r="O475" s="208" t="s">
        <v>1802</v>
      </c>
    </row>
    <row r="476" spans="1:15" ht="13.15" x14ac:dyDescent="0.4">
      <c r="B476" s="205" t="s">
        <v>2008</v>
      </c>
      <c r="C476" s="129" t="s">
        <v>1935</v>
      </c>
      <c r="D476" s="206" t="s">
        <v>697</v>
      </c>
      <c r="E476" s="206" t="s">
        <v>2009</v>
      </c>
      <c r="F476" s="115">
        <v>4</v>
      </c>
      <c r="G476" s="115">
        <v>7</v>
      </c>
      <c r="H476" s="115" t="s">
        <v>420</v>
      </c>
      <c r="I476" s="115"/>
      <c r="J476" s="130"/>
      <c r="K476" s="116"/>
      <c r="L476" s="116"/>
      <c r="M476" s="117"/>
      <c r="N476" s="115"/>
      <c r="O476" s="208" t="s">
        <v>1207</v>
      </c>
    </row>
    <row r="477" spans="1:15" ht="13.15" x14ac:dyDescent="0.4">
      <c r="B477" s="205" t="s">
        <v>626</v>
      </c>
      <c r="C477" s="129"/>
      <c r="D477" s="206" t="s">
        <v>636</v>
      </c>
      <c r="E477" s="206" t="s">
        <v>632</v>
      </c>
      <c r="F477" s="115">
        <v>12</v>
      </c>
      <c r="G477" s="115" t="s">
        <v>637</v>
      </c>
      <c r="H477" s="115" t="s">
        <v>421</v>
      </c>
      <c r="I477" s="115" t="s">
        <v>2515</v>
      </c>
      <c r="J477" s="130"/>
      <c r="K477" s="116"/>
      <c r="L477" s="116"/>
      <c r="M477" s="117"/>
      <c r="N477" s="115"/>
      <c r="O477" s="208" t="s">
        <v>1856</v>
      </c>
    </row>
    <row r="478" spans="1:15" ht="13.15" x14ac:dyDescent="0.4">
      <c r="B478" s="205" t="s">
        <v>2235</v>
      </c>
      <c r="C478" s="129"/>
      <c r="D478" s="206" t="s">
        <v>1208</v>
      </c>
      <c r="E478" s="206" t="s">
        <v>2251</v>
      </c>
      <c r="F478" s="115">
        <v>12</v>
      </c>
      <c r="G478" s="115">
        <v>1</v>
      </c>
      <c r="H478" s="115" t="s">
        <v>420</v>
      </c>
      <c r="I478" s="192"/>
      <c r="J478" s="193"/>
      <c r="K478" s="192"/>
      <c r="L478" s="138"/>
      <c r="M478" s="138"/>
      <c r="N478" s="115"/>
      <c r="O478" s="208" t="s">
        <v>1841</v>
      </c>
    </row>
    <row r="479" spans="1:15" ht="13.15" x14ac:dyDescent="0.4">
      <c r="B479" s="205" t="s">
        <v>627</v>
      </c>
      <c r="C479" s="129"/>
      <c r="D479" s="206" t="s">
        <v>1208</v>
      </c>
      <c r="E479" s="206" t="s">
        <v>634</v>
      </c>
      <c r="F479" s="115">
        <v>12</v>
      </c>
      <c r="G479" s="115">
        <v>14</v>
      </c>
      <c r="H479" s="115" t="s">
        <v>420</v>
      </c>
      <c r="I479" s="115">
        <v>2</v>
      </c>
      <c r="J479" s="130" t="s">
        <v>278</v>
      </c>
      <c r="K479" s="116" t="s">
        <v>279</v>
      </c>
      <c r="L479" s="116"/>
      <c r="M479" s="117"/>
      <c r="N479" s="115"/>
      <c r="O479" s="208" t="s">
        <v>2224</v>
      </c>
    </row>
    <row r="480" spans="1:15" s="204" customFormat="1" ht="14.25" x14ac:dyDescent="0.45">
      <c r="A480"/>
      <c r="B480" s="205" t="s">
        <v>1462</v>
      </c>
      <c r="C480" s="129"/>
      <c r="D480" s="206" t="s">
        <v>1463</v>
      </c>
      <c r="E480" s="206" t="s">
        <v>1464</v>
      </c>
      <c r="F480" s="115">
        <v>4</v>
      </c>
      <c r="G480" s="115"/>
      <c r="H480" s="115" t="s">
        <v>422</v>
      </c>
      <c r="I480" s="115"/>
      <c r="J480" s="116" t="s">
        <v>1664</v>
      </c>
      <c r="K480" s="116" t="s">
        <v>1467</v>
      </c>
      <c r="L480" s="116"/>
      <c r="M480" s="117" t="s">
        <v>1468</v>
      </c>
      <c r="N480" s="573" t="s">
        <v>1465</v>
      </c>
      <c r="O480" s="208" t="s">
        <v>1466</v>
      </c>
    </row>
    <row r="481" spans="1:15" ht="13.15" x14ac:dyDescent="0.4">
      <c r="B481" s="205" t="s">
        <v>628</v>
      </c>
      <c r="C481" s="129"/>
      <c r="D481" s="206" t="s">
        <v>630</v>
      </c>
      <c r="E481" s="206" t="s">
        <v>633</v>
      </c>
      <c r="F481" s="115">
        <v>24</v>
      </c>
      <c r="G481" s="115" t="s">
        <v>448</v>
      </c>
      <c r="H481" s="115" t="s">
        <v>420</v>
      </c>
      <c r="I481" s="115"/>
      <c r="J481" s="130"/>
      <c r="K481" s="116" t="s">
        <v>280</v>
      </c>
      <c r="L481" s="116"/>
      <c r="M481" s="117"/>
      <c r="N481" s="115"/>
      <c r="O481" s="208" t="s">
        <v>1791</v>
      </c>
    </row>
    <row r="482" spans="1:15" ht="13.15" x14ac:dyDescent="0.4">
      <c r="B482" s="205" t="s">
        <v>2364</v>
      </c>
      <c r="C482" s="129" t="s">
        <v>1221</v>
      </c>
      <c r="D482" s="206" t="s">
        <v>1208</v>
      </c>
      <c r="E482" s="206" t="s">
        <v>1222</v>
      </c>
      <c r="F482" s="115">
        <v>12</v>
      </c>
      <c r="G482" s="115">
        <v>1</v>
      </c>
      <c r="H482" s="115" t="s">
        <v>420</v>
      </c>
      <c r="I482" s="115"/>
      <c r="J482" s="130"/>
      <c r="K482" s="116"/>
      <c r="L482" s="116"/>
      <c r="M482" s="117"/>
      <c r="N482" s="115"/>
      <c r="O482" s="208" t="s">
        <v>1899</v>
      </c>
    </row>
    <row r="483" spans="1:15" ht="13.15" x14ac:dyDescent="0.4">
      <c r="B483" s="205" t="s">
        <v>2365</v>
      </c>
      <c r="C483" s="129" t="s">
        <v>1223</v>
      </c>
      <c r="D483" s="206" t="s">
        <v>1208</v>
      </c>
      <c r="E483" s="206" t="s">
        <v>1224</v>
      </c>
      <c r="F483" s="115">
        <v>12</v>
      </c>
      <c r="G483" s="115">
        <v>1</v>
      </c>
      <c r="H483" s="115" t="s">
        <v>420</v>
      </c>
      <c r="I483" s="115"/>
      <c r="J483" s="130"/>
      <c r="K483" s="116"/>
      <c r="L483" s="116"/>
      <c r="M483" s="117"/>
      <c r="N483" s="115"/>
      <c r="O483" s="208" t="s">
        <v>1899</v>
      </c>
    </row>
    <row r="484" spans="1:15" ht="13.15" x14ac:dyDescent="0.4">
      <c r="B484" s="205" t="s">
        <v>2366</v>
      </c>
      <c r="C484" s="129" t="s">
        <v>1225</v>
      </c>
      <c r="D484" s="206" t="s">
        <v>1208</v>
      </c>
      <c r="E484" s="206" t="s">
        <v>1226</v>
      </c>
      <c r="F484" s="115">
        <v>12</v>
      </c>
      <c r="G484" s="115">
        <v>1</v>
      </c>
      <c r="H484" s="115" t="s">
        <v>420</v>
      </c>
      <c r="I484" s="115"/>
      <c r="J484" s="130"/>
      <c r="K484" s="116"/>
      <c r="L484" s="116"/>
      <c r="M484" s="117"/>
      <c r="N484" s="115"/>
      <c r="O484" s="208" t="s">
        <v>1899</v>
      </c>
    </row>
    <row r="485" spans="1:15" ht="13.15" x14ac:dyDescent="0.4">
      <c r="B485" s="205" t="s">
        <v>2368</v>
      </c>
      <c r="C485" s="129" t="s">
        <v>1232</v>
      </c>
      <c r="D485" s="206" t="s">
        <v>1208</v>
      </c>
      <c r="E485" s="206" t="s">
        <v>1233</v>
      </c>
      <c r="F485" s="115">
        <v>12</v>
      </c>
      <c r="G485" s="115">
        <v>1</v>
      </c>
      <c r="H485" s="115" t="s">
        <v>420</v>
      </c>
      <c r="I485" s="115"/>
      <c r="J485" s="130"/>
      <c r="K485" s="116"/>
      <c r="L485" s="116"/>
      <c r="M485" s="117"/>
      <c r="N485" s="115"/>
      <c r="O485" s="208" t="s">
        <v>1899</v>
      </c>
    </row>
    <row r="486" spans="1:15" ht="13.15" x14ac:dyDescent="0.4">
      <c r="B486" s="205" t="s">
        <v>2367</v>
      </c>
      <c r="C486" s="129" t="s">
        <v>1227</v>
      </c>
      <c r="D486" s="206" t="s">
        <v>1208</v>
      </c>
      <c r="E486" s="206" t="s">
        <v>1228</v>
      </c>
      <c r="F486" s="115">
        <v>12</v>
      </c>
      <c r="G486" s="115">
        <v>1</v>
      </c>
      <c r="H486" s="115" t="s">
        <v>420</v>
      </c>
      <c r="I486" s="115"/>
      <c r="J486" s="130"/>
      <c r="K486" s="116"/>
      <c r="L486" s="116"/>
      <c r="M486" s="117"/>
      <c r="N486" s="115"/>
      <c r="O486" s="208" t="s">
        <v>1899</v>
      </c>
    </row>
    <row r="487" spans="1:15" ht="13.15" x14ac:dyDescent="0.4">
      <c r="B487" s="205" t="s">
        <v>1229</v>
      </c>
      <c r="C487" s="129" t="s">
        <v>1230</v>
      </c>
      <c r="D487" s="206" t="s">
        <v>1208</v>
      </c>
      <c r="E487" s="206" t="s">
        <v>1231</v>
      </c>
      <c r="F487" s="115">
        <v>12</v>
      </c>
      <c r="G487" s="115">
        <v>1</v>
      </c>
      <c r="H487" s="115" t="s">
        <v>420</v>
      </c>
      <c r="I487" s="115"/>
      <c r="J487" s="130"/>
      <c r="K487" s="116"/>
      <c r="L487" s="116"/>
      <c r="M487" s="117"/>
      <c r="N487" s="115"/>
      <c r="O487" s="208" t="s">
        <v>1899</v>
      </c>
    </row>
    <row r="488" spans="1:15" ht="13.15" x14ac:dyDescent="0.4">
      <c r="B488" s="205" t="s">
        <v>2389</v>
      </c>
      <c r="C488" s="129"/>
      <c r="D488" s="206" t="s">
        <v>1215</v>
      </c>
      <c r="E488" s="206" t="s">
        <v>2390</v>
      </c>
      <c r="F488" s="115">
        <v>48</v>
      </c>
      <c r="G488" s="115">
        <v>14</v>
      </c>
      <c r="H488" s="115" t="s">
        <v>420</v>
      </c>
      <c r="I488" s="115"/>
      <c r="J488" s="130"/>
      <c r="K488" s="116"/>
      <c r="L488" s="116"/>
      <c r="M488" s="117"/>
      <c r="N488" s="115"/>
      <c r="O488" s="208" t="s">
        <v>2391</v>
      </c>
    </row>
    <row r="489" spans="1:15" ht="13.15" x14ac:dyDescent="0.4">
      <c r="B489" s="205" t="s">
        <v>629</v>
      </c>
      <c r="C489" s="129"/>
      <c r="D489" s="206" t="s">
        <v>631</v>
      </c>
      <c r="E489" s="206" t="s">
        <v>635</v>
      </c>
      <c r="F489" s="115">
        <v>12</v>
      </c>
      <c r="G489" s="115" t="s">
        <v>448</v>
      </c>
      <c r="H489" s="115" t="s">
        <v>420</v>
      </c>
      <c r="I489" s="115"/>
      <c r="J489" s="130"/>
      <c r="K489" s="116" t="s">
        <v>2515</v>
      </c>
      <c r="L489" s="116"/>
      <c r="M489" s="117"/>
      <c r="N489" s="115"/>
      <c r="O489" s="208" t="s">
        <v>1835</v>
      </c>
    </row>
    <row r="490" spans="1:15" ht="13.15" x14ac:dyDescent="0.4">
      <c r="B490" s="205" t="s">
        <v>444</v>
      </c>
      <c r="C490" s="129"/>
      <c r="D490" s="206" t="s">
        <v>2424</v>
      </c>
      <c r="E490" s="206" t="s">
        <v>445</v>
      </c>
      <c r="F490" s="115">
        <v>24</v>
      </c>
      <c r="G490" s="115" t="s">
        <v>448</v>
      </c>
      <c r="H490" s="115" t="s">
        <v>420</v>
      </c>
      <c r="I490" s="115"/>
      <c r="J490" s="130"/>
      <c r="K490" s="116"/>
      <c r="L490" s="116"/>
      <c r="M490" s="117"/>
      <c r="N490" s="115"/>
      <c r="O490" s="208" t="s">
        <v>1796</v>
      </c>
    </row>
    <row r="491" spans="1:15" ht="14.25" x14ac:dyDescent="0.45">
      <c r="B491" s="205" t="s">
        <v>1306</v>
      </c>
      <c r="C491" s="129"/>
      <c r="D491" s="206" t="s">
        <v>2424</v>
      </c>
      <c r="E491" s="206" t="s">
        <v>1307</v>
      </c>
      <c r="F491" s="115">
        <v>24</v>
      </c>
      <c r="G491" s="115"/>
      <c r="H491" s="115" t="s">
        <v>1721</v>
      </c>
      <c r="I491" s="115"/>
      <c r="J491" s="130"/>
      <c r="K491" s="116"/>
      <c r="L491" s="116" t="s">
        <v>1319</v>
      </c>
      <c r="M491" s="117"/>
      <c r="N491" s="158" t="s">
        <v>1308</v>
      </c>
      <c r="O491" s="208" t="s">
        <v>1796</v>
      </c>
    </row>
    <row r="492" spans="1:15" s="204" customFormat="1" ht="13.15" x14ac:dyDescent="0.4">
      <c r="A492"/>
      <c r="B492" s="205" t="s">
        <v>1470</v>
      </c>
      <c r="C492" s="129"/>
      <c r="D492" s="206" t="s">
        <v>1077</v>
      </c>
      <c r="E492" s="207" t="s">
        <v>1471</v>
      </c>
      <c r="F492" s="115">
        <v>12</v>
      </c>
      <c r="G492" s="115">
        <v>28</v>
      </c>
      <c r="H492" s="115" t="s">
        <v>421</v>
      </c>
      <c r="I492" s="115" t="s">
        <v>1475</v>
      </c>
      <c r="J492" s="115"/>
      <c r="K492" s="115" t="s">
        <v>1473</v>
      </c>
      <c r="L492" s="115"/>
      <c r="M492" s="115" t="s">
        <v>642</v>
      </c>
      <c r="N492" s="130"/>
      <c r="O492" s="208" t="s">
        <v>1472</v>
      </c>
    </row>
    <row r="493" spans="1:15" ht="14.25" x14ac:dyDescent="0.45">
      <c r="B493" s="205" t="s">
        <v>1568</v>
      </c>
      <c r="C493" s="129"/>
      <c r="D493" s="206" t="s">
        <v>2424</v>
      </c>
      <c r="E493" s="206" t="s">
        <v>1569</v>
      </c>
      <c r="F493" s="115">
        <v>24</v>
      </c>
      <c r="G493" s="115" t="s">
        <v>448</v>
      </c>
      <c r="H493" s="115" t="s">
        <v>1737</v>
      </c>
      <c r="I493" s="115"/>
      <c r="J493" s="130"/>
      <c r="K493" s="116"/>
      <c r="L493" s="116" t="s">
        <v>1319</v>
      </c>
      <c r="M493" s="117"/>
      <c r="N493" s="158"/>
      <c r="O493" s="208" t="s">
        <v>2382</v>
      </c>
    </row>
    <row r="494" spans="1:15" ht="13.15" x14ac:dyDescent="0.4">
      <c r="B494" s="205" t="s">
        <v>3170</v>
      </c>
      <c r="C494" s="129" t="s">
        <v>1790</v>
      </c>
      <c r="D494" s="206" t="s">
        <v>1964</v>
      </c>
      <c r="E494" s="206" t="s">
        <v>1236</v>
      </c>
      <c r="F494" s="115">
        <v>12</v>
      </c>
      <c r="G494" s="115">
        <v>150</v>
      </c>
      <c r="H494" s="115" t="s">
        <v>420</v>
      </c>
      <c r="I494" s="115"/>
      <c r="J494" s="130"/>
      <c r="K494" s="116" t="s">
        <v>3171</v>
      </c>
      <c r="L494" s="116"/>
      <c r="M494" s="117"/>
      <c r="N494" s="115">
        <v>5</v>
      </c>
      <c r="O494" s="208" t="s">
        <v>747</v>
      </c>
    </row>
    <row r="495" spans="1:15" ht="13.15" x14ac:dyDescent="0.4">
      <c r="B495" s="205" t="s">
        <v>2369</v>
      </c>
      <c r="C495" s="129" t="s">
        <v>1234</v>
      </c>
      <c r="D495" s="206" t="s">
        <v>1964</v>
      </c>
      <c r="E495" s="206" t="s">
        <v>1235</v>
      </c>
      <c r="F495" s="115">
        <v>12</v>
      </c>
      <c r="G495" s="115">
        <v>14</v>
      </c>
      <c r="H495" s="115" t="s">
        <v>420</v>
      </c>
      <c r="I495" s="115"/>
      <c r="J495" s="130"/>
      <c r="K495" s="116"/>
      <c r="L495" s="116"/>
      <c r="M495" s="117"/>
      <c r="N495" s="115"/>
      <c r="O495" s="208" t="s">
        <v>1828</v>
      </c>
    </row>
    <row r="496" spans="1:15" ht="14.25" x14ac:dyDescent="0.45">
      <c r="B496" s="205" t="s">
        <v>2886</v>
      </c>
      <c r="C496" s="129" t="s">
        <v>1790</v>
      </c>
      <c r="D496" s="206" t="s">
        <v>1964</v>
      </c>
      <c r="E496" s="206" t="s">
        <v>2887</v>
      </c>
      <c r="F496" s="115">
        <v>12</v>
      </c>
      <c r="G496" s="115">
        <v>150</v>
      </c>
      <c r="H496" s="115" t="s">
        <v>1721</v>
      </c>
      <c r="I496" s="115" t="s">
        <v>2890</v>
      </c>
      <c r="J496" s="130"/>
      <c r="K496" s="116" t="s">
        <v>2891</v>
      </c>
      <c r="L496" s="116" t="s">
        <v>2889</v>
      </c>
      <c r="M496" s="117"/>
      <c r="N496" s="158"/>
      <c r="O496" s="208" t="s">
        <v>2888</v>
      </c>
    </row>
    <row r="497" spans="1:15" ht="13.15" x14ac:dyDescent="0.4">
      <c r="B497" s="205" t="s">
        <v>1965</v>
      </c>
      <c r="C497" s="129"/>
      <c r="D497" s="206" t="s">
        <v>1237</v>
      </c>
      <c r="E497" s="206" t="s">
        <v>1238</v>
      </c>
      <c r="F497" s="115">
        <v>12</v>
      </c>
      <c r="G497" s="115">
        <v>60</v>
      </c>
      <c r="H497" s="115" t="s">
        <v>420</v>
      </c>
      <c r="I497" s="115"/>
      <c r="J497" s="130"/>
      <c r="K497" s="116"/>
      <c r="L497" s="116"/>
      <c r="M497" s="117"/>
      <c r="N497" s="115"/>
      <c r="O497" s="208" t="s">
        <v>1806</v>
      </c>
    </row>
    <row r="498" spans="1:15" ht="13.15" x14ac:dyDescent="0.4">
      <c r="B498" s="205" t="s">
        <v>1316</v>
      </c>
      <c r="C498" s="129" t="s">
        <v>1317</v>
      </c>
      <c r="D498" s="206" t="s">
        <v>1298</v>
      </c>
      <c r="E498" s="206" t="s">
        <v>1318</v>
      </c>
      <c r="F498" s="115">
        <v>12</v>
      </c>
      <c r="G498" s="115"/>
      <c r="H498" s="115" t="s">
        <v>1721</v>
      </c>
      <c r="I498" s="115"/>
      <c r="J498" s="130"/>
      <c r="K498" s="116"/>
      <c r="L498" s="116" t="s">
        <v>1319</v>
      </c>
      <c r="M498" s="117"/>
      <c r="N498" s="115"/>
      <c r="O498" s="208" t="s">
        <v>1889</v>
      </c>
    </row>
    <row r="499" spans="1:15" ht="13.15" x14ac:dyDescent="0.4">
      <c r="B499" s="205" t="s">
        <v>1966</v>
      </c>
      <c r="C499" s="129" t="s">
        <v>1935</v>
      </c>
      <c r="D499" s="206" t="s">
        <v>1239</v>
      </c>
      <c r="E499" s="206" t="s">
        <v>1240</v>
      </c>
      <c r="F499" s="115">
        <v>12</v>
      </c>
      <c r="G499" s="115">
        <v>60</v>
      </c>
      <c r="H499" s="115" t="s">
        <v>420</v>
      </c>
      <c r="I499" s="115"/>
      <c r="J499" s="130"/>
      <c r="K499" s="116"/>
      <c r="L499" s="116"/>
      <c r="M499" s="117"/>
      <c r="N499" s="115"/>
      <c r="O499" s="208" t="s">
        <v>1791</v>
      </c>
    </row>
    <row r="500" spans="1:15" ht="13.15" x14ac:dyDescent="0.4">
      <c r="B500" s="205" t="s">
        <v>3334</v>
      </c>
      <c r="C500" s="129"/>
      <c r="D500" s="206" t="s">
        <v>3335</v>
      </c>
      <c r="E500" s="206" t="s">
        <v>3336</v>
      </c>
      <c r="F500" s="115">
        <v>24</v>
      </c>
      <c r="G500" s="115"/>
      <c r="H500" s="115" t="s">
        <v>1737</v>
      </c>
      <c r="I500" s="115" t="s">
        <v>3338</v>
      </c>
      <c r="J500" s="130"/>
      <c r="K500" s="116"/>
      <c r="L500" s="116"/>
      <c r="M500" s="117"/>
      <c r="N500" s="115">
        <v>4</v>
      </c>
      <c r="O500" s="208" t="s">
        <v>3337</v>
      </c>
    </row>
    <row r="501" spans="1:15" ht="14.25" x14ac:dyDescent="0.45">
      <c r="B501" s="205" t="s">
        <v>2010</v>
      </c>
      <c r="C501" s="129" t="s">
        <v>2012</v>
      </c>
      <c r="D501" s="206" t="s">
        <v>697</v>
      </c>
      <c r="E501" s="206" t="s">
        <v>2011</v>
      </c>
      <c r="F501" s="115">
        <v>4</v>
      </c>
      <c r="G501" s="115">
        <v>7</v>
      </c>
      <c r="H501" s="115" t="s">
        <v>420</v>
      </c>
      <c r="I501" s="115"/>
      <c r="J501" s="130"/>
      <c r="K501" s="116"/>
      <c r="L501" s="116"/>
      <c r="M501" s="117"/>
      <c r="N501" s="158"/>
      <c r="O501" s="208" t="s">
        <v>1844</v>
      </c>
    </row>
    <row r="502" spans="1:15" ht="14.25" x14ac:dyDescent="0.45">
      <c r="B502" s="205" t="s">
        <v>3078</v>
      </c>
      <c r="C502" s="129" t="s">
        <v>1943</v>
      </c>
      <c r="D502" s="206" t="s">
        <v>3079</v>
      </c>
      <c r="E502" s="206" t="s">
        <v>3080</v>
      </c>
      <c r="F502" s="115">
        <v>24</v>
      </c>
      <c r="G502" s="115"/>
      <c r="H502" s="115" t="s">
        <v>422</v>
      </c>
      <c r="I502" s="115"/>
      <c r="J502" s="130"/>
      <c r="K502" s="116" t="s">
        <v>3083</v>
      </c>
      <c r="L502" s="116" t="s">
        <v>3082</v>
      </c>
      <c r="M502" s="117" t="s">
        <v>3084</v>
      </c>
      <c r="N502" s="158"/>
      <c r="O502" s="208" t="s">
        <v>3081</v>
      </c>
    </row>
    <row r="503" spans="1:15" ht="13.15" x14ac:dyDescent="0.4">
      <c r="B503" s="205" t="s">
        <v>2370</v>
      </c>
      <c r="C503" s="129" t="s">
        <v>1097</v>
      </c>
      <c r="D503" s="206" t="s">
        <v>1241</v>
      </c>
      <c r="E503" s="206" t="s">
        <v>1242</v>
      </c>
      <c r="F503" s="115">
        <v>24</v>
      </c>
      <c r="G503" s="115" t="s">
        <v>448</v>
      </c>
      <c r="H503" s="115" t="s">
        <v>420</v>
      </c>
      <c r="I503" s="115"/>
      <c r="J503" s="130"/>
      <c r="K503" s="116"/>
      <c r="L503" s="116"/>
      <c r="M503" s="117"/>
      <c r="N503" s="115"/>
      <c r="O503" s="208" t="s">
        <v>1202</v>
      </c>
    </row>
    <row r="504" spans="1:15" ht="13.15" x14ac:dyDescent="0.4">
      <c r="B504" s="205" t="s">
        <v>2371</v>
      </c>
      <c r="C504" s="129" t="s">
        <v>1935</v>
      </c>
      <c r="D504" s="206" t="s">
        <v>1241</v>
      </c>
      <c r="E504" s="206" t="s">
        <v>1243</v>
      </c>
      <c r="F504" s="115">
        <v>24</v>
      </c>
      <c r="G504" s="115" t="s">
        <v>448</v>
      </c>
      <c r="H504" s="115" t="s">
        <v>420</v>
      </c>
      <c r="I504" s="115"/>
      <c r="J504" s="130"/>
      <c r="K504" s="116"/>
      <c r="L504" s="116"/>
      <c r="M504" s="117"/>
      <c r="N504" s="115"/>
      <c r="O504" s="208" t="s">
        <v>1202</v>
      </c>
    </row>
    <row r="505" spans="1:15" ht="13.15" x14ac:dyDescent="0.4">
      <c r="B505" s="205" t="s">
        <v>2372</v>
      </c>
      <c r="C505" s="129"/>
      <c r="D505" s="206" t="s">
        <v>1208</v>
      </c>
      <c r="E505" s="206" t="s">
        <v>1244</v>
      </c>
      <c r="F505" s="115">
        <v>12</v>
      </c>
      <c r="G505" s="115">
        <v>1</v>
      </c>
      <c r="H505" s="115" t="s">
        <v>420</v>
      </c>
      <c r="I505" s="115"/>
      <c r="J505" s="130"/>
      <c r="K505" s="116"/>
      <c r="L505" s="116"/>
      <c r="M505" s="117"/>
      <c r="N505" s="115"/>
      <c r="O505" s="208" t="s">
        <v>1212</v>
      </c>
    </row>
    <row r="506" spans="1:15" ht="13.15" x14ac:dyDescent="0.4">
      <c r="B506" s="205" t="s">
        <v>2373</v>
      </c>
      <c r="C506" s="129" t="s">
        <v>1245</v>
      </c>
      <c r="D506" s="206" t="s">
        <v>1208</v>
      </c>
      <c r="E506" s="206" t="s">
        <v>1246</v>
      </c>
      <c r="F506" s="115">
        <v>12</v>
      </c>
      <c r="G506" s="115">
        <v>1</v>
      </c>
      <c r="H506" s="115" t="s">
        <v>420</v>
      </c>
      <c r="I506" s="115"/>
      <c r="J506" s="130"/>
      <c r="K506" s="116"/>
      <c r="L506" s="116"/>
      <c r="M506" s="117"/>
      <c r="N506" s="115"/>
      <c r="O506" s="208" t="s">
        <v>1791</v>
      </c>
    </row>
    <row r="507" spans="1:15" ht="13.15" x14ac:dyDescent="0.4">
      <c r="B507" s="205" t="s">
        <v>2232</v>
      </c>
      <c r="C507" s="129"/>
      <c r="D507" s="206" t="s">
        <v>1208</v>
      </c>
      <c r="E507" s="206" t="s">
        <v>2248</v>
      </c>
      <c r="F507" s="115">
        <v>12</v>
      </c>
      <c r="G507" s="115">
        <v>1</v>
      </c>
      <c r="H507" s="115" t="s">
        <v>420</v>
      </c>
      <c r="I507" s="263"/>
      <c r="J507" s="264"/>
      <c r="K507" s="263"/>
      <c r="L507" s="265"/>
      <c r="M507" s="265"/>
      <c r="N507" s="115"/>
      <c r="O507" s="208" t="s">
        <v>1791</v>
      </c>
    </row>
    <row r="508" spans="1:15" ht="14.25" x14ac:dyDescent="0.45">
      <c r="B508" s="205" t="s">
        <v>2000</v>
      </c>
      <c r="C508" s="129" t="s">
        <v>2001</v>
      </c>
      <c r="D508" s="206" t="s">
        <v>2002</v>
      </c>
      <c r="E508" s="206" t="s">
        <v>2003</v>
      </c>
      <c r="F508" s="115">
        <v>12</v>
      </c>
      <c r="G508" s="115" t="s">
        <v>448</v>
      </c>
      <c r="H508" s="115" t="s">
        <v>420</v>
      </c>
      <c r="I508" s="263" t="s">
        <v>2004</v>
      </c>
      <c r="J508" s="264" t="s">
        <v>2584</v>
      </c>
      <c r="K508" s="263" t="s">
        <v>2005</v>
      </c>
      <c r="L508" s="265" t="s">
        <v>2006</v>
      </c>
      <c r="M508" s="265"/>
      <c r="N508" s="158" t="s">
        <v>2007</v>
      </c>
      <c r="O508" s="208" t="s">
        <v>1802</v>
      </c>
    </row>
    <row r="509" spans="1:15" ht="14.25" x14ac:dyDescent="0.45">
      <c r="B509" s="205" t="s">
        <v>1566</v>
      </c>
      <c r="C509" s="129"/>
      <c r="D509" s="206" t="s">
        <v>107</v>
      </c>
      <c r="E509" s="206" t="s">
        <v>1567</v>
      </c>
      <c r="F509" s="115">
        <v>12</v>
      </c>
      <c r="G509" s="115"/>
      <c r="H509" s="115" t="s">
        <v>1721</v>
      </c>
      <c r="I509" s="263"/>
      <c r="J509" s="264"/>
      <c r="K509" s="263"/>
      <c r="L509" s="265" t="s">
        <v>1319</v>
      </c>
      <c r="M509" s="265" t="s">
        <v>109</v>
      </c>
      <c r="N509" s="158"/>
      <c r="O509" s="208" t="s">
        <v>1889</v>
      </c>
    </row>
    <row r="510" spans="1:15" ht="13.15" x14ac:dyDescent="0.4">
      <c r="B510" s="205" t="s">
        <v>2472</v>
      </c>
      <c r="C510" s="129"/>
      <c r="D510" s="206" t="s">
        <v>2424</v>
      </c>
      <c r="E510" s="206" t="s">
        <v>2473</v>
      </c>
      <c r="F510" s="115">
        <v>24</v>
      </c>
      <c r="G510" s="115" t="s">
        <v>448</v>
      </c>
      <c r="H510" s="115" t="s">
        <v>420</v>
      </c>
      <c r="I510" s="115"/>
      <c r="J510" s="130"/>
      <c r="K510" s="116"/>
      <c r="L510" s="116"/>
      <c r="M510" s="117"/>
      <c r="N510" s="115"/>
      <c r="O510" s="208" t="s">
        <v>2408</v>
      </c>
    </row>
    <row r="511" spans="1:15" s="204" customFormat="1" ht="13.15" x14ac:dyDescent="0.4">
      <c r="A511"/>
      <c r="B511" s="205" t="s">
        <v>3172</v>
      </c>
      <c r="C511" s="211" t="s">
        <v>1917</v>
      </c>
      <c r="D511" s="206" t="s">
        <v>1120</v>
      </c>
      <c r="E511" s="207" t="s">
        <v>3173</v>
      </c>
      <c r="F511" s="115">
        <v>4</v>
      </c>
      <c r="G511" s="115">
        <v>14</v>
      </c>
      <c r="H511" s="115" t="s">
        <v>1721</v>
      </c>
      <c r="I511" s="129" t="s">
        <v>3174</v>
      </c>
      <c r="J511" s="129"/>
      <c r="K511" s="129" t="s">
        <v>2173</v>
      </c>
      <c r="L511" s="129"/>
      <c r="M511" s="129" t="s">
        <v>3175</v>
      </c>
      <c r="N511" s="130" t="s">
        <v>2585</v>
      </c>
      <c r="O511" s="208" t="s">
        <v>1841</v>
      </c>
    </row>
    <row r="512" spans="1:15" s="204" customFormat="1" ht="13.15" x14ac:dyDescent="0.4">
      <c r="A512"/>
      <c r="B512" s="205" t="s">
        <v>3350</v>
      </c>
      <c r="C512" s="211"/>
      <c r="D512" s="206" t="s">
        <v>2386</v>
      </c>
      <c r="E512" s="207" t="s">
        <v>3351</v>
      </c>
      <c r="F512" s="115">
        <v>12</v>
      </c>
      <c r="G512" s="115" t="s">
        <v>1586</v>
      </c>
      <c r="H512" s="115" t="s">
        <v>1721</v>
      </c>
      <c r="I512" s="129" t="s">
        <v>342</v>
      </c>
      <c r="J512" s="129"/>
      <c r="K512" s="129"/>
      <c r="L512" s="129"/>
      <c r="M512" s="129"/>
      <c r="N512" s="130" t="s">
        <v>3352</v>
      </c>
      <c r="O512" s="208" t="s">
        <v>2224</v>
      </c>
    </row>
    <row r="513" spans="2:15" ht="13.15" x14ac:dyDescent="0.4">
      <c r="B513" s="205" t="s">
        <v>415</v>
      </c>
      <c r="C513" s="129"/>
      <c r="D513" s="206" t="s">
        <v>1215</v>
      </c>
      <c r="E513" s="206" t="s">
        <v>416</v>
      </c>
      <c r="F513" s="115">
        <v>12</v>
      </c>
      <c r="G513" s="115">
        <v>14</v>
      </c>
      <c r="H513" s="115" t="s">
        <v>420</v>
      </c>
      <c r="I513" s="115"/>
      <c r="J513" s="130"/>
      <c r="K513" s="116"/>
      <c r="L513" s="116"/>
      <c r="M513" s="117"/>
      <c r="N513" s="115"/>
      <c r="O513" s="208" t="s">
        <v>1841</v>
      </c>
    </row>
    <row r="514" spans="2:15" ht="13.15" x14ac:dyDescent="0.4">
      <c r="B514" s="205" t="s">
        <v>2233</v>
      </c>
      <c r="C514" s="129"/>
      <c r="D514" s="206" t="s">
        <v>2244</v>
      </c>
      <c r="E514" s="206" t="s">
        <v>2249</v>
      </c>
      <c r="F514" s="115">
        <v>12</v>
      </c>
      <c r="G514" s="115" t="s">
        <v>448</v>
      </c>
      <c r="H514" s="115" t="s">
        <v>420</v>
      </c>
      <c r="I514" s="266"/>
      <c r="J514" s="267"/>
      <c r="K514" s="266"/>
      <c r="L514" s="268"/>
      <c r="M514" s="268"/>
      <c r="N514" s="115"/>
      <c r="O514" s="208" t="s">
        <v>2255</v>
      </c>
    </row>
    <row r="515" spans="2:15" ht="13.5" thickBot="1" x14ac:dyDescent="0.45">
      <c r="B515" s="205" t="s">
        <v>1967</v>
      </c>
      <c r="C515" s="129">
        <v>64</v>
      </c>
      <c r="D515" s="206" t="s">
        <v>1215</v>
      </c>
      <c r="E515" s="206" t="s">
        <v>1247</v>
      </c>
      <c r="F515" s="115">
        <v>48</v>
      </c>
      <c r="G515" s="115">
        <v>14</v>
      </c>
      <c r="H515" s="115" t="s">
        <v>420</v>
      </c>
      <c r="I515" s="128"/>
      <c r="J515" s="130"/>
      <c r="K515" s="116"/>
      <c r="L515" s="116"/>
      <c r="M515" s="117"/>
      <c r="N515" s="115"/>
      <c r="O515" s="208" t="s">
        <v>1068</v>
      </c>
    </row>
    <row r="516" spans="2:15" ht="13.15" x14ac:dyDescent="0.4">
      <c r="B516" s="205"/>
      <c r="C516" s="129"/>
      <c r="D516" s="206"/>
      <c r="E516" s="206"/>
      <c r="F516" s="115"/>
      <c r="G516" s="115"/>
      <c r="H516" s="115"/>
      <c r="I516" s="115"/>
      <c r="J516" s="115"/>
      <c r="K516" s="115"/>
      <c r="L516" s="115"/>
      <c r="M516" s="115"/>
      <c r="N516" s="115"/>
      <c r="O516" s="208"/>
    </row>
    <row r="517" spans="2:15" ht="13.15" x14ac:dyDescent="0.4">
      <c r="B517" s="205"/>
      <c r="C517" s="129"/>
      <c r="D517" s="206"/>
      <c r="E517" s="206"/>
      <c r="F517" s="115"/>
      <c r="G517" s="115"/>
      <c r="H517" s="115"/>
      <c r="I517" s="115"/>
      <c r="J517" s="115"/>
      <c r="K517" s="115"/>
      <c r="L517" s="115"/>
      <c r="M517" s="115"/>
      <c r="N517" s="115"/>
      <c r="O517" s="208"/>
    </row>
    <row r="518" spans="2:15" ht="13.15" x14ac:dyDescent="0.4">
      <c r="B518" s="205"/>
      <c r="C518" s="129"/>
      <c r="D518" s="206"/>
      <c r="E518" s="206"/>
      <c r="F518" s="115"/>
      <c r="G518" s="115"/>
      <c r="H518" s="115"/>
      <c r="I518" s="115"/>
      <c r="J518" s="115"/>
      <c r="K518" s="115"/>
      <c r="L518" s="115"/>
      <c r="M518" s="115"/>
      <c r="N518" s="115"/>
      <c r="O518" s="208"/>
    </row>
    <row r="519" spans="2:15" ht="13.15" x14ac:dyDescent="0.4">
      <c r="B519" s="205"/>
      <c r="C519" s="129"/>
      <c r="D519" s="206"/>
      <c r="E519" s="206"/>
      <c r="F519" s="115"/>
      <c r="G519" s="115"/>
      <c r="H519" s="115"/>
      <c r="I519" s="115"/>
      <c r="J519" s="115"/>
      <c r="K519" s="115"/>
      <c r="L519" s="115"/>
      <c r="M519" s="115"/>
      <c r="N519" s="115"/>
      <c r="O519" s="208"/>
    </row>
    <row r="520" spans="2:15" ht="13.15" x14ac:dyDescent="0.4">
      <c r="B520" s="205"/>
      <c r="C520" s="129"/>
      <c r="D520" s="206"/>
      <c r="E520" s="206"/>
      <c r="F520" s="115"/>
      <c r="G520" s="115"/>
      <c r="H520" s="115"/>
      <c r="I520" s="115"/>
      <c r="J520" s="115"/>
      <c r="K520" s="115"/>
      <c r="L520" s="115"/>
      <c r="M520" s="115"/>
      <c r="N520" s="115"/>
      <c r="O520" s="208"/>
    </row>
    <row r="521" spans="2:15" ht="13.15" x14ac:dyDescent="0.4">
      <c r="B521" s="205"/>
      <c r="C521" s="129"/>
      <c r="D521" s="206"/>
      <c r="E521" s="206"/>
      <c r="F521" s="115"/>
      <c r="G521" s="115"/>
      <c r="H521" s="115"/>
      <c r="I521" s="115"/>
      <c r="J521" s="115"/>
      <c r="K521" s="115"/>
      <c r="L521" s="115"/>
      <c r="M521" s="115"/>
      <c r="N521" s="115"/>
      <c r="O521" s="208"/>
    </row>
    <row r="522" spans="2:15" ht="13.15" x14ac:dyDescent="0.4">
      <c r="B522" s="205"/>
      <c r="C522" s="129"/>
      <c r="D522" s="206"/>
      <c r="E522" s="206"/>
      <c r="F522" s="115"/>
      <c r="G522" s="115"/>
      <c r="H522" s="115"/>
      <c r="I522" s="115"/>
      <c r="J522" s="115"/>
      <c r="K522" s="115"/>
      <c r="L522" s="115"/>
      <c r="M522" s="115"/>
      <c r="N522" s="115"/>
      <c r="O522" s="208"/>
    </row>
    <row r="523" spans="2:15" ht="13.15" x14ac:dyDescent="0.4">
      <c r="B523" s="205"/>
      <c r="C523" s="129"/>
      <c r="D523" s="206"/>
      <c r="E523" s="206"/>
      <c r="F523" s="115"/>
      <c r="G523" s="115"/>
      <c r="H523" s="115"/>
      <c r="I523" s="115"/>
      <c r="J523" s="115"/>
      <c r="K523" s="115"/>
      <c r="L523" s="115"/>
      <c r="M523" s="115"/>
      <c r="N523" s="115"/>
      <c r="O523" s="208"/>
    </row>
    <row r="524" spans="2:15" ht="13.15" x14ac:dyDescent="0.4">
      <c r="B524" s="205"/>
      <c r="C524" s="129"/>
      <c r="D524" s="206"/>
      <c r="E524" s="206"/>
      <c r="F524" s="115"/>
      <c r="G524" s="115"/>
      <c r="H524" s="115"/>
      <c r="I524" s="115"/>
      <c r="J524" s="115"/>
      <c r="K524" s="115"/>
      <c r="L524" s="115"/>
      <c r="M524" s="115"/>
      <c r="N524" s="115"/>
      <c r="O524" s="208"/>
    </row>
    <row r="525" spans="2:15" ht="13.5" thickBot="1" x14ac:dyDescent="0.45">
      <c r="B525" s="246"/>
      <c r="C525" s="247"/>
      <c r="D525" s="248"/>
      <c r="E525" s="248"/>
      <c r="F525" s="128"/>
      <c r="G525" s="128"/>
      <c r="H525" s="128"/>
      <c r="I525" s="128"/>
      <c r="J525" s="128"/>
      <c r="K525" s="128"/>
      <c r="L525" s="128"/>
      <c r="M525" s="128"/>
      <c r="N525" s="128"/>
      <c r="O525" s="250"/>
    </row>
  </sheetData>
  <mergeCells count="15">
    <mergeCell ref="O2:O5"/>
    <mergeCell ref="I2:I5"/>
    <mergeCell ref="J2:J5"/>
    <mergeCell ref="B1:O1"/>
    <mergeCell ref="N2:N5"/>
    <mergeCell ref="M2:M5"/>
    <mergeCell ref="L2:L5"/>
    <mergeCell ref="K2:K5"/>
    <mergeCell ref="B2:B5"/>
    <mergeCell ref="C2:C5"/>
    <mergeCell ref="H2:H5"/>
    <mergeCell ref="D2:D5"/>
    <mergeCell ref="E2:E5"/>
    <mergeCell ref="F2:F5"/>
    <mergeCell ref="G2:G5"/>
  </mergeCells>
  <phoneticPr fontId="5" type="noConversion"/>
  <pageMargins left="0.75" right="0.75" top="1" bottom="1" header="0.5" footer="0.5"/>
  <pageSetup paperSize="5" scale="4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13"/>
  </sheetPr>
  <dimension ref="B1:W47"/>
  <sheetViews>
    <sheetView view="pageBreakPreview" zoomScale="75" zoomScaleNormal="75" workbookViewId="0">
      <selection activeCell="Q4" sqref="Q4:V4"/>
    </sheetView>
  </sheetViews>
  <sheetFormatPr defaultRowHeight="12.75" x14ac:dyDescent="0.35"/>
  <cols>
    <col min="1" max="1" width="1.6640625" customWidth="1"/>
    <col min="9" max="9" width="2.46484375" customWidth="1"/>
    <col min="10" max="10" width="14.33203125" customWidth="1"/>
    <col min="11" max="11" width="1.6640625" customWidth="1"/>
    <col min="12" max="12" width="11.6640625" customWidth="1"/>
    <col min="13" max="13" width="3.1328125" customWidth="1"/>
    <col min="22" max="22" width="10.1328125" style="391" customWidth="1"/>
    <col min="23" max="23" width="3.46484375" customWidth="1"/>
  </cols>
  <sheetData>
    <row r="1" spans="2:23" ht="12.75" customHeight="1" x14ac:dyDescent="0.5">
      <c r="C1" s="629"/>
      <c r="D1" s="831" t="s">
        <v>868</v>
      </c>
      <c r="E1" s="831"/>
      <c r="F1" s="831"/>
      <c r="G1" s="831"/>
      <c r="H1" s="831"/>
      <c r="I1" s="831"/>
      <c r="J1" s="831"/>
      <c r="K1" s="831"/>
      <c r="L1" s="831"/>
      <c r="Q1" s="617"/>
      <c r="R1" s="618"/>
      <c r="S1" s="618"/>
      <c r="T1" s="618"/>
      <c r="U1" s="618"/>
      <c r="V1" s="618"/>
      <c r="W1" s="619"/>
    </row>
    <row r="2" spans="2:23" ht="12.75" customHeight="1" x14ac:dyDescent="0.5">
      <c r="B2" s="629"/>
      <c r="C2" s="629"/>
      <c r="D2" s="831"/>
      <c r="E2" s="831"/>
      <c r="F2" s="831"/>
      <c r="G2" s="831"/>
      <c r="H2" s="831"/>
      <c r="I2" s="831"/>
      <c r="J2" s="831"/>
      <c r="K2" s="831"/>
      <c r="L2" s="831"/>
      <c r="Q2" s="621"/>
      <c r="R2" s="391"/>
      <c r="S2" s="391"/>
      <c r="T2" s="391"/>
      <c r="U2" s="391"/>
      <c r="W2" s="620"/>
    </row>
    <row r="3" spans="2:23" ht="12.75" customHeight="1" x14ac:dyDescent="0.5">
      <c r="B3" s="629"/>
      <c r="C3" s="629"/>
      <c r="D3" s="831"/>
      <c r="E3" s="831"/>
      <c r="F3" s="831"/>
      <c r="G3" s="831"/>
      <c r="H3" s="831"/>
      <c r="I3" s="831"/>
      <c r="J3" s="831"/>
      <c r="K3" s="831"/>
      <c r="L3" s="831"/>
      <c r="Q3" s="621"/>
      <c r="R3" s="391"/>
      <c r="S3" s="391"/>
      <c r="T3" s="391"/>
      <c r="U3" s="391"/>
      <c r="W3" s="620"/>
    </row>
    <row r="4" spans="2:23" ht="15" customHeight="1" x14ac:dyDescent="0.5">
      <c r="B4" s="629"/>
      <c r="C4" s="629"/>
      <c r="D4" s="831"/>
      <c r="E4" s="831"/>
      <c r="F4" s="831"/>
      <c r="G4" s="831"/>
      <c r="H4" s="831"/>
      <c r="I4" s="831"/>
      <c r="J4" s="831"/>
      <c r="K4" s="831"/>
      <c r="L4" s="831"/>
      <c r="Q4" s="827" t="s">
        <v>1728</v>
      </c>
      <c r="R4" s="828"/>
      <c r="S4" s="828"/>
      <c r="T4" s="828"/>
      <c r="U4" s="828"/>
      <c r="V4" s="828"/>
      <c r="W4" s="620"/>
    </row>
    <row r="5" spans="2:23" ht="15" customHeight="1" x14ac:dyDescent="0.4">
      <c r="B5" s="613"/>
      <c r="C5" s="613"/>
      <c r="D5" s="613"/>
      <c r="E5" s="613"/>
      <c r="F5" s="613"/>
      <c r="G5" s="613"/>
      <c r="H5" s="613"/>
      <c r="I5" s="613"/>
      <c r="J5" s="613"/>
      <c r="K5" s="613"/>
      <c r="L5" s="613"/>
      <c r="Q5" s="621"/>
      <c r="R5" s="391"/>
      <c r="S5" s="391"/>
      <c r="T5" s="391"/>
      <c r="U5" s="391"/>
      <c r="W5" s="620"/>
    </row>
    <row r="6" spans="2:23" x14ac:dyDescent="0.35">
      <c r="Q6" s="622" t="s">
        <v>1809</v>
      </c>
      <c r="R6" s="391"/>
      <c r="S6" s="391"/>
      <c r="T6" s="391"/>
      <c r="U6" s="391"/>
      <c r="W6" s="620"/>
    </row>
    <row r="7" spans="2:23" ht="12.75" customHeight="1" x14ac:dyDescent="0.35">
      <c r="N7" s="610" t="s">
        <v>877</v>
      </c>
      <c r="O7" s="610" t="s">
        <v>878</v>
      </c>
      <c r="Q7" s="823" t="s">
        <v>1810</v>
      </c>
      <c r="R7" s="824"/>
      <c r="S7" s="824"/>
      <c r="T7" s="824"/>
      <c r="U7" s="824"/>
      <c r="V7" s="824"/>
      <c r="W7" s="620"/>
    </row>
    <row r="8" spans="2:23" x14ac:dyDescent="0.35">
      <c r="B8" s="830"/>
      <c r="C8" s="830"/>
      <c r="D8" s="830"/>
      <c r="E8" s="830"/>
      <c r="F8" s="830"/>
      <c r="G8" s="830"/>
      <c r="H8" s="830"/>
      <c r="I8" s="391"/>
      <c r="J8" s="608"/>
      <c r="L8" s="608"/>
      <c r="N8" s="611"/>
      <c r="O8" s="611"/>
      <c r="Q8" s="823"/>
      <c r="R8" s="824"/>
      <c r="S8" s="824"/>
      <c r="T8" s="824"/>
      <c r="U8" s="824"/>
      <c r="V8" s="824"/>
      <c r="W8" s="620"/>
    </row>
    <row r="9" spans="2:23" x14ac:dyDescent="0.35">
      <c r="B9" t="s">
        <v>869</v>
      </c>
      <c r="J9" s="607" t="s">
        <v>874</v>
      </c>
      <c r="L9" s="607" t="s">
        <v>1752</v>
      </c>
      <c r="N9" s="612"/>
      <c r="O9" s="612"/>
      <c r="Q9" s="823"/>
      <c r="R9" s="824"/>
      <c r="S9" s="824"/>
      <c r="T9" s="824"/>
      <c r="U9" s="824"/>
      <c r="V9" s="824"/>
      <c r="W9" s="620"/>
    </row>
    <row r="10" spans="2:23" x14ac:dyDescent="0.35">
      <c r="L10" s="607"/>
      <c r="N10" s="610" t="s">
        <v>879</v>
      </c>
      <c r="O10" s="610" t="s">
        <v>880</v>
      </c>
      <c r="Q10" s="823"/>
      <c r="R10" s="824"/>
      <c r="S10" s="824"/>
      <c r="T10" s="824"/>
      <c r="U10" s="824"/>
      <c r="V10" s="824"/>
      <c r="W10" s="620"/>
    </row>
    <row r="11" spans="2:23" x14ac:dyDescent="0.35">
      <c r="B11" s="608"/>
      <c r="C11" s="608"/>
      <c r="D11" s="608"/>
      <c r="E11" s="608"/>
      <c r="F11" s="608"/>
      <c r="G11" s="608"/>
      <c r="H11" s="608"/>
      <c r="I11" s="391"/>
      <c r="L11" s="609"/>
      <c r="N11" s="611"/>
      <c r="O11" s="611"/>
      <c r="Q11" s="621"/>
      <c r="R11" s="391"/>
      <c r="S11" s="391"/>
      <c r="T11" s="391"/>
      <c r="U11" s="391"/>
      <c r="W11" s="620"/>
    </row>
    <row r="12" spans="2:23" x14ac:dyDescent="0.35">
      <c r="B12" t="s">
        <v>870</v>
      </c>
      <c r="L12" s="607" t="s">
        <v>875</v>
      </c>
      <c r="N12" s="612"/>
      <c r="O12" s="612"/>
      <c r="Q12" s="622" t="s">
        <v>1811</v>
      </c>
      <c r="R12" s="391"/>
      <c r="S12" s="391"/>
      <c r="T12" s="391"/>
      <c r="U12" s="391"/>
      <c r="W12" s="620"/>
    </row>
    <row r="13" spans="2:23" x14ac:dyDescent="0.35">
      <c r="L13" s="607"/>
      <c r="Q13" s="621"/>
      <c r="R13" s="391"/>
      <c r="S13" s="391"/>
      <c r="T13" s="391"/>
      <c r="U13" s="391"/>
      <c r="W13" s="620"/>
    </row>
    <row r="14" spans="2:23" ht="12.75" customHeight="1" x14ac:dyDescent="0.35">
      <c r="B14" s="608"/>
      <c r="C14" s="608"/>
      <c r="D14" s="608"/>
      <c r="E14" s="608"/>
      <c r="F14" s="608"/>
      <c r="G14" s="608"/>
      <c r="H14" s="608"/>
      <c r="I14" s="391"/>
      <c r="L14" s="609">
        <v>2014</v>
      </c>
      <c r="Q14" s="823" t="s">
        <v>1812</v>
      </c>
      <c r="R14" s="824"/>
      <c r="S14" s="824"/>
      <c r="T14" s="824"/>
      <c r="U14" s="824"/>
      <c r="V14" s="824"/>
      <c r="W14" s="620"/>
    </row>
    <row r="15" spans="2:23" x14ac:dyDescent="0.35">
      <c r="B15" t="s">
        <v>871</v>
      </c>
      <c r="F15" t="s">
        <v>872</v>
      </c>
      <c r="H15" t="s">
        <v>873</v>
      </c>
      <c r="L15" s="607" t="s">
        <v>876</v>
      </c>
      <c r="Q15" s="823"/>
      <c r="R15" s="824"/>
      <c r="S15" s="824"/>
      <c r="T15" s="824"/>
      <c r="U15" s="824"/>
      <c r="V15" s="824"/>
      <c r="W15" s="620"/>
    </row>
    <row r="16" spans="2:23" ht="12.75" customHeight="1" x14ac:dyDescent="0.35">
      <c r="L16" s="607"/>
      <c r="Q16" s="823"/>
      <c r="R16" s="824"/>
      <c r="S16" s="824"/>
      <c r="T16" s="824"/>
      <c r="U16" s="824"/>
      <c r="V16" s="824"/>
      <c r="W16" s="620"/>
    </row>
    <row r="17" spans="2:23" x14ac:dyDescent="0.35">
      <c r="Q17" s="823"/>
      <c r="R17" s="824"/>
      <c r="S17" s="824"/>
      <c r="T17" s="824"/>
      <c r="U17" s="824"/>
      <c r="V17" s="824"/>
      <c r="W17" s="620"/>
    </row>
    <row r="18" spans="2:23" ht="12.75" customHeight="1" x14ac:dyDescent="0.35">
      <c r="B18" s="829" t="s">
        <v>966</v>
      </c>
      <c r="C18" s="829"/>
      <c r="D18" s="829"/>
      <c r="E18" s="829"/>
      <c r="F18" s="829"/>
      <c r="G18" s="829"/>
      <c r="H18" s="829"/>
      <c r="I18" s="829"/>
      <c r="J18" s="829"/>
      <c r="K18" s="829"/>
      <c r="L18" s="829"/>
      <c r="M18" s="829"/>
      <c r="Q18" s="621"/>
      <c r="R18" s="391"/>
      <c r="S18" s="391"/>
      <c r="T18" s="391"/>
      <c r="U18" s="391"/>
      <c r="W18" s="620"/>
    </row>
    <row r="19" spans="2:23" ht="12.75" customHeight="1" x14ac:dyDescent="0.35">
      <c r="B19" s="829"/>
      <c r="C19" s="829"/>
      <c r="D19" s="829"/>
      <c r="E19" s="829"/>
      <c r="F19" s="829"/>
      <c r="G19" s="829"/>
      <c r="H19" s="829"/>
      <c r="I19" s="829"/>
      <c r="J19" s="829"/>
      <c r="K19" s="829"/>
      <c r="L19" s="829"/>
      <c r="M19" s="829"/>
      <c r="Q19" s="823" t="s">
        <v>2625</v>
      </c>
      <c r="R19" s="824"/>
      <c r="S19" s="824"/>
      <c r="T19" s="824"/>
      <c r="U19" s="824"/>
      <c r="V19" s="824"/>
      <c r="W19" s="620"/>
    </row>
    <row r="20" spans="2:23" ht="12.75" customHeight="1" x14ac:dyDescent="0.35">
      <c r="B20" s="829"/>
      <c r="C20" s="829"/>
      <c r="D20" s="829"/>
      <c r="E20" s="829"/>
      <c r="F20" s="829"/>
      <c r="G20" s="829"/>
      <c r="H20" s="829"/>
      <c r="I20" s="829"/>
      <c r="J20" s="829"/>
      <c r="K20" s="829"/>
      <c r="L20" s="829"/>
      <c r="M20" s="829"/>
      <c r="Q20" s="823"/>
      <c r="R20" s="824"/>
      <c r="S20" s="824"/>
      <c r="T20" s="824"/>
      <c r="U20" s="824"/>
      <c r="V20" s="824"/>
      <c r="W20" s="620"/>
    </row>
    <row r="21" spans="2:23" x14ac:dyDescent="0.35">
      <c r="B21" s="829"/>
      <c r="C21" s="829"/>
      <c r="D21" s="829"/>
      <c r="E21" s="829"/>
      <c r="F21" s="829"/>
      <c r="G21" s="829"/>
      <c r="H21" s="829"/>
      <c r="I21" s="829"/>
      <c r="J21" s="829"/>
      <c r="K21" s="829"/>
      <c r="L21" s="829"/>
      <c r="M21" s="829"/>
      <c r="Q21" s="823"/>
      <c r="R21" s="824"/>
      <c r="S21" s="824"/>
      <c r="T21" s="824"/>
      <c r="U21" s="824"/>
      <c r="V21" s="824"/>
      <c r="W21" s="620"/>
    </row>
    <row r="22" spans="2:23" x14ac:dyDescent="0.35">
      <c r="B22" s="829"/>
      <c r="C22" s="829"/>
      <c r="D22" s="829"/>
      <c r="E22" s="829"/>
      <c r="F22" s="829"/>
      <c r="G22" s="829"/>
      <c r="H22" s="829"/>
      <c r="I22" s="829"/>
      <c r="J22" s="829"/>
      <c r="K22" s="829"/>
      <c r="L22" s="829"/>
      <c r="M22" s="829"/>
      <c r="Q22" s="823"/>
      <c r="R22" s="824"/>
      <c r="S22" s="824"/>
      <c r="T22" s="824"/>
      <c r="U22" s="824"/>
      <c r="V22" s="824"/>
      <c r="W22" s="620"/>
    </row>
    <row r="23" spans="2:23" x14ac:dyDescent="0.35">
      <c r="B23" s="829"/>
      <c r="C23" s="829"/>
      <c r="D23" s="829"/>
      <c r="E23" s="829"/>
      <c r="F23" s="829"/>
      <c r="G23" s="829"/>
      <c r="H23" s="829"/>
      <c r="I23" s="829"/>
      <c r="J23" s="829"/>
      <c r="K23" s="829"/>
      <c r="L23" s="829"/>
      <c r="M23" s="829"/>
      <c r="Q23" s="625"/>
      <c r="R23" s="626"/>
      <c r="S23" s="626"/>
      <c r="T23" s="626"/>
      <c r="U23" s="626"/>
      <c r="V23" s="626"/>
      <c r="W23" s="620"/>
    </row>
    <row r="24" spans="2:23" x14ac:dyDescent="0.35">
      <c r="B24" s="829"/>
      <c r="C24" s="829"/>
      <c r="D24" s="829"/>
      <c r="E24" s="829"/>
      <c r="F24" s="829"/>
      <c r="G24" s="829"/>
      <c r="H24" s="829"/>
      <c r="I24" s="829"/>
      <c r="J24" s="829"/>
      <c r="K24" s="829"/>
      <c r="L24" s="829"/>
      <c r="M24" s="829"/>
      <c r="Q24" s="622" t="s">
        <v>1813</v>
      </c>
      <c r="R24" s="391"/>
      <c r="S24" s="391"/>
      <c r="T24" s="391"/>
      <c r="U24" s="391"/>
      <c r="W24" s="620"/>
    </row>
    <row r="25" spans="2:23" x14ac:dyDescent="0.35">
      <c r="B25" s="614"/>
      <c r="C25" s="614"/>
      <c r="D25" s="614"/>
      <c r="E25" s="614"/>
      <c r="F25" s="614"/>
      <c r="G25" s="614"/>
      <c r="H25" s="614"/>
      <c r="I25" s="614"/>
      <c r="J25" s="614"/>
      <c r="K25" s="614"/>
      <c r="L25" s="614"/>
      <c r="M25" s="614"/>
      <c r="Q25" s="621"/>
      <c r="R25" s="391"/>
      <c r="S25" s="391"/>
      <c r="T25" s="391"/>
      <c r="U25" s="391"/>
      <c r="W25" s="620"/>
    </row>
    <row r="26" spans="2:23" ht="12.75" customHeight="1" x14ac:dyDescent="0.35">
      <c r="B26" s="829" t="s">
        <v>967</v>
      </c>
      <c r="C26" s="829"/>
      <c r="D26" s="829"/>
      <c r="E26" s="829"/>
      <c r="F26" s="829"/>
      <c r="G26" s="829"/>
      <c r="H26" s="829"/>
      <c r="I26" s="829"/>
      <c r="J26" s="829"/>
      <c r="K26" s="829"/>
      <c r="L26" s="829"/>
      <c r="M26" s="829"/>
      <c r="Q26" s="823" t="s">
        <v>2626</v>
      </c>
      <c r="R26" s="824"/>
      <c r="S26" s="824"/>
      <c r="T26" s="824"/>
      <c r="U26" s="824"/>
      <c r="V26" s="824"/>
      <c r="W26" s="620"/>
    </row>
    <row r="27" spans="2:23" x14ac:dyDescent="0.35">
      <c r="B27" s="829"/>
      <c r="C27" s="829"/>
      <c r="D27" s="829"/>
      <c r="E27" s="829"/>
      <c r="F27" s="829"/>
      <c r="G27" s="829"/>
      <c r="H27" s="829"/>
      <c r="I27" s="829"/>
      <c r="J27" s="829"/>
      <c r="K27" s="829"/>
      <c r="L27" s="829"/>
      <c r="M27" s="829"/>
      <c r="Q27" s="823"/>
      <c r="R27" s="824"/>
      <c r="S27" s="824"/>
      <c r="T27" s="824"/>
      <c r="U27" s="824"/>
      <c r="V27" s="824"/>
      <c r="W27" s="620"/>
    </row>
    <row r="28" spans="2:23" x14ac:dyDescent="0.35">
      <c r="B28" s="829"/>
      <c r="C28" s="829"/>
      <c r="D28" s="829"/>
      <c r="E28" s="829"/>
      <c r="F28" s="829"/>
      <c r="G28" s="829"/>
      <c r="H28" s="829"/>
      <c r="I28" s="829"/>
      <c r="J28" s="829"/>
      <c r="K28" s="829"/>
      <c r="L28" s="829"/>
      <c r="M28" s="829"/>
      <c r="Q28" s="823"/>
      <c r="R28" s="824"/>
      <c r="S28" s="824"/>
      <c r="T28" s="824"/>
      <c r="U28" s="824"/>
      <c r="V28" s="824"/>
      <c r="W28" s="620"/>
    </row>
    <row r="29" spans="2:23" x14ac:dyDescent="0.35">
      <c r="B29" s="829"/>
      <c r="C29" s="829"/>
      <c r="D29" s="829"/>
      <c r="E29" s="829"/>
      <c r="F29" s="829"/>
      <c r="G29" s="829"/>
      <c r="H29" s="829"/>
      <c r="I29" s="829"/>
      <c r="J29" s="829"/>
      <c r="K29" s="829"/>
      <c r="L29" s="829"/>
      <c r="M29" s="829"/>
      <c r="Q29" s="823"/>
      <c r="R29" s="824"/>
      <c r="S29" s="824"/>
      <c r="T29" s="824"/>
      <c r="U29" s="824"/>
      <c r="V29" s="824"/>
      <c r="W29" s="620"/>
    </row>
    <row r="30" spans="2:23" x14ac:dyDescent="0.35">
      <c r="B30" s="614"/>
      <c r="C30" s="614"/>
      <c r="D30" s="614"/>
      <c r="E30" s="614"/>
      <c r="F30" s="614"/>
      <c r="G30" s="614"/>
      <c r="H30" s="614"/>
      <c r="I30" s="614"/>
      <c r="J30" s="614"/>
      <c r="K30" s="614"/>
      <c r="L30" s="614"/>
      <c r="M30" s="614"/>
      <c r="Q30" s="823"/>
      <c r="R30" s="824"/>
      <c r="S30" s="824"/>
      <c r="T30" s="824"/>
      <c r="U30" s="824"/>
      <c r="V30" s="824"/>
      <c r="W30" s="620"/>
    </row>
    <row r="31" spans="2:23" x14ac:dyDescent="0.35">
      <c r="B31" s="614"/>
      <c r="C31" s="614"/>
      <c r="D31" s="614"/>
      <c r="E31" s="614"/>
      <c r="F31" s="614"/>
      <c r="G31" s="614"/>
      <c r="H31" s="614"/>
      <c r="I31" s="614"/>
      <c r="J31" s="614"/>
      <c r="K31" s="614"/>
      <c r="L31" s="614"/>
      <c r="M31" s="614"/>
      <c r="Q31" s="823"/>
      <c r="R31" s="824"/>
      <c r="S31" s="824"/>
      <c r="T31" s="824"/>
      <c r="U31" s="824"/>
      <c r="V31" s="824"/>
      <c r="W31" s="620"/>
    </row>
    <row r="32" spans="2:23" x14ac:dyDescent="0.35">
      <c r="B32" s="615"/>
      <c r="C32" s="615"/>
      <c r="D32" s="615"/>
      <c r="E32" s="615"/>
      <c r="F32" s="615"/>
      <c r="G32" s="615"/>
      <c r="H32" s="615"/>
      <c r="I32" s="614"/>
      <c r="J32" s="615"/>
      <c r="K32" s="615"/>
      <c r="L32" s="615"/>
      <c r="M32" s="615"/>
      <c r="N32" s="608"/>
      <c r="O32" s="608"/>
      <c r="Q32" s="621"/>
      <c r="R32" s="391"/>
      <c r="S32" s="391"/>
      <c r="T32" s="391"/>
      <c r="U32" s="391"/>
      <c r="W32" s="620"/>
    </row>
    <row r="33" spans="2:23" x14ac:dyDescent="0.35">
      <c r="B33" t="s">
        <v>1814</v>
      </c>
      <c r="H33" t="s">
        <v>1759</v>
      </c>
      <c r="J33" t="s">
        <v>1815</v>
      </c>
      <c r="Q33" s="621"/>
      <c r="R33" s="391"/>
      <c r="S33" s="391"/>
      <c r="T33" s="391"/>
      <c r="U33" s="391"/>
      <c r="W33" s="620"/>
    </row>
    <row r="34" spans="2:23" x14ac:dyDescent="0.35">
      <c r="Q34" s="622" t="s">
        <v>779</v>
      </c>
      <c r="R34" s="391"/>
      <c r="S34" s="391"/>
      <c r="T34" s="391"/>
      <c r="U34" s="391"/>
      <c r="W34" s="620"/>
    </row>
    <row r="35" spans="2:23" x14ac:dyDescent="0.35">
      <c r="B35" s="608"/>
      <c r="C35" s="608"/>
      <c r="D35" s="608"/>
      <c r="E35" s="608"/>
      <c r="F35" s="608"/>
      <c r="G35" s="608"/>
      <c r="H35" s="608"/>
      <c r="J35" s="608"/>
      <c r="K35" s="608"/>
      <c r="L35" s="608"/>
      <c r="N35" s="608"/>
      <c r="O35" s="608"/>
      <c r="Q35" s="621" t="s">
        <v>780</v>
      </c>
      <c r="R35" s="391"/>
      <c r="S35" s="391"/>
      <c r="T35" s="391"/>
      <c r="U35" s="391"/>
      <c r="W35" s="620"/>
    </row>
    <row r="36" spans="2:23" x14ac:dyDescent="0.35">
      <c r="B36" t="s">
        <v>1816</v>
      </c>
      <c r="J36" t="s">
        <v>1818</v>
      </c>
      <c r="N36" t="s">
        <v>1820</v>
      </c>
      <c r="Q36" s="621"/>
      <c r="R36" s="391"/>
      <c r="S36" s="391"/>
      <c r="T36" s="391"/>
      <c r="U36" s="391"/>
      <c r="W36" s="620"/>
    </row>
    <row r="37" spans="2:23" x14ac:dyDescent="0.35">
      <c r="Q37" s="621" t="s">
        <v>781</v>
      </c>
      <c r="R37" s="391"/>
      <c r="S37" s="627" t="s">
        <v>786</v>
      </c>
      <c r="T37" s="627" t="s">
        <v>787</v>
      </c>
      <c r="U37" s="628" t="s">
        <v>788</v>
      </c>
      <c r="W37" s="620"/>
    </row>
    <row r="38" spans="2:23" x14ac:dyDescent="0.35">
      <c r="B38" s="608"/>
      <c r="C38" s="608"/>
      <c r="D38" s="608"/>
      <c r="E38" s="608"/>
      <c r="F38" s="608"/>
      <c r="G38" s="608"/>
      <c r="H38" s="608"/>
      <c r="J38" s="608"/>
      <c r="K38" s="608"/>
      <c r="L38" s="608"/>
      <c r="Q38" s="621" t="s">
        <v>2627</v>
      </c>
      <c r="R38" s="391"/>
      <c r="S38" s="391"/>
      <c r="T38" s="391"/>
      <c r="U38" s="391"/>
      <c r="V38" s="636"/>
      <c r="W38" s="635"/>
    </row>
    <row r="39" spans="2:23" x14ac:dyDescent="0.35">
      <c r="B39" t="s">
        <v>1817</v>
      </c>
      <c r="J39" s="832" t="s">
        <v>1819</v>
      </c>
      <c r="K39" s="832"/>
      <c r="L39" s="832"/>
      <c r="Q39" s="621" t="s">
        <v>782</v>
      </c>
      <c r="R39" s="391"/>
      <c r="S39" s="627" t="s">
        <v>786</v>
      </c>
      <c r="T39" s="627" t="s">
        <v>787</v>
      </c>
      <c r="U39" s="628" t="s">
        <v>788</v>
      </c>
      <c r="W39" s="620"/>
    </row>
    <row r="40" spans="2:23" x14ac:dyDescent="0.35">
      <c r="Q40" s="621" t="s">
        <v>2627</v>
      </c>
      <c r="R40" s="391"/>
      <c r="S40" s="391"/>
      <c r="T40" s="391"/>
      <c r="U40" s="391"/>
      <c r="W40" s="620"/>
    </row>
    <row r="41" spans="2:23" ht="13.15" x14ac:dyDescent="0.4">
      <c r="D41" s="616" t="s">
        <v>785</v>
      </c>
      <c r="Q41" s="621"/>
      <c r="R41" s="391"/>
      <c r="S41" s="391"/>
      <c r="T41" s="391"/>
      <c r="U41" s="391"/>
      <c r="W41" s="620"/>
    </row>
    <row r="42" spans="2:23" ht="12.75" customHeight="1" x14ac:dyDescent="0.35">
      <c r="Q42" s="825" t="s">
        <v>783</v>
      </c>
      <c r="R42" s="826"/>
      <c r="S42" s="826"/>
      <c r="T42" s="826"/>
      <c r="U42" s="826"/>
      <c r="V42" s="826"/>
      <c r="W42" s="620"/>
    </row>
    <row r="43" spans="2:23" x14ac:dyDescent="0.35">
      <c r="Q43" s="825"/>
      <c r="R43" s="826"/>
      <c r="S43" s="826"/>
      <c r="T43" s="826"/>
      <c r="U43" s="826"/>
      <c r="V43" s="826"/>
      <c r="W43" s="620"/>
    </row>
    <row r="44" spans="2:23" x14ac:dyDescent="0.35">
      <c r="Q44" s="621" t="s">
        <v>784</v>
      </c>
      <c r="R44" s="391"/>
      <c r="S44" s="608"/>
      <c r="T44" s="608"/>
      <c r="U44" s="608"/>
      <c r="W44" s="620"/>
    </row>
    <row r="45" spans="2:23" x14ac:dyDescent="0.35">
      <c r="Q45" s="621"/>
      <c r="R45" s="391"/>
      <c r="S45" s="391"/>
      <c r="T45" s="391"/>
      <c r="U45" s="391"/>
      <c r="W45" s="620"/>
    </row>
    <row r="46" spans="2:23" x14ac:dyDescent="0.35">
      <c r="Q46" s="621" t="s">
        <v>784</v>
      </c>
      <c r="R46" s="391"/>
      <c r="S46" s="608"/>
      <c r="T46" s="608"/>
      <c r="U46" s="608"/>
      <c r="W46" s="620"/>
    </row>
    <row r="47" spans="2:23" x14ac:dyDescent="0.35">
      <c r="Q47" s="623"/>
      <c r="R47" s="608"/>
      <c r="S47" s="608"/>
      <c r="T47" s="608"/>
      <c r="U47" s="608"/>
      <c r="V47" s="608"/>
      <c r="W47" s="624"/>
    </row>
  </sheetData>
  <sheetProtection password="C4AA" sheet="1" objects="1" scenarios="1"/>
  <mergeCells count="11">
    <mergeCell ref="B26:M29"/>
    <mergeCell ref="B8:H8"/>
    <mergeCell ref="D1:L4"/>
    <mergeCell ref="J39:L39"/>
    <mergeCell ref="B18:M24"/>
    <mergeCell ref="Q26:V31"/>
    <mergeCell ref="Q42:V43"/>
    <mergeCell ref="Q4:V4"/>
    <mergeCell ref="Q7:V10"/>
    <mergeCell ref="Q14:V17"/>
    <mergeCell ref="Q19:V22"/>
  </mergeCells>
  <phoneticPr fontId="39" type="noConversion"/>
  <pageMargins left="0.75" right="0.75" top="1" bottom="1" header="0.5" footer="0.5"/>
  <pageSetup scale="46" orientation="portrait" horizontalDpi="200"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13"/>
  </sheetPr>
  <dimension ref="A1:M33"/>
  <sheetViews>
    <sheetView view="pageBreakPreview" zoomScaleNormal="100" workbookViewId="0">
      <selection activeCell="A2" sqref="A2:M3"/>
    </sheetView>
  </sheetViews>
  <sheetFormatPr defaultRowHeight="12.75" x14ac:dyDescent="0.35"/>
  <cols>
    <col min="8" max="8" width="9.86328125" customWidth="1"/>
    <col min="9" max="9" width="11.46484375" customWidth="1"/>
  </cols>
  <sheetData>
    <row r="1" spans="1:13" ht="15" x14ac:dyDescent="0.35">
      <c r="A1" s="835" t="s">
        <v>1808</v>
      </c>
      <c r="B1" s="835"/>
      <c r="C1" s="835"/>
      <c r="D1" s="835"/>
      <c r="E1" s="835"/>
      <c r="F1" s="835"/>
      <c r="G1" s="835"/>
      <c r="H1" s="835"/>
      <c r="I1" s="835"/>
      <c r="J1" s="835"/>
      <c r="K1" s="835"/>
      <c r="L1" s="835"/>
      <c r="M1" s="835"/>
    </row>
    <row r="2" spans="1:13" x14ac:dyDescent="0.35">
      <c r="A2" s="836" t="s">
        <v>789</v>
      </c>
      <c r="B2" s="836"/>
      <c r="C2" s="836"/>
      <c r="D2" s="836"/>
      <c r="E2" s="836"/>
      <c r="F2" s="836"/>
      <c r="G2" s="836"/>
      <c r="H2" s="836"/>
      <c r="I2" s="836"/>
      <c r="J2" s="836"/>
      <c r="K2" s="836"/>
      <c r="L2" s="836"/>
      <c r="M2" s="836"/>
    </row>
    <row r="3" spans="1:13" x14ac:dyDescent="0.35">
      <c r="A3" s="836"/>
      <c r="B3" s="836"/>
      <c r="C3" s="836"/>
      <c r="D3" s="836"/>
      <c r="E3" s="836"/>
      <c r="F3" s="836"/>
      <c r="G3" s="836"/>
      <c r="H3" s="836"/>
      <c r="I3" s="836"/>
      <c r="J3" s="836"/>
      <c r="K3" s="836"/>
      <c r="L3" s="836"/>
      <c r="M3" s="836"/>
    </row>
    <row r="4" spans="1:13" x14ac:dyDescent="0.35">
      <c r="A4" s="630"/>
      <c r="B4" s="630"/>
      <c r="C4" s="630"/>
      <c r="D4" s="630"/>
      <c r="E4" s="630"/>
      <c r="F4" s="630"/>
      <c r="G4" s="630"/>
      <c r="H4" s="630"/>
      <c r="I4" s="630"/>
      <c r="J4" s="630"/>
      <c r="K4" s="630"/>
      <c r="L4" s="630"/>
      <c r="M4" s="630"/>
    </row>
    <row r="5" spans="1:13" ht="16.5" customHeight="1" x14ac:dyDescent="0.4">
      <c r="A5" s="837" t="s">
        <v>790</v>
      </c>
      <c r="B5" s="837"/>
      <c r="C5" s="837" t="s">
        <v>791</v>
      </c>
      <c r="D5" s="837"/>
      <c r="E5" s="837"/>
      <c r="F5" s="837" t="s">
        <v>792</v>
      </c>
      <c r="G5" s="837"/>
      <c r="H5" s="632" t="s">
        <v>793</v>
      </c>
      <c r="I5" s="632" t="s">
        <v>290</v>
      </c>
      <c r="J5" s="837" t="s">
        <v>784</v>
      </c>
      <c r="K5" s="837"/>
      <c r="L5" s="837"/>
      <c r="M5" s="837"/>
    </row>
    <row r="6" spans="1:13" x14ac:dyDescent="0.35">
      <c r="A6" s="631"/>
      <c r="B6" s="631"/>
      <c r="C6" s="631"/>
      <c r="D6" s="631"/>
      <c r="E6" s="631"/>
      <c r="F6" s="631"/>
      <c r="G6" s="631"/>
      <c r="H6" s="631"/>
      <c r="I6" s="631"/>
      <c r="J6" s="631"/>
      <c r="K6" s="631"/>
      <c r="L6" s="631"/>
      <c r="M6" s="631"/>
    </row>
    <row r="7" spans="1:13" x14ac:dyDescent="0.35">
      <c r="A7" s="631"/>
      <c r="B7" s="631"/>
      <c r="C7" s="631"/>
      <c r="D7" s="631"/>
      <c r="E7" s="631"/>
      <c r="F7" s="631"/>
      <c r="G7" s="631"/>
      <c r="H7" s="631"/>
      <c r="I7" s="631"/>
      <c r="J7" s="631"/>
      <c r="K7" s="631"/>
      <c r="L7" s="631"/>
      <c r="M7" s="631"/>
    </row>
    <row r="8" spans="1:13" x14ac:dyDescent="0.35">
      <c r="A8" s="631"/>
      <c r="B8" s="631"/>
      <c r="C8" s="631"/>
      <c r="D8" s="631"/>
      <c r="E8" s="631"/>
      <c r="F8" s="631"/>
      <c r="G8" s="631"/>
      <c r="H8" s="631"/>
      <c r="I8" s="631"/>
      <c r="J8" s="631"/>
      <c r="K8" s="631"/>
      <c r="L8" s="631"/>
      <c r="M8" s="631"/>
    </row>
    <row r="9" spans="1:13" x14ac:dyDescent="0.35">
      <c r="A9" s="631"/>
      <c r="B9" s="631"/>
      <c r="C9" s="631"/>
      <c r="D9" s="631"/>
      <c r="E9" s="631"/>
      <c r="F9" s="631"/>
      <c r="G9" s="631"/>
      <c r="H9" s="631"/>
      <c r="I9" s="631"/>
      <c r="J9" s="631"/>
      <c r="K9" s="631"/>
      <c r="L9" s="631"/>
      <c r="M9" s="631"/>
    </row>
    <row r="10" spans="1:13" x14ac:dyDescent="0.35">
      <c r="A10" s="631"/>
      <c r="B10" s="631"/>
      <c r="C10" s="631"/>
      <c r="D10" s="631"/>
      <c r="E10" s="631"/>
      <c r="F10" s="631"/>
      <c r="G10" s="631"/>
      <c r="H10" s="631"/>
      <c r="I10" s="631"/>
      <c r="J10" s="631"/>
      <c r="K10" s="631"/>
      <c r="L10" s="631"/>
      <c r="M10" s="631"/>
    </row>
    <row r="11" spans="1:13" x14ac:dyDescent="0.35">
      <c r="A11" s="631"/>
      <c r="B11" s="631"/>
      <c r="C11" s="631"/>
      <c r="D11" s="631"/>
      <c r="E11" s="631"/>
      <c r="F11" s="631"/>
      <c r="G11" s="631"/>
      <c r="H11" s="631"/>
      <c r="I11" s="631"/>
      <c r="J11" s="631"/>
      <c r="K11" s="631"/>
      <c r="L11" s="631"/>
      <c r="M11" s="631"/>
    </row>
    <row r="12" spans="1:13" x14ac:dyDescent="0.35">
      <c r="A12" s="631"/>
      <c r="B12" s="631"/>
      <c r="C12" s="631"/>
      <c r="D12" s="631"/>
      <c r="E12" s="631"/>
      <c r="F12" s="631"/>
      <c r="G12" s="631"/>
      <c r="H12" s="631"/>
      <c r="I12" s="631"/>
      <c r="J12" s="631"/>
      <c r="K12" s="631"/>
      <c r="L12" s="631"/>
      <c r="M12" s="631"/>
    </row>
    <row r="13" spans="1:13" x14ac:dyDescent="0.35">
      <c r="A13" s="631"/>
      <c r="B13" s="631"/>
      <c r="C13" s="631"/>
      <c r="D13" s="631"/>
      <c r="E13" s="631"/>
      <c r="F13" s="631"/>
      <c r="G13" s="631"/>
      <c r="H13" s="631"/>
      <c r="I13" s="631"/>
      <c r="J13" s="631"/>
      <c r="K13" s="631"/>
      <c r="L13" s="631"/>
      <c r="M13" s="631"/>
    </row>
    <row r="14" spans="1:13" x14ac:dyDescent="0.35">
      <c r="A14" s="633" t="s">
        <v>2190</v>
      </c>
    </row>
    <row r="15" spans="1:13" x14ac:dyDescent="0.35">
      <c r="A15" s="633"/>
    </row>
    <row r="16" spans="1:13" x14ac:dyDescent="0.35">
      <c r="A16" s="633" t="s">
        <v>537</v>
      </c>
    </row>
    <row r="18" spans="1:13" ht="13.15" x14ac:dyDescent="0.4">
      <c r="A18" s="833" t="s">
        <v>2191</v>
      </c>
      <c r="B18" s="833"/>
      <c r="C18" s="833"/>
      <c r="D18" s="833"/>
      <c r="E18" s="833"/>
      <c r="F18" s="833"/>
      <c r="G18" s="833"/>
      <c r="H18" s="833"/>
      <c r="I18" s="833"/>
      <c r="J18" s="833"/>
      <c r="K18" s="833"/>
      <c r="L18" s="833"/>
      <c r="M18" s="833"/>
    </row>
    <row r="19" spans="1:13" x14ac:dyDescent="0.35">
      <c r="A19" s="834" t="s">
        <v>2192</v>
      </c>
      <c r="B19" s="834"/>
      <c r="C19" s="834"/>
      <c r="D19" s="834"/>
      <c r="E19" s="834"/>
      <c r="F19" s="834"/>
      <c r="G19" s="834"/>
      <c r="H19" s="834"/>
      <c r="I19" s="834"/>
      <c r="J19" s="834"/>
      <c r="K19" s="834"/>
      <c r="L19" s="834"/>
      <c r="M19" s="834"/>
    </row>
    <row r="21" spans="1:13" x14ac:dyDescent="0.35">
      <c r="B21" t="s">
        <v>2193</v>
      </c>
    </row>
    <row r="22" spans="1:13" x14ac:dyDescent="0.35">
      <c r="B22" t="s">
        <v>2194</v>
      </c>
    </row>
    <row r="23" spans="1:13" x14ac:dyDescent="0.35">
      <c r="B23" t="s">
        <v>2195</v>
      </c>
    </row>
    <row r="24" spans="1:13" x14ac:dyDescent="0.35">
      <c r="B24" t="s">
        <v>2196</v>
      </c>
    </row>
    <row r="25" spans="1:13" x14ac:dyDescent="0.35">
      <c r="B25" t="s">
        <v>2197</v>
      </c>
    </row>
    <row r="26" spans="1:13" x14ac:dyDescent="0.35">
      <c r="B26" t="s">
        <v>2198</v>
      </c>
    </row>
    <row r="27" spans="1:13" x14ac:dyDescent="0.35">
      <c r="B27" t="s">
        <v>2199</v>
      </c>
    </row>
    <row r="28" spans="1:13" x14ac:dyDescent="0.35">
      <c r="B28" t="s">
        <v>2200</v>
      </c>
    </row>
    <row r="29" spans="1:13" x14ac:dyDescent="0.35">
      <c r="B29" t="s">
        <v>2201</v>
      </c>
    </row>
    <row r="30" spans="1:13" x14ac:dyDescent="0.35">
      <c r="B30" t="s">
        <v>2202</v>
      </c>
    </row>
    <row r="31" spans="1:13" x14ac:dyDescent="0.35">
      <c r="B31" t="s">
        <v>2203</v>
      </c>
    </row>
    <row r="33" spans="2:10" x14ac:dyDescent="0.35">
      <c r="B33" t="s">
        <v>2204</v>
      </c>
      <c r="D33" s="608"/>
      <c r="E33" s="608"/>
      <c r="F33" s="608"/>
      <c r="G33" s="608"/>
      <c r="H33" s="608"/>
      <c r="I33" s="608"/>
      <c r="J33" s="608"/>
    </row>
  </sheetData>
  <sheetProtection password="C4AA" sheet="1" objects="1" scenarios="1"/>
  <mergeCells count="8">
    <mergeCell ref="A18:M18"/>
    <mergeCell ref="A19:M19"/>
    <mergeCell ref="A1:M1"/>
    <mergeCell ref="A2:M3"/>
    <mergeCell ref="A5:B5"/>
    <mergeCell ref="C5:E5"/>
    <mergeCell ref="F5:G5"/>
    <mergeCell ref="J5:M5"/>
  </mergeCells>
  <phoneticPr fontId="39" type="noConversion"/>
  <pageMargins left="0.75" right="0.75" top="1" bottom="1" header="0.5" footer="0.5"/>
  <pageSetup scale="71" orientation="portrait" horizontalDpi="200" verticalDpi="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H19"/>
  <sheetViews>
    <sheetView workbookViewId="0"/>
  </sheetViews>
  <sheetFormatPr defaultRowHeight="12.75" x14ac:dyDescent="0.35"/>
  <cols>
    <col min="2" max="2" width="31.46484375" customWidth="1"/>
    <col min="3" max="3" width="2.53125" customWidth="1"/>
    <col min="4" max="4" width="30.86328125" customWidth="1"/>
    <col min="5" max="5" width="1.6640625" customWidth="1"/>
    <col min="6" max="6" width="28.6640625" customWidth="1"/>
    <col min="7" max="7" width="2" customWidth="1"/>
    <col min="8" max="8" width="28.6640625" customWidth="1"/>
  </cols>
  <sheetData>
    <row r="2" spans="2:8" ht="13.15" x14ac:dyDescent="0.4">
      <c r="B2" s="59" t="s">
        <v>1415</v>
      </c>
      <c r="C2" s="59"/>
      <c r="D2" s="59" t="s">
        <v>1416</v>
      </c>
      <c r="E2" s="59"/>
      <c r="F2" s="59"/>
      <c r="G2" s="59"/>
      <c r="H2" s="59"/>
    </row>
    <row r="3" spans="2:8" ht="13.5" x14ac:dyDescent="0.35">
      <c r="B3" s="63" t="s">
        <v>1395</v>
      </c>
      <c r="C3" s="63"/>
      <c r="D3" s="63" t="s">
        <v>1395</v>
      </c>
      <c r="F3" s="62"/>
      <c r="H3" s="62"/>
    </row>
    <row r="4" spans="2:8" ht="13.5" x14ac:dyDescent="0.35">
      <c r="B4" s="63" t="s">
        <v>1396</v>
      </c>
      <c r="C4" s="63"/>
      <c r="D4" s="63" t="s">
        <v>1396</v>
      </c>
      <c r="F4" s="62"/>
      <c r="H4" s="62"/>
    </row>
    <row r="5" spans="2:8" ht="13.5" x14ac:dyDescent="0.35">
      <c r="B5" s="63" t="s">
        <v>1397</v>
      </c>
      <c r="C5" s="63"/>
      <c r="D5" s="63" t="s">
        <v>1397</v>
      </c>
      <c r="F5" s="62"/>
      <c r="H5" s="62"/>
    </row>
    <row r="6" spans="2:8" ht="13.5" x14ac:dyDescent="0.35">
      <c r="B6" s="63" t="s">
        <v>1398</v>
      </c>
      <c r="C6" s="63"/>
      <c r="D6" s="63" t="s">
        <v>1398</v>
      </c>
      <c r="F6" s="62"/>
      <c r="H6" s="62"/>
    </row>
    <row r="7" spans="2:8" ht="13.5" x14ac:dyDescent="0.35">
      <c r="B7" s="63" t="s">
        <v>1399</v>
      </c>
      <c r="C7" s="63"/>
      <c r="D7" s="63" t="s">
        <v>1399</v>
      </c>
      <c r="F7" s="62"/>
      <c r="H7" s="62"/>
    </row>
    <row r="8" spans="2:8" ht="13.5" x14ac:dyDescent="0.35">
      <c r="B8" s="63" t="s">
        <v>1400</v>
      </c>
      <c r="C8" s="63"/>
      <c r="D8" s="63" t="s">
        <v>1400</v>
      </c>
      <c r="F8" s="62"/>
      <c r="H8" s="62"/>
    </row>
    <row r="9" spans="2:8" ht="13.5" x14ac:dyDescent="0.35">
      <c r="B9" s="63" t="s">
        <v>1401</v>
      </c>
      <c r="C9" s="63"/>
      <c r="D9" s="63" t="s">
        <v>1401</v>
      </c>
      <c r="F9" s="62"/>
      <c r="H9" s="62"/>
    </row>
    <row r="10" spans="2:8" ht="13.5" x14ac:dyDescent="0.35">
      <c r="B10" s="63" t="s">
        <v>1592</v>
      </c>
      <c r="C10" s="63"/>
      <c r="D10" s="63" t="s">
        <v>1592</v>
      </c>
      <c r="F10" s="62"/>
      <c r="H10" s="62"/>
    </row>
    <row r="11" spans="2:8" ht="13.5" x14ac:dyDescent="0.35">
      <c r="B11" s="63" t="s">
        <v>1410</v>
      </c>
      <c r="C11" s="63"/>
      <c r="D11" s="63" t="s">
        <v>1402</v>
      </c>
      <c r="F11" s="62"/>
      <c r="H11" s="62"/>
    </row>
    <row r="12" spans="2:8" ht="13.5" x14ac:dyDescent="0.35">
      <c r="B12" s="63" t="s">
        <v>1411</v>
      </c>
      <c r="C12" s="63"/>
      <c r="D12" s="63" t="s">
        <v>1403</v>
      </c>
      <c r="F12" s="62"/>
      <c r="H12" s="62"/>
    </row>
    <row r="13" spans="2:8" ht="13.5" x14ac:dyDescent="0.35">
      <c r="B13" s="63" t="s">
        <v>1405</v>
      </c>
      <c r="C13" s="63"/>
      <c r="D13" s="63" t="s">
        <v>1404</v>
      </c>
      <c r="F13" s="62"/>
      <c r="H13" s="62"/>
    </row>
    <row r="14" spans="2:8" ht="13.5" x14ac:dyDescent="0.35">
      <c r="B14" s="63" t="s">
        <v>1406</v>
      </c>
      <c r="C14" s="63"/>
      <c r="D14" s="63" t="s">
        <v>1405</v>
      </c>
      <c r="F14" s="62"/>
      <c r="H14" s="62"/>
    </row>
    <row r="15" spans="2:8" ht="13.5" x14ac:dyDescent="0.35">
      <c r="B15" s="63" t="s">
        <v>1407</v>
      </c>
      <c r="C15" s="63"/>
      <c r="D15" s="63" t="s">
        <v>1406</v>
      </c>
      <c r="F15" s="62"/>
      <c r="H15" s="62"/>
    </row>
    <row r="16" spans="2:8" ht="13.5" x14ac:dyDescent="0.35">
      <c r="B16" s="63" t="s">
        <v>1408</v>
      </c>
      <c r="C16" s="63"/>
      <c r="D16" s="63" t="s">
        <v>1407</v>
      </c>
      <c r="F16" s="62"/>
      <c r="H16" s="62"/>
    </row>
    <row r="17" spans="2:8" ht="13.5" x14ac:dyDescent="0.35">
      <c r="B17" s="63" t="s">
        <v>1409</v>
      </c>
      <c r="C17" s="63"/>
      <c r="D17" s="63" t="s">
        <v>1408</v>
      </c>
      <c r="F17" s="62"/>
      <c r="H17" s="62"/>
    </row>
    <row r="18" spans="2:8" ht="13.5" x14ac:dyDescent="0.35">
      <c r="B18" s="63" t="s">
        <v>1412</v>
      </c>
      <c r="C18" s="63"/>
      <c r="D18" s="63" t="s">
        <v>1409</v>
      </c>
      <c r="F18" s="62"/>
      <c r="H18" s="62"/>
    </row>
    <row r="19" spans="2:8" ht="13.5" x14ac:dyDescent="0.35">
      <c r="B19" s="63" t="s">
        <v>1413</v>
      </c>
      <c r="C19" s="63"/>
      <c r="D19" s="63" t="s">
        <v>1413</v>
      </c>
      <c r="F19" s="62"/>
      <c r="H19" s="62"/>
    </row>
  </sheetData>
  <phoneticPr fontId="3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B3:I61"/>
  <sheetViews>
    <sheetView view="pageBreakPreview" topLeftCell="A4" zoomScaleNormal="100" workbookViewId="0">
      <selection activeCell="D22" sqref="D22"/>
    </sheetView>
  </sheetViews>
  <sheetFormatPr defaultColWidth="9.1328125" defaultRowHeight="12.75" x14ac:dyDescent="0.35"/>
  <cols>
    <col min="1" max="1" width="3.46484375" style="95" customWidth="1"/>
    <col min="2" max="2" width="17.53125" style="95" customWidth="1"/>
    <col min="3" max="3" width="19.86328125" style="95" customWidth="1"/>
    <col min="4" max="4" width="10.46484375" style="95" customWidth="1"/>
    <col min="5" max="5" width="20.53125" style="95" customWidth="1"/>
    <col min="6" max="6" width="9.1328125" style="95"/>
    <col min="7" max="7" width="31.1328125" style="95" customWidth="1"/>
    <col min="8" max="8" width="14" style="95" customWidth="1"/>
    <col min="9" max="9" width="20.1328125" style="95" customWidth="1"/>
    <col min="10" max="10" width="9.1328125" style="95"/>
    <col min="11" max="11" width="20.46484375" style="95" customWidth="1"/>
    <col min="12" max="16384" width="9.1328125" style="95"/>
  </cols>
  <sheetData>
    <row r="3" spans="2:9" ht="12.75" customHeight="1" x14ac:dyDescent="0.35">
      <c r="B3" s="684" t="s">
        <v>3182</v>
      </c>
    </row>
    <row r="4" spans="2:9" ht="12.75" customHeight="1" x14ac:dyDescent="0.35">
      <c r="B4" s="684"/>
    </row>
    <row r="5" spans="2:9" ht="13.5" thickBot="1" x14ac:dyDescent="0.45">
      <c r="B5" s="114" t="s">
        <v>1902</v>
      </c>
      <c r="C5" s="747"/>
      <c r="D5" s="748"/>
      <c r="E5" s="107"/>
    </row>
    <row r="6" spans="2:9" x14ac:dyDescent="0.35">
      <c r="B6" s="1"/>
      <c r="C6" s="108"/>
      <c r="D6" s="108"/>
      <c r="E6" s="108"/>
    </row>
    <row r="7" spans="2:9" ht="13.5" thickBot="1" x14ac:dyDescent="0.45">
      <c r="B7" s="114" t="s">
        <v>1496</v>
      </c>
      <c r="C7" s="748"/>
      <c r="D7" s="748"/>
      <c r="E7" s="107"/>
    </row>
    <row r="8" spans="2:9" x14ac:dyDescent="0.35">
      <c r="B8" s="1"/>
      <c r="C8" s="108"/>
      <c r="D8" s="108"/>
      <c r="E8" s="108"/>
    </row>
    <row r="9" spans="2:9" ht="13.15" x14ac:dyDescent="0.4">
      <c r="C9" s="108"/>
      <c r="D9" s="108"/>
      <c r="G9" s="685" t="s">
        <v>1499</v>
      </c>
    </row>
    <row r="10" spans="2:9" ht="12.75" customHeight="1" thickBot="1" x14ac:dyDescent="0.45">
      <c r="B10" s="744" t="s">
        <v>1497</v>
      </c>
      <c r="C10" s="744"/>
      <c r="G10" s="684" t="s">
        <v>3181</v>
      </c>
      <c r="H10" s="113"/>
      <c r="I10" s="113"/>
    </row>
    <row r="11" spans="2:9" ht="12.75" customHeight="1" x14ac:dyDescent="0.35">
      <c r="B11" s="686" t="s">
        <v>1494</v>
      </c>
      <c r="C11" s="96"/>
      <c r="E11" s="749" t="s">
        <v>1491</v>
      </c>
      <c r="F11" s="112"/>
      <c r="G11" s="671"/>
      <c r="H11" s="745" t="s">
        <v>1482</v>
      </c>
      <c r="I11" s="745" t="s">
        <v>1488</v>
      </c>
    </row>
    <row r="12" spans="2:9" ht="12.75" customHeight="1" thickBot="1" x14ac:dyDescent="0.4">
      <c r="B12" s="687" t="s">
        <v>1478</v>
      </c>
      <c r="C12" s="97"/>
      <c r="E12" s="750"/>
      <c r="G12" s="672"/>
      <c r="H12" s="746"/>
      <c r="I12" s="746"/>
    </row>
    <row r="13" spans="2:9" ht="12.75" customHeight="1" thickBot="1" x14ac:dyDescent="0.4">
      <c r="B13" s="687" t="s">
        <v>1479</v>
      </c>
      <c r="C13" s="97"/>
      <c r="E13" s="667"/>
      <c r="G13" s="673" t="s">
        <v>1483</v>
      </c>
      <c r="H13" s="674" t="str">
        <f>Apples!AB251</f>
        <v/>
      </c>
      <c r="I13" s="689" t="e">
        <f>H13/'Background Info'!C12</f>
        <v>#VALUE!</v>
      </c>
    </row>
    <row r="14" spans="2:9" x14ac:dyDescent="0.35">
      <c r="B14" s="687" t="s">
        <v>1480</v>
      </c>
      <c r="C14" s="97"/>
      <c r="E14" s="668" t="s">
        <v>1492</v>
      </c>
      <c r="G14" s="675" t="s">
        <v>1484</v>
      </c>
      <c r="H14" s="676" t="str">
        <f>Peaches!AB251</f>
        <v/>
      </c>
      <c r="I14" s="677" t="e">
        <f>H14/'Background Info'!C13</f>
        <v>#VALUE!</v>
      </c>
    </row>
    <row r="15" spans="2:9" ht="13.15" thickBot="1" x14ac:dyDescent="0.4">
      <c r="B15" s="688" t="s">
        <v>1481</v>
      </c>
      <c r="C15" s="98"/>
      <c r="E15" s="669" t="s">
        <v>297</v>
      </c>
      <c r="G15" s="675" t="s">
        <v>1485</v>
      </c>
      <c r="H15" s="676" t="str">
        <f>Cherries!AB251</f>
        <v/>
      </c>
      <c r="I15" s="677" t="e">
        <f>H15/'Background Info'!C14</f>
        <v>#VALUE!</v>
      </c>
    </row>
    <row r="16" spans="2:9" ht="12" customHeight="1" thickBot="1" x14ac:dyDescent="0.4">
      <c r="C16" s="109"/>
      <c r="D16" s="110"/>
      <c r="E16" s="670" t="s">
        <v>1092</v>
      </c>
      <c r="G16" s="678" t="s">
        <v>1486</v>
      </c>
      <c r="H16" s="679" t="str">
        <f>Pears!AB251</f>
        <v/>
      </c>
      <c r="I16" s="680" t="e">
        <f>H16/'Background Info'!C15</f>
        <v>#VALUE!</v>
      </c>
    </row>
    <row r="17" spans="2:9" ht="13.9" thickTop="1" thickBot="1" x14ac:dyDescent="0.45">
      <c r="B17" s="744" t="s">
        <v>1498</v>
      </c>
      <c r="C17" s="744"/>
      <c r="E17" s="670" t="s">
        <v>1602</v>
      </c>
      <c r="G17" s="681" t="s">
        <v>1487</v>
      </c>
      <c r="H17" s="682">
        <f>SUM(H13:H16)</f>
        <v>0</v>
      </c>
      <c r="I17" s="683" t="e">
        <f>H17/'Background Info'!C11</f>
        <v>#DIV/0!</v>
      </c>
    </row>
    <row r="18" spans="2:9" s="111" customFormat="1" ht="12.75" customHeight="1" thickBot="1" x14ac:dyDescent="0.4">
      <c r="B18" s="99" t="s">
        <v>1414</v>
      </c>
      <c r="C18" s="100" t="s">
        <v>693</v>
      </c>
      <c r="E18" s="670" t="s">
        <v>1614</v>
      </c>
    </row>
    <row r="19" spans="2:9" x14ac:dyDescent="0.35">
      <c r="B19" s="650"/>
      <c r="C19" s="106"/>
      <c r="E19" s="670" t="s">
        <v>1600</v>
      </c>
    </row>
    <row r="20" spans="2:9" x14ac:dyDescent="0.35">
      <c r="B20" s="651"/>
      <c r="C20" s="105"/>
      <c r="E20" s="670" t="s">
        <v>1612</v>
      </c>
    </row>
    <row r="21" spans="2:9" x14ac:dyDescent="0.35">
      <c r="B21" s="651"/>
      <c r="C21" s="102"/>
      <c r="E21" s="670" t="s">
        <v>1599</v>
      </c>
    </row>
    <row r="22" spans="2:9" x14ac:dyDescent="0.35">
      <c r="B22" s="101"/>
      <c r="C22" s="102"/>
      <c r="E22" s="668" t="s">
        <v>1493</v>
      </c>
      <c r="G22" s="110"/>
    </row>
    <row r="23" spans="2:9" x14ac:dyDescent="0.35">
      <c r="B23" s="101"/>
      <c r="C23" s="102"/>
      <c r="E23" s="670" t="s">
        <v>1596</v>
      </c>
    </row>
    <row r="24" spans="2:9" x14ac:dyDescent="0.35">
      <c r="B24" s="101"/>
      <c r="C24" s="102"/>
      <c r="E24" s="670" t="s">
        <v>1595</v>
      </c>
    </row>
    <row r="25" spans="2:9" x14ac:dyDescent="0.35">
      <c r="B25" s="101"/>
      <c r="C25" s="102"/>
      <c r="E25" s="670" t="s">
        <v>1611</v>
      </c>
    </row>
    <row r="26" spans="2:9" x14ac:dyDescent="0.35">
      <c r="B26" s="101"/>
      <c r="C26" s="102"/>
      <c r="E26" s="670" t="s">
        <v>1598</v>
      </c>
    </row>
    <row r="27" spans="2:9" ht="13.15" x14ac:dyDescent="0.4">
      <c r="B27" s="101"/>
      <c r="C27" s="102"/>
      <c r="E27" s="670" t="s">
        <v>1604</v>
      </c>
      <c r="G27" s="558" t="s">
        <v>1768</v>
      </c>
    </row>
    <row r="28" spans="2:9" x14ac:dyDescent="0.35">
      <c r="B28" s="101"/>
      <c r="C28" s="102"/>
      <c r="E28" s="670" t="s">
        <v>1610</v>
      </c>
      <c r="G28" s="557"/>
    </row>
    <row r="29" spans="2:9" x14ac:dyDescent="0.35">
      <c r="B29" s="101"/>
      <c r="C29" s="102"/>
      <c r="E29" s="670" t="s">
        <v>1597</v>
      </c>
      <c r="G29" s="559" t="s">
        <v>1483</v>
      </c>
      <c r="H29" s="559" t="s">
        <v>1486</v>
      </c>
    </row>
    <row r="30" spans="2:9" x14ac:dyDescent="0.35">
      <c r="B30" s="101"/>
      <c r="C30" s="102"/>
      <c r="E30" s="670" t="s">
        <v>1608</v>
      </c>
      <c r="G30" s="557" t="s">
        <v>1396</v>
      </c>
      <c r="H30" s="557" t="s">
        <v>1776</v>
      </c>
    </row>
    <row r="31" spans="2:9" x14ac:dyDescent="0.35">
      <c r="B31" s="101"/>
      <c r="C31" s="102"/>
      <c r="E31" s="670" t="s">
        <v>1615</v>
      </c>
      <c r="G31" s="557" t="s">
        <v>1397</v>
      </c>
      <c r="H31" s="557" t="s">
        <v>1777</v>
      </c>
    </row>
    <row r="32" spans="2:9" x14ac:dyDescent="0.35">
      <c r="B32" s="101"/>
      <c r="C32" s="102"/>
      <c r="E32" s="670" t="s">
        <v>1603</v>
      </c>
      <c r="G32" s="557" t="s">
        <v>1772</v>
      </c>
      <c r="H32" s="557" t="s">
        <v>1778</v>
      </c>
    </row>
    <row r="33" spans="2:8" x14ac:dyDescent="0.35">
      <c r="B33" s="101"/>
      <c r="C33" s="102"/>
      <c r="E33" s="670" t="s">
        <v>1605</v>
      </c>
      <c r="G33" s="557" t="s">
        <v>1773</v>
      </c>
      <c r="H33" s="557" t="s">
        <v>1401</v>
      </c>
    </row>
    <row r="34" spans="2:8" x14ac:dyDescent="0.35">
      <c r="B34" s="101"/>
      <c r="C34" s="102"/>
      <c r="E34" s="670" t="s">
        <v>1601</v>
      </c>
      <c r="G34" s="557" t="s">
        <v>1400</v>
      </c>
      <c r="H34" s="557" t="s">
        <v>1592</v>
      </c>
    </row>
    <row r="35" spans="2:8" x14ac:dyDescent="0.35">
      <c r="B35" s="101"/>
      <c r="C35" s="102"/>
      <c r="E35" s="670" t="s">
        <v>1616</v>
      </c>
      <c r="G35" s="557" t="s">
        <v>1401</v>
      </c>
      <c r="H35" s="557" t="s">
        <v>1769</v>
      </c>
    </row>
    <row r="36" spans="2:8" x14ac:dyDescent="0.35">
      <c r="B36" s="101"/>
      <c r="C36" s="102"/>
      <c r="E36" s="670" t="s">
        <v>1609</v>
      </c>
      <c r="G36" s="95" t="s">
        <v>1592</v>
      </c>
      <c r="H36" s="557" t="s">
        <v>1774</v>
      </c>
    </row>
    <row r="37" spans="2:8" x14ac:dyDescent="0.35">
      <c r="B37" s="101"/>
      <c r="C37" s="102"/>
      <c r="E37" s="670" t="s">
        <v>1613</v>
      </c>
      <c r="G37" s="557" t="s">
        <v>1769</v>
      </c>
      <c r="H37" s="557" t="s">
        <v>1779</v>
      </c>
    </row>
    <row r="38" spans="2:8" x14ac:dyDescent="0.35">
      <c r="B38" s="101"/>
      <c r="C38" s="102"/>
      <c r="E38" s="670" t="s">
        <v>1606</v>
      </c>
      <c r="G38" s="557" t="s">
        <v>1774</v>
      </c>
    </row>
    <row r="39" spans="2:8" x14ac:dyDescent="0.35">
      <c r="B39" s="101"/>
      <c r="C39" s="102"/>
      <c r="E39" s="670" t="s">
        <v>1607</v>
      </c>
      <c r="G39" s="95" t="s">
        <v>1775</v>
      </c>
    </row>
    <row r="40" spans="2:8" x14ac:dyDescent="0.35">
      <c r="B40" s="101"/>
      <c r="C40" s="102"/>
      <c r="E40" s="670"/>
    </row>
    <row r="41" spans="2:8" x14ac:dyDescent="0.35">
      <c r="B41" s="101"/>
      <c r="C41" s="102"/>
      <c r="E41" s="670"/>
    </row>
    <row r="42" spans="2:8" x14ac:dyDescent="0.35">
      <c r="B42" s="101"/>
      <c r="C42" s="102"/>
      <c r="E42" s="670"/>
      <c r="G42" s="559" t="s">
        <v>1770</v>
      </c>
      <c r="H42" s="559" t="s">
        <v>1771</v>
      </c>
    </row>
    <row r="43" spans="2:8" x14ac:dyDescent="0.35">
      <c r="B43" s="101"/>
      <c r="C43" s="102"/>
      <c r="E43" s="670"/>
      <c r="G43" s="557" t="s">
        <v>1780</v>
      </c>
      <c r="H43" s="557" t="s">
        <v>1785</v>
      </c>
    </row>
    <row r="44" spans="2:8" x14ac:dyDescent="0.35">
      <c r="B44" s="101"/>
      <c r="C44" s="102"/>
      <c r="E44" s="670"/>
      <c r="G44" s="557" t="s">
        <v>1781</v>
      </c>
      <c r="H44" s="557" t="s">
        <v>1786</v>
      </c>
    </row>
    <row r="45" spans="2:8" x14ac:dyDescent="0.35">
      <c r="B45" s="101"/>
      <c r="C45" s="102"/>
      <c r="E45" s="670"/>
      <c r="G45" s="557" t="s">
        <v>1401</v>
      </c>
      <c r="H45" s="557" t="s">
        <v>1401</v>
      </c>
    </row>
    <row r="46" spans="2:8" ht="13.15" thickBot="1" x14ac:dyDescent="0.4">
      <c r="B46" s="103"/>
      <c r="C46" s="104"/>
      <c r="E46" s="670"/>
      <c r="G46" s="557" t="s">
        <v>1592</v>
      </c>
      <c r="H46" s="557" t="s">
        <v>1592</v>
      </c>
    </row>
    <row r="47" spans="2:8" x14ac:dyDescent="0.35">
      <c r="E47" s="670"/>
      <c r="G47" s="557" t="s">
        <v>1782</v>
      </c>
      <c r="H47" s="557" t="s">
        <v>1787</v>
      </c>
    </row>
    <row r="48" spans="2:8" x14ac:dyDescent="0.35">
      <c r="E48" s="670"/>
      <c r="G48" s="557" t="s">
        <v>1769</v>
      </c>
      <c r="H48" s="557" t="s">
        <v>1769</v>
      </c>
    </row>
    <row r="49" spans="5:8" x14ac:dyDescent="0.35">
      <c r="E49" s="670"/>
      <c r="G49" s="557" t="s">
        <v>1783</v>
      </c>
      <c r="H49" s="557" t="s">
        <v>1783</v>
      </c>
    </row>
    <row r="50" spans="5:8" x14ac:dyDescent="0.35">
      <c r="E50" s="670"/>
      <c r="G50" s="557" t="s">
        <v>1784</v>
      </c>
      <c r="H50" s="557" t="s">
        <v>1774</v>
      </c>
    </row>
    <row r="51" spans="5:8" x14ac:dyDescent="0.35">
      <c r="E51" s="670"/>
      <c r="G51" s="557"/>
      <c r="H51" s="557" t="s">
        <v>1779</v>
      </c>
    </row>
    <row r="52" spans="5:8" x14ac:dyDescent="0.35">
      <c r="E52" s="670"/>
    </row>
    <row r="53" spans="5:8" x14ac:dyDescent="0.35">
      <c r="E53" s="670"/>
    </row>
    <row r="54" spans="5:8" x14ac:dyDescent="0.35">
      <c r="E54" s="670"/>
    </row>
    <row r="55" spans="5:8" x14ac:dyDescent="0.35">
      <c r="E55" s="670"/>
    </row>
    <row r="56" spans="5:8" x14ac:dyDescent="0.35">
      <c r="E56" s="670"/>
    </row>
    <row r="57" spans="5:8" x14ac:dyDescent="0.35">
      <c r="E57" s="670"/>
    </row>
    <row r="58" spans="5:8" x14ac:dyDescent="0.35">
      <c r="E58" s="670"/>
    </row>
    <row r="59" spans="5:8" x14ac:dyDescent="0.35">
      <c r="E59" s="670"/>
    </row>
    <row r="60" spans="5:8" x14ac:dyDescent="0.35">
      <c r="E60" s="670"/>
    </row>
    <row r="61" spans="5:8" ht="13.15" thickBot="1" x14ac:dyDescent="0.4">
      <c r="E61" s="667"/>
    </row>
  </sheetData>
  <mergeCells count="7">
    <mergeCell ref="B17:C17"/>
    <mergeCell ref="H11:H12"/>
    <mergeCell ref="I11:I12"/>
    <mergeCell ref="C5:D5"/>
    <mergeCell ref="C7:D7"/>
    <mergeCell ref="E11:E12"/>
    <mergeCell ref="B10:C10"/>
  </mergeCells>
  <phoneticPr fontId="39" type="noConversion"/>
  <pageMargins left="0.7" right="0.7" top="0.75" bottom="0.75" header="0.3" footer="0.3"/>
  <pageSetup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0"/>
  </sheetPr>
  <dimension ref="B1:AL2423"/>
  <sheetViews>
    <sheetView view="pageBreakPreview" zoomScale="55" zoomScaleNormal="70" zoomScaleSheetLayoutView="55" workbookViewId="0">
      <pane ySplit="5" topLeftCell="A6" activePane="bottomLeft" state="frozen"/>
      <selection pane="bottomLeft" activeCell="G8" sqref="G8"/>
    </sheetView>
  </sheetViews>
  <sheetFormatPr defaultColWidth="9.1328125" defaultRowHeight="11.65" outlineLevelCol="1" x14ac:dyDescent="0.35"/>
  <cols>
    <col min="1" max="1" width="2.6640625" style="8" customWidth="1"/>
    <col min="2" max="2" width="16.46484375" style="515" customWidth="1"/>
    <col min="3" max="3" width="16.46484375" style="526" customWidth="1"/>
    <col min="4" max="4" width="15.46484375" style="527" customWidth="1"/>
    <col min="5" max="5" width="12.53125" style="10" customWidth="1"/>
    <col min="6" max="6" width="9.86328125" style="10" customWidth="1"/>
    <col min="7" max="7" width="12" style="10" customWidth="1"/>
    <col min="8" max="8" width="23.53125" style="10" customWidth="1" outlineLevel="1"/>
    <col min="9" max="9" width="14" style="10" customWidth="1" outlineLevel="1"/>
    <col min="10" max="10" width="26.46484375" style="19" customWidth="1"/>
    <col min="11" max="11" width="7.53125" style="46" customWidth="1"/>
    <col min="12" max="12" width="19.86328125" style="10" customWidth="1"/>
    <col min="13" max="13" width="42.33203125" style="47" customWidth="1"/>
    <col min="14" max="14" width="13.33203125" style="48" customWidth="1"/>
    <col min="15" max="15" width="23" style="48" customWidth="1"/>
    <col min="16" max="17" width="13.86328125" style="48" customWidth="1"/>
    <col min="18" max="18" width="12.53125" style="48" customWidth="1"/>
    <col min="19" max="20" width="13.86328125" style="48" customWidth="1"/>
    <col min="21" max="21" width="10.6640625" style="10" customWidth="1"/>
    <col min="22" max="22" width="11.46484375" style="10" customWidth="1"/>
    <col min="23" max="23" width="7.86328125" style="49" customWidth="1"/>
    <col min="24" max="24" width="9.33203125" style="10" customWidth="1"/>
    <col min="25" max="25" width="8" style="50" bestFit="1" customWidth="1"/>
    <col min="26" max="26" width="25" style="10" customWidth="1"/>
    <col min="27" max="29" width="9.1328125" style="68" outlineLevel="1"/>
    <col min="30" max="30" width="9.1328125" style="8"/>
    <col min="31" max="31" width="5.53125" style="8" customWidth="1"/>
    <col min="32" max="32" width="2.33203125" style="8" customWidth="1"/>
    <col min="33" max="33" width="26.6640625" style="8" customWidth="1"/>
    <col min="34" max="34" width="16" style="8" customWidth="1"/>
    <col min="35" max="35" width="34.46484375" style="8" customWidth="1"/>
    <col min="36" max="36" width="17.53125" style="8" customWidth="1"/>
    <col min="37" max="37" width="16.6640625" style="8" customWidth="1"/>
    <col min="38" max="38" width="35" style="8" bestFit="1" customWidth="1"/>
    <col min="39" max="16384" width="9.1328125" style="8"/>
  </cols>
  <sheetData>
    <row r="1" spans="2:38" ht="12.75" customHeight="1" x14ac:dyDescent="0.35">
      <c r="B1" s="514"/>
      <c r="C1" s="516"/>
      <c r="D1" s="517"/>
      <c r="E1" s="6"/>
      <c r="F1" s="6"/>
      <c r="G1" s="6"/>
      <c r="H1" s="751" t="s">
        <v>2155</v>
      </c>
      <c r="I1" s="751"/>
      <c r="J1" s="17"/>
      <c r="K1" s="3"/>
      <c r="L1" s="6"/>
      <c r="M1" s="4"/>
      <c r="N1" s="2"/>
      <c r="O1" s="2"/>
      <c r="P1" s="5"/>
      <c r="Q1" s="5"/>
      <c r="R1" s="5"/>
      <c r="S1" s="5"/>
      <c r="T1" s="5"/>
      <c r="U1" s="6"/>
      <c r="V1" s="6"/>
      <c r="W1" s="4"/>
      <c r="X1" s="6"/>
      <c r="Y1" s="7"/>
      <c r="Z1" s="6"/>
    </row>
    <row r="2" spans="2:38" ht="18" customHeight="1" thickBot="1" x14ac:dyDescent="0.45">
      <c r="B2" s="560" t="s">
        <v>1902</v>
      </c>
      <c r="C2" s="753">
        <f>'Background Info'!C5:D5</f>
        <v>0</v>
      </c>
      <c r="D2" s="753"/>
      <c r="E2" s="753"/>
      <c r="F2" s="753"/>
      <c r="G2" s="641"/>
      <c r="H2" s="751"/>
      <c r="I2" s="751"/>
      <c r="J2" s="754" t="s">
        <v>3183</v>
      </c>
      <c r="K2" s="755"/>
      <c r="L2" s="755"/>
      <c r="M2" s="755"/>
      <c r="N2" s="755"/>
      <c r="O2" s="755"/>
      <c r="P2" s="755"/>
      <c r="Q2" s="378" t="s">
        <v>1263</v>
      </c>
      <c r="R2" s="379" t="s">
        <v>1968</v>
      </c>
      <c r="S2" s="648"/>
      <c r="T2" s="9"/>
      <c r="U2" s="376" t="s">
        <v>1262</v>
      </c>
      <c r="V2" s="380">
        <v>2018</v>
      </c>
      <c r="W2" s="60"/>
      <c r="X2" s="11"/>
      <c r="Y2" s="12"/>
      <c r="Z2" s="51"/>
    </row>
    <row r="3" spans="2:38" ht="18" customHeight="1" thickBot="1" x14ac:dyDescent="0.5">
      <c r="B3" s="377" t="s">
        <v>1261</v>
      </c>
      <c r="C3" s="752">
        <f>'Background Info'!C7:D7</f>
        <v>0</v>
      </c>
      <c r="D3" s="752"/>
      <c r="E3" s="752"/>
      <c r="F3" s="752"/>
      <c r="G3" s="51"/>
      <c r="H3" s="13"/>
      <c r="I3" s="13"/>
      <c r="J3" s="755"/>
      <c r="K3" s="755"/>
      <c r="L3" s="755"/>
      <c r="M3" s="755"/>
      <c r="N3" s="755"/>
      <c r="O3" s="755"/>
      <c r="P3" s="755"/>
      <c r="Q3" s="5"/>
      <c r="S3" s="16"/>
      <c r="T3" s="9"/>
      <c r="U3" s="64"/>
      <c r="V3" s="17"/>
      <c r="W3" s="17"/>
      <c r="X3" s="11"/>
      <c r="Y3" s="12"/>
      <c r="Z3" s="51"/>
      <c r="AG3" s="640"/>
    </row>
    <row r="4" spans="2:38" ht="18" customHeight="1" thickBot="1" x14ac:dyDescent="0.5">
      <c r="B4" s="692" t="s">
        <v>3189</v>
      </c>
      <c r="C4" s="639"/>
      <c r="D4" s="638"/>
      <c r="E4" s="51"/>
      <c r="F4" s="637"/>
      <c r="G4" s="51"/>
      <c r="H4" s="13"/>
      <c r="I4" s="13"/>
      <c r="J4" s="17"/>
      <c r="K4" s="51"/>
      <c r="L4" s="65"/>
      <c r="M4" s="61"/>
      <c r="O4" s="15"/>
      <c r="P4" s="66"/>
      <c r="Q4" s="5"/>
      <c r="S4" s="16"/>
      <c r="T4" s="9"/>
      <c r="U4" s="64"/>
      <c r="V4" s="17"/>
      <c r="W4" s="17"/>
      <c r="X4" s="11"/>
      <c r="Y4" s="12"/>
      <c r="Z4" s="51"/>
      <c r="AG4" s="640"/>
    </row>
    <row r="5" spans="2:38" s="19" customFormat="1" ht="60" customHeight="1" thickBot="1" x14ac:dyDescent="0.5">
      <c r="B5" s="562" t="s">
        <v>1392</v>
      </c>
      <c r="C5" s="697" t="s">
        <v>3192</v>
      </c>
      <c r="D5" s="697" t="s">
        <v>3191</v>
      </c>
      <c r="E5" s="368" t="s">
        <v>1763</v>
      </c>
      <c r="F5" s="369" t="s">
        <v>1275</v>
      </c>
      <c r="G5" s="370" t="s">
        <v>1584</v>
      </c>
      <c r="H5" s="367" t="s">
        <v>1393</v>
      </c>
      <c r="I5" s="371" t="s">
        <v>1394</v>
      </c>
      <c r="J5" s="365" t="s">
        <v>1489</v>
      </c>
      <c r="K5" s="366" t="s">
        <v>1264</v>
      </c>
      <c r="L5" s="367" t="s">
        <v>1273</v>
      </c>
      <c r="M5" s="372" t="s">
        <v>1265</v>
      </c>
      <c r="N5" s="371" t="s">
        <v>1266</v>
      </c>
      <c r="O5" s="371" t="s">
        <v>1267</v>
      </c>
      <c r="P5" s="373" t="s">
        <v>1268</v>
      </c>
      <c r="Q5" s="371" t="s">
        <v>424</v>
      </c>
      <c r="R5" s="371" t="s">
        <v>423</v>
      </c>
      <c r="S5" s="371" t="s">
        <v>2644</v>
      </c>
      <c r="T5" s="371" t="s">
        <v>450</v>
      </c>
      <c r="U5" s="368" t="s">
        <v>1269</v>
      </c>
      <c r="V5" s="369" t="s">
        <v>1270</v>
      </c>
      <c r="W5" s="370" t="s">
        <v>3184</v>
      </c>
      <c r="X5" s="374" t="s">
        <v>1271</v>
      </c>
      <c r="Y5" s="690" t="s">
        <v>3184</v>
      </c>
      <c r="Z5" s="367" t="s">
        <v>694</v>
      </c>
      <c r="AA5" s="370" t="s">
        <v>1437</v>
      </c>
      <c r="AB5" s="664" t="s">
        <v>1438</v>
      </c>
      <c r="AC5" s="664" t="s">
        <v>1439</v>
      </c>
      <c r="AG5" s="640"/>
    </row>
    <row r="6" spans="2:38" ht="13.9" x14ac:dyDescent="0.35">
      <c r="B6" s="563"/>
      <c r="C6" s="518"/>
      <c r="D6" s="519"/>
      <c r="E6" s="492"/>
      <c r="F6" s="493"/>
      <c r="G6" s="494"/>
      <c r="H6" s="494"/>
      <c r="I6" s="494"/>
      <c r="J6" s="490"/>
      <c r="K6" s="491"/>
      <c r="L6" s="494"/>
      <c r="M6" s="495"/>
      <c r="N6" s="496" t="str">
        <f t="shared" ref="N6:N11" si="0">IF(M6="","",VLOOKUP(M6,apple_list,2,0))</f>
        <v/>
      </c>
      <c r="O6" s="496" t="str">
        <f t="shared" ref="O6:O11" si="1">IF(M6="","",VLOOKUP(M6,apple_list,3,0))</f>
        <v/>
      </c>
      <c r="P6" s="496" t="str">
        <f t="shared" ref="P6:P11" si="2">IF(M6="","",VLOOKUP(M6,apple_list,4,0))</f>
        <v/>
      </c>
      <c r="Q6" s="496" t="str">
        <f t="shared" ref="Q6:Q11" si="3">IF(M6="","",VLOOKUP(M6,apple_list,5,0))</f>
        <v/>
      </c>
      <c r="R6" s="496" t="str">
        <f t="shared" ref="R6:R11" si="4">IF(M6="","",VLOOKUP(M6,apple_list,6,0))</f>
        <v/>
      </c>
      <c r="S6" s="649" t="e">
        <f>B6+R6</f>
        <v>#VALUE!</v>
      </c>
      <c r="T6" s="496" t="str">
        <f t="shared" ref="T6:T11" si="5">IF(M6="","",VLOOKUP(M6,apple_list,7,0))</f>
        <v/>
      </c>
      <c r="U6" s="494"/>
      <c r="V6" s="513"/>
      <c r="W6" s="612"/>
      <c r="X6" s="494">
        <f t="shared" ref="X6:X11" si="6">U6*V6</f>
        <v>0</v>
      </c>
      <c r="Y6" s="497">
        <f t="shared" ref="Y6:Y11" si="7">W6</f>
        <v>0</v>
      </c>
      <c r="Z6" s="498"/>
      <c r="AA6" s="663"/>
      <c r="AB6" s="663" t="str">
        <f>IF(X6=0,"",AA6*X6)</f>
        <v/>
      </c>
      <c r="AC6" s="663" t="str">
        <f t="shared" ref="AC6:AC69" si="8">IF(X6=0,"",AB6/U6)</f>
        <v/>
      </c>
      <c r="AD6" s="499"/>
      <c r="AE6" s="391"/>
      <c r="AF6"/>
    </row>
    <row r="7" spans="2:38" ht="13.9" x14ac:dyDescent="0.35">
      <c r="B7" s="563"/>
      <c r="C7" s="520"/>
      <c r="D7" s="521"/>
      <c r="E7" s="494"/>
      <c r="F7" s="503"/>
      <c r="G7" s="503"/>
      <c r="H7" s="494"/>
      <c r="I7" s="494" t="str">
        <f t="shared" ref="I7:I37" si="9">IF(H7="","",VLOOKUP(H7,Applicator,2,0))</f>
        <v/>
      </c>
      <c r="J7" s="500"/>
      <c r="K7" s="501"/>
      <c r="L7" s="494"/>
      <c r="M7" s="504"/>
      <c r="N7" s="504" t="str">
        <f t="shared" si="0"/>
        <v/>
      </c>
      <c r="O7" s="504" t="str">
        <f t="shared" si="1"/>
        <v/>
      </c>
      <c r="P7" s="504" t="str">
        <f t="shared" si="2"/>
        <v/>
      </c>
      <c r="Q7" s="504" t="str">
        <f t="shared" si="3"/>
        <v/>
      </c>
      <c r="R7" s="504" t="str">
        <f t="shared" si="4"/>
        <v/>
      </c>
      <c r="S7" s="649" t="e">
        <f t="shared" ref="S7:S70" si="10">B7+R7</f>
        <v>#VALUE!</v>
      </c>
      <c r="T7" s="504" t="str">
        <f t="shared" si="5"/>
        <v/>
      </c>
      <c r="U7" s="503"/>
      <c r="V7" s="508"/>
      <c r="W7" s="631"/>
      <c r="X7" s="503">
        <f t="shared" si="6"/>
        <v>0</v>
      </c>
      <c r="Y7" s="505">
        <f t="shared" si="7"/>
        <v>0</v>
      </c>
      <c r="Z7" s="498"/>
      <c r="AA7" s="662"/>
      <c r="AB7" s="662" t="str">
        <f t="shared" ref="AB7:AB69" si="11">IF(X7=0,"",AA7*X7)</f>
        <v/>
      </c>
      <c r="AC7" s="662" t="str">
        <f t="shared" si="8"/>
        <v/>
      </c>
      <c r="AD7" s="499"/>
      <c r="AE7" s="391"/>
      <c r="AF7"/>
      <c r="AG7"/>
      <c r="AH7"/>
      <c r="AI7"/>
      <c r="AJ7"/>
      <c r="AK7" s="388" t="s">
        <v>3048</v>
      </c>
      <c r="AL7"/>
    </row>
    <row r="8" spans="2:38" ht="13.9" x14ac:dyDescent="0.35">
      <c r="B8" s="563"/>
      <c r="C8" s="520"/>
      <c r="D8" s="521"/>
      <c r="E8" s="503"/>
      <c r="F8" s="503"/>
      <c r="G8" s="503"/>
      <c r="H8" s="494"/>
      <c r="I8" s="494" t="str">
        <f t="shared" si="9"/>
        <v/>
      </c>
      <c r="J8" s="500"/>
      <c r="K8" s="501"/>
      <c r="L8" s="494"/>
      <c r="M8" s="504"/>
      <c r="N8" s="504" t="str">
        <f t="shared" si="0"/>
        <v/>
      </c>
      <c r="O8" s="504" t="str">
        <f t="shared" si="1"/>
        <v/>
      </c>
      <c r="P8" s="504" t="str">
        <f t="shared" si="2"/>
        <v/>
      </c>
      <c r="Q8" s="504" t="str">
        <f t="shared" si="3"/>
        <v/>
      </c>
      <c r="R8" s="504" t="str">
        <f t="shared" si="4"/>
        <v/>
      </c>
      <c r="S8" s="649" t="e">
        <f t="shared" si="10"/>
        <v>#VALUE!</v>
      </c>
      <c r="T8" s="504" t="str">
        <f t="shared" si="5"/>
        <v/>
      </c>
      <c r="U8" s="503"/>
      <c r="V8" s="508"/>
      <c r="W8" s="631"/>
      <c r="X8" s="503">
        <f t="shared" si="6"/>
        <v>0</v>
      </c>
      <c r="Y8" s="505">
        <f t="shared" si="7"/>
        <v>0</v>
      </c>
      <c r="Z8" s="498"/>
      <c r="AA8" s="662"/>
      <c r="AB8" s="662" t="str">
        <f t="shared" si="11"/>
        <v/>
      </c>
      <c r="AC8" s="662" t="str">
        <f t="shared" si="8"/>
        <v/>
      </c>
      <c r="AD8" s="387"/>
      <c r="AE8" s="392"/>
      <c r="AF8" s="389"/>
      <c r="AG8" s="388" t="s">
        <v>1265</v>
      </c>
      <c r="AH8" s="388" t="s">
        <v>1269</v>
      </c>
      <c r="AI8" s="388" t="s">
        <v>1270</v>
      </c>
      <c r="AJ8" s="388" t="s">
        <v>1438</v>
      </c>
      <c r="AK8" t="s">
        <v>10</v>
      </c>
      <c r="AL8" t="s">
        <v>12</v>
      </c>
    </row>
    <row r="9" spans="2:38" ht="13.9" x14ac:dyDescent="0.35">
      <c r="B9" s="563"/>
      <c r="C9" s="520"/>
      <c r="D9" s="521"/>
      <c r="E9" s="503"/>
      <c r="F9" s="503"/>
      <c r="G9" s="503"/>
      <c r="H9" s="494"/>
      <c r="I9" s="494" t="str">
        <f t="shared" si="9"/>
        <v/>
      </c>
      <c r="J9" s="500"/>
      <c r="K9" s="501"/>
      <c r="L9" s="494"/>
      <c r="M9" s="504"/>
      <c r="N9" s="504" t="str">
        <f t="shared" si="0"/>
        <v/>
      </c>
      <c r="O9" s="504" t="str">
        <f t="shared" si="1"/>
        <v/>
      </c>
      <c r="P9" s="504" t="str">
        <f t="shared" si="2"/>
        <v/>
      </c>
      <c r="Q9" s="504" t="str">
        <f t="shared" si="3"/>
        <v/>
      </c>
      <c r="R9" s="504" t="str">
        <f t="shared" si="4"/>
        <v/>
      </c>
      <c r="S9" s="649" t="e">
        <f t="shared" si="10"/>
        <v>#VALUE!</v>
      </c>
      <c r="T9" s="504" t="str">
        <f t="shared" si="5"/>
        <v/>
      </c>
      <c r="U9" s="503"/>
      <c r="V9" s="508"/>
      <c r="W9" s="631"/>
      <c r="X9" s="503">
        <f t="shared" si="6"/>
        <v>0</v>
      </c>
      <c r="Y9" s="505">
        <f t="shared" si="7"/>
        <v>0</v>
      </c>
      <c r="Z9" s="498"/>
      <c r="AA9" s="662"/>
      <c r="AB9" s="662" t="str">
        <f t="shared" si="11"/>
        <v/>
      </c>
      <c r="AC9" s="662" t="str">
        <f t="shared" si="8"/>
        <v/>
      </c>
      <c r="AD9" s="499"/>
      <c r="AE9" s="392"/>
      <c r="AF9"/>
      <c r="AG9" t="s">
        <v>11</v>
      </c>
      <c r="AH9"/>
      <c r="AI9"/>
      <c r="AJ9"/>
      <c r="AK9" s="390">
        <v>2418</v>
      </c>
      <c r="AL9" s="390">
        <v>0</v>
      </c>
    </row>
    <row r="10" spans="2:38" ht="13.9" x14ac:dyDescent="0.35">
      <c r="B10" s="563"/>
      <c r="C10" s="520"/>
      <c r="D10" s="521"/>
      <c r="E10" s="503"/>
      <c r="F10" s="503"/>
      <c r="G10" s="503"/>
      <c r="H10" s="494"/>
      <c r="I10" s="494" t="str">
        <f t="shared" si="9"/>
        <v/>
      </c>
      <c r="J10" s="500"/>
      <c r="K10" s="501"/>
      <c r="L10" s="494"/>
      <c r="M10" s="504"/>
      <c r="N10" s="504" t="str">
        <f t="shared" si="0"/>
        <v/>
      </c>
      <c r="O10" s="504" t="str">
        <f t="shared" si="1"/>
        <v/>
      </c>
      <c r="P10" s="504" t="str">
        <f t="shared" si="2"/>
        <v/>
      </c>
      <c r="Q10" s="504" t="str">
        <f t="shared" si="3"/>
        <v/>
      </c>
      <c r="R10" s="504" t="str">
        <f t="shared" si="4"/>
        <v/>
      </c>
      <c r="S10" s="649" t="e">
        <f t="shared" si="10"/>
        <v>#VALUE!</v>
      </c>
      <c r="T10" s="504" t="str">
        <f t="shared" si="5"/>
        <v/>
      </c>
      <c r="U10" s="503"/>
      <c r="V10" s="508"/>
      <c r="W10" s="631"/>
      <c r="X10" s="503">
        <f t="shared" si="6"/>
        <v>0</v>
      </c>
      <c r="Y10" s="505">
        <f t="shared" si="7"/>
        <v>0</v>
      </c>
      <c r="Z10" s="498"/>
      <c r="AA10" s="662"/>
      <c r="AB10" s="662" t="str">
        <f t="shared" si="11"/>
        <v/>
      </c>
      <c r="AC10" s="662" t="str">
        <f t="shared" si="8"/>
        <v/>
      </c>
      <c r="AD10" s="499"/>
      <c r="AE10" s="392"/>
      <c r="AF10"/>
      <c r="AG10"/>
      <c r="AH10"/>
      <c r="AI10"/>
      <c r="AJ10"/>
      <c r="AK10"/>
    </row>
    <row r="11" spans="2:38" ht="13.9" x14ac:dyDescent="0.35">
      <c r="B11" s="563"/>
      <c r="C11" s="520"/>
      <c r="D11" s="521"/>
      <c r="E11" s="503"/>
      <c r="F11" s="503"/>
      <c r="G11" s="503"/>
      <c r="H11" s="494"/>
      <c r="I11" s="494" t="str">
        <f t="shared" si="9"/>
        <v/>
      </c>
      <c r="J11" s="500"/>
      <c r="K11" s="501"/>
      <c r="L11" s="494"/>
      <c r="M11" s="504"/>
      <c r="N11" s="504" t="str">
        <f t="shared" si="0"/>
        <v/>
      </c>
      <c r="O11" s="504" t="str">
        <f t="shared" si="1"/>
        <v/>
      </c>
      <c r="P11" s="504" t="str">
        <f t="shared" si="2"/>
        <v/>
      </c>
      <c r="Q11" s="504" t="str">
        <f t="shared" si="3"/>
        <v/>
      </c>
      <c r="R11" s="504" t="str">
        <f t="shared" si="4"/>
        <v/>
      </c>
      <c r="S11" s="649" t="e">
        <f t="shared" si="10"/>
        <v>#VALUE!</v>
      </c>
      <c r="T11" s="504" t="str">
        <f t="shared" si="5"/>
        <v/>
      </c>
      <c r="U11" s="503"/>
      <c r="V11" s="508"/>
      <c r="W11" s="631"/>
      <c r="X11" s="503">
        <f t="shared" si="6"/>
        <v>0</v>
      </c>
      <c r="Y11" s="505">
        <f t="shared" si="7"/>
        <v>0</v>
      </c>
      <c r="Z11" s="498"/>
      <c r="AA11" s="662"/>
      <c r="AB11" s="662" t="str">
        <f t="shared" si="11"/>
        <v/>
      </c>
      <c r="AC11" s="662" t="str">
        <f t="shared" si="8"/>
        <v/>
      </c>
      <c r="AD11" s="387"/>
      <c r="AE11" s="392"/>
      <c r="AF11"/>
      <c r="AG11"/>
      <c r="AH11"/>
      <c r="AI11"/>
      <c r="AJ11"/>
      <c r="AK11"/>
    </row>
    <row r="12" spans="2:38" ht="13.9" x14ac:dyDescent="0.35">
      <c r="B12" s="563"/>
      <c r="C12" s="522"/>
      <c r="D12" s="523"/>
      <c r="E12" s="494"/>
      <c r="F12" s="494"/>
      <c r="G12" s="494"/>
      <c r="H12" s="494"/>
      <c r="I12" s="494" t="str">
        <f t="shared" si="9"/>
        <v/>
      </c>
      <c r="J12" s="500"/>
      <c r="K12" s="501"/>
      <c r="L12" s="494"/>
      <c r="M12" s="504"/>
      <c r="N12" s="496" t="str">
        <f t="shared" ref="N12:N17" si="12">IF(M12="","",VLOOKUP(M12,apple_list,2,0))</f>
        <v/>
      </c>
      <c r="O12" s="496" t="str">
        <f t="shared" ref="O12:O17" si="13">IF(M12="","",VLOOKUP(M12,apple_list,3,0))</f>
        <v/>
      </c>
      <c r="P12" s="496" t="str">
        <f t="shared" ref="P12:P17" si="14">IF(M12="","",VLOOKUP(M12,apple_list,4,0))</f>
        <v/>
      </c>
      <c r="Q12" s="496" t="str">
        <f t="shared" ref="Q12:Q17" si="15">IF(M12="","",VLOOKUP(M12,apple_list,5,0))</f>
        <v/>
      </c>
      <c r="R12" s="496" t="str">
        <f t="shared" ref="R12:R17" si="16">IF(M12="","",VLOOKUP(M12,apple_list,6,0))</f>
        <v/>
      </c>
      <c r="S12" s="649" t="e">
        <f t="shared" si="10"/>
        <v>#VALUE!</v>
      </c>
      <c r="T12" s="496" t="str">
        <f t="shared" ref="T12:T17" si="17">IF(M12="","",VLOOKUP(M12,apple_list,7,0))</f>
        <v/>
      </c>
      <c r="U12" s="494"/>
      <c r="V12" s="513"/>
      <c r="W12" s="631"/>
      <c r="X12" s="494">
        <f t="shared" ref="X12:X17" si="18">U12*V12</f>
        <v>0</v>
      </c>
      <c r="Y12" s="506">
        <f t="shared" ref="Y12:Y17" si="19">W12</f>
        <v>0</v>
      </c>
      <c r="Z12" s="498"/>
      <c r="AA12" s="662"/>
      <c r="AB12" s="662" t="str">
        <f t="shared" si="11"/>
        <v/>
      </c>
      <c r="AC12" s="662" t="str">
        <f t="shared" si="8"/>
        <v/>
      </c>
      <c r="AD12" s="499"/>
      <c r="AE12" s="392"/>
      <c r="AF12"/>
      <c r="AG12"/>
      <c r="AH12"/>
      <c r="AI12"/>
      <c r="AJ12"/>
      <c r="AK12"/>
    </row>
    <row r="13" spans="2:38" ht="13.9" x14ac:dyDescent="0.35">
      <c r="B13" s="563"/>
      <c r="C13" s="520"/>
      <c r="D13" s="521"/>
      <c r="E13" s="503"/>
      <c r="F13" s="503"/>
      <c r="G13" s="503"/>
      <c r="H13" s="494"/>
      <c r="I13" s="494" t="str">
        <f t="shared" si="9"/>
        <v/>
      </c>
      <c r="J13" s="500"/>
      <c r="K13" s="501"/>
      <c r="L13" s="494"/>
      <c r="M13" s="504"/>
      <c r="N13" s="504" t="str">
        <f t="shared" si="12"/>
        <v/>
      </c>
      <c r="O13" s="504" t="str">
        <f t="shared" si="13"/>
        <v/>
      </c>
      <c r="P13" s="504" t="str">
        <f t="shared" si="14"/>
        <v/>
      </c>
      <c r="Q13" s="504" t="str">
        <f t="shared" si="15"/>
        <v/>
      </c>
      <c r="R13" s="504" t="str">
        <f t="shared" si="16"/>
        <v/>
      </c>
      <c r="S13" s="649" t="e">
        <f t="shared" si="10"/>
        <v>#VALUE!</v>
      </c>
      <c r="T13" s="504" t="str">
        <f t="shared" si="17"/>
        <v/>
      </c>
      <c r="U13" s="503"/>
      <c r="V13" s="508"/>
      <c r="W13" s="631"/>
      <c r="X13" s="503">
        <f t="shared" si="18"/>
        <v>0</v>
      </c>
      <c r="Y13" s="505">
        <f t="shared" si="19"/>
        <v>0</v>
      </c>
      <c r="Z13" s="498"/>
      <c r="AA13" s="662"/>
      <c r="AB13" s="662" t="str">
        <f t="shared" si="11"/>
        <v/>
      </c>
      <c r="AC13" s="662" t="str">
        <f t="shared" si="8"/>
        <v/>
      </c>
      <c r="AD13" s="499"/>
      <c r="AE13" s="392"/>
      <c r="AF13"/>
      <c r="AG13"/>
      <c r="AH13"/>
      <c r="AI13"/>
      <c r="AJ13"/>
      <c r="AK13"/>
    </row>
    <row r="14" spans="2:38" ht="13.9" x14ac:dyDescent="0.35">
      <c r="B14" s="563"/>
      <c r="C14" s="520"/>
      <c r="D14" s="521"/>
      <c r="E14" s="503"/>
      <c r="F14" s="503"/>
      <c r="G14" s="503"/>
      <c r="H14" s="494"/>
      <c r="I14" s="494" t="str">
        <f t="shared" si="9"/>
        <v/>
      </c>
      <c r="J14" s="500"/>
      <c r="K14" s="501"/>
      <c r="L14" s="494"/>
      <c r="M14" s="504"/>
      <c r="N14" s="504" t="str">
        <f t="shared" si="12"/>
        <v/>
      </c>
      <c r="O14" s="504" t="str">
        <f t="shared" si="13"/>
        <v/>
      </c>
      <c r="P14" s="504" t="str">
        <f t="shared" si="14"/>
        <v/>
      </c>
      <c r="Q14" s="504" t="str">
        <f t="shared" si="15"/>
        <v/>
      </c>
      <c r="R14" s="504" t="str">
        <f t="shared" si="16"/>
        <v/>
      </c>
      <c r="S14" s="649" t="e">
        <f t="shared" si="10"/>
        <v>#VALUE!</v>
      </c>
      <c r="T14" s="504" t="str">
        <f t="shared" si="17"/>
        <v/>
      </c>
      <c r="U14" s="503"/>
      <c r="V14" s="508"/>
      <c r="W14" s="631"/>
      <c r="X14" s="503">
        <f t="shared" si="18"/>
        <v>0</v>
      </c>
      <c r="Y14" s="505">
        <f t="shared" si="19"/>
        <v>0</v>
      </c>
      <c r="Z14" s="498"/>
      <c r="AA14" s="662"/>
      <c r="AB14" s="662" t="str">
        <f t="shared" si="11"/>
        <v/>
      </c>
      <c r="AC14" s="662" t="str">
        <f t="shared" si="8"/>
        <v/>
      </c>
      <c r="AD14" s="387"/>
      <c r="AE14" s="392"/>
      <c r="AF14"/>
      <c r="AG14"/>
      <c r="AH14"/>
      <c r="AI14"/>
      <c r="AJ14"/>
      <c r="AK14"/>
    </row>
    <row r="15" spans="2:38" ht="13.9" x14ac:dyDescent="0.35">
      <c r="B15" s="563"/>
      <c r="C15" s="520"/>
      <c r="D15" s="521"/>
      <c r="E15" s="503"/>
      <c r="F15" s="503"/>
      <c r="G15" s="503"/>
      <c r="H15" s="494"/>
      <c r="I15" s="494" t="str">
        <f t="shared" si="9"/>
        <v/>
      </c>
      <c r="J15" s="500"/>
      <c r="K15" s="501"/>
      <c r="L15" s="494"/>
      <c r="M15" s="504"/>
      <c r="N15" s="504" t="str">
        <f t="shared" si="12"/>
        <v/>
      </c>
      <c r="O15" s="504" t="str">
        <f t="shared" si="13"/>
        <v/>
      </c>
      <c r="P15" s="504" t="str">
        <f t="shared" si="14"/>
        <v/>
      </c>
      <c r="Q15" s="504" t="str">
        <f t="shared" si="15"/>
        <v/>
      </c>
      <c r="R15" s="504" t="str">
        <f t="shared" si="16"/>
        <v/>
      </c>
      <c r="S15" s="649" t="e">
        <f t="shared" si="10"/>
        <v>#VALUE!</v>
      </c>
      <c r="T15" s="504" t="str">
        <f t="shared" si="17"/>
        <v/>
      </c>
      <c r="U15" s="503"/>
      <c r="V15" s="508"/>
      <c r="W15" s="631"/>
      <c r="X15" s="503">
        <f t="shared" si="18"/>
        <v>0</v>
      </c>
      <c r="Y15" s="505">
        <f t="shared" si="19"/>
        <v>0</v>
      </c>
      <c r="Z15" s="498"/>
      <c r="AA15" s="662"/>
      <c r="AB15" s="662" t="str">
        <f t="shared" si="11"/>
        <v/>
      </c>
      <c r="AC15" s="662" t="str">
        <f t="shared" si="8"/>
        <v/>
      </c>
      <c r="AD15" s="499"/>
      <c r="AE15" s="392"/>
      <c r="AF15"/>
      <c r="AG15"/>
      <c r="AH15"/>
      <c r="AI15"/>
      <c r="AJ15"/>
      <c r="AK15"/>
    </row>
    <row r="16" spans="2:38" ht="13.9" x14ac:dyDescent="0.35">
      <c r="B16" s="563"/>
      <c r="C16" s="520"/>
      <c r="D16" s="521"/>
      <c r="E16" s="503"/>
      <c r="F16" s="503"/>
      <c r="G16" s="503"/>
      <c r="H16" s="494"/>
      <c r="I16" s="494" t="str">
        <f t="shared" si="9"/>
        <v/>
      </c>
      <c r="J16" s="500"/>
      <c r="K16" s="501"/>
      <c r="L16" s="494"/>
      <c r="M16" s="504"/>
      <c r="N16" s="504" t="str">
        <f t="shared" si="12"/>
        <v/>
      </c>
      <c r="O16" s="504" t="str">
        <f t="shared" si="13"/>
        <v/>
      </c>
      <c r="P16" s="504" t="str">
        <f t="shared" si="14"/>
        <v/>
      </c>
      <c r="Q16" s="504" t="str">
        <f t="shared" si="15"/>
        <v/>
      </c>
      <c r="R16" s="504" t="str">
        <f t="shared" si="16"/>
        <v/>
      </c>
      <c r="S16" s="649" t="e">
        <f t="shared" si="10"/>
        <v>#VALUE!</v>
      </c>
      <c r="T16" s="504" t="str">
        <f t="shared" si="17"/>
        <v/>
      </c>
      <c r="U16" s="503"/>
      <c r="V16" s="508"/>
      <c r="W16" s="631"/>
      <c r="X16" s="503">
        <f t="shared" si="18"/>
        <v>0</v>
      </c>
      <c r="Y16" s="505">
        <f t="shared" si="19"/>
        <v>0</v>
      </c>
      <c r="Z16" s="498"/>
      <c r="AA16" s="662"/>
      <c r="AB16" s="662" t="str">
        <f t="shared" si="11"/>
        <v/>
      </c>
      <c r="AC16" s="662" t="str">
        <f t="shared" si="8"/>
        <v/>
      </c>
      <c r="AD16" s="499"/>
      <c r="AE16" s="392"/>
      <c r="AF16"/>
      <c r="AG16"/>
      <c r="AH16"/>
      <c r="AI16"/>
      <c r="AJ16"/>
      <c r="AK16"/>
    </row>
    <row r="17" spans="2:37" ht="13.9" x14ac:dyDescent="0.35">
      <c r="B17" s="563"/>
      <c r="C17" s="520"/>
      <c r="D17" s="521"/>
      <c r="E17" s="503"/>
      <c r="F17" s="503"/>
      <c r="G17" s="503"/>
      <c r="H17" s="494"/>
      <c r="I17" s="494" t="str">
        <f t="shared" si="9"/>
        <v/>
      </c>
      <c r="J17" s="500"/>
      <c r="K17" s="501"/>
      <c r="L17" s="494"/>
      <c r="M17" s="504"/>
      <c r="N17" s="504" t="str">
        <f t="shared" si="12"/>
        <v/>
      </c>
      <c r="O17" s="504" t="str">
        <f t="shared" si="13"/>
        <v/>
      </c>
      <c r="P17" s="504" t="str">
        <f t="shared" si="14"/>
        <v/>
      </c>
      <c r="Q17" s="504" t="str">
        <f t="shared" si="15"/>
        <v/>
      </c>
      <c r="R17" s="504" t="str">
        <f t="shared" si="16"/>
        <v/>
      </c>
      <c r="S17" s="649" t="e">
        <f t="shared" si="10"/>
        <v>#VALUE!</v>
      </c>
      <c r="T17" s="504" t="str">
        <f t="shared" si="17"/>
        <v/>
      </c>
      <c r="U17" s="503"/>
      <c r="V17" s="508"/>
      <c r="W17" s="631"/>
      <c r="X17" s="503">
        <f t="shared" si="18"/>
        <v>0</v>
      </c>
      <c r="Y17" s="505">
        <f t="shared" si="19"/>
        <v>0</v>
      </c>
      <c r="Z17" s="498"/>
      <c r="AA17" s="662"/>
      <c r="AB17" s="662" t="str">
        <f t="shared" si="11"/>
        <v/>
      </c>
      <c r="AC17" s="662" t="str">
        <f t="shared" si="8"/>
        <v/>
      </c>
      <c r="AD17" s="387"/>
      <c r="AE17" s="392"/>
      <c r="AF17"/>
      <c r="AG17"/>
      <c r="AH17"/>
      <c r="AI17"/>
      <c r="AJ17"/>
      <c r="AK17"/>
    </row>
    <row r="18" spans="2:37" ht="13.9" x14ac:dyDescent="0.35">
      <c r="B18" s="563"/>
      <c r="C18" s="522"/>
      <c r="D18" s="523"/>
      <c r="E18" s="494"/>
      <c r="F18" s="494"/>
      <c r="G18" s="494"/>
      <c r="H18" s="494"/>
      <c r="I18" s="494" t="str">
        <f t="shared" si="9"/>
        <v/>
      </c>
      <c r="J18" s="500"/>
      <c r="K18" s="501"/>
      <c r="L18" s="494"/>
      <c r="M18" s="504"/>
      <c r="N18" s="496" t="str">
        <f t="shared" ref="N18:N23" si="20">IF(M18="","",VLOOKUP(M18,apple_list,2,0))</f>
        <v/>
      </c>
      <c r="O18" s="496" t="str">
        <f t="shared" ref="O18:O23" si="21">IF(M18="","",VLOOKUP(M18,apple_list,3,0))</f>
        <v/>
      </c>
      <c r="P18" s="496" t="str">
        <f t="shared" ref="P18:P23" si="22">IF(M18="","",VLOOKUP(M18,apple_list,4,0))</f>
        <v/>
      </c>
      <c r="Q18" s="496" t="str">
        <f t="shared" ref="Q18:Q23" si="23">IF(M18="","",VLOOKUP(M18,apple_list,5,0))</f>
        <v/>
      </c>
      <c r="R18" s="496" t="str">
        <f t="shared" ref="R18:R23" si="24">IF(M18="","",VLOOKUP(M18,apple_list,6,0))</f>
        <v/>
      </c>
      <c r="S18" s="649" t="e">
        <f t="shared" si="10"/>
        <v>#VALUE!</v>
      </c>
      <c r="T18" s="496" t="str">
        <f t="shared" ref="T18:T23" si="25">IF(M18="","",VLOOKUP(M18,apple_list,7,0))</f>
        <v/>
      </c>
      <c r="U18" s="494"/>
      <c r="V18" s="513"/>
      <c r="W18" s="631"/>
      <c r="X18" s="494">
        <f t="shared" ref="X18:X23" si="26">U18*V18</f>
        <v>0</v>
      </c>
      <c r="Y18" s="506">
        <f t="shared" ref="Y18:Y23" si="27">W18</f>
        <v>0</v>
      </c>
      <c r="Z18" s="498"/>
      <c r="AA18" s="662"/>
      <c r="AB18" s="662" t="str">
        <f t="shared" si="11"/>
        <v/>
      </c>
      <c r="AC18" s="662" t="str">
        <f t="shared" si="8"/>
        <v/>
      </c>
      <c r="AD18" s="499"/>
      <c r="AE18" s="392"/>
      <c r="AF18"/>
      <c r="AG18"/>
      <c r="AH18"/>
      <c r="AI18"/>
      <c r="AJ18"/>
      <c r="AK18"/>
    </row>
    <row r="19" spans="2:37" ht="13.9" x14ac:dyDescent="0.35">
      <c r="B19" s="563"/>
      <c r="C19" s="520"/>
      <c r="D19" s="521"/>
      <c r="E19" s="503"/>
      <c r="F19" s="503"/>
      <c r="G19" s="503"/>
      <c r="H19" s="494"/>
      <c r="I19" s="494" t="str">
        <f t="shared" si="9"/>
        <v/>
      </c>
      <c r="J19" s="500"/>
      <c r="K19" s="501"/>
      <c r="L19" s="494"/>
      <c r="M19" s="504"/>
      <c r="N19" s="504" t="str">
        <f t="shared" si="20"/>
        <v/>
      </c>
      <c r="O19" s="504" t="str">
        <f t="shared" si="21"/>
        <v/>
      </c>
      <c r="P19" s="504" t="str">
        <f t="shared" si="22"/>
        <v/>
      </c>
      <c r="Q19" s="504" t="str">
        <f t="shared" si="23"/>
        <v/>
      </c>
      <c r="R19" s="504" t="str">
        <f t="shared" si="24"/>
        <v/>
      </c>
      <c r="S19" s="649" t="e">
        <f t="shared" si="10"/>
        <v>#VALUE!</v>
      </c>
      <c r="T19" s="504" t="str">
        <f t="shared" si="25"/>
        <v/>
      </c>
      <c r="U19" s="503"/>
      <c r="V19" s="508"/>
      <c r="W19" s="631"/>
      <c r="X19" s="503">
        <f t="shared" si="26"/>
        <v>0</v>
      </c>
      <c r="Y19" s="505">
        <f t="shared" si="27"/>
        <v>0</v>
      </c>
      <c r="Z19" s="498"/>
      <c r="AA19" s="662"/>
      <c r="AB19" s="662" t="str">
        <f t="shared" si="11"/>
        <v/>
      </c>
      <c r="AC19" s="662" t="str">
        <f t="shared" si="8"/>
        <v/>
      </c>
      <c r="AD19" s="499"/>
      <c r="AE19" s="392"/>
      <c r="AF19"/>
      <c r="AG19"/>
      <c r="AH19"/>
      <c r="AI19"/>
      <c r="AJ19"/>
      <c r="AK19"/>
    </row>
    <row r="20" spans="2:37" ht="13.9" x14ac:dyDescent="0.35">
      <c r="B20" s="563"/>
      <c r="C20" s="520"/>
      <c r="D20" s="521"/>
      <c r="E20" s="503"/>
      <c r="F20" s="503"/>
      <c r="G20" s="503"/>
      <c r="H20" s="494"/>
      <c r="I20" s="494" t="str">
        <f t="shared" si="9"/>
        <v/>
      </c>
      <c r="J20" s="500"/>
      <c r="K20" s="501"/>
      <c r="L20" s="494"/>
      <c r="M20" s="504"/>
      <c r="N20" s="504" t="str">
        <f t="shared" si="20"/>
        <v/>
      </c>
      <c r="O20" s="504" t="str">
        <f t="shared" si="21"/>
        <v/>
      </c>
      <c r="P20" s="504" t="str">
        <f t="shared" si="22"/>
        <v/>
      </c>
      <c r="Q20" s="504" t="str">
        <f t="shared" si="23"/>
        <v/>
      </c>
      <c r="R20" s="504" t="str">
        <f t="shared" si="24"/>
        <v/>
      </c>
      <c r="S20" s="649" t="e">
        <f t="shared" si="10"/>
        <v>#VALUE!</v>
      </c>
      <c r="T20" s="504" t="str">
        <f t="shared" si="25"/>
        <v/>
      </c>
      <c r="U20" s="503"/>
      <c r="V20" s="508"/>
      <c r="W20" s="631"/>
      <c r="X20" s="503">
        <f t="shared" si="26"/>
        <v>0</v>
      </c>
      <c r="Y20" s="505">
        <f t="shared" si="27"/>
        <v>0</v>
      </c>
      <c r="Z20" s="498"/>
      <c r="AA20" s="662"/>
      <c r="AB20" s="662" t="str">
        <f t="shared" si="11"/>
        <v/>
      </c>
      <c r="AC20" s="662" t="str">
        <f t="shared" si="8"/>
        <v/>
      </c>
      <c r="AD20" s="387"/>
      <c r="AE20" s="392"/>
      <c r="AF20"/>
      <c r="AG20"/>
      <c r="AH20"/>
      <c r="AI20"/>
      <c r="AJ20"/>
      <c r="AK20"/>
    </row>
    <row r="21" spans="2:37" ht="13.9" x14ac:dyDescent="0.35">
      <c r="B21" s="563"/>
      <c r="C21" s="520"/>
      <c r="D21" s="521"/>
      <c r="E21" s="503"/>
      <c r="F21" s="503"/>
      <c r="G21" s="503"/>
      <c r="H21" s="494"/>
      <c r="I21" s="494" t="str">
        <f t="shared" si="9"/>
        <v/>
      </c>
      <c r="J21" s="500"/>
      <c r="K21" s="501"/>
      <c r="L21" s="494"/>
      <c r="M21" s="504"/>
      <c r="N21" s="504" t="str">
        <f t="shared" si="20"/>
        <v/>
      </c>
      <c r="O21" s="504" t="str">
        <f t="shared" si="21"/>
        <v/>
      </c>
      <c r="P21" s="504" t="str">
        <f t="shared" si="22"/>
        <v/>
      </c>
      <c r="Q21" s="504" t="str">
        <f t="shared" si="23"/>
        <v/>
      </c>
      <c r="R21" s="504" t="str">
        <f t="shared" si="24"/>
        <v/>
      </c>
      <c r="S21" s="649" t="e">
        <f t="shared" si="10"/>
        <v>#VALUE!</v>
      </c>
      <c r="T21" s="504" t="str">
        <f t="shared" si="25"/>
        <v/>
      </c>
      <c r="U21" s="503"/>
      <c r="V21" s="508"/>
      <c r="W21" s="631"/>
      <c r="X21" s="503">
        <f t="shared" si="26"/>
        <v>0</v>
      </c>
      <c r="Y21" s="505">
        <f t="shared" si="27"/>
        <v>0</v>
      </c>
      <c r="Z21" s="498"/>
      <c r="AA21" s="662"/>
      <c r="AB21" s="662" t="str">
        <f t="shared" si="11"/>
        <v/>
      </c>
      <c r="AC21" s="662" t="str">
        <f t="shared" si="8"/>
        <v/>
      </c>
      <c r="AD21" s="499"/>
      <c r="AE21" s="392"/>
      <c r="AF21"/>
      <c r="AG21"/>
      <c r="AH21"/>
      <c r="AI21"/>
      <c r="AJ21"/>
      <c r="AK21"/>
    </row>
    <row r="22" spans="2:37" ht="13.9" x14ac:dyDescent="0.35">
      <c r="B22" s="563"/>
      <c r="C22" s="520"/>
      <c r="D22" s="521"/>
      <c r="E22" s="503"/>
      <c r="F22" s="503"/>
      <c r="G22" s="503"/>
      <c r="H22" s="494"/>
      <c r="I22" s="494" t="str">
        <f t="shared" si="9"/>
        <v/>
      </c>
      <c r="J22" s="500"/>
      <c r="K22" s="501"/>
      <c r="L22" s="494"/>
      <c r="M22" s="504"/>
      <c r="N22" s="504" t="str">
        <f t="shared" si="20"/>
        <v/>
      </c>
      <c r="O22" s="504" t="str">
        <f t="shared" si="21"/>
        <v/>
      </c>
      <c r="P22" s="504" t="str">
        <f t="shared" si="22"/>
        <v/>
      </c>
      <c r="Q22" s="504" t="str">
        <f t="shared" si="23"/>
        <v/>
      </c>
      <c r="R22" s="504" t="str">
        <f t="shared" si="24"/>
        <v/>
      </c>
      <c r="S22" s="649" t="e">
        <f t="shared" si="10"/>
        <v>#VALUE!</v>
      </c>
      <c r="T22" s="504" t="str">
        <f t="shared" si="25"/>
        <v/>
      </c>
      <c r="U22" s="503"/>
      <c r="V22" s="508"/>
      <c r="W22" s="631"/>
      <c r="X22" s="503">
        <f t="shared" si="26"/>
        <v>0</v>
      </c>
      <c r="Y22" s="505">
        <f t="shared" si="27"/>
        <v>0</v>
      </c>
      <c r="Z22" s="498"/>
      <c r="AA22" s="662"/>
      <c r="AB22" s="662" t="str">
        <f t="shared" si="11"/>
        <v/>
      </c>
      <c r="AC22" s="662" t="str">
        <f t="shared" si="8"/>
        <v/>
      </c>
      <c r="AD22" s="499"/>
      <c r="AE22" s="392"/>
      <c r="AF22"/>
      <c r="AG22"/>
      <c r="AH22"/>
      <c r="AI22"/>
      <c r="AJ22" s="391"/>
    </row>
    <row r="23" spans="2:37" ht="13.9" x14ac:dyDescent="0.35">
      <c r="B23" s="563"/>
      <c r="C23" s="520"/>
      <c r="D23" s="521"/>
      <c r="E23" s="503"/>
      <c r="F23" s="503"/>
      <c r="G23" s="503"/>
      <c r="H23" s="494"/>
      <c r="I23" s="494" t="str">
        <f t="shared" si="9"/>
        <v/>
      </c>
      <c r="J23" s="500"/>
      <c r="K23" s="501"/>
      <c r="L23" s="494"/>
      <c r="M23" s="504"/>
      <c r="N23" s="504" t="str">
        <f t="shared" si="20"/>
        <v/>
      </c>
      <c r="O23" s="504" t="str">
        <f t="shared" si="21"/>
        <v/>
      </c>
      <c r="P23" s="504" t="str">
        <f t="shared" si="22"/>
        <v/>
      </c>
      <c r="Q23" s="504" t="str">
        <f t="shared" si="23"/>
        <v/>
      </c>
      <c r="R23" s="504" t="str">
        <f t="shared" si="24"/>
        <v/>
      </c>
      <c r="S23" s="649" t="e">
        <f t="shared" si="10"/>
        <v>#VALUE!</v>
      </c>
      <c r="T23" s="504" t="str">
        <f t="shared" si="25"/>
        <v/>
      </c>
      <c r="U23" s="503"/>
      <c r="V23" s="508"/>
      <c r="W23" s="631"/>
      <c r="X23" s="503">
        <f t="shared" si="26"/>
        <v>0</v>
      </c>
      <c r="Y23" s="505">
        <f t="shared" si="27"/>
        <v>0</v>
      </c>
      <c r="Z23" s="498"/>
      <c r="AA23" s="662"/>
      <c r="AB23" s="662" t="str">
        <f t="shared" si="11"/>
        <v/>
      </c>
      <c r="AC23" s="662" t="str">
        <f t="shared" si="8"/>
        <v/>
      </c>
      <c r="AD23" s="387"/>
      <c r="AE23" s="392"/>
      <c r="AF23"/>
      <c r="AG23"/>
      <c r="AH23"/>
      <c r="AI23"/>
      <c r="AJ23" s="391"/>
    </row>
    <row r="24" spans="2:37" ht="13.9" x14ac:dyDescent="0.35">
      <c r="B24" s="563"/>
      <c r="C24" s="522"/>
      <c r="D24" s="523"/>
      <c r="E24" s="494"/>
      <c r="F24" s="494"/>
      <c r="G24" s="494"/>
      <c r="H24" s="494"/>
      <c r="I24" s="494" t="str">
        <f t="shared" si="9"/>
        <v/>
      </c>
      <c r="J24" s="500"/>
      <c r="K24" s="501"/>
      <c r="L24" s="494"/>
      <c r="M24" s="504"/>
      <c r="N24" s="496" t="str">
        <f t="shared" ref="N24:N29" si="28">IF(M24="","",VLOOKUP(M24,apple_list,2,0))</f>
        <v/>
      </c>
      <c r="O24" s="496" t="str">
        <f t="shared" ref="O24:O29" si="29">IF(M24="","",VLOOKUP(M24,apple_list,3,0))</f>
        <v/>
      </c>
      <c r="P24" s="496" t="str">
        <f t="shared" ref="P24:P29" si="30">IF(M24="","",VLOOKUP(M24,apple_list,4,0))</f>
        <v/>
      </c>
      <c r="Q24" s="496" t="str">
        <f t="shared" ref="Q24:Q29" si="31">IF(M24="","",VLOOKUP(M24,apple_list,5,0))</f>
        <v/>
      </c>
      <c r="R24" s="496" t="str">
        <f t="shared" ref="R24:R29" si="32">IF(M24="","",VLOOKUP(M24,apple_list,6,0))</f>
        <v/>
      </c>
      <c r="S24" s="649" t="e">
        <f t="shared" si="10"/>
        <v>#VALUE!</v>
      </c>
      <c r="T24" s="496" t="str">
        <f t="shared" ref="T24:T29" si="33">IF(M24="","",VLOOKUP(M24,apple_list,7,0))</f>
        <v/>
      </c>
      <c r="U24" s="494"/>
      <c r="V24" s="513"/>
      <c r="W24" s="631"/>
      <c r="X24" s="494">
        <f t="shared" ref="X24:X29" si="34">U24*V24</f>
        <v>0</v>
      </c>
      <c r="Y24" s="506">
        <f t="shared" ref="Y24:Y29" si="35">W24</f>
        <v>0</v>
      </c>
      <c r="Z24" s="498"/>
      <c r="AA24" s="662"/>
      <c r="AB24" s="662" t="str">
        <f t="shared" si="11"/>
        <v/>
      </c>
      <c r="AC24" s="662" t="str">
        <f t="shared" si="8"/>
        <v/>
      </c>
      <c r="AD24" s="499"/>
      <c r="AE24" s="392"/>
      <c r="AF24"/>
      <c r="AG24"/>
      <c r="AH24"/>
      <c r="AI24"/>
      <c r="AJ24" s="391"/>
    </row>
    <row r="25" spans="2:37" ht="13.9" x14ac:dyDescent="0.35">
      <c r="B25" s="563"/>
      <c r="C25" s="520"/>
      <c r="D25" s="521"/>
      <c r="E25" s="503"/>
      <c r="F25" s="503"/>
      <c r="G25" s="503"/>
      <c r="H25" s="494"/>
      <c r="I25" s="494" t="str">
        <f t="shared" si="9"/>
        <v/>
      </c>
      <c r="J25" s="500"/>
      <c r="K25" s="501"/>
      <c r="L25" s="494"/>
      <c r="M25" s="504"/>
      <c r="N25" s="504" t="str">
        <f t="shared" si="28"/>
        <v/>
      </c>
      <c r="O25" s="504" t="str">
        <f t="shared" si="29"/>
        <v/>
      </c>
      <c r="P25" s="504" t="str">
        <f t="shared" si="30"/>
        <v/>
      </c>
      <c r="Q25" s="504" t="str">
        <f t="shared" si="31"/>
        <v/>
      </c>
      <c r="R25" s="504" t="str">
        <f t="shared" si="32"/>
        <v/>
      </c>
      <c r="S25" s="649" t="e">
        <f t="shared" si="10"/>
        <v>#VALUE!</v>
      </c>
      <c r="T25" s="504" t="str">
        <f t="shared" si="33"/>
        <v/>
      </c>
      <c r="U25" s="503"/>
      <c r="V25" s="508"/>
      <c r="W25" s="631"/>
      <c r="X25" s="503">
        <f t="shared" si="34"/>
        <v>0</v>
      </c>
      <c r="Y25" s="505">
        <f t="shared" si="35"/>
        <v>0</v>
      </c>
      <c r="Z25" s="498"/>
      <c r="AA25" s="662"/>
      <c r="AB25" s="662" t="str">
        <f t="shared" si="11"/>
        <v/>
      </c>
      <c r="AC25" s="662" t="str">
        <f t="shared" si="8"/>
        <v/>
      </c>
      <c r="AD25" s="499"/>
      <c r="AE25" s="392"/>
      <c r="AF25"/>
      <c r="AH25" s="2"/>
      <c r="AI25" s="2"/>
      <c r="AJ25" s="2"/>
    </row>
    <row r="26" spans="2:37" ht="13.9" x14ac:dyDescent="0.35">
      <c r="B26" s="563"/>
      <c r="C26" s="520"/>
      <c r="D26" s="521"/>
      <c r="E26" s="503"/>
      <c r="F26" s="503"/>
      <c r="G26" s="503"/>
      <c r="H26" s="494"/>
      <c r="I26" s="494" t="str">
        <f t="shared" si="9"/>
        <v/>
      </c>
      <c r="J26" s="500"/>
      <c r="K26" s="501"/>
      <c r="L26" s="494"/>
      <c r="M26" s="504"/>
      <c r="N26" s="504" t="str">
        <f t="shared" si="28"/>
        <v/>
      </c>
      <c r="O26" s="504" t="str">
        <f t="shared" si="29"/>
        <v/>
      </c>
      <c r="P26" s="504" t="str">
        <f t="shared" si="30"/>
        <v/>
      </c>
      <c r="Q26" s="504" t="str">
        <f t="shared" si="31"/>
        <v/>
      </c>
      <c r="R26" s="504" t="str">
        <f t="shared" si="32"/>
        <v/>
      </c>
      <c r="S26" s="649" t="e">
        <f t="shared" si="10"/>
        <v>#VALUE!</v>
      </c>
      <c r="T26" s="504" t="str">
        <f t="shared" si="33"/>
        <v/>
      </c>
      <c r="U26" s="503"/>
      <c r="V26" s="508"/>
      <c r="W26" s="631"/>
      <c r="X26" s="503">
        <f t="shared" si="34"/>
        <v>0</v>
      </c>
      <c r="Y26" s="505">
        <f t="shared" si="35"/>
        <v>0</v>
      </c>
      <c r="Z26" s="498"/>
      <c r="AA26" s="662"/>
      <c r="AB26" s="662" t="str">
        <f t="shared" si="11"/>
        <v/>
      </c>
      <c r="AC26" s="662" t="str">
        <f t="shared" si="8"/>
        <v/>
      </c>
      <c r="AD26" s="387"/>
      <c r="AE26" s="392"/>
      <c r="AF26"/>
      <c r="AH26" s="2"/>
      <c r="AI26" s="2"/>
      <c r="AJ26" s="2"/>
    </row>
    <row r="27" spans="2:37" ht="13.9" x14ac:dyDescent="0.35">
      <c r="B27" s="563"/>
      <c r="C27" s="520"/>
      <c r="D27" s="521"/>
      <c r="E27" s="503"/>
      <c r="F27" s="503"/>
      <c r="G27" s="503"/>
      <c r="H27" s="494"/>
      <c r="I27" s="494" t="str">
        <f t="shared" si="9"/>
        <v/>
      </c>
      <c r="J27" s="500"/>
      <c r="K27" s="501"/>
      <c r="L27" s="494"/>
      <c r="M27" s="504"/>
      <c r="N27" s="504" t="str">
        <f t="shared" si="28"/>
        <v/>
      </c>
      <c r="O27" s="504" t="str">
        <f t="shared" si="29"/>
        <v/>
      </c>
      <c r="P27" s="504" t="str">
        <f t="shared" si="30"/>
        <v/>
      </c>
      <c r="Q27" s="504" t="str">
        <f t="shared" si="31"/>
        <v/>
      </c>
      <c r="R27" s="504" t="str">
        <f t="shared" si="32"/>
        <v/>
      </c>
      <c r="S27" s="649" t="e">
        <f t="shared" si="10"/>
        <v>#VALUE!</v>
      </c>
      <c r="T27" s="504" t="str">
        <f t="shared" si="33"/>
        <v/>
      </c>
      <c r="U27" s="503"/>
      <c r="V27" s="508"/>
      <c r="W27" s="631"/>
      <c r="X27" s="503">
        <f t="shared" si="34"/>
        <v>0</v>
      </c>
      <c r="Y27" s="505">
        <f t="shared" si="35"/>
        <v>0</v>
      </c>
      <c r="Z27" s="498"/>
      <c r="AA27" s="662"/>
      <c r="AB27" s="662" t="str">
        <f t="shared" si="11"/>
        <v/>
      </c>
      <c r="AC27" s="662" t="str">
        <f t="shared" si="8"/>
        <v/>
      </c>
      <c r="AD27" s="499"/>
      <c r="AE27" s="392"/>
      <c r="AF27"/>
      <c r="AH27" s="2"/>
      <c r="AI27" s="2"/>
      <c r="AJ27" s="2"/>
    </row>
    <row r="28" spans="2:37" ht="13.9" x14ac:dyDescent="0.35">
      <c r="B28" s="563"/>
      <c r="C28" s="520"/>
      <c r="D28" s="521"/>
      <c r="E28" s="503"/>
      <c r="F28" s="503"/>
      <c r="G28" s="503"/>
      <c r="H28" s="494"/>
      <c r="I28" s="494" t="str">
        <f t="shared" si="9"/>
        <v/>
      </c>
      <c r="J28" s="500"/>
      <c r="K28" s="501"/>
      <c r="L28" s="494"/>
      <c r="M28" s="504"/>
      <c r="N28" s="504" t="str">
        <f t="shared" si="28"/>
        <v/>
      </c>
      <c r="O28" s="504" t="str">
        <f t="shared" si="29"/>
        <v/>
      </c>
      <c r="P28" s="504" t="str">
        <f t="shared" si="30"/>
        <v/>
      </c>
      <c r="Q28" s="504" t="str">
        <f t="shared" si="31"/>
        <v/>
      </c>
      <c r="R28" s="504" t="str">
        <f t="shared" si="32"/>
        <v/>
      </c>
      <c r="S28" s="649" t="e">
        <f t="shared" si="10"/>
        <v>#VALUE!</v>
      </c>
      <c r="T28" s="504" t="str">
        <f t="shared" si="33"/>
        <v/>
      </c>
      <c r="U28" s="503"/>
      <c r="V28" s="508"/>
      <c r="W28" s="631"/>
      <c r="X28" s="503">
        <f t="shared" si="34"/>
        <v>0</v>
      </c>
      <c r="Y28" s="505">
        <f t="shared" si="35"/>
        <v>0</v>
      </c>
      <c r="Z28" s="498"/>
      <c r="AA28" s="662"/>
      <c r="AB28" s="662" t="str">
        <f t="shared" si="11"/>
        <v/>
      </c>
      <c r="AC28" s="662" t="str">
        <f t="shared" si="8"/>
        <v/>
      </c>
      <c r="AD28" s="499"/>
      <c r="AE28" s="392"/>
      <c r="AF28"/>
      <c r="AH28" s="2"/>
      <c r="AI28" s="2"/>
      <c r="AJ28" s="2"/>
    </row>
    <row r="29" spans="2:37" ht="13.9" x14ac:dyDescent="0.35">
      <c r="B29" s="563"/>
      <c r="C29" s="520"/>
      <c r="D29" s="521"/>
      <c r="E29" s="503"/>
      <c r="F29" s="503"/>
      <c r="G29" s="503"/>
      <c r="H29" s="494"/>
      <c r="I29" s="494" t="str">
        <f t="shared" si="9"/>
        <v/>
      </c>
      <c r="J29" s="500"/>
      <c r="K29" s="501"/>
      <c r="L29" s="494"/>
      <c r="M29" s="504"/>
      <c r="N29" s="504" t="str">
        <f t="shared" si="28"/>
        <v/>
      </c>
      <c r="O29" s="504" t="str">
        <f t="shared" si="29"/>
        <v/>
      </c>
      <c r="P29" s="504" t="str">
        <f t="shared" si="30"/>
        <v/>
      </c>
      <c r="Q29" s="504" t="str">
        <f t="shared" si="31"/>
        <v/>
      </c>
      <c r="R29" s="504" t="str">
        <f t="shared" si="32"/>
        <v/>
      </c>
      <c r="S29" s="649" t="e">
        <f t="shared" si="10"/>
        <v>#VALUE!</v>
      </c>
      <c r="T29" s="504" t="str">
        <f t="shared" si="33"/>
        <v/>
      </c>
      <c r="U29" s="503"/>
      <c r="V29" s="508"/>
      <c r="W29" s="631"/>
      <c r="X29" s="503">
        <f t="shared" si="34"/>
        <v>0</v>
      </c>
      <c r="Y29" s="505">
        <f t="shared" si="35"/>
        <v>0</v>
      </c>
      <c r="Z29" s="498"/>
      <c r="AA29" s="662"/>
      <c r="AB29" s="662" t="str">
        <f t="shared" si="11"/>
        <v/>
      </c>
      <c r="AC29" s="662" t="str">
        <f t="shared" si="8"/>
        <v/>
      </c>
      <c r="AD29" s="387"/>
      <c r="AE29" s="392"/>
      <c r="AF29"/>
      <c r="AH29" s="2"/>
      <c r="AI29" s="2"/>
      <c r="AJ29" s="2"/>
    </row>
    <row r="30" spans="2:37" ht="13.9" x14ac:dyDescent="0.35">
      <c r="B30" s="563"/>
      <c r="C30" s="522"/>
      <c r="D30" s="523"/>
      <c r="E30" s="494"/>
      <c r="F30" s="494"/>
      <c r="G30" s="494"/>
      <c r="H30" s="494"/>
      <c r="I30" s="494" t="str">
        <f t="shared" si="9"/>
        <v/>
      </c>
      <c r="J30" s="500"/>
      <c r="K30" s="501"/>
      <c r="L30" s="494"/>
      <c r="M30" s="504"/>
      <c r="N30" s="496" t="str">
        <f t="shared" ref="N30:N35" si="36">IF(M30="","",VLOOKUP(M30,apple_list,2,0))</f>
        <v/>
      </c>
      <c r="O30" s="496" t="str">
        <f t="shared" ref="O30:O35" si="37">IF(M30="","",VLOOKUP(M30,apple_list,3,0))</f>
        <v/>
      </c>
      <c r="P30" s="496" t="str">
        <f t="shared" ref="P30:P35" si="38">IF(M30="","",VLOOKUP(M30,apple_list,4,0))</f>
        <v/>
      </c>
      <c r="Q30" s="496" t="str">
        <f t="shared" ref="Q30:Q35" si="39">IF(M30="","",VLOOKUP(M30,apple_list,5,0))</f>
        <v/>
      </c>
      <c r="R30" s="496" t="str">
        <f t="shared" ref="R30:R35" si="40">IF(M30="","",VLOOKUP(M30,apple_list,6,0))</f>
        <v/>
      </c>
      <c r="S30" s="649" t="e">
        <f t="shared" si="10"/>
        <v>#VALUE!</v>
      </c>
      <c r="T30" s="496" t="str">
        <f t="shared" ref="T30:T35" si="41">IF(M30="","",VLOOKUP(M30,apple_list,7,0))</f>
        <v/>
      </c>
      <c r="U30" s="494"/>
      <c r="V30" s="513"/>
      <c r="W30" s="631"/>
      <c r="X30" s="494">
        <f t="shared" ref="X30:X35" si="42">U30*V30</f>
        <v>0</v>
      </c>
      <c r="Y30" s="506">
        <f t="shared" ref="Y30:Y35" si="43">W30</f>
        <v>0</v>
      </c>
      <c r="Z30" s="498"/>
      <c r="AA30" s="662"/>
      <c r="AB30" s="662" t="str">
        <f t="shared" si="11"/>
        <v/>
      </c>
      <c r="AC30" s="662" t="str">
        <f t="shared" si="8"/>
        <v/>
      </c>
      <c r="AD30" s="499"/>
      <c r="AE30" s="392"/>
      <c r="AF30"/>
      <c r="AH30" s="2"/>
      <c r="AI30" s="2"/>
      <c r="AJ30" s="2"/>
    </row>
    <row r="31" spans="2:37" ht="13.9" x14ac:dyDescent="0.35">
      <c r="B31" s="563"/>
      <c r="C31" s="520"/>
      <c r="D31" s="521"/>
      <c r="E31" s="503"/>
      <c r="F31" s="503"/>
      <c r="G31" s="503"/>
      <c r="H31" s="494"/>
      <c r="I31" s="494" t="str">
        <f t="shared" si="9"/>
        <v/>
      </c>
      <c r="J31" s="500"/>
      <c r="K31" s="501"/>
      <c r="L31" s="494"/>
      <c r="M31" s="504"/>
      <c r="N31" s="504" t="str">
        <f t="shared" si="36"/>
        <v/>
      </c>
      <c r="O31" s="504" t="str">
        <f t="shared" si="37"/>
        <v/>
      </c>
      <c r="P31" s="504" t="str">
        <f t="shared" si="38"/>
        <v/>
      </c>
      <c r="Q31" s="504" t="str">
        <f t="shared" si="39"/>
        <v/>
      </c>
      <c r="R31" s="504" t="str">
        <f t="shared" si="40"/>
        <v/>
      </c>
      <c r="S31" s="649" t="e">
        <f t="shared" si="10"/>
        <v>#VALUE!</v>
      </c>
      <c r="T31" s="504" t="str">
        <f t="shared" si="41"/>
        <v/>
      </c>
      <c r="U31" s="503"/>
      <c r="V31" s="508"/>
      <c r="W31" s="631"/>
      <c r="X31" s="503">
        <f t="shared" si="42"/>
        <v>0</v>
      </c>
      <c r="Y31" s="505">
        <f t="shared" si="43"/>
        <v>0</v>
      </c>
      <c r="Z31" s="498"/>
      <c r="AA31" s="662"/>
      <c r="AB31" s="662" t="str">
        <f t="shared" si="11"/>
        <v/>
      </c>
      <c r="AC31" s="662" t="str">
        <f t="shared" si="8"/>
        <v/>
      </c>
      <c r="AD31" s="499"/>
      <c r="AE31" s="392"/>
      <c r="AF31"/>
      <c r="AH31" s="2"/>
      <c r="AI31" s="2"/>
      <c r="AJ31" s="2"/>
    </row>
    <row r="32" spans="2:37" ht="13.9" x14ac:dyDescent="0.35">
      <c r="B32" s="563"/>
      <c r="C32" s="520"/>
      <c r="D32" s="521"/>
      <c r="E32" s="503"/>
      <c r="F32" s="503"/>
      <c r="G32" s="503"/>
      <c r="H32" s="494"/>
      <c r="I32" s="494" t="str">
        <f t="shared" si="9"/>
        <v/>
      </c>
      <c r="J32" s="500"/>
      <c r="K32" s="501"/>
      <c r="L32" s="494"/>
      <c r="M32" s="504"/>
      <c r="N32" s="504" t="str">
        <f t="shared" si="36"/>
        <v/>
      </c>
      <c r="O32" s="504" t="str">
        <f t="shared" si="37"/>
        <v/>
      </c>
      <c r="P32" s="504" t="str">
        <f t="shared" si="38"/>
        <v/>
      </c>
      <c r="Q32" s="504" t="str">
        <f t="shared" si="39"/>
        <v/>
      </c>
      <c r="R32" s="504" t="str">
        <f t="shared" si="40"/>
        <v/>
      </c>
      <c r="S32" s="649" t="e">
        <f t="shared" si="10"/>
        <v>#VALUE!</v>
      </c>
      <c r="T32" s="504" t="str">
        <f t="shared" si="41"/>
        <v/>
      </c>
      <c r="U32" s="503"/>
      <c r="V32" s="508"/>
      <c r="W32" s="631"/>
      <c r="X32" s="503">
        <f t="shared" si="42"/>
        <v>0</v>
      </c>
      <c r="Y32" s="505">
        <f t="shared" si="43"/>
        <v>0</v>
      </c>
      <c r="Z32" s="498"/>
      <c r="AA32" s="662"/>
      <c r="AB32" s="662" t="str">
        <f t="shared" si="11"/>
        <v/>
      </c>
      <c r="AC32" s="662" t="str">
        <f t="shared" si="8"/>
        <v/>
      </c>
      <c r="AD32" s="387"/>
      <c r="AE32" s="392"/>
      <c r="AF32"/>
      <c r="AH32" s="2"/>
      <c r="AI32" s="2"/>
      <c r="AJ32" s="2"/>
    </row>
    <row r="33" spans="2:36" ht="13.9" x14ac:dyDescent="0.35">
      <c r="B33" s="563"/>
      <c r="C33" s="520"/>
      <c r="D33" s="521"/>
      <c r="E33" s="503"/>
      <c r="F33" s="503"/>
      <c r="G33" s="503"/>
      <c r="H33" s="494"/>
      <c r="I33" s="494" t="str">
        <f t="shared" si="9"/>
        <v/>
      </c>
      <c r="J33" s="500"/>
      <c r="K33" s="501"/>
      <c r="L33" s="494"/>
      <c r="M33" s="504"/>
      <c r="N33" s="504" t="str">
        <f t="shared" si="36"/>
        <v/>
      </c>
      <c r="O33" s="504" t="str">
        <f t="shared" si="37"/>
        <v/>
      </c>
      <c r="P33" s="504" t="str">
        <f t="shared" si="38"/>
        <v/>
      </c>
      <c r="Q33" s="504" t="str">
        <f t="shared" si="39"/>
        <v/>
      </c>
      <c r="R33" s="504" t="str">
        <f t="shared" si="40"/>
        <v/>
      </c>
      <c r="S33" s="649" t="e">
        <f t="shared" si="10"/>
        <v>#VALUE!</v>
      </c>
      <c r="T33" s="504" t="str">
        <f t="shared" si="41"/>
        <v/>
      </c>
      <c r="U33" s="503"/>
      <c r="V33" s="508"/>
      <c r="W33" s="631"/>
      <c r="X33" s="503">
        <f t="shared" si="42"/>
        <v>0</v>
      </c>
      <c r="Y33" s="505">
        <f t="shared" si="43"/>
        <v>0</v>
      </c>
      <c r="Z33" s="498"/>
      <c r="AA33" s="662"/>
      <c r="AB33" s="662" t="str">
        <f t="shared" si="11"/>
        <v/>
      </c>
      <c r="AC33" s="662" t="str">
        <f t="shared" si="8"/>
        <v/>
      </c>
      <c r="AD33" s="499"/>
      <c r="AE33" s="392"/>
      <c r="AF33"/>
      <c r="AH33" s="2"/>
      <c r="AI33" s="2"/>
      <c r="AJ33" s="2"/>
    </row>
    <row r="34" spans="2:36" ht="13.9" x14ac:dyDescent="0.35">
      <c r="B34" s="563"/>
      <c r="C34" s="520"/>
      <c r="D34" s="521"/>
      <c r="E34" s="503"/>
      <c r="F34" s="503"/>
      <c r="G34" s="503"/>
      <c r="H34" s="494"/>
      <c r="I34" s="494" t="str">
        <f t="shared" si="9"/>
        <v/>
      </c>
      <c r="J34" s="500"/>
      <c r="K34" s="501"/>
      <c r="L34" s="494"/>
      <c r="M34" s="504"/>
      <c r="N34" s="504" t="str">
        <f t="shared" si="36"/>
        <v/>
      </c>
      <c r="O34" s="504" t="str">
        <f t="shared" si="37"/>
        <v/>
      </c>
      <c r="P34" s="504" t="str">
        <f t="shared" si="38"/>
        <v/>
      </c>
      <c r="Q34" s="504" t="str">
        <f t="shared" si="39"/>
        <v/>
      </c>
      <c r="R34" s="504" t="str">
        <f t="shared" si="40"/>
        <v/>
      </c>
      <c r="S34" s="649" t="e">
        <f t="shared" si="10"/>
        <v>#VALUE!</v>
      </c>
      <c r="T34" s="504" t="str">
        <f t="shared" si="41"/>
        <v/>
      </c>
      <c r="U34" s="503"/>
      <c r="V34" s="508"/>
      <c r="W34" s="631"/>
      <c r="X34" s="503">
        <f t="shared" si="42"/>
        <v>0</v>
      </c>
      <c r="Y34" s="505">
        <f t="shared" si="43"/>
        <v>0</v>
      </c>
      <c r="Z34" s="498"/>
      <c r="AA34" s="662"/>
      <c r="AB34" s="662" t="str">
        <f t="shared" si="11"/>
        <v/>
      </c>
      <c r="AC34" s="662" t="str">
        <f t="shared" si="8"/>
        <v/>
      </c>
      <c r="AD34" s="499"/>
      <c r="AE34" s="392"/>
      <c r="AF34"/>
      <c r="AH34" s="2"/>
      <c r="AI34" s="2"/>
      <c r="AJ34" s="2"/>
    </row>
    <row r="35" spans="2:36" ht="13.9" x14ac:dyDescent="0.35">
      <c r="B35" s="563"/>
      <c r="C35" s="520"/>
      <c r="D35" s="521"/>
      <c r="E35" s="503"/>
      <c r="F35" s="503"/>
      <c r="G35" s="503"/>
      <c r="H35" s="494"/>
      <c r="I35" s="494" t="str">
        <f t="shared" si="9"/>
        <v/>
      </c>
      <c r="J35" s="500"/>
      <c r="K35" s="501"/>
      <c r="L35" s="494"/>
      <c r="M35" s="504"/>
      <c r="N35" s="504" t="str">
        <f t="shared" si="36"/>
        <v/>
      </c>
      <c r="O35" s="504" t="str">
        <f t="shared" si="37"/>
        <v/>
      </c>
      <c r="P35" s="504" t="str">
        <f t="shared" si="38"/>
        <v/>
      </c>
      <c r="Q35" s="504" t="str">
        <f t="shared" si="39"/>
        <v/>
      </c>
      <c r="R35" s="504" t="str">
        <f t="shared" si="40"/>
        <v/>
      </c>
      <c r="S35" s="649" t="e">
        <f t="shared" si="10"/>
        <v>#VALUE!</v>
      </c>
      <c r="T35" s="504" t="str">
        <f t="shared" si="41"/>
        <v/>
      </c>
      <c r="U35" s="503"/>
      <c r="V35" s="508"/>
      <c r="W35" s="631"/>
      <c r="X35" s="503">
        <f t="shared" si="42"/>
        <v>0</v>
      </c>
      <c r="Y35" s="505">
        <f t="shared" si="43"/>
        <v>0</v>
      </c>
      <c r="Z35" s="498"/>
      <c r="AA35" s="662"/>
      <c r="AB35" s="662" t="str">
        <f t="shared" si="11"/>
        <v/>
      </c>
      <c r="AC35" s="662" t="str">
        <f t="shared" si="8"/>
        <v/>
      </c>
      <c r="AD35" s="387"/>
      <c r="AE35" s="392"/>
      <c r="AF35"/>
      <c r="AH35" s="2"/>
      <c r="AI35" s="2"/>
      <c r="AJ35" s="2"/>
    </row>
    <row r="36" spans="2:36" ht="13.9" x14ac:dyDescent="0.35">
      <c r="B36" s="563"/>
      <c r="C36" s="520"/>
      <c r="D36" s="521"/>
      <c r="E36" s="503"/>
      <c r="F36" s="503"/>
      <c r="G36" s="503"/>
      <c r="H36" s="494"/>
      <c r="I36" s="494" t="str">
        <f t="shared" si="9"/>
        <v/>
      </c>
      <c r="J36" s="500"/>
      <c r="K36" s="501"/>
      <c r="L36" s="494"/>
      <c r="M36" s="504"/>
      <c r="N36" s="504" t="str">
        <f t="shared" ref="N36:N41" si="44">IF(M36="","",VLOOKUP(M36,apple_list,2,0))</f>
        <v/>
      </c>
      <c r="O36" s="504" t="str">
        <f t="shared" ref="O36:O41" si="45">IF(M36="","",VLOOKUP(M36,apple_list,3,0))</f>
        <v/>
      </c>
      <c r="P36" s="504" t="str">
        <f t="shared" ref="P36:P41" si="46">IF(M36="","",VLOOKUP(M36,apple_list,4,0))</f>
        <v/>
      </c>
      <c r="Q36" s="504" t="str">
        <f t="shared" ref="Q36:Q41" si="47">IF(M36="","",VLOOKUP(M36,apple_list,5,0))</f>
        <v/>
      </c>
      <c r="R36" s="504" t="str">
        <f t="shared" ref="R36:R41" si="48">IF(M36="","",VLOOKUP(M36,apple_list,6,0))</f>
        <v/>
      </c>
      <c r="S36" s="649" t="e">
        <f t="shared" si="10"/>
        <v>#VALUE!</v>
      </c>
      <c r="T36" s="504" t="str">
        <f t="shared" ref="T36:T41" si="49">IF(M36="","",VLOOKUP(M36,apple_list,7,0))</f>
        <v/>
      </c>
      <c r="U36" s="503"/>
      <c r="V36" s="508"/>
      <c r="W36" s="631"/>
      <c r="X36" s="503">
        <f t="shared" ref="X36:X41" si="50">U36*V36</f>
        <v>0</v>
      </c>
      <c r="Y36" s="505">
        <f t="shared" ref="Y36:Y41" si="51">W36</f>
        <v>0</v>
      </c>
      <c r="Z36" s="498"/>
      <c r="AA36" s="662"/>
      <c r="AB36" s="662" t="str">
        <f t="shared" si="11"/>
        <v/>
      </c>
      <c r="AC36" s="662" t="str">
        <f t="shared" si="8"/>
        <v/>
      </c>
      <c r="AD36" s="499"/>
      <c r="AE36" s="392"/>
      <c r="AF36"/>
      <c r="AH36" s="2"/>
      <c r="AI36" s="2"/>
      <c r="AJ36" s="2"/>
    </row>
    <row r="37" spans="2:36" ht="13.9" x14ac:dyDescent="0.35">
      <c r="B37" s="563"/>
      <c r="C37" s="520"/>
      <c r="D37" s="521"/>
      <c r="E37" s="503"/>
      <c r="F37" s="503"/>
      <c r="G37" s="503"/>
      <c r="H37" s="494"/>
      <c r="I37" s="494" t="str">
        <f t="shared" si="9"/>
        <v/>
      </c>
      <c r="J37" s="500"/>
      <c r="K37" s="501"/>
      <c r="L37" s="494"/>
      <c r="M37" s="504"/>
      <c r="N37" s="504" t="str">
        <f t="shared" si="44"/>
        <v/>
      </c>
      <c r="O37" s="504" t="str">
        <f t="shared" si="45"/>
        <v/>
      </c>
      <c r="P37" s="504" t="str">
        <f t="shared" si="46"/>
        <v/>
      </c>
      <c r="Q37" s="504" t="str">
        <f t="shared" si="47"/>
        <v/>
      </c>
      <c r="R37" s="504" t="str">
        <f t="shared" si="48"/>
        <v/>
      </c>
      <c r="S37" s="649" t="e">
        <f t="shared" si="10"/>
        <v>#VALUE!</v>
      </c>
      <c r="T37" s="504" t="str">
        <f t="shared" si="49"/>
        <v/>
      </c>
      <c r="U37" s="503"/>
      <c r="V37" s="508"/>
      <c r="W37" s="631"/>
      <c r="X37" s="503">
        <f t="shared" si="50"/>
        <v>0</v>
      </c>
      <c r="Y37" s="505">
        <f t="shared" si="51"/>
        <v>0</v>
      </c>
      <c r="Z37" s="498"/>
      <c r="AA37" s="662"/>
      <c r="AB37" s="662" t="str">
        <f t="shared" si="11"/>
        <v/>
      </c>
      <c r="AC37" s="662" t="str">
        <f t="shared" si="8"/>
        <v/>
      </c>
      <c r="AD37" s="499"/>
      <c r="AE37" s="392"/>
      <c r="AF37"/>
      <c r="AH37" s="2"/>
      <c r="AI37" s="2"/>
      <c r="AJ37" s="2"/>
    </row>
    <row r="38" spans="2:36" ht="13.9" x14ac:dyDescent="0.35">
      <c r="B38" s="563"/>
      <c r="C38" s="520"/>
      <c r="D38" s="521"/>
      <c r="E38" s="503"/>
      <c r="F38" s="503"/>
      <c r="G38" s="503"/>
      <c r="H38" s="494"/>
      <c r="I38" s="494" t="str">
        <f t="shared" ref="I38:I69" si="52">IF(H38="","",VLOOKUP(H38,Applicator,2,0))</f>
        <v/>
      </c>
      <c r="J38" s="500"/>
      <c r="K38" s="501"/>
      <c r="L38" s="494"/>
      <c r="M38" s="504"/>
      <c r="N38" s="504" t="str">
        <f t="shared" si="44"/>
        <v/>
      </c>
      <c r="O38" s="504" t="str">
        <f t="shared" si="45"/>
        <v/>
      </c>
      <c r="P38" s="504" t="str">
        <f t="shared" si="46"/>
        <v/>
      </c>
      <c r="Q38" s="504" t="str">
        <f t="shared" si="47"/>
        <v/>
      </c>
      <c r="R38" s="504" t="str">
        <f t="shared" si="48"/>
        <v/>
      </c>
      <c r="S38" s="649" t="e">
        <f t="shared" si="10"/>
        <v>#VALUE!</v>
      </c>
      <c r="T38" s="504" t="str">
        <f t="shared" si="49"/>
        <v/>
      </c>
      <c r="U38" s="503"/>
      <c r="V38" s="508"/>
      <c r="W38" s="631"/>
      <c r="X38" s="503">
        <f t="shared" si="50"/>
        <v>0</v>
      </c>
      <c r="Y38" s="505">
        <f t="shared" si="51"/>
        <v>0</v>
      </c>
      <c r="Z38" s="498"/>
      <c r="AA38" s="662"/>
      <c r="AB38" s="662" t="str">
        <f t="shared" si="11"/>
        <v/>
      </c>
      <c r="AC38" s="662" t="str">
        <f t="shared" si="8"/>
        <v/>
      </c>
      <c r="AD38" s="387"/>
      <c r="AE38" s="392"/>
      <c r="AF38"/>
      <c r="AH38" s="2"/>
      <c r="AI38" s="2"/>
      <c r="AJ38" s="2"/>
    </row>
    <row r="39" spans="2:36" ht="13.9" x14ac:dyDescent="0.35">
      <c r="B39" s="563"/>
      <c r="C39" s="520"/>
      <c r="D39" s="521"/>
      <c r="E39" s="503"/>
      <c r="F39" s="503"/>
      <c r="G39" s="503"/>
      <c r="H39" s="494"/>
      <c r="I39" s="494" t="str">
        <f t="shared" si="52"/>
        <v/>
      </c>
      <c r="J39" s="500"/>
      <c r="K39" s="501"/>
      <c r="L39" s="494"/>
      <c r="M39" s="504"/>
      <c r="N39" s="504" t="str">
        <f t="shared" si="44"/>
        <v/>
      </c>
      <c r="O39" s="504" t="str">
        <f t="shared" si="45"/>
        <v/>
      </c>
      <c r="P39" s="504" t="str">
        <f t="shared" si="46"/>
        <v/>
      </c>
      <c r="Q39" s="504" t="str">
        <f t="shared" si="47"/>
        <v/>
      </c>
      <c r="R39" s="504" t="str">
        <f t="shared" si="48"/>
        <v/>
      </c>
      <c r="S39" s="649" t="e">
        <f t="shared" si="10"/>
        <v>#VALUE!</v>
      </c>
      <c r="T39" s="504" t="str">
        <f t="shared" si="49"/>
        <v/>
      </c>
      <c r="U39" s="503"/>
      <c r="V39" s="508"/>
      <c r="W39" s="631"/>
      <c r="X39" s="503">
        <f t="shared" si="50"/>
        <v>0</v>
      </c>
      <c r="Y39" s="505">
        <f t="shared" si="51"/>
        <v>0</v>
      </c>
      <c r="Z39" s="498"/>
      <c r="AA39" s="662"/>
      <c r="AB39" s="662" t="str">
        <f t="shared" si="11"/>
        <v/>
      </c>
      <c r="AC39" s="662" t="str">
        <f t="shared" si="8"/>
        <v/>
      </c>
      <c r="AD39" s="499"/>
      <c r="AE39" s="392"/>
      <c r="AF39"/>
      <c r="AH39" s="2"/>
      <c r="AI39" s="2"/>
      <c r="AJ39" s="2"/>
    </row>
    <row r="40" spans="2:36" ht="13.9" x14ac:dyDescent="0.35">
      <c r="B40" s="563"/>
      <c r="C40" s="520"/>
      <c r="D40" s="521"/>
      <c r="E40" s="503"/>
      <c r="F40" s="503"/>
      <c r="G40" s="503"/>
      <c r="H40" s="494"/>
      <c r="I40" s="494" t="str">
        <f t="shared" si="52"/>
        <v/>
      </c>
      <c r="J40" s="500"/>
      <c r="K40" s="501"/>
      <c r="L40" s="494"/>
      <c r="M40" s="504"/>
      <c r="N40" s="504" t="str">
        <f t="shared" si="44"/>
        <v/>
      </c>
      <c r="O40" s="504" t="str">
        <f t="shared" si="45"/>
        <v/>
      </c>
      <c r="P40" s="504" t="str">
        <f t="shared" si="46"/>
        <v/>
      </c>
      <c r="Q40" s="504" t="str">
        <f t="shared" si="47"/>
        <v/>
      </c>
      <c r="R40" s="504" t="str">
        <f t="shared" si="48"/>
        <v/>
      </c>
      <c r="S40" s="649" t="e">
        <f t="shared" si="10"/>
        <v>#VALUE!</v>
      </c>
      <c r="T40" s="504" t="str">
        <f t="shared" si="49"/>
        <v/>
      </c>
      <c r="U40" s="503"/>
      <c r="V40" s="508"/>
      <c r="W40" s="631"/>
      <c r="X40" s="503">
        <f t="shared" si="50"/>
        <v>0</v>
      </c>
      <c r="Y40" s="505">
        <f t="shared" si="51"/>
        <v>0</v>
      </c>
      <c r="Z40" s="498"/>
      <c r="AA40" s="662"/>
      <c r="AB40" s="662" t="str">
        <f t="shared" si="11"/>
        <v/>
      </c>
      <c r="AC40" s="662" t="str">
        <f t="shared" si="8"/>
        <v/>
      </c>
      <c r="AD40" s="499"/>
      <c r="AE40" s="392"/>
      <c r="AF40"/>
      <c r="AH40" s="2"/>
      <c r="AI40" s="2"/>
      <c r="AJ40" s="2"/>
    </row>
    <row r="41" spans="2:36" ht="13.9" x14ac:dyDescent="0.35">
      <c r="B41" s="563"/>
      <c r="C41" s="520"/>
      <c r="D41" s="521"/>
      <c r="E41" s="503"/>
      <c r="F41" s="503"/>
      <c r="G41" s="503"/>
      <c r="H41" s="494"/>
      <c r="I41" s="494" t="str">
        <f t="shared" si="52"/>
        <v/>
      </c>
      <c r="J41" s="500"/>
      <c r="K41" s="501"/>
      <c r="L41" s="494"/>
      <c r="M41" s="504"/>
      <c r="N41" s="504" t="str">
        <f t="shared" si="44"/>
        <v/>
      </c>
      <c r="O41" s="504" t="str">
        <f t="shared" si="45"/>
        <v/>
      </c>
      <c r="P41" s="504" t="str">
        <f t="shared" si="46"/>
        <v/>
      </c>
      <c r="Q41" s="504" t="str">
        <f t="shared" si="47"/>
        <v/>
      </c>
      <c r="R41" s="504" t="str">
        <f t="shared" si="48"/>
        <v/>
      </c>
      <c r="S41" s="649" t="e">
        <f t="shared" si="10"/>
        <v>#VALUE!</v>
      </c>
      <c r="T41" s="504" t="str">
        <f t="shared" si="49"/>
        <v/>
      </c>
      <c r="U41" s="503"/>
      <c r="V41" s="508"/>
      <c r="W41" s="631"/>
      <c r="X41" s="503">
        <f t="shared" si="50"/>
        <v>0</v>
      </c>
      <c r="Y41" s="505">
        <f t="shared" si="51"/>
        <v>0</v>
      </c>
      <c r="Z41" s="498"/>
      <c r="AA41" s="662"/>
      <c r="AB41" s="662" t="str">
        <f t="shared" si="11"/>
        <v/>
      </c>
      <c r="AC41" s="662" t="str">
        <f t="shared" si="8"/>
        <v/>
      </c>
      <c r="AD41" s="387"/>
      <c r="AE41" s="392"/>
      <c r="AF41"/>
      <c r="AH41" s="2"/>
      <c r="AI41" s="2"/>
      <c r="AJ41" s="2"/>
    </row>
    <row r="42" spans="2:36" ht="13.9" x14ac:dyDescent="0.35">
      <c r="B42" s="563"/>
      <c r="C42" s="520"/>
      <c r="D42" s="521"/>
      <c r="E42" s="503"/>
      <c r="F42" s="503"/>
      <c r="G42" s="503"/>
      <c r="H42" s="494"/>
      <c r="I42" s="494" t="str">
        <f t="shared" si="52"/>
        <v/>
      </c>
      <c r="J42" s="500"/>
      <c r="K42" s="501"/>
      <c r="L42" s="494"/>
      <c r="M42" s="504"/>
      <c r="N42" s="504" t="str">
        <f t="shared" ref="N42:N47" si="53">IF(M42="","",VLOOKUP(M42,apple_list,2,0))</f>
        <v/>
      </c>
      <c r="O42" s="504" t="str">
        <f t="shared" ref="O42:O47" si="54">IF(M42="","",VLOOKUP(M42,apple_list,3,0))</f>
        <v/>
      </c>
      <c r="P42" s="504" t="str">
        <f t="shared" ref="P42:P47" si="55">IF(M42="","",VLOOKUP(M42,apple_list,4,0))</f>
        <v/>
      </c>
      <c r="Q42" s="504" t="str">
        <f t="shared" ref="Q42:Q47" si="56">IF(M42="","",VLOOKUP(M42,apple_list,5,0))</f>
        <v/>
      </c>
      <c r="R42" s="504" t="str">
        <f t="shared" ref="R42:R47" si="57">IF(M42="","",VLOOKUP(M42,apple_list,6,0))</f>
        <v/>
      </c>
      <c r="S42" s="649" t="e">
        <f t="shared" si="10"/>
        <v>#VALUE!</v>
      </c>
      <c r="T42" s="504" t="str">
        <f t="shared" ref="T42:T47" si="58">IF(M42="","",VLOOKUP(M42,apple_list,7,0))</f>
        <v/>
      </c>
      <c r="U42" s="503"/>
      <c r="V42" s="508"/>
      <c r="W42" s="631"/>
      <c r="X42" s="503">
        <f t="shared" ref="X42:X47" si="59">U42*V42</f>
        <v>0</v>
      </c>
      <c r="Y42" s="505">
        <f t="shared" ref="Y42:Y47" si="60">W42</f>
        <v>0</v>
      </c>
      <c r="Z42" s="498"/>
      <c r="AA42" s="662"/>
      <c r="AB42" s="662" t="str">
        <f t="shared" si="11"/>
        <v/>
      </c>
      <c r="AC42" s="662" t="str">
        <f t="shared" si="8"/>
        <v/>
      </c>
      <c r="AD42" s="499"/>
      <c r="AE42" s="392"/>
      <c r="AF42"/>
      <c r="AH42" s="2"/>
      <c r="AI42" s="2"/>
      <c r="AJ42" s="2"/>
    </row>
    <row r="43" spans="2:36" ht="13.9" x14ac:dyDescent="0.35">
      <c r="B43" s="563"/>
      <c r="C43" s="520"/>
      <c r="D43" s="521"/>
      <c r="E43" s="503"/>
      <c r="F43" s="503"/>
      <c r="G43" s="503"/>
      <c r="H43" s="494"/>
      <c r="I43" s="494" t="str">
        <f t="shared" si="52"/>
        <v/>
      </c>
      <c r="J43" s="500"/>
      <c r="K43" s="501"/>
      <c r="L43" s="494"/>
      <c r="M43" s="504"/>
      <c r="N43" s="504" t="str">
        <f t="shared" si="53"/>
        <v/>
      </c>
      <c r="O43" s="504" t="str">
        <f t="shared" si="54"/>
        <v/>
      </c>
      <c r="P43" s="504" t="str">
        <f t="shared" si="55"/>
        <v/>
      </c>
      <c r="Q43" s="504" t="str">
        <f t="shared" si="56"/>
        <v/>
      </c>
      <c r="R43" s="504" t="str">
        <f t="shared" si="57"/>
        <v/>
      </c>
      <c r="S43" s="649" t="e">
        <f t="shared" si="10"/>
        <v>#VALUE!</v>
      </c>
      <c r="T43" s="504" t="str">
        <f t="shared" si="58"/>
        <v/>
      </c>
      <c r="U43" s="503"/>
      <c r="V43" s="508"/>
      <c r="W43" s="631"/>
      <c r="X43" s="503">
        <f t="shared" si="59"/>
        <v>0</v>
      </c>
      <c r="Y43" s="505">
        <f t="shared" si="60"/>
        <v>0</v>
      </c>
      <c r="Z43" s="498"/>
      <c r="AA43" s="662"/>
      <c r="AB43" s="662" t="str">
        <f t="shared" si="11"/>
        <v/>
      </c>
      <c r="AC43" s="662" t="str">
        <f t="shared" si="8"/>
        <v/>
      </c>
      <c r="AD43" s="499"/>
      <c r="AE43" s="392"/>
      <c r="AF43"/>
      <c r="AH43" s="2"/>
      <c r="AI43" s="2"/>
      <c r="AJ43" s="2"/>
    </row>
    <row r="44" spans="2:36" ht="13.9" x14ac:dyDescent="0.35">
      <c r="B44" s="563"/>
      <c r="C44" s="520"/>
      <c r="D44" s="521"/>
      <c r="E44" s="503"/>
      <c r="F44" s="503"/>
      <c r="G44" s="503"/>
      <c r="H44" s="494"/>
      <c r="I44" s="494" t="str">
        <f t="shared" si="52"/>
        <v/>
      </c>
      <c r="J44" s="500"/>
      <c r="K44" s="501"/>
      <c r="L44" s="494"/>
      <c r="M44" s="504"/>
      <c r="N44" s="504" t="str">
        <f t="shared" si="53"/>
        <v/>
      </c>
      <c r="O44" s="504" t="str">
        <f t="shared" si="54"/>
        <v/>
      </c>
      <c r="P44" s="504" t="str">
        <f t="shared" si="55"/>
        <v/>
      </c>
      <c r="Q44" s="504" t="str">
        <f t="shared" si="56"/>
        <v/>
      </c>
      <c r="R44" s="504" t="str">
        <f t="shared" si="57"/>
        <v/>
      </c>
      <c r="S44" s="649" t="e">
        <f t="shared" si="10"/>
        <v>#VALUE!</v>
      </c>
      <c r="T44" s="504" t="str">
        <f t="shared" si="58"/>
        <v/>
      </c>
      <c r="U44" s="503"/>
      <c r="V44" s="508"/>
      <c r="W44" s="631"/>
      <c r="X44" s="503">
        <f t="shared" si="59"/>
        <v>0</v>
      </c>
      <c r="Y44" s="505">
        <f t="shared" si="60"/>
        <v>0</v>
      </c>
      <c r="Z44" s="498"/>
      <c r="AA44" s="662"/>
      <c r="AB44" s="662" t="str">
        <f t="shared" si="11"/>
        <v/>
      </c>
      <c r="AC44" s="662" t="str">
        <f t="shared" si="8"/>
        <v/>
      </c>
      <c r="AD44" s="499"/>
      <c r="AE44" s="392"/>
      <c r="AF44"/>
      <c r="AH44" s="2"/>
      <c r="AI44" s="2"/>
      <c r="AJ44" s="2"/>
    </row>
    <row r="45" spans="2:36" ht="13.9" x14ac:dyDescent="0.35">
      <c r="B45" s="563"/>
      <c r="C45" s="520"/>
      <c r="D45" s="521"/>
      <c r="E45" s="503"/>
      <c r="F45" s="503"/>
      <c r="G45" s="503"/>
      <c r="H45" s="494"/>
      <c r="I45" s="494" t="str">
        <f t="shared" si="52"/>
        <v/>
      </c>
      <c r="J45" s="500"/>
      <c r="K45" s="501"/>
      <c r="L45" s="494"/>
      <c r="M45" s="504"/>
      <c r="N45" s="504" t="str">
        <f t="shared" si="53"/>
        <v/>
      </c>
      <c r="O45" s="504" t="str">
        <f t="shared" si="54"/>
        <v/>
      </c>
      <c r="P45" s="504" t="str">
        <f t="shared" si="55"/>
        <v/>
      </c>
      <c r="Q45" s="504" t="str">
        <f t="shared" si="56"/>
        <v/>
      </c>
      <c r="R45" s="504" t="str">
        <f t="shared" si="57"/>
        <v/>
      </c>
      <c r="S45" s="649" t="e">
        <f t="shared" si="10"/>
        <v>#VALUE!</v>
      </c>
      <c r="T45" s="504" t="str">
        <f t="shared" si="58"/>
        <v/>
      </c>
      <c r="U45" s="503"/>
      <c r="V45" s="508"/>
      <c r="W45" s="631"/>
      <c r="X45" s="503">
        <f t="shared" si="59"/>
        <v>0</v>
      </c>
      <c r="Y45" s="505">
        <f t="shared" si="60"/>
        <v>0</v>
      </c>
      <c r="Z45" s="498"/>
      <c r="AA45" s="662"/>
      <c r="AB45" s="662" t="str">
        <f t="shared" si="11"/>
        <v/>
      </c>
      <c r="AC45" s="662" t="str">
        <f t="shared" si="8"/>
        <v/>
      </c>
      <c r="AD45" s="499"/>
      <c r="AE45" s="392"/>
      <c r="AF45"/>
      <c r="AH45" s="2"/>
      <c r="AI45" s="2"/>
      <c r="AJ45" s="2"/>
    </row>
    <row r="46" spans="2:36" ht="13.9" x14ac:dyDescent="0.35">
      <c r="B46" s="563"/>
      <c r="C46" s="520"/>
      <c r="D46" s="521"/>
      <c r="E46" s="503"/>
      <c r="F46" s="503"/>
      <c r="G46" s="503"/>
      <c r="H46" s="494"/>
      <c r="I46" s="494" t="str">
        <f t="shared" si="52"/>
        <v/>
      </c>
      <c r="J46" s="500"/>
      <c r="K46" s="501"/>
      <c r="L46" s="494"/>
      <c r="M46" s="504"/>
      <c r="N46" s="504" t="str">
        <f t="shared" si="53"/>
        <v/>
      </c>
      <c r="O46" s="504" t="str">
        <f t="shared" si="54"/>
        <v/>
      </c>
      <c r="P46" s="504" t="str">
        <f t="shared" si="55"/>
        <v/>
      </c>
      <c r="Q46" s="504" t="str">
        <f t="shared" si="56"/>
        <v/>
      </c>
      <c r="R46" s="504" t="str">
        <f t="shared" si="57"/>
        <v/>
      </c>
      <c r="S46" s="649" t="e">
        <f t="shared" si="10"/>
        <v>#VALUE!</v>
      </c>
      <c r="T46" s="504" t="str">
        <f t="shared" si="58"/>
        <v/>
      </c>
      <c r="U46" s="503"/>
      <c r="V46" s="508"/>
      <c r="W46" s="631"/>
      <c r="X46" s="503">
        <f t="shared" si="59"/>
        <v>0</v>
      </c>
      <c r="Y46" s="505">
        <f t="shared" si="60"/>
        <v>0</v>
      </c>
      <c r="Z46" s="498"/>
      <c r="AA46" s="662"/>
      <c r="AB46" s="662" t="str">
        <f t="shared" si="11"/>
        <v/>
      </c>
      <c r="AC46" s="662" t="str">
        <f t="shared" si="8"/>
        <v/>
      </c>
      <c r="AD46" s="499"/>
      <c r="AE46" s="392"/>
      <c r="AF46"/>
      <c r="AH46" s="2"/>
      <c r="AI46" s="2"/>
      <c r="AJ46" s="2"/>
    </row>
    <row r="47" spans="2:36" ht="13.9" x14ac:dyDescent="0.35">
      <c r="B47" s="563"/>
      <c r="C47" s="520"/>
      <c r="D47" s="521"/>
      <c r="E47" s="503"/>
      <c r="F47" s="503"/>
      <c r="G47" s="503"/>
      <c r="H47" s="494"/>
      <c r="I47" s="494" t="str">
        <f t="shared" si="52"/>
        <v/>
      </c>
      <c r="J47" s="500"/>
      <c r="K47" s="501"/>
      <c r="L47" s="494"/>
      <c r="M47" s="504"/>
      <c r="N47" s="504" t="str">
        <f t="shared" si="53"/>
        <v/>
      </c>
      <c r="O47" s="504" t="str">
        <f t="shared" si="54"/>
        <v/>
      </c>
      <c r="P47" s="504" t="str">
        <f t="shared" si="55"/>
        <v/>
      </c>
      <c r="Q47" s="504" t="str">
        <f t="shared" si="56"/>
        <v/>
      </c>
      <c r="R47" s="504" t="str">
        <f t="shared" si="57"/>
        <v/>
      </c>
      <c r="S47" s="649" t="e">
        <f t="shared" si="10"/>
        <v>#VALUE!</v>
      </c>
      <c r="T47" s="504" t="str">
        <f t="shared" si="58"/>
        <v/>
      </c>
      <c r="U47" s="503"/>
      <c r="V47" s="508"/>
      <c r="W47" s="631"/>
      <c r="X47" s="503">
        <f t="shared" si="59"/>
        <v>0</v>
      </c>
      <c r="Y47" s="505">
        <f t="shared" si="60"/>
        <v>0</v>
      </c>
      <c r="Z47" s="498"/>
      <c r="AA47" s="662"/>
      <c r="AB47" s="662" t="str">
        <f t="shared" si="11"/>
        <v/>
      </c>
      <c r="AC47" s="662" t="str">
        <f t="shared" si="8"/>
        <v/>
      </c>
      <c r="AD47" s="499"/>
      <c r="AE47" s="392"/>
      <c r="AF47"/>
      <c r="AH47" s="2"/>
      <c r="AI47" s="2"/>
      <c r="AJ47" s="2"/>
    </row>
    <row r="48" spans="2:36" ht="13.9" x14ac:dyDescent="0.35">
      <c r="B48" s="563"/>
      <c r="C48" s="520"/>
      <c r="D48" s="521"/>
      <c r="E48" s="503"/>
      <c r="F48" s="503"/>
      <c r="G48" s="503"/>
      <c r="H48" s="503"/>
      <c r="I48" s="494" t="str">
        <f t="shared" si="52"/>
        <v/>
      </c>
      <c r="J48" s="500"/>
      <c r="K48" s="501"/>
      <c r="L48" s="503"/>
      <c r="M48" s="504"/>
      <c r="N48" s="504" t="str">
        <f t="shared" ref="N48:N53" si="61">IF(M48="","",VLOOKUP(M48,apple_list,2,0))</f>
        <v/>
      </c>
      <c r="O48" s="504" t="str">
        <f t="shared" ref="O48:O53" si="62">IF(M48="","",VLOOKUP(M48,apple_list,3,0))</f>
        <v/>
      </c>
      <c r="P48" s="504" t="str">
        <f t="shared" ref="P48:P53" si="63">IF(M48="","",VLOOKUP(M48,apple_list,4,0))</f>
        <v/>
      </c>
      <c r="Q48" s="504" t="str">
        <f t="shared" ref="Q48:Q53" si="64">IF(M48="","",VLOOKUP(M48,apple_list,5,0))</f>
        <v/>
      </c>
      <c r="R48" s="504" t="str">
        <f t="shared" ref="R48:R53" si="65">IF(M48="","",VLOOKUP(M48,apple_list,6,0))</f>
        <v/>
      </c>
      <c r="S48" s="649" t="e">
        <f t="shared" si="10"/>
        <v>#VALUE!</v>
      </c>
      <c r="T48" s="504" t="str">
        <f t="shared" ref="T48:T53" si="66">IF(M48="","",VLOOKUP(M48,apple_list,7,0))</f>
        <v/>
      </c>
      <c r="U48" s="503"/>
      <c r="V48" s="508"/>
      <c r="W48" s="631"/>
      <c r="X48" s="503">
        <f t="shared" ref="X48:X53" si="67">U48*V48</f>
        <v>0</v>
      </c>
      <c r="Y48" s="505">
        <f t="shared" ref="Y48:Y53" si="68">W48</f>
        <v>0</v>
      </c>
      <c r="Z48" s="502"/>
      <c r="AA48" s="662"/>
      <c r="AB48" s="662" t="str">
        <f t="shared" si="11"/>
        <v/>
      </c>
      <c r="AC48" s="662" t="str">
        <f t="shared" si="8"/>
        <v/>
      </c>
      <c r="AD48" s="499"/>
      <c r="AE48" s="392"/>
      <c r="AF48"/>
      <c r="AH48" s="2"/>
      <c r="AI48" s="2"/>
      <c r="AJ48" s="2"/>
    </row>
    <row r="49" spans="2:36" ht="13.9" x14ac:dyDescent="0.35">
      <c r="B49" s="563"/>
      <c r="C49" s="520"/>
      <c r="D49" s="521"/>
      <c r="E49" s="503"/>
      <c r="F49" s="503"/>
      <c r="G49" s="503"/>
      <c r="H49" s="503"/>
      <c r="I49" s="494" t="str">
        <f t="shared" si="52"/>
        <v/>
      </c>
      <c r="J49" s="500"/>
      <c r="K49" s="501"/>
      <c r="L49" s="503"/>
      <c r="M49" s="504"/>
      <c r="N49" s="504" t="str">
        <f t="shared" si="61"/>
        <v/>
      </c>
      <c r="O49" s="504" t="str">
        <f t="shared" si="62"/>
        <v/>
      </c>
      <c r="P49" s="504" t="str">
        <f t="shared" si="63"/>
        <v/>
      </c>
      <c r="Q49" s="504" t="str">
        <f t="shared" si="64"/>
        <v/>
      </c>
      <c r="R49" s="504" t="str">
        <f t="shared" si="65"/>
        <v/>
      </c>
      <c r="S49" s="649" t="e">
        <f t="shared" si="10"/>
        <v>#VALUE!</v>
      </c>
      <c r="T49" s="504" t="str">
        <f t="shared" si="66"/>
        <v/>
      </c>
      <c r="U49" s="503"/>
      <c r="V49" s="508"/>
      <c r="W49" s="631"/>
      <c r="X49" s="503">
        <f t="shared" si="67"/>
        <v>0</v>
      </c>
      <c r="Y49" s="505">
        <f t="shared" si="68"/>
        <v>0</v>
      </c>
      <c r="Z49" s="502"/>
      <c r="AA49" s="662"/>
      <c r="AB49" s="662" t="str">
        <f t="shared" si="11"/>
        <v/>
      </c>
      <c r="AC49" s="662" t="str">
        <f t="shared" si="8"/>
        <v/>
      </c>
      <c r="AD49" s="499"/>
      <c r="AE49" s="392"/>
      <c r="AF49"/>
      <c r="AH49" s="2"/>
      <c r="AI49" s="2"/>
      <c r="AJ49" s="2"/>
    </row>
    <row r="50" spans="2:36" ht="13.9" x14ac:dyDescent="0.35">
      <c r="B50" s="563"/>
      <c r="C50" s="520"/>
      <c r="D50" s="521"/>
      <c r="E50" s="503"/>
      <c r="F50" s="503"/>
      <c r="G50" s="503"/>
      <c r="H50" s="503"/>
      <c r="I50" s="494" t="str">
        <f t="shared" si="52"/>
        <v/>
      </c>
      <c r="J50" s="500"/>
      <c r="K50" s="501"/>
      <c r="L50" s="503"/>
      <c r="M50" s="504"/>
      <c r="N50" s="504" t="str">
        <f t="shared" si="61"/>
        <v/>
      </c>
      <c r="O50" s="504" t="str">
        <f t="shared" si="62"/>
        <v/>
      </c>
      <c r="P50" s="504" t="str">
        <f t="shared" si="63"/>
        <v/>
      </c>
      <c r="Q50" s="504" t="str">
        <f t="shared" si="64"/>
        <v/>
      </c>
      <c r="R50" s="504" t="str">
        <f t="shared" si="65"/>
        <v/>
      </c>
      <c r="S50" s="649" t="e">
        <f t="shared" si="10"/>
        <v>#VALUE!</v>
      </c>
      <c r="T50" s="504" t="str">
        <f t="shared" si="66"/>
        <v/>
      </c>
      <c r="U50" s="503"/>
      <c r="V50" s="508"/>
      <c r="W50" s="631"/>
      <c r="X50" s="503">
        <f t="shared" si="67"/>
        <v>0</v>
      </c>
      <c r="Y50" s="505">
        <f t="shared" si="68"/>
        <v>0</v>
      </c>
      <c r="Z50" s="502"/>
      <c r="AA50" s="662"/>
      <c r="AB50" s="662" t="str">
        <f t="shared" si="11"/>
        <v/>
      </c>
      <c r="AC50" s="662" t="str">
        <f t="shared" si="8"/>
        <v/>
      </c>
      <c r="AD50" s="499"/>
      <c r="AE50" s="392"/>
      <c r="AF50"/>
      <c r="AH50" s="2"/>
      <c r="AI50" s="2"/>
      <c r="AJ50" s="2"/>
    </row>
    <row r="51" spans="2:36" ht="13.9" x14ac:dyDescent="0.35">
      <c r="B51" s="563"/>
      <c r="C51" s="520"/>
      <c r="D51" s="521"/>
      <c r="E51" s="503"/>
      <c r="F51" s="503"/>
      <c r="G51" s="503"/>
      <c r="H51" s="503"/>
      <c r="I51" s="494" t="str">
        <f t="shared" si="52"/>
        <v/>
      </c>
      <c r="J51" s="500"/>
      <c r="K51" s="501"/>
      <c r="L51" s="503"/>
      <c r="M51" s="504"/>
      <c r="N51" s="504" t="str">
        <f t="shared" si="61"/>
        <v/>
      </c>
      <c r="O51" s="504" t="str">
        <f t="shared" si="62"/>
        <v/>
      </c>
      <c r="P51" s="504" t="str">
        <f t="shared" si="63"/>
        <v/>
      </c>
      <c r="Q51" s="504" t="str">
        <f t="shared" si="64"/>
        <v/>
      </c>
      <c r="R51" s="504" t="str">
        <f t="shared" si="65"/>
        <v/>
      </c>
      <c r="S51" s="649" t="e">
        <f t="shared" si="10"/>
        <v>#VALUE!</v>
      </c>
      <c r="T51" s="504" t="str">
        <f t="shared" si="66"/>
        <v/>
      </c>
      <c r="U51" s="503"/>
      <c r="V51" s="508"/>
      <c r="W51" s="631"/>
      <c r="X51" s="503">
        <f t="shared" si="67"/>
        <v>0</v>
      </c>
      <c r="Y51" s="505">
        <f t="shared" si="68"/>
        <v>0</v>
      </c>
      <c r="Z51" s="502"/>
      <c r="AA51" s="662"/>
      <c r="AB51" s="662" t="str">
        <f t="shared" si="11"/>
        <v/>
      </c>
      <c r="AC51" s="662" t="str">
        <f t="shared" si="8"/>
        <v/>
      </c>
      <c r="AD51" s="499"/>
      <c r="AE51" s="392"/>
      <c r="AF51"/>
      <c r="AH51" s="2"/>
      <c r="AI51" s="2"/>
      <c r="AJ51" s="2"/>
    </row>
    <row r="52" spans="2:36" ht="13.9" x14ac:dyDescent="0.35">
      <c r="B52" s="563"/>
      <c r="C52" s="520"/>
      <c r="D52" s="521"/>
      <c r="E52" s="503"/>
      <c r="F52" s="503"/>
      <c r="G52" s="503"/>
      <c r="H52" s="503"/>
      <c r="I52" s="494" t="str">
        <f t="shared" si="52"/>
        <v/>
      </c>
      <c r="J52" s="500"/>
      <c r="K52" s="501"/>
      <c r="L52" s="503"/>
      <c r="M52" s="504"/>
      <c r="N52" s="504" t="str">
        <f t="shared" si="61"/>
        <v/>
      </c>
      <c r="O52" s="504" t="str">
        <f t="shared" si="62"/>
        <v/>
      </c>
      <c r="P52" s="504" t="str">
        <f t="shared" si="63"/>
        <v/>
      </c>
      <c r="Q52" s="504" t="str">
        <f t="shared" si="64"/>
        <v/>
      </c>
      <c r="R52" s="504" t="str">
        <f t="shared" si="65"/>
        <v/>
      </c>
      <c r="S52" s="649" t="e">
        <f t="shared" si="10"/>
        <v>#VALUE!</v>
      </c>
      <c r="T52" s="504" t="str">
        <f t="shared" si="66"/>
        <v/>
      </c>
      <c r="U52" s="503"/>
      <c r="V52" s="508"/>
      <c r="W52" s="631"/>
      <c r="X52" s="503">
        <f t="shared" si="67"/>
        <v>0</v>
      </c>
      <c r="Y52" s="505">
        <f t="shared" si="68"/>
        <v>0</v>
      </c>
      <c r="Z52" s="502"/>
      <c r="AA52" s="662"/>
      <c r="AB52" s="662" t="str">
        <f t="shared" si="11"/>
        <v/>
      </c>
      <c r="AC52" s="662" t="str">
        <f t="shared" si="8"/>
        <v/>
      </c>
      <c r="AD52" s="499"/>
      <c r="AE52" s="392"/>
      <c r="AF52"/>
      <c r="AH52" s="2"/>
      <c r="AI52" s="2"/>
      <c r="AJ52" s="2"/>
    </row>
    <row r="53" spans="2:36" ht="13.9" x14ac:dyDescent="0.35">
      <c r="B53" s="563"/>
      <c r="C53" s="520"/>
      <c r="D53" s="521"/>
      <c r="E53" s="503"/>
      <c r="F53" s="503"/>
      <c r="G53" s="503"/>
      <c r="H53" s="503"/>
      <c r="I53" s="494" t="str">
        <f t="shared" si="52"/>
        <v/>
      </c>
      <c r="J53" s="500"/>
      <c r="K53" s="501"/>
      <c r="L53" s="503"/>
      <c r="M53" s="504"/>
      <c r="N53" s="504" t="str">
        <f t="shared" si="61"/>
        <v/>
      </c>
      <c r="O53" s="504" t="str">
        <f t="shared" si="62"/>
        <v/>
      </c>
      <c r="P53" s="504" t="str">
        <f t="shared" si="63"/>
        <v/>
      </c>
      <c r="Q53" s="504" t="str">
        <f t="shared" si="64"/>
        <v/>
      </c>
      <c r="R53" s="504" t="str">
        <f t="shared" si="65"/>
        <v/>
      </c>
      <c r="S53" s="649" t="e">
        <f t="shared" si="10"/>
        <v>#VALUE!</v>
      </c>
      <c r="T53" s="504" t="str">
        <f t="shared" si="66"/>
        <v/>
      </c>
      <c r="U53" s="503"/>
      <c r="V53" s="508"/>
      <c r="W53" s="631"/>
      <c r="X53" s="503">
        <f t="shared" si="67"/>
        <v>0</v>
      </c>
      <c r="Y53" s="505">
        <f t="shared" si="68"/>
        <v>0</v>
      </c>
      <c r="Z53" s="502"/>
      <c r="AA53" s="662"/>
      <c r="AB53" s="662" t="str">
        <f t="shared" si="11"/>
        <v/>
      </c>
      <c r="AC53" s="662" t="str">
        <f t="shared" si="8"/>
        <v/>
      </c>
      <c r="AD53" s="499"/>
      <c r="AE53" s="392"/>
      <c r="AF53"/>
      <c r="AH53" s="2"/>
      <c r="AI53" s="2"/>
      <c r="AJ53" s="2"/>
    </row>
    <row r="54" spans="2:36" ht="13.9" x14ac:dyDescent="0.35">
      <c r="B54" s="563"/>
      <c r="C54" s="522"/>
      <c r="D54" s="523"/>
      <c r="E54" s="494"/>
      <c r="F54" s="494"/>
      <c r="G54" s="494"/>
      <c r="H54" s="494"/>
      <c r="I54" s="494" t="str">
        <f t="shared" si="52"/>
        <v/>
      </c>
      <c r="J54" s="500"/>
      <c r="K54" s="501"/>
      <c r="L54" s="494"/>
      <c r="M54" s="504"/>
      <c r="N54" s="496" t="str">
        <f t="shared" ref="N54:N59" si="69">IF(M54="","",VLOOKUP(M54,apple_list,2,0))</f>
        <v/>
      </c>
      <c r="O54" s="496" t="str">
        <f t="shared" ref="O54:O59" si="70">IF(M54="","",VLOOKUP(M54,apple_list,3,0))</f>
        <v/>
      </c>
      <c r="P54" s="496" t="str">
        <f t="shared" ref="P54:P59" si="71">IF(M54="","",VLOOKUP(M54,apple_list,4,0))</f>
        <v/>
      </c>
      <c r="Q54" s="496" t="str">
        <f t="shared" ref="Q54:Q59" si="72">IF(M54="","",VLOOKUP(M54,apple_list,5,0))</f>
        <v/>
      </c>
      <c r="R54" s="496" t="str">
        <f t="shared" ref="R54:R59" si="73">IF(M54="","",VLOOKUP(M54,apple_list,6,0))</f>
        <v/>
      </c>
      <c r="S54" s="649" t="e">
        <f t="shared" si="10"/>
        <v>#VALUE!</v>
      </c>
      <c r="T54" s="496" t="str">
        <f t="shared" ref="T54:T59" si="74">IF(M54="","",VLOOKUP(M54,apple_list,7,0))</f>
        <v/>
      </c>
      <c r="U54" s="494"/>
      <c r="V54" s="513"/>
      <c r="W54" s="631"/>
      <c r="X54" s="494">
        <f t="shared" ref="X54:X59" si="75">U54*V54</f>
        <v>0</v>
      </c>
      <c r="Y54" s="506">
        <f t="shared" ref="Y54:Y59" si="76">W54</f>
        <v>0</v>
      </c>
      <c r="Z54" s="498"/>
      <c r="AA54" s="662"/>
      <c r="AB54" s="662" t="str">
        <f t="shared" si="11"/>
        <v/>
      </c>
      <c r="AC54" s="662" t="str">
        <f t="shared" si="8"/>
        <v/>
      </c>
      <c r="AD54" s="499"/>
      <c r="AE54" s="392"/>
      <c r="AF54"/>
      <c r="AH54" s="2"/>
      <c r="AI54" s="2"/>
      <c r="AJ54" s="2"/>
    </row>
    <row r="55" spans="2:36" ht="13.9" x14ac:dyDescent="0.35">
      <c r="B55" s="563"/>
      <c r="C55" s="520"/>
      <c r="D55" s="521"/>
      <c r="E55" s="503"/>
      <c r="F55" s="503"/>
      <c r="G55" s="503"/>
      <c r="H55" s="494"/>
      <c r="I55" s="494" t="str">
        <f t="shared" si="52"/>
        <v/>
      </c>
      <c r="J55" s="500"/>
      <c r="K55" s="501"/>
      <c r="L55" s="494"/>
      <c r="M55" s="504"/>
      <c r="N55" s="504" t="str">
        <f t="shared" si="69"/>
        <v/>
      </c>
      <c r="O55" s="504" t="str">
        <f t="shared" si="70"/>
        <v/>
      </c>
      <c r="P55" s="504" t="str">
        <f t="shared" si="71"/>
        <v/>
      </c>
      <c r="Q55" s="504" t="str">
        <f t="shared" si="72"/>
        <v/>
      </c>
      <c r="R55" s="504" t="str">
        <f t="shared" si="73"/>
        <v/>
      </c>
      <c r="S55" s="649" t="e">
        <f t="shared" si="10"/>
        <v>#VALUE!</v>
      </c>
      <c r="T55" s="504" t="str">
        <f t="shared" si="74"/>
        <v/>
      </c>
      <c r="U55" s="503"/>
      <c r="V55" s="508"/>
      <c r="W55" s="631"/>
      <c r="X55" s="503">
        <f t="shared" si="75"/>
        <v>0</v>
      </c>
      <c r="Y55" s="505">
        <f t="shared" si="76"/>
        <v>0</v>
      </c>
      <c r="Z55" s="498"/>
      <c r="AA55" s="662"/>
      <c r="AB55" s="662" t="str">
        <f t="shared" si="11"/>
        <v/>
      </c>
      <c r="AC55" s="662" t="str">
        <f t="shared" si="8"/>
        <v/>
      </c>
      <c r="AD55" s="499"/>
      <c r="AE55" s="392"/>
      <c r="AF55"/>
      <c r="AH55" s="2"/>
      <c r="AI55" s="2"/>
      <c r="AJ55" s="2"/>
    </row>
    <row r="56" spans="2:36" ht="13.9" x14ac:dyDescent="0.35">
      <c r="B56" s="563"/>
      <c r="C56" s="520"/>
      <c r="D56" s="521"/>
      <c r="E56" s="503"/>
      <c r="F56" s="503"/>
      <c r="G56" s="503"/>
      <c r="H56" s="494"/>
      <c r="I56" s="494" t="str">
        <f t="shared" si="52"/>
        <v/>
      </c>
      <c r="J56" s="500"/>
      <c r="K56" s="501"/>
      <c r="L56" s="494"/>
      <c r="M56" s="504"/>
      <c r="N56" s="504" t="str">
        <f t="shared" si="69"/>
        <v/>
      </c>
      <c r="O56" s="504" t="str">
        <f t="shared" si="70"/>
        <v/>
      </c>
      <c r="P56" s="504" t="str">
        <f t="shared" si="71"/>
        <v/>
      </c>
      <c r="Q56" s="504" t="str">
        <f t="shared" si="72"/>
        <v/>
      </c>
      <c r="R56" s="504" t="str">
        <f t="shared" si="73"/>
        <v/>
      </c>
      <c r="S56" s="649" t="e">
        <f t="shared" si="10"/>
        <v>#VALUE!</v>
      </c>
      <c r="T56" s="504" t="str">
        <f t="shared" si="74"/>
        <v/>
      </c>
      <c r="U56" s="503"/>
      <c r="V56" s="508"/>
      <c r="W56" s="631"/>
      <c r="X56" s="503">
        <f t="shared" si="75"/>
        <v>0</v>
      </c>
      <c r="Y56" s="505">
        <f t="shared" si="76"/>
        <v>0</v>
      </c>
      <c r="Z56" s="498"/>
      <c r="AA56" s="662"/>
      <c r="AB56" s="662" t="str">
        <f t="shared" si="11"/>
        <v/>
      </c>
      <c r="AC56" s="662" t="str">
        <f t="shared" si="8"/>
        <v/>
      </c>
      <c r="AD56" s="499"/>
      <c r="AE56" s="392"/>
      <c r="AF56"/>
      <c r="AH56" s="2"/>
      <c r="AI56" s="2"/>
      <c r="AJ56" s="2"/>
    </row>
    <row r="57" spans="2:36" ht="13.9" x14ac:dyDescent="0.35">
      <c r="B57" s="563"/>
      <c r="C57" s="520"/>
      <c r="D57" s="521"/>
      <c r="E57" s="503"/>
      <c r="F57" s="503"/>
      <c r="G57" s="503"/>
      <c r="H57" s="494"/>
      <c r="I57" s="494" t="str">
        <f t="shared" si="52"/>
        <v/>
      </c>
      <c r="J57" s="500"/>
      <c r="K57" s="501"/>
      <c r="L57" s="494"/>
      <c r="M57" s="504"/>
      <c r="N57" s="504" t="str">
        <f t="shared" si="69"/>
        <v/>
      </c>
      <c r="O57" s="504" t="str">
        <f t="shared" si="70"/>
        <v/>
      </c>
      <c r="P57" s="504" t="str">
        <f t="shared" si="71"/>
        <v/>
      </c>
      <c r="Q57" s="504" t="str">
        <f t="shared" si="72"/>
        <v/>
      </c>
      <c r="R57" s="504" t="str">
        <f t="shared" si="73"/>
        <v/>
      </c>
      <c r="S57" s="649" t="e">
        <f t="shared" si="10"/>
        <v>#VALUE!</v>
      </c>
      <c r="T57" s="504" t="str">
        <f t="shared" si="74"/>
        <v/>
      </c>
      <c r="U57" s="503"/>
      <c r="V57" s="508"/>
      <c r="W57" s="631"/>
      <c r="X57" s="503">
        <f t="shared" si="75"/>
        <v>0</v>
      </c>
      <c r="Y57" s="505">
        <f t="shared" si="76"/>
        <v>0</v>
      </c>
      <c r="Z57" s="498"/>
      <c r="AA57" s="662"/>
      <c r="AB57" s="662" t="str">
        <f t="shared" si="11"/>
        <v/>
      </c>
      <c r="AC57" s="662" t="str">
        <f t="shared" si="8"/>
        <v/>
      </c>
      <c r="AD57" s="499"/>
      <c r="AE57" s="392"/>
      <c r="AF57"/>
      <c r="AH57" s="2"/>
      <c r="AI57" s="2"/>
      <c r="AJ57" s="2"/>
    </row>
    <row r="58" spans="2:36" ht="13.9" x14ac:dyDescent="0.35">
      <c r="B58" s="563"/>
      <c r="C58" s="520"/>
      <c r="D58" s="521"/>
      <c r="E58" s="503"/>
      <c r="F58" s="503"/>
      <c r="G58" s="503"/>
      <c r="H58" s="494"/>
      <c r="I58" s="494" t="str">
        <f t="shared" si="52"/>
        <v/>
      </c>
      <c r="J58" s="500"/>
      <c r="K58" s="501"/>
      <c r="L58" s="494"/>
      <c r="M58" s="504"/>
      <c r="N58" s="504" t="str">
        <f t="shared" si="69"/>
        <v/>
      </c>
      <c r="O58" s="504" t="str">
        <f t="shared" si="70"/>
        <v/>
      </c>
      <c r="P58" s="504" t="str">
        <f t="shared" si="71"/>
        <v/>
      </c>
      <c r="Q58" s="504" t="str">
        <f t="shared" si="72"/>
        <v/>
      </c>
      <c r="R58" s="504" t="str">
        <f t="shared" si="73"/>
        <v/>
      </c>
      <c r="S58" s="649" t="e">
        <f t="shared" si="10"/>
        <v>#VALUE!</v>
      </c>
      <c r="T58" s="504" t="str">
        <f t="shared" si="74"/>
        <v/>
      </c>
      <c r="U58" s="503"/>
      <c r="V58" s="508"/>
      <c r="W58" s="631"/>
      <c r="X58" s="503">
        <f t="shared" si="75"/>
        <v>0</v>
      </c>
      <c r="Y58" s="505">
        <f t="shared" si="76"/>
        <v>0</v>
      </c>
      <c r="Z58" s="498"/>
      <c r="AA58" s="662"/>
      <c r="AB58" s="662" t="str">
        <f t="shared" si="11"/>
        <v/>
      </c>
      <c r="AC58" s="662" t="str">
        <f t="shared" si="8"/>
        <v/>
      </c>
      <c r="AD58" s="499"/>
      <c r="AE58" s="392"/>
      <c r="AF58"/>
      <c r="AH58" s="2"/>
      <c r="AI58" s="2"/>
      <c r="AJ58" s="2"/>
    </row>
    <row r="59" spans="2:36" ht="13.9" x14ac:dyDescent="0.35">
      <c r="B59" s="563"/>
      <c r="C59" s="520"/>
      <c r="D59" s="521"/>
      <c r="E59" s="503"/>
      <c r="F59" s="503"/>
      <c r="G59" s="503"/>
      <c r="H59" s="494"/>
      <c r="I59" s="494" t="str">
        <f t="shared" si="52"/>
        <v/>
      </c>
      <c r="J59" s="500"/>
      <c r="K59" s="501"/>
      <c r="L59" s="494"/>
      <c r="M59" s="504"/>
      <c r="N59" s="504" t="str">
        <f t="shared" si="69"/>
        <v/>
      </c>
      <c r="O59" s="504" t="str">
        <f t="shared" si="70"/>
        <v/>
      </c>
      <c r="P59" s="504" t="str">
        <f t="shared" si="71"/>
        <v/>
      </c>
      <c r="Q59" s="504" t="str">
        <f t="shared" si="72"/>
        <v/>
      </c>
      <c r="R59" s="504" t="str">
        <f t="shared" si="73"/>
        <v/>
      </c>
      <c r="S59" s="649" t="e">
        <f t="shared" si="10"/>
        <v>#VALUE!</v>
      </c>
      <c r="T59" s="504" t="str">
        <f t="shared" si="74"/>
        <v/>
      </c>
      <c r="U59" s="503"/>
      <c r="V59" s="508"/>
      <c r="W59" s="631"/>
      <c r="X59" s="503">
        <f t="shared" si="75"/>
        <v>0</v>
      </c>
      <c r="Y59" s="505">
        <f t="shared" si="76"/>
        <v>0</v>
      </c>
      <c r="Z59" s="498"/>
      <c r="AA59" s="662"/>
      <c r="AB59" s="662" t="str">
        <f t="shared" si="11"/>
        <v/>
      </c>
      <c r="AC59" s="662" t="str">
        <f t="shared" si="8"/>
        <v/>
      </c>
      <c r="AD59" s="499"/>
      <c r="AE59" s="392"/>
      <c r="AF59"/>
      <c r="AH59" s="2"/>
      <c r="AI59" s="2"/>
      <c r="AJ59" s="2"/>
    </row>
    <row r="60" spans="2:36" ht="13.9" x14ac:dyDescent="0.35">
      <c r="B60" s="563"/>
      <c r="C60" s="520"/>
      <c r="D60" s="521"/>
      <c r="E60" s="503"/>
      <c r="F60" s="503"/>
      <c r="G60" s="503"/>
      <c r="H60" s="503"/>
      <c r="I60" s="494" t="str">
        <f t="shared" si="52"/>
        <v/>
      </c>
      <c r="J60" s="500"/>
      <c r="K60" s="501"/>
      <c r="L60" s="503"/>
      <c r="M60" s="504"/>
      <c r="N60" s="504" t="str">
        <f t="shared" ref="N60:N65" si="77">IF(M60="","",VLOOKUP(M60,apple_list,2,0))</f>
        <v/>
      </c>
      <c r="O60" s="504" t="str">
        <f t="shared" ref="O60:O65" si="78">IF(M60="","",VLOOKUP(M60,apple_list,3,0))</f>
        <v/>
      </c>
      <c r="P60" s="504" t="str">
        <f t="shared" ref="P60:P65" si="79">IF(M60="","",VLOOKUP(M60,apple_list,4,0))</f>
        <v/>
      </c>
      <c r="Q60" s="504" t="str">
        <f t="shared" ref="Q60:Q65" si="80">IF(M60="","",VLOOKUP(M60,apple_list,5,0))</f>
        <v/>
      </c>
      <c r="R60" s="504" t="str">
        <f t="shared" ref="R60:R65" si="81">IF(M60="","",VLOOKUP(M60,apple_list,6,0))</f>
        <v/>
      </c>
      <c r="S60" s="649" t="e">
        <f t="shared" si="10"/>
        <v>#VALUE!</v>
      </c>
      <c r="T60" s="504" t="str">
        <f t="shared" ref="T60:T65" si="82">IF(M60="","",VLOOKUP(M60,apple_list,7,0))</f>
        <v/>
      </c>
      <c r="U60" s="503"/>
      <c r="V60" s="508"/>
      <c r="W60" s="631"/>
      <c r="X60" s="503">
        <f t="shared" ref="X60:X65" si="83">U60*V60</f>
        <v>0</v>
      </c>
      <c r="Y60" s="505">
        <f t="shared" ref="Y60:Y65" si="84">W60</f>
        <v>0</v>
      </c>
      <c r="Z60" s="502"/>
      <c r="AA60" s="662"/>
      <c r="AB60" s="662" t="str">
        <f t="shared" si="11"/>
        <v/>
      </c>
      <c r="AC60" s="662" t="str">
        <f t="shared" si="8"/>
        <v/>
      </c>
      <c r="AD60" s="499"/>
      <c r="AE60" s="392"/>
      <c r="AF60"/>
      <c r="AH60" s="2"/>
      <c r="AI60" s="2"/>
      <c r="AJ60" s="2"/>
    </row>
    <row r="61" spans="2:36" ht="13.9" x14ac:dyDescent="0.35">
      <c r="B61" s="563"/>
      <c r="C61" s="520"/>
      <c r="D61" s="521"/>
      <c r="E61" s="503"/>
      <c r="F61" s="503"/>
      <c r="G61" s="503"/>
      <c r="H61" s="503"/>
      <c r="I61" s="494" t="str">
        <f t="shared" si="52"/>
        <v/>
      </c>
      <c r="J61" s="500"/>
      <c r="K61" s="501"/>
      <c r="L61" s="503"/>
      <c r="M61" s="504"/>
      <c r="N61" s="504" t="str">
        <f t="shared" si="77"/>
        <v/>
      </c>
      <c r="O61" s="504" t="str">
        <f t="shared" si="78"/>
        <v/>
      </c>
      <c r="P61" s="504" t="str">
        <f t="shared" si="79"/>
        <v/>
      </c>
      <c r="Q61" s="504" t="str">
        <f t="shared" si="80"/>
        <v/>
      </c>
      <c r="R61" s="504" t="str">
        <f t="shared" si="81"/>
        <v/>
      </c>
      <c r="S61" s="649" t="e">
        <f t="shared" si="10"/>
        <v>#VALUE!</v>
      </c>
      <c r="T61" s="504" t="str">
        <f t="shared" si="82"/>
        <v/>
      </c>
      <c r="U61" s="503"/>
      <c r="V61" s="508"/>
      <c r="W61" s="631"/>
      <c r="X61" s="503">
        <f t="shared" si="83"/>
        <v>0</v>
      </c>
      <c r="Y61" s="505">
        <f t="shared" si="84"/>
        <v>0</v>
      </c>
      <c r="Z61" s="502"/>
      <c r="AA61" s="662"/>
      <c r="AB61" s="662" t="str">
        <f t="shared" si="11"/>
        <v/>
      </c>
      <c r="AC61" s="662" t="str">
        <f t="shared" si="8"/>
        <v/>
      </c>
      <c r="AD61" s="499"/>
      <c r="AE61" s="392"/>
      <c r="AF61"/>
      <c r="AH61" s="2"/>
      <c r="AI61" s="2"/>
      <c r="AJ61" s="2"/>
    </row>
    <row r="62" spans="2:36" ht="13.9" x14ac:dyDescent="0.35">
      <c r="B62" s="563"/>
      <c r="C62" s="520"/>
      <c r="D62" s="521"/>
      <c r="E62" s="503"/>
      <c r="F62" s="503"/>
      <c r="G62" s="503"/>
      <c r="H62" s="503"/>
      <c r="I62" s="494" t="str">
        <f t="shared" si="52"/>
        <v/>
      </c>
      <c r="J62" s="500"/>
      <c r="K62" s="501"/>
      <c r="L62" s="503"/>
      <c r="M62" s="504"/>
      <c r="N62" s="504" t="str">
        <f t="shared" si="77"/>
        <v/>
      </c>
      <c r="O62" s="504" t="str">
        <f t="shared" si="78"/>
        <v/>
      </c>
      <c r="P62" s="504" t="str">
        <f t="shared" si="79"/>
        <v/>
      </c>
      <c r="Q62" s="504" t="str">
        <f t="shared" si="80"/>
        <v/>
      </c>
      <c r="R62" s="504" t="str">
        <f t="shared" si="81"/>
        <v/>
      </c>
      <c r="S62" s="649" t="e">
        <f t="shared" si="10"/>
        <v>#VALUE!</v>
      </c>
      <c r="T62" s="504" t="str">
        <f t="shared" si="82"/>
        <v/>
      </c>
      <c r="U62" s="503"/>
      <c r="V62" s="508"/>
      <c r="W62" s="631"/>
      <c r="X62" s="503">
        <f t="shared" si="83"/>
        <v>0</v>
      </c>
      <c r="Y62" s="505">
        <f t="shared" si="84"/>
        <v>0</v>
      </c>
      <c r="Z62" s="502"/>
      <c r="AA62" s="662"/>
      <c r="AB62" s="662" t="str">
        <f t="shared" si="11"/>
        <v/>
      </c>
      <c r="AC62" s="662" t="str">
        <f t="shared" si="8"/>
        <v/>
      </c>
      <c r="AD62" s="499"/>
      <c r="AE62" s="392"/>
      <c r="AF62"/>
      <c r="AH62" s="2"/>
      <c r="AI62" s="2"/>
      <c r="AJ62" s="2"/>
    </row>
    <row r="63" spans="2:36" ht="13.9" x14ac:dyDescent="0.35">
      <c r="B63" s="563"/>
      <c r="C63" s="520"/>
      <c r="D63" s="521"/>
      <c r="E63" s="503"/>
      <c r="F63" s="503"/>
      <c r="G63" s="503"/>
      <c r="H63" s="503"/>
      <c r="I63" s="494" t="str">
        <f t="shared" si="52"/>
        <v/>
      </c>
      <c r="J63" s="500"/>
      <c r="K63" s="501"/>
      <c r="L63" s="503"/>
      <c r="M63" s="504"/>
      <c r="N63" s="504" t="str">
        <f t="shared" si="77"/>
        <v/>
      </c>
      <c r="O63" s="504" t="str">
        <f t="shared" si="78"/>
        <v/>
      </c>
      <c r="P63" s="504" t="str">
        <f t="shared" si="79"/>
        <v/>
      </c>
      <c r="Q63" s="504" t="str">
        <f t="shared" si="80"/>
        <v/>
      </c>
      <c r="R63" s="504" t="str">
        <f t="shared" si="81"/>
        <v/>
      </c>
      <c r="S63" s="649" t="e">
        <f t="shared" si="10"/>
        <v>#VALUE!</v>
      </c>
      <c r="T63" s="504" t="str">
        <f t="shared" si="82"/>
        <v/>
      </c>
      <c r="U63" s="503"/>
      <c r="V63" s="508"/>
      <c r="W63" s="631"/>
      <c r="X63" s="503">
        <f t="shared" si="83"/>
        <v>0</v>
      </c>
      <c r="Y63" s="505">
        <f t="shared" si="84"/>
        <v>0</v>
      </c>
      <c r="Z63" s="502"/>
      <c r="AA63" s="662"/>
      <c r="AB63" s="662" t="str">
        <f t="shared" si="11"/>
        <v/>
      </c>
      <c r="AC63" s="662" t="str">
        <f t="shared" si="8"/>
        <v/>
      </c>
      <c r="AD63" s="499"/>
      <c r="AE63" s="392"/>
      <c r="AF63"/>
      <c r="AH63" s="2"/>
      <c r="AI63" s="2"/>
      <c r="AJ63" s="2"/>
    </row>
    <row r="64" spans="2:36" ht="13.9" x14ac:dyDescent="0.35">
      <c r="B64" s="563"/>
      <c r="C64" s="520"/>
      <c r="D64" s="521"/>
      <c r="E64" s="503"/>
      <c r="F64" s="503"/>
      <c r="G64" s="503"/>
      <c r="H64" s="503"/>
      <c r="I64" s="494" t="str">
        <f t="shared" si="52"/>
        <v/>
      </c>
      <c r="J64" s="500"/>
      <c r="K64" s="501"/>
      <c r="L64" s="503"/>
      <c r="M64" s="504"/>
      <c r="N64" s="504" t="str">
        <f t="shared" si="77"/>
        <v/>
      </c>
      <c r="O64" s="504" t="str">
        <f t="shared" si="78"/>
        <v/>
      </c>
      <c r="P64" s="504" t="str">
        <f t="shared" si="79"/>
        <v/>
      </c>
      <c r="Q64" s="504" t="str">
        <f t="shared" si="80"/>
        <v/>
      </c>
      <c r="R64" s="504" t="str">
        <f t="shared" si="81"/>
        <v/>
      </c>
      <c r="S64" s="649" t="e">
        <f t="shared" si="10"/>
        <v>#VALUE!</v>
      </c>
      <c r="T64" s="504" t="str">
        <f t="shared" si="82"/>
        <v/>
      </c>
      <c r="U64" s="503"/>
      <c r="V64" s="508"/>
      <c r="W64" s="631"/>
      <c r="X64" s="503">
        <f t="shared" si="83"/>
        <v>0</v>
      </c>
      <c r="Y64" s="505">
        <f t="shared" si="84"/>
        <v>0</v>
      </c>
      <c r="Z64" s="502"/>
      <c r="AA64" s="662"/>
      <c r="AB64" s="662" t="str">
        <f t="shared" si="11"/>
        <v/>
      </c>
      <c r="AC64" s="662" t="str">
        <f t="shared" si="8"/>
        <v/>
      </c>
      <c r="AD64" s="499"/>
      <c r="AE64" s="392"/>
      <c r="AF64"/>
      <c r="AH64" s="2"/>
      <c r="AI64" s="2"/>
      <c r="AJ64" s="2"/>
    </row>
    <row r="65" spans="2:36" ht="13.9" x14ac:dyDescent="0.35">
      <c r="B65" s="563"/>
      <c r="C65" s="520"/>
      <c r="D65" s="521"/>
      <c r="E65" s="503"/>
      <c r="F65" s="503"/>
      <c r="G65" s="503"/>
      <c r="H65" s="503"/>
      <c r="I65" s="494" t="str">
        <f t="shared" si="52"/>
        <v/>
      </c>
      <c r="J65" s="500"/>
      <c r="K65" s="501"/>
      <c r="L65" s="503"/>
      <c r="M65" s="504"/>
      <c r="N65" s="504" t="str">
        <f t="shared" si="77"/>
        <v/>
      </c>
      <c r="O65" s="504" t="str">
        <f t="shared" si="78"/>
        <v/>
      </c>
      <c r="P65" s="504" t="str">
        <f t="shared" si="79"/>
        <v/>
      </c>
      <c r="Q65" s="504" t="str">
        <f t="shared" si="80"/>
        <v/>
      </c>
      <c r="R65" s="504" t="str">
        <f t="shared" si="81"/>
        <v/>
      </c>
      <c r="S65" s="649" t="e">
        <f t="shared" si="10"/>
        <v>#VALUE!</v>
      </c>
      <c r="T65" s="504" t="str">
        <f t="shared" si="82"/>
        <v/>
      </c>
      <c r="U65" s="503"/>
      <c r="V65" s="508"/>
      <c r="W65" s="631"/>
      <c r="X65" s="503">
        <f t="shared" si="83"/>
        <v>0</v>
      </c>
      <c r="Y65" s="505">
        <f t="shared" si="84"/>
        <v>0</v>
      </c>
      <c r="Z65" s="502"/>
      <c r="AA65" s="662"/>
      <c r="AB65" s="662" t="str">
        <f t="shared" si="11"/>
        <v/>
      </c>
      <c r="AC65" s="662" t="str">
        <f t="shared" si="8"/>
        <v/>
      </c>
      <c r="AD65" s="499"/>
      <c r="AE65" s="392"/>
      <c r="AF65"/>
      <c r="AH65" s="2"/>
      <c r="AI65" s="2"/>
      <c r="AJ65" s="2"/>
    </row>
    <row r="66" spans="2:36" ht="13.9" x14ac:dyDescent="0.35">
      <c r="B66" s="563"/>
      <c r="C66" s="520"/>
      <c r="D66" s="521"/>
      <c r="E66" s="503"/>
      <c r="F66" s="503"/>
      <c r="G66" s="503"/>
      <c r="H66" s="503"/>
      <c r="I66" s="494" t="str">
        <f t="shared" si="52"/>
        <v/>
      </c>
      <c r="J66" s="500"/>
      <c r="K66" s="501"/>
      <c r="L66" s="503"/>
      <c r="M66" s="504"/>
      <c r="N66" s="504" t="str">
        <f t="shared" ref="N66:N71" si="85">IF(M66="","",VLOOKUP(M66,apple_list,2,0))</f>
        <v/>
      </c>
      <c r="O66" s="504" t="str">
        <f t="shared" ref="O66:O71" si="86">IF(M66="","",VLOOKUP(M66,apple_list,3,0))</f>
        <v/>
      </c>
      <c r="P66" s="504" t="str">
        <f t="shared" ref="P66:P71" si="87">IF(M66="","",VLOOKUP(M66,apple_list,4,0))</f>
        <v/>
      </c>
      <c r="Q66" s="504" t="str">
        <f t="shared" ref="Q66:Q71" si="88">IF(M66="","",VLOOKUP(M66,apple_list,5,0))</f>
        <v/>
      </c>
      <c r="R66" s="504" t="str">
        <f t="shared" ref="R66:R71" si="89">IF(M66="","",VLOOKUP(M66,apple_list,6,0))</f>
        <v/>
      </c>
      <c r="S66" s="649" t="e">
        <f t="shared" si="10"/>
        <v>#VALUE!</v>
      </c>
      <c r="T66" s="504" t="str">
        <f t="shared" ref="T66:T71" si="90">IF(M66="","",VLOOKUP(M66,apple_list,7,0))</f>
        <v/>
      </c>
      <c r="U66" s="503"/>
      <c r="V66" s="508"/>
      <c r="W66" s="631"/>
      <c r="X66" s="503">
        <f t="shared" ref="X66:X71" si="91">U66*V66</f>
        <v>0</v>
      </c>
      <c r="Y66" s="505">
        <f t="shared" ref="Y66:Y71" si="92">W66</f>
        <v>0</v>
      </c>
      <c r="Z66" s="502"/>
      <c r="AA66" s="662"/>
      <c r="AB66" s="662" t="str">
        <f t="shared" si="11"/>
        <v/>
      </c>
      <c r="AC66" s="662" t="str">
        <f t="shared" si="8"/>
        <v/>
      </c>
      <c r="AD66" s="499"/>
      <c r="AE66" s="392"/>
      <c r="AF66"/>
      <c r="AH66" s="2"/>
      <c r="AI66" s="2"/>
      <c r="AJ66" s="2"/>
    </row>
    <row r="67" spans="2:36" ht="13.9" x14ac:dyDescent="0.35">
      <c r="B67" s="563"/>
      <c r="C67" s="520"/>
      <c r="D67" s="521"/>
      <c r="E67" s="503"/>
      <c r="F67" s="503"/>
      <c r="G67" s="503"/>
      <c r="H67" s="503"/>
      <c r="I67" s="494" t="str">
        <f t="shared" si="52"/>
        <v/>
      </c>
      <c r="J67" s="500"/>
      <c r="K67" s="501"/>
      <c r="L67" s="503"/>
      <c r="M67" s="504"/>
      <c r="N67" s="504" t="str">
        <f t="shared" si="85"/>
        <v/>
      </c>
      <c r="O67" s="504" t="str">
        <f t="shared" si="86"/>
        <v/>
      </c>
      <c r="P67" s="504" t="str">
        <f t="shared" si="87"/>
        <v/>
      </c>
      <c r="Q67" s="504" t="str">
        <f t="shared" si="88"/>
        <v/>
      </c>
      <c r="R67" s="504" t="str">
        <f t="shared" si="89"/>
        <v/>
      </c>
      <c r="S67" s="649" t="e">
        <f t="shared" si="10"/>
        <v>#VALUE!</v>
      </c>
      <c r="T67" s="504" t="str">
        <f t="shared" si="90"/>
        <v/>
      </c>
      <c r="U67" s="503"/>
      <c r="V67" s="508"/>
      <c r="W67" s="631"/>
      <c r="X67" s="503">
        <f t="shared" si="91"/>
        <v>0</v>
      </c>
      <c r="Y67" s="505">
        <f t="shared" si="92"/>
        <v>0</v>
      </c>
      <c r="Z67" s="502"/>
      <c r="AA67" s="662"/>
      <c r="AB67" s="662" t="str">
        <f t="shared" si="11"/>
        <v/>
      </c>
      <c r="AC67" s="662" t="str">
        <f t="shared" si="8"/>
        <v/>
      </c>
      <c r="AD67" s="499"/>
      <c r="AE67" s="392"/>
      <c r="AF67"/>
      <c r="AH67" s="2"/>
      <c r="AI67" s="2"/>
      <c r="AJ67" s="2"/>
    </row>
    <row r="68" spans="2:36" ht="13.9" x14ac:dyDescent="0.35">
      <c r="B68" s="563"/>
      <c r="C68" s="520"/>
      <c r="D68" s="521"/>
      <c r="E68" s="503"/>
      <c r="F68" s="503"/>
      <c r="G68" s="503"/>
      <c r="H68" s="503"/>
      <c r="I68" s="494" t="str">
        <f t="shared" si="52"/>
        <v/>
      </c>
      <c r="J68" s="500"/>
      <c r="K68" s="501"/>
      <c r="L68" s="503"/>
      <c r="M68" s="504"/>
      <c r="N68" s="504" t="str">
        <f t="shared" si="85"/>
        <v/>
      </c>
      <c r="O68" s="504" t="str">
        <f t="shared" si="86"/>
        <v/>
      </c>
      <c r="P68" s="504" t="str">
        <f t="shared" si="87"/>
        <v/>
      </c>
      <c r="Q68" s="504" t="str">
        <f t="shared" si="88"/>
        <v/>
      </c>
      <c r="R68" s="504" t="str">
        <f t="shared" si="89"/>
        <v/>
      </c>
      <c r="S68" s="649" t="e">
        <f t="shared" si="10"/>
        <v>#VALUE!</v>
      </c>
      <c r="T68" s="504" t="str">
        <f t="shared" si="90"/>
        <v/>
      </c>
      <c r="U68" s="503"/>
      <c r="V68" s="508"/>
      <c r="W68" s="631"/>
      <c r="X68" s="503">
        <f t="shared" si="91"/>
        <v>0</v>
      </c>
      <c r="Y68" s="505">
        <f t="shared" si="92"/>
        <v>0</v>
      </c>
      <c r="Z68" s="502"/>
      <c r="AA68" s="662"/>
      <c r="AB68" s="662" t="str">
        <f t="shared" si="11"/>
        <v/>
      </c>
      <c r="AC68" s="662" t="str">
        <f t="shared" si="8"/>
        <v/>
      </c>
      <c r="AD68" s="499"/>
      <c r="AE68" s="392"/>
      <c r="AF68"/>
      <c r="AH68" s="2"/>
      <c r="AI68" s="2"/>
      <c r="AJ68" s="2"/>
    </row>
    <row r="69" spans="2:36" ht="13.9" x14ac:dyDescent="0.35">
      <c r="B69" s="563"/>
      <c r="C69" s="520"/>
      <c r="D69" s="521"/>
      <c r="E69" s="503"/>
      <c r="F69" s="503"/>
      <c r="G69" s="503"/>
      <c r="H69" s="503"/>
      <c r="I69" s="494" t="str">
        <f t="shared" si="52"/>
        <v/>
      </c>
      <c r="J69" s="500"/>
      <c r="K69" s="501"/>
      <c r="L69" s="503"/>
      <c r="M69" s="504"/>
      <c r="N69" s="504" t="str">
        <f t="shared" si="85"/>
        <v/>
      </c>
      <c r="O69" s="504" t="str">
        <f t="shared" si="86"/>
        <v/>
      </c>
      <c r="P69" s="504" t="str">
        <f t="shared" si="87"/>
        <v/>
      </c>
      <c r="Q69" s="504" t="str">
        <f t="shared" si="88"/>
        <v/>
      </c>
      <c r="R69" s="504" t="str">
        <f t="shared" si="89"/>
        <v/>
      </c>
      <c r="S69" s="649" t="e">
        <f t="shared" si="10"/>
        <v>#VALUE!</v>
      </c>
      <c r="T69" s="504" t="str">
        <f t="shared" si="90"/>
        <v/>
      </c>
      <c r="U69" s="503"/>
      <c r="V69" s="508"/>
      <c r="W69" s="631"/>
      <c r="X69" s="503">
        <f t="shared" si="91"/>
        <v>0</v>
      </c>
      <c r="Y69" s="505">
        <f t="shared" si="92"/>
        <v>0</v>
      </c>
      <c r="Z69" s="502"/>
      <c r="AA69" s="662"/>
      <c r="AB69" s="662" t="str">
        <f t="shared" si="11"/>
        <v/>
      </c>
      <c r="AC69" s="662" t="str">
        <f t="shared" si="8"/>
        <v/>
      </c>
      <c r="AD69" s="499"/>
      <c r="AE69" s="392"/>
      <c r="AF69"/>
      <c r="AH69" s="2"/>
      <c r="AI69" s="2"/>
      <c r="AJ69" s="2"/>
    </row>
    <row r="70" spans="2:36" ht="13.9" x14ac:dyDescent="0.35">
      <c r="B70" s="563"/>
      <c r="C70" s="520"/>
      <c r="D70" s="521"/>
      <c r="E70" s="503"/>
      <c r="F70" s="503"/>
      <c r="G70" s="503"/>
      <c r="H70" s="503"/>
      <c r="I70" s="494" t="str">
        <f t="shared" ref="I70:I101" si="93">IF(H70="","",VLOOKUP(H70,Applicator,2,0))</f>
        <v/>
      </c>
      <c r="J70" s="500"/>
      <c r="K70" s="501"/>
      <c r="L70" s="503"/>
      <c r="M70" s="504"/>
      <c r="N70" s="504" t="str">
        <f t="shared" si="85"/>
        <v/>
      </c>
      <c r="O70" s="504" t="str">
        <f t="shared" si="86"/>
        <v/>
      </c>
      <c r="P70" s="504" t="str">
        <f t="shared" si="87"/>
        <v/>
      </c>
      <c r="Q70" s="504" t="str">
        <f t="shared" si="88"/>
        <v/>
      </c>
      <c r="R70" s="504" t="str">
        <f t="shared" si="89"/>
        <v/>
      </c>
      <c r="S70" s="649" t="e">
        <f t="shared" si="10"/>
        <v>#VALUE!</v>
      </c>
      <c r="T70" s="504" t="str">
        <f t="shared" si="90"/>
        <v/>
      </c>
      <c r="U70" s="503"/>
      <c r="V70" s="508"/>
      <c r="W70" s="631"/>
      <c r="X70" s="503">
        <f t="shared" si="91"/>
        <v>0</v>
      </c>
      <c r="Y70" s="505">
        <f t="shared" si="92"/>
        <v>0</v>
      </c>
      <c r="Z70" s="502"/>
      <c r="AA70" s="662"/>
      <c r="AB70" s="662" t="str">
        <f t="shared" ref="AB70:AB133" si="94">IF(X70=0,"",AA70*X70)</f>
        <v/>
      </c>
      <c r="AC70" s="662" t="str">
        <f t="shared" ref="AC70:AC133" si="95">IF(X70=0,"",AB70/U70)</f>
        <v/>
      </c>
      <c r="AD70" s="499"/>
      <c r="AE70" s="392"/>
      <c r="AF70"/>
      <c r="AH70" s="2"/>
      <c r="AI70" s="2"/>
      <c r="AJ70" s="2"/>
    </row>
    <row r="71" spans="2:36" ht="13.9" x14ac:dyDescent="0.35">
      <c r="B71" s="563"/>
      <c r="C71" s="520"/>
      <c r="D71" s="521"/>
      <c r="E71" s="503"/>
      <c r="F71" s="503"/>
      <c r="G71" s="503"/>
      <c r="H71" s="503"/>
      <c r="I71" s="494" t="str">
        <f t="shared" si="93"/>
        <v/>
      </c>
      <c r="J71" s="500"/>
      <c r="K71" s="501"/>
      <c r="L71" s="503"/>
      <c r="M71" s="504"/>
      <c r="N71" s="504" t="str">
        <f t="shared" si="85"/>
        <v/>
      </c>
      <c r="O71" s="504" t="str">
        <f t="shared" si="86"/>
        <v/>
      </c>
      <c r="P71" s="504" t="str">
        <f t="shared" si="87"/>
        <v/>
      </c>
      <c r="Q71" s="504" t="str">
        <f t="shared" si="88"/>
        <v/>
      </c>
      <c r="R71" s="504" t="str">
        <f t="shared" si="89"/>
        <v/>
      </c>
      <c r="S71" s="649" t="e">
        <f t="shared" ref="S71:S134" si="96">B71+R71</f>
        <v>#VALUE!</v>
      </c>
      <c r="T71" s="504" t="str">
        <f t="shared" si="90"/>
        <v/>
      </c>
      <c r="U71" s="503"/>
      <c r="V71" s="508"/>
      <c r="W71" s="631"/>
      <c r="X71" s="503">
        <f t="shared" si="91"/>
        <v>0</v>
      </c>
      <c r="Y71" s="505">
        <f t="shared" si="92"/>
        <v>0</v>
      </c>
      <c r="Z71" s="502"/>
      <c r="AA71" s="662"/>
      <c r="AB71" s="662" t="str">
        <f t="shared" si="94"/>
        <v/>
      </c>
      <c r="AC71" s="662" t="str">
        <f t="shared" si="95"/>
        <v/>
      </c>
      <c r="AD71" s="499"/>
      <c r="AE71" s="392"/>
      <c r="AF71"/>
      <c r="AH71" s="2"/>
      <c r="AI71" s="2"/>
      <c r="AJ71" s="2"/>
    </row>
    <row r="72" spans="2:36" ht="13.9" x14ac:dyDescent="0.35">
      <c r="B72" s="563"/>
      <c r="C72" s="520"/>
      <c r="D72" s="521"/>
      <c r="E72" s="502"/>
      <c r="F72" s="502"/>
      <c r="G72" s="502"/>
      <c r="H72" s="498"/>
      <c r="I72" s="494" t="str">
        <f t="shared" si="93"/>
        <v/>
      </c>
      <c r="J72" s="500"/>
      <c r="K72" s="507"/>
      <c r="L72" s="494"/>
      <c r="M72" s="496"/>
      <c r="N72" s="496" t="str">
        <f t="shared" ref="N72:N77" si="97">IF(M72="","",VLOOKUP(M72,apple_list,2,0))</f>
        <v/>
      </c>
      <c r="O72" s="496" t="str">
        <f t="shared" ref="O72:O77" si="98">IF(M72="","",VLOOKUP(M72,apple_list,3,0))</f>
        <v/>
      </c>
      <c r="P72" s="496" t="str">
        <f t="shared" ref="P72:P77" si="99">IF(M72="","",VLOOKUP(M72,apple_list,4,0))</f>
        <v/>
      </c>
      <c r="Q72" s="496" t="str">
        <f t="shared" ref="Q72:Q77" si="100">IF(M72="","",VLOOKUP(M72,apple_list,5,0))</f>
        <v/>
      </c>
      <c r="R72" s="496" t="str">
        <f t="shared" ref="R72:R77" si="101">IF(M72="","",VLOOKUP(M72,apple_list,6,0))</f>
        <v/>
      </c>
      <c r="S72" s="649" t="e">
        <f t="shared" si="96"/>
        <v>#VALUE!</v>
      </c>
      <c r="T72" s="496" t="str">
        <f t="shared" ref="T72:T77" si="102">IF(M72="","",VLOOKUP(M72,apple_list,7,0))</f>
        <v/>
      </c>
      <c r="U72" s="508"/>
      <c r="V72" s="508"/>
      <c r="W72" s="631"/>
      <c r="X72" s="494">
        <f t="shared" ref="X72:X77" si="103">U72*V72</f>
        <v>0</v>
      </c>
      <c r="Y72" s="506">
        <f t="shared" ref="Y72:Y77" si="104">W72</f>
        <v>0</v>
      </c>
      <c r="Z72" s="498"/>
      <c r="AA72" s="662"/>
      <c r="AB72" s="662" t="str">
        <f t="shared" si="94"/>
        <v/>
      </c>
      <c r="AC72" s="662" t="str">
        <f t="shared" si="95"/>
        <v/>
      </c>
      <c r="AD72" s="499"/>
      <c r="AE72" s="392"/>
      <c r="AF72"/>
      <c r="AH72" s="2"/>
      <c r="AI72" s="2"/>
      <c r="AJ72" s="2"/>
    </row>
    <row r="73" spans="2:36" ht="13.9" x14ac:dyDescent="0.35">
      <c r="B73" s="563"/>
      <c r="C73" s="522"/>
      <c r="D73" s="521"/>
      <c r="E73" s="498"/>
      <c r="F73" s="498"/>
      <c r="G73" s="498"/>
      <c r="H73" s="498"/>
      <c r="I73" s="494" t="str">
        <f t="shared" si="93"/>
        <v/>
      </c>
      <c r="J73" s="500"/>
      <c r="K73" s="509"/>
      <c r="L73" s="494"/>
      <c r="M73" s="496"/>
      <c r="N73" s="496" t="str">
        <f t="shared" si="97"/>
        <v/>
      </c>
      <c r="O73" s="496" t="str">
        <f t="shared" si="98"/>
        <v/>
      </c>
      <c r="P73" s="496" t="str">
        <f t="shared" si="99"/>
        <v/>
      </c>
      <c r="Q73" s="496" t="str">
        <f t="shared" si="100"/>
        <v/>
      </c>
      <c r="R73" s="496" t="str">
        <f t="shared" si="101"/>
        <v/>
      </c>
      <c r="S73" s="649" t="e">
        <f t="shared" si="96"/>
        <v>#VALUE!</v>
      </c>
      <c r="T73" s="496" t="str">
        <f t="shared" si="102"/>
        <v/>
      </c>
      <c r="U73" s="508"/>
      <c r="V73" s="508"/>
      <c r="W73" s="631"/>
      <c r="X73" s="494">
        <f t="shared" si="103"/>
        <v>0</v>
      </c>
      <c r="Y73" s="506">
        <f t="shared" si="104"/>
        <v>0</v>
      </c>
      <c r="Z73" s="498"/>
      <c r="AA73" s="662"/>
      <c r="AB73" s="662" t="str">
        <f t="shared" si="94"/>
        <v/>
      </c>
      <c r="AC73" s="662" t="str">
        <f t="shared" si="95"/>
        <v/>
      </c>
      <c r="AD73" s="499"/>
      <c r="AE73" s="392"/>
      <c r="AF73"/>
      <c r="AH73" s="2"/>
      <c r="AI73" s="2"/>
      <c r="AJ73" s="2"/>
    </row>
    <row r="74" spans="2:36" ht="13.9" x14ac:dyDescent="0.35">
      <c r="B74" s="563"/>
      <c r="C74" s="522"/>
      <c r="D74" s="521"/>
      <c r="E74" s="498"/>
      <c r="F74" s="498"/>
      <c r="G74" s="498"/>
      <c r="H74" s="498"/>
      <c r="I74" s="494" t="str">
        <f t="shared" si="93"/>
        <v/>
      </c>
      <c r="J74" s="500"/>
      <c r="K74" s="509"/>
      <c r="L74" s="494"/>
      <c r="M74" s="496"/>
      <c r="N74" s="496" t="str">
        <f t="shared" si="97"/>
        <v/>
      </c>
      <c r="O74" s="496" t="str">
        <f t="shared" si="98"/>
        <v/>
      </c>
      <c r="P74" s="496" t="str">
        <f t="shared" si="99"/>
        <v/>
      </c>
      <c r="Q74" s="496" t="str">
        <f t="shared" si="100"/>
        <v/>
      </c>
      <c r="R74" s="496" t="str">
        <f t="shared" si="101"/>
        <v/>
      </c>
      <c r="S74" s="649" t="e">
        <f t="shared" si="96"/>
        <v>#VALUE!</v>
      </c>
      <c r="T74" s="496" t="str">
        <f t="shared" si="102"/>
        <v/>
      </c>
      <c r="U74" s="508"/>
      <c r="V74" s="508"/>
      <c r="W74" s="631"/>
      <c r="X74" s="494">
        <f t="shared" si="103"/>
        <v>0</v>
      </c>
      <c r="Y74" s="506">
        <f t="shared" si="104"/>
        <v>0</v>
      </c>
      <c r="Z74" s="498"/>
      <c r="AA74" s="662"/>
      <c r="AB74" s="662" t="str">
        <f t="shared" si="94"/>
        <v/>
      </c>
      <c r="AC74" s="662" t="str">
        <f t="shared" si="95"/>
        <v/>
      </c>
      <c r="AD74" s="499"/>
      <c r="AE74" s="392"/>
      <c r="AF74"/>
      <c r="AH74" s="2"/>
      <c r="AI74" s="2"/>
      <c r="AJ74" s="2"/>
    </row>
    <row r="75" spans="2:36" ht="13.9" x14ac:dyDescent="0.35">
      <c r="B75" s="563"/>
      <c r="C75" s="522"/>
      <c r="D75" s="521"/>
      <c r="E75" s="498"/>
      <c r="F75" s="498"/>
      <c r="G75" s="498"/>
      <c r="H75" s="498"/>
      <c r="I75" s="494" t="str">
        <f t="shared" si="93"/>
        <v/>
      </c>
      <c r="J75" s="500"/>
      <c r="K75" s="509"/>
      <c r="L75" s="494"/>
      <c r="M75" s="496"/>
      <c r="N75" s="496" t="str">
        <f t="shared" si="97"/>
        <v/>
      </c>
      <c r="O75" s="496" t="str">
        <f t="shared" si="98"/>
        <v/>
      </c>
      <c r="P75" s="496" t="str">
        <f t="shared" si="99"/>
        <v/>
      </c>
      <c r="Q75" s="496" t="str">
        <f t="shared" si="100"/>
        <v/>
      </c>
      <c r="R75" s="496" t="str">
        <f t="shared" si="101"/>
        <v/>
      </c>
      <c r="S75" s="649" t="e">
        <f t="shared" si="96"/>
        <v>#VALUE!</v>
      </c>
      <c r="T75" s="496" t="str">
        <f t="shared" si="102"/>
        <v/>
      </c>
      <c r="U75" s="508"/>
      <c r="V75" s="508"/>
      <c r="W75" s="631"/>
      <c r="X75" s="494">
        <f t="shared" si="103"/>
        <v>0</v>
      </c>
      <c r="Y75" s="506">
        <f t="shared" si="104"/>
        <v>0</v>
      </c>
      <c r="Z75" s="498"/>
      <c r="AA75" s="662"/>
      <c r="AB75" s="662" t="str">
        <f t="shared" si="94"/>
        <v/>
      </c>
      <c r="AC75" s="662" t="str">
        <f t="shared" si="95"/>
        <v/>
      </c>
      <c r="AD75" s="499"/>
      <c r="AE75" s="392"/>
      <c r="AF75"/>
      <c r="AH75" s="2"/>
      <c r="AI75" s="2"/>
      <c r="AJ75" s="2"/>
    </row>
    <row r="76" spans="2:36" ht="13.9" x14ac:dyDescent="0.35">
      <c r="B76" s="563"/>
      <c r="C76" s="522"/>
      <c r="D76" s="521"/>
      <c r="E76" s="498"/>
      <c r="F76" s="498"/>
      <c r="G76" s="498"/>
      <c r="H76" s="498"/>
      <c r="I76" s="494" t="str">
        <f t="shared" si="93"/>
        <v/>
      </c>
      <c r="J76" s="500"/>
      <c r="K76" s="509"/>
      <c r="L76" s="494"/>
      <c r="M76" s="496"/>
      <c r="N76" s="496" t="str">
        <f t="shared" si="97"/>
        <v/>
      </c>
      <c r="O76" s="496" t="str">
        <f t="shared" si="98"/>
        <v/>
      </c>
      <c r="P76" s="496" t="str">
        <f t="shared" si="99"/>
        <v/>
      </c>
      <c r="Q76" s="496" t="str">
        <f t="shared" si="100"/>
        <v/>
      </c>
      <c r="R76" s="496" t="str">
        <f t="shared" si="101"/>
        <v/>
      </c>
      <c r="S76" s="649" t="e">
        <f t="shared" si="96"/>
        <v>#VALUE!</v>
      </c>
      <c r="T76" s="496" t="str">
        <f t="shared" si="102"/>
        <v/>
      </c>
      <c r="U76" s="508"/>
      <c r="V76" s="508"/>
      <c r="W76" s="631"/>
      <c r="X76" s="494">
        <f t="shared" si="103"/>
        <v>0</v>
      </c>
      <c r="Y76" s="506">
        <f t="shared" si="104"/>
        <v>0</v>
      </c>
      <c r="Z76" s="498"/>
      <c r="AA76" s="662"/>
      <c r="AB76" s="662" t="str">
        <f t="shared" si="94"/>
        <v/>
      </c>
      <c r="AC76" s="662" t="str">
        <f t="shared" si="95"/>
        <v/>
      </c>
      <c r="AD76" s="499"/>
      <c r="AE76" s="392"/>
      <c r="AF76"/>
      <c r="AH76" s="2"/>
      <c r="AI76" s="2"/>
      <c r="AJ76" s="2"/>
    </row>
    <row r="77" spans="2:36" ht="13.9" x14ac:dyDescent="0.35">
      <c r="B77" s="563"/>
      <c r="C77" s="524"/>
      <c r="D77" s="525"/>
      <c r="E77" s="511"/>
      <c r="F77" s="511"/>
      <c r="G77" s="511"/>
      <c r="H77" s="503"/>
      <c r="I77" s="494" t="str">
        <f t="shared" si="93"/>
        <v/>
      </c>
      <c r="J77" s="500"/>
      <c r="K77" s="510"/>
      <c r="L77" s="494"/>
      <c r="M77" s="496"/>
      <c r="N77" s="496" t="str">
        <f t="shared" si="97"/>
        <v/>
      </c>
      <c r="O77" s="496" t="str">
        <f t="shared" si="98"/>
        <v/>
      </c>
      <c r="P77" s="496" t="str">
        <f t="shared" si="99"/>
        <v/>
      </c>
      <c r="Q77" s="496" t="str">
        <f t="shared" si="100"/>
        <v/>
      </c>
      <c r="R77" s="496" t="str">
        <f t="shared" si="101"/>
        <v/>
      </c>
      <c r="S77" s="649" t="e">
        <f t="shared" si="96"/>
        <v>#VALUE!</v>
      </c>
      <c r="T77" s="496" t="str">
        <f t="shared" si="102"/>
        <v/>
      </c>
      <c r="U77" s="512"/>
      <c r="V77" s="691"/>
      <c r="W77" s="631"/>
      <c r="X77" s="494">
        <f t="shared" si="103"/>
        <v>0</v>
      </c>
      <c r="Y77" s="506">
        <f t="shared" si="104"/>
        <v>0</v>
      </c>
      <c r="Z77" s="511"/>
      <c r="AA77" s="662"/>
      <c r="AB77" s="662" t="str">
        <f t="shared" si="94"/>
        <v/>
      </c>
      <c r="AC77" s="662" t="str">
        <f t="shared" si="95"/>
        <v/>
      </c>
      <c r="AD77" s="499"/>
      <c r="AE77" s="392"/>
      <c r="AF77"/>
      <c r="AH77" s="2"/>
      <c r="AI77" s="2"/>
      <c r="AJ77" s="2"/>
    </row>
    <row r="78" spans="2:36" ht="13.9" x14ac:dyDescent="0.35">
      <c r="B78" s="563"/>
      <c r="C78" s="520"/>
      <c r="D78" s="521"/>
      <c r="E78" s="502"/>
      <c r="F78" s="502"/>
      <c r="G78" s="502"/>
      <c r="H78" s="498"/>
      <c r="I78" s="494" t="str">
        <f t="shared" si="93"/>
        <v/>
      </c>
      <c r="J78" s="500"/>
      <c r="K78" s="507"/>
      <c r="L78" s="494"/>
      <c r="M78" s="496"/>
      <c r="N78" s="496" t="str">
        <f t="shared" ref="N78:N83" si="105">IF(M78="","",VLOOKUP(M78,apple_list,2,0))</f>
        <v/>
      </c>
      <c r="O78" s="496" t="str">
        <f t="shared" ref="O78:O83" si="106">IF(M78="","",VLOOKUP(M78,apple_list,3,0))</f>
        <v/>
      </c>
      <c r="P78" s="496" t="str">
        <f t="shared" ref="P78:P83" si="107">IF(M78="","",VLOOKUP(M78,apple_list,4,0))</f>
        <v/>
      </c>
      <c r="Q78" s="496" t="str">
        <f t="shared" ref="Q78:Q83" si="108">IF(M78="","",VLOOKUP(M78,apple_list,5,0))</f>
        <v/>
      </c>
      <c r="R78" s="496" t="str">
        <f t="shared" ref="R78:R83" si="109">IF(M78="","",VLOOKUP(M78,apple_list,6,0))</f>
        <v/>
      </c>
      <c r="S78" s="649" t="e">
        <f t="shared" si="96"/>
        <v>#VALUE!</v>
      </c>
      <c r="T78" s="496" t="str">
        <f t="shared" ref="T78:T83" si="110">IF(M78="","",VLOOKUP(M78,apple_list,7,0))</f>
        <v/>
      </c>
      <c r="U78" s="508"/>
      <c r="V78" s="508"/>
      <c r="W78" s="631"/>
      <c r="X78" s="494">
        <f t="shared" ref="X78:X83" si="111">U78*V78</f>
        <v>0</v>
      </c>
      <c r="Y78" s="506">
        <f t="shared" ref="Y78:Y83" si="112">W78</f>
        <v>0</v>
      </c>
      <c r="Z78" s="503"/>
      <c r="AA78" s="662"/>
      <c r="AB78" s="662" t="str">
        <f t="shared" si="94"/>
        <v/>
      </c>
      <c r="AC78" s="662" t="str">
        <f t="shared" si="95"/>
        <v/>
      </c>
      <c r="AD78" s="499"/>
      <c r="AE78" s="392"/>
      <c r="AF78"/>
      <c r="AH78" s="2"/>
      <c r="AI78" s="2"/>
      <c r="AJ78" s="2"/>
    </row>
    <row r="79" spans="2:36" ht="13.9" x14ac:dyDescent="0.35">
      <c r="B79" s="563"/>
      <c r="C79" s="522"/>
      <c r="D79" s="521"/>
      <c r="E79" s="498"/>
      <c r="F79" s="498"/>
      <c r="G79" s="498"/>
      <c r="H79" s="498"/>
      <c r="I79" s="494" t="str">
        <f t="shared" si="93"/>
        <v/>
      </c>
      <c r="J79" s="500"/>
      <c r="K79" s="509"/>
      <c r="L79" s="494"/>
      <c r="M79" s="496"/>
      <c r="N79" s="496" t="str">
        <f t="shared" si="105"/>
        <v/>
      </c>
      <c r="O79" s="496" t="str">
        <f t="shared" si="106"/>
        <v/>
      </c>
      <c r="P79" s="496" t="str">
        <f t="shared" si="107"/>
        <v/>
      </c>
      <c r="Q79" s="496" t="str">
        <f t="shared" si="108"/>
        <v/>
      </c>
      <c r="R79" s="496" t="str">
        <f t="shared" si="109"/>
        <v/>
      </c>
      <c r="S79" s="649" t="e">
        <f t="shared" si="96"/>
        <v>#VALUE!</v>
      </c>
      <c r="T79" s="496" t="str">
        <f t="shared" si="110"/>
        <v/>
      </c>
      <c r="U79" s="508"/>
      <c r="V79" s="508"/>
      <c r="W79" s="631"/>
      <c r="X79" s="494">
        <f t="shared" si="111"/>
        <v>0</v>
      </c>
      <c r="Y79" s="506">
        <f t="shared" si="112"/>
        <v>0</v>
      </c>
      <c r="Z79" s="498"/>
      <c r="AA79" s="662"/>
      <c r="AB79" s="662" t="str">
        <f t="shared" si="94"/>
        <v/>
      </c>
      <c r="AC79" s="662" t="str">
        <f t="shared" si="95"/>
        <v/>
      </c>
      <c r="AD79" s="499"/>
      <c r="AE79" s="392"/>
      <c r="AF79"/>
      <c r="AH79" s="2"/>
      <c r="AI79" s="2"/>
      <c r="AJ79" s="2"/>
    </row>
    <row r="80" spans="2:36" ht="13.9" x14ac:dyDescent="0.35">
      <c r="B80" s="563"/>
      <c r="C80" s="522"/>
      <c r="D80" s="521"/>
      <c r="E80" s="498"/>
      <c r="F80" s="498"/>
      <c r="G80" s="498"/>
      <c r="H80" s="498"/>
      <c r="I80" s="494" t="str">
        <f t="shared" si="93"/>
        <v/>
      </c>
      <c r="J80" s="500"/>
      <c r="K80" s="509"/>
      <c r="L80" s="494"/>
      <c r="M80" s="496"/>
      <c r="N80" s="496" t="str">
        <f t="shared" si="105"/>
        <v/>
      </c>
      <c r="O80" s="496" t="str">
        <f t="shared" si="106"/>
        <v/>
      </c>
      <c r="P80" s="496" t="str">
        <f t="shared" si="107"/>
        <v/>
      </c>
      <c r="Q80" s="496" t="str">
        <f t="shared" si="108"/>
        <v/>
      </c>
      <c r="R80" s="496" t="str">
        <f t="shared" si="109"/>
        <v/>
      </c>
      <c r="S80" s="649" t="e">
        <f t="shared" si="96"/>
        <v>#VALUE!</v>
      </c>
      <c r="T80" s="496" t="str">
        <f t="shared" si="110"/>
        <v/>
      </c>
      <c r="U80" s="508"/>
      <c r="V80" s="508"/>
      <c r="W80" s="631"/>
      <c r="X80" s="494">
        <f t="shared" si="111"/>
        <v>0</v>
      </c>
      <c r="Y80" s="506">
        <f t="shared" si="112"/>
        <v>0</v>
      </c>
      <c r="Z80" s="498"/>
      <c r="AA80" s="662"/>
      <c r="AB80" s="662" t="str">
        <f t="shared" si="94"/>
        <v/>
      </c>
      <c r="AC80" s="662" t="str">
        <f t="shared" si="95"/>
        <v/>
      </c>
      <c r="AD80" s="499"/>
      <c r="AE80" s="392"/>
      <c r="AF80"/>
      <c r="AH80" s="2"/>
      <c r="AI80" s="2"/>
      <c r="AJ80" s="2"/>
    </row>
    <row r="81" spans="2:36" ht="13.9" x14ac:dyDescent="0.35">
      <c r="B81" s="563"/>
      <c r="C81" s="522"/>
      <c r="D81" s="521"/>
      <c r="E81" s="498"/>
      <c r="F81" s="498"/>
      <c r="G81" s="498"/>
      <c r="H81" s="498"/>
      <c r="I81" s="494" t="str">
        <f t="shared" si="93"/>
        <v/>
      </c>
      <c r="J81" s="500"/>
      <c r="K81" s="509"/>
      <c r="L81" s="494"/>
      <c r="M81" s="496"/>
      <c r="N81" s="496" t="str">
        <f t="shared" si="105"/>
        <v/>
      </c>
      <c r="O81" s="496" t="str">
        <f t="shared" si="106"/>
        <v/>
      </c>
      <c r="P81" s="496" t="str">
        <f t="shared" si="107"/>
        <v/>
      </c>
      <c r="Q81" s="496" t="str">
        <f t="shared" si="108"/>
        <v/>
      </c>
      <c r="R81" s="496" t="str">
        <f t="shared" si="109"/>
        <v/>
      </c>
      <c r="S81" s="649" t="e">
        <f t="shared" si="96"/>
        <v>#VALUE!</v>
      </c>
      <c r="T81" s="496" t="str">
        <f t="shared" si="110"/>
        <v/>
      </c>
      <c r="U81" s="508"/>
      <c r="V81" s="508"/>
      <c r="W81" s="631"/>
      <c r="X81" s="494">
        <f t="shared" si="111"/>
        <v>0</v>
      </c>
      <c r="Y81" s="506">
        <f t="shared" si="112"/>
        <v>0</v>
      </c>
      <c r="Z81" s="498"/>
      <c r="AA81" s="662"/>
      <c r="AB81" s="662" t="str">
        <f t="shared" si="94"/>
        <v/>
      </c>
      <c r="AC81" s="662" t="str">
        <f t="shared" si="95"/>
        <v/>
      </c>
      <c r="AD81" s="499"/>
      <c r="AE81" s="392"/>
      <c r="AF81"/>
      <c r="AH81" s="2"/>
      <c r="AI81" s="2"/>
      <c r="AJ81" s="2"/>
    </row>
    <row r="82" spans="2:36" ht="13.9" x14ac:dyDescent="0.35">
      <c r="B82" s="563"/>
      <c r="C82" s="522"/>
      <c r="D82" s="521"/>
      <c r="E82" s="498"/>
      <c r="F82" s="498"/>
      <c r="G82" s="498"/>
      <c r="H82" s="498"/>
      <c r="I82" s="494" t="str">
        <f t="shared" si="93"/>
        <v/>
      </c>
      <c r="J82" s="500"/>
      <c r="K82" s="509"/>
      <c r="L82" s="494"/>
      <c r="M82" s="496"/>
      <c r="N82" s="496" t="str">
        <f t="shared" si="105"/>
        <v/>
      </c>
      <c r="O82" s="496" t="str">
        <f t="shared" si="106"/>
        <v/>
      </c>
      <c r="P82" s="496" t="str">
        <f t="shared" si="107"/>
        <v/>
      </c>
      <c r="Q82" s="496" t="str">
        <f t="shared" si="108"/>
        <v/>
      </c>
      <c r="R82" s="496" t="str">
        <f t="shared" si="109"/>
        <v/>
      </c>
      <c r="S82" s="649" t="e">
        <f t="shared" si="96"/>
        <v>#VALUE!</v>
      </c>
      <c r="T82" s="496" t="str">
        <f t="shared" si="110"/>
        <v/>
      </c>
      <c r="U82" s="508"/>
      <c r="V82" s="508"/>
      <c r="W82" s="631"/>
      <c r="X82" s="494">
        <f t="shared" si="111"/>
        <v>0</v>
      </c>
      <c r="Y82" s="506">
        <f t="shared" si="112"/>
        <v>0</v>
      </c>
      <c r="Z82" s="498"/>
      <c r="AA82" s="662"/>
      <c r="AB82" s="662" t="str">
        <f t="shared" si="94"/>
        <v/>
      </c>
      <c r="AC82" s="662" t="str">
        <f t="shared" si="95"/>
        <v/>
      </c>
      <c r="AD82" s="499"/>
      <c r="AE82" s="392"/>
      <c r="AF82"/>
      <c r="AH82" s="2"/>
      <c r="AI82" s="2"/>
      <c r="AJ82" s="2"/>
    </row>
    <row r="83" spans="2:36" ht="13.9" x14ac:dyDescent="0.35">
      <c r="B83" s="563"/>
      <c r="C83" s="524"/>
      <c r="D83" s="525"/>
      <c r="E83" s="511"/>
      <c r="F83" s="511"/>
      <c r="G83" s="511"/>
      <c r="H83" s="503"/>
      <c r="I83" s="494" t="str">
        <f t="shared" si="93"/>
        <v/>
      </c>
      <c r="J83" s="500"/>
      <c r="K83" s="510"/>
      <c r="L83" s="494"/>
      <c r="M83" s="496"/>
      <c r="N83" s="496" t="str">
        <f t="shared" si="105"/>
        <v/>
      </c>
      <c r="O83" s="496" t="str">
        <f t="shared" si="106"/>
        <v/>
      </c>
      <c r="P83" s="496" t="str">
        <f t="shared" si="107"/>
        <v/>
      </c>
      <c r="Q83" s="496" t="str">
        <f t="shared" si="108"/>
        <v/>
      </c>
      <c r="R83" s="496" t="str">
        <f t="shared" si="109"/>
        <v/>
      </c>
      <c r="S83" s="649" t="e">
        <f t="shared" si="96"/>
        <v>#VALUE!</v>
      </c>
      <c r="T83" s="496" t="str">
        <f t="shared" si="110"/>
        <v/>
      </c>
      <c r="U83" s="512"/>
      <c r="V83" s="691"/>
      <c r="W83" s="631"/>
      <c r="X83" s="494">
        <f t="shared" si="111"/>
        <v>0</v>
      </c>
      <c r="Y83" s="506">
        <f t="shared" si="112"/>
        <v>0</v>
      </c>
      <c r="Z83" s="511"/>
      <c r="AA83" s="662"/>
      <c r="AB83" s="662" t="str">
        <f t="shared" si="94"/>
        <v/>
      </c>
      <c r="AC83" s="662" t="str">
        <f t="shared" si="95"/>
        <v/>
      </c>
      <c r="AD83" s="499"/>
      <c r="AE83" s="392"/>
      <c r="AF83"/>
      <c r="AH83" s="2"/>
      <c r="AI83" s="2"/>
      <c r="AJ83" s="2"/>
    </row>
    <row r="84" spans="2:36" ht="13.9" x14ac:dyDescent="0.35">
      <c r="B84" s="563"/>
      <c r="C84" s="520"/>
      <c r="D84" s="521"/>
      <c r="E84" s="502"/>
      <c r="F84" s="502"/>
      <c r="G84" s="502"/>
      <c r="H84" s="498"/>
      <c r="I84" s="494" t="str">
        <f t="shared" si="93"/>
        <v/>
      </c>
      <c r="J84" s="500"/>
      <c r="K84" s="507"/>
      <c r="L84" s="494"/>
      <c r="M84" s="496"/>
      <c r="N84" s="496" t="str">
        <f t="shared" ref="N84:N89" si="113">IF(M84="","",VLOOKUP(M84,apple_list,2,0))</f>
        <v/>
      </c>
      <c r="O84" s="496" t="str">
        <f t="shared" ref="O84:O89" si="114">IF(M84="","",VLOOKUP(M84,apple_list,3,0))</f>
        <v/>
      </c>
      <c r="P84" s="496" t="str">
        <f t="shared" ref="P84:P89" si="115">IF(M84="","",VLOOKUP(M84,apple_list,4,0))</f>
        <v/>
      </c>
      <c r="Q84" s="496" t="str">
        <f t="shared" ref="Q84:Q89" si="116">IF(M84="","",VLOOKUP(M84,apple_list,5,0))</f>
        <v/>
      </c>
      <c r="R84" s="496" t="str">
        <f t="shared" ref="R84:R89" si="117">IF(M84="","",VLOOKUP(M84,apple_list,6,0))</f>
        <v/>
      </c>
      <c r="S84" s="649" t="e">
        <f t="shared" si="96"/>
        <v>#VALUE!</v>
      </c>
      <c r="T84" s="496" t="str">
        <f t="shared" ref="T84:T89" si="118">IF(M84="","",VLOOKUP(M84,apple_list,7,0))</f>
        <v/>
      </c>
      <c r="U84" s="508"/>
      <c r="V84" s="508"/>
      <c r="W84" s="631"/>
      <c r="X84" s="494">
        <f t="shared" ref="X84:X89" si="119">U84*V84</f>
        <v>0</v>
      </c>
      <c r="Y84" s="506">
        <f t="shared" ref="Y84:Y89" si="120">W84</f>
        <v>0</v>
      </c>
      <c r="Z84" s="503"/>
      <c r="AA84" s="662"/>
      <c r="AB84" s="662" t="str">
        <f t="shared" si="94"/>
        <v/>
      </c>
      <c r="AC84" s="662" t="str">
        <f t="shared" si="95"/>
        <v/>
      </c>
      <c r="AD84" s="499"/>
      <c r="AE84" s="392"/>
      <c r="AF84"/>
      <c r="AH84" s="2"/>
      <c r="AI84" s="2"/>
      <c r="AJ84" s="2"/>
    </row>
    <row r="85" spans="2:36" ht="13.9" x14ac:dyDescent="0.35">
      <c r="B85" s="563"/>
      <c r="C85" s="522"/>
      <c r="D85" s="521"/>
      <c r="E85" s="498"/>
      <c r="F85" s="498"/>
      <c r="G85" s="498"/>
      <c r="H85" s="498"/>
      <c r="I85" s="494" t="str">
        <f t="shared" si="93"/>
        <v/>
      </c>
      <c r="J85" s="500"/>
      <c r="K85" s="509"/>
      <c r="L85" s="494"/>
      <c r="M85" s="496"/>
      <c r="N85" s="496" t="str">
        <f t="shared" si="113"/>
        <v/>
      </c>
      <c r="O85" s="496" t="str">
        <f t="shared" si="114"/>
        <v/>
      </c>
      <c r="P85" s="496" t="str">
        <f t="shared" si="115"/>
        <v/>
      </c>
      <c r="Q85" s="496" t="str">
        <f t="shared" si="116"/>
        <v/>
      </c>
      <c r="R85" s="496" t="str">
        <f t="shared" si="117"/>
        <v/>
      </c>
      <c r="S85" s="649" t="e">
        <f t="shared" si="96"/>
        <v>#VALUE!</v>
      </c>
      <c r="T85" s="496" t="str">
        <f t="shared" si="118"/>
        <v/>
      </c>
      <c r="U85" s="508"/>
      <c r="V85" s="508"/>
      <c r="W85" s="631"/>
      <c r="X85" s="494">
        <f t="shared" si="119"/>
        <v>0</v>
      </c>
      <c r="Y85" s="506">
        <f t="shared" si="120"/>
        <v>0</v>
      </c>
      <c r="Z85" s="498"/>
      <c r="AA85" s="662"/>
      <c r="AB85" s="662" t="str">
        <f t="shared" si="94"/>
        <v/>
      </c>
      <c r="AC85" s="662" t="str">
        <f t="shared" si="95"/>
        <v/>
      </c>
      <c r="AD85" s="499"/>
      <c r="AE85" s="392"/>
      <c r="AF85"/>
      <c r="AH85" s="2"/>
      <c r="AI85" s="2"/>
      <c r="AJ85" s="2"/>
    </row>
    <row r="86" spans="2:36" ht="13.9" x14ac:dyDescent="0.35">
      <c r="B86" s="563"/>
      <c r="C86" s="522"/>
      <c r="D86" s="521"/>
      <c r="E86" s="498"/>
      <c r="F86" s="498"/>
      <c r="G86" s="498"/>
      <c r="H86" s="498"/>
      <c r="I86" s="494" t="str">
        <f t="shared" si="93"/>
        <v/>
      </c>
      <c r="J86" s="500"/>
      <c r="K86" s="509"/>
      <c r="L86" s="494"/>
      <c r="M86" s="496"/>
      <c r="N86" s="496" t="str">
        <f t="shared" si="113"/>
        <v/>
      </c>
      <c r="O86" s="496" t="str">
        <f t="shared" si="114"/>
        <v/>
      </c>
      <c r="P86" s="496" t="str">
        <f t="shared" si="115"/>
        <v/>
      </c>
      <c r="Q86" s="496" t="str">
        <f t="shared" si="116"/>
        <v/>
      </c>
      <c r="R86" s="496" t="str">
        <f t="shared" si="117"/>
        <v/>
      </c>
      <c r="S86" s="649" t="e">
        <f t="shared" si="96"/>
        <v>#VALUE!</v>
      </c>
      <c r="T86" s="496" t="str">
        <f t="shared" si="118"/>
        <v/>
      </c>
      <c r="U86" s="508"/>
      <c r="V86" s="508"/>
      <c r="W86" s="631"/>
      <c r="X86" s="494">
        <f t="shared" si="119"/>
        <v>0</v>
      </c>
      <c r="Y86" s="506">
        <f t="shared" si="120"/>
        <v>0</v>
      </c>
      <c r="Z86" s="498"/>
      <c r="AA86" s="662"/>
      <c r="AB86" s="662" t="str">
        <f t="shared" si="94"/>
        <v/>
      </c>
      <c r="AC86" s="662" t="str">
        <f t="shared" si="95"/>
        <v/>
      </c>
      <c r="AD86" s="499"/>
      <c r="AE86" s="392"/>
      <c r="AF86"/>
      <c r="AH86" s="2"/>
      <c r="AI86" s="2"/>
      <c r="AJ86" s="2"/>
    </row>
    <row r="87" spans="2:36" ht="13.9" x14ac:dyDescent="0.35">
      <c r="B87" s="563"/>
      <c r="C87" s="522"/>
      <c r="D87" s="521"/>
      <c r="E87" s="498"/>
      <c r="F87" s="498"/>
      <c r="G87" s="498"/>
      <c r="H87" s="498"/>
      <c r="I87" s="494" t="str">
        <f t="shared" si="93"/>
        <v/>
      </c>
      <c r="J87" s="500"/>
      <c r="K87" s="509"/>
      <c r="L87" s="494"/>
      <c r="M87" s="496"/>
      <c r="N87" s="496" t="str">
        <f t="shared" si="113"/>
        <v/>
      </c>
      <c r="O87" s="496" t="str">
        <f t="shared" si="114"/>
        <v/>
      </c>
      <c r="P87" s="496" t="str">
        <f t="shared" si="115"/>
        <v/>
      </c>
      <c r="Q87" s="496" t="str">
        <f t="shared" si="116"/>
        <v/>
      </c>
      <c r="R87" s="496" t="str">
        <f t="shared" si="117"/>
        <v/>
      </c>
      <c r="S87" s="649" t="e">
        <f t="shared" si="96"/>
        <v>#VALUE!</v>
      </c>
      <c r="T87" s="496" t="str">
        <f t="shared" si="118"/>
        <v/>
      </c>
      <c r="U87" s="508"/>
      <c r="V87" s="508"/>
      <c r="W87" s="631"/>
      <c r="X87" s="494">
        <f t="shared" si="119"/>
        <v>0</v>
      </c>
      <c r="Y87" s="506">
        <f t="shared" si="120"/>
        <v>0</v>
      </c>
      <c r="Z87" s="498"/>
      <c r="AA87" s="662"/>
      <c r="AB87" s="662" t="str">
        <f t="shared" si="94"/>
        <v/>
      </c>
      <c r="AC87" s="662" t="str">
        <f t="shared" si="95"/>
        <v/>
      </c>
      <c r="AD87" s="499"/>
      <c r="AE87" s="392"/>
      <c r="AF87"/>
      <c r="AH87" s="2"/>
      <c r="AI87" s="2"/>
      <c r="AJ87" s="2"/>
    </row>
    <row r="88" spans="2:36" ht="13.9" x14ac:dyDescent="0.35">
      <c r="B88" s="563"/>
      <c r="C88" s="522"/>
      <c r="D88" s="521"/>
      <c r="E88" s="498"/>
      <c r="F88" s="498"/>
      <c r="G88" s="498"/>
      <c r="H88" s="498"/>
      <c r="I88" s="494" t="str">
        <f t="shared" si="93"/>
        <v/>
      </c>
      <c r="J88" s="500"/>
      <c r="K88" s="509"/>
      <c r="L88" s="494"/>
      <c r="M88" s="496"/>
      <c r="N88" s="496" t="str">
        <f t="shared" si="113"/>
        <v/>
      </c>
      <c r="O88" s="496" t="str">
        <f t="shared" si="114"/>
        <v/>
      </c>
      <c r="P88" s="496" t="str">
        <f t="shared" si="115"/>
        <v/>
      </c>
      <c r="Q88" s="496" t="str">
        <f t="shared" si="116"/>
        <v/>
      </c>
      <c r="R88" s="496" t="str">
        <f t="shared" si="117"/>
        <v/>
      </c>
      <c r="S88" s="649" t="e">
        <f t="shared" si="96"/>
        <v>#VALUE!</v>
      </c>
      <c r="T88" s="496" t="str">
        <f t="shared" si="118"/>
        <v/>
      </c>
      <c r="U88" s="508"/>
      <c r="V88" s="508"/>
      <c r="W88" s="631"/>
      <c r="X88" s="494">
        <f t="shared" si="119"/>
        <v>0</v>
      </c>
      <c r="Y88" s="506">
        <f t="shared" si="120"/>
        <v>0</v>
      </c>
      <c r="Z88" s="498"/>
      <c r="AA88" s="662"/>
      <c r="AB88" s="662" t="str">
        <f t="shared" si="94"/>
        <v/>
      </c>
      <c r="AC88" s="662" t="str">
        <f t="shared" si="95"/>
        <v/>
      </c>
      <c r="AD88" s="499"/>
      <c r="AE88" s="392"/>
      <c r="AF88"/>
      <c r="AH88" s="2"/>
      <c r="AI88" s="2"/>
      <c r="AJ88" s="2"/>
    </row>
    <row r="89" spans="2:36" ht="13.9" x14ac:dyDescent="0.35">
      <c r="B89" s="563"/>
      <c r="C89" s="524"/>
      <c r="D89" s="525"/>
      <c r="E89" s="511"/>
      <c r="F89" s="511"/>
      <c r="G89" s="511"/>
      <c r="H89" s="503"/>
      <c r="I89" s="494" t="str">
        <f t="shared" si="93"/>
        <v/>
      </c>
      <c r="J89" s="500"/>
      <c r="K89" s="510"/>
      <c r="L89" s="494"/>
      <c r="M89" s="496"/>
      <c r="N89" s="496" t="str">
        <f t="shared" si="113"/>
        <v/>
      </c>
      <c r="O89" s="496" t="str">
        <f t="shared" si="114"/>
        <v/>
      </c>
      <c r="P89" s="496" t="str">
        <f t="shared" si="115"/>
        <v/>
      </c>
      <c r="Q89" s="496" t="str">
        <f t="shared" si="116"/>
        <v/>
      </c>
      <c r="R89" s="496" t="str">
        <f t="shared" si="117"/>
        <v/>
      </c>
      <c r="S89" s="649" t="e">
        <f t="shared" si="96"/>
        <v>#VALUE!</v>
      </c>
      <c r="T89" s="496" t="str">
        <f t="shared" si="118"/>
        <v/>
      </c>
      <c r="U89" s="512"/>
      <c r="V89" s="691"/>
      <c r="W89" s="631"/>
      <c r="X89" s="494">
        <f t="shared" si="119"/>
        <v>0</v>
      </c>
      <c r="Y89" s="506">
        <f t="shared" si="120"/>
        <v>0</v>
      </c>
      <c r="Z89" s="503"/>
      <c r="AA89" s="662"/>
      <c r="AB89" s="662" t="str">
        <f t="shared" si="94"/>
        <v/>
      </c>
      <c r="AC89" s="662" t="str">
        <f t="shared" si="95"/>
        <v/>
      </c>
      <c r="AD89" s="499"/>
      <c r="AE89" s="392"/>
      <c r="AF89"/>
      <c r="AH89" s="2"/>
      <c r="AI89" s="2"/>
      <c r="AJ89" s="2"/>
    </row>
    <row r="90" spans="2:36" ht="13.9" x14ac:dyDescent="0.35">
      <c r="B90" s="563"/>
      <c r="C90" s="520"/>
      <c r="D90" s="521"/>
      <c r="E90" s="502"/>
      <c r="F90" s="502"/>
      <c r="G90" s="502"/>
      <c r="H90" s="498"/>
      <c r="I90" s="494" t="str">
        <f t="shared" si="93"/>
        <v/>
      </c>
      <c r="J90" s="500"/>
      <c r="K90" s="507"/>
      <c r="L90" s="494"/>
      <c r="M90" s="496"/>
      <c r="N90" s="496" t="str">
        <f t="shared" ref="N90:N95" si="121">IF(M90="","",VLOOKUP(M90,apple_list,2,0))</f>
        <v/>
      </c>
      <c r="O90" s="496" t="str">
        <f t="shared" ref="O90:O95" si="122">IF(M90="","",VLOOKUP(M90,apple_list,3,0))</f>
        <v/>
      </c>
      <c r="P90" s="496" t="str">
        <f t="shared" ref="P90:P95" si="123">IF(M90="","",VLOOKUP(M90,apple_list,4,0))</f>
        <v/>
      </c>
      <c r="Q90" s="496" t="str">
        <f t="shared" ref="Q90:Q95" si="124">IF(M90="","",VLOOKUP(M90,apple_list,5,0))</f>
        <v/>
      </c>
      <c r="R90" s="496" t="str">
        <f t="shared" ref="R90:R95" si="125">IF(M90="","",VLOOKUP(M90,apple_list,6,0))</f>
        <v/>
      </c>
      <c r="S90" s="649" t="e">
        <f t="shared" si="96"/>
        <v>#VALUE!</v>
      </c>
      <c r="T90" s="496" t="str">
        <f t="shared" ref="T90:T95" si="126">IF(M90="","",VLOOKUP(M90,apple_list,7,0))</f>
        <v/>
      </c>
      <c r="U90" s="508"/>
      <c r="V90" s="508"/>
      <c r="W90" s="631"/>
      <c r="X90" s="494">
        <f t="shared" ref="X90:X95" si="127">U90*V90</f>
        <v>0</v>
      </c>
      <c r="Y90" s="506">
        <f t="shared" ref="Y90:Y95" si="128">W90</f>
        <v>0</v>
      </c>
      <c r="Z90" s="498"/>
      <c r="AA90" s="662"/>
      <c r="AB90" s="662" t="str">
        <f t="shared" si="94"/>
        <v/>
      </c>
      <c r="AC90" s="662" t="str">
        <f t="shared" si="95"/>
        <v/>
      </c>
      <c r="AD90" s="499"/>
      <c r="AE90" s="392"/>
      <c r="AF90"/>
      <c r="AH90" s="2"/>
      <c r="AI90" s="2"/>
      <c r="AJ90" s="2"/>
    </row>
    <row r="91" spans="2:36" ht="13.9" x14ac:dyDescent="0.35">
      <c r="B91" s="563"/>
      <c r="C91" s="522"/>
      <c r="D91" s="521"/>
      <c r="E91" s="498"/>
      <c r="F91" s="498"/>
      <c r="G91" s="498"/>
      <c r="H91" s="498"/>
      <c r="I91" s="494" t="str">
        <f t="shared" si="93"/>
        <v/>
      </c>
      <c r="J91" s="500"/>
      <c r="K91" s="509"/>
      <c r="L91" s="494"/>
      <c r="M91" s="496"/>
      <c r="N91" s="496" t="str">
        <f t="shared" si="121"/>
        <v/>
      </c>
      <c r="O91" s="496" t="str">
        <f t="shared" si="122"/>
        <v/>
      </c>
      <c r="P91" s="496" t="str">
        <f t="shared" si="123"/>
        <v/>
      </c>
      <c r="Q91" s="496" t="str">
        <f t="shared" si="124"/>
        <v/>
      </c>
      <c r="R91" s="496" t="str">
        <f t="shared" si="125"/>
        <v/>
      </c>
      <c r="S91" s="649" t="e">
        <f t="shared" si="96"/>
        <v>#VALUE!</v>
      </c>
      <c r="T91" s="496" t="str">
        <f t="shared" si="126"/>
        <v/>
      </c>
      <c r="U91" s="508"/>
      <c r="V91" s="508"/>
      <c r="W91" s="631"/>
      <c r="X91" s="494">
        <f t="shared" si="127"/>
        <v>0</v>
      </c>
      <c r="Y91" s="506">
        <f t="shared" si="128"/>
        <v>0</v>
      </c>
      <c r="Z91" s="498"/>
      <c r="AA91" s="662"/>
      <c r="AB91" s="662" t="str">
        <f t="shared" si="94"/>
        <v/>
      </c>
      <c r="AC91" s="662" t="str">
        <f t="shared" si="95"/>
        <v/>
      </c>
      <c r="AD91" s="499"/>
      <c r="AE91" s="392"/>
      <c r="AF91"/>
      <c r="AH91" s="2"/>
      <c r="AI91" s="2"/>
      <c r="AJ91" s="2"/>
    </row>
    <row r="92" spans="2:36" ht="13.9" x14ac:dyDescent="0.35">
      <c r="B92" s="563"/>
      <c r="C92" s="522"/>
      <c r="D92" s="521"/>
      <c r="E92" s="498"/>
      <c r="F92" s="498"/>
      <c r="G92" s="498"/>
      <c r="H92" s="498"/>
      <c r="I92" s="494" t="str">
        <f t="shared" si="93"/>
        <v/>
      </c>
      <c r="J92" s="500"/>
      <c r="K92" s="509"/>
      <c r="L92" s="494"/>
      <c r="M92" s="496"/>
      <c r="N92" s="496" t="str">
        <f t="shared" si="121"/>
        <v/>
      </c>
      <c r="O92" s="496" t="str">
        <f t="shared" si="122"/>
        <v/>
      </c>
      <c r="P92" s="496" t="str">
        <f t="shared" si="123"/>
        <v/>
      </c>
      <c r="Q92" s="496" t="str">
        <f t="shared" si="124"/>
        <v/>
      </c>
      <c r="R92" s="496" t="str">
        <f t="shared" si="125"/>
        <v/>
      </c>
      <c r="S92" s="649" t="e">
        <f t="shared" si="96"/>
        <v>#VALUE!</v>
      </c>
      <c r="T92" s="496" t="str">
        <f t="shared" si="126"/>
        <v/>
      </c>
      <c r="U92" s="508"/>
      <c r="V92" s="508"/>
      <c r="W92" s="631"/>
      <c r="X92" s="494">
        <f t="shared" si="127"/>
        <v>0</v>
      </c>
      <c r="Y92" s="506">
        <f t="shared" si="128"/>
        <v>0</v>
      </c>
      <c r="Z92" s="498"/>
      <c r="AA92" s="662"/>
      <c r="AB92" s="662" t="str">
        <f t="shared" si="94"/>
        <v/>
      </c>
      <c r="AC92" s="662" t="str">
        <f t="shared" si="95"/>
        <v/>
      </c>
      <c r="AD92" s="499"/>
      <c r="AE92" s="392"/>
      <c r="AF92"/>
      <c r="AH92" s="2"/>
      <c r="AI92" s="2"/>
      <c r="AJ92" s="2"/>
    </row>
    <row r="93" spans="2:36" ht="13.9" x14ac:dyDescent="0.35">
      <c r="B93" s="563"/>
      <c r="C93" s="522"/>
      <c r="D93" s="521"/>
      <c r="E93" s="498"/>
      <c r="F93" s="498"/>
      <c r="G93" s="498"/>
      <c r="H93" s="498"/>
      <c r="I93" s="494" t="str">
        <f t="shared" si="93"/>
        <v/>
      </c>
      <c r="J93" s="500"/>
      <c r="K93" s="509"/>
      <c r="L93" s="494"/>
      <c r="M93" s="496"/>
      <c r="N93" s="496" t="str">
        <f t="shared" si="121"/>
        <v/>
      </c>
      <c r="O93" s="496" t="str">
        <f t="shared" si="122"/>
        <v/>
      </c>
      <c r="P93" s="496" t="str">
        <f t="shared" si="123"/>
        <v/>
      </c>
      <c r="Q93" s="496" t="str">
        <f t="shared" si="124"/>
        <v/>
      </c>
      <c r="R93" s="496" t="str">
        <f t="shared" si="125"/>
        <v/>
      </c>
      <c r="S93" s="649" t="e">
        <f t="shared" si="96"/>
        <v>#VALUE!</v>
      </c>
      <c r="T93" s="496" t="str">
        <f t="shared" si="126"/>
        <v/>
      </c>
      <c r="U93" s="508"/>
      <c r="V93" s="508"/>
      <c r="W93" s="631"/>
      <c r="X93" s="494">
        <f t="shared" si="127"/>
        <v>0</v>
      </c>
      <c r="Y93" s="506">
        <f t="shared" si="128"/>
        <v>0</v>
      </c>
      <c r="Z93" s="498"/>
      <c r="AA93" s="662"/>
      <c r="AB93" s="662" t="str">
        <f t="shared" si="94"/>
        <v/>
      </c>
      <c r="AC93" s="662" t="str">
        <f t="shared" si="95"/>
        <v/>
      </c>
      <c r="AD93" s="499"/>
      <c r="AE93" s="392"/>
      <c r="AF93"/>
      <c r="AH93" s="2"/>
      <c r="AI93" s="2"/>
      <c r="AJ93" s="2"/>
    </row>
    <row r="94" spans="2:36" ht="13.9" x14ac:dyDescent="0.35">
      <c r="B94" s="563"/>
      <c r="C94" s="522"/>
      <c r="D94" s="521"/>
      <c r="E94" s="498"/>
      <c r="F94" s="498"/>
      <c r="G94" s="498"/>
      <c r="H94" s="498"/>
      <c r="I94" s="494" t="str">
        <f t="shared" si="93"/>
        <v/>
      </c>
      <c r="J94" s="500"/>
      <c r="K94" s="509"/>
      <c r="L94" s="494"/>
      <c r="M94" s="496"/>
      <c r="N94" s="496" t="str">
        <f t="shared" si="121"/>
        <v/>
      </c>
      <c r="O94" s="496" t="str">
        <f t="shared" si="122"/>
        <v/>
      </c>
      <c r="P94" s="496" t="str">
        <f t="shared" si="123"/>
        <v/>
      </c>
      <c r="Q94" s="496" t="str">
        <f t="shared" si="124"/>
        <v/>
      </c>
      <c r="R94" s="496" t="str">
        <f t="shared" si="125"/>
        <v/>
      </c>
      <c r="S94" s="649" t="e">
        <f t="shared" si="96"/>
        <v>#VALUE!</v>
      </c>
      <c r="T94" s="496" t="str">
        <f t="shared" si="126"/>
        <v/>
      </c>
      <c r="U94" s="508"/>
      <c r="V94" s="508"/>
      <c r="W94" s="631"/>
      <c r="X94" s="494">
        <f t="shared" si="127"/>
        <v>0</v>
      </c>
      <c r="Y94" s="506">
        <f t="shared" si="128"/>
        <v>0</v>
      </c>
      <c r="Z94" s="498"/>
      <c r="AA94" s="662"/>
      <c r="AB94" s="662" t="str">
        <f t="shared" si="94"/>
        <v/>
      </c>
      <c r="AC94" s="662" t="str">
        <f t="shared" si="95"/>
        <v/>
      </c>
      <c r="AD94" s="499"/>
      <c r="AE94" s="392"/>
      <c r="AF94"/>
      <c r="AH94" s="2"/>
      <c r="AI94" s="2"/>
      <c r="AJ94" s="2"/>
    </row>
    <row r="95" spans="2:36" ht="13.9" x14ac:dyDescent="0.35">
      <c r="B95" s="563"/>
      <c r="C95" s="524"/>
      <c r="D95" s="525"/>
      <c r="E95" s="511"/>
      <c r="F95" s="511"/>
      <c r="G95" s="511"/>
      <c r="H95" s="503"/>
      <c r="I95" s="494" t="str">
        <f t="shared" si="93"/>
        <v/>
      </c>
      <c r="J95" s="500"/>
      <c r="K95" s="510"/>
      <c r="L95" s="494"/>
      <c r="M95" s="496"/>
      <c r="N95" s="496" t="str">
        <f t="shared" si="121"/>
        <v/>
      </c>
      <c r="O95" s="496" t="str">
        <f t="shared" si="122"/>
        <v/>
      </c>
      <c r="P95" s="496" t="str">
        <f t="shared" si="123"/>
        <v/>
      </c>
      <c r="Q95" s="496" t="str">
        <f t="shared" si="124"/>
        <v/>
      </c>
      <c r="R95" s="496" t="str">
        <f t="shared" si="125"/>
        <v/>
      </c>
      <c r="S95" s="649" t="e">
        <f t="shared" si="96"/>
        <v>#VALUE!</v>
      </c>
      <c r="T95" s="496" t="str">
        <f t="shared" si="126"/>
        <v/>
      </c>
      <c r="U95" s="512"/>
      <c r="V95" s="691"/>
      <c r="W95" s="631"/>
      <c r="X95" s="494">
        <f t="shared" si="127"/>
        <v>0</v>
      </c>
      <c r="Y95" s="506">
        <f t="shared" si="128"/>
        <v>0</v>
      </c>
      <c r="Z95" s="511"/>
      <c r="AA95" s="662"/>
      <c r="AB95" s="662" t="str">
        <f t="shared" si="94"/>
        <v/>
      </c>
      <c r="AC95" s="662" t="str">
        <f t="shared" si="95"/>
        <v/>
      </c>
      <c r="AD95" s="499"/>
      <c r="AE95" s="392"/>
      <c r="AF95"/>
      <c r="AH95" s="2"/>
      <c r="AI95" s="2"/>
      <c r="AJ95" s="2"/>
    </row>
    <row r="96" spans="2:36" ht="13.9" x14ac:dyDescent="0.35">
      <c r="B96" s="563"/>
      <c r="C96" s="520"/>
      <c r="D96" s="521"/>
      <c r="E96" s="502"/>
      <c r="F96" s="502"/>
      <c r="G96" s="502"/>
      <c r="H96" s="498"/>
      <c r="I96" s="494" t="str">
        <f t="shared" si="93"/>
        <v/>
      </c>
      <c r="J96" s="500"/>
      <c r="K96" s="507"/>
      <c r="L96" s="494"/>
      <c r="M96" s="496"/>
      <c r="N96" s="496" t="str">
        <f t="shared" ref="N96:N101" si="129">IF(M96="","",VLOOKUP(M96,apple_list,2,0))</f>
        <v/>
      </c>
      <c r="O96" s="496" t="str">
        <f t="shared" ref="O96:O101" si="130">IF(M96="","",VLOOKUP(M96,apple_list,3,0))</f>
        <v/>
      </c>
      <c r="P96" s="496" t="str">
        <f t="shared" ref="P96:P101" si="131">IF(M96="","",VLOOKUP(M96,apple_list,4,0))</f>
        <v/>
      </c>
      <c r="Q96" s="496" t="str">
        <f t="shared" ref="Q96:Q101" si="132">IF(M96="","",VLOOKUP(M96,apple_list,5,0))</f>
        <v/>
      </c>
      <c r="R96" s="496" t="str">
        <f t="shared" ref="R96:R101" si="133">IF(M96="","",VLOOKUP(M96,apple_list,6,0))</f>
        <v/>
      </c>
      <c r="S96" s="649" t="e">
        <f t="shared" si="96"/>
        <v>#VALUE!</v>
      </c>
      <c r="T96" s="496" t="str">
        <f t="shared" ref="T96:T101" si="134">IF(M96="","",VLOOKUP(M96,apple_list,7,0))</f>
        <v/>
      </c>
      <c r="U96" s="508"/>
      <c r="V96" s="508"/>
      <c r="W96" s="631"/>
      <c r="X96" s="494">
        <f t="shared" ref="X96:X101" si="135">U96*V96</f>
        <v>0</v>
      </c>
      <c r="Y96" s="506">
        <f t="shared" ref="Y96:Y101" si="136">W96</f>
        <v>0</v>
      </c>
      <c r="Z96" s="503"/>
      <c r="AA96" s="662"/>
      <c r="AB96" s="662" t="str">
        <f t="shared" si="94"/>
        <v/>
      </c>
      <c r="AC96" s="662" t="str">
        <f t="shared" si="95"/>
        <v/>
      </c>
      <c r="AD96" s="499"/>
      <c r="AE96" s="392"/>
      <c r="AF96"/>
      <c r="AH96" s="2"/>
      <c r="AI96" s="2"/>
      <c r="AJ96" s="2"/>
    </row>
    <row r="97" spans="2:36" ht="13.9" x14ac:dyDescent="0.35">
      <c r="B97" s="563"/>
      <c r="C97" s="522"/>
      <c r="D97" s="521"/>
      <c r="E97" s="498"/>
      <c r="F97" s="498"/>
      <c r="G97" s="498"/>
      <c r="H97" s="498"/>
      <c r="I97" s="494" t="str">
        <f t="shared" si="93"/>
        <v/>
      </c>
      <c r="J97" s="500"/>
      <c r="K97" s="509"/>
      <c r="L97" s="494"/>
      <c r="M97" s="496"/>
      <c r="N97" s="496" t="str">
        <f t="shared" si="129"/>
        <v/>
      </c>
      <c r="O97" s="496" t="str">
        <f t="shared" si="130"/>
        <v/>
      </c>
      <c r="P97" s="496" t="str">
        <f t="shared" si="131"/>
        <v/>
      </c>
      <c r="Q97" s="496" t="str">
        <f t="shared" si="132"/>
        <v/>
      </c>
      <c r="R97" s="496" t="str">
        <f t="shared" si="133"/>
        <v/>
      </c>
      <c r="S97" s="649" t="e">
        <f t="shared" si="96"/>
        <v>#VALUE!</v>
      </c>
      <c r="T97" s="496" t="str">
        <f t="shared" si="134"/>
        <v/>
      </c>
      <c r="U97" s="508"/>
      <c r="V97" s="508"/>
      <c r="W97" s="631"/>
      <c r="X97" s="494">
        <f t="shared" si="135"/>
        <v>0</v>
      </c>
      <c r="Y97" s="506">
        <f t="shared" si="136"/>
        <v>0</v>
      </c>
      <c r="Z97" s="498"/>
      <c r="AA97" s="662"/>
      <c r="AB97" s="662" t="str">
        <f t="shared" si="94"/>
        <v/>
      </c>
      <c r="AC97" s="662" t="str">
        <f t="shared" si="95"/>
        <v/>
      </c>
      <c r="AD97" s="499"/>
      <c r="AE97"/>
      <c r="AF97"/>
      <c r="AH97" s="2"/>
      <c r="AI97" s="2"/>
      <c r="AJ97" s="2"/>
    </row>
    <row r="98" spans="2:36" ht="13.9" x14ac:dyDescent="0.35">
      <c r="B98" s="563"/>
      <c r="C98" s="522"/>
      <c r="D98" s="521"/>
      <c r="E98" s="498"/>
      <c r="F98" s="498"/>
      <c r="G98" s="498"/>
      <c r="H98" s="498"/>
      <c r="I98" s="494" t="str">
        <f t="shared" si="93"/>
        <v/>
      </c>
      <c r="J98" s="500"/>
      <c r="K98" s="509"/>
      <c r="L98" s="494"/>
      <c r="M98" s="496"/>
      <c r="N98" s="496" t="str">
        <f t="shared" si="129"/>
        <v/>
      </c>
      <c r="O98" s="496" t="str">
        <f t="shared" si="130"/>
        <v/>
      </c>
      <c r="P98" s="496" t="str">
        <f t="shared" si="131"/>
        <v/>
      </c>
      <c r="Q98" s="496" t="str">
        <f t="shared" si="132"/>
        <v/>
      </c>
      <c r="R98" s="496" t="str">
        <f t="shared" si="133"/>
        <v/>
      </c>
      <c r="S98" s="649" t="e">
        <f t="shared" si="96"/>
        <v>#VALUE!</v>
      </c>
      <c r="T98" s="496" t="str">
        <f t="shared" si="134"/>
        <v/>
      </c>
      <c r="U98" s="508"/>
      <c r="V98" s="508"/>
      <c r="W98" s="631"/>
      <c r="X98" s="494">
        <f t="shared" si="135"/>
        <v>0</v>
      </c>
      <c r="Y98" s="506">
        <f t="shared" si="136"/>
        <v>0</v>
      </c>
      <c r="Z98" s="498"/>
      <c r="AA98" s="662"/>
      <c r="AB98" s="662" t="str">
        <f t="shared" si="94"/>
        <v/>
      </c>
      <c r="AC98" s="662" t="str">
        <f t="shared" si="95"/>
        <v/>
      </c>
      <c r="AD98" s="499"/>
      <c r="AE98"/>
      <c r="AF98"/>
      <c r="AH98" s="2"/>
      <c r="AI98" s="2"/>
      <c r="AJ98" s="2"/>
    </row>
    <row r="99" spans="2:36" ht="13.9" x14ac:dyDescent="0.35">
      <c r="B99" s="563"/>
      <c r="C99" s="522"/>
      <c r="D99" s="521"/>
      <c r="E99" s="498"/>
      <c r="F99" s="498"/>
      <c r="G99" s="498"/>
      <c r="H99" s="498"/>
      <c r="I99" s="494" t="str">
        <f t="shared" si="93"/>
        <v/>
      </c>
      <c r="J99" s="500"/>
      <c r="K99" s="509"/>
      <c r="L99" s="494"/>
      <c r="M99" s="496"/>
      <c r="N99" s="496" t="str">
        <f t="shared" si="129"/>
        <v/>
      </c>
      <c r="O99" s="496" t="str">
        <f t="shared" si="130"/>
        <v/>
      </c>
      <c r="P99" s="496" t="str">
        <f t="shared" si="131"/>
        <v/>
      </c>
      <c r="Q99" s="496" t="str">
        <f t="shared" si="132"/>
        <v/>
      </c>
      <c r="R99" s="496" t="str">
        <f t="shared" si="133"/>
        <v/>
      </c>
      <c r="S99" s="649" t="e">
        <f t="shared" si="96"/>
        <v>#VALUE!</v>
      </c>
      <c r="T99" s="496" t="str">
        <f t="shared" si="134"/>
        <v/>
      </c>
      <c r="U99" s="508"/>
      <c r="V99" s="508"/>
      <c r="W99" s="631"/>
      <c r="X99" s="494">
        <f t="shared" si="135"/>
        <v>0</v>
      </c>
      <c r="Y99" s="506">
        <f t="shared" si="136"/>
        <v>0</v>
      </c>
      <c r="Z99" s="498"/>
      <c r="AA99" s="662"/>
      <c r="AB99" s="662" t="str">
        <f t="shared" si="94"/>
        <v/>
      </c>
      <c r="AC99" s="662" t="str">
        <f t="shared" si="95"/>
        <v/>
      </c>
      <c r="AD99" s="499"/>
      <c r="AE99"/>
      <c r="AF99"/>
      <c r="AH99" s="2"/>
      <c r="AI99" s="2"/>
      <c r="AJ99" s="2"/>
    </row>
    <row r="100" spans="2:36" ht="13.9" x14ac:dyDescent="0.35">
      <c r="B100" s="563"/>
      <c r="C100" s="522"/>
      <c r="D100" s="521"/>
      <c r="E100" s="498"/>
      <c r="F100" s="498"/>
      <c r="G100" s="498"/>
      <c r="H100" s="498"/>
      <c r="I100" s="494" t="str">
        <f t="shared" si="93"/>
        <v/>
      </c>
      <c r="J100" s="500"/>
      <c r="K100" s="509"/>
      <c r="L100" s="494"/>
      <c r="M100" s="496"/>
      <c r="N100" s="496" t="str">
        <f t="shared" si="129"/>
        <v/>
      </c>
      <c r="O100" s="496" t="str">
        <f t="shared" si="130"/>
        <v/>
      </c>
      <c r="P100" s="496" t="str">
        <f t="shared" si="131"/>
        <v/>
      </c>
      <c r="Q100" s="496" t="str">
        <f t="shared" si="132"/>
        <v/>
      </c>
      <c r="R100" s="496" t="str">
        <f t="shared" si="133"/>
        <v/>
      </c>
      <c r="S100" s="649" t="e">
        <f t="shared" si="96"/>
        <v>#VALUE!</v>
      </c>
      <c r="T100" s="496" t="str">
        <f t="shared" si="134"/>
        <v/>
      </c>
      <c r="U100" s="508"/>
      <c r="V100" s="508"/>
      <c r="W100" s="631"/>
      <c r="X100" s="494">
        <f t="shared" si="135"/>
        <v>0</v>
      </c>
      <c r="Y100" s="506">
        <f t="shared" si="136"/>
        <v>0</v>
      </c>
      <c r="Z100" s="498"/>
      <c r="AA100" s="662"/>
      <c r="AB100" s="662" t="str">
        <f t="shared" si="94"/>
        <v/>
      </c>
      <c r="AC100" s="662" t="str">
        <f t="shared" si="95"/>
        <v/>
      </c>
      <c r="AD100" s="499"/>
      <c r="AE100"/>
      <c r="AF100"/>
      <c r="AH100" s="2"/>
      <c r="AI100" s="2"/>
      <c r="AJ100" s="2"/>
    </row>
    <row r="101" spans="2:36" ht="13.9" x14ac:dyDescent="0.35">
      <c r="B101" s="563"/>
      <c r="C101" s="524"/>
      <c r="D101" s="525"/>
      <c r="E101" s="511"/>
      <c r="F101" s="511"/>
      <c r="G101" s="511"/>
      <c r="H101" s="503"/>
      <c r="I101" s="494" t="str">
        <f t="shared" si="93"/>
        <v/>
      </c>
      <c r="J101" s="500"/>
      <c r="K101" s="510"/>
      <c r="L101" s="494"/>
      <c r="M101" s="496"/>
      <c r="N101" s="496" t="str">
        <f t="shared" si="129"/>
        <v/>
      </c>
      <c r="O101" s="496" t="str">
        <f t="shared" si="130"/>
        <v/>
      </c>
      <c r="P101" s="496" t="str">
        <f t="shared" si="131"/>
        <v/>
      </c>
      <c r="Q101" s="496" t="str">
        <f t="shared" si="132"/>
        <v/>
      </c>
      <c r="R101" s="496" t="str">
        <f t="shared" si="133"/>
        <v/>
      </c>
      <c r="S101" s="649" t="e">
        <f t="shared" si="96"/>
        <v>#VALUE!</v>
      </c>
      <c r="T101" s="496" t="str">
        <f t="shared" si="134"/>
        <v/>
      </c>
      <c r="U101" s="512"/>
      <c r="V101" s="691"/>
      <c r="W101" s="631"/>
      <c r="X101" s="494">
        <f t="shared" si="135"/>
        <v>0</v>
      </c>
      <c r="Y101" s="506">
        <f t="shared" si="136"/>
        <v>0</v>
      </c>
      <c r="Z101" s="503"/>
      <c r="AA101" s="662"/>
      <c r="AB101" s="662" t="str">
        <f t="shared" si="94"/>
        <v/>
      </c>
      <c r="AC101" s="662" t="str">
        <f t="shared" si="95"/>
        <v/>
      </c>
      <c r="AD101" s="499"/>
      <c r="AE101"/>
      <c r="AF101"/>
      <c r="AH101" s="2"/>
      <c r="AI101" s="2"/>
      <c r="AJ101" s="2"/>
    </row>
    <row r="102" spans="2:36" ht="13.9" x14ac:dyDescent="0.35">
      <c r="B102" s="563"/>
      <c r="C102" s="520"/>
      <c r="D102" s="521"/>
      <c r="E102" s="502"/>
      <c r="F102" s="502"/>
      <c r="G102" s="502"/>
      <c r="H102" s="498"/>
      <c r="I102" s="494" t="str">
        <f t="shared" ref="I102:I133" si="137">IF(H102="","",VLOOKUP(H102,Applicator,2,0))</f>
        <v/>
      </c>
      <c r="J102" s="500"/>
      <c r="K102" s="507"/>
      <c r="L102" s="494"/>
      <c r="M102" s="496"/>
      <c r="N102" s="496" t="str">
        <f t="shared" ref="N102:N107" si="138">IF(M102="","",VLOOKUP(M102,apple_list,2,0))</f>
        <v/>
      </c>
      <c r="O102" s="496" t="str">
        <f t="shared" ref="O102:O107" si="139">IF(M102="","",VLOOKUP(M102,apple_list,3,0))</f>
        <v/>
      </c>
      <c r="P102" s="496" t="str">
        <f t="shared" ref="P102:P107" si="140">IF(M102="","",VLOOKUP(M102,apple_list,4,0))</f>
        <v/>
      </c>
      <c r="Q102" s="496" t="str">
        <f t="shared" ref="Q102:Q107" si="141">IF(M102="","",VLOOKUP(M102,apple_list,5,0))</f>
        <v/>
      </c>
      <c r="R102" s="496" t="str">
        <f t="shared" ref="R102:R107" si="142">IF(M102="","",VLOOKUP(M102,apple_list,6,0))</f>
        <v/>
      </c>
      <c r="S102" s="649" t="e">
        <f t="shared" si="96"/>
        <v>#VALUE!</v>
      </c>
      <c r="T102" s="496" t="str">
        <f t="shared" ref="T102:T107" si="143">IF(M102="","",VLOOKUP(M102,apple_list,7,0))</f>
        <v/>
      </c>
      <c r="U102" s="508"/>
      <c r="V102" s="508"/>
      <c r="W102" s="631"/>
      <c r="X102" s="494">
        <f t="shared" ref="X102:X107" si="144">U102*V102</f>
        <v>0</v>
      </c>
      <c r="Y102" s="506">
        <f t="shared" ref="Y102:Y107" si="145">W102</f>
        <v>0</v>
      </c>
      <c r="Z102" s="498"/>
      <c r="AA102" s="662"/>
      <c r="AB102" s="662" t="str">
        <f t="shared" si="94"/>
        <v/>
      </c>
      <c r="AC102" s="662" t="str">
        <f t="shared" si="95"/>
        <v/>
      </c>
      <c r="AD102" s="499"/>
      <c r="AE102"/>
      <c r="AF102"/>
      <c r="AH102" s="2"/>
      <c r="AI102" s="2"/>
      <c r="AJ102" s="2"/>
    </row>
    <row r="103" spans="2:36" ht="13.9" x14ac:dyDescent="0.35">
      <c r="B103" s="563"/>
      <c r="C103" s="522"/>
      <c r="D103" s="521"/>
      <c r="E103" s="498"/>
      <c r="F103" s="498"/>
      <c r="G103" s="498"/>
      <c r="H103" s="498"/>
      <c r="I103" s="494" t="str">
        <f t="shared" si="137"/>
        <v/>
      </c>
      <c r="J103" s="500"/>
      <c r="K103" s="509"/>
      <c r="L103" s="494"/>
      <c r="M103" s="496"/>
      <c r="N103" s="496" t="str">
        <f t="shared" si="138"/>
        <v/>
      </c>
      <c r="O103" s="496" t="str">
        <f t="shared" si="139"/>
        <v/>
      </c>
      <c r="P103" s="496" t="str">
        <f t="shared" si="140"/>
        <v/>
      </c>
      <c r="Q103" s="496" t="str">
        <f t="shared" si="141"/>
        <v/>
      </c>
      <c r="R103" s="496" t="str">
        <f t="shared" si="142"/>
        <v/>
      </c>
      <c r="S103" s="649" t="e">
        <f t="shared" si="96"/>
        <v>#VALUE!</v>
      </c>
      <c r="T103" s="496" t="str">
        <f t="shared" si="143"/>
        <v/>
      </c>
      <c r="U103" s="508"/>
      <c r="V103" s="508"/>
      <c r="W103" s="631"/>
      <c r="X103" s="494">
        <f t="shared" si="144"/>
        <v>0</v>
      </c>
      <c r="Y103" s="506">
        <f t="shared" si="145"/>
        <v>0</v>
      </c>
      <c r="Z103" s="498"/>
      <c r="AA103" s="662"/>
      <c r="AB103" s="662" t="str">
        <f t="shared" si="94"/>
        <v/>
      </c>
      <c r="AC103" s="662" t="str">
        <f t="shared" si="95"/>
        <v/>
      </c>
      <c r="AD103" s="499"/>
      <c r="AE103"/>
      <c r="AF103"/>
      <c r="AH103" s="2"/>
      <c r="AI103" s="2"/>
      <c r="AJ103" s="2"/>
    </row>
    <row r="104" spans="2:36" ht="13.9" x14ac:dyDescent="0.35">
      <c r="B104" s="563"/>
      <c r="C104" s="522"/>
      <c r="D104" s="521"/>
      <c r="E104" s="498"/>
      <c r="F104" s="498"/>
      <c r="G104" s="498"/>
      <c r="H104" s="498"/>
      <c r="I104" s="494" t="str">
        <f t="shared" si="137"/>
        <v/>
      </c>
      <c r="J104" s="500"/>
      <c r="K104" s="509"/>
      <c r="L104" s="494"/>
      <c r="M104" s="496"/>
      <c r="N104" s="496" t="str">
        <f t="shared" si="138"/>
        <v/>
      </c>
      <c r="O104" s="496" t="str">
        <f t="shared" si="139"/>
        <v/>
      </c>
      <c r="P104" s="496" t="str">
        <f t="shared" si="140"/>
        <v/>
      </c>
      <c r="Q104" s="496" t="str">
        <f t="shared" si="141"/>
        <v/>
      </c>
      <c r="R104" s="496" t="str">
        <f t="shared" si="142"/>
        <v/>
      </c>
      <c r="S104" s="649" t="e">
        <f t="shared" si="96"/>
        <v>#VALUE!</v>
      </c>
      <c r="T104" s="496" t="str">
        <f t="shared" si="143"/>
        <v/>
      </c>
      <c r="U104" s="508"/>
      <c r="V104" s="508"/>
      <c r="W104" s="631"/>
      <c r="X104" s="494">
        <f t="shared" si="144"/>
        <v>0</v>
      </c>
      <c r="Y104" s="506">
        <f t="shared" si="145"/>
        <v>0</v>
      </c>
      <c r="Z104" s="498"/>
      <c r="AA104" s="662"/>
      <c r="AB104" s="662" t="str">
        <f t="shared" si="94"/>
        <v/>
      </c>
      <c r="AC104" s="662" t="str">
        <f t="shared" si="95"/>
        <v/>
      </c>
      <c r="AD104" s="499"/>
      <c r="AE104"/>
      <c r="AF104"/>
      <c r="AH104" s="2"/>
      <c r="AI104" s="2"/>
      <c r="AJ104" s="2"/>
    </row>
    <row r="105" spans="2:36" ht="13.9" x14ac:dyDescent="0.35">
      <c r="B105" s="563"/>
      <c r="C105" s="522"/>
      <c r="D105" s="521"/>
      <c r="E105" s="498"/>
      <c r="F105" s="498"/>
      <c r="G105" s="498"/>
      <c r="H105" s="498"/>
      <c r="I105" s="494" t="str">
        <f t="shared" si="137"/>
        <v/>
      </c>
      <c r="J105" s="500"/>
      <c r="K105" s="509"/>
      <c r="L105" s="494"/>
      <c r="M105" s="496"/>
      <c r="N105" s="496" t="str">
        <f t="shared" si="138"/>
        <v/>
      </c>
      <c r="O105" s="496" t="str">
        <f t="shared" si="139"/>
        <v/>
      </c>
      <c r="P105" s="496" t="str">
        <f t="shared" si="140"/>
        <v/>
      </c>
      <c r="Q105" s="496" t="str">
        <f t="shared" si="141"/>
        <v/>
      </c>
      <c r="R105" s="496" t="str">
        <f t="shared" si="142"/>
        <v/>
      </c>
      <c r="S105" s="649" t="e">
        <f t="shared" si="96"/>
        <v>#VALUE!</v>
      </c>
      <c r="T105" s="496" t="str">
        <f t="shared" si="143"/>
        <v/>
      </c>
      <c r="U105" s="508"/>
      <c r="V105" s="508"/>
      <c r="W105" s="631"/>
      <c r="X105" s="494">
        <f t="shared" si="144"/>
        <v>0</v>
      </c>
      <c r="Y105" s="506">
        <f t="shared" si="145"/>
        <v>0</v>
      </c>
      <c r="Z105" s="498"/>
      <c r="AA105" s="662"/>
      <c r="AB105" s="662" t="str">
        <f t="shared" si="94"/>
        <v/>
      </c>
      <c r="AC105" s="662" t="str">
        <f t="shared" si="95"/>
        <v/>
      </c>
      <c r="AD105" s="499"/>
      <c r="AE105"/>
      <c r="AF105"/>
      <c r="AH105" s="2"/>
      <c r="AI105" s="2"/>
      <c r="AJ105" s="2"/>
    </row>
    <row r="106" spans="2:36" ht="13.9" x14ac:dyDescent="0.35">
      <c r="B106" s="563"/>
      <c r="C106" s="522"/>
      <c r="D106" s="521"/>
      <c r="E106" s="498"/>
      <c r="F106" s="498"/>
      <c r="G106" s="498"/>
      <c r="H106" s="498"/>
      <c r="I106" s="494" t="str">
        <f t="shared" si="137"/>
        <v/>
      </c>
      <c r="J106" s="500"/>
      <c r="K106" s="509"/>
      <c r="L106" s="494"/>
      <c r="M106" s="496"/>
      <c r="N106" s="496" t="str">
        <f t="shared" si="138"/>
        <v/>
      </c>
      <c r="O106" s="496" t="str">
        <f t="shared" si="139"/>
        <v/>
      </c>
      <c r="P106" s="496" t="str">
        <f t="shared" si="140"/>
        <v/>
      </c>
      <c r="Q106" s="496" t="str">
        <f t="shared" si="141"/>
        <v/>
      </c>
      <c r="R106" s="496" t="str">
        <f t="shared" si="142"/>
        <v/>
      </c>
      <c r="S106" s="649" t="e">
        <f t="shared" si="96"/>
        <v>#VALUE!</v>
      </c>
      <c r="T106" s="496" t="str">
        <f t="shared" si="143"/>
        <v/>
      </c>
      <c r="U106" s="508"/>
      <c r="V106" s="508"/>
      <c r="W106" s="631"/>
      <c r="X106" s="494">
        <f t="shared" si="144"/>
        <v>0</v>
      </c>
      <c r="Y106" s="506">
        <f t="shared" si="145"/>
        <v>0</v>
      </c>
      <c r="Z106" s="498"/>
      <c r="AA106" s="662"/>
      <c r="AB106" s="662" t="str">
        <f t="shared" si="94"/>
        <v/>
      </c>
      <c r="AC106" s="662" t="str">
        <f t="shared" si="95"/>
        <v/>
      </c>
      <c r="AD106" s="499"/>
      <c r="AE106"/>
      <c r="AF106"/>
      <c r="AH106" s="2"/>
      <c r="AI106" s="2"/>
      <c r="AJ106" s="2"/>
    </row>
    <row r="107" spans="2:36" ht="13.9" x14ac:dyDescent="0.35">
      <c r="B107" s="563"/>
      <c r="C107" s="524"/>
      <c r="D107" s="525"/>
      <c r="E107" s="511"/>
      <c r="F107" s="511"/>
      <c r="G107" s="511"/>
      <c r="H107" s="503"/>
      <c r="I107" s="494" t="str">
        <f t="shared" si="137"/>
        <v/>
      </c>
      <c r="J107" s="500"/>
      <c r="K107" s="510"/>
      <c r="L107" s="494"/>
      <c r="M107" s="496"/>
      <c r="N107" s="496" t="str">
        <f t="shared" si="138"/>
        <v/>
      </c>
      <c r="O107" s="496" t="str">
        <f t="shared" si="139"/>
        <v/>
      </c>
      <c r="P107" s="496" t="str">
        <f t="shared" si="140"/>
        <v/>
      </c>
      <c r="Q107" s="496" t="str">
        <f t="shared" si="141"/>
        <v/>
      </c>
      <c r="R107" s="496" t="str">
        <f t="shared" si="142"/>
        <v/>
      </c>
      <c r="S107" s="649" t="e">
        <f t="shared" si="96"/>
        <v>#VALUE!</v>
      </c>
      <c r="T107" s="496" t="str">
        <f t="shared" si="143"/>
        <v/>
      </c>
      <c r="U107" s="512"/>
      <c r="V107" s="691"/>
      <c r="W107" s="631"/>
      <c r="X107" s="494">
        <f t="shared" si="144"/>
        <v>0</v>
      </c>
      <c r="Y107" s="506">
        <f t="shared" si="145"/>
        <v>0</v>
      </c>
      <c r="Z107" s="511"/>
      <c r="AA107" s="662"/>
      <c r="AB107" s="662" t="str">
        <f t="shared" si="94"/>
        <v/>
      </c>
      <c r="AC107" s="662" t="str">
        <f t="shared" si="95"/>
        <v/>
      </c>
      <c r="AD107" s="499"/>
      <c r="AE107"/>
      <c r="AF107"/>
      <c r="AH107" s="2"/>
      <c r="AI107" s="2"/>
      <c r="AJ107" s="2"/>
    </row>
    <row r="108" spans="2:36" ht="13.9" x14ac:dyDescent="0.35">
      <c r="B108" s="563"/>
      <c r="C108" s="520"/>
      <c r="D108" s="521"/>
      <c r="E108" s="502"/>
      <c r="F108" s="502"/>
      <c r="G108" s="502"/>
      <c r="H108" s="498"/>
      <c r="I108" s="494" t="str">
        <f t="shared" si="137"/>
        <v/>
      </c>
      <c r="J108" s="500"/>
      <c r="K108" s="507"/>
      <c r="L108" s="494"/>
      <c r="M108" s="496"/>
      <c r="N108" s="496" t="str">
        <f t="shared" ref="N108:N113" si="146">IF(M108="","",VLOOKUP(M108,apple_list,2,0))</f>
        <v/>
      </c>
      <c r="O108" s="496" t="str">
        <f t="shared" ref="O108:O113" si="147">IF(M108="","",VLOOKUP(M108,apple_list,3,0))</f>
        <v/>
      </c>
      <c r="P108" s="496" t="str">
        <f t="shared" ref="P108:P113" si="148">IF(M108="","",VLOOKUP(M108,apple_list,4,0))</f>
        <v/>
      </c>
      <c r="Q108" s="496" t="str">
        <f t="shared" ref="Q108:Q113" si="149">IF(M108="","",VLOOKUP(M108,apple_list,5,0))</f>
        <v/>
      </c>
      <c r="R108" s="496" t="str">
        <f t="shared" ref="R108:R113" si="150">IF(M108="","",VLOOKUP(M108,apple_list,6,0))</f>
        <v/>
      </c>
      <c r="S108" s="649" t="e">
        <f t="shared" si="96"/>
        <v>#VALUE!</v>
      </c>
      <c r="T108" s="496" t="str">
        <f t="shared" ref="T108:T113" si="151">IF(M108="","",VLOOKUP(M108,apple_list,7,0))</f>
        <v/>
      </c>
      <c r="U108" s="508"/>
      <c r="V108" s="508"/>
      <c r="W108" s="631"/>
      <c r="X108" s="494">
        <f t="shared" ref="X108:X113" si="152">U108*V108</f>
        <v>0</v>
      </c>
      <c r="Y108" s="506">
        <f t="shared" ref="Y108:Y113" si="153">W108</f>
        <v>0</v>
      </c>
      <c r="Z108" s="503"/>
      <c r="AA108" s="662"/>
      <c r="AB108" s="662" t="str">
        <f t="shared" si="94"/>
        <v/>
      </c>
      <c r="AC108" s="662" t="str">
        <f t="shared" si="95"/>
        <v/>
      </c>
      <c r="AD108" s="499"/>
      <c r="AE108"/>
      <c r="AF108"/>
      <c r="AH108" s="2"/>
      <c r="AI108" s="2"/>
      <c r="AJ108" s="2"/>
    </row>
    <row r="109" spans="2:36" ht="13.9" x14ac:dyDescent="0.35">
      <c r="B109" s="563"/>
      <c r="C109" s="522"/>
      <c r="D109" s="521"/>
      <c r="E109" s="498"/>
      <c r="F109" s="498"/>
      <c r="G109" s="498"/>
      <c r="H109" s="498"/>
      <c r="I109" s="494" t="str">
        <f t="shared" si="137"/>
        <v/>
      </c>
      <c r="J109" s="500"/>
      <c r="K109" s="509"/>
      <c r="L109" s="494"/>
      <c r="M109" s="496"/>
      <c r="N109" s="496" t="str">
        <f t="shared" si="146"/>
        <v/>
      </c>
      <c r="O109" s="496" t="str">
        <f t="shared" si="147"/>
        <v/>
      </c>
      <c r="P109" s="496" t="str">
        <f t="shared" si="148"/>
        <v/>
      </c>
      <c r="Q109" s="496" t="str">
        <f t="shared" si="149"/>
        <v/>
      </c>
      <c r="R109" s="496" t="str">
        <f t="shared" si="150"/>
        <v/>
      </c>
      <c r="S109" s="649" t="e">
        <f t="shared" si="96"/>
        <v>#VALUE!</v>
      </c>
      <c r="T109" s="496" t="str">
        <f t="shared" si="151"/>
        <v/>
      </c>
      <c r="U109" s="508"/>
      <c r="V109" s="508"/>
      <c r="W109" s="631"/>
      <c r="X109" s="494">
        <f t="shared" si="152"/>
        <v>0</v>
      </c>
      <c r="Y109" s="506">
        <f t="shared" si="153"/>
        <v>0</v>
      </c>
      <c r="Z109" s="498"/>
      <c r="AA109" s="662"/>
      <c r="AB109" s="662" t="str">
        <f t="shared" si="94"/>
        <v/>
      </c>
      <c r="AC109" s="662" t="str">
        <f t="shared" si="95"/>
        <v/>
      </c>
      <c r="AD109" s="499"/>
      <c r="AE109"/>
      <c r="AF109"/>
      <c r="AH109" s="2"/>
      <c r="AI109" s="2"/>
      <c r="AJ109" s="2"/>
    </row>
    <row r="110" spans="2:36" ht="13.9" x14ac:dyDescent="0.35">
      <c r="B110" s="563"/>
      <c r="C110" s="522"/>
      <c r="D110" s="521"/>
      <c r="E110" s="498"/>
      <c r="F110" s="498"/>
      <c r="G110" s="498"/>
      <c r="H110" s="498"/>
      <c r="I110" s="494" t="str">
        <f t="shared" si="137"/>
        <v/>
      </c>
      <c r="J110" s="500"/>
      <c r="K110" s="509"/>
      <c r="L110" s="494"/>
      <c r="M110" s="496"/>
      <c r="N110" s="496" t="str">
        <f t="shared" si="146"/>
        <v/>
      </c>
      <c r="O110" s="496" t="str">
        <f t="shared" si="147"/>
        <v/>
      </c>
      <c r="P110" s="496" t="str">
        <f t="shared" si="148"/>
        <v/>
      </c>
      <c r="Q110" s="496" t="str">
        <f t="shared" si="149"/>
        <v/>
      </c>
      <c r="R110" s="496" t="str">
        <f t="shared" si="150"/>
        <v/>
      </c>
      <c r="S110" s="649" t="e">
        <f t="shared" si="96"/>
        <v>#VALUE!</v>
      </c>
      <c r="T110" s="496" t="str">
        <f t="shared" si="151"/>
        <v/>
      </c>
      <c r="U110" s="508"/>
      <c r="V110" s="508"/>
      <c r="W110" s="631"/>
      <c r="X110" s="494">
        <f t="shared" si="152"/>
        <v>0</v>
      </c>
      <c r="Y110" s="506">
        <f t="shared" si="153"/>
        <v>0</v>
      </c>
      <c r="Z110" s="498"/>
      <c r="AA110" s="662"/>
      <c r="AB110" s="662" t="str">
        <f t="shared" si="94"/>
        <v/>
      </c>
      <c r="AC110" s="662" t="str">
        <f t="shared" si="95"/>
        <v/>
      </c>
      <c r="AD110" s="499"/>
      <c r="AE110"/>
      <c r="AF110"/>
      <c r="AH110" s="2"/>
      <c r="AI110" s="2"/>
      <c r="AJ110" s="2"/>
    </row>
    <row r="111" spans="2:36" ht="13.9" x14ac:dyDescent="0.35">
      <c r="B111" s="563"/>
      <c r="C111" s="522"/>
      <c r="D111" s="521"/>
      <c r="E111" s="498"/>
      <c r="F111" s="498"/>
      <c r="G111" s="498"/>
      <c r="H111" s="498"/>
      <c r="I111" s="494" t="str">
        <f t="shared" si="137"/>
        <v/>
      </c>
      <c r="J111" s="500"/>
      <c r="K111" s="509"/>
      <c r="L111" s="494"/>
      <c r="M111" s="496"/>
      <c r="N111" s="496" t="str">
        <f t="shared" si="146"/>
        <v/>
      </c>
      <c r="O111" s="496" t="str">
        <f t="shared" si="147"/>
        <v/>
      </c>
      <c r="P111" s="496" t="str">
        <f t="shared" si="148"/>
        <v/>
      </c>
      <c r="Q111" s="496" t="str">
        <f t="shared" si="149"/>
        <v/>
      </c>
      <c r="R111" s="496" t="str">
        <f t="shared" si="150"/>
        <v/>
      </c>
      <c r="S111" s="649" t="e">
        <f t="shared" si="96"/>
        <v>#VALUE!</v>
      </c>
      <c r="T111" s="496" t="str">
        <f t="shared" si="151"/>
        <v/>
      </c>
      <c r="U111" s="508"/>
      <c r="V111" s="508"/>
      <c r="W111" s="631"/>
      <c r="X111" s="494">
        <f t="shared" si="152"/>
        <v>0</v>
      </c>
      <c r="Y111" s="506">
        <f t="shared" si="153"/>
        <v>0</v>
      </c>
      <c r="Z111" s="498"/>
      <c r="AA111" s="662"/>
      <c r="AB111" s="662" t="str">
        <f t="shared" si="94"/>
        <v/>
      </c>
      <c r="AC111" s="662" t="str">
        <f t="shared" si="95"/>
        <v/>
      </c>
      <c r="AD111" s="499"/>
      <c r="AE111"/>
      <c r="AF111"/>
      <c r="AH111" s="2"/>
      <c r="AI111" s="2"/>
      <c r="AJ111" s="2"/>
    </row>
    <row r="112" spans="2:36" ht="13.9" x14ac:dyDescent="0.35">
      <c r="B112" s="563"/>
      <c r="C112" s="522"/>
      <c r="D112" s="521"/>
      <c r="E112" s="498"/>
      <c r="F112" s="498"/>
      <c r="G112" s="498"/>
      <c r="H112" s="498"/>
      <c r="I112" s="494" t="str">
        <f t="shared" si="137"/>
        <v/>
      </c>
      <c r="J112" s="500"/>
      <c r="K112" s="509"/>
      <c r="L112" s="494"/>
      <c r="M112" s="496"/>
      <c r="N112" s="496" t="str">
        <f t="shared" si="146"/>
        <v/>
      </c>
      <c r="O112" s="496" t="str">
        <f t="shared" si="147"/>
        <v/>
      </c>
      <c r="P112" s="496" t="str">
        <f t="shared" si="148"/>
        <v/>
      </c>
      <c r="Q112" s="496" t="str">
        <f t="shared" si="149"/>
        <v/>
      </c>
      <c r="R112" s="496" t="str">
        <f t="shared" si="150"/>
        <v/>
      </c>
      <c r="S112" s="649" t="e">
        <f t="shared" si="96"/>
        <v>#VALUE!</v>
      </c>
      <c r="T112" s="496" t="str">
        <f t="shared" si="151"/>
        <v/>
      </c>
      <c r="U112" s="508"/>
      <c r="V112" s="508"/>
      <c r="W112" s="631"/>
      <c r="X112" s="494">
        <f t="shared" si="152"/>
        <v>0</v>
      </c>
      <c r="Y112" s="506">
        <f t="shared" si="153"/>
        <v>0</v>
      </c>
      <c r="Z112" s="498"/>
      <c r="AA112" s="662"/>
      <c r="AB112" s="662" t="str">
        <f t="shared" si="94"/>
        <v/>
      </c>
      <c r="AC112" s="662" t="str">
        <f t="shared" si="95"/>
        <v/>
      </c>
      <c r="AD112" s="499"/>
      <c r="AE112"/>
      <c r="AF112"/>
      <c r="AH112" s="2"/>
      <c r="AI112" s="2"/>
      <c r="AJ112" s="2"/>
    </row>
    <row r="113" spans="2:32" ht="13.9" x14ac:dyDescent="0.35">
      <c r="B113" s="563"/>
      <c r="C113" s="524"/>
      <c r="D113" s="525"/>
      <c r="E113" s="511"/>
      <c r="F113" s="511"/>
      <c r="G113" s="511"/>
      <c r="H113" s="503"/>
      <c r="I113" s="494" t="str">
        <f t="shared" si="137"/>
        <v/>
      </c>
      <c r="J113" s="500"/>
      <c r="K113" s="510"/>
      <c r="L113" s="494"/>
      <c r="M113" s="496"/>
      <c r="N113" s="496" t="str">
        <f t="shared" si="146"/>
        <v/>
      </c>
      <c r="O113" s="496" t="str">
        <f t="shared" si="147"/>
        <v/>
      </c>
      <c r="P113" s="496" t="str">
        <f t="shared" si="148"/>
        <v/>
      </c>
      <c r="Q113" s="496" t="str">
        <f t="shared" si="149"/>
        <v/>
      </c>
      <c r="R113" s="496" t="str">
        <f t="shared" si="150"/>
        <v/>
      </c>
      <c r="S113" s="649" t="e">
        <f t="shared" si="96"/>
        <v>#VALUE!</v>
      </c>
      <c r="T113" s="496" t="str">
        <f t="shared" si="151"/>
        <v/>
      </c>
      <c r="U113" s="512"/>
      <c r="V113" s="691"/>
      <c r="W113" s="631"/>
      <c r="X113" s="494">
        <f t="shared" si="152"/>
        <v>0</v>
      </c>
      <c r="Y113" s="506">
        <f t="shared" si="153"/>
        <v>0</v>
      </c>
      <c r="Z113" s="511"/>
      <c r="AA113" s="662"/>
      <c r="AB113" s="662" t="str">
        <f t="shared" si="94"/>
        <v/>
      </c>
      <c r="AC113" s="662" t="str">
        <f t="shared" si="95"/>
        <v/>
      </c>
      <c r="AD113" s="499"/>
      <c r="AE113"/>
      <c r="AF113"/>
    </row>
    <row r="114" spans="2:32" ht="13.9" x14ac:dyDescent="0.35">
      <c r="B114" s="563"/>
      <c r="C114" s="520"/>
      <c r="D114" s="521"/>
      <c r="E114" s="502"/>
      <c r="F114" s="502"/>
      <c r="G114" s="502"/>
      <c r="H114" s="498"/>
      <c r="I114" s="494" t="str">
        <f t="shared" si="137"/>
        <v/>
      </c>
      <c r="J114" s="500"/>
      <c r="K114" s="507"/>
      <c r="L114" s="494"/>
      <c r="M114" s="496"/>
      <c r="N114" s="496" t="str">
        <f t="shared" ref="N114:N119" si="154">IF(M114="","",VLOOKUP(M114,apple_list,2,0))</f>
        <v/>
      </c>
      <c r="O114" s="496" t="str">
        <f t="shared" ref="O114:O119" si="155">IF(M114="","",VLOOKUP(M114,apple_list,3,0))</f>
        <v/>
      </c>
      <c r="P114" s="496" t="str">
        <f t="shared" ref="P114:P119" si="156">IF(M114="","",VLOOKUP(M114,apple_list,4,0))</f>
        <v/>
      </c>
      <c r="Q114" s="496" t="str">
        <f t="shared" ref="Q114:Q119" si="157">IF(M114="","",VLOOKUP(M114,apple_list,5,0))</f>
        <v/>
      </c>
      <c r="R114" s="496" t="str">
        <f t="shared" ref="R114:R119" si="158">IF(M114="","",VLOOKUP(M114,apple_list,6,0))</f>
        <v/>
      </c>
      <c r="S114" s="649" t="e">
        <f t="shared" si="96"/>
        <v>#VALUE!</v>
      </c>
      <c r="T114" s="496" t="str">
        <f t="shared" ref="T114:T119" si="159">IF(M114="","",VLOOKUP(M114,apple_list,7,0))</f>
        <v/>
      </c>
      <c r="U114" s="508"/>
      <c r="V114" s="508"/>
      <c r="W114" s="631"/>
      <c r="X114" s="494">
        <f t="shared" ref="X114:X119" si="160">U114*V114</f>
        <v>0</v>
      </c>
      <c r="Y114" s="506">
        <f t="shared" ref="Y114:Y119" si="161">W114</f>
        <v>0</v>
      </c>
      <c r="Z114" s="503"/>
      <c r="AA114" s="662"/>
      <c r="AB114" s="662" t="str">
        <f t="shared" si="94"/>
        <v/>
      </c>
      <c r="AC114" s="662" t="str">
        <f t="shared" si="95"/>
        <v/>
      </c>
      <c r="AD114" s="499"/>
      <c r="AE114"/>
      <c r="AF114"/>
    </row>
    <row r="115" spans="2:32" ht="13.9" x14ac:dyDescent="0.35">
      <c r="B115" s="563"/>
      <c r="C115" s="522"/>
      <c r="D115" s="521"/>
      <c r="E115" s="498"/>
      <c r="F115" s="498"/>
      <c r="G115" s="498"/>
      <c r="H115" s="498"/>
      <c r="I115" s="494" t="str">
        <f t="shared" si="137"/>
        <v/>
      </c>
      <c r="J115" s="500"/>
      <c r="K115" s="509"/>
      <c r="L115" s="494"/>
      <c r="M115" s="496"/>
      <c r="N115" s="496" t="str">
        <f t="shared" si="154"/>
        <v/>
      </c>
      <c r="O115" s="496" t="str">
        <f t="shared" si="155"/>
        <v/>
      </c>
      <c r="P115" s="496" t="str">
        <f t="shared" si="156"/>
        <v/>
      </c>
      <c r="Q115" s="496" t="str">
        <f t="shared" si="157"/>
        <v/>
      </c>
      <c r="R115" s="496" t="str">
        <f t="shared" si="158"/>
        <v/>
      </c>
      <c r="S115" s="649" t="e">
        <f t="shared" si="96"/>
        <v>#VALUE!</v>
      </c>
      <c r="T115" s="496" t="str">
        <f t="shared" si="159"/>
        <v/>
      </c>
      <c r="U115" s="508"/>
      <c r="V115" s="508"/>
      <c r="W115" s="631"/>
      <c r="X115" s="494">
        <f t="shared" si="160"/>
        <v>0</v>
      </c>
      <c r="Y115" s="506">
        <f t="shared" si="161"/>
        <v>0</v>
      </c>
      <c r="Z115" s="498"/>
      <c r="AA115" s="662"/>
      <c r="AB115" s="662" t="str">
        <f t="shared" si="94"/>
        <v/>
      </c>
      <c r="AC115" s="662" t="str">
        <f t="shared" si="95"/>
        <v/>
      </c>
      <c r="AD115" s="499"/>
      <c r="AE115"/>
      <c r="AF115"/>
    </row>
    <row r="116" spans="2:32" ht="13.9" x14ac:dyDescent="0.35">
      <c r="B116" s="563"/>
      <c r="C116" s="522"/>
      <c r="D116" s="521"/>
      <c r="E116" s="498"/>
      <c r="F116" s="498"/>
      <c r="G116" s="498"/>
      <c r="H116" s="498"/>
      <c r="I116" s="494" t="str">
        <f t="shared" si="137"/>
        <v/>
      </c>
      <c r="J116" s="500"/>
      <c r="K116" s="509"/>
      <c r="L116" s="494"/>
      <c r="M116" s="496"/>
      <c r="N116" s="496" t="str">
        <f t="shared" si="154"/>
        <v/>
      </c>
      <c r="O116" s="496" t="str">
        <f t="shared" si="155"/>
        <v/>
      </c>
      <c r="P116" s="496" t="str">
        <f t="shared" si="156"/>
        <v/>
      </c>
      <c r="Q116" s="496" t="str">
        <f t="shared" si="157"/>
        <v/>
      </c>
      <c r="R116" s="496" t="str">
        <f t="shared" si="158"/>
        <v/>
      </c>
      <c r="S116" s="649" t="e">
        <f t="shared" si="96"/>
        <v>#VALUE!</v>
      </c>
      <c r="T116" s="496" t="str">
        <f t="shared" si="159"/>
        <v/>
      </c>
      <c r="U116" s="508"/>
      <c r="V116" s="508"/>
      <c r="W116" s="631"/>
      <c r="X116" s="494">
        <f t="shared" si="160"/>
        <v>0</v>
      </c>
      <c r="Y116" s="506">
        <f t="shared" si="161"/>
        <v>0</v>
      </c>
      <c r="Z116" s="498"/>
      <c r="AA116" s="662"/>
      <c r="AB116" s="662" t="str">
        <f t="shared" si="94"/>
        <v/>
      </c>
      <c r="AC116" s="662" t="str">
        <f t="shared" si="95"/>
        <v/>
      </c>
      <c r="AD116" s="499"/>
      <c r="AE116"/>
      <c r="AF116"/>
    </row>
    <row r="117" spans="2:32" ht="13.9" x14ac:dyDescent="0.35">
      <c r="B117" s="563"/>
      <c r="C117" s="522"/>
      <c r="D117" s="521"/>
      <c r="E117" s="498"/>
      <c r="F117" s="498"/>
      <c r="G117" s="498"/>
      <c r="H117" s="498"/>
      <c r="I117" s="494" t="str">
        <f t="shared" si="137"/>
        <v/>
      </c>
      <c r="J117" s="500"/>
      <c r="K117" s="509"/>
      <c r="L117" s="494"/>
      <c r="M117" s="496"/>
      <c r="N117" s="496" t="str">
        <f t="shared" si="154"/>
        <v/>
      </c>
      <c r="O117" s="496" t="str">
        <f t="shared" si="155"/>
        <v/>
      </c>
      <c r="P117" s="496" t="str">
        <f t="shared" si="156"/>
        <v/>
      </c>
      <c r="Q117" s="496" t="str">
        <f t="shared" si="157"/>
        <v/>
      </c>
      <c r="R117" s="496" t="str">
        <f t="shared" si="158"/>
        <v/>
      </c>
      <c r="S117" s="649" t="e">
        <f t="shared" si="96"/>
        <v>#VALUE!</v>
      </c>
      <c r="T117" s="496" t="str">
        <f t="shared" si="159"/>
        <v/>
      </c>
      <c r="U117" s="508"/>
      <c r="V117" s="508"/>
      <c r="W117" s="631"/>
      <c r="X117" s="494">
        <f t="shared" si="160"/>
        <v>0</v>
      </c>
      <c r="Y117" s="506">
        <f t="shared" si="161"/>
        <v>0</v>
      </c>
      <c r="Z117" s="498"/>
      <c r="AA117" s="662"/>
      <c r="AB117" s="662" t="str">
        <f t="shared" si="94"/>
        <v/>
      </c>
      <c r="AC117" s="662" t="str">
        <f t="shared" si="95"/>
        <v/>
      </c>
      <c r="AD117" s="499"/>
      <c r="AE117"/>
      <c r="AF117"/>
    </row>
    <row r="118" spans="2:32" ht="13.9" x14ac:dyDescent="0.35">
      <c r="B118" s="563"/>
      <c r="C118" s="522"/>
      <c r="D118" s="521"/>
      <c r="E118" s="498"/>
      <c r="F118" s="498"/>
      <c r="G118" s="498"/>
      <c r="H118" s="498"/>
      <c r="I118" s="494" t="str">
        <f t="shared" si="137"/>
        <v/>
      </c>
      <c r="J118" s="500"/>
      <c r="K118" s="509"/>
      <c r="L118" s="494"/>
      <c r="M118" s="496"/>
      <c r="N118" s="496" t="str">
        <f t="shared" si="154"/>
        <v/>
      </c>
      <c r="O118" s="496" t="str">
        <f t="shared" si="155"/>
        <v/>
      </c>
      <c r="P118" s="496" t="str">
        <f t="shared" si="156"/>
        <v/>
      </c>
      <c r="Q118" s="496" t="str">
        <f t="shared" si="157"/>
        <v/>
      </c>
      <c r="R118" s="496" t="str">
        <f t="shared" si="158"/>
        <v/>
      </c>
      <c r="S118" s="649" t="e">
        <f t="shared" si="96"/>
        <v>#VALUE!</v>
      </c>
      <c r="T118" s="496" t="str">
        <f t="shared" si="159"/>
        <v/>
      </c>
      <c r="U118" s="508"/>
      <c r="V118" s="508"/>
      <c r="W118" s="631"/>
      <c r="X118" s="494">
        <f t="shared" si="160"/>
        <v>0</v>
      </c>
      <c r="Y118" s="506">
        <f t="shared" si="161"/>
        <v>0</v>
      </c>
      <c r="Z118" s="498"/>
      <c r="AA118" s="662"/>
      <c r="AB118" s="662" t="str">
        <f t="shared" si="94"/>
        <v/>
      </c>
      <c r="AC118" s="662" t="str">
        <f t="shared" si="95"/>
        <v/>
      </c>
      <c r="AD118" s="499"/>
      <c r="AE118"/>
      <c r="AF118"/>
    </row>
    <row r="119" spans="2:32" ht="13.9" x14ac:dyDescent="0.35">
      <c r="B119" s="563"/>
      <c r="C119" s="524"/>
      <c r="D119" s="525"/>
      <c r="E119" s="511"/>
      <c r="F119" s="511"/>
      <c r="G119" s="511"/>
      <c r="H119" s="503"/>
      <c r="I119" s="494" t="str">
        <f t="shared" si="137"/>
        <v/>
      </c>
      <c r="J119" s="500"/>
      <c r="K119" s="510"/>
      <c r="L119" s="494"/>
      <c r="M119" s="496"/>
      <c r="N119" s="496" t="str">
        <f t="shared" si="154"/>
        <v/>
      </c>
      <c r="O119" s="496" t="str">
        <f t="shared" si="155"/>
        <v/>
      </c>
      <c r="P119" s="496" t="str">
        <f t="shared" si="156"/>
        <v/>
      </c>
      <c r="Q119" s="496" t="str">
        <f t="shared" si="157"/>
        <v/>
      </c>
      <c r="R119" s="496" t="str">
        <f t="shared" si="158"/>
        <v/>
      </c>
      <c r="S119" s="649" t="e">
        <f t="shared" si="96"/>
        <v>#VALUE!</v>
      </c>
      <c r="T119" s="496" t="str">
        <f t="shared" si="159"/>
        <v/>
      </c>
      <c r="U119" s="512"/>
      <c r="V119" s="691"/>
      <c r="W119" s="631"/>
      <c r="X119" s="494">
        <f t="shared" si="160"/>
        <v>0</v>
      </c>
      <c r="Y119" s="506">
        <f t="shared" si="161"/>
        <v>0</v>
      </c>
      <c r="Z119" s="511"/>
      <c r="AA119" s="662"/>
      <c r="AB119" s="662" t="str">
        <f t="shared" si="94"/>
        <v/>
      </c>
      <c r="AC119" s="662" t="str">
        <f t="shared" si="95"/>
        <v/>
      </c>
      <c r="AD119" s="499"/>
      <c r="AE119"/>
      <c r="AF119"/>
    </row>
    <row r="120" spans="2:32" ht="13.9" x14ac:dyDescent="0.35">
      <c r="B120" s="563"/>
      <c r="C120" s="520"/>
      <c r="D120" s="521"/>
      <c r="E120" s="502"/>
      <c r="F120" s="502"/>
      <c r="G120" s="502"/>
      <c r="H120" s="498"/>
      <c r="I120" s="494" t="str">
        <f t="shared" si="137"/>
        <v/>
      </c>
      <c r="J120" s="500"/>
      <c r="K120" s="507"/>
      <c r="L120" s="494"/>
      <c r="M120" s="496"/>
      <c r="N120" s="496" t="str">
        <f t="shared" ref="N120:N125" si="162">IF(M120="","",VLOOKUP(M120,apple_list,2,0))</f>
        <v/>
      </c>
      <c r="O120" s="496" t="str">
        <f t="shared" ref="O120:O125" si="163">IF(M120="","",VLOOKUP(M120,apple_list,3,0))</f>
        <v/>
      </c>
      <c r="P120" s="496" t="str">
        <f t="shared" ref="P120:P125" si="164">IF(M120="","",VLOOKUP(M120,apple_list,4,0))</f>
        <v/>
      </c>
      <c r="Q120" s="496" t="str">
        <f t="shared" ref="Q120:Q125" si="165">IF(M120="","",VLOOKUP(M120,apple_list,5,0))</f>
        <v/>
      </c>
      <c r="R120" s="496" t="str">
        <f t="shared" ref="R120:R125" si="166">IF(M120="","",VLOOKUP(M120,apple_list,6,0))</f>
        <v/>
      </c>
      <c r="S120" s="649" t="e">
        <f t="shared" si="96"/>
        <v>#VALUE!</v>
      </c>
      <c r="T120" s="496" t="str">
        <f t="shared" ref="T120:T125" si="167">IF(M120="","",VLOOKUP(M120,apple_list,7,0))</f>
        <v/>
      </c>
      <c r="U120" s="508"/>
      <c r="V120" s="508"/>
      <c r="W120" s="631"/>
      <c r="X120" s="494">
        <f t="shared" ref="X120:X125" si="168">U120*V120</f>
        <v>0</v>
      </c>
      <c r="Y120" s="506">
        <f t="shared" ref="Y120:Y125" si="169">W120</f>
        <v>0</v>
      </c>
      <c r="Z120" s="503"/>
      <c r="AA120" s="662"/>
      <c r="AB120" s="662" t="str">
        <f t="shared" si="94"/>
        <v/>
      </c>
      <c r="AC120" s="662" t="str">
        <f t="shared" si="95"/>
        <v/>
      </c>
      <c r="AD120" s="499"/>
      <c r="AE120"/>
      <c r="AF120"/>
    </row>
    <row r="121" spans="2:32" ht="13.9" x14ac:dyDescent="0.35">
      <c r="B121" s="563"/>
      <c r="C121" s="522"/>
      <c r="D121" s="521"/>
      <c r="E121" s="498"/>
      <c r="F121" s="498"/>
      <c r="G121" s="498"/>
      <c r="H121" s="498"/>
      <c r="I121" s="494" t="str">
        <f t="shared" si="137"/>
        <v/>
      </c>
      <c r="J121" s="500"/>
      <c r="K121" s="509"/>
      <c r="L121" s="494"/>
      <c r="M121" s="496"/>
      <c r="N121" s="496" t="str">
        <f t="shared" si="162"/>
        <v/>
      </c>
      <c r="O121" s="496" t="str">
        <f t="shared" si="163"/>
        <v/>
      </c>
      <c r="P121" s="496" t="str">
        <f t="shared" si="164"/>
        <v/>
      </c>
      <c r="Q121" s="496" t="str">
        <f t="shared" si="165"/>
        <v/>
      </c>
      <c r="R121" s="496" t="str">
        <f t="shared" si="166"/>
        <v/>
      </c>
      <c r="S121" s="649" t="e">
        <f t="shared" si="96"/>
        <v>#VALUE!</v>
      </c>
      <c r="T121" s="496" t="str">
        <f t="shared" si="167"/>
        <v/>
      </c>
      <c r="U121" s="508"/>
      <c r="V121" s="508"/>
      <c r="W121" s="631"/>
      <c r="X121" s="494">
        <f t="shared" si="168"/>
        <v>0</v>
      </c>
      <c r="Y121" s="506">
        <f t="shared" si="169"/>
        <v>0</v>
      </c>
      <c r="Z121" s="498"/>
      <c r="AA121" s="662"/>
      <c r="AB121" s="662" t="str">
        <f t="shared" si="94"/>
        <v/>
      </c>
      <c r="AC121" s="662" t="str">
        <f t="shared" si="95"/>
        <v/>
      </c>
      <c r="AD121" s="499"/>
      <c r="AE121"/>
      <c r="AF121"/>
    </row>
    <row r="122" spans="2:32" ht="13.9" x14ac:dyDescent="0.35">
      <c r="B122" s="563"/>
      <c r="C122" s="522"/>
      <c r="D122" s="521"/>
      <c r="E122" s="498"/>
      <c r="F122" s="498"/>
      <c r="G122" s="498"/>
      <c r="H122" s="498"/>
      <c r="I122" s="494" t="str">
        <f t="shared" si="137"/>
        <v/>
      </c>
      <c r="J122" s="500"/>
      <c r="K122" s="509"/>
      <c r="L122" s="494"/>
      <c r="M122" s="496"/>
      <c r="N122" s="496" t="str">
        <f t="shared" si="162"/>
        <v/>
      </c>
      <c r="O122" s="496" t="str">
        <f t="shared" si="163"/>
        <v/>
      </c>
      <c r="P122" s="496" t="str">
        <f t="shared" si="164"/>
        <v/>
      </c>
      <c r="Q122" s="496" t="str">
        <f t="shared" si="165"/>
        <v/>
      </c>
      <c r="R122" s="496" t="str">
        <f t="shared" si="166"/>
        <v/>
      </c>
      <c r="S122" s="649" t="e">
        <f t="shared" si="96"/>
        <v>#VALUE!</v>
      </c>
      <c r="T122" s="496" t="str">
        <f t="shared" si="167"/>
        <v/>
      </c>
      <c r="U122" s="508"/>
      <c r="V122" s="508"/>
      <c r="W122" s="631"/>
      <c r="X122" s="494">
        <f t="shared" si="168"/>
        <v>0</v>
      </c>
      <c r="Y122" s="506">
        <f t="shared" si="169"/>
        <v>0</v>
      </c>
      <c r="Z122" s="498"/>
      <c r="AA122" s="662"/>
      <c r="AB122" s="662" t="str">
        <f t="shared" si="94"/>
        <v/>
      </c>
      <c r="AC122" s="662" t="str">
        <f t="shared" si="95"/>
        <v/>
      </c>
      <c r="AD122" s="499"/>
      <c r="AE122"/>
      <c r="AF122"/>
    </row>
    <row r="123" spans="2:32" ht="13.9" x14ac:dyDescent="0.35">
      <c r="B123" s="563"/>
      <c r="C123" s="522"/>
      <c r="D123" s="521"/>
      <c r="E123" s="498"/>
      <c r="F123" s="498"/>
      <c r="G123" s="498"/>
      <c r="H123" s="498"/>
      <c r="I123" s="494" t="str">
        <f t="shared" si="137"/>
        <v/>
      </c>
      <c r="J123" s="500"/>
      <c r="K123" s="509"/>
      <c r="L123" s="494"/>
      <c r="M123" s="496"/>
      <c r="N123" s="496" t="str">
        <f t="shared" si="162"/>
        <v/>
      </c>
      <c r="O123" s="496" t="str">
        <f t="shared" si="163"/>
        <v/>
      </c>
      <c r="P123" s="496" t="str">
        <f t="shared" si="164"/>
        <v/>
      </c>
      <c r="Q123" s="496" t="str">
        <f t="shared" si="165"/>
        <v/>
      </c>
      <c r="R123" s="496" t="str">
        <f t="shared" si="166"/>
        <v/>
      </c>
      <c r="S123" s="649" t="e">
        <f t="shared" si="96"/>
        <v>#VALUE!</v>
      </c>
      <c r="T123" s="496" t="str">
        <f t="shared" si="167"/>
        <v/>
      </c>
      <c r="U123" s="508"/>
      <c r="V123" s="508"/>
      <c r="W123" s="631"/>
      <c r="X123" s="494">
        <f t="shared" si="168"/>
        <v>0</v>
      </c>
      <c r="Y123" s="506">
        <f t="shared" si="169"/>
        <v>0</v>
      </c>
      <c r="Z123" s="498"/>
      <c r="AA123" s="662"/>
      <c r="AB123" s="662" t="str">
        <f t="shared" si="94"/>
        <v/>
      </c>
      <c r="AC123" s="662" t="str">
        <f t="shared" si="95"/>
        <v/>
      </c>
      <c r="AD123" s="499"/>
      <c r="AE123"/>
      <c r="AF123"/>
    </row>
    <row r="124" spans="2:32" ht="13.9" x14ac:dyDescent="0.35">
      <c r="B124" s="563"/>
      <c r="C124" s="522"/>
      <c r="D124" s="521"/>
      <c r="E124" s="498"/>
      <c r="F124" s="498"/>
      <c r="G124" s="498"/>
      <c r="H124" s="498"/>
      <c r="I124" s="494" t="str">
        <f t="shared" si="137"/>
        <v/>
      </c>
      <c r="J124" s="500"/>
      <c r="K124" s="509"/>
      <c r="L124" s="494"/>
      <c r="M124" s="496"/>
      <c r="N124" s="496" t="str">
        <f t="shared" si="162"/>
        <v/>
      </c>
      <c r="O124" s="496" t="str">
        <f t="shared" si="163"/>
        <v/>
      </c>
      <c r="P124" s="496" t="str">
        <f t="shared" si="164"/>
        <v/>
      </c>
      <c r="Q124" s="496" t="str">
        <f t="shared" si="165"/>
        <v/>
      </c>
      <c r="R124" s="496" t="str">
        <f t="shared" si="166"/>
        <v/>
      </c>
      <c r="S124" s="649" t="e">
        <f t="shared" si="96"/>
        <v>#VALUE!</v>
      </c>
      <c r="T124" s="496" t="str">
        <f t="shared" si="167"/>
        <v/>
      </c>
      <c r="U124" s="508"/>
      <c r="V124" s="508"/>
      <c r="W124" s="631"/>
      <c r="X124" s="494">
        <f t="shared" si="168"/>
        <v>0</v>
      </c>
      <c r="Y124" s="506">
        <f t="shared" si="169"/>
        <v>0</v>
      </c>
      <c r="Z124" s="498"/>
      <c r="AA124" s="662"/>
      <c r="AB124" s="662" t="str">
        <f t="shared" si="94"/>
        <v/>
      </c>
      <c r="AC124" s="662" t="str">
        <f t="shared" si="95"/>
        <v/>
      </c>
      <c r="AD124" s="499"/>
      <c r="AE124"/>
      <c r="AF124"/>
    </row>
    <row r="125" spans="2:32" ht="13.9" x14ac:dyDescent="0.35">
      <c r="B125" s="563"/>
      <c r="C125" s="524"/>
      <c r="D125" s="525"/>
      <c r="E125" s="511"/>
      <c r="F125" s="511"/>
      <c r="G125" s="511"/>
      <c r="H125" s="511"/>
      <c r="I125" s="494" t="str">
        <f t="shared" si="137"/>
        <v/>
      </c>
      <c r="J125" s="500"/>
      <c r="K125" s="510"/>
      <c r="L125" s="494"/>
      <c r="M125" s="496"/>
      <c r="N125" s="496" t="str">
        <f t="shared" si="162"/>
        <v/>
      </c>
      <c r="O125" s="496" t="str">
        <f t="shared" si="163"/>
        <v/>
      </c>
      <c r="P125" s="496" t="str">
        <f t="shared" si="164"/>
        <v/>
      </c>
      <c r="Q125" s="496" t="str">
        <f t="shared" si="165"/>
        <v/>
      </c>
      <c r="R125" s="496" t="str">
        <f t="shared" si="166"/>
        <v/>
      </c>
      <c r="S125" s="649" t="e">
        <f t="shared" si="96"/>
        <v>#VALUE!</v>
      </c>
      <c r="T125" s="496" t="str">
        <f t="shared" si="167"/>
        <v/>
      </c>
      <c r="U125" s="512"/>
      <c r="V125" s="691"/>
      <c r="W125" s="631"/>
      <c r="X125" s="494">
        <f t="shared" si="168"/>
        <v>0</v>
      </c>
      <c r="Y125" s="506">
        <f t="shared" si="169"/>
        <v>0</v>
      </c>
      <c r="Z125" s="511"/>
      <c r="AA125" s="662"/>
      <c r="AB125" s="662" t="str">
        <f t="shared" si="94"/>
        <v/>
      </c>
      <c r="AC125" s="662" t="str">
        <f t="shared" si="95"/>
        <v/>
      </c>
      <c r="AD125" s="499"/>
      <c r="AE125"/>
      <c r="AF125"/>
    </row>
    <row r="126" spans="2:32" ht="13.9" x14ac:dyDescent="0.35">
      <c r="B126" s="563"/>
      <c r="C126" s="520"/>
      <c r="D126" s="521"/>
      <c r="E126" s="502"/>
      <c r="F126" s="502"/>
      <c r="G126" s="502"/>
      <c r="H126" s="503"/>
      <c r="I126" s="494" t="str">
        <f t="shared" si="137"/>
        <v/>
      </c>
      <c r="J126" s="500"/>
      <c r="K126" s="507"/>
      <c r="L126" s="494"/>
      <c r="M126" s="496"/>
      <c r="N126" s="496" t="str">
        <f t="shared" ref="N126:N131" si="170">IF(M126="","",VLOOKUP(M126,apple_list,2,0))</f>
        <v/>
      </c>
      <c r="O126" s="496" t="str">
        <f t="shared" ref="O126:O131" si="171">IF(M126="","",VLOOKUP(M126,apple_list,3,0))</f>
        <v/>
      </c>
      <c r="P126" s="496" t="str">
        <f t="shared" ref="P126:P131" si="172">IF(M126="","",VLOOKUP(M126,apple_list,4,0))</f>
        <v/>
      </c>
      <c r="Q126" s="496" t="str">
        <f t="shared" ref="Q126:Q131" si="173">IF(M126="","",VLOOKUP(M126,apple_list,5,0))</f>
        <v/>
      </c>
      <c r="R126" s="496" t="str">
        <f t="shared" ref="R126:R131" si="174">IF(M126="","",VLOOKUP(M126,apple_list,6,0))</f>
        <v/>
      </c>
      <c r="S126" s="649" t="e">
        <f t="shared" si="96"/>
        <v>#VALUE!</v>
      </c>
      <c r="T126" s="496" t="str">
        <f t="shared" ref="T126:T131" si="175">IF(M126="","",VLOOKUP(M126,apple_list,7,0))</f>
        <v/>
      </c>
      <c r="U126" s="508"/>
      <c r="V126" s="508"/>
      <c r="W126" s="631"/>
      <c r="X126" s="494">
        <f t="shared" ref="X126:X131" si="176">U126*V126</f>
        <v>0</v>
      </c>
      <c r="Y126" s="506">
        <f t="shared" ref="Y126:Y131" si="177">W126</f>
        <v>0</v>
      </c>
      <c r="Z126" s="502"/>
      <c r="AA126" s="662"/>
      <c r="AB126" s="662" t="str">
        <f t="shared" si="94"/>
        <v/>
      </c>
      <c r="AC126" s="662" t="str">
        <f t="shared" si="95"/>
        <v/>
      </c>
      <c r="AD126" s="499"/>
      <c r="AE126"/>
      <c r="AF126"/>
    </row>
    <row r="127" spans="2:32" ht="13.9" x14ac:dyDescent="0.35">
      <c r="B127" s="563"/>
      <c r="C127" s="522"/>
      <c r="D127" s="521"/>
      <c r="E127" s="498"/>
      <c r="F127" s="498"/>
      <c r="G127" s="498"/>
      <c r="H127" s="498"/>
      <c r="I127" s="494" t="str">
        <f t="shared" si="137"/>
        <v/>
      </c>
      <c r="J127" s="500"/>
      <c r="K127" s="509"/>
      <c r="L127" s="494"/>
      <c r="M127" s="496"/>
      <c r="N127" s="496" t="str">
        <f t="shared" si="170"/>
        <v/>
      </c>
      <c r="O127" s="496" t="str">
        <f t="shared" si="171"/>
        <v/>
      </c>
      <c r="P127" s="496" t="str">
        <f t="shared" si="172"/>
        <v/>
      </c>
      <c r="Q127" s="496" t="str">
        <f t="shared" si="173"/>
        <v/>
      </c>
      <c r="R127" s="496" t="str">
        <f t="shared" si="174"/>
        <v/>
      </c>
      <c r="S127" s="649" t="e">
        <f t="shared" si="96"/>
        <v>#VALUE!</v>
      </c>
      <c r="T127" s="496" t="str">
        <f t="shared" si="175"/>
        <v/>
      </c>
      <c r="U127" s="508"/>
      <c r="V127" s="508"/>
      <c r="W127" s="631"/>
      <c r="X127" s="494">
        <f t="shared" si="176"/>
        <v>0</v>
      </c>
      <c r="Y127" s="506">
        <f t="shared" si="177"/>
        <v>0</v>
      </c>
      <c r="Z127" s="498"/>
      <c r="AA127" s="662"/>
      <c r="AB127" s="662" t="str">
        <f t="shared" si="94"/>
        <v/>
      </c>
      <c r="AC127" s="662" t="str">
        <f t="shared" si="95"/>
        <v/>
      </c>
      <c r="AD127" s="499"/>
      <c r="AE127"/>
      <c r="AF127"/>
    </row>
    <row r="128" spans="2:32" ht="13.9" x14ac:dyDescent="0.35">
      <c r="B128" s="563"/>
      <c r="C128" s="522"/>
      <c r="D128" s="521"/>
      <c r="E128" s="498"/>
      <c r="F128" s="498"/>
      <c r="G128" s="498"/>
      <c r="H128" s="498"/>
      <c r="I128" s="494" t="str">
        <f t="shared" si="137"/>
        <v/>
      </c>
      <c r="J128" s="500"/>
      <c r="K128" s="509"/>
      <c r="L128" s="494"/>
      <c r="M128" s="496"/>
      <c r="N128" s="496" t="str">
        <f t="shared" si="170"/>
        <v/>
      </c>
      <c r="O128" s="496" t="str">
        <f t="shared" si="171"/>
        <v/>
      </c>
      <c r="P128" s="496" t="str">
        <f t="shared" si="172"/>
        <v/>
      </c>
      <c r="Q128" s="496" t="str">
        <f t="shared" si="173"/>
        <v/>
      </c>
      <c r="R128" s="496" t="str">
        <f t="shared" si="174"/>
        <v/>
      </c>
      <c r="S128" s="649" t="e">
        <f t="shared" si="96"/>
        <v>#VALUE!</v>
      </c>
      <c r="T128" s="496" t="str">
        <f t="shared" si="175"/>
        <v/>
      </c>
      <c r="U128" s="508"/>
      <c r="V128" s="508"/>
      <c r="W128" s="631"/>
      <c r="X128" s="494">
        <f t="shared" si="176"/>
        <v>0</v>
      </c>
      <c r="Y128" s="506">
        <f t="shared" si="177"/>
        <v>0</v>
      </c>
      <c r="Z128" s="498"/>
      <c r="AA128" s="662"/>
      <c r="AB128" s="662" t="str">
        <f t="shared" si="94"/>
        <v/>
      </c>
      <c r="AC128" s="662" t="str">
        <f t="shared" si="95"/>
        <v/>
      </c>
      <c r="AD128" s="499"/>
      <c r="AE128"/>
      <c r="AF128"/>
    </row>
    <row r="129" spans="2:32" ht="13.9" x14ac:dyDescent="0.35">
      <c r="B129" s="563"/>
      <c r="C129" s="522"/>
      <c r="D129" s="521"/>
      <c r="E129" s="498"/>
      <c r="F129" s="498"/>
      <c r="G129" s="498"/>
      <c r="H129" s="498"/>
      <c r="I129" s="494" t="str">
        <f t="shared" si="137"/>
        <v/>
      </c>
      <c r="J129" s="500"/>
      <c r="K129" s="509"/>
      <c r="L129" s="494"/>
      <c r="M129" s="496"/>
      <c r="N129" s="496" t="str">
        <f t="shared" si="170"/>
        <v/>
      </c>
      <c r="O129" s="496" t="str">
        <f t="shared" si="171"/>
        <v/>
      </c>
      <c r="P129" s="496" t="str">
        <f t="shared" si="172"/>
        <v/>
      </c>
      <c r="Q129" s="496" t="str">
        <f t="shared" si="173"/>
        <v/>
      </c>
      <c r="R129" s="496" t="str">
        <f t="shared" si="174"/>
        <v/>
      </c>
      <c r="S129" s="649" t="e">
        <f t="shared" si="96"/>
        <v>#VALUE!</v>
      </c>
      <c r="T129" s="496" t="str">
        <f t="shared" si="175"/>
        <v/>
      </c>
      <c r="U129" s="508"/>
      <c r="V129" s="508"/>
      <c r="W129" s="631"/>
      <c r="X129" s="494">
        <f t="shared" si="176"/>
        <v>0</v>
      </c>
      <c r="Y129" s="506">
        <f t="shared" si="177"/>
        <v>0</v>
      </c>
      <c r="Z129" s="498"/>
      <c r="AA129" s="662"/>
      <c r="AB129" s="662" t="str">
        <f t="shared" si="94"/>
        <v/>
      </c>
      <c r="AC129" s="662" t="str">
        <f t="shared" si="95"/>
        <v/>
      </c>
      <c r="AD129" s="499"/>
      <c r="AE129"/>
      <c r="AF129"/>
    </row>
    <row r="130" spans="2:32" ht="13.9" x14ac:dyDescent="0.35">
      <c r="B130" s="563"/>
      <c r="C130" s="522"/>
      <c r="D130" s="521"/>
      <c r="E130" s="498"/>
      <c r="F130" s="498"/>
      <c r="G130" s="498"/>
      <c r="H130" s="498"/>
      <c r="I130" s="494" t="str">
        <f t="shared" si="137"/>
        <v/>
      </c>
      <c r="J130" s="500"/>
      <c r="K130" s="509"/>
      <c r="L130" s="494"/>
      <c r="M130" s="496"/>
      <c r="N130" s="496" t="str">
        <f t="shared" si="170"/>
        <v/>
      </c>
      <c r="O130" s="496" t="str">
        <f t="shared" si="171"/>
        <v/>
      </c>
      <c r="P130" s="496" t="str">
        <f t="shared" si="172"/>
        <v/>
      </c>
      <c r="Q130" s="496" t="str">
        <f t="shared" si="173"/>
        <v/>
      </c>
      <c r="R130" s="496" t="str">
        <f t="shared" si="174"/>
        <v/>
      </c>
      <c r="S130" s="649" t="e">
        <f t="shared" si="96"/>
        <v>#VALUE!</v>
      </c>
      <c r="T130" s="496" t="str">
        <f t="shared" si="175"/>
        <v/>
      </c>
      <c r="U130" s="508"/>
      <c r="V130" s="508"/>
      <c r="W130" s="631"/>
      <c r="X130" s="494">
        <f t="shared" si="176"/>
        <v>0</v>
      </c>
      <c r="Y130" s="506">
        <f t="shared" si="177"/>
        <v>0</v>
      </c>
      <c r="Z130" s="498"/>
      <c r="AA130" s="662"/>
      <c r="AB130" s="662" t="str">
        <f t="shared" si="94"/>
        <v/>
      </c>
      <c r="AC130" s="662" t="str">
        <f t="shared" si="95"/>
        <v/>
      </c>
      <c r="AD130" s="499"/>
      <c r="AE130"/>
      <c r="AF130"/>
    </row>
    <row r="131" spans="2:32" ht="13.9" x14ac:dyDescent="0.35">
      <c r="B131" s="563"/>
      <c r="C131" s="522"/>
      <c r="D131" s="521"/>
      <c r="E131" s="498"/>
      <c r="F131" s="498"/>
      <c r="G131" s="498"/>
      <c r="H131" s="498"/>
      <c r="I131" s="494" t="str">
        <f t="shared" si="137"/>
        <v/>
      </c>
      <c r="J131" s="500"/>
      <c r="K131" s="509"/>
      <c r="L131" s="494"/>
      <c r="M131" s="496"/>
      <c r="N131" s="496" t="str">
        <f t="shared" si="170"/>
        <v/>
      </c>
      <c r="O131" s="496" t="str">
        <f t="shared" si="171"/>
        <v/>
      </c>
      <c r="P131" s="496" t="str">
        <f t="shared" si="172"/>
        <v/>
      </c>
      <c r="Q131" s="496" t="str">
        <f t="shared" si="173"/>
        <v/>
      </c>
      <c r="R131" s="496" t="str">
        <f t="shared" si="174"/>
        <v/>
      </c>
      <c r="S131" s="649" t="e">
        <f t="shared" si="96"/>
        <v>#VALUE!</v>
      </c>
      <c r="T131" s="496" t="str">
        <f t="shared" si="175"/>
        <v/>
      </c>
      <c r="U131" s="508"/>
      <c r="V131" s="508"/>
      <c r="W131" s="631"/>
      <c r="X131" s="494">
        <f t="shared" si="176"/>
        <v>0</v>
      </c>
      <c r="Y131" s="506">
        <f t="shared" si="177"/>
        <v>0</v>
      </c>
      <c r="Z131" s="498"/>
      <c r="AA131" s="662"/>
      <c r="AB131" s="662" t="str">
        <f t="shared" si="94"/>
        <v/>
      </c>
      <c r="AC131" s="662" t="str">
        <f t="shared" si="95"/>
        <v/>
      </c>
      <c r="AD131" s="499"/>
      <c r="AE131"/>
      <c r="AF131"/>
    </row>
    <row r="132" spans="2:32" ht="13.9" x14ac:dyDescent="0.35">
      <c r="B132" s="563"/>
      <c r="C132" s="522"/>
      <c r="D132" s="521"/>
      <c r="E132" s="498"/>
      <c r="F132" s="498"/>
      <c r="G132" s="498"/>
      <c r="H132" s="498"/>
      <c r="I132" s="494" t="str">
        <f t="shared" si="137"/>
        <v/>
      </c>
      <c r="J132" s="500"/>
      <c r="K132" s="509"/>
      <c r="L132" s="494"/>
      <c r="M132" s="496"/>
      <c r="N132" s="496" t="str">
        <f t="shared" ref="N132:N137" si="178">IF(M132="","",VLOOKUP(M132,apple_list,2,0))</f>
        <v/>
      </c>
      <c r="O132" s="496" t="str">
        <f t="shared" ref="O132:O137" si="179">IF(M132="","",VLOOKUP(M132,apple_list,3,0))</f>
        <v/>
      </c>
      <c r="P132" s="496" t="str">
        <f t="shared" ref="P132:P137" si="180">IF(M132="","",VLOOKUP(M132,apple_list,4,0))</f>
        <v/>
      </c>
      <c r="Q132" s="496" t="str">
        <f t="shared" ref="Q132:Q137" si="181">IF(M132="","",VLOOKUP(M132,apple_list,5,0))</f>
        <v/>
      </c>
      <c r="R132" s="496" t="str">
        <f t="shared" ref="R132:R137" si="182">IF(M132="","",VLOOKUP(M132,apple_list,6,0))</f>
        <v/>
      </c>
      <c r="S132" s="649" t="e">
        <f t="shared" si="96"/>
        <v>#VALUE!</v>
      </c>
      <c r="T132" s="496" t="str">
        <f t="shared" ref="T132:T137" si="183">IF(M132="","",VLOOKUP(M132,apple_list,7,0))</f>
        <v/>
      </c>
      <c r="U132" s="513"/>
      <c r="V132" s="513"/>
      <c r="W132" s="631"/>
      <c r="X132" s="494">
        <f t="shared" ref="X132:X137" si="184">U132*V132</f>
        <v>0</v>
      </c>
      <c r="Y132" s="506">
        <f t="shared" ref="Y132:Y137" si="185">W132</f>
        <v>0</v>
      </c>
      <c r="Z132" s="498"/>
      <c r="AA132" s="662"/>
      <c r="AB132" s="662" t="str">
        <f t="shared" si="94"/>
        <v/>
      </c>
      <c r="AC132" s="662" t="str">
        <f t="shared" si="95"/>
        <v/>
      </c>
      <c r="AD132" s="499"/>
      <c r="AE132"/>
      <c r="AF132"/>
    </row>
    <row r="133" spans="2:32" ht="13.9" x14ac:dyDescent="0.35">
      <c r="B133" s="563"/>
      <c r="C133" s="522"/>
      <c r="D133" s="521"/>
      <c r="E133" s="498"/>
      <c r="F133" s="498"/>
      <c r="G133" s="498"/>
      <c r="H133" s="498"/>
      <c r="I133" s="494" t="str">
        <f t="shared" si="137"/>
        <v/>
      </c>
      <c r="J133" s="500"/>
      <c r="K133" s="509"/>
      <c r="L133" s="494"/>
      <c r="M133" s="496"/>
      <c r="N133" s="496" t="str">
        <f t="shared" si="178"/>
        <v/>
      </c>
      <c r="O133" s="496" t="str">
        <f t="shared" si="179"/>
        <v/>
      </c>
      <c r="P133" s="496" t="str">
        <f t="shared" si="180"/>
        <v/>
      </c>
      <c r="Q133" s="496" t="str">
        <f t="shared" si="181"/>
        <v/>
      </c>
      <c r="R133" s="496" t="str">
        <f t="shared" si="182"/>
        <v/>
      </c>
      <c r="S133" s="649" t="e">
        <f t="shared" si="96"/>
        <v>#VALUE!</v>
      </c>
      <c r="T133" s="496" t="str">
        <f t="shared" si="183"/>
        <v/>
      </c>
      <c r="U133" s="508"/>
      <c r="V133" s="508"/>
      <c r="W133" s="631"/>
      <c r="X133" s="494">
        <f t="shared" si="184"/>
        <v>0</v>
      </c>
      <c r="Y133" s="506">
        <f t="shared" si="185"/>
        <v>0</v>
      </c>
      <c r="Z133" s="498"/>
      <c r="AA133" s="662"/>
      <c r="AB133" s="662" t="str">
        <f t="shared" si="94"/>
        <v/>
      </c>
      <c r="AC133" s="662" t="str">
        <f t="shared" si="95"/>
        <v/>
      </c>
      <c r="AD133" s="499"/>
      <c r="AE133"/>
      <c r="AF133"/>
    </row>
    <row r="134" spans="2:32" ht="13.9" x14ac:dyDescent="0.35">
      <c r="B134" s="563"/>
      <c r="C134" s="522"/>
      <c r="D134" s="521"/>
      <c r="E134" s="498"/>
      <c r="F134" s="498"/>
      <c r="G134" s="498"/>
      <c r="H134" s="498"/>
      <c r="I134" s="494" t="str">
        <f t="shared" ref="I134:I155" si="186">IF(H134="","",VLOOKUP(H134,Applicator,2,0))</f>
        <v/>
      </c>
      <c r="J134" s="500"/>
      <c r="K134" s="509"/>
      <c r="L134" s="494"/>
      <c r="M134" s="496"/>
      <c r="N134" s="496" t="str">
        <f t="shared" si="178"/>
        <v/>
      </c>
      <c r="O134" s="496" t="str">
        <f t="shared" si="179"/>
        <v/>
      </c>
      <c r="P134" s="496" t="str">
        <f t="shared" si="180"/>
        <v/>
      </c>
      <c r="Q134" s="496" t="str">
        <f t="shared" si="181"/>
        <v/>
      </c>
      <c r="R134" s="496" t="str">
        <f t="shared" si="182"/>
        <v/>
      </c>
      <c r="S134" s="649" t="e">
        <f t="shared" si="96"/>
        <v>#VALUE!</v>
      </c>
      <c r="T134" s="496" t="str">
        <f t="shared" si="183"/>
        <v/>
      </c>
      <c r="U134" s="508"/>
      <c r="V134" s="508"/>
      <c r="W134" s="631"/>
      <c r="X134" s="494">
        <f t="shared" si="184"/>
        <v>0</v>
      </c>
      <c r="Y134" s="506">
        <f t="shared" si="185"/>
        <v>0</v>
      </c>
      <c r="Z134" s="498"/>
      <c r="AA134" s="662"/>
      <c r="AB134" s="662" t="str">
        <f t="shared" ref="AB134:AB197" si="187">IF(X134=0,"",AA134*X134)</f>
        <v/>
      </c>
      <c r="AC134" s="662" t="str">
        <f t="shared" ref="AC134:AC197" si="188">IF(X134=0,"",AB134/U134)</f>
        <v/>
      </c>
      <c r="AD134" s="499"/>
      <c r="AE134"/>
      <c r="AF134"/>
    </row>
    <row r="135" spans="2:32" ht="13.9" x14ac:dyDescent="0.35">
      <c r="B135" s="563"/>
      <c r="C135" s="522"/>
      <c r="D135" s="521"/>
      <c r="E135" s="498"/>
      <c r="F135" s="498"/>
      <c r="G135" s="498"/>
      <c r="H135" s="498"/>
      <c r="I135" s="494" t="str">
        <f t="shared" si="186"/>
        <v/>
      </c>
      <c r="J135" s="500"/>
      <c r="K135" s="509"/>
      <c r="L135" s="494"/>
      <c r="M135" s="496"/>
      <c r="N135" s="496" t="str">
        <f t="shared" si="178"/>
        <v/>
      </c>
      <c r="O135" s="496" t="str">
        <f t="shared" si="179"/>
        <v/>
      </c>
      <c r="P135" s="496" t="str">
        <f t="shared" si="180"/>
        <v/>
      </c>
      <c r="Q135" s="496" t="str">
        <f t="shared" si="181"/>
        <v/>
      </c>
      <c r="R135" s="496" t="str">
        <f t="shared" si="182"/>
        <v/>
      </c>
      <c r="S135" s="649" t="e">
        <f t="shared" ref="S135:S198" si="189">B135+R135</f>
        <v>#VALUE!</v>
      </c>
      <c r="T135" s="496" t="str">
        <f t="shared" si="183"/>
        <v/>
      </c>
      <c r="U135" s="508"/>
      <c r="V135" s="508"/>
      <c r="W135" s="631"/>
      <c r="X135" s="494">
        <f t="shared" si="184"/>
        <v>0</v>
      </c>
      <c r="Y135" s="506">
        <f t="shared" si="185"/>
        <v>0</v>
      </c>
      <c r="Z135" s="498"/>
      <c r="AA135" s="662"/>
      <c r="AB135" s="662" t="str">
        <f t="shared" si="187"/>
        <v/>
      </c>
      <c r="AC135" s="662" t="str">
        <f t="shared" si="188"/>
        <v/>
      </c>
      <c r="AD135" s="499"/>
      <c r="AE135"/>
      <c r="AF135"/>
    </row>
    <row r="136" spans="2:32" ht="13.9" x14ac:dyDescent="0.35">
      <c r="B136" s="563"/>
      <c r="C136" s="522"/>
      <c r="D136" s="521"/>
      <c r="E136" s="498"/>
      <c r="F136" s="498"/>
      <c r="G136" s="498"/>
      <c r="H136" s="498"/>
      <c r="I136" s="494" t="str">
        <f t="shared" si="186"/>
        <v/>
      </c>
      <c r="J136" s="500"/>
      <c r="K136" s="509"/>
      <c r="L136" s="494"/>
      <c r="M136" s="496"/>
      <c r="N136" s="496" t="str">
        <f t="shared" si="178"/>
        <v/>
      </c>
      <c r="O136" s="496" t="str">
        <f t="shared" si="179"/>
        <v/>
      </c>
      <c r="P136" s="496" t="str">
        <f t="shared" si="180"/>
        <v/>
      </c>
      <c r="Q136" s="496" t="str">
        <f t="shared" si="181"/>
        <v/>
      </c>
      <c r="R136" s="496" t="str">
        <f t="shared" si="182"/>
        <v/>
      </c>
      <c r="S136" s="649" t="e">
        <f t="shared" si="189"/>
        <v>#VALUE!</v>
      </c>
      <c r="T136" s="496" t="str">
        <f t="shared" si="183"/>
        <v/>
      </c>
      <c r="U136" s="508"/>
      <c r="V136" s="508"/>
      <c r="W136" s="631"/>
      <c r="X136" s="494">
        <f t="shared" si="184"/>
        <v>0</v>
      </c>
      <c r="Y136" s="506">
        <f t="shared" si="185"/>
        <v>0</v>
      </c>
      <c r="Z136" s="498"/>
      <c r="AA136" s="662"/>
      <c r="AB136" s="662" t="str">
        <f t="shared" si="187"/>
        <v/>
      </c>
      <c r="AC136" s="662" t="str">
        <f t="shared" si="188"/>
        <v/>
      </c>
      <c r="AD136" s="499"/>
      <c r="AE136"/>
      <c r="AF136"/>
    </row>
    <row r="137" spans="2:32" ht="13.9" x14ac:dyDescent="0.35">
      <c r="B137" s="563"/>
      <c r="C137" s="522"/>
      <c r="D137" s="521"/>
      <c r="E137" s="498"/>
      <c r="F137" s="498"/>
      <c r="G137" s="498"/>
      <c r="H137" s="498"/>
      <c r="I137" s="494" t="str">
        <f t="shared" si="186"/>
        <v/>
      </c>
      <c r="J137" s="500"/>
      <c r="K137" s="509"/>
      <c r="L137" s="494"/>
      <c r="M137" s="496"/>
      <c r="N137" s="496" t="str">
        <f t="shared" si="178"/>
        <v/>
      </c>
      <c r="O137" s="496" t="str">
        <f t="shared" si="179"/>
        <v/>
      </c>
      <c r="P137" s="496" t="str">
        <f t="shared" si="180"/>
        <v/>
      </c>
      <c r="Q137" s="496" t="str">
        <f t="shared" si="181"/>
        <v/>
      </c>
      <c r="R137" s="496" t="str">
        <f t="shared" si="182"/>
        <v/>
      </c>
      <c r="S137" s="649" t="e">
        <f t="shared" si="189"/>
        <v>#VALUE!</v>
      </c>
      <c r="T137" s="496" t="str">
        <f t="shared" si="183"/>
        <v/>
      </c>
      <c r="U137" s="508"/>
      <c r="V137" s="508"/>
      <c r="W137" s="631"/>
      <c r="X137" s="494">
        <f t="shared" si="184"/>
        <v>0</v>
      </c>
      <c r="Y137" s="506">
        <f t="shared" si="185"/>
        <v>0</v>
      </c>
      <c r="Z137" s="498"/>
      <c r="AA137" s="662"/>
      <c r="AB137" s="662" t="str">
        <f t="shared" si="187"/>
        <v/>
      </c>
      <c r="AC137" s="662" t="str">
        <f t="shared" si="188"/>
        <v/>
      </c>
      <c r="AD137" s="499"/>
      <c r="AE137"/>
      <c r="AF137"/>
    </row>
    <row r="138" spans="2:32" ht="13.9" x14ac:dyDescent="0.35">
      <c r="B138" s="563"/>
      <c r="C138" s="522"/>
      <c r="D138" s="521"/>
      <c r="E138" s="498"/>
      <c r="F138" s="498"/>
      <c r="G138" s="498"/>
      <c r="H138" s="498"/>
      <c r="I138" s="494" t="str">
        <f t="shared" si="186"/>
        <v/>
      </c>
      <c r="J138" s="500"/>
      <c r="K138" s="509"/>
      <c r="L138" s="494"/>
      <c r="M138" s="496"/>
      <c r="N138" s="496" t="str">
        <f t="shared" ref="N138:N143" si="190">IF(M138="","",VLOOKUP(M138,apple_list,2,0))</f>
        <v/>
      </c>
      <c r="O138" s="496" t="str">
        <f t="shared" ref="O138:O143" si="191">IF(M138="","",VLOOKUP(M138,apple_list,3,0))</f>
        <v/>
      </c>
      <c r="P138" s="496" t="str">
        <f t="shared" ref="P138:P143" si="192">IF(M138="","",VLOOKUP(M138,apple_list,4,0))</f>
        <v/>
      </c>
      <c r="Q138" s="496" t="str">
        <f t="shared" ref="Q138:Q143" si="193">IF(M138="","",VLOOKUP(M138,apple_list,5,0))</f>
        <v/>
      </c>
      <c r="R138" s="496" t="str">
        <f t="shared" ref="R138:R143" si="194">IF(M138="","",VLOOKUP(M138,apple_list,6,0))</f>
        <v/>
      </c>
      <c r="S138" s="649" t="e">
        <f t="shared" si="189"/>
        <v>#VALUE!</v>
      </c>
      <c r="T138" s="496" t="str">
        <f t="shared" ref="T138:T143" si="195">IF(M138="","",VLOOKUP(M138,apple_list,7,0))</f>
        <v/>
      </c>
      <c r="U138" s="513"/>
      <c r="V138" s="513"/>
      <c r="W138" s="631"/>
      <c r="X138" s="494">
        <f t="shared" ref="X138:X143" si="196">U138*V138</f>
        <v>0</v>
      </c>
      <c r="Y138" s="506">
        <f t="shared" ref="Y138:Y143" si="197">W138</f>
        <v>0</v>
      </c>
      <c r="Z138" s="498"/>
      <c r="AA138" s="662"/>
      <c r="AB138" s="662" t="str">
        <f t="shared" si="187"/>
        <v/>
      </c>
      <c r="AC138" s="662" t="str">
        <f t="shared" si="188"/>
        <v/>
      </c>
      <c r="AD138" s="499"/>
      <c r="AE138"/>
      <c r="AF138"/>
    </row>
    <row r="139" spans="2:32" ht="13.9" x14ac:dyDescent="0.35">
      <c r="B139" s="563"/>
      <c r="C139" s="522"/>
      <c r="D139" s="521"/>
      <c r="E139" s="498"/>
      <c r="F139" s="498"/>
      <c r="G139" s="498"/>
      <c r="H139" s="498"/>
      <c r="I139" s="494" t="str">
        <f t="shared" si="186"/>
        <v/>
      </c>
      <c r="J139" s="500"/>
      <c r="K139" s="509"/>
      <c r="L139" s="494"/>
      <c r="M139" s="496"/>
      <c r="N139" s="496" t="str">
        <f t="shared" si="190"/>
        <v/>
      </c>
      <c r="O139" s="496" t="str">
        <f t="shared" si="191"/>
        <v/>
      </c>
      <c r="P139" s="496" t="str">
        <f t="shared" si="192"/>
        <v/>
      </c>
      <c r="Q139" s="496" t="str">
        <f t="shared" si="193"/>
        <v/>
      </c>
      <c r="R139" s="496" t="str">
        <f t="shared" si="194"/>
        <v/>
      </c>
      <c r="S139" s="649" t="e">
        <f t="shared" si="189"/>
        <v>#VALUE!</v>
      </c>
      <c r="T139" s="496" t="str">
        <f t="shared" si="195"/>
        <v/>
      </c>
      <c r="U139" s="508"/>
      <c r="V139" s="508"/>
      <c r="W139" s="631"/>
      <c r="X139" s="494">
        <f t="shared" si="196"/>
        <v>0</v>
      </c>
      <c r="Y139" s="506">
        <f t="shared" si="197"/>
        <v>0</v>
      </c>
      <c r="Z139" s="498"/>
      <c r="AA139" s="662"/>
      <c r="AB139" s="662" t="str">
        <f t="shared" si="187"/>
        <v/>
      </c>
      <c r="AC139" s="662" t="str">
        <f t="shared" si="188"/>
        <v/>
      </c>
      <c r="AD139" s="499"/>
      <c r="AE139"/>
      <c r="AF139"/>
    </row>
    <row r="140" spans="2:32" ht="13.9" x14ac:dyDescent="0.35">
      <c r="B140" s="563"/>
      <c r="C140" s="522"/>
      <c r="D140" s="521"/>
      <c r="E140" s="498"/>
      <c r="F140" s="498"/>
      <c r="G140" s="498"/>
      <c r="H140" s="498"/>
      <c r="I140" s="494" t="str">
        <f t="shared" si="186"/>
        <v/>
      </c>
      <c r="J140" s="500"/>
      <c r="K140" s="509"/>
      <c r="L140" s="494"/>
      <c r="M140" s="496"/>
      <c r="N140" s="496" t="str">
        <f t="shared" si="190"/>
        <v/>
      </c>
      <c r="O140" s="496" t="str">
        <f t="shared" si="191"/>
        <v/>
      </c>
      <c r="P140" s="496" t="str">
        <f t="shared" si="192"/>
        <v/>
      </c>
      <c r="Q140" s="496" t="str">
        <f t="shared" si="193"/>
        <v/>
      </c>
      <c r="R140" s="496" t="str">
        <f t="shared" si="194"/>
        <v/>
      </c>
      <c r="S140" s="649" t="e">
        <f t="shared" si="189"/>
        <v>#VALUE!</v>
      </c>
      <c r="T140" s="496" t="str">
        <f t="shared" si="195"/>
        <v/>
      </c>
      <c r="U140" s="508"/>
      <c r="V140" s="508"/>
      <c r="W140" s="631"/>
      <c r="X140" s="494">
        <f t="shared" si="196"/>
        <v>0</v>
      </c>
      <c r="Y140" s="506">
        <f t="shared" si="197"/>
        <v>0</v>
      </c>
      <c r="Z140" s="498"/>
      <c r="AA140" s="662"/>
      <c r="AB140" s="662" t="str">
        <f t="shared" si="187"/>
        <v/>
      </c>
      <c r="AC140" s="662" t="str">
        <f t="shared" si="188"/>
        <v/>
      </c>
      <c r="AD140" s="499"/>
      <c r="AE140"/>
      <c r="AF140"/>
    </row>
    <row r="141" spans="2:32" ht="13.9" x14ac:dyDescent="0.35">
      <c r="B141" s="563"/>
      <c r="C141" s="522"/>
      <c r="D141" s="521"/>
      <c r="E141" s="498"/>
      <c r="F141" s="498"/>
      <c r="G141" s="498"/>
      <c r="H141" s="498"/>
      <c r="I141" s="494" t="str">
        <f t="shared" si="186"/>
        <v/>
      </c>
      <c r="J141" s="500"/>
      <c r="K141" s="509"/>
      <c r="L141" s="494"/>
      <c r="M141" s="496"/>
      <c r="N141" s="496" t="str">
        <f t="shared" si="190"/>
        <v/>
      </c>
      <c r="O141" s="496" t="str">
        <f t="shared" si="191"/>
        <v/>
      </c>
      <c r="P141" s="496" t="str">
        <f t="shared" si="192"/>
        <v/>
      </c>
      <c r="Q141" s="496" t="str">
        <f t="shared" si="193"/>
        <v/>
      </c>
      <c r="R141" s="496" t="str">
        <f t="shared" si="194"/>
        <v/>
      </c>
      <c r="S141" s="649" t="e">
        <f t="shared" si="189"/>
        <v>#VALUE!</v>
      </c>
      <c r="T141" s="496" t="str">
        <f t="shared" si="195"/>
        <v/>
      </c>
      <c r="U141" s="508"/>
      <c r="V141" s="508"/>
      <c r="W141" s="631"/>
      <c r="X141" s="494">
        <f t="shared" si="196"/>
        <v>0</v>
      </c>
      <c r="Y141" s="506">
        <f t="shared" si="197"/>
        <v>0</v>
      </c>
      <c r="Z141" s="498"/>
      <c r="AA141" s="662"/>
      <c r="AB141" s="662" t="str">
        <f t="shared" si="187"/>
        <v/>
      </c>
      <c r="AC141" s="662" t="str">
        <f t="shared" si="188"/>
        <v/>
      </c>
      <c r="AD141" s="499"/>
      <c r="AE141"/>
      <c r="AF141"/>
    </row>
    <row r="142" spans="2:32" ht="13.9" x14ac:dyDescent="0.35">
      <c r="B142" s="563"/>
      <c r="C142" s="522"/>
      <c r="D142" s="521"/>
      <c r="E142" s="498"/>
      <c r="F142" s="498"/>
      <c r="G142" s="498"/>
      <c r="H142" s="498"/>
      <c r="I142" s="494" t="str">
        <f t="shared" si="186"/>
        <v/>
      </c>
      <c r="J142" s="500"/>
      <c r="K142" s="509"/>
      <c r="L142" s="494"/>
      <c r="M142" s="496"/>
      <c r="N142" s="496" t="str">
        <f t="shared" si="190"/>
        <v/>
      </c>
      <c r="O142" s="496" t="str">
        <f t="shared" si="191"/>
        <v/>
      </c>
      <c r="P142" s="496" t="str">
        <f t="shared" si="192"/>
        <v/>
      </c>
      <c r="Q142" s="496" t="str">
        <f t="shared" si="193"/>
        <v/>
      </c>
      <c r="R142" s="496" t="str">
        <f t="shared" si="194"/>
        <v/>
      </c>
      <c r="S142" s="649" t="e">
        <f t="shared" si="189"/>
        <v>#VALUE!</v>
      </c>
      <c r="T142" s="496" t="str">
        <f t="shared" si="195"/>
        <v/>
      </c>
      <c r="U142" s="508"/>
      <c r="V142" s="508"/>
      <c r="W142" s="631"/>
      <c r="X142" s="494">
        <f t="shared" si="196"/>
        <v>0</v>
      </c>
      <c r="Y142" s="506">
        <f t="shared" si="197"/>
        <v>0</v>
      </c>
      <c r="Z142" s="498"/>
      <c r="AA142" s="662"/>
      <c r="AB142" s="662" t="str">
        <f t="shared" si="187"/>
        <v/>
      </c>
      <c r="AC142" s="662" t="str">
        <f t="shared" si="188"/>
        <v/>
      </c>
      <c r="AD142" s="499"/>
      <c r="AE142"/>
      <c r="AF142"/>
    </row>
    <row r="143" spans="2:32" ht="13.9" x14ac:dyDescent="0.35">
      <c r="B143" s="563"/>
      <c r="C143" s="522"/>
      <c r="D143" s="521"/>
      <c r="E143" s="498"/>
      <c r="F143" s="498"/>
      <c r="G143" s="498"/>
      <c r="H143" s="498"/>
      <c r="I143" s="494" t="str">
        <f t="shared" si="186"/>
        <v/>
      </c>
      <c r="J143" s="500"/>
      <c r="K143" s="509"/>
      <c r="L143" s="494"/>
      <c r="M143" s="496"/>
      <c r="N143" s="496" t="str">
        <f t="shared" si="190"/>
        <v/>
      </c>
      <c r="O143" s="496" t="str">
        <f t="shared" si="191"/>
        <v/>
      </c>
      <c r="P143" s="496" t="str">
        <f t="shared" si="192"/>
        <v/>
      </c>
      <c r="Q143" s="496" t="str">
        <f t="shared" si="193"/>
        <v/>
      </c>
      <c r="R143" s="496" t="str">
        <f t="shared" si="194"/>
        <v/>
      </c>
      <c r="S143" s="649" t="e">
        <f t="shared" si="189"/>
        <v>#VALUE!</v>
      </c>
      <c r="T143" s="496" t="str">
        <f t="shared" si="195"/>
        <v/>
      </c>
      <c r="U143" s="508"/>
      <c r="V143" s="508"/>
      <c r="W143" s="631"/>
      <c r="X143" s="494">
        <f t="shared" si="196"/>
        <v>0</v>
      </c>
      <c r="Y143" s="506">
        <f t="shared" si="197"/>
        <v>0</v>
      </c>
      <c r="Z143" s="498"/>
      <c r="AA143" s="662"/>
      <c r="AB143" s="662" t="str">
        <f t="shared" si="187"/>
        <v/>
      </c>
      <c r="AC143" s="662" t="str">
        <f t="shared" si="188"/>
        <v/>
      </c>
      <c r="AD143" s="499"/>
      <c r="AE143"/>
      <c r="AF143"/>
    </row>
    <row r="144" spans="2:32" ht="13.9" x14ac:dyDescent="0.35">
      <c r="B144" s="563"/>
      <c r="C144" s="522"/>
      <c r="D144" s="521"/>
      <c r="E144" s="498"/>
      <c r="F144" s="498"/>
      <c r="G144" s="498"/>
      <c r="H144" s="498"/>
      <c r="I144" s="494" t="str">
        <f t="shared" si="186"/>
        <v/>
      </c>
      <c r="J144" s="500"/>
      <c r="K144" s="509"/>
      <c r="L144" s="494"/>
      <c r="M144" s="496"/>
      <c r="N144" s="496" t="str">
        <f t="shared" ref="N144:N149" si="198">IF(M144="","",VLOOKUP(M144,apple_list,2,0))</f>
        <v/>
      </c>
      <c r="O144" s="496" t="str">
        <f t="shared" ref="O144:O149" si="199">IF(M144="","",VLOOKUP(M144,apple_list,3,0))</f>
        <v/>
      </c>
      <c r="P144" s="496" t="str">
        <f t="shared" ref="P144:P149" si="200">IF(M144="","",VLOOKUP(M144,apple_list,4,0))</f>
        <v/>
      </c>
      <c r="Q144" s="496" t="str">
        <f t="shared" ref="Q144:Q149" si="201">IF(M144="","",VLOOKUP(M144,apple_list,5,0))</f>
        <v/>
      </c>
      <c r="R144" s="496" t="str">
        <f t="shared" ref="R144:R149" si="202">IF(M144="","",VLOOKUP(M144,apple_list,6,0))</f>
        <v/>
      </c>
      <c r="S144" s="649" t="e">
        <f t="shared" si="189"/>
        <v>#VALUE!</v>
      </c>
      <c r="T144" s="496" t="str">
        <f t="shared" ref="T144:T149" si="203">IF(M144="","",VLOOKUP(M144,apple_list,7,0))</f>
        <v/>
      </c>
      <c r="U144" s="513"/>
      <c r="V144" s="513"/>
      <c r="W144" s="631"/>
      <c r="X144" s="494">
        <f t="shared" ref="X144:X149" si="204">U144*V144</f>
        <v>0</v>
      </c>
      <c r="Y144" s="506">
        <f t="shared" ref="Y144:Y149" si="205">W144</f>
        <v>0</v>
      </c>
      <c r="Z144" s="498"/>
      <c r="AA144" s="662"/>
      <c r="AB144" s="662" t="str">
        <f t="shared" si="187"/>
        <v/>
      </c>
      <c r="AC144" s="662" t="str">
        <f t="shared" si="188"/>
        <v/>
      </c>
      <c r="AD144" s="499"/>
      <c r="AE144"/>
      <c r="AF144"/>
    </row>
    <row r="145" spans="2:32" ht="13.9" x14ac:dyDescent="0.35">
      <c r="B145" s="563"/>
      <c r="C145" s="522"/>
      <c r="D145" s="521"/>
      <c r="E145" s="498"/>
      <c r="F145" s="498"/>
      <c r="G145" s="498"/>
      <c r="H145" s="498"/>
      <c r="I145" s="494" t="str">
        <f t="shared" si="186"/>
        <v/>
      </c>
      <c r="J145" s="500"/>
      <c r="K145" s="509"/>
      <c r="L145" s="494"/>
      <c r="M145" s="496"/>
      <c r="N145" s="496" t="str">
        <f t="shared" si="198"/>
        <v/>
      </c>
      <c r="O145" s="496" t="str">
        <f t="shared" si="199"/>
        <v/>
      </c>
      <c r="P145" s="496" t="str">
        <f t="shared" si="200"/>
        <v/>
      </c>
      <c r="Q145" s="496" t="str">
        <f t="shared" si="201"/>
        <v/>
      </c>
      <c r="R145" s="496" t="str">
        <f t="shared" si="202"/>
        <v/>
      </c>
      <c r="S145" s="649" t="e">
        <f t="shared" si="189"/>
        <v>#VALUE!</v>
      </c>
      <c r="T145" s="496" t="str">
        <f t="shared" si="203"/>
        <v/>
      </c>
      <c r="U145" s="508"/>
      <c r="V145" s="508"/>
      <c r="W145" s="631"/>
      <c r="X145" s="494">
        <f t="shared" si="204"/>
        <v>0</v>
      </c>
      <c r="Y145" s="506">
        <f t="shared" si="205"/>
        <v>0</v>
      </c>
      <c r="Z145" s="498"/>
      <c r="AA145" s="662"/>
      <c r="AB145" s="662" t="str">
        <f t="shared" si="187"/>
        <v/>
      </c>
      <c r="AC145" s="662" t="str">
        <f t="shared" si="188"/>
        <v/>
      </c>
      <c r="AD145" s="499"/>
    </row>
    <row r="146" spans="2:32" ht="13.9" x14ac:dyDescent="0.35">
      <c r="B146" s="563"/>
      <c r="C146" s="522"/>
      <c r="D146" s="521"/>
      <c r="E146" s="498"/>
      <c r="F146" s="498"/>
      <c r="G146" s="498"/>
      <c r="H146" s="498"/>
      <c r="I146" s="494" t="str">
        <f t="shared" si="186"/>
        <v/>
      </c>
      <c r="J146" s="500"/>
      <c r="K146" s="509"/>
      <c r="L146" s="494"/>
      <c r="M146" s="496"/>
      <c r="N146" s="496" t="str">
        <f t="shared" si="198"/>
        <v/>
      </c>
      <c r="O146" s="496" t="str">
        <f t="shared" si="199"/>
        <v/>
      </c>
      <c r="P146" s="496" t="str">
        <f t="shared" si="200"/>
        <v/>
      </c>
      <c r="Q146" s="496" t="str">
        <f t="shared" si="201"/>
        <v/>
      </c>
      <c r="R146" s="496" t="str">
        <f t="shared" si="202"/>
        <v/>
      </c>
      <c r="S146" s="649" t="e">
        <f t="shared" si="189"/>
        <v>#VALUE!</v>
      </c>
      <c r="T146" s="496" t="str">
        <f t="shared" si="203"/>
        <v/>
      </c>
      <c r="U146" s="508"/>
      <c r="V146" s="508"/>
      <c r="W146" s="631"/>
      <c r="X146" s="494">
        <f t="shared" si="204"/>
        <v>0</v>
      </c>
      <c r="Y146" s="506">
        <f t="shared" si="205"/>
        <v>0</v>
      </c>
      <c r="Z146" s="498"/>
      <c r="AA146" s="662"/>
      <c r="AB146" s="662" t="str">
        <f t="shared" si="187"/>
        <v/>
      </c>
      <c r="AC146" s="662" t="str">
        <f t="shared" si="188"/>
        <v/>
      </c>
      <c r="AD146" s="499"/>
    </row>
    <row r="147" spans="2:32" ht="13.9" x14ac:dyDescent="0.35">
      <c r="B147" s="563"/>
      <c r="C147" s="522"/>
      <c r="D147" s="521"/>
      <c r="E147" s="498"/>
      <c r="F147" s="498"/>
      <c r="G147" s="498"/>
      <c r="H147" s="498"/>
      <c r="I147" s="494" t="str">
        <f t="shared" si="186"/>
        <v/>
      </c>
      <c r="J147" s="500"/>
      <c r="K147" s="509"/>
      <c r="L147" s="494"/>
      <c r="M147" s="496"/>
      <c r="N147" s="496" t="str">
        <f t="shared" si="198"/>
        <v/>
      </c>
      <c r="O147" s="496" t="str">
        <f t="shared" si="199"/>
        <v/>
      </c>
      <c r="P147" s="496" t="str">
        <f t="shared" si="200"/>
        <v/>
      </c>
      <c r="Q147" s="496" t="str">
        <f t="shared" si="201"/>
        <v/>
      </c>
      <c r="R147" s="496" t="str">
        <f t="shared" si="202"/>
        <v/>
      </c>
      <c r="S147" s="649" t="e">
        <f t="shared" si="189"/>
        <v>#VALUE!</v>
      </c>
      <c r="T147" s="496" t="str">
        <f t="shared" si="203"/>
        <v/>
      </c>
      <c r="U147" s="508"/>
      <c r="V147" s="508"/>
      <c r="W147" s="631"/>
      <c r="X147" s="494">
        <f t="shared" si="204"/>
        <v>0</v>
      </c>
      <c r="Y147" s="506">
        <f t="shared" si="205"/>
        <v>0</v>
      </c>
      <c r="Z147" s="498"/>
      <c r="AA147" s="662"/>
      <c r="AB147" s="662" t="str">
        <f t="shared" si="187"/>
        <v/>
      </c>
      <c r="AC147" s="662" t="str">
        <f t="shared" si="188"/>
        <v/>
      </c>
      <c r="AD147" s="499"/>
    </row>
    <row r="148" spans="2:32" ht="13.9" x14ac:dyDescent="0.35">
      <c r="B148" s="563"/>
      <c r="C148" s="522"/>
      <c r="D148" s="521"/>
      <c r="E148" s="498"/>
      <c r="F148" s="498"/>
      <c r="G148" s="498"/>
      <c r="H148" s="498"/>
      <c r="I148" s="494" t="str">
        <f t="shared" si="186"/>
        <v/>
      </c>
      <c r="J148" s="500"/>
      <c r="K148" s="509"/>
      <c r="L148" s="494"/>
      <c r="M148" s="496"/>
      <c r="N148" s="496" t="str">
        <f t="shared" si="198"/>
        <v/>
      </c>
      <c r="O148" s="496" t="str">
        <f t="shared" si="199"/>
        <v/>
      </c>
      <c r="P148" s="496" t="str">
        <f t="shared" si="200"/>
        <v/>
      </c>
      <c r="Q148" s="496" t="str">
        <f t="shared" si="201"/>
        <v/>
      </c>
      <c r="R148" s="496" t="str">
        <f t="shared" si="202"/>
        <v/>
      </c>
      <c r="S148" s="649" t="e">
        <f t="shared" si="189"/>
        <v>#VALUE!</v>
      </c>
      <c r="T148" s="496" t="str">
        <f t="shared" si="203"/>
        <v/>
      </c>
      <c r="U148" s="508"/>
      <c r="V148" s="508"/>
      <c r="W148" s="631"/>
      <c r="X148" s="494">
        <f t="shared" si="204"/>
        <v>0</v>
      </c>
      <c r="Y148" s="506">
        <f t="shared" si="205"/>
        <v>0</v>
      </c>
      <c r="Z148" s="498"/>
      <c r="AA148" s="662"/>
      <c r="AB148" s="662" t="str">
        <f t="shared" si="187"/>
        <v/>
      </c>
      <c r="AC148" s="662" t="str">
        <f t="shared" si="188"/>
        <v/>
      </c>
      <c r="AD148" s="499"/>
    </row>
    <row r="149" spans="2:32" ht="13.9" x14ac:dyDescent="0.35">
      <c r="B149" s="563"/>
      <c r="C149" s="522"/>
      <c r="D149" s="521"/>
      <c r="E149" s="498"/>
      <c r="F149" s="498"/>
      <c r="G149" s="498"/>
      <c r="H149" s="498"/>
      <c r="I149" s="494" t="str">
        <f t="shared" si="186"/>
        <v/>
      </c>
      <c r="J149" s="500"/>
      <c r="K149" s="509"/>
      <c r="L149" s="494"/>
      <c r="M149" s="496"/>
      <c r="N149" s="496" t="str">
        <f t="shared" si="198"/>
        <v/>
      </c>
      <c r="O149" s="496" t="str">
        <f t="shared" si="199"/>
        <v/>
      </c>
      <c r="P149" s="496" t="str">
        <f t="shared" si="200"/>
        <v/>
      </c>
      <c r="Q149" s="496" t="str">
        <f t="shared" si="201"/>
        <v/>
      </c>
      <c r="R149" s="496" t="str">
        <f t="shared" si="202"/>
        <v/>
      </c>
      <c r="S149" s="649" t="e">
        <f t="shared" si="189"/>
        <v>#VALUE!</v>
      </c>
      <c r="T149" s="496" t="str">
        <f t="shared" si="203"/>
        <v/>
      </c>
      <c r="U149" s="508"/>
      <c r="V149" s="508"/>
      <c r="W149" s="631"/>
      <c r="X149" s="494">
        <f t="shared" si="204"/>
        <v>0</v>
      </c>
      <c r="Y149" s="506">
        <f t="shared" si="205"/>
        <v>0</v>
      </c>
      <c r="Z149" s="498"/>
      <c r="AA149" s="662"/>
      <c r="AB149" s="662" t="str">
        <f t="shared" si="187"/>
        <v/>
      </c>
      <c r="AC149" s="662" t="str">
        <f t="shared" si="188"/>
        <v/>
      </c>
      <c r="AD149" s="499"/>
    </row>
    <row r="150" spans="2:32" ht="13.9" x14ac:dyDescent="0.35">
      <c r="B150" s="563"/>
      <c r="C150" s="522"/>
      <c r="D150" s="521"/>
      <c r="E150" s="498"/>
      <c r="F150" s="498"/>
      <c r="G150" s="498"/>
      <c r="H150" s="498"/>
      <c r="I150" s="494" t="str">
        <f t="shared" si="186"/>
        <v/>
      </c>
      <c r="J150" s="500"/>
      <c r="K150" s="509"/>
      <c r="L150" s="494"/>
      <c r="M150" s="496"/>
      <c r="N150" s="496" t="str">
        <f t="shared" ref="N150:N155" si="206">IF(M150="","",VLOOKUP(M150,apple_list,2,0))</f>
        <v/>
      </c>
      <c r="O150" s="496" t="str">
        <f t="shared" ref="O150:O155" si="207">IF(M150="","",VLOOKUP(M150,apple_list,3,0))</f>
        <v/>
      </c>
      <c r="P150" s="496" t="str">
        <f t="shared" ref="P150:P155" si="208">IF(M150="","",VLOOKUP(M150,apple_list,4,0))</f>
        <v/>
      </c>
      <c r="Q150" s="496" t="str">
        <f t="shared" ref="Q150:Q155" si="209">IF(M150="","",VLOOKUP(M150,apple_list,5,0))</f>
        <v/>
      </c>
      <c r="R150" s="496" t="str">
        <f t="shared" ref="R150:R155" si="210">IF(M150="","",VLOOKUP(M150,apple_list,6,0))</f>
        <v/>
      </c>
      <c r="S150" s="649" t="e">
        <f t="shared" si="189"/>
        <v>#VALUE!</v>
      </c>
      <c r="T150" s="496" t="str">
        <f t="shared" ref="T150:T155" si="211">IF(M150="","",VLOOKUP(M150,apple_list,7,0))</f>
        <v/>
      </c>
      <c r="U150" s="513"/>
      <c r="V150" s="513"/>
      <c r="W150" s="631"/>
      <c r="X150" s="494">
        <f t="shared" ref="X150:X155" si="212">U150*V150</f>
        <v>0</v>
      </c>
      <c r="Y150" s="506">
        <f t="shared" ref="Y150:Y155" si="213">W150</f>
        <v>0</v>
      </c>
      <c r="Z150" s="498"/>
      <c r="AA150" s="662"/>
      <c r="AB150" s="662" t="str">
        <f t="shared" si="187"/>
        <v/>
      </c>
      <c r="AC150" s="662" t="str">
        <f t="shared" si="188"/>
        <v/>
      </c>
      <c r="AD150" s="499"/>
    </row>
    <row r="151" spans="2:32" ht="13.9" x14ac:dyDescent="0.35">
      <c r="B151" s="563"/>
      <c r="C151" s="522"/>
      <c r="D151" s="521"/>
      <c r="E151" s="498"/>
      <c r="F151" s="498"/>
      <c r="G151" s="498"/>
      <c r="H151" s="498"/>
      <c r="I151" s="494" t="str">
        <f t="shared" si="186"/>
        <v/>
      </c>
      <c r="J151" s="500"/>
      <c r="K151" s="509"/>
      <c r="L151" s="494"/>
      <c r="M151" s="496"/>
      <c r="N151" s="496" t="str">
        <f t="shared" si="206"/>
        <v/>
      </c>
      <c r="O151" s="496" t="str">
        <f t="shared" si="207"/>
        <v/>
      </c>
      <c r="P151" s="496" t="str">
        <f t="shared" si="208"/>
        <v/>
      </c>
      <c r="Q151" s="496" t="str">
        <f t="shared" si="209"/>
        <v/>
      </c>
      <c r="R151" s="496" t="str">
        <f t="shared" si="210"/>
        <v/>
      </c>
      <c r="S151" s="649" t="e">
        <f t="shared" si="189"/>
        <v>#VALUE!</v>
      </c>
      <c r="T151" s="496" t="str">
        <f t="shared" si="211"/>
        <v/>
      </c>
      <c r="U151" s="508"/>
      <c r="V151" s="508"/>
      <c r="W151" s="631"/>
      <c r="X151" s="494">
        <f t="shared" si="212"/>
        <v>0</v>
      </c>
      <c r="Y151" s="506">
        <f t="shared" si="213"/>
        <v>0</v>
      </c>
      <c r="Z151" s="498"/>
      <c r="AA151" s="662"/>
      <c r="AB151" s="662" t="str">
        <f t="shared" si="187"/>
        <v/>
      </c>
      <c r="AC151" s="662" t="str">
        <f t="shared" si="188"/>
        <v/>
      </c>
      <c r="AD151" s="499"/>
    </row>
    <row r="152" spans="2:32" ht="13.9" x14ac:dyDescent="0.35">
      <c r="B152" s="563"/>
      <c r="C152" s="522"/>
      <c r="D152" s="521"/>
      <c r="E152" s="498"/>
      <c r="F152" s="498"/>
      <c r="G152" s="498"/>
      <c r="H152" s="498"/>
      <c r="I152" s="494" t="str">
        <f t="shared" si="186"/>
        <v/>
      </c>
      <c r="J152" s="500"/>
      <c r="K152" s="509"/>
      <c r="L152" s="494"/>
      <c r="M152" s="496"/>
      <c r="N152" s="496" t="str">
        <f t="shared" si="206"/>
        <v/>
      </c>
      <c r="O152" s="496" t="str">
        <f t="shared" si="207"/>
        <v/>
      </c>
      <c r="P152" s="496" t="str">
        <f t="shared" si="208"/>
        <v/>
      </c>
      <c r="Q152" s="496" t="str">
        <f t="shared" si="209"/>
        <v/>
      </c>
      <c r="R152" s="496" t="str">
        <f t="shared" si="210"/>
        <v/>
      </c>
      <c r="S152" s="649" t="e">
        <f t="shared" si="189"/>
        <v>#VALUE!</v>
      </c>
      <c r="T152" s="496" t="str">
        <f t="shared" si="211"/>
        <v/>
      </c>
      <c r="U152" s="508"/>
      <c r="V152" s="508"/>
      <c r="W152" s="631"/>
      <c r="X152" s="494">
        <f t="shared" si="212"/>
        <v>0</v>
      </c>
      <c r="Y152" s="506">
        <f t="shared" si="213"/>
        <v>0</v>
      </c>
      <c r="Z152" s="498"/>
      <c r="AA152" s="662"/>
      <c r="AB152" s="662" t="str">
        <f t="shared" si="187"/>
        <v/>
      </c>
      <c r="AC152" s="662" t="str">
        <f t="shared" si="188"/>
        <v/>
      </c>
      <c r="AD152" s="499"/>
    </row>
    <row r="153" spans="2:32" ht="13.9" x14ac:dyDescent="0.35">
      <c r="B153" s="563"/>
      <c r="C153" s="522"/>
      <c r="D153" s="521"/>
      <c r="E153" s="498"/>
      <c r="F153" s="498"/>
      <c r="G153" s="498"/>
      <c r="H153" s="498"/>
      <c r="I153" s="494" t="str">
        <f t="shared" si="186"/>
        <v/>
      </c>
      <c r="J153" s="500"/>
      <c r="K153" s="509"/>
      <c r="L153" s="494"/>
      <c r="M153" s="496"/>
      <c r="N153" s="496" t="str">
        <f t="shared" si="206"/>
        <v/>
      </c>
      <c r="O153" s="496" t="str">
        <f t="shared" si="207"/>
        <v/>
      </c>
      <c r="P153" s="496" t="str">
        <f t="shared" si="208"/>
        <v/>
      </c>
      <c r="Q153" s="496" t="str">
        <f t="shared" si="209"/>
        <v/>
      </c>
      <c r="R153" s="496" t="str">
        <f t="shared" si="210"/>
        <v/>
      </c>
      <c r="S153" s="649" t="e">
        <f t="shared" si="189"/>
        <v>#VALUE!</v>
      </c>
      <c r="T153" s="496" t="str">
        <f t="shared" si="211"/>
        <v/>
      </c>
      <c r="U153" s="508"/>
      <c r="V153" s="508"/>
      <c r="W153" s="631"/>
      <c r="X153" s="494">
        <f t="shared" si="212"/>
        <v>0</v>
      </c>
      <c r="Y153" s="506">
        <f t="shared" si="213"/>
        <v>0</v>
      </c>
      <c r="Z153" s="498"/>
      <c r="AA153" s="662"/>
      <c r="AB153" s="662" t="str">
        <f t="shared" si="187"/>
        <v/>
      </c>
      <c r="AC153" s="662" t="str">
        <f t="shared" si="188"/>
        <v/>
      </c>
      <c r="AD153" s="499"/>
    </row>
    <row r="154" spans="2:32" ht="13.9" x14ac:dyDescent="0.35">
      <c r="B154" s="563"/>
      <c r="C154" s="522"/>
      <c r="D154" s="521"/>
      <c r="E154" s="498"/>
      <c r="F154" s="498"/>
      <c r="G154" s="498"/>
      <c r="H154" s="498"/>
      <c r="I154" s="494" t="str">
        <f t="shared" si="186"/>
        <v/>
      </c>
      <c r="J154" s="500"/>
      <c r="K154" s="509"/>
      <c r="L154" s="494"/>
      <c r="M154" s="496"/>
      <c r="N154" s="496" t="str">
        <f t="shared" si="206"/>
        <v/>
      </c>
      <c r="O154" s="496" t="str">
        <f t="shared" si="207"/>
        <v/>
      </c>
      <c r="P154" s="496" t="str">
        <f t="shared" si="208"/>
        <v/>
      </c>
      <c r="Q154" s="496" t="str">
        <f t="shared" si="209"/>
        <v/>
      </c>
      <c r="R154" s="496" t="str">
        <f t="shared" si="210"/>
        <v/>
      </c>
      <c r="S154" s="649" t="e">
        <f t="shared" si="189"/>
        <v>#VALUE!</v>
      </c>
      <c r="T154" s="496" t="str">
        <f t="shared" si="211"/>
        <v/>
      </c>
      <c r="U154" s="508"/>
      <c r="V154" s="508"/>
      <c r="W154" s="631"/>
      <c r="X154" s="494">
        <f t="shared" si="212"/>
        <v>0</v>
      </c>
      <c r="Y154" s="506">
        <f t="shared" si="213"/>
        <v>0</v>
      </c>
      <c r="Z154" s="498"/>
      <c r="AA154" s="662"/>
      <c r="AB154" s="662" t="str">
        <f t="shared" si="187"/>
        <v/>
      </c>
      <c r="AC154" s="662" t="str">
        <f t="shared" si="188"/>
        <v/>
      </c>
      <c r="AD154" s="499"/>
    </row>
    <row r="155" spans="2:32" ht="13.9" x14ac:dyDescent="0.35">
      <c r="B155" s="563"/>
      <c r="C155" s="522"/>
      <c r="D155" s="521"/>
      <c r="E155" s="498"/>
      <c r="F155" s="498"/>
      <c r="G155" s="498"/>
      <c r="H155" s="498"/>
      <c r="I155" s="494" t="str">
        <f t="shared" si="186"/>
        <v/>
      </c>
      <c r="J155" s="500"/>
      <c r="K155" s="509"/>
      <c r="L155" s="494"/>
      <c r="M155" s="496"/>
      <c r="N155" s="496" t="str">
        <f t="shared" si="206"/>
        <v/>
      </c>
      <c r="O155" s="496" t="str">
        <f t="shared" si="207"/>
        <v/>
      </c>
      <c r="P155" s="496" t="str">
        <f t="shared" si="208"/>
        <v/>
      </c>
      <c r="Q155" s="496" t="str">
        <f t="shared" si="209"/>
        <v/>
      </c>
      <c r="R155" s="496" t="str">
        <f t="shared" si="210"/>
        <v/>
      </c>
      <c r="S155" s="649" t="e">
        <f t="shared" si="189"/>
        <v>#VALUE!</v>
      </c>
      <c r="T155" s="496" t="str">
        <f t="shared" si="211"/>
        <v/>
      </c>
      <c r="U155" s="508"/>
      <c r="V155" s="508"/>
      <c r="W155" s="631"/>
      <c r="X155" s="494">
        <f t="shared" si="212"/>
        <v>0</v>
      </c>
      <c r="Y155" s="506">
        <f t="shared" si="213"/>
        <v>0</v>
      </c>
      <c r="Z155" s="498"/>
      <c r="AA155" s="662"/>
      <c r="AB155" s="662" t="str">
        <f t="shared" si="187"/>
        <v/>
      </c>
      <c r="AC155" s="662" t="str">
        <f t="shared" si="188"/>
        <v/>
      </c>
      <c r="AD155" s="499"/>
    </row>
    <row r="156" spans="2:32" ht="13.9" x14ac:dyDescent="0.35">
      <c r="B156" s="563"/>
      <c r="C156" s="522"/>
      <c r="D156" s="521"/>
      <c r="E156" s="498"/>
      <c r="F156" s="498"/>
      <c r="G156" s="498"/>
      <c r="H156" s="498"/>
      <c r="I156" s="494" t="str">
        <f t="shared" ref="I156:I197" si="214">IF(H156="","",VLOOKUP(H156,Applicator,2,0))</f>
        <v/>
      </c>
      <c r="J156" s="500"/>
      <c r="K156" s="509"/>
      <c r="L156" s="494"/>
      <c r="M156" s="496"/>
      <c r="N156" s="496" t="str">
        <f t="shared" ref="N156:N197" si="215">IF(M156="","",VLOOKUP(M156,apple_list,2,0))</f>
        <v/>
      </c>
      <c r="O156" s="496" t="str">
        <f t="shared" ref="O156:O197" si="216">IF(M156="","",VLOOKUP(M156,apple_list,3,0))</f>
        <v/>
      </c>
      <c r="P156" s="496" t="str">
        <f t="shared" ref="P156:P197" si="217">IF(M156="","",VLOOKUP(M156,apple_list,4,0))</f>
        <v/>
      </c>
      <c r="Q156" s="496" t="str">
        <f t="shared" ref="Q156:Q197" si="218">IF(M156="","",VLOOKUP(M156,apple_list,5,0))</f>
        <v/>
      </c>
      <c r="R156" s="496" t="str">
        <f t="shared" ref="R156:R197" si="219">IF(M156="","",VLOOKUP(M156,apple_list,6,0))</f>
        <v/>
      </c>
      <c r="S156" s="649" t="e">
        <f t="shared" si="189"/>
        <v>#VALUE!</v>
      </c>
      <c r="T156" s="496" t="str">
        <f t="shared" ref="T156:T197" si="220">IF(M156="","",VLOOKUP(M156,apple_list,7,0))</f>
        <v/>
      </c>
      <c r="U156" s="508"/>
      <c r="V156" s="508"/>
      <c r="W156" s="631"/>
      <c r="X156" s="494">
        <f t="shared" ref="X156:X197" si="221">U156*V156</f>
        <v>0</v>
      </c>
      <c r="Y156" s="506">
        <f t="shared" ref="Y156:Y197" si="222">W156</f>
        <v>0</v>
      </c>
      <c r="Z156" s="498"/>
      <c r="AA156" s="662"/>
      <c r="AB156" s="662" t="str">
        <f t="shared" si="187"/>
        <v/>
      </c>
      <c r="AC156" s="662" t="str">
        <f t="shared" si="188"/>
        <v/>
      </c>
      <c r="AD156" s="499"/>
    </row>
    <row r="157" spans="2:32" ht="13.9" x14ac:dyDescent="0.35">
      <c r="B157" s="563"/>
      <c r="C157" s="522"/>
      <c r="D157" s="521"/>
      <c r="E157" s="498"/>
      <c r="F157" s="498"/>
      <c r="G157" s="498"/>
      <c r="H157" s="498"/>
      <c r="I157" s="494" t="str">
        <f t="shared" si="214"/>
        <v/>
      </c>
      <c r="J157" s="500"/>
      <c r="K157" s="509"/>
      <c r="L157" s="494"/>
      <c r="M157" s="496"/>
      <c r="N157" s="496" t="str">
        <f t="shared" si="215"/>
        <v/>
      </c>
      <c r="O157" s="496" t="str">
        <f t="shared" si="216"/>
        <v/>
      </c>
      <c r="P157" s="496" t="str">
        <f t="shared" si="217"/>
        <v/>
      </c>
      <c r="Q157" s="496" t="str">
        <f t="shared" si="218"/>
        <v/>
      </c>
      <c r="R157" s="496" t="str">
        <f t="shared" si="219"/>
        <v/>
      </c>
      <c r="S157" s="649" t="e">
        <f t="shared" si="189"/>
        <v>#VALUE!</v>
      </c>
      <c r="T157" s="496" t="str">
        <f t="shared" si="220"/>
        <v/>
      </c>
      <c r="U157" s="508"/>
      <c r="V157" s="508"/>
      <c r="W157" s="631"/>
      <c r="X157" s="494">
        <f t="shared" si="221"/>
        <v>0</v>
      </c>
      <c r="Y157" s="506">
        <f t="shared" si="222"/>
        <v>0</v>
      </c>
      <c r="Z157" s="498"/>
      <c r="AA157" s="662"/>
      <c r="AB157" s="662" t="str">
        <f t="shared" si="187"/>
        <v/>
      </c>
      <c r="AC157" s="662" t="str">
        <f t="shared" si="188"/>
        <v/>
      </c>
      <c r="AD157" s="499"/>
    </row>
    <row r="158" spans="2:32" ht="13.9" x14ac:dyDescent="0.35">
      <c r="B158" s="563"/>
      <c r="C158" s="522"/>
      <c r="D158" s="521"/>
      <c r="E158" s="498"/>
      <c r="F158" s="498"/>
      <c r="G158" s="498"/>
      <c r="H158" s="498"/>
      <c r="I158" s="494" t="str">
        <f t="shared" si="214"/>
        <v/>
      </c>
      <c r="J158" s="500"/>
      <c r="K158" s="509"/>
      <c r="L158" s="494"/>
      <c r="M158" s="496"/>
      <c r="N158" s="496" t="str">
        <f t="shared" si="215"/>
        <v/>
      </c>
      <c r="O158" s="496" t="str">
        <f t="shared" si="216"/>
        <v/>
      </c>
      <c r="P158" s="496" t="str">
        <f t="shared" si="217"/>
        <v/>
      </c>
      <c r="Q158" s="496" t="str">
        <f t="shared" si="218"/>
        <v/>
      </c>
      <c r="R158" s="496" t="str">
        <f t="shared" si="219"/>
        <v/>
      </c>
      <c r="S158" s="649" t="e">
        <f t="shared" si="189"/>
        <v>#VALUE!</v>
      </c>
      <c r="T158" s="496" t="str">
        <f t="shared" si="220"/>
        <v/>
      </c>
      <c r="U158" s="508"/>
      <c r="V158" s="508"/>
      <c r="W158" s="631"/>
      <c r="X158" s="494">
        <f t="shared" si="221"/>
        <v>0</v>
      </c>
      <c r="Y158" s="506">
        <f t="shared" si="222"/>
        <v>0</v>
      </c>
      <c r="Z158" s="498"/>
      <c r="AA158" s="662"/>
      <c r="AB158" s="662" t="str">
        <f t="shared" si="187"/>
        <v/>
      </c>
      <c r="AC158" s="662" t="str">
        <f t="shared" si="188"/>
        <v/>
      </c>
      <c r="AD158" s="499"/>
    </row>
    <row r="159" spans="2:32" ht="13.9" x14ac:dyDescent="0.35">
      <c r="B159" s="563"/>
      <c r="C159" s="522"/>
      <c r="D159" s="521"/>
      <c r="E159" s="498"/>
      <c r="F159" s="498"/>
      <c r="G159" s="498"/>
      <c r="H159" s="498"/>
      <c r="I159" s="494" t="str">
        <f t="shared" si="214"/>
        <v/>
      </c>
      <c r="J159" s="500"/>
      <c r="K159" s="509"/>
      <c r="L159" s="494"/>
      <c r="M159" s="496"/>
      <c r="N159" s="496" t="str">
        <f t="shared" si="215"/>
        <v/>
      </c>
      <c r="O159" s="496" t="str">
        <f t="shared" si="216"/>
        <v/>
      </c>
      <c r="P159" s="496" t="str">
        <f t="shared" si="217"/>
        <v/>
      </c>
      <c r="Q159" s="496" t="str">
        <f t="shared" si="218"/>
        <v/>
      </c>
      <c r="R159" s="496" t="str">
        <f t="shared" si="219"/>
        <v/>
      </c>
      <c r="S159" s="649" t="e">
        <f t="shared" si="189"/>
        <v>#VALUE!</v>
      </c>
      <c r="T159" s="496" t="str">
        <f t="shared" si="220"/>
        <v/>
      </c>
      <c r="U159" s="508"/>
      <c r="V159" s="508"/>
      <c r="W159" s="631"/>
      <c r="X159" s="494">
        <f t="shared" si="221"/>
        <v>0</v>
      </c>
      <c r="Y159" s="506">
        <f t="shared" si="222"/>
        <v>0</v>
      </c>
      <c r="Z159" s="498"/>
      <c r="AA159" s="662"/>
      <c r="AB159" s="662" t="str">
        <f t="shared" si="187"/>
        <v/>
      </c>
      <c r="AC159" s="662" t="str">
        <f t="shared" si="188"/>
        <v/>
      </c>
      <c r="AD159" s="499"/>
      <c r="AE159"/>
      <c r="AF159"/>
    </row>
    <row r="160" spans="2:32" ht="13.9" x14ac:dyDescent="0.35">
      <c r="B160" s="563"/>
      <c r="C160" s="522"/>
      <c r="D160" s="521"/>
      <c r="E160" s="498"/>
      <c r="F160" s="498"/>
      <c r="G160" s="498"/>
      <c r="H160" s="498"/>
      <c r="I160" s="494" t="str">
        <f t="shared" si="214"/>
        <v/>
      </c>
      <c r="J160" s="500"/>
      <c r="K160" s="509"/>
      <c r="L160" s="494"/>
      <c r="M160" s="496"/>
      <c r="N160" s="496" t="str">
        <f t="shared" si="215"/>
        <v/>
      </c>
      <c r="O160" s="496" t="str">
        <f t="shared" si="216"/>
        <v/>
      </c>
      <c r="P160" s="496" t="str">
        <f t="shared" si="217"/>
        <v/>
      </c>
      <c r="Q160" s="496" t="str">
        <f t="shared" si="218"/>
        <v/>
      </c>
      <c r="R160" s="496" t="str">
        <f t="shared" si="219"/>
        <v/>
      </c>
      <c r="S160" s="649" t="e">
        <f t="shared" si="189"/>
        <v>#VALUE!</v>
      </c>
      <c r="T160" s="496" t="str">
        <f t="shared" si="220"/>
        <v/>
      </c>
      <c r="U160" s="508"/>
      <c r="V160" s="508"/>
      <c r="W160" s="631"/>
      <c r="X160" s="494">
        <f t="shared" si="221"/>
        <v>0</v>
      </c>
      <c r="Y160" s="506">
        <f t="shared" si="222"/>
        <v>0</v>
      </c>
      <c r="Z160" s="498"/>
      <c r="AA160" s="662"/>
      <c r="AB160" s="662" t="str">
        <f t="shared" si="187"/>
        <v/>
      </c>
      <c r="AC160" s="662" t="str">
        <f t="shared" si="188"/>
        <v/>
      </c>
      <c r="AD160" s="499"/>
      <c r="AE160"/>
      <c r="AF160"/>
    </row>
    <row r="161" spans="2:32" ht="13.9" x14ac:dyDescent="0.35">
      <c r="B161" s="563"/>
      <c r="C161" s="524"/>
      <c r="D161" s="525"/>
      <c r="E161" s="511"/>
      <c r="F161" s="511"/>
      <c r="G161" s="511"/>
      <c r="H161" s="503"/>
      <c r="I161" s="494" t="str">
        <f t="shared" si="214"/>
        <v/>
      </c>
      <c r="J161" s="500"/>
      <c r="K161" s="510"/>
      <c r="L161" s="494"/>
      <c r="M161" s="496"/>
      <c r="N161" s="496" t="str">
        <f t="shared" si="215"/>
        <v/>
      </c>
      <c r="O161" s="496" t="str">
        <f t="shared" si="216"/>
        <v/>
      </c>
      <c r="P161" s="496" t="str">
        <f t="shared" si="217"/>
        <v/>
      </c>
      <c r="Q161" s="496" t="str">
        <f t="shared" si="218"/>
        <v/>
      </c>
      <c r="R161" s="496" t="str">
        <f t="shared" si="219"/>
        <v/>
      </c>
      <c r="S161" s="649" t="e">
        <f t="shared" si="189"/>
        <v>#VALUE!</v>
      </c>
      <c r="T161" s="496" t="str">
        <f t="shared" si="220"/>
        <v/>
      </c>
      <c r="U161" s="512"/>
      <c r="V161" s="691"/>
      <c r="W161" s="631"/>
      <c r="X161" s="494">
        <f t="shared" si="221"/>
        <v>0</v>
      </c>
      <c r="Y161" s="506">
        <f t="shared" si="222"/>
        <v>0</v>
      </c>
      <c r="Z161" s="511"/>
      <c r="AA161" s="662"/>
      <c r="AB161" s="662" t="str">
        <f t="shared" si="187"/>
        <v/>
      </c>
      <c r="AC161" s="662" t="str">
        <f t="shared" si="188"/>
        <v/>
      </c>
      <c r="AD161" s="499"/>
      <c r="AE161"/>
      <c r="AF161"/>
    </row>
    <row r="162" spans="2:32" ht="13.9" x14ac:dyDescent="0.35">
      <c r="B162" s="563"/>
      <c r="C162" s="520"/>
      <c r="D162" s="521"/>
      <c r="E162" s="502"/>
      <c r="F162" s="502"/>
      <c r="G162" s="502"/>
      <c r="H162" s="498"/>
      <c r="I162" s="494" t="str">
        <f t="shared" si="214"/>
        <v/>
      </c>
      <c r="J162" s="500"/>
      <c r="K162" s="507"/>
      <c r="L162" s="494"/>
      <c r="M162" s="496"/>
      <c r="N162" s="496" t="str">
        <f t="shared" si="215"/>
        <v/>
      </c>
      <c r="O162" s="496" t="str">
        <f t="shared" si="216"/>
        <v/>
      </c>
      <c r="P162" s="496" t="str">
        <f t="shared" si="217"/>
        <v/>
      </c>
      <c r="Q162" s="496" t="str">
        <f t="shared" si="218"/>
        <v/>
      </c>
      <c r="R162" s="496" t="str">
        <f t="shared" si="219"/>
        <v/>
      </c>
      <c r="S162" s="649" t="e">
        <f t="shared" si="189"/>
        <v>#VALUE!</v>
      </c>
      <c r="T162" s="496" t="str">
        <f t="shared" si="220"/>
        <v/>
      </c>
      <c r="U162" s="508"/>
      <c r="V162" s="508"/>
      <c r="W162" s="631"/>
      <c r="X162" s="494">
        <f t="shared" si="221"/>
        <v>0</v>
      </c>
      <c r="Y162" s="506">
        <f t="shared" si="222"/>
        <v>0</v>
      </c>
      <c r="Z162" s="503"/>
      <c r="AA162" s="662"/>
      <c r="AB162" s="662" t="str">
        <f t="shared" si="187"/>
        <v/>
      </c>
      <c r="AC162" s="662" t="str">
        <f t="shared" si="188"/>
        <v/>
      </c>
      <c r="AD162" s="499"/>
      <c r="AE162"/>
      <c r="AF162"/>
    </row>
    <row r="163" spans="2:32" ht="13.9" x14ac:dyDescent="0.35">
      <c r="B163" s="563"/>
      <c r="C163" s="522"/>
      <c r="D163" s="521"/>
      <c r="E163" s="498"/>
      <c r="F163" s="498"/>
      <c r="G163" s="498"/>
      <c r="H163" s="498"/>
      <c r="I163" s="494" t="str">
        <f t="shared" si="214"/>
        <v/>
      </c>
      <c r="J163" s="500"/>
      <c r="K163" s="509"/>
      <c r="L163" s="494"/>
      <c r="M163" s="496"/>
      <c r="N163" s="496" t="str">
        <f t="shared" si="215"/>
        <v/>
      </c>
      <c r="O163" s="496" t="str">
        <f t="shared" si="216"/>
        <v/>
      </c>
      <c r="P163" s="496" t="str">
        <f t="shared" si="217"/>
        <v/>
      </c>
      <c r="Q163" s="496" t="str">
        <f t="shared" si="218"/>
        <v/>
      </c>
      <c r="R163" s="496" t="str">
        <f t="shared" si="219"/>
        <v/>
      </c>
      <c r="S163" s="649" t="e">
        <f t="shared" si="189"/>
        <v>#VALUE!</v>
      </c>
      <c r="T163" s="496" t="str">
        <f t="shared" si="220"/>
        <v/>
      </c>
      <c r="U163" s="508"/>
      <c r="V163" s="508"/>
      <c r="W163" s="631"/>
      <c r="X163" s="494">
        <f t="shared" si="221"/>
        <v>0</v>
      </c>
      <c r="Y163" s="506">
        <f t="shared" si="222"/>
        <v>0</v>
      </c>
      <c r="Z163" s="498"/>
      <c r="AA163" s="662"/>
      <c r="AB163" s="662" t="str">
        <f t="shared" si="187"/>
        <v/>
      </c>
      <c r="AC163" s="662" t="str">
        <f t="shared" si="188"/>
        <v/>
      </c>
      <c r="AD163" s="499"/>
      <c r="AE163"/>
      <c r="AF163"/>
    </row>
    <row r="164" spans="2:32" ht="13.9" x14ac:dyDescent="0.35">
      <c r="B164" s="563"/>
      <c r="C164" s="522"/>
      <c r="D164" s="521"/>
      <c r="E164" s="498"/>
      <c r="F164" s="498"/>
      <c r="G164" s="498"/>
      <c r="H164" s="498"/>
      <c r="I164" s="494" t="str">
        <f t="shared" si="214"/>
        <v/>
      </c>
      <c r="J164" s="500"/>
      <c r="K164" s="509"/>
      <c r="L164" s="494"/>
      <c r="M164" s="496"/>
      <c r="N164" s="496" t="str">
        <f t="shared" si="215"/>
        <v/>
      </c>
      <c r="O164" s="496" t="str">
        <f t="shared" si="216"/>
        <v/>
      </c>
      <c r="P164" s="496" t="str">
        <f t="shared" si="217"/>
        <v/>
      </c>
      <c r="Q164" s="496" t="str">
        <f t="shared" si="218"/>
        <v/>
      </c>
      <c r="R164" s="496" t="str">
        <f t="shared" si="219"/>
        <v/>
      </c>
      <c r="S164" s="649" t="e">
        <f t="shared" si="189"/>
        <v>#VALUE!</v>
      </c>
      <c r="T164" s="496" t="str">
        <f t="shared" si="220"/>
        <v/>
      </c>
      <c r="U164" s="508"/>
      <c r="V164" s="508"/>
      <c r="W164" s="631"/>
      <c r="X164" s="494">
        <f t="shared" si="221"/>
        <v>0</v>
      </c>
      <c r="Y164" s="506">
        <f t="shared" si="222"/>
        <v>0</v>
      </c>
      <c r="Z164" s="498"/>
      <c r="AA164" s="662"/>
      <c r="AB164" s="662" t="str">
        <f t="shared" si="187"/>
        <v/>
      </c>
      <c r="AC164" s="662" t="str">
        <f t="shared" si="188"/>
        <v/>
      </c>
      <c r="AD164" s="499"/>
      <c r="AE164"/>
      <c r="AF164"/>
    </row>
    <row r="165" spans="2:32" ht="13.9" x14ac:dyDescent="0.35">
      <c r="B165" s="563"/>
      <c r="C165" s="522"/>
      <c r="D165" s="521"/>
      <c r="E165" s="498"/>
      <c r="F165" s="498"/>
      <c r="G165" s="498"/>
      <c r="H165" s="498"/>
      <c r="I165" s="494" t="str">
        <f t="shared" si="214"/>
        <v/>
      </c>
      <c r="J165" s="500"/>
      <c r="K165" s="509"/>
      <c r="L165" s="494"/>
      <c r="M165" s="496"/>
      <c r="N165" s="496" t="str">
        <f t="shared" si="215"/>
        <v/>
      </c>
      <c r="O165" s="496" t="str">
        <f t="shared" si="216"/>
        <v/>
      </c>
      <c r="P165" s="496" t="str">
        <f t="shared" si="217"/>
        <v/>
      </c>
      <c r="Q165" s="496" t="str">
        <f t="shared" si="218"/>
        <v/>
      </c>
      <c r="R165" s="496" t="str">
        <f t="shared" si="219"/>
        <v/>
      </c>
      <c r="S165" s="649" t="e">
        <f t="shared" si="189"/>
        <v>#VALUE!</v>
      </c>
      <c r="T165" s="496" t="str">
        <f t="shared" si="220"/>
        <v/>
      </c>
      <c r="U165" s="508"/>
      <c r="V165" s="508"/>
      <c r="W165" s="631"/>
      <c r="X165" s="494">
        <f t="shared" si="221"/>
        <v>0</v>
      </c>
      <c r="Y165" s="506">
        <f t="shared" si="222"/>
        <v>0</v>
      </c>
      <c r="Z165" s="498"/>
      <c r="AA165" s="662"/>
      <c r="AB165" s="662" t="str">
        <f t="shared" si="187"/>
        <v/>
      </c>
      <c r="AC165" s="662" t="str">
        <f t="shared" si="188"/>
        <v/>
      </c>
      <c r="AD165" s="499"/>
      <c r="AE165"/>
      <c r="AF165"/>
    </row>
    <row r="166" spans="2:32" ht="13.9" x14ac:dyDescent="0.35">
      <c r="B166" s="563"/>
      <c r="C166" s="522"/>
      <c r="D166" s="521"/>
      <c r="E166" s="498"/>
      <c r="F166" s="498"/>
      <c r="G166" s="498"/>
      <c r="H166" s="498"/>
      <c r="I166" s="494" t="str">
        <f t="shared" si="214"/>
        <v/>
      </c>
      <c r="J166" s="500"/>
      <c r="K166" s="509"/>
      <c r="L166" s="494"/>
      <c r="M166" s="496"/>
      <c r="N166" s="496" t="str">
        <f t="shared" si="215"/>
        <v/>
      </c>
      <c r="O166" s="496" t="str">
        <f t="shared" si="216"/>
        <v/>
      </c>
      <c r="P166" s="496" t="str">
        <f t="shared" si="217"/>
        <v/>
      </c>
      <c r="Q166" s="496" t="str">
        <f t="shared" si="218"/>
        <v/>
      </c>
      <c r="R166" s="496" t="str">
        <f t="shared" si="219"/>
        <v/>
      </c>
      <c r="S166" s="649" t="e">
        <f t="shared" si="189"/>
        <v>#VALUE!</v>
      </c>
      <c r="T166" s="496" t="str">
        <f t="shared" si="220"/>
        <v/>
      </c>
      <c r="U166" s="508"/>
      <c r="V166" s="508"/>
      <c r="W166" s="631"/>
      <c r="X166" s="494">
        <f t="shared" si="221"/>
        <v>0</v>
      </c>
      <c r="Y166" s="506">
        <f t="shared" si="222"/>
        <v>0</v>
      </c>
      <c r="Z166" s="498"/>
      <c r="AA166" s="662"/>
      <c r="AB166" s="662" t="str">
        <f t="shared" si="187"/>
        <v/>
      </c>
      <c r="AC166" s="662" t="str">
        <f t="shared" si="188"/>
        <v/>
      </c>
      <c r="AD166" s="499"/>
      <c r="AE166"/>
      <c r="AF166"/>
    </row>
    <row r="167" spans="2:32" ht="13.9" x14ac:dyDescent="0.35">
      <c r="B167" s="563"/>
      <c r="C167" s="524"/>
      <c r="D167" s="525"/>
      <c r="E167" s="511"/>
      <c r="F167" s="511"/>
      <c r="G167" s="511"/>
      <c r="H167" s="511"/>
      <c r="I167" s="494" t="str">
        <f t="shared" si="214"/>
        <v/>
      </c>
      <c r="J167" s="500"/>
      <c r="K167" s="510"/>
      <c r="L167" s="494"/>
      <c r="M167" s="496"/>
      <c r="N167" s="496" t="str">
        <f t="shared" si="215"/>
        <v/>
      </c>
      <c r="O167" s="496" t="str">
        <f t="shared" si="216"/>
        <v/>
      </c>
      <c r="P167" s="496" t="str">
        <f t="shared" si="217"/>
        <v/>
      </c>
      <c r="Q167" s="496" t="str">
        <f t="shared" si="218"/>
        <v/>
      </c>
      <c r="R167" s="496" t="str">
        <f t="shared" si="219"/>
        <v/>
      </c>
      <c r="S167" s="649" t="e">
        <f t="shared" si="189"/>
        <v>#VALUE!</v>
      </c>
      <c r="T167" s="496" t="str">
        <f t="shared" si="220"/>
        <v/>
      </c>
      <c r="U167" s="512"/>
      <c r="V167" s="691"/>
      <c r="W167" s="631"/>
      <c r="X167" s="494">
        <f t="shared" si="221"/>
        <v>0</v>
      </c>
      <c r="Y167" s="506">
        <f t="shared" si="222"/>
        <v>0</v>
      </c>
      <c r="Z167" s="511"/>
      <c r="AA167" s="662"/>
      <c r="AB167" s="662" t="str">
        <f t="shared" si="187"/>
        <v/>
      </c>
      <c r="AC167" s="662" t="str">
        <f t="shared" si="188"/>
        <v/>
      </c>
      <c r="AD167" s="499"/>
      <c r="AE167"/>
      <c r="AF167"/>
    </row>
    <row r="168" spans="2:32" ht="13.9" x14ac:dyDescent="0.35">
      <c r="B168" s="563"/>
      <c r="C168" s="520"/>
      <c r="D168" s="521"/>
      <c r="E168" s="502"/>
      <c r="F168" s="502"/>
      <c r="G168" s="502"/>
      <c r="H168" s="503"/>
      <c r="I168" s="494" t="str">
        <f t="shared" si="214"/>
        <v/>
      </c>
      <c r="J168" s="500"/>
      <c r="K168" s="507"/>
      <c r="L168" s="494"/>
      <c r="M168" s="496"/>
      <c r="N168" s="496" t="str">
        <f t="shared" si="215"/>
        <v/>
      </c>
      <c r="O168" s="496" t="str">
        <f t="shared" si="216"/>
        <v/>
      </c>
      <c r="P168" s="496" t="str">
        <f t="shared" si="217"/>
        <v/>
      </c>
      <c r="Q168" s="496" t="str">
        <f t="shared" si="218"/>
        <v/>
      </c>
      <c r="R168" s="496" t="str">
        <f t="shared" si="219"/>
        <v/>
      </c>
      <c r="S168" s="649" t="e">
        <f t="shared" si="189"/>
        <v>#VALUE!</v>
      </c>
      <c r="T168" s="496" t="str">
        <f t="shared" si="220"/>
        <v/>
      </c>
      <c r="U168" s="508"/>
      <c r="V168" s="508"/>
      <c r="W168" s="631"/>
      <c r="X168" s="494">
        <f t="shared" si="221"/>
        <v>0</v>
      </c>
      <c r="Y168" s="506">
        <f t="shared" si="222"/>
        <v>0</v>
      </c>
      <c r="Z168" s="502"/>
      <c r="AA168" s="662"/>
      <c r="AB168" s="662" t="str">
        <f t="shared" si="187"/>
        <v/>
      </c>
      <c r="AC168" s="662" t="str">
        <f t="shared" si="188"/>
        <v/>
      </c>
      <c r="AD168" s="499"/>
      <c r="AE168"/>
      <c r="AF168"/>
    </row>
    <row r="169" spans="2:32" ht="13.9" x14ac:dyDescent="0.35">
      <c r="B169" s="563"/>
      <c r="C169" s="522"/>
      <c r="D169" s="521"/>
      <c r="E169" s="498"/>
      <c r="F169" s="498"/>
      <c r="G169" s="498"/>
      <c r="H169" s="498"/>
      <c r="I169" s="494" t="str">
        <f t="shared" si="214"/>
        <v/>
      </c>
      <c r="J169" s="500"/>
      <c r="K169" s="509"/>
      <c r="L169" s="494"/>
      <c r="M169" s="496"/>
      <c r="N169" s="496" t="str">
        <f t="shared" si="215"/>
        <v/>
      </c>
      <c r="O169" s="496" t="str">
        <f t="shared" si="216"/>
        <v/>
      </c>
      <c r="P169" s="496" t="str">
        <f t="shared" si="217"/>
        <v/>
      </c>
      <c r="Q169" s="496" t="str">
        <f t="shared" si="218"/>
        <v/>
      </c>
      <c r="R169" s="496" t="str">
        <f t="shared" si="219"/>
        <v/>
      </c>
      <c r="S169" s="649" t="e">
        <f t="shared" si="189"/>
        <v>#VALUE!</v>
      </c>
      <c r="T169" s="496" t="str">
        <f t="shared" si="220"/>
        <v/>
      </c>
      <c r="U169" s="508"/>
      <c r="V169" s="508"/>
      <c r="W169" s="631"/>
      <c r="X169" s="494">
        <f t="shared" si="221"/>
        <v>0</v>
      </c>
      <c r="Y169" s="506">
        <f t="shared" si="222"/>
        <v>0</v>
      </c>
      <c r="Z169" s="498"/>
      <c r="AA169" s="662"/>
      <c r="AB169" s="662" t="str">
        <f t="shared" si="187"/>
        <v/>
      </c>
      <c r="AC169" s="662" t="str">
        <f t="shared" si="188"/>
        <v/>
      </c>
      <c r="AD169" s="499"/>
      <c r="AE169"/>
      <c r="AF169"/>
    </row>
    <row r="170" spans="2:32" ht="13.9" x14ac:dyDescent="0.35">
      <c r="B170" s="563"/>
      <c r="C170" s="522"/>
      <c r="D170" s="521"/>
      <c r="E170" s="498"/>
      <c r="F170" s="498"/>
      <c r="G170" s="498"/>
      <c r="H170" s="498"/>
      <c r="I170" s="494" t="str">
        <f t="shared" si="214"/>
        <v/>
      </c>
      <c r="J170" s="500"/>
      <c r="K170" s="509"/>
      <c r="L170" s="494"/>
      <c r="M170" s="496"/>
      <c r="N170" s="496" t="str">
        <f t="shared" si="215"/>
        <v/>
      </c>
      <c r="O170" s="496" t="str">
        <f t="shared" si="216"/>
        <v/>
      </c>
      <c r="P170" s="496" t="str">
        <f t="shared" si="217"/>
        <v/>
      </c>
      <c r="Q170" s="496" t="str">
        <f t="shared" si="218"/>
        <v/>
      </c>
      <c r="R170" s="496" t="str">
        <f t="shared" si="219"/>
        <v/>
      </c>
      <c r="S170" s="649" t="e">
        <f t="shared" si="189"/>
        <v>#VALUE!</v>
      </c>
      <c r="T170" s="496" t="str">
        <f t="shared" si="220"/>
        <v/>
      </c>
      <c r="U170" s="508"/>
      <c r="V170" s="508"/>
      <c r="W170" s="631"/>
      <c r="X170" s="494">
        <f t="shared" si="221"/>
        <v>0</v>
      </c>
      <c r="Y170" s="506">
        <f t="shared" si="222"/>
        <v>0</v>
      </c>
      <c r="Z170" s="498"/>
      <c r="AA170" s="662"/>
      <c r="AB170" s="662" t="str">
        <f t="shared" si="187"/>
        <v/>
      </c>
      <c r="AC170" s="662" t="str">
        <f t="shared" si="188"/>
        <v/>
      </c>
      <c r="AD170" s="499"/>
      <c r="AE170"/>
      <c r="AF170"/>
    </row>
    <row r="171" spans="2:32" ht="13.9" x14ac:dyDescent="0.35">
      <c r="B171" s="563"/>
      <c r="C171" s="522"/>
      <c r="D171" s="521"/>
      <c r="E171" s="498"/>
      <c r="F171" s="498"/>
      <c r="G171" s="498"/>
      <c r="H171" s="498"/>
      <c r="I171" s="494" t="str">
        <f t="shared" si="214"/>
        <v/>
      </c>
      <c r="J171" s="500"/>
      <c r="K171" s="509"/>
      <c r="L171" s="494"/>
      <c r="M171" s="496"/>
      <c r="N171" s="496" t="str">
        <f t="shared" si="215"/>
        <v/>
      </c>
      <c r="O171" s="496" t="str">
        <f t="shared" si="216"/>
        <v/>
      </c>
      <c r="P171" s="496" t="str">
        <f t="shared" si="217"/>
        <v/>
      </c>
      <c r="Q171" s="496" t="str">
        <f t="shared" si="218"/>
        <v/>
      </c>
      <c r="R171" s="496" t="str">
        <f t="shared" si="219"/>
        <v/>
      </c>
      <c r="S171" s="649" t="e">
        <f t="shared" si="189"/>
        <v>#VALUE!</v>
      </c>
      <c r="T171" s="496" t="str">
        <f t="shared" si="220"/>
        <v/>
      </c>
      <c r="U171" s="508"/>
      <c r="V171" s="508"/>
      <c r="W171" s="631"/>
      <c r="X171" s="494">
        <f t="shared" si="221"/>
        <v>0</v>
      </c>
      <c r="Y171" s="506">
        <f t="shared" si="222"/>
        <v>0</v>
      </c>
      <c r="Z171" s="498"/>
      <c r="AA171" s="662"/>
      <c r="AB171" s="662" t="str">
        <f t="shared" si="187"/>
        <v/>
      </c>
      <c r="AC171" s="662" t="str">
        <f t="shared" si="188"/>
        <v/>
      </c>
      <c r="AD171" s="499"/>
      <c r="AE171"/>
      <c r="AF171"/>
    </row>
    <row r="172" spans="2:32" ht="13.9" x14ac:dyDescent="0.35">
      <c r="B172" s="563"/>
      <c r="C172" s="522"/>
      <c r="D172" s="521"/>
      <c r="E172" s="498"/>
      <c r="F172" s="498"/>
      <c r="G172" s="498"/>
      <c r="H172" s="498"/>
      <c r="I172" s="494" t="str">
        <f t="shared" si="214"/>
        <v/>
      </c>
      <c r="J172" s="500"/>
      <c r="K172" s="509"/>
      <c r="L172" s="494"/>
      <c r="M172" s="496"/>
      <c r="N172" s="496" t="str">
        <f t="shared" si="215"/>
        <v/>
      </c>
      <c r="O172" s="496" t="str">
        <f t="shared" si="216"/>
        <v/>
      </c>
      <c r="P172" s="496" t="str">
        <f t="shared" si="217"/>
        <v/>
      </c>
      <c r="Q172" s="496" t="str">
        <f t="shared" si="218"/>
        <v/>
      </c>
      <c r="R172" s="496" t="str">
        <f t="shared" si="219"/>
        <v/>
      </c>
      <c r="S172" s="649" t="e">
        <f t="shared" si="189"/>
        <v>#VALUE!</v>
      </c>
      <c r="T172" s="496" t="str">
        <f t="shared" si="220"/>
        <v/>
      </c>
      <c r="U172" s="508"/>
      <c r="V172" s="508"/>
      <c r="W172" s="631"/>
      <c r="X172" s="494">
        <f t="shared" si="221"/>
        <v>0</v>
      </c>
      <c r="Y172" s="506">
        <f t="shared" si="222"/>
        <v>0</v>
      </c>
      <c r="Z172" s="498"/>
      <c r="AA172" s="662"/>
      <c r="AB172" s="662" t="str">
        <f t="shared" si="187"/>
        <v/>
      </c>
      <c r="AC172" s="662" t="str">
        <f t="shared" si="188"/>
        <v/>
      </c>
      <c r="AD172" s="499"/>
      <c r="AE172"/>
      <c r="AF172"/>
    </row>
    <row r="173" spans="2:32" ht="13.9" x14ac:dyDescent="0.35">
      <c r="B173" s="563"/>
      <c r="C173" s="522"/>
      <c r="D173" s="521"/>
      <c r="E173" s="498"/>
      <c r="F173" s="498"/>
      <c r="G173" s="498"/>
      <c r="H173" s="498"/>
      <c r="I173" s="494" t="str">
        <f t="shared" si="214"/>
        <v/>
      </c>
      <c r="J173" s="500"/>
      <c r="K173" s="509"/>
      <c r="L173" s="494"/>
      <c r="M173" s="496"/>
      <c r="N173" s="496" t="str">
        <f t="shared" si="215"/>
        <v/>
      </c>
      <c r="O173" s="496" t="str">
        <f t="shared" si="216"/>
        <v/>
      </c>
      <c r="P173" s="496" t="str">
        <f t="shared" si="217"/>
        <v/>
      </c>
      <c r="Q173" s="496" t="str">
        <f t="shared" si="218"/>
        <v/>
      </c>
      <c r="R173" s="496" t="str">
        <f t="shared" si="219"/>
        <v/>
      </c>
      <c r="S173" s="649" t="e">
        <f t="shared" si="189"/>
        <v>#VALUE!</v>
      </c>
      <c r="T173" s="496" t="str">
        <f t="shared" si="220"/>
        <v/>
      </c>
      <c r="U173" s="508"/>
      <c r="V173" s="508"/>
      <c r="W173" s="631"/>
      <c r="X173" s="494">
        <f t="shared" si="221"/>
        <v>0</v>
      </c>
      <c r="Y173" s="506">
        <f t="shared" si="222"/>
        <v>0</v>
      </c>
      <c r="Z173" s="498"/>
      <c r="AA173" s="662"/>
      <c r="AB173" s="662" t="str">
        <f t="shared" si="187"/>
        <v/>
      </c>
      <c r="AC173" s="662" t="str">
        <f t="shared" si="188"/>
        <v/>
      </c>
      <c r="AD173" s="499"/>
      <c r="AE173"/>
      <c r="AF173"/>
    </row>
    <row r="174" spans="2:32" ht="13.9" x14ac:dyDescent="0.35">
      <c r="B174" s="563"/>
      <c r="C174" s="522"/>
      <c r="D174" s="521"/>
      <c r="E174" s="498"/>
      <c r="F174" s="498"/>
      <c r="G174" s="498"/>
      <c r="H174" s="498"/>
      <c r="I174" s="494" t="str">
        <f t="shared" si="214"/>
        <v/>
      </c>
      <c r="J174" s="500"/>
      <c r="K174" s="509"/>
      <c r="L174" s="494"/>
      <c r="M174" s="496"/>
      <c r="N174" s="496" t="str">
        <f t="shared" si="215"/>
        <v/>
      </c>
      <c r="O174" s="496" t="str">
        <f t="shared" si="216"/>
        <v/>
      </c>
      <c r="P174" s="496" t="str">
        <f t="shared" si="217"/>
        <v/>
      </c>
      <c r="Q174" s="496" t="str">
        <f t="shared" si="218"/>
        <v/>
      </c>
      <c r="R174" s="496" t="str">
        <f t="shared" si="219"/>
        <v/>
      </c>
      <c r="S174" s="649" t="e">
        <f t="shared" si="189"/>
        <v>#VALUE!</v>
      </c>
      <c r="T174" s="496" t="str">
        <f t="shared" si="220"/>
        <v/>
      </c>
      <c r="U174" s="513"/>
      <c r="V174" s="513"/>
      <c r="W174" s="631"/>
      <c r="X174" s="494">
        <f t="shared" si="221"/>
        <v>0</v>
      </c>
      <c r="Y174" s="506">
        <f t="shared" si="222"/>
        <v>0</v>
      </c>
      <c r="Z174" s="498"/>
      <c r="AA174" s="662"/>
      <c r="AB174" s="662" t="str">
        <f t="shared" si="187"/>
        <v/>
      </c>
      <c r="AC174" s="662" t="str">
        <f t="shared" si="188"/>
        <v/>
      </c>
      <c r="AD174" s="499"/>
      <c r="AE174"/>
      <c r="AF174"/>
    </row>
    <row r="175" spans="2:32" ht="13.9" x14ac:dyDescent="0.35">
      <c r="B175" s="563"/>
      <c r="C175" s="522"/>
      <c r="D175" s="521"/>
      <c r="E175" s="498"/>
      <c r="F175" s="498"/>
      <c r="G175" s="498"/>
      <c r="H175" s="498"/>
      <c r="I175" s="494" t="str">
        <f t="shared" si="214"/>
        <v/>
      </c>
      <c r="J175" s="500"/>
      <c r="K175" s="509"/>
      <c r="L175" s="494"/>
      <c r="M175" s="496"/>
      <c r="N175" s="496" t="str">
        <f t="shared" si="215"/>
        <v/>
      </c>
      <c r="O175" s="496" t="str">
        <f t="shared" si="216"/>
        <v/>
      </c>
      <c r="P175" s="496" t="str">
        <f t="shared" si="217"/>
        <v/>
      </c>
      <c r="Q175" s="496" t="str">
        <f t="shared" si="218"/>
        <v/>
      </c>
      <c r="R175" s="496" t="str">
        <f t="shared" si="219"/>
        <v/>
      </c>
      <c r="S175" s="649" t="e">
        <f t="shared" si="189"/>
        <v>#VALUE!</v>
      </c>
      <c r="T175" s="496" t="str">
        <f t="shared" si="220"/>
        <v/>
      </c>
      <c r="U175" s="508"/>
      <c r="V175" s="508"/>
      <c r="W175" s="631"/>
      <c r="X175" s="494">
        <f t="shared" si="221"/>
        <v>0</v>
      </c>
      <c r="Y175" s="506">
        <f t="shared" si="222"/>
        <v>0</v>
      </c>
      <c r="Z175" s="498"/>
      <c r="AA175" s="662"/>
      <c r="AB175" s="662" t="str">
        <f t="shared" si="187"/>
        <v/>
      </c>
      <c r="AC175" s="662" t="str">
        <f t="shared" si="188"/>
        <v/>
      </c>
      <c r="AD175" s="499"/>
      <c r="AE175"/>
      <c r="AF175"/>
    </row>
    <row r="176" spans="2:32" ht="13.9" x14ac:dyDescent="0.35">
      <c r="B176" s="563"/>
      <c r="C176" s="522"/>
      <c r="D176" s="521"/>
      <c r="E176" s="498"/>
      <c r="F176" s="498"/>
      <c r="G176" s="498"/>
      <c r="H176" s="498"/>
      <c r="I176" s="494" t="str">
        <f t="shared" si="214"/>
        <v/>
      </c>
      <c r="J176" s="500"/>
      <c r="K176" s="509"/>
      <c r="L176" s="494"/>
      <c r="M176" s="496"/>
      <c r="N176" s="496" t="str">
        <f t="shared" si="215"/>
        <v/>
      </c>
      <c r="O176" s="496" t="str">
        <f t="shared" si="216"/>
        <v/>
      </c>
      <c r="P176" s="496" t="str">
        <f t="shared" si="217"/>
        <v/>
      </c>
      <c r="Q176" s="496" t="str">
        <f t="shared" si="218"/>
        <v/>
      </c>
      <c r="R176" s="496" t="str">
        <f t="shared" si="219"/>
        <v/>
      </c>
      <c r="S176" s="649" t="e">
        <f t="shared" si="189"/>
        <v>#VALUE!</v>
      </c>
      <c r="T176" s="496" t="str">
        <f t="shared" si="220"/>
        <v/>
      </c>
      <c r="U176" s="508"/>
      <c r="V176" s="508"/>
      <c r="W176" s="631"/>
      <c r="X176" s="494">
        <f t="shared" si="221"/>
        <v>0</v>
      </c>
      <c r="Y176" s="506">
        <f t="shared" si="222"/>
        <v>0</v>
      </c>
      <c r="Z176" s="498"/>
      <c r="AA176" s="662"/>
      <c r="AB176" s="662" t="str">
        <f t="shared" si="187"/>
        <v/>
      </c>
      <c r="AC176" s="662" t="str">
        <f t="shared" si="188"/>
        <v/>
      </c>
      <c r="AD176" s="499"/>
      <c r="AE176"/>
      <c r="AF176"/>
    </row>
    <row r="177" spans="2:32" ht="13.9" x14ac:dyDescent="0.35">
      <c r="B177" s="563"/>
      <c r="C177" s="522"/>
      <c r="D177" s="521"/>
      <c r="E177" s="498"/>
      <c r="F177" s="498"/>
      <c r="G177" s="498"/>
      <c r="H177" s="498"/>
      <c r="I177" s="494" t="str">
        <f t="shared" si="214"/>
        <v/>
      </c>
      <c r="J177" s="500"/>
      <c r="K177" s="509"/>
      <c r="L177" s="494"/>
      <c r="M177" s="496"/>
      <c r="N177" s="496" t="str">
        <f t="shared" si="215"/>
        <v/>
      </c>
      <c r="O177" s="496" t="str">
        <f t="shared" si="216"/>
        <v/>
      </c>
      <c r="P177" s="496" t="str">
        <f t="shared" si="217"/>
        <v/>
      </c>
      <c r="Q177" s="496" t="str">
        <f t="shared" si="218"/>
        <v/>
      </c>
      <c r="R177" s="496" t="str">
        <f t="shared" si="219"/>
        <v/>
      </c>
      <c r="S177" s="649" t="e">
        <f t="shared" si="189"/>
        <v>#VALUE!</v>
      </c>
      <c r="T177" s="496" t="str">
        <f t="shared" si="220"/>
        <v/>
      </c>
      <c r="U177" s="508"/>
      <c r="V177" s="508"/>
      <c r="W177" s="631"/>
      <c r="X177" s="494">
        <f t="shared" si="221"/>
        <v>0</v>
      </c>
      <c r="Y177" s="506">
        <f t="shared" si="222"/>
        <v>0</v>
      </c>
      <c r="Z177" s="498"/>
      <c r="AA177" s="662"/>
      <c r="AB177" s="662" t="str">
        <f t="shared" si="187"/>
        <v/>
      </c>
      <c r="AC177" s="662" t="str">
        <f t="shared" si="188"/>
        <v/>
      </c>
      <c r="AD177" s="499"/>
      <c r="AE177"/>
      <c r="AF177"/>
    </row>
    <row r="178" spans="2:32" ht="13.9" x14ac:dyDescent="0.35">
      <c r="B178" s="563"/>
      <c r="C178" s="522"/>
      <c r="D178" s="521"/>
      <c r="E178" s="498"/>
      <c r="F178" s="498"/>
      <c r="G178" s="498"/>
      <c r="H178" s="498"/>
      <c r="I178" s="494" t="str">
        <f t="shared" si="214"/>
        <v/>
      </c>
      <c r="J178" s="500"/>
      <c r="K178" s="509"/>
      <c r="L178" s="494"/>
      <c r="M178" s="496"/>
      <c r="N178" s="496" t="str">
        <f t="shared" si="215"/>
        <v/>
      </c>
      <c r="O178" s="496" t="str">
        <f t="shared" si="216"/>
        <v/>
      </c>
      <c r="P178" s="496" t="str">
        <f t="shared" si="217"/>
        <v/>
      </c>
      <c r="Q178" s="496" t="str">
        <f t="shared" si="218"/>
        <v/>
      </c>
      <c r="R178" s="496" t="str">
        <f t="shared" si="219"/>
        <v/>
      </c>
      <c r="S178" s="649" t="e">
        <f t="shared" si="189"/>
        <v>#VALUE!</v>
      </c>
      <c r="T178" s="496" t="str">
        <f t="shared" si="220"/>
        <v/>
      </c>
      <c r="U178" s="508"/>
      <c r="V178" s="508"/>
      <c r="W178" s="631"/>
      <c r="X178" s="494">
        <f t="shared" si="221"/>
        <v>0</v>
      </c>
      <c r="Y178" s="506">
        <f t="shared" si="222"/>
        <v>0</v>
      </c>
      <c r="Z178" s="498"/>
      <c r="AA178" s="662"/>
      <c r="AB178" s="662" t="str">
        <f t="shared" si="187"/>
        <v/>
      </c>
      <c r="AC178" s="662" t="str">
        <f t="shared" si="188"/>
        <v/>
      </c>
      <c r="AD178" s="499"/>
      <c r="AE178"/>
      <c r="AF178"/>
    </row>
    <row r="179" spans="2:32" ht="13.9" x14ac:dyDescent="0.35">
      <c r="B179" s="563"/>
      <c r="C179" s="522"/>
      <c r="D179" s="521"/>
      <c r="E179" s="498"/>
      <c r="F179" s="498"/>
      <c r="G179" s="498"/>
      <c r="H179" s="498"/>
      <c r="I179" s="494" t="str">
        <f t="shared" si="214"/>
        <v/>
      </c>
      <c r="J179" s="500"/>
      <c r="K179" s="509"/>
      <c r="L179" s="494"/>
      <c r="M179" s="496"/>
      <c r="N179" s="496" t="str">
        <f t="shared" si="215"/>
        <v/>
      </c>
      <c r="O179" s="496" t="str">
        <f t="shared" si="216"/>
        <v/>
      </c>
      <c r="P179" s="496" t="str">
        <f t="shared" si="217"/>
        <v/>
      </c>
      <c r="Q179" s="496" t="str">
        <f t="shared" si="218"/>
        <v/>
      </c>
      <c r="R179" s="496" t="str">
        <f t="shared" si="219"/>
        <v/>
      </c>
      <c r="S179" s="649" t="e">
        <f t="shared" si="189"/>
        <v>#VALUE!</v>
      </c>
      <c r="T179" s="496" t="str">
        <f t="shared" si="220"/>
        <v/>
      </c>
      <c r="U179" s="508"/>
      <c r="V179" s="508"/>
      <c r="W179" s="631"/>
      <c r="X179" s="494">
        <f t="shared" si="221"/>
        <v>0</v>
      </c>
      <c r="Y179" s="506">
        <f t="shared" si="222"/>
        <v>0</v>
      </c>
      <c r="Z179" s="498"/>
      <c r="AA179" s="662"/>
      <c r="AB179" s="662" t="str">
        <f t="shared" si="187"/>
        <v/>
      </c>
      <c r="AC179" s="662" t="str">
        <f t="shared" si="188"/>
        <v/>
      </c>
      <c r="AD179" s="499"/>
      <c r="AE179"/>
      <c r="AF179"/>
    </row>
    <row r="180" spans="2:32" ht="13.9" x14ac:dyDescent="0.35">
      <c r="B180" s="563"/>
      <c r="C180" s="522"/>
      <c r="D180" s="521"/>
      <c r="E180" s="498"/>
      <c r="F180" s="498"/>
      <c r="G180" s="498"/>
      <c r="H180" s="498"/>
      <c r="I180" s="494" t="str">
        <f t="shared" si="214"/>
        <v/>
      </c>
      <c r="J180" s="500"/>
      <c r="K180" s="509"/>
      <c r="L180" s="494"/>
      <c r="M180" s="496"/>
      <c r="N180" s="496" t="str">
        <f t="shared" si="215"/>
        <v/>
      </c>
      <c r="O180" s="496" t="str">
        <f t="shared" si="216"/>
        <v/>
      </c>
      <c r="P180" s="496" t="str">
        <f t="shared" si="217"/>
        <v/>
      </c>
      <c r="Q180" s="496" t="str">
        <f t="shared" si="218"/>
        <v/>
      </c>
      <c r="R180" s="496" t="str">
        <f t="shared" si="219"/>
        <v/>
      </c>
      <c r="S180" s="649" t="e">
        <f t="shared" si="189"/>
        <v>#VALUE!</v>
      </c>
      <c r="T180" s="496" t="str">
        <f t="shared" si="220"/>
        <v/>
      </c>
      <c r="U180" s="513"/>
      <c r="V180" s="513"/>
      <c r="W180" s="631"/>
      <c r="X180" s="494">
        <f t="shared" si="221"/>
        <v>0</v>
      </c>
      <c r="Y180" s="506">
        <f t="shared" si="222"/>
        <v>0</v>
      </c>
      <c r="Z180" s="498"/>
      <c r="AA180" s="662"/>
      <c r="AB180" s="662" t="str">
        <f t="shared" si="187"/>
        <v/>
      </c>
      <c r="AC180" s="662" t="str">
        <f t="shared" si="188"/>
        <v/>
      </c>
      <c r="AD180" s="499"/>
      <c r="AE180"/>
      <c r="AF180"/>
    </row>
    <row r="181" spans="2:32" ht="13.9" x14ac:dyDescent="0.35">
      <c r="B181" s="563"/>
      <c r="C181" s="522"/>
      <c r="D181" s="521"/>
      <c r="E181" s="498"/>
      <c r="F181" s="498"/>
      <c r="G181" s="498"/>
      <c r="H181" s="498"/>
      <c r="I181" s="494" t="str">
        <f t="shared" si="214"/>
        <v/>
      </c>
      <c r="J181" s="500"/>
      <c r="K181" s="509"/>
      <c r="L181" s="494"/>
      <c r="M181" s="496"/>
      <c r="N181" s="496" t="str">
        <f t="shared" si="215"/>
        <v/>
      </c>
      <c r="O181" s="496" t="str">
        <f t="shared" si="216"/>
        <v/>
      </c>
      <c r="P181" s="496" t="str">
        <f t="shared" si="217"/>
        <v/>
      </c>
      <c r="Q181" s="496" t="str">
        <f t="shared" si="218"/>
        <v/>
      </c>
      <c r="R181" s="496" t="str">
        <f t="shared" si="219"/>
        <v/>
      </c>
      <c r="S181" s="649" t="e">
        <f t="shared" si="189"/>
        <v>#VALUE!</v>
      </c>
      <c r="T181" s="496" t="str">
        <f t="shared" si="220"/>
        <v/>
      </c>
      <c r="U181" s="508"/>
      <c r="V181" s="508"/>
      <c r="W181" s="631"/>
      <c r="X181" s="494">
        <f t="shared" si="221"/>
        <v>0</v>
      </c>
      <c r="Y181" s="506">
        <f t="shared" si="222"/>
        <v>0</v>
      </c>
      <c r="Z181" s="498"/>
      <c r="AA181" s="662"/>
      <c r="AB181" s="662" t="str">
        <f t="shared" si="187"/>
        <v/>
      </c>
      <c r="AC181" s="662" t="str">
        <f t="shared" si="188"/>
        <v/>
      </c>
      <c r="AD181" s="499"/>
      <c r="AE181"/>
      <c r="AF181"/>
    </row>
    <row r="182" spans="2:32" ht="13.9" x14ac:dyDescent="0.35">
      <c r="B182" s="563"/>
      <c r="C182" s="522"/>
      <c r="D182" s="521"/>
      <c r="E182" s="498"/>
      <c r="F182" s="498"/>
      <c r="G182" s="498"/>
      <c r="H182" s="498"/>
      <c r="I182" s="494" t="str">
        <f t="shared" si="214"/>
        <v/>
      </c>
      <c r="J182" s="500"/>
      <c r="K182" s="509"/>
      <c r="L182" s="494"/>
      <c r="M182" s="496"/>
      <c r="N182" s="496" t="str">
        <f t="shared" si="215"/>
        <v/>
      </c>
      <c r="O182" s="496" t="str">
        <f t="shared" si="216"/>
        <v/>
      </c>
      <c r="P182" s="496" t="str">
        <f t="shared" si="217"/>
        <v/>
      </c>
      <c r="Q182" s="496" t="str">
        <f t="shared" si="218"/>
        <v/>
      </c>
      <c r="R182" s="496" t="str">
        <f t="shared" si="219"/>
        <v/>
      </c>
      <c r="S182" s="649" t="e">
        <f t="shared" si="189"/>
        <v>#VALUE!</v>
      </c>
      <c r="T182" s="496" t="str">
        <f t="shared" si="220"/>
        <v/>
      </c>
      <c r="U182" s="508"/>
      <c r="V182" s="508"/>
      <c r="W182" s="631"/>
      <c r="X182" s="494">
        <f t="shared" si="221"/>
        <v>0</v>
      </c>
      <c r="Y182" s="506">
        <f t="shared" si="222"/>
        <v>0</v>
      </c>
      <c r="Z182" s="498"/>
      <c r="AA182" s="662"/>
      <c r="AB182" s="662" t="str">
        <f t="shared" si="187"/>
        <v/>
      </c>
      <c r="AC182" s="662" t="str">
        <f t="shared" si="188"/>
        <v/>
      </c>
      <c r="AD182" s="499"/>
      <c r="AE182"/>
      <c r="AF182"/>
    </row>
    <row r="183" spans="2:32" ht="13.9" x14ac:dyDescent="0.35">
      <c r="B183" s="563"/>
      <c r="C183" s="522"/>
      <c r="D183" s="521"/>
      <c r="E183" s="498"/>
      <c r="F183" s="498"/>
      <c r="G183" s="498"/>
      <c r="H183" s="498"/>
      <c r="I183" s="494" t="str">
        <f t="shared" si="214"/>
        <v/>
      </c>
      <c r="J183" s="500"/>
      <c r="K183" s="509"/>
      <c r="L183" s="494"/>
      <c r="M183" s="496"/>
      <c r="N183" s="496" t="str">
        <f t="shared" si="215"/>
        <v/>
      </c>
      <c r="O183" s="496" t="str">
        <f t="shared" si="216"/>
        <v/>
      </c>
      <c r="P183" s="496" t="str">
        <f t="shared" si="217"/>
        <v/>
      </c>
      <c r="Q183" s="496" t="str">
        <f t="shared" si="218"/>
        <v/>
      </c>
      <c r="R183" s="496" t="str">
        <f t="shared" si="219"/>
        <v/>
      </c>
      <c r="S183" s="649" t="e">
        <f t="shared" si="189"/>
        <v>#VALUE!</v>
      </c>
      <c r="T183" s="496" t="str">
        <f t="shared" si="220"/>
        <v/>
      </c>
      <c r="U183" s="508"/>
      <c r="V183" s="508"/>
      <c r="W183" s="631"/>
      <c r="X183" s="494">
        <f t="shared" si="221"/>
        <v>0</v>
      </c>
      <c r="Y183" s="506">
        <f t="shared" si="222"/>
        <v>0</v>
      </c>
      <c r="Z183" s="498"/>
      <c r="AA183" s="662"/>
      <c r="AB183" s="662" t="str">
        <f t="shared" si="187"/>
        <v/>
      </c>
      <c r="AC183" s="662" t="str">
        <f t="shared" si="188"/>
        <v/>
      </c>
      <c r="AD183" s="499"/>
      <c r="AE183"/>
      <c r="AF183"/>
    </row>
    <row r="184" spans="2:32" ht="13.9" x14ac:dyDescent="0.35">
      <c r="B184" s="563"/>
      <c r="C184" s="522"/>
      <c r="D184" s="521"/>
      <c r="E184" s="498"/>
      <c r="F184" s="498"/>
      <c r="G184" s="498"/>
      <c r="H184" s="498"/>
      <c r="I184" s="494" t="str">
        <f t="shared" si="214"/>
        <v/>
      </c>
      <c r="J184" s="500"/>
      <c r="K184" s="509"/>
      <c r="L184" s="494"/>
      <c r="M184" s="496"/>
      <c r="N184" s="496" t="str">
        <f t="shared" si="215"/>
        <v/>
      </c>
      <c r="O184" s="496" t="str">
        <f t="shared" si="216"/>
        <v/>
      </c>
      <c r="P184" s="496" t="str">
        <f t="shared" si="217"/>
        <v/>
      </c>
      <c r="Q184" s="496" t="str">
        <f t="shared" si="218"/>
        <v/>
      </c>
      <c r="R184" s="496" t="str">
        <f t="shared" si="219"/>
        <v/>
      </c>
      <c r="S184" s="649" t="e">
        <f t="shared" si="189"/>
        <v>#VALUE!</v>
      </c>
      <c r="T184" s="496" t="str">
        <f t="shared" si="220"/>
        <v/>
      </c>
      <c r="U184" s="508"/>
      <c r="V184" s="508"/>
      <c r="W184" s="631"/>
      <c r="X184" s="494">
        <f t="shared" si="221"/>
        <v>0</v>
      </c>
      <c r="Y184" s="506">
        <f t="shared" si="222"/>
        <v>0</v>
      </c>
      <c r="Z184" s="498"/>
      <c r="AA184" s="662"/>
      <c r="AB184" s="662" t="str">
        <f t="shared" si="187"/>
        <v/>
      </c>
      <c r="AC184" s="662" t="str">
        <f t="shared" si="188"/>
        <v/>
      </c>
      <c r="AD184" s="499"/>
      <c r="AE184"/>
      <c r="AF184"/>
    </row>
    <row r="185" spans="2:32" ht="13.9" x14ac:dyDescent="0.35">
      <c r="B185" s="563"/>
      <c r="C185" s="522"/>
      <c r="D185" s="521"/>
      <c r="E185" s="498"/>
      <c r="F185" s="498"/>
      <c r="G185" s="498"/>
      <c r="H185" s="498"/>
      <c r="I185" s="494" t="str">
        <f t="shared" si="214"/>
        <v/>
      </c>
      <c r="J185" s="500"/>
      <c r="K185" s="509"/>
      <c r="L185" s="494"/>
      <c r="M185" s="496"/>
      <c r="N185" s="496" t="str">
        <f t="shared" si="215"/>
        <v/>
      </c>
      <c r="O185" s="496" t="str">
        <f t="shared" si="216"/>
        <v/>
      </c>
      <c r="P185" s="496" t="str">
        <f t="shared" si="217"/>
        <v/>
      </c>
      <c r="Q185" s="496" t="str">
        <f t="shared" si="218"/>
        <v/>
      </c>
      <c r="R185" s="496" t="str">
        <f t="shared" si="219"/>
        <v/>
      </c>
      <c r="S185" s="649" t="e">
        <f t="shared" si="189"/>
        <v>#VALUE!</v>
      </c>
      <c r="T185" s="496" t="str">
        <f t="shared" si="220"/>
        <v/>
      </c>
      <c r="U185" s="508"/>
      <c r="V185" s="508"/>
      <c r="W185" s="631"/>
      <c r="X185" s="494">
        <f t="shared" si="221"/>
        <v>0</v>
      </c>
      <c r="Y185" s="506">
        <f t="shared" si="222"/>
        <v>0</v>
      </c>
      <c r="Z185" s="498"/>
      <c r="AA185" s="662"/>
      <c r="AB185" s="662" t="str">
        <f t="shared" si="187"/>
        <v/>
      </c>
      <c r="AC185" s="662" t="str">
        <f t="shared" si="188"/>
        <v/>
      </c>
      <c r="AD185" s="499"/>
      <c r="AE185"/>
      <c r="AF185"/>
    </row>
    <row r="186" spans="2:32" ht="13.9" x14ac:dyDescent="0.35">
      <c r="B186" s="563"/>
      <c r="C186" s="522"/>
      <c r="D186" s="521"/>
      <c r="E186" s="498"/>
      <c r="F186" s="498"/>
      <c r="G186" s="498"/>
      <c r="H186" s="498"/>
      <c r="I186" s="494" t="str">
        <f t="shared" si="214"/>
        <v/>
      </c>
      <c r="J186" s="500"/>
      <c r="K186" s="509"/>
      <c r="L186" s="494"/>
      <c r="M186" s="496"/>
      <c r="N186" s="496" t="str">
        <f t="shared" si="215"/>
        <v/>
      </c>
      <c r="O186" s="496" t="str">
        <f t="shared" si="216"/>
        <v/>
      </c>
      <c r="P186" s="496" t="str">
        <f t="shared" si="217"/>
        <v/>
      </c>
      <c r="Q186" s="496" t="str">
        <f t="shared" si="218"/>
        <v/>
      </c>
      <c r="R186" s="496" t="str">
        <f t="shared" si="219"/>
        <v/>
      </c>
      <c r="S186" s="649" t="e">
        <f t="shared" si="189"/>
        <v>#VALUE!</v>
      </c>
      <c r="T186" s="496" t="str">
        <f t="shared" si="220"/>
        <v/>
      </c>
      <c r="U186" s="513"/>
      <c r="V186" s="513"/>
      <c r="W186" s="631"/>
      <c r="X186" s="494">
        <f t="shared" si="221"/>
        <v>0</v>
      </c>
      <c r="Y186" s="506">
        <f t="shared" si="222"/>
        <v>0</v>
      </c>
      <c r="Z186" s="498"/>
      <c r="AA186" s="662"/>
      <c r="AB186" s="662" t="str">
        <f t="shared" si="187"/>
        <v/>
      </c>
      <c r="AC186" s="662" t="str">
        <f t="shared" si="188"/>
        <v/>
      </c>
      <c r="AD186" s="499"/>
      <c r="AE186"/>
      <c r="AF186"/>
    </row>
    <row r="187" spans="2:32" ht="13.9" x14ac:dyDescent="0.35">
      <c r="B187" s="563"/>
      <c r="C187" s="522"/>
      <c r="D187" s="521"/>
      <c r="E187" s="498"/>
      <c r="F187" s="498"/>
      <c r="G187" s="498"/>
      <c r="H187" s="498"/>
      <c r="I187" s="494" t="str">
        <f t="shared" si="214"/>
        <v/>
      </c>
      <c r="J187" s="500"/>
      <c r="K187" s="509"/>
      <c r="L187" s="494"/>
      <c r="M187" s="496"/>
      <c r="N187" s="496" t="str">
        <f t="shared" si="215"/>
        <v/>
      </c>
      <c r="O187" s="496" t="str">
        <f t="shared" si="216"/>
        <v/>
      </c>
      <c r="P187" s="496" t="str">
        <f t="shared" si="217"/>
        <v/>
      </c>
      <c r="Q187" s="496" t="str">
        <f t="shared" si="218"/>
        <v/>
      </c>
      <c r="R187" s="496" t="str">
        <f t="shared" si="219"/>
        <v/>
      </c>
      <c r="S187" s="649" t="e">
        <f t="shared" si="189"/>
        <v>#VALUE!</v>
      </c>
      <c r="T187" s="496" t="str">
        <f t="shared" si="220"/>
        <v/>
      </c>
      <c r="U187" s="508"/>
      <c r="V187" s="508"/>
      <c r="W187" s="631"/>
      <c r="X187" s="494">
        <f t="shared" si="221"/>
        <v>0</v>
      </c>
      <c r="Y187" s="506">
        <f t="shared" si="222"/>
        <v>0</v>
      </c>
      <c r="Z187" s="498"/>
      <c r="AA187" s="662"/>
      <c r="AB187" s="662" t="str">
        <f t="shared" si="187"/>
        <v/>
      </c>
      <c r="AC187" s="662" t="str">
        <f t="shared" si="188"/>
        <v/>
      </c>
      <c r="AD187" s="499"/>
    </row>
    <row r="188" spans="2:32" ht="13.9" x14ac:dyDescent="0.35">
      <c r="B188" s="563"/>
      <c r="C188" s="522"/>
      <c r="D188" s="521"/>
      <c r="E188" s="498"/>
      <c r="F188" s="498"/>
      <c r="G188" s="498"/>
      <c r="H188" s="498"/>
      <c r="I188" s="494" t="str">
        <f t="shared" si="214"/>
        <v/>
      </c>
      <c r="J188" s="500"/>
      <c r="K188" s="509"/>
      <c r="L188" s="494"/>
      <c r="M188" s="496"/>
      <c r="N188" s="496" t="str">
        <f t="shared" si="215"/>
        <v/>
      </c>
      <c r="O188" s="496" t="str">
        <f t="shared" si="216"/>
        <v/>
      </c>
      <c r="P188" s="496" t="str">
        <f t="shared" si="217"/>
        <v/>
      </c>
      <c r="Q188" s="496" t="str">
        <f t="shared" si="218"/>
        <v/>
      </c>
      <c r="R188" s="496" t="str">
        <f t="shared" si="219"/>
        <v/>
      </c>
      <c r="S188" s="649" t="e">
        <f t="shared" si="189"/>
        <v>#VALUE!</v>
      </c>
      <c r="T188" s="496" t="str">
        <f t="shared" si="220"/>
        <v/>
      </c>
      <c r="U188" s="508"/>
      <c r="V188" s="508"/>
      <c r="W188" s="631"/>
      <c r="X188" s="494">
        <f t="shared" si="221"/>
        <v>0</v>
      </c>
      <c r="Y188" s="506">
        <f t="shared" si="222"/>
        <v>0</v>
      </c>
      <c r="Z188" s="498"/>
      <c r="AA188" s="662"/>
      <c r="AB188" s="662" t="str">
        <f t="shared" si="187"/>
        <v/>
      </c>
      <c r="AC188" s="662" t="str">
        <f t="shared" si="188"/>
        <v/>
      </c>
      <c r="AD188" s="499"/>
    </row>
    <row r="189" spans="2:32" ht="13.9" x14ac:dyDescent="0.35">
      <c r="B189" s="563"/>
      <c r="C189" s="522"/>
      <c r="D189" s="521"/>
      <c r="E189" s="498"/>
      <c r="F189" s="498"/>
      <c r="G189" s="498"/>
      <c r="H189" s="498"/>
      <c r="I189" s="494" t="str">
        <f t="shared" si="214"/>
        <v/>
      </c>
      <c r="J189" s="500"/>
      <c r="K189" s="509"/>
      <c r="L189" s="494"/>
      <c r="M189" s="496"/>
      <c r="N189" s="496" t="str">
        <f t="shared" si="215"/>
        <v/>
      </c>
      <c r="O189" s="496" t="str">
        <f t="shared" si="216"/>
        <v/>
      </c>
      <c r="P189" s="496" t="str">
        <f t="shared" si="217"/>
        <v/>
      </c>
      <c r="Q189" s="496" t="str">
        <f t="shared" si="218"/>
        <v/>
      </c>
      <c r="R189" s="496" t="str">
        <f t="shared" si="219"/>
        <v/>
      </c>
      <c r="S189" s="649" t="e">
        <f t="shared" si="189"/>
        <v>#VALUE!</v>
      </c>
      <c r="T189" s="496" t="str">
        <f t="shared" si="220"/>
        <v/>
      </c>
      <c r="U189" s="508"/>
      <c r="V189" s="508"/>
      <c r="W189" s="631"/>
      <c r="X189" s="494">
        <f t="shared" si="221"/>
        <v>0</v>
      </c>
      <c r="Y189" s="506">
        <f t="shared" si="222"/>
        <v>0</v>
      </c>
      <c r="Z189" s="498"/>
      <c r="AA189" s="662"/>
      <c r="AB189" s="662" t="str">
        <f t="shared" si="187"/>
        <v/>
      </c>
      <c r="AC189" s="662" t="str">
        <f t="shared" si="188"/>
        <v/>
      </c>
      <c r="AD189" s="499"/>
    </row>
    <row r="190" spans="2:32" ht="13.9" x14ac:dyDescent="0.35">
      <c r="B190" s="563"/>
      <c r="C190" s="522"/>
      <c r="D190" s="521"/>
      <c r="E190" s="498"/>
      <c r="F190" s="498"/>
      <c r="G190" s="498"/>
      <c r="H190" s="498"/>
      <c r="I190" s="494" t="str">
        <f t="shared" si="214"/>
        <v/>
      </c>
      <c r="J190" s="500"/>
      <c r="K190" s="509"/>
      <c r="L190" s="494"/>
      <c r="M190" s="496"/>
      <c r="N190" s="496" t="str">
        <f t="shared" si="215"/>
        <v/>
      </c>
      <c r="O190" s="496" t="str">
        <f t="shared" si="216"/>
        <v/>
      </c>
      <c r="P190" s="496" t="str">
        <f t="shared" si="217"/>
        <v/>
      </c>
      <c r="Q190" s="496" t="str">
        <f t="shared" si="218"/>
        <v/>
      </c>
      <c r="R190" s="496" t="str">
        <f t="shared" si="219"/>
        <v/>
      </c>
      <c r="S190" s="649" t="e">
        <f t="shared" si="189"/>
        <v>#VALUE!</v>
      </c>
      <c r="T190" s="496" t="str">
        <f t="shared" si="220"/>
        <v/>
      </c>
      <c r="U190" s="508"/>
      <c r="V190" s="508"/>
      <c r="W190" s="631"/>
      <c r="X190" s="494">
        <f t="shared" si="221"/>
        <v>0</v>
      </c>
      <c r="Y190" s="506">
        <f t="shared" si="222"/>
        <v>0</v>
      </c>
      <c r="Z190" s="498"/>
      <c r="AA190" s="662"/>
      <c r="AB190" s="662" t="str">
        <f t="shared" si="187"/>
        <v/>
      </c>
      <c r="AC190" s="662" t="str">
        <f t="shared" si="188"/>
        <v/>
      </c>
      <c r="AD190" s="499"/>
    </row>
    <row r="191" spans="2:32" ht="13.9" x14ac:dyDescent="0.35">
      <c r="B191" s="563"/>
      <c r="C191" s="522"/>
      <c r="D191" s="521"/>
      <c r="E191" s="498"/>
      <c r="F191" s="498"/>
      <c r="G191" s="498"/>
      <c r="H191" s="498"/>
      <c r="I191" s="494" t="str">
        <f t="shared" si="214"/>
        <v/>
      </c>
      <c r="J191" s="500"/>
      <c r="K191" s="509"/>
      <c r="L191" s="494"/>
      <c r="M191" s="496"/>
      <c r="N191" s="496" t="str">
        <f t="shared" si="215"/>
        <v/>
      </c>
      <c r="O191" s="496" t="str">
        <f t="shared" si="216"/>
        <v/>
      </c>
      <c r="P191" s="496" t="str">
        <f t="shared" si="217"/>
        <v/>
      </c>
      <c r="Q191" s="496" t="str">
        <f t="shared" si="218"/>
        <v/>
      </c>
      <c r="R191" s="496" t="str">
        <f t="shared" si="219"/>
        <v/>
      </c>
      <c r="S191" s="649" t="e">
        <f t="shared" si="189"/>
        <v>#VALUE!</v>
      </c>
      <c r="T191" s="496" t="str">
        <f t="shared" si="220"/>
        <v/>
      </c>
      <c r="U191" s="508"/>
      <c r="V191" s="508"/>
      <c r="W191" s="631"/>
      <c r="X191" s="494">
        <f t="shared" si="221"/>
        <v>0</v>
      </c>
      <c r="Y191" s="506">
        <f t="shared" si="222"/>
        <v>0</v>
      </c>
      <c r="Z191" s="498"/>
      <c r="AA191" s="662"/>
      <c r="AB191" s="662" t="str">
        <f t="shared" si="187"/>
        <v/>
      </c>
      <c r="AC191" s="662" t="str">
        <f t="shared" si="188"/>
        <v/>
      </c>
      <c r="AD191" s="499"/>
    </row>
    <row r="192" spans="2:32" ht="13.9" x14ac:dyDescent="0.35">
      <c r="B192" s="563"/>
      <c r="C192" s="522"/>
      <c r="D192" s="521"/>
      <c r="E192" s="498"/>
      <c r="F192" s="498"/>
      <c r="G192" s="498"/>
      <c r="H192" s="498"/>
      <c r="I192" s="494" t="str">
        <f t="shared" si="214"/>
        <v/>
      </c>
      <c r="J192" s="500"/>
      <c r="K192" s="509"/>
      <c r="L192" s="494"/>
      <c r="M192" s="496"/>
      <c r="N192" s="496" t="str">
        <f t="shared" si="215"/>
        <v/>
      </c>
      <c r="O192" s="496" t="str">
        <f t="shared" si="216"/>
        <v/>
      </c>
      <c r="P192" s="496" t="str">
        <f t="shared" si="217"/>
        <v/>
      </c>
      <c r="Q192" s="496" t="str">
        <f t="shared" si="218"/>
        <v/>
      </c>
      <c r="R192" s="496" t="str">
        <f t="shared" si="219"/>
        <v/>
      </c>
      <c r="S192" s="649" t="e">
        <f t="shared" si="189"/>
        <v>#VALUE!</v>
      </c>
      <c r="T192" s="496" t="str">
        <f t="shared" si="220"/>
        <v/>
      </c>
      <c r="U192" s="513"/>
      <c r="V192" s="513"/>
      <c r="W192" s="631"/>
      <c r="X192" s="494">
        <f t="shared" si="221"/>
        <v>0</v>
      </c>
      <c r="Y192" s="506">
        <f t="shared" si="222"/>
        <v>0</v>
      </c>
      <c r="Z192" s="498"/>
      <c r="AA192" s="662"/>
      <c r="AB192" s="662" t="str">
        <f t="shared" si="187"/>
        <v/>
      </c>
      <c r="AC192" s="662" t="str">
        <f t="shared" si="188"/>
        <v/>
      </c>
      <c r="AD192" s="499"/>
    </row>
    <row r="193" spans="2:32" ht="13.9" x14ac:dyDescent="0.35">
      <c r="B193" s="563"/>
      <c r="C193" s="522"/>
      <c r="D193" s="521"/>
      <c r="E193" s="498"/>
      <c r="F193" s="498"/>
      <c r="G193" s="498"/>
      <c r="H193" s="498"/>
      <c r="I193" s="494" t="str">
        <f t="shared" si="214"/>
        <v/>
      </c>
      <c r="J193" s="500"/>
      <c r="K193" s="509"/>
      <c r="L193" s="494"/>
      <c r="M193" s="496"/>
      <c r="N193" s="496" t="str">
        <f t="shared" si="215"/>
        <v/>
      </c>
      <c r="O193" s="496" t="str">
        <f t="shared" si="216"/>
        <v/>
      </c>
      <c r="P193" s="496" t="str">
        <f t="shared" si="217"/>
        <v/>
      </c>
      <c r="Q193" s="496" t="str">
        <f t="shared" si="218"/>
        <v/>
      </c>
      <c r="R193" s="496" t="str">
        <f t="shared" si="219"/>
        <v/>
      </c>
      <c r="S193" s="649" t="e">
        <f t="shared" si="189"/>
        <v>#VALUE!</v>
      </c>
      <c r="T193" s="496" t="str">
        <f t="shared" si="220"/>
        <v/>
      </c>
      <c r="U193" s="508"/>
      <c r="V193" s="508"/>
      <c r="W193" s="631"/>
      <c r="X193" s="494">
        <f t="shared" si="221"/>
        <v>0</v>
      </c>
      <c r="Y193" s="506">
        <f t="shared" si="222"/>
        <v>0</v>
      </c>
      <c r="Z193" s="498"/>
      <c r="AA193" s="662"/>
      <c r="AB193" s="662" t="str">
        <f t="shared" si="187"/>
        <v/>
      </c>
      <c r="AC193" s="662" t="str">
        <f t="shared" si="188"/>
        <v/>
      </c>
      <c r="AD193" s="499"/>
    </row>
    <row r="194" spans="2:32" ht="13.9" x14ac:dyDescent="0.35">
      <c r="B194" s="563"/>
      <c r="C194" s="522"/>
      <c r="D194" s="521"/>
      <c r="E194" s="498"/>
      <c r="F194" s="498"/>
      <c r="G194" s="498"/>
      <c r="H194" s="498"/>
      <c r="I194" s="494" t="str">
        <f t="shared" si="214"/>
        <v/>
      </c>
      <c r="J194" s="500"/>
      <c r="K194" s="509"/>
      <c r="L194" s="494"/>
      <c r="M194" s="496"/>
      <c r="N194" s="496" t="str">
        <f t="shared" si="215"/>
        <v/>
      </c>
      <c r="O194" s="496" t="str">
        <f t="shared" si="216"/>
        <v/>
      </c>
      <c r="P194" s="496" t="str">
        <f t="shared" si="217"/>
        <v/>
      </c>
      <c r="Q194" s="496" t="str">
        <f t="shared" si="218"/>
        <v/>
      </c>
      <c r="R194" s="496" t="str">
        <f t="shared" si="219"/>
        <v/>
      </c>
      <c r="S194" s="649" t="e">
        <f t="shared" si="189"/>
        <v>#VALUE!</v>
      </c>
      <c r="T194" s="496" t="str">
        <f t="shared" si="220"/>
        <v/>
      </c>
      <c r="U194" s="508"/>
      <c r="V194" s="508"/>
      <c r="W194" s="631"/>
      <c r="X194" s="494">
        <f t="shared" si="221"/>
        <v>0</v>
      </c>
      <c r="Y194" s="506">
        <f t="shared" si="222"/>
        <v>0</v>
      </c>
      <c r="Z194" s="498"/>
      <c r="AA194" s="662"/>
      <c r="AB194" s="662" t="str">
        <f t="shared" si="187"/>
        <v/>
      </c>
      <c r="AC194" s="662" t="str">
        <f t="shared" si="188"/>
        <v/>
      </c>
      <c r="AD194" s="499"/>
    </row>
    <row r="195" spans="2:32" ht="13.9" x14ac:dyDescent="0.35">
      <c r="B195" s="563"/>
      <c r="C195" s="522"/>
      <c r="D195" s="521"/>
      <c r="E195" s="498"/>
      <c r="F195" s="498"/>
      <c r="G195" s="498"/>
      <c r="H195" s="498"/>
      <c r="I195" s="494" t="str">
        <f t="shared" si="214"/>
        <v/>
      </c>
      <c r="J195" s="500"/>
      <c r="K195" s="509"/>
      <c r="L195" s="494"/>
      <c r="M195" s="496"/>
      <c r="N195" s="496" t="str">
        <f t="shared" si="215"/>
        <v/>
      </c>
      <c r="O195" s="496" t="str">
        <f t="shared" si="216"/>
        <v/>
      </c>
      <c r="P195" s="496" t="str">
        <f t="shared" si="217"/>
        <v/>
      </c>
      <c r="Q195" s="496" t="str">
        <f t="shared" si="218"/>
        <v/>
      </c>
      <c r="R195" s="496" t="str">
        <f t="shared" si="219"/>
        <v/>
      </c>
      <c r="S195" s="649" t="e">
        <f t="shared" si="189"/>
        <v>#VALUE!</v>
      </c>
      <c r="T195" s="496" t="str">
        <f t="shared" si="220"/>
        <v/>
      </c>
      <c r="U195" s="508"/>
      <c r="V195" s="508"/>
      <c r="W195" s="631"/>
      <c r="X195" s="494">
        <f t="shared" si="221"/>
        <v>0</v>
      </c>
      <c r="Y195" s="506">
        <f t="shared" si="222"/>
        <v>0</v>
      </c>
      <c r="Z195" s="498"/>
      <c r="AA195" s="662"/>
      <c r="AB195" s="662" t="str">
        <f t="shared" si="187"/>
        <v/>
      </c>
      <c r="AC195" s="662" t="str">
        <f t="shared" si="188"/>
        <v/>
      </c>
      <c r="AD195" s="499"/>
    </row>
    <row r="196" spans="2:32" ht="13.9" x14ac:dyDescent="0.35">
      <c r="B196" s="563"/>
      <c r="C196" s="522"/>
      <c r="D196" s="521"/>
      <c r="E196" s="498"/>
      <c r="F196" s="498"/>
      <c r="G196" s="498"/>
      <c r="H196" s="498"/>
      <c r="I196" s="494" t="str">
        <f t="shared" si="214"/>
        <v/>
      </c>
      <c r="J196" s="500"/>
      <c r="K196" s="509"/>
      <c r="L196" s="494"/>
      <c r="M196" s="496"/>
      <c r="N196" s="496" t="str">
        <f t="shared" si="215"/>
        <v/>
      </c>
      <c r="O196" s="496" t="str">
        <f t="shared" si="216"/>
        <v/>
      </c>
      <c r="P196" s="496" t="str">
        <f t="shared" si="217"/>
        <v/>
      </c>
      <c r="Q196" s="496" t="str">
        <f t="shared" si="218"/>
        <v/>
      </c>
      <c r="R196" s="496" t="str">
        <f t="shared" si="219"/>
        <v/>
      </c>
      <c r="S196" s="649" t="e">
        <f t="shared" si="189"/>
        <v>#VALUE!</v>
      </c>
      <c r="T196" s="496" t="str">
        <f t="shared" si="220"/>
        <v/>
      </c>
      <c r="U196" s="508"/>
      <c r="V196" s="508"/>
      <c r="W196" s="631"/>
      <c r="X196" s="494">
        <f t="shared" si="221"/>
        <v>0</v>
      </c>
      <c r="Y196" s="506">
        <f t="shared" si="222"/>
        <v>0</v>
      </c>
      <c r="Z196" s="498"/>
      <c r="AA196" s="662"/>
      <c r="AB196" s="662" t="str">
        <f t="shared" si="187"/>
        <v/>
      </c>
      <c r="AC196" s="662" t="str">
        <f t="shared" si="188"/>
        <v/>
      </c>
      <c r="AD196" s="499"/>
    </row>
    <row r="197" spans="2:32" ht="13.9" x14ac:dyDescent="0.35">
      <c r="B197" s="563"/>
      <c r="C197" s="522"/>
      <c r="D197" s="521"/>
      <c r="E197" s="498"/>
      <c r="F197" s="498"/>
      <c r="G197" s="498"/>
      <c r="H197" s="498"/>
      <c r="I197" s="494" t="str">
        <f t="shared" si="214"/>
        <v/>
      </c>
      <c r="J197" s="500"/>
      <c r="K197" s="509"/>
      <c r="L197" s="494"/>
      <c r="M197" s="496"/>
      <c r="N197" s="496" t="str">
        <f t="shared" si="215"/>
        <v/>
      </c>
      <c r="O197" s="496" t="str">
        <f t="shared" si="216"/>
        <v/>
      </c>
      <c r="P197" s="496" t="str">
        <f t="shared" si="217"/>
        <v/>
      </c>
      <c r="Q197" s="496" t="str">
        <f t="shared" si="218"/>
        <v/>
      </c>
      <c r="R197" s="496" t="str">
        <f t="shared" si="219"/>
        <v/>
      </c>
      <c r="S197" s="649" t="e">
        <f t="shared" si="189"/>
        <v>#VALUE!</v>
      </c>
      <c r="T197" s="496" t="str">
        <f t="shared" si="220"/>
        <v/>
      </c>
      <c r="U197" s="508"/>
      <c r="V197" s="508"/>
      <c r="W197" s="631"/>
      <c r="X197" s="494">
        <f t="shared" si="221"/>
        <v>0</v>
      </c>
      <c r="Y197" s="506">
        <f t="shared" si="222"/>
        <v>0</v>
      </c>
      <c r="Z197" s="498"/>
      <c r="AA197" s="662"/>
      <c r="AB197" s="662" t="str">
        <f t="shared" si="187"/>
        <v/>
      </c>
      <c r="AC197" s="662" t="str">
        <f t="shared" si="188"/>
        <v/>
      </c>
      <c r="AD197" s="499"/>
    </row>
    <row r="198" spans="2:32" ht="13.9" x14ac:dyDescent="0.35">
      <c r="B198" s="563"/>
      <c r="C198" s="522"/>
      <c r="D198" s="521"/>
      <c r="E198" s="498"/>
      <c r="F198" s="498"/>
      <c r="G198" s="498"/>
      <c r="H198" s="498"/>
      <c r="I198" s="494" t="str">
        <f t="shared" ref="I198:I242" si="223">IF(H198="","",VLOOKUP(H198,Applicator,2,0))</f>
        <v/>
      </c>
      <c r="J198" s="500"/>
      <c r="K198" s="509"/>
      <c r="L198" s="494"/>
      <c r="M198" s="496"/>
      <c r="N198" s="496" t="str">
        <f t="shared" ref="N198:N242" si="224">IF(M198="","",VLOOKUP(M198,apple_list,2,0))</f>
        <v/>
      </c>
      <c r="O198" s="496" t="str">
        <f t="shared" ref="O198:O242" si="225">IF(M198="","",VLOOKUP(M198,apple_list,3,0))</f>
        <v/>
      </c>
      <c r="P198" s="496" t="str">
        <f t="shared" ref="P198:P242" si="226">IF(M198="","",VLOOKUP(M198,apple_list,4,0))</f>
        <v/>
      </c>
      <c r="Q198" s="496" t="str">
        <f t="shared" ref="Q198:Q242" si="227">IF(M198="","",VLOOKUP(M198,apple_list,5,0))</f>
        <v/>
      </c>
      <c r="R198" s="496" t="str">
        <f t="shared" ref="R198:R242" si="228">IF(M198="","",VLOOKUP(M198,apple_list,6,0))</f>
        <v/>
      </c>
      <c r="S198" s="649" t="e">
        <f t="shared" si="189"/>
        <v>#VALUE!</v>
      </c>
      <c r="T198" s="496" t="str">
        <f t="shared" ref="T198:T242" si="229">IF(M198="","",VLOOKUP(M198,apple_list,7,0))</f>
        <v/>
      </c>
      <c r="U198" s="508"/>
      <c r="V198" s="508"/>
      <c r="W198" s="631"/>
      <c r="X198" s="494">
        <f t="shared" ref="X198:X242" si="230">U198*V198</f>
        <v>0</v>
      </c>
      <c r="Y198" s="506">
        <f t="shared" ref="Y198:Y242" si="231">W198</f>
        <v>0</v>
      </c>
      <c r="Z198" s="498"/>
      <c r="AA198" s="662"/>
      <c r="AB198" s="662" t="str">
        <f t="shared" ref="AB198:AB261" si="232">IF(X198=0,"",AA198*X198)</f>
        <v/>
      </c>
      <c r="AC198" s="662" t="str">
        <f t="shared" ref="AC198:AC261" si="233">IF(X198=0,"",AB198/U198)</f>
        <v/>
      </c>
      <c r="AD198" s="499"/>
    </row>
    <row r="199" spans="2:32" ht="13.9" x14ac:dyDescent="0.35">
      <c r="B199" s="563"/>
      <c r="C199" s="522"/>
      <c r="D199" s="521"/>
      <c r="E199" s="498"/>
      <c r="F199" s="498"/>
      <c r="G199" s="498"/>
      <c r="H199" s="498"/>
      <c r="I199" s="494" t="str">
        <f t="shared" si="223"/>
        <v/>
      </c>
      <c r="J199" s="500"/>
      <c r="K199" s="509"/>
      <c r="L199" s="494"/>
      <c r="M199" s="496"/>
      <c r="N199" s="496" t="str">
        <f t="shared" si="224"/>
        <v/>
      </c>
      <c r="O199" s="496" t="str">
        <f t="shared" si="225"/>
        <v/>
      </c>
      <c r="P199" s="496" t="str">
        <f t="shared" si="226"/>
        <v/>
      </c>
      <c r="Q199" s="496" t="str">
        <f t="shared" si="227"/>
        <v/>
      </c>
      <c r="R199" s="496" t="str">
        <f t="shared" si="228"/>
        <v/>
      </c>
      <c r="S199" s="649" t="e">
        <f t="shared" ref="S199:S262" si="234">B199+R199</f>
        <v>#VALUE!</v>
      </c>
      <c r="T199" s="496" t="str">
        <f t="shared" si="229"/>
        <v/>
      </c>
      <c r="U199" s="508"/>
      <c r="V199" s="508"/>
      <c r="W199" s="631"/>
      <c r="X199" s="494">
        <f t="shared" si="230"/>
        <v>0</v>
      </c>
      <c r="Y199" s="506">
        <f t="shared" si="231"/>
        <v>0</v>
      </c>
      <c r="Z199" s="498"/>
      <c r="AA199" s="662"/>
      <c r="AB199" s="662" t="str">
        <f t="shared" si="232"/>
        <v/>
      </c>
      <c r="AC199" s="662" t="str">
        <f t="shared" si="233"/>
        <v/>
      </c>
      <c r="AD199" s="499"/>
    </row>
    <row r="200" spans="2:32" ht="13.9" x14ac:dyDescent="0.35">
      <c r="B200" s="563"/>
      <c r="C200" s="522"/>
      <c r="D200" s="521"/>
      <c r="E200" s="498"/>
      <c r="F200" s="498"/>
      <c r="G200" s="498"/>
      <c r="H200" s="498"/>
      <c r="I200" s="494" t="str">
        <f t="shared" si="223"/>
        <v/>
      </c>
      <c r="J200" s="500"/>
      <c r="K200" s="509"/>
      <c r="L200" s="494"/>
      <c r="M200" s="496"/>
      <c r="N200" s="496" t="str">
        <f t="shared" si="224"/>
        <v/>
      </c>
      <c r="O200" s="496" t="str">
        <f t="shared" si="225"/>
        <v/>
      </c>
      <c r="P200" s="496" t="str">
        <f t="shared" si="226"/>
        <v/>
      </c>
      <c r="Q200" s="496" t="str">
        <f t="shared" si="227"/>
        <v/>
      </c>
      <c r="R200" s="496" t="str">
        <f t="shared" si="228"/>
        <v/>
      </c>
      <c r="S200" s="649" t="e">
        <f t="shared" si="234"/>
        <v>#VALUE!</v>
      </c>
      <c r="T200" s="496" t="str">
        <f t="shared" si="229"/>
        <v/>
      </c>
      <c r="U200" s="508"/>
      <c r="V200" s="508"/>
      <c r="W200" s="631"/>
      <c r="X200" s="494">
        <f t="shared" si="230"/>
        <v>0</v>
      </c>
      <c r="Y200" s="506">
        <f t="shared" si="231"/>
        <v>0</v>
      </c>
      <c r="Z200" s="498"/>
      <c r="AA200" s="662"/>
      <c r="AB200" s="662" t="str">
        <f t="shared" si="232"/>
        <v/>
      </c>
      <c r="AC200" s="662" t="str">
        <f t="shared" si="233"/>
        <v/>
      </c>
      <c r="AD200" s="499"/>
    </row>
    <row r="201" spans="2:32" ht="13.9" x14ac:dyDescent="0.35">
      <c r="B201" s="563"/>
      <c r="C201" s="522"/>
      <c r="D201" s="521"/>
      <c r="E201" s="498"/>
      <c r="F201" s="498"/>
      <c r="G201" s="498"/>
      <c r="H201" s="498"/>
      <c r="I201" s="494" t="str">
        <f t="shared" si="223"/>
        <v/>
      </c>
      <c r="J201" s="500"/>
      <c r="K201" s="509"/>
      <c r="L201" s="494"/>
      <c r="M201" s="496"/>
      <c r="N201" s="496" t="str">
        <f t="shared" si="224"/>
        <v/>
      </c>
      <c r="O201" s="496" t="str">
        <f t="shared" si="225"/>
        <v/>
      </c>
      <c r="P201" s="496" t="str">
        <f t="shared" si="226"/>
        <v/>
      </c>
      <c r="Q201" s="496" t="str">
        <f t="shared" si="227"/>
        <v/>
      </c>
      <c r="R201" s="496" t="str">
        <f t="shared" si="228"/>
        <v/>
      </c>
      <c r="S201" s="649" t="e">
        <f t="shared" si="234"/>
        <v>#VALUE!</v>
      </c>
      <c r="T201" s="496" t="str">
        <f t="shared" si="229"/>
        <v/>
      </c>
      <c r="U201" s="508"/>
      <c r="V201" s="508"/>
      <c r="W201" s="631"/>
      <c r="X201" s="494">
        <f t="shared" si="230"/>
        <v>0</v>
      </c>
      <c r="Y201" s="506">
        <f t="shared" si="231"/>
        <v>0</v>
      </c>
      <c r="Z201" s="498"/>
      <c r="AA201" s="662"/>
      <c r="AB201" s="662" t="str">
        <f t="shared" si="232"/>
        <v/>
      </c>
      <c r="AC201" s="662" t="str">
        <f t="shared" si="233"/>
        <v/>
      </c>
      <c r="AD201" s="499"/>
      <c r="AE201"/>
      <c r="AF201"/>
    </row>
    <row r="202" spans="2:32" ht="13.9" x14ac:dyDescent="0.35">
      <c r="B202" s="563"/>
      <c r="C202" s="522"/>
      <c r="D202" s="521"/>
      <c r="E202" s="498"/>
      <c r="F202" s="498"/>
      <c r="G202" s="498"/>
      <c r="H202" s="498"/>
      <c r="I202" s="494" t="str">
        <f t="shared" si="223"/>
        <v/>
      </c>
      <c r="J202" s="500"/>
      <c r="K202" s="509"/>
      <c r="L202" s="494"/>
      <c r="M202" s="496"/>
      <c r="N202" s="496" t="str">
        <f t="shared" si="224"/>
        <v/>
      </c>
      <c r="O202" s="496" t="str">
        <f t="shared" si="225"/>
        <v/>
      </c>
      <c r="P202" s="496" t="str">
        <f t="shared" si="226"/>
        <v/>
      </c>
      <c r="Q202" s="496" t="str">
        <f t="shared" si="227"/>
        <v/>
      </c>
      <c r="R202" s="496" t="str">
        <f t="shared" si="228"/>
        <v/>
      </c>
      <c r="S202" s="649" t="e">
        <f t="shared" si="234"/>
        <v>#VALUE!</v>
      </c>
      <c r="T202" s="496" t="str">
        <f t="shared" si="229"/>
        <v/>
      </c>
      <c r="U202" s="508"/>
      <c r="V202" s="508"/>
      <c r="W202" s="631"/>
      <c r="X202" s="494">
        <f t="shared" si="230"/>
        <v>0</v>
      </c>
      <c r="Y202" s="506">
        <f t="shared" si="231"/>
        <v>0</v>
      </c>
      <c r="Z202" s="498"/>
      <c r="AA202" s="662"/>
      <c r="AB202" s="662" t="str">
        <f t="shared" si="232"/>
        <v/>
      </c>
      <c r="AC202" s="662" t="str">
        <f t="shared" si="233"/>
        <v/>
      </c>
      <c r="AD202" s="499"/>
      <c r="AE202"/>
      <c r="AF202"/>
    </row>
    <row r="203" spans="2:32" ht="13.9" x14ac:dyDescent="0.35">
      <c r="B203" s="563"/>
      <c r="C203" s="524"/>
      <c r="D203" s="525"/>
      <c r="E203" s="511"/>
      <c r="F203" s="511"/>
      <c r="G203" s="511"/>
      <c r="H203" s="503"/>
      <c r="I203" s="494" t="str">
        <f t="shared" si="223"/>
        <v/>
      </c>
      <c r="J203" s="500"/>
      <c r="K203" s="510"/>
      <c r="L203" s="494"/>
      <c r="M203" s="496"/>
      <c r="N203" s="496" t="str">
        <f t="shared" si="224"/>
        <v/>
      </c>
      <c r="O203" s="496" t="str">
        <f t="shared" si="225"/>
        <v/>
      </c>
      <c r="P203" s="496" t="str">
        <f t="shared" si="226"/>
        <v/>
      </c>
      <c r="Q203" s="496" t="str">
        <f t="shared" si="227"/>
        <v/>
      </c>
      <c r="R203" s="496" t="str">
        <f t="shared" si="228"/>
        <v/>
      </c>
      <c r="S203" s="649" t="e">
        <f t="shared" si="234"/>
        <v>#VALUE!</v>
      </c>
      <c r="T203" s="496" t="str">
        <f t="shared" si="229"/>
        <v/>
      </c>
      <c r="U203" s="512"/>
      <c r="V203" s="691"/>
      <c r="W203" s="631"/>
      <c r="X203" s="494">
        <f t="shared" si="230"/>
        <v>0</v>
      </c>
      <c r="Y203" s="506">
        <f t="shared" si="231"/>
        <v>0</v>
      </c>
      <c r="Z203" s="511"/>
      <c r="AA203" s="662"/>
      <c r="AB203" s="662" t="str">
        <f t="shared" si="232"/>
        <v/>
      </c>
      <c r="AC203" s="662" t="str">
        <f t="shared" si="233"/>
        <v/>
      </c>
      <c r="AD203" s="499"/>
      <c r="AE203"/>
      <c r="AF203"/>
    </row>
    <row r="204" spans="2:32" ht="13.9" x14ac:dyDescent="0.35">
      <c r="B204" s="563"/>
      <c r="C204" s="520"/>
      <c r="D204" s="521"/>
      <c r="E204" s="502"/>
      <c r="F204" s="502"/>
      <c r="G204" s="502"/>
      <c r="H204" s="498"/>
      <c r="I204" s="494" t="str">
        <f t="shared" si="223"/>
        <v/>
      </c>
      <c r="J204" s="500"/>
      <c r="K204" s="507"/>
      <c r="L204" s="494"/>
      <c r="M204" s="496"/>
      <c r="N204" s="496" t="str">
        <f t="shared" si="224"/>
        <v/>
      </c>
      <c r="O204" s="496" t="str">
        <f t="shared" si="225"/>
        <v/>
      </c>
      <c r="P204" s="496" t="str">
        <f t="shared" si="226"/>
        <v/>
      </c>
      <c r="Q204" s="496" t="str">
        <f t="shared" si="227"/>
        <v/>
      </c>
      <c r="R204" s="496" t="str">
        <f t="shared" si="228"/>
        <v/>
      </c>
      <c r="S204" s="649" t="e">
        <f t="shared" si="234"/>
        <v>#VALUE!</v>
      </c>
      <c r="T204" s="496" t="str">
        <f t="shared" si="229"/>
        <v/>
      </c>
      <c r="U204" s="508"/>
      <c r="V204" s="508"/>
      <c r="W204" s="631"/>
      <c r="X204" s="494">
        <f t="shared" si="230"/>
        <v>0</v>
      </c>
      <c r="Y204" s="506">
        <f t="shared" si="231"/>
        <v>0</v>
      </c>
      <c r="Z204" s="503"/>
      <c r="AA204" s="662"/>
      <c r="AB204" s="662" t="str">
        <f t="shared" si="232"/>
        <v/>
      </c>
      <c r="AC204" s="662" t="str">
        <f t="shared" si="233"/>
        <v/>
      </c>
      <c r="AD204" s="499"/>
      <c r="AE204"/>
      <c r="AF204"/>
    </row>
    <row r="205" spans="2:32" ht="13.9" x14ac:dyDescent="0.35">
      <c r="B205" s="563"/>
      <c r="C205" s="522"/>
      <c r="D205" s="521"/>
      <c r="E205" s="498"/>
      <c r="F205" s="498"/>
      <c r="G205" s="498"/>
      <c r="H205" s="498"/>
      <c r="I205" s="494" t="str">
        <f t="shared" si="223"/>
        <v/>
      </c>
      <c r="J205" s="500"/>
      <c r="K205" s="509"/>
      <c r="L205" s="494"/>
      <c r="M205" s="496"/>
      <c r="N205" s="496" t="str">
        <f t="shared" si="224"/>
        <v/>
      </c>
      <c r="O205" s="496" t="str">
        <f t="shared" si="225"/>
        <v/>
      </c>
      <c r="P205" s="496" t="str">
        <f t="shared" si="226"/>
        <v/>
      </c>
      <c r="Q205" s="496" t="str">
        <f t="shared" si="227"/>
        <v/>
      </c>
      <c r="R205" s="496" t="str">
        <f t="shared" si="228"/>
        <v/>
      </c>
      <c r="S205" s="649" t="e">
        <f t="shared" si="234"/>
        <v>#VALUE!</v>
      </c>
      <c r="T205" s="496" t="str">
        <f t="shared" si="229"/>
        <v/>
      </c>
      <c r="U205" s="508"/>
      <c r="V205" s="508"/>
      <c r="W205" s="631"/>
      <c r="X205" s="494">
        <f t="shared" si="230"/>
        <v>0</v>
      </c>
      <c r="Y205" s="506">
        <f t="shared" si="231"/>
        <v>0</v>
      </c>
      <c r="Z205" s="498"/>
      <c r="AA205" s="662"/>
      <c r="AB205" s="662" t="str">
        <f t="shared" si="232"/>
        <v/>
      </c>
      <c r="AC205" s="662" t="str">
        <f t="shared" si="233"/>
        <v/>
      </c>
      <c r="AD205" s="499"/>
      <c r="AE205"/>
      <c r="AF205"/>
    </row>
    <row r="206" spans="2:32" ht="13.9" x14ac:dyDescent="0.35">
      <c r="B206" s="563"/>
      <c r="C206" s="522"/>
      <c r="D206" s="521"/>
      <c r="E206" s="498"/>
      <c r="F206" s="498"/>
      <c r="G206" s="498"/>
      <c r="H206" s="498"/>
      <c r="I206" s="494" t="str">
        <f t="shared" si="223"/>
        <v/>
      </c>
      <c r="J206" s="500"/>
      <c r="K206" s="509"/>
      <c r="L206" s="494"/>
      <c r="M206" s="496"/>
      <c r="N206" s="496" t="str">
        <f t="shared" si="224"/>
        <v/>
      </c>
      <c r="O206" s="496" t="str">
        <f t="shared" si="225"/>
        <v/>
      </c>
      <c r="P206" s="496" t="str">
        <f t="shared" si="226"/>
        <v/>
      </c>
      <c r="Q206" s="496" t="str">
        <f t="shared" si="227"/>
        <v/>
      </c>
      <c r="R206" s="496" t="str">
        <f t="shared" si="228"/>
        <v/>
      </c>
      <c r="S206" s="649" t="e">
        <f t="shared" si="234"/>
        <v>#VALUE!</v>
      </c>
      <c r="T206" s="496" t="str">
        <f t="shared" si="229"/>
        <v/>
      </c>
      <c r="U206" s="508"/>
      <c r="V206" s="508"/>
      <c r="W206" s="631"/>
      <c r="X206" s="494">
        <f t="shared" si="230"/>
        <v>0</v>
      </c>
      <c r="Y206" s="506">
        <f t="shared" si="231"/>
        <v>0</v>
      </c>
      <c r="Z206" s="498"/>
      <c r="AA206" s="662"/>
      <c r="AB206" s="662" t="str">
        <f t="shared" si="232"/>
        <v/>
      </c>
      <c r="AC206" s="662" t="str">
        <f t="shared" si="233"/>
        <v/>
      </c>
      <c r="AD206" s="499"/>
      <c r="AE206"/>
      <c r="AF206"/>
    </row>
    <row r="207" spans="2:32" ht="13.9" x14ac:dyDescent="0.35">
      <c r="B207" s="563"/>
      <c r="C207" s="522"/>
      <c r="D207" s="521"/>
      <c r="E207" s="498"/>
      <c r="F207" s="498"/>
      <c r="G207" s="498"/>
      <c r="H207" s="498"/>
      <c r="I207" s="494" t="str">
        <f t="shared" si="223"/>
        <v/>
      </c>
      <c r="J207" s="500"/>
      <c r="K207" s="509"/>
      <c r="L207" s="494"/>
      <c r="M207" s="496"/>
      <c r="N207" s="496" t="str">
        <f t="shared" si="224"/>
        <v/>
      </c>
      <c r="O207" s="496" t="str">
        <f t="shared" si="225"/>
        <v/>
      </c>
      <c r="P207" s="496" t="str">
        <f t="shared" si="226"/>
        <v/>
      </c>
      <c r="Q207" s="496" t="str">
        <f t="shared" si="227"/>
        <v/>
      </c>
      <c r="R207" s="496" t="str">
        <f t="shared" si="228"/>
        <v/>
      </c>
      <c r="S207" s="649" t="e">
        <f t="shared" si="234"/>
        <v>#VALUE!</v>
      </c>
      <c r="T207" s="496" t="str">
        <f t="shared" si="229"/>
        <v/>
      </c>
      <c r="U207" s="508"/>
      <c r="V207" s="508"/>
      <c r="W207" s="631"/>
      <c r="X207" s="494">
        <f t="shared" si="230"/>
        <v>0</v>
      </c>
      <c r="Y207" s="506">
        <f t="shared" si="231"/>
        <v>0</v>
      </c>
      <c r="Z207" s="498"/>
      <c r="AA207" s="662"/>
      <c r="AB207" s="662" t="str">
        <f t="shared" si="232"/>
        <v/>
      </c>
      <c r="AC207" s="662" t="str">
        <f t="shared" si="233"/>
        <v/>
      </c>
      <c r="AD207" s="499"/>
      <c r="AE207"/>
      <c r="AF207"/>
    </row>
    <row r="208" spans="2:32" ht="13.9" x14ac:dyDescent="0.35">
      <c r="B208" s="563"/>
      <c r="C208" s="522"/>
      <c r="D208" s="521"/>
      <c r="E208" s="498"/>
      <c r="F208" s="498"/>
      <c r="G208" s="498"/>
      <c r="H208" s="498"/>
      <c r="I208" s="494" t="str">
        <f t="shared" si="223"/>
        <v/>
      </c>
      <c r="J208" s="500"/>
      <c r="K208" s="509"/>
      <c r="L208" s="494"/>
      <c r="M208" s="496"/>
      <c r="N208" s="496" t="str">
        <f t="shared" si="224"/>
        <v/>
      </c>
      <c r="O208" s="496" t="str">
        <f t="shared" si="225"/>
        <v/>
      </c>
      <c r="P208" s="496" t="str">
        <f t="shared" si="226"/>
        <v/>
      </c>
      <c r="Q208" s="496" t="str">
        <f t="shared" si="227"/>
        <v/>
      </c>
      <c r="R208" s="496" t="str">
        <f t="shared" si="228"/>
        <v/>
      </c>
      <c r="S208" s="649" t="e">
        <f t="shared" si="234"/>
        <v>#VALUE!</v>
      </c>
      <c r="T208" s="496" t="str">
        <f t="shared" si="229"/>
        <v/>
      </c>
      <c r="U208" s="508"/>
      <c r="V208" s="508"/>
      <c r="W208" s="631"/>
      <c r="X208" s="494">
        <f t="shared" si="230"/>
        <v>0</v>
      </c>
      <c r="Y208" s="506">
        <f t="shared" si="231"/>
        <v>0</v>
      </c>
      <c r="Z208" s="498"/>
      <c r="AA208" s="662"/>
      <c r="AB208" s="662" t="str">
        <f t="shared" si="232"/>
        <v/>
      </c>
      <c r="AC208" s="662" t="str">
        <f t="shared" si="233"/>
        <v/>
      </c>
      <c r="AD208" s="499"/>
      <c r="AE208"/>
      <c r="AF208"/>
    </row>
    <row r="209" spans="2:32" ht="13.9" x14ac:dyDescent="0.35">
      <c r="B209" s="563"/>
      <c r="C209" s="524"/>
      <c r="D209" s="525"/>
      <c r="E209" s="511"/>
      <c r="F209" s="511"/>
      <c r="G209" s="511"/>
      <c r="H209" s="511"/>
      <c r="I209" s="494" t="str">
        <f t="shared" si="223"/>
        <v/>
      </c>
      <c r="J209" s="500"/>
      <c r="K209" s="510"/>
      <c r="L209" s="494"/>
      <c r="M209" s="496"/>
      <c r="N209" s="496" t="str">
        <f t="shared" si="224"/>
        <v/>
      </c>
      <c r="O209" s="496" t="str">
        <f t="shared" si="225"/>
        <v/>
      </c>
      <c r="P209" s="496" t="str">
        <f t="shared" si="226"/>
        <v/>
      </c>
      <c r="Q209" s="496" t="str">
        <f t="shared" si="227"/>
        <v/>
      </c>
      <c r="R209" s="496" t="str">
        <f t="shared" si="228"/>
        <v/>
      </c>
      <c r="S209" s="649" t="e">
        <f t="shared" si="234"/>
        <v>#VALUE!</v>
      </c>
      <c r="T209" s="496" t="str">
        <f t="shared" si="229"/>
        <v/>
      </c>
      <c r="U209" s="512"/>
      <c r="V209" s="691"/>
      <c r="W209" s="631"/>
      <c r="X209" s="494">
        <f t="shared" si="230"/>
        <v>0</v>
      </c>
      <c r="Y209" s="506">
        <f t="shared" si="231"/>
        <v>0</v>
      </c>
      <c r="Z209" s="511"/>
      <c r="AA209" s="662"/>
      <c r="AB209" s="662" t="str">
        <f t="shared" si="232"/>
        <v/>
      </c>
      <c r="AC209" s="662" t="str">
        <f t="shared" si="233"/>
        <v/>
      </c>
      <c r="AD209" s="499"/>
      <c r="AE209"/>
      <c r="AF209"/>
    </row>
    <row r="210" spans="2:32" ht="13.9" x14ac:dyDescent="0.35">
      <c r="B210" s="563"/>
      <c r="C210" s="520"/>
      <c r="D210" s="521"/>
      <c r="E210" s="502"/>
      <c r="F210" s="502"/>
      <c r="G210" s="502"/>
      <c r="H210" s="503"/>
      <c r="I210" s="494" t="str">
        <f t="shared" si="223"/>
        <v/>
      </c>
      <c r="J210" s="500"/>
      <c r="K210" s="507"/>
      <c r="L210" s="494"/>
      <c r="M210" s="496"/>
      <c r="N210" s="496" t="str">
        <f t="shared" si="224"/>
        <v/>
      </c>
      <c r="O210" s="496" t="str">
        <f t="shared" si="225"/>
        <v/>
      </c>
      <c r="P210" s="496" t="str">
        <f t="shared" si="226"/>
        <v/>
      </c>
      <c r="Q210" s="496" t="str">
        <f t="shared" si="227"/>
        <v/>
      </c>
      <c r="R210" s="496" t="str">
        <f t="shared" si="228"/>
        <v/>
      </c>
      <c r="S210" s="649" t="e">
        <f t="shared" si="234"/>
        <v>#VALUE!</v>
      </c>
      <c r="T210" s="496" t="str">
        <f t="shared" si="229"/>
        <v/>
      </c>
      <c r="U210" s="508"/>
      <c r="V210" s="508"/>
      <c r="W210" s="631"/>
      <c r="X210" s="494">
        <f t="shared" si="230"/>
        <v>0</v>
      </c>
      <c r="Y210" s="506">
        <f t="shared" si="231"/>
        <v>0</v>
      </c>
      <c r="Z210" s="502"/>
      <c r="AA210" s="662"/>
      <c r="AB210" s="662" t="str">
        <f t="shared" si="232"/>
        <v/>
      </c>
      <c r="AC210" s="662" t="str">
        <f t="shared" si="233"/>
        <v/>
      </c>
      <c r="AD210" s="499"/>
      <c r="AE210"/>
      <c r="AF210"/>
    </row>
    <row r="211" spans="2:32" ht="13.9" x14ac:dyDescent="0.35">
      <c r="B211" s="563"/>
      <c r="C211" s="522"/>
      <c r="D211" s="521"/>
      <c r="E211" s="498"/>
      <c r="F211" s="498"/>
      <c r="G211" s="498"/>
      <c r="H211" s="498"/>
      <c r="I211" s="494" t="str">
        <f t="shared" si="223"/>
        <v/>
      </c>
      <c r="J211" s="500"/>
      <c r="K211" s="509"/>
      <c r="L211" s="494"/>
      <c r="M211" s="496"/>
      <c r="N211" s="496" t="str">
        <f t="shared" si="224"/>
        <v/>
      </c>
      <c r="O211" s="496" t="str">
        <f t="shared" si="225"/>
        <v/>
      </c>
      <c r="P211" s="496" t="str">
        <f t="shared" si="226"/>
        <v/>
      </c>
      <c r="Q211" s="496" t="str">
        <f t="shared" si="227"/>
        <v/>
      </c>
      <c r="R211" s="496" t="str">
        <f t="shared" si="228"/>
        <v/>
      </c>
      <c r="S211" s="649" t="e">
        <f t="shared" si="234"/>
        <v>#VALUE!</v>
      </c>
      <c r="T211" s="496" t="str">
        <f t="shared" si="229"/>
        <v/>
      </c>
      <c r="U211" s="508"/>
      <c r="V211" s="508"/>
      <c r="W211" s="631"/>
      <c r="X211" s="494">
        <f t="shared" si="230"/>
        <v>0</v>
      </c>
      <c r="Y211" s="506">
        <f t="shared" si="231"/>
        <v>0</v>
      </c>
      <c r="Z211" s="498"/>
      <c r="AA211" s="662"/>
      <c r="AB211" s="662" t="str">
        <f t="shared" si="232"/>
        <v/>
      </c>
      <c r="AC211" s="662" t="str">
        <f t="shared" si="233"/>
        <v/>
      </c>
      <c r="AD211" s="499"/>
      <c r="AE211"/>
      <c r="AF211"/>
    </row>
    <row r="212" spans="2:32" ht="13.9" x14ac:dyDescent="0.35">
      <c r="B212" s="563"/>
      <c r="C212" s="522"/>
      <c r="D212" s="521"/>
      <c r="E212" s="498"/>
      <c r="F212" s="498"/>
      <c r="G212" s="498"/>
      <c r="H212" s="498"/>
      <c r="I212" s="494" t="str">
        <f t="shared" si="223"/>
        <v/>
      </c>
      <c r="J212" s="500"/>
      <c r="K212" s="509"/>
      <c r="L212" s="494"/>
      <c r="M212" s="496"/>
      <c r="N212" s="496" t="str">
        <f t="shared" si="224"/>
        <v/>
      </c>
      <c r="O212" s="496" t="str">
        <f t="shared" si="225"/>
        <v/>
      </c>
      <c r="P212" s="496" t="str">
        <f t="shared" si="226"/>
        <v/>
      </c>
      <c r="Q212" s="496" t="str">
        <f t="shared" si="227"/>
        <v/>
      </c>
      <c r="R212" s="496" t="str">
        <f t="shared" si="228"/>
        <v/>
      </c>
      <c r="S212" s="649" t="e">
        <f t="shared" si="234"/>
        <v>#VALUE!</v>
      </c>
      <c r="T212" s="496" t="str">
        <f t="shared" si="229"/>
        <v/>
      </c>
      <c r="U212" s="508"/>
      <c r="V212" s="508"/>
      <c r="W212" s="631"/>
      <c r="X212" s="494">
        <f t="shared" si="230"/>
        <v>0</v>
      </c>
      <c r="Y212" s="506">
        <f t="shared" si="231"/>
        <v>0</v>
      </c>
      <c r="Z212" s="498"/>
      <c r="AA212" s="662"/>
      <c r="AB212" s="662" t="str">
        <f t="shared" si="232"/>
        <v/>
      </c>
      <c r="AC212" s="662" t="str">
        <f t="shared" si="233"/>
        <v/>
      </c>
      <c r="AD212" s="499"/>
      <c r="AE212"/>
      <c r="AF212"/>
    </row>
    <row r="213" spans="2:32" ht="13.9" x14ac:dyDescent="0.35">
      <c r="B213" s="563"/>
      <c r="C213" s="522"/>
      <c r="D213" s="521"/>
      <c r="E213" s="498"/>
      <c r="F213" s="498"/>
      <c r="G213" s="498"/>
      <c r="H213" s="498"/>
      <c r="I213" s="494" t="str">
        <f t="shared" si="223"/>
        <v/>
      </c>
      <c r="J213" s="500"/>
      <c r="K213" s="509"/>
      <c r="L213" s="494"/>
      <c r="M213" s="496"/>
      <c r="N213" s="496" t="str">
        <f t="shared" si="224"/>
        <v/>
      </c>
      <c r="O213" s="496" t="str">
        <f t="shared" si="225"/>
        <v/>
      </c>
      <c r="P213" s="496" t="str">
        <f t="shared" si="226"/>
        <v/>
      </c>
      <c r="Q213" s="496" t="str">
        <f t="shared" si="227"/>
        <v/>
      </c>
      <c r="R213" s="496" t="str">
        <f t="shared" si="228"/>
        <v/>
      </c>
      <c r="S213" s="649" t="e">
        <f t="shared" si="234"/>
        <v>#VALUE!</v>
      </c>
      <c r="T213" s="496" t="str">
        <f t="shared" si="229"/>
        <v/>
      </c>
      <c r="U213" s="508"/>
      <c r="V213" s="508"/>
      <c r="W213" s="631"/>
      <c r="X213" s="494">
        <f t="shared" si="230"/>
        <v>0</v>
      </c>
      <c r="Y213" s="506">
        <f t="shared" si="231"/>
        <v>0</v>
      </c>
      <c r="Z213" s="498"/>
      <c r="AA213" s="662"/>
      <c r="AB213" s="662" t="str">
        <f t="shared" si="232"/>
        <v/>
      </c>
      <c r="AC213" s="662" t="str">
        <f t="shared" si="233"/>
        <v/>
      </c>
      <c r="AD213" s="499"/>
      <c r="AE213"/>
      <c r="AF213"/>
    </row>
    <row r="214" spans="2:32" ht="13.9" x14ac:dyDescent="0.35">
      <c r="B214" s="563"/>
      <c r="C214" s="522"/>
      <c r="D214" s="521"/>
      <c r="E214" s="498"/>
      <c r="F214" s="498"/>
      <c r="G214" s="498"/>
      <c r="H214" s="498"/>
      <c r="I214" s="494" t="str">
        <f t="shared" si="223"/>
        <v/>
      </c>
      <c r="J214" s="500"/>
      <c r="K214" s="509"/>
      <c r="L214" s="494"/>
      <c r="M214" s="496"/>
      <c r="N214" s="496" t="str">
        <f t="shared" si="224"/>
        <v/>
      </c>
      <c r="O214" s="496" t="str">
        <f t="shared" si="225"/>
        <v/>
      </c>
      <c r="P214" s="496" t="str">
        <f t="shared" si="226"/>
        <v/>
      </c>
      <c r="Q214" s="496" t="str">
        <f t="shared" si="227"/>
        <v/>
      </c>
      <c r="R214" s="496" t="str">
        <f t="shared" si="228"/>
        <v/>
      </c>
      <c r="S214" s="649" t="e">
        <f t="shared" si="234"/>
        <v>#VALUE!</v>
      </c>
      <c r="T214" s="496" t="str">
        <f t="shared" si="229"/>
        <v/>
      </c>
      <c r="U214" s="508"/>
      <c r="V214" s="508"/>
      <c r="W214" s="631"/>
      <c r="X214" s="494">
        <f t="shared" si="230"/>
        <v>0</v>
      </c>
      <c r="Y214" s="506">
        <f t="shared" si="231"/>
        <v>0</v>
      </c>
      <c r="Z214" s="498"/>
      <c r="AA214" s="662"/>
      <c r="AB214" s="662" t="str">
        <f t="shared" si="232"/>
        <v/>
      </c>
      <c r="AC214" s="662" t="str">
        <f t="shared" si="233"/>
        <v/>
      </c>
      <c r="AD214" s="499"/>
      <c r="AE214"/>
      <c r="AF214"/>
    </row>
    <row r="215" spans="2:32" ht="13.9" x14ac:dyDescent="0.35">
      <c r="B215" s="563"/>
      <c r="C215" s="522"/>
      <c r="D215" s="521"/>
      <c r="E215" s="498"/>
      <c r="F215" s="498"/>
      <c r="G215" s="498"/>
      <c r="H215" s="498"/>
      <c r="I215" s="494" t="str">
        <f t="shared" si="223"/>
        <v/>
      </c>
      <c r="J215" s="500"/>
      <c r="K215" s="509"/>
      <c r="L215" s="494"/>
      <c r="M215" s="496"/>
      <c r="N215" s="496" t="str">
        <f t="shared" si="224"/>
        <v/>
      </c>
      <c r="O215" s="496" t="str">
        <f t="shared" si="225"/>
        <v/>
      </c>
      <c r="P215" s="496" t="str">
        <f t="shared" si="226"/>
        <v/>
      </c>
      <c r="Q215" s="496" t="str">
        <f t="shared" si="227"/>
        <v/>
      </c>
      <c r="R215" s="496" t="str">
        <f t="shared" si="228"/>
        <v/>
      </c>
      <c r="S215" s="649" t="e">
        <f t="shared" si="234"/>
        <v>#VALUE!</v>
      </c>
      <c r="T215" s="496" t="str">
        <f t="shared" si="229"/>
        <v/>
      </c>
      <c r="U215" s="508"/>
      <c r="V215" s="508"/>
      <c r="W215" s="631"/>
      <c r="X215" s="494">
        <f t="shared" si="230"/>
        <v>0</v>
      </c>
      <c r="Y215" s="506">
        <f t="shared" si="231"/>
        <v>0</v>
      </c>
      <c r="Z215" s="498"/>
      <c r="AA215" s="662"/>
      <c r="AB215" s="662" t="str">
        <f t="shared" si="232"/>
        <v/>
      </c>
      <c r="AC215" s="662" t="str">
        <f t="shared" si="233"/>
        <v/>
      </c>
      <c r="AD215" s="499"/>
      <c r="AE215"/>
      <c r="AF215"/>
    </row>
    <row r="216" spans="2:32" ht="13.9" x14ac:dyDescent="0.35">
      <c r="B216" s="563"/>
      <c r="C216" s="522"/>
      <c r="D216" s="521"/>
      <c r="E216" s="498"/>
      <c r="F216" s="498"/>
      <c r="G216" s="498"/>
      <c r="H216" s="498"/>
      <c r="I216" s="494" t="str">
        <f t="shared" si="223"/>
        <v/>
      </c>
      <c r="J216" s="500"/>
      <c r="K216" s="509"/>
      <c r="L216" s="494"/>
      <c r="M216" s="496"/>
      <c r="N216" s="496" t="str">
        <f t="shared" si="224"/>
        <v/>
      </c>
      <c r="O216" s="496" t="str">
        <f t="shared" si="225"/>
        <v/>
      </c>
      <c r="P216" s="496" t="str">
        <f t="shared" si="226"/>
        <v/>
      </c>
      <c r="Q216" s="496" t="str">
        <f t="shared" si="227"/>
        <v/>
      </c>
      <c r="R216" s="496" t="str">
        <f t="shared" si="228"/>
        <v/>
      </c>
      <c r="S216" s="649" t="e">
        <f t="shared" si="234"/>
        <v>#VALUE!</v>
      </c>
      <c r="T216" s="496" t="str">
        <f t="shared" si="229"/>
        <v/>
      </c>
      <c r="U216" s="513"/>
      <c r="V216" s="513"/>
      <c r="W216" s="631"/>
      <c r="X216" s="494">
        <f t="shared" si="230"/>
        <v>0</v>
      </c>
      <c r="Y216" s="506">
        <f t="shared" si="231"/>
        <v>0</v>
      </c>
      <c r="Z216" s="498"/>
      <c r="AA216" s="662"/>
      <c r="AB216" s="662" t="str">
        <f t="shared" si="232"/>
        <v/>
      </c>
      <c r="AC216" s="662" t="str">
        <f t="shared" si="233"/>
        <v/>
      </c>
      <c r="AD216" s="499"/>
      <c r="AE216"/>
      <c r="AF216"/>
    </row>
    <row r="217" spans="2:32" ht="13.9" x14ac:dyDescent="0.35">
      <c r="B217" s="563"/>
      <c r="C217" s="522"/>
      <c r="D217" s="521"/>
      <c r="E217" s="498"/>
      <c r="F217" s="498"/>
      <c r="G217" s="498"/>
      <c r="H217" s="498"/>
      <c r="I217" s="494" t="str">
        <f t="shared" si="223"/>
        <v/>
      </c>
      <c r="J217" s="500"/>
      <c r="K217" s="509"/>
      <c r="L217" s="494"/>
      <c r="M217" s="496"/>
      <c r="N217" s="496" t="str">
        <f t="shared" si="224"/>
        <v/>
      </c>
      <c r="O217" s="496" t="str">
        <f t="shared" si="225"/>
        <v/>
      </c>
      <c r="P217" s="496" t="str">
        <f t="shared" si="226"/>
        <v/>
      </c>
      <c r="Q217" s="496" t="str">
        <f t="shared" si="227"/>
        <v/>
      </c>
      <c r="R217" s="496" t="str">
        <f t="shared" si="228"/>
        <v/>
      </c>
      <c r="S217" s="649" t="e">
        <f t="shared" si="234"/>
        <v>#VALUE!</v>
      </c>
      <c r="T217" s="496" t="str">
        <f t="shared" si="229"/>
        <v/>
      </c>
      <c r="U217" s="508"/>
      <c r="V217" s="508"/>
      <c r="W217" s="631"/>
      <c r="X217" s="494">
        <f t="shared" si="230"/>
        <v>0</v>
      </c>
      <c r="Y217" s="506">
        <f t="shared" si="231"/>
        <v>0</v>
      </c>
      <c r="Z217" s="498"/>
      <c r="AA217" s="662"/>
      <c r="AB217" s="662" t="str">
        <f t="shared" si="232"/>
        <v/>
      </c>
      <c r="AC217" s="662" t="str">
        <f t="shared" si="233"/>
        <v/>
      </c>
      <c r="AD217" s="499"/>
      <c r="AE217"/>
      <c r="AF217"/>
    </row>
    <row r="218" spans="2:32" ht="13.9" x14ac:dyDescent="0.35">
      <c r="B218" s="563"/>
      <c r="C218" s="522"/>
      <c r="D218" s="521"/>
      <c r="E218" s="498"/>
      <c r="F218" s="498"/>
      <c r="G218" s="498"/>
      <c r="H218" s="498"/>
      <c r="I218" s="494" t="str">
        <f t="shared" si="223"/>
        <v/>
      </c>
      <c r="J218" s="500"/>
      <c r="K218" s="509"/>
      <c r="L218" s="494"/>
      <c r="M218" s="496"/>
      <c r="N218" s="496" t="str">
        <f t="shared" si="224"/>
        <v/>
      </c>
      <c r="O218" s="496" t="str">
        <f t="shared" si="225"/>
        <v/>
      </c>
      <c r="P218" s="496" t="str">
        <f t="shared" si="226"/>
        <v/>
      </c>
      <c r="Q218" s="496" t="str">
        <f t="shared" si="227"/>
        <v/>
      </c>
      <c r="R218" s="496" t="str">
        <f t="shared" si="228"/>
        <v/>
      </c>
      <c r="S218" s="649" t="e">
        <f t="shared" si="234"/>
        <v>#VALUE!</v>
      </c>
      <c r="T218" s="496" t="str">
        <f t="shared" si="229"/>
        <v/>
      </c>
      <c r="U218" s="508"/>
      <c r="V218" s="508"/>
      <c r="W218" s="631"/>
      <c r="X218" s="494">
        <f t="shared" si="230"/>
        <v>0</v>
      </c>
      <c r="Y218" s="506">
        <f t="shared" si="231"/>
        <v>0</v>
      </c>
      <c r="Z218" s="498"/>
      <c r="AA218" s="662"/>
      <c r="AB218" s="662" t="str">
        <f t="shared" si="232"/>
        <v/>
      </c>
      <c r="AC218" s="662" t="str">
        <f t="shared" si="233"/>
        <v/>
      </c>
      <c r="AD218" s="499"/>
      <c r="AE218"/>
      <c r="AF218"/>
    </row>
    <row r="219" spans="2:32" ht="13.9" x14ac:dyDescent="0.35">
      <c r="B219" s="563"/>
      <c r="C219" s="522"/>
      <c r="D219" s="521"/>
      <c r="E219" s="498"/>
      <c r="F219" s="498"/>
      <c r="G219" s="498"/>
      <c r="H219" s="498"/>
      <c r="I219" s="494" t="str">
        <f t="shared" si="223"/>
        <v/>
      </c>
      <c r="J219" s="500"/>
      <c r="K219" s="509"/>
      <c r="L219" s="494"/>
      <c r="M219" s="496"/>
      <c r="N219" s="496" t="str">
        <f t="shared" si="224"/>
        <v/>
      </c>
      <c r="O219" s="496" t="str">
        <f t="shared" si="225"/>
        <v/>
      </c>
      <c r="P219" s="496" t="str">
        <f t="shared" si="226"/>
        <v/>
      </c>
      <c r="Q219" s="496" t="str">
        <f t="shared" si="227"/>
        <v/>
      </c>
      <c r="R219" s="496" t="str">
        <f t="shared" si="228"/>
        <v/>
      </c>
      <c r="S219" s="649" t="e">
        <f t="shared" si="234"/>
        <v>#VALUE!</v>
      </c>
      <c r="T219" s="496" t="str">
        <f t="shared" si="229"/>
        <v/>
      </c>
      <c r="U219" s="508"/>
      <c r="V219" s="508"/>
      <c r="W219" s="631"/>
      <c r="X219" s="494">
        <f t="shared" si="230"/>
        <v>0</v>
      </c>
      <c r="Y219" s="506">
        <f t="shared" si="231"/>
        <v>0</v>
      </c>
      <c r="Z219" s="498"/>
      <c r="AA219" s="662"/>
      <c r="AB219" s="662" t="str">
        <f t="shared" si="232"/>
        <v/>
      </c>
      <c r="AC219" s="662" t="str">
        <f t="shared" si="233"/>
        <v/>
      </c>
      <c r="AD219" s="499"/>
      <c r="AE219"/>
      <c r="AF219"/>
    </row>
    <row r="220" spans="2:32" ht="13.9" x14ac:dyDescent="0.35">
      <c r="B220" s="563"/>
      <c r="C220" s="522"/>
      <c r="D220" s="521"/>
      <c r="E220" s="498"/>
      <c r="F220" s="498"/>
      <c r="G220" s="498"/>
      <c r="H220" s="498"/>
      <c r="I220" s="494" t="str">
        <f t="shared" si="223"/>
        <v/>
      </c>
      <c r="J220" s="500"/>
      <c r="K220" s="509"/>
      <c r="L220" s="494"/>
      <c r="M220" s="496"/>
      <c r="N220" s="496" t="str">
        <f t="shared" si="224"/>
        <v/>
      </c>
      <c r="O220" s="496" t="str">
        <f t="shared" si="225"/>
        <v/>
      </c>
      <c r="P220" s="496" t="str">
        <f t="shared" si="226"/>
        <v/>
      </c>
      <c r="Q220" s="496" t="str">
        <f t="shared" si="227"/>
        <v/>
      </c>
      <c r="R220" s="496" t="str">
        <f t="shared" si="228"/>
        <v/>
      </c>
      <c r="S220" s="649" t="e">
        <f t="shared" si="234"/>
        <v>#VALUE!</v>
      </c>
      <c r="T220" s="496" t="str">
        <f t="shared" si="229"/>
        <v/>
      </c>
      <c r="U220" s="508"/>
      <c r="V220" s="508"/>
      <c r="W220" s="631"/>
      <c r="X220" s="494">
        <f t="shared" si="230"/>
        <v>0</v>
      </c>
      <c r="Y220" s="506">
        <f t="shared" si="231"/>
        <v>0</v>
      </c>
      <c r="Z220" s="498"/>
      <c r="AA220" s="662"/>
      <c r="AB220" s="662" t="str">
        <f t="shared" si="232"/>
        <v/>
      </c>
      <c r="AC220" s="662" t="str">
        <f t="shared" si="233"/>
        <v/>
      </c>
      <c r="AD220" s="499"/>
      <c r="AE220"/>
      <c r="AF220"/>
    </row>
    <row r="221" spans="2:32" ht="13.9" x14ac:dyDescent="0.35">
      <c r="B221" s="563"/>
      <c r="C221" s="522"/>
      <c r="D221" s="521"/>
      <c r="E221" s="498"/>
      <c r="F221" s="498"/>
      <c r="G221" s="498"/>
      <c r="H221" s="498"/>
      <c r="I221" s="494" t="str">
        <f t="shared" si="223"/>
        <v/>
      </c>
      <c r="J221" s="500"/>
      <c r="K221" s="509"/>
      <c r="L221" s="494"/>
      <c r="M221" s="496"/>
      <c r="N221" s="496" t="str">
        <f t="shared" si="224"/>
        <v/>
      </c>
      <c r="O221" s="496" t="str">
        <f t="shared" si="225"/>
        <v/>
      </c>
      <c r="P221" s="496" t="str">
        <f t="shared" si="226"/>
        <v/>
      </c>
      <c r="Q221" s="496" t="str">
        <f t="shared" si="227"/>
        <v/>
      </c>
      <c r="R221" s="496" t="str">
        <f t="shared" si="228"/>
        <v/>
      </c>
      <c r="S221" s="649" t="e">
        <f t="shared" si="234"/>
        <v>#VALUE!</v>
      </c>
      <c r="T221" s="496" t="str">
        <f t="shared" si="229"/>
        <v/>
      </c>
      <c r="U221" s="508"/>
      <c r="V221" s="508"/>
      <c r="W221" s="631"/>
      <c r="X221" s="494">
        <f t="shared" si="230"/>
        <v>0</v>
      </c>
      <c r="Y221" s="506">
        <f t="shared" si="231"/>
        <v>0</v>
      </c>
      <c r="Z221" s="498"/>
      <c r="AA221" s="662"/>
      <c r="AB221" s="662" t="str">
        <f t="shared" si="232"/>
        <v/>
      </c>
      <c r="AC221" s="662" t="str">
        <f t="shared" si="233"/>
        <v/>
      </c>
      <c r="AD221" s="499"/>
      <c r="AE221"/>
      <c r="AF221"/>
    </row>
    <row r="222" spans="2:32" ht="13.9" x14ac:dyDescent="0.35">
      <c r="B222" s="563"/>
      <c r="C222" s="522"/>
      <c r="D222" s="521"/>
      <c r="E222" s="498"/>
      <c r="F222" s="498"/>
      <c r="G222" s="498"/>
      <c r="H222" s="498"/>
      <c r="I222" s="494" t="str">
        <f t="shared" si="223"/>
        <v/>
      </c>
      <c r="J222" s="500"/>
      <c r="K222" s="509"/>
      <c r="L222" s="494"/>
      <c r="M222" s="496"/>
      <c r="N222" s="496" t="str">
        <f t="shared" si="224"/>
        <v/>
      </c>
      <c r="O222" s="496" t="str">
        <f t="shared" si="225"/>
        <v/>
      </c>
      <c r="P222" s="496" t="str">
        <f t="shared" si="226"/>
        <v/>
      </c>
      <c r="Q222" s="496" t="str">
        <f t="shared" si="227"/>
        <v/>
      </c>
      <c r="R222" s="496" t="str">
        <f t="shared" si="228"/>
        <v/>
      </c>
      <c r="S222" s="649" t="e">
        <f t="shared" si="234"/>
        <v>#VALUE!</v>
      </c>
      <c r="T222" s="496" t="str">
        <f t="shared" si="229"/>
        <v/>
      </c>
      <c r="U222" s="513"/>
      <c r="V222" s="513"/>
      <c r="W222" s="631"/>
      <c r="X222" s="494">
        <f t="shared" si="230"/>
        <v>0</v>
      </c>
      <c r="Y222" s="506">
        <f t="shared" si="231"/>
        <v>0</v>
      </c>
      <c r="Z222" s="498"/>
      <c r="AA222" s="662"/>
      <c r="AB222" s="662" t="str">
        <f t="shared" si="232"/>
        <v/>
      </c>
      <c r="AC222" s="662" t="str">
        <f t="shared" si="233"/>
        <v/>
      </c>
      <c r="AD222" s="499"/>
      <c r="AE222"/>
      <c r="AF222"/>
    </row>
    <row r="223" spans="2:32" ht="13.9" x14ac:dyDescent="0.35">
      <c r="B223" s="563"/>
      <c r="C223" s="522"/>
      <c r="D223" s="521"/>
      <c r="E223" s="498"/>
      <c r="F223" s="498"/>
      <c r="G223" s="498"/>
      <c r="H223" s="498"/>
      <c r="I223" s="494" t="str">
        <f t="shared" si="223"/>
        <v/>
      </c>
      <c r="J223" s="500"/>
      <c r="K223" s="509"/>
      <c r="L223" s="494"/>
      <c r="M223" s="496"/>
      <c r="N223" s="496" t="str">
        <f t="shared" si="224"/>
        <v/>
      </c>
      <c r="O223" s="496" t="str">
        <f t="shared" si="225"/>
        <v/>
      </c>
      <c r="P223" s="496" t="str">
        <f t="shared" si="226"/>
        <v/>
      </c>
      <c r="Q223" s="496" t="str">
        <f t="shared" si="227"/>
        <v/>
      </c>
      <c r="R223" s="496" t="str">
        <f t="shared" si="228"/>
        <v/>
      </c>
      <c r="S223" s="649" t="e">
        <f t="shared" si="234"/>
        <v>#VALUE!</v>
      </c>
      <c r="T223" s="496" t="str">
        <f t="shared" si="229"/>
        <v/>
      </c>
      <c r="U223" s="508"/>
      <c r="V223" s="508"/>
      <c r="W223" s="631"/>
      <c r="X223" s="494">
        <f t="shared" si="230"/>
        <v>0</v>
      </c>
      <c r="Y223" s="506">
        <f t="shared" si="231"/>
        <v>0</v>
      </c>
      <c r="Z223" s="498"/>
      <c r="AA223" s="662"/>
      <c r="AB223" s="662" t="str">
        <f t="shared" si="232"/>
        <v/>
      </c>
      <c r="AC223" s="662" t="str">
        <f t="shared" si="233"/>
        <v/>
      </c>
      <c r="AD223" s="499"/>
      <c r="AE223"/>
      <c r="AF223"/>
    </row>
    <row r="224" spans="2:32" ht="13.9" x14ac:dyDescent="0.35">
      <c r="B224" s="563"/>
      <c r="C224" s="522"/>
      <c r="D224" s="521"/>
      <c r="E224" s="498"/>
      <c r="F224" s="498"/>
      <c r="G224" s="498"/>
      <c r="H224" s="498"/>
      <c r="I224" s="494" t="str">
        <f t="shared" si="223"/>
        <v/>
      </c>
      <c r="J224" s="500"/>
      <c r="K224" s="509"/>
      <c r="L224" s="494"/>
      <c r="M224" s="496"/>
      <c r="N224" s="496" t="str">
        <f t="shared" si="224"/>
        <v/>
      </c>
      <c r="O224" s="496" t="str">
        <f t="shared" si="225"/>
        <v/>
      </c>
      <c r="P224" s="496" t="str">
        <f t="shared" si="226"/>
        <v/>
      </c>
      <c r="Q224" s="496" t="str">
        <f t="shared" si="227"/>
        <v/>
      </c>
      <c r="R224" s="496" t="str">
        <f t="shared" si="228"/>
        <v/>
      </c>
      <c r="S224" s="649" t="e">
        <f t="shared" si="234"/>
        <v>#VALUE!</v>
      </c>
      <c r="T224" s="496" t="str">
        <f t="shared" si="229"/>
        <v/>
      </c>
      <c r="U224" s="508"/>
      <c r="V224" s="508"/>
      <c r="W224" s="631"/>
      <c r="X224" s="494">
        <f t="shared" si="230"/>
        <v>0</v>
      </c>
      <c r="Y224" s="506">
        <f t="shared" si="231"/>
        <v>0</v>
      </c>
      <c r="Z224" s="498"/>
      <c r="AA224" s="662"/>
      <c r="AB224" s="662" t="str">
        <f t="shared" si="232"/>
        <v/>
      </c>
      <c r="AC224" s="662" t="str">
        <f t="shared" si="233"/>
        <v/>
      </c>
      <c r="AD224" s="499"/>
      <c r="AE224"/>
      <c r="AF224"/>
    </row>
    <row r="225" spans="2:32" ht="13.9" x14ac:dyDescent="0.35">
      <c r="B225" s="563"/>
      <c r="C225" s="522"/>
      <c r="D225" s="521"/>
      <c r="E225" s="498"/>
      <c r="F225" s="498"/>
      <c r="G225" s="498"/>
      <c r="H225" s="498"/>
      <c r="I225" s="494" t="str">
        <f t="shared" si="223"/>
        <v/>
      </c>
      <c r="J225" s="500"/>
      <c r="K225" s="509"/>
      <c r="L225" s="494"/>
      <c r="M225" s="496"/>
      <c r="N225" s="496" t="str">
        <f t="shared" si="224"/>
        <v/>
      </c>
      <c r="O225" s="496" t="str">
        <f t="shared" si="225"/>
        <v/>
      </c>
      <c r="P225" s="496" t="str">
        <f t="shared" si="226"/>
        <v/>
      </c>
      <c r="Q225" s="496" t="str">
        <f t="shared" si="227"/>
        <v/>
      </c>
      <c r="R225" s="496" t="str">
        <f t="shared" si="228"/>
        <v/>
      </c>
      <c r="S225" s="649" t="e">
        <f t="shared" si="234"/>
        <v>#VALUE!</v>
      </c>
      <c r="T225" s="496" t="str">
        <f t="shared" si="229"/>
        <v/>
      </c>
      <c r="U225" s="508"/>
      <c r="V225" s="508"/>
      <c r="W225" s="631"/>
      <c r="X225" s="494">
        <f t="shared" si="230"/>
        <v>0</v>
      </c>
      <c r="Y225" s="506">
        <f t="shared" si="231"/>
        <v>0</v>
      </c>
      <c r="Z225" s="498"/>
      <c r="AA225" s="662"/>
      <c r="AB225" s="662" t="str">
        <f t="shared" si="232"/>
        <v/>
      </c>
      <c r="AC225" s="662" t="str">
        <f t="shared" si="233"/>
        <v/>
      </c>
      <c r="AD225" s="499"/>
      <c r="AE225"/>
      <c r="AF225"/>
    </row>
    <row r="226" spans="2:32" ht="13.9" x14ac:dyDescent="0.35">
      <c r="B226" s="563"/>
      <c r="C226" s="522"/>
      <c r="D226" s="521"/>
      <c r="E226" s="498"/>
      <c r="F226" s="498"/>
      <c r="G226" s="498"/>
      <c r="H226" s="498"/>
      <c r="I226" s="494" t="str">
        <f t="shared" si="223"/>
        <v/>
      </c>
      <c r="J226" s="500"/>
      <c r="K226" s="509"/>
      <c r="L226" s="494"/>
      <c r="M226" s="496"/>
      <c r="N226" s="496" t="str">
        <f t="shared" si="224"/>
        <v/>
      </c>
      <c r="O226" s="496" t="str">
        <f t="shared" si="225"/>
        <v/>
      </c>
      <c r="P226" s="496" t="str">
        <f t="shared" si="226"/>
        <v/>
      </c>
      <c r="Q226" s="496" t="str">
        <f t="shared" si="227"/>
        <v/>
      </c>
      <c r="R226" s="496" t="str">
        <f t="shared" si="228"/>
        <v/>
      </c>
      <c r="S226" s="649" t="e">
        <f t="shared" si="234"/>
        <v>#VALUE!</v>
      </c>
      <c r="T226" s="496" t="str">
        <f t="shared" si="229"/>
        <v/>
      </c>
      <c r="U226" s="508"/>
      <c r="V226" s="508"/>
      <c r="W226" s="631"/>
      <c r="X226" s="494">
        <f t="shared" si="230"/>
        <v>0</v>
      </c>
      <c r="Y226" s="506">
        <f t="shared" si="231"/>
        <v>0</v>
      </c>
      <c r="Z226" s="498"/>
      <c r="AA226" s="662"/>
      <c r="AB226" s="662" t="str">
        <f t="shared" si="232"/>
        <v/>
      </c>
      <c r="AC226" s="662" t="str">
        <f t="shared" si="233"/>
        <v/>
      </c>
      <c r="AD226" s="499"/>
      <c r="AE226"/>
      <c r="AF226"/>
    </row>
    <row r="227" spans="2:32" ht="13.9" x14ac:dyDescent="0.35">
      <c r="B227" s="563"/>
      <c r="C227" s="522"/>
      <c r="D227" s="521"/>
      <c r="E227" s="498"/>
      <c r="F227" s="498"/>
      <c r="G227" s="498"/>
      <c r="H227" s="498"/>
      <c r="I227" s="494" t="str">
        <f t="shared" si="223"/>
        <v/>
      </c>
      <c r="J227" s="500"/>
      <c r="K227" s="509"/>
      <c r="L227" s="494"/>
      <c r="M227" s="496"/>
      <c r="N227" s="496" t="str">
        <f t="shared" si="224"/>
        <v/>
      </c>
      <c r="O227" s="496" t="str">
        <f t="shared" si="225"/>
        <v/>
      </c>
      <c r="P227" s="496" t="str">
        <f t="shared" si="226"/>
        <v/>
      </c>
      <c r="Q227" s="496" t="str">
        <f t="shared" si="227"/>
        <v/>
      </c>
      <c r="R227" s="496" t="str">
        <f t="shared" si="228"/>
        <v/>
      </c>
      <c r="S227" s="649" t="e">
        <f t="shared" si="234"/>
        <v>#VALUE!</v>
      </c>
      <c r="T227" s="496" t="str">
        <f t="shared" si="229"/>
        <v/>
      </c>
      <c r="U227" s="508"/>
      <c r="V227" s="508"/>
      <c r="W227" s="631"/>
      <c r="X227" s="494">
        <f t="shared" si="230"/>
        <v>0</v>
      </c>
      <c r="Y227" s="506">
        <f t="shared" si="231"/>
        <v>0</v>
      </c>
      <c r="Z227" s="498"/>
      <c r="AA227" s="662"/>
      <c r="AB227" s="662" t="str">
        <f t="shared" si="232"/>
        <v/>
      </c>
      <c r="AC227" s="662" t="str">
        <f t="shared" si="233"/>
        <v/>
      </c>
      <c r="AD227" s="499"/>
      <c r="AE227"/>
      <c r="AF227"/>
    </row>
    <row r="228" spans="2:32" ht="13.9" x14ac:dyDescent="0.35">
      <c r="B228" s="563"/>
      <c r="C228" s="522"/>
      <c r="D228" s="521"/>
      <c r="E228" s="498"/>
      <c r="F228" s="498"/>
      <c r="G228" s="498"/>
      <c r="H228" s="498"/>
      <c r="I228" s="494" t="str">
        <f t="shared" si="223"/>
        <v/>
      </c>
      <c r="J228" s="500"/>
      <c r="K228" s="509"/>
      <c r="L228" s="494"/>
      <c r="M228" s="496"/>
      <c r="N228" s="496" t="str">
        <f t="shared" si="224"/>
        <v/>
      </c>
      <c r="O228" s="496" t="str">
        <f t="shared" si="225"/>
        <v/>
      </c>
      <c r="P228" s="496" t="str">
        <f t="shared" si="226"/>
        <v/>
      </c>
      <c r="Q228" s="496" t="str">
        <f t="shared" si="227"/>
        <v/>
      </c>
      <c r="R228" s="496" t="str">
        <f t="shared" si="228"/>
        <v/>
      </c>
      <c r="S228" s="649" t="e">
        <f t="shared" si="234"/>
        <v>#VALUE!</v>
      </c>
      <c r="T228" s="496" t="str">
        <f t="shared" si="229"/>
        <v/>
      </c>
      <c r="U228" s="513"/>
      <c r="V228" s="513"/>
      <c r="W228" s="631"/>
      <c r="X228" s="494">
        <f t="shared" si="230"/>
        <v>0</v>
      </c>
      <c r="Y228" s="506">
        <f t="shared" si="231"/>
        <v>0</v>
      </c>
      <c r="Z228" s="498"/>
      <c r="AA228" s="662"/>
      <c r="AB228" s="662" t="str">
        <f t="shared" si="232"/>
        <v/>
      </c>
      <c r="AC228" s="662" t="str">
        <f t="shared" si="233"/>
        <v/>
      </c>
      <c r="AD228" s="499"/>
      <c r="AE228"/>
      <c r="AF228"/>
    </row>
    <row r="229" spans="2:32" ht="13.9" x14ac:dyDescent="0.35">
      <c r="B229" s="563"/>
      <c r="C229" s="522"/>
      <c r="D229" s="521"/>
      <c r="E229" s="498"/>
      <c r="F229" s="498"/>
      <c r="G229" s="498"/>
      <c r="H229" s="498"/>
      <c r="I229" s="494" t="str">
        <f t="shared" si="223"/>
        <v/>
      </c>
      <c r="J229" s="500"/>
      <c r="K229" s="509"/>
      <c r="L229" s="494"/>
      <c r="M229" s="496"/>
      <c r="N229" s="496" t="str">
        <f t="shared" si="224"/>
        <v/>
      </c>
      <c r="O229" s="496" t="str">
        <f t="shared" si="225"/>
        <v/>
      </c>
      <c r="P229" s="496" t="str">
        <f t="shared" si="226"/>
        <v/>
      </c>
      <c r="Q229" s="496" t="str">
        <f t="shared" si="227"/>
        <v/>
      </c>
      <c r="R229" s="496" t="str">
        <f t="shared" si="228"/>
        <v/>
      </c>
      <c r="S229" s="649" t="e">
        <f t="shared" si="234"/>
        <v>#VALUE!</v>
      </c>
      <c r="T229" s="496" t="str">
        <f t="shared" si="229"/>
        <v/>
      </c>
      <c r="U229" s="508"/>
      <c r="V229" s="508"/>
      <c r="W229" s="631"/>
      <c r="X229" s="494">
        <f t="shared" si="230"/>
        <v>0</v>
      </c>
      <c r="Y229" s="506">
        <f t="shared" si="231"/>
        <v>0</v>
      </c>
      <c r="Z229" s="498"/>
      <c r="AA229" s="662"/>
      <c r="AB229" s="662" t="str">
        <f t="shared" si="232"/>
        <v/>
      </c>
      <c r="AC229" s="662" t="str">
        <f t="shared" si="233"/>
        <v/>
      </c>
      <c r="AD229" s="499"/>
    </row>
    <row r="230" spans="2:32" ht="13.9" x14ac:dyDescent="0.35">
      <c r="B230" s="563"/>
      <c r="C230" s="522"/>
      <c r="D230" s="521"/>
      <c r="E230" s="498"/>
      <c r="F230" s="498"/>
      <c r="G230" s="498"/>
      <c r="H230" s="498"/>
      <c r="I230" s="494" t="str">
        <f t="shared" si="223"/>
        <v/>
      </c>
      <c r="J230" s="500"/>
      <c r="K230" s="509"/>
      <c r="L230" s="494"/>
      <c r="M230" s="496"/>
      <c r="N230" s="496" t="str">
        <f t="shared" si="224"/>
        <v/>
      </c>
      <c r="O230" s="496" t="str">
        <f t="shared" si="225"/>
        <v/>
      </c>
      <c r="P230" s="496" t="str">
        <f t="shared" si="226"/>
        <v/>
      </c>
      <c r="Q230" s="496" t="str">
        <f t="shared" si="227"/>
        <v/>
      </c>
      <c r="R230" s="496" t="str">
        <f t="shared" si="228"/>
        <v/>
      </c>
      <c r="S230" s="649" t="e">
        <f t="shared" si="234"/>
        <v>#VALUE!</v>
      </c>
      <c r="T230" s="496" t="str">
        <f t="shared" si="229"/>
        <v/>
      </c>
      <c r="U230" s="508"/>
      <c r="V230" s="508"/>
      <c r="W230" s="631"/>
      <c r="X230" s="494">
        <f t="shared" si="230"/>
        <v>0</v>
      </c>
      <c r="Y230" s="506">
        <f t="shared" si="231"/>
        <v>0</v>
      </c>
      <c r="Z230" s="498"/>
      <c r="AA230" s="662"/>
      <c r="AB230" s="662" t="str">
        <f t="shared" si="232"/>
        <v/>
      </c>
      <c r="AC230" s="662" t="str">
        <f t="shared" si="233"/>
        <v/>
      </c>
      <c r="AD230" s="499"/>
    </row>
    <row r="231" spans="2:32" ht="13.9" x14ac:dyDescent="0.35">
      <c r="B231" s="563"/>
      <c r="C231" s="522"/>
      <c r="D231" s="521"/>
      <c r="E231" s="498"/>
      <c r="F231" s="498"/>
      <c r="G231" s="498"/>
      <c r="H231" s="498"/>
      <c r="I231" s="494" t="str">
        <f t="shared" si="223"/>
        <v/>
      </c>
      <c r="J231" s="500"/>
      <c r="K231" s="509"/>
      <c r="L231" s="494"/>
      <c r="M231" s="496"/>
      <c r="N231" s="496" t="str">
        <f t="shared" si="224"/>
        <v/>
      </c>
      <c r="O231" s="496" t="str">
        <f t="shared" si="225"/>
        <v/>
      </c>
      <c r="P231" s="496" t="str">
        <f t="shared" si="226"/>
        <v/>
      </c>
      <c r="Q231" s="496" t="str">
        <f t="shared" si="227"/>
        <v/>
      </c>
      <c r="R231" s="496" t="str">
        <f t="shared" si="228"/>
        <v/>
      </c>
      <c r="S231" s="649" t="e">
        <f t="shared" si="234"/>
        <v>#VALUE!</v>
      </c>
      <c r="T231" s="496" t="str">
        <f t="shared" si="229"/>
        <v/>
      </c>
      <c r="U231" s="508"/>
      <c r="V231" s="508"/>
      <c r="W231" s="631"/>
      <c r="X231" s="494">
        <f t="shared" si="230"/>
        <v>0</v>
      </c>
      <c r="Y231" s="506">
        <f t="shared" si="231"/>
        <v>0</v>
      </c>
      <c r="Z231" s="498"/>
      <c r="AA231" s="662"/>
      <c r="AB231" s="662" t="str">
        <f t="shared" si="232"/>
        <v/>
      </c>
      <c r="AC231" s="662" t="str">
        <f t="shared" si="233"/>
        <v/>
      </c>
      <c r="AD231" s="499"/>
    </row>
    <row r="232" spans="2:32" ht="13.9" x14ac:dyDescent="0.35">
      <c r="B232" s="563"/>
      <c r="C232" s="522"/>
      <c r="D232" s="521"/>
      <c r="E232" s="498"/>
      <c r="F232" s="498"/>
      <c r="G232" s="498"/>
      <c r="H232" s="498"/>
      <c r="I232" s="494" t="str">
        <f t="shared" si="223"/>
        <v/>
      </c>
      <c r="J232" s="500"/>
      <c r="K232" s="509"/>
      <c r="L232" s="494"/>
      <c r="M232" s="496"/>
      <c r="N232" s="496" t="str">
        <f t="shared" si="224"/>
        <v/>
      </c>
      <c r="O232" s="496" t="str">
        <f t="shared" si="225"/>
        <v/>
      </c>
      <c r="P232" s="496" t="str">
        <f t="shared" si="226"/>
        <v/>
      </c>
      <c r="Q232" s="496" t="str">
        <f t="shared" si="227"/>
        <v/>
      </c>
      <c r="R232" s="496" t="str">
        <f t="shared" si="228"/>
        <v/>
      </c>
      <c r="S232" s="649" t="e">
        <f t="shared" si="234"/>
        <v>#VALUE!</v>
      </c>
      <c r="T232" s="496" t="str">
        <f t="shared" si="229"/>
        <v/>
      </c>
      <c r="U232" s="508"/>
      <c r="V232" s="508"/>
      <c r="W232" s="631"/>
      <c r="X232" s="494">
        <f t="shared" si="230"/>
        <v>0</v>
      </c>
      <c r="Y232" s="506">
        <f t="shared" si="231"/>
        <v>0</v>
      </c>
      <c r="Z232" s="498"/>
      <c r="AA232" s="662"/>
      <c r="AB232" s="662" t="str">
        <f t="shared" si="232"/>
        <v/>
      </c>
      <c r="AC232" s="662" t="str">
        <f t="shared" si="233"/>
        <v/>
      </c>
      <c r="AD232" s="499"/>
    </row>
    <row r="233" spans="2:32" ht="13.9" x14ac:dyDescent="0.35">
      <c r="B233" s="563"/>
      <c r="C233" s="522"/>
      <c r="D233" s="521"/>
      <c r="E233" s="498"/>
      <c r="F233" s="498"/>
      <c r="G233" s="498"/>
      <c r="H233" s="498"/>
      <c r="I233" s="494" t="str">
        <f t="shared" si="223"/>
        <v/>
      </c>
      <c r="J233" s="500"/>
      <c r="K233" s="509"/>
      <c r="L233" s="494"/>
      <c r="M233" s="496"/>
      <c r="N233" s="496" t="str">
        <f t="shared" si="224"/>
        <v/>
      </c>
      <c r="O233" s="496" t="str">
        <f t="shared" si="225"/>
        <v/>
      </c>
      <c r="P233" s="496" t="str">
        <f t="shared" si="226"/>
        <v/>
      </c>
      <c r="Q233" s="496" t="str">
        <f t="shared" si="227"/>
        <v/>
      </c>
      <c r="R233" s="496" t="str">
        <f t="shared" si="228"/>
        <v/>
      </c>
      <c r="S233" s="649" t="e">
        <f t="shared" si="234"/>
        <v>#VALUE!</v>
      </c>
      <c r="T233" s="496" t="str">
        <f t="shared" si="229"/>
        <v/>
      </c>
      <c r="U233" s="508"/>
      <c r="V233" s="508"/>
      <c r="W233" s="631"/>
      <c r="X233" s="494">
        <f t="shared" si="230"/>
        <v>0</v>
      </c>
      <c r="Y233" s="506">
        <f t="shared" si="231"/>
        <v>0</v>
      </c>
      <c r="Z233" s="498"/>
      <c r="AA233" s="662"/>
      <c r="AB233" s="662" t="str">
        <f t="shared" si="232"/>
        <v/>
      </c>
      <c r="AC233" s="662" t="str">
        <f t="shared" si="233"/>
        <v/>
      </c>
      <c r="AD233" s="499"/>
    </row>
    <row r="234" spans="2:32" ht="13.9" x14ac:dyDescent="0.35">
      <c r="B234" s="563"/>
      <c r="C234" s="522"/>
      <c r="D234" s="521"/>
      <c r="E234" s="498"/>
      <c r="F234" s="498"/>
      <c r="G234" s="498"/>
      <c r="H234" s="498"/>
      <c r="I234" s="494" t="str">
        <f t="shared" si="223"/>
        <v/>
      </c>
      <c r="J234" s="500"/>
      <c r="K234" s="509"/>
      <c r="L234" s="494"/>
      <c r="M234" s="496"/>
      <c r="N234" s="496" t="str">
        <f t="shared" si="224"/>
        <v/>
      </c>
      <c r="O234" s="496" t="str">
        <f t="shared" si="225"/>
        <v/>
      </c>
      <c r="P234" s="496" t="str">
        <f t="shared" si="226"/>
        <v/>
      </c>
      <c r="Q234" s="496" t="str">
        <f t="shared" si="227"/>
        <v/>
      </c>
      <c r="R234" s="496" t="str">
        <f t="shared" si="228"/>
        <v/>
      </c>
      <c r="S234" s="649" t="e">
        <f t="shared" si="234"/>
        <v>#VALUE!</v>
      </c>
      <c r="T234" s="496" t="str">
        <f t="shared" si="229"/>
        <v/>
      </c>
      <c r="U234" s="513"/>
      <c r="V234" s="513"/>
      <c r="W234" s="631"/>
      <c r="X234" s="494">
        <f t="shared" si="230"/>
        <v>0</v>
      </c>
      <c r="Y234" s="506">
        <f t="shared" si="231"/>
        <v>0</v>
      </c>
      <c r="Z234" s="498"/>
      <c r="AA234" s="662"/>
      <c r="AB234" s="662" t="str">
        <f t="shared" si="232"/>
        <v/>
      </c>
      <c r="AC234" s="662" t="str">
        <f t="shared" si="233"/>
        <v/>
      </c>
      <c r="AD234" s="499"/>
    </row>
    <row r="235" spans="2:32" ht="13.9" x14ac:dyDescent="0.35">
      <c r="B235" s="563"/>
      <c r="C235" s="522"/>
      <c r="D235" s="521"/>
      <c r="E235" s="498"/>
      <c r="F235" s="498"/>
      <c r="G235" s="498"/>
      <c r="H235" s="498"/>
      <c r="I235" s="494" t="str">
        <f t="shared" si="223"/>
        <v/>
      </c>
      <c r="J235" s="500"/>
      <c r="K235" s="509"/>
      <c r="L235" s="494"/>
      <c r="M235" s="496"/>
      <c r="N235" s="496" t="str">
        <f t="shared" si="224"/>
        <v/>
      </c>
      <c r="O235" s="496" t="str">
        <f t="shared" si="225"/>
        <v/>
      </c>
      <c r="P235" s="496" t="str">
        <f t="shared" si="226"/>
        <v/>
      </c>
      <c r="Q235" s="496" t="str">
        <f t="shared" si="227"/>
        <v/>
      </c>
      <c r="R235" s="496" t="str">
        <f t="shared" si="228"/>
        <v/>
      </c>
      <c r="S235" s="649" t="e">
        <f t="shared" si="234"/>
        <v>#VALUE!</v>
      </c>
      <c r="T235" s="496" t="str">
        <f t="shared" si="229"/>
        <v/>
      </c>
      <c r="U235" s="508"/>
      <c r="V235" s="508"/>
      <c r="W235" s="631"/>
      <c r="X235" s="494">
        <f t="shared" si="230"/>
        <v>0</v>
      </c>
      <c r="Y235" s="506">
        <f t="shared" si="231"/>
        <v>0</v>
      </c>
      <c r="Z235" s="498"/>
      <c r="AA235" s="662"/>
      <c r="AB235" s="662" t="str">
        <f t="shared" si="232"/>
        <v/>
      </c>
      <c r="AC235" s="662" t="str">
        <f t="shared" si="233"/>
        <v/>
      </c>
      <c r="AD235" s="499"/>
    </row>
    <row r="236" spans="2:32" ht="13.9" x14ac:dyDescent="0.35">
      <c r="B236" s="563"/>
      <c r="C236" s="522"/>
      <c r="D236" s="521"/>
      <c r="E236" s="498"/>
      <c r="F236" s="498"/>
      <c r="G236" s="498"/>
      <c r="H236" s="498"/>
      <c r="I236" s="494" t="str">
        <f t="shared" si="223"/>
        <v/>
      </c>
      <c r="J236" s="500"/>
      <c r="K236" s="509"/>
      <c r="L236" s="494"/>
      <c r="M236" s="496"/>
      <c r="N236" s="496" t="str">
        <f t="shared" si="224"/>
        <v/>
      </c>
      <c r="O236" s="496" t="str">
        <f t="shared" si="225"/>
        <v/>
      </c>
      <c r="P236" s="496" t="str">
        <f t="shared" si="226"/>
        <v/>
      </c>
      <c r="Q236" s="496" t="str">
        <f t="shared" si="227"/>
        <v/>
      </c>
      <c r="R236" s="496" t="str">
        <f t="shared" si="228"/>
        <v/>
      </c>
      <c r="S236" s="649" t="e">
        <f t="shared" si="234"/>
        <v>#VALUE!</v>
      </c>
      <c r="T236" s="496" t="str">
        <f t="shared" si="229"/>
        <v/>
      </c>
      <c r="U236" s="508"/>
      <c r="V236" s="508"/>
      <c r="W236" s="631"/>
      <c r="X236" s="494">
        <f t="shared" si="230"/>
        <v>0</v>
      </c>
      <c r="Y236" s="506">
        <f t="shared" si="231"/>
        <v>0</v>
      </c>
      <c r="Z236" s="498"/>
      <c r="AA236" s="662"/>
      <c r="AB236" s="662" t="str">
        <f t="shared" si="232"/>
        <v/>
      </c>
      <c r="AC236" s="662" t="str">
        <f t="shared" si="233"/>
        <v/>
      </c>
      <c r="AD236" s="499"/>
    </row>
    <row r="237" spans="2:32" ht="13.9" x14ac:dyDescent="0.35">
      <c r="B237" s="563"/>
      <c r="C237" s="522"/>
      <c r="D237" s="521"/>
      <c r="E237" s="498"/>
      <c r="F237" s="498"/>
      <c r="G237" s="498"/>
      <c r="H237" s="498"/>
      <c r="I237" s="494" t="str">
        <f t="shared" si="223"/>
        <v/>
      </c>
      <c r="J237" s="500"/>
      <c r="K237" s="509"/>
      <c r="L237" s="494"/>
      <c r="M237" s="496"/>
      <c r="N237" s="496" t="str">
        <f t="shared" si="224"/>
        <v/>
      </c>
      <c r="O237" s="496" t="str">
        <f t="shared" si="225"/>
        <v/>
      </c>
      <c r="P237" s="496" t="str">
        <f t="shared" si="226"/>
        <v/>
      </c>
      <c r="Q237" s="496" t="str">
        <f t="shared" si="227"/>
        <v/>
      </c>
      <c r="R237" s="496" t="str">
        <f t="shared" si="228"/>
        <v/>
      </c>
      <c r="S237" s="649" t="e">
        <f t="shared" si="234"/>
        <v>#VALUE!</v>
      </c>
      <c r="T237" s="496" t="str">
        <f t="shared" si="229"/>
        <v/>
      </c>
      <c r="U237" s="508"/>
      <c r="V237" s="508"/>
      <c r="W237" s="631"/>
      <c r="X237" s="494">
        <f t="shared" si="230"/>
        <v>0</v>
      </c>
      <c r="Y237" s="506">
        <f t="shared" si="231"/>
        <v>0</v>
      </c>
      <c r="Z237" s="498"/>
      <c r="AA237" s="662"/>
      <c r="AB237" s="662" t="str">
        <f t="shared" si="232"/>
        <v/>
      </c>
      <c r="AC237" s="662" t="str">
        <f t="shared" si="233"/>
        <v/>
      </c>
      <c r="AD237" s="499"/>
    </row>
    <row r="238" spans="2:32" ht="13.9" x14ac:dyDescent="0.35">
      <c r="B238" s="563"/>
      <c r="C238" s="522"/>
      <c r="D238" s="521"/>
      <c r="E238" s="498"/>
      <c r="F238" s="498"/>
      <c r="G238" s="498"/>
      <c r="H238" s="498"/>
      <c r="I238" s="494" t="str">
        <f t="shared" si="223"/>
        <v/>
      </c>
      <c r="J238" s="500"/>
      <c r="K238" s="509"/>
      <c r="L238" s="494"/>
      <c r="M238" s="496"/>
      <c r="N238" s="496" t="str">
        <f t="shared" si="224"/>
        <v/>
      </c>
      <c r="O238" s="496" t="str">
        <f t="shared" si="225"/>
        <v/>
      </c>
      <c r="P238" s="496" t="str">
        <f t="shared" si="226"/>
        <v/>
      </c>
      <c r="Q238" s="496" t="str">
        <f t="shared" si="227"/>
        <v/>
      </c>
      <c r="R238" s="496" t="str">
        <f t="shared" si="228"/>
        <v/>
      </c>
      <c r="S238" s="649" t="e">
        <f t="shared" si="234"/>
        <v>#VALUE!</v>
      </c>
      <c r="T238" s="496" t="str">
        <f t="shared" si="229"/>
        <v/>
      </c>
      <c r="U238" s="508"/>
      <c r="V238" s="508"/>
      <c r="W238" s="631"/>
      <c r="X238" s="494">
        <f t="shared" si="230"/>
        <v>0</v>
      </c>
      <c r="Y238" s="506">
        <f t="shared" si="231"/>
        <v>0</v>
      </c>
      <c r="Z238" s="498"/>
      <c r="AA238" s="662"/>
      <c r="AB238" s="662" t="str">
        <f t="shared" si="232"/>
        <v/>
      </c>
      <c r="AC238" s="662" t="str">
        <f t="shared" si="233"/>
        <v/>
      </c>
      <c r="AD238" s="499"/>
    </row>
    <row r="239" spans="2:32" ht="13.9" x14ac:dyDescent="0.35">
      <c r="B239" s="563"/>
      <c r="C239" s="522"/>
      <c r="D239" s="521"/>
      <c r="E239" s="498"/>
      <c r="F239" s="498"/>
      <c r="G239" s="498"/>
      <c r="H239" s="498"/>
      <c r="I239" s="494" t="str">
        <f t="shared" si="223"/>
        <v/>
      </c>
      <c r="J239" s="500"/>
      <c r="K239" s="509"/>
      <c r="L239" s="494"/>
      <c r="M239" s="496"/>
      <c r="N239" s="496" t="str">
        <f t="shared" si="224"/>
        <v/>
      </c>
      <c r="O239" s="496" t="str">
        <f t="shared" si="225"/>
        <v/>
      </c>
      <c r="P239" s="496" t="str">
        <f t="shared" si="226"/>
        <v/>
      </c>
      <c r="Q239" s="496" t="str">
        <f t="shared" si="227"/>
        <v/>
      </c>
      <c r="R239" s="496" t="str">
        <f t="shared" si="228"/>
        <v/>
      </c>
      <c r="S239" s="649" t="e">
        <f t="shared" si="234"/>
        <v>#VALUE!</v>
      </c>
      <c r="T239" s="496" t="str">
        <f t="shared" si="229"/>
        <v/>
      </c>
      <c r="U239" s="508"/>
      <c r="V239" s="508"/>
      <c r="W239" s="631"/>
      <c r="X239" s="494">
        <f t="shared" si="230"/>
        <v>0</v>
      </c>
      <c r="Y239" s="506">
        <f t="shared" si="231"/>
        <v>0</v>
      </c>
      <c r="Z239" s="498"/>
      <c r="AA239" s="662"/>
      <c r="AB239" s="662" t="str">
        <f t="shared" si="232"/>
        <v/>
      </c>
      <c r="AC239" s="662" t="str">
        <f t="shared" si="233"/>
        <v/>
      </c>
      <c r="AD239" s="499"/>
    </row>
    <row r="240" spans="2:32" ht="13.9" x14ac:dyDescent="0.35">
      <c r="B240" s="563"/>
      <c r="C240" s="522"/>
      <c r="D240" s="521"/>
      <c r="E240" s="498"/>
      <c r="F240" s="498"/>
      <c r="G240" s="498"/>
      <c r="H240" s="498"/>
      <c r="I240" s="494" t="str">
        <f t="shared" si="223"/>
        <v/>
      </c>
      <c r="J240" s="500"/>
      <c r="K240" s="509"/>
      <c r="L240" s="494"/>
      <c r="M240" s="496"/>
      <c r="N240" s="496" t="str">
        <f t="shared" si="224"/>
        <v/>
      </c>
      <c r="O240" s="496" t="str">
        <f t="shared" si="225"/>
        <v/>
      </c>
      <c r="P240" s="496" t="str">
        <f t="shared" si="226"/>
        <v/>
      </c>
      <c r="Q240" s="496" t="str">
        <f t="shared" si="227"/>
        <v/>
      </c>
      <c r="R240" s="496" t="str">
        <f t="shared" si="228"/>
        <v/>
      </c>
      <c r="S240" s="649" t="e">
        <f t="shared" si="234"/>
        <v>#VALUE!</v>
      </c>
      <c r="T240" s="496" t="str">
        <f t="shared" si="229"/>
        <v/>
      </c>
      <c r="U240" s="508"/>
      <c r="V240" s="508"/>
      <c r="W240" s="631"/>
      <c r="X240" s="494">
        <f t="shared" si="230"/>
        <v>0</v>
      </c>
      <c r="Y240" s="506">
        <f t="shared" si="231"/>
        <v>0</v>
      </c>
      <c r="Z240" s="498"/>
      <c r="AA240" s="662"/>
      <c r="AB240" s="662" t="str">
        <f t="shared" si="232"/>
        <v/>
      </c>
      <c r="AC240" s="662" t="str">
        <f t="shared" si="233"/>
        <v/>
      </c>
      <c r="AD240" s="499"/>
    </row>
    <row r="241" spans="2:30" ht="13.9" x14ac:dyDescent="0.35">
      <c r="B241" s="563"/>
      <c r="C241" s="522"/>
      <c r="D241" s="521"/>
      <c r="E241" s="498"/>
      <c r="F241" s="498"/>
      <c r="G241" s="498"/>
      <c r="H241" s="498"/>
      <c r="I241" s="494" t="str">
        <f t="shared" si="223"/>
        <v/>
      </c>
      <c r="J241" s="500"/>
      <c r="K241" s="509"/>
      <c r="L241" s="494"/>
      <c r="M241" s="496"/>
      <c r="N241" s="496" t="str">
        <f t="shared" si="224"/>
        <v/>
      </c>
      <c r="O241" s="496" t="str">
        <f t="shared" si="225"/>
        <v/>
      </c>
      <c r="P241" s="496" t="str">
        <f t="shared" si="226"/>
        <v/>
      </c>
      <c r="Q241" s="496" t="str">
        <f t="shared" si="227"/>
        <v/>
      </c>
      <c r="R241" s="496" t="str">
        <f t="shared" si="228"/>
        <v/>
      </c>
      <c r="S241" s="649" t="e">
        <f t="shared" si="234"/>
        <v>#VALUE!</v>
      </c>
      <c r="T241" s="496" t="str">
        <f t="shared" si="229"/>
        <v/>
      </c>
      <c r="U241" s="508"/>
      <c r="V241" s="508"/>
      <c r="W241" s="631"/>
      <c r="X241" s="494">
        <f t="shared" si="230"/>
        <v>0</v>
      </c>
      <c r="Y241" s="506">
        <f t="shared" si="231"/>
        <v>0</v>
      </c>
      <c r="Z241" s="498"/>
      <c r="AA241" s="662"/>
      <c r="AB241" s="662" t="str">
        <f t="shared" si="232"/>
        <v/>
      </c>
      <c r="AC241" s="662" t="str">
        <f t="shared" si="233"/>
        <v/>
      </c>
      <c r="AD241" s="499"/>
    </row>
    <row r="242" spans="2:30" ht="13.9" x14ac:dyDescent="0.35">
      <c r="B242" s="563"/>
      <c r="C242" s="522"/>
      <c r="D242" s="521"/>
      <c r="E242" s="498"/>
      <c r="F242" s="498"/>
      <c r="G242" s="498"/>
      <c r="H242" s="498"/>
      <c r="I242" s="494" t="str">
        <f t="shared" si="223"/>
        <v/>
      </c>
      <c r="J242" s="500"/>
      <c r="K242" s="509"/>
      <c r="L242" s="494"/>
      <c r="M242" s="496"/>
      <c r="N242" s="496" t="str">
        <f t="shared" si="224"/>
        <v/>
      </c>
      <c r="O242" s="496" t="str">
        <f t="shared" si="225"/>
        <v/>
      </c>
      <c r="P242" s="496" t="str">
        <f t="shared" si="226"/>
        <v/>
      </c>
      <c r="Q242" s="496" t="str">
        <f t="shared" si="227"/>
        <v/>
      </c>
      <c r="R242" s="496" t="str">
        <f t="shared" si="228"/>
        <v/>
      </c>
      <c r="S242" s="649" t="e">
        <f t="shared" si="234"/>
        <v>#VALUE!</v>
      </c>
      <c r="T242" s="496" t="str">
        <f t="shared" si="229"/>
        <v/>
      </c>
      <c r="U242" s="508"/>
      <c r="V242" s="508"/>
      <c r="W242" s="631"/>
      <c r="X242" s="494">
        <f t="shared" si="230"/>
        <v>0</v>
      </c>
      <c r="Y242" s="506">
        <f t="shared" si="231"/>
        <v>0</v>
      </c>
      <c r="Z242" s="498"/>
      <c r="AA242" s="662"/>
      <c r="AB242" s="662" t="str">
        <f t="shared" si="232"/>
        <v/>
      </c>
      <c r="AC242" s="662" t="str">
        <f t="shared" si="233"/>
        <v/>
      </c>
      <c r="AD242" s="499"/>
    </row>
    <row r="243" spans="2:30" ht="13.9" x14ac:dyDescent="0.35">
      <c r="B243" s="563"/>
      <c r="C243" s="522"/>
      <c r="D243" s="521"/>
      <c r="E243" s="498"/>
      <c r="F243" s="498"/>
      <c r="G243" s="498"/>
      <c r="H243" s="498"/>
      <c r="I243" s="494" t="str">
        <f t="shared" ref="I243:I306" si="235">IF(H243="","",VLOOKUP(H243,Applicator,2,0))</f>
        <v/>
      </c>
      <c r="J243" s="500"/>
      <c r="K243" s="509"/>
      <c r="L243" s="494"/>
      <c r="M243" s="496"/>
      <c r="N243" s="496" t="str">
        <f t="shared" ref="N243:N306" si="236">IF(M243="","",VLOOKUP(M243,apple_list,2,0))</f>
        <v/>
      </c>
      <c r="O243" s="496" t="str">
        <f t="shared" ref="O243:O306" si="237">IF(M243="","",VLOOKUP(M243,apple_list,3,0))</f>
        <v/>
      </c>
      <c r="P243" s="496" t="str">
        <f t="shared" ref="P243:P306" si="238">IF(M243="","",VLOOKUP(M243,apple_list,4,0))</f>
        <v/>
      </c>
      <c r="Q243" s="496" t="str">
        <f t="shared" ref="Q243:Q306" si="239">IF(M243="","",VLOOKUP(M243,apple_list,5,0))</f>
        <v/>
      </c>
      <c r="R243" s="496" t="str">
        <f t="shared" ref="R243:R306" si="240">IF(M243="","",VLOOKUP(M243,apple_list,6,0))</f>
        <v/>
      </c>
      <c r="S243" s="649" t="e">
        <f t="shared" si="234"/>
        <v>#VALUE!</v>
      </c>
      <c r="T243" s="496" t="str">
        <f t="shared" ref="T243:T306" si="241">IF(M243="","",VLOOKUP(M243,apple_list,7,0))</f>
        <v/>
      </c>
      <c r="U243" s="508"/>
      <c r="V243" s="508"/>
      <c r="W243" s="631"/>
      <c r="X243" s="494">
        <f t="shared" ref="X243:X306" si="242">U243*V243</f>
        <v>0</v>
      </c>
      <c r="Y243" s="506">
        <f t="shared" ref="Y243:Y306" si="243">W243</f>
        <v>0</v>
      </c>
      <c r="Z243" s="498"/>
      <c r="AA243" s="662"/>
      <c r="AB243" s="662" t="str">
        <f t="shared" si="232"/>
        <v/>
      </c>
      <c r="AC243" s="662" t="str">
        <f t="shared" si="233"/>
        <v/>
      </c>
      <c r="AD243" s="499"/>
    </row>
    <row r="244" spans="2:30" ht="13.9" x14ac:dyDescent="0.35">
      <c r="B244" s="563"/>
      <c r="C244" s="522"/>
      <c r="D244" s="521"/>
      <c r="E244" s="498"/>
      <c r="F244" s="498"/>
      <c r="G244" s="498"/>
      <c r="H244" s="498"/>
      <c r="I244" s="494" t="str">
        <f t="shared" si="235"/>
        <v/>
      </c>
      <c r="J244" s="500"/>
      <c r="K244" s="509"/>
      <c r="L244" s="494"/>
      <c r="M244" s="496"/>
      <c r="N244" s="496" t="str">
        <f t="shared" si="236"/>
        <v/>
      </c>
      <c r="O244" s="496" t="str">
        <f t="shared" si="237"/>
        <v/>
      </c>
      <c r="P244" s="496" t="str">
        <f t="shared" si="238"/>
        <v/>
      </c>
      <c r="Q244" s="496" t="str">
        <f t="shared" si="239"/>
        <v/>
      </c>
      <c r="R244" s="496" t="str">
        <f t="shared" si="240"/>
        <v/>
      </c>
      <c r="S244" s="649" t="e">
        <f t="shared" si="234"/>
        <v>#VALUE!</v>
      </c>
      <c r="T244" s="496" t="str">
        <f t="shared" si="241"/>
        <v/>
      </c>
      <c r="U244" s="513"/>
      <c r="V244" s="513"/>
      <c r="W244" s="631"/>
      <c r="X244" s="494">
        <f t="shared" si="242"/>
        <v>0</v>
      </c>
      <c r="Y244" s="506">
        <f t="shared" si="243"/>
        <v>0</v>
      </c>
      <c r="Z244" s="498"/>
      <c r="AA244" s="662"/>
      <c r="AB244" s="662" t="str">
        <f t="shared" si="232"/>
        <v/>
      </c>
      <c r="AC244" s="662" t="str">
        <f t="shared" si="233"/>
        <v/>
      </c>
      <c r="AD244" s="499"/>
    </row>
    <row r="245" spans="2:30" ht="13.9" x14ac:dyDescent="0.35">
      <c r="B245" s="563"/>
      <c r="C245" s="522"/>
      <c r="D245" s="521"/>
      <c r="E245" s="498"/>
      <c r="F245" s="498"/>
      <c r="G245" s="498"/>
      <c r="H245" s="498"/>
      <c r="I245" s="494" t="str">
        <f t="shared" si="235"/>
        <v/>
      </c>
      <c r="J245" s="500"/>
      <c r="K245" s="509"/>
      <c r="L245" s="494"/>
      <c r="M245" s="496"/>
      <c r="N245" s="496" t="str">
        <f t="shared" si="236"/>
        <v/>
      </c>
      <c r="O245" s="496" t="str">
        <f t="shared" si="237"/>
        <v/>
      </c>
      <c r="P245" s="496" t="str">
        <f t="shared" si="238"/>
        <v/>
      </c>
      <c r="Q245" s="496" t="str">
        <f t="shared" si="239"/>
        <v/>
      </c>
      <c r="R245" s="496" t="str">
        <f t="shared" si="240"/>
        <v/>
      </c>
      <c r="S245" s="649" t="e">
        <f t="shared" si="234"/>
        <v>#VALUE!</v>
      </c>
      <c r="T245" s="496" t="str">
        <f t="shared" si="241"/>
        <v/>
      </c>
      <c r="U245" s="508"/>
      <c r="V245" s="508"/>
      <c r="W245" s="631"/>
      <c r="X245" s="494">
        <f t="shared" si="242"/>
        <v>0</v>
      </c>
      <c r="Y245" s="506">
        <f t="shared" si="243"/>
        <v>0</v>
      </c>
      <c r="Z245" s="498"/>
      <c r="AA245" s="662"/>
      <c r="AB245" s="662" t="str">
        <f t="shared" si="232"/>
        <v/>
      </c>
      <c r="AC245" s="662" t="str">
        <f t="shared" si="233"/>
        <v/>
      </c>
      <c r="AD245" s="499"/>
    </row>
    <row r="246" spans="2:30" ht="13.9" x14ac:dyDescent="0.35">
      <c r="B246" s="563"/>
      <c r="C246" s="522"/>
      <c r="D246" s="521"/>
      <c r="E246" s="498"/>
      <c r="F246" s="498"/>
      <c r="G246" s="498"/>
      <c r="H246" s="498"/>
      <c r="I246" s="494" t="str">
        <f t="shared" si="235"/>
        <v/>
      </c>
      <c r="J246" s="500"/>
      <c r="K246" s="509"/>
      <c r="L246" s="494"/>
      <c r="M246" s="496"/>
      <c r="N246" s="496" t="str">
        <f t="shared" si="236"/>
        <v/>
      </c>
      <c r="O246" s="496" t="str">
        <f t="shared" si="237"/>
        <v/>
      </c>
      <c r="P246" s="496" t="str">
        <f t="shared" si="238"/>
        <v/>
      </c>
      <c r="Q246" s="496" t="str">
        <f t="shared" si="239"/>
        <v/>
      </c>
      <c r="R246" s="496" t="str">
        <f t="shared" si="240"/>
        <v/>
      </c>
      <c r="S246" s="649" t="e">
        <f t="shared" si="234"/>
        <v>#VALUE!</v>
      </c>
      <c r="T246" s="496" t="str">
        <f t="shared" si="241"/>
        <v/>
      </c>
      <c r="U246" s="508"/>
      <c r="V246" s="508"/>
      <c r="W246" s="631"/>
      <c r="X246" s="494">
        <f t="shared" si="242"/>
        <v>0</v>
      </c>
      <c r="Y246" s="506">
        <f t="shared" si="243"/>
        <v>0</v>
      </c>
      <c r="Z246" s="498"/>
      <c r="AA246" s="662"/>
      <c r="AB246" s="662" t="str">
        <f t="shared" si="232"/>
        <v/>
      </c>
      <c r="AC246" s="662" t="str">
        <f t="shared" si="233"/>
        <v/>
      </c>
      <c r="AD246" s="499"/>
    </row>
    <row r="247" spans="2:30" ht="13.9" x14ac:dyDescent="0.35">
      <c r="B247" s="563"/>
      <c r="C247" s="522"/>
      <c r="D247" s="521"/>
      <c r="E247" s="498"/>
      <c r="F247" s="498"/>
      <c r="G247" s="498"/>
      <c r="H247" s="498"/>
      <c r="I247" s="494" t="str">
        <f t="shared" si="235"/>
        <v/>
      </c>
      <c r="J247" s="500"/>
      <c r="K247" s="509"/>
      <c r="L247" s="494"/>
      <c r="M247" s="496"/>
      <c r="N247" s="496" t="str">
        <f t="shared" si="236"/>
        <v/>
      </c>
      <c r="O247" s="496" t="str">
        <f t="shared" si="237"/>
        <v/>
      </c>
      <c r="P247" s="496" t="str">
        <f t="shared" si="238"/>
        <v/>
      </c>
      <c r="Q247" s="496" t="str">
        <f t="shared" si="239"/>
        <v/>
      </c>
      <c r="R247" s="496" t="str">
        <f t="shared" si="240"/>
        <v/>
      </c>
      <c r="S247" s="649" t="e">
        <f t="shared" si="234"/>
        <v>#VALUE!</v>
      </c>
      <c r="T247" s="496" t="str">
        <f t="shared" si="241"/>
        <v/>
      </c>
      <c r="U247" s="508"/>
      <c r="V247" s="508"/>
      <c r="W247" s="631"/>
      <c r="X247" s="494">
        <f t="shared" si="242"/>
        <v>0</v>
      </c>
      <c r="Y247" s="506">
        <f t="shared" si="243"/>
        <v>0</v>
      </c>
      <c r="Z247" s="498"/>
      <c r="AA247" s="662"/>
      <c r="AB247" s="662" t="str">
        <f t="shared" si="232"/>
        <v/>
      </c>
      <c r="AC247" s="662" t="str">
        <f t="shared" si="233"/>
        <v/>
      </c>
      <c r="AD247" s="499"/>
    </row>
    <row r="248" spans="2:30" ht="13.9" x14ac:dyDescent="0.35">
      <c r="B248" s="563"/>
      <c r="C248" s="522"/>
      <c r="D248" s="521"/>
      <c r="E248" s="498"/>
      <c r="F248" s="498"/>
      <c r="G248" s="498"/>
      <c r="H248" s="498"/>
      <c r="I248" s="494" t="str">
        <f t="shared" si="235"/>
        <v/>
      </c>
      <c r="J248" s="500"/>
      <c r="K248" s="509"/>
      <c r="L248" s="494"/>
      <c r="M248" s="496"/>
      <c r="N248" s="496" t="str">
        <f t="shared" si="236"/>
        <v/>
      </c>
      <c r="O248" s="496" t="str">
        <f t="shared" si="237"/>
        <v/>
      </c>
      <c r="P248" s="496" t="str">
        <f t="shared" si="238"/>
        <v/>
      </c>
      <c r="Q248" s="496" t="str">
        <f t="shared" si="239"/>
        <v/>
      </c>
      <c r="R248" s="496" t="str">
        <f t="shared" si="240"/>
        <v/>
      </c>
      <c r="S248" s="649" t="e">
        <f t="shared" si="234"/>
        <v>#VALUE!</v>
      </c>
      <c r="T248" s="496" t="str">
        <f t="shared" si="241"/>
        <v/>
      </c>
      <c r="U248" s="508"/>
      <c r="V248" s="508"/>
      <c r="W248" s="631"/>
      <c r="X248" s="494">
        <f t="shared" si="242"/>
        <v>0</v>
      </c>
      <c r="Y248" s="506">
        <f t="shared" si="243"/>
        <v>0</v>
      </c>
      <c r="Z248" s="498"/>
      <c r="AA248" s="662"/>
      <c r="AB248" s="662" t="str">
        <f t="shared" si="232"/>
        <v/>
      </c>
      <c r="AC248" s="662" t="str">
        <f t="shared" si="233"/>
        <v/>
      </c>
      <c r="AD248" s="499"/>
    </row>
    <row r="249" spans="2:30" ht="13.9" x14ac:dyDescent="0.35">
      <c r="B249" s="563"/>
      <c r="C249" s="522"/>
      <c r="D249" s="521"/>
      <c r="E249" s="498"/>
      <c r="F249" s="498"/>
      <c r="G249" s="498"/>
      <c r="H249" s="498"/>
      <c r="I249" s="494" t="str">
        <f t="shared" si="235"/>
        <v/>
      </c>
      <c r="J249" s="500"/>
      <c r="K249" s="509"/>
      <c r="L249" s="494"/>
      <c r="M249" s="496"/>
      <c r="N249" s="496" t="str">
        <f t="shared" si="236"/>
        <v/>
      </c>
      <c r="O249" s="496" t="str">
        <f t="shared" si="237"/>
        <v/>
      </c>
      <c r="P249" s="496" t="str">
        <f t="shared" si="238"/>
        <v/>
      </c>
      <c r="Q249" s="496" t="str">
        <f t="shared" si="239"/>
        <v/>
      </c>
      <c r="R249" s="496" t="str">
        <f t="shared" si="240"/>
        <v/>
      </c>
      <c r="S249" s="649" t="e">
        <f t="shared" si="234"/>
        <v>#VALUE!</v>
      </c>
      <c r="T249" s="496" t="str">
        <f t="shared" si="241"/>
        <v/>
      </c>
      <c r="U249" s="508"/>
      <c r="V249" s="508"/>
      <c r="W249" s="631"/>
      <c r="X249" s="494">
        <f t="shared" si="242"/>
        <v>0</v>
      </c>
      <c r="Y249" s="506">
        <f t="shared" si="243"/>
        <v>0</v>
      </c>
      <c r="Z249" s="498"/>
      <c r="AA249" s="662"/>
      <c r="AB249" s="662" t="str">
        <f t="shared" si="232"/>
        <v/>
      </c>
      <c r="AC249" s="662" t="str">
        <f t="shared" si="233"/>
        <v/>
      </c>
      <c r="AD249" s="499"/>
    </row>
    <row r="250" spans="2:30" ht="13.9" x14ac:dyDescent="0.35">
      <c r="B250" s="563"/>
      <c r="C250" s="522"/>
      <c r="D250" s="521"/>
      <c r="E250" s="498"/>
      <c r="F250" s="498"/>
      <c r="G250" s="498"/>
      <c r="H250" s="498"/>
      <c r="I250" s="494" t="str">
        <f t="shared" si="235"/>
        <v/>
      </c>
      <c r="J250" s="500"/>
      <c r="K250" s="509"/>
      <c r="L250" s="494"/>
      <c r="M250" s="496"/>
      <c r="N250" s="496" t="str">
        <f t="shared" si="236"/>
        <v/>
      </c>
      <c r="O250" s="496" t="str">
        <f t="shared" si="237"/>
        <v/>
      </c>
      <c r="P250" s="496" t="str">
        <f t="shared" si="238"/>
        <v/>
      </c>
      <c r="Q250" s="496" t="str">
        <f t="shared" si="239"/>
        <v/>
      </c>
      <c r="R250" s="496" t="str">
        <f t="shared" si="240"/>
        <v/>
      </c>
      <c r="S250" s="649" t="e">
        <f t="shared" si="234"/>
        <v>#VALUE!</v>
      </c>
      <c r="T250" s="496" t="str">
        <f t="shared" si="241"/>
        <v/>
      </c>
      <c r="U250" s="508"/>
      <c r="V250" s="508"/>
      <c r="W250" s="631"/>
      <c r="X250" s="494">
        <f t="shared" si="242"/>
        <v>0</v>
      </c>
      <c r="Y250" s="506">
        <f t="shared" si="243"/>
        <v>0</v>
      </c>
      <c r="Z250" s="498"/>
      <c r="AA250" s="662"/>
      <c r="AB250" s="662" t="str">
        <f t="shared" si="232"/>
        <v/>
      </c>
      <c r="AC250" s="662" t="str">
        <f t="shared" si="233"/>
        <v/>
      </c>
      <c r="AD250" s="499"/>
    </row>
    <row r="251" spans="2:30" ht="13.9" x14ac:dyDescent="0.35">
      <c r="B251" s="563"/>
      <c r="C251" s="522"/>
      <c r="D251" s="521"/>
      <c r="E251" s="498"/>
      <c r="F251" s="498"/>
      <c r="G251" s="498"/>
      <c r="H251" s="498"/>
      <c r="I251" s="494" t="str">
        <f t="shared" si="235"/>
        <v/>
      </c>
      <c r="J251" s="500"/>
      <c r="K251" s="509"/>
      <c r="L251" s="494"/>
      <c r="M251" s="496"/>
      <c r="N251" s="496" t="str">
        <f t="shared" si="236"/>
        <v/>
      </c>
      <c r="O251" s="496" t="str">
        <f t="shared" si="237"/>
        <v/>
      </c>
      <c r="P251" s="496" t="str">
        <f t="shared" si="238"/>
        <v/>
      </c>
      <c r="Q251" s="496" t="str">
        <f t="shared" si="239"/>
        <v/>
      </c>
      <c r="R251" s="496" t="str">
        <f t="shared" si="240"/>
        <v/>
      </c>
      <c r="S251" s="649" t="e">
        <f t="shared" si="234"/>
        <v>#VALUE!</v>
      </c>
      <c r="T251" s="496" t="str">
        <f t="shared" si="241"/>
        <v/>
      </c>
      <c r="U251" s="508"/>
      <c r="V251" s="508"/>
      <c r="W251" s="631"/>
      <c r="X251" s="494">
        <f t="shared" si="242"/>
        <v>0</v>
      </c>
      <c r="Y251" s="506">
        <f t="shared" si="243"/>
        <v>0</v>
      </c>
      <c r="Z251" s="498"/>
      <c r="AA251" s="662"/>
      <c r="AB251" s="662" t="str">
        <f t="shared" si="232"/>
        <v/>
      </c>
      <c r="AC251" s="662" t="str">
        <f t="shared" si="233"/>
        <v/>
      </c>
      <c r="AD251" s="499"/>
    </row>
    <row r="252" spans="2:30" ht="13.9" x14ac:dyDescent="0.35">
      <c r="B252" s="563"/>
      <c r="C252" s="522"/>
      <c r="D252" s="521"/>
      <c r="E252" s="498"/>
      <c r="F252" s="498"/>
      <c r="G252" s="498"/>
      <c r="H252" s="498"/>
      <c r="I252" s="494" t="str">
        <f t="shared" si="235"/>
        <v/>
      </c>
      <c r="J252" s="500"/>
      <c r="K252" s="509"/>
      <c r="L252" s="494"/>
      <c r="M252" s="496"/>
      <c r="N252" s="496" t="str">
        <f t="shared" si="236"/>
        <v/>
      </c>
      <c r="O252" s="496" t="str">
        <f t="shared" si="237"/>
        <v/>
      </c>
      <c r="P252" s="496" t="str">
        <f t="shared" si="238"/>
        <v/>
      </c>
      <c r="Q252" s="496" t="str">
        <f t="shared" si="239"/>
        <v/>
      </c>
      <c r="R252" s="496" t="str">
        <f t="shared" si="240"/>
        <v/>
      </c>
      <c r="S252" s="649" t="e">
        <f t="shared" si="234"/>
        <v>#VALUE!</v>
      </c>
      <c r="T252" s="496" t="str">
        <f t="shared" si="241"/>
        <v/>
      </c>
      <c r="U252" s="508"/>
      <c r="V252" s="508"/>
      <c r="W252" s="631"/>
      <c r="X252" s="494">
        <f t="shared" si="242"/>
        <v>0</v>
      </c>
      <c r="Y252" s="506">
        <f t="shared" si="243"/>
        <v>0</v>
      </c>
      <c r="Z252" s="498"/>
      <c r="AA252" s="662"/>
      <c r="AB252" s="662" t="str">
        <f t="shared" si="232"/>
        <v/>
      </c>
      <c r="AC252" s="662" t="str">
        <f t="shared" si="233"/>
        <v/>
      </c>
    </row>
    <row r="253" spans="2:30" ht="13.9" x14ac:dyDescent="0.35">
      <c r="B253" s="563"/>
      <c r="C253" s="522"/>
      <c r="D253" s="521"/>
      <c r="E253" s="498"/>
      <c r="F253" s="498"/>
      <c r="G253" s="498"/>
      <c r="H253" s="498"/>
      <c r="I253" s="494" t="str">
        <f t="shared" si="235"/>
        <v/>
      </c>
      <c r="J253" s="500"/>
      <c r="K253" s="509"/>
      <c r="L253" s="494"/>
      <c r="M253" s="496"/>
      <c r="N253" s="496" t="str">
        <f t="shared" si="236"/>
        <v/>
      </c>
      <c r="O253" s="496" t="str">
        <f t="shared" si="237"/>
        <v/>
      </c>
      <c r="P253" s="496" t="str">
        <f t="shared" si="238"/>
        <v/>
      </c>
      <c r="Q253" s="496" t="str">
        <f t="shared" si="239"/>
        <v/>
      </c>
      <c r="R253" s="496" t="str">
        <f t="shared" si="240"/>
        <v/>
      </c>
      <c r="S253" s="649" t="e">
        <f t="shared" si="234"/>
        <v>#VALUE!</v>
      </c>
      <c r="T253" s="496" t="str">
        <f t="shared" si="241"/>
        <v/>
      </c>
      <c r="U253" s="508"/>
      <c r="V253" s="508"/>
      <c r="W253" s="631"/>
      <c r="X253" s="494">
        <f t="shared" si="242"/>
        <v>0</v>
      </c>
      <c r="Y253" s="506">
        <f t="shared" si="243"/>
        <v>0</v>
      </c>
      <c r="Z253" s="498"/>
      <c r="AA253" s="662"/>
      <c r="AB253" s="662" t="str">
        <f t="shared" si="232"/>
        <v/>
      </c>
      <c r="AC253" s="662" t="str">
        <f t="shared" si="233"/>
        <v/>
      </c>
    </row>
    <row r="254" spans="2:30" ht="13.9" x14ac:dyDescent="0.35">
      <c r="B254" s="563"/>
      <c r="C254" s="522"/>
      <c r="D254" s="521"/>
      <c r="E254" s="498"/>
      <c r="F254" s="498"/>
      <c r="G254" s="498"/>
      <c r="H254" s="498"/>
      <c r="I254" s="494" t="str">
        <f t="shared" si="235"/>
        <v/>
      </c>
      <c r="J254" s="500"/>
      <c r="K254" s="509"/>
      <c r="L254" s="494"/>
      <c r="M254" s="496"/>
      <c r="N254" s="496" t="str">
        <f t="shared" si="236"/>
        <v/>
      </c>
      <c r="O254" s="496" t="str">
        <f t="shared" si="237"/>
        <v/>
      </c>
      <c r="P254" s="496" t="str">
        <f t="shared" si="238"/>
        <v/>
      </c>
      <c r="Q254" s="496" t="str">
        <f t="shared" si="239"/>
        <v/>
      </c>
      <c r="R254" s="496" t="str">
        <f t="shared" si="240"/>
        <v/>
      </c>
      <c r="S254" s="649" t="e">
        <f t="shared" si="234"/>
        <v>#VALUE!</v>
      </c>
      <c r="T254" s="496" t="str">
        <f t="shared" si="241"/>
        <v/>
      </c>
      <c r="U254" s="508"/>
      <c r="V254" s="508"/>
      <c r="W254" s="631"/>
      <c r="X254" s="494">
        <f t="shared" si="242"/>
        <v>0</v>
      </c>
      <c r="Y254" s="506">
        <f t="shared" si="243"/>
        <v>0</v>
      </c>
      <c r="Z254" s="498"/>
      <c r="AA254" s="662"/>
      <c r="AB254" s="662" t="str">
        <f t="shared" si="232"/>
        <v/>
      </c>
      <c r="AC254" s="662" t="str">
        <f t="shared" si="233"/>
        <v/>
      </c>
    </row>
    <row r="255" spans="2:30" ht="13.9" x14ac:dyDescent="0.35">
      <c r="B255" s="563"/>
      <c r="C255" s="522"/>
      <c r="D255" s="521"/>
      <c r="E255" s="498"/>
      <c r="F255" s="498"/>
      <c r="G255" s="498"/>
      <c r="H255" s="498"/>
      <c r="I255" s="494" t="str">
        <f t="shared" si="235"/>
        <v/>
      </c>
      <c r="J255" s="500"/>
      <c r="K255" s="509"/>
      <c r="L255" s="494"/>
      <c r="M255" s="496"/>
      <c r="N255" s="496" t="str">
        <f t="shared" si="236"/>
        <v/>
      </c>
      <c r="O255" s="496" t="str">
        <f t="shared" si="237"/>
        <v/>
      </c>
      <c r="P255" s="496" t="str">
        <f t="shared" si="238"/>
        <v/>
      </c>
      <c r="Q255" s="496" t="str">
        <f t="shared" si="239"/>
        <v/>
      </c>
      <c r="R255" s="496" t="str">
        <f t="shared" si="240"/>
        <v/>
      </c>
      <c r="S255" s="649" t="e">
        <f t="shared" si="234"/>
        <v>#VALUE!</v>
      </c>
      <c r="T255" s="496" t="str">
        <f t="shared" si="241"/>
        <v/>
      </c>
      <c r="U255" s="508"/>
      <c r="V255" s="508"/>
      <c r="W255" s="631"/>
      <c r="X255" s="494">
        <f t="shared" si="242"/>
        <v>0</v>
      </c>
      <c r="Y255" s="506">
        <f t="shared" si="243"/>
        <v>0</v>
      </c>
      <c r="Z255" s="498"/>
      <c r="AA255" s="662"/>
      <c r="AB255" s="662" t="str">
        <f t="shared" si="232"/>
        <v/>
      </c>
      <c r="AC255" s="662" t="str">
        <f t="shared" si="233"/>
        <v/>
      </c>
    </row>
    <row r="256" spans="2:30" ht="13.9" x14ac:dyDescent="0.35">
      <c r="B256" s="563"/>
      <c r="C256" s="522"/>
      <c r="D256" s="521"/>
      <c r="E256" s="498"/>
      <c r="F256" s="498"/>
      <c r="G256" s="498"/>
      <c r="H256" s="498"/>
      <c r="I256" s="494" t="str">
        <f t="shared" si="235"/>
        <v/>
      </c>
      <c r="J256" s="500"/>
      <c r="K256" s="509"/>
      <c r="L256" s="494"/>
      <c r="M256" s="496"/>
      <c r="N256" s="496" t="str">
        <f t="shared" si="236"/>
        <v/>
      </c>
      <c r="O256" s="496" t="str">
        <f t="shared" si="237"/>
        <v/>
      </c>
      <c r="P256" s="496" t="str">
        <f t="shared" si="238"/>
        <v/>
      </c>
      <c r="Q256" s="496" t="str">
        <f t="shared" si="239"/>
        <v/>
      </c>
      <c r="R256" s="496" t="str">
        <f t="shared" si="240"/>
        <v/>
      </c>
      <c r="S256" s="649" t="e">
        <f t="shared" si="234"/>
        <v>#VALUE!</v>
      </c>
      <c r="T256" s="496" t="str">
        <f t="shared" si="241"/>
        <v/>
      </c>
      <c r="U256" s="508"/>
      <c r="V256" s="508"/>
      <c r="W256" s="631"/>
      <c r="X256" s="494">
        <f t="shared" si="242"/>
        <v>0</v>
      </c>
      <c r="Y256" s="506">
        <f t="shared" si="243"/>
        <v>0</v>
      </c>
      <c r="Z256" s="498"/>
      <c r="AA256" s="662"/>
      <c r="AB256" s="662" t="str">
        <f t="shared" si="232"/>
        <v/>
      </c>
      <c r="AC256" s="662" t="str">
        <f t="shared" si="233"/>
        <v/>
      </c>
    </row>
    <row r="257" spans="2:29" ht="13.9" x14ac:dyDescent="0.35">
      <c r="B257" s="563"/>
      <c r="C257" s="522"/>
      <c r="D257" s="521"/>
      <c r="E257" s="498"/>
      <c r="F257" s="498"/>
      <c r="G257" s="498"/>
      <c r="H257" s="498"/>
      <c r="I257" s="494" t="str">
        <f t="shared" si="235"/>
        <v/>
      </c>
      <c r="J257" s="500"/>
      <c r="K257" s="509"/>
      <c r="L257" s="494"/>
      <c r="M257" s="496"/>
      <c r="N257" s="496" t="str">
        <f t="shared" si="236"/>
        <v/>
      </c>
      <c r="O257" s="496" t="str">
        <f t="shared" si="237"/>
        <v/>
      </c>
      <c r="P257" s="496" t="str">
        <f t="shared" si="238"/>
        <v/>
      </c>
      <c r="Q257" s="496" t="str">
        <f t="shared" si="239"/>
        <v/>
      </c>
      <c r="R257" s="496" t="str">
        <f t="shared" si="240"/>
        <v/>
      </c>
      <c r="S257" s="649" t="e">
        <f t="shared" si="234"/>
        <v>#VALUE!</v>
      </c>
      <c r="T257" s="496" t="str">
        <f t="shared" si="241"/>
        <v/>
      </c>
      <c r="U257" s="508"/>
      <c r="V257" s="508"/>
      <c r="W257" s="631"/>
      <c r="X257" s="494">
        <f t="shared" si="242"/>
        <v>0</v>
      </c>
      <c r="Y257" s="506">
        <f t="shared" si="243"/>
        <v>0</v>
      </c>
      <c r="Z257" s="498"/>
      <c r="AA257" s="662"/>
      <c r="AB257" s="662" t="str">
        <f t="shared" si="232"/>
        <v/>
      </c>
      <c r="AC257" s="662" t="str">
        <f t="shared" si="233"/>
        <v/>
      </c>
    </row>
    <row r="258" spans="2:29" ht="13.9" x14ac:dyDescent="0.35">
      <c r="B258" s="563"/>
      <c r="C258" s="522"/>
      <c r="D258" s="521"/>
      <c r="E258" s="498"/>
      <c r="F258" s="498"/>
      <c r="G258" s="498"/>
      <c r="H258" s="498"/>
      <c r="I258" s="494" t="str">
        <f t="shared" si="235"/>
        <v/>
      </c>
      <c r="J258" s="500"/>
      <c r="K258" s="509"/>
      <c r="L258" s="494"/>
      <c r="M258" s="496"/>
      <c r="N258" s="496" t="str">
        <f t="shared" si="236"/>
        <v/>
      </c>
      <c r="O258" s="496" t="str">
        <f t="shared" si="237"/>
        <v/>
      </c>
      <c r="P258" s="496" t="str">
        <f t="shared" si="238"/>
        <v/>
      </c>
      <c r="Q258" s="496" t="str">
        <f t="shared" si="239"/>
        <v/>
      </c>
      <c r="R258" s="496" t="str">
        <f t="shared" si="240"/>
        <v/>
      </c>
      <c r="S258" s="649" t="e">
        <f t="shared" si="234"/>
        <v>#VALUE!</v>
      </c>
      <c r="T258" s="496" t="str">
        <f t="shared" si="241"/>
        <v/>
      </c>
      <c r="U258" s="508"/>
      <c r="V258" s="508"/>
      <c r="W258" s="631"/>
      <c r="X258" s="494">
        <f t="shared" si="242"/>
        <v>0</v>
      </c>
      <c r="Y258" s="506">
        <f t="shared" si="243"/>
        <v>0</v>
      </c>
      <c r="Z258" s="498"/>
      <c r="AA258" s="662"/>
      <c r="AB258" s="662" t="str">
        <f t="shared" si="232"/>
        <v/>
      </c>
      <c r="AC258" s="662" t="str">
        <f t="shared" si="233"/>
        <v/>
      </c>
    </row>
    <row r="259" spans="2:29" ht="13.9" x14ac:dyDescent="0.35">
      <c r="B259" s="563"/>
      <c r="C259" s="522"/>
      <c r="D259" s="521"/>
      <c r="E259" s="498"/>
      <c r="F259" s="498"/>
      <c r="G259" s="498"/>
      <c r="H259" s="498"/>
      <c r="I259" s="494" t="str">
        <f t="shared" si="235"/>
        <v/>
      </c>
      <c r="J259" s="500"/>
      <c r="K259" s="509"/>
      <c r="L259" s="494"/>
      <c r="M259" s="496"/>
      <c r="N259" s="496" t="str">
        <f t="shared" si="236"/>
        <v/>
      </c>
      <c r="O259" s="496" t="str">
        <f t="shared" si="237"/>
        <v/>
      </c>
      <c r="P259" s="496" t="str">
        <f t="shared" si="238"/>
        <v/>
      </c>
      <c r="Q259" s="496" t="str">
        <f t="shared" si="239"/>
        <v/>
      </c>
      <c r="R259" s="496" t="str">
        <f t="shared" si="240"/>
        <v/>
      </c>
      <c r="S259" s="649" t="e">
        <f t="shared" si="234"/>
        <v>#VALUE!</v>
      </c>
      <c r="T259" s="496" t="str">
        <f t="shared" si="241"/>
        <v/>
      </c>
      <c r="U259" s="508"/>
      <c r="V259" s="508"/>
      <c r="W259" s="631"/>
      <c r="X259" s="494">
        <f t="shared" si="242"/>
        <v>0</v>
      </c>
      <c r="Y259" s="506">
        <f t="shared" si="243"/>
        <v>0</v>
      </c>
      <c r="Z259" s="498"/>
      <c r="AA259" s="662"/>
      <c r="AB259" s="662" t="str">
        <f t="shared" si="232"/>
        <v/>
      </c>
      <c r="AC259" s="662" t="str">
        <f t="shared" si="233"/>
        <v/>
      </c>
    </row>
    <row r="260" spans="2:29" ht="13.9" x14ac:dyDescent="0.35">
      <c r="B260" s="563"/>
      <c r="C260" s="522"/>
      <c r="D260" s="521"/>
      <c r="E260" s="498"/>
      <c r="F260" s="498"/>
      <c r="G260" s="498"/>
      <c r="H260" s="498"/>
      <c r="I260" s="494" t="str">
        <f t="shared" si="235"/>
        <v/>
      </c>
      <c r="J260" s="500"/>
      <c r="K260" s="509"/>
      <c r="L260" s="494"/>
      <c r="M260" s="496"/>
      <c r="N260" s="496" t="str">
        <f t="shared" si="236"/>
        <v/>
      </c>
      <c r="O260" s="496" t="str">
        <f t="shared" si="237"/>
        <v/>
      </c>
      <c r="P260" s="496" t="str">
        <f t="shared" si="238"/>
        <v/>
      </c>
      <c r="Q260" s="496" t="str">
        <f t="shared" si="239"/>
        <v/>
      </c>
      <c r="R260" s="496" t="str">
        <f t="shared" si="240"/>
        <v/>
      </c>
      <c r="S260" s="649" t="e">
        <f t="shared" si="234"/>
        <v>#VALUE!</v>
      </c>
      <c r="T260" s="496" t="str">
        <f t="shared" si="241"/>
        <v/>
      </c>
      <c r="U260" s="508"/>
      <c r="V260" s="508"/>
      <c r="W260" s="631"/>
      <c r="X260" s="494">
        <f t="shared" si="242"/>
        <v>0</v>
      </c>
      <c r="Y260" s="506">
        <f t="shared" si="243"/>
        <v>0</v>
      </c>
      <c r="Z260" s="498"/>
      <c r="AA260" s="662"/>
      <c r="AB260" s="662" t="str">
        <f t="shared" si="232"/>
        <v/>
      </c>
      <c r="AC260" s="662" t="str">
        <f t="shared" si="233"/>
        <v/>
      </c>
    </row>
    <row r="261" spans="2:29" ht="13.9" x14ac:dyDescent="0.35">
      <c r="B261" s="563"/>
      <c r="C261" s="522"/>
      <c r="D261" s="521"/>
      <c r="E261" s="498"/>
      <c r="F261" s="498"/>
      <c r="G261" s="498"/>
      <c r="H261" s="498"/>
      <c r="I261" s="494" t="str">
        <f t="shared" si="235"/>
        <v/>
      </c>
      <c r="J261" s="500"/>
      <c r="K261" s="509"/>
      <c r="L261" s="494"/>
      <c r="M261" s="496"/>
      <c r="N261" s="496" t="str">
        <f t="shared" si="236"/>
        <v/>
      </c>
      <c r="O261" s="496" t="str">
        <f t="shared" si="237"/>
        <v/>
      </c>
      <c r="P261" s="496" t="str">
        <f t="shared" si="238"/>
        <v/>
      </c>
      <c r="Q261" s="496" t="str">
        <f t="shared" si="239"/>
        <v/>
      </c>
      <c r="R261" s="496" t="str">
        <f t="shared" si="240"/>
        <v/>
      </c>
      <c r="S261" s="649" t="e">
        <f t="shared" si="234"/>
        <v>#VALUE!</v>
      </c>
      <c r="T261" s="496" t="str">
        <f t="shared" si="241"/>
        <v/>
      </c>
      <c r="U261" s="508"/>
      <c r="V261" s="508"/>
      <c r="W261" s="631"/>
      <c r="X261" s="494">
        <f t="shared" si="242"/>
        <v>0</v>
      </c>
      <c r="Y261" s="506">
        <f t="shared" si="243"/>
        <v>0</v>
      </c>
      <c r="Z261" s="498"/>
      <c r="AA261" s="662"/>
      <c r="AB261" s="662" t="str">
        <f t="shared" si="232"/>
        <v/>
      </c>
      <c r="AC261" s="662" t="str">
        <f t="shared" si="233"/>
        <v/>
      </c>
    </row>
    <row r="262" spans="2:29" ht="13.9" x14ac:dyDescent="0.35">
      <c r="B262" s="563"/>
      <c r="C262" s="522"/>
      <c r="D262" s="521"/>
      <c r="E262" s="498"/>
      <c r="F262" s="498"/>
      <c r="G262" s="498"/>
      <c r="H262" s="498"/>
      <c r="I262" s="494" t="str">
        <f t="shared" si="235"/>
        <v/>
      </c>
      <c r="J262" s="500"/>
      <c r="K262" s="509"/>
      <c r="L262" s="494"/>
      <c r="M262" s="496"/>
      <c r="N262" s="496" t="str">
        <f t="shared" si="236"/>
        <v/>
      </c>
      <c r="O262" s="496" t="str">
        <f t="shared" si="237"/>
        <v/>
      </c>
      <c r="P262" s="496" t="str">
        <f t="shared" si="238"/>
        <v/>
      </c>
      <c r="Q262" s="496" t="str">
        <f t="shared" si="239"/>
        <v/>
      </c>
      <c r="R262" s="496" t="str">
        <f t="shared" si="240"/>
        <v/>
      </c>
      <c r="S262" s="649" t="e">
        <f t="shared" si="234"/>
        <v>#VALUE!</v>
      </c>
      <c r="T262" s="496" t="str">
        <f t="shared" si="241"/>
        <v/>
      </c>
      <c r="U262" s="508"/>
      <c r="V262" s="508"/>
      <c r="W262" s="631"/>
      <c r="X262" s="494">
        <f t="shared" si="242"/>
        <v>0</v>
      </c>
      <c r="Y262" s="506">
        <f t="shared" si="243"/>
        <v>0</v>
      </c>
      <c r="Z262" s="498"/>
      <c r="AA262" s="662"/>
      <c r="AB262" s="662" t="str">
        <f t="shared" ref="AB262:AB325" si="244">IF(X262=0,"",AA262*X262)</f>
        <v/>
      </c>
      <c r="AC262" s="662" t="str">
        <f t="shared" ref="AC262:AC325" si="245">IF(X262=0,"",AB262/U262)</f>
        <v/>
      </c>
    </row>
    <row r="263" spans="2:29" ht="13.9" x14ac:dyDescent="0.35">
      <c r="B263" s="563"/>
      <c r="C263" s="522"/>
      <c r="D263" s="521"/>
      <c r="E263" s="498"/>
      <c r="F263" s="498"/>
      <c r="G263" s="498"/>
      <c r="H263" s="498"/>
      <c r="I263" s="494" t="str">
        <f t="shared" si="235"/>
        <v/>
      </c>
      <c r="J263" s="500"/>
      <c r="K263" s="509"/>
      <c r="L263" s="494"/>
      <c r="M263" s="496"/>
      <c r="N263" s="496" t="str">
        <f t="shared" si="236"/>
        <v/>
      </c>
      <c r="O263" s="496" t="str">
        <f t="shared" si="237"/>
        <v/>
      </c>
      <c r="P263" s="496" t="str">
        <f t="shared" si="238"/>
        <v/>
      </c>
      <c r="Q263" s="496" t="str">
        <f t="shared" si="239"/>
        <v/>
      </c>
      <c r="R263" s="496" t="str">
        <f t="shared" si="240"/>
        <v/>
      </c>
      <c r="S263" s="649" t="e">
        <f t="shared" ref="S263:S326" si="246">B263+R263</f>
        <v>#VALUE!</v>
      </c>
      <c r="T263" s="496" t="str">
        <f t="shared" si="241"/>
        <v/>
      </c>
      <c r="U263" s="508"/>
      <c r="V263" s="508"/>
      <c r="W263" s="631"/>
      <c r="X263" s="494">
        <f t="shared" si="242"/>
        <v>0</v>
      </c>
      <c r="Y263" s="506">
        <f t="shared" si="243"/>
        <v>0</v>
      </c>
      <c r="Z263" s="498"/>
      <c r="AA263" s="662"/>
      <c r="AB263" s="662" t="str">
        <f t="shared" si="244"/>
        <v/>
      </c>
      <c r="AC263" s="662" t="str">
        <f t="shared" si="245"/>
        <v/>
      </c>
    </row>
    <row r="264" spans="2:29" ht="13.9" x14ac:dyDescent="0.35">
      <c r="B264" s="563"/>
      <c r="C264" s="522"/>
      <c r="D264" s="521"/>
      <c r="E264" s="498"/>
      <c r="F264" s="498"/>
      <c r="G264" s="498"/>
      <c r="H264" s="498"/>
      <c r="I264" s="494" t="str">
        <f t="shared" si="235"/>
        <v/>
      </c>
      <c r="J264" s="500"/>
      <c r="K264" s="509"/>
      <c r="L264" s="494"/>
      <c r="M264" s="496"/>
      <c r="N264" s="496" t="str">
        <f t="shared" si="236"/>
        <v/>
      </c>
      <c r="O264" s="496" t="str">
        <f t="shared" si="237"/>
        <v/>
      </c>
      <c r="P264" s="496" t="str">
        <f t="shared" si="238"/>
        <v/>
      </c>
      <c r="Q264" s="496" t="str">
        <f t="shared" si="239"/>
        <v/>
      </c>
      <c r="R264" s="496" t="str">
        <f t="shared" si="240"/>
        <v/>
      </c>
      <c r="S264" s="649" t="e">
        <f t="shared" si="246"/>
        <v>#VALUE!</v>
      </c>
      <c r="T264" s="496" t="str">
        <f t="shared" si="241"/>
        <v/>
      </c>
      <c r="U264" s="508"/>
      <c r="V264" s="508"/>
      <c r="W264" s="631"/>
      <c r="X264" s="494">
        <f t="shared" si="242"/>
        <v>0</v>
      </c>
      <c r="Y264" s="506">
        <f t="shared" si="243"/>
        <v>0</v>
      </c>
      <c r="Z264" s="498"/>
      <c r="AA264" s="662"/>
      <c r="AB264" s="662" t="str">
        <f t="shared" si="244"/>
        <v/>
      </c>
      <c r="AC264" s="662" t="str">
        <f t="shared" si="245"/>
        <v/>
      </c>
    </row>
    <row r="265" spans="2:29" ht="13.9" x14ac:dyDescent="0.35">
      <c r="B265" s="563"/>
      <c r="C265" s="522"/>
      <c r="D265" s="521"/>
      <c r="E265" s="498"/>
      <c r="F265" s="498"/>
      <c r="G265" s="498"/>
      <c r="H265" s="498"/>
      <c r="I265" s="494" t="str">
        <f t="shared" si="235"/>
        <v/>
      </c>
      <c r="J265" s="500"/>
      <c r="K265" s="509"/>
      <c r="L265" s="494"/>
      <c r="M265" s="496"/>
      <c r="N265" s="496" t="str">
        <f t="shared" si="236"/>
        <v/>
      </c>
      <c r="O265" s="496" t="str">
        <f t="shared" si="237"/>
        <v/>
      </c>
      <c r="P265" s="496" t="str">
        <f t="shared" si="238"/>
        <v/>
      </c>
      <c r="Q265" s="496" t="str">
        <f t="shared" si="239"/>
        <v/>
      </c>
      <c r="R265" s="496" t="str">
        <f t="shared" si="240"/>
        <v/>
      </c>
      <c r="S265" s="649" t="e">
        <f t="shared" si="246"/>
        <v>#VALUE!</v>
      </c>
      <c r="T265" s="496" t="str">
        <f t="shared" si="241"/>
        <v/>
      </c>
      <c r="U265" s="508"/>
      <c r="V265" s="508"/>
      <c r="W265" s="631"/>
      <c r="X265" s="494">
        <f t="shared" si="242"/>
        <v>0</v>
      </c>
      <c r="Y265" s="506">
        <f t="shared" si="243"/>
        <v>0</v>
      </c>
      <c r="Z265" s="498"/>
      <c r="AA265" s="662"/>
      <c r="AB265" s="662" t="str">
        <f t="shared" si="244"/>
        <v/>
      </c>
      <c r="AC265" s="662" t="str">
        <f t="shared" si="245"/>
        <v/>
      </c>
    </row>
    <row r="266" spans="2:29" ht="13.9" x14ac:dyDescent="0.35">
      <c r="B266" s="563"/>
      <c r="C266" s="522"/>
      <c r="D266" s="521"/>
      <c r="E266" s="498"/>
      <c r="F266" s="498"/>
      <c r="G266" s="498"/>
      <c r="H266" s="498"/>
      <c r="I266" s="494" t="str">
        <f t="shared" si="235"/>
        <v/>
      </c>
      <c r="J266" s="500"/>
      <c r="K266" s="509"/>
      <c r="L266" s="494"/>
      <c r="M266" s="496"/>
      <c r="N266" s="496" t="str">
        <f t="shared" si="236"/>
        <v/>
      </c>
      <c r="O266" s="496" t="str">
        <f t="shared" si="237"/>
        <v/>
      </c>
      <c r="P266" s="496" t="str">
        <f t="shared" si="238"/>
        <v/>
      </c>
      <c r="Q266" s="496" t="str">
        <f t="shared" si="239"/>
        <v/>
      </c>
      <c r="R266" s="496" t="str">
        <f t="shared" si="240"/>
        <v/>
      </c>
      <c r="S266" s="649" t="e">
        <f t="shared" si="246"/>
        <v>#VALUE!</v>
      </c>
      <c r="T266" s="496" t="str">
        <f t="shared" si="241"/>
        <v/>
      </c>
      <c r="U266" s="508"/>
      <c r="V266" s="508"/>
      <c r="W266" s="631"/>
      <c r="X266" s="494">
        <f t="shared" si="242"/>
        <v>0</v>
      </c>
      <c r="Y266" s="506">
        <f t="shared" si="243"/>
        <v>0</v>
      </c>
      <c r="Z266" s="498"/>
      <c r="AA266" s="662"/>
      <c r="AB266" s="662" t="str">
        <f t="shared" si="244"/>
        <v/>
      </c>
      <c r="AC266" s="662" t="str">
        <f t="shared" si="245"/>
        <v/>
      </c>
    </row>
    <row r="267" spans="2:29" ht="13.9" x14ac:dyDescent="0.35">
      <c r="B267" s="563"/>
      <c r="C267" s="522"/>
      <c r="D267" s="521"/>
      <c r="E267" s="498"/>
      <c r="F267" s="498"/>
      <c r="G267" s="498"/>
      <c r="H267" s="498"/>
      <c r="I267" s="494" t="str">
        <f t="shared" si="235"/>
        <v/>
      </c>
      <c r="J267" s="500"/>
      <c r="K267" s="509"/>
      <c r="L267" s="494"/>
      <c r="M267" s="496"/>
      <c r="N267" s="496" t="str">
        <f t="shared" si="236"/>
        <v/>
      </c>
      <c r="O267" s="496" t="str">
        <f t="shared" si="237"/>
        <v/>
      </c>
      <c r="P267" s="496" t="str">
        <f t="shared" si="238"/>
        <v/>
      </c>
      <c r="Q267" s="496" t="str">
        <f t="shared" si="239"/>
        <v/>
      </c>
      <c r="R267" s="496" t="str">
        <f t="shared" si="240"/>
        <v/>
      </c>
      <c r="S267" s="649" t="e">
        <f t="shared" si="246"/>
        <v>#VALUE!</v>
      </c>
      <c r="T267" s="496" t="str">
        <f t="shared" si="241"/>
        <v/>
      </c>
      <c r="U267" s="508"/>
      <c r="V267" s="508"/>
      <c r="W267" s="631"/>
      <c r="X267" s="494">
        <f t="shared" si="242"/>
        <v>0</v>
      </c>
      <c r="Y267" s="506">
        <f t="shared" si="243"/>
        <v>0</v>
      </c>
      <c r="Z267" s="498"/>
      <c r="AA267" s="662"/>
      <c r="AB267" s="662" t="str">
        <f t="shared" si="244"/>
        <v/>
      </c>
      <c r="AC267" s="662" t="str">
        <f t="shared" si="245"/>
        <v/>
      </c>
    </row>
    <row r="268" spans="2:29" ht="13.9" x14ac:dyDescent="0.35">
      <c r="B268" s="563"/>
      <c r="C268" s="522"/>
      <c r="D268" s="521"/>
      <c r="E268" s="498"/>
      <c r="F268" s="498"/>
      <c r="G268" s="498"/>
      <c r="H268" s="498"/>
      <c r="I268" s="494" t="str">
        <f t="shared" si="235"/>
        <v/>
      </c>
      <c r="J268" s="500"/>
      <c r="K268" s="509"/>
      <c r="L268" s="494"/>
      <c r="M268" s="496"/>
      <c r="N268" s="496" t="str">
        <f t="shared" si="236"/>
        <v/>
      </c>
      <c r="O268" s="496" t="str">
        <f t="shared" si="237"/>
        <v/>
      </c>
      <c r="P268" s="496" t="str">
        <f t="shared" si="238"/>
        <v/>
      </c>
      <c r="Q268" s="496" t="str">
        <f t="shared" si="239"/>
        <v/>
      </c>
      <c r="R268" s="496" t="str">
        <f t="shared" si="240"/>
        <v/>
      </c>
      <c r="S268" s="649" t="e">
        <f t="shared" si="246"/>
        <v>#VALUE!</v>
      </c>
      <c r="T268" s="496" t="str">
        <f t="shared" si="241"/>
        <v/>
      </c>
      <c r="U268" s="508"/>
      <c r="V268" s="508"/>
      <c r="W268" s="631"/>
      <c r="X268" s="494">
        <f t="shared" si="242"/>
        <v>0</v>
      </c>
      <c r="Y268" s="506">
        <f t="shared" si="243"/>
        <v>0</v>
      </c>
      <c r="Z268" s="498"/>
      <c r="AA268" s="662"/>
      <c r="AB268" s="662" t="str">
        <f t="shared" si="244"/>
        <v/>
      </c>
      <c r="AC268" s="662" t="str">
        <f t="shared" si="245"/>
        <v/>
      </c>
    </row>
    <row r="269" spans="2:29" ht="13.9" x14ac:dyDescent="0.35">
      <c r="B269" s="563"/>
      <c r="C269" s="522"/>
      <c r="D269" s="521"/>
      <c r="E269" s="498"/>
      <c r="F269" s="498"/>
      <c r="G269" s="498"/>
      <c r="H269" s="498"/>
      <c r="I269" s="494" t="str">
        <f t="shared" si="235"/>
        <v/>
      </c>
      <c r="J269" s="500"/>
      <c r="K269" s="509"/>
      <c r="L269" s="494"/>
      <c r="M269" s="496"/>
      <c r="N269" s="496" t="str">
        <f t="shared" si="236"/>
        <v/>
      </c>
      <c r="O269" s="496" t="str">
        <f t="shared" si="237"/>
        <v/>
      </c>
      <c r="P269" s="496" t="str">
        <f t="shared" si="238"/>
        <v/>
      </c>
      <c r="Q269" s="496" t="str">
        <f t="shared" si="239"/>
        <v/>
      </c>
      <c r="R269" s="496" t="str">
        <f t="shared" si="240"/>
        <v/>
      </c>
      <c r="S269" s="649" t="e">
        <f t="shared" si="246"/>
        <v>#VALUE!</v>
      </c>
      <c r="T269" s="496" t="str">
        <f t="shared" si="241"/>
        <v/>
      </c>
      <c r="U269" s="508"/>
      <c r="V269" s="508"/>
      <c r="W269" s="631"/>
      <c r="X269" s="494">
        <f t="shared" si="242"/>
        <v>0</v>
      </c>
      <c r="Y269" s="506">
        <f t="shared" si="243"/>
        <v>0</v>
      </c>
      <c r="Z269" s="498"/>
      <c r="AA269" s="662"/>
      <c r="AB269" s="662" t="str">
        <f t="shared" si="244"/>
        <v/>
      </c>
      <c r="AC269" s="662" t="str">
        <f t="shared" si="245"/>
        <v/>
      </c>
    </row>
    <row r="270" spans="2:29" ht="13.9" x14ac:dyDescent="0.35">
      <c r="B270" s="563"/>
      <c r="C270" s="522"/>
      <c r="D270" s="521"/>
      <c r="E270" s="498"/>
      <c r="F270" s="498"/>
      <c r="G270" s="498"/>
      <c r="H270" s="498"/>
      <c r="I270" s="494" t="str">
        <f t="shared" si="235"/>
        <v/>
      </c>
      <c r="J270" s="500"/>
      <c r="K270" s="509"/>
      <c r="L270" s="494"/>
      <c r="M270" s="496"/>
      <c r="N270" s="496" t="str">
        <f t="shared" si="236"/>
        <v/>
      </c>
      <c r="O270" s="496" t="str">
        <f t="shared" si="237"/>
        <v/>
      </c>
      <c r="P270" s="496" t="str">
        <f t="shared" si="238"/>
        <v/>
      </c>
      <c r="Q270" s="496" t="str">
        <f t="shared" si="239"/>
        <v/>
      </c>
      <c r="R270" s="496" t="str">
        <f t="shared" si="240"/>
        <v/>
      </c>
      <c r="S270" s="649" t="e">
        <f t="shared" si="246"/>
        <v>#VALUE!</v>
      </c>
      <c r="T270" s="496" t="str">
        <f t="shared" si="241"/>
        <v/>
      </c>
      <c r="U270" s="508"/>
      <c r="V270" s="508"/>
      <c r="W270" s="631"/>
      <c r="X270" s="494">
        <f t="shared" si="242"/>
        <v>0</v>
      </c>
      <c r="Y270" s="506">
        <f t="shared" si="243"/>
        <v>0</v>
      </c>
      <c r="Z270" s="498"/>
      <c r="AA270" s="662"/>
      <c r="AB270" s="662" t="str">
        <f t="shared" si="244"/>
        <v/>
      </c>
      <c r="AC270" s="662" t="str">
        <f t="shared" si="245"/>
        <v/>
      </c>
    </row>
    <row r="271" spans="2:29" ht="13.9" x14ac:dyDescent="0.35">
      <c r="B271" s="563"/>
      <c r="C271" s="522"/>
      <c r="D271" s="521"/>
      <c r="E271" s="498"/>
      <c r="F271" s="498"/>
      <c r="G271" s="498"/>
      <c r="H271" s="498"/>
      <c r="I271" s="494" t="str">
        <f t="shared" si="235"/>
        <v/>
      </c>
      <c r="J271" s="500"/>
      <c r="K271" s="509"/>
      <c r="L271" s="494"/>
      <c r="M271" s="496"/>
      <c r="N271" s="496" t="str">
        <f t="shared" si="236"/>
        <v/>
      </c>
      <c r="O271" s="496" t="str">
        <f t="shared" si="237"/>
        <v/>
      </c>
      <c r="P271" s="496" t="str">
        <f t="shared" si="238"/>
        <v/>
      </c>
      <c r="Q271" s="496" t="str">
        <f t="shared" si="239"/>
        <v/>
      </c>
      <c r="R271" s="496" t="str">
        <f t="shared" si="240"/>
        <v/>
      </c>
      <c r="S271" s="649" t="e">
        <f t="shared" si="246"/>
        <v>#VALUE!</v>
      </c>
      <c r="T271" s="496" t="str">
        <f t="shared" si="241"/>
        <v/>
      </c>
      <c r="U271" s="508"/>
      <c r="V271" s="508"/>
      <c r="W271" s="631"/>
      <c r="X271" s="494">
        <f t="shared" si="242"/>
        <v>0</v>
      </c>
      <c r="Y271" s="506">
        <f t="shared" si="243"/>
        <v>0</v>
      </c>
      <c r="Z271" s="498"/>
      <c r="AA271" s="662"/>
      <c r="AB271" s="662" t="str">
        <f t="shared" si="244"/>
        <v/>
      </c>
      <c r="AC271" s="662" t="str">
        <f t="shared" si="245"/>
        <v/>
      </c>
    </row>
    <row r="272" spans="2:29" ht="13.9" x14ac:dyDescent="0.35">
      <c r="B272" s="563"/>
      <c r="C272" s="522"/>
      <c r="D272" s="521"/>
      <c r="E272" s="498"/>
      <c r="F272" s="498"/>
      <c r="G272" s="498"/>
      <c r="H272" s="498"/>
      <c r="I272" s="494" t="str">
        <f t="shared" si="235"/>
        <v/>
      </c>
      <c r="J272" s="500"/>
      <c r="K272" s="509"/>
      <c r="L272" s="494"/>
      <c r="M272" s="496"/>
      <c r="N272" s="496" t="str">
        <f t="shared" si="236"/>
        <v/>
      </c>
      <c r="O272" s="496" t="str">
        <f t="shared" si="237"/>
        <v/>
      </c>
      <c r="P272" s="496" t="str">
        <f t="shared" si="238"/>
        <v/>
      </c>
      <c r="Q272" s="496" t="str">
        <f t="shared" si="239"/>
        <v/>
      </c>
      <c r="R272" s="496" t="str">
        <f t="shared" si="240"/>
        <v/>
      </c>
      <c r="S272" s="649" t="e">
        <f t="shared" si="246"/>
        <v>#VALUE!</v>
      </c>
      <c r="T272" s="496" t="str">
        <f t="shared" si="241"/>
        <v/>
      </c>
      <c r="U272" s="508"/>
      <c r="V272" s="508"/>
      <c r="W272" s="631"/>
      <c r="X272" s="494">
        <f t="shared" si="242"/>
        <v>0</v>
      </c>
      <c r="Y272" s="506">
        <f t="shared" si="243"/>
        <v>0</v>
      </c>
      <c r="Z272" s="498"/>
      <c r="AA272" s="662"/>
      <c r="AB272" s="662" t="str">
        <f t="shared" si="244"/>
        <v/>
      </c>
      <c r="AC272" s="662" t="str">
        <f t="shared" si="245"/>
        <v/>
      </c>
    </row>
    <row r="273" spans="2:29" ht="13.9" x14ac:dyDescent="0.35">
      <c r="B273" s="563"/>
      <c r="C273" s="522"/>
      <c r="D273" s="521"/>
      <c r="E273" s="498"/>
      <c r="F273" s="498"/>
      <c r="G273" s="498"/>
      <c r="H273" s="498"/>
      <c r="I273" s="494" t="str">
        <f t="shared" si="235"/>
        <v/>
      </c>
      <c r="J273" s="500"/>
      <c r="K273" s="509"/>
      <c r="L273" s="494"/>
      <c r="M273" s="496"/>
      <c r="N273" s="496" t="str">
        <f t="shared" si="236"/>
        <v/>
      </c>
      <c r="O273" s="496" t="str">
        <f t="shared" si="237"/>
        <v/>
      </c>
      <c r="P273" s="496" t="str">
        <f t="shared" si="238"/>
        <v/>
      </c>
      <c r="Q273" s="496" t="str">
        <f t="shared" si="239"/>
        <v/>
      </c>
      <c r="R273" s="496" t="str">
        <f t="shared" si="240"/>
        <v/>
      </c>
      <c r="S273" s="649" t="e">
        <f t="shared" si="246"/>
        <v>#VALUE!</v>
      </c>
      <c r="T273" s="496" t="str">
        <f t="shared" si="241"/>
        <v/>
      </c>
      <c r="U273" s="508"/>
      <c r="V273" s="508"/>
      <c r="W273" s="631"/>
      <c r="X273" s="494">
        <f t="shared" si="242"/>
        <v>0</v>
      </c>
      <c r="Y273" s="506">
        <f t="shared" si="243"/>
        <v>0</v>
      </c>
      <c r="Z273" s="498"/>
      <c r="AA273" s="662"/>
      <c r="AB273" s="662" t="str">
        <f t="shared" si="244"/>
        <v/>
      </c>
      <c r="AC273" s="662" t="str">
        <f t="shared" si="245"/>
        <v/>
      </c>
    </row>
    <row r="274" spans="2:29" ht="13.9" x14ac:dyDescent="0.35">
      <c r="B274" s="563"/>
      <c r="C274" s="522"/>
      <c r="D274" s="521"/>
      <c r="E274" s="498"/>
      <c r="F274" s="498"/>
      <c r="G274" s="498"/>
      <c r="H274" s="498"/>
      <c r="I274" s="494" t="str">
        <f t="shared" si="235"/>
        <v/>
      </c>
      <c r="J274" s="500"/>
      <c r="K274" s="509"/>
      <c r="L274" s="494"/>
      <c r="M274" s="496"/>
      <c r="N274" s="496" t="str">
        <f t="shared" si="236"/>
        <v/>
      </c>
      <c r="O274" s="496" t="str">
        <f t="shared" si="237"/>
        <v/>
      </c>
      <c r="P274" s="496" t="str">
        <f t="shared" si="238"/>
        <v/>
      </c>
      <c r="Q274" s="496" t="str">
        <f t="shared" si="239"/>
        <v/>
      </c>
      <c r="R274" s="496" t="str">
        <f t="shared" si="240"/>
        <v/>
      </c>
      <c r="S274" s="649" t="e">
        <f t="shared" si="246"/>
        <v>#VALUE!</v>
      </c>
      <c r="T274" s="496" t="str">
        <f t="shared" si="241"/>
        <v/>
      </c>
      <c r="U274" s="508"/>
      <c r="V274" s="508"/>
      <c r="W274" s="631"/>
      <c r="X274" s="494">
        <f t="shared" si="242"/>
        <v>0</v>
      </c>
      <c r="Y274" s="506">
        <f t="shared" si="243"/>
        <v>0</v>
      </c>
      <c r="Z274" s="498"/>
      <c r="AA274" s="662"/>
      <c r="AB274" s="662" t="str">
        <f t="shared" si="244"/>
        <v/>
      </c>
      <c r="AC274" s="662" t="str">
        <f t="shared" si="245"/>
        <v/>
      </c>
    </row>
    <row r="275" spans="2:29" ht="13.9" x14ac:dyDescent="0.35">
      <c r="B275" s="563"/>
      <c r="C275" s="522"/>
      <c r="D275" s="521"/>
      <c r="E275" s="498"/>
      <c r="F275" s="498"/>
      <c r="G275" s="498"/>
      <c r="H275" s="498"/>
      <c r="I275" s="494" t="str">
        <f t="shared" si="235"/>
        <v/>
      </c>
      <c r="J275" s="500"/>
      <c r="K275" s="509"/>
      <c r="L275" s="494"/>
      <c r="M275" s="496"/>
      <c r="N275" s="496" t="str">
        <f t="shared" si="236"/>
        <v/>
      </c>
      <c r="O275" s="496" t="str">
        <f t="shared" si="237"/>
        <v/>
      </c>
      <c r="P275" s="496" t="str">
        <f t="shared" si="238"/>
        <v/>
      </c>
      <c r="Q275" s="496" t="str">
        <f t="shared" si="239"/>
        <v/>
      </c>
      <c r="R275" s="496" t="str">
        <f t="shared" si="240"/>
        <v/>
      </c>
      <c r="S275" s="649" t="e">
        <f t="shared" si="246"/>
        <v>#VALUE!</v>
      </c>
      <c r="T275" s="496" t="str">
        <f t="shared" si="241"/>
        <v/>
      </c>
      <c r="U275" s="508"/>
      <c r="V275" s="508"/>
      <c r="W275" s="631"/>
      <c r="X275" s="494">
        <f t="shared" si="242"/>
        <v>0</v>
      </c>
      <c r="Y275" s="506">
        <f t="shared" si="243"/>
        <v>0</v>
      </c>
      <c r="Z275" s="498"/>
      <c r="AA275" s="662"/>
      <c r="AB275" s="662" t="str">
        <f t="shared" si="244"/>
        <v/>
      </c>
      <c r="AC275" s="662" t="str">
        <f t="shared" si="245"/>
        <v/>
      </c>
    </row>
    <row r="276" spans="2:29" ht="13.9" x14ac:dyDescent="0.35">
      <c r="B276" s="563"/>
      <c r="C276" s="522"/>
      <c r="D276" s="521"/>
      <c r="E276" s="498"/>
      <c r="F276" s="498"/>
      <c r="G276" s="498"/>
      <c r="H276" s="498"/>
      <c r="I276" s="494" t="str">
        <f t="shared" si="235"/>
        <v/>
      </c>
      <c r="J276" s="500"/>
      <c r="K276" s="509"/>
      <c r="L276" s="494"/>
      <c r="M276" s="496"/>
      <c r="N276" s="496" t="str">
        <f t="shared" si="236"/>
        <v/>
      </c>
      <c r="O276" s="496" t="str">
        <f t="shared" si="237"/>
        <v/>
      </c>
      <c r="P276" s="496" t="str">
        <f t="shared" si="238"/>
        <v/>
      </c>
      <c r="Q276" s="496" t="str">
        <f t="shared" si="239"/>
        <v/>
      </c>
      <c r="R276" s="496" t="str">
        <f t="shared" si="240"/>
        <v/>
      </c>
      <c r="S276" s="649" t="e">
        <f t="shared" si="246"/>
        <v>#VALUE!</v>
      </c>
      <c r="T276" s="496" t="str">
        <f t="shared" si="241"/>
        <v/>
      </c>
      <c r="U276" s="508"/>
      <c r="V276" s="508"/>
      <c r="W276" s="631"/>
      <c r="X276" s="494">
        <f t="shared" si="242"/>
        <v>0</v>
      </c>
      <c r="Y276" s="506">
        <f t="shared" si="243"/>
        <v>0</v>
      </c>
      <c r="Z276" s="498"/>
      <c r="AA276" s="662"/>
      <c r="AB276" s="662" t="str">
        <f t="shared" si="244"/>
        <v/>
      </c>
      <c r="AC276" s="662" t="str">
        <f t="shared" si="245"/>
        <v/>
      </c>
    </row>
    <row r="277" spans="2:29" ht="13.9" x14ac:dyDescent="0.35">
      <c r="B277" s="563"/>
      <c r="C277" s="522"/>
      <c r="D277" s="521"/>
      <c r="E277" s="498"/>
      <c r="F277" s="498"/>
      <c r="G277" s="498"/>
      <c r="H277" s="498"/>
      <c r="I277" s="494" t="str">
        <f t="shared" si="235"/>
        <v/>
      </c>
      <c r="J277" s="500"/>
      <c r="K277" s="509"/>
      <c r="L277" s="494"/>
      <c r="M277" s="496"/>
      <c r="N277" s="496" t="str">
        <f t="shared" si="236"/>
        <v/>
      </c>
      <c r="O277" s="496" t="str">
        <f t="shared" si="237"/>
        <v/>
      </c>
      <c r="P277" s="496" t="str">
        <f t="shared" si="238"/>
        <v/>
      </c>
      <c r="Q277" s="496" t="str">
        <f t="shared" si="239"/>
        <v/>
      </c>
      <c r="R277" s="496" t="str">
        <f t="shared" si="240"/>
        <v/>
      </c>
      <c r="S277" s="649" t="e">
        <f t="shared" si="246"/>
        <v>#VALUE!</v>
      </c>
      <c r="T277" s="496" t="str">
        <f t="shared" si="241"/>
        <v/>
      </c>
      <c r="U277" s="508"/>
      <c r="V277" s="508"/>
      <c r="W277" s="631"/>
      <c r="X277" s="494">
        <f t="shared" si="242"/>
        <v>0</v>
      </c>
      <c r="Y277" s="506">
        <f t="shared" si="243"/>
        <v>0</v>
      </c>
      <c r="Z277" s="498"/>
      <c r="AA277" s="662"/>
      <c r="AB277" s="662" t="str">
        <f t="shared" si="244"/>
        <v/>
      </c>
      <c r="AC277" s="662" t="str">
        <f t="shared" si="245"/>
        <v/>
      </c>
    </row>
    <row r="278" spans="2:29" ht="13.9" x14ac:dyDescent="0.35">
      <c r="B278" s="563"/>
      <c r="C278" s="522"/>
      <c r="D278" s="521"/>
      <c r="E278" s="498"/>
      <c r="F278" s="498"/>
      <c r="G278" s="498"/>
      <c r="H278" s="498"/>
      <c r="I278" s="494" t="str">
        <f t="shared" si="235"/>
        <v/>
      </c>
      <c r="J278" s="500"/>
      <c r="K278" s="509"/>
      <c r="L278" s="494"/>
      <c r="M278" s="496"/>
      <c r="N278" s="496" t="str">
        <f t="shared" si="236"/>
        <v/>
      </c>
      <c r="O278" s="496" t="str">
        <f t="shared" si="237"/>
        <v/>
      </c>
      <c r="P278" s="496" t="str">
        <f t="shared" si="238"/>
        <v/>
      </c>
      <c r="Q278" s="496" t="str">
        <f t="shared" si="239"/>
        <v/>
      </c>
      <c r="R278" s="496" t="str">
        <f t="shared" si="240"/>
        <v/>
      </c>
      <c r="S278" s="649" t="e">
        <f t="shared" si="246"/>
        <v>#VALUE!</v>
      </c>
      <c r="T278" s="496" t="str">
        <f t="shared" si="241"/>
        <v/>
      </c>
      <c r="U278" s="508"/>
      <c r="V278" s="508"/>
      <c r="W278" s="631"/>
      <c r="X278" s="494">
        <f t="shared" si="242"/>
        <v>0</v>
      </c>
      <c r="Y278" s="506">
        <f t="shared" si="243"/>
        <v>0</v>
      </c>
      <c r="Z278" s="498"/>
      <c r="AA278" s="662"/>
      <c r="AB278" s="662" t="str">
        <f t="shared" si="244"/>
        <v/>
      </c>
      <c r="AC278" s="662" t="str">
        <f t="shared" si="245"/>
        <v/>
      </c>
    </row>
    <row r="279" spans="2:29" ht="13.9" x14ac:dyDescent="0.35">
      <c r="B279" s="563"/>
      <c r="C279" s="522"/>
      <c r="D279" s="521"/>
      <c r="E279" s="498"/>
      <c r="F279" s="498"/>
      <c r="G279" s="498"/>
      <c r="H279" s="498"/>
      <c r="I279" s="494" t="str">
        <f t="shared" si="235"/>
        <v/>
      </c>
      <c r="J279" s="500"/>
      <c r="K279" s="509"/>
      <c r="L279" s="494"/>
      <c r="M279" s="496"/>
      <c r="N279" s="496" t="str">
        <f t="shared" si="236"/>
        <v/>
      </c>
      <c r="O279" s="496" t="str">
        <f t="shared" si="237"/>
        <v/>
      </c>
      <c r="P279" s="496" t="str">
        <f t="shared" si="238"/>
        <v/>
      </c>
      <c r="Q279" s="496" t="str">
        <f t="shared" si="239"/>
        <v/>
      </c>
      <c r="R279" s="496" t="str">
        <f t="shared" si="240"/>
        <v/>
      </c>
      <c r="S279" s="649" t="e">
        <f t="shared" si="246"/>
        <v>#VALUE!</v>
      </c>
      <c r="T279" s="496" t="str">
        <f t="shared" si="241"/>
        <v/>
      </c>
      <c r="U279" s="508"/>
      <c r="V279" s="508"/>
      <c r="W279" s="631"/>
      <c r="X279" s="494">
        <f t="shared" si="242"/>
        <v>0</v>
      </c>
      <c r="Y279" s="506">
        <f t="shared" si="243"/>
        <v>0</v>
      </c>
      <c r="Z279" s="498"/>
      <c r="AA279" s="662"/>
      <c r="AB279" s="662" t="str">
        <f t="shared" si="244"/>
        <v/>
      </c>
      <c r="AC279" s="662" t="str">
        <f t="shared" si="245"/>
        <v/>
      </c>
    </row>
    <row r="280" spans="2:29" ht="13.9" x14ac:dyDescent="0.35">
      <c r="B280" s="563"/>
      <c r="C280" s="522"/>
      <c r="D280" s="521"/>
      <c r="E280" s="498"/>
      <c r="F280" s="498"/>
      <c r="G280" s="498"/>
      <c r="H280" s="498"/>
      <c r="I280" s="494" t="str">
        <f t="shared" si="235"/>
        <v/>
      </c>
      <c r="J280" s="500"/>
      <c r="K280" s="509"/>
      <c r="L280" s="494"/>
      <c r="M280" s="496"/>
      <c r="N280" s="496" t="str">
        <f t="shared" si="236"/>
        <v/>
      </c>
      <c r="O280" s="496" t="str">
        <f t="shared" si="237"/>
        <v/>
      </c>
      <c r="P280" s="496" t="str">
        <f t="shared" si="238"/>
        <v/>
      </c>
      <c r="Q280" s="496" t="str">
        <f t="shared" si="239"/>
        <v/>
      </c>
      <c r="R280" s="496" t="str">
        <f t="shared" si="240"/>
        <v/>
      </c>
      <c r="S280" s="649" t="e">
        <f t="shared" si="246"/>
        <v>#VALUE!</v>
      </c>
      <c r="T280" s="496" t="str">
        <f t="shared" si="241"/>
        <v/>
      </c>
      <c r="U280" s="508"/>
      <c r="V280" s="508"/>
      <c r="W280" s="631"/>
      <c r="X280" s="494">
        <f t="shared" si="242"/>
        <v>0</v>
      </c>
      <c r="Y280" s="506">
        <f t="shared" si="243"/>
        <v>0</v>
      </c>
      <c r="Z280" s="498"/>
      <c r="AA280" s="662"/>
      <c r="AB280" s="662" t="str">
        <f t="shared" si="244"/>
        <v/>
      </c>
      <c r="AC280" s="662" t="str">
        <f t="shared" si="245"/>
        <v/>
      </c>
    </row>
    <row r="281" spans="2:29" ht="13.9" x14ac:dyDescent="0.35">
      <c r="B281" s="563"/>
      <c r="C281" s="522"/>
      <c r="D281" s="521"/>
      <c r="E281" s="498"/>
      <c r="F281" s="498"/>
      <c r="G281" s="498"/>
      <c r="H281" s="498"/>
      <c r="I281" s="494" t="str">
        <f t="shared" si="235"/>
        <v/>
      </c>
      <c r="J281" s="500"/>
      <c r="K281" s="509"/>
      <c r="L281" s="494"/>
      <c r="M281" s="496"/>
      <c r="N281" s="496" t="str">
        <f t="shared" si="236"/>
        <v/>
      </c>
      <c r="O281" s="496" t="str">
        <f t="shared" si="237"/>
        <v/>
      </c>
      <c r="P281" s="496" t="str">
        <f t="shared" si="238"/>
        <v/>
      </c>
      <c r="Q281" s="496" t="str">
        <f t="shared" si="239"/>
        <v/>
      </c>
      <c r="R281" s="496" t="str">
        <f t="shared" si="240"/>
        <v/>
      </c>
      <c r="S281" s="649" t="e">
        <f t="shared" si="246"/>
        <v>#VALUE!</v>
      </c>
      <c r="T281" s="496" t="str">
        <f t="shared" si="241"/>
        <v/>
      </c>
      <c r="U281" s="508"/>
      <c r="V281" s="508"/>
      <c r="W281" s="631"/>
      <c r="X281" s="494">
        <f t="shared" si="242"/>
        <v>0</v>
      </c>
      <c r="Y281" s="506">
        <f t="shared" si="243"/>
        <v>0</v>
      </c>
      <c r="Z281" s="498"/>
      <c r="AA281" s="662"/>
      <c r="AB281" s="662" t="str">
        <f t="shared" si="244"/>
        <v/>
      </c>
      <c r="AC281" s="662" t="str">
        <f t="shared" si="245"/>
        <v/>
      </c>
    </row>
    <row r="282" spans="2:29" ht="13.9" x14ac:dyDescent="0.35">
      <c r="B282" s="563"/>
      <c r="C282" s="522"/>
      <c r="D282" s="521"/>
      <c r="E282" s="498"/>
      <c r="F282" s="498"/>
      <c r="G282" s="498"/>
      <c r="H282" s="498"/>
      <c r="I282" s="494" t="str">
        <f t="shared" si="235"/>
        <v/>
      </c>
      <c r="J282" s="500"/>
      <c r="K282" s="509"/>
      <c r="L282" s="494"/>
      <c r="M282" s="496"/>
      <c r="N282" s="496" t="str">
        <f t="shared" si="236"/>
        <v/>
      </c>
      <c r="O282" s="496" t="str">
        <f t="shared" si="237"/>
        <v/>
      </c>
      <c r="P282" s="496" t="str">
        <f t="shared" si="238"/>
        <v/>
      </c>
      <c r="Q282" s="496" t="str">
        <f t="shared" si="239"/>
        <v/>
      </c>
      <c r="R282" s="496" t="str">
        <f t="shared" si="240"/>
        <v/>
      </c>
      <c r="S282" s="649" t="e">
        <f t="shared" si="246"/>
        <v>#VALUE!</v>
      </c>
      <c r="T282" s="496" t="str">
        <f t="shared" si="241"/>
        <v/>
      </c>
      <c r="U282" s="508"/>
      <c r="V282" s="508"/>
      <c r="W282" s="631"/>
      <c r="X282" s="494">
        <f t="shared" si="242"/>
        <v>0</v>
      </c>
      <c r="Y282" s="506">
        <f t="shared" si="243"/>
        <v>0</v>
      </c>
      <c r="Z282" s="498"/>
      <c r="AA282" s="662"/>
      <c r="AB282" s="662" t="str">
        <f t="shared" si="244"/>
        <v/>
      </c>
      <c r="AC282" s="662" t="str">
        <f t="shared" si="245"/>
        <v/>
      </c>
    </row>
    <row r="283" spans="2:29" ht="13.9" x14ac:dyDescent="0.35">
      <c r="B283" s="563"/>
      <c r="C283" s="522"/>
      <c r="D283" s="521"/>
      <c r="E283" s="498"/>
      <c r="F283" s="498"/>
      <c r="G283" s="498"/>
      <c r="H283" s="498"/>
      <c r="I283" s="494" t="str">
        <f t="shared" si="235"/>
        <v/>
      </c>
      <c r="J283" s="500"/>
      <c r="K283" s="509"/>
      <c r="L283" s="494"/>
      <c r="M283" s="496"/>
      <c r="N283" s="496" t="str">
        <f t="shared" si="236"/>
        <v/>
      </c>
      <c r="O283" s="496" t="str">
        <f t="shared" si="237"/>
        <v/>
      </c>
      <c r="P283" s="496" t="str">
        <f t="shared" si="238"/>
        <v/>
      </c>
      <c r="Q283" s="496" t="str">
        <f t="shared" si="239"/>
        <v/>
      </c>
      <c r="R283" s="496" t="str">
        <f t="shared" si="240"/>
        <v/>
      </c>
      <c r="S283" s="649" t="e">
        <f t="shared" si="246"/>
        <v>#VALUE!</v>
      </c>
      <c r="T283" s="496" t="str">
        <f t="shared" si="241"/>
        <v/>
      </c>
      <c r="U283" s="508"/>
      <c r="V283" s="508"/>
      <c r="W283" s="631"/>
      <c r="X283" s="494">
        <f t="shared" si="242"/>
        <v>0</v>
      </c>
      <c r="Y283" s="506">
        <f t="shared" si="243"/>
        <v>0</v>
      </c>
      <c r="Z283" s="498"/>
      <c r="AA283" s="662"/>
      <c r="AB283" s="662" t="str">
        <f t="shared" si="244"/>
        <v/>
      </c>
      <c r="AC283" s="662" t="str">
        <f t="shared" si="245"/>
        <v/>
      </c>
    </row>
    <row r="284" spans="2:29" ht="13.9" x14ac:dyDescent="0.35">
      <c r="B284" s="563"/>
      <c r="C284" s="522"/>
      <c r="D284" s="521"/>
      <c r="E284" s="498"/>
      <c r="F284" s="498"/>
      <c r="G284" s="498"/>
      <c r="H284" s="498"/>
      <c r="I284" s="494" t="str">
        <f t="shared" si="235"/>
        <v/>
      </c>
      <c r="J284" s="500"/>
      <c r="K284" s="509"/>
      <c r="L284" s="494"/>
      <c r="M284" s="496"/>
      <c r="N284" s="496" t="str">
        <f t="shared" si="236"/>
        <v/>
      </c>
      <c r="O284" s="496" t="str">
        <f t="shared" si="237"/>
        <v/>
      </c>
      <c r="P284" s="496" t="str">
        <f t="shared" si="238"/>
        <v/>
      </c>
      <c r="Q284" s="496" t="str">
        <f t="shared" si="239"/>
        <v/>
      </c>
      <c r="R284" s="496" t="str">
        <f t="shared" si="240"/>
        <v/>
      </c>
      <c r="S284" s="649" t="e">
        <f t="shared" si="246"/>
        <v>#VALUE!</v>
      </c>
      <c r="T284" s="496" t="str">
        <f t="shared" si="241"/>
        <v/>
      </c>
      <c r="U284" s="508"/>
      <c r="V284" s="508"/>
      <c r="W284" s="631"/>
      <c r="X284" s="494">
        <f t="shared" si="242"/>
        <v>0</v>
      </c>
      <c r="Y284" s="506">
        <f t="shared" si="243"/>
        <v>0</v>
      </c>
      <c r="Z284" s="498"/>
      <c r="AA284" s="662"/>
      <c r="AB284" s="662" t="str">
        <f t="shared" si="244"/>
        <v/>
      </c>
      <c r="AC284" s="662" t="str">
        <f t="shared" si="245"/>
        <v/>
      </c>
    </row>
    <row r="285" spans="2:29" ht="13.9" x14ac:dyDescent="0.35">
      <c r="B285" s="563"/>
      <c r="C285" s="522"/>
      <c r="D285" s="521"/>
      <c r="E285" s="498"/>
      <c r="F285" s="498"/>
      <c r="G285" s="498"/>
      <c r="H285" s="498"/>
      <c r="I285" s="494" t="str">
        <f t="shared" si="235"/>
        <v/>
      </c>
      <c r="J285" s="500"/>
      <c r="K285" s="509"/>
      <c r="L285" s="494"/>
      <c r="M285" s="496"/>
      <c r="N285" s="496" t="str">
        <f t="shared" si="236"/>
        <v/>
      </c>
      <c r="O285" s="496" t="str">
        <f t="shared" si="237"/>
        <v/>
      </c>
      <c r="P285" s="496" t="str">
        <f t="shared" si="238"/>
        <v/>
      </c>
      <c r="Q285" s="496" t="str">
        <f t="shared" si="239"/>
        <v/>
      </c>
      <c r="R285" s="496" t="str">
        <f t="shared" si="240"/>
        <v/>
      </c>
      <c r="S285" s="649" t="e">
        <f t="shared" si="246"/>
        <v>#VALUE!</v>
      </c>
      <c r="T285" s="496" t="str">
        <f t="shared" si="241"/>
        <v/>
      </c>
      <c r="U285" s="508"/>
      <c r="V285" s="508"/>
      <c r="W285" s="631"/>
      <c r="X285" s="494">
        <f t="shared" si="242"/>
        <v>0</v>
      </c>
      <c r="Y285" s="506">
        <f t="shared" si="243"/>
        <v>0</v>
      </c>
      <c r="Z285" s="498"/>
      <c r="AA285" s="662"/>
      <c r="AB285" s="662" t="str">
        <f t="shared" si="244"/>
        <v/>
      </c>
      <c r="AC285" s="662" t="str">
        <f t="shared" si="245"/>
        <v/>
      </c>
    </row>
    <row r="286" spans="2:29" ht="13.9" x14ac:dyDescent="0.35">
      <c r="B286" s="563"/>
      <c r="C286" s="522"/>
      <c r="D286" s="521"/>
      <c r="E286" s="498"/>
      <c r="F286" s="498"/>
      <c r="G286" s="498"/>
      <c r="H286" s="498"/>
      <c r="I286" s="494" t="str">
        <f t="shared" si="235"/>
        <v/>
      </c>
      <c r="J286" s="500"/>
      <c r="K286" s="509"/>
      <c r="L286" s="494"/>
      <c r="M286" s="496"/>
      <c r="N286" s="496" t="str">
        <f t="shared" si="236"/>
        <v/>
      </c>
      <c r="O286" s="496" t="str">
        <f t="shared" si="237"/>
        <v/>
      </c>
      <c r="P286" s="496" t="str">
        <f t="shared" si="238"/>
        <v/>
      </c>
      <c r="Q286" s="496" t="str">
        <f t="shared" si="239"/>
        <v/>
      </c>
      <c r="R286" s="496" t="str">
        <f t="shared" si="240"/>
        <v/>
      </c>
      <c r="S286" s="649" t="e">
        <f t="shared" si="246"/>
        <v>#VALUE!</v>
      </c>
      <c r="T286" s="496" t="str">
        <f t="shared" si="241"/>
        <v/>
      </c>
      <c r="U286" s="508"/>
      <c r="V286" s="508"/>
      <c r="W286" s="631"/>
      <c r="X286" s="494">
        <f t="shared" si="242"/>
        <v>0</v>
      </c>
      <c r="Y286" s="506">
        <f t="shared" si="243"/>
        <v>0</v>
      </c>
      <c r="Z286" s="498"/>
      <c r="AA286" s="662"/>
      <c r="AB286" s="662" t="str">
        <f t="shared" si="244"/>
        <v/>
      </c>
      <c r="AC286" s="662" t="str">
        <f t="shared" si="245"/>
        <v/>
      </c>
    </row>
    <row r="287" spans="2:29" ht="13.9" x14ac:dyDescent="0.35">
      <c r="B287" s="563"/>
      <c r="C287" s="522"/>
      <c r="D287" s="521"/>
      <c r="E287" s="498"/>
      <c r="F287" s="498"/>
      <c r="G287" s="498"/>
      <c r="H287" s="498"/>
      <c r="I287" s="494" t="str">
        <f t="shared" si="235"/>
        <v/>
      </c>
      <c r="J287" s="500"/>
      <c r="K287" s="509"/>
      <c r="L287" s="494"/>
      <c r="M287" s="496"/>
      <c r="N287" s="496" t="str">
        <f t="shared" si="236"/>
        <v/>
      </c>
      <c r="O287" s="496" t="str">
        <f t="shared" si="237"/>
        <v/>
      </c>
      <c r="P287" s="496" t="str">
        <f t="shared" si="238"/>
        <v/>
      </c>
      <c r="Q287" s="496" t="str">
        <f t="shared" si="239"/>
        <v/>
      </c>
      <c r="R287" s="496" t="str">
        <f t="shared" si="240"/>
        <v/>
      </c>
      <c r="S287" s="649" t="e">
        <f t="shared" si="246"/>
        <v>#VALUE!</v>
      </c>
      <c r="T287" s="496" t="str">
        <f t="shared" si="241"/>
        <v/>
      </c>
      <c r="U287" s="508"/>
      <c r="V287" s="508"/>
      <c r="W287" s="631"/>
      <c r="X287" s="494">
        <f t="shared" si="242"/>
        <v>0</v>
      </c>
      <c r="Y287" s="506">
        <f t="shared" si="243"/>
        <v>0</v>
      </c>
      <c r="Z287" s="498"/>
      <c r="AA287" s="662"/>
      <c r="AB287" s="662" t="str">
        <f t="shared" si="244"/>
        <v/>
      </c>
      <c r="AC287" s="662" t="str">
        <f t="shared" si="245"/>
        <v/>
      </c>
    </row>
    <row r="288" spans="2:29" ht="13.9" x14ac:dyDescent="0.35">
      <c r="B288" s="563"/>
      <c r="C288" s="522"/>
      <c r="D288" s="521"/>
      <c r="E288" s="498"/>
      <c r="F288" s="498"/>
      <c r="G288" s="498"/>
      <c r="H288" s="498"/>
      <c r="I288" s="494" t="str">
        <f t="shared" si="235"/>
        <v/>
      </c>
      <c r="J288" s="500"/>
      <c r="K288" s="509"/>
      <c r="L288" s="494"/>
      <c r="M288" s="496"/>
      <c r="N288" s="496" t="str">
        <f t="shared" si="236"/>
        <v/>
      </c>
      <c r="O288" s="496" t="str">
        <f t="shared" si="237"/>
        <v/>
      </c>
      <c r="P288" s="496" t="str">
        <f t="shared" si="238"/>
        <v/>
      </c>
      <c r="Q288" s="496" t="str">
        <f t="shared" si="239"/>
        <v/>
      </c>
      <c r="R288" s="496" t="str">
        <f t="shared" si="240"/>
        <v/>
      </c>
      <c r="S288" s="649" t="e">
        <f t="shared" si="246"/>
        <v>#VALUE!</v>
      </c>
      <c r="T288" s="496" t="str">
        <f t="shared" si="241"/>
        <v/>
      </c>
      <c r="U288" s="508"/>
      <c r="V288" s="508"/>
      <c r="W288" s="631"/>
      <c r="X288" s="494">
        <f t="shared" si="242"/>
        <v>0</v>
      </c>
      <c r="Y288" s="506">
        <f t="shared" si="243"/>
        <v>0</v>
      </c>
      <c r="Z288" s="498"/>
      <c r="AA288" s="662"/>
      <c r="AB288" s="662" t="str">
        <f t="shared" si="244"/>
        <v/>
      </c>
      <c r="AC288" s="662" t="str">
        <f t="shared" si="245"/>
        <v/>
      </c>
    </row>
    <row r="289" spans="2:29" ht="13.9" x14ac:dyDescent="0.35">
      <c r="B289" s="563"/>
      <c r="C289" s="522"/>
      <c r="D289" s="521"/>
      <c r="E289" s="498"/>
      <c r="F289" s="498"/>
      <c r="G289" s="498"/>
      <c r="H289" s="498"/>
      <c r="I289" s="494" t="str">
        <f t="shared" si="235"/>
        <v/>
      </c>
      <c r="J289" s="500"/>
      <c r="K289" s="509"/>
      <c r="L289" s="494"/>
      <c r="M289" s="496"/>
      <c r="N289" s="496" t="str">
        <f t="shared" si="236"/>
        <v/>
      </c>
      <c r="O289" s="496" t="str">
        <f t="shared" si="237"/>
        <v/>
      </c>
      <c r="P289" s="496" t="str">
        <f t="shared" si="238"/>
        <v/>
      </c>
      <c r="Q289" s="496" t="str">
        <f t="shared" si="239"/>
        <v/>
      </c>
      <c r="R289" s="496" t="str">
        <f t="shared" si="240"/>
        <v/>
      </c>
      <c r="S289" s="649" t="e">
        <f t="shared" si="246"/>
        <v>#VALUE!</v>
      </c>
      <c r="T289" s="496" t="str">
        <f t="shared" si="241"/>
        <v/>
      </c>
      <c r="U289" s="508"/>
      <c r="V289" s="508"/>
      <c r="W289" s="631"/>
      <c r="X289" s="494">
        <f t="shared" si="242"/>
        <v>0</v>
      </c>
      <c r="Y289" s="506">
        <f t="shared" si="243"/>
        <v>0</v>
      </c>
      <c r="Z289" s="498"/>
      <c r="AA289" s="662"/>
      <c r="AB289" s="662" t="str">
        <f t="shared" si="244"/>
        <v/>
      </c>
      <c r="AC289" s="662" t="str">
        <f t="shared" si="245"/>
        <v/>
      </c>
    </row>
    <row r="290" spans="2:29" ht="13.9" x14ac:dyDescent="0.35">
      <c r="B290" s="563"/>
      <c r="C290" s="522"/>
      <c r="D290" s="521"/>
      <c r="E290" s="498"/>
      <c r="F290" s="498"/>
      <c r="G290" s="498"/>
      <c r="H290" s="498"/>
      <c r="I290" s="494" t="str">
        <f t="shared" si="235"/>
        <v/>
      </c>
      <c r="J290" s="500"/>
      <c r="K290" s="509"/>
      <c r="L290" s="494"/>
      <c r="M290" s="496"/>
      <c r="N290" s="496" t="str">
        <f t="shared" si="236"/>
        <v/>
      </c>
      <c r="O290" s="496" t="str">
        <f t="shared" si="237"/>
        <v/>
      </c>
      <c r="P290" s="496" t="str">
        <f t="shared" si="238"/>
        <v/>
      </c>
      <c r="Q290" s="496" t="str">
        <f t="shared" si="239"/>
        <v/>
      </c>
      <c r="R290" s="496" t="str">
        <f t="shared" si="240"/>
        <v/>
      </c>
      <c r="S290" s="649" t="e">
        <f t="shared" si="246"/>
        <v>#VALUE!</v>
      </c>
      <c r="T290" s="496" t="str">
        <f t="shared" si="241"/>
        <v/>
      </c>
      <c r="U290" s="508"/>
      <c r="V290" s="508"/>
      <c r="W290" s="631"/>
      <c r="X290" s="494">
        <f t="shared" si="242"/>
        <v>0</v>
      </c>
      <c r="Y290" s="506">
        <f t="shared" si="243"/>
        <v>0</v>
      </c>
      <c r="Z290" s="498"/>
      <c r="AA290" s="662"/>
      <c r="AB290" s="662" t="str">
        <f t="shared" si="244"/>
        <v/>
      </c>
      <c r="AC290" s="662" t="str">
        <f t="shared" si="245"/>
        <v/>
      </c>
    </row>
    <row r="291" spans="2:29" ht="13.9" x14ac:dyDescent="0.35">
      <c r="B291" s="563"/>
      <c r="C291" s="522"/>
      <c r="D291" s="521"/>
      <c r="E291" s="498"/>
      <c r="F291" s="498"/>
      <c r="G291" s="498"/>
      <c r="H291" s="498"/>
      <c r="I291" s="494" t="str">
        <f t="shared" si="235"/>
        <v/>
      </c>
      <c r="J291" s="500"/>
      <c r="K291" s="509"/>
      <c r="L291" s="494"/>
      <c r="M291" s="496"/>
      <c r="N291" s="496" t="str">
        <f t="shared" si="236"/>
        <v/>
      </c>
      <c r="O291" s="496" t="str">
        <f t="shared" si="237"/>
        <v/>
      </c>
      <c r="P291" s="496" t="str">
        <f t="shared" si="238"/>
        <v/>
      </c>
      <c r="Q291" s="496" t="str">
        <f t="shared" si="239"/>
        <v/>
      </c>
      <c r="R291" s="496" t="str">
        <f t="shared" si="240"/>
        <v/>
      </c>
      <c r="S291" s="649" t="e">
        <f t="shared" si="246"/>
        <v>#VALUE!</v>
      </c>
      <c r="T291" s="496" t="str">
        <f t="shared" si="241"/>
        <v/>
      </c>
      <c r="U291" s="508"/>
      <c r="V291" s="508"/>
      <c r="W291" s="631"/>
      <c r="X291" s="494">
        <f t="shared" si="242"/>
        <v>0</v>
      </c>
      <c r="Y291" s="506">
        <f t="shared" si="243"/>
        <v>0</v>
      </c>
      <c r="Z291" s="498"/>
      <c r="AA291" s="662"/>
      <c r="AB291" s="662" t="str">
        <f t="shared" si="244"/>
        <v/>
      </c>
      <c r="AC291" s="662" t="str">
        <f t="shared" si="245"/>
        <v/>
      </c>
    </row>
    <row r="292" spans="2:29" ht="13.9" x14ac:dyDescent="0.35">
      <c r="B292" s="563"/>
      <c r="C292" s="522"/>
      <c r="D292" s="521"/>
      <c r="E292" s="498"/>
      <c r="F292" s="498"/>
      <c r="G292" s="498"/>
      <c r="H292" s="498"/>
      <c r="I292" s="494" t="str">
        <f t="shared" si="235"/>
        <v/>
      </c>
      <c r="J292" s="500"/>
      <c r="K292" s="509"/>
      <c r="L292" s="494"/>
      <c r="M292" s="496"/>
      <c r="N292" s="496" t="str">
        <f t="shared" si="236"/>
        <v/>
      </c>
      <c r="O292" s="496" t="str">
        <f t="shared" si="237"/>
        <v/>
      </c>
      <c r="P292" s="496" t="str">
        <f t="shared" si="238"/>
        <v/>
      </c>
      <c r="Q292" s="496" t="str">
        <f t="shared" si="239"/>
        <v/>
      </c>
      <c r="R292" s="496" t="str">
        <f t="shared" si="240"/>
        <v/>
      </c>
      <c r="S292" s="649" t="e">
        <f t="shared" si="246"/>
        <v>#VALUE!</v>
      </c>
      <c r="T292" s="496" t="str">
        <f t="shared" si="241"/>
        <v/>
      </c>
      <c r="U292" s="508"/>
      <c r="V292" s="508"/>
      <c r="W292" s="631"/>
      <c r="X292" s="494">
        <f t="shared" si="242"/>
        <v>0</v>
      </c>
      <c r="Y292" s="506">
        <f t="shared" si="243"/>
        <v>0</v>
      </c>
      <c r="Z292" s="498"/>
      <c r="AA292" s="662"/>
      <c r="AB292" s="662" t="str">
        <f t="shared" si="244"/>
        <v/>
      </c>
      <c r="AC292" s="662" t="str">
        <f t="shared" si="245"/>
        <v/>
      </c>
    </row>
    <row r="293" spans="2:29" ht="13.9" x14ac:dyDescent="0.35">
      <c r="B293" s="563"/>
      <c r="C293" s="522"/>
      <c r="D293" s="521"/>
      <c r="E293" s="498"/>
      <c r="F293" s="498"/>
      <c r="G293" s="498"/>
      <c r="H293" s="498"/>
      <c r="I293" s="494" t="str">
        <f t="shared" si="235"/>
        <v/>
      </c>
      <c r="J293" s="500"/>
      <c r="K293" s="509"/>
      <c r="L293" s="494"/>
      <c r="M293" s="496"/>
      <c r="N293" s="496" t="str">
        <f t="shared" si="236"/>
        <v/>
      </c>
      <c r="O293" s="496" t="str">
        <f t="shared" si="237"/>
        <v/>
      </c>
      <c r="P293" s="496" t="str">
        <f t="shared" si="238"/>
        <v/>
      </c>
      <c r="Q293" s="496" t="str">
        <f t="shared" si="239"/>
        <v/>
      </c>
      <c r="R293" s="496" t="str">
        <f t="shared" si="240"/>
        <v/>
      </c>
      <c r="S293" s="649" t="e">
        <f t="shared" si="246"/>
        <v>#VALUE!</v>
      </c>
      <c r="T293" s="496" t="str">
        <f t="shared" si="241"/>
        <v/>
      </c>
      <c r="U293" s="508"/>
      <c r="V293" s="508"/>
      <c r="W293" s="631"/>
      <c r="X293" s="494">
        <f t="shared" si="242"/>
        <v>0</v>
      </c>
      <c r="Y293" s="506">
        <f t="shared" si="243"/>
        <v>0</v>
      </c>
      <c r="Z293" s="498"/>
      <c r="AA293" s="662"/>
      <c r="AB293" s="662" t="str">
        <f t="shared" si="244"/>
        <v/>
      </c>
      <c r="AC293" s="662" t="str">
        <f t="shared" si="245"/>
        <v/>
      </c>
    </row>
    <row r="294" spans="2:29" ht="13.9" x14ac:dyDescent="0.35">
      <c r="B294" s="563"/>
      <c r="C294" s="522"/>
      <c r="D294" s="521"/>
      <c r="E294" s="498"/>
      <c r="F294" s="498"/>
      <c r="G294" s="498"/>
      <c r="H294" s="498"/>
      <c r="I294" s="494" t="str">
        <f t="shared" si="235"/>
        <v/>
      </c>
      <c r="J294" s="500"/>
      <c r="K294" s="509"/>
      <c r="L294" s="494"/>
      <c r="M294" s="496"/>
      <c r="N294" s="496" t="str">
        <f t="shared" si="236"/>
        <v/>
      </c>
      <c r="O294" s="496" t="str">
        <f t="shared" si="237"/>
        <v/>
      </c>
      <c r="P294" s="496" t="str">
        <f t="shared" si="238"/>
        <v/>
      </c>
      <c r="Q294" s="496" t="str">
        <f t="shared" si="239"/>
        <v/>
      </c>
      <c r="R294" s="496" t="str">
        <f t="shared" si="240"/>
        <v/>
      </c>
      <c r="S294" s="649" t="e">
        <f t="shared" si="246"/>
        <v>#VALUE!</v>
      </c>
      <c r="T294" s="496" t="str">
        <f t="shared" si="241"/>
        <v/>
      </c>
      <c r="U294" s="508"/>
      <c r="V294" s="508"/>
      <c r="W294" s="631"/>
      <c r="X294" s="494">
        <f t="shared" si="242"/>
        <v>0</v>
      </c>
      <c r="Y294" s="506">
        <f t="shared" si="243"/>
        <v>0</v>
      </c>
      <c r="Z294" s="498"/>
      <c r="AA294" s="662"/>
      <c r="AB294" s="662" t="str">
        <f t="shared" si="244"/>
        <v/>
      </c>
      <c r="AC294" s="662" t="str">
        <f t="shared" si="245"/>
        <v/>
      </c>
    </row>
    <row r="295" spans="2:29" ht="13.9" x14ac:dyDescent="0.35">
      <c r="B295" s="563"/>
      <c r="C295" s="522"/>
      <c r="D295" s="521"/>
      <c r="E295" s="498"/>
      <c r="F295" s="498"/>
      <c r="G295" s="498"/>
      <c r="H295" s="498"/>
      <c r="I295" s="494" t="str">
        <f t="shared" si="235"/>
        <v/>
      </c>
      <c r="J295" s="500"/>
      <c r="K295" s="509"/>
      <c r="L295" s="494"/>
      <c r="M295" s="496"/>
      <c r="N295" s="496" t="str">
        <f t="shared" si="236"/>
        <v/>
      </c>
      <c r="O295" s="496" t="str">
        <f t="shared" si="237"/>
        <v/>
      </c>
      <c r="P295" s="496" t="str">
        <f t="shared" si="238"/>
        <v/>
      </c>
      <c r="Q295" s="496" t="str">
        <f t="shared" si="239"/>
        <v/>
      </c>
      <c r="R295" s="496" t="str">
        <f t="shared" si="240"/>
        <v/>
      </c>
      <c r="S295" s="649" t="e">
        <f t="shared" si="246"/>
        <v>#VALUE!</v>
      </c>
      <c r="T295" s="496" t="str">
        <f t="shared" si="241"/>
        <v/>
      </c>
      <c r="U295" s="508"/>
      <c r="V295" s="508"/>
      <c r="W295" s="631"/>
      <c r="X295" s="494">
        <f t="shared" si="242"/>
        <v>0</v>
      </c>
      <c r="Y295" s="506">
        <f t="shared" si="243"/>
        <v>0</v>
      </c>
      <c r="Z295" s="498"/>
      <c r="AA295" s="662"/>
      <c r="AB295" s="662" t="str">
        <f t="shared" si="244"/>
        <v/>
      </c>
      <c r="AC295" s="662" t="str">
        <f t="shared" si="245"/>
        <v/>
      </c>
    </row>
    <row r="296" spans="2:29" ht="13.9" x14ac:dyDescent="0.35">
      <c r="B296" s="563"/>
      <c r="C296" s="522"/>
      <c r="D296" s="521"/>
      <c r="E296" s="498"/>
      <c r="F296" s="498"/>
      <c r="G296" s="498"/>
      <c r="H296" s="498"/>
      <c r="I296" s="494" t="str">
        <f t="shared" si="235"/>
        <v/>
      </c>
      <c r="J296" s="500"/>
      <c r="K296" s="509"/>
      <c r="L296" s="494"/>
      <c r="M296" s="496"/>
      <c r="N296" s="496" t="str">
        <f t="shared" si="236"/>
        <v/>
      </c>
      <c r="O296" s="496" t="str">
        <f t="shared" si="237"/>
        <v/>
      </c>
      <c r="P296" s="496" t="str">
        <f t="shared" si="238"/>
        <v/>
      </c>
      <c r="Q296" s="496" t="str">
        <f t="shared" si="239"/>
        <v/>
      </c>
      <c r="R296" s="496" t="str">
        <f t="shared" si="240"/>
        <v/>
      </c>
      <c r="S296" s="649" t="e">
        <f t="shared" si="246"/>
        <v>#VALUE!</v>
      </c>
      <c r="T296" s="496" t="str">
        <f t="shared" si="241"/>
        <v/>
      </c>
      <c r="U296" s="508"/>
      <c r="V296" s="508"/>
      <c r="W296" s="631"/>
      <c r="X296" s="494">
        <f t="shared" si="242"/>
        <v>0</v>
      </c>
      <c r="Y296" s="506">
        <f t="shared" si="243"/>
        <v>0</v>
      </c>
      <c r="Z296" s="498"/>
      <c r="AA296" s="662"/>
      <c r="AB296" s="662" t="str">
        <f t="shared" si="244"/>
        <v/>
      </c>
      <c r="AC296" s="662" t="str">
        <f t="shared" si="245"/>
        <v/>
      </c>
    </row>
    <row r="297" spans="2:29" ht="13.9" x14ac:dyDescent="0.35">
      <c r="B297" s="563"/>
      <c r="C297" s="522"/>
      <c r="D297" s="521"/>
      <c r="E297" s="498"/>
      <c r="F297" s="498"/>
      <c r="G297" s="498"/>
      <c r="H297" s="498"/>
      <c r="I297" s="494" t="str">
        <f t="shared" si="235"/>
        <v/>
      </c>
      <c r="J297" s="500"/>
      <c r="K297" s="509"/>
      <c r="L297" s="494"/>
      <c r="M297" s="496"/>
      <c r="N297" s="496" t="str">
        <f t="shared" si="236"/>
        <v/>
      </c>
      <c r="O297" s="496" t="str">
        <f t="shared" si="237"/>
        <v/>
      </c>
      <c r="P297" s="496" t="str">
        <f t="shared" si="238"/>
        <v/>
      </c>
      <c r="Q297" s="496" t="str">
        <f t="shared" si="239"/>
        <v/>
      </c>
      <c r="R297" s="496" t="str">
        <f t="shared" si="240"/>
        <v/>
      </c>
      <c r="S297" s="649" t="e">
        <f t="shared" si="246"/>
        <v>#VALUE!</v>
      </c>
      <c r="T297" s="496" t="str">
        <f t="shared" si="241"/>
        <v/>
      </c>
      <c r="U297" s="508"/>
      <c r="V297" s="508"/>
      <c r="W297" s="631"/>
      <c r="X297" s="494">
        <f t="shared" si="242"/>
        <v>0</v>
      </c>
      <c r="Y297" s="506">
        <f t="shared" si="243"/>
        <v>0</v>
      </c>
      <c r="Z297" s="498"/>
      <c r="AA297" s="662"/>
      <c r="AB297" s="662" t="str">
        <f t="shared" si="244"/>
        <v/>
      </c>
      <c r="AC297" s="662" t="str">
        <f t="shared" si="245"/>
        <v/>
      </c>
    </row>
    <row r="298" spans="2:29" ht="13.9" x14ac:dyDescent="0.35">
      <c r="B298" s="563"/>
      <c r="C298" s="522"/>
      <c r="D298" s="521"/>
      <c r="E298" s="498"/>
      <c r="F298" s="498"/>
      <c r="G298" s="498"/>
      <c r="H298" s="498"/>
      <c r="I298" s="494" t="str">
        <f t="shared" si="235"/>
        <v/>
      </c>
      <c r="J298" s="500"/>
      <c r="K298" s="509"/>
      <c r="L298" s="494"/>
      <c r="M298" s="496"/>
      <c r="N298" s="496" t="str">
        <f t="shared" si="236"/>
        <v/>
      </c>
      <c r="O298" s="496" t="str">
        <f t="shared" si="237"/>
        <v/>
      </c>
      <c r="P298" s="496" t="str">
        <f t="shared" si="238"/>
        <v/>
      </c>
      <c r="Q298" s="496" t="str">
        <f t="shared" si="239"/>
        <v/>
      </c>
      <c r="R298" s="496" t="str">
        <f t="shared" si="240"/>
        <v/>
      </c>
      <c r="S298" s="649" t="e">
        <f t="shared" si="246"/>
        <v>#VALUE!</v>
      </c>
      <c r="T298" s="496" t="str">
        <f t="shared" si="241"/>
        <v/>
      </c>
      <c r="U298" s="508"/>
      <c r="V298" s="508"/>
      <c r="W298" s="631"/>
      <c r="X298" s="494">
        <f t="shared" si="242"/>
        <v>0</v>
      </c>
      <c r="Y298" s="506">
        <f t="shared" si="243"/>
        <v>0</v>
      </c>
      <c r="Z298" s="498"/>
      <c r="AA298" s="662"/>
      <c r="AB298" s="662" t="str">
        <f t="shared" si="244"/>
        <v/>
      </c>
      <c r="AC298" s="662" t="str">
        <f t="shared" si="245"/>
        <v/>
      </c>
    </row>
    <row r="299" spans="2:29" ht="13.9" x14ac:dyDescent="0.35">
      <c r="B299" s="563"/>
      <c r="C299" s="522"/>
      <c r="D299" s="521"/>
      <c r="E299" s="498"/>
      <c r="F299" s="498"/>
      <c r="G299" s="498"/>
      <c r="H299" s="498"/>
      <c r="I299" s="494" t="str">
        <f t="shared" si="235"/>
        <v/>
      </c>
      <c r="J299" s="500"/>
      <c r="K299" s="509"/>
      <c r="L299" s="494"/>
      <c r="M299" s="496"/>
      <c r="N299" s="496" t="str">
        <f t="shared" si="236"/>
        <v/>
      </c>
      <c r="O299" s="496" t="str">
        <f t="shared" si="237"/>
        <v/>
      </c>
      <c r="P299" s="496" t="str">
        <f t="shared" si="238"/>
        <v/>
      </c>
      <c r="Q299" s="496" t="str">
        <f t="shared" si="239"/>
        <v/>
      </c>
      <c r="R299" s="496" t="str">
        <f t="shared" si="240"/>
        <v/>
      </c>
      <c r="S299" s="649" t="e">
        <f t="shared" si="246"/>
        <v>#VALUE!</v>
      </c>
      <c r="T299" s="496" t="str">
        <f t="shared" si="241"/>
        <v/>
      </c>
      <c r="U299" s="508"/>
      <c r="V299" s="508"/>
      <c r="W299" s="631"/>
      <c r="X299" s="494">
        <f t="shared" si="242"/>
        <v>0</v>
      </c>
      <c r="Y299" s="506">
        <f t="shared" si="243"/>
        <v>0</v>
      </c>
      <c r="Z299" s="498"/>
      <c r="AA299" s="662"/>
      <c r="AB299" s="662" t="str">
        <f t="shared" si="244"/>
        <v/>
      </c>
      <c r="AC299" s="662" t="str">
        <f t="shared" si="245"/>
        <v/>
      </c>
    </row>
    <row r="300" spans="2:29" ht="13.9" x14ac:dyDescent="0.35">
      <c r="B300" s="563"/>
      <c r="C300" s="522"/>
      <c r="D300" s="521"/>
      <c r="E300" s="498"/>
      <c r="F300" s="498"/>
      <c r="G300" s="498"/>
      <c r="H300" s="498"/>
      <c r="I300" s="494" t="str">
        <f t="shared" si="235"/>
        <v/>
      </c>
      <c r="J300" s="500"/>
      <c r="K300" s="509"/>
      <c r="L300" s="494"/>
      <c r="M300" s="496"/>
      <c r="N300" s="496" t="str">
        <f t="shared" si="236"/>
        <v/>
      </c>
      <c r="O300" s="496" t="str">
        <f t="shared" si="237"/>
        <v/>
      </c>
      <c r="P300" s="496" t="str">
        <f t="shared" si="238"/>
        <v/>
      </c>
      <c r="Q300" s="496" t="str">
        <f t="shared" si="239"/>
        <v/>
      </c>
      <c r="R300" s="496" t="str">
        <f t="shared" si="240"/>
        <v/>
      </c>
      <c r="S300" s="649" t="e">
        <f t="shared" si="246"/>
        <v>#VALUE!</v>
      </c>
      <c r="T300" s="496" t="str">
        <f t="shared" si="241"/>
        <v/>
      </c>
      <c r="U300" s="508"/>
      <c r="V300" s="508"/>
      <c r="W300" s="631"/>
      <c r="X300" s="494">
        <f t="shared" si="242"/>
        <v>0</v>
      </c>
      <c r="Y300" s="506">
        <f t="shared" si="243"/>
        <v>0</v>
      </c>
      <c r="Z300" s="498"/>
      <c r="AA300" s="662"/>
      <c r="AB300" s="662" t="str">
        <f t="shared" si="244"/>
        <v/>
      </c>
      <c r="AC300" s="662" t="str">
        <f t="shared" si="245"/>
        <v/>
      </c>
    </row>
    <row r="301" spans="2:29" ht="13.9" x14ac:dyDescent="0.35">
      <c r="B301" s="563"/>
      <c r="C301" s="522"/>
      <c r="D301" s="521"/>
      <c r="E301" s="498"/>
      <c r="F301" s="498"/>
      <c r="G301" s="498"/>
      <c r="H301" s="498"/>
      <c r="I301" s="494" t="str">
        <f t="shared" si="235"/>
        <v/>
      </c>
      <c r="J301" s="500"/>
      <c r="K301" s="509"/>
      <c r="L301" s="494"/>
      <c r="M301" s="496"/>
      <c r="N301" s="496" t="str">
        <f t="shared" si="236"/>
        <v/>
      </c>
      <c r="O301" s="496" t="str">
        <f t="shared" si="237"/>
        <v/>
      </c>
      <c r="P301" s="496" t="str">
        <f t="shared" si="238"/>
        <v/>
      </c>
      <c r="Q301" s="496" t="str">
        <f t="shared" si="239"/>
        <v/>
      </c>
      <c r="R301" s="496" t="str">
        <f t="shared" si="240"/>
        <v/>
      </c>
      <c r="S301" s="649" t="e">
        <f t="shared" si="246"/>
        <v>#VALUE!</v>
      </c>
      <c r="T301" s="496" t="str">
        <f t="shared" si="241"/>
        <v/>
      </c>
      <c r="U301" s="508"/>
      <c r="V301" s="508"/>
      <c r="W301" s="631"/>
      <c r="X301" s="494">
        <f t="shared" si="242"/>
        <v>0</v>
      </c>
      <c r="Y301" s="506">
        <f t="shared" si="243"/>
        <v>0</v>
      </c>
      <c r="Z301" s="498"/>
      <c r="AA301" s="662"/>
      <c r="AB301" s="662" t="str">
        <f t="shared" si="244"/>
        <v/>
      </c>
      <c r="AC301" s="662" t="str">
        <f t="shared" si="245"/>
        <v/>
      </c>
    </row>
    <row r="302" spans="2:29" ht="13.9" x14ac:dyDescent="0.35">
      <c r="B302" s="563"/>
      <c r="C302" s="522"/>
      <c r="D302" s="521"/>
      <c r="E302" s="498"/>
      <c r="F302" s="498"/>
      <c r="G302" s="498"/>
      <c r="H302" s="498"/>
      <c r="I302" s="494" t="str">
        <f t="shared" si="235"/>
        <v/>
      </c>
      <c r="J302" s="500"/>
      <c r="K302" s="509"/>
      <c r="L302" s="494"/>
      <c r="M302" s="496"/>
      <c r="N302" s="496" t="str">
        <f t="shared" si="236"/>
        <v/>
      </c>
      <c r="O302" s="496" t="str">
        <f t="shared" si="237"/>
        <v/>
      </c>
      <c r="P302" s="496" t="str">
        <f t="shared" si="238"/>
        <v/>
      </c>
      <c r="Q302" s="496" t="str">
        <f t="shared" si="239"/>
        <v/>
      </c>
      <c r="R302" s="496" t="str">
        <f t="shared" si="240"/>
        <v/>
      </c>
      <c r="S302" s="649" t="e">
        <f t="shared" si="246"/>
        <v>#VALUE!</v>
      </c>
      <c r="T302" s="496" t="str">
        <f t="shared" si="241"/>
        <v/>
      </c>
      <c r="U302" s="508"/>
      <c r="V302" s="508"/>
      <c r="W302" s="631"/>
      <c r="X302" s="494">
        <f t="shared" si="242"/>
        <v>0</v>
      </c>
      <c r="Y302" s="506">
        <f t="shared" si="243"/>
        <v>0</v>
      </c>
      <c r="Z302" s="498"/>
      <c r="AA302" s="662"/>
      <c r="AB302" s="662" t="str">
        <f t="shared" si="244"/>
        <v/>
      </c>
      <c r="AC302" s="662" t="str">
        <f t="shared" si="245"/>
        <v/>
      </c>
    </row>
    <row r="303" spans="2:29" ht="13.9" x14ac:dyDescent="0.35">
      <c r="B303" s="563"/>
      <c r="C303" s="522"/>
      <c r="D303" s="521"/>
      <c r="E303" s="498"/>
      <c r="F303" s="498"/>
      <c r="G303" s="498"/>
      <c r="H303" s="498"/>
      <c r="I303" s="494" t="str">
        <f t="shared" si="235"/>
        <v/>
      </c>
      <c r="J303" s="500"/>
      <c r="K303" s="509"/>
      <c r="L303" s="494"/>
      <c r="M303" s="496"/>
      <c r="N303" s="496" t="str">
        <f t="shared" si="236"/>
        <v/>
      </c>
      <c r="O303" s="496" t="str">
        <f t="shared" si="237"/>
        <v/>
      </c>
      <c r="P303" s="496" t="str">
        <f t="shared" si="238"/>
        <v/>
      </c>
      <c r="Q303" s="496" t="str">
        <f t="shared" si="239"/>
        <v/>
      </c>
      <c r="R303" s="496" t="str">
        <f t="shared" si="240"/>
        <v/>
      </c>
      <c r="S303" s="649" t="e">
        <f t="shared" si="246"/>
        <v>#VALUE!</v>
      </c>
      <c r="T303" s="496" t="str">
        <f t="shared" si="241"/>
        <v/>
      </c>
      <c r="U303" s="508"/>
      <c r="V303" s="508"/>
      <c r="W303" s="631"/>
      <c r="X303" s="494">
        <f t="shared" si="242"/>
        <v>0</v>
      </c>
      <c r="Y303" s="506">
        <f t="shared" si="243"/>
        <v>0</v>
      </c>
      <c r="Z303" s="498"/>
      <c r="AA303" s="662"/>
      <c r="AB303" s="662" t="str">
        <f t="shared" si="244"/>
        <v/>
      </c>
      <c r="AC303" s="662" t="str">
        <f t="shared" si="245"/>
        <v/>
      </c>
    </row>
    <row r="304" spans="2:29" ht="13.9" x14ac:dyDescent="0.35">
      <c r="B304" s="563"/>
      <c r="C304" s="522"/>
      <c r="D304" s="521"/>
      <c r="E304" s="498"/>
      <c r="F304" s="498"/>
      <c r="G304" s="498"/>
      <c r="H304" s="498"/>
      <c r="I304" s="494" t="str">
        <f t="shared" si="235"/>
        <v/>
      </c>
      <c r="J304" s="500"/>
      <c r="K304" s="509"/>
      <c r="L304" s="494"/>
      <c r="M304" s="496"/>
      <c r="N304" s="496" t="str">
        <f t="shared" si="236"/>
        <v/>
      </c>
      <c r="O304" s="496" t="str">
        <f t="shared" si="237"/>
        <v/>
      </c>
      <c r="P304" s="496" t="str">
        <f t="shared" si="238"/>
        <v/>
      </c>
      <c r="Q304" s="496" t="str">
        <f t="shared" si="239"/>
        <v/>
      </c>
      <c r="R304" s="496" t="str">
        <f t="shared" si="240"/>
        <v/>
      </c>
      <c r="S304" s="649" t="e">
        <f t="shared" si="246"/>
        <v>#VALUE!</v>
      </c>
      <c r="T304" s="496" t="str">
        <f t="shared" si="241"/>
        <v/>
      </c>
      <c r="U304" s="508"/>
      <c r="V304" s="508"/>
      <c r="W304" s="631"/>
      <c r="X304" s="494">
        <f t="shared" si="242"/>
        <v>0</v>
      </c>
      <c r="Y304" s="506">
        <f t="shared" si="243"/>
        <v>0</v>
      </c>
      <c r="Z304" s="498"/>
      <c r="AA304" s="662"/>
      <c r="AB304" s="662" t="str">
        <f t="shared" si="244"/>
        <v/>
      </c>
      <c r="AC304" s="662" t="str">
        <f t="shared" si="245"/>
        <v/>
      </c>
    </row>
    <row r="305" spans="2:29" ht="13.9" x14ac:dyDescent="0.35">
      <c r="B305" s="563"/>
      <c r="C305" s="522"/>
      <c r="D305" s="521"/>
      <c r="E305" s="498"/>
      <c r="F305" s="498"/>
      <c r="G305" s="498"/>
      <c r="H305" s="498"/>
      <c r="I305" s="494" t="str">
        <f t="shared" si="235"/>
        <v/>
      </c>
      <c r="J305" s="500"/>
      <c r="K305" s="509"/>
      <c r="L305" s="494"/>
      <c r="M305" s="496"/>
      <c r="N305" s="496" t="str">
        <f t="shared" si="236"/>
        <v/>
      </c>
      <c r="O305" s="496" t="str">
        <f t="shared" si="237"/>
        <v/>
      </c>
      <c r="P305" s="496" t="str">
        <f t="shared" si="238"/>
        <v/>
      </c>
      <c r="Q305" s="496" t="str">
        <f t="shared" si="239"/>
        <v/>
      </c>
      <c r="R305" s="496" t="str">
        <f t="shared" si="240"/>
        <v/>
      </c>
      <c r="S305" s="649" t="e">
        <f t="shared" si="246"/>
        <v>#VALUE!</v>
      </c>
      <c r="T305" s="496" t="str">
        <f t="shared" si="241"/>
        <v/>
      </c>
      <c r="U305" s="508"/>
      <c r="V305" s="508"/>
      <c r="W305" s="631"/>
      <c r="X305" s="494">
        <f t="shared" si="242"/>
        <v>0</v>
      </c>
      <c r="Y305" s="506">
        <f t="shared" si="243"/>
        <v>0</v>
      </c>
      <c r="Z305" s="498"/>
      <c r="AA305" s="662"/>
      <c r="AB305" s="662" t="str">
        <f t="shared" si="244"/>
        <v/>
      </c>
      <c r="AC305" s="662" t="str">
        <f t="shared" si="245"/>
        <v/>
      </c>
    </row>
    <row r="306" spans="2:29" ht="13.9" x14ac:dyDescent="0.35">
      <c r="B306" s="563"/>
      <c r="C306" s="522"/>
      <c r="D306" s="521"/>
      <c r="E306" s="498"/>
      <c r="F306" s="498"/>
      <c r="G306" s="498"/>
      <c r="H306" s="498"/>
      <c r="I306" s="494" t="str">
        <f t="shared" si="235"/>
        <v/>
      </c>
      <c r="J306" s="500"/>
      <c r="K306" s="509"/>
      <c r="L306" s="494"/>
      <c r="M306" s="496"/>
      <c r="N306" s="496" t="str">
        <f t="shared" si="236"/>
        <v/>
      </c>
      <c r="O306" s="496" t="str">
        <f t="shared" si="237"/>
        <v/>
      </c>
      <c r="P306" s="496" t="str">
        <f t="shared" si="238"/>
        <v/>
      </c>
      <c r="Q306" s="496" t="str">
        <f t="shared" si="239"/>
        <v/>
      </c>
      <c r="R306" s="496" t="str">
        <f t="shared" si="240"/>
        <v/>
      </c>
      <c r="S306" s="649" t="e">
        <f t="shared" si="246"/>
        <v>#VALUE!</v>
      </c>
      <c r="T306" s="496" t="str">
        <f t="shared" si="241"/>
        <v/>
      </c>
      <c r="U306" s="508"/>
      <c r="V306" s="508"/>
      <c r="W306" s="631"/>
      <c r="X306" s="494">
        <f t="shared" si="242"/>
        <v>0</v>
      </c>
      <c r="Y306" s="506">
        <f t="shared" si="243"/>
        <v>0</v>
      </c>
      <c r="Z306" s="498"/>
      <c r="AA306" s="662"/>
      <c r="AB306" s="662" t="str">
        <f t="shared" si="244"/>
        <v/>
      </c>
      <c r="AC306" s="662" t="str">
        <f t="shared" si="245"/>
        <v/>
      </c>
    </row>
    <row r="307" spans="2:29" ht="13.9" x14ac:dyDescent="0.35">
      <c r="B307" s="563"/>
      <c r="C307" s="522"/>
      <c r="D307" s="521"/>
      <c r="E307" s="498"/>
      <c r="F307" s="498"/>
      <c r="G307" s="498"/>
      <c r="H307" s="498"/>
      <c r="I307" s="494" t="str">
        <f t="shared" ref="I307:I370" si="247">IF(H307="","",VLOOKUP(H307,Applicator,2,0))</f>
        <v/>
      </c>
      <c r="J307" s="500"/>
      <c r="K307" s="509"/>
      <c r="L307" s="494"/>
      <c r="M307" s="496"/>
      <c r="N307" s="496" t="str">
        <f t="shared" ref="N307:N370" si="248">IF(M307="","",VLOOKUP(M307,apple_list,2,0))</f>
        <v/>
      </c>
      <c r="O307" s="496" t="str">
        <f t="shared" ref="O307:O370" si="249">IF(M307="","",VLOOKUP(M307,apple_list,3,0))</f>
        <v/>
      </c>
      <c r="P307" s="496" t="str">
        <f t="shared" ref="P307:P370" si="250">IF(M307="","",VLOOKUP(M307,apple_list,4,0))</f>
        <v/>
      </c>
      <c r="Q307" s="496" t="str">
        <f t="shared" ref="Q307:Q370" si="251">IF(M307="","",VLOOKUP(M307,apple_list,5,0))</f>
        <v/>
      </c>
      <c r="R307" s="496" t="str">
        <f t="shared" ref="R307:R370" si="252">IF(M307="","",VLOOKUP(M307,apple_list,6,0))</f>
        <v/>
      </c>
      <c r="S307" s="649" t="e">
        <f t="shared" si="246"/>
        <v>#VALUE!</v>
      </c>
      <c r="T307" s="496" t="str">
        <f t="shared" ref="T307:T370" si="253">IF(M307="","",VLOOKUP(M307,apple_list,7,0))</f>
        <v/>
      </c>
      <c r="U307" s="508"/>
      <c r="V307" s="508"/>
      <c r="W307" s="631"/>
      <c r="X307" s="494">
        <f t="shared" ref="X307:X370" si="254">U307*V307</f>
        <v>0</v>
      </c>
      <c r="Y307" s="506">
        <f t="shared" ref="Y307:Y370" si="255">W307</f>
        <v>0</v>
      </c>
      <c r="Z307" s="498"/>
      <c r="AA307" s="662"/>
      <c r="AB307" s="662" t="str">
        <f t="shared" si="244"/>
        <v/>
      </c>
      <c r="AC307" s="662" t="str">
        <f t="shared" si="245"/>
        <v/>
      </c>
    </row>
    <row r="308" spans="2:29" ht="13.9" x14ac:dyDescent="0.35">
      <c r="B308" s="563"/>
      <c r="C308" s="522"/>
      <c r="D308" s="521"/>
      <c r="E308" s="498"/>
      <c r="F308" s="498"/>
      <c r="G308" s="498"/>
      <c r="H308" s="498"/>
      <c r="I308" s="494" t="str">
        <f t="shared" si="247"/>
        <v/>
      </c>
      <c r="J308" s="500"/>
      <c r="K308" s="509"/>
      <c r="L308" s="494"/>
      <c r="M308" s="496"/>
      <c r="N308" s="496" t="str">
        <f t="shared" si="248"/>
        <v/>
      </c>
      <c r="O308" s="496" t="str">
        <f t="shared" si="249"/>
        <v/>
      </c>
      <c r="P308" s="496" t="str">
        <f t="shared" si="250"/>
        <v/>
      </c>
      <c r="Q308" s="496" t="str">
        <f t="shared" si="251"/>
        <v/>
      </c>
      <c r="R308" s="496" t="str">
        <f t="shared" si="252"/>
        <v/>
      </c>
      <c r="S308" s="649" t="e">
        <f t="shared" si="246"/>
        <v>#VALUE!</v>
      </c>
      <c r="T308" s="496" t="str">
        <f t="shared" si="253"/>
        <v/>
      </c>
      <c r="U308" s="508"/>
      <c r="V308" s="508"/>
      <c r="W308" s="631"/>
      <c r="X308" s="494">
        <f t="shared" si="254"/>
        <v>0</v>
      </c>
      <c r="Y308" s="506">
        <f t="shared" si="255"/>
        <v>0</v>
      </c>
      <c r="Z308" s="498"/>
      <c r="AA308" s="662"/>
      <c r="AB308" s="662" t="str">
        <f t="shared" si="244"/>
        <v/>
      </c>
      <c r="AC308" s="662" t="str">
        <f t="shared" si="245"/>
        <v/>
      </c>
    </row>
    <row r="309" spans="2:29" ht="13.9" x14ac:dyDescent="0.35">
      <c r="B309" s="563"/>
      <c r="C309" s="522"/>
      <c r="D309" s="521"/>
      <c r="E309" s="498"/>
      <c r="F309" s="498"/>
      <c r="G309" s="498"/>
      <c r="H309" s="498"/>
      <c r="I309" s="494" t="str">
        <f t="shared" si="247"/>
        <v/>
      </c>
      <c r="J309" s="500"/>
      <c r="K309" s="509"/>
      <c r="L309" s="494"/>
      <c r="M309" s="496"/>
      <c r="N309" s="496" t="str">
        <f t="shared" si="248"/>
        <v/>
      </c>
      <c r="O309" s="496" t="str">
        <f t="shared" si="249"/>
        <v/>
      </c>
      <c r="P309" s="496" t="str">
        <f t="shared" si="250"/>
        <v/>
      </c>
      <c r="Q309" s="496" t="str">
        <f t="shared" si="251"/>
        <v/>
      </c>
      <c r="R309" s="496" t="str">
        <f t="shared" si="252"/>
        <v/>
      </c>
      <c r="S309" s="649" t="e">
        <f t="shared" si="246"/>
        <v>#VALUE!</v>
      </c>
      <c r="T309" s="496" t="str">
        <f t="shared" si="253"/>
        <v/>
      </c>
      <c r="U309" s="508"/>
      <c r="V309" s="508"/>
      <c r="W309" s="631"/>
      <c r="X309" s="494">
        <f t="shared" si="254"/>
        <v>0</v>
      </c>
      <c r="Y309" s="506">
        <f t="shared" si="255"/>
        <v>0</v>
      </c>
      <c r="Z309" s="498"/>
      <c r="AA309" s="662"/>
      <c r="AB309" s="662" t="str">
        <f t="shared" si="244"/>
        <v/>
      </c>
      <c r="AC309" s="662" t="str">
        <f t="shared" si="245"/>
        <v/>
      </c>
    </row>
    <row r="310" spans="2:29" ht="13.9" x14ac:dyDescent="0.35">
      <c r="B310" s="563"/>
      <c r="C310" s="522"/>
      <c r="D310" s="521"/>
      <c r="E310" s="498"/>
      <c r="F310" s="498"/>
      <c r="G310" s="498"/>
      <c r="H310" s="498"/>
      <c r="I310" s="494" t="str">
        <f t="shared" si="247"/>
        <v/>
      </c>
      <c r="J310" s="500"/>
      <c r="K310" s="509"/>
      <c r="L310" s="494"/>
      <c r="M310" s="496"/>
      <c r="N310" s="496" t="str">
        <f t="shared" si="248"/>
        <v/>
      </c>
      <c r="O310" s="496" t="str">
        <f t="shared" si="249"/>
        <v/>
      </c>
      <c r="P310" s="496" t="str">
        <f t="shared" si="250"/>
        <v/>
      </c>
      <c r="Q310" s="496" t="str">
        <f t="shared" si="251"/>
        <v/>
      </c>
      <c r="R310" s="496" t="str">
        <f t="shared" si="252"/>
        <v/>
      </c>
      <c r="S310" s="649" t="e">
        <f t="shared" si="246"/>
        <v>#VALUE!</v>
      </c>
      <c r="T310" s="496" t="str">
        <f t="shared" si="253"/>
        <v/>
      </c>
      <c r="U310" s="508"/>
      <c r="V310" s="508"/>
      <c r="W310" s="631"/>
      <c r="X310" s="494">
        <f t="shared" si="254"/>
        <v>0</v>
      </c>
      <c r="Y310" s="506">
        <f t="shared" si="255"/>
        <v>0</v>
      </c>
      <c r="Z310" s="498"/>
      <c r="AA310" s="662"/>
      <c r="AB310" s="662" t="str">
        <f t="shared" si="244"/>
        <v/>
      </c>
      <c r="AC310" s="662" t="str">
        <f t="shared" si="245"/>
        <v/>
      </c>
    </row>
    <row r="311" spans="2:29" ht="13.9" x14ac:dyDescent="0.35">
      <c r="B311" s="563"/>
      <c r="C311" s="522"/>
      <c r="D311" s="521"/>
      <c r="E311" s="498"/>
      <c r="F311" s="498"/>
      <c r="G311" s="498"/>
      <c r="H311" s="498"/>
      <c r="I311" s="494" t="str">
        <f t="shared" si="247"/>
        <v/>
      </c>
      <c r="J311" s="500"/>
      <c r="K311" s="509"/>
      <c r="L311" s="494"/>
      <c r="M311" s="496"/>
      <c r="N311" s="496" t="str">
        <f t="shared" si="248"/>
        <v/>
      </c>
      <c r="O311" s="496" t="str">
        <f t="shared" si="249"/>
        <v/>
      </c>
      <c r="P311" s="496" t="str">
        <f t="shared" si="250"/>
        <v/>
      </c>
      <c r="Q311" s="496" t="str">
        <f t="shared" si="251"/>
        <v/>
      </c>
      <c r="R311" s="496" t="str">
        <f t="shared" si="252"/>
        <v/>
      </c>
      <c r="S311" s="649" t="e">
        <f t="shared" si="246"/>
        <v>#VALUE!</v>
      </c>
      <c r="T311" s="496" t="str">
        <f t="shared" si="253"/>
        <v/>
      </c>
      <c r="U311" s="508"/>
      <c r="V311" s="508"/>
      <c r="W311" s="631"/>
      <c r="X311" s="494">
        <f t="shared" si="254"/>
        <v>0</v>
      </c>
      <c r="Y311" s="506">
        <f t="shared" si="255"/>
        <v>0</v>
      </c>
      <c r="Z311" s="498"/>
      <c r="AA311" s="662"/>
      <c r="AB311" s="662" t="str">
        <f t="shared" si="244"/>
        <v/>
      </c>
      <c r="AC311" s="662" t="str">
        <f t="shared" si="245"/>
        <v/>
      </c>
    </row>
    <row r="312" spans="2:29" ht="13.9" x14ac:dyDescent="0.35">
      <c r="B312" s="563"/>
      <c r="C312" s="522"/>
      <c r="D312" s="521"/>
      <c r="E312" s="498"/>
      <c r="F312" s="498"/>
      <c r="G312" s="498"/>
      <c r="H312" s="498"/>
      <c r="I312" s="494" t="str">
        <f t="shared" si="247"/>
        <v/>
      </c>
      <c r="J312" s="500"/>
      <c r="K312" s="509"/>
      <c r="L312" s="494"/>
      <c r="M312" s="496"/>
      <c r="N312" s="496" t="str">
        <f t="shared" si="248"/>
        <v/>
      </c>
      <c r="O312" s="496" t="str">
        <f t="shared" si="249"/>
        <v/>
      </c>
      <c r="P312" s="496" t="str">
        <f t="shared" si="250"/>
        <v/>
      </c>
      <c r="Q312" s="496" t="str">
        <f t="shared" si="251"/>
        <v/>
      </c>
      <c r="R312" s="496" t="str">
        <f t="shared" si="252"/>
        <v/>
      </c>
      <c r="S312" s="649" t="e">
        <f t="shared" si="246"/>
        <v>#VALUE!</v>
      </c>
      <c r="T312" s="496" t="str">
        <f t="shared" si="253"/>
        <v/>
      </c>
      <c r="U312" s="508"/>
      <c r="V312" s="508"/>
      <c r="W312" s="631"/>
      <c r="X312" s="494">
        <f t="shared" si="254"/>
        <v>0</v>
      </c>
      <c r="Y312" s="506">
        <f t="shared" si="255"/>
        <v>0</v>
      </c>
      <c r="Z312" s="498"/>
      <c r="AA312" s="662"/>
      <c r="AB312" s="662" t="str">
        <f t="shared" si="244"/>
        <v/>
      </c>
      <c r="AC312" s="662" t="str">
        <f t="shared" si="245"/>
        <v/>
      </c>
    </row>
    <row r="313" spans="2:29" ht="13.9" x14ac:dyDescent="0.35">
      <c r="B313" s="563"/>
      <c r="C313" s="522"/>
      <c r="D313" s="521"/>
      <c r="E313" s="498"/>
      <c r="F313" s="498"/>
      <c r="G313" s="498"/>
      <c r="H313" s="498"/>
      <c r="I313" s="494" t="str">
        <f t="shared" si="247"/>
        <v/>
      </c>
      <c r="J313" s="500"/>
      <c r="K313" s="509"/>
      <c r="L313" s="494"/>
      <c r="M313" s="496"/>
      <c r="N313" s="496" t="str">
        <f t="shared" si="248"/>
        <v/>
      </c>
      <c r="O313" s="496" t="str">
        <f t="shared" si="249"/>
        <v/>
      </c>
      <c r="P313" s="496" t="str">
        <f t="shared" si="250"/>
        <v/>
      </c>
      <c r="Q313" s="496" t="str">
        <f t="shared" si="251"/>
        <v/>
      </c>
      <c r="R313" s="496" t="str">
        <f t="shared" si="252"/>
        <v/>
      </c>
      <c r="S313" s="649" t="e">
        <f t="shared" si="246"/>
        <v>#VALUE!</v>
      </c>
      <c r="T313" s="496" t="str">
        <f t="shared" si="253"/>
        <v/>
      </c>
      <c r="U313" s="508"/>
      <c r="V313" s="508"/>
      <c r="W313" s="631"/>
      <c r="X313" s="494">
        <f t="shared" si="254"/>
        <v>0</v>
      </c>
      <c r="Y313" s="506">
        <f t="shared" si="255"/>
        <v>0</v>
      </c>
      <c r="Z313" s="498"/>
      <c r="AA313" s="662"/>
      <c r="AB313" s="662" t="str">
        <f t="shared" si="244"/>
        <v/>
      </c>
      <c r="AC313" s="662" t="str">
        <f t="shared" si="245"/>
        <v/>
      </c>
    </row>
    <row r="314" spans="2:29" ht="13.9" x14ac:dyDescent="0.35">
      <c r="B314" s="563"/>
      <c r="C314" s="522"/>
      <c r="D314" s="521"/>
      <c r="E314" s="498"/>
      <c r="F314" s="498"/>
      <c r="G314" s="498"/>
      <c r="H314" s="498"/>
      <c r="I314" s="494" t="str">
        <f t="shared" si="247"/>
        <v/>
      </c>
      <c r="J314" s="500"/>
      <c r="K314" s="509"/>
      <c r="L314" s="494"/>
      <c r="M314" s="496"/>
      <c r="N314" s="496" t="str">
        <f t="shared" si="248"/>
        <v/>
      </c>
      <c r="O314" s="496" t="str">
        <f t="shared" si="249"/>
        <v/>
      </c>
      <c r="P314" s="496" t="str">
        <f t="shared" si="250"/>
        <v/>
      </c>
      <c r="Q314" s="496" t="str">
        <f t="shared" si="251"/>
        <v/>
      </c>
      <c r="R314" s="496" t="str">
        <f t="shared" si="252"/>
        <v/>
      </c>
      <c r="S314" s="649" t="e">
        <f t="shared" si="246"/>
        <v>#VALUE!</v>
      </c>
      <c r="T314" s="496" t="str">
        <f t="shared" si="253"/>
        <v/>
      </c>
      <c r="U314" s="508"/>
      <c r="V314" s="508"/>
      <c r="W314" s="631"/>
      <c r="X314" s="494">
        <f t="shared" si="254"/>
        <v>0</v>
      </c>
      <c r="Y314" s="506">
        <f t="shared" si="255"/>
        <v>0</v>
      </c>
      <c r="Z314" s="498"/>
      <c r="AA314" s="662"/>
      <c r="AB314" s="662" t="str">
        <f t="shared" si="244"/>
        <v/>
      </c>
      <c r="AC314" s="662" t="str">
        <f t="shared" si="245"/>
        <v/>
      </c>
    </row>
    <row r="315" spans="2:29" ht="13.9" x14ac:dyDescent="0.35">
      <c r="B315" s="563"/>
      <c r="C315" s="522"/>
      <c r="D315" s="521"/>
      <c r="E315" s="498"/>
      <c r="F315" s="498"/>
      <c r="G315" s="498"/>
      <c r="H315" s="498"/>
      <c r="I315" s="494" t="str">
        <f t="shared" si="247"/>
        <v/>
      </c>
      <c r="J315" s="500"/>
      <c r="K315" s="509"/>
      <c r="L315" s="494"/>
      <c r="M315" s="496"/>
      <c r="N315" s="496" t="str">
        <f t="shared" si="248"/>
        <v/>
      </c>
      <c r="O315" s="496" t="str">
        <f t="shared" si="249"/>
        <v/>
      </c>
      <c r="P315" s="496" t="str">
        <f t="shared" si="250"/>
        <v/>
      </c>
      <c r="Q315" s="496" t="str">
        <f t="shared" si="251"/>
        <v/>
      </c>
      <c r="R315" s="496" t="str">
        <f t="shared" si="252"/>
        <v/>
      </c>
      <c r="S315" s="649" t="e">
        <f t="shared" si="246"/>
        <v>#VALUE!</v>
      </c>
      <c r="T315" s="496" t="str">
        <f t="shared" si="253"/>
        <v/>
      </c>
      <c r="U315" s="508"/>
      <c r="V315" s="508"/>
      <c r="W315" s="631"/>
      <c r="X315" s="494">
        <f t="shared" si="254"/>
        <v>0</v>
      </c>
      <c r="Y315" s="506">
        <f t="shared" si="255"/>
        <v>0</v>
      </c>
      <c r="Z315" s="498"/>
      <c r="AA315" s="662"/>
      <c r="AB315" s="662" t="str">
        <f t="shared" si="244"/>
        <v/>
      </c>
      <c r="AC315" s="662" t="str">
        <f t="shared" si="245"/>
        <v/>
      </c>
    </row>
    <row r="316" spans="2:29" ht="13.9" x14ac:dyDescent="0.35">
      <c r="B316" s="563"/>
      <c r="C316" s="522"/>
      <c r="D316" s="521"/>
      <c r="E316" s="498"/>
      <c r="F316" s="498"/>
      <c r="G316" s="498"/>
      <c r="H316" s="498"/>
      <c r="I316" s="494" t="str">
        <f t="shared" si="247"/>
        <v/>
      </c>
      <c r="J316" s="500"/>
      <c r="K316" s="509"/>
      <c r="L316" s="494"/>
      <c r="M316" s="496"/>
      <c r="N316" s="496" t="str">
        <f t="shared" si="248"/>
        <v/>
      </c>
      <c r="O316" s="496" t="str">
        <f t="shared" si="249"/>
        <v/>
      </c>
      <c r="P316" s="496" t="str">
        <f t="shared" si="250"/>
        <v/>
      </c>
      <c r="Q316" s="496" t="str">
        <f t="shared" si="251"/>
        <v/>
      </c>
      <c r="R316" s="496" t="str">
        <f t="shared" si="252"/>
        <v/>
      </c>
      <c r="S316" s="649" t="e">
        <f t="shared" si="246"/>
        <v>#VALUE!</v>
      </c>
      <c r="T316" s="496" t="str">
        <f t="shared" si="253"/>
        <v/>
      </c>
      <c r="U316" s="508"/>
      <c r="V316" s="508"/>
      <c r="W316" s="631"/>
      <c r="X316" s="494">
        <f t="shared" si="254"/>
        <v>0</v>
      </c>
      <c r="Y316" s="506">
        <f t="shared" si="255"/>
        <v>0</v>
      </c>
      <c r="Z316" s="498"/>
      <c r="AA316" s="662"/>
      <c r="AB316" s="662" t="str">
        <f t="shared" si="244"/>
        <v/>
      </c>
      <c r="AC316" s="662" t="str">
        <f t="shared" si="245"/>
        <v/>
      </c>
    </row>
    <row r="317" spans="2:29" ht="13.9" x14ac:dyDescent="0.35">
      <c r="B317" s="563"/>
      <c r="C317" s="522"/>
      <c r="D317" s="521"/>
      <c r="E317" s="498"/>
      <c r="F317" s="498"/>
      <c r="G317" s="498"/>
      <c r="H317" s="498"/>
      <c r="I317" s="494" t="str">
        <f t="shared" si="247"/>
        <v/>
      </c>
      <c r="J317" s="500"/>
      <c r="K317" s="509"/>
      <c r="L317" s="494"/>
      <c r="M317" s="496"/>
      <c r="N317" s="496" t="str">
        <f t="shared" si="248"/>
        <v/>
      </c>
      <c r="O317" s="496" t="str">
        <f t="shared" si="249"/>
        <v/>
      </c>
      <c r="P317" s="496" t="str">
        <f t="shared" si="250"/>
        <v/>
      </c>
      <c r="Q317" s="496" t="str">
        <f t="shared" si="251"/>
        <v/>
      </c>
      <c r="R317" s="496" t="str">
        <f t="shared" si="252"/>
        <v/>
      </c>
      <c r="S317" s="649" t="e">
        <f t="shared" si="246"/>
        <v>#VALUE!</v>
      </c>
      <c r="T317" s="496" t="str">
        <f t="shared" si="253"/>
        <v/>
      </c>
      <c r="U317" s="508"/>
      <c r="V317" s="508"/>
      <c r="W317" s="631"/>
      <c r="X317" s="494">
        <f t="shared" si="254"/>
        <v>0</v>
      </c>
      <c r="Y317" s="506">
        <f t="shared" si="255"/>
        <v>0</v>
      </c>
      <c r="Z317" s="498"/>
      <c r="AA317" s="662"/>
      <c r="AB317" s="662" t="str">
        <f t="shared" si="244"/>
        <v/>
      </c>
      <c r="AC317" s="662" t="str">
        <f t="shared" si="245"/>
        <v/>
      </c>
    </row>
    <row r="318" spans="2:29" ht="13.9" x14ac:dyDescent="0.35">
      <c r="B318" s="563"/>
      <c r="C318" s="522"/>
      <c r="D318" s="521"/>
      <c r="E318" s="498"/>
      <c r="F318" s="498"/>
      <c r="G318" s="498"/>
      <c r="H318" s="498"/>
      <c r="I318" s="494" t="str">
        <f t="shared" si="247"/>
        <v/>
      </c>
      <c r="J318" s="500"/>
      <c r="K318" s="509"/>
      <c r="L318" s="494"/>
      <c r="M318" s="496"/>
      <c r="N318" s="496" t="str">
        <f t="shared" si="248"/>
        <v/>
      </c>
      <c r="O318" s="496" t="str">
        <f t="shared" si="249"/>
        <v/>
      </c>
      <c r="P318" s="496" t="str">
        <f t="shared" si="250"/>
        <v/>
      </c>
      <c r="Q318" s="496" t="str">
        <f t="shared" si="251"/>
        <v/>
      </c>
      <c r="R318" s="496" t="str">
        <f t="shared" si="252"/>
        <v/>
      </c>
      <c r="S318" s="649" t="e">
        <f t="shared" si="246"/>
        <v>#VALUE!</v>
      </c>
      <c r="T318" s="496" t="str">
        <f t="shared" si="253"/>
        <v/>
      </c>
      <c r="U318" s="508"/>
      <c r="V318" s="508"/>
      <c r="W318" s="631"/>
      <c r="X318" s="494">
        <f t="shared" si="254"/>
        <v>0</v>
      </c>
      <c r="Y318" s="506">
        <f t="shared" si="255"/>
        <v>0</v>
      </c>
      <c r="Z318" s="498"/>
      <c r="AA318" s="662"/>
      <c r="AB318" s="662" t="str">
        <f t="shared" si="244"/>
        <v/>
      </c>
      <c r="AC318" s="662" t="str">
        <f t="shared" si="245"/>
        <v/>
      </c>
    </row>
    <row r="319" spans="2:29" ht="13.9" x14ac:dyDescent="0.35">
      <c r="B319" s="563"/>
      <c r="C319" s="522"/>
      <c r="D319" s="521"/>
      <c r="E319" s="498"/>
      <c r="F319" s="498"/>
      <c r="G319" s="498"/>
      <c r="H319" s="498"/>
      <c r="I319" s="494" t="str">
        <f t="shared" si="247"/>
        <v/>
      </c>
      <c r="J319" s="500"/>
      <c r="K319" s="509"/>
      <c r="L319" s="494"/>
      <c r="M319" s="496"/>
      <c r="N319" s="496" t="str">
        <f t="shared" si="248"/>
        <v/>
      </c>
      <c r="O319" s="496" t="str">
        <f t="shared" si="249"/>
        <v/>
      </c>
      <c r="P319" s="496" t="str">
        <f t="shared" si="250"/>
        <v/>
      </c>
      <c r="Q319" s="496" t="str">
        <f t="shared" si="251"/>
        <v/>
      </c>
      <c r="R319" s="496" t="str">
        <f t="shared" si="252"/>
        <v/>
      </c>
      <c r="S319" s="649" t="e">
        <f t="shared" si="246"/>
        <v>#VALUE!</v>
      </c>
      <c r="T319" s="496" t="str">
        <f t="shared" si="253"/>
        <v/>
      </c>
      <c r="U319" s="508"/>
      <c r="V319" s="508"/>
      <c r="W319" s="631"/>
      <c r="X319" s="494">
        <f t="shared" si="254"/>
        <v>0</v>
      </c>
      <c r="Y319" s="506">
        <f t="shared" si="255"/>
        <v>0</v>
      </c>
      <c r="Z319" s="498"/>
      <c r="AA319" s="662"/>
      <c r="AB319" s="662" t="str">
        <f t="shared" si="244"/>
        <v/>
      </c>
      <c r="AC319" s="662" t="str">
        <f t="shared" si="245"/>
        <v/>
      </c>
    </row>
    <row r="320" spans="2:29" ht="13.9" x14ac:dyDescent="0.35">
      <c r="B320" s="563"/>
      <c r="C320" s="522"/>
      <c r="D320" s="521"/>
      <c r="E320" s="498"/>
      <c r="F320" s="498"/>
      <c r="G320" s="498"/>
      <c r="H320" s="498"/>
      <c r="I320" s="494" t="str">
        <f t="shared" si="247"/>
        <v/>
      </c>
      <c r="J320" s="500"/>
      <c r="K320" s="509"/>
      <c r="L320" s="494"/>
      <c r="M320" s="496"/>
      <c r="N320" s="496" t="str">
        <f t="shared" si="248"/>
        <v/>
      </c>
      <c r="O320" s="496" t="str">
        <f t="shared" si="249"/>
        <v/>
      </c>
      <c r="P320" s="496" t="str">
        <f t="shared" si="250"/>
        <v/>
      </c>
      <c r="Q320" s="496" t="str">
        <f t="shared" si="251"/>
        <v/>
      </c>
      <c r="R320" s="496" t="str">
        <f t="shared" si="252"/>
        <v/>
      </c>
      <c r="S320" s="649" t="e">
        <f t="shared" si="246"/>
        <v>#VALUE!</v>
      </c>
      <c r="T320" s="496" t="str">
        <f t="shared" si="253"/>
        <v/>
      </c>
      <c r="U320" s="508"/>
      <c r="V320" s="508"/>
      <c r="W320" s="631"/>
      <c r="X320" s="494">
        <f t="shared" si="254"/>
        <v>0</v>
      </c>
      <c r="Y320" s="506">
        <f t="shared" si="255"/>
        <v>0</v>
      </c>
      <c r="Z320" s="498"/>
      <c r="AA320" s="662"/>
      <c r="AB320" s="662" t="str">
        <f t="shared" si="244"/>
        <v/>
      </c>
      <c r="AC320" s="662" t="str">
        <f t="shared" si="245"/>
        <v/>
      </c>
    </row>
    <row r="321" spans="2:29" ht="13.9" x14ac:dyDescent="0.35">
      <c r="B321" s="563"/>
      <c r="C321" s="522"/>
      <c r="D321" s="521"/>
      <c r="E321" s="498"/>
      <c r="F321" s="498"/>
      <c r="G321" s="498"/>
      <c r="H321" s="498"/>
      <c r="I321" s="494" t="str">
        <f t="shared" si="247"/>
        <v/>
      </c>
      <c r="J321" s="500"/>
      <c r="K321" s="509"/>
      <c r="L321" s="494"/>
      <c r="M321" s="496"/>
      <c r="N321" s="496" t="str">
        <f t="shared" si="248"/>
        <v/>
      </c>
      <c r="O321" s="496" t="str">
        <f t="shared" si="249"/>
        <v/>
      </c>
      <c r="P321" s="496" t="str">
        <f t="shared" si="250"/>
        <v/>
      </c>
      <c r="Q321" s="496" t="str">
        <f t="shared" si="251"/>
        <v/>
      </c>
      <c r="R321" s="496" t="str">
        <f t="shared" si="252"/>
        <v/>
      </c>
      <c r="S321" s="649" t="e">
        <f t="shared" si="246"/>
        <v>#VALUE!</v>
      </c>
      <c r="T321" s="496" t="str">
        <f t="shared" si="253"/>
        <v/>
      </c>
      <c r="U321" s="508"/>
      <c r="V321" s="508"/>
      <c r="W321" s="631"/>
      <c r="X321" s="494">
        <f t="shared" si="254"/>
        <v>0</v>
      </c>
      <c r="Y321" s="506">
        <f t="shared" si="255"/>
        <v>0</v>
      </c>
      <c r="Z321" s="498"/>
      <c r="AA321" s="662"/>
      <c r="AB321" s="662" t="str">
        <f t="shared" si="244"/>
        <v/>
      </c>
      <c r="AC321" s="662" t="str">
        <f t="shared" si="245"/>
        <v/>
      </c>
    </row>
    <row r="322" spans="2:29" ht="13.9" x14ac:dyDescent="0.35">
      <c r="B322" s="563"/>
      <c r="C322" s="522"/>
      <c r="D322" s="521"/>
      <c r="E322" s="498"/>
      <c r="F322" s="498"/>
      <c r="G322" s="498"/>
      <c r="H322" s="498"/>
      <c r="I322" s="494" t="str">
        <f t="shared" si="247"/>
        <v/>
      </c>
      <c r="J322" s="500"/>
      <c r="K322" s="509"/>
      <c r="L322" s="494"/>
      <c r="M322" s="496"/>
      <c r="N322" s="496" t="str">
        <f t="shared" si="248"/>
        <v/>
      </c>
      <c r="O322" s="496" t="str">
        <f t="shared" si="249"/>
        <v/>
      </c>
      <c r="P322" s="496" t="str">
        <f t="shared" si="250"/>
        <v/>
      </c>
      <c r="Q322" s="496" t="str">
        <f t="shared" si="251"/>
        <v/>
      </c>
      <c r="R322" s="496" t="str">
        <f t="shared" si="252"/>
        <v/>
      </c>
      <c r="S322" s="649" t="e">
        <f t="shared" si="246"/>
        <v>#VALUE!</v>
      </c>
      <c r="T322" s="496" t="str">
        <f t="shared" si="253"/>
        <v/>
      </c>
      <c r="U322" s="508"/>
      <c r="V322" s="508"/>
      <c r="W322" s="631"/>
      <c r="X322" s="494">
        <f t="shared" si="254"/>
        <v>0</v>
      </c>
      <c r="Y322" s="506">
        <f t="shared" si="255"/>
        <v>0</v>
      </c>
      <c r="Z322" s="498"/>
      <c r="AA322" s="662"/>
      <c r="AB322" s="662" t="str">
        <f t="shared" si="244"/>
        <v/>
      </c>
      <c r="AC322" s="662" t="str">
        <f t="shared" si="245"/>
        <v/>
      </c>
    </row>
    <row r="323" spans="2:29" ht="13.9" x14ac:dyDescent="0.35">
      <c r="B323" s="563"/>
      <c r="C323" s="522"/>
      <c r="D323" s="521"/>
      <c r="E323" s="498"/>
      <c r="F323" s="498"/>
      <c r="G323" s="498"/>
      <c r="H323" s="498"/>
      <c r="I323" s="494" t="str">
        <f t="shared" si="247"/>
        <v/>
      </c>
      <c r="J323" s="500"/>
      <c r="K323" s="509"/>
      <c r="L323" s="494"/>
      <c r="M323" s="496"/>
      <c r="N323" s="496" t="str">
        <f t="shared" si="248"/>
        <v/>
      </c>
      <c r="O323" s="496" t="str">
        <f t="shared" si="249"/>
        <v/>
      </c>
      <c r="P323" s="496" t="str">
        <f t="shared" si="250"/>
        <v/>
      </c>
      <c r="Q323" s="496" t="str">
        <f t="shared" si="251"/>
        <v/>
      </c>
      <c r="R323" s="496" t="str">
        <f t="shared" si="252"/>
        <v/>
      </c>
      <c r="S323" s="649" t="e">
        <f t="shared" si="246"/>
        <v>#VALUE!</v>
      </c>
      <c r="T323" s="496" t="str">
        <f t="shared" si="253"/>
        <v/>
      </c>
      <c r="U323" s="508"/>
      <c r="V323" s="508"/>
      <c r="W323" s="631"/>
      <c r="X323" s="494">
        <f t="shared" si="254"/>
        <v>0</v>
      </c>
      <c r="Y323" s="506">
        <f t="shared" si="255"/>
        <v>0</v>
      </c>
      <c r="Z323" s="498"/>
      <c r="AA323" s="662"/>
      <c r="AB323" s="662" t="str">
        <f t="shared" si="244"/>
        <v/>
      </c>
      <c r="AC323" s="662" t="str">
        <f t="shared" si="245"/>
        <v/>
      </c>
    </row>
    <row r="324" spans="2:29" ht="13.9" x14ac:dyDescent="0.35">
      <c r="B324" s="563"/>
      <c r="C324" s="522"/>
      <c r="D324" s="521"/>
      <c r="E324" s="498"/>
      <c r="F324" s="498"/>
      <c r="G324" s="498"/>
      <c r="H324" s="498"/>
      <c r="I324" s="494" t="str">
        <f t="shared" si="247"/>
        <v/>
      </c>
      <c r="J324" s="500"/>
      <c r="K324" s="509"/>
      <c r="L324" s="494"/>
      <c r="M324" s="496"/>
      <c r="N324" s="496" t="str">
        <f t="shared" si="248"/>
        <v/>
      </c>
      <c r="O324" s="496" t="str">
        <f t="shared" si="249"/>
        <v/>
      </c>
      <c r="P324" s="496" t="str">
        <f t="shared" si="250"/>
        <v/>
      </c>
      <c r="Q324" s="496" t="str">
        <f t="shared" si="251"/>
        <v/>
      </c>
      <c r="R324" s="496" t="str">
        <f t="shared" si="252"/>
        <v/>
      </c>
      <c r="S324" s="649" t="e">
        <f t="shared" si="246"/>
        <v>#VALUE!</v>
      </c>
      <c r="T324" s="496" t="str">
        <f t="shared" si="253"/>
        <v/>
      </c>
      <c r="U324" s="508"/>
      <c r="V324" s="508"/>
      <c r="W324" s="631"/>
      <c r="X324" s="494">
        <f t="shared" si="254"/>
        <v>0</v>
      </c>
      <c r="Y324" s="506">
        <f t="shared" si="255"/>
        <v>0</v>
      </c>
      <c r="Z324" s="498"/>
      <c r="AA324" s="662"/>
      <c r="AB324" s="662" t="str">
        <f t="shared" si="244"/>
        <v/>
      </c>
      <c r="AC324" s="662" t="str">
        <f t="shared" si="245"/>
        <v/>
      </c>
    </row>
    <row r="325" spans="2:29" ht="13.9" x14ac:dyDescent="0.35">
      <c r="B325" s="563"/>
      <c r="C325" s="522"/>
      <c r="D325" s="521"/>
      <c r="E325" s="498"/>
      <c r="F325" s="498"/>
      <c r="G325" s="498"/>
      <c r="H325" s="498"/>
      <c r="I325" s="494" t="str">
        <f t="shared" si="247"/>
        <v/>
      </c>
      <c r="J325" s="500"/>
      <c r="K325" s="509"/>
      <c r="L325" s="494"/>
      <c r="M325" s="496"/>
      <c r="N325" s="496" t="str">
        <f t="shared" si="248"/>
        <v/>
      </c>
      <c r="O325" s="496" t="str">
        <f t="shared" si="249"/>
        <v/>
      </c>
      <c r="P325" s="496" t="str">
        <f t="shared" si="250"/>
        <v/>
      </c>
      <c r="Q325" s="496" t="str">
        <f t="shared" si="251"/>
        <v/>
      </c>
      <c r="R325" s="496" t="str">
        <f t="shared" si="252"/>
        <v/>
      </c>
      <c r="S325" s="649" t="e">
        <f t="shared" si="246"/>
        <v>#VALUE!</v>
      </c>
      <c r="T325" s="496" t="str">
        <f t="shared" si="253"/>
        <v/>
      </c>
      <c r="U325" s="508"/>
      <c r="V325" s="508"/>
      <c r="W325" s="631"/>
      <c r="X325" s="494">
        <f t="shared" si="254"/>
        <v>0</v>
      </c>
      <c r="Y325" s="506">
        <f t="shared" si="255"/>
        <v>0</v>
      </c>
      <c r="Z325" s="498"/>
      <c r="AA325" s="662"/>
      <c r="AB325" s="662" t="str">
        <f t="shared" si="244"/>
        <v/>
      </c>
      <c r="AC325" s="662" t="str">
        <f t="shared" si="245"/>
        <v/>
      </c>
    </row>
    <row r="326" spans="2:29" ht="13.9" x14ac:dyDescent="0.35">
      <c r="B326" s="563"/>
      <c r="C326" s="522"/>
      <c r="D326" s="521"/>
      <c r="E326" s="498"/>
      <c r="F326" s="498"/>
      <c r="G326" s="498"/>
      <c r="H326" s="498"/>
      <c r="I326" s="494" t="str">
        <f t="shared" si="247"/>
        <v/>
      </c>
      <c r="J326" s="500"/>
      <c r="K326" s="509"/>
      <c r="L326" s="494"/>
      <c r="M326" s="496"/>
      <c r="N326" s="496" t="str">
        <f t="shared" si="248"/>
        <v/>
      </c>
      <c r="O326" s="496" t="str">
        <f t="shared" si="249"/>
        <v/>
      </c>
      <c r="P326" s="496" t="str">
        <f t="shared" si="250"/>
        <v/>
      </c>
      <c r="Q326" s="496" t="str">
        <f t="shared" si="251"/>
        <v/>
      </c>
      <c r="R326" s="496" t="str">
        <f t="shared" si="252"/>
        <v/>
      </c>
      <c r="S326" s="649" t="e">
        <f t="shared" si="246"/>
        <v>#VALUE!</v>
      </c>
      <c r="T326" s="496" t="str">
        <f t="shared" si="253"/>
        <v/>
      </c>
      <c r="U326" s="508"/>
      <c r="V326" s="508"/>
      <c r="W326" s="631"/>
      <c r="X326" s="494">
        <f t="shared" si="254"/>
        <v>0</v>
      </c>
      <c r="Y326" s="506">
        <f t="shared" si="255"/>
        <v>0</v>
      </c>
      <c r="Z326" s="498"/>
      <c r="AA326" s="662"/>
      <c r="AB326" s="662" t="str">
        <f t="shared" ref="AB326:AB389" si="256">IF(X326=0,"",AA326*X326)</f>
        <v/>
      </c>
      <c r="AC326" s="662" t="str">
        <f t="shared" ref="AC326:AC389" si="257">IF(X326=0,"",AB326/U326)</f>
        <v/>
      </c>
    </row>
    <row r="327" spans="2:29" ht="13.9" x14ac:dyDescent="0.35">
      <c r="B327" s="563"/>
      <c r="C327" s="522"/>
      <c r="D327" s="521"/>
      <c r="E327" s="498"/>
      <c r="F327" s="498"/>
      <c r="G327" s="498"/>
      <c r="H327" s="498"/>
      <c r="I327" s="494" t="str">
        <f t="shared" si="247"/>
        <v/>
      </c>
      <c r="J327" s="500"/>
      <c r="K327" s="509"/>
      <c r="L327" s="494"/>
      <c r="M327" s="496"/>
      <c r="N327" s="496" t="str">
        <f t="shared" si="248"/>
        <v/>
      </c>
      <c r="O327" s="496" t="str">
        <f t="shared" si="249"/>
        <v/>
      </c>
      <c r="P327" s="496" t="str">
        <f t="shared" si="250"/>
        <v/>
      </c>
      <c r="Q327" s="496" t="str">
        <f t="shared" si="251"/>
        <v/>
      </c>
      <c r="R327" s="496" t="str">
        <f t="shared" si="252"/>
        <v/>
      </c>
      <c r="S327" s="649" t="e">
        <f t="shared" ref="S327:S390" si="258">B327+R327</f>
        <v>#VALUE!</v>
      </c>
      <c r="T327" s="496" t="str">
        <f t="shared" si="253"/>
        <v/>
      </c>
      <c r="U327" s="508"/>
      <c r="V327" s="508"/>
      <c r="W327" s="631"/>
      <c r="X327" s="494">
        <f t="shared" si="254"/>
        <v>0</v>
      </c>
      <c r="Y327" s="506">
        <f t="shared" si="255"/>
        <v>0</v>
      </c>
      <c r="Z327" s="498"/>
      <c r="AA327" s="662"/>
      <c r="AB327" s="662" t="str">
        <f t="shared" si="256"/>
        <v/>
      </c>
      <c r="AC327" s="662" t="str">
        <f t="shared" si="257"/>
        <v/>
      </c>
    </row>
    <row r="328" spans="2:29" ht="13.9" x14ac:dyDescent="0.35">
      <c r="B328" s="563"/>
      <c r="C328" s="522"/>
      <c r="D328" s="521"/>
      <c r="E328" s="498"/>
      <c r="F328" s="498"/>
      <c r="G328" s="498"/>
      <c r="H328" s="498"/>
      <c r="I328" s="494" t="str">
        <f t="shared" si="247"/>
        <v/>
      </c>
      <c r="J328" s="500"/>
      <c r="K328" s="509"/>
      <c r="L328" s="494"/>
      <c r="M328" s="496"/>
      <c r="N328" s="496" t="str">
        <f t="shared" si="248"/>
        <v/>
      </c>
      <c r="O328" s="496" t="str">
        <f t="shared" si="249"/>
        <v/>
      </c>
      <c r="P328" s="496" t="str">
        <f t="shared" si="250"/>
        <v/>
      </c>
      <c r="Q328" s="496" t="str">
        <f t="shared" si="251"/>
        <v/>
      </c>
      <c r="R328" s="496" t="str">
        <f t="shared" si="252"/>
        <v/>
      </c>
      <c r="S328" s="649" t="e">
        <f t="shared" si="258"/>
        <v>#VALUE!</v>
      </c>
      <c r="T328" s="496" t="str">
        <f t="shared" si="253"/>
        <v/>
      </c>
      <c r="U328" s="508"/>
      <c r="V328" s="508"/>
      <c r="W328" s="631"/>
      <c r="X328" s="494">
        <f t="shared" si="254"/>
        <v>0</v>
      </c>
      <c r="Y328" s="506">
        <f t="shared" si="255"/>
        <v>0</v>
      </c>
      <c r="Z328" s="498"/>
      <c r="AA328" s="662"/>
      <c r="AB328" s="662" t="str">
        <f t="shared" si="256"/>
        <v/>
      </c>
      <c r="AC328" s="662" t="str">
        <f t="shared" si="257"/>
        <v/>
      </c>
    </row>
    <row r="329" spans="2:29" ht="13.9" x14ac:dyDescent="0.35">
      <c r="B329" s="563"/>
      <c r="C329" s="522"/>
      <c r="D329" s="521"/>
      <c r="E329" s="498"/>
      <c r="F329" s="498"/>
      <c r="G329" s="498"/>
      <c r="H329" s="498"/>
      <c r="I329" s="494" t="str">
        <f t="shared" si="247"/>
        <v/>
      </c>
      <c r="J329" s="500"/>
      <c r="K329" s="509"/>
      <c r="L329" s="494"/>
      <c r="M329" s="496"/>
      <c r="N329" s="496" t="str">
        <f t="shared" si="248"/>
        <v/>
      </c>
      <c r="O329" s="496" t="str">
        <f t="shared" si="249"/>
        <v/>
      </c>
      <c r="P329" s="496" t="str">
        <f t="shared" si="250"/>
        <v/>
      </c>
      <c r="Q329" s="496" t="str">
        <f t="shared" si="251"/>
        <v/>
      </c>
      <c r="R329" s="496" t="str">
        <f t="shared" si="252"/>
        <v/>
      </c>
      <c r="S329" s="649" t="e">
        <f t="shared" si="258"/>
        <v>#VALUE!</v>
      </c>
      <c r="T329" s="496" t="str">
        <f t="shared" si="253"/>
        <v/>
      </c>
      <c r="U329" s="508"/>
      <c r="V329" s="508"/>
      <c r="W329" s="631"/>
      <c r="X329" s="494">
        <f t="shared" si="254"/>
        <v>0</v>
      </c>
      <c r="Y329" s="506">
        <f t="shared" si="255"/>
        <v>0</v>
      </c>
      <c r="Z329" s="498"/>
      <c r="AA329" s="662"/>
      <c r="AB329" s="662" t="str">
        <f t="shared" si="256"/>
        <v/>
      </c>
      <c r="AC329" s="662" t="str">
        <f t="shared" si="257"/>
        <v/>
      </c>
    </row>
    <row r="330" spans="2:29" ht="13.9" x14ac:dyDescent="0.35">
      <c r="B330" s="563"/>
      <c r="C330" s="522"/>
      <c r="D330" s="521"/>
      <c r="E330" s="498"/>
      <c r="F330" s="498"/>
      <c r="G330" s="498"/>
      <c r="H330" s="498"/>
      <c r="I330" s="494" t="str">
        <f t="shared" si="247"/>
        <v/>
      </c>
      <c r="J330" s="500"/>
      <c r="K330" s="509"/>
      <c r="L330" s="494"/>
      <c r="M330" s="496"/>
      <c r="N330" s="496" t="str">
        <f t="shared" si="248"/>
        <v/>
      </c>
      <c r="O330" s="496" t="str">
        <f t="shared" si="249"/>
        <v/>
      </c>
      <c r="P330" s="496" t="str">
        <f t="shared" si="250"/>
        <v/>
      </c>
      <c r="Q330" s="496" t="str">
        <f t="shared" si="251"/>
        <v/>
      </c>
      <c r="R330" s="496" t="str">
        <f t="shared" si="252"/>
        <v/>
      </c>
      <c r="S330" s="649" t="e">
        <f t="shared" si="258"/>
        <v>#VALUE!</v>
      </c>
      <c r="T330" s="496" t="str">
        <f t="shared" si="253"/>
        <v/>
      </c>
      <c r="U330" s="508"/>
      <c r="V330" s="508"/>
      <c r="W330" s="631"/>
      <c r="X330" s="494">
        <f t="shared" si="254"/>
        <v>0</v>
      </c>
      <c r="Y330" s="506">
        <f t="shared" si="255"/>
        <v>0</v>
      </c>
      <c r="Z330" s="498"/>
      <c r="AA330" s="662"/>
      <c r="AB330" s="662" t="str">
        <f t="shared" si="256"/>
        <v/>
      </c>
      <c r="AC330" s="662" t="str">
        <f t="shared" si="257"/>
        <v/>
      </c>
    </row>
    <row r="331" spans="2:29" ht="13.9" x14ac:dyDescent="0.35">
      <c r="B331" s="563"/>
      <c r="C331" s="522"/>
      <c r="D331" s="521"/>
      <c r="E331" s="498"/>
      <c r="F331" s="498"/>
      <c r="G331" s="498"/>
      <c r="H331" s="498"/>
      <c r="I331" s="494" t="str">
        <f t="shared" si="247"/>
        <v/>
      </c>
      <c r="J331" s="500"/>
      <c r="K331" s="509"/>
      <c r="L331" s="494"/>
      <c r="M331" s="496"/>
      <c r="N331" s="496" t="str">
        <f t="shared" si="248"/>
        <v/>
      </c>
      <c r="O331" s="496" t="str">
        <f t="shared" si="249"/>
        <v/>
      </c>
      <c r="P331" s="496" t="str">
        <f t="shared" si="250"/>
        <v/>
      </c>
      <c r="Q331" s="496" t="str">
        <f t="shared" si="251"/>
        <v/>
      </c>
      <c r="R331" s="496" t="str">
        <f t="shared" si="252"/>
        <v/>
      </c>
      <c r="S331" s="649" t="e">
        <f t="shared" si="258"/>
        <v>#VALUE!</v>
      </c>
      <c r="T331" s="496" t="str">
        <f t="shared" si="253"/>
        <v/>
      </c>
      <c r="U331" s="508"/>
      <c r="V331" s="508"/>
      <c r="W331" s="631"/>
      <c r="X331" s="494">
        <f t="shared" si="254"/>
        <v>0</v>
      </c>
      <c r="Y331" s="506">
        <f t="shared" si="255"/>
        <v>0</v>
      </c>
      <c r="Z331" s="498"/>
      <c r="AA331" s="662"/>
      <c r="AB331" s="662" t="str">
        <f t="shared" si="256"/>
        <v/>
      </c>
      <c r="AC331" s="662" t="str">
        <f t="shared" si="257"/>
        <v/>
      </c>
    </row>
    <row r="332" spans="2:29" ht="13.9" x14ac:dyDescent="0.35">
      <c r="B332" s="563"/>
      <c r="C332" s="522"/>
      <c r="D332" s="521"/>
      <c r="E332" s="498"/>
      <c r="F332" s="498"/>
      <c r="G332" s="498"/>
      <c r="H332" s="498"/>
      <c r="I332" s="494" t="str">
        <f t="shared" si="247"/>
        <v/>
      </c>
      <c r="J332" s="500"/>
      <c r="K332" s="509"/>
      <c r="L332" s="494"/>
      <c r="M332" s="496"/>
      <c r="N332" s="496" t="str">
        <f t="shared" si="248"/>
        <v/>
      </c>
      <c r="O332" s="496" t="str">
        <f t="shared" si="249"/>
        <v/>
      </c>
      <c r="P332" s="496" t="str">
        <f t="shared" si="250"/>
        <v/>
      </c>
      <c r="Q332" s="496" t="str">
        <f t="shared" si="251"/>
        <v/>
      </c>
      <c r="R332" s="496" t="str">
        <f t="shared" si="252"/>
        <v/>
      </c>
      <c r="S332" s="649" t="e">
        <f t="shared" si="258"/>
        <v>#VALUE!</v>
      </c>
      <c r="T332" s="496" t="str">
        <f t="shared" si="253"/>
        <v/>
      </c>
      <c r="U332" s="508"/>
      <c r="V332" s="508"/>
      <c r="W332" s="631"/>
      <c r="X332" s="494">
        <f t="shared" si="254"/>
        <v>0</v>
      </c>
      <c r="Y332" s="506">
        <f t="shared" si="255"/>
        <v>0</v>
      </c>
      <c r="Z332" s="498"/>
      <c r="AA332" s="662"/>
      <c r="AB332" s="662" t="str">
        <f t="shared" si="256"/>
        <v/>
      </c>
      <c r="AC332" s="662" t="str">
        <f t="shared" si="257"/>
        <v/>
      </c>
    </row>
    <row r="333" spans="2:29" ht="13.9" x14ac:dyDescent="0.35">
      <c r="B333" s="563"/>
      <c r="C333" s="522"/>
      <c r="D333" s="521"/>
      <c r="E333" s="498"/>
      <c r="F333" s="498"/>
      <c r="G333" s="498"/>
      <c r="H333" s="498"/>
      <c r="I333" s="494" t="str">
        <f t="shared" si="247"/>
        <v/>
      </c>
      <c r="J333" s="500"/>
      <c r="K333" s="509"/>
      <c r="L333" s="494"/>
      <c r="M333" s="496"/>
      <c r="N333" s="496" t="str">
        <f t="shared" si="248"/>
        <v/>
      </c>
      <c r="O333" s="496" t="str">
        <f t="shared" si="249"/>
        <v/>
      </c>
      <c r="P333" s="496" t="str">
        <f t="shared" si="250"/>
        <v/>
      </c>
      <c r="Q333" s="496" t="str">
        <f t="shared" si="251"/>
        <v/>
      </c>
      <c r="R333" s="496" t="str">
        <f t="shared" si="252"/>
        <v/>
      </c>
      <c r="S333" s="649" t="e">
        <f t="shared" si="258"/>
        <v>#VALUE!</v>
      </c>
      <c r="T333" s="496" t="str">
        <f t="shared" si="253"/>
        <v/>
      </c>
      <c r="U333" s="508"/>
      <c r="V333" s="508"/>
      <c r="W333" s="631"/>
      <c r="X333" s="494">
        <f t="shared" si="254"/>
        <v>0</v>
      </c>
      <c r="Y333" s="506">
        <f t="shared" si="255"/>
        <v>0</v>
      </c>
      <c r="Z333" s="498"/>
      <c r="AA333" s="662"/>
      <c r="AB333" s="662" t="str">
        <f t="shared" si="256"/>
        <v/>
      </c>
      <c r="AC333" s="662" t="str">
        <f t="shared" si="257"/>
        <v/>
      </c>
    </row>
    <row r="334" spans="2:29" ht="13.9" x14ac:dyDescent="0.35">
      <c r="B334" s="563"/>
      <c r="C334" s="522"/>
      <c r="D334" s="521"/>
      <c r="E334" s="498"/>
      <c r="F334" s="498"/>
      <c r="G334" s="498"/>
      <c r="H334" s="498"/>
      <c r="I334" s="494" t="str">
        <f t="shared" si="247"/>
        <v/>
      </c>
      <c r="J334" s="500"/>
      <c r="K334" s="509"/>
      <c r="L334" s="494"/>
      <c r="M334" s="496"/>
      <c r="N334" s="496" t="str">
        <f t="shared" si="248"/>
        <v/>
      </c>
      <c r="O334" s="496" t="str">
        <f t="shared" si="249"/>
        <v/>
      </c>
      <c r="P334" s="496" t="str">
        <f t="shared" si="250"/>
        <v/>
      </c>
      <c r="Q334" s="496" t="str">
        <f t="shared" si="251"/>
        <v/>
      </c>
      <c r="R334" s="496" t="str">
        <f t="shared" si="252"/>
        <v/>
      </c>
      <c r="S334" s="649" t="e">
        <f t="shared" si="258"/>
        <v>#VALUE!</v>
      </c>
      <c r="T334" s="496" t="str">
        <f t="shared" si="253"/>
        <v/>
      </c>
      <c r="U334" s="508"/>
      <c r="V334" s="508"/>
      <c r="W334" s="631"/>
      <c r="X334" s="494">
        <f t="shared" si="254"/>
        <v>0</v>
      </c>
      <c r="Y334" s="506">
        <f t="shared" si="255"/>
        <v>0</v>
      </c>
      <c r="Z334" s="498"/>
      <c r="AA334" s="662"/>
      <c r="AB334" s="662" t="str">
        <f t="shared" si="256"/>
        <v/>
      </c>
      <c r="AC334" s="662" t="str">
        <f t="shared" si="257"/>
        <v/>
      </c>
    </row>
    <row r="335" spans="2:29" ht="13.9" x14ac:dyDescent="0.35">
      <c r="B335" s="563"/>
      <c r="C335" s="522"/>
      <c r="D335" s="521"/>
      <c r="E335" s="498"/>
      <c r="F335" s="498"/>
      <c r="G335" s="498"/>
      <c r="H335" s="498"/>
      <c r="I335" s="494" t="str">
        <f t="shared" si="247"/>
        <v/>
      </c>
      <c r="J335" s="500"/>
      <c r="K335" s="509"/>
      <c r="L335" s="494"/>
      <c r="M335" s="496"/>
      <c r="N335" s="496" t="str">
        <f t="shared" si="248"/>
        <v/>
      </c>
      <c r="O335" s="496" t="str">
        <f t="shared" si="249"/>
        <v/>
      </c>
      <c r="P335" s="496" t="str">
        <f t="shared" si="250"/>
        <v/>
      </c>
      <c r="Q335" s="496" t="str">
        <f t="shared" si="251"/>
        <v/>
      </c>
      <c r="R335" s="496" t="str">
        <f t="shared" si="252"/>
        <v/>
      </c>
      <c r="S335" s="649" t="e">
        <f t="shared" si="258"/>
        <v>#VALUE!</v>
      </c>
      <c r="T335" s="496" t="str">
        <f t="shared" si="253"/>
        <v/>
      </c>
      <c r="U335" s="508"/>
      <c r="V335" s="508"/>
      <c r="W335" s="631"/>
      <c r="X335" s="494">
        <f t="shared" si="254"/>
        <v>0</v>
      </c>
      <c r="Y335" s="506">
        <f t="shared" si="255"/>
        <v>0</v>
      </c>
      <c r="Z335" s="498"/>
      <c r="AA335" s="662"/>
      <c r="AB335" s="662" t="str">
        <f t="shared" si="256"/>
        <v/>
      </c>
      <c r="AC335" s="662" t="str">
        <f t="shared" si="257"/>
        <v/>
      </c>
    </row>
    <row r="336" spans="2:29" ht="13.9" x14ac:dyDescent="0.35">
      <c r="B336" s="563"/>
      <c r="C336" s="522"/>
      <c r="D336" s="521"/>
      <c r="E336" s="498"/>
      <c r="F336" s="498"/>
      <c r="G336" s="498"/>
      <c r="H336" s="498"/>
      <c r="I336" s="494" t="str">
        <f t="shared" si="247"/>
        <v/>
      </c>
      <c r="J336" s="500"/>
      <c r="K336" s="509"/>
      <c r="L336" s="494"/>
      <c r="M336" s="496"/>
      <c r="N336" s="496" t="str">
        <f t="shared" si="248"/>
        <v/>
      </c>
      <c r="O336" s="496" t="str">
        <f t="shared" si="249"/>
        <v/>
      </c>
      <c r="P336" s="496" t="str">
        <f t="shared" si="250"/>
        <v/>
      </c>
      <c r="Q336" s="496" t="str">
        <f t="shared" si="251"/>
        <v/>
      </c>
      <c r="R336" s="496" t="str">
        <f t="shared" si="252"/>
        <v/>
      </c>
      <c r="S336" s="649" t="e">
        <f t="shared" si="258"/>
        <v>#VALUE!</v>
      </c>
      <c r="T336" s="496" t="str">
        <f t="shared" si="253"/>
        <v/>
      </c>
      <c r="U336" s="508"/>
      <c r="V336" s="508"/>
      <c r="W336" s="631"/>
      <c r="X336" s="494">
        <f t="shared" si="254"/>
        <v>0</v>
      </c>
      <c r="Y336" s="506">
        <f t="shared" si="255"/>
        <v>0</v>
      </c>
      <c r="Z336" s="498"/>
      <c r="AA336" s="662"/>
      <c r="AB336" s="662" t="str">
        <f t="shared" si="256"/>
        <v/>
      </c>
      <c r="AC336" s="662" t="str">
        <f t="shared" si="257"/>
        <v/>
      </c>
    </row>
    <row r="337" spans="2:29" ht="13.9" x14ac:dyDescent="0.35">
      <c r="B337" s="563"/>
      <c r="C337" s="522"/>
      <c r="D337" s="521"/>
      <c r="E337" s="498"/>
      <c r="F337" s="498"/>
      <c r="G337" s="498"/>
      <c r="H337" s="498"/>
      <c r="I337" s="494" t="str">
        <f t="shared" si="247"/>
        <v/>
      </c>
      <c r="J337" s="500"/>
      <c r="K337" s="509"/>
      <c r="L337" s="494"/>
      <c r="M337" s="496"/>
      <c r="N337" s="496" t="str">
        <f t="shared" si="248"/>
        <v/>
      </c>
      <c r="O337" s="496" t="str">
        <f t="shared" si="249"/>
        <v/>
      </c>
      <c r="P337" s="496" t="str">
        <f t="shared" si="250"/>
        <v/>
      </c>
      <c r="Q337" s="496" t="str">
        <f t="shared" si="251"/>
        <v/>
      </c>
      <c r="R337" s="496" t="str">
        <f t="shared" si="252"/>
        <v/>
      </c>
      <c r="S337" s="649" t="e">
        <f t="shared" si="258"/>
        <v>#VALUE!</v>
      </c>
      <c r="T337" s="496" t="str">
        <f t="shared" si="253"/>
        <v/>
      </c>
      <c r="U337" s="508"/>
      <c r="V337" s="508"/>
      <c r="W337" s="631"/>
      <c r="X337" s="494">
        <f t="shared" si="254"/>
        <v>0</v>
      </c>
      <c r="Y337" s="506">
        <f t="shared" si="255"/>
        <v>0</v>
      </c>
      <c r="Z337" s="498"/>
      <c r="AA337" s="662"/>
      <c r="AB337" s="662" t="str">
        <f t="shared" si="256"/>
        <v/>
      </c>
      <c r="AC337" s="662" t="str">
        <f t="shared" si="257"/>
        <v/>
      </c>
    </row>
    <row r="338" spans="2:29" ht="13.9" x14ac:dyDescent="0.35">
      <c r="B338" s="563"/>
      <c r="C338" s="522"/>
      <c r="D338" s="521"/>
      <c r="E338" s="498"/>
      <c r="F338" s="498"/>
      <c r="G338" s="498"/>
      <c r="H338" s="498"/>
      <c r="I338" s="494" t="str">
        <f t="shared" si="247"/>
        <v/>
      </c>
      <c r="J338" s="500"/>
      <c r="K338" s="509"/>
      <c r="L338" s="494"/>
      <c r="M338" s="496"/>
      <c r="N338" s="496" t="str">
        <f t="shared" si="248"/>
        <v/>
      </c>
      <c r="O338" s="496" t="str">
        <f t="shared" si="249"/>
        <v/>
      </c>
      <c r="P338" s="496" t="str">
        <f t="shared" si="250"/>
        <v/>
      </c>
      <c r="Q338" s="496" t="str">
        <f t="shared" si="251"/>
        <v/>
      </c>
      <c r="R338" s="496" t="str">
        <f t="shared" si="252"/>
        <v/>
      </c>
      <c r="S338" s="649" t="e">
        <f t="shared" si="258"/>
        <v>#VALUE!</v>
      </c>
      <c r="T338" s="496" t="str">
        <f t="shared" si="253"/>
        <v/>
      </c>
      <c r="U338" s="508"/>
      <c r="V338" s="508"/>
      <c r="W338" s="631"/>
      <c r="X338" s="494">
        <f t="shared" si="254"/>
        <v>0</v>
      </c>
      <c r="Y338" s="506">
        <f t="shared" si="255"/>
        <v>0</v>
      </c>
      <c r="Z338" s="498"/>
      <c r="AA338" s="662"/>
      <c r="AB338" s="662" t="str">
        <f t="shared" si="256"/>
        <v/>
      </c>
      <c r="AC338" s="662" t="str">
        <f t="shared" si="257"/>
        <v/>
      </c>
    </row>
    <row r="339" spans="2:29" ht="13.9" x14ac:dyDescent="0.35">
      <c r="B339" s="563"/>
      <c r="C339" s="522"/>
      <c r="D339" s="521"/>
      <c r="E339" s="498"/>
      <c r="F339" s="498"/>
      <c r="G339" s="498"/>
      <c r="H339" s="498"/>
      <c r="I339" s="494" t="str">
        <f t="shared" si="247"/>
        <v/>
      </c>
      <c r="J339" s="500"/>
      <c r="K339" s="509"/>
      <c r="L339" s="494"/>
      <c r="M339" s="496"/>
      <c r="N339" s="496" t="str">
        <f t="shared" si="248"/>
        <v/>
      </c>
      <c r="O339" s="496" t="str">
        <f t="shared" si="249"/>
        <v/>
      </c>
      <c r="P339" s="496" t="str">
        <f t="shared" si="250"/>
        <v/>
      </c>
      <c r="Q339" s="496" t="str">
        <f t="shared" si="251"/>
        <v/>
      </c>
      <c r="R339" s="496" t="str">
        <f t="shared" si="252"/>
        <v/>
      </c>
      <c r="S339" s="649" t="e">
        <f t="shared" si="258"/>
        <v>#VALUE!</v>
      </c>
      <c r="T339" s="496" t="str">
        <f t="shared" si="253"/>
        <v/>
      </c>
      <c r="U339" s="508"/>
      <c r="V339" s="508"/>
      <c r="W339" s="631"/>
      <c r="X339" s="494">
        <f t="shared" si="254"/>
        <v>0</v>
      </c>
      <c r="Y339" s="506">
        <f t="shared" si="255"/>
        <v>0</v>
      </c>
      <c r="Z339" s="498"/>
      <c r="AA339" s="662"/>
      <c r="AB339" s="662" t="str">
        <f t="shared" si="256"/>
        <v/>
      </c>
      <c r="AC339" s="662" t="str">
        <f t="shared" si="257"/>
        <v/>
      </c>
    </row>
    <row r="340" spans="2:29" ht="13.9" x14ac:dyDescent="0.35">
      <c r="B340" s="563"/>
      <c r="C340" s="522"/>
      <c r="D340" s="521"/>
      <c r="E340" s="498"/>
      <c r="F340" s="498"/>
      <c r="G340" s="498"/>
      <c r="H340" s="498"/>
      <c r="I340" s="494" t="str">
        <f t="shared" si="247"/>
        <v/>
      </c>
      <c r="J340" s="500"/>
      <c r="K340" s="509"/>
      <c r="L340" s="494"/>
      <c r="M340" s="496"/>
      <c r="N340" s="496" t="str">
        <f t="shared" si="248"/>
        <v/>
      </c>
      <c r="O340" s="496" t="str">
        <f t="shared" si="249"/>
        <v/>
      </c>
      <c r="P340" s="496" t="str">
        <f t="shared" si="250"/>
        <v/>
      </c>
      <c r="Q340" s="496" t="str">
        <f t="shared" si="251"/>
        <v/>
      </c>
      <c r="R340" s="496" t="str">
        <f t="shared" si="252"/>
        <v/>
      </c>
      <c r="S340" s="649" t="e">
        <f t="shared" si="258"/>
        <v>#VALUE!</v>
      </c>
      <c r="T340" s="496" t="str">
        <f t="shared" si="253"/>
        <v/>
      </c>
      <c r="U340" s="508"/>
      <c r="V340" s="508"/>
      <c r="W340" s="631"/>
      <c r="X340" s="494">
        <f t="shared" si="254"/>
        <v>0</v>
      </c>
      <c r="Y340" s="506">
        <f t="shared" si="255"/>
        <v>0</v>
      </c>
      <c r="Z340" s="498"/>
      <c r="AA340" s="662"/>
      <c r="AB340" s="662" t="str">
        <f t="shared" si="256"/>
        <v/>
      </c>
      <c r="AC340" s="662" t="str">
        <f t="shared" si="257"/>
        <v/>
      </c>
    </row>
    <row r="341" spans="2:29" ht="13.9" x14ac:dyDescent="0.35">
      <c r="B341" s="563"/>
      <c r="C341" s="522"/>
      <c r="D341" s="521"/>
      <c r="E341" s="498"/>
      <c r="F341" s="498"/>
      <c r="G341" s="498"/>
      <c r="H341" s="498"/>
      <c r="I341" s="494" t="str">
        <f t="shared" si="247"/>
        <v/>
      </c>
      <c r="J341" s="500"/>
      <c r="K341" s="509"/>
      <c r="L341" s="494"/>
      <c r="M341" s="496"/>
      <c r="N341" s="496" t="str">
        <f t="shared" si="248"/>
        <v/>
      </c>
      <c r="O341" s="496" t="str">
        <f t="shared" si="249"/>
        <v/>
      </c>
      <c r="P341" s="496" t="str">
        <f t="shared" si="250"/>
        <v/>
      </c>
      <c r="Q341" s="496" t="str">
        <f t="shared" si="251"/>
        <v/>
      </c>
      <c r="R341" s="496" t="str">
        <f t="shared" si="252"/>
        <v/>
      </c>
      <c r="S341" s="649" t="e">
        <f t="shared" si="258"/>
        <v>#VALUE!</v>
      </c>
      <c r="T341" s="496" t="str">
        <f t="shared" si="253"/>
        <v/>
      </c>
      <c r="U341" s="508"/>
      <c r="V341" s="508"/>
      <c r="W341" s="631"/>
      <c r="X341" s="494">
        <f t="shared" si="254"/>
        <v>0</v>
      </c>
      <c r="Y341" s="506">
        <f t="shared" si="255"/>
        <v>0</v>
      </c>
      <c r="Z341" s="498"/>
      <c r="AA341" s="662"/>
      <c r="AB341" s="662" t="str">
        <f t="shared" si="256"/>
        <v/>
      </c>
      <c r="AC341" s="662" t="str">
        <f t="shared" si="257"/>
        <v/>
      </c>
    </row>
    <row r="342" spans="2:29" ht="13.9" x14ac:dyDescent="0.35">
      <c r="B342" s="563"/>
      <c r="C342" s="522"/>
      <c r="D342" s="521"/>
      <c r="E342" s="498"/>
      <c r="F342" s="498"/>
      <c r="G342" s="498"/>
      <c r="H342" s="498"/>
      <c r="I342" s="494" t="str">
        <f t="shared" si="247"/>
        <v/>
      </c>
      <c r="J342" s="500"/>
      <c r="K342" s="509"/>
      <c r="L342" s="494"/>
      <c r="M342" s="496"/>
      <c r="N342" s="496" t="str">
        <f t="shared" si="248"/>
        <v/>
      </c>
      <c r="O342" s="496" t="str">
        <f t="shared" si="249"/>
        <v/>
      </c>
      <c r="P342" s="496" t="str">
        <f t="shared" si="250"/>
        <v/>
      </c>
      <c r="Q342" s="496" t="str">
        <f t="shared" si="251"/>
        <v/>
      </c>
      <c r="R342" s="496" t="str">
        <f t="shared" si="252"/>
        <v/>
      </c>
      <c r="S342" s="649" t="e">
        <f t="shared" si="258"/>
        <v>#VALUE!</v>
      </c>
      <c r="T342" s="496" t="str">
        <f t="shared" si="253"/>
        <v/>
      </c>
      <c r="U342" s="508"/>
      <c r="V342" s="508"/>
      <c r="W342" s="631"/>
      <c r="X342" s="494">
        <f t="shared" si="254"/>
        <v>0</v>
      </c>
      <c r="Y342" s="506">
        <f t="shared" si="255"/>
        <v>0</v>
      </c>
      <c r="Z342" s="498"/>
      <c r="AA342" s="662"/>
      <c r="AB342" s="662" t="str">
        <f t="shared" si="256"/>
        <v/>
      </c>
      <c r="AC342" s="662" t="str">
        <f t="shared" si="257"/>
        <v/>
      </c>
    </row>
    <row r="343" spans="2:29" ht="13.9" x14ac:dyDescent="0.35">
      <c r="B343" s="563"/>
      <c r="C343" s="522"/>
      <c r="D343" s="521"/>
      <c r="E343" s="498"/>
      <c r="F343" s="498"/>
      <c r="G343" s="498"/>
      <c r="H343" s="498"/>
      <c r="I343" s="494" t="str">
        <f t="shared" si="247"/>
        <v/>
      </c>
      <c r="J343" s="500"/>
      <c r="K343" s="509"/>
      <c r="L343" s="494"/>
      <c r="M343" s="496"/>
      <c r="N343" s="496" t="str">
        <f t="shared" si="248"/>
        <v/>
      </c>
      <c r="O343" s="496" t="str">
        <f t="shared" si="249"/>
        <v/>
      </c>
      <c r="P343" s="496" t="str">
        <f t="shared" si="250"/>
        <v/>
      </c>
      <c r="Q343" s="496" t="str">
        <f t="shared" si="251"/>
        <v/>
      </c>
      <c r="R343" s="496" t="str">
        <f t="shared" si="252"/>
        <v/>
      </c>
      <c r="S343" s="649" t="e">
        <f t="shared" si="258"/>
        <v>#VALUE!</v>
      </c>
      <c r="T343" s="496" t="str">
        <f t="shared" si="253"/>
        <v/>
      </c>
      <c r="U343" s="508"/>
      <c r="V343" s="508"/>
      <c r="W343" s="631"/>
      <c r="X343" s="494">
        <f t="shared" si="254"/>
        <v>0</v>
      </c>
      <c r="Y343" s="506">
        <f t="shared" si="255"/>
        <v>0</v>
      </c>
      <c r="Z343" s="498"/>
      <c r="AA343" s="662"/>
      <c r="AB343" s="662" t="str">
        <f t="shared" si="256"/>
        <v/>
      </c>
      <c r="AC343" s="662" t="str">
        <f t="shared" si="257"/>
        <v/>
      </c>
    </row>
    <row r="344" spans="2:29" ht="13.9" x14ac:dyDescent="0.35">
      <c r="B344" s="563"/>
      <c r="C344" s="522"/>
      <c r="D344" s="521"/>
      <c r="E344" s="498"/>
      <c r="F344" s="498"/>
      <c r="G344" s="498"/>
      <c r="H344" s="498"/>
      <c r="I344" s="494" t="str">
        <f t="shared" si="247"/>
        <v/>
      </c>
      <c r="J344" s="500"/>
      <c r="K344" s="509"/>
      <c r="L344" s="494"/>
      <c r="M344" s="496"/>
      <c r="N344" s="496" t="str">
        <f t="shared" si="248"/>
        <v/>
      </c>
      <c r="O344" s="496" t="str">
        <f t="shared" si="249"/>
        <v/>
      </c>
      <c r="P344" s="496" t="str">
        <f t="shared" si="250"/>
        <v/>
      </c>
      <c r="Q344" s="496" t="str">
        <f t="shared" si="251"/>
        <v/>
      </c>
      <c r="R344" s="496" t="str">
        <f t="shared" si="252"/>
        <v/>
      </c>
      <c r="S344" s="649" t="e">
        <f t="shared" si="258"/>
        <v>#VALUE!</v>
      </c>
      <c r="T344" s="496" t="str">
        <f t="shared" si="253"/>
        <v/>
      </c>
      <c r="U344" s="508"/>
      <c r="V344" s="508"/>
      <c r="W344" s="631"/>
      <c r="X344" s="494">
        <f t="shared" si="254"/>
        <v>0</v>
      </c>
      <c r="Y344" s="506">
        <f t="shared" si="255"/>
        <v>0</v>
      </c>
      <c r="Z344" s="498"/>
      <c r="AA344" s="662"/>
      <c r="AB344" s="662" t="str">
        <f t="shared" si="256"/>
        <v/>
      </c>
      <c r="AC344" s="662" t="str">
        <f t="shared" si="257"/>
        <v/>
      </c>
    </row>
    <row r="345" spans="2:29" ht="13.9" x14ac:dyDescent="0.35">
      <c r="B345" s="563"/>
      <c r="C345" s="522"/>
      <c r="D345" s="521"/>
      <c r="E345" s="498"/>
      <c r="F345" s="498"/>
      <c r="G345" s="498"/>
      <c r="H345" s="498"/>
      <c r="I345" s="494" t="str">
        <f t="shared" si="247"/>
        <v/>
      </c>
      <c r="J345" s="500"/>
      <c r="K345" s="509"/>
      <c r="L345" s="494"/>
      <c r="M345" s="496"/>
      <c r="N345" s="496" t="str">
        <f t="shared" si="248"/>
        <v/>
      </c>
      <c r="O345" s="496" t="str">
        <f t="shared" si="249"/>
        <v/>
      </c>
      <c r="P345" s="496" t="str">
        <f t="shared" si="250"/>
        <v/>
      </c>
      <c r="Q345" s="496" t="str">
        <f t="shared" si="251"/>
        <v/>
      </c>
      <c r="R345" s="496" t="str">
        <f t="shared" si="252"/>
        <v/>
      </c>
      <c r="S345" s="649" t="e">
        <f t="shared" si="258"/>
        <v>#VALUE!</v>
      </c>
      <c r="T345" s="496" t="str">
        <f t="shared" si="253"/>
        <v/>
      </c>
      <c r="U345" s="508"/>
      <c r="V345" s="508"/>
      <c r="W345" s="631"/>
      <c r="X345" s="494">
        <f t="shared" si="254"/>
        <v>0</v>
      </c>
      <c r="Y345" s="506">
        <f t="shared" si="255"/>
        <v>0</v>
      </c>
      <c r="Z345" s="498"/>
      <c r="AA345" s="662"/>
      <c r="AB345" s="662" t="str">
        <f t="shared" si="256"/>
        <v/>
      </c>
      <c r="AC345" s="662" t="str">
        <f t="shared" si="257"/>
        <v/>
      </c>
    </row>
    <row r="346" spans="2:29" ht="13.9" x14ac:dyDescent="0.35">
      <c r="B346" s="563"/>
      <c r="C346" s="522"/>
      <c r="D346" s="521"/>
      <c r="E346" s="498"/>
      <c r="F346" s="498"/>
      <c r="G346" s="498"/>
      <c r="H346" s="498"/>
      <c r="I346" s="494" t="str">
        <f t="shared" si="247"/>
        <v/>
      </c>
      <c r="J346" s="500"/>
      <c r="K346" s="509"/>
      <c r="L346" s="494"/>
      <c r="M346" s="496"/>
      <c r="N346" s="496" t="str">
        <f t="shared" si="248"/>
        <v/>
      </c>
      <c r="O346" s="496" t="str">
        <f t="shared" si="249"/>
        <v/>
      </c>
      <c r="P346" s="496" t="str">
        <f t="shared" si="250"/>
        <v/>
      </c>
      <c r="Q346" s="496" t="str">
        <f t="shared" si="251"/>
        <v/>
      </c>
      <c r="R346" s="496" t="str">
        <f t="shared" si="252"/>
        <v/>
      </c>
      <c r="S346" s="649" t="e">
        <f t="shared" si="258"/>
        <v>#VALUE!</v>
      </c>
      <c r="T346" s="496" t="str">
        <f t="shared" si="253"/>
        <v/>
      </c>
      <c r="U346" s="508"/>
      <c r="V346" s="508"/>
      <c r="W346" s="631"/>
      <c r="X346" s="494">
        <f t="shared" si="254"/>
        <v>0</v>
      </c>
      <c r="Y346" s="506">
        <f t="shared" si="255"/>
        <v>0</v>
      </c>
      <c r="Z346" s="498"/>
      <c r="AA346" s="662"/>
      <c r="AB346" s="662" t="str">
        <f t="shared" si="256"/>
        <v/>
      </c>
      <c r="AC346" s="662" t="str">
        <f t="shared" si="257"/>
        <v/>
      </c>
    </row>
    <row r="347" spans="2:29" ht="13.9" x14ac:dyDescent="0.35">
      <c r="B347" s="563"/>
      <c r="C347" s="522"/>
      <c r="D347" s="521"/>
      <c r="E347" s="498"/>
      <c r="F347" s="498"/>
      <c r="G347" s="498"/>
      <c r="H347" s="498"/>
      <c r="I347" s="494" t="str">
        <f t="shared" si="247"/>
        <v/>
      </c>
      <c r="J347" s="500"/>
      <c r="K347" s="509"/>
      <c r="L347" s="494"/>
      <c r="M347" s="496"/>
      <c r="N347" s="496" t="str">
        <f t="shared" si="248"/>
        <v/>
      </c>
      <c r="O347" s="496" t="str">
        <f t="shared" si="249"/>
        <v/>
      </c>
      <c r="P347" s="496" t="str">
        <f t="shared" si="250"/>
        <v/>
      </c>
      <c r="Q347" s="496" t="str">
        <f t="shared" si="251"/>
        <v/>
      </c>
      <c r="R347" s="496" t="str">
        <f t="shared" si="252"/>
        <v/>
      </c>
      <c r="S347" s="649" t="e">
        <f t="shared" si="258"/>
        <v>#VALUE!</v>
      </c>
      <c r="T347" s="496" t="str">
        <f t="shared" si="253"/>
        <v/>
      </c>
      <c r="U347" s="508"/>
      <c r="V347" s="508"/>
      <c r="W347" s="631"/>
      <c r="X347" s="494">
        <f t="shared" si="254"/>
        <v>0</v>
      </c>
      <c r="Y347" s="506">
        <f t="shared" si="255"/>
        <v>0</v>
      </c>
      <c r="Z347" s="498"/>
      <c r="AA347" s="662"/>
      <c r="AB347" s="662" t="str">
        <f t="shared" si="256"/>
        <v/>
      </c>
      <c r="AC347" s="662" t="str">
        <f t="shared" si="257"/>
        <v/>
      </c>
    </row>
    <row r="348" spans="2:29" ht="13.9" x14ac:dyDescent="0.35">
      <c r="B348" s="563"/>
      <c r="C348" s="522"/>
      <c r="D348" s="521"/>
      <c r="E348" s="498"/>
      <c r="F348" s="498"/>
      <c r="G348" s="498"/>
      <c r="H348" s="498"/>
      <c r="I348" s="494" t="str">
        <f t="shared" si="247"/>
        <v/>
      </c>
      <c r="J348" s="500"/>
      <c r="K348" s="509"/>
      <c r="L348" s="494"/>
      <c r="M348" s="496"/>
      <c r="N348" s="496" t="str">
        <f t="shared" si="248"/>
        <v/>
      </c>
      <c r="O348" s="496" t="str">
        <f t="shared" si="249"/>
        <v/>
      </c>
      <c r="P348" s="496" t="str">
        <f t="shared" si="250"/>
        <v/>
      </c>
      <c r="Q348" s="496" t="str">
        <f t="shared" si="251"/>
        <v/>
      </c>
      <c r="R348" s="496" t="str">
        <f t="shared" si="252"/>
        <v/>
      </c>
      <c r="S348" s="649" t="e">
        <f t="shared" si="258"/>
        <v>#VALUE!</v>
      </c>
      <c r="T348" s="496" t="str">
        <f t="shared" si="253"/>
        <v/>
      </c>
      <c r="U348" s="508"/>
      <c r="V348" s="508"/>
      <c r="W348" s="631"/>
      <c r="X348" s="494">
        <f t="shared" si="254"/>
        <v>0</v>
      </c>
      <c r="Y348" s="506">
        <f t="shared" si="255"/>
        <v>0</v>
      </c>
      <c r="Z348" s="498"/>
      <c r="AA348" s="662"/>
      <c r="AB348" s="662" t="str">
        <f t="shared" si="256"/>
        <v/>
      </c>
      <c r="AC348" s="662" t="str">
        <f t="shared" si="257"/>
        <v/>
      </c>
    </row>
    <row r="349" spans="2:29" ht="13.9" x14ac:dyDescent="0.35">
      <c r="B349" s="563"/>
      <c r="C349" s="522"/>
      <c r="D349" s="521"/>
      <c r="E349" s="498"/>
      <c r="F349" s="498"/>
      <c r="G349" s="498"/>
      <c r="H349" s="498"/>
      <c r="I349" s="494" t="str">
        <f t="shared" si="247"/>
        <v/>
      </c>
      <c r="J349" s="500"/>
      <c r="K349" s="509"/>
      <c r="L349" s="494"/>
      <c r="M349" s="496"/>
      <c r="N349" s="496" t="str">
        <f t="shared" si="248"/>
        <v/>
      </c>
      <c r="O349" s="496" t="str">
        <f t="shared" si="249"/>
        <v/>
      </c>
      <c r="P349" s="496" t="str">
        <f t="shared" si="250"/>
        <v/>
      </c>
      <c r="Q349" s="496" t="str">
        <f t="shared" si="251"/>
        <v/>
      </c>
      <c r="R349" s="496" t="str">
        <f t="shared" si="252"/>
        <v/>
      </c>
      <c r="S349" s="649" t="e">
        <f t="shared" si="258"/>
        <v>#VALUE!</v>
      </c>
      <c r="T349" s="496" t="str">
        <f t="shared" si="253"/>
        <v/>
      </c>
      <c r="U349" s="508"/>
      <c r="V349" s="508"/>
      <c r="W349" s="631"/>
      <c r="X349" s="494">
        <f t="shared" si="254"/>
        <v>0</v>
      </c>
      <c r="Y349" s="506">
        <f t="shared" si="255"/>
        <v>0</v>
      </c>
      <c r="Z349" s="498"/>
      <c r="AA349" s="662"/>
      <c r="AB349" s="662" t="str">
        <f t="shared" si="256"/>
        <v/>
      </c>
      <c r="AC349" s="662" t="str">
        <f t="shared" si="257"/>
        <v/>
      </c>
    </row>
    <row r="350" spans="2:29" ht="13.9" x14ac:dyDescent="0.35">
      <c r="B350" s="563"/>
      <c r="C350" s="522"/>
      <c r="D350" s="521"/>
      <c r="E350" s="498"/>
      <c r="F350" s="498"/>
      <c r="G350" s="498"/>
      <c r="H350" s="498"/>
      <c r="I350" s="494" t="str">
        <f t="shared" si="247"/>
        <v/>
      </c>
      <c r="J350" s="500"/>
      <c r="K350" s="509"/>
      <c r="L350" s="494"/>
      <c r="M350" s="496"/>
      <c r="N350" s="496" t="str">
        <f t="shared" si="248"/>
        <v/>
      </c>
      <c r="O350" s="496" t="str">
        <f t="shared" si="249"/>
        <v/>
      </c>
      <c r="P350" s="496" t="str">
        <f t="shared" si="250"/>
        <v/>
      </c>
      <c r="Q350" s="496" t="str">
        <f t="shared" si="251"/>
        <v/>
      </c>
      <c r="R350" s="496" t="str">
        <f t="shared" si="252"/>
        <v/>
      </c>
      <c r="S350" s="649" t="e">
        <f t="shared" si="258"/>
        <v>#VALUE!</v>
      </c>
      <c r="T350" s="496" t="str">
        <f t="shared" si="253"/>
        <v/>
      </c>
      <c r="U350" s="508"/>
      <c r="V350" s="508"/>
      <c r="W350" s="631"/>
      <c r="X350" s="494">
        <f t="shared" si="254"/>
        <v>0</v>
      </c>
      <c r="Y350" s="506">
        <f t="shared" si="255"/>
        <v>0</v>
      </c>
      <c r="Z350" s="498"/>
      <c r="AA350" s="662"/>
      <c r="AB350" s="662" t="str">
        <f t="shared" si="256"/>
        <v/>
      </c>
      <c r="AC350" s="662" t="str">
        <f t="shared" si="257"/>
        <v/>
      </c>
    </row>
    <row r="351" spans="2:29" ht="13.9" x14ac:dyDescent="0.35">
      <c r="B351" s="563"/>
      <c r="C351" s="522"/>
      <c r="D351" s="521"/>
      <c r="E351" s="498"/>
      <c r="F351" s="498"/>
      <c r="G351" s="498"/>
      <c r="H351" s="498"/>
      <c r="I351" s="494" t="str">
        <f t="shared" si="247"/>
        <v/>
      </c>
      <c r="J351" s="500"/>
      <c r="K351" s="509"/>
      <c r="L351" s="494"/>
      <c r="M351" s="496"/>
      <c r="N351" s="496" t="str">
        <f t="shared" si="248"/>
        <v/>
      </c>
      <c r="O351" s="496" t="str">
        <f t="shared" si="249"/>
        <v/>
      </c>
      <c r="P351" s="496" t="str">
        <f t="shared" si="250"/>
        <v/>
      </c>
      <c r="Q351" s="496" t="str">
        <f t="shared" si="251"/>
        <v/>
      </c>
      <c r="R351" s="496" t="str">
        <f t="shared" si="252"/>
        <v/>
      </c>
      <c r="S351" s="649" t="e">
        <f t="shared" si="258"/>
        <v>#VALUE!</v>
      </c>
      <c r="T351" s="496" t="str">
        <f t="shared" si="253"/>
        <v/>
      </c>
      <c r="U351" s="508"/>
      <c r="V351" s="508"/>
      <c r="W351" s="631"/>
      <c r="X351" s="494">
        <f t="shared" si="254"/>
        <v>0</v>
      </c>
      <c r="Y351" s="506">
        <f t="shared" si="255"/>
        <v>0</v>
      </c>
      <c r="Z351" s="498"/>
      <c r="AA351" s="662"/>
      <c r="AB351" s="662" t="str">
        <f t="shared" si="256"/>
        <v/>
      </c>
      <c r="AC351" s="662" t="str">
        <f t="shared" si="257"/>
        <v/>
      </c>
    </row>
    <row r="352" spans="2:29" ht="13.9" x14ac:dyDescent="0.35">
      <c r="B352" s="563"/>
      <c r="C352" s="522"/>
      <c r="D352" s="521"/>
      <c r="E352" s="498"/>
      <c r="F352" s="498"/>
      <c r="G352" s="498"/>
      <c r="H352" s="498"/>
      <c r="I352" s="494" t="str">
        <f t="shared" si="247"/>
        <v/>
      </c>
      <c r="J352" s="500"/>
      <c r="K352" s="509"/>
      <c r="L352" s="494"/>
      <c r="M352" s="496"/>
      <c r="N352" s="496" t="str">
        <f t="shared" si="248"/>
        <v/>
      </c>
      <c r="O352" s="496" t="str">
        <f t="shared" si="249"/>
        <v/>
      </c>
      <c r="P352" s="496" t="str">
        <f t="shared" si="250"/>
        <v/>
      </c>
      <c r="Q352" s="496" t="str">
        <f t="shared" si="251"/>
        <v/>
      </c>
      <c r="R352" s="496" t="str">
        <f t="shared" si="252"/>
        <v/>
      </c>
      <c r="S352" s="649" t="e">
        <f t="shared" si="258"/>
        <v>#VALUE!</v>
      </c>
      <c r="T352" s="496" t="str">
        <f t="shared" si="253"/>
        <v/>
      </c>
      <c r="U352" s="508"/>
      <c r="V352" s="508"/>
      <c r="W352" s="631"/>
      <c r="X352" s="494">
        <f t="shared" si="254"/>
        <v>0</v>
      </c>
      <c r="Y352" s="506">
        <f t="shared" si="255"/>
        <v>0</v>
      </c>
      <c r="Z352" s="498"/>
      <c r="AA352" s="662"/>
      <c r="AB352" s="662" t="str">
        <f t="shared" si="256"/>
        <v/>
      </c>
      <c r="AC352" s="662" t="str">
        <f t="shared" si="257"/>
        <v/>
      </c>
    </row>
    <row r="353" spans="2:29" ht="13.9" x14ac:dyDescent="0.35">
      <c r="B353" s="563"/>
      <c r="C353" s="522"/>
      <c r="D353" s="521"/>
      <c r="E353" s="498"/>
      <c r="F353" s="498"/>
      <c r="G353" s="498"/>
      <c r="H353" s="498"/>
      <c r="I353" s="494" t="str">
        <f t="shared" si="247"/>
        <v/>
      </c>
      <c r="J353" s="500"/>
      <c r="K353" s="509"/>
      <c r="L353" s="494"/>
      <c r="M353" s="496"/>
      <c r="N353" s="496" t="str">
        <f t="shared" si="248"/>
        <v/>
      </c>
      <c r="O353" s="496" t="str">
        <f t="shared" si="249"/>
        <v/>
      </c>
      <c r="P353" s="496" t="str">
        <f t="shared" si="250"/>
        <v/>
      </c>
      <c r="Q353" s="496" t="str">
        <f t="shared" si="251"/>
        <v/>
      </c>
      <c r="R353" s="496" t="str">
        <f t="shared" si="252"/>
        <v/>
      </c>
      <c r="S353" s="649" t="e">
        <f t="shared" si="258"/>
        <v>#VALUE!</v>
      </c>
      <c r="T353" s="496" t="str">
        <f t="shared" si="253"/>
        <v/>
      </c>
      <c r="U353" s="508"/>
      <c r="V353" s="508"/>
      <c r="W353" s="631"/>
      <c r="X353" s="494">
        <f t="shared" si="254"/>
        <v>0</v>
      </c>
      <c r="Y353" s="506">
        <f t="shared" si="255"/>
        <v>0</v>
      </c>
      <c r="Z353" s="498"/>
      <c r="AA353" s="662"/>
      <c r="AB353" s="662" t="str">
        <f t="shared" si="256"/>
        <v/>
      </c>
      <c r="AC353" s="662" t="str">
        <f t="shared" si="257"/>
        <v/>
      </c>
    </row>
    <row r="354" spans="2:29" ht="13.9" x14ac:dyDescent="0.35">
      <c r="B354" s="563"/>
      <c r="C354" s="522"/>
      <c r="D354" s="521"/>
      <c r="E354" s="498"/>
      <c r="F354" s="498"/>
      <c r="G354" s="498"/>
      <c r="H354" s="498"/>
      <c r="I354" s="494" t="str">
        <f t="shared" si="247"/>
        <v/>
      </c>
      <c r="J354" s="500"/>
      <c r="K354" s="509"/>
      <c r="L354" s="494"/>
      <c r="M354" s="496"/>
      <c r="N354" s="496" t="str">
        <f t="shared" si="248"/>
        <v/>
      </c>
      <c r="O354" s="496" t="str">
        <f t="shared" si="249"/>
        <v/>
      </c>
      <c r="P354" s="496" t="str">
        <f t="shared" si="250"/>
        <v/>
      </c>
      <c r="Q354" s="496" t="str">
        <f t="shared" si="251"/>
        <v/>
      </c>
      <c r="R354" s="496" t="str">
        <f t="shared" si="252"/>
        <v/>
      </c>
      <c r="S354" s="649" t="e">
        <f t="shared" si="258"/>
        <v>#VALUE!</v>
      </c>
      <c r="T354" s="496" t="str">
        <f t="shared" si="253"/>
        <v/>
      </c>
      <c r="U354" s="508"/>
      <c r="V354" s="508"/>
      <c r="W354" s="631"/>
      <c r="X354" s="494">
        <f t="shared" si="254"/>
        <v>0</v>
      </c>
      <c r="Y354" s="506">
        <f t="shared" si="255"/>
        <v>0</v>
      </c>
      <c r="Z354" s="498"/>
      <c r="AA354" s="662"/>
      <c r="AB354" s="662" t="str">
        <f t="shared" si="256"/>
        <v/>
      </c>
      <c r="AC354" s="662" t="str">
        <f t="shared" si="257"/>
        <v/>
      </c>
    </row>
    <row r="355" spans="2:29" ht="13.9" x14ac:dyDescent="0.35">
      <c r="B355" s="563"/>
      <c r="C355" s="522"/>
      <c r="D355" s="521"/>
      <c r="E355" s="498"/>
      <c r="F355" s="498"/>
      <c r="G355" s="498"/>
      <c r="H355" s="498"/>
      <c r="I355" s="494" t="str">
        <f t="shared" si="247"/>
        <v/>
      </c>
      <c r="J355" s="500"/>
      <c r="K355" s="509"/>
      <c r="L355" s="494"/>
      <c r="M355" s="496"/>
      <c r="N355" s="496" t="str">
        <f t="shared" si="248"/>
        <v/>
      </c>
      <c r="O355" s="496" t="str">
        <f t="shared" si="249"/>
        <v/>
      </c>
      <c r="P355" s="496" t="str">
        <f t="shared" si="250"/>
        <v/>
      </c>
      <c r="Q355" s="496" t="str">
        <f t="shared" si="251"/>
        <v/>
      </c>
      <c r="R355" s="496" t="str">
        <f t="shared" si="252"/>
        <v/>
      </c>
      <c r="S355" s="649" t="e">
        <f t="shared" si="258"/>
        <v>#VALUE!</v>
      </c>
      <c r="T355" s="496" t="str">
        <f t="shared" si="253"/>
        <v/>
      </c>
      <c r="U355" s="508"/>
      <c r="V355" s="508"/>
      <c r="W355" s="631"/>
      <c r="X355" s="494">
        <f t="shared" si="254"/>
        <v>0</v>
      </c>
      <c r="Y355" s="506">
        <f t="shared" si="255"/>
        <v>0</v>
      </c>
      <c r="Z355" s="498"/>
      <c r="AA355" s="662"/>
      <c r="AB355" s="662" t="str">
        <f t="shared" si="256"/>
        <v/>
      </c>
      <c r="AC355" s="662" t="str">
        <f t="shared" si="257"/>
        <v/>
      </c>
    </row>
    <row r="356" spans="2:29" ht="13.9" x14ac:dyDescent="0.35">
      <c r="B356" s="563"/>
      <c r="C356" s="522"/>
      <c r="D356" s="521"/>
      <c r="E356" s="498"/>
      <c r="F356" s="498"/>
      <c r="G356" s="498"/>
      <c r="H356" s="498"/>
      <c r="I356" s="494" t="str">
        <f t="shared" si="247"/>
        <v/>
      </c>
      <c r="J356" s="500"/>
      <c r="K356" s="509"/>
      <c r="L356" s="494"/>
      <c r="M356" s="496"/>
      <c r="N356" s="496" t="str">
        <f t="shared" si="248"/>
        <v/>
      </c>
      <c r="O356" s="496" t="str">
        <f t="shared" si="249"/>
        <v/>
      </c>
      <c r="P356" s="496" t="str">
        <f t="shared" si="250"/>
        <v/>
      </c>
      <c r="Q356" s="496" t="str">
        <f t="shared" si="251"/>
        <v/>
      </c>
      <c r="R356" s="496" t="str">
        <f t="shared" si="252"/>
        <v/>
      </c>
      <c r="S356" s="649" t="e">
        <f t="shared" si="258"/>
        <v>#VALUE!</v>
      </c>
      <c r="T356" s="496" t="str">
        <f t="shared" si="253"/>
        <v/>
      </c>
      <c r="U356" s="508"/>
      <c r="V356" s="508"/>
      <c r="W356" s="631"/>
      <c r="X356" s="494">
        <f t="shared" si="254"/>
        <v>0</v>
      </c>
      <c r="Y356" s="506">
        <f t="shared" si="255"/>
        <v>0</v>
      </c>
      <c r="Z356" s="498"/>
      <c r="AA356" s="662"/>
      <c r="AB356" s="662" t="str">
        <f t="shared" si="256"/>
        <v/>
      </c>
      <c r="AC356" s="662" t="str">
        <f t="shared" si="257"/>
        <v/>
      </c>
    </row>
    <row r="357" spans="2:29" ht="13.9" x14ac:dyDescent="0.35">
      <c r="B357" s="563"/>
      <c r="C357" s="522"/>
      <c r="D357" s="521"/>
      <c r="E357" s="498"/>
      <c r="F357" s="498"/>
      <c r="G357" s="498"/>
      <c r="H357" s="498"/>
      <c r="I357" s="494" t="str">
        <f t="shared" si="247"/>
        <v/>
      </c>
      <c r="J357" s="500"/>
      <c r="K357" s="509"/>
      <c r="L357" s="494"/>
      <c r="M357" s="496"/>
      <c r="N357" s="496" t="str">
        <f t="shared" si="248"/>
        <v/>
      </c>
      <c r="O357" s="496" t="str">
        <f t="shared" si="249"/>
        <v/>
      </c>
      <c r="P357" s="496" t="str">
        <f t="shared" si="250"/>
        <v/>
      </c>
      <c r="Q357" s="496" t="str">
        <f t="shared" si="251"/>
        <v/>
      </c>
      <c r="R357" s="496" t="str">
        <f t="shared" si="252"/>
        <v/>
      </c>
      <c r="S357" s="649" t="e">
        <f t="shared" si="258"/>
        <v>#VALUE!</v>
      </c>
      <c r="T357" s="496" t="str">
        <f t="shared" si="253"/>
        <v/>
      </c>
      <c r="U357" s="508"/>
      <c r="V357" s="508"/>
      <c r="W357" s="631"/>
      <c r="X357" s="494">
        <f t="shared" si="254"/>
        <v>0</v>
      </c>
      <c r="Y357" s="506">
        <f t="shared" si="255"/>
        <v>0</v>
      </c>
      <c r="Z357" s="498"/>
      <c r="AA357" s="662"/>
      <c r="AB357" s="662" t="str">
        <f t="shared" si="256"/>
        <v/>
      </c>
      <c r="AC357" s="662" t="str">
        <f t="shared" si="257"/>
        <v/>
      </c>
    </row>
    <row r="358" spans="2:29" ht="13.9" x14ac:dyDescent="0.35">
      <c r="B358" s="563"/>
      <c r="C358" s="522"/>
      <c r="D358" s="521"/>
      <c r="E358" s="498"/>
      <c r="F358" s="498"/>
      <c r="G358" s="498"/>
      <c r="H358" s="498"/>
      <c r="I358" s="494" t="str">
        <f t="shared" si="247"/>
        <v/>
      </c>
      <c r="J358" s="500"/>
      <c r="K358" s="509"/>
      <c r="L358" s="494"/>
      <c r="M358" s="496"/>
      <c r="N358" s="496" t="str">
        <f t="shared" si="248"/>
        <v/>
      </c>
      <c r="O358" s="496" t="str">
        <f t="shared" si="249"/>
        <v/>
      </c>
      <c r="P358" s="496" t="str">
        <f t="shared" si="250"/>
        <v/>
      </c>
      <c r="Q358" s="496" t="str">
        <f t="shared" si="251"/>
        <v/>
      </c>
      <c r="R358" s="496" t="str">
        <f t="shared" si="252"/>
        <v/>
      </c>
      <c r="S358" s="649" t="e">
        <f t="shared" si="258"/>
        <v>#VALUE!</v>
      </c>
      <c r="T358" s="496" t="str">
        <f t="shared" si="253"/>
        <v/>
      </c>
      <c r="U358" s="508"/>
      <c r="V358" s="508"/>
      <c r="W358" s="631"/>
      <c r="X358" s="494">
        <f t="shared" si="254"/>
        <v>0</v>
      </c>
      <c r="Y358" s="506">
        <f t="shared" si="255"/>
        <v>0</v>
      </c>
      <c r="Z358" s="498"/>
      <c r="AA358" s="662"/>
      <c r="AB358" s="662" t="str">
        <f t="shared" si="256"/>
        <v/>
      </c>
      <c r="AC358" s="662" t="str">
        <f t="shared" si="257"/>
        <v/>
      </c>
    </row>
    <row r="359" spans="2:29" ht="13.9" x14ac:dyDescent="0.35">
      <c r="B359" s="563"/>
      <c r="C359" s="522"/>
      <c r="D359" s="521"/>
      <c r="E359" s="498"/>
      <c r="F359" s="498"/>
      <c r="G359" s="498"/>
      <c r="H359" s="498"/>
      <c r="I359" s="494" t="str">
        <f t="shared" si="247"/>
        <v/>
      </c>
      <c r="J359" s="500"/>
      <c r="K359" s="509"/>
      <c r="L359" s="494"/>
      <c r="M359" s="496"/>
      <c r="N359" s="496" t="str">
        <f t="shared" si="248"/>
        <v/>
      </c>
      <c r="O359" s="496" t="str">
        <f t="shared" si="249"/>
        <v/>
      </c>
      <c r="P359" s="496" t="str">
        <f t="shared" si="250"/>
        <v/>
      </c>
      <c r="Q359" s="496" t="str">
        <f t="shared" si="251"/>
        <v/>
      </c>
      <c r="R359" s="496" t="str">
        <f t="shared" si="252"/>
        <v/>
      </c>
      <c r="S359" s="649" t="e">
        <f t="shared" si="258"/>
        <v>#VALUE!</v>
      </c>
      <c r="T359" s="496" t="str">
        <f t="shared" si="253"/>
        <v/>
      </c>
      <c r="U359" s="508"/>
      <c r="V359" s="508"/>
      <c r="W359" s="631"/>
      <c r="X359" s="494">
        <f t="shared" si="254"/>
        <v>0</v>
      </c>
      <c r="Y359" s="506">
        <f t="shared" si="255"/>
        <v>0</v>
      </c>
      <c r="Z359" s="498"/>
      <c r="AA359" s="662"/>
      <c r="AB359" s="662" t="str">
        <f t="shared" si="256"/>
        <v/>
      </c>
      <c r="AC359" s="662" t="str">
        <f t="shared" si="257"/>
        <v/>
      </c>
    </row>
    <row r="360" spans="2:29" ht="13.9" x14ac:dyDescent="0.35">
      <c r="B360" s="563"/>
      <c r="C360" s="522"/>
      <c r="D360" s="521"/>
      <c r="E360" s="498"/>
      <c r="F360" s="498"/>
      <c r="G360" s="498"/>
      <c r="H360" s="498"/>
      <c r="I360" s="494" t="str">
        <f t="shared" si="247"/>
        <v/>
      </c>
      <c r="J360" s="500"/>
      <c r="K360" s="509"/>
      <c r="L360" s="494"/>
      <c r="M360" s="496"/>
      <c r="N360" s="496" t="str">
        <f t="shared" si="248"/>
        <v/>
      </c>
      <c r="O360" s="496" t="str">
        <f t="shared" si="249"/>
        <v/>
      </c>
      <c r="P360" s="496" t="str">
        <f t="shared" si="250"/>
        <v/>
      </c>
      <c r="Q360" s="496" t="str">
        <f t="shared" si="251"/>
        <v/>
      </c>
      <c r="R360" s="496" t="str">
        <f t="shared" si="252"/>
        <v/>
      </c>
      <c r="S360" s="649" t="e">
        <f t="shared" si="258"/>
        <v>#VALUE!</v>
      </c>
      <c r="T360" s="496" t="str">
        <f t="shared" si="253"/>
        <v/>
      </c>
      <c r="U360" s="508"/>
      <c r="V360" s="508"/>
      <c r="W360" s="631"/>
      <c r="X360" s="494">
        <f t="shared" si="254"/>
        <v>0</v>
      </c>
      <c r="Y360" s="506">
        <f t="shared" si="255"/>
        <v>0</v>
      </c>
      <c r="Z360" s="498"/>
      <c r="AA360" s="662"/>
      <c r="AB360" s="662" t="str">
        <f t="shared" si="256"/>
        <v/>
      </c>
      <c r="AC360" s="662" t="str">
        <f t="shared" si="257"/>
        <v/>
      </c>
    </row>
    <row r="361" spans="2:29" ht="13.9" x14ac:dyDescent="0.35">
      <c r="B361" s="563"/>
      <c r="C361" s="522"/>
      <c r="D361" s="521"/>
      <c r="E361" s="498"/>
      <c r="F361" s="498"/>
      <c r="G361" s="498"/>
      <c r="H361" s="498"/>
      <c r="I361" s="494" t="str">
        <f t="shared" si="247"/>
        <v/>
      </c>
      <c r="J361" s="500"/>
      <c r="K361" s="509"/>
      <c r="L361" s="494"/>
      <c r="M361" s="496"/>
      <c r="N361" s="496" t="str">
        <f t="shared" si="248"/>
        <v/>
      </c>
      <c r="O361" s="496" t="str">
        <f t="shared" si="249"/>
        <v/>
      </c>
      <c r="P361" s="496" t="str">
        <f t="shared" si="250"/>
        <v/>
      </c>
      <c r="Q361" s="496" t="str">
        <f t="shared" si="251"/>
        <v/>
      </c>
      <c r="R361" s="496" t="str">
        <f t="shared" si="252"/>
        <v/>
      </c>
      <c r="S361" s="649" t="e">
        <f t="shared" si="258"/>
        <v>#VALUE!</v>
      </c>
      <c r="T361" s="496" t="str">
        <f t="shared" si="253"/>
        <v/>
      </c>
      <c r="U361" s="508"/>
      <c r="V361" s="508"/>
      <c r="W361" s="631"/>
      <c r="X361" s="494">
        <f t="shared" si="254"/>
        <v>0</v>
      </c>
      <c r="Y361" s="506">
        <f t="shared" si="255"/>
        <v>0</v>
      </c>
      <c r="Z361" s="498"/>
      <c r="AA361" s="662"/>
      <c r="AB361" s="662" t="str">
        <f t="shared" si="256"/>
        <v/>
      </c>
      <c r="AC361" s="662" t="str">
        <f t="shared" si="257"/>
        <v/>
      </c>
    </row>
    <row r="362" spans="2:29" ht="13.9" x14ac:dyDescent="0.35">
      <c r="B362" s="563"/>
      <c r="C362" s="522"/>
      <c r="D362" s="521"/>
      <c r="E362" s="498"/>
      <c r="F362" s="498"/>
      <c r="G362" s="498"/>
      <c r="H362" s="498"/>
      <c r="I362" s="494" t="str">
        <f t="shared" si="247"/>
        <v/>
      </c>
      <c r="J362" s="500"/>
      <c r="K362" s="509"/>
      <c r="L362" s="494"/>
      <c r="M362" s="496"/>
      <c r="N362" s="496" t="str">
        <f t="shared" si="248"/>
        <v/>
      </c>
      <c r="O362" s="496" t="str">
        <f t="shared" si="249"/>
        <v/>
      </c>
      <c r="P362" s="496" t="str">
        <f t="shared" si="250"/>
        <v/>
      </c>
      <c r="Q362" s="496" t="str">
        <f t="shared" si="251"/>
        <v/>
      </c>
      <c r="R362" s="496" t="str">
        <f t="shared" si="252"/>
        <v/>
      </c>
      <c r="S362" s="649" t="e">
        <f t="shared" si="258"/>
        <v>#VALUE!</v>
      </c>
      <c r="T362" s="496" t="str">
        <f t="shared" si="253"/>
        <v/>
      </c>
      <c r="U362" s="508"/>
      <c r="V362" s="508"/>
      <c r="W362" s="631"/>
      <c r="X362" s="494">
        <f t="shared" si="254"/>
        <v>0</v>
      </c>
      <c r="Y362" s="506">
        <f t="shared" si="255"/>
        <v>0</v>
      </c>
      <c r="Z362" s="498"/>
      <c r="AA362" s="662"/>
      <c r="AB362" s="662" t="str">
        <f t="shared" si="256"/>
        <v/>
      </c>
      <c r="AC362" s="662" t="str">
        <f t="shared" si="257"/>
        <v/>
      </c>
    </row>
    <row r="363" spans="2:29" ht="13.9" x14ac:dyDescent="0.35">
      <c r="B363" s="563"/>
      <c r="C363" s="522"/>
      <c r="D363" s="521"/>
      <c r="E363" s="498"/>
      <c r="F363" s="498"/>
      <c r="G363" s="498"/>
      <c r="H363" s="498"/>
      <c r="I363" s="494" t="str">
        <f t="shared" si="247"/>
        <v/>
      </c>
      <c r="J363" s="500"/>
      <c r="K363" s="509"/>
      <c r="L363" s="494"/>
      <c r="M363" s="496"/>
      <c r="N363" s="496" t="str">
        <f t="shared" si="248"/>
        <v/>
      </c>
      <c r="O363" s="496" t="str">
        <f t="shared" si="249"/>
        <v/>
      </c>
      <c r="P363" s="496" t="str">
        <f t="shared" si="250"/>
        <v/>
      </c>
      <c r="Q363" s="496" t="str">
        <f t="shared" si="251"/>
        <v/>
      </c>
      <c r="R363" s="496" t="str">
        <f t="shared" si="252"/>
        <v/>
      </c>
      <c r="S363" s="649" t="e">
        <f t="shared" si="258"/>
        <v>#VALUE!</v>
      </c>
      <c r="T363" s="496" t="str">
        <f t="shared" si="253"/>
        <v/>
      </c>
      <c r="U363" s="508"/>
      <c r="V363" s="508"/>
      <c r="W363" s="631"/>
      <c r="X363" s="494">
        <f t="shared" si="254"/>
        <v>0</v>
      </c>
      <c r="Y363" s="506">
        <f t="shared" si="255"/>
        <v>0</v>
      </c>
      <c r="Z363" s="498"/>
      <c r="AA363" s="662"/>
      <c r="AB363" s="662" t="str">
        <f t="shared" si="256"/>
        <v/>
      </c>
      <c r="AC363" s="662" t="str">
        <f t="shared" si="257"/>
        <v/>
      </c>
    </row>
    <row r="364" spans="2:29" ht="13.9" x14ac:dyDescent="0.35">
      <c r="B364" s="563"/>
      <c r="C364" s="522"/>
      <c r="D364" s="521"/>
      <c r="E364" s="498"/>
      <c r="F364" s="498"/>
      <c r="G364" s="498"/>
      <c r="H364" s="498"/>
      <c r="I364" s="494" t="str">
        <f t="shared" si="247"/>
        <v/>
      </c>
      <c r="J364" s="500"/>
      <c r="K364" s="509"/>
      <c r="L364" s="494"/>
      <c r="M364" s="496"/>
      <c r="N364" s="496" t="str">
        <f t="shared" si="248"/>
        <v/>
      </c>
      <c r="O364" s="496" t="str">
        <f t="shared" si="249"/>
        <v/>
      </c>
      <c r="P364" s="496" t="str">
        <f t="shared" si="250"/>
        <v/>
      </c>
      <c r="Q364" s="496" t="str">
        <f t="shared" si="251"/>
        <v/>
      </c>
      <c r="R364" s="496" t="str">
        <f t="shared" si="252"/>
        <v/>
      </c>
      <c r="S364" s="649" t="e">
        <f t="shared" si="258"/>
        <v>#VALUE!</v>
      </c>
      <c r="T364" s="496" t="str">
        <f t="shared" si="253"/>
        <v/>
      </c>
      <c r="U364" s="508"/>
      <c r="V364" s="508"/>
      <c r="W364" s="631"/>
      <c r="X364" s="494">
        <f t="shared" si="254"/>
        <v>0</v>
      </c>
      <c r="Y364" s="506">
        <f t="shared" si="255"/>
        <v>0</v>
      </c>
      <c r="Z364" s="498"/>
      <c r="AA364" s="662"/>
      <c r="AB364" s="662" t="str">
        <f t="shared" si="256"/>
        <v/>
      </c>
      <c r="AC364" s="662" t="str">
        <f t="shared" si="257"/>
        <v/>
      </c>
    </row>
    <row r="365" spans="2:29" ht="13.9" x14ac:dyDescent="0.35">
      <c r="B365" s="563"/>
      <c r="C365" s="522"/>
      <c r="D365" s="521"/>
      <c r="E365" s="498"/>
      <c r="F365" s="498"/>
      <c r="G365" s="498"/>
      <c r="H365" s="498"/>
      <c r="I365" s="494" t="str">
        <f t="shared" si="247"/>
        <v/>
      </c>
      <c r="J365" s="500"/>
      <c r="K365" s="509"/>
      <c r="L365" s="494"/>
      <c r="M365" s="496"/>
      <c r="N365" s="496" t="str">
        <f t="shared" si="248"/>
        <v/>
      </c>
      <c r="O365" s="496" t="str">
        <f t="shared" si="249"/>
        <v/>
      </c>
      <c r="P365" s="496" t="str">
        <f t="shared" si="250"/>
        <v/>
      </c>
      <c r="Q365" s="496" t="str">
        <f t="shared" si="251"/>
        <v/>
      </c>
      <c r="R365" s="496" t="str">
        <f t="shared" si="252"/>
        <v/>
      </c>
      <c r="S365" s="649" t="e">
        <f t="shared" si="258"/>
        <v>#VALUE!</v>
      </c>
      <c r="T365" s="496" t="str">
        <f t="shared" si="253"/>
        <v/>
      </c>
      <c r="U365" s="508"/>
      <c r="V365" s="508"/>
      <c r="W365" s="631"/>
      <c r="X365" s="494">
        <f t="shared" si="254"/>
        <v>0</v>
      </c>
      <c r="Y365" s="506">
        <f t="shared" si="255"/>
        <v>0</v>
      </c>
      <c r="Z365" s="498"/>
      <c r="AA365" s="662"/>
      <c r="AB365" s="662" t="str">
        <f t="shared" si="256"/>
        <v/>
      </c>
      <c r="AC365" s="662" t="str">
        <f t="shared" si="257"/>
        <v/>
      </c>
    </row>
    <row r="366" spans="2:29" ht="13.9" x14ac:dyDescent="0.35">
      <c r="B366" s="563"/>
      <c r="C366" s="522"/>
      <c r="D366" s="521"/>
      <c r="E366" s="498"/>
      <c r="F366" s="498"/>
      <c r="G366" s="498"/>
      <c r="H366" s="498"/>
      <c r="I366" s="494" t="str">
        <f t="shared" si="247"/>
        <v/>
      </c>
      <c r="J366" s="500"/>
      <c r="K366" s="509"/>
      <c r="L366" s="494"/>
      <c r="M366" s="496"/>
      <c r="N366" s="496" t="str">
        <f t="shared" si="248"/>
        <v/>
      </c>
      <c r="O366" s="496" t="str">
        <f t="shared" si="249"/>
        <v/>
      </c>
      <c r="P366" s="496" t="str">
        <f t="shared" si="250"/>
        <v/>
      </c>
      <c r="Q366" s="496" t="str">
        <f t="shared" si="251"/>
        <v/>
      </c>
      <c r="R366" s="496" t="str">
        <f t="shared" si="252"/>
        <v/>
      </c>
      <c r="S366" s="649" t="e">
        <f t="shared" si="258"/>
        <v>#VALUE!</v>
      </c>
      <c r="T366" s="496" t="str">
        <f t="shared" si="253"/>
        <v/>
      </c>
      <c r="U366" s="508"/>
      <c r="V366" s="508"/>
      <c r="W366" s="631"/>
      <c r="X366" s="494">
        <f t="shared" si="254"/>
        <v>0</v>
      </c>
      <c r="Y366" s="506">
        <f t="shared" si="255"/>
        <v>0</v>
      </c>
      <c r="Z366" s="498"/>
      <c r="AA366" s="662"/>
      <c r="AB366" s="662" t="str">
        <f t="shared" si="256"/>
        <v/>
      </c>
      <c r="AC366" s="662" t="str">
        <f t="shared" si="257"/>
        <v/>
      </c>
    </row>
    <row r="367" spans="2:29" ht="13.9" x14ac:dyDescent="0.35">
      <c r="B367" s="563"/>
      <c r="C367" s="522"/>
      <c r="D367" s="521"/>
      <c r="E367" s="498"/>
      <c r="F367" s="498"/>
      <c r="G367" s="498"/>
      <c r="H367" s="498"/>
      <c r="I367" s="494" t="str">
        <f t="shared" si="247"/>
        <v/>
      </c>
      <c r="J367" s="500"/>
      <c r="K367" s="509"/>
      <c r="L367" s="494"/>
      <c r="M367" s="496"/>
      <c r="N367" s="496" t="str">
        <f t="shared" si="248"/>
        <v/>
      </c>
      <c r="O367" s="496" t="str">
        <f t="shared" si="249"/>
        <v/>
      </c>
      <c r="P367" s="496" t="str">
        <f t="shared" si="250"/>
        <v/>
      </c>
      <c r="Q367" s="496" t="str">
        <f t="shared" si="251"/>
        <v/>
      </c>
      <c r="R367" s="496" t="str">
        <f t="shared" si="252"/>
        <v/>
      </c>
      <c r="S367" s="649" t="e">
        <f t="shared" si="258"/>
        <v>#VALUE!</v>
      </c>
      <c r="T367" s="496" t="str">
        <f t="shared" si="253"/>
        <v/>
      </c>
      <c r="U367" s="508"/>
      <c r="V367" s="508"/>
      <c r="W367" s="631"/>
      <c r="X367" s="494">
        <f t="shared" si="254"/>
        <v>0</v>
      </c>
      <c r="Y367" s="506">
        <f t="shared" si="255"/>
        <v>0</v>
      </c>
      <c r="Z367" s="498"/>
      <c r="AA367" s="662"/>
      <c r="AB367" s="662" t="str">
        <f t="shared" si="256"/>
        <v/>
      </c>
      <c r="AC367" s="662" t="str">
        <f t="shared" si="257"/>
        <v/>
      </c>
    </row>
    <row r="368" spans="2:29" ht="13.9" x14ac:dyDescent="0.35">
      <c r="B368" s="563"/>
      <c r="C368" s="522"/>
      <c r="D368" s="521"/>
      <c r="E368" s="498"/>
      <c r="F368" s="498"/>
      <c r="G368" s="498"/>
      <c r="H368" s="498"/>
      <c r="I368" s="494" t="str">
        <f t="shared" si="247"/>
        <v/>
      </c>
      <c r="J368" s="500"/>
      <c r="K368" s="509"/>
      <c r="L368" s="494"/>
      <c r="M368" s="496"/>
      <c r="N368" s="496" t="str">
        <f t="shared" si="248"/>
        <v/>
      </c>
      <c r="O368" s="496" t="str">
        <f t="shared" si="249"/>
        <v/>
      </c>
      <c r="P368" s="496" t="str">
        <f t="shared" si="250"/>
        <v/>
      </c>
      <c r="Q368" s="496" t="str">
        <f t="shared" si="251"/>
        <v/>
      </c>
      <c r="R368" s="496" t="str">
        <f t="shared" si="252"/>
        <v/>
      </c>
      <c r="S368" s="649" t="e">
        <f t="shared" si="258"/>
        <v>#VALUE!</v>
      </c>
      <c r="T368" s="496" t="str">
        <f t="shared" si="253"/>
        <v/>
      </c>
      <c r="U368" s="508"/>
      <c r="V368" s="508"/>
      <c r="W368" s="631"/>
      <c r="X368" s="494">
        <f t="shared" si="254"/>
        <v>0</v>
      </c>
      <c r="Y368" s="506">
        <f t="shared" si="255"/>
        <v>0</v>
      </c>
      <c r="Z368" s="498"/>
      <c r="AA368" s="662"/>
      <c r="AB368" s="662" t="str">
        <f t="shared" si="256"/>
        <v/>
      </c>
      <c r="AC368" s="662" t="str">
        <f t="shared" si="257"/>
        <v/>
      </c>
    </row>
    <row r="369" spans="2:29" ht="13.9" x14ac:dyDescent="0.35">
      <c r="B369" s="563"/>
      <c r="C369" s="522"/>
      <c r="D369" s="521"/>
      <c r="E369" s="498"/>
      <c r="F369" s="498"/>
      <c r="G369" s="498"/>
      <c r="H369" s="498"/>
      <c r="I369" s="494" t="str">
        <f t="shared" si="247"/>
        <v/>
      </c>
      <c r="J369" s="500"/>
      <c r="K369" s="509"/>
      <c r="L369" s="494"/>
      <c r="M369" s="496"/>
      <c r="N369" s="496" t="str">
        <f t="shared" si="248"/>
        <v/>
      </c>
      <c r="O369" s="496" t="str">
        <f t="shared" si="249"/>
        <v/>
      </c>
      <c r="P369" s="496" t="str">
        <f t="shared" si="250"/>
        <v/>
      </c>
      <c r="Q369" s="496" t="str">
        <f t="shared" si="251"/>
        <v/>
      </c>
      <c r="R369" s="496" t="str">
        <f t="shared" si="252"/>
        <v/>
      </c>
      <c r="S369" s="649" t="e">
        <f t="shared" si="258"/>
        <v>#VALUE!</v>
      </c>
      <c r="T369" s="496" t="str">
        <f t="shared" si="253"/>
        <v/>
      </c>
      <c r="U369" s="508"/>
      <c r="V369" s="508"/>
      <c r="W369" s="631"/>
      <c r="X369" s="494">
        <f t="shared" si="254"/>
        <v>0</v>
      </c>
      <c r="Y369" s="506">
        <f t="shared" si="255"/>
        <v>0</v>
      </c>
      <c r="Z369" s="498"/>
      <c r="AA369" s="662"/>
      <c r="AB369" s="662" t="str">
        <f t="shared" si="256"/>
        <v/>
      </c>
      <c r="AC369" s="662" t="str">
        <f t="shared" si="257"/>
        <v/>
      </c>
    </row>
    <row r="370" spans="2:29" ht="13.9" x14ac:dyDescent="0.35">
      <c r="B370" s="563"/>
      <c r="C370" s="522"/>
      <c r="D370" s="521"/>
      <c r="E370" s="498"/>
      <c r="F370" s="498"/>
      <c r="G370" s="498"/>
      <c r="H370" s="498"/>
      <c r="I370" s="494" t="str">
        <f t="shared" si="247"/>
        <v/>
      </c>
      <c r="J370" s="500"/>
      <c r="K370" s="509"/>
      <c r="L370" s="494"/>
      <c r="M370" s="496"/>
      <c r="N370" s="496" t="str">
        <f t="shared" si="248"/>
        <v/>
      </c>
      <c r="O370" s="496" t="str">
        <f t="shared" si="249"/>
        <v/>
      </c>
      <c r="P370" s="496" t="str">
        <f t="shared" si="250"/>
        <v/>
      </c>
      <c r="Q370" s="496" t="str">
        <f t="shared" si="251"/>
        <v/>
      </c>
      <c r="R370" s="496" t="str">
        <f t="shared" si="252"/>
        <v/>
      </c>
      <c r="S370" s="649" t="e">
        <f t="shared" si="258"/>
        <v>#VALUE!</v>
      </c>
      <c r="T370" s="496" t="str">
        <f t="shared" si="253"/>
        <v/>
      </c>
      <c r="U370" s="508"/>
      <c r="V370" s="508"/>
      <c r="W370" s="631"/>
      <c r="X370" s="494">
        <f t="shared" si="254"/>
        <v>0</v>
      </c>
      <c r="Y370" s="506">
        <f t="shared" si="255"/>
        <v>0</v>
      </c>
      <c r="Z370" s="498"/>
      <c r="AA370" s="662"/>
      <c r="AB370" s="662" t="str">
        <f t="shared" si="256"/>
        <v/>
      </c>
      <c r="AC370" s="662" t="str">
        <f t="shared" si="257"/>
        <v/>
      </c>
    </row>
    <row r="371" spans="2:29" ht="13.9" x14ac:dyDescent="0.35">
      <c r="B371" s="563"/>
      <c r="C371" s="522"/>
      <c r="D371" s="521"/>
      <c r="E371" s="498"/>
      <c r="F371" s="498"/>
      <c r="G371" s="498"/>
      <c r="H371" s="498"/>
      <c r="I371" s="494" t="str">
        <f t="shared" ref="I371:I434" si="259">IF(H371="","",VLOOKUP(H371,Applicator,2,0))</f>
        <v/>
      </c>
      <c r="J371" s="500"/>
      <c r="K371" s="509"/>
      <c r="L371" s="494"/>
      <c r="M371" s="496"/>
      <c r="N371" s="496" t="str">
        <f t="shared" ref="N371:N434" si="260">IF(M371="","",VLOOKUP(M371,apple_list,2,0))</f>
        <v/>
      </c>
      <c r="O371" s="496" t="str">
        <f t="shared" ref="O371:O434" si="261">IF(M371="","",VLOOKUP(M371,apple_list,3,0))</f>
        <v/>
      </c>
      <c r="P371" s="496" t="str">
        <f t="shared" ref="P371:P434" si="262">IF(M371="","",VLOOKUP(M371,apple_list,4,0))</f>
        <v/>
      </c>
      <c r="Q371" s="496" t="str">
        <f t="shared" ref="Q371:Q434" si="263">IF(M371="","",VLOOKUP(M371,apple_list,5,0))</f>
        <v/>
      </c>
      <c r="R371" s="496" t="str">
        <f t="shared" ref="R371:R434" si="264">IF(M371="","",VLOOKUP(M371,apple_list,6,0))</f>
        <v/>
      </c>
      <c r="S371" s="649" t="e">
        <f t="shared" si="258"/>
        <v>#VALUE!</v>
      </c>
      <c r="T371" s="496" t="str">
        <f t="shared" ref="T371:T434" si="265">IF(M371="","",VLOOKUP(M371,apple_list,7,0))</f>
        <v/>
      </c>
      <c r="U371" s="508"/>
      <c r="V371" s="508"/>
      <c r="W371" s="631"/>
      <c r="X371" s="494">
        <f t="shared" ref="X371:X434" si="266">U371*V371</f>
        <v>0</v>
      </c>
      <c r="Y371" s="506">
        <f t="shared" ref="Y371:Y434" si="267">W371</f>
        <v>0</v>
      </c>
      <c r="Z371" s="498"/>
      <c r="AA371" s="662"/>
      <c r="AB371" s="662" t="str">
        <f t="shared" si="256"/>
        <v/>
      </c>
      <c r="AC371" s="662" t="str">
        <f t="shared" si="257"/>
        <v/>
      </c>
    </row>
    <row r="372" spans="2:29" ht="13.9" x14ac:dyDescent="0.35">
      <c r="B372" s="563"/>
      <c r="C372" s="522"/>
      <c r="D372" s="521"/>
      <c r="E372" s="498"/>
      <c r="F372" s="498"/>
      <c r="G372" s="498"/>
      <c r="H372" s="498"/>
      <c r="I372" s="494" t="str">
        <f t="shared" si="259"/>
        <v/>
      </c>
      <c r="J372" s="500"/>
      <c r="K372" s="509"/>
      <c r="L372" s="494"/>
      <c r="M372" s="496"/>
      <c r="N372" s="496" t="str">
        <f t="shared" si="260"/>
        <v/>
      </c>
      <c r="O372" s="496" t="str">
        <f t="shared" si="261"/>
        <v/>
      </c>
      <c r="P372" s="496" t="str">
        <f t="shared" si="262"/>
        <v/>
      </c>
      <c r="Q372" s="496" t="str">
        <f t="shared" si="263"/>
        <v/>
      </c>
      <c r="R372" s="496" t="str">
        <f t="shared" si="264"/>
        <v/>
      </c>
      <c r="S372" s="649" t="e">
        <f t="shared" si="258"/>
        <v>#VALUE!</v>
      </c>
      <c r="T372" s="496" t="str">
        <f t="shared" si="265"/>
        <v/>
      </c>
      <c r="U372" s="508"/>
      <c r="V372" s="508"/>
      <c r="W372" s="631"/>
      <c r="X372" s="494">
        <f t="shared" si="266"/>
        <v>0</v>
      </c>
      <c r="Y372" s="506">
        <f t="shared" si="267"/>
        <v>0</v>
      </c>
      <c r="Z372" s="498"/>
      <c r="AA372" s="662"/>
      <c r="AB372" s="662" t="str">
        <f t="shared" si="256"/>
        <v/>
      </c>
      <c r="AC372" s="662" t="str">
        <f t="shared" si="257"/>
        <v/>
      </c>
    </row>
    <row r="373" spans="2:29" ht="13.9" x14ac:dyDescent="0.35">
      <c r="B373" s="563"/>
      <c r="C373" s="522"/>
      <c r="D373" s="521"/>
      <c r="E373" s="498"/>
      <c r="F373" s="498"/>
      <c r="G373" s="498"/>
      <c r="H373" s="498"/>
      <c r="I373" s="494" t="str">
        <f t="shared" si="259"/>
        <v/>
      </c>
      <c r="J373" s="500"/>
      <c r="K373" s="509"/>
      <c r="L373" s="494"/>
      <c r="M373" s="496"/>
      <c r="N373" s="496" t="str">
        <f t="shared" si="260"/>
        <v/>
      </c>
      <c r="O373" s="496" t="str">
        <f t="shared" si="261"/>
        <v/>
      </c>
      <c r="P373" s="496" t="str">
        <f t="shared" si="262"/>
        <v/>
      </c>
      <c r="Q373" s="496" t="str">
        <f t="shared" si="263"/>
        <v/>
      </c>
      <c r="R373" s="496" t="str">
        <f t="shared" si="264"/>
        <v/>
      </c>
      <c r="S373" s="649" t="e">
        <f t="shared" si="258"/>
        <v>#VALUE!</v>
      </c>
      <c r="T373" s="496" t="str">
        <f t="shared" si="265"/>
        <v/>
      </c>
      <c r="U373" s="508"/>
      <c r="V373" s="508"/>
      <c r="W373" s="631"/>
      <c r="X373" s="494">
        <f t="shared" si="266"/>
        <v>0</v>
      </c>
      <c r="Y373" s="506">
        <f t="shared" si="267"/>
        <v>0</v>
      </c>
      <c r="Z373" s="498"/>
      <c r="AA373" s="662"/>
      <c r="AB373" s="662" t="str">
        <f t="shared" si="256"/>
        <v/>
      </c>
      <c r="AC373" s="662" t="str">
        <f t="shared" si="257"/>
        <v/>
      </c>
    </row>
    <row r="374" spans="2:29" ht="13.9" x14ac:dyDescent="0.35">
      <c r="B374" s="563"/>
      <c r="C374" s="522"/>
      <c r="D374" s="521"/>
      <c r="E374" s="498"/>
      <c r="F374" s="498"/>
      <c r="G374" s="498"/>
      <c r="H374" s="498"/>
      <c r="I374" s="494" t="str">
        <f t="shared" si="259"/>
        <v/>
      </c>
      <c r="J374" s="500"/>
      <c r="K374" s="509"/>
      <c r="L374" s="494"/>
      <c r="M374" s="496"/>
      <c r="N374" s="496" t="str">
        <f t="shared" si="260"/>
        <v/>
      </c>
      <c r="O374" s="496" t="str">
        <f t="shared" si="261"/>
        <v/>
      </c>
      <c r="P374" s="496" t="str">
        <f t="shared" si="262"/>
        <v/>
      </c>
      <c r="Q374" s="496" t="str">
        <f t="shared" si="263"/>
        <v/>
      </c>
      <c r="R374" s="496" t="str">
        <f t="shared" si="264"/>
        <v/>
      </c>
      <c r="S374" s="649" t="e">
        <f t="shared" si="258"/>
        <v>#VALUE!</v>
      </c>
      <c r="T374" s="496" t="str">
        <f t="shared" si="265"/>
        <v/>
      </c>
      <c r="U374" s="508"/>
      <c r="V374" s="508"/>
      <c r="W374" s="631"/>
      <c r="X374" s="494">
        <f t="shared" si="266"/>
        <v>0</v>
      </c>
      <c r="Y374" s="506">
        <f t="shared" si="267"/>
        <v>0</v>
      </c>
      <c r="Z374" s="498"/>
      <c r="AA374" s="662"/>
      <c r="AB374" s="662" t="str">
        <f t="shared" si="256"/>
        <v/>
      </c>
      <c r="AC374" s="662" t="str">
        <f t="shared" si="257"/>
        <v/>
      </c>
    </row>
    <row r="375" spans="2:29" ht="13.9" x14ac:dyDescent="0.35">
      <c r="B375" s="563"/>
      <c r="C375" s="522"/>
      <c r="D375" s="521"/>
      <c r="E375" s="498"/>
      <c r="F375" s="498"/>
      <c r="G375" s="498"/>
      <c r="H375" s="498"/>
      <c r="I375" s="494" t="str">
        <f t="shared" si="259"/>
        <v/>
      </c>
      <c r="J375" s="500"/>
      <c r="K375" s="509"/>
      <c r="L375" s="494"/>
      <c r="M375" s="496"/>
      <c r="N375" s="496" t="str">
        <f t="shared" si="260"/>
        <v/>
      </c>
      <c r="O375" s="496" t="str">
        <f t="shared" si="261"/>
        <v/>
      </c>
      <c r="P375" s="496" t="str">
        <f t="shared" si="262"/>
        <v/>
      </c>
      <c r="Q375" s="496" t="str">
        <f t="shared" si="263"/>
        <v/>
      </c>
      <c r="R375" s="496" t="str">
        <f t="shared" si="264"/>
        <v/>
      </c>
      <c r="S375" s="649" t="e">
        <f t="shared" si="258"/>
        <v>#VALUE!</v>
      </c>
      <c r="T375" s="496" t="str">
        <f t="shared" si="265"/>
        <v/>
      </c>
      <c r="U375" s="508"/>
      <c r="V375" s="508"/>
      <c r="W375" s="631"/>
      <c r="X375" s="494">
        <f t="shared" si="266"/>
        <v>0</v>
      </c>
      <c r="Y375" s="506">
        <f t="shared" si="267"/>
        <v>0</v>
      </c>
      <c r="Z375" s="498"/>
      <c r="AA375" s="662"/>
      <c r="AB375" s="662" t="str">
        <f t="shared" si="256"/>
        <v/>
      </c>
      <c r="AC375" s="662" t="str">
        <f t="shared" si="257"/>
        <v/>
      </c>
    </row>
    <row r="376" spans="2:29" ht="13.9" x14ac:dyDescent="0.35">
      <c r="B376" s="563"/>
      <c r="C376" s="522"/>
      <c r="D376" s="521"/>
      <c r="E376" s="498"/>
      <c r="F376" s="498"/>
      <c r="G376" s="498"/>
      <c r="H376" s="498"/>
      <c r="I376" s="494" t="str">
        <f t="shared" si="259"/>
        <v/>
      </c>
      <c r="J376" s="500"/>
      <c r="K376" s="509"/>
      <c r="L376" s="494"/>
      <c r="M376" s="496"/>
      <c r="N376" s="496" t="str">
        <f t="shared" si="260"/>
        <v/>
      </c>
      <c r="O376" s="496" t="str">
        <f t="shared" si="261"/>
        <v/>
      </c>
      <c r="P376" s="496" t="str">
        <f t="shared" si="262"/>
        <v/>
      </c>
      <c r="Q376" s="496" t="str">
        <f t="shared" si="263"/>
        <v/>
      </c>
      <c r="R376" s="496" t="str">
        <f t="shared" si="264"/>
        <v/>
      </c>
      <c r="S376" s="649" t="e">
        <f t="shared" si="258"/>
        <v>#VALUE!</v>
      </c>
      <c r="T376" s="496" t="str">
        <f t="shared" si="265"/>
        <v/>
      </c>
      <c r="U376" s="508"/>
      <c r="V376" s="508"/>
      <c r="W376" s="631"/>
      <c r="X376" s="494">
        <f t="shared" si="266"/>
        <v>0</v>
      </c>
      <c r="Y376" s="506">
        <f t="shared" si="267"/>
        <v>0</v>
      </c>
      <c r="Z376" s="498"/>
      <c r="AA376" s="662"/>
      <c r="AB376" s="662" t="str">
        <f t="shared" si="256"/>
        <v/>
      </c>
      <c r="AC376" s="662" t="str">
        <f t="shared" si="257"/>
        <v/>
      </c>
    </row>
    <row r="377" spans="2:29" ht="13.9" x14ac:dyDescent="0.35">
      <c r="B377" s="563"/>
      <c r="C377" s="522"/>
      <c r="D377" s="521"/>
      <c r="E377" s="498"/>
      <c r="F377" s="498"/>
      <c r="G377" s="498"/>
      <c r="H377" s="498"/>
      <c r="I377" s="494" t="str">
        <f t="shared" si="259"/>
        <v/>
      </c>
      <c r="J377" s="500"/>
      <c r="K377" s="509"/>
      <c r="L377" s="494"/>
      <c r="M377" s="496"/>
      <c r="N377" s="496" t="str">
        <f t="shared" si="260"/>
        <v/>
      </c>
      <c r="O377" s="496" t="str">
        <f t="shared" si="261"/>
        <v/>
      </c>
      <c r="P377" s="496" t="str">
        <f t="shared" si="262"/>
        <v/>
      </c>
      <c r="Q377" s="496" t="str">
        <f t="shared" si="263"/>
        <v/>
      </c>
      <c r="R377" s="496" t="str">
        <f t="shared" si="264"/>
        <v/>
      </c>
      <c r="S377" s="649" t="e">
        <f t="shared" si="258"/>
        <v>#VALUE!</v>
      </c>
      <c r="T377" s="496" t="str">
        <f t="shared" si="265"/>
        <v/>
      </c>
      <c r="U377" s="508"/>
      <c r="V377" s="508"/>
      <c r="W377" s="631"/>
      <c r="X377" s="494">
        <f t="shared" si="266"/>
        <v>0</v>
      </c>
      <c r="Y377" s="506">
        <f t="shared" si="267"/>
        <v>0</v>
      </c>
      <c r="Z377" s="498"/>
      <c r="AA377" s="662"/>
      <c r="AB377" s="662" t="str">
        <f t="shared" si="256"/>
        <v/>
      </c>
      <c r="AC377" s="662" t="str">
        <f t="shared" si="257"/>
        <v/>
      </c>
    </row>
    <row r="378" spans="2:29" ht="13.9" x14ac:dyDescent="0.35">
      <c r="B378" s="563"/>
      <c r="C378" s="522"/>
      <c r="D378" s="521"/>
      <c r="E378" s="498"/>
      <c r="F378" s="498"/>
      <c r="G378" s="498"/>
      <c r="H378" s="498"/>
      <c r="I378" s="494" t="str">
        <f t="shared" si="259"/>
        <v/>
      </c>
      <c r="J378" s="500"/>
      <c r="K378" s="509"/>
      <c r="L378" s="494"/>
      <c r="M378" s="496"/>
      <c r="N378" s="496" t="str">
        <f t="shared" si="260"/>
        <v/>
      </c>
      <c r="O378" s="496" t="str">
        <f t="shared" si="261"/>
        <v/>
      </c>
      <c r="P378" s="496" t="str">
        <f t="shared" si="262"/>
        <v/>
      </c>
      <c r="Q378" s="496" t="str">
        <f t="shared" si="263"/>
        <v/>
      </c>
      <c r="R378" s="496" t="str">
        <f t="shared" si="264"/>
        <v/>
      </c>
      <c r="S378" s="649" t="e">
        <f t="shared" si="258"/>
        <v>#VALUE!</v>
      </c>
      <c r="T378" s="496" t="str">
        <f t="shared" si="265"/>
        <v/>
      </c>
      <c r="U378" s="508"/>
      <c r="V378" s="508"/>
      <c r="W378" s="631"/>
      <c r="X378" s="494">
        <f t="shared" si="266"/>
        <v>0</v>
      </c>
      <c r="Y378" s="506">
        <f t="shared" si="267"/>
        <v>0</v>
      </c>
      <c r="Z378" s="498"/>
      <c r="AA378" s="662"/>
      <c r="AB378" s="662" t="str">
        <f t="shared" si="256"/>
        <v/>
      </c>
      <c r="AC378" s="662" t="str">
        <f t="shared" si="257"/>
        <v/>
      </c>
    </row>
    <row r="379" spans="2:29" ht="13.9" x14ac:dyDescent="0.35">
      <c r="B379" s="563"/>
      <c r="C379" s="522"/>
      <c r="D379" s="521"/>
      <c r="E379" s="498"/>
      <c r="F379" s="498"/>
      <c r="G379" s="498"/>
      <c r="H379" s="498"/>
      <c r="I379" s="494" t="str">
        <f t="shared" si="259"/>
        <v/>
      </c>
      <c r="J379" s="500"/>
      <c r="K379" s="509"/>
      <c r="L379" s="494"/>
      <c r="M379" s="496"/>
      <c r="N379" s="496" t="str">
        <f t="shared" si="260"/>
        <v/>
      </c>
      <c r="O379" s="496" t="str">
        <f t="shared" si="261"/>
        <v/>
      </c>
      <c r="P379" s="496" t="str">
        <f t="shared" si="262"/>
        <v/>
      </c>
      <c r="Q379" s="496" t="str">
        <f t="shared" si="263"/>
        <v/>
      </c>
      <c r="R379" s="496" t="str">
        <f t="shared" si="264"/>
        <v/>
      </c>
      <c r="S379" s="649" t="e">
        <f t="shared" si="258"/>
        <v>#VALUE!</v>
      </c>
      <c r="T379" s="496" t="str">
        <f t="shared" si="265"/>
        <v/>
      </c>
      <c r="U379" s="508"/>
      <c r="V379" s="508"/>
      <c r="W379" s="631"/>
      <c r="X379" s="494">
        <f t="shared" si="266"/>
        <v>0</v>
      </c>
      <c r="Y379" s="506">
        <f t="shared" si="267"/>
        <v>0</v>
      </c>
      <c r="Z379" s="498"/>
      <c r="AA379" s="662"/>
      <c r="AB379" s="662" t="str">
        <f t="shared" si="256"/>
        <v/>
      </c>
      <c r="AC379" s="662" t="str">
        <f t="shared" si="257"/>
        <v/>
      </c>
    </row>
    <row r="380" spans="2:29" ht="13.9" x14ac:dyDescent="0.35">
      <c r="B380" s="563"/>
      <c r="C380" s="522"/>
      <c r="D380" s="521"/>
      <c r="E380" s="498"/>
      <c r="F380" s="498"/>
      <c r="G380" s="498"/>
      <c r="H380" s="498"/>
      <c r="I380" s="494" t="str">
        <f t="shared" si="259"/>
        <v/>
      </c>
      <c r="J380" s="500"/>
      <c r="K380" s="509"/>
      <c r="L380" s="494"/>
      <c r="M380" s="496"/>
      <c r="N380" s="496" t="str">
        <f t="shared" si="260"/>
        <v/>
      </c>
      <c r="O380" s="496" t="str">
        <f t="shared" si="261"/>
        <v/>
      </c>
      <c r="P380" s="496" t="str">
        <f t="shared" si="262"/>
        <v/>
      </c>
      <c r="Q380" s="496" t="str">
        <f t="shared" si="263"/>
        <v/>
      </c>
      <c r="R380" s="496" t="str">
        <f t="shared" si="264"/>
        <v/>
      </c>
      <c r="S380" s="649" t="e">
        <f t="shared" si="258"/>
        <v>#VALUE!</v>
      </c>
      <c r="T380" s="496" t="str">
        <f t="shared" si="265"/>
        <v/>
      </c>
      <c r="U380" s="508"/>
      <c r="V380" s="508"/>
      <c r="W380" s="631"/>
      <c r="X380" s="494">
        <f t="shared" si="266"/>
        <v>0</v>
      </c>
      <c r="Y380" s="506">
        <f t="shared" si="267"/>
        <v>0</v>
      </c>
      <c r="Z380" s="498"/>
      <c r="AA380" s="662"/>
      <c r="AB380" s="662" t="str">
        <f t="shared" si="256"/>
        <v/>
      </c>
      <c r="AC380" s="662" t="str">
        <f t="shared" si="257"/>
        <v/>
      </c>
    </row>
    <row r="381" spans="2:29" ht="13.9" x14ac:dyDescent="0.35">
      <c r="B381" s="563"/>
      <c r="C381" s="522"/>
      <c r="D381" s="521"/>
      <c r="E381" s="498"/>
      <c r="F381" s="498"/>
      <c r="G381" s="498"/>
      <c r="H381" s="498"/>
      <c r="I381" s="494" t="str">
        <f t="shared" si="259"/>
        <v/>
      </c>
      <c r="J381" s="500"/>
      <c r="K381" s="509"/>
      <c r="L381" s="494"/>
      <c r="M381" s="496"/>
      <c r="N381" s="496" t="str">
        <f t="shared" si="260"/>
        <v/>
      </c>
      <c r="O381" s="496" t="str">
        <f t="shared" si="261"/>
        <v/>
      </c>
      <c r="P381" s="496" t="str">
        <f t="shared" si="262"/>
        <v/>
      </c>
      <c r="Q381" s="496" t="str">
        <f t="shared" si="263"/>
        <v/>
      </c>
      <c r="R381" s="496" t="str">
        <f t="shared" si="264"/>
        <v/>
      </c>
      <c r="S381" s="649" t="e">
        <f t="shared" si="258"/>
        <v>#VALUE!</v>
      </c>
      <c r="T381" s="496" t="str">
        <f t="shared" si="265"/>
        <v/>
      </c>
      <c r="U381" s="508"/>
      <c r="V381" s="508"/>
      <c r="W381" s="631"/>
      <c r="X381" s="494">
        <f t="shared" si="266"/>
        <v>0</v>
      </c>
      <c r="Y381" s="506">
        <f t="shared" si="267"/>
        <v>0</v>
      </c>
      <c r="Z381" s="498"/>
      <c r="AA381" s="662"/>
      <c r="AB381" s="662" t="str">
        <f t="shared" si="256"/>
        <v/>
      </c>
      <c r="AC381" s="662" t="str">
        <f t="shared" si="257"/>
        <v/>
      </c>
    </row>
    <row r="382" spans="2:29" ht="13.9" x14ac:dyDescent="0.35">
      <c r="B382" s="563"/>
      <c r="C382" s="522"/>
      <c r="D382" s="521"/>
      <c r="E382" s="498"/>
      <c r="F382" s="498"/>
      <c r="G382" s="498"/>
      <c r="H382" s="498"/>
      <c r="I382" s="494" t="str">
        <f t="shared" si="259"/>
        <v/>
      </c>
      <c r="J382" s="500"/>
      <c r="K382" s="509"/>
      <c r="L382" s="494"/>
      <c r="M382" s="496"/>
      <c r="N382" s="496" t="str">
        <f t="shared" si="260"/>
        <v/>
      </c>
      <c r="O382" s="496" t="str">
        <f t="shared" si="261"/>
        <v/>
      </c>
      <c r="P382" s="496" t="str">
        <f t="shared" si="262"/>
        <v/>
      </c>
      <c r="Q382" s="496" t="str">
        <f t="shared" si="263"/>
        <v/>
      </c>
      <c r="R382" s="496" t="str">
        <f t="shared" si="264"/>
        <v/>
      </c>
      <c r="S382" s="649" t="e">
        <f t="shared" si="258"/>
        <v>#VALUE!</v>
      </c>
      <c r="T382" s="496" t="str">
        <f t="shared" si="265"/>
        <v/>
      </c>
      <c r="U382" s="508"/>
      <c r="V382" s="508"/>
      <c r="W382" s="631"/>
      <c r="X382" s="494">
        <f t="shared" si="266"/>
        <v>0</v>
      </c>
      <c r="Y382" s="506">
        <f t="shared" si="267"/>
        <v>0</v>
      </c>
      <c r="Z382" s="498"/>
      <c r="AA382" s="662"/>
      <c r="AB382" s="662" t="str">
        <f t="shared" si="256"/>
        <v/>
      </c>
      <c r="AC382" s="662" t="str">
        <f t="shared" si="257"/>
        <v/>
      </c>
    </row>
    <row r="383" spans="2:29" ht="13.9" x14ac:dyDescent="0.35">
      <c r="B383" s="563"/>
      <c r="C383" s="522"/>
      <c r="D383" s="521"/>
      <c r="E383" s="498"/>
      <c r="F383" s="498"/>
      <c r="G383" s="498"/>
      <c r="H383" s="498"/>
      <c r="I383" s="494" t="str">
        <f t="shared" si="259"/>
        <v/>
      </c>
      <c r="J383" s="500"/>
      <c r="K383" s="509"/>
      <c r="L383" s="494"/>
      <c r="M383" s="496"/>
      <c r="N383" s="496" t="str">
        <f t="shared" si="260"/>
        <v/>
      </c>
      <c r="O383" s="496" t="str">
        <f t="shared" si="261"/>
        <v/>
      </c>
      <c r="P383" s="496" t="str">
        <f t="shared" si="262"/>
        <v/>
      </c>
      <c r="Q383" s="496" t="str">
        <f t="shared" si="263"/>
        <v/>
      </c>
      <c r="R383" s="496" t="str">
        <f t="shared" si="264"/>
        <v/>
      </c>
      <c r="S383" s="649" t="e">
        <f t="shared" si="258"/>
        <v>#VALUE!</v>
      </c>
      <c r="T383" s="496" t="str">
        <f t="shared" si="265"/>
        <v/>
      </c>
      <c r="U383" s="508"/>
      <c r="V383" s="508"/>
      <c r="W383" s="631"/>
      <c r="X383" s="494">
        <f t="shared" si="266"/>
        <v>0</v>
      </c>
      <c r="Y383" s="506">
        <f t="shared" si="267"/>
        <v>0</v>
      </c>
      <c r="Z383" s="498"/>
      <c r="AA383" s="662"/>
      <c r="AB383" s="662" t="str">
        <f t="shared" si="256"/>
        <v/>
      </c>
      <c r="AC383" s="662" t="str">
        <f t="shared" si="257"/>
        <v/>
      </c>
    </row>
    <row r="384" spans="2:29" ht="13.9" x14ac:dyDescent="0.35">
      <c r="B384" s="563"/>
      <c r="C384" s="522"/>
      <c r="D384" s="521"/>
      <c r="E384" s="498"/>
      <c r="F384" s="498"/>
      <c r="G384" s="498"/>
      <c r="H384" s="498"/>
      <c r="I384" s="494" t="str">
        <f t="shared" si="259"/>
        <v/>
      </c>
      <c r="J384" s="500"/>
      <c r="K384" s="509"/>
      <c r="L384" s="494"/>
      <c r="M384" s="496"/>
      <c r="N384" s="496" t="str">
        <f t="shared" si="260"/>
        <v/>
      </c>
      <c r="O384" s="496" t="str">
        <f t="shared" si="261"/>
        <v/>
      </c>
      <c r="P384" s="496" t="str">
        <f t="shared" si="262"/>
        <v/>
      </c>
      <c r="Q384" s="496" t="str">
        <f t="shared" si="263"/>
        <v/>
      </c>
      <c r="R384" s="496" t="str">
        <f t="shared" si="264"/>
        <v/>
      </c>
      <c r="S384" s="649" t="e">
        <f t="shared" si="258"/>
        <v>#VALUE!</v>
      </c>
      <c r="T384" s="496" t="str">
        <f t="shared" si="265"/>
        <v/>
      </c>
      <c r="U384" s="508"/>
      <c r="V384" s="508"/>
      <c r="W384" s="631"/>
      <c r="X384" s="494">
        <f t="shared" si="266"/>
        <v>0</v>
      </c>
      <c r="Y384" s="506">
        <f t="shared" si="267"/>
        <v>0</v>
      </c>
      <c r="Z384" s="498"/>
      <c r="AA384" s="662"/>
      <c r="AB384" s="662" t="str">
        <f t="shared" si="256"/>
        <v/>
      </c>
      <c r="AC384" s="662" t="str">
        <f t="shared" si="257"/>
        <v/>
      </c>
    </row>
    <row r="385" spans="2:29" ht="13.9" x14ac:dyDescent="0.35">
      <c r="B385" s="563"/>
      <c r="C385" s="522"/>
      <c r="D385" s="521"/>
      <c r="E385" s="498"/>
      <c r="F385" s="498"/>
      <c r="G385" s="498"/>
      <c r="H385" s="498"/>
      <c r="I385" s="494" t="str">
        <f t="shared" si="259"/>
        <v/>
      </c>
      <c r="J385" s="500"/>
      <c r="K385" s="509"/>
      <c r="L385" s="494"/>
      <c r="M385" s="496"/>
      <c r="N385" s="496" t="str">
        <f t="shared" si="260"/>
        <v/>
      </c>
      <c r="O385" s="496" t="str">
        <f t="shared" si="261"/>
        <v/>
      </c>
      <c r="P385" s="496" t="str">
        <f t="shared" si="262"/>
        <v/>
      </c>
      <c r="Q385" s="496" t="str">
        <f t="shared" si="263"/>
        <v/>
      </c>
      <c r="R385" s="496" t="str">
        <f t="shared" si="264"/>
        <v/>
      </c>
      <c r="S385" s="649" t="e">
        <f t="shared" si="258"/>
        <v>#VALUE!</v>
      </c>
      <c r="T385" s="496" t="str">
        <f t="shared" si="265"/>
        <v/>
      </c>
      <c r="U385" s="508"/>
      <c r="V385" s="508"/>
      <c r="W385" s="631"/>
      <c r="X385" s="494">
        <f t="shared" si="266"/>
        <v>0</v>
      </c>
      <c r="Y385" s="506">
        <f t="shared" si="267"/>
        <v>0</v>
      </c>
      <c r="Z385" s="498"/>
      <c r="AA385" s="662"/>
      <c r="AB385" s="662" t="str">
        <f t="shared" si="256"/>
        <v/>
      </c>
      <c r="AC385" s="662" t="str">
        <f t="shared" si="257"/>
        <v/>
      </c>
    </row>
    <row r="386" spans="2:29" ht="13.9" x14ac:dyDescent="0.35">
      <c r="B386" s="563"/>
      <c r="C386" s="522"/>
      <c r="D386" s="521"/>
      <c r="E386" s="498"/>
      <c r="F386" s="498"/>
      <c r="G386" s="498"/>
      <c r="H386" s="498"/>
      <c r="I386" s="494" t="str">
        <f t="shared" si="259"/>
        <v/>
      </c>
      <c r="J386" s="500"/>
      <c r="K386" s="509"/>
      <c r="L386" s="494"/>
      <c r="M386" s="496"/>
      <c r="N386" s="496" t="str">
        <f t="shared" si="260"/>
        <v/>
      </c>
      <c r="O386" s="496" t="str">
        <f t="shared" si="261"/>
        <v/>
      </c>
      <c r="P386" s="496" t="str">
        <f t="shared" si="262"/>
        <v/>
      </c>
      <c r="Q386" s="496" t="str">
        <f t="shared" si="263"/>
        <v/>
      </c>
      <c r="R386" s="496" t="str">
        <f t="shared" si="264"/>
        <v/>
      </c>
      <c r="S386" s="649" t="e">
        <f t="shared" si="258"/>
        <v>#VALUE!</v>
      </c>
      <c r="T386" s="496" t="str">
        <f t="shared" si="265"/>
        <v/>
      </c>
      <c r="U386" s="508"/>
      <c r="V386" s="508"/>
      <c r="W386" s="631"/>
      <c r="X386" s="494">
        <f t="shared" si="266"/>
        <v>0</v>
      </c>
      <c r="Y386" s="506">
        <f t="shared" si="267"/>
        <v>0</v>
      </c>
      <c r="Z386" s="498"/>
      <c r="AA386" s="662"/>
      <c r="AB386" s="662" t="str">
        <f t="shared" si="256"/>
        <v/>
      </c>
      <c r="AC386" s="662" t="str">
        <f t="shared" si="257"/>
        <v/>
      </c>
    </row>
    <row r="387" spans="2:29" ht="13.9" x14ac:dyDescent="0.35">
      <c r="B387" s="563"/>
      <c r="C387" s="522"/>
      <c r="D387" s="521"/>
      <c r="E387" s="498"/>
      <c r="F387" s="498"/>
      <c r="G387" s="498"/>
      <c r="H387" s="498"/>
      <c r="I387" s="494" t="str">
        <f t="shared" si="259"/>
        <v/>
      </c>
      <c r="J387" s="500"/>
      <c r="K387" s="509"/>
      <c r="L387" s="494"/>
      <c r="M387" s="496"/>
      <c r="N387" s="496" t="str">
        <f t="shared" si="260"/>
        <v/>
      </c>
      <c r="O387" s="496" t="str">
        <f t="shared" si="261"/>
        <v/>
      </c>
      <c r="P387" s="496" t="str">
        <f t="shared" si="262"/>
        <v/>
      </c>
      <c r="Q387" s="496" t="str">
        <f t="shared" si="263"/>
        <v/>
      </c>
      <c r="R387" s="496" t="str">
        <f t="shared" si="264"/>
        <v/>
      </c>
      <c r="S387" s="649" t="e">
        <f t="shared" si="258"/>
        <v>#VALUE!</v>
      </c>
      <c r="T387" s="496" t="str">
        <f t="shared" si="265"/>
        <v/>
      </c>
      <c r="U387" s="508"/>
      <c r="V387" s="508"/>
      <c r="W387" s="631"/>
      <c r="X387" s="494">
        <f t="shared" si="266"/>
        <v>0</v>
      </c>
      <c r="Y387" s="506">
        <f t="shared" si="267"/>
        <v>0</v>
      </c>
      <c r="Z387" s="498"/>
      <c r="AA387" s="662"/>
      <c r="AB387" s="662" t="str">
        <f t="shared" si="256"/>
        <v/>
      </c>
      <c r="AC387" s="662" t="str">
        <f t="shared" si="257"/>
        <v/>
      </c>
    </row>
    <row r="388" spans="2:29" ht="13.9" x14ac:dyDescent="0.35">
      <c r="B388" s="563"/>
      <c r="C388" s="522"/>
      <c r="D388" s="521"/>
      <c r="E388" s="498"/>
      <c r="F388" s="498"/>
      <c r="G388" s="498"/>
      <c r="H388" s="498"/>
      <c r="I388" s="494" t="str">
        <f t="shared" si="259"/>
        <v/>
      </c>
      <c r="J388" s="500"/>
      <c r="K388" s="509"/>
      <c r="L388" s="494"/>
      <c r="M388" s="496"/>
      <c r="N388" s="496" t="str">
        <f t="shared" si="260"/>
        <v/>
      </c>
      <c r="O388" s="496" t="str">
        <f t="shared" si="261"/>
        <v/>
      </c>
      <c r="P388" s="496" t="str">
        <f t="shared" si="262"/>
        <v/>
      </c>
      <c r="Q388" s="496" t="str">
        <f t="shared" si="263"/>
        <v/>
      </c>
      <c r="R388" s="496" t="str">
        <f t="shared" si="264"/>
        <v/>
      </c>
      <c r="S388" s="649" t="e">
        <f t="shared" si="258"/>
        <v>#VALUE!</v>
      </c>
      <c r="T388" s="496" t="str">
        <f t="shared" si="265"/>
        <v/>
      </c>
      <c r="U388" s="508"/>
      <c r="V388" s="508"/>
      <c r="W388" s="631"/>
      <c r="X388" s="494">
        <f t="shared" si="266"/>
        <v>0</v>
      </c>
      <c r="Y388" s="506">
        <f t="shared" si="267"/>
        <v>0</v>
      </c>
      <c r="Z388" s="498"/>
      <c r="AA388" s="662"/>
      <c r="AB388" s="662" t="str">
        <f t="shared" si="256"/>
        <v/>
      </c>
      <c r="AC388" s="662" t="str">
        <f t="shared" si="257"/>
        <v/>
      </c>
    </row>
    <row r="389" spans="2:29" ht="13.9" x14ac:dyDescent="0.35">
      <c r="B389" s="563"/>
      <c r="C389" s="522"/>
      <c r="D389" s="521"/>
      <c r="E389" s="498"/>
      <c r="F389" s="498"/>
      <c r="G389" s="498"/>
      <c r="H389" s="498"/>
      <c r="I389" s="494" t="str">
        <f t="shared" si="259"/>
        <v/>
      </c>
      <c r="J389" s="500"/>
      <c r="K389" s="509"/>
      <c r="L389" s="494"/>
      <c r="M389" s="496"/>
      <c r="N389" s="496" t="str">
        <f t="shared" si="260"/>
        <v/>
      </c>
      <c r="O389" s="496" t="str">
        <f t="shared" si="261"/>
        <v/>
      </c>
      <c r="P389" s="496" t="str">
        <f t="shared" si="262"/>
        <v/>
      </c>
      <c r="Q389" s="496" t="str">
        <f t="shared" si="263"/>
        <v/>
      </c>
      <c r="R389" s="496" t="str">
        <f t="shared" si="264"/>
        <v/>
      </c>
      <c r="S389" s="649" t="e">
        <f t="shared" si="258"/>
        <v>#VALUE!</v>
      </c>
      <c r="T389" s="496" t="str">
        <f t="shared" si="265"/>
        <v/>
      </c>
      <c r="U389" s="508"/>
      <c r="V389" s="508"/>
      <c r="W389" s="631"/>
      <c r="X389" s="494">
        <f t="shared" si="266"/>
        <v>0</v>
      </c>
      <c r="Y389" s="506">
        <f t="shared" si="267"/>
        <v>0</v>
      </c>
      <c r="Z389" s="498"/>
      <c r="AA389" s="662"/>
      <c r="AB389" s="662" t="str">
        <f t="shared" si="256"/>
        <v/>
      </c>
      <c r="AC389" s="662" t="str">
        <f t="shared" si="257"/>
        <v/>
      </c>
    </row>
    <row r="390" spans="2:29" ht="13.9" x14ac:dyDescent="0.35">
      <c r="B390" s="563"/>
      <c r="C390" s="522"/>
      <c r="D390" s="521"/>
      <c r="E390" s="498"/>
      <c r="F390" s="498"/>
      <c r="G390" s="498"/>
      <c r="H390" s="498"/>
      <c r="I390" s="494" t="str">
        <f t="shared" si="259"/>
        <v/>
      </c>
      <c r="J390" s="500"/>
      <c r="K390" s="509"/>
      <c r="L390" s="494"/>
      <c r="M390" s="496"/>
      <c r="N390" s="496" t="str">
        <f t="shared" si="260"/>
        <v/>
      </c>
      <c r="O390" s="496" t="str">
        <f t="shared" si="261"/>
        <v/>
      </c>
      <c r="P390" s="496" t="str">
        <f t="shared" si="262"/>
        <v/>
      </c>
      <c r="Q390" s="496" t="str">
        <f t="shared" si="263"/>
        <v/>
      </c>
      <c r="R390" s="496" t="str">
        <f t="shared" si="264"/>
        <v/>
      </c>
      <c r="S390" s="649" t="e">
        <f t="shared" si="258"/>
        <v>#VALUE!</v>
      </c>
      <c r="T390" s="496" t="str">
        <f t="shared" si="265"/>
        <v/>
      </c>
      <c r="U390" s="508"/>
      <c r="V390" s="508"/>
      <c r="W390" s="631"/>
      <c r="X390" s="494">
        <f t="shared" si="266"/>
        <v>0</v>
      </c>
      <c r="Y390" s="506">
        <f t="shared" si="267"/>
        <v>0</v>
      </c>
      <c r="Z390" s="498"/>
      <c r="AA390" s="662"/>
      <c r="AB390" s="662" t="str">
        <f t="shared" ref="AB390:AB453" si="268">IF(X390=0,"",AA390*X390)</f>
        <v/>
      </c>
      <c r="AC390" s="662" t="str">
        <f t="shared" ref="AC390:AC453" si="269">IF(X390=0,"",AB390/U390)</f>
        <v/>
      </c>
    </row>
    <row r="391" spans="2:29" ht="13.9" x14ac:dyDescent="0.35">
      <c r="B391" s="563"/>
      <c r="C391" s="522"/>
      <c r="D391" s="521"/>
      <c r="E391" s="498"/>
      <c r="F391" s="498"/>
      <c r="G391" s="498"/>
      <c r="H391" s="498"/>
      <c r="I391" s="494" t="str">
        <f t="shared" si="259"/>
        <v/>
      </c>
      <c r="J391" s="500"/>
      <c r="K391" s="509"/>
      <c r="L391" s="494"/>
      <c r="M391" s="496"/>
      <c r="N391" s="496" t="str">
        <f t="shared" si="260"/>
        <v/>
      </c>
      <c r="O391" s="496" t="str">
        <f t="shared" si="261"/>
        <v/>
      </c>
      <c r="P391" s="496" t="str">
        <f t="shared" si="262"/>
        <v/>
      </c>
      <c r="Q391" s="496" t="str">
        <f t="shared" si="263"/>
        <v/>
      </c>
      <c r="R391" s="496" t="str">
        <f t="shared" si="264"/>
        <v/>
      </c>
      <c r="S391" s="649" t="e">
        <f t="shared" ref="S391:S454" si="270">B391+R391</f>
        <v>#VALUE!</v>
      </c>
      <c r="T391" s="496" t="str">
        <f t="shared" si="265"/>
        <v/>
      </c>
      <c r="U391" s="508"/>
      <c r="V391" s="508"/>
      <c r="W391" s="631"/>
      <c r="X391" s="494">
        <f t="shared" si="266"/>
        <v>0</v>
      </c>
      <c r="Y391" s="506">
        <f t="shared" si="267"/>
        <v>0</v>
      </c>
      <c r="Z391" s="498"/>
      <c r="AA391" s="662"/>
      <c r="AB391" s="662" t="str">
        <f t="shared" si="268"/>
        <v/>
      </c>
      <c r="AC391" s="662" t="str">
        <f t="shared" si="269"/>
        <v/>
      </c>
    </row>
    <row r="392" spans="2:29" ht="13.9" x14ac:dyDescent="0.35">
      <c r="B392" s="563"/>
      <c r="C392" s="522"/>
      <c r="D392" s="521"/>
      <c r="E392" s="498"/>
      <c r="F392" s="498"/>
      <c r="G392" s="498"/>
      <c r="H392" s="498"/>
      <c r="I392" s="494" t="str">
        <f t="shared" si="259"/>
        <v/>
      </c>
      <c r="J392" s="500"/>
      <c r="K392" s="509"/>
      <c r="L392" s="494"/>
      <c r="M392" s="496"/>
      <c r="N392" s="496" t="str">
        <f t="shared" si="260"/>
        <v/>
      </c>
      <c r="O392" s="496" t="str">
        <f t="shared" si="261"/>
        <v/>
      </c>
      <c r="P392" s="496" t="str">
        <f t="shared" si="262"/>
        <v/>
      </c>
      <c r="Q392" s="496" t="str">
        <f t="shared" si="263"/>
        <v/>
      </c>
      <c r="R392" s="496" t="str">
        <f t="shared" si="264"/>
        <v/>
      </c>
      <c r="S392" s="649" t="e">
        <f t="shared" si="270"/>
        <v>#VALUE!</v>
      </c>
      <c r="T392" s="496" t="str">
        <f t="shared" si="265"/>
        <v/>
      </c>
      <c r="U392" s="508"/>
      <c r="V392" s="508"/>
      <c r="W392" s="631"/>
      <c r="X392" s="494">
        <f t="shared" si="266"/>
        <v>0</v>
      </c>
      <c r="Y392" s="506">
        <f t="shared" si="267"/>
        <v>0</v>
      </c>
      <c r="Z392" s="498"/>
      <c r="AA392" s="662"/>
      <c r="AB392" s="662" t="str">
        <f t="shared" si="268"/>
        <v/>
      </c>
      <c r="AC392" s="662" t="str">
        <f t="shared" si="269"/>
        <v/>
      </c>
    </row>
    <row r="393" spans="2:29" ht="13.9" x14ac:dyDescent="0.35">
      <c r="B393" s="563"/>
      <c r="C393" s="522"/>
      <c r="D393" s="521"/>
      <c r="E393" s="498"/>
      <c r="F393" s="498"/>
      <c r="G393" s="498"/>
      <c r="H393" s="498"/>
      <c r="I393" s="494" t="str">
        <f t="shared" si="259"/>
        <v/>
      </c>
      <c r="J393" s="500"/>
      <c r="K393" s="509"/>
      <c r="L393" s="494"/>
      <c r="M393" s="496"/>
      <c r="N393" s="496" t="str">
        <f t="shared" si="260"/>
        <v/>
      </c>
      <c r="O393" s="496" t="str">
        <f t="shared" si="261"/>
        <v/>
      </c>
      <c r="P393" s="496" t="str">
        <f t="shared" si="262"/>
        <v/>
      </c>
      <c r="Q393" s="496" t="str">
        <f t="shared" si="263"/>
        <v/>
      </c>
      <c r="R393" s="496" t="str">
        <f t="shared" si="264"/>
        <v/>
      </c>
      <c r="S393" s="649" t="e">
        <f t="shared" si="270"/>
        <v>#VALUE!</v>
      </c>
      <c r="T393" s="496" t="str">
        <f t="shared" si="265"/>
        <v/>
      </c>
      <c r="U393" s="508"/>
      <c r="V393" s="508"/>
      <c r="W393" s="631"/>
      <c r="X393" s="494">
        <f t="shared" si="266"/>
        <v>0</v>
      </c>
      <c r="Y393" s="506">
        <f t="shared" si="267"/>
        <v>0</v>
      </c>
      <c r="Z393" s="498"/>
      <c r="AA393" s="662"/>
      <c r="AB393" s="662" t="str">
        <f t="shared" si="268"/>
        <v/>
      </c>
      <c r="AC393" s="662" t="str">
        <f t="shared" si="269"/>
        <v/>
      </c>
    </row>
    <row r="394" spans="2:29" ht="13.9" x14ac:dyDescent="0.35">
      <c r="B394" s="563"/>
      <c r="C394" s="522"/>
      <c r="D394" s="521"/>
      <c r="E394" s="498"/>
      <c r="F394" s="498"/>
      <c r="G394" s="498"/>
      <c r="H394" s="498"/>
      <c r="I394" s="494" t="str">
        <f t="shared" si="259"/>
        <v/>
      </c>
      <c r="J394" s="500"/>
      <c r="K394" s="509"/>
      <c r="L394" s="494"/>
      <c r="M394" s="496"/>
      <c r="N394" s="496" t="str">
        <f t="shared" si="260"/>
        <v/>
      </c>
      <c r="O394" s="496" t="str">
        <f t="shared" si="261"/>
        <v/>
      </c>
      <c r="P394" s="496" t="str">
        <f t="shared" si="262"/>
        <v/>
      </c>
      <c r="Q394" s="496" t="str">
        <f t="shared" si="263"/>
        <v/>
      </c>
      <c r="R394" s="496" t="str">
        <f t="shared" si="264"/>
        <v/>
      </c>
      <c r="S394" s="649" t="e">
        <f t="shared" si="270"/>
        <v>#VALUE!</v>
      </c>
      <c r="T394" s="496" t="str">
        <f t="shared" si="265"/>
        <v/>
      </c>
      <c r="U394" s="508"/>
      <c r="V394" s="508"/>
      <c r="W394" s="631"/>
      <c r="X394" s="494">
        <f t="shared" si="266"/>
        <v>0</v>
      </c>
      <c r="Y394" s="506">
        <f t="shared" si="267"/>
        <v>0</v>
      </c>
      <c r="Z394" s="498"/>
      <c r="AA394" s="662"/>
      <c r="AB394" s="662" t="str">
        <f t="shared" si="268"/>
        <v/>
      </c>
      <c r="AC394" s="662" t="str">
        <f t="shared" si="269"/>
        <v/>
      </c>
    </row>
    <row r="395" spans="2:29" ht="13.9" x14ac:dyDescent="0.35">
      <c r="B395" s="563"/>
      <c r="C395" s="522"/>
      <c r="D395" s="521"/>
      <c r="E395" s="498"/>
      <c r="F395" s="498"/>
      <c r="G395" s="498"/>
      <c r="H395" s="498"/>
      <c r="I395" s="494" t="str">
        <f t="shared" si="259"/>
        <v/>
      </c>
      <c r="J395" s="500"/>
      <c r="K395" s="509"/>
      <c r="L395" s="494"/>
      <c r="M395" s="496"/>
      <c r="N395" s="496" t="str">
        <f t="shared" si="260"/>
        <v/>
      </c>
      <c r="O395" s="496" t="str">
        <f t="shared" si="261"/>
        <v/>
      </c>
      <c r="P395" s="496" t="str">
        <f t="shared" si="262"/>
        <v/>
      </c>
      <c r="Q395" s="496" t="str">
        <f t="shared" si="263"/>
        <v/>
      </c>
      <c r="R395" s="496" t="str">
        <f t="shared" si="264"/>
        <v/>
      </c>
      <c r="S395" s="649" t="e">
        <f t="shared" si="270"/>
        <v>#VALUE!</v>
      </c>
      <c r="T395" s="496" t="str">
        <f t="shared" si="265"/>
        <v/>
      </c>
      <c r="U395" s="508"/>
      <c r="V395" s="508"/>
      <c r="W395" s="631"/>
      <c r="X395" s="494">
        <f t="shared" si="266"/>
        <v>0</v>
      </c>
      <c r="Y395" s="506">
        <f t="shared" si="267"/>
        <v>0</v>
      </c>
      <c r="Z395" s="498"/>
      <c r="AA395" s="662"/>
      <c r="AB395" s="662" t="str">
        <f t="shared" si="268"/>
        <v/>
      </c>
      <c r="AC395" s="662" t="str">
        <f t="shared" si="269"/>
        <v/>
      </c>
    </row>
    <row r="396" spans="2:29" ht="13.9" x14ac:dyDescent="0.35">
      <c r="B396" s="563"/>
      <c r="C396" s="522"/>
      <c r="D396" s="521"/>
      <c r="E396" s="498"/>
      <c r="F396" s="498"/>
      <c r="G396" s="498"/>
      <c r="H396" s="498"/>
      <c r="I396" s="494" t="str">
        <f t="shared" si="259"/>
        <v/>
      </c>
      <c r="J396" s="500"/>
      <c r="K396" s="509"/>
      <c r="L396" s="494"/>
      <c r="M396" s="496"/>
      <c r="N396" s="496" t="str">
        <f t="shared" si="260"/>
        <v/>
      </c>
      <c r="O396" s="496" t="str">
        <f t="shared" si="261"/>
        <v/>
      </c>
      <c r="P396" s="496" t="str">
        <f t="shared" si="262"/>
        <v/>
      </c>
      <c r="Q396" s="496" t="str">
        <f t="shared" si="263"/>
        <v/>
      </c>
      <c r="R396" s="496" t="str">
        <f t="shared" si="264"/>
        <v/>
      </c>
      <c r="S396" s="649" t="e">
        <f t="shared" si="270"/>
        <v>#VALUE!</v>
      </c>
      <c r="T396" s="496" t="str">
        <f t="shared" si="265"/>
        <v/>
      </c>
      <c r="U396" s="508"/>
      <c r="V396" s="508"/>
      <c r="W396" s="631"/>
      <c r="X396" s="494">
        <f t="shared" si="266"/>
        <v>0</v>
      </c>
      <c r="Y396" s="506">
        <f t="shared" si="267"/>
        <v>0</v>
      </c>
      <c r="Z396" s="498"/>
      <c r="AA396" s="662"/>
      <c r="AB396" s="662" t="str">
        <f t="shared" si="268"/>
        <v/>
      </c>
      <c r="AC396" s="662" t="str">
        <f t="shared" si="269"/>
        <v/>
      </c>
    </row>
    <row r="397" spans="2:29" ht="13.9" x14ac:dyDescent="0.35">
      <c r="B397" s="563"/>
      <c r="C397" s="522"/>
      <c r="D397" s="521"/>
      <c r="E397" s="498"/>
      <c r="F397" s="498"/>
      <c r="G397" s="498"/>
      <c r="H397" s="498"/>
      <c r="I397" s="494" t="str">
        <f t="shared" si="259"/>
        <v/>
      </c>
      <c r="J397" s="500"/>
      <c r="K397" s="509"/>
      <c r="L397" s="494"/>
      <c r="M397" s="496"/>
      <c r="N397" s="496" t="str">
        <f t="shared" si="260"/>
        <v/>
      </c>
      <c r="O397" s="496" t="str">
        <f t="shared" si="261"/>
        <v/>
      </c>
      <c r="P397" s="496" t="str">
        <f t="shared" si="262"/>
        <v/>
      </c>
      <c r="Q397" s="496" t="str">
        <f t="shared" si="263"/>
        <v/>
      </c>
      <c r="R397" s="496" t="str">
        <f t="shared" si="264"/>
        <v/>
      </c>
      <c r="S397" s="649" t="e">
        <f t="shared" si="270"/>
        <v>#VALUE!</v>
      </c>
      <c r="T397" s="496" t="str">
        <f t="shared" si="265"/>
        <v/>
      </c>
      <c r="U397" s="508"/>
      <c r="V397" s="508"/>
      <c r="W397" s="631"/>
      <c r="X397" s="494">
        <f t="shared" si="266"/>
        <v>0</v>
      </c>
      <c r="Y397" s="506">
        <f t="shared" si="267"/>
        <v>0</v>
      </c>
      <c r="Z397" s="498"/>
      <c r="AA397" s="662"/>
      <c r="AB397" s="662" t="str">
        <f t="shared" si="268"/>
        <v/>
      </c>
      <c r="AC397" s="662" t="str">
        <f t="shared" si="269"/>
        <v/>
      </c>
    </row>
    <row r="398" spans="2:29" ht="13.9" x14ac:dyDescent="0.35">
      <c r="B398" s="563"/>
      <c r="C398" s="522"/>
      <c r="D398" s="521"/>
      <c r="E398" s="498"/>
      <c r="F398" s="498"/>
      <c r="G398" s="498"/>
      <c r="H398" s="498"/>
      <c r="I398" s="494" t="str">
        <f t="shared" si="259"/>
        <v/>
      </c>
      <c r="J398" s="500"/>
      <c r="K398" s="509"/>
      <c r="L398" s="494"/>
      <c r="M398" s="496"/>
      <c r="N398" s="496" t="str">
        <f t="shared" si="260"/>
        <v/>
      </c>
      <c r="O398" s="496" t="str">
        <f t="shared" si="261"/>
        <v/>
      </c>
      <c r="P398" s="496" t="str">
        <f t="shared" si="262"/>
        <v/>
      </c>
      <c r="Q398" s="496" t="str">
        <f t="shared" si="263"/>
        <v/>
      </c>
      <c r="R398" s="496" t="str">
        <f t="shared" si="264"/>
        <v/>
      </c>
      <c r="S398" s="649" t="e">
        <f t="shared" si="270"/>
        <v>#VALUE!</v>
      </c>
      <c r="T398" s="496" t="str">
        <f t="shared" si="265"/>
        <v/>
      </c>
      <c r="U398" s="508"/>
      <c r="V398" s="508"/>
      <c r="W398" s="631"/>
      <c r="X398" s="494">
        <f t="shared" si="266"/>
        <v>0</v>
      </c>
      <c r="Y398" s="506">
        <f t="shared" si="267"/>
        <v>0</v>
      </c>
      <c r="Z398" s="498"/>
      <c r="AA398" s="662"/>
      <c r="AB398" s="662" t="str">
        <f t="shared" si="268"/>
        <v/>
      </c>
      <c r="AC398" s="662" t="str">
        <f t="shared" si="269"/>
        <v/>
      </c>
    </row>
    <row r="399" spans="2:29" ht="13.9" x14ac:dyDescent="0.35">
      <c r="B399" s="563"/>
      <c r="C399" s="522"/>
      <c r="D399" s="521"/>
      <c r="E399" s="498"/>
      <c r="F399" s="498"/>
      <c r="G399" s="498"/>
      <c r="H399" s="498"/>
      <c r="I399" s="494" t="str">
        <f t="shared" si="259"/>
        <v/>
      </c>
      <c r="J399" s="500"/>
      <c r="K399" s="509"/>
      <c r="L399" s="494"/>
      <c r="M399" s="496"/>
      <c r="N399" s="496" t="str">
        <f t="shared" si="260"/>
        <v/>
      </c>
      <c r="O399" s="496" t="str">
        <f t="shared" si="261"/>
        <v/>
      </c>
      <c r="P399" s="496" t="str">
        <f t="shared" si="262"/>
        <v/>
      </c>
      <c r="Q399" s="496" t="str">
        <f t="shared" si="263"/>
        <v/>
      </c>
      <c r="R399" s="496" t="str">
        <f t="shared" si="264"/>
        <v/>
      </c>
      <c r="S399" s="649" t="e">
        <f t="shared" si="270"/>
        <v>#VALUE!</v>
      </c>
      <c r="T399" s="496" t="str">
        <f t="shared" si="265"/>
        <v/>
      </c>
      <c r="U399" s="508"/>
      <c r="V399" s="508"/>
      <c r="W399" s="631"/>
      <c r="X399" s="494">
        <f t="shared" si="266"/>
        <v>0</v>
      </c>
      <c r="Y399" s="506">
        <f t="shared" si="267"/>
        <v>0</v>
      </c>
      <c r="Z399" s="498"/>
      <c r="AA399" s="662"/>
      <c r="AB399" s="662" t="str">
        <f t="shared" si="268"/>
        <v/>
      </c>
      <c r="AC399" s="662" t="str">
        <f t="shared" si="269"/>
        <v/>
      </c>
    </row>
    <row r="400" spans="2:29" ht="13.9" x14ac:dyDescent="0.35">
      <c r="B400" s="563"/>
      <c r="C400" s="522"/>
      <c r="D400" s="521"/>
      <c r="E400" s="498"/>
      <c r="F400" s="498"/>
      <c r="G400" s="498"/>
      <c r="H400" s="498"/>
      <c r="I400" s="494" t="str">
        <f t="shared" si="259"/>
        <v/>
      </c>
      <c r="J400" s="500"/>
      <c r="K400" s="509"/>
      <c r="L400" s="494"/>
      <c r="M400" s="496"/>
      <c r="N400" s="496" t="str">
        <f t="shared" si="260"/>
        <v/>
      </c>
      <c r="O400" s="496" t="str">
        <f t="shared" si="261"/>
        <v/>
      </c>
      <c r="P400" s="496" t="str">
        <f t="shared" si="262"/>
        <v/>
      </c>
      <c r="Q400" s="496" t="str">
        <f t="shared" si="263"/>
        <v/>
      </c>
      <c r="R400" s="496" t="str">
        <f t="shared" si="264"/>
        <v/>
      </c>
      <c r="S400" s="649" t="e">
        <f t="shared" si="270"/>
        <v>#VALUE!</v>
      </c>
      <c r="T400" s="496" t="str">
        <f t="shared" si="265"/>
        <v/>
      </c>
      <c r="U400" s="508"/>
      <c r="V400" s="508"/>
      <c r="W400" s="631"/>
      <c r="X400" s="494">
        <f t="shared" si="266"/>
        <v>0</v>
      </c>
      <c r="Y400" s="506">
        <f t="shared" si="267"/>
        <v>0</v>
      </c>
      <c r="Z400" s="498"/>
      <c r="AA400" s="662"/>
      <c r="AB400" s="662" t="str">
        <f t="shared" si="268"/>
        <v/>
      </c>
      <c r="AC400" s="662" t="str">
        <f t="shared" si="269"/>
        <v/>
      </c>
    </row>
    <row r="401" spans="2:29" ht="13.9" x14ac:dyDescent="0.35">
      <c r="B401" s="563"/>
      <c r="C401" s="522"/>
      <c r="D401" s="521"/>
      <c r="E401" s="498"/>
      <c r="F401" s="498"/>
      <c r="G401" s="498"/>
      <c r="H401" s="498"/>
      <c r="I401" s="494" t="str">
        <f t="shared" si="259"/>
        <v/>
      </c>
      <c r="J401" s="500"/>
      <c r="K401" s="509"/>
      <c r="L401" s="494"/>
      <c r="M401" s="496"/>
      <c r="N401" s="496" t="str">
        <f t="shared" si="260"/>
        <v/>
      </c>
      <c r="O401" s="496" t="str">
        <f t="shared" si="261"/>
        <v/>
      </c>
      <c r="P401" s="496" t="str">
        <f t="shared" si="262"/>
        <v/>
      </c>
      <c r="Q401" s="496" t="str">
        <f t="shared" si="263"/>
        <v/>
      </c>
      <c r="R401" s="496" t="str">
        <f t="shared" si="264"/>
        <v/>
      </c>
      <c r="S401" s="649" t="e">
        <f t="shared" si="270"/>
        <v>#VALUE!</v>
      </c>
      <c r="T401" s="496" t="str">
        <f t="shared" si="265"/>
        <v/>
      </c>
      <c r="U401" s="508"/>
      <c r="V401" s="508"/>
      <c r="W401" s="631"/>
      <c r="X401" s="494">
        <f t="shared" si="266"/>
        <v>0</v>
      </c>
      <c r="Y401" s="506">
        <f t="shared" si="267"/>
        <v>0</v>
      </c>
      <c r="Z401" s="498"/>
      <c r="AA401" s="662"/>
      <c r="AB401" s="662" t="str">
        <f t="shared" si="268"/>
        <v/>
      </c>
      <c r="AC401" s="662" t="str">
        <f t="shared" si="269"/>
        <v/>
      </c>
    </row>
    <row r="402" spans="2:29" ht="13.9" x14ac:dyDescent="0.35">
      <c r="B402" s="563"/>
      <c r="C402" s="522"/>
      <c r="D402" s="521"/>
      <c r="E402" s="498"/>
      <c r="F402" s="498"/>
      <c r="G402" s="498"/>
      <c r="H402" s="498"/>
      <c r="I402" s="494" t="str">
        <f t="shared" si="259"/>
        <v/>
      </c>
      <c r="J402" s="500"/>
      <c r="K402" s="509"/>
      <c r="L402" s="494"/>
      <c r="M402" s="496"/>
      <c r="N402" s="496" t="str">
        <f t="shared" si="260"/>
        <v/>
      </c>
      <c r="O402" s="496" t="str">
        <f t="shared" si="261"/>
        <v/>
      </c>
      <c r="P402" s="496" t="str">
        <f t="shared" si="262"/>
        <v/>
      </c>
      <c r="Q402" s="496" t="str">
        <f t="shared" si="263"/>
        <v/>
      </c>
      <c r="R402" s="496" t="str">
        <f t="shared" si="264"/>
        <v/>
      </c>
      <c r="S402" s="649" t="e">
        <f t="shared" si="270"/>
        <v>#VALUE!</v>
      </c>
      <c r="T402" s="496" t="str">
        <f t="shared" si="265"/>
        <v/>
      </c>
      <c r="U402" s="508"/>
      <c r="V402" s="508"/>
      <c r="W402" s="631"/>
      <c r="X402" s="494">
        <f t="shared" si="266"/>
        <v>0</v>
      </c>
      <c r="Y402" s="506">
        <f t="shared" si="267"/>
        <v>0</v>
      </c>
      <c r="Z402" s="498"/>
      <c r="AA402" s="662"/>
      <c r="AB402" s="662" t="str">
        <f t="shared" si="268"/>
        <v/>
      </c>
      <c r="AC402" s="662" t="str">
        <f t="shared" si="269"/>
        <v/>
      </c>
    </row>
    <row r="403" spans="2:29" ht="13.9" x14ac:dyDescent="0.35">
      <c r="B403" s="563"/>
      <c r="C403" s="522"/>
      <c r="D403" s="521"/>
      <c r="E403" s="498"/>
      <c r="F403" s="498"/>
      <c r="G403" s="498"/>
      <c r="H403" s="498"/>
      <c r="I403" s="494" t="str">
        <f t="shared" si="259"/>
        <v/>
      </c>
      <c r="J403" s="500"/>
      <c r="K403" s="509"/>
      <c r="L403" s="494"/>
      <c r="M403" s="496"/>
      <c r="N403" s="496" t="str">
        <f t="shared" si="260"/>
        <v/>
      </c>
      <c r="O403" s="496" t="str">
        <f t="shared" si="261"/>
        <v/>
      </c>
      <c r="P403" s="496" t="str">
        <f t="shared" si="262"/>
        <v/>
      </c>
      <c r="Q403" s="496" t="str">
        <f t="shared" si="263"/>
        <v/>
      </c>
      <c r="R403" s="496" t="str">
        <f t="shared" si="264"/>
        <v/>
      </c>
      <c r="S403" s="649" t="e">
        <f t="shared" si="270"/>
        <v>#VALUE!</v>
      </c>
      <c r="T403" s="496" t="str">
        <f t="shared" si="265"/>
        <v/>
      </c>
      <c r="U403" s="508"/>
      <c r="V403" s="508"/>
      <c r="W403" s="631"/>
      <c r="X403" s="494">
        <f t="shared" si="266"/>
        <v>0</v>
      </c>
      <c r="Y403" s="506">
        <f t="shared" si="267"/>
        <v>0</v>
      </c>
      <c r="Z403" s="498"/>
      <c r="AA403" s="662"/>
      <c r="AB403" s="662" t="str">
        <f t="shared" si="268"/>
        <v/>
      </c>
      <c r="AC403" s="662" t="str">
        <f t="shared" si="269"/>
        <v/>
      </c>
    </row>
    <row r="404" spans="2:29" ht="13.9" x14ac:dyDescent="0.35">
      <c r="B404" s="563"/>
      <c r="C404" s="522"/>
      <c r="D404" s="521"/>
      <c r="E404" s="498"/>
      <c r="F404" s="498"/>
      <c r="G404" s="498"/>
      <c r="H404" s="498"/>
      <c r="I404" s="494" t="str">
        <f t="shared" si="259"/>
        <v/>
      </c>
      <c r="J404" s="500"/>
      <c r="K404" s="509"/>
      <c r="L404" s="494"/>
      <c r="M404" s="496"/>
      <c r="N404" s="496" t="str">
        <f t="shared" si="260"/>
        <v/>
      </c>
      <c r="O404" s="496" t="str">
        <f t="shared" si="261"/>
        <v/>
      </c>
      <c r="P404" s="496" t="str">
        <f t="shared" si="262"/>
        <v/>
      </c>
      <c r="Q404" s="496" t="str">
        <f t="shared" si="263"/>
        <v/>
      </c>
      <c r="R404" s="496" t="str">
        <f t="shared" si="264"/>
        <v/>
      </c>
      <c r="S404" s="649" t="e">
        <f t="shared" si="270"/>
        <v>#VALUE!</v>
      </c>
      <c r="T404" s="496" t="str">
        <f t="shared" si="265"/>
        <v/>
      </c>
      <c r="U404" s="508"/>
      <c r="V404" s="508"/>
      <c r="W404" s="631"/>
      <c r="X404" s="494">
        <f t="shared" si="266"/>
        <v>0</v>
      </c>
      <c r="Y404" s="506">
        <f t="shared" si="267"/>
        <v>0</v>
      </c>
      <c r="Z404" s="498"/>
      <c r="AA404" s="662"/>
      <c r="AB404" s="662" t="str">
        <f t="shared" si="268"/>
        <v/>
      </c>
      <c r="AC404" s="662" t="str">
        <f t="shared" si="269"/>
        <v/>
      </c>
    </row>
    <row r="405" spans="2:29" ht="13.9" x14ac:dyDescent="0.35">
      <c r="B405" s="563"/>
      <c r="C405" s="522"/>
      <c r="D405" s="521"/>
      <c r="E405" s="498"/>
      <c r="F405" s="498"/>
      <c r="G405" s="498"/>
      <c r="H405" s="498"/>
      <c r="I405" s="494" t="str">
        <f t="shared" si="259"/>
        <v/>
      </c>
      <c r="J405" s="500"/>
      <c r="K405" s="509"/>
      <c r="L405" s="494"/>
      <c r="M405" s="496"/>
      <c r="N405" s="496" t="str">
        <f t="shared" si="260"/>
        <v/>
      </c>
      <c r="O405" s="496" t="str">
        <f t="shared" si="261"/>
        <v/>
      </c>
      <c r="P405" s="496" t="str">
        <f t="shared" si="262"/>
        <v/>
      </c>
      <c r="Q405" s="496" t="str">
        <f t="shared" si="263"/>
        <v/>
      </c>
      <c r="R405" s="496" t="str">
        <f t="shared" si="264"/>
        <v/>
      </c>
      <c r="S405" s="649" t="e">
        <f t="shared" si="270"/>
        <v>#VALUE!</v>
      </c>
      <c r="T405" s="496" t="str">
        <f t="shared" si="265"/>
        <v/>
      </c>
      <c r="U405" s="508"/>
      <c r="V405" s="508"/>
      <c r="W405" s="631"/>
      <c r="X405" s="494">
        <f t="shared" si="266"/>
        <v>0</v>
      </c>
      <c r="Y405" s="506">
        <f t="shared" si="267"/>
        <v>0</v>
      </c>
      <c r="Z405" s="498"/>
      <c r="AA405" s="662"/>
      <c r="AB405" s="662" t="str">
        <f t="shared" si="268"/>
        <v/>
      </c>
      <c r="AC405" s="662" t="str">
        <f t="shared" si="269"/>
        <v/>
      </c>
    </row>
    <row r="406" spans="2:29" ht="13.9" x14ac:dyDescent="0.35">
      <c r="B406" s="563"/>
      <c r="C406" s="522"/>
      <c r="D406" s="521"/>
      <c r="E406" s="498"/>
      <c r="F406" s="498"/>
      <c r="G406" s="498"/>
      <c r="H406" s="498"/>
      <c r="I406" s="494" t="str">
        <f t="shared" si="259"/>
        <v/>
      </c>
      <c r="J406" s="500"/>
      <c r="K406" s="509"/>
      <c r="L406" s="494"/>
      <c r="M406" s="496"/>
      <c r="N406" s="496" t="str">
        <f t="shared" si="260"/>
        <v/>
      </c>
      <c r="O406" s="496" t="str">
        <f t="shared" si="261"/>
        <v/>
      </c>
      <c r="P406" s="496" t="str">
        <f t="shared" si="262"/>
        <v/>
      </c>
      <c r="Q406" s="496" t="str">
        <f t="shared" si="263"/>
        <v/>
      </c>
      <c r="R406" s="496" t="str">
        <f t="shared" si="264"/>
        <v/>
      </c>
      <c r="S406" s="649" t="e">
        <f t="shared" si="270"/>
        <v>#VALUE!</v>
      </c>
      <c r="T406" s="496" t="str">
        <f t="shared" si="265"/>
        <v/>
      </c>
      <c r="U406" s="508"/>
      <c r="V406" s="508"/>
      <c r="W406" s="631"/>
      <c r="X406" s="494">
        <f t="shared" si="266"/>
        <v>0</v>
      </c>
      <c r="Y406" s="506">
        <f t="shared" si="267"/>
        <v>0</v>
      </c>
      <c r="Z406" s="498"/>
      <c r="AA406" s="662"/>
      <c r="AB406" s="662" t="str">
        <f t="shared" si="268"/>
        <v/>
      </c>
      <c r="AC406" s="662" t="str">
        <f t="shared" si="269"/>
        <v/>
      </c>
    </row>
    <row r="407" spans="2:29" ht="13.9" x14ac:dyDescent="0.35">
      <c r="B407" s="563"/>
      <c r="C407" s="522"/>
      <c r="D407" s="521"/>
      <c r="E407" s="498"/>
      <c r="F407" s="498"/>
      <c r="G407" s="498"/>
      <c r="H407" s="498"/>
      <c r="I407" s="494" t="str">
        <f t="shared" si="259"/>
        <v/>
      </c>
      <c r="J407" s="500"/>
      <c r="K407" s="509"/>
      <c r="L407" s="494"/>
      <c r="M407" s="496"/>
      <c r="N407" s="496" t="str">
        <f t="shared" si="260"/>
        <v/>
      </c>
      <c r="O407" s="496" t="str">
        <f t="shared" si="261"/>
        <v/>
      </c>
      <c r="P407" s="496" t="str">
        <f t="shared" si="262"/>
        <v/>
      </c>
      <c r="Q407" s="496" t="str">
        <f t="shared" si="263"/>
        <v/>
      </c>
      <c r="R407" s="496" t="str">
        <f t="shared" si="264"/>
        <v/>
      </c>
      <c r="S407" s="649" t="e">
        <f t="shared" si="270"/>
        <v>#VALUE!</v>
      </c>
      <c r="T407" s="496" t="str">
        <f t="shared" si="265"/>
        <v/>
      </c>
      <c r="U407" s="508"/>
      <c r="V407" s="508"/>
      <c r="W407" s="631"/>
      <c r="X407" s="494">
        <f t="shared" si="266"/>
        <v>0</v>
      </c>
      <c r="Y407" s="506">
        <f t="shared" si="267"/>
        <v>0</v>
      </c>
      <c r="Z407" s="498"/>
      <c r="AA407" s="662"/>
      <c r="AB407" s="662" t="str">
        <f t="shared" si="268"/>
        <v/>
      </c>
      <c r="AC407" s="662" t="str">
        <f t="shared" si="269"/>
        <v/>
      </c>
    </row>
    <row r="408" spans="2:29" ht="13.9" x14ac:dyDescent="0.35">
      <c r="B408" s="563"/>
      <c r="C408" s="522"/>
      <c r="D408" s="521"/>
      <c r="E408" s="498"/>
      <c r="F408" s="498"/>
      <c r="G408" s="498"/>
      <c r="H408" s="498"/>
      <c r="I408" s="494" t="str">
        <f t="shared" si="259"/>
        <v/>
      </c>
      <c r="J408" s="500"/>
      <c r="K408" s="509"/>
      <c r="L408" s="494"/>
      <c r="M408" s="496"/>
      <c r="N408" s="496" t="str">
        <f t="shared" si="260"/>
        <v/>
      </c>
      <c r="O408" s="496" t="str">
        <f t="shared" si="261"/>
        <v/>
      </c>
      <c r="P408" s="496" t="str">
        <f t="shared" si="262"/>
        <v/>
      </c>
      <c r="Q408" s="496" t="str">
        <f t="shared" si="263"/>
        <v/>
      </c>
      <c r="R408" s="496" t="str">
        <f t="shared" si="264"/>
        <v/>
      </c>
      <c r="S408" s="649" t="e">
        <f t="shared" si="270"/>
        <v>#VALUE!</v>
      </c>
      <c r="T408" s="496" t="str">
        <f t="shared" si="265"/>
        <v/>
      </c>
      <c r="U408" s="508"/>
      <c r="V408" s="508"/>
      <c r="W408" s="631"/>
      <c r="X408" s="494">
        <f t="shared" si="266"/>
        <v>0</v>
      </c>
      <c r="Y408" s="506">
        <f t="shared" si="267"/>
        <v>0</v>
      </c>
      <c r="Z408" s="498"/>
      <c r="AA408" s="662"/>
      <c r="AB408" s="662" t="str">
        <f t="shared" si="268"/>
        <v/>
      </c>
      <c r="AC408" s="662" t="str">
        <f t="shared" si="269"/>
        <v/>
      </c>
    </row>
    <row r="409" spans="2:29" ht="13.9" x14ac:dyDescent="0.35">
      <c r="B409" s="563"/>
      <c r="C409" s="522"/>
      <c r="D409" s="521"/>
      <c r="E409" s="498"/>
      <c r="F409" s="498"/>
      <c r="G409" s="498"/>
      <c r="H409" s="498"/>
      <c r="I409" s="494" t="str">
        <f t="shared" si="259"/>
        <v/>
      </c>
      <c r="J409" s="500"/>
      <c r="K409" s="509"/>
      <c r="L409" s="494"/>
      <c r="M409" s="496"/>
      <c r="N409" s="496" t="str">
        <f t="shared" si="260"/>
        <v/>
      </c>
      <c r="O409" s="496" t="str">
        <f t="shared" si="261"/>
        <v/>
      </c>
      <c r="P409" s="496" t="str">
        <f t="shared" si="262"/>
        <v/>
      </c>
      <c r="Q409" s="496" t="str">
        <f t="shared" si="263"/>
        <v/>
      </c>
      <c r="R409" s="496" t="str">
        <f t="shared" si="264"/>
        <v/>
      </c>
      <c r="S409" s="649" t="e">
        <f t="shared" si="270"/>
        <v>#VALUE!</v>
      </c>
      <c r="T409" s="496" t="str">
        <f t="shared" si="265"/>
        <v/>
      </c>
      <c r="U409" s="508"/>
      <c r="V409" s="508"/>
      <c r="W409" s="631"/>
      <c r="X409" s="494">
        <f t="shared" si="266"/>
        <v>0</v>
      </c>
      <c r="Y409" s="506">
        <f t="shared" si="267"/>
        <v>0</v>
      </c>
      <c r="Z409" s="498"/>
      <c r="AA409" s="662"/>
      <c r="AB409" s="662" t="str">
        <f t="shared" si="268"/>
        <v/>
      </c>
      <c r="AC409" s="662" t="str">
        <f t="shared" si="269"/>
        <v/>
      </c>
    </row>
    <row r="410" spans="2:29" ht="13.9" x14ac:dyDescent="0.35">
      <c r="B410" s="563"/>
      <c r="C410" s="522"/>
      <c r="D410" s="521"/>
      <c r="E410" s="498"/>
      <c r="F410" s="498"/>
      <c r="G410" s="498"/>
      <c r="H410" s="498"/>
      <c r="I410" s="494" t="str">
        <f t="shared" si="259"/>
        <v/>
      </c>
      <c r="J410" s="500"/>
      <c r="K410" s="509"/>
      <c r="L410" s="494"/>
      <c r="M410" s="496"/>
      <c r="N410" s="496" t="str">
        <f t="shared" si="260"/>
        <v/>
      </c>
      <c r="O410" s="496" t="str">
        <f t="shared" si="261"/>
        <v/>
      </c>
      <c r="P410" s="496" t="str">
        <f t="shared" si="262"/>
        <v/>
      </c>
      <c r="Q410" s="496" t="str">
        <f t="shared" si="263"/>
        <v/>
      </c>
      <c r="R410" s="496" t="str">
        <f t="shared" si="264"/>
        <v/>
      </c>
      <c r="S410" s="649" t="e">
        <f t="shared" si="270"/>
        <v>#VALUE!</v>
      </c>
      <c r="T410" s="496" t="str">
        <f t="shared" si="265"/>
        <v/>
      </c>
      <c r="U410" s="508"/>
      <c r="V410" s="508"/>
      <c r="W410" s="631"/>
      <c r="X410" s="494">
        <f t="shared" si="266"/>
        <v>0</v>
      </c>
      <c r="Y410" s="506">
        <f t="shared" si="267"/>
        <v>0</v>
      </c>
      <c r="Z410" s="498"/>
      <c r="AA410" s="662"/>
      <c r="AB410" s="662" t="str">
        <f t="shared" si="268"/>
        <v/>
      </c>
      <c r="AC410" s="662" t="str">
        <f t="shared" si="269"/>
        <v/>
      </c>
    </row>
    <row r="411" spans="2:29" ht="13.9" x14ac:dyDescent="0.35">
      <c r="B411" s="563"/>
      <c r="C411" s="522"/>
      <c r="D411" s="521"/>
      <c r="E411" s="498"/>
      <c r="F411" s="498"/>
      <c r="G411" s="498"/>
      <c r="H411" s="498"/>
      <c r="I411" s="494" t="str">
        <f t="shared" si="259"/>
        <v/>
      </c>
      <c r="J411" s="500"/>
      <c r="K411" s="509"/>
      <c r="L411" s="494"/>
      <c r="M411" s="496"/>
      <c r="N411" s="496" t="str">
        <f t="shared" si="260"/>
        <v/>
      </c>
      <c r="O411" s="496" t="str">
        <f t="shared" si="261"/>
        <v/>
      </c>
      <c r="P411" s="496" t="str">
        <f t="shared" si="262"/>
        <v/>
      </c>
      <c r="Q411" s="496" t="str">
        <f t="shared" si="263"/>
        <v/>
      </c>
      <c r="R411" s="496" t="str">
        <f t="shared" si="264"/>
        <v/>
      </c>
      <c r="S411" s="649" t="e">
        <f t="shared" si="270"/>
        <v>#VALUE!</v>
      </c>
      <c r="T411" s="496" t="str">
        <f t="shared" si="265"/>
        <v/>
      </c>
      <c r="U411" s="508"/>
      <c r="V411" s="508"/>
      <c r="W411" s="631"/>
      <c r="X411" s="494">
        <f t="shared" si="266"/>
        <v>0</v>
      </c>
      <c r="Y411" s="506">
        <f t="shared" si="267"/>
        <v>0</v>
      </c>
      <c r="Z411" s="498"/>
      <c r="AA411" s="662"/>
      <c r="AB411" s="662" t="str">
        <f t="shared" si="268"/>
        <v/>
      </c>
      <c r="AC411" s="662" t="str">
        <f t="shared" si="269"/>
        <v/>
      </c>
    </row>
    <row r="412" spans="2:29" ht="13.9" x14ac:dyDescent="0.35">
      <c r="B412" s="563"/>
      <c r="C412" s="522"/>
      <c r="D412" s="521"/>
      <c r="E412" s="498"/>
      <c r="F412" s="498"/>
      <c r="G412" s="498"/>
      <c r="H412" s="498"/>
      <c r="I412" s="494" t="str">
        <f t="shared" si="259"/>
        <v/>
      </c>
      <c r="J412" s="500"/>
      <c r="K412" s="509"/>
      <c r="L412" s="494"/>
      <c r="M412" s="496"/>
      <c r="N412" s="496" t="str">
        <f t="shared" si="260"/>
        <v/>
      </c>
      <c r="O412" s="496" t="str">
        <f t="shared" si="261"/>
        <v/>
      </c>
      <c r="P412" s="496" t="str">
        <f t="shared" si="262"/>
        <v/>
      </c>
      <c r="Q412" s="496" t="str">
        <f t="shared" si="263"/>
        <v/>
      </c>
      <c r="R412" s="496" t="str">
        <f t="shared" si="264"/>
        <v/>
      </c>
      <c r="S412" s="649" t="e">
        <f t="shared" si="270"/>
        <v>#VALUE!</v>
      </c>
      <c r="T412" s="496" t="str">
        <f t="shared" si="265"/>
        <v/>
      </c>
      <c r="U412" s="508"/>
      <c r="V412" s="508"/>
      <c r="W412" s="631"/>
      <c r="X412" s="494">
        <f t="shared" si="266"/>
        <v>0</v>
      </c>
      <c r="Y412" s="506">
        <f t="shared" si="267"/>
        <v>0</v>
      </c>
      <c r="Z412" s="498"/>
      <c r="AA412" s="662"/>
      <c r="AB412" s="662" t="str">
        <f t="shared" si="268"/>
        <v/>
      </c>
      <c r="AC412" s="662" t="str">
        <f t="shared" si="269"/>
        <v/>
      </c>
    </row>
    <row r="413" spans="2:29" ht="13.9" x14ac:dyDescent="0.35">
      <c r="B413" s="563"/>
      <c r="C413" s="522"/>
      <c r="D413" s="521"/>
      <c r="E413" s="498"/>
      <c r="F413" s="498"/>
      <c r="G413" s="498"/>
      <c r="H413" s="498"/>
      <c r="I413" s="494" t="str">
        <f t="shared" si="259"/>
        <v/>
      </c>
      <c r="J413" s="500"/>
      <c r="K413" s="509"/>
      <c r="L413" s="494"/>
      <c r="M413" s="496"/>
      <c r="N413" s="496" t="str">
        <f t="shared" si="260"/>
        <v/>
      </c>
      <c r="O413" s="496" t="str">
        <f t="shared" si="261"/>
        <v/>
      </c>
      <c r="P413" s="496" t="str">
        <f t="shared" si="262"/>
        <v/>
      </c>
      <c r="Q413" s="496" t="str">
        <f t="shared" si="263"/>
        <v/>
      </c>
      <c r="R413" s="496" t="str">
        <f t="shared" si="264"/>
        <v/>
      </c>
      <c r="S413" s="649" t="e">
        <f t="shared" si="270"/>
        <v>#VALUE!</v>
      </c>
      <c r="T413" s="496" t="str">
        <f t="shared" si="265"/>
        <v/>
      </c>
      <c r="U413" s="508"/>
      <c r="V413" s="508"/>
      <c r="W413" s="631"/>
      <c r="X413" s="494">
        <f t="shared" si="266"/>
        <v>0</v>
      </c>
      <c r="Y413" s="506">
        <f t="shared" si="267"/>
        <v>0</v>
      </c>
      <c r="Z413" s="498"/>
      <c r="AA413" s="662"/>
      <c r="AB413" s="662" t="str">
        <f t="shared" si="268"/>
        <v/>
      </c>
      <c r="AC413" s="662" t="str">
        <f t="shared" si="269"/>
        <v/>
      </c>
    </row>
    <row r="414" spans="2:29" ht="13.9" x14ac:dyDescent="0.35">
      <c r="B414" s="563"/>
      <c r="C414" s="522"/>
      <c r="D414" s="521"/>
      <c r="E414" s="498"/>
      <c r="F414" s="498"/>
      <c r="G414" s="498"/>
      <c r="H414" s="498"/>
      <c r="I414" s="494" t="str">
        <f t="shared" si="259"/>
        <v/>
      </c>
      <c r="J414" s="500"/>
      <c r="K414" s="509"/>
      <c r="L414" s="494"/>
      <c r="M414" s="496"/>
      <c r="N414" s="496" t="str">
        <f t="shared" si="260"/>
        <v/>
      </c>
      <c r="O414" s="496" t="str">
        <f t="shared" si="261"/>
        <v/>
      </c>
      <c r="P414" s="496" t="str">
        <f t="shared" si="262"/>
        <v/>
      </c>
      <c r="Q414" s="496" t="str">
        <f t="shared" si="263"/>
        <v/>
      </c>
      <c r="R414" s="496" t="str">
        <f t="shared" si="264"/>
        <v/>
      </c>
      <c r="S414" s="649" t="e">
        <f t="shared" si="270"/>
        <v>#VALUE!</v>
      </c>
      <c r="T414" s="496" t="str">
        <f t="shared" si="265"/>
        <v/>
      </c>
      <c r="U414" s="508"/>
      <c r="V414" s="508"/>
      <c r="W414" s="631"/>
      <c r="X414" s="494">
        <f t="shared" si="266"/>
        <v>0</v>
      </c>
      <c r="Y414" s="506">
        <f t="shared" si="267"/>
        <v>0</v>
      </c>
      <c r="Z414" s="498"/>
      <c r="AA414" s="662"/>
      <c r="AB414" s="662" t="str">
        <f t="shared" si="268"/>
        <v/>
      </c>
      <c r="AC414" s="662" t="str">
        <f t="shared" si="269"/>
        <v/>
      </c>
    </row>
    <row r="415" spans="2:29" ht="13.9" x14ac:dyDescent="0.35">
      <c r="B415" s="563"/>
      <c r="C415" s="522"/>
      <c r="D415" s="521"/>
      <c r="E415" s="498"/>
      <c r="F415" s="498"/>
      <c r="G415" s="498"/>
      <c r="H415" s="498"/>
      <c r="I415" s="494" t="str">
        <f t="shared" si="259"/>
        <v/>
      </c>
      <c r="J415" s="500"/>
      <c r="K415" s="509"/>
      <c r="L415" s="494"/>
      <c r="M415" s="496"/>
      <c r="N415" s="496" t="str">
        <f t="shared" si="260"/>
        <v/>
      </c>
      <c r="O415" s="496" t="str">
        <f t="shared" si="261"/>
        <v/>
      </c>
      <c r="P415" s="496" t="str">
        <f t="shared" si="262"/>
        <v/>
      </c>
      <c r="Q415" s="496" t="str">
        <f t="shared" si="263"/>
        <v/>
      </c>
      <c r="R415" s="496" t="str">
        <f t="shared" si="264"/>
        <v/>
      </c>
      <c r="S415" s="649" t="e">
        <f t="shared" si="270"/>
        <v>#VALUE!</v>
      </c>
      <c r="T415" s="496" t="str">
        <f t="shared" si="265"/>
        <v/>
      </c>
      <c r="U415" s="508"/>
      <c r="V415" s="508"/>
      <c r="W415" s="631"/>
      <c r="X415" s="494">
        <f t="shared" si="266"/>
        <v>0</v>
      </c>
      <c r="Y415" s="506">
        <f t="shared" si="267"/>
        <v>0</v>
      </c>
      <c r="Z415" s="498"/>
      <c r="AA415" s="662"/>
      <c r="AB415" s="662" t="str">
        <f t="shared" si="268"/>
        <v/>
      </c>
      <c r="AC415" s="662" t="str">
        <f t="shared" si="269"/>
        <v/>
      </c>
    </row>
    <row r="416" spans="2:29" ht="13.9" x14ac:dyDescent="0.35">
      <c r="B416" s="563"/>
      <c r="C416" s="522"/>
      <c r="D416" s="521"/>
      <c r="E416" s="498"/>
      <c r="F416" s="498"/>
      <c r="G416" s="498"/>
      <c r="H416" s="498"/>
      <c r="I416" s="494" t="str">
        <f t="shared" si="259"/>
        <v/>
      </c>
      <c r="J416" s="500"/>
      <c r="K416" s="509"/>
      <c r="L416" s="494"/>
      <c r="M416" s="496"/>
      <c r="N416" s="496" t="str">
        <f t="shared" si="260"/>
        <v/>
      </c>
      <c r="O416" s="496" t="str">
        <f t="shared" si="261"/>
        <v/>
      </c>
      <c r="P416" s="496" t="str">
        <f t="shared" si="262"/>
        <v/>
      </c>
      <c r="Q416" s="496" t="str">
        <f t="shared" si="263"/>
        <v/>
      </c>
      <c r="R416" s="496" t="str">
        <f t="shared" si="264"/>
        <v/>
      </c>
      <c r="S416" s="649" t="e">
        <f t="shared" si="270"/>
        <v>#VALUE!</v>
      </c>
      <c r="T416" s="496" t="str">
        <f t="shared" si="265"/>
        <v/>
      </c>
      <c r="U416" s="508"/>
      <c r="V416" s="508"/>
      <c r="W416" s="631"/>
      <c r="X416" s="494">
        <f t="shared" si="266"/>
        <v>0</v>
      </c>
      <c r="Y416" s="506">
        <f t="shared" si="267"/>
        <v>0</v>
      </c>
      <c r="Z416" s="498"/>
      <c r="AA416" s="662"/>
      <c r="AB416" s="662" t="str">
        <f t="shared" si="268"/>
        <v/>
      </c>
      <c r="AC416" s="662" t="str">
        <f t="shared" si="269"/>
        <v/>
      </c>
    </row>
    <row r="417" spans="2:29" ht="13.9" x14ac:dyDescent="0.35">
      <c r="B417" s="563"/>
      <c r="C417" s="522"/>
      <c r="D417" s="521"/>
      <c r="E417" s="498"/>
      <c r="F417" s="498"/>
      <c r="G417" s="498"/>
      <c r="H417" s="498"/>
      <c r="I417" s="494" t="str">
        <f t="shared" si="259"/>
        <v/>
      </c>
      <c r="J417" s="500"/>
      <c r="K417" s="509"/>
      <c r="L417" s="494"/>
      <c r="M417" s="496"/>
      <c r="N417" s="496" t="str">
        <f t="shared" si="260"/>
        <v/>
      </c>
      <c r="O417" s="496" t="str">
        <f t="shared" si="261"/>
        <v/>
      </c>
      <c r="P417" s="496" t="str">
        <f t="shared" si="262"/>
        <v/>
      </c>
      <c r="Q417" s="496" t="str">
        <f t="shared" si="263"/>
        <v/>
      </c>
      <c r="R417" s="496" t="str">
        <f t="shared" si="264"/>
        <v/>
      </c>
      <c r="S417" s="649" t="e">
        <f t="shared" si="270"/>
        <v>#VALUE!</v>
      </c>
      <c r="T417" s="496" t="str">
        <f t="shared" si="265"/>
        <v/>
      </c>
      <c r="U417" s="508"/>
      <c r="V417" s="508"/>
      <c r="W417" s="631"/>
      <c r="X417" s="494">
        <f t="shared" si="266"/>
        <v>0</v>
      </c>
      <c r="Y417" s="506">
        <f t="shared" si="267"/>
        <v>0</v>
      </c>
      <c r="Z417" s="498"/>
      <c r="AA417" s="662"/>
      <c r="AB417" s="662" t="str">
        <f t="shared" si="268"/>
        <v/>
      </c>
      <c r="AC417" s="662" t="str">
        <f t="shared" si="269"/>
        <v/>
      </c>
    </row>
    <row r="418" spans="2:29" ht="13.9" x14ac:dyDescent="0.35">
      <c r="B418" s="563"/>
      <c r="C418" s="522"/>
      <c r="D418" s="521"/>
      <c r="E418" s="498"/>
      <c r="F418" s="498"/>
      <c r="G418" s="498"/>
      <c r="H418" s="498"/>
      <c r="I418" s="494" t="str">
        <f t="shared" si="259"/>
        <v/>
      </c>
      <c r="J418" s="500"/>
      <c r="K418" s="509"/>
      <c r="L418" s="494"/>
      <c r="M418" s="496"/>
      <c r="N418" s="496" t="str">
        <f t="shared" si="260"/>
        <v/>
      </c>
      <c r="O418" s="496" t="str">
        <f t="shared" si="261"/>
        <v/>
      </c>
      <c r="P418" s="496" t="str">
        <f t="shared" si="262"/>
        <v/>
      </c>
      <c r="Q418" s="496" t="str">
        <f t="shared" si="263"/>
        <v/>
      </c>
      <c r="R418" s="496" t="str">
        <f t="shared" si="264"/>
        <v/>
      </c>
      <c r="S418" s="649" t="e">
        <f t="shared" si="270"/>
        <v>#VALUE!</v>
      </c>
      <c r="T418" s="496" t="str">
        <f t="shared" si="265"/>
        <v/>
      </c>
      <c r="U418" s="508"/>
      <c r="V418" s="508"/>
      <c r="W418" s="631"/>
      <c r="X418" s="494">
        <f t="shared" si="266"/>
        <v>0</v>
      </c>
      <c r="Y418" s="506">
        <f t="shared" si="267"/>
        <v>0</v>
      </c>
      <c r="Z418" s="498"/>
      <c r="AA418" s="662"/>
      <c r="AB418" s="662" t="str">
        <f t="shared" si="268"/>
        <v/>
      </c>
      <c r="AC418" s="662" t="str">
        <f t="shared" si="269"/>
        <v/>
      </c>
    </row>
    <row r="419" spans="2:29" ht="13.9" x14ac:dyDescent="0.35">
      <c r="B419" s="563"/>
      <c r="C419" s="522"/>
      <c r="D419" s="521"/>
      <c r="E419" s="498"/>
      <c r="F419" s="498"/>
      <c r="G419" s="498"/>
      <c r="H419" s="498"/>
      <c r="I419" s="494" t="str">
        <f t="shared" si="259"/>
        <v/>
      </c>
      <c r="J419" s="500"/>
      <c r="K419" s="509"/>
      <c r="L419" s="494"/>
      <c r="M419" s="496"/>
      <c r="N419" s="496" t="str">
        <f t="shared" si="260"/>
        <v/>
      </c>
      <c r="O419" s="496" t="str">
        <f t="shared" si="261"/>
        <v/>
      </c>
      <c r="P419" s="496" t="str">
        <f t="shared" si="262"/>
        <v/>
      </c>
      <c r="Q419" s="496" t="str">
        <f t="shared" si="263"/>
        <v/>
      </c>
      <c r="R419" s="496" t="str">
        <f t="shared" si="264"/>
        <v/>
      </c>
      <c r="S419" s="649" t="e">
        <f t="shared" si="270"/>
        <v>#VALUE!</v>
      </c>
      <c r="T419" s="496" t="str">
        <f t="shared" si="265"/>
        <v/>
      </c>
      <c r="U419" s="508"/>
      <c r="V419" s="508"/>
      <c r="W419" s="631"/>
      <c r="X419" s="494">
        <f t="shared" si="266"/>
        <v>0</v>
      </c>
      <c r="Y419" s="506">
        <f t="shared" si="267"/>
        <v>0</v>
      </c>
      <c r="Z419" s="498"/>
      <c r="AA419" s="662"/>
      <c r="AB419" s="662" t="str">
        <f t="shared" si="268"/>
        <v/>
      </c>
      <c r="AC419" s="662" t="str">
        <f t="shared" si="269"/>
        <v/>
      </c>
    </row>
    <row r="420" spans="2:29" ht="13.9" x14ac:dyDescent="0.35">
      <c r="B420" s="563"/>
      <c r="C420" s="522"/>
      <c r="D420" s="521"/>
      <c r="E420" s="498"/>
      <c r="F420" s="498"/>
      <c r="G420" s="498"/>
      <c r="H420" s="498"/>
      <c r="I420" s="494" t="str">
        <f t="shared" si="259"/>
        <v/>
      </c>
      <c r="J420" s="500"/>
      <c r="K420" s="509"/>
      <c r="L420" s="494"/>
      <c r="M420" s="496"/>
      <c r="N420" s="496" t="str">
        <f t="shared" si="260"/>
        <v/>
      </c>
      <c r="O420" s="496" t="str">
        <f t="shared" si="261"/>
        <v/>
      </c>
      <c r="P420" s="496" t="str">
        <f t="shared" si="262"/>
        <v/>
      </c>
      <c r="Q420" s="496" t="str">
        <f t="shared" si="263"/>
        <v/>
      </c>
      <c r="R420" s="496" t="str">
        <f t="shared" si="264"/>
        <v/>
      </c>
      <c r="S420" s="649" t="e">
        <f t="shared" si="270"/>
        <v>#VALUE!</v>
      </c>
      <c r="T420" s="496" t="str">
        <f t="shared" si="265"/>
        <v/>
      </c>
      <c r="U420" s="508"/>
      <c r="V420" s="508"/>
      <c r="W420" s="631"/>
      <c r="X420" s="494">
        <f t="shared" si="266"/>
        <v>0</v>
      </c>
      <c r="Y420" s="506">
        <f t="shared" si="267"/>
        <v>0</v>
      </c>
      <c r="Z420" s="498"/>
      <c r="AA420" s="662"/>
      <c r="AB420" s="662" t="str">
        <f t="shared" si="268"/>
        <v/>
      </c>
      <c r="AC420" s="662" t="str">
        <f t="shared" si="269"/>
        <v/>
      </c>
    </row>
    <row r="421" spans="2:29" ht="13.9" x14ac:dyDescent="0.35">
      <c r="B421" s="563"/>
      <c r="C421" s="522"/>
      <c r="D421" s="521"/>
      <c r="E421" s="498"/>
      <c r="F421" s="498"/>
      <c r="G421" s="498"/>
      <c r="H421" s="498"/>
      <c r="I421" s="494" t="str">
        <f t="shared" si="259"/>
        <v/>
      </c>
      <c r="J421" s="500"/>
      <c r="K421" s="509"/>
      <c r="L421" s="494"/>
      <c r="M421" s="496"/>
      <c r="N421" s="496" t="str">
        <f t="shared" si="260"/>
        <v/>
      </c>
      <c r="O421" s="496" t="str">
        <f t="shared" si="261"/>
        <v/>
      </c>
      <c r="P421" s="496" t="str">
        <f t="shared" si="262"/>
        <v/>
      </c>
      <c r="Q421" s="496" t="str">
        <f t="shared" si="263"/>
        <v/>
      </c>
      <c r="R421" s="496" t="str">
        <f t="shared" si="264"/>
        <v/>
      </c>
      <c r="S421" s="649" t="e">
        <f t="shared" si="270"/>
        <v>#VALUE!</v>
      </c>
      <c r="T421" s="496" t="str">
        <f t="shared" si="265"/>
        <v/>
      </c>
      <c r="U421" s="508"/>
      <c r="V421" s="508"/>
      <c r="W421" s="631"/>
      <c r="X421" s="494">
        <f t="shared" si="266"/>
        <v>0</v>
      </c>
      <c r="Y421" s="506">
        <f t="shared" si="267"/>
        <v>0</v>
      </c>
      <c r="Z421" s="498"/>
      <c r="AA421" s="662"/>
      <c r="AB421" s="662" t="str">
        <f t="shared" si="268"/>
        <v/>
      </c>
      <c r="AC421" s="662" t="str">
        <f t="shared" si="269"/>
        <v/>
      </c>
    </row>
    <row r="422" spans="2:29" ht="13.9" x14ac:dyDescent="0.35">
      <c r="B422" s="563"/>
      <c r="C422" s="522"/>
      <c r="D422" s="521"/>
      <c r="E422" s="498"/>
      <c r="F422" s="498"/>
      <c r="G422" s="498"/>
      <c r="H422" s="498"/>
      <c r="I422" s="494" t="str">
        <f t="shared" si="259"/>
        <v/>
      </c>
      <c r="J422" s="500"/>
      <c r="K422" s="509"/>
      <c r="L422" s="494"/>
      <c r="M422" s="496"/>
      <c r="N422" s="496" t="str">
        <f t="shared" si="260"/>
        <v/>
      </c>
      <c r="O422" s="496" t="str">
        <f t="shared" si="261"/>
        <v/>
      </c>
      <c r="P422" s="496" t="str">
        <f t="shared" si="262"/>
        <v/>
      </c>
      <c r="Q422" s="496" t="str">
        <f t="shared" si="263"/>
        <v/>
      </c>
      <c r="R422" s="496" t="str">
        <f t="shared" si="264"/>
        <v/>
      </c>
      <c r="S422" s="649" t="e">
        <f t="shared" si="270"/>
        <v>#VALUE!</v>
      </c>
      <c r="T422" s="496" t="str">
        <f t="shared" si="265"/>
        <v/>
      </c>
      <c r="U422" s="508"/>
      <c r="V422" s="508"/>
      <c r="W422" s="631"/>
      <c r="X422" s="494">
        <f t="shared" si="266"/>
        <v>0</v>
      </c>
      <c r="Y422" s="506">
        <f t="shared" si="267"/>
        <v>0</v>
      </c>
      <c r="Z422" s="498"/>
      <c r="AA422" s="662"/>
      <c r="AB422" s="662" t="str">
        <f t="shared" si="268"/>
        <v/>
      </c>
      <c r="AC422" s="662" t="str">
        <f t="shared" si="269"/>
        <v/>
      </c>
    </row>
    <row r="423" spans="2:29" ht="13.9" x14ac:dyDescent="0.35">
      <c r="B423" s="563"/>
      <c r="C423" s="522"/>
      <c r="D423" s="521"/>
      <c r="E423" s="498"/>
      <c r="F423" s="498"/>
      <c r="G423" s="498"/>
      <c r="H423" s="498"/>
      <c r="I423" s="494" t="str">
        <f t="shared" si="259"/>
        <v/>
      </c>
      <c r="J423" s="500"/>
      <c r="K423" s="509"/>
      <c r="L423" s="494"/>
      <c r="M423" s="496"/>
      <c r="N423" s="496" t="str">
        <f t="shared" si="260"/>
        <v/>
      </c>
      <c r="O423" s="496" t="str">
        <f t="shared" si="261"/>
        <v/>
      </c>
      <c r="P423" s="496" t="str">
        <f t="shared" si="262"/>
        <v/>
      </c>
      <c r="Q423" s="496" t="str">
        <f t="shared" si="263"/>
        <v/>
      </c>
      <c r="R423" s="496" t="str">
        <f t="shared" si="264"/>
        <v/>
      </c>
      <c r="S423" s="649" t="e">
        <f t="shared" si="270"/>
        <v>#VALUE!</v>
      </c>
      <c r="T423" s="496" t="str">
        <f t="shared" si="265"/>
        <v/>
      </c>
      <c r="U423" s="508"/>
      <c r="V423" s="508"/>
      <c r="W423" s="631"/>
      <c r="X423" s="494">
        <f t="shared" si="266"/>
        <v>0</v>
      </c>
      <c r="Y423" s="506">
        <f t="shared" si="267"/>
        <v>0</v>
      </c>
      <c r="Z423" s="498"/>
      <c r="AA423" s="662"/>
      <c r="AB423" s="662" t="str">
        <f t="shared" si="268"/>
        <v/>
      </c>
      <c r="AC423" s="662" t="str">
        <f t="shared" si="269"/>
        <v/>
      </c>
    </row>
    <row r="424" spans="2:29" ht="13.9" x14ac:dyDescent="0.35">
      <c r="B424" s="563"/>
      <c r="C424" s="522"/>
      <c r="D424" s="521"/>
      <c r="E424" s="498"/>
      <c r="F424" s="498"/>
      <c r="G424" s="498"/>
      <c r="H424" s="498"/>
      <c r="I424" s="494" t="str">
        <f t="shared" si="259"/>
        <v/>
      </c>
      <c r="J424" s="500"/>
      <c r="K424" s="509"/>
      <c r="L424" s="494"/>
      <c r="M424" s="496"/>
      <c r="N424" s="496" t="str">
        <f t="shared" si="260"/>
        <v/>
      </c>
      <c r="O424" s="496" t="str">
        <f t="shared" si="261"/>
        <v/>
      </c>
      <c r="P424" s="496" t="str">
        <f t="shared" si="262"/>
        <v/>
      </c>
      <c r="Q424" s="496" t="str">
        <f t="shared" si="263"/>
        <v/>
      </c>
      <c r="R424" s="496" t="str">
        <f t="shared" si="264"/>
        <v/>
      </c>
      <c r="S424" s="649" t="e">
        <f t="shared" si="270"/>
        <v>#VALUE!</v>
      </c>
      <c r="T424" s="496" t="str">
        <f t="shared" si="265"/>
        <v/>
      </c>
      <c r="U424" s="508"/>
      <c r="V424" s="508"/>
      <c r="W424" s="631"/>
      <c r="X424" s="494">
        <f t="shared" si="266"/>
        <v>0</v>
      </c>
      <c r="Y424" s="506">
        <f t="shared" si="267"/>
        <v>0</v>
      </c>
      <c r="Z424" s="498"/>
      <c r="AA424" s="662"/>
      <c r="AB424" s="662" t="str">
        <f t="shared" si="268"/>
        <v/>
      </c>
      <c r="AC424" s="662" t="str">
        <f t="shared" si="269"/>
        <v/>
      </c>
    </row>
    <row r="425" spans="2:29" ht="13.9" x14ac:dyDescent="0.35">
      <c r="B425" s="563"/>
      <c r="C425" s="522"/>
      <c r="D425" s="521"/>
      <c r="E425" s="498"/>
      <c r="F425" s="498"/>
      <c r="G425" s="498"/>
      <c r="H425" s="498"/>
      <c r="I425" s="494" t="str">
        <f t="shared" si="259"/>
        <v/>
      </c>
      <c r="J425" s="500"/>
      <c r="K425" s="509"/>
      <c r="L425" s="494"/>
      <c r="M425" s="496"/>
      <c r="N425" s="496" t="str">
        <f t="shared" si="260"/>
        <v/>
      </c>
      <c r="O425" s="496" t="str">
        <f t="shared" si="261"/>
        <v/>
      </c>
      <c r="P425" s="496" t="str">
        <f t="shared" si="262"/>
        <v/>
      </c>
      <c r="Q425" s="496" t="str">
        <f t="shared" si="263"/>
        <v/>
      </c>
      <c r="R425" s="496" t="str">
        <f t="shared" si="264"/>
        <v/>
      </c>
      <c r="S425" s="649" t="e">
        <f t="shared" si="270"/>
        <v>#VALUE!</v>
      </c>
      <c r="T425" s="496" t="str">
        <f t="shared" si="265"/>
        <v/>
      </c>
      <c r="U425" s="508"/>
      <c r="V425" s="508"/>
      <c r="W425" s="631"/>
      <c r="X425" s="494">
        <f t="shared" si="266"/>
        <v>0</v>
      </c>
      <c r="Y425" s="506">
        <f t="shared" si="267"/>
        <v>0</v>
      </c>
      <c r="Z425" s="498"/>
      <c r="AA425" s="662"/>
      <c r="AB425" s="662" t="str">
        <f t="shared" si="268"/>
        <v/>
      </c>
      <c r="AC425" s="662" t="str">
        <f t="shared" si="269"/>
        <v/>
      </c>
    </row>
    <row r="426" spans="2:29" ht="13.9" x14ac:dyDescent="0.35">
      <c r="B426" s="563"/>
      <c r="C426" s="522"/>
      <c r="D426" s="521"/>
      <c r="E426" s="498"/>
      <c r="F426" s="498"/>
      <c r="G426" s="498"/>
      <c r="H426" s="498"/>
      <c r="I426" s="494" t="str">
        <f t="shared" si="259"/>
        <v/>
      </c>
      <c r="J426" s="500"/>
      <c r="K426" s="509"/>
      <c r="L426" s="494"/>
      <c r="M426" s="496"/>
      <c r="N426" s="496" t="str">
        <f t="shared" si="260"/>
        <v/>
      </c>
      <c r="O426" s="496" t="str">
        <f t="shared" si="261"/>
        <v/>
      </c>
      <c r="P426" s="496" t="str">
        <f t="shared" si="262"/>
        <v/>
      </c>
      <c r="Q426" s="496" t="str">
        <f t="shared" si="263"/>
        <v/>
      </c>
      <c r="R426" s="496" t="str">
        <f t="shared" si="264"/>
        <v/>
      </c>
      <c r="S426" s="649" t="e">
        <f t="shared" si="270"/>
        <v>#VALUE!</v>
      </c>
      <c r="T426" s="496" t="str">
        <f t="shared" si="265"/>
        <v/>
      </c>
      <c r="U426" s="508"/>
      <c r="V426" s="508"/>
      <c r="W426" s="631"/>
      <c r="X426" s="494">
        <f t="shared" si="266"/>
        <v>0</v>
      </c>
      <c r="Y426" s="506">
        <f t="shared" si="267"/>
        <v>0</v>
      </c>
      <c r="Z426" s="498"/>
      <c r="AA426" s="662"/>
      <c r="AB426" s="662" t="str">
        <f t="shared" si="268"/>
        <v/>
      </c>
      <c r="AC426" s="662" t="str">
        <f t="shared" si="269"/>
        <v/>
      </c>
    </row>
    <row r="427" spans="2:29" ht="13.9" x14ac:dyDescent="0.35">
      <c r="B427" s="563"/>
      <c r="C427" s="522"/>
      <c r="D427" s="521"/>
      <c r="E427" s="498"/>
      <c r="F427" s="498"/>
      <c r="G427" s="498"/>
      <c r="H427" s="498"/>
      <c r="I427" s="494" t="str">
        <f t="shared" si="259"/>
        <v/>
      </c>
      <c r="J427" s="500"/>
      <c r="K427" s="509"/>
      <c r="L427" s="494"/>
      <c r="M427" s="496"/>
      <c r="N427" s="496" t="str">
        <f t="shared" si="260"/>
        <v/>
      </c>
      <c r="O427" s="496" t="str">
        <f t="shared" si="261"/>
        <v/>
      </c>
      <c r="P427" s="496" t="str">
        <f t="shared" si="262"/>
        <v/>
      </c>
      <c r="Q427" s="496" t="str">
        <f t="shared" si="263"/>
        <v/>
      </c>
      <c r="R427" s="496" t="str">
        <f t="shared" si="264"/>
        <v/>
      </c>
      <c r="S427" s="649" t="e">
        <f t="shared" si="270"/>
        <v>#VALUE!</v>
      </c>
      <c r="T427" s="496" t="str">
        <f t="shared" si="265"/>
        <v/>
      </c>
      <c r="U427" s="508"/>
      <c r="V427" s="508"/>
      <c r="W427" s="631"/>
      <c r="X427" s="494">
        <f t="shared" si="266"/>
        <v>0</v>
      </c>
      <c r="Y427" s="506">
        <f t="shared" si="267"/>
        <v>0</v>
      </c>
      <c r="Z427" s="498"/>
      <c r="AA427" s="662"/>
      <c r="AB427" s="662" t="str">
        <f t="shared" si="268"/>
        <v/>
      </c>
      <c r="AC427" s="662" t="str">
        <f t="shared" si="269"/>
        <v/>
      </c>
    </row>
    <row r="428" spans="2:29" ht="13.9" x14ac:dyDescent="0.35">
      <c r="B428" s="563"/>
      <c r="C428" s="522"/>
      <c r="D428" s="521"/>
      <c r="E428" s="498"/>
      <c r="F428" s="498"/>
      <c r="G428" s="498"/>
      <c r="H428" s="498"/>
      <c r="I428" s="494" t="str">
        <f t="shared" si="259"/>
        <v/>
      </c>
      <c r="J428" s="500"/>
      <c r="K428" s="509"/>
      <c r="L428" s="494"/>
      <c r="M428" s="496"/>
      <c r="N428" s="496" t="str">
        <f t="shared" si="260"/>
        <v/>
      </c>
      <c r="O428" s="496" t="str">
        <f t="shared" si="261"/>
        <v/>
      </c>
      <c r="P428" s="496" t="str">
        <f t="shared" si="262"/>
        <v/>
      </c>
      <c r="Q428" s="496" t="str">
        <f t="shared" si="263"/>
        <v/>
      </c>
      <c r="R428" s="496" t="str">
        <f t="shared" si="264"/>
        <v/>
      </c>
      <c r="S428" s="649" t="e">
        <f t="shared" si="270"/>
        <v>#VALUE!</v>
      </c>
      <c r="T428" s="496" t="str">
        <f t="shared" si="265"/>
        <v/>
      </c>
      <c r="U428" s="508"/>
      <c r="V428" s="508"/>
      <c r="W428" s="631"/>
      <c r="X428" s="494">
        <f t="shared" si="266"/>
        <v>0</v>
      </c>
      <c r="Y428" s="506">
        <f t="shared" si="267"/>
        <v>0</v>
      </c>
      <c r="Z428" s="498"/>
      <c r="AA428" s="662"/>
      <c r="AB428" s="662" t="str">
        <f t="shared" si="268"/>
        <v/>
      </c>
      <c r="AC428" s="662" t="str">
        <f t="shared" si="269"/>
        <v/>
      </c>
    </row>
    <row r="429" spans="2:29" ht="13.9" x14ac:dyDescent="0.35">
      <c r="B429" s="563"/>
      <c r="C429" s="522"/>
      <c r="D429" s="521"/>
      <c r="E429" s="498"/>
      <c r="F429" s="498"/>
      <c r="G429" s="498"/>
      <c r="H429" s="498"/>
      <c r="I429" s="494" t="str">
        <f t="shared" si="259"/>
        <v/>
      </c>
      <c r="J429" s="500"/>
      <c r="K429" s="509"/>
      <c r="L429" s="494"/>
      <c r="M429" s="496"/>
      <c r="N429" s="496" t="str">
        <f t="shared" si="260"/>
        <v/>
      </c>
      <c r="O429" s="496" t="str">
        <f t="shared" si="261"/>
        <v/>
      </c>
      <c r="P429" s="496" t="str">
        <f t="shared" si="262"/>
        <v/>
      </c>
      <c r="Q429" s="496" t="str">
        <f t="shared" si="263"/>
        <v/>
      </c>
      <c r="R429" s="496" t="str">
        <f t="shared" si="264"/>
        <v/>
      </c>
      <c r="S429" s="649" t="e">
        <f t="shared" si="270"/>
        <v>#VALUE!</v>
      </c>
      <c r="T429" s="496" t="str">
        <f t="shared" si="265"/>
        <v/>
      </c>
      <c r="U429" s="508"/>
      <c r="V429" s="508"/>
      <c r="W429" s="631"/>
      <c r="X429" s="494">
        <f t="shared" si="266"/>
        <v>0</v>
      </c>
      <c r="Y429" s="506">
        <f t="shared" si="267"/>
        <v>0</v>
      </c>
      <c r="Z429" s="498"/>
      <c r="AA429" s="662"/>
      <c r="AB429" s="662" t="str">
        <f t="shared" si="268"/>
        <v/>
      </c>
      <c r="AC429" s="662" t="str">
        <f t="shared" si="269"/>
        <v/>
      </c>
    </row>
    <row r="430" spans="2:29" ht="13.9" x14ac:dyDescent="0.35">
      <c r="B430" s="563"/>
      <c r="C430" s="522"/>
      <c r="D430" s="521"/>
      <c r="E430" s="498"/>
      <c r="F430" s="498"/>
      <c r="G430" s="498"/>
      <c r="H430" s="498"/>
      <c r="I430" s="494" t="str">
        <f t="shared" si="259"/>
        <v/>
      </c>
      <c r="J430" s="500"/>
      <c r="K430" s="509"/>
      <c r="L430" s="494"/>
      <c r="M430" s="496"/>
      <c r="N430" s="496" t="str">
        <f t="shared" si="260"/>
        <v/>
      </c>
      <c r="O430" s="496" t="str">
        <f t="shared" si="261"/>
        <v/>
      </c>
      <c r="P430" s="496" t="str">
        <f t="shared" si="262"/>
        <v/>
      </c>
      <c r="Q430" s="496" t="str">
        <f t="shared" si="263"/>
        <v/>
      </c>
      <c r="R430" s="496" t="str">
        <f t="shared" si="264"/>
        <v/>
      </c>
      <c r="S430" s="649" t="e">
        <f t="shared" si="270"/>
        <v>#VALUE!</v>
      </c>
      <c r="T430" s="496" t="str">
        <f t="shared" si="265"/>
        <v/>
      </c>
      <c r="U430" s="508"/>
      <c r="V430" s="508"/>
      <c r="W430" s="631"/>
      <c r="X430" s="494">
        <f t="shared" si="266"/>
        <v>0</v>
      </c>
      <c r="Y430" s="506">
        <f t="shared" si="267"/>
        <v>0</v>
      </c>
      <c r="Z430" s="498"/>
      <c r="AA430" s="662"/>
      <c r="AB430" s="662" t="str">
        <f t="shared" si="268"/>
        <v/>
      </c>
      <c r="AC430" s="662" t="str">
        <f t="shared" si="269"/>
        <v/>
      </c>
    </row>
    <row r="431" spans="2:29" ht="13.9" x14ac:dyDescent="0.35">
      <c r="B431" s="563"/>
      <c r="C431" s="522"/>
      <c r="D431" s="521"/>
      <c r="E431" s="498"/>
      <c r="F431" s="498"/>
      <c r="G431" s="498"/>
      <c r="H431" s="498"/>
      <c r="I431" s="494" t="str">
        <f t="shared" si="259"/>
        <v/>
      </c>
      <c r="J431" s="500"/>
      <c r="K431" s="509"/>
      <c r="L431" s="494"/>
      <c r="M431" s="496"/>
      <c r="N431" s="496" t="str">
        <f t="shared" si="260"/>
        <v/>
      </c>
      <c r="O431" s="496" t="str">
        <f t="shared" si="261"/>
        <v/>
      </c>
      <c r="P431" s="496" t="str">
        <f t="shared" si="262"/>
        <v/>
      </c>
      <c r="Q431" s="496" t="str">
        <f t="shared" si="263"/>
        <v/>
      </c>
      <c r="R431" s="496" t="str">
        <f t="shared" si="264"/>
        <v/>
      </c>
      <c r="S431" s="649" t="e">
        <f t="shared" si="270"/>
        <v>#VALUE!</v>
      </c>
      <c r="T431" s="496" t="str">
        <f t="shared" si="265"/>
        <v/>
      </c>
      <c r="U431" s="508"/>
      <c r="V431" s="508"/>
      <c r="W431" s="631"/>
      <c r="X431" s="494">
        <f t="shared" si="266"/>
        <v>0</v>
      </c>
      <c r="Y431" s="506">
        <f t="shared" si="267"/>
        <v>0</v>
      </c>
      <c r="Z431" s="498"/>
      <c r="AA431" s="662"/>
      <c r="AB431" s="662" t="str">
        <f t="shared" si="268"/>
        <v/>
      </c>
      <c r="AC431" s="662" t="str">
        <f t="shared" si="269"/>
        <v/>
      </c>
    </row>
    <row r="432" spans="2:29" ht="13.9" x14ac:dyDescent="0.35">
      <c r="B432" s="563"/>
      <c r="C432" s="522"/>
      <c r="D432" s="521"/>
      <c r="E432" s="498"/>
      <c r="F432" s="498"/>
      <c r="G432" s="498"/>
      <c r="H432" s="498"/>
      <c r="I432" s="494" t="str">
        <f t="shared" si="259"/>
        <v/>
      </c>
      <c r="J432" s="500"/>
      <c r="K432" s="509"/>
      <c r="L432" s="494"/>
      <c r="M432" s="496"/>
      <c r="N432" s="496" t="str">
        <f t="shared" si="260"/>
        <v/>
      </c>
      <c r="O432" s="496" t="str">
        <f t="shared" si="261"/>
        <v/>
      </c>
      <c r="P432" s="496" t="str">
        <f t="shared" si="262"/>
        <v/>
      </c>
      <c r="Q432" s="496" t="str">
        <f t="shared" si="263"/>
        <v/>
      </c>
      <c r="R432" s="496" t="str">
        <f t="shared" si="264"/>
        <v/>
      </c>
      <c r="S432" s="649" t="e">
        <f t="shared" si="270"/>
        <v>#VALUE!</v>
      </c>
      <c r="T432" s="496" t="str">
        <f t="shared" si="265"/>
        <v/>
      </c>
      <c r="U432" s="508"/>
      <c r="V432" s="508"/>
      <c r="W432" s="631"/>
      <c r="X432" s="494">
        <f t="shared" si="266"/>
        <v>0</v>
      </c>
      <c r="Y432" s="506">
        <f t="shared" si="267"/>
        <v>0</v>
      </c>
      <c r="Z432" s="498"/>
      <c r="AA432" s="662"/>
      <c r="AB432" s="662" t="str">
        <f t="shared" si="268"/>
        <v/>
      </c>
      <c r="AC432" s="662" t="str">
        <f t="shared" si="269"/>
        <v/>
      </c>
    </row>
    <row r="433" spans="2:29" ht="13.9" x14ac:dyDescent="0.35">
      <c r="B433" s="563"/>
      <c r="C433" s="522"/>
      <c r="D433" s="521"/>
      <c r="E433" s="498"/>
      <c r="F433" s="498"/>
      <c r="G433" s="498"/>
      <c r="H433" s="498"/>
      <c r="I433" s="494" t="str">
        <f t="shared" si="259"/>
        <v/>
      </c>
      <c r="J433" s="500"/>
      <c r="K433" s="509"/>
      <c r="L433" s="494"/>
      <c r="M433" s="496"/>
      <c r="N433" s="496" t="str">
        <f t="shared" si="260"/>
        <v/>
      </c>
      <c r="O433" s="496" t="str">
        <f t="shared" si="261"/>
        <v/>
      </c>
      <c r="P433" s="496" t="str">
        <f t="shared" si="262"/>
        <v/>
      </c>
      <c r="Q433" s="496" t="str">
        <f t="shared" si="263"/>
        <v/>
      </c>
      <c r="R433" s="496" t="str">
        <f t="shared" si="264"/>
        <v/>
      </c>
      <c r="S433" s="649" t="e">
        <f t="shared" si="270"/>
        <v>#VALUE!</v>
      </c>
      <c r="T433" s="496" t="str">
        <f t="shared" si="265"/>
        <v/>
      </c>
      <c r="U433" s="508"/>
      <c r="V433" s="508"/>
      <c r="W433" s="631"/>
      <c r="X433" s="494">
        <f t="shared" si="266"/>
        <v>0</v>
      </c>
      <c r="Y433" s="506">
        <f t="shared" si="267"/>
        <v>0</v>
      </c>
      <c r="Z433" s="498"/>
      <c r="AA433" s="662"/>
      <c r="AB433" s="662" t="str">
        <f t="shared" si="268"/>
        <v/>
      </c>
      <c r="AC433" s="662" t="str">
        <f t="shared" si="269"/>
        <v/>
      </c>
    </row>
    <row r="434" spans="2:29" ht="13.9" x14ac:dyDescent="0.35">
      <c r="B434" s="563"/>
      <c r="C434" s="522"/>
      <c r="D434" s="521"/>
      <c r="E434" s="498"/>
      <c r="F434" s="498"/>
      <c r="G434" s="498"/>
      <c r="H434" s="498"/>
      <c r="I434" s="494" t="str">
        <f t="shared" si="259"/>
        <v/>
      </c>
      <c r="J434" s="500"/>
      <c r="K434" s="509"/>
      <c r="L434" s="494"/>
      <c r="M434" s="496"/>
      <c r="N434" s="496" t="str">
        <f t="shared" si="260"/>
        <v/>
      </c>
      <c r="O434" s="496" t="str">
        <f t="shared" si="261"/>
        <v/>
      </c>
      <c r="P434" s="496" t="str">
        <f t="shared" si="262"/>
        <v/>
      </c>
      <c r="Q434" s="496" t="str">
        <f t="shared" si="263"/>
        <v/>
      </c>
      <c r="R434" s="496" t="str">
        <f t="shared" si="264"/>
        <v/>
      </c>
      <c r="S434" s="649" t="e">
        <f t="shared" si="270"/>
        <v>#VALUE!</v>
      </c>
      <c r="T434" s="496" t="str">
        <f t="shared" si="265"/>
        <v/>
      </c>
      <c r="U434" s="508"/>
      <c r="V434" s="508"/>
      <c r="W434" s="631"/>
      <c r="X434" s="494">
        <f t="shared" si="266"/>
        <v>0</v>
      </c>
      <c r="Y434" s="506">
        <f t="shared" si="267"/>
        <v>0</v>
      </c>
      <c r="Z434" s="498"/>
      <c r="AA434" s="662"/>
      <c r="AB434" s="662" t="str">
        <f t="shared" si="268"/>
        <v/>
      </c>
      <c r="AC434" s="662" t="str">
        <f t="shared" si="269"/>
        <v/>
      </c>
    </row>
    <row r="435" spans="2:29" ht="13.9" x14ac:dyDescent="0.35">
      <c r="B435" s="563"/>
      <c r="C435" s="522"/>
      <c r="D435" s="521"/>
      <c r="E435" s="498"/>
      <c r="F435" s="498"/>
      <c r="G435" s="498"/>
      <c r="H435" s="498"/>
      <c r="I435" s="494" t="str">
        <f t="shared" ref="I435:I498" si="271">IF(H435="","",VLOOKUP(H435,Applicator,2,0))</f>
        <v/>
      </c>
      <c r="J435" s="500"/>
      <c r="K435" s="509"/>
      <c r="L435" s="494"/>
      <c r="M435" s="496"/>
      <c r="N435" s="496" t="str">
        <f t="shared" ref="N435:N498" si="272">IF(M435="","",VLOOKUP(M435,apple_list,2,0))</f>
        <v/>
      </c>
      <c r="O435" s="496" t="str">
        <f t="shared" ref="O435:O498" si="273">IF(M435="","",VLOOKUP(M435,apple_list,3,0))</f>
        <v/>
      </c>
      <c r="P435" s="496" t="str">
        <f t="shared" ref="P435:P498" si="274">IF(M435="","",VLOOKUP(M435,apple_list,4,0))</f>
        <v/>
      </c>
      <c r="Q435" s="496" t="str">
        <f t="shared" ref="Q435:Q498" si="275">IF(M435="","",VLOOKUP(M435,apple_list,5,0))</f>
        <v/>
      </c>
      <c r="R435" s="496" t="str">
        <f t="shared" ref="R435:R498" si="276">IF(M435="","",VLOOKUP(M435,apple_list,6,0))</f>
        <v/>
      </c>
      <c r="S435" s="649" t="e">
        <f t="shared" si="270"/>
        <v>#VALUE!</v>
      </c>
      <c r="T435" s="496" t="str">
        <f t="shared" ref="T435:T498" si="277">IF(M435="","",VLOOKUP(M435,apple_list,7,0))</f>
        <v/>
      </c>
      <c r="U435" s="508"/>
      <c r="V435" s="508"/>
      <c r="W435" s="631"/>
      <c r="X435" s="494">
        <f t="shared" ref="X435:X498" si="278">U435*V435</f>
        <v>0</v>
      </c>
      <c r="Y435" s="506">
        <f t="shared" ref="Y435:Y498" si="279">W435</f>
        <v>0</v>
      </c>
      <c r="Z435" s="498"/>
      <c r="AA435" s="662"/>
      <c r="AB435" s="662" t="str">
        <f t="shared" si="268"/>
        <v/>
      </c>
      <c r="AC435" s="662" t="str">
        <f t="shared" si="269"/>
        <v/>
      </c>
    </row>
    <row r="436" spans="2:29" ht="13.9" x14ac:dyDescent="0.35">
      <c r="B436" s="563"/>
      <c r="C436" s="522"/>
      <c r="D436" s="521"/>
      <c r="E436" s="498"/>
      <c r="F436" s="498"/>
      <c r="G436" s="498"/>
      <c r="H436" s="498"/>
      <c r="I436" s="494" t="str">
        <f t="shared" si="271"/>
        <v/>
      </c>
      <c r="J436" s="500"/>
      <c r="K436" s="509"/>
      <c r="L436" s="494"/>
      <c r="M436" s="496"/>
      <c r="N436" s="496" t="str">
        <f t="shared" si="272"/>
        <v/>
      </c>
      <c r="O436" s="496" t="str">
        <f t="shared" si="273"/>
        <v/>
      </c>
      <c r="P436" s="496" t="str">
        <f t="shared" si="274"/>
        <v/>
      </c>
      <c r="Q436" s="496" t="str">
        <f t="shared" si="275"/>
        <v/>
      </c>
      <c r="R436" s="496" t="str">
        <f t="shared" si="276"/>
        <v/>
      </c>
      <c r="S436" s="649" t="e">
        <f t="shared" si="270"/>
        <v>#VALUE!</v>
      </c>
      <c r="T436" s="496" t="str">
        <f t="shared" si="277"/>
        <v/>
      </c>
      <c r="U436" s="508"/>
      <c r="V436" s="508"/>
      <c r="W436" s="631"/>
      <c r="X436" s="494">
        <f t="shared" si="278"/>
        <v>0</v>
      </c>
      <c r="Y436" s="506">
        <f t="shared" si="279"/>
        <v>0</v>
      </c>
      <c r="Z436" s="498"/>
      <c r="AA436" s="662"/>
      <c r="AB436" s="662" t="str">
        <f t="shared" si="268"/>
        <v/>
      </c>
      <c r="AC436" s="662" t="str">
        <f t="shared" si="269"/>
        <v/>
      </c>
    </row>
    <row r="437" spans="2:29" ht="13.9" x14ac:dyDescent="0.35">
      <c r="B437" s="563"/>
      <c r="C437" s="522"/>
      <c r="D437" s="521"/>
      <c r="E437" s="498"/>
      <c r="F437" s="498"/>
      <c r="G437" s="498"/>
      <c r="H437" s="498"/>
      <c r="I437" s="494" t="str">
        <f t="shared" si="271"/>
        <v/>
      </c>
      <c r="J437" s="500"/>
      <c r="K437" s="509"/>
      <c r="L437" s="494"/>
      <c r="M437" s="496"/>
      <c r="N437" s="496" t="str">
        <f t="shared" si="272"/>
        <v/>
      </c>
      <c r="O437" s="496" t="str">
        <f t="shared" si="273"/>
        <v/>
      </c>
      <c r="P437" s="496" t="str">
        <f t="shared" si="274"/>
        <v/>
      </c>
      <c r="Q437" s="496" t="str">
        <f t="shared" si="275"/>
        <v/>
      </c>
      <c r="R437" s="496" t="str">
        <f t="shared" si="276"/>
        <v/>
      </c>
      <c r="S437" s="649" t="e">
        <f t="shared" si="270"/>
        <v>#VALUE!</v>
      </c>
      <c r="T437" s="496" t="str">
        <f t="shared" si="277"/>
        <v/>
      </c>
      <c r="U437" s="508"/>
      <c r="V437" s="508"/>
      <c r="W437" s="631"/>
      <c r="X437" s="494">
        <f t="shared" si="278"/>
        <v>0</v>
      </c>
      <c r="Y437" s="506">
        <f t="shared" si="279"/>
        <v>0</v>
      </c>
      <c r="Z437" s="498"/>
      <c r="AA437" s="662"/>
      <c r="AB437" s="662" t="str">
        <f t="shared" si="268"/>
        <v/>
      </c>
      <c r="AC437" s="662" t="str">
        <f t="shared" si="269"/>
        <v/>
      </c>
    </row>
    <row r="438" spans="2:29" ht="13.9" x14ac:dyDescent="0.35">
      <c r="B438" s="563"/>
      <c r="C438" s="522"/>
      <c r="D438" s="521"/>
      <c r="E438" s="498"/>
      <c r="F438" s="498"/>
      <c r="G438" s="498"/>
      <c r="H438" s="498"/>
      <c r="I438" s="494" t="str">
        <f t="shared" si="271"/>
        <v/>
      </c>
      <c r="J438" s="500"/>
      <c r="K438" s="509"/>
      <c r="L438" s="494"/>
      <c r="M438" s="496"/>
      <c r="N438" s="496" t="str">
        <f t="shared" si="272"/>
        <v/>
      </c>
      <c r="O438" s="496" t="str">
        <f t="shared" si="273"/>
        <v/>
      </c>
      <c r="P438" s="496" t="str">
        <f t="shared" si="274"/>
        <v/>
      </c>
      <c r="Q438" s="496" t="str">
        <f t="shared" si="275"/>
        <v/>
      </c>
      <c r="R438" s="496" t="str">
        <f t="shared" si="276"/>
        <v/>
      </c>
      <c r="S438" s="649" t="e">
        <f t="shared" si="270"/>
        <v>#VALUE!</v>
      </c>
      <c r="T438" s="496" t="str">
        <f t="shared" si="277"/>
        <v/>
      </c>
      <c r="U438" s="508"/>
      <c r="V438" s="508"/>
      <c r="W438" s="631"/>
      <c r="X438" s="494">
        <f t="shared" si="278"/>
        <v>0</v>
      </c>
      <c r="Y438" s="506">
        <f t="shared" si="279"/>
        <v>0</v>
      </c>
      <c r="Z438" s="498"/>
      <c r="AA438" s="662"/>
      <c r="AB438" s="662" t="str">
        <f t="shared" si="268"/>
        <v/>
      </c>
      <c r="AC438" s="662" t="str">
        <f t="shared" si="269"/>
        <v/>
      </c>
    </row>
    <row r="439" spans="2:29" ht="13.9" x14ac:dyDescent="0.35">
      <c r="B439" s="563"/>
      <c r="C439" s="522"/>
      <c r="D439" s="521"/>
      <c r="E439" s="498"/>
      <c r="F439" s="498"/>
      <c r="G439" s="498"/>
      <c r="H439" s="498"/>
      <c r="I439" s="494" t="str">
        <f t="shared" si="271"/>
        <v/>
      </c>
      <c r="J439" s="500"/>
      <c r="K439" s="509"/>
      <c r="L439" s="494"/>
      <c r="M439" s="496"/>
      <c r="N439" s="496" t="str">
        <f t="shared" si="272"/>
        <v/>
      </c>
      <c r="O439" s="496" t="str">
        <f t="shared" si="273"/>
        <v/>
      </c>
      <c r="P439" s="496" t="str">
        <f t="shared" si="274"/>
        <v/>
      </c>
      <c r="Q439" s="496" t="str">
        <f t="shared" si="275"/>
        <v/>
      </c>
      <c r="R439" s="496" t="str">
        <f t="shared" si="276"/>
        <v/>
      </c>
      <c r="S439" s="649" t="e">
        <f t="shared" si="270"/>
        <v>#VALUE!</v>
      </c>
      <c r="T439" s="496" t="str">
        <f t="shared" si="277"/>
        <v/>
      </c>
      <c r="U439" s="508"/>
      <c r="V439" s="508"/>
      <c r="W439" s="631"/>
      <c r="X439" s="494">
        <f t="shared" si="278"/>
        <v>0</v>
      </c>
      <c r="Y439" s="506">
        <f t="shared" si="279"/>
        <v>0</v>
      </c>
      <c r="Z439" s="498"/>
      <c r="AA439" s="662"/>
      <c r="AB439" s="662" t="str">
        <f t="shared" si="268"/>
        <v/>
      </c>
      <c r="AC439" s="662" t="str">
        <f t="shared" si="269"/>
        <v/>
      </c>
    </row>
    <row r="440" spans="2:29" ht="13.9" x14ac:dyDescent="0.35">
      <c r="B440" s="563"/>
      <c r="C440" s="522"/>
      <c r="D440" s="521"/>
      <c r="E440" s="498"/>
      <c r="F440" s="498"/>
      <c r="G440" s="498"/>
      <c r="H440" s="498"/>
      <c r="I440" s="494" t="str">
        <f t="shared" si="271"/>
        <v/>
      </c>
      <c r="J440" s="500"/>
      <c r="K440" s="509"/>
      <c r="L440" s="494"/>
      <c r="M440" s="496"/>
      <c r="N440" s="496" t="str">
        <f t="shared" si="272"/>
        <v/>
      </c>
      <c r="O440" s="496" t="str">
        <f t="shared" si="273"/>
        <v/>
      </c>
      <c r="P440" s="496" t="str">
        <f t="shared" si="274"/>
        <v/>
      </c>
      <c r="Q440" s="496" t="str">
        <f t="shared" si="275"/>
        <v/>
      </c>
      <c r="R440" s="496" t="str">
        <f t="shared" si="276"/>
        <v/>
      </c>
      <c r="S440" s="649" t="e">
        <f t="shared" si="270"/>
        <v>#VALUE!</v>
      </c>
      <c r="T440" s="496" t="str">
        <f t="shared" si="277"/>
        <v/>
      </c>
      <c r="U440" s="508"/>
      <c r="V440" s="508"/>
      <c r="W440" s="631"/>
      <c r="X440" s="494">
        <f t="shared" si="278"/>
        <v>0</v>
      </c>
      <c r="Y440" s="506">
        <f t="shared" si="279"/>
        <v>0</v>
      </c>
      <c r="Z440" s="498"/>
      <c r="AA440" s="662"/>
      <c r="AB440" s="662" t="str">
        <f t="shared" si="268"/>
        <v/>
      </c>
      <c r="AC440" s="662" t="str">
        <f t="shared" si="269"/>
        <v/>
      </c>
    </row>
    <row r="441" spans="2:29" ht="13.9" x14ac:dyDescent="0.35">
      <c r="B441" s="563"/>
      <c r="C441" s="522"/>
      <c r="D441" s="521"/>
      <c r="E441" s="498"/>
      <c r="F441" s="498"/>
      <c r="G441" s="498"/>
      <c r="H441" s="498"/>
      <c r="I441" s="494" t="str">
        <f t="shared" si="271"/>
        <v/>
      </c>
      <c r="J441" s="500"/>
      <c r="K441" s="509"/>
      <c r="L441" s="494"/>
      <c r="M441" s="496"/>
      <c r="N441" s="496" t="str">
        <f t="shared" si="272"/>
        <v/>
      </c>
      <c r="O441" s="496" t="str">
        <f t="shared" si="273"/>
        <v/>
      </c>
      <c r="P441" s="496" t="str">
        <f t="shared" si="274"/>
        <v/>
      </c>
      <c r="Q441" s="496" t="str">
        <f t="shared" si="275"/>
        <v/>
      </c>
      <c r="R441" s="496" t="str">
        <f t="shared" si="276"/>
        <v/>
      </c>
      <c r="S441" s="649" t="e">
        <f t="shared" si="270"/>
        <v>#VALUE!</v>
      </c>
      <c r="T441" s="496" t="str">
        <f t="shared" si="277"/>
        <v/>
      </c>
      <c r="U441" s="508"/>
      <c r="V441" s="508"/>
      <c r="W441" s="631"/>
      <c r="X441" s="494">
        <f t="shared" si="278"/>
        <v>0</v>
      </c>
      <c r="Y441" s="506">
        <f t="shared" si="279"/>
        <v>0</v>
      </c>
      <c r="Z441" s="498"/>
      <c r="AA441" s="662"/>
      <c r="AB441" s="662" t="str">
        <f t="shared" si="268"/>
        <v/>
      </c>
      <c r="AC441" s="662" t="str">
        <f t="shared" si="269"/>
        <v/>
      </c>
    </row>
    <row r="442" spans="2:29" ht="13.9" x14ac:dyDescent="0.35">
      <c r="B442" s="563"/>
      <c r="C442" s="522"/>
      <c r="D442" s="521"/>
      <c r="E442" s="498"/>
      <c r="F442" s="498"/>
      <c r="G442" s="498"/>
      <c r="H442" s="498"/>
      <c r="I442" s="494" t="str">
        <f t="shared" si="271"/>
        <v/>
      </c>
      <c r="J442" s="500"/>
      <c r="K442" s="509"/>
      <c r="L442" s="494"/>
      <c r="M442" s="496"/>
      <c r="N442" s="496" t="str">
        <f t="shared" si="272"/>
        <v/>
      </c>
      <c r="O442" s="496" t="str">
        <f t="shared" si="273"/>
        <v/>
      </c>
      <c r="P442" s="496" t="str">
        <f t="shared" si="274"/>
        <v/>
      </c>
      <c r="Q442" s="496" t="str">
        <f t="shared" si="275"/>
        <v/>
      </c>
      <c r="R442" s="496" t="str">
        <f t="shared" si="276"/>
        <v/>
      </c>
      <c r="S442" s="649" t="e">
        <f t="shared" si="270"/>
        <v>#VALUE!</v>
      </c>
      <c r="T442" s="496" t="str">
        <f t="shared" si="277"/>
        <v/>
      </c>
      <c r="U442" s="508"/>
      <c r="V442" s="508"/>
      <c r="W442" s="631"/>
      <c r="X442" s="494">
        <f t="shared" si="278"/>
        <v>0</v>
      </c>
      <c r="Y442" s="506">
        <f t="shared" si="279"/>
        <v>0</v>
      </c>
      <c r="Z442" s="498"/>
      <c r="AA442" s="662"/>
      <c r="AB442" s="662" t="str">
        <f t="shared" si="268"/>
        <v/>
      </c>
      <c r="AC442" s="662" t="str">
        <f t="shared" si="269"/>
        <v/>
      </c>
    </row>
    <row r="443" spans="2:29" ht="13.9" x14ac:dyDescent="0.35">
      <c r="B443" s="563"/>
      <c r="C443" s="522"/>
      <c r="D443" s="521"/>
      <c r="E443" s="498"/>
      <c r="F443" s="498"/>
      <c r="G443" s="498"/>
      <c r="H443" s="498"/>
      <c r="I443" s="494" t="str">
        <f t="shared" si="271"/>
        <v/>
      </c>
      <c r="J443" s="500"/>
      <c r="K443" s="509"/>
      <c r="L443" s="494"/>
      <c r="M443" s="496"/>
      <c r="N443" s="496" t="str">
        <f t="shared" si="272"/>
        <v/>
      </c>
      <c r="O443" s="496" t="str">
        <f t="shared" si="273"/>
        <v/>
      </c>
      <c r="P443" s="496" t="str">
        <f t="shared" si="274"/>
        <v/>
      </c>
      <c r="Q443" s="496" t="str">
        <f t="shared" si="275"/>
        <v/>
      </c>
      <c r="R443" s="496" t="str">
        <f t="shared" si="276"/>
        <v/>
      </c>
      <c r="S443" s="649" t="e">
        <f t="shared" si="270"/>
        <v>#VALUE!</v>
      </c>
      <c r="T443" s="496" t="str">
        <f t="shared" si="277"/>
        <v/>
      </c>
      <c r="U443" s="508"/>
      <c r="V443" s="508"/>
      <c r="W443" s="631"/>
      <c r="X443" s="494">
        <f t="shared" si="278"/>
        <v>0</v>
      </c>
      <c r="Y443" s="506">
        <f t="shared" si="279"/>
        <v>0</v>
      </c>
      <c r="Z443" s="498"/>
      <c r="AA443" s="662"/>
      <c r="AB443" s="662" t="str">
        <f t="shared" si="268"/>
        <v/>
      </c>
      <c r="AC443" s="662" t="str">
        <f t="shared" si="269"/>
        <v/>
      </c>
    </row>
    <row r="444" spans="2:29" ht="13.9" x14ac:dyDescent="0.35">
      <c r="B444" s="563"/>
      <c r="C444" s="522"/>
      <c r="D444" s="521"/>
      <c r="E444" s="498"/>
      <c r="F444" s="498"/>
      <c r="G444" s="498"/>
      <c r="H444" s="498"/>
      <c r="I444" s="494" t="str">
        <f t="shared" si="271"/>
        <v/>
      </c>
      <c r="J444" s="500"/>
      <c r="K444" s="509"/>
      <c r="L444" s="494"/>
      <c r="M444" s="496"/>
      <c r="N444" s="496" t="str">
        <f t="shared" si="272"/>
        <v/>
      </c>
      <c r="O444" s="496" t="str">
        <f t="shared" si="273"/>
        <v/>
      </c>
      <c r="P444" s="496" t="str">
        <f t="shared" si="274"/>
        <v/>
      </c>
      <c r="Q444" s="496" t="str">
        <f t="shared" si="275"/>
        <v/>
      </c>
      <c r="R444" s="496" t="str">
        <f t="shared" si="276"/>
        <v/>
      </c>
      <c r="S444" s="649" t="e">
        <f t="shared" si="270"/>
        <v>#VALUE!</v>
      </c>
      <c r="T444" s="496" t="str">
        <f t="shared" si="277"/>
        <v/>
      </c>
      <c r="U444" s="508"/>
      <c r="V444" s="508"/>
      <c r="W444" s="631"/>
      <c r="X444" s="494">
        <f t="shared" si="278"/>
        <v>0</v>
      </c>
      <c r="Y444" s="506">
        <f t="shared" si="279"/>
        <v>0</v>
      </c>
      <c r="Z444" s="498"/>
      <c r="AA444" s="662"/>
      <c r="AB444" s="662" t="str">
        <f t="shared" si="268"/>
        <v/>
      </c>
      <c r="AC444" s="662" t="str">
        <f t="shared" si="269"/>
        <v/>
      </c>
    </row>
    <row r="445" spans="2:29" ht="13.9" x14ac:dyDescent="0.35">
      <c r="B445" s="563"/>
      <c r="C445" s="522"/>
      <c r="D445" s="521"/>
      <c r="E445" s="498"/>
      <c r="F445" s="498"/>
      <c r="G445" s="498"/>
      <c r="H445" s="498"/>
      <c r="I445" s="494" t="str">
        <f t="shared" si="271"/>
        <v/>
      </c>
      <c r="J445" s="500"/>
      <c r="K445" s="509"/>
      <c r="L445" s="494"/>
      <c r="M445" s="496"/>
      <c r="N445" s="496" t="str">
        <f t="shared" si="272"/>
        <v/>
      </c>
      <c r="O445" s="496" t="str">
        <f t="shared" si="273"/>
        <v/>
      </c>
      <c r="P445" s="496" t="str">
        <f t="shared" si="274"/>
        <v/>
      </c>
      <c r="Q445" s="496" t="str">
        <f t="shared" si="275"/>
        <v/>
      </c>
      <c r="R445" s="496" t="str">
        <f t="shared" si="276"/>
        <v/>
      </c>
      <c r="S445" s="649" t="e">
        <f t="shared" si="270"/>
        <v>#VALUE!</v>
      </c>
      <c r="T445" s="496" t="str">
        <f t="shared" si="277"/>
        <v/>
      </c>
      <c r="U445" s="508"/>
      <c r="V445" s="508"/>
      <c r="W445" s="631"/>
      <c r="X445" s="494">
        <f t="shared" si="278"/>
        <v>0</v>
      </c>
      <c r="Y445" s="506">
        <f t="shared" si="279"/>
        <v>0</v>
      </c>
      <c r="Z445" s="498"/>
      <c r="AA445" s="662"/>
      <c r="AB445" s="662" t="str">
        <f t="shared" si="268"/>
        <v/>
      </c>
      <c r="AC445" s="662" t="str">
        <f t="shared" si="269"/>
        <v/>
      </c>
    </row>
    <row r="446" spans="2:29" ht="13.9" x14ac:dyDescent="0.35">
      <c r="B446" s="563"/>
      <c r="C446" s="522"/>
      <c r="D446" s="521"/>
      <c r="E446" s="498"/>
      <c r="F446" s="498"/>
      <c r="G446" s="498"/>
      <c r="H446" s="498"/>
      <c r="I446" s="494" t="str">
        <f t="shared" si="271"/>
        <v/>
      </c>
      <c r="J446" s="500"/>
      <c r="K446" s="509"/>
      <c r="L446" s="494"/>
      <c r="M446" s="496"/>
      <c r="N446" s="496" t="str">
        <f t="shared" si="272"/>
        <v/>
      </c>
      <c r="O446" s="496" t="str">
        <f t="shared" si="273"/>
        <v/>
      </c>
      <c r="P446" s="496" t="str">
        <f t="shared" si="274"/>
        <v/>
      </c>
      <c r="Q446" s="496" t="str">
        <f t="shared" si="275"/>
        <v/>
      </c>
      <c r="R446" s="496" t="str">
        <f t="shared" si="276"/>
        <v/>
      </c>
      <c r="S446" s="649" t="e">
        <f t="shared" si="270"/>
        <v>#VALUE!</v>
      </c>
      <c r="T446" s="496" t="str">
        <f t="shared" si="277"/>
        <v/>
      </c>
      <c r="U446" s="508"/>
      <c r="V446" s="508"/>
      <c r="W446" s="631"/>
      <c r="X446" s="494">
        <f t="shared" si="278"/>
        <v>0</v>
      </c>
      <c r="Y446" s="506">
        <f t="shared" si="279"/>
        <v>0</v>
      </c>
      <c r="Z446" s="498"/>
      <c r="AA446" s="662"/>
      <c r="AB446" s="662" t="str">
        <f t="shared" si="268"/>
        <v/>
      </c>
      <c r="AC446" s="662" t="str">
        <f t="shared" si="269"/>
        <v/>
      </c>
    </row>
    <row r="447" spans="2:29" ht="13.9" x14ac:dyDescent="0.35">
      <c r="B447" s="563"/>
      <c r="C447" s="522"/>
      <c r="D447" s="521"/>
      <c r="E447" s="498"/>
      <c r="F447" s="498"/>
      <c r="G447" s="498"/>
      <c r="H447" s="498"/>
      <c r="I447" s="494" t="str">
        <f t="shared" si="271"/>
        <v/>
      </c>
      <c r="J447" s="500"/>
      <c r="K447" s="509"/>
      <c r="L447" s="494"/>
      <c r="M447" s="496"/>
      <c r="N447" s="496" t="str">
        <f t="shared" si="272"/>
        <v/>
      </c>
      <c r="O447" s="496" t="str">
        <f t="shared" si="273"/>
        <v/>
      </c>
      <c r="P447" s="496" t="str">
        <f t="shared" si="274"/>
        <v/>
      </c>
      <c r="Q447" s="496" t="str">
        <f t="shared" si="275"/>
        <v/>
      </c>
      <c r="R447" s="496" t="str">
        <f t="shared" si="276"/>
        <v/>
      </c>
      <c r="S447" s="649" t="e">
        <f t="shared" si="270"/>
        <v>#VALUE!</v>
      </c>
      <c r="T447" s="496" t="str">
        <f t="shared" si="277"/>
        <v/>
      </c>
      <c r="U447" s="508"/>
      <c r="V447" s="508"/>
      <c r="W447" s="631"/>
      <c r="X447" s="494">
        <f t="shared" si="278"/>
        <v>0</v>
      </c>
      <c r="Y447" s="506">
        <f t="shared" si="279"/>
        <v>0</v>
      </c>
      <c r="Z447" s="498"/>
      <c r="AA447" s="662"/>
      <c r="AB447" s="662" t="str">
        <f t="shared" si="268"/>
        <v/>
      </c>
      <c r="AC447" s="662" t="str">
        <f t="shared" si="269"/>
        <v/>
      </c>
    </row>
    <row r="448" spans="2:29" ht="13.9" x14ac:dyDescent="0.35">
      <c r="B448" s="563"/>
      <c r="C448" s="522"/>
      <c r="D448" s="521"/>
      <c r="E448" s="498"/>
      <c r="F448" s="498"/>
      <c r="G448" s="498"/>
      <c r="H448" s="498"/>
      <c r="I448" s="494" t="str">
        <f t="shared" si="271"/>
        <v/>
      </c>
      <c r="J448" s="500"/>
      <c r="K448" s="509"/>
      <c r="L448" s="494"/>
      <c r="M448" s="496"/>
      <c r="N448" s="496" t="str">
        <f t="shared" si="272"/>
        <v/>
      </c>
      <c r="O448" s="496" t="str">
        <f t="shared" si="273"/>
        <v/>
      </c>
      <c r="P448" s="496" t="str">
        <f t="shared" si="274"/>
        <v/>
      </c>
      <c r="Q448" s="496" t="str">
        <f t="shared" si="275"/>
        <v/>
      </c>
      <c r="R448" s="496" t="str">
        <f t="shared" si="276"/>
        <v/>
      </c>
      <c r="S448" s="649" t="e">
        <f t="shared" si="270"/>
        <v>#VALUE!</v>
      </c>
      <c r="T448" s="496" t="str">
        <f t="shared" si="277"/>
        <v/>
      </c>
      <c r="U448" s="508"/>
      <c r="V448" s="508"/>
      <c r="W448" s="631"/>
      <c r="X448" s="494">
        <f t="shared" si="278"/>
        <v>0</v>
      </c>
      <c r="Y448" s="506">
        <f t="shared" si="279"/>
        <v>0</v>
      </c>
      <c r="Z448" s="498"/>
      <c r="AA448" s="662"/>
      <c r="AB448" s="662" t="str">
        <f t="shared" si="268"/>
        <v/>
      </c>
      <c r="AC448" s="662" t="str">
        <f t="shared" si="269"/>
        <v/>
      </c>
    </row>
    <row r="449" spans="2:29" ht="13.9" x14ac:dyDescent="0.35">
      <c r="B449" s="563"/>
      <c r="C449" s="522"/>
      <c r="D449" s="521"/>
      <c r="E449" s="498"/>
      <c r="F449" s="498"/>
      <c r="G449" s="498"/>
      <c r="H449" s="498"/>
      <c r="I449" s="494" t="str">
        <f t="shared" si="271"/>
        <v/>
      </c>
      <c r="J449" s="500"/>
      <c r="K449" s="509"/>
      <c r="L449" s="494"/>
      <c r="M449" s="496"/>
      <c r="N449" s="496" t="str">
        <f t="shared" si="272"/>
        <v/>
      </c>
      <c r="O449" s="496" t="str">
        <f t="shared" si="273"/>
        <v/>
      </c>
      <c r="P449" s="496" t="str">
        <f t="shared" si="274"/>
        <v/>
      </c>
      <c r="Q449" s="496" t="str">
        <f t="shared" si="275"/>
        <v/>
      </c>
      <c r="R449" s="496" t="str">
        <f t="shared" si="276"/>
        <v/>
      </c>
      <c r="S449" s="649" t="e">
        <f t="shared" si="270"/>
        <v>#VALUE!</v>
      </c>
      <c r="T449" s="496" t="str">
        <f t="shared" si="277"/>
        <v/>
      </c>
      <c r="U449" s="508"/>
      <c r="V449" s="508"/>
      <c r="W449" s="631"/>
      <c r="X449" s="494">
        <f t="shared" si="278"/>
        <v>0</v>
      </c>
      <c r="Y449" s="506">
        <f t="shared" si="279"/>
        <v>0</v>
      </c>
      <c r="Z449" s="498"/>
      <c r="AA449" s="662"/>
      <c r="AB449" s="662" t="str">
        <f t="shared" si="268"/>
        <v/>
      </c>
      <c r="AC449" s="662" t="str">
        <f t="shared" si="269"/>
        <v/>
      </c>
    </row>
    <row r="450" spans="2:29" ht="13.9" x14ac:dyDescent="0.35">
      <c r="B450" s="563"/>
      <c r="C450" s="522"/>
      <c r="D450" s="521"/>
      <c r="E450" s="498"/>
      <c r="F450" s="498"/>
      <c r="G450" s="498"/>
      <c r="H450" s="498"/>
      <c r="I450" s="494" t="str">
        <f t="shared" si="271"/>
        <v/>
      </c>
      <c r="J450" s="500"/>
      <c r="K450" s="509"/>
      <c r="L450" s="494"/>
      <c r="M450" s="496"/>
      <c r="N450" s="496" t="str">
        <f t="shared" si="272"/>
        <v/>
      </c>
      <c r="O450" s="496" t="str">
        <f t="shared" si="273"/>
        <v/>
      </c>
      <c r="P450" s="496" t="str">
        <f t="shared" si="274"/>
        <v/>
      </c>
      <c r="Q450" s="496" t="str">
        <f t="shared" si="275"/>
        <v/>
      </c>
      <c r="R450" s="496" t="str">
        <f t="shared" si="276"/>
        <v/>
      </c>
      <c r="S450" s="649" t="e">
        <f t="shared" si="270"/>
        <v>#VALUE!</v>
      </c>
      <c r="T450" s="496" t="str">
        <f t="shared" si="277"/>
        <v/>
      </c>
      <c r="U450" s="508"/>
      <c r="V450" s="508"/>
      <c r="W450" s="631"/>
      <c r="X450" s="494">
        <f t="shared" si="278"/>
        <v>0</v>
      </c>
      <c r="Y450" s="506">
        <f t="shared" si="279"/>
        <v>0</v>
      </c>
      <c r="Z450" s="498"/>
      <c r="AA450" s="662"/>
      <c r="AB450" s="662" t="str">
        <f t="shared" si="268"/>
        <v/>
      </c>
      <c r="AC450" s="662" t="str">
        <f t="shared" si="269"/>
        <v/>
      </c>
    </row>
    <row r="451" spans="2:29" ht="13.9" x14ac:dyDescent="0.35">
      <c r="B451" s="563"/>
      <c r="C451" s="522"/>
      <c r="D451" s="521"/>
      <c r="E451" s="498"/>
      <c r="F451" s="498"/>
      <c r="G451" s="498"/>
      <c r="H451" s="498"/>
      <c r="I451" s="494" t="str">
        <f t="shared" si="271"/>
        <v/>
      </c>
      <c r="J451" s="500"/>
      <c r="K451" s="509"/>
      <c r="L451" s="494"/>
      <c r="M451" s="496"/>
      <c r="N451" s="496" t="str">
        <f t="shared" si="272"/>
        <v/>
      </c>
      <c r="O451" s="496" t="str">
        <f t="shared" si="273"/>
        <v/>
      </c>
      <c r="P451" s="496" t="str">
        <f t="shared" si="274"/>
        <v/>
      </c>
      <c r="Q451" s="496" t="str">
        <f t="shared" si="275"/>
        <v/>
      </c>
      <c r="R451" s="496" t="str">
        <f t="shared" si="276"/>
        <v/>
      </c>
      <c r="S451" s="649" t="e">
        <f t="shared" si="270"/>
        <v>#VALUE!</v>
      </c>
      <c r="T451" s="496" t="str">
        <f t="shared" si="277"/>
        <v/>
      </c>
      <c r="U451" s="508"/>
      <c r="V451" s="508"/>
      <c r="W451" s="631"/>
      <c r="X451" s="494">
        <f t="shared" si="278"/>
        <v>0</v>
      </c>
      <c r="Y451" s="506">
        <f t="shared" si="279"/>
        <v>0</v>
      </c>
      <c r="Z451" s="498"/>
      <c r="AA451" s="662"/>
      <c r="AB451" s="662" t="str">
        <f t="shared" si="268"/>
        <v/>
      </c>
      <c r="AC451" s="662" t="str">
        <f t="shared" si="269"/>
        <v/>
      </c>
    </row>
    <row r="452" spans="2:29" ht="13.9" x14ac:dyDescent="0.35">
      <c r="B452" s="563"/>
      <c r="C452" s="522"/>
      <c r="D452" s="521"/>
      <c r="E452" s="498"/>
      <c r="F452" s="498"/>
      <c r="G452" s="498"/>
      <c r="H452" s="498"/>
      <c r="I452" s="494" t="str">
        <f t="shared" si="271"/>
        <v/>
      </c>
      <c r="J452" s="500"/>
      <c r="K452" s="509"/>
      <c r="L452" s="494"/>
      <c r="M452" s="496"/>
      <c r="N452" s="496" t="str">
        <f t="shared" si="272"/>
        <v/>
      </c>
      <c r="O452" s="496" t="str">
        <f t="shared" si="273"/>
        <v/>
      </c>
      <c r="P452" s="496" t="str">
        <f t="shared" si="274"/>
        <v/>
      </c>
      <c r="Q452" s="496" t="str">
        <f t="shared" si="275"/>
        <v/>
      </c>
      <c r="R452" s="496" t="str">
        <f t="shared" si="276"/>
        <v/>
      </c>
      <c r="S452" s="649" t="e">
        <f t="shared" si="270"/>
        <v>#VALUE!</v>
      </c>
      <c r="T452" s="496" t="str">
        <f t="shared" si="277"/>
        <v/>
      </c>
      <c r="U452" s="508"/>
      <c r="V452" s="508"/>
      <c r="W452" s="631"/>
      <c r="X452" s="494">
        <f t="shared" si="278"/>
        <v>0</v>
      </c>
      <c r="Y452" s="506">
        <f t="shared" si="279"/>
        <v>0</v>
      </c>
      <c r="Z452" s="498"/>
      <c r="AA452" s="662"/>
      <c r="AB452" s="662" t="str">
        <f t="shared" si="268"/>
        <v/>
      </c>
      <c r="AC452" s="662" t="str">
        <f t="shared" si="269"/>
        <v/>
      </c>
    </row>
    <row r="453" spans="2:29" ht="13.9" x14ac:dyDescent="0.35">
      <c r="B453" s="563"/>
      <c r="C453" s="522"/>
      <c r="D453" s="521"/>
      <c r="E453" s="498"/>
      <c r="F453" s="498"/>
      <c r="G453" s="498"/>
      <c r="H453" s="498"/>
      <c r="I453" s="494" t="str">
        <f t="shared" si="271"/>
        <v/>
      </c>
      <c r="J453" s="500"/>
      <c r="K453" s="509"/>
      <c r="L453" s="494"/>
      <c r="M453" s="496"/>
      <c r="N453" s="496" t="str">
        <f t="shared" si="272"/>
        <v/>
      </c>
      <c r="O453" s="496" t="str">
        <f t="shared" si="273"/>
        <v/>
      </c>
      <c r="P453" s="496" t="str">
        <f t="shared" si="274"/>
        <v/>
      </c>
      <c r="Q453" s="496" t="str">
        <f t="shared" si="275"/>
        <v/>
      </c>
      <c r="R453" s="496" t="str">
        <f t="shared" si="276"/>
        <v/>
      </c>
      <c r="S453" s="649" t="e">
        <f t="shared" si="270"/>
        <v>#VALUE!</v>
      </c>
      <c r="T453" s="496" t="str">
        <f t="shared" si="277"/>
        <v/>
      </c>
      <c r="U453" s="508"/>
      <c r="V453" s="508"/>
      <c r="W453" s="631"/>
      <c r="X453" s="494">
        <f t="shared" si="278"/>
        <v>0</v>
      </c>
      <c r="Y453" s="506">
        <f t="shared" si="279"/>
        <v>0</v>
      </c>
      <c r="Z453" s="498"/>
      <c r="AA453" s="662"/>
      <c r="AB453" s="662" t="str">
        <f t="shared" si="268"/>
        <v/>
      </c>
      <c r="AC453" s="662" t="str">
        <f t="shared" si="269"/>
        <v/>
      </c>
    </row>
    <row r="454" spans="2:29" ht="13.9" x14ac:dyDescent="0.35">
      <c r="B454" s="563"/>
      <c r="C454" s="522"/>
      <c r="D454" s="521"/>
      <c r="E454" s="498"/>
      <c r="F454" s="498"/>
      <c r="G454" s="498"/>
      <c r="H454" s="498"/>
      <c r="I454" s="494" t="str">
        <f t="shared" si="271"/>
        <v/>
      </c>
      <c r="J454" s="500"/>
      <c r="K454" s="509"/>
      <c r="L454" s="494"/>
      <c r="M454" s="496"/>
      <c r="N454" s="496" t="str">
        <f t="shared" si="272"/>
        <v/>
      </c>
      <c r="O454" s="496" t="str">
        <f t="shared" si="273"/>
        <v/>
      </c>
      <c r="P454" s="496" t="str">
        <f t="shared" si="274"/>
        <v/>
      </c>
      <c r="Q454" s="496" t="str">
        <f t="shared" si="275"/>
        <v/>
      </c>
      <c r="R454" s="496" t="str">
        <f t="shared" si="276"/>
        <v/>
      </c>
      <c r="S454" s="649" t="e">
        <f t="shared" si="270"/>
        <v>#VALUE!</v>
      </c>
      <c r="T454" s="496" t="str">
        <f t="shared" si="277"/>
        <v/>
      </c>
      <c r="U454" s="508"/>
      <c r="V454" s="508"/>
      <c r="W454" s="631"/>
      <c r="X454" s="494">
        <f t="shared" si="278"/>
        <v>0</v>
      </c>
      <c r="Y454" s="506">
        <f t="shared" si="279"/>
        <v>0</v>
      </c>
      <c r="Z454" s="498"/>
      <c r="AA454" s="662"/>
      <c r="AB454" s="662" t="str">
        <f t="shared" ref="AB454:AB517" si="280">IF(X454=0,"",AA454*X454)</f>
        <v/>
      </c>
      <c r="AC454" s="662" t="str">
        <f t="shared" ref="AC454:AC517" si="281">IF(X454=0,"",AB454/U454)</f>
        <v/>
      </c>
    </row>
    <row r="455" spans="2:29" ht="13.9" x14ac:dyDescent="0.35">
      <c r="B455" s="563"/>
      <c r="C455" s="522"/>
      <c r="D455" s="521"/>
      <c r="E455" s="498"/>
      <c r="F455" s="498"/>
      <c r="G455" s="498"/>
      <c r="H455" s="498"/>
      <c r="I455" s="494" t="str">
        <f t="shared" si="271"/>
        <v/>
      </c>
      <c r="J455" s="500"/>
      <c r="K455" s="509"/>
      <c r="L455" s="494"/>
      <c r="M455" s="496"/>
      <c r="N455" s="496" t="str">
        <f t="shared" si="272"/>
        <v/>
      </c>
      <c r="O455" s="496" t="str">
        <f t="shared" si="273"/>
        <v/>
      </c>
      <c r="P455" s="496" t="str">
        <f t="shared" si="274"/>
        <v/>
      </c>
      <c r="Q455" s="496" t="str">
        <f t="shared" si="275"/>
        <v/>
      </c>
      <c r="R455" s="496" t="str">
        <f t="shared" si="276"/>
        <v/>
      </c>
      <c r="S455" s="649" t="e">
        <f t="shared" ref="S455:S518" si="282">B455+R455</f>
        <v>#VALUE!</v>
      </c>
      <c r="T455" s="496" t="str">
        <f t="shared" si="277"/>
        <v/>
      </c>
      <c r="U455" s="508"/>
      <c r="V455" s="508"/>
      <c r="W455" s="631"/>
      <c r="X455" s="494">
        <f t="shared" si="278"/>
        <v>0</v>
      </c>
      <c r="Y455" s="506">
        <f t="shared" si="279"/>
        <v>0</v>
      </c>
      <c r="Z455" s="498"/>
      <c r="AA455" s="662"/>
      <c r="AB455" s="662" t="str">
        <f t="shared" si="280"/>
        <v/>
      </c>
      <c r="AC455" s="662" t="str">
        <f t="shared" si="281"/>
        <v/>
      </c>
    </row>
    <row r="456" spans="2:29" ht="13.9" x14ac:dyDescent="0.35">
      <c r="B456" s="563"/>
      <c r="C456" s="522"/>
      <c r="D456" s="521"/>
      <c r="E456" s="498"/>
      <c r="F456" s="498"/>
      <c r="G456" s="498"/>
      <c r="H456" s="498"/>
      <c r="I456" s="494" t="str">
        <f t="shared" si="271"/>
        <v/>
      </c>
      <c r="J456" s="500"/>
      <c r="K456" s="509"/>
      <c r="L456" s="494"/>
      <c r="M456" s="496"/>
      <c r="N456" s="496" t="str">
        <f t="shared" si="272"/>
        <v/>
      </c>
      <c r="O456" s="496" t="str">
        <f t="shared" si="273"/>
        <v/>
      </c>
      <c r="P456" s="496" t="str">
        <f t="shared" si="274"/>
        <v/>
      </c>
      <c r="Q456" s="496" t="str">
        <f t="shared" si="275"/>
        <v/>
      </c>
      <c r="R456" s="496" t="str">
        <f t="shared" si="276"/>
        <v/>
      </c>
      <c r="S456" s="649" t="e">
        <f t="shared" si="282"/>
        <v>#VALUE!</v>
      </c>
      <c r="T456" s="496" t="str">
        <f t="shared" si="277"/>
        <v/>
      </c>
      <c r="U456" s="508"/>
      <c r="V456" s="508"/>
      <c r="W456" s="631"/>
      <c r="X456" s="494">
        <f t="shared" si="278"/>
        <v>0</v>
      </c>
      <c r="Y456" s="506">
        <f t="shared" si="279"/>
        <v>0</v>
      </c>
      <c r="Z456" s="498"/>
      <c r="AA456" s="662"/>
      <c r="AB456" s="662" t="str">
        <f t="shared" si="280"/>
        <v/>
      </c>
      <c r="AC456" s="662" t="str">
        <f t="shared" si="281"/>
        <v/>
      </c>
    </row>
    <row r="457" spans="2:29" ht="13.9" x14ac:dyDescent="0.35">
      <c r="B457" s="563"/>
      <c r="C457" s="522"/>
      <c r="D457" s="521"/>
      <c r="E457" s="498"/>
      <c r="F457" s="498"/>
      <c r="G457" s="498"/>
      <c r="H457" s="498"/>
      <c r="I457" s="494" t="str">
        <f t="shared" si="271"/>
        <v/>
      </c>
      <c r="J457" s="500"/>
      <c r="K457" s="509"/>
      <c r="L457" s="494"/>
      <c r="M457" s="496"/>
      <c r="N457" s="496" t="str">
        <f t="shared" si="272"/>
        <v/>
      </c>
      <c r="O457" s="496" t="str">
        <f t="shared" si="273"/>
        <v/>
      </c>
      <c r="P457" s="496" t="str">
        <f t="shared" si="274"/>
        <v/>
      </c>
      <c r="Q457" s="496" t="str">
        <f t="shared" si="275"/>
        <v/>
      </c>
      <c r="R457" s="496" t="str">
        <f t="shared" si="276"/>
        <v/>
      </c>
      <c r="S457" s="649" t="e">
        <f t="shared" si="282"/>
        <v>#VALUE!</v>
      </c>
      <c r="T457" s="496" t="str">
        <f t="shared" si="277"/>
        <v/>
      </c>
      <c r="U457" s="508"/>
      <c r="V457" s="508"/>
      <c r="W457" s="631"/>
      <c r="X457" s="494">
        <f t="shared" si="278"/>
        <v>0</v>
      </c>
      <c r="Y457" s="506">
        <f t="shared" si="279"/>
        <v>0</v>
      </c>
      <c r="Z457" s="498"/>
      <c r="AA457" s="662"/>
      <c r="AB457" s="662" t="str">
        <f t="shared" si="280"/>
        <v/>
      </c>
      <c r="AC457" s="662" t="str">
        <f t="shared" si="281"/>
        <v/>
      </c>
    </row>
    <row r="458" spans="2:29" ht="13.9" x14ac:dyDescent="0.35">
      <c r="B458" s="563"/>
      <c r="C458" s="522"/>
      <c r="D458" s="521"/>
      <c r="E458" s="498"/>
      <c r="F458" s="498"/>
      <c r="G458" s="498"/>
      <c r="H458" s="498"/>
      <c r="I458" s="494" t="str">
        <f t="shared" si="271"/>
        <v/>
      </c>
      <c r="J458" s="500"/>
      <c r="K458" s="509"/>
      <c r="L458" s="494"/>
      <c r="M458" s="496"/>
      <c r="N458" s="496" t="str">
        <f t="shared" si="272"/>
        <v/>
      </c>
      <c r="O458" s="496" t="str">
        <f t="shared" si="273"/>
        <v/>
      </c>
      <c r="P458" s="496" t="str">
        <f t="shared" si="274"/>
        <v/>
      </c>
      <c r="Q458" s="496" t="str">
        <f t="shared" si="275"/>
        <v/>
      </c>
      <c r="R458" s="496" t="str">
        <f t="shared" si="276"/>
        <v/>
      </c>
      <c r="S458" s="649" t="e">
        <f t="shared" si="282"/>
        <v>#VALUE!</v>
      </c>
      <c r="T458" s="496" t="str">
        <f t="shared" si="277"/>
        <v/>
      </c>
      <c r="U458" s="508"/>
      <c r="V458" s="508"/>
      <c r="W458" s="631"/>
      <c r="X458" s="494">
        <f t="shared" si="278"/>
        <v>0</v>
      </c>
      <c r="Y458" s="506">
        <f t="shared" si="279"/>
        <v>0</v>
      </c>
      <c r="Z458" s="498"/>
      <c r="AA458" s="662"/>
      <c r="AB458" s="662" t="str">
        <f t="shared" si="280"/>
        <v/>
      </c>
      <c r="AC458" s="662" t="str">
        <f t="shared" si="281"/>
        <v/>
      </c>
    </row>
    <row r="459" spans="2:29" ht="13.9" x14ac:dyDescent="0.35">
      <c r="B459" s="563"/>
      <c r="C459" s="522"/>
      <c r="D459" s="521"/>
      <c r="E459" s="498"/>
      <c r="F459" s="498"/>
      <c r="G459" s="498"/>
      <c r="H459" s="498"/>
      <c r="I459" s="494" t="str">
        <f t="shared" si="271"/>
        <v/>
      </c>
      <c r="J459" s="500"/>
      <c r="K459" s="509"/>
      <c r="L459" s="494"/>
      <c r="M459" s="496"/>
      <c r="N459" s="496" t="str">
        <f t="shared" si="272"/>
        <v/>
      </c>
      <c r="O459" s="496" t="str">
        <f t="shared" si="273"/>
        <v/>
      </c>
      <c r="P459" s="496" t="str">
        <f t="shared" si="274"/>
        <v/>
      </c>
      <c r="Q459" s="496" t="str">
        <f t="shared" si="275"/>
        <v/>
      </c>
      <c r="R459" s="496" t="str">
        <f t="shared" si="276"/>
        <v/>
      </c>
      <c r="S459" s="649" t="e">
        <f t="shared" si="282"/>
        <v>#VALUE!</v>
      </c>
      <c r="T459" s="496" t="str">
        <f t="shared" si="277"/>
        <v/>
      </c>
      <c r="U459" s="508"/>
      <c r="V459" s="508"/>
      <c r="W459" s="631"/>
      <c r="X459" s="494">
        <f t="shared" si="278"/>
        <v>0</v>
      </c>
      <c r="Y459" s="506">
        <f t="shared" si="279"/>
        <v>0</v>
      </c>
      <c r="Z459" s="498"/>
      <c r="AA459" s="662"/>
      <c r="AB459" s="662" t="str">
        <f t="shared" si="280"/>
        <v/>
      </c>
      <c r="AC459" s="662" t="str">
        <f t="shared" si="281"/>
        <v/>
      </c>
    </row>
    <row r="460" spans="2:29" ht="13.9" x14ac:dyDescent="0.35">
      <c r="B460" s="563"/>
      <c r="C460" s="522"/>
      <c r="D460" s="521"/>
      <c r="E460" s="498"/>
      <c r="F460" s="498"/>
      <c r="G460" s="498"/>
      <c r="H460" s="498"/>
      <c r="I460" s="494" t="str">
        <f t="shared" si="271"/>
        <v/>
      </c>
      <c r="J460" s="500"/>
      <c r="K460" s="509"/>
      <c r="L460" s="494"/>
      <c r="M460" s="496"/>
      <c r="N460" s="496" t="str">
        <f t="shared" si="272"/>
        <v/>
      </c>
      <c r="O460" s="496" t="str">
        <f t="shared" si="273"/>
        <v/>
      </c>
      <c r="P460" s="496" t="str">
        <f t="shared" si="274"/>
        <v/>
      </c>
      <c r="Q460" s="496" t="str">
        <f t="shared" si="275"/>
        <v/>
      </c>
      <c r="R460" s="496" t="str">
        <f t="shared" si="276"/>
        <v/>
      </c>
      <c r="S460" s="649" t="e">
        <f t="shared" si="282"/>
        <v>#VALUE!</v>
      </c>
      <c r="T460" s="496" t="str">
        <f t="shared" si="277"/>
        <v/>
      </c>
      <c r="U460" s="508"/>
      <c r="V460" s="508"/>
      <c r="W460" s="631"/>
      <c r="X460" s="494">
        <f t="shared" si="278"/>
        <v>0</v>
      </c>
      <c r="Y460" s="506">
        <f t="shared" si="279"/>
        <v>0</v>
      </c>
      <c r="Z460" s="498"/>
      <c r="AA460" s="662"/>
      <c r="AB460" s="662" t="str">
        <f t="shared" si="280"/>
        <v/>
      </c>
      <c r="AC460" s="662" t="str">
        <f t="shared" si="281"/>
        <v/>
      </c>
    </row>
    <row r="461" spans="2:29" ht="13.9" x14ac:dyDescent="0.35">
      <c r="B461" s="563"/>
      <c r="C461" s="522"/>
      <c r="D461" s="521"/>
      <c r="E461" s="498"/>
      <c r="F461" s="498"/>
      <c r="G461" s="498"/>
      <c r="H461" s="498"/>
      <c r="I461" s="494" t="str">
        <f t="shared" si="271"/>
        <v/>
      </c>
      <c r="J461" s="500"/>
      <c r="K461" s="509"/>
      <c r="L461" s="494"/>
      <c r="M461" s="496"/>
      <c r="N461" s="496" t="str">
        <f t="shared" si="272"/>
        <v/>
      </c>
      <c r="O461" s="496" t="str">
        <f t="shared" si="273"/>
        <v/>
      </c>
      <c r="P461" s="496" t="str">
        <f t="shared" si="274"/>
        <v/>
      </c>
      <c r="Q461" s="496" t="str">
        <f t="shared" si="275"/>
        <v/>
      </c>
      <c r="R461" s="496" t="str">
        <f t="shared" si="276"/>
        <v/>
      </c>
      <c r="S461" s="649" t="e">
        <f t="shared" si="282"/>
        <v>#VALUE!</v>
      </c>
      <c r="T461" s="496" t="str">
        <f t="shared" si="277"/>
        <v/>
      </c>
      <c r="U461" s="508"/>
      <c r="V461" s="508"/>
      <c r="W461" s="631"/>
      <c r="X461" s="494">
        <f t="shared" si="278"/>
        <v>0</v>
      </c>
      <c r="Y461" s="506">
        <f t="shared" si="279"/>
        <v>0</v>
      </c>
      <c r="Z461" s="498"/>
      <c r="AA461" s="662"/>
      <c r="AB461" s="662" t="str">
        <f t="shared" si="280"/>
        <v/>
      </c>
      <c r="AC461" s="662" t="str">
        <f t="shared" si="281"/>
        <v/>
      </c>
    </row>
    <row r="462" spans="2:29" ht="13.9" x14ac:dyDescent="0.35">
      <c r="B462" s="563"/>
      <c r="C462" s="522"/>
      <c r="D462" s="521"/>
      <c r="E462" s="498"/>
      <c r="F462" s="498"/>
      <c r="G462" s="498"/>
      <c r="H462" s="498"/>
      <c r="I462" s="494" t="str">
        <f t="shared" si="271"/>
        <v/>
      </c>
      <c r="J462" s="500"/>
      <c r="K462" s="509"/>
      <c r="L462" s="494"/>
      <c r="M462" s="496"/>
      <c r="N462" s="496" t="str">
        <f t="shared" si="272"/>
        <v/>
      </c>
      <c r="O462" s="496" t="str">
        <f t="shared" si="273"/>
        <v/>
      </c>
      <c r="P462" s="496" t="str">
        <f t="shared" si="274"/>
        <v/>
      </c>
      <c r="Q462" s="496" t="str">
        <f t="shared" si="275"/>
        <v/>
      </c>
      <c r="R462" s="496" t="str">
        <f t="shared" si="276"/>
        <v/>
      </c>
      <c r="S462" s="649" t="e">
        <f t="shared" si="282"/>
        <v>#VALUE!</v>
      </c>
      <c r="T462" s="496" t="str">
        <f t="shared" si="277"/>
        <v/>
      </c>
      <c r="U462" s="508"/>
      <c r="V462" s="508"/>
      <c r="W462" s="631"/>
      <c r="X462" s="494">
        <f t="shared" si="278"/>
        <v>0</v>
      </c>
      <c r="Y462" s="506">
        <f t="shared" si="279"/>
        <v>0</v>
      </c>
      <c r="Z462" s="498"/>
      <c r="AA462" s="662"/>
      <c r="AB462" s="662" t="str">
        <f t="shared" si="280"/>
        <v/>
      </c>
      <c r="AC462" s="662" t="str">
        <f t="shared" si="281"/>
        <v/>
      </c>
    </row>
    <row r="463" spans="2:29" ht="13.9" x14ac:dyDescent="0.35">
      <c r="B463" s="563"/>
      <c r="C463" s="522"/>
      <c r="D463" s="521"/>
      <c r="E463" s="498"/>
      <c r="F463" s="498"/>
      <c r="G463" s="498"/>
      <c r="H463" s="498"/>
      <c r="I463" s="494" t="str">
        <f t="shared" si="271"/>
        <v/>
      </c>
      <c r="J463" s="500"/>
      <c r="K463" s="509"/>
      <c r="L463" s="494"/>
      <c r="M463" s="496"/>
      <c r="N463" s="496" t="str">
        <f t="shared" si="272"/>
        <v/>
      </c>
      <c r="O463" s="496" t="str">
        <f t="shared" si="273"/>
        <v/>
      </c>
      <c r="P463" s="496" t="str">
        <f t="shared" si="274"/>
        <v/>
      </c>
      <c r="Q463" s="496" t="str">
        <f t="shared" si="275"/>
        <v/>
      </c>
      <c r="R463" s="496" t="str">
        <f t="shared" si="276"/>
        <v/>
      </c>
      <c r="S463" s="649" t="e">
        <f t="shared" si="282"/>
        <v>#VALUE!</v>
      </c>
      <c r="T463" s="496" t="str">
        <f t="shared" si="277"/>
        <v/>
      </c>
      <c r="U463" s="508"/>
      <c r="V463" s="508"/>
      <c r="W463" s="631"/>
      <c r="X463" s="494">
        <f t="shared" si="278"/>
        <v>0</v>
      </c>
      <c r="Y463" s="506">
        <f t="shared" si="279"/>
        <v>0</v>
      </c>
      <c r="Z463" s="498"/>
      <c r="AA463" s="662"/>
      <c r="AB463" s="662" t="str">
        <f t="shared" si="280"/>
        <v/>
      </c>
      <c r="AC463" s="662" t="str">
        <f t="shared" si="281"/>
        <v/>
      </c>
    </row>
    <row r="464" spans="2:29" ht="13.9" x14ac:dyDescent="0.35">
      <c r="B464" s="563"/>
      <c r="C464" s="522"/>
      <c r="D464" s="521"/>
      <c r="E464" s="498"/>
      <c r="F464" s="498"/>
      <c r="G464" s="498"/>
      <c r="H464" s="498"/>
      <c r="I464" s="494" t="str">
        <f t="shared" si="271"/>
        <v/>
      </c>
      <c r="J464" s="500"/>
      <c r="K464" s="509"/>
      <c r="L464" s="494"/>
      <c r="M464" s="496"/>
      <c r="N464" s="496" t="str">
        <f t="shared" si="272"/>
        <v/>
      </c>
      <c r="O464" s="496" t="str">
        <f t="shared" si="273"/>
        <v/>
      </c>
      <c r="P464" s="496" t="str">
        <f t="shared" si="274"/>
        <v/>
      </c>
      <c r="Q464" s="496" t="str">
        <f t="shared" si="275"/>
        <v/>
      </c>
      <c r="R464" s="496" t="str">
        <f t="shared" si="276"/>
        <v/>
      </c>
      <c r="S464" s="649" t="e">
        <f t="shared" si="282"/>
        <v>#VALUE!</v>
      </c>
      <c r="T464" s="496" t="str">
        <f t="shared" si="277"/>
        <v/>
      </c>
      <c r="U464" s="508"/>
      <c r="V464" s="508"/>
      <c r="W464" s="631"/>
      <c r="X464" s="494">
        <f t="shared" si="278"/>
        <v>0</v>
      </c>
      <c r="Y464" s="506">
        <f t="shared" si="279"/>
        <v>0</v>
      </c>
      <c r="Z464" s="498"/>
      <c r="AA464" s="662"/>
      <c r="AB464" s="662" t="str">
        <f t="shared" si="280"/>
        <v/>
      </c>
      <c r="AC464" s="662" t="str">
        <f t="shared" si="281"/>
        <v/>
      </c>
    </row>
    <row r="465" spans="2:29" ht="13.9" x14ac:dyDescent="0.35">
      <c r="B465" s="563"/>
      <c r="C465" s="522"/>
      <c r="D465" s="521"/>
      <c r="E465" s="498"/>
      <c r="F465" s="498"/>
      <c r="G465" s="498"/>
      <c r="H465" s="498"/>
      <c r="I465" s="494" t="str">
        <f t="shared" si="271"/>
        <v/>
      </c>
      <c r="J465" s="500"/>
      <c r="K465" s="509"/>
      <c r="L465" s="494"/>
      <c r="M465" s="496"/>
      <c r="N465" s="496" t="str">
        <f t="shared" si="272"/>
        <v/>
      </c>
      <c r="O465" s="496" t="str">
        <f t="shared" si="273"/>
        <v/>
      </c>
      <c r="P465" s="496" t="str">
        <f t="shared" si="274"/>
        <v/>
      </c>
      <c r="Q465" s="496" t="str">
        <f t="shared" si="275"/>
        <v/>
      </c>
      <c r="R465" s="496" t="str">
        <f t="shared" si="276"/>
        <v/>
      </c>
      <c r="S465" s="649" t="e">
        <f t="shared" si="282"/>
        <v>#VALUE!</v>
      </c>
      <c r="T465" s="496" t="str">
        <f t="shared" si="277"/>
        <v/>
      </c>
      <c r="U465" s="508"/>
      <c r="V465" s="508"/>
      <c r="W465" s="631"/>
      <c r="X465" s="494">
        <f t="shared" si="278"/>
        <v>0</v>
      </c>
      <c r="Y465" s="506">
        <f t="shared" si="279"/>
        <v>0</v>
      </c>
      <c r="Z465" s="498"/>
      <c r="AA465" s="662"/>
      <c r="AB465" s="662" t="str">
        <f t="shared" si="280"/>
        <v/>
      </c>
      <c r="AC465" s="662" t="str">
        <f t="shared" si="281"/>
        <v/>
      </c>
    </row>
    <row r="466" spans="2:29" ht="13.9" x14ac:dyDescent="0.35">
      <c r="B466" s="563"/>
      <c r="C466" s="522"/>
      <c r="D466" s="521"/>
      <c r="E466" s="498"/>
      <c r="F466" s="498"/>
      <c r="G466" s="498"/>
      <c r="H466" s="498"/>
      <c r="I466" s="494" t="str">
        <f t="shared" si="271"/>
        <v/>
      </c>
      <c r="J466" s="500"/>
      <c r="K466" s="509"/>
      <c r="L466" s="494"/>
      <c r="M466" s="496"/>
      <c r="N466" s="496" t="str">
        <f t="shared" si="272"/>
        <v/>
      </c>
      <c r="O466" s="496" t="str">
        <f t="shared" si="273"/>
        <v/>
      </c>
      <c r="P466" s="496" t="str">
        <f t="shared" si="274"/>
        <v/>
      </c>
      <c r="Q466" s="496" t="str">
        <f t="shared" si="275"/>
        <v/>
      </c>
      <c r="R466" s="496" t="str">
        <f t="shared" si="276"/>
        <v/>
      </c>
      <c r="S466" s="649" t="e">
        <f t="shared" si="282"/>
        <v>#VALUE!</v>
      </c>
      <c r="T466" s="496" t="str">
        <f t="shared" si="277"/>
        <v/>
      </c>
      <c r="U466" s="508"/>
      <c r="V466" s="508"/>
      <c r="W466" s="631"/>
      <c r="X466" s="494">
        <f t="shared" si="278"/>
        <v>0</v>
      </c>
      <c r="Y466" s="506">
        <f t="shared" si="279"/>
        <v>0</v>
      </c>
      <c r="Z466" s="498"/>
      <c r="AA466" s="662"/>
      <c r="AB466" s="662" t="str">
        <f t="shared" si="280"/>
        <v/>
      </c>
      <c r="AC466" s="662" t="str">
        <f t="shared" si="281"/>
        <v/>
      </c>
    </row>
    <row r="467" spans="2:29" ht="13.9" x14ac:dyDescent="0.35">
      <c r="B467" s="563"/>
      <c r="C467" s="522"/>
      <c r="D467" s="521"/>
      <c r="E467" s="498"/>
      <c r="F467" s="498"/>
      <c r="G467" s="498"/>
      <c r="H467" s="498"/>
      <c r="I467" s="494" t="str">
        <f t="shared" si="271"/>
        <v/>
      </c>
      <c r="J467" s="500"/>
      <c r="K467" s="509"/>
      <c r="L467" s="494"/>
      <c r="M467" s="496"/>
      <c r="N467" s="496" t="str">
        <f t="shared" si="272"/>
        <v/>
      </c>
      <c r="O467" s="496" t="str">
        <f t="shared" si="273"/>
        <v/>
      </c>
      <c r="P467" s="496" t="str">
        <f t="shared" si="274"/>
        <v/>
      </c>
      <c r="Q467" s="496" t="str">
        <f t="shared" si="275"/>
        <v/>
      </c>
      <c r="R467" s="496" t="str">
        <f t="shared" si="276"/>
        <v/>
      </c>
      <c r="S467" s="649" t="e">
        <f t="shared" si="282"/>
        <v>#VALUE!</v>
      </c>
      <c r="T467" s="496" t="str">
        <f t="shared" si="277"/>
        <v/>
      </c>
      <c r="U467" s="508"/>
      <c r="V467" s="508"/>
      <c r="W467" s="631"/>
      <c r="X467" s="494">
        <f t="shared" si="278"/>
        <v>0</v>
      </c>
      <c r="Y467" s="506">
        <f t="shared" si="279"/>
        <v>0</v>
      </c>
      <c r="Z467" s="498"/>
      <c r="AA467" s="662"/>
      <c r="AB467" s="662" t="str">
        <f t="shared" si="280"/>
        <v/>
      </c>
      <c r="AC467" s="662" t="str">
        <f t="shared" si="281"/>
        <v/>
      </c>
    </row>
    <row r="468" spans="2:29" ht="13.9" x14ac:dyDescent="0.35">
      <c r="B468" s="563"/>
      <c r="C468" s="522"/>
      <c r="D468" s="521"/>
      <c r="E468" s="498"/>
      <c r="F468" s="498"/>
      <c r="G468" s="498"/>
      <c r="H468" s="498"/>
      <c r="I468" s="494" t="str">
        <f t="shared" si="271"/>
        <v/>
      </c>
      <c r="J468" s="500"/>
      <c r="K468" s="509"/>
      <c r="L468" s="494"/>
      <c r="M468" s="496"/>
      <c r="N468" s="496" t="str">
        <f t="shared" si="272"/>
        <v/>
      </c>
      <c r="O468" s="496" t="str">
        <f t="shared" si="273"/>
        <v/>
      </c>
      <c r="P468" s="496" t="str">
        <f t="shared" si="274"/>
        <v/>
      </c>
      <c r="Q468" s="496" t="str">
        <f t="shared" si="275"/>
        <v/>
      </c>
      <c r="R468" s="496" t="str">
        <f t="shared" si="276"/>
        <v/>
      </c>
      <c r="S468" s="649" t="e">
        <f t="shared" si="282"/>
        <v>#VALUE!</v>
      </c>
      <c r="T468" s="496" t="str">
        <f t="shared" si="277"/>
        <v/>
      </c>
      <c r="U468" s="508"/>
      <c r="V468" s="508"/>
      <c r="W468" s="631"/>
      <c r="X468" s="494">
        <f t="shared" si="278"/>
        <v>0</v>
      </c>
      <c r="Y468" s="506">
        <f t="shared" si="279"/>
        <v>0</v>
      </c>
      <c r="Z468" s="498"/>
      <c r="AA468" s="662"/>
      <c r="AB468" s="662" t="str">
        <f t="shared" si="280"/>
        <v/>
      </c>
      <c r="AC468" s="662" t="str">
        <f t="shared" si="281"/>
        <v/>
      </c>
    </row>
    <row r="469" spans="2:29" ht="13.9" x14ac:dyDescent="0.35">
      <c r="B469" s="563"/>
      <c r="C469" s="522"/>
      <c r="D469" s="521"/>
      <c r="E469" s="498"/>
      <c r="F469" s="498"/>
      <c r="G469" s="498"/>
      <c r="H469" s="498"/>
      <c r="I469" s="494" t="str">
        <f t="shared" si="271"/>
        <v/>
      </c>
      <c r="J469" s="500"/>
      <c r="K469" s="509"/>
      <c r="L469" s="494"/>
      <c r="M469" s="496"/>
      <c r="N469" s="496" t="str">
        <f t="shared" si="272"/>
        <v/>
      </c>
      <c r="O469" s="496" t="str">
        <f t="shared" si="273"/>
        <v/>
      </c>
      <c r="P469" s="496" t="str">
        <f t="shared" si="274"/>
        <v/>
      </c>
      <c r="Q469" s="496" t="str">
        <f t="shared" si="275"/>
        <v/>
      </c>
      <c r="R469" s="496" t="str">
        <f t="shared" si="276"/>
        <v/>
      </c>
      <c r="S469" s="649" t="e">
        <f t="shared" si="282"/>
        <v>#VALUE!</v>
      </c>
      <c r="T469" s="496" t="str">
        <f t="shared" si="277"/>
        <v/>
      </c>
      <c r="U469" s="508"/>
      <c r="V469" s="508"/>
      <c r="W469" s="631"/>
      <c r="X469" s="494">
        <f t="shared" si="278"/>
        <v>0</v>
      </c>
      <c r="Y469" s="506">
        <f t="shared" si="279"/>
        <v>0</v>
      </c>
      <c r="Z469" s="498"/>
      <c r="AA469" s="662"/>
      <c r="AB469" s="662" t="str">
        <f t="shared" si="280"/>
        <v/>
      </c>
      <c r="AC469" s="662" t="str">
        <f t="shared" si="281"/>
        <v/>
      </c>
    </row>
    <row r="470" spans="2:29" ht="13.9" x14ac:dyDescent="0.35">
      <c r="B470" s="563"/>
      <c r="C470" s="522"/>
      <c r="D470" s="521"/>
      <c r="E470" s="498"/>
      <c r="F470" s="498"/>
      <c r="G470" s="498"/>
      <c r="H470" s="498"/>
      <c r="I470" s="494" t="str">
        <f t="shared" si="271"/>
        <v/>
      </c>
      <c r="J470" s="500"/>
      <c r="K470" s="509"/>
      <c r="L470" s="494"/>
      <c r="M470" s="496"/>
      <c r="N470" s="496" t="str">
        <f t="shared" si="272"/>
        <v/>
      </c>
      <c r="O470" s="496" t="str">
        <f t="shared" si="273"/>
        <v/>
      </c>
      <c r="P470" s="496" t="str">
        <f t="shared" si="274"/>
        <v/>
      </c>
      <c r="Q470" s="496" t="str">
        <f t="shared" si="275"/>
        <v/>
      </c>
      <c r="R470" s="496" t="str">
        <f t="shared" si="276"/>
        <v/>
      </c>
      <c r="S470" s="649" t="e">
        <f t="shared" si="282"/>
        <v>#VALUE!</v>
      </c>
      <c r="T470" s="496" t="str">
        <f t="shared" si="277"/>
        <v/>
      </c>
      <c r="U470" s="508"/>
      <c r="V470" s="508"/>
      <c r="W470" s="631"/>
      <c r="X470" s="494">
        <f t="shared" si="278"/>
        <v>0</v>
      </c>
      <c r="Y470" s="506">
        <f t="shared" si="279"/>
        <v>0</v>
      </c>
      <c r="Z470" s="498"/>
      <c r="AA470" s="662"/>
      <c r="AB470" s="662" t="str">
        <f t="shared" si="280"/>
        <v/>
      </c>
      <c r="AC470" s="662" t="str">
        <f t="shared" si="281"/>
        <v/>
      </c>
    </row>
    <row r="471" spans="2:29" ht="13.9" x14ac:dyDescent="0.35">
      <c r="B471" s="563"/>
      <c r="C471" s="522"/>
      <c r="D471" s="521"/>
      <c r="E471" s="498"/>
      <c r="F471" s="498"/>
      <c r="G471" s="498"/>
      <c r="H471" s="498"/>
      <c r="I471" s="494" t="str">
        <f t="shared" si="271"/>
        <v/>
      </c>
      <c r="J471" s="500"/>
      <c r="K471" s="509"/>
      <c r="L471" s="494"/>
      <c r="M471" s="496"/>
      <c r="N471" s="496" t="str">
        <f t="shared" si="272"/>
        <v/>
      </c>
      <c r="O471" s="496" t="str">
        <f t="shared" si="273"/>
        <v/>
      </c>
      <c r="P471" s="496" t="str">
        <f t="shared" si="274"/>
        <v/>
      </c>
      <c r="Q471" s="496" t="str">
        <f t="shared" si="275"/>
        <v/>
      </c>
      <c r="R471" s="496" t="str">
        <f t="shared" si="276"/>
        <v/>
      </c>
      <c r="S471" s="649" t="e">
        <f t="shared" si="282"/>
        <v>#VALUE!</v>
      </c>
      <c r="T471" s="496" t="str">
        <f t="shared" si="277"/>
        <v/>
      </c>
      <c r="U471" s="508"/>
      <c r="V471" s="508"/>
      <c r="W471" s="631"/>
      <c r="X471" s="494">
        <f t="shared" si="278"/>
        <v>0</v>
      </c>
      <c r="Y471" s="506">
        <f t="shared" si="279"/>
        <v>0</v>
      </c>
      <c r="Z471" s="498"/>
      <c r="AA471" s="662"/>
      <c r="AB471" s="662" t="str">
        <f t="shared" si="280"/>
        <v/>
      </c>
      <c r="AC471" s="662" t="str">
        <f t="shared" si="281"/>
        <v/>
      </c>
    </row>
    <row r="472" spans="2:29" ht="13.9" x14ac:dyDescent="0.35">
      <c r="B472" s="563"/>
      <c r="C472" s="522"/>
      <c r="D472" s="521"/>
      <c r="E472" s="498"/>
      <c r="F472" s="498"/>
      <c r="G472" s="498"/>
      <c r="H472" s="498"/>
      <c r="I472" s="494" t="str">
        <f t="shared" si="271"/>
        <v/>
      </c>
      <c r="J472" s="500"/>
      <c r="K472" s="509"/>
      <c r="L472" s="494"/>
      <c r="M472" s="496"/>
      <c r="N472" s="496" t="str">
        <f t="shared" si="272"/>
        <v/>
      </c>
      <c r="O472" s="496" t="str">
        <f t="shared" si="273"/>
        <v/>
      </c>
      <c r="P472" s="496" t="str">
        <f t="shared" si="274"/>
        <v/>
      </c>
      <c r="Q472" s="496" t="str">
        <f t="shared" si="275"/>
        <v/>
      </c>
      <c r="R472" s="496" t="str">
        <f t="shared" si="276"/>
        <v/>
      </c>
      <c r="S472" s="649" t="e">
        <f t="shared" si="282"/>
        <v>#VALUE!</v>
      </c>
      <c r="T472" s="496" t="str">
        <f t="shared" si="277"/>
        <v/>
      </c>
      <c r="U472" s="508"/>
      <c r="V472" s="508"/>
      <c r="W472" s="631"/>
      <c r="X472" s="494">
        <f t="shared" si="278"/>
        <v>0</v>
      </c>
      <c r="Y472" s="506">
        <f t="shared" si="279"/>
        <v>0</v>
      </c>
      <c r="Z472" s="498"/>
      <c r="AA472" s="662"/>
      <c r="AB472" s="662" t="str">
        <f t="shared" si="280"/>
        <v/>
      </c>
      <c r="AC472" s="662" t="str">
        <f t="shared" si="281"/>
        <v/>
      </c>
    </row>
    <row r="473" spans="2:29" ht="13.9" x14ac:dyDescent="0.35">
      <c r="B473" s="563"/>
      <c r="C473" s="522"/>
      <c r="D473" s="521"/>
      <c r="E473" s="498"/>
      <c r="F473" s="498"/>
      <c r="G473" s="498"/>
      <c r="H473" s="498"/>
      <c r="I473" s="494" t="str">
        <f t="shared" si="271"/>
        <v/>
      </c>
      <c r="J473" s="500"/>
      <c r="K473" s="509"/>
      <c r="L473" s="494"/>
      <c r="M473" s="496"/>
      <c r="N473" s="496" t="str">
        <f t="shared" si="272"/>
        <v/>
      </c>
      <c r="O473" s="496" t="str">
        <f t="shared" si="273"/>
        <v/>
      </c>
      <c r="P473" s="496" t="str">
        <f t="shared" si="274"/>
        <v/>
      </c>
      <c r="Q473" s="496" t="str">
        <f t="shared" si="275"/>
        <v/>
      </c>
      <c r="R473" s="496" t="str">
        <f t="shared" si="276"/>
        <v/>
      </c>
      <c r="S473" s="649" t="e">
        <f t="shared" si="282"/>
        <v>#VALUE!</v>
      </c>
      <c r="T473" s="496" t="str">
        <f t="shared" si="277"/>
        <v/>
      </c>
      <c r="U473" s="508"/>
      <c r="V473" s="508"/>
      <c r="W473" s="631"/>
      <c r="X473" s="494">
        <f t="shared" si="278"/>
        <v>0</v>
      </c>
      <c r="Y473" s="506">
        <f t="shared" si="279"/>
        <v>0</v>
      </c>
      <c r="Z473" s="498"/>
      <c r="AA473" s="662"/>
      <c r="AB473" s="662" t="str">
        <f t="shared" si="280"/>
        <v/>
      </c>
      <c r="AC473" s="662" t="str">
        <f t="shared" si="281"/>
        <v/>
      </c>
    </row>
    <row r="474" spans="2:29" ht="13.9" x14ac:dyDescent="0.35">
      <c r="B474" s="563"/>
      <c r="C474" s="522"/>
      <c r="D474" s="521"/>
      <c r="E474" s="498"/>
      <c r="F474" s="498"/>
      <c r="G474" s="498"/>
      <c r="H474" s="498"/>
      <c r="I474" s="494" t="str">
        <f t="shared" si="271"/>
        <v/>
      </c>
      <c r="J474" s="500"/>
      <c r="K474" s="509"/>
      <c r="L474" s="494"/>
      <c r="M474" s="496"/>
      <c r="N474" s="496" t="str">
        <f t="shared" si="272"/>
        <v/>
      </c>
      <c r="O474" s="496" t="str">
        <f t="shared" si="273"/>
        <v/>
      </c>
      <c r="P474" s="496" t="str">
        <f t="shared" si="274"/>
        <v/>
      </c>
      <c r="Q474" s="496" t="str">
        <f t="shared" si="275"/>
        <v/>
      </c>
      <c r="R474" s="496" t="str">
        <f t="shared" si="276"/>
        <v/>
      </c>
      <c r="S474" s="649" t="e">
        <f t="shared" si="282"/>
        <v>#VALUE!</v>
      </c>
      <c r="T474" s="496" t="str">
        <f t="shared" si="277"/>
        <v/>
      </c>
      <c r="U474" s="508"/>
      <c r="V474" s="508"/>
      <c r="W474" s="631"/>
      <c r="X474" s="494">
        <f t="shared" si="278"/>
        <v>0</v>
      </c>
      <c r="Y474" s="506">
        <f t="shared" si="279"/>
        <v>0</v>
      </c>
      <c r="Z474" s="498"/>
      <c r="AA474" s="662"/>
      <c r="AB474" s="662" t="str">
        <f t="shared" si="280"/>
        <v/>
      </c>
      <c r="AC474" s="662" t="str">
        <f t="shared" si="281"/>
        <v/>
      </c>
    </row>
    <row r="475" spans="2:29" ht="13.9" x14ac:dyDescent="0.35">
      <c r="B475" s="563"/>
      <c r="C475" s="522"/>
      <c r="D475" s="521"/>
      <c r="E475" s="498"/>
      <c r="F475" s="498"/>
      <c r="G475" s="498"/>
      <c r="H475" s="498"/>
      <c r="I475" s="494" t="str">
        <f t="shared" si="271"/>
        <v/>
      </c>
      <c r="J475" s="500"/>
      <c r="K475" s="509"/>
      <c r="L475" s="494"/>
      <c r="M475" s="496"/>
      <c r="N475" s="496" t="str">
        <f t="shared" si="272"/>
        <v/>
      </c>
      <c r="O475" s="496" t="str">
        <f t="shared" si="273"/>
        <v/>
      </c>
      <c r="P475" s="496" t="str">
        <f t="shared" si="274"/>
        <v/>
      </c>
      <c r="Q475" s="496" t="str">
        <f t="shared" si="275"/>
        <v/>
      </c>
      <c r="R475" s="496" t="str">
        <f t="shared" si="276"/>
        <v/>
      </c>
      <c r="S475" s="649" t="e">
        <f t="shared" si="282"/>
        <v>#VALUE!</v>
      </c>
      <c r="T475" s="496" t="str">
        <f t="shared" si="277"/>
        <v/>
      </c>
      <c r="U475" s="508"/>
      <c r="V475" s="508"/>
      <c r="W475" s="631"/>
      <c r="X475" s="494">
        <f t="shared" si="278"/>
        <v>0</v>
      </c>
      <c r="Y475" s="506">
        <f t="shared" si="279"/>
        <v>0</v>
      </c>
      <c r="Z475" s="498"/>
      <c r="AA475" s="662"/>
      <c r="AB475" s="662" t="str">
        <f t="shared" si="280"/>
        <v/>
      </c>
      <c r="AC475" s="662" t="str">
        <f t="shared" si="281"/>
        <v/>
      </c>
    </row>
    <row r="476" spans="2:29" ht="13.9" x14ac:dyDescent="0.35">
      <c r="B476" s="563"/>
      <c r="C476" s="522"/>
      <c r="D476" s="521"/>
      <c r="E476" s="498"/>
      <c r="F476" s="498"/>
      <c r="G476" s="498"/>
      <c r="H476" s="498"/>
      <c r="I476" s="494" t="str">
        <f t="shared" si="271"/>
        <v/>
      </c>
      <c r="J476" s="500"/>
      <c r="K476" s="509"/>
      <c r="L476" s="494"/>
      <c r="M476" s="496"/>
      <c r="N476" s="496" t="str">
        <f t="shared" si="272"/>
        <v/>
      </c>
      <c r="O476" s="496" t="str">
        <f t="shared" si="273"/>
        <v/>
      </c>
      <c r="P476" s="496" t="str">
        <f t="shared" si="274"/>
        <v/>
      </c>
      <c r="Q476" s="496" t="str">
        <f t="shared" si="275"/>
        <v/>
      </c>
      <c r="R476" s="496" t="str">
        <f t="shared" si="276"/>
        <v/>
      </c>
      <c r="S476" s="649" t="e">
        <f t="shared" si="282"/>
        <v>#VALUE!</v>
      </c>
      <c r="T476" s="496" t="str">
        <f t="shared" si="277"/>
        <v/>
      </c>
      <c r="U476" s="508"/>
      <c r="V476" s="508"/>
      <c r="W476" s="631"/>
      <c r="X476" s="494">
        <f t="shared" si="278"/>
        <v>0</v>
      </c>
      <c r="Y476" s="506">
        <f t="shared" si="279"/>
        <v>0</v>
      </c>
      <c r="Z476" s="498"/>
      <c r="AA476" s="662"/>
      <c r="AB476" s="662" t="str">
        <f t="shared" si="280"/>
        <v/>
      </c>
      <c r="AC476" s="662" t="str">
        <f t="shared" si="281"/>
        <v/>
      </c>
    </row>
    <row r="477" spans="2:29" ht="13.9" x14ac:dyDescent="0.35">
      <c r="B477" s="563"/>
      <c r="C477" s="522"/>
      <c r="D477" s="521"/>
      <c r="E477" s="498"/>
      <c r="F477" s="498"/>
      <c r="G477" s="498"/>
      <c r="H477" s="498"/>
      <c r="I477" s="494" t="str">
        <f t="shared" si="271"/>
        <v/>
      </c>
      <c r="J477" s="500"/>
      <c r="K477" s="509"/>
      <c r="L477" s="494"/>
      <c r="M477" s="496"/>
      <c r="N477" s="496" t="str">
        <f t="shared" si="272"/>
        <v/>
      </c>
      <c r="O477" s="496" t="str">
        <f t="shared" si="273"/>
        <v/>
      </c>
      <c r="P477" s="496" t="str">
        <f t="shared" si="274"/>
        <v/>
      </c>
      <c r="Q477" s="496" t="str">
        <f t="shared" si="275"/>
        <v/>
      </c>
      <c r="R477" s="496" t="str">
        <f t="shared" si="276"/>
        <v/>
      </c>
      <c r="S477" s="649" t="e">
        <f t="shared" si="282"/>
        <v>#VALUE!</v>
      </c>
      <c r="T477" s="496" t="str">
        <f t="shared" si="277"/>
        <v/>
      </c>
      <c r="U477" s="508"/>
      <c r="V477" s="508"/>
      <c r="W477" s="631"/>
      <c r="X477" s="494">
        <f t="shared" si="278"/>
        <v>0</v>
      </c>
      <c r="Y477" s="506">
        <f t="shared" si="279"/>
        <v>0</v>
      </c>
      <c r="Z477" s="498"/>
      <c r="AA477" s="662"/>
      <c r="AB477" s="662" t="str">
        <f t="shared" si="280"/>
        <v/>
      </c>
      <c r="AC477" s="662" t="str">
        <f t="shared" si="281"/>
        <v/>
      </c>
    </row>
    <row r="478" spans="2:29" ht="13.9" x14ac:dyDescent="0.35">
      <c r="B478" s="563"/>
      <c r="C478" s="522"/>
      <c r="D478" s="521"/>
      <c r="E478" s="498"/>
      <c r="F478" s="498"/>
      <c r="G478" s="498"/>
      <c r="H478" s="498"/>
      <c r="I478" s="494" t="str">
        <f t="shared" si="271"/>
        <v/>
      </c>
      <c r="J478" s="500"/>
      <c r="K478" s="509"/>
      <c r="L478" s="494"/>
      <c r="M478" s="496"/>
      <c r="N478" s="496" t="str">
        <f t="shared" si="272"/>
        <v/>
      </c>
      <c r="O478" s="496" t="str">
        <f t="shared" si="273"/>
        <v/>
      </c>
      <c r="P478" s="496" t="str">
        <f t="shared" si="274"/>
        <v/>
      </c>
      <c r="Q478" s="496" t="str">
        <f t="shared" si="275"/>
        <v/>
      </c>
      <c r="R478" s="496" t="str">
        <f t="shared" si="276"/>
        <v/>
      </c>
      <c r="S478" s="649" t="e">
        <f t="shared" si="282"/>
        <v>#VALUE!</v>
      </c>
      <c r="T478" s="496" t="str">
        <f t="shared" si="277"/>
        <v/>
      </c>
      <c r="U478" s="508"/>
      <c r="V478" s="508"/>
      <c r="W478" s="631"/>
      <c r="X478" s="494">
        <f t="shared" si="278"/>
        <v>0</v>
      </c>
      <c r="Y478" s="506">
        <f t="shared" si="279"/>
        <v>0</v>
      </c>
      <c r="Z478" s="498"/>
      <c r="AA478" s="662"/>
      <c r="AB478" s="662" t="str">
        <f t="shared" si="280"/>
        <v/>
      </c>
      <c r="AC478" s="662" t="str">
        <f t="shared" si="281"/>
        <v/>
      </c>
    </row>
    <row r="479" spans="2:29" ht="13.9" x14ac:dyDescent="0.35">
      <c r="B479" s="563"/>
      <c r="C479" s="522"/>
      <c r="D479" s="521"/>
      <c r="E479" s="498"/>
      <c r="F479" s="498"/>
      <c r="G479" s="498"/>
      <c r="H479" s="498"/>
      <c r="I479" s="494" t="str">
        <f t="shared" si="271"/>
        <v/>
      </c>
      <c r="J479" s="500"/>
      <c r="K479" s="509"/>
      <c r="L479" s="494"/>
      <c r="M479" s="496"/>
      <c r="N479" s="496" t="str">
        <f t="shared" si="272"/>
        <v/>
      </c>
      <c r="O479" s="496" t="str">
        <f t="shared" si="273"/>
        <v/>
      </c>
      <c r="P479" s="496" t="str">
        <f t="shared" si="274"/>
        <v/>
      </c>
      <c r="Q479" s="496" t="str">
        <f t="shared" si="275"/>
        <v/>
      </c>
      <c r="R479" s="496" t="str">
        <f t="shared" si="276"/>
        <v/>
      </c>
      <c r="S479" s="649" t="e">
        <f t="shared" si="282"/>
        <v>#VALUE!</v>
      </c>
      <c r="T479" s="496" t="str">
        <f t="shared" si="277"/>
        <v/>
      </c>
      <c r="U479" s="508"/>
      <c r="V479" s="508"/>
      <c r="W479" s="631"/>
      <c r="X479" s="494">
        <f t="shared" si="278"/>
        <v>0</v>
      </c>
      <c r="Y479" s="506">
        <f t="shared" si="279"/>
        <v>0</v>
      </c>
      <c r="Z479" s="498"/>
      <c r="AA479" s="662"/>
      <c r="AB479" s="662" t="str">
        <f t="shared" si="280"/>
        <v/>
      </c>
      <c r="AC479" s="662" t="str">
        <f t="shared" si="281"/>
        <v/>
      </c>
    </row>
    <row r="480" spans="2:29" ht="13.9" x14ac:dyDescent="0.35">
      <c r="B480" s="563"/>
      <c r="C480" s="522"/>
      <c r="D480" s="521"/>
      <c r="E480" s="498"/>
      <c r="F480" s="498"/>
      <c r="G480" s="498"/>
      <c r="H480" s="498"/>
      <c r="I480" s="494" t="str">
        <f t="shared" si="271"/>
        <v/>
      </c>
      <c r="J480" s="500"/>
      <c r="K480" s="509"/>
      <c r="L480" s="494"/>
      <c r="M480" s="496"/>
      <c r="N480" s="496" t="str">
        <f t="shared" si="272"/>
        <v/>
      </c>
      <c r="O480" s="496" t="str">
        <f t="shared" si="273"/>
        <v/>
      </c>
      <c r="P480" s="496" t="str">
        <f t="shared" si="274"/>
        <v/>
      </c>
      <c r="Q480" s="496" t="str">
        <f t="shared" si="275"/>
        <v/>
      </c>
      <c r="R480" s="496" t="str">
        <f t="shared" si="276"/>
        <v/>
      </c>
      <c r="S480" s="649" t="e">
        <f t="shared" si="282"/>
        <v>#VALUE!</v>
      </c>
      <c r="T480" s="496" t="str">
        <f t="shared" si="277"/>
        <v/>
      </c>
      <c r="U480" s="508"/>
      <c r="V480" s="508"/>
      <c r="W480" s="631"/>
      <c r="X480" s="494">
        <f t="shared" si="278"/>
        <v>0</v>
      </c>
      <c r="Y480" s="506">
        <f t="shared" si="279"/>
        <v>0</v>
      </c>
      <c r="Z480" s="498"/>
      <c r="AA480" s="662"/>
      <c r="AB480" s="662" t="str">
        <f t="shared" si="280"/>
        <v/>
      </c>
      <c r="AC480" s="662" t="str">
        <f t="shared" si="281"/>
        <v/>
      </c>
    </row>
    <row r="481" spans="2:29" ht="13.9" x14ac:dyDescent="0.35">
      <c r="B481" s="563"/>
      <c r="C481" s="522"/>
      <c r="D481" s="521"/>
      <c r="E481" s="498"/>
      <c r="F481" s="498"/>
      <c r="G481" s="498"/>
      <c r="H481" s="498"/>
      <c r="I481" s="494" t="str">
        <f t="shared" si="271"/>
        <v/>
      </c>
      <c r="J481" s="500"/>
      <c r="K481" s="509"/>
      <c r="L481" s="494"/>
      <c r="M481" s="496"/>
      <c r="N481" s="496" t="str">
        <f t="shared" si="272"/>
        <v/>
      </c>
      <c r="O481" s="496" t="str">
        <f t="shared" si="273"/>
        <v/>
      </c>
      <c r="P481" s="496" t="str">
        <f t="shared" si="274"/>
        <v/>
      </c>
      <c r="Q481" s="496" t="str">
        <f t="shared" si="275"/>
        <v/>
      </c>
      <c r="R481" s="496" t="str">
        <f t="shared" si="276"/>
        <v/>
      </c>
      <c r="S481" s="649" t="e">
        <f t="shared" si="282"/>
        <v>#VALUE!</v>
      </c>
      <c r="T481" s="496" t="str">
        <f t="shared" si="277"/>
        <v/>
      </c>
      <c r="U481" s="508"/>
      <c r="V481" s="508"/>
      <c r="W481" s="631"/>
      <c r="X481" s="494">
        <f t="shared" si="278"/>
        <v>0</v>
      </c>
      <c r="Y481" s="506">
        <f t="shared" si="279"/>
        <v>0</v>
      </c>
      <c r="Z481" s="498"/>
      <c r="AA481" s="662"/>
      <c r="AB481" s="662" t="str">
        <f t="shared" si="280"/>
        <v/>
      </c>
      <c r="AC481" s="662" t="str">
        <f t="shared" si="281"/>
        <v/>
      </c>
    </row>
    <row r="482" spans="2:29" ht="13.9" x14ac:dyDescent="0.35">
      <c r="B482" s="563"/>
      <c r="C482" s="522"/>
      <c r="D482" s="521"/>
      <c r="E482" s="498"/>
      <c r="F482" s="498"/>
      <c r="G482" s="498"/>
      <c r="H482" s="498"/>
      <c r="I482" s="494" t="str">
        <f t="shared" si="271"/>
        <v/>
      </c>
      <c r="J482" s="500"/>
      <c r="K482" s="509"/>
      <c r="L482" s="494"/>
      <c r="M482" s="496"/>
      <c r="N482" s="496" t="str">
        <f t="shared" si="272"/>
        <v/>
      </c>
      <c r="O482" s="496" t="str">
        <f t="shared" si="273"/>
        <v/>
      </c>
      <c r="P482" s="496" t="str">
        <f t="shared" si="274"/>
        <v/>
      </c>
      <c r="Q482" s="496" t="str">
        <f t="shared" si="275"/>
        <v/>
      </c>
      <c r="R482" s="496" t="str">
        <f t="shared" si="276"/>
        <v/>
      </c>
      <c r="S482" s="649" t="e">
        <f t="shared" si="282"/>
        <v>#VALUE!</v>
      </c>
      <c r="T482" s="496" t="str">
        <f t="shared" si="277"/>
        <v/>
      </c>
      <c r="U482" s="508"/>
      <c r="V482" s="508"/>
      <c r="W482" s="631"/>
      <c r="X482" s="494">
        <f t="shared" si="278"/>
        <v>0</v>
      </c>
      <c r="Y482" s="506">
        <f t="shared" si="279"/>
        <v>0</v>
      </c>
      <c r="Z482" s="498"/>
      <c r="AA482" s="662"/>
      <c r="AB482" s="662" t="str">
        <f t="shared" si="280"/>
        <v/>
      </c>
      <c r="AC482" s="662" t="str">
        <f t="shared" si="281"/>
        <v/>
      </c>
    </row>
    <row r="483" spans="2:29" ht="13.9" x14ac:dyDescent="0.35">
      <c r="B483" s="563"/>
      <c r="C483" s="522"/>
      <c r="D483" s="521"/>
      <c r="E483" s="498"/>
      <c r="F483" s="498"/>
      <c r="G483" s="498"/>
      <c r="H483" s="498"/>
      <c r="I483" s="494" t="str">
        <f t="shared" si="271"/>
        <v/>
      </c>
      <c r="J483" s="500"/>
      <c r="K483" s="509"/>
      <c r="L483" s="494"/>
      <c r="M483" s="496"/>
      <c r="N483" s="496" t="str">
        <f t="shared" si="272"/>
        <v/>
      </c>
      <c r="O483" s="496" t="str">
        <f t="shared" si="273"/>
        <v/>
      </c>
      <c r="P483" s="496" t="str">
        <f t="shared" si="274"/>
        <v/>
      </c>
      <c r="Q483" s="496" t="str">
        <f t="shared" si="275"/>
        <v/>
      </c>
      <c r="R483" s="496" t="str">
        <f t="shared" si="276"/>
        <v/>
      </c>
      <c r="S483" s="649" t="e">
        <f t="shared" si="282"/>
        <v>#VALUE!</v>
      </c>
      <c r="T483" s="496" t="str">
        <f t="shared" si="277"/>
        <v/>
      </c>
      <c r="U483" s="508"/>
      <c r="V483" s="508"/>
      <c r="W483" s="631"/>
      <c r="X483" s="494">
        <f t="shared" si="278"/>
        <v>0</v>
      </c>
      <c r="Y483" s="506">
        <f t="shared" si="279"/>
        <v>0</v>
      </c>
      <c r="Z483" s="498"/>
      <c r="AA483" s="662"/>
      <c r="AB483" s="662" t="str">
        <f t="shared" si="280"/>
        <v/>
      </c>
      <c r="AC483" s="662" t="str">
        <f t="shared" si="281"/>
        <v/>
      </c>
    </row>
    <row r="484" spans="2:29" ht="13.9" x14ac:dyDescent="0.35">
      <c r="B484" s="563"/>
      <c r="C484" s="522"/>
      <c r="D484" s="521"/>
      <c r="E484" s="498"/>
      <c r="F484" s="498"/>
      <c r="G484" s="498"/>
      <c r="H484" s="498"/>
      <c r="I484" s="494" t="str">
        <f t="shared" si="271"/>
        <v/>
      </c>
      <c r="J484" s="500"/>
      <c r="K484" s="509"/>
      <c r="L484" s="494"/>
      <c r="M484" s="496"/>
      <c r="N484" s="496" t="str">
        <f t="shared" si="272"/>
        <v/>
      </c>
      <c r="O484" s="496" t="str">
        <f t="shared" si="273"/>
        <v/>
      </c>
      <c r="P484" s="496" t="str">
        <f t="shared" si="274"/>
        <v/>
      </c>
      <c r="Q484" s="496" t="str">
        <f t="shared" si="275"/>
        <v/>
      </c>
      <c r="R484" s="496" t="str">
        <f t="shared" si="276"/>
        <v/>
      </c>
      <c r="S484" s="649" t="e">
        <f t="shared" si="282"/>
        <v>#VALUE!</v>
      </c>
      <c r="T484" s="496" t="str">
        <f t="shared" si="277"/>
        <v/>
      </c>
      <c r="U484" s="508"/>
      <c r="V484" s="508"/>
      <c r="W484" s="631"/>
      <c r="X484" s="494">
        <f t="shared" si="278"/>
        <v>0</v>
      </c>
      <c r="Y484" s="506">
        <f t="shared" si="279"/>
        <v>0</v>
      </c>
      <c r="Z484" s="498"/>
      <c r="AA484" s="662"/>
      <c r="AB484" s="662" t="str">
        <f t="shared" si="280"/>
        <v/>
      </c>
      <c r="AC484" s="662" t="str">
        <f t="shared" si="281"/>
        <v/>
      </c>
    </row>
    <row r="485" spans="2:29" ht="13.9" x14ac:dyDescent="0.35">
      <c r="B485" s="563"/>
      <c r="C485" s="522"/>
      <c r="D485" s="521"/>
      <c r="E485" s="498"/>
      <c r="F485" s="498"/>
      <c r="G485" s="498"/>
      <c r="H485" s="498"/>
      <c r="I485" s="494" t="str">
        <f t="shared" si="271"/>
        <v/>
      </c>
      <c r="J485" s="500"/>
      <c r="K485" s="509"/>
      <c r="L485" s="494"/>
      <c r="M485" s="496"/>
      <c r="N485" s="496" t="str">
        <f t="shared" si="272"/>
        <v/>
      </c>
      <c r="O485" s="496" t="str">
        <f t="shared" si="273"/>
        <v/>
      </c>
      <c r="P485" s="496" t="str">
        <f t="shared" si="274"/>
        <v/>
      </c>
      <c r="Q485" s="496" t="str">
        <f t="shared" si="275"/>
        <v/>
      </c>
      <c r="R485" s="496" t="str">
        <f t="shared" si="276"/>
        <v/>
      </c>
      <c r="S485" s="649" t="e">
        <f t="shared" si="282"/>
        <v>#VALUE!</v>
      </c>
      <c r="T485" s="496" t="str">
        <f t="shared" si="277"/>
        <v/>
      </c>
      <c r="U485" s="508"/>
      <c r="V485" s="508"/>
      <c r="W485" s="631"/>
      <c r="X485" s="494">
        <f t="shared" si="278"/>
        <v>0</v>
      </c>
      <c r="Y485" s="506">
        <f t="shared" si="279"/>
        <v>0</v>
      </c>
      <c r="Z485" s="498"/>
      <c r="AA485" s="662"/>
      <c r="AB485" s="662" t="str">
        <f t="shared" si="280"/>
        <v/>
      </c>
      <c r="AC485" s="662" t="str">
        <f t="shared" si="281"/>
        <v/>
      </c>
    </row>
    <row r="486" spans="2:29" ht="13.9" x14ac:dyDescent="0.35">
      <c r="B486" s="563"/>
      <c r="C486" s="522"/>
      <c r="D486" s="521"/>
      <c r="E486" s="498"/>
      <c r="F486" s="498"/>
      <c r="G486" s="498"/>
      <c r="H486" s="498"/>
      <c r="I486" s="494" t="str">
        <f t="shared" si="271"/>
        <v/>
      </c>
      <c r="J486" s="500"/>
      <c r="K486" s="509"/>
      <c r="L486" s="494"/>
      <c r="M486" s="496"/>
      <c r="N486" s="496" t="str">
        <f t="shared" si="272"/>
        <v/>
      </c>
      <c r="O486" s="496" t="str">
        <f t="shared" si="273"/>
        <v/>
      </c>
      <c r="P486" s="496" t="str">
        <f t="shared" si="274"/>
        <v/>
      </c>
      <c r="Q486" s="496" t="str">
        <f t="shared" si="275"/>
        <v/>
      </c>
      <c r="R486" s="496" t="str">
        <f t="shared" si="276"/>
        <v/>
      </c>
      <c r="S486" s="649" t="e">
        <f t="shared" si="282"/>
        <v>#VALUE!</v>
      </c>
      <c r="T486" s="496" t="str">
        <f t="shared" si="277"/>
        <v/>
      </c>
      <c r="U486" s="508"/>
      <c r="V486" s="508"/>
      <c r="W486" s="631"/>
      <c r="X486" s="494">
        <f t="shared" si="278"/>
        <v>0</v>
      </c>
      <c r="Y486" s="506">
        <f t="shared" si="279"/>
        <v>0</v>
      </c>
      <c r="Z486" s="498"/>
      <c r="AA486" s="662"/>
      <c r="AB486" s="662" t="str">
        <f t="shared" si="280"/>
        <v/>
      </c>
      <c r="AC486" s="662" t="str">
        <f t="shared" si="281"/>
        <v/>
      </c>
    </row>
    <row r="487" spans="2:29" ht="13.9" x14ac:dyDescent="0.35">
      <c r="B487" s="563"/>
      <c r="C487" s="522"/>
      <c r="D487" s="521"/>
      <c r="E487" s="498"/>
      <c r="F487" s="498"/>
      <c r="G487" s="498"/>
      <c r="H487" s="498"/>
      <c r="I487" s="494" t="str">
        <f t="shared" si="271"/>
        <v/>
      </c>
      <c r="J487" s="500"/>
      <c r="K487" s="509"/>
      <c r="L487" s="494"/>
      <c r="M487" s="496"/>
      <c r="N487" s="496" t="str">
        <f t="shared" si="272"/>
        <v/>
      </c>
      <c r="O487" s="496" t="str">
        <f t="shared" si="273"/>
        <v/>
      </c>
      <c r="P487" s="496" t="str">
        <f t="shared" si="274"/>
        <v/>
      </c>
      <c r="Q487" s="496" t="str">
        <f t="shared" si="275"/>
        <v/>
      </c>
      <c r="R487" s="496" t="str">
        <f t="shared" si="276"/>
        <v/>
      </c>
      <c r="S487" s="649" t="e">
        <f t="shared" si="282"/>
        <v>#VALUE!</v>
      </c>
      <c r="T487" s="496" t="str">
        <f t="shared" si="277"/>
        <v/>
      </c>
      <c r="U487" s="508"/>
      <c r="V487" s="508"/>
      <c r="W487" s="631"/>
      <c r="X487" s="494">
        <f t="shared" si="278"/>
        <v>0</v>
      </c>
      <c r="Y487" s="506">
        <f t="shared" si="279"/>
        <v>0</v>
      </c>
      <c r="Z487" s="498"/>
      <c r="AA487" s="662"/>
      <c r="AB487" s="662" t="str">
        <f t="shared" si="280"/>
        <v/>
      </c>
      <c r="AC487" s="662" t="str">
        <f t="shared" si="281"/>
        <v/>
      </c>
    </row>
    <row r="488" spans="2:29" ht="13.9" x14ac:dyDescent="0.35">
      <c r="B488" s="563"/>
      <c r="C488" s="522"/>
      <c r="D488" s="521"/>
      <c r="E488" s="498"/>
      <c r="F488" s="498"/>
      <c r="G488" s="498"/>
      <c r="H488" s="498"/>
      <c r="I488" s="494" t="str">
        <f t="shared" si="271"/>
        <v/>
      </c>
      <c r="J488" s="500"/>
      <c r="K488" s="509"/>
      <c r="L488" s="494"/>
      <c r="M488" s="496"/>
      <c r="N488" s="496" t="str">
        <f t="shared" si="272"/>
        <v/>
      </c>
      <c r="O488" s="496" t="str">
        <f t="shared" si="273"/>
        <v/>
      </c>
      <c r="P488" s="496" t="str">
        <f t="shared" si="274"/>
        <v/>
      </c>
      <c r="Q488" s="496" t="str">
        <f t="shared" si="275"/>
        <v/>
      </c>
      <c r="R488" s="496" t="str">
        <f t="shared" si="276"/>
        <v/>
      </c>
      <c r="S488" s="649" t="e">
        <f t="shared" si="282"/>
        <v>#VALUE!</v>
      </c>
      <c r="T488" s="496" t="str">
        <f t="shared" si="277"/>
        <v/>
      </c>
      <c r="U488" s="508"/>
      <c r="V488" s="508"/>
      <c r="W488" s="631"/>
      <c r="X488" s="494">
        <f t="shared" si="278"/>
        <v>0</v>
      </c>
      <c r="Y488" s="506">
        <f t="shared" si="279"/>
        <v>0</v>
      </c>
      <c r="Z488" s="498"/>
      <c r="AA488" s="662"/>
      <c r="AB488" s="662" t="str">
        <f t="shared" si="280"/>
        <v/>
      </c>
      <c r="AC488" s="662" t="str">
        <f t="shared" si="281"/>
        <v/>
      </c>
    </row>
    <row r="489" spans="2:29" ht="13.9" x14ac:dyDescent="0.35">
      <c r="B489" s="563"/>
      <c r="C489" s="522"/>
      <c r="D489" s="521"/>
      <c r="E489" s="498"/>
      <c r="F489" s="498"/>
      <c r="G489" s="498"/>
      <c r="H489" s="498"/>
      <c r="I489" s="494" t="str">
        <f t="shared" si="271"/>
        <v/>
      </c>
      <c r="J489" s="500"/>
      <c r="K489" s="509"/>
      <c r="L489" s="494"/>
      <c r="M489" s="496"/>
      <c r="N489" s="496" t="str">
        <f t="shared" si="272"/>
        <v/>
      </c>
      <c r="O489" s="496" t="str">
        <f t="shared" si="273"/>
        <v/>
      </c>
      <c r="P489" s="496" t="str">
        <f t="shared" si="274"/>
        <v/>
      </c>
      <c r="Q489" s="496" t="str">
        <f t="shared" si="275"/>
        <v/>
      </c>
      <c r="R489" s="496" t="str">
        <f t="shared" si="276"/>
        <v/>
      </c>
      <c r="S489" s="649" t="e">
        <f t="shared" si="282"/>
        <v>#VALUE!</v>
      </c>
      <c r="T489" s="496" t="str">
        <f t="shared" si="277"/>
        <v/>
      </c>
      <c r="U489" s="508"/>
      <c r="V489" s="508"/>
      <c r="W489" s="631"/>
      <c r="X489" s="494">
        <f t="shared" si="278"/>
        <v>0</v>
      </c>
      <c r="Y489" s="506">
        <f t="shared" si="279"/>
        <v>0</v>
      </c>
      <c r="Z489" s="498"/>
      <c r="AA489" s="662"/>
      <c r="AB489" s="662" t="str">
        <f t="shared" si="280"/>
        <v/>
      </c>
      <c r="AC489" s="662" t="str">
        <f t="shared" si="281"/>
        <v/>
      </c>
    </row>
    <row r="490" spans="2:29" ht="13.9" x14ac:dyDescent="0.35">
      <c r="B490" s="563"/>
      <c r="C490" s="522"/>
      <c r="D490" s="521"/>
      <c r="E490" s="498"/>
      <c r="F490" s="498"/>
      <c r="G490" s="498"/>
      <c r="H490" s="498"/>
      <c r="I490" s="494" t="str">
        <f t="shared" si="271"/>
        <v/>
      </c>
      <c r="J490" s="500"/>
      <c r="K490" s="509"/>
      <c r="L490" s="494"/>
      <c r="M490" s="496"/>
      <c r="N490" s="496" t="str">
        <f t="shared" si="272"/>
        <v/>
      </c>
      <c r="O490" s="496" t="str">
        <f t="shared" si="273"/>
        <v/>
      </c>
      <c r="P490" s="496" t="str">
        <f t="shared" si="274"/>
        <v/>
      </c>
      <c r="Q490" s="496" t="str">
        <f t="shared" si="275"/>
        <v/>
      </c>
      <c r="R490" s="496" t="str">
        <f t="shared" si="276"/>
        <v/>
      </c>
      <c r="S490" s="649" t="e">
        <f t="shared" si="282"/>
        <v>#VALUE!</v>
      </c>
      <c r="T490" s="496" t="str">
        <f t="shared" si="277"/>
        <v/>
      </c>
      <c r="U490" s="508"/>
      <c r="V490" s="508"/>
      <c r="W490" s="631"/>
      <c r="X490" s="494">
        <f t="shared" si="278"/>
        <v>0</v>
      </c>
      <c r="Y490" s="506">
        <f t="shared" si="279"/>
        <v>0</v>
      </c>
      <c r="Z490" s="498"/>
      <c r="AA490" s="662"/>
      <c r="AB490" s="662" t="str">
        <f t="shared" si="280"/>
        <v/>
      </c>
      <c r="AC490" s="662" t="str">
        <f t="shared" si="281"/>
        <v/>
      </c>
    </row>
    <row r="491" spans="2:29" ht="13.9" x14ac:dyDescent="0.35">
      <c r="B491" s="563"/>
      <c r="C491" s="522"/>
      <c r="D491" s="521"/>
      <c r="E491" s="498"/>
      <c r="F491" s="498"/>
      <c r="G491" s="498"/>
      <c r="H491" s="498"/>
      <c r="I491" s="494" t="str">
        <f t="shared" si="271"/>
        <v/>
      </c>
      <c r="J491" s="500"/>
      <c r="K491" s="509"/>
      <c r="L491" s="494"/>
      <c r="M491" s="496"/>
      <c r="N491" s="496" t="str">
        <f t="shared" si="272"/>
        <v/>
      </c>
      <c r="O491" s="496" t="str">
        <f t="shared" si="273"/>
        <v/>
      </c>
      <c r="P491" s="496" t="str">
        <f t="shared" si="274"/>
        <v/>
      </c>
      <c r="Q491" s="496" t="str">
        <f t="shared" si="275"/>
        <v/>
      </c>
      <c r="R491" s="496" t="str">
        <f t="shared" si="276"/>
        <v/>
      </c>
      <c r="S491" s="649" t="e">
        <f t="shared" si="282"/>
        <v>#VALUE!</v>
      </c>
      <c r="T491" s="496" t="str">
        <f t="shared" si="277"/>
        <v/>
      </c>
      <c r="U491" s="508"/>
      <c r="V491" s="508"/>
      <c r="W491" s="631"/>
      <c r="X491" s="494">
        <f t="shared" si="278"/>
        <v>0</v>
      </c>
      <c r="Y491" s="506">
        <f t="shared" si="279"/>
        <v>0</v>
      </c>
      <c r="Z491" s="498"/>
      <c r="AA491" s="662"/>
      <c r="AB491" s="662" t="str">
        <f t="shared" si="280"/>
        <v/>
      </c>
      <c r="AC491" s="662" t="str">
        <f t="shared" si="281"/>
        <v/>
      </c>
    </row>
    <row r="492" spans="2:29" ht="13.9" x14ac:dyDescent="0.35">
      <c r="B492" s="563"/>
      <c r="C492" s="522"/>
      <c r="D492" s="521"/>
      <c r="E492" s="498"/>
      <c r="F492" s="498"/>
      <c r="G492" s="498"/>
      <c r="H492" s="498"/>
      <c r="I492" s="494" t="str">
        <f t="shared" si="271"/>
        <v/>
      </c>
      <c r="J492" s="500"/>
      <c r="K492" s="509"/>
      <c r="L492" s="494"/>
      <c r="M492" s="496"/>
      <c r="N492" s="496" t="str">
        <f t="shared" si="272"/>
        <v/>
      </c>
      <c r="O492" s="496" t="str">
        <f t="shared" si="273"/>
        <v/>
      </c>
      <c r="P492" s="496" t="str">
        <f t="shared" si="274"/>
        <v/>
      </c>
      <c r="Q492" s="496" t="str">
        <f t="shared" si="275"/>
        <v/>
      </c>
      <c r="R492" s="496" t="str">
        <f t="shared" si="276"/>
        <v/>
      </c>
      <c r="S492" s="649" t="e">
        <f t="shared" si="282"/>
        <v>#VALUE!</v>
      </c>
      <c r="T492" s="496" t="str">
        <f t="shared" si="277"/>
        <v/>
      </c>
      <c r="U492" s="508"/>
      <c r="V492" s="508"/>
      <c r="W492" s="631"/>
      <c r="X492" s="494">
        <f t="shared" si="278"/>
        <v>0</v>
      </c>
      <c r="Y492" s="506">
        <f t="shared" si="279"/>
        <v>0</v>
      </c>
      <c r="Z492" s="498"/>
      <c r="AA492" s="662"/>
      <c r="AB492" s="662" t="str">
        <f t="shared" si="280"/>
        <v/>
      </c>
      <c r="AC492" s="662" t="str">
        <f t="shared" si="281"/>
        <v/>
      </c>
    </row>
    <row r="493" spans="2:29" ht="13.9" x14ac:dyDescent="0.35">
      <c r="B493" s="563"/>
      <c r="C493" s="522"/>
      <c r="D493" s="521"/>
      <c r="E493" s="498"/>
      <c r="F493" s="498"/>
      <c r="G493" s="498"/>
      <c r="H493" s="498"/>
      <c r="I493" s="494" t="str">
        <f t="shared" si="271"/>
        <v/>
      </c>
      <c r="J493" s="500"/>
      <c r="K493" s="509"/>
      <c r="L493" s="494"/>
      <c r="M493" s="496"/>
      <c r="N493" s="496" t="str">
        <f t="shared" si="272"/>
        <v/>
      </c>
      <c r="O493" s="496" t="str">
        <f t="shared" si="273"/>
        <v/>
      </c>
      <c r="P493" s="496" t="str">
        <f t="shared" si="274"/>
        <v/>
      </c>
      <c r="Q493" s="496" t="str">
        <f t="shared" si="275"/>
        <v/>
      </c>
      <c r="R493" s="496" t="str">
        <f t="shared" si="276"/>
        <v/>
      </c>
      <c r="S493" s="649" t="e">
        <f t="shared" si="282"/>
        <v>#VALUE!</v>
      </c>
      <c r="T493" s="496" t="str">
        <f t="shared" si="277"/>
        <v/>
      </c>
      <c r="U493" s="508"/>
      <c r="V493" s="508"/>
      <c r="W493" s="631"/>
      <c r="X493" s="494">
        <f t="shared" si="278"/>
        <v>0</v>
      </c>
      <c r="Y493" s="506">
        <f t="shared" si="279"/>
        <v>0</v>
      </c>
      <c r="Z493" s="498"/>
      <c r="AA493" s="662"/>
      <c r="AB493" s="662" t="str">
        <f t="shared" si="280"/>
        <v/>
      </c>
      <c r="AC493" s="662" t="str">
        <f t="shared" si="281"/>
        <v/>
      </c>
    </row>
    <row r="494" spans="2:29" ht="13.9" x14ac:dyDescent="0.35">
      <c r="B494" s="563"/>
      <c r="C494" s="522"/>
      <c r="D494" s="521"/>
      <c r="E494" s="498"/>
      <c r="F494" s="498"/>
      <c r="G494" s="498"/>
      <c r="H494" s="498"/>
      <c r="I494" s="494" t="str">
        <f t="shared" si="271"/>
        <v/>
      </c>
      <c r="J494" s="500"/>
      <c r="K494" s="509"/>
      <c r="L494" s="494"/>
      <c r="M494" s="496"/>
      <c r="N494" s="496" t="str">
        <f t="shared" si="272"/>
        <v/>
      </c>
      <c r="O494" s="496" t="str">
        <f t="shared" si="273"/>
        <v/>
      </c>
      <c r="P494" s="496" t="str">
        <f t="shared" si="274"/>
        <v/>
      </c>
      <c r="Q494" s="496" t="str">
        <f t="shared" si="275"/>
        <v/>
      </c>
      <c r="R494" s="496" t="str">
        <f t="shared" si="276"/>
        <v/>
      </c>
      <c r="S494" s="649" t="e">
        <f t="shared" si="282"/>
        <v>#VALUE!</v>
      </c>
      <c r="T494" s="496" t="str">
        <f t="shared" si="277"/>
        <v/>
      </c>
      <c r="U494" s="508"/>
      <c r="V494" s="508"/>
      <c r="W494" s="631"/>
      <c r="X494" s="494">
        <f t="shared" si="278"/>
        <v>0</v>
      </c>
      <c r="Y494" s="506">
        <f t="shared" si="279"/>
        <v>0</v>
      </c>
      <c r="Z494" s="498"/>
      <c r="AA494" s="662"/>
      <c r="AB494" s="662" t="str">
        <f t="shared" si="280"/>
        <v/>
      </c>
      <c r="AC494" s="662" t="str">
        <f t="shared" si="281"/>
        <v/>
      </c>
    </row>
    <row r="495" spans="2:29" ht="13.9" x14ac:dyDescent="0.35">
      <c r="B495" s="563"/>
      <c r="C495" s="522"/>
      <c r="D495" s="521"/>
      <c r="E495" s="498"/>
      <c r="F495" s="498"/>
      <c r="G495" s="498"/>
      <c r="H495" s="498"/>
      <c r="I495" s="494" t="str">
        <f t="shared" si="271"/>
        <v/>
      </c>
      <c r="J495" s="500"/>
      <c r="K495" s="509"/>
      <c r="L495" s="494"/>
      <c r="M495" s="496"/>
      <c r="N495" s="496" t="str">
        <f t="shared" si="272"/>
        <v/>
      </c>
      <c r="O495" s="496" t="str">
        <f t="shared" si="273"/>
        <v/>
      </c>
      <c r="P495" s="496" t="str">
        <f t="shared" si="274"/>
        <v/>
      </c>
      <c r="Q495" s="496" t="str">
        <f t="shared" si="275"/>
        <v/>
      </c>
      <c r="R495" s="496" t="str">
        <f t="shared" si="276"/>
        <v/>
      </c>
      <c r="S495" s="649" t="e">
        <f t="shared" si="282"/>
        <v>#VALUE!</v>
      </c>
      <c r="T495" s="496" t="str">
        <f t="shared" si="277"/>
        <v/>
      </c>
      <c r="U495" s="508"/>
      <c r="V495" s="508"/>
      <c r="W495" s="631"/>
      <c r="X495" s="494">
        <f t="shared" si="278"/>
        <v>0</v>
      </c>
      <c r="Y495" s="506">
        <f t="shared" si="279"/>
        <v>0</v>
      </c>
      <c r="Z495" s="498"/>
      <c r="AA495" s="662"/>
      <c r="AB495" s="662" t="str">
        <f t="shared" si="280"/>
        <v/>
      </c>
      <c r="AC495" s="662" t="str">
        <f t="shared" si="281"/>
        <v/>
      </c>
    </row>
    <row r="496" spans="2:29" ht="13.9" x14ac:dyDescent="0.35">
      <c r="B496" s="563"/>
      <c r="C496" s="522"/>
      <c r="D496" s="521"/>
      <c r="E496" s="498"/>
      <c r="F496" s="498"/>
      <c r="G496" s="498"/>
      <c r="H496" s="498"/>
      <c r="I496" s="494" t="str">
        <f t="shared" si="271"/>
        <v/>
      </c>
      <c r="J496" s="500"/>
      <c r="K496" s="509"/>
      <c r="L496" s="494"/>
      <c r="M496" s="496"/>
      <c r="N496" s="496" t="str">
        <f t="shared" si="272"/>
        <v/>
      </c>
      <c r="O496" s="496" t="str">
        <f t="shared" si="273"/>
        <v/>
      </c>
      <c r="P496" s="496" t="str">
        <f t="shared" si="274"/>
        <v/>
      </c>
      <c r="Q496" s="496" t="str">
        <f t="shared" si="275"/>
        <v/>
      </c>
      <c r="R496" s="496" t="str">
        <f t="shared" si="276"/>
        <v/>
      </c>
      <c r="S496" s="649" t="e">
        <f t="shared" si="282"/>
        <v>#VALUE!</v>
      </c>
      <c r="T496" s="496" t="str">
        <f t="shared" si="277"/>
        <v/>
      </c>
      <c r="U496" s="508"/>
      <c r="V496" s="508"/>
      <c r="W496" s="631"/>
      <c r="X496" s="494">
        <f t="shared" si="278"/>
        <v>0</v>
      </c>
      <c r="Y496" s="506">
        <f t="shared" si="279"/>
        <v>0</v>
      </c>
      <c r="Z496" s="498"/>
      <c r="AA496" s="662"/>
      <c r="AB496" s="662" t="str">
        <f t="shared" si="280"/>
        <v/>
      </c>
      <c r="AC496" s="662" t="str">
        <f t="shared" si="281"/>
        <v/>
      </c>
    </row>
    <row r="497" spans="2:29" ht="13.9" x14ac:dyDescent="0.35">
      <c r="B497" s="563"/>
      <c r="C497" s="522"/>
      <c r="D497" s="521"/>
      <c r="E497" s="498"/>
      <c r="F497" s="498"/>
      <c r="G497" s="498"/>
      <c r="H497" s="498"/>
      <c r="I497" s="494" t="str">
        <f t="shared" si="271"/>
        <v/>
      </c>
      <c r="J497" s="500"/>
      <c r="K497" s="509"/>
      <c r="L497" s="494"/>
      <c r="M497" s="496"/>
      <c r="N497" s="496" t="str">
        <f t="shared" si="272"/>
        <v/>
      </c>
      <c r="O497" s="496" t="str">
        <f t="shared" si="273"/>
        <v/>
      </c>
      <c r="P497" s="496" t="str">
        <f t="shared" si="274"/>
        <v/>
      </c>
      <c r="Q497" s="496" t="str">
        <f t="shared" si="275"/>
        <v/>
      </c>
      <c r="R497" s="496" t="str">
        <f t="shared" si="276"/>
        <v/>
      </c>
      <c r="S497" s="649" t="e">
        <f t="shared" si="282"/>
        <v>#VALUE!</v>
      </c>
      <c r="T497" s="496" t="str">
        <f t="shared" si="277"/>
        <v/>
      </c>
      <c r="U497" s="508"/>
      <c r="V497" s="508"/>
      <c r="W497" s="631"/>
      <c r="X497" s="494">
        <f t="shared" si="278"/>
        <v>0</v>
      </c>
      <c r="Y497" s="506">
        <f t="shared" si="279"/>
        <v>0</v>
      </c>
      <c r="Z497" s="498"/>
      <c r="AA497" s="662"/>
      <c r="AB497" s="662" t="str">
        <f t="shared" si="280"/>
        <v/>
      </c>
      <c r="AC497" s="662" t="str">
        <f t="shared" si="281"/>
        <v/>
      </c>
    </row>
    <row r="498" spans="2:29" ht="13.9" x14ac:dyDescent="0.35">
      <c r="B498" s="563"/>
      <c r="C498" s="522"/>
      <c r="D498" s="521"/>
      <c r="E498" s="498"/>
      <c r="F498" s="498"/>
      <c r="G498" s="498"/>
      <c r="H498" s="498"/>
      <c r="I498" s="494" t="str">
        <f t="shared" si="271"/>
        <v/>
      </c>
      <c r="J498" s="500"/>
      <c r="K498" s="509"/>
      <c r="L498" s="494"/>
      <c r="M498" s="496"/>
      <c r="N498" s="496" t="str">
        <f t="shared" si="272"/>
        <v/>
      </c>
      <c r="O498" s="496" t="str">
        <f t="shared" si="273"/>
        <v/>
      </c>
      <c r="P498" s="496" t="str">
        <f t="shared" si="274"/>
        <v/>
      </c>
      <c r="Q498" s="496" t="str">
        <f t="shared" si="275"/>
        <v/>
      </c>
      <c r="R498" s="496" t="str">
        <f t="shared" si="276"/>
        <v/>
      </c>
      <c r="S498" s="649" t="e">
        <f t="shared" si="282"/>
        <v>#VALUE!</v>
      </c>
      <c r="T498" s="496" t="str">
        <f t="shared" si="277"/>
        <v/>
      </c>
      <c r="U498" s="508"/>
      <c r="V498" s="508"/>
      <c r="W498" s="631"/>
      <c r="X498" s="494">
        <f t="shared" si="278"/>
        <v>0</v>
      </c>
      <c r="Y498" s="506">
        <f t="shared" si="279"/>
        <v>0</v>
      </c>
      <c r="Z498" s="498"/>
      <c r="AA498" s="662"/>
      <c r="AB498" s="662" t="str">
        <f t="shared" si="280"/>
        <v/>
      </c>
      <c r="AC498" s="662" t="str">
        <f t="shared" si="281"/>
        <v/>
      </c>
    </row>
    <row r="499" spans="2:29" ht="13.9" x14ac:dyDescent="0.35">
      <c r="B499" s="563"/>
      <c r="C499" s="522"/>
      <c r="D499" s="521"/>
      <c r="E499" s="498"/>
      <c r="F499" s="498"/>
      <c r="G499" s="498"/>
      <c r="H499" s="498"/>
      <c r="I499" s="494" t="str">
        <f t="shared" ref="I499:I562" si="283">IF(H499="","",VLOOKUP(H499,Applicator,2,0))</f>
        <v/>
      </c>
      <c r="J499" s="500"/>
      <c r="K499" s="509"/>
      <c r="L499" s="494"/>
      <c r="M499" s="496"/>
      <c r="N499" s="496" t="str">
        <f t="shared" ref="N499:N562" si="284">IF(M499="","",VLOOKUP(M499,apple_list,2,0))</f>
        <v/>
      </c>
      <c r="O499" s="496" t="str">
        <f t="shared" ref="O499:O562" si="285">IF(M499="","",VLOOKUP(M499,apple_list,3,0))</f>
        <v/>
      </c>
      <c r="P499" s="496" t="str">
        <f t="shared" ref="P499:P562" si="286">IF(M499="","",VLOOKUP(M499,apple_list,4,0))</f>
        <v/>
      </c>
      <c r="Q499" s="496" t="str">
        <f t="shared" ref="Q499:Q562" si="287">IF(M499="","",VLOOKUP(M499,apple_list,5,0))</f>
        <v/>
      </c>
      <c r="R499" s="496" t="str">
        <f t="shared" ref="R499:R562" si="288">IF(M499="","",VLOOKUP(M499,apple_list,6,0))</f>
        <v/>
      </c>
      <c r="S499" s="649" t="e">
        <f t="shared" si="282"/>
        <v>#VALUE!</v>
      </c>
      <c r="T499" s="496" t="str">
        <f t="shared" ref="T499:T562" si="289">IF(M499="","",VLOOKUP(M499,apple_list,7,0))</f>
        <v/>
      </c>
      <c r="U499" s="508"/>
      <c r="V499" s="508"/>
      <c r="W499" s="631"/>
      <c r="X499" s="494">
        <f t="shared" ref="X499:X562" si="290">U499*V499</f>
        <v>0</v>
      </c>
      <c r="Y499" s="506">
        <f t="shared" ref="Y499:Y562" si="291">W499</f>
        <v>0</v>
      </c>
      <c r="Z499" s="498"/>
      <c r="AA499" s="662"/>
      <c r="AB499" s="662" t="str">
        <f t="shared" si="280"/>
        <v/>
      </c>
      <c r="AC499" s="662" t="str">
        <f t="shared" si="281"/>
        <v/>
      </c>
    </row>
    <row r="500" spans="2:29" ht="13.9" x14ac:dyDescent="0.35">
      <c r="B500" s="563"/>
      <c r="C500" s="522"/>
      <c r="D500" s="521"/>
      <c r="E500" s="498"/>
      <c r="F500" s="498"/>
      <c r="G500" s="498"/>
      <c r="H500" s="498"/>
      <c r="I500" s="494" t="str">
        <f t="shared" si="283"/>
        <v/>
      </c>
      <c r="J500" s="500"/>
      <c r="K500" s="509"/>
      <c r="L500" s="494"/>
      <c r="M500" s="496"/>
      <c r="N500" s="496" t="str">
        <f t="shared" si="284"/>
        <v/>
      </c>
      <c r="O500" s="496" t="str">
        <f t="shared" si="285"/>
        <v/>
      </c>
      <c r="P500" s="496" t="str">
        <f t="shared" si="286"/>
        <v/>
      </c>
      <c r="Q500" s="496" t="str">
        <f t="shared" si="287"/>
        <v/>
      </c>
      <c r="R500" s="496" t="str">
        <f t="shared" si="288"/>
        <v/>
      </c>
      <c r="S500" s="649" t="e">
        <f t="shared" si="282"/>
        <v>#VALUE!</v>
      </c>
      <c r="T500" s="496" t="str">
        <f t="shared" si="289"/>
        <v/>
      </c>
      <c r="U500" s="508"/>
      <c r="V500" s="508"/>
      <c r="W500" s="631"/>
      <c r="X500" s="494">
        <f t="shared" si="290"/>
        <v>0</v>
      </c>
      <c r="Y500" s="506">
        <f t="shared" si="291"/>
        <v>0</v>
      </c>
      <c r="Z500" s="498"/>
      <c r="AA500" s="662"/>
      <c r="AB500" s="662" t="str">
        <f t="shared" si="280"/>
        <v/>
      </c>
      <c r="AC500" s="662" t="str">
        <f t="shared" si="281"/>
        <v/>
      </c>
    </row>
    <row r="501" spans="2:29" ht="13.9" x14ac:dyDescent="0.35">
      <c r="B501" s="563"/>
      <c r="C501" s="522"/>
      <c r="D501" s="521"/>
      <c r="E501" s="498"/>
      <c r="F501" s="498"/>
      <c r="G501" s="498"/>
      <c r="H501" s="498"/>
      <c r="I501" s="494" t="str">
        <f t="shared" si="283"/>
        <v/>
      </c>
      <c r="J501" s="500"/>
      <c r="K501" s="509"/>
      <c r="L501" s="494"/>
      <c r="M501" s="496"/>
      <c r="N501" s="496" t="str">
        <f t="shared" si="284"/>
        <v/>
      </c>
      <c r="O501" s="496" t="str">
        <f t="shared" si="285"/>
        <v/>
      </c>
      <c r="P501" s="496" t="str">
        <f t="shared" si="286"/>
        <v/>
      </c>
      <c r="Q501" s="496" t="str">
        <f t="shared" si="287"/>
        <v/>
      </c>
      <c r="R501" s="496" t="str">
        <f t="shared" si="288"/>
        <v/>
      </c>
      <c r="S501" s="649" t="e">
        <f t="shared" si="282"/>
        <v>#VALUE!</v>
      </c>
      <c r="T501" s="496" t="str">
        <f t="shared" si="289"/>
        <v/>
      </c>
      <c r="U501" s="508"/>
      <c r="V501" s="508"/>
      <c r="W501" s="631"/>
      <c r="X501" s="494">
        <f t="shared" si="290"/>
        <v>0</v>
      </c>
      <c r="Y501" s="506">
        <f t="shared" si="291"/>
        <v>0</v>
      </c>
      <c r="Z501" s="498"/>
      <c r="AA501" s="662"/>
      <c r="AB501" s="662" t="str">
        <f t="shared" si="280"/>
        <v/>
      </c>
      <c r="AC501" s="662" t="str">
        <f t="shared" si="281"/>
        <v/>
      </c>
    </row>
    <row r="502" spans="2:29" ht="13.9" x14ac:dyDescent="0.35">
      <c r="B502" s="563"/>
      <c r="C502" s="522"/>
      <c r="D502" s="521"/>
      <c r="E502" s="498"/>
      <c r="F502" s="498"/>
      <c r="G502" s="498"/>
      <c r="H502" s="498"/>
      <c r="I502" s="494" t="str">
        <f t="shared" si="283"/>
        <v/>
      </c>
      <c r="J502" s="500"/>
      <c r="K502" s="509"/>
      <c r="L502" s="494"/>
      <c r="M502" s="496"/>
      <c r="N502" s="496" t="str">
        <f t="shared" si="284"/>
        <v/>
      </c>
      <c r="O502" s="496" t="str">
        <f t="shared" si="285"/>
        <v/>
      </c>
      <c r="P502" s="496" t="str">
        <f t="shared" si="286"/>
        <v/>
      </c>
      <c r="Q502" s="496" t="str">
        <f t="shared" si="287"/>
        <v/>
      </c>
      <c r="R502" s="496" t="str">
        <f t="shared" si="288"/>
        <v/>
      </c>
      <c r="S502" s="649" t="e">
        <f t="shared" si="282"/>
        <v>#VALUE!</v>
      </c>
      <c r="T502" s="496" t="str">
        <f t="shared" si="289"/>
        <v/>
      </c>
      <c r="U502" s="508"/>
      <c r="V502" s="508"/>
      <c r="W502" s="631"/>
      <c r="X502" s="494">
        <f t="shared" si="290"/>
        <v>0</v>
      </c>
      <c r="Y502" s="506">
        <f t="shared" si="291"/>
        <v>0</v>
      </c>
      <c r="Z502" s="498"/>
      <c r="AA502" s="662"/>
      <c r="AB502" s="662" t="str">
        <f t="shared" si="280"/>
        <v/>
      </c>
      <c r="AC502" s="662" t="str">
        <f t="shared" si="281"/>
        <v/>
      </c>
    </row>
    <row r="503" spans="2:29" ht="13.9" x14ac:dyDescent="0.35">
      <c r="B503" s="563"/>
      <c r="C503" s="522"/>
      <c r="D503" s="521"/>
      <c r="E503" s="498"/>
      <c r="F503" s="498"/>
      <c r="G503" s="498"/>
      <c r="H503" s="498"/>
      <c r="I503" s="494" t="str">
        <f t="shared" si="283"/>
        <v/>
      </c>
      <c r="J503" s="500"/>
      <c r="K503" s="509"/>
      <c r="L503" s="494"/>
      <c r="M503" s="496"/>
      <c r="N503" s="496" t="str">
        <f t="shared" si="284"/>
        <v/>
      </c>
      <c r="O503" s="496" t="str">
        <f t="shared" si="285"/>
        <v/>
      </c>
      <c r="P503" s="496" t="str">
        <f t="shared" si="286"/>
        <v/>
      </c>
      <c r="Q503" s="496" t="str">
        <f t="shared" si="287"/>
        <v/>
      </c>
      <c r="R503" s="496" t="str">
        <f t="shared" si="288"/>
        <v/>
      </c>
      <c r="S503" s="649" t="e">
        <f t="shared" si="282"/>
        <v>#VALUE!</v>
      </c>
      <c r="T503" s="496" t="str">
        <f t="shared" si="289"/>
        <v/>
      </c>
      <c r="U503" s="508"/>
      <c r="V503" s="508"/>
      <c r="W503" s="631"/>
      <c r="X503" s="494">
        <f t="shared" si="290"/>
        <v>0</v>
      </c>
      <c r="Y503" s="506">
        <f t="shared" si="291"/>
        <v>0</v>
      </c>
      <c r="Z503" s="498"/>
      <c r="AA503" s="662"/>
      <c r="AB503" s="662" t="str">
        <f t="shared" si="280"/>
        <v/>
      </c>
      <c r="AC503" s="662" t="str">
        <f t="shared" si="281"/>
        <v/>
      </c>
    </row>
    <row r="504" spans="2:29" ht="13.9" x14ac:dyDescent="0.35">
      <c r="B504" s="563"/>
      <c r="C504" s="522"/>
      <c r="D504" s="521"/>
      <c r="E504" s="498"/>
      <c r="F504" s="498"/>
      <c r="G504" s="498"/>
      <c r="H504" s="498"/>
      <c r="I504" s="494" t="str">
        <f t="shared" si="283"/>
        <v/>
      </c>
      <c r="J504" s="500"/>
      <c r="K504" s="509"/>
      <c r="L504" s="494"/>
      <c r="M504" s="496"/>
      <c r="N504" s="496" t="str">
        <f t="shared" si="284"/>
        <v/>
      </c>
      <c r="O504" s="496" t="str">
        <f t="shared" si="285"/>
        <v/>
      </c>
      <c r="P504" s="496" t="str">
        <f t="shared" si="286"/>
        <v/>
      </c>
      <c r="Q504" s="496" t="str">
        <f t="shared" si="287"/>
        <v/>
      </c>
      <c r="R504" s="496" t="str">
        <f t="shared" si="288"/>
        <v/>
      </c>
      <c r="S504" s="649" t="e">
        <f t="shared" si="282"/>
        <v>#VALUE!</v>
      </c>
      <c r="T504" s="496" t="str">
        <f t="shared" si="289"/>
        <v/>
      </c>
      <c r="U504" s="508"/>
      <c r="V504" s="508"/>
      <c r="W504" s="631"/>
      <c r="X504" s="494">
        <f t="shared" si="290"/>
        <v>0</v>
      </c>
      <c r="Y504" s="506">
        <f t="shared" si="291"/>
        <v>0</v>
      </c>
      <c r="Z504" s="498"/>
      <c r="AA504" s="662"/>
      <c r="AB504" s="662" t="str">
        <f t="shared" si="280"/>
        <v/>
      </c>
      <c r="AC504" s="662" t="str">
        <f t="shared" si="281"/>
        <v/>
      </c>
    </row>
    <row r="505" spans="2:29" ht="13.9" x14ac:dyDescent="0.35">
      <c r="B505" s="563"/>
      <c r="C505" s="522"/>
      <c r="D505" s="521"/>
      <c r="E505" s="498"/>
      <c r="F505" s="498"/>
      <c r="G505" s="498"/>
      <c r="H505" s="498"/>
      <c r="I505" s="494" t="str">
        <f t="shared" si="283"/>
        <v/>
      </c>
      <c r="J505" s="500"/>
      <c r="K505" s="509"/>
      <c r="L505" s="494"/>
      <c r="M505" s="496"/>
      <c r="N505" s="496" t="str">
        <f t="shared" si="284"/>
        <v/>
      </c>
      <c r="O505" s="496" t="str">
        <f t="shared" si="285"/>
        <v/>
      </c>
      <c r="P505" s="496" t="str">
        <f t="shared" si="286"/>
        <v/>
      </c>
      <c r="Q505" s="496" t="str">
        <f t="shared" si="287"/>
        <v/>
      </c>
      <c r="R505" s="496" t="str">
        <f t="shared" si="288"/>
        <v/>
      </c>
      <c r="S505" s="649" t="e">
        <f t="shared" si="282"/>
        <v>#VALUE!</v>
      </c>
      <c r="T505" s="496" t="str">
        <f t="shared" si="289"/>
        <v/>
      </c>
      <c r="U505" s="508"/>
      <c r="V505" s="508"/>
      <c r="W505" s="631"/>
      <c r="X505" s="494">
        <f t="shared" si="290"/>
        <v>0</v>
      </c>
      <c r="Y505" s="506">
        <f t="shared" si="291"/>
        <v>0</v>
      </c>
      <c r="Z505" s="498"/>
      <c r="AA505" s="662"/>
      <c r="AB505" s="662" t="str">
        <f t="shared" si="280"/>
        <v/>
      </c>
      <c r="AC505" s="662" t="str">
        <f t="shared" si="281"/>
        <v/>
      </c>
    </row>
    <row r="506" spans="2:29" ht="13.9" x14ac:dyDescent="0.35">
      <c r="B506" s="563"/>
      <c r="C506" s="522"/>
      <c r="D506" s="521"/>
      <c r="E506" s="498"/>
      <c r="F506" s="498"/>
      <c r="G506" s="498"/>
      <c r="H506" s="498"/>
      <c r="I506" s="494" t="str">
        <f t="shared" si="283"/>
        <v/>
      </c>
      <c r="J506" s="500"/>
      <c r="K506" s="509"/>
      <c r="L506" s="494"/>
      <c r="M506" s="496"/>
      <c r="N506" s="496" t="str">
        <f t="shared" si="284"/>
        <v/>
      </c>
      <c r="O506" s="496" t="str">
        <f t="shared" si="285"/>
        <v/>
      </c>
      <c r="P506" s="496" t="str">
        <f t="shared" si="286"/>
        <v/>
      </c>
      <c r="Q506" s="496" t="str">
        <f t="shared" si="287"/>
        <v/>
      </c>
      <c r="R506" s="496" t="str">
        <f t="shared" si="288"/>
        <v/>
      </c>
      <c r="S506" s="649" t="e">
        <f t="shared" si="282"/>
        <v>#VALUE!</v>
      </c>
      <c r="T506" s="496" t="str">
        <f t="shared" si="289"/>
        <v/>
      </c>
      <c r="U506" s="508"/>
      <c r="V506" s="508"/>
      <c r="W506" s="631"/>
      <c r="X506" s="494">
        <f t="shared" si="290"/>
        <v>0</v>
      </c>
      <c r="Y506" s="506">
        <f t="shared" si="291"/>
        <v>0</v>
      </c>
      <c r="Z506" s="498"/>
      <c r="AA506" s="662"/>
      <c r="AB506" s="662" t="str">
        <f t="shared" si="280"/>
        <v/>
      </c>
      <c r="AC506" s="662" t="str">
        <f t="shared" si="281"/>
        <v/>
      </c>
    </row>
    <row r="507" spans="2:29" ht="13.9" x14ac:dyDescent="0.35">
      <c r="B507" s="563"/>
      <c r="C507" s="522"/>
      <c r="D507" s="521"/>
      <c r="E507" s="498"/>
      <c r="F507" s="498"/>
      <c r="G507" s="498"/>
      <c r="H507" s="498"/>
      <c r="I507" s="494" t="str">
        <f t="shared" si="283"/>
        <v/>
      </c>
      <c r="J507" s="500"/>
      <c r="K507" s="509"/>
      <c r="L507" s="494"/>
      <c r="M507" s="496"/>
      <c r="N507" s="496" t="str">
        <f t="shared" si="284"/>
        <v/>
      </c>
      <c r="O507" s="496" t="str">
        <f t="shared" si="285"/>
        <v/>
      </c>
      <c r="P507" s="496" t="str">
        <f t="shared" si="286"/>
        <v/>
      </c>
      <c r="Q507" s="496" t="str">
        <f t="shared" si="287"/>
        <v/>
      </c>
      <c r="R507" s="496" t="str">
        <f t="shared" si="288"/>
        <v/>
      </c>
      <c r="S507" s="649" t="e">
        <f t="shared" si="282"/>
        <v>#VALUE!</v>
      </c>
      <c r="T507" s="496" t="str">
        <f t="shared" si="289"/>
        <v/>
      </c>
      <c r="U507" s="508"/>
      <c r="V507" s="508"/>
      <c r="W507" s="631"/>
      <c r="X507" s="494">
        <f t="shared" si="290"/>
        <v>0</v>
      </c>
      <c r="Y507" s="506">
        <f t="shared" si="291"/>
        <v>0</v>
      </c>
      <c r="Z507" s="498"/>
      <c r="AA507" s="662"/>
      <c r="AB507" s="662" t="str">
        <f t="shared" si="280"/>
        <v/>
      </c>
      <c r="AC507" s="662" t="str">
        <f t="shared" si="281"/>
        <v/>
      </c>
    </row>
    <row r="508" spans="2:29" ht="13.9" x14ac:dyDescent="0.35">
      <c r="B508" s="563"/>
      <c r="C508" s="522"/>
      <c r="D508" s="521"/>
      <c r="E508" s="498"/>
      <c r="F508" s="498"/>
      <c r="G508" s="498"/>
      <c r="H508" s="498"/>
      <c r="I508" s="494" t="str">
        <f t="shared" si="283"/>
        <v/>
      </c>
      <c r="J508" s="500"/>
      <c r="K508" s="509"/>
      <c r="L508" s="494"/>
      <c r="M508" s="496"/>
      <c r="N508" s="496" t="str">
        <f t="shared" si="284"/>
        <v/>
      </c>
      <c r="O508" s="496" t="str">
        <f t="shared" si="285"/>
        <v/>
      </c>
      <c r="P508" s="496" t="str">
        <f t="shared" si="286"/>
        <v/>
      </c>
      <c r="Q508" s="496" t="str">
        <f t="shared" si="287"/>
        <v/>
      </c>
      <c r="R508" s="496" t="str">
        <f t="shared" si="288"/>
        <v/>
      </c>
      <c r="S508" s="649" t="e">
        <f t="shared" si="282"/>
        <v>#VALUE!</v>
      </c>
      <c r="T508" s="496" t="str">
        <f t="shared" si="289"/>
        <v/>
      </c>
      <c r="U508" s="508"/>
      <c r="V508" s="508"/>
      <c r="W508" s="631"/>
      <c r="X508" s="494">
        <f t="shared" si="290"/>
        <v>0</v>
      </c>
      <c r="Y508" s="506">
        <f t="shared" si="291"/>
        <v>0</v>
      </c>
      <c r="Z508" s="498"/>
      <c r="AA508" s="662"/>
      <c r="AB508" s="662" t="str">
        <f t="shared" si="280"/>
        <v/>
      </c>
      <c r="AC508" s="662" t="str">
        <f t="shared" si="281"/>
        <v/>
      </c>
    </row>
    <row r="509" spans="2:29" ht="13.9" x14ac:dyDescent="0.35">
      <c r="B509" s="563"/>
      <c r="C509" s="522"/>
      <c r="D509" s="521"/>
      <c r="E509" s="498"/>
      <c r="F509" s="498"/>
      <c r="G509" s="498"/>
      <c r="H509" s="498"/>
      <c r="I509" s="494" t="str">
        <f t="shared" si="283"/>
        <v/>
      </c>
      <c r="J509" s="500"/>
      <c r="K509" s="509"/>
      <c r="L509" s="494"/>
      <c r="M509" s="496"/>
      <c r="N509" s="496" t="str">
        <f t="shared" si="284"/>
        <v/>
      </c>
      <c r="O509" s="496" t="str">
        <f t="shared" si="285"/>
        <v/>
      </c>
      <c r="P509" s="496" t="str">
        <f t="shared" si="286"/>
        <v/>
      </c>
      <c r="Q509" s="496" t="str">
        <f t="shared" si="287"/>
        <v/>
      </c>
      <c r="R509" s="496" t="str">
        <f t="shared" si="288"/>
        <v/>
      </c>
      <c r="S509" s="649" t="e">
        <f t="shared" si="282"/>
        <v>#VALUE!</v>
      </c>
      <c r="T509" s="496" t="str">
        <f t="shared" si="289"/>
        <v/>
      </c>
      <c r="U509" s="508"/>
      <c r="V509" s="508"/>
      <c r="W509" s="631"/>
      <c r="X509" s="494">
        <f t="shared" si="290"/>
        <v>0</v>
      </c>
      <c r="Y509" s="506">
        <f t="shared" si="291"/>
        <v>0</v>
      </c>
      <c r="Z509" s="498"/>
      <c r="AA509" s="662"/>
      <c r="AB509" s="662" t="str">
        <f t="shared" si="280"/>
        <v/>
      </c>
      <c r="AC509" s="662" t="str">
        <f t="shared" si="281"/>
        <v/>
      </c>
    </row>
    <row r="510" spans="2:29" ht="13.9" x14ac:dyDescent="0.35">
      <c r="B510" s="563"/>
      <c r="C510" s="522"/>
      <c r="D510" s="521"/>
      <c r="E510" s="498"/>
      <c r="F510" s="498"/>
      <c r="G510" s="498"/>
      <c r="H510" s="498"/>
      <c r="I510" s="494" t="str">
        <f t="shared" si="283"/>
        <v/>
      </c>
      <c r="J510" s="500"/>
      <c r="K510" s="509"/>
      <c r="L510" s="494"/>
      <c r="M510" s="496"/>
      <c r="N510" s="496" t="str">
        <f t="shared" si="284"/>
        <v/>
      </c>
      <c r="O510" s="496" t="str">
        <f t="shared" si="285"/>
        <v/>
      </c>
      <c r="P510" s="496" t="str">
        <f t="shared" si="286"/>
        <v/>
      </c>
      <c r="Q510" s="496" t="str">
        <f t="shared" si="287"/>
        <v/>
      </c>
      <c r="R510" s="496" t="str">
        <f t="shared" si="288"/>
        <v/>
      </c>
      <c r="S510" s="649" t="e">
        <f t="shared" si="282"/>
        <v>#VALUE!</v>
      </c>
      <c r="T510" s="496" t="str">
        <f t="shared" si="289"/>
        <v/>
      </c>
      <c r="U510" s="508"/>
      <c r="V510" s="508"/>
      <c r="W510" s="631"/>
      <c r="X510" s="494">
        <f t="shared" si="290"/>
        <v>0</v>
      </c>
      <c r="Y510" s="506">
        <f t="shared" si="291"/>
        <v>0</v>
      </c>
      <c r="Z510" s="498"/>
      <c r="AA510" s="662"/>
      <c r="AB510" s="662" t="str">
        <f t="shared" si="280"/>
        <v/>
      </c>
      <c r="AC510" s="662" t="str">
        <f t="shared" si="281"/>
        <v/>
      </c>
    </row>
    <row r="511" spans="2:29" ht="13.9" x14ac:dyDescent="0.35">
      <c r="B511" s="563"/>
      <c r="C511" s="522"/>
      <c r="D511" s="521"/>
      <c r="E511" s="498"/>
      <c r="F511" s="498"/>
      <c r="G511" s="498"/>
      <c r="H511" s="498"/>
      <c r="I511" s="494" t="str">
        <f t="shared" si="283"/>
        <v/>
      </c>
      <c r="J511" s="500"/>
      <c r="K511" s="509"/>
      <c r="L511" s="494"/>
      <c r="M511" s="496"/>
      <c r="N511" s="496" t="str">
        <f t="shared" si="284"/>
        <v/>
      </c>
      <c r="O511" s="496" t="str">
        <f t="shared" si="285"/>
        <v/>
      </c>
      <c r="P511" s="496" t="str">
        <f t="shared" si="286"/>
        <v/>
      </c>
      <c r="Q511" s="496" t="str">
        <f t="shared" si="287"/>
        <v/>
      </c>
      <c r="R511" s="496" t="str">
        <f t="shared" si="288"/>
        <v/>
      </c>
      <c r="S511" s="649" t="e">
        <f t="shared" si="282"/>
        <v>#VALUE!</v>
      </c>
      <c r="T511" s="496" t="str">
        <f t="shared" si="289"/>
        <v/>
      </c>
      <c r="U511" s="508"/>
      <c r="V511" s="508"/>
      <c r="W511" s="631"/>
      <c r="X511" s="494">
        <f t="shared" si="290"/>
        <v>0</v>
      </c>
      <c r="Y511" s="506">
        <f t="shared" si="291"/>
        <v>0</v>
      </c>
      <c r="Z511" s="498"/>
      <c r="AA511" s="662"/>
      <c r="AB511" s="662" t="str">
        <f t="shared" si="280"/>
        <v/>
      </c>
      <c r="AC511" s="662" t="str">
        <f t="shared" si="281"/>
        <v/>
      </c>
    </row>
    <row r="512" spans="2:29" ht="13.9" x14ac:dyDescent="0.35">
      <c r="B512" s="563"/>
      <c r="C512" s="522"/>
      <c r="D512" s="521"/>
      <c r="E512" s="498"/>
      <c r="F512" s="498"/>
      <c r="G512" s="498"/>
      <c r="H512" s="498"/>
      <c r="I512" s="494" t="str">
        <f t="shared" si="283"/>
        <v/>
      </c>
      <c r="J512" s="500"/>
      <c r="K512" s="509"/>
      <c r="L512" s="494"/>
      <c r="M512" s="496"/>
      <c r="N512" s="496" t="str">
        <f t="shared" si="284"/>
        <v/>
      </c>
      <c r="O512" s="496" t="str">
        <f t="shared" si="285"/>
        <v/>
      </c>
      <c r="P512" s="496" t="str">
        <f t="shared" si="286"/>
        <v/>
      </c>
      <c r="Q512" s="496" t="str">
        <f t="shared" si="287"/>
        <v/>
      </c>
      <c r="R512" s="496" t="str">
        <f t="shared" si="288"/>
        <v/>
      </c>
      <c r="S512" s="649" t="e">
        <f t="shared" si="282"/>
        <v>#VALUE!</v>
      </c>
      <c r="T512" s="496" t="str">
        <f t="shared" si="289"/>
        <v/>
      </c>
      <c r="U512" s="508"/>
      <c r="V512" s="508"/>
      <c r="W512" s="631"/>
      <c r="X512" s="494">
        <f t="shared" si="290"/>
        <v>0</v>
      </c>
      <c r="Y512" s="506">
        <f t="shared" si="291"/>
        <v>0</v>
      </c>
      <c r="Z512" s="498"/>
      <c r="AA512" s="662"/>
      <c r="AB512" s="662" t="str">
        <f t="shared" si="280"/>
        <v/>
      </c>
      <c r="AC512" s="662" t="str">
        <f t="shared" si="281"/>
        <v/>
      </c>
    </row>
    <row r="513" spans="2:29" ht="13.9" x14ac:dyDescent="0.35">
      <c r="B513" s="563"/>
      <c r="C513" s="522"/>
      <c r="D513" s="521"/>
      <c r="E513" s="498"/>
      <c r="F513" s="498"/>
      <c r="G513" s="498"/>
      <c r="H513" s="498"/>
      <c r="I513" s="494" t="str">
        <f t="shared" si="283"/>
        <v/>
      </c>
      <c r="J513" s="500"/>
      <c r="K513" s="509"/>
      <c r="L513" s="494"/>
      <c r="M513" s="496"/>
      <c r="N513" s="496" t="str">
        <f t="shared" si="284"/>
        <v/>
      </c>
      <c r="O513" s="496" t="str">
        <f t="shared" si="285"/>
        <v/>
      </c>
      <c r="P513" s="496" t="str">
        <f t="shared" si="286"/>
        <v/>
      </c>
      <c r="Q513" s="496" t="str">
        <f t="shared" si="287"/>
        <v/>
      </c>
      <c r="R513" s="496" t="str">
        <f t="shared" si="288"/>
        <v/>
      </c>
      <c r="S513" s="649" t="e">
        <f t="shared" si="282"/>
        <v>#VALUE!</v>
      </c>
      <c r="T513" s="496" t="str">
        <f t="shared" si="289"/>
        <v/>
      </c>
      <c r="U513" s="508"/>
      <c r="V513" s="508"/>
      <c r="W513" s="631"/>
      <c r="X513" s="494">
        <f t="shared" si="290"/>
        <v>0</v>
      </c>
      <c r="Y513" s="506">
        <f t="shared" si="291"/>
        <v>0</v>
      </c>
      <c r="Z513" s="498"/>
      <c r="AA513" s="662"/>
      <c r="AB513" s="662" t="str">
        <f t="shared" si="280"/>
        <v/>
      </c>
      <c r="AC513" s="662" t="str">
        <f t="shared" si="281"/>
        <v/>
      </c>
    </row>
    <row r="514" spans="2:29" ht="13.9" x14ac:dyDescent="0.35">
      <c r="B514" s="563"/>
      <c r="C514" s="522"/>
      <c r="D514" s="521"/>
      <c r="E514" s="498"/>
      <c r="F514" s="498"/>
      <c r="G514" s="498"/>
      <c r="H514" s="498"/>
      <c r="I514" s="494" t="str">
        <f t="shared" si="283"/>
        <v/>
      </c>
      <c r="J514" s="500"/>
      <c r="K514" s="509"/>
      <c r="L514" s="494"/>
      <c r="M514" s="496"/>
      <c r="N514" s="496" t="str">
        <f t="shared" si="284"/>
        <v/>
      </c>
      <c r="O514" s="496" t="str">
        <f t="shared" si="285"/>
        <v/>
      </c>
      <c r="P514" s="496" t="str">
        <f t="shared" si="286"/>
        <v/>
      </c>
      <c r="Q514" s="496" t="str">
        <f t="shared" si="287"/>
        <v/>
      </c>
      <c r="R514" s="496" t="str">
        <f t="shared" si="288"/>
        <v/>
      </c>
      <c r="S514" s="649" t="e">
        <f t="shared" si="282"/>
        <v>#VALUE!</v>
      </c>
      <c r="T514" s="496" t="str">
        <f t="shared" si="289"/>
        <v/>
      </c>
      <c r="U514" s="508"/>
      <c r="V514" s="508"/>
      <c r="W514" s="631"/>
      <c r="X514" s="494">
        <f t="shared" si="290"/>
        <v>0</v>
      </c>
      <c r="Y514" s="506">
        <f t="shared" si="291"/>
        <v>0</v>
      </c>
      <c r="Z514" s="498"/>
      <c r="AA514" s="662"/>
      <c r="AB514" s="662" t="str">
        <f t="shared" si="280"/>
        <v/>
      </c>
      <c r="AC514" s="662" t="str">
        <f t="shared" si="281"/>
        <v/>
      </c>
    </row>
    <row r="515" spans="2:29" ht="13.9" x14ac:dyDescent="0.35">
      <c r="B515" s="563"/>
      <c r="C515" s="522"/>
      <c r="D515" s="521"/>
      <c r="E515" s="498"/>
      <c r="F515" s="498"/>
      <c r="G515" s="498"/>
      <c r="H515" s="498"/>
      <c r="I515" s="494" t="str">
        <f t="shared" si="283"/>
        <v/>
      </c>
      <c r="J515" s="500"/>
      <c r="K515" s="509"/>
      <c r="L515" s="494"/>
      <c r="M515" s="496"/>
      <c r="N515" s="496" t="str">
        <f t="shared" si="284"/>
        <v/>
      </c>
      <c r="O515" s="496" t="str">
        <f t="shared" si="285"/>
        <v/>
      </c>
      <c r="P515" s="496" t="str">
        <f t="shared" si="286"/>
        <v/>
      </c>
      <c r="Q515" s="496" t="str">
        <f t="shared" si="287"/>
        <v/>
      </c>
      <c r="R515" s="496" t="str">
        <f t="shared" si="288"/>
        <v/>
      </c>
      <c r="S515" s="649" t="e">
        <f t="shared" si="282"/>
        <v>#VALUE!</v>
      </c>
      <c r="T515" s="496" t="str">
        <f t="shared" si="289"/>
        <v/>
      </c>
      <c r="U515" s="508"/>
      <c r="V515" s="508"/>
      <c r="W515" s="631"/>
      <c r="X515" s="494">
        <f t="shared" si="290"/>
        <v>0</v>
      </c>
      <c r="Y515" s="506">
        <f t="shared" si="291"/>
        <v>0</v>
      </c>
      <c r="Z515" s="498"/>
      <c r="AA515" s="662"/>
      <c r="AB515" s="662" t="str">
        <f t="shared" si="280"/>
        <v/>
      </c>
      <c r="AC515" s="662" t="str">
        <f t="shared" si="281"/>
        <v/>
      </c>
    </row>
    <row r="516" spans="2:29" ht="13.9" x14ac:dyDescent="0.35">
      <c r="B516" s="563"/>
      <c r="C516" s="522"/>
      <c r="D516" s="521"/>
      <c r="E516" s="498"/>
      <c r="F516" s="498"/>
      <c r="G516" s="498"/>
      <c r="H516" s="498"/>
      <c r="I516" s="494" t="str">
        <f t="shared" si="283"/>
        <v/>
      </c>
      <c r="J516" s="500"/>
      <c r="K516" s="509"/>
      <c r="L516" s="494"/>
      <c r="M516" s="496"/>
      <c r="N516" s="496" t="str">
        <f t="shared" si="284"/>
        <v/>
      </c>
      <c r="O516" s="496" t="str">
        <f t="shared" si="285"/>
        <v/>
      </c>
      <c r="P516" s="496" t="str">
        <f t="shared" si="286"/>
        <v/>
      </c>
      <c r="Q516" s="496" t="str">
        <f t="shared" si="287"/>
        <v/>
      </c>
      <c r="R516" s="496" t="str">
        <f t="shared" si="288"/>
        <v/>
      </c>
      <c r="S516" s="649" t="e">
        <f t="shared" si="282"/>
        <v>#VALUE!</v>
      </c>
      <c r="T516" s="496" t="str">
        <f t="shared" si="289"/>
        <v/>
      </c>
      <c r="U516" s="508"/>
      <c r="V516" s="508"/>
      <c r="W516" s="631"/>
      <c r="X516" s="494">
        <f t="shared" si="290"/>
        <v>0</v>
      </c>
      <c r="Y516" s="506">
        <f t="shared" si="291"/>
        <v>0</v>
      </c>
      <c r="Z516" s="498"/>
      <c r="AA516" s="662"/>
      <c r="AB516" s="662" t="str">
        <f t="shared" si="280"/>
        <v/>
      </c>
      <c r="AC516" s="662" t="str">
        <f t="shared" si="281"/>
        <v/>
      </c>
    </row>
    <row r="517" spans="2:29" ht="13.9" x14ac:dyDescent="0.35">
      <c r="B517" s="563"/>
      <c r="C517" s="522"/>
      <c r="D517" s="521"/>
      <c r="E517" s="498"/>
      <c r="F517" s="498"/>
      <c r="G517" s="498"/>
      <c r="H517" s="498"/>
      <c r="I517" s="494" t="str">
        <f t="shared" si="283"/>
        <v/>
      </c>
      <c r="J517" s="500"/>
      <c r="K517" s="509"/>
      <c r="L517" s="494"/>
      <c r="M517" s="496"/>
      <c r="N517" s="496" t="str">
        <f t="shared" si="284"/>
        <v/>
      </c>
      <c r="O517" s="496" t="str">
        <f t="shared" si="285"/>
        <v/>
      </c>
      <c r="P517" s="496" t="str">
        <f t="shared" si="286"/>
        <v/>
      </c>
      <c r="Q517" s="496" t="str">
        <f t="shared" si="287"/>
        <v/>
      </c>
      <c r="R517" s="496" t="str">
        <f t="shared" si="288"/>
        <v/>
      </c>
      <c r="S517" s="649" t="e">
        <f t="shared" si="282"/>
        <v>#VALUE!</v>
      </c>
      <c r="T517" s="496" t="str">
        <f t="shared" si="289"/>
        <v/>
      </c>
      <c r="U517" s="508"/>
      <c r="V517" s="508"/>
      <c r="W517" s="631"/>
      <c r="X517" s="494">
        <f t="shared" si="290"/>
        <v>0</v>
      </c>
      <c r="Y517" s="506">
        <f t="shared" si="291"/>
        <v>0</v>
      </c>
      <c r="Z517" s="498"/>
      <c r="AA517" s="662"/>
      <c r="AB517" s="662" t="str">
        <f t="shared" si="280"/>
        <v/>
      </c>
      <c r="AC517" s="662" t="str">
        <f t="shared" si="281"/>
        <v/>
      </c>
    </row>
    <row r="518" spans="2:29" ht="13.9" x14ac:dyDescent="0.35">
      <c r="B518" s="563"/>
      <c r="C518" s="522"/>
      <c r="D518" s="521"/>
      <c r="E518" s="498"/>
      <c r="F518" s="498"/>
      <c r="G518" s="498"/>
      <c r="H518" s="498"/>
      <c r="I518" s="494" t="str">
        <f t="shared" si="283"/>
        <v/>
      </c>
      <c r="J518" s="500"/>
      <c r="K518" s="509"/>
      <c r="L518" s="494"/>
      <c r="M518" s="496"/>
      <c r="N518" s="496" t="str">
        <f t="shared" si="284"/>
        <v/>
      </c>
      <c r="O518" s="496" t="str">
        <f t="shared" si="285"/>
        <v/>
      </c>
      <c r="P518" s="496" t="str">
        <f t="shared" si="286"/>
        <v/>
      </c>
      <c r="Q518" s="496" t="str">
        <f t="shared" si="287"/>
        <v/>
      </c>
      <c r="R518" s="496" t="str">
        <f t="shared" si="288"/>
        <v/>
      </c>
      <c r="S518" s="649" t="e">
        <f t="shared" si="282"/>
        <v>#VALUE!</v>
      </c>
      <c r="T518" s="496" t="str">
        <f t="shared" si="289"/>
        <v/>
      </c>
      <c r="U518" s="508"/>
      <c r="V518" s="508"/>
      <c r="W518" s="631"/>
      <c r="X518" s="494">
        <f t="shared" si="290"/>
        <v>0</v>
      </c>
      <c r="Y518" s="506">
        <f t="shared" si="291"/>
        <v>0</v>
      </c>
      <c r="Z518" s="498"/>
      <c r="AA518" s="662"/>
      <c r="AB518" s="662" t="str">
        <f t="shared" ref="AB518:AB581" si="292">IF(X518=0,"",AA518*X518)</f>
        <v/>
      </c>
      <c r="AC518" s="662" t="str">
        <f t="shared" ref="AC518:AC581" si="293">IF(X518=0,"",AB518/U518)</f>
        <v/>
      </c>
    </row>
    <row r="519" spans="2:29" ht="13.9" x14ac:dyDescent="0.35">
      <c r="B519" s="563"/>
      <c r="C519" s="522"/>
      <c r="D519" s="521"/>
      <c r="E519" s="498"/>
      <c r="F519" s="498"/>
      <c r="G519" s="498"/>
      <c r="H519" s="498"/>
      <c r="I519" s="494" t="str">
        <f t="shared" si="283"/>
        <v/>
      </c>
      <c r="J519" s="500"/>
      <c r="K519" s="509"/>
      <c r="L519" s="494"/>
      <c r="M519" s="496"/>
      <c r="N519" s="496" t="str">
        <f t="shared" si="284"/>
        <v/>
      </c>
      <c r="O519" s="496" t="str">
        <f t="shared" si="285"/>
        <v/>
      </c>
      <c r="P519" s="496" t="str">
        <f t="shared" si="286"/>
        <v/>
      </c>
      <c r="Q519" s="496" t="str">
        <f t="shared" si="287"/>
        <v/>
      </c>
      <c r="R519" s="496" t="str">
        <f t="shared" si="288"/>
        <v/>
      </c>
      <c r="S519" s="649" t="e">
        <f t="shared" ref="S519:S582" si="294">B519+R519</f>
        <v>#VALUE!</v>
      </c>
      <c r="T519" s="496" t="str">
        <f t="shared" si="289"/>
        <v/>
      </c>
      <c r="U519" s="508"/>
      <c r="V519" s="508"/>
      <c r="W519" s="631"/>
      <c r="X519" s="494">
        <f t="shared" si="290"/>
        <v>0</v>
      </c>
      <c r="Y519" s="506">
        <f t="shared" si="291"/>
        <v>0</v>
      </c>
      <c r="Z519" s="498"/>
      <c r="AA519" s="662"/>
      <c r="AB519" s="662" t="str">
        <f t="shared" si="292"/>
        <v/>
      </c>
      <c r="AC519" s="662" t="str">
        <f t="shared" si="293"/>
        <v/>
      </c>
    </row>
    <row r="520" spans="2:29" ht="13.9" x14ac:dyDescent="0.35">
      <c r="B520" s="563"/>
      <c r="C520" s="522"/>
      <c r="D520" s="521"/>
      <c r="E520" s="498"/>
      <c r="F520" s="498"/>
      <c r="G520" s="498"/>
      <c r="H520" s="498"/>
      <c r="I520" s="494" t="str">
        <f t="shared" si="283"/>
        <v/>
      </c>
      <c r="J520" s="500"/>
      <c r="K520" s="509"/>
      <c r="L520" s="494"/>
      <c r="M520" s="496"/>
      <c r="N520" s="496" t="str">
        <f t="shared" si="284"/>
        <v/>
      </c>
      <c r="O520" s="496" t="str">
        <f t="shared" si="285"/>
        <v/>
      </c>
      <c r="P520" s="496" t="str">
        <f t="shared" si="286"/>
        <v/>
      </c>
      <c r="Q520" s="496" t="str">
        <f t="shared" si="287"/>
        <v/>
      </c>
      <c r="R520" s="496" t="str">
        <f t="shared" si="288"/>
        <v/>
      </c>
      <c r="S520" s="649" t="e">
        <f t="shared" si="294"/>
        <v>#VALUE!</v>
      </c>
      <c r="T520" s="496" t="str">
        <f t="shared" si="289"/>
        <v/>
      </c>
      <c r="U520" s="508"/>
      <c r="V520" s="508"/>
      <c r="W520" s="631"/>
      <c r="X520" s="494">
        <f t="shared" si="290"/>
        <v>0</v>
      </c>
      <c r="Y520" s="506">
        <f t="shared" si="291"/>
        <v>0</v>
      </c>
      <c r="Z520" s="498"/>
      <c r="AA520" s="662"/>
      <c r="AB520" s="662" t="str">
        <f t="shared" si="292"/>
        <v/>
      </c>
      <c r="AC520" s="662" t="str">
        <f t="shared" si="293"/>
        <v/>
      </c>
    </row>
    <row r="521" spans="2:29" ht="13.9" x14ac:dyDescent="0.35">
      <c r="B521" s="563"/>
      <c r="C521" s="522"/>
      <c r="D521" s="521"/>
      <c r="E521" s="498"/>
      <c r="F521" s="498"/>
      <c r="G521" s="498"/>
      <c r="H521" s="498"/>
      <c r="I521" s="494" t="str">
        <f t="shared" si="283"/>
        <v/>
      </c>
      <c r="J521" s="500"/>
      <c r="K521" s="509"/>
      <c r="L521" s="494"/>
      <c r="M521" s="496"/>
      <c r="N521" s="496" t="str">
        <f t="shared" si="284"/>
        <v/>
      </c>
      <c r="O521" s="496" t="str">
        <f t="shared" si="285"/>
        <v/>
      </c>
      <c r="P521" s="496" t="str">
        <f t="shared" si="286"/>
        <v/>
      </c>
      <c r="Q521" s="496" t="str">
        <f t="shared" si="287"/>
        <v/>
      </c>
      <c r="R521" s="496" t="str">
        <f t="shared" si="288"/>
        <v/>
      </c>
      <c r="S521" s="649" t="e">
        <f t="shared" si="294"/>
        <v>#VALUE!</v>
      </c>
      <c r="T521" s="496" t="str">
        <f t="shared" si="289"/>
        <v/>
      </c>
      <c r="U521" s="508"/>
      <c r="V521" s="508"/>
      <c r="W521" s="631"/>
      <c r="X521" s="494">
        <f t="shared" si="290"/>
        <v>0</v>
      </c>
      <c r="Y521" s="506">
        <f t="shared" si="291"/>
        <v>0</v>
      </c>
      <c r="Z521" s="498"/>
      <c r="AA521" s="662"/>
      <c r="AB521" s="662" t="str">
        <f t="shared" si="292"/>
        <v/>
      </c>
      <c r="AC521" s="662" t="str">
        <f t="shared" si="293"/>
        <v/>
      </c>
    </row>
    <row r="522" spans="2:29" ht="13.9" x14ac:dyDescent="0.35">
      <c r="B522" s="563"/>
      <c r="C522" s="522"/>
      <c r="D522" s="521"/>
      <c r="E522" s="498"/>
      <c r="F522" s="498"/>
      <c r="G522" s="498"/>
      <c r="H522" s="498"/>
      <c r="I522" s="494" t="str">
        <f t="shared" si="283"/>
        <v/>
      </c>
      <c r="J522" s="500"/>
      <c r="K522" s="509"/>
      <c r="L522" s="494"/>
      <c r="M522" s="496"/>
      <c r="N522" s="496" t="str">
        <f t="shared" si="284"/>
        <v/>
      </c>
      <c r="O522" s="496" t="str">
        <f t="shared" si="285"/>
        <v/>
      </c>
      <c r="P522" s="496" t="str">
        <f t="shared" si="286"/>
        <v/>
      </c>
      <c r="Q522" s="496" t="str">
        <f t="shared" si="287"/>
        <v/>
      </c>
      <c r="R522" s="496" t="str">
        <f t="shared" si="288"/>
        <v/>
      </c>
      <c r="S522" s="649" t="e">
        <f t="shared" si="294"/>
        <v>#VALUE!</v>
      </c>
      <c r="T522" s="496" t="str">
        <f t="shared" si="289"/>
        <v/>
      </c>
      <c r="U522" s="508"/>
      <c r="V522" s="508"/>
      <c r="W522" s="631"/>
      <c r="X522" s="494">
        <f t="shared" si="290"/>
        <v>0</v>
      </c>
      <c r="Y522" s="506">
        <f t="shared" si="291"/>
        <v>0</v>
      </c>
      <c r="Z522" s="498"/>
      <c r="AA522" s="662"/>
      <c r="AB522" s="662" t="str">
        <f t="shared" si="292"/>
        <v/>
      </c>
      <c r="AC522" s="662" t="str">
        <f t="shared" si="293"/>
        <v/>
      </c>
    </row>
    <row r="523" spans="2:29" ht="13.9" x14ac:dyDescent="0.35">
      <c r="B523" s="563"/>
      <c r="C523" s="522"/>
      <c r="D523" s="521"/>
      <c r="E523" s="498"/>
      <c r="F523" s="498"/>
      <c r="G523" s="498"/>
      <c r="H523" s="498"/>
      <c r="I523" s="494" t="str">
        <f t="shared" si="283"/>
        <v/>
      </c>
      <c r="J523" s="500"/>
      <c r="K523" s="509"/>
      <c r="L523" s="494"/>
      <c r="M523" s="496"/>
      <c r="N523" s="496" t="str">
        <f t="shared" si="284"/>
        <v/>
      </c>
      <c r="O523" s="496" t="str">
        <f t="shared" si="285"/>
        <v/>
      </c>
      <c r="P523" s="496" t="str">
        <f t="shared" si="286"/>
        <v/>
      </c>
      <c r="Q523" s="496" t="str">
        <f t="shared" si="287"/>
        <v/>
      </c>
      <c r="R523" s="496" t="str">
        <f t="shared" si="288"/>
        <v/>
      </c>
      <c r="S523" s="649" t="e">
        <f t="shared" si="294"/>
        <v>#VALUE!</v>
      </c>
      <c r="T523" s="496" t="str">
        <f t="shared" si="289"/>
        <v/>
      </c>
      <c r="U523" s="508"/>
      <c r="V523" s="508"/>
      <c r="W523" s="631"/>
      <c r="X523" s="494">
        <f t="shared" si="290"/>
        <v>0</v>
      </c>
      <c r="Y523" s="506">
        <f t="shared" si="291"/>
        <v>0</v>
      </c>
      <c r="Z523" s="498"/>
      <c r="AA523" s="662"/>
      <c r="AB523" s="662" t="str">
        <f t="shared" si="292"/>
        <v/>
      </c>
      <c r="AC523" s="662" t="str">
        <f t="shared" si="293"/>
        <v/>
      </c>
    </row>
    <row r="524" spans="2:29" ht="13.9" x14ac:dyDescent="0.35">
      <c r="B524" s="563"/>
      <c r="C524" s="522"/>
      <c r="D524" s="521"/>
      <c r="E524" s="498"/>
      <c r="F524" s="498"/>
      <c r="G524" s="498"/>
      <c r="H524" s="498"/>
      <c r="I524" s="494" t="str">
        <f t="shared" si="283"/>
        <v/>
      </c>
      <c r="J524" s="500"/>
      <c r="K524" s="509"/>
      <c r="L524" s="494"/>
      <c r="M524" s="496"/>
      <c r="N524" s="496" t="str">
        <f t="shared" si="284"/>
        <v/>
      </c>
      <c r="O524" s="496" t="str">
        <f t="shared" si="285"/>
        <v/>
      </c>
      <c r="P524" s="496" t="str">
        <f t="shared" si="286"/>
        <v/>
      </c>
      <c r="Q524" s="496" t="str">
        <f t="shared" si="287"/>
        <v/>
      </c>
      <c r="R524" s="496" t="str">
        <f t="shared" si="288"/>
        <v/>
      </c>
      <c r="S524" s="649" t="e">
        <f t="shared" si="294"/>
        <v>#VALUE!</v>
      </c>
      <c r="T524" s="496" t="str">
        <f t="shared" si="289"/>
        <v/>
      </c>
      <c r="U524" s="508"/>
      <c r="V524" s="508"/>
      <c r="W524" s="631"/>
      <c r="X524" s="494">
        <f t="shared" si="290"/>
        <v>0</v>
      </c>
      <c r="Y524" s="506">
        <f t="shared" si="291"/>
        <v>0</v>
      </c>
      <c r="Z524" s="498"/>
      <c r="AA524" s="662"/>
      <c r="AB524" s="662" t="str">
        <f t="shared" si="292"/>
        <v/>
      </c>
      <c r="AC524" s="662" t="str">
        <f t="shared" si="293"/>
        <v/>
      </c>
    </row>
    <row r="525" spans="2:29" ht="13.9" x14ac:dyDescent="0.35">
      <c r="B525" s="563"/>
      <c r="C525" s="522"/>
      <c r="D525" s="521"/>
      <c r="E525" s="498"/>
      <c r="F525" s="498"/>
      <c r="G525" s="498"/>
      <c r="H525" s="498"/>
      <c r="I525" s="494" t="str">
        <f t="shared" si="283"/>
        <v/>
      </c>
      <c r="J525" s="500"/>
      <c r="K525" s="509"/>
      <c r="L525" s="494"/>
      <c r="M525" s="496"/>
      <c r="N525" s="496" t="str">
        <f t="shared" si="284"/>
        <v/>
      </c>
      <c r="O525" s="496" t="str">
        <f t="shared" si="285"/>
        <v/>
      </c>
      <c r="P525" s="496" t="str">
        <f t="shared" si="286"/>
        <v/>
      </c>
      <c r="Q525" s="496" t="str">
        <f t="shared" si="287"/>
        <v/>
      </c>
      <c r="R525" s="496" t="str">
        <f t="shared" si="288"/>
        <v/>
      </c>
      <c r="S525" s="649" t="e">
        <f t="shared" si="294"/>
        <v>#VALUE!</v>
      </c>
      <c r="T525" s="496" t="str">
        <f t="shared" si="289"/>
        <v/>
      </c>
      <c r="U525" s="508"/>
      <c r="V525" s="508"/>
      <c r="W525" s="631"/>
      <c r="X525" s="494">
        <f t="shared" si="290"/>
        <v>0</v>
      </c>
      <c r="Y525" s="506">
        <f t="shared" si="291"/>
        <v>0</v>
      </c>
      <c r="Z525" s="498"/>
      <c r="AA525" s="662"/>
      <c r="AB525" s="662" t="str">
        <f t="shared" si="292"/>
        <v/>
      </c>
      <c r="AC525" s="662" t="str">
        <f t="shared" si="293"/>
        <v/>
      </c>
    </row>
    <row r="526" spans="2:29" ht="13.9" x14ac:dyDescent="0.35">
      <c r="B526" s="563"/>
      <c r="C526" s="522"/>
      <c r="D526" s="521"/>
      <c r="E526" s="498"/>
      <c r="F526" s="498"/>
      <c r="G526" s="498"/>
      <c r="H526" s="498"/>
      <c r="I526" s="494" t="str">
        <f t="shared" si="283"/>
        <v/>
      </c>
      <c r="J526" s="500"/>
      <c r="K526" s="509"/>
      <c r="L526" s="494"/>
      <c r="M526" s="496"/>
      <c r="N526" s="496" t="str">
        <f t="shared" si="284"/>
        <v/>
      </c>
      <c r="O526" s="496" t="str">
        <f t="shared" si="285"/>
        <v/>
      </c>
      <c r="P526" s="496" t="str">
        <f t="shared" si="286"/>
        <v/>
      </c>
      <c r="Q526" s="496" t="str">
        <f t="shared" si="287"/>
        <v/>
      </c>
      <c r="R526" s="496" t="str">
        <f t="shared" si="288"/>
        <v/>
      </c>
      <c r="S526" s="649" t="e">
        <f t="shared" si="294"/>
        <v>#VALUE!</v>
      </c>
      <c r="T526" s="496" t="str">
        <f t="shared" si="289"/>
        <v/>
      </c>
      <c r="U526" s="508"/>
      <c r="V526" s="508"/>
      <c r="W526" s="631"/>
      <c r="X526" s="494">
        <f t="shared" si="290"/>
        <v>0</v>
      </c>
      <c r="Y526" s="506">
        <f t="shared" si="291"/>
        <v>0</v>
      </c>
      <c r="Z526" s="498"/>
      <c r="AA526" s="662"/>
      <c r="AB526" s="662" t="str">
        <f t="shared" si="292"/>
        <v/>
      </c>
      <c r="AC526" s="662" t="str">
        <f t="shared" si="293"/>
        <v/>
      </c>
    </row>
    <row r="527" spans="2:29" ht="13.9" x14ac:dyDescent="0.35">
      <c r="B527" s="563"/>
      <c r="C527" s="522"/>
      <c r="D527" s="521"/>
      <c r="E527" s="498"/>
      <c r="F527" s="498"/>
      <c r="G527" s="498"/>
      <c r="H527" s="498"/>
      <c r="I527" s="494" t="str">
        <f t="shared" si="283"/>
        <v/>
      </c>
      <c r="J527" s="500"/>
      <c r="K527" s="509"/>
      <c r="L527" s="494"/>
      <c r="M527" s="496"/>
      <c r="N527" s="496" t="str">
        <f t="shared" si="284"/>
        <v/>
      </c>
      <c r="O527" s="496" t="str">
        <f t="shared" si="285"/>
        <v/>
      </c>
      <c r="P527" s="496" t="str">
        <f t="shared" si="286"/>
        <v/>
      </c>
      <c r="Q527" s="496" t="str">
        <f t="shared" si="287"/>
        <v/>
      </c>
      <c r="R527" s="496" t="str">
        <f t="shared" si="288"/>
        <v/>
      </c>
      <c r="S527" s="649" t="e">
        <f t="shared" si="294"/>
        <v>#VALUE!</v>
      </c>
      <c r="T527" s="496" t="str">
        <f t="shared" si="289"/>
        <v/>
      </c>
      <c r="U527" s="508"/>
      <c r="V527" s="508"/>
      <c r="W527" s="631"/>
      <c r="X527" s="494">
        <f t="shared" si="290"/>
        <v>0</v>
      </c>
      <c r="Y527" s="506">
        <f t="shared" si="291"/>
        <v>0</v>
      </c>
      <c r="Z527" s="498"/>
      <c r="AA527" s="662"/>
      <c r="AB527" s="662" t="str">
        <f t="shared" si="292"/>
        <v/>
      </c>
      <c r="AC527" s="662" t="str">
        <f t="shared" si="293"/>
        <v/>
      </c>
    </row>
    <row r="528" spans="2:29" ht="13.9" x14ac:dyDescent="0.35">
      <c r="B528" s="563"/>
      <c r="C528" s="522"/>
      <c r="D528" s="521"/>
      <c r="E528" s="498"/>
      <c r="F528" s="498"/>
      <c r="G528" s="498"/>
      <c r="H528" s="498"/>
      <c r="I528" s="494" t="str">
        <f t="shared" si="283"/>
        <v/>
      </c>
      <c r="J528" s="500"/>
      <c r="K528" s="509"/>
      <c r="L528" s="494"/>
      <c r="M528" s="496"/>
      <c r="N528" s="496" t="str">
        <f t="shared" si="284"/>
        <v/>
      </c>
      <c r="O528" s="496" t="str">
        <f t="shared" si="285"/>
        <v/>
      </c>
      <c r="P528" s="496" t="str">
        <f t="shared" si="286"/>
        <v/>
      </c>
      <c r="Q528" s="496" t="str">
        <f t="shared" si="287"/>
        <v/>
      </c>
      <c r="R528" s="496" t="str">
        <f t="shared" si="288"/>
        <v/>
      </c>
      <c r="S528" s="649" t="e">
        <f t="shared" si="294"/>
        <v>#VALUE!</v>
      </c>
      <c r="T528" s="496" t="str">
        <f t="shared" si="289"/>
        <v/>
      </c>
      <c r="U528" s="508"/>
      <c r="V528" s="508"/>
      <c r="W528" s="631"/>
      <c r="X528" s="494">
        <f t="shared" si="290"/>
        <v>0</v>
      </c>
      <c r="Y528" s="506">
        <f t="shared" si="291"/>
        <v>0</v>
      </c>
      <c r="Z528" s="498"/>
      <c r="AA528" s="662"/>
      <c r="AB528" s="662" t="str">
        <f t="shared" si="292"/>
        <v/>
      </c>
      <c r="AC528" s="662" t="str">
        <f t="shared" si="293"/>
        <v/>
      </c>
    </row>
    <row r="529" spans="2:29" ht="13.9" x14ac:dyDescent="0.35">
      <c r="B529" s="563"/>
      <c r="C529" s="522"/>
      <c r="D529" s="521"/>
      <c r="E529" s="498"/>
      <c r="F529" s="498"/>
      <c r="G529" s="498"/>
      <c r="H529" s="498"/>
      <c r="I529" s="494" t="str">
        <f t="shared" si="283"/>
        <v/>
      </c>
      <c r="J529" s="500"/>
      <c r="K529" s="509"/>
      <c r="L529" s="494"/>
      <c r="M529" s="496"/>
      <c r="N529" s="496" t="str">
        <f t="shared" si="284"/>
        <v/>
      </c>
      <c r="O529" s="496" t="str">
        <f t="shared" si="285"/>
        <v/>
      </c>
      <c r="P529" s="496" t="str">
        <f t="shared" si="286"/>
        <v/>
      </c>
      <c r="Q529" s="496" t="str">
        <f t="shared" si="287"/>
        <v/>
      </c>
      <c r="R529" s="496" t="str">
        <f t="shared" si="288"/>
        <v/>
      </c>
      <c r="S529" s="649" t="e">
        <f t="shared" si="294"/>
        <v>#VALUE!</v>
      </c>
      <c r="T529" s="496" t="str">
        <f t="shared" si="289"/>
        <v/>
      </c>
      <c r="U529" s="508"/>
      <c r="V529" s="508"/>
      <c r="W529" s="631"/>
      <c r="X529" s="494">
        <f t="shared" si="290"/>
        <v>0</v>
      </c>
      <c r="Y529" s="506">
        <f t="shared" si="291"/>
        <v>0</v>
      </c>
      <c r="Z529" s="498"/>
      <c r="AA529" s="662"/>
      <c r="AB529" s="662" t="str">
        <f t="shared" si="292"/>
        <v/>
      </c>
      <c r="AC529" s="662" t="str">
        <f t="shared" si="293"/>
        <v/>
      </c>
    </row>
    <row r="530" spans="2:29" ht="13.9" x14ac:dyDescent="0.35">
      <c r="B530" s="563"/>
      <c r="C530" s="522"/>
      <c r="D530" s="521"/>
      <c r="E530" s="498"/>
      <c r="F530" s="498"/>
      <c r="G530" s="498"/>
      <c r="H530" s="498"/>
      <c r="I530" s="494" t="str">
        <f t="shared" si="283"/>
        <v/>
      </c>
      <c r="J530" s="500"/>
      <c r="K530" s="509"/>
      <c r="L530" s="494"/>
      <c r="M530" s="496"/>
      <c r="N530" s="496" t="str">
        <f t="shared" si="284"/>
        <v/>
      </c>
      <c r="O530" s="496" t="str">
        <f t="shared" si="285"/>
        <v/>
      </c>
      <c r="P530" s="496" t="str">
        <f t="shared" si="286"/>
        <v/>
      </c>
      <c r="Q530" s="496" t="str">
        <f t="shared" si="287"/>
        <v/>
      </c>
      <c r="R530" s="496" t="str">
        <f t="shared" si="288"/>
        <v/>
      </c>
      <c r="S530" s="649" t="e">
        <f t="shared" si="294"/>
        <v>#VALUE!</v>
      </c>
      <c r="T530" s="496" t="str">
        <f t="shared" si="289"/>
        <v/>
      </c>
      <c r="U530" s="508"/>
      <c r="V530" s="508"/>
      <c r="W530" s="631"/>
      <c r="X530" s="494">
        <f t="shared" si="290"/>
        <v>0</v>
      </c>
      <c r="Y530" s="506">
        <f t="shared" si="291"/>
        <v>0</v>
      </c>
      <c r="Z530" s="498"/>
      <c r="AA530" s="662"/>
      <c r="AB530" s="662" t="str">
        <f t="shared" si="292"/>
        <v/>
      </c>
      <c r="AC530" s="662" t="str">
        <f t="shared" si="293"/>
        <v/>
      </c>
    </row>
    <row r="531" spans="2:29" ht="13.9" x14ac:dyDescent="0.35">
      <c r="B531" s="563"/>
      <c r="C531" s="522"/>
      <c r="D531" s="521"/>
      <c r="E531" s="498"/>
      <c r="F531" s="498"/>
      <c r="G531" s="498"/>
      <c r="H531" s="498"/>
      <c r="I531" s="494" t="str">
        <f t="shared" si="283"/>
        <v/>
      </c>
      <c r="J531" s="500"/>
      <c r="K531" s="509"/>
      <c r="L531" s="494"/>
      <c r="M531" s="496"/>
      <c r="N531" s="496" t="str">
        <f t="shared" si="284"/>
        <v/>
      </c>
      <c r="O531" s="496" t="str">
        <f t="shared" si="285"/>
        <v/>
      </c>
      <c r="P531" s="496" t="str">
        <f t="shared" si="286"/>
        <v/>
      </c>
      <c r="Q531" s="496" t="str">
        <f t="shared" si="287"/>
        <v/>
      </c>
      <c r="R531" s="496" t="str">
        <f t="shared" si="288"/>
        <v/>
      </c>
      <c r="S531" s="649" t="e">
        <f t="shared" si="294"/>
        <v>#VALUE!</v>
      </c>
      <c r="T531" s="496" t="str">
        <f t="shared" si="289"/>
        <v/>
      </c>
      <c r="U531" s="508"/>
      <c r="V531" s="508"/>
      <c r="W531" s="631"/>
      <c r="X531" s="494">
        <f t="shared" si="290"/>
        <v>0</v>
      </c>
      <c r="Y531" s="506">
        <f t="shared" si="291"/>
        <v>0</v>
      </c>
      <c r="Z531" s="498"/>
      <c r="AA531" s="662"/>
      <c r="AB531" s="662" t="str">
        <f t="shared" si="292"/>
        <v/>
      </c>
      <c r="AC531" s="662" t="str">
        <f t="shared" si="293"/>
        <v/>
      </c>
    </row>
    <row r="532" spans="2:29" ht="13.9" x14ac:dyDescent="0.35">
      <c r="B532" s="563"/>
      <c r="C532" s="522"/>
      <c r="D532" s="521"/>
      <c r="E532" s="498"/>
      <c r="F532" s="498"/>
      <c r="G532" s="498"/>
      <c r="H532" s="498"/>
      <c r="I532" s="494" t="str">
        <f t="shared" si="283"/>
        <v/>
      </c>
      <c r="J532" s="500"/>
      <c r="K532" s="509"/>
      <c r="L532" s="494"/>
      <c r="M532" s="496"/>
      <c r="N532" s="496" t="str">
        <f t="shared" si="284"/>
        <v/>
      </c>
      <c r="O532" s="496" t="str">
        <f t="shared" si="285"/>
        <v/>
      </c>
      <c r="P532" s="496" t="str">
        <f t="shared" si="286"/>
        <v/>
      </c>
      <c r="Q532" s="496" t="str">
        <f t="shared" si="287"/>
        <v/>
      </c>
      <c r="R532" s="496" t="str">
        <f t="shared" si="288"/>
        <v/>
      </c>
      <c r="S532" s="649" t="e">
        <f t="shared" si="294"/>
        <v>#VALUE!</v>
      </c>
      <c r="T532" s="496" t="str">
        <f t="shared" si="289"/>
        <v/>
      </c>
      <c r="U532" s="508"/>
      <c r="V532" s="508"/>
      <c r="W532" s="631"/>
      <c r="X532" s="494">
        <f t="shared" si="290"/>
        <v>0</v>
      </c>
      <c r="Y532" s="506">
        <f t="shared" si="291"/>
        <v>0</v>
      </c>
      <c r="Z532" s="498"/>
      <c r="AA532" s="662"/>
      <c r="AB532" s="662" t="str">
        <f t="shared" si="292"/>
        <v/>
      </c>
      <c r="AC532" s="662" t="str">
        <f t="shared" si="293"/>
        <v/>
      </c>
    </row>
    <row r="533" spans="2:29" ht="13.9" x14ac:dyDescent="0.35">
      <c r="B533" s="563"/>
      <c r="C533" s="522"/>
      <c r="D533" s="521"/>
      <c r="E533" s="498"/>
      <c r="F533" s="498"/>
      <c r="G533" s="498"/>
      <c r="H533" s="498"/>
      <c r="I533" s="494" t="str">
        <f t="shared" si="283"/>
        <v/>
      </c>
      <c r="J533" s="500"/>
      <c r="K533" s="509"/>
      <c r="L533" s="494"/>
      <c r="M533" s="496"/>
      <c r="N533" s="496" t="str">
        <f t="shared" si="284"/>
        <v/>
      </c>
      <c r="O533" s="496" t="str">
        <f t="shared" si="285"/>
        <v/>
      </c>
      <c r="P533" s="496" t="str">
        <f t="shared" si="286"/>
        <v/>
      </c>
      <c r="Q533" s="496" t="str">
        <f t="shared" si="287"/>
        <v/>
      </c>
      <c r="R533" s="496" t="str">
        <f t="shared" si="288"/>
        <v/>
      </c>
      <c r="S533" s="649" t="e">
        <f t="shared" si="294"/>
        <v>#VALUE!</v>
      </c>
      <c r="T533" s="496" t="str">
        <f t="shared" si="289"/>
        <v/>
      </c>
      <c r="U533" s="508"/>
      <c r="V533" s="508"/>
      <c r="W533" s="631"/>
      <c r="X533" s="494">
        <f t="shared" si="290"/>
        <v>0</v>
      </c>
      <c r="Y533" s="506">
        <f t="shared" si="291"/>
        <v>0</v>
      </c>
      <c r="Z533" s="498"/>
      <c r="AA533" s="662"/>
      <c r="AB533" s="662" t="str">
        <f t="shared" si="292"/>
        <v/>
      </c>
      <c r="AC533" s="662" t="str">
        <f t="shared" si="293"/>
        <v/>
      </c>
    </row>
    <row r="534" spans="2:29" ht="13.9" x14ac:dyDescent="0.35">
      <c r="B534" s="563"/>
      <c r="C534" s="522"/>
      <c r="D534" s="521"/>
      <c r="E534" s="498"/>
      <c r="F534" s="498"/>
      <c r="G534" s="498"/>
      <c r="H534" s="498"/>
      <c r="I534" s="494" t="str">
        <f t="shared" si="283"/>
        <v/>
      </c>
      <c r="J534" s="500"/>
      <c r="K534" s="509"/>
      <c r="L534" s="494"/>
      <c r="M534" s="496"/>
      <c r="N534" s="496" t="str">
        <f t="shared" si="284"/>
        <v/>
      </c>
      <c r="O534" s="496" t="str">
        <f t="shared" si="285"/>
        <v/>
      </c>
      <c r="P534" s="496" t="str">
        <f t="shared" si="286"/>
        <v/>
      </c>
      <c r="Q534" s="496" t="str">
        <f t="shared" si="287"/>
        <v/>
      </c>
      <c r="R534" s="496" t="str">
        <f t="shared" si="288"/>
        <v/>
      </c>
      <c r="S534" s="649" t="e">
        <f t="shared" si="294"/>
        <v>#VALUE!</v>
      </c>
      <c r="T534" s="496" t="str">
        <f t="shared" si="289"/>
        <v/>
      </c>
      <c r="U534" s="508"/>
      <c r="V534" s="508"/>
      <c r="W534" s="631"/>
      <c r="X534" s="494">
        <f t="shared" si="290"/>
        <v>0</v>
      </c>
      <c r="Y534" s="506">
        <f t="shared" si="291"/>
        <v>0</v>
      </c>
      <c r="Z534" s="498"/>
      <c r="AA534" s="662"/>
      <c r="AB534" s="662" t="str">
        <f t="shared" si="292"/>
        <v/>
      </c>
      <c r="AC534" s="662" t="str">
        <f t="shared" si="293"/>
        <v/>
      </c>
    </row>
    <row r="535" spans="2:29" ht="13.9" x14ac:dyDescent="0.35">
      <c r="B535" s="563"/>
      <c r="C535" s="522"/>
      <c r="D535" s="521"/>
      <c r="E535" s="498"/>
      <c r="F535" s="498"/>
      <c r="G535" s="498"/>
      <c r="H535" s="498"/>
      <c r="I535" s="494" t="str">
        <f t="shared" si="283"/>
        <v/>
      </c>
      <c r="J535" s="500"/>
      <c r="K535" s="509"/>
      <c r="L535" s="494"/>
      <c r="M535" s="496"/>
      <c r="N535" s="496" t="str">
        <f t="shared" si="284"/>
        <v/>
      </c>
      <c r="O535" s="496" t="str">
        <f t="shared" si="285"/>
        <v/>
      </c>
      <c r="P535" s="496" t="str">
        <f t="shared" si="286"/>
        <v/>
      </c>
      <c r="Q535" s="496" t="str">
        <f t="shared" si="287"/>
        <v/>
      </c>
      <c r="R535" s="496" t="str">
        <f t="shared" si="288"/>
        <v/>
      </c>
      <c r="S535" s="649" t="e">
        <f t="shared" si="294"/>
        <v>#VALUE!</v>
      </c>
      <c r="T535" s="496" t="str">
        <f t="shared" si="289"/>
        <v/>
      </c>
      <c r="U535" s="508"/>
      <c r="V535" s="508"/>
      <c r="W535" s="631"/>
      <c r="X535" s="494">
        <f t="shared" si="290"/>
        <v>0</v>
      </c>
      <c r="Y535" s="506">
        <f t="shared" si="291"/>
        <v>0</v>
      </c>
      <c r="Z535" s="498"/>
      <c r="AA535" s="662"/>
      <c r="AB535" s="662" t="str">
        <f t="shared" si="292"/>
        <v/>
      </c>
      <c r="AC535" s="662" t="str">
        <f t="shared" si="293"/>
        <v/>
      </c>
    </row>
    <row r="536" spans="2:29" ht="13.9" x14ac:dyDescent="0.35">
      <c r="B536" s="563"/>
      <c r="C536" s="522"/>
      <c r="D536" s="521"/>
      <c r="E536" s="498"/>
      <c r="F536" s="498"/>
      <c r="G536" s="498"/>
      <c r="H536" s="498"/>
      <c r="I536" s="494" t="str">
        <f t="shared" si="283"/>
        <v/>
      </c>
      <c r="J536" s="500"/>
      <c r="K536" s="509"/>
      <c r="L536" s="494"/>
      <c r="M536" s="496"/>
      <c r="N536" s="496" t="str">
        <f t="shared" si="284"/>
        <v/>
      </c>
      <c r="O536" s="496" t="str">
        <f t="shared" si="285"/>
        <v/>
      </c>
      <c r="P536" s="496" t="str">
        <f t="shared" si="286"/>
        <v/>
      </c>
      <c r="Q536" s="496" t="str">
        <f t="shared" si="287"/>
        <v/>
      </c>
      <c r="R536" s="496" t="str">
        <f t="shared" si="288"/>
        <v/>
      </c>
      <c r="S536" s="649" t="e">
        <f t="shared" si="294"/>
        <v>#VALUE!</v>
      </c>
      <c r="T536" s="496" t="str">
        <f t="shared" si="289"/>
        <v/>
      </c>
      <c r="U536" s="508"/>
      <c r="V536" s="508"/>
      <c r="W536" s="631"/>
      <c r="X536" s="494">
        <f t="shared" si="290"/>
        <v>0</v>
      </c>
      <c r="Y536" s="506">
        <f t="shared" si="291"/>
        <v>0</v>
      </c>
      <c r="Z536" s="498"/>
      <c r="AA536" s="662"/>
      <c r="AB536" s="662" t="str">
        <f t="shared" si="292"/>
        <v/>
      </c>
      <c r="AC536" s="662" t="str">
        <f t="shared" si="293"/>
        <v/>
      </c>
    </row>
    <row r="537" spans="2:29" ht="13.9" x14ac:dyDescent="0.35">
      <c r="B537" s="563"/>
      <c r="C537" s="522"/>
      <c r="D537" s="521"/>
      <c r="E537" s="498"/>
      <c r="F537" s="498"/>
      <c r="G537" s="498"/>
      <c r="H537" s="498"/>
      <c r="I537" s="494" t="str">
        <f t="shared" si="283"/>
        <v/>
      </c>
      <c r="J537" s="500"/>
      <c r="K537" s="509"/>
      <c r="L537" s="494"/>
      <c r="M537" s="496"/>
      <c r="N537" s="496" t="str">
        <f t="shared" si="284"/>
        <v/>
      </c>
      <c r="O537" s="496" t="str">
        <f t="shared" si="285"/>
        <v/>
      </c>
      <c r="P537" s="496" t="str">
        <f t="shared" si="286"/>
        <v/>
      </c>
      <c r="Q537" s="496" t="str">
        <f t="shared" si="287"/>
        <v/>
      </c>
      <c r="R537" s="496" t="str">
        <f t="shared" si="288"/>
        <v/>
      </c>
      <c r="S537" s="649" t="e">
        <f t="shared" si="294"/>
        <v>#VALUE!</v>
      </c>
      <c r="T537" s="496" t="str">
        <f t="shared" si="289"/>
        <v/>
      </c>
      <c r="U537" s="508"/>
      <c r="V537" s="508"/>
      <c r="W537" s="631"/>
      <c r="X537" s="494">
        <f t="shared" si="290"/>
        <v>0</v>
      </c>
      <c r="Y537" s="506">
        <f t="shared" si="291"/>
        <v>0</v>
      </c>
      <c r="Z537" s="498"/>
      <c r="AA537" s="662"/>
      <c r="AB537" s="662" t="str">
        <f t="shared" si="292"/>
        <v/>
      </c>
      <c r="AC537" s="662" t="str">
        <f t="shared" si="293"/>
        <v/>
      </c>
    </row>
    <row r="538" spans="2:29" ht="13.9" x14ac:dyDescent="0.35">
      <c r="B538" s="563"/>
      <c r="C538" s="522"/>
      <c r="D538" s="521"/>
      <c r="E538" s="498"/>
      <c r="F538" s="498"/>
      <c r="G538" s="498"/>
      <c r="H538" s="498"/>
      <c r="I538" s="494" t="str">
        <f t="shared" si="283"/>
        <v/>
      </c>
      <c r="J538" s="500"/>
      <c r="K538" s="509"/>
      <c r="L538" s="494"/>
      <c r="M538" s="496"/>
      <c r="N538" s="496" t="str">
        <f t="shared" si="284"/>
        <v/>
      </c>
      <c r="O538" s="496" t="str">
        <f t="shared" si="285"/>
        <v/>
      </c>
      <c r="P538" s="496" t="str">
        <f t="shared" si="286"/>
        <v/>
      </c>
      <c r="Q538" s="496" t="str">
        <f t="shared" si="287"/>
        <v/>
      </c>
      <c r="R538" s="496" t="str">
        <f t="shared" si="288"/>
        <v/>
      </c>
      <c r="S538" s="649" t="e">
        <f t="shared" si="294"/>
        <v>#VALUE!</v>
      </c>
      <c r="T538" s="496" t="str">
        <f t="shared" si="289"/>
        <v/>
      </c>
      <c r="U538" s="508"/>
      <c r="V538" s="508"/>
      <c r="W538" s="631"/>
      <c r="X538" s="494">
        <f t="shared" si="290"/>
        <v>0</v>
      </c>
      <c r="Y538" s="506">
        <f t="shared" si="291"/>
        <v>0</v>
      </c>
      <c r="Z538" s="498"/>
      <c r="AA538" s="662"/>
      <c r="AB538" s="662" t="str">
        <f t="shared" si="292"/>
        <v/>
      </c>
      <c r="AC538" s="662" t="str">
        <f t="shared" si="293"/>
        <v/>
      </c>
    </row>
    <row r="539" spans="2:29" ht="13.9" x14ac:dyDescent="0.35">
      <c r="B539" s="563"/>
      <c r="C539" s="522"/>
      <c r="D539" s="521"/>
      <c r="E539" s="498"/>
      <c r="F539" s="498"/>
      <c r="G539" s="498"/>
      <c r="H539" s="498"/>
      <c r="I539" s="494" t="str">
        <f t="shared" si="283"/>
        <v/>
      </c>
      <c r="J539" s="500"/>
      <c r="K539" s="509"/>
      <c r="L539" s="494"/>
      <c r="M539" s="496"/>
      <c r="N539" s="496" t="str">
        <f t="shared" si="284"/>
        <v/>
      </c>
      <c r="O539" s="496" t="str">
        <f t="shared" si="285"/>
        <v/>
      </c>
      <c r="P539" s="496" t="str">
        <f t="shared" si="286"/>
        <v/>
      </c>
      <c r="Q539" s="496" t="str">
        <f t="shared" si="287"/>
        <v/>
      </c>
      <c r="R539" s="496" t="str">
        <f t="shared" si="288"/>
        <v/>
      </c>
      <c r="S539" s="649" t="e">
        <f t="shared" si="294"/>
        <v>#VALUE!</v>
      </c>
      <c r="T539" s="496" t="str">
        <f t="shared" si="289"/>
        <v/>
      </c>
      <c r="U539" s="508"/>
      <c r="V539" s="508"/>
      <c r="W539" s="631"/>
      <c r="X539" s="494">
        <f t="shared" si="290"/>
        <v>0</v>
      </c>
      <c r="Y539" s="506">
        <f t="shared" si="291"/>
        <v>0</v>
      </c>
      <c r="Z539" s="498"/>
      <c r="AA539" s="662"/>
      <c r="AB539" s="662" t="str">
        <f t="shared" si="292"/>
        <v/>
      </c>
      <c r="AC539" s="662" t="str">
        <f t="shared" si="293"/>
        <v/>
      </c>
    </row>
    <row r="540" spans="2:29" ht="13.9" x14ac:dyDescent="0.35">
      <c r="B540" s="563"/>
      <c r="C540" s="522"/>
      <c r="D540" s="521"/>
      <c r="E540" s="498"/>
      <c r="F540" s="498"/>
      <c r="G540" s="498"/>
      <c r="H540" s="498"/>
      <c r="I540" s="494" t="str">
        <f t="shared" si="283"/>
        <v/>
      </c>
      <c r="J540" s="500"/>
      <c r="K540" s="509"/>
      <c r="L540" s="494"/>
      <c r="M540" s="496"/>
      <c r="N540" s="496" t="str">
        <f t="shared" si="284"/>
        <v/>
      </c>
      <c r="O540" s="496" t="str">
        <f t="shared" si="285"/>
        <v/>
      </c>
      <c r="P540" s="496" t="str">
        <f t="shared" si="286"/>
        <v/>
      </c>
      <c r="Q540" s="496" t="str">
        <f t="shared" si="287"/>
        <v/>
      </c>
      <c r="R540" s="496" t="str">
        <f t="shared" si="288"/>
        <v/>
      </c>
      <c r="S540" s="649" t="e">
        <f t="shared" si="294"/>
        <v>#VALUE!</v>
      </c>
      <c r="T540" s="496" t="str">
        <f t="shared" si="289"/>
        <v/>
      </c>
      <c r="U540" s="508"/>
      <c r="V540" s="508"/>
      <c r="W540" s="631"/>
      <c r="X540" s="494">
        <f t="shared" si="290"/>
        <v>0</v>
      </c>
      <c r="Y540" s="506">
        <f t="shared" si="291"/>
        <v>0</v>
      </c>
      <c r="Z540" s="498"/>
      <c r="AA540" s="662"/>
      <c r="AB540" s="662" t="str">
        <f t="shared" si="292"/>
        <v/>
      </c>
      <c r="AC540" s="662" t="str">
        <f t="shared" si="293"/>
        <v/>
      </c>
    </row>
    <row r="541" spans="2:29" ht="13.9" x14ac:dyDescent="0.35">
      <c r="B541" s="563"/>
      <c r="C541" s="522"/>
      <c r="D541" s="521"/>
      <c r="E541" s="498"/>
      <c r="F541" s="498"/>
      <c r="G541" s="498"/>
      <c r="H541" s="498"/>
      <c r="I541" s="494" t="str">
        <f t="shared" si="283"/>
        <v/>
      </c>
      <c r="J541" s="500"/>
      <c r="K541" s="509"/>
      <c r="L541" s="494"/>
      <c r="M541" s="496"/>
      <c r="N541" s="496" t="str">
        <f t="shared" si="284"/>
        <v/>
      </c>
      <c r="O541" s="496" t="str">
        <f t="shared" si="285"/>
        <v/>
      </c>
      <c r="P541" s="496" t="str">
        <f t="shared" si="286"/>
        <v/>
      </c>
      <c r="Q541" s="496" t="str">
        <f t="shared" si="287"/>
        <v/>
      </c>
      <c r="R541" s="496" t="str">
        <f t="shared" si="288"/>
        <v/>
      </c>
      <c r="S541" s="649" t="e">
        <f t="shared" si="294"/>
        <v>#VALUE!</v>
      </c>
      <c r="T541" s="496" t="str">
        <f t="shared" si="289"/>
        <v/>
      </c>
      <c r="U541" s="508"/>
      <c r="V541" s="508"/>
      <c r="W541" s="631"/>
      <c r="X541" s="494">
        <f t="shared" si="290"/>
        <v>0</v>
      </c>
      <c r="Y541" s="506">
        <f t="shared" si="291"/>
        <v>0</v>
      </c>
      <c r="Z541" s="498"/>
      <c r="AA541" s="662"/>
      <c r="AB541" s="662" t="str">
        <f t="shared" si="292"/>
        <v/>
      </c>
      <c r="AC541" s="662" t="str">
        <f t="shared" si="293"/>
        <v/>
      </c>
    </row>
    <row r="542" spans="2:29" ht="13.9" x14ac:dyDescent="0.35">
      <c r="B542" s="563"/>
      <c r="C542" s="522"/>
      <c r="D542" s="521"/>
      <c r="E542" s="498"/>
      <c r="F542" s="498"/>
      <c r="G542" s="498"/>
      <c r="H542" s="498"/>
      <c r="I542" s="494" t="str">
        <f t="shared" si="283"/>
        <v/>
      </c>
      <c r="J542" s="500"/>
      <c r="K542" s="509"/>
      <c r="L542" s="494"/>
      <c r="M542" s="496"/>
      <c r="N542" s="496" t="str">
        <f t="shared" si="284"/>
        <v/>
      </c>
      <c r="O542" s="496" t="str">
        <f t="shared" si="285"/>
        <v/>
      </c>
      <c r="P542" s="496" t="str">
        <f t="shared" si="286"/>
        <v/>
      </c>
      <c r="Q542" s="496" t="str">
        <f t="shared" si="287"/>
        <v/>
      </c>
      <c r="R542" s="496" t="str">
        <f t="shared" si="288"/>
        <v/>
      </c>
      <c r="S542" s="649" t="e">
        <f t="shared" si="294"/>
        <v>#VALUE!</v>
      </c>
      <c r="T542" s="496" t="str">
        <f t="shared" si="289"/>
        <v/>
      </c>
      <c r="U542" s="508"/>
      <c r="V542" s="508"/>
      <c r="W542" s="631"/>
      <c r="X542" s="494">
        <f t="shared" si="290"/>
        <v>0</v>
      </c>
      <c r="Y542" s="506">
        <f t="shared" si="291"/>
        <v>0</v>
      </c>
      <c r="Z542" s="498"/>
      <c r="AA542" s="662"/>
      <c r="AB542" s="662" t="str">
        <f t="shared" si="292"/>
        <v/>
      </c>
      <c r="AC542" s="662" t="str">
        <f t="shared" si="293"/>
        <v/>
      </c>
    </row>
    <row r="543" spans="2:29" ht="13.9" x14ac:dyDescent="0.35">
      <c r="B543" s="563"/>
      <c r="C543" s="522"/>
      <c r="D543" s="521"/>
      <c r="E543" s="498"/>
      <c r="F543" s="498"/>
      <c r="G543" s="498"/>
      <c r="H543" s="498"/>
      <c r="I543" s="494" t="str">
        <f t="shared" si="283"/>
        <v/>
      </c>
      <c r="J543" s="500"/>
      <c r="K543" s="509"/>
      <c r="L543" s="494"/>
      <c r="M543" s="496"/>
      <c r="N543" s="496" t="str">
        <f t="shared" si="284"/>
        <v/>
      </c>
      <c r="O543" s="496" t="str">
        <f t="shared" si="285"/>
        <v/>
      </c>
      <c r="P543" s="496" t="str">
        <f t="shared" si="286"/>
        <v/>
      </c>
      <c r="Q543" s="496" t="str">
        <f t="shared" si="287"/>
        <v/>
      </c>
      <c r="R543" s="496" t="str">
        <f t="shared" si="288"/>
        <v/>
      </c>
      <c r="S543" s="649" t="e">
        <f t="shared" si="294"/>
        <v>#VALUE!</v>
      </c>
      <c r="T543" s="496" t="str">
        <f t="shared" si="289"/>
        <v/>
      </c>
      <c r="U543" s="508"/>
      <c r="V543" s="508"/>
      <c r="W543" s="631"/>
      <c r="X543" s="494">
        <f t="shared" si="290"/>
        <v>0</v>
      </c>
      <c r="Y543" s="506">
        <f t="shared" si="291"/>
        <v>0</v>
      </c>
      <c r="Z543" s="498"/>
      <c r="AA543" s="662"/>
      <c r="AB543" s="662" t="str">
        <f t="shared" si="292"/>
        <v/>
      </c>
      <c r="AC543" s="662" t="str">
        <f t="shared" si="293"/>
        <v/>
      </c>
    </row>
    <row r="544" spans="2:29" ht="13.9" x14ac:dyDescent="0.35">
      <c r="B544" s="563"/>
      <c r="C544" s="522"/>
      <c r="D544" s="521"/>
      <c r="E544" s="498"/>
      <c r="F544" s="498"/>
      <c r="G544" s="498"/>
      <c r="H544" s="498"/>
      <c r="I544" s="494" t="str">
        <f t="shared" si="283"/>
        <v/>
      </c>
      <c r="J544" s="500"/>
      <c r="K544" s="509"/>
      <c r="L544" s="494"/>
      <c r="M544" s="496"/>
      <c r="N544" s="496" t="str">
        <f t="shared" si="284"/>
        <v/>
      </c>
      <c r="O544" s="496" t="str">
        <f t="shared" si="285"/>
        <v/>
      </c>
      <c r="P544" s="496" t="str">
        <f t="shared" si="286"/>
        <v/>
      </c>
      <c r="Q544" s="496" t="str">
        <f t="shared" si="287"/>
        <v/>
      </c>
      <c r="R544" s="496" t="str">
        <f t="shared" si="288"/>
        <v/>
      </c>
      <c r="S544" s="649" t="e">
        <f t="shared" si="294"/>
        <v>#VALUE!</v>
      </c>
      <c r="T544" s="496" t="str">
        <f t="shared" si="289"/>
        <v/>
      </c>
      <c r="U544" s="508"/>
      <c r="V544" s="508"/>
      <c r="W544" s="631"/>
      <c r="X544" s="494">
        <f t="shared" si="290"/>
        <v>0</v>
      </c>
      <c r="Y544" s="506">
        <f t="shared" si="291"/>
        <v>0</v>
      </c>
      <c r="Z544" s="498"/>
      <c r="AA544" s="662"/>
      <c r="AB544" s="662" t="str">
        <f t="shared" si="292"/>
        <v/>
      </c>
      <c r="AC544" s="662" t="str">
        <f t="shared" si="293"/>
        <v/>
      </c>
    </row>
    <row r="545" spans="2:29" ht="13.9" x14ac:dyDescent="0.35">
      <c r="B545" s="563"/>
      <c r="C545" s="522"/>
      <c r="D545" s="521"/>
      <c r="E545" s="498"/>
      <c r="F545" s="498"/>
      <c r="G545" s="498"/>
      <c r="H545" s="498"/>
      <c r="I545" s="494" t="str">
        <f t="shared" si="283"/>
        <v/>
      </c>
      <c r="J545" s="500"/>
      <c r="K545" s="509"/>
      <c r="L545" s="494"/>
      <c r="M545" s="496"/>
      <c r="N545" s="496" t="str">
        <f t="shared" si="284"/>
        <v/>
      </c>
      <c r="O545" s="496" t="str">
        <f t="shared" si="285"/>
        <v/>
      </c>
      <c r="P545" s="496" t="str">
        <f t="shared" si="286"/>
        <v/>
      </c>
      <c r="Q545" s="496" t="str">
        <f t="shared" si="287"/>
        <v/>
      </c>
      <c r="R545" s="496" t="str">
        <f t="shared" si="288"/>
        <v/>
      </c>
      <c r="S545" s="649" t="e">
        <f t="shared" si="294"/>
        <v>#VALUE!</v>
      </c>
      <c r="T545" s="496" t="str">
        <f t="shared" si="289"/>
        <v/>
      </c>
      <c r="U545" s="508"/>
      <c r="V545" s="508"/>
      <c r="W545" s="631"/>
      <c r="X545" s="494">
        <f t="shared" si="290"/>
        <v>0</v>
      </c>
      <c r="Y545" s="506">
        <f t="shared" si="291"/>
        <v>0</v>
      </c>
      <c r="Z545" s="498"/>
      <c r="AA545" s="662"/>
      <c r="AB545" s="662" t="str">
        <f t="shared" si="292"/>
        <v/>
      </c>
      <c r="AC545" s="662" t="str">
        <f t="shared" si="293"/>
        <v/>
      </c>
    </row>
    <row r="546" spans="2:29" ht="13.9" x14ac:dyDescent="0.35">
      <c r="B546" s="563"/>
      <c r="C546" s="522"/>
      <c r="D546" s="521"/>
      <c r="E546" s="498"/>
      <c r="F546" s="498"/>
      <c r="G546" s="498"/>
      <c r="H546" s="498"/>
      <c r="I546" s="494" t="str">
        <f t="shared" si="283"/>
        <v/>
      </c>
      <c r="J546" s="500"/>
      <c r="K546" s="509"/>
      <c r="L546" s="494"/>
      <c r="M546" s="496"/>
      <c r="N546" s="496" t="str">
        <f t="shared" si="284"/>
        <v/>
      </c>
      <c r="O546" s="496" t="str">
        <f t="shared" si="285"/>
        <v/>
      </c>
      <c r="P546" s="496" t="str">
        <f t="shared" si="286"/>
        <v/>
      </c>
      <c r="Q546" s="496" t="str">
        <f t="shared" si="287"/>
        <v/>
      </c>
      <c r="R546" s="496" t="str">
        <f t="shared" si="288"/>
        <v/>
      </c>
      <c r="S546" s="649" t="e">
        <f t="shared" si="294"/>
        <v>#VALUE!</v>
      </c>
      <c r="T546" s="496" t="str">
        <f t="shared" si="289"/>
        <v/>
      </c>
      <c r="U546" s="508"/>
      <c r="V546" s="508"/>
      <c r="W546" s="631"/>
      <c r="X546" s="494">
        <f t="shared" si="290"/>
        <v>0</v>
      </c>
      <c r="Y546" s="506">
        <f t="shared" si="291"/>
        <v>0</v>
      </c>
      <c r="Z546" s="498"/>
      <c r="AA546" s="662"/>
      <c r="AB546" s="662" t="str">
        <f t="shared" si="292"/>
        <v/>
      </c>
      <c r="AC546" s="662" t="str">
        <f t="shared" si="293"/>
        <v/>
      </c>
    </row>
    <row r="547" spans="2:29" ht="13.9" x14ac:dyDescent="0.35">
      <c r="B547" s="563"/>
      <c r="C547" s="522"/>
      <c r="D547" s="521"/>
      <c r="E547" s="498"/>
      <c r="F547" s="498"/>
      <c r="G547" s="498"/>
      <c r="H547" s="498"/>
      <c r="I547" s="494" t="str">
        <f t="shared" si="283"/>
        <v/>
      </c>
      <c r="J547" s="500"/>
      <c r="K547" s="509"/>
      <c r="L547" s="494"/>
      <c r="M547" s="496"/>
      <c r="N547" s="496" t="str">
        <f t="shared" si="284"/>
        <v/>
      </c>
      <c r="O547" s="496" t="str">
        <f t="shared" si="285"/>
        <v/>
      </c>
      <c r="P547" s="496" t="str">
        <f t="shared" si="286"/>
        <v/>
      </c>
      <c r="Q547" s="496" t="str">
        <f t="shared" si="287"/>
        <v/>
      </c>
      <c r="R547" s="496" t="str">
        <f t="shared" si="288"/>
        <v/>
      </c>
      <c r="S547" s="649" t="e">
        <f t="shared" si="294"/>
        <v>#VALUE!</v>
      </c>
      <c r="T547" s="496" t="str">
        <f t="shared" si="289"/>
        <v/>
      </c>
      <c r="U547" s="508"/>
      <c r="V547" s="508"/>
      <c r="W547" s="631"/>
      <c r="X547" s="494">
        <f t="shared" si="290"/>
        <v>0</v>
      </c>
      <c r="Y547" s="506">
        <f t="shared" si="291"/>
        <v>0</v>
      </c>
      <c r="Z547" s="498"/>
      <c r="AA547" s="662"/>
      <c r="AB547" s="662" t="str">
        <f t="shared" si="292"/>
        <v/>
      </c>
      <c r="AC547" s="662" t="str">
        <f t="shared" si="293"/>
        <v/>
      </c>
    </row>
    <row r="548" spans="2:29" ht="13.9" x14ac:dyDescent="0.35">
      <c r="B548" s="563"/>
      <c r="C548" s="522"/>
      <c r="D548" s="521"/>
      <c r="E548" s="498"/>
      <c r="F548" s="498"/>
      <c r="G548" s="498"/>
      <c r="H548" s="498"/>
      <c r="I548" s="494" t="str">
        <f t="shared" si="283"/>
        <v/>
      </c>
      <c r="J548" s="500"/>
      <c r="K548" s="509"/>
      <c r="L548" s="494"/>
      <c r="M548" s="496"/>
      <c r="N548" s="496" t="str">
        <f t="shared" si="284"/>
        <v/>
      </c>
      <c r="O548" s="496" t="str">
        <f t="shared" si="285"/>
        <v/>
      </c>
      <c r="P548" s="496" t="str">
        <f t="shared" si="286"/>
        <v/>
      </c>
      <c r="Q548" s="496" t="str">
        <f t="shared" si="287"/>
        <v/>
      </c>
      <c r="R548" s="496" t="str">
        <f t="shared" si="288"/>
        <v/>
      </c>
      <c r="S548" s="649" t="e">
        <f t="shared" si="294"/>
        <v>#VALUE!</v>
      </c>
      <c r="T548" s="496" t="str">
        <f t="shared" si="289"/>
        <v/>
      </c>
      <c r="U548" s="508"/>
      <c r="V548" s="508"/>
      <c r="W548" s="631"/>
      <c r="X548" s="494">
        <f t="shared" si="290"/>
        <v>0</v>
      </c>
      <c r="Y548" s="506">
        <f t="shared" si="291"/>
        <v>0</v>
      </c>
      <c r="Z548" s="498"/>
      <c r="AA548" s="662"/>
      <c r="AB548" s="662" t="str">
        <f t="shared" si="292"/>
        <v/>
      </c>
      <c r="AC548" s="662" t="str">
        <f t="shared" si="293"/>
        <v/>
      </c>
    </row>
    <row r="549" spans="2:29" ht="13.9" x14ac:dyDescent="0.35">
      <c r="B549" s="563"/>
      <c r="C549" s="522"/>
      <c r="D549" s="521"/>
      <c r="E549" s="498"/>
      <c r="F549" s="498"/>
      <c r="G549" s="498"/>
      <c r="H549" s="498"/>
      <c r="I549" s="494" t="str">
        <f t="shared" si="283"/>
        <v/>
      </c>
      <c r="J549" s="500"/>
      <c r="K549" s="509"/>
      <c r="L549" s="494"/>
      <c r="M549" s="496"/>
      <c r="N549" s="496" t="str">
        <f t="shared" si="284"/>
        <v/>
      </c>
      <c r="O549" s="496" t="str">
        <f t="shared" si="285"/>
        <v/>
      </c>
      <c r="P549" s="496" t="str">
        <f t="shared" si="286"/>
        <v/>
      </c>
      <c r="Q549" s="496" t="str">
        <f t="shared" si="287"/>
        <v/>
      </c>
      <c r="R549" s="496" t="str">
        <f t="shared" si="288"/>
        <v/>
      </c>
      <c r="S549" s="649" t="e">
        <f t="shared" si="294"/>
        <v>#VALUE!</v>
      </c>
      <c r="T549" s="496" t="str">
        <f t="shared" si="289"/>
        <v/>
      </c>
      <c r="U549" s="508"/>
      <c r="V549" s="508"/>
      <c r="W549" s="631"/>
      <c r="X549" s="494">
        <f t="shared" si="290"/>
        <v>0</v>
      </c>
      <c r="Y549" s="506">
        <f t="shared" si="291"/>
        <v>0</v>
      </c>
      <c r="Z549" s="498"/>
      <c r="AA549" s="662"/>
      <c r="AB549" s="662" t="str">
        <f t="shared" si="292"/>
        <v/>
      </c>
      <c r="AC549" s="662" t="str">
        <f t="shared" si="293"/>
        <v/>
      </c>
    </row>
    <row r="550" spans="2:29" ht="13.9" x14ac:dyDescent="0.35">
      <c r="B550" s="563"/>
      <c r="C550" s="522"/>
      <c r="D550" s="521"/>
      <c r="E550" s="498"/>
      <c r="F550" s="498"/>
      <c r="G550" s="498"/>
      <c r="H550" s="498"/>
      <c r="I550" s="494" t="str">
        <f t="shared" si="283"/>
        <v/>
      </c>
      <c r="J550" s="500"/>
      <c r="K550" s="509"/>
      <c r="L550" s="494"/>
      <c r="M550" s="496"/>
      <c r="N550" s="496" t="str">
        <f t="shared" si="284"/>
        <v/>
      </c>
      <c r="O550" s="496" t="str">
        <f t="shared" si="285"/>
        <v/>
      </c>
      <c r="P550" s="496" t="str">
        <f t="shared" si="286"/>
        <v/>
      </c>
      <c r="Q550" s="496" t="str">
        <f t="shared" si="287"/>
        <v/>
      </c>
      <c r="R550" s="496" t="str">
        <f t="shared" si="288"/>
        <v/>
      </c>
      <c r="S550" s="649" t="e">
        <f t="shared" si="294"/>
        <v>#VALUE!</v>
      </c>
      <c r="T550" s="496" t="str">
        <f t="shared" si="289"/>
        <v/>
      </c>
      <c r="U550" s="508"/>
      <c r="V550" s="508"/>
      <c r="W550" s="631"/>
      <c r="X550" s="494">
        <f t="shared" si="290"/>
        <v>0</v>
      </c>
      <c r="Y550" s="506">
        <f t="shared" si="291"/>
        <v>0</v>
      </c>
      <c r="Z550" s="498"/>
      <c r="AA550" s="662"/>
      <c r="AB550" s="662" t="str">
        <f t="shared" si="292"/>
        <v/>
      </c>
      <c r="AC550" s="662" t="str">
        <f t="shared" si="293"/>
        <v/>
      </c>
    </row>
    <row r="551" spans="2:29" ht="13.9" x14ac:dyDescent="0.35">
      <c r="B551" s="563"/>
      <c r="C551" s="522"/>
      <c r="D551" s="521"/>
      <c r="E551" s="498"/>
      <c r="F551" s="498"/>
      <c r="G551" s="498"/>
      <c r="H551" s="498"/>
      <c r="I551" s="494" t="str">
        <f t="shared" si="283"/>
        <v/>
      </c>
      <c r="J551" s="500"/>
      <c r="K551" s="509"/>
      <c r="L551" s="494"/>
      <c r="M551" s="496"/>
      <c r="N551" s="496" t="str">
        <f t="shared" si="284"/>
        <v/>
      </c>
      <c r="O551" s="496" t="str">
        <f t="shared" si="285"/>
        <v/>
      </c>
      <c r="P551" s="496" t="str">
        <f t="shared" si="286"/>
        <v/>
      </c>
      <c r="Q551" s="496" t="str">
        <f t="shared" si="287"/>
        <v/>
      </c>
      <c r="R551" s="496" t="str">
        <f t="shared" si="288"/>
        <v/>
      </c>
      <c r="S551" s="649" t="e">
        <f t="shared" si="294"/>
        <v>#VALUE!</v>
      </c>
      <c r="T551" s="496" t="str">
        <f t="shared" si="289"/>
        <v/>
      </c>
      <c r="U551" s="508"/>
      <c r="V551" s="508"/>
      <c r="W551" s="631"/>
      <c r="X551" s="494">
        <f t="shared" si="290"/>
        <v>0</v>
      </c>
      <c r="Y551" s="506">
        <f t="shared" si="291"/>
        <v>0</v>
      </c>
      <c r="Z551" s="498"/>
      <c r="AA551" s="662"/>
      <c r="AB551" s="662" t="str">
        <f t="shared" si="292"/>
        <v/>
      </c>
      <c r="AC551" s="662" t="str">
        <f t="shared" si="293"/>
        <v/>
      </c>
    </row>
    <row r="552" spans="2:29" ht="13.9" x14ac:dyDescent="0.35">
      <c r="B552" s="563"/>
      <c r="C552" s="522"/>
      <c r="D552" s="521"/>
      <c r="E552" s="498"/>
      <c r="F552" s="498"/>
      <c r="G552" s="498"/>
      <c r="H552" s="498"/>
      <c r="I552" s="494" t="str">
        <f t="shared" si="283"/>
        <v/>
      </c>
      <c r="J552" s="500"/>
      <c r="K552" s="509"/>
      <c r="L552" s="494"/>
      <c r="M552" s="496"/>
      <c r="N552" s="496" t="str">
        <f t="shared" si="284"/>
        <v/>
      </c>
      <c r="O552" s="496" t="str">
        <f t="shared" si="285"/>
        <v/>
      </c>
      <c r="P552" s="496" t="str">
        <f t="shared" si="286"/>
        <v/>
      </c>
      <c r="Q552" s="496" t="str">
        <f t="shared" si="287"/>
        <v/>
      </c>
      <c r="R552" s="496" t="str">
        <f t="shared" si="288"/>
        <v/>
      </c>
      <c r="S552" s="649" t="e">
        <f t="shared" si="294"/>
        <v>#VALUE!</v>
      </c>
      <c r="T552" s="496" t="str">
        <f t="shared" si="289"/>
        <v/>
      </c>
      <c r="U552" s="508"/>
      <c r="V552" s="508"/>
      <c r="W552" s="631"/>
      <c r="X552" s="494">
        <f t="shared" si="290"/>
        <v>0</v>
      </c>
      <c r="Y552" s="506">
        <f t="shared" si="291"/>
        <v>0</v>
      </c>
      <c r="Z552" s="498"/>
      <c r="AA552" s="662"/>
      <c r="AB552" s="662" t="str">
        <f t="shared" si="292"/>
        <v/>
      </c>
      <c r="AC552" s="662" t="str">
        <f t="shared" si="293"/>
        <v/>
      </c>
    </row>
    <row r="553" spans="2:29" ht="13.9" x14ac:dyDescent="0.35">
      <c r="B553" s="563"/>
      <c r="C553" s="522"/>
      <c r="D553" s="521"/>
      <c r="E553" s="498"/>
      <c r="F553" s="498"/>
      <c r="G553" s="498"/>
      <c r="H553" s="498"/>
      <c r="I553" s="494" t="str">
        <f t="shared" si="283"/>
        <v/>
      </c>
      <c r="J553" s="500"/>
      <c r="K553" s="509"/>
      <c r="L553" s="494"/>
      <c r="M553" s="496"/>
      <c r="N553" s="496" t="str">
        <f t="shared" si="284"/>
        <v/>
      </c>
      <c r="O553" s="496" t="str">
        <f t="shared" si="285"/>
        <v/>
      </c>
      <c r="P553" s="496" t="str">
        <f t="shared" si="286"/>
        <v/>
      </c>
      <c r="Q553" s="496" t="str">
        <f t="shared" si="287"/>
        <v/>
      </c>
      <c r="R553" s="496" t="str">
        <f t="shared" si="288"/>
        <v/>
      </c>
      <c r="S553" s="649" t="e">
        <f t="shared" si="294"/>
        <v>#VALUE!</v>
      </c>
      <c r="T553" s="496" t="str">
        <f t="shared" si="289"/>
        <v/>
      </c>
      <c r="U553" s="508"/>
      <c r="V553" s="508"/>
      <c r="W553" s="631"/>
      <c r="X553" s="494">
        <f t="shared" si="290"/>
        <v>0</v>
      </c>
      <c r="Y553" s="506">
        <f t="shared" si="291"/>
        <v>0</v>
      </c>
      <c r="Z553" s="498"/>
      <c r="AA553" s="662"/>
      <c r="AB553" s="662" t="str">
        <f t="shared" si="292"/>
        <v/>
      </c>
      <c r="AC553" s="662" t="str">
        <f t="shared" si="293"/>
        <v/>
      </c>
    </row>
    <row r="554" spans="2:29" ht="13.9" x14ac:dyDescent="0.35">
      <c r="B554" s="563"/>
      <c r="C554" s="522"/>
      <c r="D554" s="521"/>
      <c r="E554" s="498"/>
      <c r="F554" s="498"/>
      <c r="G554" s="498"/>
      <c r="H554" s="498"/>
      <c r="I554" s="494" t="str">
        <f t="shared" si="283"/>
        <v/>
      </c>
      <c r="J554" s="500"/>
      <c r="K554" s="509"/>
      <c r="L554" s="494"/>
      <c r="M554" s="496"/>
      <c r="N554" s="496" t="str">
        <f t="shared" si="284"/>
        <v/>
      </c>
      <c r="O554" s="496" t="str">
        <f t="shared" si="285"/>
        <v/>
      </c>
      <c r="P554" s="496" t="str">
        <f t="shared" si="286"/>
        <v/>
      </c>
      <c r="Q554" s="496" t="str">
        <f t="shared" si="287"/>
        <v/>
      </c>
      <c r="R554" s="496" t="str">
        <f t="shared" si="288"/>
        <v/>
      </c>
      <c r="S554" s="649" t="e">
        <f t="shared" si="294"/>
        <v>#VALUE!</v>
      </c>
      <c r="T554" s="496" t="str">
        <f t="shared" si="289"/>
        <v/>
      </c>
      <c r="U554" s="508"/>
      <c r="V554" s="508"/>
      <c r="W554" s="631"/>
      <c r="X554" s="494">
        <f t="shared" si="290"/>
        <v>0</v>
      </c>
      <c r="Y554" s="506">
        <f t="shared" si="291"/>
        <v>0</v>
      </c>
      <c r="Z554" s="498"/>
      <c r="AA554" s="662"/>
      <c r="AB554" s="662" t="str">
        <f t="shared" si="292"/>
        <v/>
      </c>
      <c r="AC554" s="662" t="str">
        <f t="shared" si="293"/>
        <v/>
      </c>
    </row>
    <row r="555" spans="2:29" ht="13.9" x14ac:dyDescent="0.35">
      <c r="B555" s="563"/>
      <c r="C555" s="522"/>
      <c r="D555" s="521"/>
      <c r="E555" s="498"/>
      <c r="F555" s="498"/>
      <c r="G555" s="498"/>
      <c r="H555" s="498"/>
      <c r="I555" s="494" t="str">
        <f t="shared" si="283"/>
        <v/>
      </c>
      <c r="J555" s="500"/>
      <c r="K555" s="509"/>
      <c r="L555" s="494"/>
      <c r="M555" s="496"/>
      <c r="N555" s="496" t="str">
        <f t="shared" si="284"/>
        <v/>
      </c>
      <c r="O555" s="496" t="str">
        <f t="shared" si="285"/>
        <v/>
      </c>
      <c r="P555" s="496" t="str">
        <f t="shared" si="286"/>
        <v/>
      </c>
      <c r="Q555" s="496" t="str">
        <f t="shared" si="287"/>
        <v/>
      </c>
      <c r="R555" s="496" t="str">
        <f t="shared" si="288"/>
        <v/>
      </c>
      <c r="S555" s="649" t="e">
        <f t="shared" si="294"/>
        <v>#VALUE!</v>
      </c>
      <c r="T555" s="496" t="str">
        <f t="shared" si="289"/>
        <v/>
      </c>
      <c r="U555" s="508"/>
      <c r="V555" s="508"/>
      <c r="W555" s="631"/>
      <c r="X555" s="494">
        <f t="shared" si="290"/>
        <v>0</v>
      </c>
      <c r="Y555" s="506">
        <f t="shared" si="291"/>
        <v>0</v>
      </c>
      <c r="Z555" s="498"/>
      <c r="AA555" s="662"/>
      <c r="AB555" s="662" t="str">
        <f t="shared" si="292"/>
        <v/>
      </c>
      <c r="AC555" s="662" t="str">
        <f t="shared" si="293"/>
        <v/>
      </c>
    </row>
    <row r="556" spans="2:29" ht="13.9" x14ac:dyDescent="0.35">
      <c r="B556" s="563"/>
      <c r="C556" s="522"/>
      <c r="D556" s="521"/>
      <c r="E556" s="498"/>
      <c r="F556" s="498"/>
      <c r="G556" s="498"/>
      <c r="H556" s="498"/>
      <c r="I556" s="494" t="str">
        <f t="shared" si="283"/>
        <v/>
      </c>
      <c r="J556" s="500"/>
      <c r="K556" s="509"/>
      <c r="L556" s="494"/>
      <c r="M556" s="496"/>
      <c r="N556" s="496" t="str">
        <f t="shared" si="284"/>
        <v/>
      </c>
      <c r="O556" s="496" t="str">
        <f t="shared" si="285"/>
        <v/>
      </c>
      <c r="P556" s="496" t="str">
        <f t="shared" si="286"/>
        <v/>
      </c>
      <c r="Q556" s="496" t="str">
        <f t="shared" si="287"/>
        <v/>
      </c>
      <c r="R556" s="496" t="str">
        <f t="shared" si="288"/>
        <v/>
      </c>
      <c r="S556" s="649" t="e">
        <f t="shared" si="294"/>
        <v>#VALUE!</v>
      </c>
      <c r="T556" s="496" t="str">
        <f t="shared" si="289"/>
        <v/>
      </c>
      <c r="U556" s="508"/>
      <c r="V556" s="508"/>
      <c r="W556" s="631"/>
      <c r="X556" s="494">
        <f t="shared" si="290"/>
        <v>0</v>
      </c>
      <c r="Y556" s="506">
        <f t="shared" si="291"/>
        <v>0</v>
      </c>
      <c r="Z556" s="498"/>
      <c r="AA556" s="662"/>
      <c r="AB556" s="662" t="str">
        <f t="shared" si="292"/>
        <v/>
      </c>
      <c r="AC556" s="662" t="str">
        <f t="shared" si="293"/>
        <v/>
      </c>
    </row>
    <row r="557" spans="2:29" ht="13.9" x14ac:dyDescent="0.35">
      <c r="B557" s="563"/>
      <c r="C557" s="522"/>
      <c r="D557" s="521"/>
      <c r="E557" s="498"/>
      <c r="F557" s="498"/>
      <c r="G557" s="498"/>
      <c r="H557" s="498"/>
      <c r="I557" s="494" t="str">
        <f t="shared" si="283"/>
        <v/>
      </c>
      <c r="J557" s="500"/>
      <c r="K557" s="509"/>
      <c r="L557" s="494"/>
      <c r="M557" s="496"/>
      <c r="N557" s="496" t="str">
        <f t="shared" si="284"/>
        <v/>
      </c>
      <c r="O557" s="496" t="str">
        <f t="shared" si="285"/>
        <v/>
      </c>
      <c r="P557" s="496" t="str">
        <f t="shared" si="286"/>
        <v/>
      </c>
      <c r="Q557" s="496" t="str">
        <f t="shared" si="287"/>
        <v/>
      </c>
      <c r="R557" s="496" t="str">
        <f t="shared" si="288"/>
        <v/>
      </c>
      <c r="S557" s="649" t="e">
        <f t="shared" si="294"/>
        <v>#VALUE!</v>
      </c>
      <c r="T557" s="496" t="str">
        <f t="shared" si="289"/>
        <v/>
      </c>
      <c r="U557" s="508"/>
      <c r="V557" s="508"/>
      <c r="W557" s="631"/>
      <c r="X557" s="494">
        <f t="shared" si="290"/>
        <v>0</v>
      </c>
      <c r="Y557" s="506">
        <f t="shared" si="291"/>
        <v>0</v>
      </c>
      <c r="Z557" s="498"/>
      <c r="AA557" s="662"/>
      <c r="AB557" s="662" t="str">
        <f t="shared" si="292"/>
        <v/>
      </c>
      <c r="AC557" s="662" t="str">
        <f t="shared" si="293"/>
        <v/>
      </c>
    </row>
    <row r="558" spans="2:29" ht="13.9" x14ac:dyDescent="0.35">
      <c r="B558" s="563"/>
      <c r="C558" s="522"/>
      <c r="D558" s="521"/>
      <c r="E558" s="498"/>
      <c r="F558" s="498"/>
      <c r="G558" s="498"/>
      <c r="H558" s="498"/>
      <c r="I558" s="494" t="str">
        <f t="shared" si="283"/>
        <v/>
      </c>
      <c r="J558" s="500"/>
      <c r="K558" s="509"/>
      <c r="L558" s="494"/>
      <c r="M558" s="496"/>
      <c r="N558" s="496" t="str">
        <f t="shared" si="284"/>
        <v/>
      </c>
      <c r="O558" s="496" t="str">
        <f t="shared" si="285"/>
        <v/>
      </c>
      <c r="P558" s="496" t="str">
        <f t="shared" si="286"/>
        <v/>
      </c>
      <c r="Q558" s="496" t="str">
        <f t="shared" si="287"/>
        <v/>
      </c>
      <c r="R558" s="496" t="str">
        <f t="shared" si="288"/>
        <v/>
      </c>
      <c r="S558" s="649" t="e">
        <f t="shared" si="294"/>
        <v>#VALUE!</v>
      </c>
      <c r="T558" s="496" t="str">
        <f t="shared" si="289"/>
        <v/>
      </c>
      <c r="U558" s="508"/>
      <c r="V558" s="508"/>
      <c r="W558" s="631"/>
      <c r="X558" s="494">
        <f t="shared" si="290"/>
        <v>0</v>
      </c>
      <c r="Y558" s="506">
        <f t="shared" si="291"/>
        <v>0</v>
      </c>
      <c r="Z558" s="498"/>
      <c r="AA558" s="662"/>
      <c r="AB558" s="662" t="str">
        <f t="shared" si="292"/>
        <v/>
      </c>
      <c r="AC558" s="662" t="str">
        <f t="shared" si="293"/>
        <v/>
      </c>
    </row>
    <row r="559" spans="2:29" ht="13.9" x14ac:dyDescent="0.35">
      <c r="B559" s="563"/>
      <c r="C559" s="522"/>
      <c r="D559" s="521"/>
      <c r="E559" s="498"/>
      <c r="F559" s="498"/>
      <c r="G559" s="498"/>
      <c r="H559" s="498"/>
      <c r="I559" s="494" t="str">
        <f t="shared" si="283"/>
        <v/>
      </c>
      <c r="J559" s="500"/>
      <c r="K559" s="509"/>
      <c r="L559" s="494"/>
      <c r="M559" s="496"/>
      <c r="N559" s="496" t="str">
        <f t="shared" si="284"/>
        <v/>
      </c>
      <c r="O559" s="496" t="str">
        <f t="shared" si="285"/>
        <v/>
      </c>
      <c r="P559" s="496" t="str">
        <f t="shared" si="286"/>
        <v/>
      </c>
      <c r="Q559" s="496" t="str">
        <f t="shared" si="287"/>
        <v/>
      </c>
      <c r="R559" s="496" t="str">
        <f t="shared" si="288"/>
        <v/>
      </c>
      <c r="S559" s="649" t="e">
        <f t="shared" si="294"/>
        <v>#VALUE!</v>
      </c>
      <c r="T559" s="496" t="str">
        <f t="shared" si="289"/>
        <v/>
      </c>
      <c r="U559" s="508"/>
      <c r="V559" s="508"/>
      <c r="W559" s="631"/>
      <c r="X559" s="494">
        <f t="shared" si="290"/>
        <v>0</v>
      </c>
      <c r="Y559" s="506">
        <f t="shared" si="291"/>
        <v>0</v>
      </c>
      <c r="Z559" s="498"/>
      <c r="AA559" s="662"/>
      <c r="AB559" s="662" t="str">
        <f t="shared" si="292"/>
        <v/>
      </c>
      <c r="AC559" s="662" t="str">
        <f t="shared" si="293"/>
        <v/>
      </c>
    </row>
    <row r="560" spans="2:29" ht="13.9" x14ac:dyDescent="0.35">
      <c r="B560" s="563"/>
      <c r="C560" s="522"/>
      <c r="D560" s="521"/>
      <c r="E560" s="498"/>
      <c r="F560" s="498"/>
      <c r="G560" s="498"/>
      <c r="H560" s="498"/>
      <c r="I560" s="494" t="str">
        <f t="shared" si="283"/>
        <v/>
      </c>
      <c r="J560" s="500"/>
      <c r="K560" s="509"/>
      <c r="L560" s="494"/>
      <c r="M560" s="496"/>
      <c r="N560" s="496" t="str">
        <f t="shared" si="284"/>
        <v/>
      </c>
      <c r="O560" s="496" t="str">
        <f t="shared" si="285"/>
        <v/>
      </c>
      <c r="P560" s="496" t="str">
        <f t="shared" si="286"/>
        <v/>
      </c>
      <c r="Q560" s="496" t="str">
        <f t="shared" si="287"/>
        <v/>
      </c>
      <c r="R560" s="496" t="str">
        <f t="shared" si="288"/>
        <v/>
      </c>
      <c r="S560" s="649" t="e">
        <f t="shared" si="294"/>
        <v>#VALUE!</v>
      </c>
      <c r="T560" s="496" t="str">
        <f t="shared" si="289"/>
        <v/>
      </c>
      <c r="U560" s="508"/>
      <c r="V560" s="508"/>
      <c r="W560" s="631"/>
      <c r="X560" s="494">
        <f t="shared" si="290"/>
        <v>0</v>
      </c>
      <c r="Y560" s="506">
        <f t="shared" si="291"/>
        <v>0</v>
      </c>
      <c r="Z560" s="498"/>
      <c r="AA560" s="662"/>
      <c r="AB560" s="662" t="str">
        <f t="shared" si="292"/>
        <v/>
      </c>
      <c r="AC560" s="662" t="str">
        <f t="shared" si="293"/>
        <v/>
      </c>
    </row>
    <row r="561" spans="2:29" ht="13.9" x14ac:dyDescent="0.35">
      <c r="B561" s="563"/>
      <c r="C561" s="522"/>
      <c r="D561" s="521"/>
      <c r="E561" s="498"/>
      <c r="F561" s="498"/>
      <c r="G561" s="498"/>
      <c r="H561" s="498"/>
      <c r="I561" s="494" t="str">
        <f t="shared" si="283"/>
        <v/>
      </c>
      <c r="J561" s="500"/>
      <c r="K561" s="509"/>
      <c r="L561" s="494"/>
      <c r="M561" s="496"/>
      <c r="N561" s="496" t="str">
        <f t="shared" si="284"/>
        <v/>
      </c>
      <c r="O561" s="496" t="str">
        <f t="shared" si="285"/>
        <v/>
      </c>
      <c r="P561" s="496" t="str">
        <f t="shared" si="286"/>
        <v/>
      </c>
      <c r="Q561" s="496" t="str">
        <f t="shared" si="287"/>
        <v/>
      </c>
      <c r="R561" s="496" t="str">
        <f t="shared" si="288"/>
        <v/>
      </c>
      <c r="S561" s="649" t="e">
        <f t="shared" si="294"/>
        <v>#VALUE!</v>
      </c>
      <c r="T561" s="496" t="str">
        <f t="shared" si="289"/>
        <v/>
      </c>
      <c r="U561" s="508"/>
      <c r="V561" s="508"/>
      <c r="W561" s="631"/>
      <c r="X561" s="494">
        <f t="shared" si="290"/>
        <v>0</v>
      </c>
      <c r="Y561" s="506">
        <f t="shared" si="291"/>
        <v>0</v>
      </c>
      <c r="Z561" s="498"/>
      <c r="AA561" s="662"/>
      <c r="AB561" s="662" t="str">
        <f t="shared" si="292"/>
        <v/>
      </c>
      <c r="AC561" s="662" t="str">
        <f t="shared" si="293"/>
        <v/>
      </c>
    </row>
    <row r="562" spans="2:29" ht="13.9" x14ac:dyDescent="0.35">
      <c r="B562" s="563"/>
      <c r="C562" s="522"/>
      <c r="D562" s="521"/>
      <c r="E562" s="498"/>
      <c r="F562" s="498"/>
      <c r="G562" s="498"/>
      <c r="H562" s="498"/>
      <c r="I562" s="494" t="str">
        <f t="shared" si="283"/>
        <v/>
      </c>
      <c r="J562" s="500"/>
      <c r="K562" s="509"/>
      <c r="L562" s="494"/>
      <c r="M562" s="496"/>
      <c r="N562" s="496" t="str">
        <f t="shared" si="284"/>
        <v/>
      </c>
      <c r="O562" s="496" t="str">
        <f t="shared" si="285"/>
        <v/>
      </c>
      <c r="P562" s="496" t="str">
        <f t="shared" si="286"/>
        <v/>
      </c>
      <c r="Q562" s="496" t="str">
        <f t="shared" si="287"/>
        <v/>
      </c>
      <c r="R562" s="496" t="str">
        <f t="shared" si="288"/>
        <v/>
      </c>
      <c r="S562" s="649" t="e">
        <f t="shared" si="294"/>
        <v>#VALUE!</v>
      </c>
      <c r="T562" s="496" t="str">
        <f t="shared" si="289"/>
        <v/>
      </c>
      <c r="U562" s="508"/>
      <c r="V562" s="508"/>
      <c r="W562" s="631"/>
      <c r="X562" s="494">
        <f t="shared" si="290"/>
        <v>0</v>
      </c>
      <c r="Y562" s="506">
        <f t="shared" si="291"/>
        <v>0</v>
      </c>
      <c r="Z562" s="498"/>
      <c r="AA562" s="662"/>
      <c r="AB562" s="662" t="str">
        <f t="shared" si="292"/>
        <v/>
      </c>
      <c r="AC562" s="662" t="str">
        <f t="shared" si="293"/>
        <v/>
      </c>
    </row>
    <row r="563" spans="2:29" ht="13.9" x14ac:dyDescent="0.35">
      <c r="B563" s="563"/>
      <c r="C563" s="522"/>
      <c r="D563" s="521"/>
      <c r="E563" s="498"/>
      <c r="F563" s="498"/>
      <c r="G563" s="498"/>
      <c r="H563" s="498"/>
      <c r="I563" s="494" t="str">
        <f t="shared" ref="I563:I626" si="295">IF(H563="","",VLOOKUP(H563,Applicator,2,0))</f>
        <v/>
      </c>
      <c r="J563" s="500"/>
      <c r="K563" s="509"/>
      <c r="L563" s="494"/>
      <c r="M563" s="496"/>
      <c r="N563" s="496" t="str">
        <f t="shared" ref="N563:N626" si="296">IF(M563="","",VLOOKUP(M563,apple_list,2,0))</f>
        <v/>
      </c>
      <c r="O563" s="496" t="str">
        <f t="shared" ref="O563:O626" si="297">IF(M563="","",VLOOKUP(M563,apple_list,3,0))</f>
        <v/>
      </c>
      <c r="P563" s="496" t="str">
        <f t="shared" ref="P563:P626" si="298">IF(M563="","",VLOOKUP(M563,apple_list,4,0))</f>
        <v/>
      </c>
      <c r="Q563" s="496" t="str">
        <f t="shared" ref="Q563:Q626" si="299">IF(M563="","",VLOOKUP(M563,apple_list,5,0))</f>
        <v/>
      </c>
      <c r="R563" s="496" t="str">
        <f t="shared" ref="R563:R626" si="300">IF(M563="","",VLOOKUP(M563,apple_list,6,0))</f>
        <v/>
      </c>
      <c r="S563" s="649" t="e">
        <f t="shared" si="294"/>
        <v>#VALUE!</v>
      </c>
      <c r="T563" s="496" t="str">
        <f t="shared" ref="T563:T626" si="301">IF(M563="","",VLOOKUP(M563,apple_list,7,0))</f>
        <v/>
      </c>
      <c r="U563" s="508"/>
      <c r="V563" s="508"/>
      <c r="W563" s="631"/>
      <c r="X563" s="494">
        <f t="shared" ref="X563:X626" si="302">U563*V563</f>
        <v>0</v>
      </c>
      <c r="Y563" s="506">
        <f t="shared" ref="Y563:Y626" si="303">W563</f>
        <v>0</v>
      </c>
      <c r="Z563" s="498"/>
      <c r="AA563" s="662"/>
      <c r="AB563" s="662" t="str">
        <f t="shared" si="292"/>
        <v/>
      </c>
      <c r="AC563" s="662" t="str">
        <f t="shared" si="293"/>
        <v/>
      </c>
    </row>
    <row r="564" spans="2:29" ht="13.9" x14ac:dyDescent="0.35">
      <c r="B564" s="563"/>
      <c r="C564" s="522"/>
      <c r="D564" s="521"/>
      <c r="E564" s="498"/>
      <c r="F564" s="498"/>
      <c r="G564" s="498"/>
      <c r="H564" s="498"/>
      <c r="I564" s="494" t="str">
        <f t="shared" si="295"/>
        <v/>
      </c>
      <c r="J564" s="500"/>
      <c r="K564" s="509"/>
      <c r="L564" s="494"/>
      <c r="M564" s="496"/>
      <c r="N564" s="496" t="str">
        <f t="shared" si="296"/>
        <v/>
      </c>
      <c r="O564" s="496" t="str">
        <f t="shared" si="297"/>
        <v/>
      </c>
      <c r="P564" s="496" t="str">
        <f t="shared" si="298"/>
        <v/>
      </c>
      <c r="Q564" s="496" t="str">
        <f t="shared" si="299"/>
        <v/>
      </c>
      <c r="R564" s="496" t="str">
        <f t="shared" si="300"/>
        <v/>
      </c>
      <c r="S564" s="649" t="e">
        <f t="shared" si="294"/>
        <v>#VALUE!</v>
      </c>
      <c r="T564" s="496" t="str">
        <f t="shared" si="301"/>
        <v/>
      </c>
      <c r="U564" s="508"/>
      <c r="V564" s="508"/>
      <c r="W564" s="631"/>
      <c r="X564" s="494">
        <f t="shared" si="302"/>
        <v>0</v>
      </c>
      <c r="Y564" s="506">
        <f t="shared" si="303"/>
        <v>0</v>
      </c>
      <c r="Z564" s="498"/>
      <c r="AA564" s="662"/>
      <c r="AB564" s="662" t="str">
        <f t="shared" si="292"/>
        <v/>
      </c>
      <c r="AC564" s="662" t="str">
        <f t="shared" si="293"/>
        <v/>
      </c>
    </row>
    <row r="565" spans="2:29" ht="13.9" x14ac:dyDescent="0.35">
      <c r="B565" s="563"/>
      <c r="C565" s="522"/>
      <c r="D565" s="521"/>
      <c r="E565" s="498"/>
      <c r="F565" s="498"/>
      <c r="G565" s="498"/>
      <c r="H565" s="498"/>
      <c r="I565" s="494" t="str">
        <f t="shared" si="295"/>
        <v/>
      </c>
      <c r="J565" s="500"/>
      <c r="K565" s="509"/>
      <c r="L565" s="494"/>
      <c r="M565" s="496"/>
      <c r="N565" s="496" t="str">
        <f t="shared" si="296"/>
        <v/>
      </c>
      <c r="O565" s="496" t="str">
        <f t="shared" si="297"/>
        <v/>
      </c>
      <c r="P565" s="496" t="str">
        <f t="shared" si="298"/>
        <v/>
      </c>
      <c r="Q565" s="496" t="str">
        <f t="shared" si="299"/>
        <v/>
      </c>
      <c r="R565" s="496" t="str">
        <f t="shared" si="300"/>
        <v/>
      </c>
      <c r="S565" s="649" t="e">
        <f t="shared" si="294"/>
        <v>#VALUE!</v>
      </c>
      <c r="T565" s="496" t="str">
        <f t="shared" si="301"/>
        <v/>
      </c>
      <c r="U565" s="508"/>
      <c r="V565" s="508"/>
      <c r="W565" s="631"/>
      <c r="X565" s="494">
        <f t="shared" si="302"/>
        <v>0</v>
      </c>
      <c r="Y565" s="506">
        <f t="shared" si="303"/>
        <v>0</v>
      </c>
      <c r="Z565" s="498"/>
      <c r="AA565" s="662"/>
      <c r="AB565" s="662" t="str">
        <f t="shared" si="292"/>
        <v/>
      </c>
      <c r="AC565" s="662" t="str">
        <f t="shared" si="293"/>
        <v/>
      </c>
    </row>
    <row r="566" spans="2:29" ht="13.9" x14ac:dyDescent="0.35">
      <c r="B566" s="563"/>
      <c r="C566" s="522"/>
      <c r="D566" s="521"/>
      <c r="E566" s="498"/>
      <c r="F566" s="498"/>
      <c r="G566" s="498"/>
      <c r="H566" s="498"/>
      <c r="I566" s="494" t="str">
        <f t="shared" si="295"/>
        <v/>
      </c>
      <c r="J566" s="500"/>
      <c r="K566" s="509"/>
      <c r="L566" s="494"/>
      <c r="M566" s="496"/>
      <c r="N566" s="496" t="str">
        <f t="shared" si="296"/>
        <v/>
      </c>
      <c r="O566" s="496" t="str">
        <f t="shared" si="297"/>
        <v/>
      </c>
      <c r="P566" s="496" t="str">
        <f t="shared" si="298"/>
        <v/>
      </c>
      <c r="Q566" s="496" t="str">
        <f t="shared" si="299"/>
        <v/>
      </c>
      <c r="R566" s="496" t="str">
        <f t="shared" si="300"/>
        <v/>
      </c>
      <c r="S566" s="649" t="e">
        <f t="shared" si="294"/>
        <v>#VALUE!</v>
      </c>
      <c r="T566" s="496" t="str">
        <f t="shared" si="301"/>
        <v/>
      </c>
      <c r="U566" s="508"/>
      <c r="V566" s="508"/>
      <c r="W566" s="631"/>
      <c r="X566" s="494">
        <f t="shared" si="302"/>
        <v>0</v>
      </c>
      <c r="Y566" s="506">
        <f t="shared" si="303"/>
        <v>0</v>
      </c>
      <c r="Z566" s="498"/>
      <c r="AA566" s="662"/>
      <c r="AB566" s="662" t="str">
        <f t="shared" si="292"/>
        <v/>
      </c>
      <c r="AC566" s="662" t="str">
        <f t="shared" si="293"/>
        <v/>
      </c>
    </row>
    <row r="567" spans="2:29" ht="13.9" x14ac:dyDescent="0.35">
      <c r="B567" s="563"/>
      <c r="C567" s="522"/>
      <c r="D567" s="521"/>
      <c r="E567" s="498"/>
      <c r="F567" s="498"/>
      <c r="G567" s="498"/>
      <c r="H567" s="498"/>
      <c r="I567" s="494" t="str">
        <f t="shared" si="295"/>
        <v/>
      </c>
      <c r="J567" s="500"/>
      <c r="K567" s="509"/>
      <c r="L567" s="494"/>
      <c r="M567" s="496"/>
      <c r="N567" s="496" t="str">
        <f t="shared" si="296"/>
        <v/>
      </c>
      <c r="O567" s="496" t="str">
        <f t="shared" si="297"/>
        <v/>
      </c>
      <c r="P567" s="496" t="str">
        <f t="shared" si="298"/>
        <v/>
      </c>
      <c r="Q567" s="496" t="str">
        <f t="shared" si="299"/>
        <v/>
      </c>
      <c r="R567" s="496" t="str">
        <f t="shared" si="300"/>
        <v/>
      </c>
      <c r="S567" s="649" t="e">
        <f t="shared" si="294"/>
        <v>#VALUE!</v>
      </c>
      <c r="T567" s="496" t="str">
        <f t="shared" si="301"/>
        <v/>
      </c>
      <c r="U567" s="508"/>
      <c r="V567" s="508"/>
      <c r="W567" s="631"/>
      <c r="X567" s="494">
        <f t="shared" si="302"/>
        <v>0</v>
      </c>
      <c r="Y567" s="506">
        <f t="shared" si="303"/>
        <v>0</v>
      </c>
      <c r="Z567" s="498"/>
      <c r="AA567" s="662"/>
      <c r="AB567" s="662" t="str">
        <f t="shared" si="292"/>
        <v/>
      </c>
      <c r="AC567" s="662" t="str">
        <f t="shared" si="293"/>
        <v/>
      </c>
    </row>
    <row r="568" spans="2:29" ht="13.9" x14ac:dyDescent="0.35">
      <c r="B568" s="563"/>
      <c r="C568" s="522"/>
      <c r="D568" s="521"/>
      <c r="E568" s="498"/>
      <c r="F568" s="498"/>
      <c r="G568" s="498"/>
      <c r="H568" s="498"/>
      <c r="I568" s="494" t="str">
        <f t="shared" si="295"/>
        <v/>
      </c>
      <c r="J568" s="500"/>
      <c r="K568" s="509"/>
      <c r="L568" s="494"/>
      <c r="M568" s="496"/>
      <c r="N568" s="496" t="str">
        <f t="shared" si="296"/>
        <v/>
      </c>
      <c r="O568" s="496" t="str">
        <f t="shared" si="297"/>
        <v/>
      </c>
      <c r="P568" s="496" t="str">
        <f t="shared" si="298"/>
        <v/>
      </c>
      <c r="Q568" s="496" t="str">
        <f t="shared" si="299"/>
        <v/>
      </c>
      <c r="R568" s="496" t="str">
        <f t="shared" si="300"/>
        <v/>
      </c>
      <c r="S568" s="649" t="e">
        <f t="shared" si="294"/>
        <v>#VALUE!</v>
      </c>
      <c r="T568" s="496" t="str">
        <f t="shared" si="301"/>
        <v/>
      </c>
      <c r="U568" s="508"/>
      <c r="V568" s="508"/>
      <c r="W568" s="631"/>
      <c r="X568" s="494">
        <f t="shared" si="302"/>
        <v>0</v>
      </c>
      <c r="Y568" s="506">
        <f t="shared" si="303"/>
        <v>0</v>
      </c>
      <c r="Z568" s="498"/>
      <c r="AA568" s="662"/>
      <c r="AB568" s="662" t="str">
        <f t="shared" si="292"/>
        <v/>
      </c>
      <c r="AC568" s="662" t="str">
        <f t="shared" si="293"/>
        <v/>
      </c>
    </row>
    <row r="569" spans="2:29" ht="13.9" x14ac:dyDescent="0.35">
      <c r="B569" s="563"/>
      <c r="C569" s="522"/>
      <c r="D569" s="521"/>
      <c r="E569" s="498"/>
      <c r="F569" s="498"/>
      <c r="G569" s="498"/>
      <c r="H569" s="498"/>
      <c r="I569" s="494" t="str">
        <f t="shared" si="295"/>
        <v/>
      </c>
      <c r="J569" s="500"/>
      <c r="K569" s="509"/>
      <c r="L569" s="494"/>
      <c r="M569" s="496"/>
      <c r="N569" s="496" t="str">
        <f t="shared" si="296"/>
        <v/>
      </c>
      <c r="O569" s="496" t="str">
        <f t="shared" si="297"/>
        <v/>
      </c>
      <c r="P569" s="496" t="str">
        <f t="shared" si="298"/>
        <v/>
      </c>
      <c r="Q569" s="496" t="str">
        <f t="shared" si="299"/>
        <v/>
      </c>
      <c r="R569" s="496" t="str">
        <f t="shared" si="300"/>
        <v/>
      </c>
      <c r="S569" s="649" t="e">
        <f t="shared" si="294"/>
        <v>#VALUE!</v>
      </c>
      <c r="T569" s="496" t="str">
        <f t="shared" si="301"/>
        <v/>
      </c>
      <c r="U569" s="508"/>
      <c r="V569" s="508"/>
      <c r="W569" s="631"/>
      <c r="X569" s="494">
        <f t="shared" si="302"/>
        <v>0</v>
      </c>
      <c r="Y569" s="506">
        <f t="shared" si="303"/>
        <v>0</v>
      </c>
      <c r="Z569" s="498"/>
      <c r="AA569" s="662"/>
      <c r="AB569" s="662" t="str">
        <f t="shared" si="292"/>
        <v/>
      </c>
      <c r="AC569" s="662" t="str">
        <f t="shared" si="293"/>
        <v/>
      </c>
    </row>
    <row r="570" spans="2:29" ht="13.9" x14ac:dyDescent="0.35">
      <c r="B570" s="563"/>
      <c r="C570" s="522"/>
      <c r="D570" s="521"/>
      <c r="E570" s="498"/>
      <c r="F570" s="498"/>
      <c r="G570" s="498"/>
      <c r="H570" s="498"/>
      <c r="I570" s="494" t="str">
        <f t="shared" si="295"/>
        <v/>
      </c>
      <c r="J570" s="500"/>
      <c r="K570" s="509"/>
      <c r="L570" s="494"/>
      <c r="M570" s="496"/>
      <c r="N570" s="496" t="str">
        <f t="shared" si="296"/>
        <v/>
      </c>
      <c r="O570" s="496" t="str">
        <f t="shared" si="297"/>
        <v/>
      </c>
      <c r="P570" s="496" t="str">
        <f t="shared" si="298"/>
        <v/>
      </c>
      <c r="Q570" s="496" t="str">
        <f t="shared" si="299"/>
        <v/>
      </c>
      <c r="R570" s="496" t="str">
        <f t="shared" si="300"/>
        <v/>
      </c>
      <c r="S570" s="649" t="e">
        <f t="shared" si="294"/>
        <v>#VALUE!</v>
      </c>
      <c r="T570" s="496" t="str">
        <f t="shared" si="301"/>
        <v/>
      </c>
      <c r="U570" s="508"/>
      <c r="V570" s="508"/>
      <c r="W570" s="631"/>
      <c r="X570" s="494">
        <f t="shared" si="302"/>
        <v>0</v>
      </c>
      <c r="Y570" s="506">
        <f t="shared" si="303"/>
        <v>0</v>
      </c>
      <c r="Z570" s="498"/>
      <c r="AA570" s="662"/>
      <c r="AB570" s="662" t="str">
        <f t="shared" si="292"/>
        <v/>
      </c>
      <c r="AC570" s="662" t="str">
        <f t="shared" si="293"/>
        <v/>
      </c>
    </row>
    <row r="571" spans="2:29" ht="13.9" x14ac:dyDescent="0.35">
      <c r="B571" s="563"/>
      <c r="C571" s="522"/>
      <c r="D571" s="521"/>
      <c r="E571" s="498"/>
      <c r="F571" s="498"/>
      <c r="G571" s="498"/>
      <c r="H571" s="498"/>
      <c r="I571" s="494" t="str">
        <f t="shared" si="295"/>
        <v/>
      </c>
      <c r="J571" s="500"/>
      <c r="K571" s="509"/>
      <c r="L571" s="494"/>
      <c r="M571" s="496"/>
      <c r="N571" s="496" t="str">
        <f t="shared" si="296"/>
        <v/>
      </c>
      <c r="O571" s="496" t="str">
        <f t="shared" si="297"/>
        <v/>
      </c>
      <c r="P571" s="496" t="str">
        <f t="shared" si="298"/>
        <v/>
      </c>
      <c r="Q571" s="496" t="str">
        <f t="shared" si="299"/>
        <v/>
      </c>
      <c r="R571" s="496" t="str">
        <f t="shared" si="300"/>
        <v/>
      </c>
      <c r="S571" s="649" t="e">
        <f t="shared" si="294"/>
        <v>#VALUE!</v>
      </c>
      <c r="T571" s="496" t="str">
        <f t="shared" si="301"/>
        <v/>
      </c>
      <c r="U571" s="508"/>
      <c r="V571" s="508"/>
      <c r="W571" s="631"/>
      <c r="X571" s="494">
        <f t="shared" si="302"/>
        <v>0</v>
      </c>
      <c r="Y571" s="506">
        <f t="shared" si="303"/>
        <v>0</v>
      </c>
      <c r="Z571" s="498"/>
      <c r="AA571" s="662"/>
      <c r="AB571" s="662" t="str">
        <f t="shared" si="292"/>
        <v/>
      </c>
      <c r="AC571" s="662" t="str">
        <f t="shared" si="293"/>
        <v/>
      </c>
    </row>
    <row r="572" spans="2:29" ht="13.9" x14ac:dyDescent="0.35">
      <c r="B572" s="563"/>
      <c r="C572" s="522"/>
      <c r="D572" s="521"/>
      <c r="E572" s="498"/>
      <c r="F572" s="498"/>
      <c r="G572" s="498"/>
      <c r="H572" s="498"/>
      <c r="I572" s="494" t="str">
        <f t="shared" si="295"/>
        <v/>
      </c>
      <c r="J572" s="500"/>
      <c r="K572" s="509"/>
      <c r="L572" s="494"/>
      <c r="M572" s="496"/>
      <c r="N572" s="496" t="str">
        <f t="shared" si="296"/>
        <v/>
      </c>
      <c r="O572" s="496" t="str">
        <f t="shared" si="297"/>
        <v/>
      </c>
      <c r="P572" s="496" t="str">
        <f t="shared" si="298"/>
        <v/>
      </c>
      <c r="Q572" s="496" t="str">
        <f t="shared" si="299"/>
        <v/>
      </c>
      <c r="R572" s="496" t="str">
        <f t="shared" si="300"/>
        <v/>
      </c>
      <c r="S572" s="649" t="e">
        <f t="shared" si="294"/>
        <v>#VALUE!</v>
      </c>
      <c r="T572" s="496" t="str">
        <f t="shared" si="301"/>
        <v/>
      </c>
      <c r="U572" s="508"/>
      <c r="V572" s="508"/>
      <c r="W572" s="631"/>
      <c r="X572" s="494">
        <f t="shared" si="302"/>
        <v>0</v>
      </c>
      <c r="Y572" s="506">
        <f t="shared" si="303"/>
        <v>0</v>
      </c>
      <c r="Z572" s="498"/>
      <c r="AA572" s="662"/>
      <c r="AB572" s="662" t="str">
        <f t="shared" si="292"/>
        <v/>
      </c>
      <c r="AC572" s="662" t="str">
        <f t="shared" si="293"/>
        <v/>
      </c>
    </row>
    <row r="573" spans="2:29" ht="13.9" x14ac:dyDescent="0.35">
      <c r="B573" s="563"/>
      <c r="C573" s="522"/>
      <c r="D573" s="521"/>
      <c r="E573" s="498"/>
      <c r="F573" s="498"/>
      <c r="G573" s="498"/>
      <c r="H573" s="498"/>
      <c r="I573" s="494" t="str">
        <f t="shared" si="295"/>
        <v/>
      </c>
      <c r="J573" s="500"/>
      <c r="K573" s="509"/>
      <c r="L573" s="494"/>
      <c r="M573" s="496"/>
      <c r="N573" s="496" t="str">
        <f t="shared" si="296"/>
        <v/>
      </c>
      <c r="O573" s="496" t="str">
        <f t="shared" si="297"/>
        <v/>
      </c>
      <c r="P573" s="496" t="str">
        <f t="shared" si="298"/>
        <v/>
      </c>
      <c r="Q573" s="496" t="str">
        <f t="shared" si="299"/>
        <v/>
      </c>
      <c r="R573" s="496" t="str">
        <f t="shared" si="300"/>
        <v/>
      </c>
      <c r="S573" s="649" t="e">
        <f t="shared" si="294"/>
        <v>#VALUE!</v>
      </c>
      <c r="T573" s="496" t="str">
        <f t="shared" si="301"/>
        <v/>
      </c>
      <c r="U573" s="508"/>
      <c r="V573" s="508"/>
      <c r="W573" s="631"/>
      <c r="X573" s="494">
        <f t="shared" si="302"/>
        <v>0</v>
      </c>
      <c r="Y573" s="506">
        <f t="shared" si="303"/>
        <v>0</v>
      </c>
      <c r="Z573" s="498"/>
      <c r="AA573" s="662"/>
      <c r="AB573" s="662" t="str">
        <f t="shared" si="292"/>
        <v/>
      </c>
      <c r="AC573" s="662" t="str">
        <f t="shared" si="293"/>
        <v/>
      </c>
    </row>
    <row r="574" spans="2:29" ht="13.9" x14ac:dyDescent="0.35">
      <c r="B574" s="563"/>
      <c r="C574" s="522"/>
      <c r="D574" s="521"/>
      <c r="E574" s="498"/>
      <c r="F574" s="498"/>
      <c r="G574" s="498"/>
      <c r="H574" s="498"/>
      <c r="I574" s="494" t="str">
        <f t="shared" si="295"/>
        <v/>
      </c>
      <c r="J574" s="500"/>
      <c r="K574" s="509"/>
      <c r="L574" s="494"/>
      <c r="M574" s="496"/>
      <c r="N574" s="496" t="str">
        <f t="shared" si="296"/>
        <v/>
      </c>
      <c r="O574" s="496" t="str">
        <f t="shared" si="297"/>
        <v/>
      </c>
      <c r="P574" s="496" t="str">
        <f t="shared" si="298"/>
        <v/>
      </c>
      <c r="Q574" s="496" t="str">
        <f t="shared" si="299"/>
        <v/>
      </c>
      <c r="R574" s="496" t="str">
        <f t="shared" si="300"/>
        <v/>
      </c>
      <c r="S574" s="649" t="e">
        <f t="shared" si="294"/>
        <v>#VALUE!</v>
      </c>
      <c r="T574" s="496" t="str">
        <f t="shared" si="301"/>
        <v/>
      </c>
      <c r="U574" s="508"/>
      <c r="V574" s="508"/>
      <c r="W574" s="631"/>
      <c r="X574" s="494">
        <f t="shared" si="302"/>
        <v>0</v>
      </c>
      <c r="Y574" s="506">
        <f t="shared" si="303"/>
        <v>0</v>
      </c>
      <c r="Z574" s="498"/>
      <c r="AA574" s="662"/>
      <c r="AB574" s="662" t="str">
        <f t="shared" si="292"/>
        <v/>
      </c>
      <c r="AC574" s="662" t="str">
        <f t="shared" si="293"/>
        <v/>
      </c>
    </row>
    <row r="575" spans="2:29" ht="13.9" x14ac:dyDescent="0.35">
      <c r="B575" s="563"/>
      <c r="C575" s="522"/>
      <c r="D575" s="521"/>
      <c r="E575" s="498"/>
      <c r="F575" s="498"/>
      <c r="G575" s="498"/>
      <c r="H575" s="498"/>
      <c r="I575" s="494" t="str">
        <f t="shared" si="295"/>
        <v/>
      </c>
      <c r="J575" s="500"/>
      <c r="K575" s="509"/>
      <c r="L575" s="494"/>
      <c r="M575" s="496"/>
      <c r="N575" s="496" t="str">
        <f t="shared" si="296"/>
        <v/>
      </c>
      <c r="O575" s="496" t="str">
        <f t="shared" si="297"/>
        <v/>
      </c>
      <c r="P575" s="496" t="str">
        <f t="shared" si="298"/>
        <v/>
      </c>
      <c r="Q575" s="496" t="str">
        <f t="shared" si="299"/>
        <v/>
      </c>
      <c r="R575" s="496" t="str">
        <f t="shared" si="300"/>
        <v/>
      </c>
      <c r="S575" s="649" t="e">
        <f t="shared" si="294"/>
        <v>#VALUE!</v>
      </c>
      <c r="T575" s="496" t="str">
        <f t="shared" si="301"/>
        <v/>
      </c>
      <c r="U575" s="508"/>
      <c r="V575" s="508"/>
      <c r="W575" s="631"/>
      <c r="X575" s="494">
        <f t="shared" si="302"/>
        <v>0</v>
      </c>
      <c r="Y575" s="506">
        <f t="shared" si="303"/>
        <v>0</v>
      </c>
      <c r="Z575" s="498"/>
      <c r="AA575" s="662"/>
      <c r="AB575" s="662" t="str">
        <f t="shared" si="292"/>
        <v/>
      </c>
      <c r="AC575" s="662" t="str">
        <f t="shared" si="293"/>
        <v/>
      </c>
    </row>
    <row r="576" spans="2:29" ht="13.9" x14ac:dyDescent="0.35">
      <c r="B576" s="563"/>
      <c r="C576" s="522"/>
      <c r="D576" s="521"/>
      <c r="E576" s="498"/>
      <c r="F576" s="498"/>
      <c r="G576" s="498"/>
      <c r="H576" s="498"/>
      <c r="I576" s="494" t="str">
        <f t="shared" si="295"/>
        <v/>
      </c>
      <c r="J576" s="500"/>
      <c r="K576" s="509"/>
      <c r="L576" s="494"/>
      <c r="M576" s="496"/>
      <c r="N576" s="496" t="str">
        <f t="shared" si="296"/>
        <v/>
      </c>
      <c r="O576" s="496" t="str">
        <f t="shared" si="297"/>
        <v/>
      </c>
      <c r="P576" s="496" t="str">
        <f t="shared" si="298"/>
        <v/>
      </c>
      <c r="Q576" s="496" t="str">
        <f t="shared" si="299"/>
        <v/>
      </c>
      <c r="R576" s="496" t="str">
        <f t="shared" si="300"/>
        <v/>
      </c>
      <c r="S576" s="649" t="e">
        <f t="shared" si="294"/>
        <v>#VALUE!</v>
      </c>
      <c r="T576" s="496" t="str">
        <f t="shared" si="301"/>
        <v/>
      </c>
      <c r="U576" s="508"/>
      <c r="V576" s="508"/>
      <c r="W576" s="631"/>
      <c r="X576" s="494">
        <f t="shared" si="302"/>
        <v>0</v>
      </c>
      <c r="Y576" s="506">
        <f t="shared" si="303"/>
        <v>0</v>
      </c>
      <c r="Z576" s="498"/>
      <c r="AA576" s="662"/>
      <c r="AB576" s="662" t="str">
        <f t="shared" si="292"/>
        <v/>
      </c>
      <c r="AC576" s="662" t="str">
        <f t="shared" si="293"/>
        <v/>
      </c>
    </row>
    <row r="577" spans="2:29" ht="13.9" x14ac:dyDescent="0.35">
      <c r="B577" s="563"/>
      <c r="C577" s="522"/>
      <c r="D577" s="521"/>
      <c r="E577" s="498"/>
      <c r="F577" s="498"/>
      <c r="G577" s="498"/>
      <c r="H577" s="498"/>
      <c r="I577" s="494" t="str">
        <f t="shared" si="295"/>
        <v/>
      </c>
      <c r="J577" s="500"/>
      <c r="K577" s="509"/>
      <c r="L577" s="494"/>
      <c r="M577" s="496"/>
      <c r="N577" s="496" t="str">
        <f t="shared" si="296"/>
        <v/>
      </c>
      <c r="O577" s="496" t="str">
        <f t="shared" si="297"/>
        <v/>
      </c>
      <c r="P577" s="496" t="str">
        <f t="shared" si="298"/>
        <v/>
      </c>
      <c r="Q577" s="496" t="str">
        <f t="shared" si="299"/>
        <v/>
      </c>
      <c r="R577" s="496" t="str">
        <f t="shared" si="300"/>
        <v/>
      </c>
      <c r="S577" s="649" t="e">
        <f t="shared" si="294"/>
        <v>#VALUE!</v>
      </c>
      <c r="T577" s="496" t="str">
        <f t="shared" si="301"/>
        <v/>
      </c>
      <c r="U577" s="508"/>
      <c r="V577" s="508"/>
      <c r="W577" s="631"/>
      <c r="X577" s="494">
        <f t="shared" si="302"/>
        <v>0</v>
      </c>
      <c r="Y577" s="506">
        <f t="shared" si="303"/>
        <v>0</v>
      </c>
      <c r="Z577" s="498"/>
      <c r="AA577" s="662"/>
      <c r="AB577" s="662" t="str">
        <f t="shared" si="292"/>
        <v/>
      </c>
      <c r="AC577" s="662" t="str">
        <f t="shared" si="293"/>
        <v/>
      </c>
    </row>
    <row r="578" spans="2:29" ht="13.9" x14ac:dyDescent="0.35">
      <c r="B578" s="563"/>
      <c r="C578" s="522"/>
      <c r="D578" s="521"/>
      <c r="E578" s="498"/>
      <c r="F578" s="498"/>
      <c r="G578" s="498"/>
      <c r="H578" s="498"/>
      <c r="I578" s="494" t="str">
        <f t="shared" si="295"/>
        <v/>
      </c>
      <c r="J578" s="500"/>
      <c r="K578" s="509"/>
      <c r="L578" s="494"/>
      <c r="M578" s="496"/>
      <c r="N578" s="496" t="str">
        <f t="shared" si="296"/>
        <v/>
      </c>
      <c r="O578" s="496" t="str">
        <f t="shared" si="297"/>
        <v/>
      </c>
      <c r="P578" s="496" t="str">
        <f t="shared" si="298"/>
        <v/>
      </c>
      <c r="Q578" s="496" t="str">
        <f t="shared" si="299"/>
        <v/>
      </c>
      <c r="R578" s="496" t="str">
        <f t="shared" si="300"/>
        <v/>
      </c>
      <c r="S578" s="649" t="e">
        <f t="shared" si="294"/>
        <v>#VALUE!</v>
      </c>
      <c r="T578" s="496" t="str">
        <f t="shared" si="301"/>
        <v/>
      </c>
      <c r="U578" s="508"/>
      <c r="V578" s="508"/>
      <c r="W578" s="631"/>
      <c r="X578" s="494">
        <f t="shared" si="302"/>
        <v>0</v>
      </c>
      <c r="Y578" s="506">
        <f t="shared" si="303"/>
        <v>0</v>
      </c>
      <c r="Z578" s="498"/>
      <c r="AA578" s="662"/>
      <c r="AB578" s="662" t="str">
        <f t="shared" si="292"/>
        <v/>
      </c>
      <c r="AC578" s="662" t="str">
        <f t="shared" si="293"/>
        <v/>
      </c>
    </row>
    <row r="579" spans="2:29" ht="13.9" x14ac:dyDescent="0.35">
      <c r="B579" s="563"/>
      <c r="C579" s="522"/>
      <c r="D579" s="521"/>
      <c r="E579" s="498"/>
      <c r="F579" s="498"/>
      <c r="G579" s="498"/>
      <c r="H579" s="498"/>
      <c r="I579" s="494" t="str">
        <f t="shared" si="295"/>
        <v/>
      </c>
      <c r="J579" s="500"/>
      <c r="K579" s="509"/>
      <c r="L579" s="494"/>
      <c r="M579" s="496"/>
      <c r="N579" s="496" t="str">
        <f t="shared" si="296"/>
        <v/>
      </c>
      <c r="O579" s="496" t="str">
        <f t="shared" si="297"/>
        <v/>
      </c>
      <c r="P579" s="496" t="str">
        <f t="shared" si="298"/>
        <v/>
      </c>
      <c r="Q579" s="496" t="str">
        <f t="shared" si="299"/>
        <v/>
      </c>
      <c r="R579" s="496" t="str">
        <f t="shared" si="300"/>
        <v/>
      </c>
      <c r="S579" s="649" t="e">
        <f t="shared" si="294"/>
        <v>#VALUE!</v>
      </c>
      <c r="T579" s="496" t="str">
        <f t="shared" si="301"/>
        <v/>
      </c>
      <c r="U579" s="508"/>
      <c r="V579" s="508"/>
      <c r="W579" s="631"/>
      <c r="X579" s="494">
        <f t="shared" si="302"/>
        <v>0</v>
      </c>
      <c r="Y579" s="506">
        <f t="shared" si="303"/>
        <v>0</v>
      </c>
      <c r="Z579" s="498"/>
      <c r="AA579" s="662"/>
      <c r="AB579" s="662" t="str">
        <f t="shared" si="292"/>
        <v/>
      </c>
      <c r="AC579" s="662" t="str">
        <f t="shared" si="293"/>
        <v/>
      </c>
    </row>
    <row r="580" spans="2:29" ht="13.9" x14ac:dyDescent="0.35">
      <c r="B580" s="563"/>
      <c r="C580" s="522"/>
      <c r="D580" s="521"/>
      <c r="E580" s="498"/>
      <c r="F580" s="498"/>
      <c r="G580" s="498"/>
      <c r="H580" s="498"/>
      <c r="I580" s="494" t="str">
        <f t="shared" si="295"/>
        <v/>
      </c>
      <c r="J580" s="500"/>
      <c r="K580" s="509"/>
      <c r="L580" s="494"/>
      <c r="M580" s="496"/>
      <c r="N580" s="496" t="str">
        <f t="shared" si="296"/>
        <v/>
      </c>
      <c r="O580" s="496" t="str">
        <f t="shared" si="297"/>
        <v/>
      </c>
      <c r="P580" s="496" t="str">
        <f t="shared" si="298"/>
        <v/>
      </c>
      <c r="Q580" s="496" t="str">
        <f t="shared" si="299"/>
        <v/>
      </c>
      <c r="R580" s="496" t="str">
        <f t="shared" si="300"/>
        <v/>
      </c>
      <c r="S580" s="649" t="e">
        <f t="shared" si="294"/>
        <v>#VALUE!</v>
      </c>
      <c r="T580" s="496" t="str">
        <f t="shared" si="301"/>
        <v/>
      </c>
      <c r="U580" s="508"/>
      <c r="V580" s="508"/>
      <c r="W580" s="631"/>
      <c r="X580" s="494">
        <f t="shared" si="302"/>
        <v>0</v>
      </c>
      <c r="Y580" s="506">
        <f t="shared" si="303"/>
        <v>0</v>
      </c>
      <c r="Z580" s="498"/>
      <c r="AA580" s="662"/>
      <c r="AB580" s="662" t="str">
        <f t="shared" si="292"/>
        <v/>
      </c>
      <c r="AC580" s="662" t="str">
        <f t="shared" si="293"/>
        <v/>
      </c>
    </row>
    <row r="581" spans="2:29" ht="13.9" x14ac:dyDescent="0.35">
      <c r="B581" s="563"/>
      <c r="C581" s="522"/>
      <c r="D581" s="521"/>
      <c r="E581" s="498"/>
      <c r="F581" s="498"/>
      <c r="G581" s="498"/>
      <c r="H581" s="498"/>
      <c r="I581" s="494" t="str">
        <f t="shared" si="295"/>
        <v/>
      </c>
      <c r="J581" s="500"/>
      <c r="K581" s="509"/>
      <c r="L581" s="494"/>
      <c r="M581" s="496"/>
      <c r="N581" s="496" t="str">
        <f t="shared" si="296"/>
        <v/>
      </c>
      <c r="O581" s="496" t="str">
        <f t="shared" si="297"/>
        <v/>
      </c>
      <c r="P581" s="496" t="str">
        <f t="shared" si="298"/>
        <v/>
      </c>
      <c r="Q581" s="496" t="str">
        <f t="shared" si="299"/>
        <v/>
      </c>
      <c r="R581" s="496" t="str">
        <f t="shared" si="300"/>
        <v/>
      </c>
      <c r="S581" s="649" t="e">
        <f t="shared" si="294"/>
        <v>#VALUE!</v>
      </c>
      <c r="T581" s="496" t="str">
        <f t="shared" si="301"/>
        <v/>
      </c>
      <c r="U581" s="508"/>
      <c r="V581" s="508"/>
      <c r="W581" s="631"/>
      <c r="X581" s="494">
        <f t="shared" si="302"/>
        <v>0</v>
      </c>
      <c r="Y581" s="506">
        <f t="shared" si="303"/>
        <v>0</v>
      </c>
      <c r="Z581" s="498"/>
      <c r="AA581" s="662"/>
      <c r="AB581" s="662" t="str">
        <f t="shared" si="292"/>
        <v/>
      </c>
      <c r="AC581" s="662" t="str">
        <f t="shared" si="293"/>
        <v/>
      </c>
    </row>
    <row r="582" spans="2:29" ht="13.9" x14ac:dyDescent="0.35">
      <c r="B582" s="563"/>
      <c r="C582" s="522"/>
      <c r="D582" s="521"/>
      <c r="E582" s="498"/>
      <c r="F582" s="498"/>
      <c r="G582" s="498"/>
      <c r="H582" s="498"/>
      <c r="I582" s="494" t="str">
        <f t="shared" si="295"/>
        <v/>
      </c>
      <c r="J582" s="500"/>
      <c r="K582" s="509"/>
      <c r="L582" s="494"/>
      <c r="M582" s="496"/>
      <c r="N582" s="496" t="str">
        <f t="shared" si="296"/>
        <v/>
      </c>
      <c r="O582" s="496" t="str">
        <f t="shared" si="297"/>
        <v/>
      </c>
      <c r="P582" s="496" t="str">
        <f t="shared" si="298"/>
        <v/>
      </c>
      <c r="Q582" s="496" t="str">
        <f t="shared" si="299"/>
        <v/>
      </c>
      <c r="R582" s="496" t="str">
        <f t="shared" si="300"/>
        <v/>
      </c>
      <c r="S582" s="649" t="e">
        <f t="shared" si="294"/>
        <v>#VALUE!</v>
      </c>
      <c r="T582" s="496" t="str">
        <f t="shared" si="301"/>
        <v/>
      </c>
      <c r="U582" s="508"/>
      <c r="V582" s="508"/>
      <c r="W582" s="631"/>
      <c r="X582" s="494">
        <f t="shared" si="302"/>
        <v>0</v>
      </c>
      <c r="Y582" s="506">
        <f t="shared" si="303"/>
        <v>0</v>
      </c>
      <c r="Z582" s="498"/>
      <c r="AA582" s="662"/>
      <c r="AB582" s="662" t="str">
        <f t="shared" ref="AB582:AB645" si="304">IF(X582=0,"",AA582*X582)</f>
        <v/>
      </c>
      <c r="AC582" s="662" t="str">
        <f t="shared" ref="AC582:AC645" si="305">IF(X582=0,"",AB582/U582)</f>
        <v/>
      </c>
    </row>
    <row r="583" spans="2:29" ht="13.9" x14ac:dyDescent="0.35">
      <c r="B583" s="563"/>
      <c r="C583" s="522"/>
      <c r="D583" s="521"/>
      <c r="E583" s="498"/>
      <c r="F583" s="498"/>
      <c r="G583" s="498"/>
      <c r="H583" s="498"/>
      <c r="I583" s="494" t="str">
        <f t="shared" si="295"/>
        <v/>
      </c>
      <c r="J583" s="500"/>
      <c r="K583" s="509"/>
      <c r="L583" s="494"/>
      <c r="M583" s="496"/>
      <c r="N583" s="496" t="str">
        <f t="shared" si="296"/>
        <v/>
      </c>
      <c r="O583" s="496" t="str">
        <f t="shared" si="297"/>
        <v/>
      </c>
      <c r="P583" s="496" t="str">
        <f t="shared" si="298"/>
        <v/>
      </c>
      <c r="Q583" s="496" t="str">
        <f t="shared" si="299"/>
        <v/>
      </c>
      <c r="R583" s="496" t="str">
        <f t="shared" si="300"/>
        <v/>
      </c>
      <c r="S583" s="649" t="e">
        <f t="shared" ref="S583:S646" si="306">B583+R583</f>
        <v>#VALUE!</v>
      </c>
      <c r="T583" s="496" t="str">
        <f t="shared" si="301"/>
        <v/>
      </c>
      <c r="U583" s="508"/>
      <c r="V583" s="508"/>
      <c r="W583" s="631"/>
      <c r="X583" s="494">
        <f t="shared" si="302"/>
        <v>0</v>
      </c>
      <c r="Y583" s="506">
        <f t="shared" si="303"/>
        <v>0</v>
      </c>
      <c r="Z583" s="498"/>
      <c r="AA583" s="662"/>
      <c r="AB583" s="662" t="str">
        <f t="shared" si="304"/>
        <v/>
      </c>
      <c r="AC583" s="662" t="str">
        <f t="shared" si="305"/>
        <v/>
      </c>
    </row>
    <row r="584" spans="2:29" ht="13.9" x14ac:dyDescent="0.35">
      <c r="B584" s="563"/>
      <c r="C584" s="522"/>
      <c r="D584" s="521"/>
      <c r="E584" s="498"/>
      <c r="F584" s="498"/>
      <c r="G584" s="498"/>
      <c r="H584" s="498"/>
      <c r="I584" s="494" t="str">
        <f t="shared" si="295"/>
        <v/>
      </c>
      <c r="J584" s="500"/>
      <c r="K584" s="509"/>
      <c r="L584" s="494"/>
      <c r="M584" s="496"/>
      <c r="N584" s="496" t="str">
        <f t="shared" si="296"/>
        <v/>
      </c>
      <c r="O584" s="496" t="str">
        <f t="shared" si="297"/>
        <v/>
      </c>
      <c r="P584" s="496" t="str">
        <f t="shared" si="298"/>
        <v/>
      </c>
      <c r="Q584" s="496" t="str">
        <f t="shared" si="299"/>
        <v/>
      </c>
      <c r="R584" s="496" t="str">
        <f t="shared" si="300"/>
        <v/>
      </c>
      <c r="S584" s="649" t="e">
        <f t="shared" si="306"/>
        <v>#VALUE!</v>
      </c>
      <c r="T584" s="496" t="str">
        <f t="shared" si="301"/>
        <v/>
      </c>
      <c r="U584" s="508"/>
      <c r="V584" s="508"/>
      <c r="W584" s="631"/>
      <c r="X584" s="494">
        <f t="shared" si="302"/>
        <v>0</v>
      </c>
      <c r="Y584" s="506">
        <f t="shared" si="303"/>
        <v>0</v>
      </c>
      <c r="Z584" s="498"/>
      <c r="AA584" s="662"/>
      <c r="AB584" s="662" t="str">
        <f t="shared" si="304"/>
        <v/>
      </c>
      <c r="AC584" s="662" t="str">
        <f t="shared" si="305"/>
        <v/>
      </c>
    </row>
    <row r="585" spans="2:29" ht="13.9" x14ac:dyDescent="0.35">
      <c r="B585" s="563"/>
      <c r="C585" s="522"/>
      <c r="D585" s="521"/>
      <c r="E585" s="498"/>
      <c r="F585" s="498"/>
      <c r="G585" s="498"/>
      <c r="H585" s="498"/>
      <c r="I585" s="494" t="str">
        <f t="shared" si="295"/>
        <v/>
      </c>
      <c r="J585" s="500"/>
      <c r="K585" s="509"/>
      <c r="L585" s="494"/>
      <c r="M585" s="496"/>
      <c r="N585" s="496" t="str">
        <f t="shared" si="296"/>
        <v/>
      </c>
      <c r="O585" s="496" t="str">
        <f t="shared" si="297"/>
        <v/>
      </c>
      <c r="P585" s="496" t="str">
        <f t="shared" si="298"/>
        <v/>
      </c>
      <c r="Q585" s="496" t="str">
        <f t="shared" si="299"/>
        <v/>
      </c>
      <c r="R585" s="496" t="str">
        <f t="shared" si="300"/>
        <v/>
      </c>
      <c r="S585" s="649" t="e">
        <f t="shared" si="306"/>
        <v>#VALUE!</v>
      </c>
      <c r="T585" s="496" t="str">
        <f t="shared" si="301"/>
        <v/>
      </c>
      <c r="U585" s="508"/>
      <c r="V585" s="508"/>
      <c r="W585" s="631"/>
      <c r="X585" s="494">
        <f t="shared" si="302"/>
        <v>0</v>
      </c>
      <c r="Y585" s="506">
        <f t="shared" si="303"/>
        <v>0</v>
      </c>
      <c r="Z585" s="498"/>
      <c r="AA585" s="662"/>
      <c r="AB585" s="662" t="str">
        <f t="shared" si="304"/>
        <v/>
      </c>
      <c r="AC585" s="662" t="str">
        <f t="shared" si="305"/>
        <v/>
      </c>
    </row>
    <row r="586" spans="2:29" ht="13.9" x14ac:dyDescent="0.35">
      <c r="B586" s="563"/>
      <c r="C586" s="522"/>
      <c r="D586" s="521"/>
      <c r="E586" s="498"/>
      <c r="F586" s="498"/>
      <c r="G586" s="498"/>
      <c r="H586" s="498"/>
      <c r="I586" s="494" t="str">
        <f t="shared" si="295"/>
        <v/>
      </c>
      <c r="J586" s="500"/>
      <c r="K586" s="509"/>
      <c r="L586" s="494"/>
      <c r="M586" s="496"/>
      <c r="N586" s="496" t="str">
        <f t="shared" si="296"/>
        <v/>
      </c>
      <c r="O586" s="496" t="str">
        <f t="shared" si="297"/>
        <v/>
      </c>
      <c r="P586" s="496" t="str">
        <f t="shared" si="298"/>
        <v/>
      </c>
      <c r="Q586" s="496" t="str">
        <f t="shared" si="299"/>
        <v/>
      </c>
      <c r="R586" s="496" t="str">
        <f t="shared" si="300"/>
        <v/>
      </c>
      <c r="S586" s="649" t="e">
        <f t="shared" si="306"/>
        <v>#VALUE!</v>
      </c>
      <c r="T586" s="496" t="str">
        <f t="shared" si="301"/>
        <v/>
      </c>
      <c r="U586" s="508"/>
      <c r="V586" s="508"/>
      <c r="W586" s="631"/>
      <c r="X586" s="494">
        <f t="shared" si="302"/>
        <v>0</v>
      </c>
      <c r="Y586" s="506">
        <f t="shared" si="303"/>
        <v>0</v>
      </c>
      <c r="Z586" s="498"/>
      <c r="AA586" s="662"/>
      <c r="AB586" s="662" t="str">
        <f t="shared" si="304"/>
        <v/>
      </c>
      <c r="AC586" s="662" t="str">
        <f t="shared" si="305"/>
        <v/>
      </c>
    </row>
    <row r="587" spans="2:29" ht="13.9" x14ac:dyDescent="0.35">
      <c r="B587" s="563"/>
      <c r="C587" s="522"/>
      <c r="D587" s="521"/>
      <c r="E587" s="498"/>
      <c r="F587" s="498"/>
      <c r="G587" s="498"/>
      <c r="H587" s="498"/>
      <c r="I587" s="494" t="str">
        <f t="shared" si="295"/>
        <v/>
      </c>
      <c r="J587" s="500"/>
      <c r="K587" s="509"/>
      <c r="L587" s="494"/>
      <c r="M587" s="496"/>
      <c r="N587" s="496" t="str">
        <f t="shared" si="296"/>
        <v/>
      </c>
      <c r="O587" s="496" t="str">
        <f t="shared" si="297"/>
        <v/>
      </c>
      <c r="P587" s="496" t="str">
        <f t="shared" si="298"/>
        <v/>
      </c>
      <c r="Q587" s="496" t="str">
        <f t="shared" si="299"/>
        <v/>
      </c>
      <c r="R587" s="496" t="str">
        <f t="shared" si="300"/>
        <v/>
      </c>
      <c r="S587" s="649" t="e">
        <f t="shared" si="306"/>
        <v>#VALUE!</v>
      </c>
      <c r="T587" s="496" t="str">
        <f t="shared" si="301"/>
        <v/>
      </c>
      <c r="U587" s="508"/>
      <c r="V587" s="508"/>
      <c r="W587" s="631"/>
      <c r="X587" s="494">
        <f t="shared" si="302"/>
        <v>0</v>
      </c>
      <c r="Y587" s="506">
        <f t="shared" si="303"/>
        <v>0</v>
      </c>
      <c r="Z587" s="498"/>
      <c r="AA587" s="662"/>
      <c r="AB587" s="662" t="str">
        <f t="shared" si="304"/>
        <v/>
      </c>
      <c r="AC587" s="662" t="str">
        <f t="shared" si="305"/>
        <v/>
      </c>
    </row>
    <row r="588" spans="2:29" ht="13.9" x14ac:dyDescent="0.35">
      <c r="B588" s="563"/>
      <c r="C588" s="522"/>
      <c r="D588" s="521"/>
      <c r="E588" s="498"/>
      <c r="F588" s="498"/>
      <c r="G588" s="498"/>
      <c r="H588" s="498"/>
      <c r="I588" s="494" t="str">
        <f t="shared" si="295"/>
        <v/>
      </c>
      <c r="J588" s="500"/>
      <c r="K588" s="509"/>
      <c r="L588" s="494"/>
      <c r="M588" s="496"/>
      <c r="N588" s="496" t="str">
        <f t="shared" si="296"/>
        <v/>
      </c>
      <c r="O588" s="496" t="str">
        <f t="shared" si="297"/>
        <v/>
      </c>
      <c r="P588" s="496" t="str">
        <f t="shared" si="298"/>
        <v/>
      </c>
      <c r="Q588" s="496" t="str">
        <f t="shared" si="299"/>
        <v/>
      </c>
      <c r="R588" s="496" t="str">
        <f t="shared" si="300"/>
        <v/>
      </c>
      <c r="S588" s="649" t="e">
        <f t="shared" si="306"/>
        <v>#VALUE!</v>
      </c>
      <c r="T588" s="496" t="str">
        <f t="shared" si="301"/>
        <v/>
      </c>
      <c r="U588" s="508"/>
      <c r="V588" s="508"/>
      <c r="W588" s="631"/>
      <c r="X588" s="494">
        <f t="shared" si="302"/>
        <v>0</v>
      </c>
      <c r="Y588" s="506">
        <f t="shared" si="303"/>
        <v>0</v>
      </c>
      <c r="Z588" s="498"/>
      <c r="AA588" s="662"/>
      <c r="AB588" s="662" t="str">
        <f t="shared" si="304"/>
        <v/>
      </c>
      <c r="AC588" s="662" t="str">
        <f t="shared" si="305"/>
        <v/>
      </c>
    </row>
    <row r="589" spans="2:29" ht="13.9" x14ac:dyDescent="0.35">
      <c r="B589" s="563"/>
      <c r="C589" s="522"/>
      <c r="D589" s="521"/>
      <c r="E589" s="498"/>
      <c r="F589" s="498"/>
      <c r="G589" s="498"/>
      <c r="H589" s="498"/>
      <c r="I589" s="494" t="str">
        <f t="shared" si="295"/>
        <v/>
      </c>
      <c r="J589" s="500"/>
      <c r="K589" s="509"/>
      <c r="L589" s="494"/>
      <c r="M589" s="496"/>
      <c r="N589" s="496" t="str">
        <f t="shared" si="296"/>
        <v/>
      </c>
      <c r="O589" s="496" t="str">
        <f t="shared" si="297"/>
        <v/>
      </c>
      <c r="P589" s="496" t="str">
        <f t="shared" si="298"/>
        <v/>
      </c>
      <c r="Q589" s="496" t="str">
        <f t="shared" si="299"/>
        <v/>
      </c>
      <c r="R589" s="496" t="str">
        <f t="shared" si="300"/>
        <v/>
      </c>
      <c r="S589" s="649" t="e">
        <f t="shared" si="306"/>
        <v>#VALUE!</v>
      </c>
      <c r="T589" s="496" t="str">
        <f t="shared" si="301"/>
        <v/>
      </c>
      <c r="U589" s="508"/>
      <c r="V589" s="508"/>
      <c r="W589" s="631"/>
      <c r="X589" s="494">
        <f t="shared" si="302"/>
        <v>0</v>
      </c>
      <c r="Y589" s="506">
        <f t="shared" si="303"/>
        <v>0</v>
      </c>
      <c r="Z589" s="498"/>
      <c r="AA589" s="662"/>
      <c r="AB589" s="662" t="str">
        <f t="shared" si="304"/>
        <v/>
      </c>
      <c r="AC589" s="662" t="str">
        <f t="shared" si="305"/>
        <v/>
      </c>
    </row>
    <row r="590" spans="2:29" ht="13.9" x14ac:dyDescent="0.35">
      <c r="B590" s="563"/>
      <c r="C590" s="522"/>
      <c r="D590" s="521"/>
      <c r="E590" s="498"/>
      <c r="F590" s="498"/>
      <c r="G590" s="498"/>
      <c r="H590" s="498"/>
      <c r="I590" s="494" t="str">
        <f t="shared" si="295"/>
        <v/>
      </c>
      <c r="J590" s="500"/>
      <c r="K590" s="509"/>
      <c r="L590" s="494"/>
      <c r="M590" s="496"/>
      <c r="N590" s="496" t="str">
        <f t="shared" si="296"/>
        <v/>
      </c>
      <c r="O590" s="496" t="str">
        <f t="shared" si="297"/>
        <v/>
      </c>
      <c r="P590" s="496" t="str">
        <f t="shared" si="298"/>
        <v/>
      </c>
      <c r="Q590" s="496" t="str">
        <f t="shared" si="299"/>
        <v/>
      </c>
      <c r="R590" s="496" t="str">
        <f t="shared" si="300"/>
        <v/>
      </c>
      <c r="S590" s="649" t="e">
        <f t="shared" si="306"/>
        <v>#VALUE!</v>
      </c>
      <c r="T590" s="496" t="str">
        <f t="shared" si="301"/>
        <v/>
      </c>
      <c r="U590" s="508"/>
      <c r="V590" s="508"/>
      <c r="W590" s="631"/>
      <c r="X590" s="494">
        <f t="shared" si="302"/>
        <v>0</v>
      </c>
      <c r="Y590" s="506">
        <f t="shared" si="303"/>
        <v>0</v>
      </c>
      <c r="Z590" s="498"/>
      <c r="AA590" s="662"/>
      <c r="AB590" s="662" t="str">
        <f t="shared" si="304"/>
        <v/>
      </c>
      <c r="AC590" s="662" t="str">
        <f t="shared" si="305"/>
        <v/>
      </c>
    </row>
    <row r="591" spans="2:29" ht="13.9" x14ac:dyDescent="0.35">
      <c r="B591" s="563"/>
      <c r="C591" s="522"/>
      <c r="D591" s="521"/>
      <c r="E591" s="498"/>
      <c r="F591" s="498"/>
      <c r="G591" s="498"/>
      <c r="H591" s="498"/>
      <c r="I591" s="494" t="str">
        <f t="shared" si="295"/>
        <v/>
      </c>
      <c r="J591" s="500"/>
      <c r="K591" s="509"/>
      <c r="L591" s="494"/>
      <c r="M591" s="496"/>
      <c r="N591" s="496" t="str">
        <f t="shared" si="296"/>
        <v/>
      </c>
      <c r="O591" s="496" t="str">
        <f t="shared" si="297"/>
        <v/>
      </c>
      <c r="P591" s="496" t="str">
        <f t="shared" si="298"/>
        <v/>
      </c>
      <c r="Q591" s="496" t="str">
        <f t="shared" si="299"/>
        <v/>
      </c>
      <c r="R591" s="496" t="str">
        <f t="shared" si="300"/>
        <v/>
      </c>
      <c r="S591" s="649" t="e">
        <f t="shared" si="306"/>
        <v>#VALUE!</v>
      </c>
      <c r="T591" s="496" t="str">
        <f t="shared" si="301"/>
        <v/>
      </c>
      <c r="U591" s="508"/>
      <c r="V591" s="508"/>
      <c r="W591" s="631"/>
      <c r="X591" s="494">
        <f t="shared" si="302"/>
        <v>0</v>
      </c>
      <c r="Y591" s="506">
        <f t="shared" si="303"/>
        <v>0</v>
      </c>
      <c r="Z591" s="498"/>
      <c r="AA591" s="662"/>
      <c r="AB591" s="662" t="str">
        <f t="shared" si="304"/>
        <v/>
      </c>
      <c r="AC591" s="662" t="str">
        <f t="shared" si="305"/>
        <v/>
      </c>
    </row>
    <row r="592" spans="2:29" ht="13.9" x14ac:dyDescent="0.35">
      <c r="B592" s="563"/>
      <c r="C592" s="522"/>
      <c r="D592" s="521"/>
      <c r="E592" s="498"/>
      <c r="F592" s="498"/>
      <c r="G592" s="498"/>
      <c r="H592" s="498"/>
      <c r="I592" s="494" t="str">
        <f t="shared" si="295"/>
        <v/>
      </c>
      <c r="J592" s="500"/>
      <c r="K592" s="509"/>
      <c r="L592" s="494"/>
      <c r="M592" s="496"/>
      <c r="N592" s="496" t="str">
        <f t="shared" si="296"/>
        <v/>
      </c>
      <c r="O592" s="496" t="str">
        <f t="shared" si="297"/>
        <v/>
      </c>
      <c r="P592" s="496" t="str">
        <f t="shared" si="298"/>
        <v/>
      </c>
      <c r="Q592" s="496" t="str">
        <f t="shared" si="299"/>
        <v/>
      </c>
      <c r="R592" s="496" t="str">
        <f t="shared" si="300"/>
        <v/>
      </c>
      <c r="S592" s="649" t="e">
        <f t="shared" si="306"/>
        <v>#VALUE!</v>
      </c>
      <c r="T592" s="496" t="str">
        <f t="shared" si="301"/>
        <v/>
      </c>
      <c r="U592" s="508"/>
      <c r="V592" s="508"/>
      <c r="W592" s="631"/>
      <c r="X592" s="494">
        <f t="shared" si="302"/>
        <v>0</v>
      </c>
      <c r="Y592" s="506">
        <f t="shared" si="303"/>
        <v>0</v>
      </c>
      <c r="Z592" s="498"/>
      <c r="AA592" s="662"/>
      <c r="AB592" s="662" t="str">
        <f t="shared" si="304"/>
        <v/>
      </c>
      <c r="AC592" s="662" t="str">
        <f t="shared" si="305"/>
        <v/>
      </c>
    </row>
    <row r="593" spans="2:29" ht="13.9" x14ac:dyDescent="0.35">
      <c r="B593" s="563"/>
      <c r="C593" s="522"/>
      <c r="D593" s="521"/>
      <c r="E593" s="498"/>
      <c r="F593" s="498"/>
      <c r="G593" s="498"/>
      <c r="H593" s="498"/>
      <c r="I593" s="494" t="str">
        <f t="shared" si="295"/>
        <v/>
      </c>
      <c r="J593" s="500"/>
      <c r="K593" s="509"/>
      <c r="L593" s="494"/>
      <c r="M593" s="496"/>
      <c r="N593" s="496" t="str">
        <f t="shared" si="296"/>
        <v/>
      </c>
      <c r="O593" s="496" t="str">
        <f t="shared" si="297"/>
        <v/>
      </c>
      <c r="P593" s="496" t="str">
        <f t="shared" si="298"/>
        <v/>
      </c>
      <c r="Q593" s="496" t="str">
        <f t="shared" si="299"/>
        <v/>
      </c>
      <c r="R593" s="496" t="str">
        <f t="shared" si="300"/>
        <v/>
      </c>
      <c r="S593" s="649" t="e">
        <f t="shared" si="306"/>
        <v>#VALUE!</v>
      </c>
      <c r="T593" s="496" t="str">
        <f t="shared" si="301"/>
        <v/>
      </c>
      <c r="U593" s="508"/>
      <c r="V593" s="508"/>
      <c r="W593" s="631"/>
      <c r="X593" s="494">
        <f t="shared" si="302"/>
        <v>0</v>
      </c>
      <c r="Y593" s="506">
        <f t="shared" si="303"/>
        <v>0</v>
      </c>
      <c r="Z593" s="498"/>
      <c r="AA593" s="662"/>
      <c r="AB593" s="662" t="str">
        <f t="shared" si="304"/>
        <v/>
      </c>
      <c r="AC593" s="662" t="str">
        <f t="shared" si="305"/>
        <v/>
      </c>
    </row>
    <row r="594" spans="2:29" ht="13.9" x14ac:dyDescent="0.35">
      <c r="B594" s="563"/>
      <c r="C594" s="522"/>
      <c r="D594" s="521"/>
      <c r="E594" s="498"/>
      <c r="F594" s="498"/>
      <c r="G594" s="498"/>
      <c r="H594" s="498"/>
      <c r="I594" s="494" t="str">
        <f t="shared" si="295"/>
        <v/>
      </c>
      <c r="J594" s="500"/>
      <c r="K594" s="509"/>
      <c r="L594" s="494"/>
      <c r="M594" s="496"/>
      <c r="N594" s="496" t="str">
        <f t="shared" si="296"/>
        <v/>
      </c>
      <c r="O594" s="496" t="str">
        <f t="shared" si="297"/>
        <v/>
      </c>
      <c r="P594" s="496" t="str">
        <f t="shared" si="298"/>
        <v/>
      </c>
      <c r="Q594" s="496" t="str">
        <f t="shared" si="299"/>
        <v/>
      </c>
      <c r="R594" s="496" t="str">
        <f t="shared" si="300"/>
        <v/>
      </c>
      <c r="S594" s="649" t="e">
        <f t="shared" si="306"/>
        <v>#VALUE!</v>
      </c>
      <c r="T594" s="496" t="str">
        <f t="shared" si="301"/>
        <v/>
      </c>
      <c r="U594" s="508"/>
      <c r="V594" s="508"/>
      <c r="W594" s="631"/>
      <c r="X594" s="494">
        <f t="shared" si="302"/>
        <v>0</v>
      </c>
      <c r="Y594" s="506">
        <f t="shared" si="303"/>
        <v>0</v>
      </c>
      <c r="Z594" s="498"/>
      <c r="AA594" s="662"/>
      <c r="AB594" s="662" t="str">
        <f t="shared" si="304"/>
        <v/>
      </c>
      <c r="AC594" s="662" t="str">
        <f t="shared" si="305"/>
        <v/>
      </c>
    </row>
    <row r="595" spans="2:29" ht="13.9" x14ac:dyDescent="0.35">
      <c r="B595" s="563"/>
      <c r="C595" s="522"/>
      <c r="D595" s="521"/>
      <c r="E595" s="498"/>
      <c r="F595" s="498"/>
      <c r="G595" s="498"/>
      <c r="H595" s="498"/>
      <c r="I595" s="494" t="str">
        <f t="shared" si="295"/>
        <v/>
      </c>
      <c r="J595" s="500"/>
      <c r="K595" s="509"/>
      <c r="L595" s="494"/>
      <c r="M595" s="496"/>
      <c r="N595" s="496" t="str">
        <f t="shared" si="296"/>
        <v/>
      </c>
      <c r="O595" s="496" t="str">
        <f t="shared" si="297"/>
        <v/>
      </c>
      <c r="P595" s="496" t="str">
        <f t="shared" si="298"/>
        <v/>
      </c>
      <c r="Q595" s="496" t="str">
        <f t="shared" si="299"/>
        <v/>
      </c>
      <c r="R595" s="496" t="str">
        <f t="shared" si="300"/>
        <v/>
      </c>
      <c r="S595" s="649" t="e">
        <f t="shared" si="306"/>
        <v>#VALUE!</v>
      </c>
      <c r="T595" s="496" t="str">
        <f t="shared" si="301"/>
        <v/>
      </c>
      <c r="U595" s="508"/>
      <c r="V595" s="508"/>
      <c r="W595" s="631"/>
      <c r="X595" s="494">
        <f t="shared" si="302"/>
        <v>0</v>
      </c>
      <c r="Y595" s="506">
        <f t="shared" si="303"/>
        <v>0</v>
      </c>
      <c r="Z595" s="498"/>
      <c r="AA595" s="662"/>
      <c r="AB595" s="662" t="str">
        <f t="shared" si="304"/>
        <v/>
      </c>
      <c r="AC595" s="662" t="str">
        <f t="shared" si="305"/>
        <v/>
      </c>
    </row>
    <row r="596" spans="2:29" ht="13.9" x14ac:dyDescent="0.35">
      <c r="B596" s="563"/>
      <c r="C596" s="522"/>
      <c r="D596" s="521"/>
      <c r="E596" s="498"/>
      <c r="F596" s="498"/>
      <c r="G596" s="498"/>
      <c r="H596" s="498"/>
      <c r="I596" s="494" t="str">
        <f t="shared" si="295"/>
        <v/>
      </c>
      <c r="J596" s="500"/>
      <c r="K596" s="509"/>
      <c r="L596" s="494"/>
      <c r="M596" s="496"/>
      <c r="N596" s="496" t="str">
        <f t="shared" si="296"/>
        <v/>
      </c>
      <c r="O596" s="496" t="str">
        <f t="shared" si="297"/>
        <v/>
      </c>
      <c r="P596" s="496" t="str">
        <f t="shared" si="298"/>
        <v/>
      </c>
      <c r="Q596" s="496" t="str">
        <f t="shared" si="299"/>
        <v/>
      </c>
      <c r="R596" s="496" t="str">
        <f t="shared" si="300"/>
        <v/>
      </c>
      <c r="S596" s="649" t="e">
        <f t="shared" si="306"/>
        <v>#VALUE!</v>
      </c>
      <c r="T596" s="496" t="str">
        <f t="shared" si="301"/>
        <v/>
      </c>
      <c r="U596" s="508"/>
      <c r="V596" s="508"/>
      <c r="W596" s="631"/>
      <c r="X596" s="494">
        <f t="shared" si="302"/>
        <v>0</v>
      </c>
      <c r="Y596" s="506">
        <f t="shared" si="303"/>
        <v>0</v>
      </c>
      <c r="Z596" s="498"/>
      <c r="AA596" s="662"/>
      <c r="AB596" s="662" t="str">
        <f t="shared" si="304"/>
        <v/>
      </c>
      <c r="AC596" s="662" t="str">
        <f t="shared" si="305"/>
        <v/>
      </c>
    </row>
    <row r="597" spans="2:29" ht="13.9" x14ac:dyDescent="0.35">
      <c r="B597" s="563"/>
      <c r="C597" s="522"/>
      <c r="D597" s="521"/>
      <c r="E597" s="498"/>
      <c r="F597" s="498"/>
      <c r="G597" s="498"/>
      <c r="H597" s="498"/>
      <c r="I597" s="494" t="str">
        <f t="shared" si="295"/>
        <v/>
      </c>
      <c r="J597" s="500"/>
      <c r="K597" s="509"/>
      <c r="L597" s="494"/>
      <c r="M597" s="496"/>
      <c r="N597" s="496" t="str">
        <f t="shared" si="296"/>
        <v/>
      </c>
      <c r="O597" s="496" t="str">
        <f t="shared" si="297"/>
        <v/>
      </c>
      <c r="P597" s="496" t="str">
        <f t="shared" si="298"/>
        <v/>
      </c>
      <c r="Q597" s="496" t="str">
        <f t="shared" si="299"/>
        <v/>
      </c>
      <c r="R597" s="496" t="str">
        <f t="shared" si="300"/>
        <v/>
      </c>
      <c r="S597" s="649" t="e">
        <f t="shared" si="306"/>
        <v>#VALUE!</v>
      </c>
      <c r="T597" s="496" t="str">
        <f t="shared" si="301"/>
        <v/>
      </c>
      <c r="U597" s="508"/>
      <c r="V597" s="508"/>
      <c r="W597" s="631"/>
      <c r="X597" s="494">
        <f t="shared" si="302"/>
        <v>0</v>
      </c>
      <c r="Y597" s="506">
        <f t="shared" si="303"/>
        <v>0</v>
      </c>
      <c r="Z597" s="498"/>
      <c r="AA597" s="662"/>
      <c r="AB597" s="662" t="str">
        <f t="shared" si="304"/>
        <v/>
      </c>
      <c r="AC597" s="662" t="str">
        <f t="shared" si="305"/>
        <v/>
      </c>
    </row>
    <row r="598" spans="2:29" ht="13.9" x14ac:dyDescent="0.35">
      <c r="B598" s="563"/>
      <c r="C598" s="522"/>
      <c r="D598" s="521"/>
      <c r="E598" s="498"/>
      <c r="F598" s="498"/>
      <c r="G598" s="498"/>
      <c r="H598" s="498"/>
      <c r="I598" s="494" t="str">
        <f t="shared" si="295"/>
        <v/>
      </c>
      <c r="J598" s="500"/>
      <c r="K598" s="509"/>
      <c r="L598" s="494"/>
      <c r="M598" s="496"/>
      <c r="N598" s="496" t="str">
        <f t="shared" si="296"/>
        <v/>
      </c>
      <c r="O598" s="496" t="str">
        <f t="shared" si="297"/>
        <v/>
      </c>
      <c r="P598" s="496" t="str">
        <f t="shared" si="298"/>
        <v/>
      </c>
      <c r="Q598" s="496" t="str">
        <f t="shared" si="299"/>
        <v/>
      </c>
      <c r="R598" s="496" t="str">
        <f t="shared" si="300"/>
        <v/>
      </c>
      <c r="S598" s="649" t="e">
        <f t="shared" si="306"/>
        <v>#VALUE!</v>
      </c>
      <c r="T598" s="496" t="str">
        <f t="shared" si="301"/>
        <v/>
      </c>
      <c r="U598" s="508"/>
      <c r="V598" s="508"/>
      <c r="W598" s="631"/>
      <c r="X598" s="494">
        <f t="shared" si="302"/>
        <v>0</v>
      </c>
      <c r="Y598" s="506">
        <f t="shared" si="303"/>
        <v>0</v>
      </c>
      <c r="Z598" s="498"/>
      <c r="AA598" s="662"/>
      <c r="AB598" s="662" t="str">
        <f t="shared" si="304"/>
        <v/>
      </c>
      <c r="AC598" s="662" t="str">
        <f t="shared" si="305"/>
        <v/>
      </c>
    </row>
    <row r="599" spans="2:29" ht="13.9" x14ac:dyDescent="0.35">
      <c r="B599" s="563"/>
      <c r="C599" s="522"/>
      <c r="D599" s="521"/>
      <c r="E599" s="498"/>
      <c r="F599" s="498"/>
      <c r="G599" s="498"/>
      <c r="H599" s="498"/>
      <c r="I599" s="494" t="str">
        <f t="shared" si="295"/>
        <v/>
      </c>
      <c r="J599" s="500"/>
      <c r="K599" s="509"/>
      <c r="L599" s="494"/>
      <c r="M599" s="496"/>
      <c r="N599" s="496" t="str">
        <f t="shared" si="296"/>
        <v/>
      </c>
      <c r="O599" s="496" t="str">
        <f t="shared" si="297"/>
        <v/>
      </c>
      <c r="P599" s="496" t="str">
        <f t="shared" si="298"/>
        <v/>
      </c>
      <c r="Q599" s="496" t="str">
        <f t="shared" si="299"/>
        <v/>
      </c>
      <c r="R599" s="496" t="str">
        <f t="shared" si="300"/>
        <v/>
      </c>
      <c r="S599" s="649" t="e">
        <f t="shared" si="306"/>
        <v>#VALUE!</v>
      </c>
      <c r="T599" s="496" t="str">
        <f t="shared" si="301"/>
        <v/>
      </c>
      <c r="U599" s="508"/>
      <c r="V599" s="508"/>
      <c r="W599" s="631"/>
      <c r="X599" s="494">
        <f t="shared" si="302"/>
        <v>0</v>
      </c>
      <c r="Y599" s="506">
        <f t="shared" si="303"/>
        <v>0</v>
      </c>
      <c r="Z599" s="498"/>
      <c r="AA599" s="662"/>
      <c r="AB599" s="662" t="str">
        <f t="shared" si="304"/>
        <v/>
      </c>
      <c r="AC599" s="662" t="str">
        <f t="shared" si="305"/>
        <v/>
      </c>
    </row>
    <row r="600" spans="2:29" ht="13.9" x14ac:dyDescent="0.35">
      <c r="B600" s="563"/>
      <c r="C600" s="522"/>
      <c r="D600" s="521"/>
      <c r="E600" s="498"/>
      <c r="F600" s="498"/>
      <c r="G600" s="498"/>
      <c r="H600" s="498"/>
      <c r="I600" s="494" t="str">
        <f t="shared" si="295"/>
        <v/>
      </c>
      <c r="J600" s="500"/>
      <c r="K600" s="509"/>
      <c r="L600" s="494"/>
      <c r="M600" s="496"/>
      <c r="N600" s="496" t="str">
        <f t="shared" si="296"/>
        <v/>
      </c>
      <c r="O600" s="496" t="str">
        <f t="shared" si="297"/>
        <v/>
      </c>
      <c r="P600" s="496" t="str">
        <f t="shared" si="298"/>
        <v/>
      </c>
      <c r="Q600" s="496" t="str">
        <f t="shared" si="299"/>
        <v/>
      </c>
      <c r="R600" s="496" t="str">
        <f t="shared" si="300"/>
        <v/>
      </c>
      <c r="S600" s="649" t="e">
        <f t="shared" si="306"/>
        <v>#VALUE!</v>
      </c>
      <c r="T600" s="496" t="str">
        <f t="shared" si="301"/>
        <v/>
      </c>
      <c r="U600" s="508"/>
      <c r="V600" s="508"/>
      <c r="W600" s="631"/>
      <c r="X600" s="494">
        <f t="shared" si="302"/>
        <v>0</v>
      </c>
      <c r="Y600" s="506">
        <f t="shared" si="303"/>
        <v>0</v>
      </c>
      <c r="Z600" s="498"/>
      <c r="AA600" s="662"/>
      <c r="AB600" s="662" t="str">
        <f t="shared" si="304"/>
        <v/>
      </c>
      <c r="AC600" s="662" t="str">
        <f t="shared" si="305"/>
        <v/>
      </c>
    </row>
    <row r="601" spans="2:29" ht="13.9" x14ac:dyDescent="0.35">
      <c r="B601" s="563"/>
      <c r="C601" s="522"/>
      <c r="D601" s="521"/>
      <c r="E601" s="498"/>
      <c r="F601" s="498"/>
      <c r="G601" s="498"/>
      <c r="H601" s="498"/>
      <c r="I601" s="494" t="str">
        <f t="shared" si="295"/>
        <v/>
      </c>
      <c r="J601" s="500"/>
      <c r="K601" s="509"/>
      <c r="L601" s="494"/>
      <c r="M601" s="496"/>
      <c r="N601" s="496" t="str">
        <f t="shared" si="296"/>
        <v/>
      </c>
      <c r="O601" s="496" t="str">
        <f t="shared" si="297"/>
        <v/>
      </c>
      <c r="P601" s="496" t="str">
        <f t="shared" si="298"/>
        <v/>
      </c>
      <c r="Q601" s="496" t="str">
        <f t="shared" si="299"/>
        <v/>
      </c>
      <c r="R601" s="496" t="str">
        <f t="shared" si="300"/>
        <v/>
      </c>
      <c r="S601" s="649" t="e">
        <f t="shared" si="306"/>
        <v>#VALUE!</v>
      </c>
      <c r="T601" s="496" t="str">
        <f t="shared" si="301"/>
        <v/>
      </c>
      <c r="U601" s="508"/>
      <c r="V601" s="508"/>
      <c r="W601" s="631"/>
      <c r="X601" s="494">
        <f t="shared" si="302"/>
        <v>0</v>
      </c>
      <c r="Y601" s="506">
        <f t="shared" si="303"/>
        <v>0</v>
      </c>
      <c r="Z601" s="498"/>
      <c r="AA601" s="662"/>
      <c r="AB601" s="662" t="str">
        <f t="shared" si="304"/>
        <v/>
      </c>
      <c r="AC601" s="662" t="str">
        <f t="shared" si="305"/>
        <v/>
      </c>
    </row>
    <row r="602" spans="2:29" ht="13.9" x14ac:dyDescent="0.35">
      <c r="B602" s="563"/>
      <c r="C602" s="522"/>
      <c r="D602" s="521"/>
      <c r="E602" s="498"/>
      <c r="F602" s="498"/>
      <c r="G602" s="498"/>
      <c r="H602" s="498"/>
      <c r="I602" s="494" t="str">
        <f t="shared" si="295"/>
        <v/>
      </c>
      <c r="J602" s="500"/>
      <c r="K602" s="509"/>
      <c r="L602" s="494"/>
      <c r="M602" s="496"/>
      <c r="N602" s="496" t="str">
        <f t="shared" si="296"/>
        <v/>
      </c>
      <c r="O602" s="496" t="str">
        <f t="shared" si="297"/>
        <v/>
      </c>
      <c r="P602" s="496" t="str">
        <f t="shared" si="298"/>
        <v/>
      </c>
      <c r="Q602" s="496" t="str">
        <f t="shared" si="299"/>
        <v/>
      </c>
      <c r="R602" s="496" t="str">
        <f t="shared" si="300"/>
        <v/>
      </c>
      <c r="S602" s="649" t="e">
        <f t="shared" si="306"/>
        <v>#VALUE!</v>
      </c>
      <c r="T602" s="496" t="str">
        <f t="shared" si="301"/>
        <v/>
      </c>
      <c r="U602" s="508"/>
      <c r="V602" s="508"/>
      <c r="W602" s="631"/>
      <c r="X602" s="494">
        <f t="shared" si="302"/>
        <v>0</v>
      </c>
      <c r="Y602" s="506">
        <f t="shared" si="303"/>
        <v>0</v>
      </c>
      <c r="Z602" s="498"/>
      <c r="AA602" s="662"/>
      <c r="AB602" s="662" t="str">
        <f t="shared" si="304"/>
        <v/>
      </c>
      <c r="AC602" s="662" t="str">
        <f t="shared" si="305"/>
        <v/>
      </c>
    </row>
    <row r="603" spans="2:29" ht="13.9" x14ac:dyDescent="0.35">
      <c r="B603" s="563"/>
      <c r="C603" s="522"/>
      <c r="D603" s="521"/>
      <c r="E603" s="498"/>
      <c r="F603" s="498"/>
      <c r="G603" s="498"/>
      <c r="H603" s="498"/>
      <c r="I603" s="494" t="str">
        <f t="shared" si="295"/>
        <v/>
      </c>
      <c r="J603" s="500"/>
      <c r="K603" s="509"/>
      <c r="L603" s="494"/>
      <c r="M603" s="496"/>
      <c r="N603" s="496" t="str">
        <f t="shared" si="296"/>
        <v/>
      </c>
      <c r="O603" s="496" t="str">
        <f t="shared" si="297"/>
        <v/>
      </c>
      <c r="P603" s="496" t="str">
        <f t="shared" si="298"/>
        <v/>
      </c>
      <c r="Q603" s="496" t="str">
        <f t="shared" si="299"/>
        <v/>
      </c>
      <c r="R603" s="496" t="str">
        <f t="shared" si="300"/>
        <v/>
      </c>
      <c r="S603" s="649" t="e">
        <f t="shared" si="306"/>
        <v>#VALUE!</v>
      </c>
      <c r="T603" s="496" t="str">
        <f t="shared" si="301"/>
        <v/>
      </c>
      <c r="U603" s="508"/>
      <c r="V603" s="508"/>
      <c r="W603" s="631"/>
      <c r="X603" s="494">
        <f t="shared" si="302"/>
        <v>0</v>
      </c>
      <c r="Y603" s="506">
        <f t="shared" si="303"/>
        <v>0</v>
      </c>
      <c r="Z603" s="498"/>
      <c r="AA603" s="662"/>
      <c r="AB603" s="662" t="str">
        <f t="shared" si="304"/>
        <v/>
      </c>
      <c r="AC603" s="662" t="str">
        <f t="shared" si="305"/>
        <v/>
      </c>
    </row>
    <row r="604" spans="2:29" ht="13.9" x14ac:dyDescent="0.35">
      <c r="B604" s="563"/>
      <c r="C604" s="522"/>
      <c r="D604" s="521"/>
      <c r="E604" s="498"/>
      <c r="F604" s="498"/>
      <c r="G604" s="498"/>
      <c r="H604" s="498"/>
      <c r="I604" s="494" t="str">
        <f t="shared" si="295"/>
        <v/>
      </c>
      <c r="J604" s="500"/>
      <c r="K604" s="509"/>
      <c r="L604" s="494"/>
      <c r="M604" s="496"/>
      <c r="N604" s="496" t="str">
        <f t="shared" si="296"/>
        <v/>
      </c>
      <c r="O604" s="496" t="str">
        <f t="shared" si="297"/>
        <v/>
      </c>
      <c r="P604" s="496" t="str">
        <f t="shared" si="298"/>
        <v/>
      </c>
      <c r="Q604" s="496" t="str">
        <f t="shared" si="299"/>
        <v/>
      </c>
      <c r="R604" s="496" t="str">
        <f t="shared" si="300"/>
        <v/>
      </c>
      <c r="S604" s="649" t="e">
        <f t="shared" si="306"/>
        <v>#VALUE!</v>
      </c>
      <c r="T604" s="496" t="str">
        <f t="shared" si="301"/>
        <v/>
      </c>
      <c r="U604" s="508"/>
      <c r="V604" s="508"/>
      <c r="W604" s="631"/>
      <c r="X604" s="494">
        <f t="shared" si="302"/>
        <v>0</v>
      </c>
      <c r="Y604" s="506">
        <f t="shared" si="303"/>
        <v>0</v>
      </c>
      <c r="Z604" s="498"/>
      <c r="AA604" s="662"/>
      <c r="AB604" s="662" t="str">
        <f t="shared" si="304"/>
        <v/>
      </c>
      <c r="AC604" s="662" t="str">
        <f t="shared" si="305"/>
        <v/>
      </c>
    </row>
    <row r="605" spans="2:29" ht="13.9" x14ac:dyDescent="0.35">
      <c r="B605" s="563"/>
      <c r="C605" s="522"/>
      <c r="D605" s="521"/>
      <c r="E605" s="498"/>
      <c r="F605" s="498"/>
      <c r="G605" s="498"/>
      <c r="H605" s="498"/>
      <c r="I605" s="494" t="str">
        <f t="shared" si="295"/>
        <v/>
      </c>
      <c r="J605" s="500"/>
      <c r="K605" s="509"/>
      <c r="L605" s="494"/>
      <c r="M605" s="496"/>
      <c r="N605" s="496" t="str">
        <f t="shared" si="296"/>
        <v/>
      </c>
      <c r="O605" s="496" t="str">
        <f t="shared" si="297"/>
        <v/>
      </c>
      <c r="P605" s="496" t="str">
        <f t="shared" si="298"/>
        <v/>
      </c>
      <c r="Q605" s="496" t="str">
        <f t="shared" si="299"/>
        <v/>
      </c>
      <c r="R605" s="496" t="str">
        <f t="shared" si="300"/>
        <v/>
      </c>
      <c r="S605" s="649" t="e">
        <f t="shared" si="306"/>
        <v>#VALUE!</v>
      </c>
      <c r="T605" s="496" t="str">
        <f t="shared" si="301"/>
        <v/>
      </c>
      <c r="U605" s="508"/>
      <c r="V605" s="508"/>
      <c r="W605" s="631"/>
      <c r="X605" s="494">
        <f t="shared" si="302"/>
        <v>0</v>
      </c>
      <c r="Y605" s="506">
        <f t="shared" si="303"/>
        <v>0</v>
      </c>
      <c r="Z605" s="498"/>
      <c r="AA605" s="662"/>
      <c r="AB605" s="662" t="str">
        <f t="shared" si="304"/>
        <v/>
      </c>
      <c r="AC605" s="662" t="str">
        <f t="shared" si="305"/>
        <v/>
      </c>
    </row>
    <row r="606" spans="2:29" ht="13.9" x14ac:dyDescent="0.35">
      <c r="B606" s="563"/>
      <c r="C606" s="522"/>
      <c r="D606" s="521"/>
      <c r="E606" s="498"/>
      <c r="F606" s="498"/>
      <c r="G606" s="498"/>
      <c r="H606" s="498"/>
      <c r="I606" s="494" t="str">
        <f t="shared" si="295"/>
        <v/>
      </c>
      <c r="J606" s="500"/>
      <c r="K606" s="509"/>
      <c r="L606" s="494"/>
      <c r="M606" s="496"/>
      <c r="N606" s="496" t="str">
        <f t="shared" si="296"/>
        <v/>
      </c>
      <c r="O606" s="496" t="str">
        <f t="shared" si="297"/>
        <v/>
      </c>
      <c r="P606" s="496" t="str">
        <f t="shared" si="298"/>
        <v/>
      </c>
      <c r="Q606" s="496" t="str">
        <f t="shared" si="299"/>
        <v/>
      </c>
      <c r="R606" s="496" t="str">
        <f t="shared" si="300"/>
        <v/>
      </c>
      <c r="S606" s="649" t="e">
        <f t="shared" si="306"/>
        <v>#VALUE!</v>
      </c>
      <c r="T606" s="496" t="str">
        <f t="shared" si="301"/>
        <v/>
      </c>
      <c r="U606" s="508"/>
      <c r="V606" s="508"/>
      <c r="W606" s="631"/>
      <c r="X606" s="494">
        <f t="shared" si="302"/>
        <v>0</v>
      </c>
      <c r="Y606" s="506">
        <f t="shared" si="303"/>
        <v>0</v>
      </c>
      <c r="Z606" s="498"/>
      <c r="AA606" s="662"/>
      <c r="AB606" s="662" t="str">
        <f t="shared" si="304"/>
        <v/>
      </c>
      <c r="AC606" s="662" t="str">
        <f t="shared" si="305"/>
        <v/>
      </c>
    </row>
    <row r="607" spans="2:29" ht="13.9" x14ac:dyDescent="0.35">
      <c r="B607" s="563"/>
      <c r="C607" s="522"/>
      <c r="D607" s="521"/>
      <c r="E607" s="498"/>
      <c r="F607" s="498"/>
      <c r="G607" s="498"/>
      <c r="H607" s="498"/>
      <c r="I607" s="494" t="str">
        <f t="shared" si="295"/>
        <v/>
      </c>
      <c r="J607" s="500"/>
      <c r="K607" s="509"/>
      <c r="L607" s="494"/>
      <c r="M607" s="496"/>
      <c r="N607" s="496" t="str">
        <f t="shared" si="296"/>
        <v/>
      </c>
      <c r="O607" s="496" t="str">
        <f t="shared" si="297"/>
        <v/>
      </c>
      <c r="P607" s="496" t="str">
        <f t="shared" si="298"/>
        <v/>
      </c>
      <c r="Q607" s="496" t="str">
        <f t="shared" si="299"/>
        <v/>
      </c>
      <c r="R607" s="496" t="str">
        <f t="shared" si="300"/>
        <v/>
      </c>
      <c r="S607" s="649" t="e">
        <f t="shared" si="306"/>
        <v>#VALUE!</v>
      </c>
      <c r="T607" s="496" t="str">
        <f t="shared" si="301"/>
        <v/>
      </c>
      <c r="U607" s="508"/>
      <c r="V607" s="508"/>
      <c r="W607" s="631"/>
      <c r="X607" s="494">
        <f t="shared" si="302"/>
        <v>0</v>
      </c>
      <c r="Y607" s="506">
        <f t="shared" si="303"/>
        <v>0</v>
      </c>
      <c r="Z607" s="498"/>
      <c r="AA607" s="662"/>
      <c r="AB607" s="662" t="str">
        <f t="shared" si="304"/>
        <v/>
      </c>
      <c r="AC607" s="662" t="str">
        <f t="shared" si="305"/>
        <v/>
      </c>
    </row>
    <row r="608" spans="2:29" ht="13.9" x14ac:dyDescent="0.35">
      <c r="B608" s="563"/>
      <c r="C608" s="522"/>
      <c r="D608" s="521"/>
      <c r="E608" s="498"/>
      <c r="F608" s="498"/>
      <c r="G608" s="498"/>
      <c r="H608" s="498"/>
      <c r="I608" s="494" t="str">
        <f t="shared" si="295"/>
        <v/>
      </c>
      <c r="J608" s="500"/>
      <c r="K608" s="509"/>
      <c r="L608" s="494"/>
      <c r="M608" s="496"/>
      <c r="N608" s="496" t="str">
        <f t="shared" si="296"/>
        <v/>
      </c>
      <c r="O608" s="496" t="str">
        <f t="shared" si="297"/>
        <v/>
      </c>
      <c r="P608" s="496" t="str">
        <f t="shared" si="298"/>
        <v/>
      </c>
      <c r="Q608" s="496" t="str">
        <f t="shared" si="299"/>
        <v/>
      </c>
      <c r="R608" s="496" t="str">
        <f t="shared" si="300"/>
        <v/>
      </c>
      <c r="S608" s="649" t="e">
        <f t="shared" si="306"/>
        <v>#VALUE!</v>
      </c>
      <c r="T608" s="496" t="str">
        <f t="shared" si="301"/>
        <v/>
      </c>
      <c r="U608" s="508"/>
      <c r="V608" s="508"/>
      <c r="W608" s="631"/>
      <c r="X608" s="494">
        <f t="shared" si="302"/>
        <v>0</v>
      </c>
      <c r="Y608" s="506">
        <f t="shared" si="303"/>
        <v>0</v>
      </c>
      <c r="Z608" s="498"/>
      <c r="AA608" s="662"/>
      <c r="AB608" s="662" t="str">
        <f t="shared" si="304"/>
        <v/>
      </c>
      <c r="AC608" s="662" t="str">
        <f t="shared" si="305"/>
        <v/>
      </c>
    </row>
    <row r="609" spans="2:29" ht="13.9" x14ac:dyDescent="0.35">
      <c r="B609" s="563"/>
      <c r="C609" s="522"/>
      <c r="D609" s="521"/>
      <c r="E609" s="498"/>
      <c r="F609" s="498"/>
      <c r="G609" s="498"/>
      <c r="H609" s="498"/>
      <c r="I609" s="494" t="str">
        <f t="shared" si="295"/>
        <v/>
      </c>
      <c r="J609" s="500"/>
      <c r="K609" s="509"/>
      <c r="L609" s="494"/>
      <c r="M609" s="496"/>
      <c r="N609" s="496" t="str">
        <f t="shared" si="296"/>
        <v/>
      </c>
      <c r="O609" s="496" t="str">
        <f t="shared" si="297"/>
        <v/>
      </c>
      <c r="P609" s="496" t="str">
        <f t="shared" si="298"/>
        <v/>
      </c>
      <c r="Q609" s="496" t="str">
        <f t="shared" si="299"/>
        <v/>
      </c>
      <c r="R609" s="496" t="str">
        <f t="shared" si="300"/>
        <v/>
      </c>
      <c r="S609" s="649" t="e">
        <f t="shared" si="306"/>
        <v>#VALUE!</v>
      </c>
      <c r="T609" s="496" t="str">
        <f t="shared" si="301"/>
        <v/>
      </c>
      <c r="U609" s="508"/>
      <c r="V609" s="508"/>
      <c r="W609" s="631"/>
      <c r="X609" s="494">
        <f t="shared" si="302"/>
        <v>0</v>
      </c>
      <c r="Y609" s="506">
        <f t="shared" si="303"/>
        <v>0</v>
      </c>
      <c r="Z609" s="498"/>
      <c r="AA609" s="662"/>
      <c r="AB609" s="662" t="str">
        <f t="shared" si="304"/>
        <v/>
      </c>
      <c r="AC609" s="662" t="str">
        <f t="shared" si="305"/>
        <v/>
      </c>
    </row>
    <row r="610" spans="2:29" ht="13.9" x14ac:dyDescent="0.35">
      <c r="B610" s="563"/>
      <c r="C610" s="522"/>
      <c r="D610" s="521"/>
      <c r="E610" s="498"/>
      <c r="F610" s="498"/>
      <c r="G610" s="498"/>
      <c r="H610" s="498"/>
      <c r="I610" s="494" t="str">
        <f t="shared" si="295"/>
        <v/>
      </c>
      <c r="J610" s="500"/>
      <c r="K610" s="509"/>
      <c r="L610" s="494"/>
      <c r="M610" s="496"/>
      <c r="N610" s="496" t="str">
        <f t="shared" si="296"/>
        <v/>
      </c>
      <c r="O610" s="496" t="str">
        <f t="shared" si="297"/>
        <v/>
      </c>
      <c r="P610" s="496" t="str">
        <f t="shared" si="298"/>
        <v/>
      </c>
      <c r="Q610" s="496" t="str">
        <f t="shared" si="299"/>
        <v/>
      </c>
      <c r="R610" s="496" t="str">
        <f t="shared" si="300"/>
        <v/>
      </c>
      <c r="S610" s="649" t="e">
        <f t="shared" si="306"/>
        <v>#VALUE!</v>
      </c>
      <c r="T610" s="496" t="str">
        <f t="shared" si="301"/>
        <v/>
      </c>
      <c r="U610" s="508"/>
      <c r="V610" s="508"/>
      <c r="W610" s="631"/>
      <c r="X610" s="494">
        <f t="shared" si="302"/>
        <v>0</v>
      </c>
      <c r="Y610" s="506">
        <f t="shared" si="303"/>
        <v>0</v>
      </c>
      <c r="Z610" s="498"/>
      <c r="AA610" s="662"/>
      <c r="AB610" s="662" t="str">
        <f t="shared" si="304"/>
        <v/>
      </c>
      <c r="AC610" s="662" t="str">
        <f t="shared" si="305"/>
        <v/>
      </c>
    </row>
    <row r="611" spans="2:29" ht="13.9" x14ac:dyDescent="0.35">
      <c r="B611" s="563"/>
      <c r="C611" s="522"/>
      <c r="D611" s="521"/>
      <c r="E611" s="498"/>
      <c r="F611" s="498"/>
      <c r="G611" s="498"/>
      <c r="H611" s="498"/>
      <c r="I611" s="494" t="str">
        <f t="shared" si="295"/>
        <v/>
      </c>
      <c r="J611" s="500"/>
      <c r="K611" s="509"/>
      <c r="L611" s="494"/>
      <c r="M611" s="496"/>
      <c r="N611" s="496" t="str">
        <f t="shared" si="296"/>
        <v/>
      </c>
      <c r="O611" s="496" t="str">
        <f t="shared" si="297"/>
        <v/>
      </c>
      <c r="P611" s="496" t="str">
        <f t="shared" si="298"/>
        <v/>
      </c>
      <c r="Q611" s="496" t="str">
        <f t="shared" si="299"/>
        <v/>
      </c>
      <c r="R611" s="496" t="str">
        <f t="shared" si="300"/>
        <v/>
      </c>
      <c r="S611" s="649" t="e">
        <f t="shared" si="306"/>
        <v>#VALUE!</v>
      </c>
      <c r="T611" s="496" t="str">
        <f t="shared" si="301"/>
        <v/>
      </c>
      <c r="U611" s="508"/>
      <c r="V611" s="508"/>
      <c r="W611" s="631"/>
      <c r="X611" s="494">
        <f t="shared" si="302"/>
        <v>0</v>
      </c>
      <c r="Y611" s="506">
        <f t="shared" si="303"/>
        <v>0</v>
      </c>
      <c r="Z611" s="498"/>
      <c r="AA611" s="662"/>
      <c r="AB611" s="662" t="str">
        <f t="shared" si="304"/>
        <v/>
      </c>
      <c r="AC611" s="662" t="str">
        <f t="shared" si="305"/>
        <v/>
      </c>
    </row>
    <row r="612" spans="2:29" ht="13.9" x14ac:dyDescent="0.35">
      <c r="B612" s="563"/>
      <c r="C612" s="522"/>
      <c r="D612" s="521"/>
      <c r="E612" s="498"/>
      <c r="F612" s="498"/>
      <c r="G612" s="498"/>
      <c r="H612" s="498"/>
      <c r="I612" s="494" t="str">
        <f t="shared" si="295"/>
        <v/>
      </c>
      <c r="J612" s="500"/>
      <c r="K612" s="509"/>
      <c r="L612" s="494"/>
      <c r="M612" s="496"/>
      <c r="N612" s="496" t="str">
        <f t="shared" si="296"/>
        <v/>
      </c>
      <c r="O612" s="496" t="str">
        <f t="shared" si="297"/>
        <v/>
      </c>
      <c r="P612" s="496" t="str">
        <f t="shared" si="298"/>
        <v/>
      </c>
      <c r="Q612" s="496" t="str">
        <f t="shared" si="299"/>
        <v/>
      </c>
      <c r="R612" s="496" t="str">
        <f t="shared" si="300"/>
        <v/>
      </c>
      <c r="S612" s="649" t="e">
        <f t="shared" si="306"/>
        <v>#VALUE!</v>
      </c>
      <c r="T612" s="496" t="str">
        <f t="shared" si="301"/>
        <v/>
      </c>
      <c r="U612" s="508"/>
      <c r="V612" s="508"/>
      <c r="W612" s="631"/>
      <c r="X612" s="494">
        <f t="shared" si="302"/>
        <v>0</v>
      </c>
      <c r="Y612" s="506">
        <f t="shared" si="303"/>
        <v>0</v>
      </c>
      <c r="Z612" s="498"/>
      <c r="AA612" s="662"/>
      <c r="AB612" s="662" t="str">
        <f t="shared" si="304"/>
        <v/>
      </c>
      <c r="AC612" s="662" t="str">
        <f t="shared" si="305"/>
        <v/>
      </c>
    </row>
    <row r="613" spans="2:29" ht="13.9" x14ac:dyDescent="0.35">
      <c r="B613" s="563"/>
      <c r="C613" s="522"/>
      <c r="D613" s="521"/>
      <c r="E613" s="498"/>
      <c r="F613" s="498"/>
      <c r="G613" s="498"/>
      <c r="H613" s="498"/>
      <c r="I613" s="494" t="str">
        <f t="shared" si="295"/>
        <v/>
      </c>
      <c r="J613" s="500"/>
      <c r="K613" s="509"/>
      <c r="L613" s="494"/>
      <c r="M613" s="496"/>
      <c r="N613" s="496" t="str">
        <f t="shared" si="296"/>
        <v/>
      </c>
      <c r="O613" s="496" t="str">
        <f t="shared" si="297"/>
        <v/>
      </c>
      <c r="P613" s="496" t="str">
        <f t="shared" si="298"/>
        <v/>
      </c>
      <c r="Q613" s="496" t="str">
        <f t="shared" si="299"/>
        <v/>
      </c>
      <c r="R613" s="496" t="str">
        <f t="shared" si="300"/>
        <v/>
      </c>
      <c r="S613" s="649" t="e">
        <f t="shared" si="306"/>
        <v>#VALUE!</v>
      </c>
      <c r="T613" s="496" t="str">
        <f t="shared" si="301"/>
        <v/>
      </c>
      <c r="U613" s="508"/>
      <c r="V613" s="508"/>
      <c r="W613" s="631"/>
      <c r="X613" s="494">
        <f t="shared" si="302"/>
        <v>0</v>
      </c>
      <c r="Y613" s="506">
        <f t="shared" si="303"/>
        <v>0</v>
      </c>
      <c r="Z613" s="498"/>
      <c r="AA613" s="662"/>
      <c r="AB613" s="662" t="str">
        <f t="shared" si="304"/>
        <v/>
      </c>
      <c r="AC613" s="662" t="str">
        <f t="shared" si="305"/>
        <v/>
      </c>
    </row>
    <row r="614" spans="2:29" ht="13.9" x14ac:dyDescent="0.35">
      <c r="B614" s="563"/>
      <c r="C614" s="522"/>
      <c r="D614" s="521"/>
      <c r="E614" s="498"/>
      <c r="F614" s="498"/>
      <c r="G614" s="498"/>
      <c r="H614" s="498"/>
      <c r="I614" s="494" t="str">
        <f t="shared" si="295"/>
        <v/>
      </c>
      <c r="J614" s="500"/>
      <c r="K614" s="509"/>
      <c r="L614" s="494"/>
      <c r="M614" s="496"/>
      <c r="N614" s="496" t="str">
        <f t="shared" si="296"/>
        <v/>
      </c>
      <c r="O614" s="496" t="str">
        <f t="shared" si="297"/>
        <v/>
      </c>
      <c r="P614" s="496" t="str">
        <f t="shared" si="298"/>
        <v/>
      </c>
      <c r="Q614" s="496" t="str">
        <f t="shared" si="299"/>
        <v/>
      </c>
      <c r="R614" s="496" t="str">
        <f t="shared" si="300"/>
        <v/>
      </c>
      <c r="S614" s="649" t="e">
        <f t="shared" si="306"/>
        <v>#VALUE!</v>
      </c>
      <c r="T614" s="496" t="str">
        <f t="shared" si="301"/>
        <v/>
      </c>
      <c r="U614" s="508"/>
      <c r="V614" s="508"/>
      <c r="W614" s="631"/>
      <c r="X614" s="494">
        <f t="shared" si="302"/>
        <v>0</v>
      </c>
      <c r="Y614" s="506">
        <f t="shared" si="303"/>
        <v>0</v>
      </c>
      <c r="Z614" s="498"/>
      <c r="AA614" s="662"/>
      <c r="AB614" s="662" t="str">
        <f t="shared" si="304"/>
        <v/>
      </c>
      <c r="AC614" s="662" t="str">
        <f t="shared" si="305"/>
        <v/>
      </c>
    </row>
    <row r="615" spans="2:29" ht="13.9" x14ac:dyDescent="0.35">
      <c r="B615" s="563"/>
      <c r="C615" s="522"/>
      <c r="D615" s="521"/>
      <c r="E615" s="498"/>
      <c r="F615" s="498"/>
      <c r="G615" s="498"/>
      <c r="H615" s="498"/>
      <c r="I615" s="494" t="str">
        <f t="shared" si="295"/>
        <v/>
      </c>
      <c r="J615" s="500"/>
      <c r="K615" s="509"/>
      <c r="L615" s="494"/>
      <c r="M615" s="496"/>
      <c r="N615" s="496" t="str">
        <f t="shared" si="296"/>
        <v/>
      </c>
      <c r="O615" s="496" t="str">
        <f t="shared" si="297"/>
        <v/>
      </c>
      <c r="P615" s="496" t="str">
        <f t="shared" si="298"/>
        <v/>
      </c>
      <c r="Q615" s="496" t="str">
        <f t="shared" si="299"/>
        <v/>
      </c>
      <c r="R615" s="496" t="str">
        <f t="shared" si="300"/>
        <v/>
      </c>
      <c r="S615" s="649" t="e">
        <f t="shared" si="306"/>
        <v>#VALUE!</v>
      </c>
      <c r="T615" s="496" t="str">
        <f t="shared" si="301"/>
        <v/>
      </c>
      <c r="U615" s="508"/>
      <c r="V615" s="508"/>
      <c r="W615" s="631"/>
      <c r="X615" s="494">
        <f t="shared" si="302"/>
        <v>0</v>
      </c>
      <c r="Y615" s="506">
        <f t="shared" si="303"/>
        <v>0</v>
      </c>
      <c r="Z615" s="498"/>
      <c r="AA615" s="662"/>
      <c r="AB615" s="662" t="str">
        <f t="shared" si="304"/>
        <v/>
      </c>
      <c r="AC615" s="662" t="str">
        <f t="shared" si="305"/>
        <v/>
      </c>
    </row>
    <row r="616" spans="2:29" ht="13.9" x14ac:dyDescent="0.35">
      <c r="B616" s="563"/>
      <c r="C616" s="522"/>
      <c r="D616" s="521"/>
      <c r="E616" s="498"/>
      <c r="F616" s="498"/>
      <c r="G616" s="498"/>
      <c r="H616" s="498"/>
      <c r="I616" s="494" t="str">
        <f t="shared" si="295"/>
        <v/>
      </c>
      <c r="J616" s="500"/>
      <c r="K616" s="509"/>
      <c r="L616" s="494"/>
      <c r="M616" s="496"/>
      <c r="N616" s="496" t="str">
        <f t="shared" si="296"/>
        <v/>
      </c>
      <c r="O616" s="496" t="str">
        <f t="shared" si="297"/>
        <v/>
      </c>
      <c r="P616" s="496" t="str">
        <f t="shared" si="298"/>
        <v/>
      </c>
      <c r="Q616" s="496" t="str">
        <f t="shared" si="299"/>
        <v/>
      </c>
      <c r="R616" s="496" t="str">
        <f t="shared" si="300"/>
        <v/>
      </c>
      <c r="S616" s="649" t="e">
        <f t="shared" si="306"/>
        <v>#VALUE!</v>
      </c>
      <c r="T616" s="496" t="str">
        <f t="shared" si="301"/>
        <v/>
      </c>
      <c r="U616" s="508"/>
      <c r="V616" s="508"/>
      <c r="W616" s="631"/>
      <c r="X616" s="494">
        <f t="shared" si="302"/>
        <v>0</v>
      </c>
      <c r="Y616" s="506">
        <f t="shared" si="303"/>
        <v>0</v>
      </c>
      <c r="Z616" s="498"/>
      <c r="AA616" s="662"/>
      <c r="AB616" s="662" t="str">
        <f t="shared" si="304"/>
        <v/>
      </c>
      <c r="AC616" s="662" t="str">
        <f t="shared" si="305"/>
        <v/>
      </c>
    </row>
    <row r="617" spans="2:29" ht="13.9" x14ac:dyDescent="0.35">
      <c r="B617" s="563"/>
      <c r="C617" s="522"/>
      <c r="D617" s="521"/>
      <c r="E617" s="498"/>
      <c r="F617" s="498"/>
      <c r="G617" s="498"/>
      <c r="H617" s="498"/>
      <c r="I617" s="494" t="str">
        <f t="shared" si="295"/>
        <v/>
      </c>
      <c r="J617" s="500"/>
      <c r="K617" s="509"/>
      <c r="L617" s="494"/>
      <c r="M617" s="496"/>
      <c r="N617" s="496" t="str">
        <f t="shared" si="296"/>
        <v/>
      </c>
      <c r="O617" s="496" t="str">
        <f t="shared" si="297"/>
        <v/>
      </c>
      <c r="P617" s="496" t="str">
        <f t="shared" si="298"/>
        <v/>
      </c>
      <c r="Q617" s="496" t="str">
        <f t="shared" si="299"/>
        <v/>
      </c>
      <c r="R617" s="496" t="str">
        <f t="shared" si="300"/>
        <v/>
      </c>
      <c r="S617" s="649" t="e">
        <f t="shared" si="306"/>
        <v>#VALUE!</v>
      </c>
      <c r="T617" s="496" t="str">
        <f t="shared" si="301"/>
        <v/>
      </c>
      <c r="U617" s="508"/>
      <c r="V617" s="508"/>
      <c r="W617" s="631"/>
      <c r="X617" s="494">
        <f t="shared" si="302"/>
        <v>0</v>
      </c>
      <c r="Y617" s="506">
        <f t="shared" si="303"/>
        <v>0</v>
      </c>
      <c r="Z617" s="498"/>
      <c r="AA617" s="662"/>
      <c r="AB617" s="662" t="str">
        <f t="shared" si="304"/>
        <v/>
      </c>
      <c r="AC617" s="662" t="str">
        <f t="shared" si="305"/>
        <v/>
      </c>
    </row>
    <row r="618" spans="2:29" ht="13.9" x14ac:dyDescent="0.35">
      <c r="B618" s="563"/>
      <c r="C618" s="522"/>
      <c r="D618" s="521"/>
      <c r="E618" s="498"/>
      <c r="F618" s="498"/>
      <c r="G618" s="498"/>
      <c r="H618" s="498"/>
      <c r="I618" s="494" t="str">
        <f t="shared" si="295"/>
        <v/>
      </c>
      <c r="J618" s="500"/>
      <c r="K618" s="509"/>
      <c r="L618" s="494"/>
      <c r="M618" s="496"/>
      <c r="N618" s="496" t="str">
        <f t="shared" si="296"/>
        <v/>
      </c>
      <c r="O618" s="496" t="str">
        <f t="shared" si="297"/>
        <v/>
      </c>
      <c r="P618" s="496" t="str">
        <f t="shared" si="298"/>
        <v/>
      </c>
      <c r="Q618" s="496" t="str">
        <f t="shared" si="299"/>
        <v/>
      </c>
      <c r="R618" s="496" t="str">
        <f t="shared" si="300"/>
        <v/>
      </c>
      <c r="S618" s="649" t="e">
        <f t="shared" si="306"/>
        <v>#VALUE!</v>
      </c>
      <c r="T618" s="496" t="str">
        <f t="shared" si="301"/>
        <v/>
      </c>
      <c r="U618" s="508"/>
      <c r="V618" s="508"/>
      <c r="W618" s="631"/>
      <c r="X618" s="494">
        <f t="shared" si="302"/>
        <v>0</v>
      </c>
      <c r="Y618" s="506">
        <f t="shared" si="303"/>
        <v>0</v>
      </c>
      <c r="Z618" s="498"/>
      <c r="AA618" s="662"/>
      <c r="AB618" s="662" t="str">
        <f t="shared" si="304"/>
        <v/>
      </c>
      <c r="AC618" s="662" t="str">
        <f t="shared" si="305"/>
        <v/>
      </c>
    </row>
    <row r="619" spans="2:29" ht="13.9" x14ac:dyDescent="0.35">
      <c r="B619" s="563"/>
      <c r="C619" s="522"/>
      <c r="D619" s="521"/>
      <c r="E619" s="498"/>
      <c r="F619" s="498"/>
      <c r="G619" s="498"/>
      <c r="H619" s="498"/>
      <c r="I619" s="494" t="str">
        <f t="shared" si="295"/>
        <v/>
      </c>
      <c r="J619" s="500"/>
      <c r="K619" s="509"/>
      <c r="L619" s="494"/>
      <c r="M619" s="496"/>
      <c r="N619" s="496" t="str">
        <f t="shared" si="296"/>
        <v/>
      </c>
      <c r="O619" s="496" t="str">
        <f t="shared" si="297"/>
        <v/>
      </c>
      <c r="P619" s="496" t="str">
        <f t="shared" si="298"/>
        <v/>
      </c>
      <c r="Q619" s="496" t="str">
        <f t="shared" si="299"/>
        <v/>
      </c>
      <c r="R619" s="496" t="str">
        <f t="shared" si="300"/>
        <v/>
      </c>
      <c r="S619" s="649" t="e">
        <f t="shared" si="306"/>
        <v>#VALUE!</v>
      </c>
      <c r="T619" s="496" t="str">
        <f t="shared" si="301"/>
        <v/>
      </c>
      <c r="U619" s="508"/>
      <c r="V619" s="508"/>
      <c r="W619" s="631"/>
      <c r="X619" s="494">
        <f t="shared" si="302"/>
        <v>0</v>
      </c>
      <c r="Y619" s="506">
        <f t="shared" si="303"/>
        <v>0</v>
      </c>
      <c r="Z619" s="498"/>
      <c r="AA619" s="662"/>
      <c r="AB619" s="662" t="str">
        <f t="shared" si="304"/>
        <v/>
      </c>
      <c r="AC619" s="662" t="str">
        <f t="shared" si="305"/>
        <v/>
      </c>
    </row>
    <row r="620" spans="2:29" ht="13.9" x14ac:dyDescent="0.35">
      <c r="B620" s="563"/>
      <c r="C620" s="522"/>
      <c r="D620" s="521"/>
      <c r="E620" s="498"/>
      <c r="F620" s="498"/>
      <c r="G620" s="498"/>
      <c r="H620" s="498"/>
      <c r="I620" s="494" t="str">
        <f t="shared" si="295"/>
        <v/>
      </c>
      <c r="J620" s="500"/>
      <c r="K620" s="509"/>
      <c r="L620" s="494"/>
      <c r="M620" s="496"/>
      <c r="N620" s="496" t="str">
        <f t="shared" si="296"/>
        <v/>
      </c>
      <c r="O620" s="496" t="str">
        <f t="shared" si="297"/>
        <v/>
      </c>
      <c r="P620" s="496" t="str">
        <f t="shared" si="298"/>
        <v/>
      </c>
      <c r="Q620" s="496" t="str">
        <f t="shared" si="299"/>
        <v/>
      </c>
      <c r="R620" s="496" t="str">
        <f t="shared" si="300"/>
        <v/>
      </c>
      <c r="S620" s="649" t="e">
        <f t="shared" si="306"/>
        <v>#VALUE!</v>
      </c>
      <c r="T620" s="496" t="str">
        <f t="shared" si="301"/>
        <v/>
      </c>
      <c r="U620" s="508"/>
      <c r="V620" s="508"/>
      <c r="W620" s="631"/>
      <c r="X620" s="494">
        <f t="shared" si="302"/>
        <v>0</v>
      </c>
      <c r="Y620" s="506">
        <f t="shared" si="303"/>
        <v>0</v>
      </c>
      <c r="Z620" s="498"/>
      <c r="AA620" s="662"/>
      <c r="AB620" s="662" t="str">
        <f t="shared" si="304"/>
        <v/>
      </c>
      <c r="AC620" s="662" t="str">
        <f t="shared" si="305"/>
        <v/>
      </c>
    </row>
    <row r="621" spans="2:29" ht="13.9" x14ac:dyDescent="0.35">
      <c r="B621" s="563"/>
      <c r="C621" s="522"/>
      <c r="D621" s="521"/>
      <c r="E621" s="498"/>
      <c r="F621" s="498"/>
      <c r="G621" s="498"/>
      <c r="H621" s="498"/>
      <c r="I621" s="494" t="str">
        <f t="shared" si="295"/>
        <v/>
      </c>
      <c r="J621" s="500"/>
      <c r="K621" s="509"/>
      <c r="L621" s="494"/>
      <c r="M621" s="496"/>
      <c r="N621" s="496" t="str">
        <f t="shared" si="296"/>
        <v/>
      </c>
      <c r="O621" s="496" t="str">
        <f t="shared" si="297"/>
        <v/>
      </c>
      <c r="P621" s="496" t="str">
        <f t="shared" si="298"/>
        <v/>
      </c>
      <c r="Q621" s="496" t="str">
        <f t="shared" si="299"/>
        <v/>
      </c>
      <c r="R621" s="496" t="str">
        <f t="shared" si="300"/>
        <v/>
      </c>
      <c r="S621" s="649" t="e">
        <f t="shared" si="306"/>
        <v>#VALUE!</v>
      </c>
      <c r="T621" s="496" t="str">
        <f t="shared" si="301"/>
        <v/>
      </c>
      <c r="U621" s="508"/>
      <c r="V621" s="508"/>
      <c r="W621" s="631"/>
      <c r="X621" s="494">
        <f t="shared" si="302"/>
        <v>0</v>
      </c>
      <c r="Y621" s="506">
        <f t="shared" si="303"/>
        <v>0</v>
      </c>
      <c r="Z621" s="498"/>
      <c r="AA621" s="662"/>
      <c r="AB621" s="662" t="str">
        <f t="shared" si="304"/>
        <v/>
      </c>
      <c r="AC621" s="662" t="str">
        <f t="shared" si="305"/>
        <v/>
      </c>
    </row>
    <row r="622" spans="2:29" ht="13.9" x14ac:dyDescent="0.35">
      <c r="B622" s="563"/>
      <c r="C622" s="522"/>
      <c r="D622" s="521"/>
      <c r="E622" s="498"/>
      <c r="F622" s="498"/>
      <c r="G622" s="498"/>
      <c r="H622" s="498"/>
      <c r="I622" s="494" t="str">
        <f t="shared" si="295"/>
        <v/>
      </c>
      <c r="J622" s="500"/>
      <c r="K622" s="509"/>
      <c r="L622" s="494"/>
      <c r="M622" s="496"/>
      <c r="N622" s="496" t="str">
        <f t="shared" si="296"/>
        <v/>
      </c>
      <c r="O622" s="496" t="str">
        <f t="shared" si="297"/>
        <v/>
      </c>
      <c r="P622" s="496" t="str">
        <f t="shared" si="298"/>
        <v/>
      </c>
      <c r="Q622" s="496" t="str">
        <f t="shared" si="299"/>
        <v/>
      </c>
      <c r="R622" s="496" t="str">
        <f t="shared" si="300"/>
        <v/>
      </c>
      <c r="S622" s="649" t="e">
        <f t="shared" si="306"/>
        <v>#VALUE!</v>
      </c>
      <c r="T622" s="496" t="str">
        <f t="shared" si="301"/>
        <v/>
      </c>
      <c r="U622" s="508"/>
      <c r="V622" s="508"/>
      <c r="W622" s="631"/>
      <c r="X622" s="494">
        <f t="shared" si="302"/>
        <v>0</v>
      </c>
      <c r="Y622" s="506">
        <f t="shared" si="303"/>
        <v>0</v>
      </c>
      <c r="Z622" s="498"/>
      <c r="AA622" s="662"/>
      <c r="AB622" s="662" t="str">
        <f t="shared" si="304"/>
        <v/>
      </c>
      <c r="AC622" s="662" t="str">
        <f t="shared" si="305"/>
        <v/>
      </c>
    </row>
    <row r="623" spans="2:29" ht="13.9" x14ac:dyDescent="0.35">
      <c r="B623" s="563"/>
      <c r="C623" s="522"/>
      <c r="D623" s="521"/>
      <c r="E623" s="498"/>
      <c r="F623" s="498"/>
      <c r="G623" s="498"/>
      <c r="H623" s="498"/>
      <c r="I623" s="494" t="str">
        <f t="shared" si="295"/>
        <v/>
      </c>
      <c r="J623" s="500"/>
      <c r="K623" s="509"/>
      <c r="L623" s="494"/>
      <c r="M623" s="496"/>
      <c r="N623" s="496" t="str">
        <f t="shared" si="296"/>
        <v/>
      </c>
      <c r="O623" s="496" t="str">
        <f t="shared" si="297"/>
        <v/>
      </c>
      <c r="P623" s="496" t="str">
        <f t="shared" si="298"/>
        <v/>
      </c>
      <c r="Q623" s="496" t="str">
        <f t="shared" si="299"/>
        <v/>
      </c>
      <c r="R623" s="496" t="str">
        <f t="shared" si="300"/>
        <v/>
      </c>
      <c r="S623" s="649" t="e">
        <f t="shared" si="306"/>
        <v>#VALUE!</v>
      </c>
      <c r="T623" s="496" t="str">
        <f t="shared" si="301"/>
        <v/>
      </c>
      <c r="U623" s="508"/>
      <c r="V623" s="508"/>
      <c r="W623" s="631"/>
      <c r="X623" s="494">
        <f t="shared" si="302"/>
        <v>0</v>
      </c>
      <c r="Y623" s="506">
        <f t="shared" si="303"/>
        <v>0</v>
      </c>
      <c r="Z623" s="498"/>
      <c r="AA623" s="662"/>
      <c r="AB623" s="662" t="str">
        <f t="shared" si="304"/>
        <v/>
      </c>
      <c r="AC623" s="662" t="str">
        <f t="shared" si="305"/>
        <v/>
      </c>
    </row>
    <row r="624" spans="2:29" ht="13.9" x14ac:dyDescent="0.35">
      <c r="B624" s="563"/>
      <c r="C624" s="522"/>
      <c r="D624" s="521"/>
      <c r="E624" s="498"/>
      <c r="F624" s="498"/>
      <c r="G624" s="498"/>
      <c r="H624" s="498"/>
      <c r="I624" s="494" t="str">
        <f t="shared" si="295"/>
        <v/>
      </c>
      <c r="J624" s="500"/>
      <c r="K624" s="509"/>
      <c r="L624" s="494"/>
      <c r="M624" s="496"/>
      <c r="N624" s="496" t="str">
        <f t="shared" si="296"/>
        <v/>
      </c>
      <c r="O624" s="496" t="str">
        <f t="shared" si="297"/>
        <v/>
      </c>
      <c r="P624" s="496" t="str">
        <f t="shared" si="298"/>
        <v/>
      </c>
      <c r="Q624" s="496" t="str">
        <f t="shared" si="299"/>
        <v/>
      </c>
      <c r="R624" s="496" t="str">
        <f t="shared" si="300"/>
        <v/>
      </c>
      <c r="S624" s="649" t="e">
        <f t="shared" si="306"/>
        <v>#VALUE!</v>
      </c>
      <c r="T624" s="496" t="str">
        <f t="shared" si="301"/>
        <v/>
      </c>
      <c r="U624" s="508"/>
      <c r="V624" s="508"/>
      <c r="W624" s="631"/>
      <c r="X624" s="494">
        <f t="shared" si="302"/>
        <v>0</v>
      </c>
      <c r="Y624" s="506">
        <f t="shared" si="303"/>
        <v>0</v>
      </c>
      <c r="Z624" s="498"/>
      <c r="AA624" s="662"/>
      <c r="AB624" s="662" t="str">
        <f t="shared" si="304"/>
        <v/>
      </c>
      <c r="AC624" s="662" t="str">
        <f t="shared" si="305"/>
        <v/>
      </c>
    </row>
    <row r="625" spans="2:29" ht="13.9" x14ac:dyDescent="0.35">
      <c r="B625" s="563"/>
      <c r="C625" s="522"/>
      <c r="D625" s="521"/>
      <c r="E625" s="498"/>
      <c r="F625" s="498"/>
      <c r="G625" s="498"/>
      <c r="H625" s="498"/>
      <c r="I625" s="494" t="str">
        <f t="shared" si="295"/>
        <v/>
      </c>
      <c r="J625" s="500"/>
      <c r="K625" s="509"/>
      <c r="L625" s="494"/>
      <c r="M625" s="496"/>
      <c r="N625" s="496" t="str">
        <f t="shared" si="296"/>
        <v/>
      </c>
      <c r="O625" s="496" t="str">
        <f t="shared" si="297"/>
        <v/>
      </c>
      <c r="P625" s="496" t="str">
        <f t="shared" si="298"/>
        <v/>
      </c>
      <c r="Q625" s="496" t="str">
        <f t="shared" si="299"/>
        <v/>
      </c>
      <c r="R625" s="496" t="str">
        <f t="shared" si="300"/>
        <v/>
      </c>
      <c r="S625" s="649" t="e">
        <f t="shared" si="306"/>
        <v>#VALUE!</v>
      </c>
      <c r="T625" s="496" t="str">
        <f t="shared" si="301"/>
        <v/>
      </c>
      <c r="U625" s="508"/>
      <c r="V625" s="508"/>
      <c r="W625" s="631"/>
      <c r="X625" s="494">
        <f t="shared" si="302"/>
        <v>0</v>
      </c>
      <c r="Y625" s="506">
        <f t="shared" si="303"/>
        <v>0</v>
      </c>
      <c r="Z625" s="498"/>
      <c r="AA625" s="662"/>
      <c r="AB625" s="662" t="str">
        <f t="shared" si="304"/>
        <v/>
      </c>
      <c r="AC625" s="662" t="str">
        <f t="shared" si="305"/>
        <v/>
      </c>
    </row>
    <row r="626" spans="2:29" ht="13.9" x14ac:dyDescent="0.35">
      <c r="B626" s="563"/>
      <c r="C626" s="522"/>
      <c r="D626" s="521"/>
      <c r="E626" s="498"/>
      <c r="F626" s="498"/>
      <c r="G626" s="498"/>
      <c r="H626" s="498"/>
      <c r="I626" s="494" t="str">
        <f t="shared" si="295"/>
        <v/>
      </c>
      <c r="J626" s="500"/>
      <c r="K626" s="509"/>
      <c r="L626" s="494"/>
      <c r="M626" s="496"/>
      <c r="N626" s="496" t="str">
        <f t="shared" si="296"/>
        <v/>
      </c>
      <c r="O626" s="496" t="str">
        <f t="shared" si="297"/>
        <v/>
      </c>
      <c r="P626" s="496" t="str">
        <f t="shared" si="298"/>
        <v/>
      </c>
      <c r="Q626" s="496" t="str">
        <f t="shared" si="299"/>
        <v/>
      </c>
      <c r="R626" s="496" t="str">
        <f t="shared" si="300"/>
        <v/>
      </c>
      <c r="S626" s="649" t="e">
        <f t="shared" si="306"/>
        <v>#VALUE!</v>
      </c>
      <c r="T626" s="496" t="str">
        <f t="shared" si="301"/>
        <v/>
      </c>
      <c r="U626" s="508"/>
      <c r="V626" s="508"/>
      <c r="W626" s="631"/>
      <c r="X626" s="494">
        <f t="shared" si="302"/>
        <v>0</v>
      </c>
      <c r="Y626" s="506">
        <f t="shared" si="303"/>
        <v>0</v>
      </c>
      <c r="Z626" s="498"/>
      <c r="AA626" s="662"/>
      <c r="AB626" s="662" t="str">
        <f t="shared" si="304"/>
        <v/>
      </c>
      <c r="AC626" s="662" t="str">
        <f t="shared" si="305"/>
        <v/>
      </c>
    </row>
    <row r="627" spans="2:29" ht="13.9" x14ac:dyDescent="0.35">
      <c r="B627" s="563"/>
      <c r="C627" s="522"/>
      <c r="D627" s="521"/>
      <c r="E627" s="498"/>
      <c r="F627" s="498"/>
      <c r="G627" s="498"/>
      <c r="H627" s="498"/>
      <c r="I627" s="494" t="str">
        <f t="shared" ref="I627:I690" si="307">IF(H627="","",VLOOKUP(H627,Applicator,2,0))</f>
        <v/>
      </c>
      <c r="J627" s="500"/>
      <c r="K627" s="509"/>
      <c r="L627" s="494"/>
      <c r="M627" s="496"/>
      <c r="N627" s="496" t="str">
        <f t="shared" ref="N627:N690" si="308">IF(M627="","",VLOOKUP(M627,apple_list,2,0))</f>
        <v/>
      </c>
      <c r="O627" s="496" t="str">
        <f t="shared" ref="O627:O690" si="309">IF(M627="","",VLOOKUP(M627,apple_list,3,0))</f>
        <v/>
      </c>
      <c r="P627" s="496" t="str">
        <f t="shared" ref="P627:P690" si="310">IF(M627="","",VLOOKUP(M627,apple_list,4,0))</f>
        <v/>
      </c>
      <c r="Q627" s="496" t="str">
        <f t="shared" ref="Q627:Q690" si="311">IF(M627="","",VLOOKUP(M627,apple_list,5,0))</f>
        <v/>
      </c>
      <c r="R627" s="496" t="str">
        <f t="shared" ref="R627:R690" si="312">IF(M627="","",VLOOKUP(M627,apple_list,6,0))</f>
        <v/>
      </c>
      <c r="S627" s="649" t="e">
        <f t="shared" si="306"/>
        <v>#VALUE!</v>
      </c>
      <c r="T627" s="496" t="str">
        <f t="shared" ref="T627:T690" si="313">IF(M627="","",VLOOKUP(M627,apple_list,7,0))</f>
        <v/>
      </c>
      <c r="U627" s="508"/>
      <c r="V627" s="508"/>
      <c r="W627" s="631"/>
      <c r="X627" s="494">
        <f t="shared" ref="X627:X690" si="314">U627*V627</f>
        <v>0</v>
      </c>
      <c r="Y627" s="506">
        <f t="shared" ref="Y627:Y690" si="315">W627</f>
        <v>0</v>
      </c>
      <c r="Z627" s="498"/>
      <c r="AA627" s="662"/>
      <c r="AB627" s="662" t="str">
        <f t="shared" si="304"/>
        <v/>
      </c>
      <c r="AC627" s="662" t="str">
        <f t="shared" si="305"/>
        <v/>
      </c>
    </row>
    <row r="628" spans="2:29" ht="13.9" x14ac:dyDescent="0.35">
      <c r="B628" s="563"/>
      <c r="C628" s="522"/>
      <c r="D628" s="521"/>
      <c r="E628" s="498"/>
      <c r="F628" s="498"/>
      <c r="G628" s="498"/>
      <c r="H628" s="498"/>
      <c r="I628" s="494" t="str">
        <f t="shared" si="307"/>
        <v/>
      </c>
      <c r="J628" s="500"/>
      <c r="K628" s="509"/>
      <c r="L628" s="494"/>
      <c r="M628" s="496"/>
      <c r="N628" s="496" t="str">
        <f t="shared" si="308"/>
        <v/>
      </c>
      <c r="O628" s="496" t="str">
        <f t="shared" si="309"/>
        <v/>
      </c>
      <c r="P628" s="496" t="str">
        <f t="shared" si="310"/>
        <v/>
      </c>
      <c r="Q628" s="496" t="str">
        <f t="shared" si="311"/>
        <v/>
      </c>
      <c r="R628" s="496" t="str">
        <f t="shared" si="312"/>
        <v/>
      </c>
      <c r="S628" s="649" t="e">
        <f t="shared" si="306"/>
        <v>#VALUE!</v>
      </c>
      <c r="T628" s="496" t="str">
        <f t="shared" si="313"/>
        <v/>
      </c>
      <c r="U628" s="508"/>
      <c r="V628" s="508"/>
      <c r="W628" s="631"/>
      <c r="X628" s="494">
        <f t="shared" si="314"/>
        <v>0</v>
      </c>
      <c r="Y628" s="506">
        <f t="shared" si="315"/>
        <v>0</v>
      </c>
      <c r="Z628" s="498"/>
      <c r="AA628" s="662"/>
      <c r="AB628" s="662" t="str">
        <f t="shared" si="304"/>
        <v/>
      </c>
      <c r="AC628" s="662" t="str">
        <f t="shared" si="305"/>
        <v/>
      </c>
    </row>
    <row r="629" spans="2:29" ht="13.9" x14ac:dyDescent="0.35">
      <c r="B629" s="563"/>
      <c r="C629" s="522"/>
      <c r="D629" s="521"/>
      <c r="E629" s="498"/>
      <c r="F629" s="498"/>
      <c r="G629" s="498"/>
      <c r="H629" s="498"/>
      <c r="I629" s="494" t="str">
        <f t="shared" si="307"/>
        <v/>
      </c>
      <c r="J629" s="500"/>
      <c r="K629" s="509"/>
      <c r="L629" s="494"/>
      <c r="M629" s="496"/>
      <c r="N629" s="496" t="str">
        <f t="shared" si="308"/>
        <v/>
      </c>
      <c r="O629" s="496" t="str">
        <f t="shared" si="309"/>
        <v/>
      </c>
      <c r="P629" s="496" t="str">
        <f t="shared" si="310"/>
        <v/>
      </c>
      <c r="Q629" s="496" t="str">
        <f t="shared" si="311"/>
        <v/>
      </c>
      <c r="R629" s="496" t="str">
        <f t="shared" si="312"/>
        <v/>
      </c>
      <c r="S629" s="649" t="e">
        <f t="shared" si="306"/>
        <v>#VALUE!</v>
      </c>
      <c r="T629" s="496" t="str">
        <f t="shared" si="313"/>
        <v/>
      </c>
      <c r="U629" s="508"/>
      <c r="V629" s="508"/>
      <c r="W629" s="631"/>
      <c r="X629" s="494">
        <f t="shared" si="314"/>
        <v>0</v>
      </c>
      <c r="Y629" s="506">
        <f t="shared" si="315"/>
        <v>0</v>
      </c>
      <c r="Z629" s="498"/>
      <c r="AA629" s="662"/>
      <c r="AB629" s="662" t="str">
        <f t="shared" si="304"/>
        <v/>
      </c>
      <c r="AC629" s="662" t="str">
        <f t="shared" si="305"/>
        <v/>
      </c>
    </row>
    <row r="630" spans="2:29" ht="13.9" x14ac:dyDescent="0.35">
      <c r="B630" s="563"/>
      <c r="C630" s="522"/>
      <c r="D630" s="521"/>
      <c r="E630" s="498"/>
      <c r="F630" s="498"/>
      <c r="G630" s="498"/>
      <c r="H630" s="498"/>
      <c r="I630" s="494" t="str">
        <f t="shared" si="307"/>
        <v/>
      </c>
      <c r="J630" s="500"/>
      <c r="K630" s="509"/>
      <c r="L630" s="494"/>
      <c r="M630" s="496"/>
      <c r="N630" s="496" t="str">
        <f t="shared" si="308"/>
        <v/>
      </c>
      <c r="O630" s="496" t="str">
        <f t="shared" si="309"/>
        <v/>
      </c>
      <c r="P630" s="496" t="str">
        <f t="shared" si="310"/>
        <v/>
      </c>
      <c r="Q630" s="496" t="str">
        <f t="shared" si="311"/>
        <v/>
      </c>
      <c r="R630" s="496" t="str">
        <f t="shared" si="312"/>
        <v/>
      </c>
      <c r="S630" s="649" t="e">
        <f t="shared" si="306"/>
        <v>#VALUE!</v>
      </c>
      <c r="T630" s="496" t="str">
        <f t="shared" si="313"/>
        <v/>
      </c>
      <c r="U630" s="508"/>
      <c r="V630" s="508"/>
      <c r="W630" s="631"/>
      <c r="X630" s="494">
        <f t="shared" si="314"/>
        <v>0</v>
      </c>
      <c r="Y630" s="506">
        <f t="shared" si="315"/>
        <v>0</v>
      </c>
      <c r="Z630" s="498"/>
      <c r="AA630" s="662"/>
      <c r="AB630" s="662" t="str">
        <f t="shared" si="304"/>
        <v/>
      </c>
      <c r="AC630" s="662" t="str">
        <f t="shared" si="305"/>
        <v/>
      </c>
    </row>
    <row r="631" spans="2:29" ht="13.9" x14ac:dyDescent="0.35">
      <c r="B631" s="563"/>
      <c r="C631" s="522"/>
      <c r="D631" s="521"/>
      <c r="E631" s="498"/>
      <c r="F631" s="498"/>
      <c r="G631" s="498"/>
      <c r="H631" s="498"/>
      <c r="I631" s="494" t="str">
        <f t="shared" si="307"/>
        <v/>
      </c>
      <c r="J631" s="500"/>
      <c r="K631" s="509"/>
      <c r="L631" s="494"/>
      <c r="M631" s="496"/>
      <c r="N631" s="496" t="str">
        <f t="shared" si="308"/>
        <v/>
      </c>
      <c r="O631" s="496" t="str">
        <f t="shared" si="309"/>
        <v/>
      </c>
      <c r="P631" s="496" t="str">
        <f t="shared" si="310"/>
        <v/>
      </c>
      <c r="Q631" s="496" t="str">
        <f t="shared" si="311"/>
        <v/>
      </c>
      <c r="R631" s="496" t="str">
        <f t="shared" si="312"/>
        <v/>
      </c>
      <c r="S631" s="649" t="e">
        <f t="shared" si="306"/>
        <v>#VALUE!</v>
      </c>
      <c r="T631" s="496" t="str">
        <f t="shared" si="313"/>
        <v/>
      </c>
      <c r="U631" s="508"/>
      <c r="V631" s="508"/>
      <c r="W631" s="631"/>
      <c r="X631" s="494">
        <f t="shared" si="314"/>
        <v>0</v>
      </c>
      <c r="Y631" s="506">
        <f t="shared" si="315"/>
        <v>0</v>
      </c>
      <c r="Z631" s="498"/>
      <c r="AA631" s="662"/>
      <c r="AB631" s="662" t="str">
        <f t="shared" si="304"/>
        <v/>
      </c>
      <c r="AC631" s="662" t="str">
        <f t="shared" si="305"/>
        <v/>
      </c>
    </row>
    <row r="632" spans="2:29" ht="13.9" x14ac:dyDescent="0.35">
      <c r="B632" s="563"/>
      <c r="C632" s="522"/>
      <c r="D632" s="521"/>
      <c r="E632" s="498"/>
      <c r="F632" s="498"/>
      <c r="G632" s="498"/>
      <c r="H632" s="498"/>
      <c r="I632" s="494" t="str">
        <f t="shared" si="307"/>
        <v/>
      </c>
      <c r="J632" s="500"/>
      <c r="K632" s="509"/>
      <c r="L632" s="494"/>
      <c r="M632" s="496"/>
      <c r="N632" s="496" t="str">
        <f t="shared" si="308"/>
        <v/>
      </c>
      <c r="O632" s="496" t="str">
        <f t="shared" si="309"/>
        <v/>
      </c>
      <c r="P632" s="496" t="str">
        <f t="shared" si="310"/>
        <v/>
      </c>
      <c r="Q632" s="496" t="str">
        <f t="shared" si="311"/>
        <v/>
      </c>
      <c r="R632" s="496" t="str">
        <f t="shared" si="312"/>
        <v/>
      </c>
      <c r="S632" s="649" t="e">
        <f t="shared" si="306"/>
        <v>#VALUE!</v>
      </c>
      <c r="T632" s="496" t="str">
        <f t="shared" si="313"/>
        <v/>
      </c>
      <c r="U632" s="508"/>
      <c r="V632" s="508"/>
      <c r="W632" s="631"/>
      <c r="X632" s="494">
        <f t="shared" si="314"/>
        <v>0</v>
      </c>
      <c r="Y632" s="506">
        <f t="shared" si="315"/>
        <v>0</v>
      </c>
      <c r="Z632" s="498"/>
      <c r="AA632" s="662"/>
      <c r="AB632" s="662" t="str">
        <f t="shared" si="304"/>
        <v/>
      </c>
      <c r="AC632" s="662" t="str">
        <f t="shared" si="305"/>
        <v/>
      </c>
    </row>
    <row r="633" spans="2:29" ht="13.9" x14ac:dyDescent="0.35">
      <c r="B633" s="563"/>
      <c r="C633" s="522"/>
      <c r="D633" s="521"/>
      <c r="E633" s="498"/>
      <c r="F633" s="498"/>
      <c r="G633" s="498"/>
      <c r="H633" s="498"/>
      <c r="I633" s="494" t="str">
        <f t="shared" si="307"/>
        <v/>
      </c>
      <c r="J633" s="500"/>
      <c r="K633" s="509"/>
      <c r="L633" s="494"/>
      <c r="M633" s="496"/>
      <c r="N633" s="496" t="str">
        <f t="shared" si="308"/>
        <v/>
      </c>
      <c r="O633" s="496" t="str">
        <f t="shared" si="309"/>
        <v/>
      </c>
      <c r="P633" s="496" t="str">
        <f t="shared" si="310"/>
        <v/>
      </c>
      <c r="Q633" s="496" t="str">
        <f t="shared" si="311"/>
        <v/>
      </c>
      <c r="R633" s="496" t="str">
        <f t="shared" si="312"/>
        <v/>
      </c>
      <c r="S633" s="649" t="e">
        <f t="shared" si="306"/>
        <v>#VALUE!</v>
      </c>
      <c r="T633" s="496" t="str">
        <f t="shared" si="313"/>
        <v/>
      </c>
      <c r="U633" s="508"/>
      <c r="V633" s="508"/>
      <c r="W633" s="631"/>
      <c r="X633" s="494">
        <f t="shared" si="314"/>
        <v>0</v>
      </c>
      <c r="Y633" s="506">
        <f t="shared" si="315"/>
        <v>0</v>
      </c>
      <c r="Z633" s="498"/>
      <c r="AA633" s="662"/>
      <c r="AB633" s="662" t="str">
        <f t="shared" si="304"/>
        <v/>
      </c>
      <c r="AC633" s="662" t="str">
        <f t="shared" si="305"/>
        <v/>
      </c>
    </row>
    <row r="634" spans="2:29" ht="13.9" x14ac:dyDescent="0.35">
      <c r="B634" s="563"/>
      <c r="C634" s="522"/>
      <c r="D634" s="521"/>
      <c r="E634" s="498"/>
      <c r="F634" s="498"/>
      <c r="G634" s="498"/>
      <c r="H634" s="498"/>
      <c r="I634" s="494" t="str">
        <f t="shared" si="307"/>
        <v/>
      </c>
      <c r="J634" s="500"/>
      <c r="K634" s="509"/>
      <c r="L634" s="494"/>
      <c r="M634" s="496"/>
      <c r="N634" s="496" t="str">
        <f t="shared" si="308"/>
        <v/>
      </c>
      <c r="O634" s="496" t="str">
        <f t="shared" si="309"/>
        <v/>
      </c>
      <c r="P634" s="496" t="str">
        <f t="shared" si="310"/>
        <v/>
      </c>
      <c r="Q634" s="496" t="str">
        <f t="shared" si="311"/>
        <v/>
      </c>
      <c r="R634" s="496" t="str">
        <f t="shared" si="312"/>
        <v/>
      </c>
      <c r="S634" s="649" t="e">
        <f t="shared" si="306"/>
        <v>#VALUE!</v>
      </c>
      <c r="T634" s="496" t="str">
        <f t="shared" si="313"/>
        <v/>
      </c>
      <c r="U634" s="508"/>
      <c r="V634" s="508"/>
      <c r="W634" s="631"/>
      <c r="X634" s="494">
        <f t="shared" si="314"/>
        <v>0</v>
      </c>
      <c r="Y634" s="506">
        <f t="shared" si="315"/>
        <v>0</v>
      </c>
      <c r="Z634" s="498"/>
      <c r="AA634" s="662"/>
      <c r="AB634" s="662" t="str">
        <f t="shared" si="304"/>
        <v/>
      </c>
      <c r="AC634" s="662" t="str">
        <f t="shared" si="305"/>
        <v/>
      </c>
    </row>
    <row r="635" spans="2:29" ht="13.9" x14ac:dyDescent="0.35">
      <c r="B635" s="563"/>
      <c r="C635" s="522"/>
      <c r="D635" s="521"/>
      <c r="E635" s="498"/>
      <c r="F635" s="498"/>
      <c r="G635" s="498"/>
      <c r="H635" s="498"/>
      <c r="I635" s="494" t="str">
        <f t="shared" si="307"/>
        <v/>
      </c>
      <c r="J635" s="500"/>
      <c r="K635" s="509"/>
      <c r="L635" s="494"/>
      <c r="M635" s="496"/>
      <c r="N635" s="496" t="str">
        <f t="shared" si="308"/>
        <v/>
      </c>
      <c r="O635" s="496" t="str">
        <f t="shared" si="309"/>
        <v/>
      </c>
      <c r="P635" s="496" t="str">
        <f t="shared" si="310"/>
        <v/>
      </c>
      <c r="Q635" s="496" t="str">
        <f t="shared" si="311"/>
        <v/>
      </c>
      <c r="R635" s="496" t="str">
        <f t="shared" si="312"/>
        <v/>
      </c>
      <c r="S635" s="649" t="e">
        <f t="shared" si="306"/>
        <v>#VALUE!</v>
      </c>
      <c r="T635" s="496" t="str">
        <f t="shared" si="313"/>
        <v/>
      </c>
      <c r="U635" s="508"/>
      <c r="V635" s="508"/>
      <c r="W635" s="631"/>
      <c r="X635" s="494">
        <f t="shared" si="314"/>
        <v>0</v>
      </c>
      <c r="Y635" s="506">
        <f t="shared" si="315"/>
        <v>0</v>
      </c>
      <c r="Z635" s="498"/>
      <c r="AA635" s="662"/>
      <c r="AB635" s="662" t="str">
        <f t="shared" si="304"/>
        <v/>
      </c>
      <c r="AC635" s="662" t="str">
        <f t="shared" si="305"/>
        <v/>
      </c>
    </row>
    <row r="636" spans="2:29" ht="13.9" x14ac:dyDescent="0.35">
      <c r="B636" s="563"/>
      <c r="C636" s="522"/>
      <c r="D636" s="521"/>
      <c r="E636" s="498"/>
      <c r="F636" s="498"/>
      <c r="G636" s="498"/>
      <c r="H636" s="498"/>
      <c r="I636" s="494" t="str">
        <f t="shared" si="307"/>
        <v/>
      </c>
      <c r="J636" s="500"/>
      <c r="K636" s="509"/>
      <c r="L636" s="494"/>
      <c r="M636" s="496"/>
      <c r="N636" s="496" t="str">
        <f t="shared" si="308"/>
        <v/>
      </c>
      <c r="O636" s="496" t="str">
        <f t="shared" si="309"/>
        <v/>
      </c>
      <c r="P636" s="496" t="str">
        <f t="shared" si="310"/>
        <v/>
      </c>
      <c r="Q636" s="496" t="str">
        <f t="shared" si="311"/>
        <v/>
      </c>
      <c r="R636" s="496" t="str">
        <f t="shared" si="312"/>
        <v/>
      </c>
      <c r="S636" s="649" t="e">
        <f t="shared" si="306"/>
        <v>#VALUE!</v>
      </c>
      <c r="T636" s="496" t="str">
        <f t="shared" si="313"/>
        <v/>
      </c>
      <c r="U636" s="508"/>
      <c r="V636" s="508"/>
      <c r="W636" s="631"/>
      <c r="X636" s="494">
        <f t="shared" si="314"/>
        <v>0</v>
      </c>
      <c r="Y636" s="506">
        <f t="shared" si="315"/>
        <v>0</v>
      </c>
      <c r="Z636" s="498"/>
      <c r="AA636" s="662"/>
      <c r="AB636" s="662" t="str">
        <f t="shared" si="304"/>
        <v/>
      </c>
      <c r="AC636" s="662" t="str">
        <f t="shared" si="305"/>
        <v/>
      </c>
    </row>
    <row r="637" spans="2:29" ht="13.9" x14ac:dyDescent="0.35">
      <c r="B637" s="563"/>
      <c r="C637" s="522"/>
      <c r="D637" s="521"/>
      <c r="E637" s="498"/>
      <c r="F637" s="498"/>
      <c r="G637" s="498"/>
      <c r="H637" s="498"/>
      <c r="I637" s="494" t="str">
        <f t="shared" si="307"/>
        <v/>
      </c>
      <c r="J637" s="500"/>
      <c r="K637" s="509"/>
      <c r="L637" s="494"/>
      <c r="M637" s="496"/>
      <c r="N637" s="496" t="str">
        <f t="shared" si="308"/>
        <v/>
      </c>
      <c r="O637" s="496" t="str">
        <f t="shared" si="309"/>
        <v/>
      </c>
      <c r="P637" s="496" t="str">
        <f t="shared" si="310"/>
        <v/>
      </c>
      <c r="Q637" s="496" t="str">
        <f t="shared" si="311"/>
        <v/>
      </c>
      <c r="R637" s="496" t="str">
        <f t="shared" si="312"/>
        <v/>
      </c>
      <c r="S637" s="649" t="e">
        <f t="shared" si="306"/>
        <v>#VALUE!</v>
      </c>
      <c r="T637" s="496" t="str">
        <f t="shared" si="313"/>
        <v/>
      </c>
      <c r="U637" s="508"/>
      <c r="V637" s="508"/>
      <c r="W637" s="631"/>
      <c r="X637" s="494">
        <f t="shared" si="314"/>
        <v>0</v>
      </c>
      <c r="Y637" s="506">
        <f t="shared" si="315"/>
        <v>0</v>
      </c>
      <c r="Z637" s="498"/>
      <c r="AA637" s="662"/>
      <c r="AB637" s="662" t="str">
        <f t="shared" si="304"/>
        <v/>
      </c>
      <c r="AC637" s="662" t="str">
        <f t="shared" si="305"/>
        <v/>
      </c>
    </row>
    <row r="638" spans="2:29" ht="13.9" x14ac:dyDescent="0.35">
      <c r="B638" s="563"/>
      <c r="C638" s="522"/>
      <c r="D638" s="521"/>
      <c r="E638" s="498"/>
      <c r="F638" s="498"/>
      <c r="G638" s="498"/>
      <c r="H638" s="498"/>
      <c r="I638" s="494" t="str">
        <f t="shared" si="307"/>
        <v/>
      </c>
      <c r="J638" s="500"/>
      <c r="K638" s="509"/>
      <c r="L638" s="494"/>
      <c r="M638" s="496"/>
      <c r="N638" s="496" t="str">
        <f t="shared" si="308"/>
        <v/>
      </c>
      <c r="O638" s="496" t="str">
        <f t="shared" si="309"/>
        <v/>
      </c>
      <c r="P638" s="496" t="str">
        <f t="shared" si="310"/>
        <v/>
      </c>
      <c r="Q638" s="496" t="str">
        <f t="shared" si="311"/>
        <v/>
      </c>
      <c r="R638" s="496" t="str">
        <f t="shared" si="312"/>
        <v/>
      </c>
      <c r="S638" s="649" t="e">
        <f t="shared" si="306"/>
        <v>#VALUE!</v>
      </c>
      <c r="T638" s="496" t="str">
        <f t="shared" si="313"/>
        <v/>
      </c>
      <c r="U638" s="508"/>
      <c r="V638" s="508"/>
      <c r="W638" s="631"/>
      <c r="X638" s="494">
        <f t="shared" si="314"/>
        <v>0</v>
      </c>
      <c r="Y638" s="506">
        <f t="shared" si="315"/>
        <v>0</v>
      </c>
      <c r="Z638" s="498"/>
      <c r="AA638" s="662"/>
      <c r="AB638" s="662" t="str">
        <f t="shared" si="304"/>
        <v/>
      </c>
      <c r="AC638" s="662" t="str">
        <f t="shared" si="305"/>
        <v/>
      </c>
    </row>
    <row r="639" spans="2:29" ht="13.9" x14ac:dyDescent="0.35">
      <c r="B639" s="563"/>
      <c r="C639" s="522"/>
      <c r="D639" s="521"/>
      <c r="E639" s="498"/>
      <c r="F639" s="498"/>
      <c r="G639" s="498"/>
      <c r="H639" s="498"/>
      <c r="I639" s="494" t="str">
        <f t="shared" si="307"/>
        <v/>
      </c>
      <c r="J639" s="500"/>
      <c r="K639" s="509"/>
      <c r="L639" s="494"/>
      <c r="M639" s="496"/>
      <c r="N639" s="496" t="str">
        <f t="shared" si="308"/>
        <v/>
      </c>
      <c r="O639" s="496" t="str">
        <f t="shared" si="309"/>
        <v/>
      </c>
      <c r="P639" s="496" t="str">
        <f t="shared" si="310"/>
        <v/>
      </c>
      <c r="Q639" s="496" t="str">
        <f t="shared" si="311"/>
        <v/>
      </c>
      <c r="R639" s="496" t="str">
        <f t="shared" si="312"/>
        <v/>
      </c>
      <c r="S639" s="649" t="e">
        <f t="shared" si="306"/>
        <v>#VALUE!</v>
      </c>
      <c r="T639" s="496" t="str">
        <f t="shared" si="313"/>
        <v/>
      </c>
      <c r="U639" s="508"/>
      <c r="V639" s="508"/>
      <c r="W639" s="631"/>
      <c r="X639" s="494">
        <f t="shared" si="314"/>
        <v>0</v>
      </c>
      <c r="Y639" s="506">
        <f t="shared" si="315"/>
        <v>0</v>
      </c>
      <c r="Z639" s="498"/>
      <c r="AA639" s="662"/>
      <c r="AB639" s="662" t="str">
        <f t="shared" si="304"/>
        <v/>
      </c>
      <c r="AC639" s="662" t="str">
        <f t="shared" si="305"/>
        <v/>
      </c>
    </row>
    <row r="640" spans="2:29" ht="13.9" x14ac:dyDescent="0.35">
      <c r="B640" s="563"/>
      <c r="C640" s="522"/>
      <c r="D640" s="521"/>
      <c r="E640" s="498"/>
      <c r="F640" s="498"/>
      <c r="G640" s="498"/>
      <c r="H640" s="498"/>
      <c r="I640" s="494" t="str">
        <f t="shared" si="307"/>
        <v/>
      </c>
      <c r="J640" s="500"/>
      <c r="K640" s="509"/>
      <c r="L640" s="494"/>
      <c r="M640" s="496"/>
      <c r="N640" s="496" t="str">
        <f t="shared" si="308"/>
        <v/>
      </c>
      <c r="O640" s="496" t="str">
        <f t="shared" si="309"/>
        <v/>
      </c>
      <c r="P640" s="496" t="str">
        <f t="shared" si="310"/>
        <v/>
      </c>
      <c r="Q640" s="496" t="str">
        <f t="shared" si="311"/>
        <v/>
      </c>
      <c r="R640" s="496" t="str">
        <f t="shared" si="312"/>
        <v/>
      </c>
      <c r="S640" s="649" t="e">
        <f t="shared" si="306"/>
        <v>#VALUE!</v>
      </c>
      <c r="T640" s="496" t="str">
        <f t="shared" si="313"/>
        <v/>
      </c>
      <c r="U640" s="508"/>
      <c r="V640" s="508"/>
      <c r="W640" s="631"/>
      <c r="X640" s="494">
        <f t="shared" si="314"/>
        <v>0</v>
      </c>
      <c r="Y640" s="506">
        <f t="shared" si="315"/>
        <v>0</v>
      </c>
      <c r="Z640" s="498"/>
      <c r="AA640" s="662"/>
      <c r="AB640" s="662" t="str">
        <f t="shared" si="304"/>
        <v/>
      </c>
      <c r="AC640" s="662" t="str">
        <f t="shared" si="305"/>
        <v/>
      </c>
    </row>
    <row r="641" spans="2:29" ht="13.9" x14ac:dyDescent="0.35">
      <c r="B641" s="563"/>
      <c r="C641" s="522"/>
      <c r="D641" s="521"/>
      <c r="E641" s="498"/>
      <c r="F641" s="498"/>
      <c r="G641" s="498"/>
      <c r="H641" s="498"/>
      <c r="I641" s="494" t="str">
        <f t="shared" si="307"/>
        <v/>
      </c>
      <c r="J641" s="500"/>
      <c r="K641" s="509"/>
      <c r="L641" s="494"/>
      <c r="M641" s="496"/>
      <c r="N641" s="496" t="str">
        <f t="shared" si="308"/>
        <v/>
      </c>
      <c r="O641" s="496" t="str">
        <f t="shared" si="309"/>
        <v/>
      </c>
      <c r="P641" s="496" t="str">
        <f t="shared" si="310"/>
        <v/>
      </c>
      <c r="Q641" s="496" t="str">
        <f t="shared" si="311"/>
        <v/>
      </c>
      <c r="R641" s="496" t="str">
        <f t="shared" si="312"/>
        <v/>
      </c>
      <c r="S641" s="649" t="e">
        <f t="shared" si="306"/>
        <v>#VALUE!</v>
      </c>
      <c r="T641" s="496" t="str">
        <f t="shared" si="313"/>
        <v/>
      </c>
      <c r="U641" s="508"/>
      <c r="V641" s="508"/>
      <c r="W641" s="631"/>
      <c r="X641" s="494">
        <f t="shared" si="314"/>
        <v>0</v>
      </c>
      <c r="Y641" s="506">
        <f t="shared" si="315"/>
        <v>0</v>
      </c>
      <c r="Z641" s="498"/>
      <c r="AA641" s="662"/>
      <c r="AB641" s="662" t="str">
        <f t="shared" si="304"/>
        <v/>
      </c>
      <c r="AC641" s="662" t="str">
        <f t="shared" si="305"/>
        <v/>
      </c>
    </row>
    <row r="642" spans="2:29" ht="13.9" x14ac:dyDescent="0.35">
      <c r="B642" s="563"/>
      <c r="C642" s="522"/>
      <c r="D642" s="521"/>
      <c r="E642" s="498"/>
      <c r="F642" s="498"/>
      <c r="G642" s="498"/>
      <c r="H642" s="498"/>
      <c r="I642" s="494" t="str">
        <f t="shared" si="307"/>
        <v/>
      </c>
      <c r="J642" s="500"/>
      <c r="K642" s="509"/>
      <c r="L642" s="494"/>
      <c r="M642" s="496"/>
      <c r="N642" s="496" t="str">
        <f t="shared" si="308"/>
        <v/>
      </c>
      <c r="O642" s="496" t="str">
        <f t="shared" si="309"/>
        <v/>
      </c>
      <c r="P642" s="496" t="str">
        <f t="shared" si="310"/>
        <v/>
      </c>
      <c r="Q642" s="496" t="str">
        <f t="shared" si="311"/>
        <v/>
      </c>
      <c r="R642" s="496" t="str">
        <f t="shared" si="312"/>
        <v/>
      </c>
      <c r="S642" s="649" t="e">
        <f t="shared" si="306"/>
        <v>#VALUE!</v>
      </c>
      <c r="T642" s="496" t="str">
        <f t="shared" si="313"/>
        <v/>
      </c>
      <c r="U642" s="508"/>
      <c r="V642" s="508"/>
      <c r="W642" s="631"/>
      <c r="X642" s="494">
        <f t="shared" si="314"/>
        <v>0</v>
      </c>
      <c r="Y642" s="506">
        <f t="shared" si="315"/>
        <v>0</v>
      </c>
      <c r="Z642" s="498"/>
      <c r="AA642" s="662"/>
      <c r="AB642" s="662" t="str">
        <f t="shared" si="304"/>
        <v/>
      </c>
      <c r="AC642" s="662" t="str">
        <f t="shared" si="305"/>
        <v/>
      </c>
    </row>
    <row r="643" spans="2:29" ht="13.9" x14ac:dyDescent="0.35">
      <c r="B643" s="563"/>
      <c r="C643" s="522"/>
      <c r="D643" s="521"/>
      <c r="E643" s="498"/>
      <c r="F643" s="498"/>
      <c r="G643" s="498"/>
      <c r="H643" s="498"/>
      <c r="I643" s="494" t="str">
        <f t="shared" si="307"/>
        <v/>
      </c>
      <c r="J643" s="500"/>
      <c r="K643" s="509"/>
      <c r="L643" s="494"/>
      <c r="M643" s="496"/>
      <c r="N643" s="496" t="str">
        <f t="shared" si="308"/>
        <v/>
      </c>
      <c r="O643" s="496" t="str">
        <f t="shared" si="309"/>
        <v/>
      </c>
      <c r="P643" s="496" t="str">
        <f t="shared" si="310"/>
        <v/>
      </c>
      <c r="Q643" s="496" t="str">
        <f t="shared" si="311"/>
        <v/>
      </c>
      <c r="R643" s="496" t="str">
        <f t="shared" si="312"/>
        <v/>
      </c>
      <c r="S643" s="649" t="e">
        <f t="shared" si="306"/>
        <v>#VALUE!</v>
      </c>
      <c r="T643" s="496" t="str">
        <f t="shared" si="313"/>
        <v/>
      </c>
      <c r="U643" s="508"/>
      <c r="V643" s="508"/>
      <c r="W643" s="631"/>
      <c r="X643" s="494">
        <f t="shared" si="314"/>
        <v>0</v>
      </c>
      <c r="Y643" s="506">
        <f t="shared" si="315"/>
        <v>0</v>
      </c>
      <c r="Z643" s="498"/>
      <c r="AA643" s="662"/>
      <c r="AB643" s="662" t="str">
        <f t="shared" si="304"/>
        <v/>
      </c>
      <c r="AC643" s="662" t="str">
        <f t="shared" si="305"/>
        <v/>
      </c>
    </row>
    <row r="644" spans="2:29" ht="13.9" x14ac:dyDescent="0.35">
      <c r="B644" s="563"/>
      <c r="C644" s="522"/>
      <c r="D644" s="521"/>
      <c r="E644" s="498"/>
      <c r="F644" s="498"/>
      <c r="G644" s="498"/>
      <c r="H644" s="498"/>
      <c r="I644" s="494" t="str">
        <f t="shared" si="307"/>
        <v/>
      </c>
      <c r="J644" s="500"/>
      <c r="K644" s="509"/>
      <c r="L644" s="494"/>
      <c r="M644" s="496"/>
      <c r="N644" s="496" t="str">
        <f t="shared" si="308"/>
        <v/>
      </c>
      <c r="O644" s="496" t="str">
        <f t="shared" si="309"/>
        <v/>
      </c>
      <c r="P644" s="496" t="str">
        <f t="shared" si="310"/>
        <v/>
      </c>
      <c r="Q644" s="496" t="str">
        <f t="shared" si="311"/>
        <v/>
      </c>
      <c r="R644" s="496" t="str">
        <f t="shared" si="312"/>
        <v/>
      </c>
      <c r="S644" s="649" t="e">
        <f t="shared" si="306"/>
        <v>#VALUE!</v>
      </c>
      <c r="T644" s="496" t="str">
        <f t="shared" si="313"/>
        <v/>
      </c>
      <c r="U644" s="508"/>
      <c r="V644" s="508"/>
      <c r="W644" s="631"/>
      <c r="X644" s="494">
        <f t="shared" si="314"/>
        <v>0</v>
      </c>
      <c r="Y644" s="506">
        <f t="shared" si="315"/>
        <v>0</v>
      </c>
      <c r="Z644" s="498"/>
      <c r="AA644" s="662"/>
      <c r="AB644" s="662" t="str">
        <f t="shared" si="304"/>
        <v/>
      </c>
      <c r="AC644" s="662" t="str">
        <f t="shared" si="305"/>
        <v/>
      </c>
    </row>
    <row r="645" spans="2:29" ht="13.9" x14ac:dyDescent="0.35">
      <c r="B645" s="563"/>
      <c r="C645" s="522"/>
      <c r="D645" s="521"/>
      <c r="E645" s="498"/>
      <c r="F645" s="498"/>
      <c r="G645" s="498"/>
      <c r="H645" s="498"/>
      <c r="I645" s="494" t="str">
        <f t="shared" si="307"/>
        <v/>
      </c>
      <c r="J645" s="500"/>
      <c r="K645" s="509"/>
      <c r="L645" s="494"/>
      <c r="M645" s="496"/>
      <c r="N645" s="496" t="str">
        <f t="shared" si="308"/>
        <v/>
      </c>
      <c r="O645" s="496" t="str">
        <f t="shared" si="309"/>
        <v/>
      </c>
      <c r="P645" s="496" t="str">
        <f t="shared" si="310"/>
        <v/>
      </c>
      <c r="Q645" s="496" t="str">
        <f t="shared" si="311"/>
        <v/>
      </c>
      <c r="R645" s="496" t="str">
        <f t="shared" si="312"/>
        <v/>
      </c>
      <c r="S645" s="649" t="e">
        <f t="shared" si="306"/>
        <v>#VALUE!</v>
      </c>
      <c r="T645" s="496" t="str">
        <f t="shared" si="313"/>
        <v/>
      </c>
      <c r="U645" s="508"/>
      <c r="V645" s="508"/>
      <c r="W645" s="631"/>
      <c r="X645" s="494">
        <f t="shared" si="314"/>
        <v>0</v>
      </c>
      <c r="Y645" s="506">
        <f t="shared" si="315"/>
        <v>0</v>
      </c>
      <c r="Z645" s="498"/>
      <c r="AA645" s="662"/>
      <c r="AB645" s="662" t="str">
        <f t="shared" si="304"/>
        <v/>
      </c>
      <c r="AC645" s="662" t="str">
        <f t="shared" si="305"/>
        <v/>
      </c>
    </row>
    <row r="646" spans="2:29" ht="13.9" x14ac:dyDescent="0.35">
      <c r="B646" s="563"/>
      <c r="C646" s="522"/>
      <c r="D646" s="521"/>
      <c r="E646" s="498"/>
      <c r="F646" s="498"/>
      <c r="G646" s="498"/>
      <c r="H646" s="498"/>
      <c r="I646" s="494" t="str">
        <f t="shared" si="307"/>
        <v/>
      </c>
      <c r="J646" s="500"/>
      <c r="K646" s="509"/>
      <c r="L646" s="494"/>
      <c r="M646" s="496"/>
      <c r="N646" s="496" t="str">
        <f t="shared" si="308"/>
        <v/>
      </c>
      <c r="O646" s="496" t="str">
        <f t="shared" si="309"/>
        <v/>
      </c>
      <c r="P646" s="496" t="str">
        <f t="shared" si="310"/>
        <v/>
      </c>
      <c r="Q646" s="496" t="str">
        <f t="shared" si="311"/>
        <v/>
      </c>
      <c r="R646" s="496" t="str">
        <f t="shared" si="312"/>
        <v/>
      </c>
      <c r="S646" s="649" t="e">
        <f t="shared" si="306"/>
        <v>#VALUE!</v>
      </c>
      <c r="T646" s="496" t="str">
        <f t="shared" si="313"/>
        <v/>
      </c>
      <c r="U646" s="508"/>
      <c r="V646" s="508"/>
      <c r="W646" s="631"/>
      <c r="X646" s="494">
        <f t="shared" si="314"/>
        <v>0</v>
      </c>
      <c r="Y646" s="506">
        <f t="shared" si="315"/>
        <v>0</v>
      </c>
      <c r="Z646" s="498"/>
      <c r="AA646" s="662"/>
      <c r="AB646" s="662" t="str">
        <f t="shared" ref="AB646:AB709" si="316">IF(X646=0,"",AA646*X646)</f>
        <v/>
      </c>
      <c r="AC646" s="662" t="str">
        <f t="shared" ref="AC646:AC709" si="317">IF(X646=0,"",AB646/U646)</f>
        <v/>
      </c>
    </row>
    <row r="647" spans="2:29" ht="13.9" x14ac:dyDescent="0.35">
      <c r="B647" s="563"/>
      <c r="C647" s="522"/>
      <c r="D647" s="521"/>
      <c r="E647" s="498"/>
      <c r="F647" s="498"/>
      <c r="G647" s="498"/>
      <c r="H647" s="498"/>
      <c r="I647" s="494" t="str">
        <f t="shared" si="307"/>
        <v/>
      </c>
      <c r="J647" s="500"/>
      <c r="K647" s="509"/>
      <c r="L647" s="494"/>
      <c r="M647" s="496"/>
      <c r="N647" s="496" t="str">
        <f t="shared" si="308"/>
        <v/>
      </c>
      <c r="O647" s="496" t="str">
        <f t="shared" si="309"/>
        <v/>
      </c>
      <c r="P647" s="496" t="str">
        <f t="shared" si="310"/>
        <v/>
      </c>
      <c r="Q647" s="496" t="str">
        <f t="shared" si="311"/>
        <v/>
      </c>
      <c r="R647" s="496" t="str">
        <f t="shared" si="312"/>
        <v/>
      </c>
      <c r="S647" s="649" t="e">
        <f t="shared" ref="S647:S710" si="318">B647+R647</f>
        <v>#VALUE!</v>
      </c>
      <c r="T647" s="496" t="str">
        <f t="shared" si="313"/>
        <v/>
      </c>
      <c r="U647" s="508"/>
      <c r="V647" s="508"/>
      <c r="W647" s="631"/>
      <c r="X647" s="494">
        <f t="shared" si="314"/>
        <v>0</v>
      </c>
      <c r="Y647" s="506">
        <f t="shared" si="315"/>
        <v>0</v>
      </c>
      <c r="Z647" s="498"/>
      <c r="AA647" s="662"/>
      <c r="AB647" s="662" t="str">
        <f t="shared" si="316"/>
        <v/>
      </c>
      <c r="AC647" s="662" t="str">
        <f t="shared" si="317"/>
        <v/>
      </c>
    </row>
    <row r="648" spans="2:29" ht="13.9" x14ac:dyDescent="0.35">
      <c r="B648" s="563"/>
      <c r="C648" s="522"/>
      <c r="D648" s="521"/>
      <c r="E648" s="498"/>
      <c r="F648" s="498"/>
      <c r="G648" s="498"/>
      <c r="H648" s="498"/>
      <c r="I648" s="494" t="str">
        <f t="shared" si="307"/>
        <v/>
      </c>
      <c r="J648" s="500"/>
      <c r="K648" s="509"/>
      <c r="L648" s="494"/>
      <c r="M648" s="496"/>
      <c r="N648" s="496" t="str">
        <f t="shared" si="308"/>
        <v/>
      </c>
      <c r="O648" s="496" t="str">
        <f t="shared" si="309"/>
        <v/>
      </c>
      <c r="P648" s="496" t="str">
        <f t="shared" si="310"/>
        <v/>
      </c>
      <c r="Q648" s="496" t="str">
        <f t="shared" si="311"/>
        <v/>
      </c>
      <c r="R648" s="496" t="str">
        <f t="shared" si="312"/>
        <v/>
      </c>
      <c r="S648" s="649" t="e">
        <f t="shared" si="318"/>
        <v>#VALUE!</v>
      </c>
      <c r="T648" s="496" t="str">
        <f t="shared" si="313"/>
        <v/>
      </c>
      <c r="U648" s="508"/>
      <c r="V648" s="508"/>
      <c r="W648" s="631"/>
      <c r="X648" s="494">
        <f t="shared" si="314"/>
        <v>0</v>
      </c>
      <c r="Y648" s="506">
        <f t="shared" si="315"/>
        <v>0</v>
      </c>
      <c r="Z648" s="498"/>
      <c r="AA648" s="662"/>
      <c r="AB648" s="662" t="str">
        <f t="shared" si="316"/>
        <v/>
      </c>
      <c r="AC648" s="662" t="str">
        <f t="shared" si="317"/>
        <v/>
      </c>
    </row>
    <row r="649" spans="2:29" ht="13.9" x14ac:dyDescent="0.35">
      <c r="B649" s="563"/>
      <c r="C649" s="522"/>
      <c r="D649" s="521"/>
      <c r="E649" s="498"/>
      <c r="F649" s="498"/>
      <c r="G649" s="498"/>
      <c r="H649" s="498"/>
      <c r="I649" s="494" t="str">
        <f t="shared" si="307"/>
        <v/>
      </c>
      <c r="J649" s="500"/>
      <c r="K649" s="509"/>
      <c r="L649" s="494"/>
      <c r="M649" s="496"/>
      <c r="N649" s="496" t="str">
        <f t="shared" si="308"/>
        <v/>
      </c>
      <c r="O649" s="496" t="str">
        <f t="shared" si="309"/>
        <v/>
      </c>
      <c r="P649" s="496" t="str">
        <f t="shared" si="310"/>
        <v/>
      </c>
      <c r="Q649" s="496" t="str">
        <f t="shared" si="311"/>
        <v/>
      </c>
      <c r="R649" s="496" t="str">
        <f t="shared" si="312"/>
        <v/>
      </c>
      <c r="S649" s="649" t="e">
        <f t="shared" si="318"/>
        <v>#VALUE!</v>
      </c>
      <c r="T649" s="496" t="str">
        <f t="shared" si="313"/>
        <v/>
      </c>
      <c r="U649" s="508"/>
      <c r="V649" s="508"/>
      <c r="W649" s="631"/>
      <c r="X649" s="494">
        <f t="shared" si="314"/>
        <v>0</v>
      </c>
      <c r="Y649" s="506">
        <f t="shared" si="315"/>
        <v>0</v>
      </c>
      <c r="Z649" s="498"/>
      <c r="AA649" s="662"/>
      <c r="AB649" s="662" t="str">
        <f t="shared" si="316"/>
        <v/>
      </c>
      <c r="AC649" s="662" t="str">
        <f t="shared" si="317"/>
        <v/>
      </c>
    </row>
    <row r="650" spans="2:29" ht="13.9" x14ac:dyDescent="0.35">
      <c r="B650" s="563"/>
      <c r="C650" s="522"/>
      <c r="D650" s="521"/>
      <c r="E650" s="498"/>
      <c r="F650" s="498"/>
      <c r="G650" s="498"/>
      <c r="H650" s="498"/>
      <c r="I650" s="494" t="str">
        <f t="shared" si="307"/>
        <v/>
      </c>
      <c r="J650" s="500"/>
      <c r="K650" s="509"/>
      <c r="L650" s="494"/>
      <c r="M650" s="496"/>
      <c r="N650" s="496" t="str">
        <f t="shared" si="308"/>
        <v/>
      </c>
      <c r="O650" s="496" t="str">
        <f t="shared" si="309"/>
        <v/>
      </c>
      <c r="P650" s="496" t="str">
        <f t="shared" si="310"/>
        <v/>
      </c>
      <c r="Q650" s="496" t="str">
        <f t="shared" si="311"/>
        <v/>
      </c>
      <c r="R650" s="496" t="str">
        <f t="shared" si="312"/>
        <v/>
      </c>
      <c r="S650" s="649" t="e">
        <f t="shared" si="318"/>
        <v>#VALUE!</v>
      </c>
      <c r="T650" s="496" t="str">
        <f t="shared" si="313"/>
        <v/>
      </c>
      <c r="U650" s="508"/>
      <c r="V650" s="508"/>
      <c r="W650" s="631"/>
      <c r="X650" s="494">
        <f t="shared" si="314"/>
        <v>0</v>
      </c>
      <c r="Y650" s="506">
        <f t="shared" si="315"/>
        <v>0</v>
      </c>
      <c r="Z650" s="498"/>
      <c r="AA650" s="662"/>
      <c r="AB650" s="662" t="str">
        <f t="shared" si="316"/>
        <v/>
      </c>
      <c r="AC650" s="662" t="str">
        <f t="shared" si="317"/>
        <v/>
      </c>
    </row>
    <row r="651" spans="2:29" ht="13.9" x14ac:dyDescent="0.35">
      <c r="B651" s="563"/>
      <c r="C651" s="522"/>
      <c r="D651" s="521"/>
      <c r="E651" s="498"/>
      <c r="F651" s="498"/>
      <c r="G651" s="498"/>
      <c r="H651" s="498"/>
      <c r="I651" s="494" t="str">
        <f t="shared" si="307"/>
        <v/>
      </c>
      <c r="J651" s="500"/>
      <c r="K651" s="509"/>
      <c r="L651" s="494"/>
      <c r="M651" s="496"/>
      <c r="N651" s="496" t="str">
        <f t="shared" si="308"/>
        <v/>
      </c>
      <c r="O651" s="496" t="str">
        <f t="shared" si="309"/>
        <v/>
      </c>
      <c r="P651" s="496" t="str">
        <f t="shared" si="310"/>
        <v/>
      </c>
      <c r="Q651" s="496" t="str">
        <f t="shared" si="311"/>
        <v/>
      </c>
      <c r="R651" s="496" t="str">
        <f t="shared" si="312"/>
        <v/>
      </c>
      <c r="S651" s="649" t="e">
        <f t="shared" si="318"/>
        <v>#VALUE!</v>
      </c>
      <c r="T651" s="496" t="str">
        <f t="shared" si="313"/>
        <v/>
      </c>
      <c r="U651" s="508"/>
      <c r="V651" s="508"/>
      <c r="W651" s="631"/>
      <c r="X651" s="494">
        <f t="shared" si="314"/>
        <v>0</v>
      </c>
      <c r="Y651" s="506">
        <f t="shared" si="315"/>
        <v>0</v>
      </c>
      <c r="Z651" s="498"/>
      <c r="AA651" s="662"/>
      <c r="AB651" s="662" t="str">
        <f t="shared" si="316"/>
        <v/>
      </c>
      <c r="AC651" s="662" t="str">
        <f t="shared" si="317"/>
        <v/>
      </c>
    </row>
    <row r="652" spans="2:29" ht="13.9" x14ac:dyDescent="0.35">
      <c r="B652" s="563"/>
      <c r="C652" s="522"/>
      <c r="D652" s="521"/>
      <c r="E652" s="498"/>
      <c r="F652" s="498"/>
      <c r="G652" s="498"/>
      <c r="H652" s="498"/>
      <c r="I652" s="494" t="str">
        <f t="shared" si="307"/>
        <v/>
      </c>
      <c r="J652" s="500"/>
      <c r="K652" s="509"/>
      <c r="L652" s="494"/>
      <c r="M652" s="496"/>
      <c r="N652" s="496" t="str">
        <f t="shared" si="308"/>
        <v/>
      </c>
      <c r="O652" s="496" t="str">
        <f t="shared" si="309"/>
        <v/>
      </c>
      <c r="P652" s="496" t="str">
        <f t="shared" si="310"/>
        <v/>
      </c>
      <c r="Q652" s="496" t="str">
        <f t="shared" si="311"/>
        <v/>
      </c>
      <c r="R652" s="496" t="str">
        <f t="shared" si="312"/>
        <v/>
      </c>
      <c r="S652" s="649" t="e">
        <f t="shared" si="318"/>
        <v>#VALUE!</v>
      </c>
      <c r="T652" s="496" t="str">
        <f t="shared" si="313"/>
        <v/>
      </c>
      <c r="U652" s="508"/>
      <c r="V652" s="508"/>
      <c r="W652" s="631"/>
      <c r="X652" s="494">
        <f t="shared" si="314"/>
        <v>0</v>
      </c>
      <c r="Y652" s="506">
        <f t="shared" si="315"/>
        <v>0</v>
      </c>
      <c r="Z652" s="498"/>
      <c r="AA652" s="662"/>
      <c r="AB652" s="662" t="str">
        <f t="shared" si="316"/>
        <v/>
      </c>
      <c r="AC652" s="662" t="str">
        <f t="shared" si="317"/>
        <v/>
      </c>
    </row>
    <row r="653" spans="2:29" ht="13.9" x14ac:dyDescent="0.35">
      <c r="B653" s="563"/>
      <c r="C653" s="522"/>
      <c r="D653" s="521"/>
      <c r="E653" s="498"/>
      <c r="F653" s="498"/>
      <c r="G653" s="498"/>
      <c r="H653" s="498"/>
      <c r="I653" s="494" t="str">
        <f t="shared" si="307"/>
        <v/>
      </c>
      <c r="J653" s="500"/>
      <c r="K653" s="509"/>
      <c r="L653" s="494"/>
      <c r="M653" s="496"/>
      <c r="N653" s="496" t="str">
        <f t="shared" si="308"/>
        <v/>
      </c>
      <c r="O653" s="496" t="str">
        <f t="shared" si="309"/>
        <v/>
      </c>
      <c r="P653" s="496" t="str">
        <f t="shared" si="310"/>
        <v/>
      </c>
      <c r="Q653" s="496" t="str">
        <f t="shared" si="311"/>
        <v/>
      </c>
      <c r="R653" s="496" t="str">
        <f t="shared" si="312"/>
        <v/>
      </c>
      <c r="S653" s="649" t="e">
        <f t="shared" si="318"/>
        <v>#VALUE!</v>
      </c>
      <c r="T653" s="496" t="str">
        <f t="shared" si="313"/>
        <v/>
      </c>
      <c r="U653" s="508"/>
      <c r="V653" s="508"/>
      <c r="W653" s="631"/>
      <c r="X653" s="494">
        <f t="shared" si="314"/>
        <v>0</v>
      </c>
      <c r="Y653" s="506">
        <f t="shared" si="315"/>
        <v>0</v>
      </c>
      <c r="Z653" s="498"/>
      <c r="AA653" s="662"/>
      <c r="AB653" s="662" t="str">
        <f t="shared" si="316"/>
        <v/>
      </c>
      <c r="AC653" s="662" t="str">
        <f t="shared" si="317"/>
        <v/>
      </c>
    </row>
    <row r="654" spans="2:29" ht="13.9" x14ac:dyDescent="0.35">
      <c r="B654" s="563"/>
      <c r="C654" s="522"/>
      <c r="D654" s="521"/>
      <c r="E654" s="498"/>
      <c r="F654" s="498"/>
      <c r="G654" s="498"/>
      <c r="H654" s="498"/>
      <c r="I654" s="494" t="str">
        <f t="shared" si="307"/>
        <v/>
      </c>
      <c r="J654" s="500"/>
      <c r="K654" s="509"/>
      <c r="L654" s="494"/>
      <c r="M654" s="496"/>
      <c r="N654" s="496" t="str">
        <f t="shared" si="308"/>
        <v/>
      </c>
      <c r="O654" s="496" t="str">
        <f t="shared" si="309"/>
        <v/>
      </c>
      <c r="P654" s="496" t="str">
        <f t="shared" si="310"/>
        <v/>
      </c>
      <c r="Q654" s="496" t="str">
        <f t="shared" si="311"/>
        <v/>
      </c>
      <c r="R654" s="496" t="str">
        <f t="shared" si="312"/>
        <v/>
      </c>
      <c r="S654" s="649" t="e">
        <f t="shared" si="318"/>
        <v>#VALUE!</v>
      </c>
      <c r="T654" s="496" t="str">
        <f t="shared" si="313"/>
        <v/>
      </c>
      <c r="U654" s="508"/>
      <c r="V654" s="508"/>
      <c r="W654" s="631"/>
      <c r="X654" s="494">
        <f t="shared" si="314"/>
        <v>0</v>
      </c>
      <c r="Y654" s="506">
        <f t="shared" si="315"/>
        <v>0</v>
      </c>
      <c r="Z654" s="498"/>
      <c r="AA654" s="662"/>
      <c r="AB654" s="662" t="str">
        <f t="shared" si="316"/>
        <v/>
      </c>
      <c r="AC654" s="662" t="str">
        <f t="shared" si="317"/>
        <v/>
      </c>
    </row>
    <row r="655" spans="2:29" ht="13.9" x14ac:dyDescent="0.35">
      <c r="B655" s="563"/>
      <c r="C655" s="522"/>
      <c r="D655" s="521"/>
      <c r="E655" s="498"/>
      <c r="F655" s="498"/>
      <c r="G655" s="498"/>
      <c r="H655" s="498"/>
      <c r="I655" s="494" t="str">
        <f t="shared" si="307"/>
        <v/>
      </c>
      <c r="J655" s="500"/>
      <c r="K655" s="509"/>
      <c r="L655" s="494"/>
      <c r="M655" s="496"/>
      <c r="N655" s="496" t="str">
        <f t="shared" si="308"/>
        <v/>
      </c>
      <c r="O655" s="496" t="str">
        <f t="shared" si="309"/>
        <v/>
      </c>
      <c r="P655" s="496" t="str">
        <f t="shared" si="310"/>
        <v/>
      </c>
      <c r="Q655" s="496" t="str">
        <f t="shared" si="311"/>
        <v/>
      </c>
      <c r="R655" s="496" t="str">
        <f t="shared" si="312"/>
        <v/>
      </c>
      <c r="S655" s="649" t="e">
        <f t="shared" si="318"/>
        <v>#VALUE!</v>
      </c>
      <c r="T655" s="496" t="str">
        <f t="shared" si="313"/>
        <v/>
      </c>
      <c r="U655" s="508"/>
      <c r="V655" s="508"/>
      <c r="W655" s="631"/>
      <c r="X655" s="494">
        <f t="shared" si="314"/>
        <v>0</v>
      </c>
      <c r="Y655" s="506">
        <f t="shared" si="315"/>
        <v>0</v>
      </c>
      <c r="Z655" s="498"/>
      <c r="AA655" s="662"/>
      <c r="AB655" s="662" t="str">
        <f t="shared" si="316"/>
        <v/>
      </c>
      <c r="AC655" s="662" t="str">
        <f t="shared" si="317"/>
        <v/>
      </c>
    </row>
    <row r="656" spans="2:29" ht="13.9" x14ac:dyDescent="0.35">
      <c r="B656" s="563"/>
      <c r="C656" s="522"/>
      <c r="D656" s="521"/>
      <c r="E656" s="498"/>
      <c r="F656" s="498"/>
      <c r="G656" s="498"/>
      <c r="H656" s="498"/>
      <c r="I656" s="494" t="str">
        <f t="shared" si="307"/>
        <v/>
      </c>
      <c r="J656" s="500"/>
      <c r="K656" s="509"/>
      <c r="L656" s="494"/>
      <c r="M656" s="496"/>
      <c r="N656" s="496" t="str">
        <f t="shared" si="308"/>
        <v/>
      </c>
      <c r="O656" s="496" t="str">
        <f t="shared" si="309"/>
        <v/>
      </c>
      <c r="P656" s="496" t="str">
        <f t="shared" si="310"/>
        <v/>
      </c>
      <c r="Q656" s="496" t="str">
        <f t="shared" si="311"/>
        <v/>
      </c>
      <c r="R656" s="496" t="str">
        <f t="shared" si="312"/>
        <v/>
      </c>
      <c r="S656" s="649" t="e">
        <f t="shared" si="318"/>
        <v>#VALUE!</v>
      </c>
      <c r="T656" s="496" t="str">
        <f t="shared" si="313"/>
        <v/>
      </c>
      <c r="U656" s="508"/>
      <c r="V656" s="508"/>
      <c r="W656" s="631"/>
      <c r="X656" s="494">
        <f t="shared" si="314"/>
        <v>0</v>
      </c>
      <c r="Y656" s="506">
        <f t="shared" si="315"/>
        <v>0</v>
      </c>
      <c r="Z656" s="498"/>
      <c r="AA656" s="662"/>
      <c r="AB656" s="662" t="str">
        <f t="shared" si="316"/>
        <v/>
      </c>
      <c r="AC656" s="662" t="str">
        <f t="shared" si="317"/>
        <v/>
      </c>
    </row>
    <row r="657" spans="2:29" ht="13.9" x14ac:dyDescent="0.35">
      <c r="B657" s="563"/>
      <c r="C657" s="522"/>
      <c r="D657" s="521"/>
      <c r="E657" s="498"/>
      <c r="F657" s="498"/>
      <c r="G657" s="498"/>
      <c r="H657" s="498"/>
      <c r="I657" s="494" t="str">
        <f t="shared" si="307"/>
        <v/>
      </c>
      <c r="J657" s="500"/>
      <c r="K657" s="509"/>
      <c r="L657" s="494"/>
      <c r="M657" s="496"/>
      <c r="N657" s="496" t="str">
        <f t="shared" si="308"/>
        <v/>
      </c>
      <c r="O657" s="496" t="str">
        <f t="shared" si="309"/>
        <v/>
      </c>
      <c r="P657" s="496" t="str">
        <f t="shared" si="310"/>
        <v/>
      </c>
      <c r="Q657" s="496" t="str">
        <f t="shared" si="311"/>
        <v/>
      </c>
      <c r="R657" s="496" t="str">
        <f t="shared" si="312"/>
        <v/>
      </c>
      <c r="S657" s="649" t="e">
        <f t="shared" si="318"/>
        <v>#VALUE!</v>
      </c>
      <c r="T657" s="496" t="str">
        <f t="shared" si="313"/>
        <v/>
      </c>
      <c r="U657" s="508"/>
      <c r="V657" s="508"/>
      <c r="W657" s="631"/>
      <c r="X657" s="494">
        <f t="shared" si="314"/>
        <v>0</v>
      </c>
      <c r="Y657" s="506">
        <f t="shared" si="315"/>
        <v>0</v>
      </c>
      <c r="Z657" s="498"/>
      <c r="AA657" s="662"/>
      <c r="AB657" s="662" t="str">
        <f t="shared" si="316"/>
        <v/>
      </c>
      <c r="AC657" s="662" t="str">
        <f t="shared" si="317"/>
        <v/>
      </c>
    </row>
    <row r="658" spans="2:29" ht="13.9" x14ac:dyDescent="0.35">
      <c r="B658" s="563"/>
      <c r="C658" s="522"/>
      <c r="D658" s="521"/>
      <c r="E658" s="498"/>
      <c r="F658" s="498"/>
      <c r="G658" s="498"/>
      <c r="H658" s="498"/>
      <c r="I658" s="494" t="str">
        <f t="shared" si="307"/>
        <v/>
      </c>
      <c r="J658" s="500"/>
      <c r="K658" s="509"/>
      <c r="L658" s="494"/>
      <c r="M658" s="496"/>
      <c r="N658" s="496" t="str">
        <f t="shared" si="308"/>
        <v/>
      </c>
      <c r="O658" s="496" t="str">
        <f t="shared" si="309"/>
        <v/>
      </c>
      <c r="P658" s="496" t="str">
        <f t="shared" si="310"/>
        <v/>
      </c>
      <c r="Q658" s="496" t="str">
        <f t="shared" si="311"/>
        <v/>
      </c>
      <c r="R658" s="496" t="str">
        <f t="shared" si="312"/>
        <v/>
      </c>
      <c r="S658" s="649" t="e">
        <f t="shared" si="318"/>
        <v>#VALUE!</v>
      </c>
      <c r="T658" s="496" t="str">
        <f t="shared" si="313"/>
        <v/>
      </c>
      <c r="U658" s="508"/>
      <c r="V658" s="508"/>
      <c r="W658" s="631"/>
      <c r="X658" s="494">
        <f t="shared" si="314"/>
        <v>0</v>
      </c>
      <c r="Y658" s="506">
        <f t="shared" si="315"/>
        <v>0</v>
      </c>
      <c r="Z658" s="498"/>
      <c r="AA658" s="662"/>
      <c r="AB658" s="662" t="str">
        <f t="shared" si="316"/>
        <v/>
      </c>
      <c r="AC658" s="662" t="str">
        <f t="shared" si="317"/>
        <v/>
      </c>
    </row>
    <row r="659" spans="2:29" ht="13.9" x14ac:dyDescent="0.35">
      <c r="B659" s="563"/>
      <c r="C659" s="522"/>
      <c r="D659" s="521"/>
      <c r="E659" s="498"/>
      <c r="F659" s="498"/>
      <c r="G659" s="498"/>
      <c r="H659" s="498"/>
      <c r="I659" s="494" t="str">
        <f t="shared" si="307"/>
        <v/>
      </c>
      <c r="J659" s="500"/>
      <c r="K659" s="509"/>
      <c r="L659" s="494"/>
      <c r="M659" s="496"/>
      <c r="N659" s="496" t="str">
        <f t="shared" si="308"/>
        <v/>
      </c>
      <c r="O659" s="496" t="str">
        <f t="shared" si="309"/>
        <v/>
      </c>
      <c r="P659" s="496" t="str">
        <f t="shared" si="310"/>
        <v/>
      </c>
      <c r="Q659" s="496" t="str">
        <f t="shared" si="311"/>
        <v/>
      </c>
      <c r="R659" s="496" t="str">
        <f t="shared" si="312"/>
        <v/>
      </c>
      <c r="S659" s="649" t="e">
        <f t="shared" si="318"/>
        <v>#VALUE!</v>
      </c>
      <c r="T659" s="496" t="str">
        <f t="shared" si="313"/>
        <v/>
      </c>
      <c r="U659" s="508"/>
      <c r="V659" s="508"/>
      <c r="W659" s="631"/>
      <c r="X659" s="494">
        <f t="shared" si="314"/>
        <v>0</v>
      </c>
      <c r="Y659" s="506">
        <f t="shared" si="315"/>
        <v>0</v>
      </c>
      <c r="Z659" s="498"/>
      <c r="AA659" s="662"/>
      <c r="AB659" s="662" t="str">
        <f t="shared" si="316"/>
        <v/>
      </c>
      <c r="AC659" s="662" t="str">
        <f t="shared" si="317"/>
        <v/>
      </c>
    </row>
    <row r="660" spans="2:29" ht="13.9" x14ac:dyDescent="0.35">
      <c r="B660" s="563"/>
      <c r="C660" s="522"/>
      <c r="D660" s="521"/>
      <c r="E660" s="498"/>
      <c r="F660" s="498"/>
      <c r="G660" s="498"/>
      <c r="H660" s="498"/>
      <c r="I660" s="494" t="str">
        <f t="shared" si="307"/>
        <v/>
      </c>
      <c r="J660" s="500"/>
      <c r="K660" s="509"/>
      <c r="L660" s="494"/>
      <c r="M660" s="496"/>
      <c r="N660" s="496" t="str">
        <f t="shared" si="308"/>
        <v/>
      </c>
      <c r="O660" s="496" t="str">
        <f t="shared" si="309"/>
        <v/>
      </c>
      <c r="P660" s="496" t="str">
        <f t="shared" si="310"/>
        <v/>
      </c>
      <c r="Q660" s="496" t="str">
        <f t="shared" si="311"/>
        <v/>
      </c>
      <c r="R660" s="496" t="str">
        <f t="shared" si="312"/>
        <v/>
      </c>
      <c r="S660" s="649" t="e">
        <f t="shared" si="318"/>
        <v>#VALUE!</v>
      </c>
      <c r="T660" s="496" t="str">
        <f t="shared" si="313"/>
        <v/>
      </c>
      <c r="U660" s="508"/>
      <c r="V660" s="508"/>
      <c r="W660" s="631"/>
      <c r="X660" s="494">
        <f t="shared" si="314"/>
        <v>0</v>
      </c>
      <c r="Y660" s="506">
        <f t="shared" si="315"/>
        <v>0</v>
      </c>
      <c r="Z660" s="498"/>
      <c r="AA660" s="662"/>
      <c r="AB660" s="662" t="str">
        <f t="shared" si="316"/>
        <v/>
      </c>
      <c r="AC660" s="662" t="str">
        <f t="shared" si="317"/>
        <v/>
      </c>
    </row>
    <row r="661" spans="2:29" ht="13.9" x14ac:dyDescent="0.35">
      <c r="B661" s="563"/>
      <c r="C661" s="522"/>
      <c r="D661" s="521"/>
      <c r="E661" s="498"/>
      <c r="F661" s="498"/>
      <c r="G661" s="498"/>
      <c r="H661" s="498"/>
      <c r="I661" s="494" t="str">
        <f t="shared" si="307"/>
        <v/>
      </c>
      <c r="J661" s="500"/>
      <c r="K661" s="509"/>
      <c r="L661" s="494"/>
      <c r="M661" s="496"/>
      <c r="N661" s="496" t="str">
        <f t="shared" si="308"/>
        <v/>
      </c>
      <c r="O661" s="496" t="str">
        <f t="shared" si="309"/>
        <v/>
      </c>
      <c r="P661" s="496" t="str">
        <f t="shared" si="310"/>
        <v/>
      </c>
      <c r="Q661" s="496" t="str">
        <f t="shared" si="311"/>
        <v/>
      </c>
      <c r="R661" s="496" t="str">
        <f t="shared" si="312"/>
        <v/>
      </c>
      <c r="S661" s="649" t="e">
        <f t="shared" si="318"/>
        <v>#VALUE!</v>
      </c>
      <c r="T661" s="496" t="str">
        <f t="shared" si="313"/>
        <v/>
      </c>
      <c r="U661" s="508"/>
      <c r="V661" s="508"/>
      <c r="W661" s="631"/>
      <c r="X661" s="494">
        <f t="shared" si="314"/>
        <v>0</v>
      </c>
      <c r="Y661" s="506">
        <f t="shared" si="315"/>
        <v>0</v>
      </c>
      <c r="Z661" s="498"/>
      <c r="AA661" s="662"/>
      <c r="AB661" s="662" t="str">
        <f t="shared" si="316"/>
        <v/>
      </c>
      <c r="AC661" s="662" t="str">
        <f t="shared" si="317"/>
        <v/>
      </c>
    </row>
    <row r="662" spans="2:29" ht="13.9" x14ac:dyDescent="0.35">
      <c r="B662" s="563"/>
      <c r="C662" s="522"/>
      <c r="D662" s="521"/>
      <c r="E662" s="498"/>
      <c r="F662" s="498"/>
      <c r="G662" s="498"/>
      <c r="H662" s="498"/>
      <c r="I662" s="494" t="str">
        <f t="shared" si="307"/>
        <v/>
      </c>
      <c r="J662" s="500"/>
      <c r="K662" s="509"/>
      <c r="L662" s="494"/>
      <c r="M662" s="496"/>
      <c r="N662" s="496" t="str">
        <f t="shared" si="308"/>
        <v/>
      </c>
      <c r="O662" s="496" t="str">
        <f t="shared" si="309"/>
        <v/>
      </c>
      <c r="P662" s="496" t="str">
        <f t="shared" si="310"/>
        <v/>
      </c>
      <c r="Q662" s="496" t="str">
        <f t="shared" si="311"/>
        <v/>
      </c>
      <c r="R662" s="496" t="str">
        <f t="shared" si="312"/>
        <v/>
      </c>
      <c r="S662" s="649" t="e">
        <f t="shared" si="318"/>
        <v>#VALUE!</v>
      </c>
      <c r="T662" s="496" t="str">
        <f t="shared" si="313"/>
        <v/>
      </c>
      <c r="U662" s="508"/>
      <c r="V662" s="508"/>
      <c r="W662" s="631"/>
      <c r="X662" s="494">
        <f t="shared" si="314"/>
        <v>0</v>
      </c>
      <c r="Y662" s="506">
        <f t="shared" si="315"/>
        <v>0</v>
      </c>
      <c r="Z662" s="498"/>
      <c r="AA662" s="662"/>
      <c r="AB662" s="662" t="str">
        <f t="shared" si="316"/>
        <v/>
      </c>
      <c r="AC662" s="662" t="str">
        <f t="shared" si="317"/>
        <v/>
      </c>
    </row>
    <row r="663" spans="2:29" ht="13.9" x14ac:dyDescent="0.35">
      <c r="B663" s="563"/>
      <c r="C663" s="522"/>
      <c r="D663" s="521"/>
      <c r="E663" s="498"/>
      <c r="F663" s="498"/>
      <c r="G663" s="498"/>
      <c r="H663" s="498"/>
      <c r="I663" s="494" t="str">
        <f t="shared" si="307"/>
        <v/>
      </c>
      <c r="J663" s="500"/>
      <c r="K663" s="509"/>
      <c r="L663" s="494"/>
      <c r="M663" s="496"/>
      <c r="N663" s="496" t="str">
        <f t="shared" si="308"/>
        <v/>
      </c>
      <c r="O663" s="496" t="str">
        <f t="shared" si="309"/>
        <v/>
      </c>
      <c r="P663" s="496" t="str">
        <f t="shared" si="310"/>
        <v/>
      </c>
      <c r="Q663" s="496" t="str">
        <f t="shared" si="311"/>
        <v/>
      </c>
      <c r="R663" s="496" t="str">
        <f t="shared" si="312"/>
        <v/>
      </c>
      <c r="S663" s="649" t="e">
        <f t="shared" si="318"/>
        <v>#VALUE!</v>
      </c>
      <c r="T663" s="496" t="str">
        <f t="shared" si="313"/>
        <v/>
      </c>
      <c r="U663" s="508"/>
      <c r="V663" s="508"/>
      <c r="W663" s="631"/>
      <c r="X663" s="494">
        <f t="shared" si="314"/>
        <v>0</v>
      </c>
      <c r="Y663" s="506">
        <f t="shared" si="315"/>
        <v>0</v>
      </c>
      <c r="Z663" s="498"/>
      <c r="AA663" s="662"/>
      <c r="AB663" s="662" t="str">
        <f t="shared" si="316"/>
        <v/>
      </c>
      <c r="AC663" s="662" t="str">
        <f t="shared" si="317"/>
        <v/>
      </c>
    </row>
    <row r="664" spans="2:29" ht="13.9" x14ac:dyDescent="0.35">
      <c r="B664" s="563"/>
      <c r="C664" s="522"/>
      <c r="D664" s="521"/>
      <c r="E664" s="498"/>
      <c r="F664" s="498"/>
      <c r="G664" s="498"/>
      <c r="H664" s="498"/>
      <c r="I664" s="494" t="str">
        <f t="shared" si="307"/>
        <v/>
      </c>
      <c r="J664" s="500"/>
      <c r="K664" s="509"/>
      <c r="L664" s="494"/>
      <c r="M664" s="496"/>
      <c r="N664" s="496" t="str">
        <f t="shared" si="308"/>
        <v/>
      </c>
      <c r="O664" s="496" t="str">
        <f t="shared" si="309"/>
        <v/>
      </c>
      <c r="P664" s="496" t="str">
        <f t="shared" si="310"/>
        <v/>
      </c>
      <c r="Q664" s="496" t="str">
        <f t="shared" si="311"/>
        <v/>
      </c>
      <c r="R664" s="496" t="str">
        <f t="shared" si="312"/>
        <v/>
      </c>
      <c r="S664" s="649" t="e">
        <f t="shared" si="318"/>
        <v>#VALUE!</v>
      </c>
      <c r="T664" s="496" t="str">
        <f t="shared" si="313"/>
        <v/>
      </c>
      <c r="U664" s="508"/>
      <c r="V664" s="508"/>
      <c r="W664" s="631"/>
      <c r="X664" s="494">
        <f t="shared" si="314"/>
        <v>0</v>
      </c>
      <c r="Y664" s="506">
        <f t="shared" si="315"/>
        <v>0</v>
      </c>
      <c r="Z664" s="498"/>
      <c r="AA664" s="662"/>
      <c r="AB664" s="662" t="str">
        <f t="shared" si="316"/>
        <v/>
      </c>
      <c r="AC664" s="662" t="str">
        <f t="shared" si="317"/>
        <v/>
      </c>
    </row>
    <row r="665" spans="2:29" ht="13.9" x14ac:dyDescent="0.35">
      <c r="B665" s="563"/>
      <c r="C665" s="522"/>
      <c r="D665" s="521"/>
      <c r="E665" s="498"/>
      <c r="F665" s="498"/>
      <c r="G665" s="498"/>
      <c r="H665" s="498"/>
      <c r="I665" s="494" t="str">
        <f t="shared" si="307"/>
        <v/>
      </c>
      <c r="J665" s="500"/>
      <c r="K665" s="509"/>
      <c r="L665" s="494"/>
      <c r="M665" s="496"/>
      <c r="N665" s="496" t="str">
        <f t="shared" si="308"/>
        <v/>
      </c>
      <c r="O665" s="496" t="str">
        <f t="shared" si="309"/>
        <v/>
      </c>
      <c r="P665" s="496" t="str">
        <f t="shared" si="310"/>
        <v/>
      </c>
      <c r="Q665" s="496" t="str">
        <f t="shared" si="311"/>
        <v/>
      </c>
      <c r="R665" s="496" t="str">
        <f t="shared" si="312"/>
        <v/>
      </c>
      <c r="S665" s="649" t="e">
        <f t="shared" si="318"/>
        <v>#VALUE!</v>
      </c>
      <c r="T665" s="496" t="str">
        <f t="shared" si="313"/>
        <v/>
      </c>
      <c r="U665" s="508"/>
      <c r="V665" s="508"/>
      <c r="W665" s="631"/>
      <c r="X665" s="494">
        <f t="shared" si="314"/>
        <v>0</v>
      </c>
      <c r="Y665" s="506">
        <f t="shared" si="315"/>
        <v>0</v>
      </c>
      <c r="Z665" s="498"/>
      <c r="AA665" s="662"/>
      <c r="AB665" s="662" t="str">
        <f t="shared" si="316"/>
        <v/>
      </c>
      <c r="AC665" s="662" t="str">
        <f t="shared" si="317"/>
        <v/>
      </c>
    </row>
    <row r="666" spans="2:29" ht="13.9" x14ac:dyDescent="0.35">
      <c r="B666" s="563"/>
      <c r="C666" s="522"/>
      <c r="D666" s="521"/>
      <c r="E666" s="498"/>
      <c r="F666" s="498"/>
      <c r="G666" s="498"/>
      <c r="H666" s="498"/>
      <c r="I666" s="494" t="str">
        <f t="shared" si="307"/>
        <v/>
      </c>
      <c r="J666" s="500"/>
      <c r="K666" s="509"/>
      <c r="L666" s="494"/>
      <c r="M666" s="496"/>
      <c r="N666" s="496" t="str">
        <f t="shared" si="308"/>
        <v/>
      </c>
      <c r="O666" s="496" t="str">
        <f t="shared" si="309"/>
        <v/>
      </c>
      <c r="P666" s="496" t="str">
        <f t="shared" si="310"/>
        <v/>
      </c>
      <c r="Q666" s="496" t="str">
        <f t="shared" si="311"/>
        <v/>
      </c>
      <c r="R666" s="496" t="str">
        <f t="shared" si="312"/>
        <v/>
      </c>
      <c r="S666" s="649" t="e">
        <f t="shared" si="318"/>
        <v>#VALUE!</v>
      </c>
      <c r="T666" s="496" t="str">
        <f t="shared" si="313"/>
        <v/>
      </c>
      <c r="U666" s="508"/>
      <c r="V666" s="508"/>
      <c r="W666" s="631"/>
      <c r="X666" s="494">
        <f t="shared" si="314"/>
        <v>0</v>
      </c>
      <c r="Y666" s="506">
        <f t="shared" si="315"/>
        <v>0</v>
      </c>
      <c r="Z666" s="498"/>
      <c r="AA666" s="662"/>
      <c r="AB666" s="662" t="str">
        <f t="shared" si="316"/>
        <v/>
      </c>
      <c r="AC666" s="662" t="str">
        <f t="shared" si="317"/>
        <v/>
      </c>
    </row>
    <row r="667" spans="2:29" ht="13.9" x14ac:dyDescent="0.35">
      <c r="B667" s="563"/>
      <c r="C667" s="522"/>
      <c r="D667" s="521"/>
      <c r="E667" s="498"/>
      <c r="F667" s="498"/>
      <c r="G667" s="498"/>
      <c r="H667" s="498"/>
      <c r="I667" s="494" t="str">
        <f t="shared" si="307"/>
        <v/>
      </c>
      <c r="J667" s="500"/>
      <c r="K667" s="509"/>
      <c r="L667" s="494"/>
      <c r="M667" s="496"/>
      <c r="N667" s="496" t="str">
        <f t="shared" si="308"/>
        <v/>
      </c>
      <c r="O667" s="496" t="str">
        <f t="shared" si="309"/>
        <v/>
      </c>
      <c r="P667" s="496" t="str">
        <f t="shared" si="310"/>
        <v/>
      </c>
      <c r="Q667" s="496" t="str">
        <f t="shared" si="311"/>
        <v/>
      </c>
      <c r="R667" s="496" t="str">
        <f t="shared" si="312"/>
        <v/>
      </c>
      <c r="S667" s="649" t="e">
        <f t="shared" si="318"/>
        <v>#VALUE!</v>
      </c>
      <c r="T667" s="496" t="str">
        <f t="shared" si="313"/>
        <v/>
      </c>
      <c r="U667" s="508"/>
      <c r="V667" s="508"/>
      <c r="W667" s="631"/>
      <c r="X667" s="494">
        <f t="shared" si="314"/>
        <v>0</v>
      </c>
      <c r="Y667" s="506">
        <f t="shared" si="315"/>
        <v>0</v>
      </c>
      <c r="Z667" s="498"/>
      <c r="AA667" s="662"/>
      <c r="AB667" s="662" t="str">
        <f t="shared" si="316"/>
        <v/>
      </c>
      <c r="AC667" s="662" t="str">
        <f t="shared" si="317"/>
        <v/>
      </c>
    </row>
    <row r="668" spans="2:29" ht="13.9" x14ac:dyDescent="0.35">
      <c r="B668" s="563"/>
      <c r="C668" s="522"/>
      <c r="D668" s="521"/>
      <c r="E668" s="498"/>
      <c r="F668" s="498"/>
      <c r="G668" s="498"/>
      <c r="H668" s="498"/>
      <c r="I668" s="494" t="str">
        <f t="shared" si="307"/>
        <v/>
      </c>
      <c r="J668" s="500"/>
      <c r="K668" s="509"/>
      <c r="L668" s="494"/>
      <c r="M668" s="496"/>
      <c r="N668" s="496" t="str">
        <f t="shared" si="308"/>
        <v/>
      </c>
      <c r="O668" s="496" t="str">
        <f t="shared" si="309"/>
        <v/>
      </c>
      <c r="P668" s="496" t="str">
        <f t="shared" si="310"/>
        <v/>
      </c>
      <c r="Q668" s="496" t="str">
        <f t="shared" si="311"/>
        <v/>
      </c>
      <c r="R668" s="496" t="str">
        <f t="shared" si="312"/>
        <v/>
      </c>
      <c r="S668" s="649" t="e">
        <f t="shared" si="318"/>
        <v>#VALUE!</v>
      </c>
      <c r="T668" s="496" t="str">
        <f t="shared" si="313"/>
        <v/>
      </c>
      <c r="U668" s="508"/>
      <c r="V668" s="508"/>
      <c r="W668" s="631"/>
      <c r="X668" s="494">
        <f t="shared" si="314"/>
        <v>0</v>
      </c>
      <c r="Y668" s="506">
        <f t="shared" si="315"/>
        <v>0</v>
      </c>
      <c r="Z668" s="498"/>
      <c r="AA668" s="662"/>
      <c r="AB668" s="662" t="str">
        <f t="shared" si="316"/>
        <v/>
      </c>
      <c r="AC668" s="662" t="str">
        <f t="shared" si="317"/>
        <v/>
      </c>
    </row>
    <row r="669" spans="2:29" ht="13.9" x14ac:dyDescent="0.35">
      <c r="B669" s="563"/>
      <c r="C669" s="522"/>
      <c r="D669" s="521"/>
      <c r="E669" s="498"/>
      <c r="F669" s="498"/>
      <c r="G669" s="498"/>
      <c r="H669" s="498"/>
      <c r="I669" s="494" t="str">
        <f t="shared" si="307"/>
        <v/>
      </c>
      <c r="J669" s="500"/>
      <c r="K669" s="509"/>
      <c r="L669" s="494"/>
      <c r="M669" s="496"/>
      <c r="N669" s="496" t="str">
        <f t="shared" si="308"/>
        <v/>
      </c>
      <c r="O669" s="496" t="str">
        <f t="shared" si="309"/>
        <v/>
      </c>
      <c r="P669" s="496" t="str">
        <f t="shared" si="310"/>
        <v/>
      </c>
      <c r="Q669" s="496" t="str">
        <f t="shared" si="311"/>
        <v/>
      </c>
      <c r="R669" s="496" t="str">
        <f t="shared" si="312"/>
        <v/>
      </c>
      <c r="S669" s="649" t="e">
        <f t="shared" si="318"/>
        <v>#VALUE!</v>
      </c>
      <c r="T669" s="496" t="str">
        <f t="shared" si="313"/>
        <v/>
      </c>
      <c r="U669" s="508"/>
      <c r="V669" s="508"/>
      <c r="W669" s="631"/>
      <c r="X669" s="494">
        <f t="shared" si="314"/>
        <v>0</v>
      </c>
      <c r="Y669" s="506">
        <f t="shared" si="315"/>
        <v>0</v>
      </c>
      <c r="Z669" s="498"/>
      <c r="AA669" s="662"/>
      <c r="AB669" s="662" t="str">
        <f t="shared" si="316"/>
        <v/>
      </c>
      <c r="AC669" s="662" t="str">
        <f t="shared" si="317"/>
        <v/>
      </c>
    </row>
    <row r="670" spans="2:29" ht="13.9" x14ac:dyDescent="0.35">
      <c r="B670" s="563"/>
      <c r="C670" s="522"/>
      <c r="D670" s="521"/>
      <c r="E670" s="498"/>
      <c r="F670" s="498"/>
      <c r="G670" s="498"/>
      <c r="H670" s="498"/>
      <c r="I670" s="494" t="str">
        <f t="shared" si="307"/>
        <v/>
      </c>
      <c r="J670" s="500"/>
      <c r="K670" s="509"/>
      <c r="L670" s="494"/>
      <c r="M670" s="496"/>
      <c r="N670" s="496" t="str">
        <f t="shared" si="308"/>
        <v/>
      </c>
      <c r="O670" s="496" t="str">
        <f t="shared" si="309"/>
        <v/>
      </c>
      <c r="P670" s="496" t="str">
        <f t="shared" si="310"/>
        <v/>
      </c>
      <c r="Q670" s="496" t="str">
        <f t="shared" si="311"/>
        <v/>
      </c>
      <c r="R670" s="496" t="str">
        <f t="shared" si="312"/>
        <v/>
      </c>
      <c r="S670" s="649" t="e">
        <f t="shared" si="318"/>
        <v>#VALUE!</v>
      </c>
      <c r="T670" s="496" t="str">
        <f t="shared" si="313"/>
        <v/>
      </c>
      <c r="U670" s="508"/>
      <c r="V670" s="508"/>
      <c r="W670" s="631"/>
      <c r="X670" s="494">
        <f t="shared" si="314"/>
        <v>0</v>
      </c>
      <c r="Y670" s="506">
        <f t="shared" si="315"/>
        <v>0</v>
      </c>
      <c r="Z670" s="498"/>
      <c r="AA670" s="662"/>
      <c r="AB670" s="662" t="str">
        <f t="shared" si="316"/>
        <v/>
      </c>
      <c r="AC670" s="662" t="str">
        <f t="shared" si="317"/>
        <v/>
      </c>
    </row>
    <row r="671" spans="2:29" ht="13.9" x14ac:dyDescent="0.35">
      <c r="B671" s="563"/>
      <c r="C671" s="522"/>
      <c r="D671" s="521"/>
      <c r="E671" s="498"/>
      <c r="F671" s="498"/>
      <c r="G671" s="498"/>
      <c r="H671" s="498"/>
      <c r="I671" s="494" t="str">
        <f t="shared" si="307"/>
        <v/>
      </c>
      <c r="J671" s="500"/>
      <c r="K671" s="509"/>
      <c r="L671" s="494"/>
      <c r="M671" s="496"/>
      <c r="N671" s="496" t="str">
        <f t="shared" si="308"/>
        <v/>
      </c>
      <c r="O671" s="496" t="str">
        <f t="shared" si="309"/>
        <v/>
      </c>
      <c r="P671" s="496" t="str">
        <f t="shared" si="310"/>
        <v/>
      </c>
      <c r="Q671" s="496" t="str">
        <f t="shared" si="311"/>
        <v/>
      </c>
      <c r="R671" s="496" t="str">
        <f t="shared" si="312"/>
        <v/>
      </c>
      <c r="S671" s="649" t="e">
        <f t="shared" si="318"/>
        <v>#VALUE!</v>
      </c>
      <c r="T671" s="496" t="str">
        <f t="shared" si="313"/>
        <v/>
      </c>
      <c r="U671" s="508"/>
      <c r="V671" s="508"/>
      <c r="W671" s="631"/>
      <c r="X671" s="494">
        <f t="shared" si="314"/>
        <v>0</v>
      </c>
      <c r="Y671" s="506">
        <f t="shared" si="315"/>
        <v>0</v>
      </c>
      <c r="Z671" s="498"/>
      <c r="AA671" s="662"/>
      <c r="AB671" s="662" t="str">
        <f t="shared" si="316"/>
        <v/>
      </c>
      <c r="AC671" s="662" t="str">
        <f t="shared" si="317"/>
        <v/>
      </c>
    </row>
    <row r="672" spans="2:29" ht="13.9" x14ac:dyDescent="0.35">
      <c r="B672" s="563"/>
      <c r="C672" s="522"/>
      <c r="D672" s="521"/>
      <c r="E672" s="498"/>
      <c r="F672" s="498"/>
      <c r="G672" s="498"/>
      <c r="H672" s="498"/>
      <c r="I672" s="494" t="str">
        <f t="shared" si="307"/>
        <v/>
      </c>
      <c r="J672" s="500"/>
      <c r="K672" s="509"/>
      <c r="L672" s="494"/>
      <c r="M672" s="496"/>
      <c r="N672" s="496" t="str">
        <f t="shared" si="308"/>
        <v/>
      </c>
      <c r="O672" s="496" t="str">
        <f t="shared" si="309"/>
        <v/>
      </c>
      <c r="P672" s="496" t="str">
        <f t="shared" si="310"/>
        <v/>
      </c>
      <c r="Q672" s="496" t="str">
        <f t="shared" si="311"/>
        <v/>
      </c>
      <c r="R672" s="496" t="str">
        <f t="shared" si="312"/>
        <v/>
      </c>
      <c r="S672" s="649" t="e">
        <f t="shared" si="318"/>
        <v>#VALUE!</v>
      </c>
      <c r="T672" s="496" t="str">
        <f t="shared" si="313"/>
        <v/>
      </c>
      <c r="U672" s="508"/>
      <c r="V672" s="508"/>
      <c r="W672" s="631"/>
      <c r="X672" s="494">
        <f t="shared" si="314"/>
        <v>0</v>
      </c>
      <c r="Y672" s="506">
        <f t="shared" si="315"/>
        <v>0</v>
      </c>
      <c r="Z672" s="498"/>
      <c r="AA672" s="662"/>
      <c r="AB672" s="662" t="str">
        <f t="shared" si="316"/>
        <v/>
      </c>
      <c r="AC672" s="662" t="str">
        <f t="shared" si="317"/>
        <v/>
      </c>
    </row>
    <row r="673" spans="2:29" ht="13.9" x14ac:dyDescent="0.35">
      <c r="B673" s="563"/>
      <c r="C673" s="522"/>
      <c r="D673" s="521"/>
      <c r="E673" s="498"/>
      <c r="F673" s="498"/>
      <c r="G673" s="498"/>
      <c r="H673" s="498"/>
      <c r="I673" s="494" t="str">
        <f t="shared" si="307"/>
        <v/>
      </c>
      <c r="J673" s="500"/>
      <c r="K673" s="509"/>
      <c r="L673" s="494"/>
      <c r="M673" s="496"/>
      <c r="N673" s="496" t="str">
        <f t="shared" si="308"/>
        <v/>
      </c>
      <c r="O673" s="496" t="str">
        <f t="shared" si="309"/>
        <v/>
      </c>
      <c r="P673" s="496" t="str">
        <f t="shared" si="310"/>
        <v/>
      </c>
      <c r="Q673" s="496" t="str">
        <f t="shared" si="311"/>
        <v/>
      </c>
      <c r="R673" s="496" t="str">
        <f t="shared" si="312"/>
        <v/>
      </c>
      <c r="S673" s="649" t="e">
        <f t="shared" si="318"/>
        <v>#VALUE!</v>
      </c>
      <c r="T673" s="496" t="str">
        <f t="shared" si="313"/>
        <v/>
      </c>
      <c r="U673" s="508"/>
      <c r="V673" s="508"/>
      <c r="W673" s="631"/>
      <c r="X673" s="494">
        <f t="shared" si="314"/>
        <v>0</v>
      </c>
      <c r="Y673" s="506">
        <f t="shared" si="315"/>
        <v>0</v>
      </c>
      <c r="Z673" s="498"/>
      <c r="AA673" s="662"/>
      <c r="AB673" s="662" t="str">
        <f t="shared" si="316"/>
        <v/>
      </c>
      <c r="AC673" s="662" t="str">
        <f t="shared" si="317"/>
        <v/>
      </c>
    </row>
    <row r="674" spans="2:29" ht="13.9" x14ac:dyDescent="0.35">
      <c r="B674" s="563"/>
      <c r="C674" s="522"/>
      <c r="D674" s="521"/>
      <c r="E674" s="498"/>
      <c r="F674" s="498"/>
      <c r="G674" s="498"/>
      <c r="H674" s="498"/>
      <c r="I674" s="494" t="str">
        <f t="shared" si="307"/>
        <v/>
      </c>
      <c r="J674" s="500"/>
      <c r="K674" s="509"/>
      <c r="L674" s="494"/>
      <c r="M674" s="496"/>
      <c r="N674" s="496" t="str">
        <f t="shared" si="308"/>
        <v/>
      </c>
      <c r="O674" s="496" t="str">
        <f t="shared" si="309"/>
        <v/>
      </c>
      <c r="P674" s="496" t="str">
        <f t="shared" si="310"/>
        <v/>
      </c>
      <c r="Q674" s="496" t="str">
        <f t="shared" si="311"/>
        <v/>
      </c>
      <c r="R674" s="496" t="str">
        <f t="shared" si="312"/>
        <v/>
      </c>
      <c r="S674" s="649" t="e">
        <f t="shared" si="318"/>
        <v>#VALUE!</v>
      </c>
      <c r="T674" s="496" t="str">
        <f t="shared" si="313"/>
        <v/>
      </c>
      <c r="U674" s="508"/>
      <c r="V674" s="508"/>
      <c r="W674" s="631"/>
      <c r="X674" s="494">
        <f t="shared" si="314"/>
        <v>0</v>
      </c>
      <c r="Y674" s="506">
        <f t="shared" si="315"/>
        <v>0</v>
      </c>
      <c r="Z674" s="498"/>
      <c r="AA674" s="662"/>
      <c r="AB674" s="662" t="str">
        <f t="shared" si="316"/>
        <v/>
      </c>
      <c r="AC674" s="662" t="str">
        <f t="shared" si="317"/>
        <v/>
      </c>
    </row>
    <row r="675" spans="2:29" ht="13.9" x14ac:dyDescent="0.35">
      <c r="B675" s="563"/>
      <c r="C675" s="522"/>
      <c r="D675" s="521"/>
      <c r="E675" s="498"/>
      <c r="F675" s="498"/>
      <c r="G675" s="498"/>
      <c r="H675" s="498"/>
      <c r="I675" s="494" t="str">
        <f t="shared" si="307"/>
        <v/>
      </c>
      <c r="J675" s="500"/>
      <c r="K675" s="509"/>
      <c r="L675" s="494"/>
      <c r="M675" s="496"/>
      <c r="N675" s="496" t="str">
        <f t="shared" si="308"/>
        <v/>
      </c>
      <c r="O675" s="496" t="str">
        <f t="shared" si="309"/>
        <v/>
      </c>
      <c r="P675" s="496" t="str">
        <f t="shared" si="310"/>
        <v/>
      </c>
      <c r="Q675" s="496" t="str">
        <f t="shared" si="311"/>
        <v/>
      </c>
      <c r="R675" s="496" t="str">
        <f t="shared" si="312"/>
        <v/>
      </c>
      <c r="S675" s="649" t="e">
        <f t="shared" si="318"/>
        <v>#VALUE!</v>
      </c>
      <c r="T675" s="496" t="str">
        <f t="shared" si="313"/>
        <v/>
      </c>
      <c r="U675" s="508"/>
      <c r="V675" s="508"/>
      <c r="W675" s="631"/>
      <c r="X675" s="494">
        <f t="shared" si="314"/>
        <v>0</v>
      </c>
      <c r="Y675" s="506">
        <f t="shared" si="315"/>
        <v>0</v>
      </c>
      <c r="Z675" s="498"/>
      <c r="AA675" s="662"/>
      <c r="AB675" s="662" t="str">
        <f t="shared" si="316"/>
        <v/>
      </c>
      <c r="AC675" s="662" t="str">
        <f t="shared" si="317"/>
        <v/>
      </c>
    </row>
    <row r="676" spans="2:29" ht="13.9" x14ac:dyDescent="0.35">
      <c r="B676" s="563"/>
      <c r="C676" s="522"/>
      <c r="D676" s="521"/>
      <c r="E676" s="498"/>
      <c r="F676" s="498"/>
      <c r="G676" s="498"/>
      <c r="H676" s="498"/>
      <c r="I676" s="494" t="str">
        <f t="shared" si="307"/>
        <v/>
      </c>
      <c r="J676" s="500"/>
      <c r="K676" s="509"/>
      <c r="L676" s="494"/>
      <c r="M676" s="496"/>
      <c r="N676" s="496" t="str">
        <f t="shared" si="308"/>
        <v/>
      </c>
      <c r="O676" s="496" t="str">
        <f t="shared" si="309"/>
        <v/>
      </c>
      <c r="P676" s="496" t="str">
        <f t="shared" si="310"/>
        <v/>
      </c>
      <c r="Q676" s="496" t="str">
        <f t="shared" si="311"/>
        <v/>
      </c>
      <c r="R676" s="496" t="str">
        <f t="shared" si="312"/>
        <v/>
      </c>
      <c r="S676" s="649" t="e">
        <f t="shared" si="318"/>
        <v>#VALUE!</v>
      </c>
      <c r="T676" s="496" t="str">
        <f t="shared" si="313"/>
        <v/>
      </c>
      <c r="U676" s="508"/>
      <c r="V676" s="508"/>
      <c r="W676" s="631"/>
      <c r="X676" s="494">
        <f t="shared" si="314"/>
        <v>0</v>
      </c>
      <c r="Y676" s="506">
        <f t="shared" si="315"/>
        <v>0</v>
      </c>
      <c r="Z676" s="498"/>
      <c r="AA676" s="662"/>
      <c r="AB676" s="662" t="str">
        <f t="shared" si="316"/>
        <v/>
      </c>
      <c r="AC676" s="662" t="str">
        <f t="shared" si="317"/>
        <v/>
      </c>
    </row>
    <row r="677" spans="2:29" ht="13.9" x14ac:dyDescent="0.35">
      <c r="B677" s="563"/>
      <c r="C677" s="522"/>
      <c r="D677" s="521"/>
      <c r="E677" s="498"/>
      <c r="F677" s="498"/>
      <c r="G677" s="498"/>
      <c r="H677" s="498"/>
      <c r="I677" s="494" t="str">
        <f t="shared" si="307"/>
        <v/>
      </c>
      <c r="J677" s="500"/>
      <c r="K677" s="509"/>
      <c r="L677" s="494"/>
      <c r="M677" s="496"/>
      <c r="N677" s="496" t="str">
        <f t="shared" si="308"/>
        <v/>
      </c>
      <c r="O677" s="496" t="str">
        <f t="shared" si="309"/>
        <v/>
      </c>
      <c r="P677" s="496" t="str">
        <f t="shared" si="310"/>
        <v/>
      </c>
      <c r="Q677" s="496" t="str">
        <f t="shared" si="311"/>
        <v/>
      </c>
      <c r="R677" s="496" t="str">
        <f t="shared" si="312"/>
        <v/>
      </c>
      <c r="S677" s="649" t="e">
        <f t="shared" si="318"/>
        <v>#VALUE!</v>
      </c>
      <c r="T677" s="496" t="str">
        <f t="shared" si="313"/>
        <v/>
      </c>
      <c r="U677" s="508"/>
      <c r="V677" s="508"/>
      <c r="W677" s="631"/>
      <c r="X677" s="494">
        <f t="shared" si="314"/>
        <v>0</v>
      </c>
      <c r="Y677" s="506">
        <f t="shared" si="315"/>
        <v>0</v>
      </c>
      <c r="Z677" s="498"/>
      <c r="AA677" s="662"/>
      <c r="AB677" s="662" t="str">
        <f t="shared" si="316"/>
        <v/>
      </c>
      <c r="AC677" s="662" t="str">
        <f t="shared" si="317"/>
        <v/>
      </c>
    </row>
    <row r="678" spans="2:29" ht="13.9" x14ac:dyDescent="0.35">
      <c r="B678" s="563"/>
      <c r="C678" s="522"/>
      <c r="D678" s="521"/>
      <c r="E678" s="498"/>
      <c r="F678" s="498"/>
      <c r="G678" s="498"/>
      <c r="H678" s="498"/>
      <c r="I678" s="494" t="str">
        <f t="shared" si="307"/>
        <v/>
      </c>
      <c r="J678" s="500"/>
      <c r="K678" s="509"/>
      <c r="L678" s="494"/>
      <c r="M678" s="496"/>
      <c r="N678" s="496" t="str">
        <f t="shared" si="308"/>
        <v/>
      </c>
      <c r="O678" s="496" t="str">
        <f t="shared" si="309"/>
        <v/>
      </c>
      <c r="P678" s="496" t="str">
        <f t="shared" si="310"/>
        <v/>
      </c>
      <c r="Q678" s="496" t="str">
        <f t="shared" si="311"/>
        <v/>
      </c>
      <c r="R678" s="496" t="str">
        <f t="shared" si="312"/>
        <v/>
      </c>
      <c r="S678" s="649" t="e">
        <f t="shared" si="318"/>
        <v>#VALUE!</v>
      </c>
      <c r="T678" s="496" t="str">
        <f t="shared" si="313"/>
        <v/>
      </c>
      <c r="U678" s="508"/>
      <c r="V678" s="508"/>
      <c r="W678" s="631"/>
      <c r="X678" s="494">
        <f t="shared" si="314"/>
        <v>0</v>
      </c>
      <c r="Y678" s="506">
        <f t="shared" si="315"/>
        <v>0</v>
      </c>
      <c r="Z678" s="498"/>
      <c r="AA678" s="662"/>
      <c r="AB678" s="662" t="str">
        <f t="shared" si="316"/>
        <v/>
      </c>
      <c r="AC678" s="662" t="str">
        <f t="shared" si="317"/>
        <v/>
      </c>
    </row>
    <row r="679" spans="2:29" ht="13.9" x14ac:dyDescent="0.35">
      <c r="B679" s="563"/>
      <c r="C679" s="522"/>
      <c r="D679" s="521"/>
      <c r="E679" s="498"/>
      <c r="F679" s="498"/>
      <c r="G679" s="498"/>
      <c r="H679" s="498"/>
      <c r="I679" s="494" t="str">
        <f t="shared" si="307"/>
        <v/>
      </c>
      <c r="J679" s="500"/>
      <c r="K679" s="509"/>
      <c r="L679" s="494"/>
      <c r="M679" s="496"/>
      <c r="N679" s="496" t="str">
        <f t="shared" si="308"/>
        <v/>
      </c>
      <c r="O679" s="496" t="str">
        <f t="shared" si="309"/>
        <v/>
      </c>
      <c r="P679" s="496" t="str">
        <f t="shared" si="310"/>
        <v/>
      </c>
      <c r="Q679" s="496" t="str">
        <f t="shared" si="311"/>
        <v/>
      </c>
      <c r="R679" s="496" t="str">
        <f t="shared" si="312"/>
        <v/>
      </c>
      <c r="S679" s="649" t="e">
        <f t="shared" si="318"/>
        <v>#VALUE!</v>
      </c>
      <c r="T679" s="496" t="str">
        <f t="shared" si="313"/>
        <v/>
      </c>
      <c r="U679" s="508"/>
      <c r="V679" s="508"/>
      <c r="W679" s="631"/>
      <c r="X679" s="494">
        <f t="shared" si="314"/>
        <v>0</v>
      </c>
      <c r="Y679" s="506">
        <f t="shared" si="315"/>
        <v>0</v>
      </c>
      <c r="Z679" s="498"/>
      <c r="AA679" s="662"/>
      <c r="AB679" s="662" t="str">
        <f t="shared" si="316"/>
        <v/>
      </c>
      <c r="AC679" s="662" t="str">
        <f t="shared" si="317"/>
        <v/>
      </c>
    </row>
    <row r="680" spans="2:29" ht="13.9" x14ac:dyDescent="0.35">
      <c r="B680" s="563"/>
      <c r="C680" s="522"/>
      <c r="D680" s="521"/>
      <c r="E680" s="498"/>
      <c r="F680" s="498"/>
      <c r="G680" s="498"/>
      <c r="H680" s="498"/>
      <c r="I680" s="494" t="str">
        <f t="shared" si="307"/>
        <v/>
      </c>
      <c r="J680" s="500"/>
      <c r="K680" s="509"/>
      <c r="L680" s="494"/>
      <c r="M680" s="496"/>
      <c r="N680" s="496" t="str">
        <f t="shared" si="308"/>
        <v/>
      </c>
      <c r="O680" s="496" t="str">
        <f t="shared" si="309"/>
        <v/>
      </c>
      <c r="P680" s="496" t="str">
        <f t="shared" si="310"/>
        <v/>
      </c>
      <c r="Q680" s="496" t="str">
        <f t="shared" si="311"/>
        <v/>
      </c>
      <c r="R680" s="496" t="str">
        <f t="shared" si="312"/>
        <v/>
      </c>
      <c r="S680" s="649" t="e">
        <f t="shared" si="318"/>
        <v>#VALUE!</v>
      </c>
      <c r="T680" s="496" t="str">
        <f t="shared" si="313"/>
        <v/>
      </c>
      <c r="U680" s="508"/>
      <c r="V680" s="508"/>
      <c r="W680" s="631"/>
      <c r="X680" s="494">
        <f t="shared" si="314"/>
        <v>0</v>
      </c>
      <c r="Y680" s="506">
        <f t="shared" si="315"/>
        <v>0</v>
      </c>
      <c r="Z680" s="498"/>
      <c r="AA680" s="662"/>
      <c r="AB680" s="662" t="str">
        <f t="shared" si="316"/>
        <v/>
      </c>
      <c r="AC680" s="662" t="str">
        <f t="shared" si="317"/>
        <v/>
      </c>
    </row>
    <row r="681" spans="2:29" ht="13.9" x14ac:dyDescent="0.35">
      <c r="B681" s="563"/>
      <c r="C681" s="522"/>
      <c r="D681" s="521"/>
      <c r="E681" s="498"/>
      <c r="F681" s="498"/>
      <c r="G681" s="498"/>
      <c r="H681" s="498"/>
      <c r="I681" s="494" t="str">
        <f t="shared" si="307"/>
        <v/>
      </c>
      <c r="J681" s="500"/>
      <c r="K681" s="509"/>
      <c r="L681" s="494"/>
      <c r="M681" s="496"/>
      <c r="N681" s="496" t="str">
        <f t="shared" si="308"/>
        <v/>
      </c>
      <c r="O681" s="496" t="str">
        <f t="shared" si="309"/>
        <v/>
      </c>
      <c r="P681" s="496" t="str">
        <f t="shared" si="310"/>
        <v/>
      </c>
      <c r="Q681" s="496" t="str">
        <f t="shared" si="311"/>
        <v/>
      </c>
      <c r="R681" s="496" t="str">
        <f t="shared" si="312"/>
        <v/>
      </c>
      <c r="S681" s="649" t="e">
        <f t="shared" si="318"/>
        <v>#VALUE!</v>
      </c>
      <c r="T681" s="496" t="str">
        <f t="shared" si="313"/>
        <v/>
      </c>
      <c r="U681" s="508"/>
      <c r="V681" s="508"/>
      <c r="W681" s="631"/>
      <c r="X681" s="494">
        <f t="shared" si="314"/>
        <v>0</v>
      </c>
      <c r="Y681" s="506">
        <f t="shared" si="315"/>
        <v>0</v>
      </c>
      <c r="Z681" s="498"/>
      <c r="AA681" s="662"/>
      <c r="AB681" s="662" t="str">
        <f t="shared" si="316"/>
        <v/>
      </c>
      <c r="AC681" s="662" t="str">
        <f t="shared" si="317"/>
        <v/>
      </c>
    </row>
    <row r="682" spans="2:29" ht="13.9" x14ac:dyDescent="0.35">
      <c r="B682" s="563"/>
      <c r="C682" s="522"/>
      <c r="D682" s="521"/>
      <c r="E682" s="498"/>
      <c r="F682" s="498"/>
      <c r="G682" s="498"/>
      <c r="H682" s="498"/>
      <c r="I682" s="494" t="str">
        <f t="shared" si="307"/>
        <v/>
      </c>
      <c r="J682" s="500"/>
      <c r="K682" s="509"/>
      <c r="L682" s="494"/>
      <c r="M682" s="496"/>
      <c r="N682" s="496" t="str">
        <f t="shared" si="308"/>
        <v/>
      </c>
      <c r="O682" s="496" t="str">
        <f t="shared" si="309"/>
        <v/>
      </c>
      <c r="P682" s="496" t="str">
        <f t="shared" si="310"/>
        <v/>
      </c>
      <c r="Q682" s="496" t="str">
        <f t="shared" si="311"/>
        <v/>
      </c>
      <c r="R682" s="496" t="str">
        <f t="shared" si="312"/>
        <v/>
      </c>
      <c r="S682" s="649" t="e">
        <f t="shared" si="318"/>
        <v>#VALUE!</v>
      </c>
      <c r="T682" s="496" t="str">
        <f t="shared" si="313"/>
        <v/>
      </c>
      <c r="U682" s="508"/>
      <c r="V682" s="508"/>
      <c r="W682" s="631"/>
      <c r="X682" s="494">
        <f t="shared" si="314"/>
        <v>0</v>
      </c>
      <c r="Y682" s="506">
        <f t="shared" si="315"/>
        <v>0</v>
      </c>
      <c r="Z682" s="498"/>
      <c r="AA682" s="662"/>
      <c r="AB682" s="662" t="str">
        <f t="shared" si="316"/>
        <v/>
      </c>
      <c r="AC682" s="662" t="str">
        <f t="shared" si="317"/>
        <v/>
      </c>
    </row>
    <row r="683" spans="2:29" ht="13.9" x14ac:dyDescent="0.35">
      <c r="B683" s="563"/>
      <c r="C683" s="522"/>
      <c r="D683" s="521"/>
      <c r="E683" s="498"/>
      <c r="F683" s="498"/>
      <c r="G683" s="498"/>
      <c r="H683" s="498"/>
      <c r="I683" s="494" t="str">
        <f t="shared" si="307"/>
        <v/>
      </c>
      <c r="J683" s="500"/>
      <c r="K683" s="509"/>
      <c r="L683" s="494"/>
      <c r="M683" s="496"/>
      <c r="N683" s="496" t="str">
        <f t="shared" si="308"/>
        <v/>
      </c>
      <c r="O683" s="496" t="str">
        <f t="shared" si="309"/>
        <v/>
      </c>
      <c r="P683" s="496" t="str">
        <f t="shared" si="310"/>
        <v/>
      </c>
      <c r="Q683" s="496" t="str">
        <f t="shared" si="311"/>
        <v/>
      </c>
      <c r="R683" s="496" t="str">
        <f t="shared" si="312"/>
        <v/>
      </c>
      <c r="S683" s="649" t="e">
        <f t="shared" si="318"/>
        <v>#VALUE!</v>
      </c>
      <c r="T683" s="496" t="str">
        <f t="shared" si="313"/>
        <v/>
      </c>
      <c r="U683" s="508"/>
      <c r="V683" s="508"/>
      <c r="W683" s="631"/>
      <c r="X683" s="494">
        <f t="shared" si="314"/>
        <v>0</v>
      </c>
      <c r="Y683" s="506">
        <f t="shared" si="315"/>
        <v>0</v>
      </c>
      <c r="Z683" s="498"/>
      <c r="AA683" s="662"/>
      <c r="AB683" s="662" t="str">
        <f t="shared" si="316"/>
        <v/>
      </c>
      <c r="AC683" s="662" t="str">
        <f t="shared" si="317"/>
        <v/>
      </c>
    </row>
    <row r="684" spans="2:29" ht="13.9" x14ac:dyDescent="0.35">
      <c r="B684" s="563"/>
      <c r="C684" s="522"/>
      <c r="D684" s="521"/>
      <c r="E684" s="498"/>
      <c r="F684" s="498"/>
      <c r="G684" s="498"/>
      <c r="H684" s="498"/>
      <c r="I684" s="494" t="str">
        <f t="shared" si="307"/>
        <v/>
      </c>
      <c r="J684" s="500"/>
      <c r="K684" s="509"/>
      <c r="L684" s="494"/>
      <c r="M684" s="496"/>
      <c r="N684" s="496" t="str">
        <f t="shared" si="308"/>
        <v/>
      </c>
      <c r="O684" s="496" t="str">
        <f t="shared" si="309"/>
        <v/>
      </c>
      <c r="P684" s="496" t="str">
        <f t="shared" si="310"/>
        <v/>
      </c>
      <c r="Q684" s="496" t="str">
        <f t="shared" si="311"/>
        <v/>
      </c>
      <c r="R684" s="496" t="str">
        <f t="shared" si="312"/>
        <v/>
      </c>
      <c r="S684" s="649" t="e">
        <f t="shared" si="318"/>
        <v>#VALUE!</v>
      </c>
      <c r="T684" s="496" t="str">
        <f t="shared" si="313"/>
        <v/>
      </c>
      <c r="U684" s="508"/>
      <c r="V684" s="508"/>
      <c r="W684" s="631"/>
      <c r="X684" s="494">
        <f t="shared" si="314"/>
        <v>0</v>
      </c>
      <c r="Y684" s="506">
        <f t="shared" si="315"/>
        <v>0</v>
      </c>
      <c r="Z684" s="498"/>
      <c r="AA684" s="662"/>
      <c r="AB684" s="662" t="str">
        <f t="shared" si="316"/>
        <v/>
      </c>
      <c r="AC684" s="662" t="str">
        <f t="shared" si="317"/>
        <v/>
      </c>
    </row>
    <row r="685" spans="2:29" ht="13.9" x14ac:dyDescent="0.35">
      <c r="B685" s="563"/>
      <c r="C685" s="522"/>
      <c r="D685" s="521"/>
      <c r="E685" s="498"/>
      <c r="F685" s="498"/>
      <c r="G685" s="498"/>
      <c r="H685" s="498"/>
      <c r="I685" s="494" t="str">
        <f t="shared" si="307"/>
        <v/>
      </c>
      <c r="J685" s="500"/>
      <c r="K685" s="509"/>
      <c r="L685" s="494"/>
      <c r="M685" s="496"/>
      <c r="N685" s="496" t="str">
        <f t="shared" si="308"/>
        <v/>
      </c>
      <c r="O685" s="496" t="str">
        <f t="shared" si="309"/>
        <v/>
      </c>
      <c r="P685" s="496" t="str">
        <f t="shared" si="310"/>
        <v/>
      </c>
      <c r="Q685" s="496" t="str">
        <f t="shared" si="311"/>
        <v/>
      </c>
      <c r="R685" s="496" t="str">
        <f t="shared" si="312"/>
        <v/>
      </c>
      <c r="S685" s="649" t="e">
        <f t="shared" si="318"/>
        <v>#VALUE!</v>
      </c>
      <c r="T685" s="496" t="str">
        <f t="shared" si="313"/>
        <v/>
      </c>
      <c r="U685" s="508"/>
      <c r="V685" s="508"/>
      <c r="W685" s="631"/>
      <c r="X685" s="494">
        <f t="shared" si="314"/>
        <v>0</v>
      </c>
      <c r="Y685" s="506">
        <f t="shared" si="315"/>
        <v>0</v>
      </c>
      <c r="Z685" s="498"/>
      <c r="AA685" s="662"/>
      <c r="AB685" s="662" t="str">
        <f t="shared" si="316"/>
        <v/>
      </c>
      <c r="AC685" s="662" t="str">
        <f t="shared" si="317"/>
        <v/>
      </c>
    </row>
    <row r="686" spans="2:29" ht="13.9" x14ac:dyDescent="0.35">
      <c r="B686" s="563"/>
      <c r="C686" s="522"/>
      <c r="D686" s="521"/>
      <c r="E686" s="498"/>
      <c r="F686" s="498"/>
      <c r="G686" s="498"/>
      <c r="H686" s="498"/>
      <c r="I686" s="494" t="str">
        <f t="shared" si="307"/>
        <v/>
      </c>
      <c r="J686" s="500"/>
      <c r="K686" s="509"/>
      <c r="L686" s="494"/>
      <c r="M686" s="496"/>
      <c r="N686" s="496" t="str">
        <f t="shared" si="308"/>
        <v/>
      </c>
      <c r="O686" s="496" t="str">
        <f t="shared" si="309"/>
        <v/>
      </c>
      <c r="P686" s="496" t="str">
        <f t="shared" si="310"/>
        <v/>
      </c>
      <c r="Q686" s="496" t="str">
        <f t="shared" si="311"/>
        <v/>
      </c>
      <c r="R686" s="496" t="str">
        <f t="shared" si="312"/>
        <v/>
      </c>
      <c r="S686" s="649" t="e">
        <f t="shared" si="318"/>
        <v>#VALUE!</v>
      </c>
      <c r="T686" s="496" t="str">
        <f t="shared" si="313"/>
        <v/>
      </c>
      <c r="U686" s="508"/>
      <c r="V686" s="508"/>
      <c r="W686" s="631"/>
      <c r="X686" s="494">
        <f t="shared" si="314"/>
        <v>0</v>
      </c>
      <c r="Y686" s="506">
        <f t="shared" si="315"/>
        <v>0</v>
      </c>
      <c r="Z686" s="498"/>
      <c r="AA686" s="662"/>
      <c r="AB686" s="662" t="str">
        <f t="shared" si="316"/>
        <v/>
      </c>
      <c r="AC686" s="662" t="str">
        <f t="shared" si="317"/>
        <v/>
      </c>
    </row>
    <row r="687" spans="2:29" ht="13.9" x14ac:dyDescent="0.35">
      <c r="B687" s="563"/>
      <c r="C687" s="522"/>
      <c r="D687" s="521"/>
      <c r="E687" s="498"/>
      <c r="F687" s="498"/>
      <c r="G687" s="498"/>
      <c r="H687" s="498"/>
      <c r="I687" s="494" t="str">
        <f t="shared" si="307"/>
        <v/>
      </c>
      <c r="J687" s="500"/>
      <c r="K687" s="509"/>
      <c r="L687" s="494"/>
      <c r="M687" s="496"/>
      <c r="N687" s="496" t="str">
        <f t="shared" si="308"/>
        <v/>
      </c>
      <c r="O687" s="496" t="str">
        <f t="shared" si="309"/>
        <v/>
      </c>
      <c r="P687" s="496" t="str">
        <f t="shared" si="310"/>
        <v/>
      </c>
      <c r="Q687" s="496" t="str">
        <f t="shared" si="311"/>
        <v/>
      </c>
      <c r="R687" s="496" t="str">
        <f t="shared" si="312"/>
        <v/>
      </c>
      <c r="S687" s="649" t="e">
        <f t="shared" si="318"/>
        <v>#VALUE!</v>
      </c>
      <c r="T687" s="496" t="str">
        <f t="shared" si="313"/>
        <v/>
      </c>
      <c r="U687" s="508"/>
      <c r="V687" s="508"/>
      <c r="W687" s="631"/>
      <c r="X687" s="494">
        <f t="shared" si="314"/>
        <v>0</v>
      </c>
      <c r="Y687" s="506">
        <f t="shared" si="315"/>
        <v>0</v>
      </c>
      <c r="Z687" s="498"/>
      <c r="AA687" s="662"/>
      <c r="AB687" s="662" t="str">
        <f t="shared" si="316"/>
        <v/>
      </c>
      <c r="AC687" s="662" t="str">
        <f t="shared" si="317"/>
        <v/>
      </c>
    </row>
    <row r="688" spans="2:29" ht="13.9" x14ac:dyDescent="0.35">
      <c r="B688" s="563"/>
      <c r="C688" s="522"/>
      <c r="D688" s="521"/>
      <c r="E688" s="498"/>
      <c r="F688" s="498"/>
      <c r="G688" s="498"/>
      <c r="H688" s="498"/>
      <c r="I688" s="494" t="str">
        <f t="shared" si="307"/>
        <v/>
      </c>
      <c r="J688" s="500"/>
      <c r="K688" s="509"/>
      <c r="L688" s="494"/>
      <c r="M688" s="496"/>
      <c r="N688" s="496" t="str">
        <f t="shared" si="308"/>
        <v/>
      </c>
      <c r="O688" s="496" t="str">
        <f t="shared" si="309"/>
        <v/>
      </c>
      <c r="P688" s="496" t="str">
        <f t="shared" si="310"/>
        <v/>
      </c>
      <c r="Q688" s="496" t="str">
        <f t="shared" si="311"/>
        <v/>
      </c>
      <c r="R688" s="496" t="str">
        <f t="shared" si="312"/>
        <v/>
      </c>
      <c r="S688" s="649" t="e">
        <f t="shared" si="318"/>
        <v>#VALUE!</v>
      </c>
      <c r="T688" s="496" t="str">
        <f t="shared" si="313"/>
        <v/>
      </c>
      <c r="U688" s="508"/>
      <c r="V688" s="508"/>
      <c r="W688" s="631"/>
      <c r="X688" s="494">
        <f t="shared" si="314"/>
        <v>0</v>
      </c>
      <c r="Y688" s="506">
        <f t="shared" si="315"/>
        <v>0</v>
      </c>
      <c r="Z688" s="498"/>
      <c r="AA688" s="662"/>
      <c r="AB688" s="662" t="str">
        <f t="shared" si="316"/>
        <v/>
      </c>
      <c r="AC688" s="662" t="str">
        <f t="shared" si="317"/>
        <v/>
      </c>
    </row>
    <row r="689" spans="2:29" ht="13.9" x14ac:dyDescent="0.35">
      <c r="B689" s="563"/>
      <c r="C689" s="522"/>
      <c r="D689" s="521"/>
      <c r="E689" s="498"/>
      <c r="F689" s="498"/>
      <c r="G689" s="498"/>
      <c r="H689" s="498"/>
      <c r="I689" s="494" t="str">
        <f t="shared" si="307"/>
        <v/>
      </c>
      <c r="J689" s="500"/>
      <c r="K689" s="509"/>
      <c r="L689" s="494"/>
      <c r="M689" s="496"/>
      <c r="N689" s="496" t="str">
        <f t="shared" si="308"/>
        <v/>
      </c>
      <c r="O689" s="496" t="str">
        <f t="shared" si="309"/>
        <v/>
      </c>
      <c r="P689" s="496" t="str">
        <f t="shared" si="310"/>
        <v/>
      </c>
      <c r="Q689" s="496" t="str">
        <f t="shared" si="311"/>
        <v/>
      </c>
      <c r="R689" s="496" t="str">
        <f t="shared" si="312"/>
        <v/>
      </c>
      <c r="S689" s="649" t="e">
        <f t="shared" si="318"/>
        <v>#VALUE!</v>
      </c>
      <c r="T689" s="496" t="str">
        <f t="shared" si="313"/>
        <v/>
      </c>
      <c r="U689" s="508"/>
      <c r="V689" s="508"/>
      <c r="W689" s="631"/>
      <c r="X689" s="494">
        <f t="shared" si="314"/>
        <v>0</v>
      </c>
      <c r="Y689" s="506">
        <f t="shared" si="315"/>
        <v>0</v>
      </c>
      <c r="Z689" s="498"/>
      <c r="AA689" s="662"/>
      <c r="AB689" s="662" t="str">
        <f t="shared" si="316"/>
        <v/>
      </c>
      <c r="AC689" s="662" t="str">
        <f t="shared" si="317"/>
        <v/>
      </c>
    </row>
    <row r="690" spans="2:29" ht="13.9" x14ac:dyDescent="0.35">
      <c r="B690" s="563"/>
      <c r="C690" s="522"/>
      <c r="D690" s="521"/>
      <c r="E690" s="498"/>
      <c r="F690" s="498"/>
      <c r="G690" s="498"/>
      <c r="H690" s="498"/>
      <c r="I690" s="494" t="str">
        <f t="shared" si="307"/>
        <v/>
      </c>
      <c r="J690" s="500"/>
      <c r="K690" s="509"/>
      <c r="L690" s="494"/>
      <c r="M690" s="496"/>
      <c r="N690" s="496" t="str">
        <f t="shared" si="308"/>
        <v/>
      </c>
      <c r="O690" s="496" t="str">
        <f t="shared" si="309"/>
        <v/>
      </c>
      <c r="P690" s="496" t="str">
        <f t="shared" si="310"/>
        <v/>
      </c>
      <c r="Q690" s="496" t="str">
        <f t="shared" si="311"/>
        <v/>
      </c>
      <c r="R690" s="496" t="str">
        <f t="shared" si="312"/>
        <v/>
      </c>
      <c r="S690" s="649" t="e">
        <f t="shared" si="318"/>
        <v>#VALUE!</v>
      </c>
      <c r="T690" s="496" t="str">
        <f t="shared" si="313"/>
        <v/>
      </c>
      <c r="U690" s="508"/>
      <c r="V690" s="508"/>
      <c r="W690" s="631"/>
      <c r="X690" s="494">
        <f t="shared" si="314"/>
        <v>0</v>
      </c>
      <c r="Y690" s="506">
        <f t="shared" si="315"/>
        <v>0</v>
      </c>
      <c r="Z690" s="498"/>
      <c r="AA690" s="662"/>
      <c r="AB690" s="662" t="str">
        <f t="shared" si="316"/>
        <v/>
      </c>
      <c r="AC690" s="662" t="str">
        <f t="shared" si="317"/>
        <v/>
      </c>
    </row>
    <row r="691" spans="2:29" ht="13.9" x14ac:dyDescent="0.35">
      <c r="B691" s="563"/>
      <c r="C691" s="522"/>
      <c r="D691" s="521"/>
      <c r="E691" s="498"/>
      <c r="F691" s="498"/>
      <c r="G691" s="498"/>
      <c r="H691" s="498"/>
      <c r="I691" s="494" t="str">
        <f t="shared" ref="I691:I754" si="319">IF(H691="","",VLOOKUP(H691,Applicator,2,0))</f>
        <v/>
      </c>
      <c r="J691" s="500"/>
      <c r="K691" s="509"/>
      <c r="L691" s="494"/>
      <c r="M691" s="496"/>
      <c r="N691" s="496" t="str">
        <f t="shared" ref="N691:N754" si="320">IF(M691="","",VLOOKUP(M691,apple_list,2,0))</f>
        <v/>
      </c>
      <c r="O691" s="496" t="str">
        <f t="shared" ref="O691:O754" si="321">IF(M691="","",VLOOKUP(M691,apple_list,3,0))</f>
        <v/>
      </c>
      <c r="P691" s="496" t="str">
        <f t="shared" ref="P691:P754" si="322">IF(M691="","",VLOOKUP(M691,apple_list,4,0))</f>
        <v/>
      </c>
      <c r="Q691" s="496" t="str">
        <f t="shared" ref="Q691:Q754" si="323">IF(M691="","",VLOOKUP(M691,apple_list,5,0))</f>
        <v/>
      </c>
      <c r="R691" s="496" t="str">
        <f t="shared" ref="R691:R754" si="324">IF(M691="","",VLOOKUP(M691,apple_list,6,0))</f>
        <v/>
      </c>
      <c r="S691" s="649" t="e">
        <f t="shared" si="318"/>
        <v>#VALUE!</v>
      </c>
      <c r="T691" s="496" t="str">
        <f t="shared" ref="T691:T754" si="325">IF(M691="","",VLOOKUP(M691,apple_list,7,0))</f>
        <v/>
      </c>
      <c r="U691" s="508"/>
      <c r="V691" s="508"/>
      <c r="W691" s="631"/>
      <c r="X691" s="494">
        <f t="shared" ref="X691:X754" si="326">U691*V691</f>
        <v>0</v>
      </c>
      <c r="Y691" s="506">
        <f t="shared" ref="Y691:Y754" si="327">W691</f>
        <v>0</v>
      </c>
      <c r="Z691" s="498"/>
      <c r="AA691" s="662"/>
      <c r="AB691" s="662" t="str">
        <f t="shared" si="316"/>
        <v/>
      </c>
      <c r="AC691" s="662" t="str">
        <f t="shared" si="317"/>
        <v/>
      </c>
    </row>
    <row r="692" spans="2:29" ht="13.9" x14ac:dyDescent="0.35">
      <c r="B692" s="563"/>
      <c r="C692" s="522"/>
      <c r="D692" s="521"/>
      <c r="E692" s="498"/>
      <c r="F692" s="498"/>
      <c r="G692" s="498"/>
      <c r="H692" s="498"/>
      <c r="I692" s="494" t="str">
        <f t="shared" si="319"/>
        <v/>
      </c>
      <c r="J692" s="500"/>
      <c r="K692" s="509"/>
      <c r="L692" s="494"/>
      <c r="M692" s="496"/>
      <c r="N692" s="496" t="str">
        <f t="shared" si="320"/>
        <v/>
      </c>
      <c r="O692" s="496" t="str">
        <f t="shared" si="321"/>
        <v/>
      </c>
      <c r="P692" s="496" t="str">
        <f t="shared" si="322"/>
        <v/>
      </c>
      <c r="Q692" s="496" t="str">
        <f t="shared" si="323"/>
        <v/>
      </c>
      <c r="R692" s="496" t="str">
        <f t="shared" si="324"/>
        <v/>
      </c>
      <c r="S692" s="649" t="e">
        <f t="shared" si="318"/>
        <v>#VALUE!</v>
      </c>
      <c r="T692" s="496" t="str">
        <f t="shared" si="325"/>
        <v/>
      </c>
      <c r="U692" s="508"/>
      <c r="V692" s="508"/>
      <c r="W692" s="631"/>
      <c r="X692" s="494">
        <f t="shared" si="326"/>
        <v>0</v>
      </c>
      <c r="Y692" s="506">
        <f t="shared" si="327"/>
        <v>0</v>
      </c>
      <c r="Z692" s="498"/>
      <c r="AA692" s="662"/>
      <c r="AB692" s="662" t="str">
        <f t="shared" si="316"/>
        <v/>
      </c>
      <c r="AC692" s="662" t="str">
        <f t="shared" si="317"/>
        <v/>
      </c>
    </row>
    <row r="693" spans="2:29" ht="13.9" x14ac:dyDescent="0.35">
      <c r="B693" s="563"/>
      <c r="C693" s="522"/>
      <c r="D693" s="521"/>
      <c r="E693" s="498"/>
      <c r="F693" s="498"/>
      <c r="G693" s="498"/>
      <c r="H693" s="498"/>
      <c r="I693" s="494" t="str">
        <f t="shared" si="319"/>
        <v/>
      </c>
      <c r="J693" s="500"/>
      <c r="K693" s="509"/>
      <c r="L693" s="494"/>
      <c r="M693" s="496"/>
      <c r="N693" s="496" t="str">
        <f t="shared" si="320"/>
        <v/>
      </c>
      <c r="O693" s="496" t="str">
        <f t="shared" si="321"/>
        <v/>
      </c>
      <c r="P693" s="496" t="str">
        <f t="shared" si="322"/>
        <v/>
      </c>
      <c r="Q693" s="496" t="str">
        <f t="shared" si="323"/>
        <v/>
      </c>
      <c r="R693" s="496" t="str">
        <f t="shared" si="324"/>
        <v/>
      </c>
      <c r="S693" s="649" t="e">
        <f t="shared" si="318"/>
        <v>#VALUE!</v>
      </c>
      <c r="T693" s="496" t="str">
        <f t="shared" si="325"/>
        <v/>
      </c>
      <c r="U693" s="508"/>
      <c r="V693" s="508"/>
      <c r="W693" s="631"/>
      <c r="X693" s="494">
        <f t="shared" si="326"/>
        <v>0</v>
      </c>
      <c r="Y693" s="506">
        <f t="shared" si="327"/>
        <v>0</v>
      </c>
      <c r="Z693" s="498"/>
      <c r="AA693" s="662"/>
      <c r="AB693" s="662" t="str">
        <f t="shared" si="316"/>
        <v/>
      </c>
      <c r="AC693" s="662" t="str">
        <f t="shared" si="317"/>
        <v/>
      </c>
    </row>
    <row r="694" spans="2:29" ht="13.9" x14ac:dyDescent="0.35">
      <c r="B694" s="563"/>
      <c r="C694" s="522"/>
      <c r="D694" s="521"/>
      <c r="E694" s="498"/>
      <c r="F694" s="498"/>
      <c r="G694" s="498"/>
      <c r="H694" s="498"/>
      <c r="I694" s="494" t="str">
        <f t="shared" si="319"/>
        <v/>
      </c>
      <c r="J694" s="500"/>
      <c r="K694" s="509"/>
      <c r="L694" s="494"/>
      <c r="M694" s="496"/>
      <c r="N694" s="496" t="str">
        <f t="shared" si="320"/>
        <v/>
      </c>
      <c r="O694" s="496" t="str">
        <f t="shared" si="321"/>
        <v/>
      </c>
      <c r="P694" s="496" t="str">
        <f t="shared" si="322"/>
        <v/>
      </c>
      <c r="Q694" s="496" t="str">
        <f t="shared" si="323"/>
        <v/>
      </c>
      <c r="R694" s="496" t="str">
        <f t="shared" si="324"/>
        <v/>
      </c>
      <c r="S694" s="649" t="e">
        <f t="shared" si="318"/>
        <v>#VALUE!</v>
      </c>
      <c r="T694" s="496" t="str">
        <f t="shared" si="325"/>
        <v/>
      </c>
      <c r="U694" s="508"/>
      <c r="V694" s="508"/>
      <c r="W694" s="631"/>
      <c r="X694" s="494">
        <f t="shared" si="326"/>
        <v>0</v>
      </c>
      <c r="Y694" s="506">
        <f t="shared" si="327"/>
        <v>0</v>
      </c>
      <c r="Z694" s="498"/>
      <c r="AA694" s="662"/>
      <c r="AB694" s="662" t="str">
        <f t="shared" si="316"/>
        <v/>
      </c>
      <c r="AC694" s="662" t="str">
        <f t="shared" si="317"/>
        <v/>
      </c>
    </row>
    <row r="695" spans="2:29" ht="13.9" x14ac:dyDescent="0.35">
      <c r="B695" s="563"/>
      <c r="C695" s="522"/>
      <c r="D695" s="521"/>
      <c r="E695" s="498"/>
      <c r="F695" s="498"/>
      <c r="G695" s="498"/>
      <c r="H695" s="498"/>
      <c r="I695" s="494" t="str">
        <f t="shared" si="319"/>
        <v/>
      </c>
      <c r="J695" s="500"/>
      <c r="K695" s="509"/>
      <c r="L695" s="494"/>
      <c r="M695" s="496"/>
      <c r="N695" s="496" t="str">
        <f t="shared" si="320"/>
        <v/>
      </c>
      <c r="O695" s="496" t="str">
        <f t="shared" si="321"/>
        <v/>
      </c>
      <c r="P695" s="496" t="str">
        <f t="shared" si="322"/>
        <v/>
      </c>
      <c r="Q695" s="496" t="str">
        <f t="shared" si="323"/>
        <v/>
      </c>
      <c r="R695" s="496" t="str">
        <f t="shared" si="324"/>
        <v/>
      </c>
      <c r="S695" s="649" t="e">
        <f t="shared" si="318"/>
        <v>#VALUE!</v>
      </c>
      <c r="T695" s="496" t="str">
        <f t="shared" si="325"/>
        <v/>
      </c>
      <c r="U695" s="508"/>
      <c r="V695" s="508"/>
      <c r="W695" s="631"/>
      <c r="X695" s="494">
        <f t="shared" si="326"/>
        <v>0</v>
      </c>
      <c r="Y695" s="506">
        <f t="shared" si="327"/>
        <v>0</v>
      </c>
      <c r="Z695" s="498"/>
      <c r="AA695" s="662"/>
      <c r="AB695" s="662" t="str">
        <f t="shared" si="316"/>
        <v/>
      </c>
      <c r="AC695" s="662" t="str">
        <f t="shared" si="317"/>
        <v/>
      </c>
    </row>
    <row r="696" spans="2:29" ht="13.9" x14ac:dyDescent="0.35">
      <c r="B696" s="563"/>
      <c r="C696" s="522"/>
      <c r="D696" s="521"/>
      <c r="E696" s="498"/>
      <c r="F696" s="498"/>
      <c r="G696" s="498"/>
      <c r="H696" s="498"/>
      <c r="I696" s="494" t="str">
        <f t="shared" si="319"/>
        <v/>
      </c>
      <c r="J696" s="500"/>
      <c r="K696" s="509"/>
      <c r="L696" s="494"/>
      <c r="M696" s="496"/>
      <c r="N696" s="496" t="str">
        <f t="shared" si="320"/>
        <v/>
      </c>
      <c r="O696" s="496" t="str">
        <f t="shared" si="321"/>
        <v/>
      </c>
      <c r="P696" s="496" t="str">
        <f t="shared" si="322"/>
        <v/>
      </c>
      <c r="Q696" s="496" t="str">
        <f t="shared" si="323"/>
        <v/>
      </c>
      <c r="R696" s="496" t="str">
        <f t="shared" si="324"/>
        <v/>
      </c>
      <c r="S696" s="649" t="e">
        <f t="shared" si="318"/>
        <v>#VALUE!</v>
      </c>
      <c r="T696" s="496" t="str">
        <f t="shared" si="325"/>
        <v/>
      </c>
      <c r="U696" s="508"/>
      <c r="V696" s="508"/>
      <c r="W696" s="631"/>
      <c r="X696" s="494">
        <f t="shared" si="326"/>
        <v>0</v>
      </c>
      <c r="Y696" s="506">
        <f t="shared" si="327"/>
        <v>0</v>
      </c>
      <c r="Z696" s="498"/>
      <c r="AA696" s="662"/>
      <c r="AB696" s="662" t="str">
        <f t="shared" si="316"/>
        <v/>
      </c>
      <c r="AC696" s="662" t="str">
        <f t="shared" si="317"/>
        <v/>
      </c>
    </row>
    <row r="697" spans="2:29" ht="13.9" x14ac:dyDescent="0.35">
      <c r="B697" s="563"/>
      <c r="C697" s="522"/>
      <c r="D697" s="521"/>
      <c r="E697" s="498"/>
      <c r="F697" s="498"/>
      <c r="G697" s="498"/>
      <c r="H697" s="498"/>
      <c r="I697" s="494" t="str">
        <f t="shared" si="319"/>
        <v/>
      </c>
      <c r="J697" s="500"/>
      <c r="K697" s="509"/>
      <c r="L697" s="494"/>
      <c r="M697" s="496"/>
      <c r="N697" s="496" t="str">
        <f t="shared" si="320"/>
        <v/>
      </c>
      <c r="O697" s="496" t="str">
        <f t="shared" si="321"/>
        <v/>
      </c>
      <c r="P697" s="496" t="str">
        <f t="shared" si="322"/>
        <v/>
      </c>
      <c r="Q697" s="496" t="str">
        <f t="shared" si="323"/>
        <v/>
      </c>
      <c r="R697" s="496" t="str">
        <f t="shared" si="324"/>
        <v/>
      </c>
      <c r="S697" s="649" t="e">
        <f t="shared" si="318"/>
        <v>#VALUE!</v>
      </c>
      <c r="T697" s="496" t="str">
        <f t="shared" si="325"/>
        <v/>
      </c>
      <c r="U697" s="508"/>
      <c r="V697" s="508"/>
      <c r="W697" s="631"/>
      <c r="X697" s="494">
        <f t="shared" si="326"/>
        <v>0</v>
      </c>
      <c r="Y697" s="506">
        <f t="shared" si="327"/>
        <v>0</v>
      </c>
      <c r="Z697" s="498"/>
      <c r="AA697" s="662"/>
      <c r="AB697" s="662" t="str">
        <f t="shared" si="316"/>
        <v/>
      </c>
      <c r="AC697" s="662" t="str">
        <f t="shared" si="317"/>
        <v/>
      </c>
    </row>
    <row r="698" spans="2:29" ht="13.9" x14ac:dyDescent="0.35">
      <c r="B698" s="563"/>
      <c r="C698" s="522"/>
      <c r="D698" s="521"/>
      <c r="E698" s="498"/>
      <c r="F698" s="498"/>
      <c r="G698" s="498"/>
      <c r="H698" s="498"/>
      <c r="I698" s="494" t="str">
        <f t="shared" si="319"/>
        <v/>
      </c>
      <c r="J698" s="500"/>
      <c r="K698" s="509"/>
      <c r="L698" s="494"/>
      <c r="M698" s="496"/>
      <c r="N698" s="496" t="str">
        <f t="shared" si="320"/>
        <v/>
      </c>
      <c r="O698" s="496" t="str">
        <f t="shared" si="321"/>
        <v/>
      </c>
      <c r="P698" s="496" t="str">
        <f t="shared" si="322"/>
        <v/>
      </c>
      <c r="Q698" s="496" t="str">
        <f t="shared" si="323"/>
        <v/>
      </c>
      <c r="R698" s="496" t="str">
        <f t="shared" si="324"/>
        <v/>
      </c>
      <c r="S698" s="649" t="e">
        <f t="shared" si="318"/>
        <v>#VALUE!</v>
      </c>
      <c r="T698" s="496" t="str">
        <f t="shared" si="325"/>
        <v/>
      </c>
      <c r="U698" s="508"/>
      <c r="V698" s="508"/>
      <c r="W698" s="631"/>
      <c r="X698" s="494">
        <f t="shared" si="326"/>
        <v>0</v>
      </c>
      <c r="Y698" s="506">
        <f t="shared" si="327"/>
        <v>0</v>
      </c>
      <c r="Z698" s="498"/>
      <c r="AA698" s="662"/>
      <c r="AB698" s="662" t="str">
        <f t="shared" si="316"/>
        <v/>
      </c>
      <c r="AC698" s="662" t="str">
        <f t="shared" si="317"/>
        <v/>
      </c>
    </row>
    <row r="699" spans="2:29" ht="13.9" x14ac:dyDescent="0.35">
      <c r="B699" s="563"/>
      <c r="C699" s="522"/>
      <c r="D699" s="521"/>
      <c r="E699" s="498"/>
      <c r="F699" s="498"/>
      <c r="G699" s="498"/>
      <c r="H699" s="498"/>
      <c r="I699" s="494" t="str">
        <f t="shared" si="319"/>
        <v/>
      </c>
      <c r="J699" s="500"/>
      <c r="K699" s="509"/>
      <c r="L699" s="494"/>
      <c r="M699" s="496"/>
      <c r="N699" s="496" t="str">
        <f t="shared" si="320"/>
        <v/>
      </c>
      <c r="O699" s="496" t="str">
        <f t="shared" si="321"/>
        <v/>
      </c>
      <c r="P699" s="496" t="str">
        <f t="shared" si="322"/>
        <v/>
      </c>
      <c r="Q699" s="496" t="str">
        <f t="shared" si="323"/>
        <v/>
      </c>
      <c r="R699" s="496" t="str">
        <f t="shared" si="324"/>
        <v/>
      </c>
      <c r="S699" s="649" t="e">
        <f t="shared" si="318"/>
        <v>#VALUE!</v>
      </c>
      <c r="T699" s="496" t="str">
        <f t="shared" si="325"/>
        <v/>
      </c>
      <c r="U699" s="508"/>
      <c r="V699" s="508"/>
      <c r="W699" s="631"/>
      <c r="X699" s="494">
        <f t="shared" si="326"/>
        <v>0</v>
      </c>
      <c r="Y699" s="506">
        <f t="shared" si="327"/>
        <v>0</v>
      </c>
      <c r="Z699" s="498"/>
      <c r="AA699" s="662"/>
      <c r="AB699" s="662" t="str">
        <f t="shared" si="316"/>
        <v/>
      </c>
      <c r="AC699" s="662" t="str">
        <f t="shared" si="317"/>
        <v/>
      </c>
    </row>
    <row r="700" spans="2:29" ht="13.9" x14ac:dyDescent="0.35">
      <c r="B700" s="563"/>
      <c r="C700" s="522"/>
      <c r="D700" s="521"/>
      <c r="E700" s="498"/>
      <c r="F700" s="498"/>
      <c r="G700" s="498"/>
      <c r="H700" s="498"/>
      <c r="I700" s="494" t="str">
        <f t="shared" si="319"/>
        <v/>
      </c>
      <c r="J700" s="500"/>
      <c r="K700" s="509"/>
      <c r="L700" s="494"/>
      <c r="M700" s="496"/>
      <c r="N700" s="496" t="str">
        <f t="shared" si="320"/>
        <v/>
      </c>
      <c r="O700" s="496" t="str">
        <f t="shared" si="321"/>
        <v/>
      </c>
      <c r="P700" s="496" t="str">
        <f t="shared" si="322"/>
        <v/>
      </c>
      <c r="Q700" s="496" t="str">
        <f t="shared" si="323"/>
        <v/>
      </c>
      <c r="R700" s="496" t="str">
        <f t="shared" si="324"/>
        <v/>
      </c>
      <c r="S700" s="649" t="e">
        <f t="shared" si="318"/>
        <v>#VALUE!</v>
      </c>
      <c r="T700" s="496" t="str">
        <f t="shared" si="325"/>
        <v/>
      </c>
      <c r="U700" s="508"/>
      <c r="V700" s="508"/>
      <c r="W700" s="631"/>
      <c r="X700" s="494">
        <f t="shared" si="326"/>
        <v>0</v>
      </c>
      <c r="Y700" s="506">
        <f t="shared" si="327"/>
        <v>0</v>
      </c>
      <c r="Z700" s="498"/>
      <c r="AA700" s="662"/>
      <c r="AB700" s="662" t="str">
        <f t="shared" si="316"/>
        <v/>
      </c>
      <c r="AC700" s="662" t="str">
        <f t="shared" si="317"/>
        <v/>
      </c>
    </row>
    <row r="701" spans="2:29" ht="13.9" x14ac:dyDescent="0.35">
      <c r="B701" s="563"/>
      <c r="C701" s="522"/>
      <c r="D701" s="521"/>
      <c r="E701" s="498"/>
      <c r="F701" s="498"/>
      <c r="G701" s="498"/>
      <c r="H701" s="498"/>
      <c r="I701" s="494" t="str">
        <f t="shared" si="319"/>
        <v/>
      </c>
      <c r="J701" s="500"/>
      <c r="K701" s="509"/>
      <c r="L701" s="494"/>
      <c r="M701" s="496"/>
      <c r="N701" s="496" t="str">
        <f t="shared" si="320"/>
        <v/>
      </c>
      <c r="O701" s="496" t="str">
        <f t="shared" si="321"/>
        <v/>
      </c>
      <c r="P701" s="496" t="str">
        <f t="shared" si="322"/>
        <v/>
      </c>
      <c r="Q701" s="496" t="str">
        <f t="shared" si="323"/>
        <v/>
      </c>
      <c r="R701" s="496" t="str">
        <f t="shared" si="324"/>
        <v/>
      </c>
      <c r="S701" s="649" t="e">
        <f t="shared" si="318"/>
        <v>#VALUE!</v>
      </c>
      <c r="T701" s="496" t="str">
        <f t="shared" si="325"/>
        <v/>
      </c>
      <c r="U701" s="508"/>
      <c r="V701" s="508"/>
      <c r="W701" s="631"/>
      <c r="X701" s="494">
        <f t="shared" si="326"/>
        <v>0</v>
      </c>
      <c r="Y701" s="506">
        <f t="shared" si="327"/>
        <v>0</v>
      </c>
      <c r="Z701" s="498"/>
      <c r="AA701" s="662"/>
      <c r="AB701" s="662" t="str">
        <f t="shared" si="316"/>
        <v/>
      </c>
      <c r="AC701" s="662" t="str">
        <f t="shared" si="317"/>
        <v/>
      </c>
    </row>
    <row r="702" spans="2:29" ht="13.9" x14ac:dyDescent="0.35">
      <c r="B702" s="563"/>
      <c r="C702" s="522"/>
      <c r="D702" s="521"/>
      <c r="E702" s="498"/>
      <c r="F702" s="498"/>
      <c r="G702" s="498"/>
      <c r="H702" s="498"/>
      <c r="I702" s="494" t="str">
        <f t="shared" si="319"/>
        <v/>
      </c>
      <c r="J702" s="500"/>
      <c r="K702" s="509"/>
      <c r="L702" s="494"/>
      <c r="M702" s="496"/>
      <c r="N702" s="496" t="str">
        <f t="shared" si="320"/>
        <v/>
      </c>
      <c r="O702" s="496" t="str">
        <f t="shared" si="321"/>
        <v/>
      </c>
      <c r="P702" s="496" t="str">
        <f t="shared" si="322"/>
        <v/>
      </c>
      <c r="Q702" s="496" t="str">
        <f t="shared" si="323"/>
        <v/>
      </c>
      <c r="R702" s="496" t="str">
        <f t="shared" si="324"/>
        <v/>
      </c>
      <c r="S702" s="649" t="e">
        <f t="shared" si="318"/>
        <v>#VALUE!</v>
      </c>
      <c r="T702" s="496" t="str">
        <f t="shared" si="325"/>
        <v/>
      </c>
      <c r="U702" s="508"/>
      <c r="V702" s="508"/>
      <c r="W702" s="631"/>
      <c r="X702" s="494">
        <f t="shared" si="326"/>
        <v>0</v>
      </c>
      <c r="Y702" s="506">
        <f t="shared" si="327"/>
        <v>0</v>
      </c>
      <c r="Z702" s="498"/>
      <c r="AA702" s="662"/>
      <c r="AB702" s="662" t="str">
        <f t="shared" si="316"/>
        <v/>
      </c>
      <c r="AC702" s="662" t="str">
        <f t="shared" si="317"/>
        <v/>
      </c>
    </row>
    <row r="703" spans="2:29" ht="13.9" x14ac:dyDescent="0.35">
      <c r="B703" s="563"/>
      <c r="C703" s="522"/>
      <c r="D703" s="521"/>
      <c r="E703" s="498"/>
      <c r="F703" s="498"/>
      <c r="G703" s="498"/>
      <c r="H703" s="498"/>
      <c r="I703" s="494" t="str">
        <f t="shared" si="319"/>
        <v/>
      </c>
      <c r="J703" s="500"/>
      <c r="K703" s="509"/>
      <c r="L703" s="494"/>
      <c r="M703" s="496"/>
      <c r="N703" s="496" t="str">
        <f t="shared" si="320"/>
        <v/>
      </c>
      <c r="O703" s="496" t="str">
        <f t="shared" si="321"/>
        <v/>
      </c>
      <c r="P703" s="496" t="str">
        <f t="shared" si="322"/>
        <v/>
      </c>
      <c r="Q703" s="496" t="str">
        <f t="shared" si="323"/>
        <v/>
      </c>
      <c r="R703" s="496" t="str">
        <f t="shared" si="324"/>
        <v/>
      </c>
      <c r="S703" s="649" t="e">
        <f t="shared" si="318"/>
        <v>#VALUE!</v>
      </c>
      <c r="T703" s="496" t="str">
        <f t="shared" si="325"/>
        <v/>
      </c>
      <c r="U703" s="508"/>
      <c r="V703" s="508"/>
      <c r="W703" s="631"/>
      <c r="X703" s="494">
        <f t="shared" si="326"/>
        <v>0</v>
      </c>
      <c r="Y703" s="506">
        <f t="shared" si="327"/>
        <v>0</v>
      </c>
      <c r="Z703" s="498"/>
      <c r="AA703" s="662"/>
      <c r="AB703" s="662" t="str">
        <f t="shared" si="316"/>
        <v/>
      </c>
      <c r="AC703" s="662" t="str">
        <f t="shared" si="317"/>
        <v/>
      </c>
    </row>
    <row r="704" spans="2:29" ht="13.9" x14ac:dyDescent="0.35">
      <c r="B704" s="563"/>
      <c r="C704" s="522"/>
      <c r="D704" s="521"/>
      <c r="E704" s="498"/>
      <c r="F704" s="498"/>
      <c r="G704" s="498"/>
      <c r="H704" s="498"/>
      <c r="I704" s="494" t="str">
        <f t="shared" si="319"/>
        <v/>
      </c>
      <c r="J704" s="500"/>
      <c r="K704" s="509"/>
      <c r="L704" s="494"/>
      <c r="M704" s="496"/>
      <c r="N704" s="496" t="str">
        <f t="shared" si="320"/>
        <v/>
      </c>
      <c r="O704" s="496" t="str">
        <f t="shared" si="321"/>
        <v/>
      </c>
      <c r="P704" s="496" t="str">
        <f t="shared" si="322"/>
        <v/>
      </c>
      <c r="Q704" s="496" t="str">
        <f t="shared" si="323"/>
        <v/>
      </c>
      <c r="R704" s="496" t="str">
        <f t="shared" si="324"/>
        <v/>
      </c>
      <c r="S704" s="649" t="e">
        <f t="shared" si="318"/>
        <v>#VALUE!</v>
      </c>
      <c r="T704" s="496" t="str">
        <f t="shared" si="325"/>
        <v/>
      </c>
      <c r="U704" s="508"/>
      <c r="V704" s="508"/>
      <c r="W704" s="631"/>
      <c r="X704" s="494">
        <f t="shared" si="326"/>
        <v>0</v>
      </c>
      <c r="Y704" s="506">
        <f t="shared" si="327"/>
        <v>0</v>
      </c>
      <c r="Z704" s="498"/>
      <c r="AA704" s="662"/>
      <c r="AB704" s="662" t="str">
        <f t="shared" si="316"/>
        <v/>
      </c>
      <c r="AC704" s="662" t="str">
        <f t="shared" si="317"/>
        <v/>
      </c>
    </row>
    <row r="705" spans="2:29" ht="13.9" x14ac:dyDescent="0.35">
      <c r="B705" s="563"/>
      <c r="C705" s="522"/>
      <c r="D705" s="521"/>
      <c r="E705" s="498"/>
      <c r="F705" s="498"/>
      <c r="G705" s="498"/>
      <c r="H705" s="498"/>
      <c r="I705" s="494" t="str">
        <f t="shared" si="319"/>
        <v/>
      </c>
      <c r="J705" s="500"/>
      <c r="K705" s="509"/>
      <c r="L705" s="494"/>
      <c r="M705" s="496"/>
      <c r="N705" s="496" t="str">
        <f t="shared" si="320"/>
        <v/>
      </c>
      <c r="O705" s="496" t="str">
        <f t="shared" si="321"/>
        <v/>
      </c>
      <c r="P705" s="496" t="str">
        <f t="shared" si="322"/>
        <v/>
      </c>
      <c r="Q705" s="496" t="str">
        <f t="shared" si="323"/>
        <v/>
      </c>
      <c r="R705" s="496" t="str">
        <f t="shared" si="324"/>
        <v/>
      </c>
      <c r="S705" s="649" t="e">
        <f t="shared" si="318"/>
        <v>#VALUE!</v>
      </c>
      <c r="T705" s="496" t="str">
        <f t="shared" si="325"/>
        <v/>
      </c>
      <c r="U705" s="508"/>
      <c r="V705" s="508"/>
      <c r="W705" s="631"/>
      <c r="X705" s="494">
        <f t="shared" si="326"/>
        <v>0</v>
      </c>
      <c r="Y705" s="506">
        <f t="shared" si="327"/>
        <v>0</v>
      </c>
      <c r="Z705" s="498"/>
      <c r="AA705" s="662"/>
      <c r="AB705" s="662" t="str">
        <f t="shared" si="316"/>
        <v/>
      </c>
      <c r="AC705" s="662" t="str">
        <f t="shared" si="317"/>
        <v/>
      </c>
    </row>
    <row r="706" spans="2:29" ht="13.9" x14ac:dyDescent="0.35">
      <c r="B706" s="563"/>
      <c r="C706" s="522"/>
      <c r="D706" s="521"/>
      <c r="E706" s="498"/>
      <c r="F706" s="498"/>
      <c r="G706" s="498"/>
      <c r="H706" s="498"/>
      <c r="I706" s="494" t="str">
        <f t="shared" si="319"/>
        <v/>
      </c>
      <c r="J706" s="500"/>
      <c r="K706" s="509"/>
      <c r="L706" s="494"/>
      <c r="M706" s="496"/>
      <c r="N706" s="496" t="str">
        <f t="shared" si="320"/>
        <v/>
      </c>
      <c r="O706" s="496" t="str">
        <f t="shared" si="321"/>
        <v/>
      </c>
      <c r="P706" s="496" t="str">
        <f t="shared" si="322"/>
        <v/>
      </c>
      <c r="Q706" s="496" t="str">
        <f t="shared" si="323"/>
        <v/>
      </c>
      <c r="R706" s="496" t="str">
        <f t="shared" si="324"/>
        <v/>
      </c>
      <c r="S706" s="649" t="e">
        <f t="shared" si="318"/>
        <v>#VALUE!</v>
      </c>
      <c r="T706" s="496" t="str">
        <f t="shared" si="325"/>
        <v/>
      </c>
      <c r="U706" s="508"/>
      <c r="V706" s="508"/>
      <c r="W706" s="631"/>
      <c r="X706" s="494">
        <f t="shared" si="326"/>
        <v>0</v>
      </c>
      <c r="Y706" s="506">
        <f t="shared" si="327"/>
        <v>0</v>
      </c>
      <c r="Z706" s="498"/>
      <c r="AA706" s="662"/>
      <c r="AB706" s="662" t="str">
        <f t="shared" si="316"/>
        <v/>
      </c>
      <c r="AC706" s="662" t="str">
        <f t="shared" si="317"/>
        <v/>
      </c>
    </row>
    <row r="707" spans="2:29" ht="13.9" x14ac:dyDescent="0.35">
      <c r="B707" s="563"/>
      <c r="C707" s="522"/>
      <c r="D707" s="521"/>
      <c r="E707" s="498"/>
      <c r="F707" s="498"/>
      <c r="G707" s="498"/>
      <c r="H707" s="498"/>
      <c r="I707" s="494" t="str">
        <f t="shared" si="319"/>
        <v/>
      </c>
      <c r="J707" s="500"/>
      <c r="K707" s="509"/>
      <c r="L707" s="494"/>
      <c r="M707" s="496"/>
      <c r="N707" s="496" t="str">
        <f t="shared" si="320"/>
        <v/>
      </c>
      <c r="O707" s="496" t="str">
        <f t="shared" si="321"/>
        <v/>
      </c>
      <c r="P707" s="496" t="str">
        <f t="shared" si="322"/>
        <v/>
      </c>
      <c r="Q707" s="496" t="str">
        <f t="shared" si="323"/>
        <v/>
      </c>
      <c r="R707" s="496" t="str">
        <f t="shared" si="324"/>
        <v/>
      </c>
      <c r="S707" s="649" t="e">
        <f t="shared" si="318"/>
        <v>#VALUE!</v>
      </c>
      <c r="T707" s="496" t="str">
        <f t="shared" si="325"/>
        <v/>
      </c>
      <c r="U707" s="508"/>
      <c r="V707" s="508"/>
      <c r="W707" s="631"/>
      <c r="X707" s="494">
        <f t="shared" si="326"/>
        <v>0</v>
      </c>
      <c r="Y707" s="506">
        <f t="shared" si="327"/>
        <v>0</v>
      </c>
      <c r="Z707" s="498"/>
      <c r="AA707" s="662"/>
      <c r="AB707" s="662" t="str">
        <f t="shared" si="316"/>
        <v/>
      </c>
      <c r="AC707" s="662" t="str">
        <f t="shared" si="317"/>
        <v/>
      </c>
    </row>
    <row r="708" spans="2:29" ht="13.9" x14ac:dyDescent="0.35">
      <c r="B708" s="563"/>
      <c r="C708" s="522"/>
      <c r="D708" s="521"/>
      <c r="E708" s="498"/>
      <c r="F708" s="498"/>
      <c r="G708" s="498"/>
      <c r="H708" s="498"/>
      <c r="I708" s="494" t="str">
        <f t="shared" si="319"/>
        <v/>
      </c>
      <c r="J708" s="500"/>
      <c r="K708" s="509"/>
      <c r="L708" s="494"/>
      <c r="M708" s="496"/>
      <c r="N708" s="496" t="str">
        <f t="shared" si="320"/>
        <v/>
      </c>
      <c r="O708" s="496" t="str">
        <f t="shared" si="321"/>
        <v/>
      </c>
      <c r="P708" s="496" t="str">
        <f t="shared" si="322"/>
        <v/>
      </c>
      <c r="Q708" s="496" t="str">
        <f t="shared" si="323"/>
        <v/>
      </c>
      <c r="R708" s="496" t="str">
        <f t="shared" si="324"/>
        <v/>
      </c>
      <c r="S708" s="649" t="e">
        <f t="shared" si="318"/>
        <v>#VALUE!</v>
      </c>
      <c r="T708" s="496" t="str">
        <f t="shared" si="325"/>
        <v/>
      </c>
      <c r="U708" s="508"/>
      <c r="V708" s="508"/>
      <c r="W708" s="631"/>
      <c r="X708" s="494">
        <f t="shared" si="326"/>
        <v>0</v>
      </c>
      <c r="Y708" s="506">
        <f t="shared" si="327"/>
        <v>0</v>
      </c>
      <c r="Z708" s="498"/>
      <c r="AA708" s="662"/>
      <c r="AB708" s="662" t="str">
        <f t="shared" si="316"/>
        <v/>
      </c>
      <c r="AC708" s="662" t="str">
        <f t="shared" si="317"/>
        <v/>
      </c>
    </row>
    <row r="709" spans="2:29" ht="13.9" x14ac:dyDescent="0.35">
      <c r="B709" s="563"/>
      <c r="C709" s="522"/>
      <c r="D709" s="521"/>
      <c r="E709" s="498"/>
      <c r="F709" s="498"/>
      <c r="G709" s="498"/>
      <c r="H709" s="498"/>
      <c r="I709" s="494" t="str">
        <f t="shared" si="319"/>
        <v/>
      </c>
      <c r="J709" s="500"/>
      <c r="K709" s="509"/>
      <c r="L709" s="494"/>
      <c r="M709" s="496"/>
      <c r="N709" s="496" t="str">
        <f t="shared" si="320"/>
        <v/>
      </c>
      <c r="O709" s="496" t="str">
        <f t="shared" si="321"/>
        <v/>
      </c>
      <c r="P709" s="496" t="str">
        <f t="shared" si="322"/>
        <v/>
      </c>
      <c r="Q709" s="496" t="str">
        <f t="shared" si="323"/>
        <v/>
      </c>
      <c r="R709" s="496" t="str">
        <f t="shared" si="324"/>
        <v/>
      </c>
      <c r="S709" s="649" t="e">
        <f t="shared" si="318"/>
        <v>#VALUE!</v>
      </c>
      <c r="T709" s="496" t="str">
        <f t="shared" si="325"/>
        <v/>
      </c>
      <c r="U709" s="508"/>
      <c r="V709" s="508"/>
      <c r="W709" s="631"/>
      <c r="X709" s="494">
        <f t="shared" si="326"/>
        <v>0</v>
      </c>
      <c r="Y709" s="506">
        <f t="shared" si="327"/>
        <v>0</v>
      </c>
      <c r="Z709" s="498"/>
      <c r="AA709" s="662"/>
      <c r="AB709" s="662" t="str">
        <f t="shared" si="316"/>
        <v/>
      </c>
      <c r="AC709" s="662" t="str">
        <f t="shared" si="317"/>
        <v/>
      </c>
    </row>
    <row r="710" spans="2:29" ht="13.9" x14ac:dyDescent="0.35">
      <c r="B710" s="563"/>
      <c r="C710" s="522"/>
      <c r="D710" s="521"/>
      <c r="E710" s="498"/>
      <c r="F710" s="498"/>
      <c r="G710" s="498"/>
      <c r="H710" s="498"/>
      <c r="I710" s="494" t="str">
        <f t="shared" si="319"/>
        <v/>
      </c>
      <c r="J710" s="500"/>
      <c r="K710" s="509"/>
      <c r="L710" s="494"/>
      <c r="M710" s="496"/>
      <c r="N710" s="496" t="str">
        <f t="shared" si="320"/>
        <v/>
      </c>
      <c r="O710" s="496" t="str">
        <f t="shared" si="321"/>
        <v/>
      </c>
      <c r="P710" s="496" t="str">
        <f t="shared" si="322"/>
        <v/>
      </c>
      <c r="Q710" s="496" t="str">
        <f t="shared" si="323"/>
        <v/>
      </c>
      <c r="R710" s="496" t="str">
        <f t="shared" si="324"/>
        <v/>
      </c>
      <c r="S710" s="649" t="e">
        <f t="shared" si="318"/>
        <v>#VALUE!</v>
      </c>
      <c r="T710" s="496" t="str">
        <f t="shared" si="325"/>
        <v/>
      </c>
      <c r="U710" s="508"/>
      <c r="V710" s="508"/>
      <c r="W710" s="631"/>
      <c r="X710" s="494">
        <f t="shared" si="326"/>
        <v>0</v>
      </c>
      <c r="Y710" s="506">
        <f t="shared" si="327"/>
        <v>0</v>
      </c>
      <c r="Z710" s="498"/>
      <c r="AA710" s="662"/>
      <c r="AB710" s="662" t="str">
        <f t="shared" ref="AB710:AB773" si="328">IF(X710=0,"",AA710*X710)</f>
        <v/>
      </c>
      <c r="AC710" s="662" t="str">
        <f t="shared" ref="AC710:AC773" si="329">IF(X710=0,"",AB710/U710)</f>
        <v/>
      </c>
    </row>
    <row r="711" spans="2:29" ht="13.9" x14ac:dyDescent="0.35">
      <c r="B711" s="563"/>
      <c r="C711" s="522"/>
      <c r="D711" s="521"/>
      <c r="E711" s="498"/>
      <c r="F711" s="498"/>
      <c r="G711" s="498"/>
      <c r="H711" s="498"/>
      <c r="I711" s="494" t="str">
        <f t="shared" si="319"/>
        <v/>
      </c>
      <c r="J711" s="500"/>
      <c r="K711" s="509"/>
      <c r="L711" s="494"/>
      <c r="M711" s="496"/>
      <c r="N711" s="496" t="str">
        <f t="shared" si="320"/>
        <v/>
      </c>
      <c r="O711" s="496" t="str">
        <f t="shared" si="321"/>
        <v/>
      </c>
      <c r="P711" s="496" t="str">
        <f t="shared" si="322"/>
        <v/>
      </c>
      <c r="Q711" s="496" t="str">
        <f t="shared" si="323"/>
        <v/>
      </c>
      <c r="R711" s="496" t="str">
        <f t="shared" si="324"/>
        <v/>
      </c>
      <c r="S711" s="649" t="e">
        <f t="shared" ref="S711:S774" si="330">B711+R711</f>
        <v>#VALUE!</v>
      </c>
      <c r="T711" s="496" t="str">
        <f t="shared" si="325"/>
        <v/>
      </c>
      <c r="U711" s="508"/>
      <c r="V711" s="508"/>
      <c r="W711" s="631"/>
      <c r="X711" s="494">
        <f t="shared" si="326"/>
        <v>0</v>
      </c>
      <c r="Y711" s="506">
        <f t="shared" si="327"/>
        <v>0</v>
      </c>
      <c r="Z711" s="498"/>
      <c r="AA711" s="662"/>
      <c r="AB711" s="662" t="str">
        <f t="shared" si="328"/>
        <v/>
      </c>
      <c r="AC711" s="662" t="str">
        <f t="shared" si="329"/>
        <v/>
      </c>
    </row>
    <row r="712" spans="2:29" ht="13.9" x14ac:dyDescent="0.35">
      <c r="B712" s="563"/>
      <c r="C712" s="522"/>
      <c r="D712" s="521"/>
      <c r="E712" s="498"/>
      <c r="F712" s="498"/>
      <c r="G712" s="498"/>
      <c r="H712" s="498"/>
      <c r="I712" s="494" t="str">
        <f t="shared" si="319"/>
        <v/>
      </c>
      <c r="J712" s="500"/>
      <c r="K712" s="509"/>
      <c r="L712" s="494"/>
      <c r="M712" s="496"/>
      <c r="N712" s="496" t="str">
        <f t="shared" si="320"/>
        <v/>
      </c>
      <c r="O712" s="496" t="str">
        <f t="shared" si="321"/>
        <v/>
      </c>
      <c r="P712" s="496" t="str">
        <f t="shared" si="322"/>
        <v/>
      </c>
      <c r="Q712" s="496" t="str">
        <f t="shared" si="323"/>
        <v/>
      </c>
      <c r="R712" s="496" t="str">
        <f t="shared" si="324"/>
        <v/>
      </c>
      <c r="S712" s="649" t="e">
        <f t="shared" si="330"/>
        <v>#VALUE!</v>
      </c>
      <c r="T712" s="496" t="str">
        <f t="shared" si="325"/>
        <v/>
      </c>
      <c r="U712" s="508"/>
      <c r="V712" s="508"/>
      <c r="W712" s="631"/>
      <c r="X712" s="494">
        <f t="shared" si="326"/>
        <v>0</v>
      </c>
      <c r="Y712" s="506">
        <f t="shared" si="327"/>
        <v>0</v>
      </c>
      <c r="Z712" s="498"/>
      <c r="AA712" s="662"/>
      <c r="AB712" s="662" t="str">
        <f t="shared" si="328"/>
        <v/>
      </c>
      <c r="AC712" s="662" t="str">
        <f t="shared" si="329"/>
        <v/>
      </c>
    </row>
    <row r="713" spans="2:29" ht="13.9" x14ac:dyDescent="0.35">
      <c r="B713" s="563"/>
      <c r="C713" s="522"/>
      <c r="D713" s="521"/>
      <c r="E713" s="498"/>
      <c r="F713" s="498"/>
      <c r="G713" s="498"/>
      <c r="H713" s="498"/>
      <c r="I713" s="494" t="str">
        <f t="shared" si="319"/>
        <v/>
      </c>
      <c r="J713" s="500"/>
      <c r="K713" s="509"/>
      <c r="L713" s="494"/>
      <c r="M713" s="496"/>
      <c r="N713" s="496" t="str">
        <f t="shared" si="320"/>
        <v/>
      </c>
      <c r="O713" s="496" t="str">
        <f t="shared" si="321"/>
        <v/>
      </c>
      <c r="P713" s="496" t="str">
        <f t="shared" si="322"/>
        <v/>
      </c>
      <c r="Q713" s="496" t="str">
        <f t="shared" si="323"/>
        <v/>
      </c>
      <c r="R713" s="496" t="str">
        <f t="shared" si="324"/>
        <v/>
      </c>
      <c r="S713" s="649" t="e">
        <f t="shared" si="330"/>
        <v>#VALUE!</v>
      </c>
      <c r="T713" s="496" t="str">
        <f t="shared" si="325"/>
        <v/>
      </c>
      <c r="U713" s="508"/>
      <c r="V713" s="508"/>
      <c r="W713" s="631"/>
      <c r="X713" s="494">
        <f t="shared" si="326"/>
        <v>0</v>
      </c>
      <c r="Y713" s="506">
        <f t="shared" si="327"/>
        <v>0</v>
      </c>
      <c r="Z713" s="498"/>
      <c r="AA713" s="662"/>
      <c r="AB713" s="662" t="str">
        <f t="shared" si="328"/>
        <v/>
      </c>
      <c r="AC713" s="662" t="str">
        <f t="shared" si="329"/>
        <v/>
      </c>
    </row>
    <row r="714" spans="2:29" ht="13.9" x14ac:dyDescent="0.35">
      <c r="B714" s="563"/>
      <c r="C714" s="522"/>
      <c r="D714" s="521"/>
      <c r="E714" s="498"/>
      <c r="F714" s="498"/>
      <c r="G714" s="498"/>
      <c r="H714" s="498"/>
      <c r="I714" s="494" t="str">
        <f t="shared" si="319"/>
        <v/>
      </c>
      <c r="J714" s="500"/>
      <c r="K714" s="509"/>
      <c r="L714" s="494"/>
      <c r="M714" s="496"/>
      <c r="N714" s="496" t="str">
        <f t="shared" si="320"/>
        <v/>
      </c>
      <c r="O714" s="496" t="str">
        <f t="shared" si="321"/>
        <v/>
      </c>
      <c r="P714" s="496" t="str">
        <f t="shared" si="322"/>
        <v/>
      </c>
      <c r="Q714" s="496" t="str">
        <f t="shared" si="323"/>
        <v/>
      </c>
      <c r="R714" s="496" t="str">
        <f t="shared" si="324"/>
        <v/>
      </c>
      <c r="S714" s="649" t="e">
        <f t="shared" si="330"/>
        <v>#VALUE!</v>
      </c>
      <c r="T714" s="496" t="str">
        <f t="shared" si="325"/>
        <v/>
      </c>
      <c r="U714" s="508"/>
      <c r="V714" s="508"/>
      <c r="W714" s="631"/>
      <c r="X714" s="494">
        <f t="shared" si="326"/>
        <v>0</v>
      </c>
      <c r="Y714" s="506">
        <f t="shared" si="327"/>
        <v>0</v>
      </c>
      <c r="Z714" s="498"/>
      <c r="AA714" s="662"/>
      <c r="AB714" s="662" t="str">
        <f t="shared" si="328"/>
        <v/>
      </c>
      <c r="AC714" s="662" t="str">
        <f t="shared" si="329"/>
        <v/>
      </c>
    </row>
    <row r="715" spans="2:29" ht="13.9" x14ac:dyDescent="0.35">
      <c r="B715" s="563"/>
      <c r="C715" s="522"/>
      <c r="D715" s="521"/>
      <c r="E715" s="498"/>
      <c r="F715" s="498"/>
      <c r="G715" s="498"/>
      <c r="H715" s="498"/>
      <c r="I715" s="494" t="str">
        <f t="shared" si="319"/>
        <v/>
      </c>
      <c r="J715" s="500"/>
      <c r="K715" s="509"/>
      <c r="L715" s="494"/>
      <c r="M715" s="496"/>
      <c r="N715" s="496" t="str">
        <f t="shared" si="320"/>
        <v/>
      </c>
      <c r="O715" s="496" t="str">
        <f t="shared" si="321"/>
        <v/>
      </c>
      <c r="P715" s="496" t="str">
        <f t="shared" si="322"/>
        <v/>
      </c>
      <c r="Q715" s="496" t="str">
        <f t="shared" si="323"/>
        <v/>
      </c>
      <c r="R715" s="496" t="str">
        <f t="shared" si="324"/>
        <v/>
      </c>
      <c r="S715" s="649" t="e">
        <f t="shared" si="330"/>
        <v>#VALUE!</v>
      </c>
      <c r="T715" s="496" t="str">
        <f t="shared" si="325"/>
        <v/>
      </c>
      <c r="U715" s="508"/>
      <c r="V715" s="508"/>
      <c r="W715" s="631"/>
      <c r="X715" s="494">
        <f t="shared" si="326"/>
        <v>0</v>
      </c>
      <c r="Y715" s="506">
        <f t="shared" si="327"/>
        <v>0</v>
      </c>
      <c r="Z715" s="498"/>
      <c r="AA715" s="662"/>
      <c r="AB715" s="662" t="str">
        <f t="shared" si="328"/>
        <v/>
      </c>
      <c r="AC715" s="662" t="str">
        <f t="shared" si="329"/>
        <v/>
      </c>
    </row>
    <row r="716" spans="2:29" ht="13.9" x14ac:dyDescent="0.35">
      <c r="B716" s="563"/>
      <c r="C716" s="522"/>
      <c r="D716" s="521"/>
      <c r="E716" s="498"/>
      <c r="F716" s="498"/>
      <c r="G716" s="498"/>
      <c r="H716" s="498"/>
      <c r="I716" s="494" t="str">
        <f t="shared" si="319"/>
        <v/>
      </c>
      <c r="J716" s="500"/>
      <c r="K716" s="509"/>
      <c r="L716" s="494"/>
      <c r="M716" s="496"/>
      <c r="N716" s="496" t="str">
        <f t="shared" si="320"/>
        <v/>
      </c>
      <c r="O716" s="496" t="str">
        <f t="shared" si="321"/>
        <v/>
      </c>
      <c r="P716" s="496" t="str">
        <f t="shared" si="322"/>
        <v/>
      </c>
      <c r="Q716" s="496" t="str">
        <f t="shared" si="323"/>
        <v/>
      </c>
      <c r="R716" s="496" t="str">
        <f t="shared" si="324"/>
        <v/>
      </c>
      <c r="S716" s="649" t="e">
        <f t="shared" si="330"/>
        <v>#VALUE!</v>
      </c>
      <c r="T716" s="496" t="str">
        <f t="shared" si="325"/>
        <v/>
      </c>
      <c r="U716" s="508"/>
      <c r="V716" s="508"/>
      <c r="W716" s="631"/>
      <c r="X716" s="494">
        <f t="shared" si="326"/>
        <v>0</v>
      </c>
      <c r="Y716" s="506">
        <f t="shared" si="327"/>
        <v>0</v>
      </c>
      <c r="Z716" s="498"/>
      <c r="AA716" s="662"/>
      <c r="AB716" s="662" t="str">
        <f t="shared" si="328"/>
        <v/>
      </c>
      <c r="AC716" s="662" t="str">
        <f t="shared" si="329"/>
        <v/>
      </c>
    </row>
    <row r="717" spans="2:29" ht="13.9" x14ac:dyDescent="0.35">
      <c r="B717" s="563"/>
      <c r="C717" s="522"/>
      <c r="D717" s="521"/>
      <c r="E717" s="498"/>
      <c r="F717" s="498"/>
      <c r="G717" s="498"/>
      <c r="H717" s="498"/>
      <c r="I717" s="494" t="str">
        <f t="shared" si="319"/>
        <v/>
      </c>
      <c r="J717" s="500"/>
      <c r="K717" s="509"/>
      <c r="L717" s="494"/>
      <c r="M717" s="496"/>
      <c r="N717" s="496" t="str">
        <f t="shared" si="320"/>
        <v/>
      </c>
      <c r="O717" s="496" t="str">
        <f t="shared" si="321"/>
        <v/>
      </c>
      <c r="P717" s="496" t="str">
        <f t="shared" si="322"/>
        <v/>
      </c>
      <c r="Q717" s="496" t="str">
        <f t="shared" si="323"/>
        <v/>
      </c>
      <c r="R717" s="496" t="str">
        <f t="shared" si="324"/>
        <v/>
      </c>
      <c r="S717" s="649" t="e">
        <f t="shared" si="330"/>
        <v>#VALUE!</v>
      </c>
      <c r="T717" s="496" t="str">
        <f t="shared" si="325"/>
        <v/>
      </c>
      <c r="U717" s="508"/>
      <c r="V717" s="508"/>
      <c r="W717" s="631"/>
      <c r="X717" s="494">
        <f t="shared" si="326"/>
        <v>0</v>
      </c>
      <c r="Y717" s="506">
        <f t="shared" si="327"/>
        <v>0</v>
      </c>
      <c r="Z717" s="498"/>
      <c r="AA717" s="662"/>
      <c r="AB717" s="662" t="str">
        <f t="shared" si="328"/>
        <v/>
      </c>
      <c r="AC717" s="662" t="str">
        <f t="shared" si="329"/>
        <v/>
      </c>
    </row>
    <row r="718" spans="2:29" ht="13.9" x14ac:dyDescent="0.35">
      <c r="B718" s="563"/>
      <c r="C718" s="522"/>
      <c r="D718" s="521"/>
      <c r="E718" s="498"/>
      <c r="F718" s="498"/>
      <c r="G718" s="498"/>
      <c r="H718" s="498"/>
      <c r="I718" s="494" t="str">
        <f t="shared" si="319"/>
        <v/>
      </c>
      <c r="J718" s="500"/>
      <c r="K718" s="509"/>
      <c r="L718" s="494"/>
      <c r="M718" s="496"/>
      <c r="N718" s="496" t="str">
        <f t="shared" si="320"/>
        <v/>
      </c>
      <c r="O718" s="496" t="str">
        <f t="shared" si="321"/>
        <v/>
      </c>
      <c r="P718" s="496" t="str">
        <f t="shared" si="322"/>
        <v/>
      </c>
      <c r="Q718" s="496" t="str">
        <f t="shared" si="323"/>
        <v/>
      </c>
      <c r="R718" s="496" t="str">
        <f t="shared" si="324"/>
        <v/>
      </c>
      <c r="S718" s="649" t="e">
        <f t="shared" si="330"/>
        <v>#VALUE!</v>
      </c>
      <c r="T718" s="496" t="str">
        <f t="shared" si="325"/>
        <v/>
      </c>
      <c r="U718" s="508"/>
      <c r="V718" s="508"/>
      <c r="W718" s="631"/>
      <c r="X718" s="494">
        <f t="shared" si="326"/>
        <v>0</v>
      </c>
      <c r="Y718" s="506">
        <f t="shared" si="327"/>
        <v>0</v>
      </c>
      <c r="Z718" s="498"/>
      <c r="AA718" s="662"/>
      <c r="AB718" s="662" t="str">
        <f t="shared" si="328"/>
        <v/>
      </c>
      <c r="AC718" s="662" t="str">
        <f t="shared" si="329"/>
        <v/>
      </c>
    </row>
    <row r="719" spans="2:29" ht="13.9" x14ac:dyDescent="0.35">
      <c r="B719" s="563"/>
      <c r="C719" s="522"/>
      <c r="D719" s="521"/>
      <c r="E719" s="498"/>
      <c r="F719" s="498"/>
      <c r="G719" s="498"/>
      <c r="H719" s="498"/>
      <c r="I719" s="494" t="str">
        <f t="shared" si="319"/>
        <v/>
      </c>
      <c r="J719" s="500"/>
      <c r="K719" s="509"/>
      <c r="L719" s="494"/>
      <c r="M719" s="496"/>
      <c r="N719" s="496" t="str">
        <f t="shared" si="320"/>
        <v/>
      </c>
      <c r="O719" s="496" t="str">
        <f t="shared" si="321"/>
        <v/>
      </c>
      <c r="P719" s="496" t="str">
        <f t="shared" si="322"/>
        <v/>
      </c>
      <c r="Q719" s="496" t="str">
        <f t="shared" si="323"/>
        <v/>
      </c>
      <c r="R719" s="496" t="str">
        <f t="shared" si="324"/>
        <v/>
      </c>
      <c r="S719" s="649" t="e">
        <f t="shared" si="330"/>
        <v>#VALUE!</v>
      </c>
      <c r="T719" s="496" t="str">
        <f t="shared" si="325"/>
        <v/>
      </c>
      <c r="U719" s="508"/>
      <c r="V719" s="508"/>
      <c r="W719" s="631"/>
      <c r="X719" s="494">
        <f t="shared" si="326"/>
        <v>0</v>
      </c>
      <c r="Y719" s="506">
        <f t="shared" si="327"/>
        <v>0</v>
      </c>
      <c r="Z719" s="498"/>
      <c r="AA719" s="662"/>
      <c r="AB719" s="662" t="str">
        <f t="shared" si="328"/>
        <v/>
      </c>
      <c r="AC719" s="662" t="str">
        <f t="shared" si="329"/>
        <v/>
      </c>
    </row>
    <row r="720" spans="2:29" ht="13.9" x14ac:dyDescent="0.35">
      <c r="B720" s="563"/>
      <c r="C720" s="522"/>
      <c r="D720" s="521"/>
      <c r="E720" s="498"/>
      <c r="F720" s="498"/>
      <c r="G720" s="498"/>
      <c r="H720" s="498"/>
      <c r="I720" s="494" t="str">
        <f t="shared" si="319"/>
        <v/>
      </c>
      <c r="J720" s="500"/>
      <c r="K720" s="509"/>
      <c r="L720" s="494"/>
      <c r="M720" s="496"/>
      <c r="N720" s="496" t="str">
        <f t="shared" si="320"/>
        <v/>
      </c>
      <c r="O720" s="496" t="str">
        <f t="shared" si="321"/>
        <v/>
      </c>
      <c r="P720" s="496" t="str">
        <f t="shared" si="322"/>
        <v/>
      </c>
      <c r="Q720" s="496" t="str">
        <f t="shared" si="323"/>
        <v/>
      </c>
      <c r="R720" s="496" t="str">
        <f t="shared" si="324"/>
        <v/>
      </c>
      <c r="S720" s="649" t="e">
        <f t="shared" si="330"/>
        <v>#VALUE!</v>
      </c>
      <c r="T720" s="496" t="str">
        <f t="shared" si="325"/>
        <v/>
      </c>
      <c r="U720" s="508"/>
      <c r="V720" s="508"/>
      <c r="W720" s="631"/>
      <c r="X720" s="494">
        <f t="shared" si="326"/>
        <v>0</v>
      </c>
      <c r="Y720" s="506">
        <f t="shared" si="327"/>
        <v>0</v>
      </c>
      <c r="Z720" s="498"/>
      <c r="AA720" s="662"/>
      <c r="AB720" s="662" t="str">
        <f t="shared" si="328"/>
        <v/>
      </c>
      <c r="AC720" s="662" t="str">
        <f t="shared" si="329"/>
        <v/>
      </c>
    </row>
    <row r="721" spans="2:29" ht="13.9" x14ac:dyDescent="0.35">
      <c r="B721" s="563"/>
      <c r="C721" s="522"/>
      <c r="D721" s="521"/>
      <c r="E721" s="498"/>
      <c r="F721" s="498"/>
      <c r="G721" s="498"/>
      <c r="H721" s="498"/>
      <c r="I721" s="494" t="str">
        <f t="shared" si="319"/>
        <v/>
      </c>
      <c r="J721" s="500"/>
      <c r="K721" s="509"/>
      <c r="L721" s="494"/>
      <c r="M721" s="496"/>
      <c r="N721" s="496" t="str">
        <f t="shared" si="320"/>
        <v/>
      </c>
      <c r="O721" s="496" t="str">
        <f t="shared" si="321"/>
        <v/>
      </c>
      <c r="P721" s="496" t="str">
        <f t="shared" si="322"/>
        <v/>
      </c>
      <c r="Q721" s="496" t="str">
        <f t="shared" si="323"/>
        <v/>
      </c>
      <c r="R721" s="496" t="str">
        <f t="shared" si="324"/>
        <v/>
      </c>
      <c r="S721" s="649" t="e">
        <f t="shared" si="330"/>
        <v>#VALUE!</v>
      </c>
      <c r="T721" s="496" t="str">
        <f t="shared" si="325"/>
        <v/>
      </c>
      <c r="U721" s="508"/>
      <c r="V721" s="508"/>
      <c r="W721" s="631"/>
      <c r="X721" s="494">
        <f t="shared" si="326"/>
        <v>0</v>
      </c>
      <c r="Y721" s="506">
        <f t="shared" si="327"/>
        <v>0</v>
      </c>
      <c r="Z721" s="498"/>
      <c r="AA721" s="662"/>
      <c r="AB721" s="662" t="str">
        <f t="shared" si="328"/>
        <v/>
      </c>
      <c r="AC721" s="662" t="str">
        <f t="shared" si="329"/>
        <v/>
      </c>
    </row>
    <row r="722" spans="2:29" ht="13.9" x14ac:dyDescent="0.35">
      <c r="B722" s="563"/>
      <c r="C722" s="522"/>
      <c r="D722" s="521"/>
      <c r="E722" s="498"/>
      <c r="F722" s="498"/>
      <c r="G722" s="498"/>
      <c r="H722" s="498"/>
      <c r="I722" s="494" t="str">
        <f t="shared" si="319"/>
        <v/>
      </c>
      <c r="J722" s="500"/>
      <c r="K722" s="509"/>
      <c r="L722" s="494"/>
      <c r="M722" s="496"/>
      <c r="N722" s="496" t="str">
        <f t="shared" si="320"/>
        <v/>
      </c>
      <c r="O722" s="496" t="str">
        <f t="shared" si="321"/>
        <v/>
      </c>
      <c r="P722" s="496" t="str">
        <f t="shared" si="322"/>
        <v/>
      </c>
      <c r="Q722" s="496" t="str">
        <f t="shared" si="323"/>
        <v/>
      </c>
      <c r="R722" s="496" t="str">
        <f t="shared" si="324"/>
        <v/>
      </c>
      <c r="S722" s="649" t="e">
        <f t="shared" si="330"/>
        <v>#VALUE!</v>
      </c>
      <c r="T722" s="496" t="str">
        <f t="shared" si="325"/>
        <v/>
      </c>
      <c r="U722" s="508"/>
      <c r="V722" s="508"/>
      <c r="W722" s="631"/>
      <c r="X722" s="494">
        <f t="shared" si="326"/>
        <v>0</v>
      </c>
      <c r="Y722" s="506">
        <f t="shared" si="327"/>
        <v>0</v>
      </c>
      <c r="Z722" s="498"/>
      <c r="AA722" s="662"/>
      <c r="AB722" s="662" t="str">
        <f t="shared" si="328"/>
        <v/>
      </c>
      <c r="AC722" s="662" t="str">
        <f t="shared" si="329"/>
        <v/>
      </c>
    </row>
    <row r="723" spans="2:29" ht="13.9" x14ac:dyDescent="0.35">
      <c r="B723" s="563"/>
      <c r="C723" s="522"/>
      <c r="D723" s="521"/>
      <c r="E723" s="498"/>
      <c r="F723" s="498"/>
      <c r="G723" s="498"/>
      <c r="H723" s="498"/>
      <c r="I723" s="494" t="str">
        <f t="shared" si="319"/>
        <v/>
      </c>
      <c r="J723" s="500"/>
      <c r="K723" s="509"/>
      <c r="L723" s="494"/>
      <c r="M723" s="496"/>
      <c r="N723" s="496" t="str">
        <f t="shared" si="320"/>
        <v/>
      </c>
      <c r="O723" s="496" t="str">
        <f t="shared" si="321"/>
        <v/>
      </c>
      <c r="P723" s="496" t="str">
        <f t="shared" si="322"/>
        <v/>
      </c>
      <c r="Q723" s="496" t="str">
        <f t="shared" si="323"/>
        <v/>
      </c>
      <c r="R723" s="496" t="str">
        <f t="shared" si="324"/>
        <v/>
      </c>
      <c r="S723" s="649" t="e">
        <f t="shared" si="330"/>
        <v>#VALUE!</v>
      </c>
      <c r="T723" s="496" t="str">
        <f t="shared" si="325"/>
        <v/>
      </c>
      <c r="U723" s="508"/>
      <c r="V723" s="508"/>
      <c r="W723" s="631"/>
      <c r="X723" s="494">
        <f t="shared" si="326"/>
        <v>0</v>
      </c>
      <c r="Y723" s="506">
        <f t="shared" si="327"/>
        <v>0</v>
      </c>
      <c r="Z723" s="498"/>
      <c r="AA723" s="662"/>
      <c r="AB723" s="662" t="str">
        <f t="shared" si="328"/>
        <v/>
      </c>
      <c r="AC723" s="662" t="str">
        <f t="shared" si="329"/>
        <v/>
      </c>
    </row>
    <row r="724" spans="2:29" ht="13.9" x14ac:dyDescent="0.35">
      <c r="B724" s="563"/>
      <c r="C724" s="522"/>
      <c r="D724" s="521"/>
      <c r="E724" s="498"/>
      <c r="F724" s="498"/>
      <c r="G724" s="498"/>
      <c r="H724" s="498"/>
      <c r="I724" s="494" t="str">
        <f t="shared" si="319"/>
        <v/>
      </c>
      <c r="J724" s="500"/>
      <c r="K724" s="509"/>
      <c r="L724" s="494"/>
      <c r="M724" s="496"/>
      <c r="N724" s="496" t="str">
        <f t="shared" si="320"/>
        <v/>
      </c>
      <c r="O724" s="496" t="str">
        <f t="shared" si="321"/>
        <v/>
      </c>
      <c r="P724" s="496" t="str">
        <f t="shared" si="322"/>
        <v/>
      </c>
      <c r="Q724" s="496" t="str">
        <f t="shared" si="323"/>
        <v/>
      </c>
      <c r="R724" s="496" t="str">
        <f t="shared" si="324"/>
        <v/>
      </c>
      <c r="S724" s="649" t="e">
        <f t="shared" si="330"/>
        <v>#VALUE!</v>
      </c>
      <c r="T724" s="496" t="str">
        <f t="shared" si="325"/>
        <v/>
      </c>
      <c r="U724" s="508"/>
      <c r="V724" s="508"/>
      <c r="W724" s="631"/>
      <c r="X724" s="494">
        <f t="shared" si="326"/>
        <v>0</v>
      </c>
      <c r="Y724" s="506">
        <f t="shared" si="327"/>
        <v>0</v>
      </c>
      <c r="Z724" s="498"/>
      <c r="AA724" s="662"/>
      <c r="AB724" s="662" t="str">
        <f t="shared" si="328"/>
        <v/>
      </c>
      <c r="AC724" s="662" t="str">
        <f t="shared" si="329"/>
        <v/>
      </c>
    </row>
    <row r="725" spans="2:29" ht="13.9" x14ac:dyDescent="0.35">
      <c r="B725" s="563"/>
      <c r="C725" s="522"/>
      <c r="D725" s="521"/>
      <c r="E725" s="498"/>
      <c r="F725" s="498"/>
      <c r="G725" s="498"/>
      <c r="H725" s="498"/>
      <c r="I725" s="494" t="str">
        <f t="shared" si="319"/>
        <v/>
      </c>
      <c r="J725" s="500"/>
      <c r="K725" s="509"/>
      <c r="L725" s="494"/>
      <c r="M725" s="496"/>
      <c r="N725" s="496" t="str">
        <f t="shared" si="320"/>
        <v/>
      </c>
      <c r="O725" s="496" t="str">
        <f t="shared" si="321"/>
        <v/>
      </c>
      <c r="P725" s="496" t="str">
        <f t="shared" si="322"/>
        <v/>
      </c>
      <c r="Q725" s="496" t="str">
        <f t="shared" si="323"/>
        <v/>
      </c>
      <c r="R725" s="496" t="str">
        <f t="shared" si="324"/>
        <v/>
      </c>
      <c r="S725" s="649" t="e">
        <f t="shared" si="330"/>
        <v>#VALUE!</v>
      </c>
      <c r="T725" s="496" t="str">
        <f t="shared" si="325"/>
        <v/>
      </c>
      <c r="U725" s="508"/>
      <c r="V725" s="508"/>
      <c r="W725" s="631"/>
      <c r="X725" s="494">
        <f t="shared" si="326"/>
        <v>0</v>
      </c>
      <c r="Y725" s="506">
        <f t="shared" si="327"/>
        <v>0</v>
      </c>
      <c r="Z725" s="498"/>
      <c r="AA725" s="662"/>
      <c r="AB725" s="662" t="str">
        <f t="shared" si="328"/>
        <v/>
      </c>
      <c r="AC725" s="662" t="str">
        <f t="shared" si="329"/>
        <v/>
      </c>
    </row>
    <row r="726" spans="2:29" ht="13.9" x14ac:dyDescent="0.35">
      <c r="B726" s="563"/>
      <c r="C726" s="522"/>
      <c r="D726" s="521"/>
      <c r="E726" s="498"/>
      <c r="F726" s="498"/>
      <c r="G726" s="498"/>
      <c r="H726" s="498"/>
      <c r="I726" s="494" t="str">
        <f t="shared" si="319"/>
        <v/>
      </c>
      <c r="J726" s="500"/>
      <c r="K726" s="509"/>
      <c r="L726" s="494"/>
      <c r="M726" s="496"/>
      <c r="N726" s="496" t="str">
        <f t="shared" si="320"/>
        <v/>
      </c>
      <c r="O726" s="496" t="str">
        <f t="shared" si="321"/>
        <v/>
      </c>
      <c r="P726" s="496" t="str">
        <f t="shared" si="322"/>
        <v/>
      </c>
      <c r="Q726" s="496" t="str">
        <f t="shared" si="323"/>
        <v/>
      </c>
      <c r="R726" s="496" t="str">
        <f t="shared" si="324"/>
        <v/>
      </c>
      <c r="S726" s="649" t="e">
        <f t="shared" si="330"/>
        <v>#VALUE!</v>
      </c>
      <c r="T726" s="496" t="str">
        <f t="shared" si="325"/>
        <v/>
      </c>
      <c r="U726" s="508"/>
      <c r="V726" s="508"/>
      <c r="W726" s="631"/>
      <c r="X726" s="494">
        <f t="shared" si="326"/>
        <v>0</v>
      </c>
      <c r="Y726" s="506">
        <f t="shared" si="327"/>
        <v>0</v>
      </c>
      <c r="Z726" s="498"/>
      <c r="AA726" s="662"/>
      <c r="AB726" s="662" t="str">
        <f t="shared" si="328"/>
        <v/>
      </c>
      <c r="AC726" s="662" t="str">
        <f t="shared" si="329"/>
        <v/>
      </c>
    </row>
    <row r="727" spans="2:29" ht="13.9" x14ac:dyDescent="0.35">
      <c r="B727" s="563"/>
      <c r="C727" s="522"/>
      <c r="D727" s="521"/>
      <c r="E727" s="498"/>
      <c r="F727" s="498"/>
      <c r="G727" s="498"/>
      <c r="H727" s="498"/>
      <c r="I727" s="494" t="str">
        <f t="shared" si="319"/>
        <v/>
      </c>
      <c r="J727" s="500"/>
      <c r="K727" s="509"/>
      <c r="L727" s="494"/>
      <c r="M727" s="496"/>
      <c r="N727" s="496" t="str">
        <f t="shared" si="320"/>
        <v/>
      </c>
      <c r="O727" s="496" t="str">
        <f t="shared" si="321"/>
        <v/>
      </c>
      <c r="P727" s="496" t="str">
        <f t="shared" si="322"/>
        <v/>
      </c>
      <c r="Q727" s="496" t="str">
        <f t="shared" si="323"/>
        <v/>
      </c>
      <c r="R727" s="496" t="str">
        <f t="shared" si="324"/>
        <v/>
      </c>
      <c r="S727" s="649" t="e">
        <f t="shared" si="330"/>
        <v>#VALUE!</v>
      </c>
      <c r="T727" s="496" t="str">
        <f t="shared" si="325"/>
        <v/>
      </c>
      <c r="U727" s="508"/>
      <c r="V727" s="508"/>
      <c r="W727" s="631"/>
      <c r="X727" s="494">
        <f t="shared" si="326"/>
        <v>0</v>
      </c>
      <c r="Y727" s="506">
        <f t="shared" si="327"/>
        <v>0</v>
      </c>
      <c r="Z727" s="498"/>
      <c r="AA727" s="662"/>
      <c r="AB727" s="662" t="str">
        <f t="shared" si="328"/>
        <v/>
      </c>
      <c r="AC727" s="662" t="str">
        <f t="shared" si="329"/>
        <v/>
      </c>
    </row>
    <row r="728" spans="2:29" ht="13.9" x14ac:dyDescent="0.35">
      <c r="B728" s="563"/>
      <c r="C728" s="522"/>
      <c r="D728" s="521"/>
      <c r="E728" s="498"/>
      <c r="F728" s="498"/>
      <c r="G728" s="498"/>
      <c r="H728" s="498"/>
      <c r="I728" s="494" t="str">
        <f t="shared" si="319"/>
        <v/>
      </c>
      <c r="J728" s="500"/>
      <c r="K728" s="509"/>
      <c r="L728" s="494"/>
      <c r="M728" s="496"/>
      <c r="N728" s="496" t="str">
        <f t="shared" si="320"/>
        <v/>
      </c>
      <c r="O728" s="496" t="str">
        <f t="shared" si="321"/>
        <v/>
      </c>
      <c r="P728" s="496" t="str">
        <f t="shared" si="322"/>
        <v/>
      </c>
      <c r="Q728" s="496" t="str">
        <f t="shared" si="323"/>
        <v/>
      </c>
      <c r="R728" s="496" t="str">
        <f t="shared" si="324"/>
        <v/>
      </c>
      <c r="S728" s="649" t="e">
        <f t="shared" si="330"/>
        <v>#VALUE!</v>
      </c>
      <c r="T728" s="496" t="str">
        <f t="shared" si="325"/>
        <v/>
      </c>
      <c r="U728" s="508"/>
      <c r="V728" s="508"/>
      <c r="W728" s="631"/>
      <c r="X728" s="494">
        <f t="shared" si="326"/>
        <v>0</v>
      </c>
      <c r="Y728" s="506">
        <f t="shared" si="327"/>
        <v>0</v>
      </c>
      <c r="Z728" s="498"/>
      <c r="AA728" s="662"/>
      <c r="AB728" s="662" t="str">
        <f t="shared" si="328"/>
        <v/>
      </c>
      <c r="AC728" s="662" t="str">
        <f t="shared" si="329"/>
        <v/>
      </c>
    </row>
    <row r="729" spans="2:29" ht="13.9" x14ac:dyDescent="0.35">
      <c r="B729" s="563"/>
      <c r="C729" s="522"/>
      <c r="D729" s="521"/>
      <c r="E729" s="498"/>
      <c r="F729" s="498"/>
      <c r="G729" s="498"/>
      <c r="H729" s="498"/>
      <c r="I729" s="494" t="str">
        <f t="shared" si="319"/>
        <v/>
      </c>
      <c r="J729" s="500"/>
      <c r="K729" s="509"/>
      <c r="L729" s="494"/>
      <c r="M729" s="496"/>
      <c r="N729" s="496" t="str">
        <f t="shared" si="320"/>
        <v/>
      </c>
      <c r="O729" s="496" t="str">
        <f t="shared" si="321"/>
        <v/>
      </c>
      <c r="P729" s="496" t="str">
        <f t="shared" si="322"/>
        <v/>
      </c>
      <c r="Q729" s="496" t="str">
        <f t="shared" si="323"/>
        <v/>
      </c>
      <c r="R729" s="496" t="str">
        <f t="shared" si="324"/>
        <v/>
      </c>
      <c r="S729" s="649" t="e">
        <f t="shared" si="330"/>
        <v>#VALUE!</v>
      </c>
      <c r="T729" s="496" t="str">
        <f t="shared" si="325"/>
        <v/>
      </c>
      <c r="U729" s="508"/>
      <c r="V729" s="508"/>
      <c r="W729" s="631"/>
      <c r="X729" s="494">
        <f t="shared" si="326"/>
        <v>0</v>
      </c>
      <c r="Y729" s="506">
        <f t="shared" si="327"/>
        <v>0</v>
      </c>
      <c r="Z729" s="498"/>
      <c r="AA729" s="662"/>
      <c r="AB729" s="662" t="str">
        <f t="shared" si="328"/>
        <v/>
      </c>
      <c r="AC729" s="662" t="str">
        <f t="shared" si="329"/>
        <v/>
      </c>
    </row>
    <row r="730" spans="2:29" ht="13.9" x14ac:dyDescent="0.35">
      <c r="B730" s="563"/>
      <c r="C730" s="522"/>
      <c r="D730" s="521"/>
      <c r="E730" s="498"/>
      <c r="F730" s="498"/>
      <c r="G730" s="498"/>
      <c r="H730" s="498"/>
      <c r="I730" s="494" t="str">
        <f t="shared" si="319"/>
        <v/>
      </c>
      <c r="J730" s="500"/>
      <c r="K730" s="509"/>
      <c r="L730" s="494"/>
      <c r="M730" s="496"/>
      <c r="N730" s="496" t="str">
        <f t="shared" si="320"/>
        <v/>
      </c>
      <c r="O730" s="496" t="str">
        <f t="shared" si="321"/>
        <v/>
      </c>
      <c r="P730" s="496" t="str">
        <f t="shared" si="322"/>
        <v/>
      </c>
      <c r="Q730" s="496" t="str">
        <f t="shared" si="323"/>
        <v/>
      </c>
      <c r="R730" s="496" t="str">
        <f t="shared" si="324"/>
        <v/>
      </c>
      <c r="S730" s="649" t="e">
        <f t="shared" si="330"/>
        <v>#VALUE!</v>
      </c>
      <c r="T730" s="496" t="str">
        <f t="shared" si="325"/>
        <v/>
      </c>
      <c r="U730" s="508"/>
      <c r="V730" s="508"/>
      <c r="W730" s="631"/>
      <c r="X730" s="494">
        <f t="shared" si="326"/>
        <v>0</v>
      </c>
      <c r="Y730" s="506">
        <f t="shared" si="327"/>
        <v>0</v>
      </c>
      <c r="Z730" s="498"/>
      <c r="AA730" s="662"/>
      <c r="AB730" s="662" t="str">
        <f t="shared" si="328"/>
        <v/>
      </c>
      <c r="AC730" s="662" t="str">
        <f t="shared" si="329"/>
        <v/>
      </c>
    </row>
    <row r="731" spans="2:29" ht="13.9" x14ac:dyDescent="0.35">
      <c r="B731" s="563"/>
      <c r="C731" s="522"/>
      <c r="D731" s="521"/>
      <c r="E731" s="498"/>
      <c r="F731" s="498"/>
      <c r="G731" s="498"/>
      <c r="H731" s="498"/>
      <c r="I731" s="494" t="str">
        <f t="shared" si="319"/>
        <v/>
      </c>
      <c r="J731" s="500"/>
      <c r="K731" s="509"/>
      <c r="L731" s="494"/>
      <c r="M731" s="496"/>
      <c r="N731" s="496" t="str">
        <f t="shared" si="320"/>
        <v/>
      </c>
      <c r="O731" s="496" t="str">
        <f t="shared" si="321"/>
        <v/>
      </c>
      <c r="P731" s="496" t="str">
        <f t="shared" si="322"/>
        <v/>
      </c>
      <c r="Q731" s="496" t="str">
        <f t="shared" si="323"/>
        <v/>
      </c>
      <c r="R731" s="496" t="str">
        <f t="shared" si="324"/>
        <v/>
      </c>
      <c r="S731" s="649" t="e">
        <f t="shared" si="330"/>
        <v>#VALUE!</v>
      </c>
      <c r="T731" s="496" t="str">
        <f t="shared" si="325"/>
        <v/>
      </c>
      <c r="U731" s="508"/>
      <c r="V731" s="508"/>
      <c r="W731" s="631"/>
      <c r="X731" s="494">
        <f t="shared" si="326"/>
        <v>0</v>
      </c>
      <c r="Y731" s="506">
        <f t="shared" si="327"/>
        <v>0</v>
      </c>
      <c r="Z731" s="498"/>
      <c r="AA731" s="662"/>
      <c r="AB731" s="662" t="str">
        <f t="shared" si="328"/>
        <v/>
      </c>
      <c r="AC731" s="662" t="str">
        <f t="shared" si="329"/>
        <v/>
      </c>
    </row>
    <row r="732" spans="2:29" ht="13.9" x14ac:dyDescent="0.35">
      <c r="B732" s="563"/>
      <c r="C732" s="522"/>
      <c r="D732" s="521"/>
      <c r="E732" s="498"/>
      <c r="F732" s="498"/>
      <c r="G732" s="498"/>
      <c r="H732" s="498"/>
      <c r="I732" s="494" t="str">
        <f t="shared" si="319"/>
        <v/>
      </c>
      <c r="J732" s="500"/>
      <c r="K732" s="509"/>
      <c r="L732" s="494"/>
      <c r="M732" s="496"/>
      <c r="N732" s="496" t="str">
        <f t="shared" si="320"/>
        <v/>
      </c>
      <c r="O732" s="496" t="str">
        <f t="shared" si="321"/>
        <v/>
      </c>
      <c r="P732" s="496" t="str">
        <f t="shared" si="322"/>
        <v/>
      </c>
      <c r="Q732" s="496" t="str">
        <f t="shared" si="323"/>
        <v/>
      </c>
      <c r="R732" s="496" t="str">
        <f t="shared" si="324"/>
        <v/>
      </c>
      <c r="S732" s="649" t="e">
        <f t="shared" si="330"/>
        <v>#VALUE!</v>
      </c>
      <c r="T732" s="496" t="str">
        <f t="shared" si="325"/>
        <v/>
      </c>
      <c r="U732" s="508"/>
      <c r="V732" s="508"/>
      <c r="W732" s="631"/>
      <c r="X732" s="494">
        <f t="shared" si="326"/>
        <v>0</v>
      </c>
      <c r="Y732" s="506">
        <f t="shared" si="327"/>
        <v>0</v>
      </c>
      <c r="Z732" s="498"/>
      <c r="AA732" s="662"/>
      <c r="AB732" s="662" t="str">
        <f t="shared" si="328"/>
        <v/>
      </c>
      <c r="AC732" s="662" t="str">
        <f t="shared" si="329"/>
        <v/>
      </c>
    </row>
    <row r="733" spans="2:29" ht="13.9" x14ac:dyDescent="0.35">
      <c r="B733" s="563"/>
      <c r="C733" s="522"/>
      <c r="D733" s="521"/>
      <c r="E733" s="498"/>
      <c r="F733" s="498"/>
      <c r="G733" s="498"/>
      <c r="H733" s="498"/>
      <c r="I733" s="494" t="str">
        <f t="shared" si="319"/>
        <v/>
      </c>
      <c r="J733" s="500"/>
      <c r="K733" s="509"/>
      <c r="L733" s="494"/>
      <c r="M733" s="496"/>
      <c r="N733" s="496" t="str">
        <f t="shared" si="320"/>
        <v/>
      </c>
      <c r="O733" s="496" t="str">
        <f t="shared" si="321"/>
        <v/>
      </c>
      <c r="P733" s="496" t="str">
        <f t="shared" si="322"/>
        <v/>
      </c>
      <c r="Q733" s="496" t="str">
        <f t="shared" si="323"/>
        <v/>
      </c>
      <c r="R733" s="496" t="str">
        <f t="shared" si="324"/>
        <v/>
      </c>
      <c r="S733" s="649" t="e">
        <f t="shared" si="330"/>
        <v>#VALUE!</v>
      </c>
      <c r="T733" s="496" t="str">
        <f t="shared" si="325"/>
        <v/>
      </c>
      <c r="U733" s="508"/>
      <c r="V733" s="508"/>
      <c r="W733" s="631"/>
      <c r="X733" s="494">
        <f t="shared" si="326"/>
        <v>0</v>
      </c>
      <c r="Y733" s="506">
        <f t="shared" si="327"/>
        <v>0</v>
      </c>
      <c r="Z733" s="498"/>
      <c r="AA733" s="662"/>
      <c r="AB733" s="662" t="str">
        <f t="shared" si="328"/>
        <v/>
      </c>
      <c r="AC733" s="662" t="str">
        <f t="shared" si="329"/>
        <v/>
      </c>
    </row>
    <row r="734" spans="2:29" ht="13.9" x14ac:dyDescent="0.35">
      <c r="B734" s="563"/>
      <c r="C734" s="522"/>
      <c r="D734" s="521"/>
      <c r="E734" s="498"/>
      <c r="F734" s="498"/>
      <c r="G734" s="498"/>
      <c r="H734" s="498"/>
      <c r="I734" s="494" t="str">
        <f t="shared" si="319"/>
        <v/>
      </c>
      <c r="J734" s="500"/>
      <c r="K734" s="509"/>
      <c r="L734" s="494"/>
      <c r="M734" s="496"/>
      <c r="N734" s="496" t="str">
        <f t="shared" si="320"/>
        <v/>
      </c>
      <c r="O734" s="496" t="str">
        <f t="shared" si="321"/>
        <v/>
      </c>
      <c r="P734" s="496" t="str">
        <f t="shared" si="322"/>
        <v/>
      </c>
      <c r="Q734" s="496" t="str">
        <f t="shared" si="323"/>
        <v/>
      </c>
      <c r="R734" s="496" t="str">
        <f t="shared" si="324"/>
        <v/>
      </c>
      <c r="S734" s="649" t="e">
        <f t="shared" si="330"/>
        <v>#VALUE!</v>
      </c>
      <c r="T734" s="496" t="str">
        <f t="shared" si="325"/>
        <v/>
      </c>
      <c r="U734" s="508"/>
      <c r="V734" s="508"/>
      <c r="W734" s="631"/>
      <c r="X734" s="494">
        <f t="shared" si="326"/>
        <v>0</v>
      </c>
      <c r="Y734" s="506">
        <f t="shared" si="327"/>
        <v>0</v>
      </c>
      <c r="Z734" s="498"/>
      <c r="AA734" s="662"/>
      <c r="AB734" s="662" t="str">
        <f t="shared" si="328"/>
        <v/>
      </c>
      <c r="AC734" s="662" t="str">
        <f t="shared" si="329"/>
        <v/>
      </c>
    </row>
    <row r="735" spans="2:29" ht="13.9" x14ac:dyDescent="0.35">
      <c r="B735" s="563"/>
      <c r="C735" s="522"/>
      <c r="D735" s="521"/>
      <c r="E735" s="498"/>
      <c r="F735" s="498"/>
      <c r="G735" s="498"/>
      <c r="H735" s="498"/>
      <c r="I735" s="494" t="str">
        <f t="shared" si="319"/>
        <v/>
      </c>
      <c r="J735" s="500"/>
      <c r="K735" s="509"/>
      <c r="L735" s="494"/>
      <c r="M735" s="496"/>
      <c r="N735" s="496" t="str">
        <f t="shared" si="320"/>
        <v/>
      </c>
      <c r="O735" s="496" t="str">
        <f t="shared" si="321"/>
        <v/>
      </c>
      <c r="P735" s="496" t="str">
        <f t="shared" si="322"/>
        <v/>
      </c>
      <c r="Q735" s="496" t="str">
        <f t="shared" si="323"/>
        <v/>
      </c>
      <c r="R735" s="496" t="str">
        <f t="shared" si="324"/>
        <v/>
      </c>
      <c r="S735" s="649" t="e">
        <f t="shared" si="330"/>
        <v>#VALUE!</v>
      </c>
      <c r="T735" s="496" t="str">
        <f t="shared" si="325"/>
        <v/>
      </c>
      <c r="U735" s="508"/>
      <c r="V735" s="508"/>
      <c r="W735" s="631"/>
      <c r="X735" s="494">
        <f t="shared" si="326"/>
        <v>0</v>
      </c>
      <c r="Y735" s="506">
        <f t="shared" si="327"/>
        <v>0</v>
      </c>
      <c r="Z735" s="498"/>
      <c r="AA735" s="662"/>
      <c r="AB735" s="662" t="str">
        <f t="shared" si="328"/>
        <v/>
      </c>
      <c r="AC735" s="662" t="str">
        <f t="shared" si="329"/>
        <v/>
      </c>
    </row>
    <row r="736" spans="2:29" ht="13.9" x14ac:dyDescent="0.35">
      <c r="B736" s="563"/>
      <c r="C736" s="522"/>
      <c r="D736" s="521"/>
      <c r="E736" s="498"/>
      <c r="F736" s="498"/>
      <c r="G736" s="498"/>
      <c r="H736" s="498"/>
      <c r="I736" s="494" t="str">
        <f t="shared" si="319"/>
        <v/>
      </c>
      <c r="J736" s="500"/>
      <c r="K736" s="509"/>
      <c r="L736" s="494"/>
      <c r="M736" s="496"/>
      <c r="N736" s="496" t="str">
        <f t="shared" si="320"/>
        <v/>
      </c>
      <c r="O736" s="496" t="str">
        <f t="shared" si="321"/>
        <v/>
      </c>
      <c r="P736" s="496" t="str">
        <f t="shared" si="322"/>
        <v/>
      </c>
      <c r="Q736" s="496" t="str">
        <f t="shared" si="323"/>
        <v/>
      </c>
      <c r="R736" s="496" t="str">
        <f t="shared" si="324"/>
        <v/>
      </c>
      <c r="S736" s="649" t="e">
        <f t="shared" si="330"/>
        <v>#VALUE!</v>
      </c>
      <c r="T736" s="496" t="str">
        <f t="shared" si="325"/>
        <v/>
      </c>
      <c r="U736" s="508"/>
      <c r="V736" s="508"/>
      <c r="W736" s="631"/>
      <c r="X736" s="494">
        <f t="shared" si="326"/>
        <v>0</v>
      </c>
      <c r="Y736" s="506">
        <f t="shared" si="327"/>
        <v>0</v>
      </c>
      <c r="Z736" s="498"/>
      <c r="AA736" s="662"/>
      <c r="AB736" s="662" t="str">
        <f t="shared" si="328"/>
        <v/>
      </c>
      <c r="AC736" s="662" t="str">
        <f t="shared" si="329"/>
        <v/>
      </c>
    </row>
    <row r="737" spans="2:29" ht="13.9" x14ac:dyDescent="0.35">
      <c r="B737" s="563"/>
      <c r="C737" s="522"/>
      <c r="D737" s="521"/>
      <c r="E737" s="498"/>
      <c r="F737" s="498"/>
      <c r="G737" s="498"/>
      <c r="H737" s="498"/>
      <c r="I737" s="494" t="str">
        <f t="shared" si="319"/>
        <v/>
      </c>
      <c r="J737" s="500"/>
      <c r="K737" s="509"/>
      <c r="L737" s="494"/>
      <c r="M737" s="496"/>
      <c r="N737" s="496" t="str">
        <f t="shared" si="320"/>
        <v/>
      </c>
      <c r="O737" s="496" t="str">
        <f t="shared" si="321"/>
        <v/>
      </c>
      <c r="P737" s="496" t="str">
        <f t="shared" si="322"/>
        <v/>
      </c>
      <c r="Q737" s="496" t="str">
        <f t="shared" si="323"/>
        <v/>
      </c>
      <c r="R737" s="496" t="str">
        <f t="shared" si="324"/>
        <v/>
      </c>
      <c r="S737" s="649" t="e">
        <f t="shared" si="330"/>
        <v>#VALUE!</v>
      </c>
      <c r="T737" s="496" t="str">
        <f t="shared" si="325"/>
        <v/>
      </c>
      <c r="U737" s="508"/>
      <c r="V737" s="508"/>
      <c r="W737" s="631"/>
      <c r="X737" s="494">
        <f t="shared" si="326"/>
        <v>0</v>
      </c>
      <c r="Y737" s="506">
        <f t="shared" si="327"/>
        <v>0</v>
      </c>
      <c r="Z737" s="498"/>
      <c r="AA737" s="662"/>
      <c r="AB737" s="662" t="str">
        <f t="shared" si="328"/>
        <v/>
      </c>
      <c r="AC737" s="662" t="str">
        <f t="shared" si="329"/>
        <v/>
      </c>
    </row>
    <row r="738" spans="2:29" ht="13.9" x14ac:dyDescent="0.35">
      <c r="B738" s="563"/>
      <c r="C738" s="522"/>
      <c r="D738" s="521"/>
      <c r="E738" s="498"/>
      <c r="F738" s="498"/>
      <c r="G738" s="498"/>
      <c r="H738" s="498"/>
      <c r="I738" s="494" t="str">
        <f t="shared" si="319"/>
        <v/>
      </c>
      <c r="J738" s="500"/>
      <c r="K738" s="509"/>
      <c r="L738" s="494"/>
      <c r="M738" s="496"/>
      <c r="N738" s="496" t="str">
        <f t="shared" si="320"/>
        <v/>
      </c>
      <c r="O738" s="496" t="str">
        <f t="shared" si="321"/>
        <v/>
      </c>
      <c r="P738" s="496" t="str">
        <f t="shared" si="322"/>
        <v/>
      </c>
      <c r="Q738" s="496" t="str">
        <f t="shared" si="323"/>
        <v/>
      </c>
      <c r="R738" s="496" t="str">
        <f t="shared" si="324"/>
        <v/>
      </c>
      <c r="S738" s="649" t="e">
        <f t="shared" si="330"/>
        <v>#VALUE!</v>
      </c>
      <c r="T738" s="496" t="str">
        <f t="shared" si="325"/>
        <v/>
      </c>
      <c r="U738" s="508"/>
      <c r="V738" s="508"/>
      <c r="W738" s="631"/>
      <c r="X738" s="494">
        <f t="shared" si="326"/>
        <v>0</v>
      </c>
      <c r="Y738" s="506">
        <f t="shared" si="327"/>
        <v>0</v>
      </c>
      <c r="Z738" s="498"/>
      <c r="AA738" s="662"/>
      <c r="AB738" s="662" t="str">
        <f t="shared" si="328"/>
        <v/>
      </c>
      <c r="AC738" s="662" t="str">
        <f t="shared" si="329"/>
        <v/>
      </c>
    </row>
    <row r="739" spans="2:29" ht="13.9" x14ac:dyDescent="0.35">
      <c r="B739" s="563"/>
      <c r="C739" s="522"/>
      <c r="D739" s="521"/>
      <c r="E739" s="498"/>
      <c r="F739" s="498"/>
      <c r="G739" s="498"/>
      <c r="H739" s="498"/>
      <c r="I739" s="494" t="str">
        <f t="shared" si="319"/>
        <v/>
      </c>
      <c r="J739" s="500"/>
      <c r="K739" s="509"/>
      <c r="L739" s="494"/>
      <c r="M739" s="496"/>
      <c r="N739" s="496" t="str">
        <f t="shared" si="320"/>
        <v/>
      </c>
      <c r="O739" s="496" t="str">
        <f t="shared" si="321"/>
        <v/>
      </c>
      <c r="P739" s="496" t="str">
        <f t="shared" si="322"/>
        <v/>
      </c>
      <c r="Q739" s="496" t="str">
        <f t="shared" si="323"/>
        <v/>
      </c>
      <c r="R739" s="496" t="str">
        <f t="shared" si="324"/>
        <v/>
      </c>
      <c r="S739" s="649" t="e">
        <f t="shared" si="330"/>
        <v>#VALUE!</v>
      </c>
      <c r="T739" s="496" t="str">
        <f t="shared" si="325"/>
        <v/>
      </c>
      <c r="U739" s="508"/>
      <c r="V739" s="508"/>
      <c r="W739" s="631"/>
      <c r="X739" s="494">
        <f t="shared" si="326"/>
        <v>0</v>
      </c>
      <c r="Y739" s="506">
        <f t="shared" si="327"/>
        <v>0</v>
      </c>
      <c r="Z739" s="498"/>
      <c r="AA739" s="662"/>
      <c r="AB739" s="662" t="str">
        <f t="shared" si="328"/>
        <v/>
      </c>
      <c r="AC739" s="662" t="str">
        <f t="shared" si="329"/>
        <v/>
      </c>
    </row>
    <row r="740" spans="2:29" ht="13.9" x14ac:dyDescent="0.35">
      <c r="B740" s="563"/>
      <c r="C740" s="522"/>
      <c r="D740" s="521"/>
      <c r="E740" s="498"/>
      <c r="F740" s="498"/>
      <c r="G740" s="498"/>
      <c r="H740" s="498"/>
      <c r="I740" s="494" t="str">
        <f t="shared" si="319"/>
        <v/>
      </c>
      <c r="J740" s="500"/>
      <c r="K740" s="509"/>
      <c r="L740" s="494"/>
      <c r="M740" s="496"/>
      <c r="N740" s="496" t="str">
        <f t="shared" si="320"/>
        <v/>
      </c>
      <c r="O740" s="496" t="str">
        <f t="shared" si="321"/>
        <v/>
      </c>
      <c r="P740" s="496" t="str">
        <f t="shared" si="322"/>
        <v/>
      </c>
      <c r="Q740" s="496" t="str">
        <f t="shared" si="323"/>
        <v/>
      </c>
      <c r="R740" s="496" t="str">
        <f t="shared" si="324"/>
        <v/>
      </c>
      <c r="S740" s="649" t="e">
        <f t="shared" si="330"/>
        <v>#VALUE!</v>
      </c>
      <c r="T740" s="496" t="str">
        <f t="shared" si="325"/>
        <v/>
      </c>
      <c r="U740" s="508"/>
      <c r="V740" s="508"/>
      <c r="W740" s="631"/>
      <c r="X740" s="494">
        <f t="shared" si="326"/>
        <v>0</v>
      </c>
      <c r="Y740" s="506">
        <f t="shared" si="327"/>
        <v>0</v>
      </c>
      <c r="Z740" s="498"/>
      <c r="AA740" s="662"/>
      <c r="AB740" s="662" t="str">
        <f t="shared" si="328"/>
        <v/>
      </c>
      <c r="AC740" s="662" t="str">
        <f t="shared" si="329"/>
        <v/>
      </c>
    </row>
    <row r="741" spans="2:29" ht="13.9" x14ac:dyDescent="0.35">
      <c r="B741" s="563"/>
      <c r="C741" s="522"/>
      <c r="D741" s="521"/>
      <c r="E741" s="498"/>
      <c r="F741" s="498"/>
      <c r="G741" s="498"/>
      <c r="H741" s="498"/>
      <c r="I741" s="494" t="str">
        <f t="shared" si="319"/>
        <v/>
      </c>
      <c r="J741" s="500"/>
      <c r="K741" s="509"/>
      <c r="L741" s="494"/>
      <c r="M741" s="496"/>
      <c r="N741" s="496" t="str">
        <f t="shared" si="320"/>
        <v/>
      </c>
      <c r="O741" s="496" t="str">
        <f t="shared" si="321"/>
        <v/>
      </c>
      <c r="P741" s="496" t="str">
        <f t="shared" si="322"/>
        <v/>
      </c>
      <c r="Q741" s="496" t="str">
        <f t="shared" si="323"/>
        <v/>
      </c>
      <c r="R741" s="496" t="str">
        <f t="shared" si="324"/>
        <v/>
      </c>
      <c r="S741" s="649" t="e">
        <f t="shared" si="330"/>
        <v>#VALUE!</v>
      </c>
      <c r="T741" s="496" t="str">
        <f t="shared" si="325"/>
        <v/>
      </c>
      <c r="U741" s="508"/>
      <c r="V741" s="508"/>
      <c r="W741" s="631"/>
      <c r="X741" s="494">
        <f t="shared" si="326"/>
        <v>0</v>
      </c>
      <c r="Y741" s="506">
        <f t="shared" si="327"/>
        <v>0</v>
      </c>
      <c r="Z741" s="498"/>
      <c r="AA741" s="662"/>
      <c r="AB741" s="662" t="str">
        <f t="shared" si="328"/>
        <v/>
      </c>
      <c r="AC741" s="662" t="str">
        <f t="shared" si="329"/>
        <v/>
      </c>
    </row>
    <row r="742" spans="2:29" ht="13.9" x14ac:dyDescent="0.35">
      <c r="B742" s="563"/>
      <c r="C742" s="522"/>
      <c r="D742" s="521"/>
      <c r="E742" s="498"/>
      <c r="F742" s="498"/>
      <c r="G742" s="498"/>
      <c r="H742" s="498"/>
      <c r="I742" s="494" t="str">
        <f t="shared" si="319"/>
        <v/>
      </c>
      <c r="J742" s="500"/>
      <c r="K742" s="509"/>
      <c r="L742" s="494"/>
      <c r="M742" s="496"/>
      <c r="N742" s="496" t="str">
        <f t="shared" si="320"/>
        <v/>
      </c>
      <c r="O742" s="496" t="str">
        <f t="shared" si="321"/>
        <v/>
      </c>
      <c r="P742" s="496" t="str">
        <f t="shared" si="322"/>
        <v/>
      </c>
      <c r="Q742" s="496" t="str">
        <f t="shared" si="323"/>
        <v/>
      </c>
      <c r="R742" s="496" t="str">
        <f t="shared" si="324"/>
        <v/>
      </c>
      <c r="S742" s="649" t="e">
        <f t="shared" si="330"/>
        <v>#VALUE!</v>
      </c>
      <c r="T742" s="496" t="str">
        <f t="shared" si="325"/>
        <v/>
      </c>
      <c r="U742" s="508"/>
      <c r="V742" s="508"/>
      <c r="W742" s="631"/>
      <c r="X742" s="494">
        <f t="shared" si="326"/>
        <v>0</v>
      </c>
      <c r="Y742" s="506">
        <f t="shared" si="327"/>
        <v>0</v>
      </c>
      <c r="Z742" s="498"/>
      <c r="AA742" s="662"/>
      <c r="AB742" s="662" t="str">
        <f t="shared" si="328"/>
        <v/>
      </c>
      <c r="AC742" s="662" t="str">
        <f t="shared" si="329"/>
        <v/>
      </c>
    </row>
    <row r="743" spans="2:29" ht="13.9" x14ac:dyDescent="0.35">
      <c r="B743" s="563"/>
      <c r="C743" s="522"/>
      <c r="D743" s="521"/>
      <c r="E743" s="498"/>
      <c r="F743" s="498"/>
      <c r="G743" s="498"/>
      <c r="H743" s="498"/>
      <c r="I743" s="494" t="str">
        <f t="shared" si="319"/>
        <v/>
      </c>
      <c r="J743" s="500"/>
      <c r="K743" s="509"/>
      <c r="L743" s="494"/>
      <c r="M743" s="496"/>
      <c r="N743" s="496" t="str">
        <f t="shared" si="320"/>
        <v/>
      </c>
      <c r="O743" s="496" t="str">
        <f t="shared" si="321"/>
        <v/>
      </c>
      <c r="P743" s="496" t="str">
        <f t="shared" si="322"/>
        <v/>
      </c>
      <c r="Q743" s="496" t="str">
        <f t="shared" si="323"/>
        <v/>
      </c>
      <c r="R743" s="496" t="str">
        <f t="shared" si="324"/>
        <v/>
      </c>
      <c r="S743" s="649" t="e">
        <f t="shared" si="330"/>
        <v>#VALUE!</v>
      </c>
      <c r="T743" s="496" t="str">
        <f t="shared" si="325"/>
        <v/>
      </c>
      <c r="U743" s="508"/>
      <c r="V743" s="508"/>
      <c r="W743" s="631"/>
      <c r="X743" s="494">
        <f t="shared" si="326"/>
        <v>0</v>
      </c>
      <c r="Y743" s="506">
        <f t="shared" si="327"/>
        <v>0</v>
      </c>
      <c r="Z743" s="498"/>
      <c r="AA743" s="662"/>
      <c r="AB743" s="662" t="str">
        <f t="shared" si="328"/>
        <v/>
      </c>
      <c r="AC743" s="662" t="str">
        <f t="shared" si="329"/>
        <v/>
      </c>
    </row>
    <row r="744" spans="2:29" ht="13.9" x14ac:dyDescent="0.35">
      <c r="B744" s="563"/>
      <c r="C744" s="522"/>
      <c r="D744" s="521"/>
      <c r="E744" s="498"/>
      <c r="F744" s="498"/>
      <c r="G744" s="498"/>
      <c r="H744" s="498"/>
      <c r="I744" s="494" t="str">
        <f t="shared" si="319"/>
        <v/>
      </c>
      <c r="J744" s="500"/>
      <c r="K744" s="509"/>
      <c r="L744" s="494"/>
      <c r="M744" s="496"/>
      <c r="N744" s="496" t="str">
        <f t="shared" si="320"/>
        <v/>
      </c>
      <c r="O744" s="496" t="str">
        <f t="shared" si="321"/>
        <v/>
      </c>
      <c r="P744" s="496" t="str">
        <f t="shared" si="322"/>
        <v/>
      </c>
      <c r="Q744" s="496" t="str">
        <f t="shared" si="323"/>
        <v/>
      </c>
      <c r="R744" s="496" t="str">
        <f t="shared" si="324"/>
        <v/>
      </c>
      <c r="S744" s="649" t="e">
        <f t="shared" si="330"/>
        <v>#VALUE!</v>
      </c>
      <c r="T744" s="496" t="str">
        <f t="shared" si="325"/>
        <v/>
      </c>
      <c r="U744" s="508"/>
      <c r="V744" s="508"/>
      <c r="W744" s="631"/>
      <c r="X744" s="494">
        <f t="shared" si="326"/>
        <v>0</v>
      </c>
      <c r="Y744" s="506">
        <f t="shared" si="327"/>
        <v>0</v>
      </c>
      <c r="Z744" s="498"/>
      <c r="AA744" s="662"/>
      <c r="AB744" s="662" t="str">
        <f t="shared" si="328"/>
        <v/>
      </c>
      <c r="AC744" s="662" t="str">
        <f t="shared" si="329"/>
        <v/>
      </c>
    </row>
    <row r="745" spans="2:29" ht="13.9" x14ac:dyDescent="0.35">
      <c r="B745" s="563"/>
      <c r="C745" s="522"/>
      <c r="D745" s="521"/>
      <c r="E745" s="498"/>
      <c r="F745" s="498"/>
      <c r="G745" s="498"/>
      <c r="H745" s="498"/>
      <c r="I745" s="494" t="str">
        <f t="shared" si="319"/>
        <v/>
      </c>
      <c r="J745" s="500"/>
      <c r="K745" s="509"/>
      <c r="L745" s="494"/>
      <c r="M745" s="496"/>
      <c r="N745" s="496" t="str">
        <f t="shared" si="320"/>
        <v/>
      </c>
      <c r="O745" s="496" t="str">
        <f t="shared" si="321"/>
        <v/>
      </c>
      <c r="P745" s="496" t="str">
        <f t="shared" si="322"/>
        <v/>
      </c>
      <c r="Q745" s="496" t="str">
        <f t="shared" si="323"/>
        <v/>
      </c>
      <c r="R745" s="496" t="str">
        <f t="shared" si="324"/>
        <v/>
      </c>
      <c r="S745" s="649" t="e">
        <f t="shared" si="330"/>
        <v>#VALUE!</v>
      </c>
      <c r="T745" s="496" t="str">
        <f t="shared" si="325"/>
        <v/>
      </c>
      <c r="U745" s="508"/>
      <c r="V745" s="508"/>
      <c r="W745" s="631"/>
      <c r="X745" s="494">
        <f t="shared" si="326"/>
        <v>0</v>
      </c>
      <c r="Y745" s="506">
        <f t="shared" si="327"/>
        <v>0</v>
      </c>
      <c r="Z745" s="498"/>
      <c r="AA745" s="662"/>
      <c r="AB745" s="662" t="str">
        <f t="shared" si="328"/>
        <v/>
      </c>
      <c r="AC745" s="662" t="str">
        <f t="shared" si="329"/>
        <v/>
      </c>
    </row>
    <row r="746" spans="2:29" ht="13.9" x14ac:dyDescent="0.35">
      <c r="B746" s="563"/>
      <c r="C746" s="522"/>
      <c r="D746" s="521"/>
      <c r="E746" s="498"/>
      <c r="F746" s="498"/>
      <c r="G746" s="498"/>
      <c r="H746" s="498"/>
      <c r="I746" s="494" t="str">
        <f t="shared" si="319"/>
        <v/>
      </c>
      <c r="J746" s="500"/>
      <c r="K746" s="509"/>
      <c r="L746" s="494"/>
      <c r="M746" s="496"/>
      <c r="N746" s="496" t="str">
        <f t="shared" si="320"/>
        <v/>
      </c>
      <c r="O746" s="496" t="str">
        <f t="shared" si="321"/>
        <v/>
      </c>
      <c r="P746" s="496" t="str">
        <f t="shared" si="322"/>
        <v/>
      </c>
      <c r="Q746" s="496" t="str">
        <f t="shared" si="323"/>
        <v/>
      </c>
      <c r="R746" s="496" t="str">
        <f t="shared" si="324"/>
        <v/>
      </c>
      <c r="S746" s="649" t="e">
        <f t="shared" si="330"/>
        <v>#VALUE!</v>
      </c>
      <c r="T746" s="496" t="str">
        <f t="shared" si="325"/>
        <v/>
      </c>
      <c r="U746" s="508"/>
      <c r="V746" s="508"/>
      <c r="W746" s="631"/>
      <c r="X746" s="494">
        <f t="shared" si="326"/>
        <v>0</v>
      </c>
      <c r="Y746" s="506">
        <f t="shared" si="327"/>
        <v>0</v>
      </c>
      <c r="Z746" s="498"/>
      <c r="AA746" s="662"/>
      <c r="AB746" s="662" t="str">
        <f t="shared" si="328"/>
        <v/>
      </c>
      <c r="AC746" s="662" t="str">
        <f t="shared" si="329"/>
        <v/>
      </c>
    </row>
    <row r="747" spans="2:29" ht="13.9" x14ac:dyDescent="0.35">
      <c r="B747" s="563"/>
      <c r="C747" s="522"/>
      <c r="D747" s="521"/>
      <c r="E747" s="498"/>
      <c r="F747" s="498"/>
      <c r="G747" s="498"/>
      <c r="H747" s="498"/>
      <c r="I747" s="494" t="str">
        <f t="shared" si="319"/>
        <v/>
      </c>
      <c r="J747" s="500"/>
      <c r="K747" s="509"/>
      <c r="L747" s="494"/>
      <c r="M747" s="496"/>
      <c r="N747" s="496" t="str">
        <f t="shared" si="320"/>
        <v/>
      </c>
      <c r="O747" s="496" t="str">
        <f t="shared" si="321"/>
        <v/>
      </c>
      <c r="P747" s="496" t="str">
        <f t="shared" si="322"/>
        <v/>
      </c>
      <c r="Q747" s="496" t="str">
        <f t="shared" si="323"/>
        <v/>
      </c>
      <c r="R747" s="496" t="str">
        <f t="shared" si="324"/>
        <v/>
      </c>
      <c r="S747" s="649" t="e">
        <f t="shared" si="330"/>
        <v>#VALUE!</v>
      </c>
      <c r="T747" s="496" t="str">
        <f t="shared" si="325"/>
        <v/>
      </c>
      <c r="U747" s="508"/>
      <c r="V747" s="508"/>
      <c r="W747" s="631"/>
      <c r="X747" s="494">
        <f t="shared" si="326"/>
        <v>0</v>
      </c>
      <c r="Y747" s="506">
        <f t="shared" si="327"/>
        <v>0</v>
      </c>
      <c r="Z747" s="498"/>
      <c r="AA747" s="662"/>
      <c r="AB747" s="662" t="str">
        <f t="shared" si="328"/>
        <v/>
      </c>
      <c r="AC747" s="662" t="str">
        <f t="shared" si="329"/>
        <v/>
      </c>
    </row>
    <row r="748" spans="2:29" ht="13.9" x14ac:dyDescent="0.35">
      <c r="B748" s="563"/>
      <c r="C748" s="522"/>
      <c r="D748" s="521"/>
      <c r="E748" s="498"/>
      <c r="F748" s="498"/>
      <c r="G748" s="498"/>
      <c r="H748" s="498"/>
      <c r="I748" s="494" t="str">
        <f t="shared" si="319"/>
        <v/>
      </c>
      <c r="J748" s="500"/>
      <c r="K748" s="509"/>
      <c r="L748" s="494"/>
      <c r="M748" s="496"/>
      <c r="N748" s="496" t="str">
        <f t="shared" si="320"/>
        <v/>
      </c>
      <c r="O748" s="496" t="str">
        <f t="shared" si="321"/>
        <v/>
      </c>
      <c r="P748" s="496" t="str">
        <f t="shared" si="322"/>
        <v/>
      </c>
      <c r="Q748" s="496" t="str">
        <f t="shared" si="323"/>
        <v/>
      </c>
      <c r="R748" s="496" t="str">
        <f t="shared" si="324"/>
        <v/>
      </c>
      <c r="S748" s="649" t="e">
        <f t="shared" si="330"/>
        <v>#VALUE!</v>
      </c>
      <c r="T748" s="496" t="str">
        <f t="shared" si="325"/>
        <v/>
      </c>
      <c r="U748" s="508"/>
      <c r="V748" s="508"/>
      <c r="W748" s="631"/>
      <c r="X748" s="494">
        <f t="shared" si="326"/>
        <v>0</v>
      </c>
      <c r="Y748" s="506">
        <f t="shared" si="327"/>
        <v>0</v>
      </c>
      <c r="Z748" s="498"/>
      <c r="AA748" s="662"/>
      <c r="AB748" s="662" t="str">
        <f t="shared" si="328"/>
        <v/>
      </c>
      <c r="AC748" s="662" t="str">
        <f t="shared" si="329"/>
        <v/>
      </c>
    </row>
    <row r="749" spans="2:29" ht="13.9" x14ac:dyDescent="0.35">
      <c r="B749" s="563"/>
      <c r="C749" s="522"/>
      <c r="D749" s="521"/>
      <c r="E749" s="498"/>
      <c r="F749" s="498"/>
      <c r="G749" s="498"/>
      <c r="H749" s="498"/>
      <c r="I749" s="494" t="str">
        <f t="shared" si="319"/>
        <v/>
      </c>
      <c r="J749" s="500"/>
      <c r="K749" s="509"/>
      <c r="L749" s="494"/>
      <c r="M749" s="496"/>
      <c r="N749" s="496" t="str">
        <f t="shared" si="320"/>
        <v/>
      </c>
      <c r="O749" s="496" t="str">
        <f t="shared" si="321"/>
        <v/>
      </c>
      <c r="P749" s="496" t="str">
        <f t="shared" si="322"/>
        <v/>
      </c>
      <c r="Q749" s="496" t="str">
        <f t="shared" si="323"/>
        <v/>
      </c>
      <c r="R749" s="496" t="str">
        <f t="shared" si="324"/>
        <v/>
      </c>
      <c r="S749" s="649" t="e">
        <f t="shared" si="330"/>
        <v>#VALUE!</v>
      </c>
      <c r="T749" s="496" t="str">
        <f t="shared" si="325"/>
        <v/>
      </c>
      <c r="U749" s="508"/>
      <c r="V749" s="508"/>
      <c r="W749" s="631"/>
      <c r="X749" s="494">
        <f t="shared" si="326"/>
        <v>0</v>
      </c>
      <c r="Y749" s="506">
        <f t="shared" si="327"/>
        <v>0</v>
      </c>
      <c r="Z749" s="498"/>
      <c r="AA749" s="662"/>
      <c r="AB749" s="662" t="str">
        <f t="shared" si="328"/>
        <v/>
      </c>
      <c r="AC749" s="662" t="str">
        <f t="shared" si="329"/>
        <v/>
      </c>
    </row>
    <row r="750" spans="2:29" ht="13.9" x14ac:dyDescent="0.35">
      <c r="B750" s="563"/>
      <c r="C750" s="522"/>
      <c r="D750" s="521"/>
      <c r="E750" s="498"/>
      <c r="F750" s="498"/>
      <c r="G750" s="498"/>
      <c r="H750" s="498"/>
      <c r="I750" s="494" t="str">
        <f t="shared" si="319"/>
        <v/>
      </c>
      <c r="J750" s="500"/>
      <c r="K750" s="509"/>
      <c r="L750" s="494"/>
      <c r="M750" s="496"/>
      <c r="N750" s="496" t="str">
        <f t="shared" si="320"/>
        <v/>
      </c>
      <c r="O750" s="496" t="str">
        <f t="shared" si="321"/>
        <v/>
      </c>
      <c r="P750" s="496" t="str">
        <f t="shared" si="322"/>
        <v/>
      </c>
      <c r="Q750" s="496" t="str">
        <f t="shared" si="323"/>
        <v/>
      </c>
      <c r="R750" s="496" t="str">
        <f t="shared" si="324"/>
        <v/>
      </c>
      <c r="S750" s="649" t="e">
        <f t="shared" si="330"/>
        <v>#VALUE!</v>
      </c>
      <c r="T750" s="496" t="str">
        <f t="shared" si="325"/>
        <v/>
      </c>
      <c r="U750" s="508"/>
      <c r="V750" s="508"/>
      <c r="W750" s="631"/>
      <c r="X750" s="494">
        <f t="shared" si="326"/>
        <v>0</v>
      </c>
      <c r="Y750" s="506">
        <f t="shared" si="327"/>
        <v>0</v>
      </c>
      <c r="Z750" s="498"/>
      <c r="AA750" s="662"/>
      <c r="AB750" s="662" t="str">
        <f t="shared" si="328"/>
        <v/>
      </c>
      <c r="AC750" s="662" t="str">
        <f t="shared" si="329"/>
        <v/>
      </c>
    </row>
    <row r="751" spans="2:29" ht="13.9" x14ac:dyDescent="0.35">
      <c r="B751" s="563"/>
      <c r="C751" s="522"/>
      <c r="D751" s="521"/>
      <c r="E751" s="498"/>
      <c r="F751" s="498"/>
      <c r="G751" s="498"/>
      <c r="H751" s="498"/>
      <c r="I751" s="494" t="str">
        <f t="shared" si="319"/>
        <v/>
      </c>
      <c r="J751" s="500"/>
      <c r="K751" s="509"/>
      <c r="L751" s="494"/>
      <c r="M751" s="496"/>
      <c r="N751" s="496" t="str">
        <f t="shared" si="320"/>
        <v/>
      </c>
      <c r="O751" s="496" t="str">
        <f t="shared" si="321"/>
        <v/>
      </c>
      <c r="P751" s="496" t="str">
        <f t="shared" si="322"/>
        <v/>
      </c>
      <c r="Q751" s="496" t="str">
        <f t="shared" si="323"/>
        <v/>
      </c>
      <c r="R751" s="496" t="str">
        <f t="shared" si="324"/>
        <v/>
      </c>
      <c r="S751" s="649" t="e">
        <f t="shared" si="330"/>
        <v>#VALUE!</v>
      </c>
      <c r="T751" s="496" t="str">
        <f t="shared" si="325"/>
        <v/>
      </c>
      <c r="U751" s="508"/>
      <c r="V751" s="508"/>
      <c r="W751" s="631"/>
      <c r="X751" s="494">
        <f t="shared" si="326"/>
        <v>0</v>
      </c>
      <c r="Y751" s="506">
        <f t="shared" si="327"/>
        <v>0</v>
      </c>
      <c r="Z751" s="498"/>
      <c r="AA751" s="662"/>
      <c r="AB751" s="662" t="str">
        <f t="shared" si="328"/>
        <v/>
      </c>
      <c r="AC751" s="662" t="str">
        <f t="shared" si="329"/>
        <v/>
      </c>
    </row>
    <row r="752" spans="2:29" ht="13.9" x14ac:dyDescent="0.35">
      <c r="B752" s="563"/>
      <c r="C752" s="522"/>
      <c r="D752" s="521"/>
      <c r="E752" s="498"/>
      <c r="F752" s="498"/>
      <c r="G752" s="498"/>
      <c r="H752" s="498"/>
      <c r="I752" s="494" t="str">
        <f t="shared" si="319"/>
        <v/>
      </c>
      <c r="J752" s="500"/>
      <c r="K752" s="509"/>
      <c r="L752" s="494"/>
      <c r="M752" s="496"/>
      <c r="N752" s="496" t="str">
        <f t="shared" si="320"/>
        <v/>
      </c>
      <c r="O752" s="496" t="str">
        <f t="shared" si="321"/>
        <v/>
      </c>
      <c r="P752" s="496" t="str">
        <f t="shared" si="322"/>
        <v/>
      </c>
      <c r="Q752" s="496" t="str">
        <f t="shared" si="323"/>
        <v/>
      </c>
      <c r="R752" s="496" t="str">
        <f t="shared" si="324"/>
        <v/>
      </c>
      <c r="S752" s="649" t="e">
        <f t="shared" si="330"/>
        <v>#VALUE!</v>
      </c>
      <c r="T752" s="496" t="str">
        <f t="shared" si="325"/>
        <v/>
      </c>
      <c r="U752" s="508"/>
      <c r="V752" s="508"/>
      <c r="W752" s="631"/>
      <c r="X752" s="494">
        <f t="shared" si="326"/>
        <v>0</v>
      </c>
      <c r="Y752" s="506">
        <f t="shared" si="327"/>
        <v>0</v>
      </c>
      <c r="Z752" s="498"/>
      <c r="AA752" s="662"/>
      <c r="AB752" s="662" t="str">
        <f t="shared" si="328"/>
        <v/>
      </c>
      <c r="AC752" s="662" t="str">
        <f t="shared" si="329"/>
        <v/>
      </c>
    </row>
    <row r="753" spans="2:29" ht="13.9" x14ac:dyDescent="0.35">
      <c r="B753" s="563"/>
      <c r="C753" s="522"/>
      <c r="D753" s="521"/>
      <c r="E753" s="498"/>
      <c r="F753" s="498"/>
      <c r="G753" s="498"/>
      <c r="H753" s="498"/>
      <c r="I753" s="494" t="str">
        <f t="shared" si="319"/>
        <v/>
      </c>
      <c r="J753" s="500"/>
      <c r="K753" s="509"/>
      <c r="L753" s="494"/>
      <c r="M753" s="496"/>
      <c r="N753" s="496" t="str">
        <f t="shared" si="320"/>
        <v/>
      </c>
      <c r="O753" s="496" t="str">
        <f t="shared" si="321"/>
        <v/>
      </c>
      <c r="P753" s="496" t="str">
        <f t="shared" si="322"/>
        <v/>
      </c>
      <c r="Q753" s="496" t="str">
        <f t="shared" si="323"/>
        <v/>
      </c>
      <c r="R753" s="496" t="str">
        <f t="shared" si="324"/>
        <v/>
      </c>
      <c r="S753" s="649" t="e">
        <f t="shared" si="330"/>
        <v>#VALUE!</v>
      </c>
      <c r="T753" s="496" t="str">
        <f t="shared" si="325"/>
        <v/>
      </c>
      <c r="U753" s="508"/>
      <c r="V753" s="508"/>
      <c r="W753" s="631"/>
      <c r="X753" s="494">
        <f t="shared" si="326"/>
        <v>0</v>
      </c>
      <c r="Y753" s="506">
        <f t="shared" si="327"/>
        <v>0</v>
      </c>
      <c r="Z753" s="498"/>
      <c r="AA753" s="662"/>
      <c r="AB753" s="662" t="str">
        <f t="shared" si="328"/>
        <v/>
      </c>
      <c r="AC753" s="662" t="str">
        <f t="shared" si="329"/>
        <v/>
      </c>
    </row>
    <row r="754" spans="2:29" ht="13.9" x14ac:dyDescent="0.35">
      <c r="B754" s="563"/>
      <c r="C754" s="522"/>
      <c r="D754" s="521"/>
      <c r="E754" s="498"/>
      <c r="F754" s="498"/>
      <c r="G754" s="498"/>
      <c r="H754" s="498"/>
      <c r="I754" s="494" t="str">
        <f t="shared" si="319"/>
        <v/>
      </c>
      <c r="J754" s="500"/>
      <c r="K754" s="509"/>
      <c r="L754" s="494"/>
      <c r="M754" s="496"/>
      <c r="N754" s="496" t="str">
        <f t="shared" si="320"/>
        <v/>
      </c>
      <c r="O754" s="496" t="str">
        <f t="shared" si="321"/>
        <v/>
      </c>
      <c r="P754" s="496" t="str">
        <f t="shared" si="322"/>
        <v/>
      </c>
      <c r="Q754" s="496" t="str">
        <f t="shared" si="323"/>
        <v/>
      </c>
      <c r="R754" s="496" t="str">
        <f t="shared" si="324"/>
        <v/>
      </c>
      <c r="S754" s="649" t="e">
        <f t="shared" si="330"/>
        <v>#VALUE!</v>
      </c>
      <c r="T754" s="496" t="str">
        <f t="shared" si="325"/>
        <v/>
      </c>
      <c r="U754" s="508"/>
      <c r="V754" s="508"/>
      <c r="W754" s="631"/>
      <c r="X754" s="494">
        <f t="shared" si="326"/>
        <v>0</v>
      </c>
      <c r="Y754" s="506">
        <f t="shared" si="327"/>
        <v>0</v>
      </c>
      <c r="Z754" s="498"/>
      <c r="AA754" s="662"/>
      <c r="AB754" s="662" t="str">
        <f t="shared" si="328"/>
        <v/>
      </c>
      <c r="AC754" s="662" t="str">
        <f t="shared" si="329"/>
        <v/>
      </c>
    </row>
    <row r="755" spans="2:29" ht="13.9" x14ac:dyDescent="0.35">
      <c r="B755" s="563"/>
      <c r="C755" s="522"/>
      <c r="D755" s="521"/>
      <c r="E755" s="498"/>
      <c r="F755" s="498"/>
      <c r="G755" s="498"/>
      <c r="H755" s="498"/>
      <c r="I755" s="494" t="str">
        <f t="shared" ref="I755:I818" si="331">IF(H755="","",VLOOKUP(H755,Applicator,2,0))</f>
        <v/>
      </c>
      <c r="J755" s="500"/>
      <c r="K755" s="509"/>
      <c r="L755" s="494"/>
      <c r="M755" s="496"/>
      <c r="N755" s="496" t="str">
        <f t="shared" ref="N755:N818" si="332">IF(M755="","",VLOOKUP(M755,apple_list,2,0))</f>
        <v/>
      </c>
      <c r="O755" s="496" t="str">
        <f t="shared" ref="O755:O818" si="333">IF(M755="","",VLOOKUP(M755,apple_list,3,0))</f>
        <v/>
      </c>
      <c r="P755" s="496" t="str">
        <f t="shared" ref="P755:P818" si="334">IF(M755="","",VLOOKUP(M755,apple_list,4,0))</f>
        <v/>
      </c>
      <c r="Q755" s="496" t="str">
        <f t="shared" ref="Q755:Q818" si="335">IF(M755="","",VLOOKUP(M755,apple_list,5,0))</f>
        <v/>
      </c>
      <c r="R755" s="496" t="str">
        <f t="shared" ref="R755:R818" si="336">IF(M755="","",VLOOKUP(M755,apple_list,6,0))</f>
        <v/>
      </c>
      <c r="S755" s="649" t="e">
        <f t="shared" si="330"/>
        <v>#VALUE!</v>
      </c>
      <c r="T755" s="496" t="str">
        <f t="shared" ref="T755:T818" si="337">IF(M755="","",VLOOKUP(M755,apple_list,7,0))</f>
        <v/>
      </c>
      <c r="U755" s="508"/>
      <c r="V755" s="508"/>
      <c r="W755" s="631"/>
      <c r="X755" s="494">
        <f t="shared" ref="X755:X818" si="338">U755*V755</f>
        <v>0</v>
      </c>
      <c r="Y755" s="506">
        <f t="shared" ref="Y755:Y818" si="339">W755</f>
        <v>0</v>
      </c>
      <c r="Z755" s="498"/>
      <c r="AA755" s="662"/>
      <c r="AB755" s="662" t="str">
        <f t="shared" si="328"/>
        <v/>
      </c>
      <c r="AC755" s="662" t="str">
        <f t="shared" si="329"/>
        <v/>
      </c>
    </row>
    <row r="756" spans="2:29" ht="13.9" x14ac:dyDescent="0.35">
      <c r="B756" s="563"/>
      <c r="C756" s="522"/>
      <c r="D756" s="521"/>
      <c r="E756" s="498"/>
      <c r="F756" s="498"/>
      <c r="G756" s="498"/>
      <c r="H756" s="498"/>
      <c r="I756" s="494" t="str">
        <f t="shared" si="331"/>
        <v/>
      </c>
      <c r="J756" s="500"/>
      <c r="K756" s="509"/>
      <c r="L756" s="494"/>
      <c r="M756" s="496"/>
      <c r="N756" s="496" t="str">
        <f t="shared" si="332"/>
        <v/>
      </c>
      <c r="O756" s="496" t="str">
        <f t="shared" si="333"/>
        <v/>
      </c>
      <c r="P756" s="496" t="str">
        <f t="shared" si="334"/>
        <v/>
      </c>
      <c r="Q756" s="496" t="str">
        <f t="shared" si="335"/>
        <v/>
      </c>
      <c r="R756" s="496" t="str">
        <f t="shared" si="336"/>
        <v/>
      </c>
      <c r="S756" s="649" t="e">
        <f t="shared" si="330"/>
        <v>#VALUE!</v>
      </c>
      <c r="T756" s="496" t="str">
        <f t="shared" si="337"/>
        <v/>
      </c>
      <c r="U756" s="508"/>
      <c r="V756" s="508"/>
      <c r="W756" s="631"/>
      <c r="X756" s="494">
        <f t="shared" si="338"/>
        <v>0</v>
      </c>
      <c r="Y756" s="506">
        <f t="shared" si="339"/>
        <v>0</v>
      </c>
      <c r="Z756" s="498"/>
      <c r="AA756" s="662"/>
      <c r="AB756" s="662" t="str">
        <f t="shared" si="328"/>
        <v/>
      </c>
      <c r="AC756" s="662" t="str">
        <f t="shared" si="329"/>
        <v/>
      </c>
    </row>
    <row r="757" spans="2:29" ht="13.9" x14ac:dyDescent="0.35">
      <c r="B757" s="563"/>
      <c r="C757" s="522"/>
      <c r="D757" s="521"/>
      <c r="E757" s="498"/>
      <c r="F757" s="498"/>
      <c r="G757" s="498"/>
      <c r="H757" s="498"/>
      <c r="I757" s="494" t="str">
        <f t="shared" si="331"/>
        <v/>
      </c>
      <c r="J757" s="500"/>
      <c r="K757" s="509"/>
      <c r="L757" s="494"/>
      <c r="M757" s="496"/>
      <c r="N757" s="496" t="str">
        <f t="shared" si="332"/>
        <v/>
      </c>
      <c r="O757" s="496" t="str">
        <f t="shared" si="333"/>
        <v/>
      </c>
      <c r="P757" s="496" t="str">
        <f t="shared" si="334"/>
        <v/>
      </c>
      <c r="Q757" s="496" t="str">
        <f t="shared" si="335"/>
        <v/>
      </c>
      <c r="R757" s="496" t="str">
        <f t="shared" si="336"/>
        <v/>
      </c>
      <c r="S757" s="649" t="e">
        <f t="shared" si="330"/>
        <v>#VALUE!</v>
      </c>
      <c r="T757" s="496" t="str">
        <f t="shared" si="337"/>
        <v/>
      </c>
      <c r="U757" s="508"/>
      <c r="V757" s="508"/>
      <c r="W757" s="631"/>
      <c r="X757" s="494">
        <f t="shared" si="338"/>
        <v>0</v>
      </c>
      <c r="Y757" s="506">
        <f t="shared" si="339"/>
        <v>0</v>
      </c>
      <c r="Z757" s="498"/>
      <c r="AA757" s="662"/>
      <c r="AB757" s="662" t="str">
        <f t="shared" si="328"/>
        <v/>
      </c>
      <c r="AC757" s="662" t="str">
        <f t="shared" si="329"/>
        <v/>
      </c>
    </row>
    <row r="758" spans="2:29" ht="13.9" x14ac:dyDescent="0.35">
      <c r="B758" s="563"/>
      <c r="C758" s="522"/>
      <c r="D758" s="521"/>
      <c r="E758" s="498"/>
      <c r="F758" s="498"/>
      <c r="G758" s="498"/>
      <c r="H758" s="498"/>
      <c r="I758" s="494" t="str">
        <f t="shared" si="331"/>
        <v/>
      </c>
      <c r="J758" s="500"/>
      <c r="K758" s="509"/>
      <c r="L758" s="494"/>
      <c r="M758" s="496"/>
      <c r="N758" s="496" t="str">
        <f t="shared" si="332"/>
        <v/>
      </c>
      <c r="O758" s="496" t="str">
        <f t="shared" si="333"/>
        <v/>
      </c>
      <c r="P758" s="496" t="str">
        <f t="shared" si="334"/>
        <v/>
      </c>
      <c r="Q758" s="496" t="str">
        <f t="shared" si="335"/>
        <v/>
      </c>
      <c r="R758" s="496" t="str">
        <f t="shared" si="336"/>
        <v/>
      </c>
      <c r="S758" s="649" t="e">
        <f t="shared" si="330"/>
        <v>#VALUE!</v>
      </c>
      <c r="T758" s="496" t="str">
        <f t="shared" si="337"/>
        <v/>
      </c>
      <c r="U758" s="508"/>
      <c r="V758" s="508"/>
      <c r="W758" s="631"/>
      <c r="X758" s="494">
        <f t="shared" si="338"/>
        <v>0</v>
      </c>
      <c r="Y758" s="506">
        <f t="shared" si="339"/>
        <v>0</v>
      </c>
      <c r="Z758" s="498"/>
      <c r="AA758" s="662"/>
      <c r="AB758" s="662" t="str">
        <f t="shared" si="328"/>
        <v/>
      </c>
      <c r="AC758" s="662" t="str">
        <f t="shared" si="329"/>
        <v/>
      </c>
    </row>
    <row r="759" spans="2:29" ht="13.9" x14ac:dyDescent="0.35">
      <c r="B759" s="563"/>
      <c r="C759" s="522"/>
      <c r="D759" s="521"/>
      <c r="E759" s="498"/>
      <c r="F759" s="498"/>
      <c r="G759" s="498"/>
      <c r="H759" s="498"/>
      <c r="I759" s="494" t="str">
        <f t="shared" si="331"/>
        <v/>
      </c>
      <c r="J759" s="500"/>
      <c r="K759" s="509"/>
      <c r="L759" s="494"/>
      <c r="M759" s="496"/>
      <c r="N759" s="496" t="str">
        <f t="shared" si="332"/>
        <v/>
      </c>
      <c r="O759" s="496" t="str">
        <f t="shared" si="333"/>
        <v/>
      </c>
      <c r="P759" s="496" t="str">
        <f t="shared" si="334"/>
        <v/>
      </c>
      <c r="Q759" s="496" t="str">
        <f t="shared" si="335"/>
        <v/>
      </c>
      <c r="R759" s="496" t="str">
        <f t="shared" si="336"/>
        <v/>
      </c>
      <c r="S759" s="649" t="e">
        <f t="shared" si="330"/>
        <v>#VALUE!</v>
      </c>
      <c r="T759" s="496" t="str">
        <f t="shared" si="337"/>
        <v/>
      </c>
      <c r="U759" s="508"/>
      <c r="V759" s="508"/>
      <c r="W759" s="631"/>
      <c r="X759" s="494">
        <f t="shared" si="338"/>
        <v>0</v>
      </c>
      <c r="Y759" s="506">
        <f t="shared" si="339"/>
        <v>0</v>
      </c>
      <c r="Z759" s="498"/>
      <c r="AA759" s="662"/>
      <c r="AB759" s="662" t="str">
        <f t="shared" si="328"/>
        <v/>
      </c>
      <c r="AC759" s="662" t="str">
        <f t="shared" si="329"/>
        <v/>
      </c>
    </row>
    <row r="760" spans="2:29" ht="13.9" x14ac:dyDescent="0.35">
      <c r="B760" s="563"/>
      <c r="C760" s="522"/>
      <c r="D760" s="521"/>
      <c r="E760" s="498"/>
      <c r="F760" s="498"/>
      <c r="G760" s="498"/>
      <c r="H760" s="498"/>
      <c r="I760" s="494" t="str">
        <f t="shared" si="331"/>
        <v/>
      </c>
      <c r="J760" s="500"/>
      <c r="K760" s="509"/>
      <c r="L760" s="494"/>
      <c r="M760" s="496"/>
      <c r="N760" s="496" t="str">
        <f t="shared" si="332"/>
        <v/>
      </c>
      <c r="O760" s="496" t="str">
        <f t="shared" si="333"/>
        <v/>
      </c>
      <c r="P760" s="496" t="str">
        <f t="shared" si="334"/>
        <v/>
      </c>
      <c r="Q760" s="496" t="str">
        <f t="shared" si="335"/>
        <v/>
      </c>
      <c r="R760" s="496" t="str">
        <f t="shared" si="336"/>
        <v/>
      </c>
      <c r="S760" s="649" t="e">
        <f t="shared" si="330"/>
        <v>#VALUE!</v>
      </c>
      <c r="T760" s="496" t="str">
        <f t="shared" si="337"/>
        <v/>
      </c>
      <c r="U760" s="508"/>
      <c r="V760" s="508"/>
      <c r="W760" s="631"/>
      <c r="X760" s="494">
        <f t="shared" si="338"/>
        <v>0</v>
      </c>
      <c r="Y760" s="506">
        <f t="shared" si="339"/>
        <v>0</v>
      </c>
      <c r="Z760" s="498"/>
      <c r="AA760" s="662"/>
      <c r="AB760" s="662" t="str">
        <f t="shared" si="328"/>
        <v/>
      </c>
      <c r="AC760" s="662" t="str">
        <f t="shared" si="329"/>
        <v/>
      </c>
    </row>
    <row r="761" spans="2:29" ht="13.9" x14ac:dyDescent="0.35">
      <c r="B761" s="563"/>
      <c r="C761" s="522"/>
      <c r="D761" s="521"/>
      <c r="E761" s="498"/>
      <c r="F761" s="498"/>
      <c r="G761" s="498"/>
      <c r="H761" s="498"/>
      <c r="I761" s="494" t="str">
        <f t="shared" si="331"/>
        <v/>
      </c>
      <c r="J761" s="500"/>
      <c r="K761" s="509"/>
      <c r="L761" s="494"/>
      <c r="M761" s="496"/>
      <c r="N761" s="496" t="str">
        <f t="shared" si="332"/>
        <v/>
      </c>
      <c r="O761" s="496" t="str">
        <f t="shared" si="333"/>
        <v/>
      </c>
      <c r="P761" s="496" t="str">
        <f t="shared" si="334"/>
        <v/>
      </c>
      <c r="Q761" s="496" t="str">
        <f t="shared" si="335"/>
        <v/>
      </c>
      <c r="R761" s="496" t="str">
        <f t="shared" si="336"/>
        <v/>
      </c>
      <c r="S761" s="649" t="e">
        <f t="shared" si="330"/>
        <v>#VALUE!</v>
      </c>
      <c r="T761" s="496" t="str">
        <f t="shared" si="337"/>
        <v/>
      </c>
      <c r="U761" s="508"/>
      <c r="V761" s="508"/>
      <c r="W761" s="631"/>
      <c r="X761" s="494">
        <f t="shared" si="338"/>
        <v>0</v>
      </c>
      <c r="Y761" s="506">
        <f t="shared" si="339"/>
        <v>0</v>
      </c>
      <c r="Z761" s="498"/>
      <c r="AA761" s="662"/>
      <c r="AB761" s="662" t="str">
        <f t="shared" si="328"/>
        <v/>
      </c>
      <c r="AC761" s="662" t="str">
        <f t="shared" si="329"/>
        <v/>
      </c>
    </row>
    <row r="762" spans="2:29" ht="13.9" x14ac:dyDescent="0.35">
      <c r="B762" s="563"/>
      <c r="C762" s="522"/>
      <c r="D762" s="521"/>
      <c r="E762" s="498"/>
      <c r="F762" s="498"/>
      <c r="G762" s="498"/>
      <c r="H762" s="498"/>
      <c r="I762" s="494" t="str">
        <f t="shared" si="331"/>
        <v/>
      </c>
      <c r="J762" s="500"/>
      <c r="K762" s="509"/>
      <c r="L762" s="494"/>
      <c r="M762" s="496"/>
      <c r="N762" s="496" t="str">
        <f t="shared" si="332"/>
        <v/>
      </c>
      <c r="O762" s="496" t="str">
        <f t="shared" si="333"/>
        <v/>
      </c>
      <c r="P762" s="496" t="str">
        <f t="shared" si="334"/>
        <v/>
      </c>
      <c r="Q762" s="496" t="str">
        <f t="shared" si="335"/>
        <v/>
      </c>
      <c r="R762" s="496" t="str">
        <f t="shared" si="336"/>
        <v/>
      </c>
      <c r="S762" s="649" t="e">
        <f t="shared" si="330"/>
        <v>#VALUE!</v>
      </c>
      <c r="T762" s="496" t="str">
        <f t="shared" si="337"/>
        <v/>
      </c>
      <c r="U762" s="508"/>
      <c r="V762" s="508"/>
      <c r="W762" s="631"/>
      <c r="X762" s="494">
        <f t="shared" si="338"/>
        <v>0</v>
      </c>
      <c r="Y762" s="506">
        <f t="shared" si="339"/>
        <v>0</v>
      </c>
      <c r="Z762" s="498"/>
      <c r="AA762" s="662"/>
      <c r="AB762" s="662" t="str">
        <f t="shared" si="328"/>
        <v/>
      </c>
      <c r="AC762" s="662" t="str">
        <f t="shared" si="329"/>
        <v/>
      </c>
    </row>
    <row r="763" spans="2:29" ht="13.9" x14ac:dyDescent="0.35">
      <c r="B763" s="563"/>
      <c r="C763" s="522"/>
      <c r="D763" s="521"/>
      <c r="E763" s="498"/>
      <c r="F763" s="498"/>
      <c r="G763" s="498"/>
      <c r="H763" s="498"/>
      <c r="I763" s="494" t="str">
        <f t="shared" si="331"/>
        <v/>
      </c>
      <c r="J763" s="500"/>
      <c r="K763" s="509"/>
      <c r="L763" s="494"/>
      <c r="M763" s="496"/>
      <c r="N763" s="496" t="str">
        <f t="shared" si="332"/>
        <v/>
      </c>
      <c r="O763" s="496" t="str">
        <f t="shared" si="333"/>
        <v/>
      </c>
      <c r="P763" s="496" t="str">
        <f t="shared" si="334"/>
        <v/>
      </c>
      <c r="Q763" s="496" t="str">
        <f t="shared" si="335"/>
        <v/>
      </c>
      <c r="R763" s="496" t="str">
        <f t="shared" si="336"/>
        <v/>
      </c>
      <c r="S763" s="649" t="e">
        <f t="shared" si="330"/>
        <v>#VALUE!</v>
      </c>
      <c r="T763" s="496" t="str">
        <f t="shared" si="337"/>
        <v/>
      </c>
      <c r="U763" s="508"/>
      <c r="V763" s="508"/>
      <c r="W763" s="631"/>
      <c r="X763" s="494">
        <f t="shared" si="338"/>
        <v>0</v>
      </c>
      <c r="Y763" s="506">
        <f t="shared" si="339"/>
        <v>0</v>
      </c>
      <c r="Z763" s="498"/>
      <c r="AA763" s="662"/>
      <c r="AB763" s="662" t="str">
        <f t="shared" si="328"/>
        <v/>
      </c>
      <c r="AC763" s="662" t="str">
        <f t="shared" si="329"/>
        <v/>
      </c>
    </row>
    <row r="764" spans="2:29" ht="13.9" x14ac:dyDescent="0.35">
      <c r="B764" s="563"/>
      <c r="C764" s="522"/>
      <c r="D764" s="521"/>
      <c r="E764" s="498"/>
      <c r="F764" s="498"/>
      <c r="G764" s="498"/>
      <c r="H764" s="498"/>
      <c r="I764" s="494" t="str">
        <f t="shared" si="331"/>
        <v/>
      </c>
      <c r="J764" s="500"/>
      <c r="K764" s="509"/>
      <c r="L764" s="494"/>
      <c r="M764" s="496"/>
      <c r="N764" s="496" t="str">
        <f t="shared" si="332"/>
        <v/>
      </c>
      <c r="O764" s="496" t="str">
        <f t="shared" si="333"/>
        <v/>
      </c>
      <c r="P764" s="496" t="str">
        <f t="shared" si="334"/>
        <v/>
      </c>
      <c r="Q764" s="496" t="str">
        <f t="shared" si="335"/>
        <v/>
      </c>
      <c r="R764" s="496" t="str">
        <f t="shared" si="336"/>
        <v/>
      </c>
      <c r="S764" s="649" t="e">
        <f t="shared" si="330"/>
        <v>#VALUE!</v>
      </c>
      <c r="T764" s="496" t="str">
        <f t="shared" si="337"/>
        <v/>
      </c>
      <c r="U764" s="508"/>
      <c r="V764" s="508"/>
      <c r="W764" s="631"/>
      <c r="X764" s="494">
        <f t="shared" si="338"/>
        <v>0</v>
      </c>
      <c r="Y764" s="506">
        <f t="shared" si="339"/>
        <v>0</v>
      </c>
      <c r="Z764" s="498"/>
      <c r="AA764" s="662"/>
      <c r="AB764" s="662" t="str">
        <f t="shared" si="328"/>
        <v/>
      </c>
      <c r="AC764" s="662" t="str">
        <f t="shared" si="329"/>
        <v/>
      </c>
    </row>
    <row r="765" spans="2:29" ht="13.9" x14ac:dyDescent="0.35">
      <c r="B765" s="563"/>
      <c r="C765" s="522"/>
      <c r="D765" s="521"/>
      <c r="E765" s="498"/>
      <c r="F765" s="498"/>
      <c r="G765" s="498"/>
      <c r="H765" s="498"/>
      <c r="I765" s="494" t="str">
        <f t="shared" si="331"/>
        <v/>
      </c>
      <c r="J765" s="500"/>
      <c r="K765" s="509"/>
      <c r="L765" s="494"/>
      <c r="M765" s="496"/>
      <c r="N765" s="496" t="str">
        <f t="shared" si="332"/>
        <v/>
      </c>
      <c r="O765" s="496" t="str">
        <f t="shared" si="333"/>
        <v/>
      </c>
      <c r="P765" s="496" t="str">
        <f t="shared" si="334"/>
        <v/>
      </c>
      <c r="Q765" s="496" t="str">
        <f t="shared" si="335"/>
        <v/>
      </c>
      <c r="R765" s="496" t="str">
        <f t="shared" si="336"/>
        <v/>
      </c>
      <c r="S765" s="649" t="e">
        <f t="shared" si="330"/>
        <v>#VALUE!</v>
      </c>
      <c r="T765" s="496" t="str">
        <f t="shared" si="337"/>
        <v/>
      </c>
      <c r="U765" s="508"/>
      <c r="V765" s="508"/>
      <c r="W765" s="631"/>
      <c r="X765" s="494">
        <f t="shared" si="338"/>
        <v>0</v>
      </c>
      <c r="Y765" s="506">
        <f t="shared" si="339"/>
        <v>0</v>
      </c>
      <c r="Z765" s="498"/>
      <c r="AA765" s="662"/>
      <c r="AB765" s="662" t="str">
        <f t="shared" si="328"/>
        <v/>
      </c>
      <c r="AC765" s="662" t="str">
        <f t="shared" si="329"/>
        <v/>
      </c>
    </row>
    <row r="766" spans="2:29" ht="13.9" x14ac:dyDescent="0.35">
      <c r="B766" s="563"/>
      <c r="C766" s="522"/>
      <c r="D766" s="521"/>
      <c r="E766" s="498"/>
      <c r="F766" s="498"/>
      <c r="G766" s="498"/>
      <c r="H766" s="498"/>
      <c r="I766" s="494" t="str">
        <f t="shared" si="331"/>
        <v/>
      </c>
      <c r="J766" s="500"/>
      <c r="K766" s="509"/>
      <c r="L766" s="494"/>
      <c r="M766" s="496"/>
      <c r="N766" s="496" t="str">
        <f t="shared" si="332"/>
        <v/>
      </c>
      <c r="O766" s="496" t="str">
        <f t="shared" si="333"/>
        <v/>
      </c>
      <c r="P766" s="496" t="str">
        <f t="shared" si="334"/>
        <v/>
      </c>
      <c r="Q766" s="496" t="str">
        <f t="shared" si="335"/>
        <v/>
      </c>
      <c r="R766" s="496" t="str">
        <f t="shared" si="336"/>
        <v/>
      </c>
      <c r="S766" s="649" t="e">
        <f t="shared" si="330"/>
        <v>#VALUE!</v>
      </c>
      <c r="T766" s="496" t="str">
        <f t="shared" si="337"/>
        <v/>
      </c>
      <c r="U766" s="508"/>
      <c r="V766" s="508"/>
      <c r="W766" s="631"/>
      <c r="X766" s="494">
        <f t="shared" si="338"/>
        <v>0</v>
      </c>
      <c r="Y766" s="506">
        <f t="shared" si="339"/>
        <v>0</v>
      </c>
      <c r="Z766" s="498"/>
      <c r="AA766" s="662"/>
      <c r="AB766" s="662" t="str">
        <f t="shared" si="328"/>
        <v/>
      </c>
      <c r="AC766" s="662" t="str">
        <f t="shared" si="329"/>
        <v/>
      </c>
    </row>
    <row r="767" spans="2:29" ht="13.9" x14ac:dyDescent="0.35">
      <c r="B767" s="563"/>
      <c r="C767" s="522"/>
      <c r="D767" s="521"/>
      <c r="E767" s="498"/>
      <c r="F767" s="498"/>
      <c r="G767" s="498"/>
      <c r="H767" s="498"/>
      <c r="I767" s="494" t="str">
        <f t="shared" si="331"/>
        <v/>
      </c>
      <c r="J767" s="500"/>
      <c r="K767" s="509"/>
      <c r="L767" s="494"/>
      <c r="M767" s="496"/>
      <c r="N767" s="496" t="str">
        <f t="shared" si="332"/>
        <v/>
      </c>
      <c r="O767" s="496" t="str">
        <f t="shared" si="333"/>
        <v/>
      </c>
      <c r="P767" s="496" t="str">
        <f t="shared" si="334"/>
        <v/>
      </c>
      <c r="Q767" s="496" t="str">
        <f t="shared" si="335"/>
        <v/>
      </c>
      <c r="R767" s="496" t="str">
        <f t="shared" si="336"/>
        <v/>
      </c>
      <c r="S767" s="649" t="e">
        <f t="shared" si="330"/>
        <v>#VALUE!</v>
      </c>
      <c r="T767" s="496" t="str">
        <f t="shared" si="337"/>
        <v/>
      </c>
      <c r="U767" s="508"/>
      <c r="V767" s="508"/>
      <c r="W767" s="631"/>
      <c r="X767" s="494">
        <f t="shared" si="338"/>
        <v>0</v>
      </c>
      <c r="Y767" s="506">
        <f t="shared" si="339"/>
        <v>0</v>
      </c>
      <c r="Z767" s="498"/>
      <c r="AA767" s="662"/>
      <c r="AB767" s="662" t="str">
        <f t="shared" si="328"/>
        <v/>
      </c>
      <c r="AC767" s="662" t="str">
        <f t="shared" si="329"/>
        <v/>
      </c>
    </row>
    <row r="768" spans="2:29" ht="13.9" x14ac:dyDescent="0.35">
      <c r="B768" s="563"/>
      <c r="C768" s="522"/>
      <c r="D768" s="521"/>
      <c r="E768" s="498"/>
      <c r="F768" s="498"/>
      <c r="G768" s="498"/>
      <c r="H768" s="498"/>
      <c r="I768" s="494" t="str">
        <f t="shared" si="331"/>
        <v/>
      </c>
      <c r="J768" s="500"/>
      <c r="K768" s="509"/>
      <c r="L768" s="494"/>
      <c r="M768" s="496"/>
      <c r="N768" s="496" t="str">
        <f t="shared" si="332"/>
        <v/>
      </c>
      <c r="O768" s="496" t="str">
        <f t="shared" si="333"/>
        <v/>
      </c>
      <c r="P768" s="496" t="str">
        <f t="shared" si="334"/>
        <v/>
      </c>
      <c r="Q768" s="496" t="str">
        <f t="shared" si="335"/>
        <v/>
      </c>
      <c r="R768" s="496" t="str">
        <f t="shared" si="336"/>
        <v/>
      </c>
      <c r="S768" s="649" t="e">
        <f t="shared" si="330"/>
        <v>#VALUE!</v>
      </c>
      <c r="T768" s="496" t="str">
        <f t="shared" si="337"/>
        <v/>
      </c>
      <c r="U768" s="508"/>
      <c r="V768" s="508"/>
      <c r="W768" s="631"/>
      <c r="X768" s="494">
        <f t="shared" si="338"/>
        <v>0</v>
      </c>
      <c r="Y768" s="506">
        <f t="shared" si="339"/>
        <v>0</v>
      </c>
      <c r="Z768" s="498"/>
      <c r="AA768" s="662"/>
      <c r="AB768" s="662" t="str">
        <f t="shared" si="328"/>
        <v/>
      </c>
      <c r="AC768" s="662" t="str">
        <f t="shared" si="329"/>
        <v/>
      </c>
    </row>
    <row r="769" spans="2:29" ht="13.9" x14ac:dyDescent="0.35">
      <c r="B769" s="563"/>
      <c r="C769" s="522"/>
      <c r="D769" s="521"/>
      <c r="E769" s="498"/>
      <c r="F769" s="498"/>
      <c r="G769" s="498"/>
      <c r="H769" s="498"/>
      <c r="I769" s="494" t="str">
        <f t="shared" si="331"/>
        <v/>
      </c>
      <c r="J769" s="500"/>
      <c r="K769" s="509"/>
      <c r="L769" s="494"/>
      <c r="M769" s="496"/>
      <c r="N769" s="496" t="str">
        <f t="shared" si="332"/>
        <v/>
      </c>
      <c r="O769" s="496" t="str">
        <f t="shared" si="333"/>
        <v/>
      </c>
      <c r="P769" s="496" t="str">
        <f t="shared" si="334"/>
        <v/>
      </c>
      <c r="Q769" s="496" t="str">
        <f t="shared" si="335"/>
        <v/>
      </c>
      <c r="R769" s="496" t="str">
        <f t="shared" si="336"/>
        <v/>
      </c>
      <c r="S769" s="649" t="e">
        <f t="shared" si="330"/>
        <v>#VALUE!</v>
      </c>
      <c r="T769" s="496" t="str">
        <f t="shared" si="337"/>
        <v/>
      </c>
      <c r="U769" s="508"/>
      <c r="V769" s="508"/>
      <c r="W769" s="631"/>
      <c r="X769" s="494">
        <f t="shared" si="338"/>
        <v>0</v>
      </c>
      <c r="Y769" s="506">
        <f t="shared" si="339"/>
        <v>0</v>
      </c>
      <c r="Z769" s="498"/>
      <c r="AA769" s="662"/>
      <c r="AB769" s="662" t="str">
        <f t="shared" si="328"/>
        <v/>
      </c>
      <c r="AC769" s="662" t="str">
        <f t="shared" si="329"/>
        <v/>
      </c>
    </row>
    <row r="770" spans="2:29" ht="13.9" x14ac:dyDescent="0.35">
      <c r="B770" s="563"/>
      <c r="C770" s="522"/>
      <c r="D770" s="521"/>
      <c r="E770" s="498"/>
      <c r="F770" s="498"/>
      <c r="G770" s="498"/>
      <c r="H770" s="498"/>
      <c r="I770" s="494" t="str">
        <f t="shared" si="331"/>
        <v/>
      </c>
      <c r="J770" s="500"/>
      <c r="K770" s="509"/>
      <c r="L770" s="494"/>
      <c r="M770" s="496"/>
      <c r="N770" s="496" t="str">
        <f t="shared" si="332"/>
        <v/>
      </c>
      <c r="O770" s="496" t="str">
        <f t="shared" si="333"/>
        <v/>
      </c>
      <c r="P770" s="496" t="str">
        <f t="shared" si="334"/>
        <v/>
      </c>
      <c r="Q770" s="496" t="str">
        <f t="shared" si="335"/>
        <v/>
      </c>
      <c r="R770" s="496" t="str">
        <f t="shared" si="336"/>
        <v/>
      </c>
      <c r="S770" s="649" t="e">
        <f t="shared" si="330"/>
        <v>#VALUE!</v>
      </c>
      <c r="T770" s="496" t="str">
        <f t="shared" si="337"/>
        <v/>
      </c>
      <c r="U770" s="508"/>
      <c r="V770" s="508"/>
      <c r="W770" s="631"/>
      <c r="X770" s="494">
        <f t="shared" si="338"/>
        <v>0</v>
      </c>
      <c r="Y770" s="506">
        <f t="shared" si="339"/>
        <v>0</v>
      </c>
      <c r="Z770" s="498"/>
      <c r="AA770" s="662"/>
      <c r="AB770" s="662" t="str">
        <f t="shared" si="328"/>
        <v/>
      </c>
      <c r="AC770" s="662" t="str">
        <f t="shared" si="329"/>
        <v/>
      </c>
    </row>
    <row r="771" spans="2:29" ht="13.9" x14ac:dyDescent="0.35">
      <c r="B771" s="563"/>
      <c r="C771" s="522"/>
      <c r="D771" s="521"/>
      <c r="E771" s="498"/>
      <c r="F771" s="498"/>
      <c r="G771" s="498"/>
      <c r="H771" s="498"/>
      <c r="I771" s="494" t="str">
        <f t="shared" si="331"/>
        <v/>
      </c>
      <c r="J771" s="500"/>
      <c r="K771" s="509"/>
      <c r="L771" s="494"/>
      <c r="M771" s="496"/>
      <c r="N771" s="496" t="str">
        <f t="shared" si="332"/>
        <v/>
      </c>
      <c r="O771" s="496" t="str">
        <f t="shared" si="333"/>
        <v/>
      </c>
      <c r="P771" s="496" t="str">
        <f t="shared" si="334"/>
        <v/>
      </c>
      <c r="Q771" s="496" t="str">
        <f t="shared" si="335"/>
        <v/>
      </c>
      <c r="R771" s="496" t="str">
        <f t="shared" si="336"/>
        <v/>
      </c>
      <c r="S771" s="649" t="e">
        <f t="shared" si="330"/>
        <v>#VALUE!</v>
      </c>
      <c r="T771" s="496" t="str">
        <f t="shared" si="337"/>
        <v/>
      </c>
      <c r="U771" s="508"/>
      <c r="V771" s="508"/>
      <c r="W771" s="631"/>
      <c r="X771" s="494">
        <f t="shared" si="338"/>
        <v>0</v>
      </c>
      <c r="Y771" s="506">
        <f t="shared" si="339"/>
        <v>0</v>
      </c>
      <c r="Z771" s="498"/>
      <c r="AA771" s="662"/>
      <c r="AB771" s="662" t="str">
        <f t="shared" si="328"/>
        <v/>
      </c>
      <c r="AC771" s="662" t="str">
        <f t="shared" si="329"/>
        <v/>
      </c>
    </row>
    <row r="772" spans="2:29" ht="13.9" x14ac:dyDescent="0.35">
      <c r="B772" s="563"/>
      <c r="C772" s="522"/>
      <c r="D772" s="521"/>
      <c r="E772" s="498"/>
      <c r="F772" s="498"/>
      <c r="G772" s="498"/>
      <c r="H772" s="498"/>
      <c r="I772" s="494" t="str">
        <f t="shared" si="331"/>
        <v/>
      </c>
      <c r="J772" s="500"/>
      <c r="K772" s="509"/>
      <c r="L772" s="494"/>
      <c r="M772" s="496"/>
      <c r="N772" s="496" t="str">
        <f t="shared" si="332"/>
        <v/>
      </c>
      <c r="O772" s="496" t="str">
        <f t="shared" si="333"/>
        <v/>
      </c>
      <c r="P772" s="496" t="str">
        <f t="shared" si="334"/>
        <v/>
      </c>
      <c r="Q772" s="496" t="str">
        <f t="shared" si="335"/>
        <v/>
      </c>
      <c r="R772" s="496" t="str">
        <f t="shared" si="336"/>
        <v/>
      </c>
      <c r="S772" s="649" t="e">
        <f t="shared" si="330"/>
        <v>#VALUE!</v>
      </c>
      <c r="T772" s="496" t="str">
        <f t="shared" si="337"/>
        <v/>
      </c>
      <c r="U772" s="508"/>
      <c r="V772" s="508"/>
      <c r="W772" s="631"/>
      <c r="X772" s="494">
        <f t="shared" si="338"/>
        <v>0</v>
      </c>
      <c r="Y772" s="506">
        <f t="shared" si="339"/>
        <v>0</v>
      </c>
      <c r="Z772" s="498"/>
      <c r="AA772" s="662"/>
      <c r="AB772" s="662" t="str">
        <f t="shared" si="328"/>
        <v/>
      </c>
      <c r="AC772" s="662" t="str">
        <f t="shared" si="329"/>
        <v/>
      </c>
    </row>
    <row r="773" spans="2:29" ht="13.9" x14ac:dyDescent="0.35">
      <c r="B773" s="563"/>
      <c r="C773" s="522"/>
      <c r="D773" s="521"/>
      <c r="E773" s="498"/>
      <c r="F773" s="498"/>
      <c r="G773" s="498"/>
      <c r="H773" s="498"/>
      <c r="I773" s="494" t="str">
        <f t="shared" si="331"/>
        <v/>
      </c>
      <c r="J773" s="500"/>
      <c r="K773" s="509"/>
      <c r="L773" s="494"/>
      <c r="M773" s="496"/>
      <c r="N773" s="496" t="str">
        <f t="shared" si="332"/>
        <v/>
      </c>
      <c r="O773" s="496" t="str">
        <f t="shared" si="333"/>
        <v/>
      </c>
      <c r="P773" s="496" t="str">
        <f t="shared" si="334"/>
        <v/>
      </c>
      <c r="Q773" s="496" t="str">
        <f t="shared" si="335"/>
        <v/>
      </c>
      <c r="R773" s="496" t="str">
        <f t="shared" si="336"/>
        <v/>
      </c>
      <c r="S773" s="649" t="e">
        <f t="shared" si="330"/>
        <v>#VALUE!</v>
      </c>
      <c r="T773" s="496" t="str">
        <f t="shared" si="337"/>
        <v/>
      </c>
      <c r="U773" s="508"/>
      <c r="V773" s="508"/>
      <c r="W773" s="631"/>
      <c r="X773" s="494">
        <f t="shared" si="338"/>
        <v>0</v>
      </c>
      <c r="Y773" s="506">
        <f t="shared" si="339"/>
        <v>0</v>
      </c>
      <c r="Z773" s="498"/>
      <c r="AA773" s="662"/>
      <c r="AB773" s="662" t="str">
        <f t="shared" si="328"/>
        <v/>
      </c>
      <c r="AC773" s="662" t="str">
        <f t="shared" si="329"/>
        <v/>
      </c>
    </row>
    <row r="774" spans="2:29" ht="13.9" x14ac:dyDescent="0.35">
      <c r="B774" s="563"/>
      <c r="C774" s="522"/>
      <c r="D774" s="521"/>
      <c r="E774" s="498"/>
      <c r="F774" s="498"/>
      <c r="G774" s="498"/>
      <c r="H774" s="498"/>
      <c r="I774" s="494" t="str">
        <f t="shared" si="331"/>
        <v/>
      </c>
      <c r="J774" s="500"/>
      <c r="K774" s="509"/>
      <c r="L774" s="494"/>
      <c r="M774" s="496"/>
      <c r="N774" s="496" t="str">
        <f t="shared" si="332"/>
        <v/>
      </c>
      <c r="O774" s="496" t="str">
        <f t="shared" si="333"/>
        <v/>
      </c>
      <c r="P774" s="496" t="str">
        <f t="shared" si="334"/>
        <v/>
      </c>
      <c r="Q774" s="496" t="str">
        <f t="shared" si="335"/>
        <v/>
      </c>
      <c r="R774" s="496" t="str">
        <f t="shared" si="336"/>
        <v/>
      </c>
      <c r="S774" s="649" t="e">
        <f t="shared" si="330"/>
        <v>#VALUE!</v>
      </c>
      <c r="T774" s="496" t="str">
        <f t="shared" si="337"/>
        <v/>
      </c>
      <c r="U774" s="508"/>
      <c r="V774" s="508"/>
      <c r="W774" s="631"/>
      <c r="X774" s="494">
        <f t="shared" si="338"/>
        <v>0</v>
      </c>
      <c r="Y774" s="506">
        <f t="shared" si="339"/>
        <v>0</v>
      </c>
      <c r="Z774" s="498"/>
      <c r="AA774" s="662"/>
      <c r="AB774" s="662" t="str">
        <f t="shared" ref="AB774:AB837" si="340">IF(X774=0,"",AA774*X774)</f>
        <v/>
      </c>
      <c r="AC774" s="662" t="str">
        <f t="shared" ref="AC774:AC837" si="341">IF(X774=0,"",AB774/U774)</f>
        <v/>
      </c>
    </row>
    <row r="775" spans="2:29" ht="13.9" x14ac:dyDescent="0.35">
      <c r="B775" s="563"/>
      <c r="C775" s="522"/>
      <c r="D775" s="521"/>
      <c r="E775" s="498"/>
      <c r="F775" s="498"/>
      <c r="G775" s="498"/>
      <c r="H775" s="498"/>
      <c r="I775" s="494" t="str">
        <f t="shared" si="331"/>
        <v/>
      </c>
      <c r="J775" s="500"/>
      <c r="K775" s="509"/>
      <c r="L775" s="494"/>
      <c r="M775" s="496"/>
      <c r="N775" s="496" t="str">
        <f t="shared" si="332"/>
        <v/>
      </c>
      <c r="O775" s="496" t="str">
        <f t="shared" si="333"/>
        <v/>
      </c>
      <c r="P775" s="496" t="str">
        <f t="shared" si="334"/>
        <v/>
      </c>
      <c r="Q775" s="496" t="str">
        <f t="shared" si="335"/>
        <v/>
      </c>
      <c r="R775" s="496" t="str">
        <f t="shared" si="336"/>
        <v/>
      </c>
      <c r="S775" s="649" t="e">
        <f t="shared" ref="S775:S838" si="342">B775+R775</f>
        <v>#VALUE!</v>
      </c>
      <c r="T775" s="496" t="str">
        <f t="shared" si="337"/>
        <v/>
      </c>
      <c r="U775" s="508"/>
      <c r="V775" s="508"/>
      <c r="W775" s="631"/>
      <c r="X775" s="494">
        <f t="shared" si="338"/>
        <v>0</v>
      </c>
      <c r="Y775" s="506">
        <f t="shared" si="339"/>
        <v>0</v>
      </c>
      <c r="Z775" s="498"/>
      <c r="AA775" s="662"/>
      <c r="AB775" s="662" t="str">
        <f t="shared" si="340"/>
        <v/>
      </c>
      <c r="AC775" s="662" t="str">
        <f t="shared" si="341"/>
        <v/>
      </c>
    </row>
    <row r="776" spans="2:29" ht="13.9" x14ac:dyDescent="0.35">
      <c r="B776" s="563"/>
      <c r="C776" s="522"/>
      <c r="D776" s="521"/>
      <c r="E776" s="498"/>
      <c r="F776" s="498"/>
      <c r="G776" s="498"/>
      <c r="H776" s="498"/>
      <c r="I776" s="494" t="str">
        <f t="shared" si="331"/>
        <v/>
      </c>
      <c r="J776" s="500"/>
      <c r="K776" s="509"/>
      <c r="L776" s="494"/>
      <c r="M776" s="496"/>
      <c r="N776" s="496" t="str">
        <f t="shared" si="332"/>
        <v/>
      </c>
      <c r="O776" s="496" t="str">
        <f t="shared" si="333"/>
        <v/>
      </c>
      <c r="P776" s="496" t="str">
        <f t="shared" si="334"/>
        <v/>
      </c>
      <c r="Q776" s="496" t="str">
        <f t="shared" si="335"/>
        <v/>
      </c>
      <c r="R776" s="496" t="str">
        <f t="shared" si="336"/>
        <v/>
      </c>
      <c r="S776" s="649" t="e">
        <f t="shared" si="342"/>
        <v>#VALUE!</v>
      </c>
      <c r="T776" s="496" t="str">
        <f t="shared" si="337"/>
        <v/>
      </c>
      <c r="U776" s="508"/>
      <c r="V776" s="508"/>
      <c r="W776" s="631"/>
      <c r="X776" s="494">
        <f t="shared" si="338"/>
        <v>0</v>
      </c>
      <c r="Y776" s="506">
        <f t="shared" si="339"/>
        <v>0</v>
      </c>
      <c r="Z776" s="498"/>
      <c r="AA776" s="662"/>
      <c r="AB776" s="662" t="str">
        <f t="shared" si="340"/>
        <v/>
      </c>
      <c r="AC776" s="662" t="str">
        <f t="shared" si="341"/>
        <v/>
      </c>
    </row>
    <row r="777" spans="2:29" ht="13.9" x14ac:dyDescent="0.35">
      <c r="B777" s="563"/>
      <c r="C777" s="522"/>
      <c r="D777" s="521"/>
      <c r="E777" s="498"/>
      <c r="F777" s="498"/>
      <c r="G777" s="498"/>
      <c r="H777" s="498"/>
      <c r="I777" s="494" t="str">
        <f t="shared" si="331"/>
        <v/>
      </c>
      <c r="J777" s="500"/>
      <c r="K777" s="509"/>
      <c r="L777" s="494"/>
      <c r="M777" s="496"/>
      <c r="N777" s="496" t="str">
        <f t="shared" si="332"/>
        <v/>
      </c>
      <c r="O777" s="496" t="str">
        <f t="shared" si="333"/>
        <v/>
      </c>
      <c r="P777" s="496" t="str">
        <f t="shared" si="334"/>
        <v/>
      </c>
      <c r="Q777" s="496" t="str">
        <f t="shared" si="335"/>
        <v/>
      </c>
      <c r="R777" s="496" t="str">
        <f t="shared" si="336"/>
        <v/>
      </c>
      <c r="S777" s="649" t="e">
        <f t="shared" si="342"/>
        <v>#VALUE!</v>
      </c>
      <c r="T777" s="496" t="str">
        <f t="shared" si="337"/>
        <v/>
      </c>
      <c r="U777" s="508"/>
      <c r="V777" s="508"/>
      <c r="W777" s="631"/>
      <c r="X777" s="494">
        <f t="shared" si="338"/>
        <v>0</v>
      </c>
      <c r="Y777" s="506">
        <f t="shared" si="339"/>
        <v>0</v>
      </c>
      <c r="Z777" s="498"/>
      <c r="AA777" s="662"/>
      <c r="AB777" s="662" t="str">
        <f t="shared" si="340"/>
        <v/>
      </c>
      <c r="AC777" s="662" t="str">
        <f t="shared" si="341"/>
        <v/>
      </c>
    </row>
    <row r="778" spans="2:29" ht="13.9" x14ac:dyDescent="0.35">
      <c r="B778" s="563"/>
      <c r="C778" s="522"/>
      <c r="D778" s="521"/>
      <c r="E778" s="498"/>
      <c r="F778" s="498"/>
      <c r="G778" s="498"/>
      <c r="H778" s="498"/>
      <c r="I778" s="494" t="str">
        <f t="shared" si="331"/>
        <v/>
      </c>
      <c r="J778" s="500"/>
      <c r="K778" s="509"/>
      <c r="L778" s="494"/>
      <c r="M778" s="496"/>
      <c r="N778" s="496" t="str">
        <f t="shared" si="332"/>
        <v/>
      </c>
      <c r="O778" s="496" t="str">
        <f t="shared" si="333"/>
        <v/>
      </c>
      <c r="P778" s="496" t="str">
        <f t="shared" si="334"/>
        <v/>
      </c>
      <c r="Q778" s="496" t="str">
        <f t="shared" si="335"/>
        <v/>
      </c>
      <c r="R778" s="496" t="str">
        <f t="shared" si="336"/>
        <v/>
      </c>
      <c r="S778" s="649" t="e">
        <f t="shared" si="342"/>
        <v>#VALUE!</v>
      </c>
      <c r="T778" s="496" t="str">
        <f t="shared" si="337"/>
        <v/>
      </c>
      <c r="U778" s="508"/>
      <c r="V778" s="508"/>
      <c r="W778" s="631"/>
      <c r="X778" s="494">
        <f t="shared" si="338"/>
        <v>0</v>
      </c>
      <c r="Y778" s="506">
        <f t="shared" si="339"/>
        <v>0</v>
      </c>
      <c r="Z778" s="498"/>
      <c r="AA778" s="662"/>
      <c r="AB778" s="662" t="str">
        <f t="shared" si="340"/>
        <v/>
      </c>
      <c r="AC778" s="662" t="str">
        <f t="shared" si="341"/>
        <v/>
      </c>
    </row>
    <row r="779" spans="2:29" ht="13.9" x14ac:dyDescent="0.35">
      <c r="B779" s="563"/>
      <c r="C779" s="522"/>
      <c r="D779" s="521"/>
      <c r="E779" s="498"/>
      <c r="F779" s="498"/>
      <c r="G779" s="498"/>
      <c r="H779" s="498"/>
      <c r="I779" s="494" t="str">
        <f t="shared" si="331"/>
        <v/>
      </c>
      <c r="J779" s="500"/>
      <c r="K779" s="509"/>
      <c r="L779" s="494"/>
      <c r="M779" s="496"/>
      <c r="N779" s="496" t="str">
        <f t="shared" si="332"/>
        <v/>
      </c>
      <c r="O779" s="496" t="str">
        <f t="shared" si="333"/>
        <v/>
      </c>
      <c r="P779" s="496" t="str">
        <f t="shared" si="334"/>
        <v/>
      </c>
      <c r="Q779" s="496" t="str">
        <f t="shared" si="335"/>
        <v/>
      </c>
      <c r="R779" s="496" t="str">
        <f t="shared" si="336"/>
        <v/>
      </c>
      <c r="S779" s="649" t="e">
        <f t="shared" si="342"/>
        <v>#VALUE!</v>
      </c>
      <c r="T779" s="496" t="str">
        <f t="shared" si="337"/>
        <v/>
      </c>
      <c r="U779" s="508"/>
      <c r="V779" s="508"/>
      <c r="W779" s="631"/>
      <c r="X779" s="494">
        <f t="shared" si="338"/>
        <v>0</v>
      </c>
      <c r="Y779" s="506">
        <f t="shared" si="339"/>
        <v>0</v>
      </c>
      <c r="Z779" s="498"/>
      <c r="AA779" s="662"/>
      <c r="AB779" s="662" t="str">
        <f t="shared" si="340"/>
        <v/>
      </c>
      <c r="AC779" s="662" t="str">
        <f t="shared" si="341"/>
        <v/>
      </c>
    </row>
    <row r="780" spans="2:29" ht="13.9" x14ac:dyDescent="0.35">
      <c r="B780" s="563"/>
      <c r="C780" s="522"/>
      <c r="D780" s="521"/>
      <c r="E780" s="498"/>
      <c r="F780" s="498"/>
      <c r="G780" s="498"/>
      <c r="H780" s="498"/>
      <c r="I780" s="494" t="str">
        <f t="shared" si="331"/>
        <v/>
      </c>
      <c r="J780" s="500"/>
      <c r="K780" s="509"/>
      <c r="L780" s="494"/>
      <c r="M780" s="496"/>
      <c r="N780" s="496" t="str">
        <f t="shared" si="332"/>
        <v/>
      </c>
      <c r="O780" s="496" t="str">
        <f t="shared" si="333"/>
        <v/>
      </c>
      <c r="P780" s="496" t="str">
        <f t="shared" si="334"/>
        <v/>
      </c>
      <c r="Q780" s="496" t="str">
        <f t="shared" si="335"/>
        <v/>
      </c>
      <c r="R780" s="496" t="str">
        <f t="shared" si="336"/>
        <v/>
      </c>
      <c r="S780" s="649" t="e">
        <f t="shared" si="342"/>
        <v>#VALUE!</v>
      </c>
      <c r="T780" s="496" t="str">
        <f t="shared" si="337"/>
        <v/>
      </c>
      <c r="U780" s="508"/>
      <c r="V780" s="508"/>
      <c r="W780" s="631"/>
      <c r="X780" s="494">
        <f t="shared" si="338"/>
        <v>0</v>
      </c>
      <c r="Y780" s="506">
        <f t="shared" si="339"/>
        <v>0</v>
      </c>
      <c r="Z780" s="498"/>
      <c r="AA780" s="662"/>
      <c r="AB780" s="662" t="str">
        <f t="shared" si="340"/>
        <v/>
      </c>
      <c r="AC780" s="662" t="str">
        <f t="shared" si="341"/>
        <v/>
      </c>
    </row>
    <row r="781" spans="2:29" ht="13.9" x14ac:dyDescent="0.35">
      <c r="B781" s="563"/>
      <c r="C781" s="522"/>
      <c r="D781" s="521"/>
      <c r="E781" s="498"/>
      <c r="F781" s="498"/>
      <c r="G781" s="498"/>
      <c r="H781" s="498"/>
      <c r="I781" s="494" t="str">
        <f t="shared" si="331"/>
        <v/>
      </c>
      <c r="J781" s="500"/>
      <c r="K781" s="509"/>
      <c r="L781" s="494"/>
      <c r="M781" s="496"/>
      <c r="N781" s="496" t="str">
        <f t="shared" si="332"/>
        <v/>
      </c>
      <c r="O781" s="496" t="str">
        <f t="shared" si="333"/>
        <v/>
      </c>
      <c r="P781" s="496" t="str">
        <f t="shared" si="334"/>
        <v/>
      </c>
      <c r="Q781" s="496" t="str">
        <f t="shared" si="335"/>
        <v/>
      </c>
      <c r="R781" s="496" t="str">
        <f t="shared" si="336"/>
        <v/>
      </c>
      <c r="S781" s="649" t="e">
        <f t="shared" si="342"/>
        <v>#VALUE!</v>
      </c>
      <c r="T781" s="496" t="str">
        <f t="shared" si="337"/>
        <v/>
      </c>
      <c r="U781" s="508"/>
      <c r="V781" s="508"/>
      <c r="W781" s="631"/>
      <c r="X781" s="494">
        <f t="shared" si="338"/>
        <v>0</v>
      </c>
      <c r="Y781" s="506">
        <f t="shared" si="339"/>
        <v>0</v>
      </c>
      <c r="Z781" s="498"/>
      <c r="AA781" s="662"/>
      <c r="AB781" s="662" t="str">
        <f t="shared" si="340"/>
        <v/>
      </c>
      <c r="AC781" s="662" t="str">
        <f t="shared" si="341"/>
        <v/>
      </c>
    </row>
    <row r="782" spans="2:29" ht="13.9" x14ac:dyDescent="0.35">
      <c r="B782" s="563"/>
      <c r="C782" s="522"/>
      <c r="D782" s="521"/>
      <c r="E782" s="498"/>
      <c r="F782" s="498"/>
      <c r="G782" s="498"/>
      <c r="H782" s="498"/>
      <c r="I782" s="494" t="str">
        <f t="shared" si="331"/>
        <v/>
      </c>
      <c r="J782" s="500"/>
      <c r="K782" s="509"/>
      <c r="L782" s="494"/>
      <c r="M782" s="496"/>
      <c r="N782" s="496" t="str">
        <f t="shared" si="332"/>
        <v/>
      </c>
      <c r="O782" s="496" t="str">
        <f t="shared" si="333"/>
        <v/>
      </c>
      <c r="P782" s="496" t="str">
        <f t="shared" si="334"/>
        <v/>
      </c>
      <c r="Q782" s="496" t="str">
        <f t="shared" si="335"/>
        <v/>
      </c>
      <c r="R782" s="496" t="str">
        <f t="shared" si="336"/>
        <v/>
      </c>
      <c r="S782" s="649" t="e">
        <f t="shared" si="342"/>
        <v>#VALUE!</v>
      </c>
      <c r="T782" s="496" t="str">
        <f t="shared" si="337"/>
        <v/>
      </c>
      <c r="U782" s="508"/>
      <c r="V782" s="508"/>
      <c r="W782" s="631"/>
      <c r="X782" s="494">
        <f t="shared" si="338"/>
        <v>0</v>
      </c>
      <c r="Y782" s="506">
        <f t="shared" si="339"/>
        <v>0</v>
      </c>
      <c r="Z782" s="498"/>
      <c r="AA782" s="662"/>
      <c r="AB782" s="662" t="str">
        <f t="shared" si="340"/>
        <v/>
      </c>
      <c r="AC782" s="662" t="str">
        <f t="shared" si="341"/>
        <v/>
      </c>
    </row>
    <row r="783" spans="2:29" ht="13.9" x14ac:dyDescent="0.35">
      <c r="B783" s="563"/>
      <c r="C783" s="522"/>
      <c r="D783" s="521"/>
      <c r="E783" s="498"/>
      <c r="F783" s="498"/>
      <c r="G783" s="498"/>
      <c r="H783" s="498"/>
      <c r="I783" s="494" t="str">
        <f t="shared" si="331"/>
        <v/>
      </c>
      <c r="J783" s="500"/>
      <c r="K783" s="509"/>
      <c r="L783" s="494"/>
      <c r="M783" s="496"/>
      <c r="N783" s="496" t="str">
        <f t="shared" si="332"/>
        <v/>
      </c>
      <c r="O783" s="496" t="str">
        <f t="shared" si="333"/>
        <v/>
      </c>
      <c r="P783" s="496" t="str">
        <f t="shared" si="334"/>
        <v/>
      </c>
      <c r="Q783" s="496" t="str">
        <f t="shared" si="335"/>
        <v/>
      </c>
      <c r="R783" s="496" t="str">
        <f t="shared" si="336"/>
        <v/>
      </c>
      <c r="S783" s="649" t="e">
        <f t="shared" si="342"/>
        <v>#VALUE!</v>
      </c>
      <c r="T783" s="496" t="str">
        <f t="shared" si="337"/>
        <v/>
      </c>
      <c r="U783" s="508"/>
      <c r="V783" s="508"/>
      <c r="W783" s="631"/>
      <c r="X783" s="494">
        <f t="shared" si="338"/>
        <v>0</v>
      </c>
      <c r="Y783" s="506">
        <f t="shared" si="339"/>
        <v>0</v>
      </c>
      <c r="Z783" s="498"/>
      <c r="AA783" s="662"/>
      <c r="AB783" s="662" t="str">
        <f t="shared" si="340"/>
        <v/>
      </c>
      <c r="AC783" s="662" t="str">
        <f t="shared" si="341"/>
        <v/>
      </c>
    </row>
    <row r="784" spans="2:29" ht="13.9" x14ac:dyDescent="0.35">
      <c r="B784" s="563"/>
      <c r="C784" s="522"/>
      <c r="D784" s="521"/>
      <c r="E784" s="498"/>
      <c r="F784" s="498"/>
      <c r="G784" s="498"/>
      <c r="H784" s="498"/>
      <c r="I784" s="494" t="str">
        <f t="shared" si="331"/>
        <v/>
      </c>
      <c r="J784" s="500"/>
      <c r="K784" s="509"/>
      <c r="L784" s="494"/>
      <c r="M784" s="496"/>
      <c r="N784" s="496" t="str">
        <f t="shared" si="332"/>
        <v/>
      </c>
      <c r="O784" s="496" t="str">
        <f t="shared" si="333"/>
        <v/>
      </c>
      <c r="P784" s="496" t="str">
        <f t="shared" si="334"/>
        <v/>
      </c>
      <c r="Q784" s="496" t="str">
        <f t="shared" si="335"/>
        <v/>
      </c>
      <c r="R784" s="496" t="str">
        <f t="shared" si="336"/>
        <v/>
      </c>
      <c r="S784" s="649" t="e">
        <f t="shared" si="342"/>
        <v>#VALUE!</v>
      </c>
      <c r="T784" s="496" t="str">
        <f t="shared" si="337"/>
        <v/>
      </c>
      <c r="U784" s="508"/>
      <c r="V784" s="508"/>
      <c r="W784" s="631"/>
      <c r="X784" s="494">
        <f t="shared" si="338"/>
        <v>0</v>
      </c>
      <c r="Y784" s="506">
        <f t="shared" si="339"/>
        <v>0</v>
      </c>
      <c r="Z784" s="498"/>
      <c r="AA784" s="662"/>
      <c r="AB784" s="662" t="str">
        <f t="shared" si="340"/>
        <v/>
      </c>
      <c r="AC784" s="662" t="str">
        <f t="shared" si="341"/>
        <v/>
      </c>
    </row>
    <row r="785" spans="2:29" ht="13.9" x14ac:dyDescent="0.35">
      <c r="B785" s="563"/>
      <c r="C785" s="522"/>
      <c r="D785" s="521"/>
      <c r="E785" s="498"/>
      <c r="F785" s="498"/>
      <c r="G785" s="498"/>
      <c r="H785" s="498"/>
      <c r="I785" s="494" t="str">
        <f t="shared" si="331"/>
        <v/>
      </c>
      <c r="J785" s="500"/>
      <c r="K785" s="509"/>
      <c r="L785" s="494"/>
      <c r="M785" s="496"/>
      <c r="N785" s="496" t="str">
        <f t="shared" si="332"/>
        <v/>
      </c>
      <c r="O785" s="496" t="str">
        <f t="shared" si="333"/>
        <v/>
      </c>
      <c r="P785" s="496" t="str">
        <f t="shared" si="334"/>
        <v/>
      </c>
      <c r="Q785" s="496" t="str">
        <f t="shared" si="335"/>
        <v/>
      </c>
      <c r="R785" s="496" t="str">
        <f t="shared" si="336"/>
        <v/>
      </c>
      <c r="S785" s="649" t="e">
        <f t="shared" si="342"/>
        <v>#VALUE!</v>
      </c>
      <c r="T785" s="496" t="str">
        <f t="shared" si="337"/>
        <v/>
      </c>
      <c r="U785" s="508"/>
      <c r="V785" s="508"/>
      <c r="W785" s="631"/>
      <c r="X785" s="494">
        <f t="shared" si="338"/>
        <v>0</v>
      </c>
      <c r="Y785" s="506">
        <f t="shared" si="339"/>
        <v>0</v>
      </c>
      <c r="Z785" s="498"/>
      <c r="AA785" s="662"/>
      <c r="AB785" s="662" t="str">
        <f t="shared" si="340"/>
        <v/>
      </c>
      <c r="AC785" s="662" t="str">
        <f t="shared" si="341"/>
        <v/>
      </c>
    </row>
    <row r="786" spans="2:29" ht="13.9" x14ac:dyDescent="0.35">
      <c r="B786" s="563"/>
      <c r="C786" s="522"/>
      <c r="D786" s="521"/>
      <c r="E786" s="498"/>
      <c r="F786" s="498"/>
      <c r="G786" s="498"/>
      <c r="H786" s="498"/>
      <c r="I786" s="494" t="str">
        <f t="shared" si="331"/>
        <v/>
      </c>
      <c r="J786" s="500"/>
      <c r="K786" s="509"/>
      <c r="L786" s="494"/>
      <c r="M786" s="496"/>
      <c r="N786" s="496" t="str">
        <f t="shared" si="332"/>
        <v/>
      </c>
      <c r="O786" s="496" t="str">
        <f t="shared" si="333"/>
        <v/>
      </c>
      <c r="P786" s="496" t="str">
        <f t="shared" si="334"/>
        <v/>
      </c>
      <c r="Q786" s="496" t="str">
        <f t="shared" si="335"/>
        <v/>
      </c>
      <c r="R786" s="496" t="str">
        <f t="shared" si="336"/>
        <v/>
      </c>
      <c r="S786" s="649" t="e">
        <f t="shared" si="342"/>
        <v>#VALUE!</v>
      </c>
      <c r="T786" s="496" t="str">
        <f t="shared" si="337"/>
        <v/>
      </c>
      <c r="U786" s="508"/>
      <c r="V786" s="508"/>
      <c r="W786" s="631"/>
      <c r="X786" s="494">
        <f t="shared" si="338"/>
        <v>0</v>
      </c>
      <c r="Y786" s="506">
        <f t="shared" si="339"/>
        <v>0</v>
      </c>
      <c r="Z786" s="498"/>
      <c r="AA786" s="662"/>
      <c r="AB786" s="662" t="str">
        <f t="shared" si="340"/>
        <v/>
      </c>
      <c r="AC786" s="662" t="str">
        <f t="shared" si="341"/>
        <v/>
      </c>
    </row>
    <row r="787" spans="2:29" ht="13.9" x14ac:dyDescent="0.35">
      <c r="B787" s="563"/>
      <c r="C787" s="522"/>
      <c r="D787" s="521"/>
      <c r="E787" s="498"/>
      <c r="F787" s="498"/>
      <c r="G787" s="498"/>
      <c r="H787" s="498"/>
      <c r="I787" s="494" t="str">
        <f t="shared" si="331"/>
        <v/>
      </c>
      <c r="J787" s="500"/>
      <c r="K787" s="509"/>
      <c r="L787" s="494"/>
      <c r="M787" s="496"/>
      <c r="N787" s="496" t="str">
        <f t="shared" si="332"/>
        <v/>
      </c>
      <c r="O787" s="496" t="str">
        <f t="shared" si="333"/>
        <v/>
      </c>
      <c r="P787" s="496" t="str">
        <f t="shared" si="334"/>
        <v/>
      </c>
      <c r="Q787" s="496" t="str">
        <f t="shared" si="335"/>
        <v/>
      </c>
      <c r="R787" s="496" t="str">
        <f t="shared" si="336"/>
        <v/>
      </c>
      <c r="S787" s="649" t="e">
        <f t="shared" si="342"/>
        <v>#VALUE!</v>
      </c>
      <c r="T787" s="496" t="str">
        <f t="shared" si="337"/>
        <v/>
      </c>
      <c r="U787" s="508"/>
      <c r="V787" s="508"/>
      <c r="W787" s="631"/>
      <c r="X787" s="494">
        <f t="shared" si="338"/>
        <v>0</v>
      </c>
      <c r="Y787" s="506">
        <f t="shared" si="339"/>
        <v>0</v>
      </c>
      <c r="Z787" s="498"/>
      <c r="AA787" s="662"/>
      <c r="AB787" s="662" t="str">
        <f t="shared" si="340"/>
        <v/>
      </c>
      <c r="AC787" s="662" t="str">
        <f t="shared" si="341"/>
        <v/>
      </c>
    </row>
    <row r="788" spans="2:29" ht="13.9" x14ac:dyDescent="0.35">
      <c r="B788" s="563"/>
      <c r="C788" s="522"/>
      <c r="D788" s="521"/>
      <c r="E788" s="498"/>
      <c r="F788" s="498"/>
      <c r="G788" s="498"/>
      <c r="H788" s="498"/>
      <c r="I788" s="494" t="str">
        <f t="shared" si="331"/>
        <v/>
      </c>
      <c r="J788" s="500"/>
      <c r="K788" s="509"/>
      <c r="L788" s="494"/>
      <c r="M788" s="496"/>
      <c r="N788" s="496" t="str">
        <f t="shared" si="332"/>
        <v/>
      </c>
      <c r="O788" s="496" t="str">
        <f t="shared" si="333"/>
        <v/>
      </c>
      <c r="P788" s="496" t="str">
        <f t="shared" si="334"/>
        <v/>
      </c>
      <c r="Q788" s="496" t="str">
        <f t="shared" si="335"/>
        <v/>
      </c>
      <c r="R788" s="496" t="str">
        <f t="shared" si="336"/>
        <v/>
      </c>
      <c r="S788" s="649" t="e">
        <f t="shared" si="342"/>
        <v>#VALUE!</v>
      </c>
      <c r="T788" s="496" t="str">
        <f t="shared" si="337"/>
        <v/>
      </c>
      <c r="U788" s="508"/>
      <c r="V788" s="508"/>
      <c r="W788" s="631"/>
      <c r="X788" s="494">
        <f t="shared" si="338"/>
        <v>0</v>
      </c>
      <c r="Y788" s="506">
        <f t="shared" si="339"/>
        <v>0</v>
      </c>
      <c r="Z788" s="498"/>
      <c r="AA788" s="662"/>
      <c r="AB788" s="662" t="str">
        <f t="shared" si="340"/>
        <v/>
      </c>
      <c r="AC788" s="662" t="str">
        <f t="shared" si="341"/>
        <v/>
      </c>
    </row>
    <row r="789" spans="2:29" ht="13.9" x14ac:dyDescent="0.35">
      <c r="B789" s="563"/>
      <c r="C789" s="522"/>
      <c r="D789" s="521"/>
      <c r="E789" s="498"/>
      <c r="F789" s="498"/>
      <c r="G789" s="498"/>
      <c r="H789" s="498"/>
      <c r="I789" s="494" t="str">
        <f t="shared" si="331"/>
        <v/>
      </c>
      <c r="J789" s="500"/>
      <c r="K789" s="509"/>
      <c r="L789" s="494"/>
      <c r="M789" s="496"/>
      <c r="N789" s="496" t="str">
        <f t="shared" si="332"/>
        <v/>
      </c>
      <c r="O789" s="496" t="str">
        <f t="shared" si="333"/>
        <v/>
      </c>
      <c r="P789" s="496" t="str">
        <f t="shared" si="334"/>
        <v/>
      </c>
      <c r="Q789" s="496" t="str">
        <f t="shared" si="335"/>
        <v/>
      </c>
      <c r="R789" s="496" t="str">
        <f t="shared" si="336"/>
        <v/>
      </c>
      <c r="S789" s="649" t="e">
        <f t="shared" si="342"/>
        <v>#VALUE!</v>
      </c>
      <c r="T789" s="496" t="str">
        <f t="shared" si="337"/>
        <v/>
      </c>
      <c r="U789" s="508"/>
      <c r="V789" s="508"/>
      <c r="W789" s="631"/>
      <c r="X789" s="494">
        <f t="shared" si="338"/>
        <v>0</v>
      </c>
      <c r="Y789" s="506">
        <f t="shared" si="339"/>
        <v>0</v>
      </c>
      <c r="Z789" s="498"/>
      <c r="AA789" s="662"/>
      <c r="AB789" s="662" t="str">
        <f t="shared" si="340"/>
        <v/>
      </c>
      <c r="AC789" s="662" t="str">
        <f t="shared" si="341"/>
        <v/>
      </c>
    </row>
    <row r="790" spans="2:29" ht="13.9" x14ac:dyDescent="0.35">
      <c r="B790" s="563"/>
      <c r="C790" s="522"/>
      <c r="D790" s="521"/>
      <c r="E790" s="498"/>
      <c r="F790" s="498"/>
      <c r="G790" s="498"/>
      <c r="H790" s="498"/>
      <c r="I790" s="494" t="str">
        <f t="shared" si="331"/>
        <v/>
      </c>
      <c r="J790" s="500"/>
      <c r="K790" s="509"/>
      <c r="L790" s="494"/>
      <c r="M790" s="496"/>
      <c r="N790" s="496" t="str">
        <f t="shared" si="332"/>
        <v/>
      </c>
      <c r="O790" s="496" t="str">
        <f t="shared" si="333"/>
        <v/>
      </c>
      <c r="P790" s="496" t="str">
        <f t="shared" si="334"/>
        <v/>
      </c>
      <c r="Q790" s="496" t="str">
        <f t="shared" si="335"/>
        <v/>
      </c>
      <c r="R790" s="496" t="str">
        <f t="shared" si="336"/>
        <v/>
      </c>
      <c r="S790" s="649" t="e">
        <f t="shared" si="342"/>
        <v>#VALUE!</v>
      </c>
      <c r="T790" s="496" t="str">
        <f t="shared" si="337"/>
        <v/>
      </c>
      <c r="U790" s="508"/>
      <c r="V790" s="508"/>
      <c r="W790" s="631"/>
      <c r="X790" s="494">
        <f t="shared" si="338"/>
        <v>0</v>
      </c>
      <c r="Y790" s="506">
        <f t="shared" si="339"/>
        <v>0</v>
      </c>
      <c r="Z790" s="498"/>
      <c r="AA790" s="662"/>
      <c r="AB790" s="662" t="str">
        <f t="shared" si="340"/>
        <v/>
      </c>
      <c r="AC790" s="662" t="str">
        <f t="shared" si="341"/>
        <v/>
      </c>
    </row>
    <row r="791" spans="2:29" ht="13.9" x14ac:dyDescent="0.35">
      <c r="B791" s="563"/>
      <c r="C791" s="522"/>
      <c r="D791" s="521"/>
      <c r="E791" s="498"/>
      <c r="F791" s="498"/>
      <c r="G791" s="498"/>
      <c r="H791" s="498"/>
      <c r="I791" s="494" t="str">
        <f t="shared" si="331"/>
        <v/>
      </c>
      <c r="J791" s="500"/>
      <c r="K791" s="509"/>
      <c r="L791" s="494"/>
      <c r="M791" s="496"/>
      <c r="N791" s="496" t="str">
        <f t="shared" si="332"/>
        <v/>
      </c>
      <c r="O791" s="496" t="str">
        <f t="shared" si="333"/>
        <v/>
      </c>
      <c r="P791" s="496" t="str">
        <f t="shared" si="334"/>
        <v/>
      </c>
      <c r="Q791" s="496" t="str">
        <f t="shared" si="335"/>
        <v/>
      </c>
      <c r="R791" s="496" t="str">
        <f t="shared" si="336"/>
        <v/>
      </c>
      <c r="S791" s="649" t="e">
        <f t="shared" si="342"/>
        <v>#VALUE!</v>
      </c>
      <c r="T791" s="496" t="str">
        <f t="shared" si="337"/>
        <v/>
      </c>
      <c r="U791" s="508"/>
      <c r="V791" s="508"/>
      <c r="W791" s="631"/>
      <c r="X791" s="494">
        <f t="shared" si="338"/>
        <v>0</v>
      </c>
      <c r="Y791" s="506">
        <f t="shared" si="339"/>
        <v>0</v>
      </c>
      <c r="Z791" s="498"/>
      <c r="AA791" s="662"/>
      <c r="AB791" s="662" t="str">
        <f t="shared" si="340"/>
        <v/>
      </c>
      <c r="AC791" s="662" t="str">
        <f t="shared" si="341"/>
        <v/>
      </c>
    </row>
    <row r="792" spans="2:29" ht="13.9" x14ac:dyDescent="0.35">
      <c r="B792" s="563"/>
      <c r="C792" s="522"/>
      <c r="D792" s="521"/>
      <c r="E792" s="498"/>
      <c r="F792" s="498"/>
      <c r="G792" s="498"/>
      <c r="H792" s="498"/>
      <c r="I792" s="494" t="str">
        <f t="shared" si="331"/>
        <v/>
      </c>
      <c r="J792" s="500"/>
      <c r="K792" s="509"/>
      <c r="L792" s="494"/>
      <c r="M792" s="496"/>
      <c r="N792" s="496" t="str">
        <f t="shared" si="332"/>
        <v/>
      </c>
      <c r="O792" s="496" t="str">
        <f t="shared" si="333"/>
        <v/>
      </c>
      <c r="P792" s="496" t="str">
        <f t="shared" si="334"/>
        <v/>
      </c>
      <c r="Q792" s="496" t="str">
        <f t="shared" si="335"/>
        <v/>
      </c>
      <c r="R792" s="496" t="str">
        <f t="shared" si="336"/>
        <v/>
      </c>
      <c r="S792" s="649" t="e">
        <f t="shared" si="342"/>
        <v>#VALUE!</v>
      </c>
      <c r="T792" s="496" t="str">
        <f t="shared" si="337"/>
        <v/>
      </c>
      <c r="U792" s="508"/>
      <c r="V792" s="508"/>
      <c r="W792" s="631"/>
      <c r="X792" s="494">
        <f t="shared" si="338"/>
        <v>0</v>
      </c>
      <c r="Y792" s="506">
        <f t="shared" si="339"/>
        <v>0</v>
      </c>
      <c r="Z792" s="498"/>
      <c r="AA792" s="662"/>
      <c r="AB792" s="662" t="str">
        <f t="shared" si="340"/>
        <v/>
      </c>
      <c r="AC792" s="662" t="str">
        <f t="shared" si="341"/>
        <v/>
      </c>
    </row>
    <row r="793" spans="2:29" ht="13.9" x14ac:dyDescent="0.35">
      <c r="B793" s="563"/>
      <c r="C793" s="522"/>
      <c r="D793" s="521"/>
      <c r="E793" s="498"/>
      <c r="F793" s="498"/>
      <c r="G793" s="498"/>
      <c r="H793" s="498"/>
      <c r="I793" s="494" t="str">
        <f t="shared" si="331"/>
        <v/>
      </c>
      <c r="J793" s="500"/>
      <c r="K793" s="509"/>
      <c r="L793" s="494"/>
      <c r="M793" s="496"/>
      <c r="N793" s="496" t="str">
        <f t="shared" si="332"/>
        <v/>
      </c>
      <c r="O793" s="496" t="str">
        <f t="shared" si="333"/>
        <v/>
      </c>
      <c r="P793" s="496" t="str">
        <f t="shared" si="334"/>
        <v/>
      </c>
      <c r="Q793" s="496" t="str">
        <f t="shared" si="335"/>
        <v/>
      </c>
      <c r="R793" s="496" t="str">
        <f t="shared" si="336"/>
        <v/>
      </c>
      <c r="S793" s="649" t="e">
        <f t="shared" si="342"/>
        <v>#VALUE!</v>
      </c>
      <c r="T793" s="496" t="str">
        <f t="shared" si="337"/>
        <v/>
      </c>
      <c r="U793" s="508"/>
      <c r="V793" s="508"/>
      <c r="W793" s="631"/>
      <c r="X793" s="494">
        <f t="shared" si="338"/>
        <v>0</v>
      </c>
      <c r="Y793" s="506">
        <f t="shared" si="339"/>
        <v>0</v>
      </c>
      <c r="Z793" s="498"/>
      <c r="AA793" s="662"/>
      <c r="AB793" s="662" t="str">
        <f t="shared" si="340"/>
        <v/>
      </c>
      <c r="AC793" s="662" t="str">
        <f t="shared" si="341"/>
        <v/>
      </c>
    </row>
    <row r="794" spans="2:29" ht="13.9" x14ac:dyDescent="0.35">
      <c r="B794" s="563"/>
      <c r="C794" s="522"/>
      <c r="D794" s="521"/>
      <c r="E794" s="498"/>
      <c r="F794" s="498"/>
      <c r="G794" s="498"/>
      <c r="H794" s="498"/>
      <c r="I794" s="494" t="str">
        <f t="shared" si="331"/>
        <v/>
      </c>
      <c r="J794" s="500"/>
      <c r="K794" s="509"/>
      <c r="L794" s="494"/>
      <c r="M794" s="496"/>
      <c r="N794" s="496" t="str">
        <f t="shared" si="332"/>
        <v/>
      </c>
      <c r="O794" s="496" t="str">
        <f t="shared" si="333"/>
        <v/>
      </c>
      <c r="P794" s="496" t="str">
        <f t="shared" si="334"/>
        <v/>
      </c>
      <c r="Q794" s="496" t="str">
        <f t="shared" si="335"/>
        <v/>
      </c>
      <c r="R794" s="496" t="str">
        <f t="shared" si="336"/>
        <v/>
      </c>
      <c r="S794" s="649" t="e">
        <f t="shared" si="342"/>
        <v>#VALUE!</v>
      </c>
      <c r="T794" s="496" t="str">
        <f t="shared" si="337"/>
        <v/>
      </c>
      <c r="U794" s="508"/>
      <c r="V794" s="508"/>
      <c r="W794" s="631"/>
      <c r="X794" s="494">
        <f t="shared" si="338"/>
        <v>0</v>
      </c>
      <c r="Y794" s="506">
        <f t="shared" si="339"/>
        <v>0</v>
      </c>
      <c r="Z794" s="498"/>
      <c r="AA794" s="662"/>
      <c r="AB794" s="662" t="str">
        <f t="shared" si="340"/>
        <v/>
      </c>
      <c r="AC794" s="662" t="str">
        <f t="shared" si="341"/>
        <v/>
      </c>
    </row>
    <row r="795" spans="2:29" ht="13.9" x14ac:dyDescent="0.35">
      <c r="B795" s="563"/>
      <c r="C795" s="522"/>
      <c r="D795" s="521"/>
      <c r="E795" s="498"/>
      <c r="F795" s="498"/>
      <c r="G795" s="498"/>
      <c r="H795" s="498"/>
      <c r="I795" s="494" t="str">
        <f t="shared" si="331"/>
        <v/>
      </c>
      <c r="J795" s="500"/>
      <c r="K795" s="509"/>
      <c r="L795" s="494"/>
      <c r="M795" s="496"/>
      <c r="N795" s="496" t="str">
        <f t="shared" si="332"/>
        <v/>
      </c>
      <c r="O795" s="496" t="str">
        <f t="shared" si="333"/>
        <v/>
      </c>
      <c r="P795" s="496" t="str">
        <f t="shared" si="334"/>
        <v/>
      </c>
      <c r="Q795" s="496" t="str">
        <f t="shared" si="335"/>
        <v/>
      </c>
      <c r="R795" s="496" t="str">
        <f t="shared" si="336"/>
        <v/>
      </c>
      <c r="S795" s="649" t="e">
        <f t="shared" si="342"/>
        <v>#VALUE!</v>
      </c>
      <c r="T795" s="496" t="str">
        <f t="shared" si="337"/>
        <v/>
      </c>
      <c r="U795" s="508"/>
      <c r="V795" s="508"/>
      <c r="W795" s="631"/>
      <c r="X795" s="494">
        <f t="shared" si="338"/>
        <v>0</v>
      </c>
      <c r="Y795" s="506">
        <f t="shared" si="339"/>
        <v>0</v>
      </c>
      <c r="Z795" s="498"/>
      <c r="AA795" s="662"/>
      <c r="AB795" s="662" t="str">
        <f t="shared" si="340"/>
        <v/>
      </c>
      <c r="AC795" s="662" t="str">
        <f t="shared" si="341"/>
        <v/>
      </c>
    </row>
    <row r="796" spans="2:29" ht="13.9" x14ac:dyDescent="0.35">
      <c r="B796" s="563"/>
      <c r="C796" s="522"/>
      <c r="D796" s="521"/>
      <c r="E796" s="498"/>
      <c r="F796" s="498"/>
      <c r="G796" s="498"/>
      <c r="H796" s="498"/>
      <c r="I796" s="494" t="str">
        <f t="shared" si="331"/>
        <v/>
      </c>
      <c r="J796" s="500"/>
      <c r="K796" s="509"/>
      <c r="L796" s="494"/>
      <c r="M796" s="496"/>
      <c r="N796" s="496" t="str">
        <f t="shared" si="332"/>
        <v/>
      </c>
      <c r="O796" s="496" t="str">
        <f t="shared" si="333"/>
        <v/>
      </c>
      <c r="P796" s="496" t="str">
        <f t="shared" si="334"/>
        <v/>
      </c>
      <c r="Q796" s="496" t="str">
        <f t="shared" si="335"/>
        <v/>
      </c>
      <c r="R796" s="496" t="str">
        <f t="shared" si="336"/>
        <v/>
      </c>
      <c r="S796" s="649" t="e">
        <f t="shared" si="342"/>
        <v>#VALUE!</v>
      </c>
      <c r="T796" s="496" t="str">
        <f t="shared" si="337"/>
        <v/>
      </c>
      <c r="U796" s="508"/>
      <c r="V796" s="508"/>
      <c r="W796" s="631"/>
      <c r="X796" s="494">
        <f t="shared" si="338"/>
        <v>0</v>
      </c>
      <c r="Y796" s="506">
        <f t="shared" si="339"/>
        <v>0</v>
      </c>
      <c r="Z796" s="498"/>
      <c r="AA796" s="662"/>
      <c r="AB796" s="662" t="str">
        <f t="shared" si="340"/>
        <v/>
      </c>
      <c r="AC796" s="662" t="str">
        <f t="shared" si="341"/>
        <v/>
      </c>
    </row>
    <row r="797" spans="2:29" ht="13.9" x14ac:dyDescent="0.35">
      <c r="B797" s="563"/>
      <c r="C797" s="522"/>
      <c r="D797" s="521"/>
      <c r="E797" s="498"/>
      <c r="F797" s="498"/>
      <c r="G797" s="498"/>
      <c r="H797" s="498"/>
      <c r="I797" s="494" t="str">
        <f t="shared" si="331"/>
        <v/>
      </c>
      <c r="J797" s="500"/>
      <c r="K797" s="509"/>
      <c r="L797" s="494"/>
      <c r="M797" s="496"/>
      <c r="N797" s="496" t="str">
        <f t="shared" si="332"/>
        <v/>
      </c>
      <c r="O797" s="496" t="str">
        <f t="shared" si="333"/>
        <v/>
      </c>
      <c r="P797" s="496" t="str">
        <f t="shared" si="334"/>
        <v/>
      </c>
      <c r="Q797" s="496" t="str">
        <f t="shared" si="335"/>
        <v/>
      </c>
      <c r="R797" s="496" t="str">
        <f t="shared" si="336"/>
        <v/>
      </c>
      <c r="S797" s="649" t="e">
        <f t="shared" si="342"/>
        <v>#VALUE!</v>
      </c>
      <c r="T797" s="496" t="str">
        <f t="shared" si="337"/>
        <v/>
      </c>
      <c r="U797" s="508"/>
      <c r="V797" s="508"/>
      <c r="W797" s="631"/>
      <c r="X797" s="494">
        <f t="shared" si="338"/>
        <v>0</v>
      </c>
      <c r="Y797" s="506">
        <f t="shared" si="339"/>
        <v>0</v>
      </c>
      <c r="Z797" s="498"/>
      <c r="AA797" s="662"/>
      <c r="AB797" s="662" t="str">
        <f t="shared" si="340"/>
        <v/>
      </c>
      <c r="AC797" s="662" t="str">
        <f t="shared" si="341"/>
        <v/>
      </c>
    </row>
    <row r="798" spans="2:29" ht="13.9" x14ac:dyDescent="0.35">
      <c r="B798" s="563"/>
      <c r="C798" s="522"/>
      <c r="D798" s="521"/>
      <c r="E798" s="498"/>
      <c r="F798" s="498"/>
      <c r="G798" s="498"/>
      <c r="H798" s="498"/>
      <c r="I798" s="494" t="str">
        <f t="shared" si="331"/>
        <v/>
      </c>
      <c r="J798" s="500"/>
      <c r="K798" s="509"/>
      <c r="L798" s="494"/>
      <c r="M798" s="496"/>
      <c r="N798" s="496" t="str">
        <f t="shared" si="332"/>
        <v/>
      </c>
      <c r="O798" s="496" t="str">
        <f t="shared" si="333"/>
        <v/>
      </c>
      <c r="P798" s="496" t="str">
        <f t="shared" si="334"/>
        <v/>
      </c>
      <c r="Q798" s="496" t="str">
        <f t="shared" si="335"/>
        <v/>
      </c>
      <c r="R798" s="496" t="str">
        <f t="shared" si="336"/>
        <v/>
      </c>
      <c r="S798" s="649" t="e">
        <f t="shared" si="342"/>
        <v>#VALUE!</v>
      </c>
      <c r="T798" s="496" t="str">
        <f t="shared" si="337"/>
        <v/>
      </c>
      <c r="U798" s="508"/>
      <c r="V798" s="508"/>
      <c r="W798" s="631"/>
      <c r="X798" s="494">
        <f t="shared" si="338"/>
        <v>0</v>
      </c>
      <c r="Y798" s="506">
        <f t="shared" si="339"/>
        <v>0</v>
      </c>
      <c r="Z798" s="498"/>
      <c r="AA798" s="662"/>
      <c r="AB798" s="662" t="str">
        <f t="shared" si="340"/>
        <v/>
      </c>
      <c r="AC798" s="662" t="str">
        <f t="shared" si="341"/>
        <v/>
      </c>
    </row>
    <row r="799" spans="2:29" ht="13.9" x14ac:dyDescent="0.35">
      <c r="B799" s="563"/>
      <c r="C799" s="522"/>
      <c r="D799" s="521"/>
      <c r="E799" s="498"/>
      <c r="F799" s="498"/>
      <c r="G799" s="498"/>
      <c r="H799" s="498"/>
      <c r="I799" s="494" t="str">
        <f t="shared" si="331"/>
        <v/>
      </c>
      <c r="J799" s="500"/>
      <c r="K799" s="509"/>
      <c r="L799" s="494"/>
      <c r="M799" s="496"/>
      <c r="N799" s="496" t="str">
        <f t="shared" si="332"/>
        <v/>
      </c>
      <c r="O799" s="496" t="str">
        <f t="shared" si="333"/>
        <v/>
      </c>
      <c r="P799" s="496" t="str">
        <f t="shared" si="334"/>
        <v/>
      </c>
      <c r="Q799" s="496" t="str">
        <f t="shared" si="335"/>
        <v/>
      </c>
      <c r="R799" s="496" t="str">
        <f t="shared" si="336"/>
        <v/>
      </c>
      <c r="S799" s="649" t="e">
        <f t="shared" si="342"/>
        <v>#VALUE!</v>
      </c>
      <c r="T799" s="496" t="str">
        <f t="shared" si="337"/>
        <v/>
      </c>
      <c r="U799" s="508"/>
      <c r="V799" s="508"/>
      <c r="W799" s="631"/>
      <c r="X799" s="494">
        <f t="shared" si="338"/>
        <v>0</v>
      </c>
      <c r="Y799" s="506">
        <f t="shared" si="339"/>
        <v>0</v>
      </c>
      <c r="Z799" s="498"/>
      <c r="AA799" s="662"/>
      <c r="AB799" s="662" t="str">
        <f t="shared" si="340"/>
        <v/>
      </c>
      <c r="AC799" s="662" t="str">
        <f t="shared" si="341"/>
        <v/>
      </c>
    </row>
    <row r="800" spans="2:29" ht="13.9" x14ac:dyDescent="0.35">
      <c r="B800" s="563"/>
      <c r="C800" s="522"/>
      <c r="D800" s="521"/>
      <c r="E800" s="498"/>
      <c r="F800" s="498"/>
      <c r="G800" s="498"/>
      <c r="H800" s="498"/>
      <c r="I800" s="494" t="str">
        <f t="shared" si="331"/>
        <v/>
      </c>
      <c r="J800" s="500"/>
      <c r="K800" s="509"/>
      <c r="L800" s="494"/>
      <c r="M800" s="496"/>
      <c r="N800" s="496" t="str">
        <f t="shared" si="332"/>
        <v/>
      </c>
      <c r="O800" s="496" t="str">
        <f t="shared" si="333"/>
        <v/>
      </c>
      <c r="P800" s="496" t="str">
        <f t="shared" si="334"/>
        <v/>
      </c>
      <c r="Q800" s="496" t="str">
        <f t="shared" si="335"/>
        <v/>
      </c>
      <c r="R800" s="496" t="str">
        <f t="shared" si="336"/>
        <v/>
      </c>
      <c r="S800" s="649" t="e">
        <f t="shared" si="342"/>
        <v>#VALUE!</v>
      </c>
      <c r="T800" s="496" t="str">
        <f t="shared" si="337"/>
        <v/>
      </c>
      <c r="U800" s="508"/>
      <c r="V800" s="508"/>
      <c r="W800" s="631"/>
      <c r="X800" s="494">
        <f t="shared" si="338"/>
        <v>0</v>
      </c>
      <c r="Y800" s="506">
        <f t="shared" si="339"/>
        <v>0</v>
      </c>
      <c r="Z800" s="498"/>
      <c r="AA800" s="662"/>
      <c r="AB800" s="662" t="str">
        <f t="shared" si="340"/>
        <v/>
      </c>
      <c r="AC800" s="662" t="str">
        <f t="shared" si="341"/>
        <v/>
      </c>
    </row>
    <row r="801" spans="2:29" ht="13.9" x14ac:dyDescent="0.35">
      <c r="B801" s="563"/>
      <c r="C801" s="522"/>
      <c r="D801" s="521"/>
      <c r="E801" s="498"/>
      <c r="F801" s="498"/>
      <c r="G801" s="498"/>
      <c r="H801" s="498"/>
      <c r="I801" s="494" t="str">
        <f t="shared" si="331"/>
        <v/>
      </c>
      <c r="J801" s="500"/>
      <c r="K801" s="509"/>
      <c r="L801" s="494"/>
      <c r="M801" s="496"/>
      <c r="N801" s="496" t="str">
        <f t="shared" si="332"/>
        <v/>
      </c>
      <c r="O801" s="496" t="str">
        <f t="shared" si="333"/>
        <v/>
      </c>
      <c r="P801" s="496" t="str">
        <f t="shared" si="334"/>
        <v/>
      </c>
      <c r="Q801" s="496" t="str">
        <f t="shared" si="335"/>
        <v/>
      </c>
      <c r="R801" s="496" t="str">
        <f t="shared" si="336"/>
        <v/>
      </c>
      <c r="S801" s="649" t="e">
        <f t="shared" si="342"/>
        <v>#VALUE!</v>
      </c>
      <c r="T801" s="496" t="str">
        <f t="shared" si="337"/>
        <v/>
      </c>
      <c r="U801" s="508"/>
      <c r="V801" s="508"/>
      <c r="W801" s="631"/>
      <c r="X801" s="494">
        <f t="shared" si="338"/>
        <v>0</v>
      </c>
      <c r="Y801" s="506">
        <f t="shared" si="339"/>
        <v>0</v>
      </c>
      <c r="Z801" s="498"/>
      <c r="AA801" s="662"/>
      <c r="AB801" s="662" t="str">
        <f t="shared" si="340"/>
        <v/>
      </c>
      <c r="AC801" s="662" t="str">
        <f t="shared" si="341"/>
        <v/>
      </c>
    </row>
    <row r="802" spans="2:29" ht="13.9" x14ac:dyDescent="0.35">
      <c r="B802" s="563"/>
      <c r="C802" s="522"/>
      <c r="D802" s="521"/>
      <c r="E802" s="498"/>
      <c r="F802" s="498"/>
      <c r="G802" s="498"/>
      <c r="H802" s="498"/>
      <c r="I802" s="494" t="str">
        <f t="shared" si="331"/>
        <v/>
      </c>
      <c r="J802" s="500"/>
      <c r="K802" s="509"/>
      <c r="L802" s="494"/>
      <c r="M802" s="496"/>
      <c r="N802" s="496" t="str">
        <f t="shared" si="332"/>
        <v/>
      </c>
      <c r="O802" s="496" t="str">
        <f t="shared" si="333"/>
        <v/>
      </c>
      <c r="P802" s="496" t="str">
        <f t="shared" si="334"/>
        <v/>
      </c>
      <c r="Q802" s="496" t="str">
        <f t="shared" si="335"/>
        <v/>
      </c>
      <c r="R802" s="496" t="str">
        <f t="shared" si="336"/>
        <v/>
      </c>
      <c r="S802" s="649" t="e">
        <f t="shared" si="342"/>
        <v>#VALUE!</v>
      </c>
      <c r="T802" s="496" t="str">
        <f t="shared" si="337"/>
        <v/>
      </c>
      <c r="U802" s="508"/>
      <c r="V802" s="508"/>
      <c r="W802" s="631"/>
      <c r="X802" s="494">
        <f t="shared" si="338"/>
        <v>0</v>
      </c>
      <c r="Y802" s="506">
        <f t="shared" si="339"/>
        <v>0</v>
      </c>
      <c r="Z802" s="498"/>
      <c r="AA802" s="662"/>
      <c r="AB802" s="662" t="str">
        <f t="shared" si="340"/>
        <v/>
      </c>
      <c r="AC802" s="662" t="str">
        <f t="shared" si="341"/>
        <v/>
      </c>
    </row>
    <row r="803" spans="2:29" ht="13.9" x14ac:dyDescent="0.35">
      <c r="B803" s="563"/>
      <c r="C803" s="522"/>
      <c r="D803" s="521"/>
      <c r="E803" s="498"/>
      <c r="F803" s="498"/>
      <c r="G803" s="498"/>
      <c r="H803" s="498"/>
      <c r="I803" s="494" t="str">
        <f t="shared" si="331"/>
        <v/>
      </c>
      <c r="J803" s="500"/>
      <c r="K803" s="509"/>
      <c r="L803" s="494"/>
      <c r="M803" s="496"/>
      <c r="N803" s="496" t="str">
        <f t="shared" si="332"/>
        <v/>
      </c>
      <c r="O803" s="496" t="str">
        <f t="shared" si="333"/>
        <v/>
      </c>
      <c r="P803" s="496" t="str">
        <f t="shared" si="334"/>
        <v/>
      </c>
      <c r="Q803" s="496" t="str">
        <f t="shared" si="335"/>
        <v/>
      </c>
      <c r="R803" s="496" t="str">
        <f t="shared" si="336"/>
        <v/>
      </c>
      <c r="S803" s="649" t="e">
        <f t="shared" si="342"/>
        <v>#VALUE!</v>
      </c>
      <c r="T803" s="496" t="str">
        <f t="shared" si="337"/>
        <v/>
      </c>
      <c r="U803" s="508"/>
      <c r="V803" s="508"/>
      <c r="W803" s="631"/>
      <c r="X803" s="494">
        <f t="shared" si="338"/>
        <v>0</v>
      </c>
      <c r="Y803" s="506">
        <f t="shared" si="339"/>
        <v>0</v>
      </c>
      <c r="Z803" s="498"/>
      <c r="AA803" s="662"/>
      <c r="AB803" s="662" t="str">
        <f t="shared" si="340"/>
        <v/>
      </c>
      <c r="AC803" s="662" t="str">
        <f t="shared" si="341"/>
        <v/>
      </c>
    </row>
    <row r="804" spans="2:29" ht="13.9" x14ac:dyDescent="0.35">
      <c r="B804" s="563"/>
      <c r="C804" s="522"/>
      <c r="D804" s="521"/>
      <c r="E804" s="498"/>
      <c r="F804" s="498"/>
      <c r="G804" s="498"/>
      <c r="H804" s="498"/>
      <c r="I804" s="494" t="str">
        <f t="shared" si="331"/>
        <v/>
      </c>
      <c r="J804" s="500"/>
      <c r="K804" s="509"/>
      <c r="L804" s="494"/>
      <c r="M804" s="496"/>
      <c r="N804" s="496" t="str">
        <f t="shared" si="332"/>
        <v/>
      </c>
      <c r="O804" s="496" t="str">
        <f t="shared" si="333"/>
        <v/>
      </c>
      <c r="P804" s="496" t="str">
        <f t="shared" si="334"/>
        <v/>
      </c>
      <c r="Q804" s="496" t="str">
        <f t="shared" si="335"/>
        <v/>
      </c>
      <c r="R804" s="496" t="str">
        <f t="shared" si="336"/>
        <v/>
      </c>
      <c r="S804" s="649" t="e">
        <f t="shared" si="342"/>
        <v>#VALUE!</v>
      </c>
      <c r="T804" s="496" t="str">
        <f t="shared" si="337"/>
        <v/>
      </c>
      <c r="U804" s="508"/>
      <c r="V804" s="508"/>
      <c r="W804" s="631"/>
      <c r="X804" s="494">
        <f t="shared" si="338"/>
        <v>0</v>
      </c>
      <c r="Y804" s="506">
        <f t="shared" si="339"/>
        <v>0</v>
      </c>
      <c r="Z804" s="498"/>
      <c r="AA804" s="662"/>
      <c r="AB804" s="662" t="str">
        <f t="shared" si="340"/>
        <v/>
      </c>
      <c r="AC804" s="662" t="str">
        <f t="shared" si="341"/>
        <v/>
      </c>
    </row>
    <row r="805" spans="2:29" ht="13.9" x14ac:dyDescent="0.35">
      <c r="B805" s="563"/>
      <c r="C805" s="522"/>
      <c r="D805" s="521"/>
      <c r="E805" s="498"/>
      <c r="F805" s="498"/>
      <c r="G805" s="498"/>
      <c r="H805" s="498"/>
      <c r="I805" s="494" t="str">
        <f t="shared" si="331"/>
        <v/>
      </c>
      <c r="J805" s="500"/>
      <c r="K805" s="509"/>
      <c r="L805" s="494"/>
      <c r="M805" s="496"/>
      <c r="N805" s="496" t="str">
        <f t="shared" si="332"/>
        <v/>
      </c>
      <c r="O805" s="496" t="str">
        <f t="shared" si="333"/>
        <v/>
      </c>
      <c r="P805" s="496" t="str">
        <f t="shared" si="334"/>
        <v/>
      </c>
      <c r="Q805" s="496" t="str">
        <f t="shared" si="335"/>
        <v/>
      </c>
      <c r="R805" s="496" t="str">
        <f t="shared" si="336"/>
        <v/>
      </c>
      <c r="S805" s="649" t="e">
        <f t="shared" si="342"/>
        <v>#VALUE!</v>
      </c>
      <c r="T805" s="496" t="str">
        <f t="shared" si="337"/>
        <v/>
      </c>
      <c r="U805" s="508"/>
      <c r="V805" s="508"/>
      <c r="W805" s="631"/>
      <c r="X805" s="494">
        <f t="shared" si="338"/>
        <v>0</v>
      </c>
      <c r="Y805" s="506">
        <f t="shared" si="339"/>
        <v>0</v>
      </c>
      <c r="Z805" s="498"/>
      <c r="AA805" s="662"/>
      <c r="AB805" s="662" t="str">
        <f t="shared" si="340"/>
        <v/>
      </c>
      <c r="AC805" s="662" t="str">
        <f t="shared" si="341"/>
        <v/>
      </c>
    </row>
    <row r="806" spans="2:29" ht="13.9" x14ac:dyDescent="0.35">
      <c r="B806" s="563"/>
      <c r="C806" s="522"/>
      <c r="D806" s="521"/>
      <c r="E806" s="498"/>
      <c r="F806" s="498"/>
      <c r="G806" s="498"/>
      <c r="H806" s="498"/>
      <c r="I806" s="494" t="str">
        <f t="shared" si="331"/>
        <v/>
      </c>
      <c r="J806" s="500"/>
      <c r="K806" s="509"/>
      <c r="L806" s="494"/>
      <c r="M806" s="496"/>
      <c r="N806" s="496" t="str">
        <f t="shared" si="332"/>
        <v/>
      </c>
      <c r="O806" s="496" t="str">
        <f t="shared" si="333"/>
        <v/>
      </c>
      <c r="P806" s="496" t="str">
        <f t="shared" si="334"/>
        <v/>
      </c>
      <c r="Q806" s="496" t="str">
        <f t="shared" si="335"/>
        <v/>
      </c>
      <c r="R806" s="496" t="str">
        <f t="shared" si="336"/>
        <v/>
      </c>
      <c r="S806" s="649" t="e">
        <f t="shared" si="342"/>
        <v>#VALUE!</v>
      </c>
      <c r="T806" s="496" t="str">
        <f t="shared" si="337"/>
        <v/>
      </c>
      <c r="U806" s="508"/>
      <c r="V806" s="508"/>
      <c r="W806" s="631"/>
      <c r="X806" s="494">
        <f t="shared" si="338"/>
        <v>0</v>
      </c>
      <c r="Y806" s="506">
        <f t="shared" si="339"/>
        <v>0</v>
      </c>
      <c r="Z806" s="498"/>
      <c r="AA806" s="662"/>
      <c r="AB806" s="662" t="str">
        <f t="shared" si="340"/>
        <v/>
      </c>
      <c r="AC806" s="662" t="str">
        <f t="shared" si="341"/>
        <v/>
      </c>
    </row>
    <row r="807" spans="2:29" ht="13.9" x14ac:dyDescent="0.35">
      <c r="B807" s="563"/>
      <c r="C807" s="522"/>
      <c r="D807" s="521"/>
      <c r="E807" s="498"/>
      <c r="F807" s="498"/>
      <c r="G807" s="498"/>
      <c r="H807" s="498"/>
      <c r="I807" s="494" t="str">
        <f t="shared" si="331"/>
        <v/>
      </c>
      <c r="J807" s="500"/>
      <c r="K807" s="509"/>
      <c r="L807" s="494"/>
      <c r="M807" s="496"/>
      <c r="N807" s="496" t="str">
        <f t="shared" si="332"/>
        <v/>
      </c>
      <c r="O807" s="496" t="str">
        <f t="shared" si="333"/>
        <v/>
      </c>
      <c r="P807" s="496" t="str">
        <f t="shared" si="334"/>
        <v/>
      </c>
      <c r="Q807" s="496" t="str">
        <f t="shared" si="335"/>
        <v/>
      </c>
      <c r="R807" s="496" t="str">
        <f t="shared" si="336"/>
        <v/>
      </c>
      <c r="S807" s="649" t="e">
        <f t="shared" si="342"/>
        <v>#VALUE!</v>
      </c>
      <c r="T807" s="496" t="str">
        <f t="shared" si="337"/>
        <v/>
      </c>
      <c r="U807" s="508"/>
      <c r="V807" s="508"/>
      <c r="W807" s="631"/>
      <c r="X807" s="494">
        <f t="shared" si="338"/>
        <v>0</v>
      </c>
      <c r="Y807" s="506">
        <f t="shared" si="339"/>
        <v>0</v>
      </c>
      <c r="Z807" s="498"/>
      <c r="AA807" s="662"/>
      <c r="AB807" s="662" t="str">
        <f t="shared" si="340"/>
        <v/>
      </c>
      <c r="AC807" s="662" t="str">
        <f t="shared" si="341"/>
        <v/>
      </c>
    </row>
    <row r="808" spans="2:29" ht="13.9" x14ac:dyDescent="0.35">
      <c r="B808" s="563"/>
      <c r="C808" s="522"/>
      <c r="D808" s="521"/>
      <c r="E808" s="498"/>
      <c r="F808" s="498"/>
      <c r="G808" s="498"/>
      <c r="H808" s="498"/>
      <c r="I808" s="494" t="str">
        <f t="shared" si="331"/>
        <v/>
      </c>
      <c r="J808" s="500"/>
      <c r="K808" s="509"/>
      <c r="L808" s="494"/>
      <c r="M808" s="496"/>
      <c r="N808" s="496" t="str">
        <f t="shared" si="332"/>
        <v/>
      </c>
      <c r="O808" s="496" t="str">
        <f t="shared" si="333"/>
        <v/>
      </c>
      <c r="P808" s="496" t="str">
        <f t="shared" si="334"/>
        <v/>
      </c>
      <c r="Q808" s="496" t="str">
        <f t="shared" si="335"/>
        <v/>
      </c>
      <c r="R808" s="496" t="str">
        <f t="shared" si="336"/>
        <v/>
      </c>
      <c r="S808" s="649" t="e">
        <f t="shared" si="342"/>
        <v>#VALUE!</v>
      </c>
      <c r="T808" s="496" t="str">
        <f t="shared" si="337"/>
        <v/>
      </c>
      <c r="U808" s="508"/>
      <c r="V808" s="508"/>
      <c r="W808" s="631"/>
      <c r="X808" s="494">
        <f t="shared" si="338"/>
        <v>0</v>
      </c>
      <c r="Y808" s="506">
        <f t="shared" si="339"/>
        <v>0</v>
      </c>
      <c r="Z808" s="498"/>
      <c r="AA808" s="662"/>
      <c r="AB808" s="662" t="str">
        <f t="shared" si="340"/>
        <v/>
      </c>
      <c r="AC808" s="662" t="str">
        <f t="shared" si="341"/>
        <v/>
      </c>
    </row>
    <row r="809" spans="2:29" ht="13.9" x14ac:dyDescent="0.35">
      <c r="B809" s="563"/>
      <c r="C809" s="522"/>
      <c r="D809" s="521"/>
      <c r="E809" s="498"/>
      <c r="F809" s="498"/>
      <c r="G809" s="498"/>
      <c r="H809" s="498"/>
      <c r="I809" s="494" t="str">
        <f t="shared" si="331"/>
        <v/>
      </c>
      <c r="J809" s="500"/>
      <c r="K809" s="509"/>
      <c r="L809" s="494"/>
      <c r="M809" s="496"/>
      <c r="N809" s="496" t="str">
        <f t="shared" si="332"/>
        <v/>
      </c>
      <c r="O809" s="496" t="str">
        <f t="shared" si="333"/>
        <v/>
      </c>
      <c r="P809" s="496" t="str">
        <f t="shared" si="334"/>
        <v/>
      </c>
      <c r="Q809" s="496" t="str">
        <f t="shared" si="335"/>
        <v/>
      </c>
      <c r="R809" s="496" t="str">
        <f t="shared" si="336"/>
        <v/>
      </c>
      <c r="S809" s="649" t="e">
        <f t="shared" si="342"/>
        <v>#VALUE!</v>
      </c>
      <c r="T809" s="496" t="str">
        <f t="shared" si="337"/>
        <v/>
      </c>
      <c r="U809" s="508"/>
      <c r="V809" s="508"/>
      <c r="W809" s="631"/>
      <c r="X809" s="494">
        <f t="shared" si="338"/>
        <v>0</v>
      </c>
      <c r="Y809" s="506">
        <f t="shared" si="339"/>
        <v>0</v>
      </c>
      <c r="Z809" s="498"/>
      <c r="AA809" s="662"/>
      <c r="AB809" s="662" t="str">
        <f t="shared" si="340"/>
        <v/>
      </c>
      <c r="AC809" s="662" t="str">
        <f t="shared" si="341"/>
        <v/>
      </c>
    </row>
    <row r="810" spans="2:29" ht="13.9" x14ac:dyDescent="0.35">
      <c r="B810" s="563"/>
      <c r="C810" s="522"/>
      <c r="D810" s="521"/>
      <c r="E810" s="498"/>
      <c r="F810" s="498"/>
      <c r="G810" s="498"/>
      <c r="H810" s="498"/>
      <c r="I810" s="494" t="str">
        <f t="shared" si="331"/>
        <v/>
      </c>
      <c r="J810" s="500"/>
      <c r="K810" s="509"/>
      <c r="L810" s="494"/>
      <c r="M810" s="496"/>
      <c r="N810" s="496" t="str">
        <f t="shared" si="332"/>
        <v/>
      </c>
      <c r="O810" s="496" t="str">
        <f t="shared" si="333"/>
        <v/>
      </c>
      <c r="P810" s="496" t="str">
        <f t="shared" si="334"/>
        <v/>
      </c>
      <c r="Q810" s="496" t="str">
        <f t="shared" si="335"/>
        <v/>
      </c>
      <c r="R810" s="496" t="str">
        <f t="shared" si="336"/>
        <v/>
      </c>
      <c r="S810" s="649" t="e">
        <f t="shared" si="342"/>
        <v>#VALUE!</v>
      </c>
      <c r="T810" s="496" t="str">
        <f t="shared" si="337"/>
        <v/>
      </c>
      <c r="U810" s="508"/>
      <c r="V810" s="508"/>
      <c r="W810" s="631"/>
      <c r="X810" s="494">
        <f t="shared" si="338"/>
        <v>0</v>
      </c>
      <c r="Y810" s="506">
        <f t="shared" si="339"/>
        <v>0</v>
      </c>
      <c r="Z810" s="498"/>
      <c r="AA810" s="662"/>
      <c r="AB810" s="662" t="str">
        <f t="shared" si="340"/>
        <v/>
      </c>
      <c r="AC810" s="662" t="str">
        <f t="shared" si="341"/>
        <v/>
      </c>
    </row>
    <row r="811" spans="2:29" ht="13.9" x14ac:dyDescent="0.35">
      <c r="B811" s="563"/>
      <c r="C811" s="522"/>
      <c r="D811" s="521"/>
      <c r="E811" s="498"/>
      <c r="F811" s="498"/>
      <c r="G811" s="498"/>
      <c r="H811" s="498"/>
      <c r="I811" s="494" t="str">
        <f t="shared" si="331"/>
        <v/>
      </c>
      <c r="J811" s="500"/>
      <c r="K811" s="509"/>
      <c r="L811" s="494"/>
      <c r="M811" s="496"/>
      <c r="N811" s="496" t="str">
        <f t="shared" si="332"/>
        <v/>
      </c>
      <c r="O811" s="496" t="str">
        <f t="shared" si="333"/>
        <v/>
      </c>
      <c r="P811" s="496" t="str">
        <f t="shared" si="334"/>
        <v/>
      </c>
      <c r="Q811" s="496" t="str">
        <f t="shared" si="335"/>
        <v/>
      </c>
      <c r="R811" s="496" t="str">
        <f t="shared" si="336"/>
        <v/>
      </c>
      <c r="S811" s="649" t="e">
        <f t="shared" si="342"/>
        <v>#VALUE!</v>
      </c>
      <c r="T811" s="496" t="str">
        <f t="shared" si="337"/>
        <v/>
      </c>
      <c r="U811" s="508"/>
      <c r="V811" s="508"/>
      <c r="W811" s="631"/>
      <c r="X811" s="494">
        <f t="shared" si="338"/>
        <v>0</v>
      </c>
      <c r="Y811" s="506">
        <f t="shared" si="339"/>
        <v>0</v>
      </c>
      <c r="Z811" s="498"/>
      <c r="AA811" s="662"/>
      <c r="AB811" s="662" t="str">
        <f t="shared" si="340"/>
        <v/>
      </c>
      <c r="AC811" s="662" t="str">
        <f t="shared" si="341"/>
        <v/>
      </c>
    </row>
    <row r="812" spans="2:29" ht="13.9" x14ac:dyDescent="0.35">
      <c r="B812" s="563"/>
      <c r="C812" s="522"/>
      <c r="D812" s="521"/>
      <c r="E812" s="498"/>
      <c r="F812" s="498"/>
      <c r="G812" s="498"/>
      <c r="H812" s="498"/>
      <c r="I812" s="494" t="str">
        <f t="shared" si="331"/>
        <v/>
      </c>
      <c r="J812" s="500"/>
      <c r="K812" s="509"/>
      <c r="L812" s="494"/>
      <c r="M812" s="496"/>
      <c r="N812" s="496" t="str">
        <f t="shared" si="332"/>
        <v/>
      </c>
      <c r="O812" s="496" t="str">
        <f t="shared" si="333"/>
        <v/>
      </c>
      <c r="P812" s="496" t="str">
        <f t="shared" si="334"/>
        <v/>
      </c>
      <c r="Q812" s="496" t="str">
        <f t="shared" si="335"/>
        <v/>
      </c>
      <c r="R812" s="496" t="str">
        <f t="shared" si="336"/>
        <v/>
      </c>
      <c r="S812" s="649" t="e">
        <f t="shared" si="342"/>
        <v>#VALUE!</v>
      </c>
      <c r="T812" s="496" t="str">
        <f t="shared" si="337"/>
        <v/>
      </c>
      <c r="U812" s="508"/>
      <c r="V812" s="508"/>
      <c r="W812" s="631"/>
      <c r="X812" s="494">
        <f t="shared" si="338"/>
        <v>0</v>
      </c>
      <c r="Y812" s="506">
        <f t="shared" si="339"/>
        <v>0</v>
      </c>
      <c r="Z812" s="498"/>
      <c r="AA812" s="662"/>
      <c r="AB812" s="662" t="str">
        <f t="shared" si="340"/>
        <v/>
      </c>
      <c r="AC812" s="662" t="str">
        <f t="shared" si="341"/>
        <v/>
      </c>
    </row>
    <row r="813" spans="2:29" ht="13.9" x14ac:dyDescent="0.35">
      <c r="B813" s="563"/>
      <c r="C813" s="522"/>
      <c r="D813" s="521"/>
      <c r="E813" s="498"/>
      <c r="F813" s="498"/>
      <c r="G813" s="498"/>
      <c r="H813" s="498"/>
      <c r="I813" s="494" t="str">
        <f t="shared" si="331"/>
        <v/>
      </c>
      <c r="J813" s="500"/>
      <c r="K813" s="509"/>
      <c r="L813" s="494"/>
      <c r="M813" s="496"/>
      <c r="N813" s="496" t="str">
        <f t="shared" si="332"/>
        <v/>
      </c>
      <c r="O813" s="496" t="str">
        <f t="shared" si="333"/>
        <v/>
      </c>
      <c r="P813" s="496" t="str">
        <f t="shared" si="334"/>
        <v/>
      </c>
      <c r="Q813" s="496" t="str">
        <f t="shared" si="335"/>
        <v/>
      </c>
      <c r="R813" s="496" t="str">
        <f t="shared" si="336"/>
        <v/>
      </c>
      <c r="S813" s="649" t="e">
        <f t="shared" si="342"/>
        <v>#VALUE!</v>
      </c>
      <c r="T813" s="496" t="str">
        <f t="shared" si="337"/>
        <v/>
      </c>
      <c r="U813" s="508"/>
      <c r="V813" s="508"/>
      <c r="W813" s="631"/>
      <c r="X813" s="494">
        <f t="shared" si="338"/>
        <v>0</v>
      </c>
      <c r="Y813" s="506">
        <f t="shared" si="339"/>
        <v>0</v>
      </c>
      <c r="Z813" s="498"/>
      <c r="AA813" s="662"/>
      <c r="AB813" s="662" t="str">
        <f t="shared" si="340"/>
        <v/>
      </c>
      <c r="AC813" s="662" t="str">
        <f t="shared" si="341"/>
        <v/>
      </c>
    </row>
    <row r="814" spans="2:29" ht="13.9" x14ac:dyDescent="0.35">
      <c r="B814" s="563"/>
      <c r="C814" s="522"/>
      <c r="D814" s="521"/>
      <c r="E814" s="498"/>
      <c r="F814" s="498"/>
      <c r="G814" s="498"/>
      <c r="H814" s="498"/>
      <c r="I814" s="494" t="str">
        <f t="shared" si="331"/>
        <v/>
      </c>
      <c r="J814" s="500"/>
      <c r="K814" s="509"/>
      <c r="L814" s="494"/>
      <c r="M814" s="496"/>
      <c r="N814" s="496" t="str">
        <f t="shared" si="332"/>
        <v/>
      </c>
      <c r="O814" s="496" t="str">
        <f t="shared" si="333"/>
        <v/>
      </c>
      <c r="P814" s="496" t="str">
        <f t="shared" si="334"/>
        <v/>
      </c>
      <c r="Q814" s="496" t="str">
        <f t="shared" si="335"/>
        <v/>
      </c>
      <c r="R814" s="496" t="str">
        <f t="shared" si="336"/>
        <v/>
      </c>
      <c r="S814" s="649" t="e">
        <f t="shared" si="342"/>
        <v>#VALUE!</v>
      </c>
      <c r="T814" s="496" t="str">
        <f t="shared" si="337"/>
        <v/>
      </c>
      <c r="U814" s="508"/>
      <c r="V814" s="508"/>
      <c r="W814" s="631"/>
      <c r="X814" s="494">
        <f t="shared" si="338"/>
        <v>0</v>
      </c>
      <c r="Y814" s="506">
        <f t="shared" si="339"/>
        <v>0</v>
      </c>
      <c r="Z814" s="498"/>
      <c r="AA814" s="662"/>
      <c r="AB814" s="662" t="str">
        <f t="shared" si="340"/>
        <v/>
      </c>
      <c r="AC814" s="662" t="str">
        <f t="shared" si="341"/>
        <v/>
      </c>
    </row>
    <row r="815" spans="2:29" ht="13.9" x14ac:dyDescent="0.35">
      <c r="B815" s="563"/>
      <c r="C815" s="522"/>
      <c r="D815" s="521"/>
      <c r="E815" s="498"/>
      <c r="F815" s="498"/>
      <c r="G815" s="498"/>
      <c r="H815" s="498"/>
      <c r="I815" s="494" t="str">
        <f t="shared" si="331"/>
        <v/>
      </c>
      <c r="J815" s="500"/>
      <c r="K815" s="509"/>
      <c r="L815" s="494"/>
      <c r="M815" s="496"/>
      <c r="N815" s="496" t="str">
        <f t="shared" si="332"/>
        <v/>
      </c>
      <c r="O815" s="496" t="str">
        <f t="shared" si="333"/>
        <v/>
      </c>
      <c r="P815" s="496" t="str">
        <f t="shared" si="334"/>
        <v/>
      </c>
      <c r="Q815" s="496" t="str">
        <f t="shared" si="335"/>
        <v/>
      </c>
      <c r="R815" s="496" t="str">
        <f t="shared" si="336"/>
        <v/>
      </c>
      <c r="S815" s="649" t="e">
        <f t="shared" si="342"/>
        <v>#VALUE!</v>
      </c>
      <c r="T815" s="496" t="str">
        <f t="shared" si="337"/>
        <v/>
      </c>
      <c r="U815" s="508"/>
      <c r="V815" s="508"/>
      <c r="W815" s="631"/>
      <c r="X815" s="494">
        <f t="shared" si="338"/>
        <v>0</v>
      </c>
      <c r="Y815" s="506">
        <f t="shared" si="339"/>
        <v>0</v>
      </c>
      <c r="Z815" s="498"/>
      <c r="AA815" s="662"/>
      <c r="AB815" s="662" t="str">
        <f t="shared" si="340"/>
        <v/>
      </c>
      <c r="AC815" s="662" t="str">
        <f t="shared" si="341"/>
        <v/>
      </c>
    </row>
    <row r="816" spans="2:29" ht="13.9" x14ac:dyDescent="0.35">
      <c r="B816" s="563"/>
      <c r="C816" s="522"/>
      <c r="D816" s="521"/>
      <c r="E816" s="498"/>
      <c r="F816" s="498"/>
      <c r="G816" s="498"/>
      <c r="H816" s="498"/>
      <c r="I816" s="494" t="str">
        <f t="shared" si="331"/>
        <v/>
      </c>
      <c r="J816" s="500"/>
      <c r="K816" s="509"/>
      <c r="L816" s="494"/>
      <c r="M816" s="496"/>
      <c r="N816" s="496" t="str">
        <f t="shared" si="332"/>
        <v/>
      </c>
      <c r="O816" s="496" t="str">
        <f t="shared" si="333"/>
        <v/>
      </c>
      <c r="P816" s="496" t="str">
        <f t="shared" si="334"/>
        <v/>
      </c>
      <c r="Q816" s="496" t="str">
        <f t="shared" si="335"/>
        <v/>
      </c>
      <c r="R816" s="496" t="str">
        <f t="shared" si="336"/>
        <v/>
      </c>
      <c r="S816" s="649" t="e">
        <f t="shared" si="342"/>
        <v>#VALUE!</v>
      </c>
      <c r="T816" s="496" t="str">
        <f t="shared" si="337"/>
        <v/>
      </c>
      <c r="U816" s="508"/>
      <c r="V816" s="508"/>
      <c r="W816" s="631"/>
      <c r="X816" s="494">
        <f t="shared" si="338"/>
        <v>0</v>
      </c>
      <c r="Y816" s="506">
        <f t="shared" si="339"/>
        <v>0</v>
      </c>
      <c r="Z816" s="498"/>
      <c r="AA816" s="662"/>
      <c r="AB816" s="662" t="str">
        <f t="shared" si="340"/>
        <v/>
      </c>
      <c r="AC816" s="662" t="str">
        <f t="shared" si="341"/>
        <v/>
      </c>
    </row>
    <row r="817" spans="2:29" ht="13.9" x14ac:dyDescent="0.35">
      <c r="B817" s="563"/>
      <c r="C817" s="522"/>
      <c r="D817" s="521"/>
      <c r="E817" s="498"/>
      <c r="F817" s="498"/>
      <c r="G817" s="498"/>
      <c r="H817" s="498"/>
      <c r="I817" s="494" t="str">
        <f t="shared" si="331"/>
        <v/>
      </c>
      <c r="J817" s="500"/>
      <c r="K817" s="509"/>
      <c r="L817" s="494"/>
      <c r="M817" s="496"/>
      <c r="N817" s="496" t="str">
        <f t="shared" si="332"/>
        <v/>
      </c>
      <c r="O817" s="496" t="str">
        <f t="shared" si="333"/>
        <v/>
      </c>
      <c r="P817" s="496" t="str">
        <f t="shared" si="334"/>
        <v/>
      </c>
      <c r="Q817" s="496" t="str">
        <f t="shared" si="335"/>
        <v/>
      </c>
      <c r="R817" s="496" t="str">
        <f t="shared" si="336"/>
        <v/>
      </c>
      <c r="S817" s="649" t="e">
        <f t="shared" si="342"/>
        <v>#VALUE!</v>
      </c>
      <c r="T817" s="496" t="str">
        <f t="shared" si="337"/>
        <v/>
      </c>
      <c r="U817" s="508"/>
      <c r="V817" s="508"/>
      <c r="W817" s="631"/>
      <c r="X817" s="494">
        <f t="shared" si="338"/>
        <v>0</v>
      </c>
      <c r="Y817" s="506">
        <f t="shared" si="339"/>
        <v>0</v>
      </c>
      <c r="Z817" s="498"/>
      <c r="AA817" s="662"/>
      <c r="AB817" s="662" t="str">
        <f t="shared" si="340"/>
        <v/>
      </c>
      <c r="AC817" s="662" t="str">
        <f t="shared" si="341"/>
        <v/>
      </c>
    </row>
    <row r="818" spans="2:29" ht="13.9" x14ac:dyDescent="0.35">
      <c r="B818" s="563"/>
      <c r="C818" s="522"/>
      <c r="D818" s="521"/>
      <c r="E818" s="498"/>
      <c r="F818" s="498"/>
      <c r="G818" s="498"/>
      <c r="H818" s="498"/>
      <c r="I818" s="494" t="str">
        <f t="shared" si="331"/>
        <v/>
      </c>
      <c r="J818" s="500"/>
      <c r="K818" s="509"/>
      <c r="L818" s="494"/>
      <c r="M818" s="496"/>
      <c r="N818" s="496" t="str">
        <f t="shared" si="332"/>
        <v/>
      </c>
      <c r="O818" s="496" t="str">
        <f t="shared" si="333"/>
        <v/>
      </c>
      <c r="P818" s="496" t="str">
        <f t="shared" si="334"/>
        <v/>
      </c>
      <c r="Q818" s="496" t="str">
        <f t="shared" si="335"/>
        <v/>
      </c>
      <c r="R818" s="496" t="str">
        <f t="shared" si="336"/>
        <v/>
      </c>
      <c r="S818" s="649" t="e">
        <f t="shared" si="342"/>
        <v>#VALUE!</v>
      </c>
      <c r="T818" s="496" t="str">
        <f t="shared" si="337"/>
        <v/>
      </c>
      <c r="U818" s="508"/>
      <c r="V818" s="508"/>
      <c r="W818" s="631"/>
      <c r="X818" s="494">
        <f t="shared" si="338"/>
        <v>0</v>
      </c>
      <c r="Y818" s="506">
        <f t="shared" si="339"/>
        <v>0</v>
      </c>
      <c r="Z818" s="498"/>
      <c r="AA818" s="662"/>
      <c r="AB818" s="662" t="str">
        <f t="shared" si="340"/>
        <v/>
      </c>
      <c r="AC818" s="662" t="str">
        <f t="shared" si="341"/>
        <v/>
      </c>
    </row>
    <row r="819" spans="2:29" ht="13.9" x14ac:dyDescent="0.35">
      <c r="B819" s="563"/>
      <c r="C819" s="522"/>
      <c r="D819" s="521"/>
      <c r="E819" s="498"/>
      <c r="F819" s="498"/>
      <c r="G819" s="498"/>
      <c r="H819" s="498"/>
      <c r="I819" s="494" t="str">
        <f t="shared" ref="I819:I882" si="343">IF(H819="","",VLOOKUP(H819,Applicator,2,0))</f>
        <v/>
      </c>
      <c r="J819" s="500"/>
      <c r="K819" s="509"/>
      <c r="L819" s="494"/>
      <c r="M819" s="496"/>
      <c r="N819" s="496" t="str">
        <f t="shared" ref="N819:N882" si="344">IF(M819="","",VLOOKUP(M819,apple_list,2,0))</f>
        <v/>
      </c>
      <c r="O819" s="496" t="str">
        <f t="shared" ref="O819:O882" si="345">IF(M819="","",VLOOKUP(M819,apple_list,3,0))</f>
        <v/>
      </c>
      <c r="P819" s="496" t="str">
        <f t="shared" ref="P819:P882" si="346">IF(M819="","",VLOOKUP(M819,apple_list,4,0))</f>
        <v/>
      </c>
      <c r="Q819" s="496" t="str">
        <f t="shared" ref="Q819:Q882" si="347">IF(M819="","",VLOOKUP(M819,apple_list,5,0))</f>
        <v/>
      </c>
      <c r="R819" s="496" t="str">
        <f t="shared" ref="R819:R882" si="348">IF(M819="","",VLOOKUP(M819,apple_list,6,0))</f>
        <v/>
      </c>
      <c r="S819" s="649" t="e">
        <f t="shared" si="342"/>
        <v>#VALUE!</v>
      </c>
      <c r="T819" s="496" t="str">
        <f t="shared" ref="T819:T882" si="349">IF(M819="","",VLOOKUP(M819,apple_list,7,0))</f>
        <v/>
      </c>
      <c r="U819" s="508"/>
      <c r="V819" s="508"/>
      <c r="W819" s="631"/>
      <c r="X819" s="494">
        <f t="shared" ref="X819:X882" si="350">U819*V819</f>
        <v>0</v>
      </c>
      <c r="Y819" s="506">
        <f t="shared" ref="Y819:Y882" si="351">W819</f>
        <v>0</v>
      </c>
      <c r="Z819" s="498"/>
      <c r="AA819" s="662"/>
      <c r="AB819" s="662" t="str">
        <f t="shared" si="340"/>
        <v/>
      </c>
      <c r="AC819" s="662" t="str">
        <f t="shared" si="341"/>
        <v/>
      </c>
    </row>
    <row r="820" spans="2:29" ht="13.9" x14ac:dyDescent="0.35">
      <c r="B820" s="563"/>
      <c r="C820" s="522"/>
      <c r="D820" s="521"/>
      <c r="E820" s="498"/>
      <c r="F820" s="498"/>
      <c r="G820" s="498"/>
      <c r="H820" s="498"/>
      <c r="I820" s="494" t="str">
        <f t="shared" si="343"/>
        <v/>
      </c>
      <c r="J820" s="500"/>
      <c r="K820" s="509"/>
      <c r="L820" s="494"/>
      <c r="M820" s="496"/>
      <c r="N820" s="496" t="str">
        <f t="shared" si="344"/>
        <v/>
      </c>
      <c r="O820" s="496" t="str">
        <f t="shared" si="345"/>
        <v/>
      </c>
      <c r="P820" s="496" t="str">
        <f t="shared" si="346"/>
        <v/>
      </c>
      <c r="Q820" s="496" t="str">
        <f t="shared" si="347"/>
        <v/>
      </c>
      <c r="R820" s="496" t="str">
        <f t="shared" si="348"/>
        <v/>
      </c>
      <c r="S820" s="649" t="e">
        <f t="shared" si="342"/>
        <v>#VALUE!</v>
      </c>
      <c r="T820" s="496" t="str">
        <f t="shared" si="349"/>
        <v/>
      </c>
      <c r="U820" s="508"/>
      <c r="V820" s="508"/>
      <c r="W820" s="631"/>
      <c r="X820" s="494">
        <f t="shared" si="350"/>
        <v>0</v>
      </c>
      <c r="Y820" s="506">
        <f t="shared" si="351"/>
        <v>0</v>
      </c>
      <c r="Z820" s="498"/>
      <c r="AA820" s="662"/>
      <c r="AB820" s="662" t="str">
        <f t="shared" si="340"/>
        <v/>
      </c>
      <c r="AC820" s="662" t="str">
        <f t="shared" si="341"/>
        <v/>
      </c>
    </row>
    <row r="821" spans="2:29" ht="13.9" x14ac:dyDescent="0.35">
      <c r="B821" s="563"/>
      <c r="C821" s="522"/>
      <c r="D821" s="521"/>
      <c r="E821" s="498"/>
      <c r="F821" s="498"/>
      <c r="G821" s="498"/>
      <c r="H821" s="498"/>
      <c r="I821" s="494" t="str">
        <f t="shared" si="343"/>
        <v/>
      </c>
      <c r="J821" s="500"/>
      <c r="K821" s="509"/>
      <c r="L821" s="494"/>
      <c r="M821" s="496"/>
      <c r="N821" s="496" t="str">
        <f t="shared" si="344"/>
        <v/>
      </c>
      <c r="O821" s="496" t="str">
        <f t="shared" si="345"/>
        <v/>
      </c>
      <c r="P821" s="496" t="str">
        <f t="shared" si="346"/>
        <v/>
      </c>
      <c r="Q821" s="496" t="str">
        <f t="shared" si="347"/>
        <v/>
      </c>
      <c r="R821" s="496" t="str">
        <f t="shared" si="348"/>
        <v/>
      </c>
      <c r="S821" s="649" t="e">
        <f t="shared" si="342"/>
        <v>#VALUE!</v>
      </c>
      <c r="T821" s="496" t="str">
        <f t="shared" si="349"/>
        <v/>
      </c>
      <c r="U821" s="508"/>
      <c r="V821" s="508"/>
      <c r="W821" s="631"/>
      <c r="X821" s="494">
        <f t="shared" si="350"/>
        <v>0</v>
      </c>
      <c r="Y821" s="506">
        <f t="shared" si="351"/>
        <v>0</v>
      </c>
      <c r="Z821" s="498"/>
      <c r="AA821" s="662"/>
      <c r="AB821" s="662" t="str">
        <f t="shared" si="340"/>
        <v/>
      </c>
      <c r="AC821" s="662" t="str">
        <f t="shared" si="341"/>
        <v/>
      </c>
    </row>
    <row r="822" spans="2:29" ht="13.9" x14ac:dyDescent="0.35">
      <c r="B822" s="563"/>
      <c r="C822" s="522"/>
      <c r="D822" s="521"/>
      <c r="E822" s="498"/>
      <c r="F822" s="498"/>
      <c r="G822" s="498"/>
      <c r="H822" s="498"/>
      <c r="I822" s="494" t="str">
        <f t="shared" si="343"/>
        <v/>
      </c>
      <c r="J822" s="500"/>
      <c r="K822" s="509"/>
      <c r="L822" s="494"/>
      <c r="M822" s="496"/>
      <c r="N822" s="496" t="str">
        <f t="shared" si="344"/>
        <v/>
      </c>
      <c r="O822" s="496" t="str">
        <f t="shared" si="345"/>
        <v/>
      </c>
      <c r="P822" s="496" t="str">
        <f t="shared" si="346"/>
        <v/>
      </c>
      <c r="Q822" s="496" t="str">
        <f t="shared" si="347"/>
        <v/>
      </c>
      <c r="R822" s="496" t="str">
        <f t="shared" si="348"/>
        <v/>
      </c>
      <c r="S822" s="649" t="e">
        <f t="shared" si="342"/>
        <v>#VALUE!</v>
      </c>
      <c r="T822" s="496" t="str">
        <f t="shared" si="349"/>
        <v/>
      </c>
      <c r="U822" s="508"/>
      <c r="V822" s="508"/>
      <c r="W822" s="631"/>
      <c r="X822" s="494">
        <f t="shared" si="350"/>
        <v>0</v>
      </c>
      <c r="Y822" s="506">
        <f t="shared" si="351"/>
        <v>0</v>
      </c>
      <c r="Z822" s="498"/>
      <c r="AA822" s="662"/>
      <c r="AB822" s="662" t="str">
        <f t="shared" si="340"/>
        <v/>
      </c>
      <c r="AC822" s="662" t="str">
        <f t="shared" si="341"/>
        <v/>
      </c>
    </row>
    <row r="823" spans="2:29" ht="13.9" x14ac:dyDescent="0.35">
      <c r="B823" s="563"/>
      <c r="C823" s="522"/>
      <c r="D823" s="521"/>
      <c r="E823" s="498"/>
      <c r="F823" s="498"/>
      <c r="G823" s="498"/>
      <c r="H823" s="498"/>
      <c r="I823" s="494" t="str">
        <f t="shared" si="343"/>
        <v/>
      </c>
      <c r="J823" s="500"/>
      <c r="K823" s="509"/>
      <c r="L823" s="494"/>
      <c r="M823" s="496"/>
      <c r="N823" s="496" t="str">
        <f t="shared" si="344"/>
        <v/>
      </c>
      <c r="O823" s="496" t="str">
        <f t="shared" si="345"/>
        <v/>
      </c>
      <c r="P823" s="496" t="str">
        <f t="shared" si="346"/>
        <v/>
      </c>
      <c r="Q823" s="496" t="str">
        <f t="shared" si="347"/>
        <v/>
      </c>
      <c r="R823" s="496" t="str">
        <f t="shared" si="348"/>
        <v/>
      </c>
      <c r="S823" s="649" t="e">
        <f t="shared" si="342"/>
        <v>#VALUE!</v>
      </c>
      <c r="T823" s="496" t="str">
        <f t="shared" si="349"/>
        <v/>
      </c>
      <c r="U823" s="508"/>
      <c r="V823" s="508"/>
      <c r="W823" s="631"/>
      <c r="X823" s="494">
        <f t="shared" si="350"/>
        <v>0</v>
      </c>
      <c r="Y823" s="506">
        <f t="shared" si="351"/>
        <v>0</v>
      </c>
      <c r="Z823" s="498"/>
      <c r="AA823" s="662"/>
      <c r="AB823" s="662" t="str">
        <f t="shared" si="340"/>
        <v/>
      </c>
      <c r="AC823" s="662" t="str">
        <f t="shared" si="341"/>
        <v/>
      </c>
    </row>
    <row r="824" spans="2:29" ht="13.9" x14ac:dyDescent="0.35">
      <c r="B824" s="563"/>
      <c r="C824" s="522"/>
      <c r="D824" s="521"/>
      <c r="E824" s="498"/>
      <c r="F824" s="498"/>
      <c r="G824" s="498"/>
      <c r="H824" s="498"/>
      <c r="I824" s="494" t="str">
        <f t="shared" si="343"/>
        <v/>
      </c>
      <c r="J824" s="500"/>
      <c r="K824" s="509"/>
      <c r="L824" s="494"/>
      <c r="M824" s="496"/>
      <c r="N824" s="496" t="str">
        <f t="shared" si="344"/>
        <v/>
      </c>
      <c r="O824" s="496" t="str">
        <f t="shared" si="345"/>
        <v/>
      </c>
      <c r="P824" s="496" t="str">
        <f t="shared" si="346"/>
        <v/>
      </c>
      <c r="Q824" s="496" t="str">
        <f t="shared" si="347"/>
        <v/>
      </c>
      <c r="R824" s="496" t="str">
        <f t="shared" si="348"/>
        <v/>
      </c>
      <c r="S824" s="649" t="e">
        <f t="shared" si="342"/>
        <v>#VALUE!</v>
      </c>
      <c r="T824" s="496" t="str">
        <f t="shared" si="349"/>
        <v/>
      </c>
      <c r="U824" s="508"/>
      <c r="V824" s="508"/>
      <c r="W824" s="631"/>
      <c r="X824" s="494">
        <f t="shared" si="350"/>
        <v>0</v>
      </c>
      <c r="Y824" s="506">
        <f t="shared" si="351"/>
        <v>0</v>
      </c>
      <c r="Z824" s="498"/>
      <c r="AA824" s="662"/>
      <c r="AB824" s="662" t="str">
        <f t="shared" si="340"/>
        <v/>
      </c>
      <c r="AC824" s="662" t="str">
        <f t="shared" si="341"/>
        <v/>
      </c>
    </row>
    <row r="825" spans="2:29" ht="13.9" x14ac:dyDescent="0.35">
      <c r="B825" s="563"/>
      <c r="C825" s="522"/>
      <c r="D825" s="521"/>
      <c r="E825" s="498"/>
      <c r="F825" s="498"/>
      <c r="G825" s="498"/>
      <c r="H825" s="498"/>
      <c r="I825" s="494" t="str">
        <f t="shared" si="343"/>
        <v/>
      </c>
      <c r="J825" s="500"/>
      <c r="K825" s="509"/>
      <c r="L825" s="494"/>
      <c r="M825" s="496"/>
      <c r="N825" s="496" t="str">
        <f t="shared" si="344"/>
        <v/>
      </c>
      <c r="O825" s="496" t="str">
        <f t="shared" si="345"/>
        <v/>
      </c>
      <c r="P825" s="496" t="str">
        <f t="shared" si="346"/>
        <v/>
      </c>
      <c r="Q825" s="496" t="str">
        <f t="shared" si="347"/>
        <v/>
      </c>
      <c r="R825" s="496" t="str">
        <f t="shared" si="348"/>
        <v/>
      </c>
      <c r="S825" s="649" t="e">
        <f t="shared" si="342"/>
        <v>#VALUE!</v>
      </c>
      <c r="T825" s="496" t="str">
        <f t="shared" si="349"/>
        <v/>
      </c>
      <c r="U825" s="508"/>
      <c r="V825" s="508"/>
      <c r="W825" s="631"/>
      <c r="X825" s="494">
        <f t="shared" si="350"/>
        <v>0</v>
      </c>
      <c r="Y825" s="506">
        <f t="shared" si="351"/>
        <v>0</v>
      </c>
      <c r="Z825" s="498"/>
      <c r="AA825" s="662"/>
      <c r="AB825" s="662" t="str">
        <f t="shared" si="340"/>
        <v/>
      </c>
      <c r="AC825" s="662" t="str">
        <f t="shared" si="341"/>
        <v/>
      </c>
    </row>
    <row r="826" spans="2:29" ht="13.9" x14ac:dyDescent="0.35">
      <c r="B826" s="563"/>
      <c r="C826" s="522"/>
      <c r="D826" s="521"/>
      <c r="E826" s="498"/>
      <c r="F826" s="498"/>
      <c r="G826" s="498"/>
      <c r="H826" s="498"/>
      <c r="I826" s="494" t="str">
        <f t="shared" si="343"/>
        <v/>
      </c>
      <c r="J826" s="500"/>
      <c r="K826" s="509"/>
      <c r="L826" s="494"/>
      <c r="M826" s="496"/>
      <c r="N826" s="496" t="str">
        <f t="shared" si="344"/>
        <v/>
      </c>
      <c r="O826" s="496" t="str">
        <f t="shared" si="345"/>
        <v/>
      </c>
      <c r="P826" s="496" t="str">
        <f t="shared" si="346"/>
        <v/>
      </c>
      <c r="Q826" s="496" t="str">
        <f t="shared" si="347"/>
        <v/>
      </c>
      <c r="R826" s="496" t="str">
        <f t="shared" si="348"/>
        <v/>
      </c>
      <c r="S826" s="649" t="e">
        <f t="shared" si="342"/>
        <v>#VALUE!</v>
      </c>
      <c r="T826" s="496" t="str">
        <f t="shared" si="349"/>
        <v/>
      </c>
      <c r="U826" s="508"/>
      <c r="V826" s="508"/>
      <c r="W826" s="631"/>
      <c r="X826" s="494">
        <f t="shared" si="350"/>
        <v>0</v>
      </c>
      <c r="Y826" s="506">
        <f t="shared" si="351"/>
        <v>0</v>
      </c>
      <c r="Z826" s="498"/>
      <c r="AA826" s="662"/>
      <c r="AB826" s="662" t="str">
        <f t="shared" si="340"/>
        <v/>
      </c>
      <c r="AC826" s="662" t="str">
        <f t="shared" si="341"/>
        <v/>
      </c>
    </row>
    <row r="827" spans="2:29" ht="13.9" x14ac:dyDescent="0.35">
      <c r="B827" s="563"/>
      <c r="C827" s="522"/>
      <c r="D827" s="521"/>
      <c r="E827" s="498"/>
      <c r="F827" s="498"/>
      <c r="G827" s="498"/>
      <c r="H827" s="498"/>
      <c r="I827" s="494" t="str">
        <f t="shared" si="343"/>
        <v/>
      </c>
      <c r="J827" s="500"/>
      <c r="K827" s="509"/>
      <c r="L827" s="494"/>
      <c r="M827" s="496"/>
      <c r="N827" s="496" t="str">
        <f t="shared" si="344"/>
        <v/>
      </c>
      <c r="O827" s="496" t="str">
        <f t="shared" si="345"/>
        <v/>
      </c>
      <c r="P827" s="496" t="str">
        <f t="shared" si="346"/>
        <v/>
      </c>
      <c r="Q827" s="496" t="str">
        <f t="shared" si="347"/>
        <v/>
      </c>
      <c r="R827" s="496" t="str">
        <f t="shared" si="348"/>
        <v/>
      </c>
      <c r="S827" s="649" t="e">
        <f t="shared" si="342"/>
        <v>#VALUE!</v>
      </c>
      <c r="T827" s="496" t="str">
        <f t="shared" si="349"/>
        <v/>
      </c>
      <c r="U827" s="508"/>
      <c r="V827" s="508"/>
      <c r="W827" s="631"/>
      <c r="X827" s="494">
        <f t="shared" si="350"/>
        <v>0</v>
      </c>
      <c r="Y827" s="506">
        <f t="shared" si="351"/>
        <v>0</v>
      </c>
      <c r="Z827" s="498"/>
      <c r="AA827" s="662"/>
      <c r="AB827" s="662" t="str">
        <f t="shared" si="340"/>
        <v/>
      </c>
      <c r="AC827" s="662" t="str">
        <f t="shared" si="341"/>
        <v/>
      </c>
    </row>
    <row r="828" spans="2:29" ht="13.9" x14ac:dyDescent="0.35">
      <c r="B828" s="563"/>
      <c r="C828" s="522"/>
      <c r="D828" s="521"/>
      <c r="E828" s="498"/>
      <c r="F828" s="498"/>
      <c r="G828" s="498"/>
      <c r="H828" s="498"/>
      <c r="I828" s="494" t="str">
        <f t="shared" si="343"/>
        <v/>
      </c>
      <c r="J828" s="500"/>
      <c r="K828" s="509"/>
      <c r="L828" s="494"/>
      <c r="M828" s="496"/>
      <c r="N828" s="496" t="str">
        <f t="shared" si="344"/>
        <v/>
      </c>
      <c r="O828" s="496" t="str">
        <f t="shared" si="345"/>
        <v/>
      </c>
      <c r="P828" s="496" t="str">
        <f t="shared" si="346"/>
        <v/>
      </c>
      <c r="Q828" s="496" t="str">
        <f t="shared" si="347"/>
        <v/>
      </c>
      <c r="R828" s="496" t="str">
        <f t="shared" si="348"/>
        <v/>
      </c>
      <c r="S828" s="649" t="e">
        <f t="shared" si="342"/>
        <v>#VALUE!</v>
      </c>
      <c r="T828" s="496" t="str">
        <f t="shared" si="349"/>
        <v/>
      </c>
      <c r="U828" s="508"/>
      <c r="V828" s="508"/>
      <c r="W828" s="631"/>
      <c r="X828" s="494">
        <f t="shared" si="350"/>
        <v>0</v>
      </c>
      <c r="Y828" s="506">
        <f t="shared" si="351"/>
        <v>0</v>
      </c>
      <c r="Z828" s="498"/>
      <c r="AA828" s="662"/>
      <c r="AB828" s="662" t="str">
        <f t="shared" si="340"/>
        <v/>
      </c>
      <c r="AC828" s="662" t="str">
        <f t="shared" si="341"/>
        <v/>
      </c>
    </row>
    <row r="829" spans="2:29" ht="13.9" x14ac:dyDescent="0.35">
      <c r="B829" s="563"/>
      <c r="C829" s="522"/>
      <c r="D829" s="521"/>
      <c r="E829" s="498"/>
      <c r="F829" s="498"/>
      <c r="G829" s="498"/>
      <c r="H829" s="498"/>
      <c r="I829" s="494" t="str">
        <f t="shared" si="343"/>
        <v/>
      </c>
      <c r="J829" s="500"/>
      <c r="K829" s="509"/>
      <c r="L829" s="494"/>
      <c r="M829" s="496"/>
      <c r="N829" s="496" t="str">
        <f t="shared" si="344"/>
        <v/>
      </c>
      <c r="O829" s="496" t="str">
        <f t="shared" si="345"/>
        <v/>
      </c>
      <c r="P829" s="496" t="str">
        <f t="shared" si="346"/>
        <v/>
      </c>
      <c r="Q829" s="496" t="str">
        <f t="shared" si="347"/>
        <v/>
      </c>
      <c r="R829" s="496" t="str">
        <f t="shared" si="348"/>
        <v/>
      </c>
      <c r="S829" s="649" t="e">
        <f t="shared" si="342"/>
        <v>#VALUE!</v>
      </c>
      <c r="T829" s="496" t="str">
        <f t="shared" si="349"/>
        <v/>
      </c>
      <c r="U829" s="508"/>
      <c r="V829" s="508"/>
      <c r="W829" s="631"/>
      <c r="X829" s="494">
        <f t="shared" si="350"/>
        <v>0</v>
      </c>
      <c r="Y829" s="506">
        <f t="shared" si="351"/>
        <v>0</v>
      </c>
      <c r="Z829" s="498"/>
      <c r="AA829" s="662"/>
      <c r="AB829" s="662" t="str">
        <f t="shared" si="340"/>
        <v/>
      </c>
      <c r="AC829" s="662" t="str">
        <f t="shared" si="341"/>
        <v/>
      </c>
    </row>
    <row r="830" spans="2:29" ht="13.9" x14ac:dyDescent="0.35">
      <c r="B830" s="563"/>
      <c r="C830" s="522"/>
      <c r="D830" s="521"/>
      <c r="E830" s="498"/>
      <c r="F830" s="498"/>
      <c r="G830" s="498"/>
      <c r="H830" s="498"/>
      <c r="I830" s="494" t="str">
        <f t="shared" si="343"/>
        <v/>
      </c>
      <c r="J830" s="500"/>
      <c r="K830" s="509"/>
      <c r="L830" s="494"/>
      <c r="M830" s="496"/>
      <c r="N830" s="496" t="str">
        <f t="shared" si="344"/>
        <v/>
      </c>
      <c r="O830" s="496" t="str">
        <f t="shared" si="345"/>
        <v/>
      </c>
      <c r="P830" s="496" t="str">
        <f t="shared" si="346"/>
        <v/>
      </c>
      <c r="Q830" s="496" t="str">
        <f t="shared" si="347"/>
        <v/>
      </c>
      <c r="R830" s="496" t="str">
        <f t="shared" si="348"/>
        <v/>
      </c>
      <c r="S830" s="649" t="e">
        <f t="shared" si="342"/>
        <v>#VALUE!</v>
      </c>
      <c r="T830" s="496" t="str">
        <f t="shared" si="349"/>
        <v/>
      </c>
      <c r="U830" s="508"/>
      <c r="V830" s="508"/>
      <c r="W830" s="631"/>
      <c r="X830" s="494">
        <f t="shared" si="350"/>
        <v>0</v>
      </c>
      <c r="Y830" s="506">
        <f t="shared" si="351"/>
        <v>0</v>
      </c>
      <c r="Z830" s="498"/>
      <c r="AA830" s="662"/>
      <c r="AB830" s="662" t="str">
        <f t="shared" si="340"/>
        <v/>
      </c>
      <c r="AC830" s="662" t="str">
        <f t="shared" si="341"/>
        <v/>
      </c>
    </row>
    <row r="831" spans="2:29" ht="13.9" x14ac:dyDescent="0.35">
      <c r="B831" s="563"/>
      <c r="C831" s="522"/>
      <c r="D831" s="521"/>
      <c r="E831" s="498"/>
      <c r="F831" s="498"/>
      <c r="G831" s="498"/>
      <c r="H831" s="498"/>
      <c r="I831" s="494" t="str">
        <f t="shared" si="343"/>
        <v/>
      </c>
      <c r="J831" s="500"/>
      <c r="K831" s="509"/>
      <c r="L831" s="494"/>
      <c r="M831" s="496"/>
      <c r="N831" s="496" t="str">
        <f t="shared" si="344"/>
        <v/>
      </c>
      <c r="O831" s="496" t="str">
        <f t="shared" si="345"/>
        <v/>
      </c>
      <c r="P831" s="496" t="str">
        <f t="shared" si="346"/>
        <v/>
      </c>
      <c r="Q831" s="496" t="str">
        <f t="shared" si="347"/>
        <v/>
      </c>
      <c r="R831" s="496" t="str">
        <f t="shared" si="348"/>
        <v/>
      </c>
      <c r="S831" s="649" t="e">
        <f t="shared" si="342"/>
        <v>#VALUE!</v>
      </c>
      <c r="T831" s="496" t="str">
        <f t="shared" si="349"/>
        <v/>
      </c>
      <c r="U831" s="508"/>
      <c r="V831" s="508"/>
      <c r="W831" s="631"/>
      <c r="X831" s="494">
        <f t="shared" si="350"/>
        <v>0</v>
      </c>
      <c r="Y831" s="506">
        <f t="shared" si="351"/>
        <v>0</v>
      </c>
      <c r="Z831" s="498"/>
      <c r="AA831" s="662"/>
      <c r="AB831" s="662" t="str">
        <f t="shared" si="340"/>
        <v/>
      </c>
      <c r="AC831" s="662" t="str">
        <f t="shared" si="341"/>
        <v/>
      </c>
    </row>
    <row r="832" spans="2:29" ht="13.9" x14ac:dyDescent="0.35">
      <c r="B832" s="563"/>
      <c r="C832" s="522"/>
      <c r="D832" s="521"/>
      <c r="E832" s="498"/>
      <c r="F832" s="498"/>
      <c r="G832" s="498"/>
      <c r="H832" s="498"/>
      <c r="I832" s="494" t="str">
        <f t="shared" si="343"/>
        <v/>
      </c>
      <c r="J832" s="500"/>
      <c r="K832" s="509"/>
      <c r="L832" s="494"/>
      <c r="M832" s="496"/>
      <c r="N832" s="496" t="str">
        <f t="shared" si="344"/>
        <v/>
      </c>
      <c r="O832" s="496" t="str">
        <f t="shared" si="345"/>
        <v/>
      </c>
      <c r="P832" s="496" t="str">
        <f t="shared" si="346"/>
        <v/>
      </c>
      <c r="Q832" s="496" t="str">
        <f t="shared" si="347"/>
        <v/>
      </c>
      <c r="R832" s="496" t="str">
        <f t="shared" si="348"/>
        <v/>
      </c>
      <c r="S832" s="649" t="e">
        <f t="shared" si="342"/>
        <v>#VALUE!</v>
      </c>
      <c r="T832" s="496" t="str">
        <f t="shared" si="349"/>
        <v/>
      </c>
      <c r="U832" s="508"/>
      <c r="V832" s="508"/>
      <c r="W832" s="631"/>
      <c r="X832" s="494">
        <f t="shared" si="350"/>
        <v>0</v>
      </c>
      <c r="Y832" s="506">
        <f t="shared" si="351"/>
        <v>0</v>
      </c>
      <c r="Z832" s="498"/>
      <c r="AA832" s="662"/>
      <c r="AB832" s="662" t="str">
        <f t="shared" si="340"/>
        <v/>
      </c>
      <c r="AC832" s="662" t="str">
        <f t="shared" si="341"/>
        <v/>
      </c>
    </row>
    <row r="833" spans="2:29" ht="13.9" x14ac:dyDescent="0.35">
      <c r="B833" s="563"/>
      <c r="C833" s="522"/>
      <c r="D833" s="521"/>
      <c r="E833" s="498"/>
      <c r="F833" s="498"/>
      <c r="G833" s="498"/>
      <c r="H833" s="498"/>
      <c r="I833" s="494" t="str">
        <f t="shared" si="343"/>
        <v/>
      </c>
      <c r="J833" s="500"/>
      <c r="K833" s="509"/>
      <c r="L833" s="494"/>
      <c r="M833" s="496"/>
      <c r="N833" s="496" t="str">
        <f t="shared" si="344"/>
        <v/>
      </c>
      <c r="O833" s="496" t="str">
        <f t="shared" si="345"/>
        <v/>
      </c>
      <c r="P833" s="496" t="str">
        <f t="shared" si="346"/>
        <v/>
      </c>
      <c r="Q833" s="496" t="str">
        <f t="shared" si="347"/>
        <v/>
      </c>
      <c r="R833" s="496" t="str">
        <f t="shared" si="348"/>
        <v/>
      </c>
      <c r="S833" s="649" t="e">
        <f t="shared" si="342"/>
        <v>#VALUE!</v>
      </c>
      <c r="T833" s="496" t="str">
        <f t="shared" si="349"/>
        <v/>
      </c>
      <c r="U833" s="508"/>
      <c r="V833" s="508"/>
      <c r="W833" s="631"/>
      <c r="X833" s="494">
        <f t="shared" si="350"/>
        <v>0</v>
      </c>
      <c r="Y833" s="506">
        <f t="shared" si="351"/>
        <v>0</v>
      </c>
      <c r="Z833" s="498"/>
      <c r="AA833" s="662"/>
      <c r="AB833" s="662" t="str">
        <f t="shared" si="340"/>
        <v/>
      </c>
      <c r="AC833" s="662" t="str">
        <f t="shared" si="341"/>
        <v/>
      </c>
    </row>
    <row r="834" spans="2:29" ht="13.9" x14ac:dyDescent="0.35">
      <c r="B834" s="563"/>
      <c r="C834" s="522"/>
      <c r="D834" s="521"/>
      <c r="E834" s="498"/>
      <c r="F834" s="498"/>
      <c r="G834" s="498"/>
      <c r="H834" s="498"/>
      <c r="I834" s="494" t="str">
        <f t="shared" si="343"/>
        <v/>
      </c>
      <c r="J834" s="500"/>
      <c r="K834" s="509"/>
      <c r="L834" s="494"/>
      <c r="M834" s="496"/>
      <c r="N834" s="496" t="str">
        <f t="shared" si="344"/>
        <v/>
      </c>
      <c r="O834" s="496" t="str">
        <f t="shared" si="345"/>
        <v/>
      </c>
      <c r="P834" s="496" t="str">
        <f t="shared" si="346"/>
        <v/>
      </c>
      <c r="Q834" s="496" t="str">
        <f t="shared" si="347"/>
        <v/>
      </c>
      <c r="R834" s="496" t="str">
        <f t="shared" si="348"/>
        <v/>
      </c>
      <c r="S834" s="649" t="e">
        <f t="shared" si="342"/>
        <v>#VALUE!</v>
      </c>
      <c r="T834" s="496" t="str">
        <f t="shared" si="349"/>
        <v/>
      </c>
      <c r="U834" s="508"/>
      <c r="V834" s="508"/>
      <c r="W834" s="631"/>
      <c r="X834" s="494">
        <f t="shared" si="350"/>
        <v>0</v>
      </c>
      <c r="Y834" s="506">
        <f t="shared" si="351"/>
        <v>0</v>
      </c>
      <c r="Z834" s="498"/>
      <c r="AA834" s="662"/>
      <c r="AB834" s="662" t="str">
        <f t="shared" si="340"/>
        <v/>
      </c>
      <c r="AC834" s="662" t="str">
        <f t="shared" si="341"/>
        <v/>
      </c>
    </row>
    <row r="835" spans="2:29" ht="13.9" x14ac:dyDescent="0.35">
      <c r="B835" s="563"/>
      <c r="C835" s="522"/>
      <c r="D835" s="521"/>
      <c r="E835" s="498"/>
      <c r="F835" s="498"/>
      <c r="G835" s="498"/>
      <c r="H835" s="498"/>
      <c r="I835" s="494" t="str">
        <f t="shared" si="343"/>
        <v/>
      </c>
      <c r="J835" s="500"/>
      <c r="K835" s="509"/>
      <c r="L835" s="494"/>
      <c r="M835" s="496"/>
      <c r="N835" s="496" t="str">
        <f t="shared" si="344"/>
        <v/>
      </c>
      <c r="O835" s="496" t="str">
        <f t="shared" si="345"/>
        <v/>
      </c>
      <c r="P835" s="496" t="str">
        <f t="shared" si="346"/>
        <v/>
      </c>
      <c r="Q835" s="496" t="str">
        <f t="shared" si="347"/>
        <v/>
      </c>
      <c r="R835" s="496" t="str">
        <f t="shared" si="348"/>
        <v/>
      </c>
      <c r="S835" s="649" t="e">
        <f t="shared" si="342"/>
        <v>#VALUE!</v>
      </c>
      <c r="T835" s="496" t="str">
        <f t="shared" si="349"/>
        <v/>
      </c>
      <c r="U835" s="508"/>
      <c r="V835" s="508"/>
      <c r="W835" s="631"/>
      <c r="X835" s="494">
        <f t="shared" si="350"/>
        <v>0</v>
      </c>
      <c r="Y835" s="506">
        <f t="shared" si="351"/>
        <v>0</v>
      </c>
      <c r="Z835" s="498"/>
      <c r="AA835" s="662"/>
      <c r="AB835" s="662" t="str">
        <f t="shared" si="340"/>
        <v/>
      </c>
      <c r="AC835" s="662" t="str">
        <f t="shared" si="341"/>
        <v/>
      </c>
    </row>
    <row r="836" spans="2:29" ht="13.9" x14ac:dyDescent="0.35">
      <c r="B836" s="563"/>
      <c r="C836" s="522"/>
      <c r="D836" s="521"/>
      <c r="E836" s="498"/>
      <c r="F836" s="498"/>
      <c r="G836" s="498"/>
      <c r="H836" s="498"/>
      <c r="I836" s="494" t="str">
        <f t="shared" si="343"/>
        <v/>
      </c>
      <c r="J836" s="500"/>
      <c r="K836" s="509"/>
      <c r="L836" s="494"/>
      <c r="M836" s="496"/>
      <c r="N836" s="496" t="str">
        <f t="shared" si="344"/>
        <v/>
      </c>
      <c r="O836" s="496" t="str">
        <f t="shared" si="345"/>
        <v/>
      </c>
      <c r="P836" s="496" t="str">
        <f t="shared" si="346"/>
        <v/>
      </c>
      <c r="Q836" s="496" t="str">
        <f t="shared" si="347"/>
        <v/>
      </c>
      <c r="R836" s="496" t="str">
        <f t="shared" si="348"/>
        <v/>
      </c>
      <c r="S836" s="649" t="e">
        <f t="shared" si="342"/>
        <v>#VALUE!</v>
      </c>
      <c r="T836" s="496" t="str">
        <f t="shared" si="349"/>
        <v/>
      </c>
      <c r="U836" s="508"/>
      <c r="V836" s="508"/>
      <c r="W836" s="631"/>
      <c r="X836" s="494">
        <f t="shared" si="350"/>
        <v>0</v>
      </c>
      <c r="Y836" s="506">
        <f t="shared" si="351"/>
        <v>0</v>
      </c>
      <c r="Z836" s="498"/>
      <c r="AA836" s="662"/>
      <c r="AB836" s="662" t="str">
        <f t="shared" si="340"/>
        <v/>
      </c>
      <c r="AC836" s="662" t="str">
        <f t="shared" si="341"/>
        <v/>
      </c>
    </row>
    <row r="837" spans="2:29" ht="13.9" x14ac:dyDescent="0.35">
      <c r="B837" s="563"/>
      <c r="C837" s="522"/>
      <c r="D837" s="521"/>
      <c r="E837" s="498"/>
      <c r="F837" s="498"/>
      <c r="G837" s="498"/>
      <c r="H837" s="498"/>
      <c r="I837" s="494" t="str">
        <f t="shared" si="343"/>
        <v/>
      </c>
      <c r="J837" s="500"/>
      <c r="K837" s="509"/>
      <c r="L837" s="494"/>
      <c r="M837" s="496"/>
      <c r="N837" s="496" t="str">
        <f t="shared" si="344"/>
        <v/>
      </c>
      <c r="O837" s="496" t="str">
        <f t="shared" si="345"/>
        <v/>
      </c>
      <c r="P837" s="496" t="str">
        <f t="shared" si="346"/>
        <v/>
      </c>
      <c r="Q837" s="496" t="str">
        <f t="shared" si="347"/>
        <v/>
      </c>
      <c r="R837" s="496" t="str">
        <f t="shared" si="348"/>
        <v/>
      </c>
      <c r="S837" s="649" t="e">
        <f t="shared" si="342"/>
        <v>#VALUE!</v>
      </c>
      <c r="T837" s="496" t="str">
        <f t="shared" si="349"/>
        <v/>
      </c>
      <c r="U837" s="508"/>
      <c r="V837" s="508"/>
      <c r="W837" s="631"/>
      <c r="X837" s="494">
        <f t="shared" si="350"/>
        <v>0</v>
      </c>
      <c r="Y837" s="506">
        <f t="shared" si="351"/>
        <v>0</v>
      </c>
      <c r="Z837" s="498"/>
      <c r="AA837" s="662"/>
      <c r="AB837" s="662" t="str">
        <f t="shared" si="340"/>
        <v/>
      </c>
      <c r="AC837" s="662" t="str">
        <f t="shared" si="341"/>
        <v/>
      </c>
    </row>
    <row r="838" spans="2:29" ht="13.9" x14ac:dyDescent="0.35">
      <c r="B838" s="563"/>
      <c r="C838" s="522"/>
      <c r="D838" s="521"/>
      <c r="E838" s="498"/>
      <c r="F838" s="498"/>
      <c r="G838" s="498"/>
      <c r="H838" s="498"/>
      <c r="I838" s="494" t="str">
        <f t="shared" si="343"/>
        <v/>
      </c>
      <c r="J838" s="500"/>
      <c r="K838" s="509"/>
      <c r="L838" s="494"/>
      <c r="M838" s="496"/>
      <c r="N838" s="496" t="str">
        <f t="shared" si="344"/>
        <v/>
      </c>
      <c r="O838" s="496" t="str">
        <f t="shared" si="345"/>
        <v/>
      </c>
      <c r="P838" s="496" t="str">
        <f t="shared" si="346"/>
        <v/>
      </c>
      <c r="Q838" s="496" t="str">
        <f t="shared" si="347"/>
        <v/>
      </c>
      <c r="R838" s="496" t="str">
        <f t="shared" si="348"/>
        <v/>
      </c>
      <c r="S838" s="649" t="e">
        <f t="shared" si="342"/>
        <v>#VALUE!</v>
      </c>
      <c r="T838" s="496" t="str">
        <f t="shared" si="349"/>
        <v/>
      </c>
      <c r="U838" s="508"/>
      <c r="V838" s="508"/>
      <c r="W838" s="631"/>
      <c r="X838" s="494">
        <f t="shared" si="350"/>
        <v>0</v>
      </c>
      <c r="Y838" s="506">
        <f t="shared" si="351"/>
        <v>0</v>
      </c>
      <c r="Z838" s="498"/>
      <c r="AA838" s="662"/>
      <c r="AB838" s="662" t="str">
        <f t="shared" ref="AB838:AB901" si="352">IF(X838=0,"",AA838*X838)</f>
        <v/>
      </c>
      <c r="AC838" s="662" t="str">
        <f t="shared" ref="AC838:AC901" si="353">IF(X838=0,"",AB838/U838)</f>
        <v/>
      </c>
    </row>
    <row r="839" spans="2:29" ht="13.9" x14ac:dyDescent="0.35">
      <c r="B839" s="563"/>
      <c r="C839" s="522"/>
      <c r="D839" s="521"/>
      <c r="E839" s="498"/>
      <c r="F839" s="498"/>
      <c r="G839" s="498"/>
      <c r="H839" s="498"/>
      <c r="I839" s="494" t="str">
        <f t="shared" si="343"/>
        <v/>
      </c>
      <c r="J839" s="500"/>
      <c r="K839" s="509"/>
      <c r="L839" s="494"/>
      <c r="M839" s="496"/>
      <c r="N839" s="496" t="str">
        <f t="shared" si="344"/>
        <v/>
      </c>
      <c r="O839" s="496" t="str">
        <f t="shared" si="345"/>
        <v/>
      </c>
      <c r="P839" s="496" t="str">
        <f t="shared" si="346"/>
        <v/>
      </c>
      <c r="Q839" s="496" t="str">
        <f t="shared" si="347"/>
        <v/>
      </c>
      <c r="R839" s="496" t="str">
        <f t="shared" si="348"/>
        <v/>
      </c>
      <c r="S839" s="649" t="e">
        <f t="shared" ref="S839:S902" si="354">B839+R839</f>
        <v>#VALUE!</v>
      </c>
      <c r="T839" s="496" t="str">
        <f t="shared" si="349"/>
        <v/>
      </c>
      <c r="U839" s="508"/>
      <c r="V839" s="508"/>
      <c r="W839" s="631"/>
      <c r="X839" s="494">
        <f t="shared" si="350"/>
        <v>0</v>
      </c>
      <c r="Y839" s="506">
        <f t="shared" si="351"/>
        <v>0</v>
      </c>
      <c r="Z839" s="498"/>
      <c r="AA839" s="662"/>
      <c r="AB839" s="662" t="str">
        <f t="shared" si="352"/>
        <v/>
      </c>
      <c r="AC839" s="662" t="str">
        <f t="shared" si="353"/>
        <v/>
      </c>
    </row>
    <row r="840" spans="2:29" ht="13.9" x14ac:dyDescent="0.35">
      <c r="B840" s="563"/>
      <c r="C840" s="522"/>
      <c r="D840" s="521"/>
      <c r="E840" s="498"/>
      <c r="F840" s="498"/>
      <c r="G840" s="498"/>
      <c r="H840" s="498"/>
      <c r="I840" s="494" t="str">
        <f t="shared" si="343"/>
        <v/>
      </c>
      <c r="J840" s="500"/>
      <c r="K840" s="509"/>
      <c r="L840" s="494"/>
      <c r="M840" s="496"/>
      <c r="N840" s="496" t="str">
        <f t="shared" si="344"/>
        <v/>
      </c>
      <c r="O840" s="496" t="str">
        <f t="shared" si="345"/>
        <v/>
      </c>
      <c r="P840" s="496" t="str">
        <f t="shared" si="346"/>
        <v/>
      </c>
      <c r="Q840" s="496" t="str">
        <f t="shared" si="347"/>
        <v/>
      </c>
      <c r="R840" s="496" t="str">
        <f t="shared" si="348"/>
        <v/>
      </c>
      <c r="S840" s="649" t="e">
        <f t="shared" si="354"/>
        <v>#VALUE!</v>
      </c>
      <c r="T840" s="496" t="str">
        <f t="shared" si="349"/>
        <v/>
      </c>
      <c r="U840" s="508"/>
      <c r="V840" s="508"/>
      <c r="W840" s="631"/>
      <c r="X840" s="494">
        <f t="shared" si="350"/>
        <v>0</v>
      </c>
      <c r="Y840" s="506">
        <f t="shared" si="351"/>
        <v>0</v>
      </c>
      <c r="Z840" s="498"/>
      <c r="AA840" s="662"/>
      <c r="AB840" s="662" t="str">
        <f t="shared" si="352"/>
        <v/>
      </c>
      <c r="AC840" s="662" t="str">
        <f t="shared" si="353"/>
        <v/>
      </c>
    </row>
    <row r="841" spans="2:29" ht="13.9" x14ac:dyDescent="0.35">
      <c r="B841" s="563"/>
      <c r="C841" s="522"/>
      <c r="D841" s="521"/>
      <c r="E841" s="498"/>
      <c r="F841" s="498"/>
      <c r="G841" s="498"/>
      <c r="H841" s="498"/>
      <c r="I841" s="494" t="str">
        <f t="shared" si="343"/>
        <v/>
      </c>
      <c r="J841" s="500"/>
      <c r="K841" s="509"/>
      <c r="L841" s="494"/>
      <c r="M841" s="496"/>
      <c r="N841" s="496" t="str">
        <f t="shared" si="344"/>
        <v/>
      </c>
      <c r="O841" s="496" t="str">
        <f t="shared" si="345"/>
        <v/>
      </c>
      <c r="P841" s="496" t="str">
        <f t="shared" si="346"/>
        <v/>
      </c>
      <c r="Q841" s="496" t="str">
        <f t="shared" si="347"/>
        <v/>
      </c>
      <c r="R841" s="496" t="str">
        <f t="shared" si="348"/>
        <v/>
      </c>
      <c r="S841" s="649" t="e">
        <f t="shared" si="354"/>
        <v>#VALUE!</v>
      </c>
      <c r="T841" s="496" t="str">
        <f t="shared" si="349"/>
        <v/>
      </c>
      <c r="U841" s="508"/>
      <c r="V841" s="508"/>
      <c r="W841" s="631"/>
      <c r="X841" s="494">
        <f t="shared" si="350"/>
        <v>0</v>
      </c>
      <c r="Y841" s="506">
        <f t="shared" si="351"/>
        <v>0</v>
      </c>
      <c r="Z841" s="498"/>
      <c r="AA841" s="662"/>
      <c r="AB841" s="662" t="str">
        <f t="shared" si="352"/>
        <v/>
      </c>
      <c r="AC841" s="662" t="str">
        <f t="shared" si="353"/>
        <v/>
      </c>
    </row>
    <row r="842" spans="2:29" ht="13.9" x14ac:dyDescent="0.35">
      <c r="B842" s="563"/>
      <c r="C842" s="522"/>
      <c r="D842" s="521"/>
      <c r="E842" s="498"/>
      <c r="F842" s="498"/>
      <c r="G842" s="498"/>
      <c r="H842" s="498"/>
      <c r="I842" s="494" t="str">
        <f t="shared" si="343"/>
        <v/>
      </c>
      <c r="J842" s="500"/>
      <c r="K842" s="509"/>
      <c r="L842" s="494"/>
      <c r="M842" s="496"/>
      <c r="N842" s="496" t="str">
        <f t="shared" si="344"/>
        <v/>
      </c>
      <c r="O842" s="496" t="str">
        <f t="shared" si="345"/>
        <v/>
      </c>
      <c r="P842" s="496" t="str">
        <f t="shared" si="346"/>
        <v/>
      </c>
      <c r="Q842" s="496" t="str">
        <f t="shared" si="347"/>
        <v/>
      </c>
      <c r="R842" s="496" t="str">
        <f t="shared" si="348"/>
        <v/>
      </c>
      <c r="S842" s="649" t="e">
        <f t="shared" si="354"/>
        <v>#VALUE!</v>
      </c>
      <c r="T842" s="496" t="str">
        <f t="shared" si="349"/>
        <v/>
      </c>
      <c r="U842" s="508"/>
      <c r="V842" s="508"/>
      <c r="W842" s="631"/>
      <c r="X842" s="494">
        <f t="shared" si="350"/>
        <v>0</v>
      </c>
      <c r="Y842" s="506">
        <f t="shared" si="351"/>
        <v>0</v>
      </c>
      <c r="Z842" s="498"/>
      <c r="AA842" s="662"/>
      <c r="AB842" s="662" t="str">
        <f t="shared" si="352"/>
        <v/>
      </c>
      <c r="AC842" s="662" t="str">
        <f t="shared" si="353"/>
        <v/>
      </c>
    </row>
    <row r="843" spans="2:29" ht="13.9" x14ac:dyDescent="0.35">
      <c r="B843" s="563"/>
      <c r="C843" s="522"/>
      <c r="D843" s="521"/>
      <c r="E843" s="498"/>
      <c r="F843" s="498"/>
      <c r="G843" s="498"/>
      <c r="H843" s="498"/>
      <c r="I843" s="494" t="str">
        <f t="shared" si="343"/>
        <v/>
      </c>
      <c r="J843" s="500"/>
      <c r="K843" s="509"/>
      <c r="L843" s="494"/>
      <c r="M843" s="496"/>
      <c r="N843" s="496" t="str">
        <f t="shared" si="344"/>
        <v/>
      </c>
      <c r="O843" s="496" t="str">
        <f t="shared" si="345"/>
        <v/>
      </c>
      <c r="P843" s="496" t="str">
        <f t="shared" si="346"/>
        <v/>
      </c>
      <c r="Q843" s="496" t="str">
        <f t="shared" si="347"/>
        <v/>
      </c>
      <c r="R843" s="496" t="str">
        <f t="shared" si="348"/>
        <v/>
      </c>
      <c r="S843" s="649" t="e">
        <f t="shared" si="354"/>
        <v>#VALUE!</v>
      </c>
      <c r="T843" s="496" t="str">
        <f t="shared" si="349"/>
        <v/>
      </c>
      <c r="U843" s="508"/>
      <c r="V843" s="508"/>
      <c r="W843" s="631"/>
      <c r="X843" s="494">
        <f t="shared" si="350"/>
        <v>0</v>
      </c>
      <c r="Y843" s="506">
        <f t="shared" si="351"/>
        <v>0</v>
      </c>
      <c r="Z843" s="498"/>
      <c r="AA843" s="662"/>
      <c r="AB843" s="662" t="str">
        <f t="shared" si="352"/>
        <v/>
      </c>
      <c r="AC843" s="662" t="str">
        <f t="shared" si="353"/>
        <v/>
      </c>
    </row>
    <row r="844" spans="2:29" ht="13.9" x14ac:dyDescent="0.35">
      <c r="B844" s="563"/>
      <c r="C844" s="522"/>
      <c r="D844" s="521"/>
      <c r="E844" s="498"/>
      <c r="F844" s="498"/>
      <c r="G844" s="498"/>
      <c r="H844" s="498"/>
      <c r="I844" s="494" t="str">
        <f t="shared" si="343"/>
        <v/>
      </c>
      <c r="J844" s="500"/>
      <c r="K844" s="509"/>
      <c r="L844" s="494"/>
      <c r="M844" s="496"/>
      <c r="N844" s="496" t="str">
        <f t="shared" si="344"/>
        <v/>
      </c>
      <c r="O844" s="496" t="str">
        <f t="shared" si="345"/>
        <v/>
      </c>
      <c r="P844" s="496" t="str">
        <f t="shared" si="346"/>
        <v/>
      </c>
      <c r="Q844" s="496" t="str">
        <f t="shared" si="347"/>
        <v/>
      </c>
      <c r="R844" s="496" t="str">
        <f t="shared" si="348"/>
        <v/>
      </c>
      <c r="S844" s="649" t="e">
        <f t="shared" si="354"/>
        <v>#VALUE!</v>
      </c>
      <c r="T844" s="496" t="str">
        <f t="shared" si="349"/>
        <v/>
      </c>
      <c r="U844" s="508"/>
      <c r="V844" s="508"/>
      <c r="W844" s="631"/>
      <c r="X844" s="494">
        <f t="shared" si="350"/>
        <v>0</v>
      </c>
      <c r="Y844" s="506">
        <f t="shared" si="351"/>
        <v>0</v>
      </c>
      <c r="Z844" s="498"/>
      <c r="AA844" s="662"/>
      <c r="AB844" s="662" t="str">
        <f t="shared" si="352"/>
        <v/>
      </c>
      <c r="AC844" s="662" t="str">
        <f t="shared" si="353"/>
        <v/>
      </c>
    </row>
    <row r="845" spans="2:29" ht="13.9" x14ac:dyDescent="0.35">
      <c r="B845" s="563"/>
      <c r="C845" s="522"/>
      <c r="D845" s="521"/>
      <c r="E845" s="498"/>
      <c r="F845" s="498"/>
      <c r="G845" s="498"/>
      <c r="H845" s="498"/>
      <c r="I845" s="494" t="str">
        <f t="shared" si="343"/>
        <v/>
      </c>
      <c r="J845" s="500"/>
      <c r="K845" s="509"/>
      <c r="L845" s="494"/>
      <c r="M845" s="496"/>
      <c r="N845" s="496" t="str">
        <f t="shared" si="344"/>
        <v/>
      </c>
      <c r="O845" s="496" t="str">
        <f t="shared" si="345"/>
        <v/>
      </c>
      <c r="P845" s="496" t="str">
        <f t="shared" si="346"/>
        <v/>
      </c>
      <c r="Q845" s="496" t="str">
        <f t="shared" si="347"/>
        <v/>
      </c>
      <c r="R845" s="496" t="str">
        <f t="shared" si="348"/>
        <v/>
      </c>
      <c r="S845" s="649" t="e">
        <f t="shared" si="354"/>
        <v>#VALUE!</v>
      </c>
      <c r="T845" s="496" t="str">
        <f t="shared" si="349"/>
        <v/>
      </c>
      <c r="U845" s="508"/>
      <c r="V845" s="508"/>
      <c r="W845" s="631"/>
      <c r="X845" s="494">
        <f t="shared" si="350"/>
        <v>0</v>
      </c>
      <c r="Y845" s="506">
        <f t="shared" si="351"/>
        <v>0</v>
      </c>
      <c r="Z845" s="498"/>
      <c r="AA845" s="662"/>
      <c r="AB845" s="662" t="str">
        <f t="shared" si="352"/>
        <v/>
      </c>
      <c r="AC845" s="662" t="str">
        <f t="shared" si="353"/>
        <v/>
      </c>
    </row>
    <row r="846" spans="2:29" ht="13.9" x14ac:dyDescent="0.35">
      <c r="B846" s="563"/>
      <c r="C846" s="522"/>
      <c r="D846" s="521"/>
      <c r="E846" s="498"/>
      <c r="F846" s="498"/>
      <c r="G846" s="498"/>
      <c r="H846" s="498"/>
      <c r="I846" s="494" t="str">
        <f t="shared" si="343"/>
        <v/>
      </c>
      <c r="J846" s="500"/>
      <c r="K846" s="509"/>
      <c r="L846" s="494"/>
      <c r="M846" s="496"/>
      <c r="N846" s="496" t="str">
        <f t="shared" si="344"/>
        <v/>
      </c>
      <c r="O846" s="496" t="str">
        <f t="shared" si="345"/>
        <v/>
      </c>
      <c r="P846" s="496" t="str">
        <f t="shared" si="346"/>
        <v/>
      </c>
      <c r="Q846" s="496" t="str">
        <f t="shared" si="347"/>
        <v/>
      </c>
      <c r="R846" s="496" t="str">
        <f t="shared" si="348"/>
        <v/>
      </c>
      <c r="S846" s="649" t="e">
        <f t="shared" si="354"/>
        <v>#VALUE!</v>
      </c>
      <c r="T846" s="496" t="str">
        <f t="shared" si="349"/>
        <v/>
      </c>
      <c r="U846" s="508"/>
      <c r="V846" s="508"/>
      <c r="W846" s="631"/>
      <c r="X846" s="494">
        <f t="shared" si="350"/>
        <v>0</v>
      </c>
      <c r="Y846" s="506">
        <f t="shared" si="351"/>
        <v>0</v>
      </c>
      <c r="Z846" s="498"/>
      <c r="AA846" s="662"/>
      <c r="AB846" s="662" t="str">
        <f t="shared" si="352"/>
        <v/>
      </c>
      <c r="AC846" s="662" t="str">
        <f t="shared" si="353"/>
        <v/>
      </c>
    </row>
    <row r="847" spans="2:29" ht="13.9" x14ac:dyDescent="0.35">
      <c r="B847" s="563"/>
      <c r="C847" s="522"/>
      <c r="D847" s="521"/>
      <c r="E847" s="498"/>
      <c r="F847" s="498"/>
      <c r="G847" s="498"/>
      <c r="H847" s="498"/>
      <c r="I847" s="494" t="str">
        <f t="shared" si="343"/>
        <v/>
      </c>
      <c r="J847" s="500"/>
      <c r="K847" s="509"/>
      <c r="L847" s="494"/>
      <c r="M847" s="496"/>
      <c r="N847" s="496" t="str">
        <f t="shared" si="344"/>
        <v/>
      </c>
      <c r="O847" s="496" t="str">
        <f t="shared" si="345"/>
        <v/>
      </c>
      <c r="P847" s="496" t="str">
        <f t="shared" si="346"/>
        <v/>
      </c>
      <c r="Q847" s="496" t="str">
        <f t="shared" si="347"/>
        <v/>
      </c>
      <c r="R847" s="496" t="str">
        <f t="shared" si="348"/>
        <v/>
      </c>
      <c r="S847" s="649" t="e">
        <f t="shared" si="354"/>
        <v>#VALUE!</v>
      </c>
      <c r="T847" s="496" t="str">
        <f t="shared" si="349"/>
        <v/>
      </c>
      <c r="U847" s="508"/>
      <c r="V847" s="508"/>
      <c r="W847" s="631"/>
      <c r="X847" s="494">
        <f t="shared" si="350"/>
        <v>0</v>
      </c>
      <c r="Y847" s="506">
        <f t="shared" si="351"/>
        <v>0</v>
      </c>
      <c r="Z847" s="498"/>
      <c r="AA847" s="662"/>
      <c r="AB847" s="662" t="str">
        <f t="shared" si="352"/>
        <v/>
      </c>
      <c r="AC847" s="662" t="str">
        <f t="shared" si="353"/>
        <v/>
      </c>
    </row>
    <row r="848" spans="2:29" ht="13.9" x14ac:dyDescent="0.35">
      <c r="B848" s="563"/>
      <c r="C848" s="522"/>
      <c r="D848" s="521"/>
      <c r="E848" s="498"/>
      <c r="F848" s="498"/>
      <c r="G848" s="498"/>
      <c r="H848" s="498"/>
      <c r="I848" s="494" t="str">
        <f t="shared" si="343"/>
        <v/>
      </c>
      <c r="J848" s="500"/>
      <c r="K848" s="509"/>
      <c r="L848" s="494"/>
      <c r="M848" s="496"/>
      <c r="N848" s="496" t="str">
        <f t="shared" si="344"/>
        <v/>
      </c>
      <c r="O848" s="496" t="str">
        <f t="shared" si="345"/>
        <v/>
      </c>
      <c r="P848" s="496" t="str">
        <f t="shared" si="346"/>
        <v/>
      </c>
      <c r="Q848" s="496" t="str">
        <f t="shared" si="347"/>
        <v/>
      </c>
      <c r="R848" s="496" t="str">
        <f t="shared" si="348"/>
        <v/>
      </c>
      <c r="S848" s="649" t="e">
        <f t="shared" si="354"/>
        <v>#VALUE!</v>
      </c>
      <c r="T848" s="496" t="str">
        <f t="shared" si="349"/>
        <v/>
      </c>
      <c r="U848" s="508"/>
      <c r="V848" s="508"/>
      <c r="W848" s="631"/>
      <c r="X848" s="494">
        <f t="shared" si="350"/>
        <v>0</v>
      </c>
      <c r="Y848" s="506">
        <f t="shared" si="351"/>
        <v>0</v>
      </c>
      <c r="Z848" s="498"/>
      <c r="AA848" s="662"/>
      <c r="AB848" s="662" t="str">
        <f t="shared" si="352"/>
        <v/>
      </c>
      <c r="AC848" s="662" t="str">
        <f t="shared" si="353"/>
        <v/>
      </c>
    </row>
    <row r="849" spans="2:29" ht="13.9" x14ac:dyDescent="0.35">
      <c r="B849" s="563"/>
      <c r="C849" s="522"/>
      <c r="D849" s="521"/>
      <c r="E849" s="498"/>
      <c r="F849" s="498"/>
      <c r="G849" s="498"/>
      <c r="H849" s="498"/>
      <c r="I849" s="494" t="str">
        <f t="shared" si="343"/>
        <v/>
      </c>
      <c r="J849" s="500"/>
      <c r="K849" s="509"/>
      <c r="L849" s="494"/>
      <c r="M849" s="496"/>
      <c r="N849" s="496" t="str">
        <f t="shared" si="344"/>
        <v/>
      </c>
      <c r="O849" s="496" t="str">
        <f t="shared" si="345"/>
        <v/>
      </c>
      <c r="P849" s="496" t="str">
        <f t="shared" si="346"/>
        <v/>
      </c>
      <c r="Q849" s="496" t="str">
        <f t="shared" si="347"/>
        <v/>
      </c>
      <c r="R849" s="496" t="str">
        <f t="shared" si="348"/>
        <v/>
      </c>
      <c r="S849" s="649" t="e">
        <f t="shared" si="354"/>
        <v>#VALUE!</v>
      </c>
      <c r="T849" s="496" t="str">
        <f t="shared" si="349"/>
        <v/>
      </c>
      <c r="U849" s="508"/>
      <c r="V849" s="508"/>
      <c r="W849" s="631"/>
      <c r="X849" s="494">
        <f t="shared" si="350"/>
        <v>0</v>
      </c>
      <c r="Y849" s="506">
        <f t="shared" si="351"/>
        <v>0</v>
      </c>
      <c r="Z849" s="498"/>
      <c r="AA849" s="662"/>
      <c r="AB849" s="662" t="str">
        <f t="shared" si="352"/>
        <v/>
      </c>
      <c r="AC849" s="662" t="str">
        <f t="shared" si="353"/>
        <v/>
      </c>
    </row>
    <row r="850" spans="2:29" ht="13.9" x14ac:dyDescent="0.35">
      <c r="B850" s="563"/>
      <c r="C850" s="522"/>
      <c r="D850" s="521"/>
      <c r="E850" s="498"/>
      <c r="F850" s="498"/>
      <c r="G850" s="498"/>
      <c r="H850" s="498"/>
      <c r="I850" s="494" t="str">
        <f t="shared" si="343"/>
        <v/>
      </c>
      <c r="J850" s="500"/>
      <c r="K850" s="509"/>
      <c r="L850" s="494"/>
      <c r="M850" s="496"/>
      <c r="N850" s="496" t="str">
        <f t="shared" si="344"/>
        <v/>
      </c>
      <c r="O850" s="496" t="str">
        <f t="shared" si="345"/>
        <v/>
      </c>
      <c r="P850" s="496" t="str">
        <f t="shared" si="346"/>
        <v/>
      </c>
      <c r="Q850" s="496" t="str">
        <f t="shared" si="347"/>
        <v/>
      </c>
      <c r="R850" s="496" t="str">
        <f t="shared" si="348"/>
        <v/>
      </c>
      <c r="S850" s="649" t="e">
        <f t="shared" si="354"/>
        <v>#VALUE!</v>
      </c>
      <c r="T850" s="496" t="str">
        <f t="shared" si="349"/>
        <v/>
      </c>
      <c r="U850" s="508"/>
      <c r="V850" s="508"/>
      <c r="W850" s="631"/>
      <c r="X850" s="494">
        <f t="shared" si="350"/>
        <v>0</v>
      </c>
      <c r="Y850" s="506">
        <f t="shared" si="351"/>
        <v>0</v>
      </c>
      <c r="Z850" s="498"/>
      <c r="AA850" s="662"/>
      <c r="AB850" s="662" t="str">
        <f t="shared" si="352"/>
        <v/>
      </c>
      <c r="AC850" s="662" t="str">
        <f t="shared" si="353"/>
        <v/>
      </c>
    </row>
    <row r="851" spans="2:29" ht="13.9" x14ac:dyDescent="0.35">
      <c r="B851" s="563"/>
      <c r="C851" s="522"/>
      <c r="D851" s="521"/>
      <c r="E851" s="498"/>
      <c r="F851" s="498"/>
      <c r="G851" s="498"/>
      <c r="H851" s="498"/>
      <c r="I851" s="494" t="str">
        <f t="shared" si="343"/>
        <v/>
      </c>
      <c r="J851" s="500"/>
      <c r="K851" s="509"/>
      <c r="L851" s="494"/>
      <c r="M851" s="496"/>
      <c r="N851" s="496" t="str">
        <f t="shared" si="344"/>
        <v/>
      </c>
      <c r="O851" s="496" t="str">
        <f t="shared" si="345"/>
        <v/>
      </c>
      <c r="P851" s="496" t="str">
        <f t="shared" si="346"/>
        <v/>
      </c>
      <c r="Q851" s="496" t="str">
        <f t="shared" si="347"/>
        <v/>
      </c>
      <c r="R851" s="496" t="str">
        <f t="shared" si="348"/>
        <v/>
      </c>
      <c r="S851" s="649" t="e">
        <f t="shared" si="354"/>
        <v>#VALUE!</v>
      </c>
      <c r="T851" s="496" t="str">
        <f t="shared" si="349"/>
        <v/>
      </c>
      <c r="U851" s="508"/>
      <c r="V851" s="508"/>
      <c r="W851" s="631"/>
      <c r="X851" s="494">
        <f t="shared" si="350"/>
        <v>0</v>
      </c>
      <c r="Y851" s="506">
        <f t="shared" si="351"/>
        <v>0</v>
      </c>
      <c r="Z851" s="498"/>
      <c r="AA851" s="662"/>
      <c r="AB851" s="662" t="str">
        <f t="shared" si="352"/>
        <v/>
      </c>
      <c r="AC851" s="662" t="str">
        <f t="shared" si="353"/>
        <v/>
      </c>
    </row>
    <row r="852" spans="2:29" ht="13.9" x14ac:dyDescent="0.35">
      <c r="B852" s="563"/>
      <c r="C852" s="522"/>
      <c r="D852" s="521"/>
      <c r="E852" s="498"/>
      <c r="F852" s="498"/>
      <c r="G852" s="498"/>
      <c r="H852" s="498"/>
      <c r="I852" s="494" t="str">
        <f t="shared" si="343"/>
        <v/>
      </c>
      <c r="J852" s="500"/>
      <c r="K852" s="509"/>
      <c r="L852" s="494"/>
      <c r="M852" s="496"/>
      <c r="N852" s="496" t="str">
        <f t="shared" si="344"/>
        <v/>
      </c>
      <c r="O852" s="496" t="str">
        <f t="shared" si="345"/>
        <v/>
      </c>
      <c r="P852" s="496" t="str">
        <f t="shared" si="346"/>
        <v/>
      </c>
      <c r="Q852" s="496" t="str">
        <f t="shared" si="347"/>
        <v/>
      </c>
      <c r="R852" s="496" t="str">
        <f t="shared" si="348"/>
        <v/>
      </c>
      <c r="S852" s="649" t="e">
        <f t="shared" si="354"/>
        <v>#VALUE!</v>
      </c>
      <c r="T852" s="496" t="str">
        <f t="shared" si="349"/>
        <v/>
      </c>
      <c r="U852" s="508"/>
      <c r="V852" s="508"/>
      <c r="W852" s="631"/>
      <c r="X852" s="494">
        <f t="shared" si="350"/>
        <v>0</v>
      </c>
      <c r="Y852" s="506">
        <f t="shared" si="351"/>
        <v>0</v>
      </c>
      <c r="Z852" s="498"/>
      <c r="AA852" s="662"/>
      <c r="AB852" s="662" t="str">
        <f t="shared" si="352"/>
        <v/>
      </c>
      <c r="AC852" s="662" t="str">
        <f t="shared" si="353"/>
        <v/>
      </c>
    </row>
    <row r="853" spans="2:29" ht="13.9" x14ac:dyDescent="0.35">
      <c r="B853" s="563"/>
      <c r="C853" s="522"/>
      <c r="D853" s="521"/>
      <c r="E853" s="498"/>
      <c r="F853" s="498"/>
      <c r="G853" s="498"/>
      <c r="H853" s="498"/>
      <c r="I853" s="494" t="str">
        <f t="shared" si="343"/>
        <v/>
      </c>
      <c r="J853" s="500"/>
      <c r="K853" s="509"/>
      <c r="L853" s="494"/>
      <c r="M853" s="496"/>
      <c r="N853" s="496" t="str">
        <f t="shared" si="344"/>
        <v/>
      </c>
      <c r="O853" s="496" t="str">
        <f t="shared" si="345"/>
        <v/>
      </c>
      <c r="P853" s="496" t="str">
        <f t="shared" si="346"/>
        <v/>
      </c>
      <c r="Q853" s="496" t="str">
        <f t="shared" si="347"/>
        <v/>
      </c>
      <c r="R853" s="496" t="str">
        <f t="shared" si="348"/>
        <v/>
      </c>
      <c r="S853" s="649" t="e">
        <f t="shared" si="354"/>
        <v>#VALUE!</v>
      </c>
      <c r="T853" s="496" t="str">
        <f t="shared" si="349"/>
        <v/>
      </c>
      <c r="U853" s="508"/>
      <c r="V853" s="508"/>
      <c r="W853" s="631"/>
      <c r="X853" s="494">
        <f t="shared" si="350"/>
        <v>0</v>
      </c>
      <c r="Y853" s="506">
        <f t="shared" si="351"/>
        <v>0</v>
      </c>
      <c r="Z853" s="498"/>
      <c r="AA853" s="662"/>
      <c r="AB853" s="662" t="str">
        <f t="shared" si="352"/>
        <v/>
      </c>
      <c r="AC853" s="662" t="str">
        <f t="shared" si="353"/>
        <v/>
      </c>
    </row>
    <row r="854" spans="2:29" ht="13.9" x14ac:dyDescent="0.35">
      <c r="B854" s="563"/>
      <c r="C854" s="522"/>
      <c r="D854" s="521"/>
      <c r="E854" s="498"/>
      <c r="F854" s="498"/>
      <c r="G854" s="498"/>
      <c r="H854" s="498"/>
      <c r="I854" s="494" t="str">
        <f t="shared" si="343"/>
        <v/>
      </c>
      <c r="J854" s="500"/>
      <c r="K854" s="509"/>
      <c r="L854" s="494"/>
      <c r="M854" s="496"/>
      <c r="N854" s="496" t="str">
        <f t="shared" si="344"/>
        <v/>
      </c>
      <c r="O854" s="496" t="str">
        <f t="shared" si="345"/>
        <v/>
      </c>
      <c r="P854" s="496" t="str">
        <f t="shared" si="346"/>
        <v/>
      </c>
      <c r="Q854" s="496" t="str">
        <f t="shared" si="347"/>
        <v/>
      </c>
      <c r="R854" s="496" t="str">
        <f t="shared" si="348"/>
        <v/>
      </c>
      <c r="S854" s="649" t="e">
        <f t="shared" si="354"/>
        <v>#VALUE!</v>
      </c>
      <c r="T854" s="496" t="str">
        <f t="shared" si="349"/>
        <v/>
      </c>
      <c r="U854" s="508"/>
      <c r="V854" s="508"/>
      <c r="W854" s="631"/>
      <c r="X854" s="494">
        <f t="shared" si="350"/>
        <v>0</v>
      </c>
      <c r="Y854" s="506">
        <f t="shared" si="351"/>
        <v>0</v>
      </c>
      <c r="Z854" s="498"/>
      <c r="AA854" s="662"/>
      <c r="AB854" s="662" t="str">
        <f t="shared" si="352"/>
        <v/>
      </c>
      <c r="AC854" s="662" t="str">
        <f t="shared" si="353"/>
        <v/>
      </c>
    </row>
    <row r="855" spans="2:29" ht="13.9" x14ac:dyDescent="0.35">
      <c r="B855" s="563"/>
      <c r="C855" s="522"/>
      <c r="D855" s="521"/>
      <c r="E855" s="498"/>
      <c r="F855" s="498"/>
      <c r="G855" s="498"/>
      <c r="H855" s="498"/>
      <c r="I855" s="494" t="str">
        <f t="shared" si="343"/>
        <v/>
      </c>
      <c r="J855" s="500"/>
      <c r="K855" s="509"/>
      <c r="L855" s="494"/>
      <c r="M855" s="496"/>
      <c r="N855" s="496" t="str">
        <f t="shared" si="344"/>
        <v/>
      </c>
      <c r="O855" s="496" t="str">
        <f t="shared" si="345"/>
        <v/>
      </c>
      <c r="P855" s="496" t="str">
        <f t="shared" si="346"/>
        <v/>
      </c>
      <c r="Q855" s="496" t="str">
        <f t="shared" si="347"/>
        <v/>
      </c>
      <c r="R855" s="496" t="str">
        <f t="shared" si="348"/>
        <v/>
      </c>
      <c r="S855" s="649" t="e">
        <f t="shared" si="354"/>
        <v>#VALUE!</v>
      </c>
      <c r="T855" s="496" t="str">
        <f t="shared" si="349"/>
        <v/>
      </c>
      <c r="U855" s="508"/>
      <c r="V855" s="508"/>
      <c r="W855" s="631"/>
      <c r="X855" s="494">
        <f t="shared" si="350"/>
        <v>0</v>
      </c>
      <c r="Y855" s="506">
        <f t="shared" si="351"/>
        <v>0</v>
      </c>
      <c r="Z855" s="498"/>
      <c r="AA855" s="662"/>
      <c r="AB855" s="662" t="str">
        <f t="shared" si="352"/>
        <v/>
      </c>
      <c r="AC855" s="662" t="str">
        <f t="shared" si="353"/>
        <v/>
      </c>
    </row>
    <row r="856" spans="2:29" ht="13.9" x14ac:dyDescent="0.35">
      <c r="B856" s="563"/>
      <c r="C856" s="522"/>
      <c r="D856" s="521"/>
      <c r="E856" s="498"/>
      <c r="F856" s="498"/>
      <c r="G856" s="498"/>
      <c r="H856" s="498"/>
      <c r="I856" s="494" t="str">
        <f t="shared" si="343"/>
        <v/>
      </c>
      <c r="J856" s="500"/>
      <c r="K856" s="509"/>
      <c r="L856" s="494"/>
      <c r="M856" s="496"/>
      <c r="N856" s="496" t="str">
        <f t="shared" si="344"/>
        <v/>
      </c>
      <c r="O856" s="496" t="str">
        <f t="shared" si="345"/>
        <v/>
      </c>
      <c r="P856" s="496" t="str">
        <f t="shared" si="346"/>
        <v/>
      </c>
      <c r="Q856" s="496" t="str">
        <f t="shared" si="347"/>
        <v/>
      </c>
      <c r="R856" s="496" t="str">
        <f t="shared" si="348"/>
        <v/>
      </c>
      <c r="S856" s="649" t="e">
        <f t="shared" si="354"/>
        <v>#VALUE!</v>
      </c>
      <c r="T856" s="496" t="str">
        <f t="shared" si="349"/>
        <v/>
      </c>
      <c r="U856" s="508"/>
      <c r="V856" s="508"/>
      <c r="W856" s="631"/>
      <c r="X856" s="494">
        <f t="shared" si="350"/>
        <v>0</v>
      </c>
      <c r="Y856" s="506">
        <f t="shared" si="351"/>
        <v>0</v>
      </c>
      <c r="Z856" s="498"/>
      <c r="AA856" s="662"/>
      <c r="AB856" s="662" t="str">
        <f t="shared" si="352"/>
        <v/>
      </c>
      <c r="AC856" s="662" t="str">
        <f t="shared" si="353"/>
        <v/>
      </c>
    </row>
    <row r="857" spans="2:29" ht="13.9" x14ac:dyDescent="0.35">
      <c r="B857" s="563"/>
      <c r="C857" s="522"/>
      <c r="D857" s="521"/>
      <c r="E857" s="498"/>
      <c r="F857" s="498"/>
      <c r="G857" s="498"/>
      <c r="H857" s="498"/>
      <c r="I857" s="494" t="str">
        <f t="shared" si="343"/>
        <v/>
      </c>
      <c r="J857" s="500"/>
      <c r="K857" s="509"/>
      <c r="L857" s="494"/>
      <c r="M857" s="496"/>
      <c r="N857" s="496" t="str">
        <f t="shared" si="344"/>
        <v/>
      </c>
      <c r="O857" s="496" t="str">
        <f t="shared" si="345"/>
        <v/>
      </c>
      <c r="P857" s="496" t="str">
        <f t="shared" si="346"/>
        <v/>
      </c>
      <c r="Q857" s="496" t="str">
        <f t="shared" si="347"/>
        <v/>
      </c>
      <c r="R857" s="496" t="str">
        <f t="shared" si="348"/>
        <v/>
      </c>
      <c r="S857" s="649" t="e">
        <f t="shared" si="354"/>
        <v>#VALUE!</v>
      </c>
      <c r="T857" s="496" t="str">
        <f t="shared" si="349"/>
        <v/>
      </c>
      <c r="U857" s="508"/>
      <c r="V857" s="508"/>
      <c r="W857" s="631"/>
      <c r="X857" s="494">
        <f t="shared" si="350"/>
        <v>0</v>
      </c>
      <c r="Y857" s="506">
        <f t="shared" si="351"/>
        <v>0</v>
      </c>
      <c r="Z857" s="498"/>
      <c r="AA857" s="662"/>
      <c r="AB857" s="662" t="str">
        <f t="shared" si="352"/>
        <v/>
      </c>
      <c r="AC857" s="662" t="str">
        <f t="shared" si="353"/>
        <v/>
      </c>
    </row>
    <row r="858" spans="2:29" ht="13.9" x14ac:dyDescent="0.35">
      <c r="B858" s="563"/>
      <c r="C858" s="522"/>
      <c r="D858" s="521"/>
      <c r="E858" s="498"/>
      <c r="F858" s="498"/>
      <c r="G858" s="498"/>
      <c r="H858" s="498"/>
      <c r="I858" s="494" t="str">
        <f t="shared" si="343"/>
        <v/>
      </c>
      <c r="J858" s="500"/>
      <c r="K858" s="509"/>
      <c r="L858" s="494"/>
      <c r="M858" s="496"/>
      <c r="N858" s="496" t="str">
        <f t="shared" si="344"/>
        <v/>
      </c>
      <c r="O858" s="496" t="str">
        <f t="shared" si="345"/>
        <v/>
      </c>
      <c r="P858" s="496" t="str">
        <f t="shared" si="346"/>
        <v/>
      </c>
      <c r="Q858" s="496" t="str">
        <f t="shared" si="347"/>
        <v/>
      </c>
      <c r="R858" s="496" t="str">
        <f t="shared" si="348"/>
        <v/>
      </c>
      <c r="S858" s="649" t="e">
        <f t="shared" si="354"/>
        <v>#VALUE!</v>
      </c>
      <c r="T858" s="496" t="str">
        <f t="shared" si="349"/>
        <v/>
      </c>
      <c r="U858" s="508"/>
      <c r="V858" s="508"/>
      <c r="W858" s="631"/>
      <c r="X858" s="494">
        <f t="shared" si="350"/>
        <v>0</v>
      </c>
      <c r="Y858" s="506">
        <f t="shared" si="351"/>
        <v>0</v>
      </c>
      <c r="Z858" s="498"/>
      <c r="AA858" s="662"/>
      <c r="AB858" s="662" t="str">
        <f t="shared" si="352"/>
        <v/>
      </c>
      <c r="AC858" s="662" t="str">
        <f t="shared" si="353"/>
        <v/>
      </c>
    </row>
    <row r="859" spans="2:29" ht="13.9" x14ac:dyDescent="0.35">
      <c r="B859" s="563"/>
      <c r="C859" s="522"/>
      <c r="D859" s="521"/>
      <c r="E859" s="498"/>
      <c r="F859" s="498"/>
      <c r="G859" s="498"/>
      <c r="H859" s="498"/>
      <c r="I859" s="494" t="str">
        <f t="shared" si="343"/>
        <v/>
      </c>
      <c r="J859" s="500"/>
      <c r="K859" s="509"/>
      <c r="L859" s="494"/>
      <c r="M859" s="496"/>
      <c r="N859" s="496" t="str">
        <f t="shared" si="344"/>
        <v/>
      </c>
      <c r="O859" s="496" t="str">
        <f t="shared" si="345"/>
        <v/>
      </c>
      <c r="P859" s="496" t="str">
        <f t="shared" si="346"/>
        <v/>
      </c>
      <c r="Q859" s="496" t="str">
        <f t="shared" si="347"/>
        <v/>
      </c>
      <c r="R859" s="496" t="str">
        <f t="shared" si="348"/>
        <v/>
      </c>
      <c r="S859" s="649" t="e">
        <f t="shared" si="354"/>
        <v>#VALUE!</v>
      </c>
      <c r="T859" s="496" t="str">
        <f t="shared" si="349"/>
        <v/>
      </c>
      <c r="U859" s="508"/>
      <c r="V859" s="508"/>
      <c r="W859" s="631"/>
      <c r="X859" s="494">
        <f t="shared" si="350"/>
        <v>0</v>
      </c>
      <c r="Y859" s="506">
        <f t="shared" si="351"/>
        <v>0</v>
      </c>
      <c r="Z859" s="498"/>
      <c r="AA859" s="662"/>
      <c r="AB859" s="662" t="str">
        <f t="shared" si="352"/>
        <v/>
      </c>
      <c r="AC859" s="662" t="str">
        <f t="shared" si="353"/>
        <v/>
      </c>
    </row>
    <row r="860" spans="2:29" ht="13.9" x14ac:dyDescent="0.35">
      <c r="B860" s="563"/>
      <c r="C860" s="522"/>
      <c r="D860" s="521"/>
      <c r="E860" s="498"/>
      <c r="F860" s="498"/>
      <c r="G860" s="498"/>
      <c r="H860" s="498"/>
      <c r="I860" s="494" t="str">
        <f t="shared" si="343"/>
        <v/>
      </c>
      <c r="J860" s="500"/>
      <c r="K860" s="509"/>
      <c r="L860" s="494"/>
      <c r="M860" s="496"/>
      <c r="N860" s="496" t="str">
        <f t="shared" si="344"/>
        <v/>
      </c>
      <c r="O860" s="496" t="str">
        <f t="shared" si="345"/>
        <v/>
      </c>
      <c r="P860" s="496" t="str">
        <f t="shared" si="346"/>
        <v/>
      </c>
      <c r="Q860" s="496" t="str">
        <f t="shared" si="347"/>
        <v/>
      </c>
      <c r="R860" s="496" t="str">
        <f t="shared" si="348"/>
        <v/>
      </c>
      <c r="S860" s="649" t="e">
        <f t="shared" si="354"/>
        <v>#VALUE!</v>
      </c>
      <c r="T860" s="496" t="str">
        <f t="shared" si="349"/>
        <v/>
      </c>
      <c r="U860" s="508"/>
      <c r="V860" s="508"/>
      <c r="W860" s="631"/>
      <c r="X860" s="494">
        <f t="shared" si="350"/>
        <v>0</v>
      </c>
      <c r="Y860" s="506">
        <f t="shared" si="351"/>
        <v>0</v>
      </c>
      <c r="Z860" s="498"/>
      <c r="AA860" s="662"/>
      <c r="AB860" s="662" t="str">
        <f t="shared" si="352"/>
        <v/>
      </c>
      <c r="AC860" s="662" t="str">
        <f t="shared" si="353"/>
        <v/>
      </c>
    </row>
    <row r="861" spans="2:29" ht="13.9" x14ac:dyDescent="0.35">
      <c r="B861" s="563"/>
      <c r="C861" s="522"/>
      <c r="D861" s="521"/>
      <c r="E861" s="498"/>
      <c r="F861" s="498"/>
      <c r="G861" s="498"/>
      <c r="H861" s="498"/>
      <c r="I861" s="494" t="str">
        <f t="shared" si="343"/>
        <v/>
      </c>
      <c r="J861" s="500"/>
      <c r="K861" s="509"/>
      <c r="L861" s="494"/>
      <c r="M861" s="496"/>
      <c r="N861" s="496" t="str">
        <f t="shared" si="344"/>
        <v/>
      </c>
      <c r="O861" s="496" t="str">
        <f t="shared" si="345"/>
        <v/>
      </c>
      <c r="P861" s="496" t="str">
        <f t="shared" si="346"/>
        <v/>
      </c>
      <c r="Q861" s="496" t="str">
        <f t="shared" si="347"/>
        <v/>
      </c>
      <c r="R861" s="496" t="str">
        <f t="shared" si="348"/>
        <v/>
      </c>
      <c r="S861" s="649" t="e">
        <f t="shared" si="354"/>
        <v>#VALUE!</v>
      </c>
      <c r="T861" s="496" t="str">
        <f t="shared" si="349"/>
        <v/>
      </c>
      <c r="U861" s="508"/>
      <c r="V861" s="508"/>
      <c r="W861" s="631"/>
      <c r="X861" s="494">
        <f t="shared" si="350"/>
        <v>0</v>
      </c>
      <c r="Y861" s="506">
        <f t="shared" si="351"/>
        <v>0</v>
      </c>
      <c r="Z861" s="498"/>
      <c r="AA861" s="662"/>
      <c r="AB861" s="662" t="str">
        <f t="shared" si="352"/>
        <v/>
      </c>
      <c r="AC861" s="662" t="str">
        <f t="shared" si="353"/>
        <v/>
      </c>
    </row>
    <row r="862" spans="2:29" ht="13.9" x14ac:dyDescent="0.35">
      <c r="B862" s="563"/>
      <c r="C862" s="522"/>
      <c r="D862" s="521"/>
      <c r="E862" s="498"/>
      <c r="F862" s="498"/>
      <c r="G862" s="498"/>
      <c r="H862" s="498"/>
      <c r="I862" s="494" t="str">
        <f t="shared" si="343"/>
        <v/>
      </c>
      <c r="J862" s="500"/>
      <c r="K862" s="509"/>
      <c r="L862" s="494"/>
      <c r="M862" s="496"/>
      <c r="N862" s="496" t="str">
        <f t="shared" si="344"/>
        <v/>
      </c>
      <c r="O862" s="496" t="str">
        <f t="shared" si="345"/>
        <v/>
      </c>
      <c r="P862" s="496" t="str">
        <f t="shared" si="346"/>
        <v/>
      </c>
      <c r="Q862" s="496" t="str">
        <f t="shared" si="347"/>
        <v/>
      </c>
      <c r="R862" s="496" t="str">
        <f t="shared" si="348"/>
        <v/>
      </c>
      <c r="S862" s="649" t="e">
        <f t="shared" si="354"/>
        <v>#VALUE!</v>
      </c>
      <c r="T862" s="496" t="str">
        <f t="shared" si="349"/>
        <v/>
      </c>
      <c r="U862" s="508"/>
      <c r="V862" s="508"/>
      <c r="W862" s="631"/>
      <c r="X862" s="494">
        <f t="shared" si="350"/>
        <v>0</v>
      </c>
      <c r="Y862" s="506">
        <f t="shared" si="351"/>
        <v>0</v>
      </c>
      <c r="Z862" s="498"/>
      <c r="AA862" s="662"/>
      <c r="AB862" s="662" t="str">
        <f t="shared" si="352"/>
        <v/>
      </c>
      <c r="AC862" s="662" t="str">
        <f t="shared" si="353"/>
        <v/>
      </c>
    </row>
    <row r="863" spans="2:29" ht="13.9" x14ac:dyDescent="0.35">
      <c r="B863" s="563"/>
      <c r="C863" s="522"/>
      <c r="D863" s="521"/>
      <c r="E863" s="498"/>
      <c r="F863" s="498"/>
      <c r="G863" s="498"/>
      <c r="H863" s="498"/>
      <c r="I863" s="494" t="str">
        <f t="shared" si="343"/>
        <v/>
      </c>
      <c r="J863" s="500"/>
      <c r="K863" s="509"/>
      <c r="L863" s="494"/>
      <c r="M863" s="496"/>
      <c r="N863" s="496" t="str">
        <f t="shared" si="344"/>
        <v/>
      </c>
      <c r="O863" s="496" t="str">
        <f t="shared" si="345"/>
        <v/>
      </c>
      <c r="P863" s="496" t="str">
        <f t="shared" si="346"/>
        <v/>
      </c>
      <c r="Q863" s="496" t="str">
        <f t="shared" si="347"/>
        <v/>
      </c>
      <c r="R863" s="496" t="str">
        <f t="shared" si="348"/>
        <v/>
      </c>
      <c r="S863" s="649" t="e">
        <f t="shared" si="354"/>
        <v>#VALUE!</v>
      </c>
      <c r="T863" s="496" t="str">
        <f t="shared" si="349"/>
        <v/>
      </c>
      <c r="U863" s="508"/>
      <c r="V863" s="508"/>
      <c r="W863" s="631"/>
      <c r="X863" s="494">
        <f t="shared" si="350"/>
        <v>0</v>
      </c>
      <c r="Y863" s="506">
        <f t="shared" si="351"/>
        <v>0</v>
      </c>
      <c r="Z863" s="498"/>
      <c r="AA863" s="662"/>
      <c r="AB863" s="662" t="str">
        <f t="shared" si="352"/>
        <v/>
      </c>
      <c r="AC863" s="662" t="str">
        <f t="shared" si="353"/>
        <v/>
      </c>
    </row>
    <row r="864" spans="2:29" ht="13.9" x14ac:dyDescent="0.35">
      <c r="B864" s="563"/>
      <c r="C864" s="522"/>
      <c r="D864" s="521"/>
      <c r="E864" s="498"/>
      <c r="F864" s="498"/>
      <c r="G864" s="498"/>
      <c r="H864" s="498"/>
      <c r="I864" s="494" t="str">
        <f t="shared" si="343"/>
        <v/>
      </c>
      <c r="J864" s="500"/>
      <c r="K864" s="509"/>
      <c r="L864" s="494"/>
      <c r="M864" s="496"/>
      <c r="N864" s="496" t="str">
        <f t="shared" si="344"/>
        <v/>
      </c>
      <c r="O864" s="496" t="str">
        <f t="shared" si="345"/>
        <v/>
      </c>
      <c r="P864" s="496" t="str">
        <f t="shared" si="346"/>
        <v/>
      </c>
      <c r="Q864" s="496" t="str">
        <f t="shared" si="347"/>
        <v/>
      </c>
      <c r="R864" s="496" t="str">
        <f t="shared" si="348"/>
        <v/>
      </c>
      <c r="S864" s="649" t="e">
        <f t="shared" si="354"/>
        <v>#VALUE!</v>
      </c>
      <c r="T864" s="496" t="str">
        <f t="shared" si="349"/>
        <v/>
      </c>
      <c r="U864" s="508"/>
      <c r="V864" s="508"/>
      <c r="W864" s="631"/>
      <c r="X864" s="494">
        <f t="shared" si="350"/>
        <v>0</v>
      </c>
      <c r="Y864" s="506">
        <f t="shared" si="351"/>
        <v>0</v>
      </c>
      <c r="Z864" s="498"/>
      <c r="AA864" s="662"/>
      <c r="AB864" s="662" t="str">
        <f t="shared" si="352"/>
        <v/>
      </c>
      <c r="AC864" s="662" t="str">
        <f t="shared" si="353"/>
        <v/>
      </c>
    </row>
    <row r="865" spans="2:29" ht="13.9" x14ac:dyDescent="0.35">
      <c r="B865" s="563"/>
      <c r="C865" s="522"/>
      <c r="D865" s="521"/>
      <c r="E865" s="498"/>
      <c r="F865" s="498"/>
      <c r="G865" s="498"/>
      <c r="H865" s="498"/>
      <c r="I865" s="494" t="str">
        <f t="shared" si="343"/>
        <v/>
      </c>
      <c r="J865" s="500"/>
      <c r="K865" s="509"/>
      <c r="L865" s="494"/>
      <c r="M865" s="496"/>
      <c r="N865" s="496" t="str">
        <f t="shared" si="344"/>
        <v/>
      </c>
      <c r="O865" s="496" t="str">
        <f t="shared" si="345"/>
        <v/>
      </c>
      <c r="P865" s="496" t="str">
        <f t="shared" si="346"/>
        <v/>
      </c>
      <c r="Q865" s="496" t="str">
        <f t="shared" si="347"/>
        <v/>
      </c>
      <c r="R865" s="496" t="str">
        <f t="shared" si="348"/>
        <v/>
      </c>
      <c r="S865" s="649" t="e">
        <f t="shared" si="354"/>
        <v>#VALUE!</v>
      </c>
      <c r="T865" s="496" t="str">
        <f t="shared" si="349"/>
        <v/>
      </c>
      <c r="U865" s="508"/>
      <c r="V865" s="508"/>
      <c r="W865" s="631"/>
      <c r="X865" s="494">
        <f t="shared" si="350"/>
        <v>0</v>
      </c>
      <c r="Y865" s="506">
        <f t="shared" si="351"/>
        <v>0</v>
      </c>
      <c r="Z865" s="498"/>
      <c r="AA865" s="662"/>
      <c r="AB865" s="662" t="str">
        <f t="shared" si="352"/>
        <v/>
      </c>
      <c r="AC865" s="662" t="str">
        <f t="shared" si="353"/>
        <v/>
      </c>
    </row>
    <row r="866" spans="2:29" ht="13.9" x14ac:dyDescent="0.35">
      <c r="B866" s="563"/>
      <c r="C866" s="522"/>
      <c r="D866" s="521"/>
      <c r="E866" s="498"/>
      <c r="F866" s="498"/>
      <c r="G866" s="498"/>
      <c r="H866" s="498"/>
      <c r="I866" s="494" t="str">
        <f t="shared" si="343"/>
        <v/>
      </c>
      <c r="J866" s="500"/>
      <c r="K866" s="509"/>
      <c r="L866" s="494"/>
      <c r="M866" s="496"/>
      <c r="N866" s="496" t="str">
        <f t="shared" si="344"/>
        <v/>
      </c>
      <c r="O866" s="496" t="str">
        <f t="shared" si="345"/>
        <v/>
      </c>
      <c r="P866" s="496" t="str">
        <f t="shared" si="346"/>
        <v/>
      </c>
      <c r="Q866" s="496" t="str">
        <f t="shared" si="347"/>
        <v/>
      </c>
      <c r="R866" s="496" t="str">
        <f t="shared" si="348"/>
        <v/>
      </c>
      <c r="S866" s="649" t="e">
        <f t="shared" si="354"/>
        <v>#VALUE!</v>
      </c>
      <c r="T866" s="496" t="str">
        <f t="shared" si="349"/>
        <v/>
      </c>
      <c r="U866" s="508"/>
      <c r="V866" s="508"/>
      <c r="W866" s="631"/>
      <c r="X866" s="494">
        <f t="shared" si="350"/>
        <v>0</v>
      </c>
      <c r="Y866" s="506">
        <f t="shared" si="351"/>
        <v>0</v>
      </c>
      <c r="Z866" s="498"/>
      <c r="AA866" s="662"/>
      <c r="AB866" s="662" t="str">
        <f t="shared" si="352"/>
        <v/>
      </c>
      <c r="AC866" s="662" t="str">
        <f t="shared" si="353"/>
        <v/>
      </c>
    </row>
    <row r="867" spans="2:29" ht="13.9" x14ac:dyDescent="0.35">
      <c r="B867" s="563"/>
      <c r="C867" s="522"/>
      <c r="D867" s="521"/>
      <c r="E867" s="498"/>
      <c r="F867" s="498"/>
      <c r="G867" s="498"/>
      <c r="H867" s="498"/>
      <c r="I867" s="494" t="str">
        <f t="shared" si="343"/>
        <v/>
      </c>
      <c r="J867" s="500"/>
      <c r="K867" s="509"/>
      <c r="L867" s="494"/>
      <c r="M867" s="496"/>
      <c r="N867" s="496" t="str">
        <f t="shared" si="344"/>
        <v/>
      </c>
      <c r="O867" s="496" t="str">
        <f t="shared" si="345"/>
        <v/>
      </c>
      <c r="P867" s="496" t="str">
        <f t="shared" si="346"/>
        <v/>
      </c>
      <c r="Q867" s="496" t="str">
        <f t="shared" si="347"/>
        <v/>
      </c>
      <c r="R867" s="496" t="str">
        <f t="shared" si="348"/>
        <v/>
      </c>
      <c r="S867" s="649" t="e">
        <f t="shared" si="354"/>
        <v>#VALUE!</v>
      </c>
      <c r="T867" s="496" t="str">
        <f t="shared" si="349"/>
        <v/>
      </c>
      <c r="U867" s="508"/>
      <c r="V867" s="508"/>
      <c r="W867" s="631"/>
      <c r="X867" s="494">
        <f t="shared" si="350"/>
        <v>0</v>
      </c>
      <c r="Y867" s="506">
        <f t="shared" si="351"/>
        <v>0</v>
      </c>
      <c r="Z867" s="498"/>
      <c r="AA867" s="662"/>
      <c r="AB867" s="662" t="str">
        <f t="shared" si="352"/>
        <v/>
      </c>
      <c r="AC867" s="662" t="str">
        <f t="shared" si="353"/>
        <v/>
      </c>
    </row>
    <row r="868" spans="2:29" ht="13.9" x14ac:dyDescent="0.35">
      <c r="B868" s="563"/>
      <c r="C868" s="522"/>
      <c r="D868" s="521"/>
      <c r="E868" s="498"/>
      <c r="F868" s="498"/>
      <c r="G868" s="498"/>
      <c r="H868" s="498"/>
      <c r="I868" s="494" t="str">
        <f t="shared" si="343"/>
        <v/>
      </c>
      <c r="J868" s="500"/>
      <c r="K868" s="509"/>
      <c r="L868" s="494"/>
      <c r="M868" s="496"/>
      <c r="N868" s="496" t="str">
        <f t="shared" si="344"/>
        <v/>
      </c>
      <c r="O868" s="496" t="str">
        <f t="shared" si="345"/>
        <v/>
      </c>
      <c r="P868" s="496" t="str">
        <f t="shared" si="346"/>
        <v/>
      </c>
      <c r="Q868" s="496" t="str">
        <f t="shared" si="347"/>
        <v/>
      </c>
      <c r="R868" s="496" t="str">
        <f t="shared" si="348"/>
        <v/>
      </c>
      <c r="S868" s="649" t="e">
        <f t="shared" si="354"/>
        <v>#VALUE!</v>
      </c>
      <c r="T868" s="496" t="str">
        <f t="shared" si="349"/>
        <v/>
      </c>
      <c r="U868" s="508"/>
      <c r="V868" s="508"/>
      <c r="W868" s="631"/>
      <c r="X868" s="494">
        <f t="shared" si="350"/>
        <v>0</v>
      </c>
      <c r="Y868" s="506">
        <f t="shared" si="351"/>
        <v>0</v>
      </c>
      <c r="Z868" s="498"/>
      <c r="AA868" s="662"/>
      <c r="AB868" s="662" t="str">
        <f t="shared" si="352"/>
        <v/>
      </c>
      <c r="AC868" s="662" t="str">
        <f t="shared" si="353"/>
        <v/>
      </c>
    </row>
    <row r="869" spans="2:29" ht="13.9" x14ac:dyDescent="0.35">
      <c r="B869" s="563"/>
      <c r="C869" s="522"/>
      <c r="D869" s="521"/>
      <c r="E869" s="498"/>
      <c r="F869" s="498"/>
      <c r="G869" s="498"/>
      <c r="H869" s="498"/>
      <c r="I869" s="494" t="str">
        <f t="shared" si="343"/>
        <v/>
      </c>
      <c r="J869" s="500"/>
      <c r="K869" s="509"/>
      <c r="L869" s="494"/>
      <c r="M869" s="496"/>
      <c r="N869" s="496" t="str">
        <f t="shared" si="344"/>
        <v/>
      </c>
      <c r="O869" s="496" t="str">
        <f t="shared" si="345"/>
        <v/>
      </c>
      <c r="P869" s="496" t="str">
        <f t="shared" si="346"/>
        <v/>
      </c>
      <c r="Q869" s="496" t="str">
        <f t="shared" si="347"/>
        <v/>
      </c>
      <c r="R869" s="496" t="str">
        <f t="shared" si="348"/>
        <v/>
      </c>
      <c r="S869" s="649" t="e">
        <f t="shared" si="354"/>
        <v>#VALUE!</v>
      </c>
      <c r="T869" s="496" t="str">
        <f t="shared" si="349"/>
        <v/>
      </c>
      <c r="U869" s="508"/>
      <c r="V869" s="508"/>
      <c r="W869" s="631"/>
      <c r="X869" s="494">
        <f t="shared" si="350"/>
        <v>0</v>
      </c>
      <c r="Y869" s="506">
        <f t="shared" si="351"/>
        <v>0</v>
      </c>
      <c r="Z869" s="498"/>
      <c r="AA869" s="662"/>
      <c r="AB869" s="662" t="str">
        <f t="shared" si="352"/>
        <v/>
      </c>
      <c r="AC869" s="662" t="str">
        <f t="shared" si="353"/>
        <v/>
      </c>
    </row>
    <row r="870" spans="2:29" ht="13.9" x14ac:dyDescent="0.35">
      <c r="B870" s="563"/>
      <c r="C870" s="522"/>
      <c r="D870" s="521"/>
      <c r="E870" s="498"/>
      <c r="F870" s="498"/>
      <c r="G870" s="498"/>
      <c r="H870" s="498"/>
      <c r="I870" s="494" t="str">
        <f t="shared" si="343"/>
        <v/>
      </c>
      <c r="J870" s="500"/>
      <c r="K870" s="509"/>
      <c r="L870" s="494"/>
      <c r="M870" s="496"/>
      <c r="N870" s="496" t="str">
        <f t="shared" si="344"/>
        <v/>
      </c>
      <c r="O870" s="496" t="str">
        <f t="shared" si="345"/>
        <v/>
      </c>
      <c r="P870" s="496" t="str">
        <f t="shared" si="346"/>
        <v/>
      </c>
      <c r="Q870" s="496" t="str">
        <f t="shared" si="347"/>
        <v/>
      </c>
      <c r="R870" s="496" t="str">
        <f t="shared" si="348"/>
        <v/>
      </c>
      <c r="S870" s="649" t="e">
        <f t="shared" si="354"/>
        <v>#VALUE!</v>
      </c>
      <c r="T870" s="496" t="str">
        <f t="shared" si="349"/>
        <v/>
      </c>
      <c r="U870" s="508"/>
      <c r="V870" s="508"/>
      <c r="W870" s="631"/>
      <c r="X870" s="494">
        <f t="shared" si="350"/>
        <v>0</v>
      </c>
      <c r="Y870" s="506">
        <f t="shared" si="351"/>
        <v>0</v>
      </c>
      <c r="Z870" s="498"/>
      <c r="AA870" s="662"/>
      <c r="AB870" s="662" t="str">
        <f t="shared" si="352"/>
        <v/>
      </c>
      <c r="AC870" s="662" t="str">
        <f t="shared" si="353"/>
        <v/>
      </c>
    </row>
    <row r="871" spans="2:29" ht="13.9" x14ac:dyDescent="0.35">
      <c r="B871" s="563"/>
      <c r="C871" s="522"/>
      <c r="D871" s="521"/>
      <c r="E871" s="498"/>
      <c r="F871" s="498"/>
      <c r="G871" s="498"/>
      <c r="H871" s="498"/>
      <c r="I871" s="494" t="str">
        <f t="shared" si="343"/>
        <v/>
      </c>
      <c r="J871" s="500"/>
      <c r="K871" s="509"/>
      <c r="L871" s="494"/>
      <c r="M871" s="496"/>
      <c r="N871" s="496" t="str">
        <f t="shared" si="344"/>
        <v/>
      </c>
      <c r="O871" s="496" t="str">
        <f t="shared" si="345"/>
        <v/>
      </c>
      <c r="P871" s="496" t="str">
        <f t="shared" si="346"/>
        <v/>
      </c>
      <c r="Q871" s="496" t="str">
        <f t="shared" si="347"/>
        <v/>
      </c>
      <c r="R871" s="496" t="str">
        <f t="shared" si="348"/>
        <v/>
      </c>
      <c r="S871" s="649" t="e">
        <f t="shared" si="354"/>
        <v>#VALUE!</v>
      </c>
      <c r="T871" s="496" t="str">
        <f t="shared" si="349"/>
        <v/>
      </c>
      <c r="U871" s="508"/>
      <c r="V871" s="508"/>
      <c r="W871" s="631"/>
      <c r="X871" s="494">
        <f t="shared" si="350"/>
        <v>0</v>
      </c>
      <c r="Y871" s="506">
        <f t="shared" si="351"/>
        <v>0</v>
      </c>
      <c r="Z871" s="498"/>
      <c r="AA871" s="662"/>
      <c r="AB871" s="662" t="str">
        <f t="shared" si="352"/>
        <v/>
      </c>
      <c r="AC871" s="662" t="str">
        <f t="shared" si="353"/>
        <v/>
      </c>
    </row>
    <row r="872" spans="2:29" ht="13.9" x14ac:dyDescent="0.35">
      <c r="B872" s="563"/>
      <c r="C872" s="522"/>
      <c r="D872" s="521"/>
      <c r="E872" s="498"/>
      <c r="F872" s="498"/>
      <c r="G872" s="498"/>
      <c r="H872" s="498"/>
      <c r="I872" s="494" t="str">
        <f t="shared" si="343"/>
        <v/>
      </c>
      <c r="J872" s="500"/>
      <c r="K872" s="509"/>
      <c r="L872" s="494"/>
      <c r="M872" s="496"/>
      <c r="N872" s="496" t="str">
        <f t="shared" si="344"/>
        <v/>
      </c>
      <c r="O872" s="496" t="str">
        <f t="shared" si="345"/>
        <v/>
      </c>
      <c r="P872" s="496" t="str">
        <f t="shared" si="346"/>
        <v/>
      </c>
      <c r="Q872" s="496" t="str">
        <f t="shared" si="347"/>
        <v/>
      </c>
      <c r="R872" s="496" t="str">
        <f t="shared" si="348"/>
        <v/>
      </c>
      <c r="S872" s="649" t="e">
        <f t="shared" si="354"/>
        <v>#VALUE!</v>
      </c>
      <c r="T872" s="496" t="str">
        <f t="shared" si="349"/>
        <v/>
      </c>
      <c r="U872" s="508"/>
      <c r="V872" s="508"/>
      <c r="W872" s="631"/>
      <c r="X872" s="494">
        <f t="shared" si="350"/>
        <v>0</v>
      </c>
      <c r="Y872" s="506">
        <f t="shared" si="351"/>
        <v>0</v>
      </c>
      <c r="Z872" s="498"/>
      <c r="AA872" s="662"/>
      <c r="AB872" s="662" t="str">
        <f t="shared" si="352"/>
        <v/>
      </c>
      <c r="AC872" s="662" t="str">
        <f t="shared" si="353"/>
        <v/>
      </c>
    </row>
    <row r="873" spans="2:29" ht="13.9" x14ac:dyDescent="0.35">
      <c r="B873" s="563"/>
      <c r="C873" s="522"/>
      <c r="D873" s="521"/>
      <c r="E873" s="498"/>
      <c r="F873" s="498"/>
      <c r="G873" s="498"/>
      <c r="H873" s="498"/>
      <c r="I873" s="494" t="str">
        <f t="shared" si="343"/>
        <v/>
      </c>
      <c r="J873" s="500"/>
      <c r="K873" s="509"/>
      <c r="L873" s="494"/>
      <c r="M873" s="496"/>
      <c r="N873" s="496" t="str">
        <f t="shared" si="344"/>
        <v/>
      </c>
      <c r="O873" s="496" t="str">
        <f t="shared" si="345"/>
        <v/>
      </c>
      <c r="P873" s="496" t="str">
        <f t="shared" si="346"/>
        <v/>
      </c>
      <c r="Q873" s="496" t="str">
        <f t="shared" si="347"/>
        <v/>
      </c>
      <c r="R873" s="496" t="str">
        <f t="shared" si="348"/>
        <v/>
      </c>
      <c r="S873" s="649" t="e">
        <f t="shared" si="354"/>
        <v>#VALUE!</v>
      </c>
      <c r="T873" s="496" t="str">
        <f t="shared" si="349"/>
        <v/>
      </c>
      <c r="U873" s="508"/>
      <c r="V873" s="508"/>
      <c r="W873" s="631"/>
      <c r="X873" s="494">
        <f t="shared" si="350"/>
        <v>0</v>
      </c>
      <c r="Y873" s="506">
        <f t="shared" si="351"/>
        <v>0</v>
      </c>
      <c r="Z873" s="498"/>
      <c r="AA873" s="662"/>
      <c r="AB873" s="662" t="str">
        <f t="shared" si="352"/>
        <v/>
      </c>
      <c r="AC873" s="662" t="str">
        <f t="shared" si="353"/>
        <v/>
      </c>
    </row>
    <row r="874" spans="2:29" ht="13.9" x14ac:dyDescent="0.35">
      <c r="B874" s="563"/>
      <c r="C874" s="522"/>
      <c r="D874" s="521"/>
      <c r="E874" s="498"/>
      <c r="F874" s="498"/>
      <c r="G874" s="498"/>
      <c r="H874" s="498"/>
      <c r="I874" s="494" t="str">
        <f t="shared" si="343"/>
        <v/>
      </c>
      <c r="J874" s="500"/>
      <c r="K874" s="509"/>
      <c r="L874" s="494"/>
      <c r="M874" s="496"/>
      <c r="N874" s="496" t="str">
        <f t="shared" si="344"/>
        <v/>
      </c>
      <c r="O874" s="496" t="str">
        <f t="shared" si="345"/>
        <v/>
      </c>
      <c r="P874" s="496" t="str">
        <f t="shared" si="346"/>
        <v/>
      </c>
      <c r="Q874" s="496" t="str">
        <f t="shared" si="347"/>
        <v/>
      </c>
      <c r="R874" s="496" t="str">
        <f t="shared" si="348"/>
        <v/>
      </c>
      <c r="S874" s="649" t="e">
        <f t="shared" si="354"/>
        <v>#VALUE!</v>
      </c>
      <c r="T874" s="496" t="str">
        <f t="shared" si="349"/>
        <v/>
      </c>
      <c r="U874" s="508"/>
      <c r="V874" s="508"/>
      <c r="W874" s="631"/>
      <c r="X874" s="494">
        <f t="shared" si="350"/>
        <v>0</v>
      </c>
      <c r="Y874" s="506">
        <f t="shared" si="351"/>
        <v>0</v>
      </c>
      <c r="Z874" s="498"/>
      <c r="AA874" s="662"/>
      <c r="AB874" s="662" t="str">
        <f t="shared" si="352"/>
        <v/>
      </c>
      <c r="AC874" s="662" t="str">
        <f t="shared" si="353"/>
        <v/>
      </c>
    </row>
    <row r="875" spans="2:29" ht="13.9" x14ac:dyDescent="0.35">
      <c r="B875" s="563"/>
      <c r="C875" s="522"/>
      <c r="D875" s="521"/>
      <c r="E875" s="498"/>
      <c r="F875" s="498"/>
      <c r="G875" s="498"/>
      <c r="H875" s="498"/>
      <c r="I875" s="494" t="str">
        <f t="shared" si="343"/>
        <v/>
      </c>
      <c r="J875" s="500"/>
      <c r="K875" s="509"/>
      <c r="L875" s="494"/>
      <c r="M875" s="496"/>
      <c r="N875" s="496" t="str">
        <f t="shared" si="344"/>
        <v/>
      </c>
      <c r="O875" s="496" t="str">
        <f t="shared" si="345"/>
        <v/>
      </c>
      <c r="P875" s="496" t="str">
        <f t="shared" si="346"/>
        <v/>
      </c>
      <c r="Q875" s="496" t="str">
        <f t="shared" si="347"/>
        <v/>
      </c>
      <c r="R875" s="496" t="str">
        <f t="shared" si="348"/>
        <v/>
      </c>
      <c r="S875" s="649" t="e">
        <f t="shared" si="354"/>
        <v>#VALUE!</v>
      </c>
      <c r="T875" s="496" t="str">
        <f t="shared" si="349"/>
        <v/>
      </c>
      <c r="U875" s="508"/>
      <c r="V875" s="508"/>
      <c r="W875" s="631"/>
      <c r="X875" s="494">
        <f t="shared" si="350"/>
        <v>0</v>
      </c>
      <c r="Y875" s="506">
        <f t="shared" si="351"/>
        <v>0</v>
      </c>
      <c r="Z875" s="498"/>
      <c r="AA875" s="662"/>
      <c r="AB875" s="662" t="str">
        <f t="shared" si="352"/>
        <v/>
      </c>
      <c r="AC875" s="662" t="str">
        <f t="shared" si="353"/>
        <v/>
      </c>
    </row>
    <row r="876" spans="2:29" ht="13.9" x14ac:dyDescent="0.35">
      <c r="B876" s="563"/>
      <c r="C876" s="522"/>
      <c r="D876" s="521"/>
      <c r="E876" s="498"/>
      <c r="F876" s="498"/>
      <c r="G876" s="498"/>
      <c r="H876" s="498"/>
      <c r="I876" s="494" t="str">
        <f t="shared" si="343"/>
        <v/>
      </c>
      <c r="J876" s="500"/>
      <c r="K876" s="509"/>
      <c r="L876" s="494"/>
      <c r="M876" s="496"/>
      <c r="N876" s="496" t="str">
        <f t="shared" si="344"/>
        <v/>
      </c>
      <c r="O876" s="496" t="str">
        <f t="shared" si="345"/>
        <v/>
      </c>
      <c r="P876" s="496" t="str">
        <f t="shared" si="346"/>
        <v/>
      </c>
      <c r="Q876" s="496" t="str">
        <f t="shared" si="347"/>
        <v/>
      </c>
      <c r="R876" s="496" t="str">
        <f t="shared" si="348"/>
        <v/>
      </c>
      <c r="S876" s="649" t="e">
        <f t="shared" si="354"/>
        <v>#VALUE!</v>
      </c>
      <c r="T876" s="496" t="str">
        <f t="shared" si="349"/>
        <v/>
      </c>
      <c r="U876" s="508"/>
      <c r="V876" s="508"/>
      <c r="W876" s="631"/>
      <c r="X876" s="494">
        <f t="shared" si="350"/>
        <v>0</v>
      </c>
      <c r="Y876" s="506">
        <f t="shared" si="351"/>
        <v>0</v>
      </c>
      <c r="Z876" s="498"/>
      <c r="AA876" s="662"/>
      <c r="AB876" s="662" t="str">
        <f t="shared" si="352"/>
        <v/>
      </c>
      <c r="AC876" s="662" t="str">
        <f t="shared" si="353"/>
        <v/>
      </c>
    </row>
    <row r="877" spans="2:29" ht="13.9" x14ac:dyDescent="0.35">
      <c r="B877" s="563"/>
      <c r="C877" s="522"/>
      <c r="D877" s="521"/>
      <c r="E877" s="498"/>
      <c r="F877" s="498"/>
      <c r="G877" s="498"/>
      <c r="H877" s="498"/>
      <c r="I877" s="494" t="str">
        <f t="shared" si="343"/>
        <v/>
      </c>
      <c r="J877" s="500"/>
      <c r="K877" s="509"/>
      <c r="L877" s="494"/>
      <c r="M877" s="496"/>
      <c r="N877" s="496" t="str">
        <f t="shared" si="344"/>
        <v/>
      </c>
      <c r="O877" s="496" t="str">
        <f t="shared" si="345"/>
        <v/>
      </c>
      <c r="P877" s="496" t="str">
        <f t="shared" si="346"/>
        <v/>
      </c>
      <c r="Q877" s="496" t="str">
        <f t="shared" si="347"/>
        <v/>
      </c>
      <c r="R877" s="496" t="str">
        <f t="shared" si="348"/>
        <v/>
      </c>
      <c r="S877" s="649" t="e">
        <f t="shared" si="354"/>
        <v>#VALUE!</v>
      </c>
      <c r="T877" s="496" t="str">
        <f t="shared" si="349"/>
        <v/>
      </c>
      <c r="U877" s="508"/>
      <c r="V877" s="508"/>
      <c r="W877" s="631"/>
      <c r="X877" s="494">
        <f t="shared" si="350"/>
        <v>0</v>
      </c>
      <c r="Y877" s="506">
        <f t="shared" si="351"/>
        <v>0</v>
      </c>
      <c r="Z877" s="498"/>
      <c r="AA877" s="662"/>
      <c r="AB877" s="662" t="str">
        <f t="shared" si="352"/>
        <v/>
      </c>
      <c r="AC877" s="662" t="str">
        <f t="shared" si="353"/>
        <v/>
      </c>
    </row>
    <row r="878" spans="2:29" ht="13.9" x14ac:dyDescent="0.35">
      <c r="B878" s="563"/>
      <c r="C878" s="522"/>
      <c r="D878" s="521"/>
      <c r="E878" s="498"/>
      <c r="F878" s="498"/>
      <c r="G878" s="498"/>
      <c r="H878" s="498"/>
      <c r="I878" s="494" t="str">
        <f t="shared" si="343"/>
        <v/>
      </c>
      <c r="J878" s="500"/>
      <c r="K878" s="509"/>
      <c r="L878" s="494"/>
      <c r="M878" s="496"/>
      <c r="N878" s="496" t="str">
        <f t="shared" si="344"/>
        <v/>
      </c>
      <c r="O878" s="496" t="str">
        <f t="shared" si="345"/>
        <v/>
      </c>
      <c r="P878" s="496" t="str">
        <f t="shared" si="346"/>
        <v/>
      </c>
      <c r="Q878" s="496" t="str">
        <f t="shared" si="347"/>
        <v/>
      </c>
      <c r="R878" s="496" t="str">
        <f t="shared" si="348"/>
        <v/>
      </c>
      <c r="S878" s="649" t="e">
        <f t="shared" si="354"/>
        <v>#VALUE!</v>
      </c>
      <c r="T878" s="496" t="str">
        <f t="shared" si="349"/>
        <v/>
      </c>
      <c r="U878" s="508"/>
      <c r="V878" s="508"/>
      <c r="W878" s="631"/>
      <c r="X878" s="494">
        <f t="shared" si="350"/>
        <v>0</v>
      </c>
      <c r="Y878" s="506">
        <f t="shared" si="351"/>
        <v>0</v>
      </c>
      <c r="Z878" s="498"/>
      <c r="AA878" s="662"/>
      <c r="AB878" s="662" t="str">
        <f t="shared" si="352"/>
        <v/>
      </c>
      <c r="AC878" s="662" t="str">
        <f t="shared" si="353"/>
        <v/>
      </c>
    </row>
    <row r="879" spans="2:29" ht="13.9" x14ac:dyDescent="0.35">
      <c r="B879" s="563"/>
      <c r="C879" s="522"/>
      <c r="D879" s="521"/>
      <c r="E879" s="498"/>
      <c r="F879" s="498"/>
      <c r="G879" s="498"/>
      <c r="H879" s="498"/>
      <c r="I879" s="494" t="str">
        <f t="shared" si="343"/>
        <v/>
      </c>
      <c r="J879" s="500"/>
      <c r="K879" s="509"/>
      <c r="L879" s="494"/>
      <c r="M879" s="496"/>
      <c r="N879" s="496" t="str">
        <f t="shared" si="344"/>
        <v/>
      </c>
      <c r="O879" s="496" t="str">
        <f t="shared" si="345"/>
        <v/>
      </c>
      <c r="P879" s="496" t="str">
        <f t="shared" si="346"/>
        <v/>
      </c>
      <c r="Q879" s="496" t="str">
        <f t="shared" si="347"/>
        <v/>
      </c>
      <c r="R879" s="496" t="str">
        <f t="shared" si="348"/>
        <v/>
      </c>
      <c r="S879" s="649" t="e">
        <f t="shared" si="354"/>
        <v>#VALUE!</v>
      </c>
      <c r="T879" s="496" t="str">
        <f t="shared" si="349"/>
        <v/>
      </c>
      <c r="U879" s="508"/>
      <c r="V879" s="508"/>
      <c r="W879" s="631"/>
      <c r="X879" s="494">
        <f t="shared" si="350"/>
        <v>0</v>
      </c>
      <c r="Y879" s="506">
        <f t="shared" si="351"/>
        <v>0</v>
      </c>
      <c r="Z879" s="498"/>
      <c r="AA879" s="662"/>
      <c r="AB879" s="662" t="str">
        <f t="shared" si="352"/>
        <v/>
      </c>
      <c r="AC879" s="662" t="str">
        <f t="shared" si="353"/>
        <v/>
      </c>
    </row>
    <row r="880" spans="2:29" ht="13.9" x14ac:dyDescent="0.35">
      <c r="B880" s="563"/>
      <c r="C880" s="522"/>
      <c r="D880" s="521"/>
      <c r="E880" s="498"/>
      <c r="F880" s="498"/>
      <c r="G880" s="498"/>
      <c r="H880" s="498"/>
      <c r="I880" s="494" t="str">
        <f t="shared" si="343"/>
        <v/>
      </c>
      <c r="J880" s="500"/>
      <c r="K880" s="509"/>
      <c r="L880" s="494"/>
      <c r="M880" s="496"/>
      <c r="N880" s="496" t="str">
        <f t="shared" si="344"/>
        <v/>
      </c>
      <c r="O880" s="496" t="str">
        <f t="shared" si="345"/>
        <v/>
      </c>
      <c r="P880" s="496" t="str">
        <f t="shared" si="346"/>
        <v/>
      </c>
      <c r="Q880" s="496" t="str">
        <f t="shared" si="347"/>
        <v/>
      </c>
      <c r="R880" s="496" t="str">
        <f t="shared" si="348"/>
        <v/>
      </c>
      <c r="S880" s="649" t="e">
        <f t="shared" si="354"/>
        <v>#VALUE!</v>
      </c>
      <c r="T880" s="496" t="str">
        <f t="shared" si="349"/>
        <v/>
      </c>
      <c r="U880" s="508"/>
      <c r="V880" s="508"/>
      <c r="W880" s="631"/>
      <c r="X880" s="494">
        <f t="shared" si="350"/>
        <v>0</v>
      </c>
      <c r="Y880" s="506">
        <f t="shared" si="351"/>
        <v>0</v>
      </c>
      <c r="Z880" s="498"/>
      <c r="AA880" s="662"/>
      <c r="AB880" s="662" t="str">
        <f t="shared" si="352"/>
        <v/>
      </c>
      <c r="AC880" s="662" t="str">
        <f t="shared" si="353"/>
        <v/>
      </c>
    </row>
    <row r="881" spans="2:29" ht="13.9" x14ac:dyDescent="0.35">
      <c r="B881" s="563"/>
      <c r="C881" s="522"/>
      <c r="D881" s="521"/>
      <c r="E881" s="498"/>
      <c r="F881" s="498"/>
      <c r="G881" s="498"/>
      <c r="H881" s="498"/>
      <c r="I881" s="494" t="str">
        <f t="shared" si="343"/>
        <v/>
      </c>
      <c r="J881" s="500"/>
      <c r="K881" s="509"/>
      <c r="L881" s="494"/>
      <c r="M881" s="496"/>
      <c r="N881" s="496" t="str">
        <f t="shared" si="344"/>
        <v/>
      </c>
      <c r="O881" s="496" t="str">
        <f t="shared" si="345"/>
        <v/>
      </c>
      <c r="P881" s="496" t="str">
        <f t="shared" si="346"/>
        <v/>
      </c>
      <c r="Q881" s="496" t="str">
        <f t="shared" si="347"/>
        <v/>
      </c>
      <c r="R881" s="496" t="str">
        <f t="shared" si="348"/>
        <v/>
      </c>
      <c r="S881" s="649" t="e">
        <f t="shared" si="354"/>
        <v>#VALUE!</v>
      </c>
      <c r="T881" s="496" t="str">
        <f t="shared" si="349"/>
        <v/>
      </c>
      <c r="U881" s="508"/>
      <c r="V881" s="508"/>
      <c r="W881" s="631"/>
      <c r="X881" s="494">
        <f t="shared" si="350"/>
        <v>0</v>
      </c>
      <c r="Y881" s="506">
        <f t="shared" si="351"/>
        <v>0</v>
      </c>
      <c r="Z881" s="498"/>
      <c r="AA881" s="662"/>
      <c r="AB881" s="662" t="str">
        <f t="shared" si="352"/>
        <v/>
      </c>
      <c r="AC881" s="662" t="str">
        <f t="shared" si="353"/>
        <v/>
      </c>
    </row>
    <row r="882" spans="2:29" ht="13.9" x14ac:dyDescent="0.35">
      <c r="B882" s="563"/>
      <c r="C882" s="522"/>
      <c r="D882" s="521"/>
      <c r="E882" s="498"/>
      <c r="F882" s="498"/>
      <c r="G882" s="498"/>
      <c r="H882" s="498"/>
      <c r="I882" s="494" t="str">
        <f t="shared" si="343"/>
        <v/>
      </c>
      <c r="J882" s="500"/>
      <c r="K882" s="509"/>
      <c r="L882" s="494"/>
      <c r="M882" s="496"/>
      <c r="N882" s="496" t="str">
        <f t="shared" si="344"/>
        <v/>
      </c>
      <c r="O882" s="496" t="str">
        <f t="shared" si="345"/>
        <v/>
      </c>
      <c r="P882" s="496" t="str">
        <f t="shared" si="346"/>
        <v/>
      </c>
      <c r="Q882" s="496" t="str">
        <f t="shared" si="347"/>
        <v/>
      </c>
      <c r="R882" s="496" t="str">
        <f t="shared" si="348"/>
        <v/>
      </c>
      <c r="S882" s="649" t="e">
        <f t="shared" si="354"/>
        <v>#VALUE!</v>
      </c>
      <c r="T882" s="496" t="str">
        <f t="shared" si="349"/>
        <v/>
      </c>
      <c r="U882" s="508"/>
      <c r="V882" s="508"/>
      <c r="W882" s="631"/>
      <c r="X882" s="494">
        <f t="shared" si="350"/>
        <v>0</v>
      </c>
      <c r="Y882" s="506">
        <f t="shared" si="351"/>
        <v>0</v>
      </c>
      <c r="Z882" s="498"/>
      <c r="AA882" s="662"/>
      <c r="AB882" s="662" t="str">
        <f t="shared" si="352"/>
        <v/>
      </c>
      <c r="AC882" s="662" t="str">
        <f t="shared" si="353"/>
        <v/>
      </c>
    </row>
    <row r="883" spans="2:29" ht="13.9" x14ac:dyDescent="0.35">
      <c r="B883" s="563"/>
      <c r="C883" s="522"/>
      <c r="D883" s="521"/>
      <c r="E883" s="498"/>
      <c r="F883" s="498"/>
      <c r="G883" s="498"/>
      <c r="H883" s="498"/>
      <c r="I883" s="494" t="str">
        <f t="shared" ref="I883:I946" si="355">IF(H883="","",VLOOKUP(H883,Applicator,2,0))</f>
        <v/>
      </c>
      <c r="J883" s="500"/>
      <c r="K883" s="509"/>
      <c r="L883" s="494"/>
      <c r="M883" s="496"/>
      <c r="N883" s="496" t="str">
        <f t="shared" ref="N883:N946" si="356">IF(M883="","",VLOOKUP(M883,apple_list,2,0))</f>
        <v/>
      </c>
      <c r="O883" s="496" t="str">
        <f t="shared" ref="O883:O946" si="357">IF(M883="","",VLOOKUP(M883,apple_list,3,0))</f>
        <v/>
      </c>
      <c r="P883" s="496" t="str">
        <f t="shared" ref="P883:P946" si="358">IF(M883="","",VLOOKUP(M883,apple_list,4,0))</f>
        <v/>
      </c>
      <c r="Q883" s="496" t="str">
        <f t="shared" ref="Q883:Q946" si="359">IF(M883="","",VLOOKUP(M883,apple_list,5,0))</f>
        <v/>
      </c>
      <c r="R883" s="496" t="str">
        <f t="shared" ref="R883:R946" si="360">IF(M883="","",VLOOKUP(M883,apple_list,6,0))</f>
        <v/>
      </c>
      <c r="S883" s="649" t="e">
        <f t="shared" si="354"/>
        <v>#VALUE!</v>
      </c>
      <c r="T883" s="496" t="str">
        <f t="shared" ref="T883:T946" si="361">IF(M883="","",VLOOKUP(M883,apple_list,7,0))</f>
        <v/>
      </c>
      <c r="U883" s="508"/>
      <c r="V883" s="508"/>
      <c r="W883" s="631"/>
      <c r="X883" s="494">
        <f t="shared" ref="X883:X946" si="362">U883*V883</f>
        <v>0</v>
      </c>
      <c r="Y883" s="506">
        <f t="shared" ref="Y883:Y946" si="363">W883</f>
        <v>0</v>
      </c>
      <c r="Z883" s="498"/>
      <c r="AA883" s="662"/>
      <c r="AB883" s="662" t="str">
        <f t="shared" si="352"/>
        <v/>
      </c>
      <c r="AC883" s="662" t="str">
        <f t="shared" si="353"/>
        <v/>
      </c>
    </row>
    <row r="884" spans="2:29" ht="13.9" x14ac:dyDescent="0.35">
      <c r="B884" s="563"/>
      <c r="C884" s="522"/>
      <c r="D884" s="521"/>
      <c r="E884" s="498"/>
      <c r="F884" s="498"/>
      <c r="G884" s="498"/>
      <c r="H884" s="498"/>
      <c r="I884" s="494" t="str">
        <f t="shared" si="355"/>
        <v/>
      </c>
      <c r="J884" s="500"/>
      <c r="K884" s="509"/>
      <c r="L884" s="494"/>
      <c r="M884" s="496"/>
      <c r="N884" s="496" t="str">
        <f t="shared" si="356"/>
        <v/>
      </c>
      <c r="O884" s="496" t="str">
        <f t="shared" si="357"/>
        <v/>
      </c>
      <c r="P884" s="496" t="str">
        <f t="shared" si="358"/>
        <v/>
      </c>
      <c r="Q884" s="496" t="str">
        <f t="shared" si="359"/>
        <v/>
      </c>
      <c r="R884" s="496" t="str">
        <f t="shared" si="360"/>
        <v/>
      </c>
      <c r="S884" s="649" t="e">
        <f t="shared" si="354"/>
        <v>#VALUE!</v>
      </c>
      <c r="T884" s="496" t="str">
        <f t="shared" si="361"/>
        <v/>
      </c>
      <c r="U884" s="508"/>
      <c r="V884" s="508"/>
      <c r="W884" s="631"/>
      <c r="X884" s="494">
        <f t="shared" si="362"/>
        <v>0</v>
      </c>
      <c r="Y884" s="506">
        <f t="shared" si="363"/>
        <v>0</v>
      </c>
      <c r="Z884" s="498"/>
      <c r="AA884" s="662"/>
      <c r="AB884" s="662" t="str">
        <f t="shared" si="352"/>
        <v/>
      </c>
      <c r="AC884" s="662" t="str">
        <f t="shared" si="353"/>
        <v/>
      </c>
    </row>
    <row r="885" spans="2:29" ht="13.9" x14ac:dyDescent="0.35">
      <c r="B885" s="563"/>
      <c r="C885" s="522"/>
      <c r="D885" s="521"/>
      <c r="E885" s="498"/>
      <c r="F885" s="498"/>
      <c r="G885" s="498"/>
      <c r="H885" s="498"/>
      <c r="I885" s="494" t="str">
        <f t="shared" si="355"/>
        <v/>
      </c>
      <c r="J885" s="500"/>
      <c r="K885" s="509"/>
      <c r="L885" s="494"/>
      <c r="M885" s="496"/>
      <c r="N885" s="496" t="str">
        <f t="shared" si="356"/>
        <v/>
      </c>
      <c r="O885" s="496" t="str">
        <f t="shared" si="357"/>
        <v/>
      </c>
      <c r="P885" s="496" t="str">
        <f t="shared" si="358"/>
        <v/>
      </c>
      <c r="Q885" s="496" t="str">
        <f t="shared" si="359"/>
        <v/>
      </c>
      <c r="R885" s="496" t="str">
        <f t="shared" si="360"/>
        <v/>
      </c>
      <c r="S885" s="649" t="e">
        <f t="shared" si="354"/>
        <v>#VALUE!</v>
      </c>
      <c r="T885" s="496" t="str">
        <f t="shared" si="361"/>
        <v/>
      </c>
      <c r="U885" s="508"/>
      <c r="V885" s="508"/>
      <c r="W885" s="631"/>
      <c r="X885" s="494">
        <f t="shared" si="362"/>
        <v>0</v>
      </c>
      <c r="Y885" s="506">
        <f t="shared" si="363"/>
        <v>0</v>
      </c>
      <c r="Z885" s="498"/>
      <c r="AA885" s="662"/>
      <c r="AB885" s="662" t="str">
        <f t="shared" si="352"/>
        <v/>
      </c>
      <c r="AC885" s="662" t="str">
        <f t="shared" si="353"/>
        <v/>
      </c>
    </row>
    <row r="886" spans="2:29" ht="13.9" x14ac:dyDescent="0.35">
      <c r="B886" s="563"/>
      <c r="C886" s="522"/>
      <c r="D886" s="521"/>
      <c r="E886" s="498"/>
      <c r="F886" s="498"/>
      <c r="G886" s="498"/>
      <c r="H886" s="498"/>
      <c r="I886" s="494" t="str">
        <f t="shared" si="355"/>
        <v/>
      </c>
      <c r="J886" s="500"/>
      <c r="K886" s="509"/>
      <c r="L886" s="494"/>
      <c r="M886" s="496"/>
      <c r="N886" s="496" t="str">
        <f t="shared" si="356"/>
        <v/>
      </c>
      <c r="O886" s="496" t="str">
        <f t="shared" si="357"/>
        <v/>
      </c>
      <c r="P886" s="496" t="str">
        <f t="shared" si="358"/>
        <v/>
      </c>
      <c r="Q886" s="496" t="str">
        <f t="shared" si="359"/>
        <v/>
      </c>
      <c r="R886" s="496" t="str">
        <f t="shared" si="360"/>
        <v/>
      </c>
      <c r="S886" s="649" t="e">
        <f t="shared" si="354"/>
        <v>#VALUE!</v>
      </c>
      <c r="T886" s="496" t="str">
        <f t="shared" si="361"/>
        <v/>
      </c>
      <c r="U886" s="508"/>
      <c r="V886" s="508"/>
      <c r="W886" s="631"/>
      <c r="X886" s="494">
        <f t="shared" si="362"/>
        <v>0</v>
      </c>
      <c r="Y886" s="506">
        <f t="shared" si="363"/>
        <v>0</v>
      </c>
      <c r="Z886" s="498"/>
      <c r="AA886" s="662"/>
      <c r="AB886" s="662" t="str">
        <f t="shared" si="352"/>
        <v/>
      </c>
      <c r="AC886" s="662" t="str">
        <f t="shared" si="353"/>
        <v/>
      </c>
    </row>
    <row r="887" spans="2:29" ht="13.9" x14ac:dyDescent="0.35">
      <c r="B887" s="563"/>
      <c r="C887" s="522"/>
      <c r="D887" s="521"/>
      <c r="E887" s="498"/>
      <c r="F887" s="498"/>
      <c r="G887" s="498"/>
      <c r="H887" s="498"/>
      <c r="I887" s="494" t="str">
        <f t="shared" si="355"/>
        <v/>
      </c>
      <c r="J887" s="500"/>
      <c r="K887" s="509"/>
      <c r="L887" s="494"/>
      <c r="M887" s="496"/>
      <c r="N887" s="496" t="str">
        <f t="shared" si="356"/>
        <v/>
      </c>
      <c r="O887" s="496" t="str">
        <f t="shared" si="357"/>
        <v/>
      </c>
      <c r="P887" s="496" t="str">
        <f t="shared" si="358"/>
        <v/>
      </c>
      <c r="Q887" s="496" t="str">
        <f t="shared" si="359"/>
        <v/>
      </c>
      <c r="R887" s="496" t="str">
        <f t="shared" si="360"/>
        <v/>
      </c>
      <c r="S887" s="649" t="e">
        <f t="shared" si="354"/>
        <v>#VALUE!</v>
      </c>
      <c r="T887" s="496" t="str">
        <f t="shared" si="361"/>
        <v/>
      </c>
      <c r="U887" s="508"/>
      <c r="V887" s="508"/>
      <c r="W887" s="631"/>
      <c r="X887" s="494">
        <f t="shared" si="362"/>
        <v>0</v>
      </c>
      <c r="Y887" s="506">
        <f t="shared" si="363"/>
        <v>0</v>
      </c>
      <c r="Z887" s="498"/>
      <c r="AA887" s="662"/>
      <c r="AB887" s="662" t="str">
        <f t="shared" si="352"/>
        <v/>
      </c>
      <c r="AC887" s="662" t="str">
        <f t="shared" si="353"/>
        <v/>
      </c>
    </row>
    <row r="888" spans="2:29" ht="13.9" x14ac:dyDescent="0.35">
      <c r="B888" s="563"/>
      <c r="C888" s="522"/>
      <c r="D888" s="521"/>
      <c r="E888" s="498"/>
      <c r="F888" s="498"/>
      <c r="G888" s="498"/>
      <c r="H888" s="498"/>
      <c r="I888" s="494" t="str">
        <f t="shared" si="355"/>
        <v/>
      </c>
      <c r="J888" s="500"/>
      <c r="K888" s="509"/>
      <c r="L888" s="494"/>
      <c r="M888" s="496"/>
      <c r="N888" s="496" t="str">
        <f t="shared" si="356"/>
        <v/>
      </c>
      <c r="O888" s="496" t="str">
        <f t="shared" si="357"/>
        <v/>
      </c>
      <c r="P888" s="496" t="str">
        <f t="shared" si="358"/>
        <v/>
      </c>
      <c r="Q888" s="496" t="str">
        <f t="shared" si="359"/>
        <v/>
      </c>
      <c r="R888" s="496" t="str">
        <f t="shared" si="360"/>
        <v/>
      </c>
      <c r="S888" s="649" t="e">
        <f t="shared" si="354"/>
        <v>#VALUE!</v>
      </c>
      <c r="T888" s="496" t="str">
        <f t="shared" si="361"/>
        <v/>
      </c>
      <c r="U888" s="508"/>
      <c r="V888" s="508"/>
      <c r="W888" s="631"/>
      <c r="X888" s="494">
        <f t="shared" si="362"/>
        <v>0</v>
      </c>
      <c r="Y888" s="506">
        <f t="shared" si="363"/>
        <v>0</v>
      </c>
      <c r="Z888" s="498"/>
      <c r="AA888" s="662"/>
      <c r="AB888" s="662" t="str">
        <f t="shared" si="352"/>
        <v/>
      </c>
      <c r="AC888" s="662" t="str">
        <f t="shared" si="353"/>
        <v/>
      </c>
    </row>
    <row r="889" spans="2:29" ht="13.9" x14ac:dyDescent="0.35">
      <c r="B889" s="563"/>
      <c r="C889" s="522"/>
      <c r="D889" s="521"/>
      <c r="E889" s="498"/>
      <c r="F889" s="498"/>
      <c r="G889" s="498"/>
      <c r="H889" s="498"/>
      <c r="I889" s="494" t="str">
        <f t="shared" si="355"/>
        <v/>
      </c>
      <c r="J889" s="500"/>
      <c r="K889" s="509"/>
      <c r="L889" s="494"/>
      <c r="M889" s="496"/>
      <c r="N889" s="496" t="str">
        <f t="shared" si="356"/>
        <v/>
      </c>
      <c r="O889" s="496" t="str">
        <f t="shared" si="357"/>
        <v/>
      </c>
      <c r="P889" s="496" t="str">
        <f t="shared" si="358"/>
        <v/>
      </c>
      <c r="Q889" s="496" t="str">
        <f t="shared" si="359"/>
        <v/>
      </c>
      <c r="R889" s="496" t="str">
        <f t="shared" si="360"/>
        <v/>
      </c>
      <c r="S889" s="649" t="e">
        <f t="shared" si="354"/>
        <v>#VALUE!</v>
      </c>
      <c r="T889" s="496" t="str">
        <f t="shared" si="361"/>
        <v/>
      </c>
      <c r="U889" s="508"/>
      <c r="V889" s="508"/>
      <c r="W889" s="631"/>
      <c r="X889" s="494">
        <f t="shared" si="362"/>
        <v>0</v>
      </c>
      <c r="Y889" s="506">
        <f t="shared" si="363"/>
        <v>0</v>
      </c>
      <c r="Z889" s="498"/>
      <c r="AA889" s="662"/>
      <c r="AB889" s="662" t="str">
        <f t="shared" si="352"/>
        <v/>
      </c>
      <c r="AC889" s="662" t="str">
        <f t="shared" si="353"/>
        <v/>
      </c>
    </row>
    <row r="890" spans="2:29" ht="13.9" x14ac:dyDescent="0.35">
      <c r="B890" s="563"/>
      <c r="C890" s="522"/>
      <c r="D890" s="521"/>
      <c r="E890" s="498"/>
      <c r="F890" s="498"/>
      <c r="G890" s="498"/>
      <c r="H890" s="498"/>
      <c r="I890" s="494" t="str">
        <f t="shared" si="355"/>
        <v/>
      </c>
      <c r="J890" s="500"/>
      <c r="K890" s="509"/>
      <c r="L890" s="494"/>
      <c r="M890" s="496"/>
      <c r="N890" s="496" t="str">
        <f t="shared" si="356"/>
        <v/>
      </c>
      <c r="O890" s="496" t="str">
        <f t="shared" si="357"/>
        <v/>
      </c>
      <c r="P890" s="496" t="str">
        <f t="shared" si="358"/>
        <v/>
      </c>
      <c r="Q890" s="496" t="str">
        <f t="shared" si="359"/>
        <v/>
      </c>
      <c r="R890" s="496" t="str">
        <f t="shared" si="360"/>
        <v/>
      </c>
      <c r="S890" s="649" t="e">
        <f t="shared" si="354"/>
        <v>#VALUE!</v>
      </c>
      <c r="T890" s="496" t="str">
        <f t="shared" si="361"/>
        <v/>
      </c>
      <c r="U890" s="508"/>
      <c r="V890" s="508"/>
      <c r="W890" s="631"/>
      <c r="X890" s="494">
        <f t="shared" si="362"/>
        <v>0</v>
      </c>
      <c r="Y890" s="506">
        <f t="shared" si="363"/>
        <v>0</v>
      </c>
      <c r="Z890" s="498"/>
      <c r="AA890" s="662"/>
      <c r="AB890" s="662" t="str">
        <f t="shared" si="352"/>
        <v/>
      </c>
      <c r="AC890" s="662" t="str">
        <f t="shared" si="353"/>
        <v/>
      </c>
    </row>
    <row r="891" spans="2:29" ht="13.9" x14ac:dyDescent="0.35">
      <c r="B891" s="563"/>
      <c r="C891" s="522"/>
      <c r="D891" s="521"/>
      <c r="E891" s="498"/>
      <c r="F891" s="498"/>
      <c r="G891" s="498"/>
      <c r="H891" s="498"/>
      <c r="I891" s="494" t="str">
        <f t="shared" si="355"/>
        <v/>
      </c>
      <c r="J891" s="500"/>
      <c r="K891" s="509"/>
      <c r="L891" s="494"/>
      <c r="M891" s="496"/>
      <c r="N891" s="496" t="str">
        <f t="shared" si="356"/>
        <v/>
      </c>
      <c r="O891" s="496" t="str">
        <f t="shared" si="357"/>
        <v/>
      </c>
      <c r="P891" s="496" t="str">
        <f t="shared" si="358"/>
        <v/>
      </c>
      <c r="Q891" s="496" t="str">
        <f t="shared" si="359"/>
        <v/>
      </c>
      <c r="R891" s="496" t="str">
        <f t="shared" si="360"/>
        <v/>
      </c>
      <c r="S891" s="649" t="e">
        <f t="shared" si="354"/>
        <v>#VALUE!</v>
      </c>
      <c r="T891" s="496" t="str">
        <f t="shared" si="361"/>
        <v/>
      </c>
      <c r="U891" s="508"/>
      <c r="V891" s="508"/>
      <c r="W891" s="631"/>
      <c r="X891" s="494">
        <f t="shared" si="362"/>
        <v>0</v>
      </c>
      <c r="Y891" s="506">
        <f t="shared" si="363"/>
        <v>0</v>
      </c>
      <c r="Z891" s="498"/>
      <c r="AA891" s="662"/>
      <c r="AB891" s="662" t="str">
        <f t="shared" si="352"/>
        <v/>
      </c>
      <c r="AC891" s="662" t="str">
        <f t="shared" si="353"/>
        <v/>
      </c>
    </row>
    <row r="892" spans="2:29" ht="13.9" x14ac:dyDescent="0.35">
      <c r="B892" s="563"/>
      <c r="C892" s="522"/>
      <c r="D892" s="521"/>
      <c r="E892" s="498"/>
      <c r="F892" s="498"/>
      <c r="G892" s="498"/>
      <c r="H892" s="498"/>
      <c r="I892" s="494" t="str">
        <f t="shared" si="355"/>
        <v/>
      </c>
      <c r="J892" s="500"/>
      <c r="K892" s="509"/>
      <c r="L892" s="494"/>
      <c r="M892" s="496"/>
      <c r="N892" s="496" t="str">
        <f t="shared" si="356"/>
        <v/>
      </c>
      <c r="O892" s="496" t="str">
        <f t="shared" si="357"/>
        <v/>
      </c>
      <c r="P892" s="496" t="str">
        <f t="shared" si="358"/>
        <v/>
      </c>
      <c r="Q892" s="496" t="str">
        <f t="shared" si="359"/>
        <v/>
      </c>
      <c r="R892" s="496" t="str">
        <f t="shared" si="360"/>
        <v/>
      </c>
      <c r="S892" s="649" t="e">
        <f t="shared" si="354"/>
        <v>#VALUE!</v>
      </c>
      <c r="T892" s="496" t="str">
        <f t="shared" si="361"/>
        <v/>
      </c>
      <c r="U892" s="508"/>
      <c r="V892" s="508"/>
      <c r="W892" s="631"/>
      <c r="X892" s="494">
        <f t="shared" si="362"/>
        <v>0</v>
      </c>
      <c r="Y892" s="506">
        <f t="shared" si="363"/>
        <v>0</v>
      </c>
      <c r="Z892" s="498"/>
      <c r="AA892" s="662"/>
      <c r="AB892" s="662" t="str">
        <f t="shared" si="352"/>
        <v/>
      </c>
      <c r="AC892" s="662" t="str">
        <f t="shared" si="353"/>
        <v/>
      </c>
    </row>
    <row r="893" spans="2:29" ht="13.9" x14ac:dyDescent="0.35">
      <c r="B893" s="563"/>
      <c r="C893" s="522"/>
      <c r="D893" s="521"/>
      <c r="E893" s="498"/>
      <c r="F893" s="498"/>
      <c r="G893" s="498"/>
      <c r="H893" s="498"/>
      <c r="I893" s="494" t="str">
        <f t="shared" si="355"/>
        <v/>
      </c>
      <c r="J893" s="500"/>
      <c r="K893" s="509"/>
      <c r="L893" s="494"/>
      <c r="M893" s="496"/>
      <c r="N893" s="496" t="str">
        <f t="shared" si="356"/>
        <v/>
      </c>
      <c r="O893" s="496" t="str">
        <f t="shared" si="357"/>
        <v/>
      </c>
      <c r="P893" s="496" t="str">
        <f t="shared" si="358"/>
        <v/>
      </c>
      <c r="Q893" s="496" t="str">
        <f t="shared" si="359"/>
        <v/>
      </c>
      <c r="R893" s="496" t="str">
        <f t="shared" si="360"/>
        <v/>
      </c>
      <c r="S893" s="649" t="e">
        <f t="shared" si="354"/>
        <v>#VALUE!</v>
      </c>
      <c r="T893" s="496" t="str">
        <f t="shared" si="361"/>
        <v/>
      </c>
      <c r="U893" s="508"/>
      <c r="V893" s="508"/>
      <c r="W893" s="631"/>
      <c r="X893" s="494">
        <f t="shared" si="362"/>
        <v>0</v>
      </c>
      <c r="Y893" s="506">
        <f t="shared" si="363"/>
        <v>0</v>
      </c>
      <c r="Z893" s="498"/>
      <c r="AA893" s="662"/>
      <c r="AB893" s="662" t="str">
        <f t="shared" si="352"/>
        <v/>
      </c>
      <c r="AC893" s="662" t="str">
        <f t="shared" si="353"/>
        <v/>
      </c>
    </row>
    <row r="894" spans="2:29" ht="13.9" x14ac:dyDescent="0.35">
      <c r="B894" s="563"/>
      <c r="C894" s="522"/>
      <c r="D894" s="521"/>
      <c r="E894" s="498"/>
      <c r="F894" s="498"/>
      <c r="G894" s="498"/>
      <c r="H894" s="498"/>
      <c r="I894" s="494" t="str">
        <f t="shared" si="355"/>
        <v/>
      </c>
      <c r="J894" s="500"/>
      <c r="K894" s="509"/>
      <c r="L894" s="494"/>
      <c r="M894" s="496"/>
      <c r="N894" s="496" t="str">
        <f t="shared" si="356"/>
        <v/>
      </c>
      <c r="O894" s="496" t="str">
        <f t="shared" si="357"/>
        <v/>
      </c>
      <c r="P894" s="496" t="str">
        <f t="shared" si="358"/>
        <v/>
      </c>
      <c r="Q894" s="496" t="str">
        <f t="shared" si="359"/>
        <v/>
      </c>
      <c r="R894" s="496" t="str">
        <f t="shared" si="360"/>
        <v/>
      </c>
      <c r="S894" s="649" t="e">
        <f t="shared" si="354"/>
        <v>#VALUE!</v>
      </c>
      <c r="T894" s="496" t="str">
        <f t="shared" si="361"/>
        <v/>
      </c>
      <c r="U894" s="508"/>
      <c r="V894" s="508"/>
      <c r="W894" s="631"/>
      <c r="X894" s="494">
        <f t="shared" si="362"/>
        <v>0</v>
      </c>
      <c r="Y894" s="506">
        <f t="shared" si="363"/>
        <v>0</v>
      </c>
      <c r="Z894" s="498"/>
      <c r="AA894" s="662"/>
      <c r="AB894" s="662" t="str">
        <f t="shared" si="352"/>
        <v/>
      </c>
      <c r="AC894" s="662" t="str">
        <f t="shared" si="353"/>
        <v/>
      </c>
    </row>
    <row r="895" spans="2:29" ht="13.9" x14ac:dyDescent="0.35">
      <c r="B895" s="563"/>
      <c r="C895" s="522"/>
      <c r="D895" s="521"/>
      <c r="E895" s="498"/>
      <c r="F895" s="498"/>
      <c r="G895" s="498"/>
      <c r="H895" s="498"/>
      <c r="I895" s="494" t="str">
        <f t="shared" si="355"/>
        <v/>
      </c>
      <c r="J895" s="500"/>
      <c r="K895" s="509"/>
      <c r="L895" s="494"/>
      <c r="M895" s="496"/>
      <c r="N895" s="496" t="str">
        <f t="shared" si="356"/>
        <v/>
      </c>
      <c r="O895" s="496" t="str">
        <f t="shared" si="357"/>
        <v/>
      </c>
      <c r="P895" s="496" t="str">
        <f t="shared" si="358"/>
        <v/>
      </c>
      <c r="Q895" s="496" t="str">
        <f t="shared" si="359"/>
        <v/>
      </c>
      <c r="R895" s="496" t="str">
        <f t="shared" si="360"/>
        <v/>
      </c>
      <c r="S895" s="649" t="e">
        <f t="shared" si="354"/>
        <v>#VALUE!</v>
      </c>
      <c r="T895" s="496" t="str">
        <f t="shared" si="361"/>
        <v/>
      </c>
      <c r="U895" s="508"/>
      <c r="V895" s="508"/>
      <c r="W895" s="631"/>
      <c r="X895" s="494">
        <f t="shared" si="362"/>
        <v>0</v>
      </c>
      <c r="Y895" s="506">
        <f t="shared" si="363"/>
        <v>0</v>
      </c>
      <c r="Z895" s="498"/>
      <c r="AA895" s="662"/>
      <c r="AB895" s="662" t="str">
        <f t="shared" si="352"/>
        <v/>
      </c>
      <c r="AC895" s="662" t="str">
        <f t="shared" si="353"/>
        <v/>
      </c>
    </row>
    <row r="896" spans="2:29" ht="13.9" x14ac:dyDescent="0.35">
      <c r="B896" s="563"/>
      <c r="C896" s="522"/>
      <c r="D896" s="521"/>
      <c r="E896" s="498"/>
      <c r="F896" s="498"/>
      <c r="G896" s="498"/>
      <c r="H896" s="498"/>
      <c r="I896" s="494" t="str">
        <f t="shared" si="355"/>
        <v/>
      </c>
      <c r="J896" s="500"/>
      <c r="K896" s="509"/>
      <c r="L896" s="494"/>
      <c r="M896" s="496"/>
      <c r="N896" s="496" t="str">
        <f t="shared" si="356"/>
        <v/>
      </c>
      <c r="O896" s="496" t="str">
        <f t="shared" si="357"/>
        <v/>
      </c>
      <c r="P896" s="496" t="str">
        <f t="shared" si="358"/>
        <v/>
      </c>
      <c r="Q896" s="496" t="str">
        <f t="shared" si="359"/>
        <v/>
      </c>
      <c r="R896" s="496" t="str">
        <f t="shared" si="360"/>
        <v/>
      </c>
      <c r="S896" s="649" t="e">
        <f t="shared" si="354"/>
        <v>#VALUE!</v>
      </c>
      <c r="T896" s="496" t="str">
        <f t="shared" si="361"/>
        <v/>
      </c>
      <c r="U896" s="508"/>
      <c r="V896" s="508"/>
      <c r="W896" s="631"/>
      <c r="X896" s="494">
        <f t="shared" si="362"/>
        <v>0</v>
      </c>
      <c r="Y896" s="506">
        <f t="shared" si="363"/>
        <v>0</v>
      </c>
      <c r="Z896" s="498"/>
      <c r="AA896" s="662"/>
      <c r="AB896" s="662" t="str">
        <f t="shared" si="352"/>
        <v/>
      </c>
      <c r="AC896" s="662" t="str">
        <f t="shared" si="353"/>
        <v/>
      </c>
    </row>
    <row r="897" spans="2:29" ht="13.9" x14ac:dyDescent="0.35">
      <c r="B897" s="563"/>
      <c r="C897" s="522"/>
      <c r="D897" s="521"/>
      <c r="E897" s="498"/>
      <c r="F897" s="498"/>
      <c r="G897" s="498"/>
      <c r="H897" s="498"/>
      <c r="I897" s="494" t="str">
        <f t="shared" si="355"/>
        <v/>
      </c>
      <c r="J897" s="500"/>
      <c r="K897" s="509"/>
      <c r="L897" s="494"/>
      <c r="M897" s="496"/>
      <c r="N897" s="496" t="str">
        <f t="shared" si="356"/>
        <v/>
      </c>
      <c r="O897" s="496" t="str">
        <f t="shared" si="357"/>
        <v/>
      </c>
      <c r="P897" s="496" t="str">
        <f t="shared" si="358"/>
        <v/>
      </c>
      <c r="Q897" s="496" t="str">
        <f t="shared" si="359"/>
        <v/>
      </c>
      <c r="R897" s="496" t="str">
        <f t="shared" si="360"/>
        <v/>
      </c>
      <c r="S897" s="649" t="e">
        <f t="shared" si="354"/>
        <v>#VALUE!</v>
      </c>
      <c r="T897" s="496" t="str">
        <f t="shared" si="361"/>
        <v/>
      </c>
      <c r="U897" s="508"/>
      <c r="V897" s="508"/>
      <c r="W897" s="631"/>
      <c r="X897" s="494">
        <f t="shared" si="362"/>
        <v>0</v>
      </c>
      <c r="Y897" s="506">
        <f t="shared" si="363"/>
        <v>0</v>
      </c>
      <c r="Z897" s="498"/>
      <c r="AA897" s="662"/>
      <c r="AB897" s="662" t="str">
        <f t="shared" si="352"/>
        <v/>
      </c>
      <c r="AC897" s="662" t="str">
        <f t="shared" si="353"/>
        <v/>
      </c>
    </row>
    <row r="898" spans="2:29" ht="13.9" x14ac:dyDescent="0.35">
      <c r="B898" s="563"/>
      <c r="C898" s="522"/>
      <c r="D898" s="521"/>
      <c r="E898" s="498"/>
      <c r="F898" s="498"/>
      <c r="G898" s="498"/>
      <c r="H898" s="498"/>
      <c r="I898" s="494" t="str">
        <f t="shared" si="355"/>
        <v/>
      </c>
      <c r="J898" s="500"/>
      <c r="K898" s="509"/>
      <c r="L898" s="494"/>
      <c r="M898" s="496"/>
      <c r="N898" s="496" t="str">
        <f t="shared" si="356"/>
        <v/>
      </c>
      <c r="O898" s="496" t="str">
        <f t="shared" si="357"/>
        <v/>
      </c>
      <c r="P898" s="496" t="str">
        <f t="shared" si="358"/>
        <v/>
      </c>
      <c r="Q898" s="496" t="str">
        <f t="shared" si="359"/>
        <v/>
      </c>
      <c r="R898" s="496" t="str">
        <f t="shared" si="360"/>
        <v/>
      </c>
      <c r="S898" s="649" t="e">
        <f t="shared" si="354"/>
        <v>#VALUE!</v>
      </c>
      <c r="T898" s="496" t="str">
        <f t="shared" si="361"/>
        <v/>
      </c>
      <c r="U898" s="508"/>
      <c r="V898" s="508"/>
      <c r="W898" s="631"/>
      <c r="X898" s="494">
        <f t="shared" si="362"/>
        <v>0</v>
      </c>
      <c r="Y898" s="506">
        <f t="shared" si="363"/>
        <v>0</v>
      </c>
      <c r="Z898" s="498"/>
      <c r="AA898" s="662"/>
      <c r="AB898" s="662" t="str">
        <f t="shared" si="352"/>
        <v/>
      </c>
      <c r="AC898" s="662" t="str">
        <f t="shared" si="353"/>
        <v/>
      </c>
    </row>
    <row r="899" spans="2:29" ht="13.9" x14ac:dyDescent="0.35">
      <c r="B899" s="563"/>
      <c r="C899" s="522"/>
      <c r="D899" s="521"/>
      <c r="E899" s="498"/>
      <c r="F899" s="498"/>
      <c r="G899" s="498"/>
      <c r="H899" s="498"/>
      <c r="I899" s="494" t="str">
        <f t="shared" si="355"/>
        <v/>
      </c>
      <c r="J899" s="500"/>
      <c r="K899" s="509"/>
      <c r="L899" s="494"/>
      <c r="M899" s="496"/>
      <c r="N899" s="496" t="str">
        <f t="shared" si="356"/>
        <v/>
      </c>
      <c r="O899" s="496" t="str">
        <f t="shared" si="357"/>
        <v/>
      </c>
      <c r="P899" s="496" t="str">
        <f t="shared" si="358"/>
        <v/>
      </c>
      <c r="Q899" s="496" t="str">
        <f t="shared" si="359"/>
        <v/>
      </c>
      <c r="R899" s="496" t="str">
        <f t="shared" si="360"/>
        <v/>
      </c>
      <c r="S899" s="649" t="e">
        <f t="shared" si="354"/>
        <v>#VALUE!</v>
      </c>
      <c r="T899" s="496" t="str">
        <f t="shared" si="361"/>
        <v/>
      </c>
      <c r="U899" s="508"/>
      <c r="V899" s="508"/>
      <c r="W899" s="631"/>
      <c r="X899" s="494">
        <f t="shared" si="362"/>
        <v>0</v>
      </c>
      <c r="Y899" s="506">
        <f t="shared" si="363"/>
        <v>0</v>
      </c>
      <c r="Z899" s="498"/>
      <c r="AA899" s="662"/>
      <c r="AB899" s="662" t="str">
        <f t="shared" si="352"/>
        <v/>
      </c>
      <c r="AC899" s="662" t="str">
        <f t="shared" si="353"/>
        <v/>
      </c>
    </row>
    <row r="900" spans="2:29" ht="13.9" x14ac:dyDescent="0.35">
      <c r="B900" s="563"/>
      <c r="C900" s="522"/>
      <c r="D900" s="521"/>
      <c r="E900" s="498"/>
      <c r="F900" s="498"/>
      <c r="G900" s="498"/>
      <c r="H900" s="498"/>
      <c r="I900" s="494" t="str">
        <f t="shared" si="355"/>
        <v/>
      </c>
      <c r="J900" s="500"/>
      <c r="K900" s="509"/>
      <c r="L900" s="494"/>
      <c r="M900" s="496"/>
      <c r="N900" s="496" t="str">
        <f t="shared" si="356"/>
        <v/>
      </c>
      <c r="O900" s="496" t="str">
        <f t="shared" si="357"/>
        <v/>
      </c>
      <c r="P900" s="496" t="str">
        <f t="shared" si="358"/>
        <v/>
      </c>
      <c r="Q900" s="496" t="str">
        <f t="shared" si="359"/>
        <v/>
      </c>
      <c r="R900" s="496" t="str">
        <f t="shared" si="360"/>
        <v/>
      </c>
      <c r="S900" s="649" t="e">
        <f t="shared" si="354"/>
        <v>#VALUE!</v>
      </c>
      <c r="T900" s="496" t="str">
        <f t="shared" si="361"/>
        <v/>
      </c>
      <c r="U900" s="508"/>
      <c r="V900" s="508"/>
      <c r="W900" s="631"/>
      <c r="X900" s="494">
        <f t="shared" si="362"/>
        <v>0</v>
      </c>
      <c r="Y900" s="506">
        <f t="shared" si="363"/>
        <v>0</v>
      </c>
      <c r="Z900" s="498"/>
      <c r="AA900" s="662"/>
      <c r="AB900" s="662" t="str">
        <f t="shared" si="352"/>
        <v/>
      </c>
      <c r="AC900" s="662" t="str">
        <f t="shared" si="353"/>
        <v/>
      </c>
    </row>
    <row r="901" spans="2:29" ht="13.9" x14ac:dyDescent="0.35">
      <c r="B901" s="563"/>
      <c r="C901" s="522"/>
      <c r="D901" s="521"/>
      <c r="E901" s="498"/>
      <c r="F901" s="498"/>
      <c r="G901" s="498"/>
      <c r="H901" s="498"/>
      <c r="I901" s="494" t="str">
        <f t="shared" si="355"/>
        <v/>
      </c>
      <c r="J901" s="500"/>
      <c r="K901" s="509"/>
      <c r="L901" s="494"/>
      <c r="M901" s="496"/>
      <c r="N901" s="496" t="str">
        <f t="shared" si="356"/>
        <v/>
      </c>
      <c r="O901" s="496" t="str">
        <f t="shared" si="357"/>
        <v/>
      </c>
      <c r="P901" s="496" t="str">
        <f t="shared" si="358"/>
        <v/>
      </c>
      <c r="Q901" s="496" t="str">
        <f t="shared" si="359"/>
        <v/>
      </c>
      <c r="R901" s="496" t="str">
        <f t="shared" si="360"/>
        <v/>
      </c>
      <c r="S901" s="649" t="e">
        <f t="shared" si="354"/>
        <v>#VALUE!</v>
      </c>
      <c r="T901" s="496" t="str">
        <f t="shared" si="361"/>
        <v/>
      </c>
      <c r="U901" s="508"/>
      <c r="V901" s="508"/>
      <c r="W901" s="631"/>
      <c r="X901" s="494">
        <f t="shared" si="362"/>
        <v>0</v>
      </c>
      <c r="Y901" s="506">
        <f t="shared" si="363"/>
        <v>0</v>
      </c>
      <c r="Z901" s="498"/>
      <c r="AA901" s="662"/>
      <c r="AB901" s="662" t="str">
        <f t="shared" si="352"/>
        <v/>
      </c>
      <c r="AC901" s="662" t="str">
        <f t="shared" si="353"/>
        <v/>
      </c>
    </row>
    <row r="902" spans="2:29" ht="13.9" x14ac:dyDescent="0.35">
      <c r="B902" s="563"/>
      <c r="C902" s="522"/>
      <c r="D902" s="521"/>
      <c r="E902" s="498"/>
      <c r="F902" s="498"/>
      <c r="G902" s="498"/>
      <c r="H902" s="498"/>
      <c r="I902" s="494" t="str">
        <f t="shared" si="355"/>
        <v/>
      </c>
      <c r="J902" s="500"/>
      <c r="K902" s="509"/>
      <c r="L902" s="494"/>
      <c r="M902" s="496"/>
      <c r="N902" s="496" t="str">
        <f t="shared" si="356"/>
        <v/>
      </c>
      <c r="O902" s="496" t="str">
        <f t="shared" si="357"/>
        <v/>
      </c>
      <c r="P902" s="496" t="str">
        <f t="shared" si="358"/>
        <v/>
      </c>
      <c r="Q902" s="496" t="str">
        <f t="shared" si="359"/>
        <v/>
      </c>
      <c r="R902" s="496" t="str">
        <f t="shared" si="360"/>
        <v/>
      </c>
      <c r="S902" s="649" t="e">
        <f t="shared" si="354"/>
        <v>#VALUE!</v>
      </c>
      <c r="T902" s="496" t="str">
        <f t="shared" si="361"/>
        <v/>
      </c>
      <c r="U902" s="508"/>
      <c r="V902" s="508"/>
      <c r="W902" s="631"/>
      <c r="X902" s="494">
        <f t="shared" si="362"/>
        <v>0</v>
      </c>
      <c r="Y902" s="506">
        <f t="shared" si="363"/>
        <v>0</v>
      </c>
      <c r="Z902" s="498"/>
      <c r="AA902" s="662"/>
      <c r="AB902" s="662" t="str">
        <f t="shared" ref="AB902:AB965" si="364">IF(X902=0,"",AA902*X902)</f>
        <v/>
      </c>
      <c r="AC902" s="662" t="str">
        <f t="shared" ref="AC902:AC965" si="365">IF(X902=0,"",AB902/U902)</f>
        <v/>
      </c>
    </row>
    <row r="903" spans="2:29" ht="13.9" x14ac:dyDescent="0.35">
      <c r="B903" s="563"/>
      <c r="C903" s="522"/>
      <c r="D903" s="521"/>
      <c r="E903" s="498"/>
      <c r="F903" s="498"/>
      <c r="G903" s="498"/>
      <c r="H903" s="498"/>
      <c r="I903" s="494" t="str">
        <f t="shared" si="355"/>
        <v/>
      </c>
      <c r="J903" s="500"/>
      <c r="K903" s="509"/>
      <c r="L903" s="494"/>
      <c r="M903" s="496"/>
      <c r="N903" s="496" t="str">
        <f t="shared" si="356"/>
        <v/>
      </c>
      <c r="O903" s="496" t="str">
        <f t="shared" si="357"/>
        <v/>
      </c>
      <c r="P903" s="496" t="str">
        <f t="shared" si="358"/>
        <v/>
      </c>
      <c r="Q903" s="496" t="str">
        <f t="shared" si="359"/>
        <v/>
      </c>
      <c r="R903" s="496" t="str">
        <f t="shared" si="360"/>
        <v/>
      </c>
      <c r="S903" s="649" t="e">
        <f t="shared" ref="S903:S966" si="366">B903+R903</f>
        <v>#VALUE!</v>
      </c>
      <c r="T903" s="496" t="str">
        <f t="shared" si="361"/>
        <v/>
      </c>
      <c r="U903" s="508"/>
      <c r="V903" s="508"/>
      <c r="W903" s="631"/>
      <c r="X903" s="494">
        <f t="shared" si="362"/>
        <v>0</v>
      </c>
      <c r="Y903" s="506">
        <f t="shared" si="363"/>
        <v>0</v>
      </c>
      <c r="Z903" s="498"/>
      <c r="AA903" s="662"/>
      <c r="AB903" s="662" t="str">
        <f t="shared" si="364"/>
        <v/>
      </c>
      <c r="AC903" s="662" t="str">
        <f t="shared" si="365"/>
        <v/>
      </c>
    </row>
    <row r="904" spans="2:29" ht="13.9" x14ac:dyDescent="0.35">
      <c r="B904" s="563"/>
      <c r="C904" s="522"/>
      <c r="D904" s="521"/>
      <c r="E904" s="498"/>
      <c r="F904" s="498"/>
      <c r="G904" s="498"/>
      <c r="H904" s="498"/>
      <c r="I904" s="494" t="str">
        <f t="shared" si="355"/>
        <v/>
      </c>
      <c r="J904" s="500"/>
      <c r="K904" s="509"/>
      <c r="L904" s="494"/>
      <c r="M904" s="496"/>
      <c r="N904" s="496" t="str">
        <f t="shared" si="356"/>
        <v/>
      </c>
      <c r="O904" s="496" t="str">
        <f t="shared" si="357"/>
        <v/>
      </c>
      <c r="P904" s="496" t="str">
        <f t="shared" si="358"/>
        <v/>
      </c>
      <c r="Q904" s="496" t="str">
        <f t="shared" si="359"/>
        <v/>
      </c>
      <c r="R904" s="496" t="str">
        <f t="shared" si="360"/>
        <v/>
      </c>
      <c r="S904" s="649" t="e">
        <f t="shared" si="366"/>
        <v>#VALUE!</v>
      </c>
      <c r="T904" s="496" t="str">
        <f t="shared" si="361"/>
        <v/>
      </c>
      <c r="U904" s="508"/>
      <c r="V904" s="508"/>
      <c r="W904" s="631"/>
      <c r="X904" s="494">
        <f t="shared" si="362"/>
        <v>0</v>
      </c>
      <c r="Y904" s="506">
        <f t="shared" si="363"/>
        <v>0</v>
      </c>
      <c r="Z904" s="498"/>
      <c r="AA904" s="662"/>
      <c r="AB904" s="662" t="str">
        <f t="shared" si="364"/>
        <v/>
      </c>
      <c r="AC904" s="662" t="str">
        <f t="shared" si="365"/>
        <v/>
      </c>
    </row>
    <row r="905" spans="2:29" ht="13.9" x14ac:dyDescent="0.35">
      <c r="B905" s="563"/>
      <c r="C905" s="522"/>
      <c r="D905" s="521"/>
      <c r="E905" s="498"/>
      <c r="F905" s="498"/>
      <c r="G905" s="498"/>
      <c r="H905" s="498"/>
      <c r="I905" s="494" t="str">
        <f t="shared" si="355"/>
        <v/>
      </c>
      <c r="J905" s="500"/>
      <c r="K905" s="509"/>
      <c r="L905" s="494"/>
      <c r="M905" s="496"/>
      <c r="N905" s="496" t="str">
        <f t="shared" si="356"/>
        <v/>
      </c>
      <c r="O905" s="496" t="str">
        <f t="shared" si="357"/>
        <v/>
      </c>
      <c r="P905" s="496" t="str">
        <f t="shared" si="358"/>
        <v/>
      </c>
      <c r="Q905" s="496" t="str">
        <f t="shared" si="359"/>
        <v/>
      </c>
      <c r="R905" s="496" t="str">
        <f t="shared" si="360"/>
        <v/>
      </c>
      <c r="S905" s="649" t="e">
        <f t="shared" si="366"/>
        <v>#VALUE!</v>
      </c>
      <c r="T905" s="496" t="str">
        <f t="shared" si="361"/>
        <v/>
      </c>
      <c r="U905" s="508"/>
      <c r="V905" s="508"/>
      <c r="W905" s="631"/>
      <c r="X905" s="494">
        <f t="shared" si="362"/>
        <v>0</v>
      </c>
      <c r="Y905" s="506">
        <f t="shared" si="363"/>
        <v>0</v>
      </c>
      <c r="Z905" s="498"/>
      <c r="AA905" s="662"/>
      <c r="AB905" s="662" t="str">
        <f t="shared" si="364"/>
        <v/>
      </c>
      <c r="AC905" s="662" t="str">
        <f t="shared" si="365"/>
        <v/>
      </c>
    </row>
    <row r="906" spans="2:29" ht="13.9" x14ac:dyDescent="0.35">
      <c r="B906" s="563"/>
      <c r="C906" s="522"/>
      <c r="D906" s="521"/>
      <c r="E906" s="498"/>
      <c r="F906" s="498"/>
      <c r="G906" s="498"/>
      <c r="H906" s="498"/>
      <c r="I906" s="494" t="str">
        <f t="shared" si="355"/>
        <v/>
      </c>
      <c r="J906" s="500"/>
      <c r="K906" s="509"/>
      <c r="L906" s="494"/>
      <c r="M906" s="496"/>
      <c r="N906" s="496" t="str">
        <f t="shared" si="356"/>
        <v/>
      </c>
      <c r="O906" s="496" t="str">
        <f t="shared" si="357"/>
        <v/>
      </c>
      <c r="P906" s="496" t="str">
        <f t="shared" si="358"/>
        <v/>
      </c>
      <c r="Q906" s="496" t="str">
        <f t="shared" si="359"/>
        <v/>
      </c>
      <c r="R906" s="496" t="str">
        <f t="shared" si="360"/>
        <v/>
      </c>
      <c r="S906" s="649" t="e">
        <f t="shared" si="366"/>
        <v>#VALUE!</v>
      </c>
      <c r="T906" s="496" t="str">
        <f t="shared" si="361"/>
        <v/>
      </c>
      <c r="U906" s="508"/>
      <c r="V906" s="508"/>
      <c r="W906" s="631"/>
      <c r="X906" s="494">
        <f t="shared" si="362"/>
        <v>0</v>
      </c>
      <c r="Y906" s="506">
        <f t="shared" si="363"/>
        <v>0</v>
      </c>
      <c r="Z906" s="498"/>
      <c r="AA906" s="662"/>
      <c r="AB906" s="662" t="str">
        <f t="shared" si="364"/>
        <v/>
      </c>
      <c r="AC906" s="662" t="str">
        <f t="shared" si="365"/>
        <v/>
      </c>
    </row>
    <row r="907" spans="2:29" ht="13.9" x14ac:dyDescent="0.35">
      <c r="B907" s="563"/>
      <c r="C907" s="522"/>
      <c r="D907" s="521"/>
      <c r="E907" s="498"/>
      <c r="F907" s="498"/>
      <c r="G907" s="498"/>
      <c r="H907" s="498"/>
      <c r="I907" s="494" t="str">
        <f t="shared" si="355"/>
        <v/>
      </c>
      <c r="J907" s="500"/>
      <c r="K907" s="509"/>
      <c r="L907" s="494"/>
      <c r="M907" s="496"/>
      <c r="N907" s="496" t="str">
        <f t="shared" si="356"/>
        <v/>
      </c>
      <c r="O907" s="496" t="str">
        <f t="shared" si="357"/>
        <v/>
      </c>
      <c r="P907" s="496" t="str">
        <f t="shared" si="358"/>
        <v/>
      </c>
      <c r="Q907" s="496" t="str">
        <f t="shared" si="359"/>
        <v/>
      </c>
      <c r="R907" s="496" t="str">
        <f t="shared" si="360"/>
        <v/>
      </c>
      <c r="S907" s="649" t="e">
        <f t="shared" si="366"/>
        <v>#VALUE!</v>
      </c>
      <c r="T907" s="496" t="str">
        <f t="shared" si="361"/>
        <v/>
      </c>
      <c r="U907" s="508"/>
      <c r="V907" s="508"/>
      <c r="W907" s="631"/>
      <c r="X907" s="494">
        <f t="shared" si="362"/>
        <v>0</v>
      </c>
      <c r="Y907" s="506">
        <f t="shared" si="363"/>
        <v>0</v>
      </c>
      <c r="Z907" s="498"/>
      <c r="AA907" s="662"/>
      <c r="AB907" s="662" t="str">
        <f t="shared" si="364"/>
        <v/>
      </c>
      <c r="AC907" s="662" t="str">
        <f t="shared" si="365"/>
        <v/>
      </c>
    </row>
    <row r="908" spans="2:29" ht="13.9" x14ac:dyDescent="0.35">
      <c r="B908" s="563"/>
      <c r="C908" s="522"/>
      <c r="D908" s="521"/>
      <c r="E908" s="498"/>
      <c r="F908" s="498"/>
      <c r="G908" s="498"/>
      <c r="H908" s="498"/>
      <c r="I908" s="494" t="str">
        <f t="shared" si="355"/>
        <v/>
      </c>
      <c r="J908" s="500"/>
      <c r="K908" s="509"/>
      <c r="L908" s="494"/>
      <c r="M908" s="496"/>
      <c r="N908" s="496" t="str">
        <f t="shared" si="356"/>
        <v/>
      </c>
      <c r="O908" s="496" t="str">
        <f t="shared" si="357"/>
        <v/>
      </c>
      <c r="P908" s="496" t="str">
        <f t="shared" si="358"/>
        <v/>
      </c>
      <c r="Q908" s="496" t="str">
        <f t="shared" si="359"/>
        <v/>
      </c>
      <c r="R908" s="496" t="str">
        <f t="shared" si="360"/>
        <v/>
      </c>
      <c r="S908" s="649" t="e">
        <f t="shared" si="366"/>
        <v>#VALUE!</v>
      </c>
      <c r="T908" s="496" t="str">
        <f t="shared" si="361"/>
        <v/>
      </c>
      <c r="U908" s="508"/>
      <c r="V908" s="508"/>
      <c r="W908" s="631"/>
      <c r="X908" s="494">
        <f t="shared" si="362"/>
        <v>0</v>
      </c>
      <c r="Y908" s="506">
        <f t="shared" si="363"/>
        <v>0</v>
      </c>
      <c r="Z908" s="498"/>
      <c r="AA908" s="662"/>
      <c r="AB908" s="662" t="str">
        <f t="shared" si="364"/>
        <v/>
      </c>
      <c r="AC908" s="662" t="str">
        <f t="shared" si="365"/>
        <v/>
      </c>
    </row>
    <row r="909" spans="2:29" ht="13.9" x14ac:dyDescent="0.35">
      <c r="B909" s="563"/>
      <c r="C909" s="522"/>
      <c r="D909" s="521"/>
      <c r="E909" s="498"/>
      <c r="F909" s="498"/>
      <c r="G909" s="498"/>
      <c r="H909" s="498"/>
      <c r="I909" s="494" t="str">
        <f t="shared" si="355"/>
        <v/>
      </c>
      <c r="J909" s="500"/>
      <c r="K909" s="509"/>
      <c r="L909" s="494"/>
      <c r="M909" s="496"/>
      <c r="N909" s="496" t="str">
        <f t="shared" si="356"/>
        <v/>
      </c>
      <c r="O909" s="496" t="str">
        <f t="shared" si="357"/>
        <v/>
      </c>
      <c r="P909" s="496" t="str">
        <f t="shared" si="358"/>
        <v/>
      </c>
      <c r="Q909" s="496" t="str">
        <f t="shared" si="359"/>
        <v/>
      </c>
      <c r="R909" s="496" t="str">
        <f t="shared" si="360"/>
        <v/>
      </c>
      <c r="S909" s="649" t="e">
        <f t="shared" si="366"/>
        <v>#VALUE!</v>
      </c>
      <c r="T909" s="496" t="str">
        <f t="shared" si="361"/>
        <v/>
      </c>
      <c r="U909" s="508"/>
      <c r="V909" s="508"/>
      <c r="W909" s="631"/>
      <c r="X909" s="494">
        <f t="shared" si="362"/>
        <v>0</v>
      </c>
      <c r="Y909" s="506">
        <f t="shared" si="363"/>
        <v>0</v>
      </c>
      <c r="Z909" s="498"/>
      <c r="AA909" s="662"/>
      <c r="AB909" s="662" t="str">
        <f t="shared" si="364"/>
        <v/>
      </c>
      <c r="AC909" s="662" t="str">
        <f t="shared" si="365"/>
        <v/>
      </c>
    </row>
    <row r="910" spans="2:29" ht="13.9" x14ac:dyDescent="0.35">
      <c r="B910" s="563"/>
      <c r="C910" s="522"/>
      <c r="D910" s="521"/>
      <c r="E910" s="498"/>
      <c r="F910" s="498"/>
      <c r="G910" s="498"/>
      <c r="H910" s="498"/>
      <c r="I910" s="494" t="str">
        <f t="shared" si="355"/>
        <v/>
      </c>
      <c r="J910" s="500"/>
      <c r="K910" s="509"/>
      <c r="L910" s="494"/>
      <c r="M910" s="496"/>
      <c r="N910" s="496" t="str">
        <f t="shared" si="356"/>
        <v/>
      </c>
      <c r="O910" s="496" t="str">
        <f t="shared" si="357"/>
        <v/>
      </c>
      <c r="P910" s="496" t="str">
        <f t="shared" si="358"/>
        <v/>
      </c>
      <c r="Q910" s="496" t="str">
        <f t="shared" si="359"/>
        <v/>
      </c>
      <c r="R910" s="496" t="str">
        <f t="shared" si="360"/>
        <v/>
      </c>
      <c r="S910" s="649" t="e">
        <f t="shared" si="366"/>
        <v>#VALUE!</v>
      </c>
      <c r="T910" s="496" t="str">
        <f t="shared" si="361"/>
        <v/>
      </c>
      <c r="U910" s="508"/>
      <c r="V910" s="508"/>
      <c r="W910" s="631"/>
      <c r="X910" s="494">
        <f t="shared" si="362"/>
        <v>0</v>
      </c>
      <c r="Y910" s="506">
        <f t="shared" si="363"/>
        <v>0</v>
      </c>
      <c r="Z910" s="498"/>
      <c r="AA910" s="662"/>
      <c r="AB910" s="662" t="str">
        <f t="shared" si="364"/>
        <v/>
      </c>
      <c r="AC910" s="662" t="str">
        <f t="shared" si="365"/>
        <v/>
      </c>
    </row>
    <row r="911" spans="2:29" ht="13.9" x14ac:dyDescent="0.35">
      <c r="B911" s="563"/>
      <c r="C911" s="522"/>
      <c r="D911" s="521"/>
      <c r="E911" s="498"/>
      <c r="F911" s="498"/>
      <c r="G911" s="498"/>
      <c r="H911" s="498"/>
      <c r="I911" s="494" t="str">
        <f t="shared" si="355"/>
        <v/>
      </c>
      <c r="J911" s="500"/>
      <c r="K911" s="509"/>
      <c r="L911" s="494"/>
      <c r="M911" s="496"/>
      <c r="N911" s="496" t="str">
        <f t="shared" si="356"/>
        <v/>
      </c>
      <c r="O911" s="496" t="str">
        <f t="shared" si="357"/>
        <v/>
      </c>
      <c r="P911" s="496" t="str">
        <f t="shared" si="358"/>
        <v/>
      </c>
      <c r="Q911" s="496" t="str">
        <f t="shared" si="359"/>
        <v/>
      </c>
      <c r="R911" s="496" t="str">
        <f t="shared" si="360"/>
        <v/>
      </c>
      <c r="S911" s="649" t="e">
        <f t="shared" si="366"/>
        <v>#VALUE!</v>
      </c>
      <c r="T911" s="496" t="str">
        <f t="shared" si="361"/>
        <v/>
      </c>
      <c r="U911" s="508"/>
      <c r="V911" s="508"/>
      <c r="W911" s="631"/>
      <c r="X911" s="494">
        <f t="shared" si="362"/>
        <v>0</v>
      </c>
      <c r="Y911" s="506">
        <f t="shared" si="363"/>
        <v>0</v>
      </c>
      <c r="Z911" s="498"/>
      <c r="AA911" s="662"/>
      <c r="AB911" s="662" t="str">
        <f t="shared" si="364"/>
        <v/>
      </c>
      <c r="AC911" s="662" t="str">
        <f t="shared" si="365"/>
        <v/>
      </c>
    </row>
    <row r="912" spans="2:29" ht="13.9" x14ac:dyDescent="0.35">
      <c r="B912" s="563"/>
      <c r="C912" s="522"/>
      <c r="D912" s="521"/>
      <c r="E912" s="498"/>
      <c r="F912" s="498"/>
      <c r="G912" s="498"/>
      <c r="H912" s="498"/>
      <c r="I912" s="494" t="str">
        <f t="shared" si="355"/>
        <v/>
      </c>
      <c r="J912" s="500"/>
      <c r="K912" s="509"/>
      <c r="L912" s="494"/>
      <c r="M912" s="496"/>
      <c r="N912" s="496" t="str">
        <f t="shared" si="356"/>
        <v/>
      </c>
      <c r="O912" s="496" t="str">
        <f t="shared" si="357"/>
        <v/>
      </c>
      <c r="P912" s="496" t="str">
        <f t="shared" si="358"/>
        <v/>
      </c>
      <c r="Q912" s="496" t="str">
        <f t="shared" si="359"/>
        <v/>
      </c>
      <c r="R912" s="496" t="str">
        <f t="shared" si="360"/>
        <v/>
      </c>
      <c r="S912" s="649" t="e">
        <f t="shared" si="366"/>
        <v>#VALUE!</v>
      </c>
      <c r="T912" s="496" t="str">
        <f t="shared" si="361"/>
        <v/>
      </c>
      <c r="U912" s="508"/>
      <c r="V912" s="508"/>
      <c r="W912" s="631"/>
      <c r="X912" s="494">
        <f t="shared" si="362"/>
        <v>0</v>
      </c>
      <c r="Y912" s="506">
        <f t="shared" si="363"/>
        <v>0</v>
      </c>
      <c r="Z912" s="498"/>
      <c r="AA912" s="662"/>
      <c r="AB912" s="662" t="str">
        <f t="shared" si="364"/>
        <v/>
      </c>
      <c r="AC912" s="662" t="str">
        <f t="shared" si="365"/>
        <v/>
      </c>
    </row>
    <row r="913" spans="2:29" ht="13.9" x14ac:dyDescent="0.35">
      <c r="B913" s="563"/>
      <c r="C913" s="522"/>
      <c r="D913" s="521"/>
      <c r="E913" s="498"/>
      <c r="F913" s="498"/>
      <c r="G913" s="498"/>
      <c r="H913" s="498"/>
      <c r="I913" s="494" t="str">
        <f t="shared" si="355"/>
        <v/>
      </c>
      <c r="J913" s="500"/>
      <c r="K913" s="509"/>
      <c r="L913" s="494"/>
      <c r="M913" s="496"/>
      <c r="N913" s="496" t="str">
        <f t="shared" si="356"/>
        <v/>
      </c>
      <c r="O913" s="496" t="str">
        <f t="shared" si="357"/>
        <v/>
      </c>
      <c r="P913" s="496" t="str">
        <f t="shared" si="358"/>
        <v/>
      </c>
      <c r="Q913" s="496" t="str">
        <f t="shared" si="359"/>
        <v/>
      </c>
      <c r="R913" s="496" t="str">
        <f t="shared" si="360"/>
        <v/>
      </c>
      <c r="S913" s="649" t="e">
        <f t="shared" si="366"/>
        <v>#VALUE!</v>
      </c>
      <c r="T913" s="496" t="str">
        <f t="shared" si="361"/>
        <v/>
      </c>
      <c r="U913" s="508"/>
      <c r="V913" s="508"/>
      <c r="W913" s="631"/>
      <c r="X913" s="494">
        <f t="shared" si="362"/>
        <v>0</v>
      </c>
      <c r="Y913" s="506">
        <f t="shared" si="363"/>
        <v>0</v>
      </c>
      <c r="Z913" s="498"/>
      <c r="AA913" s="662"/>
      <c r="AB913" s="662" t="str">
        <f t="shared" si="364"/>
        <v/>
      </c>
      <c r="AC913" s="662" t="str">
        <f t="shared" si="365"/>
        <v/>
      </c>
    </row>
    <row r="914" spans="2:29" ht="13.9" x14ac:dyDescent="0.35">
      <c r="B914" s="563"/>
      <c r="C914" s="522"/>
      <c r="D914" s="521"/>
      <c r="E914" s="498"/>
      <c r="F914" s="498"/>
      <c r="G914" s="498"/>
      <c r="H914" s="498"/>
      <c r="I914" s="494" t="str">
        <f t="shared" si="355"/>
        <v/>
      </c>
      <c r="J914" s="500"/>
      <c r="K914" s="509"/>
      <c r="L914" s="494"/>
      <c r="M914" s="496"/>
      <c r="N914" s="496" t="str">
        <f t="shared" si="356"/>
        <v/>
      </c>
      <c r="O914" s="496" t="str">
        <f t="shared" si="357"/>
        <v/>
      </c>
      <c r="P914" s="496" t="str">
        <f t="shared" si="358"/>
        <v/>
      </c>
      <c r="Q914" s="496" t="str">
        <f t="shared" si="359"/>
        <v/>
      </c>
      <c r="R914" s="496" t="str">
        <f t="shared" si="360"/>
        <v/>
      </c>
      <c r="S914" s="649" t="e">
        <f t="shared" si="366"/>
        <v>#VALUE!</v>
      </c>
      <c r="T914" s="496" t="str">
        <f t="shared" si="361"/>
        <v/>
      </c>
      <c r="U914" s="508"/>
      <c r="V914" s="508"/>
      <c r="W914" s="631"/>
      <c r="X914" s="494">
        <f t="shared" si="362"/>
        <v>0</v>
      </c>
      <c r="Y914" s="506">
        <f t="shared" si="363"/>
        <v>0</v>
      </c>
      <c r="Z914" s="498"/>
      <c r="AA914" s="662"/>
      <c r="AB914" s="662" t="str">
        <f t="shared" si="364"/>
        <v/>
      </c>
      <c r="AC914" s="662" t="str">
        <f t="shared" si="365"/>
        <v/>
      </c>
    </row>
    <row r="915" spans="2:29" ht="13.9" x14ac:dyDescent="0.35">
      <c r="B915" s="563"/>
      <c r="C915" s="522"/>
      <c r="D915" s="521"/>
      <c r="E915" s="498"/>
      <c r="F915" s="498"/>
      <c r="G915" s="498"/>
      <c r="H915" s="498"/>
      <c r="I915" s="494" t="str">
        <f t="shared" si="355"/>
        <v/>
      </c>
      <c r="J915" s="500"/>
      <c r="K915" s="509"/>
      <c r="L915" s="494"/>
      <c r="M915" s="496"/>
      <c r="N915" s="496" t="str">
        <f t="shared" si="356"/>
        <v/>
      </c>
      <c r="O915" s="496" t="str">
        <f t="shared" si="357"/>
        <v/>
      </c>
      <c r="P915" s="496" t="str">
        <f t="shared" si="358"/>
        <v/>
      </c>
      <c r="Q915" s="496" t="str">
        <f t="shared" si="359"/>
        <v/>
      </c>
      <c r="R915" s="496" t="str">
        <f t="shared" si="360"/>
        <v/>
      </c>
      <c r="S915" s="649" t="e">
        <f t="shared" si="366"/>
        <v>#VALUE!</v>
      </c>
      <c r="T915" s="496" t="str">
        <f t="shared" si="361"/>
        <v/>
      </c>
      <c r="U915" s="508"/>
      <c r="V915" s="508"/>
      <c r="W915" s="631"/>
      <c r="X915" s="494">
        <f t="shared" si="362"/>
        <v>0</v>
      </c>
      <c r="Y915" s="506">
        <f t="shared" si="363"/>
        <v>0</v>
      </c>
      <c r="Z915" s="498"/>
      <c r="AA915" s="662"/>
      <c r="AB915" s="662" t="str">
        <f t="shared" si="364"/>
        <v/>
      </c>
      <c r="AC915" s="662" t="str">
        <f t="shared" si="365"/>
        <v/>
      </c>
    </row>
    <row r="916" spans="2:29" ht="13.9" x14ac:dyDescent="0.35">
      <c r="B916" s="563"/>
      <c r="C916" s="522"/>
      <c r="D916" s="521"/>
      <c r="E916" s="498"/>
      <c r="F916" s="498"/>
      <c r="G916" s="498"/>
      <c r="H916" s="498"/>
      <c r="I916" s="494" t="str">
        <f t="shared" si="355"/>
        <v/>
      </c>
      <c r="J916" s="500"/>
      <c r="K916" s="509"/>
      <c r="L916" s="494"/>
      <c r="M916" s="496"/>
      <c r="N916" s="496" t="str">
        <f t="shared" si="356"/>
        <v/>
      </c>
      <c r="O916" s="496" t="str">
        <f t="shared" si="357"/>
        <v/>
      </c>
      <c r="P916" s="496" t="str">
        <f t="shared" si="358"/>
        <v/>
      </c>
      <c r="Q916" s="496" t="str">
        <f t="shared" si="359"/>
        <v/>
      </c>
      <c r="R916" s="496" t="str">
        <f t="shared" si="360"/>
        <v/>
      </c>
      <c r="S916" s="649" t="e">
        <f t="shared" si="366"/>
        <v>#VALUE!</v>
      </c>
      <c r="T916" s="496" t="str">
        <f t="shared" si="361"/>
        <v/>
      </c>
      <c r="U916" s="508"/>
      <c r="V916" s="508"/>
      <c r="W916" s="631"/>
      <c r="X916" s="494">
        <f t="shared" si="362"/>
        <v>0</v>
      </c>
      <c r="Y916" s="506">
        <f t="shared" si="363"/>
        <v>0</v>
      </c>
      <c r="Z916" s="498"/>
      <c r="AA916" s="662"/>
      <c r="AB916" s="662" t="str">
        <f t="shared" si="364"/>
        <v/>
      </c>
      <c r="AC916" s="662" t="str">
        <f t="shared" si="365"/>
        <v/>
      </c>
    </row>
    <row r="917" spans="2:29" ht="13.9" x14ac:dyDescent="0.35">
      <c r="B917" s="563"/>
      <c r="C917" s="522"/>
      <c r="D917" s="521"/>
      <c r="E917" s="498"/>
      <c r="F917" s="498"/>
      <c r="G917" s="498"/>
      <c r="H917" s="498"/>
      <c r="I917" s="494" t="str">
        <f t="shared" si="355"/>
        <v/>
      </c>
      <c r="J917" s="500"/>
      <c r="K917" s="509"/>
      <c r="L917" s="494"/>
      <c r="M917" s="496"/>
      <c r="N917" s="496" t="str">
        <f t="shared" si="356"/>
        <v/>
      </c>
      <c r="O917" s="496" t="str">
        <f t="shared" si="357"/>
        <v/>
      </c>
      <c r="P917" s="496" t="str">
        <f t="shared" si="358"/>
        <v/>
      </c>
      <c r="Q917" s="496" t="str">
        <f t="shared" si="359"/>
        <v/>
      </c>
      <c r="R917" s="496" t="str">
        <f t="shared" si="360"/>
        <v/>
      </c>
      <c r="S917" s="649" t="e">
        <f t="shared" si="366"/>
        <v>#VALUE!</v>
      </c>
      <c r="T917" s="496" t="str">
        <f t="shared" si="361"/>
        <v/>
      </c>
      <c r="U917" s="508"/>
      <c r="V917" s="508"/>
      <c r="W917" s="631"/>
      <c r="X917" s="494">
        <f t="shared" si="362"/>
        <v>0</v>
      </c>
      <c r="Y917" s="506">
        <f t="shared" si="363"/>
        <v>0</v>
      </c>
      <c r="Z917" s="498"/>
      <c r="AA917" s="662"/>
      <c r="AB917" s="662" t="str">
        <f t="shared" si="364"/>
        <v/>
      </c>
      <c r="AC917" s="662" t="str">
        <f t="shared" si="365"/>
        <v/>
      </c>
    </row>
    <row r="918" spans="2:29" ht="13.9" x14ac:dyDescent="0.35">
      <c r="B918" s="563"/>
      <c r="C918" s="522"/>
      <c r="D918" s="521"/>
      <c r="E918" s="498"/>
      <c r="F918" s="498"/>
      <c r="G918" s="498"/>
      <c r="H918" s="498"/>
      <c r="I918" s="494" t="str">
        <f t="shared" si="355"/>
        <v/>
      </c>
      <c r="J918" s="500"/>
      <c r="K918" s="509"/>
      <c r="L918" s="494"/>
      <c r="M918" s="496"/>
      <c r="N918" s="496" t="str">
        <f t="shared" si="356"/>
        <v/>
      </c>
      <c r="O918" s="496" t="str">
        <f t="shared" si="357"/>
        <v/>
      </c>
      <c r="P918" s="496" t="str">
        <f t="shared" si="358"/>
        <v/>
      </c>
      <c r="Q918" s="496" t="str">
        <f t="shared" si="359"/>
        <v/>
      </c>
      <c r="R918" s="496" t="str">
        <f t="shared" si="360"/>
        <v/>
      </c>
      <c r="S918" s="649" t="e">
        <f t="shared" si="366"/>
        <v>#VALUE!</v>
      </c>
      <c r="T918" s="496" t="str">
        <f t="shared" si="361"/>
        <v/>
      </c>
      <c r="U918" s="508"/>
      <c r="V918" s="508"/>
      <c r="W918" s="631"/>
      <c r="X918" s="494">
        <f t="shared" si="362"/>
        <v>0</v>
      </c>
      <c r="Y918" s="506">
        <f t="shared" si="363"/>
        <v>0</v>
      </c>
      <c r="Z918" s="498"/>
      <c r="AA918" s="662"/>
      <c r="AB918" s="662" t="str">
        <f t="shared" si="364"/>
        <v/>
      </c>
      <c r="AC918" s="662" t="str">
        <f t="shared" si="365"/>
        <v/>
      </c>
    </row>
    <row r="919" spans="2:29" ht="13.9" x14ac:dyDescent="0.35">
      <c r="B919" s="563"/>
      <c r="C919" s="522"/>
      <c r="D919" s="521"/>
      <c r="E919" s="498"/>
      <c r="F919" s="498"/>
      <c r="G919" s="498"/>
      <c r="H919" s="498"/>
      <c r="I919" s="494" t="str">
        <f t="shared" si="355"/>
        <v/>
      </c>
      <c r="J919" s="500"/>
      <c r="K919" s="509"/>
      <c r="L919" s="494"/>
      <c r="M919" s="496"/>
      <c r="N919" s="496" t="str">
        <f t="shared" si="356"/>
        <v/>
      </c>
      <c r="O919" s="496" t="str">
        <f t="shared" si="357"/>
        <v/>
      </c>
      <c r="P919" s="496" t="str">
        <f t="shared" si="358"/>
        <v/>
      </c>
      <c r="Q919" s="496" t="str">
        <f t="shared" si="359"/>
        <v/>
      </c>
      <c r="R919" s="496" t="str">
        <f t="shared" si="360"/>
        <v/>
      </c>
      <c r="S919" s="649" t="e">
        <f t="shared" si="366"/>
        <v>#VALUE!</v>
      </c>
      <c r="T919" s="496" t="str">
        <f t="shared" si="361"/>
        <v/>
      </c>
      <c r="U919" s="508"/>
      <c r="V919" s="508"/>
      <c r="W919" s="631"/>
      <c r="X919" s="494">
        <f t="shared" si="362"/>
        <v>0</v>
      </c>
      <c r="Y919" s="506">
        <f t="shared" si="363"/>
        <v>0</v>
      </c>
      <c r="Z919" s="498"/>
      <c r="AA919" s="662"/>
      <c r="AB919" s="662" t="str">
        <f t="shared" si="364"/>
        <v/>
      </c>
      <c r="AC919" s="662" t="str">
        <f t="shared" si="365"/>
        <v/>
      </c>
    </row>
    <row r="920" spans="2:29" ht="13.9" x14ac:dyDescent="0.35">
      <c r="B920" s="563"/>
      <c r="C920" s="522"/>
      <c r="D920" s="521"/>
      <c r="E920" s="498"/>
      <c r="F920" s="498"/>
      <c r="G920" s="498"/>
      <c r="H920" s="498"/>
      <c r="I920" s="494" t="str">
        <f t="shared" si="355"/>
        <v/>
      </c>
      <c r="J920" s="500"/>
      <c r="K920" s="509"/>
      <c r="L920" s="494"/>
      <c r="M920" s="496"/>
      <c r="N920" s="496" t="str">
        <f t="shared" si="356"/>
        <v/>
      </c>
      <c r="O920" s="496" t="str">
        <f t="shared" si="357"/>
        <v/>
      </c>
      <c r="P920" s="496" t="str">
        <f t="shared" si="358"/>
        <v/>
      </c>
      <c r="Q920" s="496" t="str">
        <f t="shared" si="359"/>
        <v/>
      </c>
      <c r="R920" s="496" t="str">
        <f t="shared" si="360"/>
        <v/>
      </c>
      <c r="S920" s="649" t="e">
        <f t="shared" si="366"/>
        <v>#VALUE!</v>
      </c>
      <c r="T920" s="496" t="str">
        <f t="shared" si="361"/>
        <v/>
      </c>
      <c r="U920" s="508"/>
      <c r="V920" s="508"/>
      <c r="W920" s="631"/>
      <c r="X920" s="494">
        <f t="shared" si="362"/>
        <v>0</v>
      </c>
      <c r="Y920" s="506">
        <f t="shared" si="363"/>
        <v>0</v>
      </c>
      <c r="Z920" s="498"/>
      <c r="AA920" s="662"/>
      <c r="AB920" s="662" t="str">
        <f t="shared" si="364"/>
        <v/>
      </c>
      <c r="AC920" s="662" t="str">
        <f t="shared" si="365"/>
        <v/>
      </c>
    </row>
    <row r="921" spans="2:29" ht="13.9" x14ac:dyDescent="0.35">
      <c r="B921" s="563"/>
      <c r="C921" s="522"/>
      <c r="D921" s="521"/>
      <c r="E921" s="498"/>
      <c r="F921" s="498"/>
      <c r="G921" s="498"/>
      <c r="H921" s="498"/>
      <c r="I921" s="494" t="str">
        <f t="shared" si="355"/>
        <v/>
      </c>
      <c r="J921" s="500"/>
      <c r="K921" s="509"/>
      <c r="L921" s="494"/>
      <c r="M921" s="496"/>
      <c r="N921" s="496" t="str">
        <f t="shared" si="356"/>
        <v/>
      </c>
      <c r="O921" s="496" t="str">
        <f t="shared" si="357"/>
        <v/>
      </c>
      <c r="P921" s="496" t="str">
        <f t="shared" si="358"/>
        <v/>
      </c>
      <c r="Q921" s="496" t="str">
        <f t="shared" si="359"/>
        <v/>
      </c>
      <c r="R921" s="496" t="str">
        <f t="shared" si="360"/>
        <v/>
      </c>
      <c r="S921" s="649" t="e">
        <f t="shared" si="366"/>
        <v>#VALUE!</v>
      </c>
      <c r="T921" s="496" t="str">
        <f t="shared" si="361"/>
        <v/>
      </c>
      <c r="U921" s="508"/>
      <c r="V921" s="508"/>
      <c r="W921" s="631"/>
      <c r="X921" s="494">
        <f t="shared" si="362"/>
        <v>0</v>
      </c>
      <c r="Y921" s="506">
        <f t="shared" si="363"/>
        <v>0</v>
      </c>
      <c r="Z921" s="498"/>
      <c r="AA921" s="662"/>
      <c r="AB921" s="662" t="str">
        <f t="shared" si="364"/>
        <v/>
      </c>
      <c r="AC921" s="662" t="str">
        <f t="shared" si="365"/>
        <v/>
      </c>
    </row>
    <row r="922" spans="2:29" ht="13.9" x14ac:dyDescent="0.35">
      <c r="B922" s="563"/>
      <c r="C922" s="522"/>
      <c r="D922" s="521"/>
      <c r="E922" s="498"/>
      <c r="F922" s="498"/>
      <c r="G922" s="498"/>
      <c r="H922" s="498"/>
      <c r="I922" s="494" t="str">
        <f t="shared" si="355"/>
        <v/>
      </c>
      <c r="J922" s="500"/>
      <c r="K922" s="509"/>
      <c r="L922" s="494"/>
      <c r="M922" s="496"/>
      <c r="N922" s="496" t="str">
        <f t="shared" si="356"/>
        <v/>
      </c>
      <c r="O922" s="496" t="str">
        <f t="shared" si="357"/>
        <v/>
      </c>
      <c r="P922" s="496" t="str">
        <f t="shared" si="358"/>
        <v/>
      </c>
      <c r="Q922" s="496" t="str">
        <f t="shared" si="359"/>
        <v/>
      </c>
      <c r="R922" s="496" t="str">
        <f t="shared" si="360"/>
        <v/>
      </c>
      <c r="S922" s="649" t="e">
        <f t="shared" si="366"/>
        <v>#VALUE!</v>
      </c>
      <c r="T922" s="496" t="str">
        <f t="shared" si="361"/>
        <v/>
      </c>
      <c r="U922" s="508"/>
      <c r="V922" s="508"/>
      <c r="W922" s="631"/>
      <c r="X922" s="494">
        <f t="shared" si="362"/>
        <v>0</v>
      </c>
      <c r="Y922" s="506">
        <f t="shared" si="363"/>
        <v>0</v>
      </c>
      <c r="Z922" s="498"/>
      <c r="AA922" s="662"/>
      <c r="AB922" s="662" t="str">
        <f t="shared" si="364"/>
        <v/>
      </c>
      <c r="AC922" s="662" t="str">
        <f t="shared" si="365"/>
        <v/>
      </c>
    </row>
    <row r="923" spans="2:29" ht="13.9" x14ac:dyDescent="0.35">
      <c r="B923" s="563"/>
      <c r="C923" s="522"/>
      <c r="D923" s="521"/>
      <c r="E923" s="498"/>
      <c r="F923" s="498"/>
      <c r="G923" s="498"/>
      <c r="H923" s="498"/>
      <c r="I923" s="494" t="str">
        <f t="shared" si="355"/>
        <v/>
      </c>
      <c r="J923" s="500"/>
      <c r="K923" s="509"/>
      <c r="L923" s="494"/>
      <c r="M923" s="496"/>
      <c r="N923" s="496" t="str">
        <f t="shared" si="356"/>
        <v/>
      </c>
      <c r="O923" s="496" t="str">
        <f t="shared" si="357"/>
        <v/>
      </c>
      <c r="P923" s="496" t="str">
        <f t="shared" si="358"/>
        <v/>
      </c>
      <c r="Q923" s="496" t="str">
        <f t="shared" si="359"/>
        <v/>
      </c>
      <c r="R923" s="496" t="str">
        <f t="shared" si="360"/>
        <v/>
      </c>
      <c r="S923" s="649" t="e">
        <f t="shared" si="366"/>
        <v>#VALUE!</v>
      </c>
      <c r="T923" s="496" t="str">
        <f t="shared" si="361"/>
        <v/>
      </c>
      <c r="U923" s="508"/>
      <c r="V923" s="508"/>
      <c r="W923" s="631"/>
      <c r="X923" s="494">
        <f t="shared" si="362"/>
        <v>0</v>
      </c>
      <c r="Y923" s="506">
        <f t="shared" si="363"/>
        <v>0</v>
      </c>
      <c r="Z923" s="498"/>
      <c r="AA923" s="662"/>
      <c r="AB923" s="662" t="str">
        <f t="shared" si="364"/>
        <v/>
      </c>
      <c r="AC923" s="662" t="str">
        <f t="shared" si="365"/>
        <v/>
      </c>
    </row>
    <row r="924" spans="2:29" ht="13.9" x14ac:dyDescent="0.35">
      <c r="B924" s="563"/>
      <c r="C924" s="522"/>
      <c r="D924" s="521"/>
      <c r="E924" s="498"/>
      <c r="F924" s="498"/>
      <c r="G924" s="498"/>
      <c r="H924" s="498"/>
      <c r="I924" s="494" t="str">
        <f t="shared" si="355"/>
        <v/>
      </c>
      <c r="J924" s="500"/>
      <c r="K924" s="509"/>
      <c r="L924" s="494"/>
      <c r="M924" s="496"/>
      <c r="N924" s="496" t="str">
        <f t="shared" si="356"/>
        <v/>
      </c>
      <c r="O924" s="496" t="str">
        <f t="shared" si="357"/>
        <v/>
      </c>
      <c r="P924" s="496" t="str">
        <f t="shared" si="358"/>
        <v/>
      </c>
      <c r="Q924" s="496" t="str">
        <f t="shared" si="359"/>
        <v/>
      </c>
      <c r="R924" s="496" t="str">
        <f t="shared" si="360"/>
        <v/>
      </c>
      <c r="S924" s="649" t="e">
        <f t="shared" si="366"/>
        <v>#VALUE!</v>
      </c>
      <c r="T924" s="496" t="str">
        <f t="shared" si="361"/>
        <v/>
      </c>
      <c r="U924" s="508"/>
      <c r="V924" s="508"/>
      <c r="W924" s="631"/>
      <c r="X924" s="494">
        <f t="shared" si="362"/>
        <v>0</v>
      </c>
      <c r="Y924" s="506">
        <f t="shared" si="363"/>
        <v>0</v>
      </c>
      <c r="Z924" s="498"/>
      <c r="AA924" s="662"/>
      <c r="AB924" s="662" t="str">
        <f t="shared" si="364"/>
        <v/>
      </c>
      <c r="AC924" s="662" t="str">
        <f t="shared" si="365"/>
        <v/>
      </c>
    </row>
    <row r="925" spans="2:29" ht="13.9" x14ac:dyDescent="0.35">
      <c r="B925" s="563"/>
      <c r="C925" s="522"/>
      <c r="D925" s="521"/>
      <c r="E925" s="498"/>
      <c r="F925" s="498"/>
      <c r="G925" s="498"/>
      <c r="H925" s="498"/>
      <c r="I925" s="494" t="str">
        <f t="shared" si="355"/>
        <v/>
      </c>
      <c r="J925" s="500"/>
      <c r="K925" s="509"/>
      <c r="L925" s="494"/>
      <c r="M925" s="496"/>
      <c r="N925" s="496" t="str">
        <f t="shared" si="356"/>
        <v/>
      </c>
      <c r="O925" s="496" t="str">
        <f t="shared" si="357"/>
        <v/>
      </c>
      <c r="P925" s="496" t="str">
        <f t="shared" si="358"/>
        <v/>
      </c>
      <c r="Q925" s="496" t="str">
        <f t="shared" si="359"/>
        <v/>
      </c>
      <c r="R925" s="496" t="str">
        <f t="shared" si="360"/>
        <v/>
      </c>
      <c r="S925" s="649" t="e">
        <f t="shared" si="366"/>
        <v>#VALUE!</v>
      </c>
      <c r="T925" s="496" t="str">
        <f t="shared" si="361"/>
        <v/>
      </c>
      <c r="U925" s="508"/>
      <c r="V925" s="508"/>
      <c r="W925" s="631"/>
      <c r="X925" s="494">
        <f t="shared" si="362"/>
        <v>0</v>
      </c>
      <c r="Y925" s="506">
        <f t="shared" si="363"/>
        <v>0</v>
      </c>
      <c r="Z925" s="498"/>
      <c r="AA925" s="662"/>
      <c r="AB925" s="662" t="str">
        <f t="shared" si="364"/>
        <v/>
      </c>
      <c r="AC925" s="662" t="str">
        <f t="shared" si="365"/>
        <v/>
      </c>
    </row>
    <row r="926" spans="2:29" ht="13.9" x14ac:dyDescent="0.35">
      <c r="B926" s="563"/>
      <c r="C926" s="522"/>
      <c r="D926" s="521"/>
      <c r="E926" s="498"/>
      <c r="F926" s="498"/>
      <c r="G926" s="498"/>
      <c r="H926" s="498"/>
      <c r="I926" s="494" t="str">
        <f t="shared" si="355"/>
        <v/>
      </c>
      <c r="J926" s="500"/>
      <c r="K926" s="509"/>
      <c r="L926" s="494"/>
      <c r="M926" s="496"/>
      <c r="N926" s="496" t="str">
        <f t="shared" si="356"/>
        <v/>
      </c>
      <c r="O926" s="496" t="str">
        <f t="shared" si="357"/>
        <v/>
      </c>
      <c r="P926" s="496" t="str">
        <f t="shared" si="358"/>
        <v/>
      </c>
      <c r="Q926" s="496" t="str">
        <f t="shared" si="359"/>
        <v/>
      </c>
      <c r="R926" s="496" t="str">
        <f t="shared" si="360"/>
        <v/>
      </c>
      <c r="S926" s="649" t="e">
        <f t="shared" si="366"/>
        <v>#VALUE!</v>
      </c>
      <c r="T926" s="496" t="str">
        <f t="shared" si="361"/>
        <v/>
      </c>
      <c r="U926" s="508"/>
      <c r="V926" s="508"/>
      <c r="W926" s="631"/>
      <c r="X926" s="494">
        <f t="shared" si="362"/>
        <v>0</v>
      </c>
      <c r="Y926" s="506">
        <f t="shared" si="363"/>
        <v>0</v>
      </c>
      <c r="Z926" s="498"/>
      <c r="AA926" s="662"/>
      <c r="AB926" s="662" t="str">
        <f t="shared" si="364"/>
        <v/>
      </c>
      <c r="AC926" s="662" t="str">
        <f t="shared" si="365"/>
        <v/>
      </c>
    </row>
    <row r="927" spans="2:29" ht="13.9" x14ac:dyDescent="0.35">
      <c r="B927" s="563"/>
      <c r="C927" s="522"/>
      <c r="D927" s="521"/>
      <c r="E927" s="498"/>
      <c r="F927" s="498"/>
      <c r="G927" s="498"/>
      <c r="H927" s="498"/>
      <c r="I927" s="494" t="str">
        <f t="shared" si="355"/>
        <v/>
      </c>
      <c r="J927" s="500"/>
      <c r="K927" s="509"/>
      <c r="L927" s="494"/>
      <c r="M927" s="496"/>
      <c r="N927" s="496" t="str">
        <f t="shared" si="356"/>
        <v/>
      </c>
      <c r="O927" s="496" t="str">
        <f t="shared" si="357"/>
        <v/>
      </c>
      <c r="P927" s="496" t="str">
        <f t="shared" si="358"/>
        <v/>
      </c>
      <c r="Q927" s="496" t="str">
        <f t="shared" si="359"/>
        <v/>
      </c>
      <c r="R927" s="496" t="str">
        <f t="shared" si="360"/>
        <v/>
      </c>
      <c r="S927" s="649" t="e">
        <f t="shared" si="366"/>
        <v>#VALUE!</v>
      </c>
      <c r="T927" s="496" t="str">
        <f t="shared" si="361"/>
        <v/>
      </c>
      <c r="U927" s="508"/>
      <c r="V927" s="508"/>
      <c r="W927" s="631"/>
      <c r="X927" s="494">
        <f t="shared" si="362"/>
        <v>0</v>
      </c>
      <c r="Y927" s="506">
        <f t="shared" si="363"/>
        <v>0</v>
      </c>
      <c r="Z927" s="498"/>
      <c r="AA927" s="662"/>
      <c r="AB927" s="662" t="str">
        <f t="shared" si="364"/>
        <v/>
      </c>
      <c r="AC927" s="662" t="str">
        <f t="shared" si="365"/>
        <v/>
      </c>
    </row>
    <row r="928" spans="2:29" ht="13.9" x14ac:dyDescent="0.35">
      <c r="B928" s="563"/>
      <c r="C928" s="522"/>
      <c r="D928" s="521"/>
      <c r="E928" s="498"/>
      <c r="F928" s="498"/>
      <c r="G928" s="498"/>
      <c r="H928" s="498"/>
      <c r="I928" s="494" t="str">
        <f t="shared" si="355"/>
        <v/>
      </c>
      <c r="J928" s="500"/>
      <c r="K928" s="509"/>
      <c r="L928" s="494"/>
      <c r="M928" s="496"/>
      <c r="N928" s="496" t="str">
        <f t="shared" si="356"/>
        <v/>
      </c>
      <c r="O928" s="496" t="str">
        <f t="shared" si="357"/>
        <v/>
      </c>
      <c r="P928" s="496" t="str">
        <f t="shared" si="358"/>
        <v/>
      </c>
      <c r="Q928" s="496" t="str">
        <f t="shared" si="359"/>
        <v/>
      </c>
      <c r="R928" s="496" t="str">
        <f t="shared" si="360"/>
        <v/>
      </c>
      <c r="S928" s="649" t="e">
        <f t="shared" si="366"/>
        <v>#VALUE!</v>
      </c>
      <c r="T928" s="496" t="str">
        <f t="shared" si="361"/>
        <v/>
      </c>
      <c r="U928" s="508"/>
      <c r="V928" s="508"/>
      <c r="W928" s="631"/>
      <c r="X928" s="494">
        <f t="shared" si="362"/>
        <v>0</v>
      </c>
      <c r="Y928" s="506">
        <f t="shared" si="363"/>
        <v>0</v>
      </c>
      <c r="Z928" s="498"/>
      <c r="AA928" s="662"/>
      <c r="AB928" s="662" t="str">
        <f t="shared" si="364"/>
        <v/>
      </c>
      <c r="AC928" s="662" t="str">
        <f t="shared" si="365"/>
        <v/>
      </c>
    </row>
    <row r="929" spans="2:29" ht="13.9" x14ac:dyDescent="0.35">
      <c r="B929" s="563"/>
      <c r="C929" s="522"/>
      <c r="D929" s="521"/>
      <c r="E929" s="498"/>
      <c r="F929" s="498"/>
      <c r="G929" s="498"/>
      <c r="H929" s="498"/>
      <c r="I929" s="494" t="str">
        <f t="shared" si="355"/>
        <v/>
      </c>
      <c r="J929" s="500"/>
      <c r="K929" s="509"/>
      <c r="L929" s="494"/>
      <c r="M929" s="496"/>
      <c r="N929" s="496" t="str">
        <f t="shared" si="356"/>
        <v/>
      </c>
      <c r="O929" s="496" t="str">
        <f t="shared" si="357"/>
        <v/>
      </c>
      <c r="P929" s="496" t="str">
        <f t="shared" si="358"/>
        <v/>
      </c>
      <c r="Q929" s="496" t="str">
        <f t="shared" si="359"/>
        <v/>
      </c>
      <c r="R929" s="496" t="str">
        <f t="shared" si="360"/>
        <v/>
      </c>
      <c r="S929" s="649" t="e">
        <f t="shared" si="366"/>
        <v>#VALUE!</v>
      </c>
      <c r="T929" s="496" t="str">
        <f t="shared" si="361"/>
        <v/>
      </c>
      <c r="U929" s="508"/>
      <c r="V929" s="508"/>
      <c r="W929" s="631"/>
      <c r="X929" s="494">
        <f t="shared" si="362"/>
        <v>0</v>
      </c>
      <c r="Y929" s="506">
        <f t="shared" si="363"/>
        <v>0</v>
      </c>
      <c r="Z929" s="498"/>
      <c r="AA929" s="662"/>
      <c r="AB929" s="662" t="str">
        <f t="shared" si="364"/>
        <v/>
      </c>
      <c r="AC929" s="662" t="str">
        <f t="shared" si="365"/>
        <v/>
      </c>
    </row>
    <row r="930" spans="2:29" ht="13.9" x14ac:dyDescent="0.35">
      <c r="B930" s="563"/>
      <c r="C930" s="522"/>
      <c r="D930" s="521"/>
      <c r="E930" s="498"/>
      <c r="F930" s="498"/>
      <c r="G930" s="498"/>
      <c r="H930" s="498"/>
      <c r="I930" s="494" t="str">
        <f t="shared" si="355"/>
        <v/>
      </c>
      <c r="J930" s="500"/>
      <c r="K930" s="509"/>
      <c r="L930" s="494"/>
      <c r="M930" s="496"/>
      <c r="N930" s="496" t="str">
        <f t="shared" si="356"/>
        <v/>
      </c>
      <c r="O930" s="496" t="str">
        <f t="shared" si="357"/>
        <v/>
      </c>
      <c r="P930" s="496" t="str">
        <f t="shared" si="358"/>
        <v/>
      </c>
      <c r="Q930" s="496" t="str">
        <f t="shared" si="359"/>
        <v/>
      </c>
      <c r="R930" s="496" t="str">
        <f t="shared" si="360"/>
        <v/>
      </c>
      <c r="S930" s="649" t="e">
        <f t="shared" si="366"/>
        <v>#VALUE!</v>
      </c>
      <c r="T930" s="496" t="str">
        <f t="shared" si="361"/>
        <v/>
      </c>
      <c r="U930" s="508"/>
      <c r="V930" s="508"/>
      <c r="W930" s="631"/>
      <c r="X930" s="494">
        <f t="shared" si="362"/>
        <v>0</v>
      </c>
      <c r="Y930" s="506">
        <f t="shared" si="363"/>
        <v>0</v>
      </c>
      <c r="Z930" s="498"/>
      <c r="AA930" s="662"/>
      <c r="AB930" s="662" t="str">
        <f t="shared" si="364"/>
        <v/>
      </c>
      <c r="AC930" s="662" t="str">
        <f t="shared" si="365"/>
        <v/>
      </c>
    </row>
    <row r="931" spans="2:29" ht="13.9" x14ac:dyDescent="0.35">
      <c r="B931" s="563"/>
      <c r="C931" s="522"/>
      <c r="D931" s="521"/>
      <c r="E931" s="498"/>
      <c r="F931" s="498"/>
      <c r="G931" s="498"/>
      <c r="H931" s="498"/>
      <c r="I931" s="494" t="str">
        <f t="shared" si="355"/>
        <v/>
      </c>
      <c r="J931" s="500"/>
      <c r="K931" s="509"/>
      <c r="L931" s="494"/>
      <c r="M931" s="496"/>
      <c r="N931" s="496" t="str">
        <f t="shared" si="356"/>
        <v/>
      </c>
      <c r="O931" s="496" t="str">
        <f t="shared" si="357"/>
        <v/>
      </c>
      <c r="P931" s="496" t="str">
        <f t="shared" si="358"/>
        <v/>
      </c>
      <c r="Q931" s="496" t="str">
        <f t="shared" si="359"/>
        <v/>
      </c>
      <c r="R931" s="496" t="str">
        <f t="shared" si="360"/>
        <v/>
      </c>
      <c r="S931" s="649" t="e">
        <f t="shared" si="366"/>
        <v>#VALUE!</v>
      </c>
      <c r="T931" s="496" t="str">
        <f t="shared" si="361"/>
        <v/>
      </c>
      <c r="U931" s="508"/>
      <c r="V931" s="508"/>
      <c r="W931" s="631"/>
      <c r="X931" s="494">
        <f t="shared" si="362"/>
        <v>0</v>
      </c>
      <c r="Y931" s="506">
        <f t="shared" si="363"/>
        <v>0</v>
      </c>
      <c r="Z931" s="498"/>
      <c r="AA931" s="662"/>
      <c r="AB931" s="662" t="str">
        <f t="shared" si="364"/>
        <v/>
      </c>
      <c r="AC931" s="662" t="str">
        <f t="shared" si="365"/>
        <v/>
      </c>
    </row>
    <row r="932" spans="2:29" ht="13.9" x14ac:dyDescent="0.35">
      <c r="B932" s="563"/>
      <c r="C932" s="522"/>
      <c r="D932" s="521"/>
      <c r="E932" s="498"/>
      <c r="F932" s="498"/>
      <c r="G932" s="498"/>
      <c r="H932" s="498"/>
      <c r="I932" s="494" t="str">
        <f t="shared" si="355"/>
        <v/>
      </c>
      <c r="J932" s="500"/>
      <c r="K932" s="509"/>
      <c r="L932" s="494"/>
      <c r="M932" s="496"/>
      <c r="N932" s="496" t="str">
        <f t="shared" si="356"/>
        <v/>
      </c>
      <c r="O932" s="496" t="str">
        <f t="shared" si="357"/>
        <v/>
      </c>
      <c r="P932" s="496" t="str">
        <f t="shared" si="358"/>
        <v/>
      </c>
      <c r="Q932" s="496" t="str">
        <f t="shared" si="359"/>
        <v/>
      </c>
      <c r="R932" s="496" t="str">
        <f t="shared" si="360"/>
        <v/>
      </c>
      <c r="S932" s="649" t="e">
        <f t="shared" si="366"/>
        <v>#VALUE!</v>
      </c>
      <c r="T932" s="496" t="str">
        <f t="shared" si="361"/>
        <v/>
      </c>
      <c r="U932" s="508"/>
      <c r="V932" s="508"/>
      <c r="W932" s="631"/>
      <c r="X932" s="494">
        <f t="shared" si="362"/>
        <v>0</v>
      </c>
      <c r="Y932" s="506">
        <f t="shared" si="363"/>
        <v>0</v>
      </c>
      <c r="Z932" s="498"/>
      <c r="AA932" s="662"/>
      <c r="AB932" s="662" t="str">
        <f t="shared" si="364"/>
        <v/>
      </c>
      <c r="AC932" s="662" t="str">
        <f t="shared" si="365"/>
        <v/>
      </c>
    </row>
    <row r="933" spans="2:29" ht="13.9" x14ac:dyDescent="0.35">
      <c r="B933" s="563"/>
      <c r="C933" s="522"/>
      <c r="D933" s="521"/>
      <c r="E933" s="498"/>
      <c r="F933" s="498"/>
      <c r="G933" s="498"/>
      <c r="H933" s="498"/>
      <c r="I933" s="494" t="str">
        <f t="shared" si="355"/>
        <v/>
      </c>
      <c r="J933" s="500"/>
      <c r="K933" s="509"/>
      <c r="L933" s="494"/>
      <c r="M933" s="496"/>
      <c r="N933" s="496" t="str">
        <f t="shared" si="356"/>
        <v/>
      </c>
      <c r="O933" s="496" t="str">
        <f t="shared" si="357"/>
        <v/>
      </c>
      <c r="P933" s="496" t="str">
        <f t="shared" si="358"/>
        <v/>
      </c>
      <c r="Q933" s="496" t="str">
        <f t="shared" si="359"/>
        <v/>
      </c>
      <c r="R933" s="496" t="str">
        <f t="shared" si="360"/>
        <v/>
      </c>
      <c r="S933" s="649" t="e">
        <f t="shared" si="366"/>
        <v>#VALUE!</v>
      </c>
      <c r="T933" s="496" t="str">
        <f t="shared" si="361"/>
        <v/>
      </c>
      <c r="U933" s="508"/>
      <c r="V933" s="508"/>
      <c r="W933" s="631"/>
      <c r="X933" s="494">
        <f t="shared" si="362"/>
        <v>0</v>
      </c>
      <c r="Y933" s="506">
        <f t="shared" si="363"/>
        <v>0</v>
      </c>
      <c r="Z933" s="498"/>
      <c r="AA933" s="662"/>
      <c r="AB933" s="662" t="str">
        <f t="shared" si="364"/>
        <v/>
      </c>
      <c r="AC933" s="662" t="str">
        <f t="shared" si="365"/>
        <v/>
      </c>
    </row>
    <row r="934" spans="2:29" ht="13.9" x14ac:dyDescent="0.35">
      <c r="B934" s="563"/>
      <c r="C934" s="522"/>
      <c r="D934" s="521"/>
      <c r="E934" s="498"/>
      <c r="F934" s="498"/>
      <c r="G934" s="498"/>
      <c r="H934" s="498"/>
      <c r="I934" s="494" t="str">
        <f t="shared" si="355"/>
        <v/>
      </c>
      <c r="J934" s="500"/>
      <c r="K934" s="509"/>
      <c r="L934" s="494"/>
      <c r="M934" s="496"/>
      <c r="N934" s="496" t="str">
        <f t="shared" si="356"/>
        <v/>
      </c>
      <c r="O934" s="496" t="str">
        <f t="shared" si="357"/>
        <v/>
      </c>
      <c r="P934" s="496" t="str">
        <f t="shared" si="358"/>
        <v/>
      </c>
      <c r="Q934" s="496" t="str">
        <f t="shared" si="359"/>
        <v/>
      </c>
      <c r="R934" s="496" t="str">
        <f t="shared" si="360"/>
        <v/>
      </c>
      <c r="S934" s="649" t="e">
        <f t="shared" si="366"/>
        <v>#VALUE!</v>
      </c>
      <c r="T934" s="496" t="str">
        <f t="shared" si="361"/>
        <v/>
      </c>
      <c r="U934" s="508"/>
      <c r="V934" s="508"/>
      <c r="W934" s="631"/>
      <c r="X934" s="494">
        <f t="shared" si="362"/>
        <v>0</v>
      </c>
      <c r="Y934" s="506">
        <f t="shared" si="363"/>
        <v>0</v>
      </c>
      <c r="Z934" s="498"/>
      <c r="AA934" s="662"/>
      <c r="AB934" s="662" t="str">
        <f t="shared" si="364"/>
        <v/>
      </c>
      <c r="AC934" s="662" t="str">
        <f t="shared" si="365"/>
        <v/>
      </c>
    </row>
    <row r="935" spans="2:29" ht="13.9" x14ac:dyDescent="0.35">
      <c r="B935" s="563"/>
      <c r="C935" s="522"/>
      <c r="D935" s="521"/>
      <c r="E935" s="498"/>
      <c r="F935" s="498"/>
      <c r="G935" s="498"/>
      <c r="H935" s="498"/>
      <c r="I935" s="494" t="str">
        <f t="shared" si="355"/>
        <v/>
      </c>
      <c r="J935" s="500"/>
      <c r="K935" s="509"/>
      <c r="L935" s="494"/>
      <c r="M935" s="496"/>
      <c r="N935" s="496" t="str">
        <f t="shared" si="356"/>
        <v/>
      </c>
      <c r="O935" s="496" t="str">
        <f t="shared" si="357"/>
        <v/>
      </c>
      <c r="P935" s="496" t="str">
        <f t="shared" si="358"/>
        <v/>
      </c>
      <c r="Q935" s="496" t="str">
        <f t="shared" si="359"/>
        <v/>
      </c>
      <c r="R935" s="496" t="str">
        <f t="shared" si="360"/>
        <v/>
      </c>
      <c r="S935" s="649" t="e">
        <f t="shared" si="366"/>
        <v>#VALUE!</v>
      </c>
      <c r="T935" s="496" t="str">
        <f t="shared" si="361"/>
        <v/>
      </c>
      <c r="U935" s="508"/>
      <c r="V935" s="508"/>
      <c r="W935" s="631"/>
      <c r="X935" s="494">
        <f t="shared" si="362"/>
        <v>0</v>
      </c>
      <c r="Y935" s="506">
        <f t="shared" si="363"/>
        <v>0</v>
      </c>
      <c r="Z935" s="498"/>
      <c r="AA935" s="662"/>
      <c r="AB935" s="662" t="str">
        <f t="shared" si="364"/>
        <v/>
      </c>
      <c r="AC935" s="662" t="str">
        <f t="shared" si="365"/>
        <v/>
      </c>
    </row>
    <row r="936" spans="2:29" ht="13.9" x14ac:dyDescent="0.35">
      <c r="B936" s="563"/>
      <c r="C936" s="522"/>
      <c r="D936" s="521"/>
      <c r="E936" s="498"/>
      <c r="F936" s="498"/>
      <c r="G936" s="498"/>
      <c r="H936" s="498"/>
      <c r="I936" s="494" t="str">
        <f t="shared" si="355"/>
        <v/>
      </c>
      <c r="J936" s="500"/>
      <c r="K936" s="509"/>
      <c r="L936" s="494"/>
      <c r="M936" s="496"/>
      <c r="N936" s="496" t="str">
        <f t="shared" si="356"/>
        <v/>
      </c>
      <c r="O936" s="496" t="str">
        <f t="shared" si="357"/>
        <v/>
      </c>
      <c r="P936" s="496" t="str">
        <f t="shared" si="358"/>
        <v/>
      </c>
      <c r="Q936" s="496" t="str">
        <f t="shared" si="359"/>
        <v/>
      </c>
      <c r="R936" s="496" t="str">
        <f t="shared" si="360"/>
        <v/>
      </c>
      <c r="S936" s="649" t="e">
        <f t="shared" si="366"/>
        <v>#VALUE!</v>
      </c>
      <c r="T936" s="496" t="str">
        <f t="shared" si="361"/>
        <v/>
      </c>
      <c r="U936" s="508"/>
      <c r="V936" s="508"/>
      <c r="W936" s="631"/>
      <c r="X936" s="494">
        <f t="shared" si="362"/>
        <v>0</v>
      </c>
      <c r="Y936" s="506">
        <f t="shared" si="363"/>
        <v>0</v>
      </c>
      <c r="Z936" s="498"/>
      <c r="AA936" s="662"/>
      <c r="AB936" s="662" t="str">
        <f t="shared" si="364"/>
        <v/>
      </c>
      <c r="AC936" s="662" t="str">
        <f t="shared" si="365"/>
        <v/>
      </c>
    </row>
    <row r="937" spans="2:29" ht="13.9" x14ac:dyDescent="0.35">
      <c r="B937" s="563"/>
      <c r="C937" s="522"/>
      <c r="D937" s="521"/>
      <c r="E937" s="498"/>
      <c r="F937" s="498"/>
      <c r="G937" s="498"/>
      <c r="H937" s="498"/>
      <c r="I937" s="494" t="str">
        <f t="shared" si="355"/>
        <v/>
      </c>
      <c r="J937" s="500"/>
      <c r="K937" s="509"/>
      <c r="L937" s="494"/>
      <c r="M937" s="496"/>
      <c r="N937" s="496" t="str">
        <f t="shared" si="356"/>
        <v/>
      </c>
      <c r="O937" s="496" t="str">
        <f t="shared" si="357"/>
        <v/>
      </c>
      <c r="P937" s="496" t="str">
        <f t="shared" si="358"/>
        <v/>
      </c>
      <c r="Q937" s="496" t="str">
        <f t="shared" si="359"/>
        <v/>
      </c>
      <c r="R937" s="496" t="str">
        <f t="shared" si="360"/>
        <v/>
      </c>
      <c r="S937" s="649" t="e">
        <f t="shared" si="366"/>
        <v>#VALUE!</v>
      </c>
      <c r="T937" s="496" t="str">
        <f t="shared" si="361"/>
        <v/>
      </c>
      <c r="U937" s="508"/>
      <c r="V937" s="508"/>
      <c r="W937" s="631"/>
      <c r="X937" s="494">
        <f t="shared" si="362"/>
        <v>0</v>
      </c>
      <c r="Y937" s="506">
        <f t="shared" si="363"/>
        <v>0</v>
      </c>
      <c r="Z937" s="498"/>
      <c r="AA937" s="662"/>
      <c r="AB937" s="662" t="str">
        <f t="shared" si="364"/>
        <v/>
      </c>
      <c r="AC937" s="662" t="str">
        <f t="shared" si="365"/>
        <v/>
      </c>
    </row>
    <row r="938" spans="2:29" ht="13.9" x14ac:dyDescent="0.35">
      <c r="B938" s="563"/>
      <c r="C938" s="522"/>
      <c r="D938" s="521"/>
      <c r="E938" s="498"/>
      <c r="F938" s="498"/>
      <c r="G938" s="498"/>
      <c r="H938" s="498"/>
      <c r="I938" s="494" t="str">
        <f t="shared" si="355"/>
        <v/>
      </c>
      <c r="J938" s="500"/>
      <c r="K938" s="509"/>
      <c r="L938" s="494"/>
      <c r="M938" s="496"/>
      <c r="N938" s="496" t="str">
        <f t="shared" si="356"/>
        <v/>
      </c>
      <c r="O938" s="496" t="str">
        <f t="shared" si="357"/>
        <v/>
      </c>
      <c r="P938" s="496" t="str">
        <f t="shared" si="358"/>
        <v/>
      </c>
      <c r="Q938" s="496" t="str">
        <f t="shared" si="359"/>
        <v/>
      </c>
      <c r="R938" s="496" t="str">
        <f t="shared" si="360"/>
        <v/>
      </c>
      <c r="S938" s="649" t="e">
        <f t="shared" si="366"/>
        <v>#VALUE!</v>
      </c>
      <c r="T938" s="496" t="str">
        <f t="shared" si="361"/>
        <v/>
      </c>
      <c r="U938" s="508"/>
      <c r="V938" s="508"/>
      <c r="W938" s="631"/>
      <c r="X938" s="494">
        <f t="shared" si="362"/>
        <v>0</v>
      </c>
      <c r="Y938" s="506">
        <f t="shared" si="363"/>
        <v>0</v>
      </c>
      <c r="Z938" s="498"/>
      <c r="AA938" s="662"/>
      <c r="AB938" s="662" t="str">
        <f t="shared" si="364"/>
        <v/>
      </c>
      <c r="AC938" s="662" t="str">
        <f t="shared" si="365"/>
        <v/>
      </c>
    </row>
    <row r="939" spans="2:29" ht="13.9" x14ac:dyDescent="0.35">
      <c r="B939" s="563"/>
      <c r="C939" s="522"/>
      <c r="D939" s="521"/>
      <c r="E939" s="498"/>
      <c r="F939" s="498"/>
      <c r="G939" s="498"/>
      <c r="H939" s="498"/>
      <c r="I939" s="494" t="str">
        <f t="shared" si="355"/>
        <v/>
      </c>
      <c r="J939" s="500"/>
      <c r="K939" s="509"/>
      <c r="L939" s="494"/>
      <c r="M939" s="496"/>
      <c r="N939" s="496" t="str">
        <f t="shared" si="356"/>
        <v/>
      </c>
      <c r="O939" s="496" t="str">
        <f t="shared" si="357"/>
        <v/>
      </c>
      <c r="P939" s="496" t="str">
        <f t="shared" si="358"/>
        <v/>
      </c>
      <c r="Q939" s="496" t="str">
        <f t="shared" si="359"/>
        <v/>
      </c>
      <c r="R939" s="496" t="str">
        <f t="shared" si="360"/>
        <v/>
      </c>
      <c r="S939" s="649" t="e">
        <f t="shared" si="366"/>
        <v>#VALUE!</v>
      </c>
      <c r="T939" s="496" t="str">
        <f t="shared" si="361"/>
        <v/>
      </c>
      <c r="U939" s="508"/>
      <c r="V939" s="508"/>
      <c r="W939" s="631"/>
      <c r="X939" s="494">
        <f t="shared" si="362"/>
        <v>0</v>
      </c>
      <c r="Y939" s="506">
        <f t="shared" si="363"/>
        <v>0</v>
      </c>
      <c r="Z939" s="498"/>
      <c r="AA939" s="662"/>
      <c r="AB939" s="662" t="str">
        <f t="shared" si="364"/>
        <v/>
      </c>
      <c r="AC939" s="662" t="str">
        <f t="shared" si="365"/>
        <v/>
      </c>
    </row>
    <row r="940" spans="2:29" ht="13.9" x14ac:dyDescent="0.35">
      <c r="B940" s="563"/>
      <c r="C940" s="522"/>
      <c r="D940" s="521"/>
      <c r="E940" s="498"/>
      <c r="F940" s="498"/>
      <c r="G940" s="498"/>
      <c r="H940" s="498"/>
      <c r="I940" s="494" t="str">
        <f t="shared" si="355"/>
        <v/>
      </c>
      <c r="J940" s="500"/>
      <c r="K940" s="509"/>
      <c r="L940" s="494"/>
      <c r="M940" s="496"/>
      <c r="N940" s="496" t="str">
        <f t="shared" si="356"/>
        <v/>
      </c>
      <c r="O940" s="496" t="str">
        <f t="shared" si="357"/>
        <v/>
      </c>
      <c r="P940" s="496" t="str">
        <f t="shared" si="358"/>
        <v/>
      </c>
      <c r="Q940" s="496" t="str">
        <f t="shared" si="359"/>
        <v/>
      </c>
      <c r="R940" s="496" t="str">
        <f t="shared" si="360"/>
        <v/>
      </c>
      <c r="S940" s="649" t="e">
        <f t="shared" si="366"/>
        <v>#VALUE!</v>
      </c>
      <c r="T940" s="496" t="str">
        <f t="shared" si="361"/>
        <v/>
      </c>
      <c r="U940" s="508"/>
      <c r="V940" s="508"/>
      <c r="W940" s="631"/>
      <c r="X940" s="494">
        <f t="shared" si="362"/>
        <v>0</v>
      </c>
      <c r="Y940" s="506">
        <f t="shared" si="363"/>
        <v>0</v>
      </c>
      <c r="Z940" s="498"/>
      <c r="AA940" s="662"/>
      <c r="AB940" s="662" t="str">
        <f t="shared" si="364"/>
        <v/>
      </c>
      <c r="AC940" s="662" t="str">
        <f t="shared" si="365"/>
        <v/>
      </c>
    </row>
    <row r="941" spans="2:29" ht="13.9" x14ac:dyDescent="0.35">
      <c r="B941" s="563"/>
      <c r="C941" s="522"/>
      <c r="D941" s="521"/>
      <c r="E941" s="498"/>
      <c r="F941" s="498"/>
      <c r="G941" s="498"/>
      <c r="H941" s="498"/>
      <c r="I941" s="494" t="str">
        <f t="shared" si="355"/>
        <v/>
      </c>
      <c r="J941" s="500"/>
      <c r="K941" s="509"/>
      <c r="L941" s="494"/>
      <c r="M941" s="496"/>
      <c r="N941" s="496" t="str">
        <f t="shared" si="356"/>
        <v/>
      </c>
      <c r="O941" s="496" t="str">
        <f t="shared" si="357"/>
        <v/>
      </c>
      <c r="P941" s="496" t="str">
        <f t="shared" si="358"/>
        <v/>
      </c>
      <c r="Q941" s="496" t="str">
        <f t="shared" si="359"/>
        <v/>
      </c>
      <c r="R941" s="496" t="str">
        <f t="shared" si="360"/>
        <v/>
      </c>
      <c r="S941" s="649" t="e">
        <f t="shared" si="366"/>
        <v>#VALUE!</v>
      </c>
      <c r="T941" s="496" t="str">
        <f t="shared" si="361"/>
        <v/>
      </c>
      <c r="U941" s="508"/>
      <c r="V941" s="508"/>
      <c r="W941" s="631"/>
      <c r="X941" s="494">
        <f t="shared" si="362"/>
        <v>0</v>
      </c>
      <c r="Y941" s="506">
        <f t="shared" si="363"/>
        <v>0</v>
      </c>
      <c r="Z941" s="498"/>
      <c r="AA941" s="662"/>
      <c r="AB941" s="662" t="str">
        <f t="shared" si="364"/>
        <v/>
      </c>
      <c r="AC941" s="662" t="str">
        <f t="shared" si="365"/>
        <v/>
      </c>
    </row>
    <row r="942" spans="2:29" ht="13.9" x14ac:dyDescent="0.35">
      <c r="B942" s="563"/>
      <c r="C942" s="522"/>
      <c r="D942" s="521"/>
      <c r="E942" s="498"/>
      <c r="F942" s="498"/>
      <c r="G942" s="498"/>
      <c r="H942" s="498"/>
      <c r="I942" s="494" t="str">
        <f t="shared" si="355"/>
        <v/>
      </c>
      <c r="J942" s="500"/>
      <c r="K942" s="509"/>
      <c r="L942" s="494"/>
      <c r="M942" s="496"/>
      <c r="N942" s="496" t="str">
        <f t="shared" si="356"/>
        <v/>
      </c>
      <c r="O942" s="496" t="str">
        <f t="shared" si="357"/>
        <v/>
      </c>
      <c r="P942" s="496" t="str">
        <f t="shared" si="358"/>
        <v/>
      </c>
      <c r="Q942" s="496" t="str">
        <f t="shared" si="359"/>
        <v/>
      </c>
      <c r="R942" s="496" t="str">
        <f t="shared" si="360"/>
        <v/>
      </c>
      <c r="S942" s="649" t="e">
        <f t="shared" si="366"/>
        <v>#VALUE!</v>
      </c>
      <c r="T942" s="496" t="str">
        <f t="shared" si="361"/>
        <v/>
      </c>
      <c r="U942" s="508"/>
      <c r="V942" s="508"/>
      <c r="W942" s="631"/>
      <c r="X942" s="494">
        <f t="shared" si="362"/>
        <v>0</v>
      </c>
      <c r="Y942" s="506">
        <f t="shared" si="363"/>
        <v>0</v>
      </c>
      <c r="Z942" s="498"/>
      <c r="AA942" s="662"/>
      <c r="AB942" s="662" t="str">
        <f t="shared" si="364"/>
        <v/>
      </c>
      <c r="AC942" s="662" t="str">
        <f t="shared" si="365"/>
        <v/>
      </c>
    </row>
    <row r="943" spans="2:29" ht="13.9" x14ac:dyDescent="0.35">
      <c r="B943" s="563"/>
      <c r="C943" s="522"/>
      <c r="D943" s="521"/>
      <c r="E943" s="498"/>
      <c r="F943" s="498"/>
      <c r="G943" s="498"/>
      <c r="H943" s="498"/>
      <c r="I943" s="494" t="str">
        <f t="shared" si="355"/>
        <v/>
      </c>
      <c r="J943" s="500"/>
      <c r="K943" s="509"/>
      <c r="L943" s="494"/>
      <c r="M943" s="496"/>
      <c r="N943" s="496" t="str">
        <f t="shared" si="356"/>
        <v/>
      </c>
      <c r="O943" s="496" t="str">
        <f t="shared" si="357"/>
        <v/>
      </c>
      <c r="P943" s="496" t="str">
        <f t="shared" si="358"/>
        <v/>
      </c>
      <c r="Q943" s="496" t="str">
        <f t="shared" si="359"/>
        <v/>
      </c>
      <c r="R943" s="496" t="str">
        <f t="shared" si="360"/>
        <v/>
      </c>
      <c r="S943" s="649" t="e">
        <f t="shared" si="366"/>
        <v>#VALUE!</v>
      </c>
      <c r="T943" s="496" t="str">
        <f t="shared" si="361"/>
        <v/>
      </c>
      <c r="U943" s="508"/>
      <c r="V943" s="508"/>
      <c r="W943" s="631"/>
      <c r="X943" s="494">
        <f t="shared" si="362"/>
        <v>0</v>
      </c>
      <c r="Y943" s="506">
        <f t="shared" si="363"/>
        <v>0</v>
      </c>
      <c r="Z943" s="498"/>
      <c r="AA943" s="662"/>
      <c r="AB943" s="662" t="str">
        <f t="shared" si="364"/>
        <v/>
      </c>
      <c r="AC943" s="662" t="str">
        <f t="shared" si="365"/>
        <v/>
      </c>
    </row>
    <row r="944" spans="2:29" ht="13.9" x14ac:dyDescent="0.35">
      <c r="B944" s="563"/>
      <c r="C944" s="522"/>
      <c r="D944" s="521"/>
      <c r="E944" s="498"/>
      <c r="F944" s="498"/>
      <c r="G944" s="498"/>
      <c r="H944" s="498"/>
      <c r="I944" s="494" t="str">
        <f t="shared" si="355"/>
        <v/>
      </c>
      <c r="J944" s="500"/>
      <c r="K944" s="509"/>
      <c r="L944" s="494"/>
      <c r="M944" s="496"/>
      <c r="N944" s="496" t="str">
        <f t="shared" si="356"/>
        <v/>
      </c>
      <c r="O944" s="496" t="str">
        <f t="shared" si="357"/>
        <v/>
      </c>
      <c r="P944" s="496" t="str">
        <f t="shared" si="358"/>
        <v/>
      </c>
      <c r="Q944" s="496" t="str">
        <f t="shared" si="359"/>
        <v/>
      </c>
      <c r="R944" s="496" t="str">
        <f t="shared" si="360"/>
        <v/>
      </c>
      <c r="S944" s="649" t="e">
        <f t="shared" si="366"/>
        <v>#VALUE!</v>
      </c>
      <c r="T944" s="496" t="str">
        <f t="shared" si="361"/>
        <v/>
      </c>
      <c r="U944" s="508"/>
      <c r="V944" s="508"/>
      <c r="W944" s="631"/>
      <c r="X944" s="494">
        <f t="shared" si="362"/>
        <v>0</v>
      </c>
      <c r="Y944" s="506">
        <f t="shared" si="363"/>
        <v>0</v>
      </c>
      <c r="Z944" s="498"/>
      <c r="AA944" s="662"/>
      <c r="AB944" s="662" t="str">
        <f t="shared" si="364"/>
        <v/>
      </c>
      <c r="AC944" s="662" t="str">
        <f t="shared" si="365"/>
        <v/>
      </c>
    </row>
    <row r="945" spans="2:29" ht="13.9" x14ac:dyDescent="0.35">
      <c r="B945" s="563"/>
      <c r="C945" s="522"/>
      <c r="D945" s="521"/>
      <c r="E945" s="498"/>
      <c r="F945" s="498"/>
      <c r="G945" s="498"/>
      <c r="H945" s="498"/>
      <c r="I945" s="494" t="str">
        <f t="shared" si="355"/>
        <v/>
      </c>
      <c r="J945" s="500"/>
      <c r="K945" s="509"/>
      <c r="L945" s="494"/>
      <c r="M945" s="496"/>
      <c r="N945" s="496" t="str">
        <f t="shared" si="356"/>
        <v/>
      </c>
      <c r="O945" s="496" t="str">
        <f t="shared" si="357"/>
        <v/>
      </c>
      <c r="P945" s="496" t="str">
        <f t="shared" si="358"/>
        <v/>
      </c>
      <c r="Q945" s="496" t="str">
        <f t="shared" si="359"/>
        <v/>
      </c>
      <c r="R945" s="496" t="str">
        <f t="shared" si="360"/>
        <v/>
      </c>
      <c r="S945" s="649" t="e">
        <f t="shared" si="366"/>
        <v>#VALUE!</v>
      </c>
      <c r="T945" s="496" t="str">
        <f t="shared" si="361"/>
        <v/>
      </c>
      <c r="U945" s="508"/>
      <c r="V945" s="508"/>
      <c r="W945" s="631"/>
      <c r="X945" s="494">
        <f t="shared" si="362"/>
        <v>0</v>
      </c>
      <c r="Y945" s="506">
        <f t="shared" si="363"/>
        <v>0</v>
      </c>
      <c r="Z945" s="498"/>
      <c r="AA945" s="662"/>
      <c r="AB945" s="662" t="str">
        <f t="shared" si="364"/>
        <v/>
      </c>
      <c r="AC945" s="662" t="str">
        <f t="shared" si="365"/>
        <v/>
      </c>
    </row>
    <row r="946" spans="2:29" ht="13.9" x14ac:dyDescent="0.35">
      <c r="B946" s="563"/>
      <c r="C946" s="522"/>
      <c r="D946" s="521"/>
      <c r="E946" s="498"/>
      <c r="F946" s="498"/>
      <c r="G946" s="498"/>
      <c r="H946" s="498"/>
      <c r="I946" s="494" t="str">
        <f t="shared" si="355"/>
        <v/>
      </c>
      <c r="J946" s="500"/>
      <c r="K946" s="509"/>
      <c r="L946" s="494"/>
      <c r="M946" s="496"/>
      <c r="N946" s="496" t="str">
        <f t="shared" si="356"/>
        <v/>
      </c>
      <c r="O946" s="496" t="str">
        <f t="shared" si="357"/>
        <v/>
      </c>
      <c r="P946" s="496" t="str">
        <f t="shared" si="358"/>
        <v/>
      </c>
      <c r="Q946" s="496" t="str">
        <f t="shared" si="359"/>
        <v/>
      </c>
      <c r="R946" s="496" t="str">
        <f t="shared" si="360"/>
        <v/>
      </c>
      <c r="S946" s="649" t="e">
        <f t="shared" si="366"/>
        <v>#VALUE!</v>
      </c>
      <c r="T946" s="496" t="str">
        <f t="shared" si="361"/>
        <v/>
      </c>
      <c r="U946" s="508"/>
      <c r="V946" s="508"/>
      <c r="W946" s="631"/>
      <c r="X946" s="494">
        <f t="shared" si="362"/>
        <v>0</v>
      </c>
      <c r="Y946" s="506">
        <f t="shared" si="363"/>
        <v>0</v>
      </c>
      <c r="Z946" s="498"/>
      <c r="AA946" s="662"/>
      <c r="AB946" s="662" t="str">
        <f t="shared" si="364"/>
        <v/>
      </c>
      <c r="AC946" s="662" t="str">
        <f t="shared" si="365"/>
        <v/>
      </c>
    </row>
    <row r="947" spans="2:29" ht="13.9" x14ac:dyDescent="0.35">
      <c r="B947" s="563"/>
      <c r="C947" s="522"/>
      <c r="D947" s="521"/>
      <c r="E947" s="498"/>
      <c r="F947" s="498"/>
      <c r="G947" s="498"/>
      <c r="H947" s="498"/>
      <c r="I947" s="494" t="str">
        <f t="shared" ref="I947:I1010" si="367">IF(H947="","",VLOOKUP(H947,Applicator,2,0))</f>
        <v/>
      </c>
      <c r="J947" s="500"/>
      <c r="K947" s="509"/>
      <c r="L947" s="494"/>
      <c r="M947" s="496"/>
      <c r="N947" s="496" t="str">
        <f t="shared" ref="N947:N1010" si="368">IF(M947="","",VLOOKUP(M947,apple_list,2,0))</f>
        <v/>
      </c>
      <c r="O947" s="496" t="str">
        <f t="shared" ref="O947:O1010" si="369">IF(M947="","",VLOOKUP(M947,apple_list,3,0))</f>
        <v/>
      </c>
      <c r="P947" s="496" t="str">
        <f t="shared" ref="P947:P1010" si="370">IF(M947="","",VLOOKUP(M947,apple_list,4,0))</f>
        <v/>
      </c>
      <c r="Q947" s="496" t="str">
        <f t="shared" ref="Q947:Q1010" si="371">IF(M947="","",VLOOKUP(M947,apple_list,5,0))</f>
        <v/>
      </c>
      <c r="R947" s="496" t="str">
        <f t="shared" ref="R947:R1010" si="372">IF(M947="","",VLOOKUP(M947,apple_list,6,0))</f>
        <v/>
      </c>
      <c r="S947" s="649" t="e">
        <f t="shared" si="366"/>
        <v>#VALUE!</v>
      </c>
      <c r="T947" s="496" t="str">
        <f t="shared" ref="T947:T1010" si="373">IF(M947="","",VLOOKUP(M947,apple_list,7,0))</f>
        <v/>
      </c>
      <c r="U947" s="508"/>
      <c r="V947" s="508"/>
      <c r="W947" s="631"/>
      <c r="X947" s="494">
        <f t="shared" ref="X947:X1010" si="374">U947*V947</f>
        <v>0</v>
      </c>
      <c r="Y947" s="506">
        <f t="shared" ref="Y947:Y1010" si="375">W947</f>
        <v>0</v>
      </c>
      <c r="Z947" s="498"/>
      <c r="AA947" s="662"/>
      <c r="AB947" s="662" t="str">
        <f t="shared" si="364"/>
        <v/>
      </c>
      <c r="AC947" s="662" t="str">
        <f t="shared" si="365"/>
        <v/>
      </c>
    </row>
    <row r="948" spans="2:29" ht="13.9" x14ac:dyDescent="0.35">
      <c r="B948" s="563"/>
      <c r="C948" s="522"/>
      <c r="D948" s="521"/>
      <c r="E948" s="498"/>
      <c r="F948" s="498"/>
      <c r="G948" s="498"/>
      <c r="H948" s="498"/>
      <c r="I948" s="494" t="str">
        <f t="shared" si="367"/>
        <v/>
      </c>
      <c r="J948" s="500"/>
      <c r="K948" s="509"/>
      <c r="L948" s="494"/>
      <c r="M948" s="496"/>
      <c r="N948" s="496" t="str">
        <f t="shared" si="368"/>
        <v/>
      </c>
      <c r="O948" s="496" t="str">
        <f t="shared" si="369"/>
        <v/>
      </c>
      <c r="P948" s="496" t="str">
        <f t="shared" si="370"/>
        <v/>
      </c>
      <c r="Q948" s="496" t="str">
        <f t="shared" si="371"/>
        <v/>
      </c>
      <c r="R948" s="496" t="str">
        <f t="shared" si="372"/>
        <v/>
      </c>
      <c r="S948" s="649" t="e">
        <f t="shared" si="366"/>
        <v>#VALUE!</v>
      </c>
      <c r="T948" s="496" t="str">
        <f t="shared" si="373"/>
        <v/>
      </c>
      <c r="U948" s="508"/>
      <c r="V948" s="508"/>
      <c r="W948" s="631"/>
      <c r="X948" s="494">
        <f t="shared" si="374"/>
        <v>0</v>
      </c>
      <c r="Y948" s="506">
        <f t="shared" si="375"/>
        <v>0</v>
      </c>
      <c r="Z948" s="498"/>
      <c r="AA948" s="662"/>
      <c r="AB948" s="662" t="str">
        <f t="shared" si="364"/>
        <v/>
      </c>
      <c r="AC948" s="662" t="str">
        <f t="shared" si="365"/>
        <v/>
      </c>
    </row>
    <row r="949" spans="2:29" ht="13.9" x14ac:dyDescent="0.35">
      <c r="B949" s="563"/>
      <c r="C949" s="522"/>
      <c r="D949" s="521"/>
      <c r="E949" s="498"/>
      <c r="F949" s="498"/>
      <c r="G949" s="498"/>
      <c r="H949" s="498"/>
      <c r="I949" s="494" t="str">
        <f t="shared" si="367"/>
        <v/>
      </c>
      <c r="J949" s="500"/>
      <c r="K949" s="509"/>
      <c r="L949" s="494"/>
      <c r="M949" s="496"/>
      <c r="N949" s="496" t="str">
        <f t="shared" si="368"/>
        <v/>
      </c>
      <c r="O949" s="496" t="str">
        <f t="shared" si="369"/>
        <v/>
      </c>
      <c r="P949" s="496" t="str">
        <f t="shared" si="370"/>
        <v/>
      </c>
      <c r="Q949" s="496" t="str">
        <f t="shared" si="371"/>
        <v/>
      </c>
      <c r="R949" s="496" t="str">
        <f t="shared" si="372"/>
        <v/>
      </c>
      <c r="S949" s="649" t="e">
        <f t="shared" si="366"/>
        <v>#VALUE!</v>
      </c>
      <c r="T949" s="496" t="str">
        <f t="shared" si="373"/>
        <v/>
      </c>
      <c r="U949" s="508"/>
      <c r="V949" s="508"/>
      <c r="W949" s="631"/>
      <c r="X949" s="494">
        <f t="shared" si="374"/>
        <v>0</v>
      </c>
      <c r="Y949" s="506">
        <f t="shared" si="375"/>
        <v>0</v>
      </c>
      <c r="Z949" s="498"/>
      <c r="AA949" s="662"/>
      <c r="AB949" s="662" t="str">
        <f t="shared" si="364"/>
        <v/>
      </c>
      <c r="AC949" s="662" t="str">
        <f t="shared" si="365"/>
        <v/>
      </c>
    </row>
    <row r="950" spans="2:29" ht="13.9" x14ac:dyDescent="0.35">
      <c r="B950" s="563"/>
      <c r="C950" s="522"/>
      <c r="D950" s="521"/>
      <c r="E950" s="498"/>
      <c r="F950" s="498"/>
      <c r="G950" s="498"/>
      <c r="H950" s="498"/>
      <c r="I950" s="494" t="str">
        <f t="shared" si="367"/>
        <v/>
      </c>
      <c r="J950" s="500"/>
      <c r="K950" s="509"/>
      <c r="L950" s="494"/>
      <c r="M950" s="496"/>
      <c r="N950" s="496" t="str">
        <f t="shared" si="368"/>
        <v/>
      </c>
      <c r="O950" s="496" t="str">
        <f t="shared" si="369"/>
        <v/>
      </c>
      <c r="P950" s="496" t="str">
        <f t="shared" si="370"/>
        <v/>
      </c>
      <c r="Q950" s="496" t="str">
        <f t="shared" si="371"/>
        <v/>
      </c>
      <c r="R950" s="496" t="str">
        <f t="shared" si="372"/>
        <v/>
      </c>
      <c r="S950" s="649" t="e">
        <f t="shared" si="366"/>
        <v>#VALUE!</v>
      </c>
      <c r="T950" s="496" t="str">
        <f t="shared" si="373"/>
        <v/>
      </c>
      <c r="U950" s="508"/>
      <c r="V950" s="508"/>
      <c r="W950" s="631"/>
      <c r="X950" s="494">
        <f t="shared" si="374"/>
        <v>0</v>
      </c>
      <c r="Y950" s="506">
        <f t="shared" si="375"/>
        <v>0</v>
      </c>
      <c r="Z950" s="498"/>
      <c r="AA950" s="662"/>
      <c r="AB950" s="662" t="str">
        <f t="shared" si="364"/>
        <v/>
      </c>
      <c r="AC950" s="662" t="str">
        <f t="shared" si="365"/>
        <v/>
      </c>
    </row>
    <row r="951" spans="2:29" ht="13.9" x14ac:dyDescent="0.35">
      <c r="B951" s="563"/>
      <c r="C951" s="522"/>
      <c r="D951" s="521"/>
      <c r="E951" s="498"/>
      <c r="F951" s="498"/>
      <c r="G951" s="498"/>
      <c r="H951" s="498"/>
      <c r="I951" s="494" t="str">
        <f t="shared" si="367"/>
        <v/>
      </c>
      <c r="J951" s="500"/>
      <c r="K951" s="509"/>
      <c r="L951" s="494"/>
      <c r="M951" s="496"/>
      <c r="N951" s="496" t="str">
        <f t="shared" si="368"/>
        <v/>
      </c>
      <c r="O951" s="496" t="str">
        <f t="shared" si="369"/>
        <v/>
      </c>
      <c r="P951" s="496" t="str">
        <f t="shared" si="370"/>
        <v/>
      </c>
      <c r="Q951" s="496" t="str">
        <f t="shared" si="371"/>
        <v/>
      </c>
      <c r="R951" s="496" t="str">
        <f t="shared" si="372"/>
        <v/>
      </c>
      <c r="S951" s="649" t="e">
        <f t="shared" si="366"/>
        <v>#VALUE!</v>
      </c>
      <c r="T951" s="496" t="str">
        <f t="shared" si="373"/>
        <v/>
      </c>
      <c r="U951" s="508"/>
      <c r="V951" s="508"/>
      <c r="W951" s="631"/>
      <c r="X951" s="494">
        <f t="shared" si="374"/>
        <v>0</v>
      </c>
      <c r="Y951" s="506">
        <f t="shared" si="375"/>
        <v>0</v>
      </c>
      <c r="Z951" s="498"/>
      <c r="AA951" s="662"/>
      <c r="AB951" s="662" t="str">
        <f t="shared" si="364"/>
        <v/>
      </c>
      <c r="AC951" s="662" t="str">
        <f t="shared" si="365"/>
        <v/>
      </c>
    </row>
    <row r="952" spans="2:29" ht="13.9" x14ac:dyDescent="0.35">
      <c r="B952" s="563"/>
      <c r="C952" s="522"/>
      <c r="D952" s="521"/>
      <c r="E952" s="498"/>
      <c r="F952" s="498"/>
      <c r="G952" s="498"/>
      <c r="H952" s="498"/>
      <c r="I952" s="494" t="str">
        <f t="shared" si="367"/>
        <v/>
      </c>
      <c r="J952" s="500"/>
      <c r="K952" s="509"/>
      <c r="L952" s="494"/>
      <c r="M952" s="496"/>
      <c r="N952" s="496" t="str">
        <f t="shared" si="368"/>
        <v/>
      </c>
      <c r="O952" s="496" t="str">
        <f t="shared" si="369"/>
        <v/>
      </c>
      <c r="P952" s="496" t="str">
        <f t="shared" si="370"/>
        <v/>
      </c>
      <c r="Q952" s="496" t="str">
        <f t="shared" si="371"/>
        <v/>
      </c>
      <c r="R952" s="496" t="str">
        <f t="shared" si="372"/>
        <v/>
      </c>
      <c r="S952" s="649" t="e">
        <f t="shared" si="366"/>
        <v>#VALUE!</v>
      </c>
      <c r="T952" s="496" t="str">
        <f t="shared" si="373"/>
        <v/>
      </c>
      <c r="U952" s="508"/>
      <c r="V952" s="508"/>
      <c r="W952" s="631"/>
      <c r="X952" s="494">
        <f t="shared" si="374"/>
        <v>0</v>
      </c>
      <c r="Y952" s="506">
        <f t="shared" si="375"/>
        <v>0</v>
      </c>
      <c r="Z952" s="498"/>
      <c r="AA952" s="662"/>
      <c r="AB952" s="662" t="str">
        <f t="shared" si="364"/>
        <v/>
      </c>
      <c r="AC952" s="662" t="str">
        <f t="shared" si="365"/>
        <v/>
      </c>
    </row>
    <row r="953" spans="2:29" ht="13.9" x14ac:dyDescent="0.35">
      <c r="B953" s="563"/>
      <c r="C953" s="522"/>
      <c r="D953" s="521"/>
      <c r="E953" s="498"/>
      <c r="F953" s="498"/>
      <c r="G953" s="498"/>
      <c r="H953" s="498"/>
      <c r="I953" s="494" t="str">
        <f t="shared" si="367"/>
        <v/>
      </c>
      <c r="J953" s="500"/>
      <c r="K953" s="509"/>
      <c r="L953" s="494"/>
      <c r="M953" s="496"/>
      <c r="N953" s="496" t="str">
        <f t="shared" si="368"/>
        <v/>
      </c>
      <c r="O953" s="496" t="str">
        <f t="shared" si="369"/>
        <v/>
      </c>
      <c r="P953" s="496" t="str">
        <f t="shared" si="370"/>
        <v/>
      </c>
      <c r="Q953" s="496" t="str">
        <f t="shared" si="371"/>
        <v/>
      </c>
      <c r="R953" s="496" t="str">
        <f t="shared" si="372"/>
        <v/>
      </c>
      <c r="S953" s="649" t="e">
        <f t="shared" si="366"/>
        <v>#VALUE!</v>
      </c>
      <c r="T953" s="496" t="str">
        <f t="shared" si="373"/>
        <v/>
      </c>
      <c r="U953" s="508"/>
      <c r="V953" s="508"/>
      <c r="W953" s="631"/>
      <c r="X953" s="494">
        <f t="shared" si="374"/>
        <v>0</v>
      </c>
      <c r="Y953" s="506">
        <f t="shared" si="375"/>
        <v>0</v>
      </c>
      <c r="Z953" s="498"/>
      <c r="AA953" s="662"/>
      <c r="AB953" s="662" t="str">
        <f t="shared" si="364"/>
        <v/>
      </c>
      <c r="AC953" s="662" t="str">
        <f t="shared" si="365"/>
        <v/>
      </c>
    </row>
    <row r="954" spans="2:29" ht="13.9" x14ac:dyDescent="0.35">
      <c r="B954" s="563"/>
      <c r="C954" s="522"/>
      <c r="D954" s="521"/>
      <c r="E954" s="498"/>
      <c r="F954" s="498"/>
      <c r="G954" s="498"/>
      <c r="H954" s="498"/>
      <c r="I954" s="494" t="str">
        <f t="shared" si="367"/>
        <v/>
      </c>
      <c r="J954" s="500"/>
      <c r="K954" s="509"/>
      <c r="L954" s="494"/>
      <c r="M954" s="496"/>
      <c r="N954" s="496" t="str">
        <f t="shared" si="368"/>
        <v/>
      </c>
      <c r="O954" s="496" t="str">
        <f t="shared" si="369"/>
        <v/>
      </c>
      <c r="P954" s="496" t="str">
        <f t="shared" si="370"/>
        <v/>
      </c>
      <c r="Q954" s="496" t="str">
        <f t="shared" si="371"/>
        <v/>
      </c>
      <c r="R954" s="496" t="str">
        <f t="shared" si="372"/>
        <v/>
      </c>
      <c r="S954" s="649" t="e">
        <f t="shared" si="366"/>
        <v>#VALUE!</v>
      </c>
      <c r="T954" s="496" t="str">
        <f t="shared" si="373"/>
        <v/>
      </c>
      <c r="U954" s="508"/>
      <c r="V954" s="508"/>
      <c r="W954" s="631"/>
      <c r="X954" s="494">
        <f t="shared" si="374"/>
        <v>0</v>
      </c>
      <c r="Y954" s="506">
        <f t="shared" si="375"/>
        <v>0</v>
      </c>
      <c r="Z954" s="498"/>
      <c r="AA954" s="662"/>
      <c r="AB954" s="662" t="str">
        <f t="shared" si="364"/>
        <v/>
      </c>
      <c r="AC954" s="662" t="str">
        <f t="shared" si="365"/>
        <v/>
      </c>
    </row>
    <row r="955" spans="2:29" ht="13.9" x14ac:dyDescent="0.35">
      <c r="B955" s="563"/>
      <c r="C955" s="522"/>
      <c r="D955" s="521"/>
      <c r="E955" s="498"/>
      <c r="F955" s="498"/>
      <c r="G955" s="498"/>
      <c r="H955" s="498"/>
      <c r="I955" s="494" t="str">
        <f t="shared" si="367"/>
        <v/>
      </c>
      <c r="J955" s="500"/>
      <c r="K955" s="509"/>
      <c r="L955" s="494"/>
      <c r="M955" s="496"/>
      <c r="N955" s="496" t="str">
        <f t="shared" si="368"/>
        <v/>
      </c>
      <c r="O955" s="496" t="str">
        <f t="shared" si="369"/>
        <v/>
      </c>
      <c r="P955" s="496" t="str">
        <f t="shared" si="370"/>
        <v/>
      </c>
      <c r="Q955" s="496" t="str">
        <f t="shared" si="371"/>
        <v/>
      </c>
      <c r="R955" s="496" t="str">
        <f t="shared" si="372"/>
        <v/>
      </c>
      <c r="S955" s="649" t="e">
        <f t="shared" si="366"/>
        <v>#VALUE!</v>
      </c>
      <c r="T955" s="496" t="str">
        <f t="shared" si="373"/>
        <v/>
      </c>
      <c r="U955" s="508"/>
      <c r="V955" s="508"/>
      <c r="W955" s="631"/>
      <c r="X955" s="494">
        <f t="shared" si="374"/>
        <v>0</v>
      </c>
      <c r="Y955" s="506">
        <f t="shared" si="375"/>
        <v>0</v>
      </c>
      <c r="Z955" s="498"/>
      <c r="AA955" s="662"/>
      <c r="AB955" s="662" t="str">
        <f t="shared" si="364"/>
        <v/>
      </c>
      <c r="AC955" s="662" t="str">
        <f t="shared" si="365"/>
        <v/>
      </c>
    </row>
    <row r="956" spans="2:29" ht="13.9" x14ac:dyDescent="0.35">
      <c r="B956" s="563"/>
      <c r="C956" s="522"/>
      <c r="D956" s="521"/>
      <c r="E956" s="498"/>
      <c r="F956" s="498"/>
      <c r="G956" s="498"/>
      <c r="H956" s="498"/>
      <c r="I956" s="494" t="str">
        <f t="shared" si="367"/>
        <v/>
      </c>
      <c r="J956" s="500"/>
      <c r="K956" s="509"/>
      <c r="L956" s="494"/>
      <c r="M956" s="496"/>
      <c r="N956" s="496" t="str">
        <f t="shared" si="368"/>
        <v/>
      </c>
      <c r="O956" s="496" t="str">
        <f t="shared" si="369"/>
        <v/>
      </c>
      <c r="P956" s="496" t="str">
        <f t="shared" si="370"/>
        <v/>
      </c>
      <c r="Q956" s="496" t="str">
        <f t="shared" si="371"/>
        <v/>
      </c>
      <c r="R956" s="496" t="str">
        <f t="shared" si="372"/>
        <v/>
      </c>
      <c r="S956" s="649" t="e">
        <f t="shared" si="366"/>
        <v>#VALUE!</v>
      </c>
      <c r="T956" s="496" t="str">
        <f t="shared" si="373"/>
        <v/>
      </c>
      <c r="U956" s="508"/>
      <c r="V956" s="508"/>
      <c r="W956" s="631"/>
      <c r="X956" s="494">
        <f t="shared" si="374"/>
        <v>0</v>
      </c>
      <c r="Y956" s="506">
        <f t="shared" si="375"/>
        <v>0</v>
      </c>
      <c r="Z956" s="498"/>
      <c r="AA956" s="662"/>
      <c r="AB956" s="662" t="str">
        <f t="shared" si="364"/>
        <v/>
      </c>
      <c r="AC956" s="662" t="str">
        <f t="shared" si="365"/>
        <v/>
      </c>
    </row>
    <row r="957" spans="2:29" ht="13.9" x14ac:dyDescent="0.35">
      <c r="B957" s="563"/>
      <c r="C957" s="522"/>
      <c r="D957" s="521"/>
      <c r="E957" s="498"/>
      <c r="F957" s="498"/>
      <c r="G957" s="498"/>
      <c r="H957" s="498"/>
      <c r="I957" s="494" t="str">
        <f t="shared" si="367"/>
        <v/>
      </c>
      <c r="J957" s="500"/>
      <c r="K957" s="509"/>
      <c r="L957" s="494"/>
      <c r="M957" s="496"/>
      <c r="N957" s="496" t="str">
        <f t="shared" si="368"/>
        <v/>
      </c>
      <c r="O957" s="496" t="str">
        <f t="shared" si="369"/>
        <v/>
      </c>
      <c r="P957" s="496" t="str">
        <f t="shared" si="370"/>
        <v/>
      </c>
      <c r="Q957" s="496" t="str">
        <f t="shared" si="371"/>
        <v/>
      </c>
      <c r="R957" s="496" t="str">
        <f t="shared" si="372"/>
        <v/>
      </c>
      <c r="S957" s="649" t="e">
        <f t="shared" si="366"/>
        <v>#VALUE!</v>
      </c>
      <c r="T957" s="496" t="str">
        <f t="shared" si="373"/>
        <v/>
      </c>
      <c r="U957" s="508"/>
      <c r="V957" s="508"/>
      <c r="W957" s="631"/>
      <c r="X957" s="494">
        <f t="shared" si="374"/>
        <v>0</v>
      </c>
      <c r="Y957" s="506">
        <f t="shared" si="375"/>
        <v>0</v>
      </c>
      <c r="Z957" s="498"/>
      <c r="AA957" s="662"/>
      <c r="AB957" s="662" t="str">
        <f t="shared" si="364"/>
        <v/>
      </c>
      <c r="AC957" s="662" t="str">
        <f t="shared" si="365"/>
        <v/>
      </c>
    </row>
    <row r="958" spans="2:29" ht="13.9" x14ac:dyDescent="0.35">
      <c r="B958" s="563"/>
      <c r="C958" s="522"/>
      <c r="D958" s="521"/>
      <c r="E958" s="498"/>
      <c r="F958" s="498"/>
      <c r="G958" s="498"/>
      <c r="H958" s="498"/>
      <c r="I958" s="494" t="str">
        <f t="shared" si="367"/>
        <v/>
      </c>
      <c r="J958" s="500"/>
      <c r="K958" s="509"/>
      <c r="L958" s="494"/>
      <c r="M958" s="496"/>
      <c r="N958" s="496" t="str">
        <f t="shared" si="368"/>
        <v/>
      </c>
      <c r="O958" s="496" t="str">
        <f t="shared" si="369"/>
        <v/>
      </c>
      <c r="P958" s="496" t="str">
        <f t="shared" si="370"/>
        <v/>
      </c>
      <c r="Q958" s="496" t="str">
        <f t="shared" si="371"/>
        <v/>
      </c>
      <c r="R958" s="496" t="str">
        <f t="shared" si="372"/>
        <v/>
      </c>
      <c r="S958" s="649" t="e">
        <f t="shared" si="366"/>
        <v>#VALUE!</v>
      </c>
      <c r="T958" s="496" t="str">
        <f t="shared" si="373"/>
        <v/>
      </c>
      <c r="U958" s="508"/>
      <c r="V958" s="508"/>
      <c r="W958" s="631"/>
      <c r="X958" s="494">
        <f t="shared" si="374"/>
        <v>0</v>
      </c>
      <c r="Y958" s="506">
        <f t="shared" si="375"/>
        <v>0</v>
      </c>
      <c r="Z958" s="498"/>
      <c r="AA958" s="662"/>
      <c r="AB958" s="662" t="str">
        <f t="shared" si="364"/>
        <v/>
      </c>
      <c r="AC958" s="662" t="str">
        <f t="shared" si="365"/>
        <v/>
      </c>
    </row>
    <row r="959" spans="2:29" ht="13.9" x14ac:dyDescent="0.35">
      <c r="B959" s="563"/>
      <c r="C959" s="522"/>
      <c r="D959" s="521"/>
      <c r="E959" s="498"/>
      <c r="F959" s="498"/>
      <c r="G959" s="498"/>
      <c r="H959" s="498"/>
      <c r="I959" s="494" t="str">
        <f t="shared" si="367"/>
        <v/>
      </c>
      <c r="J959" s="500"/>
      <c r="K959" s="509"/>
      <c r="L959" s="494"/>
      <c r="M959" s="496"/>
      <c r="N959" s="496" t="str">
        <f t="shared" si="368"/>
        <v/>
      </c>
      <c r="O959" s="496" t="str">
        <f t="shared" si="369"/>
        <v/>
      </c>
      <c r="P959" s="496" t="str">
        <f t="shared" si="370"/>
        <v/>
      </c>
      <c r="Q959" s="496" t="str">
        <f t="shared" si="371"/>
        <v/>
      </c>
      <c r="R959" s="496" t="str">
        <f t="shared" si="372"/>
        <v/>
      </c>
      <c r="S959" s="649" t="e">
        <f t="shared" si="366"/>
        <v>#VALUE!</v>
      </c>
      <c r="T959" s="496" t="str">
        <f t="shared" si="373"/>
        <v/>
      </c>
      <c r="U959" s="508"/>
      <c r="V959" s="508"/>
      <c r="W959" s="631"/>
      <c r="X959" s="494">
        <f t="shared" si="374"/>
        <v>0</v>
      </c>
      <c r="Y959" s="506">
        <f t="shared" si="375"/>
        <v>0</v>
      </c>
      <c r="Z959" s="498"/>
      <c r="AA959" s="662"/>
      <c r="AB959" s="662" t="str">
        <f t="shared" si="364"/>
        <v/>
      </c>
      <c r="AC959" s="662" t="str">
        <f t="shared" si="365"/>
        <v/>
      </c>
    </row>
    <row r="960" spans="2:29" ht="13.9" x14ac:dyDescent="0.35">
      <c r="B960" s="563"/>
      <c r="C960" s="522"/>
      <c r="D960" s="521"/>
      <c r="E960" s="498"/>
      <c r="F960" s="498"/>
      <c r="G960" s="498"/>
      <c r="H960" s="498"/>
      <c r="I960" s="494" t="str">
        <f t="shared" si="367"/>
        <v/>
      </c>
      <c r="J960" s="500"/>
      <c r="K960" s="509"/>
      <c r="L960" s="494"/>
      <c r="M960" s="496"/>
      <c r="N960" s="496" t="str">
        <f t="shared" si="368"/>
        <v/>
      </c>
      <c r="O960" s="496" t="str">
        <f t="shared" si="369"/>
        <v/>
      </c>
      <c r="P960" s="496" t="str">
        <f t="shared" si="370"/>
        <v/>
      </c>
      <c r="Q960" s="496" t="str">
        <f t="shared" si="371"/>
        <v/>
      </c>
      <c r="R960" s="496" t="str">
        <f t="shared" si="372"/>
        <v/>
      </c>
      <c r="S960" s="649" t="e">
        <f t="shared" si="366"/>
        <v>#VALUE!</v>
      </c>
      <c r="T960" s="496" t="str">
        <f t="shared" si="373"/>
        <v/>
      </c>
      <c r="U960" s="508"/>
      <c r="V960" s="508"/>
      <c r="W960" s="631"/>
      <c r="X960" s="494">
        <f t="shared" si="374"/>
        <v>0</v>
      </c>
      <c r="Y960" s="506">
        <f t="shared" si="375"/>
        <v>0</v>
      </c>
      <c r="Z960" s="498"/>
      <c r="AA960" s="662"/>
      <c r="AB960" s="662" t="str">
        <f t="shared" si="364"/>
        <v/>
      </c>
      <c r="AC960" s="662" t="str">
        <f t="shared" si="365"/>
        <v/>
      </c>
    </row>
    <row r="961" spans="2:29" ht="13.9" x14ac:dyDescent="0.35">
      <c r="B961" s="563"/>
      <c r="C961" s="522"/>
      <c r="D961" s="521"/>
      <c r="E961" s="498"/>
      <c r="F961" s="498"/>
      <c r="G961" s="498"/>
      <c r="H961" s="498"/>
      <c r="I961" s="494" t="str">
        <f t="shared" si="367"/>
        <v/>
      </c>
      <c r="J961" s="500"/>
      <c r="K961" s="509"/>
      <c r="L961" s="494"/>
      <c r="M961" s="496"/>
      <c r="N961" s="496" t="str">
        <f t="shared" si="368"/>
        <v/>
      </c>
      <c r="O961" s="496" t="str">
        <f t="shared" si="369"/>
        <v/>
      </c>
      <c r="P961" s="496" t="str">
        <f t="shared" si="370"/>
        <v/>
      </c>
      <c r="Q961" s="496" t="str">
        <f t="shared" si="371"/>
        <v/>
      </c>
      <c r="R961" s="496" t="str">
        <f t="shared" si="372"/>
        <v/>
      </c>
      <c r="S961" s="649" t="e">
        <f t="shared" si="366"/>
        <v>#VALUE!</v>
      </c>
      <c r="T961" s="496" t="str">
        <f t="shared" si="373"/>
        <v/>
      </c>
      <c r="U961" s="508"/>
      <c r="V961" s="508"/>
      <c r="W961" s="631"/>
      <c r="X961" s="494">
        <f t="shared" si="374"/>
        <v>0</v>
      </c>
      <c r="Y961" s="506">
        <f t="shared" si="375"/>
        <v>0</v>
      </c>
      <c r="Z961" s="498"/>
      <c r="AA961" s="662"/>
      <c r="AB961" s="662" t="str">
        <f t="shared" si="364"/>
        <v/>
      </c>
      <c r="AC961" s="662" t="str">
        <f t="shared" si="365"/>
        <v/>
      </c>
    </row>
    <row r="962" spans="2:29" ht="13.9" x14ac:dyDescent="0.35">
      <c r="B962" s="563"/>
      <c r="C962" s="522"/>
      <c r="D962" s="521"/>
      <c r="E962" s="498"/>
      <c r="F962" s="498"/>
      <c r="G962" s="498"/>
      <c r="H962" s="498"/>
      <c r="I962" s="494" t="str">
        <f t="shared" si="367"/>
        <v/>
      </c>
      <c r="J962" s="500"/>
      <c r="K962" s="509"/>
      <c r="L962" s="494"/>
      <c r="M962" s="496"/>
      <c r="N962" s="496" t="str">
        <f t="shared" si="368"/>
        <v/>
      </c>
      <c r="O962" s="496" t="str">
        <f t="shared" si="369"/>
        <v/>
      </c>
      <c r="P962" s="496" t="str">
        <f t="shared" si="370"/>
        <v/>
      </c>
      <c r="Q962" s="496" t="str">
        <f t="shared" si="371"/>
        <v/>
      </c>
      <c r="R962" s="496" t="str">
        <f t="shared" si="372"/>
        <v/>
      </c>
      <c r="S962" s="649" t="e">
        <f t="shared" si="366"/>
        <v>#VALUE!</v>
      </c>
      <c r="T962" s="496" t="str">
        <f t="shared" si="373"/>
        <v/>
      </c>
      <c r="U962" s="508"/>
      <c r="V962" s="508"/>
      <c r="W962" s="631"/>
      <c r="X962" s="494">
        <f t="shared" si="374"/>
        <v>0</v>
      </c>
      <c r="Y962" s="506">
        <f t="shared" si="375"/>
        <v>0</v>
      </c>
      <c r="Z962" s="498"/>
      <c r="AA962" s="662"/>
      <c r="AB962" s="662" t="str">
        <f t="shared" si="364"/>
        <v/>
      </c>
      <c r="AC962" s="662" t="str">
        <f t="shared" si="365"/>
        <v/>
      </c>
    </row>
    <row r="963" spans="2:29" ht="13.9" x14ac:dyDescent="0.35">
      <c r="B963" s="563"/>
      <c r="C963" s="522"/>
      <c r="D963" s="521"/>
      <c r="E963" s="498"/>
      <c r="F963" s="498"/>
      <c r="G963" s="498"/>
      <c r="H963" s="498"/>
      <c r="I963" s="494" t="str">
        <f t="shared" si="367"/>
        <v/>
      </c>
      <c r="J963" s="500"/>
      <c r="K963" s="509"/>
      <c r="L963" s="494"/>
      <c r="M963" s="496"/>
      <c r="N963" s="496" t="str">
        <f t="shared" si="368"/>
        <v/>
      </c>
      <c r="O963" s="496" t="str">
        <f t="shared" si="369"/>
        <v/>
      </c>
      <c r="P963" s="496" t="str">
        <f t="shared" si="370"/>
        <v/>
      </c>
      <c r="Q963" s="496" t="str">
        <f t="shared" si="371"/>
        <v/>
      </c>
      <c r="R963" s="496" t="str">
        <f t="shared" si="372"/>
        <v/>
      </c>
      <c r="S963" s="649" t="e">
        <f t="shared" si="366"/>
        <v>#VALUE!</v>
      </c>
      <c r="T963" s="496" t="str">
        <f t="shared" si="373"/>
        <v/>
      </c>
      <c r="U963" s="508"/>
      <c r="V963" s="508"/>
      <c r="W963" s="631"/>
      <c r="X963" s="494">
        <f t="shared" si="374"/>
        <v>0</v>
      </c>
      <c r="Y963" s="506">
        <f t="shared" si="375"/>
        <v>0</v>
      </c>
      <c r="Z963" s="498"/>
      <c r="AA963" s="662"/>
      <c r="AB963" s="662" t="str">
        <f t="shared" si="364"/>
        <v/>
      </c>
      <c r="AC963" s="662" t="str">
        <f t="shared" si="365"/>
        <v/>
      </c>
    </row>
    <row r="964" spans="2:29" ht="13.9" x14ac:dyDescent="0.35">
      <c r="B964" s="563"/>
      <c r="C964" s="522"/>
      <c r="D964" s="521"/>
      <c r="E964" s="498"/>
      <c r="F964" s="498"/>
      <c r="G964" s="498"/>
      <c r="H964" s="498"/>
      <c r="I964" s="494" t="str">
        <f t="shared" si="367"/>
        <v/>
      </c>
      <c r="J964" s="500"/>
      <c r="K964" s="509"/>
      <c r="L964" s="494"/>
      <c r="M964" s="496"/>
      <c r="N964" s="496" t="str">
        <f t="shared" si="368"/>
        <v/>
      </c>
      <c r="O964" s="496" t="str">
        <f t="shared" si="369"/>
        <v/>
      </c>
      <c r="P964" s="496" t="str">
        <f t="shared" si="370"/>
        <v/>
      </c>
      <c r="Q964" s="496" t="str">
        <f t="shared" si="371"/>
        <v/>
      </c>
      <c r="R964" s="496" t="str">
        <f t="shared" si="372"/>
        <v/>
      </c>
      <c r="S964" s="649" t="e">
        <f t="shared" si="366"/>
        <v>#VALUE!</v>
      </c>
      <c r="T964" s="496" t="str">
        <f t="shared" si="373"/>
        <v/>
      </c>
      <c r="U964" s="508"/>
      <c r="V964" s="508"/>
      <c r="W964" s="631"/>
      <c r="X964" s="494">
        <f t="shared" si="374"/>
        <v>0</v>
      </c>
      <c r="Y964" s="506">
        <f t="shared" si="375"/>
        <v>0</v>
      </c>
      <c r="Z964" s="498"/>
      <c r="AA964" s="662"/>
      <c r="AB964" s="662" t="str">
        <f t="shared" si="364"/>
        <v/>
      </c>
      <c r="AC964" s="662" t="str">
        <f t="shared" si="365"/>
        <v/>
      </c>
    </row>
    <row r="965" spans="2:29" ht="13.9" x14ac:dyDescent="0.35">
      <c r="B965" s="563"/>
      <c r="C965" s="522"/>
      <c r="D965" s="521"/>
      <c r="E965" s="498"/>
      <c r="F965" s="498"/>
      <c r="G965" s="498"/>
      <c r="H965" s="498"/>
      <c r="I965" s="494" t="str">
        <f t="shared" si="367"/>
        <v/>
      </c>
      <c r="J965" s="500"/>
      <c r="K965" s="509"/>
      <c r="L965" s="494"/>
      <c r="M965" s="496"/>
      <c r="N965" s="496" t="str">
        <f t="shared" si="368"/>
        <v/>
      </c>
      <c r="O965" s="496" t="str">
        <f t="shared" si="369"/>
        <v/>
      </c>
      <c r="P965" s="496" t="str">
        <f t="shared" si="370"/>
        <v/>
      </c>
      <c r="Q965" s="496" t="str">
        <f t="shared" si="371"/>
        <v/>
      </c>
      <c r="R965" s="496" t="str">
        <f t="shared" si="372"/>
        <v/>
      </c>
      <c r="S965" s="649" t="e">
        <f t="shared" si="366"/>
        <v>#VALUE!</v>
      </c>
      <c r="T965" s="496" t="str">
        <f t="shared" si="373"/>
        <v/>
      </c>
      <c r="U965" s="508"/>
      <c r="V965" s="508"/>
      <c r="W965" s="631"/>
      <c r="X965" s="494">
        <f t="shared" si="374"/>
        <v>0</v>
      </c>
      <c r="Y965" s="506">
        <f t="shared" si="375"/>
        <v>0</v>
      </c>
      <c r="Z965" s="498"/>
      <c r="AA965" s="662"/>
      <c r="AB965" s="662" t="str">
        <f t="shared" si="364"/>
        <v/>
      </c>
      <c r="AC965" s="662" t="str">
        <f t="shared" si="365"/>
        <v/>
      </c>
    </row>
    <row r="966" spans="2:29" ht="13.9" x14ac:dyDescent="0.35">
      <c r="B966" s="563"/>
      <c r="C966" s="522"/>
      <c r="D966" s="521"/>
      <c r="E966" s="498"/>
      <c r="F966" s="498"/>
      <c r="G966" s="498"/>
      <c r="H966" s="498"/>
      <c r="I966" s="494" t="str">
        <f t="shared" si="367"/>
        <v/>
      </c>
      <c r="J966" s="500"/>
      <c r="K966" s="509"/>
      <c r="L966" s="494"/>
      <c r="M966" s="496"/>
      <c r="N966" s="496" t="str">
        <f t="shared" si="368"/>
        <v/>
      </c>
      <c r="O966" s="496" t="str">
        <f t="shared" si="369"/>
        <v/>
      </c>
      <c r="P966" s="496" t="str">
        <f t="shared" si="370"/>
        <v/>
      </c>
      <c r="Q966" s="496" t="str">
        <f t="shared" si="371"/>
        <v/>
      </c>
      <c r="R966" s="496" t="str">
        <f t="shared" si="372"/>
        <v/>
      </c>
      <c r="S966" s="649" t="e">
        <f t="shared" si="366"/>
        <v>#VALUE!</v>
      </c>
      <c r="T966" s="496" t="str">
        <f t="shared" si="373"/>
        <v/>
      </c>
      <c r="U966" s="508"/>
      <c r="V966" s="508"/>
      <c r="W966" s="631"/>
      <c r="X966" s="494">
        <f t="shared" si="374"/>
        <v>0</v>
      </c>
      <c r="Y966" s="506">
        <f t="shared" si="375"/>
        <v>0</v>
      </c>
      <c r="Z966" s="498"/>
      <c r="AA966" s="662"/>
      <c r="AB966" s="662" t="str">
        <f t="shared" ref="AB966:AB1029" si="376">IF(X966=0,"",AA966*X966)</f>
        <v/>
      </c>
      <c r="AC966" s="662" t="str">
        <f t="shared" ref="AC966:AC1029" si="377">IF(X966=0,"",AB966/U966)</f>
        <v/>
      </c>
    </row>
    <row r="967" spans="2:29" ht="13.9" x14ac:dyDescent="0.35">
      <c r="B967" s="563"/>
      <c r="C967" s="522"/>
      <c r="D967" s="521"/>
      <c r="E967" s="498"/>
      <c r="F967" s="498"/>
      <c r="G967" s="498"/>
      <c r="H967" s="498"/>
      <c r="I967" s="494" t="str">
        <f t="shared" si="367"/>
        <v/>
      </c>
      <c r="J967" s="500"/>
      <c r="K967" s="509"/>
      <c r="L967" s="494"/>
      <c r="M967" s="496"/>
      <c r="N967" s="496" t="str">
        <f t="shared" si="368"/>
        <v/>
      </c>
      <c r="O967" s="496" t="str">
        <f t="shared" si="369"/>
        <v/>
      </c>
      <c r="P967" s="496" t="str">
        <f t="shared" si="370"/>
        <v/>
      </c>
      <c r="Q967" s="496" t="str">
        <f t="shared" si="371"/>
        <v/>
      </c>
      <c r="R967" s="496" t="str">
        <f t="shared" si="372"/>
        <v/>
      </c>
      <c r="S967" s="649" t="e">
        <f t="shared" ref="S967:S1030" si="378">B967+R967</f>
        <v>#VALUE!</v>
      </c>
      <c r="T967" s="496" t="str">
        <f t="shared" si="373"/>
        <v/>
      </c>
      <c r="U967" s="508"/>
      <c r="V967" s="508"/>
      <c r="W967" s="631"/>
      <c r="X967" s="494">
        <f t="shared" si="374"/>
        <v>0</v>
      </c>
      <c r="Y967" s="506">
        <f t="shared" si="375"/>
        <v>0</v>
      </c>
      <c r="Z967" s="498"/>
      <c r="AA967" s="662"/>
      <c r="AB967" s="662" t="str">
        <f t="shared" si="376"/>
        <v/>
      </c>
      <c r="AC967" s="662" t="str">
        <f t="shared" si="377"/>
        <v/>
      </c>
    </row>
    <row r="968" spans="2:29" ht="13.9" x14ac:dyDescent="0.35">
      <c r="B968" s="563"/>
      <c r="C968" s="522"/>
      <c r="D968" s="521"/>
      <c r="E968" s="498"/>
      <c r="F968" s="498"/>
      <c r="G968" s="498"/>
      <c r="H968" s="498"/>
      <c r="I968" s="494" t="str">
        <f t="shared" si="367"/>
        <v/>
      </c>
      <c r="J968" s="500"/>
      <c r="K968" s="509"/>
      <c r="L968" s="494"/>
      <c r="M968" s="496"/>
      <c r="N968" s="496" t="str">
        <f t="shared" si="368"/>
        <v/>
      </c>
      <c r="O968" s="496" t="str">
        <f t="shared" si="369"/>
        <v/>
      </c>
      <c r="P968" s="496" t="str">
        <f t="shared" si="370"/>
        <v/>
      </c>
      <c r="Q968" s="496" t="str">
        <f t="shared" si="371"/>
        <v/>
      </c>
      <c r="R968" s="496" t="str">
        <f t="shared" si="372"/>
        <v/>
      </c>
      <c r="S968" s="649" t="e">
        <f t="shared" si="378"/>
        <v>#VALUE!</v>
      </c>
      <c r="T968" s="496" t="str">
        <f t="shared" si="373"/>
        <v/>
      </c>
      <c r="U968" s="508"/>
      <c r="V968" s="508"/>
      <c r="W968" s="631"/>
      <c r="X968" s="494">
        <f t="shared" si="374"/>
        <v>0</v>
      </c>
      <c r="Y968" s="506">
        <f t="shared" si="375"/>
        <v>0</v>
      </c>
      <c r="Z968" s="498"/>
      <c r="AA968" s="662"/>
      <c r="AB968" s="662" t="str">
        <f t="shared" si="376"/>
        <v/>
      </c>
      <c r="AC968" s="662" t="str">
        <f t="shared" si="377"/>
        <v/>
      </c>
    </row>
    <row r="969" spans="2:29" ht="13.9" x14ac:dyDescent="0.35">
      <c r="B969" s="563"/>
      <c r="C969" s="522"/>
      <c r="D969" s="521"/>
      <c r="E969" s="498"/>
      <c r="F969" s="498"/>
      <c r="G969" s="498"/>
      <c r="H969" s="498"/>
      <c r="I969" s="494" t="str">
        <f t="shared" si="367"/>
        <v/>
      </c>
      <c r="J969" s="500"/>
      <c r="K969" s="509"/>
      <c r="L969" s="494"/>
      <c r="M969" s="496"/>
      <c r="N969" s="496" t="str">
        <f t="shared" si="368"/>
        <v/>
      </c>
      <c r="O969" s="496" t="str">
        <f t="shared" si="369"/>
        <v/>
      </c>
      <c r="P969" s="496" t="str">
        <f t="shared" si="370"/>
        <v/>
      </c>
      <c r="Q969" s="496" t="str">
        <f t="shared" si="371"/>
        <v/>
      </c>
      <c r="R969" s="496" t="str">
        <f t="shared" si="372"/>
        <v/>
      </c>
      <c r="S969" s="649" t="e">
        <f t="shared" si="378"/>
        <v>#VALUE!</v>
      </c>
      <c r="T969" s="496" t="str">
        <f t="shared" si="373"/>
        <v/>
      </c>
      <c r="U969" s="508"/>
      <c r="V969" s="508"/>
      <c r="W969" s="631"/>
      <c r="X969" s="494">
        <f t="shared" si="374"/>
        <v>0</v>
      </c>
      <c r="Y969" s="506">
        <f t="shared" si="375"/>
        <v>0</v>
      </c>
      <c r="Z969" s="498"/>
      <c r="AA969" s="662"/>
      <c r="AB969" s="662" t="str">
        <f t="shared" si="376"/>
        <v/>
      </c>
      <c r="AC969" s="662" t="str">
        <f t="shared" si="377"/>
        <v/>
      </c>
    </row>
    <row r="970" spans="2:29" ht="13.9" x14ac:dyDescent="0.35">
      <c r="B970" s="563"/>
      <c r="C970" s="522"/>
      <c r="D970" s="521"/>
      <c r="E970" s="498"/>
      <c r="F970" s="498"/>
      <c r="G970" s="498"/>
      <c r="H970" s="498"/>
      <c r="I970" s="494" t="str">
        <f t="shared" si="367"/>
        <v/>
      </c>
      <c r="J970" s="500"/>
      <c r="K970" s="509"/>
      <c r="L970" s="494"/>
      <c r="M970" s="496"/>
      <c r="N970" s="496" t="str">
        <f t="shared" si="368"/>
        <v/>
      </c>
      <c r="O970" s="496" t="str">
        <f t="shared" si="369"/>
        <v/>
      </c>
      <c r="P970" s="496" t="str">
        <f t="shared" si="370"/>
        <v/>
      </c>
      <c r="Q970" s="496" t="str">
        <f t="shared" si="371"/>
        <v/>
      </c>
      <c r="R970" s="496" t="str">
        <f t="shared" si="372"/>
        <v/>
      </c>
      <c r="S970" s="649" t="e">
        <f t="shared" si="378"/>
        <v>#VALUE!</v>
      </c>
      <c r="T970" s="496" t="str">
        <f t="shared" si="373"/>
        <v/>
      </c>
      <c r="U970" s="508"/>
      <c r="V970" s="508"/>
      <c r="W970" s="631"/>
      <c r="X970" s="494">
        <f t="shared" si="374"/>
        <v>0</v>
      </c>
      <c r="Y970" s="506">
        <f t="shared" si="375"/>
        <v>0</v>
      </c>
      <c r="Z970" s="498"/>
      <c r="AA970" s="662"/>
      <c r="AB970" s="662" t="str">
        <f t="shared" si="376"/>
        <v/>
      </c>
      <c r="AC970" s="662" t="str">
        <f t="shared" si="377"/>
        <v/>
      </c>
    </row>
    <row r="971" spans="2:29" ht="13.9" x14ac:dyDescent="0.35">
      <c r="B971" s="563"/>
      <c r="C971" s="522"/>
      <c r="D971" s="521"/>
      <c r="E971" s="498"/>
      <c r="F971" s="498"/>
      <c r="G971" s="498"/>
      <c r="H971" s="498"/>
      <c r="I971" s="494" t="str">
        <f t="shared" si="367"/>
        <v/>
      </c>
      <c r="J971" s="500"/>
      <c r="K971" s="509"/>
      <c r="L971" s="494"/>
      <c r="M971" s="496"/>
      <c r="N971" s="496" t="str">
        <f t="shared" si="368"/>
        <v/>
      </c>
      <c r="O971" s="496" t="str">
        <f t="shared" si="369"/>
        <v/>
      </c>
      <c r="P971" s="496" t="str">
        <f t="shared" si="370"/>
        <v/>
      </c>
      <c r="Q971" s="496" t="str">
        <f t="shared" si="371"/>
        <v/>
      </c>
      <c r="R971" s="496" t="str">
        <f t="shared" si="372"/>
        <v/>
      </c>
      <c r="S971" s="649" t="e">
        <f t="shared" si="378"/>
        <v>#VALUE!</v>
      </c>
      <c r="T971" s="496" t="str">
        <f t="shared" si="373"/>
        <v/>
      </c>
      <c r="U971" s="508"/>
      <c r="V971" s="508"/>
      <c r="W971" s="631"/>
      <c r="X971" s="494">
        <f t="shared" si="374"/>
        <v>0</v>
      </c>
      <c r="Y971" s="506">
        <f t="shared" si="375"/>
        <v>0</v>
      </c>
      <c r="Z971" s="498"/>
      <c r="AA971" s="662"/>
      <c r="AB971" s="662" t="str">
        <f t="shared" si="376"/>
        <v/>
      </c>
      <c r="AC971" s="662" t="str">
        <f t="shared" si="377"/>
        <v/>
      </c>
    </row>
    <row r="972" spans="2:29" ht="13.9" x14ac:dyDescent="0.35">
      <c r="B972" s="563"/>
      <c r="C972" s="522"/>
      <c r="D972" s="521"/>
      <c r="E972" s="498"/>
      <c r="F972" s="498"/>
      <c r="G972" s="498"/>
      <c r="H972" s="498"/>
      <c r="I972" s="494" t="str">
        <f t="shared" si="367"/>
        <v/>
      </c>
      <c r="J972" s="500"/>
      <c r="K972" s="509"/>
      <c r="L972" s="494"/>
      <c r="M972" s="496"/>
      <c r="N972" s="496" t="str">
        <f t="shared" si="368"/>
        <v/>
      </c>
      <c r="O972" s="496" t="str">
        <f t="shared" si="369"/>
        <v/>
      </c>
      <c r="P972" s="496" t="str">
        <f t="shared" si="370"/>
        <v/>
      </c>
      <c r="Q972" s="496" t="str">
        <f t="shared" si="371"/>
        <v/>
      </c>
      <c r="R972" s="496" t="str">
        <f t="shared" si="372"/>
        <v/>
      </c>
      <c r="S972" s="649" t="e">
        <f t="shared" si="378"/>
        <v>#VALUE!</v>
      </c>
      <c r="T972" s="496" t="str">
        <f t="shared" si="373"/>
        <v/>
      </c>
      <c r="U972" s="508"/>
      <c r="V972" s="508"/>
      <c r="W972" s="631"/>
      <c r="X972" s="494">
        <f t="shared" si="374"/>
        <v>0</v>
      </c>
      <c r="Y972" s="506">
        <f t="shared" si="375"/>
        <v>0</v>
      </c>
      <c r="Z972" s="498"/>
      <c r="AA972" s="662"/>
      <c r="AB972" s="662" t="str">
        <f t="shared" si="376"/>
        <v/>
      </c>
      <c r="AC972" s="662" t="str">
        <f t="shared" si="377"/>
        <v/>
      </c>
    </row>
    <row r="973" spans="2:29" ht="13.9" x14ac:dyDescent="0.35">
      <c r="B973" s="563"/>
      <c r="C973" s="522"/>
      <c r="D973" s="521"/>
      <c r="E973" s="498"/>
      <c r="F973" s="498"/>
      <c r="G973" s="498"/>
      <c r="H973" s="498"/>
      <c r="I973" s="494" t="str">
        <f t="shared" si="367"/>
        <v/>
      </c>
      <c r="J973" s="500"/>
      <c r="K973" s="509"/>
      <c r="L973" s="494"/>
      <c r="M973" s="496"/>
      <c r="N973" s="496" t="str">
        <f t="shared" si="368"/>
        <v/>
      </c>
      <c r="O973" s="496" t="str">
        <f t="shared" si="369"/>
        <v/>
      </c>
      <c r="P973" s="496" t="str">
        <f t="shared" si="370"/>
        <v/>
      </c>
      <c r="Q973" s="496" t="str">
        <f t="shared" si="371"/>
        <v/>
      </c>
      <c r="R973" s="496" t="str">
        <f t="shared" si="372"/>
        <v/>
      </c>
      <c r="S973" s="649" t="e">
        <f t="shared" si="378"/>
        <v>#VALUE!</v>
      </c>
      <c r="T973" s="496" t="str">
        <f t="shared" si="373"/>
        <v/>
      </c>
      <c r="U973" s="508"/>
      <c r="V973" s="508"/>
      <c r="W973" s="631"/>
      <c r="X973" s="494">
        <f t="shared" si="374"/>
        <v>0</v>
      </c>
      <c r="Y973" s="506">
        <f t="shared" si="375"/>
        <v>0</v>
      </c>
      <c r="Z973" s="498"/>
      <c r="AA973" s="662"/>
      <c r="AB973" s="662" t="str">
        <f t="shared" si="376"/>
        <v/>
      </c>
      <c r="AC973" s="662" t="str">
        <f t="shared" si="377"/>
        <v/>
      </c>
    </row>
    <row r="974" spans="2:29" ht="13.9" x14ac:dyDescent="0.35">
      <c r="B974" s="563"/>
      <c r="C974" s="522"/>
      <c r="D974" s="521"/>
      <c r="E974" s="498"/>
      <c r="F974" s="498"/>
      <c r="G974" s="498"/>
      <c r="H974" s="498"/>
      <c r="I974" s="494" t="str">
        <f t="shared" si="367"/>
        <v/>
      </c>
      <c r="J974" s="500"/>
      <c r="K974" s="509"/>
      <c r="L974" s="494"/>
      <c r="M974" s="496"/>
      <c r="N974" s="496" t="str">
        <f t="shared" si="368"/>
        <v/>
      </c>
      <c r="O974" s="496" t="str">
        <f t="shared" si="369"/>
        <v/>
      </c>
      <c r="P974" s="496" t="str">
        <f t="shared" si="370"/>
        <v/>
      </c>
      <c r="Q974" s="496" t="str">
        <f t="shared" si="371"/>
        <v/>
      </c>
      <c r="R974" s="496" t="str">
        <f t="shared" si="372"/>
        <v/>
      </c>
      <c r="S974" s="649" t="e">
        <f t="shared" si="378"/>
        <v>#VALUE!</v>
      </c>
      <c r="T974" s="496" t="str">
        <f t="shared" si="373"/>
        <v/>
      </c>
      <c r="U974" s="508"/>
      <c r="V974" s="508"/>
      <c r="W974" s="631"/>
      <c r="X974" s="494">
        <f t="shared" si="374"/>
        <v>0</v>
      </c>
      <c r="Y974" s="506">
        <f t="shared" si="375"/>
        <v>0</v>
      </c>
      <c r="Z974" s="498"/>
      <c r="AA974" s="662"/>
      <c r="AB974" s="662" t="str">
        <f t="shared" si="376"/>
        <v/>
      </c>
      <c r="AC974" s="662" t="str">
        <f t="shared" si="377"/>
        <v/>
      </c>
    </row>
    <row r="975" spans="2:29" ht="13.9" x14ac:dyDescent="0.35">
      <c r="B975" s="563"/>
      <c r="C975" s="522"/>
      <c r="D975" s="521"/>
      <c r="E975" s="498"/>
      <c r="F975" s="498"/>
      <c r="G975" s="498"/>
      <c r="H975" s="498"/>
      <c r="I975" s="494" t="str">
        <f t="shared" si="367"/>
        <v/>
      </c>
      <c r="J975" s="500"/>
      <c r="K975" s="509"/>
      <c r="L975" s="494"/>
      <c r="M975" s="496"/>
      <c r="N975" s="496" t="str">
        <f t="shared" si="368"/>
        <v/>
      </c>
      <c r="O975" s="496" t="str">
        <f t="shared" si="369"/>
        <v/>
      </c>
      <c r="P975" s="496" t="str">
        <f t="shared" si="370"/>
        <v/>
      </c>
      <c r="Q975" s="496" t="str">
        <f t="shared" si="371"/>
        <v/>
      </c>
      <c r="R975" s="496" t="str">
        <f t="shared" si="372"/>
        <v/>
      </c>
      <c r="S975" s="649" t="e">
        <f t="shared" si="378"/>
        <v>#VALUE!</v>
      </c>
      <c r="T975" s="496" t="str">
        <f t="shared" si="373"/>
        <v/>
      </c>
      <c r="U975" s="508"/>
      <c r="V975" s="508"/>
      <c r="W975" s="631"/>
      <c r="X975" s="494">
        <f t="shared" si="374"/>
        <v>0</v>
      </c>
      <c r="Y975" s="506">
        <f t="shared" si="375"/>
        <v>0</v>
      </c>
      <c r="Z975" s="498"/>
      <c r="AA975" s="662"/>
      <c r="AB975" s="662" t="str">
        <f t="shared" si="376"/>
        <v/>
      </c>
      <c r="AC975" s="662" t="str">
        <f t="shared" si="377"/>
        <v/>
      </c>
    </row>
    <row r="976" spans="2:29" ht="13.9" x14ac:dyDescent="0.35">
      <c r="B976" s="563"/>
      <c r="C976" s="522"/>
      <c r="D976" s="521"/>
      <c r="E976" s="498"/>
      <c r="F976" s="498"/>
      <c r="G976" s="498"/>
      <c r="H976" s="498"/>
      <c r="I976" s="494" t="str">
        <f t="shared" si="367"/>
        <v/>
      </c>
      <c r="J976" s="500"/>
      <c r="K976" s="509"/>
      <c r="L976" s="494"/>
      <c r="M976" s="496"/>
      <c r="N976" s="496" t="str">
        <f t="shared" si="368"/>
        <v/>
      </c>
      <c r="O976" s="496" t="str">
        <f t="shared" si="369"/>
        <v/>
      </c>
      <c r="P976" s="496" t="str">
        <f t="shared" si="370"/>
        <v/>
      </c>
      <c r="Q976" s="496" t="str">
        <f t="shared" si="371"/>
        <v/>
      </c>
      <c r="R976" s="496" t="str">
        <f t="shared" si="372"/>
        <v/>
      </c>
      <c r="S976" s="649" t="e">
        <f t="shared" si="378"/>
        <v>#VALUE!</v>
      </c>
      <c r="T976" s="496" t="str">
        <f t="shared" si="373"/>
        <v/>
      </c>
      <c r="U976" s="508"/>
      <c r="V976" s="508"/>
      <c r="W976" s="631"/>
      <c r="X976" s="494">
        <f t="shared" si="374"/>
        <v>0</v>
      </c>
      <c r="Y976" s="506">
        <f t="shared" si="375"/>
        <v>0</v>
      </c>
      <c r="Z976" s="498"/>
      <c r="AA976" s="662"/>
      <c r="AB976" s="662" t="str">
        <f t="shared" si="376"/>
        <v/>
      </c>
      <c r="AC976" s="662" t="str">
        <f t="shared" si="377"/>
        <v/>
      </c>
    </row>
    <row r="977" spans="2:29" ht="13.9" x14ac:dyDescent="0.35">
      <c r="B977" s="563"/>
      <c r="C977" s="522"/>
      <c r="D977" s="521"/>
      <c r="E977" s="498"/>
      <c r="F977" s="498"/>
      <c r="G977" s="498"/>
      <c r="H977" s="498"/>
      <c r="I977" s="494" t="str">
        <f t="shared" si="367"/>
        <v/>
      </c>
      <c r="J977" s="500"/>
      <c r="K977" s="509"/>
      <c r="L977" s="494"/>
      <c r="M977" s="496"/>
      <c r="N977" s="496" t="str">
        <f t="shared" si="368"/>
        <v/>
      </c>
      <c r="O977" s="496" t="str">
        <f t="shared" si="369"/>
        <v/>
      </c>
      <c r="P977" s="496" t="str">
        <f t="shared" si="370"/>
        <v/>
      </c>
      <c r="Q977" s="496" t="str">
        <f t="shared" si="371"/>
        <v/>
      </c>
      <c r="R977" s="496" t="str">
        <f t="shared" si="372"/>
        <v/>
      </c>
      <c r="S977" s="649" t="e">
        <f t="shared" si="378"/>
        <v>#VALUE!</v>
      </c>
      <c r="T977" s="496" t="str">
        <f t="shared" si="373"/>
        <v/>
      </c>
      <c r="U977" s="508"/>
      <c r="V977" s="508"/>
      <c r="W977" s="631"/>
      <c r="X977" s="494">
        <f t="shared" si="374"/>
        <v>0</v>
      </c>
      <c r="Y977" s="506">
        <f t="shared" si="375"/>
        <v>0</v>
      </c>
      <c r="Z977" s="498"/>
      <c r="AA977" s="662"/>
      <c r="AB977" s="662" t="str">
        <f t="shared" si="376"/>
        <v/>
      </c>
      <c r="AC977" s="662" t="str">
        <f t="shared" si="377"/>
        <v/>
      </c>
    </row>
    <row r="978" spans="2:29" ht="13.9" x14ac:dyDescent="0.35">
      <c r="B978" s="563"/>
      <c r="C978" s="522"/>
      <c r="D978" s="521"/>
      <c r="E978" s="498"/>
      <c r="F978" s="498"/>
      <c r="G978" s="498"/>
      <c r="H978" s="498"/>
      <c r="I978" s="494" t="str">
        <f t="shared" si="367"/>
        <v/>
      </c>
      <c r="J978" s="500"/>
      <c r="K978" s="509"/>
      <c r="L978" s="494"/>
      <c r="M978" s="496"/>
      <c r="N978" s="496" t="str">
        <f t="shared" si="368"/>
        <v/>
      </c>
      <c r="O978" s="496" t="str">
        <f t="shared" si="369"/>
        <v/>
      </c>
      <c r="P978" s="496" t="str">
        <f t="shared" si="370"/>
        <v/>
      </c>
      <c r="Q978" s="496" t="str">
        <f t="shared" si="371"/>
        <v/>
      </c>
      <c r="R978" s="496" t="str">
        <f t="shared" si="372"/>
        <v/>
      </c>
      <c r="S978" s="649" t="e">
        <f t="shared" si="378"/>
        <v>#VALUE!</v>
      </c>
      <c r="T978" s="496" t="str">
        <f t="shared" si="373"/>
        <v/>
      </c>
      <c r="U978" s="508"/>
      <c r="V978" s="508"/>
      <c r="W978" s="631"/>
      <c r="X978" s="494">
        <f t="shared" si="374"/>
        <v>0</v>
      </c>
      <c r="Y978" s="506">
        <f t="shared" si="375"/>
        <v>0</v>
      </c>
      <c r="Z978" s="498"/>
      <c r="AA978" s="662"/>
      <c r="AB978" s="662" t="str">
        <f t="shared" si="376"/>
        <v/>
      </c>
      <c r="AC978" s="662" t="str">
        <f t="shared" si="377"/>
        <v/>
      </c>
    </row>
    <row r="979" spans="2:29" ht="13.9" x14ac:dyDescent="0.35">
      <c r="B979" s="563"/>
      <c r="C979" s="522"/>
      <c r="D979" s="521"/>
      <c r="E979" s="498"/>
      <c r="F979" s="498"/>
      <c r="G979" s="498"/>
      <c r="H979" s="498"/>
      <c r="I979" s="494" t="str">
        <f t="shared" si="367"/>
        <v/>
      </c>
      <c r="J979" s="500"/>
      <c r="K979" s="509"/>
      <c r="L979" s="494"/>
      <c r="M979" s="496"/>
      <c r="N979" s="496" t="str">
        <f t="shared" si="368"/>
        <v/>
      </c>
      <c r="O979" s="496" t="str">
        <f t="shared" si="369"/>
        <v/>
      </c>
      <c r="P979" s="496" t="str">
        <f t="shared" si="370"/>
        <v/>
      </c>
      <c r="Q979" s="496" t="str">
        <f t="shared" si="371"/>
        <v/>
      </c>
      <c r="R979" s="496" t="str">
        <f t="shared" si="372"/>
        <v/>
      </c>
      <c r="S979" s="649" t="e">
        <f t="shared" si="378"/>
        <v>#VALUE!</v>
      </c>
      <c r="T979" s="496" t="str">
        <f t="shared" si="373"/>
        <v/>
      </c>
      <c r="U979" s="508"/>
      <c r="V979" s="508"/>
      <c r="W979" s="631"/>
      <c r="X979" s="494">
        <f t="shared" si="374"/>
        <v>0</v>
      </c>
      <c r="Y979" s="506">
        <f t="shared" si="375"/>
        <v>0</v>
      </c>
      <c r="Z979" s="498"/>
      <c r="AA979" s="662"/>
      <c r="AB979" s="662" t="str">
        <f t="shared" si="376"/>
        <v/>
      </c>
      <c r="AC979" s="662" t="str">
        <f t="shared" si="377"/>
        <v/>
      </c>
    </row>
    <row r="980" spans="2:29" ht="13.9" x14ac:dyDescent="0.35">
      <c r="B980" s="563"/>
      <c r="C980" s="522"/>
      <c r="D980" s="521"/>
      <c r="E980" s="498"/>
      <c r="F980" s="498"/>
      <c r="G980" s="498"/>
      <c r="H980" s="498"/>
      <c r="I980" s="494" t="str">
        <f t="shared" si="367"/>
        <v/>
      </c>
      <c r="J980" s="500"/>
      <c r="K980" s="509"/>
      <c r="L980" s="494"/>
      <c r="M980" s="496"/>
      <c r="N980" s="496" t="str">
        <f t="shared" si="368"/>
        <v/>
      </c>
      <c r="O980" s="496" t="str">
        <f t="shared" si="369"/>
        <v/>
      </c>
      <c r="P980" s="496" t="str">
        <f t="shared" si="370"/>
        <v/>
      </c>
      <c r="Q980" s="496" t="str">
        <f t="shared" si="371"/>
        <v/>
      </c>
      <c r="R980" s="496" t="str">
        <f t="shared" si="372"/>
        <v/>
      </c>
      <c r="S980" s="649" t="e">
        <f t="shared" si="378"/>
        <v>#VALUE!</v>
      </c>
      <c r="T980" s="496" t="str">
        <f t="shared" si="373"/>
        <v/>
      </c>
      <c r="U980" s="508"/>
      <c r="V980" s="508"/>
      <c r="W980" s="631"/>
      <c r="X980" s="494">
        <f t="shared" si="374"/>
        <v>0</v>
      </c>
      <c r="Y980" s="506">
        <f t="shared" si="375"/>
        <v>0</v>
      </c>
      <c r="Z980" s="498"/>
      <c r="AA980" s="662"/>
      <c r="AB980" s="662" t="str">
        <f t="shared" si="376"/>
        <v/>
      </c>
      <c r="AC980" s="662" t="str">
        <f t="shared" si="377"/>
        <v/>
      </c>
    </row>
    <row r="981" spans="2:29" ht="13.9" x14ac:dyDescent="0.35">
      <c r="B981" s="563"/>
      <c r="C981" s="522"/>
      <c r="D981" s="521"/>
      <c r="E981" s="498"/>
      <c r="F981" s="498"/>
      <c r="G981" s="498"/>
      <c r="H981" s="498"/>
      <c r="I981" s="494" t="str">
        <f t="shared" si="367"/>
        <v/>
      </c>
      <c r="J981" s="500"/>
      <c r="K981" s="509"/>
      <c r="L981" s="494"/>
      <c r="M981" s="496"/>
      <c r="N981" s="496" t="str">
        <f t="shared" si="368"/>
        <v/>
      </c>
      <c r="O981" s="496" t="str">
        <f t="shared" si="369"/>
        <v/>
      </c>
      <c r="P981" s="496" t="str">
        <f t="shared" si="370"/>
        <v/>
      </c>
      <c r="Q981" s="496" t="str">
        <f t="shared" si="371"/>
        <v/>
      </c>
      <c r="R981" s="496" t="str">
        <f t="shared" si="372"/>
        <v/>
      </c>
      <c r="S981" s="649" t="e">
        <f t="shared" si="378"/>
        <v>#VALUE!</v>
      </c>
      <c r="T981" s="496" t="str">
        <f t="shared" si="373"/>
        <v/>
      </c>
      <c r="U981" s="508"/>
      <c r="V981" s="508"/>
      <c r="W981" s="631"/>
      <c r="X981" s="494">
        <f t="shared" si="374"/>
        <v>0</v>
      </c>
      <c r="Y981" s="506">
        <f t="shared" si="375"/>
        <v>0</v>
      </c>
      <c r="Z981" s="498"/>
      <c r="AA981" s="662"/>
      <c r="AB981" s="662" t="str">
        <f t="shared" si="376"/>
        <v/>
      </c>
      <c r="AC981" s="662" t="str">
        <f t="shared" si="377"/>
        <v/>
      </c>
    </row>
    <row r="982" spans="2:29" ht="13.9" x14ac:dyDescent="0.35">
      <c r="B982" s="563"/>
      <c r="C982" s="522"/>
      <c r="D982" s="521"/>
      <c r="E982" s="498"/>
      <c r="F982" s="498"/>
      <c r="G982" s="498"/>
      <c r="H982" s="498"/>
      <c r="I982" s="494" t="str">
        <f t="shared" si="367"/>
        <v/>
      </c>
      <c r="J982" s="500"/>
      <c r="K982" s="509"/>
      <c r="L982" s="494"/>
      <c r="M982" s="496"/>
      <c r="N982" s="496" t="str">
        <f t="shared" si="368"/>
        <v/>
      </c>
      <c r="O982" s="496" t="str">
        <f t="shared" si="369"/>
        <v/>
      </c>
      <c r="P982" s="496" t="str">
        <f t="shared" si="370"/>
        <v/>
      </c>
      <c r="Q982" s="496" t="str">
        <f t="shared" si="371"/>
        <v/>
      </c>
      <c r="R982" s="496" t="str">
        <f t="shared" si="372"/>
        <v/>
      </c>
      <c r="S982" s="649" t="e">
        <f t="shared" si="378"/>
        <v>#VALUE!</v>
      </c>
      <c r="T982" s="496" t="str">
        <f t="shared" si="373"/>
        <v/>
      </c>
      <c r="U982" s="508"/>
      <c r="V982" s="508"/>
      <c r="W982" s="631"/>
      <c r="X982" s="494">
        <f t="shared" si="374"/>
        <v>0</v>
      </c>
      <c r="Y982" s="506">
        <f t="shared" si="375"/>
        <v>0</v>
      </c>
      <c r="Z982" s="498"/>
      <c r="AA982" s="662"/>
      <c r="AB982" s="662" t="str">
        <f t="shared" si="376"/>
        <v/>
      </c>
      <c r="AC982" s="662" t="str">
        <f t="shared" si="377"/>
        <v/>
      </c>
    </row>
    <row r="983" spans="2:29" ht="13.9" x14ac:dyDescent="0.35">
      <c r="B983" s="563"/>
      <c r="C983" s="522"/>
      <c r="D983" s="521"/>
      <c r="E983" s="498"/>
      <c r="F983" s="498"/>
      <c r="G983" s="498"/>
      <c r="H983" s="498"/>
      <c r="I983" s="494" t="str">
        <f t="shared" si="367"/>
        <v/>
      </c>
      <c r="J983" s="500"/>
      <c r="K983" s="509"/>
      <c r="L983" s="494"/>
      <c r="M983" s="496"/>
      <c r="N983" s="496" t="str">
        <f t="shared" si="368"/>
        <v/>
      </c>
      <c r="O983" s="496" t="str">
        <f t="shared" si="369"/>
        <v/>
      </c>
      <c r="P983" s="496" t="str">
        <f t="shared" si="370"/>
        <v/>
      </c>
      <c r="Q983" s="496" t="str">
        <f t="shared" si="371"/>
        <v/>
      </c>
      <c r="R983" s="496" t="str">
        <f t="shared" si="372"/>
        <v/>
      </c>
      <c r="S983" s="649" t="e">
        <f t="shared" si="378"/>
        <v>#VALUE!</v>
      </c>
      <c r="T983" s="496" t="str">
        <f t="shared" si="373"/>
        <v/>
      </c>
      <c r="U983" s="508"/>
      <c r="V983" s="508"/>
      <c r="W983" s="631"/>
      <c r="X983" s="494">
        <f t="shared" si="374"/>
        <v>0</v>
      </c>
      <c r="Y983" s="506">
        <f t="shared" si="375"/>
        <v>0</v>
      </c>
      <c r="Z983" s="498"/>
      <c r="AA983" s="662"/>
      <c r="AB983" s="662" t="str">
        <f t="shared" si="376"/>
        <v/>
      </c>
      <c r="AC983" s="662" t="str">
        <f t="shared" si="377"/>
        <v/>
      </c>
    </row>
    <row r="984" spans="2:29" ht="13.9" x14ac:dyDescent="0.35">
      <c r="B984" s="563"/>
      <c r="C984" s="522"/>
      <c r="D984" s="521"/>
      <c r="E984" s="498"/>
      <c r="F984" s="498"/>
      <c r="G984" s="498"/>
      <c r="H984" s="498"/>
      <c r="I984" s="494" t="str">
        <f t="shared" si="367"/>
        <v/>
      </c>
      <c r="J984" s="500"/>
      <c r="K984" s="509"/>
      <c r="L984" s="494"/>
      <c r="M984" s="496"/>
      <c r="N984" s="496" t="str">
        <f t="shared" si="368"/>
        <v/>
      </c>
      <c r="O984" s="496" t="str">
        <f t="shared" si="369"/>
        <v/>
      </c>
      <c r="P984" s="496" t="str">
        <f t="shared" si="370"/>
        <v/>
      </c>
      <c r="Q984" s="496" t="str">
        <f t="shared" si="371"/>
        <v/>
      </c>
      <c r="R984" s="496" t="str">
        <f t="shared" si="372"/>
        <v/>
      </c>
      <c r="S984" s="649" t="e">
        <f t="shared" si="378"/>
        <v>#VALUE!</v>
      </c>
      <c r="T984" s="496" t="str">
        <f t="shared" si="373"/>
        <v/>
      </c>
      <c r="U984" s="508"/>
      <c r="V984" s="508"/>
      <c r="W984" s="631"/>
      <c r="X984" s="494">
        <f t="shared" si="374"/>
        <v>0</v>
      </c>
      <c r="Y984" s="506">
        <f t="shared" si="375"/>
        <v>0</v>
      </c>
      <c r="Z984" s="498"/>
      <c r="AA984" s="662"/>
      <c r="AB984" s="662" t="str">
        <f t="shared" si="376"/>
        <v/>
      </c>
      <c r="AC984" s="662" t="str">
        <f t="shared" si="377"/>
        <v/>
      </c>
    </row>
    <row r="985" spans="2:29" ht="13.9" x14ac:dyDescent="0.35">
      <c r="B985" s="563"/>
      <c r="C985" s="522"/>
      <c r="D985" s="521"/>
      <c r="E985" s="498"/>
      <c r="F985" s="498"/>
      <c r="G985" s="498"/>
      <c r="H985" s="498"/>
      <c r="I985" s="494" t="str">
        <f t="shared" si="367"/>
        <v/>
      </c>
      <c r="J985" s="500"/>
      <c r="K985" s="509"/>
      <c r="L985" s="494"/>
      <c r="M985" s="496"/>
      <c r="N985" s="496" t="str">
        <f t="shared" si="368"/>
        <v/>
      </c>
      <c r="O985" s="496" t="str">
        <f t="shared" si="369"/>
        <v/>
      </c>
      <c r="P985" s="496" t="str">
        <f t="shared" si="370"/>
        <v/>
      </c>
      <c r="Q985" s="496" t="str">
        <f t="shared" si="371"/>
        <v/>
      </c>
      <c r="R985" s="496" t="str">
        <f t="shared" si="372"/>
        <v/>
      </c>
      <c r="S985" s="649" t="e">
        <f t="shared" si="378"/>
        <v>#VALUE!</v>
      </c>
      <c r="T985" s="496" t="str">
        <f t="shared" si="373"/>
        <v/>
      </c>
      <c r="U985" s="508"/>
      <c r="V985" s="508"/>
      <c r="W985" s="631"/>
      <c r="X985" s="494">
        <f t="shared" si="374"/>
        <v>0</v>
      </c>
      <c r="Y985" s="506">
        <f t="shared" si="375"/>
        <v>0</v>
      </c>
      <c r="Z985" s="498"/>
      <c r="AA985" s="662"/>
      <c r="AB985" s="662" t="str">
        <f t="shared" si="376"/>
        <v/>
      </c>
      <c r="AC985" s="662" t="str">
        <f t="shared" si="377"/>
        <v/>
      </c>
    </row>
    <row r="986" spans="2:29" ht="13.9" x14ac:dyDescent="0.35">
      <c r="B986" s="563"/>
      <c r="C986" s="522"/>
      <c r="D986" s="521"/>
      <c r="E986" s="498"/>
      <c r="F986" s="498"/>
      <c r="G986" s="498"/>
      <c r="H986" s="498"/>
      <c r="I986" s="494" t="str">
        <f t="shared" si="367"/>
        <v/>
      </c>
      <c r="J986" s="500"/>
      <c r="K986" s="509"/>
      <c r="L986" s="494"/>
      <c r="M986" s="496"/>
      <c r="N986" s="496" t="str">
        <f t="shared" si="368"/>
        <v/>
      </c>
      <c r="O986" s="496" t="str">
        <f t="shared" si="369"/>
        <v/>
      </c>
      <c r="P986" s="496" t="str">
        <f t="shared" si="370"/>
        <v/>
      </c>
      <c r="Q986" s="496" t="str">
        <f t="shared" si="371"/>
        <v/>
      </c>
      <c r="R986" s="496" t="str">
        <f t="shared" si="372"/>
        <v/>
      </c>
      <c r="S986" s="649" t="e">
        <f t="shared" si="378"/>
        <v>#VALUE!</v>
      </c>
      <c r="T986" s="496" t="str">
        <f t="shared" si="373"/>
        <v/>
      </c>
      <c r="U986" s="508"/>
      <c r="V986" s="508"/>
      <c r="W986" s="631"/>
      <c r="X986" s="494">
        <f t="shared" si="374"/>
        <v>0</v>
      </c>
      <c r="Y986" s="506">
        <f t="shared" si="375"/>
        <v>0</v>
      </c>
      <c r="Z986" s="498"/>
      <c r="AA986" s="662"/>
      <c r="AB986" s="662" t="str">
        <f t="shared" si="376"/>
        <v/>
      </c>
      <c r="AC986" s="662" t="str">
        <f t="shared" si="377"/>
        <v/>
      </c>
    </row>
    <row r="987" spans="2:29" ht="13.9" x14ac:dyDescent="0.35">
      <c r="B987" s="563"/>
      <c r="C987" s="522"/>
      <c r="D987" s="521"/>
      <c r="E987" s="498"/>
      <c r="F987" s="498"/>
      <c r="G987" s="498"/>
      <c r="H987" s="498"/>
      <c r="I987" s="494" t="str">
        <f t="shared" si="367"/>
        <v/>
      </c>
      <c r="J987" s="500"/>
      <c r="K987" s="509"/>
      <c r="L987" s="494"/>
      <c r="M987" s="496"/>
      <c r="N987" s="496" t="str">
        <f t="shared" si="368"/>
        <v/>
      </c>
      <c r="O987" s="496" t="str">
        <f t="shared" si="369"/>
        <v/>
      </c>
      <c r="P987" s="496" t="str">
        <f t="shared" si="370"/>
        <v/>
      </c>
      <c r="Q987" s="496" t="str">
        <f t="shared" si="371"/>
        <v/>
      </c>
      <c r="R987" s="496" t="str">
        <f t="shared" si="372"/>
        <v/>
      </c>
      <c r="S987" s="649" t="e">
        <f t="shared" si="378"/>
        <v>#VALUE!</v>
      </c>
      <c r="T987" s="496" t="str">
        <f t="shared" si="373"/>
        <v/>
      </c>
      <c r="U987" s="508"/>
      <c r="V987" s="508"/>
      <c r="W987" s="631"/>
      <c r="X987" s="494">
        <f t="shared" si="374"/>
        <v>0</v>
      </c>
      <c r="Y987" s="506">
        <f t="shared" si="375"/>
        <v>0</v>
      </c>
      <c r="Z987" s="498"/>
      <c r="AA987" s="662"/>
      <c r="AB987" s="662" t="str">
        <f t="shared" si="376"/>
        <v/>
      </c>
      <c r="AC987" s="662" t="str">
        <f t="shared" si="377"/>
        <v/>
      </c>
    </row>
    <row r="988" spans="2:29" ht="13.9" x14ac:dyDescent="0.35">
      <c r="B988" s="563"/>
      <c r="C988" s="522"/>
      <c r="D988" s="521"/>
      <c r="E988" s="498"/>
      <c r="F988" s="498"/>
      <c r="G988" s="498"/>
      <c r="H988" s="498"/>
      <c r="I988" s="494" t="str">
        <f t="shared" si="367"/>
        <v/>
      </c>
      <c r="J988" s="500"/>
      <c r="K988" s="509"/>
      <c r="L988" s="494"/>
      <c r="M988" s="496"/>
      <c r="N988" s="496" t="str">
        <f t="shared" si="368"/>
        <v/>
      </c>
      <c r="O988" s="496" t="str">
        <f t="shared" si="369"/>
        <v/>
      </c>
      <c r="P988" s="496" t="str">
        <f t="shared" si="370"/>
        <v/>
      </c>
      <c r="Q988" s="496" t="str">
        <f t="shared" si="371"/>
        <v/>
      </c>
      <c r="R988" s="496" t="str">
        <f t="shared" si="372"/>
        <v/>
      </c>
      <c r="S988" s="649" t="e">
        <f t="shared" si="378"/>
        <v>#VALUE!</v>
      </c>
      <c r="T988" s="496" t="str">
        <f t="shared" si="373"/>
        <v/>
      </c>
      <c r="U988" s="508"/>
      <c r="V988" s="508"/>
      <c r="W988" s="631"/>
      <c r="X988" s="494">
        <f t="shared" si="374"/>
        <v>0</v>
      </c>
      <c r="Y988" s="506">
        <f t="shared" si="375"/>
        <v>0</v>
      </c>
      <c r="Z988" s="498"/>
      <c r="AA988" s="662"/>
      <c r="AB988" s="662" t="str">
        <f t="shared" si="376"/>
        <v/>
      </c>
      <c r="AC988" s="662" t="str">
        <f t="shared" si="377"/>
        <v/>
      </c>
    </row>
    <row r="989" spans="2:29" ht="13.9" x14ac:dyDescent="0.35">
      <c r="B989" s="563"/>
      <c r="C989" s="522"/>
      <c r="D989" s="521"/>
      <c r="E989" s="498"/>
      <c r="F989" s="498"/>
      <c r="G989" s="498"/>
      <c r="H989" s="498"/>
      <c r="I989" s="494" t="str">
        <f t="shared" si="367"/>
        <v/>
      </c>
      <c r="J989" s="500"/>
      <c r="K989" s="509"/>
      <c r="L989" s="494"/>
      <c r="M989" s="496"/>
      <c r="N989" s="496" t="str">
        <f t="shared" si="368"/>
        <v/>
      </c>
      <c r="O989" s="496" t="str">
        <f t="shared" si="369"/>
        <v/>
      </c>
      <c r="P989" s="496" t="str">
        <f t="shared" si="370"/>
        <v/>
      </c>
      <c r="Q989" s="496" t="str">
        <f t="shared" si="371"/>
        <v/>
      </c>
      <c r="R989" s="496" t="str">
        <f t="shared" si="372"/>
        <v/>
      </c>
      <c r="S989" s="649" t="e">
        <f t="shared" si="378"/>
        <v>#VALUE!</v>
      </c>
      <c r="T989" s="496" t="str">
        <f t="shared" si="373"/>
        <v/>
      </c>
      <c r="U989" s="508"/>
      <c r="V989" s="508"/>
      <c r="W989" s="631"/>
      <c r="X989" s="494">
        <f t="shared" si="374"/>
        <v>0</v>
      </c>
      <c r="Y989" s="506">
        <f t="shared" si="375"/>
        <v>0</v>
      </c>
      <c r="Z989" s="498"/>
      <c r="AA989" s="662"/>
      <c r="AB989" s="662" t="str">
        <f t="shared" si="376"/>
        <v/>
      </c>
      <c r="AC989" s="662" t="str">
        <f t="shared" si="377"/>
        <v/>
      </c>
    </row>
    <row r="990" spans="2:29" ht="13.9" x14ac:dyDescent="0.35">
      <c r="B990" s="563"/>
      <c r="C990" s="522"/>
      <c r="D990" s="521"/>
      <c r="E990" s="498"/>
      <c r="F990" s="498"/>
      <c r="G990" s="498"/>
      <c r="H990" s="498"/>
      <c r="I990" s="494" t="str">
        <f t="shared" si="367"/>
        <v/>
      </c>
      <c r="J990" s="500"/>
      <c r="K990" s="509"/>
      <c r="L990" s="494"/>
      <c r="M990" s="496"/>
      <c r="N990" s="496" t="str">
        <f t="shared" si="368"/>
        <v/>
      </c>
      <c r="O990" s="496" t="str">
        <f t="shared" si="369"/>
        <v/>
      </c>
      <c r="P990" s="496" t="str">
        <f t="shared" si="370"/>
        <v/>
      </c>
      <c r="Q990" s="496" t="str">
        <f t="shared" si="371"/>
        <v/>
      </c>
      <c r="R990" s="496" t="str">
        <f t="shared" si="372"/>
        <v/>
      </c>
      <c r="S990" s="649" t="e">
        <f t="shared" si="378"/>
        <v>#VALUE!</v>
      </c>
      <c r="T990" s="496" t="str">
        <f t="shared" si="373"/>
        <v/>
      </c>
      <c r="U990" s="508"/>
      <c r="V990" s="508"/>
      <c r="W990" s="631"/>
      <c r="X990" s="494">
        <f t="shared" si="374"/>
        <v>0</v>
      </c>
      <c r="Y990" s="506">
        <f t="shared" si="375"/>
        <v>0</v>
      </c>
      <c r="Z990" s="498"/>
      <c r="AA990" s="662"/>
      <c r="AB990" s="662" t="str">
        <f t="shared" si="376"/>
        <v/>
      </c>
      <c r="AC990" s="662" t="str">
        <f t="shared" si="377"/>
        <v/>
      </c>
    </row>
    <row r="991" spans="2:29" ht="13.9" x14ac:dyDescent="0.35">
      <c r="B991" s="563"/>
      <c r="C991" s="522"/>
      <c r="D991" s="521"/>
      <c r="E991" s="498"/>
      <c r="F991" s="498"/>
      <c r="G991" s="498"/>
      <c r="H991" s="498"/>
      <c r="I991" s="494" t="str">
        <f t="shared" si="367"/>
        <v/>
      </c>
      <c r="J991" s="500"/>
      <c r="K991" s="509"/>
      <c r="L991" s="494"/>
      <c r="M991" s="496"/>
      <c r="N991" s="496" t="str">
        <f t="shared" si="368"/>
        <v/>
      </c>
      <c r="O991" s="496" t="str">
        <f t="shared" si="369"/>
        <v/>
      </c>
      <c r="P991" s="496" t="str">
        <f t="shared" si="370"/>
        <v/>
      </c>
      <c r="Q991" s="496" t="str">
        <f t="shared" si="371"/>
        <v/>
      </c>
      <c r="R991" s="496" t="str">
        <f t="shared" si="372"/>
        <v/>
      </c>
      <c r="S991" s="649" t="e">
        <f t="shared" si="378"/>
        <v>#VALUE!</v>
      </c>
      <c r="T991" s="496" t="str">
        <f t="shared" si="373"/>
        <v/>
      </c>
      <c r="U991" s="508"/>
      <c r="V991" s="508"/>
      <c r="W991" s="631"/>
      <c r="X991" s="494">
        <f t="shared" si="374"/>
        <v>0</v>
      </c>
      <c r="Y991" s="506">
        <f t="shared" si="375"/>
        <v>0</v>
      </c>
      <c r="Z991" s="498"/>
      <c r="AA991" s="662"/>
      <c r="AB991" s="662" t="str">
        <f t="shared" si="376"/>
        <v/>
      </c>
      <c r="AC991" s="662" t="str">
        <f t="shared" si="377"/>
        <v/>
      </c>
    </row>
    <row r="992" spans="2:29" ht="13.9" x14ac:dyDescent="0.35">
      <c r="B992" s="563"/>
      <c r="C992" s="522"/>
      <c r="D992" s="521"/>
      <c r="E992" s="498"/>
      <c r="F992" s="498"/>
      <c r="G992" s="498"/>
      <c r="H992" s="498"/>
      <c r="I992" s="494" t="str">
        <f t="shared" si="367"/>
        <v/>
      </c>
      <c r="J992" s="500"/>
      <c r="K992" s="509"/>
      <c r="L992" s="494"/>
      <c r="M992" s="496"/>
      <c r="N992" s="496" t="str">
        <f t="shared" si="368"/>
        <v/>
      </c>
      <c r="O992" s="496" t="str">
        <f t="shared" si="369"/>
        <v/>
      </c>
      <c r="P992" s="496" t="str">
        <f t="shared" si="370"/>
        <v/>
      </c>
      <c r="Q992" s="496" t="str">
        <f t="shared" si="371"/>
        <v/>
      </c>
      <c r="R992" s="496" t="str">
        <f t="shared" si="372"/>
        <v/>
      </c>
      <c r="S992" s="649" t="e">
        <f t="shared" si="378"/>
        <v>#VALUE!</v>
      </c>
      <c r="T992" s="496" t="str">
        <f t="shared" si="373"/>
        <v/>
      </c>
      <c r="U992" s="508"/>
      <c r="V992" s="508"/>
      <c r="W992" s="631"/>
      <c r="X992" s="494">
        <f t="shared" si="374"/>
        <v>0</v>
      </c>
      <c r="Y992" s="506">
        <f t="shared" si="375"/>
        <v>0</v>
      </c>
      <c r="Z992" s="498"/>
      <c r="AA992" s="662"/>
      <c r="AB992" s="662" t="str">
        <f t="shared" si="376"/>
        <v/>
      </c>
      <c r="AC992" s="662" t="str">
        <f t="shared" si="377"/>
        <v/>
      </c>
    </row>
    <row r="993" spans="2:29" ht="13.9" x14ac:dyDescent="0.35">
      <c r="B993" s="563"/>
      <c r="C993" s="522"/>
      <c r="D993" s="521"/>
      <c r="E993" s="498"/>
      <c r="F993" s="498"/>
      <c r="G993" s="498"/>
      <c r="H993" s="498"/>
      <c r="I993" s="494" t="str">
        <f t="shared" si="367"/>
        <v/>
      </c>
      <c r="J993" s="500"/>
      <c r="K993" s="509"/>
      <c r="L993" s="494"/>
      <c r="M993" s="496"/>
      <c r="N993" s="496" t="str">
        <f t="shared" si="368"/>
        <v/>
      </c>
      <c r="O993" s="496" t="str">
        <f t="shared" si="369"/>
        <v/>
      </c>
      <c r="P993" s="496" t="str">
        <f t="shared" si="370"/>
        <v/>
      </c>
      <c r="Q993" s="496" t="str">
        <f t="shared" si="371"/>
        <v/>
      </c>
      <c r="R993" s="496" t="str">
        <f t="shared" si="372"/>
        <v/>
      </c>
      <c r="S993" s="649" t="e">
        <f t="shared" si="378"/>
        <v>#VALUE!</v>
      </c>
      <c r="T993" s="496" t="str">
        <f t="shared" si="373"/>
        <v/>
      </c>
      <c r="U993" s="508"/>
      <c r="V993" s="508"/>
      <c r="W993" s="631"/>
      <c r="X993" s="494">
        <f t="shared" si="374"/>
        <v>0</v>
      </c>
      <c r="Y993" s="506">
        <f t="shared" si="375"/>
        <v>0</v>
      </c>
      <c r="Z993" s="498"/>
      <c r="AA993" s="662"/>
      <c r="AB993" s="662" t="str">
        <f t="shared" si="376"/>
        <v/>
      </c>
      <c r="AC993" s="662" t="str">
        <f t="shared" si="377"/>
        <v/>
      </c>
    </row>
    <row r="994" spans="2:29" ht="13.9" x14ac:dyDescent="0.35">
      <c r="B994" s="563"/>
      <c r="C994" s="522"/>
      <c r="D994" s="521"/>
      <c r="E994" s="498"/>
      <c r="F994" s="498"/>
      <c r="G994" s="498"/>
      <c r="H994" s="498"/>
      <c r="I994" s="494" t="str">
        <f t="shared" si="367"/>
        <v/>
      </c>
      <c r="J994" s="500"/>
      <c r="K994" s="509"/>
      <c r="L994" s="494"/>
      <c r="M994" s="496"/>
      <c r="N994" s="496" t="str">
        <f t="shared" si="368"/>
        <v/>
      </c>
      <c r="O994" s="496" t="str">
        <f t="shared" si="369"/>
        <v/>
      </c>
      <c r="P994" s="496" t="str">
        <f t="shared" si="370"/>
        <v/>
      </c>
      <c r="Q994" s="496" t="str">
        <f t="shared" si="371"/>
        <v/>
      </c>
      <c r="R994" s="496" t="str">
        <f t="shared" si="372"/>
        <v/>
      </c>
      <c r="S994" s="649" t="e">
        <f t="shared" si="378"/>
        <v>#VALUE!</v>
      </c>
      <c r="T994" s="496" t="str">
        <f t="shared" si="373"/>
        <v/>
      </c>
      <c r="U994" s="508"/>
      <c r="V994" s="508"/>
      <c r="W994" s="631"/>
      <c r="X994" s="494">
        <f t="shared" si="374"/>
        <v>0</v>
      </c>
      <c r="Y994" s="506">
        <f t="shared" si="375"/>
        <v>0</v>
      </c>
      <c r="Z994" s="498"/>
      <c r="AA994" s="662"/>
      <c r="AB994" s="662" t="str">
        <f t="shared" si="376"/>
        <v/>
      </c>
      <c r="AC994" s="662" t="str">
        <f t="shared" si="377"/>
        <v/>
      </c>
    </row>
    <row r="995" spans="2:29" ht="13.9" x14ac:dyDescent="0.35">
      <c r="B995" s="563"/>
      <c r="C995" s="522"/>
      <c r="D995" s="521"/>
      <c r="E995" s="498"/>
      <c r="F995" s="498"/>
      <c r="G995" s="498"/>
      <c r="H995" s="498"/>
      <c r="I995" s="494" t="str">
        <f t="shared" si="367"/>
        <v/>
      </c>
      <c r="J995" s="500"/>
      <c r="K995" s="509"/>
      <c r="L995" s="494"/>
      <c r="M995" s="496"/>
      <c r="N995" s="496" t="str">
        <f t="shared" si="368"/>
        <v/>
      </c>
      <c r="O995" s="496" t="str">
        <f t="shared" si="369"/>
        <v/>
      </c>
      <c r="P995" s="496" t="str">
        <f t="shared" si="370"/>
        <v/>
      </c>
      <c r="Q995" s="496" t="str">
        <f t="shared" si="371"/>
        <v/>
      </c>
      <c r="R995" s="496" t="str">
        <f t="shared" si="372"/>
        <v/>
      </c>
      <c r="S995" s="649" t="e">
        <f t="shared" si="378"/>
        <v>#VALUE!</v>
      </c>
      <c r="T995" s="496" t="str">
        <f t="shared" si="373"/>
        <v/>
      </c>
      <c r="U995" s="508"/>
      <c r="V995" s="508"/>
      <c r="W995" s="631"/>
      <c r="X995" s="494">
        <f t="shared" si="374"/>
        <v>0</v>
      </c>
      <c r="Y995" s="506">
        <f t="shared" si="375"/>
        <v>0</v>
      </c>
      <c r="Z995" s="498"/>
      <c r="AA995" s="662"/>
      <c r="AB995" s="662" t="str">
        <f t="shared" si="376"/>
        <v/>
      </c>
      <c r="AC995" s="662" t="str">
        <f t="shared" si="377"/>
        <v/>
      </c>
    </row>
    <row r="996" spans="2:29" ht="13.9" x14ac:dyDescent="0.35">
      <c r="B996" s="563"/>
      <c r="C996" s="522"/>
      <c r="D996" s="521"/>
      <c r="E996" s="498"/>
      <c r="F996" s="498"/>
      <c r="G996" s="498"/>
      <c r="H996" s="498"/>
      <c r="I996" s="494" t="str">
        <f t="shared" si="367"/>
        <v/>
      </c>
      <c r="J996" s="500"/>
      <c r="K996" s="509"/>
      <c r="L996" s="494"/>
      <c r="M996" s="496"/>
      <c r="N996" s="496" t="str">
        <f t="shared" si="368"/>
        <v/>
      </c>
      <c r="O996" s="496" t="str">
        <f t="shared" si="369"/>
        <v/>
      </c>
      <c r="P996" s="496" t="str">
        <f t="shared" si="370"/>
        <v/>
      </c>
      <c r="Q996" s="496" t="str">
        <f t="shared" si="371"/>
        <v/>
      </c>
      <c r="R996" s="496" t="str">
        <f t="shared" si="372"/>
        <v/>
      </c>
      <c r="S996" s="649" t="e">
        <f t="shared" si="378"/>
        <v>#VALUE!</v>
      </c>
      <c r="T996" s="496" t="str">
        <f t="shared" si="373"/>
        <v/>
      </c>
      <c r="U996" s="508"/>
      <c r="V996" s="508"/>
      <c r="W996" s="631"/>
      <c r="X996" s="494">
        <f t="shared" si="374"/>
        <v>0</v>
      </c>
      <c r="Y996" s="506">
        <f t="shared" si="375"/>
        <v>0</v>
      </c>
      <c r="Z996" s="498"/>
      <c r="AA996" s="662"/>
      <c r="AB996" s="662" t="str">
        <f t="shared" si="376"/>
        <v/>
      </c>
      <c r="AC996" s="662" t="str">
        <f t="shared" si="377"/>
        <v/>
      </c>
    </row>
    <row r="997" spans="2:29" ht="13.9" x14ac:dyDescent="0.35">
      <c r="B997" s="563"/>
      <c r="C997" s="522"/>
      <c r="D997" s="521"/>
      <c r="E997" s="498"/>
      <c r="F997" s="498"/>
      <c r="G997" s="498"/>
      <c r="H997" s="498"/>
      <c r="I997" s="494" t="str">
        <f t="shared" si="367"/>
        <v/>
      </c>
      <c r="J997" s="500"/>
      <c r="K997" s="509"/>
      <c r="L997" s="494"/>
      <c r="M997" s="496"/>
      <c r="N997" s="496" t="str">
        <f t="shared" si="368"/>
        <v/>
      </c>
      <c r="O997" s="496" t="str">
        <f t="shared" si="369"/>
        <v/>
      </c>
      <c r="P997" s="496" t="str">
        <f t="shared" si="370"/>
        <v/>
      </c>
      <c r="Q997" s="496" t="str">
        <f t="shared" si="371"/>
        <v/>
      </c>
      <c r="R997" s="496" t="str">
        <f t="shared" si="372"/>
        <v/>
      </c>
      <c r="S997" s="649" t="e">
        <f t="shared" si="378"/>
        <v>#VALUE!</v>
      </c>
      <c r="T997" s="496" t="str">
        <f t="shared" si="373"/>
        <v/>
      </c>
      <c r="U997" s="508"/>
      <c r="V997" s="508"/>
      <c r="W997" s="631"/>
      <c r="X997" s="494">
        <f t="shared" si="374"/>
        <v>0</v>
      </c>
      <c r="Y997" s="506">
        <f t="shared" si="375"/>
        <v>0</v>
      </c>
      <c r="Z997" s="498"/>
      <c r="AA997" s="662"/>
      <c r="AB997" s="662" t="str">
        <f t="shared" si="376"/>
        <v/>
      </c>
      <c r="AC997" s="662" t="str">
        <f t="shared" si="377"/>
        <v/>
      </c>
    </row>
    <row r="998" spans="2:29" ht="13.9" x14ac:dyDescent="0.35">
      <c r="B998" s="563"/>
      <c r="C998" s="522"/>
      <c r="D998" s="521"/>
      <c r="E998" s="498"/>
      <c r="F998" s="498"/>
      <c r="G998" s="498"/>
      <c r="H998" s="498"/>
      <c r="I998" s="494" t="str">
        <f t="shared" si="367"/>
        <v/>
      </c>
      <c r="J998" s="500"/>
      <c r="K998" s="509"/>
      <c r="L998" s="494"/>
      <c r="M998" s="496"/>
      <c r="N998" s="496" t="str">
        <f t="shared" si="368"/>
        <v/>
      </c>
      <c r="O998" s="496" t="str">
        <f t="shared" si="369"/>
        <v/>
      </c>
      <c r="P998" s="496" t="str">
        <f t="shared" si="370"/>
        <v/>
      </c>
      <c r="Q998" s="496" t="str">
        <f t="shared" si="371"/>
        <v/>
      </c>
      <c r="R998" s="496" t="str">
        <f t="shared" si="372"/>
        <v/>
      </c>
      <c r="S998" s="649" t="e">
        <f t="shared" si="378"/>
        <v>#VALUE!</v>
      </c>
      <c r="T998" s="496" t="str">
        <f t="shared" si="373"/>
        <v/>
      </c>
      <c r="U998" s="508"/>
      <c r="V998" s="508"/>
      <c r="W998" s="631"/>
      <c r="X998" s="494">
        <f t="shared" si="374"/>
        <v>0</v>
      </c>
      <c r="Y998" s="506">
        <f t="shared" si="375"/>
        <v>0</v>
      </c>
      <c r="Z998" s="498"/>
      <c r="AA998" s="662"/>
      <c r="AB998" s="662" t="str">
        <f t="shared" si="376"/>
        <v/>
      </c>
      <c r="AC998" s="662" t="str">
        <f t="shared" si="377"/>
        <v/>
      </c>
    </row>
    <row r="999" spans="2:29" ht="13.9" x14ac:dyDescent="0.35">
      <c r="B999" s="563"/>
      <c r="C999" s="522"/>
      <c r="D999" s="521"/>
      <c r="E999" s="498"/>
      <c r="F999" s="498"/>
      <c r="G999" s="498"/>
      <c r="H999" s="498"/>
      <c r="I999" s="494" t="str">
        <f t="shared" si="367"/>
        <v/>
      </c>
      <c r="J999" s="500"/>
      <c r="K999" s="509"/>
      <c r="L999" s="494"/>
      <c r="M999" s="496"/>
      <c r="N999" s="496" t="str">
        <f t="shared" si="368"/>
        <v/>
      </c>
      <c r="O999" s="496" t="str">
        <f t="shared" si="369"/>
        <v/>
      </c>
      <c r="P999" s="496" t="str">
        <f t="shared" si="370"/>
        <v/>
      </c>
      <c r="Q999" s="496" t="str">
        <f t="shared" si="371"/>
        <v/>
      </c>
      <c r="R999" s="496" t="str">
        <f t="shared" si="372"/>
        <v/>
      </c>
      <c r="S999" s="649" t="e">
        <f t="shared" si="378"/>
        <v>#VALUE!</v>
      </c>
      <c r="T999" s="496" t="str">
        <f t="shared" si="373"/>
        <v/>
      </c>
      <c r="U999" s="508"/>
      <c r="V999" s="508"/>
      <c r="W999" s="631"/>
      <c r="X999" s="494">
        <f t="shared" si="374"/>
        <v>0</v>
      </c>
      <c r="Y999" s="506">
        <f t="shared" si="375"/>
        <v>0</v>
      </c>
      <c r="Z999" s="498"/>
      <c r="AA999" s="662"/>
      <c r="AB999" s="662" t="str">
        <f t="shared" si="376"/>
        <v/>
      </c>
      <c r="AC999" s="662" t="str">
        <f t="shared" si="377"/>
        <v/>
      </c>
    </row>
    <row r="1000" spans="2:29" ht="13.9" x14ac:dyDescent="0.35">
      <c r="B1000" s="563"/>
      <c r="C1000" s="522"/>
      <c r="D1000" s="521"/>
      <c r="E1000" s="498"/>
      <c r="F1000" s="498"/>
      <c r="G1000" s="498"/>
      <c r="H1000" s="498"/>
      <c r="I1000" s="494" t="str">
        <f t="shared" si="367"/>
        <v/>
      </c>
      <c r="J1000" s="500"/>
      <c r="K1000" s="509"/>
      <c r="L1000" s="494"/>
      <c r="M1000" s="496"/>
      <c r="N1000" s="496" t="str">
        <f t="shared" si="368"/>
        <v/>
      </c>
      <c r="O1000" s="496" t="str">
        <f t="shared" si="369"/>
        <v/>
      </c>
      <c r="P1000" s="496" t="str">
        <f t="shared" si="370"/>
        <v/>
      </c>
      <c r="Q1000" s="496" t="str">
        <f t="shared" si="371"/>
        <v/>
      </c>
      <c r="R1000" s="496" t="str">
        <f t="shared" si="372"/>
        <v/>
      </c>
      <c r="S1000" s="649" t="e">
        <f t="shared" si="378"/>
        <v>#VALUE!</v>
      </c>
      <c r="T1000" s="496" t="str">
        <f t="shared" si="373"/>
        <v/>
      </c>
      <c r="U1000" s="508"/>
      <c r="V1000" s="508"/>
      <c r="W1000" s="631"/>
      <c r="X1000" s="494">
        <f t="shared" si="374"/>
        <v>0</v>
      </c>
      <c r="Y1000" s="506">
        <f t="shared" si="375"/>
        <v>0</v>
      </c>
      <c r="Z1000" s="498"/>
      <c r="AA1000" s="662"/>
      <c r="AB1000" s="662" t="str">
        <f t="shared" si="376"/>
        <v/>
      </c>
      <c r="AC1000" s="662" t="str">
        <f t="shared" si="377"/>
        <v/>
      </c>
    </row>
    <row r="1001" spans="2:29" ht="13.9" x14ac:dyDescent="0.35">
      <c r="B1001" s="563"/>
      <c r="C1001" s="522"/>
      <c r="D1001" s="521"/>
      <c r="E1001" s="498"/>
      <c r="F1001" s="498"/>
      <c r="G1001" s="498"/>
      <c r="H1001" s="498"/>
      <c r="I1001" s="494" t="str">
        <f t="shared" si="367"/>
        <v/>
      </c>
      <c r="J1001" s="500"/>
      <c r="K1001" s="509"/>
      <c r="L1001" s="494"/>
      <c r="M1001" s="496"/>
      <c r="N1001" s="496" t="str">
        <f t="shared" si="368"/>
        <v/>
      </c>
      <c r="O1001" s="496" t="str">
        <f t="shared" si="369"/>
        <v/>
      </c>
      <c r="P1001" s="496" t="str">
        <f t="shared" si="370"/>
        <v/>
      </c>
      <c r="Q1001" s="496" t="str">
        <f t="shared" si="371"/>
        <v/>
      </c>
      <c r="R1001" s="496" t="str">
        <f t="shared" si="372"/>
        <v/>
      </c>
      <c r="S1001" s="649" t="e">
        <f t="shared" si="378"/>
        <v>#VALUE!</v>
      </c>
      <c r="T1001" s="496" t="str">
        <f t="shared" si="373"/>
        <v/>
      </c>
      <c r="U1001" s="508"/>
      <c r="V1001" s="508"/>
      <c r="W1001" s="631"/>
      <c r="X1001" s="494">
        <f t="shared" si="374"/>
        <v>0</v>
      </c>
      <c r="Y1001" s="506">
        <f t="shared" si="375"/>
        <v>0</v>
      </c>
      <c r="Z1001" s="498"/>
      <c r="AA1001" s="662"/>
      <c r="AB1001" s="662" t="str">
        <f t="shared" si="376"/>
        <v/>
      </c>
      <c r="AC1001" s="662" t="str">
        <f t="shared" si="377"/>
        <v/>
      </c>
    </row>
    <row r="1002" spans="2:29" ht="13.9" x14ac:dyDescent="0.35">
      <c r="B1002" s="563"/>
      <c r="C1002" s="522"/>
      <c r="D1002" s="521"/>
      <c r="E1002" s="498"/>
      <c r="F1002" s="498"/>
      <c r="G1002" s="498"/>
      <c r="H1002" s="498"/>
      <c r="I1002" s="494" t="str">
        <f t="shared" si="367"/>
        <v/>
      </c>
      <c r="J1002" s="500"/>
      <c r="K1002" s="509"/>
      <c r="L1002" s="494"/>
      <c r="M1002" s="496"/>
      <c r="N1002" s="496" t="str">
        <f t="shared" si="368"/>
        <v/>
      </c>
      <c r="O1002" s="496" t="str">
        <f t="shared" si="369"/>
        <v/>
      </c>
      <c r="P1002" s="496" t="str">
        <f t="shared" si="370"/>
        <v/>
      </c>
      <c r="Q1002" s="496" t="str">
        <f t="shared" si="371"/>
        <v/>
      </c>
      <c r="R1002" s="496" t="str">
        <f t="shared" si="372"/>
        <v/>
      </c>
      <c r="S1002" s="649" t="e">
        <f t="shared" si="378"/>
        <v>#VALUE!</v>
      </c>
      <c r="T1002" s="496" t="str">
        <f t="shared" si="373"/>
        <v/>
      </c>
      <c r="U1002" s="508"/>
      <c r="V1002" s="508"/>
      <c r="W1002" s="631"/>
      <c r="X1002" s="494">
        <f t="shared" si="374"/>
        <v>0</v>
      </c>
      <c r="Y1002" s="506">
        <f t="shared" si="375"/>
        <v>0</v>
      </c>
      <c r="Z1002" s="498"/>
      <c r="AA1002" s="662"/>
      <c r="AB1002" s="662" t="str">
        <f t="shared" si="376"/>
        <v/>
      </c>
      <c r="AC1002" s="662" t="str">
        <f t="shared" si="377"/>
        <v/>
      </c>
    </row>
    <row r="1003" spans="2:29" ht="13.9" x14ac:dyDescent="0.35">
      <c r="B1003" s="563"/>
      <c r="C1003" s="522"/>
      <c r="D1003" s="521"/>
      <c r="E1003" s="498"/>
      <c r="F1003" s="498"/>
      <c r="G1003" s="498"/>
      <c r="H1003" s="498"/>
      <c r="I1003" s="494" t="str">
        <f t="shared" si="367"/>
        <v/>
      </c>
      <c r="J1003" s="500"/>
      <c r="K1003" s="509"/>
      <c r="L1003" s="494"/>
      <c r="M1003" s="496"/>
      <c r="N1003" s="496" t="str">
        <f t="shared" si="368"/>
        <v/>
      </c>
      <c r="O1003" s="496" t="str">
        <f t="shared" si="369"/>
        <v/>
      </c>
      <c r="P1003" s="496" t="str">
        <f t="shared" si="370"/>
        <v/>
      </c>
      <c r="Q1003" s="496" t="str">
        <f t="shared" si="371"/>
        <v/>
      </c>
      <c r="R1003" s="496" t="str">
        <f t="shared" si="372"/>
        <v/>
      </c>
      <c r="S1003" s="649" t="e">
        <f t="shared" si="378"/>
        <v>#VALUE!</v>
      </c>
      <c r="T1003" s="496" t="str">
        <f t="shared" si="373"/>
        <v/>
      </c>
      <c r="U1003" s="508"/>
      <c r="V1003" s="508"/>
      <c r="W1003" s="631"/>
      <c r="X1003" s="494">
        <f t="shared" si="374"/>
        <v>0</v>
      </c>
      <c r="Y1003" s="506">
        <f t="shared" si="375"/>
        <v>0</v>
      </c>
      <c r="Z1003" s="498"/>
      <c r="AA1003" s="662"/>
      <c r="AB1003" s="662" t="str">
        <f t="shared" si="376"/>
        <v/>
      </c>
      <c r="AC1003" s="662" t="str">
        <f t="shared" si="377"/>
        <v/>
      </c>
    </row>
    <row r="1004" spans="2:29" ht="13.9" x14ac:dyDescent="0.35">
      <c r="B1004" s="563"/>
      <c r="C1004" s="522"/>
      <c r="D1004" s="521"/>
      <c r="E1004" s="498"/>
      <c r="F1004" s="498"/>
      <c r="G1004" s="498"/>
      <c r="H1004" s="498"/>
      <c r="I1004" s="494" t="str">
        <f t="shared" si="367"/>
        <v/>
      </c>
      <c r="J1004" s="500"/>
      <c r="K1004" s="509"/>
      <c r="L1004" s="494"/>
      <c r="M1004" s="496"/>
      <c r="N1004" s="496" t="str">
        <f t="shared" si="368"/>
        <v/>
      </c>
      <c r="O1004" s="496" t="str">
        <f t="shared" si="369"/>
        <v/>
      </c>
      <c r="P1004" s="496" t="str">
        <f t="shared" si="370"/>
        <v/>
      </c>
      <c r="Q1004" s="496" t="str">
        <f t="shared" si="371"/>
        <v/>
      </c>
      <c r="R1004" s="496" t="str">
        <f t="shared" si="372"/>
        <v/>
      </c>
      <c r="S1004" s="649" t="e">
        <f t="shared" si="378"/>
        <v>#VALUE!</v>
      </c>
      <c r="T1004" s="496" t="str">
        <f t="shared" si="373"/>
        <v/>
      </c>
      <c r="U1004" s="508"/>
      <c r="V1004" s="508"/>
      <c r="W1004" s="631"/>
      <c r="X1004" s="494">
        <f t="shared" si="374"/>
        <v>0</v>
      </c>
      <c r="Y1004" s="506">
        <f t="shared" si="375"/>
        <v>0</v>
      </c>
      <c r="Z1004" s="498"/>
      <c r="AA1004" s="662"/>
      <c r="AB1004" s="662" t="str">
        <f t="shared" si="376"/>
        <v/>
      </c>
      <c r="AC1004" s="662" t="str">
        <f t="shared" si="377"/>
        <v/>
      </c>
    </row>
    <row r="1005" spans="2:29" ht="13.9" x14ac:dyDescent="0.35">
      <c r="B1005" s="563"/>
      <c r="C1005" s="522"/>
      <c r="D1005" s="521"/>
      <c r="E1005" s="498"/>
      <c r="F1005" s="498"/>
      <c r="G1005" s="498"/>
      <c r="H1005" s="498"/>
      <c r="I1005" s="494" t="str">
        <f t="shared" si="367"/>
        <v/>
      </c>
      <c r="J1005" s="500"/>
      <c r="K1005" s="509"/>
      <c r="L1005" s="494"/>
      <c r="M1005" s="496"/>
      <c r="N1005" s="496" t="str">
        <f t="shared" si="368"/>
        <v/>
      </c>
      <c r="O1005" s="496" t="str">
        <f t="shared" si="369"/>
        <v/>
      </c>
      <c r="P1005" s="496" t="str">
        <f t="shared" si="370"/>
        <v/>
      </c>
      <c r="Q1005" s="496" t="str">
        <f t="shared" si="371"/>
        <v/>
      </c>
      <c r="R1005" s="496" t="str">
        <f t="shared" si="372"/>
        <v/>
      </c>
      <c r="S1005" s="649" t="e">
        <f t="shared" si="378"/>
        <v>#VALUE!</v>
      </c>
      <c r="T1005" s="496" t="str">
        <f t="shared" si="373"/>
        <v/>
      </c>
      <c r="U1005" s="508"/>
      <c r="V1005" s="508"/>
      <c r="W1005" s="631"/>
      <c r="X1005" s="494">
        <f t="shared" si="374"/>
        <v>0</v>
      </c>
      <c r="Y1005" s="506">
        <f t="shared" si="375"/>
        <v>0</v>
      </c>
      <c r="Z1005" s="498"/>
      <c r="AA1005" s="662"/>
      <c r="AB1005" s="662" t="str">
        <f t="shared" si="376"/>
        <v/>
      </c>
      <c r="AC1005" s="662" t="str">
        <f t="shared" si="377"/>
        <v/>
      </c>
    </row>
    <row r="1006" spans="2:29" ht="13.9" x14ac:dyDescent="0.35">
      <c r="B1006" s="563"/>
      <c r="C1006" s="522"/>
      <c r="D1006" s="521"/>
      <c r="E1006" s="498"/>
      <c r="F1006" s="498"/>
      <c r="G1006" s="498"/>
      <c r="H1006" s="498"/>
      <c r="I1006" s="494" t="str">
        <f t="shared" si="367"/>
        <v/>
      </c>
      <c r="J1006" s="500"/>
      <c r="K1006" s="509"/>
      <c r="L1006" s="494"/>
      <c r="M1006" s="496"/>
      <c r="N1006" s="496" t="str">
        <f t="shared" si="368"/>
        <v/>
      </c>
      <c r="O1006" s="496" t="str">
        <f t="shared" si="369"/>
        <v/>
      </c>
      <c r="P1006" s="496" t="str">
        <f t="shared" si="370"/>
        <v/>
      </c>
      <c r="Q1006" s="496" t="str">
        <f t="shared" si="371"/>
        <v/>
      </c>
      <c r="R1006" s="496" t="str">
        <f t="shared" si="372"/>
        <v/>
      </c>
      <c r="S1006" s="649" t="e">
        <f t="shared" si="378"/>
        <v>#VALUE!</v>
      </c>
      <c r="T1006" s="496" t="str">
        <f t="shared" si="373"/>
        <v/>
      </c>
      <c r="U1006" s="508"/>
      <c r="V1006" s="508"/>
      <c r="W1006" s="631"/>
      <c r="X1006" s="494">
        <f t="shared" si="374"/>
        <v>0</v>
      </c>
      <c r="Y1006" s="506">
        <f t="shared" si="375"/>
        <v>0</v>
      </c>
      <c r="Z1006" s="498"/>
      <c r="AA1006" s="662"/>
      <c r="AB1006" s="662" t="str">
        <f t="shared" si="376"/>
        <v/>
      </c>
      <c r="AC1006" s="662" t="str">
        <f t="shared" si="377"/>
        <v/>
      </c>
    </row>
    <row r="1007" spans="2:29" ht="13.9" x14ac:dyDescent="0.35">
      <c r="B1007" s="563"/>
      <c r="C1007" s="522"/>
      <c r="D1007" s="521"/>
      <c r="E1007" s="498"/>
      <c r="F1007" s="498"/>
      <c r="G1007" s="498"/>
      <c r="H1007" s="498"/>
      <c r="I1007" s="494" t="str">
        <f t="shared" si="367"/>
        <v/>
      </c>
      <c r="J1007" s="500"/>
      <c r="K1007" s="509"/>
      <c r="L1007" s="494"/>
      <c r="M1007" s="496"/>
      <c r="N1007" s="496" t="str">
        <f t="shared" si="368"/>
        <v/>
      </c>
      <c r="O1007" s="496" t="str">
        <f t="shared" si="369"/>
        <v/>
      </c>
      <c r="P1007" s="496" t="str">
        <f t="shared" si="370"/>
        <v/>
      </c>
      <c r="Q1007" s="496" t="str">
        <f t="shared" si="371"/>
        <v/>
      </c>
      <c r="R1007" s="496" t="str">
        <f t="shared" si="372"/>
        <v/>
      </c>
      <c r="S1007" s="649" t="e">
        <f t="shared" si="378"/>
        <v>#VALUE!</v>
      </c>
      <c r="T1007" s="496" t="str">
        <f t="shared" si="373"/>
        <v/>
      </c>
      <c r="U1007" s="508"/>
      <c r="V1007" s="508"/>
      <c r="W1007" s="631"/>
      <c r="X1007" s="494">
        <f t="shared" si="374"/>
        <v>0</v>
      </c>
      <c r="Y1007" s="506">
        <f t="shared" si="375"/>
        <v>0</v>
      </c>
      <c r="Z1007" s="498"/>
      <c r="AA1007" s="662"/>
      <c r="AB1007" s="662" t="str">
        <f t="shared" si="376"/>
        <v/>
      </c>
      <c r="AC1007" s="662" t="str">
        <f t="shared" si="377"/>
        <v/>
      </c>
    </row>
    <row r="1008" spans="2:29" ht="13.9" x14ac:dyDescent="0.35">
      <c r="B1008" s="563"/>
      <c r="C1008" s="522"/>
      <c r="D1008" s="521"/>
      <c r="E1008" s="498"/>
      <c r="F1008" s="498"/>
      <c r="G1008" s="498"/>
      <c r="H1008" s="498"/>
      <c r="I1008" s="494" t="str">
        <f t="shared" si="367"/>
        <v/>
      </c>
      <c r="J1008" s="500"/>
      <c r="K1008" s="509"/>
      <c r="L1008" s="494"/>
      <c r="M1008" s="496"/>
      <c r="N1008" s="496" t="str">
        <f t="shared" si="368"/>
        <v/>
      </c>
      <c r="O1008" s="496" t="str">
        <f t="shared" si="369"/>
        <v/>
      </c>
      <c r="P1008" s="496" t="str">
        <f t="shared" si="370"/>
        <v/>
      </c>
      <c r="Q1008" s="496" t="str">
        <f t="shared" si="371"/>
        <v/>
      </c>
      <c r="R1008" s="496" t="str">
        <f t="shared" si="372"/>
        <v/>
      </c>
      <c r="S1008" s="649" t="e">
        <f t="shared" si="378"/>
        <v>#VALUE!</v>
      </c>
      <c r="T1008" s="496" t="str">
        <f t="shared" si="373"/>
        <v/>
      </c>
      <c r="U1008" s="508"/>
      <c r="V1008" s="508"/>
      <c r="W1008" s="631"/>
      <c r="X1008" s="494">
        <f t="shared" si="374"/>
        <v>0</v>
      </c>
      <c r="Y1008" s="506">
        <f t="shared" si="375"/>
        <v>0</v>
      </c>
      <c r="Z1008" s="498"/>
      <c r="AA1008" s="662"/>
      <c r="AB1008" s="662" t="str">
        <f t="shared" si="376"/>
        <v/>
      </c>
      <c r="AC1008" s="662" t="str">
        <f t="shared" si="377"/>
        <v/>
      </c>
    </row>
    <row r="1009" spans="2:29" ht="13.9" x14ac:dyDescent="0.35">
      <c r="B1009" s="563"/>
      <c r="C1009" s="522"/>
      <c r="D1009" s="521"/>
      <c r="E1009" s="498"/>
      <c r="F1009" s="498"/>
      <c r="G1009" s="498"/>
      <c r="H1009" s="498"/>
      <c r="I1009" s="494" t="str">
        <f t="shared" si="367"/>
        <v/>
      </c>
      <c r="J1009" s="500"/>
      <c r="K1009" s="509"/>
      <c r="L1009" s="494"/>
      <c r="M1009" s="496"/>
      <c r="N1009" s="496" t="str">
        <f t="shared" si="368"/>
        <v/>
      </c>
      <c r="O1009" s="496" t="str">
        <f t="shared" si="369"/>
        <v/>
      </c>
      <c r="P1009" s="496" t="str">
        <f t="shared" si="370"/>
        <v/>
      </c>
      <c r="Q1009" s="496" t="str">
        <f t="shared" si="371"/>
        <v/>
      </c>
      <c r="R1009" s="496" t="str">
        <f t="shared" si="372"/>
        <v/>
      </c>
      <c r="S1009" s="649" t="e">
        <f t="shared" si="378"/>
        <v>#VALUE!</v>
      </c>
      <c r="T1009" s="496" t="str">
        <f t="shared" si="373"/>
        <v/>
      </c>
      <c r="U1009" s="508"/>
      <c r="V1009" s="508"/>
      <c r="W1009" s="631"/>
      <c r="X1009" s="494">
        <f t="shared" si="374"/>
        <v>0</v>
      </c>
      <c r="Y1009" s="506">
        <f t="shared" si="375"/>
        <v>0</v>
      </c>
      <c r="Z1009" s="498"/>
      <c r="AA1009" s="662"/>
      <c r="AB1009" s="662" t="str">
        <f t="shared" si="376"/>
        <v/>
      </c>
      <c r="AC1009" s="662" t="str">
        <f t="shared" si="377"/>
        <v/>
      </c>
    </row>
    <row r="1010" spans="2:29" ht="13.9" x14ac:dyDescent="0.35">
      <c r="B1010" s="563"/>
      <c r="C1010" s="522"/>
      <c r="D1010" s="521"/>
      <c r="E1010" s="498"/>
      <c r="F1010" s="498"/>
      <c r="G1010" s="498"/>
      <c r="H1010" s="498"/>
      <c r="I1010" s="494" t="str">
        <f t="shared" si="367"/>
        <v/>
      </c>
      <c r="J1010" s="500"/>
      <c r="K1010" s="509"/>
      <c r="L1010" s="494"/>
      <c r="M1010" s="496"/>
      <c r="N1010" s="496" t="str">
        <f t="shared" si="368"/>
        <v/>
      </c>
      <c r="O1010" s="496" t="str">
        <f t="shared" si="369"/>
        <v/>
      </c>
      <c r="P1010" s="496" t="str">
        <f t="shared" si="370"/>
        <v/>
      </c>
      <c r="Q1010" s="496" t="str">
        <f t="shared" si="371"/>
        <v/>
      </c>
      <c r="R1010" s="496" t="str">
        <f t="shared" si="372"/>
        <v/>
      </c>
      <c r="S1010" s="649" t="e">
        <f t="shared" si="378"/>
        <v>#VALUE!</v>
      </c>
      <c r="T1010" s="496" t="str">
        <f t="shared" si="373"/>
        <v/>
      </c>
      <c r="U1010" s="508"/>
      <c r="V1010" s="508"/>
      <c r="W1010" s="631"/>
      <c r="X1010" s="494">
        <f t="shared" si="374"/>
        <v>0</v>
      </c>
      <c r="Y1010" s="506">
        <f t="shared" si="375"/>
        <v>0</v>
      </c>
      <c r="Z1010" s="498"/>
      <c r="AA1010" s="662"/>
      <c r="AB1010" s="662" t="str">
        <f t="shared" si="376"/>
        <v/>
      </c>
      <c r="AC1010" s="662" t="str">
        <f t="shared" si="377"/>
        <v/>
      </c>
    </row>
    <row r="1011" spans="2:29" ht="13.9" x14ac:dyDescent="0.35">
      <c r="B1011" s="563"/>
      <c r="C1011" s="522"/>
      <c r="D1011" s="521"/>
      <c r="E1011" s="498"/>
      <c r="F1011" s="498"/>
      <c r="G1011" s="498"/>
      <c r="H1011" s="498"/>
      <c r="I1011" s="494" t="str">
        <f t="shared" ref="I1011:I1074" si="379">IF(H1011="","",VLOOKUP(H1011,Applicator,2,0))</f>
        <v/>
      </c>
      <c r="J1011" s="500"/>
      <c r="K1011" s="509"/>
      <c r="L1011" s="494"/>
      <c r="M1011" s="496"/>
      <c r="N1011" s="496" t="str">
        <f t="shared" ref="N1011:N1074" si="380">IF(M1011="","",VLOOKUP(M1011,apple_list,2,0))</f>
        <v/>
      </c>
      <c r="O1011" s="496" t="str">
        <f t="shared" ref="O1011:O1074" si="381">IF(M1011="","",VLOOKUP(M1011,apple_list,3,0))</f>
        <v/>
      </c>
      <c r="P1011" s="496" t="str">
        <f t="shared" ref="P1011:P1074" si="382">IF(M1011="","",VLOOKUP(M1011,apple_list,4,0))</f>
        <v/>
      </c>
      <c r="Q1011" s="496" t="str">
        <f t="shared" ref="Q1011:Q1074" si="383">IF(M1011="","",VLOOKUP(M1011,apple_list,5,0))</f>
        <v/>
      </c>
      <c r="R1011" s="496" t="str">
        <f t="shared" ref="R1011:R1074" si="384">IF(M1011="","",VLOOKUP(M1011,apple_list,6,0))</f>
        <v/>
      </c>
      <c r="S1011" s="649" t="e">
        <f t="shared" si="378"/>
        <v>#VALUE!</v>
      </c>
      <c r="T1011" s="496" t="str">
        <f t="shared" ref="T1011:T1074" si="385">IF(M1011="","",VLOOKUP(M1011,apple_list,7,0))</f>
        <v/>
      </c>
      <c r="U1011" s="508"/>
      <c r="V1011" s="508"/>
      <c r="W1011" s="631"/>
      <c r="X1011" s="494">
        <f t="shared" ref="X1011:X1074" si="386">U1011*V1011</f>
        <v>0</v>
      </c>
      <c r="Y1011" s="506">
        <f t="shared" ref="Y1011:Y1074" si="387">W1011</f>
        <v>0</v>
      </c>
      <c r="Z1011" s="498"/>
      <c r="AA1011" s="662"/>
      <c r="AB1011" s="662" t="str">
        <f t="shared" si="376"/>
        <v/>
      </c>
      <c r="AC1011" s="662" t="str">
        <f t="shared" si="377"/>
        <v/>
      </c>
    </row>
    <row r="1012" spans="2:29" ht="13.9" x14ac:dyDescent="0.35">
      <c r="B1012" s="563"/>
      <c r="C1012" s="522"/>
      <c r="D1012" s="521"/>
      <c r="E1012" s="498"/>
      <c r="F1012" s="498"/>
      <c r="G1012" s="498"/>
      <c r="H1012" s="498"/>
      <c r="I1012" s="494" t="str">
        <f t="shared" si="379"/>
        <v/>
      </c>
      <c r="J1012" s="500"/>
      <c r="K1012" s="509"/>
      <c r="L1012" s="494"/>
      <c r="M1012" s="496"/>
      <c r="N1012" s="496" t="str">
        <f t="shared" si="380"/>
        <v/>
      </c>
      <c r="O1012" s="496" t="str">
        <f t="shared" si="381"/>
        <v/>
      </c>
      <c r="P1012" s="496" t="str">
        <f t="shared" si="382"/>
        <v/>
      </c>
      <c r="Q1012" s="496" t="str">
        <f t="shared" si="383"/>
        <v/>
      </c>
      <c r="R1012" s="496" t="str">
        <f t="shared" si="384"/>
        <v/>
      </c>
      <c r="S1012" s="649" t="e">
        <f t="shared" si="378"/>
        <v>#VALUE!</v>
      </c>
      <c r="T1012" s="496" t="str">
        <f t="shared" si="385"/>
        <v/>
      </c>
      <c r="U1012" s="508"/>
      <c r="V1012" s="508"/>
      <c r="W1012" s="631"/>
      <c r="X1012" s="494">
        <f t="shared" si="386"/>
        <v>0</v>
      </c>
      <c r="Y1012" s="506">
        <f t="shared" si="387"/>
        <v>0</v>
      </c>
      <c r="Z1012" s="498"/>
      <c r="AA1012" s="662"/>
      <c r="AB1012" s="662" t="str">
        <f t="shared" si="376"/>
        <v/>
      </c>
      <c r="AC1012" s="662" t="str">
        <f t="shared" si="377"/>
        <v/>
      </c>
    </row>
    <row r="1013" spans="2:29" ht="13.9" x14ac:dyDescent="0.35">
      <c r="B1013" s="563"/>
      <c r="C1013" s="522"/>
      <c r="D1013" s="521"/>
      <c r="E1013" s="498"/>
      <c r="F1013" s="498"/>
      <c r="G1013" s="498"/>
      <c r="H1013" s="498"/>
      <c r="I1013" s="494" t="str">
        <f t="shared" si="379"/>
        <v/>
      </c>
      <c r="J1013" s="500"/>
      <c r="K1013" s="509"/>
      <c r="L1013" s="494"/>
      <c r="M1013" s="496"/>
      <c r="N1013" s="496" t="str">
        <f t="shared" si="380"/>
        <v/>
      </c>
      <c r="O1013" s="496" t="str">
        <f t="shared" si="381"/>
        <v/>
      </c>
      <c r="P1013" s="496" t="str">
        <f t="shared" si="382"/>
        <v/>
      </c>
      <c r="Q1013" s="496" t="str">
        <f t="shared" si="383"/>
        <v/>
      </c>
      <c r="R1013" s="496" t="str">
        <f t="shared" si="384"/>
        <v/>
      </c>
      <c r="S1013" s="649" t="e">
        <f t="shared" si="378"/>
        <v>#VALUE!</v>
      </c>
      <c r="T1013" s="496" t="str">
        <f t="shared" si="385"/>
        <v/>
      </c>
      <c r="U1013" s="508"/>
      <c r="V1013" s="508"/>
      <c r="W1013" s="631"/>
      <c r="X1013" s="494">
        <f t="shared" si="386"/>
        <v>0</v>
      </c>
      <c r="Y1013" s="506">
        <f t="shared" si="387"/>
        <v>0</v>
      </c>
      <c r="Z1013" s="498"/>
      <c r="AA1013" s="662"/>
      <c r="AB1013" s="662" t="str">
        <f t="shared" si="376"/>
        <v/>
      </c>
      <c r="AC1013" s="662" t="str">
        <f t="shared" si="377"/>
        <v/>
      </c>
    </row>
    <row r="1014" spans="2:29" ht="13.9" x14ac:dyDescent="0.35">
      <c r="B1014" s="563"/>
      <c r="C1014" s="522"/>
      <c r="D1014" s="521"/>
      <c r="E1014" s="498"/>
      <c r="F1014" s="498"/>
      <c r="G1014" s="498"/>
      <c r="H1014" s="498"/>
      <c r="I1014" s="494" t="str">
        <f t="shared" si="379"/>
        <v/>
      </c>
      <c r="J1014" s="500"/>
      <c r="K1014" s="509"/>
      <c r="L1014" s="494"/>
      <c r="M1014" s="496"/>
      <c r="N1014" s="496" t="str">
        <f t="shared" si="380"/>
        <v/>
      </c>
      <c r="O1014" s="496" t="str">
        <f t="shared" si="381"/>
        <v/>
      </c>
      <c r="P1014" s="496" t="str">
        <f t="shared" si="382"/>
        <v/>
      </c>
      <c r="Q1014" s="496" t="str">
        <f t="shared" si="383"/>
        <v/>
      </c>
      <c r="R1014" s="496" t="str">
        <f t="shared" si="384"/>
        <v/>
      </c>
      <c r="S1014" s="649" t="e">
        <f t="shared" si="378"/>
        <v>#VALUE!</v>
      </c>
      <c r="T1014" s="496" t="str">
        <f t="shared" si="385"/>
        <v/>
      </c>
      <c r="U1014" s="508"/>
      <c r="V1014" s="508"/>
      <c r="W1014" s="631"/>
      <c r="X1014" s="494">
        <f t="shared" si="386"/>
        <v>0</v>
      </c>
      <c r="Y1014" s="506">
        <f t="shared" si="387"/>
        <v>0</v>
      </c>
      <c r="Z1014" s="498"/>
      <c r="AA1014" s="662"/>
      <c r="AB1014" s="662" t="str">
        <f t="shared" si="376"/>
        <v/>
      </c>
      <c r="AC1014" s="662" t="str">
        <f t="shared" si="377"/>
        <v/>
      </c>
    </row>
    <row r="1015" spans="2:29" ht="13.9" x14ac:dyDescent="0.35">
      <c r="B1015" s="563"/>
      <c r="C1015" s="522"/>
      <c r="D1015" s="521"/>
      <c r="E1015" s="498"/>
      <c r="F1015" s="498"/>
      <c r="G1015" s="498"/>
      <c r="H1015" s="498"/>
      <c r="I1015" s="494" t="str">
        <f t="shared" si="379"/>
        <v/>
      </c>
      <c r="J1015" s="500"/>
      <c r="K1015" s="509"/>
      <c r="L1015" s="494"/>
      <c r="M1015" s="496"/>
      <c r="N1015" s="496" t="str">
        <f t="shared" si="380"/>
        <v/>
      </c>
      <c r="O1015" s="496" t="str">
        <f t="shared" si="381"/>
        <v/>
      </c>
      <c r="P1015" s="496" t="str">
        <f t="shared" si="382"/>
        <v/>
      </c>
      <c r="Q1015" s="496" t="str">
        <f t="shared" si="383"/>
        <v/>
      </c>
      <c r="R1015" s="496" t="str">
        <f t="shared" si="384"/>
        <v/>
      </c>
      <c r="S1015" s="649" t="e">
        <f t="shared" si="378"/>
        <v>#VALUE!</v>
      </c>
      <c r="T1015" s="496" t="str">
        <f t="shared" si="385"/>
        <v/>
      </c>
      <c r="U1015" s="508"/>
      <c r="V1015" s="508"/>
      <c r="W1015" s="631"/>
      <c r="X1015" s="494">
        <f t="shared" si="386"/>
        <v>0</v>
      </c>
      <c r="Y1015" s="506">
        <f t="shared" si="387"/>
        <v>0</v>
      </c>
      <c r="Z1015" s="498"/>
      <c r="AA1015" s="662"/>
      <c r="AB1015" s="662" t="str">
        <f t="shared" si="376"/>
        <v/>
      </c>
      <c r="AC1015" s="662" t="str">
        <f t="shared" si="377"/>
        <v/>
      </c>
    </row>
    <row r="1016" spans="2:29" ht="13.9" x14ac:dyDescent="0.35">
      <c r="B1016" s="563"/>
      <c r="C1016" s="522"/>
      <c r="D1016" s="521"/>
      <c r="E1016" s="498"/>
      <c r="F1016" s="498"/>
      <c r="G1016" s="498"/>
      <c r="H1016" s="498"/>
      <c r="I1016" s="494" t="str">
        <f t="shared" si="379"/>
        <v/>
      </c>
      <c r="J1016" s="500"/>
      <c r="K1016" s="509"/>
      <c r="L1016" s="494"/>
      <c r="M1016" s="496"/>
      <c r="N1016" s="496" t="str">
        <f t="shared" si="380"/>
        <v/>
      </c>
      <c r="O1016" s="496" t="str">
        <f t="shared" si="381"/>
        <v/>
      </c>
      <c r="P1016" s="496" t="str">
        <f t="shared" si="382"/>
        <v/>
      </c>
      <c r="Q1016" s="496" t="str">
        <f t="shared" si="383"/>
        <v/>
      </c>
      <c r="R1016" s="496" t="str">
        <f t="shared" si="384"/>
        <v/>
      </c>
      <c r="S1016" s="649" t="e">
        <f t="shared" si="378"/>
        <v>#VALUE!</v>
      </c>
      <c r="T1016" s="496" t="str">
        <f t="shared" si="385"/>
        <v/>
      </c>
      <c r="U1016" s="508"/>
      <c r="V1016" s="508"/>
      <c r="W1016" s="631"/>
      <c r="X1016" s="494">
        <f t="shared" si="386"/>
        <v>0</v>
      </c>
      <c r="Y1016" s="506">
        <f t="shared" si="387"/>
        <v>0</v>
      </c>
      <c r="Z1016" s="498"/>
      <c r="AA1016" s="662"/>
      <c r="AB1016" s="662" t="str">
        <f t="shared" si="376"/>
        <v/>
      </c>
      <c r="AC1016" s="662" t="str">
        <f t="shared" si="377"/>
        <v/>
      </c>
    </row>
    <row r="1017" spans="2:29" ht="13.9" x14ac:dyDescent="0.35">
      <c r="B1017" s="563"/>
      <c r="C1017" s="522"/>
      <c r="D1017" s="521"/>
      <c r="E1017" s="498"/>
      <c r="F1017" s="498"/>
      <c r="G1017" s="498"/>
      <c r="H1017" s="498"/>
      <c r="I1017" s="494" t="str">
        <f t="shared" si="379"/>
        <v/>
      </c>
      <c r="J1017" s="500"/>
      <c r="K1017" s="509"/>
      <c r="L1017" s="494"/>
      <c r="M1017" s="496"/>
      <c r="N1017" s="496" t="str">
        <f t="shared" si="380"/>
        <v/>
      </c>
      <c r="O1017" s="496" t="str">
        <f t="shared" si="381"/>
        <v/>
      </c>
      <c r="P1017" s="496" t="str">
        <f t="shared" si="382"/>
        <v/>
      </c>
      <c r="Q1017" s="496" t="str">
        <f t="shared" si="383"/>
        <v/>
      </c>
      <c r="R1017" s="496" t="str">
        <f t="shared" si="384"/>
        <v/>
      </c>
      <c r="S1017" s="649" t="e">
        <f t="shared" si="378"/>
        <v>#VALUE!</v>
      </c>
      <c r="T1017" s="496" t="str">
        <f t="shared" si="385"/>
        <v/>
      </c>
      <c r="U1017" s="508"/>
      <c r="V1017" s="508"/>
      <c r="W1017" s="631"/>
      <c r="X1017" s="494">
        <f t="shared" si="386"/>
        <v>0</v>
      </c>
      <c r="Y1017" s="506">
        <f t="shared" si="387"/>
        <v>0</v>
      </c>
      <c r="Z1017" s="498"/>
      <c r="AA1017" s="662"/>
      <c r="AB1017" s="662" t="str">
        <f t="shared" si="376"/>
        <v/>
      </c>
      <c r="AC1017" s="662" t="str">
        <f t="shared" si="377"/>
        <v/>
      </c>
    </row>
    <row r="1018" spans="2:29" ht="13.9" x14ac:dyDescent="0.35">
      <c r="B1018" s="563"/>
      <c r="C1018" s="522"/>
      <c r="D1018" s="521"/>
      <c r="E1018" s="498"/>
      <c r="F1018" s="498"/>
      <c r="G1018" s="498"/>
      <c r="H1018" s="498"/>
      <c r="I1018" s="494" t="str">
        <f t="shared" si="379"/>
        <v/>
      </c>
      <c r="J1018" s="500"/>
      <c r="K1018" s="509"/>
      <c r="L1018" s="494"/>
      <c r="M1018" s="496"/>
      <c r="N1018" s="496" t="str">
        <f t="shared" si="380"/>
        <v/>
      </c>
      <c r="O1018" s="496" t="str">
        <f t="shared" si="381"/>
        <v/>
      </c>
      <c r="P1018" s="496" t="str">
        <f t="shared" si="382"/>
        <v/>
      </c>
      <c r="Q1018" s="496" t="str">
        <f t="shared" si="383"/>
        <v/>
      </c>
      <c r="R1018" s="496" t="str">
        <f t="shared" si="384"/>
        <v/>
      </c>
      <c r="S1018" s="649" t="e">
        <f t="shared" si="378"/>
        <v>#VALUE!</v>
      </c>
      <c r="T1018" s="496" t="str">
        <f t="shared" si="385"/>
        <v/>
      </c>
      <c r="U1018" s="508"/>
      <c r="V1018" s="508"/>
      <c r="W1018" s="631"/>
      <c r="X1018" s="494">
        <f t="shared" si="386"/>
        <v>0</v>
      </c>
      <c r="Y1018" s="506">
        <f t="shared" si="387"/>
        <v>0</v>
      </c>
      <c r="Z1018" s="498"/>
      <c r="AA1018" s="662"/>
      <c r="AB1018" s="662" t="str">
        <f t="shared" si="376"/>
        <v/>
      </c>
      <c r="AC1018" s="662" t="str">
        <f t="shared" si="377"/>
        <v/>
      </c>
    </row>
    <row r="1019" spans="2:29" ht="13.9" x14ac:dyDescent="0.35">
      <c r="B1019" s="563"/>
      <c r="C1019" s="522"/>
      <c r="D1019" s="521"/>
      <c r="E1019" s="498"/>
      <c r="F1019" s="498"/>
      <c r="G1019" s="498"/>
      <c r="H1019" s="498"/>
      <c r="I1019" s="494" t="str">
        <f t="shared" si="379"/>
        <v/>
      </c>
      <c r="J1019" s="500"/>
      <c r="K1019" s="509"/>
      <c r="L1019" s="494"/>
      <c r="M1019" s="496"/>
      <c r="N1019" s="496" t="str">
        <f t="shared" si="380"/>
        <v/>
      </c>
      <c r="O1019" s="496" t="str">
        <f t="shared" si="381"/>
        <v/>
      </c>
      <c r="P1019" s="496" t="str">
        <f t="shared" si="382"/>
        <v/>
      </c>
      <c r="Q1019" s="496" t="str">
        <f t="shared" si="383"/>
        <v/>
      </c>
      <c r="R1019" s="496" t="str">
        <f t="shared" si="384"/>
        <v/>
      </c>
      <c r="S1019" s="649" t="e">
        <f t="shared" si="378"/>
        <v>#VALUE!</v>
      </c>
      <c r="T1019" s="496" t="str">
        <f t="shared" si="385"/>
        <v/>
      </c>
      <c r="U1019" s="508"/>
      <c r="V1019" s="508"/>
      <c r="W1019" s="631"/>
      <c r="X1019" s="494">
        <f t="shared" si="386"/>
        <v>0</v>
      </c>
      <c r="Y1019" s="506">
        <f t="shared" si="387"/>
        <v>0</v>
      </c>
      <c r="Z1019" s="498"/>
      <c r="AA1019" s="662"/>
      <c r="AB1019" s="662" t="str">
        <f t="shared" si="376"/>
        <v/>
      </c>
      <c r="AC1019" s="662" t="str">
        <f t="shared" si="377"/>
        <v/>
      </c>
    </row>
    <row r="1020" spans="2:29" ht="13.9" x14ac:dyDescent="0.35">
      <c r="B1020" s="563"/>
      <c r="C1020" s="522"/>
      <c r="D1020" s="521"/>
      <c r="E1020" s="498"/>
      <c r="F1020" s="498"/>
      <c r="G1020" s="498"/>
      <c r="H1020" s="498"/>
      <c r="I1020" s="494" t="str">
        <f t="shared" si="379"/>
        <v/>
      </c>
      <c r="J1020" s="500"/>
      <c r="K1020" s="509"/>
      <c r="L1020" s="494"/>
      <c r="M1020" s="496"/>
      <c r="N1020" s="496" t="str">
        <f t="shared" si="380"/>
        <v/>
      </c>
      <c r="O1020" s="496" t="str">
        <f t="shared" si="381"/>
        <v/>
      </c>
      <c r="P1020" s="496" t="str">
        <f t="shared" si="382"/>
        <v/>
      </c>
      <c r="Q1020" s="496" t="str">
        <f t="shared" si="383"/>
        <v/>
      </c>
      <c r="R1020" s="496" t="str">
        <f t="shared" si="384"/>
        <v/>
      </c>
      <c r="S1020" s="649" t="e">
        <f t="shared" si="378"/>
        <v>#VALUE!</v>
      </c>
      <c r="T1020" s="496" t="str">
        <f t="shared" si="385"/>
        <v/>
      </c>
      <c r="U1020" s="508"/>
      <c r="V1020" s="508"/>
      <c r="W1020" s="631"/>
      <c r="X1020" s="494">
        <f t="shared" si="386"/>
        <v>0</v>
      </c>
      <c r="Y1020" s="506">
        <f t="shared" si="387"/>
        <v>0</v>
      </c>
      <c r="Z1020" s="498"/>
      <c r="AA1020" s="662"/>
      <c r="AB1020" s="662" t="str">
        <f t="shared" si="376"/>
        <v/>
      </c>
      <c r="AC1020" s="662" t="str">
        <f t="shared" si="377"/>
        <v/>
      </c>
    </row>
    <row r="1021" spans="2:29" ht="13.9" x14ac:dyDescent="0.35">
      <c r="B1021" s="563"/>
      <c r="C1021" s="522"/>
      <c r="D1021" s="521"/>
      <c r="E1021" s="498"/>
      <c r="F1021" s="498"/>
      <c r="G1021" s="498"/>
      <c r="H1021" s="498"/>
      <c r="I1021" s="494" t="str">
        <f t="shared" si="379"/>
        <v/>
      </c>
      <c r="J1021" s="500"/>
      <c r="K1021" s="509"/>
      <c r="L1021" s="494"/>
      <c r="M1021" s="496"/>
      <c r="N1021" s="496" t="str">
        <f t="shared" si="380"/>
        <v/>
      </c>
      <c r="O1021" s="496" t="str">
        <f t="shared" si="381"/>
        <v/>
      </c>
      <c r="P1021" s="496" t="str">
        <f t="shared" si="382"/>
        <v/>
      </c>
      <c r="Q1021" s="496" t="str">
        <f t="shared" si="383"/>
        <v/>
      </c>
      <c r="R1021" s="496" t="str">
        <f t="shared" si="384"/>
        <v/>
      </c>
      <c r="S1021" s="649" t="e">
        <f t="shared" si="378"/>
        <v>#VALUE!</v>
      </c>
      <c r="T1021" s="496" t="str">
        <f t="shared" si="385"/>
        <v/>
      </c>
      <c r="U1021" s="508"/>
      <c r="V1021" s="508"/>
      <c r="W1021" s="631"/>
      <c r="X1021" s="494">
        <f t="shared" si="386"/>
        <v>0</v>
      </c>
      <c r="Y1021" s="506">
        <f t="shared" si="387"/>
        <v>0</v>
      </c>
      <c r="Z1021" s="498"/>
      <c r="AA1021" s="662"/>
      <c r="AB1021" s="662" t="str">
        <f t="shared" si="376"/>
        <v/>
      </c>
      <c r="AC1021" s="662" t="str">
        <f t="shared" si="377"/>
        <v/>
      </c>
    </row>
    <row r="1022" spans="2:29" ht="13.9" x14ac:dyDescent="0.35">
      <c r="B1022" s="563"/>
      <c r="C1022" s="522"/>
      <c r="D1022" s="521"/>
      <c r="E1022" s="498"/>
      <c r="F1022" s="498"/>
      <c r="G1022" s="498"/>
      <c r="H1022" s="498"/>
      <c r="I1022" s="494" t="str">
        <f t="shared" si="379"/>
        <v/>
      </c>
      <c r="J1022" s="500"/>
      <c r="K1022" s="509"/>
      <c r="L1022" s="494"/>
      <c r="M1022" s="496"/>
      <c r="N1022" s="496" t="str">
        <f t="shared" si="380"/>
        <v/>
      </c>
      <c r="O1022" s="496" t="str">
        <f t="shared" si="381"/>
        <v/>
      </c>
      <c r="P1022" s="496" t="str">
        <f t="shared" si="382"/>
        <v/>
      </c>
      <c r="Q1022" s="496" t="str">
        <f t="shared" si="383"/>
        <v/>
      </c>
      <c r="R1022" s="496" t="str">
        <f t="shared" si="384"/>
        <v/>
      </c>
      <c r="S1022" s="649" t="e">
        <f t="shared" si="378"/>
        <v>#VALUE!</v>
      </c>
      <c r="T1022" s="496" t="str">
        <f t="shared" si="385"/>
        <v/>
      </c>
      <c r="U1022" s="508"/>
      <c r="V1022" s="508"/>
      <c r="W1022" s="631"/>
      <c r="X1022" s="494">
        <f t="shared" si="386"/>
        <v>0</v>
      </c>
      <c r="Y1022" s="506">
        <f t="shared" si="387"/>
        <v>0</v>
      </c>
      <c r="Z1022" s="498"/>
      <c r="AA1022" s="662"/>
      <c r="AB1022" s="662" t="str">
        <f t="shared" si="376"/>
        <v/>
      </c>
      <c r="AC1022" s="662" t="str">
        <f t="shared" si="377"/>
        <v/>
      </c>
    </row>
    <row r="1023" spans="2:29" ht="13.9" x14ac:dyDescent="0.35">
      <c r="B1023" s="563"/>
      <c r="C1023" s="522"/>
      <c r="D1023" s="521"/>
      <c r="E1023" s="498"/>
      <c r="F1023" s="498"/>
      <c r="G1023" s="498"/>
      <c r="H1023" s="498"/>
      <c r="I1023" s="494" t="str">
        <f t="shared" si="379"/>
        <v/>
      </c>
      <c r="J1023" s="500"/>
      <c r="K1023" s="509"/>
      <c r="L1023" s="494"/>
      <c r="M1023" s="496"/>
      <c r="N1023" s="496" t="str">
        <f t="shared" si="380"/>
        <v/>
      </c>
      <c r="O1023" s="496" t="str">
        <f t="shared" si="381"/>
        <v/>
      </c>
      <c r="P1023" s="496" t="str">
        <f t="shared" si="382"/>
        <v/>
      </c>
      <c r="Q1023" s="496" t="str">
        <f t="shared" si="383"/>
        <v/>
      </c>
      <c r="R1023" s="496" t="str">
        <f t="shared" si="384"/>
        <v/>
      </c>
      <c r="S1023" s="649" t="e">
        <f t="shared" si="378"/>
        <v>#VALUE!</v>
      </c>
      <c r="T1023" s="496" t="str">
        <f t="shared" si="385"/>
        <v/>
      </c>
      <c r="U1023" s="508"/>
      <c r="V1023" s="508"/>
      <c r="W1023" s="631"/>
      <c r="X1023" s="494">
        <f t="shared" si="386"/>
        <v>0</v>
      </c>
      <c r="Y1023" s="506">
        <f t="shared" si="387"/>
        <v>0</v>
      </c>
      <c r="Z1023" s="498"/>
      <c r="AA1023" s="662"/>
      <c r="AB1023" s="662" t="str">
        <f t="shared" si="376"/>
        <v/>
      </c>
      <c r="AC1023" s="662" t="str">
        <f t="shared" si="377"/>
        <v/>
      </c>
    </row>
    <row r="1024" spans="2:29" ht="13.9" x14ac:dyDescent="0.35">
      <c r="B1024" s="563"/>
      <c r="C1024" s="522"/>
      <c r="D1024" s="521"/>
      <c r="E1024" s="498"/>
      <c r="F1024" s="498"/>
      <c r="G1024" s="498"/>
      <c r="H1024" s="498"/>
      <c r="I1024" s="494" t="str">
        <f t="shared" si="379"/>
        <v/>
      </c>
      <c r="J1024" s="500"/>
      <c r="K1024" s="509"/>
      <c r="L1024" s="494"/>
      <c r="M1024" s="496"/>
      <c r="N1024" s="496" t="str">
        <f t="shared" si="380"/>
        <v/>
      </c>
      <c r="O1024" s="496" t="str">
        <f t="shared" si="381"/>
        <v/>
      </c>
      <c r="P1024" s="496" t="str">
        <f t="shared" si="382"/>
        <v/>
      </c>
      <c r="Q1024" s="496" t="str">
        <f t="shared" si="383"/>
        <v/>
      </c>
      <c r="R1024" s="496" t="str">
        <f t="shared" si="384"/>
        <v/>
      </c>
      <c r="S1024" s="649" t="e">
        <f t="shared" si="378"/>
        <v>#VALUE!</v>
      </c>
      <c r="T1024" s="496" t="str">
        <f t="shared" si="385"/>
        <v/>
      </c>
      <c r="U1024" s="508"/>
      <c r="V1024" s="508"/>
      <c r="W1024" s="631"/>
      <c r="X1024" s="494">
        <f t="shared" si="386"/>
        <v>0</v>
      </c>
      <c r="Y1024" s="506">
        <f t="shared" si="387"/>
        <v>0</v>
      </c>
      <c r="Z1024" s="498"/>
      <c r="AA1024" s="662"/>
      <c r="AB1024" s="662" t="str">
        <f t="shared" si="376"/>
        <v/>
      </c>
      <c r="AC1024" s="662" t="str">
        <f t="shared" si="377"/>
        <v/>
      </c>
    </row>
    <row r="1025" spans="2:29" ht="13.9" x14ac:dyDescent="0.35">
      <c r="B1025" s="563"/>
      <c r="C1025" s="522"/>
      <c r="D1025" s="521"/>
      <c r="E1025" s="498"/>
      <c r="F1025" s="498"/>
      <c r="G1025" s="498"/>
      <c r="H1025" s="498"/>
      <c r="I1025" s="494" t="str">
        <f t="shared" si="379"/>
        <v/>
      </c>
      <c r="J1025" s="500"/>
      <c r="K1025" s="509"/>
      <c r="L1025" s="494"/>
      <c r="M1025" s="496"/>
      <c r="N1025" s="496" t="str">
        <f t="shared" si="380"/>
        <v/>
      </c>
      <c r="O1025" s="496" t="str">
        <f t="shared" si="381"/>
        <v/>
      </c>
      <c r="P1025" s="496" t="str">
        <f t="shared" si="382"/>
        <v/>
      </c>
      <c r="Q1025" s="496" t="str">
        <f t="shared" si="383"/>
        <v/>
      </c>
      <c r="R1025" s="496" t="str">
        <f t="shared" si="384"/>
        <v/>
      </c>
      <c r="S1025" s="649" t="e">
        <f t="shared" si="378"/>
        <v>#VALUE!</v>
      </c>
      <c r="T1025" s="496" t="str">
        <f t="shared" si="385"/>
        <v/>
      </c>
      <c r="U1025" s="508"/>
      <c r="V1025" s="508"/>
      <c r="W1025" s="631"/>
      <c r="X1025" s="494">
        <f t="shared" si="386"/>
        <v>0</v>
      </c>
      <c r="Y1025" s="506">
        <f t="shared" si="387"/>
        <v>0</v>
      </c>
      <c r="Z1025" s="498"/>
      <c r="AA1025" s="662"/>
      <c r="AB1025" s="662" t="str">
        <f t="shared" si="376"/>
        <v/>
      </c>
      <c r="AC1025" s="662" t="str">
        <f t="shared" si="377"/>
        <v/>
      </c>
    </row>
    <row r="1026" spans="2:29" ht="13.9" x14ac:dyDescent="0.35">
      <c r="B1026" s="563"/>
      <c r="C1026" s="522"/>
      <c r="D1026" s="521"/>
      <c r="E1026" s="498"/>
      <c r="F1026" s="498"/>
      <c r="G1026" s="498"/>
      <c r="H1026" s="498"/>
      <c r="I1026" s="494" t="str">
        <f t="shared" si="379"/>
        <v/>
      </c>
      <c r="J1026" s="500"/>
      <c r="K1026" s="509"/>
      <c r="L1026" s="494"/>
      <c r="M1026" s="496"/>
      <c r="N1026" s="496" t="str">
        <f t="shared" si="380"/>
        <v/>
      </c>
      <c r="O1026" s="496" t="str">
        <f t="shared" si="381"/>
        <v/>
      </c>
      <c r="P1026" s="496" t="str">
        <f t="shared" si="382"/>
        <v/>
      </c>
      <c r="Q1026" s="496" t="str">
        <f t="shared" si="383"/>
        <v/>
      </c>
      <c r="R1026" s="496" t="str">
        <f t="shared" si="384"/>
        <v/>
      </c>
      <c r="S1026" s="649" t="e">
        <f t="shared" si="378"/>
        <v>#VALUE!</v>
      </c>
      <c r="T1026" s="496" t="str">
        <f t="shared" si="385"/>
        <v/>
      </c>
      <c r="U1026" s="508"/>
      <c r="V1026" s="508"/>
      <c r="W1026" s="631"/>
      <c r="X1026" s="494">
        <f t="shared" si="386"/>
        <v>0</v>
      </c>
      <c r="Y1026" s="506">
        <f t="shared" si="387"/>
        <v>0</v>
      </c>
      <c r="Z1026" s="498"/>
      <c r="AA1026" s="662"/>
      <c r="AB1026" s="662" t="str">
        <f t="shared" si="376"/>
        <v/>
      </c>
      <c r="AC1026" s="662" t="str">
        <f t="shared" si="377"/>
        <v/>
      </c>
    </row>
    <row r="1027" spans="2:29" ht="13.9" x14ac:dyDescent="0.35">
      <c r="B1027" s="563"/>
      <c r="C1027" s="522"/>
      <c r="D1027" s="521"/>
      <c r="E1027" s="498"/>
      <c r="F1027" s="498"/>
      <c r="G1027" s="498"/>
      <c r="H1027" s="498"/>
      <c r="I1027" s="494" t="str">
        <f t="shared" si="379"/>
        <v/>
      </c>
      <c r="J1027" s="500"/>
      <c r="K1027" s="509"/>
      <c r="L1027" s="494"/>
      <c r="M1027" s="496"/>
      <c r="N1027" s="496" t="str">
        <f t="shared" si="380"/>
        <v/>
      </c>
      <c r="O1027" s="496" t="str">
        <f t="shared" si="381"/>
        <v/>
      </c>
      <c r="P1027" s="496" t="str">
        <f t="shared" si="382"/>
        <v/>
      </c>
      <c r="Q1027" s="496" t="str">
        <f t="shared" si="383"/>
        <v/>
      </c>
      <c r="R1027" s="496" t="str">
        <f t="shared" si="384"/>
        <v/>
      </c>
      <c r="S1027" s="649" t="e">
        <f t="shared" si="378"/>
        <v>#VALUE!</v>
      </c>
      <c r="T1027" s="496" t="str">
        <f t="shared" si="385"/>
        <v/>
      </c>
      <c r="U1027" s="508"/>
      <c r="V1027" s="508"/>
      <c r="W1027" s="631"/>
      <c r="X1027" s="494">
        <f t="shared" si="386"/>
        <v>0</v>
      </c>
      <c r="Y1027" s="506">
        <f t="shared" si="387"/>
        <v>0</v>
      </c>
      <c r="Z1027" s="498"/>
      <c r="AA1027" s="662"/>
      <c r="AB1027" s="662" t="str">
        <f t="shared" si="376"/>
        <v/>
      </c>
      <c r="AC1027" s="662" t="str">
        <f t="shared" si="377"/>
        <v/>
      </c>
    </row>
    <row r="1028" spans="2:29" ht="13.9" x14ac:dyDescent="0.35">
      <c r="B1028" s="563"/>
      <c r="C1028" s="522"/>
      <c r="D1028" s="521"/>
      <c r="E1028" s="498"/>
      <c r="F1028" s="498"/>
      <c r="G1028" s="498"/>
      <c r="H1028" s="498"/>
      <c r="I1028" s="494" t="str">
        <f t="shared" si="379"/>
        <v/>
      </c>
      <c r="J1028" s="500"/>
      <c r="K1028" s="509"/>
      <c r="L1028" s="494"/>
      <c r="M1028" s="496"/>
      <c r="N1028" s="496" t="str">
        <f t="shared" si="380"/>
        <v/>
      </c>
      <c r="O1028" s="496" t="str">
        <f t="shared" si="381"/>
        <v/>
      </c>
      <c r="P1028" s="496" t="str">
        <f t="shared" si="382"/>
        <v/>
      </c>
      <c r="Q1028" s="496" t="str">
        <f t="shared" si="383"/>
        <v/>
      </c>
      <c r="R1028" s="496" t="str">
        <f t="shared" si="384"/>
        <v/>
      </c>
      <c r="S1028" s="649" t="e">
        <f t="shared" si="378"/>
        <v>#VALUE!</v>
      </c>
      <c r="T1028" s="496" t="str">
        <f t="shared" si="385"/>
        <v/>
      </c>
      <c r="U1028" s="508"/>
      <c r="V1028" s="508"/>
      <c r="W1028" s="631"/>
      <c r="X1028" s="494">
        <f t="shared" si="386"/>
        <v>0</v>
      </c>
      <c r="Y1028" s="506">
        <f t="shared" si="387"/>
        <v>0</v>
      </c>
      <c r="Z1028" s="498"/>
      <c r="AA1028" s="662"/>
      <c r="AB1028" s="662" t="str">
        <f t="shared" si="376"/>
        <v/>
      </c>
      <c r="AC1028" s="662" t="str">
        <f t="shared" si="377"/>
        <v/>
      </c>
    </row>
    <row r="1029" spans="2:29" ht="13.9" x14ac:dyDescent="0.35">
      <c r="B1029" s="563"/>
      <c r="C1029" s="522"/>
      <c r="D1029" s="521"/>
      <c r="E1029" s="498"/>
      <c r="F1029" s="498"/>
      <c r="G1029" s="498"/>
      <c r="H1029" s="498"/>
      <c r="I1029" s="494" t="str">
        <f t="shared" si="379"/>
        <v/>
      </c>
      <c r="J1029" s="500"/>
      <c r="K1029" s="509"/>
      <c r="L1029" s="494"/>
      <c r="M1029" s="496"/>
      <c r="N1029" s="496" t="str">
        <f t="shared" si="380"/>
        <v/>
      </c>
      <c r="O1029" s="496" t="str">
        <f t="shared" si="381"/>
        <v/>
      </c>
      <c r="P1029" s="496" t="str">
        <f t="shared" si="382"/>
        <v/>
      </c>
      <c r="Q1029" s="496" t="str">
        <f t="shared" si="383"/>
        <v/>
      </c>
      <c r="R1029" s="496" t="str">
        <f t="shared" si="384"/>
        <v/>
      </c>
      <c r="S1029" s="649" t="e">
        <f t="shared" si="378"/>
        <v>#VALUE!</v>
      </c>
      <c r="T1029" s="496" t="str">
        <f t="shared" si="385"/>
        <v/>
      </c>
      <c r="U1029" s="508"/>
      <c r="V1029" s="508"/>
      <c r="W1029" s="631"/>
      <c r="X1029" s="494">
        <f t="shared" si="386"/>
        <v>0</v>
      </c>
      <c r="Y1029" s="506">
        <f t="shared" si="387"/>
        <v>0</v>
      </c>
      <c r="Z1029" s="498"/>
      <c r="AA1029" s="662"/>
      <c r="AB1029" s="662" t="str">
        <f t="shared" si="376"/>
        <v/>
      </c>
      <c r="AC1029" s="662" t="str">
        <f t="shared" si="377"/>
        <v/>
      </c>
    </row>
    <row r="1030" spans="2:29" ht="13.9" x14ac:dyDescent="0.35">
      <c r="B1030" s="563"/>
      <c r="C1030" s="522"/>
      <c r="D1030" s="521"/>
      <c r="E1030" s="498"/>
      <c r="F1030" s="498"/>
      <c r="G1030" s="498"/>
      <c r="H1030" s="498"/>
      <c r="I1030" s="494" t="str">
        <f t="shared" si="379"/>
        <v/>
      </c>
      <c r="J1030" s="500"/>
      <c r="K1030" s="509"/>
      <c r="L1030" s="494"/>
      <c r="M1030" s="496"/>
      <c r="N1030" s="496" t="str">
        <f t="shared" si="380"/>
        <v/>
      </c>
      <c r="O1030" s="496" t="str">
        <f t="shared" si="381"/>
        <v/>
      </c>
      <c r="P1030" s="496" t="str">
        <f t="shared" si="382"/>
        <v/>
      </c>
      <c r="Q1030" s="496" t="str">
        <f t="shared" si="383"/>
        <v/>
      </c>
      <c r="R1030" s="496" t="str">
        <f t="shared" si="384"/>
        <v/>
      </c>
      <c r="S1030" s="649" t="e">
        <f t="shared" si="378"/>
        <v>#VALUE!</v>
      </c>
      <c r="T1030" s="496" t="str">
        <f t="shared" si="385"/>
        <v/>
      </c>
      <c r="U1030" s="508"/>
      <c r="V1030" s="508"/>
      <c r="W1030" s="631"/>
      <c r="X1030" s="494">
        <f t="shared" si="386"/>
        <v>0</v>
      </c>
      <c r="Y1030" s="506">
        <f t="shared" si="387"/>
        <v>0</v>
      </c>
      <c r="Z1030" s="498"/>
      <c r="AA1030" s="662"/>
      <c r="AB1030" s="662" t="str">
        <f t="shared" ref="AB1030:AB1093" si="388">IF(X1030=0,"",AA1030*X1030)</f>
        <v/>
      </c>
      <c r="AC1030" s="662" t="str">
        <f t="shared" ref="AC1030:AC1093" si="389">IF(X1030=0,"",AB1030/U1030)</f>
        <v/>
      </c>
    </row>
    <row r="1031" spans="2:29" ht="13.9" x14ac:dyDescent="0.35">
      <c r="B1031" s="563"/>
      <c r="C1031" s="522"/>
      <c r="D1031" s="521"/>
      <c r="E1031" s="498"/>
      <c r="F1031" s="498"/>
      <c r="G1031" s="498"/>
      <c r="H1031" s="498"/>
      <c r="I1031" s="494" t="str">
        <f t="shared" si="379"/>
        <v/>
      </c>
      <c r="J1031" s="500"/>
      <c r="K1031" s="509"/>
      <c r="L1031" s="494"/>
      <c r="M1031" s="496"/>
      <c r="N1031" s="496" t="str">
        <f t="shared" si="380"/>
        <v/>
      </c>
      <c r="O1031" s="496" t="str">
        <f t="shared" si="381"/>
        <v/>
      </c>
      <c r="P1031" s="496" t="str">
        <f t="shared" si="382"/>
        <v/>
      </c>
      <c r="Q1031" s="496" t="str">
        <f t="shared" si="383"/>
        <v/>
      </c>
      <c r="R1031" s="496" t="str">
        <f t="shared" si="384"/>
        <v/>
      </c>
      <c r="S1031" s="649" t="e">
        <f t="shared" ref="S1031:S1094" si="390">B1031+R1031</f>
        <v>#VALUE!</v>
      </c>
      <c r="T1031" s="496" t="str">
        <f t="shared" si="385"/>
        <v/>
      </c>
      <c r="U1031" s="508"/>
      <c r="V1031" s="508"/>
      <c r="W1031" s="631"/>
      <c r="X1031" s="494">
        <f t="shared" si="386"/>
        <v>0</v>
      </c>
      <c r="Y1031" s="506">
        <f t="shared" si="387"/>
        <v>0</v>
      </c>
      <c r="Z1031" s="498"/>
      <c r="AA1031" s="662"/>
      <c r="AB1031" s="662" t="str">
        <f t="shared" si="388"/>
        <v/>
      </c>
      <c r="AC1031" s="662" t="str">
        <f t="shared" si="389"/>
        <v/>
      </c>
    </row>
    <row r="1032" spans="2:29" ht="13.9" x14ac:dyDescent="0.35">
      <c r="B1032" s="563"/>
      <c r="C1032" s="522"/>
      <c r="D1032" s="521"/>
      <c r="E1032" s="498"/>
      <c r="F1032" s="498"/>
      <c r="G1032" s="498"/>
      <c r="H1032" s="498"/>
      <c r="I1032" s="494" t="str">
        <f t="shared" si="379"/>
        <v/>
      </c>
      <c r="J1032" s="500"/>
      <c r="K1032" s="509"/>
      <c r="L1032" s="494"/>
      <c r="M1032" s="496"/>
      <c r="N1032" s="496" t="str">
        <f t="shared" si="380"/>
        <v/>
      </c>
      <c r="O1032" s="496" t="str">
        <f t="shared" si="381"/>
        <v/>
      </c>
      <c r="P1032" s="496" t="str">
        <f t="shared" si="382"/>
        <v/>
      </c>
      <c r="Q1032" s="496" t="str">
        <f t="shared" si="383"/>
        <v/>
      </c>
      <c r="R1032" s="496" t="str">
        <f t="shared" si="384"/>
        <v/>
      </c>
      <c r="S1032" s="649" t="e">
        <f t="shared" si="390"/>
        <v>#VALUE!</v>
      </c>
      <c r="T1032" s="496" t="str">
        <f t="shared" si="385"/>
        <v/>
      </c>
      <c r="U1032" s="508"/>
      <c r="V1032" s="508"/>
      <c r="W1032" s="631"/>
      <c r="X1032" s="494">
        <f t="shared" si="386"/>
        <v>0</v>
      </c>
      <c r="Y1032" s="506">
        <f t="shared" si="387"/>
        <v>0</v>
      </c>
      <c r="Z1032" s="498"/>
      <c r="AA1032" s="662"/>
      <c r="AB1032" s="662" t="str">
        <f t="shared" si="388"/>
        <v/>
      </c>
      <c r="AC1032" s="662" t="str">
        <f t="shared" si="389"/>
        <v/>
      </c>
    </row>
    <row r="1033" spans="2:29" ht="13.9" x14ac:dyDescent="0.35">
      <c r="B1033" s="563"/>
      <c r="C1033" s="522"/>
      <c r="D1033" s="521"/>
      <c r="E1033" s="498"/>
      <c r="F1033" s="498"/>
      <c r="G1033" s="498"/>
      <c r="H1033" s="498"/>
      <c r="I1033" s="494" t="str">
        <f t="shared" si="379"/>
        <v/>
      </c>
      <c r="J1033" s="500"/>
      <c r="K1033" s="509"/>
      <c r="L1033" s="494"/>
      <c r="M1033" s="496"/>
      <c r="N1033" s="496" t="str">
        <f t="shared" si="380"/>
        <v/>
      </c>
      <c r="O1033" s="496" t="str">
        <f t="shared" si="381"/>
        <v/>
      </c>
      <c r="P1033" s="496" t="str">
        <f t="shared" si="382"/>
        <v/>
      </c>
      <c r="Q1033" s="496" t="str">
        <f t="shared" si="383"/>
        <v/>
      </c>
      <c r="R1033" s="496" t="str">
        <f t="shared" si="384"/>
        <v/>
      </c>
      <c r="S1033" s="649" t="e">
        <f t="shared" si="390"/>
        <v>#VALUE!</v>
      </c>
      <c r="T1033" s="496" t="str">
        <f t="shared" si="385"/>
        <v/>
      </c>
      <c r="U1033" s="508"/>
      <c r="V1033" s="508"/>
      <c r="W1033" s="631"/>
      <c r="X1033" s="494">
        <f t="shared" si="386"/>
        <v>0</v>
      </c>
      <c r="Y1033" s="506">
        <f t="shared" si="387"/>
        <v>0</v>
      </c>
      <c r="Z1033" s="498"/>
      <c r="AA1033" s="662"/>
      <c r="AB1033" s="662" t="str">
        <f t="shared" si="388"/>
        <v/>
      </c>
      <c r="AC1033" s="662" t="str">
        <f t="shared" si="389"/>
        <v/>
      </c>
    </row>
    <row r="1034" spans="2:29" ht="13.9" x14ac:dyDescent="0.35">
      <c r="B1034" s="563"/>
      <c r="C1034" s="522"/>
      <c r="D1034" s="521"/>
      <c r="E1034" s="498"/>
      <c r="F1034" s="498"/>
      <c r="G1034" s="498"/>
      <c r="H1034" s="498"/>
      <c r="I1034" s="494" t="str">
        <f t="shared" si="379"/>
        <v/>
      </c>
      <c r="J1034" s="500"/>
      <c r="K1034" s="509"/>
      <c r="L1034" s="494"/>
      <c r="M1034" s="496"/>
      <c r="N1034" s="496" t="str">
        <f t="shared" si="380"/>
        <v/>
      </c>
      <c r="O1034" s="496" t="str">
        <f t="shared" si="381"/>
        <v/>
      </c>
      <c r="P1034" s="496" t="str">
        <f t="shared" si="382"/>
        <v/>
      </c>
      <c r="Q1034" s="496" t="str">
        <f t="shared" si="383"/>
        <v/>
      </c>
      <c r="R1034" s="496" t="str">
        <f t="shared" si="384"/>
        <v/>
      </c>
      <c r="S1034" s="649" t="e">
        <f t="shared" si="390"/>
        <v>#VALUE!</v>
      </c>
      <c r="T1034" s="496" t="str">
        <f t="shared" si="385"/>
        <v/>
      </c>
      <c r="U1034" s="508"/>
      <c r="V1034" s="508"/>
      <c r="W1034" s="631"/>
      <c r="X1034" s="494">
        <f t="shared" si="386"/>
        <v>0</v>
      </c>
      <c r="Y1034" s="506">
        <f t="shared" si="387"/>
        <v>0</v>
      </c>
      <c r="Z1034" s="498"/>
      <c r="AA1034" s="662"/>
      <c r="AB1034" s="662" t="str">
        <f t="shared" si="388"/>
        <v/>
      </c>
      <c r="AC1034" s="662" t="str">
        <f t="shared" si="389"/>
        <v/>
      </c>
    </row>
    <row r="1035" spans="2:29" ht="13.9" x14ac:dyDescent="0.35">
      <c r="B1035" s="563"/>
      <c r="C1035" s="522"/>
      <c r="D1035" s="521"/>
      <c r="E1035" s="498"/>
      <c r="F1035" s="498"/>
      <c r="G1035" s="498"/>
      <c r="H1035" s="498"/>
      <c r="I1035" s="494" t="str">
        <f t="shared" si="379"/>
        <v/>
      </c>
      <c r="J1035" s="500"/>
      <c r="K1035" s="509"/>
      <c r="L1035" s="494"/>
      <c r="M1035" s="496"/>
      <c r="N1035" s="496" t="str">
        <f t="shared" si="380"/>
        <v/>
      </c>
      <c r="O1035" s="496" t="str">
        <f t="shared" si="381"/>
        <v/>
      </c>
      <c r="P1035" s="496" t="str">
        <f t="shared" si="382"/>
        <v/>
      </c>
      <c r="Q1035" s="496" t="str">
        <f t="shared" si="383"/>
        <v/>
      </c>
      <c r="R1035" s="496" t="str">
        <f t="shared" si="384"/>
        <v/>
      </c>
      <c r="S1035" s="649" t="e">
        <f t="shared" si="390"/>
        <v>#VALUE!</v>
      </c>
      <c r="T1035" s="496" t="str">
        <f t="shared" si="385"/>
        <v/>
      </c>
      <c r="U1035" s="508"/>
      <c r="V1035" s="508"/>
      <c r="W1035" s="631"/>
      <c r="X1035" s="494">
        <f t="shared" si="386"/>
        <v>0</v>
      </c>
      <c r="Y1035" s="506">
        <f t="shared" si="387"/>
        <v>0</v>
      </c>
      <c r="Z1035" s="498"/>
      <c r="AA1035" s="662"/>
      <c r="AB1035" s="662" t="str">
        <f t="shared" si="388"/>
        <v/>
      </c>
      <c r="AC1035" s="662" t="str">
        <f t="shared" si="389"/>
        <v/>
      </c>
    </row>
    <row r="1036" spans="2:29" ht="13.9" x14ac:dyDescent="0.35">
      <c r="B1036" s="563"/>
      <c r="C1036" s="522"/>
      <c r="D1036" s="521"/>
      <c r="E1036" s="498"/>
      <c r="F1036" s="498"/>
      <c r="G1036" s="498"/>
      <c r="H1036" s="498"/>
      <c r="I1036" s="494" t="str">
        <f t="shared" si="379"/>
        <v/>
      </c>
      <c r="J1036" s="500"/>
      <c r="K1036" s="509"/>
      <c r="L1036" s="494"/>
      <c r="M1036" s="496"/>
      <c r="N1036" s="496" t="str">
        <f t="shared" si="380"/>
        <v/>
      </c>
      <c r="O1036" s="496" t="str">
        <f t="shared" si="381"/>
        <v/>
      </c>
      <c r="P1036" s="496" t="str">
        <f t="shared" si="382"/>
        <v/>
      </c>
      <c r="Q1036" s="496" t="str">
        <f t="shared" si="383"/>
        <v/>
      </c>
      <c r="R1036" s="496" t="str">
        <f t="shared" si="384"/>
        <v/>
      </c>
      <c r="S1036" s="649" t="e">
        <f t="shared" si="390"/>
        <v>#VALUE!</v>
      </c>
      <c r="T1036" s="496" t="str">
        <f t="shared" si="385"/>
        <v/>
      </c>
      <c r="U1036" s="508"/>
      <c r="V1036" s="508"/>
      <c r="W1036" s="631"/>
      <c r="X1036" s="494">
        <f t="shared" si="386"/>
        <v>0</v>
      </c>
      <c r="Y1036" s="506">
        <f t="shared" si="387"/>
        <v>0</v>
      </c>
      <c r="Z1036" s="498"/>
      <c r="AA1036" s="662"/>
      <c r="AB1036" s="662" t="str">
        <f t="shared" si="388"/>
        <v/>
      </c>
      <c r="AC1036" s="662" t="str">
        <f t="shared" si="389"/>
        <v/>
      </c>
    </row>
    <row r="1037" spans="2:29" ht="13.9" x14ac:dyDescent="0.35">
      <c r="B1037" s="563"/>
      <c r="C1037" s="522"/>
      <c r="D1037" s="521"/>
      <c r="E1037" s="498"/>
      <c r="F1037" s="498"/>
      <c r="G1037" s="498"/>
      <c r="H1037" s="498"/>
      <c r="I1037" s="494" t="str">
        <f t="shared" si="379"/>
        <v/>
      </c>
      <c r="J1037" s="500"/>
      <c r="K1037" s="509"/>
      <c r="L1037" s="494"/>
      <c r="M1037" s="496"/>
      <c r="N1037" s="496" t="str">
        <f t="shared" si="380"/>
        <v/>
      </c>
      <c r="O1037" s="496" t="str">
        <f t="shared" si="381"/>
        <v/>
      </c>
      <c r="P1037" s="496" t="str">
        <f t="shared" si="382"/>
        <v/>
      </c>
      <c r="Q1037" s="496" t="str">
        <f t="shared" si="383"/>
        <v/>
      </c>
      <c r="R1037" s="496" t="str">
        <f t="shared" si="384"/>
        <v/>
      </c>
      <c r="S1037" s="649" t="e">
        <f t="shared" si="390"/>
        <v>#VALUE!</v>
      </c>
      <c r="T1037" s="496" t="str">
        <f t="shared" si="385"/>
        <v/>
      </c>
      <c r="U1037" s="508"/>
      <c r="V1037" s="508"/>
      <c r="W1037" s="631"/>
      <c r="X1037" s="494">
        <f t="shared" si="386"/>
        <v>0</v>
      </c>
      <c r="Y1037" s="506">
        <f t="shared" si="387"/>
        <v>0</v>
      </c>
      <c r="Z1037" s="498"/>
      <c r="AA1037" s="662"/>
      <c r="AB1037" s="662" t="str">
        <f t="shared" si="388"/>
        <v/>
      </c>
      <c r="AC1037" s="662" t="str">
        <f t="shared" si="389"/>
        <v/>
      </c>
    </row>
    <row r="1038" spans="2:29" ht="13.9" x14ac:dyDescent="0.35">
      <c r="B1038" s="563"/>
      <c r="C1038" s="522"/>
      <c r="D1038" s="521"/>
      <c r="E1038" s="498"/>
      <c r="F1038" s="498"/>
      <c r="G1038" s="498"/>
      <c r="H1038" s="498"/>
      <c r="I1038" s="494" t="str">
        <f t="shared" si="379"/>
        <v/>
      </c>
      <c r="J1038" s="500"/>
      <c r="K1038" s="509"/>
      <c r="L1038" s="494"/>
      <c r="M1038" s="496"/>
      <c r="N1038" s="496" t="str">
        <f t="shared" si="380"/>
        <v/>
      </c>
      <c r="O1038" s="496" t="str">
        <f t="shared" si="381"/>
        <v/>
      </c>
      <c r="P1038" s="496" t="str">
        <f t="shared" si="382"/>
        <v/>
      </c>
      <c r="Q1038" s="496" t="str">
        <f t="shared" si="383"/>
        <v/>
      </c>
      <c r="R1038" s="496" t="str">
        <f t="shared" si="384"/>
        <v/>
      </c>
      <c r="S1038" s="649" t="e">
        <f t="shared" si="390"/>
        <v>#VALUE!</v>
      </c>
      <c r="T1038" s="496" t="str">
        <f t="shared" si="385"/>
        <v/>
      </c>
      <c r="U1038" s="508"/>
      <c r="V1038" s="508"/>
      <c r="W1038" s="631"/>
      <c r="X1038" s="494">
        <f t="shared" si="386"/>
        <v>0</v>
      </c>
      <c r="Y1038" s="506">
        <f t="shared" si="387"/>
        <v>0</v>
      </c>
      <c r="Z1038" s="498"/>
      <c r="AA1038" s="662"/>
      <c r="AB1038" s="662" t="str">
        <f t="shared" si="388"/>
        <v/>
      </c>
      <c r="AC1038" s="662" t="str">
        <f t="shared" si="389"/>
        <v/>
      </c>
    </row>
    <row r="1039" spans="2:29" ht="13.9" x14ac:dyDescent="0.35">
      <c r="B1039" s="563"/>
      <c r="C1039" s="522"/>
      <c r="D1039" s="521"/>
      <c r="E1039" s="498"/>
      <c r="F1039" s="498"/>
      <c r="G1039" s="498"/>
      <c r="H1039" s="498"/>
      <c r="I1039" s="494" t="str">
        <f t="shared" si="379"/>
        <v/>
      </c>
      <c r="J1039" s="500"/>
      <c r="K1039" s="509"/>
      <c r="L1039" s="494"/>
      <c r="M1039" s="496"/>
      <c r="N1039" s="496" t="str">
        <f t="shared" si="380"/>
        <v/>
      </c>
      <c r="O1039" s="496" t="str">
        <f t="shared" si="381"/>
        <v/>
      </c>
      <c r="P1039" s="496" t="str">
        <f t="shared" si="382"/>
        <v/>
      </c>
      <c r="Q1039" s="496" t="str">
        <f t="shared" si="383"/>
        <v/>
      </c>
      <c r="R1039" s="496" t="str">
        <f t="shared" si="384"/>
        <v/>
      </c>
      <c r="S1039" s="649" t="e">
        <f t="shared" si="390"/>
        <v>#VALUE!</v>
      </c>
      <c r="T1039" s="496" t="str">
        <f t="shared" si="385"/>
        <v/>
      </c>
      <c r="U1039" s="508"/>
      <c r="V1039" s="508"/>
      <c r="W1039" s="631"/>
      <c r="X1039" s="494">
        <f t="shared" si="386"/>
        <v>0</v>
      </c>
      <c r="Y1039" s="506">
        <f t="shared" si="387"/>
        <v>0</v>
      </c>
      <c r="Z1039" s="498"/>
      <c r="AA1039" s="662"/>
      <c r="AB1039" s="662" t="str">
        <f t="shared" si="388"/>
        <v/>
      </c>
      <c r="AC1039" s="662" t="str">
        <f t="shared" si="389"/>
        <v/>
      </c>
    </row>
    <row r="1040" spans="2:29" ht="13.9" x14ac:dyDescent="0.35">
      <c r="B1040" s="563"/>
      <c r="C1040" s="522"/>
      <c r="D1040" s="521"/>
      <c r="E1040" s="498"/>
      <c r="F1040" s="498"/>
      <c r="G1040" s="498"/>
      <c r="H1040" s="498"/>
      <c r="I1040" s="494" t="str">
        <f t="shared" si="379"/>
        <v/>
      </c>
      <c r="J1040" s="500"/>
      <c r="K1040" s="509"/>
      <c r="L1040" s="494"/>
      <c r="M1040" s="496"/>
      <c r="N1040" s="496" t="str">
        <f t="shared" si="380"/>
        <v/>
      </c>
      <c r="O1040" s="496" t="str">
        <f t="shared" si="381"/>
        <v/>
      </c>
      <c r="P1040" s="496" t="str">
        <f t="shared" si="382"/>
        <v/>
      </c>
      <c r="Q1040" s="496" t="str">
        <f t="shared" si="383"/>
        <v/>
      </c>
      <c r="R1040" s="496" t="str">
        <f t="shared" si="384"/>
        <v/>
      </c>
      <c r="S1040" s="649" t="e">
        <f t="shared" si="390"/>
        <v>#VALUE!</v>
      </c>
      <c r="T1040" s="496" t="str">
        <f t="shared" si="385"/>
        <v/>
      </c>
      <c r="U1040" s="508"/>
      <c r="V1040" s="508"/>
      <c r="W1040" s="631"/>
      <c r="X1040" s="494">
        <f t="shared" si="386"/>
        <v>0</v>
      </c>
      <c r="Y1040" s="506">
        <f t="shared" si="387"/>
        <v>0</v>
      </c>
      <c r="Z1040" s="498"/>
      <c r="AA1040" s="662"/>
      <c r="AB1040" s="662" t="str">
        <f t="shared" si="388"/>
        <v/>
      </c>
      <c r="AC1040" s="662" t="str">
        <f t="shared" si="389"/>
        <v/>
      </c>
    </row>
    <row r="1041" spans="2:29" ht="13.9" x14ac:dyDescent="0.35">
      <c r="B1041" s="563"/>
      <c r="C1041" s="522"/>
      <c r="D1041" s="521"/>
      <c r="E1041" s="498"/>
      <c r="F1041" s="498"/>
      <c r="G1041" s="498"/>
      <c r="H1041" s="498"/>
      <c r="I1041" s="494" t="str">
        <f t="shared" si="379"/>
        <v/>
      </c>
      <c r="J1041" s="500"/>
      <c r="K1041" s="509"/>
      <c r="L1041" s="494"/>
      <c r="M1041" s="496"/>
      <c r="N1041" s="496" t="str">
        <f t="shared" si="380"/>
        <v/>
      </c>
      <c r="O1041" s="496" t="str">
        <f t="shared" si="381"/>
        <v/>
      </c>
      <c r="P1041" s="496" t="str">
        <f t="shared" si="382"/>
        <v/>
      </c>
      <c r="Q1041" s="496" t="str">
        <f t="shared" si="383"/>
        <v/>
      </c>
      <c r="R1041" s="496" t="str">
        <f t="shared" si="384"/>
        <v/>
      </c>
      <c r="S1041" s="649" t="e">
        <f t="shared" si="390"/>
        <v>#VALUE!</v>
      </c>
      <c r="T1041" s="496" t="str">
        <f t="shared" si="385"/>
        <v/>
      </c>
      <c r="U1041" s="508"/>
      <c r="V1041" s="508"/>
      <c r="W1041" s="631"/>
      <c r="X1041" s="494">
        <f t="shared" si="386"/>
        <v>0</v>
      </c>
      <c r="Y1041" s="506">
        <f t="shared" si="387"/>
        <v>0</v>
      </c>
      <c r="Z1041" s="498"/>
      <c r="AA1041" s="662"/>
      <c r="AB1041" s="662" t="str">
        <f t="shared" si="388"/>
        <v/>
      </c>
      <c r="AC1041" s="662" t="str">
        <f t="shared" si="389"/>
        <v/>
      </c>
    </row>
    <row r="1042" spans="2:29" ht="13.9" x14ac:dyDescent="0.35">
      <c r="B1042" s="563"/>
      <c r="C1042" s="522"/>
      <c r="D1042" s="521"/>
      <c r="E1042" s="498"/>
      <c r="F1042" s="498"/>
      <c r="G1042" s="498"/>
      <c r="H1042" s="498"/>
      <c r="I1042" s="494" t="str">
        <f t="shared" si="379"/>
        <v/>
      </c>
      <c r="J1042" s="500"/>
      <c r="K1042" s="509"/>
      <c r="L1042" s="494"/>
      <c r="M1042" s="496"/>
      <c r="N1042" s="496" t="str">
        <f t="shared" si="380"/>
        <v/>
      </c>
      <c r="O1042" s="496" t="str">
        <f t="shared" si="381"/>
        <v/>
      </c>
      <c r="P1042" s="496" t="str">
        <f t="shared" si="382"/>
        <v/>
      </c>
      <c r="Q1042" s="496" t="str">
        <f t="shared" si="383"/>
        <v/>
      </c>
      <c r="R1042" s="496" t="str">
        <f t="shared" si="384"/>
        <v/>
      </c>
      <c r="S1042" s="649" t="e">
        <f t="shared" si="390"/>
        <v>#VALUE!</v>
      </c>
      <c r="T1042" s="496" t="str">
        <f t="shared" si="385"/>
        <v/>
      </c>
      <c r="U1042" s="508"/>
      <c r="V1042" s="508"/>
      <c r="W1042" s="631"/>
      <c r="X1042" s="494">
        <f t="shared" si="386"/>
        <v>0</v>
      </c>
      <c r="Y1042" s="506">
        <f t="shared" si="387"/>
        <v>0</v>
      </c>
      <c r="Z1042" s="498"/>
      <c r="AA1042" s="662"/>
      <c r="AB1042" s="662" t="str">
        <f t="shared" si="388"/>
        <v/>
      </c>
      <c r="AC1042" s="662" t="str">
        <f t="shared" si="389"/>
        <v/>
      </c>
    </row>
    <row r="1043" spans="2:29" ht="13.9" x14ac:dyDescent="0.35">
      <c r="B1043" s="563"/>
      <c r="C1043" s="522"/>
      <c r="D1043" s="521"/>
      <c r="E1043" s="498"/>
      <c r="F1043" s="498"/>
      <c r="G1043" s="498"/>
      <c r="H1043" s="498"/>
      <c r="I1043" s="494" t="str">
        <f t="shared" si="379"/>
        <v/>
      </c>
      <c r="J1043" s="500"/>
      <c r="K1043" s="509"/>
      <c r="L1043" s="494"/>
      <c r="M1043" s="496"/>
      <c r="N1043" s="496" t="str">
        <f t="shared" si="380"/>
        <v/>
      </c>
      <c r="O1043" s="496" t="str">
        <f t="shared" si="381"/>
        <v/>
      </c>
      <c r="P1043" s="496" t="str">
        <f t="shared" si="382"/>
        <v/>
      </c>
      <c r="Q1043" s="496" t="str">
        <f t="shared" si="383"/>
        <v/>
      </c>
      <c r="R1043" s="496" t="str">
        <f t="shared" si="384"/>
        <v/>
      </c>
      <c r="S1043" s="649" t="e">
        <f t="shared" si="390"/>
        <v>#VALUE!</v>
      </c>
      <c r="T1043" s="496" t="str">
        <f t="shared" si="385"/>
        <v/>
      </c>
      <c r="U1043" s="508"/>
      <c r="V1043" s="508"/>
      <c r="W1043" s="631"/>
      <c r="X1043" s="494">
        <f t="shared" si="386"/>
        <v>0</v>
      </c>
      <c r="Y1043" s="506">
        <f t="shared" si="387"/>
        <v>0</v>
      </c>
      <c r="Z1043" s="498"/>
      <c r="AA1043" s="662"/>
      <c r="AB1043" s="662" t="str">
        <f t="shared" si="388"/>
        <v/>
      </c>
      <c r="AC1043" s="662" t="str">
        <f t="shared" si="389"/>
        <v/>
      </c>
    </row>
    <row r="1044" spans="2:29" ht="13.9" x14ac:dyDescent="0.35">
      <c r="B1044" s="563"/>
      <c r="C1044" s="522"/>
      <c r="D1044" s="521"/>
      <c r="E1044" s="498"/>
      <c r="F1044" s="498"/>
      <c r="G1044" s="498"/>
      <c r="H1044" s="498"/>
      <c r="I1044" s="494" t="str">
        <f t="shared" si="379"/>
        <v/>
      </c>
      <c r="J1044" s="500"/>
      <c r="K1044" s="509"/>
      <c r="L1044" s="494"/>
      <c r="M1044" s="496"/>
      <c r="N1044" s="496" t="str">
        <f t="shared" si="380"/>
        <v/>
      </c>
      <c r="O1044" s="496" t="str">
        <f t="shared" si="381"/>
        <v/>
      </c>
      <c r="P1044" s="496" t="str">
        <f t="shared" si="382"/>
        <v/>
      </c>
      <c r="Q1044" s="496" t="str">
        <f t="shared" si="383"/>
        <v/>
      </c>
      <c r="R1044" s="496" t="str">
        <f t="shared" si="384"/>
        <v/>
      </c>
      <c r="S1044" s="649" t="e">
        <f t="shared" si="390"/>
        <v>#VALUE!</v>
      </c>
      <c r="T1044" s="496" t="str">
        <f t="shared" si="385"/>
        <v/>
      </c>
      <c r="U1044" s="508"/>
      <c r="V1044" s="508"/>
      <c r="W1044" s="631"/>
      <c r="X1044" s="494">
        <f t="shared" si="386"/>
        <v>0</v>
      </c>
      <c r="Y1044" s="506">
        <f t="shared" si="387"/>
        <v>0</v>
      </c>
      <c r="Z1044" s="498"/>
      <c r="AA1044" s="662"/>
      <c r="AB1044" s="662" t="str">
        <f t="shared" si="388"/>
        <v/>
      </c>
      <c r="AC1044" s="662" t="str">
        <f t="shared" si="389"/>
        <v/>
      </c>
    </row>
    <row r="1045" spans="2:29" ht="13.9" x14ac:dyDescent="0.35">
      <c r="B1045" s="563"/>
      <c r="C1045" s="522"/>
      <c r="D1045" s="521"/>
      <c r="E1045" s="498"/>
      <c r="F1045" s="498"/>
      <c r="G1045" s="498"/>
      <c r="H1045" s="498"/>
      <c r="I1045" s="494" t="str">
        <f t="shared" si="379"/>
        <v/>
      </c>
      <c r="J1045" s="500"/>
      <c r="K1045" s="509"/>
      <c r="L1045" s="494"/>
      <c r="M1045" s="496"/>
      <c r="N1045" s="496" t="str">
        <f t="shared" si="380"/>
        <v/>
      </c>
      <c r="O1045" s="496" t="str">
        <f t="shared" si="381"/>
        <v/>
      </c>
      <c r="P1045" s="496" t="str">
        <f t="shared" si="382"/>
        <v/>
      </c>
      <c r="Q1045" s="496" t="str">
        <f t="shared" si="383"/>
        <v/>
      </c>
      <c r="R1045" s="496" t="str">
        <f t="shared" si="384"/>
        <v/>
      </c>
      <c r="S1045" s="649" t="e">
        <f t="shared" si="390"/>
        <v>#VALUE!</v>
      </c>
      <c r="T1045" s="496" t="str">
        <f t="shared" si="385"/>
        <v/>
      </c>
      <c r="U1045" s="508"/>
      <c r="V1045" s="508"/>
      <c r="W1045" s="631"/>
      <c r="X1045" s="494">
        <f t="shared" si="386"/>
        <v>0</v>
      </c>
      <c r="Y1045" s="506">
        <f t="shared" si="387"/>
        <v>0</v>
      </c>
      <c r="Z1045" s="498"/>
      <c r="AA1045" s="662"/>
      <c r="AB1045" s="662" t="str">
        <f t="shared" si="388"/>
        <v/>
      </c>
      <c r="AC1045" s="662" t="str">
        <f t="shared" si="389"/>
        <v/>
      </c>
    </row>
    <row r="1046" spans="2:29" ht="13.9" x14ac:dyDescent="0.35">
      <c r="B1046" s="563"/>
      <c r="C1046" s="522"/>
      <c r="D1046" s="521"/>
      <c r="E1046" s="498"/>
      <c r="F1046" s="498"/>
      <c r="G1046" s="498"/>
      <c r="H1046" s="498"/>
      <c r="I1046" s="494" t="str">
        <f t="shared" si="379"/>
        <v/>
      </c>
      <c r="J1046" s="500"/>
      <c r="K1046" s="509"/>
      <c r="L1046" s="494"/>
      <c r="M1046" s="496"/>
      <c r="N1046" s="496" t="str">
        <f t="shared" si="380"/>
        <v/>
      </c>
      <c r="O1046" s="496" t="str">
        <f t="shared" si="381"/>
        <v/>
      </c>
      <c r="P1046" s="496" t="str">
        <f t="shared" si="382"/>
        <v/>
      </c>
      <c r="Q1046" s="496" t="str">
        <f t="shared" si="383"/>
        <v/>
      </c>
      <c r="R1046" s="496" t="str">
        <f t="shared" si="384"/>
        <v/>
      </c>
      <c r="S1046" s="649" t="e">
        <f t="shared" si="390"/>
        <v>#VALUE!</v>
      </c>
      <c r="T1046" s="496" t="str">
        <f t="shared" si="385"/>
        <v/>
      </c>
      <c r="U1046" s="508"/>
      <c r="V1046" s="508"/>
      <c r="W1046" s="631"/>
      <c r="X1046" s="494">
        <f t="shared" si="386"/>
        <v>0</v>
      </c>
      <c r="Y1046" s="506">
        <f t="shared" si="387"/>
        <v>0</v>
      </c>
      <c r="Z1046" s="498"/>
      <c r="AA1046" s="662"/>
      <c r="AB1046" s="662" t="str">
        <f t="shared" si="388"/>
        <v/>
      </c>
      <c r="AC1046" s="662" t="str">
        <f t="shared" si="389"/>
        <v/>
      </c>
    </row>
    <row r="1047" spans="2:29" ht="13.9" x14ac:dyDescent="0.35">
      <c r="B1047" s="563"/>
      <c r="C1047" s="522"/>
      <c r="D1047" s="521"/>
      <c r="E1047" s="498"/>
      <c r="F1047" s="498"/>
      <c r="G1047" s="498"/>
      <c r="H1047" s="498"/>
      <c r="I1047" s="494" t="str">
        <f t="shared" si="379"/>
        <v/>
      </c>
      <c r="J1047" s="500"/>
      <c r="K1047" s="509"/>
      <c r="L1047" s="494"/>
      <c r="M1047" s="496"/>
      <c r="N1047" s="496" t="str">
        <f t="shared" si="380"/>
        <v/>
      </c>
      <c r="O1047" s="496" t="str">
        <f t="shared" si="381"/>
        <v/>
      </c>
      <c r="P1047" s="496" t="str">
        <f t="shared" si="382"/>
        <v/>
      </c>
      <c r="Q1047" s="496" t="str">
        <f t="shared" si="383"/>
        <v/>
      </c>
      <c r="R1047" s="496" t="str">
        <f t="shared" si="384"/>
        <v/>
      </c>
      <c r="S1047" s="649" t="e">
        <f t="shared" si="390"/>
        <v>#VALUE!</v>
      </c>
      <c r="T1047" s="496" t="str">
        <f t="shared" si="385"/>
        <v/>
      </c>
      <c r="U1047" s="508"/>
      <c r="V1047" s="508"/>
      <c r="W1047" s="631"/>
      <c r="X1047" s="494">
        <f t="shared" si="386"/>
        <v>0</v>
      </c>
      <c r="Y1047" s="506">
        <f t="shared" si="387"/>
        <v>0</v>
      </c>
      <c r="Z1047" s="498"/>
      <c r="AA1047" s="662"/>
      <c r="AB1047" s="662" t="str">
        <f t="shared" si="388"/>
        <v/>
      </c>
      <c r="AC1047" s="662" t="str">
        <f t="shared" si="389"/>
        <v/>
      </c>
    </row>
    <row r="1048" spans="2:29" ht="13.9" x14ac:dyDescent="0.35">
      <c r="B1048" s="563"/>
      <c r="C1048" s="522"/>
      <c r="D1048" s="521"/>
      <c r="E1048" s="498"/>
      <c r="F1048" s="498"/>
      <c r="G1048" s="498"/>
      <c r="H1048" s="498"/>
      <c r="I1048" s="494" t="str">
        <f t="shared" si="379"/>
        <v/>
      </c>
      <c r="J1048" s="500"/>
      <c r="K1048" s="509"/>
      <c r="L1048" s="494"/>
      <c r="M1048" s="496"/>
      <c r="N1048" s="496" t="str">
        <f t="shared" si="380"/>
        <v/>
      </c>
      <c r="O1048" s="496" t="str">
        <f t="shared" si="381"/>
        <v/>
      </c>
      <c r="P1048" s="496" t="str">
        <f t="shared" si="382"/>
        <v/>
      </c>
      <c r="Q1048" s="496" t="str">
        <f t="shared" si="383"/>
        <v/>
      </c>
      <c r="R1048" s="496" t="str">
        <f t="shared" si="384"/>
        <v/>
      </c>
      <c r="S1048" s="649" t="e">
        <f t="shared" si="390"/>
        <v>#VALUE!</v>
      </c>
      <c r="T1048" s="496" t="str">
        <f t="shared" si="385"/>
        <v/>
      </c>
      <c r="U1048" s="508"/>
      <c r="V1048" s="508"/>
      <c r="W1048" s="631"/>
      <c r="X1048" s="494">
        <f t="shared" si="386"/>
        <v>0</v>
      </c>
      <c r="Y1048" s="506">
        <f t="shared" si="387"/>
        <v>0</v>
      </c>
      <c r="Z1048" s="498"/>
      <c r="AA1048" s="662"/>
      <c r="AB1048" s="662" t="str">
        <f t="shared" si="388"/>
        <v/>
      </c>
      <c r="AC1048" s="662" t="str">
        <f t="shared" si="389"/>
        <v/>
      </c>
    </row>
    <row r="1049" spans="2:29" ht="13.9" x14ac:dyDescent="0.35">
      <c r="B1049" s="563"/>
      <c r="C1049" s="522"/>
      <c r="D1049" s="521"/>
      <c r="E1049" s="498"/>
      <c r="F1049" s="498"/>
      <c r="G1049" s="498"/>
      <c r="H1049" s="498"/>
      <c r="I1049" s="494" t="str">
        <f t="shared" si="379"/>
        <v/>
      </c>
      <c r="J1049" s="500"/>
      <c r="K1049" s="509"/>
      <c r="L1049" s="494"/>
      <c r="M1049" s="496"/>
      <c r="N1049" s="496" t="str">
        <f t="shared" si="380"/>
        <v/>
      </c>
      <c r="O1049" s="496" t="str">
        <f t="shared" si="381"/>
        <v/>
      </c>
      <c r="P1049" s="496" t="str">
        <f t="shared" si="382"/>
        <v/>
      </c>
      <c r="Q1049" s="496" t="str">
        <f t="shared" si="383"/>
        <v/>
      </c>
      <c r="R1049" s="496" t="str">
        <f t="shared" si="384"/>
        <v/>
      </c>
      <c r="S1049" s="649" t="e">
        <f t="shared" si="390"/>
        <v>#VALUE!</v>
      </c>
      <c r="T1049" s="496" t="str">
        <f t="shared" si="385"/>
        <v/>
      </c>
      <c r="U1049" s="508"/>
      <c r="V1049" s="508"/>
      <c r="W1049" s="631"/>
      <c r="X1049" s="494">
        <f t="shared" si="386"/>
        <v>0</v>
      </c>
      <c r="Y1049" s="506">
        <f t="shared" si="387"/>
        <v>0</v>
      </c>
      <c r="Z1049" s="498"/>
      <c r="AA1049" s="662"/>
      <c r="AB1049" s="662" t="str">
        <f t="shared" si="388"/>
        <v/>
      </c>
      <c r="AC1049" s="662" t="str">
        <f t="shared" si="389"/>
        <v/>
      </c>
    </row>
    <row r="1050" spans="2:29" ht="13.9" x14ac:dyDescent="0.35">
      <c r="B1050" s="563"/>
      <c r="C1050" s="522"/>
      <c r="D1050" s="521"/>
      <c r="E1050" s="498"/>
      <c r="F1050" s="498"/>
      <c r="G1050" s="498"/>
      <c r="H1050" s="498"/>
      <c r="I1050" s="494" t="str">
        <f t="shared" si="379"/>
        <v/>
      </c>
      <c r="J1050" s="500"/>
      <c r="K1050" s="509"/>
      <c r="L1050" s="494"/>
      <c r="M1050" s="496"/>
      <c r="N1050" s="496" t="str">
        <f t="shared" si="380"/>
        <v/>
      </c>
      <c r="O1050" s="496" t="str">
        <f t="shared" si="381"/>
        <v/>
      </c>
      <c r="P1050" s="496" t="str">
        <f t="shared" si="382"/>
        <v/>
      </c>
      <c r="Q1050" s="496" t="str">
        <f t="shared" si="383"/>
        <v/>
      </c>
      <c r="R1050" s="496" t="str">
        <f t="shared" si="384"/>
        <v/>
      </c>
      <c r="S1050" s="649" t="e">
        <f t="shared" si="390"/>
        <v>#VALUE!</v>
      </c>
      <c r="T1050" s="496" t="str">
        <f t="shared" si="385"/>
        <v/>
      </c>
      <c r="U1050" s="508"/>
      <c r="V1050" s="508"/>
      <c r="W1050" s="631"/>
      <c r="X1050" s="494">
        <f t="shared" si="386"/>
        <v>0</v>
      </c>
      <c r="Y1050" s="506">
        <f t="shared" si="387"/>
        <v>0</v>
      </c>
      <c r="Z1050" s="498"/>
      <c r="AA1050" s="662"/>
      <c r="AB1050" s="662" t="str">
        <f t="shared" si="388"/>
        <v/>
      </c>
      <c r="AC1050" s="662" t="str">
        <f t="shared" si="389"/>
        <v/>
      </c>
    </row>
    <row r="1051" spans="2:29" ht="13.9" x14ac:dyDescent="0.35">
      <c r="B1051" s="563"/>
      <c r="C1051" s="522"/>
      <c r="D1051" s="521"/>
      <c r="E1051" s="498"/>
      <c r="F1051" s="498"/>
      <c r="G1051" s="498"/>
      <c r="H1051" s="498"/>
      <c r="I1051" s="494" t="str">
        <f t="shared" si="379"/>
        <v/>
      </c>
      <c r="J1051" s="500"/>
      <c r="K1051" s="509"/>
      <c r="L1051" s="494"/>
      <c r="M1051" s="496"/>
      <c r="N1051" s="496" t="str">
        <f t="shared" si="380"/>
        <v/>
      </c>
      <c r="O1051" s="496" t="str">
        <f t="shared" si="381"/>
        <v/>
      </c>
      <c r="P1051" s="496" t="str">
        <f t="shared" si="382"/>
        <v/>
      </c>
      <c r="Q1051" s="496" t="str">
        <f t="shared" si="383"/>
        <v/>
      </c>
      <c r="R1051" s="496" t="str">
        <f t="shared" si="384"/>
        <v/>
      </c>
      <c r="S1051" s="649" t="e">
        <f t="shared" si="390"/>
        <v>#VALUE!</v>
      </c>
      <c r="T1051" s="496" t="str">
        <f t="shared" si="385"/>
        <v/>
      </c>
      <c r="U1051" s="508"/>
      <c r="V1051" s="508"/>
      <c r="W1051" s="631"/>
      <c r="X1051" s="494">
        <f t="shared" si="386"/>
        <v>0</v>
      </c>
      <c r="Y1051" s="506">
        <f t="shared" si="387"/>
        <v>0</v>
      </c>
      <c r="Z1051" s="498"/>
      <c r="AA1051" s="662"/>
      <c r="AB1051" s="662" t="str">
        <f t="shared" si="388"/>
        <v/>
      </c>
      <c r="AC1051" s="662" t="str">
        <f t="shared" si="389"/>
        <v/>
      </c>
    </row>
    <row r="1052" spans="2:29" ht="13.9" x14ac:dyDescent="0.35">
      <c r="B1052" s="563"/>
      <c r="C1052" s="522"/>
      <c r="D1052" s="521"/>
      <c r="E1052" s="498"/>
      <c r="F1052" s="498"/>
      <c r="G1052" s="498"/>
      <c r="H1052" s="498"/>
      <c r="I1052" s="494" t="str">
        <f t="shared" si="379"/>
        <v/>
      </c>
      <c r="J1052" s="500"/>
      <c r="K1052" s="509"/>
      <c r="L1052" s="494"/>
      <c r="M1052" s="496"/>
      <c r="N1052" s="496" t="str">
        <f t="shared" si="380"/>
        <v/>
      </c>
      <c r="O1052" s="496" t="str">
        <f t="shared" si="381"/>
        <v/>
      </c>
      <c r="P1052" s="496" t="str">
        <f t="shared" si="382"/>
        <v/>
      </c>
      <c r="Q1052" s="496" t="str">
        <f t="shared" si="383"/>
        <v/>
      </c>
      <c r="R1052" s="496" t="str">
        <f t="shared" si="384"/>
        <v/>
      </c>
      <c r="S1052" s="649" t="e">
        <f t="shared" si="390"/>
        <v>#VALUE!</v>
      </c>
      <c r="T1052" s="496" t="str">
        <f t="shared" si="385"/>
        <v/>
      </c>
      <c r="U1052" s="508"/>
      <c r="V1052" s="508"/>
      <c r="W1052" s="631"/>
      <c r="X1052" s="494">
        <f t="shared" si="386"/>
        <v>0</v>
      </c>
      <c r="Y1052" s="506">
        <f t="shared" si="387"/>
        <v>0</v>
      </c>
      <c r="Z1052" s="498"/>
      <c r="AA1052" s="662"/>
      <c r="AB1052" s="662" t="str">
        <f t="shared" si="388"/>
        <v/>
      </c>
      <c r="AC1052" s="662" t="str">
        <f t="shared" si="389"/>
        <v/>
      </c>
    </row>
    <row r="1053" spans="2:29" ht="13.9" x14ac:dyDescent="0.35">
      <c r="B1053" s="563"/>
      <c r="C1053" s="522"/>
      <c r="D1053" s="521"/>
      <c r="E1053" s="498"/>
      <c r="F1053" s="498"/>
      <c r="G1053" s="498"/>
      <c r="H1053" s="498"/>
      <c r="I1053" s="494" t="str">
        <f t="shared" si="379"/>
        <v/>
      </c>
      <c r="J1053" s="500"/>
      <c r="K1053" s="509"/>
      <c r="L1053" s="494"/>
      <c r="M1053" s="496"/>
      <c r="N1053" s="496" t="str">
        <f t="shared" si="380"/>
        <v/>
      </c>
      <c r="O1053" s="496" t="str">
        <f t="shared" si="381"/>
        <v/>
      </c>
      <c r="P1053" s="496" t="str">
        <f t="shared" si="382"/>
        <v/>
      </c>
      <c r="Q1053" s="496" t="str">
        <f t="shared" si="383"/>
        <v/>
      </c>
      <c r="R1053" s="496" t="str">
        <f t="shared" si="384"/>
        <v/>
      </c>
      <c r="S1053" s="649" t="e">
        <f t="shared" si="390"/>
        <v>#VALUE!</v>
      </c>
      <c r="T1053" s="496" t="str">
        <f t="shared" si="385"/>
        <v/>
      </c>
      <c r="U1053" s="508"/>
      <c r="V1053" s="508"/>
      <c r="W1053" s="631"/>
      <c r="X1053" s="494">
        <f t="shared" si="386"/>
        <v>0</v>
      </c>
      <c r="Y1053" s="506">
        <f t="shared" si="387"/>
        <v>0</v>
      </c>
      <c r="Z1053" s="498"/>
      <c r="AA1053" s="662"/>
      <c r="AB1053" s="662" t="str">
        <f t="shared" si="388"/>
        <v/>
      </c>
      <c r="AC1053" s="662" t="str">
        <f t="shared" si="389"/>
        <v/>
      </c>
    </row>
    <row r="1054" spans="2:29" ht="13.9" x14ac:dyDescent="0.35">
      <c r="B1054" s="563"/>
      <c r="C1054" s="522"/>
      <c r="D1054" s="521"/>
      <c r="E1054" s="498"/>
      <c r="F1054" s="498"/>
      <c r="G1054" s="498"/>
      <c r="H1054" s="498"/>
      <c r="I1054" s="494" t="str">
        <f t="shared" si="379"/>
        <v/>
      </c>
      <c r="J1054" s="500"/>
      <c r="K1054" s="509"/>
      <c r="L1054" s="494"/>
      <c r="M1054" s="496"/>
      <c r="N1054" s="496" t="str">
        <f t="shared" si="380"/>
        <v/>
      </c>
      <c r="O1054" s="496" t="str">
        <f t="shared" si="381"/>
        <v/>
      </c>
      <c r="P1054" s="496" t="str">
        <f t="shared" si="382"/>
        <v/>
      </c>
      <c r="Q1054" s="496" t="str">
        <f t="shared" si="383"/>
        <v/>
      </c>
      <c r="R1054" s="496" t="str">
        <f t="shared" si="384"/>
        <v/>
      </c>
      <c r="S1054" s="649" t="e">
        <f t="shared" si="390"/>
        <v>#VALUE!</v>
      </c>
      <c r="T1054" s="496" t="str">
        <f t="shared" si="385"/>
        <v/>
      </c>
      <c r="U1054" s="508"/>
      <c r="V1054" s="508"/>
      <c r="W1054" s="631"/>
      <c r="X1054" s="494">
        <f t="shared" si="386"/>
        <v>0</v>
      </c>
      <c r="Y1054" s="506">
        <f t="shared" si="387"/>
        <v>0</v>
      </c>
      <c r="Z1054" s="498"/>
      <c r="AA1054" s="662"/>
      <c r="AB1054" s="662" t="str">
        <f t="shared" si="388"/>
        <v/>
      </c>
      <c r="AC1054" s="662" t="str">
        <f t="shared" si="389"/>
        <v/>
      </c>
    </row>
    <row r="1055" spans="2:29" ht="13.9" x14ac:dyDescent="0.35">
      <c r="B1055" s="563"/>
      <c r="C1055" s="522"/>
      <c r="D1055" s="521"/>
      <c r="E1055" s="498"/>
      <c r="F1055" s="498"/>
      <c r="G1055" s="498"/>
      <c r="H1055" s="498"/>
      <c r="I1055" s="494" t="str">
        <f t="shared" si="379"/>
        <v/>
      </c>
      <c r="J1055" s="500"/>
      <c r="K1055" s="509"/>
      <c r="L1055" s="494"/>
      <c r="M1055" s="496"/>
      <c r="N1055" s="496" t="str">
        <f t="shared" si="380"/>
        <v/>
      </c>
      <c r="O1055" s="496" t="str">
        <f t="shared" si="381"/>
        <v/>
      </c>
      <c r="P1055" s="496" t="str">
        <f t="shared" si="382"/>
        <v/>
      </c>
      <c r="Q1055" s="496" t="str">
        <f t="shared" si="383"/>
        <v/>
      </c>
      <c r="R1055" s="496" t="str">
        <f t="shared" si="384"/>
        <v/>
      </c>
      <c r="S1055" s="649" t="e">
        <f t="shared" si="390"/>
        <v>#VALUE!</v>
      </c>
      <c r="T1055" s="496" t="str">
        <f t="shared" si="385"/>
        <v/>
      </c>
      <c r="U1055" s="508"/>
      <c r="V1055" s="508"/>
      <c r="W1055" s="631"/>
      <c r="X1055" s="494">
        <f t="shared" si="386"/>
        <v>0</v>
      </c>
      <c r="Y1055" s="506">
        <f t="shared" si="387"/>
        <v>0</v>
      </c>
      <c r="Z1055" s="498"/>
      <c r="AA1055" s="662"/>
      <c r="AB1055" s="662" t="str">
        <f t="shared" si="388"/>
        <v/>
      </c>
      <c r="AC1055" s="662" t="str">
        <f t="shared" si="389"/>
        <v/>
      </c>
    </row>
    <row r="1056" spans="2:29" ht="13.9" x14ac:dyDescent="0.35">
      <c r="B1056" s="563"/>
      <c r="C1056" s="522"/>
      <c r="D1056" s="521"/>
      <c r="E1056" s="498"/>
      <c r="F1056" s="498"/>
      <c r="G1056" s="498"/>
      <c r="H1056" s="498"/>
      <c r="I1056" s="494" t="str">
        <f t="shared" si="379"/>
        <v/>
      </c>
      <c r="J1056" s="500"/>
      <c r="K1056" s="509"/>
      <c r="L1056" s="494"/>
      <c r="M1056" s="496"/>
      <c r="N1056" s="496" t="str">
        <f t="shared" si="380"/>
        <v/>
      </c>
      <c r="O1056" s="496" t="str">
        <f t="shared" si="381"/>
        <v/>
      </c>
      <c r="P1056" s="496" t="str">
        <f t="shared" si="382"/>
        <v/>
      </c>
      <c r="Q1056" s="496" t="str">
        <f t="shared" si="383"/>
        <v/>
      </c>
      <c r="R1056" s="496" t="str">
        <f t="shared" si="384"/>
        <v/>
      </c>
      <c r="S1056" s="649" t="e">
        <f t="shared" si="390"/>
        <v>#VALUE!</v>
      </c>
      <c r="T1056" s="496" t="str">
        <f t="shared" si="385"/>
        <v/>
      </c>
      <c r="U1056" s="508"/>
      <c r="V1056" s="508"/>
      <c r="W1056" s="631"/>
      <c r="X1056" s="494">
        <f t="shared" si="386"/>
        <v>0</v>
      </c>
      <c r="Y1056" s="506">
        <f t="shared" si="387"/>
        <v>0</v>
      </c>
      <c r="Z1056" s="498"/>
      <c r="AA1056" s="662"/>
      <c r="AB1056" s="662" t="str">
        <f t="shared" si="388"/>
        <v/>
      </c>
      <c r="AC1056" s="662" t="str">
        <f t="shared" si="389"/>
        <v/>
      </c>
    </row>
    <row r="1057" spans="2:29" ht="13.9" x14ac:dyDescent="0.35">
      <c r="B1057" s="563"/>
      <c r="C1057" s="522"/>
      <c r="D1057" s="521"/>
      <c r="E1057" s="498"/>
      <c r="F1057" s="498"/>
      <c r="G1057" s="498"/>
      <c r="H1057" s="498"/>
      <c r="I1057" s="494" t="str">
        <f t="shared" si="379"/>
        <v/>
      </c>
      <c r="J1057" s="500"/>
      <c r="K1057" s="509"/>
      <c r="L1057" s="494"/>
      <c r="M1057" s="496"/>
      <c r="N1057" s="496" t="str">
        <f t="shared" si="380"/>
        <v/>
      </c>
      <c r="O1057" s="496" t="str">
        <f t="shared" si="381"/>
        <v/>
      </c>
      <c r="P1057" s="496" t="str">
        <f t="shared" si="382"/>
        <v/>
      </c>
      <c r="Q1057" s="496" t="str">
        <f t="shared" si="383"/>
        <v/>
      </c>
      <c r="R1057" s="496" t="str">
        <f t="shared" si="384"/>
        <v/>
      </c>
      <c r="S1057" s="649" t="e">
        <f t="shared" si="390"/>
        <v>#VALUE!</v>
      </c>
      <c r="T1057" s="496" t="str">
        <f t="shared" si="385"/>
        <v/>
      </c>
      <c r="U1057" s="508"/>
      <c r="V1057" s="508"/>
      <c r="W1057" s="631"/>
      <c r="X1057" s="494">
        <f t="shared" si="386"/>
        <v>0</v>
      </c>
      <c r="Y1057" s="506">
        <f t="shared" si="387"/>
        <v>0</v>
      </c>
      <c r="Z1057" s="498"/>
      <c r="AA1057" s="662"/>
      <c r="AB1057" s="662" t="str">
        <f t="shared" si="388"/>
        <v/>
      </c>
      <c r="AC1057" s="662" t="str">
        <f t="shared" si="389"/>
        <v/>
      </c>
    </row>
    <row r="1058" spans="2:29" ht="13.9" x14ac:dyDescent="0.35">
      <c r="B1058" s="563"/>
      <c r="C1058" s="522"/>
      <c r="D1058" s="521"/>
      <c r="E1058" s="498"/>
      <c r="F1058" s="498"/>
      <c r="G1058" s="498"/>
      <c r="H1058" s="498"/>
      <c r="I1058" s="494" t="str">
        <f t="shared" si="379"/>
        <v/>
      </c>
      <c r="J1058" s="500"/>
      <c r="K1058" s="509"/>
      <c r="L1058" s="494"/>
      <c r="M1058" s="496"/>
      <c r="N1058" s="496" t="str">
        <f t="shared" si="380"/>
        <v/>
      </c>
      <c r="O1058" s="496" t="str">
        <f t="shared" si="381"/>
        <v/>
      </c>
      <c r="P1058" s="496" t="str">
        <f t="shared" si="382"/>
        <v/>
      </c>
      <c r="Q1058" s="496" t="str">
        <f t="shared" si="383"/>
        <v/>
      </c>
      <c r="R1058" s="496" t="str">
        <f t="shared" si="384"/>
        <v/>
      </c>
      <c r="S1058" s="649" t="e">
        <f t="shared" si="390"/>
        <v>#VALUE!</v>
      </c>
      <c r="T1058" s="496" t="str">
        <f t="shared" si="385"/>
        <v/>
      </c>
      <c r="U1058" s="508"/>
      <c r="V1058" s="508"/>
      <c r="W1058" s="631"/>
      <c r="X1058" s="494">
        <f t="shared" si="386"/>
        <v>0</v>
      </c>
      <c r="Y1058" s="506">
        <f t="shared" si="387"/>
        <v>0</v>
      </c>
      <c r="Z1058" s="498"/>
      <c r="AA1058" s="662"/>
      <c r="AB1058" s="662" t="str">
        <f t="shared" si="388"/>
        <v/>
      </c>
      <c r="AC1058" s="662" t="str">
        <f t="shared" si="389"/>
        <v/>
      </c>
    </row>
    <row r="1059" spans="2:29" ht="13.9" x14ac:dyDescent="0.35">
      <c r="B1059" s="563"/>
      <c r="C1059" s="522"/>
      <c r="D1059" s="521"/>
      <c r="E1059" s="498"/>
      <c r="F1059" s="498"/>
      <c r="G1059" s="498"/>
      <c r="H1059" s="498"/>
      <c r="I1059" s="494" t="str">
        <f t="shared" si="379"/>
        <v/>
      </c>
      <c r="J1059" s="500"/>
      <c r="K1059" s="509"/>
      <c r="L1059" s="494"/>
      <c r="M1059" s="496"/>
      <c r="N1059" s="496" t="str">
        <f t="shared" si="380"/>
        <v/>
      </c>
      <c r="O1059" s="496" t="str">
        <f t="shared" si="381"/>
        <v/>
      </c>
      <c r="P1059" s="496" t="str">
        <f t="shared" si="382"/>
        <v/>
      </c>
      <c r="Q1059" s="496" t="str">
        <f t="shared" si="383"/>
        <v/>
      </c>
      <c r="R1059" s="496" t="str">
        <f t="shared" si="384"/>
        <v/>
      </c>
      <c r="S1059" s="649" t="e">
        <f t="shared" si="390"/>
        <v>#VALUE!</v>
      </c>
      <c r="T1059" s="496" t="str">
        <f t="shared" si="385"/>
        <v/>
      </c>
      <c r="U1059" s="508"/>
      <c r="V1059" s="508"/>
      <c r="W1059" s="631"/>
      <c r="X1059" s="494">
        <f t="shared" si="386"/>
        <v>0</v>
      </c>
      <c r="Y1059" s="506">
        <f t="shared" si="387"/>
        <v>0</v>
      </c>
      <c r="Z1059" s="498"/>
      <c r="AA1059" s="662"/>
      <c r="AB1059" s="662" t="str">
        <f t="shared" si="388"/>
        <v/>
      </c>
      <c r="AC1059" s="662" t="str">
        <f t="shared" si="389"/>
        <v/>
      </c>
    </row>
    <row r="1060" spans="2:29" ht="13.9" x14ac:dyDescent="0.35">
      <c r="B1060" s="563"/>
      <c r="C1060" s="522"/>
      <c r="D1060" s="521"/>
      <c r="E1060" s="498"/>
      <c r="F1060" s="498"/>
      <c r="G1060" s="498"/>
      <c r="H1060" s="498"/>
      <c r="I1060" s="494" t="str">
        <f t="shared" si="379"/>
        <v/>
      </c>
      <c r="J1060" s="500"/>
      <c r="K1060" s="509"/>
      <c r="L1060" s="494"/>
      <c r="M1060" s="496"/>
      <c r="N1060" s="496" t="str">
        <f t="shared" si="380"/>
        <v/>
      </c>
      <c r="O1060" s="496" t="str">
        <f t="shared" si="381"/>
        <v/>
      </c>
      <c r="P1060" s="496" t="str">
        <f t="shared" si="382"/>
        <v/>
      </c>
      <c r="Q1060" s="496" t="str">
        <f t="shared" si="383"/>
        <v/>
      </c>
      <c r="R1060" s="496" t="str">
        <f t="shared" si="384"/>
        <v/>
      </c>
      <c r="S1060" s="649" t="e">
        <f t="shared" si="390"/>
        <v>#VALUE!</v>
      </c>
      <c r="T1060" s="496" t="str">
        <f t="shared" si="385"/>
        <v/>
      </c>
      <c r="U1060" s="508"/>
      <c r="V1060" s="508"/>
      <c r="W1060" s="631"/>
      <c r="X1060" s="494">
        <f t="shared" si="386"/>
        <v>0</v>
      </c>
      <c r="Y1060" s="506">
        <f t="shared" si="387"/>
        <v>0</v>
      </c>
      <c r="Z1060" s="498"/>
      <c r="AA1060" s="662"/>
      <c r="AB1060" s="662" t="str">
        <f t="shared" si="388"/>
        <v/>
      </c>
      <c r="AC1060" s="662" t="str">
        <f t="shared" si="389"/>
        <v/>
      </c>
    </row>
    <row r="1061" spans="2:29" ht="13.9" x14ac:dyDescent="0.35">
      <c r="B1061" s="563"/>
      <c r="C1061" s="522"/>
      <c r="D1061" s="521"/>
      <c r="E1061" s="498"/>
      <c r="F1061" s="498"/>
      <c r="G1061" s="498"/>
      <c r="H1061" s="498"/>
      <c r="I1061" s="494" t="str">
        <f t="shared" si="379"/>
        <v/>
      </c>
      <c r="J1061" s="500"/>
      <c r="K1061" s="509"/>
      <c r="L1061" s="494"/>
      <c r="M1061" s="496"/>
      <c r="N1061" s="496" t="str">
        <f t="shared" si="380"/>
        <v/>
      </c>
      <c r="O1061" s="496" t="str">
        <f t="shared" si="381"/>
        <v/>
      </c>
      <c r="P1061" s="496" t="str">
        <f t="shared" si="382"/>
        <v/>
      </c>
      <c r="Q1061" s="496" t="str">
        <f t="shared" si="383"/>
        <v/>
      </c>
      <c r="R1061" s="496" t="str">
        <f t="shared" si="384"/>
        <v/>
      </c>
      <c r="S1061" s="649" t="e">
        <f t="shared" si="390"/>
        <v>#VALUE!</v>
      </c>
      <c r="T1061" s="496" t="str">
        <f t="shared" si="385"/>
        <v/>
      </c>
      <c r="U1061" s="508"/>
      <c r="V1061" s="508"/>
      <c r="W1061" s="631"/>
      <c r="X1061" s="494">
        <f t="shared" si="386"/>
        <v>0</v>
      </c>
      <c r="Y1061" s="506">
        <f t="shared" si="387"/>
        <v>0</v>
      </c>
      <c r="Z1061" s="498"/>
      <c r="AA1061" s="662"/>
      <c r="AB1061" s="662" t="str">
        <f t="shared" si="388"/>
        <v/>
      </c>
      <c r="AC1061" s="662" t="str">
        <f t="shared" si="389"/>
        <v/>
      </c>
    </row>
    <row r="1062" spans="2:29" ht="13.9" x14ac:dyDescent="0.35">
      <c r="B1062" s="563"/>
      <c r="C1062" s="522"/>
      <c r="D1062" s="521"/>
      <c r="E1062" s="498"/>
      <c r="F1062" s="498"/>
      <c r="G1062" s="498"/>
      <c r="H1062" s="498"/>
      <c r="I1062" s="494" t="str">
        <f t="shared" si="379"/>
        <v/>
      </c>
      <c r="J1062" s="500"/>
      <c r="K1062" s="509"/>
      <c r="L1062" s="494"/>
      <c r="M1062" s="496"/>
      <c r="N1062" s="496" t="str">
        <f t="shared" si="380"/>
        <v/>
      </c>
      <c r="O1062" s="496" t="str">
        <f t="shared" si="381"/>
        <v/>
      </c>
      <c r="P1062" s="496" t="str">
        <f t="shared" si="382"/>
        <v/>
      </c>
      <c r="Q1062" s="496" t="str">
        <f t="shared" si="383"/>
        <v/>
      </c>
      <c r="R1062" s="496" t="str">
        <f t="shared" si="384"/>
        <v/>
      </c>
      <c r="S1062" s="649" t="e">
        <f t="shared" si="390"/>
        <v>#VALUE!</v>
      </c>
      <c r="T1062" s="496" t="str">
        <f t="shared" si="385"/>
        <v/>
      </c>
      <c r="U1062" s="508"/>
      <c r="V1062" s="508"/>
      <c r="W1062" s="631"/>
      <c r="X1062" s="494">
        <f t="shared" si="386"/>
        <v>0</v>
      </c>
      <c r="Y1062" s="506">
        <f t="shared" si="387"/>
        <v>0</v>
      </c>
      <c r="Z1062" s="498"/>
      <c r="AA1062" s="662"/>
      <c r="AB1062" s="662" t="str">
        <f t="shared" si="388"/>
        <v/>
      </c>
      <c r="AC1062" s="662" t="str">
        <f t="shared" si="389"/>
        <v/>
      </c>
    </row>
    <row r="1063" spans="2:29" ht="13.9" x14ac:dyDescent="0.35">
      <c r="B1063" s="563"/>
      <c r="C1063" s="522"/>
      <c r="D1063" s="521"/>
      <c r="E1063" s="498"/>
      <c r="F1063" s="498"/>
      <c r="G1063" s="498"/>
      <c r="H1063" s="498"/>
      <c r="I1063" s="494" t="str">
        <f t="shared" si="379"/>
        <v/>
      </c>
      <c r="J1063" s="500"/>
      <c r="K1063" s="509"/>
      <c r="L1063" s="494"/>
      <c r="M1063" s="496"/>
      <c r="N1063" s="496" t="str">
        <f t="shared" si="380"/>
        <v/>
      </c>
      <c r="O1063" s="496" t="str">
        <f t="shared" si="381"/>
        <v/>
      </c>
      <c r="P1063" s="496" t="str">
        <f t="shared" si="382"/>
        <v/>
      </c>
      <c r="Q1063" s="496" t="str">
        <f t="shared" si="383"/>
        <v/>
      </c>
      <c r="R1063" s="496" t="str">
        <f t="shared" si="384"/>
        <v/>
      </c>
      <c r="S1063" s="649" t="e">
        <f t="shared" si="390"/>
        <v>#VALUE!</v>
      </c>
      <c r="T1063" s="496" t="str">
        <f t="shared" si="385"/>
        <v/>
      </c>
      <c r="U1063" s="508"/>
      <c r="V1063" s="508"/>
      <c r="W1063" s="631"/>
      <c r="X1063" s="494">
        <f t="shared" si="386"/>
        <v>0</v>
      </c>
      <c r="Y1063" s="506">
        <f t="shared" si="387"/>
        <v>0</v>
      </c>
      <c r="Z1063" s="498"/>
      <c r="AA1063" s="662"/>
      <c r="AB1063" s="662" t="str">
        <f t="shared" si="388"/>
        <v/>
      </c>
      <c r="AC1063" s="662" t="str">
        <f t="shared" si="389"/>
        <v/>
      </c>
    </row>
    <row r="1064" spans="2:29" ht="13.9" x14ac:dyDescent="0.35">
      <c r="B1064" s="563"/>
      <c r="C1064" s="522"/>
      <c r="D1064" s="521"/>
      <c r="E1064" s="498"/>
      <c r="F1064" s="498"/>
      <c r="G1064" s="498"/>
      <c r="H1064" s="498"/>
      <c r="I1064" s="494" t="str">
        <f t="shared" si="379"/>
        <v/>
      </c>
      <c r="J1064" s="500"/>
      <c r="K1064" s="509"/>
      <c r="L1064" s="494"/>
      <c r="M1064" s="496"/>
      <c r="N1064" s="496" t="str">
        <f t="shared" si="380"/>
        <v/>
      </c>
      <c r="O1064" s="496" t="str">
        <f t="shared" si="381"/>
        <v/>
      </c>
      <c r="P1064" s="496" t="str">
        <f t="shared" si="382"/>
        <v/>
      </c>
      <c r="Q1064" s="496" t="str">
        <f t="shared" si="383"/>
        <v/>
      </c>
      <c r="R1064" s="496" t="str">
        <f t="shared" si="384"/>
        <v/>
      </c>
      <c r="S1064" s="649" t="e">
        <f t="shared" si="390"/>
        <v>#VALUE!</v>
      </c>
      <c r="T1064" s="496" t="str">
        <f t="shared" si="385"/>
        <v/>
      </c>
      <c r="U1064" s="508"/>
      <c r="V1064" s="508"/>
      <c r="W1064" s="631"/>
      <c r="X1064" s="494">
        <f t="shared" si="386"/>
        <v>0</v>
      </c>
      <c r="Y1064" s="506">
        <f t="shared" si="387"/>
        <v>0</v>
      </c>
      <c r="Z1064" s="498"/>
      <c r="AA1064" s="662"/>
      <c r="AB1064" s="662" t="str">
        <f t="shared" si="388"/>
        <v/>
      </c>
      <c r="AC1064" s="662" t="str">
        <f t="shared" si="389"/>
        <v/>
      </c>
    </row>
    <row r="1065" spans="2:29" ht="13.9" x14ac:dyDescent="0.35">
      <c r="B1065" s="563"/>
      <c r="C1065" s="522"/>
      <c r="D1065" s="521"/>
      <c r="E1065" s="498"/>
      <c r="F1065" s="498"/>
      <c r="G1065" s="498"/>
      <c r="H1065" s="498"/>
      <c r="I1065" s="494" t="str">
        <f t="shared" si="379"/>
        <v/>
      </c>
      <c r="J1065" s="500"/>
      <c r="K1065" s="509"/>
      <c r="L1065" s="494"/>
      <c r="M1065" s="496"/>
      <c r="N1065" s="496" t="str">
        <f t="shared" si="380"/>
        <v/>
      </c>
      <c r="O1065" s="496" t="str">
        <f t="shared" si="381"/>
        <v/>
      </c>
      <c r="P1065" s="496" t="str">
        <f t="shared" si="382"/>
        <v/>
      </c>
      <c r="Q1065" s="496" t="str">
        <f t="shared" si="383"/>
        <v/>
      </c>
      <c r="R1065" s="496" t="str">
        <f t="shared" si="384"/>
        <v/>
      </c>
      <c r="S1065" s="649" t="e">
        <f t="shared" si="390"/>
        <v>#VALUE!</v>
      </c>
      <c r="T1065" s="496" t="str">
        <f t="shared" si="385"/>
        <v/>
      </c>
      <c r="U1065" s="508"/>
      <c r="V1065" s="508"/>
      <c r="W1065" s="631"/>
      <c r="X1065" s="494">
        <f t="shared" si="386"/>
        <v>0</v>
      </c>
      <c r="Y1065" s="506">
        <f t="shared" si="387"/>
        <v>0</v>
      </c>
      <c r="Z1065" s="498"/>
      <c r="AA1065" s="662"/>
      <c r="AB1065" s="662" t="str">
        <f t="shared" si="388"/>
        <v/>
      </c>
      <c r="AC1065" s="662" t="str">
        <f t="shared" si="389"/>
        <v/>
      </c>
    </row>
    <row r="1066" spans="2:29" ht="13.9" x14ac:dyDescent="0.35">
      <c r="B1066" s="563"/>
      <c r="C1066" s="522"/>
      <c r="D1066" s="521"/>
      <c r="E1066" s="498"/>
      <c r="F1066" s="498"/>
      <c r="G1066" s="498"/>
      <c r="H1066" s="498"/>
      <c r="I1066" s="494" t="str">
        <f t="shared" si="379"/>
        <v/>
      </c>
      <c r="J1066" s="500"/>
      <c r="K1066" s="509"/>
      <c r="L1066" s="494"/>
      <c r="M1066" s="496"/>
      <c r="N1066" s="496" t="str">
        <f t="shared" si="380"/>
        <v/>
      </c>
      <c r="O1066" s="496" t="str">
        <f t="shared" si="381"/>
        <v/>
      </c>
      <c r="P1066" s="496" t="str">
        <f t="shared" si="382"/>
        <v/>
      </c>
      <c r="Q1066" s="496" t="str">
        <f t="shared" si="383"/>
        <v/>
      </c>
      <c r="R1066" s="496" t="str">
        <f t="shared" si="384"/>
        <v/>
      </c>
      <c r="S1066" s="649" t="e">
        <f t="shared" si="390"/>
        <v>#VALUE!</v>
      </c>
      <c r="T1066" s="496" t="str">
        <f t="shared" si="385"/>
        <v/>
      </c>
      <c r="U1066" s="508"/>
      <c r="V1066" s="508"/>
      <c r="W1066" s="631"/>
      <c r="X1066" s="494">
        <f t="shared" si="386"/>
        <v>0</v>
      </c>
      <c r="Y1066" s="506">
        <f t="shared" si="387"/>
        <v>0</v>
      </c>
      <c r="Z1066" s="498"/>
      <c r="AA1066" s="662"/>
      <c r="AB1066" s="662" t="str">
        <f t="shared" si="388"/>
        <v/>
      </c>
      <c r="AC1066" s="662" t="str">
        <f t="shared" si="389"/>
        <v/>
      </c>
    </row>
    <row r="1067" spans="2:29" ht="13.9" x14ac:dyDescent="0.35">
      <c r="B1067" s="563"/>
      <c r="C1067" s="522"/>
      <c r="D1067" s="521"/>
      <c r="E1067" s="498"/>
      <c r="F1067" s="498"/>
      <c r="G1067" s="498"/>
      <c r="H1067" s="498"/>
      <c r="I1067" s="494" t="str">
        <f t="shared" si="379"/>
        <v/>
      </c>
      <c r="J1067" s="500"/>
      <c r="K1067" s="509"/>
      <c r="L1067" s="494"/>
      <c r="M1067" s="496"/>
      <c r="N1067" s="496" t="str">
        <f t="shared" si="380"/>
        <v/>
      </c>
      <c r="O1067" s="496" t="str">
        <f t="shared" si="381"/>
        <v/>
      </c>
      <c r="P1067" s="496" t="str">
        <f t="shared" si="382"/>
        <v/>
      </c>
      <c r="Q1067" s="496" t="str">
        <f t="shared" si="383"/>
        <v/>
      </c>
      <c r="R1067" s="496" t="str">
        <f t="shared" si="384"/>
        <v/>
      </c>
      <c r="S1067" s="649" t="e">
        <f t="shared" si="390"/>
        <v>#VALUE!</v>
      </c>
      <c r="T1067" s="496" t="str">
        <f t="shared" si="385"/>
        <v/>
      </c>
      <c r="U1067" s="508"/>
      <c r="V1067" s="508"/>
      <c r="W1067" s="631"/>
      <c r="X1067" s="494">
        <f t="shared" si="386"/>
        <v>0</v>
      </c>
      <c r="Y1067" s="506">
        <f t="shared" si="387"/>
        <v>0</v>
      </c>
      <c r="Z1067" s="498"/>
      <c r="AA1067" s="662"/>
      <c r="AB1067" s="662" t="str">
        <f t="shared" si="388"/>
        <v/>
      </c>
      <c r="AC1067" s="662" t="str">
        <f t="shared" si="389"/>
        <v/>
      </c>
    </row>
    <row r="1068" spans="2:29" ht="13.9" x14ac:dyDescent="0.35">
      <c r="B1068" s="563"/>
      <c r="C1068" s="522"/>
      <c r="D1068" s="521"/>
      <c r="E1068" s="498"/>
      <c r="F1068" s="498"/>
      <c r="G1068" s="498"/>
      <c r="H1068" s="498"/>
      <c r="I1068" s="494" t="str">
        <f t="shared" si="379"/>
        <v/>
      </c>
      <c r="J1068" s="500"/>
      <c r="K1068" s="509"/>
      <c r="L1068" s="494"/>
      <c r="M1068" s="496"/>
      <c r="N1068" s="496" t="str">
        <f t="shared" si="380"/>
        <v/>
      </c>
      <c r="O1068" s="496" t="str">
        <f t="shared" si="381"/>
        <v/>
      </c>
      <c r="P1068" s="496" t="str">
        <f t="shared" si="382"/>
        <v/>
      </c>
      <c r="Q1068" s="496" t="str">
        <f t="shared" si="383"/>
        <v/>
      </c>
      <c r="R1068" s="496" t="str">
        <f t="shared" si="384"/>
        <v/>
      </c>
      <c r="S1068" s="649" t="e">
        <f t="shared" si="390"/>
        <v>#VALUE!</v>
      </c>
      <c r="T1068" s="496" t="str">
        <f t="shared" si="385"/>
        <v/>
      </c>
      <c r="U1068" s="508"/>
      <c r="V1068" s="508"/>
      <c r="W1068" s="631"/>
      <c r="X1068" s="494">
        <f t="shared" si="386"/>
        <v>0</v>
      </c>
      <c r="Y1068" s="506">
        <f t="shared" si="387"/>
        <v>0</v>
      </c>
      <c r="Z1068" s="498"/>
      <c r="AA1068" s="662"/>
      <c r="AB1068" s="662" t="str">
        <f t="shared" si="388"/>
        <v/>
      </c>
      <c r="AC1068" s="662" t="str">
        <f t="shared" si="389"/>
        <v/>
      </c>
    </row>
    <row r="1069" spans="2:29" ht="13.9" x14ac:dyDescent="0.35">
      <c r="B1069" s="563"/>
      <c r="C1069" s="522"/>
      <c r="D1069" s="521"/>
      <c r="E1069" s="498"/>
      <c r="F1069" s="498"/>
      <c r="G1069" s="498"/>
      <c r="H1069" s="498"/>
      <c r="I1069" s="494" t="str">
        <f t="shared" si="379"/>
        <v/>
      </c>
      <c r="J1069" s="500"/>
      <c r="K1069" s="509"/>
      <c r="L1069" s="494"/>
      <c r="M1069" s="496"/>
      <c r="N1069" s="496" t="str">
        <f t="shared" si="380"/>
        <v/>
      </c>
      <c r="O1069" s="496" t="str">
        <f t="shared" si="381"/>
        <v/>
      </c>
      <c r="P1069" s="496" t="str">
        <f t="shared" si="382"/>
        <v/>
      </c>
      <c r="Q1069" s="496" t="str">
        <f t="shared" si="383"/>
        <v/>
      </c>
      <c r="R1069" s="496" t="str">
        <f t="shared" si="384"/>
        <v/>
      </c>
      <c r="S1069" s="649" t="e">
        <f t="shared" si="390"/>
        <v>#VALUE!</v>
      </c>
      <c r="T1069" s="496" t="str">
        <f t="shared" si="385"/>
        <v/>
      </c>
      <c r="U1069" s="508"/>
      <c r="V1069" s="508"/>
      <c r="W1069" s="631"/>
      <c r="X1069" s="494">
        <f t="shared" si="386"/>
        <v>0</v>
      </c>
      <c r="Y1069" s="506">
        <f t="shared" si="387"/>
        <v>0</v>
      </c>
      <c r="Z1069" s="498"/>
      <c r="AA1069" s="662"/>
      <c r="AB1069" s="662" t="str">
        <f t="shared" si="388"/>
        <v/>
      </c>
      <c r="AC1069" s="662" t="str">
        <f t="shared" si="389"/>
        <v/>
      </c>
    </row>
    <row r="1070" spans="2:29" ht="13.9" x14ac:dyDescent="0.35">
      <c r="B1070" s="563"/>
      <c r="C1070" s="522"/>
      <c r="D1070" s="521"/>
      <c r="E1070" s="498"/>
      <c r="F1070" s="498"/>
      <c r="G1070" s="498"/>
      <c r="H1070" s="498"/>
      <c r="I1070" s="494" t="str">
        <f t="shared" si="379"/>
        <v/>
      </c>
      <c r="J1070" s="500"/>
      <c r="K1070" s="509"/>
      <c r="L1070" s="494"/>
      <c r="M1070" s="496"/>
      <c r="N1070" s="496" t="str">
        <f t="shared" si="380"/>
        <v/>
      </c>
      <c r="O1070" s="496" t="str">
        <f t="shared" si="381"/>
        <v/>
      </c>
      <c r="P1070" s="496" t="str">
        <f t="shared" si="382"/>
        <v/>
      </c>
      <c r="Q1070" s="496" t="str">
        <f t="shared" si="383"/>
        <v/>
      </c>
      <c r="R1070" s="496" t="str">
        <f t="shared" si="384"/>
        <v/>
      </c>
      <c r="S1070" s="649" t="e">
        <f t="shared" si="390"/>
        <v>#VALUE!</v>
      </c>
      <c r="T1070" s="496" t="str">
        <f t="shared" si="385"/>
        <v/>
      </c>
      <c r="U1070" s="508"/>
      <c r="V1070" s="508"/>
      <c r="W1070" s="631"/>
      <c r="X1070" s="494">
        <f t="shared" si="386"/>
        <v>0</v>
      </c>
      <c r="Y1070" s="506">
        <f t="shared" si="387"/>
        <v>0</v>
      </c>
      <c r="Z1070" s="498"/>
      <c r="AA1070" s="662"/>
      <c r="AB1070" s="662" t="str">
        <f t="shared" si="388"/>
        <v/>
      </c>
      <c r="AC1070" s="662" t="str">
        <f t="shared" si="389"/>
        <v/>
      </c>
    </row>
    <row r="1071" spans="2:29" ht="13.9" x14ac:dyDescent="0.35">
      <c r="B1071" s="563"/>
      <c r="C1071" s="522"/>
      <c r="D1071" s="521"/>
      <c r="E1071" s="498"/>
      <c r="F1071" s="498"/>
      <c r="G1071" s="498"/>
      <c r="H1071" s="498"/>
      <c r="I1071" s="494" t="str">
        <f t="shared" si="379"/>
        <v/>
      </c>
      <c r="J1071" s="500"/>
      <c r="K1071" s="509"/>
      <c r="L1071" s="494"/>
      <c r="M1071" s="496"/>
      <c r="N1071" s="496" t="str">
        <f t="shared" si="380"/>
        <v/>
      </c>
      <c r="O1071" s="496" t="str">
        <f t="shared" si="381"/>
        <v/>
      </c>
      <c r="P1071" s="496" t="str">
        <f t="shared" si="382"/>
        <v/>
      </c>
      <c r="Q1071" s="496" t="str">
        <f t="shared" si="383"/>
        <v/>
      </c>
      <c r="R1071" s="496" t="str">
        <f t="shared" si="384"/>
        <v/>
      </c>
      <c r="S1071" s="649" t="e">
        <f t="shared" si="390"/>
        <v>#VALUE!</v>
      </c>
      <c r="T1071" s="496" t="str">
        <f t="shared" si="385"/>
        <v/>
      </c>
      <c r="U1071" s="508"/>
      <c r="V1071" s="508"/>
      <c r="W1071" s="631"/>
      <c r="X1071" s="494">
        <f t="shared" si="386"/>
        <v>0</v>
      </c>
      <c r="Y1071" s="506">
        <f t="shared" si="387"/>
        <v>0</v>
      </c>
      <c r="Z1071" s="498"/>
      <c r="AA1071" s="662"/>
      <c r="AB1071" s="662" t="str">
        <f t="shared" si="388"/>
        <v/>
      </c>
      <c r="AC1071" s="662" t="str">
        <f t="shared" si="389"/>
        <v/>
      </c>
    </row>
    <row r="1072" spans="2:29" ht="13.9" x14ac:dyDescent="0.35">
      <c r="B1072" s="563"/>
      <c r="C1072" s="522"/>
      <c r="D1072" s="521"/>
      <c r="E1072" s="498"/>
      <c r="F1072" s="498"/>
      <c r="G1072" s="498"/>
      <c r="H1072" s="498"/>
      <c r="I1072" s="494" t="str">
        <f t="shared" si="379"/>
        <v/>
      </c>
      <c r="J1072" s="500"/>
      <c r="K1072" s="509"/>
      <c r="L1072" s="494"/>
      <c r="M1072" s="496"/>
      <c r="N1072" s="496" t="str">
        <f t="shared" si="380"/>
        <v/>
      </c>
      <c r="O1072" s="496" t="str">
        <f t="shared" si="381"/>
        <v/>
      </c>
      <c r="P1072" s="496" t="str">
        <f t="shared" si="382"/>
        <v/>
      </c>
      <c r="Q1072" s="496" t="str">
        <f t="shared" si="383"/>
        <v/>
      </c>
      <c r="R1072" s="496" t="str">
        <f t="shared" si="384"/>
        <v/>
      </c>
      <c r="S1072" s="649" t="e">
        <f t="shared" si="390"/>
        <v>#VALUE!</v>
      </c>
      <c r="T1072" s="496" t="str">
        <f t="shared" si="385"/>
        <v/>
      </c>
      <c r="U1072" s="508"/>
      <c r="V1072" s="508"/>
      <c r="W1072" s="631"/>
      <c r="X1072" s="494">
        <f t="shared" si="386"/>
        <v>0</v>
      </c>
      <c r="Y1072" s="506">
        <f t="shared" si="387"/>
        <v>0</v>
      </c>
      <c r="Z1072" s="498"/>
      <c r="AA1072" s="662"/>
      <c r="AB1072" s="662" t="str">
        <f t="shared" si="388"/>
        <v/>
      </c>
      <c r="AC1072" s="662" t="str">
        <f t="shared" si="389"/>
        <v/>
      </c>
    </row>
    <row r="1073" spans="2:29" ht="13.9" x14ac:dyDescent="0.35">
      <c r="B1073" s="563"/>
      <c r="C1073" s="522"/>
      <c r="D1073" s="521"/>
      <c r="E1073" s="498"/>
      <c r="F1073" s="498"/>
      <c r="G1073" s="498"/>
      <c r="H1073" s="498"/>
      <c r="I1073" s="494" t="str">
        <f t="shared" si="379"/>
        <v/>
      </c>
      <c r="J1073" s="500"/>
      <c r="K1073" s="509"/>
      <c r="L1073" s="494"/>
      <c r="M1073" s="496"/>
      <c r="N1073" s="496" t="str">
        <f t="shared" si="380"/>
        <v/>
      </c>
      <c r="O1073" s="496" t="str">
        <f t="shared" si="381"/>
        <v/>
      </c>
      <c r="P1073" s="496" t="str">
        <f t="shared" si="382"/>
        <v/>
      </c>
      <c r="Q1073" s="496" t="str">
        <f t="shared" si="383"/>
        <v/>
      </c>
      <c r="R1073" s="496" t="str">
        <f t="shared" si="384"/>
        <v/>
      </c>
      <c r="S1073" s="649" t="e">
        <f t="shared" si="390"/>
        <v>#VALUE!</v>
      </c>
      <c r="T1073" s="496" t="str">
        <f t="shared" si="385"/>
        <v/>
      </c>
      <c r="U1073" s="508"/>
      <c r="V1073" s="508"/>
      <c r="W1073" s="631"/>
      <c r="X1073" s="494">
        <f t="shared" si="386"/>
        <v>0</v>
      </c>
      <c r="Y1073" s="506">
        <f t="shared" si="387"/>
        <v>0</v>
      </c>
      <c r="Z1073" s="498"/>
      <c r="AA1073" s="662"/>
      <c r="AB1073" s="662" t="str">
        <f t="shared" si="388"/>
        <v/>
      </c>
      <c r="AC1073" s="662" t="str">
        <f t="shared" si="389"/>
        <v/>
      </c>
    </row>
    <row r="1074" spans="2:29" ht="13.9" x14ac:dyDescent="0.35">
      <c r="B1074" s="563"/>
      <c r="C1074" s="522"/>
      <c r="D1074" s="521"/>
      <c r="E1074" s="498"/>
      <c r="F1074" s="498"/>
      <c r="G1074" s="498"/>
      <c r="H1074" s="498"/>
      <c r="I1074" s="494" t="str">
        <f t="shared" si="379"/>
        <v/>
      </c>
      <c r="J1074" s="500"/>
      <c r="K1074" s="509"/>
      <c r="L1074" s="494"/>
      <c r="M1074" s="496"/>
      <c r="N1074" s="496" t="str">
        <f t="shared" si="380"/>
        <v/>
      </c>
      <c r="O1074" s="496" t="str">
        <f t="shared" si="381"/>
        <v/>
      </c>
      <c r="P1074" s="496" t="str">
        <f t="shared" si="382"/>
        <v/>
      </c>
      <c r="Q1074" s="496" t="str">
        <f t="shared" si="383"/>
        <v/>
      </c>
      <c r="R1074" s="496" t="str">
        <f t="shared" si="384"/>
        <v/>
      </c>
      <c r="S1074" s="649" t="e">
        <f t="shared" si="390"/>
        <v>#VALUE!</v>
      </c>
      <c r="T1074" s="496" t="str">
        <f t="shared" si="385"/>
        <v/>
      </c>
      <c r="U1074" s="508"/>
      <c r="V1074" s="508"/>
      <c r="W1074" s="631"/>
      <c r="X1074" s="494">
        <f t="shared" si="386"/>
        <v>0</v>
      </c>
      <c r="Y1074" s="506">
        <f t="shared" si="387"/>
        <v>0</v>
      </c>
      <c r="Z1074" s="498"/>
      <c r="AA1074" s="662"/>
      <c r="AB1074" s="662" t="str">
        <f t="shared" si="388"/>
        <v/>
      </c>
      <c r="AC1074" s="662" t="str">
        <f t="shared" si="389"/>
        <v/>
      </c>
    </row>
    <row r="1075" spans="2:29" ht="13.9" x14ac:dyDescent="0.35">
      <c r="B1075" s="563"/>
      <c r="C1075" s="522"/>
      <c r="D1075" s="521"/>
      <c r="E1075" s="498"/>
      <c r="F1075" s="498"/>
      <c r="G1075" s="498"/>
      <c r="H1075" s="498"/>
      <c r="I1075" s="494" t="str">
        <f t="shared" ref="I1075:I1138" si="391">IF(H1075="","",VLOOKUP(H1075,Applicator,2,0))</f>
        <v/>
      </c>
      <c r="J1075" s="500"/>
      <c r="K1075" s="509"/>
      <c r="L1075" s="494"/>
      <c r="M1075" s="496"/>
      <c r="N1075" s="496" t="str">
        <f t="shared" ref="N1075:N1138" si="392">IF(M1075="","",VLOOKUP(M1075,apple_list,2,0))</f>
        <v/>
      </c>
      <c r="O1075" s="496" t="str">
        <f t="shared" ref="O1075:O1138" si="393">IF(M1075="","",VLOOKUP(M1075,apple_list,3,0))</f>
        <v/>
      </c>
      <c r="P1075" s="496" t="str">
        <f t="shared" ref="P1075:P1138" si="394">IF(M1075="","",VLOOKUP(M1075,apple_list,4,0))</f>
        <v/>
      </c>
      <c r="Q1075" s="496" t="str">
        <f t="shared" ref="Q1075:Q1138" si="395">IF(M1075="","",VLOOKUP(M1075,apple_list,5,0))</f>
        <v/>
      </c>
      <c r="R1075" s="496" t="str">
        <f t="shared" ref="R1075:R1138" si="396">IF(M1075="","",VLOOKUP(M1075,apple_list,6,0))</f>
        <v/>
      </c>
      <c r="S1075" s="649" t="e">
        <f t="shared" si="390"/>
        <v>#VALUE!</v>
      </c>
      <c r="T1075" s="496" t="str">
        <f t="shared" ref="T1075:T1138" si="397">IF(M1075="","",VLOOKUP(M1075,apple_list,7,0))</f>
        <v/>
      </c>
      <c r="U1075" s="508"/>
      <c r="V1075" s="508"/>
      <c r="W1075" s="631"/>
      <c r="X1075" s="494">
        <f t="shared" ref="X1075:X1138" si="398">U1075*V1075</f>
        <v>0</v>
      </c>
      <c r="Y1075" s="506">
        <f t="shared" ref="Y1075:Y1138" si="399">W1075</f>
        <v>0</v>
      </c>
      <c r="Z1075" s="498"/>
      <c r="AA1075" s="662"/>
      <c r="AB1075" s="662" t="str">
        <f t="shared" si="388"/>
        <v/>
      </c>
      <c r="AC1075" s="662" t="str">
        <f t="shared" si="389"/>
        <v/>
      </c>
    </row>
    <row r="1076" spans="2:29" ht="13.9" x14ac:dyDescent="0.35">
      <c r="B1076" s="563"/>
      <c r="C1076" s="522"/>
      <c r="D1076" s="521"/>
      <c r="E1076" s="498"/>
      <c r="F1076" s="498"/>
      <c r="G1076" s="498"/>
      <c r="H1076" s="498"/>
      <c r="I1076" s="494" t="str">
        <f t="shared" si="391"/>
        <v/>
      </c>
      <c r="J1076" s="500"/>
      <c r="K1076" s="509"/>
      <c r="L1076" s="494"/>
      <c r="M1076" s="496"/>
      <c r="N1076" s="496" t="str">
        <f t="shared" si="392"/>
        <v/>
      </c>
      <c r="O1076" s="496" t="str">
        <f t="shared" si="393"/>
        <v/>
      </c>
      <c r="P1076" s="496" t="str">
        <f t="shared" si="394"/>
        <v/>
      </c>
      <c r="Q1076" s="496" t="str">
        <f t="shared" si="395"/>
        <v/>
      </c>
      <c r="R1076" s="496" t="str">
        <f t="shared" si="396"/>
        <v/>
      </c>
      <c r="S1076" s="649" t="e">
        <f t="shared" si="390"/>
        <v>#VALUE!</v>
      </c>
      <c r="T1076" s="496" t="str">
        <f t="shared" si="397"/>
        <v/>
      </c>
      <c r="U1076" s="508"/>
      <c r="V1076" s="508"/>
      <c r="W1076" s="631"/>
      <c r="X1076" s="494">
        <f t="shared" si="398"/>
        <v>0</v>
      </c>
      <c r="Y1076" s="506">
        <f t="shared" si="399"/>
        <v>0</v>
      </c>
      <c r="Z1076" s="498"/>
      <c r="AA1076" s="662"/>
      <c r="AB1076" s="662" t="str">
        <f t="shared" si="388"/>
        <v/>
      </c>
      <c r="AC1076" s="662" t="str">
        <f t="shared" si="389"/>
        <v/>
      </c>
    </row>
    <row r="1077" spans="2:29" ht="13.9" x14ac:dyDescent="0.35">
      <c r="B1077" s="563"/>
      <c r="C1077" s="522"/>
      <c r="D1077" s="521"/>
      <c r="E1077" s="498"/>
      <c r="F1077" s="498"/>
      <c r="G1077" s="498"/>
      <c r="H1077" s="498"/>
      <c r="I1077" s="494" t="str">
        <f t="shared" si="391"/>
        <v/>
      </c>
      <c r="J1077" s="500"/>
      <c r="K1077" s="509"/>
      <c r="L1077" s="494"/>
      <c r="M1077" s="496"/>
      <c r="N1077" s="496" t="str">
        <f t="shared" si="392"/>
        <v/>
      </c>
      <c r="O1077" s="496" t="str">
        <f t="shared" si="393"/>
        <v/>
      </c>
      <c r="P1077" s="496" t="str">
        <f t="shared" si="394"/>
        <v/>
      </c>
      <c r="Q1077" s="496" t="str">
        <f t="shared" si="395"/>
        <v/>
      </c>
      <c r="R1077" s="496" t="str">
        <f t="shared" si="396"/>
        <v/>
      </c>
      <c r="S1077" s="649" t="e">
        <f t="shared" si="390"/>
        <v>#VALUE!</v>
      </c>
      <c r="T1077" s="496" t="str">
        <f t="shared" si="397"/>
        <v/>
      </c>
      <c r="U1077" s="508"/>
      <c r="V1077" s="508"/>
      <c r="W1077" s="631"/>
      <c r="X1077" s="494">
        <f t="shared" si="398"/>
        <v>0</v>
      </c>
      <c r="Y1077" s="506">
        <f t="shared" si="399"/>
        <v>0</v>
      </c>
      <c r="Z1077" s="498"/>
      <c r="AA1077" s="662"/>
      <c r="AB1077" s="662" t="str">
        <f t="shared" si="388"/>
        <v/>
      </c>
      <c r="AC1077" s="662" t="str">
        <f t="shared" si="389"/>
        <v/>
      </c>
    </row>
    <row r="1078" spans="2:29" ht="13.9" x14ac:dyDescent="0.35">
      <c r="B1078" s="563"/>
      <c r="C1078" s="522"/>
      <c r="D1078" s="521"/>
      <c r="E1078" s="498"/>
      <c r="F1078" s="498"/>
      <c r="G1078" s="498"/>
      <c r="H1078" s="498"/>
      <c r="I1078" s="494" t="str">
        <f t="shared" si="391"/>
        <v/>
      </c>
      <c r="J1078" s="500"/>
      <c r="K1078" s="509"/>
      <c r="L1078" s="494"/>
      <c r="M1078" s="496"/>
      <c r="N1078" s="496" t="str">
        <f t="shared" si="392"/>
        <v/>
      </c>
      <c r="O1078" s="496" t="str">
        <f t="shared" si="393"/>
        <v/>
      </c>
      <c r="P1078" s="496" t="str">
        <f t="shared" si="394"/>
        <v/>
      </c>
      <c r="Q1078" s="496" t="str">
        <f t="shared" si="395"/>
        <v/>
      </c>
      <c r="R1078" s="496" t="str">
        <f t="shared" si="396"/>
        <v/>
      </c>
      <c r="S1078" s="649" t="e">
        <f t="shared" si="390"/>
        <v>#VALUE!</v>
      </c>
      <c r="T1078" s="496" t="str">
        <f t="shared" si="397"/>
        <v/>
      </c>
      <c r="U1078" s="508"/>
      <c r="V1078" s="508"/>
      <c r="W1078" s="631"/>
      <c r="X1078" s="494">
        <f t="shared" si="398"/>
        <v>0</v>
      </c>
      <c r="Y1078" s="506">
        <f t="shared" si="399"/>
        <v>0</v>
      </c>
      <c r="Z1078" s="498"/>
      <c r="AA1078" s="662"/>
      <c r="AB1078" s="662" t="str">
        <f t="shared" si="388"/>
        <v/>
      </c>
      <c r="AC1078" s="662" t="str">
        <f t="shared" si="389"/>
        <v/>
      </c>
    </row>
    <row r="1079" spans="2:29" ht="13.9" x14ac:dyDescent="0.35">
      <c r="B1079" s="563"/>
      <c r="C1079" s="522"/>
      <c r="D1079" s="521"/>
      <c r="E1079" s="498"/>
      <c r="F1079" s="498"/>
      <c r="G1079" s="498"/>
      <c r="H1079" s="498"/>
      <c r="I1079" s="494" t="str">
        <f t="shared" si="391"/>
        <v/>
      </c>
      <c r="J1079" s="500"/>
      <c r="K1079" s="509"/>
      <c r="L1079" s="494"/>
      <c r="M1079" s="496"/>
      <c r="N1079" s="496" t="str">
        <f t="shared" si="392"/>
        <v/>
      </c>
      <c r="O1079" s="496" t="str">
        <f t="shared" si="393"/>
        <v/>
      </c>
      <c r="P1079" s="496" t="str">
        <f t="shared" si="394"/>
        <v/>
      </c>
      <c r="Q1079" s="496" t="str">
        <f t="shared" si="395"/>
        <v/>
      </c>
      <c r="R1079" s="496" t="str">
        <f t="shared" si="396"/>
        <v/>
      </c>
      <c r="S1079" s="649" t="e">
        <f t="shared" si="390"/>
        <v>#VALUE!</v>
      </c>
      <c r="T1079" s="496" t="str">
        <f t="shared" si="397"/>
        <v/>
      </c>
      <c r="U1079" s="508"/>
      <c r="V1079" s="508"/>
      <c r="W1079" s="631"/>
      <c r="X1079" s="494">
        <f t="shared" si="398"/>
        <v>0</v>
      </c>
      <c r="Y1079" s="506">
        <f t="shared" si="399"/>
        <v>0</v>
      </c>
      <c r="Z1079" s="498"/>
      <c r="AA1079" s="662"/>
      <c r="AB1079" s="662" t="str">
        <f t="shared" si="388"/>
        <v/>
      </c>
      <c r="AC1079" s="662" t="str">
        <f t="shared" si="389"/>
        <v/>
      </c>
    </row>
    <row r="1080" spans="2:29" ht="13.9" x14ac:dyDescent="0.35">
      <c r="B1080" s="563"/>
      <c r="C1080" s="522"/>
      <c r="D1080" s="521"/>
      <c r="E1080" s="498"/>
      <c r="F1080" s="498"/>
      <c r="G1080" s="498"/>
      <c r="H1080" s="498"/>
      <c r="I1080" s="494" t="str">
        <f t="shared" si="391"/>
        <v/>
      </c>
      <c r="J1080" s="500"/>
      <c r="K1080" s="509"/>
      <c r="L1080" s="494"/>
      <c r="M1080" s="496"/>
      <c r="N1080" s="496" t="str">
        <f t="shared" si="392"/>
        <v/>
      </c>
      <c r="O1080" s="496" t="str">
        <f t="shared" si="393"/>
        <v/>
      </c>
      <c r="P1080" s="496" t="str">
        <f t="shared" si="394"/>
        <v/>
      </c>
      <c r="Q1080" s="496" t="str">
        <f t="shared" si="395"/>
        <v/>
      </c>
      <c r="R1080" s="496" t="str">
        <f t="shared" si="396"/>
        <v/>
      </c>
      <c r="S1080" s="649" t="e">
        <f t="shared" si="390"/>
        <v>#VALUE!</v>
      </c>
      <c r="T1080" s="496" t="str">
        <f t="shared" si="397"/>
        <v/>
      </c>
      <c r="U1080" s="508"/>
      <c r="V1080" s="508"/>
      <c r="W1080" s="631"/>
      <c r="X1080" s="494">
        <f t="shared" si="398"/>
        <v>0</v>
      </c>
      <c r="Y1080" s="506">
        <f t="shared" si="399"/>
        <v>0</v>
      </c>
      <c r="Z1080" s="498"/>
      <c r="AA1080" s="662"/>
      <c r="AB1080" s="662" t="str">
        <f t="shared" si="388"/>
        <v/>
      </c>
      <c r="AC1080" s="662" t="str">
        <f t="shared" si="389"/>
        <v/>
      </c>
    </row>
    <row r="1081" spans="2:29" ht="13.9" x14ac:dyDescent="0.35">
      <c r="B1081" s="563"/>
      <c r="C1081" s="522"/>
      <c r="D1081" s="521"/>
      <c r="E1081" s="498"/>
      <c r="F1081" s="498"/>
      <c r="G1081" s="498"/>
      <c r="H1081" s="498"/>
      <c r="I1081" s="494" t="str">
        <f t="shared" si="391"/>
        <v/>
      </c>
      <c r="J1081" s="500"/>
      <c r="K1081" s="509"/>
      <c r="L1081" s="494"/>
      <c r="M1081" s="496"/>
      <c r="N1081" s="496" t="str">
        <f t="shared" si="392"/>
        <v/>
      </c>
      <c r="O1081" s="496" t="str">
        <f t="shared" si="393"/>
        <v/>
      </c>
      <c r="P1081" s="496" t="str">
        <f t="shared" si="394"/>
        <v/>
      </c>
      <c r="Q1081" s="496" t="str">
        <f t="shared" si="395"/>
        <v/>
      </c>
      <c r="R1081" s="496" t="str">
        <f t="shared" si="396"/>
        <v/>
      </c>
      <c r="S1081" s="649" t="e">
        <f t="shared" si="390"/>
        <v>#VALUE!</v>
      </c>
      <c r="T1081" s="496" t="str">
        <f t="shared" si="397"/>
        <v/>
      </c>
      <c r="U1081" s="508"/>
      <c r="V1081" s="508"/>
      <c r="W1081" s="631"/>
      <c r="X1081" s="494">
        <f t="shared" si="398"/>
        <v>0</v>
      </c>
      <c r="Y1081" s="506">
        <f t="shared" si="399"/>
        <v>0</v>
      </c>
      <c r="Z1081" s="498"/>
      <c r="AA1081" s="662"/>
      <c r="AB1081" s="662" t="str">
        <f t="shared" si="388"/>
        <v/>
      </c>
      <c r="AC1081" s="662" t="str">
        <f t="shared" si="389"/>
        <v/>
      </c>
    </row>
    <row r="1082" spans="2:29" ht="13.9" x14ac:dyDescent="0.35">
      <c r="B1082" s="563"/>
      <c r="C1082" s="522"/>
      <c r="D1082" s="521"/>
      <c r="E1082" s="498"/>
      <c r="F1082" s="498"/>
      <c r="G1082" s="498"/>
      <c r="H1082" s="498"/>
      <c r="I1082" s="494" t="str">
        <f t="shared" si="391"/>
        <v/>
      </c>
      <c r="J1082" s="500"/>
      <c r="K1082" s="509"/>
      <c r="L1082" s="494"/>
      <c r="M1082" s="496"/>
      <c r="N1082" s="496" t="str">
        <f t="shared" si="392"/>
        <v/>
      </c>
      <c r="O1082" s="496" t="str">
        <f t="shared" si="393"/>
        <v/>
      </c>
      <c r="P1082" s="496" t="str">
        <f t="shared" si="394"/>
        <v/>
      </c>
      <c r="Q1082" s="496" t="str">
        <f t="shared" si="395"/>
        <v/>
      </c>
      <c r="R1082" s="496" t="str">
        <f t="shared" si="396"/>
        <v/>
      </c>
      <c r="S1082" s="649" t="e">
        <f t="shared" si="390"/>
        <v>#VALUE!</v>
      </c>
      <c r="T1082" s="496" t="str">
        <f t="shared" si="397"/>
        <v/>
      </c>
      <c r="U1082" s="508"/>
      <c r="V1082" s="508"/>
      <c r="W1082" s="631"/>
      <c r="X1082" s="494">
        <f t="shared" si="398"/>
        <v>0</v>
      </c>
      <c r="Y1082" s="506">
        <f t="shared" si="399"/>
        <v>0</v>
      </c>
      <c r="Z1082" s="498"/>
      <c r="AA1082" s="662"/>
      <c r="AB1082" s="662" t="str">
        <f t="shared" si="388"/>
        <v/>
      </c>
      <c r="AC1082" s="662" t="str">
        <f t="shared" si="389"/>
        <v/>
      </c>
    </row>
    <row r="1083" spans="2:29" ht="13.9" x14ac:dyDescent="0.35">
      <c r="B1083" s="563"/>
      <c r="C1083" s="522"/>
      <c r="D1083" s="521"/>
      <c r="E1083" s="498"/>
      <c r="F1083" s="498"/>
      <c r="G1083" s="498"/>
      <c r="H1083" s="498"/>
      <c r="I1083" s="494" t="str">
        <f t="shared" si="391"/>
        <v/>
      </c>
      <c r="J1083" s="500"/>
      <c r="K1083" s="509"/>
      <c r="L1083" s="494"/>
      <c r="M1083" s="496"/>
      <c r="N1083" s="496" t="str">
        <f t="shared" si="392"/>
        <v/>
      </c>
      <c r="O1083" s="496" t="str">
        <f t="shared" si="393"/>
        <v/>
      </c>
      <c r="P1083" s="496" t="str">
        <f t="shared" si="394"/>
        <v/>
      </c>
      <c r="Q1083" s="496" t="str">
        <f t="shared" si="395"/>
        <v/>
      </c>
      <c r="R1083" s="496" t="str">
        <f t="shared" si="396"/>
        <v/>
      </c>
      <c r="S1083" s="649" t="e">
        <f t="shared" si="390"/>
        <v>#VALUE!</v>
      </c>
      <c r="T1083" s="496" t="str">
        <f t="shared" si="397"/>
        <v/>
      </c>
      <c r="U1083" s="508"/>
      <c r="V1083" s="508"/>
      <c r="W1083" s="631"/>
      <c r="X1083" s="494">
        <f t="shared" si="398"/>
        <v>0</v>
      </c>
      <c r="Y1083" s="506">
        <f t="shared" si="399"/>
        <v>0</v>
      </c>
      <c r="Z1083" s="498"/>
      <c r="AA1083" s="662"/>
      <c r="AB1083" s="662" t="str">
        <f t="shared" si="388"/>
        <v/>
      </c>
      <c r="AC1083" s="662" t="str">
        <f t="shared" si="389"/>
        <v/>
      </c>
    </row>
    <row r="1084" spans="2:29" ht="13.9" x14ac:dyDescent="0.35">
      <c r="B1084" s="563"/>
      <c r="C1084" s="522"/>
      <c r="D1084" s="521"/>
      <c r="E1084" s="498"/>
      <c r="F1084" s="498"/>
      <c r="G1084" s="498"/>
      <c r="H1084" s="498"/>
      <c r="I1084" s="494" t="str">
        <f t="shared" si="391"/>
        <v/>
      </c>
      <c r="J1084" s="500"/>
      <c r="K1084" s="509"/>
      <c r="L1084" s="494"/>
      <c r="M1084" s="496"/>
      <c r="N1084" s="496" t="str">
        <f t="shared" si="392"/>
        <v/>
      </c>
      <c r="O1084" s="496" t="str">
        <f t="shared" si="393"/>
        <v/>
      </c>
      <c r="P1084" s="496" t="str">
        <f t="shared" si="394"/>
        <v/>
      </c>
      <c r="Q1084" s="496" t="str">
        <f t="shared" si="395"/>
        <v/>
      </c>
      <c r="R1084" s="496" t="str">
        <f t="shared" si="396"/>
        <v/>
      </c>
      <c r="S1084" s="649" t="e">
        <f t="shared" si="390"/>
        <v>#VALUE!</v>
      </c>
      <c r="T1084" s="496" t="str">
        <f t="shared" si="397"/>
        <v/>
      </c>
      <c r="U1084" s="508"/>
      <c r="V1084" s="508"/>
      <c r="W1084" s="631"/>
      <c r="X1084" s="494">
        <f t="shared" si="398"/>
        <v>0</v>
      </c>
      <c r="Y1084" s="506">
        <f t="shared" si="399"/>
        <v>0</v>
      </c>
      <c r="Z1084" s="498"/>
      <c r="AA1084" s="662"/>
      <c r="AB1084" s="662" t="str">
        <f t="shared" si="388"/>
        <v/>
      </c>
      <c r="AC1084" s="662" t="str">
        <f t="shared" si="389"/>
        <v/>
      </c>
    </row>
    <row r="1085" spans="2:29" ht="13.9" x14ac:dyDescent="0.35">
      <c r="B1085" s="563"/>
      <c r="C1085" s="522"/>
      <c r="D1085" s="521"/>
      <c r="E1085" s="498"/>
      <c r="F1085" s="498"/>
      <c r="G1085" s="498"/>
      <c r="H1085" s="498"/>
      <c r="I1085" s="494" t="str">
        <f t="shared" si="391"/>
        <v/>
      </c>
      <c r="J1085" s="500"/>
      <c r="K1085" s="509"/>
      <c r="L1085" s="494"/>
      <c r="M1085" s="496"/>
      <c r="N1085" s="496" t="str">
        <f t="shared" si="392"/>
        <v/>
      </c>
      <c r="O1085" s="496" t="str">
        <f t="shared" si="393"/>
        <v/>
      </c>
      <c r="P1085" s="496" t="str">
        <f t="shared" si="394"/>
        <v/>
      </c>
      <c r="Q1085" s="496" t="str">
        <f t="shared" si="395"/>
        <v/>
      </c>
      <c r="R1085" s="496" t="str">
        <f t="shared" si="396"/>
        <v/>
      </c>
      <c r="S1085" s="649" t="e">
        <f t="shared" si="390"/>
        <v>#VALUE!</v>
      </c>
      <c r="T1085" s="496" t="str">
        <f t="shared" si="397"/>
        <v/>
      </c>
      <c r="U1085" s="508"/>
      <c r="V1085" s="508"/>
      <c r="W1085" s="631"/>
      <c r="X1085" s="494">
        <f t="shared" si="398"/>
        <v>0</v>
      </c>
      <c r="Y1085" s="506">
        <f t="shared" si="399"/>
        <v>0</v>
      </c>
      <c r="Z1085" s="498"/>
      <c r="AA1085" s="662"/>
      <c r="AB1085" s="662" t="str">
        <f t="shared" si="388"/>
        <v/>
      </c>
      <c r="AC1085" s="662" t="str">
        <f t="shared" si="389"/>
        <v/>
      </c>
    </row>
    <row r="1086" spans="2:29" ht="13.9" x14ac:dyDescent="0.35">
      <c r="B1086" s="563"/>
      <c r="C1086" s="522"/>
      <c r="D1086" s="521"/>
      <c r="E1086" s="498"/>
      <c r="F1086" s="498"/>
      <c r="G1086" s="498"/>
      <c r="H1086" s="498"/>
      <c r="I1086" s="494" t="str">
        <f t="shared" si="391"/>
        <v/>
      </c>
      <c r="J1086" s="500"/>
      <c r="K1086" s="509"/>
      <c r="L1086" s="494"/>
      <c r="M1086" s="496"/>
      <c r="N1086" s="496" t="str">
        <f t="shared" si="392"/>
        <v/>
      </c>
      <c r="O1086" s="496" t="str">
        <f t="shared" si="393"/>
        <v/>
      </c>
      <c r="P1086" s="496" t="str">
        <f t="shared" si="394"/>
        <v/>
      </c>
      <c r="Q1086" s="496" t="str">
        <f t="shared" si="395"/>
        <v/>
      </c>
      <c r="R1086" s="496" t="str">
        <f t="shared" si="396"/>
        <v/>
      </c>
      <c r="S1086" s="649" t="e">
        <f t="shared" si="390"/>
        <v>#VALUE!</v>
      </c>
      <c r="T1086" s="496" t="str">
        <f t="shared" si="397"/>
        <v/>
      </c>
      <c r="U1086" s="508"/>
      <c r="V1086" s="508"/>
      <c r="W1086" s="631"/>
      <c r="X1086" s="494">
        <f t="shared" si="398"/>
        <v>0</v>
      </c>
      <c r="Y1086" s="506">
        <f t="shared" si="399"/>
        <v>0</v>
      </c>
      <c r="Z1086" s="498"/>
      <c r="AA1086" s="662"/>
      <c r="AB1086" s="662" t="str">
        <f t="shared" si="388"/>
        <v/>
      </c>
      <c r="AC1086" s="662" t="str">
        <f t="shared" si="389"/>
        <v/>
      </c>
    </row>
    <row r="1087" spans="2:29" ht="13.9" x14ac:dyDescent="0.35">
      <c r="B1087" s="563"/>
      <c r="C1087" s="522"/>
      <c r="D1087" s="521"/>
      <c r="E1087" s="498"/>
      <c r="F1087" s="498"/>
      <c r="G1087" s="498"/>
      <c r="H1087" s="498"/>
      <c r="I1087" s="494" t="str">
        <f t="shared" si="391"/>
        <v/>
      </c>
      <c r="J1087" s="500"/>
      <c r="K1087" s="509"/>
      <c r="L1087" s="494"/>
      <c r="M1087" s="496"/>
      <c r="N1087" s="496" t="str">
        <f t="shared" si="392"/>
        <v/>
      </c>
      <c r="O1087" s="496" t="str">
        <f t="shared" si="393"/>
        <v/>
      </c>
      <c r="P1087" s="496" t="str">
        <f t="shared" si="394"/>
        <v/>
      </c>
      <c r="Q1087" s="496" t="str">
        <f t="shared" si="395"/>
        <v/>
      </c>
      <c r="R1087" s="496" t="str">
        <f t="shared" si="396"/>
        <v/>
      </c>
      <c r="S1087" s="649" t="e">
        <f t="shared" si="390"/>
        <v>#VALUE!</v>
      </c>
      <c r="T1087" s="496" t="str">
        <f t="shared" si="397"/>
        <v/>
      </c>
      <c r="U1087" s="508"/>
      <c r="V1087" s="508"/>
      <c r="W1087" s="631"/>
      <c r="X1087" s="494">
        <f t="shared" si="398"/>
        <v>0</v>
      </c>
      <c r="Y1087" s="506">
        <f t="shared" si="399"/>
        <v>0</v>
      </c>
      <c r="Z1087" s="498"/>
      <c r="AA1087" s="662"/>
      <c r="AB1087" s="662" t="str">
        <f t="shared" si="388"/>
        <v/>
      </c>
      <c r="AC1087" s="662" t="str">
        <f t="shared" si="389"/>
        <v/>
      </c>
    </row>
    <row r="1088" spans="2:29" ht="13.9" x14ac:dyDescent="0.35">
      <c r="B1088" s="563"/>
      <c r="C1088" s="522"/>
      <c r="D1088" s="521"/>
      <c r="E1088" s="498"/>
      <c r="F1088" s="498"/>
      <c r="G1088" s="498"/>
      <c r="H1088" s="498"/>
      <c r="I1088" s="494" t="str">
        <f t="shared" si="391"/>
        <v/>
      </c>
      <c r="J1088" s="500"/>
      <c r="K1088" s="509"/>
      <c r="L1088" s="494"/>
      <c r="M1088" s="496"/>
      <c r="N1088" s="496" t="str">
        <f t="shared" si="392"/>
        <v/>
      </c>
      <c r="O1088" s="496" t="str">
        <f t="shared" si="393"/>
        <v/>
      </c>
      <c r="P1088" s="496" t="str">
        <f t="shared" si="394"/>
        <v/>
      </c>
      <c r="Q1088" s="496" t="str">
        <f t="shared" si="395"/>
        <v/>
      </c>
      <c r="R1088" s="496" t="str">
        <f t="shared" si="396"/>
        <v/>
      </c>
      <c r="S1088" s="649" t="e">
        <f t="shared" si="390"/>
        <v>#VALUE!</v>
      </c>
      <c r="T1088" s="496" t="str">
        <f t="shared" si="397"/>
        <v/>
      </c>
      <c r="U1088" s="508"/>
      <c r="V1088" s="508"/>
      <c r="W1088" s="631"/>
      <c r="X1088" s="494">
        <f t="shared" si="398"/>
        <v>0</v>
      </c>
      <c r="Y1088" s="506">
        <f t="shared" si="399"/>
        <v>0</v>
      </c>
      <c r="Z1088" s="498"/>
      <c r="AA1088" s="662"/>
      <c r="AB1088" s="662" t="str">
        <f t="shared" si="388"/>
        <v/>
      </c>
      <c r="AC1088" s="662" t="str">
        <f t="shared" si="389"/>
        <v/>
      </c>
    </row>
    <row r="1089" spans="2:29" ht="13.9" x14ac:dyDescent="0.35">
      <c r="B1089" s="563"/>
      <c r="C1089" s="522"/>
      <c r="D1089" s="521"/>
      <c r="E1089" s="498"/>
      <c r="F1089" s="498"/>
      <c r="G1089" s="498"/>
      <c r="H1089" s="498"/>
      <c r="I1089" s="494" t="str">
        <f t="shared" si="391"/>
        <v/>
      </c>
      <c r="J1089" s="500"/>
      <c r="K1089" s="509"/>
      <c r="L1089" s="494"/>
      <c r="M1089" s="496"/>
      <c r="N1089" s="496" t="str">
        <f t="shared" si="392"/>
        <v/>
      </c>
      <c r="O1089" s="496" t="str">
        <f t="shared" si="393"/>
        <v/>
      </c>
      <c r="P1089" s="496" t="str">
        <f t="shared" si="394"/>
        <v/>
      </c>
      <c r="Q1089" s="496" t="str">
        <f t="shared" si="395"/>
        <v/>
      </c>
      <c r="R1089" s="496" t="str">
        <f t="shared" si="396"/>
        <v/>
      </c>
      <c r="S1089" s="649" t="e">
        <f t="shared" si="390"/>
        <v>#VALUE!</v>
      </c>
      <c r="T1089" s="496" t="str">
        <f t="shared" si="397"/>
        <v/>
      </c>
      <c r="U1089" s="508"/>
      <c r="V1089" s="508"/>
      <c r="W1089" s="631"/>
      <c r="X1089" s="494">
        <f t="shared" si="398"/>
        <v>0</v>
      </c>
      <c r="Y1089" s="506">
        <f t="shared" si="399"/>
        <v>0</v>
      </c>
      <c r="Z1089" s="498"/>
      <c r="AA1089" s="662"/>
      <c r="AB1089" s="662" t="str">
        <f t="shared" si="388"/>
        <v/>
      </c>
      <c r="AC1089" s="662" t="str">
        <f t="shared" si="389"/>
        <v/>
      </c>
    </row>
    <row r="1090" spans="2:29" ht="13.9" x14ac:dyDescent="0.35">
      <c r="B1090" s="563"/>
      <c r="C1090" s="522"/>
      <c r="D1090" s="521"/>
      <c r="E1090" s="498"/>
      <c r="F1090" s="498"/>
      <c r="G1090" s="498"/>
      <c r="H1090" s="498"/>
      <c r="I1090" s="494" t="str">
        <f t="shared" si="391"/>
        <v/>
      </c>
      <c r="J1090" s="500"/>
      <c r="K1090" s="509"/>
      <c r="L1090" s="494"/>
      <c r="M1090" s="496"/>
      <c r="N1090" s="496" t="str">
        <f t="shared" si="392"/>
        <v/>
      </c>
      <c r="O1090" s="496" t="str">
        <f t="shared" si="393"/>
        <v/>
      </c>
      <c r="P1090" s="496" t="str">
        <f t="shared" si="394"/>
        <v/>
      </c>
      <c r="Q1090" s="496" t="str">
        <f t="shared" si="395"/>
        <v/>
      </c>
      <c r="R1090" s="496" t="str">
        <f t="shared" si="396"/>
        <v/>
      </c>
      <c r="S1090" s="649" t="e">
        <f t="shared" si="390"/>
        <v>#VALUE!</v>
      </c>
      <c r="T1090" s="496" t="str">
        <f t="shared" si="397"/>
        <v/>
      </c>
      <c r="U1090" s="508"/>
      <c r="V1090" s="508"/>
      <c r="W1090" s="631"/>
      <c r="X1090" s="494">
        <f t="shared" si="398"/>
        <v>0</v>
      </c>
      <c r="Y1090" s="506">
        <f t="shared" si="399"/>
        <v>0</v>
      </c>
      <c r="Z1090" s="498"/>
      <c r="AA1090" s="662"/>
      <c r="AB1090" s="662" t="str">
        <f t="shared" si="388"/>
        <v/>
      </c>
      <c r="AC1090" s="662" t="str">
        <f t="shared" si="389"/>
        <v/>
      </c>
    </row>
    <row r="1091" spans="2:29" ht="13.9" x14ac:dyDescent="0.35">
      <c r="B1091" s="563"/>
      <c r="C1091" s="522"/>
      <c r="D1091" s="521"/>
      <c r="E1091" s="498"/>
      <c r="F1091" s="498"/>
      <c r="G1091" s="498"/>
      <c r="H1091" s="498"/>
      <c r="I1091" s="494" t="str">
        <f t="shared" si="391"/>
        <v/>
      </c>
      <c r="J1091" s="500"/>
      <c r="K1091" s="509"/>
      <c r="L1091" s="494"/>
      <c r="M1091" s="496"/>
      <c r="N1091" s="496" t="str">
        <f t="shared" si="392"/>
        <v/>
      </c>
      <c r="O1091" s="496" t="str">
        <f t="shared" si="393"/>
        <v/>
      </c>
      <c r="P1091" s="496" t="str">
        <f t="shared" si="394"/>
        <v/>
      </c>
      <c r="Q1091" s="496" t="str">
        <f t="shared" si="395"/>
        <v/>
      </c>
      <c r="R1091" s="496" t="str">
        <f t="shared" si="396"/>
        <v/>
      </c>
      <c r="S1091" s="649" t="e">
        <f t="shared" si="390"/>
        <v>#VALUE!</v>
      </c>
      <c r="T1091" s="496" t="str">
        <f t="shared" si="397"/>
        <v/>
      </c>
      <c r="U1091" s="508"/>
      <c r="V1091" s="508"/>
      <c r="W1091" s="631"/>
      <c r="X1091" s="494">
        <f t="shared" si="398"/>
        <v>0</v>
      </c>
      <c r="Y1091" s="506">
        <f t="shared" si="399"/>
        <v>0</v>
      </c>
      <c r="Z1091" s="498"/>
      <c r="AA1091" s="662"/>
      <c r="AB1091" s="662" t="str">
        <f t="shared" si="388"/>
        <v/>
      </c>
      <c r="AC1091" s="662" t="str">
        <f t="shared" si="389"/>
        <v/>
      </c>
    </row>
    <row r="1092" spans="2:29" ht="13.9" x14ac:dyDescent="0.35">
      <c r="B1092" s="563"/>
      <c r="C1092" s="522"/>
      <c r="D1092" s="521"/>
      <c r="E1092" s="498"/>
      <c r="F1092" s="498"/>
      <c r="G1092" s="498"/>
      <c r="H1092" s="498"/>
      <c r="I1092" s="494" t="str">
        <f t="shared" si="391"/>
        <v/>
      </c>
      <c r="J1092" s="500"/>
      <c r="K1092" s="509"/>
      <c r="L1092" s="494"/>
      <c r="M1092" s="496"/>
      <c r="N1092" s="496" t="str">
        <f t="shared" si="392"/>
        <v/>
      </c>
      <c r="O1092" s="496" t="str">
        <f t="shared" si="393"/>
        <v/>
      </c>
      <c r="P1092" s="496" t="str">
        <f t="shared" si="394"/>
        <v/>
      </c>
      <c r="Q1092" s="496" t="str">
        <f t="shared" si="395"/>
        <v/>
      </c>
      <c r="R1092" s="496" t="str">
        <f t="shared" si="396"/>
        <v/>
      </c>
      <c r="S1092" s="649" t="e">
        <f t="shared" si="390"/>
        <v>#VALUE!</v>
      </c>
      <c r="T1092" s="496" t="str">
        <f t="shared" si="397"/>
        <v/>
      </c>
      <c r="U1092" s="508"/>
      <c r="V1092" s="508"/>
      <c r="W1092" s="631"/>
      <c r="X1092" s="494">
        <f t="shared" si="398"/>
        <v>0</v>
      </c>
      <c r="Y1092" s="506">
        <f t="shared" si="399"/>
        <v>0</v>
      </c>
      <c r="Z1092" s="498"/>
      <c r="AA1092" s="662"/>
      <c r="AB1092" s="662" t="str">
        <f t="shared" si="388"/>
        <v/>
      </c>
      <c r="AC1092" s="662" t="str">
        <f t="shared" si="389"/>
        <v/>
      </c>
    </row>
    <row r="1093" spans="2:29" ht="13.9" x14ac:dyDescent="0.35">
      <c r="B1093" s="563"/>
      <c r="C1093" s="522"/>
      <c r="D1093" s="521"/>
      <c r="E1093" s="498"/>
      <c r="F1093" s="498"/>
      <c r="G1093" s="498"/>
      <c r="H1093" s="498"/>
      <c r="I1093" s="494" t="str">
        <f t="shared" si="391"/>
        <v/>
      </c>
      <c r="J1093" s="500"/>
      <c r="K1093" s="509"/>
      <c r="L1093" s="494"/>
      <c r="M1093" s="496"/>
      <c r="N1093" s="496" t="str">
        <f t="shared" si="392"/>
        <v/>
      </c>
      <c r="O1093" s="496" t="str">
        <f t="shared" si="393"/>
        <v/>
      </c>
      <c r="P1093" s="496" t="str">
        <f t="shared" si="394"/>
        <v/>
      </c>
      <c r="Q1093" s="496" t="str">
        <f t="shared" si="395"/>
        <v/>
      </c>
      <c r="R1093" s="496" t="str">
        <f t="shared" si="396"/>
        <v/>
      </c>
      <c r="S1093" s="649" t="e">
        <f t="shared" si="390"/>
        <v>#VALUE!</v>
      </c>
      <c r="T1093" s="496" t="str">
        <f t="shared" si="397"/>
        <v/>
      </c>
      <c r="U1093" s="508"/>
      <c r="V1093" s="508"/>
      <c r="W1093" s="631"/>
      <c r="X1093" s="494">
        <f t="shared" si="398"/>
        <v>0</v>
      </c>
      <c r="Y1093" s="506">
        <f t="shared" si="399"/>
        <v>0</v>
      </c>
      <c r="Z1093" s="498"/>
      <c r="AA1093" s="662"/>
      <c r="AB1093" s="662" t="str">
        <f t="shared" si="388"/>
        <v/>
      </c>
      <c r="AC1093" s="662" t="str">
        <f t="shared" si="389"/>
        <v/>
      </c>
    </row>
    <row r="1094" spans="2:29" ht="13.9" x14ac:dyDescent="0.35">
      <c r="B1094" s="563"/>
      <c r="C1094" s="522"/>
      <c r="D1094" s="521"/>
      <c r="E1094" s="498"/>
      <c r="F1094" s="498"/>
      <c r="G1094" s="498"/>
      <c r="H1094" s="498"/>
      <c r="I1094" s="494" t="str">
        <f t="shared" si="391"/>
        <v/>
      </c>
      <c r="J1094" s="500"/>
      <c r="K1094" s="509"/>
      <c r="L1094" s="494"/>
      <c r="M1094" s="496"/>
      <c r="N1094" s="496" t="str">
        <f t="shared" si="392"/>
        <v/>
      </c>
      <c r="O1094" s="496" t="str">
        <f t="shared" si="393"/>
        <v/>
      </c>
      <c r="P1094" s="496" t="str">
        <f t="shared" si="394"/>
        <v/>
      </c>
      <c r="Q1094" s="496" t="str">
        <f t="shared" si="395"/>
        <v/>
      </c>
      <c r="R1094" s="496" t="str">
        <f t="shared" si="396"/>
        <v/>
      </c>
      <c r="S1094" s="649" t="e">
        <f t="shared" si="390"/>
        <v>#VALUE!</v>
      </c>
      <c r="T1094" s="496" t="str">
        <f t="shared" si="397"/>
        <v/>
      </c>
      <c r="U1094" s="508"/>
      <c r="V1094" s="508"/>
      <c r="W1094" s="631"/>
      <c r="X1094" s="494">
        <f t="shared" si="398"/>
        <v>0</v>
      </c>
      <c r="Y1094" s="506">
        <f t="shared" si="399"/>
        <v>0</v>
      </c>
      <c r="Z1094" s="498"/>
      <c r="AA1094" s="662"/>
      <c r="AB1094" s="662" t="str">
        <f t="shared" ref="AB1094:AB1157" si="400">IF(X1094=0,"",AA1094*X1094)</f>
        <v/>
      </c>
      <c r="AC1094" s="662" t="str">
        <f t="shared" ref="AC1094:AC1157" si="401">IF(X1094=0,"",AB1094/U1094)</f>
        <v/>
      </c>
    </row>
    <row r="1095" spans="2:29" ht="13.9" x14ac:dyDescent="0.35">
      <c r="B1095" s="563"/>
      <c r="C1095" s="522"/>
      <c r="D1095" s="521"/>
      <c r="E1095" s="498"/>
      <c r="F1095" s="498"/>
      <c r="G1095" s="498"/>
      <c r="H1095" s="498"/>
      <c r="I1095" s="494" t="str">
        <f t="shared" si="391"/>
        <v/>
      </c>
      <c r="J1095" s="500"/>
      <c r="K1095" s="509"/>
      <c r="L1095" s="494"/>
      <c r="M1095" s="496"/>
      <c r="N1095" s="496" t="str">
        <f t="shared" si="392"/>
        <v/>
      </c>
      <c r="O1095" s="496" t="str">
        <f t="shared" si="393"/>
        <v/>
      </c>
      <c r="P1095" s="496" t="str">
        <f t="shared" si="394"/>
        <v/>
      </c>
      <c r="Q1095" s="496" t="str">
        <f t="shared" si="395"/>
        <v/>
      </c>
      <c r="R1095" s="496" t="str">
        <f t="shared" si="396"/>
        <v/>
      </c>
      <c r="S1095" s="649" t="e">
        <f t="shared" ref="S1095:S1158" si="402">B1095+R1095</f>
        <v>#VALUE!</v>
      </c>
      <c r="T1095" s="496" t="str">
        <f t="shared" si="397"/>
        <v/>
      </c>
      <c r="U1095" s="508"/>
      <c r="V1095" s="508"/>
      <c r="W1095" s="631"/>
      <c r="X1095" s="494">
        <f t="shared" si="398"/>
        <v>0</v>
      </c>
      <c r="Y1095" s="506">
        <f t="shared" si="399"/>
        <v>0</v>
      </c>
      <c r="Z1095" s="498"/>
      <c r="AA1095" s="662"/>
      <c r="AB1095" s="662" t="str">
        <f t="shared" si="400"/>
        <v/>
      </c>
      <c r="AC1095" s="662" t="str">
        <f t="shared" si="401"/>
        <v/>
      </c>
    </row>
    <row r="1096" spans="2:29" ht="13.9" x14ac:dyDescent="0.35">
      <c r="B1096" s="563"/>
      <c r="C1096" s="522"/>
      <c r="D1096" s="521"/>
      <c r="E1096" s="498"/>
      <c r="F1096" s="498"/>
      <c r="G1096" s="498"/>
      <c r="H1096" s="498"/>
      <c r="I1096" s="494" t="str">
        <f t="shared" si="391"/>
        <v/>
      </c>
      <c r="J1096" s="500"/>
      <c r="K1096" s="509"/>
      <c r="L1096" s="494"/>
      <c r="M1096" s="496"/>
      <c r="N1096" s="496" t="str">
        <f t="shared" si="392"/>
        <v/>
      </c>
      <c r="O1096" s="496" t="str">
        <f t="shared" si="393"/>
        <v/>
      </c>
      <c r="P1096" s="496" t="str">
        <f t="shared" si="394"/>
        <v/>
      </c>
      <c r="Q1096" s="496" t="str">
        <f t="shared" si="395"/>
        <v/>
      </c>
      <c r="R1096" s="496" t="str">
        <f t="shared" si="396"/>
        <v/>
      </c>
      <c r="S1096" s="649" t="e">
        <f t="shared" si="402"/>
        <v>#VALUE!</v>
      </c>
      <c r="T1096" s="496" t="str">
        <f t="shared" si="397"/>
        <v/>
      </c>
      <c r="U1096" s="508"/>
      <c r="V1096" s="508"/>
      <c r="W1096" s="631"/>
      <c r="X1096" s="494">
        <f t="shared" si="398"/>
        <v>0</v>
      </c>
      <c r="Y1096" s="506">
        <f t="shared" si="399"/>
        <v>0</v>
      </c>
      <c r="Z1096" s="498"/>
      <c r="AA1096" s="662"/>
      <c r="AB1096" s="662" t="str">
        <f t="shared" si="400"/>
        <v/>
      </c>
      <c r="AC1096" s="662" t="str">
        <f t="shared" si="401"/>
        <v/>
      </c>
    </row>
    <row r="1097" spans="2:29" ht="13.9" x14ac:dyDescent="0.35">
      <c r="B1097" s="563"/>
      <c r="C1097" s="522"/>
      <c r="D1097" s="521"/>
      <c r="E1097" s="498"/>
      <c r="F1097" s="498"/>
      <c r="G1097" s="498"/>
      <c r="H1097" s="498"/>
      <c r="I1097" s="494" t="str">
        <f t="shared" si="391"/>
        <v/>
      </c>
      <c r="J1097" s="500"/>
      <c r="K1097" s="509"/>
      <c r="L1097" s="494"/>
      <c r="M1097" s="496"/>
      <c r="N1097" s="496" t="str">
        <f t="shared" si="392"/>
        <v/>
      </c>
      <c r="O1097" s="496" t="str">
        <f t="shared" si="393"/>
        <v/>
      </c>
      <c r="P1097" s="496" t="str">
        <f t="shared" si="394"/>
        <v/>
      </c>
      <c r="Q1097" s="496" t="str">
        <f t="shared" si="395"/>
        <v/>
      </c>
      <c r="R1097" s="496" t="str">
        <f t="shared" si="396"/>
        <v/>
      </c>
      <c r="S1097" s="649" t="e">
        <f t="shared" si="402"/>
        <v>#VALUE!</v>
      </c>
      <c r="T1097" s="496" t="str">
        <f t="shared" si="397"/>
        <v/>
      </c>
      <c r="U1097" s="508"/>
      <c r="V1097" s="508"/>
      <c r="W1097" s="631"/>
      <c r="X1097" s="494">
        <f t="shared" si="398"/>
        <v>0</v>
      </c>
      <c r="Y1097" s="506">
        <f t="shared" si="399"/>
        <v>0</v>
      </c>
      <c r="Z1097" s="498"/>
      <c r="AA1097" s="662"/>
      <c r="AB1097" s="662" t="str">
        <f t="shared" si="400"/>
        <v/>
      </c>
      <c r="AC1097" s="662" t="str">
        <f t="shared" si="401"/>
        <v/>
      </c>
    </row>
    <row r="1098" spans="2:29" ht="13.9" x14ac:dyDescent="0.35">
      <c r="B1098" s="563"/>
      <c r="C1098" s="522"/>
      <c r="D1098" s="521"/>
      <c r="E1098" s="498"/>
      <c r="F1098" s="498"/>
      <c r="G1098" s="498"/>
      <c r="H1098" s="498"/>
      <c r="I1098" s="494" t="str">
        <f t="shared" si="391"/>
        <v/>
      </c>
      <c r="J1098" s="500"/>
      <c r="K1098" s="509"/>
      <c r="L1098" s="494"/>
      <c r="M1098" s="496"/>
      <c r="N1098" s="496" t="str">
        <f t="shared" si="392"/>
        <v/>
      </c>
      <c r="O1098" s="496" t="str">
        <f t="shared" si="393"/>
        <v/>
      </c>
      <c r="P1098" s="496" t="str">
        <f t="shared" si="394"/>
        <v/>
      </c>
      <c r="Q1098" s="496" t="str">
        <f t="shared" si="395"/>
        <v/>
      </c>
      <c r="R1098" s="496" t="str">
        <f t="shared" si="396"/>
        <v/>
      </c>
      <c r="S1098" s="649" t="e">
        <f t="shared" si="402"/>
        <v>#VALUE!</v>
      </c>
      <c r="T1098" s="496" t="str">
        <f t="shared" si="397"/>
        <v/>
      </c>
      <c r="U1098" s="508"/>
      <c r="V1098" s="508"/>
      <c r="W1098" s="631"/>
      <c r="X1098" s="494">
        <f t="shared" si="398"/>
        <v>0</v>
      </c>
      <c r="Y1098" s="506">
        <f t="shared" si="399"/>
        <v>0</v>
      </c>
      <c r="Z1098" s="498"/>
      <c r="AA1098" s="662"/>
      <c r="AB1098" s="662" t="str">
        <f t="shared" si="400"/>
        <v/>
      </c>
      <c r="AC1098" s="662" t="str">
        <f t="shared" si="401"/>
        <v/>
      </c>
    </row>
    <row r="1099" spans="2:29" ht="13.9" x14ac:dyDescent="0.35">
      <c r="B1099" s="563"/>
      <c r="C1099" s="522"/>
      <c r="D1099" s="521"/>
      <c r="E1099" s="498"/>
      <c r="F1099" s="498"/>
      <c r="G1099" s="498"/>
      <c r="H1099" s="498"/>
      <c r="I1099" s="494" t="str">
        <f t="shared" si="391"/>
        <v/>
      </c>
      <c r="J1099" s="500"/>
      <c r="K1099" s="509"/>
      <c r="L1099" s="494"/>
      <c r="M1099" s="496"/>
      <c r="N1099" s="496" t="str">
        <f t="shared" si="392"/>
        <v/>
      </c>
      <c r="O1099" s="496" t="str">
        <f t="shared" si="393"/>
        <v/>
      </c>
      <c r="P1099" s="496" t="str">
        <f t="shared" si="394"/>
        <v/>
      </c>
      <c r="Q1099" s="496" t="str">
        <f t="shared" si="395"/>
        <v/>
      </c>
      <c r="R1099" s="496" t="str">
        <f t="shared" si="396"/>
        <v/>
      </c>
      <c r="S1099" s="649" t="e">
        <f t="shared" si="402"/>
        <v>#VALUE!</v>
      </c>
      <c r="T1099" s="496" t="str">
        <f t="shared" si="397"/>
        <v/>
      </c>
      <c r="U1099" s="508"/>
      <c r="V1099" s="508"/>
      <c r="W1099" s="631"/>
      <c r="X1099" s="494">
        <f t="shared" si="398"/>
        <v>0</v>
      </c>
      <c r="Y1099" s="506">
        <f t="shared" si="399"/>
        <v>0</v>
      </c>
      <c r="Z1099" s="498"/>
      <c r="AA1099" s="662"/>
      <c r="AB1099" s="662" t="str">
        <f t="shared" si="400"/>
        <v/>
      </c>
      <c r="AC1099" s="662" t="str">
        <f t="shared" si="401"/>
        <v/>
      </c>
    </row>
    <row r="1100" spans="2:29" ht="13.9" x14ac:dyDescent="0.35">
      <c r="B1100" s="563"/>
      <c r="C1100" s="522"/>
      <c r="D1100" s="521"/>
      <c r="E1100" s="498"/>
      <c r="F1100" s="498"/>
      <c r="G1100" s="498"/>
      <c r="H1100" s="498"/>
      <c r="I1100" s="494" t="str">
        <f t="shared" si="391"/>
        <v/>
      </c>
      <c r="J1100" s="500"/>
      <c r="K1100" s="509"/>
      <c r="L1100" s="494"/>
      <c r="M1100" s="496"/>
      <c r="N1100" s="496" t="str">
        <f t="shared" si="392"/>
        <v/>
      </c>
      <c r="O1100" s="496" t="str">
        <f t="shared" si="393"/>
        <v/>
      </c>
      <c r="P1100" s="496" t="str">
        <f t="shared" si="394"/>
        <v/>
      </c>
      <c r="Q1100" s="496" t="str">
        <f t="shared" si="395"/>
        <v/>
      </c>
      <c r="R1100" s="496" t="str">
        <f t="shared" si="396"/>
        <v/>
      </c>
      <c r="S1100" s="649" t="e">
        <f t="shared" si="402"/>
        <v>#VALUE!</v>
      </c>
      <c r="T1100" s="496" t="str">
        <f t="shared" si="397"/>
        <v/>
      </c>
      <c r="U1100" s="508"/>
      <c r="V1100" s="508"/>
      <c r="W1100" s="631"/>
      <c r="X1100" s="494">
        <f t="shared" si="398"/>
        <v>0</v>
      </c>
      <c r="Y1100" s="506">
        <f t="shared" si="399"/>
        <v>0</v>
      </c>
      <c r="Z1100" s="498"/>
      <c r="AA1100" s="662"/>
      <c r="AB1100" s="662" t="str">
        <f t="shared" si="400"/>
        <v/>
      </c>
      <c r="AC1100" s="662" t="str">
        <f t="shared" si="401"/>
        <v/>
      </c>
    </row>
    <row r="1101" spans="2:29" ht="13.9" x14ac:dyDescent="0.35">
      <c r="B1101" s="563"/>
      <c r="C1101" s="522"/>
      <c r="D1101" s="521"/>
      <c r="E1101" s="498"/>
      <c r="F1101" s="498"/>
      <c r="G1101" s="498"/>
      <c r="H1101" s="498"/>
      <c r="I1101" s="494" t="str">
        <f t="shared" si="391"/>
        <v/>
      </c>
      <c r="J1101" s="500"/>
      <c r="K1101" s="509"/>
      <c r="L1101" s="494"/>
      <c r="M1101" s="496"/>
      <c r="N1101" s="496" t="str">
        <f t="shared" si="392"/>
        <v/>
      </c>
      <c r="O1101" s="496" t="str">
        <f t="shared" si="393"/>
        <v/>
      </c>
      <c r="P1101" s="496" t="str">
        <f t="shared" si="394"/>
        <v/>
      </c>
      <c r="Q1101" s="496" t="str">
        <f t="shared" si="395"/>
        <v/>
      </c>
      <c r="R1101" s="496" t="str">
        <f t="shared" si="396"/>
        <v/>
      </c>
      <c r="S1101" s="649" t="e">
        <f t="shared" si="402"/>
        <v>#VALUE!</v>
      </c>
      <c r="T1101" s="496" t="str">
        <f t="shared" si="397"/>
        <v/>
      </c>
      <c r="U1101" s="508"/>
      <c r="V1101" s="508"/>
      <c r="W1101" s="631"/>
      <c r="X1101" s="494">
        <f t="shared" si="398"/>
        <v>0</v>
      </c>
      <c r="Y1101" s="506">
        <f t="shared" si="399"/>
        <v>0</v>
      </c>
      <c r="Z1101" s="498"/>
      <c r="AA1101" s="662"/>
      <c r="AB1101" s="662" t="str">
        <f t="shared" si="400"/>
        <v/>
      </c>
      <c r="AC1101" s="662" t="str">
        <f t="shared" si="401"/>
        <v/>
      </c>
    </row>
    <row r="1102" spans="2:29" ht="13.9" x14ac:dyDescent="0.35">
      <c r="B1102" s="563"/>
      <c r="C1102" s="522"/>
      <c r="D1102" s="521"/>
      <c r="E1102" s="498"/>
      <c r="F1102" s="498"/>
      <c r="G1102" s="498"/>
      <c r="H1102" s="498"/>
      <c r="I1102" s="494" t="str">
        <f t="shared" si="391"/>
        <v/>
      </c>
      <c r="J1102" s="500"/>
      <c r="K1102" s="509"/>
      <c r="L1102" s="494"/>
      <c r="M1102" s="496"/>
      <c r="N1102" s="496" t="str">
        <f t="shared" si="392"/>
        <v/>
      </c>
      <c r="O1102" s="496" t="str">
        <f t="shared" si="393"/>
        <v/>
      </c>
      <c r="P1102" s="496" t="str">
        <f t="shared" si="394"/>
        <v/>
      </c>
      <c r="Q1102" s="496" t="str">
        <f t="shared" si="395"/>
        <v/>
      </c>
      <c r="R1102" s="496" t="str">
        <f t="shared" si="396"/>
        <v/>
      </c>
      <c r="S1102" s="649" t="e">
        <f t="shared" si="402"/>
        <v>#VALUE!</v>
      </c>
      <c r="T1102" s="496" t="str">
        <f t="shared" si="397"/>
        <v/>
      </c>
      <c r="U1102" s="508"/>
      <c r="V1102" s="508"/>
      <c r="W1102" s="631"/>
      <c r="X1102" s="494">
        <f t="shared" si="398"/>
        <v>0</v>
      </c>
      <c r="Y1102" s="506">
        <f t="shared" si="399"/>
        <v>0</v>
      </c>
      <c r="Z1102" s="498"/>
      <c r="AA1102" s="662"/>
      <c r="AB1102" s="662" t="str">
        <f t="shared" si="400"/>
        <v/>
      </c>
      <c r="AC1102" s="662" t="str">
        <f t="shared" si="401"/>
        <v/>
      </c>
    </row>
    <row r="1103" spans="2:29" ht="13.9" x14ac:dyDescent="0.35">
      <c r="B1103" s="563"/>
      <c r="C1103" s="522"/>
      <c r="D1103" s="521"/>
      <c r="E1103" s="498"/>
      <c r="F1103" s="498"/>
      <c r="G1103" s="498"/>
      <c r="H1103" s="498"/>
      <c r="I1103" s="494" t="str">
        <f t="shared" si="391"/>
        <v/>
      </c>
      <c r="J1103" s="500"/>
      <c r="K1103" s="509"/>
      <c r="L1103" s="494"/>
      <c r="M1103" s="496"/>
      <c r="N1103" s="496" t="str">
        <f t="shared" si="392"/>
        <v/>
      </c>
      <c r="O1103" s="496" t="str">
        <f t="shared" si="393"/>
        <v/>
      </c>
      <c r="P1103" s="496" t="str">
        <f t="shared" si="394"/>
        <v/>
      </c>
      <c r="Q1103" s="496" t="str">
        <f t="shared" si="395"/>
        <v/>
      </c>
      <c r="R1103" s="496" t="str">
        <f t="shared" si="396"/>
        <v/>
      </c>
      <c r="S1103" s="649" t="e">
        <f t="shared" si="402"/>
        <v>#VALUE!</v>
      </c>
      <c r="T1103" s="496" t="str">
        <f t="shared" si="397"/>
        <v/>
      </c>
      <c r="U1103" s="508"/>
      <c r="V1103" s="508"/>
      <c r="W1103" s="631"/>
      <c r="X1103" s="494">
        <f t="shared" si="398"/>
        <v>0</v>
      </c>
      <c r="Y1103" s="506">
        <f t="shared" si="399"/>
        <v>0</v>
      </c>
      <c r="Z1103" s="498"/>
      <c r="AA1103" s="662"/>
      <c r="AB1103" s="662" t="str">
        <f t="shared" si="400"/>
        <v/>
      </c>
      <c r="AC1103" s="662" t="str">
        <f t="shared" si="401"/>
        <v/>
      </c>
    </row>
    <row r="1104" spans="2:29" ht="13.9" x14ac:dyDescent="0.35">
      <c r="B1104" s="563"/>
      <c r="C1104" s="522"/>
      <c r="D1104" s="521"/>
      <c r="E1104" s="498"/>
      <c r="F1104" s="498"/>
      <c r="G1104" s="498"/>
      <c r="H1104" s="498"/>
      <c r="I1104" s="494" t="str">
        <f t="shared" si="391"/>
        <v/>
      </c>
      <c r="J1104" s="500"/>
      <c r="K1104" s="509"/>
      <c r="L1104" s="494"/>
      <c r="M1104" s="496"/>
      <c r="N1104" s="496" t="str">
        <f t="shared" si="392"/>
        <v/>
      </c>
      <c r="O1104" s="496" t="str">
        <f t="shared" si="393"/>
        <v/>
      </c>
      <c r="P1104" s="496" t="str">
        <f t="shared" si="394"/>
        <v/>
      </c>
      <c r="Q1104" s="496" t="str">
        <f t="shared" si="395"/>
        <v/>
      </c>
      <c r="R1104" s="496" t="str">
        <f t="shared" si="396"/>
        <v/>
      </c>
      <c r="S1104" s="649" t="e">
        <f t="shared" si="402"/>
        <v>#VALUE!</v>
      </c>
      <c r="T1104" s="496" t="str">
        <f t="shared" si="397"/>
        <v/>
      </c>
      <c r="U1104" s="508"/>
      <c r="V1104" s="508"/>
      <c r="W1104" s="631"/>
      <c r="X1104" s="494">
        <f t="shared" si="398"/>
        <v>0</v>
      </c>
      <c r="Y1104" s="506">
        <f t="shared" si="399"/>
        <v>0</v>
      </c>
      <c r="Z1104" s="498"/>
      <c r="AA1104" s="662"/>
      <c r="AB1104" s="662" t="str">
        <f t="shared" si="400"/>
        <v/>
      </c>
      <c r="AC1104" s="662" t="str">
        <f t="shared" si="401"/>
        <v/>
      </c>
    </row>
    <row r="1105" spans="2:29" ht="13.9" x14ac:dyDescent="0.35">
      <c r="B1105" s="563"/>
      <c r="C1105" s="522"/>
      <c r="D1105" s="521"/>
      <c r="E1105" s="498"/>
      <c r="F1105" s="498"/>
      <c r="G1105" s="498"/>
      <c r="H1105" s="498"/>
      <c r="I1105" s="494" t="str">
        <f t="shared" si="391"/>
        <v/>
      </c>
      <c r="J1105" s="500"/>
      <c r="K1105" s="509"/>
      <c r="L1105" s="494"/>
      <c r="M1105" s="496"/>
      <c r="N1105" s="496" t="str">
        <f t="shared" si="392"/>
        <v/>
      </c>
      <c r="O1105" s="496" t="str">
        <f t="shared" si="393"/>
        <v/>
      </c>
      <c r="P1105" s="496" t="str">
        <f t="shared" si="394"/>
        <v/>
      </c>
      <c r="Q1105" s="496" t="str">
        <f t="shared" si="395"/>
        <v/>
      </c>
      <c r="R1105" s="496" t="str">
        <f t="shared" si="396"/>
        <v/>
      </c>
      <c r="S1105" s="649" t="e">
        <f t="shared" si="402"/>
        <v>#VALUE!</v>
      </c>
      <c r="T1105" s="496" t="str">
        <f t="shared" si="397"/>
        <v/>
      </c>
      <c r="U1105" s="508"/>
      <c r="V1105" s="508"/>
      <c r="W1105" s="631"/>
      <c r="X1105" s="494">
        <f t="shared" si="398"/>
        <v>0</v>
      </c>
      <c r="Y1105" s="506">
        <f t="shared" si="399"/>
        <v>0</v>
      </c>
      <c r="Z1105" s="498"/>
      <c r="AA1105" s="662"/>
      <c r="AB1105" s="662" t="str">
        <f t="shared" si="400"/>
        <v/>
      </c>
      <c r="AC1105" s="662" t="str">
        <f t="shared" si="401"/>
        <v/>
      </c>
    </row>
    <row r="1106" spans="2:29" ht="13.9" x14ac:dyDescent="0.35">
      <c r="B1106" s="563"/>
      <c r="C1106" s="522"/>
      <c r="D1106" s="521"/>
      <c r="E1106" s="498"/>
      <c r="F1106" s="498"/>
      <c r="G1106" s="498"/>
      <c r="H1106" s="498"/>
      <c r="I1106" s="494" t="str">
        <f t="shared" si="391"/>
        <v/>
      </c>
      <c r="J1106" s="500"/>
      <c r="K1106" s="509"/>
      <c r="L1106" s="494"/>
      <c r="M1106" s="496"/>
      <c r="N1106" s="496" t="str">
        <f t="shared" si="392"/>
        <v/>
      </c>
      <c r="O1106" s="496" t="str">
        <f t="shared" si="393"/>
        <v/>
      </c>
      <c r="P1106" s="496" t="str">
        <f t="shared" si="394"/>
        <v/>
      </c>
      <c r="Q1106" s="496" t="str">
        <f t="shared" si="395"/>
        <v/>
      </c>
      <c r="R1106" s="496" t="str">
        <f t="shared" si="396"/>
        <v/>
      </c>
      <c r="S1106" s="649" t="e">
        <f t="shared" si="402"/>
        <v>#VALUE!</v>
      </c>
      <c r="T1106" s="496" t="str">
        <f t="shared" si="397"/>
        <v/>
      </c>
      <c r="U1106" s="508"/>
      <c r="V1106" s="508"/>
      <c r="W1106" s="631"/>
      <c r="X1106" s="494">
        <f t="shared" si="398"/>
        <v>0</v>
      </c>
      <c r="Y1106" s="506">
        <f t="shared" si="399"/>
        <v>0</v>
      </c>
      <c r="Z1106" s="498"/>
      <c r="AA1106" s="662"/>
      <c r="AB1106" s="662" t="str">
        <f t="shared" si="400"/>
        <v/>
      </c>
      <c r="AC1106" s="662" t="str">
        <f t="shared" si="401"/>
        <v/>
      </c>
    </row>
    <row r="1107" spans="2:29" ht="13.9" x14ac:dyDescent="0.35">
      <c r="B1107" s="563"/>
      <c r="C1107" s="522"/>
      <c r="D1107" s="521"/>
      <c r="E1107" s="498"/>
      <c r="F1107" s="498"/>
      <c r="G1107" s="498"/>
      <c r="H1107" s="498"/>
      <c r="I1107" s="494" t="str">
        <f t="shared" si="391"/>
        <v/>
      </c>
      <c r="J1107" s="500"/>
      <c r="K1107" s="509"/>
      <c r="L1107" s="494"/>
      <c r="M1107" s="496"/>
      <c r="N1107" s="496" t="str">
        <f t="shared" si="392"/>
        <v/>
      </c>
      <c r="O1107" s="496" t="str">
        <f t="shared" si="393"/>
        <v/>
      </c>
      <c r="P1107" s="496" t="str">
        <f t="shared" si="394"/>
        <v/>
      </c>
      <c r="Q1107" s="496" t="str">
        <f t="shared" si="395"/>
        <v/>
      </c>
      <c r="R1107" s="496" t="str">
        <f t="shared" si="396"/>
        <v/>
      </c>
      <c r="S1107" s="649" t="e">
        <f t="shared" si="402"/>
        <v>#VALUE!</v>
      </c>
      <c r="T1107" s="496" t="str">
        <f t="shared" si="397"/>
        <v/>
      </c>
      <c r="U1107" s="508"/>
      <c r="V1107" s="508"/>
      <c r="W1107" s="631"/>
      <c r="X1107" s="494">
        <f t="shared" si="398"/>
        <v>0</v>
      </c>
      <c r="Y1107" s="506">
        <f t="shared" si="399"/>
        <v>0</v>
      </c>
      <c r="Z1107" s="498"/>
      <c r="AA1107" s="662"/>
      <c r="AB1107" s="662" t="str">
        <f t="shared" si="400"/>
        <v/>
      </c>
      <c r="AC1107" s="662" t="str">
        <f t="shared" si="401"/>
        <v/>
      </c>
    </row>
    <row r="1108" spans="2:29" ht="13.9" x14ac:dyDescent="0.35">
      <c r="B1108" s="563"/>
      <c r="C1108" s="522"/>
      <c r="D1108" s="521"/>
      <c r="E1108" s="498"/>
      <c r="F1108" s="498"/>
      <c r="G1108" s="498"/>
      <c r="H1108" s="498"/>
      <c r="I1108" s="494" t="str">
        <f t="shared" si="391"/>
        <v/>
      </c>
      <c r="J1108" s="500"/>
      <c r="K1108" s="509"/>
      <c r="L1108" s="494"/>
      <c r="M1108" s="496"/>
      <c r="N1108" s="496" t="str">
        <f t="shared" si="392"/>
        <v/>
      </c>
      <c r="O1108" s="496" t="str">
        <f t="shared" si="393"/>
        <v/>
      </c>
      <c r="P1108" s="496" t="str">
        <f t="shared" si="394"/>
        <v/>
      </c>
      <c r="Q1108" s="496" t="str">
        <f t="shared" si="395"/>
        <v/>
      </c>
      <c r="R1108" s="496" t="str">
        <f t="shared" si="396"/>
        <v/>
      </c>
      <c r="S1108" s="649" t="e">
        <f t="shared" si="402"/>
        <v>#VALUE!</v>
      </c>
      <c r="T1108" s="496" t="str">
        <f t="shared" si="397"/>
        <v/>
      </c>
      <c r="U1108" s="508"/>
      <c r="V1108" s="508"/>
      <c r="W1108" s="631"/>
      <c r="X1108" s="494">
        <f t="shared" si="398"/>
        <v>0</v>
      </c>
      <c r="Y1108" s="506">
        <f t="shared" si="399"/>
        <v>0</v>
      </c>
      <c r="Z1108" s="498"/>
      <c r="AA1108" s="662"/>
      <c r="AB1108" s="662" t="str">
        <f t="shared" si="400"/>
        <v/>
      </c>
      <c r="AC1108" s="662" t="str">
        <f t="shared" si="401"/>
        <v/>
      </c>
    </row>
    <row r="1109" spans="2:29" ht="13.9" x14ac:dyDescent="0.35">
      <c r="B1109" s="563"/>
      <c r="C1109" s="522"/>
      <c r="D1109" s="521"/>
      <c r="E1109" s="498"/>
      <c r="F1109" s="498"/>
      <c r="G1109" s="498"/>
      <c r="H1109" s="498"/>
      <c r="I1109" s="494" t="str">
        <f t="shared" si="391"/>
        <v/>
      </c>
      <c r="J1109" s="500"/>
      <c r="K1109" s="509"/>
      <c r="L1109" s="494"/>
      <c r="M1109" s="496"/>
      <c r="N1109" s="496" t="str">
        <f t="shared" si="392"/>
        <v/>
      </c>
      <c r="O1109" s="496" t="str">
        <f t="shared" si="393"/>
        <v/>
      </c>
      <c r="P1109" s="496" t="str">
        <f t="shared" si="394"/>
        <v/>
      </c>
      <c r="Q1109" s="496" t="str">
        <f t="shared" si="395"/>
        <v/>
      </c>
      <c r="R1109" s="496" t="str">
        <f t="shared" si="396"/>
        <v/>
      </c>
      <c r="S1109" s="649" t="e">
        <f t="shared" si="402"/>
        <v>#VALUE!</v>
      </c>
      <c r="T1109" s="496" t="str">
        <f t="shared" si="397"/>
        <v/>
      </c>
      <c r="U1109" s="508"/>
      <c r="V1109" s="508"/>
      <c r="W1109" s="631"/>
      <c r="X1109" s="494">
        <f t="shared" si="398"/>
        <v>0</v>
      </c>
      <c r="Y1109" s="506">
        <f t="shared" si="399"/>
        <v>0</v>
      </c>
      <c r="Z1109" s="498"/>
      <c r="AA1109" s="662"/>
      <c r="AB1109" s="662" t="str">
        <f t="shared" si="400"/>
        <v/>
      </c>
      <c r="AC1109" s="662" t="str">
        <f t="shared" si="401"/>
        <v/>
      </c>
    </row>
    <row r="1110" spans="2:29" ht="13.9" x14ac:dyDescent="0.35">
      <c r="B1110" s="563"/>
      <c r="C1110" s="522"/>
      <c r="D1110" s="521"/>
      <c r="E1110" s="498"/>
      <c r="F1110" s="498"/>
      <c r="G1110" s="498"/>
      <c r="H1110" s="498"/>
      <c r="I1110" s="494" t="str">
        <f t="shared" si="391"/>
        <v/>
      </c>
      <c r="J1110" s="500"/>
      <c r="K1110" s="509"/>
      <c r="L1110" s="494"/>
      <c r="M1110" s="496"/>
      <c r="N1110" s="496" t="str">
        <f t="shared" si="392"/>
        <v/>
      </c>
      <c r="O1110" s="496" t="str">
        <f t="shared" si="393"/>
        <v/>
      </c>
      <c r="P1110" s="496" t="str">
        <f t="shared" si="394"/>
        <v/>
      </c>
      <c r="Q1110" s="496" t="str">
        <f t="shared" si="395"/>
        <v/>
      </c>
      <c r="R1110" s="496" t="str">
        <f t="shared" si="396"/>
        <v/>
      </c>
      <c r="S1110" s="649" t="e">
        <f t="shared" si="402"/>
        <v>#VALUE!</v>
      </c>
      <c r="T1110" s="496" t="str">
        <f t="shared" si="397"/>
        <v/>
      </c>
      <c r="U1110" s="508"/>
      <c r="V1110" s="508"/>
      <c r="W1110" s="631"/>
      <c r="X1110" s="494">
        <f t="shared" si="398"/>
        <v>0</v>
      </c>
      <c r="Y1110" s="506">
        <f t="shared" si="399"/>
        <v>0</v>
      </c>
      <c r="Z1110" s="498"/>
      <c r="AA1110" s="662"/>
      <c r="AB1110" s="662" t="str">
        <f t="shared" si="400"/>
        <v/>
      </c>
      <c r="AC1110" s="662" t="str">
        <f t="shared" si="401"/>
        <v/>
      </c>
    </row>
    <row r="1111" spans="2:29" ht="13.9" x14ac:dyDescent="0.35">
      <c r="B1111" s="563"/>
      <c r="C1111" s="522"/>
      <c r="D1111" s="521"/>
      <c r="E1111" s="498"/>
      <c r="F1111" s="498"/>
      <c r="G1111" s="498"/>
      <c r="H1111" s="498"/>
      <c r="I1111" s="494" t="str">
        <f t="shared" si="391"/>
        <v/>
      </c>
      <c r="J1111" s="500"/>
      <c r="K1111" s="509"/>
      <c r="L1111" s="494"/>
      <c r="M1111" s="496"/>
      <c r="N1111" s="496" t="str">
        <f t="shared" si="392"/>
        <v/>
      </c>
      <c r="O1111" s="496" t="str">
        <f t="shared" si="393"/>
        <v/>
      </c>
      <c r="P1111" s="496" t="str">
        <f t="shared" si="394"/>
        <v/>
      </c>
      <c r="Q1111" s="496" t="str">
        <f t="shared" si="395"/>
        <v/>
      </c>
      <c r="R1111" s="496" t="str">
        <f t="shared" si="396"/>
        <v/>
      </c>
      <c r="S1111" s="649" t="e">
        <f t="shared" si="402"/>
        <v>#VALUE!</v>
      </c>
      <c r="T1111" s="496" t="str">
        <f t="shared" si="397"/>
        <v/>
      </c>
      <c r="U1111" s="508"/>
      <c r="V1111" s="508"/>
      <c r="W1111" s="631"/>
      <c r="X1111" s="494">
        <f t="shared" si="398"/>
        <v>0</v>
      </c>
      <c r="Y1111" s="506">
        <f t="shared" si="399"/>
        <v>0</v>
      </c>
      <c r="Z1111" s="498"/>
      <c r="AA1111" s="662"/>
      <c r="AB1111" s="662" t="str">
        <f t="shared" si="400"/>
        <v/>
      </c>
      <c r="AC1111" s="662" t="str">
        <f t="shared" si="401"/>
        <v/>
      </c>
    </row>
    <row r="1112" spans="2:29" ht="13.9" x14ac:dyDescent="0.35">
      <c r="B1112" s="563"/>
      <c r="C1112" s="522"/>
      <c r="D1112" s="521"/>
      <c r="E1112" s="498"/>
      <c r="F1112" s="498"/>
      <c r="G1112" s="498"/>
      <c r="H1112" s="498"/>
      <c r="I1112" s="494" t="str">
        <f t="shared" si="391"/>
        <v/>
      </c>
      <c r="J1112" s="500"/>
      <c r="K1112" s="509"/>
      <c r="L1112" s="494"/>
      <c r="M1112" s="496"/>
      <c r="N1112" s="496" t="str">
        <f t="shared" si="392"/>
        <v/>
      </c>
      <c r="O1112" s="496" t="str">
        <f t="shared" si="393"/>
        <v/>
      </c>
      <c r="P1112" s="496" t="str">
        <f t="shared" si="394"/>
        <v/>
      </c>
      <c r="Q1112" s="496" t="str">
        <f t="shared" si="395"/>
        <v/>
      </c>
      <c r="R1112" s="496" t="str">
        <f t="shared" si="396"/>
        <v/>
      </c>
      <c r="S1112" s="649" t="e">
        <f t="shared" si="402"/>
        <v>#VALUE!</v>
      </c>
      <c r="T1112" s="496" t="str">
        <f t="shared" si="397"/>
        <v/>
      </c>
      <c r="U1112" s="508"/>
      <c r="V1112" s="508"/>
      <c r="W1112" s="631"/>
      <c r="X1112" s="494">
        <f t="shared" si="398"/>
        <v>0</v>
      </c>
      <c r="Y1112" s="506">
        <f t="shared" si="399"/>
        <v>0</v>
      </c>
      <c r="Z1112" s="498"/>
      <c r="AA1112" s="662"/>
      <c r="AB1112" s="662" t="str">
        <f t="shared" si="400"/>
        <v/>
      </c>
      <c r="AC1112" s="662" t="str">
        <f t="shared" si="401"/>
        <v/>
      </c>
    </row>
    <row r="1113" spans="2:29" ht="13.9" x14ac:dyDescent="0.35">
      <c r="B1113" s="563"/>
      <c r="C1113" s="522"/>
      <c r="D1113" s="521"/>
      <c r="E1113" s="498"/>
      <c r="F1113" s="498"/>
      <c r="G1113" s="498"/>
      <c r="H1113" s="498"/>
      <c r="I1113" s="494" t="str">
        <f t="shared" si="391"/>
        <v/>
      </c>
      <c r="J1113" s="500"/>
      <c r="K1113" s="509"/>
      <c r="L1113" s="494"/>
      <c r="M1113" s="496"/>
      <c r="N1113" s="496" t="str">
        <f t="shared" si="392"/>
        <v/>
      </c>
      <c r="O1113" s="496" t="str">
        <f t="shared" si="393"/>
        <v/>
      </c>
      <c r="P1113" s="496" t="str">
        <f t="shared" si="394"/>
        <v/>
      </c>
      <c r="Q1113" s="496" t="str">
        <f t="shared" si="395"/>
        <v/>
      </c>
      <c r="R1113" s="496" t="str">
        <f t="shared" si="396"/>
        <v/>
      </c>
      <c r="S1113" s="649" t="e">
        <f t="shared" si="402"/>
        <v>#VALUE!</v>
      </c>
      <c r="T1113" s="496" t="str">
        <f t="shared" si="397"/>
        <v/>
      </c>
      <c r="U1113" s="508"/>
      <c r="V1113" s="508"/>
      <c r="W1113" s="631"/>
      <c r="X1113" s="494">
        <f t="shared" si="398"/>
        <v>0</v>
      </c>
      <c r="Y1113" s="506">
        <f t="shared" si="399"/>
        <v>0</v>
      </c>
      <c r="Z1113" s="498"/>
      <c r="AA1113" s="662"/>
      <c r="AB1113" s="662" t="str">
        <f t="shared" si="400"/>
        <v/>
      </c>
      <c r="AC1113" s="662" t="str">
        <f t="shared" si="401"/>
        <v/>
      </c>
    </row>
    <row r="1114" spans="2:29" ht="13.9" x14ac:dyDescent="0.35">
      <c r="B1114" s="563"/>
      <c r="C1114" s="522"/>
      <c r="D1114" s="521"/>
      <c r="E1114" s="498"/>
      <c r="F1114" s="498"/>
      <c r="G1114" s="498"/>
      <c r="H1114" s="498"/>
      <c r="I1114" s="494" t="str">
        <f t="shared" si="391"/>
        <v/>
      </c>
      <c r="J1114" s="500"/>
      <c r="K1114" s="509"/>
      <c r="L1114" s="494"/>
      <c r="M1114" s="496"/>
      <c r="N1114" s="496" t="str">
        <f t="shared" si="392"/>
        <v/>
      </c>
      <c r="O1114" s="496" t="str">
        <f t="shared" si="393"/>
        <v/>
      </c>
      <c r="P1114" s="496" t="str">
        <f t="shared" si="394"/>
        <v/>
      </c>
      <c r="Q1114" s="496" t="str">
        <f t="shared" si="395"/>
        <v/>
      </c>
      <c r="R1114" s="496" t="str">
        <f t="shared" si="396"/>
        <v/>
      </c>
      <c r="S1114" s="649" t="e">
        <f t="shared" si="402"/>
        <v>#VALUE!</v>
      </c>
      <c r="T1114" s="496" t="str">
        <f t="shared" si="397"/>
        <v/>
      </c>
      <c r="U1114" s="508"/>
      <c r="V1114" s="508"/>
      <c r="W1114" s="631"/>
      <c r="X1114" s="494">
        <f t="shared" si="398"/>
        <v>0</v>
      </c>
      <c r="Y1114" s="506">
        <f t="shared" si="399"/>
        <v>0</v>
      </c>
      <c r="Z1114" s="498"/>
      <c r="AA1114" s="662"/>
      <c r="AB1114" s="662" t="str">
        <f t="shared" si="400"/>
        <v/>
      </c>
      <c r="AC1114" s="662" t="str">
        <f t="shared" si="401"/>
        <v/>
      </c>
    </row>
    <row r="1115" spans="2:29" ht="13.9" x14ac:dyDescent="0.35">
      <c r="B1115" s="563"/>
      <c r="C1115" s="522"/>
      <c r="D1115" s="521"/>
      <c r="E1115" s="498"/>
      <c r="F1115" s="498"/>
      <c r="G1115" s="498"/>
      <c r="H1115" s="498"/>
      <c r="I1115" s="494" t="str">
        <f t="shared" si="391"/>
        <v/>
      </c>
      <c r="J1115" s="500"/>
      <c r="K1115" s="509"/>
      <c r="L1115" s="494"/>
      <c r="M1115" s="496"/>
      <c r="N1115" s="496" t="str">
        <f t="shared" si="392"/>
        <v/>
      </c>
      <c r="O1115" s="496" t="str">
        <f t="shared" si="393"/>
        <v/>
      </c>
      <c r="P1115" s="496" t="str">
        <f t="shared" si="394"/>
        <v/>
      </c>
      <c r="Q1115" s="496" t="str">
        <f t="shared" si="395"/>
        <v/>
      </c>
      <c r="R1115" s="496" t="str">
        <f t="shared" si="396"/>
        <v/>
      </c>
      <c r="S1115" s="649" t="e">
        <f t="shared" si="402"/>
        <v>#VALUE!</v>
      </c>
      <c r="T1115" s="496" t="str">
        <f t="shared" si="397"/>
        <v/>
      </c>
      <c r="U1115" s="508"/>
      <c r="V1115" s="508"/>
      <c r="W1115" s="631"/>
      <c r="X1115" s="494">
        <f t="shared" si="398"/>
        <v>0</v>
      </c>
      <c r="Y1115" s="506">
        <f t="shared" si="399"/>
        <v>0</v>
      </c>
      <c r="Z1115" s="498"/>
      <c r="AA1115" s="662"/>
      <c r="AB1115" s="662" t="str">
        <f t="shared" si="400"/>
        <v/>
      </c>
      <c r="AC1115" s="662" t="str">
        <f t="shared" si="401"/>
        <v/>
      </c>
    </row>
    <row r="1116" spans="2:29" ht="13.9" x14ac:dyDescent="0.35">
      <c r="B1116" s="563"/>
      <c r="C1116" s="522"/>
      <c r="D1116" s="521"/>
      <c r="E1116" s="498"/>
      <c r="F1116" s="498"/>
      <c r="G1116" s="498"/>
      <c r="H1116" s="498"/>
      <c r="I1116" s="494" t="str">
        <f t="shared" si="391"/>
        <v/>
      </c>
      <c r="J1116" s="500"/>
      <c r="K1116" s="509"/>
      <c r="L1116" s="494"/>
      <c r="M1116" s="496"/>
      <c r="N1116" s="496" t="str">
        <f t="shared" si="392"/>
        <v/>
      </c>
      <c r="O1116" s="496" t="str">
        <f t="shared" si="393"/>
        <v/>
      </c>
      <c r="P1116" s="496" t="str">
        <f t="shared" si="394"/>
        <v/>
      </c>
      <c r="Q1116" s="496" t="str">
        <f t="shared" si="395"/>
        <v/>
      </c>
      <c r="R1116" s="496" t="str">
        <f t="shared" si="396"/>
        <v/>
      </c>
      <c r="S1116" s="649" t="e">
        <f t="shared" si="402"/>
        <v>#VALUE!</v>
      </c>
      <c r="T1116" s="496" t="str">
        <f t="shared" si="397"/>
        <v/>
      </c>
      <c r="U1116" s="508"/>
      <c r="V1116" s="508"/>
      <c r="W1116" s="631"/>
      <c r="X1116" s="494">
        <f t="shared" si="398"/>
        <v>0</v>
      </c>
      <c r="Y1116" s="506">
        <f t="shared" si="399"/>
        <v>0</v>
      </c>
      <c r="Z1116" s="498"/>
      <c r="AA1116" s="662"/>
      <c r="AB1116" s="662" t="str">
        <f t="shared" si="400"/>
        <v/>
      </c>
      <c r="AC1116" s="662" t="str">
        <f t="shared" si="401"/>
        <v/>
      </c>
    </row>
    <row r="1117" spans="2:29" ht="13.9" x14ac:dyDescent="0.35">
      <c r="B1117" s="563"/>
      <c r="C1117" s="522"/>
      <c r="D1117" s="521"/>
      <c r="E1117" s="498"/>
      <c r="F1117" s="498"/>
      <c r="G1117" s="498"/>
      <c r="H1117" s="498"/>
      <c r="I1117" s="494" t="str">
        <f t="shared" si="391"/>
        <v/>
      </c>
      <c r="J1117" s="500"/>
      <c r="K1117" s="509"/>
      <c r="L1117" s="494"/>
      <c r="M1117" s="496"/>
      <c r="N1117" s="496" t="str">
        <f t="shared" si="392"/>
        <v/>
      </c>
      <c r="O1117" s="496" t="str">
        <f t="shared" si="393"/>
        <v/>
      </c>
      <c r="P1117" s="496" t="str">
        <f t="shared" si="394"/>
        <v/>
      </c>
      <c r="Q1117" s="496" t="str">
        <f t="shared" si="395"/>
        <v/>
      </c>
      <c r="R1117" s="496" t="str">
        <f t="shared" si="396"/>
        <v/>
      </c>
      <c r="S1117" s="649" t="e">
        <f t="shared" si="402"/>
        <v>#VALUE!</v>
      </c>
      <c r="T1117" s="496" t="str">
        <f t="shared" si="397"/>
        <v/>
      </c>
      <c r="U1117" s="508"/>
      <c r="V1117" s="508"/>
      <c r="W1117" s="631"/>
      <c r="X1117" s="494">
        <f t="shared" si="398"/>
        <v>0</v>
      </c>
      <c r="Y1117" s="506">
        <f t="shared" si="399"/>
        <v>0</v>
      </c>
      <c r="Z1117" s="498"/>
      <c r="AA1117" s="662"/>
      <c r="AB1117" s="662" t="str">
        <f t="shared" si="400"/>
        <v/>
      </c>
      <c r="AC1117" s="662" t="str">
        <f t="shared" si="401"/>
        <v/>
      </c>
    </row>
    <row r="1118" spans="2:29" ht="13.9" x14ac:dyDescent="0.35">
      <c r="B1118" s="563"/>
      <c r="C1118" s="522"/>
      <c r="D1118" s="521"/>
      <c r="E1118" s="498"/>
      <c r="F1118" s="498"/>
      <c r="G1118" s="498"/>
      <c r="H1118" s="498"/>
      <c r="I1118" s="494" t="str">
        <f t="shared" si="391"/>
        <v/>
      </c>
      <c r="J1118" s="500"/>
      <c r="K1118" s="509"/>
      <c r="L1118" s="494"/>
      <c r="M1118" s="496"/>
      <c r="N1118" s="496" t="str">
        <f t="shared" si="392"/>
        <v/>
      </c>
      <c r="O1118" s="496" t="str">
        <f t="shared" si="393"/>
        <v/>
      </c>
      <c r="P1118" s="496" t="str">
        <f t="shared" si="394"/>
        <v/>
      </c>
      <c r="Q1118" s="496" t="str">
        <f t="shared" si="395"/>
        <v/>
      </c>
      <c r="R1118" s="496" t="str">
        <f t="shared" si="396"/>
        <v/>
      </c>
      <c r="S1118" s="649" t="e">
        <f t="shared" si="402"/>
        <v>#VALUE!</v>
      </c>
      <c r="T1118" s="496" t="str">
        <f t="shared" si="397"/>
        <v/>
      </c>
      <c r="U1118" s="508"/>
      <c r="V1118" s="508"/>
      <c r="W1118" s="631"/>
      <c r="X1118" s="494">
        <f t="shared" si="398"/>
        <v>0</v>
      </c>
      <c r="Y1118" s="506">
        <f t="shared" si="399"/>
        <v>0</v>
      </c>
      <c r="Z1118" s="498"/>
      <c r="AA1118" s="662"/>
      <c r="AB1118" s="662" t="str">
        <f t="shared" si="400"/>
        <v/>
      </c>
      <c r="AC1118" s="662" t="str">
        <f t="shared" si="401"/>
        <v/>
      </c>
    </row>
    <row r="1119" spans="2:29" ht="13.9" x14ac:dyDescent="0.35">
      <c r="B1119" s="563"/>
      <c r="C1119" s="522"/>
      <c r="D1119" s="521"/>
      <c r="E1119" s="498"/>
      <c r="F1119" s="498"/>
      <c r="G1119" s="498"/>
      <c r="H1119" s="498"/>
      <c r="I1119" s="494" t="str">
        <f t="shared" si="391"/>
        <v/>
      </c>
      <c r="J1119" s="500"/>
      <c r="K1119" s="509"/>
      <c r="L1119" s="494"/>
      <c r="M1119" s="496"/>
      <c r="N1119" s="496" t="str">
        <f t="shared" si="392"/>
        <v/>
      </c>
      <c r="O1119" s="496" t="str">
        <f t="shared" si="393"/>
        <v/>
      </c>
      <c r="P1119" s="496" t="str">
        <f t="shared" si="394"/>
        <v/>
      </c>
      <c r="Q1119" s="496" t="str">
        <f t="shared" si="395"/>
        <v/>
      </c>
      <c r="R1119" s="496" t="str">
        <f t="shared" si="396"/>
        <v/>
      </c>
      <c r="S1119" s="649" t="e">
        <f t="shared" si="402"/>
        <v>#VALUE!</v>
      </c>
      <c r="T1119" s="496" t="str">
        <f t="shared" si="397"/>
        <v/>
      </c>
      <c r="U1119" s="508"/>
      <c r="V1119" s="508"/>
      <c r="W1119" s="631"/>
      <c r="X1119" s="494">
        <f t="shared" si="398"/>
        <v>0</v>
      </c>
      <c r="Y1119" s="506">
        <f t="shared" si="399"/>
        <v>0</v>
      </c>
      <c r="Z1119" s="498"/>
      <c r="AA1119" s="662"/>
      <c r="AB1119" s="662" t="str">
        <f t="shared" si="400"/>
        <v/>
      </c>
      <c r="AC1119" s="662" t="str">
        <f t="shared" si="401"/>
        <v/>
      </c>
    </row>
    <row r="1120" spans="2:29" ht="13.9" x14ac:dyDescent="0.35">
      <c r="B1120" s="563"/>
      <c r="C1120" s="522"/>
      <c r="D1120" s="521"/>
      <c r="E1120" s="498"/>
      <c r="F1120" s="498"/>
      <c r="G1120" s="498"/>
      <c r="H1120" s="498"/>
      <c r="I1120" s="494" t="str">
        <f t="shared" si="391"/>
        <v/>
      </c>
      <c r="J1120" s="500"/>
      <c r="K1120" s="509"/>
      <c r="L1120" s="494"/>
      <c r="M1120" s="496"/>
      <c r="N1120" s="496" t="str">
        <f t="shared" si="392"/>
        <v/>
      </c>
      <c r="O1120" s="496" t="str">
        <f t="shared" si="393"/>
        <v/>
      </c>
      <c r="P1120" s="496" t="str">
        <f t="shared" si="394"/>
        <v/>
      </c>
      <c r="Q1120" s="496" t="str">
        <f t="shared" si="395"/>
        <v/>
      </c>
      <c r="R1120" s="496" t="str">
        <f t="shared" si="396"/>
        <v/>
      </c>
      <c r="S1120" s="649" t="e">
        <f t="shared" si="402"/>
        <v>#VALUE!</v>
      </c>
      <c r="T1120" s="496" t="str">
        <f t="shared" si="397"/>
        <v/>
      </c>
      <c r="U1120" s="508"/>
      <c r="V1120" s="508"/>
      <c r="W1120" s="631"/>
      <c r="X1120" s="494">
        <f t="shared" si="398"/>
        <v>0</v>
      </c>
      <c r="Y1120" s="506">
        <f t="shared" si="399"/>
        <v>0</v>
      </c>
      <c r="Z1120" s="498"/>
      <c r="AA1120" s="662"/>
      <c r="AB1120" s="662" t="str">
        <f t="shared" si="400"/>
        <v/>
      </c>
      <c r="AC1120" s="662" t="str">
        <f t="shared" si="401"/>
        <v/>
      </c>
    </row>
    <row r="1121" spans="2:29" ht="13.9" x14ac:dyDescent="0.35">
      <c r="B1121" s="563"/>
      <c r="C1121" s="522"/>
      <c r="D1121" s="521"/>
      <c r="E1121" s="498"/>
      <c r="F1121" s="498"/>
      <c r="G1121" s="498"/>
      <c r="H1121" s="498"/>
      <c r="I1121" s="494" t="str">
        <f t="shared" si="391"/>
        <v/>
      </c>
      <c r="J1121" s="500"/>
      <c r="K1121" s="509"/>
      <c r="L1121" s="494"/>
      <c r="M1121" s="496"/>
      <c r="N1121" s="496" t="str">
        <f t="shared" si="392"/>
        <v/>
      </c>
      <c r="O1121" s="496" t="str">
        <f t="shared" si="393"/>
        <v/>
      </c>
      <c r="P1121" s="496" t="str">
        <f t="shared" si="394"/>
        <v/>
      </c>
      <c r="Q1121" s="496" t="str">
        <f t="shared" si="395"/>
        <v/>
      </c>
      <c r="R1121" s="496" t="str">
        <f t="shared" si="396"/>
        <v/>
      </c>
      <c r="S1121" s="649" t="e">
        <f t="shared" si="402"/>
        <v>#VALUE!</v>
      </c>
      <c r="T1121" s="496" t="str">
        <f t="shared" si="397"/>
        <v/>
      </c>
      <c r="U1121" s="508"/>
      <c r="V1121" s="508"/>
      <c r="W1121" s="631"/>
      <c r="X1121" s="494">
        <f t="shared" si="398"/>
        <v>0</v>
      </c>
      <c r="Y1121" s="506">
        <f t="shared" si="399"/>
        <v>0</v>
      </c>
      <c r="Z1121" s="498"/>
      <c r="AA1121" s="662"/>
      <c r="AB1121" s="662" t="str">
        <f t="shared" si="400"/>
        <v/>
      </c>
      <c r="AC1121" s="662" t="str">
        <f t="shared" si="401"/>
        <v/>
      </c>
    </row>
    <row r="1122" spans="2:29" ht="13.9" x14ac:dyDescent="0.35">
      <c r="B1122" s="563"/>
      <c r="C1122" s="522"/>
      <c r="D1122" s="521"/>
      <c r="E1122" s="498"/>
      <c r="F1122" s="498"/>
      <c r="G1122" s="498"/>
      <c r="H1122" s="498"/>
      <c r="I1122" s="494" t="str">
        <f t="shared" si="391"/>
        <v/>
      </c>
      <c r="J1122" s="500"/>
      <c r="K1122" s="509"/>
      <c r="L1122" s="494"/>
      <c r="M1122" s="496"/>
      <c r="N1122" s="496" t="str">
        <f t="shared" si="392"/>
        <v/>
      </c>
      <c r="O1122" s="496" t="str">
        <f t="shared" si="393"/>
        <v/>
      </c>
      <c r="P1122" s="496" t="str">
        <f t="shared" si="394"/>
        <v/>
      </c>
      <c r="Q1122" s="496" t="str">
        <f t="shared" si="395"/>
        <v/>
      </c>
      <c r="R1122" s="496" t="str">
        <f t="shared" si="396"/>
        <v/>
      </c>
      <c r="S1122" s="649" t="e">
        <f t="shared" si="402"/>
        <v>#VALUE!</v>
      </c>
      <c r="T1122" s="496" t="str">
        <f t="shared" si="397"/>
        <v/>
      </c>
      <c r="U1122" s="508"/>
      <c r="V1122" s="508"/>
      <c r="W1122" s="631"/>
      <c r="X1122" s="494">
        <f t="shared" si="398"/>
        <v>0</v>
      </c>
      <c r="Y1122" s="506">
        <f t="shared" si="399"/>
        <v>0</v>
      </c>
      <c r="Z1122" s="498"/>
      <c r="AA1122" s="662"/>
      <c r="AB1122" s="662" t="str">
        <f t="shared" si="400"/>
        <v/>
      </c>
      <c r="AC1122" s="662" t="str">
        <f t="shared" si="401"/>
        <v/>
      </c>
    </row>
    <row r="1123" spans="2:29" ht="13.9" x14ac:dyDescent="0.35">
      <c r="B1123" s="563"/>
      <c r="C1123" s="522"/>
      <c r="D1123" s="521"/>
      <c r="E1123" s="498"/>
      <c r="F1123" s="498"/>
      <c r="G1123" s="498"/>
      <c r="H1123" s="498"/>
      <c r="I1123" s="494" t="str">
        <f t="shared" si="391"/>
        <v/>
      </c>
      <c r="J1123" s="500"/>
      <c r="K1123" s="509"/>
      <c r="L1123" s="494"/>
      <c r="M1123" s="496"/>
      <c r="N1123" s="496" t="str">
        <f t="shared" si="392"/>
        <v/>
      </c>
      <c r="O1123" s="496" t="str">
        <f t="shared" si="393"/>
        <v/>
      </c>
      <c r="P1123" s="496" t="str">
        <f t="shared" si="394"/>
        <v/>
      </c>
      <c r="Q1123" s="496" t="str">
        <f t="shared" si="395"/>
        <v/>
      </c>
      <c r="R1123" s="496" t="str">
        <f t="shared" si="396"/>
        <v/>
      </c>
      <c r="S1123" s="649" t="e">
        <f t="shared" si="402"/>
        <v>#VALUE!</v>
      </c>
      <c r="T1123" s="496" t="str">
        <f t="shared" si="397"/>
        <v/>
      </c>
      <c r="U1123" s="508"/>
      <c r="V1123" s="508"/>
      <c r="W1123" s="631"/>
      <c r="X1123" s="494">
        <f t="shared" si="398"/>
        <v>0</v>
      </c>
      <c r="Y1123" s="506">
        <f t="shared" si="399"/>
        <v>0</v>
      </c>
      <c r="Z1123" s="498"/>
      <c r="AA1123" s="662"/>
      <c r="AB1123" s="662" t="str">
        <f t="shared" si="400"/>
        <v/>
      </c>
      <c r="AC1123" s="662" t="str">
        <f t="shared" si="401"/>
        <v/>
      </c>
    </row>
    <row r="1124" spans="2:29" ht="13.9" x14ac:dyDescent="0.35">
      <c r="B1124" s="563"/>
      <c r="C1124" s="522"/>
      <c r="D1124" s="521"/>
      <c r="E1124" s="498"/>
      <c r="F1124" s="498"/>
      <c r="G1124" s="498"/>
      <c r="H1124" s="498"/>
      <c r="I1124" s="494" t="str">
        <f t="shared" si="391"/>
        <v/>
      </c>
      <c r="J1124" s="500"/>
      <c r="K1124" s="509"/>
      <c r="L1124" s="494"/>
      <c r="M1124" s="496"/>
      <c r="N1124" s="496" t="str">
        <f t="shared" si="392"/>
        <v/>
      </c>
      <c r="O1124" s="496" t="str">
        <f t="shared" si="393"/>
        <v/>
      </c>
      <c r="P1124" s="496" t="str">
        <f t="shared" si="394"/>
        <v/>
      </c>
      <c r="Q1124" s="496" t="str">
        <f t="shared" si="395"/>
        <v/>
      </c>
      <c r="R1124" s="496" t="str">
        <f t="shared" si="396"/>
        <v/>
      </c>
      <c r="S1124" s="649" t="e">
        <f t="shared" si="402"/>
        <v>#VALUE!</v>
      </c>
      <c r="T1124" s="496" t="str">
        <f t="shared" si="397"/>
        <v/>
      </c>
      <c r="U1124" s="508"/>
      <c r="V1124" s="508"/>
      <c r="W1124" s="631"/>
      <c r="X1124" s="494">
        <f t="shared" si="398"/>
        <v>0</v>
      </c>
      <c r="Y1124" s="506">
        <f t="shared" si="399"/>
        <v>0</v>
      </c>
      <c r="Z1124" s="498"/>
      <c r="AA1124" s="662"/>
      <c r="AB1124" s="662" t="str">
        <f t="shared" si="400"/>
        <v/>
      </c>
      <c r="AC1124" s="662" t="str">
        <f t="shared" si="401"/>
        <v/>
      </c>
    </row>
    <row r="1125" spans="2:29" ht="13.9" x14ac:dyDescent="0.35">
      <c r="B1125" s="563"/>
      <c r="C1125" s="522"/>
      <c r="D1125" s="521"/>
      <c r="E1125" s="498"/>
      <c r="F1125" s="498"/>
      <c r="G1125" s="498"/>
      <c r="H1125" s="498"/>
      <c r="I1125" s="494" t="str">
        <f t="shared" si="391"/>
        <v/>
      </c>
      <c r="J1125" s="500"/>
      <c r="K1125" s="509"/>
      <c r="L1125" s="494"/>
      <c r="M1125" s="496"/>
      <c r="N1125" s="496" t="str">
        <f t="shared" si="392"/>
        <v/>
      </c>
      <c r="O1125" s="496" t="str">
        <f t="shared" si="393"/>
        <v/>
      </c>
      <c r="P1125" s="496" t="str">
        <f t="shared" si="394"/>
        <v/>
      </c>
      <c r="Q1125" s="496" t="str">
        <f t="shared" si="395"/>
        <v/>
      </c>
      <c r="R1125" s="496" t="str">
        <f t="shared" si="396"/>
        <v/>
      </c>
      <c r="S1125" s="649" t="e">
        <f t="shared" si="402"/>
        <v>#VALUE!</v>
      </c>
      <c r="T1125" s="496" t="str">
        <f t="shared" si="397"/>
        <v/>
      </c>
      <c r="U1125" s="508"/>
      <c r="V1125" s="508"/>
      <c r="W1125" s="631"/>
      <c r="X1125" s="494">
        <f t="shared" si="398"/>
        <v>0</v>
      </c>
      <c r="Y1125" s="506">
        <f t="shared" si="399"/>
        <v>0</v>
      </c>
      <c r="Z1125" s="498"/>
      <c r="AA1125" s="662"/>
      <c r="AB1125" s="662" t="str">
        <f t="shared" si="400"/>
        <v/>
      </c>
      <c r="AC1125" s="662" t="str">
        <f t="shared" si="401"/>
        <v/>
      </c>
    </row>
    <row r="1126" spans="2:29" ht="13.9" x14ac:dyDescent="0.35">
      <c r="B1126" s="563"/>
      <c r="C1126" s="522"/>
      <c r="D1126" s="521"/>
      <c r="E1126" s="498"/>
      <c r="F1126" s="498"/>
      <c r="G1126" s="498"/>
      <c r="H1126" s="498"/>
      <c r="I1126" s="494" t="str">
        <f t="shared" si="391"/>
        <v/>
      </c>
      <c r="J1126" s="500"/>
      <c r="K1126" s="509"/>
      <c r="L1126" s="494"/>
      <c r="M1126" s="496"/>
      <c r="N1126" s="496" t="str">
        <f t="shared" si="392"/>
        <v/>
      </c>
      <c r="O1126" s="496" t="str">
        <f t="shared" si="393"/>
        <v/>
      </c>
      <c r="P1126" s="496" t="str">
        <f t="shared" si="394"/>
        <v/>
      </c>
      <c r="Q1126" s="496" t="str">
        <f t="shared" si="395"/>
        <v/>
      </c>
      <c r="R1126" s="496" t="str">
        <f t="shared" si="396"/>
        <v/>
      </c>
      <c r="S1126" s="649" t="e">
        <f t="shared" si="402"/>
        <v>#VALUE!</v>
      </c>
      <c r="T1126" s="496" t="str">
        <f t="shared" si="397"/>
        <v/>
      </c>
      <c r="U1126" s="508"/>
      <c r="V1126" s="508"/>
      <c r="W1126" s="631"/>
      <c r="X1126" s="494">
        <f t="shared" si="398"/>
        <v>0</v>
      </c>
      <c r="Y1126" s="506">
        <f t="shared" si="399"/>
        <v>0</v>
      </c>
      <c r="Z1126" s="498"/>
      <c r="AA1126" s="662"/>
      <c r="AB1126" s="662" t="str">
        <f t="shared" si="400"/>
        <v/>
      </c>
      <c r="AC1126" s="662" t="str">
        <f t="shared" si="401"/>
        <v/>
      </c>
    </row>
    <row r="1127" spans="2:29" ht="13.9" x14ac:dyDescent="0.35">
      <c r="B1127" s="563"/>
      <c r="C1127" s="522"/>
      <c r="D1127" s="521"/>
      <c r="E1127" s="498"/>
      <c r="F1127" s="498"/>
      <c r="G1127" s="498"/>
      <c r="H1127" s="498"/>
      <c r="I1127" s="494" t="str">
        <f t="shared" si="391"/>
        <v/>
      </c>
      <c r="J1127" s="500"/>
      <c r="K1127" s="509"/>
      <c r="L1127" s="494"/>
      <c r="M1127" s="496"/>
      <c r="N1127" s="496" t="str">
        <f t="shared" si="392"/>
        <v/>
      </c>
      <c r="O1127" s="496" t="str">
        <f t="shared" si="393"/>
        <v/>
      </c>
      <c r="P1127" s="496" t="str">
        <f t="shared" si="394"/>
        <v/>
      </c>
      <c r="Q1127" s="496" t="str">
        <f t="shared" si="395"/>
        <v/>
      </c>
      <c r="R1127" s="496" t="str">
        <f t="shared" si="396"/>
        <v/>
      </c>
      <c r="S1127" s="649" t="e">
        <f t="shared" si="402"/>
        <v>#VALUE!</v>
      </c>
      <c r="T1127" s="496" t="str">
        <f t="shared" si="397"/>
        <v/>
      </c>
      <c r="U1127" s="508"/>
      <c r="V1127" s="508"/>
      <c r="W1127" s="631"/>
      <c r="X1127" s="494">
        <f t="shared" si="398"/>
        <v>0</v>
      </c>
      <c r="Y1127" s="506">
        <f t="shared" si="399"/>
        <v>0</v>
      </c>
      <c r="Z1127" s="498"/>
      <c r="AA1127" s="662"/>
      <c r="AB1127" s="662" t="str">
        <f t="shared" si="400"/>
        <v/>
      </c>
      <c r="AC1127" s="662" t="str">
        <f t="shared" si="401"/>
        <v/>
      </c>
    </row>
    <row r="1128" spans="2:29" ht="13.9" x14ac:dyDescent="0.35">
      <c r="B1128" s="563"/>
      <c r="C1128" s="522"/>
      <c r="D1128" s="521"/>
      <c r="E1128" s="498"/>
      <c r="F1128" s="498"/>
      <c r="G1128" s="498"/>
      <c r="H1128" s="498"/>
      <c r="I1128" s="494" t="str">
        <f t="shared" si="391"/>
        <v/>
      </c>
      <c r="J1128" s="500"/>
      <c r="K1128" s="509"/>
      <c r="L1128" s="494"/>
      <c r="M1128" s="496"/>
      <c r="N1128" s="496" t="str">
        <f t="shared" si="392"/>
        <v/>
      </c>
      <c r="O1128" s="496" t="str">
        <f t="shared" si="393"/>
        <v/>
      </c>
      <c r="P1128" s="496" t="str">
        <f t="shared" si="394"/>
        <v/>
      </c>
      <c r="Q1128" s="496" t="str">
        <f t="shared" si="395"/>
        <v/>
      </c>
      <c r="R1128" s="496" t="str">
        <f t="shared" si="396"/>
        <v/>
      </c>
      <c r="S1128" s="649" t="e">
        <f t="shared" si="402"/>
        <v>#VALUE!</v>
      </c>
      <c r="T1128" s="496" t="str">
        <f t="shared" si="397"/>
        <v/>
      </c>
      <c r="U1128" s="508"/>
      <c r="V1128" s="508"/>
      <c r="W1128" s="631"/>
      <c r="X1128" s="494">
        <f t="shared" si="398"/>
        <v>0</v>
      </c>
      <c r="Y1128" s="506">
        <f t="shared" si="399"/>
        <v>0</v>
      </c>
      <c r="Z1128" s="498"/>
      <c r="AA1128" s="662"/>
      <c r="AB1128" s="662" t="str">
        <f t="shared" si="400"/>
        <v/>
      </c>
      <c r="AC1128" s="662" t="str">
        <f t="shared" si="401"/>
        <v/>
      </c>
    </row>
    <row r="1129" spans="2:29" ht="13.9" x14ac:dyDescent="0.35">
      <c r="B1129" s="563"/>
      <c r="C1129" s="522"/>
      <c r="D1129" s="521"/>
      <c r="E1129" s="498"/>
      <c r="F1129" s="498"/>
      <c r="G1129" s="498"/>
      <c r="H1129" s="498"/>
      <c r="I1129" s="494" t="str">
        <f t="shared" si="391"/>
        <v/>
      </c>
      <c r="J1129" s="500"/>
      <c r="K1129" s="509"/>
      <c r="L1129" s="494"/>
      <c r="M1129" s="496"/>
      <c r="N1129" s="496" t="str">
        <f t="shared" si="392"/>
        <v/>
      </c>
      <c r="O1129" s="496" t="str">
        <f t="shared" si="393"/>
        <v/>
      </c>
      <c r="P1129" s="496" t="str">
        <f t="shared" si="394"/>
        <v/>
      </c>
      <c r="Q1129" s="496" t="str">
        <f t="shared" si="395"/>
        <v/>
      </c>
      <c r="R1129" s="496" t="str">
        <f t="shared" si="396"/>
        <v/>
      </c>
      <c r="S1129" s="649" t="e">
        <f t="shared" si="402"/>
        <v>#VALUE!</v>
      </c>
      <c r="T1129" s="496" t="str">
        <f t="shared" si="397"/>
        <v/>
      </c>
      <c r="U1129" s="508"/>
      <c r="V1129" s="508"/>
      <c r="W1129" s="631"/>
      <c r="X1129" s="494">
        <f t="shared" si="398"/>
        <v>0</v>
      </c>
      <c r="Y1129" s="506">
        <f t="shared" si="399"/>
        <v>0</v>
      </c>
      <c r="Z1129" s="498"/>
      <c r="AA1129" s="662"/>
      <c r="AB1129" s="662" t="str">
        <f t="shared" si="400"/>
        <v/>
      </c>
      <c r="AC1129" s="662" t="str">
        <f t="shared" si="401"/>
        <v/>
      </c>
    </row>
    <row r="1130" spans="2:29" ht="13.9" x14ac:dyDescent="0.35">
      <c r="B1130" s="563"/>
      <c r="C1130" s="522"/>
      <c r="D1130" s="521"/>
      <c r="E1130" s="498"/>
      <c r="F1130" s="498"/>
      <c r="G1130" s="498"/>
      <c r="H1130" s="498"/>
      <c r="I1130" s="494" t="str">
        <f t="shared" si="391"/>
        <v/>
      </c>
      <c r="J1130" s="500"/>
      <c r="K1130" s="509"/>
      <c r="L1130" s="494"/>
      <c r="M1130" s="496"/>
      <c r="N1130" s="496" t="str">
        <f t="shared" si="392"/>
        <v/>
      </c>
      <c r="O1130" s="496" t="str">
        <f t="shared" si="393"/>
        <v/>
      </c>
      <c r="P1130" s="496" t="str">
        <f t="shared" si="394"/>
        <v/>
      </c>
      <c r="Q1130" s="496" t="str">
        <f t="shared" si="395"/>
        <v/>
      </c>
      <c r="R1130" s="496" t="str">
        <f t="shared" si="396"/>
        <v/>
      </c>
      <c r="S1130" s="649" t="e">
        <f t="shared" si="402"/>
        <v>#VALUE!</v>
      </c>
      <c r="T1130" s="496" t="str">
        <f t="shared" si="397"/>
        <v/>
      </c>
      <c r="U1130" s="508"/>
      <c r="V1130" s="508"/>
      <c r="W1130" s="631"/>
      <c r="X1130" s="494">
        <f t="shared" si="398"/>
        <v>0</v>
      </c>
      <c r="Y1130" s="506">
        <f t="shared" si="399"/>
        <v>0</v>
      </c>
      <c r="Z1130" s="498"/>
      <c r="AA1130" s="662"/>
      <c r="AB1130" s="662" t="str">
        <f t="shared" si="400"/>
        <v/>
      </c>
      <c r="AC1130" s="662" t="str">
        <f t="shared" si="401"/>
        <v/>
      </c>
    </row>
    <row r="1131" spans="2:29" ht="13.9" x14ac:dyDescent="0.35">
      <c r="B1131" s="563"/>
      <c r="C1131" s="522"/>
      <c r="D1131" s="521"/>
      <c r="E1131" s="498"/>
      <c r="F1131" s="498"/>
      <c r="G1131" s="498"/>
      <c r="H1131" s="498"/>
      <c r="I1131" s="494" t="str">
        <f t="shared" si="391"/>
        <v/>
      </c>
      <c r="J1131" s="500"/>
      <c r="K1131" s="509"/>
      <c r="L1131" s="494"/>
      <c r="M1131" s="496"/>
      <c r="N1131" s="496" t="str">
        <f t="shared" si="392"/>
        <v/>
      </c>
      <c r="O1131" s="496" t="str">
        <f t="shared" si="393"/>
        <v/>
      </c>
      <c r="P1131" s="496" t="str">
        <f t="shared" si="394"/>
        <v/>
      </c>
      <c r="Q1131" s="496" t="str">
        <f t="shared" si="395"/>
        <v/>
      </c>
      <c r="R1131" s="496" t="str">
        <f t="shared" si="396"/>
        <v/>
      </c>
      <c r="S1131" s="649" t="e">
        <f t="shared" si="402"/>
        <v>#VALUE!</v>
      </c>
      <c r="T1131" s="496" t="str">
        <f t="shared" si="397"/>
        <v/>
      </c>
      <c r="U1131" s="508"/>
      <c r="V1131" s="508"/>
      <c r="W1131" s="631"/>
      <c r="X1131" s="494">
        <f t="shared" si="398"/>
        <v>0</v>
      </c>
      <c r="Y1131" s="506">
        <f t="shared" si="399"/>
        <v>0</v>
      </c>
      <c r="Z1131" s="498"/>
      <c r="AA1131" s="662"/>
      <c r="AB1131" s="662" t="str">
        <f t="shared" si="400"/>
        <v/>
      </c>
      <c r="AC1131" s="662" t="str">
        <f t="shared" si="401"/>
        <v/>
      </c>
    </row>
    <row r="1132" spans="2:29" ht="13.9" x14ac:dyDescent="0.35">
      <c r="B1132" s="563"/>
      <c r="C1132" s="522"/>
      <c r="D1132" s="521"/>
      <c r="E1132" s="498"/>
      <c r="F1132" s="498"/>
      <c r="G1132" s="498"/>
      <c r="H1132" s="498"/>
      <c r="I1132" s="494" t="str">
        <f t="shared" si="391"/>
        <v/>
      </c>
      <c r="J1132" s="500"/>
      <c r="K1132" s="509"/>
      <c r="L1132" s="494"/>
      <c r="M1132" s="496"/>
      <c r="N1132" s="496" t="str">
        <f t="shared" si="392"/>
        <v/>
      </c>
      <c r="O1132" s="496" t="str">
        <f t="shared" si="393"/>
        <v/>
      </c>
      <c r="P1132" s="496" t="str">
        <f t="shared" si="394"/>
        <v/>
      </c>
      <c r="Q1132" s="496" t="str">
        <f t="shared" si="395"/>
        <v/>
      </c>
      <c r="R1132" s="496" t="str">
        <f t="shared" si="396"/>
        <v/>
      </c>
      <c r="S1132" s="649" t="e">
        <f t="shared" si="402"/>
        <v>#VALUE!</v>
      </c>
      <c r="T1132" s="496" t="str">
        <f t="shared" si="397"/>
        <v/>
      </c>
      <c r="U1132" s="508"/>
      <c r="V1132" s="508"/>
      <c r="W1132" s="631"/>
      <c r="X1132" s="494">
        <f t="shared" si="398"/>
        <v>0</v>
      </c>
      <c r="Y1132" s="506">
        <f t="shared" si="399"/>
        <v>0</v>
      </c>
      <c r="Z1132" s="498"/>
      <c r="AA1132" s="662"/>
      <c r="AB1132" s="662" t="str">
        <f t="shared" si="400"/>
        <v/>
      </c>
      <c r="AC1132" s="662" t="str">
        <f t="shared" si="401"/>
        <v/>
      </c>
    </row>
    <row r="1133" spans="2:29" ht="13.9" x14ac:dyDescent="0.35">
      <c r="B1133" s="563"/>
      <c r="C1133" s="522"/>
      <c r="D1133" s="521"/>
      <c r="E1133" s="498"/>
      <c r="F1133" s="498"/>
      <c r="G1133" s="498"/>
      <c r="H1133" s="498"/>
      <c r="I1133" s="494" t="str">
        <f t="shared" si="391"/>
        <v/>
      </c>
      <c r="J1133" s="500"/>
      <c r="K1133" s="509"/>
      <c r="L1133" s="494"/>
      <c r="M1133" s="496"/>
      <c r="N1133" s="496" t="str">
        <f t="shared" si="392"/>
        <v/>
      </c>
      <c r="O1133" s="496" t="str">
        <f t="shared" si="393"/>
        <v/>
      </c>
      <c r="P1133" s="496" t="str">
        <f t="shared" si="394"/>
        <v/>
      </c>
      <c r="Q1133" s="496" t="str">
        <f t="shared" si="395"/>
        <v/>
      </c>
      <c r="R1133" s="496" t="str">
        <f t="shared" si="396"/>
        <v/>
      </c>
      <c r="S1133" s="649" t="e">
        <f t="shared" si="402"/>
        <v>#VALUE!</v>
      </c>
      <c r="T1133" s="496" t="str">
        <f t="shared" si="397"/>
        <v/>
      </c>
      <c r="U1133" s="508"/>
      <c r="V1133" s="508"/>
      <c r="W1133" s="631"/>
      <c r="X1133" s="494">
        <f t="shared" si="398"/>
        <v>0</v>
      </c>
      <c r="Y1133" s="506">
        <f t="shared" si="399"/>
        <v>0</v>
      </c>
      <c r="Z1133" s="498"/>
      <c r="AA1133" s="662"/>
      <c r="AB1133" s="662" t="str">
        <f t="shared" si="400"/>
        <v/>
      </c>
      <c r="AC1133" s="662" t="str">
        <f t="shared" si="401"/>
        <v/>
      </c>
    </row>
    <row r="1134" spans="2:29" ht="13.9" x14ac:dyDescent="0.35">
      <c r="B1134" s="563"/>
      <c r="C1134" s="522"/>
      <c r="D1134" s="521"/>
      <c r="E1134" s="498"/>
      <c r="F1134" s="498"/>
      <c r="G1134" s="498"/>
      <c r="H1134" s="498"/>
      <c r="I1134" s="494" t="str">
        <f t="shared" si="391"/>
        <v/>
      </c>
      <c r="J1134" s="500"/>
      <c r="K1134" s="509"/>
      <c r="L1134" s="494"/>
      <c r="M1134" s="496"/>
      <c r="N1134" s="496" t="str">
        <f t="shared" si="392"/>
        <v/>
      </c>
      <c r="O1134" s="496" t="str">
        <f t="shared" si="393"/>
        <v/>
      </c>
      <c r="P1134" s="496" t="str">
        <f t="shared" si="394"/>
        <v/>
      </c>
      <c r="Q1134" s="496" t="str">
        <f t="shared" si="395"/>
        <v/>
      </c>
      <c r="R1134" s="496" t="str">
        <f t="shared" si="396"/>
        <v/>
      </c>
      <c r="S1134" s="649" t="e">
        <f t="shared" si="402"/>
        <v>#VALUE!</v>
      </c>
      <c r="T1134" s="496" t="str">
        <f t="shared" si="397"/>
        <v/>
      </c>
      <c r="U1134" s="508"/>
      <c r="V1134" s="508"/>
      <c r="W1134" s="631"/>
      <c r="X1134" s="494">
        <f t="shared" si="398"/>
        <v>0</v>
      </c>
      <c r="Y1134" s="506">
        <f t="shared" si="399"/>
        <v>0</v>
      </c>
      <c r="Z1134" s="498"/>
      <c r="AA1134" s="662"/>
      <c r="AB1134" s="662" t="str">
        <f t="shared" si="400"/>
        <v/>
      </c>
      <c r="AC1134" s="662" t="str">
        <f t="shared" si="401"/>
        <v/>
      </c>
    </row>
    <row r="1135" spans="2:29" ht="13.9" x14ac:dyDescent="0.35">
      <c r="B1135" s="563"/>
      <c r="C1135" s="522"/>
      <c r="D1135" s="521"/>
      <c r="E1135" s="498"/>
      <c r="F1135" s="498"/>
      <c r="G1135" s="498"/>
      <c r="H1135" s="498"/>
      <c r="I1135" s="494" t="str">
        <f t="shared" si="391"/>
        <v/>
      </c>
      <c r="J1135" s="500"/>
      <c r="K1135" s="509"/>
      <c r="L1135" s="494"/>
      <c r="M1135" s="496"/>
      <c r="N1135" s="496" t="str">
        <f t="shared" si="392"/>
        <v/>
      </c>
      <c r="O1135" s="496" t="str">
        <f t="shared" si="393"/>
        <v/>
      </c>
      <c r="P1135" s="496" t="str">
        <f t="shared" si="394"/>
        <v/>
      </c>
      <c r="Q1135" s="496" t="str">
        <f t="shared" si="395"/>
        <v/>
      </c>
      <c r="R1135" s="496" t="str">
        <f t="shared" si="396"/>
        <v/>
      </c>
      <c r="S1135" s="649" t="e">
        <f t="shared" si="402"/>
        <v>#VALUE!</v>
      </c>
      <c r="T1135" s="496" t="str">
        <f t="shared" si="397"/>
        <v/>
      </c>
      <c r="U1135" s="508"/>
      <c r="V1135" s="508"/>
      <c r="W1135" s="631"/>
      <c r="X1135" s="494">
        <f t="shared" si="398"/>
        <v>0</v>
      </c>
      <c r="Y1135" s="506">
        <f t="shared" si="399"/>
        <v>0</v>
      </c>
      <c r="Z1135" s="498"/>
      <c r="AA1135" s="662"/>
      <c r="AB1135" s="662" t="str">
        <f t="shared" si="400"/>
        <v/>
      </c>
      <c r="AC1135" s="662" t="str">
        <f t="shared" si="401"/>
        <v/>
      </c>
    </row>
    <row r="1136" spans="2:29" ht="13.9" x14ac:dyDescent="0.35">
      <c r="B1136" s="563"/>
      <c r="C1136" s="522"/>
      <c r="D1136" s="521"/>
      <c r="E1136" s="498"/>
      <c r="F1136" s="498"/>
      <c r="G1136" s="498"/>
      <c r="H1136" s="498"/>
      <c r="I1136" s="494" t="str">
        <f t="shared" si="391"/>
        <v/>
      </c>
      <c r="J1136" s="500"/>
      <c r="K1136" s="509"/>
      <c r="L1136" s="494"/>
      <c r="M1136" s="496"/>
      <c r="N1136" s="496" t="str">
        <f t="shared" si="392"/>
        <v/>
      </c>
      <c r="O1136" s="496" t="str">
        <f t="shared" si="393"/>
        <v/>
      </c>
      <c r="P1136" s="496" t="str">
        <f t="shared" si="394"/>
        <v/>
      </c>
      <c r="Q1136" s="496" t="str">
        <f t="shared" si="395"/>
        <v/>
      </c>
      <c r="R1136" s="496" t="str">
        <f t="shared" si="396"/>
        <v/>
      </c>
      <c r="S1136" s="649" t="e">
        <f t="shared" si="402"/>
        <v>#VALUE!</v>
      </c>
      <c r="T1136" s="496" t="str">
        <f t="shared" si="397"/>
        <v/>
      </c>
      <c r="U1136" s="508"/>
      <c r="V1136" s="508"/>
      <c r="W1136" s="631"/>
      <c r="X1136" s="494">
        <f t="shared" si="398"/>
        <v>0</v>
      </c>
      <c r="Y1136" s="506">
        <f t="shared" si="399"/>
        <v>0</v>
      </c>
      <c r="Z1136" s="498"/>
      <c r="AA1136" s="662"/>
      <c r="AB1136" s="662" t="str">
        <f t="shared" si="400"/>
        <v/>
      </c>
      <c r="AC1136" s="662" t="str">
        <f t="shared" si="401"/>
        <v/>
      </c>
    </row>
    <row r="1137" spans="2:29" ht="13.9" x14ac:dyDescent="0.35">
      <c r="B1137" s="563"/>
      <c r="C1137" s="522"/>
      <c r="D1137" s="521"/>
      <c r="E1137" s="498"/>
      <c r="F1137" s="498"/>
      <c r="G1137" s="498"/>
      <c r="H1137" s="498"/>
      <c r="I1137" s="494" t="str">
        <f t="shared" si="391"/>
        <v/>
      </c>
      <c r="J1137" s="500"/>
      <c r="K1137" s="509"/>
      <c r="L1137" s="494"/>
      <c r="M1137" s="496"/>
      <c r="N1137" s="496" t="str">
        <f t="shared" si="392"/>
        <v/>
      </c>
      <c r="O1137" s="496" t="str">
        <f t="shared" si="393"/>
        <v/>
      </c>
      <c r="P1137" s="496" t="str">
        <f t="shared" si="394"/>
        <v/>
      </c>
      <c r="Q1137" s="496" t="str">
        <f t="shared" si="395"/>
        <v/>
      </c>
      <c r="R1137" s="496" t="str">
        <f t="shared" si="396"/>
        <v/>
      </c>
      <c r="S1137" s="649" t="e">
        <f t="shared" si="402"/>
        <v>#VALUE!</v>
      </c>
      <c r="T1137" s="496" t="str">
        <f t="shared" si="397"/>
        <v/>
      </c>
      <c r="U1137" s="508"/>
      <c r="V1137" s="508"/>
      <c r="W1137" s="631"/>
      <c r="X1137" s="494">
        <f t="shared" si="398"/>
        <v>0</v>
      </c>
      <c r="Y1137" s="506">
        <f t="shared" si="399"/>
        <v>0</v>
      </c>
      <c r="Z1137" s="498"/>
      <c r="AA1137" s="662"/>
      <c r="AB1137" s="662" t="str">
        <f t="shared" si="400"/>
        <v/>
      </c>
      <c r="AC1137" s="662" t="str">
        <f t="shared" si="401"/>
        <v/>
      </c>
    </row>
    <row r="1138" spans="2:29" ht="13.9" x14ac:dyDescent="0.35">
      <c r="B1138" s="563"/>
      <c r="C1138" s="522"/>
      <c r="D1138" s="521"/>
      <c r="E1138" s="498"/>
      <c r="F1138" s="498"/>
      <c r="G1138" s="498"/>
      <c r="H1138" s="498"/>
      <c r="I1138" s="494" t="str">
        <f t="shared" si="391"/>
        <v/>
      </c>
      <c r="J1138" s="500"/>
      <c r="K1138" s="509"/>
      <c r="L1138" s="494"/>
      <c r="M1138" s="496"/>
      <c r="N1138" s="496" t="str">
        <f t="shared" si="392"/>
        <v/>
      </c>
      <c r="O1138" s="496" t="str">
        <f t="shared" si="393"/>
        <v/>
      </c>
      <c r="P1138" s="496" t="str">
        <f t="shared" si="394"/>
        <v/>
      </c>
      <c r="Q1138" s="496" t="str">
        <f t="shared" si="395"/>
        <v/>
      </c>
      <c r="R1138" s="496" t="str">
        <f t="shared" si="396"/>
        <v/>
      </c>
      <c r="S1138" s="649" t="e">
        <f t="shared" si="402"/>
        <v>#VALUE!</v>
      </c>
      <c r="T1138" s="496" t="str">
        <f t="shared" si="397"/>
        <v/>
      </c>
      <c r="U1138" s="508"/>
      <c r="V1138" s="508"/>
      <c r="W1138" s="631"/>
      <c r="X1138" s="494">
        <f t="shared" si="398"/>
        <v>0</v>
      </c>
      <c r="Y1138" s="506">
        <f t="shared" si="399"/>
        <v>0</v>
      </c>
      <c r="Z1138" s="498"/>
      <c r="AA1138" s="662"/>
      <c r="AB1138" s="662" t="str">
        <f t="shared" si="400"/>
        <v/>
      </c>
      <c r="AC1138" s="662" t="str">
        <f t="shared" si="401"/>
        <v/>
      </c>
    </row>
    <row r="1139" spans="2:29" ht="13.9" x14ac:dyDescent="0.35">
      <c r="B1139" s="563"/>
      <c r="C1139" s="522"/>
      <c r="D1139" s="521"/>
      <c r="E1139" s="498"/>
      <c r="F1139" s="498"/>
      <c r="G1139" s="498"/>
      <c r="H1139" s="498"/>
      <c r="I1139" s="494" t="str">
        <f t="shared" ref="I1139:I1202" si="403">IF(H1139="","",VLOOKUP(H1139,Applicator,2,0))</f>
        <v/>
      </c>
      <c r="J1139" s="500"/>
      <c r="K1139" s="509"/>
      <c r="L1139" s="494"/>
      <c r="M1139" s="496"/>
      <c r="N1139" s="496" t="str">
        <f t="shared" ref="N1139:N1202" si="404">IF(M1139="","",VLOOKUP(M1139,apple_list,2,0))</f>
        <v/>
      </c>
      <c r="O1139" s="496" t="str">
        <f t="shared" ref="O1139:O1202" si="405">IF(M1139="","",VLOOKUP(M1139,apple_list,3,0))</f>
        <v/>
      </c>
      <c r="P1139" s="496" t="str">
        <f t="shared" ref="P1139:P1202" si="406">IF(M1139="","",VLOOKUP(M1139,apple_list,4,0))</f>
        <v/>
      </c>
      <c r="Q1139" s="496" t="str">
        <f t="shared" ref="Q1139:Q1202" si="407">IF(M1139="","",VLOOKUP(M1139,apple_list,5,0))</f>
        <v/>
      </c>
      <c r="R1139" s="496" t="str">
        <f t="shared" ref="R1139:R1202" si="408">IF(M1139="","",VLOOKUP(M1139,apple_list,6,0))</f>
        <v/>
      </c>
      <c r="S1139" s="649" t="e">
        <f t="shared" si="402"/>
        <v>#VALUE!</v>
      </c>
      <c r="T1139" s="496" t="str">
        <f t="shared" ref="T1139:T1202" si="409">IF(M1139="","",VLOOKUP(M1139,apple_list,7,0))</f>
        <v/>
      </c>
      <c r="U1139" s="508"/>
      <c r="V1139" s="508"/>
      <c r="W1139" s="631"/>
      <c r="X1139" s="494">
        <f t="shared" ref="X1139:X1202" si="410">U1139*V1139</f>
        <v>0</v>
      </c>
      <c r="Y1139" s="506">
        <f t="shared" ref="Y1139:Y1202" si="411">W1139</f>
        <v>0</v>
      </c>
      <c r="Z1139" s="498"/>
      <c r="AA1139" s="662"/>
      <c r="AB1139" s="662" t="str">
        <f t="shared" si="400"/>
        <v/>
      </c>
      <c r="AC1139" s="662" t="str">
        <f t="shared" si="401"/>
        <v/>
      </c>
    </row>
    <row r="1140" spans="2:29" ht="13.9" x14ac:dyDescent="0.35">
      <c r="B1140" s="563"/>
      <c r="C1140" s="522"/>
      <c r="D1140" s="521"/>
      <c r="E1140" s="498"/>
      <c r="F1140" s="498"/>
      <c r="G1140" s="498"/>
      <c r="H1140" s="498"/>
      <c r="I1140" s="494" t="str">
        <f t="shared" si="403"/>
        <v/>
      </c>
      <c r="J1140" s="500"/>
      <c r="K1140" s="509"/>
      <c r="L1140" s="494"/>
      <c r="M1140" s="496"/>
      <c r="N1140" s="496" t="str">
        <f t="shared" si="404"/>
        <v/>
      </c>
      <c r="O1140" s="496" t="str">
        <f t="shared" si="405"/>
        <v/>
      </c>
      <c r="P1140" s="496" t="str">
        <f t="shared" si="406"/>
        <v/>
      </c>
      <c r="Q1140" s="496" t="str">
        <f t="shared" si="407"/>
        <v/>
      </c>
      <c r="R1140" s="496" t="str">
        <f t="shared" si="408"/>
        <v/>
      </c>
      <c r="S1140" s="649" t="e">
        <f t="shared" si="402"/>
        <v>#VALUE!</v>
      </c>
      <c r="T1140" s="496" t="str">
        <f t="shared" si="409"/>
        <v/>
      </c>
      <c r="U1140" s="508"/>
      <c r="V1140" s="508"/>
      <c r="W1140" s="631"/>
      <c r="X1140" s="494">
        <f t="shared" si="410"/>
        <v>0</v>
      </c>
      <c r="Y1140" s="506">
        <f t="shared" si="411"/>
        <v>0</v>
      </c>
      <c r="Z1140" s="498"/>
      <c r="AA1140" s="662"/>
      <c r="AB1140" s="662" t="str">
        <f t="shared" si="400"/>
        <v/>
      </c>
      <c r="AC1140" s="662" t="str">
        <f t="shared" si="401"/>
        <v/>
      </c>
    </row>
    <row r="1141" spans="2:29" ht="13.9" x14ac:dyDescent="0.35">
      <c r="B1141" s="563"/>
      <c r="C1141" s="522"/>
      <c r="D1141" s="521"/>
      <c r="E1141" s="498"/>
      <c r="F1141" s="498"/>
      <c r="G1141" s="498"/>
      <c r="H1141" s="498"/>
      <c r="I1141" s="494" t="str">
        <f t="shared" si="403"/>
        <v/>
      </c>
      <c r="J1141" s="500"/>
      <c r="K1141" s="509"/>
      <c r="L1141" s="494"/>
      <c r="M1141" s="496"/>
      <c r="N1141" s="496" t="str">
        <f t="shared" si="404"/>
        <v/>
      </c>
      <c r="O1141" s="496" t="str">
        <f t="shared" si="405"/>
        <v/>
      </c>
      <c r="P1141" s="496" t="str">
        <f t="shared" si="406"/>
        <v/>
      </c>
      <c r="Q1141" s="496" t="str">
        <f t="shared" si="407"/>
        <v/>
      </c>
      <c r="R1141" s="496" t="str">
        <f t="shared" si="408"/>
        <v/>
      </c>
      <c r="S1141" s="649" t="e">
        <f t="shared" si="402"/>
        <v>#VALUE!</v>
      </c>
      <c r="T1141" s="496" t="str">
        <f t="shared" si="409"/>
        <v/>
      </c>
      <c r="U1141" s="508"/>
      <c r="V1141" s="508"/>
      <c r="W1141" s="631"/>
      <c r="X1141" s="494">
        <f t="shared" si="410"/>
        <v>0</v>
      </c>
      <c r="Y1141" s="506">
        <f t="shared" si="411"/>
        <v>0</v>
      </c>
      <c r="Z1141" s="498"/>
      <c r="AA1141" s="662"/>
      <c r="AB1141" s="662" t="str">
        <f t="shared" si="400"/>
        <v/>
      </c>
      <c r="AC1141" s="662" t="str">
        <f t="shared" si="401"/>
        <v/>
      </c>
    </row>
    <row r="1142" spans="2:29" ht="13.9" x14ac:dyDescent="0.35">
      <c r="B1142" s="563"/>
      <c r="C1142" s="522"/>
      <c r="D1142" s="521"/>
      <c r="E1142" s="498"/>
      <c r="F1142" s="498"/>
      <c r="G1142" s="498"/>
      <c r="H1142" s="498"/>
      <c r="I1142" s="494" t="str">
        <f t="shared" si="403"/>
        <v/>
      </c>
      <c r="J1142" s="500"/>
      <c r="K1142" s="509"/>
      <c r="L1142" s="494"/>
      <c r="M1142" s="496"/>
      <c r="N1142" s="496" t="str">
        <f t="shared" si="404"/>
        <v/>
      </c>
      <c r="O1142" s="496" t="str">
        <f t="shared" si="405"/>
        <v/>
      </c>
      <c r="P1142" s="496" t="str">
        <f t="shared" si="406"/>
        <v/>
      </c>
      <c r="Q1142" s="496" t="str">
        <f t="shared" si="407"/>
        <v/>
      </c>
      <c r="R1142" s="496" t="str">
        <f t="shared" si="408"/>
        <v/>
      </c>
      <c r="S1142" s="649" t="e">
        <f t="shared" si="402"/>
        <v>#VALUE!</v>
      </c>
      <c r="T1142" s="496" t="str">
        <f t="shared" si="409"/>
        <v/>
      </c>
      <c r="U1142" s="508"/>
      <c r="V1142" s="508"/>
      <c r="W1142" s="631"/>
      <c r="X1142" s="494">
        <f t="shared" si="410"/>
        <v>0</v>
      </c>
      <c r="Y1142" s="506">
        <f t="shared" si="411"/>
        <v>0</v>
      </c>
      <c r="Z1142" s="498"/>
      <c r="AA1142" s="662"/>
      <c r="AB1142" s="662" t="str">
        <f t="shared" si="400"/>
        <v/>
      </c>
      <c r="AC1142" s="662" t="str">
        <f t="shared" si="401"/>
        <v/>
      </c>
    </row>
    <row r="1143" spans="2:29" ht="13.9" x14ac:dyDescent="0.35">
      <c r="B1143" s="563"/>
      <c r="C1143" s="522"/>
      <c r="D1143" s="521"/>
      <c r="E1143" s="498"/>
      <c r="F1143" s="498"/>
      <c r="G1143" s="498"/>
      <c r="H1143" s="498"/>
      <c r="I1143" s="494" t="str">
        <f t="shared" si="403"/>
        <v/>
      </c>
      <c r="J1143" s="500"/>
      <c r="K1143" s="509"/>
      <c r="L1143" s="494"/>
      <c r="M1143" s="496"/>
      <c r="N1143" s="496" t="str">
        <f t="shared" si="404"/>
        <v/>
      </c>
      <c r="O1143" s="496" t="str">
        <f t="shared" si="405"/>
        <v/>
      </c>
      <c r="P1143" s="496" t="str">
        <f t="shared" si="406"/>
        <v/>
      </c>
      <c r="Q1143" s="496" t="str">
        <f t="shared" si="407"/>
        <v/>
      </c>
      <c r="R1143" s="496" t="str">
        <f t="shared" si="408"/>
        <v/>
      </c>
      <c r="S1143" s="649" t="e">
        <f t="shared" si="402"/>
        <v>#VALUE!</v>
      </c>
      <c r="T1143" s="496" t="str">
        <f t="shared" si="409"/>
        <v/>
      </c>
      <c r="U1143" s="508"/>
      <c r="V1143" s="508"/>
      <c r="W1143" s="631"/>
      <c r="X1143" s="494">
        <f t="shared" si="410"/>
        <v>0</v>
      </c>
      <c r="Y1143" s="506">
        <f t="shared" si="411"/>
        <v>0</v>
      </c>
      <c r="Z1143" s="498"/>
      <c r="AA1143" s="662"/>
      <c r="AB1143" s="662" t="str">
        <f t="shared" si="400"/>
        <v/>
      </c>
      <c r="AC1143" s="662" t="str">
        <f t="shared" si="401"/>
        <v/>
      </c>
    </row>
    <row r="1144" spans="2:29" ht="13.9" x14ac:dyDescent="0.35">
      <c r="B1144" s="563"/>
      <c r="C1144" s="522"/>
      <c r="D1144" s="521"/>
      <c r="E1144" s="498"/>
      <c r="F1144" s="498"/>
      <c r="G1144" s="498"/>
      <c r="H1144" s="498"/>
      <c r="I1144" s="494" t="str">
        <f t="shared" si="403"/>
        <v/>
      </c>
      <c r="J1144" s="500"/>
      <c r="K1144" s="509"/>
      <c r="L1144" s="494"/>
      <c r="M1144" s="496"/>
      <c r="N1144" s="496" t="str">
        <f t="shared" si="404"/>
        <v/>
      </c>
      <c r="O1144" s="496" t="str">
        <f t="shared" si="405"/>
        <v/>
      </c>
      <c r="P1144" s="496" t="str">
        <f t="shared" si="406"/>
        <v/>
      </c>
      <c r="Q1144" s="496" t="str">
        <f t="shared" si="407"/>
        <v/>
      </c>
      <c r="R1144" s="496" t="str">
        <f t="shared" si="408"/>
        <v/>
      </c>
      <c r="S1144" s="649" t="e">
        <f t="shared" si="402"/>
        <v>#VALUE!</v>
      </c>
      <c r="T1144" s="496" t="str">
        <f t="shared" si="409"/>
        <v/>
      </c>
      <c r="U1144" s="508"/>
      <c r="V1144" s="508"/>
      <c r="W1144" s="631"/>
      <c r="X1144" s="494">
        <f t="shared" si="410"/>
        <v>0</v>
      </c>
      <c r="Y1144" s="506">
        <f t="shared" si="411"/>
        <v>0</v>
      </c>
      <c r="Z1144" s="498"/>
      <c r="AA1144" s="662"/>
      <c r="AB1144" s="662" t="str">
        <f t="shared" si="400"/>
        <v/>
      </c>
      <c r="AC1144" s="662" t="str">
        <f t="shared" si="401"/>
        <v/>
      </c>
    </row>
    <row r="1145" spans="2:29" ht="13.9" x14ac:dyDescent="0.35">
      <c r="B1145" s="563"/>
      <c r="C1145" s="522"/>
      <c r="D1145" s="521"/>
      <c r="E1145" s="498"/>
      <c r="F1145" s="498"/>
      <c r="G1145" s="498"/>
      <c r="H1145" s="498"/>
      <c r="I1145" s="494" t="str">
        <f t="shared" si="403"/>
        <v/>
      </c>
      <c r="J1145" s="500"/>
      <c r="K1145" s="509"/>
      <c r="L1145" s="494"/>
      <c r="M1145" s="496"/>
      <c r="N1145" s="496" t="str">
        <f t="shared" si="404"/>
        <v/>
      </c>
      <c r="O1145" s="496" t="str">
        <f t="shared" si="405"/>
        <v/>
      </c>
      <c r="P1145" s="496" t="str">
        <f t="shared" si="406"/>
        <v/>
      </c>
      <c r="Q1145" s="496" t="str">
        <f t="shared" si="407"/>
        <v/>
      </c>
      <c r="R1145" s="496" t="str">
        <f t="shared" si="408"/>
        <v/>
      </c>
      <c r="S1145" s="649" t="e">
        <f t="shared" si="402"/>
        <v>#VALUE!</v>
      </c>
      <c r="T1145" s="496" t="str">
        <f t="shared" si="409"/>
        <v/>
      </c>
      <c r="U1145" s="508"/>
      <c r="V1145" s="508"/>
      <c r="W1145" s="631"/>
      <c r="X1145" s="494">
        <f t="shared" si="410"/>
        <v>0</v>
      </c>
      <c r="Y1145" s="506">
        <f t="shared" si="411"/>
        <v>0</v>
      </c>
      <c r="Z1145" s="498"/>
      <c r="AA1145" s="662"/>
      <c r="AB1145" s="662" t="str">
        <f t="shared" si="400"/>
        <v/>
      </c>
      <c r="AC1145" s="662" t="str">
        <f t="shared" si="401"/>
        <v/>
      </c>
    </row>
    <row r="1146" spans="2:29" ht="13.9" x14ac:dyDescent="0.35">
      <c r="B1146" s="563"/>
      <c r="C1146" s="522"/>
      <c r="D1146" s="521"/>
      <c r="E1146" s="498"/>
      <c r="F1146" s="498"/>
      <c r="G1146" s="498"/>
      <c r="H1146" s="498"/>
      <c r="I1146" s="494" t="str">
        <f t="shared" si="403"/>
        <v/>
      </c>
      <c r="J1146" s="500"/>
      <c r="K1146" s="509"/>
      <c r="L1146" s="494"/>
      <c r="M1146" s="496"/>
      <c r="N1146" s="496" t="str">
        <f t="shared" si="404"/>
        <v/>
      </c>
      <c r="O1146" s="496" t="str">
        <f t="shared" si="405"/>
        <v/>
      </c>
      <c r="P1146" s="496" t="str">
        <f t="shared" si="406"/>
        <v/>
      </c>
      <c r="Q1146" s="496" t="str">
        <f t="shared" si="407"/>
        <v/>
      </c>
      <c r="R1146" s="496" t="str">
        <f t="shared" si="408"/>
        <v/>
      </c>
      <c r="S1146" s="649" t="e">
        <f t="shared" si="402"/>
        <v>#VALUE!</v>
      </c>
      <c r="T1146" s="496" t="str">
        <f t="shared" si="409"/>
        <v/>
      </c>
      <c r="U1146" s="508"/>
      <c r="V1146" s="508"/>
      <c r="W1146" s="631"/>
      <c r="X1146" s="494">
        <f t="shared" si="410"/>
        <v>0</v>
      </c>
      <c r="Y1146" s="506">
        <f t="shared" si="411"/>
        <v>0</v>
      </c>
      <c r="Z1146" s="498"/>
      <c r="AA1146" s="662"/>
      <c r="AB1146" s="662" t="str">
        <f t="shared" si="400"/>
        <v/>
      </c>
      <c r="AC1146" s="662" t="str">
        <f t="shared" si="401"/>
        <v/>
      </c>
    </row>
    <row r="1147" spans="2:29" ht="13.9" x14ac:dyDescent="0.35">
      <c r="B1147" s="563"/>
      <c r="C1147" s="522"/>
      <c r="D1147" s="521"/>
      <c r="E1147" s="498"/>
      <c r="F1147" s="498"/>
      <c r="G1147" s="498"/>
      <c r="H1147" s="498"/>
      <c r="I1147" s="494" t="str">
        <f t="shared" si="403"/>
        <v/>
      </c>
      <c r="J1147" s="500"/>
      <c r="K1147" s="509"/>
      <c r="L1147" s="494"/>
      <c r="M1147" s="496"/>
      <c r="N1147" s="496" t="str">
        <f t="shared" si="404"/>
        <v/>
      </c>
      <c r="O1147" s="496" t="str">
        <f t="shared" si="405"/>
        <v/>
      </c>
      <c r="P1147" s="496" t="str">
        <f t="shared" si="406"/>
        <v/>
      </c>
      <c r="Q1147" s="496" t="str">
        <f t="shared" si="407"/>
        <v/>
      </c>
      <c r="R1147" s="496" t="str">
        <f t="shared" si="408"/>
        <v/>
      </c>
      <c r="S1147" s="649" t="e">
        <f t="shared" si="402"/>
        <v>#VALUE!</v>
      </c>
      <c r="T1147" s="496" t="str">
        <f t="shared" si="409"/>
        <v/>
      </c>
      <c r="U1147" s="508"/>
      <c r="V1147" s="508"/>
      <c r="W1147" s="631"/>
      <c r="X1147" s="494">
        <f t="shared" si="410"/>
        <v>0</v>
      </c>
      <c r="Y1147" s="506">
        <f t="shared" si="411"/>
        <v>0</v>
      </c>
      <c r="Z1147" s="498"/>
      <c r="AA1147" s="662"/>
      <c r="AB1147" s="662" t="str">
        <f t="shared" si="400"/>
        <v/>
      </c>
      <c r="AC1147" s="662" t="str">
        <f t="shared" si="401"/>
        <v/>
      </c>
    </row>
    <row r="1148" spans="2:29" ht="13.9" x14ac:dyDescent="0.35">
      <c r="B1148" s="563"/>
      <c r="C1148" s="522"/>
      <c r="D1148" s="521"/>
      <c r="E1148" s="498"/>
      <c r="F1148" s="498"/>
      <c r="G1148" s="498"/>
      <c r="H1148" s="498"/>
      <c r="I1148" s="494" t="str">
        <f t="shared" si="403"/>
        <v/>
      </c>
      <c r="J1148" s="500"/>
      <c r="K1148" s="509"/>
      <c r="L1148" s="494"/>
      <c r="M1148" s="496"/>
      <c r="N1148" s="496" t="str">
        <f t="shared" si="404"/>
        <v/>
      </c>
      <c r="O1148" s="496" t="str">
        <f t="shared" si="405"/>
        <v/>
      </c>
      <c r="P1148" s="496" t="str">
        <f t="shared" si="406"/>
        <v/>
      </c>
      <c r="Q1148" s="496" t="str">
        <f t="shared" si="407"/>
        <v/>
      </c>
      <c r="R1148" s="496" t="str">
        <f t="shared" si="408"/>
        <v/>
      </c>
      <c r="S1148" s="649" t="e">
        <f t="shared" si="402"/>
        <v>#VALUE!</v>
      </c>
      <c r="T1148" s="496" t="str">
        <f t="shared" si="409"/>
        <v/>
      </c>
      <c r="U1148" s="508"/>
      <c r="V1148" s="508"/>
      <c r="W1148" s="631"/>
      <c r="X1148" s="494">
        <f t="shared" si="410"/>
        <v>0</v>
      </c>
      <c r="Y1148" s="506">
        <f t="shared" si="411"/>
        <v>0</v>
      </c>
      <c r="Z1148" s="498"/>
      <c r="AA1148" s="662"/>
      <c r="AB1148" s="662" t="str">
        <f t="shared" si="400"/>
        <v/>
      </c>
      <c r="AC1148" s="662" t="str">
        <f t="shared" si="401"/>
        <v/>
      </c>
    </row>
    <row r="1149" spans="2:29" ht="13.9" x14ac:dyDescent="0.35">
      <c r="B1149" s="563"/>
      <c r="C1149" s="522"/>
      <c r="D1149" s="521"/>
      <c r="E1149" s="498"/>
      <c r="F1149" s="498"/>
      <c r="G1149" s="498"/>
      <c r="H1149" s="498"/>
      <c r="I1149" s="494" t="str">
        <f t="shared" si="403"/>
        <v/>
      </c>
      <c r="J1149" s="500"/>
      <c r="K1149" s="509"/>
      <c r="L1149" s="494"/>
      <c r="M1149" s="496"/>
      <c r="N1149" s="496" t="str">
        <f t="shared" si="404"/>
        <v/>
      </c>
      <c r="O1149" s="496" t="str">
        <f t="shared" si="405"/>
        <v/>
      </c>
      <c r="P1149" s="496" t="str">
        <f t="shared" si="406"/>
        <v/>
      </c>
      <c r="Q1149" s="496" t="str">
        <f t="shared" si="407"/>
        <v/>
      </c>
      <c r="R1149" s="496" t="str">
        <f t="shared" si="408"/>
        <v/>
      </c>
      <c r="S1149" s="649" t="e">
        <f t="shared" si="402"/>
        <v>#VALUE!</v>
      </c>
      <c r="T1149" s="496" t="str">
        <f t="shared" si="409"/>
        <v/>
      </c>
      <c r="U1149" s="508"/>
      <c r="V1149" s="508"/>
      <c r="W1149" s="631"/>
      <c r="X1149" s="494">
        <f t="shared" si="410"/>
        <v>0</v>
      </c>
      <c r="Y1149" s="506">
        <f t="shared" si="411"/>
        <v>0</v>
      </c>
      <c r="Z1149" s="498"/>
      <c r="AA1149" s="662"/>
      <c r="AB1149" s="662" t="str">
        <f t="shared" si="400"/>
        <v/>
      </c>
      <c r="AC1149" s="662" t="str">
        <f t="shared" si="401"/>
        <v/>
      </c>
    </row>
    <row r="1150" spans="2:29" ht="13.9" x14ac:dyDescent="0.35">
      <c r="B1150" s="563"/>
      <c r="C1150" s="522"/>
      <c r="D1150" s="521"/>
      <c r="E1150" s="498"/>
      <c r="F1150" s="498"/>
      <c r="G1150" s="498"/>
      <c r="H1150" s="498"/>
      <c r="I1150" s="494" t="str">
        <f t="shared" si="403"/>
        <v/>
      </c>
      <c r="J1150" s="500"/>
      <c r="K1150" s="509"/>
      <c r="L1150" s="494"/>
      <c r="M1150" s="496"/>
      <c r="N1150" s="496" t="str">
        <f t="shared" si="404"/>
        <v/>
      </c>
      <c r="O1150" s="496" t="str">
        <f t="shared" si="405"/>
        <v/>
      </c>
      <c r="P1150" s="496" t="str">
        <f t="shared" si="406"/>
        <v/>
      </c>
      <c r="Q1150" s="496" t="str">
        <f t="shared" si="407"/>
        <v/>
      </c>
      <c r="R1150" s="496" t="str">
        <f t="shared" si="408"/>
        <v/>
      </c>
      <c r="S1150" s="649" t="e">
        <f t="shared" si="402"/>
        <v>#VALUE!</v>
      </c>
      <c r="T1150" s="496" t="str">
        <f t="shared" si="409"/>
        <v/>
      </c>
      <c r="U1150" s="508"/>
      <c r="V1150" s="508"/>
      <c r="W1150" s="631"/>
      <c r="X1150" s="494">
        <f t="shared" si="410"/>
        <v>0</v>
      </c>
      <c r="Y1150" s="506">
        <f t="shared" si="411"/>
        <v>0</v>
      </c>
      <c r="Z1150" s="498"/>
      <c r="AA1150" s="662"/>
      <c r="AB1150" s="662" t="str">
        <f t="shared" si="400"/>
        <v/>
      </c>
      <c r="AC1150" s="662" t="str">
        <f t="shared" si="401"/>
        <v/>
      </c>
    </row>
    <row r="1151" spans="2:29" ht="13.9" x14ac:dyDescent="0.35">
      <c r="B1151" s="563"/>
      <c r="C1151" s="522"/>
      <c r="D1151" s="521"/>
      <c r="E1151" s="498"/>
      <c r="F1151" s="498"/>
      <c r="G1151" s="498"/>
      <c r="H1151" s="498"/>
      <c r="I1151" s="494" t="str">
        <f t="shared" si="403"/>
        <v/>
      </c>
      <c r="J1151" s="500"/>
      <c r="K1151" s="509"/>
      <c r="L1151" s="494"/>
      <c r="M1151" s="496"/>
      <c r="N1151" s="496" t="str">
        <f t="shared" si="404"/>
        <v/>
      </c>
      <c r="O1151" s="496" t="str">
        <f t="shared" si="405"/>
        <v/>
      </c>
      <c r="P1151" s="496" t="str">
        <f t="shared" si="406"/>
        <v/>
      </c>
      <c r="Q1151" s="496" t="str">
        <f t="shared" si="407"/>
        <v/>
      </c>
      <c r="R1151" s="496" t="str">
        <f t="shared" si="408"/>
        <v/>
      </c>
      <c r="S1151" s="649" t="e">
        <f t="shared" si="402"/>
        <v>#VALUE!</v>
      </c>
      <c r="T1151" s="496" t="str">
        <f t="shared" si="409"/>
        <v/>
      </c>
      <c r="U1151" s="508"/>
      <c r="V1151" s="508"/>
      <c r="W1151" s="631"/>
      <c r="X1151" s="494">
        <f t="shared" si="410"/>
        <v>0</v>
      </c>
      <c r="Y1151" s="506">
        <f t="shared" si="411"/>
        <v>0</v>
      </c>
      <c r="Z1151" s="498"/>
      <c r="AA1151" s="662"/>
      <c r="AB1151" s="662" t="str">
        <f t="shared" si="400"/>
        <v/>
      </c>
      <c r="AC1151" s="662" t="str">
        <f t="shared" si="401"/>
        <v/>
      </c>
    </row>
    <row r="1152" spans="2:29" ht="13.9" x14ac:dyDescent="0.35">
      <c r="B1152" s="563"/>
      <c r="C1152" s="522"/>
      <c r="D1152" s="521"/>
      <c r="E1152" s="498"/>
      <c r="F1152" s="498"/>
      <c r="G1152" s="498"/>
      <c r="H1152" s="498"/>
      <c r="I1152" s="494" t="str">
        <f t="shared" si="403"/>
        <v/>
      </c>
      <c r="J1152" s="500"/>
      <c r="K1152" s="509"/>
      <c r="L1152" s="494"/>
      <c r="M1152" s="496"/>
      <c r="N1152" s="496" t="str">
        <f t="shared" si="404"/>
        <v/>
      </c>
      <c r="O1152" s="496" t="str">
        <f t="shared" si="405"/>
        <v/>
      </c>
      <c r="P1152" s="496" t="str">
        <f t="shared" si="406"/>
        <v/>
      </c>
      <c r="Q1152" s="496" t="str">
        <f t="shared" si="407"/>
        <v/>
      </c>
      <c r="R1152" s="496" t="str">
        <f t="shared" si="408"/>
        <v/>
      </c>
      <c r="S1152" s="649" t="e">
        <f t="shared" si="402"/>
        <v>#VALUE!</v>
      </c>
      <c r="T1152" s="496" t="str">
        <f t="shared" si="409"/>
        <v/>
      </c>
      <c r="U1152" s="508"/>
      <c r="V1152" s="508"/>
      <c r="W1152" s="631"/>
      <c r="X1152" s="494">
        <f t="shared" si="410"/>
        <v>0</v>
      </c>
      <c r="Y1152" s="506">
        <f t="shared" si="411"/>
        <v>0</v>
      </c>
      <c r="Z1152" s="498"/>
      <c r="AA1152" s="662"/>
      <c r="AB1152" s="662" t="str">
        <f t="shared" si="400"/>
        <v/>
      </c>
      <c r="AC1152" s="662" t="str">
        <f t="shared" si="401"/>
        <v/>
      </c>
    </row>
    <row r="1153" spans="2:29" ht="13.9" x14ac:dyDescent="0.35">
      <c r="B1153" s="563"/>
      <c r="C1153" s="522"/>
      <c r="D1153" s="521"/>
      <c r="E1153" s="498"/>
      <c r="F1153" s="498"/>
      <c r="G1153" s="498"/>
      <c r="H1153" s="498"/>
      <c r="I1153" s="494" t="str">
        <f t="shared" si="403"/>
        <v/>
      </c>
      <c r="J1153" s="500"/>
      <c r="K1153" s="509"/>
      <c r="L1153" s="494"/>
      <c r="M1153" s="496"/>
      <c r="N1153" s="496" t="str">
        <f t="shared" si="404"/>
        <v/>
      </c>
      <c r="O1153" s="496" t="str">
        <f t="shared" si="405"/>
        <v/>
      </c>
      <c r="P1153" s="496" t="str">
        <f t="shared" si="406"/>
        <v/>
      </c>
      <c r="Q1153" s="496" t="str">
        <f t="shared" si="407"/>
        <v/>
      </c>
      <c r="R1153" s="496" t="str">
        <f t="shared" si="408"/>
        <v/>
      </c>
      <c r="S1153" s="649" t="e">
        <f t="shared" si="402"/>
        <v>#VALUE!</v>
      </c>
      <c r="T1153" s="496" t="str">
        <f t="shared" si="409"/>
        <v/>
      </c>
      <c r="U1153" s="508"/>
      <c r="V1153" s="508"/>
      <c r="W1153" s="631"/>
      <c r="X1153" s="494">
        <f t="shared" si="410"/>
        <v>0</v>
      </c>
      <c r="Y1153" s="506">
        <f t="shared" si="411"/>
        <v>0</v>
      </c>
      <c r="Z1153" s="498"/>
      <c r="AA1153" s="662"/>
      <c r="AB1153" s="662" t="str">
        <f t="shared" si="400"/>
        <v/>
      </c>
      <c r="AC1153" s="662" t="str">
        <f t="shared" si="401"/>
        <v/>
      </c>
    </row>
    <row r="1154" spans="2:29" ht="13.9" x14ac:dyDescent="0.35">
      <c r="B1154" s="563"/>
      <c r="C1154" s="522"/>
      <c r="D1154" s="521"/>
      <c r="E1154" s="498"/>
      <c r="F1154" s="498"/>
      <c r="G1154" s="498"/>
      <c r="H1154" s="498"/>
      <c r="I1154" s="494" t="str">
        <f t="shared" si="403"/>
        <v/>
      </c>
      <c r="J1154" s="500"/>
      <c r="K1154" s="509"/>
      <c r="L1154" s="494"/>
      <c r="M1154" s="496"/>
      <c r="N1154" s="496" t="str">
        <f t="shared" si="404"/>
        <v/>
      </c>
      <c r="O1154" s="496" t="str">
        <f t="shared" si="405"/>
        <v/>
      </c>
      <c r="P1154" s="496" t="str">
        <f t="shared" si="406"/>
        <v/>
      </c>
      <c r="Q1154" s="496" t="str">
        <f t="shared" si="407"/>
        <v/>
      </c>
      <c r="R1154" s="496" t="str">
        <f t="shared" si="408"/>
        <v/>
      </c>
      <c r="S1154" s="649" t="e">
        <f t="shared" si="402"/>
        <v>#VALUE!</v>
      </c>
      <c r="T1154" s="496" t="str">
        <f t="shared" si="409"/>
        <v/>
      </c>
      <c r="U1154" s="508"/>
      <c r="V1154" s="508"/>
      <c r="W1154" s="631"/>
      <c r="X1154" s="494">
        <f t="shared" si="410"/>
        <v>0</v>
      </c>
      <c r="Y1154" s="506">
        <f t="shared" si="411"/>
        <v>0</v>
      </c>
      <c r="Z1154" s="498"/>
      <c r="AA1154" s="662"/>
      <c r="AB1154" s="662" t="str">
        <f t="shared" si="400"/>
        <v/>
      </c>
      <c r="AC1154" s="662" t="str">
        <f t="shared" si="401"/>
        <v/>
      </c>
    </row>
    <row r="1155" spans="2:29" ht="13.9" x14ac:dyDescent="0.35">
      <c r="B1155" s="563"/>
      <c r="C1155" s="522"/>
      <c r="D1155" s="521"/>
      <c r="E1155" s="498"/>
      <c r="F1155" s="498"/>
      <c r="G1155" s="498"/>
      <c r="H1155" s="498"/>
      <c r="I1155" s="494" t="str">
        <f t="shared" si="403"/>
        <v/>
      </c>
      <c r="J1155" s="500"/>
      <c r="K1155" s="509"/>
      <c r="L1155" s="494"/>
      <c r="M1155" s="496"/>
      <c r="N1155" s="496" t="str">
        <f t="shared" si="404"/>
        <v/>
      </c>
      <c r="O1155" s="496" t="str">
        <f t="shared" si="405"/>
        <v/>
      </c>
      <c r="P1155" s="496" t="str">
        <f t="shared" si="406"/>
        <v/>
      </c>
      <c r="Q1155" s="496" t="str">
        <f t="shared" si="407"/>
        <v/>
      </c>
      <c r="R1155" s="496" t="str">
        <f t="shared" si="408"/>
        <v/>
      </c>
      <c r="S1155" s="649" t="e">
        <f t="shared" si="402"/>
        <v>#VALUE!</v>
      </c>
      <c r="T1155" s="496" t="str">
        <f t="shared" si="409"/>
        <v/>
      </c>
      <c r="U1155" s="508"/>
      <c r="V1155" s="508"/>
      <c r="W1155" s="631"/>
      <c r="X1155" s="494">
        <f t="shared" si="410"/>
        <v>0</v>
      </c>
      <c r="Y1155" s="506">
        <f t="shared" si="411"/>
        <v>0</v>
      </c>
      <c r="Z1155" s="498"/>
      <c r="AA1155" s="662"/>
      <c r="AB1155" s="662" t="str">
        <f t="shared" si="400"/>
        <v/>
      </c>
      <c r="AC1155" s="662" t="str">
        <f t="shared" si="401"/>
        <v/>
      </c>
    </row>
    <row r="1156" spans="2:29" ht="13.9" x14ac:dyDescent="0.35">
      <c r="B1156" s="563"/>
      <c r="C1156" s="522"/>
      <c r="D1156" s="521"/>
      <c r="E1156" s="498"/>
      <c r="F1156" s="498"/>
      <c r="G1156" s="498"/>
      <c r="H1156" s="498"/>
      <c r="I1156" s="494" t="str">
        <f t="shared" si="403"/>
        <v/>
      </c>
      <c r="J1156" s="500"/>
      <c r="K1156" s="509"/>
      <c r="L1156" s="494"/>
      <c r="M1156" s="496"/>
      <c r="N1156" s="496" t="str">
        <f t="shared" si="404"/>
        <v/>
      </c>
      <c r="O1156" s="496" t="str">
        <f t="shared" si="405"/>
        <v/>
      </c>
      <c r="P1156" s="496" t="str">
        <f t="shared" si="406"/>
        <v/>
      </c>
      <c r="Q1156" s="496" t="str">
        <f t="shared" si="407"/>
        <v/>
      </c>
      <c r="R1156" s="496" t="str">
        <f t="shared" si="408"/>
        <v/>
      </c>
      <c r="S1156" s="649" t="e">
        <f t="shared" si="402"/>
        <v>#VALUE!</v>
      </c>
      <c r="T1156" s="496" t="str">
        <f t="shared" si="409"/>
        <v/>
      </c>
      <c r="U1156" s="508"/>
      <c r="V1156" s="508"/>
      <c r="W1156" s="631"/>
      <c r="X1156" s="494">
        <f t="shared" si="410"/>
        <v>0</v>
      </c>
      <c r="Y1156" s="506">
        <f t="shared" si="411"/>
        <v>0</v>
      </c>
      <c r="Z1156" s="498"/>
      <c r="AA1156" s="662"/>
      <c r="AB1156" s="662" t="str">
        <f t="shared" si="400"/>
        <v/>
      </c>
      <c r="AC1156" s="662" t="str">
        <f t="shared" si="401"/>
        <v/>
      </c>
    </row>
    <row r="1157" spans="2:29" ht="13.9" x14ac:dyDescent="0.35">
      <c r="B1157" s="563"/>
      <c r="C1157" s="522"/>
      <c r="D1157" s="521"/>
      <c r="E1157" s="498"/>
      <c r="F1157" s="498"/>
      <c r="G1157" s="498"/>
      <c r="H1157" s="498"/>
      <c r="I1157" s="494" t="str">
        <f t="shared" si="403"/>
        <v/>
      </c>
      <c r="J1157" s="500"/>
      <c r="K1157" s="509"/>
      <c r="L1157" s="494"/>
      <c r="M1157" s="496"/>
      <c r="N1157" s="496" t="str">
        <f t="shared" si="404"/>
        <v/>
      </c>
      <c r="O1157" s="496" t="str">
        <f t="shared" si="405"/>
        <v/>
      </c>
      <c r="P1157" s="496" t="str">
        <f t="shared" si="406"/>
        <v/>
      </c>
      <c r="Q1157" s="496" t="str">
        <f t="shared" si="407"/>
        <v/>
      </c>
      <c r="R1157" s="496" t="str">
        <f t="shared" si="408"/>
        <v/>
      </c>
      <c r="S1157" s="649" t="e">
        <f t="shared" si="402"/>
        <v>#VALUE!</v>
      </c>
      <c r="T1157" s="496" t="str">
        <f t="shared" si="409"/>
        <v/>
      </c>
      <c r="U1157" s="508"/>
      <c r="V1157" s="508"/>
      <c r="W1157" s="631"/>
      <c r="X1157" s="494">
        <f t="shared" si="410"/>
        <v>0</v>
      </c>
      <c r="Y1157" s="506">
        <f t="shared" si="411"/>
        <v>0</v>
      </c>
      <c r="Z1157" s="498"/>
      <c r="AA1157" s="662"/>
      <c r="AB1157" s="662" t="str">
        <f t="shared" si="400"/>
        <v/>
      </c>
      <c r="AC1157" s="662" t="str">
        <f t="shared" si="401"/>
        <v/>
      </c>
    </row>
    <row r="1158" spans="2:29" ht="13.9" x14ac:dyDescent="0.35">
      <c r="B1158" s="563"/>
      <c r="C1158" s="522"/>
      <c r="D1158" s="521"/>
      <c r="E1158" s="498"/>
      <c r="F1158" s="498"/>
      <c r="G1158" s="498"/>
      <c r="H1158" s="498"/>
      <c r="I1158" s="494" t="str">
        <f t="shared" si="403"/>
        <v/>
      </c>
      <c r="J1158" s="500"/>
      <c r="K1158" s="509"/>
      <c r="L1158" s="494"/>
      <c r="M1158" s="496"/>
      <c r="N1158" s="496" t="str">
        <f t="shared" si="404"/>
        <v/>
      </c>
      <c r="O1158" s="496" t="str">
        <f t="shared" si="405"/>
        <v/>
      </c>
      <c r="P1158" s="496" t="str">
        <f t="shared" si="406"/>
        <v/>
      </c>
      <c r="Q1158" s="496" t="str">
        <f t="shared" si="407"/>
        <v/>
      </c>
      <c r="R1158" s="496" t="str">
        <f t="shared" si="408"/>
        <v/>
      </c>
      <c r="S1158" s="649" t="e">
        <f t="shared" si="402"/>
        <v>#VALUE!</v>
      </c>
      <c r="T1158" s="496" t="str">
        <f t="shared" si="409"/>
        <v/>
      </c>
      <c r="U1158" s="508"/>
      <c r="V1158" s="508"/>
      <c r="W1158" s="631"/>
      <c r="X1158" s="494">
        <f t="shared" si="410"/>
        <v>0</v>
      </c>
      <c r="Y1158" s="506">
        <f t="shared" si="411"/>
        <v>0</v>
      </c>
      <c r="Z1158" s="498"/>
      <c r="AA1158" s="662"/>
      <c r="AB1158" s="662" t="str">
        <f t="shared" ref="AB1158:AB1221" si="412">IF(X1158=0,"",AA1158*X1158)</f>
        <v/>
      </c>
      <c r="AC1158" s="662" t="str">
        <f t="shared" ref="AC1158:AC1221" si="413">IF(X1158=0,"",AB1158/U1158)</f>
        <v/>
      </c>
    </row>
    <row r="1159" spans="2:29" ht="13.9" x14ac:dyDescent="0.35">
      <c r="B1159" s="563"/>
      <c r="C1159" s="522"/>
      <c r="D1159" s="521"/>
      <c r="E1159" s="498"/>
      <c r="F1159" s="498"/>
      <c r="G1159" s="498"/>
      <c r="H1159" s="498"/>
      <c r="I1159" s="494" t="str">
        <f t="shared" si="403"/>
        <v/>
      </c>
      <c r="J1159" s="500"/>
      <c r="K1159" s="509"/>
      <c r="L1159" s="494"/>
      <c r="M1159" s="496"/>
      <c r="N1159" s="496" t="str">
        <f t="shared" si="404"/>
        <v/>
      </c>
      <c r="O1159" s="496" t="str">
        <f t="shared" si="405"/>
        <v/>
      </c>
      <c r="P1159" s="496" t="str">
        <f t="shared" si="406"/>
        <v/>
      </c>
      <c r="Q1159" s="496" t="str">
        <f t="shared" si="407"/>
        <v/>
      </c>
      <c r="R1159" s="496" t="str">
        <f t="shared" si="408"/>
        <v/>
      </c>
      <c r="S1159" s="649" t="e">
        <f t="shared" ref="S1159:S1222" si="414">B1159+R1159</f>
        <v>#VALUE!</v>
      </c>
      <c r="T1159" s="496" t="str">
        <f t="shared" si="409"/>
        <v/>
      </c>
      <c r="U1159" s="508"/>
      <c r="V1159" s="508"/>
      <c r="W1159" s="631"/>
      <c r="X1159" s="494">
        <f t="shared" si="410"/>
        <v>0</v>
      </c>
      <c r="Y1159" s="506">
        <f t="shared" si="411"/>
        <v>0</v>
      </c>
      <c r="Z1159" s="498"/>
      <c r="AA1159" s="662"/>
      <c r="AB1159" s="662" t="str">
        <f t="shared" si="412"/>
        <v/>
      </c>
      <c r="AC1159" s="662" t="str">
        <f t="shared" si="413"/>
        <v/>
      </c>
    </row>
    <row r="1160" spans="2:29" ht="13.9" x14ac:dyDescent="0.35">
      <c r="B1160" s="563"/>
      <c r="C1160" s="522"/>
      <c r="D1160" s="521"/>
      <c r="E1160" s="498"/>
      <c r="F1160" s="498"/>
      <c r="G1160" s="498"/>
      <c r="H1160" s="498"/>
      <c r="I1160" s="494" t="str">
        <f t="shared" si="403"/>
        <v/>
      </c>
      <c r="J1160" s="500"/>
      <c r="K1160" s="509"/>
      <c r="L1160" s="494"/>
      <c r="M1160" s="496"/>
      <c r="N1160" s="496" t="str">
        <f t="shared" si="404"/>
        <v/>
      </c>
      <c r="O1160" s="496" t="str">
        <f t="shared" si="405"/>
        <v/>
      </c>
      <c r="P1160" s="496" t="str">
        <f t="shared" si="406"/>
        <v/>
      </c>
      <c r="Q1160" s="496" t="str">
        <f t="shared" si="407"/>
        <v/>
      </c>
      <c r="R1160" s="496" t="str">
        <f t="shared" si="408"/>
        <v/>
      </c>
      <c r="S1160" s="649" t="e">
        <f t="shared" si="414"/>
        <v>#VALUE!</v>
      </c>
      <c r="T1160" s="496" t="str">
        <f t="shared" si="409"/>
        <v/>
      </c>
      <c r="U1160" s="508"/>
      <c r="V1160" s="508"/>
      <c r="W1160" s="631"/>
      <c r="X1160" s="494">
        <f t="shared" si="410"/>
        <v>0</v>
      </c>
      <c r="Y1160" s="506">
        <f t="shared" si="411"/>
        <v>0</v>
      </c>
      <c r="Z1160" s="498"/>
      <c r="AA1160" s="662"/>
      <c r="AB1160" s="662" t="str">
        <f t="shared" si="412"/>
        <v/>
      </c>
      <c r="AC1160" s="662" t="str">
        <f t="shared" si="413"/>
        <v/>
      </c>
    </row>
    <row r="1161" spans="2:29" ht="13.9" x14ac:dyDescent="0.35">
      <c r="B1161" s="563"/>
      <c r="C1161" s="522"/>
      <c r="D1161" s="521"/>
      <c r="E1161" s="498"/>
      <c r="F1161" s="498"/>
      <c r="G1161" s="498"/>
      <c r="H1161" s="498"/>
      <c r="I1161" s="494" t="str">
        <f t="shared" si="403"/>
        <v/>
      </c>
      <c r="J1161" s="500"/>
      <c r="K1161" s="509"/>
      <c r="L1161" s="494"/>
      <c r="M1161" s="496"/>
      <c r="N1161" s="496" t="str">
        <f t="shared" si="404"/>
        <v/>
      </c>
      <c r="O1161" s="496" t="str">
        <f t="shared" si="405"/>
        <v/>
      </c>
      <c r="P1161" s="496" t="str">
        <f t="shared" si="406"/>
        <v/>
      </c>
      <c r="Q1161" s="496" t="str">
        <f t="shared" si="407"/>
        <v/>
      </c>
      <c r="R1161" s="496" t="str">
        <f t="shared" si="408"/>
        <v/>
      </c>
      <c r="S1161" s="649" t="e">
        <f t="shared" si="414"/>
        <v>#VALUE!</v>
      </c>
      <c r="T1161" s="496" t="str">
        <f t="shared" si="409"/>
        <v/>
      </c>
      <c r="U1161" s="508"/>
      <c r="V1161" s="508"/>
      <c r="W1161" s="631"/>
      <c r="X1161" s="494">
        <f t="shared" si="410"/>
        <v>0</v>
      </c>
      <c r="Y1161" s="506">
        <f t="shared" si="411"/>
        <v>0</v>
      </c>
      <c r="Z1161" s="498"/>
      <c r="AA1161" s="662"/>
      <c r="AB1161" s="662" t="str">
        <f t="shared" si="412"/>
        <v/>
      </c>
      <c r="AC1161" s="662" t="str">
        <f t="shared" si="413"/>
        <v/>
      </c>
    </row>
    <row r="1162" spans="2:29" ht="13.9" x14ac:dyDescent="0.35">
      <c r="B1162" s="563"/>
      <c r="C1162" s="522"/>
      <c r="D1162" s="521"/>
      <c r="E1162" s="498"/>
      <c r="F1162" s="498"/>
      <c r="G1162" s="498"/>
      <c r="H1162" s="498"/>
      <c r="I1162" s="494" t="str">
        <f t="shared" si="403"/>
        <v/>
      </c>
      <c r="J1162" s="500"/>
      <c r="K1162" s="509"/>
      <c r="L1162" s="494"/>
      <c r="M1162" s="496"/>
      <c r="N1162" s="496" t="str">
        <f t="shared" si="404"/>
        <v/>
      </c>
      <c r="O1162" s="496" t="str">
        <f t="shared" si="405"/>
        <v/>
      </c>
      <c r="P1162" s="496" t="str">
        <f t="shared" si="406"/>
        <v/>
      </c>
      <c r="Q1162" s="496" t="str">
        <f t="shared" si="407"/>
        <v/>
      </c>
      <c r="R1162" s="496" t="str">
        <f t="shared" si="408"/>
        <v/>
      </c>
      <c r="S1162" s="649" t="e">
        <f t="shared" si="414"/>
        <v>#VALUE!</v>
      </c>
      <c r="T1162" s="496" t="str">
        <f t="shared" si="409"/>
        <v/>
      </c>
      <c r="U1162" s="508"/>
      <c r="V1162" s="508"/>
      <c r="W1162" s="631"/>
      <c r="X1162" s="494">
        <f t="shared" si="410"/>
        <v>0</v>
      </c>
      <c r="Y1162" s="506">
        <f t="shared" si="411"/>
        <v>0</v>
      </c>
      <c r="Z1162" s="498"/>
      <c r="AA1162" s="662"/>
      <c r="AB1162" s="662" t="str">
        <f t="shared" si="412"/>
        <v/>
      </c>
      <c r="AC1162" s="662" t="str">
        <f t="shared" si="413"/>
        <v/>
      </c>
    </row>
    <row r="1163" spans="2:29" ht="13.9" x14ac:dyDescent="0.35">
      <c r="B1163" s="563"/>
      <c r="C1163" s="522"/>
      <c r="D1163" s="521"/>
      <c r="E1163" s="498"/>
      <c r="F1163" s="498"/>
      <c r="G1163" s="498"/>
      <c r="H1163" s="498"/>
      <c r="I1163" s="494" t="str">
        <f t="shared" si="403"/>
        <v/>
      </c>
      <c r="J1163" s="500"/>
      <c r="K1163" s="509"/>
      <c r="L1163" s="494"/>
      <c r="M1163" s="496"/>
      <c r="N1163" s="496" t="str">
        <f t="shared" si="404"/>
        <v/>
      </c>
      <c r="O1163" s="496" t="str">
        <f t="shared" si="405"/>
        <v/>
      </c>
      <c r="P1163" s="496" t="str">
        <f t="shared" si="406"/>
        <v/>
      </c>
      <c r="Q1163" s="496" t="str">
        <f t="shared" si="407"/>
        <v/>
      </c>
      <c r="R1163" s="496" t="str">
        <f t="shared" si="408"/>
        <v/>
      </c>
      <c r="S1163" s="649" t="e">
        <f t="shared" si="414"/>
        <v>#VALUE!</v>
      </c>
      <c r="T1163" s="496" t="str">
        <f t="shared" si="409"/>
        <v/>
      </c>
      <c r="U1163" s="508"/>
      <c r="V1163" s="508"/>
      <c r="W1163" s="631"/>
      <c r="X1163" s="494">
        <f t="shared" si="410"/>
        <v>0</v>
      </c>
      <c r="Y1163" s="506">
        <f t="shared" si="411"/>
        <v>0</v>
      </c>
      <c r="Z1163" s="498"/>
      <c r="AA1163" s="662"/>
      <c r="AB1163" s="662" t="str">
        <f t="shared" si="412"/>
        <v/>
      </c>
      <c r="AC1163" s="662" t="str">
        <f t="shared" si="413"/>
        <v/>
      </c>
    </row>
    <row r="1164" spans="2:29" ht="13.9" x14ac:dyDescent="0.35">
      <c r="B1164" s="563"/>
      <c r="C1164" s="522"/>
      <c r="D1164" s="521"/>
      <c r="E1164" s="498"/>
      <c r="F1164" s="498"/>
      <c r="G1164" s="498"/>
      <c r="H1164" s="498"/>
      <c r="I1164" s="494" t="str">
        <f t="shared" si="403"/>
        <v/>
      </c>
      <c r="J1164" s="500"/>
      <c r="K1164" s="509"/>
      <c r="L1164" s="494"/>
      <c r="M1164" s="496"/>
      <c r="N1164" s="496" t="str">
        <f t="shared" si="404"/>
        <v/>
      </c>
      <c r="O1164" s="496" t="str">
        <f t="shared" si="405"/>
        <v/>
      </c>
      <c r="P1164" s="496" t="str">
        <f t="shared" si="406"/>
        <v/>
      </c>
      <c r="Q1164" s="496" t="str">
        <f t="shared" si="407"/>
        <v/>
      </c>
      <c r="R1164" s="496" t="str">
        <f t="shared" si="408"/>
        <v/>
      </c>
      <c r="S1164" s="649" t="e">
        <f t="shared" si="414"/>
        <v>#VALUE!</v>
      </c>
      <c r="T1164" s="496" t="str">
        <f t="shared" si="409"/>
        <v/>
      </c>
      <c r="U1164" s="508"/>
      <c r="V1164" s="508"/>
      <c r="W1164" s="631"/>
      <c r="X1164" s="494">
        <f t="shared" si="410"/>
        <v>0</v>
      </c>
      <c r="Y1164" s="506">
        <f t="shared" si="411"/>
        <v>0</v>
      </c>
      <c r="Z1164" s="498"/>
      <c r="AA1164" s="662"/>
      <c r="AB1164" s="662" t="str">
        <f t="shared" si="412"/>
        <v/>
      </c>
      <c r="AC1164" s="662" t="str">
        <f t="shared" si="413"/>
        <v/>
      </c>
    </row>
    <row r="1165" spans="2:29" ht="13.9" x14ac:dyDescent="0.35">
      <c r="B1165" s="563"/>
      <c r="C1165" s="522"/>
      <c r="D1165" s="521"/>
      <c r="E1165" s="498"/>
      <c r="F1165" s="498"/>
      <c r="G1165" s="498"/>
      <c r="H1165" s="498"/>
      <c r="I1165" s="494" t="str">
        <f t="shared" si="403"/>
        <v/>
      </c>
      <c r="J1165" s="500"/>
      <c r="K1165" s="509"/>
      <c r="L1165" s="494"/>
      <c r="M1165" s="496"/>
      <c r="N1165" s="496" t="str">
        <f t="shared" si="404"/>
        <v/>
      </c>
      <c r="O1165" s="496" t="str">
        <f t="shared" si="405"/>
        <v/>
      </c>
      <c r="P1165" s="496" t="str">
        <f t="shared" si="406"/>
        <v/>
      </c>
      <c r="Q1165" s="496" t="str">
        <f t="shared" si="407"/>
        <v/>
      </c>
      <c r="R1165" s="496" t="str">
        <f t="shared" si="408"/>
        <v/>
      </c>
      <c r="S1165" s="649" t="e">
        <f t="shared" si="414"/>
        <v>#VALUE!</v>
      </c>
      <c r="T1165" s="496" t="str">
        <f t="shared" si="409"/>
        <v/>
      </c>
      <c r="U1165" s="508"/>
      <c r="V1165" s="508"/>
      <c r="W1165" s="631"/>
      <c r="X1165" s="494">
        <f t="shared" si="410"/>
        <v>0</v>
      </c>
      <c r="Y1165" s="506">
        <f t="shared" si="411"/>
        <v>0</v>
      </c>
      <c r="Z1165" s="498"/>
      <c r="AA1165" s="662"/>
      <c r="AB1165" s="662" t="str">
        <f t="shared" si="412"/>
        <v/>
      </c>
      <c r="AC1165" s="662" t="str">
        <f t="shared" si="413"/>
        <v/>
      </c>
    </row>
    <row r="1166" spans="2:29" ht="13.9" x14ac:dyDescent="0.35">
      <c r="B1166" s="563"/>
      <c r="C1166" s="522"/>
      <c r="D1166" s="521"/>
      <c r="E1166" s="498"/>
      <c r="F1166" s="498"/>
      <c r="G1166" s="498"/>
      <c r="H1166" s="498"/>
      <c r="I1166" s="494" t="str">
        <f t="shared" si="403"/>
        <v/>
      </c>
      <c r="J1166" s="500"/>
      <c r="K1166" s="509"/>
      <c r="L1166" s="494"/>
      <c r="M1166" s="496"/>
      <c r="N1166" s="496" t="str">
        <f t="shared" si="404"/>
        <v/>
      </c>
      <c r="O1166" s="496" t="str">
        <f t="shared" si="405"/>
        <v/>
      </c>
      <c r="P1166" s="496" t="str">
        <f t="shared" si="406"/>
        <v/>
      </c>
      <c r="Q1166" s="496" t="str">
        <f t="shared" si="407"/>
        <v/>
      </c>
      <c r="R1166" s="496" t="str">
        <f t="shared" si="408"/>
        <v/>
      </c>
      <c r="S1166" s="649" t="e">
        <f t="shared" si="414"/>
        <v>#VALUE!</v>
      </c>
      <c r="T1166" s="496" t="str">
        <f t="shared" si="409"/>
        <v/>
      </c>
      <c r="U1166" s="508"/>
      <c r="V1166" s="508"/>
      <c r="W1166" s="631"/>
      <c r="X1166" s="494">
        <f t="shared" si="410"/>
        <v>0</v>
      </c>
      <c r="Y1166" s="506">
        <f t="shared" si="411"/>
        <v>0</v>
      </c>
      <c r="Z1166" s="498"/>
      <c r="AA1166" s="662"/>
      <c r="AB1166" s="662" t="str">
        <f t="shared" si="412"/>
        <v/>
      </c>
      <c r="AC1166" s="662" t="str">
        <f t="shared" si="413"/>
        <v/>
      </c>
    </row>
    <row r="1167" spans="2:29" ht="13.9" x14ac:dyDescent="0.35">
      <c r="B1167" s="563"/>
      <c r="C1167" s="522"/>
      <c r="D1167" s="521"/>
      <c r="E1167" s="498"/>
      <c r="F1167" s="498"/>
      <c r="G1167" s="498"/>
      <c r="H1167" s="498"/>
      <c r="I1167" s="494" t="str">
        <f t="shared" si="403"/>
        <v/>
      </c>
      <c r="J1167" s="500"/>
      <c r="K1167" s="509"/>
      <c r="L1167" s="494"/>
      <c r="M1167" s="496"/>
      <c r="N1167" s="496" t="str">
        <f t="shared" si="404"/>
        <v/>
      </c>
      <c r="O1167" s="496" t="str">
        <f t="shared" si="405"/>
        <v/>
      </c>
      <c r="P1167" s="496" t="str">
        <f t="shared" si="406"/>
        <v/>
      </c>
      <c r="Q1167" s="496" t="str">
        <f t="shared" si="407"/>
        <v/>
      </c>
      <c r="R1167" s="496" t="str">
        <f t="shared" si="408"/>
        <v/>
      </c>
      <c r="S1167" s="649" t="e">
        <f t="shared" si="414"/>
        <v>#VALUE!</v>
      </c>
      <c r="T1167" s="496" t="str">
        <f t="shared" si="409"/>
        <v/>
      </c>
      <c r="U1167" s="508"/>
      <c r="V1167" s="508"/>
      <c r="W1167" s="631"/>
      <c r="X1167" s="494">
        <f t="shared" si="410"/>
        <v>0</v>
      </c>
      <c r="Y1167" s="506">
        <f t="shared" si="411"/>
        <v>0</v>
      </c>
      <c r="Z1167" s="498"/>
      <c r="AA1167" s="662"/>
      <c r="AB1167" s="662" t="str">
        <f t="shared" si="412"/>
        <v/>
      </c>
      <c r="AC1167" s="662" t="str">
        <f t="shared" si="413"/>
        <v/>
      </c>
    </row>
    <row r="1168" spans="2:29" ht="13.9" x14ac:dyDescent="0.35">
      <c r="B1168" s="563"/>
      <c r="C1168" s="522"/>
      <c r="D1168" s="521"/>
      <c r="E1168" s="498"/>
      <c r="F1168" s="498"/>
      <c r="G1168" s="498"/>
      <c r="H1168" s="498"/>
      <c r="I1168" s="494" t="str">
        <f t="shared" si="403"/>
        <v/>
      </c>
      <c r="J1168" s="500"/>
      <c r="K1168" s="509"/>
      <c r="L1168" s="494"/>
      <c r="M1168" s="496"/>
      <c r="N1168" s="496" t="str">
        <f t="shared" si="404"/>
        <v/>
      </c>
      <c r="O1168" s="496" t="str">
        <f t="shared" si="405"/>
        <v/>
      </c>
      <c r="P1168" s="496" t="str">
        <f t="shared" si="406"/>
        <v/>
      </c>
      <c r="Q1168" s="496" t="str">
        <f t="shared" si="407"/>
        <v/>
      </c>
      <c r="R1168" s="496" t="str">
        <f t="shared" si="408"/>
        <v/>
      </c>
      <c r="S1168" s="649" t="e">
        <f t="shared" si="414"/>
        <v>#VALUE!</v>
      </c>
      <c r="T1168" s="496" t="str">
        <f t="shared" si="409"/>
        <v/>
      </c>
      <c r="U1168" s="508"/>
      <c r="V1168" s="508"/>
      <c r="W1168" s="631"/>
      <c r="X1168" s="494">
        <f t="shared" si="410"/>
        <v>0</v>
      </c>
      <c r="Y1168" s="506">
        <f t="shared" si="411"/>
        <v>0</v>
      </c>
      <c r="Z1168" s="498"/>
      <c r="AA1168" s="662"/>
      <c r="AB1168" s="662" t="str">
        <f t="shared" si="412"/>
        <v/>
      </c>
      <c r="AC1168" s="662" t="str">
        <f t="shared" si="413"/>
        <v/>
      </c>
    </row>
    <row r="1169" spans="2:29" ht="13.9" x14ac:dyDescent="0.35">
      <c r="B1169" s="563"/>
      <c r="C1169" s="522"/>
      <c r="D1169" s="521"/>
      <c r="E1169" s="498"/>
      <c r="F1169" s="498"/>
      <c r="G1169" s="498"/>
      <c r="H1169" s="498"/>
      <c r="I1169" s="494" t="str">
        <f t="shared" si="403"/>
        <v/>
      </c>
      <c r="J1169" s="500"/>
      <c r="K1169" s="509"/>
      <c r="L1169" s="494"/>
      <c r="M1169" s="496"/>
      <c r="N1169" s="496" t="str">
        <f t="shared" si="404"/>
        <v/>
      </c>
      <c r="O1169" s="496" t="str">
        <f t="shared" si="405"/>
        <v/>
      </c>
      <c r="P1169" s="496" t="str">
        <f t="shared" si="406"/>
        <v/>
      </c>
      <c r="Q1169" s="496" t="str">
        <f t="shared" si="407"/>
        <v/>
      </c>
      <c r="R1169" s="496" t="str">
        <f t="shared" si="408"/>
        <v/>
      </c>
      <c r="S1169" s="649" t="e">
        <f t="shared" si="414"/>
        <v>#VALUE!</v>
      </c>
      <c r="T1169" s="496" t="str">
        <f t="shared" si="409"/>
        <v/>
      </c>
      <c r="U1169" s="508"/>
      <c r="V1169" s="508"/>
      <c r="W1169" s="631"/>
      <c r="X1169" s="494">
        <f t="shared" si="410"/>
        <v>0</v>
      </c>
      <c r="Y1169" s="506">
        <f t="shared" si="411"/>
        <v>0</v>
      </c>
      <c r="Z1169" s="498"/>
      <c r="AA1169" s="662"/>
      <c r="AB1169" s="662" t="str">
        <f t="shared" si="412"/>
        <v/>
      </c>
      <c r="AC1169" s="662" t="str">
        <f t="shared" si="413"/>
        <v/>
      </c>
    </row>
    <row r="1170" spans="2:29" ht="13.9" x14ac:dyDescent="0.35">
      <c r="B1170" s="563"/>
      <c r="C1170" s="522"/>
      <c r="D1170" s="521"/>
      <c r="E1170" s="498"/>
      <c r="F1170" s="498"/>
      <c r="G1170" s="498"/>
      <c r="H1170" s="498"/>
      <c r="I1170" s="494" t="str">
        <f t="shared" si="403"/>
        <v/>
      </c>
      <c r="J1170" s="500"/>
      <c r="K1170" s="509"/>
      <c r="L1170" s="494"/>
      <c r="M1170" s="496"/>
      <c r="N1170" s="496" t="str">
        <f t="shared" si="404"/>
        <v/>
      </c>
      <c r="O1170" s="496" t="str">
        <f t="shared" si="405"/>
        <v/>
      </c>
      <c r="P1170" s="496" t="str">
        <f t="shared" si="406"/>
        <v/>
      </c>
      <c r="Q1170" s="496" t="str">
        <f t="shared" si="407"/>
        <v/>
      </c>
      <c r="R1170" s="496" t="str">
        <f t="shared" si="408"/>
        <v/>
      </c>
      <c r="S1170" s="649" t="e">
        <f t="shared" si="414"/>
        <v>#VALUE!</v>
      </c>
      <c r="T1170" s="496" t="str">
        <f t="shared" si="409"/>
        <v/>
      </c>
      <c r="U1170" s="508"/>
      <c r="V1170" s="508"/>
      <c r="W1170" s="631"/>
      <c r="X1170" s="494">
        <f t="shared" si="410"/>
        <v>0</v>
      </c>
      <c r="Y1170" s="506">
        <f t="shared" si="411"/>
        <v>0</v>
      </c>
      <c r="Z1170" s="498"/>
      <c r="AA1170" s="662"/>
      <c r="AB1170" s="662" t="str">
        <f t="shared" si="412"/>
        <v/>
      </c>
      <c r="AC1170" s="662" t="str">
        <f t="shared" si="413"/>
        <v/>
      </c>
    </row>
    <row r="1171" spans="2:29" ht="13.9" x14ac:dyDescent="0.35">
      <c r="B1171" s="563"/>
      <c r="C1171" s="522"/>
      <c r="D1171" s="521"/>
      <c r="E1171" s="498"/>
      <c r="F1171" s="498"/>
      <c r="G1171" s="498"/>
      <c r="H1171" s="498"/>
      <c r="I1171" s="494" t="str">
        <f t="shared" si="403"/>
        <v/>
      </c>
      <c r="J1171" s="500"/>
      <c r="K1171" s="509"/>
      <c r="L1171" s="494"/>
      <c r="M1171" s="496"/>
      <c r="N1171" s="496" t="str">
        <f t="shared" si="404"/>
        <v/>
      </c>
      <c r="O1171" s="496" t="str">
        <f t="shared" si="405"/>
        <v/>
      </c>
      <c r="P1171" s="496" t="str">
        <f t="shared" si="406"/>
        <v/>
      </c>
      <c r="Q1171" s="496" t="str">
        <f t="shared" si="407"/>
        <v/>
      </c>
      <c r="R1171" s="496" t="str">
        <f t="shared" si="408"/>
        <v/>
      </c>
      <c r="S1171" s="649" t="e">
        <f t="shared" si="414"/>
        <v>#VALUE!</v>
      </c>
      <c r="T1171" s="496" t="str">
        <f t="shared" si="409"/>
        <v/>
      </c>
      <c r="U1171" s="508"/>
      <c r="V1171" s="508"/>
      <c r="W1171" s="631"/>
      <c r="X1171" s="494">
        <f t="shared" si="410"/>
        <v>0</v>
      </c>
      <c r="Y1171" s="506">
        <f t="shared" si="411"/>
        <v>0</v>
      </c>
      <c r="Z1171" s="498"/>
      <c r="AA1171" s="662"/>
      <c r="AB1171" s="662" t="str">
        <f t="shared" si="412"/>
        <v/>
      </c>
      <c r="AC1171" s="662" t="str">
        <f t="shared" si="413"/>
        <v/>
      </c>
    </row>
    <row r="1172" spans="2:29" ht="13.9" x14ac:dyDescent="0.35">
      <c r="B1172" s="563"/>
      <c r="C1172" s="522"/>
      <c r="D1172" s="521"/>
      <c r="E1172" s="498"/>
      <c r="F1172" s="498"/>
      <c r="G1172" s="498"/>
      <c r="H1172" s="498"/>
      <c r="I1172" s="494" t="str">
        <f t="shared" si="403"/>
        <v/>
      </c>
      <c r="J1172" s="500"/>
      <c r="K1172" s="509"/>
      <c r="L1172" s="494"/>
      <c r="M1172" s="496"/>
      <c r="N1172" s="496" t="str">
        <f t="shared" si="404"/>
        <v/>
      </c>
      <c r="O1172" s="496" t="str">
        <f t="shared" si="405"/>
        <v/>
      </c>
      <c r="P1172" s="496" t="str">
        <f t="shared" si="406"/>
        <v/>
      </c>
      <c r="Q1172" s="496" t="str">
        <f t="shared" si="407"/>
        <v/>
      </c>
      <c r="R1172" s="496" t="str">
        <f t="shared" si="408"/>
        <v/>
      </c>
      <c r="S1172" s="649" t="e">
        <f t="shared" si="414"/>
        <v>#VALUE!</v>
      </c>
      <c r="T1172" s="496" t="str">
        <f t="shared" si="409"/>
        <v/>
      </c>
      <c r="U1172" s="508"/>
      <c r="V1172" s="508"/>
      <c r="W1172" s="631"/>
      <c r="X1172" s="494">
        <f t="shared" si="410"/>
        <v>0</v>
      </c>
      <c r="Y1172" s="506">
        <f t="shared" si="411"/>
        <v>0</v>
      </c>
      <c r="Z1172" s="498"/>
      <c r="AA1172" s="662"/>
      <c r="AB1172" s="662" t="str">
        <f t="shared" si="412"/>
        <v/>
      </c>
      <c r="AC1172" s="662" t="str">
        <f t="shared" si="413"/>
        <v/>
      </c>
    </row>
    <row r="1173" spans="2:29" ht="13.9" x14ac:dyDescent="0.35">
      <c r="B1173" s="563"/>
      <c r="C1173" s="522"/>
      <c r="D1173" s="521"/>
      <c r="E1173" s="498"/>
      <c r="F1173" s="498"/>
      <c r="G1173" s="498"/>
      <c r="H1173" s="498"/>
      <c r="I1173" s="494" t="str">
        <f t="shared" si="403"/>
        <v/>
      </c>
      <c r="J1173" s="500"/>
      <c r="K1173" s="509"/>
      <c r="L1173" s="494"/>
      <c r="M1173" s="496"/>
      <c r="N1173" s="496" t="str">
        <f t="shared" si="404"/>
        <v/>
      </c>
      <c r="O1173" s="496" t="str">
        <f t="shared" si="405"/>
        <v/>
      </c>
      <c r="P1173" s="496" t="str">
        <f t="shared" si="406"/>
        <v/>
      </c>
      <c r="Q1173" s="496" t="str">
        <f t="shared" si="407"/>
        <v/>
      </c>
      <c r="R1173" s="496" t="str">
        <f t="shared" si="408"/>
        <v/>
      </c>
      <c r="S1173" s="649" t="e">
        <f t="shared" si="414"/>
        <v>#VALUE!</v>
      </c>
      <c r="T1173" s="496" t="str">
        <f t="shared" si="409"/>
        <v/>
      </c>
      <c r="U1173" s="508"/>
      <c r="V1173" s="508"/>
      <c r="W1173" s="631"/>
      <c r="X1173" s="494">
        <f t="shared" si="410"/>
        <v>0</v>
      </c>
      <c r="Y1173" s="506">
        <f t="shared" si="411"/>
        <v>0</v>
      </c>
      <c r="Z1173" s="498"/>
      <c r="AA1173" s="662"/>
      <c r="AB1173" s="662" t="str">
        <f t="shared" si="412"/>
        <v/>
      </c>
      <c r="AC1173" s="662" t="str">
        <f t="shared" si="413"/>
        <v/>
      </c>
    </row>
    <row r="1174" spans="2:29" ht="13.9" x14ac:dyDescent="0.35">
      <c r="B1174" s="563"/>
      <c r="C1174" s="522"/>
      <c r="D1174" s="521"/>
      <c r="E1174" s="498"/>
      <c r="F1174" s="498"/>
      <c r="G1174" s="498"/>
      <c r="H1174" s="498"/>
      <c r="I1174" s="494" t="str">
        <f t="shared" si="403"/>
        <v/>
      </c>
      <c r="J1174" s="500"/>
      <c r="K1174" s="509"/>
      <c r="L1174" s="494"/>
      <c r="M1174" s="496"/>
      <c r="N1174" s="496" t="str">
        <f t="shared" si="404"/>
        <v/>
      </c>
      <c r="O1174" s="496" t="str">
        <f t="shared" si="405"/>
        <v/>
      </c>
      <c r="P1174" s="496" t="str">
        <f t="shared" si="406"/>
        <v/>
      </c>
      <c r="Q1174" s="496" t="str">
        <f t="shared" si="407"/>
        <v/>
      </c>
      <c r="R1174" s="496" t="str">
        <f t="shared" si="408"/>
        <v/>
      </c>
      <c r="S1174" s="649" t="e">
        <f t="shared" si="414"/>
        <v>#VALUE!</v>
      </c>
      <c r="T1174" s="496" t="str">
        <f t="shared" si="409"/>
        <v/>
      </c>
      <c r="U1174" s="508"/>
      <c r="V1174" s="508"/>
      <c r="W1174" s="631"/>
      <c r="X1174" s="494">
        <f t="shared" si="410"/>
        <v>0</v>
      </c>
      <c r="Y1174" s="506">
        <f t="shared" si="411"/>
        <v>0</v>
      </c>
      <c r="Z1174" s="498"/>
      <c r="AA1174" s="662"/>
      <c r="AB1174" s="662" t="str">
        <f t="shared" si="412"/>
        <v/>
      </c>
      <c r="AC1174" s="662" t="str">
        <f t="shared" si="413"/>
        <v/>
      </c>
    </row>
    <row r="1175" spans="2:29" ht="13.9" x14ac:dyDescent="0.35">
      <c r="B1175" s="563"/>
      <c r="C1175" s="522"/>
      <c r="D1175" s="521"/>
      <c r="E1175" s="498"/>
      <c r="F1175" s="498"/>
      <c r="G1175" s="498"/>
      <c r="H1175" s="498"/>
      <c r="I1175" s="494" t="str">
        <f t="shared" si="403"/>
        <v/>
      </c>
      <c r="J1175" s="500"/>
      <c r="K1175" s="509"/>
      <c r="L1175" s="494"/>
      <c r="M1175" s="496"/>
      <c r="N1175" s="496" t="str">
        <f t="shared" si="404"/>
        <v/>
      </c>
      <c r="O1175" s="496" t="str">
        <f t="shared" si="405"/>
        <v/>
      </c>
      <c r="P1175" s="496" t="str">
        <f t="shared" si="406"/>
        <v/>
      </c>
      <c r="Q1175" s="496" t="str">
        <f t="shared" si="407"/>
        <v/>
      </c>
      <c r="R1175" s="496" t="str">
        <f t="shared" si="408"/>
        <v/>
      </c>
      <c r="S1175" s="649" t="e">
        <f t="shared" si="414"/>
        <v>#VALUE!</v>
      </c>
      <c r="T1175" s="496" t="str">
        <f t="shared" si="409"/>
        <v/>
      </c>
      <c r="U1175" s="508"/>
      <c r="V1175" s="508"/>
      <c r="W1175" s="631"/>
      <c r="X1175" s="494">
        <f t="shared" si="410"/>
        <v>0</v>
      </c>
      <c r="Y1175" s="506">
        <f t="shared" si="411"/>
        <v>0</v>
      </c>
      <c r="Z1175" s="498"/>
      <c r="AA1175" s="662"/>
      <c r="AB1175" s="662" t="str">
        <f t="shared" si="412"/>
        <v/>
      </c>
      <c r="AC1175" s="662" t="str">
        <f t="shared" si="413"/>
        <v/>
      </c>
    </row>
    <row r="1176" spans="2:29" ht="13.9" x14ac:dyDescent="0.35">
      <c r="B1176" s="563"/>
      <c r="C1176" s="522"/>
      <c r="D1176" s="521"/>
      <c r="E1176" s="498"/>
      <c r="F1176" s="498"/>
      <c r="G1176" s="498"/>
      <c r="H1176" s="498"/>
      <c r="I1176" s="494" t="str">
        <f t="shared" si="403"/>
        <v/>
      </c>
      <c r="J1176" s="500"/>
      <c r="K1176" s="509"/>
      <c r="L1176" s="494"/>
      <c r="M1176" s="496"/>
      <c r="N1176" s="496" t="str">
        <f t="shared" si="404"/>
        <v/>
      </c>
      <c r="O1176" s="496" t="str">
        <f t="shared" si="405"/>
        <v/>
      </c>
      <c r="P1176" s="496" t="str">
        <f t="shared" si="406"/>
        <v/>
      </c>
      <c r="Q1176" s="496" t="str">
        <f t="shared" si="407"/>
        <v/>
      </c>
      <c r="R1176" s="496" t="str">
        <f t="shared" si="408"/>
        <v/>
      </c>
      <c r="S1176" s="649" t="e">
        <f t="shared" si="414"/>
        <v>#VALUE!</v>
      </c>
      <c r="T1176" s="496" t="str">
        <f t="shared" si="409"/>
        <v/>
      </c>
      <c r="U1176" s="508"/>
      <c r="V1176" s="508"/>
      <c r="W1176" s="631"/>
      <c r="X1176" s="494">
        <f t="shared" si="410"/>
        <v>0</v>
      </c>
      <c r="Y1176" s="506">
        <f t="shared" si="411"/>
        <v>0</v>
      </c>
      <c r="Z1176" s="498"/>
      <c r="AA1176" s="662"/>
      <c r="AB1176" s="662" t="str">
        <f t="shared" si="412"/>
        <v/>
      </c>
      <c r="AC1176" s="662" t="str">
        <f t="shared" si="413"/>
        <v/>
      </c>
    </row>
    <row r="1177" spans="2:29" ht="13.9" x14ac:dyDescent="0.35">
      <c r="B1177" s="563"/>
      <c r="C1177" s="522"/>
      <c r="D1177" s="521"/>
      <c r="E1177" s="498"/>
      <c r="F1177" s="498"/>
      <c r="G1177" s="498"/>
      <c r="H1177" s="498"/>
      <c r="I1177" s="494" t="str">
        <f t="shared" si="403"/>
        <v/>
      </c>
      <c r="J1177" s="500"/>
      <c r="K1177" s="509"/>
      <c r="L1177" s="494"/>
      <c r="M1177" s="496"/>
      <c r="N1177" s="496" t="str">
        <f t="shared" si="404"/>
        <v/>
      </c>
      <c r="O1177" s="496" t="str">
        <f t="shared" si="405"/>
        <v/>
      </c>
      <c r="P1177" s="496" t="str">
        <f t="shared" si="406"/>
        <v/>
      </c>
      <c r="Q1177" s="496" t="str">
        <f t="shared" si="407"/>
        <v/>
      </c>
      <c r="R1177" s="496" t="str">
        <f t="shared" si="408"/>
        <v/>
      </c>
      <c r="S1177" s="649" t="e">
        <f t="shared" si="414"/>
        <v>#VALUE!</v>
      </c>
      <c r="T1177" s="496" t="str">
        <f t="shared" si="409"/>
        <v/>
      </c>
      <c r="U1177" s="508"/>
      <c r="V1177" s="508"/>
      <c r="W1177" s="631"/>
      <c r="X1177" s="494">
        <f t="shared" si="410"/>
        <v>0</v>
      </c>
      <c r="Y1177" s="506">
        <f t="shared" si="411"/>
        <v>0</v>
      </c>
      <c r="Z1177" s="498"/>
      <c r="AA1177" s="662"/>
      <c r="AB1177" s="662" t="str">
        <f t="shared" si="412"/>
        <v/>
      </c>
      <c r="AC1177" s="662" t="str">
        <f t="shared" si="413"/>
        <v/>
      </c>
    </row>
    <row r="1178" spans="2:29" ht="13.9" x14ac:dyDescent="0.35">
      <c r="B1178" s="563"/>
      <c r="C1178" s="522"/>
      <c r="D1178" s="521"/>
      <c r="E1178" s="498"/>
      <c r="F1178" s="498"/>
      <c r="G1178" s="498"/>
      <c r="H1178" s="498"/>
      <c r="I1178" s="494" t="str">
        <f t="shared" si="403"/>
        <v/>
      </c>
      <c r="J1178" s="500"/>
      <c r="K1178" s="509"/>
      <c r="L1178" s="494"/>
      <c r="M1178" s="496"/>
      <c r="N1178" s="496" t="str">
        <f t="shared" si="404"/>
        <v/>
      </c>
      <c r="O1178" s="496" t="str">
        <f t="shared" si="405"/>
        <v/>
      </c>
      <c r="P1178" s="496" t="str">
        <f t="shared" si="406"/>
        <v/>
      </c>
      <c r="Q1178" s="496" t="str">
        <f t="shared" si="407"/>
        <v/>
      </c>
      <c r="R1178" s="496" t="str">
        <f t="shared" si="408"/>
        <v/>
      </c>
      <c r="S1178" s="649" t="e">
        <f t="shared" si="414"/>
        <v>#VALUE!</v>
      </c>
      <c r="T1178" s="496" t="str">
        <f t="shared" si="409"/>
        <v/>
      </c>
      <c r="U1178" s="508"/>
      <c r="V1178" s="508"/>
      <c r="W1178" s="631"/>
      <c r="X1178" s="494">
        <f t="shared" si="410"/>
        <v>0</v>
      </c>
      <c r="Y1178" s="506">
        <f t="shared" si="411"/>
        <v>0</v>
      </c>
      <c r="Z1178" s="498"/>
      <c r="AA1178" s="662"/>
      <c r="AB1178" s="662" t="str">
        <f t="shared" si="412"/>
        <v/>
      </c>
      <c r="AC1178" s="662" t="str">
        <f t="shared" si="413"/>
        <v/>
      </c>
    </row>
    <row r="1179" spans="2:29" ht="13.9" x14ac:dyDescent="0.35">
      <c r="B1179" s="563"/>
      <c r="C1179" s="522"/>
      <c r="D1179" s="521"/>
      <c r="E1179" s="498"/>
      <c r="F1179" s="498"/>
      <c r="G1179" s="498"/>
      <c r="H1179" s="498"/>
      <c r="I1179" s="494" t="str">
        <f t="shared" si="403"/>
        <v/>
      </c>
      <c r="J1179" s="500"/>
      <c r="K1179" s="509"/>
      <c r="L1179" s="494"/>
      <c r="M1179" s="496"/>
      <c r="N1179" s="496" t="str">
        <f t="shared" si="404"/>
        <v/>
      </c>
      <c r="O1179" s="496" t="str">
        <f t="shared" si="405"/>
        <v/>
      </c>
      <c r="P1179" s="496" t="str">
        <f t="shared" si="406"/>
        <v/>
      </c>
      <c r="Q1179" s="496" t="str">
        <f t="shared" si="407"/>
        <v/>
      </c>
      <c r="R1179" s="496" t="str">
        <f t="shared" si="408"/>
        <v/>
      </c>
      <c r="S1179" s="649" t="e">
        <f t="shared" si="414"/>
        <v>#VALUE!</v>
      </c>
      <c r="T1179" s="496" t="str">
        <f t="shared" si="409"/>
        <v/>
      </c>
      <c r="U1179" s="508"/>
      <c r="V1179" s="508"/>
      <c r="W1179" s="631"/>
      <c r="X1179" s="494">
        <f t="shared" si="410"/>
        <v>0</v>
      </c>
      <c r="Y1179" s="506">
        <f t="shared" si="411"/>
        <v>0</v>
      </c>
      <c r="Z1179" s="498"/>
      <c r="AA1179" s="662"/>
      <c r="AB1179" s="662" t="str">
        <f t="shared" si="412"/>
        <v/>
      </c>
      <c r="AC1179" s="662" t="str">
        <f t="shared" si="413"/>
        <v/>
      </c>
    </row>
    <row r="1180" spans="2:29" ht="13.9" x14ac:dyDescent="0.35">
      <c r="B1180" s="563"/>
      <c r="C1180" s="522"/>
      <c r="D1180" s="521"/>
      <c r="E1180" s="498"/>
      <c r="F1180" s="498"/>
      <c r="G1180" s="498"/>
      <c r="H1180" s="498"/>
      <c r="I1180" s="494" t="str">
        <f t="shared" si="403"/>
        <v/>
      </c>
      <c r="J1180" s="500"/>
      <c r="K1180" s="509"/>
      <c r="L1180" s="494"/>
      <c r="M1180" s="496"/>
      <c r="N1180" s="496" t="str">
        <f t="shared" si="404"/>
        <v/>
      </c>
      <c r="O1180" s="496" t="str">
        <f t="shared" si="405"/>
        <v/>
      </c>
      <c r="P1180" s="496" t="str">
        <f t="shared" si="406"/>
        <v/>
      </c>
      <c r="Q1180" s="496" t="str">
        <f t="shared" si="407"/>
        <v/>
      </c>
      <c r="R1180" s="496" t="str">
        <f t="shared" si="408"/>
        <v/>
      </c>
      <c r="S1180" s="649" t="e">
        <f t="shared" si="414"/>
        <v>#VALUE!</v>
      </c>
      <c r="T1180" s="496" t="str">
        <f t="shared" si="409"/>
        <v/>
      </c>
      <c r="U1180" s="508"/>
      <c r="V1180" s="508"/>
      <c r="W1180" s="631"/>
      <c r="X1180" s="494">
        <f t="shared" si="410"/>
        <v>0</v>
      </c>
      <c r="Y1180" s="506">
        <f t="shared" si="411"/>
        <v>0</v>
      </c>
      <c r="Z1180" s="498"/>
      <c r="AA1180" s="662"/>
      <c r="AB1180" s="662" t="str">
        <f t="shared" si="412"/>
        <v/>
      </c>
      <c r="AC1180" s="662" t="str">
        <f t="shared" si="413"/>
        <v/>
      </c>
    </row>
    <row r="1181" spans="2:29" ht="13.9" x14ac:dyDescent="0.35">
      <c r="B1181" s="563"/>
      <c r="C1181" s="522"/>
      <c r="D1181" s="521"/>
      <c r="E1181" s="498"/>
      <c r="F1181" s="498"/>
      <c r="G1181" s="498"/>
      <c r="H1181" s="498"/>
      <c r="I1181" s="494" t="str">
        <f t="shared" si="403"/>
        <v/>
      </c>
      <c r="J1181" s="500"/>
      <c r="K1181" s="509"/>
      <c r="L1181" s="494"/>
      <c r="M1181" s="496"/>
      <c r="N1181" s="496" t="str">
        <f t="shared" si="404"/>
        <v/>
      </c>
      <c r="O1181" s="496" t="str">
        <f t="shared" si="405"/>
        <v/>
      </c>
      <c r="P1181" s="496" t="str">
        <f t="shared" si="406"/>
        <v/>
      </c>
      <c r="Q1181" s="496" t="str">
        <f t="shared" si="407"/>
        <v/>
      </c>
      <c r="R1181" s="496" t="str">
        <f t="shared" si="408"/>
        <v/>
      </c>
      <c r="S1181" s="649" t="e">
        <f t="shared" si="414"/>
        <v>#VALUE!</v>
      </c>
      <c r="T1181" s="496" t="str">
        <f t="shared" si="409"/>
        <v/>
      </c>
      <c r="U1181" s="508"/>
      <c r="V1181" s="508"/>
      <c r="W1181" s="631"/>
      <c r="X1181" s="494">
        <f t="shared" si="410"/>
        <v>0</v>
      </c>
      <c r="Y1181" s="506">
        <f t="shared" si="411"/>
        <v>0</v>
      </c>
      <c r="Z1181" s="498"/>
      <c r="AA1181" s="662"/>
      <c r="AB1181" s="662" t="str">
        <f t="shared" si="412"/>
        <v/>
      </c>
      <c r="AC1181" s="662" t="str">
        <f t="shared" si="413"/>
        <v/>
      </c>
    </row>
    <row r="1182" spans="2:29" ht="13.9" x14ac:dyDescent="0.35">
      <c r="B1182" s="563"/>
      <c r="C1182" s="522"/>
      <c r="D1182" s="521"/>
      <c r="E1182" s="498"/>
      <c r="F1182" s="498"/>
      <c r="G1182" s="498"/>
      <c r="H1182" s="498"/>
      <c r="I1182" s="494" t="str">
        <f t="shared" si="403"/>
        <v/>
      </c>
      <c r="J1182" s="500"/>
      <c r="K1182" s="509"/>
      <c r="L1182" s="494"/>
      <c r="M1182" s="496"/>
      <c r="N1182" s="496" t="str">
        <f t="shared" si="404"/>
        <v/>
      </c>
      <c r="O1182" s="496" t="str">
        <f t="shared" si="405"/>
        <v/>
      </c>
      <c r="P1182" s="496" t="str">
        <f t="shared" si="406"/>
        <v/>
      </c>
      <c r="Q1182" s="496" t="str">
        <f t="shared" si="407"/>
        <v/>
      </c>
      <c r="R1182" s="496" t="str">
        <f t="shared" si="408"/>
        <v/>
      </c>
      <c r="S1182" s="649" t="e">
        <f t="shared" si="414"/>
        <v>#VALUE!</v>
      </c>
      <c r="T1182" s="496" t="str">
        <f t="shared" si="409"/>
        <v/>
      </c>
      <c r="U1182" s="508"/>
      <c r="V1182" s="508"/>
      <c r="W1182" s="631"/>
      <c r="X1182" s="494">
        <f t="shared" si="410"/>
        <v>0</v>
      </c>
      <c r="Y1182" s="506">
        <f t="shared" si="411"/>
        <v>0</v>
      </c>
      <c r="Z1182" s="498"/>
      <c r="AA1182" s="662"/>
      <c r="AB1182" s="662" t="str">
        <f t="shared" si="412"/>
        <v/>
      </c>
      <c r="AC1182" s="662" t="str">
        <f t="shared" si="413"/>
        <v/>
      </c>
    </row>
    <row r="1183" spans="2:29" ht="13.9" x14ac:dyDescent="0.35">
      <c r="B1183" s="563"/>
      <c r="C1183" s="522"/>
      <c r="D1183" s="521"/>
      <c r="E1183" s="498"/>
      <c r="F1183" s="498"/>
      <c r="G1183" s="498"/>
      <c r="H1183" s="498"/>
      <c r="I1183" s="494" t="str">
        <f t="shared" si="403"/>
        <v/>
      </c>
      <c r="J1183" s="500"/>
      <c r="K1183" s="509"/>
      <c r="L1183" s="494"/>
      <c r="M1183" s="496"/>
      <c r="N1183" s="496" t="str">
        <f t="shared" si="404"/>
        <v/>
      </c>
      <c r="O1183" s="496" t="str">
        <f t="shared" si="405"/>
        <v/>
      </c>
      <c r="P1183" s="496" t="str">
        <f t="shared" si="406"/>
        <v/>
      </c>
      <c r="Q1183" s="496" t="str">
        <f t="shared" si="407"/>
        <v/>
      </c>
      <c r="R1183" s="496" t="str">
        <f t="shared" si="408"/>
        <v/>
      </c>
      <c r="S1183" s="649" t="e">
        <f t="shared" si="414"/>
        <v>#VALUE!</v>
      </c>
      <c r="T1183" s="496" t="str">
        <f t="shared" si="409"/>
        <v/>
      </c>
      <c r="U1183" s="508"/>
      <c r="V1183" s="508"/>
      <c r="W1183" s="631"/>
      <c r="X1183" s="494">
        <f t="shared" si="410"/>
        <v>0</v>
      </c>
      <c r="Y1183" s="506">
        <f t="shared" si="411"/>
        <v>0</v>
      </c>
      <c r="Z1183" s="498"/>
      <c r="AA1183" s="662"/>
      <c r="AB1183" s="662" t="str">
        <f t="shared" si="412"/>
        <v/>
      </c>
      <c r="AC1183" s="662" t="str">
        <f t="shared" si="413"/>
        <v/>
      </c>
    </row>
    <row r="1184" spans="2:29" ht="13.9" x14ac:dyDescent="0.35">
      <c r="B1184" s="563"/>
      <c r="C1184" s="522"/>
      <c r="D1184" s="521"/>
      <c r="E1184" s="498"/>
      <c r="F1184" s="498"/>
      <c r="G1184" s="498"/>
      <c r="H1184" s="498"/>
      <c r="I1184" s="494" t="str">
        <f t="shared" si="403"/>
        <v/>
      </c>
      <c r="J1184" s="500"/>
      <c r="K1184" s="509"/>
      <c r="L1184" s="494"/>
      <c r="M1184" s="496"/>
      <c r="N1184" s="496" t="str">
        <f t="shared" si="404"/>
        <v/>
      </c>
      <c r="O1184" s="496" t="str">
        <f t="shared" si="405"/>
        <v/>
      </c>
      <c r="P1184" s="496" t="str">
        <f t="shared" si="406"/>
        <v/>
      </c>
      <c r="Q1184" s="496" t="str">
        <f t="shared" si="407"/>
        <v/>
      </c>
      <c r="R1184" s="496" t="str">
        <f t="shared" si="408"/>
        <v/>
      </c>
      <c r="S1184" s="649" t="e">
        <f t="shared" si="414"/>
        <v>#VALUE!</v>
      </c>
      <c r="T1184" s="496" t="str">
        <f t="shared" si="409"/>
        <v/>
      </c>
      <c r="U1184" s="508"/>
      <c r="V1184" s="508"/>
      <c r="W1184" s="631"/>
      <c r="X1184" s="494">
        <f t="shared" si="410"/>
        <v>0</v>
      </c>
      <c r="Y1184" s="506">
        <f t="shared" si="411"/>
        <v>0</v>
      </c>
      <c r="Z1184" s="498"/>
      <c r="AA1184" s="662"/>
      <c r="AB1184" s="662" t="str">
        <f t="shared" si="412"/>
        <v/>
      </c>
      <c r="AC1184" s="662" t="str">
        <f t="shared" si="413"/>
        <v/>
      </c>
    </row>
    <row r="1185" spans="2:29" ht="13.9" x14ac:dyDescent="0.35">
      <c r="B1185" s="563"/>
      <c r="C1185" s="522"/>
      <c r="D1185" s="521"/>
      <c r="E1185" s="498"/>
      <c r="F1185" s="498"/>
      <c r="G1185" s="498"/>
      <c r="H1185" s="498"/>
      <c r="I1185" s="494" t="str">
        <f t="shared" si="403"/>
        <v/>
      </c>
      <c r="J1185" s="500"/>
      <c r="K1185" s="509"/>
      <c r="L1185" s="494"/>
      <c r="M1185" s="496"/>
      <c r="N1185" s="496" t="str">
        <f t="shared" si="404"/>
        <v/>
      </c>
      <c r="O1185" s="496" t="str">
        <f t="shared" si="405"/>
        <v/>
      </c>
      <c r="P1185" s="496" t="str">
        <f t="shared" si="406"/>
        <v/>
      </c>
      <c r="Q1185" s="496" t="str">
        <f t="shared" si="407"/>
        <v/>
      </c>
      <c r="R1185" s="496" t="str">
        <f t="shared" si="408"/>
        <v/>
      </c>
      <c r="S1185" s="649" t="e">
        <f t="shared" si="414"/>
        <v>#VALUE!</v>
      </c>
      <c r="T1185" s="496" t="str">
        <f t="shared" si="409"/>
        <v/>
      </c>
      <c r="U1185" s="508"/>
      <c r="V1185" s="508"/>
      <c r="W1185" s="631"/>
      <c r="X1185" s="494">
        <f t="shared" si="410"/>
        <v>0</v>
      </c>
      <c r="Y1185" s="506">
        <f t="shared" si="411"/>
        <v>0</v>
      </c>
      <c r="Z1185" s="498"/>
      <c r="AA1185" s="662"/>
      <c r="AB1185" s="662" t="str">
        <f t="shared" si="412"/>
        <v/>
      </c>
      <c r="AC1185" s="662" t="str">
        <f t="shared" si="413"/>
        <v/>
      </c>
    </row>
    <row r="1186" spans="2:29" ht="13.9" x14ac:dyDescent="0.35">
      <c r="B1186" s="563"/>
      <c r="C1186" s="522"/>
      <c r="D1186" s="521"/>
      <c r="E1186" s="498"/>
      <c r="F1186" s="498"/>
      <c r="G1186" s="498"/>
      <c r="H1186" s="498"/>
      <c r="I1186" s="494" t="str">
        <f t="shared" si="403"/>
        <v/>
      </c>
      <c r="J1186" s="500"/>
      <c r="K1186" s="509"/>
      <c r="L1186" s="494"/>
      <c r="M1186" s="496"/>
      <c r="N1186" s="496" t="str">
        <f t="shared" si="404"/>
        <v/>
      </c>
      <c r="O1186" s="496" t="str">
        <f t="shared" si="405"/>
        <v/>
      </c>
      <c r="P1186" s="496" t="str">
        <f t="shared" si="406"/>
        <v/>
      </c>
      <c r="Q1186" s="496" t="str">
        <f t="shared" si="407"/>
        <v/>
      </c>
      <c r="R1186" s="496" t="str">
        <f t="shared" si="408"/>
        <v/>
      </c>
      <c r="S1186" s="649" t="e">
        <f t="shared" si="414"/>
        <v>#VALUE!</v>
      </c>
      <c r="T1186" s="496" t="str">
        <f t="shared" si="409"/>
        <v/>
      </c>
      <c r="U1186" s="508"/>
      <c r="V1186" s="508"/>
      <c r="W1186" s="631"/>
      <c r="X1186" s="494">
        <f t="shared" si="410"/>
        <v>0</v>
      </c>
      <c r="Y1186" s="506">
        <f t="shared" si="411"/>
        <v>0</v>
      </c>
      <c r="Z1186" s="498"/>
      <c r="AA1186" s="662"/>
      <c r="AB1186" s="662" t="str">
        <f t="shared" si="412"/>
        <v/>
      </c>
      <c r="AC1186" s="662" t="str">
        <f t="shared" si="413"/>
        <v/>
      </c>
    </row>
    <row r="1187" spans="2:29" ht="13.9" x14ac:dyDescent="0.35">
      <c r="B1187" s="563"/>
      <c r="C1187" s="522"/>
      <c r="D1187" s="521"/>
      <c r="E1187" s="498"/>
      <c r="F1187" s="498"/>
      <c r="G1187" s="498"/>
      <c r="H1187" s="498"/>
      <c r="I1187" s="494" t="str">
        <f t="shared" si="403"/>
        <v/>
      </c>
      <c r="J1187" s="500"/>
      <c r="K1187" s="509"/>
      <c r="L1187" s="494"/>
      <c r="M1187" s="496"/>
      <c r="N1187" s="496" t="str">
        <f t="shared" si="404"/>
        <v/>
      </c>
      <c r="O1187" s="496" t="str">
        <f t="shared" si="405"/>
        <v/>
      </c>
      <c r="P1187" s="496" t="str">
        <f t="shared" si="406"/>
        <v/>
      </c>
      <c r="Q1187" s="496" t="str">
        <f t="shared" si="407"/>
        <v/>
      </c>
      <c r="R1187" s="496" t="str">
        <f t="shared" si="408"/>
        <v/>
      </c>
      <c r="S1187" s="649" t="e">
        <f t="shared" si="414"/>
        <v>#VALUE!</v>
      </c>
      <c r="T1187" s="496" t="str">
        <f t="shared" si="409"/>
        <v/>
      </c>
      <c r="U1187" s="508"/>
      <c r="V1187" s="508"/>
      <c r="W1187" s="631"/>
      <c r="X1187" s="494">
        <f t="shared" si="410"/>
        <v>0</v>
      </c>
      <c r="Y1187" s="506">
        <f t="shared" si="411"/>
        <v>0</v>
      </c>
      <c r="Z1187" s="498"/>
      <c r="AA1187" s="662"/>
      <c r="AB1187" s="662" t="str">
        <f t="shared" si="412"/>
        <v/>
      </c>
      <c r="AC1187" s="662" t="str">
        <f t="shared" si="413"/>
        <v/>
      </c>
    </row>
    <row r="1188" spans="2:29" ht="13.9" x14ac:dyDescent="0.35">
      <c r="B1188" s="563"/>
      <c r="C1188" s="522"/>
      <c r="D1188" s="521"/>
      <c r="E1188" s="498"/>
      <c r="F1188" s="498"/>
      <c r="G1188" s="498"/>
      <c r="H1188" s="498"/>
      <c r="I1188" s="494" t="str">
        <f t="shared" si="403"/>
        <v/>
      </c>
      <c r="J1188" s="500"/>
      <c r="K1188" s="509"/>
      <c r="L1188" s="494"/>
      <c r="M1188" s="496"/>
      <c r="N1188" s="496" t="str">
        <f t="shared" si="404"/>
        <v/>
      </c>
      <c r="O1188" s="496" t="str">
        <f t="shared" si="405"/>
        <v/>
      </c>
      <c r="P1188" s="496" t="str">
        <f t="shared" si="406"/>
        <v/>
      </c>
      <c r="Q1188" s="496" t="str">
        <f t="shared" si="407"/>
        <v/>
      </c>
      <c r="R1188" s="496" t="str">
        <f t="shared" si="408"/>
        <v/>
      </c>
      <c r="S1188" s="649" t="e">
        <f t="shared" si="414"/>
        <v>#VALUE!</v>
      </c>
      <c r="T1188" s="496" t="str">
        <f t="shared" si="409"/>
        <v/>
      </c>
      <c r="U1188" s="508"/>
      <c r="V1188" s="508"/>
      <c r="W1188" s="631"/>
      <c r="X1188" s="494">
        <f t="shared" si="410"/>
        <v>0</v>
      </c>
      <c r="Y1188" s="506">
        <f t="shared" si="411"/>
        <v>0</v>
      </c>
      <c r="Z1188" s="498"/>
      <c r="AA1188" s="662"/>
      <c r="AB1188" s="662" t="str">
        <f t="shared" si="412"/>
        <v/>
      </c>
      <c r="AC1188" s="662" t="str">
        <f t="shared" si="413"/>
        <v/>
      </c>
    </row>
    <row r="1189" spans="2:29" ht="13.9" x14ac:dyDescent="0.35">
      <c r="B1189" s="563"/>
      <c r="C1189" s="522"/>
      <c r="D1189" s="521"/>
      <c r="E1189" s="498"/>
      <c r="F1189" s="498"/>
      <c r="G1189" s="498"/>
      <c r="H1189" s="498"/>
      <c r="I1189" s="494" t="str">
        <f t="shared" si="403"/>
        <v/>
      </c>
      <c r="J1189" s="500"/>
      <c r="K1189" s="509"/>
      <c r="L1189" s="494"/>
      <c r="M1189" s="496"/>
      <c r="N1189" s="496" t="str">
        <f t="shared" si="404"/>
        <v/>
      </c>
      <c r="O1189" s="496" t="str">
        <f t="shared" si="405"/>
        <v/>
      </c>
      <c r="P1189" s="496" t="str">
        <f t="shared" si="406"/>
        <v/>
      </c>
      <c r="Q1189" s="496" t="str">
        <f t="shared" si="407"/>
        <v/>
      </c>
      <c r="R1189" s="496" t="str">
        <f t="shared" si="408"/>
        <v/>
      </c>
      <c r="S1189" s="649" t="e">
        <f t="shared" si="414"/>
        <v>#VALUE!</v>
      </c>
      <c r="T1189" s="496" t="str">
        <f t="shared" si="409"/>
        <v/>
      </c>
      <c r="U1189" s="508"/>
      <c r="V1189" s="508"/>
      <c r="W1189" s="631"/>
      <c r="X1189" s="494">
        <f t="shared" si="410"/>
        <v>0</v>
      </c>
      <c r="Y1189" s="506">
        <f t="shared" si="411"/>
        <v>0</v>
      </c>
      <c r="Z1189" s="498"/>
      <c r="AA1189" s="662"/>
      <c r="AB1189" s="662" t="str">
        <f t="shared" si="412"/>
        <v/>
      </c>
      <c r="AC1189" s="662" t="str">
        <f t="shared" si="413"/>
        <v/>
      </c>
    </row>
    <row r="1190" spans="2:29" ht="13.9" x14ac:dyDescent="0.35">
      <c r="B1190" s="563"/>
      <c r="C1190" s="522"/>
      <c r="D1190" s="521"/>
      <c r="E1190" s="498"/>
      <c r="F1190" s="498"/>
      <c r="G1190" s="498"/>
      <c r="H1190" s="498"/>
      <c r="I1190" s="494" t="str">
        <f t="shared" si="403"/>
        <v/>
      </c>
      <c r="J1190" s="500"/>
      <c r="K1190" s="509"/>
      <c r="L1190" s="494"/>
      <c r="M1190" s="496"/>
      <c r="N1190" s="496" t="str">
        <f t="shared" si="404"/>
        <v/>
      </c>
      <c r="O1190" s="496" t="str">
        <f t="shared" si="405"/>
        <v/>
      </c>
      <c r="P1190" s="496" t="str">
        <f t="shared" si="406"/>
        <v/>
      </c>
      <c r="Q1190" s="496" t="str">
        <f t="shared" si="407"/>
        <v/>
      </c>
      <c r="R1190" s="496" t="str">
        <f t="shared" si="408"/>
        <v/>
      </c>
      <c r="S1190" s="649" t="e">
        <f t="shared" si="414"/>
        <v>#VALUE!</v>
      </c>
      <c r="T1190" s="496" t="str">
        <f t="shared" si="409"/>
        <v/>
      </c>
      <c r="U1190" s="508"/>
      <c r="V1190" s="508"/>
      <c r="W1190" s="631"/>
      <c r="X1190" s="494">
        <f t="shared" si="410"/>
        <v>0</v>
      </c>
      <c r="Y1190" s="506">
        <f t="shared" si="411"/>
        <v>0</v>
      </c>
      <c r="Z1190" s="498"/>
      <c r="AA1190" s="662"/>
      <c r="AB1190" s="662" t="str">
        <f t="shared" si="412"/>
        <v/>
      </c>
      <c r="AC1190" s="662" t="str">
        <f t="shared" si="413"/>
        <v/>
      </c>
    </row>
    <row r="1191" spans="2:29" ht="13.9" x14ac:dyDescent="0.35">
      <c r="B1191" s="563"/>
      <c r="C1191" s="522"/>
      <c r="D1191" s="521"/>
      <c r="E1191" s="498"/>
      <c r="F1191" s="498"/>
      <c r="G1191" s="498"/>
      <c r="H1191" s="498"/>
      <c r="I1191" s="494" t="str">
        <f t="shared" si="403"/>
        <v/>
      </c>
      <c r="J1191" s="500"/>
      <c r="K1191" s="509"/>
      <c r="L1191" s="494"/>
      <c r="M1191" s="496"/>
      <c r="N1191" s="496" t="str">
        <f t="shared" si="404"/>
        <v/>
      </c>
      <c r="O1191" s="496" t="str">
        <f t="shared" si="405"/>
        <v/>
      </c>
      <c r="P1191" s="496" t="str">
        <f t="shared" si="406"/>
        <v/>
      </c>
      <c r="Q1191" s="496" t="str">
        <f t="shared" si="407"/>
        <v/>
      </c>
      <c r="R1191" s="496" t="str">
        <f t="shared" si="408"/>
        <v/>
      </c>
      <c r="S1191" s="649" t="e">
        <f t="shared" si="414"/>
        <v>#VALUE!</v>
      </c>
      <c r="T1191" s="496" t="str">
        <f t="shared" si="409"/>
        <v/>
      </c>
      <c r="U1191" s="508"/>
      <c r="V1191" s="508"/>
      <c r="W1191" s="631"/>
      <c r="X1191" s="494">
        <f t="shared" si="410"/>
        <v>0</v>
      </c>
      <c r="Y1191" s="506">
        <f t="shared" si="411"/>
        <v>0</v>
      </c>
      <c r="Z1191" s="498"/>
      <c r="AA1191" s="662"/>
      <c r="AB1191" s="662" t="str">
        <f t="shared" si="412"/>
        <v/>
      </c>
      <c r="AC1191" s="662" t="str">
        <f t="shared" si="413"/>
        <v/>
      </c>
    </row>
    <row r="1192" spans="2:29" ht="13.9" x14ac:dyDescent="0.35">
      <c r="B1192" s="563"/>
      <c r="C1192" s="522"/>
      <c r="D1192" s="521"/>
      <c r="E1192" s="498"/>
      <c r="F1192" s="498"/>
      <c r="G1192" s="498"/>
      <c r="H1192" s="498"/>
      <c r="I1192" s="494" t="str">
        <f t="shared" si="403"/>
        <v/>
      </c>
      <c r="J1192" s="500"/>
      <c r="K1192" s="509"/>
      <c r="L1192" s="494"/>
      <c r="M1192" s="496"/>
      <c r="N1192" s="496" t="str">
        <f t="shared" si="404"/>
        <v/>
      </c>
      <c r="O1192" s="496" t="str">
        <f t="shared" si="405"/>
        <v/>
      </c>
      <c r="P1192" s="496" t="str">
        <f t="shared" si="406"/>
        <v/>
      </c>
      <c r="Q1192" s="496" t="str">
        <f t="shared" si="407"/>
        <v/>
      </c>
      <c r="R1192" s="496" t="str">
        <f t="shared" si="408"/>
        <v/>
      </c>
      <c r="S1192" s="649" t="e">
        <f t="shared" si="414"/>
        <v>#VALUE!</v>
      </c>
      <c r="T1192" s="496" t="str">
        <f t="shared" si="409"/>
        <v/>
      </c>
      <c r="U1192" s="508"/>
      <c r="V1192" s="508"/>
      <c r="W1192" s="631"/>
      <c r="X1192" s="494">
        <f t="shared" si="410"/>
        <v>0</v>
      </c>
      <c r="Y1192" s="506">
        <f t="shared" si="411"/>
        <v>0</v>
      </c>
      <c r="Z1192" s="498"/>
      <c r="AA1192" s="662"/>
      <c r="AB1192" s="662" t="str">
        <f t="shared" si="412"/>
        <v/>
      </c>
      <c r="AC1192" s="662" t="str">
        <f t="shared" si="413"/>
        <v/>
      </c>
    </row>
    <row r="1193" spans="2:29" ht="13.9" x14ac:dyDescent="0.35">
      <c r="B1193" s="563"/>
      <c r="C1193" s="522"/>
      <c r="D1193" s="521"/>
      <c r="E1193" s="498"/>
      <c r="F1193" s="498"/>
      <c r="G1193" s="498"/>
      <c r="H1193" s="498"/>
      <c r="I1193" s="494" t="str">
        <f t="shared" si="403"/>
        <v/>
      </c>
      <c r="J1193" s="500"/>
      <c r="K1193" s="509"/>
      <c r="L1193" s="494"/>
      <c r="M1193" s="496"/>
      <c r="N1193" s="496" t="str">
        <f t="shared" si="404"/>
        <v/>
      </c>
      <c r="O1193" s="496" t="str">
        <f t="shared" si="405"/>
        <v/>
      </c>
      <c r="P1193" s="496" t="str">
        <f t="shared" si="406"/>
        <v/>
      </c>
      <c r="Q1193" s="496" t="str">
        <f t="shared" si="407"/>
        <v/>
      </c>
      <c r="R1193" s="496" t="str">
        <f t="shared" si="408"/>
        <v/>
      </c>
      <c r="S1193" s="649" t="e">
        <f t="shared" si="414"/>
        <v>#VALUE!</v>
      </c>
      <c r="T1193" s="496" t="str">
        <f t="shared" si="409"/>
        <v/>
      </c>
      <c r="U1193" s="508"/>
      <c r="V1193" s="508"/>
      <c r="W1193" s="631"/>
      <c r="X1193" s="494">
        <f t="shared" si="410"/>
        <v>0</v>
      </c>
      <c r="Y1193" s="506">
        <f t="shared" si="411"/>
        <v>0</v>
      </c>
      <c r="Z1193" s="498"/>
      <c r="AA1193" s="662"/>
      <c r="AB1193" s="662" t="str">
        <f t="shared" si="412"/>
        <v/>
      </c>
      <c r="AC1193" s="662" t="str">
        <f t="shared" si="413"/>
        <v/>
      </c>
    </row>
    <row r="1194" spans="2:29" ht="13.9" x14ac:dyDescent="0.35">
      <c r="B1194" s="563"/>
      <c r="C1194" s="522"/>
      <c r="D1194" s="521"/>
      <c r="E1194" s="498"/>
      <c r="F1194" s="498"/>
      <c r="G1194" s="498"/>
      <c r="H1194" s="498"/>
      <c r="I1194" s="494" t="str">
        <f t="shared" si="403"/>
        <v/>
      </c>
      <c r="J1194" s="500"/>
      <c r="K1194" s="509"/>
      <c r="L1194" s="494"/>
      <c r="M1194" s="496"/>
      <c r="N1194" s="496" t="str">
        <f t="shared" si="404"/>
        <v/>
      </c>
      <c r="O1194" s="496" t="str">
        <f t="shared" si="405"/>
        <v/>
      </c>
      <c r="P1194" s="496" t="str">
        <f t="shared" si="406"/>
        <v/>
      </c>
      <c r="Q1194" s="496" t="str">
        <f t="shared" si="407"/>
        <v/>
      </c>
      <c r="R1194" s="496" t="str">
        <f t="shared" si="408"/>
        <v/>
      </c>
      <c r="S1194" s="649" t="e">
        <f t="shared" si="414"/>
        <v>#VALUE!</v>
      </c>
      <c r="T1194" s="496" t="str">
        <f t="shared" si="409"/>
        <v/>
      </c>
      <c r="U1194" s="508"/>
      <c r="V1194" s="508"/>
      <c r="W1194" s="631"/>
      <c r="X1194" s="494">
        <f t="shared" si="410"/>
        <v>0</v>
      </c>
      <c r="Y1194" s="506">
        <f t="shared" si="411"/>
        <v>0</v>
      </c>
      <c r="Z1194" s="498"/>
      <c r="AA1194" s="662"/>
      <c r="AB1194" s="662" t="str">
        <f t="shared" si="412"/>
        <v/>
      </c>
      <c r="AC1194" s="662" t="str">
        <f t="shared" si="413"/>
        <v/>
      </c>
    </row>
    <row r="1195" spans="2:29" ht="13.9" x14ac:dyDescent="0.35">
      <c r="B1195" s="563"/>
      <c r="C1195" s="522"/>
      <c r="D1195" s="521"/>
      <c r="E1195" s="498"/>
      <c r="F1195" s="498"/>
      <c r="G1195" s="498"/>
      <c r="H1195" s="498"/>
      <c r="I1195" s="494" t="str">
        <f t="shared" si="403"/>
        <v/>
      </c>
      <c r="J1195" s="500"/>
      <c r="K1195" s="509"/>
      <c r="L1195" s="494"/>
      <c r="M1195" s="496"/>
      <c r="N1195" s="496" t="str">
        <f t="shared" si="404"/>
        <v/>
      </c>
      <c r="O1195" s="496" t="str">
        <f t="shared" si="405"/>
        <v/>
      </c>
      <c r="P1195" s="496" t="str">
        <f t="shared" si="406"/>
        <v/>
      </c>
      <c r="Q1195" s="496" t="str">
        <f t="shared" si="407"/>
        <v/>
      </c>
      <c r="R1195" s="496" t="str">
        <f t="shared" si="408"/>
        <v/>
      </c>
      <c r="S1195" s="649" t="e">
        <f t="shared" si="414"/>
        <v>#VALUE!</v>
      </c>
      <c r="T1195" s="496" t="str">
        <f t="shared" si="409"/>
        <v/>
      </c>
      <c r="U1195" s="508"/>
      <c r="V1195" s="508"/>
      <c r="W1195" s="631"/>
      <c r="X1195" s="494">
        <f t="shared" si="410"/>
        <v>0</v>
      </c>
      <c r="Y1195" s="506">
        <f t="shared" si="411"/>
        <v>0</v>
      </c>
      <c r="Z1195" s="498"/>
      <c r="AA1195" s="662"/>
      <c r="AB1195" s="662" t="str">
        <f t="shared" si="412"/>
        <v/>
      </c>
      <c r="AC1195" s="662" t="str">
        <f t="shared" si="413"/>
        <v/>
      </c>
    </row>
    <row r="1196" spans="2:29" ht="13.9" x14ac:dyDescent="0.35">
      <c r="B1196" s="563"/>
      <c r="C1196" s="522"/>
      <c r="D1196" s="521"/>
      <c r="E1196" s="498"/>
      <c r="F1196" s="498"/>
      <c r="G1196" s="498"/>
      <c r="H1196" s="498"/>
      <c r="I1196" s="494" t="str">
        <f t="shared" si="403"/>
        <v/>
      </c>
      <c r="J1196" s="500"/>
      <c r="K1196" s="509"/>
      <c r="L1196" s="494"/>
      <c r="M1196" s="496"/>
      <c r="N1196" s="496" t="str">
        <f t="shared" si="404"/>
        <v/>
      </c>
      <c r="O1196" s="496" t="str">
        <f t="shared" si="405"/>
        <v/>
      </c>
      <c r="P1196" s="496" t="str">
        <f t="shared" si="406"/>
        <v/>
      </c>
      <c r="Q1196" s="496" t="str">
        <f t="shared" si="407"/>
        <v/>
      </c>
      <c r="R1196" s="496" t="str">
        <f t="shared" si="408"/>
        <v/>
      </c>
      <c r="S1196" s="649" t="e">
        <f t="shared" si="414"/>
        <v>#VALUE!</v>
      </c>
      <c r="T1196" s="496" t="str">
        <f t="shared" si="409"/>
        <v/>
      </c>
      <c r="U1196" s="508"/>
      <c r="V1196" s="508"/>
      <c r="W1196" s="631"/>
      <c r="X1196" s="494">
        <f t="shared" si="410"/>
        <v>0</v>
      </c>
      <c r="Y1196" s="506">
        <f t="shared" si="411"/>
        <v>0</v>
      </c>
      <c r="Z1196" s="498"/>
      <c r="AA1196" s="662"/>
      <c r="AB1196" s="662" t="str">
        <f t="shared" si="412"/>
        <v/>
      </c>
      <c r="AC1196" s="662" t="str">
        <f t="shared" si="413"/>
        <v/>
      </c>
    </row>
    <row r="1197" spans="2:29" ht="13.9" x14ac:dyDescent="0.35">
      <c r="B1197" s="563"/>
      <c r="C1197" s="522"/>
      <c r="D1197" s="521"/>
      <c r="E1197" s="498"/>
      <c r="F1197" s="498"/>
      <c r="G1197" s="498"/>
      <c r="H1197" s="498"/>
      <c r="I1197" s="494" t="str">
        <f t="shared" si="403"/>
        <v/>
      </c>
      <c r="J1197" s="500"/>
      <c r="K1197" s="509"/>
      <c r="L1197" s="494"/>
      <c r="M1197" s="496"/>
      <c r="N1197" s="496" t="str">
        <f t="shared" si="404"/>
        <v/>
      </c>
      <c r="O1197" s="496" t="str">
        <f t="shared" si="405"/>
        <v/>
      </c>
      <c r="P1197" s="496" t="str">
        <f t="shared" si="406"/>
        <v/>
      </c>
      <c r="Q1197" s="496" t="str">
        <f t="shared" si="407"/>
        <v/>
      </c>
      <c r="R1197" s="496" t="str">
        <f t="shared" si="408"/>
        <v/>
      </c>
      <c r="S1197" s="649" t="e">
        <f t="shared" si="414"/>
        <v>#VALUE!</v>
      </c>
      <c r="T1197" s="496" t="str">
        <f t="shared" si="409"/>
        <v/>
      </c>
      <c r="U1197" s="508"/>
      <c r="V1197" s="508"/>
      <c r="W1197" s="631"/>
      <c r="X1197" s="494">
        <f t="shared" si="410"/>
        <v>0</v>
      </c>
      <c r="Y1197" s="506">
        <f t="shared" si="411"/>
        <v>0</v>
      </c>
      <c r="Z1197" s="498"/>
      <c r="AA1197" s="662"/>
      <c r="AB1197" s="662" t="str">
        <f t="shared" si="412"/>
        <v/>
      </c>
      <c r="AC1197" s="662" t="str">
        <f t="shared" si="413"/>
        <v/>
      </c>
    </row>
    <row r="1198" spans="2:29" ht="13.9" x14ac:dyDescent="0.35">
      <c r="B1198" s="563"/>
      <c r="C1198" s="522"/>
      <c r="D1198" s="521"/>
      <c r="E1198" s="498"/>
      <c r="F1198" s="498"/>
      <c r="G1198" s="498"/>
      <c r="H1198" s="498"/>
      <c r="I1198" s="494" t="str">
        <f t="shared" si="403"/>
        <v/>
      </c>
      <c r="J1198" s="500"/>
      <c r="K1198" s="509"/>
      <c r="L1198" s="494"/>
      <c r="M1198" s="496"/>
      <c r="N1198" s="496" t="str">
        <f t="shared" si="404"/>
        <v/>
      </c>
      <c r="O1198" s="496" t="str">
        <f t="shared" si="405"/>
        <v/>
      </c>
      <c r="P1198" s="496" t="str">
        <f t="shared" si="406"/>
        <v/>
      </c>
      <c r="Q1198" s="496" t="str">
        <f t="shared" si="407"/>
        <v/>
      </c>
      <c r="R1198" s="496" t="str">
        <f t="shared" si="408"/>
        <v/>
      </c>
      <c r="S1198" s="649" t="e">
        <f t="shared" si="414"/>
        <v>#VALUE!</v>
      </c>
      <c r="T1198" s="496" t="str">
        <f t="shared" si="409"/>
        <v/>
      </c>
      <c r="U1198" s="508"/>
      <c r="V1198" s="508"/>
      <c r="W1198" s="631"/>
      <c r="X1198" s="494">
        <f t="shared" si="410"/>
        <v>0</v>
      </c>
      <c r="Y1198" s="506">
        <f t="shared" si="411"/>
        <v>0</v>
      </c>
      <c r="Z1198" s="498"/>
      <c r="AA1198" s="662"/>
      <c r="AB1198" s="662" t="str">
        <f t="shared" si="412"/>
        <v/>
      </c>
      <c r="AC1198" s="662" t="str">
        <f t="shared" si="413"/>
        <v/>
      </c>
    </row>
    <row r="1199" spans="2:29" ht="13.9" x14ac:dyDescent="0.35">
      <c r="B1199" s="563"/>
      <c r="C1199" s="522"/>
      <c r="D1199" s="521"/>
      <c r="E1199" s="498"/>
      <c r="F1199" s="498"/>
      <c r="G1199" s="498"/>
      <c r="H1199" s="498"/>
      <c r="I1199" s="494" t="str">
        <f t="shared" si="403"/>
        <v/>
      </c>
      <c r="J1199" s="500"/>
      <c r="K1199" s="509"/>
      <c r="L1199" s="494"/>
      <c r="M1199" s="496"/>
      <c r="N1199" s="496" t="str">
        <f t="shared" si="404"/>
        <v/>
      </c>
      <c r="O1199" s="496" t="str">
        <f t="shared" si="405"/>
        <v/>
      </c>
      <c r="P1199" s="496" t="str">
        <f t="shared" si="406"/>
        <v/>
      </c>
      <c r="Q1199" s="496" t="str">
        <f t="shared" si="407"/>
        <v/>
      </c>
      <c r="R1199" s="496" t="str">
        <f t="shared" si="408"/>
        <v/>
      </c>
      <c r="S1199" s="649" t="e">
        <f t="shared" si="414"/>
        <v>#VALUE!</v>
      </c>
      <c r="T1199" s="496" t="str">
        <f t="shared" si="409"/>
        <v/>
      </c>
      <c r="U1199" s="508"/>
      <c r="V1199" s="508"/>
      <c r="W1199" s="631"/>
      <c r="X1199" s="494">
        <f t="shared" si="410"/>
        <v>0</v>
      </c>
      <c r="Y1199" s="506">
        <f t="shared" si="411"/>
        <v>0</v>
      </c>
      <c r="Z1199" s="498"/>
      <c r="AA1199" s="662"/>
      <c r="AB1199" s="662" t="str">
        <f t="shared" si="412"/>
        <v/>
      </c>
      <c r="AC1199" s="662" t="str">
        <f t="shared" si="413"/>
        <v/>
      </c>
    </row>
    <row r="1200" spans="2:29" ht="13.9" x14ac:dyDescent="0.35">
      <c r="B1200" s="563"/>
      <c r="C1200" s="522"/>
      <c r="D1200" s="521"/>
      <c r="E1200" s="498"/>
      <c r="F1200" s="498"/>
      <c r="G1200" s="498"/>
      <c r="H1200" s="498"/>
      <c r="I1200" s="494" t="str">
        <f t="shared" si="403"/>
        <v/>
      </c>
      <c r="J1200" s="500"/>
      <c r="K1200" s="509"/>
      <c r="L1200" s="494"/>
      <c r="M1200" s="496"/>
      <c r="N1200" s="496" t="str">
        <f t="shared" si="404"/>
        <v/>
      </c>
      <c r="O1200" s="496" t="str">
        <f t="shared" si="405"/>
        <v/>
      </c>
      <c r="P1200" s="496" t="str">
        <f t="shared" si="406"/>
        <v/>
      </c>
      <c r="Q1200" s="496" t="str">
        <f t="shared" si="407"/>
        <v/>
      </c>
      <c r="R1200" s="496" t="str">
        <f t="shared" si="408"/>
        <v/>
      </c>
      <c r="S1200" s="649" t="e">
        <f t="shared" si="414"/>
        <v>#VALUE!</v>
      </c>
      <c r="T1200" s="496" t="str">
        <f t="shared" si="409"/>
        <v/>
      </c>
      <c r="U1200" s="508"/>
      <c r="V1200" s="508"/>
      <c r="W1200" s="631"/>
      <c r="X1200" s="494">
        <f t="shared" si="410"/>
        <v>0</v>
      </c>
      <c r="Y1200" s="506">
        <f t="shared" si="411"/>
        <v>0</v>
      </c>
      <c r="Z1200" s="498"/>
      <c r="AA1200" s="662"/>
      <c r="AB1200" s="662" t="str">
        <f t="shared" si="412"/>
        <v/>
      </c>
      <c r="AC1200" s="662" t="str">
        <f t="shared" si="413"/>
        <v/>
      </c>
    </row>
    <row r="1201" spans="2:29" ht="13.9" x14ac:dyDescent="0.35">
      <c r="B1201" s="563"/>
      <c r="C1201" s="522"/>
      <c r="D1201" s="521"/>
      <c r="E1201" s="498"/>
      <c r="F1201" s="498"/>
      <c r="G1201" s="498"/>
      <c r="H1201" s="498"/>
      <c r="I1201" s="494" t="str">
        <f t="shared" si="403"/>
        <v/>
      </c>
      <c r="J1201" s="500"/>
      <c r="K1201" s="509"/>
      <c r="L1201" s="494"/>
      <c r="M1201" s="496"/>
      <c r="N1201" s="496" t="str">
        <f t="shared" si="404"/>
        <v/>
      </c>
      <c r="O1201" s="496" t="str">
        <f t="shared" si="405"/>
        <v/>
      </c>
      <c r="P1201" s="496" t="str">
        <f t="shared" si="406"/>
        <v/>
      </c>
      <c r="Q1201" s="496" t="str">
        <f t="shared" si="407"/>
        <v/>
      </c>
      <c r="R1201" s="496" t="str">
        <f t="shared" si="408"/>
        <v/>
      </c>
      <c r="S1201" s="649" t="e">
        <f t="shared" si="414"/>
        <v>#VALUE!</v>
      </c>
      <c r="T1201" s="496" t="str">
        <f t="shared" si="409"/>
        <v/>
      </c>
      <c r="U1201" s="508"/>
      <c r="V1201" s="508"/>
      <c r="W1201" s="631"/>
      <c r="X1201" s="494">
        <f t="shared" si="410"/>
        <v>0</v>
      </c>
      <c r="Y1201" s="506">
        <f t="shared" si="411"/>
        <v>0</v>
      </c>
      <c r="Z1201" s="498"/>
      <c r="AA1201" s="662"/>
      <c r="AB1201" s="662" t="str">
        <f t="shared" si="412"/>
        <v/>
      </c>
      <c r="AC1201" s="662" t="str">
        <f t="shared" si="413"/>
        <v/>
      </c>
    </row>
    <row r="1202" spans="2:29" ht="13.9" x14ac:dyDescent="0.35">
      <c r="B1202" s="563"/>
      <c r="C1202" s="522"/>
      <c r="D1202" s="521"/>
      <c r="E1202" s="498"/>
      <c r="F1202" s="498"/>
      <c r="G1202" s="498"/>
      <c r="H1202" s="498"/>
      <c r="I1202" s="494" t="str">
        <f t="shared" si="403"/>
        <v/>
      </c>
      <c r="J1202" s="500"/>
      <c r="K1202" s="509"/>
      <c r="L1202" s="494"/>
      <c r="M1202" s="496"/>
      <c r="N1202" s="496" t="str">
        <f t="shared" si="404"/>
        <v/>
      </c>
      <c r="O1202" s="496" t="str">
        <f t="shared" si="405"/>
        <v/>
      </c>
      <c r="P1202" s="496" t="str">
        <f t="shared" si="406"/>
        <v/>
      </c>
      <c r="Q1202" s="496" t="str">
        <f t="shared" si="407"/>
        <v/>
      </c>
      <c r="R1202" s="496" t="str">
        <f t="shared" si="408"/>
        <v/>
      </c>
      <c r="S1202" s="649" t="e">
        <f t="shared" si="414"/>
        <v>#VALUE!</v>
      </c>
      <c r="T1202" s="496" t="str">
        <f t="shared" si="409"/>
        <v/>
      </c>
      <c r="U1202" s="508"/>
      <c r="V1202" s="508"/>
      <c r="W1202" s="631"/>
      <c r="X1202" s="494">
        <f t="shared" si="410"/>
        <v>0</v>
      </c>
      <c r="Y1202" s="506">
        <f t="shared" si="411"/>
        <v>0</v>
      </c>
      <c r="Z1202" s="498"/>
      <c r="AA1202" s="662"/>
      <c r="AB1202" s="662" t="str">
        <f t="shared" si="412"/>
        <v/>
      </c>
      <c r="AC1202" s="662" t="str">
        <f t="shared" si="413"/>
        <v/>
      </c>
    </row>
    <row r="1203" spans="2:29" ht="13.9" x14ac:dyDescent="0.35">
      <c r="B1203" s="563"/>
      <c r="C1203" s="522"/>
      <c r="D1203" s="521"/>
      <c r="E1203" s="498"/>
      <c r="F1203" s="498"/>
      <c r="G1203" s="498"/>
      <c r="H1203" s="498"/>
      <c r="I1203" s="494" t="str">
        <f t="shared" ref="I1203:I1266" si="415">IF(H1203="","",VLOOKUP(H1203,Applicator,2,0))</f>
        <v/>
      </c>
      <c r="J1203" s="500"/>
      <c r="K1203" s="509"/>
      <c r="L1203" s="494"/>
      <c r="M1203" s="496"/>
      <c r="N1203" s="496" t="str">
        <f t="shared" ref="N1203:N1266" si="416">IF(M1203="","",VLOOKUP(M1203,apple_list,2,0))</f>
        <v/>
      </c>
      <c r="O1203" s="496" t="str">
        <f t="shared" ref="O1203:O1266" si="417">IF(M1203="","",VLOOKUP(M1203,apple_list,3,0))</f>
        <v/>
      </c>
      <c r="P1203" s="496" t="str">
        <f t="shared" ref="P1203:P1266" si="418">IF(M1203="","",VLOOKUP(M1203,apple_list,4,0))</f>
        <v/>
      </c>
      <c r="Q1203" s="496" t="str">
        <f t="shared" ref="Q1203:Q1266" si="419">IF(M1203="","",VLOOKUP(M1203,apple_list,5,0))</f>
        <v/>
      </c>
      <c r="R1203" s="496" t="str">
        <f t="shared" ref="R1203:R1266" si="420">IF(M1203="","",VLOOKUP(M1203,apple_list,6,0))</f>
        <v/>
      </c>
      <c r="S1203" s="649" t="e">
        <f t="shared" si="414"/>
        <v>#VALUE!</v>
      </c>
      <c r="T1203" s="496" t="str">
        <f t="shared" ref="T1203:T1266" si="421">IF(M1203="","",VLOOKUP(M1203,apple_list,7,0))</f>
        <v/>
      </c>
      <c r="U1203" s="508"/>
      <c r="V1203" s="508"/>
      <c r="W1203" s="631"/>
      <c r="X1203" s="494">
        <f t="shared" ref="X1203:X1266" si="422">U1203*V1203</f>
        <v>0</v>
      </c>
      <c r="Y1203" s="506">
        <f t="shared" ref="Y1203:Y1266" si="423">W1203</f>
        <v>0</v>
      </c>
      <c r="Z1203" s="498"/>
      <c r="AA1203" s="662"/>
      <c r="AB1203" s="662" t="str">
        <f t="shared" si="412"/>
        <v/>
      </c>
      <c r="AC1203" s="662" t="str">
        <f t="shared" si="413"/>
        <v/>
      </c>
    </row>
    <row r="1204" spans="2:29" ht="13.9" x14ac:dyDescent="0.35">
      <c r="B1204" s="563"/>
      <c r="C1204" s="522"/>
      <c r="D1204" s="521"/>
      <c r="E1204" s="498"/>
      <c r="F1204" s="498"/>
      <c r="G1204" s="498"/>
      <c r="H1204" s="498"/>
      <c r="I1204" s="494" t="str">
        <f t="shared" si="415"/>
        <v/>
      </c>
      <c r="J1204" s="500"/>
      <c r="K1204" s="509"/>
      <c r="L1204" s="494"/>
      <c r="M1204" s="496"/>
      <c r="N1204" s="496" t="str">
        <f t="shared" si="416"/>
        <v/>
      </c>
      <c r="O1204" s="496" t="str">
        <f t="shared" si="417"/>
        <v/>
      </c>
      <c r="P1204" s="496" t="str">
        <f t="shared" si="418"/>
        <v/>
      </c>
      <c r="Q1204" s="496" t="str">
        <f t="shared" si="419"/>
        <v/>
      </c>
      <c r="R1204" s="496" t="str">
        <f t="shared" si="420"/>
        <v/>
      </c>
      <c r="S1204" s="649" t="e">
        <f t="shared" si="414"/>
        <v>#VALUE!</v>
      </c>
      <c r="T1204" s="496" t="str">
        <f t="shared" si="421"/>
        <v/>
      </c>
      <c r="U1204" s="508"/>
      <c r="V1204" s="508"/>
      <c r="W1204" s="631"/>
      <c r="X1204" s="494">
        <f t="shared" si="422"/>
        <v>0</v>
      </c>
      <c r="Y1204" s="506">
        <f t="shared" si="423"/>
        <v>0</v>
      </c>
      <c r="Z1204" s="498"/>
      <c r="AA1204" s="662"/>
      <c r="AB1204" s="662" t="str">
        <f t="shared" si="412"/>
        <v/>
      </c>
      <c r="AC1204" s="662" t="str">
        <f t="shared" si="413"/>
        <v/>
      </c>
    </row>
    <row r="1205" spans="2:29" ht="13.9" x14ac:dyDescent="0.35">
      <c r="B1205" s="563"/>
      <c r="C1205" s="522"/>
      <c r="D1205" s="521"/>
      <c r="E1205" s="498"/>
      <c r="F1205" s="498"/>
      <c r="G1205" s="498"/>
      <c r="H1205" s="498"/>
      <c r="I1205" s="494" t="str">
        <f t="shared" si="415"/>
        <v/>
      </c>
      <c r="J1205" s="500"/>
      <c r="K1205" s="509"/>
      <c r="L1205" s="494"/>
      <c r="M1205" s="496"/>
      <c r="N1205" s="496" t="str">
        <f t="shared" si="416"/>
        <v/>
      </c>
      <c r="O1205" s="496" t="str">
        <f t="shared" si="417"/>
        <v/>
      </c>
      <c r="P1205" s="496" t="str">
        <f t="shared" si="418"/>
        <v/>
      </c>
      <c r="Q1205" s="496" t="str">
        <f t="shared" si="419"/>
        <v/>
      </c>
      <c r="R1205" s="496" t="str">
        <f t="shared" si="420"/>
        <v/>
      </c>
      <c r="S1205" s="649" t="e">
        <f t="shared" si="414"/>
        <v>#VALUE!</v>
      </c>
      <c r="T1205" s="496" t="str">
        <f t="shared" si="421"/>
        <v/>
      </c>
      <c r="U1205" s="508"/>
      <c r="V1205" s="508"/>
      <c r="W1205" s="631"/>
      <c r="X1205" s="494">
        <f t="shared" si="422"/>
        <v>0</v>
      </c>
      <c r="Y1205" s="506">
        <f t="shared" si="423"/>
        <v>0</v>
      </c>
      <c r="Z1205" s="498"/>
      <c r="AA1205" s="662"/>
      <c r="AB1205" s="662" t="str">
        <f t="shared" si="412"/>
        <v/>
      </c>
      <c r="AC1205" s="662" t="str">
        <f t="shared" si="413"/>
        <v/>
      </c>
    </row>
    <row r="1206" spans="2:29" ht="13.9" x14ac:dyDescent="0.35">
      <c r="B1206" s="563"/>
      <c r="C1206" s="522"/>
      <c r="D1206" s="521"/>
      <c r="E1206" s="498"/>
      <c r="F1206" s="498"/>
      <c r="G1206" s="498"/>
      <c r="H1206" s="498"/>
      <c r="I1206" s="494" t="str">
        <f t="shared" si="415"/>
        <v/>
      </c>
      <c r="J1206" s="500"/>
      <c r="K1206" s="509"/>
      <c r="L1206" s="494"/>
      <c r="M1206" s="496"/>
      <c r="N1206" s="496" t="str">
        <f t="shared" si="416"/>
        <v/>
      </c>
      <c r="O1206" s="496" t="str">
        <f t="shared" si="417"/>
        <v/>
      </c>
      <c r="P1206" s="496" t="str">
        <f t="shared" si="418"/>
        <v/>
      </c>
      <c r="Q1206" s="496" t="str">
        <f t="shared" si="419"/>
        <v/>
      </c>
      <c r="R1206" s="496" t="str">
        <f t="shared" si="420"/>
        <v/>
      </c>
      <c r="S1206" s="649" t="e">
        <f t="shared" si="414"/>
        <v>#VALUE!</v>
      </c>
      <c r="T1206" s="496" t="str">
        <f t="shared" si="421"/>
        <v/>
      </c>
      <c r="U1206" s="508"/>
      <c r="V1206" s="508"/>
      <c r="W1206" s="631"/>
      <c r="X1206" s="494">
        <f t="shared" si="422"/>
        <v>0</v>
      </c>
      <c r="Y1206" s="506">
        <f t="shared" si="423"/>
        <v>0</v>
      </c>
      <c r="Z1206" s="498"/>
      <c r="AA1206" s="662"/>
      <c r="AB1206" s="662" t="str">
        <f t="shared" si="412"/>
        <v/>
      </c>
      <c r="AC1206" s="662" t="str">
        <f t="shared" si="413"/>
        <v/>
      </c>
    </row>
    <row r="1207" spans="2:29" ht="13.9" x14ac:dyDescent="0.35">
      <c r="B1207" s="563"/>
      <c r="C1207" s="522"/>
      <c r="D1207" s="521"/>
      <c r="E1207" s="498"/>
      <c r="F1207" s="498"/>
      <c r="G1207" s="498"/>
      <c r="H1207" s="498"/>
      <c r="I1207" s="494" t="str">
        <f t="shared" si="415"/>
        <v/>
      </c>
      <c r="J1207" s="500"/>
      <c r="K1207" s="509"/>
      <c r="L1207" s="494"/>
      <c r="M1207" s="496"/>
      <c r="N1207" s="496" t="str">
        <f t="shared" si="416"/>
        <v/>
      </c>
      <c r="O1207" s="496" t="str">
        <f t="shared" si="417"/>
        <v/>
      </c>
      <c r="P1207" s="496" t="str">
        <f t="shared" si="418"/>
        <v/>
      </c>
      <c r="Q1207" s="496" t="str">
        <f t="shared" si="419"/>
        <v/>
      </c>
      <c r="R1207" s="496" t="str">
        <f t="shared" si="420"/>
        <v/>
      </c>
      <c r="S1207" s="649" t="e">
        <f t="shared" si="414"/>
        <v>#VALUE!</v>
      </c>
      <c r="T1207" s="496" t="str">
        <f t="shared" si="421"/>
        <v/>
      </c>
      <c r="U1207" s="508"/>
      <c r="V1207" s="508"/>
      <c r="W1207" s="631"/>
      <c r="X1207" s="494">
        <f t="shared" si="422"/>
        <v>0</v>
      </c>
      <c r="Y1207" s="506">
        <f t="shared" si="423"/>
        <v>0</v>
      </c>
      <c r="Z1207" s="498"/>
      <c r="AA1207" s="662"/>
      <c r="AB1207" s="662" t="str">
        <f t="shared" si="412"/>
        <v/>
      </c>
      <c r="AC1207" s="662" t="str">
        <f t="shared" si="413"/>
        <v/>
      </c>
    </row>
    <row r="1208" spans="2:29" ht="13.9" x14ac:dyDescent="0.35">
      <c r="B1208" s="563"/>
      <c r="C1208" s="522"/>
      <c r="D1208" s="521"/>
      <c r="E1208" s="498"/>
      <c r="F1208" s="498"/>
      <c r="G1208" s="498"/>
      <c r="H1208" s="498"/>
      <c r="I1208" s="494" t="str">
        <f t="shared" si="415"/>
        <v/>
      </c>
      <c r="J1208" s="500"/>
      <c r="K1208" s="509"/>
      <c r="L1208" s="494"/>
      <c r="M1208" s="496"/>
      <c r="N1208" s="496" t="str">
        <f t="shared" si="416"/>
        <v/>
      </c>
      <c r="O1208" s="496" t="str">
        <f t="shared" si="417"/>
        <v/>
      </c>
      <c r="P1208" s="496" t="str">
        <f t="shared" si="418"/>
        <v/>
      </c>
      <c r="Q1208" s="496" t="str">
        <f t="shared" si="419"/>
        <v/>
      </c>
      <c r="R1208" s="496" t="str">
        <f t="shared" si="420"/>
        <v/>
      </c>
      <c r="S1208" s="649" t="e">
        <f t="shared" si="414"/>
        <v>#VALUE!</v>
      </c>
      <c r="T1208" s="496" t="str">
        <f t="shared" si="421"/>
        <v/>
      </c>
      <c r="U1208" s="508"/>
      <c r="V1208" s="508"/>
      <c r="W1208" s="631"/>
      <c r="X1208" s="494">
        <f t="shared" si="422"/>
        <v>0</v>
      </c>
      <c r="Y1208" s="506">
        <f t="shared" si="423"/>
        <v>0</v>
      </c>
      <c r="Z1208" s="498"/>
      <c r="AA1208" s="662"/>
      <c r="AB1208" s="662" t="str">
        <f t="shared" si="412"/>
        <v/>
      </c>
      <c r="AC1208" s="662" t="str">
        <f t="shared" si="413"/>
        <v/>
      </c>
    </row>
    <row r="1209" spans="2:29" ht="13.9" x14ac:dyDescent="0.35">
      <c r="B1209" s="563"/>
      <c r="C1209" s="522"/>
      <c r="D1209" s="521"/>
      <c r="E1209" s="498"/>
      <c r="F1209" s="498"/>
      <c r="G1209" s="498"/>
      <c r="H1209" s="498"/>
      <c r="I1209" s="494" t="str">
        <f t="shared" si="415"/>
        <v/>
      </c>
      <c r="J1209" s="500"/>
      <c r="K1209" s="509"/>
      <c r="L1209" s="494"/>
      <c r="M1209" s="496"/>
      <c r="N1209" s="496" t="str">
        <f t="shared" si="416"/>
        <v/>
      </c>
      <c r="O1209" s="496" t="str">
        <f t="shared" si="417"/>
        <v/>
      </c>
      <c r="P1209" s="496" t="str">
        <f t="shared" si="418"/>
        <v/>
      </c>
      <c r="Q1209" s="496" t="str">
        <f t="shared" si="419"/>
        <v/>
      </c>
      <c r="R1209" s="496" t="str">
        <f t="shared" si="420"/>
        <v/>
      </c>
      <c r="S1209" s="649" t="e">
        <f t="shared" si="414"/>
        <v>#VALUE!</v>
      </c>
      <c r="T1209" s="496" t="str">
        <f t="shared" si="421"/>
        <v/>
      </c>
      <c r="U1209" s="508"/>
      <c r="V1209" s="508"/>
      <c r="W1209" s="631"/>
      <c r="X1209" s="494">
        <f t="shared" si="422"/>
        <v>0</v>
      </c>
      <c r="Y1209" s="506">
        <f t="shared" si="423"/>
        <v>0</v>
      </c>
      <c r="Z1209" s="498"/>
      <c r="AA1209" s="662"/>
      <c r="AB1209" s="662" t="str">
        <f t="shared" si="412"/>
        <v/>
      </c>
      <c r="AC1209" s="662" t="str">
        <f t="shared" si="413"/>
        <v/>
      </c>
    </row>
    <row r="1210" spans="2:29" ht="13.9" x14ac:dyDescent="0.35">
      <c r="B1210" s="563"/>
      <c r="C1210" s="522"/>
      <c r="D1210" s="521"/>
      <c r="E1210" s="498"/>
      <c r="F1210" s="498"/>
      <c r="G1210" s="498"/>
      <c r="H1210" s="498"/>
      <c r="I1210" s="494" t="str">
        <f t="shared" si="415"/>
        <v/>
      </c>
      <c r="J1210" s="500"/>
      <c r="K1210" s="509"/>
      <c r="L1210" s="494"/>
      <c r="M1210" s="496"/>
      <c r="N1210" s="496" t="str">
        <f t="shared" si="416"/>
        <v/>
      </c>
      <c r="O1210" s="496" t="str">
        <f t="shared" si="417"/>
        <v/>
      </c>
      <c r="P1210" s="496" t="str">
        <f t="shared" si="418"/>
        <v/>
      </c>
      <c r="Q1210" s="496" t="str">
        <f t="shared" si="419"/>
        <v/>
      </c>
      <c r="R1210" s="496" t="str">
        <f t="shared" si="420"/>
        <v/>
      </c>
      <c r="S1210" s="649" t="e">
        <f t="shared" si="414"/>
        <v>#VALUE!</v>
      </c>
      <c r="T1210" s="496" t="str">
        <f t="shared" si="421"/>
        <v/>
      </c>
      <c r="U1210" s="508"/>
      <c r="V1210" s="508"/>
      <c r="W1210" s="631"/>
      <c r="X1210" s="494">
        <f t="shared" si="422"/>
        <v>0</v>
      </c>
      <c r="Y1210" s="506">
        <f t="shared" si="423"/>
        <v>0</v>
      </c>
      <c r="Z1210" s="498"/>
      <c r="AA1210" s="662"/>
      <c r="AB1210" s="662" t="str">
        <f t="shared" si="412"/>
        <v/>
      </c>
      <c r="AC1210" s="662" t="str">
        <f t="shared" si="413"/>
        <v/>
      </c>
    </row>
    <row r="1211" spans="2:29" ht="13.9" x14ac:dyDescent="0.35">
      <c r="B1211" s="563"/>
      <c r="C1211" s="522"/>
      <c r="D1211" s="521"/>
      <c r="E1211" s="498"/>
      <c r="F1211" s="498"/>
      <c r="G1211" s="498"/>
      <c r="H1211" s="498"/>
      <c r="I1211" s="494" t="str">
        <f t="shared" si="415"/>
        <v/>
      </c>
      <c r="J1211" s="500"/>
      <c r="K1211" s="509"/>
      <c r="L1211" s="494"/>
      <c r="M1211" s="496"/>
      <c r="N1211" s="496" t="str">
        <f t="shared" si="416"/>
        <v/>
      </c>
      <c r="O1211" s="496" t="str">
        <f t="shared" si="417"/>
        <v/>
      </c>
      <c r="P1211" s="496" t="str">
        <f t="shared" si="418"/>
        <v/>
      </c>
      <c r="Q1211" s="496" t="str">
        <f t="shared" si="419"/>
        <v/>
      </c>
      <c r="R1211" s="496" t="str">
        <f t="shared" si="420"/>
        <v/>
      </c>
      <c r="S1211" s="649" t="e">
        <f t="shared" si="414"/>
        <v>#VALUE!</v>
      </c>
      <c r="T1211" s="496" t="str">
        <f t="shared" si="421"/>
        <v/>
      </c>
      <c r="U1211" s="508"/>
      <c r="V1211" s="508"/>
      <c r="W1211" s="631"/>
      <c r="X1211" s="494">
        <f t="shared" si="422"/>
        <v>0</v>
      </c>
      <c r="Y1211" s="506">
        <f t="shared" si="423"/>
        <v>0</v>
      </c>
      <c r="Z1211" s="498"/>
      <c r="AA1211" s="662"/>
      <c r="AB1211" s="662" t="str">
        <f t="shared" si="412"/>
        <v/>
      </c>
      <c r="AC1211" s="662" t="str">
        <f t="shared" si="413"/>
        <v/>
      </c>
    </row>
    <row r="1212" spans="2:29" ht="13.9" x14ac:dyDescent="0.35">
      <c r="B1212" s="563"/>
      <c r="C1212" s="522"/>
      <c r="D1212" s="521"/>
      <c r="E1212" s="498"/>
      <c r="F1212" s="498"/>
      <c r="G1212" s="498"/>
      <c r="H1212" s="498"/>
      <c r="I1212" s="494" t="str">
        <f t="shared" si="415"/>
        <v/>
      </c>
      <c r="J1212" s="500"/>
      <c r="K1212" s="509"/>
      <c r="L1212" s="494"/>
      <c r="M1212" s="496"/>
      <c r="N1212" s="496" t="str">
        <f t="shared" si="416"/>
        <v/>
      </c>
      <c r="O1212" s="496" t="str">
        <f t="shared" si="417"/>
        <v/>
      </c>
      <c r="P1212" s="496" t="str">
        <f t="shared" si="418"/>
        <v/>
      </c>
      <c r="Q1212" s="496" t="str">
        <f t="shared" si="419"/>
        <v/>
      </c>
      <c r="R1212" s="496" t="str">
        <f t="shared" si="420"/>
        <v/>
      </c>
      <c r="S1212" s="649" t="e">
        <f t="shared" si="414"/>
        <v>#VALUE!</v>
      </c>
      <c r="T1212" s="496" t="str">
        <f t="shared" si="421"/>
        <v/>
      </c>
      <c r="U1212" s="508"/>
      <c r="V1212" s="508"/>
      <c r="W1212" s="631"/>
      <c r="X1212" s="494">
        <f t="shared" si="422"/>
        <v>0</v>
      </c>
      <c r="Y1212" s="506">
        <f t="shared" si="423"/>
        <v>0</v>
      </c>
      <c r="Z1212" s="498"/>
      <c r="AA1212" s="662"/>
      <c r="AB1212" s="662" t="str">
        <f t="shared" si="412"/>
        <v/>
      </c>
      <c r="AC1212" s="662" t="str">
        <f t="shared" si="413"/>
        <v/>
      </c>
    </row>
    <row r="1213" spans="2:29" ht="13.9" x14ac:dyDescent="0.35">
      <c r="B1213" s="563"/>
      <c r="C1213" s="522"/>
      <c r="D1213" s="521"/>
      <c r="E1213" s="498"/>
      <c r="F1213" s="498"/>
      <c r="G1213" s="498"/>
      <c r="H1213" s="498"/>
      <c r="I1213" s="494" t="str">
        <f t="shared" si="415"/>
        <v/>
      </c>
      <c r="J1213" s="500"/>
      <c r="K1213" s="509"/>
      <c r="L1213" s="494"/>
      <c r="M1213" s="496"/>
      <c r="N1213" s="496" t="str">
        <f t="shared" si="416"/>
        <v/>
      </c>
      <c r="O1213" s="496" t="str">
        <f t="shared" si="417"/>
        <v/>
      </c>
      <c r="P1213" s="496" t="str">
        <f t="shared" si="418"/>
        <v/>
      </c>
      <c r="Q1213" s="496" t="str">
        <f t="shared" si="419"/>
        <v/>
      </c>
      <c r="R1213" s="496" t="str">
        <f t="shared" si="420"/>
        <v/>
      </c>
      <c r="S1213" s="649" t="e">
        <f t="shared" si="414"/>
        <v>#VALUE!</v>
      </c>
      <c r="T1213" s="496" t="str">
        <f t="shared" si="421"/>
        <v/>
      </c>
      <c r="U1213" s="508"/>
      <c r="V1213" s="508"/>
      <c r="W1213" s="631"/>
      <c r="X1213" s="494">
        <f t="shared" si="422"/>
        <v>0</v>
      </c>
      <c r="Y1213" s="506">
        <f t="shared" si="423"/>
        <v>0</v>
      </c>
      <c r="Z1213" s="498"/>
      <c r="AA1213" s="662"/>
      <c r="AB1213" s="662" t="str">
        <f t="shared" si="412"/>
        <v/>
      </c>
      <c r="AC1213" s="662" t="str">
        <f t="shared" si="413"/>
        <v/>
      </c>
    </row>
    <row r="1214" spans="2:29" ht="13.9" x14ac:dyDescent="0.35">
      <c r="B1214" s="563"/>
      <c r="C1214" s="522"/>
      <c r="D1214" s="521"/>
      <c r="E1214" s="498"/>
      <c r="F1214" s="498"/>
      <c r="G1214" s="498"/>
      <c r="H1214" s="498"/>
      <c r="I1214" s="494" t="str">
        <f t="shared" si="415"/>
        <v/>
      </c>
      <c r="J1214" s="500"/>
      <c r="K1214" s="509"/>
      <c r="L1214" s="494"/>
      <c r="M1214" s="496"/>
      <c r="N1214" s="496" t="str">
        <f t="shared" si="416"/>
        <v/>
      </c>
      <c r="O1214" s="496" t="str">
        <f t="shared" si="417"/>
        <v/>
      </c>
      <c r="P1214" s="496" t="str">
        <f t="shared" si="418"/>
        <v/>
      </c>
      <c r="Q1214" s="496" t="str">
        <f t="shared" si="419"/>
        <v/>
      </c>
      <c r="R1214" s="496" t="str">
        <f t="shared" si="420"/>
        <v/>
      </c>
      <c r="S1214" s="649" t="e">
        <f t="shared" si="414"/>
        <v>#VALUE!</v>
      </c>
      <c r="T1214" s="496" t="str">
        <f t="shared" si="421"/>
        <v/>
      </c>
      <c r="U1214" s="508"/>
      <c r="V1214" s="508"/>
      <c r="W1214" s="631"/>
      <c r="X1214" s="494">
        <f t="shared" si="422"/>
        <v>0</v>
      </c>
      <c r="Y1214" s="506">
        <f t="shared" si="423"/>
        <v>0</v>
      </c>
      <c r="Z1214" s="498"/>
      <c r="AA1214" s="662"/>
      <c r="AB1214" s="662" t="str">
        <f t="shared" si="412"/>
        <v/>
      </c>
      <c r="AC1214" s="662" t="str">
        <f t="shared" si="413"/>
        <v/>
      </c>
    </row>
    <row r="1215" spans="2:29" ht="13.9" x14ac:dyDescent="0.35">
      <c r="B1215" s="563"/>
      <c r="C1215" s="522"/>
      <c r="D1215" s="521"/>
      <c r="E1215" s="498"/>
      <c r="F1215" s="498"/>
      <c r="G1215" s="498"/>
      <c r="H1215" s="498"/>
      <c r="I1215" s="494" t="str">
        <f t="shared" si="415"/>
        <v/>
      </c>
      <c r="J1215" s="500"/>
      <c r="K1215" s="509"/>
      <c r="L1215" s="494"/>
      <c r="M1215" s="496"/>
      <c r="N1215" s="496" t="str">
        <f t="shared" si="416"/>
        <v/>
      </c>
      <c r="O1215" s="496" t="str">
        <f t="shared" si="417"/>
        <v/>
      </c>
      <c r="P1215" s="496" t="str">
        <f t="shared" si="418"/>
        <v/>
      </c>
      <c r="Q1215" s="496" t="str">
        <f t="shared" si="419"/>
        <v/>
      </c>
      <c r="R1215" s="496" t="str">
        <f t="shared" si="420"/>
        <v/>
      </c>
      <c r="S1215" s="649" t="e">
        <f t="shared" si="414"/>
        <v>#VALUE!</v>
      </c>
      <c r="T1215" s="496" t="str">
        <f t="shared" si="421"/>
        <v/>
      </c>
      <c r="U1215" s="508"/>
      <c r="V1215" s="508"/>
      <c r="W1215" s="631"/>
      <c r="X1215" s="494">
        <f t="shared" si="422"/>
        <v>0</v>
      </c>
      <c r="Y1215" s="506">
        <f t="shared" si="423"/>
        <v>0</v>
      </c>
      <c r="Z1215" s="498"/>
      <c r="AA1215" s="662"/>
      <c r="AB1215" s="662" t="str">
        <f t="shared" si="412"/>
        <v/>
      </c>
      <c r="AC1215" s="662" t="str">
        <f t="shared" si="413"/>
        <v/>
      </c>
    </row>
    <row r="1216" spans="2:29" ht="13.9" x14ac:dyDescent="0.35">
      <c r="B1216" s="563"/>
      <c r="C1216" s="522"/>
      <c r="D1216" s="521"/>
      <c r="E1216" s="498"/>
      <c r="F1216" s="498"/>
      <c r="G1216" s="498"/>
      <c r="H1216" s="498"/>
      <c r="I1216" s="494" t="str">
        <f t="shared" si="415"/>
        <v/>
      </c>
      <c r="J1216" s="500"/>
      <c r="K1216" s="509"/>
      <c r="L1216" s="494"/>
      <c r="M1216" s="496"/>
      <c r="N1216" s="496" t="str">
        <f t="shared" si="416"/>
        <v/>
      </c>
      <c r="O1216" s="496" t="str">
        <f t="shared" si="417"/>
        <v/>
      </c>
      <c r="P1216" s="496" t="str">
        <f t="shared" si="418"/>
        <v/>
      </c>
      <c r="Q1216" s="496" t="str">
        <f t="shared" si="419"/>
        <v/>
      </c>
      <c r="R1216" s="496" t="str">
        <f t="shared" si="420"/>
        <v/>
      </c>
      <c r="S1216" s="649" t="e">
        <f t="shared" si="414"/>
        <v>#VALUE!</v>
      </c>
      <c r="T1216" s="496" t="str">
        <f t="shared" si="421"/>
        <v/>
      </c>
      <c r="U1216" s="508"/>
      <c r="V1216" s="508"/>
      <c r="W1216" s="631"/>
      <c r="X1216" s="494">
        <f t="shared" si="422"/>
        <v>0</v>
      </c>
      <c r="Y1216" s="506">
        <f t="shared" si="423"/>
        <v>0</v>
      </c>
      <c r="Z1216" s="498"/>
      <c r="AA1216" s="662"/>
      <c r="AB1216" s="662" t="str">
        <f t="shared" si="412"/>
        <v/>
      </c>
      <c r="AC1216" s="662" t="str">
        <f t="shared" si="413"/>
        <v/>
      </c>
    </row>
    <row r="1217" spans="2:29" ht="13.9" x14ac:dyDescent="0.35">
      <c r="B1217" s="563"/>
      <c r="C1217" s="522"/>
      <c r="D1217" s="521"/>
      <c r="E1217" s="498"/>
      <c r="F1217" s="498"/>
      <c r="G1217" s="498"/>
      <c r="H1217" s="498"/>
      <c r="I1217" s="494" t="str">
        <f t="shared" si="415"/>
        <v/>
      </c>
      <c r="J1217" s="500"/>
      <c r="K1217" s="509"/>
      <c r="L1217" s="494"/>
      <c r="M1217" s="496"/>
      <c r="N1217" s="496" t="str">
        <f t="shared" si="416"/>
        <v/>
      </c>
      <c r="O1217" s="496" t="str">
        <f t="shared" si="417"/>
        <v/>
      </c>
      <c r="P1217" s="496" t="str">
        <f t="shared" si="418"/>
        <v/>
      </c>
      <c r="Q1217" s="496" t="str">
        <f t="shared" si="419"/>
        <v/>
      </c>
      <c r="R1217" s="496" t="str">
        <f t="shared" si="420"/>
        <v/>
      </c>
      <c r="S1217" s="649" t="e">
        <f t="shared" si="414"/>
        <v>#VALUE!</v>
      </c>
      <c r="T1217" s="496" t="str">
        <f t="shared" si="421"/>
        <v/>
      </c>
      <c r="U1217" s="508"/>
      <c r="V1217" s="508"/>
      <c r="W1217" s="631"/>
      <c r="X1217" s="494">
        <f t="shared" si="422"/>
        <v>0</v>
      </c>
      <c r="Y1217" s="506">
        <f t="shared" si="423"/>
        <v>0</v>
      </c>
      <c r="Z1217" s="498"/>
      <c r="AA1217" s="662"/>
      <c r="AB1217" s="662" t="str">
        <f t="shared" si="412"/>
        <v/>
      </c>
      <c r="AC1217" s="662" t="str">
        <f t="shared" si="413"/>
        <v/>
      </c>
    </row>
    <row r="1218" spans="2:29" ht="13.9" x14ac:dyDescent="0.35">
      <c r="B1218" s="563"/>
      <c r="C1218" s="522"/>
      <c r="D1218" s="521"/>
      <c r="E1218" s="498"/>
      <c r="F1218" s="498"/>
      <c r="G1218" s="498"/>
      <c r="H1218" s="498"/>
      <c r="I1218" s="494" t="str">
        <f t="shared" si="415"/>
        <v/>
      </c>
      <c r="J1218" s="500"/>
      <c r="K1218" s="509"/>
      <c r="L1218" s="494"/>
      <c r="M1218" s="496"/>
      <c r="N1218" s="496" t="str">
        <f t="shared" si="416"/>
        <v/>
      </c>
      <c r="O1218" s="496" t="str">
        <f t="shared" si="417"/>
        <v/>
      </c>
      <c r="P1218" s="496" t="str">
        <f t="shared" si="418"/>
        <v/>
      </c>
      <c r="Q1218" s="496" t="str">
        <f t="shared" si="419"/>
        <v/>
      </c>
      <c r="R1218" s="496" t="str">
        <f t="shared" si="420"/>
        <v/>
      </c>
      <c r="S1218" s="649" t="e">
        <f t="shared" si="414"/>
        <v>#VALUE!</v>
      </c>
      <c r="T1218" s="496" t="str">
        <f t="shared" si="421"/>
        <v/>
      </c>
      <c r="U1218" s="508"/>
      <c r="V1218" s="508"/>
      <c r="W1218" s="631"/>
      <c r="X1218" s="494">
        <f t="shared" si="422"/>
        <v>0</v>
      </c>
      <c r="Y1218" s="506">
        <f t="shared" si="423"/>
        <v>0</v>
      </c>
      <c r="Z1218" s="498"/>
      <c r="AA1218" s="662"/>
      <c r="AB1218" s="662" t="str">
        <f t="shared" si="412"/>
        <v/>
      </c>
      <c r="AC1218" s="662" t="str">
        <f t="shared" si="413"/>
        <v/>
      </c>
    </row>
    <row r="1219" spans="2:29" ht="13.9" x14ac:dyDescent="0.35">
      <c r="B1219" s="563"/>
      <c r="C1219" s="522"/>
      <c r="D1219" s="521"/>
      <c r="E1219" s="498"/>
      <c r="F1219" s="498"/>
      <c r="G1219" s="498"/>
      <c r="H1219" s="498"/>
      <c r="I1219" s="494" t="str">
        <f t="shared" si="415"/>
        <v/>
      </c>
      <c r="J1219" s="500"/>
      <c r="K1219" s="509"/>
      <c r="L1219" s="494"/>
      <c r="M1219" s="496"/>
      <c r="N1219" s="496" t="str">
        <f t="shared" si="416"/>
        <v/>
      </c>
      <c r="O1219" s="496" t="str">
        <f t="shared" si="417"/>
        <v/>
      </c>
      <c r="P1219" s="496" t="str">
        <f t="shared" si="418"/>
        <v/>
      </c>
      <c r="Q1219" s="496" t="str">
        <f t="shared" si="419"/>
        <v/>
      </c>
      <c r="R1219" s="496" t="str">
        <f t="shared" si="420"/>
        <v/>
      </c>
      <c r="S1219" s="649" t="e">
        <f t="shared" si="414"/>
        <v>#VALUE!</v>
      </c>
      <c r="T1219" s="496" t="str">
        <f t="shared" si="421"/>
        <v/>
      </c>
      <c r="U1219" s="508"/>
      <c r="V1219" s="508"/>
      <c r="W1219" s="631"/>
      <c r="X1219" s="494">
        <f t="shared" si="422"/>
        <v>0</v>
      </c>
      <c r="Y1219" s="506">
        <f t="shared" si="423"/>
        <v>0</v>
      </c>
      <c r="Z1219" s="498"/>
      <c r="AA1219" s="662"/>
      <c r="AB1219" s="662" t="str">
        <f t="shared" si="412"/>
        <v/>
      </c>
      <c r="AC1219" s="662" t="str">
        <f t="shared" si="413"/>
        <v/>
      </c>
    </row>
    <row r="1220" spans="2:29" ht="13.9" x14ac:dyDescent="0.35">
      <c r="B1220" s="563"/>
      <c r="C1220" s="522"/>
      <c r="D1220" s="521"/>
      <c r="E1220" s="498"/>
      <c r="F1220" s="498"/>
      <c r="G1220" s="498"/>
      <c r="H1220" s="498"/>
      <c r="I1220" s="494" t="str">
        <f t="shared" si="415"/>
        <v/>
      </c>
      <c r="J1220" s="500"/>
      <c r="K1220" s="509"/>
      <c r="L1220" s="494"/>
      <c r="M1220" s="496"/>
      <c r="N1220" s="496" t="str">
        <f t="shared" si="416"/>
        <v/>
      </c>
      <c r="O1220" s="496" t="str">
        <f t="shared" si="417"/>
        <v/>
      </c>
      <c r="P1220" s="496" t="str">
        <f t="shared" si="418"/>
        <v/>
      </c>
      <c r="Q1220" s="496" t="str">
        <f t="shared" si="419"/>
        <v/>
      </c>
      <c r="R1220" s="496" t="str">
        <f t="shared" si="420"/>
        <v/>
      </c>
      <c r="S1220" s="649" t="e">
        <f t="shared" si="414"/>
        <v>#VALUE!</v>
      </c>
      <c r="T1220" s="496" t="str">
        <f t="shared" si="421"/>
        <v/>
      </c>
      <c r="U1220" s="508"/>
      <c r="V1220" s="508"/>
      <c r="W1220" s="631"/>
      <c r="X1220" s="494">
        <f t="shared" si="422"/>
        <v>0</v>
      </c>
      <c r="Y1220" s="506">
        <f t="shared" si="423"/>
        <v>0</v>
      </c>
      <c r="Z1220" s="498"/>
      <c r="AA1220" s="662"/>
      <c r="AB1220" s="662" t="str">
        <f t="shared" si="412"/>
        <v/>
      </c>
      <c r="AC1220" s="662" t="str">
        <f t="shared" si="413"/>
        <v/>
      </c>
    </row>
    <row r="1221" spans="2:29" ht="13.9" x14ac:dyDescent="0.35">
      <c r="B1221" s="563"/>
      <c r="C1221" s="522"/>
      <c r="D1221" s="521"/>
      <c r="E1221" s="498"/>
      <c r="F1221" s="498"/>
      <c r="G1221" s="498"/>
      <c r="H1221" s="498"/>
      <c r="I1221" s="494" t="str">
        <f t="shared" si="415"/>
        <v/>
      </c>
      <c r="J1221" s="500"/>
      <c r="K1221" s="509"/>
      <c r="L1221" s="494"/>
      <c r="M1221" s="496"/>
      <c r="N1221" s="496" t="str">
        <f t="shared" si="416"/>
        <v/>
      </c>
      <c r="O1221" s="496" t="str">
        <f t="shared" si="417"/>
        <v/>
      </c>
      <c r="P1221" s="496" t="str">
        <f t="shared" si="418"/>
        <v/>
      </c>
      <c r="Q1221" s="496" t="str">
        <f t="shared" si="419"/>
        <v/>
      </c>
      <c r="R1221" s="496" t="str">
        <f t="shared" si="420"/>
        <v/>
      </c>
      <c r="S1221" s="649" t="e">
        <f t="shared" si="414"/>
        <v>#VALUE!</v>
      </c>
      <c r="T1221" s="496" t="str">
        <f t="shared" si="421"/>
        <v/>
      </c>
      <c r="U1221" s="508"/>
      <c r="V1221" s="508"/>
      <c r="W1221" s="631"/>
      <c r="X1221" s="494">
        <f t="shared" si="422"/>
        <v>0</v>
      </c>
      <c r="Y1221" s="506">
        <f t="shared" si="423"/>
        <v>0</v>
      </c>
      <c r="Z1221" s="498"/>
      <c r="AA1221" s="662"/>
      <c r="AB1221" s="662" t="str">
        <f t="shared" si="412"/>
        <v/>
      </c>
      <c r="AC1221" s="662" t="str">
        <f t="shared" si="413"/>
        <v/>
      </c>
    </row>
    <row r="1222" spans="2:29" ht="13.9" x14ac:dyDescent="0.35">
      <c r="B1222" s="563"/>
      <c r="C1222" s="522"/>
      <c r="D1222" s="521"/>
      <c r="E1222" s="498"/>
      <c r="F1222" s="498"/>
      <c r="G1222" s="498"/>
      <c r="H1222" s="498"/>
      <c r="I1222" s="494" t="str">
        <f t="shared" si="415"/>
        <v/>
      </c>
      <c r="J1222" s="500"/>
      <c r="K1222" s="509"/>
      <c r="L1222" s="494"/>
      <c r="M1222" s="496"/>
      <c r="N1222" s="496" t="str">
        <f t="shared" si="416"/>
        <v/>
      </c>
      <c r="O1222" s="496" t="str">
        <f t="shared" si="417"/>
        <v/>
      </c>
      <c r="P1222" s="496" t="str">
        <f t="shared" si="418"/>
        <v/>
      </c>
      <c r="Q1222" s="496" t="str">
        <f t="shared" si="419"/>
        <v/>
      </c>
      <c r="R1222" s="496" t="str">
        <f t="shared" si="420"/>
        <v/>
      </c>
      <c r="S1222" s="649" t="e">
        <f t="shared" si="414"/>
        <v>#VALUE!</v>
      </c>
      <c r="T1222" s="496" t="str">
        <f t="shared" si="421"/>
        <v/>
      </c>
      <c r="U1222" s="508"/>
      <c r="V1222" s="508"/>
      <c r="W1222" s="631"/>
      <c r="X1222" s="494">
        <f t="shared" si="422"/>
        <v>0</v>
      </c>
      <c r="Y1222" s="506">
        <f t="shared" si="423"/>
        <v>0</v>
      </c>
      <c r="Z1222" s="498"/>
      <c r="AA1222" s="662"/>
      <c r="AB1222" s="662" t="str">
        <f t="shared" ref="AB1222:AB1285" si="424">IF(X1222=0,"",AA1222*X1222)</f>
        <v/>
      </c>
      <c r="AC1222" s="662" t="str">
        <f t="shared" ref="AC1222:AC1285" si="425">IF(X1222=0,"",AB1222/U1222)</f>
        <v/>
      </c>
    </row>
    <row r="1223" spans="2:29" ht="13.9" x14ac:dyDescent="0.35">
      <c r="B1223" s="563"/>
      <c r="C1223" s="522"/>
      <c r="D1223" s="521"/>
      <c r="E1223" s="498"/>
      <c r="F1223" s="498"/>
      <c r="G1223" s="498"/>
      <c r="H1223" s="498"/>
      <c r="I1223" s="494" t="str">
        <f t="shared" si="415"/>
        <v/>
      </c>
      <c r="J1223" s="500"/>
      <c r="K1223" s="509"/>
      <c r="L1223" s="494"/>
      <c r="M1223" s="496"/>
      <c r="N1223" s="496" t="str">
        <f t="shared" si="416"/>
        <v/>
      </c>
      <c r="O1223" s="496" t="str">
        <f t="shared" si="417"/>
        <v/>
      </c>
      <c r="P1223" s="496" t="str">
        <f t="shared" si="418"/>
        <v/>
      </c>
      <c r="Q1223" s="496" t="str">
        <f t="shared" si="419"/>
        <v/>
      </c>
      <c r="R1223" s="496" t="str">
        <f t="shared" si="420"/>
        <v/>
      </c>
      <c r="S1223" s="649" t="e">
        <f t="shared" ref="S1223:S1286" si="426">B1223+R1223</f>
        <v>#VALUE!</v>
      </c>
      <c r="T1223" s="496" t="str">
        <f t="shared" si="421"/>
        <v/>
      </c>
      <c r="U1223" s="508"/>
      <c r="V1223" s="508"/>
      <c r="W1223" s="631"/>
      <c r="X1223" s="494">
        <f t="shared" si="422"/>
        <v>0</v>
      </c>
      <c r="Y1223" s="506">
        <f t="shared" si="423"/>
        <v>0</v>
      </c>
      <c r="Z1223" s="498"/>
      <c r="AA1223" s="662"/>
      <c r="AB1223" s="662" t="str">
        <f t="shared" si="424"/>
        <v/>
      </c>
      <c r="AC1223" s="662" t="str">
        <f t="shared" si="425"/>
        <v/>
      </c>
    </row>
    <row r="1224" spans="2:29" ht="13.9" x14ac:dyDescent="0.35">
      <c r="B1224" s="563"/>
      <c r="C1224" s="522"/>
      <c r="D1224" s="521"/>
      <c r="E1224" s="498"/>
      <c r="F1224" s="498"/>
      <c r="G1224" s="498"/>
      <c r="H1224" s="498"/>
      <c r="I1224" s="494" t="str">
        <f t="shared" si="415"/>
        <v/>
      </c>
      <c r="J1224" s="500"/>
      <c r="K1224" s="509"/>
      <c r="L1224" s="494"/>
      <c r="M1224" s="496"/>
      <c r="N1224" s="496" t="str">
        <f t="shared" si="416"/>
        <v/>
      </c>
      <c r="O1224" s="496" t="str">
        <f t="shared" si="417"/>
        <v/>
      </c>
      <c r="P1224" s="496" t="str">
        <f t="shared" si="418"/>
        <v/>
      </c>
      <c r="Q1224" s="496" t="str">
        <f t="shared" si="419"/>
        <v/>
      </c>
      <c r="R1224" s="496" t="str">
        <f t="shared" si="420"/>
        <v/>
      </c>
      <c r="S1224" s="649" t="e">
        <f t="shared" si="426"/>
        <v>#VALUE!</v>
      </c>
      <c r="T1224" s="496" t="str">
        <f t="shared" si="421"/>
        <v/>
      </c>
      <c r="U1224" s="508"/>
      <c r="V1224" s="508"/>
      <c r="W1224" s="631"/>
      <c r="X1224" s="494">
        <f t="shared" si="422"/>
        <v>0</v>
      </c>
      <c r="Y1224" s="506">
        <f t="shared" si="423"/>
        <v>0</v>
      </c>
      <c r="Z1224" s="498"/>
      <c r="AA1224" s="662"/>
      <c r="AB1224" s="662" t="str">
        <f t="shared" si="424"/>
        <v/>
      </c>
      <c r="AC1224" s="662" t="str">
        <f t="shared" si="425"/>
        <v/>
      </c>
    </row>
    <row r="1225" spans="2:29" ht="13.9" x14ac:dyDescent="0.35">
      <c r="B1225" s="563"/>
      <c r="C1225" s="522"/>
      <c r="D1225" s="521"/>
      <c r="E1225" s="498"/>
      <c r="F1225" s="498"/>
      <c r="G1225" s="498"/>
      <c r="H1225" s="498"/>
      <c r="I1225" s="494" t="str">
        <f t="shared" si="415"/>
        <v/>
      </c>
      <c r="J1225" s="500"/>
      <c r="K1225" s="509"/>
      <c r="L1225" s="494"/>
      <c r="M1225" s="496"/>
      <c r="N1225" s="496" t="str">
        <f t="shared" si="416"/>
        <v/>
      </c>
      <c r="O1225" s="496" t="str">
        <f t="shared" si="417"/>
        <v/>
      </c>
      <c r="P1225" s="496" t="str">
        <f t="shared" si="418"/>
        <v/>
      </c>
      <c r="Q1225" s="496" t="str">
        <f t="shared" si="419"/>
        <v/>
      </c>
      <c r="R1225" s="496" t="str">
        <f t="shared" si="420"/>
        <v/>
      </c>
      <c r="S1225" s="649" t="e">
        <f t="shared" si="426"/>
        <v>#VALUE!</v>
      </c>
      <c r="T1225" s="496" t="str">
        <f t="shared" si="421"/>
        <v/>
      </c>
      <c r="U1225" s="508"/>
      <c r="V1225" s="508"/>
      <c r="W1225" s="631"/>
      <c r="X1225" s="494">
        <f t="shared" si="422"/>
        <v>0</v>
      </c>
      <c r="Y1225" s="506">
        <f t="shared" si="423"/>
        <v>0</v>
      </c>
      <c r="Z1225" s="498"/>
      <c r="AA1225" s="662"/>
      <c r="AB1225" s="662" t="str">
        <f t="shared" si="424"/>
        <v/>
      </c>
      <c r="AC1225" s="662" t="str">
        <f t="shared" si="425"/>
        <v/>
      </c>
    </row>
    <row r="1226" spans="2:29" ht="13.9" x14ac:dyDescent="0.35">
      <c r="B1226" s="563"/>
      <c r="C1226" s="522"/>
      <c r="D1226" s="521"/>
      <c r="E1226" s="498"/>
      <c r="F1226" s="498"/>
      <c r="G1226" s="498"/>
      <c r="H1226" s="498"/>
      <c r="I1226" s="494" t="str">
        <f t="shared" si="415"/>
        <v/>
      </c>
      <c r="J1226" s="500"/>
      <c r="K1226" s="509"/>
      <c r="L1226" s="494"/>
      <c r="M1226" s="496"/>
      <c r="N1226" s="496" t="str">
        <f t="shared" si="416"/>
        <v/>
      </c>
      <c r="O1226" s="496" t="str">
        <f t="shared" si="417"/>
        <v/>
      </c>
      <c r="P1226" s="496" t="str">
        <f t="shared" si="418"/>
        <v/>
      </c>
      <c r="Q1226" s="496" t="str">
        <f t="shared" si="419"/>
        <v/>
      </c>
      <c r="R1226" s="496" t="str">
        <f t="shared" si="420"/>
        <v/>
      </c>
      <c r="S1226" s="649" t="e">
        <f t="shared" si="426"/>
        <v>#VALUE!</v>
      </c>
      <c r="T1226" s="496" t="str">
        <f t="shared" si="421"/>
        <v/>
      </c>
      <c r="U1226" s="508"/>
      <c r="V1226" s="508"/>
      <c r="W1226" s="631"/>
      <c r="X1226" s="494">
        <f t="shared" si="422"/>
        <v>0</v>
      </c>
      <c r="Y1226" s="506">
        <f t="shared" si="423"/>
        <v>0</v>
      </c>
      <c r="Z1226" s="498"/>
      <c r="AA1226" s="662"/>
      <c r="AB1226" s="662" t="str">
        <f t="shared" si="424"/>
        <v/>
      </c>
      <c r="AC1226" s="662" t="str">
        <f t="shared" si="425"/>
        <v/>
      </c>
    </row>
    <row r="1227" spans="2:29" ht="13.9" x14ac:dyDescent="0.35">
      <c r="B1227" s="563"/>
      <c r="C1227" s="522"/>
      <c r="D1227" s="521"/>
      <c r="E1227" s="498"/>
      <c r="F1227" s="498"/>
      <c r="G1227" s="498"/>
      <c r="H1227" s="498"/>
      <c r="I1227" s="494" t="str">
        <f t="shared" si="415"/>
        <v/>
      </c>
      <c r="J1227" s="500"/>
      <c r="K1227" s="509"/>
      <c r="L1227" s="494"/>
      <c r="M1227" s="496"/>
      <c r="N1227" s="496" t="str">
        <f t="shared" si="416"/>
        <v/>
      </c>
      <c r="O1227" s="496" t="str">
        <f t="shared" si="417"/>
        <v/>
      </c>
      <c r="P1227" s="496" t="str">
        <f t="shared" si="418"/>
        <v/>
      </c>
      <c r="Q1227" s="496" t="str">
        <f t="shared" si="419"/>
        <v/>
      </c>
      <c r="R1227" s="496" t="str">
        <f t="shared" si="420"/>
        <v/>
      </c>
      <c r="S1227" s="649" t="e">
        <f t="shared" si="426"/>
        <v>#VALUE!</v>
      </c>
      <c r="T1227" s="496" t="str">
        <f t="shared" si="421"/>
        <v/>
      </c>
      <c r="U1227" s="508"/>
      <c r="V1227" s="508"/>
      <c r="W1227" s="631"/>
      <c r="X1227" s="494">
        <f t="shared" si="422"/>
        <v>0</v>
      </c>
      <c r="Y1227" s="506">
        <f t="shared" si="423"/>
        <v>0</v>
      </c>
      <c r="Z1227" s="498"/>
      <c r="AA1227" s="662"/>
      <c r="AB1227" s="662" t="str">
        <f t="shared" si="424"/>
        <v/>
      </c>
      <c r="AC1227" s="662" t="str">
        <f t="shared" si="425"/>
        <v/>
      </c>
    </row>
    <row r="1228" spans="2:29" ht="13.9" x14ac:dyDescent="0.35">
      <c r="B1228" s="563"/>
      <c r="C1228" s="522"/>
      <c r="D1228" s="521"/>
      <c r="E1228" s="498"/>
      <c r="F1228" s="498"/>
      <c r="G1228" s="498"/>
      <c r="H1228" s="498"/>
      <c r="I1228" s="494" t="str">
        <f t="shared" si="415"/>
        <v/>
      </c>
      <c r="J1228" s="500"/>
      <c r="K1228" s="509"/>
      <c r="L1228" s="494"/>
      <c r="M1228" s="496"/>
      <c r="N1228" s="496" t="str">
        <f t="shared" si="416"/>
        <v/>
      </c>
      <c r="O1228" s="496" t="str">
        <f t="shared" si="417"/>
        <v/>
      </c>
      <c r="P1228" s="496" t="str">
        <f t="shared" si="418"/>
        <v/>
      </c>
      <c r="Q1228" s="496" t="str">
        <f t="shared" si="419"/>
        <v/>
      </c>
      <c r="R1228" s="496" t="str">
        <f t="shared" si="420"/>
        <v/>
      </c>
      <c r="S1228" s="649" t="e">
        <f t="shared" si="426"/>
        <v>#VALUE!</v>
      </c>
      <c r="T1228" s="496" t="str">
        <f t="shared" si="421"/>
        <v/>
      </c>
      <c r="U1228" s="508"/>
      <c r="V1228" s="508"/>
      <c r="W1228" s="631"/>
      <c r="X1228" s="494">
        <f t="shared" si="422"/>
        <v>0</v>
      </c>
      <c r="Y1228" s="506">
        <f t="shared" si="423"/>
        <v>0</v>
      </c>
      <c r="Z1228" s="498"/>
      <c r="AA1228" s="662"/>
      <c r="AB1228" s="662" t="str">
        <f t="shared" si="424"/>
        <v/>
      </c>
      <c r="AC1228" s="662" t="str">
        <f t="shared" si="425"/>
        <v/>
      </c>
    </row>
    <row r="1229" spans="2:29" ht="13.9" x14ac:dyDescent="0.35">
      <c r="B1229" s="563"/>
      <c r="C1229" s="522"/>
      <c r="D1229" s="521"/>
      <c r="E1229" s="498"/>
      <c r="F1229" s="498"/>
      <c r="G1229" s="498"/>
      <c r="H1229" s="498"/>
      <c r="I1229" s="494" t="str">
        <f t="shared" si="415"/>
        <v/>
      </c>
      <c r="J1229" s="500"/>
      <c r="K1229" s="509"/>
      <c r="L1229" s="494"/>
      <c r="M1229" s="496"/>
      <c r="N1229" s="496" t="str">
        <f t="shared" si="416"/>
        <v/>
      </c>
      <c r="O1229" s="496" t="str">
        <f t="shared" si="417"/>
        <v/>
      </c>
      <c r="P1229" s="496" t="str">
        <f t="shared" si="418"/>
        <v/>
      </c>
      <c r="Q1229" s="496" t="str">
        <f t="shared" si="419"/>
        <v/>
      </c>
      <c r="R1229" s="496" t="str">
        <f t="shared" si="420"/>
        <v/>
      </c>
      <c r="S1229" s="649" t="e">
        <f t="shared" si="426"/>
        <v>#VALUE!</v>
      </c>
      <c r="T1229" s="496" t="str">
        <f t="shared" si="421"/>
        <v/>
      </c>
      <c r="U1229" s="508"/>
      <c r="V1229" s="508"/>
      <c r="W1229" s="631"/>
      <c r="X1229" s="494">
        <f t="shared" si="422"/>
        <v>0</v>
      </c>
      <c r="Y1229" s="506">
        <f t="shared" si="423"/>
        <v>0</v>
      </c>
      <c r="Z1229" s="498"/>
      <c r="AA1229" s="662"/>
      <c r="AB1229" s="662" t="str">
        <f t="shared" si="424"/>
        <v/>
      </c>
      <c r="AC1229" s="662" t="str">
        <f t="shared" si="425"/>
        <v/>
      </c>
    </row>
    <row r="1230" spans="2:29" ht="13.9" x14ac:dyDescent="0.35">
      <c r="B1230" s="563"/>
      <c r="C1230" s="522"/>
      <c r="D1230" s="521"/>
      <c r="E1230" s="498"/>
      <c r="F1230" s="498"/>
      <c r="G1230" s="498"/>
      <c r="H1230" s="498"/>
      <c r="I1230" s="494" t="str">
        <f t="shared" si="415"/>
        <v/>
      </c>
      <c r="J1230" s="500"/>
      <c r="K1230" s="509"/>
      <c r="L1230" s="494"/>
      <c r="M1230" s="496"/>
      <c r="N1230" s="496" t="str">
        <f t="shared" si="416"/>
        <v/>
      </c>
      <c r="O1230" s="496" t="str">
        <f t="shared" si="417"/>
        <v/>
      </c>
      <c r="P1230" s="496" t="str">
        <f t="shared" si="418"/>
        <v/>
      </c>
      <c r="Q1230" s="496" t="str">
        <f t="shared" si="419"/>
        <v/>
      </c>
      <c r="R1230" s="496" t="str">
        <f t="shared" si="420"/>
        <v/>
      </c>
      <c r="S1230" s="649" t="e">
        <f t="shared" si="426"/>
        <v>#VALUE!</v>
      </c>
      <c r="T1230" s="496" t="str">
        <f t="shared" si="421"/>
        <v/>
      </c>
      <c r="U1230" s="508"/>
      <c r="V1230" s="508"/>
      <c r="W1230" s="631"/>
      <c r="X1230" s="494">
        <f t="shared" si="422"/>
        <v>0</v>
      </c>
      <c r="Y1230" s="506">
        <f t="shared" si="423"/>
        <v>0</v>
      </c>
      <c r="Z1230" s="498"/>
      <c r="AA1230" s="662"/>
      <c r="AB1230" s="662" t="str">
        <f t="shared" si="424"/>
        <v/>
      </c>
      <c r="AC1230" s="662" t="str">
        <f t="shared" si="425"/>
        <v/>
      </c>
    </row>
    <row r="1231" spans="2:29" ht="13.9" x14ac:dyDescent="0.35">
      <c r="B1231" s="563"/>
      <c r="C1231" s="522"/>
      <c r="D1231" s="521"/>
      <c r="E1231" s="498"/>
      <c r="F1231" s="498"/>
      <c r="G1231" s="498"/>
      <c r="H1231" s="498"/>
      <c r="I1231" s="494" t="str">
        <f t="shared" si="415"/>
        <v/>
      </c>
      <c r="J1231" s="500"/>
      <c r="K1231" s="509"/>
      <c r="L1231" s="494"/>
      <c r="M1231" s="496"/>
      <c r="N1231" s="496" t="str">
        <f t="shared" si="416"/>
        <v/>
      </c>
      <c r="O1231" s="496" t="str">
        <f t="shared" si="417"/>
        <v/>
      </c>
      <c r="P1231" s="496" t="str">
        <f t="shared" si="418"/>
        <v/>
      </c>
      <c r="Q1231" s="496" t="str">
        <f t="shared" si="419"/>
        <v/>
      </c>
      <c r="R1231" s="496" t="str">
        <f t="shared" si="420"/>
        <v/>
      </c>
      <c r="S1231" s="649" t="e">
        <f t="shared" si="426"/>
        <v>#VALUE!</v>
      </c>
      <c r="T1231" s="496" t="str">
        <f t="shared" si="421"/>
        <v/>
      </c>
      <c r="U1231" s="508"/>
      <c r="V1231" s="508"/>
      <c r="W1231" s="631"/>
      <c r="X1231" s="494">
        <f t="shared" si="422"/>
        <v>0</v>
      </c>
      <c r="Y1231" s="506">
        <f t="shared" si="423"/>
        <v>0</v>
      </c>
      <c r="Z1231" s="498"/>
      <c r="AA1231" s="662"/>
      <c r="AB1231" s="662" t="str">
        <f t="shared" si="424"/>
        <v/>
      </c>
      <c r="AC1231" s="662" t="str">
        <f t="shared" si="425"/>
        <v/>
      </c>
    </row>
    <row r="1232" spans="2:29" ht="13.9" x14ac:dyDescent="0.35">
      <c r="B1232" s="563"/>
      <c r="C1232" s="522"/>
      <c r="D1232" s="521"/>
      <c r="E1232" s="498"/>
      <c r="F1232" s="498"/>
      <c r="G1232" s="498"/>
      <c r="H1232" s="498"/>
      <c r="I1232" s="494" t="str">
        <f t="shared" si="415"/>
        <v/>
      </c>
      <c r="J1232" s="500"/>
      <c r="K1232" s="509"/>
      <c r="L1232" s="494"/>
      <c r="M1232" s="496"/>
      <c r="N1232" s="496" t="str">
        <f t="shared" si="416"/>
        <v/>
      </c>
      <c r="O1232" s="496" t="str">
        <f t="shared" si="417"/>
        <v/>
      </c>
      <c r="P1232" s="496" t="str">
        <f t="shared" si="418"/>
        <v/>
      </c>
      <c r="Q1232" s="496" t="str">
        <f t="shared" si="419"/>
        <v/>
      </c>
      <c r="R1232" s="496" t="str">
        <f t="shared" si="420"/>
        <v/>
      </c>
      <c r="S1232" s="649" t="e">
        <f t="shared" si="426"/>
        <v>#VALUE!</v>
      </c>
      <c r="T1232" s="496" t="str">
        <f t="shared" si="421"/>
        <v/>
      </c>
      <c r="U1232" s="508"/>
      <c r="V1232" s="508"/>
      <c r="W1232" s="631"/>
      <c r="X1232" s="494">
        <f t="shared" si="422"/>
        <v>0</v>
      </c>
      <c r="Y1232" s="506">
        <f t="shared" si="423"/>
        <v>0</v>
      </c>
      <c r="Z1232" s="498"/>
      <c r="AA1232" s="662"/>
      <c r="AB1232" s="662" t="str">
        <f t="shared" si="424"/>
        <v/>
      </c>
      <c r="AC1232" s="662" t="str">
        <f t="shared" si="425"/>
        <v/>
      </c>
    </row>
    <row r="1233" spans="2:29" ht="13.9" x14ac:dyDescent="0.35">
      <c r="B1233" s="563"/>
      <c r="C1233" s="522"/>
      <c r="D1233" s="521"/>
      <c r="E1233" s="498"/>
      <c r="F1233" s="498"/>
      <c r="G1233" s="498"/>
      <c r="H1233" s="498"/>
      <c r="I1233" s="494" t="str">
        <f t="shared" si="415"/>
        <v/>
      </c>
      <c r="J1233" s="500"/>
      <c r="K1233" s="509"/>
      <c r="L1233" s="494"/>
      <c r="M1233" s="496"/>
      <c r="N1233" s="496" t="str">
        <f t="shared" si="416"/>
        <v/>
      </c>
      <c r="O1233" s="496" t="str">
        <f t="shared" si="417"/>
        <v/>
      </c>
      <c r="P1233" s="496" t="str">
        <f t="shared" si="418"/>
        <v/>
      </c>
      <c r="Q1233" s="496" t="str">
        <f t="shared" si="419"/>
        <v/>
      </c>
      <c r="R1233" s="496" t="str">
        <f t="shared" si="420"/>
        <v/>
      </c>
      <c r="S1233" s="649" t="e">
        <f t="shared" si="426"/>
        <v>#VALUE!</v>
      </c>
      <c r="T1233" s="496" t="str">
        <f t="shared" si="421"/>
        <v/>
      </c>
      <c r="U1233" s="508"/>
      <c r="V1233" s="508"/>
      <c r="W1233" s="631"/>
      <c r="X1233" s="494">
        <f t="shared" si="422"/>
        <v>0</v>
      </c>
      <c r="Y1233" s="506">
        <f t="shared" si="423"/>
        <v>0</v>
      </c>
      <c r="Z1233" s="498"/>
      <c r="AA1233" s="662"/>
      <c r="AB1233" s="662" t="str">
        <f t="shared" si="424"/>
        <v/>
      </c>
      <c r="AC1233" s="662" t="str">
        <f t="shared" si="425"/>
        <v/>
      </c>
    </row>
    <row r="1234" spans="2:29" ht="13.9" x14ac:dyDescent="0.35">
      <c r="B1234" s="563"/>
      <c r="C1234" s="522"/>
      <c r="D1234" s="521"/>
      <c r="E1234" s="498"/>
      <c r="F1234" s="498"/>
      <c r="G1234" s="498"/>
      <c r="H1234" s="498"/>
      <c r="I1234" s="494" t="str">
        <f t="shared" si="415"/>
        <v/>
      </c>
      <c r="J1234" s="500"/>
      <c r="K1234" s="509"/>
      <c r="L1234" s="494"/>
      <c r="M1234" s="496"/>
      <c r="N1234" s="496" t="str">
        <f t="shared" si="416"/>
        <v/>
      </c>
      <c r="O1234" s="496" t="str">
        <f t="shared" si="417"/>
        <v/>
      </c>
      <c r="P1234" s="496" t="str">
        <f t="shared" si="418"/>
        <v/>
      </c>
      <c r="Q1234" s="496" t="str">
        <f t="shared" si="419"/>
        <v/>
      </c>
      <c r="R1234" s="496" t="str">
        <f t="shared" si="420"/>
        <v/>
      </c>
      <c r="S1234" s="649" t="e">
        <f t="shared" si="426"/>
        <v>#VALUE!</v>
      </c>
      <c r="T1234" s="496" t="str">
        <f t="shared" si="421"/>
        <v/>
      </c>
      <c r="U1234" s="508"/>
      <c r="V1234" s="508"/>
      <c r="W1234" s="631"/>
      <c r="X1234" s="494">
        <f t="shared" si="422"/>
        <v>0</v>
      </c>
      <c r="Y1234" s="506">
        <f t="shared" si="423"/>
        <v>0</v>
      </c>
      <c r="Z1234" s="498"/>
      <c r="AA1234" s="662"/>
      <c r="AB1234" s="662" t="str">
        <f t="shared" si="424"/>
        <v/>
      </c>
      <c r="AC1234" s="662" t="str">
        <f t="shared" si="425"/>
        <v/>
      </c>
    </row>
    <row r="1235" spans="2:29" ht="13.9" x14ac:dyDescent="0.35">
      <c r="B1235" s="563"/>
      <c r="C1235" s="522"/>
      <c r="D1235" s="521"/>
      <c r="E1235" s="498"/>
      <c r="F1235" s="498"/>
      <c r="G1235" s="498"/>
      <c r="H1235" s="498"/>
      <c r="I1235" s="494" t="str">
        <f t="shared" si="415"/>
        <v/>
      </c>
      <c r="J1235" s="500"/>
      <c r="K1235" s="509"/>
      <c r="L1235" s="494"/>
      <c r="M1235" s="496"/>
      <c r="N1235" s="496" t="str">
        <f t="shared" si="416"/>
        <v/>
      </c>
      <c r="O1235" s="496" t="str">
        <f t="shared" si="417"/>
        <v/>
      </c>
      <c r="P1235" s="496" t="str">
        <f t="shared" si="418"/>
        <v/>
      </c>
      <c r="Q1235" s="496" t="str">
        <f t="shared" si="419"/>
        <v/>
      </c>
      <c r="R1235" s="496" t="str">
        <f t="shared" si="420"/>
        <v/>
      </c>
      <c r="S1235" s="649" t="e">
        <f t="shared" si="426"/>
        <v>#VALUE!</v>
      </c>
      <c r="T1235" s="496" t="str">
        <f t="shared" si="421"/>
        <v/>
      </c>
      <c r="U1235" s="508"/>
      <c r="V1235" s="508"/>
      <c r="W1235" s="631"/>
      <c r="X1235" s="494">
        <f t="shared" si="422"/>
        <v>0</v>
      </c>
      <c r="Y1235" s="506">
        <f t="shared" si="423"/>
        <v>0</v>
      </c>
      <c r="Z1235" s="498"/>
      <c r="AA1235" s="662"/>
      <c r="AB1235" s="662" t="str">
        <f t="shared" si="424"/>
        <v/>
      </c>
      <c r="AC1235" s="662" t="str">
        <f t="shared" si="425"/>
        <v/>
      </c>
    </row>
    <row r="1236" spans="2:29" ht="13.9" x14ac:dyDescent="0.35">
      <c r="B1236" s="563"/>
      <c r="C1236" s="522"/>
      <c r="D1236" s="521"/>
      <c r="E1236" s="498"/>
      <c r="F1236" s="498"/>
      <c r="G1236" s="498"/>
      <c r="H1236" s="498"/>
      <c r="I1236" s="494" t="str">
        <f t="shared" si="415"/>
        <v/>
      </c>
      <c r="J1236" s="500"/>
      <c r="K1236" s="509"/>
      <c r="L1236" s="494"/>
      <c r="M1236" s="496"/>
      <c r="N1236" s="496" t="str">
        <f t="shared" si="416"/>
        <v/>
      </c>
      <c r="O1236" s="496" t="str">
        <f t="shared" si="417"/>
        <v/>
      </c>
      <c r="P1236" s="496" t="str">
        <f t="shared" si="418"/>
        <v/>
      </c>
      <c r="Q1236" s="496" t="str">
        <f t="shared" si="419"/>
        <v/>
      </c>
      <c r="R1236" s="496" t="str">
        <f t="shared" si="420"/>
        <v/>
      </c>
      <c r="S1236" s="649" t="e">
        <f t="shared" si="426"/>
        <v>#VALUE!</v>
      </c>
      <c r="T1236" s="496" t="str">
        <f t="shared" si="421"/>
        <v/>
      </c>
      <c r="U1236" s="508"/>
      <c r="V1236" s="508"/>
      <c r="W1236" s="631"/>
      <c r="X1236" s="494">
        <f t="shared" si="422"/>
        <v>0</v>
      </c>
      <c r="Y1236" s="506">
        <f t="shared" si="423"/>
        <v>0</v>
      </c>
      <c r="Z1236" s="498"/>
      <c r="AA1236" s="662"/>
      <c r="AB1236" s="662" t="str">
        <f t="shared" si="424"/>
        <v/>
      </c>
      <c r="AC1236" s="662" t="str">
        <f t="shared" si="425"/>
        <v/>
      </c>
    </row>
    <row r="1237" spans="2:29" ht="13.9" x14ac:dyDescent="0.35">
      <c r="B1237" s="563"/>
      <c r="C1237" s="522"/>
      <c r="D1237" s="521"/>
      <c r="E1237" s="498"/>
      <c r="F1237" s="498"/>
      <c r="G1237" s="498"/>
      <c r="H1237" s="498"/>
      <c r="I1237" s="494" t="str">
        <f t="shared" si="415"/>
        <v/>
      </c>
      <c r="J1237" s="500"/>
      <c r="K1237" s="509"/>
      <c r="L1237" s="494"/>
      <c r="M1237" s="496"/>
      <c r="N1237" s="496" t="str">
        <f t="shared" si="416"/>
        <v/>
      </c>
      <c r="O1237" s="496" t="str">
        <f t="shared" si="417"/>
        <v/>
      </c>
      <c r="P1237" s="496" t="str">
        <f t="shared" si="418"/>
        <v/>
      </c>
      <c r="Q1237" s="496" t="str">
        <f t="shared" si="419"/>
        <v/>
      </c>
      <c r="R1237" s="496" t="str">
        <f t="shared" si="420"/>
        <v/>
      </c>
      <c r="S1237" s="649" t="e">
        <f t="shared" si="426"/>
        <v>#VALUE!</v>
      </c>
      <c r="T1237" s="496" t="str">
        <f t="shared" si="421"/>
        <v/>
      </c>
      <c r="U1237" s="508"/>
      <c r="V1237" s="508"/>
      <c r="W1237" s="631"/>
      <c r="X1237" s="494">
        <f t="shared" si="422"/>
        <v>0</v>
      </c>
      <c r="Y1237" s="506">
        <f t="shared" si="423"/>
        <v>0</v>
      </c>
      <c r="Z1237" s="498"/>
      <c r="AA1237" s="662"/>
      <c r="AB1237" s="662" t="str">
        <f t="shared" si="424"/>
        <v/>
      </c>
      <c r="AC1237" s="662" t="str">
        <f t="shared" si="425"/>
        <v/>
      </c>
    </row>
    <row r="1238" spans="2:29" ht="13.9" x14ac:dyDescent="0.35">
      <c r="B1238" s="563"/>
      <c r="C1238" s="522"/>
      <c r="D1238" s="521"/>
      <c r="E1238" s="498"/>
      <c r="F1238" s="498"/>
      <c r="G1238" s="498"/>
      <c r="H1238" s="498"/>
      <c r="I1238" s="494" t="str">
        <f t="shared" si="415"/>
        <v/>
      </c>
      <c r="J1238" s="500"/>
      <c r="K1238" s="509"/>
      <c r="L1238" s="494"/>
      <c r="M1238" s="496"/>
      <c r="N1238" s="496" t="str">
        <f t="shared" si="416"/>
        <v/>
      </c>
      <c r="O1238" s="496" t="str">
        <f t="shared" si="417"/>
        <v/>
      </c>
      <c r="P1238" s="496" t="str">
        <f t="shared" si="418"/>
        <v/>
      </c>
      <c r="Q1238" s="496" t="str">
        <f t="shared" si="419"/>
        <v/>
      </c>
      <c r="R1238" s="496" t="str">
        <f t="shared" si="420"/>
        <v/>
      </c>
      <c r="S1238" s="649" t="e">
        <f t="shared" si="426"/>
        <v>#VALUE!</v>
      </c>
      <c r="T1238" s="496" t="str">
        <f t="shared" si="421"/>
        <v/>
      </c>
      <c r="U1238" s="508"/>
      <c r="V1238" s="508"/>
      <c r="W1238" s="631"/>
      <c r="X1238" s="494">
        <f t="shared" si="422"/>
        <v>0</v>
      </c>
      <c r="Y1238" s="506">
        <f t="shared" si="423"/>
        <v>0</v>
      </c>
      <c r="Z1238" s="498"/>
      <c r="AA1238" s="662"/>
      <c r="AB1238" s="662" t="str">
        <f t="shared" si="424"/>
        <v/>
      </c>
      <c r="AC1238" s="662" t="str">
        <f t="shared" si="425"/>
        <v/>
      </c>
    </row>
    <row r="1239" spans="2:29" ht="13.9" x14ac:dyDescent="0.35">
      <c r="B1239" s="563"/>
      <c r="C1239" s="522"/>
      <c r="D1239" s="521"/>
      <c r="E1239" s="498"/>
      <c r="F1239" s="498"/>
      <c r="G1239" s="498"/>
      <c r="H1239" s="498"/>
      <c r="I1239" s="494" t="str">
        <f t="shared" si="415"/>
        <v/>
      </c>
      <c r="J1239" s="500"/>
      <c r="K1239" s="509"/>
      <c r="L1239" s="494"/>
      <c r="M1239" s="496"/>
      <c r="N1239" s="496" t="str">
        <f t="shared" si="416"/>
        <v/>
      </c>
      <c r="O1239" s="496" t="str">
        <f t="shared" si="417"/>
        <v/>
      </c>
      <c r="P1239" s="496" t="str">
        <f t="shared" si="418"/>
        <v/>
      </c>
      <c r="Q1239" s="496" t="str">
        <f t="shared" si="419"/>
        <v/>
      </c>
      <c r="R1239" s="496" t="str">
        <f t="shared" si="420"/>
        <v/>
      </c>
      <c r="S1239" s="649" t="e">
        <f t="shared" si="426"/>
        <v>#VALUE!</v>
      </c>
      <c r="T1239" s="496" t="str">
        <f t="shared" si="421"/>
        <v/>
      </c>
      <c r="U1239" s="508"/>
      <c r="V1239" s="508"/>
      <c r="W1239" s="631"/>
      <c r="X1239" s="494">
        <f t="shared" si="422"/>
        <v>0</v>
      </c>
      <c r="Y1239" s="506">
        <f t="shared" si="423"/>
        <v>0</v>
      </c>
      <c r="Z1239" s="498"/>
      <c r="AA1239" s="662"/>
      <c r="AB1239" s="662" t="str">
        <f t="shared" si="424"/>
        <v/>
      </c>
      <c r="AC1239" s="662" t="str">
        <f t="shared" si="425"/>
        <v/>
      </c>
    </row>
    <row r="1240" spans="2:29" ht="13.9" x14ac:dyDescent="0.35">
      <c r="B1240" s="563"/>
      <c r="C1240" s="522"/>
      <c r="D1240" s="521"/>
      <c r="E1240" s="498"/>
      <c r="F1240" s="498"/>
      <c r="G1240" s="498"/>
      <c r="H1240" s="498"/>
      <c r="I1240" s="494" t="str">
        <f t="shared" si="415"/>
        <v/>
      </c>
      <c r="J1240" s="500"/>
      <c r="K1240" s="509"/>
      <c r="L1240" s="494"/>
      <c r="M1240" s="496"/>
      <c r="N1240" s="496" t="str">
        <f t="shared" si="416"/>
        <v/>
      </c>
      <c r="O1240" s="496" t="str">
        <f t="shared" si="417"/>
        <v/>
      </c>
      <c r="P1240" s="496" t="str">
        <f t="shared" si="418"/>
        <v/>
      </c>
      <c r="Q1240" s="496" t="str">
        <f t="shared" si="419"/>
        <v/>
      </c>
      <c r="R1240" s="496" t="str">
        <f t="shared" si="420"/>
        <v/>
      </c>
      <c r="S1240" s="649" t="e">
        <f t="shared" si="426"/>
        <v>#VALUE!</v>
      </c>
      <c r="T1240" s="496" t="str">
        <f t="shared" si="421"/>
        <v/>
      </c>
      <c r="U1240" s="508"/>
      <c r="V1240" s="508"/>
      <c r="W1240" s="631"/>
      <c r="X1240" s="494">
        <f t="shared" si="422"/>
        <v>0</v>
      </c>
      <c r="Y1240" s="506">
        <f t="shared" si="423"/>
        <v>0</v>
      </c>
      <c r="Z1240" s="498"/>
      <c r="AA1240" s="662"/>
      <c r="AB1240" s="662" t="str">
        <f t="shared" si="424"/>
        <v/>
      </c>
      <c r="AC1240" s="662" t="str">
        <f t="shared" si="425"/>
        <v/>
      </c>
    </row>
    <row r="1241" spans="2:29" ht="13.9" x14ac:dyDescent="0.35">
      <c r="B1241" s="563"/>
      <c r="C1241" s="522"/>
      <c r="D1241" s="521"/>
      <c r="E1241" s="498"/>
      <c r="F1241" s="498"/>
      <c r="G1241" s="498"/>
      <c r="H1241" s="498"/>
      <c r="I1241" s="494" t="str">
        <f t="shared" si="415"/>
        <v/>
      </c>
      <c r="J1241" s="500"/>
      <c r="K1241" s="509"/>
      <c r="L1241" s="494"/>
      <c r="M1241" s="496"/>
      <c r="N1241" s="496" t="str">
        <f t="shared" si="416"/>
        <v/>
      </c>
      <c r="O1241" s="496" t="str">
        <f t="shared" si="417"/>
        <v/>
      </c>
      <c r="P1241" s="496" t="str">
        <f t="shared" si="418"/>
        <v/>
      </c>
      <c r="Q1241" s="496" t="str">
        <f t="shared" si="419"/>
        <v/>
      </c>
      <c r="R1241" s="496" t="str">
        <f t="shared" si="420"/>
        <v/>
      </c>
      <c r="S1241" s="649" t="e">
        <f t="shared" si="426"/>
        <v>#VALUE!</v>
      </c>
      <c r="T1241" s="496" t="str">
        <f t="shared" si="421"/>
        <v/>
      </c>
      <c r="U1241" s="508"/>
      <c r="V1241" s="508"/>
      <c r="W1241" s="631"/>
      <c r="X1241" s="494">
        <f t="shared" si="422"/>
        <v>0</v>
      </c>
      <c r="Y1241" s="506">
        <f t="shared" si="423"/>
        <v>0</v>
      </c>
      <c r="Z1241" s="498"/>
      <c r="AA1241" s="662"/>
      <c r="AB1241" s="662" t="str">
        <f t="shared" si="424"/>
        <v/>
      </c>
      <c r="AC1241" s="662" t="str">
        <f t="shared" si="425"/>
        <v/>
      </c>
    </row>
    <row r="1242" spans="2:29" ht="13.9" x14ac:dyDescent="0.35">
      <c r="B1242" s="563"/>
      <c r="C1242" s="522"/>
      <c r="D1242" s="521"/>
      <c r="E1242" s="498"/>
      <c r="F1242" s="498"/>
      <c r="G1242" s="498"/>
      <c r="H1242" s="498"/>
      <c r="I1242" s="494" t="str">
        <f t="shared" si="415"/>
        <v/>
      </c>
      <c r="J1242" s="500"/>
      <c r="K1242" s="509"/>
      <c r="L1242" s="494"/>
      <c r="M1242" s="496"/>
      <c r="N1242" s="496" t="str">
        <f t="shared" si="416"/>
        <v/>
      </c>
      <c r="O1242" s="496" t="str">
        <f t="shared" si="417"/>
        <v/>
      </c>
      <c r="P1242" s="496" t="str">
        <f t="shared" si="418"/>
        <v/>
      </c>
      <c r="Q1242" s="496" t="str">
        <f t="shared" si="419"/>
        <v/>
      </c>
      <c r="R1242" s="496" t="str">
        <f t="shared" si="420"/>
        <v/>
      </c>
      <c r="S1242" s="649" t="e">
        <f t="shared" si="426"/>
        <v>#VALUE!</v>
      </c>
      <c r="T1242" s="496" t="str">
        <f t="shared" si="421"/>
        <v/>
      </c>
      <c r="U1242" s="508"/>
      <c r="V1242" s="508"/>
      <c r="W1242" s="631"/>
      <c r="X1242" s="494">
        <f t="shared" si="422"/>
        <v>0</v>
      </c>
      <c r="Y1242" s="506">
        <f t="shared" si="423"/>
        <v>0</v>
      </c>
      <c r="Z1242" s="498"/>
      <c r="AA1242" s="662"/>
      <c r="AB1242" s="662" t="str">
        <f t="shared" si="424"/>
        <v/>
      </c>
      <c r="AC1242" s="662" t="str">
        <f t="shared" si="425"/>
        <v/>
      </c>
    </row>
    <row r="1243" spans="2:29" ht="13.9" x14ac:dyDescent="0.35">
      <c r="B1243" s="563"/>
      <c r="C1243" s="522"/>
      <c r="D1243" s="521"/>
      <c r="E1243" s="498"/>
      <c r="F1243" s="498"/>
      <c r="G1243" s="498"/>
      <c r="H1243" s="498"/>
      <c r="I1243" s="494" t="str">
        <f t="shared" si="415"/>
        <v/>
      </c>
      <c r="J1243" s="500"/>
      <c r="K1243" s="509"/>
      <c r="L1243" s="494"/>
      <c r="M1243" s="496"/>
      <c r="N1243" s="496" t="str">
        <f t="shared" si="416"/>
        <v/>
      </c>
      <c r="O1243" s="496" t="str">
        <f t="shared" si="417"/>
        <v/>
      </c>
      <c r="P1243" s="496" t="str">
        <f t="shared" si="418"/>
        <v/>
      </c>
      <c r="Q1243" s="496" t="str">
        <f t="shared" si="419"/>
        <v/>
      </c>
      <c r="R1243" s="496" t="str">
        <f t="shared" si="420"/>
        <v/>
      </c>
      <c r="S1243" s="649" t="e">
        <f t="shared" si="426"/>
        <v>#VALUE!</v>
      </c>
      <c r="T1243" s="496" t="str">
        <f t="shared" si="421"/>
        <v/>
      </c>
      <c r="U1243" s="508"/>
      <c r="V1243" s="508"/>
      <c r="W1243" s="631"/>
      <c r="X1243" s="494">
        <f t="shared" si="422"/>
        <v>0</v>
      </c>
      <c r="Y1243" s="506">
        <f t="shared" si="423"/>
        <v>0</v>
      </c>
      <c r="Z1243" s="498"/>
      <c r="AA1243" s="662"/>
      <c r="AB1243" s="662" t="str">
        <f t="shared" si="424"/>
        <v/>
      </c>
      <c r="AC1243" s="662" t="str">
        <f t="shared" si="425"/>
        <v/>
      </c>
    </row>
    <row r="1244" spans="2:29" ht="13.9" x14ac:dyDescent="0.35">
      <c r="B1244" s="563"/>
      <c r="C1244" s="522"/>
      <c r="D1244" s="521"/>
      <c r="E1244" s="498"/>
      <c r="F1244" s="498"/>
      <c r="G1244" s="498"/>
      <c r="H1244" s="498"/>
      <c r="I1244" s="494" t="str">
        <f t="shared" si="415"/>
        <v/>
      </c>
      <c r="J1244" s="500"/>
      <c r="K1244" s="509"/>
      <c r="L1244" s="494"/>
      <c r="M1244" s="496"/>
      <c r="N1244" s="496" t="str">
        <f t="shared" si="416"/>
        <v/>
      </c>
      <c r="O1244" s="496" t="str">
        <f t="shared" si="417"/>
        <v/>
      </c>
      <c r="P1244" s="496" t="str">
        <f t="shared" si="418"/>
        <v/>
      </c>
      <c r="Q1244" s="496" t="str">
        <f t="shared" si="419"/>
        <v/>
      </c>
      <c r="R1244" s="496" t="str">
        <f t="shared" si="420"/>
        <v/>
      </c>
      <c r="S1244" s="649" t="e">
        <f t="shared" si="426"/>
        <v>#VALUE!</v>
      </c>
      <c r="T1244" s="496" t="str">
        <f t="shared" si="421"/>
        <v/>
      </c>
      <c r="U1244" s="508"/>
      <c r="V1244" s="508"/>
      <c r="W1244" s="631"/>
      <c r="X1244" s="494">
        <f t="shared" si="422"/>
        <v>0</v>
      </c>
      <c r="Y1244" s="506">
        <f t="shared" si="423"/>
        <v>0</v>
      </c>
      <c r="Z1244" s="498"/>
      <c r="AA1244" s="662"/>
      <c r="AB1244" s="662" t="str">
        <f t="shared" si="424"/>
        <v/>
      </c>
      <c r="AC1244" s="662" t="str">
        <f t="shared" si="425"/>
        <v/>
      </c>
    </row>
    <row r="1245" spans="2:29" ht="13.9" x14ac:dyDescent="0.35">
      <c r="B1245" s="563"/>
      <c r="C1245" s="522"/>
      <c r="D1245" s="521"/>
      <c r="E1245" s="498"/>
      <c r="F1245" s="498"/>
      <c r="G1245" s="498"/>
      <c r="H1245" s="498"/>
      <c r="I1245" s="494" t="str">
        <f t="shared" si="415"/>
        <v/>
      </c>
      <c r="J1245" s="500"/>
      <c r="K1245" s="509"/>
      <c r="L1245" s="494"/>
      <c r="M1245" s="496"/>
      <c r="N1245" s="496" t="str">
        <f t="shared" si="416"/>
        <v/>
      </c>
      <c r="O1245" s="496" t="str">
        <f t="shared" si="417"/>
        <v/>
      </c>
      <c r="P1245" s="496" t="str">
        <f t="shared" si="418"/>
        <v/>
      </c>
      <c r="Q1245" s="496" t="str">
        <f t="shared" si="419"/>
        <v/>
      </c>
      <c r="R1245" s="496" t="str">
        <f t="shared" si="420"/>
        <v/>
      </c>
      <c r="S1245" s="649" t="e">
        <f t="shared" si="426"/>
        <v>#VALUE!</v>
      </c>
      <c r="T1245" s="496" t="str">
        <f t="shared" si="421"/>
        <v/>
      </c>
      <c r="U1245" s="508"/>
      <c r="V1245" s="508"/>
      <c r="W1245" s="631"/>
      <c r="X1245" s="494">
        <f t="shared" si="422"/>
        <v>0</v>
      </c>
      <c r="Y1245" s="506">
        <f t="shared" si="423"/>
        <v>0</v>
      </c>
      <c r="Z1245" s="498"/>
      <c r="AA1245" s="662"/>
      <c r="AB1245" s="662" t="str">
        <f t="shared" si="424"/>
        <v/>
      </c>
      <c r="AC1245" s="662" t="str">
        <f t="shared" si="425"/>
        <v/>
      </c>
    </row>
    <row r="1246" spans="2:29" ht="13.9" x14ac:dyDescent="0.35">
      <c r="B1246" s="563"/>
      <c r="C1246" s="522"/>
      <c r="D1246" s="521"/>
      <c r="E1246" s="498"/>
      <c r="F1246" s="498"/>
      <c r="G1246" s="498"/>
      <c r="H1246" s="498"/>
      <c r="I1246" s="494" t="str">
        <f t="shared" si="415"/>
        <v/>
      </c>
      <c r="J1246" s="500"/>
      <c r="K1246" s="509"/>
      <c r="L1246" s="494"/>
      <c r="M1246" s="496"/>
      <c r="N1246" s="496" t="str">
        <f t="shared" si="416"/>
        <v/>
      </c>
      <c r="O1246" s="496" t="str">
        <f t="shared" si="417"/>
        <v/>
      </c>
      <c r="P1246" s="496" t="str">
        <f t="shared" si="418"/>
        <v/>
      </c>
      <c r="Q1246" s="496" t="str">
        <f t="shared" si="419"/>
        <v/>
      </c>
      <c r="R1246" s="496" t="str">
        <f t="shared" si="420"/>
        <v/>
      </c>
      <c r="S1246" s="649" t="e">
        <f t="shared" si="426"/>
        <v>#VALUE!</v>
      </c>
      <c r="T1246" s="496" t="str">
        <f t="shared" si="421"/>
        <v/>
      </c>
      <c r="U1246" s="508"/>
      <c r="V1246" s="508"/>
      <c r="W1246" s="631"/>
      <c r="X1246" s="494">
        <f t="shared" si="422"/>
        <v>0</v>
      </c>
      <c r="Y1246" s="506">
        <f t="shared" si="423"/>
        <v>0</v>
      </c>
      <c r="Z1246" s="498"/>
      <c r="AA1246" s="662"/>
      <c r="AB1246" s="662" t="str">
        <f t="shared" si="424"/>
        <v/>
      </c>
      <c r="AC1246" s="662" t="str">
        <f t="shared" si="425"/>
        <v/>
      </c>
    </row>
    <row r="1247" spans="2:29" ht="13.9" x14ac:dyDescent="0.35">
      <c r="B1247" s="563"/>
      <c r="C1247" s="522"/>
      <c r="D1247" s="521"/>
      <c r="E1247" s="498"/>
      <c r="F1247" s="498"/>
      <c r="G1247" s="498"/>
      <c r="H1247" s="498"/>
      <c r="I1247" s="494" t="str">
        <f t="shared" si="415"/>
        <v/>
      </c>
      <c r="J1247" s="500"/>
      <c r="K1247" s="509"/>
      <c r="L1247" s="494"/>
      <c r="M1247" s="496"/>
      <c r="N1247" s="496" t="str">
        <f t="shared" si="416"/>
        <v/>
      </c>
      <c r="O1247" s="496" t="str">
        <f t="shared" si="417"/>
        <v/>
      </c>
      <c r="P1247" s="496" t="str">
        <f t="shared" si="418"/>
        <v/>
      </c>
      <c r="Q1247" s="496" t="str">
        <f t="shared" si="419"/>
        <v/>
      </c>
      <c r="R1247" s="496" t="str">
        <f t="shared" si="420"/>
        <v/>
      </c>
      <c r="S1247" s="649" t="e">
        <f t="shared" si="426"/>
        <v>#VALUE!</v>
      </c>
      <c r="T1247" s="496" t="str">
        <f t="shared" si="421"/>
        <v/>
      </c>
      <c r="U1247" s="508"/>
      <c r="V1247" s="508"/>
      <c r="W1247" s="631"/>
      <c r="X1247" s="494">
        <f t="shared" si="422"/>
        <v>0</v>
      </c>
      <c r="Y1247" s="506">
        <f t="shared" si="423"/>
        <v>0</v>
      </c>
      <c r="Z1247" s="498"/>
      <c r="AA1247" s="662"/>
      <c r="AB1247" s="662" t="str">
        <f t="shared" si="424"/>
        <v/>
      </c>
      <c r="AC1247" s="662" t="str">
        <f t="shared" si="425"/>
        <v/>
      </c>
    </row>
    <row r="1248" spans="2:29" ht="13.9" x14ac:dyDescent="0.35">
      <c r="B1248" s="563"/>
      <c r="C1248" s="522"/>
      <c r="D1248" s="521"/>
      <c r="E1248" s="498"/>
      <c r="F1248" s="498"/>
      <c r="G1248" s="498"/>
      <c r="H1248" s="498"/>
      <c r="I1248" s="494" t="str">
        <f t="shared" si="415"/>
        <v/>
      </c>
      <c r="J1248" s="500"/>
      <c r="K1248" s="509"/>
      <c r="L1248" s="494"/>
      <c r="M1248" s="496"/>
      <c r="N1248" s="496" t="str">
        <f t="shared" si="416"/>
        <v/>
      </c>
      <c r="O1248" s="496" t="str">
        <f t="shared" si="417"/>
        <v/>
      </c>
      <c r="P1248" s="496" t="str">
        <f t="shared" si="418"/>
        <v/>
      </c>
      <c r="Q1248" s="496" t="str">
        <f t="shared" si="419"/>
        <v/>
      </c>
      <c r="R1248" s="496" t="str">
        <f t="shared" si="420"/>
        <v/>
      </c>
      <c r="S1248" s="649" t="e">
        <f t="shared" si="426"/>
        <v>#VALUE!</v>
      </c>
      <c r="T1248" s="496" t="str">
        <f t="shared" si="421"/>
        <v/>
      </c>
      <c r="U1248" s="508"/>
      <c r="V1248" s="508"/>
      <c r="W1248" s="631"/>
      <c r="X1248" s="494">
        <f t="shared" si="422"/>
        <v>0</v>
      </c>
      <c r="Y1248" s="506">
        <f t="shared" si="423"/>
        <v>0</v>
      </c>
      <c r="Z1248" s="498"/>
      <c r="AA1248" s="662"/>
      <c r="AB1248" s="662" t="str">
        <f t="shared" si="424"/>
        <v/>
      </c>
      <c r="AC1248" s="662" t="str">
        <f t="shared" si="425"/>
        <v/>
      </c>
    </row>
    <row r="1249" spans="2:29" ht="13.9" x14ac:dyDescent="0.35">
      <c r="B1249" s="563"/>
      <c r="C1249" s="522"/>
      <c r="D1249" s="521"/>
      <c r="E1249" s="498"/>
      <c r="F1249" s="498"/>
      <c r="G1249" s="498"/>
      <c r="H1249" s="498"/>
      <c r="I1249" s="494" t="str">
        <f t="shared" si="415"/>
        <v/>
      </c>
      <c r="J1249" s="500"/>
      <c r="K1249" s="509"/>
      <c r="L1249" s="494"/>
      <c r="M1249" s="496"/>
      <c r="N1249" s="496" t="str">
        <f t="shared" si="416"/>
        <v/>
      </c>
      <c r="O1249" s="496" t="str">
        <f t="shared" si="417"/>
        <v/>
      </c>
      <c r="P1249" s="496" t="str">
        <f t="shared" si="418"/>
        <v/>
      </c>
      <c r="Q1249" s="496" t="str">
        <f t="shared" si="419"/>
        <v/>
      </c>
      <c r="R1249" s="496" t="str">
        <f t="shared" si="420"/>
        <v/>
      </c>
      <c r="S1249" s="649" t="e">
        <f t="shared" si="426"/>
        <v>#VALUE!</v>
      </c>
      <c r="T1249" s="496" t="str">
        <f t="shared" si="421"/>
        <v/>
      </c>
      <c r="U1249" s="508"/>
      <c r="V1249" s="508"/>
      <c r="W1249" s="631"/>
      <c r="X1249" s="494">
        <f t="shared" si="422"/>
        <v>0</v>
      </c>
      <c r="Y1249" s="506">
        <f t="shared" si="423"/>
        <v>0</v>
      </c>
      <c r="Z1249" s="498"/>
      <c r="AA1249" s="662"/>
      <c r="AB1249" s="662" t="str">
        <f t="shared" si="424"/>
        <v/>
      </c>
      <c r="AC1249" s="662" t="str">
        <f t="shared" si="425"/>
        <v/>
      </c>
    </row>
    <row r="1250" spans="2:29" ht="13.9" x14ac:dyDescent="0.35">
      <c r="B1250" s="563"/>
      <c r="C1250" s="522"/>
      <c r="D1250" s="521"/>
      <c r="E1250" s="498"/>
      <c r="F1250" s="498"/>
      <c r="G1250" s="498"/>
      <c r="H1250" s="498"/>
      <c r="I1250" s="494" t="str">
        <f t="shared" si="415"/>
        <v/>
      </c>
      <c r="J1250" s="500"/>
      <c r="K1250" s="509"/>
      <c r="L1250" s="494"/>
      <c r="M1250" s="496"/>
      <c r="N1250" s="496" t="str">
        <f t="shared" si="416"/>
        <v/>
      </c>
      <c r="O1250" s="496" t="str">
        <f t="shared" si="417"/>
        <v/>
      </c>
      <c r="P1250" s="496" t="str">
        <f t="shared" si="418"/>
        <v/>
      </c>
      <c r="Q1250" s="496" t="str">
        <f t="shared" si="419"/>
        <v/>
      </c>
      <c r="R1250" s="496" t="str">
        <f t="shared" si="420"/>
        <v/>
      </c>
      <c r="S1250" s="649" t="e">
        <f t="shared" si="426"/>
        <v>#VALUE!</v>
      </c>
      <c r="T1250" s="496" t="str">
        <f t="shared" si="421"/>
        <v/>
      </c>
      <c r="U1250" s="508"/>
      <c r="V1250" s="508"/>
      <c r="W1250" s="631"/>
      <c r="X1250" s="494">
        <f t="shared" si="422"/>
        <v>0</v>
      </c>
      <c r="Y1250" s="506">
        <f t="shared" si="423"/>
        <v>0</v>
      </c>
      <c r="Z1250" s="498"/>
      <c r="AA1250" s="662"/>
      <c r="AB1250" s="662" t="str">
        <f t="shared" si="424"/>
        <v/>
      </c>
      <c r="AC1250" s="662" t="str">
        <f t="shared" si="425"/>
        <v/>
      </c>
    </row>
    <row r="1251" spans="2:29" ht="13.9" x14ac:dyDescent="0.35">
      <c r="B1251" s="563"/>
      <c r="C1251" s="522"/>
      <c r="D1251" s="521"/>
      <c r="E1251" s="498"/>
      <c r="F1251" s="498"/>
      <c r="G1251" s="498"/>
      <c r="H1251" s="498"/>
      <c r="I1251" s="494" t="str">
        <f t="shared" si="415"/>
        <v/>
      </c>
      <c r="J1251" s="500"/>
      <c r="K1251" s="509"/>
      <c r="L1251" s="494"/>
      <c r="M1251" s="496"/>
      <c r="N1251" s="496" t="str">
        <f t="shared" si="416"/>
        <v/>
      </c>
      <c r="O1251" s="496" t="str">
        <f t="shared" si="417"/>
        <v/>
      </c>
      <c r="P1251" s="496" t="str">
        <f t="shared" si="418"/>
        <v/>
      </c>
      <c r="Q1251" s="496" t="str">
        <f t="shared" si="419"/>
        <v/>
      </c>
      <c r="R1251" s="496" t="str">
        <f t="shared" si="420"/>
        <v/>
      </c>
      <c r="S1251" s="649" t="e">
        <f t="shared" si="426"/>
        <v>#VALUE!</v>
      </c>
      <c r="T1251" s="496" t="str">
        <f t="shared" si="421"/>
        <v/>
      </c>
      <c r="U1251" s="508"/>
      <c r="V1251" s="508"/>
      <c r="W1251" s="631"/>
      <c r="X1251" s="494">
        <f t="shared" si="422"/>
        <v>0</v>
      </c>
      <c r="Y1251" s="506">
        <f t="shared" si="423"/>
        <v>0</v>
      </c>
      <c r="Z1251" s="498"/>
      <c r="AA1251" s="662"/>
      <c r="AB1251" s="662" t="str">
        <f t="shared" si="424"/>
        <v/>
      </c>
      <c r="AC1251" s="662" t="str">
        <f t="shared" si="425"/>
        <v/>
      </c>
    </row>
    <row r="1252" spans="2:29" ht="13.9" x14ac:dyDescent="0.35">
      <c r="B1252" s="563"/>
      <c r="C1252" s="522"/>
      <c r="D1252" s="521"/>
      <c r="E1252" s="498"/>
      <c r="F1252" s="498"/>
      <c r="G1252" s="498"/>
      <c r="H1252" s="498"/>
      <c r="I1252" s="494" t="str">
        <f t="shared" si="415"/>
        <v/>
      </c>
      <c r="J1252" s="500"/>
      <c r="K1252" s="509"/>
      <c r="L1252" s="494"/>
      <c r="M1252" s="496"/>
      <c r="N1252" s="496" t="str">
        <f t="shared" si="416"/>
        <v/>
      </c>
      <c r="O1252" s="496" t="str">
        <f t="shared" si="417"/>
        <v/>
      </c>
      <c r="P1252" s="496" t="str">
        <f t="shared" si="418"/>
        <v/>
      </c>
      <c r="Q1252" s="496" t="str">
        <f t="shared" si="419"/>
        <v/>
      </c>
      <c r="R1252" s="496" t="str">
        <f t="shared" si="420"/>
        <v/>
      </c>
      <c r="S1252" s="649" t="e">
        <f t="shared" si="426"/>
        <v>#VALUE!</v>
      </c>
      <c r="T1252" s="496" t="str">
        <f t="shared" si="421"/>
        <v/>
      </c>
      <c r="U1252" s="508"/>
      <c r="V1252" s="508"/>
      <c r="W1252" s="631"/>
      <c r="X1252" s="494">
        <f t="shared" si="422"/>
        <v>0</v>
      </c>
      <c r="Y1252" s="506">
        <f t="shared" si="423"/>
        <v>0</v>
      </c>
      <c r="Z1252" s="498"/>
      <c r="AA1252" s="662"/>
      <c r="AB1252" s="662" t="str">
        <f t="shared" si="424"/>
        <v/>
      </c>
      <c r="AC1252" s="662" t="str">
        <f t="shared" si="425"/>
        <v/>
      </c>
    </row>
    <row r="1253" spans="2:29" ht="13.9" x14ac:dyDescent="0.35">
      <c r="B1253" s="563"/>
      <c r="C1253" s="522"/>
      <c r="D1253" s="521"/>
      <c r="E1253" s="498"/>
      <c r="F1253" s="498"/>
      <c r="G1253" s="498"/>
      <c r="H1253" s="498"/>
      <c r="I1253" s="494" t="str">
        <f t="shared" si="415"/>
        <v/>
      </c>
      <c r="J1253" s="500"/>
      <c r="K1253" s="509"/>
      <c r="L1253" s="494"/>
      <c r="M1253" s="496"/>
      <c r="N1253" s="496" t="str">
        <f t="shared" si="416"/>
        <v/>
      </c>
      <c r="O1253" s="496" t="str">
        <f t="shared" si="417"/>
        <v/>
      </c>
      <c r="P1253" s="496" t="str">
        <f t="shared" si="418"/>
        <v/>
      </c>
      <c r="Q1253" s="496" t="str">
        <f t="shared" si="419"/>
        <v/>
      </c>
      <c r="R1253" s="496" t="str">
        <f t="shared" si="420"/>
        <v/>
      </c>
      <c r="S1253" s="649" t="e">
        <f t="shared" si="426"/>
        <v>#VALUE!</v>
      </c>
      <c r="T1253" s="496" t="str">
        <f t="shared" si="421"/>
        <v/>
      </c>
      <c r="U1253" s="508"/>
      <c r="V1253" s="508"/>
      <c r="W1253" s="631"/>
      <c r="X1253" s="494">
        <f t="shared" si="422"/>
        <v>0</v>
      </c>
      <c r="Y1253" s="506">
        <f t="shared" si="423"/>
        <v>0</v>
      </c>
      <c r="Z1253" s="498"/>
      <c r="AA1253" s="662"/>
      <c r="AB1253" s="662" t="str">
        <f t="shared" si="424"/>
        <v/>
      </c>
      <c r="AC1253" s="662" t="str">
        <f t="shared" si="425"/>
        <v/>
      </c>
    </row>
    <row r="1254" spans="2:29" ht="13.9" x14ac:dyDescent="0.35">
      <c r="B1254" s="563"/>
      <c r="C1254" s="522"/>
      <c r="D1254" s="521"/>
      <c r="E1254" s="498"/>
      <c r="F1254" s="498"/>
      <c r="G1254" s="498"/>
      <c r="H1254" s="498"/>
      <c r="I1254" s="494" t="str">
        <f t="shared" si="415"/>
        <v/>
      </c>
      <c r="J1254" s="500"/>
      <c r="K1254" s="509"/>
      <c r="L1254" s="494"/>
      <c r="M1254" s="496"/>
      <c r="N1254" s="496" t="str">
        <f t="shared" si="416"/>
        <v/>
      </c>
      <c r="O1254" s="496" t="str">
        <f t="shared" si="417"/>
        <v/>
      </c>
      <c r="P1254" s="496" t="str">
        <f t="shared" si="418"/>
        <v/>
      </c>
      <c r="Q1254" s="496" t="str">
        <f t="shared" si="419"/>
        <v/>
      </c>
      <c r="R1254" s="496" t="str">
        <f t="shared" si="420"/>
        <v/>
      </c>
      <c r="S1254" s="649" t="e">
        <f t="shared" si="426"/>
        <v>#VALUE!</v>
      </c>
      <c r="T1254" s="496" t="str">
        <f t="shared" si="421"/>
        <v/>
      </c>
      <c r="U1254" s="508"/>
      <c r="V1254" s="508"/>
      <c r="W1254" s="631"/>
      <c r="X1254" s="494">
        <f t="shared" si="422"/>
        <v>0</v>
      </c>
      <c r="Y1254" s="506">
        <f t="shared" si="423"/>
        <v>0</v>
      </c>
      <c r="Z1254" s="498"/>
      <c r="AA1254" s="662"/>
      <c r="AB1254" s="662" t="str">
        <f t="shared" si="424"/>
        <v/>
      </c>
      <c r="AC1254" s="662" t="str">
        <f t="shared" si="425"/>
        <v/>
      </c>
    </row>
    <row r="1255" spans="2:29" ht="13.9" x14ac:dyDescent="0.35">
      <c r="B1255" s="563"/>
      <c r="C1255" s="522"/>
      <c r="D1255" s="521"/>
      <c r="E1255" s="498"/>
      <c r="F1255" s="498"/>
      <c r="G1255" s="498"/>
      <c r="H1255" s="498"/>
      <c r="I1255" s="494" t="str">
        <f t="shared" si="415"/>
        <v/>
      </c>
      <c r="J1255" s="500"/>
      <c r="K1255" s="509"/>
      <c r="L1255" s="494"/>
      <c r="M1255" s="496"/>
      <c r="N1255" s="496" t="str">
        <f t="shared" si="416"/>
        <v/>
      </c>
      <c r="O1255" s="496" t="str">
        <f t="shared" si="417"/>
        <v/>
      </c>
      <c r="P1255" s="496" t="str">
        <f t="shared" si="418"/>
        <v/>
      </c>
      <c r="Q1255" s="496" t="str">
        <f t="shared" si="419"/>
        <v/>
      </c>
      <c r="R1255" s="496" t="str">
        <f t="shared" si="420"/>
        <v/>
      </c>
      <c r="S1255" s="649" t="e">
        <f t="shared" si="426"/>
        <v>#VALUE!</v>
      </c>
      <c r="T1255" s="496" t="str">
        <f t="shared" si="421"/>
        <v/>
      </c>
      <c r="U1255" s="508"/>
      <c r="V1255" s="508"/>
      <c r="W1255" s="631"/>
      <c r="X1255" s="494">
        <f t="shared" si="422"/>
        <v>0</v>
      </c>
      <c r="Y1255" s="506">
        <f t="shared" si="423"/>
        <v>0</v>
      </c>
      <c r="Z1255" s="498"/>
      <c r="AA1255" s="662"/>
      <c r="AB1255" s="662" t="str">
        <f t="shared" si="424"/>
        <v/>
      </c>
      <c r="AC1255" s="662" t="str">
        <f t="shared" si="425"/>
        <v/>
      </c>
    </row>
    <row r="1256" spans="2:29" ht="13.9" x14ac:dyDescent="0.35">
      <c r="B1256" s="563"/>
      <c r="C1256" s="522"/>
      <c r="D1256" s="521"/>
      <c r="E1256" s="498"/>
      <c r="F1256" s="498"/>
      <c r="G1256" s="498"/>
      <c r="H1256" s="498"/>
      <c r="I1256" s="494" t="str">
        <f t="shared" si="415"/>
        <v/>
      </c>
      <c r="J1256" s="500"/>
      <c r="K1256" s="509"/>
      <c r="L1256" s="494"/>
      <c r="M1256" s="496"/>
      <c r="N1256" s="496" t="str">
        <f t="shared" si="416"/>
        <v/>
      </c>
      <c r="O1256" s="496" t="str">
        <f t="shared" si="417"/>
        <v/>
      </c>
      <c r="P1256" s="496" t="str">
        <f t="shared" si="418"/>
        <v/>
      </c>
      <c r="Q1256" s="496" t="str">
        <f t="shared" si="419"/>
        <v/>
      </c>
      <c r="R1256" s="496" t="str">
        <f t="shared" si="420"/>
        <v/>
      </c>
      <c r="S1256" s="649" t="e">
        <f t="shared" si="426"/>
        <v>#VALUE!</v>
      </c>
      <c r="T1256" s="496" t="str">
        <f t="shared" si="421"/>
        <v/>
      </c>
      <c r="U1256" s="508"/>
      <c r="V1256" s="508"/>
      <c r="W1256" s="631"/>
      <c r="X1256" s="494">
        <f t="shared" si="422"/>
        <v>0</v>
      </c>
      <c r="Y1256" s="506">
        <f t="shared" si="423"/>
        <v>0</v>
      </c>
      <c r="Z1256" s="498"/>
      <c r="AA1256" s="662"/>
      <c r="AB1256" s="662" t="str">
        <f t="shared" si="424"/>
        <v/>
      </c>
      <c r="AC1256" s="662" t="str">
        <f t="shared" si="425"/>
        <v/>
      </c>
    </row>
    <row r="1257" spans="2:29" ht="13.9" x14ac:dyDescent="0.35">
      <c r="B1257" s="563"/>
      <c r="C1257" s="522"/>
      <c r="D1257" s="521"/>
      <c r="E1257" s="498"/>
      <c r="F1257" s="498"/>
      <c r="G1257" s="498"/>
      <c r="H1257" s="498"/>
      <c r="I1257" s="494" t="str">
        <f t="shared" si="415"/>
        <v/>
      </c>
      <c r="J1257" s="500"/>
      <c r="K1257" s="509"/>
      <c r="L1257" s="494"/>
      <c r="M1257" s="496"/>
      <c r="N1257" s="496" t="str">
        <f t="shared" si="416"/>
        <v/>
      </c>
      <c r="O1257" s="496" t="str">
        <f t="shared" si="417"/>
        <v/>
      </c>
      <c r="P1257" s="496" t="str">
        <f t="shared" si="418"/>
        <v/>
      </c>
      <c r="Q1257" s="496" t="str">
        <f t="shared" si="419"/>
        <v/>
      </c>
      <c r="R1257" s="496" t="str">
        <f t="shared" si="420"/>
        <v/>
      </c>
      <c r="S1257" s="649" t="e">
        <f t="shared" si="426"/>
        <v>#VALUE!</v>
      </c>
      <c r="T1257" s="496" t="str">
        <f t="shared" si="421"/>
        <v/>
      </c>
      <c r="U1257" s="508"/>
      <c r="V1257" s="508"/>
      <c r="W1257" s="631"/>
      <c r="X1257" s="494">
        <f t="shared" si="422"/>
        <v>0</v>
      </c>
      <c r="Y1257" s="506">
        <f t="shared" si="423"/>
        <v>0</v>
      </c>
      <c r="Z1257" s="498"/>
      <c r="AA1257" s="662"/>
      <c r="AB1257" s="662" t="str">
        <f t="shared" si="424"/>
        <v/>
      </c>
      <c r="AC1257" s="662" t="str">
        <f t="shared" si="425"/>
        <v/>
      </c>
    </row>
    <row r="1258" spans="2:29" ht="13.9" x14ac:dyDescent="0.35">
      <c r="B1258" s="563"/>
      <c r="C1258" s="522"/>
      <c r="D1258" s="521"/>
      <c r="E1258" s="498"/>
      <c r="F1258" s="498"/>
      <c r="G1258" s="498"/>
      <c r="H1258" s="498"/>
      <c r="I1258" s="494" t="str">
        <f t="shared" si="415"/>
        <v/>
      </c>
      <c r="J1258" s="500"/>
      <c r="K1258" s="509"/>
      <c r="L1258" s="494"/>
      <c r="M1258" s="496"/>
      <c r="N1258" s="496" t="str">
        <f t="shared" si="416"/>
        <v/>
      </c>
      <c r="O1258" s="496" t="str">
        <f t="shared" si="417"/>
        <v/>
      </c>
      <c r="P1258" s="496" t="str">
        <f t="shared" si="418"/>
        <v/>
      </c>
      <c r="Q1258" s="496" t="str">
        <f t="shared" si="419"/>
        <v/>
      </c>
      <c r="R1258" s="496" t="str">
        <f t="shared" si="420"/>
        <v/>
      </c>
      <c r="S1258" s="649" t="e">
        <f t="shared" si="426"/>
        <v>#VALUE!</v>
      </c>
      <c r="T1258" s="496" t="str">
        <f t="shared" si="421"/>
        <v/>
      </c>
      <c r="U1258" s="508"/>
      <c r="V1258" s="508"/>
      <c r="W1258" s="631"/>
      <c r="X1258" s="494">
        <f t="shared" si="422"/>
        <v>0</v>
      </c>
      <c r="Y1258" s="506">
        <f t="shared" si="423"/>
        <v>0</v>
      </c>
      <c r="Z1258" s="498"/>
      <c r="AA1258" s="662"/>
      <c r="AB1258" s="662" t="str">
        <f t="shared" si="424"/>
        <v/>
      </c>
      <c r="AC1258" s="662" t="str">
        <f t="shared" si="425"/>
        <v/>
      </c>
    </row>
    <row r="1259" spans="2:29" ht="13.9" x14ac:dyDescent="0.35">
      <c r="B1259" s="563"/>
      <c r="C1259" s="522"/>
      <c r="D1259" s="521"/>
      <c r="E1259" s="498"/>
      <c r="F1259" s="498"/>
      <c r="G1259" s="498"/>
      <c r="H1259" s="498"/>
      <c r="I1259" s="494" t="str">
        <f t="shared" si="415"/>
        <v/>
      </c>
      <c r="J1259" s="500"/>
      <c r="K1259" s="509"/>
      <c r="L1259" s="494"/>
      <c r="M1259" s="496"/>
      <c r="N1259" s="496" t="str">
        <f t="shared" si="416"/>
        <v/>
      </c>
      <c r="O1259" s="496" t="str">
        <f t="shared" si="417"/>
        <v/>
      </c>
      <c r="P1259" s="496" t="str">
        <f t="shared" si="418"/>
        <v/>
      </c>
      <c r="Q1259" s="496" t="str">
        <f t="shared" si="419"/>
        <v/>
      </c>
      <c r="R1259" s="496" t="str">
        <f t="shared" si="420"/>
        <v/>
      </c>
      <c r="S1259" s="649" t="e">
        <f t="shared" si="426"/>
        <v>#VALUE!</v>
      </c>
      <c r="T1259" s="496" t="str">
        <f t="shared" si="421"/>
        <v/>
      </c>
      <c r="U1259" s="508"/>
      <c r="V1259" s="508"/>
      <c r="W1259" s="631"/>
      <c r="X1259" s="494">
        <f t="shared" si="422"/>
        <v>0</v>
      </c>
      <c r="Y1259" s="506">
        <f t="shared" si="423"/>
        <v>0</v>
      </c>
      <c r="Z1259" s="498"/>
      <c r="AA1259" s="662"/>
      <c r="AB1259" s="662" t="str">
        <f t="shared" si="424"/>
        <v/>
      </c>
      <c r="AC1259" s="662" t="str">
        <f t="shared" si="425"/>
        <v/>
      </c>
    </row>
    <row r="1260" spans="2:29" ht="13.9" x14ac:dyDescent="0.35">
      <c r="B1260" s="563"/>
      <c r="C1260" s="522"/>
      <c r="D1260" s="521"/>
      <c r="E1260" s="498"/>
      <c r="F1260" s="498"/>
      <c r="G1260" s="498"/>
      <c r="H1260" s="498"/>
      <c r="I1260" s="494" t="str">
        <f t="shared" si="415"/>
        <v/>
      </c>
      <c r="J1260" s="500"/>
      <c r="K1260" s="509"/>
      <c r="L1260" s="494"/>
      <c r="M1260" s="496"/>
      <c r="N1260" s="496" t="str">
        <f t="shared" si="416"/>
        <v/>
      </c>
      <c r="O1260" s="496" t="str">
        <f t="shared" si="417"/>
        <v/>
      </c>
      <c r="P1260" s="496" t="str">
        <f t="shared" si="418"/>
        <v/>
      </c>
      <c r="Q1260" s="496" t="str">
        <f t="shared" si="419"/>
        <v/>
      </c>
      <c r="R1260" s="496" t="str">
        <f t="shared" si="420"/>
        <v/>
      </c>
      <c r="S1260" s="649" t="e">
        <f t="shared" si="426"/>
        <v>#VALUE!</v>
      </c>
      <c r="T1260" s="496" t="str">
        <f t="shared" si="421"/>
        <v/>
      </c>
      <c r="U1260" s="508"/>
      <c r="V1260" s="508"/>
      <c r="W1260" s="631"/>
      <c r="X1260" s="494">
        <f t="shared" si="422"/>
        <v>0</v>
      </c>
      <c r="Y1260" s="506">
        <f t="shared" si="423"/>
        <v>0</v>
      </c>
      <c r="Z1260" s="498"/>
      <c r="AA1260" s="662"/>
      <c r="AB1260" s="662" t="str">
        <f t="shared" si="424"/>
        <v/>
      </c>
      <c r="AC1260" s="662" t="str">
        <f t="shared" si="425"/>
        <v/>
      </c>
    </row>
    <row r="1261" spans="2:29" ht="13.9" x14ac:dyDescent="0.35">
      <c r="B1261" s="563"/>
      <c r="C1261" s="522"/>
      <c r="D1261" s="521"/>
      <c r="E1261" s="498"/>
      <c r="F1261" s="498"/>
      <c r="G1261" s="498"/>
      <c r="H1261" s="498"/>
      <c r="I1261" s="494" t="str">
        <f t="shared" si="415"/>
        <v/>
      </c>
      <c r="J1261" s="500"/>
      <c r="K1261" s="509"/>
      <c r="L1261" s="494"/>
      <c r="M1261" s="496"/>
      <c r="N1261" s="496" t="str">
        <f t="shared" si="416"/>
        <v/>
      </c>
      <c r="O1261" s="496" t="str">
        <f t="shared" si="417"/>
        <v/>
      </c>
      <c r="P1261" s="496" t="str">
        <f t="shared" si="418"/>
        <v/>
      </c>
      <c r="Q1261" s="496" t="str">
        <f t="shared" si="419"/>
        <v/>
      </c>
      <c r="R1261" s="496" t="str">
        <f t="shared" si="420"/>
        <v/>
      </c>
      <c r="S1261" s="649" t="e">
        <f t="shared" si="426"/>
        <v>#VALUE!</v>
      </c>
      <c r="T1261" s="496" t="str">
        <f t="shared" si="421"/>
        <v/>
      </c>
      <c r="U1261" s="508"/>
      <c r="V1261" s="508"/>
      <c r="W1261" s="631"/>
      <c r="X1261" s="494">
        <f t="shared" si="422"/>
        <v>0</v>
      </c>
      <c r="Y1261" s="506">
        <f t="shared" si="423"/>
        <v>0</v>
      </c>
      <c r="Z1261" s="498"/>
      <c r="AA1261" s="662"/>
      <c r="AB1261" s="662" t="str">
        <f t="shared" si="424"/>
        <v/>
      </c>
      <c r="AC1261" s="662" t="str">
        <f t="shared" si="425"/>
        <v/>
      </c>
    </row>
    <row r="1262" spans="2:29" ht="13.9" x14ac:dyDescent="0.35">
      <c r="B1262" s="563"/>
      <c r="C1262" s="522"/>
      <c r="D1262" s="521"/>
      <c r="E1262" s="498"/>
      <c r="F1262" s="498"/>
      <c r="G1262" s="498"/>
      <c r="H1262" s="498"/>
      <c r="I1262" s="494" t="str">
        <f t="shared" si="415"/>
        <v/>
      </c>
      <c r="J1262" s="500"/>
      <c r="K1262" s="509"/>
      <c r="L1262" s="494"/>
      <c r="M1262" s="496"/>
      <c r="N1262" s="496" t="str">
        <f t="shared" si="416"/>
        <v/>
      </c>
      <c r="O1262" s="496" t="str">
        <f t="shared" si="417"/>
        <v/>
      </c>
      <c r="P1262" s="496" t="str">
        <f t="shared" si="418"/>
        <v/>
      </c>
      <c r="Q1262" s="496" t="str">
        <f t="shared" si="419"/>
        <v/>
      </c>
      <c r="R1262" s="496" t="str">
        <f t="shared" si="420"/>
        <v/>
      </c>
      <c r="S1262" s="649" t="e">
        <f t="shared" si="426"/>
        <v>#VALUE!</v>
      </c>
      <c r="T1262" s="496" t="str">
        <f t="shared" si="421"/>
        <v/>
      </c>
      <c r="U1262" s="508"/>
      <c r="V1262" s="508"/>
      <c r="W1262" s="631"/>
      <c r="X1262" s="494">
        <f t="shared" si="422"/>
        <v>0</v>
      </c>
      <c r="Y1262" s="506">
        <f t="shared" si="423"/>
        <v>0</v>
      </c>
      <c r="Z1262" s="498"/>
      <c r="AA1262" s="662"/>
      <c r="AB1262" s="662" t="str">
        <f t="shared" si="424"/>
        <v/>
      </c>
      <c r="AC1262" s="662" t="str">
        <f t="shared" si="425"/>
        <v/>
      </c>
    </row>
    <row r="1263" spans="2:29" ht="13.9" x14ac:dyDescent="0.35">
      <c r="B1263" s="563"/>
      <c r="C1263" s="522"/>
      <c r="D1263" s="521"/>
      <c r="E1263" s="498"/>
      <c r="F1263" s="498"/>
      <c r="G1263" s="498"/>
      <c r="H1263" s="498"/>
      <c r="I1263" s="494" t="str">
        <f t="shared" si="415"/>
        <v/>
      </c>
      <c r="J1263" s="500"/>
      <c r="K1263" s="509"/>
      <c r="L1263" s="494"/>
      <c r="M1263" s="496"/>
      <c r="N1263" s="496" t="str">
        <f t="shared" si="416"/>
        <v/>
      </c>
      <c r="O1263" s="496" t="str">
        <f t="shared" si="417"/>
        <v/>
      </c>
      <c r="P1263" s="496" t="str">
        <f t="shared" si="418"/>
        <v/>
      </c>
      <c r="Q1263" s="496" t="str">
        <f t="shared" si="419"/>
        <v/>
      </c>
      <c r="R1263" s="496" t="str">
        <f t="shared" si="420"/>
        <v/>
      </c>
      <c r="S1263" s="649" t="e">
        <f t="shared" si="426"/>
        <v>#VALUE!</v>
      </c>
      <c r="T1263" s="496" t="str">
        <f t="shared" si="421"/>
        <v/>
      </c>
      <c r="U1263" s="508"/>
      <c r="V1263" s="508"/>
      <c r="W1263" s="631"/>
      <c r="X1263" s="494">
        <f t="shared" si="422"/>
        <v>0</v>
      </c>
      <c r="Y1263" s="506">
        <f t="shared" si="423"/>
        <v>0</v>
      </c>
      <c r="Z1263" s="498"/>
      <c r="AA1263" s="662"/>
      <c r="AB1263" s="662" t="str">
        <f t="shared" si="424"/>
        <v/>
      </c>
      <c r="AC1263" s="662" t="str">
        <f t="shared" si="425"/>
        <v/>
      </c>
    </row>
    <row r="1264" spans="2:29" ht="13.9" x14ac:dyDescent="0.35">
      <c r="B1264" s="563"/>
      <c r="C1264" s="522"/>
      <c r="D1264" s="521"/>
      <c r="E1264" s="498"/>
      <c r="F1264" s="498"/>
      <c r="G1264" s="498"/>
      <c r="H1264" s="498"/>
      <c r="I1264" s="494" t="str">
        <f t="shared" si="415"/>
        <v/>
      </c>
      <c r="J1264" s="500"/>
      <c r="K1264" s="509"/>
      <c r="L1264" s="494"/>
      <c r="M1264" s="496"/>
      <c r="N1264" s="496" t="str">
        <f t="shared" si="416"/>
        <v/>
      </c>
      <c r="O1264" s="496" t="str">
        <f t="shared" si="417"/>
        <v/>
      </c>
      <c r="P1264" s="496" t="str">
        <f t="shared" si="418"/>
        <v/>
      </c>
      <c r="Q1264" s="496" t="str">
        <f t="shared" si="419"/>
        <v/>
      </c>
      <c r="R1264" s="496" t="str">
        <f t="shared" si="420"/>
        <v/>
      </c>
      <c r="S1264" s="649" t="e">
        <f t="shared" si="426"/>
        <v>#VALUE!</v>
      </c>
      <c r="T1264" s="496" t="str">
        <f t="shared" si="421"/>
        <v/>
      </c>
      <c r="U1264" s="508"/>
      <c r="V1264" s="508"/>
      <c r="W1264" s="631"/>
      <c r="X1264" s="494">
        <f t="shared" si="422"/>
        <v>0</v>
      </c>
      <c r="Y1264" s="506">
        <f t="shared" si="423"/>
        <v>0</v>
      </c>
      <c r="Z1264" s="498"/>
      <c r="AA1264" s="662"/>
      <c r="AB1264" s="662" t="str">
        <f t="shared" si="424"/>
        <v/>
      </c>
      <c r="AC1264" s="662" t="str">
        <f t="shared" si="425"/>
        <v/>
      </c>
    </row>
    <row r="1265" spans="2:29" ht="13.9" x14ac:dyDescent="0.35">
      <c r="B1265" s="563"/>
      <c r="C1265" s="522"/>
      <c r="D1265" s="521"/>
      <c r="E1265" s="498"/>
      <c r="F1265" s="498"/>
      <c r="G1265" s="498"/>
      <c r="H1265" s="498"/>
      <c r="I1265" s="494" t="str">
        <f t="shared" si="415"/>
        <v/>
      </c>
      <c r="J1265" s="500"/>
      <c r="K1265" s="509"/>
      <c r="L1265" s="494"/>
      <c r="M1265" s="496"/>
      <c r="N1265" s="496" t="str">
        <f t="shared" si="416"/>
        <v/>
      </c>
      <c r="O1265" s="496" t="str">
        <f t="shared" si="417"/>
        <v/>
      </c>
      <c r="P1265" s="496" t="str">
        <f t="shared" si="418"/>
        <v/>
      </c>
      <c r="Q1265" s="496" t="str">
        <f t="shared" si="419"/>
        <v/>
      </c>
      <c r="R1265" s="496" t="str">
        <f t="shared" si="420"/>
        <v/>
      </c>
      <c r="S1265" s="649" t="e">
        <f t="shared" si="426"/>
        <v>#VALUE!</v>
      </c>
      <c r="T1265" s="496" t="str">
        <f t="shared" si="421"/>
        <v/>
      </c>
      <c r="U1265" s="508"/>
      <c r="V1265" s="508"/>
      <c r="W1265" s="631"/>
      <c r="X1265" s="494">
        <f t="shared" si="422"/>
        <v>0</v>
      </c>
      <c r="Y1265" s="506">
        <f t="shared" si="423"/>
        <v>0</v>
      </c>
      <c r="Z1265" s="498"/>
      <c r="AA1265" s="662"/>
      <c r="AB1265" s="662" t="str">
        <f t="shared" si="424"/>
        <v/>
      </c>
      <c r="AC1265" s="662" t="str">
        <f t="shared" si="425"/>
        <v/>
      </c>
    </row>
    <row r="1266" spans="2:29" ht="13.9" x14ac:dyDescent="0.35">
      <c r="B1266" s="563"/>
      <c r="C1266" s="522"/>
      <c r="D1266" s="521"/>
      <c r="E1266" s="498"/>
      <c r="F1266" s="498"/>
      <c r="G1266" s="498"/>
      <c r="H1266" s="498"/>
      <c r="I1266" s="494" t="str">
        <f t="shared" si="415"/>
        <v/>
      </c>
      <c r="J1266" s="500"/>
      <c r="K1266" s="509"/>
      <c r="L1266" s="494"/>
      <c r="M1266" s="496"/>
      <c r="N1266" s="496" t="str">
        <f t="shared" si="416"/>
        <v/>
      </c>
      <c r="O1266" s="496" t="str">
        <f t="shared" si="417"/>
        <v/>
      </c>
      <c r="P1266" s="496" t="str">
        <f t="shared" si="418"/>
        <v/>
      </c>
      <c r="Q1266" s="496" t="str">
        <f t="shared" si="419"/>
        <v/>
      </c>
      <c r="R1266" s="496" t="str">
        <f t="shared" si="420"/>
        <v/>
      </c>
      <c r="S1266" s="649" t="e">
        <f t="shared" si="426"/>
        <v>#VALUE!</v>
      </c>
      <c r="T1266" s="496" t="str">
        <f t="shared" si="421"/>
        <v/>
      </c>
      <c r="U1266" s="508"/>
      <c r="V1266" s="508"/>
      <c r="W1266" s="631"/>
      <c r="X1266" s="494">
        <f t="shared" si="422"/>
        <v>0</v>
      </c>
      <c r="Y1266" s="506">
        <f t="shared" si="423"/>
        <v>0</v>
      </c>
      <c r="Z1266" s="498"/>
      <c r="AA1266" s="662"/>
      <c r="AB1266" s="662" t="str">
        <f t="shared" si="424"/>
        <v/>
      </c>
      <c r="AC1266" s="662" t="str">
        <f t="shared" si="425"/>
        <v/>
      </c>
    </row>
    <row r="1267" spans="2:29" ht="13.9" x14ac:dyDescent="0.35">
      <c r="B1267" s="563"/>
      <c r="C1267" s="522"/>
      <c r="D1267" s="521"/>
      <c r="E1267" s="498"/>
      <c r="F1267" s="498"/>
      <c r="G1267" s="498"/>
      <c r="H1267" s="498"/>
      <c r="I1267" s="494" t="str">
        <f t="shared" ref="I1267:I1330" si="427">IF(H1267="","",VLOOKUP(H1267,Applicator,2,0))</f>
        <v/>
      </c>
      <c r="J1267" s="500"/>
      <c r="K1267" s="509"/>
      <c r="L1267" s="494"/>
      <c r="M1267" s="496"/>
      <c r="N1267" s="496" t="str">
        <f t="shared" ref="N1267:N1330" si="428">IF(M1267="","",VLOOKUP(M1267,apple_list,2,0))</f>
        <v/>
      </c>
      <c r="O1267" s="496" t="str">
        <f t="shared" ref="O1267:O1330" si="429">IF(M1267="","",VLOOKUP(M1267,apple_list,3,0))</f>
        <v/>
      </c>
      <c r="P1267" s="496" t="str">
        <f t="shared" ref="P1267:P1330" si="430">IF(M1267="","",VLOOKUP(M1267,apple_list,4,0))</f>
        <v/>
      </c>
      <c r="Q1267" s="496" t="str">
        <f t="shared" ref="Q1267:Q1330" si="431">IF(M1267="","",VLOOKUP(M1267,apple_list,5,0))</f>
        <v/>
      </c>
      <c r="R1267" s="496" t="str">
        <f t="shared" ref="R1267:R1330" si="432">IF(M1267="","",VLOOKUP(M1267,apple_list,6,0))</f>
        <v/>
      </c>
      <c r="S1267" s="649" t="e">
        <f t="shared" si="426"/>
        <v>#VALUE!</v>
      </c>
      <c r="T1267" s="496" t="str">
        <f t="shared" ref="T1267:T1330" si="433">IF(M1267="","",VLOOKUP(M1267,apple_list,7,0))</f>
        <v/>
      </c>
      <c r="U1267" s="508"/>
      <c r="V1267" s="508"/>
      <c r="W1267" s="631"/>
      <c r="X1267" s="494">
        <f t="shared" ref="X1267:X1330" si="434">U1267*V1267</f>
        <v>0</v>
      </c>
      <c r="Y1267" s="506">
        <f t="shared" ref="Y1267:Y1330" si="435">W1267</f>
        <v>0</v>
      </c>
      <c r="Z1267" s="498"/>
      <c r="AA1267" s="662"/>
      <c r="AB1267" s="662" t="str">
        <f t="shared" si="424"/>
        <v/>
      </c>
      <c r="AC1267" s="662" t="str">
        <f t="shared" si="425"/>
        <v/>
      </c>
    </row>
    <row r="1268" spans="2:29" ht="13.9" x14ac:dyDescent="0.35">
      <c r="B1268" s="563"/>
      <c r="C1268" s="522"/>
      <c r="D1268" s="521"/>
      <c r="E1268" s="498"/>
      <c r="F1268" s="498"/>
      <c r="G1268" s="498"/>
      <c r="H1268" s="498"/>
      <c r="I1268" s="494" t="str">
        <f t="shared" si="427"/>
        <v/>
      </c>
      <c r="J1268" s="500"/>
      <c r="K1268" s="509"/>
      <c r="L1268" s="494"/>
      <c r="M1268" s="496"/>
      <c r="N1268" s="496" t="str">
        <f t="shared" si="428"/>
        <v/>
      </c>
      <c r="O1268" s="496" t="str">
        <f t="shared" si="429"/>
        <v/>
      </c>
      <c r="P1268" s="496" t="str">
        <f t="shared" si="430"/>
        <v/>
      </c>
      <c r="Q1268" s="496" t="str">
        <f t="shared" si="431"/>
        <v/>
      </c>
      <c r="R1268" s="496" t="str">
        <f t="shared" si="432"/>
        <v/>
      </c>
      <c r="S1268" s="649" t="e">
        <f t="shared" si="426"/>
        <v>#VALUE!</v>
      </c>
      <c r="T1268" s="496" t="str">
        <f t="shared" si="433"/>
        <v/>
      </c>
      <c r="U1268" s="508"/>
      <c r="V1268" s="508"/>
      <c r="W1268" s="631"/>
      <c r="X1268" s="494">
        <f t="shared" si="434"/>
        <v>0</v>
      </c>
      <c r="Y1268" s="506">
        <f t="shared" si="435"/>
        <v>0</v>
      </c>
      <c r="Z1268" s="498"/>
      <c r="AA1268" s="662"/>
      <c r="AB1268" s="662" t="str">
        <f t="shared" si="424"/>
        <v/>
      </c>
      <c r="AC1268" s="662" t="str">
        <f t="shared" si="425"/>
        <v/>
      </c>
    </row>
    <row r="1269" spans="2:29" ht="13.9" x14ac:dyDescent="0.35">
      <c r="B1269" s="563"/>
      <c r="C1269" s="522"/>
      <c r="D1269" s="521"/>
      <c r="E1269" s="498"/>
      <c r="F1269" s="498"/>
      <c r="G1269" s="498"/>
      <c r="H1269" s="498"/>
      <c r="I1269" s="494" t="str">
        <f t="shared" si="427"/>
        <v/>
      </c>
      <c r="J1269" s="500"/>
      <c r="K1269" s="509"/>
      <c r="L1269" s="494"/>
      <c r="M1269" s="496"/>
      <c r="N1269" s="496" t="str">
        <f t="shared" si="428"/>
        <v/>
      </c>
      <c r="O1269" s="496" t="str">
        <f t="shared" si="429"/>
        <v/>
      </c>
      <c r="P1269" s="496" t="str">
        <f t="shared" si="430"/>
        <v/>
      </c>
      <c r="Q1269" s="496" t="str">
        <f t="shared" si="431"/>
        <v/>
      </c>
      <c r="R1269" s="496" t="str">
        <f t="shared" si="432"/>
        <v/>
      </c>
      <c r="S1269" s="649" t="e">
        <f t="shared" si="426"/>
        <v>#VALUE!</v>
      </c>
      <c r="T1269" s="496" t="str">
        <f t="shared" si="433"/>
        <v/>
      </c>
      <c r="U1269" s="508"/>
      <c r="V1269" s="508"/>
      <c r="W1269" s="631"/>
      <c r="X1269" s="494">
        <f t="shared" si="434"/>
        <v>0</v>
      </c>
      <c r="Y1269" s="506">
        <f t="shared" si="435"/>
        <v>0</v>
      </c>
      <c r="Z1269" s="498"/>
      <c r="AA1269" s="662"/>
      <c r="AB1269" s="662" t="str">
        <f t="shared" si="424"/>
        <v/>
      </c>
      <c r="AC1269" s="662" t="str">
        <f t="shared" si="425"/>
        <v/>
      </c>
    </row>
    <row r="1270" spans="2:29" ht="13.9" x14ac:dyDescent="0.35">
      <c r="B1270" s="563"/>
      <c r="C1270" s="522"/>
      <c r="D1270" s="521"/>
      <c r="E1270" s="498"/>
      <c r="F1270" s="498"/>
      <c r="G1270" s="498"/>
      <c r="H1270" s="498"/>
      <c r="I1270" s="494" t="str">
        <f t="shared" si="427"/>
        <v/>
      </c>
      <c r="J1270" s="500"/>
      <c r="K1270" s="509"/>
      <c r="L1270" s="494"/>
      <c r="M1270" s="496"/>
      <c r="N1270" s="496" t="str">
        <f t="shared" si="428"/>
        <v/>
      </c>
      <c r="O1270" s="496" t="str">
        <f t="shared" si="429"/>
        <v/>
      </c>
      <c r="P1270" s="496" t="str">
        <f t="shared" si="430"/>
        <v/>
      </c>
      <c r="Q1270" s="496" t="str">
        <f t="shared" si="431"/>
        <v/>
      </c>
      <c r="R1270" s="496" t="str">
        <f t="shared" si="432"/>
        <v/>
      </c>
      <c r="S1270" s="649" t="e">
        <f t="shared" si="426"/>
        <v>#VALUE!</v>
      </c>
      <c r="T1270" s="496" t="str">
        <f t="shared" si="433"/>
        <v/>
      </c>
      <c r="U1270" s="508"/>
      <c r="V1270" s="508"/>
      <c r="W1270" s="631"/>
      <c r="X1270" s="494">
        <f t="shared" si="434"/>
        <v>0</v>
      </c>
      <c r="Y1270" s="506">
        <f t="shared" si="435"/>
        <v>0</v>
      </c>
      <c r="Z1270" s="498"/>
      <c r="AA1270" s="662"/>
      <c r="AB1270" s="662" t="str">
        <f t="shared" si="424"/>
        <v/>
      </c>
      <c r="AC1270" s="662" t="str">
        <f t="shared" si="425"/>
        <v/>
      </c>
    </row>
    <row r="1271" spans="2:29" ht="13.9" x14ac:dyDescent="0.35">
      <c r="B1271" s="563"/>
      <c r="C1271" s="522"/>
      <c r="D1271" s="521"/>
      <c r="E1271" s="498"/>
      <c r="F1271" s="498"/>
      <c r="G1271" s="498"/>
      <c r="H1271" s="498"/>
      <c r="I1271" s="494" t="str">
        <f t="shared" si="427"/>
        <v/>
      </c>
      <c r="J1271" s="500"/>
      <c r="K1271" s="509"/>
      <c r="L1271" s="494"/>
      <c r="M1271" s="496"/>
      <c r="N1271" s="496" t="str">
        <f t="shared" si="428"/>
        <v/>
      </c>
      <c r="O1271" s="496" t="str">
        <f t="shared" si="429"/>
        <v/>
      </c>
      <c r="P1271" s="496" t="str">
        <f t="shared" si="430"/>
        <v/>
      </c>
      <c r="Q1271" s="496" t="str">
        <f t="shared" si="431"/>
        <v/>
      </c>
      <c r="R1271" s="496" t="str">
        <f t="shared" si="432"/>
        <v/>
      </c>
      <c r="S1271" s="649" t="e">
        <f t="shared" si="426"/>
        <v>#VALUE!</v>
      </c>
      <c r="T1271" s="496" t="str">
        <f t="shared" si="433"/>
        <v/>
      </c>
      <c r="U1271" s="508"/>
      <c r="V1271" s="508"/>
      <c r="W1271" s="631"/>
      <c r="X1271" s="494">
        <f t="shared" si="434"/>
        <v>0</v>
      </c>
      <c r="Y1271" s="506">
        <f t="shared" si="435"/>
        <v>0</v>
      </c>
      <c r="Z1271" s="498"/>
      <c r="AA1271" s="662"/>
      <c r="AB1271" s="662" t="str">
        <f t="shared" si="424"/>
        <v/>
      </c>
      <c r="AC1271" s="662" t="str">
        <f t="shared" si="425"/>
        <v/>
      </c>
    </row>
    <row r="1272" spans="2:29" ht="13.9" x14ac:dyDescent="0.35">
      <c r="B1272" s="563"/>
      <c r="C1272" s="522"/>
      <c r="D1272" s="521"/>
      <c r="E1272" s="498"/>
      <c r="F1272" s="498"/>
      <c r="G1272" s="498"/>
      <c r="H1272" s="498"/>
      <c r="I1272" s="494" t="str">
        <f t="shared" si="427"/>
        <v/>
      </c>
      <c r="J1272" s="500"/>
      <c r="K1272" s="509"/>
      <c r="L1272" s="494"/>
      <c r="M1272" s="496"/>
      <c r="N1272" s="496" t="str">
        <f t="shared" si="428"/>
        <v/>
      </c>
      <c r="O1272" s="496" t="str">
        <f t="shared" si="429"/>
        <v/>
      </c>
      <c r="P1272" s="496" t="str">
        <f t="shared" si="430"/>
        <v/>
      </c>
      <c r="Q1272" s="496" t="str">
        <f t="shared" si="431"/>
        <v/>
      </c>
      <c r="R1272" s="496" t="str">
        <f t="shared" si="432"/>
        <v/>
      </c>
      <c r="S1272" s="649" t="e">
        <f t="shared" si="426"/>
        <v>#VALUE!</v>
      </c>
      <c r="T1272" s="496" t="str">
        <f t="shared" si="433"/>
        <v/>
      </c>
      <c r="U1272" s="508"/>
      <c r="V1272" s="508"/>
      <c r="W1272" s="631"/>
      <c r="X1272" s="494">
        <f t="shared" si="434"/>
        <v>0</v>
      </c>
      <c r="Y1272" s="506">
        <f t="shared" si="435"/>
        <v>0</v>
      </c>
      <c r="Z1272" s="498"/>
      <c r="AA1272" s="662"/>
      <c r="AB1272" s="662" t="str">
        <f t="shared" si="424"/>
        <v/>
      </c>
      <c r="AC1272" s="662" t="str">
        <f t="shared" si="425"/>
        <v/>
      </c>
    </row>
    <row r="1273" spans="2:29" ht="13.9" x14ac:dyDescent="0.35">
      <c r="B1273" s="563"/>
      <c r="C1273" s="522"/>
      <c r="D1273" s="521"/>
      <c r="E1273" s="498"/>
      <c r="F1273" s="498"/>
      <c r="G1273" s="498"/>
      <c r="H1273" s="498"/>
      <c r="I1273" s="494" t="str">
        <f t="shared" si="427"/>
        <v/>
      </c>
      <c r="J1273" s="500"/>
      <c r="K1273" s="509"/>
      <c r="L1273" s="494"/>
      <c r="M1273" s="496"/>
      <c r="N1273" s="496" t="str">
        <f t="shared" si="428"/>
        <v/>
      </c>
      <c r="O1273" s="496" t="str">
        <f t="shared" si="429"/>
        <v/>
      </c>
      <c r="P1273" s="496" t="str">
        <f t="shared" si="430"/>
        <v/>
      </c>
      <c r="Q1273" s="496" t="str">
        <f t="shared" si="431"/>
        <v/>
      </c>
      <c r="R1273" s="496" t="str">
        <f t="shared" si="432"/>
        <v/>
      </c>
      <c r="S1273" s="649" t="e">
        <f t="shared" si="426"/>
        <v>#VALUE!</v>
      </c>
      <c r="T1273" s="496" t="str">
        <f t="shared" si="433"/>
        <v/>
      </c>
      <c r="U1273" s="508"/>
      <c r="V1273" s="508"/>
      <c r="W1273" s="631"/>
      <c r="X1273" s="494">
        <f t="shared" si="434"/>
        <v>0</v>
      </c>
      <c r="Y1273" s="506">
        <f t="shared" si="435"/>
        <v>0</v>
      </c>
      <c r="Z1273" s="498"/>
      <c r="AA1273" s="662"/>
      <c r="AB1273" s="662" t="str">
        <f t="shared" si="424"/>
        <v/>
      </c>
      <c r="AC1273" s="662" t="str">
        <f t="shared" si="425"/>
        <v/>
      </c>
    </row>
    <row r="1274" spans="2:29" ht="13.9" x14ac:dyDescent="0.35">
      <c r="B1274" s="563"/>
      <c r="C1274" s="522"/>
      <c r="D1274" s="521"/>
      <c r="E1274" s="498"/>
      <c r="F1274" s="498"/>
      <c r="G1274" s="498"/>
      <c r="H1274" s="498"/>
      <c r="I1274" s="494" t="str">
        <f t="shared" si="427"/>
        <v/>
      </c>
      <c r="J1274" s="500"/>
      <c r="K1274" s="509"/>
      <c r="L1274" s="494"/>
      <c r="M1274" s="496"/>
      <c r="N1274" s="496" t="str">
        <f t="shared" si="428"/>
        <v/>
      </c>
      <c r="O1274" s="496" t="str">
        <f t="shared" si="429"/>
        <v/>
      </c>
      <c r="P1274" s="496" t="str">
        <f t="shared" si="430"/>
        <v/>
      </c>
      <c r="Q1274" s="496" t="str">
        <f t="shared" si="431"/>
        <v/>
      </c>
      <c r="R1274" s="496" t="str">
        <f t="shared" si="432"/>
        <v/>
      </c>
      <c r="S1274" s="649" t="e">
        <f t="shared" si="426"/>
        <v>#VALUE!</v>
      </c>
      <c r="T1274" s="496" t="str">
        <f t="shared" si="433"/>
        <v/>
      </c>
      <c r="U1274" s="508"/>
      <c r="V1274" s="508"/>
      <c r="W1274" s="631"/>
      <c r="X1274" s="494">
        <f t="shared" si="434"/>
        <v>0</v>
      </c>
      <c r="Y1274" s="506">
        <f t="shared" si="435"/>
        <v>0</v>
      </c>
      <c r="Z1274" s="498"/>
      <c r="AA1274" s="662"/>
      <c r="AB1274" s="662" t="str">
        <f t="shared" si="424"/>
        <v/>
      </c>
      <c r="AC1274" s="662" t="str">
        <f t="shared" si="425"/>
        <v/>
      </c>
    </row>
    <row r="1275" spans="2:29" ht="13.9" x14ac:dyDescent="0.35">
      <c r="B1275" s="563"/>
      <c r="C1275" s="522"/>
      <c r="D1275" s="521"/>
      <c r="E1275" s="498"/>
      <c r="F1275" s="498"/>
      <c r="G1275" s="498"/>
      <c r="H1275" s="498"/>
      <c r="I1275" s="494" t="str">
        <f t="shared" si="427"/>
        <v/>
      </c>
      <c r="J1275" s="500"/>
      <c r="K1275" s="509"/>
      <c r="L1275" s="494"/>
      <c r="M1275" s="496"/>
      <c r="N1275" s="496" t="str">
        <f t="shared" si="428"/>
        <v/>
      </c>
      <c r="O1275" s="496" t="str">
        <f t="shared" si="429"/>
        <v/>
      </c>
      <c r="P1275" s="496" t="str">
        <f t="shared" si="430"/>
        <v/>
      </c>
      <c r="Q1275" s="496" t="str">
        <f t="shared" si="431"/>
        <v/>
      </c>
      <c r="R1275" s="496" t="str">
        <f t="shared" si="432"/>
        <v/>
      </c>
      <c r="S1275" s="649" t="e">
        <f t="shared" si="426"/>
        <v>#VALUE!</v>
      </c>
      <c r="T1275" s="496" t="str">
        <f t="shared" si="433"/>
        <v/>
      </c>
      <c r="U1275" s="508"/>
      <c r="V1275" s="508"/>
      <c r="W1275" s="631"/>
      <c r="X1275" s="494">
        <f t="shared" si="434"/>
        <v>0</v>
      </c>
      <c r="Y1275" s="506">
        <f t="shared" si="435"/>
        <v>0</v>
      </c>
      <c r="Z1275" s="498"/>
      <c r="AA1275" s="662"/>
      <c r="AB1275" s="662" t="str">
        <f t="shared" si="424"/>
        <v/>
      </c>
      <c r="AC1275" s="662" t="str">
        <f t="shared" si="425"/>
        <v/>
      </c>
    </row>
    <row r="1276" spans="2:29" ht="13.9" x14ac:dyDescent="0.35">
      <c r="B1276" s="563"/>
      <c r="C1276" s="522"/>
      <c r="D1276" s="521"/>
      <c r="E1276" s="498"/>
      <c r="F1276" s="498"/>
      <c r="G1276" s="498"/>
      <c r="H1276" s="498"/>
      <c r="I1276" s="494" t="str">
        <f t="shared" si="427"/>
        <v/>
      </c>
      <c r="J1276" s="500"/>
      <c r="K1276" s="509"/>
      <c r="L1276" s="494"/>
      <c r="M1276" s="496"/>
      <c r="N1276" s="496" t="str">
        <f t="shared" si="428"/>
        <v/>
      </c>
      <c r="O1276" s="496" t="str">
        <f t="shared" si="429"/>
        <v/>
      </c>
      <c r="P1276" s="496" t="str">
        <f t="shared" si="430"/>
        <v/>
      </c>
      <c r="Q1276" s="496" t="str">
        <f t="shared" si="431"/>
        <v/>
      </c>
      <c r="R1276" s="496" t="str">
        <f t="shared" si="432"/>
        <v/>
      </c>
      <c r="S1276" s="649" t="e">
        <f t="shared" si="426"/>
        <v>#VALUE!</v>
      </c>
      <c r="T1276" s="496" t="str">
        <f t="shared" si="433"/>
        <v/>
      </c>
      <c r="U1276" s="508"/>
      <c r="V1276" s="508"/>
      <c r="W1276" s="631"/>
      <c r="X1276" s="494">
        <f t="shared" si="434"/>
        <v>0</v>
      </c>
      <c r="Y1276" s="506">
        <f t="shared" si="435"/>
        <v>0</v>
      </c>
      <c r="Z1276" s="498"/>
      <c r="AA1276" s="662"/>
      <c r="AB1276" s="662" t="str">
        <f t="shared" si="424"/>
        <v/>
      </c>
      <c r="AC1276" s="662" t="str">
        <f t="shared" si="425"/>
        <v/>
      </c>
    </row>
    <row r="1277" spans="2:29" ht="13.9" x14ac:dyDescent="0.35">
      <c r="B1277" s="563"/>
      <c r="C1277" s="522"/>
      <c r="D1277" s="521"/>
      <c r="E1277" s="498"/>
      <c r="F1277" s="498"/>
      <c r="G1277" s="498"/>
      <c r="H1277" s="498"/>
      <c r="I1277" s="494" t="str">
        <f t="shared" si="427"/>
        <v/>
      </c>
      <c r="J1277" s="500"/>
      <c r="K1277" s="509"/>
      <c r="L1277" s="494"/>
      <c r="M1277" s="496"/>
      <c r="N1277" s="496" t="str">
        <f t="shared" si="428"/>
        <v/>
      </c>
      <c r="O1277" s="496" t="str">
        <f t="shared" si="429"/>
        <v/>
      </c>
      <c r="P1277" s="496" t="str">
        <f t="shared" si="430"/>
        <v/>
      </c>
      <c r="Q1277" s="496" t="str">
        <f t="shared" si="431"/>
        <v/>
      </c>
      <c r="R1277" s="496" t="str">
        <f t="shared" si="432"/>
        <v/>
      </c>
      <c r="S1277" s="649" t="e">
        <f t="shared" si="426"/>
        <v>#VALUE!</v>
      </c>
      <c r="T1277" s="496" t="str">
        <f t="shared" si="433"/>
        <v/>
      </c>
      <c r="U1277" s="508"/>
      <c r="V1277" s="508"/>
      <c r="W1277" s="631"/>
      <c r="X1277" s="494">
        <f t="shared" si="434"/>
        <v>0</v>
      </c>
      <c r="Y1277" s="506">
        <f t="shared" si="435"/>
        <v>0</v>
      </c>
      <c r="Z1277" s="498"/>
      <c r="AA1277" s="662"/>
      <c r="AB1277" s="662" t="str">
        <f t="shared" si="424"/>
        <v/>
      </c>
      <c r="AC1277" s="662" t="str">
        <f t="shared" si="425"/>
        <v/>
      </c>
    </row>
    <row r="1278" spans="2:29" ht="13.9" x14ac:dyDescent="0.35">
      <c r="B1278" s="563"/>
      <c r="C1278" s="522"/>
      <c r="D1278" s="521"/>
      <c r="E1278" s="498"/>
      <c r="F1278" s="498"/>
      <c r="G1278" s="498"/>
      <c r="H1278" s="498"/>
      <c r="I1278" s="494" t="str">
        <f t="shared" si="427"/>
        <v/>
      </c>
      <c r="J1278" s="500"/>
      <c r="K1278" s="509"/>
      <c r="L1278" s="494"/>
      <c r="M1278" s="496"/>
      <c r="N1278" s="496" t="str">
        <f t="shared" si="428"/>
        <v/>
      </c>
      <c r="O1278" s="496" t="str">
        <f t="shared" si="429"/>
        <v/>
      </c>
      <c r="P1278" s="496" t="str">
        <f t="shared" si="430"/>
        <v/>
      </c>
      <c r="Q1278" s="496" t="str">
        <f t="shared" si="431"/>
        <v/>
      </c>
      <c r="R1278" s="496" t="str">
        <f t="shared" si="432"/>
        <v/>
      </c>
      <c r="S1278" s="649" t="e">
        <f t="shared" si="426"/>
        <v>#VALUE!</v>
      </c>
      <c r="T1278" s="496" t="str">
        <f t="shared" si="433"/>
        <v/>
      </c>
      <c r="U1278" s="508"/>
      <c r="V1278" s="508"/>
      <c r="W1278" s="631"/>
      <c r="X1278" s="494">
        <f t="shared" si="434"/>
        <v>0</v>
      </c>
      <c r="Y1278" s="506">
        <f t="shared" si="435"/>
        <v>0</v>
      </c>
      <c r="Z1278" s="498"/>
      <c r="AA1278" s="662"/>
      <c r="AB1278" s="662" t="str">
        <f t="shared" si="424"/>
        <v/>
      </c>
      <c r="AC1278" s="662" t="str">
        <f t="shared" si="425"/>
        <v/>
      </c>
    </row>
    <row r="1279" spans="2:29" ht="13.9" x14ac:dyDescent="0.35">
      <c r="B1279" s="563"/>
      <c r="C1279" s="522"/>
      <c r="D1279" s="521"/>
      <c r="E1279" s="498"/>
      <c r="F1279" s="498"/>
      <c r="G1279" s="498"/>
      <c r="H1279" s="498"/>
      <c r="I1279" s="494" t="str">
        <f t="shared" si="427"/>
        <v/>
      </c>
      <c r="J1279" s="500"/>
      <c r="K1279" s="509"/>
      <c r="L1279" s="494"/>
      <c r="M1279" s="496"/>
      <c r="N1279" s="496" t="str">
        <f t="shared" si="428"/>
        <v/>
      </c>
      <c r="O1279" s="496" t="str">
        <f t="shared" si="429"/>
        <v/>
      </c>
      <c r="P1279" s="496" t="str">
        <f t="shared" si="430"/>
        <v/>
      </c>
      <c r="Q1279" s="496" t="str">
        <f t="shared" si="431"/>
        <v/>
      </c>
      <c r="R1279" s="496" t="str">
        <f t="shared" si="432"/>
        <v/>
      </c>
      <c r="S1279" s="649" t="e">
        <f t="shared" si="426"/>
        <v>#VALUE!</v>
      </c>
      <c r="T1279" s="496" t="str">
        <f t="shared" si="433"/>
        <v/>
      </c>
      <c r="U1279" s="508"/>
      <c r="V1279" s="508"/>
      <c r="W1279" s="631"/>
      <c r="X1279" s="494">
        <f t="shared" si="434"/>
        <v>0</v>
      </c>
      <c r="Y1279" s="506">
        <f t="shared" si="435"/>
        <v>0</v>
      </c>
      <c r="Z1279" s="498"/>
      <c r="AA1279" s="662"/>
      <c r="AB1279" s="662" t="str">
        <f t="shared" si="424"/>
        <v/>
      </c>
      <c r="AC1279" s="662" t="str">
        <f t="shared" si="425"/>
        <v/>
      </c>
    </row>
    <row r="1280" spans="2:29" ht="13.9" x14ac:dyDescent="0.35">
      <c r="B1280" s="563"/>
      <c r="C1280" s="522"/>
      <c r="D1280" s="521"/>
      <c r="E1280" s="498"/>
      <c r="F1280" s="498"/>
      <c r="G1280" s="498"/>
      <c r="H1280" s="498"/>
      <c r="I1280" s="494" t="str">
        <f t="shared" si="427"/>
        <v/>
      </c>
      <c r="J1280" s="500"/>
      <c r="K1280" s="509"/>
      <c r="L1280" s="494"/>
      <c r="M1280" s="496"/>
      <c r="N1280" s="496" t="str">
        <f t="shared" si="428"/>
        <v/>
      </c>
      <c r="O1280" s="496" t="str">
        <f t="shared" si="429"/>
        <v/>
      </c>
      <c r="P1280" s="496" t="str">
        <f t="shared" si="430"/>
        <v/>
      </c>
      <c r="Q1280" s="496" t="str">
        <f t="shared" si="431"/>
        <v/>
      </c>
      <c r="R1280" s="496" t="str">
        <f t="shared" si="432"/>
        <v/>
      </c>
      <c r="S1280" s="649" t="e">
        <f t="shared" si="426"/>
        <v>#VALUE!</v>
      </c>
      <c r="T1280" s="496" t="str">
        <f t="shared" si="433"/>
        <v/>
      </c>
      <c r="U1280" s="508"/>
      <c r="V1280" s="508"/>
      <c r="W1280" s="631"/>
      <c r="X1280" s="494">
        <f t="shared" si="434"/>
        <v>0</v>
      </c>
      <c r="Y1280" s="506">
        <f t="shared" si="435"/>
        <v>0</v>
      </c>
      <c r="Z1280" s="498"/>
      <c r="AA1280" s="662"/>
      <c r="AB1280" s="662" t="str">
        <f t="shared" si="424"/>
        <v/>
      </c>
      <c r="AC1280" s="662" t="str">
        <f t="shared" si="425"/>
        <v/>
      </c>
    </row>
    <row r="1281" spans="2:29" ht="13.9" x14ac:dyDescent="0.35">
      <c r="B1281" s="563"/>
      <c r="C1281" s="522"/>
      <c r="D1281" s="521"/>
      <c r="E1281" s="498"/>
      <c r="F1281" s="498"/>
      <c r="G1281" s="498"/>
      <c r="H1281" s="498"/>
      <c r="I1281" s="494" t="str">
        <f t="shared" si="427"/>
        <v/>
      </c>
      <c r="J1281" s="500"/>
      <c r="K1281" s="509"/>
      <c r="L1281" s="494"/>
      <c r="M1281" s="496"/>
      <c r="N1281" s="496" t="str">
        <f t="shared" si="428"/>
        <v/>
      </c>
      <c r="O1281" s="496" t="str">
        <f t="shared" si="429"/>
        <v/>
      </c>
      <c r="P1281" s="496" t="str">
        <f t="shared" si="430"/>
        <v/>
      </c>
      <c r="Q1281" s="496" t="str">
        <f t="shared" si="431"/>
        <v/>
      </c>
      <c r="R1281" s="496" t="str">
        <f t="shared" si="432"/>
        <v/>
      </c>
      <c r="S1281" s="649" t="e">
        <f t="shared" si="426"/>
        <v>#VALUE!</v>
      </c>
      <c r="T1281" s="496" t="str">
        <f t="shared" si="433"/>
        <v/>
      </c>
      <c r="U1281" s="508"/>
      <c r="V1281" s="508"/>
      <c r="W1281" s="631"/>
      <c r="X1281" s="494">
        <f t="shared" si="434"/>
        <v>0</v>
      </c>
      <c r="Y1281" s="506">
        <f t="shared" si="435"/>
        <v>0</v>
      </c>
      <c r="Z1281" s="498"/>
      <c r="AA1281" s="662"/>
      <c r="AB1281" s="662" t="str">
        <f t="shared" si="424"/>
        <v/>
      </c>
      <c r="AC1281" s="662" t="str">
        <f t="shared" si="425"/>
        <v/>
      </c>
    </row>
    <row r="1282" spans="2:29" ht="13.9" x14ac:dyDescent="0.35">
      <c r="B1282" s="563"/>
      <c r="C1282" s="522"/>
      <c r="D1282" s="521"/>
      <c r="E1282" s="498"/>
      <c r="F1282" s="498"/>
      <c r="G1282" s="498"/>
      <c r="H1282" s="498"/>
      <c r="I1282" s="494" t="str">
        <f t="shared" si="427"/>
        <v/>
      </c>
      <c r="J1282" s="500"/>
      <c r="K1282" s="509"/>
      <c r="L1282" s="494"/>
      <c r="M1282" s="496"/>
      <c r="N1282" s="496" t="str">
        <f t="shared" si="428"/>
        <v/>
      </c>
      <c r="O1282" s="496" t="str">
        <f t="shared" si="429"/>
        <v/>
      </c>
      <c r="P1282" s="496" t="str">
        <f t="shared" si="430"/>
        <v/>
      </c>
      <c r="Q1282" s="496" t="str">
        <f t="shared" si="431"/>
        <v/>
      </c>
      <c r="R1282" s="496" t="str">
        <f t="shared" si="432"/>
        <v/>
      </c>
      <c r="S1282" s="649" t="e">
        <f t="shared" si="426"/>
        <v>#VALUE!</v>
      </c>
      <c r="T1282" s="496" t="str">
        <f t="shared" si="433"/>
        <v/>
      </c>
      <c r="U1282" s="508"/>
      <c r="V1282" s="508"/>
      <c r="W1282" s="631"/>
      <c r="X1282" s="494">
        <f t="shared" si="434"/>
        <v>0</v>
      </c>
      <c r="Y1282" s="506">
        <f t="shared" si="435"/>
        <v>0</v>
      </c>
      <c r="Z1282" s="498"/>
      <c r="AA1282" s="662"/>
      <c r="AB1282" s="662" t="str">
        <f t="shared" si="424"/>
        <v/>
      </c>
      <c r="AC1282" s="662" t="str">
        <f t="shared" si="425"/>
        <v/>
      </c>
    </row>
    <row r="1283" spans="2:29" ht="13.9" x14ac:dyDescent="0.35">
      <c r="B1283" s="563"/>
      <c r="C1283" s="522"/>
      <c r="D1283" s="521"/>
      <c r="E1283" s="498"/>
      <c r="F1283" s="498"/>
      <c r="G1283" s="498"/>
      <c r="H1283" s="498"/>
      <c r="I1283" s="494" t="str">
        <f t="shared" si="427"/>
        <v/>
      </c>
      <c r="J1283" s="500"/>
      <c r="K1283" s="509"/>
      <c r="L1283" s="494"/>
      <c r="M1283" s="496"/>
      <c r="N1283" s="496" t="str">
        <f t="shared" si="428"/>
        <v/>
      </c>
      <c r="O1283" s="496" t="str">
        <f t="shared" si="429"/>
        <v/>
      </c>
      <c r="P1283" s="496" t="str">
        <f t="shared" si="430"/>
        <v/>
      </c>
      <c r="Q1283" s="496" t="str">
        <f t="shared" si="431"/>
        <v/>
      </c>
      <c r="R1283" s="496" t="str">
        <f t="shared" si="432"/>
        <v/>
      </c>
      <c r="S1283" s="649" t="e">
        <f t="shared" si="426"/>
        <v>#VALUE!</v>
      </c>
      <c r="T1283" s="496" t="str">
        <f t="shared" si="433"/>
        <v/>
      </c>
      <c r="U1283" s="508"/>
      <c r="V1283" s="508"/>
      <c r="W1283" s="631"/>
      <c r="X1283" s="494">
        <f t="shared" si="434"/>
        <v>0</v>
      </c>
      <c r="Y1283" s="506">
        <f t="shared" si="435"/>
        <v>0</v>
      </c>
      <c r="Z1283" s="498"/>
      <c r="AA1283" s="662"/>
      <c r="AB1283" s="662" t="str">
        <f t="shared" si="424"/>
        <v/>
      </c>
      <c r="AC1283" s="662" t="str">
        <f t="shared" si="425"/>
        <v/>
      </c>
    </row>
    <row r="1284" spans="2:29" ht="13.9" x14ac:dyDescent="0.35">
      <c r="B1284" s="563"/>
      <c r="C1284" s="522"/>
      <c r="D1284" s="521"/>
      <c r="E1284" s="498"/>
      <c r="F1284" s="498"/>
      <c r="G1284" s="498"/>
      <c r="H1284" s="498"/>
      <c r="I1284" s="494" t="str">
        <f t="shared" si="427"/>
        <v/>
      </c>
      <c r="J1284" s="500"/>
      <c r="K1284" s="509"/>
      <c r="L1284" s="494"/>
      <c r="M1284" s="496"/>
      <c r="N1284" s="496" t="str">
        <f t="shared" si="428"/>
        <v/>
      </c>
      <c r="O1284" s="496" t="str">
        <f t="shared" si="429"/>
        <v/>
      </c>
      <c r="P1284" s="496" t="str">
        <f t="shared" si="430"/>
        <v/>
      </c>
      <c r="Q1284" s="496" t="str">
        <f t="shared" si="431"/>
        <v/>
      </c>
      <c r="R1284" s="496" t="str">
        <f t="shared" si="432"/>
        <v/>
      </c>
      <c r="S1284" s="649" t="e">
        <f t="shared" si="426"/>
        <v>#VALUE!</v>
      </c>
      <c r="T1284" s="496" t="str">
        <f t="shared" si="433"/>
        <v/>
      </c>
      <c r="U1284" s="508"/>
      <c r="V1284" s="508"/>
      <c r="W1284" s="631"/>
      <c r="X1284" s="494">
        <f t="shared" si="434"/>
        <v>0</v>
      </c>
      <c r="Y1284" s="506">
        <f t="shared" si="435"/>
        <v>0</v>
      </c>
      <c r="Z1284" s="498"/>
      <c r="AA1284" s="662"/>
      <c r="AB1284" s="662" t="str">
        <f t="shared" si="424"/>
        <v/>
      </c>
      <c r="AC1284" s="662" t="str">
        <f t="shared" si="425"/>
        <v/>
      </c>
    </row>
    <row r="1285" spans="2:29" ht="13.9" x14ac:dyDescent="0.35">
      <c r="B1285" s="563"/>
      <c r="C1285" s="522"/>
      <c r="D1285" s="521"/>
      <c r="E1285" s="498"/>
      <c r="F1285" s="498"/>
      <c r="G1285" s="498"/>
      <c r="H1285" s="498"/>
      <c r="I1285" s="494" t="str">
        <f t="shared" si="427"/>
        <v/>
      </c>
      <c r="J1285" s="500"/>
      <c r="K1285" s="509"/>
      <c r="L1285" s="494"/>
      <c r="M1285" s="496"/>
      <c r="N1285" s="496" t="str">
        <f t="shared" si="428"/>
        <v/>
      </c>
      <c r="O1285" s="496" t="str">
        <f t="shared" si="429"/>
        <v/>
      </c>
      <c r="P1285" s="496" t="str">
        <f t="shared" si="430"/>
        <v/>
      </c>
      <c r="Q1285" s="496" t="str">
        <f t="shared" si="431"/>
        <v/>
      </c>
      <c r="R1285" s="496" t="str">
        <f t="shared" si="432"/>
        <v/>
      </c>
      <c r="S1285" s="649" t="e">
        <f t="shared" si="426"/>
        <v>#VALUE!</v>
      </c>
      <c r="T1285" s="496" t="str">
        <f t="shared" si="433"/>
        <v/>
      </c>
      <c r="U1285" s="508"/>
      <c r="V1285" s="508"/>
      <c r="W1285" s="631"/>
      <c r="X1285" s="494">
        <f t="shared" si="434"/>
        <v>0</v>
      </c>
      <c r="Y1285" s="506">
        <f t="shared" si="435"/>
        <v>0</v>
      </c>
      <c r="Z1285" s="498"/>
      <c r="AA1285" s="662"/>
      <c r="AB1285" s="662" t="str">
        <f t="shared" si="424"/>
        <v/>
      </c>
      <c r="AC1285" s="662" t="str">
        <f t="shared" si="425"/>
        <v/>
      </c>
    </row>
    <row r="1286" spans="2:29" ht="13.9" x14ac:dyDescent="0.35">
      <c r="B1286" s="563"/>
      <c r="C1286" s="522"/>
      <c r="D1286" s="521"/>
      <c r="E1286" s="498"/>
      <c r="F1286" s="498"/>
      <c r="G1286" s="498"/>
      <c r="H1286" s="498"/>
      <c r="I1286" s="494" t="str">
        <f t="shared" si="427"/>
        <v/>
      </c>
      <c r="J1286" s="500"/>
      <c r="K1286" s="509"/>
      <c r="L1286" s="494"/>
      <c r="M1286" s="496"/>
      <c r="N1286" s="496" t="str">
        <f t="shared" si="428"/>
        <v/>
      </c>
      <c r="O1286" s="496" t="str">
        <f t="shared" si="429"/>
        <v/>
      </c>
      <c r="P1286" s="496" t="str">
        <f t="shared" si="430"/>
        <v/>
      </c>
      <c r="Q1286" s="496" t="str">
        <f t="shared" si="431"/>
        <v/>
      </c>
      <c r="R1286" s="496" t="str">
        <f t="shared" si="432"/>
        <v/>
      </c>
      <c r="S1286" s="649" t="e">
        <f t="shared" si="426"/>
        <v>#VALUE!</v>
      </c>
      <c r="T1286" s="496" t="str">
        <f t="shared" si="433"/>
        <v/>
      </c>
      <c r="U1286" s="508"/>
      <c r="V1286" s="508"/>
      <c r="W1286" s="631"/>
      <c r="X1286" s="494">
        <f t="shared" si="434"/>
        <v>0</v>
      </c>
      <c r="Y1286" s="506">
        <f t="shared" si="435"/>
        <v>0</v>
      </c>
      <c r="Z1286" s="498"/>
      <c r="AA1286" s="662"/>
      <c r="AB1286" s="662" t="str">
        <f t="shared" ref="AB1286:AB1349" si="436">IF(X1286=0,"",AA1286*X1286)</f>
        <v/>
      </c>
      <c r="AC1286" s="662" t="str">
        <f t="shared" ref="AC1286:AC1349" si="437">IF(X1286=0,"",AB1286/U1286)</f>
        <v/>
      </c>
    </row>
    <row r="1287" spans="2:29" ht="13.9" x14ac:dyDescent="0.35">
      <c r="B1287" s="563"/>
      <c r="C1287" s="522"/>
      <c r="D1287" s="521"/>
      <c r="E1287" s="498"/>
      <c r="F1287" s="498"/>
      <c r="G1287" s="498"/>
      <c r="H1287" s="498"/>
      <c r="I1287" s="494" t="str">
        <f t="shared" si="427"/>
        <v/>
      </c>
      <c r="J1287" s="500"/>
      <c r="K1287" s="509"/>
      <c r="L1287" s="494"/>
      <c r="M1287" s="496"/>
      <c r="N1287" s="496" t="str">
        <f t="shared" si="428"/>
        <v/>
      </c>
      <c r="O1287" s="496" t="str">
        <f t="shared" si="429"/>
        <v/>
      </c>
      <c r="P1287" s="496" t="str">
        <f t="shared" si="430"/>
        <v/>
      </c>
      <c r="Q1287" s="496" t="str">
        <f t="shared" si="431"/>
        <v/>
      </c>
      <c r="R1287" s="496" t="str">
        <f t="shared" si="432"/>
        <v/>
      </c>
      <c r="S1287" s="649" t="e">
        <f t="shared" ref="S1287:S1350" si="438">B1287+R1287</f>
        <v>#VALUE!</v>
      </c>
      <c r="T1287" s="496" t="str">
        <f t="shared" si="433"/>
        <v/>
      </c>
      <c r="U1287" s="508"/>
      <c r="V1287" s="508"/>
      <c r="W1287" s="631"/>
      <c r="X1287" s="494">
        <f t="shared" si="434"/>
        <v>0</v>
      </c>
      <c r="Y1287" s="506">
        <f t="shared" si="435"/>
        <v>0</v>
      </c>
      <c r="Z1287" s="498"/>
      <c r="AA1287" s="662"/>
      <c r="AB1287" s="662" t="str">
        <f t="shared" si="436"/>
        <v/>
      </c>
      <c r="AC1287" s="662" t="str">
        <f t="shared" si="437"/>
        <v/>
      </c>
    </row>
    <row r="1288" spans="2:29" ht="13.9" x14ac:dyDescent="0.35">
      <c r="B1288" s="563"/>
      <c r="C1288" s="522"/>
      <c r="D1288" s="521"/>
      <c r="E1288" s="498"/>
      <c r="F1288" s="498"/>
      <c r="G1288" s="498"/>
      <c r="H1288" s="498"/>
      <c r="I1288" s="494" t="str">
        <f t="shared" si="427"/>
        <v/>
      </c>
      <c r="J1288" s="500"/>
      <c r="K1288" s="509"/>
      <c r="L1288" s="494"/>
      <c r="M1288" s="496"/>
      <c r="N1288" s="496" t="str">
        <f t="shared" si="428"/>
        <v/>
      </c>
      <c r="O1288" s="496" t="str">
        <f t="shared" si="429"/>
        <v/>
      </c>
      <c r="P1288" s="496" t="str">
        <f t="shared" si="430"/>
        <v/>
      </c>
      <c r="Q1288" s="496" t="str">
        <f t="shared" si="431"/>
        <v/>
      </c>
      <c r="R1288" s="496" t="str">
        <f t="shared" si="432"/>
        <v/>
      </c>
      <c r="S1288" s="649" t="e">
        <f t="shared" si="438"/>
        <v>#VALUE!</v>
      </c>
      <c r="T1288" s="496" t="str">
        <f t="shared" si="433"/>
        <v/>
      </c>
      <c r="U1288" s="508"/>
      <c r="V1288" s="508"/>
      <c r="W1288" s="631"/>
      <c r="X1288" s="494">
        <f t="shared" si="434"/>
        <v>0</v>
      </c>
      <c r="Y1288" s="506">
        <f t="shared" si="435"/>
        <v>0</v>
      </c>
      <c r="Z1288" s="498"/>
      <c r="AA1288" s="662"/>
      <c r="AB1288" s="662" t="str">
        <f t="shared" si="436"/>
        <v/>
      </c>
      <c r="AC1288" s="662" t="str">
        <f t="shared" si="437"/>
        <v/>
      </c>
    </row>
    <row r="1289" spans="2:29" ht="13.9" x14ac:dyDescent="0.35">
      <c r="B1289" s="563"/>
      <c r="C1289" s="522"/>
      <c r="D1289" s="521"/>
      <c r="E1289" s="498"/>
      <c r="F1289" s="498"/>
      <c r="G1289" s="498"/>
      <c r="H1289" s="498"/>
      <c r="I1289" s="494" t="str">
        <f t="shared" si="427"/>
        <v/>
      </c>
      <c r="J1289" s="500"/>
      <c r="K1289" s="509"/>
      <c r="L1289" s="494"/>
      <c r="M1289" s="496"/>
      <c r="N1289" s="496" t="str">
        <f t="shared" si="428"/>
        <v/>
      </c>
      <c r="O1289" s="496" t="str">
        <f t="shared" si="429"/>
        <v/>
      </c>
      <c r="P1289" s="496" t="str">
        <f t="shared" si="430"/>
        <v/>
      </c>
      <c r="Q1289" s="496" t="str">
        <f t="shared" si="431"/>
        <v/>
      </c>
      <c r="R1289" s="496" t="str">
        <f t="shared" si="432"/>
        <v/>
      </c>
      <c r="S1289" s="649" t="e">
        <f t="shared" si="438"/>
        <v>#VALUE!</v>
      </c>
      <c r="T1289" s="496" t="str">
        <f t="shared" si="433"/>
        <v/>
      </c>
      <c r="U1289" s="508"/>
      <c r="V1289" s="508"/>
      <c r="W1289" s="631"/>
      <c r="X1289" s="494">
        <f t="shared" si="434"/>
        <v>0</v>
      </c>
      <c r="Y1289" s="506">
        <f t="shared" si="435"/>
        <v>0</v>
      </c>
      <c r="Z1289" s="498"/>
      <c r="AA1289" s="662"/>
      <c r="AB1289" s="662" t="str">
        <f t="shared" si="436"/>
        <v/>
      </c>
      <c r="AC1289" s="662" t="str">
        <f t="shared" si="437"/>
        <v/>
      </c>
    </row>
    <row r="1290" spans="2:29" ht="13.9" x14ac:dyDescent="0.35">
      <c r="B1290" s="563"/>
      <c r="C1290" s="522"/>
      <c r="D1290" s="521"/>
      <c r="E1290" s="498"/>
      <c r="F1290" s="498"/>
      <c r="G1290" s="498"/>
      <c r="H1290" s="498"/>
      <c r="I1290" s="494" t="str">
        <f t="shared" si="427"/>
        <v/>
      </c>
      <c r="J1290" s="500"/>
      <c r="K1290" s="509"/>
      <c r="L1290" s="494"/>
      <c r="M1290" s="496"/>
      <c r="N1290" s="496" t="str">
        <f t="shared" si="428"/>
        <v/>
      </c>
      <c r="O1290" s="496" t="str">
        <f t="shared" si="429"/>
        <v/>
      </c>
      <c r="P1290" s="496" t="str">
        <f t="shared" si="430"/>
        <v/>
      </c>
      <c r="Q1290" s="496" t="str">
        <f t="shared" si="431"/>
        <v/>
      </c>
      <c r="R1290" s="496" t="str">
        <f t="shared" si="432"/>
        <v/>
      </c>
      <c r="S1290" s="649" t="e">
        <f t="shared" si="438"/>
        <v>#VALUE!</v>
      </c>
      <c r="T1290" s="496" t="str">
        <f t="shared" si="433"/>
        <v/>
      </c>
      <c r="U1290" s="508"/>
      <c r="V1290" s="508"/>
      <c r="W1290" s="631"/>
      <c r="X1290" s="494">
        <f t="shared" si="434"/>
        <v>0</v>
      </c>
      <c r="Y1290" s="506">
        <f t="shared" si="435"/>
        <v>0</v>
      </c>
      <c r="Z1290" s="498"/>
      <c r="AA1290" s="662"/>
      <c r="AB1290" s="662" t="str">
        <f t="shared" si="436"/>
        <v/>
      </c>
      <c r="AC1290" s="662" t="str">
        <f t="shared" si="437"/>
        <v/>
      </c>
    </row>
    <row r="1291" spans="2:29" ht="13.9" x14ac:dyDescent="0.35">
      <c r="B1291" s="563"/>
      <c r="C1291" s="522"/>
      <c r="D1291" s="521"/>
      <c r="E1291" s="498"/>
      <c r="F1291" s="498"/>
      <c r="G1291" s="498"/>
      <c r="H1291" s="498"/>
      <c r="I1291" s="494" t="str">
        <f t="shared" si="427"/>
        <v/>
      </c>
      <c r="J1291" s="500"/>
      <c r="K1291" s="509"/>
      <c r="L1291" s="494"/>
      <c r="M1291" s="496"/>
      <c r="N1291" s="496" t="str">
        <f t="shared" si="428"/>
        <v/>
      </c>
      <c r="O1291" s="496" t="str">
        <f t="shared" si="429"/>
        <v/>
      </c>
      <c r="P1291" s="496" t="str">
        <f t="shared" si="430"/>
        <v/>
      </c>
      <c r="Q1291" s="496" t="str">
        <f t="shared" si="431"/>
        <v/>
      </c>
      <c r="R1291" s="496" t="str">
        <f t="shared" si="432"/>
        <v/>
      </c>
      <c r="S1291" s="649" t="e">
        <f t="shared" si="438"/>
        <v>#VALUE!</v>
      </c>
      <c r="T1291" s="496" t="str">
        <f t="shared" si="433"/>
        <v/>
      </c>
      <c r="U1291" s="508"/>
      <c r="V1291" s="508"/>
      <c r="W1291" s="631"/>
      <c r="X1291" s="494">
        <f t="shared" si="434"/>
        <v>0</v>
      </c>
      <c r="Y1291" s="506">
        <f t="shared" si="435"/>
        <v>0</v>
      </c>
      <c r="Z1291" s="498"/>
      <c r="AA1291" s="662"/>
      <c r="AB1291" s="662" t="str">
        <f t="shared" si="436"/>
        <v/>
      </c>
      <c r="AC1291" s="662" t="str">
        <f t="shared" si="437"/>
        <v/>
      </c>
    </row>
    <row r="1292" spans="2:29" ht="13.9" x14ac:dyDescent="0.35">
      <c r="B1292" s="563"/>
      <c r="C1292" s="522"/>
      <c r="D1292" s="521"/>
      <c r="E1292" s="498"/>
      <c r="F1292" s="498"/>
      <c r="G1292" s="498"/>
      <c r="H1292" s="498"/>
      <c r="I1292" s="494" t="str">
        <f t="shared" si="427"/>
        <v/>
      </c>
      <c r="J1292" s="500"/>
      <c r="K1292" s="509"/>
      <c r="L1292" s="494"/>
      <c r="M1292" s="496"/>
      <c r="N1292" s="496" t="str">
        <f t="shared" si="428"/>
        <v/>
      </c>
      <c r="O1292" s="496" t="str">
        <f t="shared" si="429"/>
        <v/>
      </c>
      <c r="P1292" s="496" t="str">
        <f t="shared" si="430"/>
        <v/>
      </c>
      <c r="Q1292" s="496" t="str">
        <f t="shared" si="431"/>
        <v/>
      </c>
      <c r="R1292" s="496" t="str">
        <f t="shared" si="432"/>
        <v/>
      </c>
      <c r="S1292" s="649" t="e">
        <f t="shared" si="438"/>
        <v>#VALUE!</v>
      </c>
      <c r="T1292" s="496" t="str">
        <f t="shared" si="433"/>
        <v/>
      </c>
      <c r="U1292" s="508"/>
      <c r="V1292" s="508"/>
      <c r="W1292" s="631"/>
      <c r="X1292" s="494">
        <f t="shared" si="434"/>
        <v>0</v>
      </c>
      <c r="Y1292" s="506">
        <f t="shared" si="435"/>
        <v>0</v>
      </c>
      <c r="Z1292" s="498"/>
      <c r="AA1292" s="662"/>
      <c r="AB1292" s="662" t="str">
        <f t="shared" si="436"/>
        <v/>
      </c>
      <c r="AC1292" s="662" t="str">
        <f t="shared" si="437"/>
        <v/>
      </c>
    </row>
    <row r="1293" spans="2:29" ht="13.9" x14ac:dyDescent="0.35">
      <c r="B1293" s="563"/>
      <c r="C1293" s="522"/>
      <c r="D1293" s="521"/>
      <c r="E1293" s="498"/>
      <c r="F1293" s="498"/>
      <c r="G1293" s="498"/>
      <c r="H1293" s="498"/>
      <c r="I1293" s="494" t="str">
        <f t="shared" si="427"/>
        <v/>
      </c>
      <c r="J1293" s="500"/>
      <c r="K1293" s="509"/>
      <c r="L1293" s="494"/>
      <c r="M1293" s="496"/>
      <c r="N1293" s="496" t="str">
        <f t="shared" si="428"/>
        <v/>
      </c>
      <c r="O1293" s="496" t="str">
        <f t="shared" si="429"/>
        <v/>
      </c>
      <c r="P1293" s="496" t="str">
        <f t="shared" si="430"/>
        <v/>
      </c>
      <c r="Q1293" s="496" t="str">
        <f t="shared" si="431"/>
        <v/>
      </c>
      <c r="R1293" s="496" t="str">
        <f t="shared" si="432"/>
        <v/>
      </c>
      <c r="S1293" s="649" t="e">
        <f t="shared" si="438"/>
        <v>#VALUE!</v>
      </c>
      <c r="T1293" s="496" t="str">
        <f t="shared" si="433"/>
        <v/>
      </c>
      <c r="U1293" s="508"/>
      <c r="V1293" s="508"/>
      <c r="W1293" s="631"/>
      <c r="X1293" s="494">
        <f t="shared" si="434"/>
        <v>0</v>
      </c>
      <c r="Y1293" s="506">
        <f t="shared" si="435"/>
        <v>0</v>
      </c>
      <c r="Z1293" s="498"/>
      <c r="AA1293" s="662"/>
      <c r="AB1293" s="662" t="str">
        <f t="shared" si="436"/>
        <v/>
      </c>
      <c r="AC1293" s="662" t="str">
        <f t="shared" si="437"/>
        <v/>
      </c>
    </row>
    <row r="1294" spans="2:29" ht="13.9" x14ac:dyDescent="0.35">
      <c r="B1294" s="563"/>
      <c r="C1294" s="522"/>
      <c r="D1294" s="521"/>
      <c r="E1294" s="498"/>
      <c r="F1294" s="498"/>
      <c r="G1294" s="498"/>
      <c r="H1294" s="498"/>
      <c r="I1294" s="494" t="str">
        <f t="shared" si="427"/>
        <v/>
      </c>
      <c r="J1294" s="500"/>
      <c r="K1294" s="509"/>
      <c r="L1294" s="494"/>
      <c r="M1294" s="496"/>
      <c r="N1294" s="496" t="str">
        <f t="shared" si="428"/>
        <v/>
      </c>
      <c r="O1294" s="496" t="str">
        <f t="shared" si="429"/>
        <v/>
      </c>
      <c r="P1294" s="496" t="str">
        <f t="shared" si="430"/>
        <v/>
      </c>
      <c r="Q1294" s="496" t="str">
        <f t="shared" si="431"/>
        <v/>
      </c>
      <c r="R1294" s="496" t="str">
        <f t="shared" si="432"/>
        <v/>
      </c>
      <c r="S1294" s="649" t="e">
        <f t="shared" si="438"/>
        <v>#VALUE!</v>
      </c>
      <c r="T1294" s="496" t="str">
        <f t="shared" si="433"/>
        <v/>
      </c>
      <c r="U1294" s="508"/>
      <c r="V1294" s="508"/>
      <c r="W1294" s="631"/>
      <c r="X1294" s="494">
        <f t="shared" si="434"/>
        <v>0</v>
      </c>
      <c r="Y1294" s="506">
        <f t="shared" si="435"/>
        <v>0</v>
      </c>
      <c r="Z1294" s="498"/>
      <c r="AA1294" s="662"/>
      <c r="AB1294" s="662" t="str">
        <f t="shared" si="436"/>
        <v/>
      </c>
      <c r="AC1294" s="662" t="str">
        <f t="shared" si="437"/>
        <v/>
      </c>
    </row>
    <row r="1295" spans="2:29" ht="13.9" x14ac:dyDescent="0.35">
      <c r="B1295" s="563"/>
      <c r="C1295" s="522"/>
      <c r="D1295" s="521"/>
      <c r="E1295" s="498"/>
      <c r="F1295" s="498"/>
      <c r="G1295" s="498"/>
      <c r="H1295" s="498"/>
      <c r="I1295" s="494" t="str">
        <f t="shared" si="427"/>
        <v/>
      </c>
      <c r="J1295" s="500"/>
      <c r="K1295" s="509"/>
      <c r="L1295" s="494"/>
      <c r="M1295" s="496"/>
      <c r="N1295" s="496" t="str">
        <f t="shared" si="428"/>
        <v/>
      </c>
      <c r="O1295" s="496" t="str">
        <f t="shared" si="429"/>
        <v/>
      </c>
      <c r="P1295" s="496" t="str">
        <f t="shared" si="430"/>
        <v/>
      </c>
      <c r="Q1295" s="496" t="str">
        <f t="shared" si="431"/>
        <v/>
      </c>
      <c r="R1295" s="496" t="str">
        <f t="shared" si="432"/>
        <v/>
      </c>
      <c r="S1295" s="649" t="e">
        <f t="shared" si="438"/>
        <v>#VALUE!</v>
      </c>
      <c r="T1295" s="496" t="str">
        <f t="shared" si="433"/>
        <v/>
      </c>
      <c r="U1295" s="508"/>
      <c r="V1295" s="508"/>
      <c r="W1295" s="631"/>
      <c r="X1295" s="494">
        <f t="shared" si="434"/>
        <v>0</v>
      </c>
      <c r="Y1295" s="506">
        <f t="shared" si="435"/>
        <v>0</v>
      </c>
      <c r="Z1295" s="498"/>
      <c r="AA1295" s="662"/>
      <c r="AB1295" s="662" t="str">
        <f t="shared" si="436"/>
        <v/>
      </c>
      <c r="AC1295" s="662" t="str">
        <f t="shared" si="437"/>
        <v/>
      </c>
    </row>
    <row r="1296" spans="2:29" ht="13.9" x14ac:dyDescent="0.35">
      <c r="B1296" s="563"/>
      <c r="C1296" s="522"/>
      <c r="D1296" s="521"/>
      <c r="E1296" s="498"/>
      <c r="F1296" s="498"/>
      <c r="G1296" s="498"/>
      <c r="H1296" s="498"/>
      <c r="I1296" s="494" t="str">
        <f t="shared" si="427"/>
        <v/>
      </c>
      <c r="J1296" s="500"/>
      <c r="K1296" s="509"/>
      <c r="L1296" s="494"/>
      <c r="M1296" s="496"/>
      <c r="N1296" s="496" t="str">
        <f t="shared" si="428"/>
        <v/>
      </c>
      <c r="O1296" s="496" t="str">
        <f t="shared" si="429"/>
        <v/>
      </c>
      <c r="P1296" s="496" t="str">
        <f t="shared" si="430"/>
        <v/>
      </c>
      <c r="Q1296" s="496" t="str">
        <f t="shared" si="431"/>
        <v/>
      </c>
      <c r="R1296" s="496" t="str">
        <f t="shared" si="432"/>
        <v/>
      </c>
      <c r="S1296" s="649" t="e">
        <f t="shared" si="438"/>
        <v>#VALUE!</v>
      </c>
      <c r="T1296" s="496" t="str">
        <f t="shared" si="433"/>
        <v/>
      </c>
      <c r="U1296" s="508"/>
      <c r="V1296" s="508"/>
      <c r="W1296" s="631"/>
      <c r="X1296" s="494">
        <f t="shared" si="434"/>
        <v>0</v>
      </c>
      <c r="Y1296" s="506">
        <f t="shared" si="435"/>
        <v>0</v>
      </c>
      <c r="Z1296" s="498"/>
      <c r="AA1296" s="662"/>
      <c r="AB1296" s="662" t="str">
        <f t="shared" si="436"/>
        <v/>
      </c>
      <c r="AC1296" s="662" t="str">
        <f t="shared" si="437"/>
        <v/>
      </c>
    </row>
    <row r="1297" spans="2:29" ht="13.9" x14ac:dyDescent="0.35">
      <c r="B1297" s="563"/>
      <c r="C1297" s="522"/>
      <c r="D1297" s="521"/>
      <c r="E1297" s="498"/>
      <c r="F1297" s="498"/>
      <c r="G1297" s="498"/>
      <c r="H1297" s="498"/>
      <c r="I1297" s="494" t="str">
        <f t="shared" si="427"/>
        <v/>
      </c>
      <c r="J1297" s="500"/>
      <c r="K1297" s="509"/>
      <c r="L1297" s="494"/>
      <c r="M1297" s="496"/>
      <c r="N1297" s="496" t="str">
        <f t="shared" si="428"/>
        <v/>
      </c>
      <c r="O1297" s="496" t="str">
        <f t="shared" si="429"/>
        <v/>
      </c>
      <c r="P1297" s="496" t="str">
        <f t="shared" si="430"/>
        <v/>
      </c>
      <c r="Q1297" s="496" t="str">
        <f t="shared" si="431"/>
        <v/>
      </c>
      <c r="R1297" s="496" t="str">
        <f t="shared" si="432"/>
        <v/>
      </c>
      <c r="S1297" s="649" t="e">
        <f t="shared" si="438"/>
        <v>#VALUE!</v>
      </c>
      <c r="T1297" s="496" t="str">
        <f t="shared" si="433"/>
        <v/>
      </c>
      <c r="U1297" s="508"/>
      <c r="V1297" s="508"/>
      <c r="W1297" s="631"/>
      <c r="X1297" s="494">
        <f t="shared" si="434"/>
        <v>0</v>
      </c>
      <c r="Y1297" s="506">
        <f t="shared" si="435"/>
        <v>0</v>
      </c>
      <c r="Z1297" s="498"/>
      <c r="AA1297" s="662"/>
      <c r="AB1297" s="662" t="str">
        <f t="shared" si="436"/>
        <v/>
      </c>
      <c r="AC1297" s="662" t="str">
        <f t="shared" si="437"/>
        <v/>
      </c>
    </row>
    <row r="1298" spans="2:29" ht="13.9" x14ac:dyDescent="0.35">
      <c r="B1298" s="563"/>
      <c r="C1298" s="522"/>
      <c r="D1298" s="521"/>
      <c r="E1298" s="498"/>
      <c r="F1298" s="498"/>
      <c r="G1298" s="498"/>
      <c r="H1298" s="498"/>
      <c r="I1298" s="494" t="str">
        <f t="shared" si="427"/>
        <v/>
      </c>
      <c r="J1298" s="500"/>
      <c r="K1298" s="509"/>
      <c r="L1298" s="494"/>
      <c r="M1298" s="496"/>
      <c r="N1298" s="496" t="str">
        <f t="shared" si="428"/>
        <v/>
      </c>
      <c r="O1298" s="496" t="str">
        <f t="shared" si="429"/>
        <v/>
      </c>
      <c r="P1298" s="496" t="str">
        <f t="shared" si="430"/>
        <v/>
      </c>
      <c r="Q1298" s="496" t="str">
        <f t="shared" si="431"/>
        <v/>
      </c>
      <c r="R1298" s="496" t="str">
        <f t="shared" si="432"/>
        <v/>
      </c>
      <c r="S1298" s="649" t="e">
        <f t="shared" si="438"/>
        <v>#VALUE!</v>
      </c>
      <c r="T1298" s="496" t="str">
        <f t="shared" si="433"/>
        <v/>
      </c>
      <c r="U1298" s="508"/>
      <c r="V1298" s="508"/>
      <c r="W1298" s="631"/>
      <c r="X1298" s="494">
        <f t="shared" si="434"/>
        <v>0</v>
      </c>
      <c r="Y1298" s="506">
        <f t="shared" si="435"/>
        <v>0</v>
      </c>
      <c r="Z1298" s="498"/>
      <c r="AA1298" s="662"/>
      <c r="AB1298" s="662" t="str">
        <f t="shared" si="436"/>
        <v/>
      </c>
      <c r="AC1298" s="662" t="str">
        <f t="shared" si="437"/>
        <v/>
      </c>
    </row>
    <row r="1299" spans="2:29" ht="13.9" x14ac:dyDescent="0.35">
      <c r="B1299" s="563"/>
      <c r="C1299" s="522"/>
      <c r="D1299" s="521"/>
      <c r="E1299" s="498"/>
      <c r="F1299" s="498"/>
      <c r="G1299" s="498"/>
      <c r="H1299" s="498"/>
      <c r="I1299" s="494" t="str">
        <f t="shared" si="427"/>
        <v/>
      </c>
      <c r="J1299" s="500"/>
      <c r="K1299" s="509"/>
      <c r="L1299" s="494"/>
      <c r="M1299" s="496"/>
      <c r="N1299" s="496" t="str">
        <f t="shared" si="428"/>
        <v/>
      </c>
      <c r="O1299" s="496" t="str">
        <f t="shared" si="429"/>
        <v/>
      </c>
      <c r="P1299" s="496" t="str">
        <f t="shared" si="430"/>
        <v/>
      </c>
      <c r="Q1299" s="496" t="str">
        <f t="shared" si="431"/>
        <v/>
      </c>
      <c r="R1299" s="496" t="str">
        <f t="shared" si="432"/>
        <v/>
      </c>
      <c r="S1299" s="649" t="e">
        <f t="shared" si="438"/>
        <v>#VALUE!</v>
      </c>
      <c r="T1299" s="496" t="str">
        <f t="shared" si="433"/>
        <v/>
      </c>
      <c r="U1299" s="508"/>
      <c r="V1299" s="508"/>
      <c r="W1299" s="631"/>
      <c r="X1299" s="494">
        <f t="shared" si="434"/>
        <v>0</v>
      </c>
      <c r="Y1299" s="506">
        <f t="shared" si="435"/>
        <v>0</v>
      </c>
      <c r="Z1299" s="498"/>
      <c r="AA1299" s="662"/>
      <c r="AB1299" s="662" t="str">
        <f t="shared" si="436"/>
        <v/>
      </c>
      <c r="AC1299" s="662" t="str">
        <f t="shared" si="437"/>
        <v/>
      </c>
    </row>
    <row r="1300" spans="2:29" ht="13.9" x14ac:dyDescent="0.35">
      <c r="B1300" s="563"/>
      <c r="C1300" s="522"/>
      <c r="D1300" s="521"/>
      <c r="E1300" s="498"/>
      <c r="F1300" s="498"/>
      <c r="G1300" s="498"/>
      <c r="H1300" s="498"/>
      <c r="I1300" s="494" t="str">
        <f t="shared" si="427"/>
        <v/>
      </c>
      <c r="J1300" s="500"/>
      <c r="K1300" s="509"/>
      <c r="L1300" s="494"/>
      <c r="M1300" s="496"/>
      <c r="N1300" s="496" t="str">
        <f t="shared" si="428"/>
        <v/>
      </c>
      <c r="O1300" s="496" t="str">
        <f t="shared" si="429"/>
        <v/>
      </c>
      <c r="P1300" s="496" t="str">
        <f t="shared" si="430"/>
        <v/>
      </c>
      <c r="Q1300" s="496" t="str">
        <f t="shared" si="431"/>
        <v/>
      </c>
      <c r="R1300" s="496" t="str">
        <f t="shared" si="432"/>
        <v/>
      </c>
      <c r="S1300" s="649" t="e">
        <f t="shared" si="438"/>
        <v>#VALUE!</v>
      </c>
      <c r="T1300" s="496" t="str">
        <f t="shared" si="433"/>
        <v/>
      </c>
      <c r="U1300" s="508"/>
      <c r="V1300" s="508"/>
      <c r="W1300" s="631"/>
      <c r="X1300" s="494">
        <f t="shared" si="434"/>
        <v>0</v>
      </c>
      <c r="Y1300" s="506">
        <f t="shared" si="435"/>
        <v>0</v>
      </c>
      <c r="Z1300" s="498"/>
      <c r="AA1300" s="662"/>
      <c r="AB1300" s="662" t="str">
        <f t="shared" si="436"/>
        <v/>
      </c>
      <c r="AC1300" s="662" t="str">
        <f t="shared" si="437"/>
        <v/>
      </c>
    </row>
    <row r="1301" spans="2:29" ht="13.9" x14ac:dyDescent="0.35">
      <c r="B1301" s="563"/>
      <c r="C1301" s="522"/>
      <c r="D1301" s="521"/>
      <c r="E1301" s="498"/>
      <c r="F1301" s="498"/>
      <c r="G1301" s="498"/>
      <c r="H1301" s="498"/>
      <c r="I1301" s="494" t="str">
        <f t="shared" si="427"/>
        <v/>
      </c>
      <c r="J1301" s="500"/>
      <c r="K1301" s="509"/>
      <c r="L1301" s="494"/>
      <c r="M1301" s="496"/>
      <c r="N1301" s="496" t="str">
        <f t="shared" si="428"/>
        <v/>
      </c>
      <c r="O1301" s="496" t="str">
        <f t="shared" si="429"/>
        <v/>
      </c>
      <c r="P1301" s="496" t="str">
        <f t="shared" si="430"/>
        <v/>
      </c>
      <c r="Q1301" s="496" t="str">
        <f t="shared" si="431"/>
        <v/>
      </c>
      <c r="R1301" s="496" t="str">
        <f t="shared" si="432"/>
        <v/>
      </c>
      <c r="S1301" s="649" t="e">
        <f t="shared" si="438"/>
        <v>#VALUE!</v>
      </c>
      <c r="T1301" s="496" t="str">
        <f t="shared" si="433"/>
        <v/>
      </c>
      <c r="U1301" s="508"/>
      <c r="V1301" s="508"/>
      <c r="W1301" s="631"/>
      <c r="X1301" s="494">
        <f t="shared" si="434"/>
        <v>0</v>
      </c>
      <c r="Y1301" s="506">
        <f t="shared" si="435"/>
        <v>0</v>
      </c>
      <c r="Z1301" s="498"/>
      <c r="AA1301" s="662"/>
      <c r="AB1301" s="662" t="str">
        <f t="shared" si="436"/>
        <v/>
      </c>
      <c r="AC1301" s="662" t="str">
        <f t="shared" si="437"/>
        <v/>
      </c>
    </row>
    <row r="1302" spans="2:29" ht="13.9" x14ac:dyDescent="0.35">
      <c r="B1302" s="563"/>
      <c r="C1302" s="522"/>
      <c r="D1302" s="521"/>
      <c r="E1302" s="498"/>
      <c r="F1302" s="498"/>
      <c r="G1302" s="498"/>
      <c r="H1302" s="498"/>
      <c r="I1302" s="494" t="str">
        <f t="shared" si="427"/>
        <v/>
      </c>
      <c r="J1302" s="500"/>
      <c r="K1302" s="509"/>
      <c r="L1302" s="494"/>
      <c r="M1302" s="496"/>
      <c r="N1302" s="496" t="str">
        <f t="shared" si="428"/>
        <v/>
      </c>
      <c r="O1302" s="496" t="str">
        <f t="shared" si="429"/>
        <v/>
      </c>
      <c r="P1302" s="496" t="str">
        <f t="shared" si="430"/>
        <v/>
      </c>
      <c r="Q1302" s="496" t="str">
        <f t="shared" si="431"/>
        <v/>
      </c>
      <c r="R1302" s="496" t="str">
        <f t="shared" si="432"/>
        <v/>
      </c>
      <c r="S1302" s="649" t="e">
        <f t="shared" si="438"/>
        <v>#VALUE!</v>
      </c>
      <c r="T1302" s="496" t="str">
        <f t="shared" si="433"/>
        <v/>
      </c>
      <c r="U1302" s="508"/>
      <c r="V1302" s="508"/>
      <c r="W1302" s="631"/>
      <c r="X1302" s="494">
        <f t="shared" si="434"/>
        <v>0</v>
      </c>
      <c r="Y1302" s="506">
        <f t="shared" si="435"/>
        <v>0</v>
      </c>
      <c r="Z1302" s="498"/>
      <c r="AA1302" s="662"/>
      <c r="AB1302" s="662" t="str">
        <f t="shared" si="436"/>
        <v/>
      </c>
      <c r="AC1302" s="662" t="str">
        <f t="shared" si="437"/>
        <v/>
      </c>
    </row>
    <row r="1303" spans="2:29" ht="13.9" x14ac:dyDescent="0.35">
      <c r="B1303" s="563"/>
      <c r="C1303" s="522"/>
      <c r="D1303" s="521"/>
      <c r="E1303" s="498"/>
      <c r="F1303" s="498"/>
      <c r="G1303" s="498"/>
      <c r="H1303" s="498"/>
      <c r="I1303" s="494" t="str">
        <f t="shared" si="427"/>
        <v/>
      </c>
      <c r="J1303" s="500"/>
      <c r="K1303" s="509"/>
      <c r="L1303" s="494"/>
      <c r="M1303" s="496"/>
      <c r="N1303" s="496" t="str">
        <f t="shared" si="428"/>
        <v/>
      </c>
      <c r="O1303" s="496" t="str">
        <f t="shared" si="429"/>
        <v/>
      </c>
      <c r="P1303" s="496" t="str">
        <f t="shared" si="430"/>
        <v/>
      </c>
      <c r="Q1303" s="496" t="str">
        <f t="shared" si="431"/>
        <v/>
      </c>
      <c r="R1303" s="496" t="str">
        <f t="shared" si="432"/>
        <v/>
      </c>
      <c r="S1303" s="649" t="e">
        <f t="shared" si="438"/>
        <v>#VALUE!</v>
      </c>
      <c r="T1303" s="496" t="str">
        <f t="shared" si="433"/>
        <v/>
      </c>
      <c r="U1303" s="508"/>
      <c r="V1303" s="508"/>
      <c r="W1303" s="631"/>
      <c r="X1303" s="494">
        <f t="shared" si="434"/>
        <v>0</v>
      </c>
      <c r="Y1303" s="506">
        <f t="shared" si="435"/>
        <v>0</v>
      </c>
      <c r="Z1303" s="498"/>
      <c r="AA1303" s="662"/>
      <c r="AB1303" s="662" t="str">
        <f t="shared" si="436"/>
        <v/>
      </c>
      <c r="AC1303" s="662" t="str">
        <f t="shared" si="437"/>
        <v/>
      </c>
    </row>
    <row r="1304" spans="2:29" ht="13.9" x14ac:dyDescent="0.35">
      <c r="B1304" s="563"/>
      <c r="C1304" s="522"/>
      <c r="D1304" s="521"/>
      <c r="E1304" s="498"/>
      <c r="F1304" s="498"/>
      <c r="G1304" s="498"/>
      <c r="H1304" s="498"/>
      <c r="I1304" s="494" t="str">
        <f t="shared" si="427"/>
        <v/>
      </c>
      <c r="J1304" s="500"/>
      <c r="K1304" s="509"/>
      <c r="L1304" s="494"/>
      <c r="M1304" s="496"/>
      <c r="N1304" s="496" t="str">
        <f t="shared" si="428"/>
        <v/>
      </c>
      <c r="O1304" s="496" t="str">
        <f t="shared" si="429"/>
        <v/>
      </c>
      <c r="P1304" s="496" t="str">
        <f t="shared" si="430"/>
        <v/>
      </c>
      <c r="Q1304" s="496" t="str">
        <f t="shared" si="431"/>
        <v/>
      </c>
      <c r="R1304" s="496" t="str">
        <f t="shared" si="432"/>
        <v/>
      </c>
      <c r="S1304" s="649" t="e">
        <f t="shared" si="438"/>
        <v>#VALUE!</v>
      </c>
      <c r="T1304" s="496" t="str">
        <f t="shared" si="433"/>
        <v/>
      </c>
      <c r="U1304" s="508"/>
      <c r="V1304" s="508"/>
      <c r="W1304" s="631"/>
      <c r="X1304" s="494">
        <f t="shared" si="434"/>
        <v>0</v>
      </c>
      <c r="Y1304" s="506">
        <f t="shared" si="435"/>
        <v>0</v>
      </c>
      <c r="Z1304" s="498"/>
      <c r="AA1304" s="662"/>
      <c r="AB1304" s="662" t="str">
        <f t="shared" si="436"/>
        <v/>
      </c>
      <c r="AC1304" s="662" t="str">
        <f t="shared" si="437"/>
        <v/>
      </c>
    </row>
    <row r="1305" spans="2:29" ht="13.9" x14ac:dyDescent="0.35">
      <c r="B1305" s="563"/>
      <c r="C1305" s="522"/>
      <c r="D1305" s="521"/>
      <c r="E1305" s="498"/>
      <c r="F1305" s="498"/>
      <c r="G1305" s="498"/>
      <c r="H1305" s="498"/>
      <c r="I1305" s="494" t="str">
        <f t="shared" si="427"/>
        <v/>
      </c>
      <c r="J1305" s="500"/>
      <c r="K1305" s="509"/>
      <c r="L1305" s="494"/>
      <c r="M1305" s="496"/>
      <c r="N1305" s="496" t="str">
        <f t="shared" si="428"/>
        <v/>
      </c>
      <c r="O1305" s="496" t="str">
        <f t="shared" si="429"/>
        <v/>
      </c>
      <c r="P1305" s="496" t="str">
        <f t="shared" si="430"/>
        <v/>
      </c>
      <c r="Q1305" s="496" t="str">
        <f t="shared" si="431"/>
        <v/>
      </c>
      <c r="R1305" s="496" t="str">
        <f t="shared" si="432"/>
        <v/>
      </c>
      <c r="S1305" s="649" t="e">
        <f t="shared" si="438"/>
        <v>#VALUE!</v>
      </c>
      <c r="T1305" s="496" t="str">
        <f t="shared" si="433"/>
        <v/>
      </c>
      <c r="U1305" s="508"/>
      <c r="V1305" s="508"/>
      <c r="W1305" s="631"/>
      <c r="X1305" s="494">
        <f t="shared" si="434"/>
        <v>0</v>
      </c>
      <c r="Y1305" s="506">
        <f t="shared" si="435"/>
        <v>0</v>
      </c>
      <c r="Z1305" s="498"/>
      <c r="AA1305" s="662"/>
      <c r="AB1305" s="662" t="str">
        <f t="shared" si="436"/>
        <v/>
      </c>
      <c r="AC1305" s="662" t="str">
        <f t="shared" si="437"/>
        <v/>
      </c>
    </row>
    <row r="1306" spans="2:29" ht="13.9" x14ac:dyDescent="0.35">
      <c r="B1306" s="563"/>
      <c r="C1306" s="522"/>
      <c r="D1306" s="521"/>
      <c r="E1306" s="498"/>
      <c r="F1306" s="498"/>
      <c r="G1306" s="498"/>
      <c r="H1306" s="498"/>
      <c r="I1306" s="494" t="str">
        <f t="shared" si="427"/>
        <v/>
      </c>
      <c r="J1306" s="500"/>
      <c r="K1306" s="509"/>
      <c r="L1306" s="494"/>
      <c r="M1306" s="496"/>
      <c r="N1306" s="496" t="str">
        <f t="shared" si="428"/>
        <v/>
      </c>
      <c r="O1306" s="496" t="str">
        <f t="shared" si="429"/>
        <v/>
      </c>
      <c r="P1306" s="496" t="str">
        <f t="shared" si="430"/>
        <v/>
      </c>
      <c r="Q1306" s="496" t="str">
        <f t="shared" si="431"/>
        <v/>
      </c>
      <c r="R1306" s="496" t="str">
        <f t="shared" si="432"/>
        <v/>
      </c>
      <c r="S1306" s="649" t="e">
        <f t="shared" si="438"/>
        <v>#VALUE!</v>
      </c>
      <c r="T1306" s="496" t="str">
        <f t="shared" si="433"/>
        <v/>
      </c>
      <c r="U1306" s="508"/>
      <c r="V1306" s="508"/>
      <c r="W1306" s="631"/>
      <c r="X1306" s="494">
        <f t="shared" si="434"/>
        <v>0</v>
      </c>
      <c r="Y1306" s="506">
        <f t="shared" si="435"/>
        <v>0</v>
      </c>
      <c r="Z1306" s="498"/>
      <c r="AA1306" s="662"/>
      <c r="AB1306" s="662" t="str">
        <f t="shared" si="436"/>
        <v/>
      </c>
      <c r="AC1306" s="662" t="str">
        <f t="shared" si="437"/>
        <v/>
      </c>
    </row>
    <row r="1307" spans="2:29" ht="13.9" x14ac:dyDescent="0.35">
      <c r="B1307" s="563"/>
      <c r="C1307" s="522"/>
      <c r="D1307" s="521"/>
      <c r="E1307" s="498"/>
      <c r="F1307" s="498"/>
      <c r="G1307" s="498"/>
      <c r="H1307" s="498"/>
      <c r="I1307" s="494" t="str">
        <f t="shared" si="427"/>
        <v/>
      </c>
      <c r="J1307" s="500"/>
      <c r="K1307" s="509"/>
      <c r="L1307" s="494"/>
      <c r="M1307" s="496"/>
      <c r="N1307" s="496" t="str">
        <f t="shared" si="428"/>
        <v/>
      </c>
      <c r="O1307" s="496" t="str">
        <f t="shared" si="429"/>
        <v/>
      </c>
      <c r="P1307" s="496" t="str">
        <f t="shared" si="430"/>
        <v/>
      </c>
      <c r="Q1307" s="496" t="str">
        <f t="shared" si="431"/>
        <v/>
      </c>
      <c r="R1307" s="496" t="str">
        <f t="shared" si="432"/>
        <v/>
      </c>
      <c r="S1307" s="649" t="e">
        <f t="shared" si="438"/>
        <v>#VALUE!</v>
      </c>
      <c r="T1307" s="496" t="str">
        <f t="shared" si="433"/>
        <v/>
      </c>
      <c r="U1307" s="508"/>
      <c r="V1307" s="508"/>
      <c r="W1307" s="631"/>
      <c r="X1307" s="494">
        <f t="shared" si="434"/>
        <v>0</v>
      </c>
      <c r="Y1307" s="506">
        <f t="shared" si="435"/>
        <v>0</v>
      </c>
      <c r="Z1307" s="498"/>
      <c r="AA1307" s="662"/>
      <c r="AB1307" s="662" t="str">
        <f t="shared" si="436"/>
        <v/>
      </c>
      <c r="AC1307" s="662" t="str">
        <f t="shared" si="437"/>
        <v/>
      </c>
    </row>
    <row r="1308" spans="2:29" ht="13.9" x14ac:dyDescent="0.35">
      <c r="B1308" s="563"/>
      <c r="C1308" s="522"/>
      <c r="D1308" s="521"/>
      <c r="E1308" s="498"/>
      <c r="F1308" s="498"/>
      <c r="G1308" s="498"/>
      <c r="H1308" s="498"/>
      <c r="I1308" s="494" t="str">
        <f t="shared" si="427"/>
        <v/>
      </c>
      <c r="J1308" s="500"/>
      <c r="K1308" s="509"/>
      <c r="L1308" s="494"/>
      <c r="M1308" s="496"/>
      <c r="N1308" s="496" t="str">
        <f t="shared" si="428"/>
        <v/>
      </c>
      <c r="O1308" s="496" t="str">
        <f t="shared" si="429"/>
        <v/>
      </c>
      <c r="P1308" s="496" t="str">
        <f t="shared" si="430"/>
        <v/>
      </c>
      <c r="Q1308" s="496" t="str">
        <f t="shared" si="431"/>
        <v/>
      </c>
      <c r="R1308" s="496" t="str">
        <f t="shared" si="432"/>
        <v/>
      </c>
      <c r="S1308" s="649" t="e">
        <f t="shared" si="438"/>
        <v>#VALUE!</v>
      </c>
      <c r="T1308" s="496" t="str">
        <f t="shared" si="433"/>
        <v/>
      </c>
      <c r="U1308" s="508"/>
      <c r="V1308" s="508"/>
      <c r="W1308" s="631"/>
      <c r="X1308" s="494">
        <f t="shared" si="434"/>
        <v>0</v>
      </c>
      <c r="Y1308" s="506">
        <f t="shared" si="435"/>
        <v>0</v>
      </c>
      <c r="Z1308" s="498"/>
      <c r="AA1308" s="662"/>
      <c r="AB1308" s="662" t="str">
        <f t="shared" si="436"/>
        <v/>
      </c>
      <c r="AC1308" s="662" t="str">
        <f t="shared" si="437"/>
        <v/>
      </c>
    </row>
    <row r="1309" spans="2:29" ht="13.9" x14ac:dyDescent="0.35">
      <c r="B1309" s="563"/>
      <c r="C1309" s="522"/>
      <c r="D1309" s="521"/>
      <c r="E1309" s="498"/>
      <c r="F1309" s="498"/>
      <c r="G1309" s="498"/>
      <c r="H1309" s="498"/>
      <c r="I1309" s="494" t="str">
        <f t="shared" si="427"/>
        <v/>
      </c>
      <c r="J1309" s="500"/>
      <c r="K1309" s="509"/>
      <c r="L1309" s="494"/>
      <c r="M1309" s="496"/>
      <c r="N1309" s="496" t="str">
        <f t="shared" si="428"/>
        <v/>
      </c>
      <c r="O1309" s="496" t="str">
        <f t="shared" si="429"/>
        <v/>
      </c>
      <c r="P1309" s="496" t="str">
        <f t="shared" si="430"/>
        <v/>
      </c>
      <c r="Q1309" s="496" t="str">
        <f t="shared" si="431"/>
        <v/>
      </c>
      <c r="R1309" s="496" t="str">
        <f t="shared" si="432"/>
        <v/>
      </c>
      <c r="S1309" s="649" t="e">
        <f t="shared" si="438"/>
        <v>#VALUE!</v>
      </c>
      <c r="T1309" s="496" t="str">
        <f t="shared" si="433"/>
        <v/>
      </c>
      <c r="U1309" s="508"/>
      <c r="V1309" s="508"/>
      <c r="W1309" s="631"/>
      <c r="X1309" s="494">
        <f t="shared" si="434"/>
        <v>0</v>
      </c>
      <c r="Y1309" s="506">
        <f t="shared" si="435"/>
        <v>0</v>
      </c>
      <c r="Z1309" s="498"/>
      <c r="AA1309" s="662"/>
      <c r="AB1309" s="662" t="str">
        <f t="shared" si="436"/>
        <v/>
      </c>
      <c r="AC1309" s="662" t="str">
        <f t="shared" si="437"/>
        <v/>
      </c>
    </row>
    <row r="1310" spans="2:29" ht="13.9" x14ac:dyDescent="0.35">
      <c r="B1310" s="563"/>
      <c r="C1310" s="522"/>
      <c r="D1310" s="521"/>
      <c r="E1310" s="498"/>
      <c r="F1310" s="498"/>
      <c r="G1310" s="498"/>
      <c r="H1310" s="498"/>
      <c r="I1310" s="494" t="str">
        <f t="shared" si="427"/>
        <v/>
      </c>
      <c r="J1310" s="500"/>
      <c r="K1310" s="509"/>
      <c r="L1310" s="494"/>
      <c r="M1310" s="496"/>
      <c r="N1310" s="496" t="str">
        <f t="shared" si="428"/>
        <v/>
      </c>
      <c r="O1310" s="496" t="str">
        <f t="shared" si="429"/>
        <v/>
      </c>
      <c r="P1310" s="496" t="str">
        <f t="shared" si="430"/>
        <v/>
      </c>
      <c r="Q1310" s="496" t="str">
        <f t="shared" si="431"/>
        <v/>
      </c>
      <c r="R1310" s="496" t="str">
        <f t="shared" si="432"/>
        <v/>
      </c>
      <c r="S1310" s="649" t="e">
        <f t="shared" si="438"/>
        <v>#VALUE!</v>
      </c>
      <c r="T1310" s="496" t="str">
        <f t="shared" si="433"/>
        <v/>
      </c>
      <c r="U1310" s="508"/>
      <c r="V1310" s="508"/>
      <c r="W1310" s="631"/>
      <c r="X1310" s="494">
        <f t="shared" si="434"/>
        <v>0</v>
      </c>
      <c r="Y1310" s="506">
        <f t="shared" si="435"/>
        <v>0</v>
      </c>
      <c r="Z1310" s="498"/>
      <c r="AA1310" s="662"/>
      <c r="AB1310" s="662" t="str">
        <f t="shared" si="436"/>
        <v/>
      </c>
      <c r="AC1310" s="662" t="str">
        <f t="shared" si="437"/>
        <v/>
      </c>
    </row>
    <row r="1311" spans="2:29" ht="13.9" x14ac:dyDescent="0.35">
      <c r="B1311" s="563"/>
      <c r="C1311" s="522"/>
      <c r="D1311" s="521"/>
      <c r="E1311" s="498"/>
      <c r="F1311" s="498"/>
      <c r="G1311" s="498"/>
      <c r="H1311" s="498"/>
      <c r="I1311" s="494" t="str">
        <f t="shared" si="427"/>
        <v/>
      </c>
      <c r="J1311" s="500"/>
      <c r="K1311" s="509"/>
      <c r="L1311" s="494"/>
      <c r="M1311" s="496"/>
      <c r="N1311" s="496" t="str">
        <f t="shared" si="428"/>
        <v/>
      </c>
      <c r="O1311" s="496" t="str">
        <f t="shared" si="429"/>
        <v/>
      </c>
      <c r="P1311" s="496" t="str">
        <f t="shared" si="430"/>
        <v/>
      </c>
      <c r="Q1311" s="496" t="str">
        <f t="shared" si="431"/>
        <v/>
      </c>
      <c r="R1311" s="496" t="str">
        <f t="shared" si="432"/>
        <v/>
      </c>
      <c r="S1311" s="649" t="e">
        <f t="shared" si="438"/>
        <v>#VALUE!</v>
      </c>
      <c r="T1311" s="496" t="str">
        <f t="shared" si="433"/>
        <v/>
      </c>
      <c r="U1311" s="508"/>
      <c r="V1311" s="508"/>
      <c r="W1311" s="631"/>
      <c r="X1311" s="494">
        <f t="shared" si="434"/>
        <v>0</v>
      </c>
      <c r="Y1311" s="506">
        <f t="shared" si="435"/>
        <v>0</v>
      </c>
      <c r="Z1311" s="498"/>
      <c r="AA1311" s="662"/>
      <c r="AB1311" s="662" t="str">
        <f t="shared" si="436"/>
        <v/>
      </c>
      <c r="AC1311" s="662" t="str">
        <f t="shared" si="437"/>
        <v/>
      </c>
    </row>
    <row r="1312" spans="2:29" ht="13.9" x14ac:dyDescent="0.35">
      <c r="B1312" s="563"/>
      <c r="C1312" s="522"/>
      <c r="D1312" s="521"/>
      <c r="E1312" s="498"/>
      <c r="F1312" s="498"/>
      <c r="G1312" s="498"/>
      <c r="H1312" s="498"/>
      <c r="I1312" s="494" t="str">
        <f t="shared" si="427"/>
        <v/>
      </c>
      <c r="J1312" s="500"/>
      <c r="K1312" s="509"/>
      <c r="L1312" s="494"/>
      <c r="M1312" s="496"/>
      <c r="N1312" s="496" t="str">
        <f t="shared" si="428"/>
        <v/>
      </c>
      <c r="O1312" s="496" t="str">
        <f t="shared" si="429"/>
        <v/>
      </c>
      <c r="P1312" s="496" t="str">
        <f t="shared" si="430"/>
        <v/>
      </c>
      <c r="Q1312" s="496" t="str">
        <f t="shared" si="431"/>
        <v/>
      </c>
      <c r="R1312" s="496" t="str">
        <f t="shared" si="432"/>
        <v/>
      </c>
      <c r="S1312" s="649" t="e">
        <f t="shared" si="438"/>
        <v>#VALUE!</v>
      </c>
      <c r="T1312" s="496" t="str">
        <f t="shared" si="433"/>
        <v/>
      </c>
      <c r="U1312" s="508"/>
      <c r="V1312" s="508"/>
      <c r="W1312" s="631"/>
      <c r="X1312" s="494">
        <f t="shared" si="434"/>
        <v>0</v>
      </c>
      <c r="Y1312" s="506">
        <f t="shared" si="435"/>
        <v>0</v>
      </c>
      <c r="Z1312" s="498"/>
      <c r="AA1312" s="662"/>
      <c r="AB1312" s="662" t="str">
        <f t="shared" si="436"/>
        <v/>
      </c>
      <c r="AC1312" s="662" t="str">
        <f t="shared" si="437"/>
        <v/>
      </c>
    </row>
    <row r="1313" spans="2:29" ht="13.9" x14ac:dyDescent="0.35">
      <c r="B1313" s="563"/>
      <c r="C1313" s="522"/>
      <c r="D1313" s="521"/>
      <c r="E1313" s="498"/>
      <c r="F1313" s="498"/>
      <c r="G1313" s="498"/>
      <c r="H1313" s="498"/>
      <c r="I1313" s="494" t="str">
        <f t="shared" si="427"/>
        <v/>
      </c>
      <c r="J1313" s="500"/>
      <c r="K1313" s="509"/>
      <c r="L1313" s="494"/>
      <c r="M1313" s="496"/>
      <c r="N1313" s="496" t="str">
        <f t="shared" si="428"/>
        <v/>
      </c>
      <c r="O1313" s="496" t="str">
        <f t="shared" si="429"/>
        <v/>
      </c>
      <c r="P1313" s="496" t="str">
        <f t="shared" si="430"/>
        <v/>
      </c>
      <c r="Q1313" s="496" t="str">
        <f t="shared" si="431"/>
        <v/>
      </c>
      <c r="R1313" s="496" t="str">
        <f t="shared" si="432"/>
        <v/>
      </c>
      <c r="S1313" s="649" t="e">
        <f t="shared" si="438"/>
        <v>#VALUE!</v>
      </c>
      <c r="T1313" s="496" t="str">
        <f t="shared" si="433"/>
        <v/>
      </c>
      <c r="U1313" s="508"/>
      <c r="V1313" s="508"/>
      <c r="W1313" s="631"/>
      <c r="X1313" s="494">
        <f t="shared" si="434"/>
        <v>0</v>
      </c>
      <c r="Y1313" s="506">
        <f t="shared" si="435"/>
        <v>0</v>
      </c>
      <c r="Z1313" s="498"/>
      <c r="AA1313" s="662"/>
      <c r="AB1313" s="662" t="str">
        <f t="shared" si="436"/>
        <v/>
      </c>
      <c r="AC1313" s="662" t="str">
        <f t="shared" si="437"/>
        <v/>
      </c>
    </row>
    <row r="1314" spans="2:29" ht="13.9" x14ac:dyDescent="0.35">
      <c r="B1314" s="563"/>
      <c r="C1314" s="522"/>
      <c r="D1314" s="521"/>
      <c r="E1314" s="498"/>
      <c r="F1314" s="498"/>
      <c r="G1314" s="498"/>
      <c r="H1314" s="498"/>
      <c r="I1314" s="494" t="str">
        <f t="shared" si="427"/>
        <v/>
      </c>
      <c r="J1314" s="500"/>
      <c r="K1314" s="509"/>
      <c r="L1314" s="494"/>
      <c r="M1314" s="496"/>
      <c r="N1314" s="496" t="str">
        <f t="shared" si="428"/>
        <v/>
      </c>
      <c r="O1314" s="496" t="str">
        <f t="shared" si="429"/>
        <v/>
      </c>
      <c r="P1314" s="496" t="str">
        <f t="shared" si="430"/>
        <v/>
      </c>
      <c r="Q1314" s="496" t="str">
        <f t="shared" si="431"/>
        <v/>
      </c>
      <c r="R1314" s="496" t="str">
        <f t="shared" si="432"/>
        <v/>
      </c>
      <c r="S1314" s="649" t="e">
        <f t="shared" si="438"/>
        <v>#VALUE!</v>
      </c>
      <c r="T1314" s="496" t="str">
        <f t="shared" si="433"/>
        <v/>
      </c>
      <c r="U1314" s="508"/>
      <c r="V1314" s="508"/>
      <c r="W1314" s="631"/>
      <c r="X1314" s="494">
        <f t="shared" si="434"/>
        <v>0</v>
      </c>
      <c r="Y1314" s="506">
        <f t="shared" si="435"/>
        <v>0</v>
      </c>
      <c r="Z1314" s="498"/>
      <c r="AA1314" s="662"/>
      <c r="AB1314" s="662" t="str">
        <f t="shared" si="436"/>
        <v/>
      </c>
      <c r="AC1314" s="662" t="str">
        <f t="shared" si="437"/>
        <v/>
      </c>
    </row>
    <row r="1315" spans="2:29" ht="13.9" x14ac:dyDescent="0.35">
      <c r="B1315" s="563"/>
      <c r="C1315" s="522"/>
      <c r="D1315" s="521"/>
      <c r="E1315" s="498"/>
      <c r="F1315" s="498"/>
      <c r="G1315" s="498"/>
      <c r="H1315" s="498"/>
      <c r="I1315" s="494" t="str">
        <f t="shared" si="427"/>
        <v/>
      </c>
      <c r="J1315" s="500"/>
      <c r="K1315" s="509"/>
      <c r="L1315" s="494"/>
      <c r="M1315" s="496"/>
      <c r="N1315" s="496" t="str">
        <f t="shared" si="428"/>
        <v/>
      </c>
      <c r="O1315" s="496" t="str">
        <f t="shared" si="429"/>
        <v/>
      </c>
      <c r="P1315" s="496" t="str">
        <f t="shared" si="430"/>
        <v/>
      </c>
      <c r="Q1315" s="496" t="str">
        <f t="shared" si="431"/>
        <v/>
      </c>
      <c r="R1315" s="496" t="str">
        <f t="shared" si="432"/>
        <v/>
      </c>
      <c r="S1315" s="649" t="e">
        <f t="shared" si="438"/>
        <v>#VALUE!</v>
      </c>
      <c r="T1315" s="496" t="str">
        <f t="shared" si="433"/>
        <v/>
      </c>
      <c r="U1315" s="508"/>
      <c r="V1315" s="508"/>
      <c r="W1315" s="631"/>
      <c r="X1315" s="494">
        <f t="shared" si="434"/>
        <v>0</v>
      </c>
      <c r="Y1315" s="506">
        <f t="shared" si="435"/>
        <v>0</v>
      </c>
      <c r="Z1315" s="498"/>
      <c r="AA1315" s="662"/>
      <c r="AB1315" s="662" t="str">
        <f t="shared" si="436"/>
        <v/>
      </c>
      <c r="AC1315" s="662" t="str">
        <f t="shared" si="437"/>
        <v/>
      </c>
    </row>
    <row r="1316" spans="2:29" ht="13.9" x14ac:dyDescent="0.35">
      <c r="B1316" s="563"/>
      <c r="C1316" s="522"/>
      <c r="D1316" s="521"/>
      <c r="E1316" s="498"/>
      <c r="F1316" s="498"/>
      <c r="G1316" s="498"/>
      <c r="H1316" s="498"/>
      <c r="I1316" s="494" t="str">
        <f t="shared" si="427"/>
        <v/>
      </c>
      <c r="J1316" s="500"/>
      <c r="K1316" s="509"/>
      <c r="L1316" s="494"/>
      <c r="M1316" s="496"/>
      <c r="N1316" s="496" t="str">
        <f t="shared" si="428"/>
        <v/>
      </c>
      <c r="O1316" s="496" t="str">
        <f t="shared" si="429"/>
        <v/>
      </c>
      <c r="P1316" s="496" t="str">
        <f t="shared" si="430"/>
        <v/>
      </c>
      <c r="Q1316" s="496" t="str">
        <f t="shared" si="431"/>
        <v/>
      </c>
      <c r="R1316" s="496" t="str">
        <f t="shared" si="432"/>
        <v/>
      </c>
      <c r="S1316" s="649" t="e">
        <f t="shared" si="438"/>
        <v>#VALUE!</v>
      </c>
      <c r="T1316" s="496" t="str">
        <f t="shared" si="433"/>
        <v/>
      </c>
      <c r="U1316" s="508"/>
      <c r="V1316" s="508"/>
      <c r="W1316" s="631"/>
      <c r="X1316" s="494">
        <f t="shared" si="434"/>
        <v>0</v>
      </c>
      <c r="Y1316" s="506">
        <f t="shared" si="435"/>
        <v>0</v>
      </c>
      <c r="Z1316" s="498"/>
      <c r="AA1316" s="662"/>
      <c r="AB1316" s="662" t="str">
        <f t="shared" si="436"/>
        <v/>
      </c>
      <c r="AC1316" s="662" t="str">
        <f t="shared" si="437"/>
        <v/>
      </c>
    </row>
    <row r="1317" spans="2:29" ht="13.9" x14ac:dyDescent="0.35">
      <c r="B1317" s="563"/>
      <c r="C1317" s="522"/>
      <c r="D1317" s="521"/>
      <c r="E1317" s="498"/>
      <c r="F1317" s="498"/>
      <c r="G1317" s="498"/>
      <c r="H1317" s="498"/>
      <c r="I1317" s="494" t="str">
        <f t="shared" si="427"/>
        <v/>
      </c>
      <c r="J1317" s="500"/>
      <c r="K1317" s="509"/>
      <c r="L1317" s="494"/>
      <c r="M1317" s="496"/>
      <c r="N1317" s="496" t="str">
        <f t="shared" si="428"/>
        <v/>
      </c>
      <c r="O1317" s="496" t="str">
        <f t="shared" si="429"/>
        <v/>
      </c>
      <c r="P1317" s="496" t="str">
        <f t="shared" si="430"/>
        <v/>
      </c>
      <c r="Q1317" s="496" t="str">
        <f t="shared" si="431"/>
        <v/>
      </c>
      <c r="R1317" s="496" t="str">
        <f t="shared" si="432"/>
        <v/>
      </c>
      <c r="S1317" s="649" t="e">
        <f t="shared" si="438"/>
        <v>#VALUE!</v>
      </c>
      <c r="T1317" s="496" t="str">
        <f t="shared" si="433"/>
        <v/>
      </c>
      <c r="U1317" s="508"/>
      <c r="V1317" s="508"/>
      <c r="W1317" s="631"/>
      <c r="X1317" s="494">
        <f t="shared" si="434"/>
        <v>0</v>
      </c>
      <c r="Y1317" s="506">
        <f t="shared" si="435"/>
        <v>0</v>
      </c>
      <c r="Z1317" s="498"/>
      <c r="AA1317" s="662"/>
      <c r="AB1317" s="662" t="str">
        <f t="shared" si="436"/>
        <v/>
      </c>
      <c r="AC1317" s="662" t="str">
        <f t="shared" si="437"/>
        <v/>
      </c>
    </row>
    <row r="1318" spans="2:29" ht="13.9" x14ac:dyDescent="0.35">
      <c r="B1318" s="563"/>
      <c r="C1318" s="522"/>
      <c r="D1318" s="521"/>
      <c r="E1318" s="498"/>
      <c r="F1318" s="498"/>
      <c r="G1318" s="498"/>
      <c r="H1318" s="498"/>
      <c r="I1318" s="494" t="str">
        <f t="shared" si="427"/>
        <v/>
      </c>
      <c r="J1318" s="500"/>
      <c r="K1318" s="509"/>
      <c r="L1318" s="494"/>
      <c r="M1318" s="496"/>
      <c r="N1318" s="496" t="str">
        <f t="shared" si="428"/>
        <v/>
      </c>
      <c r="O1318" s="496" t="str">
        <f t="shared" si="429"/>
        <v/>
      </c>
      <c r="P1318" s="496" t="str">
        <f t="shared" si="430"/>
        <v/>
      </c>
      <c r="Q1318" s="496" t="str">
        <f t="shared" si="431"/>
        <v/>
      </c>
      <c r="R1318" s="496" t="str">
        <f t="shared" si="432"/>
        <v/>
      </c>
      <c r="S1318" s="649" t="e">
        <f t="shared" si="438"/>
        <v>#VALUE!</v>
      </c>
      <c r="T1318" s="496" t="str">
        <f t="shared" si="433"/>
        <v/>
      </c>
      <c r="U1318" s="508"/>
      <c r="V1318" s="508"/>
      <c r="W1318" s="631"/>
      <c r="X1318" s="494">
        <f t="shared" si="434"/>
        <v>0</v>
      </c>
      <c r="Y1318" s="506">
        <f t="shared" si="435"/>
        <v>0</v>
      </c>
      <c r="Z1318" s="498"/>
      <c r="AA1318" s="662"/>
      <c r="AB1318" s="662" t="str">
        <f t="shared" si="436"/>
        <v/>
      </c>
      <c r="AC1318" s="662" t="str">
        <f t="shared" si="437"/>
        <v/>
      </c>
    </row>
    <row r="1319" spans="2:29" ht="13.9" x14ac:dyDescent="0.35">
      <c r="B1319" s="563"/>
      <c r="C1319" s="522"/>
      <c r="D1319" s="521"/>
      <c r="E1319" s="498"/>
      <c r="F1319" s="498"/>
      <c r="G1319" s="498"/>
      <c r="H1319" s="498"/>
      <c r="I1319" s="494" t="str">
        <f t="shared" si="427"/>
        <v/>
      </c>
      <c r="J1319" s="500"/>
      <c r="K1319" s="509"/>
      <c r="L1319" s="494"/>
      <c r="M1319" s="496"/>
      <c r="N1319" s="496" t="str">
        <f t="shared" si="428"/>
        <v/>
      </c>
      <c r="O1319" s="496" t="str">
        <f t="shared" si="429"/>
        <v/>
      </c>
      <c r="P1319" s="496" t="str">
        <f t="shared" si="430"/>
        <v/>
      </c>
      <c r="Q1319" s="496" t="str">
        <f t="shared" si="431"/>
        <v/>
      </c>
      <c r="R1319" s="496" t="str">
        <f t="shared" si="432"/>
        <v/>
      </c>
      <c r="S1319" s="649" t="e">
        <f t="shared" si="438"/>
        <v>#VALUE!</v>
      </c>
      <c r="T1319" s="496" t="str">
        <f t="shared" si="433"/>
        <v/>
      </c>
      <c r="U1319" s="508"/>
      <c r="V1319" s="508"/>
      <c r="W1319" s="631"/>
      <c r="X1319" s="494">
        <f t="shared" si="434"/>
        <v>0</v>
      </c>
      <c r="Y1319" s="506">
        <f t="shared" si="435"/>
        <v>0</v>
      </c>
      <c r="Z1319" s="498"/>
      <c r="AA1319" s="662"/>
      <c r="AB1319" s="662" t="str">
        <f t="shared" si="436"/>
        <v/>
      </c>
      <c r="AC1319" s="662" t="str">
        <f t="shared" si="437"/>
        <v/>
      </c>
    </row>
    <row r="1320" spans="2:29" ht="13.9" x14ac:dyDescent="0.35">
      <c r="B1320" s="563"/>
      <c r="C1320" s="522"/>
      <c r="D1320" s="521"/>
      <c r="E1320" s="498"/>
      <c r="F1320" s="498"/>
      <c r="G1320" s="498"/>
      <c r="H1320" s="498"/>
      <c r="I1320" s="494" t="str">
        <f t="shared" si="427"/>
        <v/>
      </c>
      <c r="J1320" s="500"/>
      <c r="K1320" s="509"/>
      <c r="L1320" s="494"/>
      <c r="M1320" s="496"/>
      <c r="N1320" s="496" t="str">
        <f t="shared" si="428"/>
        <v/>
      </c>
      <c r="O1320" s="496" t="str">
        <f t="shared" si="429"/>
        <v/>
      </c>
      <c r="P1320" s="496" t="str">
        <f t="shared" si="430"/>
        <v/>
      </c>
      <c r="Q1320" s="496" t="str">
        <f t="shared" si="431"/>
        <v/>
      </c>
      <c r="R1320" s="496" t="str">
        <f t="shared" si="432"/>
        <v/>
      </c>
      <c r="S1320" s="649" t="e">
        <f t="shared" si="438"/>
        <v>#VALUE!</v>
      </c>
      <c r="T1320" s="496" t="str">
        <f t="shared" si="433"/>
        <v/>
      </c>
      <c r="U1320" s="508"/>
      <c r="V1320" s="508"/>
      <c r="W1320" s="631"/>
      <c r="X1320" s="494">
        <f t="shared" si="434"/>
        <v>0</v>
      </c>
      <c r="Y1320" s="506">
        <f t="shared" si="435"/>
        <v>0</v>
      </c>
      <c r="Z1320" s="498"/>
      <c r="AA1320" s="662"/>
      <c r="AB1320" s="662" t="str">
        <f t="shared" si="436"/>
        <v/>
      </c>
      <c r="AC1320" s="662" t="str">
        <f t="shared" si="437"/>
        <v/>
      </c>
    </row>
    <row r="1321" spans="2:29" ht="13.9" x14ac:dyDescent="0.35">
      <c r="B1321" s="563"/>
      <c r="C1321" s="522"/>
      <c r="D1321" s="521"/>
      <c r="E1321" s="498"/>
      <c r="F1321" s="498"/>
      <c r="G1321" s="498"/>
      <c r="H1321" s="498"/>
      <c r="I1321" s="494" t="str">
        <f t="shared" si="427"/>
        <v/>
      </c>
      <c r="J1321" s="500"/>
      <c r="K1321" s="509"/>
      <c r="L1321" s="494"/>
      <c r="M1321" s="496"/>
      <c r="N1321" s="496" t="str">
        <f t="shared" si="428"/>
        <v/>
      </c>
      <c r="O1321" s="496" t="str">
        <f t="shared" si="429"/>
        <v/>
      </c>
      <c r="P1321" s="496" t="str">
        <f t="shared" si="430"/>
        <v/>
      </c>
      <c r="Q1321" s="496" t="str">
        <f t="shared" si="431"/>
        <v/>
      </c>
      <c r="R1321" s="496" t="str">
        <f t="shared" si="432"/>
        <v/>
      </c>
      <c r="S1321" s="649" t="e">
        <f t="shared" si="438"/>
        <v>#VALUE!</v>
      </c>
      <c r="T1321" s="496" t="str">
        <f t="shared" si="433"/>
        <v/>
      </c>
      <c r="U1321" s="508"/>
      <c r="V1321" s="508"/>
      <c r="W1321" s="631"/>
      <c r="X1321" s="494">
        <f t="shared" si="434"/>
        <v>0</v>
      </c>
      <c r="Y1321" s="506">
        <f t="shared" si="435"/>
        <v>0</v>
      </c>
      <c r="Z1321" s="498"/>
      <c r="AA1321" s="662"/>
      <c r="AB1321" s="662" t="str">
        <f t="shared" si="436"/>
        <v/>
      </c>
      <c r="AC1321" s="662" t="str">
        <f t="shared" si="437"/>
        <v/>
      </c>
    </row>
    <row r="1322" spans="2:29" ht="13.9" x14ac:dyDescent="0.35">
      <c r="B1322" s="563"/>
      <c r="C1322" s="522"/>
      <c r="D1322" s="521"/>
      <c r="E1322" s="498"/>
      <c r="F1322" s="498"/>
      <c r="G1322" s="498"/>
      <c r="H1322" s="498"/>
      <c r="I1322" s="494" t="str">
        <f t="shared" si="427"/>
        <v/>
      </c>
      <c r="J1322" s="500"/>
      <c r="K1322" s="509"/>
      <c r="L1322" s="494"/>
      <c r="M1322" s="496"/>
      <c r="N1322" s="496" t="str">
        <f t="shared" si="428"/>
        <v/>
      </c>
      <c r="O1322" s="496" t="str">
        <f t="shared" si="429"/>
        <v/>
      </c>
      <c r="P1322" s="496" t="str">
        <f t="shared" si="430"/>
        <v/>
      </c>
      <c r="Q1322" s="496" t="str">
        <f t="shared" si="431"/>
        <v/>
      </c>
      <c r="R1322" s="496" t="str">
        <f t="shared" si="432"/>
        <v/>
      </c>
      <c r="S1322" s="649" t="e">
        <f t="shared" si="438"/>
        <v>#VALUE!</v>
      </c>
      <c r="T1322" s="496" t="str">
        <f t="shared" si="433"/>
        <v/>
      </c>
      <c r="U1322" s="508"/>
      <c r="V1322" s="508"/>
      <c r="W1322" s="631"/>
      <c r="X1322" s="494">
        <f t="shared" si="434"/>
        <v>0</v>
      </c>
      <c r="Y1322" s="506">
        <f t="shared" si="435"/>
        <v>0</v>
      </c>
      <c r="Z1322" s="498"/>
      <c r="AA1322" s="662"/>
      <c r="AB1322" s="662" t="str">
        <f t="shared" si="436"/>
        <v/>
      </c>
      <c r="AC1322" s="662" t="str">
        <f t="shared" si="437"/>
        <v/>
      </c>
    </row>
    <row r="1323" spans="2:29" ht="13.9" x14ac:dyDescent="0.35">
      <c r="B1323" s="563"/>
      <c r="C1323" s="522"/>
      <c r="D1323" s="521"/>
      <c r="E1323" s="498"/>
      <c r="F1323" s="498"/>
      <c r="G1323" s="498"/>
      <c r="H1323" s="498"/>
      <c r="I1323" s="494" t="str">
        <f t="shared" si="427"/>
        <v/>
      </c>
      <c r="J1323" s="500"/>
      <c r="K1323" s="509"/>
      <c r="L1323" s="494"/>
      <c r="M1323" s="496"/>
      <c r="N1323" s="496" t="str">
        <f t="shared" si="428"/>
        <v/>
      </c>
      <c r="O1323" s="496" t="str">
        <f t="shared" si="429"/>
        <v/>
      </c>
      <c r="P1323" s="496" t="str">
        <f t="shared" si="430"/>
        <v/>
      </c>
      <c r="Q1323" s="496" t="str">
        <f t="shared" si="431"/>
        <v/>
      </c>
      <c r="R1323" s="496" t="str">
        <f t="shared" si="432"/>
        <v/>
      </c>
      <c r="S1323" s="649" t="e">
        <f t="shared" si="438"/>
        <v>#VALUE!</v>
      </c>
      <c r="T1323" s="496" t="str">
        <f t="shared" si="433"/>
        <v/>
      </c>
      <c r="U1323" s="508"/>
      <c r="V1323" s="508"/>
      <c r="W1323" s="631"/>
      <c r="X1323" s="494">
        <f t="shared" si="434"/>
        <v>0</v>
      </c>
      <c r="Y1323" s="506">
        <f t="shared" si="435"/>
        <v>0</v>
      </c>
      <c r="Z1323" s="498"/>
      <c r="AA1323" s="662"/>
      <c r="AB1323" s="662" t="str">
        <f t="shared" si="436"/>
        <v/>
      </c>
      <c r="AC1323" s="662" t="str">
        <f t="shared" si="437"/>
        <v/>
      </c>
    </row>
    <row r="1324" spans="2:29" ht="13.9" x14ac:dyDescent="0.35">
      <c r="B1324" s="563"/>
      <c r="C1324" s="522"/>
      <c r="D1324" s="521"/>
      <c r="E1324" s="498"/>
      <c r="F1324" s="498"/>
      <c r="G1324" s="498"/>
      <c r="H1324" s="498"/>
      <c r="I1324" s="494" t="str">
        <f t="shared" si="427"/>
        <v/>
      </c>
      <c r="J1324" s="500"/>
      <c r="K1324" s="509"/>
      <c r="L1324" s="494"/>
      <c r="M1324" s="496"/>
      <c r="N1324" s="496" t="str">
        <f t="shared" si="428"/>
        <v/>
      </c>
      <c r="O1324" s="496" t="str">
        <f t="shared" si="429"/>
        <v/>
      </c>
      <c r="P1324" s="496" t="str">
        <f t="shared" si="430"/>
        <v/>
      </c>
      <c r="Q1324" s="496" t="str">
        <f t="shared" si="431"/>
        <v/>
      </c>
      <c r="R1324" s="496" t="str">
        <f t="shared" si="432"/>
        <v/>
      </c>
      <c r="S1324" s="649" t="e">
        <f t="shared" si="438"/>
        <v>#VALUE!</v>
      </c>
      <c r="T1324" s="496" t="str">
        <f t="shared" si="433"/>
        <v/>
      </c>
      <c r="U1324" s="508"/>
      <c r="V1324" s="508"/>
      <c r="W1324" s="631"/>
      <c r="X1324" s="494">
        <f t="shared" si="434"/>
        <v>0</v>
      </c>
      <c r="Y1324" s="506">
        <f t="shared" si="435"/>
        <v>0</v>
      </c>
      <c r="Z1324" s="498"/>
      <c r="AA1324" s="662"/>
      <c r="AB1324" s="662" t="str">
        <f t="shared" si="436"/>
        <v/>
      </c>
      <c r="AC1324" s="662" t="str">
        <f t="shared" si="437"/>
        <v/>
      </c>
    </row>
    <row r="1325" spans="2:29" ht="13.9" x14ac:dyDescent="0.35">
      <c r="B1325" s="563"/>
      <c r="C1325" s="522"/>
      <c r="D1325" s="521"/>
      <c r="E1325" s="498"/>
      <c r="F1325" s="498"/>
      <c r="G1325" s="498"/>
      <c r="H1325" s="498"/>
      <c r="I1325" s="494" t="str">
        <f t="shared" si="427"/>
        <v/>
      </c>
      <c r="J1325" s="500"/>
      <c r="K1325" s="509"/>
      <c r="L1325" s="494"/>
      <c r="M1325" s="496"/>
      <c r="N1325" s="496" t="str">
        <f t="shared" si="428"/>
        <v/>
      </c>
      <c r="O1325" s="496" t="str">
        <f t="shared" si="429"/>
        <v/>
      </c>
      <c r="P1325" s="496" t="str">
        <f t="shared" si="430"/>
        <v/>
      </c>
      <c r="Q1325" s="496" t="str">
        <f t="shared" si="431"/>
        <v/>
      </c>
      <c r="R1325" s="496" t="str">
        <f t="shared" si="432"/>
        <v/>
      </c>
      <c r="S1325" s="649" t="e">
        <f t="shared" si="438"/>
        <v>#VALUE!</v>
      </c>
      <c r="T1325" s="496" t="str">
        <f t="shared" si="433"/>
        <v/>
      </c>
      <c r="U1325" s="508"/>
      <c r="V1325" s="508"/>
      <c r="W1325" s="631"/>
      <c r="X1325" s="494">
        <f t="shared" si="434"/>
        <v>0</v>
      </c>
      <c r="Y1325" s="506">
        <f t="shared" si="435"/>
        <v>0</v>
      </c>
      <c r="Z1325" s="498"/>
      <c r="AA1325" s="662"/>
      <c r="AB1325" s="662" t="str">
        <f t="shared" si="436"/>
        <v/>
      </c>
      <c r="AC1325" s="662" t="str">
        <f t="shared" si="437"/>
        <v/>
      </c>
    </row>
    <row r="1326" spans="2:29" ht="13.9" x14ac:dyDescent="0.35">
      <c r="B1326" s="563"/>
      <c r="C1326" s="522"/>
      <c r="D1326" s="521"/>
      <c r="E1326" s="498"/>
      <c r="F1326" s="498"/>
      <c r="G1326" s="498"/>
      <c r="H1326" s="498"/>
      <c r="I1326" s="494" t="str">
        <f t="shared" si="427"/>
        <v/>
      </c>
      <c r="J1326" s="500"/>
      <c r="K1326" s="509"/>
      <c r="L1326" s="494"/>
      <c r="M1326" s="496"/>
      <c r="N1326" s="496" t="str">
        <f t="shared" si="428"/>
        <v/>
      </c>
      <c r="O1326" s="496" t="str">
        <f t="shared" si="429"/>
        <v/>
      </c>
      <c r="P1326" s="496" t="str">
        <f t="shared" si="430"/>
        <v/>
      </c>
      <c r="Q1326" s="496" t="str">
        <f t="shared" si="431"/>
        <v/>
      </c>
      <c r="R1326" s="496" t="str">
        <f t="shared" si="432"/>
        <v/>
      </c>
      <c r="S1326" s="649" t="e">
        <f t="shared" si="438"/>
        <v>#VALUE!</v>
      </c>
      <c r="T1326" s="496" t="str">
        <f t="shared" si="433"/>
        <v/>
      </c>
      <c r="U1326" s="508"/>
      <c r="V1326" s="508"/>
      <c r="W1326" s="631"/>
      <c r="X1326" s="494">
        <f t="shared" si="434"/>
        <v>0</v>
      </c>
      <c r="Y1326" s="506">
        <f t="shared" si="435"/>
        <v>0</v>
      </c>
      <c r="Z1326" s="498"/>
      <c r="AA1326" s="662"/>
      <c r="AB1326" s="662" t="str">
        <f t="shared" si="436"/>
        <v/>
      </c>
      <c r="AC1326" s="662" t="str">
        <f t="shared" si="437"/>
        <v/>
      </c>
    </row>
    <row r="1327" spans="2:29" ht="13.9" x14ac:dyDescent="0.35">
      <c r="B1327" s="563"/>
      <c r="C1327" s="522"/>
      <c r="D1327" s="521"/>
      <c r="E1327" s="498"/>
      <c r="F1327" s="498"/>
      <c r="G1327" s="498"/>
      <c r="H1327" s="498"/>
      <c r="I1327" s="494" t="str">
        <f t="shared" si="427"/>
        <v/>
      </c>
      <c r="J1327" s="500"/>
      <c r="K1327" s="509"/>
      <c r="L1327" s="494"/>
      <c r="M1327" s="496"/>
      <c r="N1327" s="496" t="str">
        <f t="shared" si="428"/>
        <v/>
      </c>
      <c r="O1327" s="496" t="str">
        <f t="shared" si="429"/>
        <v/>
      </c>
      <c r="P1327" s="496" t="str">
        <f t="shared" si="430"/>
        <v/>
      </c>
      <c r="Q1327" s="496" t="str">
        <f t="shared" si="431"/>
        <v/>
      </c>
      <c r="R1327" s="496" t="str">
        <f t="shared" si="432"/>
        <v/>
      </c>
      <c r="S1327" s="649" t="e">
        <f t="shared" si="438"/>
        <v>#VALUE!</v>
      </c>
      <c r="T1327" s="496" t="str">
        <f t="shared" si="433"/>
        <v/>
      </c>
      <c r="U1327" s="508"/>
      <c r="V1327" s="508"/>
      <c r="W1327" s="631"/>
      <c r="X1327" s="494">
        <f t="shared" si="434"/>
        <v>0</v>
      </c>
      <c r="Y1327" s="506">
        <f t="shared" si="435"/>
        <v>0</v>
      </c>
      <c r="Z1327" s="498"/>
      <c r="AA1327" s="662"/>
      <c r="AB1327" s="662" t="str">
        <f t="shared" si="436"/>
        <v/>
      </c>
      <c r="AC1327" s="662" t="str">
        <f t="shared" si="437"/>
        <v/>
      </c>
    </row>
    <row r="1328" spans="2:29" ht="13.9" x14ac:dyDescent="0.35">
      <c r="B1328" s="563"/>
      <c r="C1328" s="522"/>
      <c r="D1328" s="521"/>
      <c r="E1328" s="498"/>
      <c r="F1328" s="498"/>
      <c r="G1328" s="498"/>
      <c r="H1328" s="498"/>
      <c r="I1328" s="494" t="str">
        <f t="shared" si="427"/>
        <v/>
      </c>
      <c r="J1328" s="500"/>
      <c r="K1328" s="509"/>
      <c r="L1328" s="494"/>
      <c r="M1328" s="496"/>
      <c r="N1328" s="496" t="str">
        <f t="shared" si="428"/>
        <v/>
      </c>
      <c r="O1328" s="496" t="str">
        <f t="shared" si="429"/>
        <v/>
      </c>
      <c r="P1328" s="496" t="str">
        <f t="shared" si="430"/>
        <v/>
      </c>
      <c r="Q1328" s="496" t="str">
        <f t="shared" si="431"/>
        <v/>
      </c>
      <c r="R1328" s="496" t="str">
        <f t="shared" si="432"/>
        <v/>
      </c>
      <c r="S1328" s="649" t="e">
        <f t="shared" si="438"/>
        <v>#VALUE!</v>
      </c>
      <c r="T1328" s="496" t="str">
        <f t="shared" si="433"/>
        <v/>
      </c>
      <c r="U1328" s="508"/>
      <c r="V1328" s="508"/>
      <c r="W1328" s="631"/>
      <c r="X1328" s="494">
        <f t="shared" si="434"/>
        <v>0</v>
      </c>
      <c r="Y1328" s="506">
        <f t="shared" si="435"/>
        <v>0</v>
      </c>
      <c r="Z1328" s="498"/>
      <c r="AA1328" s="662"/>
      <c r="AB1328" s="662" t="str">
        <f t="shared" si="436"/>
        <v/>
      </c>
      <c r="AC1328" s="662" t="str">
        <f t="shared" si="437"/>
        <v/>
      </c>
    </row>
    <row r="1329" spans="2:29" ht="13.9" x14ac:dyDescent="0.35">
      <c r="B1329" s="563"/>
      <c r="C1329" s="522"/>
      <c r="D1329" s="521"/>
      <c r="E1329" s="498"/>
      <c r="F1329" s="498"/>
      <c r="G1329" s="498"/>
      <c r="H1329" s="498"/>
      <c r="I1329" s="494" t="str">
        <f t="shared" si="427"/>
        <v/>
      </c>
      <c r="J1329" s="500"/>
      <c r="K1329" s="509"/>
      <c r="L1329" s="494"/>
      <c r="M1329" s="496"/>
      <c r="N1329" s="496" t="str">
        <f t="shared" si="428"/>
        <v/>
      </c>
      <c r="O1329" s="496" t="str">
        <f t="shared" si="429"/>
        <v/>
      </c>
      <c r="P1329" s="496" t="str">
        <f t="shared" si="430"/>
        <v/>
      </c>
      <c r="Q1329" s="496" t="str">
        <f t="shared" si="431"/>
        <v/>
      </c>
      <c r="R1329" s="496" t="str">
        <f t="shared" si="432"/>
        <v/>
      </c>
      <c r="S1329" s="649" t="e">
        <f t="shared" si="438"/>
        <v>#VALUE!</v>
      </c>
      <c r="T1329" s="496" t="str">
        <f t="shared" si="433"/>
        <v/>
      </c>
      <c r="U1329" s="508"/>
      <c r="V1329" s="508"/>
      <c r="W1329" s="631"/>
      <c r="X1329" s="494">
        <f t="shared" si="434"/>
        <v>0</v>
      </c>
      <c r="Y1329" s="506">
        <f t="shared" si="435"/>
        <v>0</v>
      </c>
      <c r="Z1329" s="498"/>
      <c r="AA1329" s="662"/>
      <c r="AB1329" s="662" t="str">
        <f t="shared" si="436"/>
        <v/>
      </c>
      <c r="AC1329" s="662" t="str">
        <f t="shared" si="437"/>
        <v/>
      </c>
    </row>
    <row r="1330" spans="2:29" ht="13.9" x14ac:dyDescent="0.35">
      <c r="B1330" s="563"/>
      <c r="C1330" s="522"/>
      <c r="D1330" s="521"/>
      <c r="E1330" s="498"/>
      <c r="F1330" s="498"/>
      <c r="G1330" s="498"/>
      <c r="H1330" s="498"/>
      <c r="I1330" s="494" t="str">
        <f t="shared" si="427"/>
        <v/>
      </c>
      <c r="J1330" s="500"/>
      <c r="K1330" s="509"/>
      <c r="L1330" s="494"/>
      <c r="M1330" s="496"/>
      <c r="N1330" s="496" t="str">
        <f t="shared" si="428"/>
        <v/>
      </c>
      <c r="O1330" s="496" t="str">
        <f t="shared" si="429"/>
        <v/>
      </c>
      <c r="P1330" s="496" t="str">
        <f t="shared" si="430"/>
        <v/>
      </c>
      <c r="Q1330" s="496" t="str">
        <f t="shared" si="431"/>
        <v/>
      </c>
      <c r="R1330" s="496" t="str">
        <f t="shared" si="432"/>
        <v/>
      </c>
      <c r="S1330" s="649" t="e">
        <f t="shared" si="438"/>
        <v>#VALUE!</v>
      </c>
      <c r="T1330" s="496" t="str">
        <f t="shared" si="433"/>
        <v/>
      </c>
      <c r="U1330" s="508"/>
      <c r="V1330" s="508"/>
      <c r="W1330" s="631"/>
      <c r="X1330" s="494">
        <f t="shared" si="434"/>
        <v>0</v>
      </c>
      <c r="Y1330" s="506">
        <f t="shared" si="435"/>
        <v>0</v>
      </c>
      <c r="Z1330" s="498"/>
      <c r="AA1330" s="662"/>
      <c r="AB1330" s="662" t="str">
        <f t="shared" si="436"/>
        <v/>
      </c>
      <c r="AC1330" s="662" t="str">
        <f t="shared" si="437"/>
        <v/>
      </c>
    </row>
    <row r="1331" spans="2:29" ht="13.9" x14ac:dyDescent="0.35">
      <c r="B1331" s="563"/>
      <c r="C1331" s="522"/>
      <c r="D1331" s="521"/>
      <c r="E1331" s="498"/>
      <c r="F1331" s="498"/>
      <c r="G1331" s="498"/>
      <c r="H1331" s="498"/>
      <c r="I1331" s="494" t="str">
        <f t="shared" ref="I1331:I1394" si="439">IF(H1331="","",VLOOKUP(H1331,Applicator,2,0))</f>
        <v/>
      </c>
      <c r="J1331" s="500"/>
      <c r="K1331" s="509"/>
      <c r="L1331" s="494"/>
      <c r="M1331" s="496"/>
      <c r="N1331" s="496" t="str">
        <f t="shared" ref="N1331:N1394" si="440">IF(M1331="","",VLOOKUP(M1331,apple_list,2,0))</f>
        <v/>
      </c>
      <c r="O1331" s="496" t="str">
        <f t="shared" ref="O1331:O1394" si="441">IF(M1331="","",VLOOKUP(M1331,apple_list,3,0))</f>
        <v/>
      </c>
      <c r="P1331" s="496" t="str">
        <f t="shared" ref="P1331:P1394" si="442">IF(M1331="","",VLOOKUP(M1331,apple_list,4,0))</f>
        <v/>
      </c>
      <c r="Q1331" s="496" t="str">
        <f t="shared" ref="Q1331:Q1394" si="443">IF(M1331="","",VLOOKUP(M1331,apple_list,5,0))</f>
        <v/>
      </c>
      <c r="R1331" s="496" t="str">
        <f t="shared" ref="R1331:R1394" si="444">IF(M1331="","",VLOOKUP(M1331,apple_list,6,0))</f>
        <v/>
      </c>
      <c r="S1331" s="649" t="e">
        <f t="shared" si="438"/>
        <v>#VALUE!</v>
      </c>
      <c r="T1331" s="496" t="str">
        <f t="shared" ref="T1331:T1394" si="445">IF(M1331="","",VLOOKUP(M1331,apple_list,7,0))</f>
        <v/>
      </c>
      <c r="U1331" s="508"/>
      <c r="V1331" s="508"/>
      <c r="W1331" s="631"/>
      <c r="X1331" s="494">
        <f t="shared" ref="X1331:X1394" si="446">U1331*V1331</f>
        <v>0</v>
      </c>
      <c r="Y1331" s="506">
        <f t="shared" ref="Y1331:Y1394" si="447">W1331</f>
        <v>0</v>
      </c>
      <c r="Z1331" s="498"/>
      <c r="AA1331" s="662"/>
      <c r="AB1331" s="662" t="str">
        <f t="shared" si="436"/>
        <v/>
      </c>
      <c r="AC1331" s="662" t="str">
        <f t="shared" si="437"/>
        <v/>
      </c>
    </row>
    <row r="1332" spans="2:29" ht="13.9" x14ac:dyDescent="0.35">
      <c r="B1332" s="563"/>
      <c r="C1332" s="522"/>
      <c r="D1332" s="521"/>
      <c r="E1332" s="498"/>
      <c r="F1332" s="498"/>
      <c r="G1332" s="498"/>
      <c r="H1332" s="498"/>
      <c r="I1332" s="494" t="str">
        <f t="shared" si="439"/>
        <v/>
      </c>
      <c r="J1332" s="500"/>
      <c r="K1332" s="509"/>
      <c r="L1332" s="494"/>
      <c r="M1332" s="496"/>
      <c r="N1332" s="496" t="str">
        <f t="shared" si="440"/>
        <v/>
      </c>
      <c r="O1332" s="496" t="str">
        <f t="shared" si="441"/>
        <v/>
      </c>
      <c r="P1332" s="496" t="str">
        <f t="shared" si="442"/>
        <v/>
      </c>
      <c r="Q1332" s="496" t="str">
        <f t="shared" si="443"/>
        <v/>
      </c>
      <c r="R1332" s="496" t="str">
        <f t="shared" si="444"/>
        <v/>
      </c>
      <c r="S1332" s="649" t="e">
        <f t="shared" si="438"/>
        <v>#VALUE!</v>
      </c>
      <c r="T1332" s="496" t="str">
        <f t="shared" si="445"/>
        <v/>
      </c>
      <c r="U1332" s="508"/>
      <c r="V1332" s="508"/>
      <c r="W1332" s="631"/>
      <c r="X1332" s="494">
        <f t="shared" si="446"/>
        <v>0</v>
      </c>
      <c r="Y1332" s="506">
        <f t="shared" si="447"/>
        <v>0</v>
      </c>
      <c r="Z1332" s="498"/>
      <c r="AA1332" s="662"/>
      <c r="AB1332" s="662" t="str">
        <f t="shared" si="436"/>
        <v/>
      </c>
      <c r="AC1332" s="662" t="str">
        <f t="shared" si="437"/>
        <v/>
      </c>
    </row>
    <row r="1333" spans="2:29" ht="13.9" x14ac:dyDescent="0.35">
      <c r="B1333" s="563"/>
      <c r="C1333" s="522"/>
      <c r="D1333" s="521"/>
      <c r="E1333" s="498"/>
      <c r="F1333" s="498"/>
      <c r="G1333" s="498"/>
      <c r="H1333" s="498"/>
      <c r="I1333" s="494" t="str">
        <f t="shared" si="439"/>
        <v/>
      </c>
      <c r="J1333" s="500"/>
      <c r="K1333" s="509"/>
      <c r="L1333" s="494"/>
      <c r="M1333" s="496"/>
      <c r="N1333" s="496" t="str">
        <f t="shared" si="440"/>
        <v/>
      </c>
      <c r="O1333" s="496" t="str">
        <f t="shared" si="441"/>
        <v/>
      </c>
      <c r="P1333" s="496" t="str">
        <f t="shared" si="442"/>
        <v/>
      </c>
      <c r="Q1333" s="496" t="str">
        <f t="shared" si="443"/>
        <v/>
      </c>
      <c r="R1333" s="496" t="str">
        <f t="shared" si="444"/>
        <v/>
      </c>
      <c r="S1333" s="649" t="e">
        <f t="shared" si="438"/>
        <v>#VALUE!</v>
      </c>
      <c r="T1333" s="496" t="str">
        <f t="shared" si="445"/>
        <v/>
      </c>
      <c r="U1333" s="508"/>
      <c r="V1333" s="508"/>
      <c r="W1333" s="631"/>
      <c r="X1333" s="494">
        <f t="shared" si="446"/>
        <v>0</v>
      </c>
      <c r="Y1333" s="506">
        <f t="shared" si="447"/>
        <v>0</v>
      </c>
      <c r="Z1333" s="498"/>
      <c r="AA1333" s="662"/>
      <c r="AB1333" s="662" t="str">
        <f t="shared" si="436"/>
        <v/>
      </c>
      <c r="AC1333" s="662" t="str">
        <f t="shared" si="437"/>
        <v/>
      </c>
    </row>
    <row r="1334" spans="2:29" ht="13.9" x14ac:dyDescent="0.35">
      <c r="B1334" s="563"/>
      <c r="C1334" s="522"/>
      <c r="D1334" s="521"/>
      <c r="E1334" s="498"/>
      <c r="F1334" s="498"/>
      <c r="G1334" s="498"/>
      <c r="H1334" s="498"/>
      <c r="I1334" s="494" t="str">
        <f t="shared" si="439"/>
        <v/>
      </c>
      <c r="J1334" s="500"/>
      <c r="K1334" s="509"/>
      <c r="L1334" s="494"/>
      <c r="M1334" s="496"/>
      <c r="N1334" s="496" t="str">
        <f t="shared" si="440"/>
        <v/>
      </c>
      <c r="O1334" s="496" t="str">
        <f t="shared" si="441"/>
        <v/>
      </c>
      <c r="P1334" s="496" t="str">
        <f t="shared" si="442"/>
        <v/>
      </c>
      <c r="Q1334" s="496" t="str">
        <f t="shared" si="443"/>
        <v/>
      </c>
      <c r="R1334" s="496" t="str">
        <f t="shared" si="444"/>
        <v/>
      </c>
      <c r="S1334" s="649" t="e">
        <f t="shared" si="438"/>
        <v>#VALUE!</v>
      </c>
      <c r="T1334" s="496" t="str">
        <f t="shared" si="445"/>
        <v/>
      </c>
      <c r="U1334" s="508"/>
      <c r="V1334" s="508"/>
      <c r="W1334" s="631"/>
      <c r="X1334" s="494">
        <f t="shared" si="446"/>
        <v>0</v>
      </c>
      <c r="Y1334" s="506">
        <f t="shared" si="447"/>
        <v>0</v>
      </c>
      <c r="Z1334" s="498"/>
      <c r="AA1334" s="662"/>
      <c r="AB1334" s="662" t="str">
        <f t="shared" si="436"/>
        <v/>
      </c>
      <c r="AC1334" s="662" t="str">
        <f t="shared" si="437"/>
        <v/>
      </c>
    </row>
    <row r="1335" spans="2:29" ht="13.9" x14ac:dyDescent="0.35">
      <c r="B1335" s="563"/>
      <c r="C1335" s="522"/>
      <c r="D1335" s="521"/>
      <c r="E1335" s="498"/>
      <c r="F1335" s="498"/>
      <c r="G1335" s="498"/>
      <c r="H1335" s="498"/>
      <c r="I1335" s="494" t="str">
        <f t="shared" si="439"/>
        <v/>
      </c>
      <c r="J1335" s="500"/>
      <c r="K1335" s="509"/>
      <c r="L1335" s="494"/>
      <c r="M1335" s="496"/>
      <c r="N1335" s="496" t="str">
        <f t="shared" si="440"/>
        <v/>
      </c>
      <c r="O1335" s="496" t="str">
        <f t="shared" si="441"/>
        <v/>
      </c>
      <c r="P1335" s="496" t="str">
        <f t="shared" si="442"/>
        <v/>
      </c>
      <c r="Q1335" s="496" t="str">
        <f t="shared" si="443"/>
        <v/>
      </c>
      <c r="R1335" s="496" t="str">
        <f t="shared" si="444"/>
        <v/>
      </c>
      <c r="S1335" s="649" t="e">
        <f t="shared" si="438"/>
        <v>#VALUE!</v>
      </c>
      <c r="T1335" s="496" t="str">
        <f t="shared" si="445"/>
        <v/>
      </c>
      <c r="U1335" s="508"/>
      <c r="V1335" s="508"/>
      <c r="W1335" s="631"/>
      <c r="X1335" s="494">
        <f t="shared" si="446"/>
        <v>0</v>
      </c>
      <c r="Y1335" s="506">
        <f t="shared" si="447"/>
        <v>0</v>
      </c>
      <c r="Z1335" s="498"/>
      <c r="AA1335" s="662"/>
      <c r="AB1335" s="662" t="str">
        <f t="shared" si="436"/>
        <v/>
      </c>
      <c r="AC1335" s="662" t="str">
        <f t="shared" si="437"/>
        <v/>
      </c>
    </row>
    <row r="1336" spans="2:29" ht="13.9" x14ac:dyDescent="0.35">
      <c r="B1336" s="563"/>
      <c r="C1336" s="522"/>
      <c r="D1336" s="521"/>
      <c r="E1336" s="498"/>
      <c r="F1336" s="498"/>
      <c r="G1336" s="498"/>
      <c r="H1336" s="498"/>
      <c r="I1336" s="494" t="str">
        <f t="shared" si="439"/>
        <v/>
      </c>
      <c r="J1336" s="500"/>
      <c r="K1336" s="509"/>
      <c r="L1336" s="494"/>
      <c r="M1336" s="496"/>
      <c r="N1336" s="496" t="str">
        <f t="shared" si="440"/>
        <v/>
      </c>
      <c r="O1336" s="496" t="str">
        <f t="shared" si="441"/>
        <v/>
      </c>
      <c r="P1336" s="496" t="str">
        <f t="shared" si="442"/>
        <v/>
      </c>
      <c r="Q1336" s="496" t="str">
        <f t="shared" si="443"/>
        <v/>
      </c>
      <c r="R1336" s="496" t="str">
        <f t="shared" si="444"/>
        <v/>
      </c>
      <c r="S1336" s="649" t="e">
        <f t="shared" si="438"/>
        <v>#VALUE!</v>
      </c>
      <c r="T1336" s="496" t="str">
        <f t="shared" si="445"/>
        <v/>
      </c>
      <c r="U1336" s="508"/>
      <c r="V1336" s="508"/>
      <c r="W1336" s="631"/>
      <c r="X1336" s="494">
        <f t="shared" si="446"/>
        <v>0</v>
      </c>
      <c r="Y1336" s="506">
        <f t="shared" si="447"/>
        <v>0</v>
      </c>
      <c r="Z1336" s="498"/>
      <c r="AA1336" s="662"/>
      <c r="AB1336" s="662" t="str">
        <f t="shared" si="436"/>
        <v/>
      </c>
      <c r="AC1336" s="662" t="str">
        <f t="shared" si="437"/>
        <v/>
      </c>
    </row>
    <row r="1337" spans="2:29" ht="13.9" x14ac:dyDescent="0.35">
      <c r="B1337" s="563"/>
      <c r="C1337" s="522"/>
      <c r="D1337" s="521"/>
      <c r="E1337" s="498"/>
      <c r="F1337" s="498"/>
      <c r="G1337" s="498"/>
      <c r="H1337" s="498"/>
      <c r="I1337" s="494" t="str">
        <f t="shared" si="439"/>
        <v/>
      </c>
      <c r="J1337" s="500"/>
      <c r="K1337" s="509"/>
      <c r="L1337" s="494"/>
      <c r="M1337" s="496"/>
      <c r="N1337" s="496" t="str">
        <f t="shared" si="440"/>
        <v/>
      </c>
      <c r="O1337" s="496" t="str">
        <f t="shared" si="441"/>
        <v/>
      </c>
      <c r="P1337" s="496" t="str">
        <f t="shared" si="442"/>
        <v/>
      </c>
      <c r="Q1337" s="496" t="str">
        <f t="shared" si="443"/>
        <v/>
      </c>
      <c r="R1337" s="496" t="str">
        <f t="shared" si="444"/>
        <v/>
      </c>
      <c r="S1337" s="649" t="e">
        <f t="shared" si="438"/>
        <v>#VALUE!</v>
      </c>
      <c r="T1337" s="496" t="str">
        <f t="shared" si="445"/>
        <v/>
      </c>
      <c r="U1337" s="508"/>
      <c r="V1337" s="508"/>
      <c r="W1337" s="631"/>
      <c r="X1337" s="494">
        <f t="shared" si="446"/>
        <v>0</v>
      </c>
      <c r="Y1337" s="506">
        <f t="shared" si="447"/>
        <v>0</v>
      </c>
      <c r="Z1337" s="498"/>
      <c r="AA1337" s="662"/>
      <c r="AB1337" s="662" t="str">
        <f t="shared" si="436"/>
        <v/>
      </c>
      <c r="AC1337" s="662" t="str">
        <f t="shared" si="437"/>
        <v/>
      </c>
    </row>
    <row r="1338" spans="2:29" ht="13.9" x14ac:dyDescent="0.35">
      <c r="B1338" s="563"/>
      <c r="C1338" s="522"/>
      <c r="D1338" s="521"/>
      <c r="E1338" s="498"/>
      <c r="F1338" s="498"/>
      <c r="G1338" s="498"/>
      <c r="H1338" s="498"/>
      <c r="I1338" s="494" t="str">
        <f t="shared" si="439"/>
        <v/>
      </c>
      <c r="J1338" s="500"/>
      <c r="K1338" s="509"/>
      <c r="L1338" s="494"/>
      <c r="M1338" s="496"/>
      <c r="N1338" s="496" t="str">
        <f t="shared" si="440"/>
        <v/>
      </c>
      <c r="O1338" s="496" t="str">
        <f t="shared" si="441"/>
        <v/>
      </c>
      <c r="P1338" s="496" t="str">
        <f t="shared" si="442"/>
        <v/>
      </c>
      <c r="Q1338" s="496" t="str">
        <f t="shared" si="443"/>
        <v/>
      </c>
      <c r="R1338" s="496" t="str">
        <f t="shared" si="444"/>
        <v/>
      </c>
      <c r="S1338" s="649" t="e">
        <f t="shared" si="438"/>
        <v>#VALUE!</v>
      </c>
      <c r="T1338" s="496" t="str">
        <f t="shared" si="445"/>
        <v/>
      </c>
      <c r="U1338" s="508"/>
      <c r="V1338" s="508"/>
      <c r="W1338" s="631"/>
      <c r="X1338" s="494">
        <f t="shared" si="446"/>
        <v>0</v>
      </c>
      <c r="Y1338" s="506">
        <f t="shared" si="447"/>
        <v>0</v>
      </c>
      <c r="Z1338" s="498"/>
      <c r="AA1338" s="662"/>
      <c r="AB1338" s="662" t="str">
        <f t="shared" si="436"/>
        <v/>
      </c>
      <c r="AC1338" s="662" t="str">
        <f t="shared" si="437"/>
        <v/>
      </c>
    </row>
    <row r="1339" spans="2:29" ht="13.9" x14ac:dyDescent="0.35">
      <c r="B1339" s="563"/>
      <c r="C1339" s="522"/>
      <c r="D1339" s="521"/>
      <c r="E1339" s="498"/>
      <c r="F1339" s="498"/>
      <c r="G1339" s="498"/>
      <c r="H1339" s="498"/>
      <c r="I1339" s="494" t="str">
        <f t="shared" si="439"/>
        <v/>
      </c>
      <c r="J1339" s="500"/>
      <c r="K1339" s="509"/>
      <c r="L1339" s="494"/>
      <c r="M1339" s="496"/>
      <c r="N1339" s="496" t="str">
        <f t="shared" si="440"/>
        <v/>
      </c>
      <c r="O1339" s="496" t="str">
        <f t="shared" si="441"/>
        <v/>
      </c>
      <c r="P1339" s="496" t="str">
        <f t="shared" si="442"/>
        <v/>
      </c>
      <c r="Q1339" s="496" t="str">
        <f t="shared" si="443"/>
        <v/>
      </c>
      <c r="R1339" s="496" t="str">
        <f t="shared" si="444"/>
        <v/>
      </c>
      <c r="S1339" s="649" t="e">
        <f t="shared" si="438"/>
        <v>#VALUE!</v>
      </c>
      <c r="T1339" s="496" t="str">
        <f t="shared" si="445"/>
        <v/>
      </c>
      <c r="U1339" s="508"/>
      <c r="V1339" s="508"/>
      <c r="W1339" s="631"/>
      <c r="X1339" s="494">
        <f t="shared" si="446"/>
        <v>0</v>
      </c>
      <c r="Y1339" s="506">
        <f t="shared" si="447"/>
        <v>0</v>
      </c>
      <c r="Z1339" s="498"/>
      <c r="AA1339" s="662"/>
      <c r="AB1339" s="662" t="str">
        <f t="shared" si="436"/>
        <v/>
      </c>
      <c r="AC1339" s="662" t="str">
        <f t="shared" si="437"/>
        <v/>
      </c>
    </row>
    <row r="1340" spans="2:29" ht="13.9" x14ac:dyDescent="0.35">
      <c r="B1340" s="563"/>
      <c r="C1340" s="522"/>
      <c r="D1340" s="521"/>
      <c r="E1340" s="498"/>
      <c r="F1340" s="498"/>
      <c r="G1340" s="498"/>
      <c r="H1340" s="498"/>
      <c r="I1340" s="494" t="str">
        <f t="shared" si="439"/>
        <v/>
      </c>
      <c r="J1340" s="500"/>
      <c r="K1340" s="509"/>
      <c r="L1340" s="494"/>
      <c r="M1340" s="496"/>
      <c r="N1340" s="496" t="str">
        <f t="shared" si="440"/>
        <v/>
      </c>
      <c r="O1340" s="496" t="str">
        <f t="shared" si="441"/>
        <v/>
      </c>
      <c r="P1340" s="496" t="str">
        <f t="shared" si="442"/>
        <v/>
      </c>
      <c r="Q1340" s="496" t="str">
        <f t="shared" si="443"/>
        <v/>
      </c>
      <c r="R1340" s="496" t="str">
        <f t="shared" si="444"/>
        <v/>
      </c>
      <c r="S1340" s="649" t="e">
        <f t="shared" si="438"/>
        <v>#VALUE!</v>
      </c>
      <c r="T1340" s="496" t="str">
        <f t="shared" si="445"/>
        <v/>
      </c>
      <c r="U1340" s="508"/>
      <c r="V1340" s="508"/>
      <c r="W1340" s="631"/>
      <c r="X1340" s="494">
        <f t="shared" si="446"/>
        <v>0</v>
      </c>
      <c r="Y1340" s="506">
        <f t="shared" si="447"/>
        <v>0</v>
      </c>
      <c r="Z1340" s="498"/>
      <c r="AA1340" s="662"/>
      <c r="AB1340" s="662" t="str">
        <f t="shared" si="436"/>
        <v/>
      </c>
      <c r="AC1340" s="662" t="str">
        <f t="shared" si="437"/>
        <v/>
      </c>
    </row>
    <row r="1341" spans="2:29" ht="13.9" x14ac:dyDescent="0.35">
      <c r="B1341" s="563"/>
      <c r="C1341" s="522"/>
      <c r="D1341" s="521"/>
      <c r="E1341" s="498"/>
      <c r="F1341" s="498"/>
      <c r="G1341" s="498"/>
      <c r="H1341" s="498"/>
      <c r="I1341" s="494" t="str">
        <f t="shared" si="439"/>
        <v/>
      </c>
      <c r="J1341" s="500"/>
      <c r="K1341" s="509"/>
      <c r="L1341" s="494"/>
      <c r="M1341" s="496"/>
      <c r="N1341" s="496" t="str">
        <f t="shared" si="440"/>
        <v/>
      </c>
      <c r="O1341" s="496" t="str">
        <f t="shared" si="441"/>
        <v/>
      </c>
      <c r="P1341" s="496" t="str">
        <f t="shared" si="442"/>
        <v/>
      </c>
      <c r="Q1341" s="496" t="str">
        <f t="shared" si="443"/>
        <v/>
      </c>
      <c r="R1341" s="496" t="str">
        <f t="shared" si="444"/>
        <v/>
      </c>
      <c r="S1341" s="649" t="e">
        <f t="shared" si="438"/>
        <v>#VALUE!</v>
      </c>
      <c r="T1341" s="496" t="str">
        <f t="shared" si="445"/>
        <v/>
      </c>
      <c r="U1341" s="508"/>
      <c r="V1341" s="508"/>
      <c r="W1341" s="631"/>
      <c r="X1341" s="494">
        <f t="shared" si="446"/>
        <v>0</v>
      </c>
      <c r="Y1341" s="506">
        <f t="shared" si="447"/>
        <v>0</v>
      </c>
      <c r="Z1341" s="498"/>
      <c r="AA1341" s="662"/>
      <c r="AB1341" s="662" t="str">
        <f t="shared" si="436"/>
        <v/>
      </c>
      <c r="AC1341" s="662" t="str">
        <f t="shared" si="437"/>
        <v/>
      </c>
    </row>
    <row r="1342" spans="2:29" ht="13.9" x14ac:dyDescent="0.35">
      <c r="B1342" s="563"/>
      <c r="C1342" s="522"/>
      <c r="D1342" s="521"/>
      <c r="E1342" s="498"/>
      <c r="F1342" s="498"/>
      <c r="G1342" s="498"/>
      <c r="H1342" s="498"/>
      <c r="I1342" s="494" t="str">
        <f t="shared" si="439"/>
        <v/>
      </c>
      <c r="J1342" s="500"/>
      <c r="K1342" s="509"/>
      <c r="L1342" s="494"/>
      <c r="M1342" s="496"/>
      <c r="N1342" s="496" t="str">
        <f t="shared" si="440"/>
        <v/>
      </c>
      <c r="O1342" s="496" t="str">
        <f t="shared" si="441"/>
        <v/>
      </c>
      <c r="P1342" s="496" t="str">
        <f t="shared" si="442"/>
        <v/>
      </c>
      <c r="Q1342" s="496" t="str">
        <f t="shared" si="443"/>
        <v/>
      </c>
      <c r="R1342" s="496" t="str">
        <f t="shared" si="444"/>
        <v/>
      </c>
      <c r="S1342" s="649" t="e">
        <f t="shared" si="438"/>
        <v>#VALUE!</v>
      </c>
      <c r="T1342" s="496" t="str">
        <f t="shared" si="445"/>
        <v/>
      </c>
      <c r="U1342" s="508"/>
      <c r="V1342" s="508"/>
      <c r="W1342" s="631"/>
      <c r="X1342" s="494">
        <f t="shared" si="446"/>
        <v>0</v>
      </c>
      <c r="Y1342" s="506">
        <f t="shared" si="447"/>
        <v>0</v>
      </c>
      <c r="Z1342" s="498"/>
      <c r="AA1342" s="662"/>
      <c r="AB1342" s="662" t="str">
        <f t="shared" si="436"/>
        <v/>
      </c>
      <c r="AC1342" s="662" t="str">
        <f t="shared" si="437"/>
        <v/>
      </c>
    </row>
    <row r="1343" spans="2:29" ht="13.9" x14ac:dyDescent="0.35">
      <c r="B1343" s="563"/>
      <c r="C1343" s="522"/>
      <c r="D1343" s="521"/>
      <c r="E1343" s="498"/>
      <c r="F1343" s="498"/>
      <c r="G1343" s="498"/>
      <c r="H1343" s="498"/>
      <c r="I1343" s="494" t="str">
        <f t="shared" si="439"/>
        <v/>
      </c>
      <c r="J1343" s="500"/>
      <c r="K1343" s="509"/>
      <c r="L1343" s="494"/>
      <c r="M1343" s="496"/>
      <c r="N1343" s="496" t="str">
        <f t="shared" si="440"/>
        <v/>
      </c>
      <c r="O1343" s="496" t="str">
        <f t="shared" si="441"/>
        <v/>
      </c>
      <c r="P1343" s="496" t="str">
        <f t="shared" si="442"/>
        <v/>
      </c>
      <c r="Q1343" s="496" t="str">
        <f t="shared" si="443"/>
        <v/>
      </c>
      <c r="R1343" s="496" t="str">
        <f t="shared" si="444"/>
        <v/>
      </c>
      <c r="S1343" s="649" t="e">
        <f t="shared" si="438"/>
        <v>#VALUE!</v>
      </c>
      <c r="T1343" s="496" t="str">
        <f t="shared" si="445"/>
        <v/>
      </c>
      <c r="U1343" s="508"/>
      <c r="V1343" s="508"/>
      <c r="W1343" s="631"/>
      <c r="X1343" s="494">
        <f t="shared" si="446"/>
        <v>0</v>
      </c>
      <c r="Y1343" s="506">
        <f t="shared" si="447"/>
        <v>0</v>
      </c>
      <c r="Z1343" s="498"/>
      <c r="AA1343" s="662"/>
      <c r="AB1343" s="662" t="str">
        <f t="shared" si="436"/>
        <v/>
      </c>
      <c r="AC1343" s="662" t="str">
        <f t="shared" si="437"/>
        <v/>
      </c>
    </row>
    <row r="1344" spans="2:29" ht="13.9" x14ac:dyDescent="0.35">
      <c r="B1344" s="563"/>
      <c r="C1344" s="522"/>
      <c r="D1344" s="521"/>
      <c r="E1344" s="498"/>
      <c r="F1344" s="498"/>
      <c r="G1344" s="498"/>
      <c r="H1344" s="498"/>
      <c r="I1344" s="494" t="str">
        <f t="shared" si="439"/>
        <v/>
      </c>
      <c r="J1344" s="500"/>
      <c r="K1344" s="509"/>
      <c r="L1344" s="494"/>
      <c r="M1344" s="496"/>
      <c r="N1344" s="496" t="str">
        <f t="shared" si="440"/>
        <v/>
      </c>
      <c r="O1344" s="496" t="str">
        <f t="shared" si="441"/>
        <v/>
      </c>
      <c r="P1344" s="496" t="str">
        <f t="shared" si="442"/>
        <v/>
      </c>
      <c r="Q1344" s="496" t="str">
        <f t="shared" si="443"/>
        <v/>
      </c>
      <c r="R1344" s="496" t="str">
        <f t="shared" si="444"/>
        <v/>
      </c>
      <c r="S1344" s="649" t="e">
        <f t="shared" si="438"/>
        <v>#VALUE!</v>
      </c>
      <c r="T1344" s="496" t="str">
        <f t="shared" si="445"/>
        <v/>
      </c>
      <c r="U1344" s="508"/>
      <c r="V1344" s="508"/>
      <c r="W1344" s="631"/>
      <c r="X1344" s="494">
        <f t="shared" si="446"/>
        <v>0</v>
      </c>
      <c r="Y1344" s="506">
        <f t="shared" si="447"/>
        <v>0</v>
      </c>
      <c r="Z1344" s="498"/>
      <c r="AA1344" s="662"/>
      <c r="AB1344" s="662" t="str">
        <f t="shared" si="436"/>
        <v/>
      </c>
      <c r="AC1344" s="662" t="str">
        <f t="shared" si="437"/>
        <v/>
      </c>
    </row>
    <row r="1345" spans="2:29" ht="13.9" x14ac:dyDescent="0.35">
      <c r="B1345" s="563"/>
      <c r="C1345" s="522"/>
      <c r="D1345" s="521"/>
      <c r="E1345" s="498"/>
      <c r="F1345" s="498"/>
      <c r="G1345" s="498"/>
      <c r="H1345" s="498"/>
      <c r="I1345" s="494" t="str">
        <f t="shared" si="439"/>
        <v/>
      </c>
      <c r="J1345" s="500"/>
      <c r="K1345" s="509"/>
      <c r="L1345" s="494"/>
      <c r="M1345" s="496"/>
      <c r="N1345" s="496" t="str">
        <f t="shared" si="440"/>
        <v/>
      </c>
      <c r="O1345" s="496" t="str">
        <f t="shared" si="441"/>
        <v/>
      </c>
      <c r="P1345" s="496" t="str">
        <f t="shared" si="442"/>
        <v/>
      </c>
      <c r="Q1345" s="496" t="str">
        <f t="shared" si="443"/>
        <v/>
      </c>
      <c r="R1345" s="496" t="str">
        <f t="shared" si="444"/>
        <v/>
      </c>
      <c r="S1345" s="649" t="e">
        <f t="shared" si="438"/>
        <v>#VALUE!</v>
      </c>
      <c r="T1345" s="496" t="str">
        <f t="shared" si="445"/>
        <v/>
      </c>
      <c r="U1345" s="508"/>
      <c r="V1345" s="508"/>
      <c r="W1345" s="631"/>
      <c r="X1345" s="494">
        <f t="shared" si="446"/>
        <v>0</v>
      </c>
      <c r="Y1345" s="506">
        <f t="shared" si="447"/>
        <v>0</v>
      </c>
      <c r="Z1345" s="498"/>
      <c r="AA1345" s="662"/>
      <c r="AB1345" s="662" t="str">
        <f t="shared" si="436"/>
        <v/>
      </c>
      <c r="AC1345" s="662" t="str">
        <f t="shared" si="437"/>
        <v/>
      </c>
    </row>
    <row r="1346" spans="2:29" ht="13.9" x14ac:dyDescent="0.35">
      <c r="B1346" s="563"/>
      <c r="C1346" s="522"/>
      <c r="D1346" s="521"/>
      <c r="E1346" s="498"/>
      <c r="F1346" s="498"/>
      <c r="G1346" s="498"/>
      <c r="H1346" s="498"/>
      <c r="I1346" s="494" t="str">
        <f t="shared" si="439"/>
        <v/>
      </c>
      <c r="J1346" s="500"/>
      <c r="K1346" s="509"/>
      <c r="L1346" s="494"/>
      <c r="M1346" s="496"/>
      <c r="N1346" s="496" t="str">
        <f t="shared" si="440"/>
        <v/>
      </c>
      <c r="O1346" s="496" t="str">
        <f t="shared" si="441"/>
        <v/>
      </c>
      <c r="P1346" s="496" t="str">
        <f t="shared" si="442"/>
        <v/>
      </c>
      <c r="Q1346" s="496" t="str">
        <f t="shared" si="443"/>
        <v/>
      </c>
      <c r="R1346" s="496" t="str">
        <f t="shared" si="444"/>
        <v/>
      </c>
      <c r="S1346" s="649" t="e">
        <f t="shared" si="438"/>
        <v>#VALUE!</v>
      </c>
      <c r="T1346" s="496" t="str">
        <f t="shared" si="445"/>
        <v/>
      </c>
      <c r="U1346" s="508"/>
      <c r="V1346" s="508"/>
      <c r="W1346" s="631"/>
      <c r="X1346" s="494">
        <f t="shared" si="446"/>
        <v>0</v>
      </c>
      <c r="Y1346" s="506">
        <f t="shared" si="447"/>
        <v>0</v>
      </c>
      <c r="Z1346" s="498"/>
      <c r="AA1346" s="662"/>
      <c r="AB1346" s="662" t="str">
        <f t="shared" si="436"/>
        <v/>
      </c>
      <c r="AC1346" s="662" t="str">
        <f t="shared" si="437"/>
        <v/>
      </c>
    </row>
    <row r="1347" spans="2:29" ht="13.9" x14ac:dyDescent="0.35">
      <c r="B1347" s="563"/>
      <c r="C1347" s="522"/>
      <c r="D1347" s="521"/>
      <c r="E1347" s="498"/>
      <c r="F1347" s="498"/>
      <c r="G1347" s="498"/>
      <c r="H1347" s="498"/>
      <c r="I1347" s="494" t="str">
        <f t="shared" si="439"/>
        <v/>
      </c>
      <c r="J1347" s="500"/>
      <c r="K1347" s="509"/>
      <c r="L1347" s="494"/>
      <c r="M1347" s="496"/>
      <c r="N1347" s="496" t="str">
        <f t="shared" si="440"/>
        <v/>
      </c>
      <c r="O1347" s="496" t="str">
        <f t="shared" si="441"/>
        <v/>
      </c>
      <c r="P1347" s="496" t="str">
        <f t="shared" si="442"/>
        <v/>
      </c>
      <c r="Q1347" s="496" t="str">
        <f t="shared" si="443"/>
        <v/>
      </c>
      <c r="R1347" s="496" t="str">
        <f t="shared" si="444"/>
        <v/>
      </c>
      <c r="S1347" s="649" t="e">
        <f t="shared" si="438"/>
        <v>#VALUE!</v>
      </c>
      <c r="T1347" s="496" t="str">
        <f t="shared" si="445"/>
        <v/>
      </c>
      <c r="U1347" s="508"/>
      <c r="V1347" s="508"/>
      <c r="W1347" s="631"/>
      <c r="X1347" s="494">
        <f t="shared" si="446"/>
        <v>0</v>
      </c>
      <c r="Y1347" s="506">
        <f t="shared" si="447"/>
        <v>0</v>
      </c>
      <c r="Z1347" s="498"/>
      <c r="AA1347" s="662"/>
      <c r="AB1347" s="662" t="str">
        <f t="shared" si="436"/>
        <v/>
      </c>
      <c r="AC1347" s="662" t="str">
        <f t="shared" si="437"/>
        <v/>
      </c>
    </row>
    <row r="1348" spans="2:29" ht="13.9" x14ac:dyDescent="0.35">
      <c r="B1348" s="563"/>
      <c r="C1348" s="522"/>
      <c r="D1348" s="521"/>
      <c r="E1348" s="498"/>
      <c r="F1348" s="498"/>
      <c r="G1348" s="498"/>
      <c r="H1348" s="498"/>
      <c r="I1348" s="494" t="str">
        <f t="shared" si="439"/>
        <v/>
      </c>
      <c r="J1348" s="500"/>
      <c r="K1348" s="509"/>
      <c r="L1348" s="494"/>
      <c r="M1348" s="496"/>
      <c r="N1348" s="496" t="str">
        <f t="shared" si="440"/>
        <v/>
      </c>
      <c r="O1348" s="496" t="str">
        <f t="shared" si="441"/>
        <v/>
      </c>
      <c r="P1348" s="496" t="str">
        <f t="shared" si="442"/>
        <v/>
      </c>
      <c r="Q1348" s="496" t="str">
        <f t="shared" si="443"/>
        <v/>
      </c>
      <c r="R1348" s="496" t="str">
        <f t="shared" si="444"/>
        <v/>
      </c>
      <c r="S1348" s="649" t="e">
        <f t="shared" si="438"/>
        <v>#VALUE!</v>
      </c>
      <c r="T1348" s="496" t="str">
        <f t="shared" si="445"/>
        <v/>
      </c>
      <c r="U1348" s="508"/>
      <c r="V1348" s="508"/>
      <c r="W1348" s="631"/>
      <c r="X1348" s="494">
        <f t="shared" si="446"/>
        <v>0</v>
      </c>
      <c r="Y1348" s="506">
        <f t="shared" si="447"/>
        <v>0</v>
      </c>
      <c r="Z1348" s="498"/>
      <c r="AA1348" s="662"/>
      <c r="AB1348" s="662" t="str">
        <f t="shared" si="436"/>
        <v/>
      </c>
      <c r="AC1348" s="662" t="str">
        <f t="shared" si="437"/>
        <v/>
      </c>
    </row>
    <row r="1349" spans="2:29" ht="13.9" x14ac:dyDescent="0.35">
      <c r="B1349" s="563"/>
      <c r="C1349" s="522"/>
      <c r="D1349" s="521"/>
      <c r="E1349" s="498"/>
      <c r="F1349" s="498"/>
      <c r="G1349" s="498"/>
      <c r="H1349" s="498"/>
      <c r="I1349" s="494" t="str">
        <f t="shared" si="439"/>
        <v/>
      </c>
      <c r="J1349" s="500"/>
      <c r="K1349" s="509"/>
      <c r="L1349" s="494"/>
      <c r="M1349" s="496"/>
      <c r="N1349" s="496" t="str">
        <f t="shared" si="440"/>
        <v/>
      </c>
      <c r="O1349" s="496" t="str">
        <f t="shared" si="441"/>
        <v/>
      </c>
      <c r="P1349" s="496" t="str">
        <f t="shared" si="442"/>
        <v/>
      </c>
      <c r="Q1349" s="496" t="str">
        <f t="shared" si="443"/>
        <v/>
      </c>
      <c r="R1349" s="496" t="str">
        <f t="shared" si="444"/>
        <v/>
      </c>
      <c r="S1349" s="649" t="e">
        <f t="shared" si="438"/>
        <v>#VALUE!</v>
      </c>
      <c r="T1349" s="496" t="str">
        <f t="shared" si="445"/>
        <v/>
      </c>
      <c r="U1349" s="508"/>
      <c r="V1349" s="508"/>
      <c r="W1349" s="631"/>
      <c r="X1349" s="494">
        <f t="shared" si="446"/>
        <v>0</v>
      </c>
      <c r="Y1349" s="506">
        <f t="shared" si="447"/>
        <v>0</v>
      </c>
      <c r="Z1349" s="498"/>
      <c r="AA1349" s="662"/>
      <c r="AB1349" s="662" t="str">
        <f t="shared" si="436"/>
        <v/>
      </c>
      <c r="AC1349" s="662" t="str">
        <f t="shared" si="437"/>
        <v/>
      </c>
    </row>
    <row r="1350" spans="2:29" ht="13.9" x14ac:dyDescent="0.35">
      <c r="B1350" s="563"/>
      <c r="C1350" s="522"/>
      <c r="D1350" s="521"/>
      <c r="E1350" s="498"/>
      <c r="F1350" s="498"/>
      <c r="G1350" s="498"/>
      <c r="H1350" s="498"/>
      <c r="I1350" s="494" t="str">
        <f t="shared" si="439"/>
        <v/>
      </c>
      <c r="J1350" s="500"/>
      <c r="K1350" s="509"/>
      <c r="L1350" s="494"/>
      <c r="M1350" s="496"/>
      <c r="N1350" s="496" t="str">
        <f t="shared" si="440"/>
        <v/>
      </c>
      <c r="O1350" s="496" t="str">
        <f t="shared" si="441"/>
        <v/>
      </c>
      <c r="P1350" s="496" t="str">
        <f t="shared" si="442"/>
        <v/>
      </c>
      <c r="Q1350" s="496" t="str">
        <f t="shared" si="443"/>
        <v/>
      </c>
      <c r="R1350" s="496" t="str">
        <f t="shared" si="444"/>
        <v/>
      </c>
      <c r="S1350" s="649" t="e">
        <f t="shared" si="438"/>
        <v>#VALUE!</v>
      </c>
      <c r="T1350" s="496" t="str">
        <f t="shared" si="445"/>
        <v/>
      </c>
      <c r="U1350" s="508"/>
      <c r="V1350" s="508"/>
      <c r="W1350" s="631"/>
      <c r="X1350" s="494">
        <f t="shared" si="446"/>
        <v>0</v>
      </c>
      <c r="Y1350" s="506">
        <f t="shared" si="447"/>
        <v>0</v>
      </c>
      <c r="Z1350" s="498"/>
      <c r="AA1350" s="662"/>
      <c r="AB1350" s="662" t="str">
        <f t="shared" ref="AB1350:AB1413" si="448">IF(X1350=0,"",AA1350*X1350)</f>
        <v/>
      </c>
      <c r="AC1350" s="662" t="str">
        <f t="shared" ref="AC1350:AC1413" si="449">IF(X1350=0,"",AB1350/U1350)</f>
        <v/>
      </c>
    </row>
    <row r="1351" spans="2:29" ht="13.9" x14ac:dyDescent="0.35">
      <c r="B1351" s="563"/>
      <c r="C1351" s="522"/>
      <c r="D1351" s="521"/>
      <c r="E1351" s="498"/>
      <c r="F1351" s="498"/>
      <c r="G1351" s="498"/>
      <c r="H1351" s="498"/>
      <c r="I1351" s="494" t="str">
        <f t="shared" si="439"/>
        <v/>
      </c>
      <c r="J1351" s="500"/>
      <c r="K1351" s="509"/>
      <c r="L1351" s="494"/>
      <c r="M1351" s="496"/>
      <c r="N1351" s="496" t="str">
        <f t="shared" si="440"/>
        <v/>
      </c>
      <c r="O1351" s="496" t="str">
        <f t="shared" si="441"/>
        <v/>
      </c>
      <c r="P1351" s="496" t="str">
        <f t="shared" si="442"/>
        <v/>
      </c>
      <c r="Q1351" s="496" t="str">
        <f t="shared" si="443"/>
        <v/>
      </c>
      <c r="R1351" s="496" t="str">
        <f t="shared" si="444"/>
        <v/>
      </c>
      <c r="S1351" s="649" t="e">
        <f t="shared" ref="S1351:S1414" si="450">B1351+R1351</f>
        <v>#VALUE!</v>
      </c>
      <c r="T1351" s="496" t="str">
        <f t="shared" si="445"/>
        <v/>
      </c>
      <c r="U1351" s="508"/>
      <c r="V1351" s="508"/>
      <c r="W1351" s="631"/>
      <c r="X1351" s="494">
        <f t="shared" si="446"/>
        <v>0</v>
      </c>
      <c r="Y1351" s="506">
        <f t="shared" si="447"/>
        <v>0</v>
      </c>
      <c r="Z1351" s="498"/>
      <c r="AA1351" s="662"/>
      <c r="AB1351" s="662" t="str">
        <f t="shared" si="448"/>
        <v/>
      </c>
      <c r="AC1351" s="662" t="str">
        <f t="shared" si="449"/>
        <v/>
      </c>
    </row>
    <row r="1352" spans="2:29" ht="13.9" x14ac:dyDescent="0.35">
      <c r="B1352" s="563"/>
      <c r="C1352" s="522"/>
      <c r="D1352" s="521"/>
      <c r="E1352" s="498"/>
      <c r="F1352" s="498"/>
      <c r="G1352" s="498"/>
      <c r="H1352" s="498"/>
      <c r="I1352" s="494" t="str">
        <f t="shared" si="439"/>
        <v/>
      </c>
      <c r="J1352" s="500"/>
      <c r="K1352" s="509"/>
      <c r="L1352" s="494"/>
      <c r="M1352" s="496"/>
      <c r="N1352" s="496" t="str">
        <f t="shared" si="440"/>
        <v/>
      </c>
      <c r="O1352" s="496" t="str">
        <f t="shared" si="441"/>
        <v/>
      </c>
      <c r="P1352" s="496" t="str">
        <f t="shared" si="442"/>
        <v/>
      </c>
      <c r="Q1352" s="496" t="str">
        <f t="shared" si="443"/>
        <v/>
      </c>
      <c r="R1352" s="496" t="str">
        <f t="shared" si="444"/>
        <v/>
      </c>
      <c r="S1352" s="649" t="e">
        <f t="shared" si="450"/>
        <v>#VALUE!</v>
      </c>
      <c r="T1352" s="496" t="str">
        <f t="shared" si="445"/>
        <v/>
      </c>
      <c r="U1352" s="508"/>
      <c r="V1352" s="508"/>
      <c r="W1352" s="631"/>
      <c r="X1352" s="494">
        <f t="shared" si="446"/>
        <v>0</v>
      </c>
      <c r="Y1352" s="506">
        <f t="shared" si="447"/>
        <v>0</v>
      </c>
      <c r="Z1352" s="498"/>
      <c r="AA1352" s="662"/>
      <c r="AB1352" s="662" t="str">
        <f t="shared" si="448"/>
        <v/>
      </c>
      <c r="AC1352" s="662" t="str">
        <f t="shared" si="449"/>
        <v/>
      </c>
    </row>
    <row r="1353" spans="2:29" ht="13.9" x14ac:dyDescent="0.35">
      <c r="B1353" s="563"/>
      <c r="C1353" s="522"/>
      <c r="D1353" s="521"/>
      <c r="E1353" s="498"/>
      <c r="F1353" s="498"/>
      <c r="G1353" s="498"/>
      <c r="H1353" s="498"/>
      <c r="I1353" s="494" t="str">
        <f t="shared" si="439"/>
        <v/>
      </c>
      <c r="J1353" s="500"/>
      <c r="K1353" s="509"/>
      <c r="L1353" s="494"/>
      <c r="M1353" s="496"/>
      <c r="N1353" s="496" t="str">
        <f t="shared" si="440"/>
        <v/>
      </c>
      <c r="O1353" s="496" t="str">
        <f t="shared" si="441"/>
        <v/>
      </c>
      <c r="P1353" s="496" t="str">
        <f t="shared" si="442"/>
        <v/>
      </c>
      <c r="Q1353" s="496" t="str">
        <f t="shared" si="443"/>
        <v/>
      </c>
      <c r="R1353" s="496" t="str">
        <f t="shared" si="444"/>
        <v/>
      </c>
      <c r="S1353" s="649" t="e">
        <f t="shared" si="450"/>
        <v>#VALUE!</v>
      </c>
      <c r="T1353" s="496" t="str">
        <f t="shared" si="445"/>
        <v/>
      </c>
      <c r="U1353" s="508"/>
      <c r="V1353" s="508"/>
      <c r="W1353" s="631"/>
      <c r="X1353" s="494">
        <f t="shared" si="446"/>
        <v>0</v>
      </c>
      <c r="Y1353" s="506">
        <f t="shared" si="447"/>
        <v>0</v>
      </c>
      <c r="Z1353" s="498"/>
      <c r="AA1353" s="662"/>
      <c r="AB1353" s="662" t="str">
        <f t="shared" si="448"/>
        <v/>
      </c>
      <c r="AC1353" s="662" t="str">
        <f t="shared" si="449"/>
        <v/>
      </c>
    </row>
    <row r="1354" spans="2:29" ht="13.9" x14ac:dyDescent="0.35">
      <c r="B1354" s="563"/>
      <c r="C1354" s="522"/>
      <c r="D1354" s="521"/>
      <c r="E1354" s="498"/>
      <c r="F1354" s="498"/>
      <c r="G1354" s="498"/>
      <c r="H1354" s="498"/>
      <c r="I1354" s="494" t="str">
        <f t="shared" si="439"/>
        <v/>
      </c>
      <c r="J1354" s="500"/>
      <c r="K1354" s="509"/>
      <c r="L1354" s="494"/>
      <c r="M1354" s="496"/>
      <c r="N1354" s="496" t="str">
        <f t="shared" si="440"/>
        <v/>
      </c>
      <c r="O1354" s="496" t="str">
        <f t="shared" si="441"/>
        <v/>
      </c>
      <c r="P1354" s="496" t="str">
        <f t="shared" si="442"/>
        <v/>
      </c>
      <c r="Q1354" s="496" t="str">
        <f t="shared" si="443"/>
        <v/>
      </c>
      <c r="R1354" s="496" t="str">
        <f t="shared" si="444"/>
        <v/>
      </c>
      <c r="S1354" s="649" t="e">
        <f t="shared" si="450"/>
        <v>#VALUE!</v>
      </c>
      <c r="T1354" s="496" t="str">
        <f t="shared" si="445"/>
        <v/>
      </c>
      <c r="U1354" s="508"/>
      <c r="V1354" s="508"/>
      <c r="W1354" s="631"/>
      <c r="X1354" s="494">
        <f t="shared" si="446"/>
        <v>0</v>
      </c>
      <c r="Y1354" s="506">
        <f t="shared" si="447"/>
        <v>0</v>
      </c>
      <c r="Z1354" s="498"/>
      <c r="AA1354" s="662"/>
      <c r="AB1354" s="662" t="str">
        <f t="shared" si="448"/>
        <v/>
      </c>
      <c r="AC1354" s="662" t="str">
        <f t="shared" si="449"/>
        <v/>
      </c>
    </row>
    <row r="1355" spans="2:29" ht="13.9" x14ac:dyDescent="0.35">
      <c r="B1355" s="563"/>
      <c r="C1355" s="522"/>
      <c r="D1355" s="521"/>
      <c r="E1355" s="498"/>
      <c r="F1355" s="498"/>
      <c r="G1355" s="498"/>
      <c r="H1355" s="498"/>
      <c r="I1355" s="494" t="str">
        <f t="shared" si="439"/>
        <v/>
      </c>
      <c r="J1355" s="500"/>
      <c r="K1355" s="509"/>
      <c r="L1355" s="494"/>
      <c r="M1355" s="496"/>
      <c r="N1355" s="496" t="str">
        <f t="shared" si="440"/>
        <v/>
      </c>
      <c r="O1355" s="496" t="str">
        <f t="shared" si="441"/>
        <v/>
      </c>
      <c r="P1355" s="496" t="str">
        <f t="shared" si="442"/>
        <v/>
      </c>
      <c r="Q1355" s="496" t="str">
        <f t="shared" si="443"/>
        <v/>
      </c>
      <c r="R1355" s="496" t="str">
        <f t="shared" si="444"/>
        <v/>
      </c>
      <c r="S1355" s="649" t="e">
        <f t="shared" si="450"/>
        <v>#VALUE!</v>
      </c>
      <c r="T1355" s="496" t="str">
        <f t="shared" si="445"/>
        <v/>
      </c>
      <c r="U1355" s="508"/>
      <c r="V1355" s="508"/>
      <c r="W1355" s="631"/>
      <c r="X1355" s="494">
        <f t="shared" si="446"/>
        <v>0</v>
      </c>
      <c r="Y1355" s="506">
        <f t="shared" si="447"/>
        <v>0</v>
      </c>
      <c r="Z1355" s="498"/>
      <c r="AA1355" s="662"/>
      <c r="AB1355" s="662" t="str">
        <f t="shared" si="448"/>
        <v/>
      </c>
      <c r="AC1355" s="662" t="str">
        <f t="shared" si="449"/>
        <v/>
      </c>
    </row>
    <row r="1356" spans="2:29" ht="13.9" x14ac:dyDescent="0.35">
      <c r="B1356" s="563"/>
      <c r="C1356" s="522"/>
      <c r="D1356" s="521"/>
      <c r="E1356" s="498"/>
      <c r="F1356" s="498"/>
      <c r="G1356" s="498"/>
      <c r="H1356" s="498"/>
      <c r="I1356" s="494" t="str">
        <f t="shared" si="439"/>
        <v/>
      </c>
      <c r="J1356" s="500"/>
      <c r="K1356" s="509"/>
      <c r="L1356" s="494"/>
      <c r="M1356" s="496"/>
      <c r="N1356" s="496" t="str">
        <f t="shared" si="440"/>
        <v/>
      </c>
      <c r="O1356" s="496" t="str">
        <f t="shared" si="441"/>
        <v/>
      </c>
      <c r="P1356" s="496" t="str">
        <f t="shared" si="442"/>
        <v/>
      </c>
      <c r="Q1356" s="496" t="str">
        <f t="shared" si="443"/>
        <v/>
      </c>
      <c r="R1356" s="496" t="str">
        <f t="shared" si="444"/>
        <v/>
      </c>
      <c r="S1356" s="649" t="e">
        <f t="shared" si="450"/>
        <v>#VALUE!</v>
      </c>
      <c r="T1356" s="496" t="str">
        <f t="shared" si="445"/>
        <v/>
      </c>
      <c r="U1356" s="508"/>
      <c r="V1356" s="508"/>
      <c r="W1356" s="631"/>
      <c r="X1356" s="494">
        <f t="shared" si="446"/>
        <v>0</v>
      </c>
      <c r="Y1356" s="506">
        <f t="shared" si="447"/>
        <v>0</v>
      </c>
      <c r="Z1356" s="498"/>
      <c r="AA1356" s="662"/>
      <c r="AB1356" s="662" t="str">
        <f t="shared" si="448"/>
        <v/>
      </c>
      <c r="AC1356" s="662" t="str">
        <f t="shared" si="449"/>
        <v/>
      </c>
    </row>
    <row r="1357" spans="2:29" ht="13.9" x14ac:dyDescent="0.35">
      <c r="B1357" s="563"/>
      <c r="C1357" s="522"/>
      <c r="D1357" s="521"/>
      <c r="E1357" s="498"/>
      <c r="F1357" s="498"/>
      <c r="G1357" s="498"/>
      <c r="H1357" s="498"/>
      <c r="I1357" s="494" t="str">
        <f t="shared" si="439"/>
        <v/>
      </c>
      <c r="J1357" s="500"/>
      <c r="K1357" s="509"/>
      <c r="L1357" s="494"/>
      <c r="M1357" s="496"/>
      <c r="N1357" s="496" t="str">
        <f t="shared" si="440"/>
        <v/>
      </c>
      <c r="O1357" s="496" t="str">
        <f t="shared" si="441"/>
        <v/>
      </c>
      <c r="P1357" s="496" t="str">
        <f t="shared" si="442"/>
        <v/>
      </c>
      <c r="Q1357" s="496" t="str">
        <f t="shared" si="443"/>
        <v/>
      </c>
      <c r="R1357" s="496" t="str">
        <f t="shared" si="444"/>
        <v/>
      </c>
      <c r="S1357" s="649" t="e">
        <f t="shared" si="450"/>
        <v>#VALUE!</v>
      </c>
      <c r="T1357" s="496" t="str">
        <f t="shared" si="445"/>
        <v/>
      </c>
      <c r="U1357" s="508"/>
      <c r="V1357" s="508"/>
      <c r="W1357" s="631"/>
      <c r="X1357" s="494">
        <f t="shared" si="446"/>
        <v>0</v>
      </c>
      <c r="Y1357" s="506">
        <f t="shared" si="447"/>
        <v>0</v>
      </c>
      <c r="Z1357" s="498"/>
      <c r="AA1357" s="662"/>
      <c r="AB1357" s="662" t="str">
        <f t="shared" si="448"/>
        <v/>
      </c>
      <c r="AC1357" s="662" t="str">
        <f t="shared" si="449"/>
        <v/>
      </c>
    </row>
    <row r="1358" spans="2:29" ht="13.9" x14ac:dyDescent="0.35">
      <c r="B1358" s="563"/>
      <c r="C1358" s="522"/>
      <c r="D1358" s="521"/>
      <c r="E1358" s="498"/>
      <c r="F1358" s="498"/>
      <c r="G1358" s="498"/>
      <c r="H1358" s="498"/>
      <c r="I1358" s="494" t="str">
        <f t="shared" si="439"/>
        <v/>
      </c>
      <c r="J1358" s="500"/>
      <c r="K1358" s="509"/>
      <c r="L1358" s="494"/>
      <c r="M1358" s="496"/>
      <c r="N1358" s="496" t="str">
        <f t="shared" si="440"/>
        <v/>
      </c>
      <c r="O1358" s="496" t="str">
        <f t="shared" si="441"/>
        <v/>
      </c>
      <c r="P1358" s="496" t="str">
        <f t="shared" si="442"/>
        <v/>
      </c>
      <c r="Q1358" s="496" t="str">
        <f t="shared" si="443"/>
        <v/>
      </c>
      <c r="R1358" s="496" t="str">
        <f t="shared" si="444"/>
        <v/>
      </c>
      <c r="S1358" s="649" t="e">
        <f t="shared" si="450"/>
        <v>#VALUE!</v>
      </c>
      <c r="T1358" s="496" t="str">
        <f t="shared" si="445"/>
        <v/>
      </c>
      <c r="U1358" s="508"/>
      <c r="V1358" s="508"/>
      <c r="W1358" s="631"/>
      <c r="X1358" s="494">
        <f t="shared" si="446"/>
        <v>0</v>
      </c>
      <c r="Y1358" s="506">
        <f t="shared" si="447"/>
        <v>0</v>
      </c>
      <c r="Z1358" s="498"/>
      <c r="AA1358" s="662"/>
      <c r="AB1358" s="662" t="str">
        <f t="shared" si="448"/>
        <v/>
      </c>
      <c r="AC1358" s="662" t="str">
        <f t="shared" si="449"/>
        <v/>
      </c>
    </row>
    <row r="1359" spans="2:29" ht="13.9" x14ac:dyDescent="0.35">
      <c r="B1359" s="563"/>
      <c r="C1359" s="522"/>
      <c r="D1359" s="521"/>
      <c r="E1359" s="498"/>
      <c r="F1359" s="498"/>
      <c r="G1359" s="498"/>
      <c r="H1359" s="498"/>
      <c r="I1359" s="494" t="str">
        <f t="shared" si="439"/>
        <v/>
      </c>
      <c r="J1359" s="500"/>
      <c r="K1359" s="509"/>
      <c r="L1359" s="494"/>
      <c r="M1359" s="496"/>
      <c r="N1359" s="496" t="str">
        <f t="shared" si="440"/>
        <v/>
      </c>
      <c r="O1359" s="496" t="str">
        <f t="shared" si="441"/>
        <v/>
      </c>
      <c r="P1359" s="496" t="str">
        <f t="shared" si="442"/>
        <v/>
      </c>
      <c r="Q1359" s="496" t="str">
        <f t="shared" si="443"/>
        <v/>
      </c>
      <c r="R1359" s="496" t="str">
        <f t="shared" si="444"/>
        <v/>
      </c>
      <c r="S1359" s="649" t="e">
        <f t="shared" si="450"/>
        <v>#VALUE!</v>
      </c>
      <c r="T1359" s="496" t="str">
        <f t="shared" si="445"/>
        <v/>
      </c>
      <c r="U1359" s="508"/>
      <c r="V1359" s="508"/>
      <c r="W1359" s="631"/>
      <c r="X1359" s="494">
        <f t="shared" si="446"/>
        <v>0</v>
      </c>
      <c r="Y1359" s="506">
        <f t="shared" si="447"/>
        <v>0</v>
      </c>
      <c r="Z1359" s="498"/>
      <c r="AA1359" s="662"/>
      <c r="AB1359" s="662" t="str">
        <f t="shared" si="448"/>
        <v/>
      </c>
      <c r="AC1359" s="662" t="str">
        <f t="shared" si="449"/>
        <v/>
      </c>
    </row>
    <row r="1360" spans="2:29" ht="13.9" x14ac:dyDescent="0.35">
      <c r="B1360" s="563"/>
      <c r="C1360" s="522"/>
      <c r="D1360" s="521"/>
      <c r="E1360" s="498"/>
      <c r="F1360" s="498"/>
      <c r="G1360" s="498"/>
      <c r="H1360" s="498"/>
      <c r="I1360" s="494" t="str">
        <f t="shared" si="439"/>
        <v/>
      </c>
      <c r="J1360" s="500"/>
      <c r="K1360" s="509"/>
      <c r="L1360" s="494"/>
      <c r="M1360" s="496"/>
      <c r="N1360" s="496" t="str">
        <f t="shared" si="440"/>
        <v/>
      </c>
      <c r="O1360" s="496" t="str">
        <f t="shared" si="441"/>
        <v/>
      </c>
      <c r="P1360" s="496" t="str">
        <f t="shared" si="442"/>
        <v/>
      </c>
      <c r="Q1360" s="496" t="str">
        <f t="shared" si="443"/>
        <v/>
      </c>
      <c r="R1360" s="496" t="str">
        <f t="shared" si="444"/>
        <v/>
      </c>
      <c r="S1360" s="649" t="e">
        <f t="shared" si="450"/>
        <v>#VALUE!</v>
      </c>
      <c r="T1360" s="496" t="str">
        <f t="shared" si="445"/>
        <v/>
      </c>
      <c r="U1360" s="508"/>
      <c r="V1360" s="508"/>
      <c r="W1360" s="631"/>
      <c r="X1360" s="494">
        <f t="shared" si="446"/>
        <v>0</v>
      </c>
      <c r="Y1360" s="506">
        <f t="shared" si="447"/>
        <v>0</v>
      </c>
      <c r="Z1360" s="498"/>
      <c r="AA1360" s="662"/>
      <c r="AB1360" s="662" t="str">
        <f t="shared" si="448"/>
        <v/>
      </c>
      <c r="AC1360" s="662" t="str">
        <f t="shared" si="449"/>
        <v/>
      </c>
    </row>
    <row r="1361" spans="2:29" ht="13.9" x14ac:dyDescent="0.35">
      <c r="B1361" s="563"/>
      <c r="C1361" s="522"/>
      <c r="D1361" s="521"/>
      <c r="E1361" s="498"/>
      <c r="F1361" s="498"/>
      <c r="G1361" s="498"/>
      <c r="H1361" s="498"/>
      <c r="I1361" s="494" t="str">
        <f t="shared" si="439"/>
        <v/>
      </c>
      <c r="J1361" s="500"/>
      <c r="K1361" s="509"/>
      <c r="L1361" s="494"/>
      <c r="M1361" s="496"/>
      <c r="N1361" s="496" t="str">
        <f t="shared" si="440"/>
        <v/>
      </c>
      <c r="O1361" s="496" t="str">
        <f t="shared" si="441"/>
        <v/>
      </c>
      <c r="P1361" s="496" t="str">
        <f t="shared" si="442"/>
        <v/>
      </c>
      <c r="Q1361" s="496" t="str">
        <f t="shared" si="443"/>
        <v/>
      </c>
      <c r="R1361" s="496" t="str">
        <f t="shared" si="444"/>
        <v/>
      </c>
      <c r="S1361" s="649" t="e">
        <f t="shared" si="450"/>
        <v>#VALUE!</v>
      </c>
      <c r="T1361" s="496" t="str">
        <f t="shared" si="445"/>
        <v/>
      </c>
      <c r="U1361" s="508"/>
      <c r="V1361" s="508"/>
      <c r="W1361" s="631"/>
      <c r="X1361" s="494">
        <f t="shared" si="446"/>
        <v>0</v>
      </c>
      <c r="Y1361" s="506">
        <f t="shared" si="447"/>
        <v>0</v>
      </c>
      <c r="Z1361" s="498"/>
      <c r="AA1361" s="662"/>
      <c r="AB1361" s="662" t="str">
        <f t="shared" si="448"/>
        <v/>
      </c>
      <c r="AC1361" s="662" t="str">
        <f t="shared" si="449"/>
        <v/>
      </c>
    </row>
    <row r="1362" spans="2:29" ht="13.9" x14ac:dyDescent="0.35">
      <c r="B1362" s="563"/>
      <c r="C1362" s="522"/>
      <c r="D1362" s="521"/>
      <c r="E1362" s="498"/>
      <c r="F1362" s="498"/>
      <c r="G1362" s="498"/>
      <c r="H1362" s="498"/>
      <c r="I1362" s="494" t="str">
        <f t="shared" si="439"/>
        <v/>
      </c>
      <c r="J1362" s="500"/>
      <c r="K1362" s="509"/>
      <c r="L1362" s="494"/>
      <c r="M1362" s="496"/>
      <c r="N1362" s="496" t="str">
        <f t="shared" si="440"/>
        <v/>
      </c>
      <c r="O1362" s="496" t="str">
        <f t="shared" si="441"/>
        <v/>
      </c>
      <c r="P1362" s="496" t="str">
        <f t="shared" si="442"/>
        <v/>
      </c>
      <c r="Q1362" s="496" t="str">
        <f t="shared" si="443"/>
        <v/>
      </c>
      <c r="R1362" s="496" t="str">
        <f t="shared" si="444"/>
        <v/>
      </c>
      <c r="S1362" s="649" t="e">
        <f t="shared" si="450"/>
        <v>#VALUE!</v>
      </c>
      <c r="T1362" s="496" t="str">
        <f t="shared" si="445"/>
        <v/>
      </c>
      <c r="U1362" s="508"/>
      <c r="V1362" s="508"/>
      <c r="W1362" s="631"/>
      <c r="X1362" s="494">
        <f t="shared" si="446"/>
        <v>0</v>
      </c>
      <c r="Y1362" s="506">
        <f t="shared" si="447"/>
        <v>0</v>
      </c>
      <c r="Z1362" s="498"/>
      <c r="AA1362" s="662"/>
      <c r="AB1362" s="662" t="str">
        <f t="shared" si="448"/>
        <v/>
      </c>
      <c r="AC1362" s="662" t="str">
        <f t="shared" si="449"/>
        <v/>
      </c>
    </row>
    <row r="1363" spans="2:29" ht="13.9" x14ac:dyDescent="0.35">
      <c r="B1363" s="563"/>
      <c r="C1363" s="522"/>
      <c r="D1363" s="521"/>
      <c r="E1363" s="498"/>
      <c r="F1363" s="498"/>
      <c r="G1363" s="498"/>
      <c r="H1363" s="498"/>
      <c r="I1363" s="494" t="str">
        <f t="shared" si="439"/>
        <v/>
      </c>
      <c r="J1363" s="500"/>
      <c r="K1363" s="509"/>
      <c r="L1363" s="494"/>
      <c r="M1363" s="496"/>
      <c r="N1363" s="496" t="str">
        <f t="shared" si="440"/>
        <v/>
      </c>
      <c r="O1363" s="496" t="str">
        <f t="shared" si="441"/>
        <v/>
      </c>
      <c r="P1363" s="496" t="str">
        <f t="shared" si="442"/>
        <v/>
      </c>
      <c r="Q1363" s="496" t="str">
        <f t="shared" si="443"/>
        <v/>
      </c>
      <c r="R1363" s="496" t="str">
        <f t="shared" si="444"/>
        <v/>
      </c>
      <c r="S1363" s="649" t="e">
        <f t="shared" si="450"/>
        <v>#VALUE!</v>
      </c>
      <c r="T1363" s="496" t="str">
        <f t="shared" si="445"/>
        <v/>
      </c>
      <c r="U1363" s="508"/>
      <c r="V1363" s="508"/>
      <c r="W1363" s="631"/>
      <c r="X1363" s="494">
        <f t="shared" si="446"/>
        <v>0</v>
      </c>
      <c r="Y1363" s="506">
        <f t="shared" si="447"/>
        <v>0</v>
      </c>
      <c r="Z1363" s="498"/>
      <c r="AA1363" s="662"/>
      <c r="AB1363" s="662" t="str">
        <f t="shared" si="448"/>
        <v/>
      </c>
      <c r="AC1363" s="662" t="str">
        <f t="shared" si="449"/>
        <v/>
      </c>
    </row>
    <row r="1364" spans="2:29" ht="13.9" x14ac:dyDescent="0.35">
      <c r="B1364" s="563"/>
      <c r="C1364" s="522"/>
      <c r="D1364" s="521"/>
      <c r="E1364" s="498"/>
      <c r="F1364" s="498"/>
      <c r="G1364" s="498"/>
      <c r="H1364" s="498"/>
      <c r="I1364" s="494" t="str">
        <f t="shared" si="439"/>
        <v/>
      </c>
      <c r="J1364" s="500"/>
      <c r="K1364" s="509"/>
      <c r="L1364" s="494"/>
      <c r="M1364" s="496"/>
      <c r="N1364" s="496" t="str">
        <f t="shared" si="440"/>
        <v/>
      </c>
      <c r="O1364" s="496" t="str">
        <f t="shared" si="441"/>
        <v/>
      </c>
      <c r="P1364" s="496" t="str">
        <f t="shared" si="442"/>
        <v/>
      </c>
      <c r="Q1364" s="496" t="str">
        <f t="shared" si="443"/>
        <v/>
      </c>
      <c r="R1364" s="496" t="str">
        <f t="shared" si="444"/>
        <v/>
      </c>
      <c r="S1364" s="649" t="e">
        <f t="shared" si="450"/>
        <v>#VALUE!</v>
      </c>
      <c r="T1364" s="496" t="str">
        <f t="shared" si="445"/>
        <v/>
      </c>
      <c r="U1364" s="508"/>
      <c r="V1364" s="508"/>
      <c r="W1364" s="631"/>
      <c r="X1364" s="494">
        <f t="shared" si="446"/>
        <v>0</v>
      </c>
      <c r="Y1364" s="506">
        <f t="shared" si="447"/>
        <v>0</v>
      </c>
      <c r="Z1364" s="498"/>
      <c r="AA1364" s="662"/>
      <c r="AB1364" s="662" t="str">
        <f t="shared" si="448"/>
        <v/>
      </c>
      <c r="AC1364" s="662" t="str">
        <f t="shared" si="449"/>
        <v/>
      </c>
    </row>
    <row r="1365" spans="2:29" ht="13.9" x14ac:dyDescent="0.35">
      <c r="B1365" s="563"/>
      <c r="C1365" s="522"/>
      <c r="D1365" s="521"/>
      <c r="E1365" s="498"/>
      <c r="F1365" s="498"/>
      <c r="G1365" s="498"/>
      <c r="H1365" s="498"/>
      <c r="I1365" s="494" t="str">
        <f t="shared" si="439"/>
        <v/>
      </c>
      <c r="J1365" s="500"/>
      <c r="K1365" s="509"/>
      <c r="L1365" s="494"/>
      <c r="M1365" s="496"/>
      <c r="N1365" s="496" t="str">
        <f t="shared" si="440"/>
        <v/>
      </c>
      <c r="O1365" s="496" t="str">
        <f t="shared" si="441"/>
        <v/>
      </c>
      <c r="P1365" s="496" t="str">
        <f t="shared" si="442"/>
        <v/>
      </c>
      <c r="Q1365" s="496" t="str">
        <f t="shared" si="443"/>
        <v/>
      </c>
      <c r="R1365" s="496" t="str">
        <f t="shared" si="444"/>
        <v/>
      </c>
      <c r="S1365" s="649" t="e">
        <f t="shared" si="450"/>
        <v>#VALUE!</v>
      </c>
      <c r="T1365" s="496" t="str">
        <f t="shared" si="445"/>
        <v/>
      </c>
      <c r="U1365" s="508"/>
      <c r="V1365" s="508"/>
      <c r="W1365" s="631"/>
      <c r="X1365" s="494">
        <f t="shared" si="446"/>
        <v>0</v>
      </c>
      <c r="Y1365" s="506">
        <f t="shared" si="447"/>
        <v>0</v>
      </c>
      <c r="Z1365" s="498"/>
      <c r="AA1365" s="662"/>
      <c r="AB1365" s="662" t="str">
        <f t="shared" si="448"/>
        <v/>
      </c>
      <c r="AC1365" s="662" t="str">
        <f t="shared" si="449"/>
        <v/>
      </c>
    </row>
    <row r="1366" spans="2:29" ht="13.9" x14ac:dyDescent="0.35">
      <c r="B1366" s="563"/>
      <c r="C1366" s="522"/>
      <c r="D1366" s="521"/>
      <c r="E1366" s="498"/>
      <c r="F1366" s="498"/>
      <c r="G1366" s="498"/>
      <c r="H1366" s="498"/>
      <c r="I1366" s="494" t="str">
        <f t="shared" si="439"/>
        <v/>
      </c>
      <c r="J1366" s="500"/>
      <c r="K1366" s="509"/>
      <c r="L1366" s="494"/>
      <c r="M1366" s="496"/>
      <c r="N1366" s="496" t="str">
        <f t="shared" si="440"/>
        <v/>
      </c>
      <c r="O1366" s="496" t="str">
        <f t="shared" si="441"/>
        <v/>
      </c>
      <c r="P1366" s="496" t="str">
        <f t="shared" si="442"/>
        <v/>
      </c>
      <c r="Q1366" s="496" t="str">
        <f t="shared" si="443"/>
        <v/>
      </c>
      <c r="R1366" s="496" t="str">
        <f t="shared" si="444"/>
        <v/>
      </c>
      <c r="S1366" s="649" t="e">
        <f t="shared" si="450"/>
        <v>#VALUE!</v>
      </c>
      <c r="T1366" s="496" t="str">
        <f t="shared" si="445"/>
        <v/>
      </c>
      <c r="U1366" s="508"/>
      <c r="V1366" s="508"/>
      <c r="W1366" s="631"/>
      <c r="X1366" s="494">
        <f t="shared" si="446"/>
        <v>0</v>
      </c>
      <c r="Y1366" s="506">
        <f t="shared" si="447"/>
        <v>0</v>
      </c>
      <c r="Z1366" s="498"/>
      <c r="AA1366" s="662"/>
      <c r="AB1366" s="662" t="str">
        <f t="shared" si="448"/>
        <v/>
      </c>
      <c r="AC1366" s="662" t="str">
        <f t="shared" si="449"/>
        <v/>
      </c>
    </row>
    <row r="1367" spans="2:29" ht="13.9" x14ac:dyDescent="0.35">
      <c r="B1367" s="563"/>
      <c r="C1367" s="522"/>
      <c r="D1367" s="521"/>
      <c r="E1367" s="498"/>
      <c r="F1367" s="498"/>
      <c r="G1367" s="498"/>
      <c r="H1367" s="498"/>
      <c r="I1367" s="494" t="str">
        <f t="shared" si="439"/>
        <v/>
      </c>
      <c r="J1367" s="500"/>
      <c r="K1367" s="509"/>
      <c r="L1367" s="494"/>
      <c r="M1367" s="496"/>
      <c r="N1367" s="496" t="str">
        <f t="shared" si="440"/>
        <v/>
      </c>
      <c r="O1367" s="496" t="str">
        <f t="shared" si="441"/>
        <v/>
      </c>
      <c r="P1367" s="496" t="str">
        <f t="shared" si="442"/>
        <v/>
      </c>
      <c r="Q1367" s="496" t="str">
        <f t="shared" si="443"/>
        <v/>
      </c>
      <c r="R1367" s="496" t="str">
        <f t="shared" si="444"/>
        <v/>
      </c>
      <c r="S1367" s="649" t="e">
        <f t="shared" si="450"/>
        <v>#VALUE!</v>
      </c>
      <c r="T1367" s="496" t="str">
        <f t="shared" si="445"/>
        <v/>
      </c>
      <c r="U1367" s="508"/>
      <c r="V1367" s="508"/>
      <c r="W1367" s="631"/>
      <c r="X1367" s="494">
        <f t="shared" si="446"/>
        <v>0</v>
      </c>
      <c r="Y1367" s="506">
        <f t="shared" si="447"/>
        <v>0</v>
      </c>
      <c r="Z1367" s="498"/>
      <c r="AA1367" s="662"/>
      <c r="AB1367" s="662" t="str">
        <f t="shared" si="448"/>
        <v/>
      </c>
      <c r="AC1367" s="662" t="str">
        <f t="shared" si="449"/>
        <v/>
      </c>
    </row>
    <row r="1368" spans="2:29" ht="13.9" x14ac:dyDescent="0.35">
      <c r="B1368" s="563"/>
      <c r="C1368" s="522"/>
      <c r="D1368" s="521"/>
      <c r="E1368" s="498"/>
      <c r="F1368" s="498"/>
      <c r="G1368" s="498"/>
      <c r="H1368" s="498"/>
      <c r="I1368" s="494" t="str">
        <f t="shared" si="439"/>
        <v/>
      </c>
      <c r="J1368" s="500"/>
      <c r="K1368" s="509"/>
      <c r="L1368" s="494"/>
      <c r="M1368" s="496"/>
      <c r="N1368" s="496" t="str">
        <f t="shared" si="440"/>
        <v/>
      </c>
      <c r="O1368" s="496" t="str">
        <f t="shared" si="441"/>
        <v/>
      </c>
      <c r="P1368" s="496" t="str">
        <f t="shared" si="442"/>
        <v/>
      </c>
      <c r="Q1368" s="496" t="str">
        <f t="shared" si="443"/>
        <v/>
      </c>
      <c r="R1368" s="496" t="str">
        <f t="shared" si="444"/>
        <v/>
      </c>
      <c r="S1368" s="649" t="e">
        <f t="shared" si="450"/>
        <v>#VALUE!</v>
      </c>
      <c r="T1368" s="496" t="str">
        <f t="shared" si="445"/>
        <v/>
      </c>
      <c r="U1368" s="508"/>
      <c r="V1368" s="508"/>
      <c r="W1368" s="631"/>
      <c r="X1368" s="494">
        <f t="shared" si="446"/>
        <v>0</v>
      </c>
      <c r="Y1368" s="506">
        <f t="shared" si="447"/>
        <v>0</v>
      </c>
      <c r="Z1368" s="498"/>
      <c r="AA1368" s="662"/>
      <c r="AB1368" s="662" t="str">
        <f t="shared" si="448"/>
        <v/>
      </c>
      <c r="AC1368" s="662" t="str">
        <f t="shared" si="449"/>
        <v/>
      </c>
    </row>
    <row r="1369" spans="2:29" ht="13.9" x14ac:dyDescent="0.35">
      <c r="B1369" s="563"/>
      <c r="C1369" s="522"/>
      <c r="D1369" s="521"/>
      <c r="E1369" s="498"/>
      <c r="F1369" s="498"/>
      <c r="G1369" s="498"/>
      <c r="H1369" s="498"/>
      <c r="I1369" s="494" t="str">
        <f t="shared" si="439"/>
        <v/>
      </c>
      <c r="J1369" s="500"/>
      <c r="K1369" s="509"/>
      <c r="L1369" s="494"/>
      <c r="M1369" s="496"/>
      <c r="N1369" s="496" t="str">
        <f t="shared" si="440"/>
        <v/>
      </c>
      <c r="O1369" s="496" t="str">
        <f t="shared" si="441"/>
        <v/>
      </c>
      <c r="P1369" s="496" t="str">
        <f t="shared" si="442"/>
        <v/>
      </c>
      <c r="Q1369" s="496" t="str">
        <f t="shared" si="443"/>
        <v/>
      </c>
      <c r="R1369" s="496" t="str">
        <f t="shared" si="444"/>
        <v/>
      </c>
      <c r="S1369" s="649" t="e">
        <f t="shared" si="450"/>
        <v>#VALUE!</v>
      </c>
      <c r="T1369" s="496" t="str">
        <f t="shared" si="445"/>
        <v/>
      </c>
      <c r="U1369" s="508"/>
      <c r="V1369" s="508"/>
      <c r="W1369" s="631"/>
      <c r="X1369" s="494">
        <f t="shared" si="446"/>
        <v>0</v>
      </c>
      <c r="Y1369" s="506">
        <f t="shared" si="447"/>
        <v>0</v>
      </c>
      <c r="Z1369" s="498"/>
      <c r="AA1369" s="662"/>
      <c r="AB1369" s="662" t="str">
        <f t="shared" si="448"/>
        <v/>
      </c>
      <c r="AC1369" s="662" t="str">
        <f t="shared" si="449"/>
        <v/>
      </c>
    </row>
    <row r="1370" spans="2:29" ht="13.9" x14ac:dyDescent="0.35">
      <c r="B1370" s="563"/>
      <c r="C1370" s="522"/>
      <c r="D1370" s="521"/>
      <c r="E1370" s="498"/>
      <c r="F1370" s="498"/>
      <c r="G1370" s="498"/>
      <c r="H1370" s="498"/>
      <c r="I1370" s="494" t="str">
        <f t="shared" si="439"/>
        <v/>
      </c>
      <c r="J1370" s="500"/>
      <c r="K1370" s="509"/>
      <c r="L1370" s="494"/>
      <c r="M1370" s="496"/>
      <c r="N1370" s="496" t="str">
        <f t="shared" si="440"/>
        <v/>
      </c>
      <c r="O1370" s="496" t="str">
        <f t="shared" si="441"/>
        <v/>
      </c>
      <c r="P1370" s="496" t="str">
        <f t="shared" si="442"/>
        <v/>
      </c>
      <c r="Q1370" s="496" t="str">
        <f t="shared" si="443"/>
        <v/>
      </c>
      <c r="R1370" s="496" t="str">
        <f t="shared" si="444"/>
        <v/>
      </c>
      <c r="S1370" s="649" t="e">
        <f t="shared" si="450"/>
        <v>#VALUE!</v>
      </c>
      <c r="T1370" s="496" t="str">
        <f t="shared" si="445"/>
        <v/>
      </c>
      <c r="U1370" s="508"/>
      <c r="V1370" s="508"/>
      <c r="W1370" s="631"/>
      <c r="X1370" s="494">
        <f t="shared" si="446"/>
        <v>0</v>
      </c>
      <c r="Y1370" s="506">
        <f t="shared" si="447"/>
        <v>0</v>
      </c>
      <c r="Z1370" s="498"/>
      <c r="AA1370" s="662"/>
      <c r="AB1370" s="662" t="str">
        <f t="shared" si="448"/>
        <v/>
      </c>
      <c r="AC1370" s="662" t="str">
        <f t="shared" si="449"/>
        <v/>
      </c>
    </row>
    <row r="1371" spans="2:29" ht="13.9" x14ac:dyDescent="0.35">
      <c r="B1371" s="563"/>
      <c r="C1371" s="522"/>
      <c r="D1371" s="521"/>
      <c r="E1371" s="498"/>
      <c r="F1371" s="498"/>
      <c r="G1371" s="498"/>
      <c r="H1371" s="498"/>
      <c r="I1371" s="494" t="str">
        <f t="shared" si="439"/>
        <v/>
      </c>
      <c r="J1371" s="500"/>
      <c r="K1371" s="509"/>
      <c r="L1371" s="494"/>
      <c r="M1371" s="496"/>
      <c r="N1371" s="496" t="str">
        <f t="shared" si="440"/>
        <v/>
      </c>
      <c r="O1371" s="496" t="str">
        <f t="shared" si="441"/>
        <v/>
      </c>
      <c r="P1371" s="496" t="str">
        <f t="shared" si="442"/>
        <v/>
      </c>
      <c r="Q1371" s="496" t="str">
        <f t="shared" si="443"/>
        <v/>
      </c>
      <c r="R1371" s="496" t="str">
        <f t="shared" si="444"/>
        <v/>
      </c>
      <c r="S1371" s="649" t="e">
        <f t="shared" si="450"/>
        <v>#VALUE!</v>
      </c>
      <c r="T1371" s="496" t="str">
        <f t="shared" si="445"/>
        <v/>
      </c>
      <c r="U1371" s="508"/>
      <c r="V1371" s="508"/>
      <c r="W1371" s="631"/>
      <c r="X1371" s="494">
        <f t="shared" si="446"/>
        <v>0</v>
      </c>
      <c r="Y1371" s="506">
        <f t="shared" si="447"/>
        <v>0</v>
      </c>
      <c r="Z1371" s="498"/>
      <c r="AA1371" s="662"/>
      <c r="AB1371" s="662" t="str">
        <f t="shared" si="448"/>
        <v/>
      </c>
      <c r="AC1371" s="662" t="str">
        <f t="shared" si="449"/>
        <v/>
      </c>
    </row>
    <row r="1372" spans="2:29" ht="13.9" x14ac:dyDescent="0.35">
      <c r="B1372" s="563"/>
      <c r="C1372" s="522"/>
      <c r="D1372" s="521"/>
      <c r="E1372" s="498"/>
      <c r="F1372" s="498"/>
      <c r="G1372" s="498"/>
      <c r="H1372" s="498"/>
      <c r="I1372" s="494" t="str">
        <f t="shared" si="439"/>
        <v/>
      </c>
      <c r="J1372" s="500"/>
      <c r="K1372" s="509"/>
      <c r="L1372" s="494"/>
      <c r="M1372" s="496"/>
      <c r="N1372" s="496" t="str">
        <f t="shared" si="440"/>
        <v/>
      </c>
      <c r="O1372" s="496" t="str">
        <f t="shared" si="441"/>
        <v/>
      </c>
      <c r="P1372" s="496" t="str">
        <f t="shared" si="442"/>
        <v/>
      </c>
      <c r="Q1372" s="496" t="str">
        <f t="shared" si="443"/>
        <v/>
      </c>
      <c r="R1372" s="496" t="str">
        <f t="shared" si="444"/>
        <v/>
      </c>
      <c r="S1372" s="649" t="e">
        <f t="shared" si="450"/>
        <v>#VALUE!</v>
      </c>
      <c r="T1372" s="496" t="str">
        <f t="shared" si="445"/>
        <v/>
      </c>
      <c r="U1372" s="508"/>
      <c r="V1372" s="508"/>
      <c r="W1372" s="631"/>
      <c r="X1372" s="494">
        <f t="shared" si="446"/>
        <v>0</v>
      </c>
      <c r="Y1372" s="506">
        <f t="shared" si="447"/>
        <v>0</v>
      </c>
      <c r="Z1372" s="498"/>
      <c r="AA1372" s="662"/>
      <c r="AB1372" s="662" t="str">
        <f t="shared" si="448"/>
        <v/>
      </c>
      <c r="AC1372" s="662" t="str">
        <f t="shared" si="449"/>
        <v/>
      </c>
    </row>
    <row r="1373" spans="2:29" ht="13.9" x14ac:dyDescent="0.35">
      <c r="B1373" s="563"/>
      <c r="C1373" s="522"/>
      <c r="D1373" s="521"/>
      <c r="E1373" s="498"/>
      <c r="F1373" s="498"/>
      <c r="G1373" s="498"/>
      <c r="H1373" s="498"/>
      <c r="I1373" s="494" t="str">
        <f t="shared" si="439"/>
        <v/>
      </c>
      <c r="J1373" s="500"/>
      <c r="K1373" s="509"/>
      <c r="L1373" s="494"/>
      <c r="M1373" s="496"/>
      <c r="N1373" s="496" t="str">
        <f t="shared" si="440"/>
        <v/>
      </c>
      <c r="O1373" s="496" t="str">
        <f t="shared" si="441"/>
        <v/>
      </c>
      <c r="P1373" s="496" t="str">
        <f t="shared" si="442"/>
        <v/>
      </c>
      <c r="Q1373" s="496" t="str">
        <f t="shared" si="443"/>
        <v/>
      </c>
      <c r="R1373" s="496" t="str">
        <f t="shared" si="444"/>
        <v/>
      </c>
      <c r="S1373" s="649" t="e">
        <f t="shared" si="450"/>
        <v>#VALUE!</v>
      </c>
      <c r="T1373" s="496" t="str">
        <f t="shared" si="445"/>
        <v/>
      </c>
      <c r="U1373" s="508"/>
      <c r="V1373" s="508"/>
      <c r="W1373" s="631"/>
      <c r="X1373" s="494">
        <f t="shared" si="446"/>
        <v>0</v>
      </c>
      <c r="Y1373" s="506">
        <f t="shared" si="447"/>
        <v>0</v>
      </c>
      <c r="Z1373" s="498"/>
      <c r="AA1373" s="662"/>
      <c r="AB1373" s="662" t="str">
        <f t="shared" si="448"/>
        <v/>
      </c>
      <c r="AC1373" s="662" t="str">
        <f t="shared" si="449"/>
        <v/>
      </c>
    </row>
    <row r="1374" spans="2:29" ht="13.9" x14ac:dyDescent="0.35">
      <c r="B1374" s="563"/>
      <c r="C1374" s="522"/>
      <c r="D1374" s="521"/>
      <c r="E1374" s="498"/>
      <c r="F1374" s="498"/>
      <c r="G1374" s="498"/>
      <c r="H1374" s="498"/>
      <c r="I1374" s="494" t="str">
        <f t="shared" si="439"/>
        <v/>
      </c>
      <c r="J1374" s="500"/>
      <c r="K1374" s="509"/>
      <c r="L1374" s="494"/>
      <c r="M1374" s="496"/>
      <c r="N1374" s="496" t="str">
        <f t="shared" si="440"/>
        <v/>
      </c>
      <c r="O1374" s="496" t="str">
        <f t="shared" si="441"/>
        <v/>
      </c>
      <c r="P1374" s="496" t="str">
        <f t="shared" si="442"/>
        <v/>
      </c>
      <c r="Q1374" s="496" t="str">
        <f t="shared" si="443"/>
        <v/>
      </c>
      <c r="R1374" s="496" t="str">
        <f t="shared" si="444"/>
        <v/>
      </c>
      <c r="S1374" s="649" t="e">
        <f t="shared" si="450"/>
        <v>#VALUE!</v>
      </c>
      <c r="T1374" s="496" t="str">
        <f t="shared" si="445"/>
        <v/>
      </c>
      <c r="U1374" s="508"/>
      <c r="V1374" s="508"/>
      <c r="W1374" s="631"/>
      <c r="X1374" s="494">
        <f t="shared" si="446"/>
        <v>0</v>
      </c>
      <c r="Y1374" s="506">
        <f t="shared" si="447"/>
        <v>0</v>
      </c>
      <c r="Z1374" s="498"/>
      <c r="AA1374" s="662"/>
      <c r="AB1374" s="662" t="str">
        <f t="shared" si="448"/>
        <v/>
      </c>
      <c r="AC1374" s="662" t="str">
        <f t="shared" si="449"/>
        <v/>
      </c>
    </row>
    <row r="1375" spans="2:29" ht="13.9" x14ac:dyDescent="0.35">
      <c r="B1375" s="563"/>
      <c r="C1375" s="522"/>
      <c r="D1375" s="521"/>
      <c r="E1375" s="498"/>
      <c r="F1375" s="498"/>
      <c r="G1375" s="498"/>
      <c r="H1375" s="498"/>
      <c r="I1375" s="494" t="str">
        <f t="shared" si="439"/>
        <v/>
      </c>
      <c r="J1375" s="500"/>
      <c r="K1375" s="509"/>
      <c r="L1375" s="494"/>
      <c r="M1375" s="496"/>
      <c r="N1375" s="496" t="str">
        <f t="shared" si="440"/>
        <v/>
      </c>
      <c r="O1375" s="496" t="str">
        <f t="shared" si="441"/>
        <v/>
      </c>
      <c r="P1375" s="496" t="str">
        <f t="shared" si="442"/>
        <v/>
      </c>
      <c r="Q1375" s="496" t="str">
        <f t="shared" si="443"/>
        <v/>
      </c>
      <c r="R1375" s="496" t="str">
        <f t="shared" si="444"/>
        <v/>
      </c>
      <c r="S1375" s="649" t="e">
        <f t="shared" si="450"/>
        <v>#VALUE!</v>
      </c>
      <c r="T1375" s="496" t="str">
        <f t="shared" si="445"/>
        <v/>
      </c>
      <c r="U1375" s="508"/>
      <c r="V1375" s="508"/>
      <c r="W1375" s="631"/>
      <c r="X1375" s="494">
        <f t="shared" si="446"/>
        <v>0</v>
      </c>
      <c r="Y1375" s="506">
        <f t="shared" si="447"/>
        <v>0</v>
      </c>
      <c r="Z1375" s="498"/>
      <c r="AA1375" s="662"/>
      <c r="AB1375" s="662" t="str">
        <f t="shared" si="448"/>
        <v/>
      </c>
      <c r="AC1375" s="662" t="str">
        <f t="shared" si="449"/>
        <v/>
      </c>
    </row>
    <row r="1376" spans="2:29" ht="13.9" x14ac:dyDescent="0.35">
      <c r="B1376" s="563"/>
      <c r="C1376" s="522"/>
      <c r="D1376" s="521"/>
      <c r="E1376" s="498"/>
      <c r="F1376" s="498"/>
      <c r="G1376" s="498"/>
      <c r="H1376" s="498"/>
      <c r="I1376" s="494" t="str">
        <f t="shared" si="439"/>
        <v/>
      </c>
      <c r="J1376" s="500"/>
      <c r="K1376" s="509"/>
      <c r="L1376" s="494"/>
      <c r="M1376" s="496"/>
      <c r="N1376" s="496" t="str">
        <f t="shared" si="440"/>
        <v/>
      </c>
      <c r="O1376" s="496" t="str">
        <f t="shared" si="441"/>
        <v/>
      </c>
      <c r="P1376" s="496" t="str">
        <f t="shared" si="442"/>
        <v/>
      </c>
      <c r="Q1376" s="496" t="str">
        <f t="shared" si="443"/>
        <v/>
      </c>
      <c r="R1376" s="496" t="str">
        <f t="shared" si="444"/>
        <v/>
      </c>
      <c r="S1376" s="649" t="e">
        <f t="shared" si="450"/>
        <v>#VALUE!</v>
      </c>
      <c r="T1376" s="496" t="str">
        <f t="shared" si="445"/>
        <v/>
      </c>
      <c r="U1376" s="508"/>
      <c r="V1376" s="508"/>
      <c r="W1376" s="631"/>
      <c r="X1376" s="494">
        <f t="shared" si="446"/>
        <v>0</v>
      </c>
      <c r="Y1376" s="506">
        <f t="shared" si="447"/>
        <v>0</v>
      </c>
      <c r="Z1376" s="498"/>
      <c r="AA1376" s="662"/>
      <c r="AB1376" s="662" t="str">
        <f t="shared" si="448"/>
        <v/>
      </c>
      <c r="AC1376" s="662" t="str">
        <f t="shared" si="449"/>
        <v/>
      </c>
    </row>
    <row r="1377" spans="2:29" ht="13.9" x14ac:dyDescent="0.35">
      <c r="B1377" s="563"/>
      <c r="C1377" s="522"/>
      <c r="D1377" s="521"/>
      <c r="E1377" s="498"/>
      <c r="F1377" s="498"/>
      <c r="G1377" s="498"/>
      <c r="H1377" s="498"/>
      <c r="I1377" s="494" t="str">
        <f t="shared" si="439"/>
        <v/>
      </c>
      <c r="J1377" s="500"/>
      <c r="K1377" s="509"/>
      <c r="L1377" s="494"/>
      <c r="M1377" s="496"/>
      <c r="N1377" s="496" t="str">
        <f t="shared" si="440"/>
        <v/>
      </c>
      <c r="O1377" s="496" t="str">
        <f t="shared" si="441"/>
        <v/>
      </c>
      <c r="P1377" s="496" t="str">
        <f t="shared" si="442"/>
        <v/>
      </c>
      <c r="Q1377" s="496" t="str">
        <f t="shared" si="443"/>
        <v/>
      </c>
      <c r="R1377" s="496" t="str">
        <f t="shared" si="444"/>
        <v/>
      </c>
      <c r="S1377" s="649" t="e">
        <f t="shared" si="450"/>
        <v>#VALUE!</v>
      </c>
      <c r="T1377" s="496" t="str">
        <f t="shared" si="445"/>
        <v/>
      </c>
      <c r="U1377" s="508"/>
      <c r="V1377" s="508"/>
      <c r="W1377" s="631"/>
      <c r="X1377" s="494">
        <f t="shared" si="446"/>
        <v>0</v>
      </c>
      <c r="Y1377" s="506">
        <f t="shared" si="447"/>
        <v>0</v>
      </c>
      <c r="Z1377" s="498"/>
      <c r="AA1377" s="662"/>
      <c r="AB1377" s="662" t="str">
        <f t="shared" si="448"/>
        <v/>
      </c>
      <c r="AC1377" s="662" t="str">
        <f t="shared" si="449"/>
        <v/>
      </c>
    </row>
    <row r="1378" spans="2:29" ht="13.9" x14ac:dyDescent="0.35">
      <c r="B1378" s="563"/>
      <c r="C1378" s="522"/>
      <c r="D1378" s="521"/>
      <c r="E1378" s="498"/>
      <c r="F1378" s="498"/>
      <c r="G1378" s="498"/>
      <c r="H1378" s="498"/>
      <c r="I1378" s="494" t="str">
        <f t="shared" si="439"/>
        <v/>
      </c>
      <c r="J1378" s="500"/>
      <c r="K1378" s="509"/>
      <c r="L1378" s="494"/>
      <c r="M1378" s="496"/>
      <c r="N1378" s="496" t="str">
        <f t="shared" si="440"/>
        <v/>
      </c>
      <c r="O1378" s="496" t="str">
        <f t="shared" si="441"/>
        <v/>
      </c>
      <c r="P1378" s="496" t="str">
        <f t="shared" si="442"/>
        <v/>
      </c>
      <c r="Q1378" s="496" t="str">
        <f t="shared" si="443"/>
        <v/>
      </c>
      <c r="R1378" s="496" t="str">
        <f t="shared" si="444"/>
        <v/>
      </c>
      <c r="S1378" s="649" t="e">
        <f t="shared" si="450"/>
        <v>#VALUE!</v>
      </c>
      <c r="T1378" s="496" t="str">
        <f t="shared" si="445"/>
        <v/>
      </c>
      <c r="U1378" s="508"/>
      <c r="V1378" s="508"/>
      <c r="W1378" s="631"/>
      <c r="X1378" s="494">
        <f t="shared" si="446"/>
        <v>0</v>
      </c>
      <c r="Y1378" s="506">
        <f t="shared" si="447"/>
        <v>0</v>
      </c>
      <c r="Z1378" s="498"/>
      <c r="AA1378" s="662"/>
      <c r="AB1378" s="662" t="str">
        <f t="shared" si="448"/>
        <v/>
      </c>
      <c r="AC1378" s="662" t="str">
        <f t="shared" si="449"/>
        <v/>
      </c>
    </row>
    <row r="1379" spans="2:29" ht="13.9" x14ac:dyDescent="0.35">
      <c r="B1379" s="563"/>
      <c r="C1379" s="522"/>
      <c r="D1379" s="521"/>
      <c r="E1379" s="498"/>
      <c r="F1379" s="498"/>
      <c r="G1379" s="498"/>
      <c r="H1379" s="498"/>
      <c r="I1379" s="494" t="str">
        <f t="shared" si="439"/>
        <v/>
      </c>
      <c r="J1379" s="500"/>
      <c r="K1379" s="509"/>
      <c r="L1379" s="494"/>
      <c r="M1379" s="496"/>
      <c r="N1379" s="496" t="str">
        <f t="shared" si="440"/>
        <v/>
      </c>
      <c r="O1379" s="496" t="str">
        <f t="shared" si="441"/>
        <v/>
      </c>
      <c r="P1379" s="496" t="str">
        <f t="shared" si="442"/>
        <v/>
      </c>
      <c r="Q1379" s="496" t="str">
        <f t="shared" si="443"/>
        <v/>
      </c>
      <c r="R1379" s="496" t="str">
        <f t="shared" si="444"/>
        <v/>
      </c>
      <c r="S1379" s="649" t="e">
        <f t="shared" si="450"/>
        <v>#VALUE!</v>
      </c>
      <c r="T1379" s="496" t="str">
        <f t="shared" si="445"/>
        <v/>
      </c>
      <c r="U1379" s="508"/>
      <c r="V1379" s="508"/>
      <c r="W1379" s="631"/>
      <c r="X1379" s="494">
        <f t="shared" si="446"/>
        <v>0</v>
      </c>
      <c r="Y1379" s="506">
        <f t="shared" si="447"/>
        <v>0</v>
      </c>
      <c r="Z1379" s="498"/>
      <c r="AA1379" s="662"/>
      <c r="AB1379" s="662" t="str">
        <f t="shared" si="448"/>
        <v/>
      </c>
      <c r="AC1379" s="662" t="str">
        <f t="shared" si="449"/>
        <v/>
      </c>
    </row>
    <row r="1380" spans="2:29" ht="13.9" x14ac:dyDescent="0.35">
      <c r="B1380" s="563"/>
      <c r="C1380" s="522"/>
      <c r="D1380" s="521"/>
      <c r="E1380" s="498"/>
      <c r="F1380" s="498"/>
      <c r="G1380" s="498"/>
      <c r="H1380" s="498"/>
      <c r="I1380" s="494" t="str">
        <f t="shared" si="439"/>
        <v/>
      </c>
      <c r="J1380" s="500"/>
      <c r="K1380" s="509"/>
      <c r="L1380" s="494"/>
      <c r="M1380" s="496"/>
      <c r="N1380" s="496" t="str">
        <f t="shared" si="440"/>
        <v/>
      </c>
      <c r="O1380" s="496" t="str">
        <f t="shared" si="441"/>
        <v/>
      </c>
      <c r="P1380" s="496" t="str">
        <f t="shared" si="442"/>
        <v/>
      </c>
      <c r="Q1380" s="496" t="str">
        <f t="shared" si="443"/>
        <v/>
      </c>
      <c r="R1380" s="496" t="str">
        <f t="shared" si="444"/>
        <v/>
      </c>
      <c r="S1380" s="649" t="e">
        <f t="shared" si="450"/>
        <v>#VALUE!</v>
      </c>
      <c r="T1380" s="496" t="str">
        <f t="shared" si="445"/>
        <v/>
      </c>
      <c r="U1380" s="508"/>
      <c r="V1380" s="508"/>
      <c r="W1380" s="631"/>
      <c r="X1380" s="494">
        <f t="shared" si="446"/>
        <v>0</v>
      </c>
      <c r="Y1380" s="506">
        <f t="shared" si="447"/>
        <v>0</v>
      </c>
      <c r="Z1380" s="498"/>
      <c r="AA1380" s="662"/>
      <c r="AB1380" s="662" t="str">
        <f t="shared" si="448"/>
        <v/>
      </c>
      <c r="AC1380" s="662" t="str">
        <f t="shared" si="449"/>
        <v/>
      </c>
    </row>
    <row r="1381" spans="2:29" ht="13.9" x14ac:dyDescent="0.35">
      <c r="B1381" s="563"/>
      <c r="C1381" s="522"/>
      <c r="D1381" s="521"/>
      <c r="E1381" s="498"/>
      <c r="F1381" s="498"/>
      <c r="G1381" s="498"/>
      <c r="H1381" s="498"/>
      <c r="I1381" s="494" t="str">
        <f t="shared" si="439"/>
        <v/>
      </c>
      <c r="J1381" s="500"/>
      <c r="K1381" s="509"/>
      <c r="L1381" s="494"/>
      <c r="M1381" s="496"/>
      <c r="N1381" s="496" t="str">
        <f t="shared" si="440"/>
        <v/>
      </c>
      <c r="O1381" s="496" t="str">
        <f t="shared" si="441"/>
        <v/>
      </c>
      <c r="P1381" s="496" t="str">
        <f t="shared" si="442"/>
        <v/>
      </c>
      <c r="Q1381" s="496" t="str">
        <f t="shared" si="443"/>
        <v/>
      </c>
      <c r="R1381" s="496" t="str">
        <f t="shared" si="444"/>
        <v/>
      </c>
      <c r="S1381" s="649" t="e">
        <f t="shared" si="450"/>
        <v>#VALUE!</v>
      </c>
      <c r="T1381" s="496" t="str">
        <f t="shared" si="445"/>
        <v/>
      </c>
      <c r="U1381" s="508"/>
      <c r="V1381" s="508"/>
      <c r="W1381" s="631"/>
      <c r="X1381" s="494">
        <f t="shared" si="446"/>
        <v>0</v>
      </c>
      <c r="Y1381" s="506">
        <f t="shared" si="447"/>
        <v>0</v>
      </c>
      <c r="Z1381" s="498"/>
      <c r="AA1381" s="662"/>
      <c r="AB1381" s="662" t="str">
        <f t="shared" si="448"/>
        <v/>
      </c>
      <c r="AC1381" s="662" t="str">
        <f t="shared" si="449"/>
        <v/>
      </c>
    </row>
    <row r="1382" spans="2:29" ht="13.9" x14ac:dyDescent="0.35">
      <c r="B1382" s="563"/>
      <c r="C1382" s="522"/>
      <c r="D1382" s="521"/>
      <c r="E1382" s="498"/>
      <c r="F1382" s="498"/>
      <c r="G1382" s="498"/>
      <c r="H1382" s="498"/>
      <c r="I1382" s="494" t="str">
        <f t="shared" si="439"/>
        <v/>
      </c>
      <c r="J1382" s="500"/>
      <c r="K1382" s="509"/>
      <c r="L1382" s="494"/>
      <c r="M1382" s="496"/>
      <c r="N1382" s="496" t="str">
        <f t="shared" si="440"/>
        <v/>
      </c>
      <c r="O1382" s="496" t="str">
        <f t="shared" si="441"/>
        <v/>
      </c>
      <c r="P1382" s="496" t="str">
        <f t="shared" si="442"/>
        <v/>
      </c>
      <c r="Q1382" s="496" t="str">
        <f t="shared" si="443"/>
        <v/>
      </c>
      <c r="R1382" s="496" t="str">
        <f t="shared" si="444"/>
        <v/>
      </c>
      <c r="S1382" s="649" t="e">
        <f t="shared" si="450"/>
        <v>#VALUE!</v>
      </c>
      <c r="T1382" s="496" t="str">
        <f t="shared" si="445"/>
        <v/>
      </c>
      <c r="U1382" s="508"/>
      <c r="V1382" s="508"/>
      <c r="W1382" s="631"/>
      <c r="X1382" s="494">
        <f t="shared" si="446"/>
        <v>0</v>
      </c>
      <c r="Y1382" s="506">
        <f t="shared" si="447"/>
        <v>0</v>
      </c>
      <c r="Z1382" s="498"/>
      <c r="AA1382" s="662"/>
      <c r="AB1382" s="662" t="str">
        <f t="shared" si="448"/>
        <v/>
      </c>
      <c r="AC1382" s="662" t="str">
        <f t="shared" si="449"/>
        <v/>
      </c>
    </row>
    <row r="1383" spans="2:29" ht="13.9" x14ac:dyDescent="0.35">
      <c r="B1383" s="563"/>
      <c r="C1383" s="522"/>
      <c r="D1383" s="521"/>
      <c r="E1383" s="498"/>
      <c r="F1383" s="498"/>
      <c r="G1383" s="498"/>
      <c r="H1383" s="498"/>
      <c r="I1383" s="494" t="str">
        <f t="shared" si="439"/>
        <v/>
      </c>
      <c r="J1383" s="500"/>
      <c r="K1383" s="509"/>
      <c r="L1383" s="494"/>
      <c r="M1383" s="496"/>
      <c r="N1383" s="496" t="str">
        <f t="shared" si="440"/>
        <v/>
      </c>
      <c r="O1383" s="496" t="str">
        <f t="shared" si="441"/>
        <v/>
      </c>
      <c r="P1383" s="496" t="str">
        <f t="shared" si="442"/>
        <v/>
      </c>
      <c r="Q1383" s="496" t="str">
        <f t="shared" si="443"/>
        <v/>
      </c>
      <c r="R1383" s="496" t="str">
        <f t="shared" si="444"/>
        <v/>
      </c>
      <c r="S1383" s="649" t="e">
        <f t="shared" si="450"/>
        <v>#VALUE!</v>
      </c>
      <c r="T1383" s="496" t="str">
        <f t="shared" si="445"/>
        <v/>
      </c>
      <c r="U1383" s="508"/>
      <c r="V1383" s="508"/>
      <c r="W1383" s="631"/>
      <c r="X1383" s="494">
        <f t="shared" si="446"/>
        <v>0</v>
      </c>
      <c r="Y1383" s="506">
        <f t="shared" si="447"/>
        <v>0</v>
      </c>
      <c r="Z1383" s="498"/>
      <c r="AA1383" s="662"/>
      <c r="AB1383" s="662" t="str">
        <f t="shared" si="448"/>
        <v/>
      </c>
      <c r="AC1383" s="662" t="str">
        <f t="shared" si="449"/>
        <v/>
      </c>
    </row>
    <row r="1384" spans="2:29" ht="13.9" x14ac:dyDescent="0.35">
      <c r="B1384" s="563"/>
      <c r="C1384" s="522"/>
      <c r="D1384" s="521"/>
      <c r="E1384" s="498"/>
      <c r="F1384" s="498"/>
      <c r="G1384" s="498"/>
      <c r="H1384" s="498"/>
      <c r="I1384" s="494" t="str">
        <f t="shared" si="439"/>
        <v/>
      </c>
      <c r="J1384" s="500"/>
      <c r="K1384" s="509"/>
      <c r="L1384" s="494"/>
      <c r="M1384" s="496"/>
      <c r="N1384" s="496" t="str">
        <f t="shared" si="440"/>
        <v/>
      </c>
      <c r="O1384" s="496" t="str">
        <f t="shared" si="441"/>
        <v/>
      </c>
      <c r="P1384" s="496" t="str">
        <f t="shared" si="442"/>
        <v/>
      </c>
      <c r="Q1384" s="496" t="str">
        <f t="shared" si="443"/>
        <v/>
      </c>
      <c r="R1384" s="496" t="str">
        <f t="shared" si="444"/>
        <v/>
      </c>
      <c r="S1384" s="649" t="e">
        <f t="shared" si="450"/>
        <v>#VALUE!</v>
      </c>
      <c r="T1384" s="496" t="str">
        <f t="shared" si="445"/>
        <v/>
      </c>
      <c r="U1384" s="508"/>
      <c r="V1384" s="508"/>
      <c r="W1384" s="631"/>
      <c r="X1384" s="494">
        <f t="shared" si="446"/>
        <v>0</v>
      </c>
      <c r="Y1384" s="506">
        <f t="shared" si="447"/>
        <v>0</v>
      </c>
      <c r="Z1384" s="498"/>
      <c r="AA1384" s="662"/>
      <c r="AB1384" s="662" t="str">
        <f t="shared" si="448"/>
        <v/>
      </c>
      <c r="AC1384" s="662" t="str">
        <f t="shared" si="449"/>
        <v/>
      </c>
    </row>
    <row r="1385" spans="2:29" ht="13.9" x14ac:dyDescent="0.35">
      <c r="B1385" s="563"/>
      <c r="C1385" s="522"/>
      <c r="D1385" s="521"/>
      <c r="E1385" s="498"/>
      <c r="F1385" s="498"/>
      <c r="G1385" s="498"/>
      <c r="H1385" s="498"/>
      <c r="I1385" s="494" t="str">
        <f t="shared" si="439"/>
        <v/>
      </c>
      <c r="J1385" s="500"/>
      <c r="K1385" s="509"/>
      <c r="L1385" s="494"/>
      <c r="M1385" s="496"/>
      <c r="N1385" s="496" t="str">
        <f t="shared" si="440"/>
        <v/>
      </c>
      <c r="O1385" s="496" t="str">
        <f t="shared" si="441"/>
        <v/>
      </c>
      <c r="P1385" s="496" t="str">
        <f t="shared" si="442"/>
        <v/>
      </c>
      <c r="Q1385" s="496" t="str">
        <f t="shared" si="443"/>
        <v/>
      </c>
      <c r="R1385" s="496" t="str">
        <f t="shared" si="444"/>
        <v/>
      </c>
      <c r="S1385" s="649" t="e">
        <f t="shared" si="450"/>
        <v>#VALUE!</v>
      </c>
      <c r="T1385" s="496" t="str">
        <f t="shared" si="445"/>
        <v/>
      </c>
      <c r="U1385" s="508"/>
      <c r="V1385" s="508"/>
      <c r="W1385" s="631"/>
      <c r="X1385" s="494">
        <f t="shared" si="446"/>
        <v>0</v>
      </c>
      <c r="Y1385" s="506">
        <f t="shared" si="447"/>
        <v>0</v>
      </c>
      <c r="Z1385" s="498"/>
      <c r="AA1385" s="662"/>
      <c r="AB1385" s="662" t="str">
        <f t="shared" si="448"/>
        <v/>
      </c>
      <c r="AC1385" s="662" t="str">
        <f t="shared" si="449"/>
        <v/>
      </c>
    </row>
    <row r="1386" spans="2:29" ht="13.9" x14ac:dyDescent="0.35">
      <c r="B1386" s="563"/>
      <c r="C1386" s="522"/>
      <c r="D1386" s="521"/>
      <c r="E1386" s="498"/>
      <c r="F1386" s="498"/>
      <c r="G1386" s="498"/>
      <c r="H1386" s="498"/>
      <c r="I1386" s="494" t="str">
        <f t="shared" si="439"/>
        <v/>
      </c>
      <c r="J1386" s="500"/>
      <c r="K1386" s="509"/>
      <c r="L1386" s="494"/>
      <c r="M1386" s="496"/>
      <c r="N1386" s="496" t="str">
        <f t="shared" si="440"/>
        <v/>
      </c>
      <c r="O1386" s="496" t="str">
        <f t="shared" si="441"/>
        <v/>
      </c>
      <c r="P1386" s="496" t="str">
        <f t="shared" si="442"/>
        <v/>
      </c>
      <c r="Q1386" s="496" t="str">
        <f t="shared" si="443"/>
        <v/>
      </c>
      <c r="R1386" s="496" t="str">
        <f t="shared" si="444"/>
        <v/>
      </c>
      <c r="S1386" s="649" t="e">
        <f t="shared" si="450"/>
        <v>#VALUE!</v>
      </c>
      <c r="T1386" s="496" t="str">
        <f t="shared" si="445"/>
        <v/>
      </c>
      <c r="U1386" s="508"/>
      <c r="V1386" s="508"/>
      <c r="W1386" s="631"/>
      <c r="X1386" s="494">
        <f t="shared" si="446"/>
        <v>0</v>
      </c>
      <c r="Y1386" s="506">
        <f t="shared" si="447"/>
        <v>0</v>
      </c>
      <c r="Z1386" s="498"/>
      <c r="AA1386" s="662"/>
      <c r="AB1386" s="662" t="str">
        <f t="shared" si="448"/>
        <v/>
      </c>
      <c r="AC1386" s="662" t="str">
        <f t="shared" si="449"/>
        <v/>
      </c>
    </row>
    <row r="1387" spans="2:29" ht="13.9" x14ac:dyDescent="0.35">
      <c r="B1387" s="563"/>
      <c r="C1387" s="522"/>
      <c r="D1387" s="521"/>
      <c r="E1387" s="498"/>
      <c r="F1387" s="498"/>
      <c r="G1387" s="498"/>
      <c r="H1387" s="498"/>
      <c r="I1387" s="494" t="str">
        <f t="shared" si="439"/>
        <v/>
      </c>
      <c r="J1387" s="500"/>
      <c r="K1387" s="509"/>
      <c r="L1387" s="494"/>
      <c r="M1387" s="496"/>
      <c r="N1387" s="496" t="str">
        <f t="shared" si="440"/>
        <v/>
      </c>
      <c r="O1387" s="496" t="str">
        <f t="shared" si="441"/>
        <v/>
      </c>
      <c r="P1387" s="496" t="str">
        <f t="shared" si="442"/>
        <v/>
      </c>
      <c r="Q1387" s="496" t="str">
        <f t="shared" si="443"/>
        <v/>
      </c>
      <c r="R1387" s="496" t="str">
        <f t="shared" si="444"/>
        <v/>
      </c>
      <c r="S1387" s="649" t="e">
        <f t="shared" si="450"/>
        <v>#VALUE!</v>
      </c>
      <c r="T1387" s="496" t="str">
        <f t="shared" si="445"/>
        <v/>
      </c>
      <c r="U1387" s="508"/>
      <c r="V1387" s="508"/>
      <c r="W1387" s="631"/>
      <c r="X1387" s="494">
        <f t="shared" si="446"/>
        <v>0</v>
      </c>
      <c r="Y1387" s="506">
        <f t="shared" si="447"/>
        <v>0</v>
      </c>
      <c r="Z1387" s="498"/>
      <c r="AA1387" s="662"/>
      <c r="AB1387" s="662" t="str">
        <f t="shared" si="448"/>
        <v/>
      </c>
      <c r="AC1387" s="662" t="str">
        <f t="shared" si="449"/>
        <v/>
      </c>
    </row>
    <row r="1388" spans="2:29" ht="13.9" x14ac:dyDescent="0.35">
      <c r="B1388" s="563"/>
      <c r="C1388" s="522"/>
      <c r="D1388" s="521"/>
      <c r="E1388" s="498"/>
      <c r="F1388" s="498"/>
      <c r="G1388" s="498"/>
      <c r="H1388" s="498"/>
      <c r="I1388" s="494" t="str">
        <f t="shared" si="439"/>
        <v/>
      </c>
      <c r="J1388" s="500"/>
      <c r="K1388" s="509"/>
      <c r="L1388" s="494"/>
      <c r="M1388" s="496"/>
      <c r="N1388" s="496" t="str">
        <f t="shared" si="440"/>
        <v/>
      </c>
      <c r="O1388" s="496" t="str">
        <f t="shared" si="441"/>
        <v/>
      </c>
      <c r="P1388" s="496" t="str">
        <f t="shared" si="442"/>
        <v/>
      </c>
      <c r="Q1388" s="496" t="str">
        <f t="shared" si="443"/>
        <v/>
      </c>
      <c r="R1388" s="496" t="str">
        <f t="shared" si="444"/>
        <v/>
      </c>
      <c r="S1388" s="649" t="e">
        <f t="shared" si="450"/>
        <v>#VALUE!</v>
      </c>
      <c r="T1388" s="496" t="str">
        <f t="shared" si="445"/>
        <v/>
      </c>
      <c r="U1388" s="508"/>
      <c r="V1388" s="508"/>
      <c r="W1388" s="631"/>
      <c r="X1388" s="494">
        <f t="shared" si="446"/>
        <v>0</v>
      </c>
      <c r="Y1388" s="506">
        <f t="shared" si="447"/>
        <v>0</v>
      </c>
      <c r="Z1388" s="498"/>
      <c r="AA1388" s="662"/>
      <c r="AB1388" s="662" t="str">
        <f t="shared" si="448"/>
        <v/>
      </c>
      <c r="AC1388" s="662" t="str">
        <f t="shared" si="449"/>
        <v/>
      </c>
    </row>
    <row r="1389" spans="2:29" ht="13.9" x14ac:dyDescent="0.35">
      <c r="B1389" s="563"/>
      <c r="C1389" s="522"/>
      <c r="D1389" s="521"/>
      <c r="E1389" s="498"/>
      <c r="F1389" s="498"/>
      <c r="G1389" s="498"/>
      <c r="H1389" s="498"/>
      <c r="I1389" s="494" t="str">
        <f t="shared" si="439"/>
        <v/>
      </c>
      <c r="J1389" s="500"/>
      <c r="K1389" s="509"/>
      <c r="L1389" s="494"/>
      <c r="M1389" s="496"/>
      <c r="N1389" s="496" t="str">
        <f t="shared" si="440"/>
        <v/>
      </c>
      <c r="O1389" s="496" t="str">
        <f t="shared" si="441"/>
        <v/>
      </c>
      <c r="P1389" s="496" t="str">
        <f t="shared" si="442"/>
        <v/>
      </c>
      <c r="Q1389" s="496" t="str">
        <f t="shared" si="443"/>
        <v/>
      </c>
      <c r="R1389" s="496" t="str">
        <f t="shared" si="444"/>
        <v/>
      </c>
      <c r="S1389" s="649" t="e">
        <f t="shared" si="450"/>
        <v>#VALUE!</v>
      </c>
      <c r="T1389" s="496" t="str">
        <f t="shared" si="445"/>
        <v/>
      </c>
      <c r="U1389" s="508"/>
      <c r="V1389" s="508"/>
      <c r="W1389" s="631"/>
      <c r="X1389" s="494">
        <f t="shared" si="446"/>
        <v>0</v>
      </c>
      <c r="Y1389" s="506">
        <f t="shared" si="447"/>
        <v>0</v>
      </c>
      <c r="Z1389" s="498"/>
      <c r="AA1389" s="662"/>
      <c r="AB1389" s="662" t="str">
        <f t="shared" si="448"/>
        <v/>
      </c>
      <c r="AC1389" s="662" t="str">
        <f t="shared" si="449"/>
        <v/>
      </c>
    </row>
    <row r="1390" spans="2:29" ht="13.9" x14ac:dyDescent="0.35">
      <c r="B1390" s="563"/>
      <c r="C1390" s="522"/>
      <c r="D1390" s="521"/>
      <c r="E1390" s="498"/>
      <c r="F1390" s="498"/>
      <c r="G1390" s="498"/>
      <c r="H1390" s="498"/>
      <c r="I1390" s="494" t="str">
        <f t="shared" si="439"/>
        <v/>
      </c>
      <c r="J1390" s="500"/>
      <c r="K1390" s="509"/>
      <c r="L1390" s="494"/>
      <c r="M1390" s="496"/>
      <c r="N1390" s="496" t="str">
        <f t="shared" si="440"/>
        <v/>
      </c>
      <c r="O1390" s="496" t="str">
        <f t="shared" si="441"/>
        <v/>
      </c>
      <c r="P1390" s="496" t="str">
        <f t="shared" si="442"/>
        <v/>
      </c>
      <c r="Q1390" s="496" t="str">
        <f t="shared" si="443"/>
        <v/>
      </c>
      <c r="R1390" s="496" t="str">
        <f t="shared" si="444"/>
        <v/>
      </c>
      <c r="S1390" s="649" t="e">
        <f t="shared" si="450"/>
        <v>#VALUE!</v>
      </c>
      <c r="T1390" s="496" t="str">
        <f t="shared" si="445"/>
        <v/>
      </c>
      <c r="U1390" s="508"/>
      <c r="V1390" s="508"/>
      <c r="W1390" s="631"/>
      <c r="X1390" s="494">
        <f t="shared" si="446"/>
        <v>0</v>
      </c>
      <c r="Y1390" s="506">
        <f t="shared" si="447"/>
        <v>0</v>
      </c>
      <c r="Z1390" s="498"/>
      <c r="AA1390" s="662"/>
      <c r="AB1390" s="662" t="str">
        <f t="shared" si="448"/>
        <v/>
      </c>
      <c r="AC1390" s="662" t="str">
        <f t="shared" si="449"/>
        <v/>
      </c>
    </row>
    <row r="1391" spans="2:29" ht="13.9" x14ac:dyDescent="0.35">
      <c r="B1391" s="563"/>
      <c r="C1391" s="522"/>
      <c r="D1391" s="521"/>
      <c r="E1391" s="498"/>
      <c r="F1391" s="498"/>
      <c r="G1391" s="498"/>
      <c r="H1391" s="498"/>
      <c r="I1391" s="494" t="str">
        <f t="shared" si="439"/>
        <v/>
      </c>
      <c r="J1391" s="500"/>
      <c r="K1391" s="509"/>
      <c r="L1391" s="494"/>
      <c r="M1391" s="496"/>
      <c r="N1391" s="496" t="str">
        <f t="shared" si="440"/>
        <v/>
      </c>
      <c r="O1391" s="496" t="str">
        <f t="shared" si="441"/>
        <v/>
      </c>
      <c r="P1391" s="496" t="str">
        <f t="shared" si="442"/>
        <v/>
      </c>
      <c r="Q1391" s="496" t="str">
        <f t="shared" si="443"/>
        <v/>
      </c>
      <c r="R1391" s="496" t="str">
        <f t="shared" si="444"/>
        <v/>
      </c>
      <c r="S1391" s="649" t="e">
        <f t="shared" si="450"/>
        <v>#VALUE!</v>
      </c>
      <c r="T1391" s="496" t="str">
        <f t="shared" si="445"/>
        <v/>
      </c>
      <c r="U1391" s="508"/>
      <c r="V1391" s="508"/>
      <c r="W1391" s="631"/>
      <c r="X1391" s="494">
        <f t="shared" si="446"/>
        <v>0</v>
      </c>
      <c r="Y1391" s="506">
        <f t="shared" si="447"/>
        <v>0</v>
      </c>
      <c r="Z1391" s="498"/>
      <c r="AA1391" s="662"/>
      <c r="AB1391" s="662" t="str">
        <f t="shared" si="448"/>
        <v/>
      </c>
      <c r="AC1391" s="662" t="str">
        <f t="shared" si="449"/>
        <v/>
      </c>
    </row>
    <row r="1392" spans="2:29" ht="13.9" x14ac:dyDescent="0.35">
      <c r="B1392" s="563"/>
      <c r="C1392" s="522"/>
      <c r="D1392" s="521"/>
      <c r="E1392" s="498"/>
      <c r="F1392" s="498"/>
      <c r="G1392" s="498"/>
      <c r="H1392" s="498"/>
      <c r="I1392" s="494" t="str">
        <f t="shared" si="439"/>
        <v/>
      </c>
      <c r="J1392" s="500"/>
      <c r="K1392" s="509"/>
      <c r="L1392" s="494"/>
      <c r="M1392" s="496"/>
      <c r="N1392" s="496" t="str">
        <f t="shared" si="440"/>
        <v/>
      </c>
      <c r="O1392" s="496" t="str">
        <f t="shared" si="441"/>
        <v/>
      </c>
      <c r="P1392" s="496" t="str">
        <f t="shared" si="442"/>
        <v/>
      </c>
      <c r="Q1392" s="496" t="str">
        <f t="shared" si="443"/>
        <v/>
      </c>
      <c r="R1392" s="496" t="str">
        <f t="shared" si="444"/>
        <v/>
      </c>
      <c r="S1392" s="649" t="e">
        <f t="shared" si="450"/>
        <v>#VALUE!</v>
      </c>
      <c r="T1392" s="496" t="str">
        <f t="shared" si="445"/>
        <v/>
      </c>
      <c r="U1392" s="508"/>
      <c r="V1392" s="508"/>
      <c r="W1392" s="631"/>
      <c r="X1392" s="494">
        <f t="shared" si="446"/>
        <v>0</v>
      </c>
      <c r="Y1392" s="506">
        <f t="shared" si="447"/>
        <v>0</v>
      </c>
      <c r="Z1392" s="498"/>
      <c r="AA1392" s="662"/>
      <c r="AB1392" s="662" t="str">
        <f t="shared" si="448"/>
        <v/>
      </c>
      <c r="AC1392" s="662" t="str">
        <f t="shared" si="449"/>
        <v/>
      </c>
    </row>
    <row r="1393" spans="2:29" ht="13.9" x14ac:dyDescent="0.35">
      <c r="B1393" s="563"/>
      <c r="C1393" s="522"/>
      <c r="D1393" s="521"/>
      <c r="E1393" s="498"/>
      <c r="F1393" s="498"/>
      <c r="G1393" s="498"/>
      <c r="H1393" s="498"/>
      <c r="I1393" s="494" t="str">
        <f t="shared" si="439"/>
        <v/>
      </c>
      <c r="J1393" s="500"/>
      <c r="K1393" s="509"/>
      <c r="L1393" s="494"/>
      <c r="M1393" s="496"/>
      <c r="N1393" s="496" t="str">
        <f t="shared" si="440"/>
        <v/>
      </c>
      <c r="O1393" s="496" t="str">
        <f t="shared" si="441"/>
        <v/>
      </c>
      <c r="P1393" s="496" t="str">
        <f t="shared" si="442"/>
        <v/>
      </c>
      <c r="Q1393" s="496" t="str">
        <f t="shared" si="443"/>
        <v/>
      </c>
      <c r="R1393" s="496" t="str">
        <f t="shared" si="444"/>
        <v/>
      </c>
      <c r="S1393" s="649" t="e">
        <f t="shared" si="450"/>
        <v>#VALUE!</v>
      </c>
      <c r="T1393" s="496" t="str">
        <f t="shared" si="445"/>
        <v/>
      </c>
      <c r="U1393" s="508"/>
      <c r="V1393" s="508"/>
      <c r="W1393" s="631"/>
      <c r="X1393" s="494">
        <f t="shared" si="446"/>
        <v>0</v>
      </c>
      <c r="Y1393" s="506">
        <f t="shared" si="447"/>
        <v>0</v>
      </c>
      <c r="Z1393" s="498"/>
      <c r="AA1393" s="662"/>
      <c r="AB1393" s="662" t="str">
        <f t="shared" si="448"/>
        <v/>
      </c>
      <c r="AC1393" s="662" t="str">
        <f t="shared" si="449"/>
        <v/>
      </c>
    </row>
    <row r="1394" spans="2:29" ht="13.9" x14ac:dyDescent="0.35">
      <c r="B1394" s="563"/>
      <c r="C1394" s="522"/>
      <c r="D1394" s="521"/>
      <c r="E1394" s="498"/>
      <c r="F1394" s="498"/>
      <c r="G1394" s="498"/>
      <c r="H1394" s="498"/>
      <c r="I1394" s="494" t="str">
        <f t="shared" si="439"/>
        <v/>
      </c>
      <c r="J1394" s="500"/>
      <c r="K1394" s="509"/>
      <c r="L1394" s="494"/>
      <c r="M1394" s="496"/>
      <c r="N1394" s="496" t="str">
        <f t="shared" si="440"/>
        <v/>
      </c>
      <c r="O1394" s="496" t="str">
        <f t="shared" si="441"/>
        <v/>
      </c>
      <c r="P1394" s="496" t="str">
        <f t="shared" si="442"/>
        <v/>
      </c>
      <c r="Q1394" s="496" t="str">
        <f t="shared" si="443"/>
        <v/>
      </c>
      <c r="R1394" s="496" t="str">
        <f t="shared" si="444"/>
        <v/>
      </c>
      <c r="S1394" s="649" t="e">
        <f t="shared" si="450"/>
        <v>#VALUE!</v>
      </c>
      <c r="T1394" s="496" t="str">
        <f t="shared" si="445"/>
        <v/>
      </c>
      <c r="U1394" s="508"/>
      <c r="V1394" s="508"/>
      <c r="W1394" s="631"/>
      <c r="X1394" s="494">
        <f t="shared" si="446"/>
        <v>0</v>
      </c>
      <c r="Y1394" s="506">
        <f t="shared" si="447"/>
        <v>0</v>
      </c>
      <c r="Z1394" s="498"/>
      <c r="AA1394" s="662"/>
      <c r="AB1394" s="662" t="str">
        <f t="shared" si="448"/>
        <v/>
      </c>
      <c r="AC1394" s="662" t="str">
        <f t="shared" si="449"/>
        <v/>
      </c>
    </row>
    <row r="1395" spans="2:29" ht="13.9" x14ac:dyDescent="0.35">
      <c r="B1395" s="563"/>
      <c r="C1395" s="522"/>
      <c r="D1395" s="521"/>
      <c r="E1395" s="498"/>
      <c r="F1395" s="498"/>
      <c r="G1395" s="498"/>
      <c r="H1395" s="498"/>
      <c r="I1395" s="494" t="str">
        <f t="shared" ref="I1395:I1458" si="451">IF(H1395="","",VLOOKUP(H1395,Applicator,2,0))</f>
        <v/>
      </c>
      <c r="J1395" s="500"/>
      <c r="K1395" s="509"/>
      <c r="L1395" s="494"/>
      <c r="M1395" s="496"/>
      <c r="N1395" s="496" t="str">
        <f t="shared" ref="N1395:N1458" si="452">IF(M1395="","",VLOOKUP(M1395,apple_list,2,0))</f>
        <v/>
      </c>
      <c r="O1395" s="496" t="str">
        <f t="shared" ref="O1395:O1458" si="453">IF(M1395="","",VLOOKUP(M1395,apple_list,3,0))</f>
        <v/>
      </c>
      <c r="P1395" s="496" t="str">
        <f t="shared" ref="P1395:P1458" si="454">IF(M1395="","",VLOOKUP(M1395,apple_list,4,0))</f>
        <v/>
      </c>
      <c r="Q1395" s="496" t="str">
        <f t="shared" ref="Q1395:Q1458" si="455">IF(M1395="","",VLOOKUP(M1395,apple_list,5,0))</f>
        <v/>
      </c>
      <c r="R1395" s="496" t="str">
        <f t="shared" ref="R1395:R1458" si="456">IF(M1395="","",VLOOKUP(M1395,apple_list,6,0))</f>
        <v/>
      </c>
      <c r="S1395" s="649" t="e">
        <f t="shared" si="450"/>
        <v>#VALUE!</v>
      </c>
      <c r="T1395" s="496" t="str">
        <f t="shared" ref="T1395:T1458" si="457">IF(M1395="","",VLOOKUP(M1395,apple_list,7,0))</f>
        <v/>
      </c>
      <c r="U1395" s="508"/>
      <c r="V1395" s="508"/>
      <c r="W1395" s="631"/>
      <c r="X1395" s="494">
        <f t="shared" ref="X1395:X1458" si="458">U1395*V1395</f>
        <v>0</v>
      </c>
      <c r="Y1395" s="506">
        <f t="shared" ref="Y1395:Y1458" si="459">W1395</f>
        <v>0</v>
      </c>
      <c r="Z1395" s="498"/>
      <c r="AA1395" s="662"/>
      <c r="AB1395" s="662" t="str">
        <f t="shared" si="448"/>
        <v/>
      </c>
      <c r="AC1395" s="662" t="str">
        <f t="shared" si="449"/>
        <v/>
      </c>
    </row>
    <row r="1396" spans="2:29" ht="13.9" x14ac:dyDescent="0.35">
      <c r="B1396" s="563"/>
      <c r="C1396" s="522"/>
      <c r="D1396" s="521"/>
      <c r="E1396" s="498"/>
      <c r="F1396" s="498"/>
      <c r="G1396" s="498"/>
      <c r="H1396" s="498"/>
      <c r="I1396" s="494" t="str">
        <f t="shared" si="451"/>
        <v/>
      </c>
      <c r="J1396" s="500"/>
      <c r="K1396" s="509"/>
      <c r="L1396" s="494"/>
      <c r="M1396" s="496"/>
      <c r="N1396" s="496" t="str">
        <f t="shared" si="452"/>
        <v/>
      </c>
      <c r="O1396" s="496" t="str">
        <f t="shared" si="453"/>
        <v/>
      </c>
      <c r="P1396" s="496" t="str">
        <f t="shared" si="454"/>
        <v/>
      </c>
      <c r="Q1396" s="496" t="str">
        <f t="shared" si="455"/>
        <v/>
      </c>
      <c r="R1396" s="496" t="str">
        <f t="shared" si="456"/>
        <v/>
      </c>
      <c r="S1396" s="649" t="e">
        <f t="shared" si="450"/>
        <v>#VALUE!</v>
      </c>
      <c r="T1396" s="496" t="str">
        <f t="shared" si="457"/>
        <v/>
      </c>
      <c r="U1396" s="508"/>
      <c r="V1396" s="508"/>
      <c r="W1396" s="631"/>
      <c r="X1396" s="494">
        <f t="shared" si="458"/>
        <v>0</v>
      </c>
      <c r="Y1396" s="506">
        <f t="shared" si="459"/>
        <v>0</v>
      </c>
      <c r="Z1396" s="498"/>
      <c r="AA1396" s="662"/>
      <c r="AB1396" s="662" t="str">
        <f t="shared" si="448"/>
        <v/>
      </c>
      <c r="AC1396" s="662" t="str">
        <f t="shared" si="449"/>
        <v/>
      </c>
    </row>
    <row r="1397" spans="2:29" ht="13.9" x14ac:dyDescent="0.35">
      <c r="B1397" s="563"/>
      <c r="C1397" s="522"/>
      <c r="D1397" s="521"/>
      <c r="E1397" s="498"/>
      <c r="F1397" s="498"/>
      <c r="G1397" s="498"/>
      <c r="H1397" s="498"/>
      <c r="I1397" s="494" t="str">
        <f t="shared" si="451"/>
        <v/>
      </c>
      <c r="J1397" s="500"/>
      <c r="K1397" s="509"/>
      <c r="L1397" s="494"/>
      <c r="M1397" s="496"/>
      <c r="N1397" s="496" t="str">
        <f t="shared" si="452"/>
        <v/>
      </c>
      <c r="O1397" s="496" t="str">
        <f t="shared" si="453"/>
        <v/>
      </c>
      <c r="P1397" s="496" t="str">
        <f t="shared" si="454"/>
        <v/>
      </c>
      <c r="Q1397" s="496" t="str">
        <f t="shared" si="455"/>
        <v/>
      </c>
      <c r="R1397" s="496" t="str">
        <f t="shared" si="456"/>
        <v/>
      </c>
      <c r="S1397" s="649" t="e">
        <f t="shared" si="450"/>
        <v>#VALUE!</v>
      </c>
      <c r="T1397" s="496" t="str">
        <f t="shared" si="457"/>
        <v/>
      </c>
      <c r="U1397" s="508"/>
      <c r="V1397" s="508"/>
      <c r="W1397" s="631"/>
      <c r="X1397" s="494">
        <f t="shared" si="458"/>
        <v>0</v>
      </c>
      <c r="Y1397" s="506">
        <f t="shared" si="459"/>
        <v>0</v>
      </c>
      <c r="Z1397" s="498"/>
      <c r="AA1397" s="662"/>
      <c r="AB1397" s="662" t="str">
        <f t="shared" si="448"/>
        <v/>
      </c>
      <c r="AC1397" s="662" t="str">
        <f t="shared" si="449"/>
        <v/>
      </c>
    </row>
    <row r="1398" spans="2:29" ht="13.9" x14ac:dyDescent="0.35">
      <c r="B1398" s="563"/>
      <c r="C1398" s="522"/>
      <c r="D1398" s="521"/>
      <c r="E1398" s="498"/>
      <c r="F1398" s="498"/>
      <c r="G1398" s="498"/>
      <c r="H1398" s="498"/>
      <c r="I1398" s="494" t="str">
        <f t="shared" si="451"/>
        <v/>
      </c>
      <c r="J1398" s="500"/>
      <c r="K1398" s="509"/>
      <c r="L1398" s="494"/>
      <c r="M1398" s="496"/>
      <c r="N1398" s="496" t="str">
        <f t="shared" si="452"/>
        <v/>
      </c>
      <c r="O1398" s="496" t="str">
        <f t="shared" si="453"/>
        <v/>
      </c>
      <c r="P1398" s="496" t="str">
        <f t="shared" si="454"/>
        <v/>
      </c>
      <c r="Q1398" s="496" t="str">
        <f t="shared" si="455"/>
        <v/>
      </c>
      <c r="R1398" s="496" t="str">
        <f t="shared" si="456"/>
        <v/>
      </c>
      <c r="S1398" s="649" t="e">
        <f t="shared" si="450"/>
        <v>#VALUE!</v>
      </c>
      <c r="T1398" s="496" t="str">
        <f t="shared" si="457"/>
        <v/>
      </c>
      <c r="U1398" s="508"/>
      <c r="V1398" s="508"/>
      <c r="W1398" s="631"/>
      <c r="X1398" s="494">
        <f t="shared" si="458"/>
        <v>0</v>
      </c>
      <c r="Y1398" s="506">
        <f t="shared" si="459"/>
        <v>0</v>
      </c>
      <c r="Z1398" s="498"/>
      <c r="AA1398" s="662"/>
      <c r="AB1398" s="662" t="str">
        <f t="shared" si="448"/>
        <v/>
      </c>
      <c r="AC1398" s="662" t="str">
        <f t="shared" si="449"/>
        <v/>
      </c>
    </row>
    <row r="1399" spans="2:29" ht="13.9" x14ac:dyDescent="0.35">
      <c r="B1399" s="563"/>
      <c r="C1399" s="522"/>
      <c r="D1399" s="521"/>
      <c r="E1399" s="498"/>
      <c r="F1399" s="498"/>
      <c r="G1399" s="498"/>
      <c r="H1399" s="498"/>
      <c r="I1399" s="494" t="str">
        <f t="shared" si="451"/>
        <v/>
      </c>
      <c r="J1399" s="500"/>
      <c r="K1399" s="509"/>
      <c r="L1399" s="494"/>
      <c r="M1399" s="496"/>
      <c r="N1399" s="496" t="str">
        <f t="shared" si="452"/>
        <v/>
      </c>
      <c r="O1399" s="496" t="str">
        <f t="shared" si="453"/>
        <v/>
      </c>
      <c r="P1399" s="496" t="str">
        <f t="shared" si="454"/>
        <v/>
      </c>
      <c r="Q1399" s="496" t="str">
        <f t="shared" si="455"/>
        <v/>
      </c>
      <c r="R1399" s="496" t="str">
        <f t="shared" si="456"/>
        <v/>
      </c>
      <c r="S1399" s="649" t="e">
        <f t="shared" si="450"/>
        <v>#VALUE!</v>
      </c>
      <c r="T1399" s="496" t="str">
        <f t="shared" si="457"/>
        <v/>
      </c>
      <c r="U1399" s="508"/>
      <c r="V1399" s="508"/>
      <c r="W1399" s="631"/>
      <c r="X1399" s="494">
        <f t="shared" si="458"/>
        <v>0</v>
      </c>
      <c r="Y1399" s="506">
        <f t="shared" si="459"/>
        <v>0</v>
      </c>
      <c r="Z1399" s="498"/>
      <c r="AA1399" s="662"/>
      <c r="AB1399" s="662" t="str">
        <f t="shared" si="448"/>
        <v/>
      </c>
      <c r="AC1399" s="662" t="str">
        <f t="shared" si="449"/>
        <v/>
      </c>
    </row>
    <row r="1400" spans="2:29" ht="13.9" x14ac:dyDescent="0.35">
      <c r="B1400" s="563"/>
      <c r="C1400" s="522"/>
      <c r="D1400" s="521"/>
      <c r="E1400" s="498"/>
      <c r="F1400" s="498"/>
      <c r="G1400" s="498"/>
      <c r="H1400" s="498"/>
      <c r="I1400" s="494" t="str">
        <f t="shared" si="451"/>
        <v/>
      </c>
      <c r="J1400" s="500"/>
      <c r="K1400" s="509"/>
      <c r="L1400" s="494"/>
      <c r="M1400" s="496"/>
      <c r="N1400" s="496" t="str">
        <f t="shared" si="452"/>
        <v/>
      </c>
      <c r="O1400" s="496" t="str">
        <f t="shared" si="453"/>
        <v/>
      </c>
      <c r="P1400" s="496" t="str">
        <f t="shared" si="454"/>
        <v/>
      </c>
      <c r="Q1400" s="496" t="str">
        <f t="shared" si="455"/>
        <v/>
      </c>
      <c r="R1400" s="496" t="str">
        <f t="shared" si="456"/>
        <v/>
      </c>
      <c r="S1400" s="649" t="e">
        <f t="shared" si="450"/>
        <v>#VALUE!</v>
      </c>
      <c r="T1400" s="496" t="str">
        <f t="shared" si="457"/>
        <v/>
      </c>
      <c r="U1400" s="508"/>
      <c r="V1400" s="508"/>
      <c r="W1400" s="631"/>
      <c r="X1400" s="494">
        <f t="shared" si="458"/>
        <v>0</v>
      </c>
      <c r="Y1400" s="506">
        <f t="shared" si="459"/>
        <v>0</v>
      </c>
      <c r="Z1400" s="498"/>
      <c r="AA1400" s="662"/>
      <c r="AB1400" s="662" t="str">
        <f t="shared" si="448"/>
        <v/>
      </c>
      <c r="AC1400" s="662" t="str">
        <f t="shared" si="449"/>
        <v/>
      </c>
    </row>
    <row r="1401" spans="2:29" ht="13.9" x14ac:dyDescent="0.35">
      <c r="B1401" s="563"/>
      <c r="C1401" s="522"/>
      <c r="D1401" s="521"/>
      <c r="E1401" s="498"/>
      <c r="F1401" s="498"/>
      <c r="G1401" s="498"/>
      <c r="H1401" s="498"/>
      <c r="I1401" s="494" t="str">
        <f t="shared" si="451"/>
        <v/>
      </c>
      <c r="J1401" s="500"/>
      <c r="K1401" s="509"/>
      <c r="L1401" s="494"/>
      <c r="M1401" s="496"/>
      <c r="N1401" s="496" t="str">
        <f t="shared" si="452"/>
        <v/>
      </c>
      <c r="O1401" s="496" t="str">
        <f t="shared" si="453"/>
        <v/>
      </c>
      <c r="P1401" s="496" t="str">
        <f t="shared" si="454"/>
        <v/>
      </c>
      <c r="Q1401" s="496" t="str">
        <f t="shared" si="455"/>
        <v/>
      </c>
      <c r="R1401" s="496" t="str">
        <f t="shared" si="456"/>
        <v/>
      </c>
      <c r="S1401" s="649" t="e">
        <f t="shared" si="450"/>
        <v>#VALUE!</v>
      </c>
      <c r="T1401" s="496" t="str">
        <f t="shared" si="457"/>
        <v/>
      </c>
      <c r="U1401" s="508"/>
      <c r="V1401" s="508"/>
      <c r="W1401" s="631"/>
      <c r="X1401" s="494">
        <f t="shared" si="458"/>
        <v>0</v>
      </c>
      <c r="Y1401" s="506">
        <f t="shared" si="459"/>
        <v>0</v>
      </c>
      <c r="Z1401" s="498"/>
      <c r="AA1401" s="662"/>
      <c r="AB1401" s="662" t="str">
        <f t="shared" si="448"/>
        <v/>
      </c>
      <c r="AC1401" s="662" t="str">
        <f t="shared" si="449"/>
        <v/>
      </c>
    </row>
    <row r="1402" spans="2:29" ht="13.9" x14ac:dyDescent="0.35">
      <c r="B1402" s="563"/>
      <c r="C1402" s="522"/>
      <c r="D1402" s="521"/>
      <c r="E1402" s="498"/>
      <c r="F1402" s="498"/>
      <c r="G1402" s="498"/>
      <c r="H1402" s="498"/>
      <c r="I1402" s="494" t="str">
        <f t="shared" si="451"/>
        <v/>
      </c>
      <c r="J1402" s="500"/>
      <c r="K1402" s="509"/>
      <c r="L1402" s="494"/>
      <c r="M1402" s="496"/>
      <c r="N1402" s="496" t="str">
        <f t="shared" si="452"/>
        <v/>
      </c>
      <c r="O1402" s="496" t="str">
        <f t="shared" si="453"/>
        <v/>
      </c>
      <c r="P1402" s="496" t="str">
        <f t="shared" si="454"/>
        <v/>
      </c>
      <c r="Q1402" s="496" t="str">
        <f t="shared" si="455"/>
        <v/>
      </c>
      <c r="R1402" s="496" t="str">
        <f t="shared" si="456"/>
        <v/>
      </c>
      <c r="S1402" s="649" t="e">
        <f t="shared" si="450"/>
        <v>#VALUE!</v>
      </c>
      <c r="T1402" s="496" t="str">
        <f t="shared" si="457"/>
        <v/>
      </c>
      <c r="U1402" s="508"/>
      <c r="V1402" s="508"/>
      <c r="W1402" s="631"/>
      <c r="X1402" s="494">
        <f t="shared" si="458"/>
        <v>0</v>
      </c>
      <c r="Y1402" s="506">
        <f t="shared" si="459"/>
        <v>0</v>
      </c>
      <c r="Z1402" s="498"/>
      <c r="AA1402" s="662"/>
      <c r="AB1402" s="662" t="str">
        <f t="shared" si="448"/>
        <v/>
      </c>
      <c r="AC1402" s="662" t="str">
        <f t="shared" si="449"/>
        <v/>
      </c>
    </row>
    <row r="1403" spans="2:29" ht="13.9" x14ac:dyDescent="0.35">
      <c r="B1403" s="563"/>
      <c r="C1403" s="522"/>
      <c r="D1403" s="521"/>
      <c r="E1403" s="498"/>
      <c r="F1403" s="498"/>
      <c r="G1403" s="498"/>
      <c r="H1403" s="498"/>
      <c r="I1403" s="494" t="str">
        <f t="shared" si="451"/>
        <v/>
      </c>
      <c r="J1403" s="500"/>
      <c r="K1403" s="509"/>
      <c r="L1403" s="494"/>
      <c r="M1403" s="496"/>
      <c r="N1403" s="496" t="str">
        <f t="shared" si="452"/>
        <v/>
      </c>
      <c r="O1403" s="496" t="str">
        <f t="shared" si="453"/>
        <v/>
      </c>
      <c r="P1403" s="496" t="str">
        <f t="shared" si="454"/>
        <v/>
      </c>
      <c r="Q1403" s="496" t="str">
        <f t="shared" si="455"/>
        <v/>
      </c>
      <c r="R1403" s="496" t="str">
        <f t="shared" si="456"/>
        <v/>
      </c>
      <c r="S1403" s="649" t="e">
        <f t="shared" si="450"/>
        <v>#VALUE!</v>
      </c>
      <c r="T1403" s="496" t="str">
        <f t="shared" si="457"/>
        <v/>
      </c>
      <c r="U1403" s="508"/>
      <c r="V1403" s="508"/>
      <c r="W1403" s="631"/>
      <c r="X1403" s="494">
        <f t="shared" si="458"/>
        <v>0</v>
      </c>
      <c r="Y1403" s="506">
        <f t="shared" si="459"/>
        <v>0</v>
      </c>
      <c r="Z1403" s="498"/>
      <c r="AA1403" s="662"/>
      <c r="AB1403" s="662" t="str">
        <f t="shared" si="448"/>
        <v/>
      </c>
      <c r="AC1403" s="662" t="str">
        <f t="shared" si="449"/>
        <v/>
      </c>
    </row>
    <row r="1404" spans="2:29" ht="13.9" x14ac:dyDescent="0.35">
      <c r="B1404" s="563"/>
      <c r="C1404" s="522"/>
      <c r="D1404" s="521"/>
      <c r="E1404" s="498"/>
      <c r="F1404" s="498"/>
      <c r="G1404" s="498"/>
      <c r="H1404" s="498"/>
      <c r="I1404" s="494" t="str">
        <f t="shared" si="451"/>
        <v/>
      </c>
      <c r="J1404" s="500"/>
      <c r="K1404" s="509"/>
      <c r="L1404" s="494"/>
      <c r="M1404" s="496"/>
      <c r="N1404" s="496" t="str">
        <f t="shared" si="452"/>
        <v/>
      </c>
      <c r="O1404" s="496" t="str">
        <f t="shared" si="453"/>
        <v/>
      </c>
      <c r="P1404" s="496" t="str">
        <f t="shared" si="454"/>
        <v/>
      </c>
      <c r="Q1404" s="496" t="str">
        <f t="shared" si="455"/>
        <v/>
      </c>
      <c r="R1404" s="496" t="str">
        <f t="shared" si="456"/>
        <v/>
      </c>
      <c r="S1404" s="649" t="e">
        <f t="shared" si="450"/>
        <v>#VALUE!</v>
      </c>
      <c r="T1404" s="496" t="str">
        <f t="shared" si="457"/>
        <v/>
      </c>
      <c r="U1404" s="508"/>
      <c r="V1404" s="508"/>
      <c r="W1404" s="631"/>
      <c r="X1404" s="494">
        <f t="shared" si="458"/>
        <v>0</v>
      </c>
      <c r="Y1404" s="506">
        <f t="shared" si="459"/>
        <v>0</v>
      </c>
      <c r="Z1404" s="498"/>
      <c r="AA1404" s="662"/>
      <c r="AB1404" s="662" t="str">
        <f t="shared" si="448"/>
        <v/>
      </c>
      <c r="AC1404" s="662" t="str">
        <f t="shared" si="449"/>
        <v/>
      </c>
    </row>
    <row r="1405" spans="2:29" ht="13.9" x14ac:dyDescent="0.35">
      <c r="B1405" s="563"/>
      <c r="C1405" s="522"/>
      <c r="D1405" s="521"/>
      <c r="E1405" s="498"/>
      <c r="F1405" s="498"/>
      <c r="G1405" s="498"/>
      <c r="H1405" s="498"/>
      <c r="I1405" s="494" t="str">
        <f t="shared" si="451"/>
        <v/>
      </c>
      <c r="J1405" s="500"/>
      <c r="K1405" s="509"/>
      <c r="L1405" s="494"/>
      <c r="M1405" s="496"/>
      <c r="N1405" s="496" t="str">
        <f t="shared" si="452"/>
        <v/>
      </c>
      <c r="O1405" s="496" t="str">
        <f t="shared" si="453"/>
        <v/>
      </c>
      <c r="P1405" s="496" t="str">
        <f t="shared" si="454"/>
        <v/>
      </c>
      <c r="Q1405" s="496" t="str">
        <f t="shared" si="455"/>
        <v/>
      </c>
      <c r="R1405" s="496" t="str">
        <f t="shared" si="456"/>
        <v/>
      </c>
      <c r="S1405" s="649" t="e">
        <f t="shared" si="450"/>
        <v>#VALUE!</v>
      </c>
      <c r="T1405" s="496" t="str">
        <f t="shared" si="457"/>
        <v/>
      </c>
      <c r="U1405" s="508"/>
      <c r="V1405" s="508"/>
      <c r="W1405" s="631"/>
      <c r="X1405" s="494">
        <f t="shared" si="458"/>
        <v>0</v>
      </c>
      <c r="Y1405" s="506">
        <f t="shared" si="459"/>
        <v>0</v>
      </c>
      <c r="Z1405" s="498"/>
      <c r="AA1405" s="662"/>
      <c r="AB1405" s="662" t="str">
        <f t="shared" si="448"/>
        <v/>
      </c>
      <c r="AC1405" s="662" t="str">
        <f t="shared" si="449"/>
        <v/>
      </c>
    </row>
    <row r="1406" spans="2:29" ht="13.9" x14ac:dyDescent="0.35">
      <c r="B1406" s="563"/>
      <c r="C1406" s="522"/>
      <c r="D1406" s="521"/>
      <c r="E1406" s="498"/>
      <c r="F1406" s="498"/>
      <c r="G1406" s="498"/>
      <c r="H1406" s="498"/>
      <c r="I1406" s="494" t="str">
        <f t="shared" si="451"/>
        <v/>
      </c>
      <c r="J1406" s="500"/>
      <c r="K1406" s="509"/>
      <c r="L1406" s="494"/>
      <c r="M1406" s="496"/>
      <c r="N1406" s="496" t="str">
        <f t="shared" si="452"/>
        <v/>
      </c>
      <c r="O1406" s="496" t="str">
        <f t="shared" si="453"/>
        <v/>
      </c>
      <c r="P1406" s="496" t="str">
        <f t="shared" si="454"/>
        <v/>
      </c>
      <c r="Q1406" s="496" t="str">
        <f t="shared" si="455"/>
        <v/>
      </c>
      <c r="R1406" s="496" t="str">
        <f t="shared" si="456"/>
        <v/>
      </c>
      <c r="S1406" s="649" t="e">
        <f t="shared" si="450"/>
        <v>#VALUE!</v>
      </c>
      <c r="T1406" s="496" t="str">
        <f t="shared" si="457"/>
        <v/>
      </c>
      <c r="U1406" s="508"/>
      <c r="V1406" s="508"/>
      <c r="W1406" s="631"/>
      <c r="X1406" s="494">
        <f t="shared" si="458"/>
        <v>0</v>
      </c>
      <c r="Y1406" s="506">
        <f t="shared" si="459"/>
        <v>0</v>
      </c>
      <c r="Z1406" s="498"/>
      <c r="AA1406" s="662"/>
      <c r="AB1406" s="662" t="str">
        <f t="shared" si="448"/>
        <v/>
      </c>
      <c r="AC1406" s="662" t="str">
        <f t="shared" si="449"/>
        <v/>
      </c>
    </row>
    <row r="1407" spans="2:29" ht="13.9" x14ac:dyDescent="0.35">
      <c r="B1407" s="563"/>
      <c r="C1407" s="522"/>
      <c r="D1407" s="521"/>
      <c r="E1407" s="498"/>
      <c r="F1407" s="498"/>
      <c r="G1407" s="498"/>
      <c r="H1407" s="498"/>
      <c r="I1407" s="494" t="str">
        <f t="shared" si="451"/>
        <v/>
      </c>
      <c r="J1407" s="500"/>
      <c r="K1407" s="509"/>
      <c r="L1407" s="494"/>
      <c r="M1407" s="496"/>
      <c r="N1407" s="496" t="str">
        <f t="shared" si="452"/>
        <v/>
      </c>
      <c r="O1407" s="496" t="str">
        <f t="shared" si="453"/>
        <v/>
      </c>
      <c r="P1407" s="496" t="str">
        <f t="shared" si="454"/>
        <v/>
      </c>
      <c r="Q1407" s="496" t="str">
        <f t="shared" si="455"/>
        <v/>
      </c>
      <c r="R1407" s="496" t="str">
        <f t="shared" si="456"/>
        <v/>
      </c>
      <c r="S1407" s="649" t="e">
        <f t="shared" si="450"/>
        <v>#VALUE!</v>
      </c>
      <c r="T1407" s="496" t="str">
        <f t="shared" si="457"/>
        <v/>
      </c>
      <c r="U1407" s="508"/>
      <c r="V1407" s="508"/>
      <c r="W1407" s="631"/>
      <c r="X1407" s="494">
        <f t="shared" si="458"/>
        <v>0</v>
      </c>
      <c r="Y1407" s="506">
        <f t="shared" si="459"/>
        <v>0</v>
      </c>
      <c r="Z1407" s="498"/>
      <c r="AA1407" s="662"/>
      <c r="AB1407" s="662" t="str">
        <f t="shared" si="448"/>
        <v/>
      </c>
      <c r="AC1407" s="662" t="str">
        <f t="shared" si="449"/>
        <v/>
      </c>
    </row>
    <row r="1408" spans="2:29" ht="13.9" x14ac:dyDescent="0.35">
      <c r="B1408" s="563"/>
      <c r="C1408" s="522"/>
      <c r="D1408" s="521"/>
      <c r="E1408" s="498"/>
      <c r="F1408" s="498"/>
      <c r="G1408" s="498"/>
      <c r="H1408" s="498"/>
      <c r="I1408" s="494" t="str">
        <f t="shared" si="451"/>
        <v/>
      </c>
      <c r="J1408" s="500"/>
      <c r="K1408" s="509"/>
      <c r="L1408" s="494"/>
      <c r="M1408" s="496"/>
      <c r="N1408" s="496" t="str">
        <f t="shared" si="452"/>
        <v/>
      </c>
      <c r="O1408" s="496" t="str">
        <f t="shared" si="453"/>
        <v/>
      </c>
      <c r="P1408" s="496" t="str">
        <f t="shared" si="454"/>
        <v/>
      </c>
      <c r="Q1408" s="496" t="str">
        <f t="shared" si="455"/>
        <v/>
      </c>
      <c r="R1408" s="496" t="str">
        <f t="shared" si="456"/>
        <v/>
      </c>
      <c r="S1408" s="649" t="e">
        <f t="shared" si="450"/>
        <v>#VALUE!</v>
      </c>
      <c r="T1408" s="496" t="str">
        <f t="shared" si="457"/>
        <v/>
      </c>
      <c r="U1408" s="508"/>
      <c r="V1408" s="508"/>
      <c r="W1408" s="631"/>
      <c r="X1408" s="494">
        <f t="shared" si="458"/>
        <v>0</v>
      </c>
      <c r="Y1408" s="506">
        <f t="shared" si="459"/>
        <v>0</v>
      </c>
      <c r="Z1408" s="498"/>
      <c r="AA1408" s="662"/>
      <c r="AB1408" s="662" t="str">
        <f t="shared" si="448"/>
        <v/>
      </c>
      <c r="AC1408" s="662" t="str">
        <f t="shared" si="449"/>
        <v/>
      </c>
    </row>
    <row r="1409" spans="2:29" ht="13.9" x14ac:dyDescent="0.35">
      <c r="B1409" s="563"/>
      <c r="C1409" s="522"/>
      <c r="D1409" s="521"/>
      <c r="E1409" s="498"/>
      <c r="F1409" s="498"/>
      <c r="G1409" s="498"/>
      <c r="H1409" s="498"/>
      <c r="I1409" s="494" t="str">
        <f t="shared" si="451"/>
        <v/>
      </c>
      <c r="J1409" s="500"/>
      <c r="K1409" s="509"/>
      <c r="L1409" s="494"/>
      <c r="M1409" s="496"/>
      <c r="N1409" s="496" t="str">
        <f t="shared" si="452"/>
        <v/>
      </c>
      <c r="O1409" s="496" t="str">
        <f t="shared" si="453"/>
        <v/>
      </c>
      <c r="P1409" s="496" t="str">
        <f t="shared" si="454"/>
        <v/>
      </c>
      <c r="Q1409" s="496" t="str">
        <f t="shared" si="455"/>
        <v/>
      </c>
      <c r="R1409" s="496" t="str">
        <f t="shared" si="456"/>
        <v/>
      </c>
      <c r="S1409" s="649" t="e">
        <f t="shared" si="450"/>
        <v>#VALUE!</v>
      </c>
      <c r="T1409" s="496" t="str">
        <f t="shared" si="457"/>
        <v/>
      </c>
      <c r="U1409" s="508"/>
      <c r="V1409" s="508"/>
      <c r="W1409" s="631"/>
      <c r="X1409" s="494">
        <f t="shared" si="458"/>
        <v>0</v>
      </c>
      <c r="Y1409" s="506">
        <f t="shared" si="459"/>
        <v>0</v>
      </c>
      <c r="Z1409" s="498"/>
      <c r="AA1409" s="662"/>
      <c r="AB1409" s="662" t="str">
        <f t="shared" si="448"/>
        <v/>
      </c>
      <c r="AC1409" s="662" t="str">
        <f t="shared" si="449"/>
        <v/>
      </c>
    </row>
    <row r="1410" spans="2:29" ht="13.9" x14ac:dyDescent="0.35">
      <c r="B1410" s="563"/>
      <c r="C1410" s="522"/>
      <c r="D1410" s="521"/>
      <c r="E1410" s="498"/>
      <c r="F1410" s="498"/>
      <c r="G1410" s="498"/>
      <c r="H1410" s="498"/>
      <c r="I1410" s="494" t="str">
        <f t="shared" si="451"/>
        <v/>
      </c>
      <c r="J1410" s="500"/>
      <c r="K1410" s="509"/>
      <c r="L1410" s="494"/>
      <c r="M1410" s="496"/>
      <c r="N1410" s="496" t="str">
        <f t="shared" si="452"/>
        <v/>
      </c>
      <c r="O1410" s="496" t="str">
        <f t="shared" si="453"/>
        <v/>
      </c>
      <c r="P1410" s="496" t="str">
        <f t="shared" si="454"/>
        <v/>
      </c>
      <c r="Q1410" s="496" t="str">
        <f t="shared" si="455"/>
        <v/>
      </c>
      <c r="R1410" s="496" t="str">
        <f t="shared" si="456"/>
        <v/>
      </c>
      <c r="S1410" s="649" t="e">
        <f t="shared" si="450"/>
        <v>#VALUE!</v>
      </c>
      <c r="T1410" s="496" t="str">
        <f t="shared" si="457"/>
        <v/>
      </c>
      <c r="U1410" s="508"/>
      <c r="V1410" s="508"/>
      <c r="W1410" s="631"/>
      <c r="X1410" s="494">
        <f t="shared" si="458"/>
        <v>0</v>
      </c>
      <c r="Y1410" s="506">
        <f t="shared" si="459"/>
        <v>0</v>
      </c>
      <c r="Z1410" s="498"/>
      <c r="AA1410" s="662"/>
      <c r="AB1410" s="662" t="str">
        <f t="shared" si="448"/>
        <v/>
      </c>
      <c r="AC1410" s="662" t="str">
        <f t="shared" si="449"/>
        <v/>
      </c>
    </row>
    <row r="1411" spans="2:29" ht="13.9" x14ac:dyDescent="0.35">
      <c r="B1411" s="563"/>
      <c r="C1411" s="522"/>
      <c r="D1411" s="521"/>
      <c r="E1411" s="498"/>
      <c r="F1411" s="498"/>
      <c r="G1411" s="498"/>
      <c r="H1411" s="498"/>
      <c r="I1411" s="494" t="str">
        <f t="shared" si="451"/>
        <v/>
      </c>
      <c r="J1411" s="500"/>
      <c r="K1411" s="509"/>
      <c r="L1411" s="494"/>
      <c r="M1411" s="496"/>
      <c r="N1411" s="496" t="str">
        <f t="shared" si="452"/>
        <v/>
      </c>
      <c r="O1411" s="496" t="str">
        <f t="shared" si="453"/>
        <v/>
      </c>
      <c r="P1411" s="496" t="str">
        <f t="shared" si="454"/>
        <v/>
      </c>
      <c r="Q1411" s="496" t="str">
        <f t="shared" si="455"/>
        <v/>
      </c>
      <c r="R1411" s="496" t="str">
        <f t="shared" si="456"/>
        <v/>
      </c>
      <c r="S1411" s="649" t="e">
        <f t="shared" si="450"/>
        <v>#VALUE!</v>
      </c>
      <c r="T1411" s="496" t="str">
        <f t="shared" si="457"/>
        <v/>
      </c>
      <c r="U1411" s="508"/>
      <c r="V1411" s="508"/>
      <c r="W1411" s="631"/>
      <c r="X1411" s="494">
        <f t="shared" si="458"/>
        <v>0</v>
      </c>
      <c r="Y1411" s="506">
        <f t="shared" si="459"/>
        <v>0</v>
      </c>
      <c r="Z1411" s="498"/>
      <c r="AA1411" s="662"/>
      <c r="AB1411" s="662" t="str">
        <f t="shared" si="448"/>
        <v/>
      </c>
      <c r="AC1411" s="662" t="str">
        <f t="shared" si="449"/>
        <v/>
      </c>
    </row>
    <row r="1412" spans="2:29" ht="13.9" x14ac:dyDescent="0.35">
      <c r="B1412" s="563"/>
      <c r="C1412" s="522"/>
      <c r="D1412" s="521"/>
      <c r="E1412" s="498"/>
      <c r="F1412" s="498"/>
      <c r="G1412" s="498"/>
      <c r="H1412" s="498"/>
      <c r="I1412" s="494" t="str">
        <f t="shared" si="451"/>
        <v/>
      </c>
      <c r="J1412" s="500"/>
      <c r="K1412" s="509"/>
      <c r="L1412" s="494"/>
      <c r="M1412" s="496"/>
      <c r="N1412" s="496" t="str">
        <f t="shared" si="452"/>
        <v/>
      </c>
      <c r="O1412" s="496" t="str">
        <f t="shared" si="453"/>
        <v/>
      </c>
      <c r="P1412" s="496" t="str">
        <f t="shared" si="454"/>
        <v/>
      </c>
      <c r="Q1412" s="496" t="str">
        <f t="shared" si="455"/>
        <v/>
      </c>
      <c r="R1412" s="496" t="str">
        <f t="shared" si="456"/>
        <v/>
      </c>
      <c r="S1412" s="649" t="e">
        <f t="shared" si="450"/>
        <v>#VALUE!</v>
      </c>
      <c r="T1412" s="496" t="str">
        <f t="shared" si="457"/>
        <v/>
      </c>
      <c r="U1412" s="508"/>
      <c r="V1412" s="508"/>
      <c r="W1412" s="631"/>
      <c r="X1412" s="494">
        <f t="shared" si="458"/>
        <v>0</v>
      </c>
      <c r="Y1412" s="506">
        <f t="shared" si="459"/>
        <v>0</v>
      </c>
      <c r="Z1412" s="498"/>
      <c r="AA1412" s="662"/>
      <c r="AB1412" s="662" t="str">
        <f t="shared" si="448"/>
        <v/>
      </c>
      <c r="AC1412" s="662" t="str">
        <f t="shared" si="449"/>
        <v/>
      </c>
    </row>
    <row r="1413" spans="2:29" ht="13.9" x14ac:dyDescent="0.35">
      <c r="B1413" s="563"/>
      <c r="C1413" s="522"/>
      <c r="D1413" s="521"/>
      <c r="E1413" s="498"/>
      <c r="F1413" s="498"/>
      <c r="G1413" s="498"/>
      <c r="H1413" s="498"/>
      <c r="I1413" s="494" t="str">
        <f t="shared" si="451"/>
        <v/>
      </c>
      <c r="J1413" s="500"/>
      <c r="K1413" s="509"/>
      <c r="L1413" s="494"/>
      <c r="M1413" s="496"/>
      <c r="N1413" s="496" t="str">
        <f t="shared" si="452"/>
        <v/>
      </c>
      <c r="O1413" s="496" t="str">
        <f t="shared" si="453"/>
        <v/>
      </c>
      <c r="P1413" s="496" t="str">
        <f t="shared" si="454"/>
        <v/>
      </c>
      <c r="Q1413" s="496" t="str">
        <f t="shared" si="455"/>
        <v/>
      </c>
      <c r="R1413" s="496" t="str">
        <f t="shared" si="456"/>
        <v/>
      </c>
      <c r="S1413" s="649" t="e">
        <f t="shared" si="450"/>
        <v>#VALUE!</v>
      </c>
      <c r="T1413" s="496" t="str">
        <f t="shared" si="457"/>
        <v/>
      </c>
      <c r="U1413" s="508"/>
      <c r="V1413" s="508"/>
      <c r="W1413" s="631"/>
      <c r="X1413" s="494">
        <f t="shared" si="458"/>
        <v>0</v>
      </c>
      <c r="Y1413" s="506">
        <f t="shared" si="459"/>
        <v>0</v>
      </c>
      <c r="Z1413" s="498"/>
      <c r="AA1413" s="662"/>
      <c r="AB1413" s="662" t="str">
        <f t="shared" si="448"/>
        <v/>
      </c>
      <c r="AC1413" s="662" t="str">
        <f t="shared" si="449"/>
        <v/>
      </c>
    </row>
    <row r="1414" spans="2:29" ht="13.9" x14ac:dyDescent="0.35">
      <c r="B1414" s="563"/>
      <c r="C1414" s="522"/>
      <c r="D1414" s="521"/>
      <c r="E1414" s="498"/>
      <c r="F1414" s="498"/>
      <c r="G1414" s="498"/>
      <c r="H1414" s="498"/>
      <c r="I1414" s="494" t="str">
        <f t="shared" si="451"/>
        <v/>
      </c>
      <c r="J1414" s="500"/>
      <c r="K1414" s="509"/>
      <c r="L1414" s="494"/>
      <c r="M1414" s="496"/>
      <c r="N1414" s="496" t="str">
        <f t="shared" si="452"/>
        <v/>
      </c>
      <c r="O1414" s="496" t="str">
        <f t="shared" si="453"/>
        <v/>
      </c>
      <c r="P1414" s="496" t="str">
        <f t="shared" si="454"/>
        <v/>
      </c>
      <c r="Q1414" s="496" t="str">
        <f t="shared" si="455"/>
        <v/>
      </c>
      <c r="R1414" s="496" t="str">
        <f t="shared" si="456"/>
        <v/>
      </c>
      <c r="S1414" s="649" t="e">
        <f t="shared" si="450"/>
        <v>#VALUE!</v>
      </c>
      <c r="T1414" s="496" t="str">
        <f t="shared" si="457"/>
        <v/>
      </c>
      <c r="U1414" s="508"/>
      <c r="V1414" s="508"/>
      <c r="W1414" s="631"/>
      <c r="X1414" s="494">
        <f t="shared" si="458"/>
        <v>0</v>
      </c>
      <c r="Y1414" s="506">
        <f t="shared" si="459"/>
        <v>0</v>
      </c>
      <c r="Z1414" s="498"/>
      <c r="AA1414" s="662"/>
      <c r="AB1414" s="662" t="str">
        <f t="shared" ref="AB1414:AB1477" si="460">IF(X1414=0,"",AA1414*X1414)</f>
        <v/>
      </c>
      <c r="AC1414" s="662" t="str">
        <f t="shared" ref="AC1414:AC1477" si="461">IF(X1414=0,"",AB1414/U1414)</f>
        <v/>
      </c>
    </row>
    <row r="1415" spans="2:29" ht="13.9" x14ac:dyDescent="0.35">
      <c r="B1415" s="563"/>
      <c r="C1415" s="522"/>
      <c r="D1415" s="521"/>
      <c r="E1415" s="498"/>
      <c r="F1415" s="498"/>
      <c r="G1415" s="498"/>
      <c r="H1415" s="498"/>
      <c r="I1415" s="494" t="str">
        <f t="shared" si="451"/>
        <v/>
      </c>
      <c r="J1415" s="500"/>
      <c r="K1415" s="509"/>
      <c r="L1415" s="494"/>
      <c r="M1415" s="496"/>
      <c r="N1415" s="496" t="str">
        <f t="shared" si="452"/>
        <v/>
      </c>
      <c r="O1415" s="496" t="str">
        <f t="shared" si="453"/>
        <v/>
      </c>
      <c r="P1415" s="496" t="str">
        <f t="shared" si="454"/>
        <v/>
      </c>
      <c r="Q1415" s="496" t="str">
        <f t="shared" si="455"/>
        <v/>
      </c>
      <c r="R1415" s="496" t="str">
        <f t="shared" si="456"/>
        <v/>
      </c>
      <c r="S1415" s="649" t="e">
        <f t="shared" ref="S1415:S1478" si="462">B1415+R1415</f>
        <v>#VALUE!</v>
      </c>
      <c r="T1415" s="496" t="str">
        <f t="shared" si="457"/>
        <v/>
      </c>
      <c r="U1415" s="508"/>
      <c r="V1415" s="508"/>
      <c r="W1415" s="631"/>
      <c r="X1415" s="494">
        <f t="shared" si="458"/>
        <v>0</v>
      </c>
      <c r="Y1415" s="506">
        <f t="shared" si="459"/>
        <v>0</v>
      </c>
      <c r="Z1415" s="498"/>
      <c r="AA1415" s="662"/>
      <c r="AB1415" s="662" t="str">
        <f t="shared" si="460"/>
        <v/>
      </c>
      <c r="AC1415" s="662" t="str">
        <f t="shared" si="461"/>
        <v/>
      </c>
    </row>
    <row r="1416" spans="2:29" ht="13.9" x14ac:dyDescent="0.35">
      <c r="B1416" s="563"/>
      <c r="C1416" s="522"/>
      <c r="D1416" s="521"/>
      <c r="E1416" s="498"/>
      <c r="F1416" s="498"/>
      <c r="G1416" s="498"/>
      <c r="H1416" s="498"/>
      <c r="I1416" s="494" t="str">
        <f t="shared" si="451"/>
        <v/>
      </c>
      <c r="J1416" s="500"/>
      <c r="K1416" s="509"/>
      <c r="L1416" s="494"/>
      <c r="M1416" s="496"/>
      <c r="N1416" s="496" t="str">
        <f t="shared" si="452"/>
        <v/>
      </c>
      <c r="O1416" s="496" t="str">
        <f t="shared" si="453"/>
        <v/>
      </c>
      <c r="P1416" s="496" t="str">
        <f t="shared" si="454"/>
        <v/>
      </c>
      <c r="Q1416" s="496" t="str">
        <f t="shared" si="455"/>
        <v/>
      </c>
      <c r="R1416" s="496" t="str">
        <f t="shared" si="456"/>
        <v/>
      </c>
      <c r="S1416" s="649" t="e">
        <f t="shared" si="462"/>
        <v>#VALUE!</v>
      </c>
      <c r="T1416" s="496" t="str">
        <f t="shared" si="457"/>
        <v/>
      </c>
      <c r="U1416" s="508"/>
      <c r="V1416" s="508"/>
      <c r="W1416" s="631"/>
      <c r="X1416" s="494">
        <f t="shared" si="458"/>
        <v>0</v>
      </c>
      <c r="Y1416" s="506">
        <f t="shared" si="459"/>
        <v>0</v>
      </c>
      <c r="Z1416" s="498"/>
      <c r="AA1416" s="662"/>
      <c r="AB1416" s="662" t="str">
        <f t="shared" si="460"/>
        <v/>
      </c>
      <c r="AC1416" s="662" t="str">
        <f t="shared" si="461"/>
        <v/>
      </c>
    </row>
    <row r="1417" spans="2:29" ht="13.9" x14ac:dyDescent="0.35">
      <c r="B1417" s="563"/>
      <c r="C1417" s="522"/>
      <c r="D1417" s="521"/>
      <c r="E1417" s="498"/>
      <c r="F1417" s="498"/>
      <c r="G1417" s="498"/>
      <c r="H1417" s="498"/>
      <c r="I1417" s="494" t="str">
        <f t="shared" si="451"/>
        <v/>
      </c>
      <c r="J1417" s="500"/>
      <c r="K1417" s="509"/>
      <c r="L1417" s="494"/>
      <c r="M1417" s="496"/>
      <c r="N1417" s="496" t="str">
        <f t="shared" si="452"/>
        <v/>
      </c>
      <c r="O1417" s="496" t="str">
        <f t="shared" si="453"/>
        <v/>
      </c>
      <c r="P1417" s="496" t="str">
        <f t="shared" si="454"/>
        <v/>
      </c>
      <c r="Q1417" s="496" t="str">
        <f t="shared" si="455"/>
        <v/>
      </c>
      <c r="R1417" s="496" t="str">
        <f t="shared" si="456"/>
        <v/>
      </c>
      <c r="S1417" s="649" t="e">
        <f t="shared" si="462"/>
        <v>#VALUE!</v>
      </c>
      <c r="T1417" s="496" t="str">
        <f t="shared" si="457"/>
        <v/>
      </c>
      <c r="U1417" s="508"/>
      <c r="V1417" s="508"/>
      <c r="W1417" s="631"/>
      <c r="X1417" s="494">
        <f t="shared" si="458"/>
        <v>0</v>
      </c>
      <c r="Y1417" s="506">
        <f t="shared" si="459"/>
        <v>0</v>
      </c>
      <c r="Z1417" s="498"/>
      <c r="AA1417" s="662"/>
      <c r="AB1417" s="662" t="str">
        <f t="shared" si="460"/>
        <v/>
      </c>
      <c r="AC1417" s="662" t="str">
        <f t="shared" si="461"/>
        <v/>
      </c>
    </row>
    <row r="1418" spans="2:29" ht="13.9" x14ac:dyDescent="0.35">
      <c r="B1418" s="563"/>
      <c r="C1418" s="522"/>
      <c r="D1418" s="521"/>
      <c r="E1418" s="498"/>
      <c r="F1418" s="498"/>
      <c r="G1418" s="498"/>
      <c r="H1418" s="498"/>
      <c r="I1418" s="494" t="str">
        <f t="shared" si="451"/>
        <v/>
      </c>
      <c r="J1418" s="500"/>
      <c r="K1418" s="509"/>
      <c r="L1418" s="494"/>
      <c r="M1418" s="496"/>
      <c r="N1418" s="496" t="str">
        <f t="shared" si="452"/>
        <v/>
      </c>
      <c r="O1418" s="496" t="str">
        <f t="shared" si="453"/>
        <v/>
      </c>
      <c r="P1418" s="496" t="str">
        <f t="shared" si="454"/>
        <v/>
      </c>
      <c r="Q1418" s="496" t="str">
        <f t="shared" si="455"/>
        <v/>
      </c>
      <c r="R1418" s="496" t="str">
        <f t="shared" si="456"/>
        <v/>
      </c>
      <c r="S1418" s="649" t="e">
        <f t="shared" si="462"/>
        <v>#VALUE!</v>
      </c>
      <c r="T1418" s="496" t="str">
        <f t="shared" si="457"/>
        <v/>
      </c>
      <c r="U1418" s="508"/>
      <c r="V1418" s="508"/>
      <c r="W1418" s="631"/>
      <c r="X1418" s="494">
        <f t="shared" si="458"/>
        <v>0</v>
      </c>
      <c r="Y1418" s="506">
        <f t="shared" si="459"/>
        <v>0</v>
      </c>
      <c r="Z1418" s="498"/>
      <c r="AA1418" s="662"/>
      <c r="AB1418" s="662" t="str">
        <f t="shared" si="460"/>
        <v/>
      </c>
      <c r="AC1418" s="662" t="str">
        <f t="shared" si="461"/>
        <v/>
      </c>
    </row>
    <row r="1419" spans="2:29" ht="13.9" x14ac:dyDescent="0.35">
      <c r="B1419" s="563"/>
      <c r="C1419" s="522"/>
      <c r="D1419" s="521"/>
      <c r="E1419" s="498"/>
      <c r="F1419" s="498"/>
      <c r="G1419" s="498"/>
      <c r="H1419" s="498"/>
      <c r="I1419" s="494" t="str">
        <f t="shared" si="451"/>
        <v/>
      </c>
      <c r="J1419" s="500"/>
      <c r="K1419" s="509"/>
      <c r="L1419" s="494"/>
      <c r="M1419" s="496"/>
      <c r="N1419" s="496" t="str">
        <f t="shared" si="452"/>
        <v/>
      </c>
      <c r="O1419" s="496" t="str">
        <f t="shared" si="453"/>
        <v/>
      </c>
      <c r="P1419" s="496" t="str">
        <f t="shared" si="454"/>
        <v/>
      </c>
      <c r="Q1419" s="496" t="str">
        <f t="shared" si="455"/>
        <v/>
      </c>
      <c r="R1419" s="496" t="str">
        <f t="shared" si="456"/>
        <v/>
      </c>
      <c r="S1419" s="649" t="e">
        <f t="shared" si="462"/>
        <v>#VALUE!</v>
      </c>
      <c r="T1419" s="496" t="str">
        <f t="shared" si="457"/>
        <v/>
      </c>
      <c r="U1419" s="508"/>
      <c r="V1419" s="508"/>
      <c r="W1419" s="631"/>
      <c r="X1419" s="494">
        <f t="shared" si="458"/>
        <v>0</v>
      </c>
      <c r="Y1419" s="506">
        <f t="shared" si="459"/>
        <v>0</v>
      </c>
      <c r="Z1419" s="498"/>
      <c r="AA1419" s="662"/>
      <c r="AB1419" s="662" t="str">
        <f t="shared" si="460"/>
        <v/>
      </c>
      <c r="AC1419" s="662" t="str">
        <f t="shared" si="461"/>
        <v/>
      </c>
    </row>
    <row r="1420" spans="2:29" ht="13.9" x14ac:dyDescent="0.35">
      <c r="B1420" s="563"/>
      <c r="C1420" s="522"/>
      <c r="D1420" s="521"/>
      <c r="E1420" s="498"/>
      <c r="F1420" s="498"/>
      <c r="G1420" s="498"/>
      <c r="H1420" s="498"/>
      <c r="I1420" s="494" t="str">
        <f t="shared" si="451"/>
        <v/>
      </c>
      <c r="J1420" s="500"/>
      <c r="K1420" s="509"/>
      <c r="L1420" s="494"/>
      <c r="M1420" s="496"/>
      <c r="N1420" s="496" t="str">
        <f t="shared" si="452"/>
        <v/>
      </c>
      <c r="O1420" s="496" t="str">
        <f t="shared" si="453"/>
        <v/>
      </c>
      <c r="P1420" s="496" t="str">
        <f t="shared" si="454"/>
        <v/>
      </c>
      <c r="Q1420" s="496" t="str">
        <f t="shared" si="455"/>
        <v/>
      </c>
      <c r="R1420" s="496" t="str">
        <f t="shared" si="456"/>
        <v/>
      </c>
      <c r="S1420" s="649" t="e">
        <f t="shared" si="462"/>
        <v>#VALUE!</v>
      </c>
      <c r="T1420" s="496" t="str">
        <f t="shared" si="457"/>
        <v/>
      </c>
      <c r="U1420" s="508"/>
      <c r="V1420" s="508"/>
      <c r="W1420" s="631"/>
      <c r="X1420" s="494">
        <f t="shared" si="458"/>
        <v>0</v>
      </c>
      <c r="Y1420" s="506">
        <f t="shared" si="459"/>
        <v>0</v>
      </c>
      <c r="Z1420" s="498"/>
      <c r="AA1420" s="662"/>
      <c r="AB1420" s="662" t="str">
        <f t="shared" si="460"/>
        <v/>
      </c>
      <c r="AC1420" s="662" t="str">
        <f t="shared" si="461"/>
        <v/>
      </c>
    </row>
    <row r="1421" spans="2:29" ht="13.9" x14ac:dyDescent="0.35">
      <c r="B1421" s="563"/>
      <c r="C1421" s="522"/>
      <c r="D1421" s="521"/>
      <c r="E1421" s="498"/>
      <c r="F1421" s="498"/>
      <c r="G1421" s="498"/>
      <c r="H1421" s="498"/>
      <c r="I1421" s="494" t="str">
        <f t="shared" si="451"/>
        <v/>
      </c>
      <c r="J1421" s="500"/>
      <c r="K1421" s="509"/>
      <c r="L1421" s="494"/>
      <c r="M1421" s="496"/>
      <c r="N1421" s="496" t="str">
        <f t="shared" si="452"/>
        <v/>
      </c>
      <c r="O1421" s="496" t="str">
        <f t="shared" si="453"/>
        <v/>
      </c>
      <c r="P1421" s="496" t="str">
        <f t="shared" si="454"/>
        <v/>
      </c>
      <c r="Q1421" s="496" t="str">
        <f t="shared" si="455"/>
        <v/>
      </c>
      <c r="R1421" s="496" t="str">
        <f t="shared" si="456"/>
        <v/>
      </c>
      <c r="S1421" s="649" t="e">
        <f t="shared" si="462"/>
        <v>#VALUE!</v>
      </c>
      <c r="T1421" s="496" t="str">
        <f t="shared" si="457"/>
        <v/>
      </c>
      <c r="U1421" s="508"/>
      <c r="V1421" s="508"/>
      <c r="W1421" s="631"/>
      <c r="X1421" s="494">
        <f t="shared" si="458"/>
        <v>0</v>
      </c>
      <c r="Y1421" s="506">
        <f t="shared" si="459"/>
        <v>0</v>
      </c>
      <c r="Z1421" s="498"/>
      <c r="AA1421" s="662"/>
      <c r="AB1421" s="662" t="str">
        <f t="shared" si="460"/>
        <v/>
      </c>
      <c r="AC1421" s="662" t="str">
        <f t="shared" si="461"/>
        <v/>
      </c>
    </row>
    <row r="1422" spans="2:29" ht="13.9" x14ac:dyDescent="0.35">
      <c r="B1422" s="563"/>
      <c r="C1422" s="522"/>
      <c r="D1422" s="521"/>
      <c r="E1422" s="498"/>
      <c r="F1422" s="498"/>
      <c r="G1422" s="498"/>
      <c r="H1422" s="498"/>
      <c r="I1422" s="494" t="str">
        <f t="shared" si="451"/>
        <v/>
      </c>
      <c r="J1422" s="500"/>
      <c r="K1422" s="509"/>
      <c r="L1422" s="494"/>
      <c r="M1422" s="496"/>
      <c r="N1422" s="496" t="str">
        <f t="shared" si="452"/>
        <v/>
      </c>
      <c r="O1422" s="496" t="str">
        <f t="shared" si="453"/>
        <v/>
      </c>
      <c r="P1422" s="496" t="str">
        <f t="shared" si="454"/>
        <v/>
      </c>
      <c r="Q1422" s="496" t="str">
        <f t="shared" si="455"/>
        <v/>
      </c>
      <c r="R1422" s="496" t="str">
        <f t="shared" si="456"/>
        <v/>
      </c>
      <c r="S1422" s="649" t="e">
        <f t="shared" si="462"/>
        <v>#VALUE!</v>
      </c>
      <c r="T1422" s="496" t="str">
        <f t="shared" si="457"/>
        <v/>
      </c>
      <c r="U1422" s="508"/>
      <c r="V1422" s="508"/>
      <c r="W1422" s="631"/>
      <c r="X1422" s="494">
        <f t="shared" si="458"/>
        <v>0</v>
      </c>
      <c r="Y1422" s="506">
        <f t="shared" si="459"/>
        <v>0</v>
      </c>
      <c r="Z1422" s="498"/>
      <c r="AA1422" s="662"/>
      <c r="AB1422" s="662" t="str">
        <f t="shared" si="460"/>
        <v/>
      </c>
      <c r="AC1422" s="662" t="str">
        <f t="shared" si="461"/>
        <v/>
      </c>
    </row>
    <row r="1423" spans="2:29" ht="13.9" x14ac:dyDescent="0.35">
      <c r="B1423" s="563"/>
      <c r="C1423" s="522"/>
      <c r="D1423" s="521"/>
      <c r="E1423" s="498"/>
      <c r="F1423" s="498"/>
      <c r="G1423" s="498"/>
      <c r="H1423" s="498"/>
      <c r="I1423" s="494" t="str">
        <f t="shared" si="451"/>
        <v/>
      </c>
      <c r="J1423" s="500"/>
      <c r="K1423" s="509"/>
      <c r="L1423" s="494"/>
      <c r="M1423" s="496"/>
      <c r="N1423" s="496" t="str">
        <f t="shared" si="452"/>
        <v/>
      </c>
      <c r="O1423" s="496" t="str">
        <f t="shared" si="453"/>
        <v/>
      </c>
      <c r="P1423" s="496" t="str">
        <f t="shared" si="454"/>
        <v/>
      </c>
      <c r="Q1423" s="496" t="str">
        <f t="shared" si="455"/>
        <v/>
      </c>
      <c r="R1423" s="496" t="str">
        <f t="shared" si="456"/>
        <v/>
      </c>
      <c r="S1423" s="649" t="e">
        <f t="shared" si="462"/>
        <v>#VALUE!</v>
      </c>
      <c r="T1423" s="496" t="str">
        <f t="shared" si="457"/>
        <v/>
      </c>
      <c r="U1423" s="508"/>
      <c r="V1423" s="508"/>
      <c r="W1423" s="631"/>
      <c r="X1423" s="494">
        <f t="shared" si="458"/>
        <v>0</v>
      </c>
      <c r="Y1423" s="506">
        <f t="shared" si="459"/>
        <v>0</v>
      </c>
      <c r="Z1423" s="498"/>
      <c r="AA1423" s="662"/>
      <c r="AB1423" s="662" t="str">
        <f t="shared" si="460"/>
        <v/>
      </c>
      <c r="AC1423" s="662" t="str">
        <f t="shared" si="461"/>
        <v/>
      </c>
    </row>
    <row r="1424" spans="2:29" ht="13.9" x14ac:dyDescent="0.35">
      <c r="B1424" s="563"/>
      <c r="C1424" s="522"/>
      <c r="D1424" s="521"/>
      <c r="E1424" s="498"/>
      <c r="F1424" s="498"/>
      <c r="G1424" s="498"/>
      <c r="H1424" s="498"/>
      <c r="I1424" s="494" t="str">
        <f t="shared" si="451"/>
        <v/>
      </c>
      <c r="J1424" s="500"/>
      <c r="K1424" s="509"/>
      <c r="L1424" s="494"/>
      <c r="M1424" s="496"/>
      <c r="N1424" s="496" t="str">
        <f t="shared" si="452"/>
        <v/>
      </c>
      <c r="O1424" s="496" t="str">
        <f t="shared" si="453"/>
        <v/>
      </c>
      <c r="P1424" s="496" t="str">
        <f t="shared" si="454"/>
        <v/>
      </c>
      <c r="Q1424" s="496" t="str">
        <f t="shared" si="455"/>
        <v/>
      </c>
      <c r="R1424" s="496" t="str">
        <f t="shared" si="456"/>
        <v/>
      </c>
      <c r="S1424" s="649" t="e">
        <f t="shared" si="462"/>
        <v>#VALUE!</v>
      </c>
      <c r="T1424" s="496" t="str">
        <f t="shared" si="457"/>
        <v/>
      </c>
      <c r="U1424" s="508"/>
      <c r="V1424" s="508"/>
      <c r="W1424" s="631"/>
      <c r="X1424" s="494">
        <f t="shared" si="458"/>
        <v>0</v>
      </c>
      <c r="Y1424" s="506">
        <f t="shared" si="459"/>
        <v>0</v>
      </c>
      <c r="Z1424" s="498"/>
      <c r="AA1424" s="662"/>
      <c r="AB1424" s="662" t="str">
        <f t="shared" si="460"/>
        <v/>
      </c>
      <c r="AC1424" s="662" t="str">
        <f t="shared" si="461"/>
        <v/>
      </c>
    </row>
    <row r="1425" spans="2:29" ht="13.9" x14ac:dyDescent="0.35">
      <c r="B1425" s="563"/>
      <c r="C1425" s="522"/>
      <c r="D1425" s="521"/>
      <c r="E1425" s="498"/>
      <c r="F1425" s="498"/>
      <c r="G1425" s="498"/>
      <c r="H1425" s="498"/>
      <c r="I1425" s="494" t="str">
        <f t="shared" si="451"/>
        <v/>
      </c>
      <c r="J1425" s="500"/>
      <c r="K1425" s="509"/>
      <c r="L1425" s="494"/>
      <c r="M1425" s="496"/>
      <c r="N1425" s="496" t="str">
        <f t="shared" si="452"/>
        <v/>
      </c>
      <c r="O1425" s="496" t="str">
        <f t="shared" si="453"/>
        <v/>
      </c>
      <c r="P1425" s="496" t="str">
        <f t="shared" si="454"/>
        <v/>
      </c>
      <c r="Q1425" s="496" t="str">
        <f t="shared" si="455"/>
        <v/>
      </c>
      <c r="R1425" s="496" t="str">
        <f t="shared" si="456"/>
        <v/>
      </c>
      <c r="S1425" s="649" t="e">
        <f t="shared" si="462"/>
        <v>#VALUE!</v>
      </c>
      <c r="T1425" s="496" t="str">
        <f t="shared" si="457"/>
        <v/>
      </c>
      <c r="U1425" s="508"/>
      <c r="V1425" s="508"/>
      <c r="W1425" s="631"/>
      <c r="X1425" s="494">
        <f t="shared" si="458"/>
        <v>0</v>
      </c>
      <c r="Y1425" s="506">
        <f t="shared" si="459"/>
        <v>0</v>
      </c>
      <c r="Z1425" s="498"/>
      <c r="AA1425" s="662"/>
      <c r="AB1425" s="662" t="str">
        <f t="shared" si="460"/>
        <v/>
      </c>
      <c r="AC1425" s="662" t="str">
        <f t="shared" si="461"/>
        <v/>
      </c>
    </row>
    <row r="1426" spans="2:29" ht="13.9" x14ac:dyDescent="0.35">
      <c r="B1426" s="563"/>
      <c r="C1426" s="522"/>
      <c r="D1426" s="521"/>
      <c r="E1426" s="498"/>
      <c r="F1426" s="498"/>
      <c r="G1426" s="498"/>
      <c r="H1426" s="498"/>
      <c r="I1426" s="494" t="str">
        <f t="shared" si="451"/>
        <v/>
      </c>
      <c r="J1426" s="500"/>
      <c r="K1426" s="509"/>
      <c r="L1426" s="494"/>
      <c r="M1426" s="496"/>
      <c r="N1426" s="496" t="str">
        <f t="shared" si="452"/>
        <v/>
      </c>
      <c r="O1426" s="496" t="str">
        <f t="shared" si="453"/>
        <v/>
      </c>
      <c r="P1426" s="496" t="str">
        <f t="shared" si="454"/>
        <v/>
      </c>
      <c r="Q1426" s="496" t="str">
        <f t="shared" si="455"/>
        <v/>
      </c>
      <c r="R1426" s="496" t="str">
        <f t="shared" si="456"/>
        <v/>
      </c>
      <c r="S1426" s="649" t="e">
        <f t="shared" si="462"/>
        <v>#VALUE!</v>
      </c>
      <c r="T1426" s="496" t="str">
        <f t="shared" si="457"/>
        <v/>
      </c>
      <c r="U1426" s="508"/>
      <c r="V1426" s="508"/>
      <c r="W1426" s="631"/>
      <c r="X1426" s="494">
        <f t="shared" si="458"/>
        <v>0</v>
      </c>
      <c r="Y1426" s="506">
        <f t="shared" si="459"/>
        <v>0</v>
      </c>
      <c r="Z1426" s="498"/>
      <c r="AA1426" s="662"/>
      <c r="AB1426" s="662" t="str">
        <f t="shared" si="460"/>
        <v/>
      </c>
      <c r="AC1426" s="662" t="str">
        <f t="shared" si="461"/>
        <v/>
      </c>
    </row>
    <row r="1427" spans="2:29" ht="13.9" x14ac:dyDescent="0.35">
      <c r="B1427" s="563"/>
      <c r="C1427" s="522"/>
      <c r="D1427" s="521"/>
      <c r="E1427" s="498"/>
      <c r="F1427" s="498"/>
      <c r="G1427" s="498"/>
      <c r="H1427" s="498"/>
      <c r="I1427" s="494" t="str">
        <f t="shared" si="451"/>
        <v/>
      </c>
      <c r="J1427" s="500"/>
      <c r="K1427" s="509"/>
      <c r="L1427" s="494"/>
      <c r="M1427" s="496"/>
      <c r="N1427" s="496" t="str">
        <f t="shared" si="452"/>
        <v/>
      </c>
      <c r="O1427" s="496" t="str">
        <f t="shared" si="453"/>
        <v/>
      </c>
      <c r="P1427" s="496" t="str">
        <f t="shared" si="454"/>
        <v/>
      </c>
      <c r="Q1427" s="496" t="str">
        <f t="shared" si="455"/>
        <v/>
      </c>
      <c r="R1427" s="496" t="str">
        <f t="shared" si="456"/>
        <v/>
      </c>
      <c r="S1427" s="649" t="e">
        <f t="shared" si="462"/>
        <v>#VALUE!</v>
      </c>
      <c r="T1427" s="496" t="str">
        <f t="shared" si="457"/>
        <v/>
      </c>
      <c r="U1427" s="508"/>
      <c r="V1427" s="508"/>
      <c r="W1427" s="631"/>
      <c r="X1427" s="494">
        <f t="shared" si="458"/>
        <v>0</v>
      </c>
      <c r="Y1427" s="506">
        <f t="shared" si="459"/>
        <v>0</v>
      </c>
      <c r="Z1427" s="498"/>
      <c r="AA1427" s="662"/>
      <c r="AB1427" s="662" t="str">
        <f t="shared" si="460"/>
        <v/>
      </c>
      <c r="AC1427" s="662" t="str">
        <f t="shared" si="461"/>
        <v/>
      </c>
    </row>
    <row r="1428" spans="2:29" ht="13.9" x14ac:dyDescent="0.35">
      <c r="B1428" s="563"/>
      <c r="C1428" s="522"/>
      <c r="D1428" s="521"/>
      <c r="E1428" s="498"/>
      <c r="F1428" s="498"/>
      <c r="G1428" s="498"/>
      <c r="H1428" s="498"/>
      <c r="I1428" s="494" t="str">
        <f t="shared" si="451"/>
        <v/>
      </c>
      <c r="J1428" s="500"/>
      <c r="K1428" s="509"/>
      <c r="L1428" s="494"/>
      <c r="M1428" s="496"/>
      <c r="N1428" s="496" t="str">
        <f t="shared" si="452"/>
        <v/>
      </c>
      <c r="O1428" s="496" t="str">
        <f t="shared" si="453"/>
        <v/>
      </c>
      <c r="P1428" s="496" t="str">
        <f t="shared" si="454"/>
        <v/>
      </c>
      <c r="Q1428" s="496" t="str">
        <f t="shared" si="455"/>
        <v/>
      </c>
      <c r="R1428" s="496" t="str">
        <f t="shared" si="456"/>
        <v/>
      </c>
      <c r="S1428" s="649" t="e">
        <f t="shared" si="462"/>
        <v>#VALUE!</v>
      </c>
      <c r="T1428" s="496" t="str">
        <f t="shared" si="457"/>
        <v/>
      </c>
      <c r="U1428" s="508"/>
      <c r="V1428" s="508"/>
      <c r="W1428" s="631"/>
      <c r="X1428" s="494">
        <f t="shared" si="458"/>
        <v>0</v>
      </c>
      <c r="Y1428" s="506">
        <f t="shared" si="459"/>
        <v>0</v>
      </c>
      <c r="Z1428" s="498"/>
      <c r="AA1428" s="662"/>
      <c r="AB1428" s="662" t="str">
        <f t="shared" si="460"/>
        <v/>
      </c>
      <c r="AC1428" s="662" t="str">
        <f t="shared" si="461"/>
        <v/>
      </c>
    </row>
    <row r="1429" spans="2:29" ht="13.9" x14ac:dyDescent="0.35">
      <c r="B1429" s="563"/>
      <c r="C1429" s="522"/>
      <c r="D1429" s="521"/>
      <c r="E1429" s="498"/>
      <c r="F1429" s="498"/>
      <c r="G1429" s="498"/>
      <c r="H1429" s="498"/>
      <c r="I1429" s="494" t="str">
        <f t="shared" si="451"/>
        <v/>
      </c>
      <c r="J1429" s="500"/>
      <c r="K1429" s="509"/>
      <c r="L1429" s="494"/>
      <c r="M1429" s="496"/>
      <c r="N1429" s="496" t="str">
        <f t="shared" si="452"/>
        <v/>
      </c>
      <c r="O1429" s="496" t="str">
        <f t="shared" si="453"/>
        <v/>
      </c>
      <c r="P1429" s="496" t="str">
        <f t="shared" si="454"/>
        <v/>
      </c>
      <c r="Q1429" s="496" t="str">
        <f t="shared" si="455"/>
        <v/>
      </c>
      <c r="R1429" s="496" t="str">
        <f t="shared" si="456"/>
        <v/>
      </c>
      <c r="S1429" s="649" t="e">
        <f t="shared" si="462"/>
        <v>#VALUE!</v>
      </c>
      <c r="T1429" s="496" t="str">
        <f t="shared" si="457"/>
        <v/>
      </c>
      <c r="U1429" s="508"/>
      <c r="V1429" s="508"/>
      <c r="W1429" s="631"/>
      <c r="X1429" s="494">
        <f t="shared" si="458"/>
        <v>0</v>
      </c>
      <c r="Y1429" s="506">
        <f t="shared" si="459"/>
        <v>0</v>
      </c>
      <c r="Z1429" s="498"/>
      <c r="AA1429" s="662"/>
      <c r="AB1429" s="662" t="str">
        <f t="shared" si="460"/>
        <v/>
      </c>
      <c r="AC1429" s="662" t="str">
        <f t="shared" si="461"/>
        <v/>
      </c>
    </row>
    <row r="1430" spans="2:29" ht="13.9" x14ac:dyDescent="0.35">
      <c r="B1430" s="563"/>
      <c r="C1430" s="522"/>
      <c r="D1430" s="521"/>
      <c r="E1430" s="498"/>
      <c r="F1430" s="498"/>
      <c r="G1430" s="498"/>
      <c r="H1430" s="498"/>
      <c r="I1430" s="494" t="str">
        <f t="shared" si="451"/>
        <v/>
      </c>
      <c r="J1430" s="500"/>
      <c r="K1430" s="509"/>
      <c r="L1430" s="494"/>
      <c r="M1430" s="496"/>
      <c r="N1430" s="496" t="str">
        <f t="shared" si="452"/>
        <v/>
      </c>
      <c r="O1430" s="496" t="str">
        <f t="shared" si="453"/>
        <v/>
      </c>
      <c r="P1430" s="496" t="str">
        <f t="shared" si="454"/>
        <v/>
      </c>
      <c r="Q1430" s="496" t="str">
        <f t="shared" si="455"/>
        <v/>
      </c>
      <c r="R1430" s="496" t="str">
        <f t="shared" si="456"/>
        <v/>
      </c>
      <c r="S1430" s="649" t="e">
        <f t="shared" si="462"/>
        <v>#VALUE!</v>
      </c>
      <c r="T1430" s="496" t="str">
        <f t="shared" si="457"/>
        <v/>
      </c>
      <c r="U1430" s="508"/>
      <c r="V1430" s="508"/>
      <c r="W1430" s="631"/>
      <c r="X1430" s="494">
        <f t="shared" si="458"/>
        <v>0</v>
      </c>
      <c r="Y1430" s="506">
        <f t="shared" si="459"/>
        <v>0</v>
      </c>
      <c r="Z1430" s="498"/>
      <c r="AA1430" s="662"/>
      <c r="AB1430" s="662" t="str">
        <f t="shared" si="460"/>
        <v/>
      </c>
      <c r="AC1430" s="662" t="str">
        <f t="shared" si="461"/>
        <v/>
      </c>
    </row>
    <row r="1431" spans="2:29" ht="13.9" x14ac:dyDescent="0.35">
      <c r="B1431" s="563"/>
      <c r="C1431" s="522"/>
      <c r="D1431" s="521"/>
      <c r="E1431" s="498"/>
      <c r="F1431" s="498"/>
      <c r="G1431" s="498"/>
      <c r="H1431" s="498"/>
      <c r="I1431" s="494" t="str">
        <f t="shared" si="451"/>
        <v/>
      </c>
      <c r="J1431" s="500"/>
      <c r="K1431" s="509"/>
      <c r="L1431" s="494"/>
      <c r="M1431" s="496"/>
      <c r="N1431" s="496" t="str">
        <f t="shared" si="452"/>
        <v/>
      </c>
      <c r="O1431" s="496" t="str">
        <f t="shared" si="453"/>
        <v/>
      </c>
      <c r="P1431" s="496" t="str">
        <f t="shared" si="454"/>
        <v/>
      </c>
      <c r="Q1431" s="496" t="str">
        <f t="shared" si="455"/>
        <v/>
      </c>
      <c r="R1431" s="496" t="str">
        <f t="shared" si="456"/>
        <v/>
      </c>
      <c r="S1431" s="649" t="e">
        <f t="shared" si="462"/>
        <v>#VALUE!</v>
      </c>
      <c r="T1431" s="496" t="str">
        <f t="shared" si="457"/>
        <v/>
      </c>
      <c r="U1431" s="508"/>
      <c r="V1431" s="508"/>
      <c r="W1431" s="631"/>
      <c r="X1431" s="494">
        <f t="shared" si="458"/>
        <v>0</v>
      </c>
      <c r="Y1431" s="506">
        <f t="shared" si="459"/>
        <v>0</v>
      </c>
      <c r="Z1431" s="498"/>
      <c r="AA1431" s="662"/>
      <c r="AB1431" s="662" t="str">
        <f t="shared" si="460"/>
        <v/>
      </c>
      <c r="AC1431" s="662" t="str">
        <f t="shared" si="461"/>
        <v/>
      </c>
    </row>
    <row r="1432" spans="2:29" ht="13.9" x14ac:dyDescent="0.35">
      <c r="B1432" s="563"/>
      <c r="C1432" s="522"/>
      <c r="D1432" s="521"/>
      <c r="E1432" s="498"/>
      <c r="F1432" s="498"/>
      <c r="G1432" s="498"/>
      <c r="H1432" s="498"/>
      <c r="I1432" s="494" t="str">
        <f t="shared" si="451"/>
        <v/>
      </c>
      <c r="J1432" s="500"/>
      <c r="K1432" s="509"/>
      <c r="L1432" s="494"/>
      <c r="M1432" s="496"/>
      <c r="N1432" s="496" t="str">
        <f t="shared" si="452"/>
        <v/>
      </c>
      <c r="O1432" s="496" t="str">
        <f t="shared" si="453"/>
        <v/>
      </c>
      <c r="P1432" s="496" t="str">
        <f t="shared" si="454"/>
        <v/>
      </c>
      <c r="Q1432" s="496" t="str">
        <f t="shared" si="455"/>
        <v/>
      </c>
      <c r="R1432" s="496" t="str">
        <f t="shared" si="456"/>
        <v/>
      </c>
      <c r="S1432" s="649" t="e">
        <f t="shared" si="462"/>
        <v>#VALUE!</v>
      </c>
      <c r="T1432" s="496" t="str">
        <f t="shared" si="457"/>
        <v/>
      </c>
      <c r="U1432" s="508"/>
      <c r="V1432" s="508"/>
      <c r="W1432" s="631"/>
      <c r="X1432" s="494">
        <f t="shared" si="458"/>
        <v>0</v>
      </c>
      <c r="Y1432" s="506">
        <f t="shared" si="459"/>
        <v>0</v>
      </c>
      <c r="Z1432" s="498"/>
      <c r="AA1432" s="662"/>
      <c r="AB1432" s="662" t="str">
        <f t="shared" si="460"/>
        <v/>
      </c>
      <c r="AC1432" s="662" t="str">
        <f t="shared" si="461"/>
        <v/>
      </c>
    </row>
    <row r="1433" spans="2:29" ht="13.9" x14ac:dyDescent="0.35">
      <c r="B1433" s="563"/>
      <c r="C1433" s="522"/>
      <c r="D1433" s="521"/>
      <c r="E1433" s="498"/>
      <c r="F1433" s="498"/>
      <c r="G1433" s="498"/>
      <c r="H1433" s="498"/>
      <c r="I1433" s="494" t="str">
        <f t="shared" si="451"/>
        <v/>
      </c>
      <c r="J1433" s="500"/>
      <c r="K1433" s="509"/>
      <c r="L1433" s="494"/>
      <c r="M1433" s="496"/>
      <c r="N1433" s="496" t="str">
        <f t="shared" si="452"/>
        <v/>
      </c>
      <c r="O1433" s="496" t="str">
        <f t="shared" si="453"/>
        <v/>
      </c>
      <c r="P1433" s="496" t="str">
        <f t="shared" si="454"/>
        <v/>
      </c>
      <c r="Q1433" s="496" t="str">
        <f t="shared" si="455"/>
        <v/>
      </c>
      <c r="R1433" s="496" t="str">
        <f t="shared" si="456"/>
        <v/>
      </c>
      <c r="S1433" s="649" t="e">
        <f t="shared" si="462"/>
        <v>#VALUE!</v>
      </c>
      <c r="T1433" s="496" t="str">
        <f t="shared" si="457"/>
        <v/>
      </c>
      <c r="U1433" s="508"/>
      <c r="V1433" s="508"/>
      <c r="W1433" s="631"/>
      <c r="X1433" s="494">
        <f t="shared" si="458"/>
        <v>0</v>
      </c>
      <c r="Y1433" s="506">
        <f t="shared" si="459"/>
        <v>0</v>
      </c>
      <c r="Z1433" s="498"/>
      <c r="AA1433" s="662"/>
      <c r="AB1433" s="662" t="str">
        <f t="shared" si="460"/>
        <v/>
      </c>
      <c r="AC1433" s="662" t="str">
        <f t="shared" si="461"/>
        <v/>
      </c>
    </row>
    <row r="1434" spans="2:29" ht="13.9" x14ac:dyDescent="0.35">
      <c r="B1434" s="563"/>
      <c r="C1434" s="522"/>
      <c r="D1434" s="521"/>
      <c r="E1434" s="498"/>
      <c r="F1434" s="498"/>
      <c r="G1434" s="498"/>
      <c r="H1434" s="498"/>
      <c r="I1434" s="494" t="str">
        <f t="shared" si="451"/>
        <v/>
      </c>
      <c r="J1434" s="500"/>
      <c r="K1434" s="509"/>
      <c r="L1434" s="494"/>
      <c r="M1434" s="496"/>
      <c r="N1434" s="496" t="str">
        <f t="shared" si="452"/>
        <v/>
      </c>
      <c r="O1434" s="496" t="str">
        <f t="shared" si="453"/>
        <v/>
      </c>
      <c r="P1434" s="496" t="str">
        <f t="shared" si="454"/>
        <v/>
      </c>
      <c r="Q1434" s="496" t="str">
        <f t="shared" si="455"/>
        <v/>
      </c>
      <c r="R1434" s="496" t="str">
        <f t="shared" si="456"/>
        <v/>
      </c>
      <c r="S1434" s="649" t="e">
        <f t="shared" si="462"/>
        <v>#VALUE!</v>
      </c>
      <c r="T1434" s="496" t="str">
        <f t="shared" si="457"/>
        <v/>
      </c>
      <c r="U1434" s="508"/>
      <c r="V1434" s="508"/>
      <c r="W1434" s="631"/>
      <c r="X1434" s="494">
        <f t="shared" si="458"/>
        <v>0</v>
      </c>
      <c r="Y1434" s="506">
        <f t="shared" si="459"/>
        <v>0</v>
      </c>
      <c r="Z1434" s="498"/>
      <c r="AA1434" s="662"/>
      <c r="AB1434" s="662" t="str">
        <f t="shared" si="460"/>
        <v/>
      </c>
      <c r="AC1434" s="662" t="str">
        <f t="shared" si="461"/>
        <v/>
      </c>
    </row>
    <row r="1435" spans="2:29" ht="13.9" x14ac:dyDescent="0.35">
      <c r="B1435" s="563"/>
      <c r="C1435" s="522"/>
      <c r="D1435" s="521"/>
      <c r="E1435" s="498"/>
      <c r="F1435" s="498"/>
      <c r="G1435" s="498"/>
      <c r="H1435" s="498"/>
      <c r="I1435" s="494" t="str">
        <f t="shared" si="451"/>
        <v/>
      </c>
      <c r="J1435" s="500"/>
      <c r="K1435" s="509"/>
      <c r="L1435" s="494"/>
      <c r="M1435" s="496"/>
      <c r="N1435" s="496" t="str">
        <f t="shared" si="452"/>
        <v/>
      </c>
      <c r="O1435" s="496" t="str">
        <f t="shared" si="453"/>
        <v/>
      </c>
      <c r="P1435" s="496" t="str">
        <f t="shared" si="454"/>
        <v/>
      </c>
      <c r="Q1435" s="496" t="str">
        <f t="shared" si="455"/>
        <v/>
      </c>
      <c r="R1435" s="496" t="str">
        <f t="shared" si="456"/>
        <v/>
      </c>
      <c r="S1435" s="649" t="e">
        <f t="shared" si="462"/>
        <v>#VALUE!</v>
      </c>
      <c r="T1435" s="496" t="str">
        <f t="shared" si="457"/>
        <v/>
      </c>
      <c r="U1435" s="508"/>
      <c r="V1435" s="508"/>
      <c r="W1435" s="631"/>
      <c r="X1435" s="494">
        <f t="shared" si="458"/>
        <v>0</v>
      </c>
      <c r="Y1435" s="506">
        <f t="shared" si="459"/>
        <v>0</v>
      </c>
      <c r="Z1435" s="498"/>
      <c r="AA1435" s="662"/>
      <c r="AB1435" s="662" t="str">
        <f t="shared" si="460"/>
        <v/>
      </c>
      <c r="AC1435" s="662" t="str">
        <f t="shared" si="461"/>
        <v/>
      </c>
    </row>
    <row r="1436" spans="2:29" ht="13.9" x14ac:dyDescent="0.35">
      <c r="B1436" s="563"/>
      <c r="C1436" s="522"/>
      <c r="D1436" s="521"/>
      <c r="E1436" s="498"/>
      <c r="F1436" s="498"/>
      <c r="G1436" s="498"/>
      <c r="H1436" s="498"/>
      <c r="I1436" s="494" t="str">
        <f t="shared" si="451"/>
        <v/>
      </c>
      <c r="J1436" s="500"/>
      <c r="K1436" s="509"/>
      <c r="L1436" s="494"/>
      <c r="M1436" s="496"/>
      <c r="N1436" s="496" t="str">
        <f t="shared" si="452"/>
        <v/>
      </c>
      <c r="O1436" s="496" t="str">
        <f t="shared" si="453"/>
        <v/>
      </c>
      <c r="P1436" s="496" t="str">
        <f t="shared" si="454"/>
        <v/>
      </c>
      <c r="Q1436" s="496" t="str">
        <f t="shared" si="455"/>
        <v/>
      </c>
      <c r="R1436" s="496" t="str">
        <f t="shared" si="456"/>
        <v/>
      </c>
      <c r="S1436" s="649" t="e">
        <f t="shared" si="462"/>
        <v>#VALUE!</v>
      </c>
      <c r="T1436" s="496" t="str">
        <f t="shared" si="457"/>
        <v/>
      </c>
      <c r="U1436" s="508"/>
      <c r="V1436" s="508"/>
      <c r="W1436" s="631"/>
      <c r="X1436" s="494">
        <f t="shared" si="458"/>
        <v>0</v>
      </c>
      <c r="Y1436" s="506">
        <f t="shared" si="459"/>
        <v>0</v>
      </c>
      <c r="Z1436" s="498"/>
      <c r="AA1436" s="662"/>
      <c r="AB1436" s="662" t="str">
        <f t="shared" si="460"/>
        <v/>
      </c>
      <c r="AC1436" s="662" t="str">
        <f t="shared" si="461"/>
        <v/>
      </c>
    </row>
    <row r="1437" spans="2:29" ht="13.9" x14ac:dyDescent="0.35">
      <c r="B1437" s="563"/>
      <c r="C1437" s="522"/>
      <c r="D1437" s="521"/>
      <c r="E1437" s="498"/>
      <c r="F1437" s="498"/>
      <c r="G1437" s="498"/>
      <c r="H1437" s="498"/>
      <c r="I1437" s="494" t="str">
        <f t="shared" si="451"/>
        <v/>
      </c>
      <c r="J1437" s="500"/>
      <c r="K1437" s="509"/>
      <c r="L1437" s="494"/>
      <c r="M1437" s="496"/>
      <c r="N1437" s="496" t="str">
        <f t="shared" si="452"/>
        <v/>
      </c>
      <c r="O1437" s="496" t="str">
        <f t="shared" si="453"/>
        <v/>
      </c>
      <c r="P1437" s="496" t="str">
        <f t="shared" si="454"/>
        <v/>
      </c>
      <c r="Q1437" s="496" t="str">
        <f t="shared" si="455"/>
        <v/>
      </c>
      <c r="R1437" s="496" t="str">
        <f t="shared" si="456"/>
        <v/>
      </c>
      <c r="S1437" s="649" t="e">
        <f t="shared" si="462"/>
        <v>#VALUE!</v>
      </c>
      <c r="T1437" s="496" t="str">
        <f t="shared" si="457"/>
        <v/>
      </c>
      <c r="U1437" s="508"/>
      <c r="V1437" s="508"/>
      <c r="W1437" s="631"/>
      <c r="X1437" s="494">
        <f t="shared" si="458"/>
        <v>0</v>
      </c>
      <c r="Y1437" s="506">
        <f t="shared" si="459"/>
        <v>0</v>
      </c>
      <c r="Z1437" s="498"/>
      <c r="AA1437" s="662"/>
      <c r="AB1437" s="662" t="str">
        <f t="shared" si="460"/>
        <v/>
      </c>
      <c r="AC1437" s="662" t="str">
        <f t="shared" si="461"/>
        <v/>
      </c>
    </row>
    <row r="1438" spans="2:29" ht="13.9" x14ac:dyDescent="0.35">
      <c r="B1438" s="563"/>
      <c r="C1438" s="522"/>
      <c r="D1438" s="521"/>
      <c r="E1438" s="498"/>
      <c r="F1438" s="498"/>
      <c r="G1438" s="498"/>
      <c r="H1438" s="498"/>
      <c r="I1438" s="494" t="str">
        <f t="shared" si="451"/>
        <v/>
      </c>
      <c r="J1438" s="500"/>
      <c r="K1438" s="509"/>
      <c r="L1438" s="494"/>
      <c r="M1438" s="496"/>
      <c r="N1438" s="496" t="str">
        <f t="shared" si="452"/>
        <v/>
      </c>
      <c r="O1438" s="496" t="str">
        <f t="shared" si="453"/>
        <v/>
      </c>
      <c r="P1438" s="496" t="str">
        <f t="shared" si="454"/>
        <v/>
      </c>
      <c r="Q1438" s="496" t="str">
        <f t="shared" si="455"/>
        <v/>
      </c>
      <c r="R1438" s="496" t="str">
        <f t="shared" si="456"/>
        <v/>
      </c>
      <c r="S1438" s="649" t="e">
        <f t="shared" si="462"/>
        <v>#VALUE!</v>
      </c>
      <c r="T1438" s="496" t="str">
        <f t="shared" si="457"/>
        <v/>
      </c>
      <c r="U1438" s="508"/>
      <c r="V1438" s="508"/>
      <c r="W1438" s="631"/>
      <c r="X1438" s="494">
        <f t="shared" si="458"/>
        <v>0</v>
      </c>
      <c r="Y1438" s="506">
        <f t="shared" si="459"/>
        <v>0</v>
      </c>
      <c r="Z1438" s="498"/>
      <c r="AA1438" s="662"/>
      <c r="AB1438" s="662" t="str">
        <f t="shared" si="460"/>
        <v/>
      </c>
      <c r="AC1438" s="662" t="str">
        <f t="shared" si="461"/>
        <v/>
      </c>
    </row>
    <row r="1439" spans="2:29" ht="13.9" x14ac:dyDescent="0.35">
      <c r="B1439" s="563"/>
      <c r="C1439" s="522"/>
      <c r="D1439" s="521"/>
      <c r="E1439" s="498"/>
      <c r="F1439" s="498"/>
      <c r="G1439" s="498"/>
      <c r="H1439" s="498"/>
      <c r="I1439" s="494" t="str">
        <f t="shared" si="451"/>
        <v/>
      </c>
      <c r="J1439" s="500"/>
      <c r="K1439" s="509"/>
      <c r="L1439" s="494"/>
      <c r="M1439" s="496"/>
      <c r="N1439" s="496" t="str">
        <f t="shared" si="452"/>
        <v/>
      </c>
      <c r="O1439" s="496" t="str">
        <f t="shared" si="453"/>
        <v/>
      </c>
      <c r="P1439" s="496" t="str">
        <f t="shared" si="454"/>
        <v/>
      </c>
      <c r="Q1439" s="496" t="str">
        <f t="shared" si="455"/>
        <v/>
      </c>
      <c r="R1439" s="496" t="str">
        <f t="shared" si="456"/>
        <v/>
      </c>
      <c r="S1439" s="649" t="e">
        <f t="shared" si="462"/>
        <v>#VALUE!</v>
      </c>
      <c r="T1439" s="496" t="str">
        <f t="shared" si="457"/>
        <v/>
      </c>
      <c r="U1439" s="508"/>
      <c r="V1439" s="508"/>
      <c r="W1439" s="631"/>
      <c r="X1439" s="494">
        <f t="shared" si="458"/>
        <v>0</v>
      </c>
      <c r="Y1439" s="506">
        <f t="shared" si="459"/>
        <v>0</v>
      </c>
      <c r="Z1439" s="498"/>
      <c r="AA1439" s="662"/>
      <c r="AB1439" s="662" t="str">
        <f t="shared" si="460"/>
        <v/>
      </c>
      <c r="AC1439" s="662" t="str">
        <f t="shared" si="461"/>
        <v/>
      </c>
    </row>
    <row r="1440" spans="2:29" ht="13.9" x14ac:dyDescent="0.35">
      <c r="B1440" s="563"/>
      <c r="C1440" s="522"/>
      <c r="D1440" s="521"/>
      <c r="E1440" s="498"/>
      <c r="F1440" s="498"/>
      <c r="G1440" s="498"/>
      <c r="H1440" s="498"/>
      <c r="I1440" s="494" t="str">
        <f t="shared" si="451"/>
        <v/>
      </c>
      <c r="J1440" s="500"/>
      <c r="K1440" s="509"/>
      <c r="L1440" s="494"/>
      <c r="M1440" s="496"/>
      <c r="N1440" s="496" t="str">
        <f t="shared" si="452"/>
        <v/>
      </c>
      <c r="O1440" s="496" t="str">
        <f t="shared" si="453"/>
        <v/>
      </c>
      <c r="P1440" s="496" t="str">
        <f t="shared" si="454"/>
        <v/>
      </c>
      <c r="Q1440" s="496" t="str">
        <f t="shared" si="455"/>
        <v/>
      </c>
      <c r="R1440" s="496" t="str">
        <f t="shared" si="456"/>
        <v/>
      </c>
      <c r="S1440" s="649" t="e">
        <f t="shared" si="462"/>
        <v>#VALUE!</v>
      </c>
      <c r="T1440" s="496" t="str">
        <f t="shared" si="457"/>
        <v/>
      </c>
      <c r="U1440" s="508"/>
      <c r="V1440" s="508"/>
      <c r="W1440" s="631"/>
      <c r="X1440" s="494">
        <f t="shared" si="458"/>
        <v>0</v>
      </c>
      <c r="Y1440" s="506">
        <f t="shared" si="459"/>
        <v>0</v>
      </c>
      <c r="Z1440" s="498"/>
      <c r="AA1440" s="662"/>
      <c r="AB1440" s="662" t="str">
        <f t="shared" si="460"/>
        <v/>
      </c>
      <c r="AC1440" s="662" t="str">
        <f t="shared" si="461"/>
        <v/>
      </c>
    </row>
    <row r="1441" spans="2:29" ht="13.9" x14ac:dyDescent="0.35">
      <c r="B1441" s="563"/>
      <c r="C1441" s="522"/>
      <c r="D1441" s="521"/>
      <c r="E1441" s="498"/>
      <c r="F1441" s="498"/>
      <c r="G1441" s="498"/>
      <c r="H1441" s="498"/>
      <c r="I1441" s="494" t="str">
        <f t="shared" si="451"/>
        <v/>
      </c>
      <c r="J1441" s="500"/>
      <c r="K1441" s="509"/>
      <c r="L1441" s="494"/>
      <c r="M1441" s="496"/>
      <c r="N1441" s="496" t="str">
        <f t="shared" si="452"/>
        <v/>
      </c>
      <c r="O1441" s="496" t="str">
        <f t="shared" si="453"/>
        <v/>
      </c>
      <c r="P1441" s="496" t="str">
        <f t="shared" si="454"/>
        <v/>
      </c>
      <c r="Q1441" s="496" t="str">
        <f t="shared" si="455"/>
        <v/>
      </c>
      <c r="R1441" s="496" t="str">
        <f t="shared" si="456"/>
        <v/>
      </c>
      <c r="S1441" s="649" t="e">
        <f t="shared" si="462"/>
        <v>#VALUE!</v>
      </c>
      <c r="T1441" s="496" t="str">
        <f t="shared" si="457"/>
        <v/>
      </c>
      <c r="U1441" s="508"/>
      <c r="V1441" s="508"/>
      <c r="W1441" s="631"/>
      <c r="X1441" s="494">
        <f t="shared" si="458"/>
        <v>0</v>
      </c>
      <c r="Y1441" s="506">
        <f t="shared" si="459"/>
        <v>0</v>
      </c>
      <c r="Z1441" s="498"/>
      <c r="AA1441" s="662"/>
      <c r="AB1441" s="662" t="str">
        <f t="shared" si="460"/>
        <v/>
      </c>
      <c r="AC1441" s="662" t="str">
        <f t="shared" si="461"/>
        <v/>
      </c>
    </row>
    <row r="1442" spans="2:29" ht="13.9" x14ac:dyDescent="0.35">
      <c r="B1442" s="563"/>
      <c r="C1442" s="522"/>
      <c r="D1442" s="521"/>
      <c r="E1442" s="498"/>
      <c r="F1442" s="498"/>
      <c r="G1442" s="498"/>
      <c r="H1442" s="498"/>
      <c r="I1442" s="494" t="str">
        <f t="shared" si="451"/>
        <v/>
      </c>
      <c r="J1442" s="500"/>
      <c r="K1442" s="509"/>
      <c r="L1442" s="494"/>
      <c r="M1442" s="496"/>
      <c r="N1442" s="496" t="str">
        <f t="shared" si="452"/>
        <v/>
      </c>
      <c r="O1442" s="496" t="str">
        <f t="shared" si="453"/>
        <v/>
      </c>
      <c r="P1442" s="496" t="str">
        <f t="shared" si="454"/>
        <v/>
      </c>
      <c r="Q1442" s="496" t="str">
        <f t="shared" si="455"/>
        <v/>
      </c>
      <c r="R1442" s="496" t="str">
        <f t="shared" si="456"/>
        <v/>
      </c>
      <c r="S1442" s="649" t="e">
        <f t="shared" si="462"/>
        <v>#VALUE!</v>
      </c>
      <c r="T1442" s="496" t="str">
        <f t="shared" si="457"/>
        <v/>
      </c>
      <c r="U1442" s="508"/>
      <c r="V1442" s="508"/>
      <c r="W1442" s="631"/>
      <c r="X1442" s="494">
        <f t="shared" si="458"/>
        <v>0</v>
      </c>
      <c r="Y1442" s="506">
        <f t="shared" si="459"/>
        <v>0</v>
      </c>
      <c r="Z1442" s="498"/>
      <c r="AA1442" s="662"/>
      <c r="AB1442" s="662" t="str">
        <f t="shared" si="460"/>
        <v/>
      </c>
      <c r="AC1442" s="662" t="str">
        <f t="shared" si="461"/>
        <v/>
      </c>
    </row>
    <row r="1443" spans="2:29" ht="13.9" x14ac:dyDescent="0.35">
      <c r="B1443" s="563"/>
      <c r="C1443" s="522"/>
      <c r="D1443" s="521"/>
      <c r="E1443" s="498"/>
      <c r="F1443" s="498"/>
      <c r="G1443" s="498"/>
      <c r="H1443" s="498"/>
      <c r="I1443" s="494" t="str">
        <f t="shared" si="451"/>
        <v/>
      </c>
      <c r="J1443" s="500"/>
      <c r="K1443" s="509"/>
      <c r="L1443" s="494"/>
      <c r="M1443" s="496"/>
      <c r="N1443" s="496" t="str">
        <f t="shared" si="452"/>
        <v/>
      </c>
      <c r="O1443" s="496" t="str">
        <f t="shared" si="453"/>
        <v/>
      </c>
      <c r="P1443" s="496" t="str">
        <f t="shared" si="454"/>
        <v/>
      </c>
      <c r="Q1443" s="496" t="str">
        <f t="shared" si="455"/>
        <v/>
      </c>
      <c r="R1443" s="496" t="str">
        <f t="shared" si="456"/>
        <v/>
      </c>
      <c r="S1443" s="649" t="e">
        <f t="shared" si="462"/>
        <v>#VALUE!</v>
      </c>
      <c r="T1443" s="496" t="str">
        <f t="shared" si="457"/>
        <v/>
      </c>
      <c r="U1443" s="508"/>
      <c r="V1443" s="508"/>
      <c r="W1443" s="631"/>
      <c r="X1443" s="494">
        <f t="shared" si="458"/>
        <v>0</v>
      </c>
      <c r="Y1443" s="506">
        <f t="shared" si="459"/>
        <v>0</v>
      </c>
      <c r="Z1443" s="498"/>
      <c r="AA1443" s="662"/>
      <c r="AB1443" s="662" t="str">
        <f t="shared" si="460"/>
        <v/>
      </c>
      <c r="AC1443" s="662" t="str">
        <f t="shared" si="461"/>
        <v/>
      </c>
    </row>
    <row r="1444" spans="2:29" ht="13.9" x14ac:dyDescent="0.35">
      <c r="B1444" s="563"/>
      <c r="C1444" s="522"/>
      <c r="D1444" s="521"/>
      <c r="E1444" s="498"/>
      <c r="F1444" s="498"/>
      <c r="G1444" s="498"/>
      <c r="H1444" s="498"/>
      <c r="I1444" s="494" t="str">
        <f t="shared" si="451"/>
        <v/>
      </c>
      <c r="J1444" s="500"/>
      <c r="K1444" s="509"/>
      <c r="L1444" s="494"/>
      <c r="M1444" s="496"/>
      <c r="N1444" s="496" t="str">
        <f t="shared" si="452"/>
        <v/>
      </c>
      <c r="O1444" s="496" t="str">
        <f t="shared" si="453"/>
        <v/>
      </c>
      <c r="P1444" s="496" t="str">
        <f t="shared" si="454"/>
        <v/>
      </c>
      <c r="Q1444" s="496" t="str">
        <f t="shared" si="455"/>
        <v/>
      </c>
      <c r="R1444" s="496" t="str">
        <f t="shared" si="456"/>
        <v/>
      </c>
      <c r="S1444" s="649" t="e">
        <f t="shared" si="462"/>
        <v>#VALUE!</v>
      </c>
      <c r="T1444" s="496" t="str">
        <f t="shared" si="457"/>
        <v/>
      </c>
      <c r="U1444" s="508"/>
      <c r="V1444" s="508"/>
      <c r="W1444" s="631"/>
      <c r="X1444" s="494">
        <f t="shared" si="458"/>
        <v>0</v>
      </c>
      <c r="Y1444" s="506">
        <f t="shared" si="459"/>
        <v>0</v>
      </c>
      <c r="Z1444" s="498"/>
      <c r="AA1444" s="662"/>
      <c r="AB1444" s="662" t="str">
        <f t="shared" si="460"/>
        <v/>
      </c>
      <c r="AC1444" s="662" t="str">
        <f t="shared" si="461"/>
        <v/>
      </c>
    </row>
    <row r="1445" spans="2:29" ht="13.9" x14ac:dyDescent="0.35">
      <c r="B1445" s="563"/>
      <c r="C1445" s="522"/>
      <c r="D1445" s="521"/>
      <c r="E1445" s="498"/>
      <c r="F1445" s="498"/>
      <c r="G1445" s="498"/>
      <c r="H1445" s="498"/>
      <c r="I1445" s="494" t="str">
        <f t="shared" si="451"/>
        <v/>
      </c>
      <c r="J1445" s="500"/>
      <c r="K1445" s="509"/>
      <c r="L1445" s="494"/>
      <c r="M1445" s="496"/>
      <c r="N1445" s="496" t="str">
        <f t="shared" si="452"/>
        <v/>
      </c>
      <c r="O1445" s="496" t="str">
        <f t="shared" si="453"/>
        <v/>
      </c>
      <c r="P1445" s="496" t="str">
        <f t="shared" si="454"/>
        <v/>
      </c>
      <c r="Q1445" s="496" t="str">
        <f t="shared" si="455"/>
        <v/>
      </c>
      <c r="R1445" s="496" t="str">
        <f t="shared" si="456"/>
        <v/>
      </c>
      <c r="S1445" s="649" t="e">
        <f t="shared" si="462"/>
        <v>#VALUE!</v>
      </c>
      <c r="T1445" s="496" t="str">
        <f t="shared" si="457"/>
        <v/>
      </c>
      <c r="U1445" s="508"/>
      <c r="V1445" s="508"/>
      <c r="W1445" s="631"/>
      <c r="X1445" s="494">
        <f t="shared" si="458"/>
        <v>0</v>
      </c>
      <c r="Y1445" s="506">
        <f t="shared" si="459"/>
        <v>0</v>
      </c>
      <c r="Z1445" s="498"/>
      <c r="AA1445" s="662"/>
      <c r="AB1445" s="662" t="str">
        <f t="shared" si="460"/>
        <v/>
      </c>
      <c r="AC1445" s="662" t="str">
        <f t="shared" si="461"/>
        <v/>
      </c>
    </row>
    <row r="1446" spans="2:29" ht="13.9" x14ac:dyDescent="0.35">
      <c r="B1446" s="563"/>
      <c r="C1446" s="522"/>
      <c r="D1446" s="521"/>
      <c r="E1446" s="498"/>
      <c r="F1446" s="498"/>
      <c r="G1446" s="498"/>
      <c r="H1446" s="498"/>
      <c r="I1446" s="494" t="str">
        <f t="shared" si="451"/>
        <v/>
      </c>
      <c r="J1446" s="500"/>
      <c r="K1446" s="509"/>
      <c r="L1446" s="494"/>
      <c r="M1446" s="496"/>
      <c r="N1446" s="496" t="str">
        <f t="shared" si="452"/>
        <v/>
      </c>
      <c r="O1446" s="496" t="str">
        <f t="shared" si="453"/>
        <v/>
      </c>
      <c r="P1446" s="496" t="str">
        <f t="shared" si="454"/>
        <v/>
      </c>
      <c r="Q1446" s="496" t="str">
        <f t="shared" si="455"/>
        <v/>
      </c>
      <c r="R1446" s="496" t="str">
        <f t="shared" si="456"/>
        <v/>
      </c>
      <c r="S1446" s="649" t="e">
        <f t="shared" si="462"/>
        <v>#VALUE!</v>
      </c>
      <c r="T1446" s="496" t="str">
        <f t="shared" si="457"/>
        <v/>
      </c>
      <c r="U1446" s="508"/>
      <c r="V1446" s="508"/>
      <c r="W1446" s="631"/>
      <c r="X1446" s="494">
        <f t="shared" si="458"/>
        <v>0</v>
      </c>
      <c r="Y1446" s="506">
        <f t="shared" si="459"/>
        <v>0</v>
      </c>
      <c r="Z1446" s="498"/>
      <c r="AA1446" s="662"/>
      <c r="AB1446" s="662" t="str">
        <f t="shared" si="460"/>
        <v/>
      </c>
      <c r="AC1446" s="662" t="str">
        <f t="shared" si="461"/>
        <v/>
      </c>
    </row>
    <row r="1447" spans="2:29" ht="13.9" x14ac:dyDescent="0.35">
      <c r="B1447" s="563"/>
      <c r="C1447" s="522"/>
      <c r="D1447" s="521"/>
      <c r="E1447" s="498"/>
      <c r="F1447" s="498"/>
      <c r="G1447" s="498"/>
      <c r="H1447" s="498"/>
      <c r="I1447" s="494" t="str">
        <f t="shared" si="451"/>
        <v/>
      </c>
      <c r="J1447" s="500"/>
      <c r="K1447" s="509"/>
      <c r="L1447" s="494"/>
      <c r="M1447" s="496"/>
      <c r="N1447" s="496" t="str">
        <f t="shared" si="452"/>
        <v/>
      </c>
      <c r="O1447" s="496" t="str">
        <f t="shared" si="453"/>
        <v/>
      </c>
      <c r="P1447" s="496" t="str">
        <f t="shared" si="454"/>
        <v/>
      </c>
      <c r="Q1447" s="496" t="str">
        <f t="shared" si="455"/>
        <v/>
      </c>
      <c r="R1447" s="496" t="str">
        <f t="shared" si="456"/>
        <v/>
      </c>
      <c r="S1447" s="649" t="e">
        <f t="shared" si="462"/>
        <v>#VALUE!</v>
      </c>
      <c r="T1447" s="496" t="str">
        <f t="shared" si="457"/>
        <v/>
      </c>
      <c r="U1447" s="508"/>
      <c r="V1447" s="508"/>
      <c r="W1447" s="631"/>
      <c r="X1447" s="494">
        <f t="shared" si="458"/>
        <v>0</v>
      </c>
      <c r="Y1447" s="506">
        <f t="shared" si="459"/>
        <v>0</v>
      </c>
      <c r="Z1447" s="498"/>
      <c r="AA1447" s="662"/>
      <c r="AB1447" s="662" t="str">
        <f t="shared" si="460"/>
        <v/>
      </c>
      <c r="AC1447" s="662" t="str">
        <f t="shared" si="461"/>
        <v/>
      </c>
    </row>
    <row r="1448" spans="2:29" ht="13.9" x14ac:dyDescent="0.35">
      <c r="B1448" s="563"/>
      <c r="C1448" s="522"/>
      <c r="D1448" s="521"/>
      <c r="E1448" s="498"/>
      <c r="F1448" s="498"/>
      <c r="G1448" s="498"/>
      <c r="H1448" s="498"/>
      <c r="I1448" s="494" t="str">
        <f t="shared" si="451"/>
        <v/>
      </c>
      <c r="J1448" s="500"/>
      <c r="K1448" s="509"/>
      <c r="L1448" s="494"/>
      <c r="M1448" s="496"/>
      <c r="N1448" s="496" t="str">
        <f t="shared" si="452"/>
        <v/>
      </c>
      <c r="O1448" s="496" t="str">
        <f t="shared" si="453"/>
        <v/>
      </c>
      <c r="P1448" s="496" t="str">
        <f t="shared" si="454"/>
        <v/>
      </c>
      <c r="Q1448" s="496" t="str">
        <f t="shared" si="455"/>
        <v/>
      </c>
      <c r="R1448" s="496" t="str">
        <f t="shared" si="456"/>
        <v/>
      </c>
      <c r="S1448" s="649" t="e">
        <f t="shared" si="462"/>
        <v>#VALUE!</v>
      </c>
      <c r="T1448" s="496" t="str">
        <f t="shared" si="457"/>
        <v/>
      </c>
      <c r="U1448" s="508"/>
      <c r="V1448" s="508"/>
      <c r="W1448" s="631"/>
      <c r="X1448" s="494">
        <f t="shared" si="458"/>
        <v>0</v>
      </c>
      <c r="Y1448" s="506">
        <f t="shared" si="459"/>
        <v>0</v>
      </c>
      <c r="Z1448" s="498"/>
      <c r="AA1448" s="662"/>
      <c r="AB1448" s="662" t="str">
        <f t="shared" si="460"/>
        <v/>
      </c>
      <c r="AC1448" s="662" t="str">
        <f t="shared" si="461"/>
        <v/>
      </c>
    </row>
    <row r="1449" spans="2:29" ht="13.9" x14ac:dyDescent="0.35">
      <c r="B1449" s="563"/>
      <c r="C1449" s="522"/>
      <c r="D1449" s="521"/>
      <c r="E1449" s="498"/>
      <c r="F1449" s="498"/>
      <c r="G1449" s="498"/>
      <c r="H1449" s="498"/>
      <c r="I1449" s="494" t="str">
        <f t="shared" si="451"/>
        <v/>
      </c>
      <c r="J1449" s="500"/>
      <c r="K1449" s="509"/>
      <c r="L1449" s="494"/>
      <c r="M1449" s="496"/>
      <c r="N1449" s="496" t="str">
        <f t="shared" si="452"/>
        <v/>
      </c>
      <c r="O1449" s="496" t="str">
        <f t="shared" si="453"/>
        <v/>
      </c>
      <c r="P1449" s="496" t="str">
        <f t="shared" si="454"/>
        <v/>
      </c>
      <c r="Q1449" s="496" t="str">
        <f t="shared" si="455"/>
        <v/>
      </c>
      <c r="R1449" s="496" t="str">
        <f t="shared" si="456"/>
        <v/>
      </c>
      <c r="S1449" s="649" t="e">
        <f t="shared" si="462"/>
        <v>#VALUE!</v>
      </c>
      <c r="T1449" s="496" t="str">
        <f t="shared" si="457"/>
        <v/>
      </c>
      <c r="U1449" s="508"/>
      <c r="V1449" s="508"/>
      <c r="W1449" s="631"/>
      <c r="X1449" s="494">
        <f t="shared" si="458"/>
        <v>0</v>
      </c>
      <c r="Y1449" s="506">
        <f t="shared" si="459"/>
        <v>0</v>
      </c>
      <c r="Z1449" s="498"/>
      <c r="AA1449" s="662"/>
      <c r="AB1449" s="662" t="str">
        <f t="shared" si="460"/>
        <v/>
      </c>
      <c r="AC1449" s="662" t="str">
        <f t="shared" si="461"/>
        <v/>
      </c>
    </row>
    <row r="1450" spans="2:29" ht="13.9" x14ac:dyDescent="0.35">
      <c r="B1450" s="563"/>
      <c r="C1450" s="522"/>
      <c r="D1450" s="521"/>
      <c r="E1450" s="498"/>
      <c r="F1450" s="498"/>
      <c r="G1450" s="498"/>
      <c r="H1450" s="498"/>
      <c r="I1450" s="494" t="str">
        <f t="shared" si="451"/>
        <v/>
      </c>
      <c r="J1450" s="500"/>
      <c r="K1450" s="509"/>
      <c r="L1450" s="494"/>
      <c r="M1450" s="496"/>
      <c r="N1450" s="496" t="str">
        <f t="shared" si="452"/>
        <v/>
      </c>
      <c r="O1450" s="496" t="str">
        <f t="shared" si="453"/>
        <v/>
      </c>
      <c r="P1450" s="496" t="str">
        <f t="shared" si="454"/>
        <v/>
      </c>
      <c r="Q1450" s="496" t="str">
        <f t="shared" si="455"/>
        <v/>
      </c>
      <c r="R1450" s="496" t="str">
        <f t="shared" si="456"/>
        <v/>
      </c>
      <c r="S1450" s="649" t="e">
        <f t="shared" si="462"/>
        <v>#VALUE!</v>
      </c>
      <c r="T1450" s="496" t="str">
        <f t="shared" si="457"/>
        <v/>
      </c>
      <c r="U1450" s="508"/>
      <c r="V1450" s="508"/>
      <c r="W1450" s="631"/>
      <c r="X1450" s="494">
        <f t="shared" si="458"/>
        <v>0</v>
      </c>
      <c r="Y1450" s="506">
        <f t="shared" si="459"/>
        <v>0</v>
      </c>
      <c r="Z1450" s="498"/>
      <c r="AA1450" s="662"/>
      <c r="AB1450" s="662" t="str">
        <f t="shared" si="460"/>
        <v/>
      </c>
      <c r="AC1450" s="662" t="str">
        <f t="shared" si="461"/>
        <v/>
      </c>
    </row>
    <row r="1451" spans="2:29" ht="13.9" x14ac:dyDescent="0.35">
      <c r="B1451" s="563"/>
      <c r="C1451" s="522"/>
      <c r="D1451" s="521"/>
      <c r="E1451" s="498"/>
      <c r="F1451" s="498"/>
      <c r="G1451" s="498"/>
      <c r="H1451" s="498"/>
      <c r="I1451" s="494" t="str">
        <f t="shared" si="451"/>
        <v/>
      </c>
      <c r="J1451" s="500"/>
      <c r="K1451" s="509"/>
      <c r="L1451" s="494"/>
      <c r="M1451" s="496"/>
      <c r="N1451" s="496" t="str">
        <f t="shared" si="452"/>
        <v/>
      </c>
      <c r="O1451" s="496" t="str">
        <f t="shared" si="453"/>
        <v/>
      </c>
      <c r="P1451" s="496" t="str">
        <f t="shared" si="454"/>
        <v/>
      </c>
      <c r="Q1451" s="496" t="str">
        <f t="shared" si="455"/>
        <v/>
      </c>
      <c r="R1451" s="496" t="str">
        <f t="shared" si="456"/>
        <v/>
      </c>
      <c r="S1451" s="649" t="e">
        <f t="shared" si="462"/>
        <v>#VALUE!</v>
      </c>
      <c r="T1451" s="496" t="str">
        <f t="shared" si="457"/>
        <v/>
      </c>
      <c r="U1451" s="508"/>
      <c r="V1451" s="508"/>
      <c r="W1451" s="631"/>
      <c r="X1451" s="494">
        <f t="shared" si="458"/>
        <v>0</v>
      </c>
      <c r="Y1451" s="506">
        <f t="shared" si="459"/>
        <v>0</v>
      </c>
      <c r="Z1451" s="498"/>
      <c r="AA1451" s="662"/>
      <c r="AB1451" s="662" t="str">
        <f t="shared" si="460"/>
        <v/>
      </c>
      <c r="AC1451" s="662" t="str">
        <f t="shared" si="461"/>
        <v/>
      </c>
    </row>
    <row r="1452" spans="2:29" ht="13.9" x14ac:dyDescent="0.35">
      <c r="B1452" s="563"/>
      <c r="C1452" s="522"/>
      <c r="D1452" s="521"/>
      <c r="E1452" s="498"/>
      <c r="F1452" s="498"/>
      <c r="G1452" s="498"/>
      <c r="H1452" s="498"/>
      <c r="I1452" s="494" t="str">
        <f t="shared" si="451"/>
        <v/>
      </c>
      <c r="J1452" s="500"/>
      <c r="K1452" s="509"/>
      <c r="L1452" s="494"/>
      <c r="M1452" s="496"/>
      <c r="N1452" s="496" t="str">
        <f t="shared" si="452"/>
        <v/>
      </c>
      <c r="O1452" s="496" t="str">
        <f t="shared" si="453"/>
        <v/>
      </c>
      <c r="P1452" s="496" t="str">
        <f t="shared" si="454"/>
        <v/>
      </c>
      <c r="Q1452" s="496" t="str">
        <f t="shared" si="455"/>
        <v/>
      </c>
      <c r="R1452" s="496" t="str">
        <f t="shared" si="456"/>
        <v/>
      </c>
      <c r="S1452" s="649" t="e">
        <f t="shared" si="462"/>
        <v>#VALUE!</v>
      </c>
      <c r="T1452" s="496" t="str">
        <f t="shared" si="457"/>
        <v/>
      </c>
      <c r="U1452" s="508"/>
      <c r="V1452" s="508"/>
      <c r="W1452" s="631"/>
      <c r="X1452" s="494">
        <f t="shared" si="458"/>
        <v>0</v>
      </c>
      <c r="Y1452" s="506">
        <f t="shared" si="459"/>
        <v>0</v>
      </c>
      <c r="Z1452" s="498"/>
      <c r="AA1452" s="662"/>
      <c r="AB1452" s="662" t="str">
        <f t="shared" si="460"/>
        <v/>
      </c>
      <c r="AC1452" s="662" t="str">
        <f t="shared" si="461"/>
        <v/>
      </c>
    </row>
    <row r="1453" spans="2:29" ht="13.9" x14ac:dyDescent="0.35">
      <c r="B1453" s="563"/>
      <c r="C1453" s="522"/>
      <c r="D1453" s="521"/>
      <c r="E1453" s="498"/>
      <c r="F1453" s="498"/>
      <c r="G1453" s="498"/>
      <c r="H1453" s="498"/>
      <c r="I1453" s="494" t="str">
        <f t="shared" si="451"/>
        <v/>
      </c>
      <c r="J1453" s="500"/>
      <c r="K1453" s="509"/>
      <c r="L1453" s="494"/>
      <c r="M1453" s="496"/>
      <c r="N1453" s="496" t="str">
        <f t="shared" si="452"/>
        <v/>
      </c>
      <c r="O1453" s="496" t="str">
        <f t="shared" si="453"/>
        <v/>
      </c>
      <c r="P1453" s="496" t="str">
        <f t="shared" si="454"/>
        <v/>
      </c>
      <c r="Q1453" s="496" t="str">
        <f t="shared" si="455"/>
        <v/>
      </c>
      <c r="R1453" s="496" t="str">
        <f t="shared" si="456"/>
        <v/>
      </c>
      <c r="S1453" s="649" t="e">
        <f t="shared" si="462"/>
        <v>#VALUE!</v>
      </c>
      <c r="T1453" s="496" t="str">
        <f t="shared" si="457"/>
        <v/>
      </c>
      <c r="U1453" s="508"/>
      <c r="V1453" s="508"/>
      <c r="W1453" s="631"/>
      <c r="X1453" s="494">
        <f t="shared" si="458"/>
        <v>0</v>
      </c>
      <c r="Y1453" s="506">
        <f t="shared" si="459"/>
        <v>0</v>
      </c>
      <c r="Z1453" s="498"/>
      <c r="AA1453" s="662"/>
      <c r="AB1453" s="662" t="str">
        <f t="shared" si="460"/>
        <v/>
      </c>
      <c r="AC1453" s="662" t="str">
        <f t="shared" si="461"/>
        <v/>
      </c>
    </row>
    <row r="1454" spans="2:29" ht="13.9" x14ac:dyDescent="0.35">
      <c r="B1454" s="563"/>
      <c r="C1454" s="522"/>
      <c r="D1454" s="521"/>
      <c r="E1454" s="498"/>
      <c r="F1454" s="498"/>
      <c r="G1454" s="498"/>
      <c r="H1454" s="498"/>
      <c r="I1454" s="494" t="str">
        <f t="shared" si="451"/>
        <v/>
      </c>
      <c r="J1454" s="500"/>
      <c r="K1454" s="509"/>
      <c r="L1454" s="494"/>
      <c r="M1454" s="496"/>
      <c r="N1454" s="496" t="str">
        <f t="shared" si="452"/>
        <v/>
      </c>
      <c r="O1454" s="496" t="str">
        <f t="shared" si="453"/>
        <v/>
      </c>
      <c r="P1454" s="496" t="str">
        <f t="shared" si="454"/>
        <v/>
      </c>
      <c r="Q1454" s="496" t="str">
        <f t="shared" si="455"/>
        <v/>
      </c>
      <c r="R1454" s="496" t="str">
        <f t="shared" si="456"/>
        <v/>
      </c>
      <c r="S1454" s="649" t="e">
        <f t="shared" si="462"/>
        <v>#VALUE!</v>
      </c>
      <c r="T1454" s="496" t="str">
        <f t="shared" si="457"/>
        <v/>
      </c>
      <c r="U1454" s="508"/>
      <c r="V1454" s="508"/>
      <c r="W1454" s="631"/>
      <c r="X1454" s="494">
        <f t="shared" si="458"/>
        <v>0</v>
      </c>
      <c r="Y1454" s="506">
        <f t="shared" si="459"/>
        <v>0</v>
      </c>
      <c r="Z1454" s="498"/>
      <c r="AA1454" s="662"/>
      <c r="AB1454" s="662" t="str">
        <f t="shared" si="460"/>
        <v/>
      </c>
      <c r="AC1454" s="662" t="str">
        <f t="shared" si="461"/>
        <v/>
      </c>
    </row>
    <row r="1455" spans="2:29" ht="13.9" x14ac:dyDescent="0.35">
      <c r="B1455" s="563"/>
      <c r="C1455" s="522"/>
      <c r="D1455" s="521"/>
      <c r="E1455" s="498"/>
      <c r="F1455" s="498"/>
      <c r="G1455" s="498"/>
      <c r="H1455" s="498"/>
      <c r="I1455" s="494" t="str">
        <f t="shared" si="451"/>
        <v/>
      </c>
      <c r="J1455" s="500"/>
      <c r="K1455" s="509"/>
      <c r="L1455" s="494"/>
      <c r="M1455" s="496"/>
      <c r="N1455" s="496" t="str">
        <f t="shared" si="452"/>
        <v/>
      </c>
      <c r="O1455" s="496" t="str">
        <f t="shared" si="453"/>
        <v/>
      </c>
      <c r="P1455" s="496" t="str">
        <f t="shared" si="454"/>
        <v/>
      </c>
      <c r="Q1455" s="496" t="str">
        <f t="shared" si="455"/>
        <v/>
      </c>
      <c r="R1455" s="496" t="str">
        <f t="shared" si="456"/>
        <v/>
      </c>
      <c r="S1455" s="649" t="e">
        <f t="shared" si="462"/>
        <v>#VALUE!</v>
      </c>
      <c r="T1455" s="496" t="str">
        <f t="shared" si="457"/>
        <v/>
      </c>
      <c r="U1455" s="508"/>
      <c r="V1455" s="508"/>
      <c r="W1455" s="631"/>
      <c r="X1455" s="494">
        <f t="shared" si="458"/>
        <v>0</v>
      </c>
      <c r="Y1455" s="506">
        <f t="shared" si="459"/>
        <v>0</v>
      </c>
      <c r="Z1455" s="498"/>
      <c r="AA1455" s="662"/>
      <c r="AB1455" s="662" t="str">
        <f t="shared" si="460"/>
        <v/>
      </c>
      <c r="AC1455" s="662" t="str">
        <f t="shared" si="461"/>
        <v/>
      </c>
    </row>
    <row r="1456" spans="2:29" ht="13.9" x14ac:dyDescent="0.35">
      <c r="B1456" s="563"/>
      <c r="C1456" s="522"/>
      <c r="D1456" s="521"/>
      <c r="E1456" s="498"/>
      <c r="F1456" s="498"/>
      <c r="G1456" s="498"/>
      <c r="H1456" s="498"/>
      <c r="I1456" s="494" t="str">
        <f t="shared" si="451"/>
        <v/>
      </c>
      <c r="J1456" s="500"/>
      <c r="K1456" s="509"/>
      <c r="L1456" s="494"/>
      <c r="M1456" s="496"/>
      <c r="N1456" s="496" t="str">
        <f t="shared" si="452"/>
        <v/>
      </c>
      <c r="O1456" s="496" t="str">
        <f t="shared" si="453"/>
        <v/>
      </c>
      <c r="P1456" s="496" t="str">
        <f t="shared" si="454"/>
        <v/>
      </c>
      <c r="Q1456" s="496" t="str">
        <f t="shared" si="455"/>
        <v/>
      </c>
      <c r="R1456" s="496" t="str">
        <f t="shared" si="456"/>
        <v/>
      </c>
      <c r="S1456" s="649" t="e">
        <f t="shared" si="462"/>
        <v>#VALUE!</v>
      </c>
      <c r="T1456" s="496" t="str">
        <f t="shared" si="457"/>
        <v/>
      </c>
      <c r="U1456" s="508"/>
      <c r="V1456" s="508"/>
      <c r="W1456" s="631"/>
      <c r="X1456" s="494">
        <f t="shared" si="458"/>
        <v>0</v>
      </c>
      <c r="Y1456" s="506">
        <f t="shared" si="459"/>
        <v>0</v>
      </c>
      <c r="Z1456" s="498"/>
      <c r="AA1456" s="662"/>
      <c r="AB1456" s="662" t="str">
        <f t="shared" si="460"/>
        <v/>
      </c>
      <c r="AC1456" s="662" t="str">
        <f t="shared" si="461"/>
        <v/>
      </c>
    </row>
    <row r="1457" spans="2:29" ht="13.9" x14ac:dyDescent="0.35">
      <c r="B1457" s="563"/>
      <c r="C1457" s="522"/>
      <c r="D1457" s="521"/>
      <c r="E1457" s="498"/>
      <c r="F1457" s="498"/>
      <c r="G1457" s="498"/>
      <c r="H1457" s="498"/>
      <c r="I1457" s="494" t="str">
        <f t="shared" si="451"/>
        <v/>
      </c>
      <c r="J1457" s="500"/>
      <c r="K1457" s="509"/>
      <c r="L1457" s="494"/>
      <c r="M1457" s="496"/>
      <c r="N1457" s="496" t="str">
        <f t="shared" si="452"/>
        <v/>
      </c>
      <c r="O1457" s="496" t="str">
        <f t="shared" si="453"/>
        <v/>
      </c>
      <c r="P1457" s="496" t="str">
        <f t="shared" si="454"/>
        <v/>
      </c>
      <c r="Q1457" s="496" t="str">
        <f t="shared" si="455"/>
        <v/>
      </c>
      <c r="R1457" s="496" t="str">
        <f t="shared" si="456"/>
        <v/>
      </c>
      <c r="S1457" s="649" t="e">
        <f t="shared" si="462"/>
        <v>#VALUE!</v>
      </c>
      <c r="T1457" s="496" t="str">
        <f t="shared" si="457"/>
        <v/>
      </c>
      <c r="U1457" s="508"/>
      <c r="V1457" s="508"/>
      <c r="W1457" s="631"/>
      <c r="X1457" s="494">
        <f t="shared" si="458"/>
        <v>0</v>
      </c>
      <c r="Y1457" s="506">
        <f t="shared" si="459"/>
        <v>0</v>
      </c>
      <c r="Z1457" s="498"/>
      <c r="AA1457" s="662"/>
      <c r="AB1457" s="662" t="str">
        <f t="shared" si="460"/>
        <v/>
      </c>
      <c r="AC1457" s="662" t="str">
        <f t="shared" si="461"/>
        <v/>
      </c>
    </row>
    <row r="1458" spans="2:29" ht="13.9" x14ac:dyDescent="0.35">
      <c r="B1458" s="563"/>
      <c r="C1458" s="522"/>
      <c r="D1458" s="521"/>
      <c r="E1458" s="498"/>
      <c r="F1458" s="498"/>
      <c r="G1458" s="498"/>
      <c r="H1458" s="498"/>
      <c r="I1458" s="494" t="str">
        <f t="shared" si="451"/>
        <v/>
      </c>
      <c r="J1458" s="500"/>
      <c r="K1458" s="509"/>
      <c r="L1458" s="494"/>
      <c r="M1458" s="496"/>
      <c r="N1458" s="496" t="str">
        <f t="shared" si="452"/>
        <v/>
      </c>
      <c r="O1458" s="496" t="str">
        <f t="shared" si="453"/>
        <v/>
      </c>
      <c r="P1458" s="496" t="str">
        <f t="shared" si="454"/>
        <v/>
      </c>
      <c r="Q1458" s="496" t="str">
        <f t="shared" si="455"/>
        <v/>
      </c>
      <c r="R1458" s="496" t="str">
        <f t="shared" si="456"/>
        <v/>
      </c>
      <c r="S1458" s="649" t="e">
        <f t="shared" si="462"/>
        <v>#VALUE!</v>
      </c>
      <c r="T1458" s="496" t="str">
        <f t="shared" si="457"/>
        <v/>
      </c>
      <c r="U1458" s="508"/>
      <c r="V1458" s="508"/>
      <c r="W1458" s="631"/>
      <c r="X1458" s="494">
        <f t="shared" si="458"/>
        <v>0</v>
      </c>
      <c r="Y1458" s="506">
        <f t="shared" si="459"/>
        <v>0</v>
      </c>
      <c r="Z1458" s="498"/>
      <c r="AA1458" s="662"/>
      <c r="AB1458" s="662" t="str">
        <f t="shared" si="460"/>
        <v/>
      </c>
      <c r="AC1458" s="662" t="str">
        <f t="shared" si="461"/>
        <v/>
      </c>
    </row>
    <row r="1459" spans="2:29" ht="13.9" x14ac:dyDescent="0.35">
      <c r="B1459" s="563"/>
      <c r="C1459" s="522"/>
      <c r="D1459" s="521"/>
      <c r="E1459" s="498"/>
      <c r="F1459" s="498"/>
      <c r="G1459" s="498"/>
      <c r="H1459" s="498"/>
      <c r="I1459" s="494" t="str">
        <f t="shared" ref="I1459:I1522" si="463">IF(H1459="","",VLOOKUP(H1459,Applicator,2,0))</f>
        <v/>
      </c>
      <c r="J1459" s="500"/>
      <c r="K1459" s="509"/>
      <c r="L1459" s="494"/>
      <c r="M1459" s="496"/>
      <c r="N1459" s="496" t="str">
        <f t="shared" ref="N1459:N1522" si="464">IF(M1459="","",VLOOKUP(M1459,apple_list,2,0))</f>
        <v/>
      </c>
      <c r="O1459" s="496" t="str">
        <f t="shared" ref="O1459:O1522" si="465">IF(M1459="","",VLOOKUP(M1459,apple_list,3,0))</f>
        <v/>
      </c>
      <c r="P1459" s="496" t="str">
        <f t="shared" ref="P1459:P1522" si="466">IF(M1459="","",VLOOKUP(M1459,apple_list,4,0))</f>
        <v/>
      </c>
      <c r="Q1459" s="496" t="str">
        <f t="shared" ref="Q1459:Q1522" si="467">IF(M1459="","",VLOOKUP(M1459,apple_list,5,0))</f>
        <v/>
      </c>
      <c r="R1459" s="496" t="str">
        <f t="shared" ref="R1459:R1522" si="468">IF(M1459="","",VLOOKUP(M1459,apple_list,6,0))</f>
        <v/>
      </c>
      <c r="S1459" s="649" t="e">
        <f t="shared" si="462"/>
        <v>#VALUE!</v>
      </c>
      <c r="T1459" s="496" t="str">
        <f t="shared" ref="T1459:T1522" si="469">IF(M1459="","",VLOOKUP(M1459,apple_list,7,0))</f>
        <v/>
      </c>
      <c r="U1459" s="508"/>
      <c r="V1459" s="508"/>
      <c r="W1459" s="631"/>
      <c r="X1459" s="494">
        <f t="shared" ref="X1459:X1522" si="470">U1459*V1459</f>
        <v>0</v>
      </c>
      <c r="Y1459" s="506">
        <f t="shared" ref="Y1459:Y1522" si="471">W1459</f>
        <v>0</v>
      </c>
      <c r="Z1459" s="498"/>
      <c r="AA1459" s="662"/>
      <c r="AB1459" s="662" t="str">
        <f t="shared" si="460"/>
        <v/>
      </c>
      <c r="AC1459" s="662" t="str">
        <f t="shared" si="461"/>
        <v/>
      </c>
    </row>
    <row r="1460" spans="2:29" ht="13.9" x14ac:dyDescent="0.35">
      <c r="B1460" s="563"/>
      <c r="C1460" s="522"/>
      <c r="D1460" s="521"/>
      <c r="E1460" s="498"/>
      <c r="F1460" s="498"/>
      <c r="G1460" s="498"/>
      <c r="H1460" s="498"/>
      <c r="I1460" s="494" t="str">
        <f t="shared" si="463"/>
        <v/>
      </c>
      <c r="J1460" s="500"/>
      <c r="K1460" s="509"/>
      <c r="L1460" s="494"/>
      <c r="M1460" s="496"/>
      <c r="N1460" s="496" t="str">
        <f t="shared" si="464"/>
        <v/>
      </c>
      <c r="O1460" s="496" t="str">
        <f t="shared" si="465"/>
        <v/>
      </c>
      <c r="P1460" s="496" t="str">
        <f t="shared" si="466"/>
        <v/>
      </c>
      <c r="Q1460" s="496" t="str">
        <f t="shared" si="467"/>
        <v/>
      </c>
      <c r="R1460" s="496" t="str">
        <f t="shared" si="468"/>
        <v/>
      </c>
      <c r="S1460" s="649" t="e">
        <f t="shared" si="462"/>
        <v>#VALUE!</v>
      </c>
      <c r="T1460" s="496" t="str">
        <f t="shared" si="469"/>
        <v/>
      </c>
      <c r="U1460" s="508"/>
      <c r="V1460" s="508"/>
      <c r="W1460" s="631"/>
      <c r="X1460" s="494">
        <f t="shared" si="470"/>
        <v>0</v>
      </c>
      <c r="Y1460" s="506">
        <f t="shared" si="471"/>
        <v>0</v>
      </c>
      <c r="Z1460" s="498"/>
      <c r="AA1460" s="662"/>
      <c r="AB1460" s="662" t="str">
        <f t="shared" si="460"/>
        <v/>
      </c>
      <c r="AC1460" s="662" t="str">
        <f t="shared" si="461"/>
        <v/>
      </c>
    </row>
    <row r="1461" spans="2:29" ht="13.9" x14ac:dyDescent="0.35">
      <c r="B1461" s="563"/>
      <c r="C1461" s="522"/>
      <c r="D1461" s="521"/>
      <c r="E1461" s="498"/>
      <c r="F1461" s="498"/>
      <c r="G1461" s="498"/>
      <c r="H1461" s="498"/>
      <c r="I1461" s="494" t="str">
        <f t="shared" si="463"/>
        <v/>
      </c>
      <c r="J1461" s="500"/>
      <c r="K1461" s="509"/>
      <c r="L1461" s="494"/>
      <c r="M1461" s="496"/>
      <c r="N1461" s="496" t="str">
        <f t="shared" si="464"/>
        <v/>
      </c>
      <c r="O1461" s="496" t="str">
        <f t="shared" si="465"/>
        <v/>
      </c>
      <c r="P1461" s="496" t="str">
        <f t="shared" si="466"/>
        <v/>
      </c>
      <c r="Q1461" s="496" t="str">
        <f t="shared" si="467"/>
        <v/>
      </c>
      <c r="R1461" s="496" t="str">
        <f t="shared" si="468"/>
        <v/>
      </c>
      <c r="S1461" s="649" t="e">
        <f t="shared" si="462"/>
        <v>#VALUE!</v>
      </c>
      <c r="T1461" s="496" t="str">
        <f t="shared" si="469"/>
        <v/>
      </c>
      <c r="U1461" s="508"/>
      <c r="V1461" s="508"/>
      <c r="W1461" s="631"/>
      <c r="X1461" s="494">
        <f t="shared" si="470"/>
        <v>0</v>
      </c>
      <c r="Y1461" s="506">
        <f t="shared" si="471"/>
        <v>0</v>
      </c>
      <c r="Z1461" s="498"/>
      <c r="AA1461" s="662"/>
      <c r="AB1461" s="662" t="str">
        <f t="shared" si="460"/>
        <v/>
      </c>
      <c r="AC1461" s="662" t="str">
        <f t="shared" si="461"/>
        <v/>
      </c>
    </row>
    <row r="1462" spans="2:29" ht="13.9" x14ac:dyDescent="0.35">
      <c r="B1462" s="563"/>
      <c r="C1462" s="522"/>
      <c r="D1462" s="521"/>
      <c r="E1462" s="498"/>
      <c r="F1462" s="498"/>
      <c r="G1462" s="498"/>
      <c r="H1462" s="498"/>
      <c r="I1462" s="494" t="str">
        <f t="shared" si="463"/>
        <v/>
      </c>
      <c r="J1462" s="500"/>
      <c r="K1462" s="509"/>
      <c r="L1462" s="494"/>
      <c r="M1462" s="496"/>
      <c r="N1462" s="496" t="str">
        <f t="shared" si="464"/>
        <v/>
      </c>
      <c r="O1462" s="496" t="str">
        <f t="shared" si="465"/>
        <v/>
      </c>
      <c r="P1462" s="496" t="str">
        <f t="shared" si="466"/>
        <v/>
      </c>
      <c r="Q1462" s="496" t="str">
        <f t="shared" si="467"/>
        <v/>
      </c>
      <c r="R1462" s="496" t="str">
        <f t="shared" si="468"/>
        <v/>
      </c>
      <c r="S1462" s="649" t="e">
        <f t="shared" si="462"/>
        <v>#VALUE!</v>
      </c>
      <c r="T1462" s="496" t="str">
        <f t="shared" si="469"/>
        <v/>
      </c>
      <c r="U1462" s="508"/>
      <c r="V1462" s="508"/>
      <c r="W1462" s="631"/>
      <c r="X1462" s="494">
        <f t="shared" si="470"/>
        <v>0</v>
      </c>
      <c r="Y1462" s="506">
        <f t="shared" si="471"/>
        <v>0</v>
      </c>
      <c r="Z1462" s="498"/>
      <c r="AA1462" s="662"/>
      <c r="AB1462" s="662" t="str">
        <f t="shared" si="460"/>
        <v/>
      </c>
      <c r="AC1462" s="662" t="str">
        <f t="shared" si="461"/>
        <v/>
      </c>
    </row>
    <row r="1463" spans="2:29" ht="13.9" x14ac:dyDescent="0.35">
      <c r="B1463" s="563"/>
      <c r="C1463" s="522"/>
      <c r="D1463" s="521"/>
      <c r="E1463" s="498"/>
      <c r="F1463" s="498"/>
      <c r="G1463" s="498"/>
      <c r="H1463" s="498"/>
      <c r="I1463" s="494" t="str">
        <f t="shared" si="463"/>
        <v/>
      </c>
      <c r="J1463" s="500"/>
      <c r="K1463" s="509"/>
      <c r="L1463" s="494"/>
      <c r="M1463" s="496"/>
      <c r="N1463" s="496" t="str">
        <f t="shared" si="464"/>
        <v/>
      </c>
      <c r="O1463" s="496" t="str">
        <f t="shared" si="465"/>
        <v/>
      </c>
      <c r="P1463" s="496" t="str">
        <f t="shared" si="466"/>
        <v/>
      </c>
      <c r="Q1463" s="496" t="str">
        <f t="shared" si="467"/>
        <v/>
      </c>
      <c r="R1463" s="496" t="str">
        <f t="shared" si="468"/>
        <v/>
      </c>
      <c r="S1463" s="649" t="e">
        <f t="shared" si="462"/>
        <v>#VALUE!</v>
      </c>
      <c r="T1463" s="496" t="str">
        <f t="shared" si="469"/>
        <v/>
      </c>
      <c r="U1463" s="508"/>
      <c r="V1463" s="508"/>
      <c r="W1463" s="631"/>
      <c r="X1463" s="494">
        <f t="shared" si="470"/>
        <v>0</v>
      </c>
      <c r="Y1463" s="506">
        <f t="shared" si="471"/>
        <v>0</v>
      </c>
      <c r="Z1463" s="498"/>
      <c r="AA1463" s="662"/>
      <c r="AB1463" s="662" t="str">
        <f t="shared" si="460"/>
        <v/>
      </c>
      <c r="AC1463" s="662" t="str">
        <f t="shared" si="461"/>
        <v/>
      </c>
    </row>
    <row r="1464" spans="2:29" ht="13.9" x14ac:dyDescent="0.35">
      <c r="B1464" s="563"/>
      <c r="C1464" s="522"/>
      <c r="D1464" s="521"/>
      <c r="E1464" s="498"/>
      <c r="F1464" s="498"/>
      <c r="G1464" s="498"/>
      <c r="H1464" s="498"/>
      <c r="I1464" s="494" t="str">
        <f t="shared" si="463"/>
        <v/>
      </c>
      <c r="J1464" s="500"/>
      <c r="K1464" s="509"/>
      <c r="L1464" s="494"/>
      <c r="M1464" s="496"/>
      <c r="N1464" s="496" t="str">
        <f t="shared" si="464"/>
        <v/>
      </c>
      <c r="O1464" s="496" t="str">
        <f t="shared" si="465"/>
        <v/>
      </c>
      <c r="P1464" s="496" t="str">
        <f t="shared" si="466"/>
        <v/>
      </c>
      <c r="Q1464" s="496" t="str">
        <f t="shared" si="467"/>
        <v/>
      </c>
      <c r="R1464" s="496" t="str">
        <f t="shared" si="468"/>
        <v/>
      </c>
      <c r="S1464" s="649" t="e">
        <f t="shared" si="462"/>
        <v>#VALUE!</v>
      </c>
      <c r="T1464" s="496" t="str">
        <f t="shared" si="469"/>
        <v/>
      </c>
      <c r="U1464" s="508"/>
      <c r="V1464" s="508"/>
      <c r="W1464" s="631"/>
      <c r="X1464" s="494">
        <f t="shared" si="470"/>
        <v>0</v>
      </c>
      <c r="Y1464" s="506">
        <f t="shared" si="471"/>
        <v>0</v>
      </c>
      <c r="Z1464" s="498"/>
      <c r="AA1464" s="662"/>
      <c r="AB1464" s="662" t="str">
        <f t="shared" si="460"/>
        <v/>
      </c>
      <c r="AC1464" s="662" t="str">
        <f t="shared" si="461"/>
        <v/>
      </c>
    </row>
    <row r="1465" spans="2:29" ht="13.9" x14ac:dyDescent="0.35">
      <c r="B1465" s="563"/>
      <c r="C1465" s="522"/>
      <c r="D1465" s="521"/>
      <c r="E1465" s="498"/>
      <c r="F1465" s="498"/>
      <c r="G1465" s="498"/>
      <c r="H1465" s="498"/>
      <c r="I1465" s="494" t="str">
        <f t="shared" si="463"/>
        <v/>
      </c>
      <c r="J1465" s="500"/>
      <c r="K1465" s="509"/>
      <c r="L1465" s="494"/>
      <c r="M1465" s="496"/>
      <c r="N1465" s="496" t="str">
        <f t="shared" si="464"/>
        <v/>
      </c>
      <c r="O1465" s="496" t="str">
        <f t="shared" si="465"/>
        <v/>
      </c>
      <c r="P1465" s="496" t="str">
        <f t="shared" si="466"/>
        <v/>
      </c>
      <c r="Q1465" s="496" t="str">
        <f t="shared" si="467"/>
        <v/>
      </c>
      <c r="R1465" s="496" t="str">
        <f t="shared" si="468"/>
        <v/>
      </c>
      <c r="S1465" s="649" t="e">
        <f t="shared" si="462"/>
        <v>#VALUE!</v>
      </c>
      <c r="T1465" s="496" t="str">
        <f t="shared" si="469"/>
        <v/>
      </c>
      <c r="U1465" s="508"/>
      <c r="V1465" s="508"/>
      <c r="W1465" s="631"/>
      <c r="X1465" s="494">
        <f t="shared" si="470"/>
        <v>0</v>
      </c>
      <c r="Y1465" s="506">
        <f t="shared" si="471"/>
        <v>0</v>
      </c>
      <c r="Z1465" s="498"/>
      <c r="AA1465" s="662"/>
      <c r="AB1465" s="662" t="str">
        <f t="shared" si="460"/>
        <v/>
      </c>
      <c r="AC1465" s="662" t="str">
        <f t="shared" si="461"/>
        <v/>
      </c>
    </row>
    <row r="1466" spans="2:29" ht="13.9" x14ac:dyDescent="0.35">
      <c r="B1466" s="563"/>
      <c r="C1466" s="522"/>
      <c r="D1466" s="521"/>
      <c r="E1466" s="498"/>
      <c r="F1466" s="498"/>
      <c r="G1466" s="498"/>
      <c r="H1466" s="498"/>
      <c r="I1466" s="494" t="str">
        <f t="shared" si="463"/>
        <v/>
      </c>
      <c r="J1466" s="500"/>
      <c r="K1466" s="509"/>
      <c r="L1466" s="494"/>
      <c r="M1466" s="496"/>
      <c r="N1466" s="496" t="str">
        <f t="shared" si="464"/>
        <v/>
      </c>
      <c r="O1466" s="496" t="str">
        <f t="shared" si="465"/>
        <v/>
      </c>
      <c r="P1466" s="496" t="str">
        <f t="shared" si="466"/>
        <v/>
      </c>
      <c r="Q1466" s="496" t="str">
        <f t="shared" si="467"/>
        <v/>
      </c>
      <c r="R1466" s="496" t="str">
        <f t="shared" si="468"/>
        <v/>
      </c>
      <c r="S1466" s="649" t="e">
        <f t="shared" si="462"/>
        <v>#VALUE!</v>
      </c>
      <c r="T1466" s="496" t="str">
        <f t="shared" si="469"/>
        <v/>
      </c>
      <c r="U1466" s="508"/>
      <c r="V1466" s="508"/>
      <c r="W1466" s="631"/>
      <c r="X1466" s="494">
        <f t="shared" si="470"/>
        <v>0</v>
      </c>
      <c r="Y1466" s="506">
        <f t="shared" si="471"/>
        <v>0</v>
      </c>
      <c r="Z1466" s="498"/>
      <c r="AA1466" s="662"/>
      <c r="AB1466" s="662" t="str">
        <f t="shared" si="460"/>
        <v/>
      </c>
      <c r="AC1466" s="662" t="str">
        <f t="shared" si="461"/>
        <v/>
      </c>
    </row>
    <row r="1467" spans="2:29" ht="13.9" x14ac:dyDescent="0.35">
      <c r="B1467" s="563"/>
      <c r="C1467" s="522"/>
      <c r="D1467" s="521"/>
      <c r="E1467" s="498"/>
      <c r="F1467" s="498"/>
      <c r="G1467" s="498"/>
      <c r="H1467" s="498"/>
      <c r="I1467" s="494" t="str">
        <f t="shared" si="463"/>
        <v/>
      </c>
      <c r="J1467" s="500"/>
      <c r="K1467" s="509"/>
      <c r="L1467" s="494"/>
      <c r="M1467" s="496"/>
      <c r="N1467" s="496" t="str">
        <f t="shared" si="464"/>
        <v/>
      </c>
      <c r="O1467" s="496" t="str">
        <f t="shared" si="465"/>
        <v/>
      </c>
      <c r="P1467" s="496" t="str">
        <f t="shared" si="466"/>
        <v/>
      </c>
      <c r="Q1467" s="496" t="str">
        <f t="shared" si="467"/>
        <v/>
      </c>
      <c r="R1467" s="496" t="str">
        <f t="shared" si="468"/>
        <v/>
      </c>
      <c r="S1467" s="649" t="e">
        <f t="shared" si="462"/>
        <v>#VALUE!</v>
      </c>
      <c r="T1467" s="496" t="str">
        <f t="shared" si="469"/>
        <v/>
      </c>
      <c r="U1467" s="508"/>
      <c r="V1467" s="508"/>
      <c r="W1467" s="631"/>
      <c r="X1467" s="494">
        <f t="shared" si="470"/>
        <v>0</v>
      </c>
      <c r="Y1467" s="506">
        <f t="shared" si="471"/>
        <v>0</v>
      </c>
      <c r="Z1467" s="498"/>
      <c r="AA1467" s="662"/>
      <c r="AB1467" s="662" t="str">
        <f t="shared" si="460"/>
        <v/>
      </c>
      <c r="AC1467" s="662" t="str">
        <f t="shared" si="461"/>
        <v/>
      </c>
    </row>
    <row r="1468" spans="2:29" ht="13.9" x14ac:dyDescent="0.35">
      <c r="B1468" s="563"/>
      <c r="C1468" s="522"/>
      <c r="D1468" s="521"/>
      <c r="E1468" s="498"/>
      <c r="F1468" s="498"/>
      <c r="G1468" s="498"/>
      <c r="H1468" s="498"/>
      <c r="I1468" s="494" t="str">
        <f t="shared" si="463"/>
        <v/>
      </c>
      <c r="J1468" s="500"/>
      <c r="K1468" s="509"/>
      <c r="L1468" s="494"/>
      <c r="M1468" s="496"/>
      <c r="N1468" s="496" t="str">
        <f t="shared" si="464"/>
        <v/>
      </c>
      <c r="O1468" s="496" t="str">
        <f t="shared" si="465"/>
        <v/>
      </c>
      <c r="P1468" s="496" t="str">
        <f t="shared" si="466"/>
        <v/>
      </c>
      <c r="Q1468" s="496" t="str">
        <f t="shared" si="467"/>
        <v/>
      </c>
      <c r="R1468" s="496" t="str">
        <f t="shared" si="468"/>
        <v/>
      </c>
      <c r="S1468" s="649" t="e">
        <f t="shared" si="462"/>
        <v>#VALUE!</v>
      </c>
      <c r="T1468" s="496" t="str">
        <f t="shared" si="469"/>
        <v/>
      </c>
      <c r="U1468" s="508"/>
      <c r="V1468" s="508"/>
      <c r="W1468" s="631"/>
      <c r="X1468" s="494">
        <f t="shared" si="470"/>
        <v>0</v>
      </c>
      <c r="Y1468" s="506">
        <f t="shared" si="471"/>
        <v>0</v>
      </c>
      <c r="Z1468" s="498"/>
      <c r="AA1468" s="662"/>
      <c r="AB1468" s="662" t="str">
        <f t="shared" si="460"/>
        <v/>
      </c>
      <c r="AC1468" s="662" t="str">
        <f t="shared" si="461"/>
        <v/>
      </c>
    </row>
    <row r="1469" spans="2:29" ht="13.9" x14ac:dyDescent="0.35">
      <c r="B1469" s="563"/>
      <c r="C1469" s="522"/>
      <c r="D1469" s="521"/>
      <c r="E1469" s="498"/>
      <c r="F1469" s="498"/>
      <c r="G1469" s="498"/>
      <c r="H1469" s="498"/>
      <c r="I1469" s="494" t="str">
        <f t="shared" si="463"/>
        <v/>
      </c>
      <c r="J1469" s="500"/>
      <c r="K1469" s="509"/>
      <c r="L1469" s="494"/>
      <c r="M1469" s="496"/>
      <c r="N1469" s="496" t="str">
        <f t="shared" si="464"/>
        <v/>
      </c>
      <c r="O1469" s="496" t="str">
        <f t="shared" si="465"/>
        <v/>
      </c>
      <c r="P1469" s="496" t="str">
        <f t="shared" si="466"/>
        <v/>
      </c>
      <c r="Q1469" s="496" t="str">
        <f t="shared" si="467"/>
        <v/>
      </c>
      <c r="R1469" s="496" t="str">
        <f t="shared" si="468"/>
        <v/>
      </c>
      <c r="S1469" s="649" t="e">
        <f t="shared" si="462"/>
        <v>#VALUE!</v>
      </c>
      <c r="T1469" s="496" t="str">
        <f t="shared" si="469"/>
        <v/>
      </c>
      <c r="U1469" s="508"/>
      <c r="V1469" s="508"/>
      <c r="W1469" s="631"/>
      <c r="X1469" s="494">
        <f t="shared" si="470"/>
        <v>0</v>
      </c>
      <c r="Y1469" s="506">
        <f t="shared" si="471"/>
        <v>0</v>
      </c>
      <c r="Z1469" s="498"/>
      <c r="AA1469" s="662"/>
      <c r="AB1469" s="662" t="str">
        <f t="shared" si="460"/>
        <v/>
      </c>
      <c r="AC1469" s="662" t="str">
        <f t="shared" si="461"/>
        <v/>
      </c>
    </row>
    <row r="1470" spans="2:29" ht="13.9" x14ac:dyDescent="0.35">
      <c r="B1470" s="563"/>
      <c r="C1470" s="522"/>
      <c r="D1470" s="521"/>
      <c r="E1470" s="498"/>
      <c r="F1470" s="498"/>
      <c r="G1470" s="498"/>
      <c r="H1470" s="498"/>
      <c r="I1470" s="494" t="str">
        <f t="shared" si="463"/>
        <v/>
      </c>
      <c r="J1470" s="500"/>
      <c r="K1470" s="509"/>
      <c r="L1470" s="494"/>
      <c r="M1470" s="496"/>
      <c r="N1470" s="496" t="str">
        <f t="shared" si="464"/>
        <v/>
      </c>
      <c r="O1470" s="496" t="str">
        <f t="shared" si="465"/>
        <v/>
      </c>
      <c r="P1470" s="496" t="str">
        <f t="shared" si="466"/>
        <v/>
      </c>
      <c r="Q1470" s="496" t="str">
        <f t="shared" si="467"/>
        <v/>
      </c>
      <c r="R1470" s="496" t="str">
        <f t="shared" si="468"/>
        <v/>
      </c>
      <c r="S1470" s="649" t="e">
        <f t="shared" si="462"/>
        <v>#VALUE!</v>
      </c>
      <c r="T1470" s="496" t="str">
        <f t="shared" si="469"/>
        <v/>
      </c>
      <c r="U1470" s="508"/>
      <c r="V1470" s="508"/>
      <c r="W1470" s="631"/>
      <c r="X1470" s="494">
        <f t="shared" si="470"/>
        <v>0</v>
      </c>
      <c r="Y1470" s="506">
        <f t="shared" si="471"/>
        <v>0</v>
      </c>
      <c r="Z1470" s="498"/>
      <c r="AA1470" s="662"/>
      <c r="AB1470" s="662" t="str">
        <f t="shared" si="460"/>
        <v/>
      </c>
      <c r="AC1470" s="662" t="str">
        <f t="shared" si="461"/>
        <v/>
      </c>
    </row>
    <row r="1471" spans="2:29" ht="13.9" x14ac:dyDescent="0.35">
      <c r="B1471" s="563"/>
      <c r="C1471" s="522"/>
      <c r="D1471" s="521"/>
      <c r="E1471" s="498"/>
      <c r="F1471" s="498"/>
      <c r="G1471" s="498"/>
      <c r="H1471" s="498"/>
      <c r="I1471" s="494" t="str">
        <f t="shared" si="463"/>
        <v/>
      </c>
      <c r="J1471" s="500"/>
      <c r="K1471" s="509"/>
      <c r="L1471" s="494"/>
      <c r="M1471" s="496"/>
      <c r="N1471" s="496" t="str">
        <f t="shared" si="464"/>
        <v/>
      </c>
      <c r="O1471" s="496" t="str">
        <f t="shared" si="465"/>
        <v/>
      </c>
      <c r="P1471" s="496" t="str">
        <f t="shared" si="466"/>
        <v/>
      </c>
      <c r="Q1471" s="496" t="str">
        <f t="shared" si="467"/>
        <v/>
      </c>
      <c r="R1471" s="496" t="str">
        <f t="shared" si="468"/>
        <v/>
      </c>
      <c r="S1471" s="649" t="e">
        <f t="shared" si="462"/>
        <v>#VALUE!</v>
      </c>
      <c r="T1471" s="496" t="str">
        <f t="shared" si="469"/>
        <v/>
      </c>
      <c r="U1471" s="508"/>
      <c r="V1471" s="508"/>
      <c r="W1471" s="631"/>
      <c r="X1471" s="494">
        <f t="shared" si="470"/>
        <v>0</v>
      </c>
      <c r="Y1471" s="506">
        <f t="shared" si="471"/>
        <v>0</v>
      </c>
      <c r="Z1471" s="498"/>
      <c r="AA1471" s="662"/>
      <c r="AB1471" s="662" t="str">
        <f t="shared" si="460"/>
        <v/>
      </c>
      <c r="AC1471" s="662" t="str">
        <f t="shared" si="461"/>
        <v/>
      </c>
    </row>
    <row r="1472" spans="2:29" ht="13.9" x14ac:dyDescent="0.35">
      <c r="B1472" s="563"/>
      <c r="C1472" s="522"/>
      <c r="D1472" s="521"/>
      <c r="E1472" s="498"/>
      <c r="F1472" s="498"/>
      <c r="G1472" s="498"/>
      <c r="H1472" s="498"/>
      <c r="I1472" s="494" t="str">
        <f t="shared" si="463"/>
        <v/>
      </c>
      <c r="J1472" s="500"/>
      <c r="K1472" s="509"/>
      <c r="L1472" s="494"/>
      <c r="M1472" s="496"/>
      <c r="N1472" s="496" t="str">
        <f t="shared" si="464"/>
        <v/>
      </c>
      <c r="O1472" s="496" t="str">
        <f t="shared" si="465"/>
        <v/>
      </c>
      <c r="P1472" s="496" t="str">
        <f t="shared" si="466"/>
        <v/>
      </c>
      <c r="Q1472" s="496" t="str">
        <f t="shared" si="467"/>
        <v/>
      </c>
      <c r="R1472" s="496" t="str">
        <f t="shared" si="468"/>
        <v/>
      </c>
      <c r="S1472" s="649" t="e">
        <f t="shared" si="462"/>
        <v>#VALUE!</v>
      </c>
      <c r="T1472" s="496" t="str">
        <f t="shared" si="469"/>
        <v/>
      </c>
      <c r="U1472" s="508"/>
      <c r="V1472" s="508"/>
      <c r="W1472" s="631"/>
      <c r="X1472" s="494">
        <f t="shared" si="470"/>
        <v>0</v>
      </c>
      <c r="Y1472" s="506">
        <f t="shared" si="471"/>
        <v>0</v>
      </c>
      <c r="Z1472" s="498"/>
      <c r="AA1472" s="662"/>
      <c r="AB1472" s="662" t="str">
        <f t="shared" si="460"/>
        <v/>
      </c>
      <c r="AC1472" s="662" t="str">
        <f t="shared" si="461"/>
        <v/>
      </c>
    </row>
    <row r="1473" spans="2:29" ht="13.9" x14ac:dyDescent="0.35">
      <c r="B1473" s="563"/>
      <c r="C1473" s="522"/>
      <c r="D1473" s="521"/>
      <c r="E1473" s="498"/>
      <c r="F1473" s="498"/>
      <c r="G1473" s="498"/>
      <c r="H1473" s="498"/>
      <c r="I1473" s="494" t="str">
        <f t="shared" si="463"/>
        <v/>
      </c>
      <c r="J1473" s="500"/>
      <c r="K1473" s="509"/>
      <c r="L1473" s="494"/>
      <c r="M1473" s="496"/>
      <c r="N1473" s="496" t="str">
        <f t="shared" si="464"/>
        <v/>
      </c>
      <c r="O1473" s="496" t="str">
        <f t="shared" si="465"/>
        <v/>
      </c>
      <c r="P1473" s="496" t="str">
        <f t="shared" si="466"/>
        <v/>
      </c>
      <c r="Q1473" s="496" t="str">
        <f t="shared" si="467"/>
        <v/>
      </c>
      <c r="R1473" s="496" t="str">
        <f t="shared" si="468"/>
        <v/>
      </c>
      <c r="S1473" s="649" t="e">
        <f t="shared" si="462"/>
        <v>#VALUE!</v>
      </c>
      <c r="T1473" s="496" t="str">
        <f t="shared" si="469"/>
        <v/>
      </c>
      <c r="U1473" s="508"/>
      <c r="V1473" s="508"/>
      <c r="W1473" s="631"/>
      <c r="X1473" s="494">
        <f t="shared" si="470"/>
        <v>0</v>
      </c>
      <c r="Y1473" s="506">
        <f t="shared" si="471"/>
        <v>0</v>
      </c>
      <c r="Z1473" s="498"/>
      <c r="AA1473" s="662"/>
      <c r="AB1473" s="662" t="str">
        <f t="shared" si="460"/>
        <v/>
      </c>
      <c r="AC1473" s="662" t="str">
        <f t="shared" si="461"/>
        <v/>
      </c>
    </row>
    <row r="1474" spans="2:29" ht="13.9" x14ac:dyDescent="0.35">
      <c r="B1474" s="563"/>
      <c r="C1474" s="522"/>
      <c r="D1474" s="521"/>
      <c r="E1474" s="498"/>
      <c r="F1474" s="498"/>
      <c r="G1474" s="498"/>
      <c r="H1474" s="498"/>
      <c r="I1474" s="494" t="str">
        <f t="shared" si="463"/>
        <v/>
      </c>
      <c r="J1474" s="500"/>
      <c r="K1474" s="509"/>
      <c r="L1474" s="494"/>
      <c r="M1474" s="496"/>
      <c r="N1474" s="496" t="str">
        <f t="shared" si="464"/>
        <v/>
      </c>
      <c r="O1474" s="496" t="str">
        <f t="shared" si="465"/>
        <v/>
      </c>
      <c r="P1474" s="496" t="str">
        <f t="shared" si="466"/>
        <v/>
      </c>
      <c r="Q1474" s="496" t="str">
        <f t="shared" si="467"/>
        <v/>
      </c>
      <c r="R1474" s="496" t="str">
        <f t="shared" si="468"/>
        <v/>
      </c>
      <c r="S1474" s="649" t="e">
        <f t="shared" si="462"/>
        <v>#VALUE!</v>
      </c>
      <c r="T1474" s="496" t="str">
        <f t="shared" si="469"/>
        <v/>
      </c>
      <c r="U1474" s="508"/>
      <c r="V1474" s="508"/>
      <c r="W1474" s="631"/>
      <c r="X1474" s="494">
        <f t="shared" si="470"/>
        <v>0</v>
      </c>
      <c r="Y1474" s="506">
        <f t="shared" si="471"/>
        <v>0</v>
      </c>
      <c r="Z1474" s="498"/>
      <c r="AA1474" s="662"/>
      <c r="AB1474" s="662" t="str">
        <f t="shared" si="460"/>
        <v/>
      </c>
      <c r="AC1474" s="662" t="str">
        <f t="shared" si="461"/>
        <v/>
      </c>
    </row>
    <row r="1475" spans="2:29" ht="13.9" x14ac:dyDescent="0.35">
      <c r="B1475" s="563"/>
      <c r="C1475" s="522"/>
      <c r="D1475" s="521"/>
      <c r="E1475" s="498"/>
      <c r="F1475" s="498"/>
      <c r="G1475" s="498"/>
      <c r="H1475" s="498"/>
      <c r="I1475" s="494" t="str">
        <f t="shared" si="463"/>
        <v/>
      </c>
      <c r="J1475" s="500"/>
      <c r="K1475" s="509"/>
      <c r="L1475" s="494"/>
      <c r="M1475" s="496"/>
      <c r="N1475" s="496" t="str">
        <f t="shared" si="464"/>
        <v/>
      </c>
      <c r="O1475" s="496" t="str">
        <f t="shared" si="465"/>
        <v/>
      </c>
      <c r="P1475" s="496" t="str">
        <f t="shared" si="466"/>
        <v/>
      </c>
      <c r="Q1475" s="496" t="str">
        <f t="shared" si="467"/>
        <v/>
      </c>
      <c r="R1475" s="496" t="str">
        <f t="shared" si="468"/>
        <v/>
      </c>
      <c r="S1475" s="649" t="e">
        <f t="shared" si="462"/>
        <v>#VALUE!</v>
      </c>
      <c r="T1475" s="496" t="str">
        <f t="shared" si="469"/>
        <v/>
      </c>
      <c r="U1475" s="508"/>
      <c r="V1475" s="508"/>
      <c r="W1475" s="631"/>
      <c r="X1475" s="494">
        <f t="shared" si="470"/>
        <v>0</v>
      </c>
      <c r="Y1475" s="506">
        <f t="shared" si="471"/>
        <v>0</v>
      </c>
      <c r="Z1475" s="498"/>
      <c r="AA1475" s="662"/>
      <c r="AB1475" s="662" t="str">
        <f t="shared" si="460"/>
        <v/>
      </c>
      <c r="AC1475" s="662" t="str">
        <f t="shared" si="461"/>
        <v/>
      </c>
    </row>
    <row r="1476" spans="2:29" ht="13.9" x14ac:dyDescent="0.35">
      <c r="B1476" s="563"/>
      <c r="C1476" s="522"/>
      <c r="D1476" s="521"/>
      <c r="E1476" s="498"/>
      <c r="F1476" s="498"/>
      <c r="G1476" s="498"/>
      <c r="H1476" s="498"/>
      <c r="I1476" s="494" t="str">
        <f t="shared" si="463"/>
        <v/>
      </c>
      <c r="J1476" s="500"/>
      <c r="K1476" s="509"/>
      <c r="L1476" s="494"/>
      <c r="M1476" s="496"/>
      <c r="N1476" s="496" t="str">
        <f t="shared" si="464"/>
        <v/>
      </c>
      <c r="O1476" s="496" t="str">
        <f t="shared" si="465"/>
        <v/>
      </c>
      <c r="P1476" s="496" t="str">
        <f t="shared" si="466"/>
        <v/>
      </c>
      <c r="Q1476" s="496" t="str">
        <f t="shared" si="467"/>
        <v/>
      </c>
      <c r="R1476" s="496" t="str">
        <f t="shared" si="468"/>
        <v/>
      </c>
      <c r="S1476" s="649" t="e">
        <f t="shared" si="462"/>
        <v>#VALUE!</v>
      </c>
      <c r="T1476" s="496" t="str">
        <f t="shared" si="469"/>
        <v/>
      </c>
      <c r="U1476" s="508"/>
      <c r="V1476" s="508"/>
      <c r="W1476" s="631"/>
      <c r="X1476" s="494">
        <f t="shared" si="470"/>
        <v>0</v>
      </c>
      <c r="Y1476" s="506">
        <f t="shared" si="471"/>
        <v>0</v>
      </c>
      <c r="Z1476" s="498"/>
      <c r="AA1476" s="662"/>
      <c r="AB1476" s="662" t="str">
        <f t="shared" si="460"/>
        <v/>
      </c>
      <c r="AC1476" s="662" t="str">
        <f t="shared" si="461"/>
        <v/>
      </c>
    </row>
    <row r="1477" spans="2:29" ht="13.9" x14ac:dyDescent="0.35">
      <c r="B1477" s="563"/>
      <c r="C1477" s="522"/>
      <c r="D1477" s="521"/>
      <c r="E1477" s="498"/>
      <c r="F1477" s="498"/>
      <c r="G1477" s="498"/>
      <c r="H1477" s="498"/>
      <c r="I1477" s="494" t="str">
        <f t="shared" si="463"/>
        <v/>
      </c>
      <c r="J1477" s="500"/>
      <c r="K1477" s="509"/>
      <c r="L1477" s="494"/>
      <c r="M1477" s="496"/>
      <c r="N1477" s="496" t="str">
        <f t="shared" si="464"/>
        <v/>
      </c>
      <c r="O1477" s="496" t="str">
        <f t="shared" si="465"/>
        <v/>
      </c>
      <c r="P1477" s="496" t="str">
        <f t="shared" si="466"/>
        <v/>
      </c>
      <c r="Q1477" s="496" t="str">
        <f t="shared" si="467"/>
        <v/>
      </c>
      <c r="R1477" s="496" t="str">
        <f t="shared" si="468"/>
        <v/>
      </c>
      <c r="S1477" s="649" t="e">
        <f t="shared" si="462"/>
        <v>#VALUE!</v>
      </c>
      <c r="T1477" s="496" t="str">
        <f t="shared" si="469"/>
        <v/>
      </c>
      <c r="U1477" s="508"/>
      <c r="V1477" s="508"/>
      <c r="W1477" s="631"/>
      <c r="X1477" s="494">
        <f t="shared" si="470"/>
        <v>0</v>
      </c>
      <c r="Y1477" s="506">
        <f t="shared" si="471"/>
        <v>0</v>
      </c>
      <c r="Z1477" s="498"/>
      <c r="AA1477" s="662"/>
      <c r="AB1477" s="662" t="str">
        <f t="shared" si="460"/>
        <v/>
      </c>
      <c r="AC1477" s="662" t="str">
        <f t="shared" si="461"/>
        <v/>
      </c>
    </row>
    <row r="1478" spans="2:29" ht="13.9" x14ac:dyDescent="0.35">
      <c r="B1478" s="563"/>
      <c r="C1478" s="522"/>
      <c r="D1478" s="521"/>
      <c r="E1478" s="498"/>
      <c r="F1478" s="498"/>
      <c r="G1478" s="498"/>
      <c r="H1478" s="498"/>
      <c r="I1478" s="494" t="str">
        <f t="shared" si="463"/>
        <v/>
      </c>
      <c r="J1478" s="500"/>
      <c r="K1478" s="509"/>
      <c r="L1478" s="494"/>
      <c r="M1478" s="496"/>
      <c r="N1478" s="496" t="str">
        <f t="shared" si="464"/>
        <v/>
      </c>
      <c r="O1478" s="496" t="str">
        <f t="shared" si="465"/>
        <v/>
      </c>
      <c r="P1478" s="496" t="str">
        <f t="shared" si="466"/>
        <v/>
      </c>
      <c r="Q1478" s="496" t="str">
        <f t="shared" si="467"/>
        <v/>
      </c>
      <c r="R1478" s="496" t="str">
        <f t="shared" si="468"/>
        <v/>
      </c>
      <c r="S1478" s="649" t="e">
        <f t="shared" si="462"/>
        <v>#VALUE!</v>
      </c>
      <c r="T1478" s="496" t="str">
        <f t="shared" si="469"/>
        <v/>
      </c>
      <c r="U1478" s="508"/>
      <c r="V1478" s="508"/>
      <c r="W1478" s="631"/>
      <c r="X1478" s="494">
        <f t="shared" si="470"/>
        <v>0</v>
      </c>
      <c r="Y1478" s="506">
        <f t="shared" si="471"/>
        <v>0</v>
      </c>
      <c r="Z1478" s="498"/>
      <c r="AA1478" s="662"/>
      <c r="AB1478" s="662" t="str">
        <f t="shared" ref="AB1478:AB1541" si="472">IF(X1478=0,"",AA1478*X1478)</f>
        <v/>
      </c>
      <c r="AC1478" s="662" t="str">
        <f t="shared" ref="AC1478:AC1541" si="473">IF(X1478=0,"",AB1478/U1478)</f>
        <v/>
      </c>
    </row>
    <row r="1479" spans="2:29" ht="13.9" x14ac:dyDescent="0.35">
      <c r="B1479" s="563"/>
      <c r="C1479" s="522"/>
      <c r="D1479" s="521"/>
      <c r="E1479" s="498"/>
      <c r="F1479" s="498"/>
      <c r="G1479" s="498"/>
      <c r="H1479" s="498"/>
      <c r="I1479" s="494" t="str">
        <f t="shared" si="463"/>
        <v/>
      </c>
      <c r="J1479" s="500"/>
      <c r="K1479" s="509"/>
      <c r="L1479" s="494"/>
      <c r="M1479" s="496"/>
      <c r="N1479" s="496" t="str">
        <f t="shared" si="464"/>
        <v/>
      </c>
      <c r="O1479" s="496" t="str">
        <f t="shared" si="465"/>
        <v/>
      </c>
      <c r="P1479" s="496" t="str">
        <f t="shared" si="466"/>
        <v/>
      </c>
      <c r="Q1479" s="496" t="str">
        <f t="shared" si="467"/>
        <v/>
      </c>
      <c r="R1479" s="496" t="str">
        <f t="shared" si="468"/>
        <v/>
      </c>
      <c r="S1479" s="649" t="e">
        <f t="shared" ref="S1479:S1542" si="474">B1479+R1479</f>
        <v>#VALUE!</v>
      </c>
      <c r="T1479" s="496" t="str">
        <f t="shared" si="469"/>
        <v/>
      </c>
      <c r="U1479" s="508"/>
      <c r="V1479" s="508"/>
      <c r="W1479" s="631"/>
      <c r="X1479" s="494">
        <f t="shared" si="470"/>
        <v>0</v>
      </c>
      <c r="Y1479" s="506">
        <f t="shared" si="471"/>
        <v>0</v>
      </c>
      <c r="Z1479" s="498"/>
      <c r="AA1479" s="662"/>
      <c r="AB1479" s="662" t="str">
        <f t="shared" si="472"/>
        <v/>
      </c>
      <c r="AC1479" s="662" t="str">
        <f t="shared" si="473"/>
        <v/>
      </c>
    </row>
    <row r="1480" spans="2:29" ht="13.9" x14ac:dyDescent="0.35">
      <c r="B1480" s="563"/>
      <c r="C1480" s="522"/>
      <c r="D1480" s="521"/>
      <c r="E1480" s="498"/>
      <c r="F1480" s="498"/>
      <c r="G1480" s="498"/>
      <c r="H1480" s="498"/>
      <c r="I1480" s="494" t="str">
        <f t="shared" si="463"/>
        <v/>
      </c>
      <c r="J1480" s="500"/>
      <c r="K1480" s="509"/>
      <c r="L1480" s="494"/>
      <c r="M1480" s="496"/>
      <c r="N1480" s="496" t="str">
        <f t="shared" si="464"/>
        <v/>
      </c>
      <c r="O1480" s="496" t="str">
        <f t="shared" si="465"/>
        <v/>
      </c>
      <c r="P1480" s="496" t="str">
        <f t="shared" si="466"/>
        <v/>
      </c>
      <c r="Q1480" s="496" t="str">
        <f t="shared" si="467"/>
        <v/>
      </c>
      <c r="R1480" s="496" t="str">
        <f t="shared" si="468"/>
        <v/>
      </c>
      <c r="S1480" s="649" t="e">
        <f t="shared" si="474"/>
        <v>#VALUE!</v>
      </c>
      <c r="T1480" s="496" t="str">
        <f t="shared" si="469"/>
        <v/>
      </c>
      <c r="U1480" s="508"/>
      <c r="V1480" s="508"/>
      <c r="W1480" s="631"/>
      <c r="X1480" s="494">
        <f t="shared" si="470"/>
        <v>0</v>
      </c>
      <c r="Y1480" s="506">
        <f t="shared" si="471"/>
        <v>0</v>
      </c>
      <c r="Z1480" s="498"/>
      <c r="AA1480" s="662"/>
      <c r="AB1480" s="662" t="str">
        <f t="shared" si="472"/>
        <v/>
      </c>
      <c r="AC1480" s="662" t="str">
        <f t="shared" si="473"/>
        <v/>
      </c>
    </row>
    <row r="1481" spans="2:29" ht="13.9" x14ac:dyDescent="0.35">
      <c r="B1481" s="563"/>
      <c r="C1481" s="522"/>
      <c r="D1481" s="521"/>
      <c r="E1481" s="498"/>
      <c r="F1481" s="498"/>
      <c r="G1481" s="498"/>
      <c r="H1481" s="498"/>
      <c r="I1481" s="494" t="str">
        <f t="shared" si="463"/>
        <v/>
      </c>
      <c r="J1481" s="500"/>
      <c r="K1481" s="509"/>
      <c r="L1481" s="494"/>
      <c r="M1481" s="496"/>
      <c r="N1481" s="496" t="str">
        <f t="shared" si="464"/>
        <v/>
      </c>
      <c r="O1481" s="496" t="str">
        <f t="shared" si="465"/>
        <v/>
      </c>
      <c r="P1481" s="496" t="str">
        <f t="shared" si="466"/>
        <v/>
      </c>
      <c r="Q1481" s="496" t="str">
        <f t="shared" si="467"/>
        <v/>
      </c>
      <c r="R1481" s="496" t="str">
        <f t="shared" si="468"/>
        <v/>
      </c>
      <c r="S1481" s="649" t="e">
        <f t="shared" si="474"/>
        <v>#VALUE!</v>
      </c>
      <c r="T1481" s="496" t="str">
        <f t="shared" si="469"/>
        <v/>
      </c>
      <c r="U1481" s="508"/>
      <c r="V1481" s="508"/>
      <c r="W1481" s="631"/>
      <c r="X1481" s="494">
        <f t="shared" si="470"/>
        <v>0</v>
      </c>
      <c r="Y1481" s="506">
        <f t="shared" si="471"/>
        <v>0</v>
      </c>
      <c r="Z1481" s="498"/>
      <c r="AA1481" s="662"/>
      <c r="AB1481" s="662" t="str">
        <f t="shared" si="472"/>
        <v/>
      </c>
      <c r="AC1481" s="662" t="str">
        <f t="shared" si="473"/>
        <v/>
      </c>
    </row>
    <row r="1482" spans="2:29" ht="13.9" x14ac:dyDescent="0.35">
      <c r="B1482" s="563"/>
      <c r="C1482" s="522"/>
      <c r="D1482" s="521"/>
      <c r="E1482" s="498"/>
      <c r="F1482" s="498"/>
      <c r="G1482" s="498"/>
      <c r="H1482" s="498"/>
      <c r="I1482" s="494" t="str">
        <f t="shared" si="463"/>
        <v/>
      </c>
      <c r="J1482" s="500"/>
      <c r="K1482" s="509"/>
      <c r="L1482" s="494"/>
      <c r="M1482" s="496"/>
      <c r="N1482" s="496" t="str">
        <f t="shared" si="464"/>
        <v/>
      </c>
      <c r="O1482" s="496" t="str">
        <f t="shared" si="465"/>
        <v/>
      </c>
      <c r="P1482" s="496" t="str">
        <f t="shared" si="466"/>
        <v/>
      </c>
      <c r="Q1482" s="496" t="str">
        <f t="shared" si="467"/>
        <v/>
      </c>
      <c r="R1482" s="496" t="str">
        <f t="shared" si="468"/>
        <v/>
      </c>
      <c r="S1482" s="649" t="e">
        <f t="shared" si="474"/>
        <v>#VALUE!</v>
      </c>
      <c r="T1482" s="496" t="str">
        <f t="shared" si="469"/>
        <v/>
      </c>
      <c r="U1482" s="508"/>
      <c r="V1482" s="508"/>
      <c r="W1482" s="631"/>
      <c r="X1482" s="494">
        <f t="shared" si="470"/>
        <v>0</v>
      </c>
      <c r="Y1482" s="506">
        <f t="shared" si="471"/>
        <v>0</v>
      </c>
      <c r="Z1482" s="498"/>
      <c r="AA1482" s="662"/>
      <c r="AB1482" s="662" t="str">
        <f t="shared" si="472"/>
        <v/>
      </c>
      <c r="AC1482" s="662" t="str">
        <f t="shared" si="473"/>
        <v/>
      </c>
    </row>
    <row r="1483" spans="2:29" ht="13.9" x14ac:dyDescent="0.35">
      <c r="B1483" s="563"/>
      <c r="C1483" s="522"/>
      <c r="D1483" s="521"/>
      <c r="E1483" s="498"/>
      <c r="F1483" s="498"/>
      <c r="G1483" s="498"/>
      <c r="H1483" s="498"/>
      <c r="I1483" s="494" t="str">
        <f t="shared" si="463"/>
        <v/>
      </c>
      <c r="J1483" s="500"/>
      <c r="K1483" s="509"/>
      <c r="L1483" s="494"/>
      <c r="M1483" s="496"/>
      <c r="N1483" s="496" t="str">
        <f t="shared" si="464"/>
        <v/>
      </c>
      <c r="O1483" s="496" t="str">
        <f t="shared" si="465"/>
        <v/>
      </c>
      <c r="P1483" s="496" t="str">
        <f t="shared" si="466"/>
        <v/>
      </c>
      <c r="Q1483" s="496" t="str">
        <f t="shared" si="467"/>
        <v/>
      </c>
      <c r="R1483" s="496" t="str">
        <f t="shared" si="468"/>
        <v/>
      </c>
      <c r="S1483" s="649" t="e">
        <f t="shared" si="474"/>
        <v>#VALUE!</v>
      </c>
      <c r="T1483" s="496" t="str">
        <f t="shared" si="469"/>
        <v/>
      </c>
      <c r="U1483" s="508"/>
      <c r="V1483" s="508"/>
      <c r="W1483" s="631"/>
      <c r="X1483" s="494">
        <f t="shared" si="470"/>
        <v>0</v>
      </c>
      <c r="Y1483" s="506">
        <f t="shared" si="471"/>
        <v>0</v>
      </c>
      <c r="Z1483" s="498"/>
      <c r="AA1483" s="662"/>
      <c r="AB1483" s="662" t="str">
        <f t="shared" si="472"/>
        <v/>
      </c>
      <c r="AC1483" s="662" t="str">
        <f t="shared" si="473"/>
        <v/>
      </c>
    </row>
    <row r="1484" spans="2:29" ht="13.9" x14ac:dyDescent="0.35">
      <c r="B1484" s="563"/>
      <c r="C1484" s="522"/>
      <c r="D1484" s="521"/>
      <c r="E1484" s="498"/>
      <c r="F1484" s="498"/>
      <c r="G1484" s="498"/>
      <c r="H1484" s="498"/>
      <c r="I1484" s="494" t="str">
        <f t="shared" si="463"/>
        <v/>
      </c>
      <c r="J1484" s="500"/>
      <c r="K1484" s="509"/>
      <c r="L1484" s="494"/>
      <c r="M1484" s="496"/>
      <c r="N1484" s="496" t="str">
        <f t="shared" si="464"/>
        <v/>
      </c>
      <c r="O1484" s="496" t="str">
        <f t="shared" si="465"/>
        <v/>
      </c>
      <c r="P1484" s="496" t="str">
        <f t="shared" si="466"/>
        <v/>
      </c>
      <c r="Q1484" s="496" t="str">
        <f t="shared" si="467"/>
        <v/>
      </c>
      <c r="R1484" s="496" t="str">
        <f t="shared" si="468"/>
        <v/>
      </c>
      <c r="S1484" s="649" t="e">
        <f t="shared" si="474"/>
        <v>#VALUE!</v>
      </c>
      <c r="T1484" s="496" t="str">
        <f t="shared" si="469"/>
        <v/>
      </c>
      <c r="U1484" s="508"/>
      <c r="V1484" s="508"/>
      <c r="W1484" s="631"/>
      <c r="X1484" s="494">
        <f t="shared" si="470"/>
        <v>0</v>
      </c>
      <c r="Y1484" s="506">
        <f t="shared" si="471"/>
        <v>0</v>
      </c>
      <c r="Z1484" s="498"/>
      <c r="AA1484" s="662"/>
      <c r="AB1484" s="662" t="str">
        <f t="shared" si="472"/>
        <v/>
      </c>
      <c r="AC1484" s="662" t="str">
        <f t="shared" si="473"/>
        <v/>
      </c>
    </row>
    <row r="1485" spans="2:29" ht="13.9" x14ac:dyDescent="0.35">
      <c r="B1485" s="563"/>
      <c r="C1485" s="522"/>
      <c r="D1485" s="521"/>
      <c r="E1485" s="498"/>
      <c r="F1485" s="498"/>
      <c r="G1485" s="498"/>
      <c r="H1485" s="498"/>
      <c r="I1485" s="494" t="str">
        <f t="shared" si="463"/>
        <v/>
      </c>
      <c r="J1485" s="500"/>
      <c r="K1485" s="509"/>
      <c r="L1485" s="494"/>
      <c r="M1485" s="496"/>
      <c r="N1485" s="496" t="str">
        <f t="shared" si="464"/>
        <v/>
      </c>
      <c r="O1485" s="496" t="str">
        <f t="shared" si="465"/>
        <v/>
      </c>
      <c r="P1485" s="496" t="str">
        <f t="shared" si="466"/>
        <v/>
      </c>
      <c r="Q1485" s="496" t="str">
        <f t="shared" si="467"/>
        <v/>
      </c>
      <c r="R1485" s="496" t="str">
        <f t="shared" si="468"/>
        <v/>
      </c>
      <c r="S1485" s="649" t="e">
        <f t="shared" si="474"/>
        <v>#VALUE!</v>
      </c>
      <c r="T1485" s="496" t="str">
        <f t="shared" si="469"/>
        <v/>
      </c>
      <c r="U1485" s="508"/>
      <c r="V1485" s="508"/>
      <c r="W1485" s="631"/>
      <c r="X1485" s="494">
        <f t="shared" si="470"/>
        <v>0</v>
      </c>
      <c r="Y1485" s="506">
        <f t="shared" si="471"/>
        <v>0</v>
      </c>
      <c r="Z1485" s="498"/>
      <c r="AA1485" s="662"/>
      <c r="AB1485" s="662" t="str">
        <f t="shared" si="472"/>
        <v/>
      </c>
      <c r="AC1485" s="662" t="str">
        <f t="shared" si="473"/>
        <v/>
      </c>
    </row>
    <row r="1486" spans="2:29" ht="13.9" x14ac:dyDescent="0.35">
      <c r="B1486" s="563"/>
      <c r="C1486" s="522"/>
      <c r="D1486" s="521"/>
      <c r="E1486" s="498"/>
      <c r="F1486" s="498"/>
      <c r="G1486" s="498"/>
      <c r="H1486" s="498"/>
      <c r="I1486" s="494" t="str">
        <f t="shared" si="463"/>
        <v/>
      </c>
      <c r="J1486" s="500"/>
      <c r="K1486" s="509"/>
      <c r="L1486" s="494"/>
      <c r="M1486" s="496"/>
      <c r="N1486" s="496" t="str">
        <f t="shared" si="464"/>
        <v/>
      </c>
      <c r="O1486" s="496" t="str">
        <f t="shared" si="465"/>
        <v/>
      </c>
      <c r="P1486" s="496" t="str">
        <f t="shared" si="466"/>
        <v/>
      </c>
      <c r="Q1486" s="496" t="str">
        <f t="shared" si="467"/>
        <v/>
      </c>
      <c r="R1486" s="496" t="str">
        <f t="shared" si="468"/>
        <v/>
      </c>
      <c r="S1486" s="649" t="e">
        <f t="shared" si="474"/>
        <v>#VALUE!</v>
      </c>
      <c r="T1486" s="496" t="str">
        <f t="shared" si="469"/>
        <v/>
      </c>
      <c r="U1486" s="508"/>
      <c r="V1486" s="508"/>
      <c r="W1486" s="631"/>
      <c r="X1486" s="494">
        <f t="shared" si="470"/>
        <v>0</v>
      </c>
      <c r="Y1486" s="506">
        <f t="shared" si="471"/>
        <v>0</v>
      </c>
      <c r="Z1486" s="498"/>
      <c r="AA1486" s="662"/>
      <c r="AB1486" s="662" t="str">
        <f t="shared" si="472"/>
        <v/>
      </c>
      <c r="AC1486" s="662" t="str">
        <f t="shared" si="473"/>
        <v/>
      </c>
    </row>
    <row r="1487" spans="2:29" ht="13.9" x14ac:dyDescent="0.35">
      <c r="B1487" s="563"/>
      <c r="C1487" s="522"/>
      <c r="D1487" s="521"/>
      <c r="E1487" s="498"/>
      <c r="F1487" s="498"/>
      <c r="G1487" s="498"/>
      <c r="H1487" s="498"/>
      <c r="I1487" s="494" t="str">
        <f t="shared" si="463"/>
        <v/>
      </c>
      <c r="J1487" s="500"/>
      <c r="K1487" s="509"/>
      <c r="L1487" s="494"/>
      <c r="M1487" s="496"/>
      <c r="N1487" s="496" t="str">
        <f t="shared" si="464"/>
        <v/>
      </c>
      <c r="O1487" s="496" t="str">
        <f t="shared" si="465"/>
        <v/>
      </c>
      <c r="P1487" s="496" t="str">
        <f t="shared" si="466"/>
        <v/>
      </c>
      <c r="Q1487" s="496" t="str">
        <f t="shared" si="467"/>
        <v/>
      </c>
      <c r="R1487" s="496" t="str">
        <f t="shared" si="468"/>
        <v/>
      </c>
      <c r="S1487" s="649" t="e">
        <f t="shared" si="474"/>
        <v>#VALUE!</v>
      </c>
      <c r="T1487" s="496" t="str">
        <f t="shared" si="469"/>
        <v/>
      </c>
      <c r="U1487" s="508"/>
      <c r="V1487" s="508"/>
      <c r="W1487" s="631"/>
      <c r="X1487" s="494">
        <f t="shared" si="470"/>
        <v>0</v>
      </c>
      <c r="Y1487" s="506">
        <f t="shared" si="471"/>
        <v>0</v>
      </c>
      <c r="Z1487" s="498"/>
      <c r="AA1487" s="662"/>
      <c r="AB1487" s="662" t="str">
        <f t="shared" si="472"/>
        <v/>
      </c>
      <c r="AC1487" s="662" t="str">
        <f t="shared" si="473"/>
        <v/>
      </c>
    </row>
    <row r="1488" spans="2:29" ht="13.9" x14ac:dyDescent="0.35">
      <c r="B1488" s="563"/>
      <c r="C1488" s="522"/>
      <c r="D1488" s="521"/>
      <c r="E1488" s="498"/>
      <c r="F1488" s="498"/>
      <c r="G1488" s="498"/>
      <c r="H1488" s="498"/>
      <c r="I1488" s="494" t="str">
        <f t="shared" si="463"/>
        <v/>
      </c>
      <c r="J1488" s="500"/>
      <c r="K1488" s="509"/>
      <c r="L1488" s="494"/>
      <c r="M1488" s="496"/>
      <c r="N1488" s="496" t="str">
        <f t="shared" si="464"/>
        <v/>
      </c>
      <c r="O1488" s="496" t="str">
        <f t="shared" si="465"/>
        <v/>
      </c>
      <c r="P1488" s="496" t="str">
        <f t="shared" si="466"/>
        <v/>
      </c>
      <c r="Q1488" s="496" t="str">
        <f t="shared" si="467"/>
        <v/>
      </c>
      <c r="R1488" s="496" t="str">
        <f t="shared" si="468"/>
        <v/>
      </c>
      <c r="S1488" s="649" t="e">
        <f t="shared" si="474"/>
        <v>#VALUE!</v>
      </c>
      <c r="T1488" s="496" t="str">
        <f t="shared" si="469"/>
        <v/>
      </c>
      <c r="U1488" s="508"/>
      <c r="V1488" s="508"/>
      <c r="W1488" s="631"/>
      <c r="X1488" s="494">
        <f t="shared" si="470"/>
        <v>0</v>
      </c>
      <c r="Y1488" s="506">
        <f t="shared" si="471"/>
        <v>0</v>
      </c>
      <c r="Z1488" s="498"/>
      <c r="AA1488" s="662"/>
      <c r="AB1488" s="662" t="str">
        <f t="shared" si="472"/>
        <v/>
      </c>
      <c r="AC1488" s="662" t="str">
        <f t="shared" si="473"/>
        <v/>
      </c>
    </row>
    <row r="1489" spans="2:29" ht="13.9" x14ac:dyDescent="0.35">
      <c r="B1489" s="563"/>
      <c r="C1489" s="522"/>
      <c r="D1489" s="521"/>
      <c r="E1489" s="498"/>
      <c r="F1489" s="498"/>
      <c r="G1489" s="498"/>
      <c r="H1489" s="498"/>
      <c r="I1489" s="494" t="str">
        <f t="shared" si="463"/>
        <v/>
      </c>
      <c r="J1489" s="500"/>
      <c r="K1489" s="509"/>
      <c r="L1489" s="494"/>
      <c r="M1489" s="496"/>
      <c r="N1489" s="496" t="str">
        <f t="shared" si="464"/>
        <v/>
      </c>
      <c r="O1489" s="496" t="str">
        <f t="shared" si="465"/>
        <v/>
      </c>
      <c r="P1489" s="496" t="str">
        <f t="shared" si="466"/>
        <v/>
      </c>
      <c r="Q1489" s="496" t="str">
        <f t="shared" si="467"/>
        <v/>
      </c>
      <c r="R1489" s="496" t="str">
        <f t="shared" si="468"/>
        <v/>
      </c>
      <c r="S1489" s="649" t="e">
        <f t="shared" si="474"/>
        <v>#VALUE!</v>
      </c>
      <c r="T1489" s="496" t="str">
        <f t="shared" si="469"/>
        <v/>
      </c>
      <c r="U1489" s="508"/>
      <c r="V1489" s="508"/>
      <c r="W1489" s="631"/>
      <c r="X1489" s="494">
        <f t="shared" si="470"/>
        <v>0</v>
      </c>
      <c r="Y1489" s="506">
        <f t="shared" si="471"/>
        <v>0</v>
      </c>
      <c r="Z1489" s="498"/>
      <c r="AA1489" s="662"/>
      <c r="AB1489" s="662" t="str">
        <f t="shared" si="472"/>
        <v/>
      </c>
      <c r="AC1489" s="662" t="str">
        <f t="shared" si="473"/>
        <v/>
      </c>
    </row>
    <row r="1490" spans="2:29" ht="13.9" x14ac:dyDescent="0.35">
      <c r="B1490" s="563"/>
      <c r="C1490" s="522"/>
      <c r="D1490" s="521"/>
      <c r="E1490" s="498"/>
      <c r="F1490" s="498"/>
      <c r="G1490" s="498"/>
      <c r="H1490" s="498"/>
      <c r="I1490" s="494" t="str">
        <f t="shared" si="463"/>
        <v/>
      </c>
      <c r="J1490" s="500"/>
      <c r="K1490" s="509"/>
      <c r="L1490" s="494"/>
      <c r="M1490" s="496"/>
      <c r="N1490" s="496" t="str">
        <f t="shared" si="464"/>
        <v/>
      </c>
      <c r="O1490" s="496" t="str">
        <f t="shared" si="465"/>
        <v/>
      </c>
      <c r="P1490" s="496" t="str">
        <f t="shared" si="466"/>
        <v/>
      </c>
      <c r="Q1490" s="496" t="str">
        <f t="shared" si="467"/>
        <v/>
      </c>
      <c r="R1490" s="496" t="str">
        <f t="shared" si="468"/>
        <v/>
      </c>
      <c r="S1490" s="649" t="e">
        <f t="shared" si="474"/>
        <v>#VALUE!</v>
      </c>
      <c r="T1490" s="496" t="str">
        <f t="shared" si="469"/>
        <v/>
      </c>
      <c r="U1490" s="508"/>
      <c r="V1490" s="508"/>
      <c r="W1490" s="631"/>
      <c r="X1490" s="494">
        <f t="shared" si="470"/>
        <v>0</v>
      </c>
      <c r="Y1490" s="506">
        <f t="shared" si="471"/>
        <v>0</v>
      </c>
      <c r="Z1490" s="498"/>
      <c r="AA1490" s="662"/>
      <c r="AB1490" s="662" t="str">
        <f t="shared" si="472"/>
        <v/>
      </c>
      <c r="AC1490" s="662" t="str">
        <f t="shared" si="473"/>
        <v/>
      </c>
    </row>
    <row r="1491" spans="2:29" ht="13.9" x14ac:dyDescent="0.35">
      <c r="B1491" s="563"/>
      <c r="C1491" s="522"/>
      <c r="D1491" s="521"/>
      <c r="E1491" s="498"/>
      <c r="F1491" s="498"/>
      <c r="G1491" s="498"/>
      <c r="H1491" s="498"/>
      <c r="I1491" s="494" t="str">
        <f t="shared" si="463"/>
        <v/>
      </c>
      <c r="J1491" s="500"/>
      <c r="K1491" s="509"/>
      <c r="L1491" s="494"/>
      <c r="M1491" s="496"/>
      <c r="N1491" s="496" t="str">
        <f t="shared" si="464"/>
        <v/>
      </c>
      <c r="O1491" s="496" t="str">
        <f t="shared" si="465"/>
        <v/>
      </c>
      <c r="P1491" s="496" t="str">
        <f t="shared" si="466"/>
        <v/>
      </c>
      <c r="Q1491" s="496" t="str">
        <f t="shared" si="467"/>
        <v/>
      </c>
      <c r="R1491" s="496" t="str">
        <f t="shared" si="468"/>
        <v/>
      </c>
      <c r="S1491" s="649" t="e">
        <f t="shared" si="474"/>
        <v>#VALUE!</v>
      </c>
      <c r="T1491" s="496" t="str">
        <f t="shared" si="469"/>
        <v/>
      </c>
      <c r="U1491" s="508"/>
      <c r="V1491" s="508"/>
      <c r="W1491" s="631"/>
      <c r="X1491" s="494">
        <f t="shared" si="470"/>
        <v>0</v>
      </c>
      <c r="Y1491" s="506">
        <f t="shared" si="471"/>
        <v>0</v>
      </c>
      <c r="Z1491" s="498"/>
      <c r="AA1491" s="662"/>
      <c r="AB1491" s="662" t="str">
        <f t="shared" si="472"/>
        <v/>
      </c>
      <c r="AC1491" s="662" t="str">
        <f t="shared" si="473"/>
        <v/>
      </c>
    </row>
    <row r="1492" spans="2:29" ht="13.9" x14ac:dyDescent="0.35">
      <c r="B1492" s="563"/>
      <c r="C1492" s="522"/>
      <c r="D1492" s="521"/>
      <c r="E1492" s="498"/>
      <c r="F1492" s="498"/>
      <c r="G1492" s="498"/>
      <c r="H1492" s="498"/>
      <c r="I1492" s="494" t="str">
        <f t="shared" si="463"/>
        <v/>
      </c>
      <c r="J1492" s="500"/>
      <c r="K1492" s="509"/>
      <c r="L1492" s="494"/>
      <c r="M1492" s="496"/>
      <c r="N1492" s="496" t="str">
        <f t="shared" si="464"/>
        <v/>
      </c>
      <c r="O1492" s="496" t="str">
        <f t="shared" si="465"/>
        <v/>
      </c>
      <c r="P1492" s="496" t="str">
        <f t="shared" si="466"/>
        <v/>
      </c>
      <c r="Q1492" s="496" t="str">
        <f t="shared" si="467"/>
        <v/>
      </c>
      <c r="R1492" s="496" t="str">
        <f t="shared" si="468"/>
        <v/>
      </c>
      <c r="S1492" s="649" t="e">
        <f t="shared" si="474"/>
        <v>#VALUE!</v>
      </c>
      <c r="T1492" s="496" t="str">
        <f t="shared" si="469"/>
        <v/>
      </c>
      <c r="U1492" s="508"/>
      <c r="V1492" s="508"/>
      <c r="W1492" s="631"/>
      <c r="X1492" s="494">
        <f t="shared" si="470"/>
        <v>0</v>
      </c>
      <c r="Y1492" s="506">
        <f t="shared" si="471"/>
        <v>0</v>
      </c>
      <c r="Z1492" s="498"/>
      <c r="AA1492" s="662"/>
      <c r="AB1492" s="662" t="str">
        <f t="shared" si="472"/>
        <v/>
      </c>
      <c r="AC1492" s="662" t="str">
        <f t="shared" si="473"/>
        <v/>
      </c>
    </row>
    <row r="1493" spans="2:29" ht="13.9" x14ac:dyDescent="0.35">
      <c r="B1493" s="563"/>
      <c r="C1493" s="522"/>
      <c r="D1493" s="521"/>
      <c r="E1493" s="498"/>
      <c r="F1493" s="498"/>
      <c r="G1493" s="498"/>
      <c r="H1493" s="498"/>
      <c r="I1493" s="494" t="str">
        <f t="shared" si="463"/>
        <v/>
      </c>
      <c r="J1493" s="500"/>
      <c r="K1493" s="509"/>
      <c r="L1493" s="494"/>
      <c r="M1493" s="496"/>
      <c r="N1493" s="496" t="str">
        <f t="shared" si="464"/>
        <v/>
      </c>
      <c r="O1493" s="496" t="str">
        <f t="shared" si="465"/>
        <v/>
      </c>
      <c r="P1493" s="496" t="str">
        <f t="shared" si="466"/>
        <v/>
      </c>
      <c r="Q1493" s="496" t="str">
        <f t="shared" si="467"/>
        <v/>
      </c>
      <c r="R1493" s="496" t="str">
        <f t="shared" si="468"/>
        <v/>
      </c>
      <c r="S1493" s="649" t="e">
        <f t="shared" si="474"/>
        <v>#VALUE!</v>
      </c>
      <c r="T1493" s="496" t="str">
        <f t="shared" si="469"/>
        <v/>
      </c>
      <c r="U1493" s="508"/>
      <c r="V1493" s="508"/>
      <c r="W1493" s="631"/>
      <c r="X1493" s="494">
        <f t="shared" si="470"/>
        <v>0</v>
      </c>
      <c r="Y1493" s="506">
        <f t="shared" si="471"/>
        <v>0</v>
      </c>
      <c r="Z1493" s="498"/>
      <c r="AA1493" s="662"/>
      <c r="AB1493" s="662" t="str">
        <f t="shared" si="472"/>
        <v/>
      </c>
      <c r="AC1493" s="662" t="str">
        <f t="shared" si="473"/>
        <v/>
      </c>
    </row>
    <row r="1494" spans="2:29" ht="13.9" x14ac:dyDescent="0.35">
      <c r="B1494" s="563"/>
      <c r="C1494" s="522"/>
      <c r="D1494" s="521"/>
      <c r="E1494" s="498"/>
      <c r="F1494" s="498"/>
      <c r="G1494" s="498"/>
      <c r="H1494" s="498"/>
      <c r="I1494" s="494" t="str">
        <f t="shared" si="463"/>
        <v/>
      </c>
      <c r="J1494" s="500"/>
      <c r="K1494" s="509"/>
      <c r="L1494" s="494"/>
      <c r="M1494" s="496"/>
      <c r="N1494" s="496" t="str">
        <f t="shared" si="464"/>
        <v/>
      </c>
      <c r="O1494" s="496" t="str">
        <f t="shared" si="465"/>
        <v/>
      </c>
      <c r="P1494" s="496" t="str">
        <f t="shared" si="466"/>
        <v/>
      </c>
      <c r="Q1494" s="496" t="str">
        <f t="shared" si="467"/>
        <v/>
      </c>
      <c r="R1494" s="496" t="str">
        <f t="shared" si="468"/>
        <v/>
      </c>
      <c r="S1494" s="649" t="e">
        <f t="shared" si="474"/>
        <v>#VALUE!</v>
      </c>
      <c r="T1494" s="496" t="str">
        <f t="shared" si="469"/>
        <v/>
      </c>
      <c r="U1494" s="508"/>
      <c r="V1494" s="508"/>
      <c r="W1494" s="631"/>
      <c r="X1494" s="494">
        <f t="shared" si="470"/>
        <v>0</v>
      </c>
      <c r="Y1494" s="506">
        <f t="shared" si="471"/>
        <v>0</v>
      </c>
      <c r="Z1494" s="498"/>
      <c r="AA1494" s="662"/>
      <c r="AB1494" s="662" t="str">
        <f t="shared" si="472"/>
        <v/>
      </c>
      <c r="AC1494" s="662" t="str">
        <f t="shared" si="473"/>
        <v/>
      </c>
    </row>
    <row r="1495" spans="2:29" ht="13.9" x14ac:dyDescent="0.35">
      <c r="B1495" s="563"/>
      <c r="C1495" s="522"/>
      <c r="D1495" s="521"/>
      <c r="E1495" s="498"/>
      <c r="F1495" s="498"/>
      <c r="G1495" s="498"/>
      <c r="H1495" s="498"/>
      <c r="I1495" s="494" t="str">
        <f t="shared" si="463"/>
        <v/>
      </c>
      <c r="J1495" s="500"/>
      <c r="K1495" s="509"/>
      <c r="L1495" s="494"/>
      <c r="M1495" s="496"/>
      <c r="N1495" s="496" t="str">
        <f t="shared" si="464"/>
        <v/>
      </c>
      <c r="O1495" s="496" t="str">
        <f t="shared" si="465"/>
        <v/>
      </c>
      <c r="P1495" s="496" t="str">
        <f t="shared" si="466"/>
        <v/>
      </c>
      <c r="Q1495" s="496" t="str">
        <f t="shared" si="467"/>
        <v/>
      </c>
      <c r="R1495" s="496" t="str">
        <f t="shared" si="468"/>
        <v/>
      </c>
      <c r="S1495" s="649" t="e">
        <f t="shared" si="474"/>
        <v>#VALUE!</v>
      </c>
      <c r="T1495" s="496" t="str">
        <f t="shared" si="469"/>
        <v/>
      </c>
      <c r="U1495" s="508"/>
      <c r="V1495" s="508"/>
      <c r="W1495" s="631"/>
      <c r="X1495" s="494">
        <f t="shared" si="470"/>
        <v>0</v>
      </c>
      <c r="Y1495" s="506">
        <f t="shared" si="471"/>
        <v>0</v>
      </c>
      <c r="Z1495" s="498"/>
      <c r="AA1495" s="662"/>
      <c r="AB1495" s="662" t="str">
        <f t="shared" si="472"/>
        <v/>
      </c>
      <c r="AC1495" s="662" t="str">
        <f t="shared" si="473"/>
        <v/>
      </c>
    </row>
    <row r="1496" spans="2:29" ht="13.9" x14ac:dyDescent="0.35">
      <c r="B1496" s="563"/>
      <c r="C1496" s="522"/>
      <c r="D1496" s="521"/>
      <c r="E1496" s="498"/>
      <c r="F1496" s="498"/>
      <c r="G1496" s="498"/>
      <c r="H1496" s="498"/>
      <c r="I1496" s="494" t="str">
        <f t="shared" si="463"/>
        <v/>
      </c>
      <c r="J1496" s="500"/>
      <c r="K1496" s="509"/>
      <c r="L1496" s="494"/>
      <c r="M1496" s="496"/>
      <c r="N1496" s="496" t="str">
        <f t="shared" si="464"/>
        <v/>
      </c>
      <c r="O1496" s="496" t="str">
        <f t="shared" si="465"/>
        <v/>
      </c>
      <c r="P1496" s="496" t="str">
        <f t="shared" si="466"/>
        <v/>
      </c>
      <c r="Q1496" s="496" t="str">
        <f t="shared" si="467"/>
        <v/>
      </c>
      <c r="R1496" s="496" t="str">
        <f t="shared" si="468"/>
        <v/>
      </c>
      <c r="S1496" s="649" t="e">
        <f t="shared" si="474"/>
        <v>#VALUE!</v>
      </c>
      <c r="T1496" s="496" t="str">
        <f t="shared" si="469"/>
        <v/>
      </c>
      <c r="U1496" s="508"/>
      <c r="V1496" s="508"/>
      <c r="W1496" s="631"/>
      <c r="X1496" s="494">
        <f t="shared" si="470"/>
        <v>0</v>
      </c>
      <c r="Y1496" s="506">
        <f t="shared" si="471"/>
        <v>0</v>
      </c>
      <c r="Z1496" s="498"/>
      <c r="AA1496" s="662"/>
      <c r="AB1496" s="662" t="str">
        <f t="shared" si="472"/>
        <v/>
      </c>
      <c r="AC1496" s="662" t="str">
        <f t="shared" si="473"/>
        <v/>
      </c>
    </row>
    <row r="1497" spans="2:29" ht="13.9" x14ac:dyDescent="0.35">
      <c r="B1497" s="563"/>
      <c r="C1497" s="522"/>
      <c r="D1497" s="521"/>
      <c r="E1497" s="498"/>
      <c r="F1497" s="498"/>
      <c r="G1497" s="498"/>
      <c r="H1497" s="498"/>
      <c r="I1497" s="494" t="str">
        <f t="shared" si="463"/>
        <v/>
      </c>
      <c r="J1497" s="500"/>
      <c r="K1497" s="509"/>
      <c r="L1497" s="494"/>
      <c r="M1497" s="496"/>
      <c r="N1497" s="496" t="str">
        <f t="shared" si="464"/>
        <v/>
      </c>
      <c r="O1497" s="496" t="str">
        <f t="shared" si="465"/>
        <v/>
      </c>
      <c r="P1497" s="496" t="str">
        <f t="shared" si="466"/>
        <v/>
      </c>
      <c r="Q1497" s="496" t="str">
        <f t="shared" si="467"/>
        <v/>
      </c>
      <c r="R1497" s="496" t="str">
        <f t="shared" si="468"/>
        <v/>
      </c>
      <c r="S1497" s="649" t="e">
        <f t="shared" si="474"/>
        <v>#VALUE!</v>
      </c>
      <c r="T1497" s="496" t="str">
        <f t="shared" si="469"/>
        <v/>
      </c>
      <c r="U1497" s="508"/>
      <c r="V1497" s="508"/>
      <c r="W1497" s="631"/>
      <c r="X1497" s="494">
        <f t="shared" si="470"/>
        <v>0</v>
      </c>
      <c r="Y1497" s="506">
        <f t="shared" si="471"/>
        <v>0</v>
      </c>
      <c r="Z1497" s="498"/>
      <c r="AA1497" s="662"/>
      <c r="AB1497" s="662" t="str">
        <f t="shared" si="472"/>
        <v/>
      </c>
      <c r="AC1497" s="662" t="str">
        <f t="shared" si="473"/>
        <v/>
      </c>
    </row>
    <row r="1498" spans="2:29" ht="13.9" x14ac:dyDescent="0.35">
      <c r="B1498" s="563"/>
      <c r="C1498" s="522"/>
      <c r="D1498" s="521"/>
      <c r="E1498" s="498"/>
      <c r="F1498" s="498"/>
      <c r="G1498" s="498"/>
      <c r="H1498" s="498"/>
      <c r="I1498" s="494" t="str">
        <f t="shared" si="463"/>
        <v/>
      </c>
      <c r="J1498" s="500"/>
      <c r="K1498" s="509"/>
      <c r="L1498" s="494"/>
      <c r="M1498" s="496"/>
      <c r="N1498" s="496" t="str">
        <f t="shared" si="464"/>
        <v/>
      </c>
      <c r="O1498" s="496" t="str">
        <f t="shared" si="465"/>
        <v/>
      </c>
      <c r="P1498" s="496" t="str">
        <f t="shared" si="466"/>
        <v/>
      </c>
      <c r="Q1498" s="496" t="str">
        <f t="shared" si="467"/>
        <v/>
      </c>
      <c r="R1498" s="496" t="str">
        <f t="shared" si="468"/>
        <v/>
      </c>
      <c r="S1498" s="649" t="e">
        <f t="shared" si="474"/>
        <v>#VALUE!</v>
      </c>
      <c r="T1498" s="496" t="str">
        <f t="shared" si="469"/>
        <v/>
      </c>
      <c r="U1498" s="508"/>
      <c r="V1498" s="508"/>
      <c r="W1498" s="631"/>
      <c r="X1498" s="494">
        <f t="shared" si="470"/>
        <v>0</v>
      </c>
      <c r="Y1498" s="506">
        <f t="shared" si="471"/>
        <v>0</v>
      </c>
      <c r="Z1498" s="498"/>
      <c r="AA1498" s="662"/>
      <c r="AB1498" s="662" t="str">
        <f t="shared" si="472"/>
        <v/>
      </c>
      <c r="AC1498" s="662" t="str">
        <f t="shared" si="473"/>
        <v/>
      </c>
    </row>
    <row r="1499" spans="2:29" ht="13.9" x14ac:dyDescent="0.35">
      <c r="B1499" s="563"/>
      <c r="C1499" s="522"/>
      <c r="D1499" s="521"/>
      <c r="E1499" s="498"/>
      <c r="F1499" s="498"/>
      <c r="G1499" s="498"/>
      <c r="H1499" s="498"/>
      <c r="I1499" s="494" t="str">
        <f t="shared" si="463"/>
        <v/>
      </c>
      <c r="J1499" s="500"/>
      <c r="K1499" s="509"/>
      <c r="L1499" s="494"/>
      <c r="M1499" s="496"/>
      <c r="N1499" s="496" t="str">
        <f t="shared" si="464"/>
        <v/>
      </c>
      <c r="O1499" s="496" t="str">
        <f t="shared" si="465"/>
        <v/>
      </c>
      <c r="P1499" s="496" t="str">
        <f t="shared" si="466"/>
        <v/>
      </c>
      <c r="Q1499" s="496" t="str">
        <f t="shared" si="467"/>
        <v/>
      </c>
      <c r="R1499" s="496" t="str">
        <f t="shared" si="468"/>
        <v/>
      </c>
      <c r="S1499" s="649" t="e">
        <f t="shared" si="474"/>
        <v>#VALUE!</v>
      </c>
      <c r="T1499" s="496" t="str">
        <f t="shared" si="469"/>
        <v/>
      </c>
      <c r="U1499" s="508"/>
      <c r="V1499" s="508"/>
      <c r="W1499" s="631"/>
      <c r="X1499" s="494">
        <f t="shared" si="470"/>
        <v>0</v>
      </c>
      <c r="Y1499" s="506">
        <f t="shared" si="471"/>
        <v>0</v>
      </c>
      <c r="Z1499" s="498"/>
      <c r="AA1499" s="662"/>
      <c r="AB1499" s="662" t="str">
        <f t="shared" si="472"/>
        <v/>
      </c>
      <c r="AC1499" s="662" t="str">
        <f t="shared" si="473"/>
        <v/>
      </c>
    </row>
    <row r="1500" spans="2:29" ht="13.9" x14ac:dyDescent="0.35">
      <c r="B1500" s="563"/>
      <c r="C1500" s="522"/>
      <c r="D1500" s="521"/>
      <c r="E1500" s="498"/>
      <c r="F1500" s="498"/>
      <c r="G1500" s="498"/>
      <c r="H1500" s="498"/>
      <c r="I1500" s="494" t="str">
        <f t="shared" si="463"/>
        <v/>
      </c>
      <c r="J1500" s="500"/>
      <c r="K1500" s="509"/>
      <c r="L1500" s="494"/>
      <c r="M1500" s="496"/>
      <c r="N1500" s="496" t="str">
        <f t="shared" si="464"/>
        <v/>
      </c>
      <c r="O1500" s="496" t="str">
        <f t="shared" si="465"/>
        <v/>
      </c>
      <c r="P1500" s="496" t="str">
        <f t="shared" si="466"/>
        <v/>
      </c>
      <c r="Q1500" s="496" t="str">
        <f t="shared" si="467"/>
        <v/>
      </c>
      <c r="R1500" s="496" t="str">
        <f t="shared" si="468"/>
        <v/>
      </c>
      <c r="S1500" s="649" t="e">
        <f t="shared" si="474"/>
        <v>#VALUE!</v>
      </c>
      <c r="T1500" s="496" t="str">
        <f t="shared" si="469"/>
        <v/>
      </c>
      <c r="U1500" s="508"/>
      <c r="V1500" s="508"/>
      <c r="W1500" s="631"/>
      <c r="X1500" s="494">
        <f t="shared" si="470"/>
        <v>0</v>
      </c>
      <c r="Y1500" s="506">
        <f t="shared" si="471"/>
        <v>0</v>
      </c>
      <c r="Z1500" s="498"/>
      <c r="AA1500" s="662"/>
      <c r="AB1500" s="662" t="str">
        <f t="shared" si="472"/>
        <v/>
      </c>
      <c r="AC1500" s="662" t="str">
        <f t="shared" si="473"/>
        <v/>
      </c>
    </row>
    <row r="1501" spans="2:29" ht="13.9" x14ac:dyDescent="0.35">
      <c r="B1501" s="563"/>
      <c r="C1501" s="522"/>
      <c r="D1501" s="521"/>
      <c r="E1501" s="498"/>
      <c r="F1501" s="498"/>
      <c r="G1501" s="498"/>
      <c r="H1501" s="498"/>
      <c r="I1501" s="494" t="str">
        <f t="shared" si="463"/>
        <v/>
      </c>
      <c r="J1501" s="500"/>
      <c r="K1501" s="509"/>
      <c r="L1501" s="494"/>
      <c r="M1501" s="496"/>
      <c r="N1501" s="496" t="str">
        <f t="shared" si="464"/>
        <v/>
      </c>
      <c r="O1501" s="496" t="str">
        <f t="shared" si="465"/>
        <v/>
      </c>
      <c r="P1501" s="496" t="str">
        <f t="shared" si="466"/>
        <v/>
      </c>
      <c r="Q1501" s="496" t="str">
        <f t="shared" si="467"/>
        <v/>
      </c>
      <c r="R1501" s="496" t="str">
        <f t="shared" si="468"/>
        <v/>
      </c>
      <c r="S1501" s="649" t="e">
        <f t="shared" si="474"/>
        <v>#VALUE!</v>
      </c>
      <c r="T1501" s="496" t="str">
        <f t="shared" si="469"/>
        <v/>
      </c>
      <c r="U1501" s="508"/>
      <c r="V1501" s="508"/>
      <c r="W1501" s="631"/>
      <c r="X1501" s="494">
        <f t="shared" si="470"/>
        <v>0</v>
      </c>
      <c r="Y1501" s="506">
        <f t="shared" si="471"/>
        <v>0</v>
      </c>
      <c r="Z1501" s="498"/>
      <c r="AA1501" s="662"/>
      <c r="AB1501" s="662" t="str">
        <f t="shared" si="472"/>
        <v/>
      </c>
      <c r="AC1501" s="662" t="str">
        <f t="shared" si="473"/>
        <v/>
      </c>
    </row>
    <row r="1502" spans="2:29" ht="13.9" x14ac:dyDescent="0.35">
      <c r="B1502" s="563"/>
      <c r="C1502" s="522"/>
      <c r="D1502" s="521"/>
      <c r="E1502" s="498"/>
      <c r="F1502" s="498"/>
      <c r="G1502" s="498"/>
      <c r="H1502" s="498"/>
      <c r="I1502" s="494" t="str">
        <f t="shared" si="463"/>
        <v/>
      </c>
      <c r="J1502" s="500"/>
      <c r="K1502" s="509"/>
      <c r="L1502" s="494"/>
      <c r="M1502" s="496"/>
      <c r="N1502" s="496" t="str">
        <f t="shared" si="464"/>
        <v/>
      </c>
      <c r="O1502" s="496" t="str">
        <f t="shared" si="465"/>
        <v/>
      </c>
      <c r="P1502" s="496" t="str">
        <f t="shared" si="466"/>
        <v/>
      </c>
      <c r="Q1502" s="496" t="str">
        <f t="shared" si="467"/>
        <v/>
      </c>
      <c r="R1502" s="496" t="str">
        <f t="shared" si="468"/>
        <v/>
      </c>
      <c r="S1502" s="649" t="e">
        <f t="shared" si="474"/>
        <v>#VALUE!</v>
      </c>
      <c r="T1502" s="496" t="str">
        <f t="shared" si="469"/>
        <v/>
      </c>
      <c r="U1502" s="508"/>
      <c r="V1502" s="508"/>
      <c r="W1502" s="631"/>
      <c r="X1502" s="494">
        <f t="shared" si="470"/>
        <v>0</v>
      </c>
      <c r="Y1502" s="506">
        <f t="shared" si="471"/>
        <v>0</v>
      </c>
      <c r="Z1502" s="498"/>
      <c r="AA1502" s="662"/>
      <c r="AB1502" s="662" t="str">
        <f t="shared" si="472"/>
        <v/>
      </c>
      <c r="AC1502" s="662" t="str">
        <f t="shared" si="473"/>
        <v/>
      </c>
    </row>
    <row r="1503" spans="2:29" ht="13.9" x14ac:dyDescent="0.35">
      <c r="B1503" s="563"/>
      <c r="C1503" s="522"/>
      <c r="D1503" s="521"/>
      <c r="E1503" s="498"/>
      <c r="F1503" s="498"/>
      <c r="G1503" s="498"/>
      <c r="H1503" s="498"/>
      <c r="I1503" s="494" t="str">
        <f t="shared" si="463"/>
        <v/>
      </c>
      <c r="J1503" s="500"/>
      <c r="K1503" s="509"/>
      <c r="L1503" s="494"/>
      <c r="M1503" s="496"/>
      <c r="N1503" s="496" t="str">
        <f t="shared" si="464"/>
        <v/>
      </c>
      <c r="O1503" s="496" t="str">
        <f t="shared" si="465"/>
        <v/>
      </c>
      <c r="P1503" s="496" t="str">
        <f t="shared" si="466"/>
        <v/>
      </c>
      <c r="Q1503" s="496" t="str">
        <f t="shared" si="467"/>
        <v/>
      </c>
      <c r="R1503" s="496" t="str">
        <f t="shared" si="468"/>
        <v/>
      </c>
      <c r="S1503" s="649" t="e">
        <f t="shared" si="474"/>
        <v>#VALUE!</v>
      </c>
      <c r="T1503" s="496" t="str">
        <f t="shared" si="469"/>
        <v/>
      </c>
      <c r="U1503" s="508"/>
      <c r="V1503" s="508"/>
      <c r="W1503" s="631"/>
      <c r="X1503" s="494">
        <f t="shared" si="470"/>
        <v>0</v>
      </c>
      <c r="Y1503" s="506">
        <f t="shared" si="471"/>
        <v>0</v>
      </c>
      <c r="Z1503" s="498"/>
      <c r="AA1503" s="662"/>
      <c r="AB1503" s="662" t="str">
        <f t="shared" si="472"/>
        <v/>
      </c>
      <c r="AC1503" s="662" t="str">
        <f t="shared" si="473"/>
        <v/>
      </c>
    </row>
    <row r="1504" spans="2:29" ht="13.9" x14ac:dyDescent="0.35">
      <c r="B1504" s="563"/>
      <c r="C1504" s="522"/>
      <c r="D1504" s="521"/>
      <c r="E1504" s="498"/>
      <c r="F1504" s="498"/>
      <c r="G1504" s="498"/>
      <c r="H1504" s="498"/>
      <c r="I1504" s="494" t="str">
        <f t="shared" si="463"/>
        <v/>
      </c>
      <c r="J1504" s="500"/>
      <c r="K1504" s="509"/>
      <c r="L1504" s="494"/>
      <c r="M1504" s="496"/>
      <c r="N1504" s="496" t="str">
        <f t="shared" si="464"/>
        <v/>
      </c>
      <c r="O1504" s="496" t="str">
        <f t="shared" si="465"/>
        <v/>
      </c>
      <c r="P1504" s="496" t="str">
        <f t="shared" si="466"/>
        <v/>
      </c>
      <c r="Q1504" s="496" t="str">
        <f t="shared" si="467"/>
        <v/>
      </c>
      <c r="R1504" s="496" t="str">
        <f t="shared" si="468"/>
        <v/>
      </c>
      <c r="S1504" s="649" t="e">
        <f t="shared" si="474"/>
        <v>#VALUE!</v>
      </c>
      <c r="T1504" s="496" t="str">
        <f t="shared" si="469"/>
        <v/>
      </c>
      <c r="U1504" s="508"/>
      <c r="V1504" s="508"/>
      <c r="W1504" s="631"/>
      <c r="X1504" s="494">
        <f t="shared" si="470"/>
        <v>0</v>
      </c>
      <c r="Y1504" s="506">
        <f t="shared" si="471"/>
        <v>0</v>
      </c>
      <c r="Z1504" s="498"/>
      <c r="AA1504" s="662"/>
      <c r="AB1504" s="662" t="str">
        <f t="shared" si="472"/>
        <v/>
      </c>
      <c r="AC1504" s="662" t="str">
        <f t="shared" si="473"/>
        <v/>
      </c>
    </row>
    <row r="1505" spans="2:29" ht="13.9" x14ac:dyDescent="0.35">
      <c r="B1505" s="563"/>
      <c r="C1505" s="522"/>
      <c r="D1505" s="521"/>
      <c r="E1505" s="498"/>
      <c r="F1505" s="498"/>
      <c r="G1505" s="498"/>
      <c r="H1505" s="498"/>
      <c r="I1505" s="494" t="str">
        <f t="shared" si="463"/>
        <v/>
      </c>
      <c r="J1505" s="500"/>
      <c r="K1505" s="509"/>
      <c r="L1505" s="494"/>
      <c r="M1505" s="496"/>
      <c r="N1505" s="496" t="str">
        <f t="shared" si="464"/>
        <v/>
      </c>
      <c r="O1505" s="496" t="str">
        <f t="shared" si="465"/>
        <v/>
      </c>
      <c r="P1505" s="496" t="str">
        <f t="shared" si="466"/>
        <v/>
      </c>
      <c r="Q1505" s="496" t="str">
        <f t="shared" si="467"/>
        <v/>
      </c>
      <c r="R1505" s="496" t="str">
        <f t="shared" si="468"/>
        <v/>
      </c>
      <c r="S1505" s="649" t="e">
        <f t="shared" si="474"/>
        <v>#VALUE!</v>
      </c>
      <c r="T1505" s="496" t="str">
        <f t="shared" si="469"/>
        <v/>
      </c>
      <c r="U1505" s="508"/>
      <c r="V1505" s="508"/>
      <c r="W1505" s="631"/>
      <c r="X1505" s="494">
        <f t="shared" si="470"/>
        <v>0</v>
      </c>
      <c r="Y1505" s="506">
        <f t="shared" si="471"/>
        <v>0</v>
      </c>
      <c r="Z1505" s="498"/>
      <c r="AA1505" s="662"/>
      <c r="AB1505" s="662" t="str">
        <f t="shared" si="472"/>
        <v/>
      </c>
      <c r="AC1505" s="662" t="str">
        <f t="shared" si="473"/>
        <v/>
      </c>
    </row>
    <row r="1506" spans="2:29" ht="13.9" x14ac:dyDescent="0.35">
      <c r="B1506" s="563"/>
      <c r="C1506" s="522"/>
      <c r="D1506" s="521"/>
      <c r="E1506" s="498"/>
      <c r="F1506" s="498"/>
      <c r="G1506" s="498"/>
      <c r="H1506" s="498"/>
      <c r="I1506" s="494" t="str">
        <f t="shared" si="463"/>
        <v/>
      </c>
      <c r="J1506" s="500"/>
      <c r="K1506" s="509"/>
      <c r="L1506" s="494"/>
      <c r="M1506" s="496"/>
      <c r="N1506" s="496" t="str">
        <f t="shared" si="464"/>
        <v/>
      </c>
      <c r="O1506" s="496" t="str">
        <f t="shared" si="465"/>
        <v/>
      </c>
      <c r="P1506" s="496" t="str">
        <f t="shared" si="466"/>
        <v/>
      </c>
      <c r="Q1506" s="496" t="str">
        <f t="shared" si="467"/>
        <v/>
      </c>
      <c r="R1506" s="496" t="str">
        <f t="shared" si="468"/>
        <v/>
      </c>
      <c r="S1506" s="649" t="e">
        <f t="shared" si="474"/>
        <v>#VALUE!</v>
      </c>
      <c r="T1506" s="496" t="str">
        <f t="shared" si="469"/>
        <v/>
      </c>
      <c r="U1506" s="508"/>
      <c r="V1506" s="508"/>
      <c r="W1506" s="631"/>
      <c r="X1506" s="494">
        <f t="shared" si="470"/>
        <v>0</v>
      </c>
      <c r="Y1506" s="506">
        <f t="shared" si="471"/>
        <v>0</v>
      </c>
      <c r="Z1506" s="498"/>
      <c r="AA1506" s="662"/>
      <c r="AB1506" s="662" t="str">
        <f t="shared" si="472"/>
        <v/>
      </c>
      <c r="AC1506" s="662" t="str">
        <f t="shared" si="473"/>
        <v/>
      </c>
    </row>
    <row r="1507" spans="2:29" ht="13.9" x14ac:dyDescent="0.35">
      <c r="B1507" s="563"/>
      <c r="C1507" s="522"/>
      <c r="D1507" s="521"/>
      <c r="E1507" s="498"/>
      <c r="F1507" s="498"/>
      <c r="G1507" s="498"/>
      <c r="H1507" s="498"/>
      <c r="I1507" s="494" t="str">
        <f t="shared" si="463"/>
        <v/>
      </c>
      <c r="J1507" s="500"/>
      <c r="K1507" s="509"/>
      <c r="L1507" s="494"/>
      <c r="M1507" s="496"/>
      <c r="N1507" s="496" t="str">
        <f t="shared" si="464"/>
        <v/>
      </c>
      <c r="O1507" s="496" t="str">
        <f t="shared" si="465"/>
        <v/>
      </c>
      <c r="P1507" s="496" t="str">
        <f t="shared" si="466"/>
        <v/>
      </c>
      <c r="Q1507" s="496" t="str">
        <f t="shared" si="467"/>
        <v/>
      </c>
      <c r="R1507" s="496" t="str">
        <f t="shared" si="468"/>
        <v/>
      </c>
      <c r="S1507" s="649" t="e">
        <f t="shared" si="474"/>
        <v>#VALUE!</v>
      </c>
      <c r="T1507" s="496" t="str">
        <f t="shared" si="469"/>
        <v/>
      </c>
      <c r="U1507" s="508"/>
      <c r="V1507" s="508"/>
      <c r="W1507" s="631"/>
      <c r="X1507" s="494">
        <f t="shared" si="470"/>
        <v>0</v>
      </c>
      <c r="Y1507" s="506">
        <f t="shared" si="471"/>
        <v>0</v>
      </c>
      <c r="Z1507" s="498"/>
      <c r="AA1507" s="662"/>
      <c r="AB1507" s="662" t="str">
        <f t="shared" si="472"/>
        <v/>
      </c>
      <c r="AC1507" s="662" t="str">
        <f t="shared" si="473"/>
        <v/>
      </c>
    </row>
    <row r="1508" spans="2:29" ht="13.9" x14ac:dyDescent="0.35">
      <c r="B1508" s="563"/>
      <c r="C1508" s="522"/>
      <c r="D1508" s="521"/>
      <c r="E1508" s="498"/>
      <c r="F1508" s="498"/>
      <c r="G1508" s="498"/>
      <c r="H1508" s="498"/>
      <c r="I1508" s="494" t="str">
        <f t="shared" si="463"/>
        <v/>
      </c>
      <c r="J1508" s="500"/>
      <c r="K1508" s="509"/>
      <c r="L1508" s="494"/>
      <c r="M1508" s="496"/>
      <c r="N1508" s="496" t="str">
        <f t="shared" si="464"/>
        <v/>
      </c>
      <c r="O1508" s="496" t="str">
        <f t="shared" si="465"/>
        <v/>
      </c>
      <c r="P1508" s="496" t="str">
        <f t="shared" si="466"/>
        <v/>
      </c>
      <c r="Q1508" s="496" t="str">
        <f t="shared" si="467"/>
        <v/>
      </c>
      <c r="R1508" s="496" t="str">
        <f t="shared" si="468"/>
        <v/>
      </c>
      <c r="S1508" s="649" t="e">
        <f t="shared" si="474"/>
        <v>#VALUE!</v>
      </c>
      <c r="T1508" s="496" t="str">
        <f t="shared" si="469"/>
        <v/>
      </c>
      <c r="U1508" s="508"/>
      <c r="V1508" s="508"/>
      <c r="W1508" s="631"/>
      <c r="X1508" s="494">
        <f t="shared" si="470"/>
        <v>0</v>
      </c>
      <c r="Y1508" s="506">
        <f t="shared" si="471"/>
        <v>0</v>
      </c>
      <c r="Z1508" s="498"/>
      <c r="AA1508" s="662"/>
      <c r="AB1508" s="662" t="str">
        <f t="shared" si="472"/>
        <v/>
      </c>
      <c r="AC1508" s="662" t="str">
        <f t="shared" si="473"/>
        <v/>
      </c>
    </row>
    <row r="1509" spans="2:29" ht="13.9" x14ac:dyDescent="0.35">
      <c r="B1509" s="563"/>
      <c r="C1509" s="522"/>
      <c r="D1509" s="521"/>
      <c r="E1509" s="498"/>
      <c r="F1509" s="498"/>
      <c r="G1509" s="498"/>
      <c r="H1509" s="498"/>
      <c r="I1509" s="494" t="str">
        <f t="shared" si="463"/>
        <v/>
      </c>
      <c r="J1509" s="500"/>
      <c r="K1509" s="509"/>
      <c r="L1509" s="494"/>
      <c r="M1509" s="496"/>
      <c r="N1509" s="496" t="str">
        <f t="shared" si="464"/>
        <v/>
      </c>
      <c r="O1509" s="496" t="str">
        <f t="shared" si="465"/>
        <v/>
      </c>
      <c r="P1509" s="496" t="str">
        <f t="shared" si="466"/>
        <v/>
      </c>
      <c r="Q1509" s="496" t="str">
        <f t="shared" si="467"/>
        <v/>
      </c>
      <c r="R1509" s="496" t="str">
        <f t="shared" si="468"/>
        <v/>
      </c>
      <c r="S1509" s="649" t="e">
        <f t="shared" si="474"/>
        <v>#VALUE!</v>
      </c>
      <c r="T1509" s="496" t="str">
        <f t="shared" si="469"/>
        <v/>
      </c>
      <c r="U1509" s="508"/>
      <c r="V1509" s="508"/>
      <c r="W1509" s="631"/>
      <c r="X1509" s="494">
        <f t="shared" si="470"/>
        <v>0</v>
      </c>
      <c r="Y1509" s="506">
        <f t="shared" si="471"/>
        <v>0</v>
      </c>
      <c r="Z1509" s="498"/>
      <c r="AA1509" s="662"/>
      <c r="AB1509" s="662" t="str">
        <f t="shared" si="472"/>
        <v/>
      </c>
      <c r="AC1509" s="662" t="str">
        <f t="shared" si="473"/>
        <v/>
      </c>
    </row>
    <row r="1510" spans="2:29" ht="13.9" x14ac:dyDescent="0.35">
      <c r="B1510" s="563"/>
      <c r="C1510" s="522"/>
      <c r="D1510" s="521"/>
      <c r="E1510" s="498"/>
      <c r="F1510" s="498"/>
      <c r="G1510" s="498"/>
      <c r="H1510" s="498"/>
      <c r="I1510" s="494" t="str">
        <f t="shared" si="463"/>
        <v/>
      </c>
      <c r="J1510" s="500"/>
      <c r="K1510" s="509"/>
      <c r="L1510" s="494"/>
      <c r="M1510" s="496"/>
      <c r="N1510" s="496" t="str">
        <f t="shared" si="464"/>
        <v/>
      </c>
      <c r="O1510" s="496" t="str">
        <f t="shared" si="465"/>
        <v/>
      </c>
      <c r="P1510" s="496" t="str">
        <f t="shared" si="466"/>
        <v/>
      </c>
      <c r="Q1510" s="496" t="str">
        <f t="shared" si="467"/>
        <v/>
      </c>
      <c r="R1510" s="496" t="str">
        <f t="shared" si="468"/>
        <v/>
      </c>
      <c r="S1510" s="649" t="e">
        <f t="shared" si="474"/>
        <v>#VALUE!</v>
      </c>
      <c r="T1510" s="496" t="str">
        <f t="shared" si="469"/>
        <v/>
      </c>
      <c r="U1510" s="508"/>
      <c r="V1510" s="508"/>
      <c r="W1510" s="631"/>
      <c r="X1510" s="494">
        <f t="shared" si="470"/>
        <v>0</v>
      </c>
      <c r="Y1510" s="506">
        <f t="shared" si="471"/>
        <v>0</v>
      </c>
      <c r="Z1510" s="498"/>
      <c r="AA1510" s="662"/>
      <c r="AB1510" s="662" t="str">
        <f t="shared" si="472"/>
        <v/>
      </c>
      <c r="AC1510" s="662" t="str">
        <f t="shared" si="473"/>
        <v/>
      </c>
    </row>
    <row r="1511" spans="2:29" ht="13.9" x14ac:dyDescent="0.35">
      <c r="B1511" s="563"/>
      <c r="C1511" s="522"/>
      <c r="D1511" s="521"/>
      <c r="E1511" s="498"/>
      <c r="F1511" s="498"/>
      <c r="G1511" s="498"/>
      <c r="H1511" s="498"/>
      <c r="I1511" s="494" t="str">
        <f t="shared" si="463"/>
        <v/>
      </c>
      <c r="J1511" s="500"/>
      <c r="K1511" s="509"/>
      <c r="L1511" s="494"/>
      <c r="M1511" s="496"/>
      <c r="N1511" s="496" t="str">
        <f t="shared" si="464"/>
        <v/>
      </c>
      <c r="O1511" s="496" t="str">
        <f t="shared" si="465"/>
        <v/>
      </c>
      <c r="P1511" s="496" t="str">
        <f t="shared" si="466"/>
        <v/>
      </c>
      <c r="Q1511" s="496" t="str">
        <f t="shared" si="467"/>
        <v/>
      </c>
      <c r="R1511" s="496" t="str">
        <f t="shared" si="468"/>
        <v/>
      </c>
      <c r="S1511" s="649" t="e">
        <f t="shared" si="474"/>
        <v>#VALUE!</v>
      </c>
      <c r="T1511" s="496" t="str">
        <f t="shared" si="469"/>
        <v/>
      </c>
      <c r="U1511" s="508"/>
      <c r="V1511" s="508"/>
      <c r="W1511" s="631"/>
      <c r="X1511" s="494">
        <f t="shared" si="470"/>
        <v>0</v>
      </c>
      <c r="Y1511" s="506">
        <f t="shared" si="471"/>
        <v>0</v>
      </c>
      <c r="Z1511" s="498"/>
      <c r="AA1511" s="662"/>
      <c r="AB1511" s="662" t="str">
        <f t="shared" si="472"/>
        <v/>
      </c>
      <c r="AC1511" s="662" t="str">
        <f t="shared" si="473"/>
        <v/>
      </c>
    </row>
    <row r="1512" spans="2:29" ht="13.9" x14ac:dyDescent="0.35">
      <c r="B1512" s="563"/>
      <c r="C1512" s="522"/>
      <c r="D1512" s="521"/>
      <c r="E1512" s="498"/>
      <c r="F1512" s="498"/>
      <c r="G1512" s="498"/>
      <c r="H1512" s="498"/>
      <c r="I1512" s="494" t="str">
        <f t="shared" si="463"/>
        <v/>
      </c>
      <c r="J1512" s="500"/>
      <c r="K1512" s="509"/>
      <c r="L1512" s="494"/>
      <c r="M1512" s="496"/>
      <c r="N1512" s="496" t="str">
        <f t="shared" si="464"/>
        <v/>
      </c>
      <c r="O1512" s="496" t="str">
        <f t="shared" si="465"/>
        <v/>
      </c>
      <c r="P1512" s="496" t="str">
        <f t="shared" si="466"/>
        <v/>
      </c>
      <c r="Q1512" s="496" t="str">
        <f t="shared" si="467"/>
        <v/>
      </c>
      <c r="R1512" s="496" t="str">
        <f t="shared" si="468"/>
        <v/>
      </c>
      <c r="S1512" s="649" t="e">
        <f t="shared" si="474"/>
        <v>#VALUE!</v>
      </c>
      <c r="T1512" s="496" t="str">
        <f t="shared" si="469"/>
        <v/>
      </c>
      <c r="U1512" s="508"/>
      <c r="V1512" s="508"/>
      <c r="W1512" s="631"/>
      <c r="X1512" s="494">
        <f t="shared" si="470"/>
        <v>0</v>
      </c>
      <c r="Y1512" s="506">
        <f t="shared" si="471"/>
        <v>0</v>
      </c>
      <c r="Z1512" s="498"/>
      <c r="AA1512" s="662"/>
      <c r="AB1512" s="662" t="str">
        <f t="shared" si="472"/>
        <v/>
      </c>
      <c r="AC1512" s="662" t="str">
        <f t="shared" si="473"/>
        <v/>
      </c>
    </row>
    <row r="1513" spans="2:29" ht="13.9" x14ac:dyDescent="0.35">
      <c r="B1513" s="563"/>
      <c r="C1513" s="522"/>
      <c r="D1513" s="521"/>
      <c r="E1513" s="498"/>
      <c r="F1513" s="498"/>
      <c r="G1513" s="498"/>
      <c r="H1513" s="498"/>
      <c r="I1513" s="494" t="str">
        <f t="shared" si="463"/>
        <v/>
      </c>
      <c r="J1513" s="500"/>
      <c r="K1513" s="509"/>
      <c r="L1513" s="494"/>
      <c r="M1513" s="496"/>
      <c r="N1513" s="496" t="str">
        <f t="shared" si="464"/>
        <v/>
      </c>
      <c r="O1513" s="496" t="str">
        <f t="shared" si="465"/>
        <v/>
      </c>
      <c r="P1513" s="496" t="str">
        <f t="shared" si="466"/>
        <v/>
      </c>
      <c r="Q1513" s="496" t="str">
        <f t="shared" si="467"/>
        <v/>
      </c>
      <c r="R1513" s="496" t="str">
        <f t="shared" si="468"/>
        <v/>
      </c>
      <c r="S1513" s="649" t="e">
        <f t="shared" si="474"/>
        <v>#VALUE!</v>
      </c>
      <c r="T1513" s="496" t="str">
        <f t="shared" si="469"/>
        <v/>
      </c>
      <c r="U1513" s="508"/>
      <c r="V1513" s="508"/>
      <c r="W1513" s="631"/>
      <c r="X1513" s="494">
        <f t="shared" si="470"/>
        <v>0</v>
      </c>
      <c r="Y1513" s="506">
        <f t="shared" si="471"/>
        <v>0</v>
      </c>
      <c r="Z1513" s="498"/>
      <c r="AA1513" s="662"/>
      <c r="AB1513" s="662" t="str">
        <f t="shared" si="472"/>
        <v/>
      </c>
      <c r="AC1513" s="662" t="str">
        <f t="shared" si="473"/>
        <v/>
      </c>
    </row>
    <row r="1514" spans="2:29" ht="13.9" x14ac:dyDescent="0.35">
      <c r="B1514" s="563"/>
      <c r="C1514" s="522"/>
      <c r="D1514" s="521"/>
      <c r="E1514" s="498"/>
      <c r="F1514" s="498"/>
      <c r="G1514" s="498"/>
      <c r="H1514" s="498"/>
      <c r="I1514" s="494" t="str">
        <f t="shared" si="463"/>
        <v/>
      </c>
      <c r="J1514" s="500"/>
      <c r="K1514" s="509"/>
      <c r="L1514" s="494"/>
      <c r="M1514" s="496"/>
      <c r="N1514" s="496" t="str">
        <f t="shared" si="464"/>
        <v/>
      </c>
      <c r="O1514" s="496" t="str">
        <f t="shared" si="465"/>
        <v/>
      </c>
      <c r="P1514" s="496" t="str">
        <f t="shared" si="466"/>
        <v/>
      </c>
      <c r="Q1514" s="496" t="str">
        <f t="shared" si="467"/>
        <v/>
      </c>
      <c r="R1514" s="496" t="str">
        <f t="shared" si="468"/>
        <v/>
      </c>
      <c r="S1514" s="649" t="e">
        <f t="shared" si="474"/>
        <v>#VALUE!</v>
      </c>
      <c r="T1514" s="496" t="str">
        <f t="shared" si="469"/>
        <v/>
      </c>
      <c r="U1514" s="508"/>
      <c r="V1514" s="508"/>
      <c r="W1514" s="631"/>
      <c r="X1514" s="494">
        <f t="shared" si="470"/>
        <v>0</v>
      </c>
      <c r="Y1514" s="506">
        <f t="shared" si="471"/>
        <v>0</v>
      </c>
      <c r="Z1514" s="498"/>
      <c r="AA1514" s="662"/>
      <c r="AB1514" s="662" t="str">
        <f t="shared" si="472"/>
        <v/>
      </c>
      <c r="AC1514" s="662" t="str">
        <f t="shared" si="473"/>
        <v/>
      </c>
    </row>
    <row r="1515" spans="2:29" ht="13.9" x14ac:dyDescent="0.35">
      <c r="B1515" s="563"/>
      <c r="C1515" s="522"/>
      <c r="D1515" s="521"/>
      <c r="E1515" s="498"/>
      <c r="F1515" s="498"/>
      <c r="G1515" s="498"/>
      <c r="H1515" s="498"/>
      <c r="I1515" s="494" t="str">
        <f t="shared" si="463"/>
        <v/>
      </c>
      <c r="J1515" s="500"/>
      <c r="K1515" s="509"/>
      <c r="L1515" s="494"/>
      <c r="M1515" s="496"/>
      <c r="N1515" s="496" t="str">
        <f t="shared" si="464"/>
        <v/>
      </c>
      <c r="O1515" s="496" t="str">
        <f t="shared" si="465"/>
        <v/>
      </c>
      <c r="P1515" s="496" t="str">
        <f t="shared" si="466"/>
        <v/>
      </c>
      <c r="Q1515" s="496" t="str">
        <f t="shared" si="467"/>
        <v/>
      </c>
      <c r="R1515" s="496" t="str">
        <f t="shared" si="468"/>
        <v/>
      </c>
      <c r="S1515" s="649" t="e">
        <f t="shared" si="474"/>
        <v>#VALUE!</v>
      </c>
      <c r="T1515" s="496" t="str">
        <f t="shared" si="469"/>
        <v/>
      </c>
      <c r="U1515" s="508"/>
      <c r="V1515" s="508"/>
      <c r="W1515" s="631"/>
      <c r="X1515" s="494">
        <f t="shared" si="470"/>
        <v>0</v>
      </c>
      <c r="Y1515" s="506">
        <f t="shared" si="471"/>
        <v>0</v>
      </c>
      <c r="Z1515" s="498"/>
      <c r="AA1515" s="662"/>
      <c r="AB1515" s="662" t="str">
        <f t="shared" si="472"/>
        <v/>
      </c>
      <c r="AC1515" s="662" t="str">
        <f t="shared" si="473"/>
        <v/>
      </c>
    </row>
    <row r="1516" spans="2:29" ht="13.9" x14ac:dyDescent="0.35">
      <c r="B1516" s="563"/>
      <c r="C1516" s="522"/>
      <c r="D1516" s="521"/>
      <c r="E1516" s="498"/>
      <c r="F1516" s="498"/>
      <c r="G1516" s="498"/>
      <c r="H1516" s="498"/>
      <c r="I1516" s="494" t="str">
        <f t="shared" si="463"/>
        <v/>
      </c>
      <c r="J1516" s="500"/>
      <c r="K1516" s="509"/>
      <c r="L1516" s="494"/>
      <c r="M1516" s="496"/>
      <c r="N1516" s="496" t="str">
        <f t="shared" si="464"/>
        <v/>
      </c>
      <c r="O1516" s="496" t="str">
        <f t="shared" si="465"/>
        <v/>
      </c>
      <c r="P1516" s="496" t="str">
        <f t="shared" si="466"/>
        <v/>
      </c>
      <c r="Q1516" s="496" t="str">
        <f t="shared" si="467"/>
        <v/>
      </c>
      <c r="R1516" s="496" t="str">
        <f t="shared" si="468"/>
        <v/>
      </c>
      <c r="S1516" s="649" t="e">
        <f t="shared" si="474"/>
        <v>#VALUE!</v>
      </c>
      <c r="T1516" s="496" t="str">
        <f t="shared" si="469"/>
        <v/>
      </c>
      <c r="U1516" s="508"/>
      <c r="V1516" s="508"/>
      <c r="W1516" s="631"/>
      <c r="X1516" s="494">
        <f t="shared" si="470"/>
        <v>0</v>
      </c>
      <c r="Y1516" s="506">
        <f t="shared" si="471"/>
        <v>0</v>
      </c>
      <c r="Z1516" s="498"/>
      <c r="AA1516" s="662"/>
      <c r="AB1516" s="662" t="str">
        <f t="shared" si="472"/>
        <v/>
      </c>
      <c r="AC1516" s="662" t="str">
        <f t="shared" si="473"/>
        <v/>
      </c>
    </row>
    <row r="1517" spans="2:29" ht="13.9" x14ac:dyDescent="0.35">
      <c r="B1517" s="563"/>
      <c r="C1517" s="522"/>
      <c r="D1517" s="521"/>
      <c r="E1517" s="498"/>
      <c r="F1517" s="498"/>
      <c r="G1517" s="498"/>
      <c r="H1517" s="498"/>
      <c r="I1517" s="494" t="str">
        <f t="shared" si="463"/>
        <v/>
      </c>
      <c r="J1517" s="500"/>
      <c r="K1517" s="509"/>
      <c r="L1517" s="494"/>
      <c r="M1517" s="496"/>
      <c r="N1517" s="496" t="str">
        <f t="shared" si="464"/>
        <v/>
      </c>
      <c r="O1517" s="496" t="str">
        <f t="shared" si="465"/>
        <v/>
      </c>
      <c r="P1517" s="496" t="str">
        <f t="shared" si="466"/>
        <v/>
      </c>
      <c r="Q1517" s="496" t="str">
        <f t="shared" si="467"/>
        <v/>
      </c>
      <c r="R1517" s="496" t="str">
        <f t="shared" si="468"/>
        <v/>
      </c>
      <c r="S1517" s="649" t="e">
        <f t="shared" si="474"/>
        <v>#VALUE!</v>
      </c>
      <c r="T1517" s="496" t="str">
        <f t="shared" si="469"/>
        <v/>
      </c>
      <c r="U1517" s="508"/>
      <c r="V1517" s="508"/>
      <c r="W1517" s="631"/>
      <c r="X1517" s="494">
        <f t="shared" si="470"/>
        <v>0</v>
      </c>
      <c r="Y1517" s="506">
        <f t="shared" si="471"/>
        <v>0</v>
      </c>
      <c r="Z1517" s="498"/>
      <c r="AA1517" s="662"/>
      <c r="AB1517" s="662" t="str">
        <f t="shared" si="472"/>
        <v/>
      </c>
      <c r="AC1517" s="662" t="str">
        <f t="shared" si="473"/>
        <v/>
      </c>
    </row>
    <row r="1518" spans="2:29" ht="13.9" x14ac:dyDescent="0.35">
      <c r="B1518" s="563"/>
      <c r="C1518" s="522"/>
      <c r="D1518" s="521"/>
      <c r="E1518" s="498"/>
      <c r="F1518" s="498"/>
      <c r="G1518" s="498"/>
      <c r="H1518" s="498"/>
      <c r="I1518" s="494" t="str">
        <f t="shared" si="463"/>
        <v/>
      </c>
      <c r="J1518" s="500"/>
      <c r="K1518" s="509"/>
      <c r="L1518" s="494"/>
      <c r="M1518" s="496"/>
      <c r="N1518" s="496" t="str">
        <f t="shared" si="464"/>
        <v/>
      </c>
      <c r="O1518" s="496" t="str">
        <f t="shared" si="465"/>
        <v/>
      </c>
      <c r="P1518" s="496" t="str">
        <f t="shared" si="466"/>
        <v/>
      </c>
      <c r="Q1518" s="496" t="str">
        <f t="shared" si="467"/>
        <v/>
      </c>
      <c r="R1518" s="496" t="str">
        <f t="shared" si="468"/>
        <v/>
      </c>
      <c r="S1518" s="649" t="e">
        <f t="shared" si="474"/>
        <v>#VALUE!</v>
      </c>
      <c r="T1518" s="496" t="str">
        <f t="shared" si="469"/>
        <v/>
      </c>
      <c r="U1518" s="508"/>
      <c r="V1518" s="508"/>
      <c r="W1518" s="631"/>
      <c r="X1518" s="494">
        <f t="shared" si="470"/>
        <v>0</v>
      </c>
      <c r="Y1518" s="506">
        <f t="shared" si="471"/>
        <v>0</v>
      </c>
      <c r="Z1518" s="498"/>
      <c r="AA1518" s="662"/>
      <c r="AB1518" s="662" t="str">
        <f t="shared" si="472"/>
        <v/>
      </c>
      <c r="AC1518" s="662" t="str">
        <f t="shared" si="473"/>
        <v/>
      </c>
    </row>
    <row r="1519" spans="2:29" ht="13.9" x14ac:dyDescent="0.35">
      <c r="B1519" s="563"/>
      <c r="C1519" s="522"/>
      <c r="D1519" s="521"/>
      <c r="E1519" s="498"/>
      <c r="F1519" s="498"/>
      <c r="G1519" s="498"/>
      <c r="H1519" s="498"/>
      <c r="I1519" s="494" t="str">
        <f t="shared" si="463"/>
        <v/>
      </c>
      <c r="J1519" s="500"/>
      <c r="K1519" s="509"/>
      <c r="L1519" s="494"/>
      <c r="M1519" s="496"/>
      <c r="N1519" s="496" t="str">
        <f t="shared" si="464"/>
        <v/>
      </c>
      <c r="O1519" s="496" t="str">
        <f t="shared" si="465"/>
        <v/>
      </c>
      <c r="P1519" s="496" t="str">
        <f t="shared" si="466"/>
        <v/>
      </c>
      <c r="Q1519" s="496" t="str">
        <f t="shared" si="467"/>
        <v/>
      </c>
      <c r="R1519" s="496" t="str">
        <f t="shared" si="468"/>
        <v/>
      </c>
      <c r="S1519" s="649" t="e">
        <f t="shared" si="474"/>
        <v>#VALUE!</v>
      </c>
      <c r="T1519" s="496" t="str">
        <f t="shared" si="469"/>
        <v/>
      </c>
      <c r="U1519" s="508"/>
      <c r="V1519" s="508"/>
      <c r="W1519" s="631"/>
      <c r="X1519" s="494">
        <f t="shared" si="470"/>
        <v>0</v>
      </c>
      <c r="Y1519" s="506">
        <f t="shared" si="471"/>
        <v>0</v>
      </c>
      <c r="Z1519" s="498"/>
      <c r="AA1519" s="662"/>
      <c r="AB1519" s="662" t="str">
        <f t="shared" si="472"/>
        <v/>
      </c>
      <c r="AC1519" s="662" t="str">
        <f t="shared" si="473"/>
        <v/>
      </c>
    </row>
    <row r="1520" spans="2:29" ht="13.9" x14ac:dyDescent="0.35">
      <c r="B1520" s="563"/>
      <c r="C1520" s="522"/>
      <c r="D1520" s="521"/>
      <c r="E1520" s="498"/>
      <c r="F1520" s="498"/>
      <c r="G1520" s="498"/>
      <c r="H1520" s="498"/>
      <c r="I1520" s="494" t="str">
        <f t="shared" si="463"/>
        <v/>
      </c>
      <c r="J1520" s="500"/>
      <c r="K1520" s="509"/>
      <c r="L1520" s="494"/>
      <c r="M1520" s="496"/>
      <c r="N1520" s="496" t="str">
        <f t="shared" si="464"/>
        <v/>
      </c>
      <c r="O1520" s="496" t="str">
        <f t="shared" si="465"/>
        <v/>
      </c>
      <c r="P1520" s="496" t="str">
        <f t="shared" si="466"/>
        <v/>
      </c>
      <c r="Q1520" s="496" t="str">
        <f t="shared" si="467"/>
        <v/>
      </c>
      <c r="R1520" s="496" t="str">
        <f t="shared" si="468"/>
        <v/>
      </c>
      <c r="S1520" s="649" t="e">
        <f t="shared" si="474"/>
        <v>#VALUE!</v>
      </c>
      <c r="T1520" s="496" t="str">
        <f t="shared" si="469"/>
        <v/>
      </c>
      <c r="U1520" s="508"/>
      <c r="V1520" s="508"/>
      <c r="W1520" s="631"/>
      <c r="X1520" s="494">
        <f t="shared" si="470"/>
        <v>0</v>
      </c>
      <c r="Y1520" s="506">
        <f t="shared" si="471"/>
        <v>0</v>
      </c>
      <c r="Z1520" s="498"/>
      <c r="AA1520" s="662"/>
      <c r="AB1520" s="662" t="str">
        <f t="shared" si="472"/>
        <v/>
      </c>
      <c r="AC1520" s="662" t="str">
        <f t="shared" si="473"/>
        <v/>
      </c>
    </row>
    <row r="1521" spans="2:29" ht="13.9" x14ac:dyDescent="0.35">
      <c r="B1521" s="563"/>
      <c r="C1521" s="522"/>
      <c r="D1521" s="521"/>
      <c r="E1521" s="498"/>
      <c r="F1521" s="498"/>
      <c r="G1521" s="498"/>
      <c r="H1521" s="498"/>
      <c r="I1521" s="494" t="str">
        <f t="shared" si="463"/>
        <v/>
      </c>
      <c r="J1521" s="500"/>
      <c r="K1521" s="509"/>
      <c r="L1521" s="494"/>
      <c r="M1521" s="496"/>
      <c r="N1521" s="496" t="str">
        <f t="shared" si="464"/>
        <v/>
      </c>
      <c r="O1521" s="496" t="str">
        <f t="shared" si="465"/>
        <v/>
      </c>
      <c r="P1521" s="496" t="str">
        <f t="shared" si="466"/>
        <v/>
      </c>
      <c r="Q1521" s="496" t="str">
        <f t="shared" si="467"/>
        <v/>
      </c>
      <c r="R1521" s="496" t="str">
        <f t="shared" si="468"/>
        <v/>
      </c>
      <c r="S1521" s="649" t="e">
        <f t="shared" si="474"/>
        <v>#VALUE!</v>
      </c>
      <c r="T1521" s="496" t="str">
        <f t="shared" si="469"/>
        <v/>
      </c>
      <c r="U1521" s="508"/>
      <c r="V1521" s="508"/>
      <c r="W1521" s="631"/>
      <c r="X1521" s="494">
        <f t="shared" si="470"/>
        <v>0</v>
      </c>
      <c r="Y1521" s="506">
        <f t="shared" si="471"/>
        <v>0</v>
      </c>
      <c r="Z1521" s="498"/>
      <c r="AA1521" s="662"/>
      <c r="AB1521" s="662" t="str">
        <f t="shared" si="472"/>
        <v/>
      </c>
      <c r="AC1521" s="662" t="str">
        <f t="shared" si="473"/>
        <v/>
      </c>
    </row>
    <row r="1522" spans="2:29" ht="13.9" x14ac:dyDescent="0.35">
      <c r="B1522" s="563"/>
      <c r="C1522" s="522"/>
      <c r="D1522" s="521"/>
      <c r="E1522" s="498"/>
      <c r="F1522" s="498"/>
      <c r="G1522" s="498"/>
      <c r="H1522" s="498"/>
      <c r="I1522" s="494" t="str">
        <f t="shared" si="463"/>
        <v/>
      </c>
      <c r="J1522" s="500"/>
      <c r="K1522" s="509"/>
      <c r="L1522" s="494"/>
      <c r="M1522" s="496"/>
      <c r="N1522" s="496" t="str">
        <f t="shared" si="464"/>
        <v/>
      </c>
      <c r="O1522" s="496" t="str">
        <f t="shared" si="465"/>
        <v/>
      </c>
      <c r="P1522" s="496" t="str">
        <f t="shared" si="466"/>
        <v/>
      </c>
      <c r="Q1522" s="496" t="str">
        <f t="shared" si="467"/>
        <v/>
      </c>
      <c r="R1522" s="496" t="str">
        <f t="shared" si="468"/>
        <v/>
      </c>
      <c r="S1522" s="649" t="e">
        <f t="shared" si="474"/>
        <v>#VALUE!</v>
      </c>
      <c r="T1522" s="496" t="str">
        <f t="shared" si="469"/>
        <v/>
      </c>
      <c r="U1522" s="508"/>
      <c r="V1522" s="508"/>
      <c r="W1522" s="631"/>
      <c r="X1522" s="494">
        <f t="shared" si="470"/>
        <v>0</v>
      </c>
      <c r="Y1522" s="506">
        <f t="shared" si="471"/>
        <v>0</v>
      </c>
      <c r="Z1522" s="498"/>
      <c r="AA1522" s="662"/>
      <c r="AB1522" s="662" t="str">
        <f t="shared" si="472"/>
        <v/>
      </c>
      <c r="AC1522" s="662" t="str">
        <f t="shared" si="473"/>
        <v/>
      </c>
    </row>
    <row r="1523" spans="2:29" ht="13.9" x14ac:dyDescent="0.35">
      <c r="B1523" s="563"/>
      <c r="C1523" s="522"/>
      <c r="D1523" s="521"/>
      <c r="E1523" s="498"/>
      <c r="F1523" s="498"/>
      <c r="G1523" s="498"/>
      <c r="H1523" s="498"/>
      <c r="I1523" s="494" t="str">
        <f t="shared" ref="I1523:I1586" si="475">IF(H1523="","",VLOOKUP(H1523,Applicator,2,0))</f>
        <v/>
      </c>
      <c r="J1523" s="500"/>
      <c r="K1523" s="509"/>
      <c r="L1523" s="494"/>
      <c r="M1523" s="496"/>
      <c r="N1523" s="496" t="str">
        <f t="shared" ref="N1523:N1586" si="476">IF(M1523="","",VLOOKUP(M1523,apple_list,2,0))</f>
        <v/>
      </c>
      <c r="O1523" s="496" t="str">
        <f t="shared" ref="O1523:O1586" si="477">IF(M1523="","",VLOOKUP(M1523,apple_list,3,0))</f>
        <v/>
      </c>
      <c r="P1523" s="496" t="str">
        <f t="shared" ref="P1523:P1586" si="478">IF(M1523="","",VLOOKUP(M1523,apple_list,4,0))</f>
        <v/>
      </c>
      <c r="Q1523" s="496" t="str">
        <f t="shared" ref="Q1523:Q1586" si="479">IF(M1523="","",VLOOKUP(M1523,apple_list,5,0))</f>
        <v/>
      </c>
      <c r="R1523" s="496" t="str">
        <f t="shared" ref="R1523:R1586" si="480">IF(M1523="","",VLOOKUP(M1523,apple_list,6,0))</f>
        <v/>
      </c>
      <c r="S1523" s="649" t="e">
        <f t="shared" si="474"/>
        <v>#VALUE!</v>
      </c>
      <c r="T1523" s="496" t="str">
        <f t="shared" ref="T1523:T1586" si="481">IF(M1523="","",VLOOKUP(M1523,apple_list,7,0))</f>
        <v/>
      </c>
      <c r="U1523" s="508"/>
      <c r="V1523" s="508"/>
      <c r="W1523" s="631"/>
      <c r="X1523" s="494">
        <f t="shared" ref="X1523:X1586" si="482">U1523*V1523</f>
        <v>0</v>
      </c>
      <c r="Y1523" s="506">
        <f t="shared" ref="Y1523:Y1586" si="483">W1523</f>
        <v>0</v>
      </c>
      <c r="Z1523" s="498"/>
      <c r="AA1523" s="662"/>
      <c r="AB1523" s="662" t="str">
        <f t="shared" si="472"/>
        <v/>
      </c>
      <c r="AC1523" s="662" t="str">
        <f t="shared" si="473"/>
        <v/>
      </c>
    </row>
    <row r="1524" spans="2:29" ht="13.9" x14ac:dyDescent="0.35">
      <c r="B1524" s="563"/>
      <c r="C1524" s="522"/>
      <c r="D1524" s="521"/>
      <c r="E1524" s="498"/>
      <c r="F1524" s="498"/>
      <c r="G1524" s="498"/>
      <c r="H1524" s="498"/>
      <c r="I1524" s="494" t="str">
        <f t="shared" si="475"/>
        <v/>
      </c>
      <c r="J1524" s="500"/>
      <c r="K1524" s="509"/>
      <c r="L1524" s="494"/>
      <c r="M1524" s="496"/>
      <c r="N1524" s="496" t="str">
        <f t="shared" si="476"/>
        <v/>
      </c>
      <c r="O1524" s="496" t="str">
        <f t="shared" si="477"/>
        <v/>
      </c>
      <c r="P1524" s="496" t="str">
        <f t="shared" si="478"/>
        <v/>
      </c>
      <c r="Q1524" s="496" t="str">
        <f t="shared" si="479"/>
        <v/>
      </c>
      <c r="R1524" s="496" t="str">
        <f t="shared" si="480"/>
        <v/>
      </c>
      <c r="S1524" s="649" t="e">
        <f t="shared" si="474"/>
        <v>#VALUE!</v>
      </c>
      <c r="T1524" s="496" t="str">
        <f t="shared" si="481"/>
        <v/>
      </c>
      <c r="U1524" s="508"/>
      <c r="V1524" s="508"/>
      <c r="W1524" s="631"/>
      <c r="X1524" s="494">
        <f t="shared" si="482"/>
        <v>0</v>
      </c>
      <c r="Y1524" s="506">
        <f t="shared" si="483"/>
        <v>0</v>
      </c>
      <c r="Z1524" s="498"/>
      <c r="AA1524" s="662"/>
      <c r="AB1524" s="662" t="str">
        <f t="shared" si="472"/>
        <v/>
      </c>
      <c r="AC1524" s="662" t="str">
        <f t="shared" si="473"/>
        <v/>
      </c>
    </row>
    <row r="1525" spans="2:29" ht="13.9" x14ac:dyDescent="0.35">
      <c r="B1525" s="563"/>
      <c r="C1525" s="522"/>
      <c r="D1525" s="521"/>
      <c r="E1525" s="498"/>
      <c r="F1525" s="498"/>
      <c r="G1525" s="498"/>
      <c r="H1525" s="498"/>
      <c r="I1525" s="494" t="str">
        <f t="shared" si="475"/>
        <v/>
      </c>
      <c r="J1525" s="500"/>
      <c r="K1525" s="509"/>
      <c r="L1525" s="494"/>
      <c r="M1525" s="496"/>
      <c r="N1525" s="496" t="str">
        <f t="shared" si="476"/>
        <v/>
      </c>
      <c r="O1525" s="496" t="str">
        <f t="shared" si="477"/>
        <v/>
      </c>
      <c r="P1525" s="496" t="str">
        <f t="shared" si="478"/>
        <v/>
      </c>
      <c r="Q1525" s="496" t="str">
        <f t="shared" si="479"/>
        <v/>
      </c>
      <c r="R1525" s="496" t="str">
        <f t="shared" si="480"/>
        <v/>
      </c>
      <c r="S1525" s="649" t="e">
        <f t="shared" si="474"/>
        <v>#VALUE!</v>
      </c>
      <c r="T1525" s="496" t="str">
        <f t="shared" si="481"/>
        <v/>
      </c>
      <c r="U1525" s="508"/>
      <c r="V1525" s="508"/>
      <c r="W1525" s="631"/>
      <c r="X1525" s="494">
        <f t="shared" si="482"/>
        <v>0</v>
      </c>
      <c r="Y1525" s="506">
        <f t="shared" si="483"/>
        <v>0</v>
      </c>
      <c r="Z1525" s="498"/>
      <c r="AA1525" s="662"/>
      <c r="AB1525" s="662" t="str">
        <f t="shared" si="472"/>
        <v/>
      </c>
      <c r="AC1525" s="662" t="str">
        <f t="shared" si="473"/>
        <v/>
      </c>
    </row>
    <row r="1526" spans="2:29" ht="13.9" x14ac:dyDescent="0.35">
      <c r="B1526" s="563"/>
      <c r="C1526" s="522"/>
      <c r="D1526" s="521"/>
      <c r="E1526" s="498"/>
      <c r="F1526" s="498"/>
      <c r="G1526" s="498"/>
      <c r="H1526" s="498"/>
      <c r="I1526" s="494" t="str">
        <f t="shared" si="475"/>
        <v/>
      </c>
      <c r="J1526" s="500"/>
      <c r="K1526" s="509"/>
      <c r="L1526" s="494"/>
      <c r="M1526" s="496"/>
      <c r="N1526" s="496" t="str">
        <f t="shared" si="476"/>
        <v/>
      </c>
      <c r="O1526" s="496" t="str">
        <f t="shared" si="477"/>
        <v/>
      </c>
      <c r="P1526" s="496" t="str">
        <f t="shared" si="478"/>
        <v/>
      </c>
      <c r="Q1526" s="496" t="str">
        <f t="shared" si="479"/>
        <v/>
      </c>
      <c r="R1526" s="496" t="str">
        <f t="shared" si="480"/>
        <v/>
      </c>
      <c r="S1526" s="649" t="e">
        <f t="shared" si="474"/>
        <v>#VALUE!</v>
      </c>
      <c r="T1526" s="496" t="str">
        <f t="shared" si="481"/>
        <v/>
      </c>
      <c r="U1526" s="508"/>
      <c r="V1526" s="508"/>
      <c r="W1526" s="631"/>
      <c r="X1526" s="494">
        <f t="shared" si="482"/>
        <v>0</v>
      </c>
      <c r="Y1526" s="506">
        <f t="shared" si="483"/>
        <v>0</v>
      </c>
      <c r="Z1526" s="498"/>
      <c r="AA1526" s="662"/>
      <c r="AB1526" s="662" t="str">
        <f t="shared" si="472"/>
        <v/>
      </c>
      <c r="AC1526" s="662" t="str">
        <f t="shared" si="473"/>
        <v/>
      </c>
    </row>
    <row r="1527" spans="2:29" ht="13.9" x14ac:dyDescent="0.35">
      <c r="B1527" s="563"/>
      <c r="C1527" s="522"/>
      <c r="D1527" s="521"/>
      <c r="E1527" s="498"/>
      <c r="F1527" s="498"/>
      <c r="G1527" s="498"/>
      <c r="H1527" s="498"/>
      <c r="I1527" s="494" t="str">
        <f t="shared" si="475"/>
        <v/>
      </c>
      <c r="J1527" s="500"/>
      <c r="K1527" s="509"/>
      <c r="L1527" s="494"/>
      <c r="M1527" s="496"/>
      <c r="N1527" s="496" t="str">
        <f t="shared" si="476"/>
        <v/>
      </c>
      <c r="O1527" s="496" t="str">
        <f t="shared" si="477"/>
        <v/>
      </c>
      <c r="P1527" s="496" t="str">
        <f t="shared" si="478"/>
        <v/>
      </c>
      <c r="Q1527" s="496" t="str">
        <f t="shared" si="479"/>
        <v/>
      </c>
      <c r="R1527" s="496" t="str">
        <f t="shared" si="480"/>
        <v/>
      </c>
      <c r="S1527" s="649" t="e">
        <f t="shared" si="474"/>
        <v>#VALUE!</v>
      </c>
      <c r="T1527" s="496" t="str">
        <f t="shared" si="481"/>
        <v/>
      </c>
      <c r="U1527" s="508"/>
      <c r="V1527" s="508"/>
      <c r="W1527" s="631"/>
      <c r="X1527" s="494">
        <f t="shared" si="482"/>
        <v>0</v>
      </c>
      <c r="Y1527" s="506">
        <f t="shared" si="483"/>
        <v>0</v>
      </c>
      <c r="Z1527" s="498"/>
      <c r="AA1527" s="662"/>
      <c r="AB1527" s="662" t="str">
        <f t="shared" si="472"/>
        <v/>
      </c>
      <c r="AC1527" s="662" t="str">
        <f t="shared" si="473"/>
        <v/>
      </c>
    </row>
    <row r="1528" spans="2:29" ht="13.9" x14ac:dyDescent="0.35">
      <c r="B1528" s="563"/>
      <c r="C1528" s="522"/>
      <c r="D1528" s="521"/>
      <c r="E1528" s="498"/>
      <c r="F1528" s="498"/>
      <c r="G1528" s="498"/>
      <c r="H1528" s="498"/>
      <c r="I1528" s="494" t="str">
        <f t="shared" si="475"/>
        <v/>
      </c>
      <c r="J1528" s="500"/>
      <c r="K1528" s="509"/>
      <c r="L1528" s="494"/>
      <c r="M1528" s="496"/>
      <c r="N1528" s="496" t="str">
        <f t="shared" si="476"/>
        <v/>
      </c>
      <c r="O1528" s="496" t="str">
        <f t="shared" si="477"/>
        <v/>
      </c>
      <c r="P1528" s="496" t="str">
        <f t="shared" si="478"/>
        <v/>
      </c>
      <c r="Q1528" s="496" t="str">
        <f t="shared" si="479"/>
        <v/>
      </c>
      <c r="R1528" s="496" t="str">
        <f t="shared" si="480"/>
        <v/>
      </c>
      <c r="S1528" s="649" t="e">
        <f t="shared" si="474"/>
        <v>#VALUE!</v>
      </c>
      <c r="T1528" s="496" t="str">
        <f t="shared" si="481"/>
        <v/>
      </c>
      <c r="U1528" s="508"/>
      <c r="V1528" s="508"/>
      <c r="W1528" s="631"/>
      <c r="X1528" s="494">
        <f t="shared" si="482"/>
        <v>0</v>
      </c>
      <c r="Y1528" s="506">
        <f t="shared" si="483"/>
        <v>0</v>
      </c>
      <c r="Z1528" s="498"/>
      <c r="AA1528" s="662"/>
      <c r="AB1528" s="662" t="str">
        <f t="shared" si="472"/>
        <v/>
      </c>
      <c r="AC1528" s="662" t="str">
        <f t="shared" si="473"/>
        <v/>
      </c>
    </row>
    <row r="1529" spans="2:29" ht="13.9" x14ac:dyDescent="0.35">
      <c r="B1529" s="563"/>
      <c r="C1529" s="522"/>
      <c r="D1529" s="521"/>
      <c r="E1529" s="498"/>
      <c r="F1529" s="498"/>
      <c r="G1529" s="498"/>
      <c r="H1529" s="498"/>
      <c r="I1529" s="494" t="str">
        <f t="shared" si="475"/>
        <v/>
      </c>
      <c r="J1529" s="500"/>
      <c r="K1529" s="509"/>
      <c r="L1529" s="494"/>
      <c r="M1529" s="496"/>
      <c r="N1529" s="496" t="str">
        <f t="shared" si="476"/>
        <v/>
      </c>
      <c r="O1529" s="496" t="str">
        <f t="shared" si="477"/>
        <v/>
      </c>
      <c r="P1529" s="496" t="str">
        <f t="shared" si="478"/>
        <v/>
      </c>
      <c r="Q1529" s="496" t="str">
        <f t="shared" si="479"/>
        <v/>
      </c>
      <c r="R1529" s="496" t="str">
        <f t="shared" si="480"/>
        <v/>
      </c>
      <c r="S1529" s="649" t="e">
        <f t="shared" si="474"/>
        <v>#VALUE!</v>
      </c>
      <c r="T1529" s="496" t="str">
        <f t="shared" si="481"/>
        <v/>
      </c>
      <c r="U1529" s="508"/>
      <c r="V1529" s="508"/>
      <c r="W1529" s="631"/>
      <c r="X1529" s="494">
        <f t="shared" si="482"/>
        <v>0</v>
      </c>
      <c r="Y1529" s="506">
        <f t="shared" si="483"/>
        <v>0</v>
      </c>
      <c r="Z1529" s="498"/>
      <c r="AA1529" s="662"/>
      <c r="AB1529" s="662" t="str">
        <f t="shared" si="472"/>
        <v/>
      </c>
      <c r="AC1529" s="662" t="str">
        <f t="shared" si="473"/>
        <v/>
      </c>
    </row>
    <row r="1530" spans="2:29" ht="13.9" x14ac:dyDescent="0.35">
      <c r="B1530" s="563"/>
      <c r="C1530" s="522"/>
      <c r="D1530" s="521"/>
      <c r="E1530" s="498"/>
      <c r="F1530" s="498"/>
      <c r="G1530" s="498"/>
      <c r="H1530" s="498"/>
      <c r="I1530" s="494" t="str">
        <f t="shared" si="475"/>
        <v/>
      </c>
      <c r="J1530" s="500"/>
      <c r="K1530" s="509"/>
      <c r="L1530" s="494"/>
      <c r="M1530" s="496"/>
      <c r="N1530" s="496" t="str">
        <f t="shared" si="476"/>
        <v/>
      </c>
      <c r="O1530" s="496" t="str">
        <f t="shared" si="477"/>
        <v/>
      </c>
      <c r="P1530" s="496" t="str">
        <f t="shared" si="478"/>
        <v/>
      </c>
      <c r="Q1530" s="496" t="str">
        <f t="shared" si="479"/>
        <v/>
      </c>
      <c r="R1530" s="496" t="str">
        <f t="shared" si="480"/>
        <v/>
      </c>
      <c r="S1530" s="649" t="e">
        <f t="shared" si="474"/>
        <v>#VALUE!</v>
      </c>
      <c r="T1530" s="496" t="str">
        <f t="shared" si="481"/>
        <v/>
      </c>
      <c r="U1530" s="508"/>
      <c r="V1530" s="508"/>
      <c r="W1530" s="631"/>
      <c r="X1530" s="494">
        <f t="shared" si="482"/>
        <v>0</v>
      </c>
      <c r="Y1530" s="506">
        <f t="shared" si="483"/>
        <v>0</v>
      </c>
      <c r="Z1530" s="498"/>
      <c r="AA1530" s="662"/>
      <c r="AB1530" s="662" t="str">
        <f t="shared" si="472"/>
        <v/>
      </c>
      <c r="AC1530" s="662" t="str">
        <f t="shared" si="473"/>
        <v/>
      </c>
    </row>
    <row r="1531" spans="2:29" ht="13.9" x14ac:dyDescent="0.35">
      <c r="B1531" s="563"/>
      <c r="C1531" s="522"/>
      <c r="D1531" s="521"/>
      <c r="E1531" s="498"/>
      <c r="F1531" s="498"/>
      <c r="G1531" s="498"/>
      <c r="H1531" s="498"/>
      <c r="I1531" s="494" t="str">
        <f t="shared" si="475"/>
        <v/>
      </c>
      <c r="J1531" s="500"/>
      <c r="K1531" s="509"/>
      <c r="L1531" s="494"/>
      <c r="M1531" s="496"/>
      <c r="N1531" s="496" t="str">
        <f t="shared" si="476"/>
        <v/>
      </c>
      <c r="O1531" s="496" t="str">
        <f t="shared" si="477"/>
        <v/>
      </c>
      <c r="P1531" s="496" t="str">
        <f t="shared" si="478"/>
        <v/>
      </c>
      <c r="Q1531" s="496" t="str">
        <f t="shared" si="479"/>
        <v/>
      </c>
      <c r="R1531" s="496" t="str">
        <f t="shared" si="480"/>
        <v/>
      </c>
      <c r="S1531" s="649" t="e">
        <f t="shared" si="474"/>
        <v>#VALUE!</v>
      </c>
      <c r="T1531" s="496" t="str">
        <f t="shared" si="481"/>
        <v/>
      </c>
      <c r="U1531" s="508"/>
      <c r="V1531" s="508"/>
      <c r="W1531" s="631"/>
      <c r="X1531" s="494">
        <f t="shared" si="482"/>
        <v>0</v>
      </c>
      <c r="Y1531" s="506">
        <f t="shared" si="483"/>
        <v>0</v>
      </c>
      <c r="Z1531" s="498"/>
      <c r="AA1531" s="662"/>
      <c r="AB1531" s="662" t="str">
        <f t="shared" si="472"/>
        <v/>
      </c>
      <c r="AC1531" s="662" t="str">
        <f t="shared" si="473"/>
        <v/>
      </c>
    </row>
    <row r="1532" spans="2:29" ht="13.9" x14ac:dyDescent="0.35">
      <c r="B1532" s="563"/>
      <c r="C1532" s="522"/>
      <c r="D1532" s="521"/>
      <c r="E1532" s="498"/>
      <c r="F1532" s="498"/>
      <c r="G1532" s="498"/>
      <c r="H1532" s="498"/>
      <c r="I1532" s="494" t="str">
        <f t="shared" si="475"/>
        <v/>
      </c>
      <c r="J1532" s="500"/>
      <c r="K1532" s="509"/>
      <c r="L1532" s="494"/>
      <c r="M1532" s="496"/>
      <c r="N1532" s="496" t="str">
        <f t="shared" si="476"/>
        <v/>
      </c>
      <c r="O1532" s="496" t="str">
        <f t="shared" si="477"/>
        <v/>
      </c>
      <c r="P1532" s="496" t="str">
        <f t="shared" si="478"/>
        <v/>
      </c>
      <c r="Q1532" s="496" t="str">
        <f t="shared" si="479"/>
        <v/>
      </c>
      <c r="R1532" s="496" t="str">
        <f t="shared" si="480"/>
        <v/>
      </c>
      <c r="S1532" s="649" t="e">
        <f t="shared" si="474"/>
        <v>#VALUE!</v>
      </c>
      <c r="T1532" s="496" t="str">
        <f t="shared" si="481"/>
        <v/>
      </c>
      <c r="U1532" s="508"/>
      <c r="V1532" s="508"/>
      <c r="W1532" s="631"/>
      <c r="X1532" s="494">
        <f t="shared" si="482"/>
        <v>0</v>
      </c>
      <c r="Y1532" s="506">
        <f t="shared" si="483"/>
        <v>0</v>
      </c>
      <c r="Z1532" s="498"/>
      <c r="AA1532" s="662"/>
      <c r="AB1532" s="662" t="str">
        <f t="shared" si="472"/>
        <v/>
      </c>
      <c r="AC1532" s="662" t="str">
        <f t="shared" si="473"/>
        <v/>
      </c>
    </row>
    <row r="1533" spans="2:29" ht="13.9" x14ac:dyDescent="0.35">
      <c r="B1533" s="563"/>
      <c r="C1533" s="522"/>
      <c r="D1533" s="521"/>
      <c r="E1533" s="498"/>
      <c r="F1533" s="498"/>
      <c r="G1533" s="498"/>
      <c r="H1533" s="498"/>
      <c r="I1533" s="494" t="str">
        <f t="shared" si="475"/>
        <v/>
      </c>
      <c r="J1533" s="500"/>
      <c r="K1533" s="509"/>
      <c r="L1533" s="494"/>
      <c r="M1533" s="496"/>
      <c r="N1533" s="496" t="str">
        <f t="shared" si="476"/>
        <v/>
      </c>
      <c r="O1533" s="496" t="str">
        <f t="shared" si="477"/>
        <v/>
      </c>
      <c r="P1533" s="496" t="str">
        <f t="shared" si="478"/>
        <v/>
      </c>
      <c r="Q1533" s="496" t="str">
        <f t="shared" si="479"/>
        <v/>
      </c>
      <c r="R1533" s="496" t="str">
        <f t="shared" si="480"/>
        <v/>
      </c>
      <c r="S1533" s="649" t="e">
        <f t="shared" si="474"/>
        <v>#VALUE!</v>
      </c>
      <c r="T1533" s="496" t="str">
        <f t="shared" si="481"/>
        <v/>
      </c>
      <c r="U1533" s="508"/>
      <c r="V1533" s="508"/>
      <c r="W1533" s="631"/>
      <c r="X1533" s="494">
        <f t="shared" si="482"/>
        <v>0</v>
      </c>
      <c r="Y1533" s="506">
        <f t="shared" si="483"/>
        <v>0</v>
      </c>
      <c r="Z1533" s="498"/>
      <c r="AA1533" s="662"/>
      <c r="AB1533" s="662" t="str">
        <f t="shared" si="472"/>
        <v/>
      </c>
      <c r="AC1533" s="662" t="str">
        <f t="shared" si="473"/>
        <v/>
      </c>
    </row>
    <row r="1534" spans="2:29" ht="13.9" x14ac:dyDescent="0.35">
      <c r="B1534" s="563"/>
      <c r="C1534" s="522"/>
      <c r="D1534" s="521"/>
      <c r="E1534" s="498"/>
      <c r="F1534" s="498"/>
      <c r="G1534" s="498"/>
      <c r="H1534" s="498"/>
      <c r="I1534" s="494" t="str">
        <f t="shared" si="475"/>
        <v/>
      </c>
      <c r="J1534" s="500"/>
      <c r="K1534" s="509"/>
      <c r="L1534" s="494"/>
      <c r="M1534" s="496"/>
      <c r="N1534" s="496" t="str">
        <f t="shared" si="476"/>
        <v/>
      </c>
      <c r="O1534" s="496" t="str">
        <f t="shared" si="477"/>
        <v/>
      </c>
      <c r="P1534" s="496" t="str">
        <f t="shared" si="478"/>
        <v/>
      </c>
      <c r="Q1534" s="496" t="str">
        <f t="shared" si="479"/>
        <v/>
      </c>
      <c r="R1534" s="496" t="str">
        <f t="shared" si="480"/>
        <v/>
      </c>
      <c r="S1534" s="649" t="e">
        <f t="shared" si="474"/>
        <v>#VALUE!</v>
      </c>
      <c r="T1534" s="496" t="str">
        <f t="shared" si="481"/>
        <v/>
      </c>
      <c r="U1534" s="508"/>
      <c r="V1534" s="508"/>
      <c r="W1534" s="631"/>
      <c r="X1534" s="494">
        <f t="shared" si="482"/>
        <v>0</v>
      </c>
      <c r="Y1534" s="506">
        <f t="shared" si="483"/>
        <v>0</v>
      </c>
      <c r="Z1534" s="498"/>
      <c r="AA1534" s="662"/>
      <c r="AB1534" s="662" t="str">
        <f t="shared" si="472"/>
        <v/>
      </c>
      <c r="AC1534" s="662" t="str">
        <f t="shared" si="473"/>
        <v/>
      </c>
    </row>
    <row r="1535" spans="2:29" ht="13.9" x14ac:dyDescent="0.35">
      <c r="B1535" s="563"/>
      <c r="C1535" s="522"/>
      <c r="D1535" s="521"/>
      <c r="E1535" s="498"/>
      <c r="F1535" s="498"/>
      <c r="G1535" s="498"/>
      <c r="H1535" s="498"/>
      <c r="I1535" s="494" t="str">
        <f t="shared" si="475"/>
        <v/>
      </c>
      <c r="J1535" s="500"/>
      <c r="K1535" s="509"/>
      <c r="L1535" s="494"/>
      <c r="M1535" s="496"/>
      <c r="N1535" s="496" t="str">
        <f t="shared" si="476"/>
        <v/>
      </c>
      <c r="O1535" s="496" t="str">
        <f t="shared" si="477"/>
        <v/>
      </c>
      <c r="P1535" s="496" t="str">
        <f t="shared" si="478"/>
        <v/>
      </c>
      <c r="Q1535" s="496" t="str">
        <f t="shared" si="479"/>
        <v/>
      </c>
      <c r="R1535" s="496" t="str">
        <f t="shared" si="480"/>
        <v/>
      </c>
      <c r="S1535" s="649" t="e">
        <f t="shared" si="474"/>
        <v>#VALUE!</v>
      </c>
      <c r="T1535" s="496" t="str">
        <f t="shared" si="481"/>
        <v/>
      </c>
      <c r="U1535" s="508"/>
      <c r="V1535" s="508"/>
      <c r="W1535" s="631"/>
      <c r="X1535" s="494">
        <f t="shared" si="482"/>
        <v>0</v>
      </c>
      <c r="Y1535" s="506">
        <f t="shared" si="483"/>
        <v>0</v>
      </c>
      <c r="Z1535" s="498"/>
      <c r="AA1535" s="662"/>
      <c r="AB1535" s="662" t="str">
        <f t="shared" si="472"/>
        <v/>
      </c>
      <c r="AC1535" s="662" t="str">
        <f t="shared" si="473"/>
        <v/>
      </c>
    </row>
    <row r="1536" spans="2:29" ht="13.9" x14ac:dyDescent="0.35">
      <c r="B1536" s="563"/>
      <c r="C1536" s="522"/>
      <c r="D1536" s="521"/>
      <c r="E1536" s="498"/>
      <c r="F1536" s="498"/>
      <c r="G1536" s="498"/>
      <c r="H1536" s="498"/>
      <c r="I1536" s="494" t="str">
        <f t="shared" si="475"/>
        <v/>
      </c>
      <c r="J1536" s="500"/>
      <c r="K1536" s="509"/>
      <c r="L1536" s="494"/>
      <c r="M1536" s="496"/>
      <c r="N1536" s="496" t="str">
        <f t="shared" si="476"/>
        <v/>
      </c>
      <c r="O1536" s="496" t="str">
        <f t="shared" si="477"/>
        <v/>
      </c>
      <c r="P1536" s="496" t="str">
        <f t="shared" si="478"/>
        <v/>
      </c>
      <c r="Q1536" s="496" t="str">
        <f t="shared" si="479"/>
        <v/>
      </c>
      <c r="R1536" s="496" t="str">
        <f t="shared" si="480"/>
        <v/>
      </c>
      <c r="S1536" s="649" t="e">
        <f t="shared" si="474"/>
        <v>#VALUE!</v>
      </c>
      <c r="T1536" s="496" t="str">
        <f t="shared" si="481"/>
        <v/>
      </c>
      <c r="U1536" s="508"/>
      <c r="V1536" s="508"/>
      <c r="W1536" s="631"/>
      <c r="X1536" s="494">
        <f t="shared" si="482"/>
        <v>0</v>
      </c>
      <c r="Y1536" s="506">
        <f t="shared" si="483"/>
        <v>0</v>
      </c>
      <c r="Z1536" s="498"/>
      <c r="AA1536" s="662"/>
      <c r="AB1536" s="662" t="str">
        <f t="shared" si="472"/>
        <v/>
      </c>
      <c r="AC1536" s="662" t="str">
        <f t="shared" si="473"/>
        <v/>
      </c>
    </row>
    <row r="1537" spans="2:29" ht="13.9" x14ac:dyDescent="0.35">
      <c r="B1537" s="563"/>
      <c r="C1537" s="522"/>
      <c r="D1537" s="521"/>
      <c r="E1537" s="498"/>
      <c r="F1537" s="498"/>
      <c r="G1537" s="498"/>
      <c r="H1537" s="498"/>
      <c r="I1537" s="494" t="str">
        <f t="shared" si="475"/>
        <v/>
      </c>
      <c r="J1537" s="500"/>
      <c r="K1537" s="509"/>
      <c r="L1537" s="494"/>
      <c r="M1537" s="496"/>
      <c r="N1537" s="496" t="str">
        <f t="shared" si="476"/>
        <v/>
      </c>
      <c r="O1537" s="496" t="str">
        <f t="shared" si="477"/>
        <v/>
      </c>
      <c r="P1537" s="496" t="str">
        <f t="shared" si="478"/>
        <v/>
      </c>
      <c r="Q1537" s="496" t="str">
        <f t="shared" si="479"/>
        <v/>
      </c>
      <c r="R1537" s="496" t="str">
        <f t="shared" si="480"/>
        <v/>
      </c>
      <c r="S1537" s="649" t="e">
        <f t="shared" si="474"/>
        <v>#VALUE!</v>
      </c>
      <c r="T1537" s="496" t="str">
        <f t="shared" si="481"/>
        <v/>
      </c>
      <c r="U1537" s="508"/>
      <c r="V1537" s="508"/>
      <c r="W1537" s="631"/>
      <c r="X1537" s="494">
        <f t="shared" si="482"/>
        <v>0</v>
      </c>
      <c r="Y1537" s="506">
        <f t="shared" si="483"/>
        <v>0</v>
      </c>
      <c r="Z1537" s="498"/>
      <c r="AA1537" s="662"/>
      <c r="AB1537" s="662" t="str">
        <f t="shared" si="472"/>
        <v/>
      </c>
      <c r="AC1537" s="662" t="str">
        <f t="shared" si="473"/>
        <v/>
      </c>
    </row>
    <row r="1538" spans="2:29" ht="13.9" x14ac:dyDescent="0.35">
      <c r="B1538" s="563"/>
      <c r="C1538" s="522"/>
      <c r="D1538" s="521"/>
      <c r="E1538" s="498"/>
      <c r="F1538" s="498"/>
      <c r="G1538" s="498"/>
      <c r="H1538" s="498"/>
      <c r="I1538" s="494" t="str">
        <f t="shared" si="475"/>
        <v/>
      </c>
      <c r="J1538" s="500"/>
      <c r="K1538" s="509"/>
      <c r="L1538" s="494"/>
      <c r="M1538" s="496"/>
      <c r="N1538" s="496" t="str">
        <f t="shared" si="476"/>
        <v/>
      </c>
      <c r="O1538" s="496" t="str">
        <f t="shared" si="477"/>
        <v/>
      </c>
      <c r="P1538" s="496" t="str">
        <f t="shared" si="478"/>
        <v/>
      </c>
      <c r="Q1538" s="496" t="str">
        <f t="shared" si="479"/>
        <v/>
      </c>
      <c r="R1538" s="496" t="str">
        <f t="shared" si="480"/>
        <v/>
      </c>
      <c r="S1538" s="649" t="e">
        <f t="shared" si="474"/>
        <v>#VALUE!</v>
      </c>
      <c r="T1538" s="496" t="str">
        <f t="shared" si="481"/>
        <v/>
      </c>
      <c r="U1538" s="508"/>
      <c r="V1538" s="508"/>
      <c r="W1538" s="631"/>
      <c r="X1538" s="494">
        <f t="shared" si="482"/>
        <v>0</v>
      </c>
      <c r="Y1538" s="506">
        <f t="shared" si="483"/>
        <v>0</v>
      </c>
      <c r="Z1538" s="498"/>
      <c r="AA1538" s="662"/>
      <c r="AB1538" s="662" t="str">
        <f t="shared" si="472"/>
        <v/>
      </c>
      <c r="AC1538" s="662" t="str">
        <f t="shared" si="473"/>
        <v/>
      </c>
    </row>
    <row r="1539" spans="2:29" ht="13.9" x14ac:dyDescent="0.35">
      <c r="B1539" s="563"/>
      <c r="C1539" s="522"/>
      <c r="D1539" s="521"/>
      <c r="E1539" s="498"/>
      <c r="F1539" s="498"/>
      <c r="G1539" s="498"/>
      <c r="H1539" s="498"/>
      <c r="I1539" s="494" t="str">
        <f t="shared" si="475"/>
        <v/>
      </c>
      <c r="J1539" s="500"/>
      <c r="K1539" s="509"/>
      <c r="L1539" s="494"/>
      <c r="M1539" s="496"/>
      <c r="N1539" s="496" t="str">
        <f t="shared" si="476"/>
        <v/>
      </c>
      <c r="O1539" s="496" t="str">
        <f t="shared" si="477"/>
        <v/>
      </c>
      <c r="P1539" s="496" t="str">
        <f t="shared" si="478"/>
        <v/>
      </c>
      <c r="Q1539" s="496" t="str">
        <f t="shared" si="479"/>
        <v/>
      </c>
      <c r="R1539" s="496" t="str">
        <f t="shared" si="480"/>
        <v/>
      </c>
      <c r="S1539" s="649" t="e">
        <f t="shared" si="474"/>
        <v>#VALUE!</v>
      </c>
      <c r="T1539" s="496" t="str">
        <f t="shared" si="481"/>
        <v/>
      </c>
      <c r="U1539" s="508"/>
      <c r="V1539" s="508"/>
      <c r="W1539" s="631"/>
      <c r="X1539" s="494">
        <f t="shared" si="482"/>
        <v>0</v>
      </c>
      <c r="Y1539" s="506">
        <f t="shared" si="483"/>
        <v>0</v>
      </c>
      <c r="Z1539" s="498"/>
      <c r="AA1539" s="662"/>
      <c r="AB1539" s="662" t="str">
        <f t="shared" si="472"/>
        <v/>
      </c>
      <c r="AC1539" s="662" t="str">
        <f t="shared" si="473"/>
        <v/>
      </c>
    </row>
    <row r="1540" spans="2:29" ht="13.9" x14ac:dyDescent="0.35">
      <c r="B1540" s="563"/>
      <c r="C1540" s="522"/>
      <c r="D1540" s="521"/>
      <c r="E1540" s="498"/>
      <c r="F1540" s="498"/>
      <c r="G1540" s="498"/>
      <c r="H1540" s="498"/>
      <c r="I1540" s="494" t="str">
        <f t="shared" si="475"/>
        <v/>
      </c>
      <c r="J1540" s="500"/>
      <c r="K1540" s="509"/>
      <c r="L1540" s="494"/>
      <c r="M1540" s="496"/>
      <c r="N1540" s="496" t="str">
        <f t="shared" si="476"/>
        <v/>
      </c>
      <c r="O1540" s="496" t="str">
        <f t="shared" si="477"/>
        <v/>
      </c>
      <c r="P1540" s="496" t="str">
        <f t="shared" si="478"/>
        <v/>
      </c>
      <c r="Q1540" s="496" t="str">
        <f t="shared" si="479"/>
        <v/>
      </c>
      <c r="R1540" s="496" t="str">
        <f t="shared" si="480"/>
        <v/>
      </c>
      <c r="S1540" s="649" t="e">
        <f t="shared" si="474"/>
        <v>#VALUE!</v>
      </c>
      <c r="T1540" s="496" t="str">
        <f t="shared" si="481"/>
        <v/>
      </c>
      <c r="U1540" s="508"/>
      <c r="V1540" s="508"/>
      <c r="W1540" s="631"/>
      <c r="X1540" s="494">
        <f t="shared" si="482"/>
        <v>0</v>
      </c>
      <c r="Y1540" s="506">
        <f t="shared" si="483"/>
        <v>0</v>
      </c>
      <c r="Z1540" s="498"/>
      <c r="AA1540" s="662"/>
      <c r="AB1540" s="662" t="str">
        <f t="shared" si="472"/>
        <v/>
      </c>
      <c r="AC1540" s="662" t="str">
        <f t="shared" si="473"/>
        <v/>
      </c>
    </row>
    <row r="1541" spans="2:29" ht="13.9" x14ac:dyDescent="0.35">
      <c r="B1541" s="563"/>
      <c r="C1541" s="522"/>
      <c r="D1541" s="521"/>
      <c r="E1541" s="498"/>
      <c r="F1541" s="498"/>
      <c r="G1541" s="498"/>
      <c r="H1541" s="498"/>
      <c r="I1541" s="494" t="str">
        <f t="shared" si="475"/>
        <v/>
      </c>
      <c r="J1541" s="500"/>
      <c r="K1541" s="509"/>
      <c r="L1541" s="494"/>
      <c r="M1541" s="496"/>
      <c r="N1541" s="496" t="str">
        <f t="shared" si="476"/>
        <v/>
      </c>
      <c r="O1541" s="496" t="str">
        <f t="shared" si="477"/>
        <v/>
      </c>
      <c r="P1541" s="496" t="str">
        <f t="shared" si="478"/>
        <v/>
      </c>
      <c r="Q1541" s="496" t="str">
        <f t="shared" si="479"/>
        <v/>
      </c>
      <c r="R1541" s="496" t="str">
        <f t="shared" si="480"/>
        <v/>
      </c>
      <c r="S1541" s="649" t="e">
        <f t="shared" si="474"/>
        <v>#VALUE!</v>
      </c>
      <c r="T1541" s="496" t="str">
        <f t="shared" si="481"/>
        <v/>
      </c>
      <c r="U1541" s="508"/>
      <c r="V1541" s="508"/>
      <c r="W1541" s="631"/>
      <c r="X1541" s="494">
        <f t="shared" si="482"/>
        <v>0</v>
      </c>
      <c r="Y1541" s="506">
        <f t="shared" si="483"/>
        <v>0</v>
      </c>
      <c r="Z1541" s="498"/>
      <c r="AA1541" s="662"/>
      <c r="AB1541" s="662" t="str">
        <f t="shared" si="472"/>
        <v/>
      </c>
      <c r="AC1541" s="662" t="str">
        <f t="shared" si="473"/>
        <v/>
      </c>
    </row>
    <row r="1542" spans="2:29" ht="13.9" x14ac:dyDescent="0.35">
      <c r="B1542" s="563"/>
      <c r="C1542" s="522"/>
      <c r="D1542" s="521"/>
      <c r="E1542" s="498"/>
      <c r="F1542" s="498"/>
      <c r="G1542" s="498"/>
      <c r="H1542" s="498"/>
      <c r="I1542" s="494" t="str">
        <f t="shared" si="475"/>
        <v/>
      </c>
      <c r="J1542" s="500"/>
      <c r="K1542" s="509"/>
      <c r="L1542" s="494"/>
      <c r="M1542" s="496"/>
      <c r="N1542" s="496" t="str">
        <f t="shared" si="476"/>
        <v/>
      </c>
      <c r="O1542" s="496" t="str">
        <f t="shared" si="477"/>
        <v/>
      </c>
      <c r="P1542" s="496" t="str">
        <f t="shared" si="478"/>
        <v/>
      </c>
      <c r="Q1542" s="496" t="str">
        <f t="shared" si="479"/>
        <v/>
      </c>
      <c r="R1542" s="496" t="str">
        <f t="shared" si="480"/>
        <v/>
      </c>
      <c r="S1542" s="649" t="e">
        <f t="shared" si="474"/>
        <v>#VALUE!</v>
      </c>
      <c r="T1542" s="496" t="str">
        <f t="shared" si="481"/>
        <v/>
      </c>
      <c r="U1542" s="508"/>
      <c r="V1542" s="508"/>
      <c r="W1542" s="631"/>
      <c r="X1542" s="494">
        <f t="shared" si="482"/>
        <v>0</v>
      </c>
      <c r="Y1542" s="506">
        <f t="shared" si="483"/>
        <v>0</v>
      </c>
      <c r="Z1542" s="498"/>
      <c r="AA1542" s="662"/>
      <c r="AB1542" s="662" t="str">
        <f t="shared" ref="AB1542:AB1605" si="484">IF(X1542=0,"",AA1542*X1542)</f>
        <v/>
      </c>
      <c r="AC1542" s="662" t="str">
        <f t="shared" ref="AC1542:AC1605" si="485">IF(X1542=0,"",AB1542/U1542)</f>
        <v/>
      </c>
    </row>
    <row r="1543" spans="2:29" ht="13.9" x14ac:dyDescent="0.35">
      <c r="B1543" s="563"/>
      <c r="C1543" s="522"/>
      <c r="D1543" s="521"/>
      <c r="E1543" s="498"/>
      <c r="F1543" s="498"/>
      <c r="G1543" s="498"/>
      <c r="H1543" s="498"/>
      <c r="I1543" s="494" t="str">
        <f t="shared" si="475"/>
        <v/>
      </c>
      <c r="J1543" s="500"/>
      <c r="K1543" s="509"/>
      <c r="L1543" s="494"/>
      <c r="M1543" s="496"/>
      <c r="N1543" s="496" t="str">
        <f t="shared" si="476"/>
        <v/>
      </c>
      <c r="O1543" s="496" t="str">
        <f t="shared" si="477"/>
        <v/>
      </c>
      <c r="P1543" s="496" t="str">
        <f t="shared" si="478"/>
        <v/>
      </c>
      <c r="Q1543" s="496" t="str">
        <f t="shared" si="479"/>
        <v/>
      </c>
      <c r="R1543" s="496" t="str">
        <f t="shared" si="480"/>
        <v/>
      </c>
      <c r="S1543" s="649" t="e">
        <f t="shared" ref="S1543:S1606" si="486">B1543+R1543</f>
        <v>#VALUE!</v>
      </c>
      <c r="T1543" s="496" t="str">
        <f t="shared" si="481"/>
        <v/>
      </c>
      <c r="U1543" s="508"/>
      <c r="V1543" s="508"/>
      <c r="W1543" s="631"/>
      <c r="X1543" s="494">
        <f t="shared" si="482"/>
        <v>0</v>
      </c>
      <c r="Y1543" s="506">
        <f t="shared" si="483"/>
        <v>0</v>
      </c>
      <c r="Z1543" s="498"/>
      <c r="AA1543" s="662"/>
      <c r="AB1543" s="662" t="str">
        <f t="shared" si="484"/>
        <v/>
      </c>
      <c r="AC1543" s="662" t="str">
        <f t="shared" si="485"/>
        <v/>
      </c>
    </row>
    <row r="1544" spans="2:29" ht="13.9" x14ac:dyDescent="0.35">
      <c r="B1544" s="563"/>
      <c r="C1544" s="522"/>
      <c r="D1544" s="521"/>
      <c r="E1544" s="498"/>
      <c r="F1544" s="498"/>
      <c r="G1544" s="498"/>
      <c r="H1544" s="498"/>
      <c r="I1544" s="494" t="str">
        <f t="shared" si="475"/>
        <v/>
      </c>
      <c r="J1544" s="500"/>
      <c r="K1544" s="509"/>
      <c r="L1544" s="494"/>
      <c r="M1544" s="496"/>
      <c r="N1544" s="496" t="str">
        <f t="shared" si="476"/>
        <v/>
      </c>
      <c r="O1544" s="496" t="str">
        <f t="shared" si="477"/>
        <v/>
      </c>
      <c r="P1544" s="496" t="str">
        <f t="shared" si="478"/>
        <v/>
      </c>
      <c r="Q1544" s="496" t="str">
        <f t="shared" si="479"/>
        <v/>
      </c>
      <c r="R1544" s="496" t="str">
        <f t="shared" si="480"/>
        <v/>
      </c>
      <c r="S1544" s="649" t="e">
        <f t="shared" si="486"/>
        <v>#VALUE!</v>
      </c>
      <c r="T1544" s="496" t="str">
        <f t="shared" si="481"/>
        <v/>
      </c>
      <c r="U1544" s="508"/>
      <c r="V1544" s="508"/>
      <c r="W1544" s="631"/>
      <c r="X1544" s="494">
        <f t="shared" si="482"/>
        <v>0</v>
      </c>
      <c r="Y1544" s="506">
        <f t="shared" si="483"/>
        <v>0</v>
      </c>
      <c r="Z1544" s="498"/>
      <c r="AA1544" s="662"/>
      <c r="AB1544" s="662" t="str">
        <f t="shared" si="484"/>
        <v/>
      </c>
      <c r="AC1544" s="662" t="str">
        <f t="shared" si="485"/>
        <v/>
      </c>
    </row>
    <row r="1545" spans="2:29" ht="13.9" x14ac:dyDescent="0.35">
      <c r="B1545" s="563"/>
      <c r="C1545" s="522"/>
      <c r="D1545" s="521"/>
      <c r="E1545" s="498"/>
      <c r="F1545" s="498"/>
      <c r="G1545" s="498"/>
      <c r="H1545" s="498"/>
      <c r="I1545" s="494" t="str">
        <f t="shared" si="475"/>
        <v/>
      </c>
      <c r="J1545" s="500"/>
      <c r="K1545" s="509"/>
      <c r="L1545" s="494"/>
      <c r="M1545" s="496"/>
      <c r="N1545" s="496" t="str">
        <f t="shared" si="476"/>
        <v/>
      </c>
      <c r="O1545" s="496" t="str">
        <f t="shared" si="477"/>
        <v/>
      </c>
      <c r="P1545" s="496" t="str">
        <f t="shared" si="478"/>
        <v/>
      </c>
      <c r="Q1545" s="496" t="str">
        <f t="shared" si="479"/>
        <v/>
      </c>
      <c r="R1545" s="496" t="str">
        <f t="shared" si="480"/>
        <v/>
      </c>
      <c r="S1545" s="649" t="e">
        <f t="shared" si="486"/>
        <v>#VALUE!</v>
      </c>
      <c r="T1545" s="496" t="str">
        <f t="shared" si="481"/>
        <v/>
      </c>
      <c r="U1545" s="508"/>
      <c r="V1545" s="508"/>
      <c r="W1545" s="631"/>
      <c r="X1545" s="494">
        <f t="shared" si="482"/>
        <v>0</v>
      </c>
      <c r="Y1545" s="506">
        <f t="shared" si="483"/>
        <v>0</v>
      </c>
      <c r="Z1545" s="498"/>
      <c r="AA1545" s="662"/>
      <c r="AB1545" s="662" t="str">
        <f t="shared" si="484"/>
        <v/>
      </c>
      <c r="AC1545" s="662" t="str">
        <f t="shared" si="485"/>
        <v/>
      </c>
    </row>
    <row r="1546" spans="2:29" ht="13.9" x14ac:dyDescent="0.35">
      <c r="B1546" s="563"/>
      <c r="C1546" s="522"/>
      <c r="D1546" s="521"/>
      <c r="E1546" s="498"/>
      <c r="F1546" s="498"/>
      <c r="G1546" s="498"/>
      <c r="H1546" s="498"/>
      <c r="I1546" s="494" t="str">
        <f t="shared" si="475"/>
        <v/>
      </c>
      <c r="J1546" s="500"/>
      <c r="K1546" s="509"/>
      <c r="L1546" s="494"/>
      <c r="M1546" s="496"/>
      <c r="N1546" s="496" t="str">
        <f t="shared" si="476"/>
        <v/>
      </c>
      <c r="O1546" s="496" t="str">
        <f t="shared" si="477"/>
        <v/>
      </c>
      <c r="P1546" s="496" t="str">
        <f t="shared" si="478"/>
        <v/>
      </c>
      <c r="Q1546" s="496" t="str">
        <f t="shared" si="479"/>
        <v/>
      </c>
      <c r="R1546" s="496" t="str">
        <f t="shared" si="480"/>
        <v/>
      </c>
      <c r="S1546" s="649" t="e">
        <f t="shared" si="486"/>
        <v>#VALUE!</v>
      </c>
      <c r="T1546" s="496" t="str">
        <f t="shared" si="481"/>
        <v/>
      </c>
      <c r="U1546" s="508"/>
      <c r="V1546" s="508"/>
      <c r="W1546" s="631"/>
      <c r="X1546" s="494">
        <f t="shared" si="482"/>
        <v>0</v>
      </c>
      <c r="Y1546" s="506">
        <f t="shared" si="483"/>
        <v>0</v>
      </c>
      <c r="Z1546" s="498"/>
      <c r="AA1546" s="662"/>
      <c r="AB1546" s="662" t="str">
        <f t="shared" si="484"/>
        <v/>
      </c>
      <c r="AC1546" s="662" t="str">
        <f t="shared" si="485"/>
        <v/>
      </c>
    </row>
    <row r="1547" spans="2:29" ht="13.9" x14ac:dyDescent="0.35">
      <c r="B1547" s="563"/>
      <c r="C1547" s="522"/>
      <c r="D1547" s="521"/>
      <c r="E1547" s="498"/>
      <c r="F1547" s="498"/>
      <c r="G1547" s="498"/>
      <c r="H1547" s="498"/>
      <c r="I1547" s="494" t="str">
        <f t="shared" si="475"/>
        <v/>
      </c>
      <c r="J1547" s="500"/>
      <c r="K1547" s="509"/>
      <c r="L1547" s="494"/>
      <c r="M1547" s="496"/>
      <c r="N1547" s="496" t="str">
        <f t="shared" si="476"/>
        <v/>
      </c>
      <c r="O1547" s="496" t="str">
        <f t="shared" si="477"/>
        <v/>
      </c>
      <c r="P1547" s="496" t="str">
        <f t="shared" si="478"/>
        <v/>
      </c>
      <c r="Q1547" s="496" t="str">
        <f t="shared" si="479"/>
        <v/>
      </c>
      <c r="R1547" s="496" t="str">
        <f t="shared" si="480"/>
        <v/>
      </c>
      <c r="S1547" s="649" t="e">
        <f t="shared" si="486"/>
        <v>#VALUE!</v>
      </c>
      <c r="T1547" s="496" t="str">
        <f t="shared" si="481"/>
        <v/>
      </c>
      <c r="U1547" s="508"/>
      <c r="V1547" s="508"/>
      <c r="W1547" s="631"/>
      <c r="X1547" s="494">
        <f t="shared" si="482"/>
        <v>0</v>
      </c>
      <c r="Y1547" s="506">
        <f t="shared" si="483"/>
        <v>0</v>
      </c>
      <c r="Z1547" s="498"/>
      <c r="AA1547" s="662"/>
      <c r="AB1547" s="662" t="str">
        <f t="shared" si="484"/>
        <v/>
      </c>
      <c r="AC1547" s="662" t="str">
        <f t="shared" si="485"/>
        <v/>
      </c>
    </row>
    <row r="1548" spans="2:29" ht="13.9" x14ac:dyDescent="0.35">
      <c r="B1548" s="563"/>
      <c r="C1548" s="522"/>
      <c r="D1548" s="521"/>
      <c r="E1548" s="498"/>
      <c r="F1548" s="498"/>
      <c r="G1548" s="498"/>
      <c r="H1548" s="498"/>
      <c r="I1548" s="494" t="str">
        <f t="shared" si="475"/>
        <v/>
      </c>
      <c r="J1548" s="500"/>
      <c r="K1548" s="509"/>
      <c r="L1548" s="494"/>
      <c r="M1548" s="496"/>
      <c r="N1548" s="496" t="str">
        <f t="shared" si="476"/>
        <v/>
      </c>
      <c r="O1548" s="496" t="str">
        <f t="shared" si="477"/>
        <v/>
      </c>
      <c r="P1548" s="496" t="str">
        <f t="shared" si="478"/>
        <v/>
      </c>
      <c r="Q1548" s="496" t="str">
        <f t="shared" si="479"/>
        <v/>
      </c>
      <c r="R1548" s="496" t="str">
        <f t="shared" si="480"/>
        <v/>
      </c>
      <c r="S1548" s="649" t="e">
        <f t="shared" si="486"/>
        <v>#VALUE!</v>
      </c>
      <c r="T1548" s="496" t="str">
        <f t="shared" si="481"/>
        <v/>
      </c>
      <c r="U1548" s="508"/>
      <c r="V1548" s="508"/>
      <c r="W1548" s="631"/>
      <c r="X1548" s="494">
        <f t="shared" si="482"/>
        <v>0</v>
      </c>
      <c r="Y1548" s="506">
        <f t="shared" si="483"/>
        <v>0</v>
      </c>
      <c r="Z1548" s="498"/>
      <c r="AA1548" s="662"/>
      <c r="AB1548" s="662" t="str">
        <f t="shared" si="484"/>
        <v/>
      </c>
      <c r="AC1548" s="662" t="str">
        <f t="shared" si="485"/>
        <v/>
      </c>
    </row>
    <row r="1549" spans="2:29" ht="13.9" x14ac:dyDescent="0.35">
      <c r="B1549" s="563"/>
      <c r="C1549" s="522"/>
      <c r="D1549" s="521"/>
      <c r="E1549" s="498"/>
      <c r="F1549" s="498"/>
      <c r="G1549" s="498"/>
      <c r="H1549" s="498"/>
      <c r="I1549" s="494" t="str">
        <f t="shared" si="475"/>
        <v/>
      </c>
      <c r="J1549" s="500"/>
      <c r="K1549" s="509"/>
      <c r="L1549" s="494"/>
      <c r="M1549" s="496"/>
      <c r="N1549" s="496" t="str">
        <f t="shared" si="476"/>
        <v/>
      </c>
      <c r="O1549" s="496" t="str">
        <f t="shared" si="477"/>
        <v/>
      </c>
      <c r="P1549" s="496" t="str">
        <f t="shared" si="478"/>
        <v/>
      </c>
      <c r="Q1549" s="496" t="str">
        <f t="shared" si="479"/>
        <v/>
      </c>
      <c r="R1549" s="496" t="str">
        <f t="shared" si="480"/>
        <v/>
      </c>
      <c r="S1549" s="649" t="e">
        <f t="shared" si="486"/>
        <v>#VALUE!</v>
      </c>
      <c r="T1549" s="496" t="str">
        <f t="shared" si="481"/>
        <v/>
      </c>
      <c r="U1549" s="508"/>
      <c r="V1549" s="508"/>
      <c r="W1549" s="631"/>
      <c r="X1549" s="494">
        <f t="shared" si="482"/>
        <v>0</v>
      </c>
      <c r="Y1549" s="506">
        <f t="shared" si="483"/>
        <v>0</v>
      </c>
      <c r="Z1549" s="498"/>
      <c r="AA1549" s="662"/>
      <c r="AB1549" s="662" t="str">
        <f t="shared" si="484"/>
        <v/>
      </c>
      <c r="AC1549" s="662" t="str">
        <f t="shared" si="485"/>
        <v/>
      </c>
    </row>
    <row r="1550" spans="2:29" ht="13.9" x14ac:dyDescent="0.35">
      <c r="B1550" s="563"/>
      <c r="C1550" s="522"/>
      <c r="D1550" s="521"/>
      <c r="E1550" s="498"/>
      <c r="F1550" s="498"/>
      <c r="G1550" s="498"/>
      <c r="H1550" s="498"/>
      <c r="I1550" s="494" t="str">
        <f t="shared" si="475"/>
        <v/>
      </c>
      <c r="J1550" s="500"/>
      <c r="K1550" s="509"/>
      <c r="L1550" s="494"/>
      <c r="M1550" s="496"/>
      <c r="N1550" s="496" t="str">
        <f t="shared" si="476"/>
        <v/>
      </c>
      <c r="O1550" s="496" t="str">
        <f t="shared" si="477"/>
        <v/>
      </c>
      <c r="P1550" s="496" t="str">
        <f t="shared" si="478"/>
        <v/>
      </c>
      <c r="Q1550" s="496" t="str">
        <f t="shared" si="479"/>
        <v/>
      </c>
      <c r="R1550" s="496" t="str">
        <f t="shared" si="480"/>
        <v/>
      </c>
      <c r="S1550" s="649" t="e">
        <f t="shared" si="486"/>
        <v>#VALUE!</v>
      </c>
      <c r="T1550" s="496" t="str">
        <f t="shared" si="481"/>
        <v/>
      </c>
      <c r="U1550" s="508"/>
      <c r="V1550" s="508"/>
      <c r="W1550" s="631"/>
      <c r="X1550" s="494">
        <f t="shared" si="482"/>
        <v>0</v>
      </c>
      <c r="Y1550" s="506">
        <f t="shared" si="483"/>
        <v>0</v>
      </c>
      <c r="Z1550" s="498"/>
      <c r="AA1550" s="662"/>
      <c r="AB1550" s="662" t="str">
        <f t="shared" si="484"/>
        <v/>
      </c>
      <c r="AC1550" s="662" t="str">
        <f t="shared" si="485"/>
        <v/>
      </c>
    </row>
    <row r="1551" spans="2:29" ht="13.9" x14ac:dyDescent="0.35">
      <c r="B1551" s="563"/>
      <c r="C1551" s="522"/>
      <c r="D1551" s="521"/>
      <c r="E1551" s="498"/>
      <c r="F1551" s="498"/>
      <c r="G1551" s="498"/>
      <c r="H1551" s="498"/>
      <c r="I1551" s="494" t="str">
        <f t="shared" si="475"/>
        <v/>
      </c>
      <c r="J1551" s="500"/>
      <c r="K1551" s="509"/>
      <c r="L1551" s="494"/>
      <c r="M1551" s="496"/>
      <c r="N1551" s="496" t="str">
        <f t="shared" si="476"/>
        <v/>
      </c>
      <c r="O1551" s="496" t="str">
        <f t="shared" si="477"/>
        <v/>
      </c>
      <c r="P1551" s="496" t="str">
        <f t="shared" si="478"/>
        <v/>
      </c>
      <c r="Q1551" s="496" t="str">
        <f t="shared" si="479"/>
        <v/>
      </c>
      <c r="R1551" s="496" t="str">
        <f t="shared" si="480"/>
        <v/>
      </c>
      <c r="S1551" s="649" t="e">
        <f t="shared" si="486"/>
        <v>#VALUE!</v>
      </c>
      <c r="T1551" s="496" t="str">
        <f t="shared" si="481"/>
        <v/>
      </c>
      <c r="U1551" s="508"/>
      <c r="V1551" s="508"/>
      <c r="W1551" s="631"/>
      <c r="X1551" s="494">
        <f t="shared" si="482"/>
        <v>0</v>
      </c>
      <c r="Y1551" s="506">
        <f t="shared" si="483"/>
        <v>0</v>
      </c>
      <c r="Z1551" s="498"/>
      <c r="AA1551" s="662"/>
      <c r="AB1551" s="662" t="str">
        <f t="shared" si="484"/>
        <v/>
      </c>
      <c r="AC1551" s="662" t="str">
        <f t="shared" si="485"/>
        <v/>
      </c>
    </row>
    <row r="1552" spans="2:29" ht="13.9" x14ac:dyDescent="0.35">
      <c r="B1552" s="563"/>
      <c r="C1552" s="522"/>
      <c r="D1552" s="521"/>
      <c r="E1552" s="498"/>
      <c r="F1552" s="498"/>
      <c r="G1552" s="498"/>
      <c r="H1552" s="498"/>
      <c r="I1552" s="494" t="str">
        <f t="shared" si="475"/>
        <v/>
      </c>
      <c r="J1552" s="500"/>
      <c r="K1552" s="509"/>
      <c r="L1552" s="494"/>
      <c r="M1552" s="496"/>
      <c r="N1552" s="496" t="str">
        <f t="shared" si="476"/>
        <v/>
      </c>
      <c r="O1552" s="496" t="str">
        <f t="shared" si="477"/>
        <v/>
      </c>
      <c r="P1552" s="496" t="str">
        <f t="shared" si="478"/>
        <v/>
      </c>
      <c r="Q1552" s="496" t="str">
        <f t="shared" si="479"/>
        <v/>
      </c>
      <c r="R1552" s="496" t="str">
        <f t="shared" si="480"/>
        <v/>
      </c>
      <c r="S1552" s="649" t="e">
        <f t="shared" si="486"/>
        <v>#VALUE!</v>
      </c>
      <c r="T1552" s="496" t="str">
        <f t="shared" si="481"/>
        <v/>
      </c>
      <c r="U1552" s="508"/>
      <c r="V1552" s="508"/>
      <c r="W1552" s="631"/>
      <c r="X1552" s="494">
        <f t="shared" si="482"/>
        <v>0</v>
      </c>
      <c r="Y1552" s="506">
        <f t="shared" si="483"/>
        <v>0</v>
      </c>
      <c r="Z1552" s="498"/>
      <c r="AA1552" s="662"/>
      <c r="AB1552" s="662" t="str">
        <f t="shared" si="484"/>
        <v/>
      </c>
      <c r="AC1552" s="662" t="str">
        <f t="shared" si="485"/>
        <v/>
      </c>
    </row>
    <row r="1553" spans="2:29" ht="13.9" x14ac:dyDescent="0.35">
      <c r="B1553" s="563"/>
      <c r="C1553" s="522"/>
      <c r="D1553" s="521"/>
      <c r="E1553" s="498"/>
      <c r="F1553" s="498"/>
      <c r="G1553" s="498"/>
      <c r="H1553" s="498"/>
      <c r="I1553" s="494" t="str">
        <f t="shared" si="475"/>
        <v/>
      </c>
      <c r="J1553" s="500"/>
      <c r="K1553" s="509"/>
      <c r="L1553" s="494"/>
      <c r="M1553" s="496"/>
      <c r="N1553" s="496" t="str">
        <f t="shared" si="476"/>
        <v/>
      </c>
      <c r="O1553" s="496" t="str">
        <f t="shared" si="477"/>
        <v/>
      </c>
      <c r="P1553" s="496" t="str">
        <f t="shared" si="478"/>
        <v/>
      </c>
      <c r="Q1553" s="496" t="str">
        <f t="shared" si="479"/>
        <v/>
      </c>
      <c r="R1553" s="496" t="str">
        <f t="shared" si="480"/>
        <v/>
      </c>
      <c r="S1553" s="649" t="e">
        <f t="shared" si="486"/>
        <v>#VALUE!</v>
      </c>
      <c r="T1553" s="496" t="str">
        <f t="shared" si="481"/>
        <v/>
      </c>
      <c r="U1553" s="508"/>
      <c r="V1553" s="508"/>
      <c r="W1553" s="631"/>
      <c r="X1553" s="494">
        <f t="shared" si="482"/>
        <v>0</v>
      </c>
      <c r="Y1553" s="506">
        <f t="shared" si="483"/>
        <v>0</v>
      </c>
      <c r="Z1553" s="498"/>
      <c r="AA1553" s="662"/>
      <c r="AB1553" s="662" t="str">
        <f t="shared" si="484"/>
        <v/>
      </c>
      <c r="AC1553" s="662" t="str">
        <f t="shared" si="485"/>
        <v/>
      </c>
    </row>
    <row r="1554" spans="2:29" ht="13.9" x14ac:dyDescent="0.35">
      <c r="B1554" s="563"/>
      <c r="C1554" s="522"/>
      <c r="D1554" s="521"/>
      <c r="E1554" s="498"/>
      <c r="F1554" s="498"/>
      <c r="G1554" s="498"/>
      <c r="H1554" s="498"/>
      <c r="I1554" s="494" t="str">
        <f t="shared" si="475"/>
        <v/>
      </c>
      <c r="J1554" s="500"/>
      <c r="K1554" s="509"/>
      <c r="L1554" s="494"/>
      <c r="M1554" s="496"/>
      <c r="N1554" s="496" t="str">
        <f t="shared" si="476"/>
        <v/>
      </c>
      <c r="O1554" s="496" t="str">
        <f t="shared" si="477"/>
        <v/>
      </c>
      <c r="P1554" s="496" t="str">
        <f t="shared" si="478"/>
        <v/>
      </c>
      <c r="Q1554" s="496" t="str">
        <f t="shared" si="479"/>
        <v/>
      </c>
      <c r="R1554" s="496" t="str">
        <f t="shared" si="480"/>
        <v/>
      </c>
      <c r="S1554" s="649" t="e">
        <f t="shared" si="486"/>
        <v>#VALUE!</v>
      </c>
      <c r="T1554" s="496" t="str">
        <f t="shared" si="481"/>
        <v/>
      </c>
      <c r="U1554" s="508"/>
      <c r="V1554" s="508"/>
      <c r="W1554" s="631"/>
      <c r="X1554" s="494">
        <f t="shared" si="482"/>
        <v>0</v>
      </c>
      <c r="Y1554" s="506">
        <f t="shared" si="483"/>
        <v>0</v>
      </c>
      <c r="Z1554" s="498"/>
      <c r="AA1554" s="662"/>
      <c r="AB1554" s="662" t="str">
        <f t="shared" si="484"/>
        <v/>
      </c>
      <c r="AC1554" s="662" t="str">
        <f t="shared" si="485"/>
        <v/>
      </c>
    </row>
    <row r="1555" spans="2:29" ht="13.9" x14ac:dyDescent="0.35">
      <c r="B1555" s="563"/>
      <c r="C1555" s="522"/>
      <c r="D1555" s="521"/>
      <c r="E1555" s="498"/>
      <c r="F1555" s="498"/>
      <c r="G1555" s="498"/>
      <c r="H1555" s="498"/>
      <c r="I1555" s="494" t="str">
        <f t="shared" si="475"/>
        <v/>
      </c>
      <c r="J1555" s="500"/>
      <c r="K1555" s="509"/>
      <c r="L1555" s="494"/>
      <c r="M1555" s="496"/>
      <c r="N1555" s="496" t="str">
        <f t="shared" si="476"/>
        <v/>
      </c>
      <c r="O1555" s="496" t="str">
        <f t="shared" si="477"/>
        <v/>
      </c>
      <c r="P1555" s="496" t="str">
        <f t="shared" si="478"/>
        <v/>
      </c>
      <c r="Q1555" s="496" t="str">
        <f t="shared" si="479"/>
        <v/>
      </c>
      <c r="R1555" s="496" t="str">
        <f t="shared" si="480"/>
        <v/>
      </c>
      <c r="S1555" s="649" t="e">
        <f t="shared" si="486"/>
        <v>#VALUE!</v>
      </c>
      <c r="T1555" s="496" t="str">
        <f t="shared" si="481"/>
        <v/>
      </c>
      <c r="U1555" s="508"/>
      <c r="V1555" s="508"/>
      <c r="W1555" s="631"/>
      <c r="X1555" s="494">
        <f t="shared" si="482"/>
        <v>0</v>
      </c>
      <c r="Y1555" s="506">
        <f t="shared" si="483"/>
        <v>0</v>
      </c>
      <c r="Z1555" s="498"/>
      <c r="AA1555" s="662"/>
      <c r="AB1555" s="662" t="str">
        <f t="shared" si="484"/>
        <v/>
      </c>
      <c r="AC1555" s="662" t="str">
        <f t="shared" si="485"/>
        <v/>
      </c>
    </row>
    <row r="1556" spans="2:29" ht="13.9" x14ac:dyDescent="0.35">
      <c r="B1556" s="563"/>
      <c r="C1556" s="522"/>
      <c r="D1556" s="521"/>
      <c r="E1556" s="498"/>
      <c r="F1556" s="498"/>
      <c r="G1556" s="498"/>
      <c r="H1556" s="498"/>
      <c r="I1556" s="494" t="str">
        <f t="shared" si="475"/>
        <v/>
      </c>
      <c r="J1556" s="500"/>
      <c r="K1556" s="509"/>
      <c r="L1556" s="494"/>
      <c r="M1556" s="496"/>
      <c r="N1556" s="496" t="str">
        <f t="shared" si="476"/>
        <v/>
      </c>
      <c r="O1556" s="496" t="str">
        <f t="shared" si="477"/>
        <v/>
      </c>
      <c r="P1556" s="496" t="str">
        <f t="shared" si="478"/>
        <v/>
      </c>
      <c r="Q1556" s="496" t="str">
        <f t="shared" si="479"/>
        <v/>
      </c>
      <c r="R1556" s="496" t="str">
        <f t="shared" si="480"/>
        <v/>
      </c>
      <c r="S1556" s="649" t="e">
        <f t="shared" si="486"/>
        <v>#VALUE!</v>
      </c>
      <c r="T1556" s="496" t="str">
        <f t="shared" si="481"/>
        <v/>
      </c>
      <c r="U1556" s="508"/>
      <c r="V1556" s="508"/>
      <c r="W1556" s="631"/>
      <c r="X1556" s="494">
        <f t="shared" si="482"/>
        <v>0</v>
      </c>
      <c r="Y1556" s="506">
        <f t="shared" si="483"/>
        <v>0</v>
      </c>
      <c r="Z1556" s="498"/>
      <c r="AA1556" s="662"/>
      <c r="AB1556" s="662" t="str">
        <f t="shared" si="484"/>
        <v/>
      </c>
      <c r="AC1556" s="662" t="str">
        <f t="shared" si="485"/>
        <v/>
      </c>
    </row>
    <row r="1557" spans="2:29" ht="13.9" x14ac:dyDescent="0.35">
      <c r="B1557" s="563"/>
      <c r="C1557" s="522"/>
      <c r="D1557" s="521"/>
      <c r="E1557" s="498"/>
      <c r="F1557" s="498"/>
      <c r="G1557" s="498"/>
      <c r="H1557" s="498"/>
      <c r="I1557" s="494" t="str">
        <f t="shared" si="475"/>
        <v/>
      </c>
      <c r="J1557" s="500"/>
      <c r="K1557" s="509"/>
      <c r="L1557" s="494"/>
      <c r="M1557" s="496"/>
      <c r="N1557" s="496" t="str">
        <f t="shared" si="476"/>
        <v/>
      </c>
      <c r="O1557" s="496" t="str">
        <f t="shared" si="477"/>
        <v/>
      </c>
      <c r="P1557" s="496" t="str">
        <f t="shared" si="478"/>
        <v/>
      </c>
      <c r="Q1557" s="496" t="str">
        <f t="shared" si="479"/>
        <v/>
      </c>
      <c r="R1557" s="496" t="str">
        <f t="shared" si="480"/>
        <v/>
      </c>
      <c r="S1557" s="649" t="e">
        <f t="shared" si="486"/>
        <v>#VALUE!</v>
      </c>
      <c r="T1557" s="496" t="str">
        <f t="shared" si="481"/>
        <v/>
      </c>
      <c r="U1557" s="508"/>
      <c r="V1557" s="508"/>
      <c r="W1557" s="631"/>
      <c r="X1557" s="494">
        <f t="shared" si="482"/>
        <v>0</v>
      </c>
      <c r="Y1557" s="506">
        <f t="shared" si="483"/>
        <v>0</v>
      </c>
      <c r="Z1557" s="498"/>
      <c r="AA1557" s="662"/>
      <c r="AB1557" s="662" t="str">
        <f t="shared" si="484"/>
        <v/>
      </c>
      <c r="AC1557" s="662" t="str">
        <f t="shared" si="485"/>
        <v/>
      </c>
    </row>
    <row r="1558" spans="2:29" ht="13.9" x14ac:dyDescent="0.35">
      <c r="B1558" s="563"/>
      <c r="C1558" s="522"/>
      <c r="D1558" s="521"/>
      <c r="E1558" s="498"/>
      <c r="F1558" s="498"/>
      <c r="G1558" s="498"/>
      <c r="H1558" s="498"/>
      <c r="I1558" s="494" t="str">
        <f t="shared" si="475"/>
        <v/>
      </c>
      <c r="J1558" s="500"/>
      <c r="K1558" s="509"/>
      <c r="L1558" s="494"/>
      <c r="M1558" s="496"/>
      <c r="N1558" s="496" t="str">
        <f t="shared" si="476"/>
        <v/>
      </c>
      <c r="O1558" s="496" t="str">
        <f t="shared" si="477"/>
        <v/>
      </c>
      <c r="P1558" s="496" t="str">
        <f t="shared" si="478"/>
        <v/>
      </c>
      <c r="Q1558" s="496" t="str">
        <f t="shared" si="479"/>
        <v/>
      </c>
      <c r="R1558" s="496" t="str">
        <f t="shared" si="480"/>
        <v/>
      </c>
      <c r="S1558" s="649" t="e">
        <f t="shared" si="486"/>
        <v>#VALUE!</v>
      </c>
      <c r="T1558" s="496" t="str">
        <f t="shared" si="481"/>
        <v/>
      </c>
      <c r="U1558" s="508"/>
      <c r="V1558" s="508"/>
      <c r="W1558" s="631"/>
      <c r="X1558" s="494">
        <f t="shared" si="482"/>
        <v>0</v>
      </c>
      <c r="Y1558" s="506">
        <f t="shared" si="483"/>
        <v>0</v>
      </c>
      <c r="Z1558" s="498"/>
      <c r="AA1558" s="662"/>
      <c r="AB1558" s="662" t="str">
        <f t="shared" si="484"/>
        <v/>
      </c>
      <c r="AC1558" s="662" t="str">
        <f t="shared" si="485"/>
        <v/>
      </c>
    </row>
    <row r="1559" spans="2:29" ht="13.9" x14ac:dyDescent="0.35">
      <c r="B1559" s="563"/>
      <c r="C1559" s="522"/>
      <c r="D1559" s="521"/>
      <c r="E1559" s="498"/>
      <c r="F1559" s="498"/>
      <c r="G1559" s="498"/>
      <c r="H1559" s="498"/>
      <c r="I1559" s="494" t="str">
        <f t="shared" si="475"/>
        <v/>
      </c>
      <c r="J1559" s="500"/>
      <c r="K1559" s="509"/>
      <c r="L1559" s="494"/>
      <c r="M1559" s="496"/>
      <c r="N1559" s="496" t="str">
        <f t="shared" si="476"/>
        <v/>
      </c>
      <c r="O1559" s="496" t="str">
        <f t="shared" si="477"/>
        <v/>
      </c>
      <c r="P1559" s="496" t="str">
        <f t="shared" si="478"/>
        <v/>
      </c>
      <c r="Q1559" s="496" t="str">
        <f t="shared" si="479"/>
        <v/>
      </c>
      <c r="R1559" s="496" t="str">
        <f t="shared" si="480"/>
        <v/>
      </c>
      <c r="S1559" s="649" t="e">
        <f t="shared" si="486"/>
        <v>#VALUE!</v>
      </c>
      <c r="T1559" s="496" t="str">
        <f t="shared" si="481"/>
        <v/>
      </c>
      <c r="U1559" s="508"/>
      <c r="V1559" s="508"/>
      <c r="W1559" s="631"/>
      <c r="X1559" s="494">
        <f t="shared" si="482"/>
        <v>0</v>
      </c>
      <c r="Y1559" s="506">
        <f t="shared" si="483"/>
        <v>0</v>
      </c>
      <c r="Z1559" s="498"/>
      <c r="AA1559" s="662"/>
      <c r="AB1559" s="662" t="str">
        <f t="shared" si="484"/>
        <v/>
      </c>
      <c r="AC1559" s="662" t="str">
        <f t="shared" si="485"/>
        <v/>
      </c>
    </row>
    <row r="1560" spans="2:29" ht="13.9" x14ac:dyDescent="0.35">
      <c r="B1560" s="563"/>
      <c r="C1560" s="522"/>
      <c r="D1560" s="521"/>
      <c r="E1560" s="498"/>
      <c r="F1560" s="498"/>
      <c r="G1560" s="498"/>
      <c r="H1560" s="498"/>
      <c r="I1560" s="494" t="str">
        <f t="shared" si="475"/>
        <v/>
      </c>
      <c r="J1560" s="500"/>
      <c r="K1560" s="509"/>
      <c r="L1560" s="494"/>
      <c r="M1560" s="496"/>
      <c r="N1560" s="496" t="str">
        <f t="shared" si="476"/>
        <v/>
      </c>
      <c r="O1560" s="496" t="str">
        <f t="shared" si="477"/>
        <v/>
      </c>
      <c r="P1560" s="496" t="str">
        <f t="shared" si="478"/>
        <v/>
      </c>
      <c r="Q1560" s="496" t="str">
        <f t="shared" si="479"/>
        <v/>
      </c>
      <c r="R1560" s="496" t="str">
        <f t="shared" si="480"/>
        <v/>
      </c>
      <c r="S1560" s="649" t="e">
        <f t="shared" si="486"/>
        <v>#VALUE!</v>
      </c>
      <c r="T1560" s="496" t="str">
        <f t="shared" si="481"/>
        <v/>
      </c>
      <c r="U1560" s="508"/>
      <c r="V1560" s="508"/>
      <c r="W1560" s="631"/>
      <c r="X1560" s="494">
        <f t="shared" si="482"/>
        <v>0</v>
      </c>
      <c r="Y1560" s="506">
        <f t="shared" si="483"/>
        <v>0</v>
      </c>
      <c r="Z1560" s="498"/>
      <c r="AA1560" s="662"/>
      <c r="AB1560" s="662" t="str">
        <f t="shared" si="484"/>
        <v/>
      </c>
      <c r="AC1560" s="662" t="str">
        <f t="shared" si="485"/>
        <v/>
      </c>
    </row>
    <row r="1561" spans="2:29" ht="13.9" x14ac:dyDescent="0.35">
      <c r="B1561" s="563"/>
      <c r="C1561" s="522"/>
      <c r="D1561" s="521"/>
      <c r="E1561" s="498"/>
      <c r="F1561" s="498"/>
      <c r="G1561" s="498"/>
      <c r="H1561" s="498"/>
      <c r="I1561" s="494" t="str">
        <f t="shared" si="475"/>
        <v/>
      </c>
      <c r="J1561" s="500"/>
      <c r="K1561" s="509"/>
      <c r="L1561" s="494"/>
      <c r="M1561" s="496"/>
      <c r="N1561" s="496" t="str">
        <f t="shared" si="476"/>
        <v/>
      </c>
      <c r="O1561" s="496" t="str">
        <f t="shared" si="477"/>
        <v/>
      </c>
      <c r="P1561" s="496" t="str">
        <f t="shared" si="478"/>
        <v/>
      </c>
      <c r="Q1561" s="496" t="str">
        <f t="shared" si="479"/>
        <v/>
      </c>
      <c r="R1561" s="496" t="str">
        <f t="shared" si="480"/>
        <v/>
      </c>
      <c r="S1561" s="649" t="e">
        <f t="shared" si="486"/>
        <v>#VALUE!</v>
      </c>
      <c r="T1561" s="496" t="str">
        <f t="shared" si="481"/>
        <v/>
      </c>
      <c r="U1561" s="508"/>
      <c r="V1561" s="508"/>
      <c r="W1561" s="631"/>
      <c r="X1561" s="494">
        <f t="shared" si="482"/>
        <v>0</v>
      </c>
      <c r="Y1561" s="506">
        <f t="shared" si="483"/>
        <v>0</v>
      </c>
      <c r="Z1561" s="498"/>
      <c r="AA1561" s="662"/>
      <c r="AB1561" s="662" t="str">
        <f t="shared" si="484"/>
        <v/>
      </c>
      <c r="AC1561" s="662" t="str">
        <f t="shared" si="485"/>
        <v/>
      </c>
    </row>
    <row r="1562" spans="2:29" ht="13.9" x14ac:dyDescent="0.35">
      <c r="B1562" s="563"/>
      <c r="C1562" s="522"/>
      <c r="D1562" s="521"/>
      <c r="E1562" s="498"/>
      <c r="F1562" s="498"/>
      <c r="G1562" s="498"/>
      <c r="H1562" s="498"/>
      <c r="I1562" s="494" t="str">
        <f t="shared" si="475"/>
        <v/>
      </c>
      <c r="J1562" s="500"/>
      <c r="K1562" s="509"/>
      <c r="L1562" s="494"/>
      <c r="M1562" s="496"/>
      <c r="N1562" s="496" t="str">
        <f t="shared" si="476"/>
        <v/>
      </c>
      <c r="O1562" s="496" t="str">
        <f t="shared" si="477"/>
        <v/>
      </c>
      <c r="P1562" s="496" t="str">
        <f t="shared" si="478"/>
        <v/>
      </c>
      <c r="Q1562" s="496" t="str">
        <f t="shared" si="479"/>
        <v/>
      </c>
      <c r="R1562" s="496" t="str">
        <f t="shared" si="480"/>
        <v/>
      </c>
      <c r="S1562" s="649" t="e">
        <f t="shared" si="486"/>
        <v>#VALUE!</v>
      </c>
      <c r="T1562" s="496" t="str">
        <f t="shared" si="481"/>
        <v/>
      </c>
      <c r="U1562" s="508"/>
      <c r="V1562" s="508"/>
      <c r="W1562" s="631"/>
      <c r="X1562" s="494">
        <f t="shared" si="482"/>
        <v>0</v>
      </c>
      <c r="Y1562" s="506">
        <f t="shared" si="483"/>
        <v>0</v>
      </c>
      <c r="Z1562" s="498"/>
      <c r="AA1562" s="662"/>
      <c r="AB1562" s="662" t="str">
        <f t="shared" si="484"/>
        <v/>
      </c>
      <c r="AC1562" s="662" t="str">
        <f t="shared" si="485"/>
        <v/>
      </c>
    </row>
    <row r="1563" spans="2:29" ht="13.9" x14ac:dyDescent="0.35">
      <c r="B1563" s="563"/>
      <c r="C1563" s="522"/>
      <c r="D1563" s="521"/>
      <c r="E1563" s="498"/>
      <c r="F1563" s="498"/>
      <c r="G1563" s="498"/>
      <c r="H1563" s="498"/>
      <c r="I1563" s="494" t="str">
        <f t="shared" si="475"/>
        <v/>
      </c>
      <c r="J1563" s="500"/>
      <c r="K1563" s="509"/>
      <c r="L1563" s="494"/>
      <c r="M1563" s="496"/>
      <c r="N1563" s="496" t="str">
        <f t="shared" si="476"/>
        <v/>
      </c>
      <c r="O1563" s="496" t="str">
        <f t="shared" si="477"/>
        <v/>
      </c>
      <c r="P1563" s="496" t="str">
        <f t="shared" si="478"/>
        <v/>
      </c>
      <c r="Q1563" s="496" t="str">
        <f t="shared" si="479"/>
        <v/>
      </c>
      <c r="R1563" s="496" t="str">
        <f t="shared" si="480"/>
        <v/>
      </c>
      <c r="S1563" s="649" t="e">
        <f t="shared" si="486"/>
        <v>#VALUE!</v>
      </c>
      <c r="T1563" s="496" t="str">
        <f t="shared" si="481"/>
        <v/>
      </c>
      <c r="U1563" s="508"/>
      <c r="V1563" s="508"/>
      <c r="W1563" s="631"/>
      <c r="X1563" s="494">
        <f t="shared" si="482"/>
        <v>0</v>
      </c>
      <c r="Y1563" s="506">
        <f t="shared" si="483"/>
        <v>0</v>
      </c>
      <c r="Z1563" s="498"/>
      <c r="AA1563" s="662"/>
      <c r="AB1563" s="662" t="str">
        <f t="shared" si="484"/>
        <v/>
      </c>
      <c r="AC1563" s="662" t="str">
        <f t="shared" si="485"/>
        <v/>
      </c>
    </row>
    <row r="1564" spans="2:29" ht="13.9" x14ac:dyDescent="0.35">
      <c r="B1564" s="563"/>
      <c r="C1564" s="522"/>
      <c r="D1564" s="521"/>
      <c r="E1564" s="498"/>
      <c r="F1564" s="498"/>
      <c r="G1564" s="498"/>
      <c r="H1564" s="498"/>
      <c r="I1564" s="494" t="str">
        <f t="shared" si="475"/>
        <v/>
      </c>
      <c r="J1564" s="500"/>
      <c r="K1564" s="509"/>
      <c r="L1564" s="494"/>
      <c r="M1564" s="496"/>
      <c r="N1564" s="496" t="str">
        <f t="shared" si="476"/>
        <v/>
      </c>
      <c r="O1564" s="496" t="str">
        <f t="shared" si="477"/>
        <v/>
      </c>
      <c r="P1564" s="496" t="str">
        <f t="shared" si="478"/>
        <v/>
      </c>
      <c r="Q1564" s="496" t="str">
        <f t="shared" si="479"/>
        <v/>
      </c>
      <c r="R1564" s="496" t="str">
        <f t="shared" si="480"/>
        <v/>
      </c>
      <c r="S1564" s="649" t="e">
        <f t="shared" si="486"/>
        <v>#VALUE!</v>
      </c>
      <c r="T1564" s="496" t="str">
        <f t="shared" si="481"/>
        <v/>
      </c>
      <c r="U1564" s="508"/>
      <c r="V1564" s="508"/>
      <c r="W1564" s="631"/>
      <c r="X1564" s="494">
        <f t="shared" si="482"/>
        <v>0</v>
      </c>
      <c r="Y1564" s="506">
        <f t="shared" si="483"/>
        <v>0</v>
      </c>
      <c r="Z1564" s="498"/>
      <c r="AA1564" s="662"/>
      <c r="AB1564" s="662" t="str">
        <f t="shared" si="484"/>
        <v/>
      </c>
      <c r="AC1564" s="662" t="str">
        <f t="shared" si="485"/>
        <v/>
      </c>
    </row>
    <row r="1565" spans="2:29" ht="13.9" x14ac:dyDescent="0.35">
      <c r="B1565" s="563"/>
      <c r="C1565" s="522"/>
      <c r="D1565" s="521"/>
      <c r="E1565" s="498"/>
      <c r="F1565" s="498"/>
      <c r="G1565" s="498"/>
      <c r="H1565" s="498"/>
      <c r="I1565" s="494" t="str">
        <f t="shared" si="475"/>
        <v/>
      </c>
      <c r="J1565" s="500"/>
      <c r="K1565" s="509"/>
      <c r="L1565" s="494"/>
      <c r="M1565" s="496"/>
      <c r="N1565" s="496" t="str">
        <f t="shared" si="476"/>
        <v/>
      </c>
      <c r="O1565" s="496" t="str">
        <f t="shared" si="477"/>
        <v/>
      </c>
      <c r="P1565" s="496" t="str">
        <f t="shared" si="478"/>
        <v/>
      </c>
      <c r="Q1565" s="496" t="str">
        <f t="shared" si="479"/>
        <v/>
      </c>
      <c r="R1565" s="496" t="str">
        <f t="shared" si="480"/>
        <v/>
      </c>
      <c r="S1565" s="649" t="e">
        <f t="shared" si="486"/>
        <v>#VALUE!</v>
      </c>
      <c r="T1565" s="496" t="str">
        <f t="shared" si="481"/>
        <v/>
      </c>
      <c r="U1565" s="508"/>
      <c r="V1565" s="508"/>
      <c r="W1565" s="631"/>
      <c r="X1565" s="494">
        <f t="shared" si="482"/>
        <v>0</v>
      </c>
      <c r="Y1565" s="506">
        <f t="shared" si="483"/>
        <v>0</v>
      </c>
      <c r="Z1565" s="498"/>
      <c r="AA1565" s="662"/>
      <c r="AB1565" s="662" t="str">
        <f t="shared" si="484"/>
        <v/>
      </c>
      <c r="AC1565" s="662" t="str">
        <f t="shared" si="485"/>
        <v/>
      </c>
    </row>
    <row r="1566" spans="2:29" ht="13.9" x14ac:dyDescent="0.35">
      <c r="B1566" s="563"/>
      <c r="C1566" s="522"/>
      <c r="D1566" s="521"/>
      <c r="E1566" s="498"/>
      <c r="F1566" s="498"/>
      <c r="G1566" s="498"/>
      <c r="H1566" s="498"/>
      <c r="I1566" s="494" t="str">
        <f t="shared" si="475"/>
        <v/>
      </c>
      <c r="J1566" s="500"/>
      <c r="K1566" s="509"/>
      <c r="L1566" s="494"/>
      <c r="M1566" s="496"/>
      <c r="N1566" s="496" t="str">
        <f t="shared" si="476"/>
        <v/>
      </c>
      <c r="O1566" s="496" t="str">
        <f t="shared" si="477"/>
        <v/>
      </c>
      <c r="P1566" s="496" t="str">
        <f t="shared" si="478"/>
        <v/>
      </c>
      <c r="Q1566" s="496" t="str">
        <f t="shared" si="479"/>
        <v/>
      </c>
      <c r="R1566" s="496" t="str">
        <f t="shared" si="480"/>
        <v/>
      </c>
      <c r="S1566" s="649" t="e">
        <f t="shared" si="486"/>
        <v>#VALUE!</v>
      </c>
      <c r="T1566" s="496" t="str">
        <f t="shared" si="481"/>
        <v/>
      </c>
      <c r="U1566" s="508"/>
      <c r="V1566" s="508"/>
      <c r="W1566" s="631"/>
      <c r="X1566" s="494">
        <f t="shared" si="482"/>
        <v>0</v>
      </c>
      <c r="Y1566" s="506">
        <f t="shared" si="483"/>
        <v>0</v>
      </c>
      <c r="Z1566" s="498"/>
      <c r="AA1566" s="662"/>
      <c r="AB1566" s="662" t="str">
        <f t="shared" si="484"/>
        <v/>
      </c>
      <c r="AC1566" s="662" t="str">
        <f t="shared" si="485"/>
        <v/>
      </c>
    </row>
    <row r="1567" spans="2:29" ht="13.9" x14ac:dyDescent="0.35">
      <c r="B1567" s="563"/>
      <c r="C1567" s="522"/>
      <c r="D1567" s="521"/>
      <c r="E1567" s="498"/>
      <c r="F1567" s="498"/>
      <c r="G1567" s="498"/>
      <c r="H1567" s="498"/>
      <c r="I1567" s="494" t="str">
        <f t="shared" si="475"/>
        <v/>
      </c>
      <c r="J1567" s="500"/>
      <c r="K1567" s="509"/>
      <c r="L1567" s="494"/>
      <c r="M1567" s="496"/>
      <c r="N1567" s="496" t="str">
        <f t="shared" si="476"/>
        <v/>
      </c>
      <c r="O1567" s="496" t="str">
        <f t="shared" si="477"/>
        <v/>
      </c>
      <c r="P1567" s="496" t="str">
        <f t="shared" si="478"/>
        <v/>
      </c>
      <c r="Q1567" s="496" t="str">
        <f t="shared" si="479"/>
        <v/>
      </c>
      <c r="R1567" s="496" t="str">
        <f t="shared" si="480"/>
        <v/>
      </c>
      <c r="S1567" s="649" t="e">
        <f t="shared" si="486"/>
        <v>#VALUE!</v>
      </c>
      <c r="T1567" s="496" t="str">
        <f t="shared" si="481"/>
        <v/>
      </c>
      <c r="U1567" s="508"/>
      <c r="V1567" s="508"/>
      <c r="W1567" s="631"/>
      <c r="X1567" s="494">
        <f t="shared" si="482"/>
        <v>0</v>
      </c>
      <c r="Y1567" s="506">
        <f t="shared" si="483"/>
        <v>0</v>
      </c>
      <c r="Z1567" s="498"/>
      <c r="AA1567" s="662"/>
      <c r="AB1567" s="662" t="str">
        <f t="shared" si="484"/>
        <v/>
      </c>
      <c r="AC1567" s="662" t="str">
        <f t="shared" si="485"/>
        <v/>
      </c>
    </row>
    <row r="1568" spans="2:29" ht="13.9" x14ac:dyDescent="0.35">
      <c r="B1568" s="563"/>
      <c r="C1568" s="522"/>
      <c r="D1568" s="521"/>
      <c r="E1568" s="498"/>
      <c r="F1568" s="498"/>
      <c r="G1568" s="498"/>
      <c r="H1568" s="498"/>
      <c r="I1568" s="494" t="str">
        <f t="shared" si="475"/>
        <v/>
      </c>
      <c r="J1568" s="500"/>
      <c r="K1568" s="509"/>
      <c r="L1568" s="494"/>
      <c r="M1568" s="496"/>
      <c r="N1568" s="496" t="str">
        <f t="shared" si="476"/>
        <v/>
      </c>
      <c r="O1568" s="496" t="str">
        <f t="shared" si="477"/>
        <v/>
      </c>
      <c r="P1568" s="496" t="str">
        <f t="shared" si="478"/>
        <v/>
      </c>
      <c r="Q1568" s="496" t="str">
        <f t="shared" si="479"/>
        <v/>
      </c>
      <c r="R1568" s="496" t="str">
        <f t="shared" si="480"/>
        <v/>
      </c>
      <c r="S1568" s="649" t="e">
        <f t="shared" si="486"/>
        <v>#VALUE!</v>
      </c>
      <c r="T1568" s="496" t="str">
        <f t="shared" si="481"/>
        <v/>
      </c>
      <c r="U1568" s="508"/>
      <c r="V1568" s="508"/>
      <c r="W1568" s="631"/>
      <c r="X1568" s="494">
        <f t="shared" si="482"/>
        <v>0</v>
      </c>
      <c r="Y1568" s="506">
        <f t="shared" si="483"/>
        <v>0</v>
      </c>
      <c r="Z1568" s="498"/>
      <c r="AA1568" s="662"/>
      <c r="AB1568" s="662" t="str">
        <f t="shared" si="484"/>
        <v/>
      </c>
      <c r="AC1568" s="662" t="str">
        <f t="shared" si="485"/>
        <v/>
      </c>
    </row>
    <row r="1569" spans="2:29" ht="13.9" x14ac:dyDescent="0.35">
      <c r="B1569" s="563"/>
      <c r="C1569" s="522"/>
      <c r="D1569" s="521"/>
      <c r="E1569" s="498"/>
      <c r="F1569" s="498"/>
      <c r="G1569" s="498"/>
      <c r="H1569" s="498"/>
      <c r="I1569" s="494" t="str">
        <f t="shared" si="475"/>
        <v/>
      </c>
      <c r="J1569" s="500"/>
      <c r="K1569" s="509"/>
      <c r="L1569" s="494"/>
      <c r="M1569" s="496"/>
      <c r="N1569" s="496" t="str">
        <f t="shared" si="476"/>
        <v/>
      </c>
      <c r="O1569" s="496" t="str">
        <f t="shared" si="477"/>
        <v/>
      </c>
      <c r="P1569" s="496" t="str">
        <f t="shared" si="478"/>
        <v/>
      </c>
      <c r="Q1569" s="496" t="str">
        <f t="shared" si="479"/>
        <v/>
      </c>
      <c r="R1569" s="496" t="str">
        <f t="shared" si="480"/>
        <v/>
      </c>
      <c r="S1569" s="649" t="e">
        <f t="shared" si="486"/>
        <v>#VALUE!</v>
      </c>
      <c r="T1569" s="496" t="str">
        <f t="shared" si="481"/>
        <v/>
      </c>
      <c r="U1569" s="508"/>
      <c r="V1569" s="508"/>
      <c r="W1569" s="631"/>
      <c r="X1569" s="494">
        <f t="shared" si="482"/>
        <v>0</v>
      </c>
      <c r="Y1569" s="506">
        <f t="shared" si="483"/>
        <v>0</v>
      </c>
      <c r="Z1569" s="498"/>
      <c r="AA1569" s="662"/>
      <c r="AB1569" s="662" t="str">
        <f t="shared" si="484"/>
        <v/>
      </c>
      <c r="AC1569" s="662" t="str">
        <f t="shared" si="485"/>
        <v/>
      </c>
    </row>
    <row r="1570" spans="2:29" ht="13.9" x14ac:dyDescent="0.35">
      <c r="B1570" s="563"/>
      <c r="C1570" s="522"/>
      <c r="D1570" s="521"/>
      <c r="E1570" s="498"/>
      <c r="F1570" s="498"/>
      <c r="G1570" s="498"/>
      <c r="H1570" s="498"/>
      <c r="I1570" s="494" t="str">
        <f t="shared" si="475"/>
        <v/>
      </c>
      <c r="J1570" s="500"/>
      <c r="K1570" s="509"/>
      <c r="L1570" s="494"/>
      <c r="M1570" s="496"/>
      <c r="N1570" s="496" t="str">
        <f t="shared" si="476"/>
        <v/>
      </c>
      <c r="O1570" s="496" t="str">
        <f t="shared" si="477"/>
        <v/>
      </c>
      <c r="P1570" s="496" t="str">
        <f t="shared" si="478"/>
        <v/>
      </c>
      <c r="Q1570" s="496" t="str">
        <f t="shared" si="479"/>
        <v/>
      </c>
      <c r="R1570" s="496" t="str">
        <f t="shared" si="480"/>
        <v/>
      </c>
      <c r="S1570" s="649" t="e">
        <f t="shared" si="486"/>
        <v>#VALUE!</v>
      </c>
      <c r="T1570" s="496" t="str">
        <f t="shared" si="481"/>
        <v/>
      </c>
      <c r="U1570" s="508"/>
      <c r="V1570" s="508"/>
      <c r="W1570" s="631"/>
      <c r="X1570" s="494">
        <f t="shared" si="482"/>
        <v>0</v>
      </c>
      <c r="Y1570" s="506">
        <f t="shared" si="483"/>
        <v>0</v>
      </c>
      <c r="Z1570" s="498"/>
      <c r="AA1570" s="662"/>
      <c r="AB1570" s="662" t="str">
        <f t="shared" si="484"/>
        <v/>
      </c>
      <c r="AC1570" s="662" t="str">
        <f t="shared" si="485"/>
        <v/>
      </c>
    </row>
    <row r="1571" spans="2:29" ht="13.9" x14ac:dyDescent="0.35">
      <c r="B1571" s="563"/>
      <c r="C1571" s="522"/>
      <c r="D1571" s="521"/>
      <c r="E1571" s="498"/>
      <c r="F1571" s="498"/>
      <c r="G1571" s="498"/>
      <c r="H1571" s="498"/>
      <c r="I1571" s="494" t="str">
        <f t="shared" si="475"/>
        <v/>
      </c>
      <c r="J1571" s="500"/>
      <c r="K1571" s="509"/>
      <c r="L1571" s="494"/>
      <c r="M1571" s="496"/>
      <c r="N1571" s="496" t="str">
        <f t="shared" si="476"/>
        <v/>
      </c>
      <c r="O1571" s="496" t="str">
        <f t="shared" si="477"/>
        <v/>
      </c>
      <c r="P1571" s="496" t="str">
        <f t="shared" si="478"/>
        <v/>
      </c>
      <c r="Q1571" s="496" t="str">
        <f t="shared" si="479"/>
        <v/>
      </c>
      <c r="R1571" s="496" t="str">
        <f t="shared" si="480"/>
        <v/>
      </c>
      <c r="S1571" s="649" t="e">
        <f t="shared" si="486"/>
        <v>#VALUE!</v>
      </c>
      <c r="T1571" s="496" t="str">
        <f t="shared" si="481"/>
        <v/>
      </c>
      <c r="U1571" s="508"/>
      <c r="V1571" s="508"/>
      <c r="W1571" s="631"/>
      <c r="X1571" s="494">
        <f t="shared" si="482"/>
        <v>0</v>
      </c>
      <c r="Y1571" s="506">
        <f t="shared" si="483"/>
        <v>0</v>
      </c>
      <c r="Z1571" s="498"/>
      <c r="AA1571" s="662"/>
      <c r="AB1571" s="662" t="str">
        <f t="shared" si="484"/>
        <v/>
      </c>
      <c r="AC1571" s="662" t="str">
        <f t="shared" si="485"/>
        <v/>
      </c>
    </row>
    <row r="1572" spans="2:29" ht="13.9" x14ac:dyDescent="0.35">
      <c r="B1572" s="563"/>
      <c r="C1572" s="522"/>
      <c r="D1572" s="521"/>
      <c r="E1572" s="498"/>
      <c r="F1572" s="498"/>
      <c r="G1572" s="498"/>
      <c r="H1572" s="498"/>
      <c r="I1572" s="494" t="str">
        <f t="shared" si="475"/>
        <v/>
      </c>
      <c r="J1572" s="500"/>
      <c r="K1572" s="509"/>
      <c r="L1572" s="494"/>
      <c r="M1572" s="496"/>
      <c r="N1572" s="496" t="str">
        <f t="shared" si="476"/>
        <v/>
      </c>
      <c r="O1572" s="496" t="str">
        <f t="shared" si="477"/>
        <v/>
      </c>
      <c r="P1572" s="496" t="str">
        <f t="shared" si="478"/>
        <v/>
      </c>
      <c r="Q1572" s="496" t="str">
        <f t="shared" si="479"/>
        <v/>
      </c>
      <c r="R1572" s="496" t="str">
        <f t="shared" si="480"/>
        <v/>
      </c>
      <c r="S1572" s="649" t="e">
        <f t="shared" si="486"/>
        <v>#VALUE!</v>
      </c>
      <c r="T1572" s="496" t="str">
        <f t="shared" si="481"/>
        <v/>
      </c>
      <c r="U1572" s="508"/>
      <c r="V1572" s="508"/>
      <c r="W1572" s="631"/>
      <c r="X1572" s="494">
        <f t="shared" si="482"/>
        <v>0</v>
      </c>
      <c r="Y1572" s="506">
        <f t="shared" si="483"/>
        <v>0</v>
      </c>
      <c r="Z1572" s="498"/>
      <c r="AA1572" s="662"/>
      <c r="AB1572" s="662" t="str">
        <f t="shared" si="484"/>
        <v/>
      </c>
      <c r="AC1572" s="662" t="str">
        <f t="shared" si="485"/>
        <v/>
      </c>
    </row>
    <row r="1573" spans="2:29" ht="13.9" x14ac:dyDescent="0.35">
      <c r="B1573" s="563"/>
      <c r="C1573" s="522"/>
      <c r="D1573" s="521"/>
      <c r="E1573" s="498"/>
      <c r="F1573" s="498"/>
      <c r="G1573" s="498"/>
      <c r="H1573" s="498"/>
      <c r="I1573" s="494" t="str">
        <f t="shared" si="475"/>
        <v/>
      </c>
      <c r="J1573" s="500"/>
      <c r="K1573" s="509"/>
      <c r="L1573" s="494"/>
      <c r="M1573" s="496"/>
      <c r="N1573" s="496" t="str">
        <f t="shared" si="476"/>
        <v/>
      </c>
      <c r="O1573" s="496" t="str">
        <f t="shared" si="477"/>
        <v/>
      </c>
      <c r="P1573" s="496" t="str">
        <f t="shared" si="478"/>
        <v/>
      </c>
      <c r="Q1573" s="496" t="str">
        <f t="shared" si="479"/>
        <v/>
      </c>
      <c r="R1573" s="496" t="str">
        <f t="shared" si="480"/>
        <v/>
      </c>
      <c r="S1573" s="649" t="e">
        <f t="shared" si="486"/>
        <v>#VALUE!</v>
      </c>
      <c r="T1573" s="496" t="str">
        <f t="shared" si="481"/>
        <v/>
      </c>
      <c r="U1573" s="508"/>
      <c r="V1573" s="508"/>
      <c r="W1573" s="631"/>
      <c r="X1573" s="494">
        <f t="shared" si="482"/>
        <v>0</v>
      </c>
      <c r="Y1573" s="506">
        <f t="shared" si="483"/>
        <v>0</v>
      </c>
      <c r="Z1573" s="498"/>
      <c r="AA1573" s="662"/>
      <c r="AB1573" s="662" t="str">
        <f t="shared" si="484"/>
        <v/>
      </c>
      <c r="AC1573" s="662" t="str">
        <f t="shared" si="485"/>
        <v/>
      </c>
    </row>
    <row r="1574" spans="2:29" ht="13.9" x14ac:dyDescent="0.35">
      <c r="B1574" s="563"/>
      <c r="C1574" s="522"/>
      <c r="D1574" s="521"/>
      <c r="E1574" s="498"/>
      <c r="F1574" s="498"/>
      <c r="G1574" s="498"/>
      <c r="H1574" s="498"/>
      <c r="I1574" s="494" t="str">
        <f t="shared" si="475"/>
        <v/>
      </c>
      <c r="J1574" s="500"/>
      <c r="K1574" s="509"/>
      <c r="L1574" s="494"/>
      <c r="M1574" s="496"/>
      <c r="N1574" s="496" t="str">
        <f t="shared" si="476"/>
        <v/>
      </c>
      <c r="O1574" s="496" t="str">
        <f t="shared" si="477"/>
        <v/>
      </c>
      <c r="P1574" s="496" t="str">
        <f t="shared" si="478"/>
        <v/>
      </c>
      <c r="Q1574" s="496" t="str">
        <f t="shared" si="479"/>
        <v/>
      </c>
      <c r="R1574" s="496" t="str">
        <f t="shared" si="480"/>
        <v/>
      </c>
      <c r="S1574" s="649" t="e">
        <f t="shared" si="486"/>
        <v>#VALUE!</v>
      </c>
      <c r="T1574" s="496" t="str">
        <f t="shared" si="481"/>
        <v/>
      </c>
      <c r="U1574" s="508"/>
      <c r="V1574" s="508"/>
      <c r="W1574" s="631"/>
      <c r="X1574" s="494">
        <f t="shared" si="482"/>
        <v>0</v>
      </c>
      <c r="Y1574" s="506">
        <f t="shared" si="483"/>
        <v>0</v>
      </c>
      <c r="Z1574" s="498"/>
      <c r="AA1574" s="662"/>
      <c r="AB1574" s="662" t="str">
        <f t="shared" si="484"/>
        <v/>
      </c>
      <c r="AC1574" s="662" t="str">
        <f t="shared" si="485"/>
        <v/>
      </c>
    </row>
    <row r="1575" spans="2:29" ht="13.9" x14ac:dyDescent="0.35">
      <c r="B1575" s="563"/>
      <c r="C1575" s="522"/>
      <c r="D1575" s="521"/>
      <c r="E1575" s="498"/>
      <c r="F1575" s="498"/>
      <c r="G1575" s="498"/>
      <c r="H1575" s="498"/>
      <c r="I1575" s="494" t="str">
        <f t="shared" si="475"/>
        <v/>
      </c>
      <c r="J1575" s="500"/>
      <c r="K1575" s="509"/>
      <c r="L1575" s="494"/>
      <c r="M1575" s="496"/>
      <c r="N1575" s="496" t="str">
        <f t="shared" si="476"/>
        <v/>
      </c>
      <c r="O1575" s="496" t="str">
        <f t="shared" si="477"/>
        <v/>
      </c>
      <c r="P1575" s="496" t="str">
        <f t="shared" si="478"/>
        <v/>
      </c>
      <c r="Q1575" s="496" t="str">
        <f t="shared" si="479"/>
        <v/>
      </c>
      <c r="R1575" s="496" t="str">
        <f t="shared" si="480"/>
        <v/>
      </c>
      <c r="S1575" s="649" t="e">
        <f t="shared" si="486"/>
        <v>#VALUE!</v>
      </c>
      <c r="T1575" s="496" t="str">
        <f t="shared" si="481"/>
        <v/>
      </c>
      <c r="U1575" s="508"/>
      <c r="V1575" s="508"/>
      <c r="W1575" s="631"/>
      <c r="X1575" s="494">
        <f t="shared" si="482"/>
        <v>0</v>
      </c>
      <c r="Y1575" s="506">
        <f t="shared" si="483"/>
        <v>0</v>
      </c>
      <c r="Z1575" s="498"/>
      <c r="AA1575" s="662"/>
      <c r="AB1575" s="662" t="str">
        <f t="shared" si="484"/>
        <v/>
      </c>
      <c r="AC1575" s="662" t="str">
        <f t="shared" si="485"/>
        <v/>
      </c>
    </row>
    <row r="1576" spans="2:29" ht="13.9" x14ac:dyDescent="0.35">
      <c r="B1576" s="563"/>
      <c r="C1576" s="522"/>
      <c r="D1576" s="521"/>
      <c r="E1576" s="498"/>
      <c r="F1576" s="498"/>
      <c r="G1576" s="498"/>
      <c r="H1576" s="498"/>
      <c r="I1576" s="494" t="str">
        <f t="shared" si="475"/>
        <v/>
      </c>
      <c r="J1576" s="500"/>
      <c r="K1576" s="509"/>
      <c r="L1576" s="494"/>
      <c r="M1576" s="496"/>
      <c r="N1576" s="496" t="str">
        <f t="shared" si="476"/>
        <v/>
      </c>
      <c r="O1576" s="496" t="str">
        <f t="shared" si="477"/>
        <v/>
      </c>
      <c r="P1576" s="496" t="str">
        <f t="shared" si="478"/>
        <v/>
      </c>
      <c r="Q1576" s="496" t="str">
        <f t="shared" si="479"/>
        <v/>
      </c>
      <c r="R1576" s="496" t="str">
        <f t="shared" si="480"/>
        <v/>
      </c>
      <c r="S1576" s="649" t="e">
        <f t="shared" si="486"/>
        <v>#VALUE!</v>
      </c>
      <c r="T1576" s="496" t="str">
        <f t="shared" si="481"/>
        <v/>
      </c>
      <c r="U1576" s="508"/>
      <c r="V1576" s="508"/>
      <c r="W1576" s="631"/>
      <c r="X1576" s="494">
        <f t="shared" si="482"/>
        <v>0</v>
      </c>
      <c r="Y1576" s="506">
        <f t="shared" si="483"/>
        <v>0</v>
      </c>
      <c r="Z1576" s="498"/>
      <c r="AA1576" s="662"/>
      <c r="AB1576" s="662" t="str">
        <f t="shared" si="484"/>
        <v/>
      </c>
      <c r="AC1576" s="662" t="str">
        <f t="shared" si="485"/>
        <v/>
      </c>
    </row>
    <row r="1577" spans="2:29" ht="13.9" x14ac:dyDescent="0.35">
      <c r="B1577" s="563"/>
      <c r="C1577" s="522"/>
      <c r="D1577" s="521"/>
      <c r="E1577" s="498"/>
      <c r="F1577" s="498"/>
      <c r="G1577" s="498"/>
      <c r="H1577" s="498"/>
      <c r="I1577" s="494" t="str">
        <f t="shared" si="475"/>
        <v/>
      </c>
      <c r="J1577" s="500"/>
      <c r="K1577" s="509"/>
      <c r="L1577" s="494"/>
      <c r="M1577" s="496"/>
      <c r="N1577" s="496" t="str">
        <f t="shared" si="476"/>
        <v/>
      </c>
      <c r="O1577" s="496" t="str">
        <f t="shared" si="477"/>
        <v/>
      </c>
      <c r="P1577" s="496" t="str">
        <f t="shared" si="478"/>
        <v/>
      </c>
      <c r="Q1577" s="496" t="str">
        <f t="shared" si="479"/>
        <v/>
      </c>
      <c r="R1577" s="496" t="str">
        <f t="shared" si="480"/>
        <v/>
      </c>
      <c r="S1577" s="649" t="e">
        <f t="shared" si="486"/>
        <v>#VALUE!</v>
      </c>
      <c r="T1577" s="496" t="str">
        <f t="shared" si="481"/>
        <v/>
      </c>
      <c r="U1577" s="508"/>
      <c r="V1577" s="508"/>
      <c r="W1577" s="631"/>
      <c r="X1577" s="494">
        <f t="shared" si="482"/>
        <v>0</v>
      </c>
      <c r="Y1577" s="506">
        <f t="shared" si="483"/>
        <v>0</v>
      </c>
      <c r="Z1577" s="498"/>
      <c r="AA1577" s="662"/>
      <c r="AB1577" s="662" t="str">
        <f t="shared" si="484"/>
        <v/>
      </c>
      <c r="AC1577" s="662" t="str">
        <f t="shared" si="485"/>
        <v/>
      </c>
    </row>
    <row r="1578" spans="2:29" ht="13.9" x14ac:dyDescent="0.35">
      <c r="B1578" s="563"/>
      <c r="C1578" s="522"/>
      <c r="D1578" s="521"/>
      <c r="E1578" s="498"/>
      <c r="F1578" s="498"/>
      <c r="G1578" s="498"/>
      <c r="H1578" s="498"/>
      <c r="I1578" s="494" t="str">
        <f t="shared" si="475"/>
        <v/>
      </c>
      <c r="J1578" s="500"/>
      <c r="K1578" s="509"/>
      <c r="L1578" s="494"/>
      <c r="M1578" s="496"/>
      <c r="N1578" s="496" t="str">
        <f t="shared" si="476"/>
        <v/>
      </c>
      <c r="O1578" s="496" t="str">
        <f t="shared" si="477"/>
        <v/>
      </c>
      <c r="P1578" s="496" t="str">
        <f t="shared" si="478"/>
        <v/>
      </c>
      <c r="Q1578" s="496" t="str">
        <f t="shared" si="479"/>
        <v/>
      </c>
      <c r="R1578" s="496" t="str">
        <f t="shared" si="480"/>
        <v/>
      </c>
      <c r="S1578" s="649" t="e">
        <f t="shared" si="486"/>
        <v>#VALUE!</v>
      </c>
      <c r="T1578" s="496" t="str">
        <f t="shared" si="481"/>
        <v/>
      </c>
      <c r="U1578" s="508"/>
      <c r="V1578" s="508"/>
      <c r="W1578" s="631"/>
      <c r="X1578" s="494">
        <f t="shared" si="482"/>
        <v>0</v>
      </c>
      <c r="Y1578" s="506">
        <f t="shared" si="483"/>
        <v>0</v>
      </c>
      <c r="Z1578" s="498"/>
      <c r="AA1578" s="662"/>
      <c r="AB1578" s="662" t="str">
        <f t="shared" si="484"/>
        <v/>
      </c>
      <c r="AC1578" s="662" t="str">
        <f t="shared" si="485"/>
        <v/>
      </c>
    </row>
    <row r="1579" spans="2:29" ht="13.9" x14ac:dyDescent="0.35">
      <c r="B1579" s="563"/>
      <c r="C1579" s="522"/>
      <c r="D1579" s="521"/>
      <c r="E1579" s="498"/>
      <c r="F1579" s="498"/>
      <c r="G1579" s="498"/>
      <c r="H1579" s="498"/>
      <c r="I1579" s="494" t="str">
        <f t="shared" si="475"/>
        <v/>
      </c>
      <c r="J1579" s="500"/>
      <c r="K1579" s="509"/>
      <c r="L1579" s="494"/>
      <c r="M1579" s="496"/>
      <c r="N1579" s="496" t="str">
        <f t="shared" si="476"/>
        <v/>
      </c>
      <c r="O1579" s="496" t="str">
        <f t="shared" si="477"/>
        <v/>
      </c>
      <c r="P1579" s="496" t="str">
        <f t="shared" si="478"/>
        <v/>
      </c>
      <c r="Q1579" s="496" t="str">
        <f t="shared" si="479"/>
        <v/>
      </c>
      <c r="R1579" s="496" t="str">
        <f t="shared" si="480"/>
        <v/>
      </c>
      <c r="S1579" s="649" t="e">
        <f t="shared" si="486"/>
        <v>#VALUE!</v>
      </c>
      <c r="T1579" s="496" t="str">
        <f t="shared" si="481"/>
        <v/>
      </c>
      <c r="U1579" s="508"/>
      <c r="V1579" s="508"/>
      <c r="W1579" s="631"/>
      <c r="X1579" s="494">
        <f t="shared" si="482"/>
        <v>0</v>
      </c>
      <c r="Y1579" s="506">
        <f t="shared" si="483"/>
        <v>0</v>
      </c>
      <c r="Z1579" s="498"/>
      <c r="AA1579" s="662"/>
      <c r="AB1579" s="662" t="str">
        <f t="shared" si="484"/>
        <v/>
      </c>
      <c r="AC1579" s="662" t="str">
        <f t="shared" si="485"/>
        <v/>
      </c>
    </row>
    <row r="1580" spans="2:29" ht="13.9" x14ac:dyDescent="0.35">
      <c r="B1580" s="563"/>
      <c r="C1580" s="522"/>
      <c r="D1580" s="521"/>
      <c r="E1580" s="498"/>
      <c r="F1580" s="498"/>
      <c r="G1580" s="498"/>
      <c r="H1580" s="498"/>
      <c r="I1580" s="494" t="str">
        <f t="shared" si="475"/>
        <v/>
      </c>
      <c r="J1580" s="500"/>
      <c r="K1580" s="509"/>
      <c r="L1580" s="494"/>
      <c r="M1580" s="496"/>
      <c r="N1580" s="496" t="str">
        <f t="shared" si="476"/>
        <v/>
      </c>
      <c r="O1580" s="496" t="str">
        <f t="shared" si="477"/>
        <v/>
      </c>
      <c r="P1580" s="496" t="str">
        <f t="shared" si="478"/>
        <v/>
      </c>
      <c r="Q1580" s="496" t="str">
        <f t="shared" si="479"/>
        <v/>
      </c>
      <c r="R1580" s="496" t="str">
        <f t="shared" si="480"/>
        <v/>
      </c>
      <c r="S1580" s="649" t="e">
        <f t="shared" si="486"/>
        <v>#VALUE!</v>
      </c>
      <c r="T1580" s="496" t="str">
        <f t="shared" si="481"/>
        <v/>
      </c>
      <c r="U1580" s="508"/>
      <c r="V1580" s="508"/>
      <c r="W1580" s="631"/>
      <c r="X1580" s="494">
        <f t="shared" si="482"/>
        <v>0</v>
      </c>
      <c r="Y1580" s="506">
        <f t="shared" si="483"/>
        <v>0</v>
      </c>
      <c r="Z1580" s="498"/>
      <c r="AA1580" s="662"/>
      <c r="AB1580" s="662" t="str">
        <f t="shared" si="484"/>
        <v/>
      </c>
      <c r="AC1580" s="662" t="str">
        <f t="shared" si="485"/>
        <v/>
      </c>
    </row>
    <row r="1581" spans="2:29" ht="13.9" x14ac:dyDescent="0.35">
      <c r="B1581" s="563"/>
      <c r="C1581" s="522"/>
      <c r="D1581" s="521"/>
      <c r="E1581" s="498"/>
      <c r="F1581" s="498"/>
      <c r="G1581" s="498"/>
      <c r="H1581" s="498"/>
      <c r="I1581" s="494" t="str">
        <f t="shared" si="475"/>
        <v/>
      </c>
      <c r="J1581" s="500"/>
      <c r="K1581" s="509"/>
      <c r="L1581" s="494"/>
      <c r="M1581" s="496"/>
      <c r="N1581" s="496" t="str">
        <f t="shared" si="476"/>
        <v/>
      </c>
      <c r="O1581" s="496" t="str">
        <f t="shared" si="477"/>
        <v/>
      </c>
      <c r="P1581" s="496" t="str">
        <f t="shared" si="478"/>
        <v/>
      </c>
      <c r="Q1581" s="496" t="str">
        <f t="shared" si="479"/>
        <v/>
      </c>
      <c r="R1581" s="496" t="str">
        <f t="shared" si="480"/>
        <v/>
      </c>
      <c r="S1581" s="649" t="e">
        <f t="shared" si="486"/>
        <v>#VALUE!</v>
      </c>
      <c r="T1581" s="496" t="str">
        <f t="shared" si="481"/>
        <v/>
      </c>
      <c r="U1581" s="508"/>
      <c r="V1581" s="508"/>
      <c r="W1581" s="631"/>
      <c r="X1581" s="494">
        <f t="shared" si="482"/>
        <v>0</v>
      </c>
      <c r="Y1581" s="506">
        <f t="shared" si="483"/>
        <v>0</v>
      </c>
      <c r="Z1581" s="498"/>
      <c r="AA1581" s="662"/>
      <c r="AB1581" s="662" t="str">
        <f t="shared" si="484"/>
        <v/>
      </c>
      <c r="AC1581" s="662" t="str">
        <f t="shared" si="485"/>
        <v/>
      </c>
    </row>
    <row r="1582" spans="2:29" ht="13.9" x14ac:dyDescent="0.35">
      <c r="B1582" s="563"/>
      <c r="C1582" s="522"/>
      <c r="D1582" s="521"/>
      <c r="E1582" s="498"/>
      <c r="F1582" s="498"/>
      <c r="G1582" s="498"/>
      <c r="H1582" s="498"/>
      <c r="I1582" s="494" t="str">
        <f t="shared" si="475"/>
        <v/>
      </c>
      <c r="J1582" s="500"/>
      <c r="K1582" s="509"/>
      <c r="L1582" s="494"/>
      <c r="M1582" s="496"/>
      <c r="N1582" s="496" t="str">
        <f t="shared" si="476"/>
        <v/>
      </c>
      <c r="O1582" s="496" t="str">
        <f t="shared" si="477"/>
        <v/>
      </c>
      <c r="P1582" s="496" t="str">
        <f t="shared" si="478"/>
        <v/>
      </c>
      <c r="Q1582" s="496" t="str">
        <f t="shared" si="479"/>
        <v/>
      </c>
      <c r="R1582" s="496" t="str">
        <f t="shared" si="480"/>
        <v/>
      </c>
      <c r="S1582" s="649" t="e">
        <f t="shared" si="486"/>
        <v>#VALUE!</v>
      </c>
      <c r="T1582" s="496" t="str">
        <f t="shared" si="481"/>
        <v/>
      </c>
      <c r="U1582" s="508"/>
      <c r="V1582" s="508"/>
      <c r="W1582" s="631"/>
      <c r="X1582" s="494">
        <f t="shared" si="482"/>
        <v>0</v>
      </c>
      <c r="Y1582" s="506">
        <f t="shared" si="483"/>
        <v>0</v>
      </c>
      <c r="Z1582" s="498"/>
      <c r="AA1582" s="662"/>
      <c r="AB1582" s="662" t="str">
        <f t="shared" si="484"/>
        <v/>
      </c>
      <c r="AC1582" s="662" t="str">
        <f t="shared" si="485"/>
        <v/>
      </c>
    </row>
    <row r="1583" spans="2:29" ht="13.9" x14ac:dyDescent="0.35">
      <c r="B1583" s="563"/>
      <c r="C1583" s="522"/>
      <c r="D1583" s="521"/>
      <c r="E1583" s="498"/>
      <c r="F1583" s="498"/>
      <c r="G1583" s="498"/>
      <c r="H1583" s="498"/>
      <c r="I1583" s="494" t="str">
        <f t="shared" si="475"/>
        <v/>
      </c>
      <c r="J1583" s="500"/>
      <c r="K1583" s="509"/>
      <c r="L1583" s="494"/>
      <c r="M1583" s="496"/>
      <c r="N1583" s="496" t="str">
        <f t="shared" si="476"/>
        <v/>
      </c>
      <c r="O1583" s="496" t="str">
        <f t="shared" si="477"/>
        <v/>
      </c>
      <c r="P1583" s="496" t="str">
        <f t="shared" si="478"/>
        <v/>
      </c>
      <c r="Q1583" s="496" t="str">
        <f t="shared" si="479"/>
        <v/>
      </c>
      <c r="R1583" s="496" t="str">
        <f t="shared" si="480"/>
        <v/>
      </c>
      <c r="S1583" s="649" t="e">
        <f t="shared" si="486"/>
        <v>#VALUE!</v>
      </c>
      <c r="T1583" s="496" t="str">
        <f t="shared" si="481"/>
        <v/>
      </c>
      <c r="U1583" s="508"/>
      <c r="V1583" s="508"/>
      <c r="W1583" s="631"/>
      <c r="X1583" s="494">
        <f t="shared" si="482"/>
        <v>0</v>
      </c>
      <c r="Y1583" s="506">
        <f t="shared" si="483"/>
        <v>0</v>
      </c>
      <c r="Z1583" s="498"/>
      <c r="AA1583" s="662"/>
      <c r="AB1583" s="662" t="str">
        <f t="shared" si="484"/>
        <v/>
      </c>
      <c r="AC1583" s="662" t="str">
        <f t="shared" si="485"/>
        <v/>
      </c>
    </row>
    <row r="1584" spans="2:29" ht="13.9" x14ac:dyDescent="0.35">
      <c r="B1584" s="563"/>
      <c r="C1584" s="522"/>
      <c r="D1584" s="521"/>
      <c r="E1584" s="498"/>
      <c r="F1584" s="498"/>
      <c r="G1584" s="498"/>
      <c r="H1584" s="498"/>
      <c r="I1584" s="494" t="str">
        <f t="shared" si="475"/>
        <v/>
      </c>
      <c r="J1584" s="500"/>
      <c r="K1584" s="509"/>
      <c r="L1584" s="494"/>
      <c r="M1584" s="496"/>
      <c r="N1584" s="496" t="str">
        <f t="shared" si="476"/>
        <v/>
      </c>
      <c r="O1584" s="496" t="str">
        <f t="shared" si="477"/>
        <v/>
      </c>
      <c r="P1584" s="496" t="str">
        <f t="shared" si="478"/>
        <v/>
      </c>
      <c r="Q1584" s="496" t="str">
        <f t="shared" si="479"/>
        <v/>
      </c>
      <c r="R1584" s="496" t="str">
        <f t="shared" si="480"/>
        <v/>
      </c>
      <c r="S1584" s="649" t="e">
        <f t="shared" si="486"/>
        <v>#VALUE!</v>
      </c>
      <c r="T1584" s="496" t="str">
        <f t="shared" si="481"/>
        <v/>
      </c>
      <c r="U1584" s="508"/>
      <c r="V1584" s="508"/>
      <c r="W1584" s="631"/>
      <c r="X1584" s="494">
        <f t="shared" si="482"/>
        <v>0</v>
      </c>
      <c r="Y1584" s="506">
        <f t="shared" si="483"/>
        <v>0</v>
      </c>
      <c r="Z1584" s="498"/>
      <c r="AA1584" s="662"/>
      <c r="AB1584" s="662" t="str">
        <f t="shared" si="484"/>
        <v/>
      </c>
      <c r="AC1584" s="662" t="str">
        <f t="shared" si="485"/>
        <v/>
      </c>
    </row>
    <row r="1585" spans="2:29" ht="13.9" x14ac:dyDescent="0.35">
      <c r="B1585" s="563"/>
      <c r="C1585" s="522"/>
      <c r="D1585" s="521"/>
      <c r="E1585" s="498"/>
      <c r="F1585" s="498"/>
      <c r="G1585" s="498"/>
      <c r="H1585" s="498"/>
      <c r="I1585" s="494" t="str">
        <f t="shared" si="475"/>
        <v/>
      </c>
      <c r="J1585" s="500"/>
      <c r="K1585" s="509"/>
      <c r="L1585" s="494"/>
      <c r="M1585" s="496"/>
      <c r="N1585" s="496" t="str">
        <f t="shared" si="476"/>
        <v/>
      </c>
      <c r="O1585" s="496" t="str">
        <f t="shared" si="477"/>
        <v/>
      </c>
      <c r="P1585" s="496" t="str">
        <f t="shared" si="478"/>
        <v/>
      </c>
      <c r="Q1585" s="496" t="str">
        <f t="shared" si="479"/>
        <v/>
      </c>
      <c r="R1585" s="496" t="str">
        <f t="shared" si="480"/>
        <v/>
      </c>
      <c r="S1585" s="649" t="e">
        <f t="shared" si="486"/>
        <v>#VALUE!</v>
      </c>
      <c r="T1585" s="496" t="str">
        <f t="shared" si="481"/>
        <v/>
      </c>
      <c r="U1585" s="508"/>
      <c r="V1585" s="508"/>
      <c r="W1585" s="631"/>
      <c r="X1585" s="494">
        <f t="shared" si="482"/>
        <v>0</v>
      </c>
      <c r="Y1585" s="506">
        <f t="shared" si="483"/>
        <v>0</v>
      </c>
      <c r="Z1585" s="498"/>
      <c r="AA1585" s="662"/>
      <c r="AB1585" s="662" t="str">
        <f t="shared" si="484"/>
        <v/>
      </c>
      <c r="AC1585" s="662" t="str">
        <f t="shared" si="485"/>
        <v/>
      </c>
    </row>
    <row r="1586" spans="2:29" ht="13.9" x14ac:dyDescent="0.35">
      <c r="B1586" s="563"/>
      <c r="C1586" s="522"/>
      <c r="D1586" s="521"/>
      <c r="E1586" s="498"/>
      <c r="F1586" s="498"/>
      <c r="G1586" s="498"/>
      <c r="H1586" s="498"/>
      <c r="I1586" s="494" t="str">
        <f t="shared" si="475"/>
        <v/>
      </c>
      <c r="J1586" s="500"/>
      <c r="K1586" s="509"/>
      <c r="L1586" s="494"/>
      <c r="M1586" s="496"/>
      <c r="N1586" s="496" t="str">
        <f t="shared" si="476"/>
        <v/>
      </c>
      <c r="O1586" s="496" t="str">
        <f t="shared" si="477"/>
        <v/>
      </c>
      <c r="P1586" s="496" t="str">
        <f t="shared" si="478"/>
        <v/>
      </c>
      <c r="Q1586" s="496" t="str">
        <f t="shared" si="479"/>
        <v/>
      </c>
      <c r="R1586" s="496" t="str">
        <f t="shared" si="480"/>
        <v/>
      </c>
      <c r="S1586" s="649" t="e">
        <f t="shared" si="486"/>
        <v>#VALUE!</v>
      </c>
      <c r="T1586" s="496" t="str">
        <f t="shared" si="481"/>
        <v/>
      </c>
      <c r="U1586" s="508"/>
      <c r="V1586" s="508"/>
      <c r="W1586" s="631"/>
      <c r="X1586" s="494">
        <f t="shared" si="482"/>
        <v>0</v>
      </c>
      <c r="Y1586" s="506">
        <f t="shared" si="483"/>
        <v>0</v>
      </c>
      <c r="Z1586" s="498"/>
      <c r="AA1586" s="662"/>
      <c r="AB1586" s="662" t="str">
        <f t="shared" si="484"/>
        <v/>
      </c>
      <c r="AC1586" s="662" t="str">
        <f t="shared" si="485"/>
        <v/>
      </c>
    </row>
    <row r="1587" spans="2:29" ht="13.9" x14ac:dyDescent="0.35">
      <c r="B1587" s="563"/>
      <c r="C1587" s="522"/>
      <c r="D1587" s="521"/>
      <c r="E1587" s="498"/>
      <c r="F1587" s="498"/>
      <c r="G1587" s="498"/>
      <c r="H1587" s="498"/>
      <c r="I1587" s="494" t="str">
        <f t="shared" ref="I1587:I1650" si="487">IF(H1587="","",VLOOKUP(H1587,Applicator,2,0))</f>
        <v/>
      </c>
      <c r="J1587" s="500"/>
      <c r="K1587" s="509"/>
      <c r="L1587" s="494"/>
      <c r="M1587" s="496"/>
      <c r="N1587" s="496" t="str">
        <f t="shared" ref="N1587:N1650" si="488">IF(M1587="","",VLOOKUP(M1587,apple_list,2,0))</f>
        <v/>
      </c>
      <c r="O1587" s="496" t="str">
        <f t="shared" ref="O1587:O1650" si="489">IF(M1587="","",VLOOKUP(M1587,apple_list,3,0))</f>
        <v/>
      </c>
      <c r="P1587" s="496" t="str">
        <f t="shared" ref="P1587:P1650" si="490">IF(M1587="","",VLOOKUP(M1587,apple_list,4,0))</f>
        <v/>
      </c>
      <c r="Q1587" s="496" t="str">
        <f t="shared" ref="Q1587:Q1650" si="491">IF(M1587="","",VLOOKUP(M1587,apple_list,5,0))</f>
        <v/>
      </c>
      <c r="R1587" s="496" t="str">
        <f t="shared" ref="R1587:R1650" si="492">IF(M1587="","",VLOOKUP(M1587,apple_list,6,0))</f>
        <v/>
      </c>
      <c r="S1587" s="649" t="e">
        <f t="shared" si="486"/>
        <v>#VALUE!</v>
      </c>
      <c r="T1587" s="496" t="str">
        <f t="shared" ref="T1587:T1650" si="493">IF(M1587="","",VLOOKUP(M1587,apple_list,7,0))</f>
        <v/>
      </c>
      <c r="U1587" s="508"/>
      <c r="V1587" s="508"/>
      <c r="W1587" s="631"/>
      <c r="X1587" s="494">
        <f t="shared" ref="X1587:X1650" si="494">U1587*V1587</f>
        <v>0</v>
      </c>
      <c r="Y1587" s="506">
        <f t="shared" ref="Y1587:Y1650" si="495">W1587</f>
        <v>0</v>
      </c>
      <c r="Z1587" s="498"/>
      <c r="AA1587" s="662"/>
      <c r="AB1587" s="662" t="str">
        <f t="shared" si="484"/>
        <v/>
      </c>
      <c r="AC1587" s="662" t="str">
        <f t="shared" si="485"/>
        <v/>
      </c>
    </row>
    <row r="1588" spans="2:29" ht="13.9" x14ac:dyDescent="0.35">
      <c r="B1588" s="563"/>
      <c r="C1588" s="522"/>
      <c r="D1588" s="521"/>
      <c r="E1588" s="498"/>
      <c r="F1588" s="498"/>
      <c r="G1588" s="498"/>
      <c r="H1588" s="498"/>
      <c r="I1588" s="494" t="str">
        <f t="shared" si="487"/>
        <v/>
      </c>
      <c r="J1588" s="500"/>
      <c r="K1588" s="509"/>
      <c r="L1588" s="494"/>
      <c r="M1588" s="496"/>
      <c r="N1588" s="496" t="str">
        <f t="shared" si="488"/>
        <v/>
      </c>
      <c r="O1588" s="496" t="str">
        <f t="shared" si="489"/>
        <v/>
      </c>
      <c r="P1588" s="496" t="str">
        <f t="shared" si="490"/>
        <v/>
      </c>
      <c r="Q1588" s="496" t="str">
        <f t="shared" si="491"/>
        <v/>
      </c>
      <c r="R1588" s="496" t="str">
        <f t="shared" si="492"/>
        <v/>
      </c>
      <c r="S1588" s="649" t="e">
        <f t="shared" si="486"/>
        <v>#VALUE!</v>
      </c>
      <c r="T1588" s="496" t="str">
        <f t="shared" si="493"/>
        <v/>
      </c>
      <c r="U1588" s="508"/>
      <c r="V1588" s="508"/>
      <c r="W1588" s="631"/>
      <c r="X1588" s="494">
        <f t="shared" si="494"/>
        <v>0</v>
      </c>
      <c r="Y1588" s="506">
        <f t="shared" si="495"/>
        <v>0</v>
      </c>
      <c r="Z1588" s="498"/>
      <c r="AA1588" s="662"/>
      <c r="AB1588" s="662" t="str">
        <f t="shared" si="484"/>
        <v/>
      </c>
      <c r="AC1588" s="662" t="str">
        <f t="shared" si="485"/>
        <v/>
      </c>
    </row>
    <row r="1589" spans="2:29" ht="13.9" x14ac:dyDescent="0.35">
      <c r="B1589" s="563"/>
      <c r="C1589" s="522"/>
      <c r="D1589" s="521"/>
      <c r="E1589" s="498"/>
      <c r="F1589" s="498"/>
      <c r="G1589" s="498"/>
      <c r="H1589" s="498"/>
      <c r="I1589" s="494" t="str">
        <f t="shared" si="487"/>
        <v/>
      </c>
      <c r="J1589" s="500"/>
      <c r="K1589" s="509"/>
      <c r="L1589" s="494"/>
      <c r="M1589" s="496"/>
      <c r="N1589" s="496" t="str">
        <f t="shared" si="488"/>
        <v/>
      </c>
      <c r="O1589" s="496" t="str">
        <f t="shared" si="489"/>
        <v/>
      </c>
      <c r="P1589" s="496" t="str">
        <f t="shared" si="490"/>
        <v/>
      </c>
      <c r="Q1589" s="496" t="str">
        <f t="shared" si="491"/>
        <v/>
      </c>
      <c r="R1589" s="496" t="str">
        <f t="shared" si="492"/>
        <v/>
      </c>
      <c r="S1589" s="649" t="e">
        <f t="shared" si="486"/>
        <v>#VALUE!</v>
      </c>
      <c r="T1589" s="496" t="str">
        <f t="shared" si="493"/>
        <v/>
      </c>
      <c r="U1589" s="508"/>
      <c r="V1589" s="508"/>
      <c r="W1589" s="631"/>
      <c r="X1589" s="494">
        <f t="shared" si="494"/>
        <v>0</v>
      </c>
      <c r="Y1589" s="506">
        <f t="shared" si="495"/>
        <v>0</v>
      </c>
      <c r="Z1589" s="498"/>
      <c r="AA1589" s="662"/>
      <c r="AB1589" s="662" t="str">
        <f t="shared" si="484"/>
        <v/>
      </c>
      <c r="AC1589" s="662" t="str">
        <f t="shared" si="485"/>
        <v/>
      </c>
    </row>
    <row r="1590" spans="2:29" ht="13.9" x14ac:dyDescent="0.35">
      <c r="B1590" s="563"/>
      <c r="C1590" s="522"/>
      <c r="D1590" s="521"/>
      <c r="E1590" s="498"/>
      <c r="F1590" s="498"/>
      <c r="G1590" s="498"/>
      <c r="H1590" s="498"/>
      <c r="I1590" s="494" t="str">
        <f t="shared" si="487"/>
        <v/>
      </c>
      <c r="J1590" s="500"/>
      <c r="K1590" s="509"/>
      <c r="L1590" s="494"/>
      <c r="M1590" s="496"/>
      <c r="N1590" s="496" t="str">
        <f t="shared" si="488"/>
        <v/>
      </c>
      <c r="O1590" s="496" t="str">
        <f t="shared" si="489"/>
        <v/>
      </c>
      <c r="P1590" s="496" t="str">
        <f t="shared" si="490"/>
        <v/>
      </c>
      <c r="Q1590" s="496" t="str">
        <f t="shared" si="491"/>
        <v/>
      </c>
      <c r="R1590" s="496" t="str">
        <f t="shared" si="492"/>
        <v/>
      </c>
      <c r="S1590" s="649" t="e">
        <f t="shared" si="486"/>
        <v>#VALUE!</v>
      </c>
      <c r="T1590" s="496" t="str">
        <f t="shared" si="493"/>
        <v/>
      </c>
      <c r="U1590" s="508"/>
      <c r="V1590" s="508"/>
      <c r="W1590" s="631"/>
      <c r="X1590" s="494">
        <f t="shared" si="494"/>
        <v>0</v>
      </c>
      <c r="Y1590" s="506">
        <f t="shared" si="495"/>
        <v>0</v>
      </c>
      <c r="Z1590" s="498"/>
      <c r="AA1590" s="662"/>
      <c r="AB1590" s="662" t="str">
        <f t="shared" si="484"/>
        <v/>
      </c>
      <c r="AC1590" s="662" t="str">
        <f t="shared" si="485"/>
        <v/>
      </c>
    </row>
    <row r="1591" spans="2:29" ht="13.9" x14ac:dyDescent="0.35">
      <c r="B1591" s="563"/>
      <c r="C1591" s="522"/>
      <c r="D1591" s="521"/>
      <c r="E1591" s="498"/>
      <c r="F1591" s="498"/>
      <c r="G1591" s="498"/>
      <c r="H1591" s="498"/>
      <c r="I1591" s="494" t="str">
        <f t="shared" si="487"/>
        <v/>
      </c>
      <c r="J1591" s="500"/>
      <c r="K1591" s="509"/>
      <c r="L1591" s="494"/>
      <c r="M1591" s="496"/>
      <c r="N1591" s="496" t="str">
        <f t="shared" si="488"/>
        <v/>
      </c>
      <c r="O1591" s="496" t="str">
        <f t="shared" si="489"/>
        <v/>
      </c>
      <c r="P1591" s="496" t="str">
        <f t="shared" si="490"/>
        <v/>
      </c>
      <c r="Q1591" s="496" t="str">
        <f t="shared" si="491"/>
        <v/>
      </c>
      <c r="R1591" s="496" t="str">
        <f t="shared" si="492"/>
        <v/>
      </c>
      <c r="S1591" s="649" t="e">
        <f t="shared" si="486"/>
        <v>#VALUE!</v>
      </c>
      <c r="T1591" s="496" t="str">
        <f t="shared" si="493"/>
        <v/>
      </c>
      <c r="U1591" s="508"/>
      <c r="V1591" s="508"/>
      <c r="W1591" s="631"/>
      <c r="X1591" s="494">
        <f t="shared" si="494"/>
        <v>0</v>
      </c>
      <c r="Y1591" s="506">
        <f t="shared" si="495"/>
        <v>0</v>
      </c>
      <c r="Z1591" s="498"/>
      <c r="AA1591" s="662"/>
      <c r="AB1591" s="662" t="str">
        <f t="shared" si="484"/>
        <v/>
      </c>
      <c r="AC1591" s="662" t="str">
        <f t="shared" si="485"/>
        <v/>
      </c>
    </row>
    <row r="1592" spans="2:29" ht="13.9" x14ac:dyDescent="0.35">
      <c r="B1592" s="563"/>
      <c r="C1592" s="522"/>
      <c r="D1592" s="521"/>
      <c r="E1592" s="498"/>
      <c r="F1592" s="498"/>
      <c r="G1592" s="498"/>
      <c r="H1592" s="498"/>
      <c r="I1592" s="494" t="str">
        <f t="shared" si="487"/>
        <v/>
      </c>
      <c r="J1592" s="500"/>
      <c r="K1592" s="509"/>
      <c r="L1592" s="494"/>
      <c r="M1592" s="496"/>
      <c r="N1592" s="496" t="str">
        <f t="shared" si="488"/>
        <v/>
      </c>
      <c r="O1592" s="496" t="str">
        <f t="shared" si="489"/>
        <v/>
      </c>
      <c r="P1592" s="496" t="str">
        <f t="shared" si="490"/>
        <v/>
      </c>
      <c r="Q1592" s="496" t="str">
        <f t="shared" si="491"/>
        <v/>
      </c>
      <c r="R1592" s="496" t="str">
        <f t="shared" si="492"/>
        <v/>
      </c>
      <c r="S1592" s="649" t="e">
        <f t="shared" si="486"/>
        <v>#VALUE!</v>
      </c>
      <c r="T1592" s="496" t="str">
        <f t="shared" si="493"/>
        <v/>
      </c>
      <c r="U1592" s="508"/>
      <c r="V1592" s="508"/>
      <c r="W1592" s="631"/>
      <c r="X1592" s="494">
        <f t="shared" si="494"/>
        <v>0</v>
      </c>
      <c r="Y1592" s="506">
        <f t="shared" si="495"/>
        <v>0</v>
      </c>
      <c r="Z1592" s="498"/>
      <c r="AA1592" s="662"/>
      <c r="AB1592" s="662" t="str">
        <f t="shared" si="484"/>
        <v/>
      </c>
      <c r="AC1592" s="662" t="str">
        <f t="shared" si="485"/>
        <v/>
      </c>
    </row>
    <row r="1593" spans="2:29" ht="13.9" x14ac:dyDescent="0.35">
      <c r="B1593" s="563"/>
      <c r="C1593" s="522"/>
      <c r="D1593" s="521"/>
      <c r="E1593" s="498"/>
      <c r="F1593" s="498"/>
      <c r="G1593" s="498"/>
      <c r="H1593" s="498"/>
      <c r="I1593" s="494" t="str">
        <f t="shared" si="487"/>
        <v/>
      </c>
      <c r="J1593" s="500"/>
      <c r="K1593" s="509"/>
      <c r="L1593" s="494"/>
      <c r="M1593" s="496"/>
      <c r="N1593" s="496" t="str">
        <f t="shared" si="488"/>
        <v/>
      </c>
      <c r="O1593" s="496" t="str">
        <f t="shared" si="489"/>
        <v/>
      </c>
      <c r="P1593" s="496" t="str">
        <f t="shared" si="490"/>
        <v/>
      </c>
      <c r="Q1593" s="496" t="str">
        <f t="shared" si="491"/>
        <v/>
      </c>
      <c r="R1593" s="496" t="str">
        <f t="shared" si="492"/>
        <v/>
      </c>
      <c r="S1593" s="649" t="e">
        <f t="shared" si="486"/>
        <v>#VALUE!</v>
      </c>
      <c r="T1593" s="496" t="str">
        <f t="shared" si="493"/>
        <v/>
      </c>
      <c r="U1593" s="508"/>
      <c r="V1593" s="508"/>
      <c r="W1593" s="631"/>
      <c r="X1593" s="494">
        <f t="shared" si="494"/>
        <v>0</v>
      </c>
      <c r="Y1593" s="506">
        <f t="shared" si="495"/>
        <v>0</v>
      </c>
      <c r="Z1593" s="498"/>
      <c r="AA1593" s="662"/>
      <c r="AB1593" s="662" t="str">
        <f t="shared" si="484"/>
        <v/>
      </c>
      <c r="AC1593" s="662" t="str">
        <f t="shared" si="485"/>
        <v/>
      </c>
    </row>
    <row r="1594" spans="2:29" ht="13.9" x14ac:dyDescent="0.35">
      <c r="B1594" s="563"/>
      <c r="C1594" s="522"/>
      <c r="D1594" s="521"/>
      <c r="E1594" s="498"/>
      <c r="F1594" s="498"/>
      <c r="G1594" s="498"/>
      <c r="H1594" s="498"/>
      <c r="I1594" s="494" t="str">
        <f t="shared" si="487"/>
        <v/>
      </c>
      <c r="J1594" s="500"/>
      <c r="K1594" s="509"/>
      <c r="L1594" s="494"/>
      <c r="M1594" s="496"/>
      <c r="N1594" s="496" t="str">
        <f t="shared" si="488"/>
        <v/>
      </c>
      <c r="O1594" s="496" t="str">
        <f t="shared" si="489"/>
        <v/>
      </c>
      <c r="P1594" s="496" t="str">
        <f t="shared" si="490"/>
        <v/>
      </c>
      <c r="Q1594" s="496" t="str">
        <f t="shared" si="491"/>
        <v/>
      </c>
      <c r="R1594" s="496" t="str">
        <f t="shared" si="492"/>
        <v/>
      </c>
      <c r="S1594" s="649" t="e">
        <f t="shared" si="486"/>
        <v>#VALUE!</v>
      </c>
      <c r="T1594" s="496" t="str">
        <f t="shared" si="493"/>
        <v/>
      </c>
      <c r="U1594" s="508"/>
      <c r="V1594" s="508"/>
      <c r="W1594" s="631"/>
      <c r="X1594" s="494">
        <f t="shared" si="494"/>
        <v>0</v>
      </c>
      <c r="Y1594" s="506">
        <f t="shared" si="495"/>
        <v>0</v>
      </c>
      <c r="Z1594" s="498"/>
      <c r="AA1594" s="662"/>
      <c r="AB1594" s="662" t="str">
        <f t="shared" si="484"/>
        <v/>
      </c>
      <c r="AC1594" s="662" t="str">
        <f t="shared" si="485"/>
        <v/>
      </c>
    </row>
    <row r="1595" spans="2:29" ht="13.9" x14ac:dyDescent="0.35">
      <c r="B1595" s="563"/>
      <c r="C1595" s="522"/>
      <c r="D1595" s="521"/>
      <c r="E1595" s="498"/>
      <c r="F1595" s="498"/>
      <c r="G1595" s="498"/>
      <c r="H1595" s="498"/>
      <c r="I1595" s="494" t="str">
        <f t="shared" si="487"/>
        <v/>
      </c>
      <c r="J1595" s="500"/>
      <c r="K1595" s="509"/>
      <c r="L1595" s="494"/>
      <c r="M1595" s="496"/>
      <c r="N1595" s="496" t="str">
        <f t="shared" si="488"/>
        <v/>
      </c>
      <c r="O1595" s="496" t="str">
        <f t="shared" si="489"/>
        <v/>
      </c>
      <c r="P1595" s="496" t="str">
        <f t="shared" si="490"/>
        <v/>
      </c>
      <c r="Q1595" s="496" t="str">
        <f t="shared" si="491"/>
        <v/>
      </c>
      <c r="R1595" s="496" t="str">
        <f t="shared" si="492"/>
        <v/>
      </c>
      <c r="S1595" s="649" t="e">
        <f t="shared" si="486"/>
        <v>#VALUE!</v>
      </c>
      <c r="T1595" s="496" t="str">
        <f t="shared" si="493"/>
        <v/>
      </c>
      <c r="U1595" s="508"/>
      <c r="V1595" s="508"/>
      <c r="W1595" s="631"/>
      <c r="X1595" s="494">
        <f t="shared" si="494"/>
        <v>0</v>
      </c>
      <c r="Y1595" s="506">
        <f t="shared" si="495"/>
        <v>0</v>
      </c>
      <c r="Z1595" s="498"/>
      <c r="AA1595" s="662"/>
      <c r="AB1595" s="662" t="str">
        <f t="shared" si="484"/>
        <v/>
      </c>
      <c r="AC1595" s="662" t="str">
        <f t="shared" si="485"/>
        <v/>
      </c>
    </row>
    <row r="1596" spans="2:29" ht="13.9" x14ac:dyDescent="0.35">
      <c r="B1596" s="563"/>
      <c r="C1596" s="522"/>
      <c r="D1596" s="521"/>
      <c r="E1596" s="498"/>
      <c r="F1596" s="498"/>
      <c r="G1596" s="498"/>
      <c r="H1596" s="498"/>
      <c r="I1596" s="494" t="str">
        <f t="shared" si="487"/>
        <v/>
      </c>
      <c r="J1596" s="500"/>
      <c r="K1596" s="509"/>
      <c r="L1596" s="494"/>
      <c r="M1596" s="496"/>
      <c r="N1596" s="496" t="str">
        <f t="shared" si="488"/>
        <v/>
      </c>
      <c r="O1596" s="496" t="str">
        <f t="shared" si="489"/>
        <v/>
      </c>
      <c r="P1596" s="496" t="str">
        <f t="shared" si="490"/>
        <v/>
      </c>
      <c r="Q1596" s="496" t="str">
        <f t="shared" si="491"/>
        <v/>
      </c>
      <c r="R1596" s="496" t="str">
        <f t="shared" si="492"/>
        <v/>
      </c>
      <c r="S1596" s="649" t="e">
        <f t="shared" si="486"/>
        <v>#VALUE!</v>
      </c>
      <c r="T1596" s="496" t="str">
        <f t="shared" si="493"/>
        <v/>
      </c>
      <c r="U1596" s="508"/>
      <c r="V1596" s="508"/>
      <c r="W1596" s="631"/>
      <c r="X1596" s="494">
        <f t="shared" si="494"/>
        <v>0</v>
      </c>
      <c r="Y1596" s="506">
        <f t="shared" si="495"/>
        <v>0</v>
      </c>
      <c r="Z1596" s="498"/>
      <c r="AA1596" s="662"/>
      <c r="AB1596" s="662" t="str">
        <f t="shared" si="484"/>
        <v/>
      </c>
      <c r="AC1596" s="662" t="str">
        <f t="shared" si="485"/>
        <v/>
      </c>
    </row>
    <row r="1597" spans="2:29" ht="13.9" x14ac:dyDescent="0.35">
      <c r="B1597" s="563"/>
      <c r="C1597" s="522"/>
      <c r="D1597" s="521"/>
      <c r="E1597" s="498"/>
      <c r="F1597" s="498"/>
      <c r="G1597" s="498"/>
      <c r="H1597" s="498"/>
      <c r="I1597" s="494" t="str">
        <f t="shared" si="487"/>
        <v/>
      </c>
      <c r="J1597" s="500"/>
      <c r="K1597" s="509"/>
      <c r="L1597" s="494"/>
      <c r="M1597" s="496"/>
      <c r="N1597" s="496" t="str">
        <f t="shared" si="488"/>
        <v/>
      </c>
      <c r="O1597" s="496" t="str">
        <f t="shared" si="489"/>
        <v/>
      </c>
      <c r="P1597" s="496" t="str">
        <f t="shared" si="490"/>
        <v/>
      </c>
      <c r="Q1597" s="496" t="str">
        <f t="shared" si="491"/>
        <v/>
      </c>
      <c r="R1597" s="496" t="str">
        <f t="shared" si="492"/>
        <v/>
      </c>
      <c r="S1597" s="649" t="e">
        <f t="shared" si="486"/>
        <v>#VALUE!</v>
      </c>
      <c r="T1597" s="496" t="str">
        <f t="shared" si="493"/>
        <v/>
      </c>
      <c r="U1597" s="508"/>
      <c r="V1597" s="508"/>
      <c r="W1597" s="631"/>
      <c r="X1597" s="494">
        <f t="shared" si="494"/>
        <v>0</v>
      </c>
      <c r="Y1597" s="506">
        <f t="shared" si="495"/>
        <v>0</v>
      </c>
      <c r="Z1597" s="498"/>
      <c r="AA1597" s="662"/>
      <c r="AB1597" s="662" t="str">
        <f t="shared" si="484"/>
        <v/>
      </c>
      <c r="AC1597" s="662" t="str">
        <f t="shared" si="485"/>
        <v/>
      </c>
    </row>
    <row r="1598" spans="2:29" ht="13.9" x14ac:dyDescent="0.35">
      <c r="B1598" s="563"/>
      <c r="C1598" s="522"/>
      <c r="D1598" s="521"/>
      <c r="E1598" s="498"/>
      <c r="F1598" s="498"/>
      <c r="G1598" s="498"/>
      <c r="H1598" s="498"/>
      <c r="I1598" s="494" t="str">
        <f t="shared" si="487"/>
        <v/>
      </c>
      <c r="J1598" s="500"/>
      <c r="K1598" s="509"/>
      <c r="L1598" s="494"/>
      <c r="M1598" s="496"/>
      <c r="N1598" s="496" t="str">
        <f t="shared" si="488"/>
        <v/>
      </c>
      <c r="O1598" s="496" t="str">
        <f t="shared" si="489"/>
        <v/>
      </c>
      <c r="P1598" s="496" t="str">
        <f t="shared" si="490"/>
        <v/>
      </c>
      <c r="Q1598" s="496" t="str">
        <f t="shared" si="491"/>
        <v/>
      </c>
      <c r="R1598" s="496" t="str">
        <f t="shared" si="492"/>
        <v/>
      </c>
      <c r="S1598" s="649" t="e">
        <f t="shared" si="486"/>
        <v>#VALUE!</v>
      </c>
      <c r="T1598" s="496" t="str">
        <f t="shared" si="493"/>
        <v/>
      </c>
      <c r="U1598" s="508"/>
      <c r="V1598" s="508"/>
      <c r="W1598" s="631"/>
      <c r="X1598" s="494">
        <f t="shared" si="494"/>
        <v>0</v>
      </c>
      <c r="Y1598" s="506">
        <f t="shared" si="495"/>
        <v>0</v>
      </c>
      <c r="Z1598" s="498"/>
      <c r="AA1598" s="662"/>
      <c r="AB1598" s="662" t="str">
        <f t="shared" si="484"/>
        <v/>
      </c>
      <c r="AC1598" s="662" t="str">
        <f t="shared" si="485"/>
        <v/>
      </c>
    </row>
    <row r="1599" spans="2:29" ht="13.9" x14ac:dyDescent="0.35">
      <c r="B1599" s="563"/>
      <c r="C1599" s="522"/>
      <c r="D1599" s="521"/>
      <c r="E1599" s="498"/>
      <c r="F1599" s="498"/>
      <c r="G1599" s="498"/>
      <c r="H1599" s="498"/>
      <c r="I1599" s="494" t="str">
        <f t="shared" si="487"/>
        <v/>
      </c>
      <c r="J1599" s="500"/>
      <c r="K1599" s="509"/>
      <c r="L1599" s="494"/>
      <c r="M1599" s="496"/>
      <c r="N1599" s="496" t="str">
        <f t="shared" si="488"/>
        <v/>
      </c>
      <c r="O1599" s="496" t="str">
        <f t="shared" si="489"/>
        <v/>
      </c>
      <c r="P1599" s="496" t="str">
        <f t="shared" si="490"/>
        <v/>
      </c>
      <c r="Q1599" s="496" t="str">
        <f t="shared" si="491"/>
        <v/>
      </c>
      <c r="R1599" s="496" t="str">
        <f t="shared" si="492"/>
        <v/>
      </c>
      <c r="S1599" s="649" t="e">
        <f t="shared" si="486"/>
        <v>#VALUE!</v>
      </c>
      <c r="T1599" s="496" t="str">
        <f t="shared" si="493"/>
        <v/>
      </c>
      <c r="U1599" s="508"/>
      <c r="V1599" s="508"/>
      <c r="W1599" s="631"/>
      <c r="X1599" s="494">
        <f t="shared" si="494"/>
        <v>0</v>
      </c>
      <c r="Y1599" s="506">
        <f t="shared" si="495"/>
        <v>0</v>
      </c>
      <c r="Z1599" s="498"/>
      <c r="AA1599" s="662"/>
      <c r="AB1599" s="662" t="str">
        <f t="shared" si="484"/>
        <v/>
      </c>
      <c r="AC1599" s="662" t="str">
        <f t="shared" si="485"/>
        <v/>
      </c>
    </row>
    <row r="1600" spans="2:29" ht="13.9" x14ac:dyDescent="0.35">
      <c r="B1600" s="563"/>
      <c r="C1600" s="522"/>
      <c r="D1600" s="521"/>
      <c r="E1600" s="498"/>
      <c r="F1600" s="498"/>
      <c r="G1600" s="498"/>
      <c r="H1600" s="498"/>
      <c r="I1600" s="494" t="str">
        <f t="shared" si="487"/>
        <v/>
      </c>
      <c r="J1600" s="500"/>
      <c r="K1600" s="509"/>
      <c r="L1600" s="494"/>
      <c r="M1600" s="496"/>
      <c r="N1600" s="496" t="str">
        <f t="shared" si="488"/>
        <v/>
      </c>
      <c r="O1600" s="496" t="str">
        <f t="shared" si="489"/>
        <v/>
      </c>
      <c r="P1600" s="496" t="str">
        <f t="shared" si="490"/>
        <v/>
      </c>
      <c r="Q1600" s="496" t="str">
        <f t="shared" si="491"/>
        <v/>
      </c>
      <c r="R1600" s="496" t="str">
        <f t="shared" si="492"/>
        <v/>
      </c>
      <c r="S1600" s="649" t="e">
        <f t="shared" si="486"/>
        <v>#VALUE!</v>
      </c>
      <c r="T1600" s="496" t="str">
        <f t="shared" si="493"/>
        <v/>
      </c>
      <c r="U1600" s="508"/>
      <c r="V1600" s="508"/>
      <c r="W1600" s="631"/>
      <c r="X1600" s="494">
        <f t="shared" si="494"/>
        <v>0</v>
      </c>
      <c r="Y1600" s="506">
        <f t="shared" si="495"/>
        <v>0</v>
      </c>
      <c r="Z1600" s="498"/>
      <c r="AA1600" s="662"/>
      <c r="AB1600" s="662" t="str">
        <f t="shared" si="484"/>
        <v/>
      </c>
      <c r="AC1600" s="662" t="str">
        <f t="shared" si="485"/>
        <v/>
      </c>
    </row>
    <row r="1601" spans="2:29" ht="13.9" x14ac:dyDescent="0.35">
      <c r="B1601" s="563"/>
      <c r="C1601" s="522"/>
      <c r="D1601" s="521"/>
      <c r="E1601" s="498"/>
      <c r="F1601" s="498"/>
      <c r="G1601" s="498"/>
      <c r="H1601" s="498"/>
      <c r="I1601" s="494" t="str">
        <f t="shared" si="487"/>
        <v/>
      </c>
      <c r="J1601" s="500"/>
      <c r="K1601" s="509"/>
      <c r="L1601" s="494"/>
      <c r="M1601" s="496"/>
      <c r="N1601" s="496" t="str">
        <f t="shared" si="488"/>
        <v/>
      </c>
      <c r="O1601" s="496" t="str">
        <f t="shared" si="489"/>
        <v/>
      </c>
      <c r="P1601" s="496" t="str">
        <f t="shared" si="490"/>
        <v/>
      </c>
      <c r="Q1601" s="496" t="str">
        <f t="shared" si="491"/>
        <v/>
      </c>
      <c r="R1601" s="496" t="str">
        <f t="shared" si="492"/>
        <v/>
      </c>
      <c r="S1601" s="649" t="e">
        <f t="shared" si="486"/>
        <v>#VALUE!</v>
      </c>
      <c r="T1601" s="496" t="str">
        <f t="shared" si="493"/>
        <v/>
      </c>
      <c r="U1601" s="508"/>
      <c r="V1601" s="508"/>
      <c r="W1601" s="631"/>
      <c r="X1601" s="494">
        <f t="shared" si="494"/>
        <v>0</v>
      </c>
      <c r="Y1601" s="506">
        <f t="shared" si="495"/>
        <v>0</v>
      </c>
      <c r="Z1601" s="498"/>
      <c r="AA1601" s="662"/>
      <c r="AB1601" s="662" t="str">
        <f t="shared" si="484"/>
        <v/>
      </c>
      <c r="AC1601" s="662" t="str">
        <f t="shared" si="485"/>
        <v/>
      </c>
    </row>
    <row r="1602" spans="2:29" ht="13.9" x14ac:dyDescent="0.35">
      <c r="B1602" s="563"/>
      <c r="C1602" s="522"/>
      <c r="D1602" s="521"/>
      <c r="E1602" s="498"/>
      <c r="F1602" s="498"/>
      <c r="G1602" s="498"/>
      <c r="H1602" s="498"/>
      <c r="I1602" s="494" t="str">
        <f t="shared" si="487"/>
        <v/>
      </c>
      <c r="J1602" s="500"/>
      <c r="K1602" s="509"/>
      <c r="L1602" s="494"/>
      <c r="M1602" s="496"/>
      <c r="N1602" s="496" t="str">
        <f t="shared" si="488"/>
        <v/>
      </c>
      <c r="O1602" s="496" t="str">
        <f t="shared" si="489"/>
        <v/>
      </c>
      <c r="P1602" s="496" t="str">
        <f t="shared" si="490"/>
        <v/>
      </c>
      <c r="Q1602" s="496" t="str">
        <f t="shared" si="491"/>
        <v/>
      </c>
      <c r="R1602" s="496" t="str">
        <f t="shared" si="492"/>
        <v/>
      </c>
      <c r="S1602" s="649" t="e">
        <f t="shared" si="486"/>
        <v>#VALUE!</v>
      </c>
      <c r="T1602" s="496" t="str">
        <f t="shared" si="493"/>
        <v/>
      </c>
      <c r="U1602" s="508"/>
      <c r="V1602" s="508"/>
      <c r="W1602" s="631"/>
      <c r="X1602" s="494">
        <f t="shared" si="494"/>
        <v>0</v>
      </c>
      <c r="Y1602" s="506">
        <f t="shared" si="495"/>
        <v>0</v>
      </c>
      <c r="Z1602" s="498"/>
      <c r="AA1602" s="662"/>
      <c r="AB1602" s="662" t="str">
        <f t="shared" si="484"/>
        <v/>
      </c>
      <c r="AC1602" s="662" t="str">
        <f t="shared" si="485"/>
        <v/>
      </c>
    </row>
    <row r="1603" spans="2:29" ht="13.9" x14ac:dyDescent="0.35">
      <c r="B1603" s="563"/>
      <c r="C1603" s="522"/>
      <c r="D1603" s="521"/>
      <c r="E1603" s="498"/>
      <c r="F1603" s="498"/>
      <c r="G1603" s="498"/>
      <c r="H1603" s="498"/>
      <c r="I1603" s="494" t="str">
        <f t="shared" si="487"/>
        <v/>
      </c>
      <c r="J1603" s="500"/>
      <c r="K1603" s="509"/>
      <c r="L1603" s="494"/>
      <c r="M1603" s="496"/>
      <c r="N1603" s="496" t="str">
        <f t="shared" si="488"/>
        <v/>
      </c>
      <c r="O1603" s="496" t="str">
        <f t="shared" si="489"/>
        <v/>
      </c>
      <c r="P1603" s="496" t="str">
        <f t="shared" si="490"/>
        <v/>
      </c>
      <c r="Q1603" s="496" t="str">
        <f t="shared" si="491"/>
        <v/>
      </c>
      <c r="R1603" s="496" t="str">
        <f t="shared" si="492"/>
        <v/>
      </c>
      <c r="S1603" s="649" t="e">
        <f t="shared" si="486"/>
        <v>#VALUE!</v>
      </c>
      <c r="T1603" s="496" t="str">
        <f t="shared" si="493"/>
        <v/>
      </c>
      <c r="U1603" s="508"/>
      <c r="V1603" s="508"/>
      <c r="W1603" s="631"/>
      <c r="X1603" s="494">
        <f t="shared" si="494"/>
        <v>0</v>
      </c>
      <c r="Y1603" s="506">
        <f t="shared" si="495"/>
        <v>0</v>
      </c>
      <c r="Z1603" s="498"/>
      <c r="AA1603" s="662"/>
      <c r="AB1603" s="662" t="str">
        <f t="shared" si="484"/>
        <v/>
      </c>
      <c r="AC1603" s="662" t="str">
        <f t="shared" si="485"/>
        <v/>
      </c>
    </row>
    <row r="1604" spans="2:29" ht="13.9" x14ac:dyDescent="0.35">
      <c r="B1604" s="563"/>
      <c r="C1604" s="522"/>
      <c r="D1604" s="521"/>
      <c r="E1604" s="498"/>
      <c r="F1604" s="498"/>
      <c r="G1604" s="498"/>
      <c r="H1604" s="498"/>
      <c r="I1604" s="494" t="str">
        <f t="shared" si="487"/>
        <v/>
      </c>
      <c r="J1604" s="500"/>
      <c r="K1604" s="509"/>
      <c r="L1604" s="494"/>
      <c r="M1604" s="496"/>
      <c r="N1604" s="496" t="str">
        <f t="shared" si="488"/>
        <v/>
      </c>
      <c r="O1604" s="496" t="str">
        <f t="shared" si="489"/>
        <v/>
      </c>
      <c r="P1604" s="496" t="str">
        <f t="shared" si="490"/>
        <v/>
      </c>
      <c r="Q1604" s="496" t="str">
        <f t="shared" si="491"/>
        <v/>
      </c>
      <c r="R1604" s="496" t="str">
        <f t="shared" si="492"/>
        <v/>
      </c>
      <c r="S1604" s="649" t="e">
        <f t="shared" si="486"/>
        <v>#VALUE!</v>
      </c>
      <c r="T1604" s="496" t="str">
        <f t="shared" si="493"/>
        <v/>
      </c>
      <c r="U1604" s="508"/>
      <c r="V1604" s="508"/>
      <c r="W1604" s="631"/>
      <c r="X1604" s="494">
        <f t="shared" si="494"/>
        <v>0</v>
      </c>
      <c r="Y1604" s="506">
        <f t="shared" si="495"/>
        <v>0</v>
      </c>
      <c r="Z1604" s="498"/>
      <c r="AA1604" s="662"/>
      <c r="AB1604" s="662" t="str">
        <f t="shared" si="484"/>
        <v/>
      </c>
      <c r="AC1604" s="662" t="str">
        <f t="shared" si="485"/>
        <v/>
      </c>
    </row>
    <row r="1605" spans="2:29" ht="13.9" x14ac:dyDescent="0.35">
      <c r="B1605" s="563"/>
      <c r="C1605" s="522"/>
      <c r="D1605" s="521"/>
      <c r="E1605" s="498"/>
      <c r="F1605" s="498"/>
      <c r="G1605" s="498"/>
      <c r="H1605" s="498"/>
      <c r="I1605" s="494" t="str">
        <f t="shared" si="487"/>
        <v/>
      </c>
      <c r="J1605" s="500"/>
      <c r="K1605" s="509"/>
      <c r="L1605" s="494"/>
      <c r="M1605" s="496"/>
      <c r="N1605" s="496" t="str">
        <f t="shared" si="488"/>
        <v/>
      </c>
      <c r="O1605" s="496" t="str">
        <f t="shared" si="489"/>
        <v/>
      </c>
      <c r="P1605" s="496" t="str">
        <f t="shared" si="490"/>
        <v/>
      </c>
      <c r="Q1605" s="496" t="str">
        <f t="shared" si="491"/>
        <v/>
      </c>
      <c r="R1605" s="496" t="str">
        <f t="shared" si="492"/>
        <v/>
      </c>
      <c r="S1605" s="649" t="e">
        <f t="shared" si="486"/>
        <v>#VALUE!</v>
      </c>
      <c r="T1605" s="496" t="str">
        <f t="shared" si="493"/>
        <v/>
      </c>
      <c r="U1605" s="508"/>
      <c r="V1605" s="508"/>
      <c r="W1605" s="631"/>
      <c r="X1605" s="494">
        <f t="shared" si="494"/>
        <v>0</v>
      </c>
      <c r="Y1605" s="506">
        <f t="shared" si="495"/>
        <v>0</v>
      </c>
      <c r="Z1605" s="498"/>
      <c r="AA1605" s="662"/>
      <c r="AB1605" s="662" t="str">
        <f t="shared" si="484"/>
        <v/>
      </c>
      <c r="AC1605" s="662" t="str">
        <f t="shared" si="485"/>
        <v/>
      </c>
    </row>
    <row r="1606" spans="2:29" ht="13.9" x14ac:dyDescent="0.35">
      <c r="B1606" s="563"/>
      <c r="C1606" s="522"/>
      <c r="D1606" s="521"/>
      <c r="E1606" s="498"/>
      <c r="F1606" s="498"/>
      <c r="G1606" s="498"/>
      <c r="H1606" s="498"/>
      <c r="I1606" s="494" t="str">
        <f t="shared" si="487"/>
        <v/>
      </c>
      <c r="J1606" s="500"/>
      <c r="K1606" s="509"/>
      <c r="L1606" s="494"/>
      <c r="M1606" s="496"/>
      <c r="N1606" s="496" t="str">
        <f t="shared" si="488"/>
        <v/>
      </c>
      <c r="O1606" s="496" t="str">
        <f t="shared" si="489"/>
        <v/>
      </c>
      <c r="P1606" s="496" t="str">
        <f t="shared" si="490"/>
        <v/>
      </c>
      <c r="Q1606" s="496" t="str">
        <f t="shared" si="491"/>
        <v/>
      </c>
      <c r="R1606" s="496" t="str">
        <f t="shared" si="492"/>
        <v/>
      </c>
      <c r="S1606" s="649" t="e">
        <f t="shared" si="486"/>
        <v>#VALUE!</v>
      </c>
      <c r="T1606" s="496" t="str">
        <f t="shared" si="493"/>
        <v/>
      </c>
      <c r="U1606" s="508"/>
      <c r="V1606" s="508"/>
      <c r="W1606" s="631"/>
      <c r="X1606" s="494">
        <f t="shared" si="494"/>
        <v>0</v>
      </c>
      <c r="Y1606" s="506">
        <f t="shared" si="495"/>
        <v>0</v>
      </c>
      <c r="Z1606" s="498"/>
      <c r="AA1606" s="662"/>
      <c r="AB1606" s="662" t="str">
        <f t="shared" ref="AB1606:AB1669" si="496">IF(X1606=0,"",AA1606*X1606)</f>
        <v/>
      </c>
      <c r="AC1606" s="662" t="str">
        <f t="shared" ref="AC1606:AC1669" si="497">IF(X1606=0,"",AB1606/U1606)</f>
        <v/>
      </c>
    </row>
    <row r="1607" spans="2:29" ht="13.9" x14ac:dyDescent="0.35">
      <c r="B1607" s="563"/>
      <c r="C1607" s="522"/>
      <c r="D1607" s="521"/>
      <c r="E1607" s="498"/>
      <c r="F1607" s="498"/>
      <c r="G1607" s="498"/>
      <c r="H1607" s="498"/>
      <c r="I1607" s="494" t="str">
        <f t="shared" si="487"/>
        <v/>
      </c>
      <c r="J1607" s="500"/>
      <c r="K1607" s="509"/>
      <c r="L1607" s="494"/>
      <c r="M1607" s="496"/>
      <c r="N1607" s="496" t="str">
        <f t="shared" si="488"/>
        <v/>
      </c>
      <c r="O1607" s="496" t="str">
        <f t="shared" si="489"/>
        <v/>
      </c>
      <c r="P1607" s="496" t="str">
        <f t="shared" si="490"/>
        <v/>
      </c>
      <c r="Q1607" s="496" t="str">
        <f t="shared" si="491"/>
        <v/>
      </c>
      <c r="R1607" s="496" t="str">
        <f t="shared" si="492"/>
        <v/>
      </c>
      <c r="S1607" s="649" t="e">
        <f t="shared" ref="S1607:S1670" si="498">B1607+R1607</f>
        <v>#VALUE!</v>
      </c>
      <c r="T1607" s="496" t="str">
        <f t="shared" si="493"/>
        <v/>
      </c>
      <c r="U1607" s="508"/>
      <c r="V1607" s="508"/>
      <c r="W1607" s="631"/>
      <c r="X1607" s="494">
        <f t="shared" si="494"/>
        <v>0</v>
      </c>
      <c r="Y1607" s="506">
        <f t="shared" si="495"/>
        <v>0</v>
      </c>
      <c r="Z1607" s="498"/>
      <c r="AA1607" s="662"/>
      <c r="AB1607" s="662" t="str">
        <f t="shared" si="496"/>
        <v/>
      </c>
      <c r="AC1607" s="662" t="str">
        <f t="shared" si="497"/>
        <v/>
      </c>
    </row>
    <row r="1608" spans="2:29" ht="13.9" x14ac:dyDescent="0.35">
      <c r="B1608" s="563"/>
      <c r="C1608" s="522"/>
      <c r="D1608" s="521"/>
      <c r="E1608" s="498"/>
      <c r="F1608" s="498"/>
      <c r="G1608" s="498"/>
      <c r="H1608" s="498"/>
      <c r="I1608" s="494" t="str">
        <f t="shared" si="487"/>
        <v/>
      </c>
      <c r="J1608" s="500"/>
      <c r="K1608" s="509"/>
      <c r="L1608" s="494"/>
      <c r="M1608" s="496"/>
      <c r="N1608" s="496" t="str">
        <f t="shared" si="488"/>
        <v/>
      </c>
      <c r="O1608" s="496" t="str">
        <f t="shared" si="489"/>
        <v/>
      </c>
      <c r="P1608" s="496" t="str">
        <f t="shared" si="490"/>
        <v/>
      </c>
      <c r="Q1608" s="496" t="str">
        <f t="shared" si="491"/>
        <v/>
      </c>
      <c r="R1608" s="496" t="str">
        <f t="shared" si="492"/>
        <v/>
      </c>
      <c r="S1608" s="649" t="e">
        <f t="shared" si="498"/>
        <v>#VALUE!</v>
      </c>
      <c r="T1608" s="496" t="str">
        <f t="shared" si="493"/>
        <v/>
      </c>
      <c r="U1608" s="508"/>
      <c r="V1608" s="508"/>
      <c r="W1608" s="631"/>
      <c r="X1608" s="494">
        <f t="shared" si="494"/>
        <v>0</v>
      </c>
      <c r="Y1608" s="506">
        <f t="shared" si="495"/>
        <v>0</v>
      </c>
      <c r="Z1608" s="498"/>
      <c r="AA1608" s="662"/>
      <c r="AB1608" s="662" t="str">
        <f t="shared" si="496"/>
        <v/>
      </c>
      <c r="AC1608" s="662" t="str">
        <f t="shared" si="497"/>
        <v/>
      </c>
    </row>
    <row r="1609" spans="2:29" ht="13.9" x14ac:dyDescent="0.35">
      <c r="B1609" s="563"/>
      <c r="C1609" s="522"/>
      <c r="D1609" s="521"/>
      <c r="E1609" s="498"/>
      <c r="F1609" s="498"/>
      <c r="G1609" s="498"/>
      <c r="H1609" s="498"/>
      <c r="I1609" s="494" t="str">
        <f t="shared" si="487"/>
        <v/>
      </c>
      <c r="J1609" s="500"/>
      <c r="K1609" s="509"/>
      <c r="L1609" s="494"/>
      <c r="M1609" s="496"/>
      <c r="N1609" s="496" t="str">
        <f t="shared" si="488"/>
        <v/>
      </c>
      <c r="O1609" s="496" t="str">
        <f t="shared" si="489"/>
        <v/>
      </c>
      <c r="P1609" s="496" t="str">
        <f t="shared" si="490"/>
        <v/>
      </c>
      <c r="Q1609" s="496" t="str">
        <f t="shared" si="491"/>
        <v/>
      </c>
      <c r="R1609" s="496" t="str">
        <f t="shared" si="492"/>
        <v/>
      </c>
      <c r="S1609" s="649" t="e">
        <f t="shared" si="498"/>
        <v>#VALUE!</v>
      </c>
      <c r="T1609" s="496" t="str">
        <f t="shared" si="493"/>
        <v/>
      </c>
      <c r="U1609" s="508"/>
      <c r="V1609" s="508"/>
      <c r="W1609" s="631"/>
      <c r="X1609" s="494">
        <f t="shared" si="494"/>
        <v>0</v>
      </c>
      <c r="Y1609" s="506">
        <f t="shared" si="495"/>
        <v>0</v>
      </c>
      <c r="Z1609" s="498"/>
      <c r="AA1609" s="662"/>
      <c r="AB1609" s="662" t="str">
        <f t="shared" si="496"/>
        <v/>
      </c>
      <c r="AC1609" s="662" t="str">
        <f t="shared" si="497"/>
        <v/>
      </c>
    </row>
    <row r="1610" spans="2:29" ht="13.9" x14ac:dyDescent="0.35">
      <c r="B1610" s="563"/>
      <c r="C1610" s="522"/>
      <c r="D1610" s="521"/>
      <c r="E1610" s="498"/>
      <c r="F1610" s="498"/>
      <c r="G1610" s="498"/>
      <c r="H1610" s="498"/>
      <c r="I1610" s="494" t="str">
        <f t="shared" si="487"/>
        <v/>
      </c>
      <c r="J1610" s="500"/>
      <c r="K1610" s="509"/>
      <c r="L1610" s="494"/>
      <c r="M1610" s="496"/>
      <c r="N1610" s="496" t="str">
        <f t="shared" si="488"/>
        <v/>
      </c>
      <c r="O1610" s="496" t="str">
        <f t="shared" si="489"/>
        <v/>
      </c>
      <c r="P1610" s="496" t="str">
        <f t="shared" si="490"/>
        <v/>
      </c>
      <c r="Q1610" s="496" t="str">
        <f t="shared" si="491"/>
        <v/>
      </c>
      <c r="R1610" s="496" t="str">
        <f t="shared" si="492"/>
        <v/>
      </c>
      <c r="S1610" s="649" t="e">
        <f t="shared" si="498"/>
        <v>#VALUE!</v>
      </c>
      <c r="T1610" s="496" t="str">
        <f t="shared" si="493"/>
        <v/>
      </c>
      <c r="U1610" s="508"/>
      <c r="V1610" s="508"/>
      <c r="W1610" s="631"/>
      <c r="X1610" s="494">
        <f t="shared" si="494"/>
        <v>0</v>
      </c>
      <c r="Y1610" s="506">
        <f t="shared" si="495"/>
        <v>0</v>
      </c>
      <c r="Z1610" s="498"/>
      <c r="AA1610" s="662"/>
      <c r="AB1610" s="662" t="str">
        <f t="shared" si="496"/>
        <v/>
      </c>
      <c r="AC1610" s="662" t="str">
        <f t="shared" si="497"/>
        <v/>
      </c>
    </row>
    <row r="1611" spans="2:29" ht="13.9" x14ac:dyDescent="0.35">
      <c r="B1611" s="563"/>
      <c r="C1611" s="522"/>
      <c r="D1611" s="521"/>
      <c r="E1611" s="498"/>
      <c r="F1611" s="498"/>
      <c r="G1611" s="498"/>
      <c r="H1611" s="498"/>
      <c r="I1611" s="494" t="str">
        <f t="shared" si="487"/>
        <v/>
      </c>
      <c r="J1611" s="500"/>
      <c r="K1611" s="509"/>
      <c r="L1611" s="494"/>
      <c r="M1611" s="496"/>
      <c r="N1611" s="496" t="str">
        <f t="shared" si="488"/>
        <v/>
      </c>
      <c r="O1611" s="496" t="str">
        <f t="shared" si="489"/>
        <v/>
      </c>
      <c r="P1611" s="496" t="str">
        <f t="shared" si="490"/>
        <v/>
      </c>
      <c r="Q1611" s="496" t="str">
        <f t="shared" si="491"/>
        <v/>
      </c>
      <c r="R1611" s="496" t="str">
        <f t="shared" si="492"/>
        <v/>
      </c>
      <c r="S1611" s="649" t="e">
        <f t="shared" si="498"/>
        <v>#VALUE!</v>
      </c>
      <c r="T1611" s="496" t="str">
        <f t="shared" si="493"/>
        <v/>
      </c>
      <c r="U1611" s="508"/>
      <c r="V1611" s="508"/>
      <c r="W1611" s="631"/>
      <c r="X1611" s="494">
        <f t="shared" si="494"/>
        <v>0</v>
      </c>
      <c r="Y1611" s="506">
        <f t="shared" si="495"/>
        <v>0</v>
      </c>
      <c r="Z1611" s="498"/>
      <c r="AA1611" s="662"/>
      <c r="AB1611" s="662" t="str">
        <f t="shared" si="496"/>
        <v/>
      </c>
      <c r="AC1611" s="662" t="str">
        <f t="shared" si="497"/>
        <v/>
      </c>
    </row>
    <row r="1612" spans="2:29" ht="13.9" x14ac:dyDescent="0.35">
      <c r="B1612" s="563"/>
      <c r="C1612" s="522"/>
      <c r="D1612" s="521"/>
      <c r="E1612" s="498"/>
      <c r="F1612" s="498"/>
      <c r="G1612" s="498"/>
      <c r="H1612" s="498"/>
      <c r="I1612" s="494" t="str">
        <f t="shared" si="487"/>
        <v/>
      </c>
      <c r="J1612" s="500"/>
      <c r="K1612" s="509"/>
      <c r="L1612" s="494"/>
      <c r="M1612" s="496"/>
      <c r="N1612" s="496" t="str">
        <f t="shared" si="488"/>
        <v/>
      </c>
      <c r="O1612" s="496" t="str">
        <f t="shared" si="489"/>
        <v/>
      </c>
      <c r="P1612" s="496" t="str">
        <f t="shared" si="490"/>
        <v/>
      </c>
      <c r="Q1612" s="496" t="str">
        <f t="shared" si="491"/>
        <v/>
      </c>
      <c r="R1612" s="496" t="str">
        <f t="shared" si="492"/>
        <v/>
      </c>
      <c r="S1612" s="649" t="e">
        <f t="shared" si="498"/>
        <v>#VALUE!</v>
      </c>
      <c r="T1612" s="496" t="str">
        <f t="shared" si="493"/>
        <v/>
      </c>
      <c r="U1612" s="508"/>
      <c r="V1612" s="508"/>
      <c r="W1612" s="631"/>
      <c r="X1612" s="494">
        <f t="shared" si="494"/>
        <v>0</v>
      </c>
      <c r="Y1612" s="506">
        <f t="shared" si="495"/>
        <v>0</v>
      </c>
      <c r="Z1612" s="498"/>
      <c r="AA1612" s="662"/>
      <c r="AB1612" s="662" t="str">
        <f t="shared" si="496"/>
        <v/>
      </c>
      <c r="AC1612" s="662" t="str">
        <f t="shared" si="497"/>
        <v/>
      </c>
    </row>
    <row r="1613" spans="2:29" ht="13.9" x14ac:dyDescent="0.35">
      <c r="B1613" s="563"/>
      <c r="C1613" s="522"/>
      <c r="D1613" s="521"/>
      <c r="E1613" s="498"/>
      <c r="F1613" s="498"/>
      <c r="G1613" s="498"/>
      <c r="H1613" s="498"/>
      <c r="I1613" s="494" t="str">
        <f t="shared" si="487"/>
        <v/>
      </c>
      <c r="J1613" s="500"/>
      <c r="K1613" s="509"/>
      <c r="L1613" s="494"/>
      <c r="M1613" s="496"/>
      <c r="N1613" s="496" t="str">
        <f t="shared" si="488"/>
        <v/>
      </c>
      <c r="O1613" s="496" t="str">
        <f t="shared" si="489"/>
        <v/>
      </c>
      <c r="P1613" s="496" t="str">
        <f t="shared" si="490"/>
        <v/>
      </c>
      <c r="Q1613" s="496" t="str">
        <f t="shared" si="491"/>
        <v/>
      </c>
      <c r="R1613" s="496" t="str">
        <f t="shared" si="492"/>
        <v/>
      </c>
      <c r="S1613" s="649" t="e">
        <f t="shared" si="498"/>
        <v>#VALUE!</v>
      </c>
      <c r="T1613" s="496" t="str">
        <f t="shared" si="493"/>
        <v/>
      </c>
      <c r="U1613" s="508"/>
      <c r="V1613" s="508"/>
      <c r="W1613" s="631"/>
      <c r="X1613" s="494">
        <f t="shared" si="494"/>
        <v>0</v>
      </c>
      <c r="Y1613" s="506">
        <f t="shared" si="495"/>
        <v>0</v>
      </c>
      <c r="Z1613" s="498"/>
      <c r="AA1613" s="662"/>
      <c r="AB1613" s="662" t="str">
        <f t="shared" si="496"/>
        <v/>
      </c>
      <c r="AC1613" s="662" t="str">
        <f t="shared" si="497"/>
        <v/>
      </c>
    </row>
    <row r="1614" spans="2:29" ht="13.9" x14ac:dyDescent="0.35">
      <c r="B1614" s="563"/>
      <c r="C1614" s="522"/>
      <c r="D1614" s="521"/>
      <c r="E1614" s="498"/>
      <c r="F1614" s="498"/>
      <c r="G1614" s="498"/>
      <c r="H1614" s="498"/>
      <c r="I1614" s="494" t="str">
        <f t="shared" si="487"/>
        <v/>
      </c>
      <c r="J1614" s="500"/>
      <c r="K1614" s="509"/>
      <c r="L1614" s="494"/>
      <c r="M1614" s="496"/>
      <c r="N1614" s="496" t="str">
        <f t="shared" si="488"/>
        <v/>
      </c>
      <c r="O1614" s="496" t="str">
        <f t="shared" si="489"/>
        <v/>
      </c>
      <c r="P1614" s="496" t="str">
        <f t="shared" si="490"/>
        <v/>
      </c>
      <c r="Q1614" s="496" t="str">
        <f t="shared" si="491"/>
        <v/>
      </c>
      <c r="R1614" s="496" t="str">
        <f t="shared" si="492"/>
        <v/>
      </c>
      <c r="S1614" s="649" t="e">
        <f t="shared" si="498"/>
        <v>#VALUE!</v>
      </c>
      <c r="T1614" s="496" t="str">
        <f t="shared" si="493"/>
        <v/>
      </c>
      <c r="U1614" s="508"/>
      <c r="V1614" s="508"/>
      <c r="W1614" s="631"/>
      <c r="X1614" s="494">
        <f t="shared" si="494"/>
        <v>0</v>
      </c>
      <c r="Y1614" s="506">
        <f t="shared" si="495"/>
        <v>0</v>
      </c>
      <c r="Z1614" s="498"/>
      <c r="AA1614" s="662"/>
      <c r="AB1614" s="662" t="str">
        <f t="shared" si="496"/>
        <v/>
      </c>
      <c r="AC1614" s="662" t="str">
        <f t="shared" si="497"/>
        <v/>
      </c>
    </row>
    <row r="1615" spans="2:29" ht="13.9" x14ac:dyDescent="0.35">
      <c r="B1615" s="563"/>
      <c r="C1615" s="522"/>
      <c r="D1615" s="521"/>
      <c r="E1615" s="498"/>
      <c r="F1615" s="498"/>
      <c r="G1615" s="498"/>
      <c r="H1615" s="498"/>
      <c r="I1615" s="494" t="str">
        <f t="shared" si="487"/>
        <v/>
      </c>
      <c r="J1615" s="500"/>
      <c r="K1615" s="509"/>
      <c r="L1615" s="494"/>
      <c r="M1615" s="496"/>
      <c r="N1615" s="496" t="str">
        <f t="shared" si="488"/>
        <v/>
      </c>
      <c r="O1615" s="496" t="str">
        <f t="shared" si="489"/>
        <v/>
      </c>
      <c r="P1615" s="496" t="str">
        <f t="shared" si="490"/>
        <v/>
      </c>
      <c r="Q1615" s="496" t="str">
        <f t="shared" si="491"/>
        <v/>
      </c>
      <c r="R1615" s="496" t="str">
        <f t="shared" si="492"/>
        <v/>
      </c>
      <c r="S1615" s="649" t="e">
        <f t="shared" si="498"/>
        <v>#VALUE!</v>
      </c>
      <c r="T1615" s="496" t="str">
        <f t="shared" si="493"/>
        <v/>
      </c>
      <c r="U1615" s="508"/>
      <c r="V1615" s="508"/>
      <c r="W1615" s="631"/>
      <c r="X1615" s="494">
        <f t="shared" si="494"/>
        <v>0</v>
      </c>
      <c r="Y1615" s="506">
        <f t="shared" si="495"/>
        <v>0</v>
      </c>
      <c r="Z1615" s="498"/>
      <c r="AA1615" s="662"/>
      <c r="AB1615" s="662" t="str">
        <f t="shared" si="496"/>
        <v/>
      </c>
      <c r="AC1615" s="662" t="str">
        <f t="shared" si="497"/>
        <v/>
      </c>
    </row>
    <row r="1616" spans="2:29" ht="13.9" x14ac:dyDescent="0.35">
      <c r="B1616" s="563"/>
      <c r="C1616" s="522"/>
      <c r="D1616" s="521"/>
      <c r="E1616" s="498"/>
      <c r="F1616" s="498"/>
      <c r="G1616" s="498"/>
      <c r="H1616" s="498"/>
      <c r="I1616" s="494" t="str">
        <f t="shared" si="487"/>
        <v/>
      </c>
      <c r="J1616" s="500"/>
      <c r="K1616" s="509"/>
      <c r="L1616" s="494"/>
      <c r="M1616" s="496"/>
      <c r="N1616" s="496" t="str">
        <f t="shared" si="488"/>
        <v/>
      </c>
      <c r="O1616" s="496" t="str">
        <f t="shared" si="489"/>
        <v/>
      </c>
      <c r="P1616" s="496" t="str">
        <f t="shared" si="490"/>
        <v/>
      </c>
      <c r="Q1616" s="496" t="str">
        <f t="shared" si="491"/>
        <v/>
      </c>
      <c r="R1616" s="496" t="str">
        <f t="shared" si="492"/>
        <v/>
      </c>
      <c r="S1616" s="649" t="e">
        <f t="shared" si="498"/>
        <v>#VALUE!</v>
      </c>
      <c r="T1616" s="496" t="str">
        <f t="shared" si="493"/>
        <v/>
      </c>
      <c r="U1616" s="508"/>
      <c r="V1616" s="508"/>
      <c r="W1616" s="631"/>
      <c r="X1616" s="494">
        <f t="shared" si="494"/>
        <v>0</v>
      </c>
      <c r="Y1616" s="506">
        <f t="shared" si="495"/>
        <v>0</v>
      </c>
      <c r="Z1616" s="498"/>
      <c r="AA1616" s="662"/>
      <c r="AB1616" s="662" t="str">
        <f t="shared" si="496"/>
        <v/>
      </c>
      <c r="AC1616" s="662" t="str">
        <f t="shared" si="497"/>
        <v/>
      </c>
    </row>
    <row r="1617" spans="2:29" ht="13.9" x14ac:dyDescent="0.35">
      <c r="B1617" s="563"/>
      <c r="C1617" s="522"/>
      <c r="D1617" s="521"/>
      <c r="E1617" s="498"/>
      <c r="F1617" s="498"/>
      <c r="G1617" s="498"/>
      <c r="H1617" s="498"/>
      <c r="I1617" s="494" t="str">
        <f t="shared" si="487"/>
        <v/>
      </c>
      <c r="J1617" s="500"/>
      <c r="K1617" s="509"/>
      <c r="L1617" s="494"/>
      <c r="M1617" s="496"/>
      <c r="N1617" s="496" t="str">
        <f t="shared" si="488"/>
        <v/>
      </c>
      <c r="O1617" s="496" t="str">
        <f t="shared" si="489"/>
        <v/>
      </c>
      <c r="P1617" s="496" t="str">
        <f t="shared" si="490"/>
        <v/>
      </c>
      <c r="Q1617" s="496" t="str">
        <f t="shared" si="491"/>
        <v/>
      </c>
      <c r="R1617" s="496" t="str">
        <f t="shared" si="492"/>
        <v/>
      </c>
      <c r="S1617" s="649" t="e">
        <f t="shared" si="498"/>
        <v>#VALUE!</v>
      </c>
      <c r="T1617" s="496" t="str">
        <f t="shared" si="493"/>
        <v/>
      </c>
      <c r="U1617" s="508"/>
      <c r="V1617" s="508"/>
      <c r="W1617" s="631"/>
      <c r="X1617" s="494">
        <f t="shared" si="494"/>
        <v>0</v>
      </c>
      <c r="Y1617" s="506">
        <f t="shared" si="495"/>
        <v>0</v>
      </c>
      <c r="Z1617" s="498"/>
      <c r="AA1617" s="662"/>
      <c r="AB1617" s="662" t="str">
        <f t="shared" si="496"/>
        <v/>
      </c>
      <c r="AC1617" s="662" t="str">
        <f t="shared" si="497"/>
        <v/>
      </c>
    </row>
    <row r="1618" spans="2:29" ht="13.9" x14ac:dyDescent="0.35">
      <c r="B1618" s="563"/>
      <c r="C1618" s="522"/>
      <c r="D1618" s="521"/>
      <c r="E1618" s="498"/>
      <c r="F1618" s="498"/>
      <c r="G1618" s="498"/>
      <c r="H1618" s="498"/>
      <c r="I1618" s="494" t="str">
        <f t="shared" si="487"/>
        <v/>
      </c>
      <c r="J1618" s="500"/>
      <c r="K1618" s="509"/>
      <c r="L1618" s="494"/>
      <c r="M1618" s="496"/>
      <c r="N1618" s="496" t="str">
        <f t="shared" si="488"/>
        <v/>
      </c>
      <c r="O1618" s="496" t="str">
        <f t="shared" si="489"/>
        <v/>
      </c>
      <c r="P1618" s="496" t="str">
        <f t="shared" si="490"/>
        <v/>
      </c>
      <c r="Q1618" s="496" t="str">
        <f t="shared" si="491"/>
        <v/>
      </c>
      <c r="R1618" s="496" t="str">
        <f t="shared" si="492"/>
        <v/>
      </c>
      <c r="S1618" s="649" t="e">
        <f t="shared" si="498"/>
        <v>#VALUE!</v>
      </c>
      <c r="T1618" s="496" t="str">
        <f t="shared" si="493"/>
        <v/>
      </c>
      <c r="U1618" s="508"/>
      <c r="V1618" s="508"/>
      <c r="W1618" s="631"/>
      <c r="X1618" s="494">
        <f t="shared" si="494"/>
        <v>0</v>
      </c>
      <c r="Y1618" s="506">
        <f t="shared" si="495"/>
        <v>0</v>
      </c>
      <c r="Z1618" s="498"/>
      <c r="AA1618" s="662"/>
      <c r="AB1618" s="662" t="str">
        <f t="shared" si="496"/>
        <v/>
      </c>
      <c r="AC1618" s="662" t="str">
        <f t="shared" si="497"/>
        <v/>
      </c>
    </row>
    <row r="1619" spans="2:29" ht="13.9" x14ac:dyDescent="0.35">
      <c r="B1619" s="563"/>
      <c r="C1619" s="522"/>
      <c r="D1619" s="521"/>
      <c r="E1619" s="498"/>
      <c r="F1619" s="498"/>
      <c r="G1619" s="498"/>
      <c r="H1619" s="498"/>
      <c r="I1619" s="494" t="str">
        <f t="shared" si="487"/>
        <v/>
      </c>
      <c r="J1619" s="500"/>
      <c r="K1619" s="509"/>
      <c r="L1619" s="494"/>
      <c r="M1619" s="496"/>
      <c r="N1619" s="496" t="str">
        <f t="shared" si="488"/>
        <v/>
      </c>
      <c r="O1619" s="496" t="str">
        <f t="shared" si="489"/>
        <v/>
      </c>
      <c r="P1619" s="496" t="str">
        <f t="shared" si="490"/>
        <v/>
      </c>
      <c r="Q1619" s="496" t="str">
        <f t="shared" si="491"/>
        <v/>
      </c>
      <c r="R1619" s="496" t="str">
        <f t="shared" si="492"/>
        <v/>
      </c>
      <c r="S1619" s="649" t="e">
        <f t="shared" si="498"/>
        <v>#VALUE!</v>
      </c>
      <c r="T1619" s="496" t="str">
        <f t="shared" si="493"/>
        <v/>
      </c>
      <c r="U1619" s="508"/>
      <c r="V1619" s="508"/>
      <c r="W1619" s="631"/>
      <c r="X1619" s="494">
        <f t="shared" si="494"/>
        <v>0</v>
      </c>
      <c r="Y1619" s="506">
        <f t="shared" si="495"/>
        <v>0</v>
      </c>
      <c r="Z1619" s="498"/>
      <c r="AA1619" s="662"/>
      <c r="AB1619" s="662" t="str">
        <f t="shared" si="496"/>
        <v/>
      </c>
      <c r="AC1619" s="662" t="str">
        <f t="shared" si="497"/>
        <v/>
      </c>
    </row>
    <row r="1620" spans="2:29" ht="13.9" x14ac:dyDescent="0.35">
      <c r="B1620" s="563"/>
      <c r="C1620" s="522"/>
      <c r="D1620" s="521"/>
      <c r="E1620" s="498"/>
      <c r="F1620" s="498"/>
      <c r="G1620" s="498"/>
      <c r="H1620" s="498"/>
      <c r="I1620" s="494" t="str">
        <f t="shared" si="487"/>
        <v/>
      </c>
      <c r="J1620" s="500"/>
      <c r="K1620" s="509"/>
      <c r="L1620" s="494"/>
      <c r="M1620" s="496"/>
      <c r="N1620" s="496" t="str">
        <f t="shared" si="488"/>
        <v/>
      </c>
      <c r="O1620" s="496" t="str">
        <f t="shared" si="489"/>
        <v/>
      </c>
      <c r="P1620" s="496" t="str">
        <f t="shared" si="490"/>
        <v/>
      </c>
      <c r="Q1620" s="496" t="str">
        <f t="shared" si="491"/>
        <v/>
      </c>
      <c r="R1620" s="496" t="str">
        <f t="shared" si="492"/>
        <v/>
      </c>
      <c r="S1620" s="649" t="e">
        <f t="shared" si="498"/>
        <v>#VALUE!</v>
      </c>
      <c r="T1620" s="496" t="str">
        <f t="shared" si="493"/>
        <v/>
      </c>
      <c r="U1620" s="508"/>
      <c r="V1620" s="508"/>
      <c r="W1620" s="631"/>
      <c r="X1620" s="494">
        <f t="shared" si="494"/>
        <v>0</v>
      </c>
      <c r="Y1620" s="506">
        <f t="shared" si="495"/>
        <v>0</v>
      </c>
      <c r="Z1620" s="498"/>
      <c r="AA1620" s="662"/>
      <c r="AB1620" s="662" t="str">
        <f t="shared" si="496"/>
        <v/>
      </c>
      <c r="AC1620" s="662" t="str">
        <f t="shared" si="497"/>
        <v/>
      </c>
    </row>
    <row r="1621" spans="2:29" ht="13.9" x14ac:dyDescent="0.35">
      <c r="B1621" s="563"/>
      <c r="C1621" s="522"/>
      <c r="D1621" s="521"/>
      <c r="E1621" s="498"/>
      <c r="F1621" s="498"/>
      <c r="G1621" s="498"/>
      <c r="H1621" s="498"/>
      <c r="I1621" s="494" t="str">
        <f t="shared" si="487"/>
        <v/>
      </c>
      <c r="J1621" s="500"/>
      <c r="K1621" s="509"/>
      <c r="L1621" s="494"/>
      <c r="M1621" s="496"/>
      <c r="N1621" s="496" t="str">
        <f t="shared" si="488"/>
        <v/>
      </c>
      <c r="O1621" s="496" t="str">
        <f t="shared" si="489"/>
        <v/>
      </c>
      <c r="P1621" s="496" t="str">
        <f t="shared" si="490"/>
        <v/>
      </c>
      <c r="Q1621" s="496" t="str">
        <f t="shared" si="491"/>
        <v/>
      </c>
      <c r="R1621" s="496" t="str">
        <f t="shared" si="492"/>
        <v/>
      </c>
      <c r="S1621" s="649" t="e">
        <f t="shared" si="498"/>
        <v>#VALUE!</v>
      </c>
      <c r="T1621" s="496" t="str">
        <f t="shared" si="493"/>
        <v/>
      </c>
      <c r="U1621" s="508"/>
      <c r="V1621" s="508"/>
      <c r="W1621" s="631"/>
      <c r="X1621" s="494">
        <f t="shared" si="494"/>
        <v>0</v>
      </c>
      <c r="Y1621" s="506">
        <f t="shared" si="495"/>
        <v>0</v>
      </c>
      <c r="Z1621" s="498"/>
      <c r="AA1621" s="662"/>
      <c r="AB1621" s="662" t="str">
        <f t="shared" si="496"/>
        <v/>
      </c>
      <c r="AC1621" s="662" t="str">
        <f t="shared" si="497"/>
        <v/>
      </c>
    </row>
    <row r="1622" spans="2:29" ht="13.9" x14ac:dyDescent="0.35">
      <c r="B1622" s="563"/>
      <c r="C1622" s="522"/>
      <c r="D1622" s="521"/>
      <c r="E1622" s="498"/>
      <c r="F1622" s="498"/>
      <c r="G1622" s="498"/>
      <c r="H1622" s="498"/>
      <c r="I1622" s="494" t="str">
        <f t="shared" si="487"/>
        <v/>
      </c>
      <c r="J1622" s="500"/>
      <c r="K1622" s="509"/>
      <c r="L1622" s="494"/>
      <c r="M1622" s="496"/>
      <c r="N1622" s="496" t="str">
        <f t="shared" si="488"/>
        <v/>
      </c>
      <c r="O1622" s="496" t="str">
        <f t="shared" si="489"/>
        <v/>
      </c>
      <c r="P1622" s="496" t="str">
        <f t="shared" si="490"/>
        <v/>
      </c>
      <c r="Q1622" s="496" t="str">
        <f t="shared" si="491"/>
        <v/>
      </c>
      <c r="R1622" s="496" t="str">
        <f t="shared" si="492"/>
        <v/>
      </c>
      <c r="S1622" s="649" t="e">
        <f t="shared" si="498"/>
        <v>#VALUE!</v>
      </c>
      <c r="T1622" s="496" t="str">
        <f t="shared" si="493"/>
        <v/>
      </c>
      <c r="U1622" s="508"/>
      <c r="V1622" s="508"/>
      <c r="W1622" s="631"/>
      <c r="X1622" s="494">
        <f t="shared" si="494"/>
        <v>0</v>
      </c>
      <c r="Y1622" s="506">
        <f t="shared" si="495"/>
        <v>0</v>
      </c>
      <c r="Z1622" s="498"/>
      <c r="AA1622" s="662"/>
      <c r="AB1622" s="662" t="str">
        <f t="shared" si="496"/>
        <v/>
      </c>
      <c r="AC1622" s="662" t="str">
        <f t="shared" si="497"/>
        <v/>
      </c>
    </row>
    <row r="1623" spans="2:29" ht="13.9" x14ac:dyDescent="0.35">
      <c r="B1623" s="563"/>
      <c r="C1623" s="522"/>
      <c r="D1623" s="521"/>
      <c r="E1623" s="498"/>
      <c r="F1623" s="498"/>
      <c r="G1623" s="498"/>
      <c r="H1623" s="498"/>
      <c r="I1623" s="494" t="str">
        <f t="shared" si="487"/>
        <v/>
      </c>
      <c r="J1623" s="500"/>
      <c r="K1623" s="509"/>
      <c r="L1623" s="494"/>
      <c r="M1623" s="496"/>
      <c r="N1623" s="496" t="str">
        <f t="shared" si="488"/>
        <v/>
      </c>
      <c r="O1623" s="496" t="str">
        <f t="shared" si="489"/>
        <v/>
      </c>
      <c r="P1623" s="496" t="str">
        <f t="shared" si="490"/>
        <v/>
      </c>
      <c r="Q1623" s="496" t="str">
        <f t="shared" si="491"/>
        <v/>
      </c>
      <c r="R1623" s="496" t="str">
        <f t="shared" si="492"/>
        <v/>
      </c>
      <c r="S1623" s="649" t="e">
        <f t="shared" si="498"/>
        <v>#VALUE!</v>
      </c>
      <c r="T1623" s="496" t="str">
        <f t="shared" si="493"/>
        <v/>
      </c>
      <c r="U1623" s="508"/>
      <c r="V1623" s="508"/>
      <c r="W1623" s="631"/>
      <c r="X1623" s="494">
        <f t="shared" si="494"/>
        <v>0</v>
      </c>
      <c r="Y1623" s="506">
        <f t="shared" si="495"/>
        <v>0</v>
      </c>
      <c r="Z1623" s="498"/>
      <c r="AA1623" s="662"/>
      <c r="AB1623" s="662" t="str">
        <f t="shared" si="496"/>
        <v/>
      </c>
      <c r="AC1623" s="662" t="str">
        <f t="shared" si="497"/>
        <v/>
      </c>
    </row>
    <row r="1624" spans="2:29" ht="13.9" x14ac:dyDescent="0.35">
      <c r="B1624" s="563"/>
      <c r="C1624" s="522"/>
      <c r="D1624" s="521"/>
      <c r="E1624" s="498"/>
      <c r="F1624" s="498"/>
      <c r="G1624" s="498"/>
      <c r="H1624" s="498"/>
      <c r="I1624" s="494" t="str">
        <f t="shared" si="487"/>
        <v/>
      </c>
      <c r="J1624" s="500"/>
      <c r="K1624" s="509"/>
      <c r="L1624" s="494"/>
      <c r="M1624" s="496"/>
      <c r="N1624" s="496" t="str">
        <f t="shared" si="488"/>
        <v/>
      </c>
      <c r="O1624" s="496" t="str">
        <f t="shared" si="489"/>
        <v/>
      </c>
      <c r="P1624" s="496" t="str">
        <f t="shared" si="490"/>
        <v/>
      </c>
      <c r="Q1624" s="496" t="str">
        <f t="shared" si="491"/>
        <v/>
      </c>
      <c r="R1624" s="496" t="str">
        <f t="shared" si="492"/>
        <v/>
      </c>
      <c r="S1624" s="649" t="e">
        <f t="shared" si="498"/>
        <v>#VALUE!</v>
      </c>
      <c r="T1624" s="496" t="str">
        <f t="shared" si="493"/>
        <v/>
      </c>
      <c r="U1624" s="508"/>
      <c r="V1624" s="508"/>
      <c r="W1624" s="631"/>
      <c r="X1624" s="494">
        <f t="shared" si="494"/>
        <v>0</v>
      </c>
      <c r="Y1624" s="506">
        <f t="shared" si="495"/>
        <v>0</v>
      </c>
      <c r="Z1624" s="498"/>
      <c r="AA1624" s="662"/>
      <c r="AB1624" s="662" t="str">
        <f t="shared" si="496"/>
        <v/>
      </c>
      <c r="AC1624" s="662" t="str">
        <f t="shared" si="497"/>
        <v/>
      </c>
    </row>
    <row r="1625" spans="2:29" ht="13.9" x14ac:dyDescent="0.35">
      <c r="B1625" s="563"/>
      <c r="C1625" s="522"/>
      <c r="D1625" s="521"/>
      <c r="E1625" s="498"/>
      <c r="F1625" s="498"/>
      <c r="G1625" s="498"/>
      <c r="H1625" s="498"/>
      <c r="I1625" s="494" t="str">
        <f t="shared" si="487"/>
        <v/>
      </c>
      <c r="J1625" s="500"/>
      <c r="K1625" s="509"/>
      <c r="L1625" s="494"/>
      <c r="M1625" s="496"/>
      <c r="N1625" s="496" t="str">
        <f t="shared" si="488"/>
        <v/>
      </c>
      <c r="O1625" s="496" t="str">
        <f t="shared" si="489"/>
        <v/>
      </c>
      <c r="P1625" s="496" t="str">
        <f t="shared" si="490"/>
        <v/>
      </c>
      <c r="Q1625" s="496" t="str">
        <f t="shared" si="491"/>
        <v/>
      </c>
      <c r="R1625" s="496" t="str">
        <f t="shared" si="492"/>
        <v/>
      </c>
      <c r="S1625" s="649" t="e">
        <f t="shared" si="498"/>
        <v>#VALUE!</v>
      </c>
      <c r="T1625" s="496" t="str">
        <f t="shared" si="493"/>
        <v/>
      </c>
      <c r="U1625" s="508"/>
      <c r="V1625" s="508"/>
      <c r="W1625" s="631"/>
      <c r="X1625" s="494">
        <f t="shared" si="494"/>
        <v>0</v>
      </c>
      <c r="Y1625" s="506">
        <f t="shared" si="495"/>
        <v>0</v>
      </c>
      <c r="Z1625" s="498"/>
      <c r="AA1625" s="662"/>
      <c r="AB1625" s="662" t="str">
        <f t="shared" si="496"/>
        <v/>
      </c>
      <c r="AC1625" s="662" t="str">
        <f t="shared" si="497"/>
        <v/>
      </c>
    </row>
    <row r="1626" spans="2:29" ht="13.9" x14ac:dyDescent="0.35">
      <c r="B1626" s="563"/>
      <c r="C1626" s="522"/>
      <c r="D1626" s="521"/>
      <c r="E1626" s="498"/>
      <c r="F1626" s="498"/>
      <c r="G1626" s="498"/>
      <c r="H1626" s="498"/>
      <c r="I1626" s="494" t="str">
        <f t="shared" si="487"/>
        <v/>
      </c>
      <c r="J1626" s="500"/>
      <c r="K1626" s="509"/>
      <c r="L1626" s="494"/>
      <c r="M1626" s="496"/>
      <c r="N1626" s="496" t="str">
        <f t="shared" si="488"/>
        <v/>
      </c>
      <c r="O1626" s="496" t="str">
        <f t="shared" si="489"/>
        <v/>
      </c>
      <c r="P1626" s="496" t="str">
        <f t="shared" si="490"/>
        <v/>
      </c>
      <c r="Q1626" s="496" t="str">
        <f t="shared" si="491"/>
        <v/>
      </c>
      <c r="R1626" s="496" t="str">
        <f t="shared" si="492"/>
        <v/>
      </c>
      <c r="S1626" s="649" t="e">
        <f t="shared" si="498"/>
        <v>#VALUE!</v>
      </c>
      <c r="T1626" s="496" t="str">
        <f t="shared" si="493"/>
        <v/>
      </c>
      <c r="U1626" s="508"/>
      <c r="V1626" s="508"/>
      <c r="W1626" s="631"/>
      <c r="X1626" s="494">
        <f t="shared" si="494"/>
        <v>0</v>
      </c>
      <c r="Y1626" s="506">
        <f t="shared" si="495"/>
        <v>0</v>
      </c>
      <c r="Z1626" s="498"/>
      <c r="AA1626" s="662"/>
      <c r="AB1626" s="662" t="str">
        <f t="shared" si="496"/>
        <v/>
      </c>
      <c r="AC1626" s="662" t="str">
        <f t="shared" si="497"/>
        <v/>
      </c>
    </row>
    <row r="1627" spans="2:29" ht="13.9" x14ac:dyDescent="0.35">
      <c r="B1627" s="563"/>
      <c r="C1627" s="522"/>
      <c r="D1627" s="521"/>
      <c r="E1627" s="498"/>
      <c r="F1627" s="498"/>
      <c r="G1627" s="498"/>
      <c r="H1627" s="498"/>
      <c r="I1627" s="494" t="str">
        <f t="shared" si="487"/>
        <v/>
      </c>
      <c r="J1627" s="500"/>
      <c r="K1627" s="509"/>
      <c r="L1627" s="494"/>
      <c r="M1627" s="496"/>
      <c r="N1627" s="496" t="str">
        <f t="shared" si="488"/>
        <v/>
      </c>
      <c r="O1627" s="496" t="str">
        <f t="shared" si="489"/>
        <v/>
      </c>
      <c r="P1627" s="496" t="str">
        <f t="shared" si="490"/>
        <v/>
      </c>
      <c r="Q1627" s="496" t="str">
        <f t="shared" si="491"/>
        <v/>
      </c>
      <c r="R1627" s="496" t="str">
        <f t="shared" si="492"/>
        <v/>
      </c>
      <c r="S1627" s="649" t="e">
        <f t="shared" si="498"/>
        <v>#VALUE!</v>
      </c>
      <c r="T1627" s="496" t="str">
        <f t="shared" si="493"/>
        <v/>
      </c>
      <c r="U1627" s="508"/>
      <c r="V1627" s="508"/>
      <c r="W1627" s="631"/>
      <c r="X1627" s="494">
        <f t="shared" si="494"/>
        <v>0</v>
      </c>
      <c r="Y1627" s="506">
        <f t="shared" si="495"/>
        <v>0</v>
      </c>
      <c r="Z1627" s="498"/>
      <c r="AA1627" s="662"/>
      <c r="AB1627" s="662" t="str">
        <f t="shared" si="496"/>
        <v/>
      </c>
      <c r="AC1627" s="662" t="str">
        <f t="shared" si="497"/>
        <v/>
      </c>
    </row>
    <row r="1628" spans="2:29" ht="13.9" x14ac:dyDescent="0.35">
      <c r="B1628" s="563"/>
      <c r="C1628" s="522"/>
      <c r="D1628" s="521"/>
      <c r="E1628" s="498"/>
      <c r="F1628" s="498"/>
      <c r="G1628" s="498"/>
      <c r="H1628" s="498"/>
      <c r="I1628" s="494" t="str">
        <f t="shared" si="487"/>
        <v/>
      </c>
      <c r="J1628" s="500"/>
      <c r="K1628" s="509"/>
      <c r="L1628" s="494"/>
      <c r="M1628" s="496"/>
      <c r="N1628" s="496" t="str">
        <f t="shared" si="488"/>
        <v/>
      </c>
      <c r="O1628" s="496" t="str">
        <f t="shared" si="489"/>
        <v/>
      </c>
      <c r="P1628" s="496" t="str">
        <f t="shared" si="490"/>
        <v/>
      </c>
      <c r="Q1628" s="496" t="str">
        <f t="shared" si="491"/>
        <v/>
      </c>
      <c r="R1628" s="496" t="str">
        <f t="shared" si="492"/>
        <v/>
      </c>
      <c r="S1628" s="649" t="e">
        <f t="shared" si="498"/>
        <v>#VALUE!</v>
      </c>
      <c r="T1628" s="496" t="str">
        <f t="shared" si="493"/>
        <v/>
      </c>
      <c r="U1628" s="508"/>
      <c r="V1628" s="508"/>
      <c r="W1628" s="631"/>
      <c r="X1628" s="494">
        <f t="shared" si="494"/>
        <v>0</v>
      </c>
      <c r="Y1628" s="506">
        <f t="shared" si="495"/>
        <v>0</v>
      </c>
      <c r="Z1628" s="498"/>
      <c r="AA1628" s="662"/>
      <c r="AB1628" s="662" t="str">
        <f t="shared" si="496"/>
        <v/>
      </c>
      <c r="AC1628" s="662" t="str">
        <f t="shared" si="497"/>
        <v/>
      </c>
    </row>
    <row r="1629" spans="2:29" ht="13.9" x14ac:dyDescent="0.35">
      <c r="B1629" s="563"/>
      <c r="C1629" s="522"/>
      <c r="D1629" s="521"/>
      <c r="E1629" s="498"/>
      <c r="F1629" s="498"/>
      <c r="G1629" s="498"/>
      <c r="H1629" s="498"/>
      <c r="I1629" s="494" t="str">
        <f t="shared" si="487"/>
        <v/>
      </c>
      <c r="J1629" s="500"/>
      <c r="K1629" s="509"/>
      <c r="L1629" s="494"/>
      <c r="M1629" s="496"/>
      <c r="N1629" s="496" t="str">
        <f t="shared" si="488"/>
        <v/>
      </c>
      <c r="O1629" s="496" t="str">
        <f t="shared" si="489"/>
        <v/>
      </c>
      <c r="P1629" s="496" t="str">
        <f t="shared" si="490"/>
        <v/>
      </c>
      <c r="Q1629" s="496" t="str">
        <f t="shared" si="491"/>
        <v/>
      </c>
      <c r="R1629" s="496" t="str">
        <f t="shared" si="492"/>
        <v/>
      </c>
      <c r="S1629" s="649" t="e">
        <f t="shared" si="498"/>
        <v>#VALUE!</v>
      </c>
      <c r="T1629" s="496" t="str">
        <f t="shared" si="493"/>
        <v/>
      </c>
      <c r="U1629" s="508"/>
      <c r="V1629" s="508"/>
      <c r="W1629" s="631"/>
      <c r="X1629" s="494">
        <f t="shared" si="494"/>
        <v>0</v>
      </c>
      <c r="Y1629" s="506">
        <f t="shared" si="495"/>
        <v>0</v>
      </c>
      <c r="Z1629" s="498"/>
      <c r="AA1629" s="662"/>
      <c r="AB1629" s="662" t="str">
        <f t="shared" si="496"/>
        <v/>
      </c>
      <c r="AC1629" s="662" t="str">
        <f t="shared" si="497"/>
        <v/>
      </c>
    </row>
    <row r="1630" spans="2:29" ht="13.9" x14ac:dyDescent="0.35">
      <c r="B1630" s="563"/>
      <c r="C1630" s="522"/>
      <c r="D1630" s="521"/>
      <c r="E1630" s="498"/>
      <c r="F1630" s="498"/>
      <c r="G1630" s="498"/>
      <c r="H1630" s="498"/>
      <c r="I1630" s="494" t="str">
        <f t="shared" si="487"/>
        <v/>
      </c>
      <c r="J1630" s="500"/>
      <c r="K1630" s="509"/>
      <c r="L1630" s="494"/>
      <c r="M1630" s="496"/>
      <c r="N1630" s="496" t="str">
        <f t="shared" si="488"/>
        <v/>
      </c>
      <c r="O1630" s="496" t="str">
        <f t="shared" si="489"/>
        <v/>
      </c>
      <c r="P1630" s="496" t="str">
        <f t="shared" si="490"/>
        <v/>
      </c>
      <c r="Q1630" s="496" t="str">
        <f t="shared" si="491"/>
        <v/>
      </c>
      <c r="R1630" s="496" t="str">
        <f t="shared" si="492"/>
        <v/>
      </c>
      <c r="S1630" s="649" t="e">
        <f t="shared" si="498"/>
        <v>#VALUE!</v>
      </c>
      <c r="T1630" s="496" t="str">
        <f t="shared" si="493"/>
        <v/>
      </c>
      <c r="U1630" s="508"/>
      <c r="V1630" s="508"/>
      <c r="W1630" s="631"/>
      <c r="X1630" s="494">
        <f t="shared" si="494"/>
        <v>0</v>
      </c>
      <c r="Y1630" s="506">
        <f t="shared" si="495"/>
        <v>0</v>
      </c>
      <c r="Z1630" s="498"/>
      <c r="AA1630" s="662"/>
      <c r="AB1630" s="662" t="str">
        <f t="shared" si="496"/>
        <v/>
      </c>
      <c r="AC1630" s="662" t="str">
        <f t="shared" si="497"/>
        <v/>
      </c>
    </row>
    <row r="1631" spans="2:29" ht="13.9" x14ac:dyDescent="0.35">
      <c r="B1631" s="563"/>
      <c r="C1631" s="522"/>
      <c r="D1631" s="521"/>
      <c r="E1631" s="498"/>
      <c r="F1631" s="498"/>
      <c r="G1631" s="498"/>
      <c r="H1631" s="498"/>
      <c r="I1631" s="494" t="str">
        <f t="shared" si="487"/>
        <v/>
      </c>
      <c r="J1631" s="500"/>
      <c r="K1631" s="509"/>
      <c r="L1631" s="494"/>
      <c r="M1631" s="496"/>
      <c r="N1631" s="496" t="str">
        <f t="shared" si="488"/>
        <v/>
      </c>
      <c r="O1631" s="496" t="str">
        <f t="shared" si="489"/>
        <v/>
      </c>
      <c r="P1631" s="496" t="str">
        <f t="shared" si="490"/>
        <v/>
      </c>
      <c r="Q1631" s="496" t="str">
        <f t="shared" si="491"/>
        <v/>
      </c>
      <c r="R1631" s="496" t="str">
        <f t="shared" si="492"/>
        <v/>
      </c>
      <c r="S1631" s="649" t="e">
        <f t="shared" si="498"/>
        <v>#VALUE!</v>
      </c>
      <c r="T1631" s="496" t="str">
        <f t="shared" si="493"/>
        <v/>
      </c>
      <c r="U1631" s="508"/>
      <c r="V1631" s="508"/>
      <c r="W1631" s="631"/>
      <c r="X1631" s="494">
        <f t="shared" si="494"/>
        <v>0</v>
      </c>
      <c r="Y1631" s="506">
        <f t="shared" si="495"/>
        <v>0</v>
      </c>
      <c r="Z1631" s="498"/>
      <c r="AA1631" s="662"/>
      <c r="AB1631" s="662" t="str">
        <f t="shared" si="496"/>
        <v/>
      </c>
      <c r="AC1631" s="662" t="str">
        <f t="shared" si="497"/>
        <v/>
      </c>
    </row>
    <row r="1632" spans="2:29" ht="13.9" x14ac:dyDescent="0.35">
      <c r="B1632" s="563"/>
      <c r="C1632" s="522"/>
      <c r="D1632" s="521"/>
      <c r="E1632" s="498"/>
      <c r="F1632" s="498"/>
      <c r="G1632" s="498"/>
      <c r="H1632" s="498"/>
      <c r="I1632" s="494" t="str">
        <f t="shared" si="487"/>
        <v/>
      </c>
      <c r="J1632" s="500"/>
      <c r="K1632" s="509"/>
      <c r="L1632" s="494"/>
      <c r="M1632" s="496"/>
      <c r="N1632" s="496" t="str">
        <f t="shared" si="488"/>
        <v/>
      </c>
      <c r="O1632" s="496" t="str">
        <f t="shared" si="489"/>
        <v/>
      </c>
      <c r="P1632" s="496" t="str">
        <f t="shared" si="490"/>
        <v/>
      </c>
      <c r="Q1632" s="496" t="str">
        <f t="shared" si="491"/>
        <v/>
      </c>
      <c r="R1632" s="496" t="str">
        <f t="shared" si="492"/>
        <v/>
      </c>
      <c r="S1632" s="649" t="e">
        <f t="shared" si="498"/>
        <v>#VALUE!</v>
      </c>
      <c r="T1632" s="496" t="str">
        <f t="shared" si="493"/>
        <v/>
      </c>
      <c r="U1632" s="508"/>
      <c r="V1632" s="508"/>
      <c r="W1632" s="631"/>
      <c r="X1632" s="494">
        <f t="shared" si="494"/>
        <v>0</v>
      </c>
      <c r="Y1632" s="506">
        <f t="shared" si="495"/>
        <v>0</v>
      </c>
      <c r="Z1632" s="498"/>
      <c r="AA1632" s="662"/>
      <c r="AB1632" s="662" t="str">
        <f t="shared" si="496"/>
        <v/>
      </c>
      <c r="AC1632" s="662" t="str">
        <f t="shared" si="497"/>
        <v/>
      </c>
    </row>
    <row r="1633" spans="2:29" ht="13.9" x14ac:dyDescent="0.35">
      <c r="B1633" s="563"/>
      <c r="C1633" s="522"/>
      <c r="D1633" s="521"/>
      <c r="E1633" s="498"/>
      <c r="F1633" s="498"/>
      <c r="G1633" s="498"/>
      <c r="H1633" s="498"/>
      <c r="I1633" s="494" t="str">
        <f t="shared" si="487"/>
        <v/>
      </c>
      <c r="J1633" s="500"/>
      <c r="K1633" s="509"/>
      <c r="L1633" s="494"/>
      <c r="M1633" s="496"/>
      <c r="N1633" s="496" t="str">
        <f t="shared" si="488"/>
        <v/>
      </c>
      <c r="O1633" s="496" t="str">
        <f t="shared" si="489"/>
        <v/>
      </c>
      <c r="P1633" s="496" t="str">
        <f t="shared" si="490"/>
        <v/>
      </c>
      <c r="Q1633" s="496" t="str">
        <f t="shared" si="491"/>
        <v/>
      </c>
      <c r="R1633" s="496" t="str">
        <f t="shared" si="492"/>
        <v/>
      </c>
      <c r="S1633" s="649" t="e">
        <f t="shared" si="498"/>
        <v>#VALUE!</v>
      </c>
      <c r="T1633" s="496" t="str">
        <f t="shared" si="493"/>
        <v/>
      </c>
      <c r="U1633" s="508"/>
      <c r="V1633" s="508"/>
      <c r="W1633" s="631"/>
      <c r="X1633" s="494">
        <f t="shared" si="494"/>
        <v>0</v>
      </c>
      <c r="Y1633" s="506">
        <f t="shared" si="495"/>
        <v>0</v>
      </c>
      <c r="Z1633" s="498"/>
      <c r="AA1633" s="662"/>
      <c r="AB1633" s="662" t="str">
        <f t="shared" si="496"/>
        <v/>
      </c>
      <c r="AC1633" s="662" t="str">
        <f t="shared" si="497"/>
        <v/>
      </c>
    </row>
    <row r="1634" spans="2:29" ht="13.9" x14ac:dyDescent="0.35">
      <c r="B1634" s="563"/>
      <c r="C1634" s="522"/>
      <c r="D1634" s="521"/>
      <c r="E1634" s="498"/>
      <c r="F1634" s="498"/>
      <c r="G1634" s="498"/>
      <c r="H1634" s="498"/>
      <c r="I1634" s="494" t="str">
        <f t="shared" si="487"/>
        <v/>
      </c>
      <c r="J1634" s="500"/>
      <c r="K1634" s="509"/>
      <c r="L1634" s="494"/>
      <c r="M1634" s="496"/>
      <c r="N1634" s="496" t="str">
        <f t="shared" si="488"/>
        <v/>
      </c>
      <c r="O1634" s="496" t="str">
        <f t="shared" si="489"/>
        <v/>
      </c>
      <c r="P1634" s="496" t="str">
        <f t="shared" si="490"/>
        <v/>
      </c>
      <c r="Q1634" s="496" t="str">
        <f t="shared" si="491"/>
        <v/>
      </c>
      <c r="R1634" s="496" t="str">
        <f t="shared" si="492"/>
        <v/>
      </c>
      <c r="S1634" s="649" t="e">
        <f t="shared" si="498"/>
        <v>#VALUE!</v>
      </c>
      <c r="T1634" s="496" t="str">
        <f t="shared" si="493"/>
        <v/>
      </c>
      <c r="U1634" s="508"/>
      <c r="V1634" s="508"/>
      <c r="W1634" s="631"/>
      <c r="X1634" s="494">
        <f t="shared" si="494"/>
        <v>0</v>
      </c>
      <c r="Y1634" s="506">
        <f t="shared" si="495"/>
        <v>0</v>
      </c>
      <c r="Z1634" s="498"/>
      <c r="AA1634" s="662"/>
      <c r="AB1634" s="662" t="str">
        <f t="shared" si="496"/>
        <v/>
      </c>
      <c r="AC1634" s="662" t="str">
        <f t="shared" si="497"/>
        <v/>
      </c>
    </row>
    <row r="1635" spans="2:29" ht="13.9" x14ac:dyDescent="0.35">
      <c r="B1635" s="563"/>
      <c r="C1635" s="522"/>
      <c r="D1635" s="521"/>
      <c r="E1635" s="498"/>
      <c r="F1635" s="498"/>
      <c r="G1635" s="498"/>
      <c r="H1635" s="498"/>
      <c r="I1635" s="494" t="str">
        <f t="shared" si="487"/>
        <v/>
      </c>
      <c r="J1635" s="500"/>
      <c r="K1635" s="509"/>
      <c r="L1635" s="494"/>
      <c r="M1635" s="496"/>
      <c r="N1635" s="496" t="str">
        <f t="shared" si="488"/>
        <v/>
      </c>
      <c r="O1635" s="496" t="str">
        <f t="shared" si="489"/>
        <v/>
      </c>
      <c r="P1635" s="496" t="str">
        <f t="shared" si="490"/>
        <v/>
      </c>
      <c r="Q1635" s="496" t="str">
        <f t="shared" si="491"/>
        <v/>
      </c>
      <c r="R1635" s="496" t="str">
        <f t="shared" si="492"/>
        <v/>
      </c>
      <c r="S1635" s="649" t="e">
        <f t="shared" si="498"/>
        <v>#VALUE!</v>
      </c>
      <c r="T1635" s="496" t="str">
        <f t="shared" si="493"/>
        <v/>
      </c>
      <c r="U1635" s="508"/>
      <c r="V1635" s="508"/>
      <c r="W1635" s="631"/>
      <c r="X1635" s="494">
        <f t="shared" si="494"/>
        <v>0</v>
      </c>
      <c r="Y1635" s="506">
        <f t="shared" si="495"/>
        <v>0</v>
      </c>
      <c r="Z1635" s="498"/>
      <c r="AA1635" s="662"/>
      <c r="AB1635" s="662" t="str">
        <f t="shared" si="496"/>
        <v/>
      </c>
      <c r="AC1635" s="662" t="str">
        <f t="shared" si="497"/>
        <v/>
      </c>
    </row>
    <row r="1636" spans="2:29" ht="13.9" x14ac:dyDescent="0.35">
      <c r="B1636" s="563"/>
      <c r="C1636" s="522"/>
      <c r="D1636" s="521"/>
      <c r="E1636" s="498"/>
      <c r="F1636" s="498"/>
      <c r="G1636" s="498"/>
      <c r="H1636" s="498"/>
      <c r="I1636" s="494" t="str">
        <f t="shared" si="487"/>
        <v/>
      </c>
      <c r="J1636" s="500"/>
      <c r="K1636" s="509"/>
      <c r="L1636" s="494"/>
      <c r="M1636" s="496"/>
      <c r="N1636" s="496" t="str">
        <f t="shared" si="488"/>
        <v/>
      </c>
      <c r="O1636" s="496" t="str">
        <f t="shared" si="489"/>
        <v/>
      </c>
      <c r="P1636" s="496" t="str">
        <f t="shared" si="490"/>
        <v/>
      </c>
      <c r="Q1636" s="496" t="str">
        <f t="shared" si="491"/>
        <v/>
      </c>
      <c r="R1636" s="496" t="str">
        <f t="shared" si="492"/>
        <v/>
      </c>
      <c r="S1636" s="649" t="e">
        <f t="shared" si="498"/>
        <v>#VALUE!</v>
      </c>
      <c r="T1636" s="496" t="str">
        <f t="shared" si="493"/>
        <v/>
      </c>
      <c r="U1636" s="508"/>
      <c r="V1636" s="508"/>
      <c r="W1636" s="631"/>
      <c r="X1636" s="494">
        <f t="shared" si="494"/>
        <v>0</v>
      </c>
      <c r="Y1636" s="506">
        <f t="shared" si="495"/>
        <v>0</v>
      </c>
      <c r="Z1636" s="498"/>
      <c r="AA1636" s="662"/>
      <c r="AB1636" s="662" t="str">
        <f t="shared" si="496"/>
        <v/>
      </c>
      <c r="AC1636" s="662" t="str">
        <f t="shared" si="497"/>
        <v/>
      </c>
    </row>
    <row r="1637" spans="2:29" ht="13.9" x14ac:dyDescent="0.35">
      <c r="B1637" s="563"/>
      <c r="C1637" s="522"/>
      <c r="D1637" s="521"/>
      <c r="E1637" s="498"/>
      <c r="F1637" s="498"/>
      <c r="G1637" s="498"/>
      <c r="H1637" s="498"/>
      <c r="I1637" s="494" t="str">
        <f t="shared" si="487"/>
        <v/>
      </c>
      <c r="J1637" s="500"/>
      <c r="K1637" s="509"/>
      <c r="L1637" s="494"/>
      <c r="M1637" s="496"/>
      <c r="N1637" s="496" t="str">
        <f t="shared" si="488"/>
        <v/>
      </c>
      <c r="O1637" s="496" t="str">
        <f t="shared" si="489"/>
        <v/>
      </c>
      <c r="P1637" s="496" t="str">
        <f t="shared" si="490"/>
        <v/>
      </c>
      <c r="Q1637" s="496" t="str">
        <f t="shared" si="491"/>
        <v/>
      </c>
      <c r="R1637" s="496" t="str">
        <f t="shared" si="492"/>
        <v/>
      </c>
      <c r="S1637" s="649" t="e">
        <f t="shared" si="498"/>
        <v>#VALUE!</v>
      </c>
      <c r="T1637" s="496" t="str">
        <f t="shared" si="493"/>
        <v/>
      </c>
      <c r="U1637" s="508"/>
      <c r="V1637" s="508"/>
      <c r="W1637" s="631"/>
      <c r="X1637" s="494">
        <f t="shared" si="494"/>
        <v>0</v>
      </c>
      <c r="Y1637" s="506">
        <f t="shared" si="495"/>
        <v>0</v>
      </c>
      <c r="Z1637" s="498"/>
      <c r="AA1637" s="662"/>
      <c r="AB1637" s="662" t="str">
        <f t="shared" si="496"/>
        <v/>
      </c>
      <c r="AC1637" s="662" t="str">
        <f t="shared" si="497"/>
        <v/>
      </c>
    </row>
    <row r="1638" spans="2:29" ht="13.9" x14ac:dyDescent="0.35">
      <c r="B1638" s="563"/>
      <c r="C1638" s="522"/>
      <c r="D1638" s="521"/>
      <c r="E1638" s="498"/>
      <c r="F1638" s="498"/>
      <c r="G1638" s="498"/>
      <c r="H1638" s="498"/>
      <c r="I1638" s="494" t="str">
        <f t="shared" si="487"/>
        <v/>
      </c>
      <c r="J1638" s="500"/>
      <c r="K1638" s="509"/>
      <c r="L1638" s="494"/>
      <c r="M1638" s="496"/>
      <c r="N1638" s="496" t="str">
        <f t="shared" si="488"/>
        <v/>
      </c>
      <c r="O1638" s="496" t="str">
        <f t="shared" si="489"/>
        <v/>
      </c>
      <c r="P1638" s="496" t="str">
        <f t="shared" si="490"/>
        <v/>
      </c>
      <c r="Q1638" s="496" t="str">
        <f t="shared" si="491"/>
        <v/>
      </c>
      <c r="R1638" s="496" t="str">
        <f t="shared" si="492"/>
        <v/>
      </c>
      <c r="S1638" s="649" t="e">
        <f t="shared" si="498"/>
        <v>#VALUE!</v>
      </c>
      <c r="T1638" s="496" t="str">
        <f t="shared" si="493"/>
        <v/>
      </c>
      <c r="U1638" s="508"/>
      <c r="V1638" s="508"/>
      <c r="W1638" s="631"/>
      <c r="X1638" s="494">
        <f t="shared" si="494"/>
        <v>0</v>
      </c>
      <c r="Y1638" s="506">
        <f t="shared" si="495"/>
        <v>0</v>
      </c>
      <c r="Z1638" s="498"/>
      <c r="AA1638" s="662"/>
      <c r="AB1638" s="662" t="str">
        <f t="shared" si="496"/>
        <v/>
      </c>
      <c r="AC1638" s="662" t="str">
        <f t="shared" si="497"/>
        <v/>
      </c>
    </row>
    <row r="1639" spans="2:29" ht="13.9" x14ac:dyDescent="0.35">
      <c r="B1639" s="563"/>
      <c r="C1639" s="522"/>
      <c r="D1639" s="521"/>
      <c r="E1639" s="498"/>
      <c r="F1639" s="498"/>
      <c r="G1639" s="498"/>
      <c r="H1639" s="498"/>
      <c r="I1639" s="494" t="str">
        <f t="shared" si="487"/>
        <v/>
      </c>
      <c r="J1639" s="500"/>
      <c r="K1639" s="509"/>
      <c r="L1639" s="494"/>
      <c r="M1639" s="496"/>
      <c r="N1639" s="496" t="str">
        <f t="shared" si="488"/>
        <v/>
      </c>
      <c r="O1639" s="496" t="str">
        <f t="shared" si="489"/>
        <v/>
      </c>
      <c r="P1639" s="496" t="str">
        <f t="shared" si="490"/>
        <v/>
      </c>
      <c r="Q1639" s="496" t="str">
        <f t="shared" si="491"/>
        <v/>
      </c>
      <c r="R1639" s="496" t="str">
        <f t="shared" si="492"/>
        <v/>
      </c>
      <c r="S1639" s="649" t="e">
        <f t="shared" si="498"/>
        <v>#VALUE!</v>
      </c>
      <c r="T1639" s="496" t="str">
        <f t="shared" si="493"/>
        <v/>
      </c>
      <c r="U1639" s="508"/>
      <c r="V1639" s="508"/>
      <c r="W1639" s="631"/>
      <c r="X1639" s="494">
        <f t="shared" si="494"/>
        <v>0</v>
      </c>
      <c r="Y1639" s="506">
        <f t="shared" si="495"/>
        <v>0</v>
      </c>
      <c r="Z1639" s="498"/>
      <c r="AA1639" s="662"/>
      <c r="AB1639" s="662" t="str">
        <f t="shared" si="496"/>
        <v/>
      </c>
      <c r="AC1639" s="662" t="str">
        <f t="shared" si="497"/>
        <v/>
      </c>
    </row>
    <row r="1640" spans="2:29" ht="13.9" x14ac:dyDescent="0.35">
      <c r="B1640" s="563"/>
      <c r="C1640" s="522"/>
      <c r="D1640" s="521"/>
      <c r="E1640" s="498"/>
      <c r="F1640" s="498"/>
      <c r="G1640" s="498"/>
      <c r="H1640" s="498"/>
      <c r="I1640" s="494" t="str">
        <f t="shared" si="487"/>
        <v/>
      </c>
      <c r="J1640" s="500"/>
      <c r="K1640" s="509"/>
      <c r="L1640" s="494"/>
      <c r="M1640" s="496"/>
      <c r="N1640" s="496" t="str">
        <f t="shared" si="488"/>
        <v/>
      </c>
      <c r="O1640" s="496" t="str">
        <f t="shared" si="489"/>
        <v/>
      </c>
      <c r="P1640" s="496" t="str">
        <f t="shared" si="490"/>
        <v/>
      </c>
      <c r="Q1640" s="496" t="str">
        <f t="shared" si="491"/>
        <v/>
      </c>
      <c r="R1640" s="496" t="str">
        <f t="shared" si="492"/>
        <v/>
      </c>
      <c r="S1640" s="649" t="e">
        <f t="shared" si="498"/>
        <v>#VALUE!</v>
      </c>
      <c r="T1640" s="496" t="str">
        <f t="shared" si="493"/>
        <v/>
      </c>
      <c r="U1640" s="508"/>
      <c r="V1640" s="508"/>
      <c r="W1640" s="631"/>
      <c r="X1640" s="494">
        <f t="shared" si="494"/>
        <v>0</v>
      </c>
      <c r="Y1640" s="506">
        <f t="shared" si="495"/>
        <v>0</v>
      </c>
      <c r="Z1640" s="498"/>
      <c r="AA1640" s="662"/>
      <c r="AB1640" s="662" t="str">
        <f t="shared" si="496"/>
        <v/>
      </c>
      <c r="AC1640" s="662" t="str">
        <f t="shared" si="497"/>
        <v/>
      </c>
    </row>
    <row r="1641" spans="2:29" ht="13.9" x14ac:dyDescent="0.35">
      <c r="B1641" s="563"/>
      <c r="C1641" s="522"/>
      <c r="D1641" s="521"/>
      <c r="E1641" s="498"/>
      <c r="F1641" s="498"/>
      <c r="G1641" s="498"/>
      <c r="H1641" s="498"/>
      <c r="I1641" s="494" t="str">
        <f t="shared" si="487"/>
        <v/>
      </c>
      <c r="J1641" s="500"/>
      <c r="K1641" s="509"/>
      <c r="L1641" s="494"/>
      <c r="M1641" s="496"/>
      <c r="N1641" s="496" t="str">
        <f t="shared" si="488"/>
        <v/>
      </c>
      <c r="O1641" s="496" t="str">
        <f t="shared" si="489"/>
        <v/>
      </c>
      <c r="P1641" s="496" t="str">
        <f t="shared" si="490"/>
        <v/>
      </c>
      <c r="Q1641" s="496" t="str">
        <f t="shared" si="491"/>
        <v/>
      </c>
      <c r="R1641" s="496" t="str">
        <f t="shared" si="492"/>
        <v/>
      </c>
      <c r="S1641" s="649" t="e">
        <f t="shared" si="498"/>
        <v>#VALUE!</v>
      </c>
      <c r="T1641" s="496" t="str">
        <f t="shared" si="493"/>
        <v/>
      </c>
      <c r="U1641" s="508"/>
      <c r="V1641" s="508"/>
      <c r="W1641" s="631"/>
      <c r="X1641" s="494">
        <f t="shared" si="494"/>
        <v>0</v>
      </c>
      <c r="Y1641" s="506">
        <f t="shared" si="495"/>
        <v>0</v>
      </c>
      <c r="Z1641" s="498"/>
      <c r="AA1641" s="662"/>
      <c r="AB1641" s="662" t="str">
        <f t="shared" si="496"/>
        <v/>
      </c>
      <c r="AC1641" s="662" t="str">
        <f t="shared" si="497"/>
        <v/>
      </c>
    </row>
    <row r="1642" spans="2:29" ht="13.9" x14ac:dyDescent="0.35">
      <c r="B1642" s="563"/>
      <c r="C1642" s="522"/>
      <c r="D1642" s="521"/>
      <c r="E1642" s="498"/>
      <c r="F1642" s="498"/>
      <c r="G1642" s="498"/>
      <c r="H1642" s="498"/>
      <c r="I1642" s="494" t="str">
        <f t="shared" si="487"/>
        <v/>
      </c>
      <c r="J1642" s="500"/>
      <c r="K1642" s="509"/>
      <c r="L1642" s="494"/>
      <c r="M1642" s="496"/>
      <c r="N1642" s="496" t="str">
        <f t="shared" si="488"/>
        <v/>
      </c>
      <c r="O1642" s="496" t="str">
        <f t="shared" si="489"/>
        <v/>
      </c>
      <c r="P1642" s="496" t="str">
        <f t="shared" si="490"/>
        <v/>
      </c>
      <c r="Q1642" s="496" t="str">
        <f t="shared" si="491"/>
        <v/>
      </c>
      <c r="R1642" s="496" t="str">
        <f t="shared" si="492"/>
        <v/>
      </c>
      <c r="S1642" s="649" t="e">
        <f t="shared" si="498"/>
        <v>#VALUE!</v>
      </c>
      <c r="T1642" s="496" t="str">
        <f t="shared" si="493"/>
        <v/>
      </c>
      <c r="U1642" s="508"/>
      <c r="V1642" s="508"/>
      <c r="W1642" s="631"/>
      <c r="X1642" s="494">
        <f t="shared" si="494"/>
        <v>0</v>
      </c>
      <c r="Y1642" s="506">
        <f t="shared" si="495"/>
        <v>0</v>
      </c>
      <c r="Z1642" s="498"/>
      <c r="AA1642" s="662"/>
      <c r="AB1642" s="662" t="str">
        <f t="shared" si="496"/>
        <v/>
      </c>
      <c r="AC1642" s="662" t="str">
        <f t="shared" si="497"/>
        <v/>
      </c>
    </row>
    <row r="1643" spans="2:29" ht="13.9" x14ac:dyDescent="0.35">
      <c r="B1643" s="563"/>
      <c r="C1643" s="522"/>
      <c r="D1643" s="521"/>
      <c r="E1643" s="498"/>
      <c r="F1643" s="498"/>
      <c r="G1643" s="498"/>
      <c r="H1643" s="498"/>
      <c r="I1643" s="494" t="str">
        <f t="shared" si="487"/>
        <v/>
      </c>
      <c r="J1643" s="500"/>
      <c r="K1643" s="509"/>
      <c r="L1643" s="494"/>
      <c r="M1643" s="496"/>
      <c r="N1643" s="496" t="str">
        <f t="shared" si="488"/>
        <v/>
      </c>
      <c r="O1643" s="496" t="str">
        <f t="shared" si="489"/>
        <v/>
      </c>
      <c r="P1643" s="496" t="str">
        <f t="shared" si="490"/>
        <v/>
      </c>
      <c r="Q1643" s="496" t="str">
        <f t="shared" si="491"/>
        <v/>
      </c>
      <c r="R1643" s="496" t="str">
        <f t="shared" si="492"/>
        <v/>
      </c>
      <c r="S1643" s="649" t="e">
        <f t="shared" si="498"/>
        <v>#VALUE!</v>
      </c>
      <c r="T1643" s="496" t="str">
        <f t="shared" si="493"/>
        <v/>
      </c>
      <c r="U1643" s="508"/>
      <c r="V1643" s="508"/>
      <c r="W1643" s="631"/>
      <c r="X1643" s="494">
        <f t="shared" si="494"/>
        <v>0</v>
      </c>
      <c r="Y1643" s="506">
        <f t="shared" si="495"/>
        <v>0</v>
      </c>
      <c r="Z1643" s="498"/>
      <c r="AA1643" s="662"/>
      <c r="AB1643" s="662" t="str">
        <f t="shared" si="496"/>
        <v/>
      </c>
      <c r="AC1643" s="662" t="str">
        <f t="shared" si="497"/>
        <v/>
      </c>
    </row>
    <row r="1644" spans="2:29" ht="13.9" x14ac:dyDescent="0.35">
      <c r="B1644" s="563"/>
      <c r="C1644" s="522"/>
      <c r="D1644" s="521"/>
      <c r="E1644" s="498"/>
      <c r="F1644" s="498"/>
      <c r="G1644" s="498"/>
      <c r="H1644" s="498"/>
      <c r="I1644" s="494" t="str">
        <f t="shared" si="487"/>
        <v/>
      </c>
      <c r="J1644" s="500"/>
      <c r="K1644" s="509"/>
      <c r="L1644" s="494"/>
      <c r="M1644" s="496"/>
      <c r="N1644" s="496" t="str">
        <f t="shared" si="488"/>
        <v/>
      </c>
      <c r="O1644" s="496" t="str">
        <f t="shared" si="489"/>
        <v/>
      </c>
      <c r="P1644" s="496" t="str">
        <f t="shared" si="490"/>
        <v/>
      </c>
      <c r="Q1644" s="496" t="str">
        <f t="shared" si="491"/>
        <v/>
      </c>
      <c r="R1644" s="496" t="str">
        <f t="shared" si="492"/>
        <v/>
      </c>
      <c r="S1644" s="649" t="e">
        <f t="shared" si="498"/>
        <v>#VALUE!</v>
      </c>
      <c r="T1644" s="496" t="str">
        <f t="shared" si="493"/>
        <v/>
      </c>
      <c r="U1644" s="508"/>
      <c r="V1644" s="508"/>
      <c r="W1644" s="631"/>
      <c r="X1644" s="494">
        <f t="shared" si="494"/>
        <v>0</v>
      </c>
      <c r="Y1644" s="506">
        <f t="shared" si="495"/>
        <v>0</v>
      </c>
      <c r="Z1644" s="498"/>
      <c r="AA1644" s="662"/>
      <c r="AB1644" s="662" t="str">
        <f t="shared" si="496"/>
        <v/>
      </c>
      <c r="AC1644" s="662" t="str">
        <f t="shared" si="497"/>
        <v/>
      </c>
    </row>
    <row r="1645" spans="2:29" ht="13.9" x14ac:dyDescent="0.35">
      <c r="B1645" s="563"/>
      <c r="C1645" s="522"/>
      <c r="D1645" s="521"/>
      <c r="E1645" s="498"/>
      <c r="F1645" s="498"/>
      <c r="G1645" s="498"/>
      <c r="H1645" s="498"/>
      <c r="I1645" s="494" t="str">
        <f t="shared" si="487"/>
        <v/>
      </c>
      <c r="J1645" s="500"/>
      <c r="K1645" s="509"/>
      <c r="L1645" s="494"/>
      <c r="M1645" s="496"/>
      <c r="N1645" s="496" t="str">
        <f t="shared" si="488"/>
        <v/>
      </c>
      <c r="O1645" s="496" t="str">
        <f t="shared" si="489"/>
        <v/>
      </c>
      <c r="P1645" s="496" t="str">
        <f t="shared" si="490"/>
        <v/>
      </c>
      <c r="Q1645" s="496" t="str">
        <f t="shared" si="491"/>
        <v/>
      </c>
      <c r="R1645" s="496" t="str">
        <f t="shared" si="492"/>
        <v/>
      </c>
      <c r="S1645" s="649" t="e">
        <f t="shared" si="498"/>
        <v>#VALUE!</v>
      </c>
      <c r="T1645" s="496" t="str">
        <f t="shared" si="493"/>
        <v/>
      </c>
      <c r="U1645" s="508"/>
      <c r="V1645" s="508"/>
      <c r="W1645" s="631"/>
      <c r="X1645" s="494">
        <f t="shared" si="494"/>
        <v>0</v>
      </c>
      <c r="Y1645" s="506">
        <f t="shared" si="495"/>
        <v>0</v>
      </c>
      <c r="Z1645" s="498"/>
      <c r="AA1645" s="662"/>
      <c r="AB1645" s="662" t="str">
        <f t="shared" si="496"/>
        <v/>
      </c>
      <c r="AC1645" s="662" t="str">
        <f t="shared" si="497"/>
        <v/>
      </c>
    </row>
    <row r="1646" spans="2:29" ht="13.9" x14ac:dyDescent="0.35">
      <c r="B1646" s="563"/>
      <c r="C1646" s="522"/>
      <c r="D1646" s="521"/>
      <c r="E1646" s="498"/>
      <c r="F1646" s="498"/>
      <c r="G1646" s="498"/>
      <c r="H1646" s="498"/>
      <c r="I1646" s="494" t="str">
        <f t="shared" si="487"/>
        <v/>
      </c>
      <c r="J1646" s="500"/>
      <c r="K1646" s="509"/>
      <c r="L1646" s="494"/>
      <c r="M1646" s="496"/>
      <c r="N1646" s="496" t="str">
        <f t="shared" si="488"/>
        <v/>
      </c>
      <c r="O1646" s="496" t="str">
        <f t="shared" si="489"/>
        <v/>
      </c>
      <c r="P1646" s="496" t="str">
        <f t="shared" si="490"/>
        <v/>
      </c>
      <c r="Q1646" s="496" t="str">
        <f t="shared" si="491"/>
        <v/>
      </c>
      <c r="R1646" s="496" t="str">
        <f t="shared" si="492"/>
        <v/>
      </c>
      <c r="S1646" s="649" t="e">
        <f t="shared" si="498"/>
        <v>#VALUE!</v>
      </c>
      <c r="T1646" s="496" t="str">
        <f t="shared" si="493"/>
        <v/>
      </c>
      <c r="U1646" s="508"/>
      <c r="V1646" s="508"/>
      <c r="W1646" s="631"/>
      <c r="X1646" s="494">
        <f t="shared" si="494"/>
        <v>0</v>
      </c>
      <c r="Y1646" s="506">
        <f t="shared" si="495"/>
        <v>0</v>
      </c>
      <c r="Z1646" s="498"/>
      <c r="AA1646" s="662"/>
      <c r="AB1646" s="662" t="str">
        <f t="shared" si="496"/>
        <v/>
      </c>
      <c r="AC1646" s="662" t="str">
        <f t="shared" si="497"/>
        <v/>
      </c>
    </row>
    <row r="1647" spans="2:29" ht="13.9" x14ac:dyDescent="0.35">
      <c r="B1647" s="563"/>
      <c r="C1647" s="522"/>
      <c r="D1647" s="521"/>
      <c r="E1647" s="498"/>
      <c r="F1647" s="498"/>
      <c r="G1647" s="498"/>
      <c r="H1647" s="498"/>
      <c r="I1647" s="494" t="str">
        <f t="shared" si="487"/>
        <v/>
      </c>
      <c r="J1647" s="500"/>
      <c r="K1647" s="509"/>
      <c r="L1647" s="494"/>
      <c r="M1647" s="496"/>
      <c r="N1647" s="496" t="str">
        <f t="shared" si="488"/>
        <v/>
      </c>
      <c r="O1647" s="496" t="str">
        <f t="shared" si="489"/>
        <v/>
      </c>
      <c r="P1647" s="496" t="str">
        <f t="shared" si="490"/>
        <v/>
      </c>
      <c r="Q1647" s="496" t="str">
        <f t="shared" si="491"/>
        <v/>
      </c>
      <c r="R1647" s="496" t="str">
        <f t="shared" si="492"/>
        <v/>
      </c>
      <c r="S1647" s="649" t="e">
        <f t="shared" si="498"/>
        <v>#VALUE!</v>
      </c>
      <c r="T1647" s="496" t="str">
        <f t="shared" si="493"/>
        <v/>
      </c>
      <c r="U1647" s="508"/>
      <c r="V1647" s="508"/>
      <c r="W1647" s="631"/>
      <c r="X1647" s="494">
        <f t="shared" si="494"/>
        <v>0</v>
      </c>
      <c r="Y1647" s="506">
        <f t="shared" si="495"/>
        <v>0</v>
      </c>
      <c r="Z1647" s="498"/>
      <c r="AA1647" s="662"/>
      <c r="AB1647" s="662" t="str">
        <f t="shared" si="496"/>
        <v/>
      </c>
      <c r="AC1647" s="662" t="str">
        <f t="shared" si="497"/>
        <v/>
      </c>
    </row>
    <row r="1648" spans="2:29" ht="13.9" x14ac:dyDescent="0.35">
      <c r="B1648" s="563"/>
      <c r="C1648" s="522"/>
      <c r="D1648" s="521"/>
      <c r="E1648" s="498"/>
      <c r="F1648" s="498"/>
      <c r="G1648" s="498"/>
      <c r="H1648" s="498"/>
      <c r="I1648" s="494" t="str">
        <f t="shared" si="487"/>
        <v/>
      </c>
      <c r="J1648" s="500"/>
      <c r="K1648" s="509"/>
      <c r="L1648" s="494"/>
      <c r="M1648" s="496"/>
      <c r="N1648" s="496" t="str">
        <f t="shared" si="488"/>
        <v/>
      </c>
      <c r="O1648" s="496" t="str">
        <f t="shared" si="489"/>
        <v/>
      </c>
      <c r="P1648" s="496" t="str">
        <f t="shared" si="490"/>
        <v/>
      </c>
      <c r="Q1648" s="496" t="str">
        <f t="shared" si="491"/>
        <v/>
      </c>
      <c r="R1648" s="496" t="str">
        <f t="shared" si="492"/>
        <v/>
      </c>
      <c r="S1648" s="649" t="e">
        <f t="shared" si="498"/>
        <v>#VALUE!</v>
      </c>
      <c r="T1648" s="496" t="str">
        <f t="shared" si="493"/>
        <v/>
      </c>
      <c r="U1648" s="508"/>
      <c r="V1648" s="508"/>
      <c r="W1648" s="631"/>
      <c r="X1648" s="494">
        <f t="shared" si="494"/>
        <v>0</v>
      </c>
      <c r="Y1648" s="506">
        <f t="shared" si="495"/>
        <v>0</v>
      </c>
      <c r="Z1648" s="498"/>
      <c r="AA1648" s="662"/>
      <c r="AB1648" s="662" t="str">
        <f t="shared" si="496"/>
        <v/>
      </c>
      <c r="AC1648" s="662" t="str">
        <f t="shared" si="497"/>
        <v/>
      </c>
    </row>
    <row r="1649" spans="2:29" ht="13.9" x14ac:dyDescent="0.35">
      <c r="B1649" s="563"/>
      <c r="C1649" s="522"/>
      <c r="D1649" s="521"/>
      <c r="E1649" s="498"/>
      <c r="F1649" s="498"/>
      <c r="G1649" s="498"/>
      <c r="H1649" s="498"/>
      <c r="I1649" s="494" t="str">
        <f t="shared" si="487"/>
        <v/>
      </c>
      <c r="J1649" s="500"/>
      <c r="K1649" s="509"/>
      <c r="L1649" s="494"/>
      <c r="M1649" s="496"/>
      <c r="N1649" s="496" t="str">
        <f t="shared" si="488"/>
        <v/>
      </c>
      <c r="O1649" s="496" t="str">
        <f t="shared" si="489"/>
        <v/>
      </c>
      <c r="P1649" s="496" t="str">
        <f t="shared" si="490"/>
        <v/>
      </c>
      <c r="Q1649" s="496" t="str">
        <f t="shared" si="491"/>
        <v/>
      </c>
      <c r="R1649" s="496" t="str">
        <f t="shared" si="492"/>
        <v/>
      </c>
      <c r="S1649" s="649" t="e">
        <f t="shared" si="498"/>
        <v>#VALUE!</v>
      </c>
      <c r="T1649" s="496" t="str">
        <f t="shared" si="493"/>
        <v/>
      </c>
      <c r="U1649" s="508"/>
      <c r="V1649" s="508"/>
      <c r="W1649" s="631"/>
      <c r="X1649" s="494">
        <f t="shared" si="494"/>
        <v>0</v>
      </c>
      <c r="Y1649" s="506">
        <f t="shared" si="495"/>
        <v>0</v>
      </c>
      <c r="Z1649" s="498"/>
      <c r="AA1649" s="662"/>
      <c r="AB1649" s="662" t="str">
        <f t="shared" si="496"/>
        <v/>
      </c>
      <c r="AC1649" s="662" t="str">
        <f t="shared" si="497"/>
        <v/>
      </c>
    </row>
    <row r="1650" spans="2:29" ht="13.9" x14ac:dyDescent="0.35">
      <c r="B1650" s="563"/>
      <c r="C1650" s="522"/>
      <c r="D1650" s="521"/>
      <c r="E1650" s="498"/>
      <c r="F1650" s="498"/>
      <c r="G1650" s="498"/>
      <c r="H1650" s="498"/>
      <c r="I1650" s="494" t="str">
        <f t="shared" si="487"/>
        <v/>
      </c>
      <c r="J1650" s="500"/>
      <c r="K1650" s="509"/>
      <c r="L1650" s="494"/>
      <c r="M1650" s="496"/>
      <c r="N1650" s="496" t="str">
        <f t="shared" si="488"/>
        <v/>
      </c>
      <c r="O1650" s="496" t="str">
        <f t="shared" si="489"/>
        <v/>
      </c>
      <c r="P1650" s="496" t="str">
        <f t="shared" si="490"/>
        <v/>
      </c>
      <c r="Q1650" s="496" t="str">
        <f t="shared" si="491"/>
        <v/>
      </c>
      <c r="R1650" s="496" t="str">
        <f t="shared" si="492"/>
        <v/>
      </c>
      <c r="S1650" s="649" t="e">
        <f t="shared" si="498"/>
        <v>#VALUE!</v>
      </c>
      <c r="T1650" s="496" t="str">
        <f t="shared" si="493"/>
        <v/>
      </c>
      <c r="U1650" s="508"/>
      <c r="V1650" s="508"/>
      <c r="W1650" s="631"/>
      <c r="X1650" s="494">
        <f t="shared" si="494"/>
        <v>0</v>
      </c>
      <c r="Y1650" s="506">
        <f t="shared" si="495"/>
        <v>0</v>
      </c>
      <c r="Z1650" s="498"/>
      <c r="AA1650" s="662"/>
      <c r="AB1650" s="662" t="str">
        <f t="shared" si="496"/>
        <v/>
      </c>
      <c r="AC1650" s="662" t="str">
        <f t="shared" si="497"/>
        <v/>
      </c>
    </row>
    <row r="1651" spans="2:29" ht="13.9" x14ac:dyDescent="0.35">
      <c r="B1651" s="563"/>
      <c r="C1651" s="522"/>
      <c r="D1651" s="521"/>
      <c r="E1651" s="498"/>
      <c r="F1651" s="498"/>
      <c r="G1651" s="498"/>
      <c r="H1651" s="498"/>
      <c r="I1651" s="494" t="str">
        <f t="shared" ref="I1651:I1714" si="499">IF(H1651="","",VLOOKUP(H1651,Applicator,2,0))</f>
        <v/>
      </c>
      <c r="J1651" s="500"/>
      <c r="K1651" s="509"/>
      <c r="L1651" s="494"/>
      <c r="M1651" s="496"/>
      <c r="N1651" s="496" t="str">
        <f t="shared" ref="N1651:N1714" si="500">IF(M1651="","",VLOOKUP(M1651,apple_list,2,0))</f>
        <v/>
      </c>
      <c r="O1651" s="496" t="str">
        <f t="shared" ref="O1651:O1714" si="501">IF(M1651="","",VLOOKUP(M1651,apple_list,3,0))</f>
        <v/>
      </c>
      <c r="P1651" s="496" t="str">
        <f t="shared" ref="P1651:P1714" si="502">IF(M1651="","",VLOOKUP(M1651,apple_list,4,0))</f>
        <v/>
      </c>
      <c r="Q1651" s="496" t="str">
        <f t="shared" ref="Q1651:Q1714" si="503">IF(M1651="","",VLOOKUP(M1651,apple_list,5,0))</f>
        <v/>
      </c>
      <c r="R1651" s="496" t="str">
        <f t="shared" ref="R1651:R1714" si="504">IF(M1651="","",VLOOKUP(M1651,apple_list,6,0))</f>
        <v/>
      </c>
      <c r="S1651" s="649" t="e">
        <f t="shared" si="498"/>
        <v>#VALUE!</v>
      </c>
      <c r="T1651" s="496" t="str">
        <f t="shared" ref="T1651:T1714" si="505">IF(M1651="","",VLOOKUP(M1651,apple_list,7,0))</f>
        <v/>
      </c>
      <c r="U1651" s="508"/>
      <c r="V1651" s="508"/>
      <c r="W1651" s="631"/>
      <c r="X1651" s="494">
        <f t="shared" ref="X1651:X1714" si="506">U1651*V1651</f>
        <v>0</v>
      </c>
      <c r="Y1651" s="506">
        <f t="shared" ref="Y1651:Y1714" si="507">W1651</f>
        <v>0</v>
      </c>
      <c r="Z1651" s="498"/>
      <c r="AA1651" s="662"/>
      <c r="AB1651" s="662" t="str">
        <f t="shared" si="496"/>
        <v/>
      </c>
      <c r="AC1651" s="662" t="str">
        <f t="shared" si="497"/>
        <v/>
      </c>
    </row>
    <row r="1652" spans="2:29" ht="13.9" x14ac:dyDescent="0.35">
      <c r="B1652" s="563"/>
      <c r="C1652" s="522"/>
      <c r="D1652" s="521"/>
      <c r="E1652" s="498"/>
      <c r="F1652" s="498"/>
      <c r="G1652" s="498"/>
      <c r="H1652" s="498"/>
      <c r="I1652" s="494" t="str">
        <f t="shared" si="499"/>
        <v/>
      </c>
      <c r="J1652" s="500"/>
      <c r="K1652" s="509"/>
      <c r="L1652" s="494"/>
      <c r="M1652" s="496"/>
      <c r="N1652" s="496" t="str">
        <f t="shared" si="500"/>
        <v/>
      </c>
      <c r="O1652" s="496" t="str">
        <f t="shared" si="501"/>
        <v/>
      </c>
      <c r="P1652" s="496" t="str">
        <f t="shared" si="502"/>
        <v/>
      </c>
      <c r="Q1652" s="496" t="str">
        <f t="shared" si="503"/>
        <v/>
      </c>
      <c r="R1652" s="496" t="str">
        <f t="shared" si="504"/>
        <v/>
      </c>
      <c r="S1652" s="649" t="e">
        <f t="shared" si="498"/>
        <v>#VALUE!</v>
      </c>
      <c r="T1652" s="496" t="str">
        <f t="shared" si="505"/>
        <v/>
      </c>
      <c r="U1652" s="508"/>
      <c r="V1652" s="508"/>
      <c r="W1652" s="631"/>
      <c r="X1652" s="494">
        <f t="shared" si="506"/>
        <v>0</v>
      </c>
      <c r="Y1652" s="506">
        <f t="shared" si="507"/>
        <v>0</v>
      </c>
      <c r="Z1652" s="498"/>
      <c r="AA1652" s="662"/>
      <c r="AB1652" s="662" t="str">
        <f t="shared" si="496"/>
        <v/>
      </c>
      <c r="AC1652" s="662" t="str">
        <f t="shared" si="497"/>
        <v/>
      </c>
    </row>
    <row r="1653" spans="2:29" ht="13.9" x14ac:dyDescent="0.35">
      <c r="B1653" s="563"/>
      <c r="C1653" s="522"/>
      <c r="D1653" s="521"/>
      <c r="E1653" s="498"/>
      <c r="F1653" s="498"/>
      <c r="G1653" s="498"/>
      <c r="H1653" s="498"/>
      <c r="I1653" s="494" t="str">
        <f t="shared" si="499"/>
        <v/>
      </c>
      <c r="J1653" s="500"/>
      <c r="K1653" s="509"/>
      <c r="L1653" s="494"/>
      <c r="M1653" s="496"/>
      <c r="N1653" s="496" t="str">
        <f t="shared" si="500"/>
        <v/>
      </c>
      <c r="O1653" s="496" t="str">
        <f t="shared" si="501"/>
        <v/>
      </c>
      <c r="P1653" s="496" t="str">
        <f t="shared" si="502"/>
        <v/>
      </c>
      <c r="Q1653" s="496" t="str">
        <f t="shared" si="503"/>
        <v/>
      </c>
      <c r="R1653" s="496" t="str">
        <f t="shared" si="504"/>
        <v/>
      </c>
      <c r="S1653" s="649" t="e">
        <f t="shared" si="498"/>
        <v>#VALUE!</v>
      </c>
      <c r="T1653" s="496" t="str">
        <f t="shared" si="505"/>
        <v/>
      </c>
      <c r="U1653" s="508"/>
      <c r="V1653" s="508"/>
      <c r="W1653" s="631"/>
      <c r="X1653" s="494">
        <f t="shared" si="506"/>
        <v>0</v>
      </c>
      <c r="Y1653" s="506">
        <f t="shared" si="507"/>
        <v>0</v>
      </c>
      <c r="Z1653" s="498"/>
      <c r="AA1653" s="662"/>
      <c r="AB1653" s="662" t="str">
        <f t="shared" si="496"/>
        <v/>
      </c>
      <c r="AC1653" s="662" t="str">
        <f t="shared" si="497"/>
        <v/>
      </c>
    </row>
    <row r="1654" spans="2:29" ht="13.9" x14ac:dyDescent="0.35">
      <c r="B1654" s="563"/>
      <c r="C1654" s="522"/>
      <c r="D1654" s="521"/>
      <c r="E1654" s="498"/>
      <c r="F1654" s="498"/>
      <c r="G1654" s="498"/>
      <c r="H1654" s="498"/>
      <c r="I1654" s="494" t="str">
        <f t="shared" si="499"/>
        <v/>
      </c>
      <c r="J1654" s="500"/>
      <c r="K1654" s="509"/>
      <c r="L1654" s="494"/>
      <c r="M1654" s="496"/>
      <c r="N1654" s="496" t="str">
        <f t="shared" si="500"/>
        <v/>
      </c>
      <c r="O1654" s="496" t="str">
        <f t="shared" si="501"/>
        <v/>
      </c>
      <c r="P1654" s="496" t="str">
        <f t="shared" si="502"/>
        <v/>
      </c>
      <c r="Q1654" s="496" t="str">
        <f t="shared" si="503"/>
        <v/>
      </c>
      <c r="R1654" s="496" t="str">
        <f t="shared" si="504"/>
        <v/>
      </c>
      <c r="S1654" s="649" t="e">
        <f t="shared" si="498"/>
        <v>#VALUE!</v>
      </c>
      <c r="T1654" s="496" t="str">
        <f t="shared" si="505"/>
        <v/>
      </c>
      <c r="U1654" s="508"/>
      <c r="V1654" s="508"/>
      <c r="W1654" s="631"/>
      <c r="X1654" s="494">
        <f t="shared" si="506"/>
        <v>0</v>
      </c>
      <c r="Y1654" s="506">
        <f t="shared" si="507"/>
        <v>0</v>
      </c>
      <c r="Z1654" s="498"/>
      <c r="AA1654" s="662"/>
      <c r="AB1654" s="662" t="str">
        <f t="shared" si="496"/>
        <v/>
      </c>
      <c r="AC1654" s="662" t="str">
        <f t="shared" si="497"/>
        <v/>
      </c>
    </row>
    <row r="1655" spans="2:29" ht="13.9" x14ac:dyDescent="0.35">
      <c r="B1655" s="563"/>
      <c r="C1655" s="522"/>
      <c r="D1655" s="521"/>
      <c r="E1655" s="498"/>
      <c r="F1655" s="498"/>
      <c r="G1655" s="498"/>
      <c r="H1655" s="498"/>
      <c r="I1655" s="494" t="str">
        <f t="shared" si="499"/>
        <v/>
      </c>
      <c r="J1655" s="500"/>
      <c r="K1655" s="509"/>
      <c r="L1655" s="494"/>
      <c r="M1655" s="496"/>
      <c r="N1655" s="496" t="str">
        <f t="shared" si="500"/>
        <v/>
      </c>
      <c r="O1655" s="496" t="str">
        <f t="shared" si="501"/>
        <v/>
      </c>
      <c r="P1655" s="496" t="str">
        <f t="shared" si="502"/>
        <v/>
      </c>
      <c r="Q1655" s="496" t="str">
        <f t="shared" si="503"/>
        <v/>
      </c>
      <c r="R1655" s="496" t="str">
        <f t="shared" si="504"/>
        <v/>
      </c>
      <c r="S1655" s="649" t="e">
        <f t="shared" si="498"/>
        <v>#VALUE!</v>
      </c>
      <c r="T1655" s="496" t="str">
        <f t="shared" si="505"/>
        <v/>
      </c>
      <c r="U1655" s="508"/>
      <c r="V1655" s="508"/>
      <c r="W1655" s="631"/>
      <c r="X1655" s="494">
        <f t="shared" si="506"/>
        <v>0</v>
      </c>
      <c r="Y1655" s="506">
        <f t="shared" si="507"/>
        <v>0</v>
      </c>
      <c r="Z1655" s="498"/>
      <c r="AA1655" s="662"/>
      <c r="AB1655" s="662" t="str">
        <f t="shared" si="496"/>
        <v/>
      </c>
      <c r="AC1655" s="662" t="str">
        <f t="shared" si="497"/>
        <v/>
      </c>
    </row>
    <row r="1656" spans="2:29" ht="13.9" x14ac:dyDescent="0.35">
      <c r="B1656" s="563"/>
      <c r="C1656" s="522"/>
      <c r="D1656" s="521"/>
      <c r="E1656" s="498"/>
      <c r="F1656" s="498"/>
      <c r="G1656" s="498"/>
      <c r="H1656" s="498"/>
      <c r="I1656" s="494" t="str">
        <f t="shared" si="499"/>
        <v/>
      </c>
      <c r="J1656" s="500"/>
      <c r="K1656" s="509"/>
      <c r="L1656" s="494"/>
      <c r="M1656" s="496"/>
      <c r="N1656" s="496" t="str">
        <f t="shared" si="500"/>
        <v/>
      </c>
      <c r="O1656" s="496" t="str">
        <f t="shared" si="501"/>
        <v/>
      </c>
      <c r="P1656" s="496" t="str">
        <f t="shared" si="502"/>
        <v/>
      </c>
      <c r="Q1656" s="496" t="str">
        <f t="shared" si="503"/>
        <v/>
      </c>
      <c r="R1656" s="496" t="str">
        <f t="shared" si="504"/>
        <v/>
      </c>
      <c r="S1656" s="649" t="e">
        <f t="shared" si="498"/>
        <v>#VALUE!</v>
      </c>
      <c r="T1656" s="496" t="str">
        <f t="shared" si="505"/>
        <v/>
      </c>
      <c r="U1656" s="508"/>
      <c r="V1656" s="508"/>
      <c r="W1656" s="631"/>
      <c r="X1656" s="494">
        <f t="shared" si="506"/>
        <v>0</v>
      </c>
      <c r="Y1656" s="506">
        <f t="shared" si="507"/>
        <v>0</v>
      </c>
      <c r="Z1656" s="498"/>
      <c r="AA1656" s="662"/>
      <c r="AB1656" s="662" t="str">
        <f t="shared" si="496"/>
        <v/>
      </c>
      <c r="AC1656" s="662" t="str">
        <f t="shared" si="497"/>
        <v/>
      </c>
    </row>
    <row r="1657" spans="2:29" ht="13.9" x14ac:dyDescent="0.35">
      <c r="B1657" s="563"/>
      <c r="C1657" s="522"/>
      <c r="D1657" s="521"/>
      <c r="E1657" s="498"/>
      <c r="F1657" s="498"/>
      <c r="G1657" s="498"/>
      <c r="H1657" s="498"/>
      <c r="I1657" s="494" t="str">
        <f t="shared" si="499"/>
        <v/>
      </c>
      <c r="J1657" s="500"/>
      <c r="K1657" s="509"/>
      <c r="L1657" s="494"/>
      <c r="M1657" s="496"/>
      <c r="N1657" s="496" t="str">
        <f t="shared" si="500"/>
        <v/>
      </c>
      <c r="O1657" s="496" t="str">
        <f t="shared" si="501"/>
        <v/>
      </c>
      <c r="P1657" s="496" t="str">
        <f t="shared" si="502"/>
        <v/>
      </c>
      <c r="Q1657" s="496" t="str">
        <f t="shared" si="503"/>
        <v/>
      </c>
      <c r="R1657" s="496" t="str">
        <f t="shared" si="504"/>
        <v/>
      </c>
      <c r="S1657" s="649" t="e">
        <f t="shared" si="498"/>
        <v>#VALUE!</v>
      </c>
      <c r="T1657" s="496" t="str">
        <f t="shared" si="505"/>
        <v/>
      </c>
      <c r="U1657" s="508"/>
      <c r="V1657" s="508"/>
      <c r="W1657" s="631"/>
      <c r="X1657" s="494">
        <f t="shared" si="506"/>
        <v>0</v>
      </c>
      <c r="Y1657" s="506">
        <f t="shared" si="507"/>
        <v>0</v>
      </c>
      <c r="Z1657" s="498"/>
      <c r="AA1657" s="662"/>
      <c r="AB1657" s="662" t="str">
        <f t="shared" si="496"/>
        <v/>
      </c>
      <c r="AC1657" s="662" t="str">
        <f t="shared" si="497"/>
        <v/>
      </c>
    </row>
    <row r="1658" spans="2:29" ht="13.9" x14ac:dyDescent="0.35">
      <c r="B1658" s="563"/>
      <c r="C1658" s="522"/>
      <c r="D1658" s="521"/>
      <c r="E1658" s="498"/>
      <c r="F1658" s="498"/>
      <c r="G1658" s="498"/>
      <c r="H1658" s="498"/>
      <c r="I1658" s="494" t="str">
        <f t="shared" si="499"/>
        <v/>
      </c>
      <c r="J1658" s="500"/>
      <c r="K1658" s="509"/>
      <c r="L1658" s="494"/>
      <c r="M1658" s="496"/>
      <c r="N1658" s="496" t="str">
        <f t="shared" si="500"/>
        <v/>
      </c>
      <c r="O1658" s="496" t="str">
        <f t="shared" si="501"/>
        <v/>
      </c>
      <c r="P1658" s="496" t="str">
        <f t="shared" si="502"/>
        <v/>
      </c>
      <c r="Q1658" s="496" t="str">
        <f t="shared" si="503"/>
        <v/>
      </c>
      <c r="R1658" s="496" t="str">
        <f t="shared" si="504"/>
        <v/>
      </c>
      <c r="S1658" s="649" t="e">
        <f t="shared" si="498"/>
        <v>#VALUE!</v>
      </c>
      <c r="T1658" s="496" t="str">
        <f t="shared" si="505"/>
        <v/>
      </c>
      <c r="U1658" s="508"/>
      <c r="V1658" s="508"/>
      <c r="W1658" s="631"/>
      <c r="X1658" s="494">
        <f t="shared" si="506"/>
        <v>0</v>
      </c>
      <c r="Y1658" s="506">
        <f t="shared" si="507"/>
        <v>0</v>
      </c>
      <c r="Z1658" s="498"/>
      <c r="AA1658" s="662"/>
      <c r="AB1658" s="662" t="str">
        <f t="shared" si="496"/>
        <v/>
      </c>
      <c r="AC1658" s="662" t="str">
        <f t="shared" si="497"/>
        <v/>
      </c>
    </row>
    <row r="1659" spans="2:29" ht="13.9" x14ac:dyDescent="0.35">
      <c r="B1659" s="563"/>
      <c r="C1659" s="522"/>
      <c r="D1659" s="521"/>
      <c r="E1659" s="498"/>
      <c r="F1659" s="498"/>
      <c r="G1659" s="498"/>
      <c r="H1659" s="498"/>
      <c r="I1659" s="494" t="str">
        <f t="shared" si="499"/>
        <v/>
      </c>
      <c r="J1659" s="500"/>
      <c r="K1659" s="509"/>
      <c r="L1659" s="494"/>
      <c r="M1659" s="496"/>
      <c r="N1659" s="496" t="str">
        <f t="shared" si="500"/>
        <v/>
      </c>
      <c r="O1659" s="496" t="str">
        <f t="shared" si="501"/>
        <v/>
      </c>
      <c r="P1659" s="496" t="str">
        <f t="shared" si="502"/>
        <v/>
      </c>
      <c r="Q1659" s="496" t="str">
        <f t="shared" si="503"/>
        <v/>
      </c>
      <c r="R1659" s="496" t="str">
        <f t="shared" si="504"/>
        <v/>
      </c>
      <c r="S1659" s="649" t="e">
        <f t="shared" si="498"/>
        <v>#VALUE!</v>
      </c>
      <c r="T1659" s="496" t="str">
        <f t="shared" si="505"/>
        <v/>
      </c>
      <c r="U1659" s="508"/>
      <c r="V1659" s="508"/>
      <c r="W1659" s="631"/>
      <c r="X1659" s="494">
        <f t="shared" si="506"/>
        <v>0</v>
      </c>
      <c r="Y1659" s="506">
        <f t="shared" si="507"/>
        <v>0</v>
      </c>
      <c r="Z1659" s="498"/>
      <c r="AA1659" s="662"/>
      <c r="AB1659" s="662" t="str">
        <f t="shared" si="496"/>
        <v/>
      </c>
      <c r="AC1659" s="662" t="str">
        <f t="shared" si="497"/>
        <v/>
      </c>
    </row>
    <row r="1660" spans="2:29" ht="13.9" x14ac:dyDescent="0.35">
      <c r="B1660" s="563"/>
      <c r="C1660" s="522"/>
      <c r="D1660" s="521"/>
      <c r="E1660" s="498"/>
      <c r="F1660" s="498"/>
      <c r="G1660" s="498"/>
      <c r="H1660" s="498"/>
      <c r="I1660" s="494" t="str">
        <f t="shared" si="499"/>
        <v/>
      </c>
      <c r="J1660" s="500"/>
      <c r="K1660" s="509"/>
      <c r="L1660" s="494"/>
      <c r="M1660" s="496"/>
      <c r="N1660" s="496" t="str">
        <f t="shared" si="500"/>
        <v/>
      </c>
      <c r="O1660" s="496" t="str">
        <f t="shared" si="501"/>
        <v/>
      </c>
      <c r="P1660" s="496" t="str">
        <f t="shared" si="502"/>
        <v/>
      </c>
      <c r="Q1660" s="496" t="str">
        <f t="shared" si="503"/>
        <v/>
      </c>
      <c r="R1660" s="496" t="str">
        <f t="shared" si="504"/>
        <v/>
      </c>
      <c r="S1660" s="649" t="e">
        <f t="shared" si="498"/>
        <v>#VALUE!</v>
      </c>
      <c r="T1660" s="496" t="str">
        <f t="shared" si="505"/>
        <v/>
      </c>
      <c r="U1660" s="508"/>
      <c r="V1660" s="508"/>
      <c r="W1660" s="631"/>
      <c r="X1660" s="494">
        <f t="shared" si="506"/>
        <v>0</v>
      </c>
      <c r="Y1660" s="506">
        <f t="shared" si="507"/>
        <v>0</v>
      </c>
      <c r="Z1660" s="498"/>
      <c r="AA1660" s="662"/>
      <c r="AB1660" s="662" t="str">
        <f t="shared" si="496"/>
        <v/>
      </c>
      <c r="AC1660" s="662" t="str">
        <f t="shared" si="497"/>
        <v/>
      </c>
    </row>
    <row r="1661" spans="2:29" ht="13.9" x14ac:dyDescent="0.35">
      <c r="B1661" s="563"/>
      <c r="C1661" s="522"/>
      <c r="D1661" s="521"/>
      <c r="E1661" s="498"/>
      <c r="F1661" s="498"/>
      <c r="G1661" s="498"/>
      <c r="H1661" s="498"/>
      <c r="I1661" s="494" t="str">
        <f t="shared" si="499"/>
        <v/>
      </c>
      <c r="J1661" s="500"/>
      <c r="K1661" s="509"/>
      <c r="L1661" s="494"/>
      <c r="M1661" s="496"/>
      <c r="N1661" s="496" t="str">
        <f t="shared" si="500"/>
        <v/>
      </c>
      <c r="O1661" s="496" t="str">
        <f t="shared" si="501"/>
        <v/>
      </c>
      <c r="P1661" s="496" t="str">
        <f t="shared" si="502"/>
        <v/>
      </c>
      <c r="Q1661" s="496" t="str">
        <f t="shared" si="503"/>
        <v/>
      </c>
      <c r="R1661" s="496" t="str">
        <f t="shared" si="504"/>
        <v/>
      </c>
      <c r="S1661" s="649" t="e">
        <f t="shared" si="498"/>
        <v>#VALUE!</v>
      </c>
      <c r="T1661" s="496" t="str">
        <f t="shared" si="505"/>
        <v/>
      </c>
      <c r="U1661" s="508"/>
      <c r="V1661" s="508"/>
      <c r="W1661" s="631"/>
      <c r="X1661" s="494">
        <f t="shared" si="506"/>
        <v>0</v>
      </c>
      <c r="Y1661" s="506">
        <f t="shared" si="507"/>
        <v>0</v>
      </c>
      <c r="Z1661" s="498"/>
      <c r="AA1661" s="662"/>
      <c r="AB1661" s="662" t="str">
        <f t="shared" si="496"/>
        <v/>
      </c>
      <c r="AC1661" s="662" t="str">
        <f t="shared" si="497"/>
        <v/>
      </c>
    </row>
    <row r="1662" spans="2:29" ht="13.9" x14ac:dyDescent="0.35">
      <c r="B1662" s="563"/>
      <c r="C1662" s="522"/>
      <c r="D1662" s="521"/>
      <c r="E1662" s="498"/>
      <c r="F1662" s="498"/>
      <c r="G1662" s="498"/>
      <c r="H1662" s="498"/>
      <c r="I1662" s="494" t="str">
        <f t="shared" si="499"/>
        <v/>
      </c>
      <c r="J1662" s="500"/>
      <c r="K1662" s="509"/>
      <c r="L1662" s="494"/>
      <c r="M1662" s="496"/>
      <c r="N1662" s="496" t="str">
        <f t="shared" si="500"/>
        <v/>
      </c>
      <c r="O1662" s="496" t="str">
        <f t="shared" si="501"/>
        <v/>
      </c>
      <c r="P1662" s="496" t="str">
        <f t="shared" si="502"/>
        <v/>
      </c>
      <c r="Q1662" s="496" t="str">
        <f t="shared" si="503"/>
        <v/>
      </c>
      <c r="R1662" s="496" t="str">
        <f t="shared" si="504"/>
        <v/>
      </c>
      <c r="S1662" s="649" t="e">
        <f t="shared" si="498"/>
        <v>#VALUE!</v>
      </c>
      <c r="T1662" s="496" t="str">
        <f t="shared" si="505"/>
        <v/>
      </c>
      <c r="U1662" s="508"/>
      <c r="V1662" s="508"/>
      <c r="W1662" s="631"/>
      <c r="X1662" s="494">
        <f t="shared" si="506"/>
        <v>0</v>
      </c>
      <c r="Y1662" s="506">
        <f t="shared" si="507"/>
        <v>0</v>
      </c>
      <c r="Z1662" s="498"/>
      <c r="AA1662" s="662"/>
      <c r="AB1662" s="662" t="str">
        <f t="shared" si="496"/>
        <v/>
      </c>
      <c r="AC1662" s="662" t="str">
        <f t="shared" si="497"/>
        <v/>
      </c>
    </row>
    <row r="1663" spans="2:29" ht="13.9" x14ac:dyDescent="0.35">
      <c r="B1663" s="563"/>
      <c r="C1663" s="522"/>
      <c r="D1663" s="521"/>
      <c r="E1663" s="498"/>
      <c r="F1663" s="498"/>
      <c r="G1663" s="498"/>
      <c r="H1663" s="498"/>
      <c r="I1663" s="494" t="str">
        <f t="shared" si="499"/>
        <v/>
      </c>
      <c r="J1663" s="500"/>
      <c r="K1663" s="509"/>
      <c r="L1663" s="494"/>
      <c r="M1663" s="496"/>
      <c r="N1663" s="496" t="str">
        <f t="shared" si="500"/>
        <v/>
      </c>
      <c r="O1663" s="496" t="str">
        <f t="shared" si="501"/>
        <v/>
      </c>
      <c r="P1663" s="496" t="str">
        <f t="shared" si="502"/>
        <v/>
      </c>
      <c r="Q1663" s="496" t="str">
        <f t="shared" si="503"/>
        <v/>
      </c>
      <c r="R1663" s="496" t="str">
        <f t="shared" si="504"/>
        <v/>
      </c>
      <c r="S1663" s="649" t="e">
        <f t="shared" si="498"/>
        <v>#VALUE!</v>
      </c>
      <c r="T1663" s="496" t="str">
        <f t="shared" si="505"/>
        <v/>
      </c>
      <c r="U1663" s="508"/>
      <c r="V1663" s="508"/>
      <c r="W1663" s="631"/>
      <c r="X1663" s="494">
        <f t="shared" si="506"/>
        <v>0</v>
      </c>
      <c r="Y1663" s="506">
        <f t="shared" si="507"/>
        <v>0</v>
      </c>
      <c r="Z1663" s="498"/>
      <c r="AA1663" s="662"/>
      <c r="AB1663" s="662" t="str">
        <f t="shared" si="496"/>
        <v/>
      </c>
      <c r="AC1663" s="662" t="str">
        <f t="shared" si="497"/>
        <v/>
      </c>
    </row>
    <row r="1664" spans="2:29" ht="13.9" x14ac:dyDescent="0.35">
      <c r="B1664" s="563"/>
      <c r="C1664" s="522"/>
      <c r="D1664" s="521"/>
      <c r="E1664" s="498"/>
      <c r="F1664" s="498"/>
      <c r="G1664" s="498"/>
      <c r="H1664" s="498"/>
      <c r="I1664" s="494" t="str">
        <f t="shared" si="499"/>
        <v/>
      </c>
      <c r="J1664" s="500"/>
      <c r="K1664" s="509"/>
      <c r="L1664" s="494"/>
      <c r="M1664" s="496"/>
      <c r="N1664" s="496" t="str">
        <f t="shared" si="500"/>
        <v/>
      </c>
      <c r="O1664" s="496" t="str">
        <f t="shared" si="501"/>
        <v/>
      </c>
      <c r="P1664" s="496" t="str">
        <f t="shared" si="502"/>
        <v/>
      </c>
      <c r="Q1664" s="496" t="str">
        <f t="shared" si="503"/>
        <v/>
      </c>
      <c r="R1664" s="496" t="str">
        <f t="shared" si="504"/>
        <v/>
      </c>
      <c r="S1664" s="649" t="e">
        <f t="shared" si="498"/>
        <v>#VALUE!</v>
      </c>
      <c r="T1664" s="496" t="str">
        <f t="shared" si="505"/>
        <v/>
      </c>
      <c r="U1664" s="508"/>
      <c r="V1664" s="508"/>
      <c r="W1664" s="631"/>
      <c r="X1664" s="494">
        <f t="shared" si="506"/>
        <v>0</v>
      </c>
      <c r="Y1664" s="506">
        <f t="shared" si="507"/>
        <v>0</v>
      </c>
      <c r="Z1664" s="498"/>
      <c r="AA1664" s="662"/>
      <c r="AB1664" s="662" t="str">
        <f t="shared" si="496"/>
        <v/>
      </c>
      <c r="AC1664" s="662" t="str">
        <f t="shared" si="497"/>
        <v/>
      </c>
    </row>
    <row r="1665" spans="2:29" ht="13.9" x14ac:dyDescent="0.35">
      <c r="B1665" s="563"/>
      <c r="C1665" s="522"/>
      <c r="D1665" s="521"/>
      <c r="E1665" s="498"/>
      <c r="F1665" s="498"/>
      <c r="G1665" s="498"/>
      <c r="H1665" s="498"/>
      <c r="I1665" s="494" t="str">
        <f t="shared" si="499"/>
        <v/>
      </c>
      <c r="J1665" s="500"/>
      <c r="K1665" s="509"/>
      <c r="L1665" s="494"/>
      <c r="M1665" s="496"/>
      <c r="N1665" s="496" t="str">
        <f t="shared" si="500"/>
        <v/>
      </c>
      <c r="O1665" s="496" t="str">
        <f t="shared" si="501"/>
        <v/>
      </c>
      <c r="P1665" s="496" t="str">
        <f t="shared" si="502"/>
        <v/>
      </c>
      <c r="Q1665" s="496" t="str">
        <f t="shared" si="503"/>
        <v/>
      </c>
      <c r="R1665" s="496" t="str">
        <f t="shared" si="504"/>
        <v/>
      </c>
      <c r="S1665" s="649" t="e">
        <f t="shared" si="498"/>
        <v>#VALUE!</v>
      </c>
      <c r="T1665" s="496" t="str">
        <f t="shared" si="505"/>
        <v/>
      </c>
      <c r="U1665" s="508"/>
      <c r="V1665" s="508"/>
      <c r="W1665" s="631"/>
      <c r="X1665" s="494">
        <f t="shared" si="506"/>
        <v>0</v>
      </c>
      <c r="Y1665" s="506">
        <f t="shared" si="507"/>
        <v>0</v>
      </c>
      <c r="Z1665" s="498"/>
      <c r="AA1665" s="662"/>
      <c r="AB1665" s="662" t="str">
        <f t="shared" si="496"/>
        <v/>
      </c>
      <c r="AC1665" s="662" t="str">
        <f t="shared" si="497"/>
        <v/>
      </c>
    </row>
    <row r="1666" spans="2:29" ht="13.9" x14ac:dyDescent="0.35">
      <c r="B1666" s="563"/>
      <c r="C1666" s="522"/>
      <c r="D1666" s="521"/>
      <c r="E1666" s="498"/>
      <c r="F1666" s="498"/>
      <c r="G1666" s="498"/>
      <c r="H1666" s="498"/>
      <c r="I1666" s="494" t="str">
        <f t="shared" si="499"/>
        <v/>
      </c>
      <c r="J1666" s="500"/>
      <c r="K1666" s="509"/>
      <c r="L1666" s="494"/>
      <c r="M1666" s="496"/>
      <c r="N1666" s="496" t="str">
        <f t="shared" si="500"/>
        <v/>
      </c>
      <c r="O1666" s="496" t="str">
        <f t="shared" si="501"/>
        <v/>
      </c>
      <c r="P1666" s="496" t="str">
        <f t="shared" si="502"/>
        <v/>
      </c>
      <c r="Q1666" s="496" t="str">
        <f t="shared" si="503"/>
        <v/>
      </c>
      <c r="R1666" s="496" t="str">
        <f t="shared" si="504"/>
        <v/>
      </c>
      <c r="S1666" s="649" t="e">
        <f t="shared" si="498"/>
        <v>#VALUE!</v>
      </c>
      <c r="T1666" s="496" t="str">
        <f t="shared" si="505"/>
        <v/>
      </c>
      <c r="U1666" s="508"/>
      <c r="V1666" s="508"/>
      <c r="W1666" s="631"/>
      <c r="X1666" s="494">
        <f t="shared" si="506"/>
        <v>0</v>
      </c>
      <c r="Y1666" s="506">
        <f t="shared" si="507"/>
        <v>0</v>
      </c>
      <c r="Z1666" s="498"/>
      <c r="AA1666" s="662"/>
      <c r="AB1666" s="662" t="str">
        <f t="shared" si="496"/>
        <v/>
      </c>
      <c r="AC1666" s="662" t="str">
        <f t="shared" si="497"/>
        <v/>
      </c>
    </row>
    <row r="1667" spans="2:29" ht="13.9" x14ac:dyDescent="0.35">
      <c r="B1667" s="563"/>
      <c r="C1667" s="522"/>
      <c r="D1667" s="521"/>
      <c r="E1667" s="498"/>
      <c r="F1667" s="498"/>
      <c r="G1667" s="498"/>
      <c r="H1667" s="498"/>
      <c r="I1667" s="494" t="str">
        <f t="shared" si="499"/>
        <v/>
      </c>
      <c r="J1667" s="500"/>
      <c r="K1667" s="509"/>
      <c r="L1667" s="494"/>
      <c r="M1667" s="496"/>
      <c r="N1667" s="496" t="str">
        <f t="shared" si="500"/>
        <v/>
      </c>
      <c r="O1667" s="496" t="str">
        <f t="shared" si="501"/>
        <v/>
      </c>
      <c r="P1667" s="496" t="str">
        <f t="shared" si="502"/>
        <v/>
      </c>
      <c r="Q1667" s="496" t="str">
        <f t="shared" si="503"/>
        <v/>
      </c>
      <c r="R1667" s="496" t="str">
        <f t="shared" si="504"/>
        <v/>
      </c>
      <c r="S1667" s="649" t="e">
        <f t="shared" si="498"/>
        <v>#VALUE!</v>
      </c>
      <c r="T1667" s="496" t="str">
        <f t="shared" si="505"/>
        <v/>
      </c>
      <c r="U1667" s="508"/>
      <c r="V1667" s="508"/>
      <c r="W1667" s="631"/>
      <c r="X1667" s="494">
        <f t="shared" si="506"/>
        <v>0</v>
      </c>
      <c r="Y1667" s="506">
        <f t="shared" si="507"/>
        <v>0</v>
      </c>
      <c r="Z1667" s="498"/>
      <c r="AA1667" s="662"/>
      <c r="AB1667" s="662" t="str">
        <f t="shared" si="496"/>
        <v/>
      </c>
      <c r="AC1667" s="662" t="str">
        <f t="shared" si="497"/>
        <v/>
      </c>
    </row>
    <row r="1668" spans="2:29" ht="13.9" x14ac:dyDescent="0.35">
      <c r="B1668" s="563"/>
      <c r="C1668" s="522"/>
      <c r="D1668" s="521"/>
      <c r="E1668" s="498"/>
      <c r="F1668" s="498"/>
      <c r="G1668" s="498"/>
      <c r="H1668" s="498"/>
      <c r="I1668" s="494" t="str">
        <f t="shared" si="499"/>
        <v/>
      </c>
      <c r="J1668" s="500"/>
      <c r="K1668" s="509"/>
      <c r="L1668" s="494"/>
      <c r="M1668" s="496"/>
      <c r="N1668" s="496" t="str">
        <f t="shared" si="500"/>
        <v/>
      </c>
      <c r="O1668" s="496" t="str">
        <f t="shared" si="501"/>
        <v/>
      </c>
      <c r="P1668" s="496" t="str">
        <f t="shared" si="502"/>
        <v/>
      </c>
      <c r="Q1668" s="496" t="str">
        <f t="shared" si="503"/>
        <v/>
      </c>
      <c r="R1668" s="496" t="str">
        <f t="shared" si="504"/>
        <v/>
      </c>
      <c r="S1668" s="649" t="e">
        <f t="shared" si="498"/>
        <v>#VALUE!</v>
      </c>
      <c r="T1668" s="496" t="str">
        <f t="shared" si="505"/>
        <v/>
      </c>
      <c r="U1668" s="508"/>
      <c r="V1668" s="508"/>
      <c r="W1668" s="631"/>
      <c r="X1668" s="494">
        <f t="shared" si="506"/>
        <v>0</v>
      </c>
      <c r="Y1668" s="506">
        <f t="shared" si="507"/>
        <v>0</v>
      </c>
      <c r="Z1668" s="498"/>
      <c r="AA1668" s="662"/>
      <c r="AB1668" s="662" t="str">
        <f t="shared" si="496"/>
        <v/>
      </c>
      <c r="AC1668" s="662" t="str">
        <f t="shared" si="497"/>
        <v/>
      </c>
    </row>
    <row r="1669" spans="2:29" ht="13.9" x14ac:dyDescent="0.35">
      <c r="B1669" s="563"/>
      <c r="C1669" s="522"/>
      <c r="D1669" s="521"/>
      <c r="E1669" s="498"/>
      <c r="F1669" s="498"/>
      <c r="G1669" s="498"/>
      <c r="H1669" s="498"/>
      <c r="I1669" s="494" t="str">
        <f t="shared" si="499"/>
        <v/>
      </c>
      <c r="J1669" s="500"/>
      <c r="K1669" s="509"/>
      <c r="L1669" s="494"/>
      <c r="M1669" s="496"/>
      <c r="N1669" s="496" t="str">
        <f t="shared" si="500"/>
        <v/>
      </c>
      <c r="O1669" s="496" t="str">
        <f t="shared" si="501"/>
        <v/>
      </c>
      <c r="P1669" s="496" t="str">
        <f t="shared" si="502"/>
        <v/>
      </c>
      <c r="Q1669" s="496" t="str">
        <f t="shared" si="503"/>
        <v/>
      </c>
      <c r="R1669" s="496" t="str">
        <f t="shared" si="504"/>
        <v/>
      </c>
      <c r="S1669" s="649" t="e">
        <f t="shared" si="498"/>
        <v>#VALUE!</v>
      </c>
      <c r="T1669" s="496" t="str">
        <f t="shared" si="505"/>
        <v/>
      </c>
      <c r="U1669" s="508"/>
      <c r="V1669" s="508"/>
      <c r="W1669" s="631"/>
      <c r="X1669" s="494">
        <f t="shared" si="506"/>
        <v>0</v>
      </c>
      <c r="Y1669" s="506">
        <f t="shared" si="507"/>
        <v>0</v>
      </c>
      <c r="Z1669" s="498"/>
      <c r="AA1669" s="662"/>
      <c r="AB1669" s="662" t="str">
        <f t="shared" si="496"/>
        <v/>
      </c>
      <c r="AC1669" s="662" t="str">
        <f t="shared" si="497"/>
        <v/>
      </c>
    </row>
    <row r="1670" spans="2:29" ht="13.9" x14ac:dyDescent="0.35">
      <c r="B1670" s="563"/>
      <c r="C1670" s="522"/>
      <c r="D1670" s="521"/>
      <c r="E1670" s="498"/>
      <c r="F1670" s="498"/>
      <c r="G1670" s="498"/>
      <c r="H1670" s="498"/>
      <c r="I1670" s="494" t="str">
        <f t="shared" si="499"/>
        <v/>
      </c>
      <c r="J1670" s="500"/>
      <c r="K1670" s="509"/>
      <c r="L1670" s="494"/>
      <c r="M1670" s="496"/>
      <c r="N1670" s="496" t="str">
        <f t="shared" si="500"/>
        <v/>
      </c>
      <c r="O1670" s="496" t="str">
        <f t="shared" si="501"/>
        <v/>
      </c>
      <c r="P1670" s="496" t="str">
        <f t="shared" si="502"/>
        <v/>
      </c>
      <c r="Q1670" s="496" t="str">
        <f t="shared" si="503"/>
        <v/>
      </c>
      <c r="R1670" s="496" t="str">
        <f t="shared" si="504"/>
        <v/>
      </c>
      <c r="S1670" s="649" t="e">
        <f t="shared" si="498"/>
        <v>#VALUE!</v>
      </c>
      <c r="T1670" s="496" t="str">
        <f t="shared" si="505"/>
        <v/>
      </c>
      <c r="U1670" s="508"/>
      <c r="V1670" s="508"/>
      <c r="W1670" s="631"/>
      <c r="X1670" s="494">
        <f t="shared" si="506"/>
        <v>0</v>
      </c>
      <c r="Y1670" s="506">
        <f t="shared" si="507"/>
        <v>0</v>
      </c>
      <c r="Z1670" s="498"/>
      <c r="AA1670" s="662"/>
      <c r="AB1670" s="662" t="str">
        <f t="shared" ref="AB1670:AB1733" si="508">IF(X1670=0,"",AA1670*X1670)</f>
        <v/>
      </c>
      <c r="AC1670" s="662" t="str">
        <f t="shared" ref="AC1670:AC1733" si="509">IF(X1670=0,"",AB1670/U1670)</f>
        <v/>
      </c>
    </row>
    <row r="1671" spans="2:29" ht="13.9" x14ac:dyDescent="0.35">
      <c r="B1671" s="563"/>
      <c r="C1671" s="522"/>
      <c r="D1671" s="521"/>
      <c r="E1671" s="498"/>
      <c r="F1671" s="498"/>
      <c r="G1671" s="498"/>
      <c r="H1671" s="498"/>
      <c r="I1671" s="494" t="str">
        <f t="shared" si="499"/>
        <v/>
      </c>
      <c r="J1671" s="500"/>
      <c r="K1671" s="509"/>
      <c r="L1671" s="494"/>
      <c r="M1671" s="496"/>
      <c r="N1671" s="496" t="str">
        <f t="shared" si="500"/>
        <v/>
      </c>
      <c r="O1671" s="496" t="str">
        <f t="shared" si="501"/>
        <v/>
      </c>
      <c r="P1671" s="496" t="str">
        <f t="shared" si="502"/>
        <v/>
      </c>
      <c r="Q1671" s="496" t="str">
        <f t="shared" si="503"/>
        <v/>
      </c>
      <c r="R1671" s="496" t="str">
        <f t="shared" si="504"/>
        <v/>
      </c>
      <c r="S1671" s="649" t="e">
        <f t="shared" ref="S1671:S1734" si="510">B1671+R1671</f>
        <v>#VALUE!</v>
      </c>
      <c r="T1671" s="496" t="str">
        <f t="shared" si="505"/>
        <v/>
      </c>
      <c r="U1671" s="508"/>
      <c r="V1671" s="508"/>
      <c r="W1671" s="631"/>
      <c r="X1671" s="494">
        <f t="shared" si="506"/>
        <v>0</v>
      </c>
      <c r="Y1671" s="506">
        <f t="shared" si="507"/>
        <v>0</v>
      </c>
      <c r="Z1671" s="498"/>
      <c r="AA1671" s="662"/>
      <c r="AB1671" s="662" t="str">
        <f t="shared" si="508"/>
        <v/>
      </c>
      <c r="AC1671" s="662" t="str">
        <f t="shared" si="509"/>
        <v/>
      </c>
    </row>
    <row r="1672" spans="2:29" ht="13.9" x14ac:dyDescent="0.35">
      <c r="B1672" s="563"/>
      <c r="C1672" s="522"/>
      <c r="D1672" s="521"/>
      <c r="E1672" s="498"/>
      <c r="F1672" s="498"/>
      <c r="G1672" s="498"/>
      <c r="H1672" s="498"/>
      <c r="I1672" s="494" t="str">
        <f t="shared" si="499"/>
        <v/>
      </c>
      <c r="J1672" s="500"/>
      <c r="K1672" s="509"/>
      <c r="L1672" s="494"/>
      <c r="M1672" s="496"/>
      <c r="N1672" s="496" t="str">
        <f t="shared" si="500"/>
        <v/>
      </c>
      <c r="O1672" s="496" t="str">
        <f t="shared" si="501"/>
        <v/>
      </c>
      <c r="P1672" s="496" t="str">
        <f t="shared" si="502"/>
        <v/>
      </c>
      <c r="Q1672" s="496" t="str">
        <f t="shared" si="503"/>
        <v/>
      </c>
      <c r="R1672" s="496" t="str">
        <f t="shared" si="504"/>
        <v/>
      </c>
      <c r="S1672" s="649" t="e">
        <f t="shared" si="510"/>
        <v>#VALUE!</v>
      </c>
      <c r="T1672" s="496" t="str">
        <f t="shared" si="505"/>
        <v/>
      </c>
      <c r="U1672" s="508"/>
      <c r="V1672" s="508"/>
      <c r="W1672" s="631"/>
      <c r="X1672" s="494">
        <f t="shared" si="506"/>
        <v>0</v>
      </c>
      <c r="Y1672" s="506">
        <f t="shared" si="507"/>
        <v>0</v>
      </c>
      <c r="Z1672" s="498"/>
      <c r="AA1672" s="662"/>
      <c r="AB1672" s="662" t="str">
        <f t="shared" si="508"/>
        <v/>
      </c>
      <c r="AC1672" s="662" t="str">
        <f t="shared" si="509"/>
        <v/>
      </c>
    </row>
    <row r="1673" spans="2:29" ht="13.9" x14ac:dyDescent="0.35">
      <c r="B1673" s="563"/>
      <c r="C1673" s="522"/>
      <c r="D1673" s="521"/>
      <c r="E1673" s="498"/>
      <c r="F1673" s="498"/>
      <c r="G1673" s="498"/>
      <c r="H1673" s="498"/>
      <c r="I1673" s="494" t="str">
        <f t="shared" si="499"/>
        <v/>
      </c>
      <c r="J1673" s="500"/>
      <c r="K1673" s="509"/>
      <c r="L1673" s="494"/>
      <c r="M1673" s="496"/>
      <c r="N1673" s="496" t="str">
        <f t="shared" si="500"/>
        <v/>
      </c>
      <c r="O1673" s="496" t="str">
        <f t="shared" si="501"/>
        <v/>
      </c>
      <c r="P1673" s="496" t="str">
        <f t="shared" si="502"/>
        <v/>
      </c>
      <c r="Q1673" s="496" t="str">
        <f t="shared" si="503"/>
        <v/>
      </c>
      <c r="R1673" s="496" t="str">
        <f t="shared" si="504"/>
        <v/>
      </c>
      <c r="S1673" s="649" t="e">
        <f t="shared" si="510"/>
        <v>#VALUE!</v>
      </c>
      <c r="T1673" s="496" t="str">
        <f t="shared" si="505"/>
        <v/>
      </c>
      <c r="U1673" s="508"/>
      <c r="V1673" s="508"/>
      <c r="W1673" s="631"/>
      <c r="X1673" s="494">
        <f t="shared" si="506"/>
        <v>0</v>
      </c>
      <c r="Y1673" s="506">
        <f t="shared" si="507"/>
        <v>0</v>
      </c>
      <c r="Z1673" s="498"/>
      <c r="AA1673" s="662"/>
      <c r="AB1673" s="662" t="str">
        <f t="shared" si="508"/>
        <v/>
      </c>
      <c r="AC1673" s="662" t="str">
        <f t="shared" si="509"/>
        <v/>
      </c>
    </row>
    <row r="1674" spans="2:29" ht="13.9" x14ac:dyDescent="0.35">
      <c r="B1674" s="563"/>
      <c r="C1674" s="522"/>
      <c r="D1674" s="521"/>
      <c r="E1674" s="498"/>
      <c r="F1674" s="498"/>
      <c r="G1674" s="498"/>
      <c r="H1674" s="498"/>
      <c r="I1674" s="494" t="str">
        <f t="shared" si="499"/>
        <v/>
      </c>
      <c r="J1674" s="500"/>
      <c r="K1674" s="509"/>
      <c r="L1674" s="494"/>
      <c r="M1674" s="496"/>
      <c r="N1674" s="496" t="str">
        <f t="shared" si="500"/>
        <v/>
      </c>
      <c r="O1674" s="496" t="str">
        <f t="shared" si="501"/>
        <v/>
      </c>
      <c r="P1674" s="496" t="str">
        <f t="shared" si="502"/>
        <v/>
      </c>
      <c r="Q1674" s="496" t="str">
        <f t="shared" si="503"/>
        <v/>
      </c>
      <c r="R1674" s="496" t="str">
        <f t="shared" si="504"/>
        <v/>
      </c>
      <c r="S1674" s="649" t="e">
        <f t="shared" si="510"/>
        <v>#VALUE!</v>
      </c>
      <c r="T1674" s="496" t="str">
        <f t="shared" si="505"/>
        <v/>
      </c>
      <c r="U1674" s="508"/>
      <c r="V1674" s="508"/>
      <c r="W1674" s="631"/>
      <c r="X1674" s="494">
        <f t="shared" si="506"/>
        <v>0</v>
      </c>
      <c r="Y1674" s="506">
        <f t="shared" si="507"/>
        <v>0</v>
      </c>
      <c r="Z1674" s="498"/>
      <c r="AA1674" s="662"/>
      <c r="AB1674" s="662" t="str">
        <f t="shared" si="508"/>
        <v/>
      </c>
      <c r="AC1674" s="662" t="str">
        <f t="shared" si="509"/>
        <v/>
      </c>
    </row>
    <row r="1675" spans="2:29" ht="13.9" x14ac:dyDescent="0.35">
      <c r="B1675" s="563"/>
      <c r="C1675" s="522"/>
      <c r="D1675" s="521"/>
      <c r="E1675" s="498"/>
      <c r="F1675" s="498"/>
      <c r="G1675" s="498"/>
      <c r="H1675" s="498"/>
      <c r="I1675" s="494" t="str">
        <f t="shared" si="499"/>
        <v/>
      </c>
      <c r="J1675" s="500"/>
      <c r="K1675" s="509"/>
      <c r="L1675" s="494"/>
      <c r="M1675" s="496"/>
      <c r="N1675" s="496" t="str">
        <f t="shared" si="500"/>
        <v/>
      </c>
      <c r="O1675" s="496" t="str">
        <f t="shared" si="501"/>
        <v/>
      </c>
      <c r="P1675" s="496" t="str">
        <f t="shared" si="502"/>
        <v/>
      </c>
      <c r="Q1675" s="496" t="str">
        <f t="shared" si="503"/>
        <v/>
      </c>
      <c r="R1675" s="496" t="str">
        <f t="shared" si="504"/>
        <v/>
      </c>
      <c r="S1675" s="649" t="e">
        <f t="shared" si="510"/>
        <v>#VALUE!</v>
      </c>
      <c r="T1675" s="496" t="str">
        <f t="shared" si="505"/>
        <v/>
      </c>
      <c r="U1675" s="508"/>
      <c r="V1675" s="508"/>
      <c r="W1675" s="631"/>
      <c r="X1675" s="494">
        <f t="shared" si="506"/>
        <v>0</v>
      </c>
      <c r="Y1675" s="506">
        <f t="shared" si="507"/>
        <v>0</v>
      </c>
      <c r="Z1675" s="498"/>
      <c r="AA1675" s="662"/>
      <c r="AB1675" s="662" t="str">
        <f t="shared" si="508"/>
        <v/>
      </c>
      <c r="AC1675" s="662" t="str">
        <f t="shared" si="509"/>
        <v/>
      </c>
    </row>
    <row r="1676" spans="2:29" ht="13.9" x14ac:dyDescent="0.35">
      <c r="B1676" s="563"/>
      <c r="C1676" s="522"/>
      <c r="D1676" s="521"/>
      <c r="E1676" s="498"/>
      <c r="F1676" s="498"/>
      <c r="G1676" s="498"/>
      <c r="H1676" s="498"/>
      <c r="I1676" s="494" t="str">
        <f t="shared" si="499"/>
        <v/>
      </c>
      <c r="J1676" s="500"/>
      <c r="K1676" s="509"/>
      <c r="L1676" s="494"/>
      <c r="M1676" s="496"/>
      <c r="N1676" s="496" t="str">
        <f t="shared" si="500"/>
        <v/>
      </c>
      <c r="O1676" s="496" t="str">
        <f t="shared" si="501"/>
        <v/>
      </c>
      <c r="P1676" s="496" t="str">
        <f t="shared" si="502"/>
        <v/>
      </c>
      <c r="Q1676" s="496" t="str">
        <f t="shared" si="503"/>
        <v/>
      </c>
      <c r="R1676" s="496" t="str">
        <f t="shared" si="504"/>
        <v/>
      </c>
      <c r="S1676" s="649" t="e">
        <f t="shared" si="510"/>
        <v>#VALUE!</v>
      </c>
      <c r="T1676" s="496" t="str">
        <f t="shared" si="505"/>
        <v/>
      </c>
      <c r="U1676" s="508"/>
      <c r="V1676" s="508"/>
      <c r="W1676" s="631"/>
      <c r="X1676" s="494">
        <f t="shared" si="506"/>
        <v>0</v>
      </c>
      <c r="Y1676" s="506">
        <f t="shared" si="507"/>
        <v>0</v>
      </c>
      <c r="Z1676" s="498"/>
      <c r="AA1676" s="662"/>
      <c r="AB1676" s="662" t="str">
        <f t="shared" si="508"/>
        <v/>
      </c>
      <c r="AC1676" s="662" t="str">
        <f t="shared" si="509"/>
        <v/>
      </c>
    </row>
    <row r="1677" spans="2:29" ht="13.9" x14ac:dyDescent="0.35">
      <c r="B1677" s="563"/>
      <c r="C1677" s="522"/>
      <c r="D1677" s="521"/>
      <c r="E1677" s="498"/>
      <c r="F1677" s="498"/>
      <c r="G1677" s="498"/>
      <c r="H1677" s="498"/>
      <c r="I1677" s="494" t="str">
        <f t="shared" si="499"/>
        <v/>
      </c>
      <c r="J1677" s="500"/>
      <c r="K1677" s="509"/>
      <c r="L1677" s="494"/>
      <c r="M1677" s="496"/>
      <c r="N1677" s="496" t="str">
        <f t="shared" si="500"/>
        <v/>
      </c>
      <c r="O1677" s="496" t="str">
        <f t="shared" si="501"/>
        <v/>
      </c>
      <c r="P1677" s="496" t="str">
        <f t="shared" si="502"/>
        <v/>
      </c>
      <c r="Q1677" s="496" t="str">
        <f t="shared" si="503"/>
        <v/>
      </c>
      <c r="R1677" s="496" t="str">
        <f t="shared" si="504"/>
        <v/>
      </c>
      <c r="S1677" s="649" t="e">
        <f t="shared" si="510"/>
        <v>#VALUE!</v>
      </c>
      <c r="T1677" s="496" t="str">
        <f t="shared" si="505"/>
        <v/>
      </c>
      <c r="U1677" s="508"/>
      <c r="V1677" s="508"/>
      <c r="W1677" s="631"/>
      <c r="X1677" s="494">
        <f t="shared" si="506"/>
        <v>0</v>
      </c>
      <c r="Y1677" s="506">
        <f t="shared" si="507"/>
        <v>0</v>
      </c>
      <c r="Z1677" s="498"/>
      <c r="AA1677" s="662"/>
      <c r="AB1677" s="662" t="str">
        <f t="shared" si="508"/>
        <v/>
      </c>
      <c r="AC1677" s="662" t="str">
        <f t="shared" si="509"/>
        <v/>
      </c>
    </row>
    <row r="1678" spans="2:29" ht="13.9" x14ac:dyDescent="0.35">
      <c r="B1678" s="563"/>
      <c r="C1678" s="522"/>
      <c r="D1678" s="521"/>
      <c r="E1678" s="498"/>
      <c r="F1678" s="498"/>
      <c r="G1678" s="498"/>
      <c r="H1678" s="498"/>
      <c r="I1678" s="494" t="str">
        <f t="shared" si="499"/>
        <v/>
      </c>
      <c r="J1678" s="500"/>
      <c r="K1678" s="509"/>
      <c r="L1678" s="494"/>
      <c r="M1678" s="496"/>
      <c r="N1678" s="496" t="str">
        <f t="shared" si="500"/>
        <v/>
      </c>
      <c r="O1678" s="496" t="str">
        <f t="shared" si="501"/>
        <v/>
      </c>
      <c r="P1678" s="496" t="str">
        <f t="shared" si="502"/>
        <v/>
      </c>
      <c r="Q1678" s="496" t="str">
        <f t="shared" si="503"/>
        <v/>
      </c>
      <c r="R1678" s="496" t="str">
        <f t="shared" si="504"/>
        <v/>
      </c>
      <c r="S1678" s="649" t="e">
        <f t="shared" si="510"/>
        <v>#VALUE!</v>
      </c>
      <c r="T1678" s="496" t="str">
        <f t="shared" si="505"/>
        <v/>
      </c>
      <c r="U1678" s="508"/>
      <c r="V1678" s="508"/>
      <c r="W1678" s="631"/>
      <c r="X1678" s="494">
        <f t="shared" si="506"/>
        <v>0</v>
      </c>
      <c r="Y1678" s="506">
        <f t="shared" si="507"/>
        <v>0</v>
      </c>
      <c r="Z1678" s="498"/>
      <c r="AA1678" s="662"/>
      <c r="AB1678" s="662" t="str">
        <f t="shared" si="508"/>
        <v/>
      </c>
      <c r="AC1678" s="662" t="str">
        <f t="shared" si="509"/>
        <v/>
      </c>
    </row>
    <row r="1679" spans="2:29" ht="13.9" x14ac:dyDescent="0.35">
      <c r="B1679" s="563"/>
      <c r="C1679" s="522"/>
      <c r="D1679" s="521"/>
      <c r="E1679" s="498"/>
      <c r="F1679" s="498"/>
      <c r="G1679" s="498"/>
      <c r="H1679" s="498"/>
      <c r="I1679" s="494" t="str">
        <f t="shared" si="499"/>
        <v/>
      </c>
      <c r="J1679" s="500"/>
      <c r="K1679" s="509"/>
      <c r="L1679" s="494"/>
      <c r="M1679" s="496"/>
      <c r="N1679" s="496" t="str">
        <f t="shared" si="500"/>
        <v/>
      </c>
      <c r="O1679" s="496" t="str">
        <f t="shared" si="501"/>
        <v/>
      </c>
      <c r="P1679" s="496" t="str">
        <f t="shared" si="502"/>
        <v/>
      </c>
      <c r="Q1679" s="496" t="str">
        <f t="shared" si="503"/>
        <v/>
      </c>
      <c r="R1679" s="496" t="str">
        <f t="shared" si="504"/>
        <v/>
      </c>
      <c r="S1679" s="649" t="e">
        <f t="shared" si="510"/>
        <v>#VALUE!</v>
      </c>
      <c r="T1679" s="496" t="str">
        <f t="shared" si="505"/>
        <v/>
      </c>
      <c r="U1679" s="508"/>
      <c r="V1679" s="508"/>
      <c r="W1679" s="631"/>
      <c r="X1679" s="494">
        <f t="shared" si="506"/>
        <v>0</v>
      </c>
      <c r="Y1679" s="506">
        <f t="shared" si="507"/>
        <v>0</v>
      </c>
      <c r="Z1679" s="498"/>
      <c r="AA1679" s="662"/>
      <c r="AB1679" s="662" t="str">
        <f t="shared" si="508"/>
        <v/>
      </c>
      <c r="AC1679" s="662" t="str">
        <f t="shared" si="509"/>
        <v/>
      </c>
    </row>
    <row r="1680" spans="2:29" ht="13.9" x14ac:dyDescent="0.35">
      <c r="B1680" s="563"/>
      <c r="C1680" s="522"/>
      <c r="D1680" s="521"/>
      <c r="E1680" s="498"/>
      <c r="F1680" s="498"/>
      <c r="G1680" s="498"/>
      <c r="H1680" s="498"/>
      <c r="I1680" s="494" t="str">
        <f t="shared" si="499"/>
        <v/>
      </c>
      <c r="J1680" s="500"/>
      <c r="K1680" s="509"/>
      <c r="L1680" s="494"/>
      <c r="M1680" s="496"/>
      <c r="N1680" s="496" t="str">
        <f t="shared" si="500"/>
        <v/>
      </c>
      <c r="O1680" s="496" t="str">
        <f t="shared" si="501"/>
        <v/>
      </c>
      <c r="P1680" s="496" t="str">
        <f t="shared" si="502"/>
        <v/>
      </c>
      <c r="Q1680" s="496" t="str">
        <f t="shared" si="503"/>
        <v/>
      </c>
      <c r="R1680" s="496" t="str">
        <f t="shared" si="504"/>
        <v/>
      </c>
      <c r="S1680" s="649" t="e">
        <f t="shared" si="510"/>
        <v>#VALUE!</v>
      </c>
      <c r="T1680" s="496" t="str">
        <f t="shared" si="505"/>
        <v/>
      </c>
      <c r="U1680" s="508"/>
      <c r="V1680" s="508"/>
      <c r="W1680" s="631"/>
      <c r="X1680" s="494">
        <f t="shared" si="506"/>
        <v>0</v>
      </c>
      <c r="Y1680" s="506">
        <f t="shared" si="507"/>
        <v>0</v>
      </c>
      <c r="Z1680" s="498"/>
      <c r="AA1680" s="662"/>
      <c r="AB1680" s="662" t="str">
        <f t="shared" si="508"/>
        <v/>
      </c>
      <c r="AC1680" s="662" t="str">
        <f t="shared" si="509"/>
        <v/>
      </c>
    </row>
    <row r="1681" spans="2:29" ht="13.9" x14ac:dyDescent="0.35">
      <c r="B1681" s="563"/>
      <c r="C1681" s="522"/>
      <c r="D1681" s="521"/>
      <c r="E1681" s="498"/>
      <c r="F1681" s="498"/>
      <c r="G1681" s="498"/>
      <c r="H1681" s="498"/>
      <c r="I1681" s="494" t="str">
        <f t="shared" si="499"/>
        <v/>
      </c>
      <c r="J1681" s="500"/>
      <c r="K1681" s="509"/>
      <c r="L1681" s="494"/>
      <c r="M1681" s="496"/>
      <c r="N1681" s="496" t="str">
        <f t="shared" si="500"/>
        <v/>
      </c>
      <c r="O1681" s="496" t="str">
        <f t="shared" si="501"/>
        <v/>
      </c>
      <c r="P1681" s="496" t="str">
        <f t="shared" si="502"/>
        <v/>
      </c>
      <c r="Q1681" s="496" t="str">
        <f t="shared" si="503"/>
        <v/>
      </c>
      <c r="R1681" s="496" t="str">
        <f t="shared" si="504"/>
        <v/>
      </c>
      <c r="S1681" s="649" t="e">
        <f t="shared" si="510"/>
        <v>#VALUE!</v>
      </c>
      <c r="T1681" s="496" t="str">
        <f t="shared" si="505"/>
        <v/>
      </c>
      <c r="U1681" s="508"/>
      <c r="V1681" s="508"/>
      <c r="W1681" s="631"/>
      <c r="X1681" s="494">
        <f t="shared" si="506"/>
        <v>0</v>
      </c>
      <c r="Y1681" s="506">
        <f t="shared" si="507"/>
        <v>0</v>
      </c>
      <c r="Z1681" s="498"/>
      <c r="AA1681" s="662"/>
      <c r="AB1681" s="662" t="str">
        <f t="shared" si="508"/>
        <v/>
      </c>
      <c r="AC1681" s="662" t="str">
        <f t="shared" si="509"/>
        <v/>
      </c>
    </row>
    <row r="1682" spans="2:29" ht="13.9" x14ac:dyDescent="0.35">
      <c r="B1682" s="563"/>
      <c r="C1682" s="522"/>
      <c r="D1682" s="521"/>
      <c r="E1682" s="498"/>
      <c r="F1682" s="498"/>
      <c r="G1682" s="498"/>
      <c r="H1682" s="498"/>
      <c r="I1682" s="494" t="str">
        <f t="shared" si="499"/>
        <v/>
      </c>
      <c r="J1682" s="500"/>
      <c r="K1682" s="509"/>
      <c r="L1682" s="494"/>
      <c r="M1682" s="496"/>
      <c r="N1682" s="496" t="str">
        <f t="shared" si="500"/>
        <v/>
      </c>
      <c r="O1682" s="496" t="str">
        <f t="shared" si="501"/>
        <v/>
      </c>
      <c r="P1682" s="496" t="str">
        <f t="shared" si="502"/>
        <v/>
      </c>
      <c r="Q1682" s="496" t="str">
        <f t="shared" si="503"/>
        <v/>
      </c>
      <c r="R1682" s="496" t="str">
        <f t="shared" si="504"/>
        <v/>
      </c>
      <c r="S1682" s="649" t="e">
        <f t="shared" si="510"/>
        <v>#VALUE!</v>
      </c>
      <c r="T1682" s="496" t="str">
        <f t="shared" si="505"/>
        <v/>
      </c>
      <c r="U1682" s="508"/>
      <c r="V1682" s="508"/>
      <c r="W1682" s="631"/>
      <c r="X1682" s="494">
        <f t="shared" si="506"/>
        <v>0</v>
      </c>
      <c r="Y1682" s="506">
        <f t="shared" si="507"/>
        <v>0</v>
      </c>
      <c r="Z1682" s="498"/>
      <c r="AA1682" s="662"/>
      <c r="AB1682" s="662" t="str">
        <f t="shared" si="508"/>
        <v/>
      </c>
      <c r="AC1682" s="662" t="str">
        <f t="shared" si="509"/>
        <v/>
      </c>
    </row>
    <row r="1683" spans="2:29" ht="13.9" x14ac:dyDescent="0.35">
      <c r="B1683" s="563"/>
      <c r="C1683" s="522"/>
      <c r="D1683" s="521"/>
      <c r="E1683" s="498"/>
      <c r="F1683" s="498"/>
      <c r="G1683" s="498"/>
      <c r="H1683" s="498"/>
      <c r="I1683" s="494" t="str">
        <f t="shared" si="499"/>
        <v/>
      </c>
      <c r="J1683" s="500"/>
      <c r="K1683" s="509"/>
      <c r="L1683" s="494"/>
      <c r="M1683" s="496"/>
      <c r="N1683" s="496" t="str">
        <f t="shared" si="500"/>
        <v/>
      </c>
      <c r="O1683" s="496" t="str">
        <f t="shared" si="501"/>
        <v/>
      </c>
      <c r="P1683" s="496" t="str">
        <f t="shared" si="502"/>
        <v/>
      </c>
      <c r="Q1683" s="496" t="str">
        <f t="shared" si="503"/>
        <v/>
      </c>
      <c r="R1683" s="496" t="str">
        <f t="shared" si="504"/>
        <v/>
      </c>
      <c r="S1683" s="649" t="e">
        <f t="shared" si="510"/>
        <v>#VALUE!</v>
      </c>
      <c r="T1683" s="496" t="str">
        <f t="shared" si="505"/>
        <v/>
      </c>
      <c r="U1683" s="508"/>
      <c r="V1683" s="508"/>
      <c r="W1683" s="631"/>
      <c r="X1683" s="494">
        <f t="shared" si="506"/>
        <v>0</v>
      </c>
      <c r="Y1683" s="506">
        <f t="shared" si="507"/>
        <v>0</v>
      </c>
      <c r="Z1683" s="498"/>
      <c r="AA1683" s="662"/>
      <c r="AB1683" s="662" t="str">
        <f t="shared" si="508"/>
        <v/>
      </c>
      <c r="AC1683" s="662" t="str">
        <f t="shared" si="509"/>
        <v/>
      </c>
    </row>
    <row r="1684" spans="2:29" ht="13.9" x14ac:dyDescent="0.35">
      <c r="B1684" s="563"/>
      <c r="C1684" s="522"/>
      <c r="D1684" s="521"/>
      <c r="E1684" s="498"/>
      <c r="F1684" s="498"/>
      <c r="G1684" s="498"/>
      <c r="H1684" s="498"/>
      <c r="I1684" s="494" t="str">
        <f t="shared" si="499"/>
        <v/>
      </c>
      <c r="J1684" s="500"/>
      <c r="K1684" s="509"/>
      <c r="L1684" s="494"/>
      <c r="M1684" s="496"/>
      <c r="N1684" s="496" t="str">
        <f t="shared" si="500"/>
        <v/>
      </c>
      <c r="O1684" s="496" t="str">
        <f t="shared" si="501"/>
        <v/>
      </c>
      <c r="P1684" s="496" t="str">
        <f t="shared" si="502"/>
        <v/>
      </c>
      <c r="Q1684" s="496" t="str">
        <f t="shared" si="503"/>
        <v/>
      </c>
      <c r="R1684" s="496" t="str">
        <f t="shared" si="504"/>
        <v/>
      </c>
      <c r="S1684" s="649" t="e">
        <f t="shared" si="510"/>
        <v>#VALUE!</v>
      </c>
      <c r="T1684" s="496" t="str">
        <f t="shared" si="505"/>
        <v/>
      </c>
      <c r="U1684" s="508"/>
      <c r="V1684" s="508"/>
      <c r="W1684" s="631"/>
      <c r="X1684" s="494">
        <f t="shared" si="506"/>
        <v>0</v>
      </c>
      <c r="Y1684" s="506">
        <f t="shared" si="507"/>
        <v>0</v>
      </c>
      <c r="Z1684" s="498"/>
      <c r="AA1684" s="662"/>
      <c r="AB1684" s="662" t="str">
        <f t="shared" si="508"/>
        <v/>
      </c>
      <c r="AC1684" s="662" t="str">
        <f t="shared" si="509"/>
        <v/>
      </c>
    </row>
    <row r="1685" spans="2:29" ht="13.9" x14ac:dyDescent="0.35">
      <c r="B1685" s="563"/>
      <c r="C1685" s="522"/>
      <c r="D1685" s="521"/>
      <c r="E1685" s="498"/>
      <c r="F1685" s="498"/>
      <c r="G1685" s="498"/>
      <c r="H1685" s="498"/>
      <c r="I1685" s="494" t="str">
        <f t="shared" si="499"/>
        <v/>
      </c>
      <c r="J1685" s="500"/>
      <c r="K1685" s="509"/>
      <c r="L1685" s="494"/>
      <c r="M1685" s="496"/>
      <c r="N1685" s="496" t="str">
        <f t="shared" si="500"/>
        <v/>
      </c>
      <c r="O1685" s="496" t="str">
        <f t="shared" si="501"/>
        <v/>
      </c>
      <c r="P1685" s="496" t="str">
        <f t="shared" si="502"/>
        <v/>
      </c>
      <c r="Q1685" s="496" t="str">
        <f t="shared" si="503"/>
        <v/>
      </c>
      <c r="R1685" s="496" t="str">
        <f t="shared" si="504"/>
        <v/>
      </c>
      <c r="S1685" s="649" t="e">
        <f t="shared" si="510"/>
        <v>#VALUE!</v>
      </c>
      <c r="T1685" s="496" t="str">
        <f t="shared" si="505"/>
        <v/>
      </c>
      <c r="U1685" s="508"/>
      <c r="V1685" s="508"/>
      <c r="W1685" s="631"/>
      <c r="X1685" s="494">
        <f t="shared" si="506"/>
        <v>0</v>
      </c>
      <c r="Y1685" s="506">
        <f t="shared" si="507"/>
        <v>0</v>
      </c>
      <c r="Z1685" s="498"/>
      <c r="AA1685" s="662"/>
      <c r="AB1685" s="662" t="str">
        <f t="shared" si="508"/>
        <v/>
      </c>
      <c r="AC1685" s="662" t="str">
        <f t="shared" si="509"/>
        <v/>
      </c>
    </row>
    <row r="1686" spans="2:29" ht="13.9" x14ac:dyDescent="0.35">
      <c r="B1686" s="563"/>
      <c r="C1686" s="522"/>
      <c r="D1686" s="521"/>
      <c r="E1686" s="498"/>
      <c r="F1686" s="498"/>
      <c r="G1686" s="498"/>
      <c r="H1686" s="498"/>
      <c r="I1686" s="494" t="str">
        <f t="shared" si="499"/>
        <v/>
      </c>
      <c r="J1686" s="500"/>
      <c r="K1686" s="509"/>
      <c r="L1686" s="494"/>
      <c r="M1686" s="496"/>
      <c r="N1686" s="496" t="str">
        <f t="shared" si="500"/>
        <v/>
      </c>
      <c r="O1686" s="496" t="str">
        <f t="shared" si="501"/>
        <v/>
      </c>
      <c r="P1686" s="496" t="str">
        <f t="shared" si="502"/>
        <v/>
      </c>
      <c r="Q1686" s="496" t="str">
        <f t="shared" si="503"/>
        <v/>
      </c>
      <c r="R1686" s="496" t="str">
        <f t="shared" si="504"/>
        <v/>
      </c>
      <c r="S1686" s="649" t="e">
        <f t="shared" si="510"/>
        <v>#VALUE!</v>
      </c>
      <c r="T1686" s="496" t="str">
        <f t="shared" si="505"/>
        <v/>
      </c>
      <c r="U1686" s="508"/>
      <c r="V1686" s="508"/>
      <c r="W1686" s="631"/>
      <c r="X1686" s="494">
        <f t="shared" si="506"/>
        <v>0</v>
      </c>
      <c r="Y1686" s="506">
        <f t="shared" si="507"/>
        <v>0</v>
      </c>
      <c r="Z1686" s="498"/>
      <c r="AA1686" s="662"/>
      <c r="AB1686" s="662" t="str">
        <f t="shared" si="508"/>
        <v/>
      </c>
      <c r="AC1686" s="662" t="str">
        <f t="shared" si="509"/>
        <v/>
      </c>
    </row>
    <row r="1687" spans="2:29" ht="13.9" x14ac:dyDescent="0.35">
      <c r="B1687" s="563"/>
      <c r="C1687" s="522"/>
      <c r="D1687" s="521"/>
      <c r="E1687" s="498"/>
      <c r="F1687" s="498"/>
      <c r="G1687" s="498"/>
      <c r="H1687" s="498"/>
      <c r="I1687" s="494" t="str">
        <f t="shared" si="499"/>
        <v/>
      </c>
      <c r="J1687" s="500"/>
      <c r="K1687" s="509"/>
      <c r="L1687" s="494"/>
      <c r="M1687" s="496"/>
      <c r="N1687" s="496" t="str">
        <f t="shared" si="500"/>
        <v/>
      </c>
      <c r="O1687" s="496" t="str">
        <f t="shared" si="501"/>
        <v/>
      </c>
      <c r="P1687" s="496" t="str">
        <f t="shared" si="502"/>
        <v/>
      </c>
      <c r="Q1687" s="496" t="str">
        <f t="shared" si="503"/>
        <v/>
      </c>
      <c r="R1687" s="496" t="str">
        <f t="shared" si="504"/>
        <v/>
      </c>
      <c r="S1687" s="649" t="e">
        <f t="shared" si="510"/>
        <v>#VALUE!</v>
      </c>
      <c r="T1687" s="496" t="str">
        <f t="shared" si="505"/>
        <v/>
      </c>
      <c r="U1687" s="508"/>
      <c r="V1687" s="508"/>
      <c r="W1687" s="631"/>
      <c r="X1687" s="494">
        <f t="shared" si="506"/>
        <v>0</v>
      </c>
      <c r="Y1687" s="506">
        <f t="shared" si="507"/>
        <v>0</v>
      </c>
      <c r="Z1687" s="498"/>
      <c r="AA1687" s="662"/>
      <c r="AB1687" s="662" t="str">
        <f t="shared" si="508"/>
        <v/>
      </c>
      <c r="AC1687" s="662" t="str">
        <f t="shared" si="509"/>
        <v/>
      </c>
    </row>
    <row r="1688" spans="2:29" ht="13.9" x14ac:dyDescent="0.35">
      <c r="B1688" s="563"/>
      <c r="C1688" s="522"/>
      <c r="D1688" s="521"/>
      <c r="E1688" s="498"/>
      <c r="F1688" s="498"/>
      <c r="G1688" s="498"/>
      <c r="H1688" s="498"/>
      <c r="I1688" s="494" t="str">
        <f t="shared" si="499"/>
        <v/>
      </c>
      <c r="J1688" s="500"/>
      <c r="K1688" s="509"/>
      <c r="L1688" s="494"/>
      <c r="M1688" s="496"/>
      <c r="N1688" s="496" t="str">
        <f t="shared" si="500"/>
        <v/>
      </c>
      <c r="O1688" s="496" t="str">
        <f t="shared" si="501"/>
        <v/>
      </c>
      <c r="P1688" s="496" t="str">
        <f t="shared" si="502"/>
        <v/>
      </c>
      <c r="Q1688" s="496" t="str">
        <f t="shared" si="503"/>
        <v/>
      </c>
      <c r="R1688" s="496" t="str">
        <f t="shared" si="504"/>
        <v/>
      </c>
      <c r="S1688" s="649" t="e">
        <f t="shared" si="510"/>
        <v>#VALUE!</v>
      </c>
      <c r="T1688" s="496" t="str">
        <f t="shared" si="505"/>
        <v/>
      </c>
      <c r="U1688" s="508"/>
      <c r="V1688" s="508"/>
      <c r="W1688" s="631"/>
      <c r="X1688" s="494">
        <f t="shared" si="506"/>
        <v>0</v>
      </c>
      <c r="Y1688" s="506">
        <f t="shared" si="507"/>
        <v>0</v>
      </c>
      <c r="Z1688" s="498"/>
      <c r="AA1688" s="662"/>
      <c r="AB1688" s="662" t="str">
        <f t="shared" si="508"/>
        <v/>
      </c>
      <c r="AC1688" s="662" t="str">
        <f t="shared" si="509"/>
        <v/>
      </c>
    </row>
    <row r="1689" spans="2:29" ht="13.9" x14ac:dyDescent="0.35">
      <c r="B1689" s="563"/>
      <c r="C1689" s="522"/>
      <c r="D1689" s="521"/>
      <c r="E1689" s="498"/>
      <c r="F1689" s="498"/>
      <c r="G1689" s="498"/>
      <c r="H1689" s="498"/>
      <c r="I1689" s="494" t="str">
        <f t="shared" si="499"/>
        <v/>
      </c>
      <c r="J1689" s="500"/>
      <c r="K1689" s="509"/>
      <c r="L1689" s="494"/>
      <c r="M1689" s="496"/>
      <c r="N1689" s="496" t="str">
        <f t="shared" si="500"/>
        <v/>
      </c>
      <c r="O1689" s="496" t="str">
        <f t="shared" si="501"/>
        <v/>
      </c>
      <c r="P1689" s="496" t="str">
        <f t="shared" si="502"/>
        <v/>
      </c>
      <c r="Q1689" s="496" t="str">
        <f t="shared" si="503"/>
        <v/>
      </c>
      <c r="R1689" s="496" t="str">
        <f t="shared" si="504"/>
        <v/>
      </c>
      <c r="S1689" s="649" t="e">
        <f t="shared" si="510"/>
        <v>#VALUE!</v>
      </c>
      <c r="T1689" s="496" t="str">
        <f t="shared" si="505"/>
        <v/>
      </c>
      <c r="U1689" s="508"/>
      <c r="V1689" s="508"/>
      <c r="W1689" s="631"/>
      <c r="X1689" s="494">
        <f t="shared" si="506"/>
        <v>0</v>
      </c>
      <c r="Y1689" s="506">
        <f t="shared" si="507"/>
        <v>0</v>
      </c>
      <c r="Z1689" s="498"/>
      <c r="AA1689" s="662"/>
      <c r="AB1689" s="662" t="str">
        <f t="shared" si="508"/>
        <v/>
      </c>
      <c r="AC1689" s="662" t="str">
        <f t="shared" si="509"/>
        <v/>
      </c>
    </row>
    <row r="1690" spans="2:29" ht="13.9" x14ac:dyDescent="0.35">
      <c r="B1690" s="563"/>
      <c r="C1690" s="522"/>
      <c r="D1690" s="521"/>
      <c r="E1690" s="498"/>
      <c r="F1690" s="498"/>
      <c r="G1690" s="498"/>
      <c r="H1690" s="498"/>
      <c r="I1690" s="494" t="str">
        <f t="shared" si="499"/>
        <v/>
      </c>
      <c r="J1690" s="500"/>
      <c r="K1690" s="509"/>
      <c r="L1690" s="494"/>
      <c r="M1690" s="496"/>
      <c r="N1690" s="496" t="str">
        <f t="shared" si="500"/>
        <v/>
      </c>
      <c r="O1690" s="496" t="str">
        <f t="shared" si="501"/>
        <v/>
      </c>
      <c r="P1690" s="496" t="str">
        <f t="shared" si="502"/>
        <v/>
      </c>
      <c r="Q1690" s="496" t="str">
        <f t="shared" si="503"/>
        <v/>
      </c>
      <c r="R1690" s="496" t="str">
        <f t="shared" si="504"/>
        <v/>
      </c>
      <c r="S1690" s="649" t="e">
        <f t="shared" si="510"/>
        <v>#VALUE!</v>
      </c>
      <c r="T1690" s="496" t="str">
        <f t="shared" si="505"/>
        <v/>
      </c>
      <c r="U1690" s="508"/>
      <c r="V1690" s="508"/>
      <c r="W1690" s="631"/>
      <c r="X1690" s="494">
        <f t="shared" si="506"/>
        <v>0</v>
      </c>
      <c r="Y1690" s="506">
        <f t="shared" si="507"/>
        <v>0</v>
      </c>
      <c r="Z1690" s="498"/>
      <c r="AA1690" s="662"/>
      <c r="AB1690" s="662" t="str">
        <f t="shared" si="508"/>
        <v/>
      </c>
      <c r="AC1690" s="662" t="str">
        <f t="shared" si="509"/>
        <v/>
      </c>
    </row>
    <row r="1691" spans="2:29" ht="13.9" x14ac:dyDescent="0.35">
      <c r="B1691" s="563"/>
      <c r="C1691" s="522"/>
      <c r="D1691" s="521"/>
      <c r="E1691" s="498"/>
      <c r="F1691" s="498"/>
      <c r="G1691" s="498"/>
      <c r="H1691" s="498"/>
      <c r="I1691" s="494" t="str">
        <f t="shared" si="499"/>
        <v/>
      </c>
      <c r="J1691" s="500"/>
      <c r="K1691" s="509"/>
      <c r="L1691" s="494"/>
      <c r="M1691" s="496"/>
      <c r="N1691" s="496" t="str">
        <f t="shared" si="500"/>
        <v/>
      </c>
      <c r="O1691" s="496" t="str">
        <f t="shared" si="501"/>
        <v/>
      </c>
      <c r="P1691" s="496" t="str">
        <f t="shared" si="502"/>
        <v/>
      </c>
      <c r="Q1691" s="496" t="str">
        <f t="shared" si="503"/>
        <v/>
      </c>
      <c r="R1691" s="496" t="str">
        <f t="shared" si="504"/>
        <v/>
      </c>
      <c r="S1691" s="649" t="e">
        <f t="shared" si="510"/>
        <v>#VALUE!</v>
      </c>
      <c r="T1691" s="496" t="str">
        <f t="shared" si="505"/>
        <v/>
      </c>
      <c r="U1691" s="508"/>
      <c r="V1691" s="508"/>
      <c r="W1691" s="631"/>
      <c r="X1691" s="494">
        <f t="shared" si="506"/>
        <v>0</v>
      </c>
      <c r="Y1691" s="506">
        <f t="shared" si="507"/>
        <v>0</v>
      </c>
      <c r="Z1691" s="498"/>
      <c r="AA1691" s="662"/>
      <c r="AB1691" s="662" t="str">
        <f t="shared" si="508"/>
        <v/>
      </c>
      <c r="AC1691" s="662" t="str">
        <f t="shared" si="509"/>
        <v/>
      </c>
    </row>
    <row r="1692" spans="2:29" ht="13.9" x14ac:dyDescent="0.35">
      <c r="B1692" s="563"/>
      <c r="C1692" s="522"/>
      <c r="D1692" s="521"/>
      <c r="E1692" s="498"/>
      <c r="F1692" s="498"/>
      <c r="G1692" s="498"/>
      <c r="H1692" s="498"/>
      <c r="I1692" s="494" t="str">
        <f t="shared" si="499"/>
        <v/>
      </c>
      <c r="J1692" s="500"/>
      <c r="K1692" s="509"/>
      <c r="L1692" s="494"/>
      <c r="M1692" s="496"/>
      <c r="N1692" s="496" t="str">
        <f t="shared" si="500"/>
        <v/>
      </c>
      <c r="O1692" s="496" t="str">
        <f t="shared" si="501"/>
        <v/>
      </c>
      <c r="P1692" s="496" t="str">
        <f t="shared" si="502"/>
        <v/>
      </c>
      <c r="Q1692" s="496" t="str">
        <f t="shared" si="503"/>
        <v/>
      </c>
      <c r="R1692" s="496" t="str">
        <f t="shared" si="504"/>
        <v/>
      </c>
      <c r="S1692" s="649" t="e">
        <f t="shared" si="510"/>
        <v>#VALUE!</v>
      </c>
      <c r="T1692" s="496" t="str">
        <f t="shared" si="505"/>
        <v/>
      </c>
      <c r="U1692" s="508"/>
      <c r="V1692" s="508"/>
      <c r="W1692" s="631"/>
      <c r="X1692" s="494">
        <f t="shared" si="506"/>
        <v>0</v>
      </c>
      <c r="Y1692" s="506">
        <f t="shared" si="507"/>
        <v>0</v>
      </c>
      <c r="Z1692" s="498"/>
      <c r="AA1692" s="662"/>
      <c r="AB1692" s="662" t="str">
        <f t="shared" si="508"/>
        <v/>
      </c>
      <c r="AC1692" s="662" t="str">
        <f t="shared" si="509"/>
        <v/>
      </c>
    </row>
    <row r="1693" spans="2:29" ht="13.9" x14ac:dyDescent="0.35">
      <c r="B1693" s="563"/>
      <c r="C1693" s="522"/>
      <c r="D1693" s="521"/>
      <c r="E1693" s="498"/>
      <c r="F1693" s="498"/>
      <c r="G1693" s="498"/>
      <c r="H1693" s="498"/>
      <c r="I1693" s="494" t="str">
        <f t="shared" si="499"/>
        <v/>
      </c>
      <c r="J1693" s="500"/>
      <c r="K1693" s="509"/>
      <c r="L1693" s="494"/>
      <c r="M1693" s="496"/>
      <c r="N1693" s="496" t="str">
        <f t="shared" si="500"/>
        <v/>
      </c>
      <c r="O1693" s="496" t="str">
        <f t="shared" si="501"/>
        <v/>
      </c>
      <c r="P1693" s="496" t="str">
        <f t="shared" si="502"/>
        <v/>
      </c>
      <c r="Q1693" s="496" t="str">
        <f t="shared" si="503"/>
        <v/>
      </c>
      <c r="R1693" s="496" t="str">
        <f t="shared" si="504"/>
        <v/>
      </c>
      <c r="S1693" s="649" t="e">
        <f t="shared" si="510"/>
        <v>#VALUE!</v>
      </c>
      <c r="T1693" s="496" t="str">
        <f t="shared" si="505"/>
        <v/>
      </c>
      <c r="U1693" s="508"/>
      <c r="V1693" s="508"/>
      <c r="W1693" s="631"/>
      <c r="X1693" s="494">
        <f t="shared" si="506"/>
        <v>0</v>
      </c>
      <c r="Y1693" s="506">
        <f t="shared" si="507"/>
        <v>0</v>
      </c>
      <c r="Z1693" s="498"/>
      <c r="AA1693" s="662"/>
      <c r="AB1693" s="662" t="str">
        <f t="shared" si="508"/>
        <v/>
      </c>
      <c r="AC1693" s="662" t="str">
        <f t="shared" si="509"/>
        <v/>
      </c>
    </row>
    <row r="1694" spans="2:29" ht="13.9" x14ac:dyDescent="0.35">
      <c r="B1694" s="563"/>
      <c r="C1694" s="522"/>
      <c r="D1694" s="521"/>
      <c r="E1694" s="498"/>
      <c r="F1694" s="498"/>
      <c r="G1694" s="498"/>
      <c r="H1694" s="498"/>
      <c r="I1694" s="494" t="str">
        <f t="shared" si="499"/>
        <v/>
      </c>
      <c r="J1694" s="500"/>
      <c r="K1694" s="509"/>
      <c r="L1694" s="494"/>
      <c r="M1694" s="496"/>
      <c r="N1694" s="496" t="str">
        <f t="shared" si="500"/>
        <v/>
      </c>
      <c r="O1694" s="496" t="str">
        <f t="shared" si="501"/>
        <v/>
      </c>
      <c r="P1694" s="496" t="str">
        <f t="shared" si="502"/>
        <v/>
      </c>
      <c r="Q1694" s="496" t="str">
        <f t="shared" si="503"/>
        <v/>
      </c>
      <c r="R1694" s="496" t="str">
        <f t="shared" si="504"/>
        <v/>
      </c>
      <c r="S1694" s="649" t="e">
        <f t="shared" si="510"/>
        <v>#VALUE!</v>
      </c>
      <c r="T1694" s="496" t="str">
        <f t="shared" si="505"/>
        <v/>
      </c>
      <c r="U1694" s="508"/>
      <c r="V1694" s="508"/>
      <c r="W1694" s="631"/>
      <c r="X1694" s="494">
        <f t="shared" si="506"/>
        <v>0</v>
      </c>
      <c r="Y1694" s="506">
        <f t="shared" si="507"/>
        <v>0</v>
      </c>
      <c r="Z1694" s="498"/>
      <c r="AA1694" s="662"/>
      <c r="AB1694" s="662" t="str">
        <f t="shared" si="508"/>
        <v/>
      </c>
      <c r="AC1694" s="662" t="str">
        <f t="shared" si="509"/>
        <v/>
      </c>
    </row>
    <row r="1695" spans="2:29" ht="13.9" x14ac:dyDescent="0.35">
      <c r="B1695" s="563"/>
      <c r="C1695" s="522"/>
      <c r="D1695" s="521"/>
      <c r="E1695" s="498"/>
      <c r="F1695" s="498"/>
      <c r="G1695" s="498"/>
      <c r="H1695" s="498"/>
      <c r="I1695" s="494" t="str">
        <f t="shared" si="499"/>
        <v/>
      </c>
      <c r="J1695" s="500"/>
      <c r="K1695" s="509"/>
      <c r="L1695" s="494"/>
      <c r="M1695" s="496"/>
      <c r="N1695" s="496" t="str">
        <f t="shared" si="500"/>
        <v/>
      </c>
      <c r="O1695" s="496" t="str">
        <f t="shared" si="501"/>
        <v/>
      </c>
      <c r="P1695" s="496" t="str">
        <f t="shared" si="502"/>
        <v/>
      </c>
      <c r="Q1695" s="496" t="str">
        <f t="shared" si="503"/>
        <v/>
      </c>
      <c r="R1695" s="496" t="str">
        <f t="shared" si="504"/>
        <v/>
      </c>
      <c r="S1695" s="649" t="e">
        <f t="shared" si="510"/>
        <v>#VALUE!</v>
      </c>
      <c r="T1695" s="496" t="str">
        <f t="shared" si="505"/>
        <v/>
      </c>
      <c r="U1695" s="508"/>
      <c r="V1695" s="508"/>
      <c r="W1695" s="631"/>
      <c r="X1695" s="494">
        <f t="shared" si="506"/>
        <v>0</v>
      </c>
      <c r="Y1695" s="506">
        <f t="shared" si="507"/>
        <v>0</v>
      </c>
      <c r="Z1695" s="498"/>
      <c r="AA1695" s="662"/>
      <c r="AB1695" s="662" t="str">
        <f t="shared" si="508"/>
        <v/>
      </c>
      <c r="AC1695" s="662" t="str">
        <f t="shared" si="509"/>
        <v/>
      </c>
    </row>
    <row r="1696" spans="2:29" ht="13.9" x14ac:dyDescent="0.35">
      <c r="B1696" s="563"/>
      <c r="C1696" s="522"/>
      <c r="D1696" s="521"/>
      <c r="E1696" s="498"/>
      <c r="F1696" s="498"/>
      <c r="G1696" s="498"/>
      <c r="H1696" s="498"/>
      <c r="I1696" s="494" t="str">
        <f t="shared" si="499"/>
        <v/>
      </c>
      <c r="J1696" s="500"/>
      <c r="K1696" s="509"/>
      <c r="L1696" s="494"/>
      <c r="M1696" s="496"/>
      <c r="N1696" s="496" t="str">
        <f t="shared" si="500"/>
        <v/>
      </c>
      <c r="O1696" s="496" t="str">
        <f t="shared" si="501"/>
        <v/>
      </c>
      <c r="P1696" s="496" t="str">
        <f t="shared" si="502"/>
        <v/>
      </c>
      <c r="Q1696" s="496" t="str">
        <f t="shared" si="503"/>
        <v/>
      </c>
      <c r="R1696" s="496" t="str">
        <f t="shared" si="504"/>
        <v/>
      </c>
      <c r="S1696" s="649" t="e">
        <f t="shared" si="510"/>
        <v>#VALUE!</v>
      </c>
      <c r="T1696" s="496" t="str">
        <f t="shared" si="505"/>
        <v/>
      </c>
      <c r="U1696" s="508"/>
      <c r="V1696" s="508"/>
      <c r="W1696" s="631"/>
      <c r="X1696" s="494">
        <f t="shared" si="506"/>
        <v>0</v>
      </c>
      <c r="Y1696" s="506">
        <f t="shared" si="507"/>
        <v>0</v>
      </c>
      <c r="Z1696" s="498"/>
      <c r="AA1696" s="662"/>
      <c r="AB1696" s="662" t="str">
        <f t="shared" si="508"/>
        <v/>
      </c>
      <c r="AC1696" s="662" t="str">
        <f t="shared" si="509"/>
        <v/>
      </c>
    </row>
    <row r="1697" spans="2:29" ht="13.9" x14ac:dyDescent="0.35">
      <c r="B1697" s="563"/>
      <c r="C1697" s="522"/>
      <c r="D1697" s="521"/>
      <c r="E1697" s="498"/>
      <c r="F1697" s="498"/>
      <c r="G1697" s="498"/>
      <c r="H1697" s="498"/>
      <c r="I1697" s="494" t="str">
        <f t="shared" si="499"/>
        <v/>
      </c>
      <c r="J1697" s="500"/>
      <c r="K1697" s="509"/>
      <c r="L1697" s="494"/>
      <c r="M1697" s="496"/>
      <c r="N1697" s="496" t="str">
        <f t="shared" si="500"/>
        <v/>
      </c>
      <c r="O1697" s="496" t="str">
        <f t="shared" si="501"/>
        <v/>
      </c>
      <c r="P1697" s="496" t="str">
        <f t="shared" si="502"/>
        <v/>
      </c>
      <c r="Q1697" s="496" t="str">
        <f t="shared" si="503"/>
        <v/>
      </c>
      <c r="R1697" s="496" t="str">
        <f t="shared" si="504"/>
        <v/>
      </c>
      <c r="S1697" s="649" t="e">
        <f t="shared" si="510"/>
        <v>#VALUE!</v>
      </c>
      <c r="T1697" s="496" t="str">
        <f t="shared" si="505"/>
        <v/>
      </c>
      <c r="U1697" s="508"/>
      <c r="V1697" s="508"/>
      <c r="W1697" s="631"/>
      <c r="X1697" s="494">
        <f t="shared" si="506"/>
        <v>0</v>
      </c>
      <c r="Y1697" s="506">
        <f t="shared" si="507"/>
        <v>0</v>
      </c>
      <c r="Z1697" s="498"/>
      <c r="AA1697" s="662"/>
      <c r="AB1697" s="662" t="str">
        <f t="shared" si="508"/>
        <v/>
      </c>
      <c r="AC1697" s="662" t="str">
        <f t="shared" si="509"/>
        <v/>
      </c>
    </row>
    <row r="1698" spans="2:29" ht="13.9" x14ac:dyDescent="0.35">
      <c r="B1698" s="563"/>
      <c r="C1698" s="522"/>
      <c r="D1698" s="521"/>
      <c r="E1698" s="498"/>
      <c r="F1698" s="498"/>
      <c r="G1698" s="498"/>
      <c r="H1698" s="498"/>
      <c r="I1698" s="494" t="str">
        <f t="shared" si="499"/>
        <v/>
      </c>
      <c r="J1698" s="500"/>
      <c r="K1698" s="509"/>
      <c r="L1698" s="494"/>
      <c r="M1698" s="496"/>
      <c r="N1698" s="496" t="str">
        <f t="shared" si="500"/>
        <v/>
      </c>
      <c r="O1698" s="496" t="str">
        <f t="shared" si="501"/>
        <v/>
      </c>
      <c r="P1698" s="496" t="str">
        <f t="shared" si="502"/>
        <v/>
      </c>
      <c r="Q1698" s="496" t="str">
        <f t="shared" si="503"/>
        <v/>
      </c>
      <c r="R1698" s="496" t="str">
        <f t="shared" si="504"/>
        <v/>
      </c>
      <c r="S1698" s="649" t="e">
        <f t="shared" si="510"/>
        <v>#VALUE!</v>
      </c>
      <c r="T1698" s="496" t="str">
        <f t="shared" si="505"/>
        <v/>
      </c>
      <c r="U1698" s="508"/>
      <c r="V1698" s="508"/>
      <c r="W1698" s="631"/>
      <c r="X1698" s="494">
        <f t="shared" si="506"/>
        <v>0</v>
      </c>
      <c r="Y1698" s="506">
        <f t="shared" si="507"/>
        <v>0</v>
      </c>
      <c r="Z1698" s="498"/>
      <c r="AA1698" s="662"/>
      <c r="AB1698" s="662" t="str">
        <f t="shared" si="508"/>
        <v/>
      </c>
      <c r="AC1698" s="662" t="str">
        <f t="shared" si="509"/>
        <v/>
      </c>
    </row>
    <row r="1699" spans="2:29" ht="13.9" x14ac:dyDescent="0.35">
      <c r="B1699" s="563"/>
      <c r="C1699" s="522"/>
      <c r="D1699" s="521"/>
      <c r="E1699" s="498"/>
      <c r="F1699" s="498"/>
      <c r="G1699" s="498"/>
      <c r="H1699" s="498"/>
      <c r="I1699" s="494" t="str">
        <f t="shared" si="499"/>
        <v/>
      </c>
      <c r="J1699" s="500"/>
      <c r="K1699" s="509"/>
      <c r="L1699" s="494"/>
      <c r="M1699" s="496"/>
      <c r="N1699" s="496" t="str">
        <f t="shared" si="500"/>
        <v/>
      </c>
      <c r="O1699" s="496" t="str">
        <f t="shared" si="501"/>
        <v/>
      </c>
      <c r="P1699" s="496" t="str">
        <f t="shared" si="502"/>
        <v/>
      </c>
      <c r="Q1699" s="496" t="str">
        <f t="shared" si="503"/>
        <v/>
      </c>
      <c r="R1699" s="496" t="str">
        <f t="shared" si="504"/>
        <v/>
      </c>
      <c r="S1699" s="649" t="e">
        <f t="shared" si="510"/>
        <v>#VALUE!</v>
      </c>
      <c r="T1699" s="496" t="str">
        <f t="shared" si="505"/>
        <v/>
      </c>
      <c r="U1699" s="508"/>
      <c r="V1699" s="508"/>
      <c r="W1699" s="631"/>
      <c r="X1699" s="494">
        <f t="shared" si="506"/>
        <v>0</v>
      </c>
      <c r="Y1699" s="506">
        <f t="shared" si="507"/>
        <v>0</v>
      </c>
      <c r="Z1699" s="498"/>
      <c r="AA1699" s="662"/>
      <c r="AB1699" s="662" t="str">
        <f t="shared" si="508"/>
        <v/>
      </c>
      <c r="AC1699" s="662" t="str">
        <f t="shared" si="509"/>
        <v/>
      </c>
    </row>
    <row r="1700" spans="2:29" ht="13.9" x14ac:dyDescent="0.35">
      <c r="B1700" s="563"/>
      <c r="C1700" s="522"/>
      <c r="D1700" s="521"/>
      <c r="E1700" s="498"/>
      <c r="F1700" s="498"/>
      <c r="G1700" s="498"/>
      <c r="H1700" s="498"/>
      <c r="I1700" s="494" t="str">
        <f t="shared" si="499"/>
        <v/>
      </c>
      <c r="J1700" s="500"/>
      <c r="K1700" s="509"/>
      <c r="L1700" s="494"/>
      <c r="M1700" s="496"/>
      <c r="N1700" s="496" t="str">
        <f t="shared" si="500"/>
        <v/>
      </c>
      <c r="O1700" s="496" t="str">
        <f t="shared" si="501"/>
        <v/>
      </c>
      <c r="P1700" s="496" t="str">
        <f t="shared" si="502"/>
        <v/>
      </c>
      <c r="Q1700" s="496" t="str">
        <f t="shared" si="503"/>
        <v/>
      </c>
      <c r="R1700" s="496" t="str">
        <f t="shared" si="504"/>
        <v/>
      </c>
      <c r="S1700" s="649" t="e">
        <f t="shared" si="510"/>
        <v>#VALUE!</v>
      </c>
      <c r="T1700" s="496" t="str">
        <f t="shared" si="505"/>
        <v/>
      </c>
      <c r="U1700" s="508"/>
      <c r="V1700" s="508"/>
      <c r="W1700" s="631"/>
      <c r="X1700" s="494">
        <f t="shared" si="506"/>
        <v>0</v>
      </c>
      <c r="Y1700" s="506">
        <f t="shared" si="507"/>
        <v>0</v>
      </c>
      <c r="Z1700" s="498"/>
      <c r="AA1700" s="662"/>
      <c r="AB1700" s="662" t="str">
        <f t="shared" si="508"/>
        <v/>
      </c>
      <c r="AC1700" s="662" t="str">
        <f t="shared" si="509"/>
        <v/>
      </c>
    </row>
    <row r="1701" spans="2:29" ht="13.9" x14ac:dyDescent="0.35">
      <c r="B1701" s="563"/>
      <c r="C1701" s="522"/>
      <c r="D1701" s="521"/>
      <c r="E1701" s="498"/>
      <c r="F1701" s="498"/>
      <c r="G1701" s="498"/>
      <c r="H1701" s="498"/>
      <c r="I1701" s="494" t="str">
        <f t="shared" si="499"/>
        <v/>
      </c>
      <c r="J1701" s="500"/>
      <c r="K1701" s="509"/>
      <c r="L1701" s="494"/>
      <c r="M1701" s="496"/>
      <c r="N1701" s="496" t="str">
        <f t="shared" si="500"/>
        <v/>
      </c>
      <c r="O1701" s="496" t="str">
        <f t="shared" si="501"/>
        <v/>
      </c>
      <c r="P1701" s="496" t="str">
        <f t="shared" si="502"/>
        <v/>
      </c>
      <c r="Q1701" s="496" t="str">
        <f t="shared" si="503"/>
        <v/>
      </c>
      <c r="R1701" s="496" t="str">
        <f t="shared" si="504"/>
        <v/>
      </c>
      <c r="S1701" s="649" t="e">
        <f t="shared" si="510"/>
        <v>#VALUE!</v>
      </c>
      <c r="T1701" s="496" t="str">
        <f t="shared" si="505"/>
        <v/>
      </c>
      <c r="U1701" s="508"/>
      <c r="V1701" s="508"/>
      <c r="W1701" s="631"/>
      <c r="X1701" s="494">
        <f t="shared" si="506"/>
        <v>0</v>
      </c>
      <c r="Y1701" s="506">
        <f t="shared" si="507"/>
        <v>0</v>
      </c>
      <c r="Z1701" s="498"/>
      <c r="AA1701" s="662"/>
      <c r="AB1701" s="662" t="str">
        <f t="shared" si="508"/>
        <v/>
      </c>
      <c r="AC1701" s="662" t="str">
        <f t="shared" si="509"/>
        <v/>
      </c>
    </row>
    <row r="1702" spans="2:29" ht="13.9" x14ac:dyDescent="0.35">
      <c r="B1702" s="563"/>
      <c r="C1702" s="522"/>
      <c r="D1702" s="521"/>
      <c r="E1702" s="498"/>
      <c r="F1702" s="498"/>
      <c r="G1702" s="498"/>
      <c r="H1702" s="498"/>
      <c r="I1702" s="494" t="str">
        <f t="shared" si="499"/>
        <v/>
      </c>
      <c r="J1702" s="500"/>
      <c r="K1702" s="509"/>
      <c r="L1702" s="494"/>
      <c r="M1702" s="496"/>
      <c r="N1702" s="496" t="str">
        <f t="shared" si="500"/>
        <v/>
      </c>
      <c r="O1702" s="496" t="str">
        <f t="shared" si="501"/>
        <v/>
      </c>
      <c r="P1702" s="496" t="str">
        <f t="shared" si="502"/>
        <v/>
      </c>
      <c r="Q1702" s="496" t="str">
        <f t="shared" si="503"/>
        <v/>
      </c>
      <c r="R1702" s="496" t="str">
        <f t="shared" si="504"/>
        <v/>
      </c>
      <c r="S1702" s="649" t="e">
        <f t="shared" si="510"/>
        <v>#VALUE!</v>
      </c>
      <c r="T1702" s="496" t="str">
        <f t="shared" si="505"/>
        <v/>
      </c>
      <c r="U1702" s="508"/>
      <c r="V1702" s="508"/>
      <c r="W1702" s="631"/>
      <c r="X1702" s="494">
        <f t="shared" si="506"/>
        <v>0</v>
      </c>
      <c r="Y1702" s="506">
        <f t="shared" si="507"/>
        <v>0</v>
      </c>
      <c r="Z1702" s="498"/>
      <c r="AA1702" s="662"/>
      <c r="AB1702" s="662" t="str">
        <f t="shared" si="508"/>
        <v/>
      </c>
      <c r="AC1702" s="662" t="str">
        <f t="shared" si="509"/>
        <v/>
      </c>
    </row>
    <row r="1703" spans="2:29" ht="13.9" x14ac:dyDescent="0.35">
      <c r="B1703" s="563"/>
      <c r="C1703" s="522"/>
      <c r="D1703" s="521"/>
      <c r="E1703" s="498"/>
      <c r="F1703" s="498"/>
      <c r="G1703" s="498"/>
      <c r="H1703" s="498"/>
      <c r="I1703" s="494" t="str">
        <f t="shared" si="499"/>
        <v/>
      </c>
      <c r="J1703" s="500"/>
      <c r="K1703" s="509"/>
      <c r="L1703" s="494"/>
      <c r="M1703" s="496"/>
      <c r="N1703" s="496" t="str">
        <f t="shared" si="500"/>
        <v/>
      </c>
      <c r="O1703" s="496" t="str">
        <f t="shared" si="501"/>
        <v/>
      </c>
      <c r="P1703" s="496" t="str">
        <f t="shared" si="502"/>
        <v/>
      </c>
      <c r="Q1703" s="496" t="str">
        <f t="shared" si="503"/>
        <v/>
      </c>
      <c r="R1703" s="496" t="str">
        <f t="shared" si="504"/>
        <v/>
      </c>
      <c r="S1703" s="649" t="e">
        <f t="shared" si="510"/>
        <v>#VALUE!</v>
      </c>
      <c r="T1703" s="496" t="str">
        <f t="shared" si="505"/>
        <v/>
      </c>
      <c r="U1703" s="508"/>
      <c r="V1703" s="508"/>
      <c r="W1703" s="631"/>
      <c r="X1703" s="494">
        <f t="shared" si="506"/>
        <v>0</v>
      </c>
      <c r="Y1703" s="506">
        <f t="shared" si="507"/>
        <v>0</v>
      </c>
      <c r="Z1703" s="498"/>
      <c r="AA1703" s="662"/>
      <c r="AB1703" s="662" t="str">
        <f t="shared" si="508"/>
        <v/>
      </c>
      <c r="AC1703" s="662" t="str">
        <f t="shared" si="509"/>
        <v/>
      </c>
    </row>
    <row r="1704" spans="2:29" ht="13.9" x14ac:dyDescent="0.35">
      <c r="B1704" s="563"/>
      <c r="C1704" s="522"/>
      <c r="D1704" s="521"/>
      <c r="E1704" s="498"/>
      <c r="F1704" s="498"/>
      <c r="G1704" s="498"/>
      <c r="H1704" s="498"/>
      <c r="I1704" s="494" t="str">
        <f t="shared" si="499"/>
        <v/>
      </c>
      <c r="J1704" s="500"/>
      <c r="K1704" s="509"/>
      <c r="L1704" s="494"/>
      <c r="M1704" s="496"/>
      <c r="N1704" s="496" t="str">
        <f t="shared" si="500"/>
        <v/>
      </c>
      <c r="O1704" s="496" t="str">
        <f t="shared" si="501"/>
        <v/>
      </c>
      <c r="P1704" s="496" t="str">
        <f t="shared" si="502"/>
        <v/>
      </c>
      <c r="Q1704" s="496" t="str">
        <f t="shared" si="503"/>
        <v/>
      </c>
      <c r="R1704" s="496" t="str">
        <f t="shared" si="504"/>
        <v/>
      </c>
      <c r="S1704" s="649" t="e">
        <f t="shared" si="510"/>
        <v>#VALUE!</v>
      </c>
      <c r="T1704" s="496" t="str">
        <f t="shared" si="505"/>
        <v/>
      </c>
      <c r="U1704" s="508"/>
      <c r="V1704" s="508"/>
      <c r="W1704" s="631"/>
      <c r="X1704" s="494">
        <f t="shared" si="506"/>
        <v>0</v>
      </c>
      <c r="Y1704" s="506">
        <f t="shared" si="507"/>
        <v>0</v>
      </c>
      <c r="Z1704" s="498"/>
      <c r="AA1704" s="662"/>
      <c r="AB1704" s="662" t="str">
        <f t="shared" si="508"/>
        <v/>
      </c>
      <c r="AC1704" s="662" t="str">
        <f t="shared" si="509"/>
        <v/>
      </c>
    </row>
    <row r="1705" spans="2:29" ht="13.9" x14ac:dyDescent="0.35">
      <c r="B1705" s="563"/>
      <c r="C1705" s="522"/>
      <c r="D1705" s="521"/>
      <c r="E1705" s="498"/>
      <c r="F1705" s="498"/>
      <c r="G1705" s="498"/>
      <c r="H1705" s="498"/>
      <c r="I1705" s="494" t="str">
        <f t="shared" si="499"/>
        <v/>
      </c>
      <c r="J1705" s="500"/>
      <c r="K1705" s="509"/>
      <c r="L1705" s="494"/>
      <c r="M1705" s="496"/>
      <c r="N1705" s="496" t="str">
        <f t="shared" si="500"/>
        <v/>
      </c>
      <c r="O1705" s="496" t="str">
        <f t="shared" si="501"/>
        <v/>
      </c>
      <c r="P1705" s="496" t="str">
        <f t="shared" si="502"/>
        <v/>
      </c>
      <c r="Q1705" s="496" t="str">
        <f t="shared" si="503"/>
        <v/>
      </c>
      <c r="R1705" s="496" t="str">
        <f t="shared" si="504"/>
        <v/>
      </c>
      <c r="S1705" s="649" t="e">
        <f t="shared" si="510"/>
        <v>#VALUE!</v>
      </c>
      <c r="T1705" s="496" t="str">
        <f t="shared" si="505"/>
        <v/>
      </c>
      <c r="U1705" s="508"/>
      <c r="V1705" s="508"/>
      <c r="W1705" s="631"/>
      <c r="X1705" s="494">
        <f t="shared" si="506"/>
        <v>0</v>
      </c>
      <c r="Y1705" s="506">
        <f t="shared" si="507"/>
        <v>0</v>
      </c>
      <c r="Z1705" s="498"/>
      <c r="AA1705" s="662"/>
      <c r="AB1705" s="662" t="str">
        <f t="shared" si="508"/>
        <v/>
      </c>
      <c r="AC1705" s="662" t="str">
        <f t="shared" si="509"/>
        <v/>
      </c>
    </row>
    <row r="1706" spans="2:29" ht="13.9" x14ac:dyDescent="0.35">
      <c r="B1706" s="563"/>
      <c r="C1706" s="522"/>
      <c r="D1706" s="521"/>
      <c r="E1706" s="498"/>
      <c r="F1706" s="498"/>
      <c r="G1706" s="498"/>
      <c r="H1706" s="498"/>
      <c r="I1706" s="494" t="str">
        <f t="shared" si="499"/>
        <v/>
      </c>
      <c r="J1706" s="500"/>
      <c r="K1706" s="509"/>
      <c r="L1706" s="494"/>
      <c r="M1706" s="496"/>
      <c r="N1706" s="496" t="str">
        <f t="shared" si="500"/>
        <v/>
      </c>
      <c r="O1706" s="496" t="str">
        <f t="shared" si="501"/>
        <v/>
      </c>
      <c r="P1706" s="496" t="str">
        <f t="shared" si="502"/>
        <v/>
      </c>
      <c r="Q1706" s="496" t="str">
        <f t="shared" si="503"/>
        <v/>
      </c>
      <c r="R1706" s="496" t="str">
        <f t="shared" si="504"/>
        <v/>
      </c>
      <c r="S1706" s="649" t="e">
        <f t="shared" si="510"/>
        <v>#VALUE!</v>
      </c>
      <c r="T1706" s="496" t="str">
        <f t="shared" si="505"/>
        <v/>
      </c>
      <c r="U1706" s="508"/>
      <c r="V1706" s="508"/>
      <c r="W1706" s="631"/>
      <c r="X1706" s="494">
        <f t="shared" si="506"/>
        <v>0</v>
      </c>
      <c r="Y1706" s="506">
        <f t="shared" si="507"/>
        <v>0</v>
      </c>
      <c r="Z1706" s="498"/>
      <c r="AA1706" s="662"/>
      <c r="AB1706" s="662" t="str">
        <f t="shared" si="508"/>
        <v/>
      </c>
      <c r="AC1706" s="662" t="str">
        <f t="shared" si="509"/>
        <v/>
      </c>
    </row>
    <row r="1707" spans="2:29" ht="13.9" x14ac:dyDescent="0.35">
      <c r="B1707" s="563"/>
      <c r="C1707" s="522"/>
      <c r="D1707" s="521"/>
      <c r="E1707" s="498"/>
      <c r="F1707" s="498"/>
      <c r="G1707" s="498"/>
      <c r="H1707" s="498"/>
      <c r="I1707" s="494" t="str">
        <f t="shared" si="499"/>
        <v/>
      </c>
      <c r="J1707" s="500"/>
      <c r="K1707" s="509"/>
      <c r="L1707" s="494"/>
      <c r="M1707" s="496"/>
      <c r="N1707" s="496" t="str">
        <f t="shared" si="500"/>
        <v/>
      </c>
      <c r="O1707" s="496" t="str">
        <f t="shared" si="501"/>
        <v/>
      </c>
      <c r="P1707" s="496" t="str">
        <f t="shared" si="502"/>
        <v/>
      </c>
      <c r="Q1707" s="496" t="str">
        <f t="shared" si="503"/>
        <v/>
      </c>
      <c r="R1707" s="496" t="str">
        <f t="shared" si="504"/>
        <v/>
      </c>
      <c r="S1707" s="649" t="e">
        <f t="shared" si="510"/>
        <v>#VALUE!</v>
      </c>
      <c r="T1707" s="496" t="str">
        <f t="shared" si="505"/>
        <v/>
      </c>
      <c r="U1707" s="508"/>
      <c r="V1707" s="508"/>
      <c r="W1707" s="631"/>
      <c r="X1707" s="494">
        <f t="shared" si="506"/>
        <v>0</v>
      </c>
      <c r="Y1707" s="506">
        <f t="shared" si="507"/>
        <v>0</v>
      </c>
      <c r="Z1707" s="498"/>
      <c r="AA1707" s="662"/>
      <c r="AB1707" s="662" t="str">
        <f t="shared" si="508"/>
        <v/>
      </c>
      <c r="AC1707" s="662" t="str">
        <f t="shared" si="509"/>
        <v/>
      </c>
    </row>
    <row r="1708" spans="2:29" ht="13.9" x14ac:dyDescent="0.35">
      <c r="B1708" s="563"/>
      <c r="C1708" s="522"/>
      <c r="D1708" s="521"/>
      <c r="E1708" s="498"/>
      <c r="F1708" s="498"/>
      <c r="G1708" s="498"/>
      <c r="H1708" s="498"/>
      <c r="I1708" s="494" t="str">
        <f t="shared" si="499"/>
        <v/>
      </c>
      <c r="J1708" s="500"/>
      <c r="K1708" s="509"/>
      <c r="L1708" s="494"/>
      <c r="M1708" s="496"/>
      <c r="N1708" s="496" t="str">
        <f t="shared" si="500"/>
        <v/>
      </c>
      <c r="O1708" s="496" t="str">
        <f t="shared" si="501"/>
        <v/>
      </c>
      <c r="P1708" s="496" t="str">
        <f t="shared" si="502"/>
        <v/>
      </c>
      <c r="Q1708" s="496" t="str">
        <f t="shared" si="503"/>
        <v/>
      </c>
      <c r="R1708" s="496" t="str">
        <f t="shared" si="504"/>
        <v/>
      </c>
      <c r="S1708" s="649" t="e">
        <f t="shared" si="510"/>
        <v>#VALUE!</v>
      </c>
      <c r="T1708" s="496" t="str">
        <f t="shared" si="505"/>
        <v/>
      </c>
      <c r="U1708" s="508"/>
      <c r="V1708" s="508"/>
      <c r="W1708" s="631"/>
      <c r="X1708" s="494">
        <f t="shared" si="506"/>
        <v>0</v>
      </c>
      <c r="Y1708" s="506">
        <f t="shared" si="507"/>
        <v>0</v>
      </c>
      <c r="Z1708" s="498"/>
      <c r="AA1708" s="662"/>
      <c r="AB1708" s="662" t="str">
        <f t="shared" si="508"/>
        <v/>
      </c>
      <c r="AC1708" s="662" t="str">
        <f t="shared" si="509"/>
        <v/>
      </c>
    </row>
    <row r="1709" spans="2:29" ht="13.9" x14ac:dyDescent="0.35">
      <c r="B1709" s="563"/>
      <c r="C1709" s="522"/>
      <c r="D1709" s="521"/>
      <c r="E1709" s="498"/>
      <c r="F1709" s="498"/>
      <c r="G1709" s="498"/>
      <c r="H1709" s="498"/>
      <c r="I1709" s="494" t="str">
        <f t="shared" si="499"/>
        <v/>
      </c>
      <c r="J1709" s="500"/>
      <c r="K1709" s="509"/>
      <c r="L1709" s="494"/>
      <c r="M1709" s="496"/>
      <c r="N1709" s="496" t="str">
        <f t="shared" si="500"/>
        <v/>
      </c>
      <c r="O1709" s="496" t="str">
        <f t="shared" si="501"/>
        <v/>
      </c>
      <c r="P1709" s="496" t="str">
        <f t="shared" si="502"/>
        <v/>
      </c>
      <c r="Q1709" s="496" t="str">
        <f t="shared" si="503"/>
        <v/>
      </c>
      <c r="R1709" s="496" t="str">
        <f t="shared" si="504"/>
        <v/>
      </c>
      <c r="S1709" s="649" t="e">
        <f t="shared" si="510"/>
        <v>#VALUE!</v>
      </c>
      <c r="T1709" s="496" t="str">
        <f t="shared" si="505"/>
        <v/>
      </c>
      <c r="U1709" s="508"/>
      <c r="V1709" s="508"/>
      <c r="W1709" s="631"/>
      <c r="X1709" s="494">
        <f t="shared" si="506"/>
        <v>0</v>
      </c>
      <c r="Y1709" s="506">
        <f t="shared" si="507"/>
        <v>0</v>
      </c>
      <c r="Z1709" s="498"/>
      <c r="AA1709" s="662"/>
      <c r="AB1709" s="662" t="str">
        <f t="shared" si="508"/>
        <v/>
      </c>
      <c r="AC1709" s="662" t="str">
        <f t="shared" si="509"/>
        <v/>
      </c>
    </row>
    <row r="1710" spans="2:29" ht="13.9" x14ac:dyDescent="0.35">
      <c r="B1710" s="563"/>
      <c r="C1710" s="522"/>
      <c r="D1710" s="521"/>
      <c r="E1710" s="498"/>
      <c r="F1710" s="498"/>
      <c r="G1710" s="498"/>
      <c r="H1710" s="498"/>
      <c r="I1710" s="494" t="str">
        <f t="shared" si="499"/>
        <v/>
      </c>
      <c r="J1710" s="500"/>
      <c r="K1710" s="509"/>
      <c r="L1710" s="494"/>
      <c r="M1710" s="496"/>
      <c r="N1710" s="496" t="str">
        <f t="shared" si="500"/>
        <v/>
      </c>
      <c r="O1710" s="496" t="str">
        <f t="shared" si="501"/>
        <v/>
      </c>
      <c r="P1710" s="496" t="str">
        <f t="shared" si="502"/>
        <v/>
      </c>
      <c r="Q1710" s="496" t="str">
        <f t="shared" si="503"/>
        <v/>
      </c>
      <c r="R1710" s="496" t="str">
        <f t="shared" si="504"/>
        <v/>
      </c>
      <c r="S1710" s="649" t="e">
        <f t="shared" si="510"/>
        <v>#VALUE!</v>
      </c>
      <c r="T1710" s="496" t="str">
        <f t="shared" si="505"/>
        <v/>
      </c>
      <c r="U1710" s="508"/>
      <c r="V1710" s="508"/>
      <c r="W1710" s="631"/>
      <c r="X1710" s="494">
        <f t="shared" si="506"/>
        <v>0</v>
      </c>
      <c r="Y1710" s="506">
        <f t="shared" si="507"/>
        <v>0</v>
      </c>
      <c r="Z1710" s="498"/>
      <c r="AA1710" s="662"/>
      <c r="AB1710" s="662" t="str">
        <f t="shared" si="508"/>
        <v/>
      </c>
      <c r="AC1710" s="662" t="str">
        <f t="shared" si="509"/>
        <v/>
      </c>
    </row>
    <row r="1711" spans="2:29" ht="13.9" x14ac:dyDescent="0.35">
      <c r="B1711" s="563"/>
      <c r="C1711" s="522"/>
      <c r="D1711" s="521"/>
      <c r="E1711" s="498"/>
      <c r="F1711" s="498"/>
      <c r="G1711" s="498"/>
      <c r="H1711" s="498"/>
      <c r="I1711" s="494" t="str">
        <f t="shared" si="499"/>
        <v/>
      </c>
      <c r="J1711" s="500"/>
      <c r="K1711" s="509"/>
      <c r="L1711" s="494"/>
      <c r="M1711" s="496"/>
      <c r="N1711" s="496" t="str">
        <f t="shared" si="500"/>
        <v/>
      </c>
      <c r="O1711" s="496" t="str">
        <f t="shared" si="501"/>
        <v/>
      </c>
      <c r="P1711" s="496" t="str">
        <f t="shared" si="502"/>
        <v/>
      </c>
      <c r="Q1711" s="496" t="str">
        <f t="shared" si="503"/>
        <v/>
      </c>
      <c r="R1711" s="496" t="str">
        <f t="shared" si="504"/>
        <v/>
      </c>
      <c r="S1711" s="649" t="e">
        <f t="shared" si="510"/>
        <v>#VALUE!</v>
      </c>
      <c r="T1711" s="496" t="str">
        <f t="shared" si="505"/>
        <v/>
      </c>
      <c r="U1711" s="508"/>
      <c r="V1711" s="508"/>
      <c r="W1711" s="631"/>
      <c r="X1711" s="494">
        <f t="shared" si="506"/>
        <v>0</v>
      </c>
      <c r="Y1711" s="506">
        <f t="shared" si="507"/>
        <v>0</v>
      </c>
      <c r="Z1711" s="498"/>
      <c r="AA1711" s="662"/>
      <c r="AB1711" s="662" t="str">
        <f t="shared" si="508"/>
        <v/>
      </c>
      <c r="AC1711" s="662" t="str">
        <f t="shared" si="509"/>
        <v/>
      </c>
    </row>
    <row r="1712" spans="2:29" ht="13.9" x14ac:dyDescent="0.35">
      <c r="B1712" s="563"/>
      <c r="C1712" s="522"/>
      <c r="D1712" s="521"/>
      <c r="E1712" s="498"/>
      <c r="F1712" s="498"/>
      <c r="G1712" s="498"/>
      <c r="H1712" s="498"/>
      <c r="I1712" s="494" t="str">
        <f t="shared" si="499"/>
        <v/>
      </c>
      <c r="J1712" s="500"/>
      <c r="K1712" s="509"/>
      <c r="L1712" s="494"/>
      <c r="M1712" s="496"/>
      <c r="N1712" s="496" t="str">
        <f t="shared" si="500"/>
        <v/>
      </c>
      <c r="O1712" s="496" t="str">
        <f t="shared" si="501"/>
        <v/>
      </c>
      <c r="P1712" s="496" t="str">
        <f t="shared" si="502"/>
        <v/>
      </c>
      <c r="Q1712" s="496" t="str">
        <f t="shared" si="503"/>
        <v/>
      </c>
      <c r="R1712" s="496" t="str">
        <f t="shared" si="504"/>
        <v/>
      </c>
      <c r="S1712" s="649" t="e">
        <f t="shared" si="510"/>
        <v>#VALUE!</v>
      </c>
      <c r="T1712" s="496" t="str">
        <f t="shared" si="505"/>
        <v/>
      </c>
      <c r="U1712" s="508"/>
      <c r="V1712" s="508"/>
      <c r="W1712" s="631"/>
      <c r="X1712" s="494">
        <f t="shared" si="506"/>
        <v>0</v>
      </c>
      <c r="Y1712" s="506">
        <f t="shared" si="507"/>
        <v>0</v>
      </c>
      <c r="Z1712" s="498"/>
      <c r="AA1712" s="662"/>
      <c r="AB1712" s="662" t="str">
        <f t="shared" si="508"/>
        <v/>
      </c>
      <c r="AC1712" s="662" t="str">
        <f t="shared" si="509"/>
        <v/>
      </c>
    </row>
    <row r="1713" spans="2:29" ht="13.9" x14ac:dyDescent="0.35">
      <c r="B1713" s="563"/>
      <c r="C1713" s="522"/>
      <c r="D1713" s="521"/>
      <c r="E1713" s="498"/>
      <c r="F1713" s="498"/>
      <c r="G1713" s="498"/>
      <c r="H1713" s="498"/>
      <c r="I1713" s="494" t="str">
        <f t="shared" si="499"/>
        <v/>
      </c>
      <c r="J1713" s="500"/>
      <c r="K1713" s="509"/>
      <c r="L1713" s="494"/>
      <c r="M1713" s="496"/>
      <c r="N1713" s="496" t="str">
        <f t="shared" si="500"/>
        <v/>
      </c>
      <c r="O1713" s="496" t="str">
        <f t="shared" si="501"/>
        <v/>
      </c>
      <c r="P1713" s="496" t="str">
        <f t="shared" si="502"/>
        <v/>
      </c>
      <c r="Q1713" s="496" t="str">
        <f t="shared" si="503"/>
        <v/>
      </c>
      <c r="R1713" s="496" t="str">
        <f t="shared" si="504"/>
        <v/>
      </c>
      <c r="S1713" s="649" t="e">
        <f t="shared" si="510"/>
        <v>#VALUE!</v>
      </c>
      <c r="T1713" s="496" t="str">
        <f t="shared" si="505"/>
        <v/>
      </c>
      <c r="U1713" s="508"/>
      <c r="V1713" s="508"/>
      <c r="W1713" s="631"/>
      <c r="X1713" s="494">
        <f t="shared" si="506"/>
        <v>0</v>
      </c>
      <c r="Y1713" s="506">
        <f t="shared" si="507"/>
        <v>0</v>
      </c>
      <c r="Z1713" s="498"/>
      <c r="AA1713" s="662"/>
      <c r="AB1713" s="662" t="str">
        <f t="shared" si="508"/>
        <v/>
      </c>
      <c r="AC1713" s="662" t="str">
        <f t="shared" si="509"/>
        <v/>
      </c>
    </row>
    <row r="1714" spans="2:29" ht="13.9" x14ac:dyDescent="0.35">
      <c r="B1714" s="563"/>
      <c r="C1714" s="522"/>
      <c r="D1714" s="521"/>
      <c r="E1714" s="498"/>
      <c r="F1714" s="498"/>
      <c r="G1714" s="498"/>
      <c r="H1714" s="498"/>
      <c r="I1714" s="494" t="str">
        <f t="shared" si="499"/>
        <v/>
      </c>
      <c r="J1714" s="500"/>
      <c r="K1714" s="509"/>
      <c r="L1714" s="494"/>
      <c r="M1714" s="496"/>
      <c r="N1714" s="496" t="str">
        <f t="shared" si="500"/>
        <v/>
      </c>
      <c r="O1714" s="496" t="str">
        <f t="shared" si="501"/>
        <v/>
      </c>
      <c r="P1714" s="496" t="str">
        <f t="shared" si="502"/>
        <v/>
      </c>
      <c r="Q1714" s="496" t="str">
        <f t="shared" si="503"/>
        <v/>
      </c>
      <c r="R1714" s="496" t="str">
        <f t="shared" si="504"/>
        <v/>
      </c>
      <c r="S1714" s="649" t="e">
        <f t="shared" si="510"/>
        <v>#VALUE!</v>
      </c>
      <c r="T1714" s="496" t="str">
        <f t="shared" si="505"/>
        <v/>
      </c>
      <c r="U1714" s="508"/>
      <c r="V1714" s="508"/>
      <c r="W1714" s="631"/>
      <c r="X1714" s="494">
        <f t="shared" si="506"/>
        <v>0</v>
      </c>
      <c r="Y1714" s="506">
        <f t="shared" si="507"/>
        <v>0</v>
      </c>
      <c r="Z1714" s="498"/>
      <c r="AA1714" s="662"/>
      <c r="AB1714" s="662" t="str">
        <f t="shared" si="508"/>
        <v/>
      </c>
      <c r="AC1714" s="662" t="str">
        <f t="shared" si="509"/>
        <v/>
      </c>
    </row>
    <row r="1715" spans="2:29" ht="13.9" x14ac:dyDescent="0.35">
      <c r="B1715" s="563"/>
      <c r="C1715" s="522"/>
      <c r="D1715" s="521"/>
      <c r="E1715" s="498"/>
      <c r="F1715" s="498"/>
      <c r="G1715" s="498"/>
      <c r="H1715" s="498"/>
      <c r="I1715" s="494" t="str">
        <f t="shared" ref="I1715:I1778" si="511">IF(H1715="","",VLOOKUP(H1715,Applicator,2,0))</f>
        <v/>
      </c>
      <c r="J1715" s="500"/>
      <c r="K1715" s="509"/>
      <c r="L1715" s="494"/>
      <c r="M1715" s="496"/>
      <c r="N1715" s="496" t="str">
        <f t="shared" ref="N1715:N1778" si="512">IF(M1715="","",VLOOKUP(M1715,apple_list,2,0))</f>
        <v/>
      </c>
      <c r="O1715" s="496" t="str">
        <f t="shared" ref="O1715:O1778" si="513">IF(M1715="","",VLOOKUP(M1715,apple_list,3,0))</f>
        <v/>
      </c>
      <c r="P1715" s="496" t="str">
        <f t="shared" ref="P1715:P1778" si="514">IF(M1715="","",VLOOKUP(M1715,apple_list,4,0))</f>
        <v/>
      </c>
      <c r="Q1715" s="496" t="str">
        <f t="shared" ref="Q1715:Q1778" si="515">IF(M1715="","",VLOOKUP(M1715,apple_list,5,0))</f>
        <v/>
      </c>
      <c r="R1715" s="496" t="str">
        <f t="shared" ref="R1715:R1778" si="516">IF(M1715="","",VLOOKUP(M1715,apple_list,6,0))</f>
        <v/>
      </c>
      <c r="S1715" s="649" t="e">
        <f t="shared" si="510"/>
        <v>#VALUE!</v>
      </c>
      <c r="T1715" s="496" t="str">
        <f t="shared" ref="T1715:T1778" si="517">IF(M1715="","",VLOOKUP(M1715,apple_list,7,0))</f>
        <v/>
      </c>
      <c r="U1715" s="508"/>
      <c r="V1715" s="508"/>
      <c r="W1715" s="631"/>
      <c r="X1715" s="494">
        <f t="shared" ref="X1715:X1778" si="518">U1715*V1715</f>
        <v>0</v>
      </c>
      <c r="Y1715" s="506">
        <f t="shared" ref="Y1715:Y1778" si="519">W1715</f>
        <v>0</v>
      </c>
      <c r="Z1715" s="498"/>
      <c r="AA1715" s="662"/>
      <c r="AB1715" s="662" t="str">
        <f t="shared" si="508"/>
        <v/>
      </c>
      <c r="AC1715" s="662" t="str">
        <f t="shared" si="509"/>
        <v/>
      </c>
    </row>
    <row r="1716" spans="2:29" ht="13.9" x14ac:dyDescent="0.35">
      <c r="B1716" s="563"/>
      <c r="C1716" s="522"/>
      <c r="D1716" s="521"/>
      <c r="E1716" s="498"/>
      <c r="F1716" s="498"/>
      <c r="G1716" s="498"/>
      <c r="H1716" s="498"/>
      <c r="I1716" s="494" t="str">
        <f t="shared" si="511"/>
        <v/>
      </c>
      <c r="J1716" s="500"/>
      <c r="K1716" s="509"/>
      <c r="L1716" s="494"/>
      <c r="M1716" s="496"/>
      <c r="N1716" s="496" t="str">
        <f t="shared" si="512"/>
        <v/>
      </c>
      <c r="O1716" s="496" t="str">
        <f t="shared" si="513"/>
        <v/>
      </c>
      <c r="P1716" s="496" t="str">
        <f t="shared" si="514"/>
        <v/>
      </c>
      <c r="Q1716" s="496" t="str">
        <f t="shared" si="515"/>
        <v/>
      </c>
      <c r="R1716" s="496" t="str">
        <f t="shared" si="516"/>
        <v/>
      </c>
      <c r="S1716" s="649" t="e">
        <f t="shared" si="510"/>
        <v>#VALUE!</v>
      </c>
      <c r="T1716" s="496" t="str">
        <f t="shared" si="517"/>
        <v/>
      </c>
      <c r="U1716" s="508"/>
      <c r="V1716" s="508"/>
      <c r="W1716" s="631"/>
      <c r="X1716" s="494">
        <f t="shared" si="518"/>
        <v>0</v>
      </c>
      <c r="Y1716" s="506">
        <f t="shared" si="519"/>
        <v>0</v>
      </c>
      <c r="Z1716" s="498"/>
      <c r="AA1716" s="662"/>
      <c r="AB1716" s="662" t="str">
        <f t="shared" si="508"/>
        <v/>
      </c>
      <c r="AC1716" s="662" t="str">
        <f t="shared" si="509"/>
        <v/>
      </c>
    </row>
    <row r="1717" spans="2:29" ht="13.9" x14ac:dyDescent="0.35">
      <c r="B1717" s="563"/>
      <c r="C1717" s="522"/>
      <c r="D1717" s="521"/>
      <c r="E1717" s="498"/>
      <c r="F1717" s="498"/>
      <c r="G1717" s="498"/>
      <c r="H1717" s="498"/>
      <c r="I1717" s="494" t="str">
        <f t="shared" si="511"/>
        <v/>
      </c>
      <c r="J1717" s="500"/>
      <c r="K1717" s="509"/>
      <c r="L1717" s="494"/>
      <c r="M1717" s="496"/>
      <c r="N1717" s="496" t="str">
        <f t="shared" si="512"/>
        <v/>
      </c>
      <c r="O1717" s="496" t="str">
        <f t="shared" si="513"/>
        <v/>
      </c>
      <c r="P1717" s="496" t="str">
        <f t="shared" si="514"/>
        <v/>
      </c>
      <c r="Q1717" s="496" t="str">
        <f t="shared" si="515"/>
        <v/>
      </c>
      <c r="R1717" s="496" t="str">
        <f t="shared" si="516"/>
        <v/>
      </c>
      <c r="S1717" s="649" t="e">
        <f t="shared" si="510"/>
        <v>#VALUE!</v>
      </c>
      <c r="T1717" s="496" t="str">
        <f t="shared" si="517"/>
        <v/>
      </c>
      <c r="U1717" s="508"/>
      <c r="V1717" s="508"/>
      <c r="W1717" s="631"/>
      <c r="X1717" s="494">
        <f t="shared" si="518"/>
        <v>0</v>
      </c>
      <c r="Y1717" s="506">
        <f t="shared" si="519"/>
        <v>0</v>
      </c>
      <c r="Z1717" s="498"/>
      <c r="AA1717" s="662"/>
      <c r="AB1717" s="662" t="str">
        <f t="shared" si="508"/>
        <v/>
      </c>
      <c r="AC1717" s="662" t="str">
        <f t="shared" si="509"/>
        <v/>
      </c>
    </row>
    <row r="1718" spans="2:29" ht="13.9" x14ac:dyDescent="0.35">
      <c r="B1718" s="563"/>
      <c r="C1718" s="522"/>
      <c r="D1718" s="521"/>
      <c r="E1718" s="498"/>
      <c r="F1718" s="498"/>
      <c r="G1718" s="498"/>
      <c r="H1718" s="498"/>
      <c r="I1718" s="494" t="str">
        <f t="shared" si="511"/>
        <v/>
      </c>
      <c r="J1718" s="500"/>
      <c r="K1718" s="509"/>
      <c r="L1718" s="494"/>
      <c r="M1718" s="496"/>
      <c r="N1718" s="496" t="str">
        <f t="shared" si="512"/>
        <v/>
      </c>
      <c r="O1718" s="496" t="str">
        <f t="shared" si="513"/>
        <v/>
      </c>
      <c r="P1718" s="496" t="str">
        <f t="shared" si="514"/>
        <v/>
      </c>
      <c r="Q1718" s="496" t="str">
        <f t="shared" si="515"/>
        <v/>
      </c>
      <c r="R1718" s="496" t="str">
        <f t="shared" si="516"/>
        <v/>
      </c>
      <c r="S1718" s="649" t="e">
        <f t="shared" si="510"/>
        <v>#VALUE!</v>
      </c>
      <c r="T1718" s="496" t="str">
        <f t="shared" si="517"/>
        <v/>
      </c>
      <c r="U1718" s="508"/>
      <c r="V1718" s="508"/>
      <c r="W1718" s="631"/>
      <c r="X1718" s="494">
        <f t="shared" si="518"/>
        <v>0</v>
      </c>
      <c r="Y1718" s="506">
        <f t="shared" si="519"/>
        <v>0</v>
      </c>
      <c r="Z1718" s="498"/>
      <c r="AA1718" s="662"/>
      <c r="AB1718" s="662" t="str">
        <f t="shared" si="508"/>
        <v/>
      </c>
      <c r="AC1718" s="662" t="str">
        <f t="shared" si="509"/>
        <v/>
      </c>
    </row>
    <row r="1719" spans="2:29" ht="13.9" x14ac:dyDescent="0.35">
      <c r="B1719" s="563"/>
      <c r="C1719" s="522"/>
      <c r="D1719" s="521"/>
      <c r="E1719" s="498"/>
      <c r="F1719" s="498"/>
      <c r="G1719" s="498"/>
      <c r="H1719" s="498"/>
      <c r="I1719" s="494" t="str">
        <f t="shared" si="511"/>
        <v/>
      </c>
      <c r="J1719" s="500"/>
      <c r="K1719" s="509"/>
      <c r="L1719" s="494"/>
      <c r="M1719" s="496"/>
      <c r="N1719" s="496" t="str">
        <f t="shared" si="512"/>
        <v/>
      </c>
      <c r="O1719" s="496" t="str">
        <f t="shared" si="513"/>
        <v/>
      </c>
      <c r="P1719" s="496" t="str">
        <f t="shared" si="514"/>
        <v/>
      </c>
      <c r="Q1719" s="496" t="str">
        <f t="shared" si="515"/>
        <v/>
      </c>
      <c r="R1719" s="496" t="str">
        <f t="shared" si="516"/>
        <v/>
      </c>
      <c r="S1719" s="649" t="e">
        <f t="shared" si="510"/>
        <v>#VALUE!</v>
      </c>
      <c r="T1719" s="496" t="str">
        <f t="shared" si="517"/>
        <v/>
      </c>
      <c r="U1719" s="508"/>
      <c r="V1719" s="508"/>
      <c r="W1719" s="631"/>
      <c r="X1719" s="494">
        <f t="shared" si="518"/>
        <v>0</v>
      </c>
      <c r="Y1719" s="506">
        <f t="shared" si="519"/>
        <v>0</v>
      </c>
      <c r="Z1719" s="498"/>
      <c r="AA1719" s="662"/>
      <c r="AB1719" s="662" t="str">
        <f t="shared" si="508"/>
        <v/>
      </c>
      <c r="AC1719" s="662" t="str">
        <f t="shared" si="509"/>
        <v/>
      </c>
    </row>
    <row r="1720" spans="2:29" ht="13.9" x14ac:dyDescent="0.35">
      <c r="B1720" s="563"/>
      <c r="C1720" s="522"/>
      <c r="D1720" s="521"/>
      <c r="E1720" s="498"/>
      <c r="F1720" s="498"/>
      <c r="G1720" s="498"/>
      <c r="H1720" s="498"/>
      <c r="I1720" s="494" t="str">
        <f t="shared" si="511"/>
        <v/>
      </c>
      <c r="J1720" s="500"/>
      <c r="K1720" s="509"/>
      <c r="L1720" s="494"/>
      <c r="M1720" s="496"/>
      <c r="N1720" s="496" t="str">
        <f t="shared" si="512"/>
        <v/>
      </c>
      <c r="O1720" s="496" t="str">
        <f t="shared" si="513"/>
        <v/>
      </c>
      <c r="P1720" s="496" t="str">
        <f t="shared" si="514"/>
        <v/>
      </c>
      <c r="Q1720" s="496" t="str">
        <f t="shared" si="515"/>
        <v/>
      </c>
      <c r="R1720" s="496" t="str">
        <f t="shared" si="516"/>
        <v/>
      </c>
      <c r="S1720" s="649" t="e">
        <f t="shared" si="510"/>
        <v>#VALUE!</v>
      </c>
      <c r="T1720" s="496" t="str">
        <f t="shared" si="517"/>
        <v/>
      </c>
      <c r="U1720" s="508"/>
      <c r="V1720" s="508"/>
      <c r="W1720" s="631"/>
      <c r="X1720" s="494">
        <f t="shared" si="518"/>
        <v>0</v>
      </c>
      <c r="Y1720" s="506">
        <f t="shared" si="519"/>
        <v>0</v>
      </c>
      <c r="Z1720" s="498"/>
      <c r="AA1720" s="662"/>
      <c r="AB1720" s="662" t="str">
        <f t="shared" si="508"/>
        <v/>
      </c>
      <c r="AC1720" s="662" t="str">
        <f t="shared" si="509"/>
        <v/>
      </c>
    </row>
    <row r="1721" spans="2:29" ht="13.9" x14ac:dyDescent="0.35">
      <c r="B1721" s="563"/>
      <c r="C1721" s="522"/>
      <c r="D1721" s="521"/>
      <c r="E1721" s="498"/>
      <c r="F1721" s="498"/>
      <c r="G1721" s="498"/>
      <c r="H1721" s="498"/>
      <c r="I1721" s="494" t="str">
        <f t="shared" si="511"/>
        <v/>
      </c>
      <c r="J1721" s="500"/>
      <c r="K1721" s="509"/>
      <c r="L1721" s="494"/>
      <c r="M1721" s="496"/>
      <c r="N1721" s="496" t="str">
        <f t="shared" si="512"/>
        <v/>
      </c>
      <c r="O1721" s="496" t="str">
        <f t="shared" si="513"/>
        <v/>
      </c>
      <c r="P1721" s="496" t="str">
        <f t="shared" si="514"/>
        <v/>
      </c>
      <c r="Q1721" s="496" t="str">
        <f t="shared" si="515"/>
        <v/>
      </c>
      <c r="R1721" s="496" t="str">
        <f t="shared" si="516"/>
        <v/>
      </c>
      <c r="S1721" s="649" t="e">
        <f t="shared" si="510"/>
        <v>#VALUE!</v>
      </c>
      <c r="T1721" s="496" t="str">
        <f t="shared" si="517"/>
        <v/>
      </c>
      <c r="U1721" s="508"/>
      <c r="V1721" s="508"/>
      <c r="W1721" s="631"/>
      <c r="X1721" s="494">
        <f t="shared" si="518"/>
        <v>0</v>
      </c>
      <c r="Y1721" s="506">
        <f t="shared" si="519"/>
        <v>0</v>
      </c>
      <c r="Z1721" s="498"/>
      <c r="AA1721" s="662"/>
      <c r="AB1721" s="662" t="str">
        <f t="shared" si="508"/>
        <v/>
      </c>
      <c r="AC1721" s="662" t="str">
        <f t="shared" si="509"/>
        <v/>
      </c>
    </row>
    <row r="1722" spans="2:29" ht="13.9" x14ac:dyDescent="0.35">
      <c r="B1722" s="563"/>
      <c r="C1722" s="522"/>
      <c r="D1722" s="521"/>
      <c r="E1722" s="498"/>
      <c r="F1722" s="498"/>
      <c r="G1722" s="498"/>
      <c r="H1722" s="498"/>
      <c r="I1722" s="494" t="str">
        <f t="shared" si="511"/>
        <v/>
      </c>
      <c r="J1722" s="500"/>
      <c r="K1722" s="509"/>
      <c r="L1722" s="494"/>
      <c r="M1722" s="496"/>
      <c r="N1722" s="496" t="str">
        <f t="shared" si="512"/>
        <v/>
      </c>
      <c r="O1722" s="496" t="str">
        <f t="shared" si="513"/>
        <v/>
      </c>
      <c r="P1722" s="496" t="str">
        <f t="shared" si="514"/>
        <v/>
      </c>
      <c r="Q1722" s="496" t="str">
        <f t="shared" si="515"/>
        <v/>
      </c>
      <c r="R1722" s="496" t="str">
        <f t="shared" si="516"/>
        <v/>
      </c>
      <c r="S1722" s="649" t="e">
        <f t="shared" si="510"/>
        <v>#VALUE!</v>
      </c>
      <c r="T1722" s="496" t="str">
        <f t="shared" si="517"/>
        <v/>
      </c>
      <c r="U1722" s="508"/>
      <c r="V1722" s="508"/>
      <c r="W1722" s="631"/>
      <c r="X1722" s="494">
        <f t="shared" si="518"/>
        <v>0</v>
      </c>
      <c r="Y1722" s="506">
        <f t="shared" si="519"/>
        <v>0</v>
      </c>
      <c r="Z1722" s="498"/>
      <c r="AA1722" s="662"/>
      <c r="AB1722" s="662" t="str">
        <f t="shared" si="508"/>
        <v/>
      </c>
      <c r="AC1722" s="662" t="str">
        <f t="shared" si="509"/>
        <v/>
      </c>
    </row>
    <row r="1723" spans="2:29" ht="13.9" x14ac:dyDescent="0.35">
      <c r="B1723" s="563"/>
      <c r="C1723" s="522"/>
      <c r="D1723" s="521"/>
      <c r="E1723" s="498"/>
      <c r="F1723" s="498"/>
      <c r="G1723" s="498"/>
      <c r="H1723" s="498"/>
      <c r="I1723" s="494" t="str">
        <f t="shared" si="511"/>
        <v/>
      </c>
      <c r="J1723" s="500"/>
      <c r="K1723" s="509"/>
      <c r="L1723" s="494"/>
      <c r="M1723" s="496"/>
      <c r="N1723" s="496" t="str">
        <f t="shared" si="512"/>
        <v/>
      </c>
      <c r="O1723" s="496" t="str">
        <f t="shared" si="513"/>
        <v/>
      </c>
      <c r="P1723" s="496" t="str">
        <f t="shared" si="514"/>
        <v/>
      </c>
      <c r="Q1723" s="496" t="str">
        <f t="shared" si="515"/>
        <v/>
      </c>
      <c r="R1723" s="496" t="str">
        <f t="shared" si="516"/>
        <v/>
      </c>
      <c r="S1723" s="649" t="e">
        <f t="shared" si="510"/>
        <v>#VALUE!</v>
      </c>
      <c r="T1723" s="496" t="str">
        <f t="shared" si="517"/>
        <v/>
      </c>
      <c r="U1723" s="508"/>
      <c r="V1723" s="508"/>
      <c r="W1723" s="631"/>
      <c r="X1723" s="494">
        <f t="shared" si="518"/>
        <v>0</v>
      </c>
      <c r="Y1723" s="506">
        <f t="shared" si="519"/>
        <v>0</v>
      </c>
      <c r="Z1723" s="498"/>
      <c r="AA1723" s="662"/>
      <c r="AB1723" s="662" t="str">
        <f t="shared" si="508"/>
        <v/>
      </c>
      <c r="AC1723" s="662" t="str">
        <f t="shared" si="509"/>
        <v/>
      </c>
    </row>
    <row r="1724" spans="2:29" ht="13.9" x14ac:dyDescent="0.35">
      <c r="B1724" s="563"/>
      <c r="C1724" s="522"/>
      <c r="D1724" s="521"/>
      <c r="E1724" s="498"/>
      <c r="F1724" s="498"/>
      <c r="G1724" s="498"/>
      <c r="H1724" s="498"/>
      <c r="I1724" s="494" t="str">
        <f t="shared" si="511"/>
        <v/>
      </c>
      <c r="J1724" s="500"/>
      <c r="K1724" s="509"/>
      <c r="L1724" s="494"/>
      <c r="M1724" s="496"/>
      <c r="N1724" s="496" t="str">
        <f t="shared" si="512"/>
        <v/>
      </c>
      <c r="O1724" s="496" t="str">
        <f t="shared" si="513"/>
        <v/>
      </c>
      <c r="P1724" s="496" t="str">
        <f t="shared" si="514"/>
        <v/>
      </c>
      <c r="Q1724" s="496" t="str">
        <f t="shared" si="515"/>
        <v/>
      </c>
      <c r="R1724" s="496" t="str">
        <f t="shared" si="516"/>
        <v/>
      </c>
      <c r="S1724" s="649" t="e">
        <f t="shared" si="510"/>
        <v>#VALUE!</v>
      </c>
      <c r="T1724" s="496" t="str">
        <f t="shared" si="517"/>
        <v/>
      </c>
      <c r="U1724" s="508"/>
      <c r="V1724" s="508"/>
      <c r="W1724" s="631"/>
      <c r="X1724" s="494">
        <f t="shared" si="518"/>
        <v>0</v>
      </c>
      <c r="Y1724" s="506">
        <f t="shared" si="519"/>
        <v>0</v>
      </c>
      <c r="Z1724" s="498"/>
      <c r="AA1724" s="662"/>
      <c r="AB1724" s="662" t="str">
        <f t="shared" si="508"/>
        <v/>
      </c>
      <c r="AC1724" s="662" t="str">
        <f t="shared" si="509"/>
        <v/>
      </c>
    </row>
    <row r="1725" spans="2:29" ht="13.9" x14ac:dyDescent="0.35">
      <c r="B1725" s="563"/>
      <c r="C1725" s="522"/>
      <c r="D1725" s="521"/>
      <c r="E1725" s="498"/>
      <c r="F1725" s="498"/>
      <c r="G1725" s="498"/>
      <c r="H1725" s="498"/>
      <c r="I1725" s="494" t="str">
        <f t="shared" si="511"/>
        <v/>
      </c>
      <c r="J1725" s="500"/>
      <c r="K1725" s="509"/>
      <c r="L1725" s="494"/>
      <c r="M1725" s="496"/>
      <c r="N1725" s="496" t="str">
        <f t="shared" si="512"/>
        <v/>
      </c>
      <c r="O1725" s="496" t="str">
        <f t="shared" si="513"/>
        <v/>
      </c>
      <c r="P1725" s="496" t="str">
        <f t="shared" si="514"/>
        <v/>
      </c>
      <c r="Q1725" s="496" t="str">
        <f t="shared" si="515"/>
        <v/>
      </c>
      <c r="R1725" s="496" t="str">
        <f t="shared" si="516"/>
        <v/>
      </c>
      <c r="S1725" s="649" t="e">
        <f t="shared" si="510"/>
        <v>#VALUE!</v>
      </c>
      <c r="T1725" s="496" t="str">
        <f t="shared" si="517"/>
        <v/>
      </c>
      <c r="U1725" s="508"/>
      <c r="V1725" s="508"/>
      <c r="W1725" s="631"/>
      <c r="X1725" s="494">
        <f t="shared" si="518"/>
        <v>0</v>
      </c>
      <c r="Y1725" s="506">
        <f t="shared" si="519"/>
        <v>0</v>
      </c>
      <c r="Z1725" s="498"/>
      <c r="AA1725" s="662"/>
      <c r="AB1725" s="662" t="str">
        <f t="shared" si="508"/>
        <v/>
      </c>
      <c r="AC1725" s="662" t="str">
        <f t="shared" si="509"/>
        <v/>
      </c>
    </row>
    <row r="1726" spans="2:29" ht="13.9" x14ac:dyDescent="0.35">
      <c r="B1726" s="563"/>
      <c r="C1726" s="522"/>
      <c r="D1726" s="521"/>
      <c r="E1726" s="498"/>
      <c r="F1726" s="498"/>
      <c r="G1726" s="498"/>
      <c r="H1726" s="498"/>
      <c r="I1726" s="494" t="str">
        <f t="shared" si="511"/>
        <v/>
      </c>
      <c r="J1726" s="500"/>
      <c r="K1726" s="509"/>
      <c r="L1726" s="494"/>
      <c r="M1726" s="496"/>
      <c r="N1726" s="496" t="str">
        <f t="shared" si="512"/>
        <v/>
      </c>
      <c r="O1726" s="496" t="str">
        <f t="shared" si="513"/>
        <v/>
      </c>
      <c r="P1726" s="496" t="str">
        <f t="shared" si="514"/>
        <v/>
      </c>
      <c r="Q1726" s="496" t="str">
        <f t="shared" si="515"/>
        <v/>
      </c>
      <c r="R1726" s="496" t="str">
        <f t="shared" si="516"/>
        <v/>
      </c>
      <c r="S1726" s="649" t="e">
        <f t="shared" si="510"/>
        <v>#VALUE!</v>
      </c>
      <c r="T1726" s="496" t="str">
        <f t="shared" si="517"/>
        <v/>
      </c>
      <c r="U1726" s="508"/>
      <c r="V1726" s="508"/>
      <c r="W1726" s="631"/>
      <c r="X1726" s="494">
        <f t="shared" si="518"/>
        <v>0</v>
      </c>
      <c r="Y1726" s="506">
        <f t="shared" si="519"/>
        <v>0</v>
      </c>
      <c r="Z1726" s="498"/>
      <c r="AA1726" s="662"/>
      <c r="AB1726" s="662" t="str">
        <f t="shared" si="508"/>
        <v/>
      </c>
      <c r="AC1726" s="662" t="str">
        <f t="shared" si="509"/>
        <v/>
      </c>
    </row>
    <row r="1727" spans="2:29" ht="13.9" x14ac:dyDescent="0.35">
      <c r="B1727" s="563"/>
      <c r="C1727" s="522"/>
      <c r="D1727" s="521"/>
      <c r="E1727" s="498"/>
      <c r="F1727" s="498"/>
      <c r="G1727" s="498"/>
      <c r="H1727" s="498"/>
      <c r="I1727" s="494" t="str">
        <f t="shared" si="511"/>
        <v/>
      </c>
      <c r="J1727" s="500"/>
      <c r="K1727" s="509"/>
      <c r="L1727" s="494"/>
      <c r="M1727" s="496"/>
      <c r="N1727" s="496" t="str">
        <f t="shared" si="512"/>
        <v/>
      </c>
      <c r="O1727" s="496" t="str">
        <f t="shared" si="513"/>
        <v/>
      </c>
      <c r="P1727" s="496" t="str">
        <f t="shared" si="514"/>
        <v/>
      </c>
      <c r="Q1727" s="496" t="str">
        <f t="shared" si="515"/>
        <v/>
      </c>
      <c r="R1727" s="496" t="str">
        <f t="shared" si="516"/>
        <v/>
      </c>
      <c r="S1727" s="649" t="e">
        <f t="shared" si="510"/>
        <v>#VALUE!</v>
      </c>
      <c r="T1727" s="496" t="str">
        <f t="shared" si="517"/>
        <v/>
      </c>
      <c r="U1727" s="508"/>
      <c r="V1727" s="508"/>
      <c r="W1727" s="631"/>
      <c r="X1727" s="494">
        <f t="shared" si="518"/>
        <v>0</v>
      </c>
      <c r="Y1727" s="506">
        <f t="shared" si="519"/>
        <v>0</v>
      </c>
      <c r="Z1727" s="498"/>
      <c r="AA1727" s="662"/>
      <c r="AB1727" s="662" t="str">
        <f t="shared" si="508"/>
        <v/>
      </c>
      <c r="AC1727" s="662" t="str">
        <f t="shared" si="509"/>
        <v/>
      </c>
    </row>
    <row r="1728" spans="2:29" ht="13.9" x14ac:dyDescent="0.35">
      <c r="B1728" s="563"/>
      <c r="C1728" s="522"/>
      <c r="D1728" s="521"/>
      <c r="E1728" s="498"/>
      <c r="F1728" s="498"/>
      <c r="G1728" s="498"/>
      <c r="H1728" s="498"/>
      <c r="I1728" s="494" t="str">
        <f t="shared" si="511"/>
        <v/>
      </c>
      <c r="J1728" s="500"/>
      <c r="K1728" s="509"/>
      <c r="L1728" s="494"/>
      <c r="M1728" s="496"/>
      <c r="N1728" s="496" t="str">
        <f t="shared" si="512"/>
        <v/>
      </c>
      <c r="O1728" s="496" t="str">
        <f t="shared" si="513"/>
        <v/>
      </c>
      <c r="P1728" s="496" t="str">
        <f t="shared" si="514"/>
        <v/>
      </c>
      <c r="Q1728" s="496" t="str">
        <f t="shared" si="515"/>
        <v/>
      </c>
      <c r="R1728" s="496" t="str">
        <f t="shared" si="516"/>
        <v/>
      </c>
      <c r="S1728" s="649" t="e">
        <f t="shared" si="510"/>
        <v>#VALUE!</v>
      </c>
      <c r="T1728" s="496" t="str">
        <f t="shared" si="517"/>
        <v/>
      </c>
      <c r="U1728" s="508"/>
      <c r="V1728" s="508"/>
      <c r="W1728" s="631"/>
      <c r="X1728" s="494">
        <f t="shared" si="518"/>
        <v>0</v>
      </c>
      <c r="Y1728" s="506">
        <f t="shared" si="519"/>
        <v>0</v>
      </c>
      <c r="Z1728" s="498"/>
      <c r="AA1728" s="662"/>
      <c r="AB1728" s="662" t="str">
        <f t="shared" si="508"/>
        <v/>
      </c>
      <c r="AC1728" s="662" t="str">
        <f t="shared" si="509"/>
        <v/>
      </c>
    </row>
    <row r="1729" spans="2:29" ht="13.9" x14ac:dyDescent="0.35">
      <c r="B1729" s="563"/>
      <c r="C1729" s="522"/>
      <c r="D1729" s="521"/>
      <c r="E1729" s="498"/>
      <c r="F1729" s="498"/>
      <c r="G1729" s="498"/>
      <c r="H1729" s="498"/>
      <c r="I1729" s="494" t="str">
        <f t="shared" si="511"/>
        <v/>
      </c>
      <c r="J1729" s="500"/>
      <c r="K1729" s="509"/>
      <c r="L1729" s="494"/>
      <c r="M1729" s="496"/>
      <c r="N1729" s="496" t="str">
        <f t="shared" si="512"/>
        <v/>
      </c>
      <c r="O1729" s="496" t="str">
        <f t="shared" si="513"/>
        <v/>
      </c>
      <c r="P1729" s="496" t="str">
        <f t="shared" si="514"/>
        <v/>
      </c>
      <c r="Q1729" s="496" t="str">
        <f t="shared" si="515"/>
        <v/>
      </c>
      <c r="R1729" s="496" t="str">
        <f t="shared" si="516"/>
        <v/>
      </c>
      <c r="S1729" s="649" t="e">
        <f t="shared" si="510"/>
        <v>#VALUE!</v>
      </c>
      <c r="T1729" s="496" t="str">
        <f t="shared" si="517"/>
        <v/>
      </c>
      <c r="U1729" s="508"/>
      <c r="V1729" s="508"/>
      <c r="W1729" s="631"/>
      <c r="X1729" s="494">
        <f t="shared" si="518"/>
        <v>0</v>
      </c>
      <c r="Y1729" s="506">
        <f t="shared" si="519"/>
        <v>0</v>
      </c>
      <c r="Z1729" s="498"/>
      <c r="AA1729" s="662"/>
      <c r="AB1729" s="662" t="str">
        <f t="shared" si="508"/>
        <v/>
      </c>
      <c r="AC1729" s="662" t="str">
        <f t="shared" si="509"/>
        <v/>
      </c>
    </row>
    <row r="1730" spans="2:29" ht="13.9" x14ac:dyDescent="0.35">
      <c r="B1730" s="563"/>
      <c r="C1730" s="522"/>
      <c r="D1730" s="521"/>
      <c r="E1730" s="498"/>
      <c r="F1730" s="498"/>
      <c r="G1730" s="498"/>
      <c r="H1730" s="498"/>
      <c r="I1730" s="494" t="str">
        <f t="shared" si="511"/>
        <v/>
      </c>
      <c r="J1730" s="500"/>
      <c r="K1730" s="509"/>
      <c r="L1730" s="494"/>
      <c r="M1730" s="496"/>
      <c r="N1730" s="496" t="str">
        <f t="shared" si="512"/>
        <v/>
      </c>
      <c r="O1730" s="496" t="str">
        <f t="shared" si="513"/>
        <v/>
      </c>
      <c r="P1730" s="496" t="str">
        <f t="shared" si="514"/>
        <v/>
      </c>
      <c r="Q1730" s="496" t="str">
        <f t="shared" si="515"/>
        <v/>
      </c>
      <c r="R1730" s="496" t="str">
        <f t="shared" si="516"/>
        <v/>
      </c>
      <c r="S1730" s="649" t="e">
        <f t="shared" si="510"/>
        <v>#VALUE!</v>
      </c>
      <c r="T1730" s="496" t="str">
        <f t="shared" si="517"/>
        <v/>
      </c>
      <c r="U1730" s="508"/>
      <c r="V1730" s="508"/>
      <c r="W1730" s="631"/>
      <c r="X1730" s="494">
        <f t="shared" si="518"/>
        <v>0</v>
      </c>
      <c r="Y1730" s="506">
        <f t="shared" si="519"/>
        <v>0</v>
      </c>
      <c r="Z1730" s="498"/>
      <c r="AA1730" s="662"/>
      <c r="AB1730" s="662" t="str">
        <f t="shared" si="508"/>
        <v/>
      </c>
      <c r="AC1730" s="662" t="str">
        <f t="shared" si="509"/>
        <v/>
      </c>
    </row>
    <row r="1731" spans="2:29" ht="13.9" x14ac:dyDescent="0.35">
      <c r="B1731" s="563"/>
      <c r="C1731" s="522"/>
      <c r="D1731" s="521"/>
      <c r="E1731" s="498"/>
      <c r="F1731" s="498"/>
      <c r="G1731" s="498"/>
      <c r="H1731" s="498"/>
      <c r="I1731" s="494" t="str">
        <f t="shared" si="511"/>
        <v/>
      </c>
      <c r="J1731" s="500"/>
      <c r="K1731" s="509"/>
      <c r="L1731" s="494"/>
      <c r="M1731" s="496"/>
      <c r="N1731" s="496" t="str">
        <f t="shared" si="512"/>
        <v/>
      </c>
      <c r="O1731" s="496" t="str">
        <f t="shared" si="513"/>
        <v/>
      </c>
      <c r="P1731" s="496" t="str">
        <f t="shared" si="514"/>
        <v/>
      </c>
      <c r="Q1731" s="496" t="str">
        <f t="shared" si="515"/>
        <v/>
      </c>
      <c r="R1731" s="496" t="str">
        <f t="shared" si="516"/>
        <v/>
      </c>
      <c r="S1731" s="649" t="e">
        <f t="shared" si="510"/>
        <v>#VALUE!</v>
      </c>
      <c r="T1731" s="496" t="str">
        <f t="shared" si="517"/>
        <v/>
      </c>
      <c r="U1731" s="508"/>
      <c r="V1731" s="508"/>
      <c r="W1731" s="631"/>
      <c r="X1731" s="494">
        <f t="shared" si="518"/>
        <v>0</v>
      </c>
      <c r="Y1731" s="506">
        <f t="shared" si="519"/>
        <v>0</v>
      </c>
      <c r="Z1731" s="498"/>
      <c r="AA1731" s="662"/>
      <c r="AB1731" s="662" t="str">
        <f t="shared" si="508"/>
        <v/>
      </c>
      <c r="AC1731" s="662" t="str">
        <f t="shared" si="509"/>
        <v/>
      </c>
    </row>
    <row r="1732" spans="2:29" ht="13.9" x14ac:dyDescent="0.35">
      <c r="B1732" s="563"/>
      <c r="C1732" s="522"/>
      <c r="D1732" s="521"/>
      <c r="E1732" s="498"/>
      <c r="F1732" s="498"/>
      <c r="G1732" s="498"/>
      <c r="H1732" s="498"/>
      <c r="I1732" s="494" t="str">
        <f t="shared" si="511"/>
        <v/>
      </c>
      <c r="J1732" s="500"/>
      <c r="K1732" s="509"/>
      <c r="L1732" s="494"/>
      <c r="M1732" s="496"/>
      <c r="N1732" s="496" t="str">
        <f t="shared" si="512"/>
        <v/>
      </c>
      <c r="O1732" s="496" t="str">
        <f t="shared" si="513"/>
        <v/>
      </c>
      <c r="P1732" s="496" t="str">
        <f t="shared" si="514"/>
        <v/>
      </c>
      <c r="Q1732" s="496" t="str">
        <f t="shared" si="515"/>
        <v/>
      </c>
      <c r="R1732" s="496" t="str">
        <f t="shared" si="516"/>
        <v/>
      </c>
      <c r="S1732" s="649" t="e">
        <f t="shared" si="510"/>
        <v>#VALUE!</v>
      </c>
      <c r="T1732" s="496" t="str">
        <f t="shared" si="517"/>
        <v/>
      </c>
      <c r="U1732" s="508"/>
      <c r="V1732" s="508"/>
      <c r="W1732" s="631"/>
      <c r="X1732" s="494">
        <f t="shared" si="518"/>
        <v>0</v>
      </c>
      <c r="Y1732" s="506">
        <f t="shared" si="519"/>
        <v>0</v>
      </c>
      <c r="Z1732" s="498"/>
      <c r="AA1732" s="662"/>
      <c r="AB1732" s="662" t="str">
        <f t="shared" si="508"/>
        <v/>
      </c>
      <c r="AC1732" s="662" t="str">
        <f t="shared" si="509"/>
        <v/>
      </c>
    </row>
    <row r="1733" spans="2:29" ht="13.9" x14ac:dyDescent="0.35">
      <c r="B1733" s="563"/>
      <c r="C1733" s="522"/>
      <c r="D1733" s="521"/>
      <c r="E1733" s="498"/>
      <c r="F1733" s="498"/>
      <c r="G1733" s="498"/>
      <c r="H1733" s="498"/>
      <c r="I1733" s="494" t="str">
        <f t="shared" si="511"/>
        <v/>
      </c>
      <c r="J1733" s="500"/>
      <c r="K1733" s="509"/>
      <c r="L1733" s="494"/>
      <c r="M1733" s="496"/>
      <c r="N1733" s="496" t="str">
        <f t="shared" si="512"/>
        <v/>
      </c>
      <c r="O1733" s="496" t="str">
        <f t="shared" si="513"/>
        <v/>
      </c>
      <c r="P1733" s="496" t="str">
        <f t="shared" si="514"/>
        <v/>
      </c>
      <c r="Q1733" s="496" t="str">
        <f t="shared" si="515"/>
        <v/>
      </c>
      <c r="R1733" s="496" t="str">
        <f t="shared" si="516"/>
        <v/>
      </c>
      <c r="S1733" s="649" t="e">
        <f t="shared" si="510"/>
        <v>#VALUE!</v>
      </c>
      <c r="T1733" s="496" t="str">
        <f t="shared" si="517"/>
        <v/>
      </c>
      <c r="U1733" s="508"/>
      <c r="V1733" s="508"/>
      <c r="W1733" s="631"/>
      <c r="X1733" s="494">
        <f t="shared" si="518"/>
        <v>0</v>
      </c>
      <c r="Y1733" s="506">
        <f t="shared" si="519"/>
        <v>0</v>
      </c>
      <c r="Z1733" s="498"/>
      <c r="AA1733" s="662"/>
      <c r="AB1733" s="662" t="str">
        <f t="shared" si="508"/>
        <v/>
      </c>
      <c r="AC1733" s="662" t="str">
        <f t="shared" si="509"/>
        <v/>
      </c>
    </row>
    <row r="1734" spans="2:29" ht="13.9" x14ac:dyDescent="0.35">
      <c r="B1734" s="563"/>
      <c r="C1734" s="522"/>
      <c r="D1734" s="521"/>
      <c r="E1734" s="498"/>
      <c r="F1734" s="498"/>
      <c r="G1734" s="498"/>
      <c r="H1734" s="498"/>
      <c r="I1734" s="494" t="str">
        <f t="shared" si="511"/>
        <v/>
      </c>
      <c r="J1734" s="500"/>
      <c r="K1734" s="509"/>
      <c r="L1734" s="494"/>
      <c r="M1734" s="496"/>
      <c r="N1734" s="496" t="str">
        <f t="shared" si="512"/>
        <v/>
      </c>
      <c r="O1734" s="496" t="str">
        <f t="shared" si="513"/>
        <v/>
      </c>
      <c r="P1734" s="496" t="str">
        <f t="shared" si="514"/>
        <v/>
      </c>
      <c r="Q1734" s="496" t="str">
        <f t="shared" si="515"/>
        <v/>
      </c>
      <c r="R1734" s="496" t="str">
        <f t="shared" si="516"/>
        <v/>
      </c>
      <c r="S1734" s="649" t="e">
        <f t="shared" si="510"/>
        <v>#VALUE!</v>
      </c>
      <c r="T1734" s="496" t="str">
        <f t="shared" si="517"/>
        <v/>
      </c>
      <c r="U1734" s="508"/>
      <c r="V1734" s="508"/>
      <c r="W1734" s="631"/>
      <c r="X1734" s="494">
        <f t="shared" si="518"/>
        <v>0</v>
      </c>
      <c r="Y1734" s="506">
        <f t="shared" si="519"/>
        <v>0</v>
      </c>
      <c r="Z1734" s="498"/>
      <c r="AA1734" s="662"/>
      <c r="AB1734" s="662" t="str">
        <f t="shared" ref="AB1734:AB1797" si="520">IF(X1734=0,"",AA1734*X1734)</f>
        <v/>
      </c>
      <c r="AC1734" s="662" t="str">
        <f t="shared" ref="AC1734:AC1797" si="521">IF(X1734=0,"",AB1734/U1734)</f>
        <v/>
      </c>
    </row>
    <row r="1735" spans="2:29" ht="13.9" x14ac:dyDescent="0.35">
      <c r="B1735" s="563"/>
      <c r="C1735" s="522"/>
      <c r="D1735" s="521"/>
      <c r="E1735" s="498"/>
      <c r="F1735" s="498"/>
      <c r="G1735" s="498"/>
      <c r="H1735" s="498"/>
      <c r="I1735" s="494" t="str">
        <f t="shared" si="511"/>
        <v/>
      </c>
      <c r="J1735" s="500"/>
      <c r="K1735" s="509"/>
      <c r="L1735" s="494"/>
      <c r="M1735" s="496"/>
      <c r="N1735" s="496" t="str">
        <f t="shared" si="512"/>
        <v/>
      </c>
      <c r="O1735" s="496" t="str">
        <f t="shared" si="513"/>
        <v/>
      </c>
      <c r="P1735" s="496" t="str">
        <f t="shared" si="514"/>
        <v/>
      </c>
      <c r="Q1735" s="496" t="str">
        <f t="shared" si="515"/>
        <v/>
      </c>
      <c r="R1735" s="496" t="str">
        <f t="shared" si="516"/>
        <v/>
      </c>
      <c r="S1735" s="649" t="e">
        <f t="shared" ref="S1735:S1798" si="522">B1735+R1735</f>
        <v>#VALUE!</v>
      </c>
      <c r="T1735" s="496" t="str">
        <f t="shared" si="517"/>
        <v/>
      </c>
      <c r="U1735" s="508"/>
      <c r="V1735" s="508"/>
      <c r="W1735" s="631"/>
      <c r="X1735" s="494">
        <f t="shared" si="518"/>
        <v>0</v>
      </c>
      <c r="Y1735" s="506">
        <f t="shared" si="519"/>
        <v>0</v>
      </c>
      <c r="Z1735" s="498"/>
      <c r="AA1735" s="662"/>
      <c r="AB1735" s="662" t="str">
        <f t="shared" si="520"/>
        <v/>
      </c>
      <c r="AC1735" s="662" t="str">
        <f t="shared" si="521"/>
        <v/>
      </c>
    </row>
    <row r="1736" spans="2:29" ht="13.9" x14ac:dyDescent="0.35">
      <c r="B1736" s="563"/>
      <c r="C1736" s="522"/>
      <c r="D1736" s="521"/>
      <c r="E1736" s="498"/>
      <c r="F1736" s="498"/>
      <c r="G1736" s="498"/>
      <c r="H1736" s="498"/>
      <c r="I1736" s="494" t="str">
        <f t="shared" si="511"/>
        <v/>
      </c>
      <c r="J1736" s="500"/>
      <c r="K1736" s="509"/>
      <c r="L1736" s="494"/>
      <c r="M1736" s="496"/>
      <c r="N1736" s="496" t="str">
        <f t="shared" si="512"/>
        <v/>
      </c>
      <c r="O1736" s="496" t="str">
        <f t="shared" si="513"/>
        <v/>
      </c>
      <c r="P1736" s="496" t="str">
        <f t="shared" si="514"/>
        <v/>
      </c>
      <c r="Q1736" s="496" t="str">
        <f t="shared" si="515"/>
        <v/>
      </c>
      <c r="R1736" s="496" t="str">
        <f t="shared" si="516"/>
        <v/>
      </c>
      <c r="S1736" s="649" t="e">
        <f t="shared" si="522"/>
        <v>#VALUE!</v>
      </c>
      <c r="T1736" s="496" t="str">
        <f t="shared" si="517"/>
        <v/>
      </c>
      <c r="U1736" s="508"/>
      <c r="V1736" s="508"/>
      <c r="W1736" s="631"/>
      <c r="X1736" s="494">
        <f t="shared" si="518"/>
        <v>0</v>
      </c>
      <c r="Y1736" s="506">
        <f t="shared" si="519"/>
        <v>0</v>
      </c>
      <c r="Z1736" s="498"/>
      <c r="AA1736" s="662"/>
      <c r="AB1736" s="662" t="str">
        <f t="shared" si="520"/>
        <v/>
      </c>
      <c r="AC1736" s="662" t="str">
        <f t="shared" si="521"/>
        <v/>
      </c>
    </row>
    <row r="1737" spans="2:29" ht="13.9" x14ac:dyDescent="0.35">
      <c r="B1737" s="563"/>
      <c r="C1737" s="522"/>
      <c r="D1737" s="521"/>
      <c r="E1737" s="498"/>
      <c r="F1737" s="498"/>
      <c r="G1737" s="498"/>
      <c r="H1737" s="498"/>
      <c r="I1737" s="494" t="str">
        <f t="shared" si="511"/>
        <v/>
      </c>
      <c r="J1737" s="500"/>
      <c r="K1737" s="509"/>
      <c r="L1737" s="494"/>
      <c r="M1737" s="496"/>
      <c r="N1737" s="496" t="str">
        <f t="shared" si="512"/>
        <v/>
      </c>
      <c r="O1737" s="496" t="str">
        <f t="shared" si="513"/>
        <v/>
      </c>
      <c r="P1737" s="496" t="str">
        <f t="shared" si="514"/>
        <v/>
      </c>
      <c r="Q1737" s="496" t="str">
        <f t="shared" si="515"/>
        <v/>
      </c>
      <c r="R1737" s="496" t="str">
        <f t="shared" si="516"/>
        <v/>
      </c>
      <c r="S1737" s="649" t="e">
        <f t="shared" si="522"/>
        <v>#VALUE!</v>
      </c>
      <c r="T1737" s="496" t="str">
        <f t="shared" si="517"/>
        <v/>
      </c>
      <c r="U1737" s="508"/>
      <c r="V1737" s="508"/>
      <c r="W1737" s="631"/>
      <c r="X1737" s="494">
        <f t="shared" si="518"/>
        <v>0</v>
      </c>
      <c r="Y1737" s="506">
        <f t="shared" si="519"/>
        <v>0</v>
      </c>
      <c r="Z1737" s="498"/>
      <c r="AA1737" s="662"/>
      <c r="AB1737" s="662" t="str">
        <f t="shared" si="520"/>
        <v/>
      </c>
      <c r="AC1737" s="662" t="str">
        <f t="shared" si="521"/>
        <v/>
      </c>
    </row>
    <row r="1738" spans="2:29" ht="13.9" x14ac:dyDescent="0.35">
      <c r="B1738" s="563"/>
      <c r="C1738" s="522"/>
      <c r="D1738" s="521"/>
      <c r="E1738" s="498"/>
      <c r="F1738" s="498"/>
      <c r="G1738" s="498"/>
      <c r="H1738" s="498"/>
      <c r="I1738" s="494" t="str">
        <f t="shared" si="511"/>
        <v/>
      </c>
      <c r="J1738" s="500"/>
      <c r="K1738" s="509"/>
      <c r="L1738" s="494"/>
      <c r="M1738" s="496"/>
      <c r="N1738" s="496" t="str">
        <f t="shared" si="512"/>
        <v/>
      </c>
      <c r="O1738" s="496" t="str">
        <f t="shared" si="513"/>
        <v/>
      </c>
      <c r="P1738" s="496" t="str">
        <f t="shared" si="514"/>
        <v/>
      </c>
      <c r="Q1738" s="496" t="str">
        <f t="shared" si="515"/>
        <v/>
      </c>
      <c r="R1738" s="496" t="str">
        <f t="shared" si="516"/>
        <v/>
      </c>
      <c r="S1738" s="649" t="e">
        <f t="shared" si="522"/>
        <v>#VALUE!</v>
      </c>
      <c r="T1738" s="496" t="str">
        <f t="shared" si="517"/>
        <v/>
      </c>
      <c r="U1738" s="508"/>
      <c r="V1738" s="508"/>
      <c r="W1738" s="631"/>
      <c r="X1738" s="494">
        <f t="shared" si="518"/>
        <v>0</v>
      </c>
      <c r="Y1738" s="506">
        <f t="shared" si="519"/>
        <v>0</v>
      </c>
      <c r="Z1738" s="498"/>
      <c r="AA1738" s="662"/>
      <c r="AB1738" s="662" t="str">
        <f t="shared" si="520"/>
        <v/>
      </c>
      <c r="AC1738" s="662" t="str">
        <f t="shared" si="521"/>
        <v/>
      </c>
    </row>
    <row r="1739" spans="2:29" ht="13.9" x14ac:dyDescent="0.35">
      <c r="B1739" s="563"/>
      <c r="C1739" s="522"/>
      <c r="D1739" s="521"/>
      <c r="E1739" s="498"/>
      <c r="F1739" s="498"/>
      <c r="G1739" s="498"/>
      <c r="H1739" s="498"/>
      <c r="I1739" s="494" t="str">
        <f t="shared" si="511"/>
        <v/>
      </c>
      <c r="J1739" s="500"/>
      <c r="K1739" s="509"/>
      <c r="L1739" s="494"/>
      <c r="M1739" s="496"/>
      <c r="N1739" s="496" t="str">
        <f t="shared" si="512"/>
        <v/>
      </c>
      <c r="O1739" s="496" t="str">
        <f t="shared" si="513"/>
        <v/>
      </c>
      <c r="P1739" s="496" t="str">
        <f t="shared" si="514"/>
        <v/>
      </c>
      <c r="Q1739" s="496" t="str">
        <f t="shared" si="515"/>
        <v/>
      </c>
      <c r="R1739" s="496" t="str">
        <f t="shared" si="516"/>
        <v/>
      </c>
      <c r="S1739" s="649" t="e">
        <f t="shared" si="522"/>
        <v>#VALUE!</v>
      </c>
      <c r="T1739" s="496" t="str">
        <f t="shared" si="517"/>
        <v/>
      </c>
      <c r="U1739" s="508"/>
      <c r="V1739" s="508"/>
      <c r="W1739" s="631"/>
      <c r="X1739" s="494">
        <f t="shared" si="518"/>
        <v>0</v>
      </c>
      <c r="Y1739" s="506">
        <f t="shared" si="519"/>
        <v>0</v>
      </c>
      <c r="Z1739" s="498"/>
      <c r="AA1739" s="662"/>
      <c r="AB1739" s="662" t="str">
        <f t="shared" si="520"/>
        <v/>
      </c>
      <c r="AC1739" s="662" t="str">
        <f t="shared" si="521"/>
        <v/>
      </c>
    </row>
    <row r="1740" spans="2:29" ht="13.9" x14ac:dyDescent="0.35">
      <c r="B1740" s="563"/>
      <c r="C1740" s="522"/>
      <c r="D1740" s="521"/>
      <c r="E1740" s="498"/>
      <c r="F1740" s="498"/>
      <c r="G1740" s="498"/>
      <c r="H1740" s="498"/>
      <c r="I1740" s="494" t="str">
        <f t="shared" si="511"/>
        <v/>
      </c>
      <c r="J1740" s="500"/>
      <c r="K1740" s="509"/>
      <c r="L1740" s="494"/>
      <c r="M1740" s="496"/>
      <c r="N1740" s="496" t="str">
        <f t="shared" si="512"/>
        <v/>
      </c>
      <c r="O1740" s="496" t="str">
        <f t="shared" si="513"/>
        <v/>
      </c>
      <c r="P1740" s="496" t="str">
        <f t="shared" si="514"/>
        <v/>
      </c>
      <c r="Q1740" s="496" t="str">
        <f t="shared" si="515"/>
        <v/>
      </c>
      <c r="R1740" s="496" t="str">
        <f t="shared" si="516"/>
        <v/>
      </c>
      <c r="S1740" s="649" t="e">
        <f t="shared" si="522"/>
        <v>#VALUE!</v>
      </c>
      <c r="T1740" s="496" t="str">
        <f t="shared" si="517"/>
        <v/>
      </c>
      <c r="U1740" s="508"/>
      <c r="V1740" s="508"/>
      <c r="W1740" s="631"/>
      <c r="X1740" s="494">
        <f t="shared" si="518"/>
        <v>0</v>
      </c>
      <c r="Y1740" s="506">
        <f t="shared" si="519"/>
        <v>0</v>
      </c>
      <c r="Z1740" s="498"/>
      <c r="AA1740" s="662"/>
      <c r="AB1740" s="662" t="str">
        <f t="shared" si="520"/>
        <v/>
      </c>
      <c r="AC1740" s="662" t="str">
        <f t="shared" si="521"/>
        <v/>
      </c>
    </row>
    <row r="1741" spans="2:29" ht="13.9" x14ac:dyDescent="0.35">
      <c r="B1741" s="563"/>
      <c r="C1741" s="522"/>
      <c r="D1741" s="521"/>
      <c r="E1741" s="498"/>
      <c r="F1741" s="498"/>
      <c r="G1741" s="498"/>
      <c r="H1741" s="498"/>
      <c r="I1741" s="494" t="str">
        <f t="shared" si="511"/>
        <v/>
      </c>
      <c r="J1741" s="500"/>
      <c r="K1741" s="509"/>
      <c r="L1741" s="494"/>
      <c r="M1741" s="496"/>
      <c r="N1741" s="496" t="str">
        <f t="shared" si="512"/>
        <v/>
      </c>
      <c r="O1741" s="496" t="str">
        <f t="shared" si="513"/>
        <v/>
      </c>
      <c r="P1741" s="496" t="str">
        <f t="shared" si="514"/>
        <v/>
      </c>
      <c r="Q1741" s="496" t="str">
        <f t="shared" si="515"/>
        <v/>
      </c>
      <c r="R1741" s="496" t="str">
        <f t="shared" si="516"/>
        <v/>
      </c>
      <c r="S1741" s="649" t="e">
        <f t="shared" si="522"/>
        <v>#VALUE!</v>
      </c>
      <c r="T1741" s="496" t="str">
        <f t="shared" si="517"/>
        <v/>
      </c>
      <c r="U1741" s="508"/>
      <c r="V1741" s="508"/>
      <c r="W1741" s="631"/>
      <c r="X1741" s="494">
        <f t="shared" si="518"/>
        <v>0</v>
      </c>
      <c r="Y1741" s="506">
        <f t="shared" si="519"/>
        <v>0</v>
      </c>
      <c r="Z1741" s="498"/>
      <c r="AA1741" s="662"/>
      <c r="AB1741" s="662" t="str">
        <f t="shared" si="520"/>
        <v/>
      </c>
      <c r="AC1741" s="662" t="str">
        <f t="shared" si="521"/>
        <v/>
      </c>
    </row>
    <row r="1742" spans="2:29" ht="13.9" x14ac:dyDescent="0.35">
      <c r="B1742" s="563"/>
      <c r="C1742" s="522"/>
      <c r="D1742" s="521"/>
      <c r="E1742" s="498"/>
      <c r="F1742" s="498"/>
      <c r="G1742" s="498"/>
      <c r="H1742" s="498"/>
      <c r="I1742" s="494" t="str">
        <f t="shared" si="511"/>
        <v/>
      </c>
      <c r="J1742" s="500"/>
      <c r="K1742" s="509"/>
      <c r="L1742" s="494"/>
      <c r="M1742" s="496"/>
      <c r="N1742" s="496" t="str">
        <f t="shared" si="512"/>
        <v/>
      </c>
      <c r="O1742" s="496" t="str">
        <f t="shared" si="513"/>
        <v/>
      </c>
      <c r="P1742" s="496" t="str">
        <f t="shared" si="514"/>
        <v/>
      </c>
      <c r="Q1742" s="496" t="str">
        <f t="shared" si="515"/>
        <v/>
      </c>
      <c r="R1742" s="496" t="str">
        <f t="shared" si="516"/>
        <v/>
      </c>
      <c r="S1742" s="649" t="e">
        <f t="shared" si="522"/>
        <v>#VALUE!</v>
      </c>
      <c r="T1742" s="496" t="str">
        <f t="shared" si="517"/>
        <v/>
      </c>
      <c r="U1742" s="508"/>
      <c r="V1742" s="508"/>
      <c r="W1742" s="631"/>
      <c r="X1742" s="494">
        <f t="shared" si="518"/>
        <v>0</v>
      </c>
      <c r="Y1742" s="506">
        <f t="shared" si="519"/>
        <v>0</v>
      </c>
      <c r="Z1742" s="498"/>
      <c r="AA1742" s="662"/>
      <c r="AB1742" s="662" t="str">
        <f t="shared" si="520"/>
        <v/>
      </c>
      <c r="AC1742" s="662" t="str">
        <f t="shared" si="521"/>
        <v/>
      </c>
    </row>
    <row r="1743" spans="2:29" ht="13.9" x14ac:dyDescent="0.35">
      <c r="B1743" s="563"/>
      <c r="C1743" s="522"/>
      <c r="D1743" s="521"/>
      <c r="E1743" s="498"/>
      <c r="F1743" s="498"/>
      <c r="G1743" s="498"/>
      <c r="H1743" s="498"/>
      <c r="I1743" s="494" t="str">
        <f t="shared" si="511"/>
        <v/>
      </c>
      <c r="J1743" s="500"/>
      <c r="K1743" s="509"/>
      <c r="L1743" s="494"/>
      <c r="M1743" s="496"/>
      <c r="N1743" s="496" t="str">
        <f t="shared" si="512"/>
        <v/>
      </c>
      <c r="O1743" s="496" t="str">
        <f t="shared" si="513"/>
        <v/>
      </c>
      <c r="P1743" s="496" t="str">
        <f t="shared" si="514"/>
        <v/>
      </c>
      <c r="Q1743" s="496" t="str">
        <f t="shared" si="515"/>
        <v/>
      </c>
      <c r="R1743" s="496" t="str">
        <f t="shared" si="516"/>
        <v/>
      </c>
      <c r="S1743" s="649" t="e">
        <f t="shared" si="522"/>
        <v>#VALUE!</v>
      </c>
      <c r="T1743" s="496" t="str">
        <f t="shared" si="517"/>
        <v/>
      </c>
      <c r="U1743" s="508"/>
      <c r="V1743" s="508"/>
      <c r="W1743" s="631"/>
      <c r="X1743" s="494">
        <f t="shared" si="518"/>
        <v>0</v>
      </c>
      <c r="Y1743" s="506">
        <f t="shared" si="519"/>
        <v>0</v>
      </c>
      <c r="Z1743" s="498"/>
      <c r="AA1743" s="662"/>
      <c r="AB1743" s="662" t="str">
        <f t="shared" si="520"/>
        <v/>
      </c>
      <c r="AC1743" s="662" t="str">
        <f t="shared" si="521"/>
        <v/>
      </c>
    </row>
    <row r="1744" spans="2:29" ht="13.9" x14ac:dyDescent="0.35">
      <c r="B1744" s="563"/>
      <c r="C1744" s="522"/>
      <c r="D1744" s="521"/>
      <c r="E1744" s="498"/>
      <c r="F1744" s="498"/>
      <c r="G1744" s="498"/>
      <c r="H1744" s="498"/>
      <c r="I1744" s="494" t="str">
        <f t="shared" si="511"/>
        <v/>
      </c>
      <c r="J1744" s="500"/>
      <c r="K1744" s="509"/>
      <c r="L1744" s="494"/>
      <c r="M1744" s="496"/>
      <c r="N1744" s="496" t="str">
        <f t="shared" si="512"/>
        <v/>
      </c>
      <c r="O1744" s="496" t="str">
        <f t="shared" si="513"/>
        <v/>
      </c>
      <c r="P1744" s="496" t="str">
        <f t="shared" si="514"/>
        <v/>
      </c>
      <c r="Q1744" s="496" t="str">
        <f t="shared" si="515"/>
        <v/>
      </c>
      <c r="R1744" s="496" t="str">
        <f t="shared" si="516"/>
        <v/>
      </c>
      <c r="S1744" s="649" t="e">
        <f t="shared" si="522"/>
        <v>#VALUE!</v>
      </c>
      <c r="T1744" s="496" t="str">
        <f t="shared" si="517"/>
        <v/>
      </c>
      <c r="U1744" s="508"/>
      <c r="V1744" s="508"/>
      <c r="W1744" s="631"/>
      <c r="X1744" s="494">
        <f t="shared" si="518"/>
        <v>0</v>
      </c>
      <c r="Y1744" s="506">
        <f t="shared" si="519"/>
        <v>0</v>
      </c>
      <c r="Z1744" s="498"/>
      <c r="AA1744" s="662"/>
      <c r="AB1744" s="662" t="str">
        <f t="shared" si="520"/>
        <v/>
      </c>
      <c r="AC1744" s="662" t="str">
        <f t="shared" si="521"/>
        <v/>
      </c>
    </row>
    <row r="1745" spans="2:29" ht="13.9" x14ac:dyDescent="0.35">
      <c r="B1745" s="563"/>
      <c r="C1745" s="522"/>
      <c r="D1745" s="521"/>
      <c r="E1745" s="498"/>
      <c r="F1745" s="498"/>
      <c r="G1745" s="498"/>
      <c r="H1745" s="498"/>
      <c r="I1745" s="494" t="str">
        <f t="shared" si="511"/>
        <v/>
      </c>
      <c r="J1745" s="500"/>
      <c r="K1745" s="509"/>
      <c r="L1745" s="494"/>
      <c r="M1745" s="496"/>
      <c r="N1745" s="496" t="str">
        <f t="shared" si="512"/>
        <v/>
      </c>
      <c r="O1745" s="496" t="str">
        <f t="shared" si="513"/>
        <v/>
      </c>
      <c r="P1745" s="496" t="str">
        <f t="shared" si="514"/>
        <v/>
      </c>
      <c r="Q1745" s="496" t="str">
        <f t="shared" si="515"/>
        <v/>
      </c>
      <c r="R1745" s="496" t="str">
        <f t="shared" si="516"/>
        <v/>
      </c>
      <c r="S1745" s="649" t="e">
        <f t="shared" si="522"/>
        <v>#VALUE!</v>
      </c>
      <c r="T1745" s="496" t="str">
        <f t="shared" si="517"/>
        <v/>
      </c>
      <c r="U1745" s="508"/>
      <c r="V1745" s="508"/>
      <c r="W1745" s="631"/>
      <c r="X1745" s="494">
        <f t="shared" si="518"/>
        <v>0</v>
      </c>
      <c r="Y1745" s="506">
        <f t="shared" si="519"/>
        <v>0</v>
      </c>
      <c r="Z1745" s="498"/>
      <c r="AA1745" s="662"/>
      <c r="AB1745" s="662" t="str">
        <f t="shared" si="520"/>
        <v/>
      </c>
      <c r="AC1745" s="662" t="str">
        <f t="shared" si="521"/>
        <v/>
      </c>
    </row>
    <row r="1746" spans="2:29" ht="13.9" x14ac:dyDescent="0.35">
      <c r="B1746" s="563"/>
      <c r="C1746" s="522"/>
      <c r="D1746" s="521"/>
      <c r="E1746" s="498"/>
      <c r="F1746" s="498"/>
      <c r="G1746" s="498"/>
      <c r="H1746" s="498"/>
      <c r="I1746" s="494" t="str">
        <f t="shared" si="511"/>
        <v/>
      </c>
      <c r="J1746" s="500"/>
      <c r="K1746" s="509"/>
      <c r="L1746" s="494"/>
      <c r="M1746" s="496"/>
      <c r="N1746" s="496" t="str">
        <f t="shared" si="512"/>
        <v/>
      </c>
      <c r="O1746" s="496" t="str">
        <f t="shared" si="513"/>
        <v/>
      </c>
      <c r="P1746" s="496" t="str">
        <f t="shared" si="514"/>
        <v/>
      </c>
      <c r="Q1746" s="496" t="str">
        <f t="shared" si="515"/>
        <v/>
      </c>
      <c r="R1746" s="496" t="str">
        <f t="shared" si="516"/>
        <v/>
      </c>
      <c r="S1746" s="649" t="e">
        <f t="shared" si="522"/>
        <v>#VALUE!</v>
      </c>
      <c r="T1746" s="496" t="str">
        <f t="shared" si="517"/>
        <v/>
      </c>
      <c r="U1746" s="508"/>
      <c r="V1746" s="508"/>
      <c r="W1746" s="631"/>
      <c r="X1746" s="494">
        <f t="shared" si="518"/>
        <v>0</v>
      </c>
      <c r="Y1746" s="506">
        <f t="shared" si="519"/>
        <v>0</v>
      </c>
      <c r="Z1746" s="498"/>
      <c r="AA1746" s="662"/>
      <c r="AB1746" s="662" t="str">
        <f t="shared" si="520"/>
        <v/>
      </c>
      <c r="AC1746" s="662" t="str">
        <f t="shared" si="521"/>
        <v/>
      </c>
    </row>
    <row r="1747" spans="2:29" ht="13.9" x14ac:dyDescent="0.35">
      <c r="B1747" s="563"/>
      <c r="C1747" s="522"/>
      <c r="D1747" s="521"/>
      <c r="E1747" s="498"/>
      <c r="F1747" s="498"/>
      <c r="G1747" s="498"/>
      <c r="H1747" s="498"/>
      <c r="I1747" s="494" t="str">
        <f t="shared" si="511"/>
        <v/>
      </c>
      <c r="J1747" s="500"/>
      <c r="K1747" s="509"/>
      <c r="L1747" s="494"/>
      <c r="M1747" s="496"/>
      <c r="N1747" s="496" t="str">
        <f t="shared" si="512"/>
        <v/>
      </c>
      <c r="O1747" s="496" t="str">
        <f t="shared" si="513"/>
        <v/>
      </c>
      <c r="P1747" s="496" t="str">
        <f t="shared" si="514"/>
        <v/>
      </c>
      <c r="Q1747" s="496" t="str">
        <f t="shared" si="515"/>
        <v/>
      </c>
      <c r="R1747" s="496" t="str">
        <f t="shared" si="516"/>
        <v/>
      </c>
      <c r="S1747" s="649" t="e">
        <f t="shared" si="522"/>
        <v>#VALUE!</v>
      </c>
      <c r="T1747" s="496" t="str">
        <f t="shared" si="517"/>
        <v/>
      </c>
      <c r="U1747" s="508"/>
      <c r="V1747" s="508"/>
      <c r="W1747" s="631"/>
      <c r="X1747" s="494">
        <f t="shared" si="518"/>
        <v>0</v>
      </c>
      <c r="Y1747" s="506">
        <f t="shared" si="519"/>
        <v>0</v>
      </c>
      <c r="Z1747" s="498"/>
      <c r="AA1747" s="662"/>
      <c r="AB1747" s="662" t="str">
        <f t="shared" si="520"/>
        <v/>
      </c>
      <c r="AC1747" s="662" t="str">
        <f t="shared" si="521"/>
        <v/>
      </c>
    </row>
    <row r="1748" spans="2:29" ht="13.9" x14ac:dyDescent="0.35">
      <c r="B1748" s="563"/>
      <c r="C1748" s="522"/>
      <c r="D1748" s="521"/>
      <c r="E1748" s="498"/>
      <c r="F1748" s="498"/>
      <c r="G1748" s="498"/>
      <c r="H1748" s="498"/>
      <c r="I1748" s="494" t="str">
        <f t="shared" si="511"/>
        <v/>
      </c>
      <c r="J1748" s="500"/>
      <c r="K1748" s="509"/>
      <c r="L1748" s="494"/>
      <c r="M1748" s="496"/>
      <c r="N1748" s="496" t="str">
        <f t="shared" si="512"/>
        <v/>
      </c>
      <c r="O1748" s="496" t="str">
        <f t="shared" si="513"/>
        <v/>
      </c>
      <c r="P1748" s="496" t="str">
        <f t="shared" si="514"/>
        <v/>
      </c>
      <c r="Q1748" s="496" t="str">
        <f t="shared" si="515"/>
        <v/>
      </c>
      <c r="R1748" s="496" t="str">
        <f t="shared" si="516"/>
        <v/>
      </c>
      <c r="S1748" s="649" t="e">
        <f t="shared" si="522"/>
        <v>#VALUE!</v>
      </c>
      <c r="T1748" s="496" t="str">
        <f t="shared" si="517"/>
        <v/>
      </c>
      <c r="U1748" s="508"/>
      <c r="V1748" s="508"/>
      <c r="W1748" s="631"/>
      <c r="X1748" s="494">
        <f t="shared" si="518"/>
        <v>0</v>
      </c>
      <c r="Y1748" s="506">
        <f t="shared" si="519"/>
        <v>0</v>
      </c>
      <c r="Z1748" s="498"/>
      <c r="AA1748" s="662"/>
      <c r="AB1748" s="662" t="str">
        <f t="shared" si="520"/>
        <v/>
      </c>
      <c r="AC1748" s="662" t="str">
        <f t="shared" si="521"/>
        <v/>
      </c>
    </row>
    <row r="1749" spans="2:29" ht="13.9" x14ac:dyDescent="0.35">
      <c r="B1749" s="563"/>
      <c r="C1749" s="522"/>
      <c r="D1749" s="521"/>
      <c r="E1749" s="498"/>
      <c r="F1749" s="498"/>
      <c r="G1749" s="498"/>
      <c r="H1749" s="498"/>
      <c r="I1749" s="494" t="str">
        <f t="shared" si="511"/>
        <v/>
      </c>
      <c r="J1749" s="500"/>
      <c r="K1749" s="509"/>
      <c r="L1749" s="494"/>
      <c r="M1749" s="496"/>
      <c r="N1749" s="496" t="str">
        <f t="shared" si="512"/>
        <v/>
      </c>
      <c r="O1749" s="496" t="str">
        <f t="shared" si="513"/>
        <v/>
      </c>
      <c r="P1749" s="496" t="str">
        <f t="shared" si="514"/>
        <v/>
      </c>
      <c r="Q1749" s="496" t="str">
        <f t="shared" si="515"/>
        <v/>
      </c>
      <c r="R1749" s="496" t="str">
        <f t="shared" si="516"/>
        <v/>
      </c>
      <c r="S1749" s="649" t="e">
        <f t="shared" si="522"/>
        <v>#VALUE!</v>
      </c>
      <c r="T1749" s="496" t="str">
        <f t="shared" si="517"/>
        <v/>
      </c>
      <c r="U1749" s="508"/>
      <c r="V1749" s="508"/>
      <c r="W1749" s="631"/>
      <c r="X1749" s="494">
        <f t="shared" si="518"/>
        <v>0</v>
      </c>
      <c r="Y1749" s="506">
        <f t="shared" si="519"/>
        <v>0</v>
      </c>
      <c r="Z1749" s="498"/>
      <c r="AA1749" s="662"/>
      <c r="AB1749" s="662" t="str">
        <f t="shared" si="520"/>
        <v/>
      </c>
      <c r="AC1749" s="662" t="str">
        <f t="shared" si="521"/>
        <v/>
      </c>
    </row>
    <row r="1750" spans="2:29" ht="13.9" x14ac:dyDescent="0.35">
      <c r="B1750" s="563"/>
      <c r="C1750" s="522"/>
      <c r="D1750" s="521"/>
      <c r="E1750" s="498"/>
      <c r="F1750" s="498"/>
      <c r="G1750" s="498"/>
      <c r="H1750" s="498"/>
      <c r="I1750" s="494" t="str">
        <f t="shared" si="511"/>
        <v/>
      </c>
      <c r="J1750" s="500"/>
      <c r="K1750" s="509"/>
      <c r="L1750" s="494"/>
      <c r="M1750" s="496"/>
      <c r="N1750" s="496" t="str">
        <f t="shared" si="512"/>
        <v/>
      </c>
      <c r="O1750" s="496" t="str">
        <f t="shared" si="513"/>
        <v/>
      </c>
      <c r="P1750" s="496" t="str">
        <f t="shared" si="514"/>
        <v/>
      </c>
      <c r="Q1750" s="496" t="str">
        <f t="shared" si="515"/>
        <v/>
      </c>
      <c r="R1750" s="496" t="str">
        <f t="shared" si="516"/>
        <v/>
      </c>
      <c r="S1750" s="649" t="e">
        <f t="shared" si="522"/>
        <v>#VALUE!</v>
      </c>
      <c r="T1750" s="496" t="str">
        <f t="shared" si="517"/>
        <v/>
      </c>
      <c r="U1750" s="508"/>
      <c r="V1750" s="508"/>
      <c r="W1750" s="631"/>
      <c r="X1750" s="494">
        <f t="shared" si="518"/>
        <v>0</v>
      </c>
      <c r="Y1750" s="506">
        <f t="shared" si="519"/>
        <v>0</v>
      </c>
      <c r="Z1750" s="498"/>
      <c r="AA1750" s="662"/>
      <c r="AB1750" s="662" t="str">
        <f t="shared" si="520"/>
        <v/>
      </c>
      <c r="AC1750" s="662" t="str">
        <f t="shared" si="521"/>
        <v/>
      </c>
    </row>
    <row r="1751" spans="2:29" ht="13.9" x14ac:dyDescent="0.35">
      <c r="B1751" s="563"/>
      <c r="C1751" s="522"/>
      <c r="D1751" s="521"/>
      <c r="E1751" s="498"/>
      <c r="F1751" s="498"/>
      <c r="G1751" s="498"/>
      <c r="H1751" s="498"/>
      <c r="I1751" s="494" t="str">
        <f t="shared" si="511"/>
        <v/>
      </c>
      <c r="J1751" s="500"/>
      <c r="K1751" s="509"/>
      <c r="L1751" s="494"/>
      <c r="M1751" s="496"/>
      <c r="N1751" s="496" t="str">
        <f t="shared" si="512"/>
        <v/>
      </c>
      <c r="O1751" s="496" t="str">
        <f t="shared" si="513"/>
        <v/>
      </c>
      <c r="P1751" s="496" t="str">
        <f t="shared" si="514"/>
        <v/>
      </c>
      <c r="Q1751" s="496" t="str">
        <f t="shared" si="515"/>
        <v/>
      </c>
      <c r="R1751" s="496" t="str">
        <f t="shared" si="516"/>
        <v/>
      </c>
      <c r="S1751" s="649" t="e">
        <f t="shared" si="522"/>
        <v>#VALUE!</v>
      </c>
      <c r="T1751" s="496" t="str">
        <f t="shared" si="517"/>
        <v/>
      </c>
      <c r="U1751" s="508"/>
      <c r="V1751" s="508"/>
      <c r="W1751" s="631"/>
      <c r="X1751" s="494">
        <f t="shared" si="518"/>
        <v>0</v>
      </c>
      <c r="Y1751" s="506">
        <f t="shared" si="519"/>
        <v>0</v>
      </c>
      <c r="Z1751" s="498"/>
      <c r="AA1751" s="662"/>
      <c r="AB1751" s="662" t="str">
        <f t="shared" si="520"/>
        <v/>
      </c>
      <c r="AC1751" s="662" t="str">
        <f t="shared" si="521"/>
        <v/>
      </c>
    </row>
    <row r="1752" spans="2:29" ht="13.9" x14ac:dyDescent="0.35">
      <c r="B1752" s="563"/>
      <c r="C1752" s="522"/>
      <c r="D1752" s="521"/>
      <c r="E1752" s="498"/>
      <c r="F1752" s="498"/>
      <c r="G1752" s="498"/>
      <c r="H1752" s="498"/>
      <c r="I1752" s="494" t="str">
        <f t="shared" si="511"/>
        <v/>
      </c>
      <c r="J1752" s="500"/>
      <c r="K1752" s="509"/>
      <c r="L1752" s="494"/>
      <c r="M1752" s="496"/>
      <c r="N1752" s="496" t="str">
        <f t="shared" si="512"/>
        <v/>
      </c>
      <c r="O1752" s="496" t="str">
        <f t="shared" si="513"/>
        <v/>
      </c>
      <c r="P1752" s="496" t="str">
        <f t="shared" si="514"/>
        <v/>
      </c>
      <c r="Q1752" s="496" t="str">
        <f t="shared" si="515"/>
        <v/>
      </c>
      <c r="R1752" s="496" t="str">
        <f t="shared" si="516"/>
        <v/>
      </c>
      <c r="S1752" s="649" t="e">
        <f t="shared" si="522"/>
        <v>#VALUE!</v>
      </c>
      <c r="T1752" s="496" t="str">
        <f t="shared" si="517"/>
        <v/>
      </c>
      <c r="U1752" s="508"/>
      <c r="V1752" s="508"/>
      <c r="W1752" s="631"/>
      <c r="X1752" s="494">
        <f t="shared" si="518"/>
        <v>0</v>
      </c>
      <c r="Y1752" s="506">
        <f t="shared" si="519"/>
        <v>0</v>
      </c>
      <c r="Z1752" s="498"/>
      <c r="AA1752" s="662"/>
      <c r="AB1752" s="662" t="str">
        <f t="shared" si="520"/>
        <v/>
      </c>
      <c r="AC1752" s="662" t="str">
        <f t="shared" si="521"/>
        <v/>
      </c>
    </row>
    <row r="1753" spans="2:29" ht="13.9" x14ac:dyDescent="0.35">
      <c r="B1753" s="563"/>
      <c r="C1753" s="522"/>
      <c r="D1753" s="521"/>
      <c r="E1753" s="498"/>
      <c r="F1753" s="498"/>
      <c r="G1753" s="498"/>
      <c r="H1753" s="498"/>
      <c r="I1753" s="494" t="str">
        <f t="shared" si="511"/>
        <v/>
      </c>
      <c r="J1753" s="500"/>
      <c r="K1753" s="509"/>
      <c r="L1753" s="494"/>
      <c r="M1753" s="496"/>
      <c r="N1753" s="496" t="str">
        <f t="shared" si="512"/>
        <v/>
      </c>
      <c r="O1753" s="496" t="str">
        <f t="shared" si="513"/>
        <v/>
      </c>
      <c r="P1753" s="496" t="str">
        <f t="shared" si="514"/>
        <v/>
      </c>
      <c r="Q1753" s="496" t="str">
        <f t="shared" si="515"/>
        <v/>
      </c>
      <c r="R1753" s="496" t="str">
        <f t="shared" si="516"/>
        <v/>
      </c>
      <c r="S1753" s="649" t="e">
        <f t="shared" si="522"/>
        <v>#VALUE!</v>
      </c>
      <c r="T1753" s="496" t="str">
        <f t="shared" si="517"/>
        <v/>
      </c>
      <c r="U1753" s="508"/>
      <c r="V1753" s="508"/>
      <c r="W1753" s="631"/>
      <c r="X1753" s="494">
        <f t="shared" si="518"/>
        <v>0</v>
      </c>
      <c r="Y1753" s="506">
        <f t="shared" si="519"/>
        <v>0</v>
      </c>
      <c r="Z1753" s="498"/>
      <c r="AA1753" s="662"/>
      <c r="AB1753" s="662" t="str">
        <f t="shared" si="520"/>
        <v/>
      </c>
      <c r="AC1753" s="662" t="str">
        <f t="shared" si="521"/>
        <v/>
      </c>
    </row>
    <row r="1754" spans="2:29" ht="13.9" x14ac:dyDescent="0.35">
      <c r="B1754" s="563"/>
      <c r="C1754" s="522"/>
      <c r="D1754" s="521"/>
      <c r="E1754" s="498"/>
      <c r="F1754" s="498"/>
      <c r="G1754" s="498"/>
      <c r="H1754" s="498"/>
      <c r="I1754" s="494" t="str">
        <f t="shared" si="511"/>
        <v/>
      </c>
      <c r="J1754" s="500"/>
      <c r="K1754" s="509"/>
      <c r="L1754" s="494"/>
      <c r="M1754" s="496"/>
      <c r="N1754" s="496" t="str">
        <f t="shared" si="512"/>
        <v/>
      </c>
      <c r="O1754" s="496" t="str">
        <f t="shared" si="513"/>
        <v/>
      </c>
      <c r="P1754" s="496" t="str">
        <f t="shared" si="514"/>
        <v/>
      </c>
      <c r="Q1754" s="496" t="str">
        <f t="shared" si="515"/>
        <v/>
      </c>
      <c r="R1754" s="496" t="str">
        <f t="shared" si="516"/>
        <v/>
      </c>
      <c r="S1754" s="649" t="e">
        <f t="shared" si="522"/>
        <v>#VALUE!</v>
      </c>
      <c r="T1754" s="496" t="str">
        <f t="shared" si="517"/>
        <v/>
      </c>
      <c r="U1754" s="508"/>
      <c r="V1754" s="508"/>
      <c r="W1754" s="631"/>
      <c r="X1754" s="494">
        <f t="shared" si="518"/>
        <v>0</v>
      </c>
      <c r="Y1754" s="506">
        <f t="shared" si="519"/>
        <v>0</v>
      </c>
      <c r="Z1754" s="498"/>
      <c r="AA1754" s="662"/>
      <c r="AB1754" s="662" t="str">
        <f t="shared" si="520"/>
        <v/>
      </c>
      <c r="AC1754" s="662" t="str">
        <f t="shared" si="521"/>
        <v/>
      </c>
    </row>
    <row r="1755" spans="2:29" ht="13.9" x14ac:dyDescent="0.35">
      <c r="B1755" s="563"/>
      <c r="C1755" s="522"/>
      <c r="D1755" s="521"/>
      <c r="E1755" s="498"/>
      <c r="F1755" s="498"/>
      <c r="G1755" s="498"/>
      <c r="H1755" s="498"/>
      <c r="I1755" s="494" t="str">
        <f t="shared" si="511"/>
        <v/>
      </c>
      <c r="J1755" s="500"/>
      <c r="K1755" s="509"/>
      <c r="L1755" s="494"/>
      <c r="M1755" s="496"/>
      <c r="N1755" s="496" t="str">
        <f t="shared" si="512"/>
        <v/>
      </c>
      <c r="O1755" s="496" t="str">
        <f t="shared" si="513"/>
        <v/>
      </c>
      <c r="P1755" s="496" t="str">
        <f t="shared" si="514"/>
        <v/>
      </c>
      <c r="Q1755" s="496" t="str">
        <f t="shared" si="515"/>
        <v/>
      </c>
      <c r="R1755" s="496" t="str">
        <f t="shared" si="516"/>
        <v/>
      </c>
      <c r="S1755" s="649" t="e">
        <f t="shared" si="522"/>
        <v>#VALUE!</v>
      </c>
      <c r="T1755" s="496" t="str">
        <f t="shared" si="517"/>
        <v/>
      </c>
      <c r="U1755" s="508"/>
      <c r="V1755" s="508"/>
      <c r="W1755" s="631"/>
      <c r="X1755" s="494">
        <f t="shared" si="518"/>
        <v>0</v>
      </c>
      <c r="Y1755" s="506">
        <f t="shared" si="519"/>
        <v>0</v>
      </c>
      <c r="Z1755" s="498"/>
      <c r="AA1755" s="662"/>
      <c r="AB1755" s="662" t="str">
        <f t="shared" si="520"/>
        <v/>
      </c>
      <c r="AC1755" s="662" t="str">
        <f t="shared" si="521"/>
        <v/>
      </c>
    </row>
    <row r="1756" spans="2:29" ht="13.9" x14ac:dyDescent="0.35">
      <c r="B1756" s="563"/>
      <c r="C1756" s="522"/>
      <c r="D1756" s="521"/>
      <c r="E1756" s="498"/>
      <c r="F1756" s="498"/>
      <c r="G1756" s="498"/>
      <c r="H1756" s="498"/>
      <c r="I1756" s="494" t="str">
        <f t="shared" si="511"/>
        <v/>
      </c>
      <c r="J1756" s="500"/>
      <c r="K1756" s="509"/>
      <c r="L1756" s="494"/>
      <c r="M1756" s="496"/>
      <c r="N1756" s="496" t="str">
        <f t="shared" si="512"/>
        <v/>
      </c>
      <c r="O1756" s="496" t="str">
        <f t="shared" si="513"/>
        <v/>
      </c>
      <c r="P1756" s="496" t="str">
        <f t="shared" si="514"/>
        <v/>
      </c>
      <c r="Q1756" s="496" t="str">
        <f t="shared" si="515"/>
        <v/>
      </c>
      <c r="R1756" s="496" t="str">
        <f t="shared" si="516"/>
        <v/>
      </c>
      <c r="S1756" s="649" t="e">
        <f t="shared" si="522"/>
        <v>#VALUE!</v>
      </c>
      <c r="T1756" s="496" t="str">
        <f t="shared" si="517"/>
        <v/>
      </c>
      <c r="U1756" s="508"/>
      <c r="V1756" s="508"/>
      <c r="W1756" s="631"/>
      <c r="X1756" s="494">
        <f t="shared" si="518"/>
        <v>0</v>
      </c>
      <c r="Y1756" s="506">
        <f t="shared" si="519"/>
        <v>0</v>
      </c>
      <c r="Z1756" s="498"/>
      <c r="AA1756" s="662"/>
      <c r="AB1756" s="662" t="str">
        <f t="shared" si="520"/>
        <v/>
      </c>
      <c r="AC1756" s="662" t="str">
        <f t="shared" si="521"/>
        <v/>
      </c>
    </row>
    <row r="1757" spans="2:29" ht="13.9" x14ac:dyDescent="0.35">
      <c r="B1757" s="563"/>
      <c r="C1757" s="522"/>
      <c r="D1757" s="521"/>
      <c r="E1757" s="498"/>
      <c r="F1757" s="498"/>
      <c r="G1757" s="498"/>
      <c r="H1757" s="498"/>
      <c r="I1757" s="494" t="str">
        <f t="shared" si="511"/>
        <v/>
      </c>
      <c r="J1757" s="500"/>
      <c r="K1757" s="509"/>
      <c r="L1757" s="494"/>
      <c r="M1757" s="496"/>
      <c r="N1757" s="496" t="str">
        <f t="shared" si="512"/>
        <v/>
      </c>
      <c r="O1757" s="496" t="str">
        <f t="shared" si="513"/>
        <v/>
      </c>
      <c r="P1757" s="496" t="str">
        <f t="shared" si="514"/>
        <v/>
      </c>
      <c r="Q1757" s="496" t="str">
        <f t="shared" si="515"/>
        <v/>
      </c>
      <c r="R1757" s="496" t="str">
        <f t="shared" si="516"/>
        <v/>
      </c>
      <c r="S1757" s="649" t="e">
        <f t="shared" si="522"/>
        <v>#VALUE!</v>
      </c>
      <c r="T1757" s="496" t="str">
        <f t="shared" si="517"/>
        <v/>
      </c>
      <c r="U1757" s="508"/>
      <c r="V1757" s="508"/>
      <c r="W1757" s="631"/>
      <c r="X1757" s="494">
        <f t="shared" si="518"/>
        <v>0</v>
      </c>
      <c r="Y1757" s="506">
        <f t="shared" si="519"/>
        <v>0</v>
      </c>
      <c r="Z1757" s="498"/>
      <c r="AA1757" s="662"/>
      <c r="AB1757" s="662" t="str">
        <f t="shared" si="520"/>
        <v/>
      </c>
      <c r="AC1757" s="662" t="str">
        <f t="shared" si="521"/>
        <v/>
      </c>
    </row>
    <row r="1758" spans="2:29" ht="13.9" x14ac:dyDescent="0.35">
      <c r="B1758" s="563"/>
      <c r="C1758" s="522"/>
      <c r="D1758" s="521"/>
      <c r="E1758" s="498"/>
      <c r="F1758" s="498"/>
      <c r="G1758" s="498"/>
      <c r="H1758" s="498"/>
      <c r="I1758" s="494" t="str">
        <f t="shared" si="511"/>
        <v/>
      </c>
      <c r="J1758" s="500"/>
      <c r="K1758" s="509"/>
      <c r="L1758" s="494"/>
      <c r="M1758" s="496"/>
      <c r="N1758" s="496" t="str">
        <f t="shared" si="512"/>
        <v/>
      </c>
      <c r="O1758" s="496" t="str">
        <f t="shared" si="513"/>
        <v/>
      </c>
      <c r="P1758" s="496" t="str">
        <f t="shared" si="514"/>
        <v/>
      </c>
      <c r="Q1758" s="496" t="str">
        <f t="shared" si="515"/>
        <v/>
      </c>
      <c r="R1758" s="496" t="str">
        <f t="shared" si="516"/>
        <v/>
      </c>
      <c r="S1758" s="649" t="e">
        <f t="shared" si="522"/>
        <v>#VALUE!</v>
      </c>
      <c r="T1758" s="496" t="str">
        <f t="shared" si="517"/>
        <v/>
      </c>
      <c r="U1758" s="508"/>
      <c r="V1758" s="508"/>
      <c r="W1758" s="631"/>
      <c r="X1758" s="494">
        <f t="shared" si="518"/>
        <v>0</v>
      </c>
      <c r="Y1758" s="506">
        <f t="shared" si="519"/>
        <v>0</v>
      </c>
      <c r="Z1758" s="498"/>
      <c r="AA1758" s="662"/>
      <c r="AB1758" s="662" t="str">
        <f t="shared" si="520"/>
        <v/>
      </c>
      <c r="AC1758" s="662" t="str">
        <f t="shared" si="521"/>
        <v/>
      </c>
    </row>
    <row r="1759" spans="2:29" ht="13.9" x14ac:dyDescent="0.35">
      <c r="B1759" s="563"/>
      <c r="C1759" s="522"/>
      <c r="D1759" s="521"/>
      <c r="E1759" s="498"/>
      <c r="F1759" s="498"/>
      <c r="G1759" s="498"/>
      <c r="H1759" s="498"/>
      <c r="I1759" s="494" t="str">
        <f t="shared" si="511"/>
        <v/>
      </c>
      <c r="J1759" s="500"/>
      <c r="K1759" s="509"/>
      <c r="L1759" s="494"/>
      <c r="M1759" s="496"/>
      <c r="N1759" s="496" t="str">
        <f t="shared" si="512"/>
        <v/>
      </c>
      <c r="O1759" s="496" t="str">
        <f t="shared" si="513"/>
        <v/>
      </c>
      <c r="P1759" s="496" t="str">
        <f t="shared" si="514"/>
        <v/>
      </c>
      <c r="Q1759" s="496" t="str">
        <f t="shared" si="515"/>
        <v/>
      </c>
      <c r="R1759" s="496" t="str">
        <f t="shared" si="516"/>
        <v/>
      </c>
      <c r="S1759" s="649" t="e">
        <f t="shared" si="522"/>
        <v>#VALUE!</v>
      </c>
      <c r="T1759" s="496" t="str">
        <f t="shared" si="517"/>
        <v/>
      </c>
      <c r="U1759" s="508"/>
      <c r="V1759" s="508"/>
      <c r="W1759" s="631"/>
      <c r="X1759" s="494">
        <f t="shared" si="518"/>
        <v>0</v>
      </c>
      <c r="Y1759" s="506">
        <f t="shared" si="519"/>
        <v>0</v>
      </c>
      <c r="Z1759" s="498"/>
      <c r="AA1759" s="662"/>
      <c r="AB1759" s="662" t="str">
        <f t="shared" si="520"/>
        <v/>
      </c>
      <c r="AC1759" s="662" t="str">
        <f t="shared" si="521"/>
        <v/>
      </c>
    </row>
    <row r="1760" spans="2:29" ht="13.9" x14ac:dyDescent="0.35">
      <c r="B1760" s="563"/>
      <c r="C1760" s="522"/>
      <c r="D1760" s="521"/>
      <c r="E1760" s="498"/>
      <c r="F1760" s="498"/>
      <c r="G1760" s="498"/>
      <c r="H1760" s="498"/>
      <c r="I1760" s="494" t="str">
        <f t="shared" si="511"/>
        <v/>
      </c>
      <c r="J1760" s="500"/>
      <c r="K1760" s="509"/>
      <c r="L1760" s="494"/>
      <c r="M1760" s="496"/>
      <c r="N1760" s="496" t="str">
        <f t="shared" si="512"/>
        <v/>
      </c>
      <c r="O1760" s="496" t="str">
        <f t="shared" si="513"/>
        <v/>
      </c>
      <c r="P1760" s="496" t="str">
        <f t="shared" si="514"/>
        <v/>
      </c>
      <c r="Q1760" s="496" t="str">
        <f t="shared" si="515"/>
        <v/>
      </c>
      <c r="R1760" s="496" t="str">
        <f t="shared" si="516"/>
        <v/>
      </c>
      <c r="S1760" s="649" t="e">
        <f t="shared" si="522"/>
        <v>#VALUE!</v>
      </c>
      <c r="T1760" s="496" t="str">
        <f t="shared" si="517"/>
        <v/>
      </c>
      <c r="U1760" s="508"/>
      <c r="V1760" s="508"/>
      <c r="W1760" s="631"/>
      <c r="X1760" s="494">
        <f t="shared" si="518"/>
        <v>0</v>
      </c>
      <c r="Y1760" s="506">
        <f t="shared" si="519"/>
        <v>0</v>
      </c>
      <c r="Z1760" s="498"/>
      <c r="AA1760" s="662"/>
      <c r="AB1760" s="662" t="str">
        <f t="shared" si="520"/>
        <v/>
      </c>
      <c r="AC1760" s="662" t="str">
        <f t="shared" si="521"/>
        <v/>
      </c>
    </row>
    <row r="1761" spans="2:29" ht="13.9" x14ac:dyDescent="0.35">
      <c r="B1761" s="563"/>
      <c r="C1761" s="522"/>
      <c r="D1761" s="521"/>
      <c r="E1761" s="498"/>
      <c r="F1761" s="498"/>
      <c r="G1761" s="498"/>
      <c r="H1761" s="498"/>
      <c r="I1761" s="494" t="str">
        <f t="shared" si="511"/>
        <v/>
      </c>
      <c r="J1761" s="500"/>
      <c r="K1761" s="509"/>
      <c r="L1761" s="494"/>
      <c r="M1761" s="496"/>
      <c r="N1761" s="496" t="str">
        <f t="shared" si="512"/>
        <v/>
      </c>
      <c r="O1761" s="496" t="str">
        <f t="shared" si="513"/>
        <v/>
      </c>
      <c r="P1761" s="496" t="str">
        <f t="shared" si="514"/>
        <v/>
      </c>
      <c r="Q1761" s="496" t="str">
        <f t="shared" si="515"/>
        <v/>
      </c>
      <c r="R1761" s="496" t="str">
        <f t="shared" si="516"/>
        <v/>
      </c>
      <c r="S1761" s="649" t="e">
        <f t="shared" si="522"/>
        <v>#VALUE!</v>
      </c>
      <c r="T1761" s="496" t="str">
        <f t="shared" si="517"/>
        <v/>
      </c>
      <c r="U1761" s="508"/>
      <c r="V1761" s="508"/>
      <c r="W1761" s="631"/>
      <c r="X1761" s="494">
        <f t="shared" si="518"/>
        <v>0</v>
      </c>
      <c r="Y1761" s="506">
        <f t="shared" si="519"/>
        <v>0</v>
      </c>
      <c r="Z1761" s="498"/>
      <c r="AA1761" s="662"/>
      <c r="AB1761" s="662" t="str">
        <f t="shared" si="520"/>
        <v/>
      </c>
      <c r="AC1761" s="662" t="str">
        <f t="shared" si="521"/>
        <v/>
      </c>
    </row>
    <row r="1762" spans="2:29" ht="13.9" x14ac:dyDescent="0.35">
      <c r="B1762" s="563"/>
      <c r="C1762" s="522"/>
      <c r="D1762" s="521"/>
      <c r="E1762" s="498"/>
      <c r="F1762" s="498"/>
      <c r="G1762" s="498"/>
      <c r="H1762" s="498"/>
      <c r="I1762" s="494" t="str">
        <f t="shared" si="511"/>
        <v/>
      </c>
      <c r="J1762" s="500"/>
      <c r="K1762" s="509"/>
      <c r="L1762" s="494"/>
      <c r="M1762" s="496"/>
      <c r="N1762" s="496" t="str">
        <f t="shared" si="512"/>
        <v/>
      </c>
      <c r="O1762" s="496" t="str">
        <f t="shared" si="513"/>
        <v/>
      </c>
      <c r="P1762" s="496" t="str">
        <f t="shared" si="514"/>
        <v/>
      </c>
      <c r="Q1762" s="496" t="str">
        <f t="shared" si="515"/>
        <v/>
      </c>
      <c r="R1762" s="496" t="str">
        <f t="shared" si="516"/>
        <v/>
      </c>
      <c r="S1762" s="649" t="e">
        <f t="shared" si="522"/>
        <v>#VALUE!</v>
      </c>
      <c r="T1762" s="496" t="str">
        <f t="shared" si="517"/>
        <v/>
      </c>
      <c r="U1762" s="508"/>
      <c r="V1762" s="508"/>
      <c r="W1762" s="631"/>
      <c r="X1762" s="494">
        <f t="shared" si="518"/>
        <v>0</v>
      </c>
      <c r="Y1762" s="506">
        <f t="shared" si="519"/>
        <v>0</v>
      </c>
      <c r="Z1762" s="498"/>
      <c r="AA1762" s="662"/>
      <c r="AB1762" s="662" t="str">
        <f t="shared" si="520"/>
        <v/>
      </c>
      <c r="AC1762" s="662" t="str">
        <f t="shared" si="521"/>
        <v/>
      </c>
    </row>
    <row r="1763" spans="2:29" ht="13.9" x14ac:dyDescent="0.35">
      <c r="B1763" s="563"/>
      <c r="C1763" s="522"/>
      <c r="D1763" s="521"/>
      <c r="E1763" s="498"/>
      <c r="F1763" s="498"/>
      <c r="G1763" s="498"/>
      <c r="H1763" s="498"/>
      <c r="I1763" s="494" t="str">
        <f t="shared" si="511"/>
        <v/>
      </c>
      <c r="J1763" s="500"/>
      <c r="K1763" s="509"/>
      <c r="L1763" s="494"/>
      <c r="M1763" s="496"/>
      <c r="N1763" s="496" t="str">
        <f t="shared" si="512"/>
        <v/>
      </c>
      <c r="O1763" s="496" t="str">
        <f t="shared" si="513"/>
        <v/>
      </c>
      <c r="P1763" s="496" t="str">
        <f t="shared" si="514"/>
        <v/>
      </c>
      <c r="Q1763" s="496" t="str">
        <f t="shared" si="515"/>
        <v/>
      </c>
      <c r="R1763" s="496" t="str">
        <f t="shared" si="516"/>
        <v/>
      </c>
      <c r="S1763" s="649" t="e">
        <f t="shared" si="522"/>
        <v>#VALUE!</v>
      </c>
      <c r="T1763" s="496" t="str">
        <f t="shared" si="517"/>
        <v/>
      </c>
      <c r="U1763" s="508"/>
      <c r="V1763" s="508"/>
      <c r="W1763" s="631"/>
      <c r="X1763" s="494">
        <f t="shared" si="518"/>
        <v>0</v>
      </c>
      <c r="Y1763" s="506">
        <f t="shared" si="519"/>
        <v>0</v>
      </c>
      <c r="Z1763" s="498"/>
      <c r="AA1763" s="662"/>
      <c r="AB1763" s="662" t="str">
        <f t="shared" si="520"/>
        <v/>
      </c>
      <c r="AC1763" s="662" t="str">
        <f t="shared" si="521"/>
        <v/>
      </c>
    </row>
    <row r="1764" spans="2:29" ht="13.9" x14ac:dyDescent="0.35">
      <c r="B1764" s="563"/>
      <c r="C1764" s="522"/>
      <c r="D1764" s="521"/>
      <c r="E1764" s="498"/>
      <c r="F1764" s="498"/>
      <c r="G1764" s="498"/>
      <c r="H1764" s="498"/>
      <c r="I1764" s="494" t="str">
        <f t="shared" si="511"/>
        <v/>
      </c>
      <c r="J1764" s="500"/>
      <c r="K1764" s="509"/>
      <c r="L1764" s="494"/>
      <c r="M1764" s="496"/>
      <c r="N1764" s="496" t="str">
        <f t="shared" si="512"/>
        <v/>
      </c>
      <c r="O1764" s="496" t="str">
        <f t="shared" si="513"/>
        <v/>
      </c>
      <c r="P1764" s="496" t="str">
        <f t="shared" si="514"/>
        <v/>
      </c>
      <c r="Q1764" s="496" t="str">
        <f t="shared" si="515"/>
        <v/>
      </c>
      <c r="R1764" s="496" t="str">
        <f t="shared" si="516"/>
        <v/>
      </c>
      <c r="S1764" s="649" t="e">
        <f t="shared" si="522"/>
        <v>#VALUE!</v>
      </c>
      <c r="T1764" s="496" t="str">
        <f t="shared" si="517"/>
        <v/>
      </c>
      <c r="U1764" s="508"/>
      <c r="V1764" s="508"/>
      <c r="W1764" s="631"/>
      <c r="X1764" s="494">
        <f t="shared" si="518"/>
        <v>0</v>
      </c>
      <c r="Y1764" s="506">
        <f t="shared" si="519"/>
        <v>0</v>
      </c>
      <c r="Z1764" s="498"/>
      <c r="AA1764" s="662"/>
      <c r="AB1764" s="662" t="str">
        <f t="shared" si="520"/>
        <v/>
      </c>
      <c r="AC1764" s="662" t="str">
        <f t="shared" si="521"/>
        <v/>
      </c>
    </row>
    <row r="1765" spans="2:29" ht="13.9" x14ac:dyDescent="0.35">
      <c r="B1765" s="563"/>
      <c r="C1765" s="522"/>
      <c r="D1765" s="521"/>
      <c r="E1765" s="498"/>
      <c r="F1765" s="498"/>
      <c r="G1765" s="498"/>
      <c r="H1765" s="498"/>
      <c r="I1765" s="494" t="str">
        <f t="shared" si="511"/>
        <v/>
      </c>
      <c r="J1765" s="500"/>
      <c r="K1765" s="509"/>
      <c r="L1765" s="494"/>
      <c r="M1765" s="496"/>
      <c r="N1765" s="496" t="str">
        <f t="shared" si="512"/>
        <v/>
      </c>
      <c r="O1765" s="496" t="str">
        <f t="shared" si="513"/>
        <v/>
      </c>
      <c r="P1765" s="496" t="str">
        <f t="shared" si="514"/>
        <v/>
      </c>
      <c r="Q1765" s="496" t="str">
        <f t="shared" si="515"/>
        <v/>
      </c>
      <c r="R1765" s="496" t="str">
        <f t="shared" si="516"/>
        <v/>
      </c>
      <c r="S1765" s="649" t="e">
        <f t="shared" si="522"/>
        <v>#VALUE!</v>
      </c>
      <c r="T1765" s="496" t="str">
        <f t="shared" si="517"/>
        <v/>
      </c>
      <c r="U1765" s="508"/>
      <c r="V1765" s="508"/>
      <c r="W1765" s="631"/>
      <c r="X1765" s="494">
        <f t="shared" si="518"/>
        <v>0</v>
      </c>
      <c r="Y1765" s="506">
        <f t="shared" si="519"/>
        <v>0</v>
      </c>
      <c r="Z1765" s="498"/>
      <c r="AA1765" s="662"/>
      <c r="AB1765" s="662" t="str">
        <f t="shared" si="520"/>
        <v/>
      </c>
      <c r="AC1765" s="662" t="str">
        <f t="shared" si="521"/>
        <v/>
      </c>
    </row>
    <row r="1766" spans="2:29" ht="13.9" x14ac:dyDescent="0.35">
      <c r="B1766" s="563"/>
      <c r="C1766" s="522"/>
      <c r="D1766" s="521"/>
      <c r="E1766" s="498"/>
      <c r="F1766" s="498"/>
      <c r="G1766" s="498"/>
      <c r="H1766" s="498"/>
      <c r="I1766" s="494" t="str">
        <f t="shared" si="511"/>
        <v/>
      </c>
      <c r="J1766" s="500"/>
      <c r="K1766" s="509"/>
      <c r="L1766" s="494"/>
      <c r="M1766" s="496"/>
      <c r="N1766" s="496" t="str">
        <f t="shared" si="512"/>
        <v/>
      </c>
      <c r="O1766" s="496" t="str">
        <f t="shared" si="513"/>
        <v/>
      </c>
      <c r="P1766" s="496" t="str">
        <f t="shared" si="514"/>
        <v/>
      </c>
      <c r="Q1766" s="496" t="str">
        <f t="shared" si="515"/>
        <v/>
      </c>
      <c r="R1766" s="496" t="str">
        <f t="shared" si="516"/>
        <v/>
      </c>
      <c r="S1766" s="649" t="e">
        <f t="shared" si="522"/>
        <v>#VALUE!</v>
      </c>
      <c r="T1766" s="496" t="str">
        <f t="shared" si="517"/>
        <v/>
      </c>
      <c r="U1766" s="508"/>
      <c r="V1766" s="508"/>
      <c r="W1766" s="631"/>
      <c r="X1766" s="494">
        <f t="shared" si="518"/>
        <v>0</v>
      </c>
      <c r="Y1766" s="506">
        <f t="shared" si="519"/>
        <v>0</v>
      </c>
      <c r="Z1766" s="498"/>
      <c r="AA1766" s="662"/>
      <c r="AB1766" s="662" t="str">
        <f t="shared" si="520"/>
        <v/>
      </c>
      <c r="AC1766" s="662" t="str">
        <f t="shared" si="521"/>
        <v/>
      </c>
    </row>
    <row r="1767" spans="2:29" ht="13.9" x14ac:dyDescent="0.35">
      <c r="B1767" s="563"/>
      <c r="C1767" s="522"/>
      <c r="D1767" s="521"/>
      <c r="E1767" s="498"/>
      <c r="F1767" s="498"/>
      <c r="G1767" s="498"/>
      <c r="H1767" s="498"/>
      <c r="I1767" s="494" t="str">
        <f t="shared" si="511"/>
        <v/>
      </c>
      <c r="J1767" s="500"/>
      <c r="K1767" s="509"/>
      <c r="L1767" s="494"/>
      <c r="M1767" s="496"/>
      <c r="N1767" s="496" t="str">
        <f t="shared" si="512"/>
        <v/>
      </c>
      <c r="O1767" s="496" t="str">
        <f t="shared" si="513"/>
        <v/>
      </c>
      <c r="P1767" s="496" t="str">
        <f t="shared" si="514"/>
        <v/>
      </c>
      <c r="Q1767" s="496" t="str">
        <f t="shared" si="515"/>
        <v/>
      </c>
      <c r="R1767" s="496" t="str">
        <f t="shared" si="516"/>
        <v/>
      </c>
      <c r="S1767" s="649" t="e">
        <f t="shared" si="522"/>
        <v>#VALUE!</v>
      </c>
      <c r="T1767" s="496" t="str">
        <f t="shared" si="517"/>
        <v/>
      </c>
      <c r="U1767" s="508"/>
      <c r="V1767" s="508"/>
      <c r="W1767" s="631"/>
      <c r="X1767" s="494">
        <f t="shared" si="518"/>
        <v>0</v>
      </c>
      <c r="Y1767" s="506">
        <f t="shared" si="519"/>
        <v>0</v>
      </c>
      <c r="Z1767" s="498"/>
      <c r="AA1767" s="662"/>
      <c r="AB1767" s="662" t="str">
        <f t="shared" si="520"/>
        <v/>
      </c>
      <c r="AC1767" s="662" t="str">
        <f t="shared" si="521"/>
        <v/>
      </c>
    </row>
    <row r="1768" spans="2:29" ht="13.9" x14ac:dyDescent="0.35">
      <c r="B1768" s="563"/>
      <c r="C1768" s="522"/>
      <c r="D1768" s="521"/>
      <c r="E1768" s="498"/>
      <c r="F1768" s="498"/>
      <c r="G1768" s="498"/>
      <c r="H1768" s="498"/>
      <c r="I1768" s="494" t="str">
        <f t="shared" si="511"/>
        <v/>
      </c>
      <c r="J1768" s="500"/>
      <c r="K1768" s="509"/>
      <c r="L1768" s="494"/>
      <c r="M1768" s="496"/>
      <c r="N1768" s="496" t="str">
        <f t="shared" si="512"/>
        <v/>
      </c>
      <c r="O1768" s="496" t="str">
        <f t="shared" si="513"/>
        <v/>
      </c>
      <c r="P1768" s="496" t="str">
        <f t="shared" si="514"/>
        <v/>
      </c>
      <c r="Q1768" s="496" t="str">
        <f t="shared" si="515"/>
        <v/>
      </c>
      <c r="R1768" s="496" t="str">
        <f t="shared" si="516"/>
        <v/>
      </c>
      <c r="S1768" s="649" t="e">
        <f t="shared" si="522"/>
        <v>#VALUE!</v>
      </c>
      <c r="T1768" s="496" t="str">
        <f t="shared" si="517"/>
        <v/>
      </c>
      <c r="U1768" s="508"/>
      <c r="V1768" s="508"/>
      <c r="W1768" s="631"/>
      <c r="X1768" s="494">
        <f t="shared" si="518"/>
        <v>0</v>
      </c>
      <c r="Y1768" s="506">
        <f t="shared" si="519"/>
        <v>0</v>
      </c>
      <c r="Z1768" s="498"/>
      <c r="AA1768" s="662"/>
      <c r="AB1768" s="662" t="str">
        <f t="shared" si="520"/>
        <v/>
      </c>
      <c r="AC1768" s="662" t="str">
        <f t="shared" si="521"/>
        <v/>
      </c>
    </row>
    <row r="1769" spans="2:29" ht="13.9" x14ac:dyDescent="0.35">
      <c r="B1769" s="563"/>
      <c r="C1769" s="522"/>
      <c r="D1769" s="521"/>
      <c r="E1769" s="498"/>
      <c r="F1769" s="498"/>
      <c r="G1769" s="498"/>
      <c r="H1769" s="498"/>
      <c r="I1769" s="494" t="str">
        <f t="shared" si="511"/>
        <v/>
      </c>
      <c r="J1769" s="500"/>
      <c r="K1769" s="509"/>
      <c r="L1769" s="494"/>
      <c r="M1769" s="496"/>
      <c r="N1769" s="496" t="str">
        <f t="shared" si="512"/>
        <v/>
      </c>
      <c r="O1769" s="496" t="str">
        <f t="shared" si="513"/>
        <v/>
      </c>
      <c r="P1769" s="496" t="str">
        <f t="shared" si="514"/>
        <v/>
      </c>
      <c r="Q1769" s="496" t="str">
        <f t="shared" si="515"/>
        <v/>
      </c>
      <c r="R1769" s="496" t="str">
        <f t="shared" si="516"/>
        <v/>
      </c>
      <c r="S1769" s="649" t="e">
        <f t="shared" si="522"/>
        <v>#VALUE!</v>
      </c>
      <c r="T1769" s="496" t="str">
        <f t="shared" si="517"/>
        <v/>
      </c>
      <c r="U1769" s="508"/>
      <c r="V1769" s="508"/>
      <c r="W1769" s="631"/>
      <c r="X1769" s="494">
        <f t="shared" si="518"/>
        <v>0</v>
      </c>
      <c r="Y1769" s="506">
        <f t="shared" si="519"/>
        <v>0</v>
      </c>
      <c r="Z1769" s="498"/>
      <c r="AA1769" s="662"/>
      <c r="AB1769" s="662" t="str">
        <f t="shared" si="520"/>
        <v/>
      </c>
      <c r="AC1769" s="662" t="str">
        <f t="shared" si="521"/>
        <v/>
      </c>
    </row>
    <row r="1770" spans="2:29" ht="13.9" x14ac:dyDescent="0.35">
      <c r="B1770" s="563"/>
      <c r="C1770" s="522"/>
      <c r="D1770" s="521"/>
      <c r="E1770" s="498"/>
      <c r="F1770" s="498"/>
      <c r="G1770" s="498"/>
      <c r="H1770" s="498"/>
      <c r="I1770" s="494" t="str">
        <f t="shared" si="511"/>
        <v/>
      </c>
      <c r="J1770" s="500"/>
      <c r="K1770" s="509"/>
      <c r="L1770" s="494"/>
      <c r="M1770" s="496"/>
      <c r="N1770" s="496" t="str">
        <f t="shared" si="512"/>
        <v/>
      </c>
      <c r="O1770" s="496" t="str">
        <f t="shared" si="513"/>
        <v/>
      </c>
      <c r="P1770" s="496" t="str">
        <f t="shared" si="514"/>
        <v/>
      </c>
      <c r="Q1770" s="496" t="str">
        <f t="shared" si="515"/>
        <v/>
      </c>
      <c r="R1770" s="496" t="str">
        <f t="shared" si="516"/>
        <v/>
      </c>
      <c r="S1770" s="649" t="e">
        <f t="shared" si="522"/>
        <v>#VALUE!</v>
      </c>
      <c r="T1770" s="496" t="str">
        <f t="shared" si="517"/>
        <v/>
      </c>
      <c r="U1770" s="508"/>
      <c r="V1770" s="508"/>
      <c r="W1770" s="631"/>
      <c r="X1770" s="494">
        <f t="shared" si="518"/>
        <v>0</v>
      </c>
      <c r="Y1770" s="506">
        <f t="shared" si="519"/>
        <v>0</v>
      </c>
      <c r="Z1770" s="498"/>
      <c r="AA1770" s="662"/>
      <c r="AB1770" s="662" t="str">
        <f t="shared" si="520"/>
        <v/>
      </c>
      <c r="AC1770" s="662" t="str">
        <f t="shared" si="521"/>
        <v/>
      </c>
    </row>
    <row r="1771" spans="2:29" ht="13.9" x14ac:dyDescent="0.35">
      <c r="B1771" s="563"/>
      <c r="C1771" s="522"/>
      <c r="D1771" s="521"/>
      <c r="E1771" s="498"/>
      <c r="F1771" s="498"/>
      <c r="G1771" s="498"/>
      <c r="H1771" s="498"/>
      <c r="I1771" s="494" t="str">
        <f t="shared" si="511"/>
        <v/>
      </c>
      <c r="J1771" s="500"/>
      <c r="K1771" s="509"/>
      <c r="L1771" s="494"/>
      <c r="M1771" s="496"/>
      <c r="N1771" s="496" t="str">
        <f t="shared" si="512"/>
        <v/>
      </c>
      <c r="O1771" s="496" t="str">
        <f t="shared" si="513"/>
        <v/>
      </c>
      <c r="P1771" s="496" t="str">
        <f t="shared" si="514"/>
        <v/>
      </c>
      <c r="Q1771" s="496" t="str">
        <f t="shared" si="515"/>
        <v/>
      </c>
      <c r="R1771" s="496" t="str">
        <f t="shared" si="516"/>
        <v/>
      </c>
      <c r="S1771" s="649" t="e">
        <f t="shared" si="522"/>
        <v>#VALUE!</v>
      </c>
      <c r="T1771" s="496" t="str">
        <f t="shared" si="517"/>
        <v/>
      </c>
      <c r="U1771" s="508"/>
      <c r="V1771" s="508"/>
      <c r="W1771" s="631"/>
      <c r="X1771" s="494">
        <f t="shared" si="518"/>
        <v>0</v>
      </c>
      <c r="Y1771" s="506">
        <f t="shared" si="519"/>
        <v>0</v>
      </c>
      <c r="Z1771" s="498"/>
      <c r="AA1771" s="662"/>
      <c r="AB1771" s="662" t="str">
        <f t="shared" si="520"/>
        <v/>
      </c>
      <c r="AC1771" s="662" t="str">
        <f t="shared" si="521"/>
        <v/>
      </c>
    </row>
    <row r="1772" spans="2:29" ht="13.9" x14ac:dyDescent="0.35">
      <c r="B1772" s="563"/>
      <c r="C1772" s="522"/>
      <c r="D1772" s="521"/>
      <c r="E1772" s="498"/>
      <c r="F1772" s="498"/>
      <c r="G1772" s="498"/>
      <c r="H1772" s="498"/>
      <c r="I1772" s="494" t="str">
        <f t="shared" si="511"/>
        <v/>
      </c>
      <c r="J1772" s="500"/>
      <c r="K1772" s="509"/>
      <c r="L1772" s="494"/>
      <c r="M1772" s="496"/>
      <c r="N1772" s="496" t="str">
        <f t="shared" si="512"/>
        <v/>
      </c>
      <c r="O1772" s="496" t="str">
        <f t="shared" si="513"/>
        <v/>
      </c>
      <c r="P1772" s="496" t="str">
        <f t="shared" si="514"/>
        <v/>
      </c>
      <c r="Q1772" s="496" t="str">
        <f t="shared" si="515"/>
        <v/>
      </c>
      <c r="R1772" s="496" t="str">
        <f t="shared" si="516"/>
        <v/>
      </c>
      <c r="S1772" s="649" t="e">
        <f t="shared" si="522"/>
        <v>#VALUE!</v>
      </c>
      <c r="T1772" s="496" t="str">
        <f t="shared" si="517"/>
        <v/>
      </c>
      <c r="U1772" s="508"/>
      <c r="V1772" s="508"/>
      <c r="W1772" s="631"/>
      <c r="X1772" s="494">
        <f t="shared" si="518"/>
        <v>0</v>
      </c>
      <c r="Y1772" s="506">
        <f t="shared" si="519"/>
        <v>0</v>
      </c>
      <c r="Z1772" s="498"/>
      <c r="AA1772" s="662"/>
      <c r="AB1772" s="662" t="str">
        <f t="shared" si="520"/>
        <v/>
      </c>
      <c r="AC1772" s="662" t="str">
        <f t="shared" si="521"/>
        <v/>
      </c>
    </row>
    <row r="1773" spans="2:29" ht="13.9" x14ac:dyDescent="0.35">
      <c r="B1773" s="563"/>
      <c r="C1773" s="522"/>
      <c r="D1773" s="521"/>
      <c r="E1773" s="498"/>
      <c r="F1773" s="498"/>
      <c r="G1773" s="498"/>
      <c r="H1773" s="498"/>
      <c r="I1773" s="494" t="str">
        <f t="shared" si="511"/>
        <v/>
      </c>
      <c r="J1773" s="500"/>
      <c r="K1773" s="509"/>
      <c r="L1773" s="494"/>
      <c r="M1773" s="496"/>
      <c r="N1773" s="496" t="str">
        <f t="shared" si="512"/>
        <v/>
      </c>
      <c r="O1773" s="496" t="str">
        <f t="shared" si="513"/>
        <v/>
      </c>
      <c r="P1773" s="496" t="str">
        <f t="shared" si="514"/>
        <v/>
      </c>
      <c r="Q1773" s="496" t="str">
        <f t="shared" si="515"/>
        <v/>
      </c>
      <c r="R1773" s="496" t="str">
        <f t="shared" si="516"/>
        <v/>
      </c>
      <c r="S1773" s="649" t="e">
        <f t="shared" si="522"/>
        <v>#VALUE!</v>
      </c>
      <c r="T1773" s="496" t="str">
        <f t="shared" si="517"/>
        <v/>
      </c>
      <c r="U1773" s="508"/>
      <c r="V1773" s="508"/>
      <c r="W1773" s="631"/>
      <c r="X1773" s="494">
        <f t="shared" si="518"/>
        <v>0</v>
      </c>
      <c r="Y1773" s="506">
        <f t="shared" si="519"/>
        <v>0</v>
      </c>
      <c r="Z1773" s="498"/>
      <c r="AA1773" s="662"/>
      <c r="AB1773" s="662" t="str">
        <f t="shared" si="520"/>
        <v/>
      </c>
      <c r="AC1773" s="662" t="str">
        <f t="shared" si="521"/>
        <v/>
      </c>
    </row>
    <row r="1774" spans="2:29" ht="13.9" x14ac:dyDescent="0.35">
      <c r="B1774" s="563"/>
      <c r="C1774" s="522"/>
      <c r="D1774" s="521"/>
      <c r="E1774" s="498"/>
      <c r="F1774" s="498"/>
      <c r="G1774" s="498"/>
      <c r="H1774" s="498"/>
      <c r="I1774" s="494" t="str">
        <f t="shared" si="511"/>
        <v/>
      </c>
      <c r="J1774" s="500"/>
      <c r="K1774" s="509"/>
      <c r="L1774" s="494"/>
      <c r="M1774" s="496"/>
      <c r="N1774" s="496" t="str">
        <f t="shared" si="512"/>
        <v/>
      </c>
      <c r="O1774" s="496" t="str">
        <f t="shared" si="513"/>
        <v/>
      </c>
      <c r="P1774" s="496" t="str">
        <f t="shared" si="514"/>
        <v/>
      </c>
      <c r="Q1774" s="496" t="str">
        <f t="shared" si="515"/>
        <v/>
      </c>
      <c r="R1774" s="496" t="str">
        <f t="shared" si="516"/>
        <v/>
      </c>
      <c r="S1774" s="649" t="e">
        <f t="shared" si="522"/>
        <v>#VALUE!</v>
      </c>
      <c r="T1774" s="496" t="str">
        <f t="shared" si="517"/>
        <v/>
      </c>
      <c r="U1774" s="508"/>
      <c r="V1774" s="508"/>
      <c r="W1774" s="631"/>
      <c r="X1774" s="494">
        <f t="shared" si="518"/>
        <v>0</v>
      </c>
      <c r="Y1774" s="506">
        <f t="shared" si="519"/>
        <v>0</v>
      </c>
      <c r="Z1774" s="498"/>
      <c r="AA1774" s="662"/>
      <c r="AB1774" s="662" t="str">
        <f t="shared" si="520"/>
        <v/>
      </c>
      <c r="AC1774" s="662" t="str">
        <f t="shared" si="521"/>
        <v/>
      </c>
    </row>
    <row r="1775" spans="2:29" ht="13.9" x14ac:dyDescent="0.35">
      <c r="B1775" s="563"/>
      <c r="C1775" s="522"/>
      <c r="D1775" s="521"/>
      <c r="E1775" s="498"/>
      <c r="F1775" s="498"/>
      <c r="G1775" s="498"/>
      <c r="H1775" s="498"/>
      <c r="I1775" s="494" t="str">
        <f t="shared" si="511"/>
        <v/>
      </c>
      <c r="J1775" s="500"/>
      <c r="K1775" s="509"/>
      <c r="L1775" s="494"/>
      <c r="M1775" s="496"/>
      <c r="N1775" s="496" t="str">
        <f t="shared" si="512"/>
        <v/>
      </c>
      <c r="O1775" s="496" t="str">
        <f t="shared" si="513"/>
        <v/>
      </c>
      <c r="P1775" s="496" t="str">
        <f t="shared" si="514"/>
        <v/>
      </c>
      <c r="Q1775" s="496" t="str">
        <f t="shared" si="515"/>
        <v/>
      </c>
      <c r="R1775" s="496" t="str">
        <f t="shared" si="516"/>
        <v/>
      </c>
      <c r="S1775" s="649" t="e">
        <f t="shared" si="522"/>
        <v>#VALUE!</v>
      </c>
      <c r="T1775" s="496" t="str">
        <f t="shared" si="517"/>
        <v/>
      </c>
      <c r="U1775" s="508"/>
      <c r="V1775" s="508"/>
      <c r="W1775" s="631"/>
      <c r="X1775" s="494">
        <f t="shared" si="518"/>
        <v>0</v>
      </c>
      <c r="Y1775" s="506">
        <f t="shared" si="519"/>
        <v>0</v>
      </c>
      <c r="Z1775" s="498"/>
      <c r="AA1775" s="662"/>
      <c r="AB1775" s="662" t="str">
        <f t="shared" si="520"/>
        <v/>
      </c>
      <c r="AC1775" s="662" t="str">
        <f t="shared" si="521"/>
        <v/>
      </c>
    </row>
    <row r="1776" spans="2:29" ht="13.9" x14ac:dyDescent="0.35">
      <c r="B1776" s="563"/>
      <c r="C1776" s="522"/>
      <c r="D1776" s="521"/>
      <c r="E1776" s="498"/>
      <c r="F1776" s="498"/>
      <c r="G1776" s="498"/>
      <c r="H1776" s="498"/>
      <c r="I1776" s="494" t="str">
        <f t="shared" si="511"/>
        <v/>
      </c>
      <c r="J1776" s="500"/>
      <c r="K1776" s="509"/>
      <c r="L1776" s="494"/>
      <c r="M1776" s="496"/>
      <c r="N1776" s="496" t="str">
        <f t="shared" si="512"/>
        <v/>
      </c>
      <c r="O1776" s="496" t="str">
        <f t="shared" si="513"/>
        <v/>
      </c>
      <c r="P1776" s="496" t="str">
        <f t="shared" si="514"/>
        <v/>
      </c>
      <c r="Q1776" s="496" t="str">
        <f t="shared" si="515"/>
        <v/>
      </c>
      <c r="R1776" s="496" t="str">
        <f t="shared" si="516"/>
        <v/>
      </c>
      <c r="S1776" s="649" t="e">
        <f t="shared" si="522"/>
        <v>#VALUE!</v>
      </c>
      <c r="T1776" s="496" t="str">
        <f t="shared" si="517"/>
        <v/>
      </c>
      <c r="U1776" s="508"/>
      <c r="V1776" s="508"/>
      <c r="W1776" s="631"/>
      <c r="X1776" s="494">
        <f t="shared" si="518"/>
        <v>0</v>
      </c>
      <c r="Y1776" s="506">
        <f t="shared" si="519"/>
        <v>0</v>
      </c>
      <c r="Z1776" s="498"/>
      <c r="AA1776" s="662"/>
      <c r="AB1776" s="662" t="str">
        <f t="shared" si="520"/>
        <v/>
      </c>
      <c r="AC1776" s="662" t="str">
        <f t="shared" si="521"/>
        <v/>
      </c>
    </row>
    <row r="1777" spans="2:29" ht="13.9" x14ac:dyDescent="0.35">
      <c r="B1777" s="563"/>
      <c r="C1777" s="522"/>
      <c r="D1777" s="521"/>
      <c r="E1777" s="498"/>
      <c r="F1777" s="498"/>
      <c r="G1777" s="498"/>
      <c r="H1777" s="498"/>
      <c r="I1777" s="494" t="str">
        <f t="shared" si="511"/>
        <v/>
      </c>
      <c r="J1777" s="500"/>
      <c r="K1777" s="509"/>
      <c r="L1777" s="494"/>
      <c r="M1777" s="496"/>
      <c r="N1777" s="496" t="str">
        <f t="shared" si="512"/>
        <v/>
      </c>
      <c r="O1777" s="496" t="str">
        <f t="shared" si="513"/>
        <v/>
      </c>
      <c r="P1777" s="496" t="str">
        <f t="shared" si="514"/>
        <v/>
      </c>
      <c r="Q1777" s="496" t="str">
        <f t="shared" si="515"/>
        <v/>
      </c>
      <c r="R1777" s="496" t="str">
        <f t="shared" si="516"/>
        <v/>
      </c>
      <c r="S1777" s="649" t="e">
        <f t="shared" si="522"/>
        <v>#VALUE!</v>
      </c>
      <c r="T1777" s="496" t="str">
        <f t="shared" si="517"/>
        <v/>
      </c>
      <c r="U1777" s="508"/>
      <c r="V1777" s="508"/>
      <c r="W1777" s="631"/>
      <c r="X1777" s="494">
        <f t="shared" si="518"/>
        <v>0</v>
      </c>
      <c r="Y1777" s="506">
        <f t="shared" si="519"/>
        <v>0</v>
      </c>
      <c r="Z1777" s="498"/>
      <c r="AA1777" s="662"/>
      <c r="AB1777" s="662" t="str">
        <f t="shared" si="520"/>
        <v/>
      </c>
      <c r="AC1777" s="662" t="str">
        <f t="shared" si="521"/>
        <v/>
      </c>
    </row>
    <row r="1778" spans="2:29" ht="13.9" x14ac:dyDescent="0.35">
      <c r="B1778" s="563"/>
      <c r="C1778" s="522"/>
      <c r="D1778" s="521"/>
      <c r="E1778" s="498"/>
      <c r="F1778" s="498"/>
      <c r="G1778" s="498"/>
      <c r="H1778" s="498"/>
      <c r="I1778" s="494" t="str">
        <f t="shared" si="511"/>
        <v/>
      </c>
      <c r="J1778" s="500"/>
      <c r="K1778" s="509"/>
      <c r="L1778" s="494"/>
      <c r="M1778" s="496"/>
      <c r="N1778" s="496" t="str">
        <f t="shared" si="512"/>
        <v/>
      </c>
      <c r="O1778" s="496" t="str">
        <f t="shared" si="513"/>
        <v/>
      </c>
      <c r="P1778" s="496" t="str">
        <f t="shared" si="514"/>
        <v/>
      </c>
      <c r="Q1778" s="496" t="str">
        <f t="shared" si="515"/>
        <v/>
      </c>
      <c r="R1778" s="496" t="str">
        <f t="shared" si="516"/>
        <v/>
      </c>
      <c r="S1778" s="649" t="e">
        <f t="shared" si="522"/>
        <v>#VALUE!</v>
      </c>
      <c r="T1778" s="496" t="str">
        <f t="shared" si="517"/>
        <v/>
      </c>
      <c r="U1778" s="508"/>
      <c r="V1778" s="508"/>
      <c r="W1778" s="631"/>
      <c r="X1778" s="494">
        <f t="shared" si="518"/>
        <v>0</v>
      </c>
      <c r="Y1778" s="506">
        <f t="shared" si="519"/>
        <v>0</v>
      </c>
      <c r="Z1778" s="498"/>
      <c r="AA1778" s="662"/>
      <c r="AB1778" s="662" t="str">
        <f t="shared" si="520"/>
        <v/>
      </c>
      <c r="AC1778" s="662" t="str">
        <f t="shared" si="521"/>
        <v/>
      </c>
    </row>
    <row r="1779" spans="2:29" ht="13.9" x14ac:dyDescent="0.35">
      <c r="B1779" s="563"/>
      <c r="C1779" s="522"/>
      <c r="D1779" s="521"/>
      <c r="E1779" s="498"/>
      <c r="F1779" s="498"/>
      <c r="G1779" s="498"/>
      <c r="H1779" s="498"/>
      <c r="I1779" s="494" t="str">
        <f t="shared" ref="I1779:I1842" si="523">IF(H1779="","",VLOOKUP(H1779,Applicator,2,0))</f>
        <v/>
      </c>
      <c r="J1779" s="500"/>
      <c r="K1779" s="509"/>
      <c r="L1779" s="494"/>
      <c r="M1779" s="496"/>
      <c r="N1779" s="496" t="str">
        <f t="shared" ref="N1779:N1842" si="524">IF(M1779="","",VLOOKUP(M1779,apple_list,2,0))</f>
        <v/>
      </c>
      <c r="O1779" s="496" t="str">
        <f t="shared" ref="O1779:O1842" si="525">IF(M1779="","",VLOOKUP(M1779,apple_list,3,0))</f>
        <v/>
      </c>
      <c r="P1779" s="496" t="str">
        <f t="shared" ref="P1779:P1842" si="526">IF(M1779="","",VLOOKUP(M1779,apple_list,4,0))</f>
        <v/>
      </c>
      <c r="Q1779" s="496" t="str">
        <f t="shared" ref="Q1779:Q1842" si="527">IF(M1779="","",VLOOKUP(M1779,apple_list,5,0))</f>
        <v/>
      </c>
      <c r="R1779" s="496" t="str">
        <f t="shared" ref="R1779:R1842" si="528">IF(M1779="","",VLOOKUP(M1779,apple_list,6,0))</f>
        <v/>
      </c>
      <c r="S1779" s="649" t="e">
        <f t="shared" si="522"/>
        <v>#VALUE!</v>
      </c>
      <c r="T1779" s="496" t="str">
        <f t="shared" ref="T1779:T1842" si="529">IF(M1779="","",VLOOKUP(M1779,apple_list,7,0))</f>
        <v/>
      </c>
      <c r="U1779" s="508"/>
      <c r="V1779" s="508"/>
      <c r="W1779" s="631"/>
      <c r="X1779" s="494">
        <f t="shared" ref="X1779:X1842" si="530">U1779*V1779</f>
        <v>0</v>
      </c>
      <c r="Y1779" s="506">
        <f t="shared" ref="Y1779:Y1842" si="531">W1779</f>
        <v>0</v>
      </c>
      <c r="Z1779" s="498"/>
      <c r="AA1779" s="662"/>
      <c r="AB1779" s="662" t="str">
        <f t="shared" si="520"/>
        <v/>
      </c>
      <c r="AC1779" s="662" t="str">
        <f t="shared" si="521"/>
        <v/>
      </c>
    </row>
    <row r="1780" spans="2:29" ht="13.9" x14ac:dyDescent="0.35">
      <c r="B1780" s="563"/>
      <c r="C1780" s="522"/>
      <c r="D1780" s="521"/>
      <c r="E1780" s="498"/>
      <c r="F1780" s="498"/>
      <c r="G1780" s="498"/>
      <c r="H1780" s="498"/>
      <c r="I1780" s="494" t="str">
        <f t="shared" si="523"/>
        <v/>
      </c>
      <c r="J1780" s="500"/>
      <c r="K1780" s="509"/>
      <c r="L1780" s="494"/>
      <c r="M1780" s="496"/>
      <c r="N1780" s="496" t="str">
        <f t="shared" si="524"/>
        <v/>
      </c>
      <c r="O1780" s="496" t="str">
        <f t="shared" si="525"/>
        <v/>
      </c>
      <c r="P1780" s="496" t="str">
        <f t="shared" si="526"/>
        <v/>
      </c>
      <c r="Q1780" s="496" t="str">
        <f t="shared" si="527"/>
        <v/>
      </c>
      <c r="R1780" s="496" t="str">
        <f t="shared" si="528"/>
        <v/>
      </c>
      <c r="S1780" s="649" t="e">
        <f t="shared" si="522"/>
        <v>#VALUE!</v>
      </c>
      <c r="T1780" s="496" t="str">
        <f t="shared" si="529"/>
        <v/>
      </c>
      <c r="U1780" s="508"/>
      <c r="V1780" s="508"/>
      <c r="W1780" s="631"/>
      <c r="X1780" s="494">
        <f t="shared" si="530"/>
        <v>0</v>
      </c>
      <c r="Y1780" s="506">
        <f t="shared" si="531"/>
        <v>0</v>
      </c>
      <c r="Z1780" s="498"/>
      <c r="AA1780" s="662"/>
      <c r="AB1780" s="662" t="str">
        <f t="shared" si="520"/>
        <v/>
      </c>
      <c r="AC1780" s="662" t="str">
        <f t="shared" si="521"/>
        <v/>
      </c>
    </row>
    <row r="1781" spans="2:29" ht="13.9" x14ac:dyDescent="0.35">
      <c r="B1781" s="563"/>
      <c r="C1781" s="522"/>
      <c r="D1781" s="521"/>
      <c r="E1781" s="498"/>
      <c r="F1781" s="498"/>
      <c r="G1781" s="498"/>
      <c r="H1781" s="498"/>
      <c r="I1781" s="494" t="str">
        <f t="shared" si="523"/>
        <v/>
      </c>
      <c r="J1781" s="500"/>
      <c r="K1781" s="509"/>
      <c r="L1781" s="494"/>
      <c r="M1781" s="496"/>
      <c r="N1781" s="496" t="str">
        <f t="shared" si="524"/>
        <v/>
      </c>
      <c r="O1781" s="496" t="str">
        <f t="shared" si="525"/>
        <v/>
      </c>
      <c r="P1781" s="496" t="str">
        <f t="shared" si="526"/>
        <v/>
      </c>
      <c r="Q1781" s="496" t="str">
        <f t="shared" si="527"/>
        <v/>
      </c>
      <c r="R1781" s="496" t="str">
        <f t="shared" si="528"/>
        <v/>
      </c>
      <c r="S1781" s="649" t="e">
        <f t="shared" si="522"/>
        <v>#VALUE!</v>
      </c>
      <c r="T1781" s="496" t="str">
        <f t="shared" si="529"/>
        <v/>
      </c>
      <c r="U1781" s="508"/>
      <c r="V1781" s="508"/>
      <c r="W1781" s="631"/>
      <c r="X1781" s="494">
        <f t="shared" si="530"/>
        <v>0</v>
      </c>
      <c r="Y1781" s="506">
        <f t="shared" si="531"/>
        <v>0</v>
      </c>
      <c r="Z1781" s="498"/>
      <c r="AA1781" s="662"/>
      <c r="AB1781" s="662" t="str">
        <f t="shared" si="520"/>
        <v/>
      </c>
      <c r="AC1781" s="662" t="str">
        <f t="shared" si="521"/>
        <v/>
      </c>
    </row>
    <row r="1782" spans="2:29" ht="13.9" x14ac:dyDescent="0.35">
      <c r="B1782" s="563"/>
      <c r="C1782" s="522"/>
      <c r="D1782" s="521"/>
      <c r="E1782" s="498"/>
      <c r="F1782" s="498"/>
      <c r="G1782" s="498"/>
      <c r="H1782" s="498"/>
      <c r="I1782" s="494" t="str">
        <f t="shared" si="523"/>
        <v/>
      </c>
      <c r="J1782" s="500"/>
      <c r="K1782" s="509"/>
      <c r="L1782" s="494"/>
      <c r="M1782" s="496"/>
      <c r="N1782" s="496" t="str">
        <f t="shared" si="524"/>
        <v/>
      </c>
      <c r="O1782" s="496" t="str">
        <f t="shared" si="525"/>
        <v/>
      </c>
      <c r="P1782" s="496" t="str">
        <f t="shared" si="526"/>
        <v/>
      </c>
      <c r="Q1782" s="496" t="str">
        <f t="shared" si="527"/>
        <v/>
      </c>
      <c r="R1782" s="496" t="str">
        <f t="shared" si="528"/>
        <v/>
      </c>
      <c r="S1782" s="649" t="e">
        <f t="shared" si="522"/>
        <v>#VALUE!</v>
      </c>
      <c r="T1782" s="496" t="str">
        <f t="shared" si="529"/>
        <v/>
      </c>
      <c r="U1782" s="508"/>
      <c r="V1782" s="508"/>
      <c r="W1782" s="631"/>
      <c r="X1782" s="494">
        <f t="shared" si="530"/>
        <v>0</v>
      </c>
      <c r="Y1782" s="506">
        <f t="shared" si="531"/>
        <v>0</v>
      </c>
      <c r="Z1782" s="498"/>
      <c r="AA1782" s="662"/>
      <c r="AB1782" s="662" t="str">
        <f t="shared" si="520"/>
        <v/>
      </c>
      <c r="AC1782" s="662" t="str">
        <f t="shared" si="521"/>
        <v/>
      </c>
    </row>
    <row r="1783" spans="2:29" ht="13.9" x14ac:dyDescent="0.35">
      <c r="B1783" s="563"/>
      <c r="C1783" s="522"/>
      <c r="D1783" s="521"/>
      <c r="E1783" s="498"/>
      <c r="F1783" s="498"/>
      <c r="G1783" s="498"/>
      <c r="H1783" s="498"/>
      <c r="I1783" s="494" t="str">
        <f t="shared" si="523"/>
        <v/>
      </c>
      <c r="J1783" s="500"/>
      <c r="K1783" s="509"/>
      <c r="L1783" s="494"/>
      <c r="M1783" s="496"/>
      <c r="N1783" s="496" t="str">
        <f t="shared" si="524"/>
        <v/>
      </c>
      <c r="O1783" s="496" t="str">
        <f t="shared" si="525"/>
        <v/>
      </c>
      <c r="P1783" s="496" t="str">
        <f t="shared" si="526"/>
        <v/>
      </c>
      <c r="Q1783" s="496" t="str">
        <f t="shared" si="527"/>
        <v/>
      </c>
      <c r="R1783" s="496" t="str">
        <f t="shared" si="528"/>
        <v/>
      </c>
      <c r="S1783" s="649" t="e">
        <f t="shared" si="522"/>
        <v>#VALUE!</v>
      </c>
      <c r="T1783" s="496" t="str">
        <f t="shared" si="529"/>
        <v/>
      </c>
      <c r="U1783" s="508"/>
      <c r="V1783" s="508"/>
      <c r="W1783" s="631"/>
      <c r="X1783" s="494">
        <f t="shared" si="530"/>
        <v>0</v>
      </c>
      <c r="Y1783" s="506">
        <f t="shared" si="531"/>
        <v>0</v>
      </c>
      <c r="Z1783" s="498"/>
      <c r="AA1783" s="662"/>
      <c r="AB1783" s="662" t="str">
        <f t="shared" si="520"/>
        <v/>
      </c>
      <c r="AC1783" s="662" t="str">
        <f t="shared" si="521"/>
        <v/>
      </c>
    </row>
    <row r="1784" spans="2:29" ht="13.9" x14ac:dyDescent="0.35">
      <c r="B1784" s="563"/>
      <c r="C1784" s="522"/>
      <c r="D1784" s="521"/>
      <c r="E1784" s="498"/>
      <c r="F1784" s="498"/>
      <c r="G1784" s="498"/>
      <c r="H1784" s="498"/>
      <c r="I1784" s="494" t="str">
        <f t="shared" si="523"/>
        <v/>
      </c>
      <c r="J1784" s="500"/>
      <c r="K1784" s="509"/>
      <c r="L1784" s="494"/>
      <c r="M1784" s="496"/>
      <c r="N1784" s="496" t="str">
        <f t="shared" si="524"/>
        <v/>
      </c>
      <c r="O1784" s="496" t="str">
        <f t="shared" si="525"/>
        <v/>
      </c>
      <c r="P1784" s="496" t="str">
        <f t="shared" si="526"/>
        <v/>
      </c>
      <c r="Q1784" s="496" t="str">
        <f t="shared" si="527"/>
        <v/>
      </c>
      <c r="R1784" s="496" t="str">
        <f t="shared" si="528"/>
        <v/>
      </c>
      <c r="S1784" s="649" t="e">
        <f t="shared" si="522"/>
        <v>#VALUE!</v>
      </c>
      <c r="T1784" s="496" t="str">
        <f t="shared" si="529"/>
        <v/>
      </c>
      <c r="U1784" s="508"/>
      <c r="V1784" s="508"/>
      <c r="W1784" s="631"/>
      <c r="X1784" s="494">
        <f t="shared" si="530"/>
        <v>0</v>
      </c>
      <c r="Y1784" s="506">
        <f t="shared" si="531"/>
        <v>0</v>
      </c>
      <c r="Z1784" s="498"/>
      <c r="AA1784" s="662"/>
      <c r="AB1784" s="662" t="str">
        <f t="shared" si="520"/>
        <v/>
      </c>
      <c r="AC1784" s="662" t="str">
        <f t="shared" si="521"/>
        <v/>
      </c>
    </row>
    <row r="1785" spans="2:29" ht="13.9" x14ac:dyDescent="0.35">
      <c r="B1785" s="563"/>
      <c r="C1785" s="522"/>
      <c r="D1785" s="521"/>
      <c r="E1785" s="498"/>
      <c r="F1785" s="498"/>
      <c r="G1785" s="498"/>
      <c r="H1785" s="498"/>
      <c r="I1785" s="494" t="str">
        <f t="shared" si="523"/>
        <v/>
      </c>
      <c r="J1785" s="500"/>
      <c r="K1785" s="509"/>
      <c r="L1785" s="494"/>
      <c r="M1785" s="496"/>
      <c r="N1785" s="496" t="str">
        <f t="shared" si="524"/>
        <v/>
      </c>
      <c r="O1785" s="496" t="str">
        <f t="shared" si="525"/>
        <v/>
      </c>
      <c r="P1785" s="496" t="str">
        <f t="shared" si="526"/>
        <v/>
      </c>
      <c r="Q1785" s="496" t="str">
        <f t="shared" si="527"/>
        <v/>
      </c>
      <c r="R1785" s="496" t="str">
        <f t="shared" si="528"/>
        <v/>
      </c>
      <c r="S1785" s="649" t="e">
        <f t="shared" si="522"/>
        <v>#VALUE!</v>
      </c>
      <c r="T1785" s="496" t="str">
        <f t="shared" si="529"/>
        <v/>
      </c>
      <c r="U1785" s="508"/>
      <c r="V1785" s="508"/>
      <c r="W1785" s="631"/>
      <c r="X1785" s="494">
        <f t="shared" si="530"/>
        <v>0</v>
      </c>
      <c r="Y1785" s="506">
        <f t="shared" si="531"/>
        <v>0</v>
      </c>
      <c r="Z1785" s="498"/>
      <c r="AA1785" s="662"/>
      <c r="AB1785" s="662" t="str">
        <f t="shared" si="520"/>
        <v/>
      </c>
      <c r="AC1785" s="662" t="str">
        <f t="shared" si="521"/>
        <v/>
      </c>
    </row>
    <row r="1786" spans="2:29" ht="13.9" x14ac:dyDescent="0.35">
      <c r="B1786" s="563"/>
      <c r="C1786" s="522"/>
      <c r="D1786" s="521"/>
      <c r="E1786" s="498"/>
      <c r="F1786" s="498"/>
      <c r="G1786" s="498"/>
      <c r="H1786" s="498"/>
      <c r="I1786" s="494" t="str">
        <f t="shared" si="523"/>
        <v/>
      </c>
      <c r="J1786" s="500"/>
      <c r="K1786" s="509"/>
      <c r="L1786" s="494"/>
      <c r="M1786" s="496"/>
      <c r="N1786" s="496" t="str">
        <f t="shared" si="524"/>
        <v/>
      </c>
      <c r="O1786" s="496" t="str">
        <f t="shared" si="525"/>
        <v/>
      </c>
      <c r="P1786" s="496" t="str">
        <f t="shared" si="526"/>
        <v/>
      </c>
      <c r="Q1786" s="496" t="str">
        <f t="shared" si="527"/>
        <v/>
      </c>
      <c r="R1786" s="496" t="str">
        <f t="shared" si="528"/>
        <v/>
      </c>
      <c r="S1786" s="649" t="e">
        <f t="shared" si="522"/>
        <v>#VALUE!</v>
      </c>
      <c r="T1786" s="496" t="str">
        <f t="shared" si="529"/>
        <v/>
      </c>
      <c r="U1786" s="508"/>
      <c r="V1786" s="508"/>
      <c r="W1786" s="631"/>
      <c r="X1786" s="494">
        <f t="shared" si="530"/>
        <v>0</v>
      </c>
      <c r="Y1786" s="506">
        <f t="shared" si="531"/>
        <v>0</v>
      </c>
      <c r="Z1786" s="498"/>
      <c r="AA1786" s="662"/>
      <c r="AB1786" s="662" t="str">
        <f t="shared" si="520"/>
        <v/>
      </c>
      <c r="AC1786" s="662" t="str">
        <f t="shared" si="521"/>
        <v/>
      </c>
    </row>
    <row r="1787" spans="2:29" ht="13.9" x14ac:dyDescent="0.35">
      <c r="B1787" s="563"/>
      <c r="C1787" s="522"/>
      <c r="D1787" s="521"/>
      <c r="E1787" s="498"/>
      <c r="F1787" s="498"/>
      <c r="G1787" s="498"/>
      <c r="H1787" s="498"/>
      <c r="I1787" s="494" t="str">
        <f t="shared" si="523"/>
        <v/>
      </c>
      <c r="J1787" s="500"/>
      <c r="K1787" s="509"/>
      <c r="L1787" s="494"/>
      <c r="M1787" s="496"/>
      <c r="N1787" s="496" t="str">
        <f t="shared" si="524"/>
        <v/>
      </c>
      <c r="O1787" s="496" t="str">
        <f t="shared" si="525"/>
        <v/>
      </c>
      <c r="P1787" s="496" t="str">
        <f t="shared" si="526"/>
        <v/>
      </c>
      <c r="Q1787" s="496" t="str">
        <f t="shared" si="527"/>
        <v/>
      </c>
      <c r="R1787" s="496" t="str">
        <f t="shared" si="528"/>
        <v/>
      </c>
      <c r="S1787" s="649" t="e">
        <f t="shared" si="522"/>
        <v>#VALUE!</v>
      </c>
      <c r="T1787" s="496" t="str">
        <f t="shared" si="529"/>
        <v/>
      </c>
      <c r="U1787" s="508"/>
      <c r="V1787" s="508"/>
      <c r="W1787" s="631"/>
      <c r="X1787" s="494">
        <f t="shared" si="530"/>
        <v>0</v>
      </c>
      <c r="Y1787" s="506">
        <f t="shared" si="531"/>
        <v>0</v>
      </c>
      <c r="Z1787" s="498"/>
      <c r="AA1787" s="662"/>
      <c r="AB1787" s="662" t="str">
        <f t="shared" si="520"/>
        <v/>
      </c>
      <c r="AC1787" s="662" t="str">
        <f t="shared" si="521"/>
        <v/>
      </c>
    </row>
    <row r="1788" spans="2:29" ht="13.9" x14ac:dyDescent="0.35">
      <c r="B1788" s="563"/>
      <c r="C1788" s="522"/>
      <c r="D1788" s="521"/>
      <c r="E1788" s="498"/>
      <c r="F1788" s="498"/>
      <c r="G1788" s="498"/>
      <c r="H1788" s="498"/>
      <c r="I1788" s="494" t="str">
        <f t="shared" si="523"/>
        <v/>
      </c>
      <c r="J1788" s="500"/>
      <c r="K1788" s="509"/>
      <c r="L1788" s="494"/>
      <c r="M1788" s="496"/>
      <c r="N1788" s="496" t="str">
        <f t="shared" si="524"/>
        <v/>
      </c>
      <c r="O1788" s="496" t="str">
        <f t="shared" si="525"/>
        <v/>
      </c>
      <c r="P1788" s="496" t="str">
        <f t="shared" si="526"/>
        <v/>
      </c>
      <c r="Q1788" s="496" t="str">
        <f t="shared" si="527"/>
        <v/>
      </c>
      <c r="R1788" s="496" t="str">
        <f t="shared" si="528"/>
        <v/>
      </c>
      <c r="S1788" s="649" t="e">
        <f t="shared" si="522"/>
        <v>#VALUE!</v>
      </c>
      <c r="T1788" s="496" t="str">
        <f t="shared" si="529"/>
        <v/>
      </c>
      <c r="U1788" s="508"/>
      <c r="V1788" s="508"/>
      <c r="W1788" s="631"/>
      <c r="X1788" s="494">
        <f t="shared" si="530"/>
        <v>0</v>
      </c>
      <c r="Y1788" s="506">
        <f t="shared" si="531"/>
        <v>0</v>
      </c>
      <c r="Z1788" s="498"/>
      <c r="AA1788" s="662"/>
      <c r="AB1788" s="662" t="str">
        <f t="shared" si="520"/>
        <v/>
      </c>
      <c r="AC1788" s="662" t="str">
        <f t="shared" si="521"/>
        <v/>
      </c>
    </row>
    <row r="1789" spans="2:29" ht="13.9" x14ac:dyDescent="0.35">
      <c r="B1789" s="563"/>
      <c r="C1789" s="522"/>
      <c r="D1789" s="521"/>
      <c r="E1789" s="498"/>
      <c r="F1789" s="498"/>
      <c r="G1789" s="498"/>
      <c r="H1789" s="498"/>
      <c r="I1789" s="494" t="str">
        <f t="shared" si="523"/>
        <v/>
      </c>
      <c r="J1789" s="500"/>
      <c r="K1789" s="509"/>
      <c r="L1789" s="494"/>
      <c r="M1789" s="496"/>
      <c r="N1789" s="496" t="str">
        <f t="shared" si="524"/>
        <v/>
      </c>
      <c r="O1789" s="496" t="str">
        <f t="shared" si="525"/>
        <v/>
      </c>
      <c r="P1789" s="496" t="str">
        <f t="shared" si="526"/>
        <v/>
      </c>
      <c r="Q1789" s="496" t="str">
        <f t="shared" si="527"/>
        <v/>
      </c>
      <c r="R1789" s="496" t="str">
        <f t="shared" si="528"/>
        <v/>
      </c>
      <c r="S1789" s="649" t="e">
        <f t="shared" si="522"/>
        <v>#VALUE!</v>
      </c>
      <c r="T1789" s="496" t="str">
        <f t="shared" si="529"/>
        <v/>
      </c>
      <c r="U1789" s="508"/>
      <c r="V1789" s="508"/>
      <c r="W1789" s="631"/>
      <c r="X1789" s="494">
        <f t="shared" si="530"/>
        <v>0</v>
      </c>
      <c r="Y1789" s="506">
        <f t="shared" si="531"/>
        <v>0</v>
      </c>
      <c r="Z1789" s="498"/>
      <c r="AA1789" s="662"/>
      <c r="AB1789" s="662" t="str">
        <f t="shared" si="520"/>
        <v/>
      </c>
      <c r="AC1789" s="662" t="str">
        <f t="shared" si="521"/>
        <v/>
      </c>
    </row>
    <row r="1790" spans="2:29" ht="13.9" x14ac:dyDescent="0.35">
      <c r="B1790" s="563"/>
      <c r="C1790" s="522"/>
      <c r="D1790" s="521"/>
      <c r="E1790" s="498"/>
      <c r="F1790" s="498"/>
      <c r="G1790" s="498"/>
      <c r="H1790" s="498"/>
      <c r="I1790" s="494" t="str">
        <f t="shared" si="523"/>
        <v/>
      </c>
      <c r="J1790" s="500"/>
      <c r="K1790" s="509"/>
      <c r="L1790" s="494"/>
      <c r="M1790" s="496"/>
      <c r="N1790" s="496" t="str">
        <f t="shared" si="524"/>
        <v/>
      </c>
      <c r="O1790" s="496" t="str">
        <f t="shared" si="525"/>
        <v/>
      </c>
      <c r="P1790" s="496" t="str">
        <f t="shared" si="526"/>
        <v/>
      </c>
      <c r="Q1790" s="496" t="str">
        <f t="shared" si="527"/>
        <v/>
      </c>
      <c r="R1790" s="496" t="str">
        <f t="shared" si="528"/>
        <v/>
      </c>
      <c r="S1790" s="649" t="e">
        <f t="shared" si="522"/>
        <v>#VALUE!</v>
      </c>
      <c r="T1790" s="496" t="str">
        <f t="shared" si="529"/>
        <v/>
      </c>
      <c r="U1790" s="508"/>
      <c r="V1790" s="508"/>
      <c r="W1790" s="631"/>
      <c r="X1790" s="494">
        <f t="shared" si="530"/>
        <v>0</v>
      </c>
      <c r="Y1790" s="506">
        <f t="shared" si="531"/>
        <v>0</v>
      </c>
      <c r="Z1790" s="498"/>
      <c r="AA1790" s="662"/>
      <c r="AB1790" s="662" t="str">
        <f t="shared" si="520"/>
        <v/>
      </c>
      <c r="AC1790" s="662" t="str">
        <f t="shared" si="521"/>
        <v/>
      </c>
    </row>
    <row r="1791" spans="2:29" ht="13.9" x14ac:dyDescent="0.35">
      <c r="B1791" s="563"/>
      <c r="C1791" s="522"/>
      <c r="D1791" s="521"/>
      <c r="E1791" s="498"/>
      <c r="F1791" s="498"/>
      <c r="G1791" s="498"/>
      <c r="H1791" s="498"/>
      <c r="I1791" s="494" t="str">
        <f t="shared" si="523"/>
        <v/>
      </c>
      <c r="J1791" s="500"/>
      <c r="K1791" s="509"/>
      <c r="L1791" s="494"/>
      <c r="M1791" s="496"/>
      <c r="N1791" s="496" t="str">
        <f t="shared" si="524"/>
        <v/>
      </c>
      <c r="O1791" s="496" t="str">
        <f t="shared" si="525"/>
        <v/>
      </c>
      <c r="P1791" s="496" t="str">
        <f t="shared" si="526"/>
        <v/>
      </c>
      <c r="Q1791" s="496" t="str">
        <f t="shared" si="527"/>
        <v/>
      </c>
      <c r="R1791" s="496" t="str">
        <f t="shared" si="528"/>
        <v/>
      </c>
      <c r="S1791" s="649" t="e">
        <f t="shared" si="522"/>
        <v>#VALUE!</v>
      </c>
      <c r="T1791" s="496" t="str">
        <f t="shared" si="529"/>
        <v/>
      </c>
      <c r="U1791" s="508"/>
      <c r="V1791" s="508"/>
      <c r="W1791" s="631"/>
      <c r="X1791" s="494">
        <f t="shared" si="530"/>
        <v>0</v>
      </c>
      <c r="Y1791" s="506">
        <f t="shared" si="531"/>
        <v>0</v>
      </c>
      <c r="Z1791" s="498"/>
      <c r="AA1791" s="662"/>
      <c r="AB1791" s="662" t="str">
        <f t="shared" si="520"/>
        <v/>
      </c>
      <c r="AC1791" s="662" t="str">
        <f t="shared" si="521"/>
        <v/>
      </c>
    </row>
    <row r="1792" spans="2:29" ht="13.9" x14ac:dyDescent="0.35">
      <c r="B1792" s="563"/>
      <c r="C1792" s="522"/>
      <c r="D1792" s="521"/>
      <c r="E1792" s="498"/>
      <c r="F1792" s="498"/>
      <c r="G1792" s="498"/>
      <c r="H1792" s="498"/>
      <c r="I1792" s="494" t="str">
        <f t="shared" si="523"/>
        <v/>
      </c>
      <c r="J1792" s="500"/>
      <c r="K1792" s="509"/>
      <c r="L1792" s="494"/>
      <c r="M1792" s="496"/>
      <c r="N1792" s="496" t="str">
        <f t="shared" si="524"/>
        <v/>
      </c>
      <c r="O1792" s="496" t="str">
        <f t="shared" si="525"/>
        <v/>
      </c>
      <c r="P1792" s="496" t="str">
        <f t="shared" si="526"/>
        <v/>
      </c>
      <c r="Q1792" s="496" t="str">
        <f t="shared" si="527"/>
        <v/>
      </c>
      <c r="R1792" s="496" t="str">
        <f t="shared" si="528"/>
        <v/>
      </c>
      <c r="S1792" s="649" t="e">
        <f t="shared" si="522"/>
        <v>#VALUE!</v>
      </c>
      <c r="T1792" s="496" t="str">
        <f t="shared" si="529"/>
        <v/>
      </c>
      <c r="U1792" s="508"/>
      <c r="V1792" s="508"/>
      <c r="W1792" s="631"/>
      <c r="X1792" s="494">
        <f t="shared" si="530"/>
        <v>0</v>
      </c>
      <c r="Y1792" s="506">
        <f t="shared" si="531"/>
        <v>0</v>
      </c>
      <c r="Z1792" s="498"/>
      <c r="AA1792" s="662"/>
      <c r="AB1792" s="662" t="str">
        <f t="shared" si="520"/>
        <v/>
      </c>
      <c r="AC1792" s="662" t="str">
        <f t="shared" si="521"/>
        <v/>
      </c>
    </row>
    <row r="1793" spans="2:29" ht="13.9" x14ac:dyDescent="0.35">
      <c r="B1793" s="563"/>
      <c r="C1793" s="522"/>
      <c r="D1793" s="521"/>
      <c r="E1793" s="498"/>
      <c r="F1793" s="498"/>
      <c r="G1793" s="498"/>
      <c r="H1793" s="498"/>
      <c r="I1793" s="494" t="str">
        <f t="shared" si="523"/>
        <v/>
      </c>
      <c r="J1793" s="500"/>
      <c r="K1793" s="509"/>
      <c r="L1793" s="494"/>
      <c r="M1793" s="496"/>
      <c r="N1793" s="496" t="str">
        <f t="shared" si="524"/>
        <v/>
      </c>
      <c r="O1793" s="496" t="str">
        <f t="shared" si="525"/>
        <v/>
      </c>
      <c r="P1793" s="496" t="str">
        <f t="shared" si="526"/>
        <v/>
      </c>
      <c r="Q1793" s="496" t="str">
        <f t="shared" si="527"/>
        <v/>
      </c>
      <c r="R1793" s="496" t="str">
        <f t="shared" si="528"/>
        <v/>
      </c>
      <c r="S1793" s="649" t="e">
        <f t="shared" si="522"/>
        <v>#VALUE!</v>
      </c>
      <c r="T1793" s="496" t="str">
        <f t="shared" si="529"/>
        <v/>
      </c>
      <c r="U1793" s="508"/>
      <c r="V1793" s="508"/>
      <c r="W1793" s="631"/>
      <c r="X1793" s="494">
        <f t="shared" si="530"/>
        <v>0</v>
      </c>
      <c r="Y1793" s="506">
        <f t="shared" si="531"/>
        <v>0</v>
      </c>
      <c r="Z1793" s="498"/>
      <c r="AA1793" s="662"/>
      <c r="AB1793" s="662" t="str">
        <f t="shared" si="520"/>
        <v/>
      </c>
      <c r="AC1793" s="662" t="str">
        <f t="shared" si="521"/>
        <v/>
      </c>
    </row>
    <row r="1794" spans="2:29" ht="13.9" x14ac:dyDescent="0.35">
      <c r="B1794" s="563"/>
      <c r="C1794" s="522"/>
      <c r="D1794" s="521"/>
      <c r="E1794" s="498"/>
      <c r="F1794" s="498"/>
      <c r="G1794" s="498"/>
      <c r="H1794" s="498"/>
      <c r="I1794" s="494" t="str">
        <f t="shared" si="523"/>
        <v/>
      </c>
      <c r="J1794" s="500"/>
      <c r="K1794" s="509"/>
      <c r="L1794" s="494"/>
      <c r="M1794" s="496"/>
      <c r="N1794" s="496" t="str">
        <f t="shared" si="524"/>
        <v/>
      </c>
      <c r="O1794" s="496" t="str">
        <f t="shared" si="525"/>
        <v/>
      </c>
      <c r="P1794" s="496" t="str">
        <f t="shared" si="526"/>
        <v/>
      </c>
      <c r="Q1794" s="496" t="str">
        <f t="shared" si="527"/>
        <v/>
      </c>
      <c r="R1794" s="496" t="str">
        <f t="shared" si="528"/>
        <v/>
      </c>
      <c r="S1794" s="649" t="e">
        <f t="shared" si="522"/>
        <v>#VALUE!</v>
      </c>
      <c r="T1794" s="496" t="str">
        <f t="shared" si="529"/>
        <v/>
      </c>
      <c r="U1794" s="508"/>
      <c r="V1794" s="508"/>
      <c r="W1794" s="631"/>
      <c r="X1794" s="494">
        <f t="shared" si="530"/>
        <v>0</v>
      </c>
      <c r="Y1794" s="506">
        <f t="shared" si="531"/>
        <v>0</v>
      </c>
      <c r="Z1794" s="498"/>
      <c r="AA1794" s="662"/>
      <c r="AB1794" s="662" t="str">
        <f t="shared" si="520"/>
        <v/>
      </c>
      <c r="AC1794" s="662" t="str">
        <f t="shared" si="521"/>
        <v/>
      </c>
    </row>
    <row r="1795" spans="2:29" ht="13.9" x14ac:dyDescent="0.35">
      <c r="B1795" s="563"/>
      <c r="C1795" s="522"/>
      <c r="D1795" s="521"/>
      <c r="E1795" s="498"/>
      <c r="F1795" s="498"/>
      <c r="G1795" s="498"/>
      <c r="H1795" s="498"/>
      <c r="I1795" s="494" t="str">
        <f t="shared" si="523"/>
        <v/>
      </c>
      <c r="J1795" s="500"/>
      <c r="K1795" s="509"/>
      <c r="L1795" s="494"/>
      <c r="M1795" s="496"/>
      <c r="N1795" s="496" t="str">
        <f t="shared" si="524"/>
        <v/>
      </c>
      <c r="O1795" s="496" t="str">
        <f t="shared" si="525"/>
        <v/>
      </c>
      <c r="P1795" s="496" t="str">
        <f t="shared" si="526"/>
        <v/>
      </c>
      <c r="Q1795" s="496" t="str">
        <f t="shared" si="527"/>
        <v/>
      </c>
      <c r="R1795" s="496" t="str">
        <f t="shared" si="528"/>
        <v/>
      </c>
      <c r="S1795" s="649" t="e">
        <f t="shared" si="522"/>
        <v>#VALUE!</v>
      </c>
      <c r="T1795" s="496" t="str">
        <f t="shared" si="529"/>
        <v/>
      </c>
      <c r="U1795" s="508"/>
      <c r="V1795" s="508"/>
      <c r="W1795" s="631"/>
      <c r="X1795" s="494">
        <f t="shared" si="530"/>
        <v>0</v>
      </c>
      <c r="Y1795" s="506">
        <f t="shared" si="531"/>
        <v>0</v>
      </c>
      <c r="Z1795" s="498"/>
      <c r="AA1795" s="662"/>
      <c r="AB1795" s="662" t="str">
        <f t="shared" si="520"/>
        <v/>
      </c>
      <c r="AC1795" s="662" t="str">
        <f t="shared" si="521"/>
        <v/>
      </c>
    </row>
    <row r="1796" spans="2:29" ht="13.9" x14ac:dyDescent="0.35">
      <c r="B1796" s="563"/>
      <c r="C1796" s="522"/>
      <c r="D1796" s="521"/>
      <c r="E1796" s="498"/>
      <c r="F1796" s="498"/>
      <c r="G1796" s="498"/>
      <c r="H1796" s="498"/>
      <c r="I1796" s="494" t="str">
        <f t="shared" si="523"/>
        <v/>
      </c>
      <c r="J1796" s="500"/>
      <c r="K1796" s="509"/>
      <c r="L1796" s="494"/>
      <c r="M1796" s="496"/>
      <c r="N1796" s="496" t="str">
        <f t="shared" si="524"/>
        <v/>
      </c>
      <c r="O1796" s="496" t="str">
        <f t="shared" si="525"/>
        <v/>
      </c>
      <c r="P1796" s="496" t="str">
        <f t="shared" si="526"/>
        <v/>
      </c>
      <c r="Q1796" s="496" t="str">
        <f t="shared" si="527"/>
        <v/>
      </c>
      <c r="R1796" s="496" t="str">
        <f t="shared" si="528"/>
        <v/>
      </c>
      <c r="S1796" s="649" t="e">
        <f t="shared" si="522"/>
        <v>#VALUE!</v>
      </c>
      <c r="T1796" s="496" t="str">
        <f t="shared" si="529"/>
        <v/>
      </c>
      <c r="U1796" s="508"/>
      <c r="V1796" s="508"/>
      <c r="W1796" s="631"/>
      <c r="X1796" s="494">
        <f t="shared" si="530"/>
        <v>0</v>
      </c>
      <c r="Y1796" s="506">
        <f t="shared" si="531"/>
        <v>0</v>
      </c>
      <c r="Z1796" s="498"/>
      <c r="AA1796" s="662"/>
      <c r="AB1796" s="662" t="str">
        <f t="shared" si="520"/>
        <v/>
      </c>
      <c r="AC1796" s="662" t="str">
        <f t="shared" si="521"/>
        <v/>
      </c>
    </row>
    <row r="1797" spans="2:29" ht="13.9" x14ac:dyDescent="0.35">
      <c r="B1797" s="563"/>
      <c r="C1797" s="522"/>
      <c r="D1797" s="521"/>
      <c r="E1797" s="498"/>
      <c r="F1797" s="498"/>
      <c r="G1797" s="498"/>
      <c r="H1797" s="498"/>
      <c r="I1797" s="494" t="str">
        <f t="shared" si="523"/>
        <v/>
      </c>
      <c r="J1797" s="500"/>
      <c r="K1797" s="509"/>
      <c r="L1797" s="494"/>
      <c r="M1797" s="496"/>
      <c r="N1797" s="496" t="str">
        <f t="shared" si="524"/>
        <v/>
      </c>
      <c r="O1797" s="496" t="str">
        <f t="shared" si="525"/>
        <v/>
      </c>
      <c r="P1797" s="496" t="str">
        <f t="shared" si="526"/>
        <v/>
      </c>
      <c r="Q1797" s="496" t="str">
        <f t="shared" si="527"/>
        <v/>
      </c>
      <c r="R1797" s="496" t="str">
        <f t="shared" si="528"/>
        <v/>
      </c>
      <c r="S1797" s="649" t="e">
        <f t="shared" si="522"/>
        <v>#VALUE!</v>
      </c>
      <c r="T1797" s="496" t="str">
        <f t="shared" si="529"/>
        <v/>
      </c>
      <c r="U1797" s="508"/>
      <c r="V1797" s="508"/>
      <c r="W1797" s="631"/>
      <c r="X1797" s="494">
        <f t="shared" si="530"/>
        <v>0</v>
      </c>
      <c r="Y1797" s="506">
        <f t="shared" si="531"/>
        <v>0</v>
      </c>
      <c r="Z1797" s="498"/>
      <c r="AA1797" s="662"/>
      <c r="AB1797" s="662" t="str">
        <f t="shared" si="520"/>
        <v/>
      </c>
      <c r="AC1797" s="662" t="str">
        <f t="shared" si="521"/>
        <v/>
      </c>
    </row>
    <row r="1798" spans="2:29" ht="13.9" x14ac:dyDescent="0.35">
      <c r="B1798" s="563"/>
      <c r="C1798" s="522"/>
      <c r="D1798" s="521"/>
      <c r="E1798" s="498"/>
      <c r="F1798" s="498"/>
      <c r="G1798" s="498"/>
      <c r="H1798" s="498"/>
      <c r="I1798" s="494" t="str">
        <f t="shared" si="523"/>
        <v/>
      </c>
      <c r="J1798" s="500"/>
      <c r="K1798" s="509"/>
      <c r="L1798" s="494"/>
      <c r="M1798" s="496"/>
      <c r="N1798" s="496" t="str">
        <f t="shared" si="524"/>
        <v/>
      </c>
      <c r="O1798" s="496" t="str">
        <f t="shared" si="525"/>
        <v/>
      </c>
      <c r="P1798" s="496" t="str">
        <f t="shared" si="526"/>
        <v/>
      </c>
      <c r="Q1798" s="496" t="str">
        <f t="shared" si="527"/>
        <v/>
      </c>
      <c r="R1798" s="496" t="str">
        <f t="shared" si="528"/>
        <v/>
      </c>
      <c r="S1798" s="649" t="e">
        <f t="shared" si="522"/>
        <v>#VALUE!</v>
      </c>
      <c r="T1798" s="496" t="str">
        <f t="shared" si="529"/>
        <v/>
      </c>
      <c r="U1798" s="508"/>
      <c r="V1798" s="508"/>
      <c r="W1798" s="631"/>
      <c r="X1798" s="494">
        <f t="shared" si="530"/>
        <v>0</v>
      </c>
      <c r="Y1798" s="506">
        <f t="shared" si="531"/>
        <v>0</v>
      </c>
      <c r="Z1798" s="498"/>
      <c r="AA1798" s="662"/>
      <c r="AB1798" s="662" t="str">
        <f t="shared" ref="AB1798:AB1861" si="532">IF(X1798=0,"",AA1798*X1798)</f>
        <v/>
      </c>
      <c r="AC1798" s="662" t="str">
        <f t="shared" ref="AC1798:AC1861" si="533">IF(X1798=0,"",AB1798/U1798)</f>
        <v/>
      </c>
    </row>
    <row r="1799" spans="2:29" ht="13.9" x14ac:dyDescent="0.35">
      <c r="B1799" s="563"/>
      <c r="C1799" s="522"/>
      <c r="D1799" s="521"/>
      <c r="E1799" s="498"/>
      <c r="F1799" s="498"/>
      <c r="G1799" s="498"/>
      <c r="H1799" s="498"/>
      <c r="I1799" s="494" t="str">
        <f t="shared" si="523"/>
        <v/>
      </c>
      <c r="J1799" s="500"/>
      <c r="K1799" s="509"/>
      <c r="L1799" s="494"/>
      <c r="M1799" s="496"/>
      <c r="N1799" s="496" t="str">
        <f t="shared" si="524"/>
        <v/>
      </c>
      <c r="O1799" s="496" t="str">
        <f t="shared" si="525"/>
        <v/>
      </c>
      <c r="P1799" s="496" t="str">
        <f t="shared" si="526"/>
        <v/>
      </c>
      <c r="Q1799" s="496" t="str">
        <f t="shared" si="527"/>
        <v/>
      </c>
      <c r="R1799" s="496" t="str">
        <f t="shared" si="528"/>
        <v/>
      </c>
      <c r="S1799" s="649" t="e">
        <f t="shared" ref="S1799:S1862" si="534">B1799+R1799</f>
        <v>#VALUE!</v>
      </c>
      <c r="T1799" s="496" t="str">
        <f t="shared" si="529"/>
        <v/>
      </c>
      <c r="U1799" s="508"/>
      <c r="V1799" s="508"/>
      <c r="W1799" s="631"/>
      <c r="X1799" s="494">
        <f t="shared" si="530"/>
        <v>0</v>
      </c>
      <c r="Y1799" s="506">
        <f t="shared" si="531"/>
        <v>0</v>
      </c>
      <c r="Z1799" s="498"/>
      <c r="AA1799" s="662"/>
      <c r="AB1799" s="662" t="str">
        <f t="shared" si="532"/>
        <v/>
      </c>
      <c r="AC1799" s="662" t="str">
        <f t="shared" si="533"/>
        <v/>
      </c>
    </row>
    <row r="1800" spans="2:29" ht="13.9" x14ac:dyDescent="0.35">
      <c r="B1800" s="563"/>
      <c r="C1800" s="522"/>
      <c r="D1800" s="521"/>
      <c r="E1800" s="498"/>
      <c r="F1800" s="498"/>
      <c r="G1800" s="498"/>
      <c r="H1800" s="498"/>
      <c r="I1800" s="494" t="str">
        <f t="shared" si="523"/>
        <v/>
      </c>
      <c r="J1800" s="500"/>
      <c r="K1800" s="509"/>
      <c r="L1800" s="494"/>
      <c r="M1800" s="496"/>
      <c r="N1800" s="496" t="str">
        <f t="shared" si="524"/>
        <v/>
      </c>
      <c r="O1800" s="496" t="str">
        <f t="shared" si="525"/>
        <v/>
      </c>
      <c r="P1800" s="496" t="str">
        <f t="shared" si="526"/>
        <v/>
      </c>
      <c r="Q1800" s="496" t="str">
        <f t="shared" si="527"/>
        <v/>
      </c>
      <c r="R1800" s="496" t="str">
        <f t="shared" si="528"/>
        <v/>
      </c>
      <c r="S1800" s="649" t="e">
        <f t="shared" si="534"/>
        <v>#VALUE!</v>
      </c>
      <c r="T1800" s="496" t="str">
        <f t="shared" si="529"/>
        <v/>
      </c>
      <c r="U1800" s="508"/>
      <c r="V1800" s="508"/>
      <c r="W1800" s="631"/>
      <c r="X1800" s="494">
        <f t="shared" si="530"/>
        <v>0</v>
      </c>
      <c r="Y1800" s="506">
        <f t="shared" si="531"/>
        <v>0</v>
      </c>
      <c r="Z1800" s="498"/>
      <c r="AA1800" s="662"/>
      <c r="AB1800" s="662" t="str">
        <f t="shared" si="532"/>
        <v/>
      </c>
      <c r="AC1800" s="662" t="str">
        <f t="shared" si="533"/>
        <v/>
      </c>
    </row>
    <row r="1801" spans="2:29" ht="13.9" x14ac:dyDescent="0.35">
      <c r="B1801" s="563"/>
      <c r="C1801" s="522"/>
      <c r="D1801" s="521"/>
      <c r="E1801" s="498"/>
      <c r="F1801" s="498"/>
      <c r="G1801" s="498"/>
      <c r="H1801" s="498"/>
      <c r="I1801" s="494" t="str">
        <f t="shared" si="523"/>
        <v/>
      </c>
      <c r="J1801" s="500"/>
      <c r="K1801" s="509"/>
      <c r="L1801" s="494"/>
      <c r="M1801" s="496"/>
      <c r="N1801" s="496" t="str">
        <f t="shared" si="524"/>
        <v/>
      </c>
      <c r="O1801" s="496" t="str">
        <f t="shared" si="525"/>
        <v/>
      </c>
      <c r="P1801" s="496" t="str">
        <f t="shared" si="526"/>
        <v/>
      </c>
      <c r="Q1801" s="496" t="str">
        <f t="shared" si="527"/>
        <v/>
      </c>
      <c r="R1801" s="496" t="str">
        <f t="shared" si="528"/>
        <v/>
      </c>
      <c r="S1801" s="649" t="e">
        <f t="shared" si="534"/>
        <v>#VALUE!</v>
      </c>
      <c r="T1801" s="496" t="str">
        <f t="shared" si="529"/>
        <v/>
      </c>
      <c r="U1801" s="508"/>
      <c r="V1801" s="508"/>
      <c r="W1801" s="631"/>
      <c r="X1801" s="494">
        <f t="shared" si="530"/>
        <v>0</v>
      </c>
      <c r="Y1801" s="506">
        <f t="shared" si="531"/>
        <v>0</v>
      </c>
      <c r="Z1801" s="498"/>
      <c r="AA1801" s="662"/>
      <c r="AB1801" s="662" t="str">
        <f t="shared" si="532"/>
        <v/>
      </c>
      <c r="AC1801" s="662" t="str">
        <f t="shared" si="533"/>
        <v/>
      </c>
    </row>
    <row r="1802" spans="2:29" ht="13.9" x14ac:dyDescent="0.35">
      <c r="B1802" s="563"/>
      <c r="C1802" s="522"/>
      <c r="D1802" s="521"/>
      <c r="E1802" s="498"/>
      <c r="F1802" s="498"/>
      <c r="G1802" s="498"/>
      <c r="H1802" s="498"/>
      <c r="I1802" s="494" t="str">
        <f t="shared" si="523"/>
        <v/>
      </c>
      <c r="J1802" s="500"/>
      <c r="K1802" s="509"/>
      <c r="L1802" s="494"/>
      <c r="M1802" s="496"/>
      <c r="N1802" s="496" t="str">
        <f t="shared" si="524"/>
        <v/>
      </c>
      <c r="O1802" s="496" t="str">
        <f t="shared" si="525"/>
        <v/>
      </c>
      <c r="P1802" s="496" t="str">
        <f t="shared" si="526"/>
        <v/>
      </c>
      <c r="Q1802" s="496" t="str">
        <f t="shared" si="527"/>
        <v/>
      </c>
      <c r="R1802" s="496" t="str">
        <f t="shared" si="528"/>
        <v/>
      </c>
      <c r="S1802" s="649" t="e">
        <f t="shared" si="534"/>
        <v>#VALUE!</v>
      </c>
      <c r="T1802" s="496" t="str">
        <f t="shared" si="529"/>
        <v/>
      </c>
      <c r="U1802" s="508"/>
      <c r="V1802" s="508"/>
      <c r="W1802" s="631"/>
      <c r="X1802" s="494">
        <f t="shared" si="530"/>
        <v>0</v>
      </c>
      <c r="Y1802" s="506">
        <f t="shared" si="531"/>
        <v>0</v>
      </c>
      <c r="Z1802" s="498"/>
      <c r="AA1802" s="662"/>
      <c r="AB1802" s="662" t="str">
        <f t="shared" si="532"/>
        <v/>
      </c>
      <c r="AC1802" s="662" t="str">
        <f t="shared" si="533"/>
        <v/>
      </c>
    </row>
    <row r="1803" spans="2:29" ht="13.9" x14ac:dyDescent="0.35">
      <c r="B1803" s="563"/>
      <c r="C1803" s="522"/>
      <c r="D1803" s="521"/>
      <c r="E1803" s="498"/>
      <c r="F1803" s="498"/>
      <c r="G1803" s="498"/>
      <c r="H1803" s="498"/>
      <c r="I1803" s="494" t="str">
        <f t="shared" si="523"/>
        <v/>
      </c>
      <c r="J1803" s="500"/>
      <c r="K1803" s="509"/>
      <c r="L1803" s="494"/>
      <c r="M1803" s="496"/>
      <c r="N1803" s="496" t="str">
        <f t="shared" si="524"/>
        <v/>
      </c>
      <c r="O1803" s="496" t="str">
        <f t="shared" si="525"/>
        <v/>
      </c>
      <c r="P1803" s="496" t="str">
        <f t="shared" si="526"/>
        <v/>
      </c>
      <c r="Q1803" s="496" t="str">
        <f t="shared" si="527"/>
        <v/>
      </c>
      <c r="R1803" s="496" t="str">
        <f t="shared" si="528"/>
        <v/>
      </c>
      <c r="S1803" s="649" t="e">
        <f t="shared" si="534"/>
        <v>#VALUE!</v>
      </c>
      <c r="T1803" s="496" t="str">
        <f t="shared" si="529"/>
        <v/>
      </c>
      <c r="U1803" s="508"/>
      <c r="V1803" s="508"/>
      <c r="W1803" s="631"/>
      <c r="X1803" s="494">
        <f t="shared" si="530"/>
        <v>0</v>
      </c>
      <c r="Y1803" s="506">
        <f t="shared" si="531"/>
        <v>0</v>
      </c>
      <c r="Z1803" s="498"/>
      <c r="AA1803" s="662"/>
      <c r="AB1803" s="662" t="str">
        <f t="shared" si="532"/>
        <v/>
      </c>
      <c r="AC1803" s="662" t="str">
        <f t="shared" si="533"/>
        <v/>
      </c>
    </row>
    <row r="1804" spans="2:29" ht="13.9" x14ac:dyDescent="0.35">
      <c r="B1804" s="563"/>
      <c r="C1804" s="522"/>
      <c r="D1804" s="521"/>
      <c r="E1804" s="498"/>
      <c r="F1804" s="498"/>
      <c r="G1804" s="498"/>
      <c r="H1804" s="498"/>
      <c r="I1804" s="494" t="str">
        <f t="shared" si="523"/>
        <v/>
      </c>
      <c r="J1804" s="500"/>
      <c r="K1804" s="509"/>
      <c r="L1804" s="494"/>
      <c r="M1804" s="496"/>
      <c r="N1804" s="496" t="str">
        <f t="shared" si="524"/>
        <v/>
      </c>
      <c r="O1804" s="496" t="str">
        <f t="shared" si="525"/>
        <v/>
      </c>
      <c r="P1804" s="496" t="str">
        <f t="shared" si="526"/>
        <v/>
      </c>
      <c r="Q1804" s="496" t="str">
        <f t="shared" si="527"/>
        <v/>
      </c>
      <c r="R1804" s="496" t="str">
        <f t="shared" si="528"/>
        <v/>
      </c>
      <c r="S1804" s="649" t="e">
        <f t="shared" si="534"/>
        <v>#VALUE!</v>
      </c>
      <c r="T1804" s="496" t="str">
        <f t="shared" si="529"/>
        <v/>
      </c>
      <c r="U1804" s="508"/>
      <c r="V1804" s="508"/>
      <c r="W1804" s="631"/>
      <c r="X1804" s="494">
        <f t="shared" si="530"/>
        <v>0</v>
      </c>
      <c r="Y1804" s="506">
        <f t="shared" si="531"/>
        <v>0</v>
      </c>
      <c r="Z1804" s="498"/>
      <c r="AA1804" s="662"/>
      <c r="AB1804" s="662" t="str">
        <f t="shared" si="532"/>
        <v/>
      </c>
      <c r="AC1804" s="662" t="str">
        <f t="shared" si="533"/>
        <v/>
      </c>
    </row>
    <row r="1805" spans="2:29" ht="13.9" x14ac:dyDescent="0.35">
      <c r="B1805" s="563"/>
      <c r="C1805" s="522"/>
      <c r="D1805" s="521"/>
      <c r="E1805" s="498"/>
      <c r="F1805" s="498"/>
      <c r="G1805" s="498"/>
      <c r="H1805" s="498"/>
      <c r="I1805" s="494" t="str">
        <f t="shared" si="523"/>
        <v/>
      </c>
      <c r="J1805" s="500"/>
      <c r="K1805" s="509"/>
      <c r="L1805" s="494"/>
      <c r="M1805" s="496"/>
      <c r="N1805" s="496" t="str">
        <f t="shared" si="524"/>
        <v/>
      </c>
      <c r="O1805" s="496" t="str">
        <f t="shared" si="525"/>
        <v/>
      </c>
      <c r="P1805" s="496" t="str">
        <f t="shared" si="526"/>
        <v/>
      </c>
      <c r="Q1805" s="496" t="str">
        <f t="shared" si="527"/>
        <v/>
      </c>
      <c r="R1805" s="496" t="str">
        <f t="shared" si="528"/>
        <v/>
      </c>
      <c r="S1805" s="649" t="e">
        <f t="shared" si="534"/>
        <v>#VALUE!</v>
      </c>
      <c r="T1805" s="496" t="str">
        <f t="shared" si="529"/>
        <v/>
      </c>
      <c r="U1805" s="508"/>
      <c r="V1805" s="508"/>
      <c r="W1805" s="631"/>
      <c r="X1805" s="494">
        <f t="shared" si="530"/>
        <v>0</v>
      </c>
      <c r="Y1805" s="506">
        <f t="shared" si="531"/>
        <v>0</v>
      </c>
      <c r="Z1805" s="498"/>
      <c r="AA1805" s="662"/>
      <c r="AB1805" s="662" t="str">
        <f t="shared" si="532"/>
        <v/>
      </c>
      <c r="AC1805" s="662" t="str">
        <f t="shared" si="533"/>
        <v/>
      </c>
    </row>
    <row r="1806" spans="2:29" ht="13.9" x14ac:dyDescent="0.35">
      <c r="B1806" s="563"/>
      <c r="C1806" s="522"/>
      <c r="D1806" s="521"/>
      <c r="E1806" s="498"/>
      <c r="F1806" s="498"/>
      <c r="G1806" s="498"/>
      <c r="H1806" s="498"/>
      <c r="I1806" s="494" t="str">
        <f t="shared" si="523"/>
        <v/>
      </c>
      <c r="J1806" s="500"/>
      <c r="K1806" s="509"/>
      <c r="L1806" s="494"/>
      <c r="M1806" s="496"/>
      <c r="N1806" s="496" t="str">
        <f t="shared" si="524"/>
        <v/>
      </c>
      <c r="O1806" s="496" t="str">
        <f t="shared" si="525"/>
        <v/>
      </c>
      <c r="P1806" s="496" t="str">
        <f t="shared" si="526"/>
        <v/>
      </c>
      <c r="Q1806" s="496" t="str">
        <f t="shared" si="527"/>
        <v/>
      </c>
      <c r="R1806" s="496" t="str">
        <f t="shared" si="528"/>
        <v/>
      </c>
      <c r="S1806" s="649" t="e">
        <f t="shared" si="534"/>
        <v>#VALUE!</v>
      </c>
      <c r="T1806" s="496" t="str">
        <f t="shared" si="529"/>
        <v/>
      </c>
      <c r="U1806" s="508"/>
      <c r="V1806" s="508"/>
      <c r="W1806" s="631"/>
      <c r="X1806" s="494">
        <f t="shared" si="530"/>
        <v>0</v>
      </c>
      <c r="Y1806" s="506">
        <f t="shared" si="531"/>
        <v>0</v>
      </c>
      <c r="Z1806" s="498"/>
      <c r="AA1806" s="662"/>
      <c r="AB1806" s="662" t="str">
        <f t="shared" si="532"/>
        <v/>
      </c>
      <c r="AC1806" s="662" t="str">
        <f t="shared" si="533"/>
        <v/>
      </c>
    </row>
    <row r="1807" spans="2:29" ht="13.9" x14ac:dyDescent="0.35">
      <c r="B1807" s="563"/>
      <c r="C1807" s="522"/>
      <c r="D1807" s="521"/>
      <c r="E1807" s="498"/>
      <c r="F1807" s="498"/>
      <c r="G1807" s="498"/>
      <c r="H1807" s="498"/>
      <c r="I1807" s="494" t="str">
        <f t="shared" si="523"/>
        <v/>
      </c>
      <c r="J1807" s="500"/>
      <c r="K1807" s="509"/>
      <c r="L1807" s="494"/>
      <c r="M1807" s="496"/>
      <c r="N1807" s="496" t="str">
        <f t="shared" si="524"/>
        <v/>
      </c>
      <c r="O1807" s="496" t="str">
        <f t="shared" si="525"/>
        <v/>
      </c>
      <c r="P1807" s="496" t="str">
        <f t="shared" si="526"/>
        <v/>
      </c>
      <c r="Q1807" s="496" t="str">
        <f t="shared" si="527"/>
        <v/>
      </c>
      <c r="R1807" s="496" t="str">
        <f t="shared" si="528"/>
        <v/>
      </c>
      <c r="S1807" s="649" t="e">
        <f t="shared" si="534"/>
        <v>#VALUE!</v>
      </c>
      <c r="T1807" s="496" t="str">
        <f t="shared" si="529"/>
        <v/>
      </c>
      <c r="U1807" s="508"/>
      <c r="V1807" s="508"/>
      <c r="W1807" s="631"/>
      <c r="X1807" s="494">
        <f t="shared" si="530"/>
        <v>0</v>
      </c>
      <c r="Y1807" s="506">
        <f t="shared" si="531"/>
        <v>0</v>
      </c>
      <c r="Z1807" s="498"/>
      <c r="AA1807" s="662"/>
      <c r="AB1807" s="662" t="str">
        <f t="shared" si="532"/>
        <v/>
      </c>
      <c r="AC1807" s="662" t="str">
        <f t="shared" si="533"/>
        <v/>
      </c>
    </row>
    <row r="1808" spans="2:29" ht="13.9" x14ac:dyDescent="0.35">
      <c r="B1808" s="563"/>
      <c r="C1808" s="522"/>
      <c r="D1808" s="521"/>
      <c r="E1808" s="498"/>
      <c r="F1808" s="498"/>
      <c r="G1808" s="498"/>
      <c r="H1808" s="498"/>
      <c r="I1808" s="494" t="str">
        <f t="shared" si="523"/>
        <v/>
      </c>
      <c r="J1808" s="500"/>
      <c r="K1808" s="509"/>
      <c r="L1808" s="494"/>
      <c r="M1808" s="496"/>
      <c r="N1808" s="496" t="str">
        <f t="shared" si="524"/>
        <v/>
      </c>
      <c r="O1808" s="496" t="str">
        <f t="shared" si="525"/>
        <v/>
      </c>
      <c r="P1808" s="496" t="str">
        <f t="shared" si="526"/>
        <v/>
      </c>
      <c r="Q1808" s="496" t="str">
        <f t="shared" si="527"/>
        <v/>
      </c>
      <c r="R1808" s="496" t="str">
        <f t="shared" si="528"/>
        <v/>
      </c>
      <c r="S1808" s="649" t="e">
        <f t="shared" si="534"/>
        <v>#VALUE!</v>
      </c>
      <c r="T1808" s="496" t="str">
        <f t="shared" si="529"/>
        <v/>
      </c>
      <c r="U1808" s="508"/>
      <c r="V1808" s="508"/>
      <c r="W1808" s="631"/>
      <c r="X1808" s="494">
        <f t="shared" si="530"/>
        <v>0</v>
      </c>
      <c r="Y1808" s="506">
        <f t="shared" si="531"/>
        <v>0</v>
      </c>
      <c r="Z1808" s="498"/>
      <c r="AA1808" s="662"/>
      <c r="AB1808" s="662" t="str">
        <f t="shared" si="532"/>
        <v/>
      </c>
      <c r="AC1808" s="662" t="str">
        <f t="shared" si="533"/>
        <v/>
      </c>
    </row>
    <row r="1809" spans="2:29" ht="13.9" x14ac:dyDescent="0.35">
      <c r="B1809" s="563"/>
      <c r="C1809" s="522"/>
      <c r="D1809" s="521"/>
      <c r="E1809" s="498"/>
      <c r="F1809" s="498"/>
      <c r="G1809" s="498"/>
      <c r="H1809" s="498"/>
      <c r="I1809" s="494" t="str">
        <f t="shared" si="523"/>
        <v/>
      </c>
      <c r="J1809" s="500"/>
      <c r="K1809" s="509"/>
      <c r="L1809" s="494"/>
      <c r="M1809" s="496"/>
      <c r="N1809" s="496" t="str">
        <f t="shared" si="524"/>
        <v/>
      </c>
      <c r="O1809" s="496" t="str">
        <f t="shared" si="525"/>
        <v/>
      </c>
      <c r="P1809" s="496" t="str">
        <f t="shared" si="526"/>
        <v/>
      </c>
      <c r="Q1809" s="496" t="str">
        <f t="shared" si="527"/>
        <v/>
      </c>
      <c r="R1809" s="496" t="str">
        <f t="shared" si="528"/>
        <v/>
      </c>
      <c r="S1809" s="649" t="e">
        <f t="shared" si="534"/>
        <v>#VALUE!</v>
      </c>
      <c r="T1809" s="496" t="str">
        <f t="shared" si="529"/>
        <v/>
      </c>
      <c r="U1809" s="508"/>
      <c r="V1809" s="508"/>
      <c r="W1809" s="631"/>
      <c r="X1809" s="494">
        <f t="shared" si="530"/>
        <v>0</v>
      </c>
      <c r="Y1809" s="506">
        <f t="shared" si="531"/>
        <v>0</v>
      </c>
      <c r="Z1809" s="498"/>
      <c r="AA1809" s="662"/>
      <c r="AB1809" s="662" t="str">
        <f t="shared" si="532"/>
        <v/>
      </c>
      <c r="AC1809" s="662" t="str">
        <f t="shared" si="533"/>
        <v/>
      </c>
    </row>
    <row r="1810" spans="2:29" ht="13.9" x14ac:dyDescent="0.35">
      <c r="B1810" s="563"/>
      <c r="C1810" s="522"/>
      <c r="D1810" s="521"/>
      <c r="E1810" s="498"/>
      <c r="F1810" s="498"/>
      <c r="G1810" s="498"/>
      <c r="H1810" s="498"/>
      <c r="I1810" s="494" t="str">
        <f t="shared" si="523"/>
        <v/>
      </c>
      <c r="J1810" s="500"/>
      <c r="K1810" s="509"/>
      <c r="L1810" s="494"/>
      <c r="M1810" s="496"/>
      <c r="N1810" s="496" t="str">
        <f t="shared" si="524"/>
        <v/>
      </c>
      <c r="O1810" s="496" t="str">
        <f t="shared" si="525"/>
        <v/>
      </c>
      <c r="P1810" s="496" t="str">
        <f t="shared" si="526"/>
        <v/>
      </c>
      <c r="Q1810" s="496" t="str">
        <f t="shared" si="527"/>
        <v/>
      </c>
      <c r="R1810" s="496" t="str">
        <f t="shared" si="528"/>
        <v/>
      </c>
      <c r="S1810" s="649" t="e">
        <f t="shared" si="534"/>
        <v>#VALUE!</v>
      </c>
      <c r="T1810" s="496" t="str">
        <f t="shared" si="529"/>
        <v/>
      </c>
      <c r="U1810" s="508"/>
      <c r="V1810" s="508"/>
      <c r="W1810" s="631"/>
      <c r="X1810" s="494">
        <f t="shared" si="530"/>
        <v>0</v>
      </c>
      <c r="Y1810" s="506">
        <f t="shared" si="531"/>
        <v>0</v>
      </c>
      <c r="Z1810" s="498"/>
      <c r="AA1810" s="662"/>
      <c r="AB1810" s="662" t="str">
        <f t="shared" si="532"/>
        <v/>
      </c>
      <c r="AC1810" s="662" t="str">
        <f t="shared" si="533"/>
        <v/>
      </c>
    </row>
    <row r="1811" spans="2:29" ht="13.9" x14ac:dyDescent="0.35">
      <c r="B1811" s="563"/>
      <c r="C1811" s="522"/>
      <c r="D1811" s="521"/>
      <c r="E1811" s="498"/>
      <c r="F1811" s="498"/>
      <c r="G1811" s="498"/>
      <c r="H1811" s="498"/>
      <c r="I1811" s="494" t="str">
        <f t="shared" si="523"/>
        <v/>
      </c>
      <c r="J1811" s="500"/>
      <c r="K1811" s="509"/>
      <c r="L1811" s="494"/>
      <c r="M1811" s="496"/>
      <c r="N1811" s="496" t="str">
        <f t="shared" si="524"/>
        <v/>
      </c>
      <c r="O1811" s="496" t="str">
        <f t="shared" si="525"/>
        <v/>
      </c>
      <c r="P1811" s="496" t="str">
        <f t="shared" si="526"/>
        <v/>
      </c>
      <c r="Q1811" s="496" t="str">
        <f t="shared" si="527"/>
        <v/>
      </c>
      <c r="R1811" s="496" t="str">
        <f t="shared" si="528"/>
        <v/>
      </c>
      <c r="S1811" s="649" t="e">
        <f t="shared" si="534"/>
        <v>#VALUE!</v>
      </c>
      <c r="T1811" s="496" t="str">
        <f t="shared" si="529"/>
        <v/>
      </c>
      <c r="U1811" s="508"/>
      <c r="V1811" s="508"/>
      <c r="W1811" s="631"/>
      <c r="X1811" s="494">
        <f t="shared" si="530"/>
        <v>0</v>
      </c>
      <c r="Y1811" s="506">
        <f t="shared" si="531"/>
        <v>0</v>
      </c>
      <c r="Z1811" s="498"/>
      <c r="AA1811" s="662"/>
      <c r="AB1811" s="662" t="str">
        <f t="shared" si="532"/>
        <v/>
      </c>
      <c r="AC1811" s="662" t="str">
        <f t="shared" si="533"/>
        <v/>
      </c>
    </row>
    <row r="1812" spans="2:29" ht="13.9" x14ac:dyDescent="0.35">
      <c r="B1812" s="563"/>
      <c r="C1812" s="522"/>
      <c r="D1812" s="521"/>
      <c r="E1812" s="498"/>
      <c r="F1812" s="498"/>
      <c r="G1812" s="498"/>
      <c r="H1812" s="498"/>
      <c r="I1812" s="494" t="str">
        <f t="shared" si="523"/>
        <v/>
      </c>
      <c r="J1812" s="500"/>
      <c r="K1812" s="509"/>
      <c r="L1812" s="494"/>
      <c r="M1812" s="496"/>
      <c r="N1812" s="496" t="str">
        <f t="shared" si="524"/>
        <v/>
      </c>
      <c r="O1812" s="496" t="str">
        <f t="shared" si="525"/>
        <v/>
      </c>
      <c r="P1812" s="496" t="str">
        <f t="shared" si="526"/>
        <v/>
      </c>
      <c r="Q1812" s="496" t="str">
        <f t="shared" si="527"/>
        <v/>
      </c>
      <c r="R1812" s="496" t="str">
        <f t="shared" si="528"/>
        <v/>
      </c>
      <c r="S1812" s="649" t="e">
        <f t="shared" si="534"/>
        <v>#VALUE!</v>
      </c>
      <c r="T1812" s="496" t="str">
        <f t="shared" si="529"/>
        <v/>
      </c>
      <c r="U1812" s="508"/>
      <c r="V1812" s="508"/>
      <c r="W1812" s="631"/>
      <c r="X1812" s="494">
        <f t="shared" si="530"/>
        <v>0</v>
      </c>
      <c r="Y1812" s="506">
        <f t="shared" si="531"/>
        <v>0</v>
      </c>
      <c r="Z1812" s="498"/>
      <c r="AA1812" s="662"/>
      <c r="AB1812" s="662" t="str">
        <f t="shared" si="532"/>
        <v/>
      </c>
      <c r="AC1812" s="662" t="str">
        <f t="shared" si="533"/>
        <v/>
      </c>
    </row>
    <row r="1813" spans="2:29" ht="13.9" x14ac:dyDescent="0.35">
      <c r="B1813" s="563"/>
      <c r="C1813" s="522"/>
      <c r="D1813" s="521"/>
      <c r="E1813" s="498"/>
      <c r="F1813" s="498"/>
      <c r="G1813" s="498"/>
      <c r="H1813" s="498"/>
      <c r="I1813" s="494" t="str">
        <f t="shared" si="523"/>
        <v/>
      </c>
      <c r="J1813" s="500"/>
      <c r="K1813" s="509"/>
      <c r="L1813" s="494"/>
      <c r="M1813" s="496"/>
      <c r="N1813" s="496" t="str">
        <f t="shared" si="524"/>
        <v/>
      </c>
      <c r="O1813" s="496" t="str">
        <f t="shared" si="525"/>
        <v/>
      </c>
      <c r="P1813" s="496" t="str">
        <f t="shared" si="526"/>
        <v/>
      </c>
      <c r="Q1813" s="496" t="str">
        <f t="shared" si="527"/>
        <v/>
      </c>
      <c r="R1813" s="496" t="str">
        <f t="shared" si="528"/>
        <v/>
      </c>
      <c r="S1813" s="649" t="e">
        <f t="shared" si="534"/>
        <v>#VALUE!</v>
      </c>
      <c r="T1813" s="496" t="str">
        <f t="shared" si="529"/>
        <v/>
      </c>
      <c r="U1813" s="508"/>
      <c r="V1813" s="508"/>
      <c r="W1813" s="631"/>
      <c r="X1813" s="494">
        <f t="shared" si="530"/>
        <v>0</v>
      </c>
      <c r="Y1813" s="506">
        <f t="shared" si="531"/>
        <v>0</v>
      </c>
      <c r="Z1813" s="498"/>
      <c r="AA1813" s="662"/>
      <c r="AB1813" s="662" t="str">
        <f t="shared" si="532"/>
        <v/>
      </c>
      <c r="AC1813" s="662" t="str">
        <f t="shared" si="533"/>
        <v/>
      </c>
    </row>
    <row r="1814" spans="2:29" ht="13.9" x14ac:dyDescent="0.35">
      <c r="B1814" s="563"/>
      <c r="C1814" s="522"/>
      <c r="D1814" s="521"/>
      <c r="E1814" s="498"/>
      <c r="F1814" s="498"/>
      <c r="G1814" s="498"/>
      <c r="H1814" s="498"/>
      <c r="I1814" s="494" t="str">
        <f t="shared" si="523"/>
        <v/>
      </c>
      <c r="J1814" s="500"/>
      <c r="K1814" s="509"/>
      <c r="L1814" s="494"/>
      <c r="M1814" s="496"/>
      <c r="N1814" s="496" t="str">
        <f t="shared" si="524"/>
        <v/>
      </c>
      <c r="O1814" s="496" t="str">
        <f t="shared" si="525"/>
        <v/>
      </c>
      <c r="P1814" s="496" t="str">
        <f t="shared" si="526"/>
        <v/>
      </c>
      <c r="Q1814" s="496" t="str">
        <f t="shared" si="527"/>
        <v/>
      </c>
      <c r="R1814" s="496" t="str">
        <f t="shared" si="528"/>
        <v/>
      </c>
      <c r="S1814" s="649" t="e">
        <f t="shared" si="534"/>
        <v>#VALUE!</v>
      </c>
      <c r="T1814" s="496" t="str">
        <f t="shared" si="529"/>
        <v/>
      </c>
      <c r="U1814" s="508"/>
      <c r="V1814" s="508"/>
      <c r="W1814" s="631"/>
      <c r="X1814" s="494">
        <f t="shared" si="530"/>
        <v>0</v>
      </c>
      <c r="Y1814" s="506">
        <f t="shared" si="531"/>
        <v>0</v>
      </c>
      <c r="Z1814" s="498"/>
      <c r="AA1814" s="662"/>
      <c r="AB1814" s="662" t="str">
        <f t="shared" si="532"/>
        <v/>
      </c>
      <c r="AC1814" s="662" t="str">
        <f t="shared" si="533"/>
        <v/>
      </c>
    </row>
    <row r="1815" spans="2:29" ht="13.9" x14ac:dyDescent="0.35">
      <c r="B1815" s="563"/>
      <c r="C1815" s="522"/>
      <c r="D1815" s="521"/>
      <c r="E1815" s="498"/>
      <c r="F1815" s="498"/>
      <c r="G1815" s="498"/>
      <c r="H1815" s="498"/>
      <c r="I1815" s="494" t="str">
        <f t="shared" si="523"/>
        <v/>
      </c>
      <c r="J1815" s="500"/>
      <c r="K1815" s="509"/>
      <c r="L1815" s="494"/>
      <c r="M1815" s="496"/>
      <c r="N1815" s="496" t="str">
        <f t="shared" si="524"/>
        <v/>
      </c>
      <c r="O1815" s="496" t="str">
        <f t="shared" si="525"/>
        <v/>
      </c>
      <c r="P1815" s="496" t="str">
        <f t="shared" si="526"/>
        <v/>
      </c>
      <c r="Q1815" s="496" t="str">
        <f t="shared" si="527"/>
        <v/>
      </c>
      <c r="R1815" s="496" t="str">
        <f t="shared" si="528"/>
        <v/>
      </c>
      <c r="S1815" s="649" t="e">
        <f t="shared" si="534"/>
        <v>#VALUE!</v>
      </c>
      <c r="T1815" s="496" t="str">
        <f t="shared" si="529"/>
        <v/>
      </c>
      <c r="U1815" s="508"/>
      <c r="V1815" s="508"/>
      <c r="W1815" s="631"/>
      <c r="X1815" s="494">
        <f t="shared" si="530"/>
        <v>0</v>
      </c>
      <c r="Y1815" s="506">
        <f t="shared" si="531"/>
        <v>0</v>
      </c>
      <c r="Z1815" s="498"/>
      <c r="AA1815" s="662"/>
      <c r="AB1815" s="662" t="str">
        <f t="shared" si="532"/>
        <v/>
      </c>
      <c r="AC1815" s="662" t="str">
        <f t="shared" si="533"/>
        <v/>
      </c>
    </row>
    <row r="1816" spans="2:29" ht="13.9" x14ac:dyDescent="0.35">
      <c r="B1816" s="563"/>
      <c r="C1816" s="522"/>
      <c r="D1816" s="521"/>
      <c r="E1816" s="498"/>
      <c r="F1816" s="498"/>
      <c r="G1816" s="498"/>
      <c r="H1816" s="498"/>
      <c r="I1816" s="494" t="str">
        <f t="shared" si="523"/>
        <v/>
      </c>
      <c r="J1816" s="500"/>
      <c r="K1816" s="509"/>
      <c r="L1816" s="494"/>
      <c r="M1816" s="496"/>
      <c r="N1816" s="496" t="str">
        <f t="shared" si="524"/>
        <v/>
      </c>
      <c r="O1816" s="496" t="str">
        <f t="shared" si="525"/>
        <v/>
      </c>
      <c r="P1816" s="496" t="str">
        <f t="shared" si="526"/>
        <v/>
      </c>
      <c r="Q1816" s="496" t="str">
        <f t="shared" si="527"/>
        <v/>
      </c>
      <c r="R1816" s="496" t="str">
        <f t="shared" si="528"/>
        <v/>
      </c>
      <c r="S1816" s="649" t="e">
        <f t="shared" si="534"/>
        <v>#VALUE!</v>
      </c>
      <c r="T1816" s="496" t="str">
        <f t="shared" si="529"/>
        <v/>
      </c>
      <c r="U1816" s="508"/>
      <c r="V1816" s="508"/>
      <c r="W1816" s="631"/>
      <c r="X1816" s="494">
        <f t="shared" si="530"/>
        <v>0</v>
      </c>
      <c r="Y1816" s="506">
        <f t="shared" si="531"/>
        <v>0</v>
      </c>
      <c r="Z1816" s="498"/>
      <c r="AA1816" s="662"/>
      <c r="AB1816" s="662" t="str">
        <f t="shared" si="532"/>
        <v/>
      </c>
      <c r="AC1816" s="662" t="str">
        <f t="shared" si="533"/>
        <v/>
      </c>
    </row>
    <row r="1817" spans="2:29" ht="13.9" x14ac:dyDescent="0.35">
      <c r="B1817" s="563"/>
      <c r="C1817" s="522"/>
      <c r="D1817" s="521"/>
      <c r="E1817" s="498"/>
      <c r="F1817" s="498"/>
      <c r="G1817" s="498"/>
      <c r="H1817" s="498"/>
      <c r="I1817" s="494" t="str">
        <f t="shared" si="523"/>
        <v/>
      </c>
      <c r="J1817" s="500"/>
      <c r="K1817" s="509"/>
      <c r="L1817" s="494"/>
      <c r="M1817" s="496"/>
      <c r="N1817" s="496" t="str">
        <f t="shared" si="524"/>
        <v/>
      </c>
      <c r="O1817" s="496" t="str">
        <f t="shared" si="525"/>
        <v/>
      </c>
      <c r="P1817" s="496" t="str">
        <f t="shared" si="526"/>
        <v/>
      </c>
      <c r="Q1817" s="496" t="str">
        <f t="shared" si="527"/>
        <v/>
      </c>
      <c r="R1817" s="496" t="str">
        <f t="shared" si="528"/>
        <v/>
      </c>
      <c r="S1817" s="649" t="e">
        <f t="shared" si="534"/>
        <v>#VALUE!</v>
      </c>
      <c r="T1817" s="496" t="str">
        <f t="shared" si="529"/>
        <v/>
      </c>
      <c r="U1817" s="508"/>
      <c r="V1817" s="508"/>
      <c r="W1817" s="631"/>
      <c r="X1817" s="494">
        <f t="shared" si="530"/>
        <v>0</v>
      </c>
      <c r="Y1817" s="506">
        <f t="shared" si="531"/>
        <v>0</v>
      </c>
      <c r="Z1817" s="498"/>
      <c r="AA1817" s="662"/>
      <c r="AB1817" s="662" t="str">
        <f t="shared" si="532"/>
        <v/>
      </c>
      <c r="AC1817" s="662" t="str">
        <f t="shared" si="533"/>
        <v/>
      </c>
    </row>
    <row r="1818" spans="2:29" ht="13.9" x14ac:dyDescent="0.35">
      <c r="B1818" s="563"/>
      <c r="C1818" s="522"/>
      <c r="D1818" s="521"/>
      <c r="E1818" s="498"/>
      <c r="F1818" s="498"/>
      <c r="G1818" s="498"/>
      <c r="H1818" s="498"/>
      <c r="I1818" s="494" t="str">
        <f t="shared" si="523"/>
        <v/>
      </c>
      <c r="J1818" s="500"/>
      <c r="K1818" s="509"/>
      <c r="L1818" s="494"/>
      <c r="M1818" s="496"/>
      <c r="N1818" s="496" t="str">
        <f t="shared" si="524"/>
        <v/>
      </c>
      <c r="O1818" s="496" t="str">
        <f t="shared" si="525"/>
        <v/>
      </c>
      <c r="P1818" s="496" t="str">
        <f t="shared" si="526"/>
        <v/>
      </c>
      <c r="Q1818" s="496" t="str">
        <f t="shared" si="527"/>
        <v/>
      </c>
      <c r="R1818" s="496" t="str">
        <f t="shared" si="528"/>
        <v/>
      </c>
      <c r="S1818" s="649" t="e">
        <f t="shared" si="534"/>
        <v>#VALUE!</v>
      </c>
      <c r="T1818" s="496" t="str">
        <f t="shared" si="529"/>
        <v/>
      </c>
      <c r="U1818" s="508"/>
      <c r="V1818" s="508"/>
      <c r="W1818" s="631"/>
      <c r="X1818" s="494">
        <f t="shared" si="530"/>
        <v>0</v>
      </c>
      <c r="Y1818" s="506">
        <f t="shared" si="531"/>
        <v>0</v>
      </c>
      <c r="Z1818" s="498"/>
      <c r="AA1818" s="662"/>
      <c r="AB1818" s="662" t="str">
        <f t="shared" si="532"/>
        <v/>
      </c>
      <c r="AC1818" s="662" t="str">
        <f t="shared" si="533"/>
        <v/>
      </c>
    </row>
    <row r="1819" spans="2:29" ht="13.9" x14ac:dyDescent="0.35">
      <c r="B1819" s="563"/>
      <c r="C1819" s="522"/>
      <c r="D1819" s="521"/>
      <c r="E1819" s="498"/>
      <c r="F1819" s="498"/>
      <c r="G1819" s="498"/>
      <c r="H1819" s="498"/>
      <c r="I1819" s="494" t="str">
        <f t="shared" si="523"/>
        <v/>
      </c>
      <c r="J1819" s="500"/>
      <c r="K1819" s="509"/>
      <c r="L1819" s="494"/>
      <c r="M1819" s="496"/>
      <c r="N1819" s="496" t="str">
        <f t="shared" si="524"/>
        <v/>
      </c>
      <c r="O1819" s="496" t="str">
        <f t="shared" si="525"/>
        <v/>
      </c>
      <c r="P1819" s="496" t="str">
        <f t="shared" si="526"/>
        <v/>
      </c>
      <c r="Q1819" s="496" t="str">
        <f t="shared" si="527"/>
        <v/>
      </c>
      <c r="R1819" s="496" t="str">
        <f t="shared" si="528"/>
        <v/>
      </c>
      <c r="S1819" s="649" t="e">
        <f t="shared" si="534"/>
        <v>#VALUE!</v>
      </c>
      <c r="T1819" s="496" t="str">
        <f t="shared" si="529"/>
        <v/>
      </c>
      <c r="U1819" s="508"/>
      <c r="V1819" s="508"/>
      <c r="W1819" s="631"/>
      <c r="X1819" s="494">
        <f t="shared" si="530"/>
        <v>0</v>
      </c>
      <c r="Y1819" s="506">
        <f t="shared" si="531"/>
        <v>0</v>
      </c>
      <c r="Z1819" s="498"/>
      <c r="AA1819" s="662"/>
      <c r="AB1819" s="662" t="str">
        <f t="shared" si="532"/>
        <v/>
      </c>
      <c r="AC1819" s="662" t="str">
        <f t="shared" si="533"/>
        <v/>
      </c>
    </row>
    <row r="1820" spans="2:29" ht="13.9" x14ac:dyDescent="0.35">
      <c r="B1820" s="563"/>
      <c r="C1820" s="522"/>
      <c r="D1820" s="521"/>
      <c r="E1820" s="498"/>
      <c r="F1820" s="498"/>
      <c r="G1820" s="498"/>
      <c r="H1820" s="498"/>
      <c r="I1820" s="494" t="str">
        <f t="shared" si="523"/>
        <v/>
      </c>
      <c r="J1820" s="500"/>
      <c r="K1820" s="509"/>
      <c r="L1820" s="494"/>
      <c r="M1820" s="496"/>
      <c r="N1820" s="496" t="str">
        <f t="shared" si="524"/>
        <v/>
      </c>
      <c r="O1820" s="496" t="str">
        <f t="shared" si="525"/>
        <v/>
      </c>
      <c r="P1820" s="496" t="str">
        <f t="shared" si="526"/>
        <v/>
      </c>
      <c r="Q1820" s="496" t="str">
        <f t="shared" si="527"/>
        <v/>
      </c>
      <c r="R1820" s="496" t="str">
        <f t="shared" si="528"/>
        <v/>
      </c>
      <c r="S1820" s="649" t="e">
        <f t="shared" si="534"/>
        <v>#VALUE!</v>
      </c>
      <c r="T1820" s="496" t="str">
        <f t="shared" si="529"/>
        <v/>
      </c>
      <c r="U1820" s="508"/>
      <c r="V1820" s="508"/>
      <c r="W1820" s="631"/>
      <c r="X1820" s="494">
        <f t="shared" si="530"/>
        <v>0</v>
      </c>
      <c r="Y1820" s="506">
        <f t="shared" si="531"/>
        <v>0</v>
      </c>
      <c r="Z1820" s="498"/>
      <c r="AA1820" s="662"/>
      <c r="AB1820" s="662" t="str">
        <f t="shared" si="532"/>
        <v/>
      </c>
      <c r="AC1820" s="662" t="str">
        <f t="shared" si="533"/>
        <v/>
      </c>
    </row>
    <row r="1821" spans="2:29" ht="13.9" x14ac:dyDescent="0.35">
      <c r="B1821" s="563"/>
      <c r="C1821" s="522"/>
      <c r="D1821" s="521"/>
      <c r="E1821" s="498"/>
      <c r="F1821" s="498"/>
      <c r="G1821" s="498"/>
      <c r="H1821" s="498"/>
      <c r="I1821" s="494" t="str">
        <f t="shared" si="523"/>
        <v/>
      </c>
      <c r="J1821" s="500"/>
      <c r="K1821" s="509"/>
      <c r="L1821" s="494"/>
      <c r="M1821" s="496"/>
      <c r="N1821" s="496" t="str">
        <f t="shared" si="524"/>
        <v/>
      </c>
      <c r="O1821" s="496" t="str">
        <f t="shared" si="525"/>
        <v/>
      </c>
      <c r="P1821" s="496" t="str">
        <f t="shared" si="526"/>
        <v/>
      </c>
      <c r="Q1821" s="496" t="str">
        <f t="shared" si="527"/>
        <v/>
      </c>
      <c r="R1821" s="496" t="str">
        <f t="shared" si="528"/>
        <v/>
      </c>
      <c r="S1821" s="649" t="e">
        <f t="shared" si="534"/>
        <v>#VALUE!</v>
      </c>
      <c r="T1821" s="496" t="str">
        <f t="shared" si="529"/>
        <v/>
      </c>
      <c r="U1821" s="508"/>
      <c r="V1821" s="508"/>
      <c r="W1821" s="631"/>
      <c r="X1821" s="494">
        <f t="shared" si="530"/>
        <v>0</v>
      </c>
      <c r="Y1821" s="506">
        <f t="shared" si="531"/>
        <v>0</v>
      </c>
      <c r="Z1821" s="498"/>
      <c r="AA1821" s="662"/>
      <c r="AB1821" s="662" t="str">
        <f t="shared" si="532"/>
        <v/>
      </c>
      <c r="AC1821" s="662" t="str">
        <f t="shared" si="533"/>
        <v/>
      </c>
    </row>
    <row r="1822" spans="2:29" ht="13.9" x14ac:dyDescent="0.35">
      <c r="B1822" s="563"/>
      <c r="C1822" s="522"/>
      <c r="D1822" s="521"/>
      <c r="E1822" s="498"/>
      <c r="F1822" s="498"/>
      <c r="G1822" s="498"/>
      <c r="H1822" s="498"/>
      <c r="I1822" s="494" t="str">
        <f t="shared" si="523"/>
        <v/>
      </c>
      <c r="J1822" s="500"/>
      <c r="K1822" s="509"/>
      <c r="L1822" s="494"/>
      <c r="M1822" s="496"/>
      <c r="N1822" s="496" t="str">
        <f t="shared" si="524"/>
        <v/>
      </c>
      <c r="O1822" s="496" t="str">
        <f t="shared" si="525"/>
        <v/>
      </c>
      <c r="P1822" s="496" t="str">
        <f t="shared" si="526"/>
        <v/>
      </c>
      <c r="Q1822" s="496" t="str">
        <f t="shared" si="527"/>
        <v/>
      </c>
      <c r="R1822" s="496" t="str">
        <f t="shared" si="528"/>
        <v/>
      </c>
      <c r="S1822" s="649" t="e">
        <f t="shared" si="534"/>
        <v>#VALUE!</v>
      </c>
      <c r="T1822" s="496" t="str">
        <f t="shared" si="529"/>
        <v/>
      </c>
      <c r="U1822" s="508"/>
      <c r="V1822" s="508"/>
      <c r="W1822" s="631"/>
      <c r="X1822" s="494">
        <f t="shared" si="530"/>
        <v>0</v>
      </c>
      <c r="Y1822" s="506">
        <f t="shared" si="531"/>
        <v>0</v>
      </c>
      <c r="Z1822" s="498"/>
      <c r="AA1822" s="662"/>
      <c r="AB1822" s="662" t="str">
        <f t="shared" si="532"/>
        <v/>
      </c>
      <c r="AC1822" s="662" t="str">
        <f t="shared" si="533"/>
        <v/>
      </c>
    </row>
    <row r="1823" spans="2:29" ht="13.9" x14ac:dyDescent="0.35">
      <c r="B1823" s="563"/>
      <c r="C1823" s="522"/>
      <c r="D1823" s="521"/>
      <c r="E1823" s="498"/>
      <c r="F1823" s="498"/>
      <c r="G1823" s="498"/>
      <c r="H1823" s="498"/>
      <c r="I1823" s="494" t="str">
        <f t="shared" si="523"/>
        <v/>
      </c>
      <c r="J1823" s="500"/>
      <c r="K1823" s="509"/>
      <c r="L1823" s="494"/>
      <c r="M1823" s="496"/>
      <c r="N1823" s="496" t="str">
        <f t="shared" si="524"/>
        <v/>
      </c>
      <c r="O1823" s="496" t="str">
        <f t="shared" si="525"/>
        <v/>
      </c>
      <c r="P1823" s="496" t="str">
        <f t="shared" si="526"/>
        <v/>
      </c>
      <c r="Q1823" s="496" t="str">
        <f t="shared" si="527"/>
        <v/>
      </c>
      <c r="R1823" s="496" t="str">
        <f t="shared" si="528"/>
        <v/>
      </c>
      <c r="S1823" s="649" t="e">
        <f t="shared" si="534"/>
        <v>#VALUE!</v>
      </c>
      <c r="T1823" s="496" t="str">
        <f t="shared" si="529"/>
        <v/>
      </c>
      <c r="U1823" s="508"/>
      <c r="V1823" s="508"/>
      <c r="W1823" s="631"/>
      <c r="X1823" s="494">
        <f t="shared" si="530"/>
        <v>0</v>
      </c>
      <c r="Y1823" s="506">
        <f t="shared" si="531"/>
        <v>0</v>
      </c>
      <c r="Z1823" s="498"/>
      <c r="AA1823" s="662"/>
      <c r="AB1823" s="662" t="str">
        <f t="shared" si="532"/>
        <v/>
      </c>
      <c r="AC1823" s="662" t="str">
        <f t="shared" si="533"/>
        <v/>
      </c>
    </row>
    <row r="1824" spans="2:29" ht="13.9" x14ac:dyDescent="0.35">
      <c r="B1824" s="563"/>
      <c r="C1824" s="522"/>
      <c r="D1824" s="521"/>
      <c r="E1824" s="498"/>
      <c r="F1824" s="498"/>
      <c r="G1824" s="498"/>
      <c r="H1824" s="498"/>
      <c r="I1824" s="494" t="str">
        <f t="shared" si="523"/>
        <v/>
      </c>
      <c r="J1824" s="500"/>
      <c r="K1824" s="509"/>
      <c r="L1824" s="494"/>
      <c r="M1824" s="496"/>
      <c r="N1824" s="496" t="str">
        <f t="shared" si="524"/>
        <v/>
      </c>
      <c r="O1824" s="496" t="str">
        <f t="shared" si="525"/>
        <v/>
      </c>
      <c r="P1824" s="496" t="str">
        <f t="shared" si="526"/>
        <v/>
      </c>
      <c r="Q1824" s="496" t="str">
        <f t="shared" si="527"/>
        <v/>
      </c>
      <c r="R1824" s="496" t="str">
        <f t="shared" si="528"/>
        <v/>
      </c>
      <c r="S1824" s="649" t="e">
        <f t="shared" si="534"/>
        <v>#VALUE!</v>
      </c>
      <c r="T1824" s="496" t="str">
        <f t="shared" si="529"/>
        <v/>
      </c>
      <c r="U1824" s="508"/>
      <c r="V1824" s="508"/>
      <c r="W1824" s="631"/>
      <c r="X1824" s="494">
        <f t="shared" si="530"/>
        <v>0</v>
      </c>
      <c r="Y1824" s="506">
        <f t="shared" si="531"/>
        <v>0</v>
      </c>
      <c r="Z1824" s="498"/>
      <c r="AA1824" s="662"/>
      <c r="AB1824" s="662" t="str">
        <f t="shared" si="532"/>
        <v/>
      </c>
      <c r="AC1824" s="662" t="str">
        <f t="shared" si="533"/>
        <v/>
      </c>
    </row>
    <row r="1825" spans="2:29" ht="13.9" x14ac:dyDescent="0.35">
      <c r="B1825" s="563"/>
      <c r="C1825" s="522"/>
      <c r="D1825" s="521"/>
      <c r="E1825" s="498"/>
      <c r="F1825" s="498"/>
      <c r="G1825" s="498"/>
      <c r="H1825" s="498"/>
      <c r="I1825" s="494" t="str">
        <f t="shared" si="523"/>
        <v/>
      </c>
      <c r="J1825" s="500"/>
      <c r="K1825" s="509"/>
      <c r="L1825" s="494"/>
      <c r="M1825" s="496"/>
      <c r="N1825" s="496" t="str">
        <f t="shared" si="524"/>
        <v/>
      </c>
      <c r="O1825" s="496" t="str">
        <f t="shared" si="525"/>
        <v/>
      </c>
      <c r="P1825" s="496" t="str">
        <f t="shared" si="526"/>
        <v/>
      </c>
      <c r="Q1825" s="496" t="str">
        <f t="shared" si="527"/>
        <v/>
      </c>
      <c r="R1825" s="496" t="str">
        <f t="shared" si="528"/>
        <v/>
      </c>
      <c r="S1825" s="649" t="e">
        <f t="shared" si="534"/>
        <v>#VALUE!</v>
      </c>
      <c r="T1825" s="496" t="str">
        <f t="shared" si="529"/>
        <v/>
      </c>
      <c r="U1825" s="508"/>
      <c r="V1825" s="508"/>
      <c r="W1825" s="631"/>
      <c r="X1825" s="494">
        <f t="shared" si="530"/>
        <v>0</v>
      </c>
      <c r="Y1825" s="506">
        <f t="shared" si="531"/>
        <v>0</v>
      </c>
      <c r="Z1825" s="498"/>
      <c r="AA1825" s="662"/>
      <c r="AB1825" s="662" t="str">
        <f t="shared" si="532"/>
        <v/>
      </c>
      <c r="AC1825" s="662" t="str">
        <f t="shared" si="533"/>
        <v/>
      </c>
    </row>
    <row r="1826" spans="2:29" ht="13.9" x14ac:dyDescent="0.35">
      <c r="B1826" s="563"/>
      <c r="C1826" s="522"/>
      <c r="D1826" s="521"/>
      <c r="E1826" s="498"/>
      <c r="F1826" s="498"/>
      <c r="G1826" s="498"/>
      <c r="H1826" s="498"/>
      <c r="I1826" s="494" t="str">
        <f t="shared" si="523"/>
        <v/>
      </c>
      <c r="J1826" s="500"/>
      <c r="K1826" s="509"/>
      <c r="L1826" s="494"/>
      <c r="M1826" s="496"/>
      <c r="N1826" s="496" t="str">
        <f t="shared" si="524"/>
        <v/>
      </c>
      <c r="O1826" s="496" t="str">
        <f t="shared" si="525"/>
        <v/>
      </c>
      <c r="P1826" s="496" t="str">
        <f t="shared" si="526"/>
        <v/>
      </c>
      <c r="Q1826" s="496" t="str">
        <f t="shared" si="527"/>
        <v/>
      </c>
      <c r="R1826" s="496" t="str">
        <f t="shared" si="528"/>
        <v/>
      </c>
      <c r="S1826" s="649" t="e">
        <f t="shared" si="534"/>
        <v>#VALUE!</v>
      </c>
      <c r="T1826" s="496" t="str">
        <f t="shared" si="529"/>
        <v/>
      </c>
      <c r="U1826" s="508"/>
      <c r="V1826" s="508"/>
      <c r="W1826" s="631"/>
      <c r="X1826" s="494">
        <f t="shared" si="530"/>
        <v>0</v>
      </c>
      <c r="Y1826" s="506">
        <f t="shared" si="531"/>
        <v>0</v>
      </c>
      <c r="Z1826" s="498"/>
      <c r="AA1826" s="662"/>
      <c r="AB1826" s="662" t="str">
        <f t="shared" si="532"/>
        <v/>
      </c>
      <c r="AC1826" s="662" t="str">
        <f t="shared" si="533"/>
        <v/>
      </c>
    </row>
    <row r="1827" spans="2:29" ht="13.9" x14ac:dyDescent="0.35">
      <c r="B1827" s="563"/>
      <c r="C1827" s="522"/>
      <c r="D1827" s="521"/>
      <c r="E1827" s="498"/>
      <c r="F1827" s="498"/>
      <c r="G1827" s="498"/>
      <c r="H1827" s="498"/>
      <c r="I1827" s="494" t="str">
        <f t="shared" si="523"/>
        <v/>
      </c>
      <c r="J1827" s="500"/>
      <c r="K1827" s="509"/>
      <c r="L1827" s="494"/>
      <c r="M1827" s="496"/>
      <c r="N1827" s="496" t="str">
        <f t="shared" si="524"/>
        <v/>
      </c>
      <c r="O1827" s="496" t="str">
        <f t="shared" si="525"/>
        <v/>
      </c>
      <c r="P1827" s="496" t="str">
        <f t="shared" si="526"/>
        <v/>
      </c>
      <c r="Q1827" s="496" t="str">
        <f t="shared" si="527"/>
        <v/>
      </c>
      <c r="R1827" s="496" t="str">
        <f t="shared" si="528"/>
        <v/>
      </c>
      <c r="S1827" s="649" t="e">
        <f t="shared" si="534"/>
        <v>#VALUE!</v>
      </c>
      <c r="T1827" s="496" t="str">
        <f t="shared" si="529"/>
        <v/>
      </c>
      <c r="U1827" s="508"/>
      <c r="V1827" s="508"/>
      <c r="W1827" s="631"/>
      <c r="X1827" s="494">
        <f t="shared" si="530"/>
        <v>0</v>
      </c>
      <c r="Y1827" s="506">
        <f t="shared" si="531"/>
        <v>0</v>
      </c>
      <c r="Z1827" s="498"/>
      <c r="AA1827" s="662"/>
      <c r="AB1827" s="662" t="str">
        <f t="shared" si="532"/>
        <v/>
      </c>
      <c r="AC1827" s="662" t="str">
        <f t="shared" si="533"/>
        <v/>
      </c>
    </row>
    <row r="1828" spans="2:29" ht="13.9" x14ac:dyDescent="0.35">
      <c r="B1828" s="563"/>
      <c r="C1828" s="522"/>
      <c r="D1828" s="521"/>
      <c r="E1828" s="498"/>
      <c r="F1828" s="498"/>
      <c r="G1828" s="498"/>
      <c r="H1828" s="498"/>
      <c r="I1828" s="494" t="str">
        <f t="shared" si="523"/>
        <v/>
      </c>
      <c r="J1828" s="500"/>
      <c r="K1828" s="509"/>
      <c r="L1828" s="494"/>
      <c r="M1828" s="496"/>
      <c r="N1828" s="496" t="str">
        <f t="shared" si="524"/>
        <v/>
      </c>
      <c r="O1828" s="496" t="str">
        <f t="shared" si="525"/>
        <v/>
      </c>
      <c r="P1828" s="496" t="str">
        <f t="shared" si="526"/>
        <v/>
      </c>
      <c r="Q1828" s="496" t="str">
        <f t="shared" si="527"/>
        <v/>
      </c>
      <c r="R1828" s="496" t="str">
        <f t="shared" si="528"/>
        <v/>
      </c>
      <c r="S1828" s="649" t="e">
        <f t="shared" si="534"/>
        <v>#VALUE!</v>
      </c>
      <c r="T1828" s="496" t="str">
        <f t="shared" si="529"/>
        <v/>
      </c>
      <c r="U1828" s="508"/>
      <c r="V1828" s="508"/>
      <c r="W1828" s="631"/>
      <c r="X1828" s="494">
        <f t="shared" si="530"/>
        <v>0</v>
      </c>
      <c r="Y1828" s="506">
        <f t="shared" si="531"/>
        <v>0</v>
      </c>
      <c r="Z1828" s="498"/>
      <c r="AA1828" s="662"/>
      <c r="AB1828" s="662" t="str">
        <f t="shared" si="532"/>
        <v/>
      </c>
      <c r="AC1828" s="662" t="str">
        <f t="shared" si="533"/>
        <v/>
      </c>
    </row>
    <row r="1829" spans="2:29" ht="13.9" x14ac:dyDescent="0.35">
      <c r="B1829" s="563"/>
      <c r="C1829" s="522"/>
      <c r="D1829" s="521"/>
      <c r="E1829" s="498"/>
      <c r="F1829" s="498"/>
      <c r="G1829" s="498"/>
      <c r="H1829" s="498"/>
      <c r="I1829" s="494" t="str">
        <f t="shared" si="523"/>
        <v/>
      </c>
      <c r="J1829" s="500"/>
      <c r="K1829" s="509"/>
      <c r="L1829" s="494"/>
      <c r="M1829" s="496"/>
      <c r="N1829" s="496" t="str">
        <f t="shared" si="524"/>
        <v/>
      </c>
      <c r="O1829" s="496" t="str">
        <f t="shared" si="525"/>
        <v/>
      </c>
      <c r="P1829" s="496" t="str">
        <f t="shared" si="526"/>
        <v/>
      </c>
      <c r="Q1829" s="496" t="str">
        <f t="shared" si="527"/>
        <v/>
      </c>
      <c r="R1829" s="496" t="str">
        <f t="shared" si="528"/>
        <v/>
      </c>
      <c r="S1829" s="649" t="e">
        <f t="shared" si="534"/>
        <v>#VALUE!</v>
      </c>
      <c r="T1829" s="496" t="str">
        <f t="shared" si="529"/>
        <v/>
      </c>
      <c r="U1829" s="508"/>
      <c r="V1829" s="508"/>
      <c r="W1829" s="631"/>
      <c r="X1829" s="494">
        <f t="shared" si="530"/>
        <v>0</v>
      </c>
      <c r="Y1829" s="506">
        <f t="shared" si="531"/>
        <v>0</v>
      </c>
      <c r="Z1829" s="498"/>
      <c r="AA1829" s="662"/>
      <c r="AB1829" s="662" t="str">
        <f t="shared" si="532"/>
        <v/>
      </c>
      <c r="AC1829" s="662" t="str">
        <f t="shared" si="533"/>
        <v/>
      </c>
    </row>
    <row r="1830" spans="2:29" ht="13.9" x14ac:dyDescent="0.35">
      <c r="B1830" s="563"/>
      <c r="C1830" s="522"/>
      <c r="D1830" s="521"/>
      <c r="E1830" s="498"/>
      <c r="F1830" s="498"/>
      <c r="G1830" s="498"/>
      <c r="H1830" s="498"/>
      <c r="I1830" s="494" t="str">
        <f t="shared" si="523"/>
        <v/>
      </c>
      <c r="J1830" s="500"/>
      <c r="K1830" s="509"/>
      <c r="L1830" s="494"/>
      <c r="M1830" s="496"/>
      <c r="N1830" s="496" t="str">
        <f t="shared" si="524"/>
        <v/>
      </c>
      <c r="O1830" s="496" t="str">
        <f t="shared" si="525"/>
        <v/>
      </c>
      <c r="P1830" s="496" t="str">
        <f t="shared" si="526"/>
        <v/>
      </c>
      <c r="Q1830" s="496" t="str">
        <f t="shared" si="527"/>
        <v/>
      </c>
      <c r="R1830" s="496" t="str">
        <f t="shared" si="528"/>
        <v/>
      </c>
      <c r="S1830" s="649" t="e">
        <f t="shared" si="534"/>
        <v>#VALUE!</v>
      </c>
      <c r="T1830" s="496" t="str">
        <f t="shared" si="529"/>
        <v/>
      </c>
      <c r="U1830" s="508"/>
      <c r="V1830" s="508"/>
      <c r="W1830" s="631"/>
      <c r="X1830" s="494">
        <f t="shared" si="530"/>
        <v>0</v>
      </c>
      <c r="Y1830" s="506">
        <f t="shared" si="531"/>
        <v>0</v>
      </c>
      <c r="Z1830" s="498"/>
      <c r="AA1830" s="662"/>
      <c r="AB1830" s="662" t="str">
        <f t="shared" si="532"/>
        <v/>
      </c>
      <c r="AC1830" s="662" t="str">
        <f t="shared" si="533"/>
        <v/>
      </c>
    </row>
    <row r="1831" spans="2:29" ht="13.9" x14ac:dyDescent="0.35">
      <c r="B1831" s="563"/>
      <c r="C1831" s="522"/>
      <c r="D1831" s="521"/>
      <c r="E1831" s="498"/>
      <c r="F1831" s="498"/>
      <c r="G1831" s="498"/>
      <c r="H1831" s="498"/>
      <c r="I1831" s="494" t="str">
        <f t="shared" si="523"/>
        <v/>
      </c>
      <c r="J1831" s="500"/>
      <c r="K1831" s="509"/>
      <c r="L1831" s="494"/>
      <c r="M1831" s="496"/>
      <c r="N1831" s="496" t="str">
        <f t="shared" si="524"/>
        <v/>
      </c>
      <c r="O1831" s="496" t="str">
        <f t="shared" si="525"/>
        <v/>
      </c>
      <c r="P1831" s="496" t="str">
        <f t="shared" si="526"/>
        <v/>
      </c>
      <c r="Q1831" s="496" t="str">
        <f t="shared" si="527"/>
        <v/>
      </c>
      <c r="R1831" s="496" t="str">
        <f t="shared" si="528"/>
        <v/>
      </c>
      <c r="S1831" s="649" t="e">
        <f t="shared" si="534"/>
        <v>#VALUE!</v>
      </c>
      <c r="T1831" s="496" t="str">
        <f t="shared" si="529"/>
        <v/>
      </c>
      <c r="U1831" s="508"/>
      <c r="V1831" s="508"/>
      <c r="W1831" s="631"/>
      <c r="X1831" s="494">
        <f t="shared" si="530"/>
        <v>0</v>
      </c>
      <c r="Y1831" s="506">
        <f t="shared" si="531"/>
        <v>0</v>
      </c>
      <c r="Z1831" s="498"/>
      <c r="AA1831" s="662"/>
      <c r="AB1831" s="662" t="str">
        <f t="shared" si="532"/>
        <v/>
      </c>
      <c r="AC1831" s="662" t="str">
        <f t="shared" si="533"/>
        <v/>
      </c>
    </row>
    <row r="1832" spans="2:29" ht="13.9" x14ac:dyDescent="0.35">
      <c r="B1832" s="563"/>
      <c r="C1832" s="522"/>
      <c r="D1832" s="521"/>
      <c r="E1832" s="498"/>
      <c r="F1832" s="498"/>
      <c r="G1832" s="498"/>
      <c r="H1832" s="498"/>
      <c r="I1832" s="494" t="str">
        <f t="shared" si="523"/>
        <v/>
      </c>
      <c r="J1832" s="500"/>
      <c r="K1832" s="509"/>
      <c r="L1832" s="494"/>
      <c r="M1832" s="496"/>
      <c r="N1832" s="496" t="str">
        <f t="shared" si="524"/>
        <v/>
      </c>
      <c r="O1832" s="496" t="str">
        <f t="shared" si="525"/>
        <v/>
      </c>
      <c r="P1832" s="496" t="str">
        <f t="shared" si="526"/>
        <v/>
      </c>
      <c r="Q1832" s="496" t="str">
        <f t="shared" si="527"/>
        <v/>
      </c>
      <c r="R1832" s="496" t="str">
        <f t="shared" si="528"/>
        <v/>
      </c>
      <c r="S1832" s="649" t="e">
        <f t="shared" si="534"/>
        <v>#VALUE!</v>
      </c>
      <c r="T1832" s="496" t="str">
        <f t="shared" si="529"/>
        <v/>
      </c>
      <c r="U1832" s="508"/>
      <c r="V1832" s="508"/>
      <c r="W1832" s="631"/>
      <c r="X1832" s="494">
        <f t="shared" si="530"/>
        <v>0</v>
      </c>
      <c r="Y1832" s="506">
        <f t="shared" si="531"/>
        <v>0</v>
      </c>
      <c r="Z1832" s="498"/>
      <c r="AA1832" s="662"/>
      <c r="AB1832" s="662" t="str">
        <f t="shared" si="532"/>
        <v/>
      </c>
      <c r="AC1832" s="662" t="str">
        <f t="shared" si="533"/>
        <v/>
      </c>
    </row>
    <row r="1833" spans="2:29" ht="13.9" x14ac:dyDescent="0.35">
      <c r="B1833" s="563"/>
      <c r="C1833" s="522"/>
      <c r="D1833" s="521"/>
      <c r="E1833" s="498"/>
      <c r="F1833" s="498"/>
      <c r="G1833" s="498"/>
      <c r="H1833" s="498"/>
      <c r="I1833" s="494" t="str">
        <f t="shared" si="523"/>
        <v/>
      </c>
      <c r="J1833" s="500"/>
      <c r="K1833" s="509"/>
      <c r="L1833" s="494"/>
      <c r="M1833" s="496"/>
      <c r="N1833" s="496" t="str">
        <f t="shared" si="524"/>
        <v/>
      </c>
      <c r="O1833" s="496" t="str">
        <f t="shared" si="525"/>
        <v/>
      </c>
      <c r="P1833" s="496" t="str">
        <f t="shared" si="526"/>
        <v/>
      </c>
      <c r="Q1833" s="496" t="str">
        <f t="shared" si="527"/>
        <v/>
      </c>
      <c r="R1833" s="496" t="str">
        <f t="shared" si="528"/>
        <v/>
      </c>
      <c r="S1833" s="649" t="e">
        <f t="shared" si="534"/>
        <v>#VALUE!</v>
      </c>
      <c r="T1833" s="496" t="str">
        <f t="shared" si="529"/>
        <v/>
      </c>
      <c r="U1833" s="508"/>
      <c r="V1833" s="508"/>
      <c r="W1833" s="631"/>
      <c r="X1833" s="494">
        <f t="shared" si="530"/>
        <v>0</v>
      </c>
      <c r="Y1833" s="506">
        <f t="shared" si="531"/>
        <v>0</v>
      </c>
      <c r="Z1833" s="498"/>
      <c r="AA1833" s="662"/>
      <c r="AB1833" s="662" t="str">
        <f t="shared" si="532"/>
        <v/>
      </c>
      <c r="AC1833" s="662" t="str">
        <f t="shared" si="533"/>
        <v/>
      </c>
    </row>
    <row r="1834" spans="2:29" ht="13.9" x14ac:dyDescent="0.35">
      <c r="B1834" s="563"/>
      <c r="C1834" s="522"/>
      <c r="D1834" s="521"/>
      <c r="E1834" s="498"/>
      <c r="F1834" s="498"/>
      <c r="G1834" s="498"/>
      <c r="H1834" s="498"/>
      <c r="I1834" s="494" t="str">
        <f t="shared" si="523"/>
        <v/>
      </c>
      <c r="J1834" s="500"/>
      <c r="K1834" s="509"/>
      <c r="L1834" s="494"/>
      <c r="M1834" s="496"/>
      <c r="N1834" s="496" t="str">
        <f t="shared" si="524"/>
        <v/>
      </c>
      <c r="O1834" s="496" t="str">
        <f t="shared" si="525"/>
        <v/>
      </c>
      <c r="P1834" s="496" t="str">
        <f t="shared" si="526"/>
        <v/>
      </c>
      <c r="Q1834" s="496" t="str">
        <f t="shared" si="527"/>
        <v/>
      </c>
      <c r="R1834" s="496" t="str">
        <f t="shared" si="528"/>
        <v/>
      </c>
      <c r="S1834" s="649" t="e">
        <f t="shared" si="534"/>
        <v>#VALUE!</v>
      </c>
      <c r="T1834" s="496" t="str">
        <f t="shared" si="529"/>
        <v/>
      </c>
      <c r="U1834" s="508"/>
      <c r="V1834" s="508"/>
      <c r="W1834" s="631"/>
      <c r="X1834" s="494">
        <f t="shared" si="530"/>
        <v>0</v>
      </c>
      <c r="Y1834" s="506">
        <f t="shared" si="531"/>
        <v>0</v>
      </c>
      <c r="Z1834" s="498"/>
      <c r="AA1834" s="662"/>
      <c r="AB1834" s="662" t="str">
        <f t="shared" si="532"/>
        <v/>
      </c>
      <c r="AC1834" s="662" t="str">
        <f t="shared" si="533"/>
        <v/>
      </c>
    </row>
    <row r="1835" spans="2:29" ht="13.9" x14ac:dyDescent="0.35">
      <c r="B1835" s="563"/>
      <c r="C1835" s="522"/>
      <c r="D1835" s="521"/>
      <c r="E1835" s="498"/>
      <c r="F1835" s="498"/>
      <c r="G1835" s="498"/>
      <c r="H1835" s="498"/>
      <c r="I1835" s="494" t="str">
        <f t="shared" si="523"/>
        <v/>
      </c>
      <c r="J1835" s="500"/>
      <c r="K1835" s="509"/>
      <c r="L1835" s="494"/>
      <c r="M1835" s="496"/>
      <c r="N1835" s="496" t="str">
        <f t="shared" si="524"/>
        <v/>
      </c>
      <c r="O1835" s="496" t="str">
        <f t="shared" si="525"/>
        <v/>
      </c>
      <c r="P1835" s="496" t="str">
        <f t="shared" si="526"/>
        <v/>
      </c>
      <c r="Q1835" s="496" t="str">
        <f t="shared" si="527"/>
        <v/>
      </c>
      <c r="R1835" s="496" t="str">
        <f t="shared" si="528"/>
        <v/>
      </c>
      <c r="S1835" s="649" t="e">
        <f t="shared" si="534"/>
        <v>#VALUE!</v>
      </c>
      <c r="T1835" s="496" t="str">
        <f t="shared" si="529"/>
        <v/>
      </c>
      <c r="U1835" s="508"/>
      <c r="V1835" s="508"/>
      <c r="W1835" s="631"/>
      <c r="X1835" s="494">
        <f t="shared" si="530"/>
        <v>0</v>
      </c>
      <c r="Y1835" s="506">
        <f t="shared" si="531"/>
        <v>0</v>
      </c>
      <c r="Z1835" s="498"/>
      <c r="AA1835" s="662"/>
      <c r="AB1835" s="662" t="str">
        <f t="shared" si="532"/>
        <v/>
      </c>
      <c r="AC1835" s="662" t="str">
        <f t="shared" si="533"/>
        <v/>
      </c>
    </row>
    <row r="1836" spans="2:29" ht="13.9" x14ac:dyDescent="0.35">
      <c r="B1836" s="563"/>
      <c r="C1836" s="522"/>
      <c r="D1836" s="521"/>
      <c r="E1836" s="498"/>
      <c r="F1836" s="498"/>
      <c r="G1836" s="498"/>
      <c r="H1836" s="498"/>
      <c r="I1836" s="494" t="str">
        <f t="shared" si="523"/>
        <v/>
      </c>
      <c r="J1836" s="500"/>
      <c r="K1836" s="509"/>
      <c r="L1836" s="494"/>
      <c r="M1836" s="496"/>
      <c r="N1836" s="496" t="str">
        <f t="shared" si="524"/>
        <v/>
      </c>
      <c r="O1836" s="496" t="str">
        <f t="shared" si="525"/>
        <v/>
      </c>
      <c r="P1836" s="496" t="str">
        <f t="shared" si="526"/>
        <v/>
      </c>
      <c r="Q1836" s="496" t="str">
        <f t="shared" si="527"/>
        <v/>
      </c>
      <c r="R1836" s="496" t="str">
        <f t="shared" si="528"/>
        <v/>
      </c>
      <c r="S1836" s="649" t="e">
        <f t="shared" si="534"/>
        <v>#VALUE!</v>
      </c>
      <c r="T1836" s="496" t="str">
        <f t="shared" si="529"/>
        <v/>
      </c>
      <c r="U1836" s="508"/>
      <c r="V1836" s="508"/>
      <c r="W1836" s="631"/>
      <c r="X1836" s="494">
        <f t="shared" si="530"/>
        <v>0</v>
      </c>
      <c r="Y1836" s="506">
        <f t="shared" si="531"/>
        <v>0</v>
      </c>
      <c r="Z1836" s="498"/>
      <c r="AA1836" s="662"/>
      <c r="AB1836" s="662" t="str">
        <f t="shared" si="532"/>
        <v/>
      </c>
      <c r="AC1836" s="662" t="str">
        <f t="shared" si="533"/>
        <v/>
      </c>
    </row>
    <row r="1837" spans="2:29" ht="13.9" x14ac:dyDescent="0.35">
      <c r="B1837" s="563"/>
      <c r="C1837" s="522"/>
      <c r="D1837" s="521"/>
      <c r="E1837" s="498"/>
      <c r="F1837" s="498"/>
      <c r="G1837" s="498"/>
      <c r="H1837" s="498"/>
      <c r="I1837" s="494" t="str">
        <f t="shared" si="523"/>
        <v/>
      </c>
      <c r="J1837" s="500"/>
      <c r="K1837" s="509"/>
      <c r="L1837" s="494"/>
      <c r="M1837" s="496"/>
      <c r="N1837" s="496" t="str">
        <f t="shared" si="524"/>
        <v/>
      </c>
      <c r="O1837" s="496" t="str">
        <f t="shared" si="525"/>
        <v/>
      </c>
      <c r="P1837" s="496" t="str">
        <f t="shared" si="526"/>
        <v/>
      </c>
      <c r="Q1837" s="496" t="str">
        <f t="shared" si="527"/>
        <v/>
      </c>
      <c r="R1837" s="496" t="str">
        <f t="shared" si="528"/>
        <v/>
      </c>
      <c r="S1837" s="649" t="e">
        <f t="shared" si="534"/>
        <v>#VALUE!</v>
      </c>
      <c r="T1837" s="496" t="str">
        <f t="shared" si="529"/>
        <v/>
      </c>
      <c r="U1837" s="508"/>
      <c r="V1837" s="508"/>
      <c r="W1837" s="631"/>
      <c r="X1837" s="494">
        <f t="shared" si="530"/>
        <v>0</v>
      </c>
      <c r="Y1837" s="506">
        <f t="shared" si="531"/>
        <v>0</v>
      </c>
      <c r="Z1837" s="498"/>
      <c r="AA1837" s="662"/>
      <c r="AB1837" s="662" t="str">
        <f t="shared" si="532"/>
        <v/>
      </c>
      <c r="AC1837" s="662" t="str">
        <f t="shared" si="533"/>
        <v/>
      </c>
    </row>
    <row r="1838" spans="2:29" ht="13.9" x14ac:dyDescent="0.35">
      <c r="B1838" s="563"/>
      <c r="C1838" s="522"/>
      <c r="D1838" s="521"/>
      <c r="E1838" s="498"/>
      <c r="F1838" s="498"/>
      <c r="G1838" s="498"/>
      <c r="H1838" s="498"/>
      <c r="I1838" s="494" t="str">
        <f t="shared" si="523"/>
        <v/>
      </c>
      <c r="J1838" s="500"/>
      <c r="K1838" s="509"/>
      <c r="L1838" s="494"/>
      <c r="M1838" s="496"/>
      <c r="N1838" s="496" t="str">
        <f t="shared" si="524"/>
        <v/>
      </c>
      <c r="O1838" s="496" t="str">
        <f t="shared" si="525"/>
        <v/>
      </c>
      <c r="P1838" s="496" t="str">
        <f t="shared" si="526"/>
        <v/>
      </c>
      <c r="Q1838" s="496" t="str">
        <f t="shared" si="527"/>
        <v/>
      </c>
      <c r="R1838" s="496" t="str">
        <f t="shared" si="528"/>
        <v/>
      </c>
      <c r="S1838" s="649" t="e">
        <f t="shared" si="534"/>
        <v>#VALUE!</v>
      </c>
      <c r="T1838" s="496" t="str">
        <f t="shared" si="529"/>
        <v/>
      </c>
      <c r="U1838" s="508"/>
      <c r="V1838" s="508"/>
      <c r="W1838" s="631"/>
      <c r="X1838" s="494">
        <f t="shared" si="530"/>
        <v>0</v>
      </c>
      <c r="Y1838" s="506">
        <f t="shared" si="531"/>
        <v>0</v>
      </c>
      <c r="Z1838" s="498"/>
      <c r="AA1838" s="662"/>
      <c r="AB1838" s="662" t="str">
        <f t="shared" si="532"/>
        <v/>
      </c>
      <c r="AC1838" s="662" t="str">
        <f t="shared" si="533"/>
        <v/>
      </c>
    </row>
    <row r="1839" spans="2:29" ht="13.9" x14ac:dyDescent="0.35">
      <c r="B1839" s="563"/>
      <c r="C1839" s="522"/>
      <c r="D1839" s="521"/>
      <c r="E1839" s="498"/>
      <c r="F1839" s="498"/>
      <c r="G1839" s="498"/>
      <c r="H1839" s="498"/>
      <c r="I1839" s="494" t="str">
        <f t="shared" si="523"/>
        <v/>
      </c>
      <c r="J1839" s="500"/>
      <c r="K1839" s="509"/>
      <c r="L1839" s="494"/>
      <c r="M1839" s="496"/>
      <c r="N1839" s="496" t="str">
        <f t="shared" si="524"/>
        <v/>
      </c>
      <c r="O1839" s="496" t="str">
        <f t="shared" si="525"/>
        <v/>
      </c>
      <c r="P1839" s="496" t="str">
        <f t="shared" si="526"/>
        <v/>
      </c>
      <c r="Q1839" s="496" t="str">
        <f t="shared" si="527"/>
        <v/>
      </c>
      <c r="R1839" s="496" t="str">
        <f t="shared" si="528"/>
        <v/>
      </c>
      <c r="S1839" s="649" t="e">
        <f t="shared" si="534"/>
        <v>#VALUE!</v>
      </c>
      <c r="T1839" s="496" t="str">
        <f t="shared" si="529"/>
        <v/>
      </c>
      <c r="U1839" s="508"/>
      <c r="V1839" s="508"/>
      <c r="W1839" s="631"/>
      <c r="X1839" s="494">
        <f t="shared" si="530"/>
        <v>0</v>
      </c>
      <c r="Y1839" s="506">
        <f t="shared" si="531"/>
        <v>0</v>
      </c>
      <c r="Z1839" s="498"/>
      <c r="AA1839" s="662"/>
      <c r="AB1839" s="662" t="str">
        <f t="shared" si="532"/>
        <v/>
      </c>
      <c r="AC1839" s="662" t="str">
        <f t="shared" si="533"/>
        <v/>
      </c>
    </row>
    <row r="1840" spans="2:29" ht="13.9" x14ac:dyDescent="0.35">
      <c r="B1840" s="563"/>
      <c r="C1840" s="522"/>
      <c r="D1840" s="521"/>
      <c r="E1840" s="498"/>
      <c r="F1840" s="498"/>
      <c r="G1840" s="498"/>
      <c r="H1840" s="498"/>
      <c r="I1840" s="494" t="str">
        <f t="shared" si="523"/>
        <v/>
      </c>
      <c r="J1840" s="500"/>
      <c r="K1840" s="509"/>
      <c r="L1840" s="494"/>
      <c r="M1840" s="496"/>
      <c r="N1840" s="496" t="str">
        <f t="shared" si="524"/>
        <v/>
      </c>
      <c r="O1840" s="496" t="str">
        <f t="shared" si="525"/>
        <v/>
      </c>
      <c r="P1840" s="496" t="str">
        <f t="shared" si="526"/>
        <v/>
      </c>
      <c r="Q1840" s="496" t="str">
        <f t="shared" si="527"/>
        <v/>
      </c>
      <c r="R1840" s="496" t="str">
        <f t="shared" si="528"/>
        <v/>
      </c>
      <c r="S1840" s="649" t="e">
        <f t="shared" si="534"/>
        <v>#VALUE!</v>
      </c>
      <c r="T1840" s="496" t="str">
        <f t="shared" si="529"/>
        <v/>
      </c>
      <c r="U1840" s="508"/>
      <c r="V1840" s="508"/>
      <c r="W1840" s="631"/>
      <c r="X1840" s="494">
        <f t="shared" si="530"/>
        <v>0</v>
      </c>
      <c r="Y1840" s="506">
        <f t="shared" si="531"/>
        <v>0</v>
      </c>
      <c r="Z1840" s="498"/>
      <c r="AA1840" s="662"/>
      <c r="AB1840" s="662" t="str">
        <f t="shared" si="532"/>
        <v/>
      </c>
      <c r="AC1840" s="662" t="str">
        <f t="shared" si="533"/>
        <v/>
      </c>
    </row>
    <row r="1841" spans="2:29" ht="13.9" x14ac:dyDescent="0.35">
      <c r="B1841" s="563"/>
      <c r="C1841" s="522"/>
      <c r="D1841" s="521"/>
      <c r="E1841" s="498"/>
      <c r="F1841" s="498"/>
      <c r="G1841" s="498"/>
      <c r="H1841" s="498"/>
      <c r="I1841" s="494" t="str">
        <f t="shared" si="523"/>
        <v/>
      </c>
      <c r="J1841" s="500"/>
      <c r="K1841" s="509"/>
      <c r="L1841" s="494"/>
      <c r="M1841" s="496"/>
      <c r="N1841" s="496" t="str">
        <f t="shared" si="524"/>
        <v/>
      </c>
      <c r="O1841" s="496" t="str">
        <f t="shared" si="525"/>
        <v/>
      </c>
      <c r="P1841" s="496" t="str">
        <f t="shared" si="526"/>
        <v/>
      </c>
      <c r="Q1841" s="496" t="str">
        <f t="shared" si="527"/>
        <v/>
      </c>
      <c r="R1841" s="496" t="str">
        <f t="shared" si="528"/>
        <v/>
      </c>
      <c r="S1841" s="649" t="e">
        <f t="shared" si="534"/>
        <v>#VALUE!</v>
      </c>
      <c r="T1841" s="496" t="str">
        <f t="shared" si="529"/>
        <v/>
      </c>
      <c r="U1841" s="508"/>
      <c r="V1841" s="508"/>
      <c r="W1841" s="631"/>
      <c r="X1841" s="494">
        <f t="shared" si="530"/>
        <v>0</v>
      </c>
      <c r="Y1841" s="506">
        <f t="shared" si="531"/>
        <v>0</v>
      </c>
      <c r="Z1841" s="498"/>
      <c r="AA1841" s="662"/>
      <c r="AB1841" s="662" t="str">
        <f t="shared" si="532"/>
        <v/>
      </c>
      <c r="AC1841" s="662" t="str">
        <f t="shared" si="533"/>
        <v/>
      </c>
    </row>
    <row r="1842" spans="2:29" ht="13.9" x14ac:dyDescent="0.35">
      <c r="B1842" s="563"/>
      <c r="C1842" s="522"/>
      <c r="D1842" s="521"/>
      <c r="E1842" s="498"/>
      <c r="F1842" s="498"/>
      <c r="G1842" s="498"/>
      <c r="H1842" s="498"/>
      <c r="I1842" s="494" t="str">
        <f t="shared" si="523"/>
        <v/>
      </c>
      <c r="J1842" s="500"/>
      <c r="K1842" s="509"/>
      <c r="L1842" s="494"/>
      <c r="M1842" s="496"/>
      <c r="N1842" s="496" t="str">
        <f t="shared" si="524"/>
        <v/>
      </c>
      <c r="O1842" s="496" t="str">
        <f t="shared" si="525"/>
        <v/>
      </c>
      <c r="P1842" s="496" t="str">
        <f t="shared" si="526"/>
        <v/>
      </c>
      <c r="Q1842" s="496" t="str">
        <f t="shared" si="527"/>
        <v/>
      </c>
      <c r="R1842" s="496" t="str">
        <f t="shared" si="528"/>
        <v/>
      </c>
      <c r="S1842" s="649" t="e">
        <f t="shared" si="534"/>
        <v>#VALUE!</v>
      </c>
      <c r="T1842" s="496" t="str">
        <f t="shared" si="529"/>
        <v/>
      </c>
      <c r="U1842" s="508"/>
      <c r="V1842" s="508"/>
      <c r="W1842" s="631"/>
      <c r="X1842" s="494">
        <f t="shared" si="530"/>
        <v>0</v>
      </c>
      <c r="Y1842" s="506">
        <f t="shared" si="531"/>
        <v>0</v>
      </c>
      <c r="Z1842" s="498"/>
      <c r="AA1842" s="662"/>
      <c r="AB1842" s="662" t="str">
        <f t="shared" si="532"/>
        <v/>
      </c>
      <c r="AC1842" s="662" t="str">
        <f t="shared" si="533"/>
        <v/>
      </c>
    </row>
    <row r="1843" spans="2:29" ht="13.9" x14ac:dyDescent="0.35">
      <c r="B1843" s="563"/>
      <c r="C1843" s="522"/>
      <c r="D1843" s="521"/>
      <c r="E1843" s="498"/>
      <c r="F1843" s="498"/>
      <c r="G1843" s="498"/>
      <c r="H1843" s="498"/>
      <c r="I1843" s="494" t="str">
        <f t="shared" ref="I1843:I1906" si="535">IF(H1843="","",VLOOKUP(H1843,Applicator,2,0))</f>
        <v/>
      </c>
      <c r="J1843" s="500"/>
      <c r="K1843" s="509"/>
      <c r="L1843" s="494"/>
      <c r="M1843" s="496"/>
      <c r="N1843" s="496" t="str">
        <f t="shared" ref="N1843:N1906" si="536">IF(M1843="","",VLOOKUP(M1843,apple_list,2,0))</f>
        <v/>
      </c>
      <c r="O1843" s="496" t="str">
        <f t="shared" ref="O1843:O1906" si="537">IF(M1843="","",VLOOKUP(M1843,apple_list,3,0))</f>
        <v/>
      </c>
      <c r="P1843" s="496" t="str">
        <f t="shared" ref="P1843:P1906" si="538">IF(M1843="","",VLOOKUP(M1843,apple_list,4,0))</f>
        <v/>
      </c>
      <c r="Q1843" s="496" t="str">
        <f t="shared" ref="Q1843:Q1906" si="539">IF(M1843="","",VLOOKUP(M1843,apple_list,5,0))</f>
        <v/>
      </c>
      <c r="R1843" s="496" t="str">
        <f t="shared" ref="R1843:R1906" si="540">IF(M1843="","",VLOOKUP(M1843,apple_list,6,0))</f>
        <v/>
      </c>
      <c r="S1843" s="649" t="e">
        <f t="shared" si="534"/>
        <v>#VALUE!</v>
      </c>
      <c r="T1843" s="496" t="str">
        <f t="shared" ref="T1843:T1906" si="541">IF(M1843="","",VLOOKUP(M1843,apple_list,7,0))</f>
        <v/>
      </c>
      <c r="U1843" s="508"/>
      <c r="V1843" s="508"/>
      <c r="W1843" s="631"/>
      <c r="X1843" s="494">
        <f t="shared" ref="X1843:X1906" si="542">U1843*V1843</f>
        <v>0</v>
      </c>
      <c r="Y1843" s="506">
        <f t="shared" ref="Y1843:Y1906" si="543">W1843</f>
        <v>0</v>
      </c>
      <c r="Z1843" s="498"/>
      <c r="AA1843" s="662"/>
      <c r="AB1843" s="662" t="str">
        <f t="shared" si="532"/>
        <v/>
      </c>
      <c r="AC1843" s="662" t="str">
        <f t="shared" si="533"/>
        <v/>
      </c>
    </row>
    <row r="1844" spans="2:29" ht="13.9" x14ac:dyDescent="0.35">
      <c r="B1844" s="563"/>
      <c r="C1844" s="522"/>
      <c r="D1844" s="521"/>
      <c r="E1844" s="498"/>
      <c r="F1844" s="498"/>
      <c r="G1844" s="498"/>
      <c r="H1844" s="498"/>
      <c r="I1844" s="494" t="str">
        <f t="shared" si="535"/>
        <v/>
      </c>
      <c r="J1844" s="500"/>
      <c r="K1844" s="509"/>
      <c r="L1844" s="494"/>
      <c r="M1844" s="496"/>
      <c r="N1844" s="496" t="str">
        <f t="shared" si="536"/>
        <v/>
      </c>
      <c r="O1844" s="496" t="str">
        <f t="shared" si="537"/>
        <v/>
      </c>
      <c r="P1844" s="496" t="str">
        <f t="shared" si="538"/>
        <v/>
      </c>
      <c r="Q1844" s="496" t="str">
        <f t="shared" si="539"/>
        <v/>
      </c>
      <c r="R1844" s="496" t="str">
        <f t="shared" si="540"/>
        <v/>
      </c>
      <c r="S1844" s="649" t="e">
        <f t="shared" si="534"/>
        <v>#VALUE!</v>
      </c>
      <c r="T1844" s="496" t="str">
        <f t="shared" si="541"/>
        <v/>
      </c>
      <c r="U1844" s="508"/>
      <c r="V1844" s="508"/>
      <c r="W1844" s="631"/>
      <c r="X1844" s="494">
        <f t="shared" si="542"/>
        <v>0</v>
      </c>
      <c r="Y1844" s="506">
        <f t="shared" si="543"/>
        <v>0</v>
      </c>
      <c r="Z1844" s="498"/>
      <c r="AA1844" s="662"/>
      <c r="AB1844" s="662" t="str">
        <f t="shared" si="532"/>
        <v/>
      </c>
      <c r="AC1844" s="662" t="str">
        <f t="shared" si="533"/>
        <v/>
      </c>
    </row>
    <row r="1845" spans="2:29" ht="13.9" x14ac:dyDescent="0.35">
      <c r="B1845" s="563"/>
      <c r="C1845" s="522"/>
      <c r="D1845" s="521"/>
      <c r="E1845" s="498"/>
      <c r="F1845" s="498"/>
      <c r="G1845" s="498"/>
      <c r="H1845" s="498"/>
      <c r="I1845" s="494" t="str">
        <f t="shared" si="535"/>
        <v/>
      </c>
      <c r="J1845" s="500"/>
      <c r="K1845" s="509"/>
      <c r="L1845" s="494"/>
      <c r="M1845" s="496"/>
      <c r="N1845" s="496" t="str">
        <f t="shared" si="536"/>
        <v/>
      </c>
      <c r="O1845" s="496" t="str">
        <f t="shared" si="537"/>
        <v/>
      </c>
      <c r="P1845" s="496" t="str">
        <f t="shared" si="538"/>
        <v/>
      </c>
      <c r="Q1845" s="496" t="str">
        <f t="shared" si="539"/>
        <v/>
      </c>
      <c r="R1845" s="496" t="str">
        <f t="shared" si="540"/>
        <v/>
      </c>
      <c r="S1845" s="649" t="e">
        <f t="shared" si="534"/>
        <v>#VALUE!</v>
      </c>
      <c r="T1845" s="496" t="str">
        <f t="shared" si="541"/>
        <v/>
      </c>
      <c r="U1845" s="508"/>
      <c r="V1845" s="508"/>
      <c r="W1845" s="631"/>
      <c r="X1845" s="494">
        <f t="shared" si="542"/>
        <v>0</v>
      </c>
      <c r="Y1845" s="506">
        <f t="shared" si="543"/>
        <v>0</v>
      </c>
      <c r="Z1845" s="498"/>
      <c r="AA1845" s="662"/>
      <c r="AB1845" s="662" t="str">
        <f t="shared" si="532"/>
        <v/>
      </c>
      <c r="AC1845" s="662" t="str">
        <f t="shared" si="533"/>
        <v/>
      </c>
    </row>
    <row r="1846" spans="2:29" ht="13.9" x14ac:dyDescent="0.35">
      <c r="B1846" s="563"/>
      <c r="C1846" s="522"/>
      <c r="D1846" s="521"/>
      <c r="E1846" s="498"/>
      <c r="F1846" s="498"/>
      <c r="G1846" s="498"/>
      <c r="H1846" s="498"/>
      <c r="I1846" s="494" t="str">
        <f t="shared" si="535"/>
        <v/>
      </c>
      <c r="J1846" s="500"/>
      <c r="K1846" s="509"/>
      <c r="L1846" s="494"/>
      <c r="M1846" s="496"/>
      <c r="N1846" s="496" t="str">
        <f t="shared" si="536"/>
        <v/>
      </c>
      <c r="O1846" s="496" t="str">
        <f t="shared" si="537"/>
        <v/>
      </c>
      <c r="P1846" s="496" t="str">
        <f t="shared" si="538"/>
        <v/>
      </c>
      <c r="Q1846" s="496" t="str">
        <f t="shared" si="539"/>
        <v/>
      </c>
      <c r="R1846" s="496" t="str">
        <f t="shared" si="540"/>
        <v/>
      </c>
      <c r="S1846" s="649" t="e">
        <f t="shared" si="534"/>
        <v>#VALUE!</v>
      </c>
      <c r="T1846" s="496" t="str">
        <f t="shared" si="541"/>
        <v/>
      </c>
      <c r="U1846" s="508"/>
      <c r="V1846" s="508"/>
      <c r="W1846" s="631"/>
      <c r="X1846" s="494">
        <f t="shared" si="542"/>
        <v>0</v>
      </c>
      <c r="Y1846" s="506">
        <f t="shared" si="543"/>
        <v>0</v>
      </c>
      <c r="Z1846" s="498"/>
      <c r="AA1846" s="662"/>
      <c r="AB1846" s="662" t="str">
        <f t="shared" si="532"/>
        <v/>
      </c>
      <c r="AC1846" s="662" t="str">
        <f t="shared" si="533"/>
        <v/>
      </c>
    </row>
    <row r="1847" spans="2:29" ht="13.9" x14ac:dyDescent="0.35">
      <c r="B1847" s="563"/>
      <c r="C1847" s="522"/>
      <c r="D1847" s="521"/>
      <c r="E1847" s="498"/>
      <c r="F1847" s="498"/>
      <c r="G1847" s="498"/>
      <c r="H1847" s="498"/>
      <c r="I1847" s="494" t="str">
        <f t="shared" si="535"/>
        <v/>
      </c>
      <c r="J1847" s="500"/>
      <c r="K1847" s="509"/>
      <c r="L1847" s="494"/>
      <c r="M1847" s="496"/>
      <c r="N1847" s="496" t="str">
        <f t="shared" si="536"/>
        <v/>
      </c>
      <c r="O1847" s="496" t="str">
        <f t="shared" si="537"/>
        <v/>
      </c>
      <c r="P1847" s="496" t="str">
        <f t="shared" si="538"/>
        <v/>
      </c>
      <c r="Q1847" s="496" t="str">
        <f t="shared" si="539"/>
        <v/>
      </c>
      <c r="R1847" s="496" t="str">
        <f t="shared" si="540"/>
        <v/>
      </c>
      <c r="S1847" s="649" t="e">
        <f t="shared" si="534"/>
        <v>#VALUE!</v>
      </c>
      <c r="T1847" s="496" t="str">
        <f t="shared" si="541"/>
        <v/>
      </c>
      <c r="U1847" s="508"/>
      <c r="V1847" s="508"/>
      <c r="W1847" s="631"/>
      <c r="X1847" s="494">
        <f t="shared" si="542"/>
        <v>0</v>
      </c>
      <c r="Y1847" s="506">
        <f t="shared" si="543"/>
        <v>0</v>
      </c>
      <c r="Z1847" s="498"/>
      <c r="AA1847" s="662"/>
      <c r="AB1847" s="662" t="str">
        <f t="shared" si="532"/>
        <v/>
      </c>
      <c r="AC1847" s="662" t="str">
        <f t="shared" si="533"/>
        <v/>
      </c>
    </row>
    <row r="1848" spans="2:29" ht="13.9" x14ac:dyDescent="0.35">
      <c r="B1848" s="563"/>
      <c r="C1848" s="522"/>
      <c r="D1848" s="521"/>
      <c r="E1848" s="498"/>
      <c r="F1848" s="498"/>
      <c r="G1848" s="498"/>
      <c r="H1848" s="498"/>
      <c r="I1848" s="494" t="str">
        <f t="shared" si="535"/>
        <v/>
      </c>
      <c r="J1848" s="500"/>
      <c r="K1848" s="509"/>
      <c r="L1848" s="494"/>
      <c r="M1848" s="496"/>
      <c r="N1848" s="496" t="str">
        <f t="shared" si="536"/>
        <v/>
      </c>
      <c r="O1848" s="496" t="str">
        <f t="shared" si="537"/>
        <v/>
      </c>
      <c r="P1848" s="496" t="str">
        <f t="shared" si="538"/>
        <v/>
      </c>
      <c r="Q1848" s="496" t="str">
        <f t="shared" si="539"/>
        <v/>
      </c>
      <c r="R1848" s="496" t="str">
        <f t="shared" si="540"/>
        <v/>
      </c>
      <c r="S1848" s="649" t="e">
        <f t="shared" si="534"/>
        <v>#VALUE!</v>
      </c>
      <c r="T1848" s="496" t="str">
        <f t="shared" si="541"/>
        <v/>
      </c>
      <c r="U1848" s="508"/>
      <c r="V1848" s="508"/>
      <c r="W1848" s="631"/>
      <c r="X1848" s="494">
        <f t="shared" si="542"/>
        <v>0</v>
      </c>
      <c r="Y1848" s="506">
        <f t="shared" si="543"/>
        <v>0</v>
      </c>
      <c r="Z1848" s="498"/>
      <c r="AA1848" s="662"/>
      <c r="AB1848" s="662" t="str">
        <f t="shared" si="532"/>
        <v/>
      </c>
      <c r="AC1848" s="662" t="str">
        <f t="shared" si="533"/>
        <v/>
      </c>
    </row>
    <row r="1849" spans="2:29" ht="13.9" x14ac:dyDescent="0.35">
      <c r="B1849" s="563"/>
      <c r="C1849" s="522"/>
      <c r="D1849" s="521"/>
      <c r="E1849" s="498"/>
      <c r="F1849" s="498"/>
      <c r="G1849" s="498"/>
      <c r="H1849" s="498"/>
      <c r="I1849" s="494" t="str">
        <f t="shared" si="535"/>
        <v/>
      </c>
      <c r="J1849" s="500"/>
      <c r="K1849" s="509"/>
      <c r="L1849" s="494"/>
      <c r="M1849" s="496"/>
      <c r="N1849" s="496" t="str">
        <f t="shared" si="536"/>
        <v/>
      </c>
      <c r="O1849" s="496" t="str">
        <f t="shared" si="537"/>
        <v/>
      </c>
      <c r="P1849" s="496" t="str">
        <f t="shared" si="538"/>
        <v/>
      </c>
      <c r="Q1849" s="496" t="str">
        <f t="shared" si="539"/>
        <v/>
      </c>
      <c r="R1849" s="496" t="str">
        <f t="shared" si="540"/>
        <v/>
      </c>
      <c r="S1849" s="649" t="e">
        <f t="shared" si="534"/>
        <v>#VALUE!</v>
      </c>
      <c r="T1849" s="496" t="str">
        <f t="shared" si="541"/>
        <v/>
      </c>
      <c r="U1849" s="508"/>
      <c r="V1849" s="508"/>
      <c r="W1849" s="631"/>
      <c r="X1849" s="494">
        <f t="shared" si="542"/>
        <v>0</v>
      </c>
      <c r="Y1849" s="506">
        <f t="shared" si="543"/>
        <v>0</v>
      </c>
      <c r="Z1849" s="498"/>
      <c r="AA1849" s="662"/>
      <c r="AB1849" s="662" t="str">
        <f t="shared" si="532"/>
        <v/>
      </c>
      <c r="AC1849" s="662" t="str">
        <f t="shared" si="533"/>
        <v/>
      </c>
    </row>
    <row r="1850" spans="2:29" ht="13.9" x14ac:dyDescent="0.35">
      <c r="B1850" s="563"/>
      <c r="C1850" s="522"/>
      <c r="D1850" s="521"/>
      <c r="E1850" s="498"/>
      <c r="F1850" s="498"/>
      <c r="G1850" s="498"/>
      <c r="H1850" s="498"/>
      <c r="I1850" s="494" t="str">
        <f t="shared" si="535"/>
        <v/>
      </c>
      <c r="J1850" s="500"/>
      <c r="K1850" s="509"/>
      <c r="L1850" s="494"/>
      <c r="M1850" s="496"/>
      <c r="N1850" s="496" t="str">
        <f t="shared" si="536"/>
        <v/>
      </c>
      <c r="O1850" s="496" t="str">
        <f t="shared" si="537"/>
        <v/>
      </c>
      <c r="P1850" s="496" t="str">
        <f t="shared" si="538"/>
        <v/>
      </c>
      <c r="Q1850" s="496" t="str">
        <f t="shared" si="539"/>
        <v/>
      </c>
      <c r="R1850" s="496" t="str">
        <f t="shared" si="540"/>
        <v/>
      </c>
      <c r="S1850" s="649" t="e">
        <f t="shared" si="534"/>
        <v>#VALUE!</v>
      </c>
      <c r="T1850" s="496" t="str">
        <f t="shared" si="541"/>
        <v/>
      </c>
      <c r="U1850" s="508"/>
      <c r="V1850" s="508"/>
      <c r="W1850" s="631"/>
      <c r="X1850" s="494">
        <f t="shared" si="542"/>
        <v>0</v>
      </c>
      <c r="Y1850" s="506">
        <f t="shared" si="543"/>
        <v>0</v>
      </c>
      <c r="Z1850" s="498"/>
      <c r="AA1850" s="662"/>
      <c r="AB1850" s="662" t="str">
        <f t="shared" si="532"/>
        <v/>
      </c>
      <c r="AC1850" s="662" t="str">
        <f t="shared" si="533"/>
        <v/>
      </c>
    </row>
    <row r="1851" spans="2:29" ht="13.9" x14ac:dyDescent="0.35">
      <c r="B1851" s="563"/>
      <c r="C1851" s="522"/>
      <c r="D1851" s="521"/>
      <c r="E1851" s="498"/>
      <c r="F1851" s="498"/>
      <c r="G1851" s="498"/>
      <c r="H1851" s="498"/>
      <c r="I1851" s="494" t="str">
        <f t="shared" si="535"/>
        <v/>
      </c>
      <c r="J1851" s="500"/>
      <c r="K1851" s="509"/>
      <c r="L1851" s="494"/>
      <c r="M1851" s="496"/>
      <c r="N1851" s="496" t="str">
        <f t="shared" si="536"/>
        <v/>
      </c>
      <c r="O1851" s="496" t="str">
        <f t="shared" si="537"/>
        <v/>
      </c>
      <c r="P1851" s="496" t="str">
        <f t="shared" si="538"/>
        <v/>
      </c>
      <c r="Q1851" s="496" t="str">
        <f t="shared" si="539"/>
        <v/>
      </c>
      <c r="R1851" s="496" t="str">
        <f t="shared" si="540"/>
        <v/>
      </c>
      <c r="S1851" s="649" t="e">
        <f t="shared" si="534"/>
        <v>#VALUE!</v>
      </c>
      <c r="T1851" s="496" t="str">
        <f t="shared" si="541"/>
        <v/>
      </c>
      <c r="U1851" s="508"/>
      <c r="V1851" s="508"/>
      <c r="W1851" s="631"/>
      <c r="X1851" s="494">
        <f t="shared" si="542"/>
        <v>0</v>
      </c>
      <c r="Y1851" s="506">
        <f t="shared" si="543"/>
        <v>0</v>
      </c>
      <c r="Z1851" s="498"/>
      <c r="AA1851" s="662"/>
      <c r="AB1851" s="662" t="str">
        <f t="shared" si="532"/>
        <v/>
      </c>
      <c r="AC1851" s="662" t="str">
        <f t="shared" si="533"/>
        <v/>
      </c>
    </row>
    <row r="1852" spans="2:29" ht="13.9" x14ac:dyDescent="0.35">
      <c r="B1852" s="563"/>
      <c r="C1852" s="522"/>
      <c r="D1852" s="521"/>
      <c r="E1852" s="498"/>
      <c r="F1852" s="498"/>
      <c r="G1852" s="498"/>
      <c r="H1852" s="498"/>
      <c r="I1852" s="494" t="str">
        <f t="shared" si="535"/>
        <v/>
      </c>
      <c r="J1852" s="500"/>
      <c r="K1852" s="509"/>
      <c r="L1852" s="494"/>
      <c r="M1852" s="496"/>
      <c r="N1852" s="496" t="str">
        <f t="shared" si="536"/>
        <v/>
      </c>
      <c r="O1852" s="496" t="str">
        <f t="shared" si="537"/>
        <v/>
      </c>
      <c r="P1852" s="496" t="str">
        <f t="shared" si="538"/>
        <v/>
      </c>
      <c r="Q1852" s="496" t="str">
        <f t="shared" si="539"/>
        <v/>
      </c>
      <c r="R1852" s="496" t="str">
        <f t="shared" si="540"/>
        <v/>
      </c>
      <c r="S1852" s="649" t="e">
        <f t="shared" si="534"/>
        <v>#VALUE!</v>
      </c>
      <c r="T1852" s="496" t="str">
        <f t="shared" si="541"/>
        <v/>
      </c>
      <c r="U1852" s="508"/>
      <c r="V1852" s="508"/>
      <c r="W1852" s="631"/>
      <c r="X1852" s="494">
        <f t="shared" si="542"/>
        <v>0</v>
      </c>
      <c r="Y1852" s="506">
        <f t="shared" si="543"/>
        <v>0</v>
      </c>
      <c r="Z1852" s="498"/>
      <c r="AA1852" s="662"/>
      <c r="AB1852" s="662" t="str">
        <f t="shared" si="532"/>
        <v/>
      </c>
      <c r="AC1852" s="662" t="str">
        <f t="shared" si="533"/>
        <v/>
      </c>
    </row>
    <row r="1853" spans="2:29" ht="13.9" x14ac:dyDescent="0.35">
      <c r="B1853" s="563"/>
      <c r="C1853" s="522"/>
      <c r="D1853" s="521"/>
      <c r="E1853" s="498"/>
      <c r="F1853" s="498"/>
      <c r="G1853" s="498"/>
      <c r="H1853" s="498"/>
      <c r="I1853" s="494" t="str">
        <f t="shared" si="535"/>
        <v/>
      </c>
      <c r="J1853" s="500"/>
      <c r="K1853" s="509"/>
      <c r="L1853" s="494"/>
      <c r="M1853" s="496"/>
      <c r="N1853" s="496" t="str">
        <f t="shared" si="536"/>
        <v/>
      </c>
      <c r="O1853" s="496" t="str">
        <f t="shared" si="537"/>
        <v/>
      </c>
      <c r="P1853" s="496" t="str">
        <f t="shared" si="538"/>
        <v/>
      </c>
      <c r="Q1853" s="496" t="str">
        <f t="shared" si="539"/>
        <v/>
      </c>
      <c r="R1853" s="496" t="str">
        <f t="shared" si="540"/>
        <v/>
      </c>
      <c r="S1853" s="649" t="e">
        <f t="shared" si="534"/>
        <v>#VALUE!</v>
      </c>
      <c r="T1853" s="496" t="str">
        <f t="shared" si="541"/>
        <v/>
      </c>
      <c r="U1853" s="508"/>
      <c r="V1853" s="508"/>
      <c r="W1853" s="631"/>
      <c r="X1853" s="494">
        <f t="shared" si="542"/>
        <v>0</v>
      </c>
      <c r="Y1853" s="506">
        <f t="shared" si="543"/>
        <v>0</v>
      </c>
      <c r="Z1853" s="498"/>
      <c r="AA1853" s="662"/>
      <c r="AB1853" s="662" t="str">
        <f t="shared" si="532"/>
        <v/>
      </c>
      <c r="AC1853" s="662" t="str">
        <f t="shared" si="533"/>
        <v/>
      </c>
    </row>
    <row r="1854" spans="2:29" ht="13.9" x14ac:dyDescent="0.35">
      <c r="B1854" s="563"/>
      <c r="C1854" s="522"/>
      <c r="D1854" s="521"/>
      <c r="E1854" s="498"/>
      <c r="F1854" s="498"/>
      <c r="G1854" s="498"/>
      <c r="H1854" s="498"/>
      <c r="I1854" s="494" t="str">
        <f t="shared" si="535"/>
        <v/>
      </c>
      <c r="J1854" s="500"/>
      <c r="K1854" s="509"/>
      <c r="L1854" s="494"/>
      <c r="M1854" s="496"/>
      <c r="N1854" s="496" t="str">
        <f t="shared" si="536"/>
        <v/>
      </c>
      <c r="O1854" s="496" t="str">
        <f t="shared" si="537"/>
        <v/>
      </c>
      <c r="P1854" s="496" t="str">
        <f t="shared" si="538"/>
        <v/>
      </c>
      <c r="Q1854" s="496" t="str">
        <f t="shared" si="539"/>
        <v/>
      </c>
      <c r="R1854" s="496" t="str">
        <f t="shared" si="540"/>
        <v/>
      </c>
      <c r="S1854" s="649" t="e">
        <f t="shared" si="534"/>
        <v>#VALUE!</v>
      </c>
      <c r="T1854" s="496" t="str">
        <f t="shared" si="541"/>
        <v/>
      </c>
      <c r="U1854" s="508"/>
      <c r="V1854" s="508"/>
      <c r="W1854" s="631"/>
      <c r="X1854" s="494">
        <f t="shared" si="542"/>
        <v>0</v>
      </c>
      <c r="Y1854" s="506">
        <f t="shared" si="543"/>
        <v>0</v>
      </c>
      <c r="Z1854" s="498"/>
      <c r="AA1854" s="662"/>
      <c r="AB1854" s="662" t="str">
        <f t="shared" si="532"/>
        <v/>
      </c>
      <c r="AC1854" s="662" t="str">
        <f t="shared" si="533"/>
        <v/>
      </c>
    </row>
    <row r="1855" spans="2:29" ht="13.9" x14ac:dyDescent="0.35">
      <c r="B1855" s="563"/>
      <c r="C1855" s="522"/>
      <c r="D1855" s="521"/>
      <c r="E1855" s="498"/>
      <c r="F1855" s="498"/>
      <c r="G1855" s="498"/>
      <c r="H1855" s="498"/>
      <c r="I1855" s="494" t="str">
        <f t="shared" si="535"/>
        <v/>
      </c>
      <c r="J1855" s="500"/>
      <c r="K1855" s="509"/>
      <c r="L1855" s="494"/>
      <c r="M1855" s="496"/>
      <c r="N1855" s="496" t="str">
        <f t="shared" si="536"/>
        <v/>
      </c>
      <c r="O1855" s="496" t="str">
        <f t="shared" si="537"/>
        <v/>
      </c>
      <c r="P1855" s="496" t="str">
        <f t="shared" si="538"/>
        <v/>
      </c>
      <c r="Q1855" s="496" t="str">
        <f t="shared" si="539"/>
        <v/>
      </c>
      <c r="R1855" s="496" t="str">
        <f t="shared" si="540"/>
        <v/>
      </c>
      <c r="S1855" s="649" t="e">
        <f t="shared" si="534"/>
        <v>#VALUE!</v>
      </c>
      <c r="T1855" s="496" t="str">
        <f t="shared" si="541"/>
        <v/>
      </c>
      <c r="U1855" s="508"/>
      <c r="V1855" s="508"/>
      <c r="W1855" s="631"/>
      <c r="X1855" s="494">
        <f t="shared" si="542"/>
        <v>0</v>
      </c>
      <c r="Y1855" s="506">
        <f t="shared" si="543"/>
        <v>0</v>
      </c>
      <c r="Z1855" s="498"/>
      <c r="AA1855" s="662"/>
      <c r="AB1855" s="662" t="str">
        <f t="shared" si="532"/>
        <v/>
      </c>
      <c r="AC1855" s="662" t="str">
        <f t="shared" si="533"/>
        <v/>
      </c>
    </row>
    <row r="1856" spans="2:29" ht="13.9" x14ac:dyDescent="0.35">
      <c r="B1856" s="563"/>
      <c r="C1856" s="522"/>
      <c r="D1856" s="521"/>
      <c r="E1856" s="498"/>
      <c r="F1856" s="498"/>
      <c r="G1856" s="498"/>
      <c r="H1856" s="498"/>
      <c r="I1856" s="494" t="str">
        <f t="shared" si="535"/>
        <v/>
      </c>
      <c r="J1856" s="500"/>
      <c r="K1856" s="509"/>
      <c r="L1856" s="494"/>
      <c r="M1856" s="496"/>
      <c r="N1856" s="496" t="str">
        <f t="shared" si="536"/>
        <v/>
      </c>
      <c r="O1856" s="496" t="str">
        <f t="shared" si="537"/>
        <v/>
      </c>
      <c r="P1856" s="496" t="str">
        <f t="shared" si="538"/>
        <v/>
      </c>
      <c r="Q1856" s="496" t="str">
        <f t="shared" si="539"/>
        <v/>
      </c>
      <c r="R1856" s="496" t="str">
        <f t="shared" si="540"/>
        <v/>
      </c>
      <c r="S1856" s="649" t="e">
        <f t="shared" si="534"/>
        <v>#VALUE!</v>
      </c>
      <c r="T1856" s="496" t="str">
        <f t="shared" si="541"/>
        <v/>
      </c>
      <c r="U1856" s="508"/>
      <c r="V1856" s="508"/>
      <c r="W1856" s="631"/>
      <c r="X1856" s="494">
        <f t="shared" si="542"/>
        <v>0</v>
      </c>
      <c r="Y1856" s="506">
        <f t="shared" si="543"/>
        <v>0</v>
      </c>
      <c r="Z1856" s="498"/>
      <c r="AA1856" s="662"/>
      <c r="AB1856" s="662" t="str">
        <f t="shared" si="532"/>
        <v/>
      </c>
      <c r="AC1856" s="662" t="str">
        <f t="shared" si="533"/>
        <v/>
      </c>
    </row>
    <row r="1857" spans="2:29" ht="13.9" x14ac:dyDescent="0.35">
      <c r="B1857" s="563"/>
      <c r="C1857" s="522"/>
      <c r="D1857" s="521"/>
      <c r="E1857" s="498"/>
      <c r="F1857" s="498"/>
      <c r="G1857" s="498"/>
      <c r="H1857" s="498"/>
      <c r="I1857" s="494" t="str">
        <f t="shared" si="535"/>
        <v/>
      </c>
      <c r="J1857" s="500"/>
      <c r="K1857" s="509"/>
      <c r="L1857" s="494"/>
      <c r="M1857" s="496"/>
      <c r="N1857" s="496" t="str">
        <f t="shared" si="536"/>
        <v/>
      </c>
      <c r="O1857" s="496" t="str">
        <f t="shared" si="537"/>
        <v/>
      </c>
      <c r="P1857" s="496" t="str">
        <f t="shared" si="538"/>
        <v/>
      </c>
      <c r="Q1857" s="496" t="str">
        <f t="shared" si="539"/>
        <v/>
      </c>
      <c r="R1857" s="496" t="str">
        <f t="shared" si="540"/>
        <v/>
      </c>
      <c r="S1857" s="649" t="e">
        <f t="shared" si="534"/>
        <v>#VALUE!</v>
      </c>
      <c r="T1857" s="496" t="str">
        <f t="shared" si="541"/>
        <v/>
      </c>
      <c r="U1857" s="508"/>
      <c r="V1857" s="508"/>
      <c r="W1857" s="631"/>
      <c r="X1857" s="494">
        <f t="shared" si="542"/>
        <v>0</v>
      </c>
      <c r="Y1857" s="506">
        <f t="shared" si="543"/>
        <v>0</v>
      </c>
      <c r="Z1857" s="498"/>
      <c r="AA1857" s="662"/>
      <c r="AB1857" s="662" t="str">
        <f t="shared" si="532"/>
        <v/>
      </c>
      <c r="AC1857" s="662" t="str">
        <f t="shared" si="533"/>
        <v/>
      </c>
    </row>
    <row r="1858" spans="2:29" ht="13.9" x14ac:dyDescent="0.35">
      <c r="B1858" s="563"/>
      <c r="C1858" s="522"/>
      <c r="D1858" s="521"/>
      <c r="E1858" s="498"/>
      <c r="F1858" s="498"/>
      <c r="G1858" s="498"/>
      <c r="H1858" s="498"/>
      <c r="I1858" s="494" t="str">
        <f t="shared" si="535"/>
        <v/>
      </c>
      <c r="J1858" s="500"/>
      <c r="K1858" s="509"/>
      <c r="L1858" s="494"/>
      <c r="M1858" s="496"/>
      <c r="N1858" s="496" t="str">
        <f t="shared" si="536"/>
        <v/>
      </c>
      <c r="O1858" s="496" t="str">
        <f t="shared" si="537"/>
        <v/>
      </c>
      <c r="P1858" s="496" t="str">
        <f t="shared" si="538"/>
        <v/>
      </c>
      <c r="Q1858" s="496" t="str">
        <f t="shared" si="539"/>
        <v/>
      </c>
      <c r="R1858" s="496" t="str">
        <f t="shared" si="540"/>
        <v/>
      </c>
      <c r="S1858" s="649" t="e">
        <f t="shared" si="534"/>
        <v>#VALUE!</v>
      </c>
      <c r="T1858" s="496" t="str">
        <f t="shared" si="541"/>
        <v/>
      </c>
      <c r="U1858" s="508"/>
      <c r="V1858" s="508"/>
      <c r="W1858" s="631"/>
      <c r="X1858" s="494">
        <f t="shared" si="542"/>
        <v>0</v>
      </c>
      <c r="Y1858" s="506">
        <f t="shared" si="543"/>
        <v>0</v>
      </c>
      <c r="Z1858" s="498"/>
      <c r="AA1858" s="662"/>
      <c r="AB1858" s="662" t="str">
        <f t="shared" si="532"/>
        <v/>
      </c>
      <c r="AC1858" s="662" t="str">
        <f t="shared" si="533"/>
        <v/>
      </c>
    </row>
    <row r="1859" spans="2:29" ht="13.9" x14ac:dyDescent="0.35">
      <c r="B1859" s="563"/>
      <c r="C1859" s="522"/>
      <c r="D1859" s="521"/>
      <c r="E1859" s="498"/>
      <c r="F1859" s="498"/>
      <c r="G1859" s="498"/>
      <c r="H1859" s="498"/>
      <c r="I1859" s="494" t="str">
        <f t="shared" si="535"/>
        <v/>
      </c>
      <c r="J1859" s="500"/>
      <c r="K1859" s="509"/>
      <c r="L1859" s="494"/>
      <c r="M1859" s="496"/>
      <c r="N1859" s="496" t="str">
        <f t="shared" si="536"/>
        <v/>
      </c>
      <c r="O1859" s="496" t="str">
        <f t="shared" si="537"/>
        <v/>
      </c>
      <c r="P1859" s="496" t="str">
        <f t="shared" si="538"/>
        <v/>
      </c>
      <c r="Q1859" s="496" t="str">
        <f t="shared" si="539"/>
        <v/>
      </c>
      <c r="R1859" s="496" t="str">
        <f t="shared" si="540"/>
        <v/>
      </c>
      <c r="S1859" s="649" t="e">
        <f t="shared" si="534"/>
        <v>#VALUE!</v>
      </c>
      <c r="T1859" s="496" t="str">
        <f t="shared" si="541"/>
        <v/>
      </c>
      <c r="U1859" s="508"/>
      <c r="V1859" s="508"/>
      <c r="W1859" s="631"/>
      <c r="X1859" s="494">
        <f t="shared" si="542"/>
        <v>0</v>
      </c>
      <c r="Y1859" s="506">
        <f t="shared" si="543"/>
        <v>0</v>
      </c>
      <c r="Z1859" s="498"/>
      <c r="AA1859" s="662"/>
      <c r="AB1859" s="662" t="str">
        <f t="shared" si="532"/>
        <v/>
      </c>
      <c r="AC1859" s="662" t="str">
        <f t="shared" si="533"/>
        <v/>
      </c>
    </row>
    <row r="1860" spans="2:29" ht="13.9" x14ac:dyDescent="0.35">
      <c r="B1860" s="563"/>
      <c r="C1860" s="522"/>
      <c r="D1860" s="521"/>
      <c r="E1860" s="498"/>
      <c r="F1860" s="498"/>
      <c r="G1860" s="498"/>
      <c r="H1860" s="498"/>
      <c r="I1860" s="494" t="str">
        <f t="shared" si="535"/>
        <v/>
      </c>
      <c r="J1860" s="500"/>
      <c r="K1860" s="509"/>
      <c r="L1860" s="494"/>
      <c r="M1860" s="496"/>
      <c r="N1860" s="496" t="str">
        <f t="shared" si="536"/>
        <v/>
      </c>
      <c r="O1860" s="496" t="str">
        <f t="shared" si="537"/>
        <v/>
      </c>
      <c r="P1860" s="496" t="str">
        <f t="shared" si="538"/>
        <v/>
      </c>
      <c r="Q1860" s="496" t="str">
        <f t="shared" si="539"/>
        <v/>
      </c>
      <c r="R1860" s="496" t="str">
        <f t="shared" si="540"/>
        <v/>
      </c>
      <c r="S1860" s="649" t="e">
        <f t="shared" si="534"/>
        <v>#VALUE!</v>
      </c>
      <c r="T1860" s="496" t="str">
        <f t="shared" si="541"/>
        <v/>
      </c>
      <c r="U1860" s="508"/>
      <c r="V1860" s="508"/>
      <c r="W1860" s="631"/>
      <c r="X1860" s="494">
        <f t="shared" si="542"/>
        <v>0</v>
      </c>
      <c r="Y1860" s="506">
        <f t="shared" si="543"/>
        <v>0</v>
      </c>
      <c r="Z1860" s="498"/>
      <c r="AA1860" s="662"/>
      <c r="AB1860" s="662" t="str">
        <f t="shared" si="532"/>
        <v/>
      </c>
      <c r="AC1860" s="662" t="str">
        <f t="shared" si="533"/>
        <v/>
      </c>
    </row>
    <row r="1861" spans="2:29" ht="13.9" x14ac:dyDescent="0.35">
      <c r="B1861" s="563"/>
      <c r="C1861" s="522"/>
      <c r="D1861" s="521"/>
      <c r="E1861" s="498"/>
      <c r="F1861" s="498"/>
      <c r="G1861" s="498"/>
      <c r="H1861" s="498"/>
      <c r="I1861" s="494" t="str">
        <f t="shared" si="535"/>
        <v/>
      </c>
      <c r="J1861" s="500"/>
      <c r="K1861" s="509"/>
      <c r="L1861" s="494"/>
      <c r="M1861" s="496"/>
      <c r="N1861" s="496" t="str">
        <f t="shared" si="536"/>
        <v/>
      </c>
      <c r="O1861" s="496" t="str">
        <f t="shared" si="537"/>
        <v/>
      </c>
      <c r="P1861" s="496" t="str">
        <f t="shared" si="538"/>
        <v/>
      </c>
      <c r="Q1861" s="496" t="str">
        <f t="shared" si="539"/>
        <v/>
      </c>
      <c r="R1861" s="496" t="str">
        <f t="shared" si="540"/>
        <v/>
      </c>
      <c r="S1861" s="649" t="e">
        <f t="shared" si="534"/>
        <v>#VALUE!</v>
      </c>
      <c r="T1861" s="496" t="str">
        <f t="shared" si="541"/>
        <v/>
      </c>
      <c r="U1861" s="508"/>
      <c r="V1861" s="508"/>
      <c r="W1861" s="631"/>
      <c r="X1861" s="494">
        <f t="shared" si="542"/>
        <v>0</v>
      </c>
      <c r="Y1861" s="506">
        <f t="shared" si="543"/>
        <v>0</v>
      </c>
      <c r="Z1861" s="498"/>
      <c r="AA1861" s="662"/>
      <c r="AB1861" s="662" t="str">
        <f t="shared" si="532"/>
        <v/>
      </c>
      <c r="AC1861" s="662" t="str">
        <f t="shared" si="533"/>
        <v/>
      </c>
    </row>
    <row r="1862" spans="2:29" ht="13.9" x14ac:dyDescent="0.35">
      <c r="B1862" s="563"/>
      <c r="C1862" s="522"/>
      <c r="D1862" s="521"/>
      <c r="E1862" s="498"/>
      <c r="F1862" s="498"/>
      <c r="G1862" s="498"/>
      <c r="H1862" s="498"/>
      <c r="I1862" s="494" t="str">
        <f t="shared" si="535"/>
        <v/>
      </c>
      <c r="J1862" s="500"/>
      <c r="K1862" s="509"/>
      <c r="L1862" s="494"/>
      <c r="M1862" s="496"/>
      <c r="N1862" s="496" t="str">
        <f t="shared" si="536"/>
        <v/>
      </c>
      <c r="O1862" s="496" t="str">
        <f t="shared" si="537"/>
        <v/>
      </c>
      <c r="P1862" s="496" t="str">
        <f t="shared" si="538"/>
        <v/>
      </c>
      <c r="Q1862" s="496" t="str">
        <f t="shared" si="539"/>
        <v/>
      </c>
      <c r="R1862" s="496" t="str">
        <f t="shared" si="540"/>
        <v/>
      </c>
      <c r="S1862" s="649" t="e">
        <f t="shared" si="534"/>
        <v>#VALUE!</v>
      </c>
      <c r="T1862" s="496" t="str">
        <f t="shared" si="541"/>
        <v/>
      </c>
      <c r="U1862" s="508"/>
      <c r="V1862" s="508"/>
      <c r="W1862" s="631"/>
      <c r="X1862" s="494">
        <f t="shared" si="542"/>
        <v>0</v>
      </c>
      <c r="Y1862" s="506">
        <f t="shared" si="543"/>
        <v>0</v>
      </c>
      <c r="Z1862" s="498"/>
      <c r="AA1862" s="662"/>
      <c r="AB1862" s="662" t="str">
        <f t="shared" ref="AB1862:AB1925" si="544">IF(X1862=0,"",AA1862*X1862)</f>
        <v/>
      </c>
      <c r="AC1862" s="662" t="str">
        <f t="shared" ref="AC1862:AC1925" si="545">IF(X1862=0,"",AB1862/U1862)</f>
        <v/>
      </c>
    </row>
    <row r="1863" spans="2:29" ht="13.9" x14ac:dyDescent="0.35">
      <c r="B1863" s="563"/>
      <c r="C1863" s="522"/>
      <c r="D1863" s="521"/>
      <c r="E1863" s="498"/>
      <c r="F1863" s="498"/>
      <c r="G1863" s="498"/>
      <c r="H1863" s="498"/>
      <c r="I1863" s="494" t="str">
        <f t="shared" si="535"/>
        <v/>
      </c>
      <c r="J1863" s="500"/>
      <c r="K1863" s="509"/>
      <c r="L1863" s="494"/>
      <c r="M1863" s="496"/>
      <c r="N1863" s="496" t="str">
        <f t="shared" si="536"/>
        <v/>
      </c>
      <c r="O1863" s="496" t="str">
        <f t="shared" si="537"/>
        <v/>
      </c>
      <c r="P1863" s="496" t="str">
        <f t="shared" si="538"/>
        <v/>
      </c>
      <c r="Q1863" s="496" t="str">
        <f t="shared" si="539"/>
        <v/>
      </c>
      <c r="R1863" s="496" t="str">
        <f t="shared" si="540"/>
        <v/>
      </c>
      <c r="S1863" s="649" t="e">
        <f t="shared" ref="S1863:S1926" si="546">B1863+R1863</f>
        <v>#VALUE!</v>
      </c>
      <c r="T1863" s="496" t="str">
        <f t="shared" si="541"/>
        <v/>
      </c>
      <c r="U1863" s="508"/>
      <c r="V1863" s="508"/>
      <c r="W1863" s="631"/>
      <c r="X1863" s="494">
        <f t="shared" si="542"/>
        <v>0</v>
      </c>
      <c r="Y1863" s="506">
        <f t="shared" si="543"/>
        <v>0</v>
      </c>
      <c r="Z1863" s="498"/>
      <c r="AA1863" s="662"/>
      <c r="AB1863" s="662" t="str">
        <f t="shared" si="544"/>
        <v/>
      </c>
      <c r="AC1863" s="662" t="str">
        <f t="shared" si="545"/>
        <v/>
      </c>
    </row>
    <row r="1864" spans="2:29" ht="13.9" x14ac:dyDescent="0.35">
      <c r="B1864" s="563"/>
      <c r="C1864" s="522"/>
      <c r="D1864" s="521"/>
      <c r="E1864" s="498"/>
      <c r="F1864" s="498"/>
      <c r="G1864" s="498"/>
      <c r="H1864" s="498"/>
      <c r="I1864" s="494" t="str">
        <f t="shared" si="535"/>
        <v/>
      </c>
      <c r="J1864" s="500"/>
      <c r="K1864" s="509"/>
      <c r="L1864" s="494"/>
      <c r="M1864" s="496"/>
      <c r="N1864" s="496" t="str">
        <f t="shared" si="536"/>
        <v/>
      </c>
      <c r="O1864" s="496" t="str">
        <f t="shared" si="537"/>
        <v/>
      </c>
      <c r="P1864" s="496" t="str">
        <f t="shared" si="538"/>
        <v/>
      </c>
      <c r="Q1864" s="496" t="str">
        <f t="shared" si="539"/>
        <v/>
      </c>
      <c r="R1864" s="496" t="str">
        <f t="shared" si="540"/>
        <v/>
      </c>
      <c r="S1864" s="649" t="e">
        <f t="shared" si="546"/>
        <v>#VALUE!</v>
      </c>
      <c r="T1864" s="496" t="str">
        <f t="shared" si="541"/>
        <v/>
      </c>
      <c r="U1864" s="508"/>
      <c r="V1864" s="508"/>
      <c r="W1864" s="631"/>
      <c r="X1864" s="494">
        <f t="shared" si="542"/>
        <v>0</v>
      </c>
      <c r="Y1864" s="506">
        <f t="shared" si="543"/>
        <v>0</v>
      </c>
      <c r="Z1864" s="498"/>
      <c r="AA1864" s="662"/>
      <c r="AB1864" s="662" t="str">
        <f t="shared" si="544"/>
        <v/>
      </c>
      <c r="AC1864" s="662" t="str">
        <f t="shared" si="545"/>
        <v/>
      </c>
    </row>
    <row r="1865" spans="2:29" ht="13.9" x14ac:dyDescent="0.35">
      <c r="B1865" s="563"/>
      <c r="C1865" s="522"/>
      <c r="D1865" s="521"/>
      <c r="E1865" s="498"/>
      <c r="F1865" s="498"/>
      <c r="G1865" s="498"/>
      <c r="H1865" s="498"/>
      <c r="I1865" s="494" t="str">
        <f t="shared" si="535"/>
        <v/>
      </c>
      <c r="J1865" s="500"/>
      <c r="K1865" s="509"/>
      <c r="L1865" s="494"/>
      <c r="M1865" s="496"/>
      <c r="N1865" s="496" t="str">
        <f t="shared" si="536"/>
        <v/>
      </c>
      <c r="O1865" s="496" t="str">
        <f t="shared" si="537"/>
        <v/>
      </c>
      <c r="P1865" s="496" t="str">
        <f t="shared" si="538"/>
        <v/>
      </c>
      <c r="Q1865" s="496" t="str">
        <f t="shared" si="539"/>
        <v/>
      </c>
      <c r="R1865" s="496" t="str">
        <f t="shared" si="540"/>
        <v/>
      </c>
      <c r="S1865" s="649" t="e">
        <f t="shared" si="546"/>
        <v>#VALUE!</v>
      </c>
      <c r="T1865" s="496" t="str">
        <f t="shared" si="541"/>
        <v/>
      </c>
      <c r="U1865" s="508"/>
      <c r="V1865" s="508"/>
      <c r="W1865" s="631"/>
      <c r="X1865" s="494">
        <f t="shared" si="542"/>
        <v>0</v>
      </c>
      <c r="Y1865" s="506">
        <f t="shared" si="543"/>
        <v>0</v>
      </c>
      <c r="Z1865" s="498"/>
      <c r="AA1865" s="662"/>
      <c r="AB1865" s="662" t="str">
        <f t="shared" si="544"/>
        <v/>
      </c>
      <c r="AC1865" s="662" t="str">
        <f t="shared" si="545"/>
        <v/>
      </c>
    </row>
    <row r="1866" spans="2:29" ht="13.9" x14ac:dyDescent="0.35">
      <c r="B1866" s="563"/>
      <c r="C1866" s="522"/>
      <c r="D1866" s="521"/>
      <c r="E1866" s="498"/>
      <c r="F1866" s="498"/>
      <c r="G1866" s="498"/>
      <c r="H1866" s="498"/>
      <c r="I1866" s="494" t="str">
        <f t="shared" si="535"/>
        <v/>
      </c>
      <c r="J1866" s="500"/>
      <c r="K1866" s="509"/>
      <c r="L1866" s="494"/>
      <c r="M1866" s="496"/>
      <c r="N1866" s="496" t="str">
        <f t="shared" si="536"/>
        <v/>
      </c>
      <c r="O1866" s="496" t="str">
        <f t="shared" si="537"/>
        <v/>
      </c>
      <c r="P1866" s="496" t="str">
        <f t="shared" si="538"/>
        <v/>
      </c>
      <c r="Q1866" s="496" t="str">
        <f t="shared" si="539"/>
        <v/>
      </c>
      <c r="R1866" s="496" t="str">
        <f t="shared" si="540"/>
        <v/>
      </c>
      <c r="S1866" s="649" t="e">
        <f t="shared" si="546"/>
        <v>#VALUE!</v>
      </c>
      <c r="T1866" s="496" t="str">
        <f t="shared" si="541"/>
        <v/>
      </c>
      <c r="U1866" s="508"/>
      <c r="V1866" s="508"/>
      <c r="W1866" s="631"/>
      <c r="X1866" s="494">
        <f t="shared" si="542"/>
        <v>0</v>
      </c>
      <c r="Y1866" s="506">
        <f t="shared" si="543"/>
        <v>0</v>
      </c>
      <c r="Z1866" s="498"/>
      <c r="AA1866" s="662"/>
      <c r="AB1866" s="662" t="str">
        <f t="shared" si="544"/>
        <v/>
      </c>
      <c r="AC1866" s="662" t="str">
        <f t="shared" si="545"/>
        <v/>
      </c>
    </row>
    <row r="1867" spans="2:29" ht="13.9" x14ac:dyDescent="0.35">
      <c r="B1867" s="563"/>
      <c r="C1867" s="522"/>
      <c r="D1867" s="521"/>
      <c r="E1867" s="498"/>
      <c r="F1867" s="498"/>
      <c r="G1867" s="498"/>
      <c r="H1867" s="498"/>
      <c r="I1867" s="494" t="str">
        <f t="shared" si="535"/>
        <v/>
      </c>
      <c r="J1867" s="500"/>
      <c r="K1867" s="509"/>
      <c r="L1867" s="494"/>
      <c r="M1867" s="496"/>
      <c r="N1867" s="496" t="str">
        <f t="shared" si="536"/>
        <v/>
      </c>
      <c r="O1867" s="496" t="str">
        <f t="shared" si="537"/>
        <v/>
      </c>
      <c r="P1867" s="496" t="str">
        <f t="shared" si="538"/>
        <v/>
      </c>
      <c r="Q1867" s="496" t="str">
        <f t="shared" si="539"/>
        <v/>
      </c>
      <c r="R1867" s="496" t="str">
        <f t="shared" si="540"/>
        <v/>
      </c>
      <c r="S1867" s="649" t="e">
        <f t="shared" si="546"/>
        <v>#VALUE!</v>
      </c>
      <c r="T1867" s="496" t="str">
        <f t="shared" si="541"/>
        <v/>
      </c>
      <c r="U1867" s="508"/>
      <c r="V1867" s="508"/>
      <c r="W1867" s="631"/>
      <c r="X1867" s="494">
        <f t="shared" si="542"/>
        <v>0</v>
      </c>
      <c r="Y1867" s="506">
        <f t="shared" si="543"/>
        <v>0</v>
      </c>
      <c r="Z1867" s="498"/>
      <c r="AA1867" s="662"/>
      <c r="AB1867" s="662" t="str">
        <f t="shared" si="544"/>
        <v/>
      </c>
      <c r="AC1867" s="662" t="str">
        <f t="shared" si="545"/>
        <v/>
      </c>
    </row>
    <row r="1868" spans="2:29" ht="13.9" x14ac:dyDescent="0.35">
      <c r="B1868" s="563"/>
      <c r="C1868" s="522"/>
      <c r="D1868" s="521"/>
      <c r="E1868" s="498"/>
      <c r="F1868" s="498"/>
      <c r="G1868" s="498"/>
      <c r="H1868" s="498"/>
      <c r="I1868" s="494" t="str">
        <f t="shared" si="535"/>
        <v/>
      </c>
      <c r="J1868" s="500"/>
      <c r="K1868" s="509"/>
      <c r="L1868" s="494"/>
      <c r="M1868" s="496"/>
      <c r="N1868" s="496" t="str">
        <f t="shared" si="536"/>
        <v/>
      </c>
      <c r="O1868" s="496" t="str">
        <f t="shared" si="537"/>
        <v/>
      </c>
      <c r="P1868" s="496" t="str">
        <f t="shared" si="538"/>
        <v/>
      </c>
      <c r="Q1868" s="496" t="str">
        <f t="shared" si="539"/>
        <v/>
      </c>
      <c r="R1868" s="496" t="str">
        <f t="shared" si="540"/>
        <v/>
      </c>
      <c r="S1868" s="649" t="e">
        <f t="shared" si="546"/>
        <v>#VALUE!</v>
      </c>
      <c r="T1868" s="496" t="str">
        <f t="shared" si="541"/>
        <v/>
      </c>
      <c r="U1868" s="508"/>
      <c r="V1868" s="508"/>
      <c r="W1868" s="631"/>
      <c r="X1868" s="494">
        <f t="shared" si="542"/>
        <v>0</v>
      </c>
      <c r="Y1868" s="506">
        <f t="shared" si="543"/>
        <v>0</v>
      </c>
      <c r="Z1868" s="498"/>
      <c r="AA1868" s="662"/>
      <c r="AB1868" s="662" t="str">
        <f t="shared" si="544"/>
        <v/>
      </c>
      <c r="AC1868" s="662" t="str">
        <f t="shared" si="545"/>
        <v/>
      </c>
    </row>
    <row r="1869" spans="2:29" ht="13.9" x14ac:dyDescent="0.35">
      <c r="B1869" s="563"/>
      <c r="C1869" s="522"/>
      <c r="D1869" s="521"/>
      <c r="E1869" s="498"/>
      <c r="F1869" s="498"/>
      <c r="G1869" s="498"/>
      <c r="H1869" s="498"/>
      <c r="I1869" s="494" t="str">
        <f t="shared" si="535"/>
        <v/>
      </c>
      <c r="J1869" s="500"/>
      <c r="K1869" s="509"/>
      <c r="L1869" s="494"/>
      <c r="M1869" s="496"/>
      <c r="N1869" s="496" t="str">
        <f t="shared" si="536"/>
        <v/>
      </c>
      <c r="O1869" s="496" t="str">
        <f t="shared" si="537"/>
        <v/>
      </c>
      <c r="P1869" s="496" t="str">
        <f t="shared" si="538"/>
        <v/>
      </c>
      <c r="Q1869" s="496" t="str">
        <f t="shared" si="539"/>
        <v/>
      </c>
      <c r="R1869" s="496" t="str">
        <f t="shared" si="540"/>
        <v/>
      </c>
      <c r="S1869" s="649" t="e">
        <f t="shared" si="546"/>
        <v>#VALUE!</v>
      </c>
      <c r="T1869" s="496" t="str">
        <f t="shared" si="541"/>
        <v/>
      </c>
      <c r="U1869" s="508"/>
      <c r="V1869" s="508"/>
      <c r="W1869" s="631"/>
      <c r="X1869" s="494">
        <f t="shared" si="542"/>
        <v>0</v>
      </c>
      <c r="Y1869" s="506">
        <f t="shared" si="543"/>
        <v>0</v>
      </c>
      <c r="Z1869" s="498"/>
      <c r="AA1869" s="662"/>
      <c r="AB1869" s="662" t="str">
        <f t="shared" si="544"/>
        <v/>
      </c>
      <c r="AC1869" s="662" t="str">
        <f t="shared" si="545"/>
        <v/>
      </c>
    </row>
    <row r="1870" spans="2:29" ht="13.9" x14ac:dyDescent="0.35">
      <c r="B1870" s="563"/>
      <c r="C1870" s="522"/>
      <c r="D1870" s="521"/>
      <c r="E1870" s="498"/>
      <c r="F1870" s="498"/>
      <c r="G1870" s="498"/>
      <c r="H1870" s="498"/>
      <c r="I1870" s="494" t="str">
        <f t="shared" si="535"/>
        <v/>
      </c>
      <c r="J1870" s="500"/>
      <c r="K1870" s="509"/>
      <c r="L1870" s="494"/>
      <c r="M1870" s="496"/>
      <c r="N1870" s="496" t="str">
        <f t="shared" si="536"/>
        <v/>
      </c>
      <c r="O1870" s="496" t="str">
        <f t="shared" si="537"/>
        <v/>
      </c>
      <c r="P1870" s="496" t="str">
        <f t="shared" si="538"/>
        <v/>
      </c>
      <c r="Q1870" s="496" t="str">
        <f t="shared" si="539"/>
        <v/>
      </c>
      <c r="R1870" s="496" t="str">
        <f t="shared" si="540"/>
        <v/>
      </c>
      <c r="S1870" s="649" t="e">
        <f t="shared" si="546"/>
        <v>#VALUE!</v>
      </c>
      <c r="T1870" s="496" t="str">
        <f t="shared" si="541"/>
        <v/>
      </c>
      <c r="U1870" s="508"/>
      <c r="V1870" s="508"/>
      <c r="W1870" s="631"/>
      <c r="X1870" s="494">
        <f t="shared" si="542"/>
        <v>0</v>
      </c>
      <c r="Y1870" s="506">
        <f t="shared" si="543"/>
        <v>0</v>
      </c>
      <c r="Z1870" s="498"/>
      <c r="AA1870" s="662"/>
      <c r="AB1870" s="662" t="str">
        <f t="shared" si="544"/>
        <v/>
      </c>
      <c r="AC1870" s="662" t="str">
        <f t="shared" si="545"/>
        <v/>
      </c>
    </row>
    <row r="1871" spans="2:29" ht="13.9" x14ac:dyDescent="0.35">
      <c r="B1871" s="563"/>
      <c r="C1871" s="522"/>
      <c r="D1871" s="521"/>
      <c r="E1871" s="498"/>
      <c r="F1871" s="498"/>
      <c r="G1871" s="498"/>
      <c r="H1871" s="498"/>
      <c r="I1871" s="494" t="str">
        <f t="shared" si="535"/>
        <v/>
      </c>
      <c r="J1871" s="500"/>
      <c r="K1871" s="509"/>
      <c r="L1871" s="494"/>
      <c r="M1871" s="496"/>
      <c r="N1871" s="496" t="str">
        <f t="shared" si="536"/>
        <v/>
      </c>
      <c r="O1871" s="496" t="str">
        <f t="shared" si="537"/>
        <v/>
      </c>
      <c r="P1871" s="496" t="str">
        <f t="shared" si="538"/>
        <v/>
      </c>
      <c r="Q1871" s="496" t="str">
        <f t="shared" si="539"/>
        <v/>
      </c>
      <c r="R1871" s="496" t="str">
        <f t="shared" si="540"/>
        <v/>
      </c>
      <c r="S1871" s="649" t="e">
        <f t="shared" si="546"/>
        <v>#VALUE!</v>
      </c>
      <c r="T1871" s="496" t="str">
        <f t="shared" si="541"/>
        <v/>
      </c>
      <c r="U1871" s="508"/>
      <c r="V1871" s="508"/>
      <c r="W1871" s="631"/>
      <c r="X1871" s="494">
        <f t="shared" si="542"/>
        <v>0</v>
      </c>
      <c r="Y1871" s="506">
        <f t="shared" si="543"/>
        <v>0</v>
      </c>
      <c r="Z1871" s="498"/>
      <c r="AA1871" s="662"/>
      <c r="AB1871" s="662" t="str">
        <f t="shared" si="544"/>
        <v/>
      </c>
      <c r="AC1871" s="662" t="str">
        <f t="shared" si="545"/>
        <v/>
      </c>
    </row>
    <row r="1872" spans="2:29" ht="13.9" x14ac:dyDescent="0.35">
      <c r="B1872" s="563"/>
      <c r="C1872" s="522"/>
      <c r="D1872" s="521"/>
      <c r="E1872" s="498"/>
      <c r="F1872" s="498"/>
      <c r="G1872" s="498"/>
      <c r="H1872" s="498"/>
      <c r="I1872" s="494" t="str">
        <f t="shared" si="535"/>
        <v/>
      </c>
      <c r="J1872" s="500"/>
      <c r="K1872" s="509"/>
      <c r="L1872" s="494"/>
      <c r="M1872" s="496"/>
      <c r="N1872" s="496" t="str">
        <f t="shared" si="536"/>
        <v/>
      </c>
      <c r="O1872" s="496" t="str">
        <f t="shared" si="537"/>
        <v/>
      </c>
      <c r="P1872" s="496" t="str">
        <f t="shared" si="538"/>
        <v/>
      </c>
      <c r="Q1872" s="496" t="str">
        <f t="shared" si="539"/>
        <v/>
      </c>
      <c r="R1872" s="496" t="str">
        <f t="shared" si="540"/>
        <v/>
      </c>
      <c r="S1872" s="649" t="e">
        <f t="shared" si="546"/>
        <v>#VALUE!</v>
      </c>
      <c r="T1872" s="496" t="str">
        <f t="shared" si="541"/>
        <v/>
      </c>
      <c r="U1872" s="508"/>
      <c r="V1872" s="508"/>
      <c r="W1872" s="631"/>
      <c r="X1872" s="494">
        <f t="shared" si="542"/>
        <v>0</v>
      </c>
      <c r="Y1872" s="506">
        <f t="shared" si="543"/>
        <v>0</v>
      </c>
      <c r="Z1872" s="498"/>
      <c r="AA1872" s="662"/>
      <c r="AB1872" s="662" t="str">
        <f t="shared" si="544"/>
        <v/>
      </c>
      <c r="AC1872" s="662" t="str">
        <f t="shared" si="545"/>
        <v/>
      </c>
    </row>
    <row r="1873" spans="2:29" ht="13.9" x14ac:dyDescent="0.35">
      <c r="B1873" s="563"/>
      <c r="C1873" s="522"/>
      <c r="D1873" s="521"/>
      <c r="E1873" s="498"/>
      <c r="F1873" s="498"/>
      <c r="G1873" s="498"/>
      <c r="H1873" s="498"/>
      <c r="I1873" s="494" t="str">
        <f t="shared" si="535"/>
        <v/>
      </c>
      <c r="J1873" s="500"/>
      <c r="K1873" s="509"/>
      <c r="L1873" s="494"/>
      <c r="M1873" s="496"/>
      <c r="N1873" s="496" t="str">
        <f t="shared" si="536"/>
        <v/>
      </c>
      <c r="O1873" s="496" t="str">
        <f t="shared" si="537"/>
        <v/>
      </c>
      <c r="P1873" s="496" t="str">
        <f t="shared" si="538"/>
        <v/>
      </c>
      <c r="Q1873" s="496" t="str">
        <f t="shared" si="539"/>
        <v/>
      </c>
      <c r="R1873" s="496" t="str">
        <f t="shared" si="540"/>
        <v/>
      </c>
      <c r="S1873" s="649" t="e">
        <f t="shared" si="546"/>
        <v>#VALUE!</v>
      </c>
      <c r="T1873" s="496" t="str">
        <f t="shared" si="541"/>
        <v/>
      </c>
      <c r="U1873" s="508"/>
      <c r="V1873" s="508"/>
      <c r="W1873" s="631"/>
      <c r="X1873" s="494">
        <f t="shared" si="542"/>
        <v>0</v>
      </c>
      <c r="Y1873" s="506">
        <f t="shared" si="543"/>
        <v>0</v>
      </c>
      <c r="Z1873" s="498"/>
      <c r="AA1873" s="662"/>
      <c r="AB1873" s="662" t="str">
        <f t="shared" si="544"/>
        <v/>
      </c>
      <c r="AC1873" s="662" t="str">
        <f t="shared" si="545"/>
        <v/>
      </c>
    </row>
    <row r="1874" spans="2:29" ht="13.9" x14ac:dyDescent="0.35">
      <c r="B1874" s="563"/>
      <c r="C1874" s="522"/>
      <c r="D1874" s="521"/>
      <c r="E1874" s="498"/>
      <c r="F1874" s="498"/>
      <c r="G1874" s="498"/>
      <c r="H1874" s="498"/>
      <c r="I1874" s="494" t="str">
        <f t="shared" si="535"/>
        <v/>
      </c>
      <c r="J1874" s="500"/>
      <c r="K1874" s="509"/>
      <c r="L1874" s="494"/>
      <c r="M1874" s="496"/>
      <c r="N1874" s="496" t="str">
        <f t="shared" si="536"/>
        <v/>
      </c>
      <c r="O1874" s="496" t="str">
        <f t="shared" si="537"/>
        <v/>
      </c>
      <c r="P1874" s="496" t="str">
        <f t="shared" si="538"/>
        <v/>
      </c>
      <c r="Q1874" s="496" t="str">
        <f t="shared" si="539"/>
        <v/>
      </c>
      <c r="R1874" s="496" t="str">
        <f t="shared" si="540"/>
        <v/>
      </c>
      <c r="S1874" s="649" t="e">
        <f t="shared" si="546"/>
        <v>#VALUE!</v>
      </c>
      <c r="T1874" s="496" t="str">
        <f t="shared" si="541"/>
        <v/>
      </c>
      <c r="U1874" s="508"/>
      <c r="V1874" s="508"/>
      <c r="W1874" s="631"/>
      <c r="X1874" s="494">
        <f t="shared" si="542"/>
        <v>0</v>
      </c>
      <c r="Y1874" s="506">
        <f t="shared" si="543"/>
        <v>0</v>
      </c>
      <c r="Z1874" s="498"/>
      <c r="AA1874" s="662"/>
      <c r="AB1874" s="662" t="str">
        <f t="shared" si="544"/>
        <v/>
      </c>
      <c r="AC1874" s="662" t="str">
        <f t="shared" si="545"/>
        <v/>
      </c>
    </row>
    <row r="1875" spans="2:29" ht="13.9" x14ac:dyDescent="0.35">
      <c r="B1875" s="563"/>
      <c r="C1875" s="522"/>
      <c r="D1875" s="521"/>
      <c r="E1875" s="498"/>
      <c r="F1875" s="498"/>
      <c r="G1875" s="498"/>
      <c r="H1875" s="498"/>
      <c r="I1875" s="494" t="str">
        <f t="shared" si="535"/>
        <v/>
      </c>
      <c r="J1875" s="500"/>
      <c r="K1875" s="509"/>
      <c r="L1875" s="494"/>
      <c r="M1875" s="496"/>
      <c r="N1875" s="496" t="str">
        <f t="shared" si="536"/>
        <v/>
      </c>
      <c r="O1875" s="496" t="str">
        <f t="shared" si="537"/>
        <v/>
      </c>
      <c r="P1875" s="496" t="str">
        <f t="shared" si="538"/>
        <v/>
      </c>
      <c r="Q1875" s="496" t="str">
        <f t="shared" si="539"/>
        <v/>
      </c>
      <c r="R1875" s="496" t="str">
        <f t="shared" si="540"/>
        <v/>
      </c>
      <c r="S1875" s="649" t="e">
        <f t="shared" si="546"/>
        <v>#VALUE!</v>
      </c>
      <c r="T1875" s="496" t="str">
        <f t="shared" si="541"/>
        <v/>
      </c>
      <c r="U1875" s="508"/>
      <c r="V1875" s="508"/>
      <c r="W1875" s="631"/>
      <c r="X1875" s="494">
        <f t="shared" si="542"/>
        <v>0</v>
      </c>
      <c r="Y1875" s="506">
        <f t="shared" si="543"/>
        <v>0</v>
      </c>
      <c r="Z1875" s="498"/>
      <c r="AA1875" s="662"/>
      <c r="AB1875" s="662" t="str">
        <f t="shared" si="544"/>
        <v/>
      </c>
      <c r="AC1875" s="662" t="str">
        <f t="shared" si="545"/>
        <v/>
      </c>
    </row>
    <row r="1876" spans="2:29" ht="13.9" x14ac:dyDescent="0.35">
      <c r="B1876" s="563"/>
      <c r="C1876" s="522"/>
      <c r="D1876" s="521"/>
      <c r="E1876" s="498"/>
      <c r="F1876" s="498"/>
      <c r="G1876" s="498"/>
      <c r="H1876" s="498"/>
      <c r="I1876" s="494" t="str">
        <f t="shared" si="535"/>
        <v/>
      </c>
      <c r="J1876" s="500"/>
      <c r="K1876" s="509"/>
      <c r="L1876" s="494"/>
      <c r="M1876" s="496"/>
      <c r="N1876" s="496" t="str">
        <f t="shared" si="536"/>
        <v/>
      </c>
      <c r="O1876" s="496" t="str">
        <f t="shared" si="537"/>
        <v/>
      </c>
      <c r="P1876" s="496" t="str">
        <f t="shared" si="538"/>
        <v/>
      </c>
      <c r="Q1876" s="496" t="str">
        <f t="shared" si="539"/>
        <v/>
      </c>
      <c r="R1876" s="496" t="str">
        <f t="shared" si="540"/>
        <v/>
      </c>
      <c r="S1876" s="649" t="e">
        <f t="shared" si="546"/>
        <v>#VALUE!</v>
      </c>
      <c r="T1876" s="496" t="str">
        <f t="shared" si="541"/>
        <v/>
      </c>
      <c r="U1876" s="508"/>
      <c r="V1876" s="508"/>
      <c r="W1876" s="631"/>
      <c r="X1876" s="494">
        <f t="shared" si="542"/>
        <v>0</v>
      </c>
      <c r="Y1876" s="506">
        <f t="shared" si="543"/>
        <v>0</v>
      </c>
      <c r="Z1876" s="498"/>
      <c r="AA1876" s="662"/>
      <c r="AB1876" s="662" t="str">
        <f t="shared" si="544"/>
        <v/>
      </c>
      <c r="AC1876" s="662" t="str">
        <f t="shared" si="545"/>
        <v/>
      </c>
    </row>
    <row r="1877" spans="2:29" ht="13.9" x14ac:dyDescent="0.35">
      <c r="B1877" s="563"/>
      <c r="C1877" s="522"/>
      <c r="D1877" s="521"/>
      <c r="E1877" s="498"/>
      <c r="F1877" s="498"/>
      <c r="G1877" s="498"/>
      <c r="H1877" s="498"/>
      <c r="I1877" s="494" t="str">
        <f t="shared" si="535"/>
        <v/>
      </c>
      <c r="J1877" s="500"/>
      <c r="K1877" s="509"/>
      <c r="L1877" s="494"/>
      <c r="M1877" s="496"/>
      <c r="N1877" s="496" t="str">
        <f t="shared" si="536"/>
        <v/>
      </c>
      <c r="O1877" s="496" t="str">
        <f t="shared" si="537"/>
        <v/>
      </c>
      <c r="P1877" s="496" t="str">
        <f t="shared" si="538"/>
        <v/>
      </c>
      <c r="Q1877" s="496" t="str">
        <f t="shared" si="539"/>
        <v/>
      </c>
      <c r="R1877" s="496" t="str">
        <f t="shared" si="540"/>
        <v/>
      </c>
      <c r="S1877" s="649" t="e">
        <f t="shared" si="546"/>
        <v>#VALUE!</v>
      </c>
      <c r="T1877" s="496" t="str">
        <f t="shared" si="541"/>
        <v/>
      </c>
      <c r="U1877" s="508"/>
      <c r="V1877" s="508"/>
      <c r="W1877" s="631"/>
      <c r="X1877" s="494">
        <f t="shared" si="542"/>
        <v>0</v>
      </c>
      <c r="Y1877" s="506">
        <f t="shared" si="543"/>
        <v>0</v>
      </c>
      <c r="Z1877" s="498"/>
      <c r="AA1877" s="662"/>
      <c r="AB1877" s="662" t="str">
        <f t="shared" si="544"/>
        <v/>
      </c>
      <c r="AC1877" s="662" t="str">
        <f t="shared" si="545"/>
        <v/>
      </c>
    </row>
    <row r="1878" spans="2:29" ht="13.9" x14ac:dyDescent="0.35">
      <c r="B1878" s="563"/>
      <c r="C1878" s="522"/>
      <c r="D1878" s="521"/>
      <c r="E1878" s="498"/>
      <c r="F1878" s="498"/>
      <c r="G1878" s="498"/>
      <c r="H1878" s="498"/>
      <c r="I1878" s="494" t="str">
        <f t="shared" si="535"/>
        <v/>
      </c>
      <c r="J1878" s="500"/>
      <c r="K1878" s="509"/>
      <c r="L1878" s="494"/>
      <c r="M1878" s="496"/>
      <c r="N1878" s="496" t="str">
        <f t="shared" si="536"/>
        <v/>
      </c>
      <c r="O1878" s="496" t="str">
        <f t="shared" si="537"/>
        <v/>
      </c>
      <c r="P1878" s="496" t="str">
        <f t="shared" si="538"/>
        <v/>
      </c>
      <c r="Q1878" s="496" t="str">
        <f t="shared" si="539"/>
        <v/>
      </c>
      <c r="R1878" s="496" t="str">
        <f t="shared" si="540"/>
        <v/>
      </c>
      <c r="S1878" s="649" t="e">
        <f t="shared" si="546"/>
        <v>#VALUE!</v>
      </c>
      <c r="T1878" s="496" t="str">
        <f t="shared" si="541"/>
        <v/>
      </c>
      <c r="U1878" s="508"/>
      <c r="V1878" s="508"/>
      <c r="W1878" s="631"/>
      <c r="X1878" s="494">
        <f t="shared" si="542"/>
        <v>0</v>
      </c>
      <c r="Y1878" s="506">
        <f t="shared" si="543"/>
        <v>0</v>
      </c>
      <c r="Z1878" s="498"/>
      <c r="AA1878" s="662"/>
      <c r="AB1878" s="662" t="str">
        <f t="shared" si="544"/>
        <v/>
      </c>
      <c r="AC1878" s="662" t="str">
        <f t="shared" si="545"/>
        <v/>
      </c>
    </row>
    <row r="1879" spans="2:29" ht="13.9" x14ac:dyDescent="0.35">
      <c r="B1879" s="563"/>
      <c r="C1879" s="522"/>
      <c r="D1879" s="521"/>
      <c r="E1879" s="498"/>
      <c r="F1879" s="498"/>
      <c r="G1879" s="498"/>
      <c r="H1879" s="498"/>
      <c r="I1879" s="494" t="str">
        <f t="shared" si="535"/>
        <v/>
      </c>
      <c r="J1879" s="500"/>
      <c r="K1879" s="509"/>
      <c r="L1879" s="494"/>
      <c r="M1879" s="496"/>
      <c r="N1879" s="496" t="str">
        <f t="shared" si="536"/>
        <v/>
      </c>
      <c r="O1879" s="496" t="str">
        <f t="shared" si="537"/>
        <v/>
      </c>
      <c r="P1879" s="496" t="str">
        <f t="shared" si="538"/>
        <v/>
      </c>
      <c r="Q1879" s="496" t="str">
        <f t="shared" si="539"/>
        <v/>
      </c>
      <c r="R1879" s="496" t="str">
        <f t="shared" si="540"/>
        <v/>
      </c>
      <c r="S1879" s="649" t="e">
        <f t="shared" si="546"/>
        <v>#VALUE!</v>
      </c>
      <c r="T1879" s="496" t="str">
        <f t="shared" si="541"/>
        <v/>
      </c>
      <c r="U1879" s="508"/>
      <c r="V1879" s="508"/>
      <c r="W1879" s="631"/>
      <c r="X1879" s="494">
        <f t="shared" si="542"/>
        <v>0</v>
      </c>
      <c r="Y1879" s="506">
        <f t="shared" si="543"/>
        <v>0</v>
      </c>
      <c r="Z1879" s="498"/>
      <c r="AA1879" s="662"/>
      <c r="AB1879" s="662" t="str">
        <f t="shared" si="544"/>
        <v/>
      </c>
      <c r="AC1879" s="662" t="str">
        <f t="shared" si="545"/>
        <v/>
      </c>
    </row>
    <row r="1880" spans="2:29" ht="13.9" x14ac:dyDescent="0.35">
      <c r="B1880" s="563"/>
      <c r="C1880" s="522"/>
      <c r="D1880" s="521"/>
      <c r="E1880" s="498"/>
      <c r="F1880" s="498"/>
      <c r="G1880" s="498"/>
      <c r="H1880" s="498"/>
      <c r="I1880" s="494" t="str">
        <f t="shared" si="535"/>
        <v/>
      </c>
      <c r="J1880" s="500"/>
      <c r="K1880" s="509"/>
      <c r="L1880" s="494"/>
      <c r="M1880" s="496"/>
      <c r="N1880" s="496" t="str">
        <f t="shared" si="536"/>
        <v/>
      </c>
      <c r="O1880" s="496" t="str">
        <f t="shared" si="537"/>
        <v/>
      </c>
      <c r="P1880" s="496" t="str">
        <f t="shared" si="538"/>
        <v/>
      </c>
      <c r="Q1880" s="496" t="str">
        <f t="shared" si="539"/>
        <v/>
      </c>
      <c r="R1880" s="496" t="str">
        <f t="shared" si="540"/>
        <v/>
      </c>
      <c r="S1880" s="649" t="e">
        <f t="shared" si="546"/>
        <v>#VALUE!</v>
      </c>
      <c r="T1880" s="496" t="str">
        <f t="shared" si="541"/>
        <v/>
      </c>
      <c r="U1880" s="508"/>
      <c r="V1880" s="508"/>
      <c r="W1880" s="631"/>
      <c r="X1880" s="494">
        <f t="shared" si="542"/>
        <v>0</v>
      </c>
      <c r="Y1880" s="506">
        <f t="shared" si="543"/>
        <v>0</v>
      </c>
      <c r="Z1880" s="498"/>
      <c r="AA1880" s="662"/>
      <c r="AB1880" s="662" t="str">
        <f t="shared" si="544"/>
        <v/>
      </c>
      <c r="AC1880" s="662" t="str">
        <f t="shared" si="545"/>
        <v/>
      </c>
    </row>
    <row r="1881" spans="2:29" ht="13.9" x14ac:dyDescent="0.35">
      <c r="B1881" s="563"/>
      <c r="C1881" s="522"/>
      <c r="D1881" s="521"/>
      <c r="E1881" s="498"/>
      <c r="F1881" s="498"/>
      <c r="G1881" s="498"/>
      <c r="H1881" s="498"/>
      <c r="I1881" s="494" t="str">
        <f t="shared" si="535"/>
        <v/>
      </c>
      <c r="J1881" s="500"/>
      <c r="K1881" s="509"/>
      <c r="L1881" s="494"/>
      <c r="M1881" s="496"/>
      <c r="N1881" s="496" t="str">
        <f t="shared" si="536"/>
        <v/>
      </c>
      <c r="O1881" s="496" t="str">
        <f t="shared" si="537"/>
        <v/>
      </c>
      <c r="P1881" s="496" t="str">
        <f t="shared" si="538"/>
        <v/>
      </c>
      <c r="Q1881" s="496" t="str">
        <f t="shared" si="539"/>
        <v/>
      </c>
      <c r="R1881" s="496" t="str">
        <f t="shared" si="540"/>
        <v/>
      </c>
      <c r="S1881" s="649" t="e">
        <f t="shared" si="546"/>
        <v>#VALUE!</v>
      </c>
      <c r="T1881" s="496" t="str">
        <f t="shared" si="541"/>
        <v/>
      </c>
      <c r="U1881" s="508"/>
      <c r="V1881" s="508"/>
      <c r="W1881" s="631"/>
      <c r="X1881" s="494">
        <f t="shared" si="542"/>
        <v>0</v>
      </c>
      <c r="Y1881" s="506">
        <f t="shared" si="543"/>
        <v>0</v>
      </c>
      <c r="Z1881" s="498"/>
      <c r="AA1881" s="662"/>
      <c r="AB1881" s="662" t="str">
        <f t="shared" si="544"/>
        <v/>
      </c>
      <c r="AC1881" s="662" t="str">
        <f t="shared" si="545"/>
        <v/>
      </c>
    </row>
    <row r="1882" spans="2:29" ht="13.9" x14ac:dyDescent="0.35">
      <c r="B1882" s="563"/>
      <c r="C1882" s="522"/>
      <c r="D1882" s="521"/>
      <c r="E1882" s="498"/>
      <c r="F1882" s="498"/>
      <c r="G1882" s="498"/>
      <c r="H1882" s="498"/>
      <c r="I1882" s="494" t="str">
        <f t="shared" si="535"/>
        <v/>
      </c>
      <c r="J1882" s="500"/>
      <c r="K1882" s="509"/>
      <c r="L1882" s="494"/>
      <c r="M1882" s="496"/>
      <c r="N1882" s="496" t="str">
        <f t="shared" si="536"/>
        <v/>
      </c>
      <c r="O1882" s="496" t="str">
        <f t="shared" si="537"/>
        <v/>
      </c>
      <c r="P1882" s="496" t="str">
        <f t="shared" si="538"/>
        <v/>
      </c>
      <c r="Q1882" s="496" t="str">
        <f t="shared" si="539"/>
        <v/>
      </c>
      <c r="R1882" s="496" t="str">
        <f t="shared" si="540"/>
        <v/>
      </c>
      <c r="S1882" s="649" t="e">
        <f t="shared" si="546"/>
        <v>#VALUE!</v>
      </c>
      <c r="T1882" s="496" t="str">
        <f t="shared" si="541"/>
        <v/>
      </c>
      <c r="U1882" s="508"/>
      <c r="V1882" s="508"/>
      <c r="W1882" s="631"/>
      <c r="X1882" s="494">
        <f t="shared" si="542"/>
        <v>0</v>
      </c>
      <c r="Y1882" s="506">
        <f t="shared" si="543"/>
        <v>0</v>
      </c>
      <c r="Z1882" s="498"/>
      <c r="AA1882" s="662"/>
      <c r="AB1882" s="662" t="str">
        <f t="shared" si="544"/>
        <v/>
      </c>
      <c r="AC1882" s="662" t="str">
        <f t="shared" si="545"/>
        <v/>
      </c>
    </row>
    <row r="1883" spans="2:29" ht="13.9" x14ac:dyDescent="0.35">
      <c r="B1883" s="563"/>
      <c r="C1883" s="522"/>
      <c r="D1883" s="521"/>
      <c r="E1883" s="498"/>
      <c r="F1883" s="498"/>
      <c r="G1883" s="498"/>
      <c r="H1883" s="498"/>
      <c r="I1883" s="494" t="str">
        <f t="shared" si="535"/>
        <v/>
      </c>
      <c r="J1883" s="500"/>
      <c r="K1883" s="509"/>
      <c r="L1883" s="494"/>
      <c r="M1883" s="496"/>
      <c r="N1883" s="496" t="str">
        <f t="shared" si="536"/>
        <v/>
      </c>
      <c r="O1883" s="496" t="str">
        <f t="shared" si="537"/>
        <v/>
      </c>
      <c r="P1883" s="496" t="str">
        <f t="shared" si="538"/>
        <v/>
      </c>
      <c r="Q1883" s="496" t="str">
        <f t="shared" si="539"/>
        <v/>
      </c>
      <c r="R1883" s="496" t="str">
        <f t="shared" si="540"/>
        <v/>
      </c>
      <c r="S1883" s="649" t="e">
        <f t="shared" si="546"/>
        <v>#VALUE!</v>
      </c>
      <c r="T1883" s="496" t="str">
        <f t="shared" si="541"/>
        <v/>
      </c>
      <c r="U1883" s="508"/>
      <c r="V1883" s="508"/>
      <c r="W1883" s="631"/>
      <c r="X1883" s="494">
        <f t="shared" si="542"/>
        <v>0</v>
      </c>
      <c r="Y1883" s="506">
        <f t="shared" si="543"/>
        <v>0</v>
      </c>
      <c r="Z1883" s="498"/>
      <c r="AA1883" s="662"/>
      <c r="AB1883" s="662" t="str">
        <f t="shared" si="544"/>
        <v/>
      </c>
      <c r="AC1883" s="662" t="str">
        <f t="shared" si="545"/>
        <v/>
      </c>
    </row>
    <row r="1884" spans="2:29" ht="13.9" x14ac:dyDescent="0.35">
      <c r="B1884" s="563"/>
      <c r="C1884" s="522"/>
      <c r="D1884" s="521"/>
      <c r="E1884" s="498"/>
      <c r="F1884" s="498"/>
      <c r="G1884" s="498"/>
      <c r="H1884" s="498"/>
      <c r="I1884" s="494" t="str">
        <f t="shared" si="535"/>
        <v/>
      </c>
      <c r="J1884" s="500"/>
      <c r="K1884" s="509"/>
      <c r="L1884" s="494"/>
      <c r="M1884" s="496"/>
      <c r="N1884" s="496" t="str">
        <f t="shared" si="536"/>
        <v/>
      </c>
      <c r="O1884" s="496" t="str">
        <f t="shared" si="537"/>
        <v/>
      </c>
      <c r="P1884" s="496" t="str">
        <f t="shared" si="538"/>
        <v/>
      </c>
      <c r="Q1884" s="496" t="str">
        <f t="shared" si="539"/>
        <v/>
      </c>
      <c r="R1884" s="496" t="str">
        <f t="shared" si="540"/>
        <v/>
      </c>
      <c r="S1884" s="649" t="e">
        <f t="shared" si="546"/>
        <v>#VALUE!</v>
      </c>
      <c r="T1884" s="496" t="str">
        <f t="shared" si="541"/>
        <v/>
      </c>
      <c r="U1884" s="508"/>
      <c r="V1884" s="508"/>
      <c r="W1884" s="631"/>
      <c r="X1884" s="494">
        <f t="shared" si="542"/>
        <v>0</v>
      </c>
      <c r="Y1884" s="506">
        <f t="shared" si="543"/>
        <v>0</v>
      </c>
      <c r="Z1884" s="498"/>
      <c r="AA1884" s="662"/>
      <c r="AB1884" s="662" t="str">
        <f t="shared" si="544"/>
        <v/>
      </c>
      <c r="AC1884" s="662" t="str">
        <f t="shared" si="545"/>
        <v/>
      </c>
    </row>
    <row r="1885" spans="2:29" ht="13.9" x14ac:dyDescent="0.35">
      <c r="B1885" s="563"/>
      <c r="C1885" s="522"/>
      <c r="D1885" s="521"/>
      <c r="E1885" s="498"/>
      <c r="F1885" s="498"/>
      <c r="G1885" s="498"/>
      <c r="H1885" s="498"/>
      <c r="I1885" s="494" t="str">
        <f t="shared" si="535"/>
        <v/>
      </c>
      <c r="J1885" s="500"/>
      <c r="K1885" s="509"/>
      <c r="L1885" s="494"/>
      <c r="M1885" s="496"/>
      <c r="N1885" s="496" t="str">
        <f t="shared" si="536"/>
        <v/>
      </c>
      <c r="O1885" s="496" t="str">
        <f t="shared" si="537"/>
        <v/>
      </c>
      <c r="P1885" s="496" t="str">
        <f t="shared" si="538"/>
        <v/>
      </c>
      <c r="Q1885" s="496" t="str">
        <f t="shared" si="539"/>
        <v/>
      </c>
      <c r="R1885" s="496" t="str">
        <f t="shared" si="540"/>
        <v/>
      </c>
      <c r="S1885" s="649" t="e">
        <f t="shared" si="546"/>
        <v>#VALUE!</v>
      </c>
      <c r="T1885" s="496" t="str">
        <f t="shared" si="541"/>
        <v/>
      </c>
      <c r="U1885" s="508"/>
      <c r="V1885" s="508"/>
      <c r="W1885" s="631"/>
      <c r="X1885" s="494">
        <f t="shared" si="542"/>
        <v>0</v>
      </c>
      <c r="Y1885" s="506">
        <f t="shared" si="543"/>
        <v>0</v>
      </c>
      <c r="Z1885" s="498"/>
      <c r="AA1885" s="662"/>
      <c r="AB1885" s="662" t="str">
        <f t="shared" si="544"/>
        <v/>
      </c>
      <c r="AC1885" s="662" t="str">
        <f t="shared" si="545"/>
        <v/>
      </c>
    </row>
    <row r="1886" spans="2:29" ht="13.9" x14ac:dyDescent="0.35">
      <c r="B1886" s="563"/>
      <c r="C1886" s="522"/>
      <c r="D1886" s="521"/>
      <c r="E1886" s="498"/>
      <c r="F1886" s="498"/>
      <c r="G1886" s="498"/>
      <c r="H1886" s="498"/>
      <c r="I1886" s="494" t="str">
        <f t="shared" si="535"/>
        <v/>
      </c>
      <c r="J1886" s="500"/>
      <c r="K1886" s="509"/>
      <c r="L1886" s="494"/>
      <c r="M1886" s="496"/>
      <c r="N1886" s="496" t="str">
        <f t="shared" si="536"/>
        <v/>
      </c>
      <c r="O1886" s="496" t="str">
        <f t="shared" si="537"/>
        <v/>
      </c>
      <c r="P1886" s="496" t="str">
        <f t="shared" si="538"/>
        <v/>
      </c>
      <c r="Q1886" s="496" t="str">
        <f t="shared" si="539"/>
        <v/>
      </c>
      <c r="R1886" s="496" t="str">
        <f t="shared" si="540"/>
        <v/>
      </c>
      <c r="S1886" s="649" t="e">
        <f t="shared" si="546"/>
        <v>#VALUE!</v>
      </c>
      <c r="T1886" s="496" t="str">
        <f t="shared" si="541"/>
        <v/>
      </c>
      <c r="U1886" s="508"/>
      <c r="V1886" s="508"/>
      <c r="W1886" s="631"/>
      <c r="X1886" s="494">
        <f t="shared" si="542"/>
        <v>0</v>
      </c>
      <c r="Y1886" s="506">
        <f t="shared" si="543"/>
        <v>0</v>
      </c>
      <c r="Z1886" s="498"/>
      <c r="AA1886" s="662"/>
      <c r="AB1886" s="662" t="str">
        <f t="shared" si="544"/>
        <v/>
      </c>
      <c r="AC1886" s="662" t="str">
        <f t="shared" si="545"/>
        <v/>
      </c>
    </row>
    <row r="1887" spans="2:29" ht="13.9" x14ac:dyDescent="0.35">
      <c r="B1887" s="563"/>
      <c r="C1887" s="522"/>
      <c r="D1887" s="521"/>
      <c r="E1887" s="498"/>
      <c r="F1887" s="498"/>
      <c r="G1887" s="498"/>
      <c r="H1887" s="498"/>
      <c r="I1887" s="494" t="str">
        <f t="shared" si="535"/>
        <v/>
      </c>
      <c r="J1887" s="500"/>
      <c r="K1887" s="509"/>
      <c r="L1887" s="494"/>
      <c r="M1887" s="496"/>
      <c r="N1887" s="496" t="str">
        <f t="shared" si="536"/>
        <v/>
      </c>
      <c r="O1887" s="496" t="str">
        <f t="shared" si="537"/>
        <v/>
      </c>
      <c r="P1887" s="496" t="str">
        <f t="shared" si="538"/>
        <v/>
      </c>
      <c r="Q1887" s="496" t="str">
        <f t="shared" si="539"/>
        <v/>
      </c>
      <c r="R1887" s="496" t="str">
        <f t="shared" si="540"/>
        <v/>
      </c>
      <c r="S1887" s="649" t="e">
        <f t="shared" si="546"/>
        <v>#VALUE!</v>
      </c>
      <c r="T1887" s="496" t="str">
        <f t="shared" si="541"/>
        <v/>
      </c>
      <c r="U1887" s="508"/>
      <c r="V1887" s="508"/>
      <c r="W1887" s="631"/>
      <c r="X1887" s="494">
        <f t="shared" si="542"/>
        <v>0</v>
      </c>
      <c r="Y1887" s="506">
        <f t="shared" si="543"/>
        <v>0</v>
      </c>
      <c r="Z1887" s="498"/>
      <c r="AA1887" s="662"/>
      <c r="AB1887" s="662" t="str">
        <f t="shared" si="544"/>
        <v/>
      </c>
      <c r="AC1887" s="662" t="str">
        <f t="shared" si="545"/>
        <v/>
      </c>
    </row>
    <row r="1888" spans="2:29" ht="13.9" x14ac:dyDescent="0.35">
      <c r="B1888" s="563"/>
      <c r="C1888" s="522"/>
      <c r="D1888" s="521"/>
      <c r="E1888" s="498"/>
      <c r="F1888" s="498"/>
      <c r="G1888" s="498"/>
      <c r="H1888" s="498"/>
      <c r="I1888" s="494" t="str">
        <f t="shared" si="535"/>
        <v/>
      </c>
      <c r="J1888" s="500"/>
      <c r="K1888" s="509"/>
      <c r="L1888" s="494"/>
      <c r="M1888" s="496"/>
      <c r="N1888" s="496" t="str">
        <f t="shared" si="536"/>
        <v/>
      </c>
      <c r="O1888" s="496" t="str">
        <f t="shared" si="537"/>
        <v/>
      </c>
      <c r="P1888" s="496" t="str">
        <f t="shared" si="538"/>
        <v/>
      </c>
      <c r="Q1888" s="496" t="str">
        <f t="shared" si="539"/>
        <v/>
      </c>
      <c r="R1888" s="496" t="str">
        <f t="shared" si="540"/>
        <v/>
      </c>
      <c r="S1888" s="649" t="e">
        <f t="shared" si="546"/>
        <v>#VALUE!</v>
      </c>
      <c r="T1888" s="496" t="str">
        <f t="shared" si="541"/>
        <v/>
      </c>
      <c r="U1888" s="508"/>
      <c r="V1888" s="508"/>
      <c r="W1888" s="631"/>
      <c r="X1888" s="494">
        <f t="shared" si="542"/>
        <v>0</v>
      </c>
      <c r="Y1888" s="506">
        <f t="shared" si="543"/>
        <v>0</v>
      </c>
      <c r="Z1888" s="498"/>
      <c r="AA1888" s="662"/>
      <c r="AB1888" s="662" t="str">
        <f t="shared" si="544"/>
        <v/>
      </c>
      <c r="AC1888" s="662" t="str">
        <f t="shared" si="545"/>
        <v/>
      </c>
    </row>
    <row r="1889" spans="2:29" ht="13.9" x14ac:dyDescent="0.35">
      <c r="B1889" s="563"/>
      <c r="C1889" s="522"/>
      <c r="D1889" s="521"/>
      <c r="E1889" s="498"/>
      <c r="F1889" s="498"/>
      <c r="G1889" s="498"/>
      <c r="H1889" s="498"/>
      <c r="I1889" s="494" t="str">
        <f t="shared" si="535"/>
        <v/>
      </c>
      <c r="J1889" s="500"/>
      <c r="K1889" s="509"/>
      <c r="L1889" s="494"/>
      <c r="M1889" s="496"/>
      <c r="N1889" s="496" t="str">
        <f t="shared" si="536"/>
        <v/>
      </c>
      <c r="O1889" s="496" t="str">
        <f t="shared" si="537"/>
        <v/>
      </c>
      <c r="P1889" s="496" t="str">
        <f t="shared" si="538"/>
        <v/>
      </c>
      <c r="Q1889" s="496" t="str">
        <f t="shared" si="539"/>
        <v/>
      </c>
      <c r="R1889" s="496" t="str">
        <f t="shared" si="540"/>
        <v/>
      </c>
      <c r="S1889" s="649" t="e">
        <f t="shared" si="546"/>
        <v>#VALUE!</v>
      </c>
      <c r="T1889" s="496" t="str">
        <f t="shared" si="541"/>
        <v/>
      </c>
      <c r="U1889" s="508"/>
      <c r="V1889" s="508"/>
      <c r="W1889" s="631"/>
      <c r="X1889" s="494">
        <f t="shared" si="542"/>
        <v>0</v>
      </c>
      <c r="Y1889" s="506">
        <f t="shared" si="543"/>
        <v>0</v>
      </c>
      <c r="Z1889" s="498"/>
      <c r="AA1889" s="662"/>
      <c r="AB1889" s="662" t="str">
        <f t="shared" si="544"/>
        <v/>
      </c>
      <c r="AC1889" s="662" t="str">
        <f t="shared" si="545"/>
        <v/>
      </c>
    </row>
    <row r="1890" spans="2:29" ht="13.9" x14ac:dyDescent="0.35">
      <c r="B1890" s="563"/>
      <c r="C1890" s="522"/>
      <c r="D1890" s="521"/>
      <c r="E1890" s="498"/>
      <c r="F1890" s="498"/>
      <c r="G1890" s="498"/>
      <c r="H1890" s="498"/>
      <c r="I1890" s="494" t="str">
        <f t="shared" si="535"/>
        <v/>
      </c>
      <c r="J1890" s="500"/>
      <c r="K1890" s="509"/>
      <c r="L1890" s="494"/>
      <c r="M1890" s="496"/>
      <c r="N1890" s="496" t="str">
        <f t="shared" si="536"/>
        <v/>
      </c>
      <c r="O1890" s="496" t="str">
        <f t="shared" si="537"/>
        <v/>
      </c>
      <c r="P1890" s="496" t="str">
        <f t="shared" si="538"/>
        <v/>
      </c>
      <c r="Q1890" s="496" t="str">
        <f t="shared" si="539"/>
        <v/>
      </c>
      <c r="R1890" s="496" t="str">
        <f t="shared" si="540"/>
        <v/>
      </c>
      <c r="S1890" s="649" t="e">
        <f t="shared" si="546"/>
        <v>#VALUE!</v>
      </c>
      <c r="T1890" s="496" t="str">
        <f t="shared" si="541"/>
        <v/>
      </c>
      <c r="U1890" s="508"/>
      <c r="V1890" s="508"/>
      <c r="W1890" s="631"/>
      <c r="X1890" s="494">
        <f t="shared" si="542"/>
        <v>0</v>
      </c>
      <c r="Y1890" s="506">
        <f t="shared" si="543"/>
        <v>0</v>
      </c>
      <c r="Z1890" s="498"/>
      <c r="AA1890" s="662"/>
      <c r="AB1890" s="662" t="str">
        <f t="shared" si="544"/>
        <v/>
      </c>
      <c r="AC1890" s="662" t="str">
        <f t="shared" si="545"/>
        <v/>
      </c>
    </row>
    <row r="1891" spans="2:29" ht="13.9" x14ac:dyDescent="0.35">
      <c r="B1891" s="563"/>
      <c r="C1891" s="522"/>
      <c r="D1891" s="521"/>
      <c r="E1891" s="498"/>
      <c r="F1891" s="498"/>
      <c r="G1891" s="498"/>
      <c r="H1891" s="498"/>
      <c r="I1891" s="494" t="str">
        <f t="shared" si="535"/>
        <v/>
      </c>
      <c r="J1891" s="500"/>
      <c r="K1891" s="509"/>
      <c r="L1891" s="494"/>
      <c r="M1891" s="496"/>
      <c r="N1891" s="496" t="str">
        <f t="shared" si="536"/>
        <v/>
      </c>
      <c r="O1891" s="496" t="str">
        <f t="shared" si="537"/>
        <v/>
      </c>
      <c r="P1891" s="496" t="str">
        <f t="shared" si="538"/>
        <v/>
      </c>
      <c r="Q1891" s="496" t="str">
        <f t="shared" si="539"/>
        <v/>
      </c>
      <c r="R1891" s="496" t="str">
        <f t="shared" si="540"/>
        <v/>
      </c>
      <c r="S1891" s="649" t="e">
        <f t="shared" si="546"/>
        <v>#VALUE!</v>
      </c>
      <c r="T1891" s="496" t="str">
        <f t="shared" si="541"/>
        <v/>
      </c>
      <c r="U1891" s="508"/>
      <c r="V1891" s="508"/>
      <c r="W1891" s="631"/>
      <c r="X1891" s="494">
        <f t="shared" si="542"/>
        <v>0</v>
      </c>
      <c r="Y1891" s="506">
        <f t="shared" si="543"/>
        <v>0</v>
      </c>
      <c r="Z1891" s="498"/>
      <c r="AA1891" s="662"/>
      <c r="AB1891" s="662" t="str">
        <f t="shared" si="544"/>
        <v/>
      </c>
      <c r="AC1891" s="662" t="str">
        <f t="shared" si="545"/>
        <v/>
      </c>
    </row>
    <row r="1892" spans="2:29" ht="13.9" x14ac:dyDescent="0.35">
      <c r="B1892" s="563"/>
      <c r="C1892" s="522"/>
      <c r="D1892" s="521"/>
      <c r="E1892" s="498"/>
      <c r="F1892" s="498"/>
      <c r="G1892" s="498"/>
      <c r="H1892" s="498"/>
      <c r="I1892" s="494" t="str">
        <f t="shared" si="535"/>
        <v/>
      </c>
      <c r="J1892" s="500"/>
      <c r="K1892" s="509"/>
      <c r="L1892" s="494"/>
      <c r="M1892" s="496"/>
      <c r="N1892" s="496" t="str">
        <f t="shared" si="536"/>
        <v/>
      </c>
      <c r="O1892" s="496" t="str">
        <f t="shared" si="537"/>
        <v/>
      </c>
      <c r="P1892" s="496" t="str">
        <f t="shared" si="538"/>
        <v/>
      </c>
      <c r="Q1892" s="496" t="str">
        <f t="shared" si="539"/>
        <v/>
      </c>
      <c r="R1892" s="496" t="str">
        <f t="shared" si="540"/>
        <v/>
      </c>
      <c r="S1892" s="649" t="e">
        <f t="shared" si="546"/>
        <v>#VALUE!</v>
      </c>
      <c r="T1892" s="496" t="str">
        <f t="shared" si="541"/>
        <v/>
      </c>
      <c r="U1892" s="508"/>
      <c r="V1892" s="508"/>
      <c r="W1892" s="631"/>
      <c r="X1892" s="494">
        <f t="shared" si="542"/>
        <v>0</v>
      </c>
      <c r="Y1892" s="506">
        <f t="shared" si="543"/>
        <v>0</v>
      </c>
      <c r="Z1892" s="498"/>
      <c r="AA1892" s="662"/>
      <c r="AB1892" s="662" t="str">
        <f t="shared" si="544"/>
        <v/>
      </c>
      <c r="AC1892" s="662" t="str">
        <f t="shared" si="545"/>
        <v/>
      </c>
    </row>
    <row r="1893" spans="2:29" ht="13.9" x14ac:dyDescent="0.35">
      <c r="B1893" s="563"/>
      <c r="C1893" s="522"/>
      <c r="D1893" s="521"/>
      <c r="E1893" s="498"/>
      <c r="F1893" s="498"/>
      <c r="G1893" s="498"/>
      <c r="H1893" s="498"/>
      <c r="I1893" s="494" t="str">
        <f t="shared" si="535"/>
        <v/>
      </c>
      <c r="J1893" s="500"/>
      <c r="K1893" s="509"/>
      <c r="L1893" s="494"/>
      <c r="M1893" s="496"/>
      <c r="N1893" s="496" t="str">
        <f t="shared" si="536"/>
        <v/>
      </c>
      <c r="O1893" s="496" t="str">
        <f t="shared" si="537"/>
        <v/>
      </c>
      <c r="P1893" s="496" t="str">
        <f t="shared" si="538"/>
        <v/>
      </c>
      <c r="Q1893" s="496" t="str">
        <f t="shared" si="539"/>
        <v/>
      </c>
      <c r="R1893" s="496" t="str">
        <f t="shared" si="540"/>
        <v/>
      </c>
      <c r="S1893" s="649" t="e">
        <f t="shared" si="546"/>
        <v>#VALUE!</v>
      </c>
      <c r="T1893" s="496" t="str">
        <f t="shared" si="541"/>
        <v/>
      </c>
      <c r="U1893" s="508"/>
      <c r="V1893" s="508"/>
      <c r="W1893" s="631"/>
      <c r="X1893" s="494">
        <f t="shared" si="542"/>
        <v>0</v>
      </c>
      <c r="Y1893" s="506">
        <f t="shared" si="543"/>
        <v>0</v>
      </c>
      <c r="Z1893" s="498"/>
      <c r="AA1893" s="662"/>
      <c r="AB1893" s="662" t="str">
        <f t="shared" si="544"/>
        <v/>
      </c>
      <c r="AC1893" s="662" t="str">
        <f t="shared" si="545"/>
        <v/>
      </c>
    </row>
    <row r="1894" spans="2:29" ht="13.9" x14ac:dyDescent="0.35">
      <c r="B1894" s="563"/>
      <c r="C1894" s="522"/>
      <c r="D1894" s="521"/>
      <c r="E1894" s="498"/>
      <c r="F1894" s="498"/>
      <c r="G1894" s="498"/>
      <c r="H1894" s="498"/>
      <c r="I1894" s="494" t="str">
        <f t="shared" si="535"/>
        <v/>
      </c>
      <c r="J1894" s="500"/>
      <c r="K1894" s="509"/>
      <c r="L1894" s="494"/>
      <c r="M1894" s="496"/>
      <c r="N1894" s="496" t="str">
        <f t="shared" si="536"/>
        <v/>
      </c>
      <c r="O1894" s="496" t="str">
        <f t="shared" si="537"/>
        <v/>
      </c>
      <c r="P1894" s="496" t="str">
        <f t="shared" si="538"/>
        <v/>
      </c>
      <c r="Q1894" s="496" t="str">
        <f t="shared" si="539"/>
        <v/>
      </c>
      <c r="R1894" s="496" t="str">
        <f t="shared" si="540"/>
        <v/>
      </c>
      <c r="S1894" s="649" t="e">
        <f t="shared" si="546"/>
        <v>#VALUE!</v>
      </c>
      <c r="T1894" s="496" t="str">
        <f t="shared" si="541"/>
        <v/>
      </c>
      <c r="U1894" s="508"/>
      <c r="V1894" s="508"/>
      <c r="W1894" s="631"/>
      <c r="X1894" s="494">
        <f t="shared" si="542"/>
        <v>0</v>
      </c>
      <c r="Y1894" s="506">
        <f t="shared" si="543"/>
        <v>0</v>
      </c>
      <c r="Z1894" s="498"/>
      <c r="AA1894" s="662"/>
      <c r="AB1894" s="662" t="str">
        <f t="shared" si="544"/>
        <v/>
      </c>
      <c r="AC1894" s="662" t="str">
        <f t="shared" si="545"/>
        <v/>
      </c>
    </row>
    <row r="1895" spans="2:29" ht="13.9" x14ac:dyDescent="0.35">
      <c r="B1895" s="563"/>
      <c r="C1895" s="522"/>
      <c r="D1895" s="521"/>
      <c r="E1895" s="498"/>
      <c r="F1895" s="498"/>
      <c r="G1895" s="498"/>
      <c r="H1895" s="498"/>
      <c r="I1895" s="494" t="str">
        <f t="shared" si="535"/>
        <v/>
      </c>
      <c r="J1895" s="500"/>
      <c r="K1895" s="509"/>
      <c r="L1895" s="494"/>
      <c r="M1895" s="496"/>
      <c r="N1895" s="496" t="str">
        <f t="shared" si="536"/>
        <v/>
      </c>
      <c r="O1895" s="496" t="str">
        <f t="shared" si="537"/>
        <v/>
      </c>
      <c r="P1895" s="496" t="str">
        <f t="shared" si="538"/>
        <v/>
      </c>
      <c r="Q1895" s="496" t="str">
        <f t="shared" si="539"/>
        <v/>
      </c>
      <c r="R1895" s="496" t="str">
        <f t="shared" si="540"/>
        <v/>
      </c>
      <c r="S1895" s="649" t="e">
        <f t="shared" si="546"/>
        <v>#VALUE!</v>
      </c>
      <c r="T1895" s="496" t="str">
        <f t="shared" si="541"/>
        <v/>
      </c>
      <c r="U1895" s="508"/>
      <c r="V1895" s="508"/>
      <c r="W1895" s="631"/>
      <c r="X1895" s="494">
        <f t="shared" si="542"/>
        <v>0</v>
      </c>
      <c r="Y1895" s="506">
        <f t="shared" si="543"/>
        <v>0</v>
      </c>
      <c r="Z1895" s="498"/>
      <c r="AA1895" s="662"/>
      <c r="AB1895" s="662" t="str">
        <f t="shared" si="544"/>
        <v/>
      </c>
      <c r="AC1895" s="662" t="str">
        <f t="shared" si="545"/>
        <v/>
      </c>
    </row>
    <row r="1896" spans="2:29" ht="13.9" x14ac:dyDescent="0.35">
      <c r="B1896" s="563"/>
      <c r="C1896" s="522"/>
      <c r="D1896" s="521"/>
      <c r="E1896" s="498"/>
      <c r="F1896" s="498"/>
      <c r="G1896" s="498"/>
      <c r="H1896" s="498"/>
      <c r="I1896" s="494" t="str">
        <f t="shared" si="535"/>
        <v/>
      </c>
      <c r="J1896" s="500"/>
      <c r="K1896" s="509"/>
      <c r="L1896" s="494"/>
      <c r="M1896" s="496"/>
      <c r="N1896" s="496" t="str">
        <f t="shared" si="536"/>
        <v/>
      </c>
      <c r="O1896" s="496" t="str">
        <f t="shared" si="537"/>
        <v/>
      </c>
      <c r="P1896" s="496" t="str">
        <f t="shared" si="538"/>
        <v/>
      </c>
      <c r="Q1896" s="496" t="str">
        <f t="shared" si="539"/>
        <v/>
      </c>
      <c r="R1896" s="496" t="str">
        <f t="shared" si="540"/>
        <v/>
      </c>
      <c r="S1896" s="649" t="e">
        <f t="shared" si="546"/>
        <v>#VALUE!</v>
      </c>
      <c r="T1896" s="496" t="str">
        <f t="shared" si="541"/>
        <v/>
      </c>
      <c r="U1896" s="508"/>
      <c r="V1896" s="508"/>
      <c r="W1896" s="631"/>
      <c r="X1896" s="494">
        <f t="shared" si="542"/>
        <v>0</v>
      </c>
      <c r="Y1896" s="506">
        <f t="shared" si="543"/>
        <v>0</v>
      </c>
      <c r="Z1896" s="498"/>
      <c r="AA1896" s="662"/>
      <c r="AB1896" s="662" t="str">
        <f t="shared" si="544"/>
        <v/>
      </c>
      <c r="AC1896" s="662" t="str">
        <f t="shared" si="545"/>
        <v/>
      </c>
    </row>
    <row r="1897" spans="2:29" ht="13.9" x14ac:dyDescent="0.35">
      <c r="B1897" s="563"/>
      <c r="C1897" s="522"/>
      <c r="D1897" s="521"/>
      <c r="E1897" s="498"/>
      <c r="F1897" s="498"/>
      <c r="G1897" s="498"/>
      <c r="H1897" s="498"/>
      <c r="I1897" s="494" t="str">
        <f t="shared" si="535"/>
        <v/>
      </c>
      <c r="J1897" s="500"/>
      <c r="K1897" s="509"/>
      <c r="L1897" s="494"/>
      <c r="M1897" s="496"/>
      <c r="N1897" s="496" t="str">
        <f t="shared" si="536"/>
        <v/>
      </c>
      <c r="O1897" s="496" t="str">
        <f t="shared" si="537"/>
        <v/>
      </c>
      <c r="P1897" s="496" t="str">
        <f t="shared" si="538"/>
        <v/>
      </c>
      <c r="Q1897" s="496" t="str">
        <f t="shared" si="539"/>
        <v/>
      </c>
      <c r="R1897" s="496" t="str">
        <f t="shared" si="540"/>
        <v/>
      </c>
      <c r="S1897" s="649" t="e">
        <f t="shared" si="546"/>
        <v>#VALUE!</v>
      </c>
      <c r="T1897" s="496" t="str">
        <f t="shared" si="541"/>
        <v/>
      </c>
      <c r="U1897" s="508"/>
      <c r="V1897" s="508"/>
      <c r="W1897" s="631"/>
      <c r="X1897" s="494">
        <f t="shared" si="542"/>
        <v>0</v>
      </c>
      <c r="Y1897" s="506">
        <f t="shared" si="543"/>
        <v>0</v>
      </c>
      <c r="Z1897" s="498"/>
      <c r="AA1897" s="662"/>
      <c r="AB1897" s="662" t="str">
        <f t="shared" si="544"/>
        <v/>
      </c>
      <c r="AC1897" s="662" t="str">
        <f t="shared" si="545"/>
        <v/>
      </c>
    </row>
    <row r="1898" spans="2:29" ht="13.9" x14ac:dyDescent="0.35">
      <c r="B1898" s="563"/>
      <c r="C1898" s="522"/>
      <c r="D1898" s="521"/>
      <c r="E1898" s="498"/>
      <c r="F1898" s="498"/>
      <c r="G1898" s="498"/>
      <c r="H1898" s="498"/>
      <c r="I1898" s="494" t="str">
        <f t="shared" si="535"/>
        <v/>
      </c>
      <c r="J1898" s="500"/>
      <c r="K1898" s="509"/>
      <c r="L1898" s="494"/>
      <c r="M1898" s="496"/>
      <c r="N1898" s="496" t="str">
        <f t="shared" si="536"/>
        <v/>
      </c>
      <c r="O1898" s="496" t="str">
        <f t="shared" si="537"/>
        <v/>
      </c>
      <c r="P1898" s="496" t="str">
        <f t="shared" si="538"/>
        <v/>
      </c>
      <c r="Q1898" s="496" t="str">
        <f t="shared" si="539"/>
        <v/>
      </c>
      <c r="R1898" s="496" t="str">
        <f t="shared" si="540"/>
        <v/>
      </c>
      <c r="S1898" s="649" t="e">
        <f t="shared" si="546"/>
        <v>#VALUE!</v>
      </c>
      <c r="T1898" s="496" t="str">
        <f t="shared" si="541"/>
        <v/>
      </c>
      <c r="U1898" s="508"/>
      <c r="V1898" s="508"/>
      <c r="W1898" s="631"/>
      <c r="X1898" s="494">
        <f t="shared" si="542"/>
        <v>0</v>
      </c>
      <c r="Y1898" s="506">
        <f t="shared" si="543"/>
        <v>0</v>
      </c>
      <c r="Z1898" s="498"/>
      <c r="AA1898" s="662"/>
      <c r="AB1898" s="662" t="str">
        <f t="shared" si="544"/>
        <v/>
      </c>
      <c r="AC1898" s="662" t="str">
        <f t="shared" si="545"/>
        <v/>
      </c>
    </row>
    <row r="1899" spans="2:29" ht="13.9" x14ac:dyDescent="0.35">
      <c r="B1899" s="563"/>
      <c r="C1899" s="522"/>
      <c r="D1899" s="521"/>
      <c r="E1899" s="498"/>
      <c r="F1899" s="498"/>
      <c r="G1899" s="498"/>
      <c r="H1899" s="498"/>
      <c r="I1899" s="494" t="str">
        <f t="shared" si="535"/>
        <v/>
      </c>
      <c r="J1899" s="500"/>
      <c r="K1899" s="509"/>
      <c r="L1899" s="494"/>
      <c r="M1899" s="496"/>
      <c r="N1899" s="496" t="str">
        <f t="shared" si="536"/>
        <v/>
      </c>
      <c r="O1899" s="496" t="str">
        <f t="shared" si="537"/>
        <v/>
      </c>
      <c r="P1899" s="496" t="str">
        <f t="shared" si="538"/>
        <v/>
      </c>
      <c r="Q1899" s="496" t="str">
        <f t="shared" si="539"/>
        <v/>
      </c>
      <c r="R1899" s="496" t="str">
        <f t="shared" si="540"/>
        <v/>
      </c>
      <c r="S1899" s="649" t="e">
        <f t="shared" si="546"/>
        <v>#VALUE!</v>
      </c>
      <c r="T1899" s="496" t="str">
        <f t="shared" si="541"/>
        <v/>
      </c>
      <c r="U1899" s="508"/>
      <c r="V1899" s="508"/>
      <c r="W1899" s="631"/>
      <c r="X1899" s="494">
        <f t="shared" si="542"/>
        <v>0</v>
      </c>
      <c r="Y1899" s="506">
        <f t="shared" si="543"/>
        <v>0</v>
      </c>
      <c r="Z1899" s="498"/>
      <c r="AA1899" s="662"/>
      <c r="AB1899" s="662" t="str">
        <f t="shared" si="544"/>
        <v/>
      </c>
      <c r="AC1899" s="662" t="str">
        <f t="shared" si="545"/>
        <v/>
      </c>
    </row>
    <row r="1900" spans="2:29" ht="13.9" x14ac:dyDescent="0.35">
      <c r="B1900" s="563"/>
      <c r="C1900" s="522"/>
      <c r="D1900" s="521"/>
      <c r="E1900" s="498"/>
      <c r="F1900" s="498"/>
      <c r="G1900" s="498"/>
      <c r="H1900" s="498"/>
      <c r="I1900" s="494" t="str">
        <f t="shared" si="535"/>
        <v/>
      </c>
      <c r="J1900" s="500"/>
      <c r="K1900" s="509"/>
      <c r="L1900" s="494"/>
      <c r="M1900" s="496"/>
      <c r="N1900" s="496" t="str">
        <f t="shared" si="536"/>
        <v/>
      </c>
      <c r="O1900" s="496" t="str">
        <f t="shared" si="537"/>
        <v/>
      </c>
      <c r="P1900" s="496" t="str">
        <f t="shared" si="538"/>
        <v/>
      </c>
      <c r="Q1900" s="496" t="str">
        <f t="shared" si="539"/>
        <v/>
      </c>
      <c r="R1900" s="496" t="str">
        <f t="shared" si="540"/>
        <v/>
      </c>
      <c r="S1900" s="649" t="e">
        <f t="shared" si="546"/>
        <v>#VALUE!</v>
      </c>
      <c r="T1900" s="496" t="str">
        <f t="shared" si="541"/>
        <v/>
      </c>
      <c r="U1900" s="508"/>
      <c r="V1900" s="508"/>
      <c r="W1900" s="631"/>
      <c r="X1900" s="494">
        <f t="shared" si="542"/>
        <v>0</v>
      </c>
      <c r="Y1900" s="506">
        <f t="shared" si="543"/>
        <v>0</v>
      </c>
      <c r="Z1900" s="498"/>
      <c r="AA1900" s="662"/>
      <c r="AB1900" s="662" t="str">
        <f t="shared" si="544"/>
        <v/>
      </c>
      <c r="AC1900" s="662" t="str">
        <f t="shared" si="545"/>
        <v/>
      </c>
    </row>
    <row r="1901" spans="2:29" ht="13.9" x14ac:dyDescent="0.35">
      <c r="B1901" s="563"/>
      <c r="C1901" s="522"/>
      <c r="D1901" s="521"/>
      <c r="E1901" s="498"/>
      <c r="F1901" s="498"/>
      <c r="G1901" s="498"/>
      <c r="H1901" s="498"/>
      <c r="I1901" s="494" t="str">
        <f t="shared" si="535"/>
        <v/>
      </c>
      <c r="J1901" s="500"/>
      <c r="K1901" s="509"/>
      <c r="L1901" s="494"/>
      <c r="M1901" s="496"/>
      <c r="N1901" s="496" t="str">
        <f t="shared" si="536"/>
        <v/>
      </c>
      <c r="O1901" s="496" t="str">
        <f t="shared" si="537"/>
        <v/>
      </c>
      <c r="P1901" s="496" t="str">
        <f t="shared" si="538"/>
        <v/>
      </c>
      <c r="Q1901" s="496" t="str">
        <f t="shared" si="539"/>
        <v/>
      </c>
      <c r="R1901" s="496" t="str">
        <f t="shared" si="540"/>
        <v/>
      </c>
      <c r="S1901" s="649" t="e">
        <f t="shared" si="546"/>
        <v>#VALUE!</v>
      </c>
      <c r="T1901" s="496" t="str">
        <f t="shared" si="541"/>
        <v/>
      </c>
      <c r="U1901" s="508"/>
      <c r="V1901" s="508"/>
      <c r="W1901" s="631"/>
      <c r="X1901" s="494">
        <f t="shared" si="542"/>
        <v>0</v>
      </c>
      <c r="Y1901" s="506">
        <f t="shared" si="543"/>
        <v>0</v>
      </c>
      <c r="Z1901" s="498"/>
      <c r="AA1901" s="662"/>
      <c r="AB1901" s="662" t="str">
        <f t="shared" si="544"/>
        <v/>
      </c>
      <c r="AC1901" s="662" t="str">
        <f t="shared" si="545"/>
        <v/>
      </c>
    </row>
    <row r="1902" spans="2:29" ht="13.9" x14ac:dyDescent="0.35">
      <c r="B1902" s="563"/>
      <c r="C1902" s="522"/>
      <c r="D1902" s="521"/>
      <c r="E1902" s="498"/>
      <c r="F1902" s="498"/>
      <c r="G1902" s="498"/>
      <c r="H1902" s="498"/>
      <c r="I1902" s="494" t="str">
        <f t="shared" si="535"/>
        <v/>
      </c>
      <c r="J1902" s="500"/>
      <c r="K1902" s="509"/>
      <c r="L1902" s="494"/>
      <c r="M1902" s="496"/>
      <c r="N1902" s="496" t="str">
        <f t="shared" si="536"/>
        <v/>
      </c>
      <c r="O1902" s="496" t="str">
        <f t="shared" si="537"/>
        <v/>
      </c>
      <c r="P1902" s="496" t="str">
        <f t="shared" si="538"/>
        <v/>
      </c>
      <c r="Q1902" s="496" t="str">
        <f t="shared" si="539"/>
        <v/>
      </c>
      <c r="R1902" s="496" t="str">
        <f t="shared" si="540"/>
        <v/>
      </c>
      <c r="S1902" s="649" t="e">
        <f t="shared" si="546"/>
        <v>#VALUE!</v>
      </c>
      <c r="T1902" s="496" t="str">
        <f t="shared" si="541"/>
        <v/>
      </c>
      <c r="U1902" s="508"/>
      <c r="V1902" s="508"/>
      <c r="W1902" s="631"/>
      <c r="X1902" s="494">
        <f t="shared" si="542"/>
        <v>0</v>
      </c>
      <c r="Y1902" s="506">
        <f t="shared" si="543"/>
        <v>0</v>
      </c>
      <c r="Z1902" s="498"/>
      <c r="AA1902" s="662"/>
      <c r="AB1902" s="662" t="str">
        <f t="shared" si="544"/>
        <v/>
      </c>
      <c r="AC1902" s="662" t="str">
        <f t="shared" si="545"/>
        <v/>
      </c>
    </row>
    <row r="1903" spans="2:29" ht="13.9" x14ac:dyDescent="0.35">
      <c r="B1903" s="563"/>
      <c r="C1903" s="522"/>
      <c r="D1903" s="521"/>
      <c r="E1903" s="498"/>
      <c r="F1903" s="498"/>
      <c r="G1903" s="498"/>
      <c r="H1903" s="498"/>
      <c r="I1903" s="494" t="str">
        <f t="shared" si="535"/>
        <v/>
      </c>
      <c r="J1903" s="500"/>
      <c r="K1903" s="509"/>
      <c r="L1903" s="494"/>
      <c r="M1903" s="496"/>
      <c r="N1903" s="496" t="str">
        <f t="shared" si="536"/>
        <v/>
      </c>
      <c r="O1903" s="496" t="str">
        <f t="shared" si="537"/>
        <v/>
      </c>
      <c r="P1903" s="496" t="str">
        <f t="shared" si="538"/>
        <v/>
      </c>
      <c r="Q1903" s="496" t="str">
        <f t="shared" si="539"/>
        <v/>
      </c>
      <c r="R1903" s="496" t="str">
        <f t="shared" si="540"/>
        <v/>
      </c>
      <c r="S1903" s="649" t="e">
        <f t="shared" si="546"/>
        <v>#VALUE!</v>
      </c>
      <c r="T1903" s="496" t="str">
        <f t="shared" si="541"/>
        <v/>
      </c>
      <c r="U1903" s="508"/>
      <c r="V1903" s="508"/>
      <c r="W1903" s="631"/>
      <c r="X1903" s="494">
        <f t="shared" si="542"/>
        <v>0</v>
      </c>
      <c r="Y1903" s="506">
        <f t="shared" si="543"/>
        <v>0</v>
      </c>
      <c r="Z1903" s="498"/>
      <c r="AA1903" s="662"/>
      <c r="AB1903" s="662" t="str">
        <f t="shared" si="544"/>
        <v/>
      </c>
      <c r="AC1903" s="662" t="str">
        <f t="shared" si="545"/>
        <v/>
      </c>
    </row>
    <row r="1904" spans="2:29" ht="13.9" x14ac:dyDescent="0.35">
      <c r="B1904" s="563"/>
      <c r="C1904" s="522"/>
      <c r="D1904" s="521"/>
      <c r="E1904" s="498"/>
      <c r="F1904" s="498"/>
      <c r="G1904" s="498"/>
      <c r="H1904" s="498"/>
      <c r="I1904" s="494" t="str">
        <f t="shared" si="535"/>
        <v/>
      </c>
      <c r="J1904" s="500"/>
      <c r="K1904" s="509"/>
      <c r="L1904" s="494"/>
      <c r="M1904" s="496"/>
      <c r="N1904" s="496" t="str">
        <f t="shared" si="536"/>
        <v/>
      </c>
      <c r="O1904" s="496" t="str">
        <f t="shared" si="537"/>
        <v/>
      </c>
      <c r="P1904" s="496" t="str">
        <f t="shared" si="538"/>
        <v/>
      </c>
      <c r="Q1904" s="496" t="str">
        <f t="shared" si="539"/>
        <v/>
      </c>
      <c r="R1904" s="496" t="str">
        <f t="shared" si="540"/>
        <v/>
      </c>
      <c r="S1904" s="649" t="e">
        <f t="shared" si="546"/>
        <v>#VALUE!</v>
      </c>
      <c r="T1904" s="496" t="str">
        <f t="shared" si="541"/>
        <v/>
      </c>
      <c r="U1904" s="508"/>
      <c r="V1904" s="508"/>
      <c r="W1904" s="631"/>
      <c r="X1904" s="494">
        <f t="shared" si="542"/>
        <v>0</v>
      </c>
      <c r="Y1904" s="506">
        <f t="shared" si="543"/>
        <v>0</v>
      </c>
      <c r="Z1904" s="498"/>
      <c r="AA1904" s="662"/>
      <c r="AB1904" s="662" t="str">
        <f t="shared" si="544"/>
        <v/>
      </c>
      <c r="AC1904" s="662" t="str">
        <f t="shared" si="545"/>
        <v/>
      </c>
    </row>
    <row r="1905" spans="2:29" ht="13.9" x14ac:dyDescent="0.35">
      <c r="B1905" s="563"/>
      <c r="C1905" s="522"/>
      <c r="D1905" s="521"/>
      <c r="E1905" s="498"/>
      <c r="F1905" s="498"/>
      <c r="G1905" s="498"/>
      <c r="H1905" s="498"/>
      <c r="I1905" s="494" t="str">
        <f t="shared" si="535"/>
        <v/>
      </c>
      <c r="J1905" s="500"/>
      <c r="K1905" s="509"/>
      <c r="L1905" s="494"/>
      <c r="M1905" s="496"/>
      <c r="N1905" s="496" t="str">
        <f t="shared" si="536"/>
        <v/>
      </c>
      <c r="O1905" s="496" t="str">
        <f t="shared" si="537"/>
        <v/>
      </c>
      <c r="P1905" s="496" t="str">
        <f t="shared" si="538"/>
        <v/>
      </c>
      <c r="Q1905" s="496" t="str">
        <f t="shared" si="539"/>
        <v/>
      </c>
      <c r="R1905" s="496" t="str">
        <f t="shared" si="540"/>
        <v/>
      </c>
      <c r="S1905" s="649" t="e">
        <f t="shared" si="546"/>
        <v>#VALUE!</v>
      </c>
      <c r="T1905" s="496" t="str">
        <f t="shared" si="541"/>
        <v/>
      </c>
      <c r="U1905" s="508"/>
      <c r="V1905" s="508"/>
      <c r="W1905" s="631"/>
      <c r="X1905" s="494">
        <f t="shared" si="542"/>
        <v>0</v>
      </c>
      <c r="Y1905" s="506">
        <f t="shared" si="543"/>
        <v>0</v>
      </c>
      <c r="Z1905" s="498"/>
      <c r="AA1905" s="662"/>
      <c r="AB1905" s="662" t="str">
        <f t="shared" si="544"/>
        <v/>
      </c>
      <c r="AC1905" s="662" t="str">
        <f t="shared" si="545"/>
        <v/>
      </c>
    </row>
    <row r="1906" spans="2:29" ht="13.9" x14ac:dyDescent="0.35">
      <c r="B1906" s="563"/>
      <c r="C1906" s="522"/>
      <c r="D1906" s="521"/>
      <c r="E1906" s="498"/>
      <c r="F1906" s="498"/>
      <c r="G1906" s="498"/>
      <c r="H1906" s="498"/>
      <c r="I1906" s="494" t="str">
        <f t="shared" si="535"/>
        <v/>
      </c>
      <c r="J1906" s="500"/>
      <c r="K1906" s="509"/>
      <c r="L1906" s="494"/>
      <c r="M1906" s="496"/>
      <c r="N1906" s="496" t="str">
        <f t="shared" si="536"/>
        <v/>
      </c>
      <c r="O1906" s="496" t="str">
        <f t="shared" si="537"/>
        <v/>
      </c>
      <c r="P1906" s="496" t="str">
        <f t="shared" si="538"/>
        <v/>
      </c>
      <c r="Q1906" s="496" t="str">
        <f t="shared" si="539"/>
        <v/>
      </c>
      <c r="R1906" s="496" t="str">
        <f t="shared" si="540"/>
        <v/>
      </c>
      <c r="S1906" s="649" t="e">
        <f t="shared" si="546"/>
        <v>#VALUE!</v>
      </c>
      <c r="T1906" s="496" t="str">
        <f t="shared" si="541"/>
        <v/>
      </c>
      <c r="U1906" s="508"/>
      <c r="V1906" s="508"/>
      <c r="W1906" s="631"/>
      <c r="X1906" s="494">
        <f t="shared" si="542"/>
        <v>0</v>
      </c>
      <c r="Y1906" s="506">
        <f t="shared" si="543"/>
        <v>0</v>
      </c>
      <c r="Z1906" s="498"/>
      <c r="AA1906" s="662"/>
      <c r="AB1906" s="662" t="str">
        <f t="shared" si="544"/>
        <v/>
      </c>
      <c r="AC1906" s="662" t="str">
        <f t="shared" si="545"/>
        <v/>
      </c>
    </row>
    <row r="1907" spans="2:29" ht="13.9" x14ac:dyDescent="0.35">
      <c r="B1907" s="563"/>
      <c r="C1907" s="522"/>
      <c r="D1907" s="521"/>
      <c r="E1907" s="498"/>
      <c r="F1907" s="498"/>
      <c r="G1907" s="498"/>
      <c r="H1907" s="498"/>
      <c r="I1907" s="494" t="str">
        <f t="shared" ref="I1907:I1970" si="547">IF(H1907="","",VLOOKUP(H1907,Applicator,2,0))</f>
        <v/>
      </c>
      <c r="J1907" s="500"/>
      <c r="K1907" s="509"/>
      <c r="L1907" s="494"/>
      <c r="M1907" s="496"/>
      <c r="N1907" s="496" t="str">
        <f t="shared" ref="N1907:N1970" si="548">IF(M1907="","",VLOOKUP(M1907,apple_list,2,0))</f>
        <v/>
      </c>
      <c r="O1907" s="496" t="str">
        <f t="shared" ref="O1907:O1970" si="549">IF(M1907="","",VLOOKUP(M1907,apple_list,3,0))</f>
        <v/>
      </c>
      <c r="P1907" s="496" t="str">
        <f t="shared" ref="P1907:P1970" si="550">IF(M1907="","",VLOOKUP(M1907,apple_list,4,0))</f>
        <v/>
      </c>
      <c r="Q1907" s="496" t="str">
        <f t="shared" ref="Q1907:Q1970" si="551">IF(M1907="","",VLOOKUP(M1907,apple_list,5,0))</f>
        <v/>
      </c>
      <c r="R1907" s="496" t="str">
        <f t="shared" ref="R1907:R1970" si="552">IF(M1907="","",VLOOKUP(M1907,apple_list,6,0))</f>
        <v/>
      </c>
      <c r="S1907" s="649" t="e">
        <f t="shared" si="546"/>
        <v>#VALUE!</v>
      </c>
      <c r="T1907" s="496" t="str">
        <f t="shared" ref="T1907:T1970" si="553">IF(M1907="","",VLOOKUP(M1907,apple_list,7,0))</f>
        <v/>
      </c>
      <c r="U1907" s="508"/>
      <c r="V1907" s="508"/>
      <c r="W1907" s="631"/>
      <c r="X1907" s="494">
        <f t="shared" ref="X1907:X1970" si="554">U1907*V1907</f>
        <v>0</v>
      </c>
      <c r="Y1907" s="506">
        <f t="shared" ref="Y1907:Y1970" si="555">W1907</f>
        <v>0</v>
      </c>
      <c r="Z1907" s="498"/>
      <c r="AA1907" s="662"/>
      <c r="AB1907" s="662" t="str">
        <f t="shared" si="544"/>
        <v/>
      </c>
      <c r="AC1907" s="662" t="str">
        <f t="shared" si="545"/>
        <v/>
      </c>
    </row>
    <row r="1908" spans="2:29" ht="13.9" x14ac:dyDescent="0.35">
      <c r="B1908" s="563"/>
      <c r="C1908" s="522"/>
      <c r="D1908" s="521"/>
      <c r="E1908" s="498"/>
      <c r="F1908" s="498"/>
      <c r="G1908" s="498"/>
      <c r="H1908" s="498"/>
      <c r="I1908" s="494" t="str">
        <f t="shared" si="547"/>
        <v/>
      </c>
      <c r="J1908" s="500"/>
      <c r="K1908" s="509"/>
      <c r="L1908" s="494"/>
      <c r="M1908" s="496"/>
      <c r="N1908" s="496" t="str">
        <f t="shared" si="548"/>
        <v/>
      </c>
      <c r="O1908" s="496" t="str">
        <f t="shared" si="549"/>
        <v/>
      </c>
      <c r="P1908" s="496" t="str">
        <f t="shared" si="550"/>
        <v/>
      </c>
      <c r="Q1908" s="496" t="str">
        <f t="shared" si="551"/>
        <v/>
      </c>
      <c r="R1908" s="496" t="str">
        <f t="shared" si="552"/>
        <v/>
      </c>
      <c r="S1908" s="649" t="e">
        <f t="shared" si="546"/>
        <v>#VALUE!</v>
      </c>
      <c r="T1908" s="496" t="str">
        <f t="shared" si="553"/>
        <v/>
      </c>
      <c r="U1908" s="508"/>
      <c r="V1908" s="508"/>
      <c r="W1908" s="631"/>
      <c r="X1908" s="494">
        <f t="shared" si="554"/>
        <v>0</v>
      </c>
      <c r="Y1908" s="506">
        <f t="shared" si="555"/>
        <v>0</v>
      </c>
      <c r="Z1908" s="498"/>
      <c r="AA1908" s="662"/>
      <c r="AB1908" s="662" t="str">
        <f t="shared" si="544"/>
        <v/>
      </c>
      <c r="AC1908" s="662" t="str">
        <f t="shared" si="545"/>
        <v/>
      </c>
    </row>
    <row r="1909" spans="2:29" ht="13.9" x14ac:dyDescent="0.35">
      <c r="B1909" s="563"/>
      <c r="C1909" s="522"/>
      <c r="D1909" s="521"/>
      <c r="E1909" s="498"/>
      <c r="F1909" s="498"/>
      <c r="G1909" s="498"/>
      <c r="H1909" s="498"/>
      <c r="I1909" s="494" t="str">
        <f t="shared" si="547"/>
        <v/>
      </c>
      <c r="J1909" s="500"/>
      <c r="K1909" s="509"/>
      <c r="L1909" s="494"/>
      <c r="M1909" s="496"/>
      <c r="N1909" s="496" t="str">
        <f t="shared" si="548"/>
        <v/>
      </c>
      <c r="O1909" s="496" t="str">
        <f t="shared" si="549"/>
        <v/>
      </c>
      <c r="P1909" s="496" t="str">
        <f t="shared" si="550"/>
        <v/>
      </c>
      <c r="Q1909" s="496" t="str">
        <f t="shared" si="551"/>
        <v/>
      </c>
      <c r="R1909" s="496" t="str">
        <f t="shared" si="552"/>
        <v/>
      </c>
      <c r="S1909" s="649" t="e">
        <f t="shared" si="546"/>
        <v>#VALUE!</v>
      </c>
      <c r="T1909" s="496" t="str">
        <f t="shared" si="553"/>
        <v/>
      </c>
      <c r="U1909" s="508"/>
      <c r="V1909" s="508"/>
      <c r="W1909" s="631"/>
      <c r="X1909" s="494">
        <f t="shared" si="554"/>
        <v>0</v>
      </c>
      <c r="Y1909" s="506">
        <f t="shared" si="555"/>
        <v>0</v>
      </c>
      <c r="Z1909" s="498"/>
      <c r="AA1909" s="662"/>
      <c r="AB1909" s="662" t="str">
        <f t="shared" si="544"/>
        <v/>
      </c>
      <c r="AC1909" s="662" t="str">
        <f t="shared" si="545"/>
        <v/>
      </c>
    </row>
    <row r="1910" spans="2:29" ht="13.9" x14ac:dyDescent="0.35">
      <c r="B1910" s="563"/>
      <c r="C1910" s="522"/>
      <c r="D1910" s="521"/>
      <c r="E1910" s="498"/>
      <c r="F1910" s="498"/>
      <c r="G1910" s="498"/>
      <c r="H1910" s="498"/>
      <c r="I1910" s="494" t="str">
        <f t="shared" si="547"/>
        <v/>
      </c>
      <c r="J1910" s="500"/>
      <c r="K1910" s="509"/>
      <c r="L1910" s="494"/>
      <c r="M1910" s="496"/>
      <c r="N1910" s="496" t="str">
        <f t="shared" si="548"/>
        <v/>
      </c>
      <c r="O1910" s="496" t="str">
        <f t="shared" si="549"/>
        <v/>
      </c>
      <c r="P1910" s="496" t="str">
        <f t="shared" si="550"/>
        <v/>
      </c>
      <c r="Q1910" s="496" t="str">
        <f t="shared" si="551"/>
        <v/>
      </c>
      <c r="R1910" s="496" t="str">
        <f t="shared" si="552"/>
        <v/>
      </c>
      <c r="S1910" s="649" t="e">
        <f t="shared" si="546"/>
        <v>#VALUE!</v>
      </c>
      <c r="T1910" s="496" t="str">
        <f t="shared" si="553"/>
        <v/>
      </c>
      <c r="U1910" s="508"/>
      <c r="V1910" s="508"/>
      <c r="W1910" s="631"/>
      <c r="X1910" s="494">
        <f t="shared" si="554"/>
        <v>0</v>
      </c>
      <c r="Y1910" s="506">
        <f t="shared" si="555"/>
        <v>0</v>
      </c>
      <c r="Z1910" s="498"/>
      <c r="AA1910" s="662"/>
      <c r="AB1910" s="662" t="str">
        <f t="shared" si="544"/>
        <v/>
      </c>
      <c r="AC1910" s="662" t="str">
        <f t="shared" si="545"/>
        <v/>
      </c>
    </row>
    <row r="1911" spans="2:29" ht="13.9" x14ac:dyDescent="0.35">
      <c r="B1911" s="563"/>
      <c r="C1911" s="522"/>
      <c r="D1911" s="521"/>
      <c r="E1911" s="498"/>
      <c r="F1911" s="498"/>
      <c r="G1911" s="498"/>
      <c r="H1911" s="498"/>
      <c r="I1911" s="494" t="str">
        <f t="shared" si="547"/>
        <v/>
      </c>
      <c r="J1911" s="500"/>
      <c r="K1911" s="509"/>
      <c r="L1911" s="494"/>
      <c r="M1911" s="496"/>
      <c r="N1911" s="496" t="str">
        <f t="shared" si="548"/>
        <v/>
      </c>
      <c r="O1911" s="496" t="str">
        <f t="shared" si="549"/>
        <v/>
      </c>
      <c r="P1911" s="496" t="str">
        <f t="shared" si="550"/>
        <v/>
      </c>
      <c r="Q1911" s="496" t="str">
        <f t="shared" si="551"/>
        <v/>
      </c>
      <c r="R1911" s="496" t="str">
        <f t="shared" si="552"/>
        <v/>
      </c>
      <c r="S1911" s="649" t="e">
        <f t="shared" si="546"/>
        <v>#VALUE!</v>
      </c>
      <c r="T1911" s="496" t="str">
        <f t="shared" si="553"/>
        <v/>
      </c>
      <c r="U1911" s="508"/>
      <c r="V1911" s="508"/>
      <c r="W1911" s="631"/>
      <c r="X1911" s="494">
        <f t="shared" si="554"/>
        <v>0</v>
      </c>
      <c r="Y1911" s="506">
        <f t="shared" si="555"/>
        <v>0</v>
      </c>
      <c r="Z1911" s="498"/>
      <c r="AA1911" s="662"/>
      <c r="AB1911" s="662" t="str">
        <f t="shared" si="544"/>
        <v/>
      </c>
      <c r="AC1911" s="662" t="str">
        <f t="shared" si="545"/>
        <v/>
      </c>
    </row>
    <row r="1912" spans="2:29" ht="13.9" x14ac:dyDescent="0.35">
      <c r="B1912" s="563"/>
      <c r="C1912" s="522"/>
      <c r="D1912" s="521"/>
      <c r="E1912" s="498"/>
      <c r="F1912" s="498"/>
      <c r="G1912" s="498"/>
      <c r="H1912" s="498"/>
      <c r="I1912" s="494" t="str">
        <f t="shared" si="547"/>
        <v/>
      </c>
      <c r="J1912" s="500"/>
      <c r="K1912" s="509"/>
      <c r="L1912" s="494"/>
      <c r="M1912" s="496"/>
      <c r="N1912" s="496" t="str">
        <f t="shared" si="548"/>
        <v/>
      </c>
      <c r="O1912" s="496" t="str">
        <f t="shared" si="549"/>
        <v/>
      </c>
      <c r="P1912" s="496" t="str">
        <f t="shared" si="550"/>
        <v/>
      </c>
      <c r="Q1912" s="496" t="str">
        <f t="shared" si="551"/>
        <v/>
      </c>
      <c r="R1912" s="496" t="str">
        <f t="shared" si="552"/>
        <v/>
      </c>
      <c r="S1912" s="649" t="e">
        <f t="shared" si="546"/>
        <v>#VALUE!</v>
      </c>
      <c r="T1912" s="496" t="str">
        <f t="shared" si="553"/>
        <v/>
      </c>
      <c r="U1912" s="508"/>
      <c r="V1912" s="508"/>
      <c r="W1912" s="631"/>
      <c r="X1912" s="494">
        <f t="shared" si="554"/>
        <v>0</v>
      </c>
      <c r="Y1912" s="506">
        <f t="shared" si="555"/>
        <v>0</v>
      </c>
      <c r="Z1912" s="498"/>
      <c r="AA1912" s="662"/>
      <c r="AB1912" s="662" t="str">
        <f t="shared" si="544"/>
        <v/>
      </c>
      <c r="AC1912" s="662" t="str">
        <f t="shared" si="545"/>
        <v/>
      </c>
    </row>
    <row r="1913" spans="2:29" ht="13.9" x14ac:dyDescent="0.35">
      <c r="B1913" s="563"/>
      <c r="C1913" s="522"/>
      <c r="D1913" s="521"/>
      <c r="E1913" s="498"/>
      <c r="F1913" s="498"/>
      <c r="G1913" s="498"/>
      <c r="H1913" s="498"/>
      <c r="I1913" s="494" t="str">
        <f t="shared" si="547"/>
        <v/>
      </c>
      <c r="J1913" s="500"/>
      <c r="K1913" s="509"/>
      <c r="L1913" s="494"/>
      <c r="M1913" s="496"/>
      <c r="N1913" s="496" t="str">
        <f t="shared" si="548"/>
        <v/>
      </c>
      <c r="O1913" s="496" t="str">
        <f t="shared" si="549"/>
        <v/>
      </c>
      <c r="P1913" s="496" t="str">
        <f t="shared" si="550"/>
        <v/>
      </c>
      <c r="Q1913" s="496" t="str">
        <f t="shared" si="551"/>
        <v/>
      </c>
      <c r="R1913" s="496" t="str">
        <f t="shared" si="552"/>
        <v/>
      </c>
      <c r="S1913" s="649" t="e">
        <f t="shared" si="546"/>
        <v>#VALUE!</v>
      </c>
      <c r="T1913" s="496" t="str">
        <f t="shared" si="553"/>
        <v/>
      </c>
      <c r="U1913" s="508"/>
      <c r="V1913" s="508"/>
      <c r="W1913" s="631"/>
      <c r="X1913" s="494">
        <f t="shared" si="554"/>
        <v>0</v>
      </c>
      <c r="Y1913" s="506">
        <f t="shared" si="555"/>
        <v>0</v>
      </c>
      <c r="Z1913" s="498"/>
      <c r="AA1913" s="662"/>
      <c r="AB1913" s="662" t="str">
        <f t="shared" si="544"/>
        <v/>
      </c>
      <c r="AC1913" s="662" t="str">
        <f t="shared" si="545"/>
        <v/>
      </c>
    </row>
    <row r="1914" spans="2:29" ht="13.9" x14ac:dyDescent="0.35">
      <c r="B1914" s="563"/>
      <c r="C1914" s="522"/>
      <c r="D1914" s="521"/>
      <c r="E1914" s="498"/>
      <c r="F1914" s="498"/>
      <c r="G1914" s="498"/>
      <c r="H1914" s="498"/>
      <c r="I1914" s="494" t="str">
        <f t="shared" si="547"/>
        <v/>
      </c>
      <c r="J1914" s="500"/>
      <c r="K1914" s="509"/>
      <c r="L1914" s="494"/>
      <c r="M1914" s="496"/>
      <c r="N1914" s="496" t="str">
        <f t="shared" si="548"/>
        <v/>
      </c>
      <c r="O1914" s="496" t="str">
        <f t="shared" si="549"/>
        <v/>
      </c>
      <c r="P1914" s="496" t="str">
        <f t="shared" si="550"/>
        <v/>
      </c>
      <c r="Q1914" s="496" t="str">
        <f t="shared" si="551"/>
        <v/>
      </c>
      <c r="R1914" s="496" t="str">
        <f t="shared" si="552"/>
        <v/>
      </c>
      <c r="S1914" s="649" t="e">
        <f t="shared" si="546"/>
        <v>#VALUE!</v>
      </c>
      <c r="T1914" s="496" t="str">
        <f t="shared" si="553"/>
        <v/>
      </c>
      <c r="U1914" s="508"/>
      <c r="V1914" s="508"/>
      <c r="W1914" s="631"/>
      <c r="X1914" s="494">
        <f t="shared" si="554"/>
        <v>0</v>
      </c>
      <c r="Y1914" s="506">
        <f t="shared" si="555"/>
        <v>0</v>
      </c>
      <c r="Z1914" s="498"/>
      <c r="AA1914" s="662"/>
      <c r="AB1914" s="662" t="str">
        <f t="shared" si="544"/>
        <v/>
      </c>
      <c r="AC1914" s="662" t="str">
        <f t="shared" si="545"/>
        <v/>
      </c>
    </row>
    <row r="1915" spans="2:29" ht="13.9" x14ac:dyDescent="0.35">
      <c r="B1915" s="563"/>
      <c r="C1915" s="522"/>
      <c r="D1915" s="521"/>
      <c r="E1915" s="498"/>
      <c r="F1915" s="498"/>
      <c r="G1915" s="498"/>
      <c r="H1915" s="498"/>
      <c r="I1915" s="494" t="str">
        <f t="shared" si="547"/>
        <v/>
      </c>
      <c r="J1915" s="500"/>
      <c r="K1915" s="509"/>
      <c r="L1915" s="494"/>
      <c r="M1915" s="496"/>
      <c r="N1915" s="496" t="str">
        <f t="shared" si="548"/>
        <v/>
      </c>
      <c r="O1915" s="496" t="str">
        <f t="shared" si="549"/>
        <v/>
      </c>
      <c r="P1915" s="496" t="str">
        <f t="shared" si="550"/>
        <v/>
      </c>
      <c r="Q1915" s="496" t="str">
        <f t="shared" si="551"/>
        <v/>
      </c>
      <c r="R1915" s="496" t="str">
        <f t="shared" si="552"/>
        <v/>
      </c>
      <c r="S1915" s="649" t="e">
        <f t="shared" si="546"/>
        <v>#VALUE!</v>
      </c>
      <c r="T1915" s="496" t="str">
        <f t="shared" si="553"/>
        <v/>
      </c>
      <c r="U1915" s="508"/>
      <c r="V1915" s="508"/>
      <c r="W1915" s="631"/>
      <c r="X1915" s="494">
        <f t="shared" si="554"/>
        <v>0</v>
      </c>
      <c r="Y1915" s="506">
        <f t="shared" si="555"/>
        <v>0</v>
      </c>
      <c r="Z1915" s="498"/>
      <c r="AA1915" s="662"/>
      <c r="AB1915" s="662" t="str">
        <f t="shared" si="544"/>
        <v/>
      </c>
      <c r="AC1915" s="662" t="str">
        <f t="shared" si="545"/>
        <v/>
      </c>
    </row>
    <row r="1916" spans="2:29" ht="13.9" x14ac:dyDescent="0.35">
      <c r="B1916" s="563"/>
      <c r="C1916" s="522"/>
      <c r="D1916" s="521"/>
      <c r="E1916" s="498"/>
      <c r="F1916" s="498"/>
      <c r="G1916" s="498"/>
      <c r="H1916" s="498"/>
      <c r="I1916" s="494" t="str">
        <f t="shared" si="547"/>
        <v/>
      </c>
      <c r="J1916" s="500"/>
      <c r="K1916" s="509"/>
      <c r="L1916" s="494"/>
      <c r="M1916" s="496"/>
      <c r="N1916" s="496" t="str">
        <f t="shared" si="548"/>
        <v/>
      </c>
      <c r="O1916" s="496" t="str">
        <f t="shared" si="549"/>
        <v/>
      </c>
      <c r="P1916" s="496" t="str">
        <f t="shared" si="550"/>
        <v/>
      </c>
      <c r="Q1916" s="496" t="str">
        <f t="shared" si="551"/>
        <v/>
      </c>
      <c r="R1916" s="496" t="str">
        <f t="shared" si="552"/>
        <v/>
      </c>
      <c r="S1916" s="649" t="e">
        <f t="shared" si="546"/>
        <v>#VALUE!</v>
      </c>
      <c r="T1916" s="496" t="str">
        <f t="shared" si="553"/>
        <v/>
      </c>
      <c r="U1916" s="508"/>
      <c r="V1916" s="508"/>
      <c r="W1916" s="631"/>
      <c r="X1916" s="494">
        <f t="shared" si="554"/>
        <v>0</v>
      </c>
      <c r="Y1916" s="506">
        <f t="shared" si="555"/>
        <v>0</v>
      </c>
      <c r="Z1916" s="498"/>
      <c r="AA1916" s="662"/>
      <c r="AB1916" s="662" t="str">
        <f t="shared" si="544"/>
        <v/>
      </c>
      <c r="AC1916" s="662" t="str">
        <f t="shared" si="545"/>
        <v/>
      </c>
    </row>
    <row r="1917" spans="2:29" ht="13.9" x14ac:dyDescent="0.35">
      <c r="B1917" s="563"/>
      <c r="C1917" s="522"/>
      <c r="D1917" s="521"/>
      <c r="E1917" s="498"/>
      <c r="F1917" s="498"/>
      <c r="G1917" s="498"/>
      <c r="H1917" s="498"/>
      <c r="I1917" s="494" t="str">
        <f t="shared" si="547"/>
        <v/>
      </c>
      <c r="J1917" s="500"/>
      <c r="K1917" s="509"/>
      <c r="L1917" s="494"/>
      <c r="M1917" s="496"/>
      <c r="N1917" s="496" t="str">
        <f t="shared" si="548"/>
        <v/>
      </c>
      <c r="O1917" s="496" t="str">
        <f t="shared" si="549"/>
        <v/>
      </c>
      <c r="P1917" s="496" t="str">
        <f t="shared" si="550"/>
        <v/>
      </c>
      <c r="Q1917" s="496" t="str">
        <f t="shared" si="551"/>
        <v/>
      </c>
      <c r="R1917" s="496" t="str">
        <f t="shared" si="552"/>
        <v/>
      </c>
      <c r="S1917" s="649" t="e">
        <f t="shared" si="546"/>
        <v>#VALUE!</v>
      </c>
      <c r="T1917" s="496" t="str">
        <f t="shared" si="553"/>
        <v/>
      </c>
      <c r="U1917" s="508"/>
      <c r="V1917" s="508"/>
      <c r="W1917" s="631"/>
      <c r="X1917" s="494">
        <f t="shared" si="554"/>
        <v>0</v>
      </c>
      <c r="Y1917" s="506">
        <f t="shared" si="555"/>
        <v>0</v>
      </c>
      <c r="Z1917" s="498"/>
      <c r="AA1917" s="662"/>
      <c r="AB1917" s="662" t="str">
        <f t="shared" si="544"/>
        <v/>
      </c>
      <c r="AC1917" s="662" t="str">
        <f t="shared" si="545"/>
        <v/>
      </c>
    </row>
    <row r="1918" spans="2:29" ht="13.9" x14ac:dyDescent="0.35">
      <c r="B1918" s="563"/>
      <c r="C1918" s="522"/>
      <c r="D1918" s="521"/>
      <c r="E1918" s="498"/>
      <c r="F1918" s="498"/>
      <c r="G1918" s="498"/>
      <c r="H1918" s="498"/>
      <c r="I1918" s="494" t="str">
        <f t="shared" si="547"/>
        <v/>
      </c>
      <c r="J1918" s="500"/>
      <c r="K1918" s="509"/>
      <c r="L1918" s="494"/>
      <c r="M1918" s="496"/>
      <c r="N1918" s="496" t="str">
        <f t="shared" si="548"/>
        <v/>
      </c>
      <c r="O1918" s="496" t="str">
        <f t="shared" si="549"/>
        <v/>
      </c>
      <c r="P1918" s="496" t="str">
        <f t="shared" si="550"/>
        <v/>
      </c>
      <c r="Q1918" s="496" t="str">
        <f t="shared" si="551"/>
        <v/>
      </c>
      <c r="R1918" s="496" t="str">
        <f t="shared" si="552"/>
        <v/>
      </c>
      <c r="S1918" s="649" t="e">
        <f t="shared" si="546"/>
        <v>#VALUE!</v>
      </c>
      <c r="T1918" s="496" t="str">
        <f t="shared" si="553"/>
        <v/>
      </c>
      <c r="U1918" s="508"/>
      <c r="V1918" s="508"/>
      <c r="W1918" s="631"/>
      <c r="X1918" s="494">
        <f t="shared" si="554"/>
        <v>0</v>
      </c>
      <c r="Y1918" s="506">
        <f t="shared" si="555"/>
        <v>0</v>
      </c>
      <c r="Z1918" s="498"/>
      <c r="AA1918" s="662"/>
      <c r="AB1918" s="662" t="str">
        <f t="shared" si="544"/>
        <v/>
      </c>
      <c r="AC1918" s="662" t="str">
        <f t="shared" si="545"/>
        <v/>
      </c>
    </row>
    <row r="1919" spans="2:29" ht="13.9" x14ac:dyDescent="0.35">
      <c r="B1919" s="563"/>
      <c r="C1919" s="522"/>
      <c r="D1919" s="521"/>
      <c r="E1919" s="498"/>
      <c r="F1919" s="498"/>
      <c r="G1919" s="498"/>
      <c r="H1919" s="498"/>
      <c r="I1919" s="494" t="str">
        <f t="shared" si="547"/>
        <v/>
      </c>
      <c r="J1919" s="500"/>
      <c r="K1919" s="509"/>
      <c r="L1919" s="494"/>
      <c r="M1919" s="496"/>
      <c r="N1919" s="496" t="str">
        <f t="shared" si="548"/>
        <v/>
      </c>
      <c r="O1919" s="496" t="str">
        <f t="shared" si="549"/>
        <v/>
      </c>
      <c r="P1919" s="496" t="str">
        <f t="shared" si="550"/>
        <v/>
      </c>
      <c r="Q1919" s="496" t="str">
        <f t="shared" si="551"/>
        <v/>
      </c>
      <c r="R1919" s="496" t="str">
        <f t="shared" si="552"/>
        <v/>
      </c>
      <c r="S1919" s="649" t="e">
        <f t="shared" si="546"/>
        <v>#VALUE!</v>
      </c>
      <c r="T1919" s="496" t="str">
        <f t="shared" si="553"/>
        <v/>
      </c>
      <c r="U1919" s="508"/>
      <c r="V1919" s="508"/>
      <c r="W1919" s="631"/>
      <c r="X1919" s="494">
        <f t="shared" si="554"/>
        <v>0</v>
      </c>
      <c r="Y1919" s="506">
        <f t="shared" si="555"/>
        <v>0</v>
      </c>
      <c r="Z1919" s="498"/>
      <c r="AA1919" s="662"/>
      <c r="AB1919" s="662" t="str">
        <f t="shared" si="544"/>
        <v/>
      </c>
      <c r="AC1919" s="662" t="str">
        <f t="shared" si="545"/>
        <v/>
      </c>
    </row>
    <row r="1920" spans="2:29" ht="13.9" x14ac:dyDescent="0.35">
      <c r="B1920" s="563"/>
      <c r="C1920" s="522"/>
      <c r="D1920" s="521"/>
      <c r="E1920" s="498"/>
      <c r="F1920" s="498"/>
      <c r="G1920" s="498"/>
      <c r="H1920" s="498"/>
      <c r="I1920" s="494" t="str">
        <f t="shared" si="547"/>
        <v/>
      </c>
      <c r="J1920" s="500"/>
      <c r="K1920" s="509"/>
      <c r="L1920" s="494"/>
      <c r="M1920" s="496"/>
      <c r="N1920" s="496" t="str">
        <f t="shared" si="548"/>
        <v/>
      </c>
      <c r="O1920" s="496" t="str">
        <f t="shared" si="549"/>
        <v/>
      </c>
      <c r="P1920" s="496" t="str">
        <f t="shared" si="550"/>
        <v/>
      </c>
      <c r="Q1920" s="496" t="str">
        <f t="shared" si="551"/>
        <v/>
      </c>
      <c r="R1920" s="496" t="str">
        <f t="shared" si="552"/>
        <v/>
      </c>
      <c r="S1920" s="649" t="e">
        <f t="shared" si="546"/>
        <v>#VALUE!</v>
      </c>
      <c r="T1920" s="496" t="str">
        <f t="shared" si="553"/>
        <v/>
      </c>
      <c r="U1920" s="508"/>
      <c r="V1920" s="508"/>
      <c r="W1920" s="631"/>
      <c r="X1920" s="494">
        <f t="shared" si="554"/>
        <v>0</v>
      </c>
      <c r="Y1920" s="506">
        <f t="shared" si="555"/>
        <v>0</v>
      </c>
      <c r="Z1920" s="498"/>
      <c r="AA1920" s="662"/>
      <c r="AB1920" s="662" t="str">
        <f t="shared" si="544"/>
        <v/>
      </c>
      <c r="AC1920" s="662" t="str">
        <f t="shared" si="545"/>
        <v/>
      </c>
    </row>
    <row r="1921" spans="2:29" ht="13.9" x14ac:dyDescent="0.35">
      <c r="B1921" s="563"/>
      <c r="C1921" s="522"/>
      <c r="D1921" s="521"/>
      <c r="E1921" s="498"/>
      <c r="F1921" s="498"/>
      <c r="G1921" s="498"/>
      <c r="H1921" s="498"/>
      <c r="I1921" s="494" t="str">
        <f t="shared" si="547"/>
        <v/>
      </c>
      <c r="J1921" s="500"/>
      <c r="K1921" s="509"/>
      <c r="L1921" s="494"/>
      <c r="M1921" s="496"/>
      <c r="N1921" s="496" t="str">
        <f t="shared" si="548"/>
        <v/>
      </c>
      <c r="O1921" s="496" t="str">
        <f t="shared" si="549"/>
        <v/>
      </c>
      <c r="P1921" s="496" t="str">
        <f t="shared" si="550"/>
        <v/>
      </c>
      <c r="Q1921" s="496" t="str">
        <f t="shared" si="551"/>
        <v/>
      </c>
      <c r="R1921" s="496" t="str">
        <f t="shared" si="552"/>
        <v/>
      </c>
      <c r="S1921" s="649" t="e">
        <f t="shared" si="546"/>
        <v>#VALUE!</v>
      </c>
      <c r="T1921" s="496" t="str">
        <f t="shared" si="553"/>
        <v/>
      </c>
      <c r="U1921" s="508"/>
      <c r="V1921" s="508"/>
      <c r="W1921" s="631"/>
      <c r="X1921" s="494">
        <f t="shared" si="554"/>
        <v>0</v>
      </c>
      <c r="Y1921" s="506">
        <f t="shared" si="555"/>
        <v>0</v>
      </c>
      <c r="Z1921" s="498"/>
      <c r="AA1921" s="662"/>
      <c r="AB1921" s="662" t="str">
        <f t="shared" si="544"/>
        <v/>
      </c>
      <c r="AC1921" s="662" t="str">
        <f t="shared" si="545"/>
        <v/>
      </c>
    </row>
    <row r="1922" spans="2:29" ht="13.9" x14ac:dyDescent="0.35">
      <c r="B1922" s="563"/>
      <c r="C1922" s="522"/>
      <c r="D1922" s="521"/>
      <c r="E1922" s="498"/>
      <c r="F1922" s="498"/>
      <c r="G1922" s="498"/>
      <c r="H1922" s="498"/>
      <c r="I1922" s="494" t="str">
        <f t="shared" si="547"/>
        <v/>
      </c>
      <c r="J1922" s="500"/>
      <c r="K1922" s="509"/>
      <c r="L1922" s="494"/>
      <c r="M1922" s="496"/>
      <c r="N1922" s="496" t="str">
        <f t="shared" si="548"/>
        <v/>
      </c>
      <c r="O1922" s="496" t="str">
        <f t="shared" si="549"/>
        <v/>
      </c>
      <c r="P1922" s="496" t="str">
        <f t="shared" si="550"/>
        <v/>
      </c>
      <c r="Q1922" s="496" t="str">
        <f t="shared" si="551"/>
        <v/>
      </c>
      <c r="R1922" s="496" t="str">
        <f t="shared" si="552"/>
        <v/>
      </c>
      <c r="S1922" s="649" t="e">
        <f t="shared" si="546"/>
        <v>#VALUE!</v>
      </c>
      <c r="T1922" s="496" t="str">
        <f t="shared" si="553"/>
        <v/>
      </c>
      <c r="U1922" s="508"/>
      <c r="V1922" s="508"/>
      <c r="W1922" s="631"/>
      <c r="X1922" s="494">
        <f t="shared" si="554"/>
        <v>0</v>
      </c>
      <c r="Y1922" s="506">
        <f t="shared" si="555"/>
        <v>0</v>
      </c>
      <c r="Z1922" s="498"/>
      <c r="AA1922" s="662"/>
      <c r="AB1922" s="662" t="str">
        <f t="shared" si="544"/>
        <v/>
      </c>
      <c r="AC1922" s="662" t="str">
        <f t="shared" si="545"/>
        <v/>
      </c>
    </row>
    <row r="1923" spans="2:29" ht="13.9" x14ac:dyDescent="0.35">
      <c r="B1923" s="563"/>
      <c r="C1923" s="522"/>
      <c r="D1923" s="521"/>
      <c r="E1923" s="498"/>
      <c r="F1923" s="498"/>
      <c r="G1923" s="498"/>
      <c r="H1923" s="498"/>
      <c r="I1923" s="494" t="str">
        <f t="shared" si="547"/>
        <v/>
      </c>
      <c r="J1923" s="500"/>
      <c r="K1923" s="509"/>
      <c r="L1923" s="494"/>
      <c r="M1923" s="496"/>
      <c r="N1923" s="496" t="str">
        <f t="shared" si="548"/>
        <v/>
      </c>
      <c r="O1923" s="496" t="str">
        <f t="shared" si="549"/>
        <v/>
      </c>
      <c r="P1923" s="496" t="str">
        <f t="shared" si="550"/>
        <v/>
      </c>
      <c r="Q1923" s="496" t="str">
        <f t="shared" si="551"/>
        <v/>
      </c>
      <c r="R1923" s="496" t="str">
        <f t="shared" si="552"/>
        <v/>
      </c>
      <c r="S1923" s="649" t="e">
        <f t="shared" si="546"/>
        <v>#VALUE!</v>
      </c>
      <c r="T1923" s="496" t="str">
        <f t="shared" si="553"/>
        <v/>
      </c>
      <c r="U1923" s="508"/>
      <c r="V1923" s="508"/>
      <c r="W1923" s="631"/>
      <c r="X1923" s="494">
        <f t="shared" si="554"/>
        <v>0</v>
      </c>
      <c r="Y1923" s="506">
        <f t="shared" si="555"/>
        <v>0</v>
      </c>
      <c r="Z1923" s="498"/>
      <c r="AA1923" s="662"/>
      <c r="AB1923" s="662" t="str">
        <f t="shared" si="544"/>
        <v/>
      </c>
      <c r="AC1923" s="662" t="str">
        <f t="shared" si="545"/>
        <v/>
      </c>
    </row>
    <row r="1924" spans="2:29" ht="13.9" x14ac:dyDescent="0.35">
      <c r="B1924" s="563"/>
      <c r="C1924" s="522"/>
      <c r="D1924" s="521"/>
      <c r="E1924" s="498"/>
      <c r="F1924" s="498"/>
      <c r="G1924" s="498"/>
      <c r="H1924" s="498"/>
      <c r="I1924" s="494" t="str">
        <f t="shared" si="547"/>
        <v/>
      </c>
      <c r="J1924" s="500"/>
      <c r="K1924" s="509"/>
      <c r="L1924" s="494"/>
      <c r="M1924" s="496"/>
      <c r="N1924" s="496" t="str">
        <f t="shared" si="548"/>
        <v/>
      </c>
      <c r="O1924" s="496" t="str">
        <f t="shared" si="549"/>
        <v/>
      </c>
      <c r="P1924" s="496" t="str">
        <f t="shared" si="550"/>
        <v/>
      </c>
      <c r="Q1924" s="496" t="str">
        <f t="shared" si="551"/>
        <v/>
      </c>
      <c r="R1924" s="496" t="str">
        <f t="shared" si="552"/>
        <v/>
      </c>
      <c r="S1924" s="649" t="e">
        <f t="shared" si="546"/>
        <v>#VALUE!</v>
      </c>
      <c r="T1924" s="496" t="str">
        <f t="shared" si="553"/>
        <v/>
      </c>
      <c r="U1924" s="508"/>
      <c r="V1924" s="508"/>
      <c r="W1924" s="631"/>
      <c r="X1924" s="494">
        <f t="shared" si="554"/>
        <v>0</v>
      </c>
      <c r="Y1924" s="506">
        <f t="shared" si="555"/>
        <v>0</v>
      </c>
      <c r="Z1924" s="498"/>
      <c r="AA1924" s="662"/>
      <c r="AB1924" s="662" t="str">
        <f t="shared" si="544"/>
        <v/>
      </c>
      <c r="AC1924" s="662" t="str">
        <f t="shared" si="545"/>
        <v/>
      </c>
    </row>
    <row r="1925" spans="2:29" ht="13.9" x14ac:dyDescent="0.35">
      <c r="B1925" s="563"/>
      <c r="C1925" s="522"/>
      <c r="D1925" s="521"/>
      <c r="E1925" s="498"/>
      <c r="F1925" s="498"/>
      <c r="G1925" s="498"/>
      <c r="H1925" s="498"/>
      <c r="I1925" s="494" t="str">
        <f t="shared" si="547"/>
        <v/>
      </c>
      <c r="J1925" s="500"/>
      <c r="K1925" s="509"/>
      <c r="L1925" s="494"/>
      <c r="M1925" s="496"/>
      <c r="N1925" s="496" t="str">
        <f t="shared" si="548"/>
        <v/>
      </c>
      <c r="O1925" s="496" t="str">
        <f t="shared" si="549"/>
        <v/>
      </c>
      <c r="P1925" s="496" t="str">
        <f t="shared" si="550"/>
        <v/>
      </c>
      <c r="Q1925" s="496" t="str">
        <f t="shared" si="551"/>
        <v/>
      </c>
      <c r="R1925" s="496" t="str">
        <f t="shared" si="552"/>
        <v/>
      </c>
      <c r="S1925" s="649" t="e">
        <f t="shared" si="546"/>
        <v>#VALUE!</v>
      </c>
      <c r="T1925" s="496" t="str">
        <f t="shared" si="553"/>
        <v/>
      </c>
      <c r="U1925" s="508"/>
      <c r="V1925" s="508"/>
      <c r="W1925" s="631"/>
      <c r="X1925" s="494">
        <f t="shared" si="554"/>
        <v>0</v>
      </c>
      <c r="Y1925" s="506">
        <f t="shared" si="555"/>
        <v>0</v>
      </c>
      <c r="Z1925" s="498"/>
      <c r="AA1925" s="662"/>
      <c r="AB1925" s="662" t="str">
        <f t="shared" si="544"/>
        <v/>
      </c>
      <c r="AC1925" s="662" t="str">
        <f t="shared" si="545"/>
        <v/>
      </c>
    </row>
    <row r="1926" spans="2:29" ht="13.9" x14ac:dyDescent="0.35">
      <c r="B1926" s="563"/>
      <c r="C1926" s="522"/>
      <c r="D1926" s="521"/>
      <c r="E1926" s="498"/>
      <c r="F1926" s="498"/>
      <c r="G1926" s="498"/>
      <c r="H1926" s="498"/>
      <c r="I1926" s="494" t="str">
        <f t="shared" si="547"/>
        <v/>
      </c>
      <c r="J1926" s="500"/>
      <c r="K1926" s="509"/>
      <c r="L1926" s="494"/>
      <c r="M1926" s="496"/>
      <c r="N1926" s="496" t="str">
        <f t="shared" si="548"/>
        <v/>
      </c>
      <c r="O1926" s="496" t="str">
        <f t="shared" si="549"/>
        <v/>
      </c>
      <c r="P1926" s="496" t="str">
        <f t="shared" si="550"/>
        <v/>
      </c>
      <c r="Q1926" s="496" t="str">
        <f t="shared" si="551"/>
        <v/>
      </c>
      <c r="R1926" s="496" t="str">
        <f t="shared" si="552"/>
        <v/>
      </c>
      <c r="S1926" s="649" t="e">
        <f t="shared" si="546"/>
        <v>#VALUE!</v>
      </c>
      <c r="T1926" s="496" t="str">
        <f t="shared" si="553"/>
        <v/>
      </c>
      <c r="U1926" s="508"/>
      <c r="V1926" s="508"/>
      <c r="W1926" s="631"/>
      <c r="X1926" s="494">
        <f t="shared" si="554"/>
        <v>0</v>
      </c>
      <c r="Y1926" s="506">
        <f t="shared" si="555"/>
        <v>0</v>
      </c>
      <c r="Z1926" s="498"/>
      <c r="AA1926" s="662"/>
      <c r="AB1926" s="662" t="str">
        <f t="shared" ref="AB1926:AB1989" si="556">IF(X1926=0,"",AA1926*X1926)</f>
        <v/>
      </c>
      <c r="AC1926" s="662" t="str">
        <f t="shared" ref="AC1926:AC1989" si="557">IF(X1926=0,"",AB1926/U1926)</f>
        <v/>
      </c>
    </row>
    <row r="1927" spans="2:29" ht="13.9" x14ac:dyDescent="0.35">
      <c r="B1927" s="563"/>
      <c r="C1927" s="522"/>
      <c r="D1927" s="521"/>
      <c r="E1927" s="498"/>
      <c r="F1927" s="498"/>
      <c r="G1927" s="498"/>
      <c r="H1927" s="498"/>
      <c r="I1927" s="494" t="str">
        <f t="shared" si="547"/>
        <v/>
      </c>
      <c r="J1927" s="500"/>
      <c r="K1927" s="509"/>
      <c r="L1927" s="494"/>
      <c r="M1927" s="496"/>
      <c r="N1927" s="496" t="str">
        <f t="shared" si="548"/>
        <v/>
      </c>
      <c r="O1927" s="496" t="str">
        <f t="shared" si="549"/>
        <v/>
      </c>
      <c r="P1927" s="496" t="str">
        <f t="shared" si="550"/>
        <v/>
      </c>
      <c r="Q1927" s="496" t="str">
        <f t="shared" si="551"/>
        <v/>
      </c>
      <c r="R1927" s="496" t="str">
        <f t="shared" si="552"/>
        <v/>
      </c>
      <c r="S1927" s="649" t="e">
        <f t="shared" ref="S1927:S1990" si="558">B1927+R1927</f>
        <v>#VALUE!</v>
      </c>
      <c r="T1927" s="496" t="str">
        <f t="shared" si="553"/>
        <v/>
      </c>
      <c r="U1927" s="508"/>
      <c r="V1927" s="508"/>
      <c r="W1927" s="631"/>
      <c r="X1927" s="494">
        <f t="shared" si="554"/>
        <v>0</v>
      </c>
      <c r="Y1927" s="506">
        <f t="shared" si="555"/>
        <v>0</v>
      </c>
      <c r="Z1927" s="498"/>
      <c r="AA1927" s="662"/>
      <c r="AB1927" s="662" t="str">
        <f t="shared" si="556"/>
        <v/>
      </c>
      <c r="AC1927" s="662" t="str">
        <f t="shared" si="557"/>
        <v/>
      </c>
    </row>
    <row r="1928" spans="2:29" ht="13.9" x14ac:dyDescent="0.35">
      <c r="B1928" s="563"/>
      <c r="C1928" s="522"/>
      <c r="D1928" s="521"/>
      <c r="E1928" s="498"/>
      <c r="F1928" s="498"/>
      <c r="G1928" s="498"/>
      <c r="H1928" s="498"/>
      <c r="I1928" s="494" t="str">
        <f t="shared" si="547"/>
        <v/>
      </c>
      <c r="J1928" s="500"/>
      <c r="K1928" s="509"/>
      <c r="L1928" s="494"/>
      <c r="M1928" s="496"/>
      <c r="N1928" s="496" t="str">
        <f t="shared" si="548"/>
        <v/>
      </c>
      <c r="O1928" s="496" t="str">
        <f t="shared" si="549"/>
        <v/>
      </c>
      <c r="P1928" s="496" t="str">
        <f t="shared" si="550"/>
        <v/>
      </c>
      <c r="Q1928" s="496" t="str">
        <f t="shared" si="551"/>
        <v/>
      </c>
      <c r="R1928" s="496" t="str">
        <f t="shared" si="552"/>
        <v/>
      </c>
      <c r="S1928" s="649" t="e">
        <f t="shared" si="558"/>
        <v>#VALUE!</v>
      </c>
      <c r="T1928" s="496" t="str">
        <f t="shared" si="553"/>
        <v/>
      </c>
      <c r="U1928" s="508"/>
      <c r="V1928" s="508"/>
      <c r="W1928" s="631"/>
      <c r="X1928" s="494">
        <f t="shared" si="554"/>
        <v>0</v>
      </c>
      <c r="Y1928" s="506">
        <f t="shared" si="555"/>
        <v>0</v>
      </c>
      <c r="Z1928" s="498"/>
      <c r="AA1928" s="662"/>
      <c r="AB1928" s="662" t="str">
        <f t="shared" si="556"/>
        <v/>
      </c>
      <c r="AC1928" s="662" t="str">
        <f t="shared" si="557"/>
        <v/>
      </c>
    </row>
    <row r="1929" spans="2:29" ht="13.9" x14ac:dyDescent="0.35">
      <c r="B1929" s="563"/>
      <c r="C1929" s="522"/>
      <c r="D1929" s="521"/>
      <c r="E1929" s="498"/>
      <c r="F1929" s="498"/>
      <c r="G1929" s="498"/>
      <c r="H1929" s="498"/>
      <c r="I1929" s="494" t="str">
        <f t="shared" si="547"/>
        <v/>
      </c>
      <c r="J1929" s="500"/>
      <c r="K1929" s="509"/>
      <c r="L1929" s="494"/>
      <c r="M1929" s="496"/>
      <c r="N1929" s="496" t="str">
        <f t="shared" si="548"/>
        <v/>
      </c>
      <c r="O1929" s="496" t="str">
        <f t="shared" si="549"/>
        <v/>
      </c>
      <c r="P1929" s="496" t="str">
        <f t="shared" si="550"/>
        <v/>
      </c>
      <c r="Q1929" s="496" t="str">
        <f t="shared" si="551"/>
        <v/>
      </c>
      <c r="R1929" s="496" t="str">
        <f t="shared" si="552"/>
        <v/>
      </c>
      <c r="S1929" s="649" t="e">
        <f t="shared" si="558"/>
        <v>#VALUE!</v>
      </c>
      <c r="T1929" s="496" t="str">
        <f t="shared" si="553"/>
        <v/>
      </c>
      <c r="U1929" s="508"/>
      <c r="V1929" s="508"/>
      <c r="W1929" s="631"/>
      <c r="X1929" s="494">
        <f t="shared" si="554"/>
        <v>0</v>
      </c>
      <c r="Y1929" s="506">
        <f t="shared" si="555"/>
        <v>0</v>
      </c>
      <c r="Z1929" s="498"/>
      <c r="AA1929" s="662"/>
      <c r="AB1929" s="662" t="str">
        <f t="shared" si="556"/>
        <v/>
      </c>
      <c r="AC1929" s="662" t="str">
        <f t="shared" si="557"/>
        <v/>
      </c>
    </row>
    <row r="1930" spans="2:29" ht="13.9" x14ac:dyDescent="0.35">
      <c r="B1930" s="563"/>
      <c r="C1930" s="522"/>
      <c r="D1930" s="521"/>
      <c r="E1930" s="498"/>
      <c r="F1930" s="498"/>
      <c r="G1930" s="498"/>
      <c r="H1930" s="498"/>
      <c r="I1930" s="494" t="str">
        <f t="shared" si="547"/>
        <v/>
      </c>
      <c r="J1930" s="500"/>
      <c r="K1930" s="509"/>
      <c r="L1930" s="494"/>
      <c r="M1930" s="496"/>
      <c r="N1930" s="496" t="str">
        <f t="shared" si="548"/>
        <v/>
      </c>
      <c r="O1930" s="496" t="str">
        <f t="shared" si="549"/>
        <v/>
      </c>
      <c r="P1930" s="496" t="str">
        <f t="shared" si="550"/>
        <v/>
      </c>
      <c r="Q1930" s="496" t="str">
        <f t="shared" si="551"/>
        <v/>
      </c>
      <c r="R1930" s="496" t="str">
        <f t="shared" si="552"/>
        <v/>
      </c>
      <c r="S1930" s="649" t="e">
        <f t="shared" si="558"/>
        <v>#VALUE!</v>
      </c>
      <c r="T1930" s="496" t="str">
        <f t="shared" si="553"/>
        <v/>
      </c>
      <c r="U1930" s="508"/>
      <c r="V1930" s="508"/>
      <c r="W1930" s="631"/>
      <c r="X1930" s="494">
        <f t="shared" si="554"/>
        <v>0</v>
      </c>
      <c r="Y1930" s="506">
        <f t="shared" si="555"/>
        <v>0</v>
      </c>
      <c r="Z1930" s="498"/>
      <c r="AA1930" s="662"/>
      <c r="AB1930" s="662" t="str">
        <f t="shared" si="556"/>
        <v/>
      </c>
      <c r="AC1930" s="662" t="str">
        <f t="shared" si="557"/>
        <v/>
      </c>
    </row>
    <row r="1931" spans="2:29" ht="13.9" x14ac:dyDescent="0.35">
      <c r="B1931" s="563"/>
      <c r="C1931" s="522"/>
      <c r="D1931" s="521"/>
      <c r="E1931" s="498"/>
      <c r="F1931" s="498"/>
      <c r="G1931" s="498"/>
      <c r="H1931" s="498"/>
      <c r="I1931" s="494" t="str">
        <f t="shared" si="547"/>
        <v/>
      </c>
      <c r="J1931" s="500"/>
      <c r="K1931" s="509"/>
      <c r="L1931" s="494"/>
      <c r="M1931" s="496"/>
      <c r="N1931" s="496" t="str">
        <f t="shared" si="548"/>
        <v/>
      </c>
      <c r="O1931" s="496" t="str">
        <f t="shared" si="549"/>
        <v/>
      </c>
      <c r="P1931" s="496" t="str">
        <f t="shared" si="550"/>
        <v/>
      </c>
      <c r="Q1931" s="496" t="str">
        <f t="shared" si="551"/>
        <v/>
      </c>
      <c r="R1931" s="496" t="str">
        <f t="shared" si="552"/>
        <v/>
      </c>
      <c r="S1931" s="649" t="e">
        <f t="shared" si="558"/>
        <v>#VALUE!</v>
      </c>
      <c r="T1931" s="496" t="str">
        <f t="shared" si="553"/>
        <v/>
      </c>
      <c r="U1931" s="508"/>
      <c r="V1931" s="508"/>
      <c r="W1931" s="631"/>
      <c r="X1931" s="494">
        <f t="shared" si="554"/>
        <v>0</v>
      </c>
      <c r="Y1931" s="506">
        <f t="shared" si="555"/>
        <v>0</v>
      </c>
      <c r="Z1931" s="498"/>
      <c r="AA1931" s="662"/>
      <c r="AB1931" s="662" t="str">
        <f t="shared" si="556"/>
        <v/>
      </c>
      <c r="AC1931" s="662" t="str">
        <f t="shared" si="557"/>
        <v/>
      </c>
    </row>
    <row r="1932" spans="2:29" ht="13.9" x14ac:dyDescent="0.35">
      <c r="B1932" s="563"/>
      <c r="C1932" s="522"/>
      <c r="D1932" s="521"/>
      <c r="E1932" s="498"/>
      <c r="F1932" s="498"/>
      <c r="G1932" s="498"/>
      <c r="H1932" s="498"/>
      <c r="I1932" s="494" t="str">
        <f t="shared" si="547"/>
        <v/>
      </c>
      <c r="J1932" s="500"/>
      <c r="K1932" s="509"/>
      <c r="L1932" s="494"/>
      <c r="M1932" s="496"/>
      <c r="N1932" s="496" t="str">
        <f t="shared" si="548"/>
        <v/>
      </c>
      <c r="O1932" s="496" t="str">
        <f t="shared" si="549"/>
        <v/>
      </c>
      <c r="P1932" s="496" t="str">
        <f t="shared" si="550"/>
        <v/>
      </c>
      <c r="Q1932" s="496" t="str">
        <f t="shared" si="551"/>
        <v/>
      </c>
      <c r="R1932" s="496" t="str">
        <f t="shared" si="552"/>
        <v/>
      </c>
      <c r="S1932" s="649" t="e">
        <f t="shared" si="558"/>
        <v>#VALUE!</v>
      </c>
      <c r="T1932" s="496" t="str">
        <f t="shared" si="553"/>
        <v/>
      </c>
      <c r="U1932" s="508"/>
      <c r="V1932" s="508"/>
      <c r="W1932" s="631"/>
      <c r="X1932" s="494">
        <f t="shared" si="554"/>
        <v>0</v>
      </c>
      <c r="Y1932" s="506">
        <f t="shared" si="555"/>
        <v>0</v>
      </c>
      <c r="Z1932" s="498"/>
      <c r="AA1932" s="662"/>
      <c r="AB1932" s="662" t="str">
        <f t="shared" si="556"/>
        <v/>
      </c>
      <c r="AC1932" s="662" t="str">
        <f t="shared" si="557"/>
        <v/>
      </c>
    </row>
    <row r="1933" spans="2:29" ht="13.9" x14ac:dyDescent="0.35">
      <c r="B1933" s="563"/>
      <c r="C1933" s="522"/>
      <c r="D1933" s="521"/>
      <c r="E1933" s="498"/>
      <c r="F1933" s="498"/>
      <c r="G1933" s="498"/>
      <c r="H1933" s="498"/>
      <c r="I1933" s="494" t="str">
        <f t="shared" si="547"/>
        <v/>
      </c>
      <c r="J1933" s="500"/>
      <c r="K1933" s="509"/>
      <c r="L1933" s="494"/>
      <c r="M1933" s="496"/>
      <c r="N1933" s="496" t="str">
        <f t="shared" si="548"/>
        <v/>
      </c>
      <c r="O1933" s="496" t="str">
        <f t="shared" si="549"/>
        <v/>
      </c>
      <c r="P1933" s="496" t="str">
        <f t="shared" si="550"/>
        <v/>
      </c>
      <c r="Q1933" s="496" t="str">
        <f t="shared" si="551"/>
        <v/>
      </c>
      <c r="R1933" s="496" t="str">
        <f t="shared" si="552"/>
        <v/>
      </c>
      <c r="S1933" s="649" t="e">
        <f t="shared" si="558"/>
        <v>#VALUE!</v>
      </c>
      <c r="T1933" s="496" t="str">
        <f t="shared" si="553"/>
        <v/>
      </c>
      <c r="U1933" s="508"/>
      <c r="V1933" s="508"/>
      <c r="W1933" s="631"/>
      <c r="X1933" s="494">
        <f t="shared" si="554"/>
        <v>0</v>
      </c>
      <c r="Y1933" s="506">
        <f t="shared" si="555"/>
        <v>0</v>
      </c>
      <c r="Z1933" s="498"/>
      <c r="AA1933" s="662"/>
      <c r="AB1933" s="662" t="str">
        <f t="shared" si="556"/>
        <v/>
      </c>
      <c r="AC1933" s="662" t="str">
        <f t="shared" si="557"/>
        <v/>
      </c>
    </row>
    <row r="1934" spans="2:29" ht="13.9" x14ac:dyDescent="0.35">
      <c r="B1934" s="563"/>
      <c r="C1934" s="522"/>
      <c r="D1934" s="521"/>
      <c r="E1934" s="498"/>
      <c r="F1934" s="498"/>
      <c r="G1934" s="498"/>
      <c r="H1934" s="498"/>
      <c r="I1934" s="494" t="str">
        <f t="shared" si="547"/>
        <v/>
      </c>
      <c r="J1934" s="500"/>
      <c r="K1934" s="509"/>
      <c r="L1934" s="494"/>
      <c r="M1934" s="496"/>
      <c r="N1934" s="496" t="str">
        <f t="shared" si="548"/>
        <v/>
      </c>
      <c r="O1934" s="496" t="str">
        <f t="shared" si="549"/>
        <v/>
      </c>
      <c r="P1934" s="496" t="str">
        <f t="shared" si="550"/>
        <v/>
      </c>
      <c r="Q1934" s="496" t="str">
        <f t="shared" si="551"/>
        <v/>
      </c>
      <c r="R1934" s="496" t="str">
        <f t="shared" si="552"/>
        <v/>
      </c>
      <c r="S1934" s="649" t="e">
        <f t="shared" si="558"/>
        <v>#VALUE!</v>
      </c>
      <c r="T1934" s="496" t="str">
        <f t="shared" si="553"/>
        <v/>
      </c>
      <c r="U1934" s="508"/>
      <c r="V1934" s="508"/>
      <c r="W1934" s="631"/>
      <c r="X1934" s="494">
        <f t="shared" si="554"/>
        <v>0</v>
      </c>
      <c r="Y1934" s="506">
        <f t="shared" si="555"/>
        <v>0</v>
      </c>
      <c r="Z1934" s="498"/>
      <c r="AA1934" s="662"/>
      <c r="AB1934" s="662" t="str">
        <f t="shared" si="556"/>
        <v/>
      </c>
      <c r="AC1934" s="662" t="str">
        <f t="shared" si="557"/>
        <v/>
      </c>
    </row>
    <row r="1935" spans="2:29" ht="13.9" x14ac:dyDescent="0.35">
      <c r="B1935" s="563"/>
      <c r="C1935" s="522"/>
      <c r="D1935" s="521"/>
      <c r="E1935" s="498"/>
      <c r="F1935" s="498"/>
      <c r="G1935" s="498"/>
      <c r="H1935" s="498"/>
      <c r="I1935" s="494" t="str">
        <f t="shared" si="547"/>
        <v/>
      </c>
      <c r="J1935" s="500"/>
      <c r="K1935" s="509"/>
      <c r="L1935" s="494"/>
      <c r="M1935" s="496"/>
      <c r="N1935" s="496" t="str">
        <f t="shared" si="548"/>
        <v/>
      </c>
      <c r="O1935" s="496" t="str">
        <f t="shared" si="549"/>
        <v/>
      </c>
      <c r="P1935" s="496" t="str">
        <f t="shared" si="550"/>
        <v/>
      </c>
      <c r="Q1935" s="496" t="str">
        <f t="shared" si="551"/>
        <v/>
      </c>
      <c r="R1935" s="496" t="str">
        <f t="shared" si="552"/>
        <v/>
      </c>
      <c r="S1935" s="649" t="e">
        <f t="shared" si="558"/>
        <v>#VALUE!</v>
      </c>
      <c r="T1935" s="496" t="str">
        <f t="shared" si="553"/>
        <v/>
      </c>
      <c r="U1935" s="508"/>
      <c r="V1935" s="508"/>
      <c r="W1935" s="631"/>
      <c r="X1935" s="494">
        <f t="shared" si="554"/>
        <v>0</v>
      </c>
      <c r="Y1935" s="506">
        <f t="shared" si="555"/>
        <v>0</v>
      </c>
      <c r="Z1935" s="498"/>
      <c r="AA1935" s="662"/>
      <c r="AB1935" s="662" t="str">
        <f t="shared" si="556"/>
        <v/>
      </c>
      <c r="AC1935" s="662" t="str">
        <f t="shared" si="557"/>
        <v/>
      </c>
    </row>
    <row r="1936" spans="2:29" ht="13.9" x14ac:dyDescent="0.35">
      <c r="B1936" s="563"/>
      <c r="C1936" s="522"/>
      <c r="D1936" s="521"/>
      <c r="E1936" s="498"/>
      <c r="F1936" s="498"/>
      <c r="G1936" s="498"/>
      <c r="H1936" s="498"/>
      <c r="I1936" s="494" t="str">
        <f t="shared" si="547"/>
        <v/>
      </c>
      <c r="J1936" s="500"/>
      <c r="K1936" s="509"/>
      <c r="L1936" s="494"/>
      <c r="M1936" s="496"/>
      <c r="N1936" s="496" t="str">
        <f t="shared" si="548"/>
        <v/>
      </c>
      <c r="O1936" s="496" t="str">
        <f t="shared" si="549"/>
        <v/>
      </c>
      <c r="P1936" s="496" t="str">
        <f t="shared" si="550"/>
        <v/>
      </c>
      <c r="Q1936" s="496" t="str">
        <f t="shared" si="551"/>
        <v/>
      </c>
      <c r="R1936" s="496" t="str">
        <f t="shared" si="552"/>
        <v/>
      </c>
      <c r="S1936" s="649" t="e">
        <f t="shared" si="558"/>
        <v>#VALUE!</v>
      </c>
      <c r="T1936" s="496" t="str">
        <f t="shared" si="553"/>
        <v/>
      </c>
      <c r="U1936" s="508"/>
      <c r="V1936" s="508"/>
      <c r="W1936" s="631"/>
      <c r="X1936" s="494">
        <f t="shared" si="554"/>
        <v>0</v>
      </c>
      <c r="Y1936" s="506">
        <f t="shared" si="555"/>
        <v>0</v>
      </c>
      <c r="Z1936" s="498"/>
      <c r="AA1936" s="662"/>
      <c r="AB1936" s="662" t="str">
        <f t="shared" si="556"/>
        <v/>
      </c>
      <c r="AC1936" s="662" t="str">
        <f t="shared" si="557"/>
        <v/>
      </c>
    </row>
    <row r="1937" spans="2:29" ht="13.9" x14ac:dyDescent="0.35">
      <c r="B1937" s="563"/>
      <c r="C1937" s="522"/>
      <c r="D1937" s="521"/>
      <c r="E1937" s="498"/>
      <c r="F1937" s="498"/>
      <c r="G1937" s="498"/>
      <c r="H1937" s="498"/>
      <c r="I1937" s="494" t="str">
        <f t="shared" si="547"/>
        <v/>
      </c>
      <c r="J1937" s="500"/>
      <c r="K1937" s="509"/>
      <c r="L1937" s="494"/>
      <c r="M1937" s="496"/>
      <c r="N1937" s="496" t="str">
        <f t="shared" si="548"/>
        <v/>
      </c>
      <c r="O1937" s="496" t="str">
        <f t="shared" si="549"/>
        <v/>
      </c>
      <c r="P1937" s="496" t="str">
        <f t="shared" si="550"/>
        <v/>
      </c>
      <c r="Q1937" s="496" t="str">
        <f t="shared" si="551"/>
        <v/>
      </c>
      <c r="R1937" s="496" t="str">
        <f t="shared" si="552"/>
        <v/>
      </c>
      <c r="S1937" s="649" t="e">
        <f t="shared" si="558"/>
        <v>#VALUE!</v>
      </c>
      <c r="T1937" s="496" t="str">
        <f t="shared" si="553"/>
        <v/>
      </c>
      <c r="U1937" s="508"/>
      <c r="V1937" s="508"/>
      <c r="W1937" s="631"/>
      <c r="X1937" s="494">
        <f t="shared" si="554"/>
        <v>0</v>
      </c>
      <c r="Y1937" s="506">
        <f t="shared" si="555"/>
        <v>0</v>
      </c>
      <c r="Z1937" s="498"/>
      <c r="AA1937" s="662"/>
      <c r="AB1937" s="662" t="str">
        <f t="shared" si="556"/>
        <v/>
      </c>
      <c r="AC1937" s="662" t="str">
        <f t="shared" si="557"/>
        <v/>
      </c>
    </row>
    <row r="1938" spans="2:29" ht="13.9" x14ac:dyDescent="0.35">
      <c r="B1938" s="563"/>
      <c r="C1938" s="522"/>
      <c r="D1938" s="521"/>
      <c r="E1938" s="498"/>
      <c r="F1938" s="498"/>
      <c r="G1938" s="498"/>
      <c r="H1938" s="498"/>
      <c r="I1938" s="494" t="str">
        <f t="shared" si="547"/>
        <v/>
      </c>
      <c r="J1938" s="500"/>
      <c r="K1938" s="509"/>
      <c r="L1938" s="494"/>
      <c r="M1938" s="496"/>
      <c r="N1938" s="496" t="str">
        <f t="shared" si="548"/>
        <v/>
      </c>
      <c r="O1938" s="496" t="str">
        <f t="shared" si="549"/>
        <v/>
      </c>
      <c r="P1938" s="496" t="str">
        <f t="shared" si="550"/>
        <v/>
      </c>
      <c r="Q1938" s="496" t="str">
        <f t="shared" si="551"/>
        <v/>
      </c>
      <c r="R1938" s="496" t="str">
        <f t="shared" si="552"/>
        <v/>
      </c>
      <c r="S1938" s="649" t="e">
        <f t="shared" si="558"/>
        <v>#VALUE!</v>
      </c>
      <c r="T1938" s="496" t="str">
        <f t="shared" si="553"/>
        <v/>
      </c>
      <c r="U1938" s="508"/>
      <c r="V1938" s="508"/>
      <c r="W1938" s="631"/>
      <c r="X1938" s="494">
        <f t="shared" si="554"/>
        <v>0</v>
      </c>
      <c r="Y1938" s="506">
        <f t="shared" si="555"/>
        <v>0</v>
      </c>
      <c r="Z1938" s="498"/>
      <c r="AA1938" s="662"/>
      <c r="AB1938" s="662" t="str">
        <f t="shared" si="556"/>
        <v/>
      </c>
      <c r="AC1938" s="662" t="str">
        <f t="shared" si="557"/>
        <v/>
      </c>
    </row>
    <row r="1939" spans="2:29" ht="13.9" x14ac:dyDescent="0.35">
      <c r="B1939" s="563"/>
      <c r="C1939" s="522"/>
      <c r="D1939" s="521"/>
      <c r="E1939" s="498"/>
      <c r="F1939" s="498"/>
      <c r="G1939" s="498"/>
      <c r="H1939" s="498"/>
      <c r="I1939" s="494" t="str">
        <f t="shared" si="547"/>
        <v/>
      </c>
      <c r="J1939" s="500"/>
      <c r="K1939" s="509"/>
      <c r="L1939" s="494"/>
      <c r="M1939" s="496"/>
      <c r="N1939" s="496" t="str">
        <f t="shared" si="548"/>
        <v/>
      </c>
      <c r="O1939" s="496" t="str">
        <f t="shared" si="549"/>
        <v/>
      </c>
      <c r="P1939" s="496" t="str">
        <f t="shared" si="550"/>
        <v/>
      </c>
      <c r="Q1939" s="496" t="str">
        <f t="shared" si="551"/>
        <v/>
      </c>
      <c r="R1939" s="496" t="str">
        <f t="shared" si="552"/>
        <v/>
      </c>
      <c r="S1939" s="649" t="e">
        <f t="shared" si="558"/>
        <v>#VALUE!</v>
      </c>
      <c r="T1939" s="496" t="str">
        <f t="shared" si="553"/>
        <v/>
      </c>
      <c r="U1939" s="508"/>
      <c r="V1939" s="508"/>
      <c r="W1939" s="631"/>
      <c r="X1939" s="494">
        <f t="shared" si="554"/>
        <v>0</v>
      </c>
      <c r="Y1939" s="506">
        <f t="shared" si="555"/>
        <v>0</v>
      </c>
      <c r="Z1939" s="498"/>
      <c r="AA1939" s="662"/>
      <c r="AB1939" s="662" t="str">
        <f t="shared" si="556"/>
        <v/>
      </c>
      <c r="AC1939" s="662" t="str">
        <f t="shared" si="557"/>
        <v/>
      </c>
    </row>
    <row r="1940" spans="2:29" ht="13.9" x14ac:dyDescent="0.35">
      <c r="B1940" s="563"/>
      <c r="C1940" s="522"/>
      <c r="D1940" s="521"/>
      <c r="E1940" s="498"/>
      <c r="F1940" s="498"/>
      <c r="G1940" s="498"/>
      <c r="H1940" s="498"/>
      <c r="I1940" s="494" t="str">
        <f t="shared" si="547"/>
        <v/>
      </c>
      <c r="J1940" s="500"/>
      <c r="K1940" s="509"/>
      <c r="L1940" s="494"/>
      <c r="M1940" s="496"/>
      <c r="N1940" s="496" t="str">
        <f t="shared" si="548"/>
        <v/>
      </c>
      <c r="O1940" s="496" t="str">
        <f t="shared" si="549"/>
        <v/>
      </c>
      <c r="P1940" s="496" t="str">
        <f t="shared" si="550"/>
        <v/>
      </c>
      <c r="Q1940" s="496" t="str">
        <f t="shared" si="551"/>
        <v/>
      </c>
      <c r="R1940" s="496" t="str">
        <f t="shared" si="552"/>
        <v/>
      </c>
      <c r="S1940" s="649" t="e">
        <f t="shared" si="558"/>
        <v>#VALUE!</v>
      </c>
      <c r="T1940" s="496" t="str">
        <f t="shared" si="553"/>
        <v/>
      </c>
      <c r="U1940" s="508"/>
      <c r="V1940" s="508"/>
      <c r="W1940" s="631"/>
      <c r="X1940" s="494">
        <f t="shared" si="554"/>
        <v>0</v>
      </c>
      <c r="Y1940" s="506">
        <f t="shared" si="555"/>
        <v>0</v>
      </c>
      <c r="Z1940" s="498"/>
      <c r="AA1940" s="662"/>
      <c r="AB1940" s="662" t="str">
        <f t="shared" si="556"/>
        <v/>
      </c>
      <c r="AC1940" s="662" t="str">
        <f t="shared" si="557"/>
        <v/>
      </c>
    </row>
    <row r="1941" spans="2:29" ht="13.9" x14ac:dyDescent="0.35">
      <c r="B1941" s="563"/>
      <c r="C1941" s="522"/>
      <c r="D1941" s="521"/>
      <c r="E1941" s="498"/>
      <c r="F1941" s="498"/>
      <c r="G1941" s="498"/>
      <c r="H1941" s="498"/>
      <c r="I1941" s="494" t="str">
        <f t="shared" si="547"/>
        <v/>
      </c>
      <c r="J1941" s="500"/>
      <c r="K1941" s="509"/>
      <c r="L1941" s="494"/>
      <c r="M1941" s="496"/>
      <c r="N1941" s="496" t="str">
        <f t="shared" si="548"/>
        <v/>
      </c>
      <c r="O1941" s="496" t="str">
        <f t="shared" si="549"/>
        <v/>
      </c>
      <c r="P1941" s="496" t="str">
        <f t="shared" si="550"/>
        <v/>
      </c>
      <c r="Q1941" s="496" t="str">
        <f t="shared" si="551"/>
        <v/>
      </c>
      <c r="R1941" s="496" t="str">
        <f t="shared" si="552"/>
        <v/>
      </c>
      <c r="S1941" s="649" t="e">
        <f t="shared" si="558"/>
        <v>#VALUE!</v>
      </c>
      <c r="T1941" s="496" t="str">
        <f t="shared" si="553"/>
        <v/>
      </c>
      <c r="U1941" s="508"/>
      <c r="V1941" s="508"/>
      <c r="W1941" s="631"/>
      <c r="X1941" s="494">
        <f t="shared" si="554"/>
        <v>0</v>
      </c>
      <c r="Y1941" s="506">
        <f t="shared" si="555"/>
        <v>0</v>
      </c>
      <c r="Z1941" s="498"/>
      <c r="AA1941" s="662"/>
      <c r="AB1941" s="662" t="str">
        <f t="shared" si="556"/>
        <v/>
      </c>
      <c r="AC1941" s="662" t="str">
        <f t="shared" si="557"/>
        <v/>
      </c>
    </row>
    <row r="1942" spans="2:29" ht="13.9" x14ac:dyDescent="0.35">
      <c r="B1942" s="563"/>
      <c r="C1942" s="522"/>
      <c r="D1942" s="521"/>
      <c r="E1942" s="498"/>
      <c r="F1942" s="498"/>
      <c r="G1942" s="498"/>
      <c r="H1942" s="498"/>
      <c r="I1942" s="494" t="str">
        <f t="shared" si="547"/>
        <v/>
      </c>
      <c r="J1942" s="500"/>
      <c r="K1942" s="509"/>
      <c r="L1942" s="494"/>
      <c r="M1942" s="496"/>
      <c r="N1942" s="496" t="str">
        <f t="shared" si="548"/>
        <v/>
      </c>
      <c r="O1942" s="496" t="str">
        <f t="shared" si="549"/>
        <v/>
      </c>
      <c r="P1942" s="496" t="str">
        <f t="shared" si="550"/>
        <v/>
      </c>
      <c r="Q1942" s="496" t="str">
        <f t="shared" si="551"/>
        <v/>
      </c>
      <c r="R1942" s="496" t="str">
        <f t="shared" si="552"/>
        <v/>
      </c>
      <c r="S1942" s="649" t="e">
        <f t="shared" si="558"/>
        <v>#VALUE!</v>
      </c>
      <c r="T1942" s="496" t="str">
        <f t="shared" si="553"/>
        <v/>
      </c>
      <c r="U1942" s="508"/>
      <c r="V1942" s="508"/>
      <c r="W1942" s="631"/>
      <c r="X1942" s="494">
        <f t="shared" si="554"/>
        <v>0</v>
      </c>
      <c r="Y1942" s="506">
        <f t="shared" si="555"/>
        <v>0</v>
      </c>
      <c r="Z1942" s="498"/>
      <c r="AA1942" s="662"/>
      <c r="AB1942" s="662" t="str">
        <f t="shared" si="556"/>
        <v/>
      </c>
      <c r="AC1942" s="662" t="str">
        <f t="shared" si="557"/>
        <v/>
      </c>
    </row>
    <row r="1943" spans="2:29" ht="13.9" x14ac:dyDescent="0.35">
      <c r="B1943" s="563"/>
      <c r="C1943" s="522"/>
      <c r="D1943" s="521"/>
      <c r="E1943" s="498"/>
      <c r="F1943" s="498"/>
      <c r="G1943" s="498"/>
      <c r="H1943" s="498"/>
      <c r="I1943" s="494" t="str">
        <f t="shared" si="547"/>
        <v/>
      </c>
      <c r="J1943" s="500"/>
      <c r="K1943" s="509"/>
      <c r="L1943" s="494"/>
      <c r="M1943" s="496"/>
      <c r="N1943" s="496" t="str">
        <f t="shared" si="548"/>
        <v/>
      </c>
      <c r="O1943" s="496" t="str">
        <f t="shared" si="549"/>
        <v/>
      </c>
      <c r="P1943" s="496" t="str">
        <f t="shared" si="550"/>
        <v/>
      </c>
      <c r="Q1943" s="496" t="str">
        <f t="shared" si="551"/>
        <v/>
      </c>
      <c r="R1943" s="496" t="str">
        <f t="shared" si="552"/>
        <v/>
      </c>
      <c r="S1943" s="649" t="e">
        <f t="shared" si="558"/>
        <v>#VALUE!</v>
      </c>
      <c r="T1943" s="496" t="str">
        <f t="shared" si="553"/>
        <v/>
      </c>
      <c r="U1943" s="508"/>
      <c r="V1943" s="508"/>
      <c r="W1943" s="631"/>
      <c r="X1943" s="494">
        <f t="shared" si="554"/>
        <v>0</v>
      </c>
      <c r="Y1943" s="506">
        <f t="shared" si="555"/>
        <v>0</v>
      </c>
      <c r="Z1943" s="498"/>
      <c r="AA1943" s="662"/>
      <c r="AB1943" s="662" t="str">
        <f t="shared" si="556"/>
        <v/>
      </c>
      <c r="AC1943" s="662" t="str">
        <f t="shared" si="557"/>
        <v/>
      </c>
    </row>
    <row r="1944" spans="2:29" ht="13.9" x14ac:dyDescent="0.35">
      <c r="B1944" s="563"/>
      <c r="C1944" s="522"/>
      <c r="D1944" s="521"/>
      <c r="E1944" s="498"/>
      <c r="F1944" s="498"/>
      <c r="G1944" s="498"/>
      <c r="H1944" s="498"/>
      <c r="I1944" s="494" t="str">
        <f t="shared" si="547"/>
        <v/>
      </c>
      <c r="J1944" s="500"/>
      <c r="K1944" s="509"/>
      <c r="L1944" s="494"/>
      <c r="M1944" s="496"/>
      <c r="N1944" s="496" t="str">
        <f t="shared" si="548"/>
        <v/>
      </c>
      <c r="O1944" s="496" t="str">
        <f t="shared" si="549"/>
        <v/>
      </c>
      <c r="P1944" s="496" t="str">
        <f t="shared" si="550"/>
        <v/>
      </c>
      <c r="Q1944" s="496" t="str">
        <f t="shared" si="551"/>
        <v/>
      </c>
      <c r="R1944" s="496" t="str">
        <f t="shared" si="552"/>
        <v/>
      </c>
      <c r="S1944" s="649" t="e">
        <f t="shared" si="558"/>
        <v>#VALUE!</v>
      </c>
      <c r="T1944" s="496" t="str">
        <f t="shared" si="553"/>
        <v/>
      </c>
      <c r="U1944" s="508"/>
      <c r="V1944" s="508"/>
      <c r="W1944" s="631"/>
      <c r="X1944" s="494">
        <f t="shared" si="554"/>
        <v>0</v>
      </c>
      <c r="Y1944" s="506">
        <f t="shared" si="555"/>
        <v>0</v>
      </c>
      <c r="Z1944" s="498"/>
      <c r="AA1944" s="662"/>
      <c r="AB1944" s="662" t="str">
        <f t="shared" si="556"/>
        <v/>
      </c>
      <c r="AC1944" s="662" t="str">
        <f t="shared" si="557"/>
        <v/>
      </c>
    </row>
    <row r="1945" spans="2:29" ht="13.9" x14ac:dyDescent="0.35">
      <c r="B1945" s="563"/>
      <c r="C1945" s="522"/>
      <c r="D1945" s="521"/>
      <c r="E1945" s="498"/>
      <c r="F1945" s="498"/>
      <c r="G1945" s="498"/>
      <c r="H1945" s="498"/>
      <c r="I1945" s="494" t="str">
        <f t="shared" si="547"/>
        <v/>
      </c>
      <c r="J1945" s="500"/>
      <c r="K1945" s="509"/>
      <c r="L1945" s="494"/>
      <c r="M1945" s="496"/>
      <c r="N1945" s="496" t="str">
        <f t="shared" si="548"/>
        <v/>
      </c>
      <c r="O1945" s="496" t="str">
        <f t="shared" si="549"/>
        <v/>
      </c>
      <c r="P1945" s="496" t="str">
        <f t="shared" si="550"/>
        <v/>
      </c>
      <c r="Q1945" s="496" t="str">
        <f t="shared" si="551"/>
        <v/>
      </c>
      <c r="R1945" s="496" t="str">
        <f t="shared" si="552"/>
        <v/>
      </c>
      <c r="S1945" s="649" t="e">
        <f t="shared" si="558"/>
        <v>#VALUE!</v>
      </c>
      <c r="T1945" s="496" t="str">
        <f t="shared" si="553"/>
        <v/>
      </c>
      <c r="U1945" s="508"/>
      <c r="V1945" s="508"/>
      <c r="W1945" s="631"/>
      <c r="X1945" s="494">
        <f t="shared" si="554"/>
        <v>0</v>
      </c>
      <c r="Y1945" s="506">
        <f t="shared" si="555"/>
        <v>0</v>
      </c>
      <c r="Z1945" s="498"/>
      <c r="AA1945" s="662"/>
      <c r="AB1945" s="662" t="str">
        <f t="shared" si="556"/>
        <v/>
      </c>
      <c r="AC1945" s="662" t="str">
        <f t="shared" si="557"/>
        <v/>
      </c>
    </row>
    <row r="1946" spans="2:29" ht="13.9" x14ac:dyDescent="0.35">
      <c r="B1946" s="563"/>
      <c r="C1946" s="522"/>
      <c r="D1946" s="521"/>
      <c r="E1946" s="498"/>
      <c r="F1946" s="498"/>
      <c r="G1946" s="498"/>
      <c r="H1946" s="498"/>
      <c r="I1946" s="494" t="str">
        <f t="shared" si="547"/>
        <v/>
      </c>
      <c r="J1946" s="500"/>
      <c r="K1946" s="509"/>
      <c r="L1946" s="494"/>
      <c r="M1946" s="496"/>
      <c r="N1946" s="496" t="str">
        <f t="shared" si="548"/>
        <v/>
      </c>
      <c r="O1946" s="496" t="str">
        <f t="shared" si="549"/>
        <v/>
      </c>
      <c r="P1946" s="496" t="str">
        <f t="shared" si="550"/>
        <v/>
      </c>
      <c r="Q1946" s="496" t="str">
        <f t="shared" si="551"/>
        <v/>
      </c>
      <c r="R1946" s="496" t="str">
        <f t="shared" si="552"/>
        <v/>
      </c>
      <c r="S1946" s="649" t="e">
        <f t="shared" si="558"/>
        <v>#VALUE!</v>
      </c>
      <c r="T1946" s="496" t="str">
        <f t="shared" si="553"/>
        <v/>
      </c>
      <c r="U1946" s="508"/>
      <c r="V1946" s="508"/>
      <c r="W1946" s="631"/>
      <c r="X1946" s="494">
        <f t="shared" si="554"/>
        <v>0</v>
      </c>
      <c r="Y1946" s="506">
        <f t="shared" si="555"/>
        <v>0</v>
      </c>
      <c r="Z1946" s="498"/>
      <c r="AA1946" s="662"/>
      <c r="AB1946" s="662" t="str">
        <f t="shared" si="556"/>
        <v/>
      </c>
      <c r="AC1946" s="662" t="str">
        <f t="shared" si="557"/>
        <v/>
      </c>
    </row>
    <row r="1947" spans="2:29" ht="13.9" x14ac:dyDescent="0.35">
      <c r="B1947" s="563"/>
      <c r="C1947" s="522"/>
      <c r="D1947" s="521"/>
      <c r="E1947" s="498"/>
      <c r="F1947" s="498"/>
      <c r="G1947" s="498"/>
      <c r="H1947" s="498"/>
      <c r="I1947" s="494" t="str">
        <f t="shared" si="547"/>
        <v/>
      </c>
      <c r="J1947" s="500"/>
      <c r="K1947" s="509"/>
      <c r="L1947" s="494"/>
      <c r="M1947" s="496"/>
      <c r="N1947" s="496" t="str">
        <f t="shared" si="548"/>
        <v/>
      </c>
      <c r="O1947" s="496" t="str">
        <f t="shared" si="549"/>
        <v/>
      </c>
      <c r="P1947" s="496" t="str">
        <f t="shared" si="550"/>
        <v/>
      </c>
      <c r="Q1947" s="496" t="str">
        <f t="shared" si="551"/>
        <v/>
      </c>
      <c r="R1947" s="496" t="str">
        <f t="shared" si="552"/>
        <v/>
      </c>
      <c r="S1947" s="649" t="e">
        <f t="shared" si="558"/>
        <v>#VALUE!</v>
      </c>
      <c r="T1947" s="496" t="str">
        <f t="shared" si="553"/>
        <v/>
      </c>
      <c r="U1947" s="508"/>
      <c r="V1947" s="508"/>
      <c r="W1947" s="631"/>
      <c r="X1947" s="494">
        <f t="shared" si="554"/>
        <v>0</v>
      </c>
      <c r="Y1947" s="506">
        <f t="shared" si="555"/>
        <v>0</v>
      </c>
      <c r="Z1947" s="498"/>
      <c r="AA1947" s="662"/>
      <c r="AB1947" s="662" t="str">
        <f t="shared" si="556"/>
        <v/>
      </c>
      <c r="AC1947" s="662" t="str">
        <f t="shared" si="557"/>
        <v/>
      </c>
    </row>
    <row r="1948" spans="2:29" ht="13.9" x14ac:dyDescent="0.35">
      <c r="B1948" s="563"/>
      <c r="C1948" s="522"/>
      <c r="D1948" s="521"/>
      <c r="E1948" s="498"/>
      <c r="F1948" s="498"/>
      <c r="G1948" s="498"/>
      <c r="H1948" s="498"/>
      <c r="I1948" s="494" t="str">
        <f t="shared" si="547"/>
        <v/>
      </c>
      <c r="J1948" s="500"/>
      <c r="K1948" s="509"/>
      <c r="L1948" s="494"/>
      <c r="M1948" s="496"/>
      <c r="N1948" s="496" t="str">
        <f t="shared" si="548"/>
        <v/>
      </c>
      <c r="O1948" s="496" t="str">
        <f t="shared" si="549"/>
        <v/>
      </c>
      <c r="P1948" s="496" t="str">
        <f t="shared" si="550"/>
        <v/>
      </c>
      <c r="Q1948" s="496" t="str">
        <f t="shared" si="551"/>
        <v/>
      </c>
      <c r="R1948" s="496" t="str">
        <f t="shared" si="552"/>
        <v/>
      </c>
      <c r="S1948" s="649" t="e">
        <f t="shared" si="558"/>
        <v>#VALUE!</v>
      </c>
      <c r="T1948" s="496" t="str">
        <f t="shared" si="553"/>
        <v/>
      </c>
      <c r="U1948" s="508"/>
      <c r="V1948" s="508"/>
      <c r="W1948" s="631"/>
      <c r="X1948" s="494">
        <f t="shared" si="554"/>
        <v>0</v>
      </c>
      <c r="Y1948" s="506">
        <f t="shared" si="555"/>
        <v>0</v>
      </c>
      <c r="Z1948" s="498"/>
      <c r="AA1948" s="662"/>
      <c r="AB1948" s="662" t="str">
        <f t="shared" si="556"/>
        <v/>
      </c>
      <c r="AC1948" s="662" t="str">
        <f t="shared" si="557"/>
        <v/>
      </c>
    </row>
    <row r="1949" spans="2:29" ht="13.9" x14ac:dyDescent="0.35">
      <c r="B1949" s="563"/>
      <c r="C1949" s="522"/>
      <c r="D1949" s="521"/>
      <c r="E1949" s="498"/>
      <c r="F1949" s="498"/>
      <c r="G1949" s="498"/>
      <c r="H1949" s="498"/>
      <c r="I1949" s="494" t="str">
        <f t="shared" si="547"/>
        <v/>
      </c>
      <c r="J1949" s="500"/>
      <c r="K1949" s="509"/>
      <c r="L1949" s="494"/>
      <c r="M1949" s="496"/>
      <c r="N1949" s="496" t="str">
        <f t="shared" si="548"/>
        <v/>
      </c>
      <c r="O1949" s="496" t="str">
        <f t="shared" si="549"/>
        <v/>
      </c>
      <c r="P1949" s="496" t="str">
        <f t="shared" si="550"/>
        <v/>
      </c>
      <c r="Q1949" s="496" t="str">
        <f t="shared" si="551"/>
        <v/>
      </c>
      <c r="R1949" s="496" t="str">
        <f t="shared" si="552"/>
        <v/>
      </c>
      <c r="S1949" s="649" t="e">
        <f t="shared" si="558"/>
        <v>#VALUE!</v>
      </c>
      <c r="T1949" s="496" t="str">
        <f t="shared" si="553"/>
        <v/>
      </c>
      <c r="U1949" s="508"/>
      <c r="V1949" s="508"/>
      <c r="W1949" s="631"/>
      <c r="X1949" s="494">
        <f t="shared" si="554"/>
        <v>0</v>
      </c>
      <c r="Y1949" s="506">
        <f t="shared" si="555"/>
        <v>0</v>
      </c>
      <c r="Z1949" s="498"/>
      <c r="AA1949" s="662"/>
      <c r="AB1949" s="662" t="str">
        <f t="shared" si="556"/>
        <v/>
      </c>
      <c r="AC1949" s="662" t="str">
        <f t="shared" si="557"/>
        <v/>
      </c>
    </row>
    <row r="1950" spans="2:29" ht="13.9" x14ac:dyDescent="0.35">
      <c r="B1950" s="563"/>
      <c r="C1950" s="522"/>
      <c r="D1950" s="521"/>
      <c r="E1950" s="498"/>
      <c r="F1950" s="498"/>
      <c r="G1950" s="498"/>
      <c r="H1950" s="498"/>
      <c r="I1950" s="494" t="str">
        <f t="shared" si="547"/>
        <v/>
      </c>
      <c r="J1950" s="500"/>
      <c r="K1950" s="509"/>
      <c r="L1950" s="494"/>
      <c r="M1950" s="496"/>
      <c r="N1950" s="496" t="str">
        <f t="shared" si="548"/>
        <v/>
      </c>
      <c r="O1950" s="496" t="str">
        <f t="shared" si="549"/>
        <v/>
      </c>
      <c r="P1950" s="496" t="str">
        <f t="shared" si="550"/>
        <v/>
      </c>
      <c r="Q1950" s="496" t="str">
        <f t="shared" si="551"/>
        <v/>
      </c>
      <c r="R1950" s="496" t="str">
        <f t="shared" si="552"/>
        <v/>
      </c>
      <c r="S1950" s="649" t="e">
        <f t="shared" si="558"/>
        <v>#VALUE!</v>
      </c>
      <c r="T1950" s="496" t="str">
        <f t="shared" si="553"/>
        <v/>
      </c>
      <c r="U1950" s="508"/>
      <c r="V1950" s="508"/>
      <c r="W1950" s="631"/>
      <c r="X1950" s="494">
        <f t="shared" si="554"/>
        <v>0</v>
      </c>
      <c r="Y1950" s="506">
        <f t="shared" si="555"/>
        <v>0</v>
      </c>
      <c r="Z1950" s="498"/>
      <c r="AA1950" s="662"/>
      <c r="AB1950" s="662" t="str">
        <f t="shared" si="556"/>
        <v/>
      </c>
      <c r="AC1950" s="662" t="str">
        <f t="shared" si="557"/>
        <v/>
      </c>
    </row>
    <row r="1951" spans="2:29" ht="13.9" x14ac:dyDescent="0.35">
      <c r="B1951" s="563"/>
      <c r="C1951" s="522"/>
      <c r="D1951" s="521"/>
      <c r="E1951" s="498"/>
      <c r="F1951" s="498"/>
      <c r="G1951" s="498"/>
      <c r="H1951" s="498"/>
      <c r="I1951" s="494" t="str">
        <f t="shared" si="547"/>
        <v/>
      </c>
      <c r="J1951" s="500"/>
      <c r="K1951" s="509"/>
      <c r="L1951" s="494"/>
      <c r="M1951" s="496"/>
      <c r="N1951" s="496" t="str">
        <f t="shared" si="548"/>
        <v/>
      </c>
      <c r="O1951" s="496" t="str">
        <f t="shared" si="549"/>
        <v/>
      </c>
      <c r="P1951" s="496" t="str">
        <f t="shared" si="550"/>
        <v/>
      </c>
      <c r="Q1951" s="496" t="str">
        <f t="shared" si="551"/>
        <v/>
      </c>
      <c r="R1951" s="496" t="str">
        <f t="shared" si="552"/>
        <v/>
      </c>
      <c r="S1951" s="649" t="e">
        <f t="shared" si="558"/>
        <v>#VALUE!</v>
      </c>
      <c r="T1951" s="496" t="str">
        <f t="shared" si="553"/>
        <v/>
      </c>
      <c r="U1951" s="508"/>
      <c r="V1951" s="508"/>
      <c r="W1951" s="631"/>
      <c r="X1951" s="494">
        <f t="shared" si="554"/>
        <v>0</v>
      </c>
      <c r="Y1951" s="506">
        <f t="shared" si="555"/>
        <v>0</v>
      </c>
      <c r="Z1951" s="498"/>
      <c r="AA1951" s="662"/>
      <c r="AB1951" s="662" t="str">
        <f t="shared" si="556"/>
        <v/>
      </c>
      <c r="AC1951" s="662" t="str">
        <f t="shared" si="557"/>
        <v/>
      </c>
    </row>
    <row r="1952" spans="2:29" ht="13.9" x14ac:dyDescent="0.35">
      <c r="B1952" s="563"/>
      <c r="C1952" s="522"/>
      <c r="D1952" s="521"/>
      <c r="E1952" s="498"/>
      <c r="F1952" s="498"/>
      <c r="G1952" s="498"/>
      <c r="H1952" s="498"/>
      <c r="I1952" s="494" t="str">
        <f t="shared" si="547"/>
        <v/>
      </c>
      <c r="J1952" s="500"/>
      <c r="K1952" s="509"/>
      <c r="L1952" s="494"/>
      <c r="M1952" s="496"/>
      <c r="N1952" s="496" t="str">
        <f t="shared" si="548"/>
        <v/>
      </c>
      <c r="O1952" s="496" t="str">
        <f t="shared" si="549"/>
        <v/>
      </c>
      <c r="P1952" s="496" t="str">
        <f t="shared" si="550"/>
        <v/>
      </c>
      <c r="Q1952" s="496" t="str">
        <f t="shared" si="551"/>
        <v/>
      </c>
      <c r="R1952" s="496" t="str">
        <f t="shared" si="552"/>
        <v/>
      </c>
      <c r="S1952" s="649" t="e">
        <f t="shared" si="558"/>
        <v>#VALUE!</v>
      </c>
      <c r="T1952" s="496" t="str">
        <f t="shared" si="553"/>
        <v/>
      </c>
      <c r="U1952" s="508"/>
      <c r="V1952" s="508"/>
      <c r="W1952" s="631"/>
      <c r="X1952" s="494">
        <f t="shared" si="554"/>
        <v>0</v>
      </c>
      <c r="Y1952" s="506">
        <f t="shared" si="555"/>
        <v>0</v>
      </c>
      <c r="Z1952" s="498"/>
      <c r="AA1952" s="662"/>
      <c r="AB1952" s="662" t="str">
        <f t="shared" si="556"/>
        <v/>
      </c>
      <c r="AC1952" s="662" t="str">
        <f t="shared" si="557"/>
        <v/>
      </c>
    </row>
    <row r="1953" spans="2:29" ht="13.9" x14ac:dyDescent="0.35">
      <c r="B1953" s="563"/>
      <c r="C1953" s="522"/>
      <c r="D1953" s="521"/>
      <c r="E1953" s="498"/>
      <c r="F1953" s="498"/>
      <c r="G1953" s="498"/>
      <c r="H1953" s="498"/>
      <c r="I1953" s="494" t="str">
        <f t="shared" si="547"/>
        <v/>
      </c>
      <c r="J1953" s="500"/>
      <c r="K1953" s="509"/>
      <c r="L1953" s="494"/>
      <c r="M1953" s="496"/>
      <c r="N1953" s="496" t="str">
        <f t="shared" si="548"/>
        <v/>
      </c>
      <c r="O1953" s="496" t="str">
        <f t="shared" si="549"/>
        <v/>
      </c>
      <c r="P1953" s="496" t="str">
        <f t="shared" si="550"/>
        <v/>
      </c>
      <c r="Q1953" s="496" t="str">
        <f t="shared" si="551"/>
        <v/>
      </c>
      <c r="R1953" s="496" t="str">
        <f t="shared" si="552"/>
        <v/>
      </c>
      <c r="S1953" s="649" t="e">
        <f t="shared" si="558"/>
        <v>#VALUE!</v>
      </c>
      <c r="T1953" s="496" t="str">
        <f t="shared" si="553"/>
        <v/>
      </c>
      <c r="U1953" s="508"/>
      <c r="V1953" s="508"/>
      <c r="W1953" s="631"/>
      <c r="X1953" s="494">
        <f t="shared" si="554"/>
        <v>0</v>
      </c>
      <c r="Y1953" s="506">
        <f t="shared" si="555"/>
        <v>0</v>
      </c>
      <c r="Z1953" s="498"/>
      <c r="AA1953" s="662"/>
      <c r="AB1953" s="662" t="str">
        <f t="shared" si="556"/>
        <v/>
      </c>
      <c r="AC1953" s="662" t="str">
        <f t="shared" si="557"/>
        <v/>
      </c>
    </row>
    <row r="1954" spans="2:29" ht="13.9" x14ac:dyDescent="0.35">
      <c r="B1954" s="563"/>
      <c r="C1954" s="522"/>
      <c r="D1954" s="521"/>
      <c r="E1954" s="498"/>
      <c r="F1954" s="498"/>
      <c r="G1954" s="498"/>
      <c r="H1954" s="498"/>
      <c r="I1954" s="494" t="str">
        <f t="shared" si="547"/>
        <v/>
      </c>
      <c r="J1954" s="500"/>
      <c r="K1954" s="509"/>
      <c r="L1954" s="494"/>
      <c r="M1954" s="496"/>
      <c r="N1954" s="496" t="str">
        <f t="shared" si="548"/>
        <v/>
      </c>
      <c r="O1954" s="496" t="str">
        <f t="shared" si="549"/>
        <v/>
      </c>
      <c r="P1954" s="496" t="str">
        <f t="shared" si="550"/>
        <v/>
      </c>
      <c r="Q1954" s="496" t="str">
        <f t="shared" si="551"/>
        <v/>
      </c>
      <c r="R1954" s="496" t="str">
        <f t="shared" si="552"/>
        <v/>
      </c>
      <c r="S1954" s="649" t="e">
        <f t="shared" si="558"/>
        <v>#VALUE!</v>
      </c>
      <c r="T1954" s="496" t="str">
        <f t="shared" si="553"/>
        <v/>
      </c>
      <c r="U1954" s="508"/>
      <c r="V1954" s="508"/>
      <c r="W1954" s="631"/>
      <c r="X1954" s="494">
        <f t="shared" si="554"/>
        <v>0</v>
      </c>
      <c r="Y1954" s="506">
        <f t="shared" si="555"/>
        <v>0</v>
      </c>
      <c r="Z1954" s="498"/>
      <c r="AA1954" s="662"/>
      <c r="AB1954" s="662" t="str">
        <f t="shared" si="556"/>
        <v/>
      </c>
      <c r="AC1954" s="662" t="str">
        <f t="shared" si="557"/>
        <v/>
      </c>
    </row>
    <row r="1955" spans="2:29" ht="13.9" x14ac:dyDescent="0.35">
      <c r="B1955" s="563"/>
      <c r="C1955" s="522"/>
      <c r="D1955" s="521"/>
      <c r="E1955" s="498"/>
      <c r="F1955" s="498"/>
      <c r="G1955" s="498"/>
      <c r="H1955" s="498"/>
      <c r="I1955" s="494" t="str">
        <f t="shared" si="547"/>
        <v/>
      </c>
      <c r="J1955" s="500"/>
      <c r="K1955" s="509"/>
      <c r="L1955" s="494"/>
      <c r="M1955" s="496"/>
      <c r="N1955" s="496" t="str">
        <f t="shared" si="548"/>
        <v/>
      </c>
      <c r="O1955" s="496" t="str">
        <f t="shared" si="549"/>
        <v/>
      </c>
      <c r="P1955" s="496" t="str">
        <f t="shared" si="550"/>
        <v/>
      </c>
      <c r="Q1955" s="496" t="str">
        <f t="shared" si="551"/>
        <v/>
      </c>
      <c r="R1955" s="496" t="str">
        <f t="shared" si="552"/>
        <v/>
      </c>
      <c r="S1955" s="649" t="e">
        <f t="shared" si="558"/>
        <v>#VALUE!</v>
      </c>
      <c r="T1955" s="496" t="str">
        <f t="shared" si="553"/>
        <v/>
      </c>
      <c r="U1955" s="508"/>
      <c r="V1955" s="508"/>
      <c r="W1955" s="631"/>
      <c r="X1955" s="494">
        <f t="shared" si="554"/>
        <v>0</v>
      </c>
      <c r="Y1955" s="506">
        <f t="shared" si="555"/>
        <v>0</v>
      </c>
      <c r="Z1955" s="498"/>
      <c r="AA1955" s="662"/>
      <c r="AB1955" s="662" t="str">
        <f t="shared" si="556"/>
        <v/>
      </c>
      <c r="AC1955" s="662" t="str">
        <f t="shared" si="557"/>
        <v/>
      </c>
    </row>
    <row r="1956" spans="2:29" ht="13.9" x14ac:dyDescent="0.35">
      <c r="B1956" s="563"/>
      <c r="C1956" s="522"/>
      <c r="D1956" s="521"/>
      <c r="E1956" s="498"/>
      <c r="F1956" s="498"/>
      <c r="G1956" s="498"/>
      <c r="H1956" s="498"/>
      <c r="I1956" s="494" t="str">
        <f t="shared" si="547"/>
        <v/>
      </c>
      <c r="J1956" s="500"/>
      <c r="K1956" s="509"/>
      <c r="L1956" s="494"/>
      <c r="M1956" s="496"/>
      <c r="N1956" s="496" t="str">
        <f t="shared" si="548"/>
        <v/>
      </c>
      <c r="O1956" s="496" t="str">
        <f t="shared" si="549"/>
        <v/>
      </c>
      <c r="P1956" s="496" t="str">
        <f t="shared" si="550"/>
        <v/>
      </c>
      <c r="Q1956" s="496" t="str">
        <f t="shared" si="551"/>
        <v/>
      </c>
      <c r="R1956" s="496" t="str">
        <f t="shared" si="552"/>
        <v/>
      </c>
      <c r="S1956" s="649" t="e">
        <f t="shared" si="558"/>
        <v>#VALUE!</v>
      </c>
      <c r="T1956" s="496" t="str">
        <f t="shared" si="553"/>
        <v/>
      </c>
      <c r="U1956" s="508"/>
      <c r="V1956" s="508"/>
      <c r="W1956" s="631"/>
      <c r="X1956" s="494">
        <f t="shared" si="554"/>
        <v>0</v>
      </c>
      <c r="Y1956" s="506">
        <f t="shared" si="555"/>
        <v>0</v>
      </c>
      <c r="Z1956" s="498"/>
      <c r="AA1956" s="662"/>
      <c r="AB1956" s="662" t="str">
        <f t="shared" si="556"/>
        <v/>
      </c>
      <c r="AC1956" s="662" t="str">
        <f t="shared" si="557"/>
        <v/>
      </c>
    </row>
    <row r="1957" spans="2:29" ht="13.9" x14ac:dyDescent="0.35">
      <c r="B1957" s="563"/>
      <c r="C1957" s="522"/>
      <c r="D1957" s="521"/>
      <c r="E1957" s="498"/>
      <c r="F1957" s="498"/>
      <c r="G1957" s="498"/>
      <c r="H1957" s="498"/>
      <c r="I1957" s="494" t="str">
        <f t="shared" si="547"/>
        <v/>
      </c>
      <c r="J1957" s="500"/>
      <c r="K1957" s="509"/>
      <c r="L1957" s="494"/>
      <c r="M1957" s="496"/>
      <c r="N1957" s="496" t="str">
        <f t="shared" si="548"/>
        <v/>
      </c>
      <c r="O1957" s="496" t="str">
        <f t="shared" si="549"/>
        <v/>
      </c>
      <c r="P1957" s="496" t="str">
        <f t="shared" si="550"/>
        <v/>
      </c>
      <c r="Q1957" s="496" t="str">
        <f t="shared" si="551"/>
        <v/>
      </c>
      <c r="R1957" s="496" t="str">
        <f t="shared" si="552"/>
        <v/>
      </c>
      <c r="S1957" s="649" t="e">
        <f t="shared" si="558"/>
        <v>#VALUE!</v>
      </c>
      <c r="T1957" s="496" t="str">
        <f t="shared" si="553"/>
        <v/>
      </c>
      <c r="U1957" s="508"/>
      <c r="V1957" s="508"/>
      <c r="W1957" s="631"/>
      <c r="X1957" s="494">
        <f t="shared" si="554"/>
        <v>0</v>
      </c>
      <c r="Y1957" s="506">
        <f t="shared" si="555"/>
        <v>0</v>
      </c>
      <c r="Z1957" s="498"/>
      <c r="AA1957" s="662"/>
      <c r="AB1957" s="662" t="str">
        <f t="shared" si="556"/>
        <v/>
      </c>
      <c r="AC1957" s="662" t="str">
        <f t="shared" si="557"/>
        <v/>
      </c>
    </row>
    <row r="1958" spans="2:29" ht="13.9" x14ac:dyDescent="0.35">
      <c r="B1958" s="563"/>
      <c r="C1958" s="522"/>
      <c r="D1958" s="521"/>
      <c r="E1958" s="498"/>
      <c r="F1958" s="498"/>
      <c r="G1958" s="498"/>
      <c r="H1958" s="498"/>
      <c r="I1958" s="494" t="str">
        <f t="shared" si="547"/>
        <v/>
      </c>
      <c r="J1958" s="500"/>
      <c r="K1958" s="509"/>
      <c r="L1958" s="494"/>
      <c r="M1958" s="496"/>
      <c r="N1958" s="496" t="str">
        <f t="shared" si="548"/>
        <v/>
      </c>
      <c r="O1958" s="496" t="str">
        <f t="shared" si="549"/>
        <v/>
      </c>
      <c r="P1958" s="496" t="str">
        <f t="shared" si="550"/>
        <v/>
      </c>
      <c r="Q1958" s="496" t="str">
        <f t="shared" si="551"/>
        <v/>
      </c>
      <c r="R1958" s="496" t="str">
        <f t="shared" si="552"/>
        <v/>
      </c>
      <c r="S1958" s="649" t="e">
        <f t="shared" si="558"/>
        <v>#VALUE!</v>
      </c>
      <c r="T1958" s="496" t="str">
        <f t="shared" si="553"/>
        <v/>
      </c>
      <c r="U1958" s="508"/>
      <c r="V1958" s="508"/>
      <c r="W1958" s="631"/>
      <c r="X1958" s="494">
        <f t="shared" si="554"/>
        <v>0</v>
      </c>
      <c r="Y1958" s="506">
        <f t="shared" si="555"/>
        <v>0</v>
      </c>
      <c r="Z1958" s="498"/>
      <c r="AA1958" s="662"/>
      <c r="AB1958" s="662" t="str">
        <f t="shared" si="556"/>
        <v/>
      </c>
      <c r="AC1958" s="662" t="str">
        <f t="shared" si="557"/>
        <v/>
      </c>
    </row>
    <row r="1959" spans="2:29" ht="13.9" x14ac:dyDescent="0.35">
      <c r="B1959" s="563"/>
      <c r="C1959" s="522"/>
      <c r="D1959" s="521"/>
      <c r="E1959" s="498"/>
      <c r="F1959" s="498"/>
      <c r="G1959" s="498"/>
      <c r="H1959" s="498"/>
      <c r="I1959" s="494" t="str">
        <f t="shared" si="547"/>
        <v/>
      </c>
      <c r="J1959" s="500"/>
      <c r="K1959" s="509"/>
      <c r="L1959" s="494"/>
      <c r="M1959" s="496"/>
      <c r="N1959" s="496" t="str">
        <f t="shared" si="548"/>
        <v/>
      </c>
      <c r="O1959" s="496" t="str">
        <f t="shared" si="549"/>
        <v/>
      </c>
      <c r="P1959" s="496" t="str">
        <f t="shared" si="550"/>
        <v/>
      </c>
      <c r="Q1959" s="496" t="str">
        <f t="shared" si="551"/>
        <v/>
      </c>
      <c r="R1959" s="496" t="str">
        <f t="shared" si="552"/>
        <v/>
      </c>
      <c r="S1959" s="649" t="e">
        <f t="shared" si="558"/>
        <v>#VALUE!</v>
      </c>
      <c r="T1959" s="496" t="str">
        <f t="shared" si="553"/>
        <v/>
      </c>
      <c r="U1959" s="508"/>
      <c r="V1959" s="508"/>
      <c r="W1959" s="631"/>
      <c r="X1959" s="494">
        <f t="shared" si="554"/>
        <v>0</v>
      </c>
      <c r="Y1959" s="506">
        <f t="shared" si="555"/>
        <v>0</v>
      </c>
      <c r="Z1959" s="498"/>
      <c r="AA1959" s="662"/>
      <c r="AB1959" s="662" t="str">
        <f t="shared" si="556"/>
        <v/>
      </c>
      <c r="AC1959" s="662" t="str">
        <f t="shared" si="557"/>
        <v/>
      </c>
    </row>
    <row r="1960" spans="2:29" ht="13.9" x14ac:dyDescent="0.35">
      <c r="B1960" s="563"/>
      <c r="C1960" s="522"/>
      <c r="D1960" s="521"/>
      <c r="E1960" s="498"/>
      <c r="F1960" s="498"/>
      <c r="G1960" s="498"/>
      <c r="H1960" s="498"/>
      <c r="I1960" s="494" t="str">
        <f t="shared" si="547"/>
        <v/>
      </c>
      <c r="J1960" s="500"/>
      <c r="K1960" s="509"/>
      <c r="L1960" s="494"/>
      <c r="M1960" s="496"/>
      <c r="N1960" s="496" t="str">
        <f t="shared" si="548"/>
        <v/>
      </c>
      <c r="O1960" s="496" t="str">
        <f t="shared" si="549"/>
        <v/>
      </c>
      <c r="P1960" s="496" t="str">
        <f t="shared" si="550"/>
        <v/>
      </c>
      <c r="Q1960" s="496" t="str">
        <f t="shared" si="551"/>
        <v/>
      </c>
      <c r="R1960" s="496" t="str">
        <f t="shared" si="552"/>
        <v/>
      </c>
      <c r="S1960" s="649" t="e">
        <f t="shared" si="558"/>
        <v>#VALUE!</v>
      </c>
      <c r="T1960" s="496" t="str">
        <f t="shared" si="553"/>
        <v/>
      </c>
      <c r="U1960" s="508"/>
      <c r="V1960" s="508"/>
      <c r="W1960" s="631"/>
      <c r="X1960" s="494">
        <f t="shared" si="554"/>
        <v>0</v>
      </c>
      <c r="Y1960" s="506">
        <f t="shared" si="555"/>
        <v>0</v>
      </c>
      <c r="Z1960" s="498"/>
      <c r="AA1960" s="662"/>
      <c r="AB1960" s="662" t="str">
        <f t="shared" si="556"/>
        <v/>
      </c>
      <c r="AC1960" s="662" t="str">
        <f t="shared" si="557"/>
        <v/>
      </c>
    </row>
    <row r="1961" spans="2:29" ht="13.9" x14ac:dyDescent="0.35">
      <c r="B1961" s="563"/>
      <c r="C1961" s="522"/>
      <c r="D1961" s="521"/>
      <c r="E1961" s="498"/>
      <c r="F1961" s="498"/>
      <c r="G1961" s="498"/>
      <c r="H1961" s="498"/>
      <c r="I1961" s="494" t="str">
        <f t="shared" si="547"/>
        <v/>
      </c>
      <c r="J1961" s="500"/>
      <c r="K1961" s="509"/>
      <c r="L1961" s="494"/>
      <c r="M1961" s="496"/>
      <c r="N1961" s="496" t="str">
        <f t="shared" si="548"/>
        <v/>
      </c>
      <c r="O1961" s="496" t="str">
        <f t="shared" si="549"/>
        <v/>
      </c>
      <c r="P1961" s="496" t="str">
        <f t="shared" si="550"/>
        <v/>
      </c>
      <c r="Q1961" s="496" t="str">
        <f t="shared" si="551"/>
        <v/>
      </c>
      <c r="R1961" s="496" t="str">
        <f t="shared" si="552"/>
        <v/>
      </c>
      <c r="S1961" s="649" t="e">
        <f t="shared" si="558"/>
        <v>#VALUE!</v>
      </c>
      <c r="T1961" s="496" t="str">
        <f t="shared" si="553"/>
        <v/>
      </c>
      <c r="U1961" s="508"/>
      <c r="V1961" s="508"/>
      <c r="W1961" s="631"/>
      <c r="X1961" s="494">
        <f t="shared" si="554"/>
        <v>0</v>
      </c>
      <c r="Y1961" s="506">
        <f t="shared" si="555"/>
        <v>0</v>
      </c>
      <c r="Z1961" s="498"/>
      <c r="AA1961" s="662"/>
      <c r="AB1961" s="662" t="str">
        <f t="shared" si="556"/>
        <v/>
      </c>
      <c r="AC1961" s="662" t="str">
        <f t="shared" si="557"/>
        <v/>
      </c>
    </row>
    <row r="1962" spans="2:29" ht="13.9" x14ac:dyDescent="0.35">
      <c r="B1962" s="563"/>
      <c r="C1962" s="522"/>
      <c r="D1962" s="521"/>
      <c r="E1962" s="498"/>
      <c r="F1962" s="498"/>
      <c r="G1962" s="498"/>
      <c r="H1962" s="498"/>
      <c r="I1962" s="494" t="str">
        <f t="shared" si="547"/>
        <v/>
      </c>
      <c r="J1962" s="500"/>
      <c r="K1962" s="509"/>
      <c r="L1962" s="494"/>
      <c r="M1962" s="496"/>
      <c r="N1962" s="496" t="str">
        <f t="shared" si="548"/>
        <v/>
      </c>
      <c r="O1962" s="496" t="str">
        <f t="shared" si="549"/>
        <v/>
      </c>
      <c r="P1962" s="496" t="str">
        <f t="shared" si="550"/>
        <v/>
      </c>
      <c r="Q1962" s="496" t="str">
        <f t="shared" si="551"/>
        <v/>
      </c>
      <c r="R1962" s="496" t="str">
        <f t="shared" si="552"/>
        <v/>
      </c>
      <c r="S1962" s="649" t="e">
        <f t="shared" si="558"/>
        <v>#VALUE!</v>
      </c>
      <c r="T1962" s="496" t="str">
        <f t="shared" si="553"/>
        <v/>
      </c>
      <c r="U1962" s="508"/>
      <c r="V1962" s="508"/>
      <c r="W1962" s="631"/>
      <c r="X1962" s="494">
        <f t="shared" si="554"/>
        <v>0</v>
      </c>
      <c r="Y1962" s="506">
        <f t="shared" si="555"/>
        <v>0</v>
      </c>
      <c r="Z1962" s="498"/>
      <c r="AA1962" s="662"/>
      <c r="AB1962" s="662" t="str">
        <f t="shared" si="556"/>
        <v/>
      </c>
      <c r="AC1962" s="662" t="str">
        <f t="shared" si="557"/>
        <v/>
      </c>
    </row>
    <row r="1963" spans="2:29" ht="13.9" x14ac:dyDescent="0.35">
      <c r="B1963" s="563"/>
      <c r="C1963" s="522"/>
      <c r="D1963" s="521"/>
      <c r="E1963" s="498"/>
      <c r="F1963" s="498"/>
      <c r="G1963" s="498"/>
      <c r="H1963" s="498"/>
      <c r="I1963" s="494" t="str">
        <f t="shared" si="547"/>
        <v/>
      </c>
      <c r="J1963" s="500"/>
      <c r="K1963" s="509"/>
      <c r="L1963" s="494"/>
      <c r="M1963" s="496"/>
      <c r="N1963" s="496" t="str">
        <f t="shared" si="548"/>
        <v/>
      </c>
      <c r="O1963" s="496" t="str">
        <f t="shared" si="549"/>
        <v/>
      </c>
      <c r="P1963" s="496" t="str">
        <f t="shared" si="550"/>
        <v/>
      </c>
      <c r="Q1963" s="496" t="str">
        <f t="shared" si="551"/>
        <v/>
      </c>
      <c r="R1963" s="496" t="str">
        <f t="shared" si="552"/>
        <v/>
      </c>
      <c r="S1963" s="649" t="e">
        <f t="shared" si="558"/>
        <v>#VALUE!</v>
      </c>
      <c r="T1963" s="496" t="str">
        <f t="shared" si="553"/>
        <v/>
      </c>
      <c r="U1963" s="508"/>
      <c r="V1963" s="508"/>
      <c r="W1963" s="631"/>
      <c r="X1963" s="494">
        <f t="shared" si="554"/>
        <v>0</v>
      </c>
      <c r="Y1963" s="506">
        <f t="shared" si="555"/>
        <v>0</v>
      </c>
      <c r="Z1963" s="498"/>
      <c r="AA1963" s="662"/>
      <c r="AB1963" s="662" t="str">
        <f t="shared" si="556"/>
        <v/>
      </c>
      <c r="AC1963" s="662" t="str">
        <f t="shared" si="557"/>
        <v/>
      </c>
    </row>
    <row r="1964" spans="2:29" ht="13.9" x14ac:dyDescent="0.35">
      <c r="B1964" s="563"/>
      <c r="C1964" s="522"/>
      <c r="D1964" s="521"/>
      <c r="E1964" s="498"/>
      <c r="F1964" s="498"/>
      <c r="G1964" s="498"/>
      <c r="H1964" s="498"/>
      <c r="I1964" s="494" t="str">
        <f t="shared" si="547"/>
        <v/>
      </c>
      <c r="J1964" s="500"/>
      <c r="K1964" s="509"/>
      <c r="L1964" s="494"/>
      <c r="M1964" s="496"/>
      <c r="N1964" s="496" t="str">
        <f t="shared" si="548"/>
        <v/>
      </c>
      <c r="O1964" s="496" t="str">
        <f t="shared" si="549"/>
        <v/>
      </c>
      <c r="P1964" s="496" t="str">
        <f t="shared" si="550"/>
        <v/>
      </c>
      <c r="Q1964" s="496" t="str">
        <f t="shared" si="551"/>
        <v/>
      </c>
      <c r="R1964" s="496" t="str">
        <f t="shared" si="552"/>
        <v/>
      </c>
      <c r="S1964" s="649" t="e">
        <f t="shared" si="558"/>
        <v>#VALUE!</v>
      </c>
      <c r="T1964" s="496" t="str">
        <f t="shared" si="553"/>
        <v/>
      </c>
      <c r="U1964" s="508"/>
      <c r="V1964" s="508"/>
      <c r="W1964" s="631"/>
      <c r="X1964" s="494">
        <f t="shared" si="554"/>
        <v>0</v>
      </c>
      <c r="Y1964" s="506">
        <f t="shared" si="555"/>
        <v>0</v>
      </c>
      <c r="Z1964" s="498"/>
      <c r="AA1964" s="662"/>
      <c r="AB1964" s="662" t="str">
        <f t="shared" si="556"/>
        <v/>
      </c>
      <c r="AC1964" s="662" t="str">
        <f t="shared" si="557"/>
        <v/>
      </c>
    </row>
    <row r="1965" spans="2:29" ht="13.9" x14ac:dyDescent="0.35">
      <c r="B1965" s="563"/>
      <c r="C1965" s="522"/>
      <c r="D1965" s="521"/>
      <c r="E1965" s="498"/>
      <c r="F1965" s="498"/>
      <c r="G1965" s="498"/>
      <c r="H1965" s="498"/>
      <c r="I1965" s="494" t="str">
        <f t="shared" si="547"/>
        <v/>
      </c>
      <c r="J1965" s="500"/>
      <c r="K1965" s="509"/>
      <c r="L1965" s="494"/>
      <c r="M1965" s="496"/>
      <c r="N1965" s="496" t="str">
        <f t="shared" si="548"/>
        <v/>
      </c>
      <c r="O1965" s="496" t="str">
        <f t="shared" si="549"/>
        <v/>
      </c>
      <c r="P1965" s="496" t="str">
        <f t="shared" si="550"/>
        <v/>
      </c>
      <c r="Q1965" s="496" t="str">
        <f t="shared" si="551"/>
        <v/>
      </c>
      <c r="R1965" s="496" t="str">
        <f t="shared" si="552"/>
        <v/>
      </c>
      <c r="S1965" s="649" t="e">
        <f t="shared" si="558"/>
        <v>#VALUE!</v>
      </c>
      <c r="T1965" s="496" t="str">
        <f t="shared" si="553"/>
        <v/>
      </c>
      <c r="U1965" s="508"/>
      <c r="V1965" s="508"/>
      <c r="W1965" s="631"/>
      <c r="X1965" s="494">
        <f t="shared" si="554"/>
        <v>0</v>
      </c>
      <c r="Y1965" s="506">
        <f t="shared" si="555"/>
        <v>0</v>
      </c>
      <c r="Z1965" s="498"/>
      <c r="AA1965" s="662"/>
      <c r="AB1965" s="662" t="str">
        <f t="shared" si="556"/>
        <v/>
      </c>
      <c r="AC1965" s="662" t="str">
        <f t="shared" si="557"/>
        <v/>
      </c>
    </row>
    <row r="1966" spans="2:29" ht="13.9" x14ac:dyDescent="0.35">
      <c r="B1966" s="563"/>
      <c r="C1966" s="522"/>
      <c r="D1966" s="521"/>
      <c r="E1966" s="498"/>
      <c r="F1966" s="498"/>
      <c r="G1966" s="498"/>
      <c r="H1966" s="498"/>
      <c r="I1966" s="494" t="str">
        <f t="shared" si="547"/>
        <v/>
      </c>
      <c r="J1966" s="500"/>
      <c r="K1966" s="509"/>
      <c r="L1966" s="494"/>
      <c r="M1966" s="496"/>
      <c r="N1966" s="496" t="str">
        <f t="shared" si="548"/>
        <v/>
      </c>
      <c r="O1966" s="496" t="str">
        <f t="shared" si="549"/>
        <v/>
      </c>
      <c r="P1966" s="496" t="str">
        <f t="shared" si="550"/>
        <v/>
      </c>
      <c r="Q1966" s="496" t="str">
        <f t="shared" si="551"/>
        <v/>
      </c>
      <c r="R1966" s="496" t="str">
        <f t="shared" si="552"/>
        <v/>
      </c>
      <c r="S1966" s="649" t="e">
        <f t="shared" si="558"/>
        <v>#VALUE!</v>
      </c>
      <c r="T1966" s="496" t="str">
        <f t="shared" si="553"/>
        <v/>
      </c>
      <c r="U1966" s="508"/>
      <c r="V1966" s="508"/>
      <c r="W1966" s="631"/>
      <c r="X1966" s="494">
        <f t="shared" si="554"/>
        <v>0</v>
      </c>
      <c r="Y1966" s="506">
        <f t="shared" si="555"/>
        <v>0</v>
      </c>
      <c r="Z1966" s="498"/>
      <c r="AA1966" s="662"/>
      <c r="AB1966" s="662" t="str">
        <f t="shared" si="556"/>
        <v/>
      </c>
      <c r="AC1966" s="662" t="str">
        <f t="shared" si="557"/>
        <v/>
      </c>
    </row>
    <row r="1967" spans="2:29" ht="13.9" x14ac:dyDescent="0.35">
      <c r="B1967" s="563"/>
      <c r="C1967" s="522"/>
      <c r="D1967" s="521"/>
      <c r="E1967" s="498"/>
      <c r="F1967" s="498"/>
      <c r="G1967" s="498"/>
      <c r="H1967" s="498"/>
      <c r="I1967" s="494" t="str">
        <f t="shared" si="547"/>
        <v/>
      </c>
      <c r="J1967" s="500"/>
      <c r="K1967" s="509"/>
      <c r="L1967" s="494"/>
      <c r="M1967" s="496"/>
      <c r="N1967" s="496" t="str">
        <f t="shared" si="548"/>
        <v/>
      </c>
      <c r="O1967" s="496" t="str">
        <f t="shared" si="549"/>
        <v/>
      </c>
      <c r="P1967" s="496" t="str">
        <f t="shared" si="550"/>
        <v/>
      </c>
      <c r="Q1967" s="496" t="str">
        <f t="shared" si="551"/>
        <v/>
      </c>
      <c r="R1967" s="496" t="str">
        <f t="shared" si="552"/>
        <v/>
      </c>
      <c r="S1967" s="649" t="e">
        <f t="shared" si="558"/>
        <v>#VALUE!</v>
      </c>
      <c r="T1967" s="496" t="str">
        <f t="shared" si="553"/>
        <v/>
      </c>
      <c r="U1967" s="508"/>
      <c r="V1967" s="508"/>
      <c r="W1967" s="631"/>
      <c r="X1967" s="494">
        <f t="shared" si="554"/>
        <v>0</v>
      </c>
      <c r="Y1967" s="506">
        <f t="shared" si="555"/>
        <v>0</v>
      </c>
      <c r="Z1967" s="498"/>
      <c r="AA1967" s="662"/>
      <c r="AB1967" s="662" t="str">
        <f t="shared" si="556"/>
        <v/>
      </c>
      <c r="AC1967" s="662" t="str">
        <f t="shared" si="557"/>
        <v/>
      </c>
    </row>
    <row r="1968" spans="2:29" ht="13.9" x14ac:dyDescent="0.35">
      <c r="B1968" s="563"/>
      <c r="C1968" s="522"/>
      <c r="D1968" s="521"/>
      <c r="E1968" s="498"/>
      <c r="F1968" s="498"/>
      <c r="G1968" s="498"/>
      <c r="H1968" s="498"/>
      <c r="I1968" s="494" t="str">
        <f t="shared" si="547"/>
        <v/>
      </c>
      <c r="J1968" s="500"/>
      <c r="K1968" s="509"/>
      <c r="L1968" s="494"/>
      <c r="M1968" s="496"/>
      <c r="N1968" s="496" t="str">
        <f t="shared" si="548"/>
        <v/>
      </c>
      <c r="O1968" s="496" t="str">
        <f t="shared" si="549"/>
        <v/>
      </c>
      <c r="P1968" s="496" t="str">
        <f t="shared" si="550"/>
        <v/>
      </c>
      <c r="Q1968" s="496" t="str">
        <f t="shared" si="551"/>
        <v/>
      </c>
      <c r="R1968" s="496" t="str">
        <f t="shared" si="552"/>
        <v/>
      </c>
      <c r="S1968" s="649" t="e">
        <f t="shared" si="558"/>
        <v>#VALUE!</v>
      </c>
      <c r="T1968" s="496" t="str">
        <f t="shared" si="553"/>
        <v/>
      </c>
      <c r="U1968" s="508"/>
      <c r="V1968" s="508"/>
      <c r="W1968" s="631"/>
      <c r="X1968" s="494">
        <f t="shared" si="554"/>
        <v>0</v>
      </c>
      <c r="Y1968" s="506">
        <f t="shared" si="555"/>
        <v>0</v>
      </c>
      <c r="Z1968" s="498"/>
      <c r="AA1968" s="662"/>
      <c r="AB1968" s="662" t="str">
        <f t="shared" si="556"/>
        <v/>
      </c>
      <c r="AC1968" s="662" t="str">
        <f t="shared" si="557"/>
        <v/>
      </c>
    </row>
    <row r="1969" spans="2:29" ht="13.9" x14ac:dyDescent="0.35">
      <c r="B1969" s="563"/>
      <c r="C1969" s="522"/>
      <c r="D1969" s="521"/>
      <c r="E1969" s="498"/>
      <c r="F1969" s="498"/>
      <c r="G1969" s="498"/>
      <c r="H1969" s="498"/>
      <c r="I1969" s="494" t="str">
        <f t="shared" si="547"/>
        <v/>
      </c>
      <c r="J1969" s="500"/>
      <c r="K1969" s="509"/>
      <c r="L1969" s="494"/>
      <c r="M1969" s="496"/>
      <c r="N1969" s="496" t="str">
        <f t="shared" si="548"/>
        <v/>
      </c>
      <c r="O1969" s="496" t="str">
        <f t="shared" si="549"/>
        <v/>
      </c>
      <c r="P1969" s="496" t="str">
        <f t="shared" si="550"/>
        <v/>
      </c>
      <c r="Q1969" s="496" t="str">
        <f t="shared" si="551"/>
        <v/>
      </c>
      <c r="R1969" s="496" t="str">
        <f t="shared" si="552"/>
        <v/>
      </c>
      <c r="S1969" s="649" t="e">
        <f t="shared" si="558"/>
        <v>#VALUE!</v>
      </c>
      <c r="T1969" s="496" t="str">
        <f t="shared" si="553"/>
        <v/>
      </c>
      <c r="U1969" s="508"/>
      <c r="V1969" s="508"/>
      <c r="W1969" s="631"/>
      <c r="X1969" s="494">
        <f t="shared" si="554"/>
        <v>0</v>
      </c>
      <c r="Y1969" s="506">
        <f t="shared" si="555"/>
        <v>0</v>
      </c>
      <c r="Z1969" s="498"/>
      <c r="AA1969" s="662"/>
      <c r="AB1969" s="662" t="str">
        <f t="shared" si="556"/>
        <v/>
      </c>
      <c r="AC1969" s="662" t="str">
        <f t="shared" si="557"/>
        <v/>
      </c>
    </row>
    <row r="1970" spans="2:29" ht="13.9" x14ac:dyDescent="0.35">
      <c r="B1970" s="563"/>
      <c r="C1970" s="522"/>
      <c r="D1970" s="521"/>
      <c r="E1970" s="498"/>
      <c r="F1970" s="498"/>
      <c r="G1970" s="498"/>
      <c r="H1970" s="498"/>
      <c r="I1970" s="494" t="str">
        <f t="shared" si="547"/>
        <v/>
      </c>
      <c r="J1970" s="500"/>
      <c r="K1970" s="509"/>
      <c r="L1970" s="494"/>
      <c r="M1970" s="496"/>
      <c r="N1970" s="496" t="str">
        <f t="shared" si="548"/>
        <v/>
      </c>
      <c r="O1970" s="496" t="str">
        <f t="shared" si="549"/>
        <v/>
      </c>
      <c r="P1970" s="496" t="str">
        <f t="shared" si="550"/>
        <v/>
      </c>
      <c r="Q1970" s="496" t="str">
        <f t="shared" si="551"/>
        <v/>
      </c>
      <c r="R1970" s="496" t="str">
        <f t="shared" si="552"/>
        <v/>
      </c>
      <c r="S1970" s="649" t="e">
        <f t="shared" si="558"/>
        <v>#VALUE!</v>
      </c>
      <c r="T1970" s="496" t="str">
        <f t="shared" si="553"/>
        <v/>
      </c>
      <c r="U1970" s="508"/>
      <c r="V1970" s="508"/>
      <c r="W1970" s="631"/>
      <c r="X1970" s="494">
        <f t="shared" si="554"/>
        <v>0</v>
      </c>
      <c r="Y1970" s="506">
        <f t="shared" si="555"/>
        <v>0</v>
      </c>
      <c r="Z1970" s="498"/>
      <c r="AA1970" s="662"/>
      <c r="AB1970" s="662" t="str">
        <f t="shared" si="556"/>
        <v/>
      </c>
      <c r="AC1970" s="662" t="str">
        <f t="shared" si="557"/>
        <v/>
      </c>
    </row>
    <row r="1971" spans="2:29" ht="13.9" x14ac:dyDescent="0.35">
      <c r="B1971" s="563"/>
      <c r="C1971" s="522"/>
      <c r="D1971" s="521"/>
      <c r="E1971" s="498"/>
      <c r="F1971" s="498"/>
      <c r="G1971" s="498"/>
      <c r="H1971" s="498"/>
      <c r="I1971" s="494" t="str">
        <f t="shared" ref="I1971:I2000" si="559">IF(H1971="","",VLOOKUP(H1971,Applicator,2,0))</f>
        <v/>
      </c>
      <c r="J1971" s="500"/>
      <c r="K1971" s="509"/>
      <c r="L1971" s="494"/>
      <c r="M1971" s="496"/>
      <c r="N1971" s="496" t="str">
        <f t="shared" ref="N1971:N2000" si="560">IF(M1971="","",VLOOKUP(M1971,apple_list,2,0))</f>
        <v/>
      </c>
      <c r="O1971" s="496" t="str">
        <f t="shared" ref="O1971:O2000" si="561">IF(M1971="","",VLOOKUP(M1971,apple_list,3,0))</f>
        <v/>
      </c>
      <c r="P1971" s="496" t="str">
        <f t="shared" ref="P1971:P2000" si="562">IF(M1971="","",VLOOKUP(M1971,apple_list,4,0))</f>
        <v/>
      </c>
      <c r="Q1971" s="496" t="str">
        <f t="shared" ref="Q1971:Q2000" si="563">IF(M1971="","",VLOOKUP(M1971,apple_list,5,0))</f>
        <v/>
      </c>
      <c r="R1971" s="496" t="str">
        <f t="shared" ref="R1971:R2000" si="564">IF(M1971="","",VLOOKUP(M1971,apple_list,6,0))</f>
        <v/>
      </c>
      <c r="S1971" s="649" t="e">
        <f t="shared" si="558"/>
        <v>#VALUE!</v>
      </c>
      <c r="T1971" s="496" t="str">
        <f t="shared" ref="T1971:T2000" si="565">IF(M1971="","",VLOOKUP(M1971,apple_list,7,0))</f>
        <v/>
      </c>
      <c r="U1971" s="508"/>
      <c r="V1971" s="508"/>
      <c r="W1971" s="631"/>
      <c r="X1971" s="494">
        <f t="shared" ref="X1971:X2000" si="566">U1971*V1971</f>
        <v>0</v>
      </c>
      <c r="Y1971" s="506">
        <f t="shared" ref="Y1971:Y2000" si="567">W1971</f>
        <v>0</v>
      </c>
      <c r="Z1971" s="498"/>
      <c r="AA1971" s="662"/>
      <c r="AB1971" s="662" t="str">
        <f t="shared" si="556"/>
        <v/>
      </c>
      <c r="AC1971" s="662" t="str">
        <f t="shared" si="557"/>
        <v/>
      </c>
    </row>
    <row r="1972" spans="2:29" ht="13.9" x14ac:dyDescent="0.35">
      <c r="B1972" s="563"/>
      <c r="C1972" s="522"/>
      <c r="D1972" s="521"/>
      <c r="E1972" s="498"/>
      <c r="F1972" s="498"/>
      <c r="G1972" s="498"/>
      <c r="H1972" s="498"/>
      <c r="I1972" s="494" t="str">
        <f t="shared" si="559"/>
        <v/>
      </c>
      <c r="J1972" s="500"/>
      <c r="K1972" s="509"/>
      <c r="L1972" s="494"/>
      <c r="M1972" s="496"/>
      <c r="N1972" s="496" t="str">
        <f t="shared" si="560"/>
        <v/>
      </c>
      <c r="O1972" s="496" t="str">
        <f t="shared" si="561"/>
        <v/>
      </c>
      <c r="P1972" s="496" t="str">
        <f t="shared" si="562"/>
        <v/>
      </c>
      <c r="Q1972" s="496" t="str">
        <f t="shared" si="563"/>
        <v/>
      </c>
      <c r="R1972" s="496" t="str">
        <f t="shared" si="564"/>
        <v/>
      </c>
      <c r="S1972" s="649" t="e">
        <f t="shared" si="558"/>
        <v>#VALUE!</v>
      </c>
      <c r="T1972" s="496" t="str">
        <f t="shared" si="565"/>
        <v/>
      </c>
      <c r="U1972" s="508"/>
      <c r="V1972" s="508"/>
      <c r="W1972" s="631"/>
      <c r="X1972" s="494">
        <f t="shared" si="566"/>
        <v>0</v>
      </c>
      <c r="Y1972" s="506">
        <f t="shared" si="567"/>
        <v>0</v>
      </c>
      <c r="Z1972" s="498"/>
      <c r="AA1972" s="662"/>
      <c r="AB1972" s="662" t="str">
        <f t="shared" si="556"/>
        <v/>
      </c>
      <c r="AC1972" s="662" t="str">
        <f t="shared" si="557"/>
        <v/>
      </c>
    </row>
    <row r="1973" spans="2:29" ht="13.9" x14ac:dyDescent="0.35">
      <c r="B1973" s="563"/>
      <c r="C1973" s="522"/>
      <c r="D1973" s="521"/>
      <c r="E1973" s="498"/>
      <c r="F1973" s="498"/>
      <c r="G1973" s="498"/>
      <c r="H1973" s="498"/>
      <c r="I1973" s="494" t="str">
        <f t="shared" si="559"/>
        <v/>
      </c>
      <c r="J1973" s="500"/>
      <c r="K1973" s="509"/>
      <c r="L1973" s="494"/>
      <c r="M1973" s="496"/>
      <c r="N1973" s="496" t="str">
        <f t="shared" si="560"/>
        <v/>
      </c>
      <c r="O1973" s="496" t="str">
        <f t="shared" si="561"/>
        <v/>
      </c>
      <c r="P1973" s="496" t="str">
        <f t="shared" si="562"/>
        <v/>
      </c>
      <c r="Q1973" s="496" t="str">
        <f t="shared" si="563"/>
        <v/>
      </c>
      <c r="R1973" s="496" t="str">
        <f t="shared" si="564"/>
        <v/>
      </c>
      <c r="S1973" s="649" t="e">
        <f t="shared" si="558"/>
        <v>#VALUE!</v>
      </c>
      <c r="T1973" s="496" t="str">
        <f t="shared" si="565"/>
        <v/>
      </c>
      <c r="U1973" s="508"/>
      <c r="V1973" s="508"/>
      <c r="W1973" s="631"/>
      <c r="X1973" s="494">
        <f t="shared" si="566"/>
        <v>0</v>
      </c>
      <c r="Y1973" s="506">
        <f t="shared" si="567"/>
        <v>0</v>
      </c>
      <c r="Z1973" s="498"/>
      <c r="AA1973" s="662"/>
      <c r="AB1973" s="662" t="str">
        <f t="shared" si="556"/>
        <v/>
      </c>
      <c r="AC1973" s="662" t="str">
        <f t="shared" si="557"/>
        <v/>
      </c>
    </row>
    <row r="1974" spans="2:29" ht="13.9" x14ac:dyDescent="0.35">
      <c r="B1974" s="563"/>
      <c r="C1974" s="522"/>
      <c r="D1974" s="521"/>
      <c r="E1974" s="498"/>
      <c r="F1974" s="498"/>
      <c r="G1974" s="498"/>
      <c r="H1974" s="498"/>
      <c r="I1974" s="494" t="str">
        <f t="shared" si="559"/>
        <v/>
      </c>
      <c r="J1974" s="500"/>
      <c r="K1974" s="509"/>
      <c r="L1974" s="494"/>
      <c r="M1974" s="496"/>
      <c r="N1974" s="496" t="str">
        <f t="shared" si="560"/>
        <v/>
      </c>
      <c r="O1974" s="496" t="str">
        <f t="shared" si="561"/>
        <v/>
      </c>
      <c r="P1974" s="496" t="str">
        <f t="shared" si="562"/>
        <v/>
      </c>
      <c r="Q1974" s="496" t="str">
        <f t="shared" si="563"/>
        <v/>
      </c>
      <c r="R1974" s="496" t="str">
        <f t="shared" si="564"/>
        <v/>
      </c>
      <c r="S1974" s="649" t="e">
        <f t="shared" si="558"/>
        <v>#VALUE!</v>
      </c>
      <c r="T1974" s="496" t="str">
        <f t="shared" si="565"/>
        <v/>
      </c>
      <c r="U1974" s="508"/>
      <c r="V1974" s="508"/>
      <c r="W1974" s="631"/>
      <c r="X1974" s="494">
        <f t="shared" si="566"/>
        <v>0</v>
      </c>
      <c r="Y1974" s="506">
        <f t="shared" si="567"/>
        <v>0</v>
      </c>
      <c r="Z1974" s="498"/>
      <c r="AA1974" s="662"/>
      <c r="AB1974" s="662" t="str">
        <f t="shared" si="556"/>
        <v/>
      </c>
      <c r="AC1974" s="662" t="str">
        <f t="shared" si="557"/>
        <v/>
      </c>
    </row>
    <row r="1975" spans="2:29" ht="13.9" x14ac:dyDescent="0.35">
      <c r="B1975" s="563"/>
      <c r="C1975" s="522"/>
      <c r="D1975" s="521"/>
      <c r="E1975" s="498"/>
      <c r="F1975" s="498"/>
      <c r="G1975" s="498"/>
      <c r="H1975" s="498"/>
      <c r="I1975" s="494" t="str">
        <f t="shared" si="559"/>
        <v/>
      </c>
      <c r="J1975" s="500"/>
      <c r="K1975" s="509"/>
      <c r="L1975" s="494"/>
      <c r="M1975" s="496"/>
      <c r="N1975" s="496" t="str">
        <f t="shared" si="560"/>
        <v/>
      </c>
      <c r="O1975" s="496" t="str">
        <f t="shared" si="561"/>
        <v/>
      </c>
      <c r="P1975" s="496" t="str">
        <f t="shared" si="562"/>
        <v/>
      </c>
      <c r="Q1975" s="496" t="str">
        <f t="shared" si="563"/>
        <v/>
      </c>
      <c r="R1975" s="496" t="str">
        <f t="shared" si="564"/>
        <v/>
      </c>
      <c r="S1975" s="649" t="e">
        <f t="shared" si="558"/>
        <v>#VALUE!</v>
      </c>
      <c r="T1975" s="496" t="str">
        <f t="shared" si="565"/>
        <v/>
      </c>
      <c r="U1975" s="508"/>
      <c r="V1975" s="508"/>
      <c r="W1975" s="631"/>
      <c r="X1975" s="494">
        <f t="shared" si="566"/>
        <v>0</v>
      </c>
      <c r="Y1975" s="506">
        <f t="shared" si="567"/>
        <v>0</v>
      </c>
      <c r="Z1975" s="498"/>
      <c r="AA1975" s="662"/>
      <c r="AB1975" s="662" t="str">
        <f t="shared" si="556"/>
        <v/>
      </c>
      <c r="AC1975" s="662" t="str">
        <f t="shared" si="557"/>
        <v/>
      </c>
    </row>
    <row r="1976" spans="2:29" ht="13.9" x14ac:dyDescent="0.35">
      <c r="B1976" s="563"/>
      <c r="C1976" s="522"/>
      <c r="D1976" s="521"/>
      <c r="E1976" s="498"/>
      <c r="F1976" s="498"/>
      <c r="G1976" s="498"/>
      <c r="H1976" s="498"/>
      <c r="I1976" s="494" t="str">
        <f t="shared" si="559"/>
        <v/>
      </c>
      <c r="J1976" s="500"/>
      <c r="K1976" s="509"/>
      <c r="L1976" s="494"/>
      <c r="M1976" s="496"/>
      <c r="N1976" s="496" t="str">
        <f t="shared" si="560"/>
        <v/>
      </c>
      <c r="O1976" s="496" t="str">
        <f t="shared" si="561"/>
        <v/>
      </c>
      <c r="P1976" s="496" t="str">
        <f t="shared" si="562"/>
        <v/>
      </c>
      <c r="Q1976" s="496" t="str">
        <f t="shared" si="563"/>
        <v/>
      </c>
      <c r="R1976" s="496" t="str">
        <f t="shared" si="564"/>
        <v/>
      </c>
      <c r="S1976" s="649" t="e">
        <f t="shared" si="558"/>
        <v>#VALUE!</v>
      </c>
      <c r="T1976" s="496" t="str">
        <f t="shared" si="565"/>
        <v/>
      </c>
      <c r="U1976" s="508"/>
      <c r="V1976" s="508"/>
      <c r="W1976" s="631"/>
      <c r="X1976" s="494">
        <f t="shared" si="566"/>
        <v>0</v>
      </c>
      <c r="Y1976" s="506">
        <f t="shared" si="567"/>
        <v>0</v>
      </c>
      <c r="Z1976" s="498"/>
      <c r="AA1976" s="662"/>
      <c r="AB1976" s="662" t="str">
        <f t="shared" si="556"/>
        <v/>
      </c>
      <c r="AC1976" s="662" t="str">
        <f t="shared" si="557"/>
        <v/>
      </c>
    </row>
    <row r="1977" spans="2:29" ht="13.9" x14ac:dyDescent="0.35">
      <c r="B1977" s="563"/>
      <c r="C1977" s="522"/>
      <c r="D1977" s="521"/>
      <c r="E1977" s="498"/>
      <c r="F1977" s="498"/>
      <c r="G1977" s="498"/>
      <c r="H1977" s="498"/>
      <c r="I1977" s="494" t="str">
        <f t="shared" si="559"/>
        <v/>
      </c>
      <c r="J1977" s="500"/>
      <c r="K1977" s="509"/>
      <c r="L1977" s="494"/>
      <c r="M1977" s="496"/>
      <c r="N1977" s="496" t="str">
        <f t="shared" si="560"/>
        <v/>
      </c>
      <c r="O1977" s="496" t="str">
        <f t="shared" si="561"/>
        <v/>
      </c>
      <c r="P1977" s="496" t="str">
        <f t="shared" si="562"/>
        <v/>
      </c>
      <c r="Q1977" s="496" t="str">
        <f t="shared" si="563"/>
        <v/>
      </c>
      <c r="R1977" s="496" t="str">
        <f t="shared" si="564"/>
        <v/>
      </c>
      <c r="S1977" s="649" t="e">
        <f t="shared" si="558"/>
        <v>#VALUE!</v>
      </c>
      <c r="T1977" s="496" t="str">
        <f t="shared" si="565"/>
        <v/>
      </c>
      <c r="U1977" s="508"/>
      <c r="V1977" s="508"/>
      <c r="W1977" s="631"/>
      <c r="X1977" s="494">
        <f t="shared" si="566"/>
        <v>0</v>
      </c>
      <c r="Y1977" s="506">
        <f t="shared" si="567"/>
        <v>0</v>
      </c>
      <c r="Z1977" s="498"/>
      <c r="AA1977" s="662"/>
      <c r="AB1977" s="662" t="str">
        <f t="shared" si="556"/>
        <v/>
      </c>
      <c r="AC1977" s="662" t="str">
        <f t="shared" si="557"/>
        <v/>
      </c>
    </row>
    <row r="1978" spans="2:29" ht="13.9" x14ac:dyDescent="0.35">
      <c r="B1978" s="563"/>
      <c r="C1978" s="522"/>
      <c r="D1978" s="521"/>
      <c r="E1978" s="498"/>
      <c r="F1978" s="498"/>
      <c r="G1978" s="498"/>
      <c r="H1978" s="498"/>
      <c r="I1978" s="494" t="str">
        <f t="shared" si="559"/>
        <v/>
      </c>
      <c r="J1978" s="500"/>
      <c r="K1978" s="509"/>
      <c r="L1978" s="494"/>
      <c r="M1978" s="496"/>
      <c r="N1978" s="496" t="str">
        <f t="shared" si="560"/>
        <v/>
      </c>
      <c r="O1978" s="496" t="str">
        <f t="shared" si="561"/>
        <v/>
      </c>
      <c r="P1978" s="496" t="str">
        <f t="shared" si="562"/>
        <v/>
      </c>
      <c r="Q1978" s="496" t="str">
        <f t="shared" si="563"/>
        <v/>
      </c>
      <c r="R1978" s="496" t="str">
        <f t="shared" si="564"/>
        <v/>
      </c>
      <c r="S1978" s="649" t="e">
        <f t="shared" si="558"/>
        <v>#VALUE!</v>
      </c>
      <c r="T1978" s="496" t="str">
        <f t="shared" si="565"/>
        <v/>
      </c>
      <c r="U1978" s="508"/>
      <c r="V1978" s="508"/>
      <c r="W1978" s="631"/>
      <c r="X1978" s="494">
        <f t="shared" si="566"/>
        <v>0</v>
      </c>
      <c r="Y1978" s="506">
        <f t="shared" si="567"/>
        <v>0</v>
      </c>
      <c r="Z1978" s="498"/>
      <c r="AA1978" s="662"/>
      <c r="AB1978" s="662" t="str">
        <f t="shared" si="556"/>
        <v/>
      </c>
      <c r="AC1978" s="662" t="str">
        <f t="shared" si="557"/>
        <v/>
      </c>
    </row>
    <row r="1979" spans="2:29" ht="13.9" x14ac:dyDescent="0.35">
      <c r="B1979" s="563"/>
      <c r="C1979" s="522"/>
      <c r="D1979" s="521"/>
      <c r="E1979" s="498"/>
      <c r="F1979" s="498"/>
      <c r="G1979" s="498"/>
      <c r="H1979" s="498"/>
      <c r="I1979" s="494" t="str">
        <f t="shared" si="559"/>
        <v/>
      </c>
      <c r="J1979" s="500"/>
      <c r="K1979" s="509"/>
      <c r="L1979" s="494"/>
      <c r="M1979" s="496"/>
      <c r="N1979" s="496" t="str">
        <f t="shared" si="560"/>
        <v/>
      </c>
      <c r="O1979" s="496" t="str">
        <f t="shared" si="561"/>
        <v/>
      </c>
      <c r="P1979" s="496" t="str">
        <f t="shared" si="562"/>
        <v/>
      </c>
      <c r="Q1979" s="496" t="str">
        <f t="shared" si="563"/>
        <v/>
      </c>
      <c r="R1979" s="496" t="str">
        <f t="shared" si="564"/>
        <v/>
      </c>
      <c r="S1979" s="649" t="e">
        <f t="shared" si="558"/>
        <v>#VALUE!</v>
      </c>
      <c r="T1979" s="496" t="str">
        <f t="shared" si="565"/>
        <v/>
      </c>
      <c r="U1979" s="508"/>
      <c r="V1979" s="508"/>
      <c r="W1979" s="631"/>
      <c r="X1979" s="494">
        <f t="shared" si="566"/>
        <v>0</v>
      </c>
      <c r="Y1979" s="506">
        <f t="shared" si="567"/>
        <v>0</v>
      </c>
      <c r="Z1979" s="498"/>
      <c r="AA1979" s="662"/>
      <c r="AB1979" s="662" t="str">
        <f t="shared" si="556"/>
        <v/>
      </c>
      <c r="AC1979" s="662" t="str">
        <f t="shared" si="557"/>
        <v/>
      </c>
    </row>
    <row r="1980" spans="2:29" ht="13.9" x14ac:dyDescent="0.35">
      <c r="B1980" s="563"/>
      <c r="C1980" s="522"/>
      <c r="D1980" s="521"/>
      <c r="E1980" s="498"/>
      <c r="F1980" s="498"/>
      <c r="G1980" s="498"/>
      <c r="H1980" s="498"/>
      <c r="I1980" s="494" t="str">
        <f t="shared" si="559"/>
        <v/>
      </c>
      <c r="J1980" s="500"/>
      <c r="K1980" s="509"/>
      <c r="L1980" s="494"/>
      <c r="M1980" s="496"/>
      <c r="N1980" s="496" t="str">
        <f t="shared" si="560"/>
        <v/>
      </c>
      <c r="O1980" s="496" t="str">
        <f t="shared" si="561"/>
        <v/>
      </c>
      <c r="P1980" s="496" t="str">
        <f t="shared" si="562"/>
        <v/>
      </c>
      <c r="Q1980" s="496" t="str">
        <f t="shared" si="563"/>
        <v/>
      </c>
      <c r="R1980" s="496" t="str">
        <f t="shared" si="564"/>
        <v/>
      </c>
      <c r="S1980" s="649" t="e">
        <f t="shared" si="558"/>
        <v>#VALUE!</v>
      </c>
      <c r="T1980" s="496" t="str">
        <f t="shared" si="565"/>
        <v/>
      </c>
      <c r="U1980" s="508"/>
      <c r="V1980" s="508"/>
      <c r="W1980" s="631"/>
      <c r="X1980" s="494">
        <f t="shared" si="566"/>
        <v>0</v>
      </c>
      <c r="Y1980" s="506">
        <f t="shared" si="567"/>
        <v>0</v>
      </c>
      <c r="Z1980" s="498"/>
      <c r="AA1980" s="662"/>
      <c r="AB1980" s="662" t="str">
        <f t="shared" si="556"/>
        <v/>
      </c>
      <c r="AC1980" s="662" t="str">
        <f t="shared" si="557"/>
        <v/>
      </c>
    </row>
    <row r="1981" spans="2:29" ht="13.9" x14ac:dyDescent="0.35">
      <c r="B1981" s="563"/>
      <c r="C1981" s="522"/>
      <c r="D1981" s="521"/>
      <c r="E1981" s="498"/>
      <c r="F1981" s="498"/>
      <c r="G1981" s="498"/>
      <c r="H1981" s="498"/>
      <c r="I1981" s="494" t="str">
        <f t="shared" si="559"/>
        <v/>
      </c>
      <c r="J1981" s="500"/>
      <c r="K1981" s="509"/>
      <c r="L1981" s="494"/>
      <c r="M1981" s="496"/>
      <c r="N1981" s="496" t="str">
        <f t="shared" si="560"/>
        <v/>
      </c>
      <c r="O1981" s="496" t="str">
        <f t="shared" si="561"/>
        <v/>
      </c>
      <c r="P1981" s="496" t="str">
        <f t="shared" si="562"/>
        <v/>
      </c>
      <c r="Q1981" s="496" t="str">
        <f t="shared" si="563"/>
        <v/>
      </c>
      <c r="R1981" s="496" t="str">
        <f t="shared" si="564"/>
        <v/>
      </c>
      <c r="S1981" s="649" t="e">
        <f t="shared" si="558"/>
        <v>#VALUE!</v>
      </c>
      <c r="T1981" s="496" t="str">
        <f t="shared" si="565"/>
        <v/>
      </c>
      <c r="U1981" s="508"/>
      <c r="V1981" s="508"/>
      <c r="W1981" s="631"/>
      <c r="X1981" s="494">
        <f t="shared" si="566"/>
        <v>0</v>
      </c>
      <c r="Y1981" s="506">
        <f t="shared" si="567"/>
        <v>0</v>
      </c>
      <c r="Z1981" s="498"/>
      <c r="AA1981" s="662"/>
      <c r="AB1981" s="662" t="str">
        <f t="shared" si="556"/>
        <v/>
      </c>
      <c r="AC1981" s="662" t="str">
        <f t="shared" si="557"/>
        <v/>
      </c>
    </row>
    <row r="1982" spans="2:29" ht="13.9" x14ac:dyDescent="0.35">
      <c r="B1982" s="563"/>
      <c r="C1982" s="522"/>
      <c r="D1982" s="521"/>
      <c r="E1982" s="498"/>
      <c r="F1982" s="498"/>
      <c r="G1982" s="498"/>
      <c r="H1982" s="498"/>
      <c r="I1982" s="494" t="str">
        <f t="shared" si="559"/>
        <v/>
      </c>
      <c r="J1982" s="500"/>
      <c r="K1982" s="509"/>
      <c r="L1982" s="494"/>
      <c r="M1982" s="496"/>
      <c r="N1982" s="496" t="str">
        <f t="shared" si="560"/>
        <v/>
      </c>
      <c r="O1982" s="496" t="str">
        <f t="shared" si="561"/>
        <v/>
      </c>
      <c r="P1982" s="496" t="str">
        <f t="shared" si="562"/>
        <v/>
      </c>
      <c r="Q1982" s="496" t="str">
        <f t="shared" si="563"/>
        <v/>
      </c>
      <c r="R1982" s="496" t="str">
        <f t="shared" si="564"/>
        <v/>
      </c>
      <c r="S1982" s="649" t="e">
        <f t="shared" si="558"/>
        <v>#VALUE!</v>
      </c>
      <c r="T1982" s="496" t="str">
        <f t="shared" si="565"/>
        <v/>
      </c>
      <c r="U1982" s="508"/>
      <c r="V1982" s="508"/>
      <c r="W1982" s="631"/>
      <c r="X1982" s="494">
        <f t="shared" si="566"/>
        <v>0</v>
      </c>
      <c r="Y1982" s="506">
        <f t="shared" si="567"/>
        <v>0</v>
      </c>
      <c r="Z1982" s="498"/>
      <c r="AA1982" s="662"/>
      <c r="AB1982" s="662" t="str">
        <f t="shared" si="556"/>
        <v/>
      </c>
      <c r="AC1982" s="662" t="str">
        <f t="shared" si="557"/>
        <v/>
      </c>
    </row>
    <row r="1983" spans="2:29" ht="13.9" x14ac:dyDescent="0.35">
      <c r="B1983" s="563"/>
      <c r="C1983" s="522"/>
      <c r="D1983" s="521"/>
      <c r="E1983" s="498"/>
      <c r="F1983" s="498"/>
      <c r="G1983" s="498"/>
      <c r="H1983" s="498"/>
      <c r="I1983" s="494" t="str">
        <f t="shared" si="559"/>
        <v/>
      </c>
      <c r="J1983" s="500"/>
      <c r="K1983" s="509"/>
      <c r="L1983" s="494"/>
      <c r="M1983" s="496"/>
      <c r="N1983" s="496" t="str">
        <f t="shared" si="560"/>
        <v/>
      </c>
      <c r="O1983" s="496" t="str">
        <f t="shared" si="561"/>
        <v/>
      </c>
      <c r="P1983" s="496" t="str">
        <f t="shared" si="562"/>
        <v/>
      </c>
      <c r="Q1983" s="496" t="str">
        <f t="shared" si="563"/>
        <v/>
      </c>
      <c r="R1983" s="496" t="str">
        <f t="shared" si="564"/>
        <v/>
      </c>
      <c r="S1983" s="649" t="e">
        <f t="shared" si="558"/>
        <v>#VALUE!</v>
      </c>
      <c r="T1983" s="496" t="str">
        <f t="shared" si="565"/>
        <v/>
      </c>
      <c r="U1983" s="508"/>
      <c r="V1983" s="508"/>
      <c r="W1983" s="631"/>
      <c r="X1983" s="494">
        <f t="shared" si="566"/>
        <v>0</v>
      </c>
      <c r="Y1983" s="506">
        <f t="shared" si="567"/>
        <v>0</v>
      </c>
      <c r="Z1983" s="498"/>
      <c r="AA1983" s="662"/>
      <c r="AB1983" s="662" t="str">
        <f t="shared" si="556"/>
        <v/>
      </c>
      <c r="AC1983" s="662" t="str">
        <f t="shared" si="557"/>
        <v/>
      </c>
    </row>
    <row r="1984" spans="2:29" ht="13.9" x14ac:dyDescent="0.35">
      <c r="B1984" s="563"/>
      <c r="C1984" s="522"/>
      <c r="D1984" s="521"/>
      <c r="E1984" s="498"/>
      <c r="F1984" s="498"/>
      <c r="G1984" s="498"/>
      <c r="H1984" s="498"/>
      <c r="I1984" s="494" t="str">
        <f t="shared" si="559"/>
        <v/>
      </c>
      <c r="J1984" s="500"/>
      <c r="K1984" s="509"/>
      <c r="L1984" s="494"/>
      <c r="M1984" s="496"/>
      <c r="N1984" s="496" t="str">
        <f t="shared" si="560"/>
        <v/>
      </c>
      <c r="O1984" s="496" t="str">
        <f t="shared" si="561"/>
        <v/>
      </c>
      <c r="P1984" s="496" t="str">
        <f t="shared" si="562"/>
        <v/>
      </c>
      <c r="Q1984" s="496" t="str">
        <f t="shared" si="563"/>
        <v/>
      </c>
      <c r="R1984" s="496" t="str">
        <f t="shared" si="564"/>
        <v/>
      </c>
      <c r="S1984" s="649" t="e">
        <f t="shared" si="558"/>
        <v>#VALUE!</v>
      </c>
      <c r="T1984" s="496" t="str">
        <f t="shared" si="565"/>
        <v/>
      </c>
      <c r="U1984" s="508"/>
      <c r="V1984" s="508"/>
      <c r="W1984" s="631"/>
      <c r="X1984" s="494">
        <f t="shared" si="566"/>
        <v>0</v>
      </c>
      <c r="Y1984" s="506">
        <f t="shared" si="567"/>
        <v>0</v>
      </c>
      <c r="Z1984" s="498"/>
      <c r="AA1984" s="662"/>
      <c r="AB1984" s="662" t="str">
        <f t="shared" si="556"/>
        <v/>
      </c>
      <c r="AC1984" s="662" t="str">
        <f t="shared" si="557"/>
        <v/>
      </c>
    </row>
    <row r="1985" spans="2:29" ht="13.9" x14ac:dyDescent="0.35">
      <c r="B1985" s="563"/>
      <c r="C1985" s="522"/>
      <c r="D1985" s="521"/>
      <c r="E1985" s="498"/>
      <c r="F1985" s="498"/>
      <c r="G1985" s="498"/>
      <c r="H1985" s="498"/>
      <c r="I1985" s="494" t="str">
        <f t="shared" si="559"/>
        <v/>
      </c>
      <c r="J1985" s="500"/>
      <c r="K1985" s="509"/>
      <c r="L1985" s="494"/>
      <c r="M1985" s="496"/>
      <c r="N1985" s="496" t="str">
        <f t="shared" si="560"/>
        <v/>
      </c>
      <c r="O1985" s="496" t="str">
        <f t="shared" si="561"/>
        <v/>
      </c>
      <c r="P1985" s="496" t="str">
        <f t="shared" si="562"/>
        <v/>
      </c>
      <c r="Q1985" s="496" t="str">
        <f t="shared" si="563"/>
        <v/>
      </c>
      <c r="R1985" s="496" t="str">
        <f t="shared" si="564"/>
        <v/>
      </c>
      <c r="S1985" s="649" t="e">
        <f t="shared" si="558"/>
        <v>#VALUE!</v>
      </c>
      <c r="T1985" s="496" t="str">
        <f t="shared" si="565"/>
        <v/>
      </c>
      <c r="U1985" s="508"/>
      <c r="V1985" s="508"/>
      <c r="W1985" s="631"/>
      <c r="X1985" s="494">
        <f t="shared" si="566"/>
        <v>0</v>
      </c>
      <c r="Y1985" s="506">
        <f t="shared" si="567"/>
        <v>0</v>
      </c>
      <c r="Z1985" s="498"/>
      <c r="AA1985" s="662"/>
      <c r="AB1985" s="662" t="str">
        <f t="shared" si="556"/>
        <v/>
      </c>
      <c r="AC1985" s="662" t="str">
        <f t="shared" si="557"/>
        <v/>
      </c>
    </row>
    <row r="1986" spans="2:29" ht="13.9" x14ac:dyDescent="0.35">
      <c r="B1986" s="563"/>
      <c r="C1986" s="522"/>
      <c r="D1986" s="521"/>
      <c r="E1986" s="498"/>
      <c r="F1986" s="498"/>
      <c r="G1986" s="498"/>
      <c r="H1986" s="498"/>
      <c r="I1986" s="494" t="str">
        <f t="shared" si="559"/>
        <v/>
      </c>
      <c r="J1986" s="500"/>
      <c r="K1986" s="509"/>
      <c r="L1986" s="494"/>
      <c r="M1986" s="496"/>
      <c r="N1986" s="496" t="str">
        <f t="shared" si="560"/>
        <v/>
      </c>
      <c r="O1986" s="496" t="str">
        <f t="shared" si="561"/>
        <v/>
      </c>
      <c r="P1986" s="496" t="str">
        <f t="shared" si="562"/>
        <v/>
      </c>
      <c r="Q1986" s="496" t="str">
        <f t="shared" si="563"/>
        <v/>
      </c>
      <c r="R1986" s="496" t="str">
        <f t="shared" si="564"/>
        <v/>
      </c>
      <c r="S1986" s="649" t="e">
        <f t="shared" si="558"/>
        <v>#VALUE!</v>
      </c>
      <c r="T1986" s="496" t="str">
        <f t="shared" si="565"/>
        <v/>
      </c>
      <c r="U1986" s="508"/>
      <c r="V1986" s="508"/>
      <c r="W1986" s="631"/>
      <c r="X1986" s="494">
        <f t="shared" si="566"/>
        <v>0</v>
      </c>
      <c r="Y1986" s="506">
        <f t="shared" si="567"/>
        <v>0</v>
      </c>
      <c r="Z1986" s="498"/>
      <c r="AA1986" s="662"/>
      <c r="AB1986" s="662" t="str">
        <f t="shared" si="556"/>
        <v/>
      </c>
      <c r="AC1986" s="662" t="str">
        <f t="shared" si="557"/>
        <v/>
      </c>
    </row>
    <row r="1987" spans="2:29" ht="13.9" x14ac:dyDescent="0.35">
      <c r="B1987" s="563"/>
      <c r="C1987" s="522"/>
      <c r="D1987" s="521"/>
      <c r="E1987" s="498"/>
      <c r="F1987" s="498"/>
      <c r="G1987" s="498"/>
      <c r="H1987" s="498"/>
      <c r="I1987" s="494" t="str">
        <f t="shared" si="559"/>
        <v/>
      </c>
      <c r="J1987" s="500"/>
      <c r="K1987" s="509"/>
      <c r="L1987" s="494"/>
      <c r="M1987" s="496"/>
      <c r="N1987" s="496" t="str">
        <f t="shared" si="560"/>
        <v/>
      </c>
      <c r="O1987" s="496" t="str">
        <f t="shared" si="561"/>
        <v/>
      </c>
      <c r="P1987" s="496" t="str">
        <f t="shared" si="562"/>
        <v/>
      </c>
      <c r="Q1987" s="496" t="str">
        <f t="shared" si="563"/>
        <v/>
      </c>
      <c r="R1987" s="496" t="str">
        <f t="shared" si="564"/>
        <v/>
      </c>
      <c r="S1987" s="649" t="e">
        <f t="shared" si="558"/>
        <v>#VALUE!</v>
      </c>
      <c r="T1987" s="496" t="str">
        <f t="shared" si="565"/>
        <v/>
      </c>
      <c r="U1987" s="508"/>
      <c r="V1987" s="508"/>
      <c r="W1987" s="631"/>
      <c r="X1987" s="494">
        <f t="shared" si="566"/>
        <v>0</v>
      </c>
      <c r="Y1987" s="506">
        <f t="shared" si="567"/>
        <v>0</v>
      </c>
      <c r="Z1987" s="498"/>
      <c r="AA1987" s="662"/>
      <c r="AB1987" s="662" t="str">
        <f t="shared" si="556"/>
        <v/>
      </c>
      <c r="AC1987" s="662" t="str">
        <f t="shared" si="557"/>
        <v/>
      </c>
    </row>
    <row r="1988" spans="2:29" ht="13.9" x14ac:dyDescent="0.35">
      <c r="B1988" s="563"/>
      <c r="C1988" s="522"/>
      <c r="D1988" s="521"/>
      <c r="E1988" s="498"/>
      <c r="F1988" s="498"/>
      <c r="G1988" s="498"/>
      <c r="H1988" s="498"/>
      <c r="I1988" s="494" t="str">
        <f t="shared" si="559"/>
        <v/>
      </c>
      <c r="J1988" s="500"/>
      <c r="K1988" s="509"/>
      <c r="L1988" s="494"/>
      <c r="M1988" s="496"/>
      <c r="N1988" s="496" t="str">
        <f t="shared" si="560"/>
        <v/>
      </c>
      <c r="O1988" s="496" t="str">
        <f t="shared" si="561"/>
        <v/>
      </c>
      <c r="P1988" s="496" t="str">
        <f t="shared" si="562"/>
        <v/>
      </c>
      <c r="Q1988" s="496" t="str">
        <f t="shared" si="563"/>
        <v/>
      </c>
      <c r="R1988" s="496" t="str">
        <f t="shared" si="564"/>
        <v/>
      </c>
      <c r="S1988" s="649" t="e">
        <f t="shared" si="558"/>
        <v>#VALUE!</v>
      </c>
      <c r="T1988" s="496" t="str">
        <f t="shared" si="565"/>
        <v/>
      </c>
      <c r="U1988" s="508"/>
      <c r="V1988" s="508"/>
      <c r="W1988" s="631"/>
      <c r="X1988" s="494">
        <f t="shared" si="566"/>
        <v>0</v>
      </c>
      <c r="Y1988" s="506">
        <f t="shared" si="567"/>
        <v>0</v>
      </c>
      <c r="Z1988" s="498"/>
      <c r="AA1988" s="662"/>
      <c r="AB1988" s="662" t="str">
        <f t="shared" si="556"/>
        <v/>
      </c>
      <c r="AC1988" s="662" t="str">
        <f t="shared" si="557"/>
        <v/>
      </c>
    </row>
    <row r="1989" spans="2:29" ht="13.9" x14ac:dyDescent="0.35">
      <c r="B1989" s="563"/>
      <c r="C1989" s="522"/>
      <c r="D1989" s="521"/>
      <c r="E1989" s="498"/>
      <c r="F1989" s="498"/>
      <c r="G1989" s="498"/>
      <c r="H1989" s="498"/>
      <c r="I1989" s="494" t="str">
        <f t="shared" si="559"/>
        <v/>
      </c>
      <c r="J1989" s="500"/>
      <c r="K1989" s="509"/>
      <c r="L1989" s="494"/>
      <c r="M1989" s="496"/>
      <c r="N1989" s="496" t="str">
        <f t="shared" si="560"/>
        <v/>
      </c>
      <c r="O1989" s="496" t="str">
        <f t="shared" si="561"/>
        <v/>
      </c>
      <c r="P1989" s="496" t="str">
        <f t="shared" si="562"/>
        <v/>
      </c>
      <c r="Q1989" s="496" t="str">
        <f t="shared" si="563"/>
        <v/>
      </c>
      <c r="R1989" s="496" t="str">
        <f t="shared" si="564"/>
        <v/>
      </c>
      <c r="S1989" s="649" t="e">
        <f t="shared" si="558"/>
        <v>#VALUE!</v>
      </c>
      <c r="T1989" s="496" t="str">
        <f t="shared" si="565"/>
        <v/>
      </c>
      <c r="U1989" s="508"/>
      <c r="V1989" s="508"/>
      <c r="W1989" s="631"/>
      <c r="X1989" s="494">
        <f t="shared" si="566"/>
        <v>0</v>
      </c>
      <c r="Y1989" s="506">
        <f t="shared" si="567"/>
        <v>0</v>
      </c>
      <c r="Z1989" s="498"/>
      <c r="AA1989" s="662"/>
      <c r="AB1989" s="662" t="str">
        <f t="shared" si="556"/>
        <v/>
      </c>
      <c r="AC1989" s="662" t="str">
        <f t="shared" si="557"/>
        <v/>
      </c>
    </row>
    <row r="1990" spans="2:29" ht="13.9" x14ac:dyDescent="0.35">
      <c r="B1990" s="563"/>
      <c r="C1990" s="522"/>
      <c r="D1990" s="521"/>
      <c r="E1990" s="498"/>
      <c r="F1990" s="498"/>
      <c r="G1990" s="498"/>
      <c r="H1990" s="498"/>
      <c r="I1990" s="494" t="str">
        <f t="shared" si="559"/>
        <v/>
      </c>
      <c r="J1990" s="500"/>
      <c r="K1990" s="509"/>
      <c r="L1990" s="494"/>
      <c r="M1990" s="496"/>
      <c r="N1990" s="496" t="str">
        <f t="shared" si="560"/>
        <v/>
      </c>
      <c r="O1990" s="496" t="str">
        <f t="shared" si="561"/>
        <v/>
      </c>
      <c r="P1990" s="496" t="str">
        <f t="shared" si="562"/>
        <v/>
      </c>
      <c r="Q1990" s="496" t="str">
        <f t="shared" si="563"/>
        <v/>
      </c>
      <c r="R1990" s="496" t="str">
        <f t="shared" si="564"/>
        <v/>
      </c>
      <c r="S1990" s="649" t="e">
        <f t="shared" si="558"/>
        <v>#VALUE!</v>
      </c>
      <c r="T1990" s="496" t="str">
        <f t="shared" si="565"/>
        <v/>
      </c>
      <c r="U1990" s="508"/>
      <c r="V1990" s="508"/>
      <c r="W1990" s="631"/>
      <c r="X1990" s="494">
        <f t="shared" si="566"/>
        <v>0</v>
      </c>
      <c r="Y1990" s="506">
        <f t="shared" si="567"/>
        <v>0</v>
      </c>
      <c r="Z1990" s="498"/>
      <c r="AA1990" s="662"/>
      <c r="AB1990" s="662" t="str">
        <f t="shared" ref="AB1990:AB2053" si="568">IF(X1990=0,"",AA1990*X1990)</f>
        <v/>
      </c>
      <c r="AC1990" s="662" t="str">
        <f t="shared" ref="AC1990:AC2053" si="569">IF(X1990=0,"",AB1990/U1990)</f>
        <v/>
      </c>
    </row>
    <row r="1991" spans="2:29" ht="13.9" x14ac:dyDescent="0.35">
      <c r="B1991" s="563"/>
      <c r="C1991" s="522"/>
      <c r="D1991" s="521"/>
      <c r="E1991" s="498"/>
      <c r="F1991" s="498"/>
      <c r="G1991" s="498"/>
      <c r="H1991" s="498"/>
      <c r="I1991" s="494" t="str">
        <f t="shared" si="559"/>
        <v/>
      </c>
      <c r="J1991" s="500"/>
      <c r="K1991" s="509"/>
      <c r="L1991" s="494"/>
      <c r="M1991" s="496"/>
      <c r="N1991" s="496" t="str">
        <f t="shared" si="560"/>
        <v/>
      </c>
      <c r="O1991" s="496" t="str">
        <f t="shared" si="561"/>
        <v/>
      </c>
      <c r="P1991" s="496" t="str">
        <f t="shared" si="562"/>
        <v/>
      </c>
      <c r="Q1991" s="496" t="str">
        <f t="shared" si="563"/>
        <v/>
      </c>
      <c r="R1991" s="496" t="str">
        <f t="shared" si="564"/>
        <v/>
      </c>
      <c r="S1991" s="649" t="e">
        <f t="shared" ref="S1991:S2000" si="570">B1991+R1991</f>
        <v>#VALUE!</v>
      </c>
      <c r="T1991" s="496" t="str">
        <f t="shared" si="565"/>
        <v/>
      </c>
      <c r="U1991" s="508"/>
      <c r="V1991" s="508"/>
      <c r="W1991" s="631"/>
      <c r="X1991" s="494">
        <f t="shared" si="566"/>
        <v>0</v>
      </c>
      <c r="Y1991" s="506">
        <f t="shared" si="567"/>
        <v>0</v>
      </c>
      <c r="Z1991" s="498"/>
      <c r="AA1991" s="662"/>
      <c r="AB1991" s="662" t="str">
        <f t="shared" si="568"/>
        <v/>
      </c>
      <c r="AC1991" s="662" t="str">
        <f t="shared" si="569"/>
        <v/>
      </c>
    </row>
    <row r="1992" spans="2:29" ht="13.9" x14ac:dyDescent="0.35">
      <c r="B1992" s="563"/>
      <c r="C1992" s="522"/>
      <c r="D1992" s="521"/>
      <c r="E1992" s="498"/>
      <c r="F1992" s="498"/>
      <c r="G1992" s="498"/>
      <c r="H1992" s="498"/>
      <c r="I1992" s="494" t="str">
        <f t="shared" si="559"/>
        <v/>
      </c>
      <c r="J1992" s="500"/>
      <c r="K1992" s="509"/>
      <c r="L1992" s="494"/>
      <c r="M1992" s="496"/>
      <c r="N1992" s="496" t="str">
        <f t="shared" si="560"/>
        <v/>
      </c>
      <c r="O1992" s="496" t="str">
        <f t="shared" si="561"/>
        <v/>
      </c>
      <c r="P1992" s="496" t="str">
        <f t="shared" si="562"/>
        <v/>
      </c>
      <c r="Q1992" s="496" t="str">
        <f t="shared" si="563"/>
        <v/>
      </c>
      <c r="R1992" s="496" t="str">
        <f t="shared" si="564"/>
        <v/>
      </c>
      <c r="S1992" s="649" t="e">
        <f t="shared" si="570"/>
        <v>#VALUE!</v>
      </c>
      <c r="T1992" s="496" t="str">
        <f t="shared" si="565"/>
        <v/>
      </c>
      <c r="U1992" s="508"/>
      <c r="V1992" s="508"/>
      <c r="W1992" s="631"/>
      <c r="X1992" s="494">
        <f t="shared" si="566"/>
        <v>0</v>
      </c>
      <c r="Y1992" s="506">
        <f t="shared" si="567"/>
        <v>0</v>
      </c>
      <c r="Z1992" s="498"/>
      <c r="AA1992" s="662"/>
      <c r="AB1992" s="662" t="str">
        <f t="shared" si="568"/>
        <v/>
      </c>
      <c r="AC1992" s="662" t="str">
        <f t="shared" si="569"/>
        <v/>
      </c>
    </row>
    <row r="1993" spans="2:29" ht="13.9" x14ac:dyDescent="0.35">
      <c r="B1993" s="563"/>
      <c r="C1993" s="522"/>
      <c r="D1993" s="521"/>
      <c r="E1993" s="498"/>
      <c r="F1993" s="498"/>
      <c r="G1993" s="498"/>
      <c r="H1993" s="498"/>
      <c r="I1993" s="494" t="str">
        <f t="shared" si="559"/>
        <v/>
      </c>
      <c r="J1993" s="500"/>
      <c r="K1993" s="509"/>
      <c r="L1993" s="494"/>
      <c r="M1993" s="496"/>
      <c r="N1993" s="496" t="str">
        <f t="shared" si="560"/>
        <v/>
      </c>
      <c r="O1993" s="496" t="str">
        <f t="shared" si="561"/>
        <v/>
      </c>
      <c r="P1993" s="496" t="str">
        <f t="shared" si="562"/>
        <v/>
      </c>
      <c r="Q1993" s="496" t="str">
        <f t="shared" si="563"/>
        <v/>
      </c>
      <c r="R1993" s="496" t="str">
        <f t="shared" si="564"/>
        <v/>
      </c>
      <c r="S1993" s="649" t="e">
        <f t="shared" si="570"/>
        <v>#VALUE!</v>
      </c>
      <c r="T1993" s="496" t="str">
        <f t="shared" si="565"/>
        <v/>
      </c>
      <c r="U1993" s="508"/>
      <c r="V1993" s="508"/>
      <c r="W1993" s="631"/>
      <c r="X1993" s="494">
        <f t="shared" si="566"/>
        <v>0</v>
      </c>
      <c r="Y1993" s="506">
        <f t="shared" si="567"/>
        <v>0</v>
      </c>
      <c r="Z1993" s="498"/>
      <c r="AA1993" s="662"/>
      <c r="AB1993" s="662" t="str">
        <f t="shared" si="568"/>
        <v/>
      </c>
      <c r="AC1993" s="662" t="str">
        <f t="shared" si="569"/>
        <v/>
      </c>
    </row>
    <row r="1994" spans="2:29" ht="13.9" x14ac:dyDescent="0.35">
      <c r="B1994" s="563"/>
      <c r="C1994" s="522"/>
      <c r="D1994" s="521"/>
      <c r="E1994" s="498"/>
      <c r="F1994" s="498"/>
      <c r="G1994" s="498"/>
      <c r="H1994" s="498"/>
      <c r="I1994" s="494" t="str">
        <f t="shared" si="559"/>
        <v/>
      </c>
      <c r="J1994" s="500"/>
      <c r="K1994" s="509"/>
      <c r="L1994" s="494"/>
      <c r="M1994" s="496"/>
      <c r="N1994" s="496" t="str">
        <f t="shared" si="560"/>
        <v/>
      </c>
      <c r="O1994" s="496" t="str">
        <f t="shared" si="561"/>
        <v/>
      </c>
      <c r="P1994" s="496" t="str">
        <f t="shared" si="562"/>
        <v/>
      </c>
      <c r="Q1994" s="496" t="str">
        <f t="shared" si="563"/>
        <v/>
      </c>
      <c r="R1994" s="496" t="str">
        <f t="shared" si="564"/>
        <v/>
      </c>
      <c r="S1994" s="649" t="e">
        <f t="shared" si="570"/>
        <v>#VALUE!</v>
      </c>
      <c r="T1994" s="496" t="str">
        <f t="shared" si="565"/>
        <v/>
      </c>
      <c r="U1994" s="508"/>
      <c r="V1994" s="508"/>
      <c r="W1994" s="631"/>
      <c r="X1994" s="494">
        <f t="shared" si="566"/>
        <v>0</v>
      </c>
      <c r="Y1994" s="506">
        <f t="shared" si="567"/>
        <v>0</v>
      </c>
      <c r="Z1994" s="498"/>
      <c r="AA1994" s="662"/>
      <c r="AB1994" s="662" t="str">
        <f t="shared" si="568"/>
        <v/>
      </c>
      <c r="AC1994" s="662" t="str">
        <f t="shared" si="569"/>
        <v/>
      </c>
    </row>
    <row r="1995" spans="2:29" ht="13.9" x14ac:dyDescent="0.35">
      <c r="B1995" s="563"/>
      <c r="C1995" s="522"/>
      <c r="D1995" s="521"/>
      <c r="E1995" s="498"/>
      <c r="F1995" s="498"/>
      <c r="G1995" s="498"/>
      <c r="H1995" s="498"/>
      <c r="I1995" s="494" t="str">
        <f t="shared" si="559"/>
        <v/>
      </c>
      <c r="J1995" s="500"/>
      <c r="K1995" s="509"/>
      <c r="L1995" s="494"/>
      <c r="M1995" s="496"/>
      <c r="N1995" s="496" t="str">
        <f t="shared" si="560"/>
        <v/>
      </c>
      <c r="O1995" s="496" t="str">
        <f t="shared" si="561"/>
        <v/>
      </c>
      <c r="P1995" s="496" t="str">
        <f t="shared" si="562"/>
        <v/>
      </c>
      <c r="Q1995" s="496" t="str">
        <f t="shared" si="563"/>
        <v/>
      </c>
      <c r="R1995" s="496" t="str">
        <f t="shared" si="564"/>
        <v/>
      </c>
      <c r="S1995" s="649" t="e">
        <f t="shared" si="570"/>
        <v>#VALUE!</v>
      </c>
      <c r="T1995" s="496" t="str">
        <f t="shared" si="565"/>
        <v/>
      </c>
      <c r="U1995" s="508"/>
      <c r="V1995" s="508"/>
      <c r="W1995" s="631"/>
      <c r="X1995" s="494">
        <f t="shared" si="566"/>
        <v>0</v>
      </c>
      <c r="Y1995" s="506">
        <f t="shared" si="567"/>
        <v>0</v>
      </c>
      <c r="Z1995" s="498"/>
      <c r="AA1995" s="662"/>
      <c r="AB1995" s="662" t="str">
        <f t="shared" si="568"/>
        <v/>
      </c>
      <c r="AC1995" s="662" t="str">
        <f t="shared" si="569"/>
        <v/>
      </c>
    </row>
    <row r="1996" spans="2:29" ht="13.9" x14ac:dyDescent="0.35">
      <c r="B1996" s="563"/>
      <c r="C1996" s="522"/>
      <c r="D1996" s="521"/>
      <c r="E1996" s="498"/>
      <c r="F1996" s="498"/>
      <c r="G1996" s="498"/>
      <c r="H1996" s="498"/>
      <c r="I1996" s="494" t="str">
        <f t="shared" si="559"/>
        <v/>
      </c>
      <c r="J1996" s="500"/>
      <c r="K1996" s="509"/>
      <c r="L1996" s="494"/>
      <c r="M1996" s="496"/>
      <c r="N1996" s="496" t="str">
        <f t="shared" si="560"/>
        <v/>
      </c>
      <c r="O1996" s="496" t="str">
        <f t="shared" si="561"/>
        <v/>
      </c>
      <c r="P1996" s="496" t="str">
        <f t="shared" si="562"/>
        <v/>
      </c>
      <c r="Q1996" s="496" t="str">
        <f t="shared" si="563"/>
        <v/>
      </c>
      <c r="R1996" s="496" t="str">
        <f t="shared" si="564"/>
        <v/>
      </c>
      <c r="S1996" s="649" t="e">
        <f t="shared" si="570"/>
        <v>#VALUE!</v>
      </c>
      <c r="T1996" s="496" t="str">
        <f t="shared" si="565"/>
        <v/>
      </c>
      <c r="U1996" s="508"/>
      <c r="V1996" s="508"/>
      <c r="W1996" s="631"/>
      <c r="X1996" s="494">
        <f t="shared" si="566"/>
        <v>0</v>
      </c>
      <c r="Y1996" s="506">
        <f t="shared" si="567"/>
        <v>0</v>
      </c>
      <c r="Z1996" s="498"/>
      <c r="AA1996" s="662"/>
      <c r="AB1996" s="662" t="str">
        <f t="shared" si="568"/>
        <v/>
      </c>
      <c r="AC1996" s="662" t="str">
        <f t="shared" si="569"/>
        <v/>
      </c>
    </row>
    <row r="1997" spans="2:29" ht="13.9" x14ac:dyDescent="0.35">
      <c r="B1997" s="563"/>
      <c r="C1997" s="522"/>
      <c r="D1997" s="521"/>
      <c r="E1997" s="498"/>
      <c r="F1997" s="498"/>
      <c r="G1997" s="498"/>
      <c r="H1997" s="498"/>
      <c r="I1997" s="494" t="str">
        <f t="shared" si="559"/>
        <v/>
      </c>
      <c r="J1997" s="500"/>
      <c r="K1997" s="509"/>
      <c r="L1997" s="494"/>
      <c r="M1997" s="496"/>
      <c r="N1997" s="496" t="str">
        <f t="shared" si="560"/>
        <v/>
      </c>
      <c r="O1997" s="496" t="str">
        <f t="shared" si="561"/>
        <v/>
      </c>
      <c r="P1997" s="496" t="str">
        <f t="shared" si="562"/>
        <v/>
      </c>
      <c r="Q1997" s="496" t="str">
        <f t="shared" si="563"/>
        <v/>
      </c>
      <c r="R1997" s="496" t="str">
        <f t="shared" si="564"/>
        <v/>
      </c>
      <c r="S1997" s="649" t="e">
        <f t="shared" si="570"/>
        <v>#VALUE!</v>
      </c>
      <c r="T1997" s="496" t="str">
        <f t="shared" si="565"/>
        <v/>
      </c>
      <c r="U1997" s="508"/>
      <c r="V1997" s="508"/>
      <c r="W1997" s="631"/>
      <c r="X1997" s="494">
        <f t="shared" si="566"/>
        <v>0</v>
      </c>
      <c r="Y1997" s="506">
        <f t="shared" si="567"/>
        <v>0</v>
      </c>
      <c r="Z1997" s="498"/>
      <c r="AA1997" s="662"/>
      <c r="AB1997" s="662" t="str">
        <f t="shared" si="568"/>
        <v/>
      </c>
      <c r="AC1997" s="662" t="str">
        <f t="shared" si="569"/>
        <v/>
      </c>
    </row>
    <row r="1998" spans="2:29" ht="13.9" x14ac:dyDescent="0.35">
      <c r="B1998" s="563"/>
      <c r="C1998" s="522"/>
      <c r="D1998" s="521"/>
      <c r="E1998" s="498"/>
      <c r="F1998" s="498"/>
      <c r="G1998" s="498"/>
      <c r="H1998" s="498"/>
      <c r="I1998" s="494" t="str">
        <f t="shared" si="559"/>
        <v/>
      </c>
      <c r="J1998" s="500"/>
      <c r="K1998" s="509"/>
      <c r="L1998" s="494"/>
      <c r="M1998" s="496"/>
      <c r="N1998" s="496" t="str">
        <f t="shared" si="560"/>
        <v/>
      </c>
      <c r="O1998" s="496" t="str">
        <f t="shared" si="561"/>
        <v/>
      </c>
      <c r="P1998" s="496" t="str">
        <f t="shared" si="562"/>
        <v/>
      </c>
      <c r="Q1998" s="496" t="str">
        <f t="shared" si="563"/>
        <v/>
      </c>
      <c r="R1998" s="496" t="str">
        <f t="shared" si="564"/>
        <v/>
      </c>
      <c r="S1998" s="649" t="e">
        <f t="shared" si="570"/>
        <v>#VALUE!</v>
      </c>
      <c r="T1998" s="496" t="str">
        <f t="shared" si="565"/>
        <v/>
      </c>
      <c r="U1998" s="508"/>
      <c r="V1998" s="508"/>
      <c r="W1998" s="631"/>
      <c r="X1998" s="494">
        <f t="shared" si="566"/>
        <v>0</v>
      </c>
      <c r="Y1998" s="506">
        <f t="shared" si="567"/>
        <v>0</v>
      </c>
      <c r="Z1998" s="498"/>
      <c r="AA1998" s="662"/>
      <c r="AB1998" s="662" t="str">
        <f t="shared" si="568"/>
        <v/>
      </c>
      <c r="AC1998" s="662" t="str">
        <f t="shared" si="569"/>
        <v/>
      </c>
    </row>
    <row r="1999" spans="2:29" ht="13.9" x14ac:dyDescent="0.35">
      <c r="B1999" s="563"/>
      <c r="C1999" s="522"/>
      <c r="D1999" s="521"/>
      <c r="E1999" s="498"/>
      <c r="F1999" s="498"/>
      <c r="G1999" s="498"/>
      <c r="H1999" s="498"/>
      <c r="I1999" s="494" t="str">
        <f t="shared" si="559"/>
        <v/>
      </c>
      <c r="J1999" s="500"/>
      <c r="K1999" s="509"/>
      <c r="L1999" s="494"/>
      <c r="M1999" s="496"/>
      <c r="N1999" s="496" t="str">
        <f t="shared" si="560"/>
        <v/>
      </c>
      <c r="O1999" s="496" t="str">
        <f t="shared" si="561"/>
        <v/>
      </c>
      <c r="P1999" s="496" t="str">
        <f t="shared" si="562"/>
        <v/>
      </c>
      <c r="Q1999" s="496" t="str">
        <f t="shared" si="563"/>
        <v/>
      </c>
      <c r="R1999" s="496" t="str">
        <f t="shared" si="564"/>
        <v/>
      </c>
      <c r="S1999" s="649" t="e">
        <f t="shared" si="570"/>
        <v>#VALUE!</v>
      </c>
      <c r="T1999" s="496" t="str">
        <f t="shared" si="565"/>
        <v/>
      </c>
      <c r="U1999" s="508"/>
      <c r="V1999" s="508"/>
      <c r="W1999" s="631"/>
      <c r="X1999" s="494">
        <f t="shared" si="566"/>
        <v>0</v>
      </c>
      <c r="Y1999" s="506">
        <f t="shared" si="567"/>
        <v>0</v>
      </c>
      <c r="Z1999" s="498"/>
      <c r="AA1999" s="662"/>
      <c r="AB1999" s="662" t="str">
        <f t="shared" si="568"/>
        <v/>
      </c>
      <c r="AC1999" s="662" t="str">
        <f t="shared" si="569"/>
        <v/>
      </c>
    </row>
    <row r="2000" spans="2:29" ht="13.9" x14ac:dyDescent="0.35">
      <c r="B2000" s="563"/>
      <c r="C2000" s="522"/>
      <c r="D2000" s="521"/>
      <c r="E2000" s="498"/>
      <c r="F2000" s="498"/>
      <c r="G2000" s="498"/>
      <c r="H2000" s="498"/>
      <c r="I2000" s="494" t="str">
        <f t="shared" si="559"/>
        <v/>
      </c>
      <c r="J2000" s="500"/>
      <c r="K2000" s="509"/>
      <c r="L2000" s="494"/>
      <c r="M2000" s="496"/>
      <c r="N2000" s="496" t="str">
        <f t="shared" si="560"/>
        <v/>
      </c>
      <c r="O2000" s="496" t="str">
        <f t="shared" si="561"/>
        <v/>
      </c>
      <c r="P2000" s="496" t="str">
        <f t="shared" si="562"/>
        <v/>
      </c>
      <c r="Q2000" s="496" t="str">
        <f t="shared" si="563"/>
        <v/>
      </c>
      <c r="R2000" s="496" t="str">
        <f t="shared" si="564"/>
        <v/>
      </c>
      <c r="S2000" s="649" t="e">
        <f t="shared" si="570"/>
        <v>#VALUE!</v>
      </c>
      <c r="T2000" s="496" t="str">
        <f t="shared" si="565"/>
        <v/>
      </c>
      <c r="U2000" s="508"/>
      <c r="V2000" s="508"/>
      <c r="W2000" s="631"/>
      <c r="X2000" s="494">
        <f t="shared" si="566"/>
        <v>0</v>
      </c>
      <c r="Y2000" s="506">
        <f t="shared" si="567"/>
        <v>0</v>
      </c>
      <c r="Z2000" s="498"/>
      <c r="AA2000" s="662"/>
      <c r="AB2000" s="662" t="str">
        <f t="shared" si="568"/>
        <v/>
      </c>
      <c r="AC2000" s="662" t="str">
        <f t="shared" si="569"/>
        <v/>
      </c>
    </row>
    <row r="2001" spans="2:29" ht="13.9" x14ac:dyDescent="0.35">
      <c r="B2001" s="563"/>
      <c r="C2001" s="522"/>
      <c r="D2001" s="521"/>
      <c r="E2001" s="498"/>
      <c r="F2001" s="498"/>
      <c r="G2001" s="498"/>
      <c r="H2001" s="498"/>
      <c r="I2001" s="494" t="str">
        <f t="shared" ref="I2001:I2011" si="571">IF(H2001="","",VLOOKUP(H2001,Applicator,2,0))</f>
        <v/>
      </c>
      <c r="J2001" s="500"/>
      <c r="K2001" s="509"/>
      <c r="L2001" s="494"/>
      <c r="M2001" s="496"/>
      <c r="N2001" s="496" t="str">
        <f t="shared" ref="N2001:N2064" si="572">IF(M2001="","",VLOOKUP(M2001,apple_list,2,0))</f>
        <v/>
      </c>
      <c r="O2001" s="496" t="str">
        <f t="shared" ref="O2001:O2064" si="573">IF(M2001="","",VLOOKUP(M2001,apple_list,3,0))</f>
        <v/>
      </c>
      <c r="P2001" s="496" t="str">
        <f t="shared" ref="P2001:P2064" si="574">IF(M2001="","",VLOOKUP(M2001,apple_list,4,0))</f>
        <v/>
      </c>
      <c r="Q2001" s="496" t="str">
        <f t="shared" ref="Q2001:Q2064" si="575">IF(M2001="","",VLOOKUP(M2001,apple_list,5,0))</f>
        <v/>
      </c>
      <c r="R2001" s="496" t="str">
        <f t="shared" ref="R2001:R2064" si="576">IF(M2001="","",VLOOKUP(M2001,apple_list,6,0))</f>
        <v/>
      </c>
      <c r="S2001" s="649" t="e">
        <f t="shared" ref="S2001:S2064" si="577">B2001+R2001</f>
        <v>#VALUE!</v>
      </c>
      <c r="T2001" s="496" t="str">
        <f t="shared" ref="T2001:T2064" si="578">IF(M2001="","",VLOOKUP(M2001,apple_list,7,0))</f>
        <v/>
      </c>
      <c r="U2001" s="508"/>
      <c r="V2001" s="508"/>
      <c r="W2001" s="631"/>
      <c r="X2001" s="494">
        <f t="shared" ref="X2001:X2064" si="579">U2001*V2001</f>
        <v>0</v>
      </c>
      <c r="Y2001" s="506">
        <f t="shared" ref="Y2001:Y2064" si="580">W2001</f>
        <v>0</v>
      </c>
      <c r="Z2001" s="498"/>
      <c r="AA2001" s="662"/>
      <c r="AB2001" s="662" t="str">
        <f t="shared" si="568"/>
        <v/>
      </c>
      <c r="AC2001" s="662" t="str">
        <f t="shared" si="569"/>
        <v/>
      </c>
    </row>
    <row r="2002" spans="2:29" ht="13.9" x14ac:dyDescent="0.35">
      <c r="B2002" s="563"/>
      <c r="C2002" s="522"/>
      <c r="D2002" s="521"/>
      <c r="E2002" s="498"/>
      <c r="F2002" s="498"/>
      <c r="G2002" s="498"/>
      <c r="H2002" s="498"/>
      <c r="I2002" s="494" t="str">
        <f t="shared" si="571"/>
        <v/>
      </c>
      <c r="J2002" s="500"/>
      <c r="K2002" s="509"/>
      <c r="L2002" s="494"/>
      <c r="M2002" s="496"/>
      <c r="N2002" s="496" t="str">
        <f t="shared" si="572"/>
        <v/>
      </c>
      <c r="O2002" s="496" t="str">
        <f t="shared" si="573"/>
        <v/>
      </c>
      <c r="P2002" s="496" t="str">
        <f t="shared" si="574"/>
        <v/>
      </c>
      <c r="Q2002" s="496" t="str">
        <f t="shared" si="575"/>
        <v/>
      </c>
      <c r="R2002" s="496" t="str">
        <f t="shared" si="576"/>
        <v/>
      </c>
      <c r="S2002" s="649" t="e">
        <f t="shared" si="577"/>
        <v>#VALUE!</v>
      </c>
      <c r="T2002" s="496" t="str">
        <f t="shared" si="578"/>
        <v/>
      </c>
      <c r="U2002" s="508"/>
      <c r="V2002" s="508"/>
      <c r="W2002" s="631"/>
      <c r="X2002" s="494">
        <f t="shared" si="579"/>
        <v>0</v>
      </c>
      <c r="Y2002" s="506">
        <f t="shared" si="580"/>
        <v>0</v>
      </c>
      <c r="Z2002" s="498"/>
      <c r="AA2002" s="662"/>
      <c r="AB2002" s="662" t="str">
        <f t="shared" si="568"/>
        <v/>
      </c>
      <c r="AC2002" s="662" t="str">
        <f t="shared" si="569"/>
        <v/>
      </c>
    </row>
    <row r="2003" spans="2:29" ht="13.9" x14ac:dyDescent="0.35">
      <c r="B2003" s="563"/>
      <c r="C2003" s="522"/>
      <c r="D2003" s="521"/>
      <c r="E2003" s="498"/>
      <c r="F2003" s="498"/>
      <c r="G2003" s="498"/>
      <c r="H2003" s="498"/>
      <c r="I2003" s="494" t="str">
        <f t="shared" si="571"/>
        <v/>
      </c>
      <c r="J2003" s="500"/>
      <c r="K2003" s="509"/>
      <c r="L2003" s="494"/>
      <c r="M2003" s="496"/>
      <c r="N2003" s="496" t="str">
        <f t="shared" si="572"/>
        <v/>
      </c>
      <c r="O2003" s="496" t="str">
        <f t="shared" si="573"/>
        <v/>
      </c>
      <c r="P2003" s="496" t="str">
        <f t="shared" si="574"/>
        <v/>
      </c>
      <c r="Q2003" s="496" t="str">
        <f t="shared" si="575"/>
        <v/>
      </c>
      <c r="R2003" s="496" t="str">
        <f t="shared" si="576"/>
        <v/>
      </c>
      <c r="S2003" s="649" t="e">
        <f t="shared" si="577"/>
        <v>#VALUE!</v>
      </c>
      <c r="T2003" s="496" t="str">
        <f t="shared" si="578"/>
        <v/>
      </c>
      <c r="U2003" s="508"/>
      <c r="V2003" s="508"/>
      <c r="W2003" s="631"/>
      <c r="X2003" s="494">
        <f t="shared" si="579"/>
        <v>0</v>
      </c>
      <c r="Y2003" s="506">
        <f t="shared" si="580"/>
        <v>0</v>
      </c>
      <c r="Z2003" s="498"/>
      <c r="AA2003" s="662"/>
      <c r="AB2003" s="662" t="str">
        <f t="shared" si="568"/>
        <v/>
      </c>
      <c r="AC2003" s="662" t="str">
        <f t="shared" si="569"/>
        <v/>
      </c>
    </row>
    <row r="2004" spans="2:29" ht="13.9" x14ac:dyDescent="0.35">
      <c r="B2004" s="563"/>
      <c r="C2004" s="522"/>
      <c r="D2004" s="521"/>
      <c r="E2004" s="498"/>
      <c r="F2004" s="498"/>
      <c r="G2004" s="498"/>
      <c r="H2004" s="498"/>
      <c r="I2004" s="494" t="str">
        <f t="shared" si="571"/>
        <v/>
      </c>
      <c r="J2004" s="500"/>
      <c r="K2004" s="509"/>
      <c r="L2004" s="494"/>
      <c r="M2004" s="496"/>
      <c r="N2004" s="496" t="str">
        <f t="shared" si="572"/>
        <v/>
      </c>
      <c r="O2004" s="496" t="str">
        <f t="shared" si="573"/>
        <v/>
      </c>
      <c r="P2004" s="496" t="str">
        <f t="shared" si="574"/>
        <v/>
      </c>
      <c r="Q2004" s="496" t="str">
        <f t="shared" si="575"/>
        <v/>
      </c>
      <c r="R2004" s="496" t="str">
        <f t="shared" si="576"/>
        <v/>
      </c>
      <c r="S2004" s="649" t="e">
        <f t="shared" si="577"/>
        <v>#VALUE!</v>
      </c>
      <c r="T2004" s="496" t="str">
        <f t="shared" si="578"/>
        <v/>
      </c>
      <c r="U2004" s="508"/>
      <c r="V2004" s="508"/>
      <c r="W2004" s="631"/>
      <c r="X2004" s="494">
        <f t="shared" si="579"/>
        <v>0</v>
      </c>
      <c r="Y2004" s="506">
        <f t="shared" si="580"/>
        <v>0</v>
      </c>
      <c r="Z2004" s="498"/>
      <c r="AA2004" s="662"/>
      <c r="AB2004" s="662" t="str">
        <f t="shared" si="568"/>
        <v/>
      </c>
      <c r="AC2004" s="662" t="str">
        <f t="shared" si="569"/>
        <v/>
      </c>
    </row>
    <row r="2005" spans="2:29" ht="13.9" x14ac:dyDescent="0.35">
      <c r="B2005" s="563"/>
      <c r="C2005" s="522"/>
      <c r="D2005" s="521"/>
      <c r="E2005" s="498"/>
      <c r="F2005" s="498"/>
      <c r="G2005" s="498"/>
      <c r="H2005" s="498"/>
      <c r="I2005" s="494" t="str">
        <f t="shared" si="571"/>
        <v/>
      </c>
      <c r="J2005" s="500"/>
      <c r="K2005" s="509"/>
      <c r="L2005" s="494"/>
      <c r="M2005" s="496"/>
      <c r="N2005" s="496" t="str">
        <f t="shared" si="572"/>
        <v/>
      </c>
      <c r="O2005" s="496" t="str">
        <f t="shared" si="573"/>
        <v/>
      </c>
      <c r="P2005" s="496" t="str">
        <f t="shared" si="574"/>
        <v/>
      </c>
      <c r="Q2005" s="496" t="str">
        <f t="shared" si="575"/>
        <v/>
      </c>
      <c r="R2005" s="496" t="str">
        <f t="shared" si="576"/>
        <v/>
      </c>
      <c r="S2005" s="649" t="e">
        <f t="shared" si="577"/>
        <v>#VALUE!</v>
      </c>
      <c r="T2005" s="496" t="str">
        <f t="shared" si="578"/>
        <v/>
      </c>
      <c r="U2005" s="508"/>
      <c r="V2005" s="508"/>
      <c r="W2005" s="631"/>
      <c r="X2005" s="494">
        <f t="shared" si="579"/>
        <v>0</v>
      </c>
      <c r="Y2005" s="506">
        <f t="shared" si="580"/>
        <v>0</v>
      </c>
      <c r="Z2005" s="498"/>
      <c r="AA2005" s="662"/>
      <c r="AB2005" s="662" t="str">
        <f t="shared" si="568"/>
        <v/>
      </c>
      <c r="AC2005" s="662" t="str">
        <f t="shared" si="569"/>
        <v/>
      </c>
    </row>
    <row r="2006" spans="2:29" ht="13.9" x14ac:dyDescent="0.35">
      <c r="B2006" s="563"/>
      <c r="C2006" s="522"/>
      <c r="D2006" s="521"/>
      <c r="E2006" s="498"/>
      <c r="F2006" s="498"/>
      <c r="G2006" s="498"/>
      <c r="H2006" s="498"/>
      <c r="I2006" s="494" t="str">
        <f t="shared" si="571"/>
        <v/>
      </c>
      <c r="J2006" s="500"/>
      <c r="K2006" s="509"/>
      <c r="L2006" s="494"/>
      <c r="M2006" s="496"/>
      <c r="N2006" s="496" t="str">
        <f t="shared" si="572"/>
        <v/>
      </c>
      <c r="O2006" s="496" t="str">
        <f t="shared" si="573"/>
        <v/>
      </c>
      <c r="P2006" s="496" t="str">
        <f t="shared" si="574"/>
        <v/>
      </c>
      <c r="Q2006" s="496" t="str">
        <f t="shared" si="575"/>
        <v/>
      </c>
      <c r="R2006" s="496" t="str">
        <f t="shared" si="576"/>
        <v/>
      </c>
      <c r="S2006" s="649" t="e">
        <f t="shared" si="577"/>
        <v>#VALUE!</v>
      </c>
      <c r="T2006" s="496" t="str">
        <f t="shared" si="578"/>
        <v/>
      </c>
      <c r="U2006" s="508"/>
      <c r="V2006" s="508"/>
      <c r="W2006" s="631"/>
      <c r="X2006" s="494">
        <f t="shared" si="579"/>
        <v>0</v>
      </c>
      <c r="Y2006" s="506">
        <f t="shared" si="580"/>
        <v>0</v>
      </c>
      <c r="Z2006" s="498"/>
      <c r="AA2006" s="662"/>
      <c r="AB2006" s="662" t="str">
        <f t="shared" si="568"/>
        <v/>
      </c>
      <c r="AC2006" s="662" t="str">
        <f t="shared" si="569"/>
        <v/>
      </c>
    </row>
    <row r="2007" spans="2:29" ht="13.9" x14ac:dyDescent="0.35">
      <c r="B2007" s="563"/>
      <c r="C2007" s="522"/>
      <c r="D2007" s="521"/>
      <c r="E2007" s="498"/>
      <c r="F2007" s="498"/>
      <c r="G2007" s="498"/>
      <c r="H2007" s="498"/>
      <c r="I2007" s="494" t="str">
        <f t="shared" si="571"/>
        <v/>
      </c>
      <c r="J2007" s="500"/>
      <c r="K2007" s="509"/>
      <c r="L2007" s="494"/>
      <c r="M2007" s="496"/>
      <c r="N2007" s="496" t="str">
        <f t="shared" si="572"/>
        <v/>
      </c>
      <c r="O2007" s="496" t="str">
        <f t="shared" si="573"/>
        <v/>
      </c>
      <c r="P2007" s="496" t="str">
        <f t="shared" si="574"/>
        <v/>
      </c>
      <c r="Q2007" s="496" t="str">
        <f t="shared" si="575"/>
        <v/>
      </c>
      <c r="R2007" s="496" t="str">
        <f t="shared" si="576"/>
        <v/>
      </c>
      <c r="S2007" s="649" t="e">
        <f t="shared" si="577"/>
        <v>#VALUE!</v>
      </c>
      <c r="T2007" s="496" t="str">
        <f t="shared" si="578"/>
        <v/>
      </c>
      <c r="U2007" s="508"/>
      <c r="V2007" s="508"/>
      <c r="W2007" s="631"/>
      <c r="X2007" s="494">
        <f t="shared" si="579"/>
        <v>0</v>
      </c>
      <c r="Y2007" s="506">
        <f t="shared" si="580"/>
        <v>0</v>
      </c>
      <c r="Z2007" s="498"/>
      <c r="AA2007" s="662"/>
      <c r="AB2007" s="662" t="str">
        <f t="shared" si="568"/>
        <v/>
      </c>
      <c r="AC2007" s="662" t="str">
        <f t="shared" si="569"/>
        <v/>
      </c>
    </row>
    <row r="2008" spans="2:29" ht="13.9" x14ac:dyDescent="0.35">
      <c r="B2008" s="563"/>
      <c r="C2008" s="522"/>
      <c r="D2008" s="521"/>
      <c r="E2008" s="498"/>
      <c r="F2008" s="498"/>
      <c r="G2008" s="498"/>
      <c r="H2008" s="498"/>
      <c r="I2008" s="494" t="str">
        <f t="shared" si="571"/>
        <v/>
      </c>
      <c r="J2008" s="500"/>
      <c r="K2008" s="509"/>
      <c r="L2008" s="494"/>
      <c r="M2008" s="496"/>
      <c r="N2008" s="496" t="str">
        <f t="shared" si="572"/>
        <v/>
      </c>
      <c r="O2008" s="496" t="str">
        <f t="shared" si="573"/>
        <v/>
      </c>
      <c r="P2008" s="496" t="str">
        <f t="shared" si="574"/>
        <v/>
      </c>
      <c r="Q2008" s="496" t="str">
        <f t="shared" si="575"/>
        <v/>
      </c>
      <c r="R2008" s="496" t="str">
        <f t="shared" si="576"/>
        <v/>
      </c>
      <c r="S2008" s="649" t="e">
        <f t="shared" si="577"/>
        <v>#VALUE!</v>
      </c>
      <c r="T2008" s="496" t="str">
        <f t="shared" si="578"/>
        <v/>
      </c>
      <c r="U2008" s="508"/>
      <c r="V2008" s="508"/>
      <c r="W2008" s="631"/>
      <c r="X2008" s="494">
        <f t="shared" si="579"/>
        <v>0</v>
      </c>
      <c r="Y2008" s="506">
        <f t="shared" si="580"/>
        <v>0</v>
      </c>
      <c r="Z2008" s="498"/>
      <c r="AA2008" s="662"/>
      <c r="AB2008" s="662" t="str">
        <f t="shared" si="568"/>
        <v/>
      </c>
      <c r="AC2008" s="662" t="str">
        <f t="shared" si="569"/>
        <v/>
      </c>
    </row>
    <row r="2009" spans="2:29" ht="13.9" x14ac:dyDescent="0.35">
      <c r="B2009" s="563"/>
      <c r="C2009" s="522"/>
      <c r="D2009" s="521"/>
      <c r="E2009" s="498"/>
      <c r="F2009" s="498"/>
      <c r="G2009" s="498"/>
      <c r="H2009" s="498"/>
      <c r="I2009" s="494" t="str">
        <f t="shared" si="571"/>
        <v/>
      </c>
      <c r="J2009" s="500"/>
      <c r="K2009" s="509"/>
      <c r="L2009" s="494"/>
      <c r="M2009" s="496"/>
      <c r="N2009" s="496" t="str">
        <f t="shared" si="572"/>
        <v/>
      </c>
      <c r="O2009" s="496" t="str">
        <f t="shared" si="573"/>
        <v/>
      </c>
      <c r="P2009" s="496" t="str">
        <f t="shared" si="574"/>
        <v/>
      </c>
      <c r="Q2009" s="496" t="str">
        <f t="shared" si="575"/>
        <v/>
      </c>
      <c r="R2009" s="496" t="str">
        <f t="shared" si="576"/>
        <v/>
      </c>
      <c r="S2009" s="649" t="e">
        <f t="shared" si="577"/>
        <v>#VALUE!</v>
      </c>
      <c r="T2009" s="496" t="str">
        <f t="shared" si="578"/>
        <v/>
      </c>
      <c r="U2009" s="508"/>
      <c r="V2009" s="508"/>
      <c r="W2009" s="631"/>
      <c r="X2009" s="494">
        <f t="shared" si="579"/>
        <v>0</v>
      </c>
      <c r="Y2009" s="506">
        <f t="shared" si="580"/>
        <v>0</v>
      </c>
      <c r="Z2009" s="498"/>
      <c r="AA2009" s="662"/>
      <c r="AB2009" s="662" t="str">
        <f t="shared" si="568"/>
        <v/>
      </c>
      <c r="AC2009" s="662" t="str">
        <f t="shared" si="569"/>
        <v/>
      </c>
    </row>
    <row r="2010" spans="2:29" ht="13.9" x14ac:dyDescent="0.35">
      <c r="B2010" s="563"/>
      <c r="C2010" s="522"/>
      <c r="D2010" s="521"/>
      <c r="E2010" s="498"/>
      <c r="F2010" s="498"/>
      <c r="G2010" s="498"/>
      <c r="H2010" s="498"/>
      <c r="I2010" s="494" t="str">
        <f t="shared" si="571"/>
        <v/>
      </c>
      <c r="J2010" s="500"/>
      <c r="K2010" s="509"/>
      <c r="L2010" s="494"/>
      <c r="M2010" s="496"/>
      <c r="N2010" s="496" t="str">
        <f t="shared" si="572"/>
        <v/>
      </c>
      <c r="O2010" s="496" t="str">
        <f t="shared" si="573"/>
        <v/>
      </c>
      <c r="P2010" s="496" t="str">
        <f t="shared" si="574"/>
        <v/>
      </c>
      <c r="Q2010" s="496" t="str">
        <f t="shared" si="575"/>
        <v/>
      </c>
      <c r="R2010" s="496" t="str">
        <f t="shared" si="576"/>
        <v/>
      </c>
      <c r="S2010" s="649" t="e">
        <f t="shared" si="577"/>
        <v>#VALUE!</v>
      </c>
      <c r="T2010" s="496" t="str">
        <f t="shared" si="578"/>
        <v/>
      </c>
      <c r="U2010" s="508"/>
      <c r="V2010" s="508"/>
      <c r="W2010" s="631"/>
      <c r="X2010" s="494">
        <f t="shared" si="579"/>
        <v>0</v>
      </c>
      <c r="Y2010" s="506">
        <f t="shared" si="580"/>
        <v>0</v>
      </c>
      <c r="Z2010" s="498"/>
      <c r="AA2010" s="662"/>
      <c r="AB2010" s="662" t="str">
        <f t="shared" si="568"/>
        <v/>
      </c>
      <c r="AC2010" s="662" t="str">
        <f t="shared" si="569"/>
        <v/>
      </c>
    </row>
    <row r="2011" spans="2:29" ht="13.9" x14ac:dyDescent="0.35">
      <c r="B2011" s="563"/>
      <c r="C2011" s="522"/>
      <c r="D2011" s="521"/>
      <c r="E2011" s="498"/>
      <c r="F2011" s="498"/>
      <c r="G2011" s="498"/>
      <c r="H2011" s="498"/>
      <c r="I2011" s="494" t="str">
        <f t="shared" si="571"/>
        <v/>
      </c>
      <c r="J2011" s="500"/>
      <c r="K2011" s="509"/>
      <c r="L2011" s="494"/>
      <c r="M2011" s="496"/>
      <c r="N2011" s="496" t="str">
        <f t="shared" si="572"/>
        <v/>
      </c>
      <c r="O2011" s="496" t="str">
        <f t="shared" si="573"/>
        <v/>
      </c>
      <c r="P2011" s="496" t="str">
        <f t="shared" si="574"/>
        <v/>
      </c>
      <c r="Q2011" s="496" t="str">
        <f t="shared" si="575"/>
        <v/>
      </c>
      <c r="R2011" s="496" t="str">
        <f t="shared" si="576"/>
        <v/>
      </c>
      <c r="S2011" s="649" t="e">
        <f t="shared" si="577"/>
        <v>#VALUE!</v>
      </c>
      <c r="T2011" s="496" t="str">
        <f t="shared" si="578"/>
        <v/>
      </c>
      <c r="U2011" s="508"/>
      <c r="V2011" s="508"/>
      <c r="W2011" s="631"/>
      <c r="X2011" s="494">
        <f t="shared" si="579"/>
        <v>0</v>
      </c>
      <c r="Y2011" s="506">
        <f t="shared" si="580"/>
        <v>0</v>
      </c>
      <c r="Z2011" s="498"/>
      <c r="AA2011" s="662"/>
      <c r="AB2011" s="662" t="str">
        <f t="shared" si="568"/>
        <v/>
      </c>
      <c r="AC2011" s="662" t="str">
        <f t="shared" si="569"/>
        <v/>
      </c>
    </row>
    <row r="2012" spans="2:29" ht="13.9" x14ac:dyDescent="0.35">
      <c r="B2012" s="563"/>
      <c r="C2012" s="522"/>
      <c r="D2012" s="521"/>
      <c r="E2012" s="498"/>
      <c r="F2012" s="498"/>
      <c r="G2012" s="498"/>
      <c r="H2012" s="498"/>
      <c r="I2012" s="494" t="str">
        <f t="shared" ref="I2012:I2075" si="581">IF(H2012="","",VLOOKUP(H2012,Applicator,2,0))</f>
        <v/>
      </c>
      <c r="J2012" s="500"/>
      <c r="K2012" s="509"/>
      <c r="L2012" s="494"/>
      <c r="M2012" s="496"/>
      <c r="N2012" s="496" t="str">
        <f t="shared" si="572"/>
        <v/>
      </c>
      <c r="O2012" s="496" t="str">
        <f t="shared" si="573"/>
        <v/>
      </c>
      <c r="P2012" s="496" t="str">
        <f t="shared" si="574"/>
        <v/>
      </c>
      <c r="Q2012" s="496" t="str">
        <f t="shared" si="575"/>
        <v/>
      </c>
      <c r="R2012" s="496" t="str">
        <f t="shared" si="576"/>
        <v/>
      </c>
      <c r="S2012" s="649" t="e">
        <f t="shared" si="577"/>
        <v>#VALUE!</v>
      </c>
      <c r="T2012" s="496" t="str">
        <f t="shared" si="578"/>
        <v/>
      </c>
      <c r="U2012" s="508"/>
      <c r="V2012" s="508"/>
      <c r="W2012" s="631"/>
      <c r="X2012" s="494">
        <f t="shared" si="579"/>
        <v>0</v>
      </c>
      <c r="Y2012" s="506">
        <f t="shared" si="580"/>
        <v>0</v>
      </c>
      <c r="Z2012" s="498"/>
      <c r="AA2012" s="662"/>
      <c r="AB2012" s="662" t="str">
        <f t="shared" si="568"/>
        <v/>
      </c>
      <c r="AC2012" s="662" t="str">
        <f t="shared" si="569"/>
        <v/>
      </c>
    </row>
    <row r="2013" spans="2:29" ht="13.9" x14ac:dyDescent="0.35">
      <c r="B2013" s="563"/>
      <c r="C2013" s="522"/>
      <c r="D2013" s="521"/>
      <c r="E2013" s="498"/>
      <c r="F2013" s="498"/>
      <c r="G2013" s="498"/>
      <c r="H2013" s="498"/>
      <c r="I2013" s="494" t="str">
        <f t="shared" si="581"/>
        <v/>
      </c>
      <c r="J2013" s="500"/>
      <c r="K2013" s="509"/>
      <c r="L2013" s="494"/>
      <c r="M2013" s="496"/>
      <c r="N2013" s="496" t="str">
        <f t="shared" si="572"/>
        <v/>
      </c>
      <c r="O2013" s="496" t="str">
        <f t="shared" si="573"/>
        <v/>
      </c>
      <c r="P2013" s="496" t="str">
        <f t="shared" si="574"/>
        <v/>
      </c>
      <c r="Q2013" s="496" t="str">
        <f t="shared" si="575"/>
        <v/>
      </c>
      <c r="R2013" s="496" t="str">
        <f t="shared" si="576"/>
        <v/>
      </c>
      <c r="S2013" s="649" t="e">
        <f t="shared" si="577"/>
        <v>#VALUE!</v>
      </c>
      <c r="T2013" s="496" t="str">
        <f t="shared" si="578"/>
        <v/>
      </c>
      <c r="U2013" s="508"/>
      <c r="V2013" s="508"/>
      <c r="W2013" s="631"/>
      <c r="X2013" s="494">
        <f t="shared" si="579"/>
        <v>0</v>
      </c>
      <c r="Y2013" s="506">
        <f t="shared" si="580"/>
        <v>0</v>
      </c>
      <c r="Z2013" s="498"/>
      <c r="AA2013" s="662"/>
      <c r="AB2013" s="662" t="str">
        <f t="shared" si="568"/>
        <v/>
      </c>
      <c r="AC2013" s="662" t="str">
        <f t="shared" si="569"/>
        <v/>
      </c>
    </row>
    <row r="2014" spans="2:29" ht="13.9" x14ac:dyDescent="0.35">
      <c r="B2014" s="563"/>
      <c r="C2014" s="522"/>
      <c r="D2014" s="521"/>
      <c r="E2014" s="498"/>
      <c r="F2014" s="498"/>
      <c r="G2014" s="498"/>
      <c r="H2014" s="498"/>
      <c r="I2014" s="494" t="str">
        <f t="shared" si="581"/>
        <v/>
      </c>
      <c r="J2014" s="500"/>
      <c r="K2014" s="509"/>
      <c r="L2014" s="494"/>
      <c r="M2014" s="496"/>
      <c r="N2014" s="496" t="str">
        <f t="shared" si="572"/>
        <v/>
      </c>
      <c r="O2014" s="496" t="str">
        <f t="shared" si="573"/>
        <v/>
      </c>
      <c r="P2014" s="496" t="str">
        <f t="shared" si="574"/>
        <v/>
      </c>
      <c r="Q2014" s="496" t="str">
        <f t="shared" si="575"/>
        <v/>
      </c>
      <c r="R2014" s="496" t="str">
        <f t="shared" si="576"/>
        <v/>
      </c>
      <c r="S2014" s="649" t="e">
        <f t="shared" si="577"/>
        <v>#VALUE!</v>
      </c>
      <c r="T2014" s="496" t="str">
        <f t="shared" si="578"/>
        <v/>
      </c>
      <c r="U2014" s="508"/>
      <c r="V2014" s="508"/>
      <c r="W2014" s="631"/>
      <c r="X2014" s="494">
        <f t="shared" si="579"/>
        <v>0</v>
      </c>
      <c r="Y2014" s="506">
        <f t="shared" si="580"/>
        <v>0</v>
      </c>
      <c r="Z2014" s="498"/>
      <c r="AA2014" s="662"/>
      <c r="AB2014" s="662" t="str">
        <f t="shared" si="568"/>
        <v/>
      </c>
      <c r="AC2014" s="662" t="str">
        <f t="shared" si="569"/>
        <v/>
      </c>
    </row>
    <row r="2015" spans="2:29" ht="13.9" x14ac:dyDescent="0.35">
      <c r="B2015" s="563"/>
      <c r="C2015" s="522"/>
      <c r="D2015" s="521"/>
      <c r="E2015" s="498"/>
      <c r="F2015" s="498"/>
      <c r="G2015" s="498"/>
      <c r="H2015" s="498"/>
      <c r="I2015" s="494" t="str">
        <f t="shared" si="581"/>
        <v/>
      </c>
      <c r="J2015" s="500"/>
      <c r="K2015" s="509"/>
      <c r="L2015" s="494"/>
      <c r="M2015" s="496"/>
      <c r="N2015" s="496" t="str">
        <f t="shared" si="572"/>
        <v/>
      </c>
      <c r="O2015" s="496" t="str">
        <f t="shared" si="573"/>
        <v/>
      </c>
      <c r="P2015" s="496" t="str">
        <f t="shared" si="574"/>
        <v/>
      </c>
      <c r="Q2015" s="496" t="str">
        <f t="shared" si="575"/>
        <v/>
      </c>
      <c r="R2015" s="496" t="str">
        <f t="shared" si="576"/>
        <v/>
      </c>
      <c r="S2015" s="649" t="e">
        <f t="shared" si="577"/>
        <v>#VALUE!</v>
      </c>
      <c r="T2015" s="496" t="str">
        <f t="shared" si="578"/>
        <v/>
      </c>
      <c r="U2015" s="508"/>
      <c r="V2015" s="508"/>
      <c r="W2015" s="631"/>
      <c r="X2015" s="494">
        <f t="shared" si="579"/>
        <v>0</v>
      </c>
      <c r="Y2015" s="506">
        <f t="shared" si="580"/>
        <v>0</v>
      </c>
      <c r="Z2015" s="498"/>
      <c r="AA2015" s="662"/>
      <c r="AB2015" s="662" t="str">
        <f t="shared" si="568"/>
        <v/>
      </c>
      <c r="AC2015" s="662" t="str">
        <f t="shared" si="569"/>
        <v/>
      </c>
    </row>
    <row r="2016" spans="2:29" ht="13.9" x14ac:dyDescent="0.35">
      <c r="B2016" s="563"/>
      <c r="C2016" s="522"/>
      <c r="D2016" s="521"/>
      <c r="E2016" s="498"/>
      <c r="F2016" s="498"/>
      <c r="G2016" s="498"/>
      <c r="H2016" s="498"/>
      <c r="I2016" s="494" t="str">
        <f t="shared" si="581"/>
        <v/>
      </c>
      <c r="J2016" s="500"/>
      <c r="K2016" s="509"/>
      <c r="L2016" s="494"/>
      <c r="M2016" s="496"/>
      <c r="N2016" s="496" t="str">
        <f t="shared" si="572"/>
        <v/>
      </c>
      <c r="O2016" s="496" t="str">
        <f t="shared" si="573"/>
        <v/>
      </c>
      <c r="P2016" s="496" t="str">
        <f t="shared" si="574"/>
        <v/>
      </c>
      <c r="Q2016" s="496" t="str">
        <f t="shared" si="575"/>
        <v/>
      </c>
      <c r="R2016" s="496" t="str">
        <f t="shared" si="576"/>
        <v/>
      </c>
      <c r="S2016" s="649" t="e">
        <f t="shared" si="577"/>
        <v>#VALUE!</v>
      </c>
      <c r="T2016" s="496" t="str">
        <f t="shared" si="578"/>
        <v/>
      </c>
      <c r="U2016" s="508"/>
      <c r="V2016" s="508"/>
      <c r="W2016" s="631"/>
      <c r="X2016" s="494">
        <f t="shared" si="579"/>
        <v>0</v>
      </c>
      <c r="Y2016" s="506">
        <f t="shared" si="580"/>
        <v>0</v>
      </c>
      <c r="Z2016" s="498"/>
      <c r="AA2016" s="662"/>
      <c r="AB2016" s="662" t="str">
        <f t="shared" si="568"/>
        <v/>
      </c>
      <c r="AC2016" s="662" t="str">
        <f t="shared" si="569"/>
        <v/>
      </c>
    </row>
    <row r="2017" spans="2:29" ht="13.9" x14ac:dyDescent="0.35">
      <c r="B2017" s="563"/>
      <c r="C2017" s="522"/>
      <c r="D2017" s="521"/>
      <c r="E2017" s="498"/>
      <c r="F2017" s="498"/>
      <c r="G2017" s="498"/>
      <c r="H2017" s="498"/>
      <c r="I2017" s="494" t="str">
        <f t="shared" si="581"/>
        <v/>
      </c>
      <c r="J2017" s="500"/>
      <c r="K2017" s="509"/>
      <c r="L2017" s="494"/>
      <c r="M2017" s="496"/>
      <c r="N2017" s="496" t="str">
        <f t="shared" si="572"/>
        <v/>
      </c>
      <c r="O2017" s="496" t="str">
        <f t="shared" si="573"/>
        <v/>
      </c>
      <c r="P2017" s="496" t="str">
        <f t="shared" si="574"/>
        <v/>
      </c>
      <c r="Q2017" s="496" t="str">
        <f t="shared" si="575"/>
        <v/>
      </c>
      <c r="R2017" s="496" t="str">
        <f t="shared" si="576"/>
        <v/>
      </c>
      <c r="S2017" s="649" t="e">
        <f t="shared" si="577"/>
        <v>#VALUE!</v>
      </c>
      <c r="T2017" s="496" t="str">
        <f t="shared" si="578"/>
        <v/>
      </c>
      <c r="U2017" s="508"/>
      <c r="V2017" s="508"/>
      <c r="W2017" s="631"/>
      <c r="X2017" s="494">
        <f t="shared" si="579"/>
        <v>0</v>
      </c>
      <c r="Y2017" s="506">
        <f t="shared" si="580"/>
        <v>0</v>
      </c>
      <c r="Z2017" s="498"/>
      <c r="AA2017" s="662"/>
      <c r="AB2017" s="662" t="str">
        <f t="shared" si="568"/>
        <v/>
      </c>
      <c r="AC2017" s="662" t="str">
        <f t="shared" si="569"/>
        <v/>
      </c>
    </row>
    <row r="2018" spans="2:29" ht="13.9" x14ac:dyDescent="0.35">
      <c r="B2018" s="563"/>
      <c r="C2018" s="522"/>
      <c r="D2018" s="521"/>
      <c r="E2018" s="498"/>
      <c r="F2018" s="498"/>
      <c r="G2018" s="498"/>
      <c r="H2018" s="498"/>
      <c r="I2018" s="494" t="str">
        <f t="shared" si="581"/>
        <v/>
      </c>
      <c r="J2018" s="500"/>
      <c r="K2018" s="509"/>
      <c r="L2018" s="494"/>
      <c r="M2018" s="496"/>
      <c r="N2018" s="496" t="str">
        <f t="shared" si="572"/>
        <v/>
      </c>
      <c r="O2018" s="496" t="str">
        <f t="shared" si="573"/>
        <v/>
      </c>
      <c r="P2018" s="496" t="str">
        <f t="shared" si="574"/>
        <v/>
      </c>
      <c r="Q2018" s="496" t="str">
        <f t="shared" si="575"/>
        <v/>
      </c>
      <c r="R2018" s="496" t="str">
        <f t="shared" si="576"/>
        <v/>
      </c>
      <c r="S2018" s="649" t="e">
        <f t="shared" si="577"/>
        <v>#VALUE!</v>
      </c>
      <c r="T2018" s="496" t="str">
        <f t="shared" si="578"/>
        <v/>
      </c>
      <c r="U2018" s="508"/>
      <c r="V2018" s="508"/>
      <c r="W2018" s="631"/>
      <c r="X2018" s="494">
        <f t="shared" si="579"/>
        <v>0</v>
      </c>
      <c r="Y2018" s="506">
        <f t="shared" si="580"/>
        <v>0</v>
      </c>
      <c r="Z2018" s="498"/>
      <c r="AA2018" s="662"/>
      <c r="AB2018" s="662" t="str">
        <f t="shared" si="568"/>
        <v/>
      </c>
      <c r="AC2018" s="662" t="str">
        <f t="shared" si="569"/>
        <v/>
      </c>
    </row>
    <row r="2019" spans="2:29" ht="13.9" x14ac:dyDescent="0.35">
      <c r="B2019" s="563"/>
      <c r="C2019" s="522"/>
      <c r="D2019" s="521"/>
      <c r="E2019" s="498"/>
      <c r="F2019" s="498"/>
      <c r="G2019" s="498"/>
      <c r="H2019" s="498"/>
      <c r="I2019" s="494" t="str">
        <f t="shared" si="581"/>
        <v/>
      </c>
      <c r="J2019" s="500"/>
      <c r="K2019" s="509"/>
      <c r="L2019" s="494"/>
      <c r="M2019" s="496"/>
      <c r="N2019" s="496" t="str">
        <f t="shared" si="572"/>
        <v/>
      </c>
      <c r="O2019" s="496" t="str">
        <f t="shared" si="573"/>
        <v/>
      </c>
      <c r="P2019" s="496" t="str">
        <f t="shared" si="574"/>
        <v/>
      </c>
      <c r="Q2019" s="496" t="str">
        <f t="shared" si="575"/>
        <v/>
      </c>
      <c r="R2019" s="496" t="str">
        <f t="shared" si="576"/>
        <v/>
      </c>
      <c r="S2019" s="649" t="e">
        <f t="shared" si="577"/>
        <v>#VALUE!</v>
      </c>
      <c r="T2019" s="496" t="str">
        <f t="shared" si="578"/>
        <v/>
      </c>
      <c r="U2019" s="508"/>
      <c r="V2019" s="508"/>
      <c r="W2019" s="631"/>
      <c r="X2019" s="494">
        <f t="shared" si="579"/>
        <v>0</v>
      </c>
      <c r="Y2019" s="506">
        <f t="shared" si="580"/>
        <v>0</v>
      </c>
      <c r="Z2019" s="498"/>
      <c r="AA2019" s="662"/>
      <c r="AB2019" s="662" t="str">
        <f t="shared" si="568"/>
        <v/>
      </c>
      <c r="AC2019" s="662" t="str">
        <f t="shared" si="569"/>
        <v/>
      </c>
    </row>
    <row r="2020" spans="2:29" ht="13.9" x14ac:dyDescent="0.35">
      <c r="B2020" s="563"/>
      <c r="C2020" s="522"/>
      <c r="D2020" s="521"/>
      <c r="E2020" s="498"/>
      <c r="F2020" s="498"/>
      <c r="G2020" s="498"/>
      <c r="H2020" s="498"/>
      <c r="I2020" s="494" t="str">
        <f t="shared" si="581"/>
        <v/>
      </c>
      <c r="J2020" s="500"/>
      <c r="K2020" s="509"/>
      <c r="L2020" s="494"/>
      <c r="M2020" s="496"/>
      <c r="N2020" s="496" t="str">
        <f t="shared" si="572"/>
        <v/>
      </c>
      <c r="O2020" s="496" t="str">
        <f t="shared" si="573"/>
        <v/>
      </c>
      <c r="P2020" s="496" t="str">
        <f t="shared" si="574"/>
        <v/>
      </c>
      <c r="Q2020" s="496" t="str">
        <f t="shared" si="575"/>
        <v/>
      </c>
      <c r="R2020" s="496" t="str">
        <f t="shared" si="576"/>
        <v/>
      </c>
      <c r="S2020" s="649" t="e">
        <f t="shared" si="577"/>
        <v>#VALUE!</v>
      </c>
      <c r="T2020" s="496" t="str">
        <f t="shared" si="578"/>
        <v/>
      </c>
      <c r="U2020" s="508"/>
      <c r="V2020" s="508"/>
      <c r="W2020" s="631"/>
      <c r="X2020" s="494">
        <f t="shared" si="579"/>
        <v>0</v>
      </c>
      <c r="Y2020" s="506">
        <f t="shared" si="580"/>
        <v>0</v>
      </c>
      <c r="Z2020" s="498"/>
      <c r="AA2020" s="662"/>
      <c r="AB2020" s="662" t="str">
        <f t="shared" si="568"/>
        <v/>
      </c>
      <c r="AC2020" s="662" t="str">
        <f t="shared" si="569"/>
        <v/>
      </c>
    </row>
    <row r="2021" spans="2:29" ht="13.9" x14ac:dyDescent="0.35">
      <c r="B2021" s="563"/>
      <c r="C2021" s="522"/>
      <c r="D2021" s="521"/>
      <c r="E2021" s="498"/>
      <c r="F2021" s="498"/>
      <c r="G2021" s="498"/>
      <c r="H2021" s="498"/>
      <c r="I2021" s="494" t="str">
        <f t="shared" si="581"/>
        <v/>
      </c>
      <c r="J2021" s="500"/>
      <c r="K2021" s="509"/>
      <c r="L2021" s="494"/>
      <c r="M2021" s="496"/>
      <c r="N2021" s="496" t="str">
        <f t="shared" si="572"/>
        <v/>
      </c>
      <c r="O2021" s="496" t="str">
        <f t="shared" si="573"/>
        <v/>
      </c>
      <c r="P2021" s="496" t="str">
        <f t="shared" si="574"/>
        <v/>
      </c>
      <c r="Q2021" s="496" t="str">
        <f t="shared" si="575"/>
        <v/>
      </c>
      <c r="R2021" s="496" t="str">
        <f t="shared" si="576"/>
        <v/>
      </c>
      <c r="S2021" s="649" t="e">
        <f t="shared" si="577"/>
        <v>#VALUE!</v>
      </c>
      <c r="T2021" s="496" t="str">
        <f t="shared" si="578"/>
        <v/>
      </c>
      <c r="U2021" s="508"/>
      <c r="V2021" s="508"/>
      <c r="W2021" s="631"/>
      <c r="X2021" s="494">
        <f t="shared" si="579"/>
        <v>0</v>
      </c>
      <c r="Y2021" s="506">
        <f t="shared" si="580"/>
        <v>0</v>
      </c>
      <c r="Z2021" s="498"/>
      <c r="AA2021" s="662"/>
      <c r="AB2021" s="662" t="str">
        <f t="shared" si="568"/>
        <v/>
      </c>
      <c r="AC2021" s="662" t="str">
        <f t="shared" si="569"/>
        <v/>
      </c>
    </row>
    <row r="2022" spans="2:29" ht="13.9" x14ac:dyDescent="0.35">
      <c r="B2022" s="563"/>
      <c r="C2022" s="522"/>
      <c r="D2022" s="521"/>
      <c r="E2022" s="498"/>
      <c r="F2022" s="498"/>
      <c r="G2022" s="498"/>
      <c r="H2022" s="498"/>
      <c r="I2022" s="494" t="str">
        <f t="shared" si="581"/>
        <v/>
      </c>
      <c r="J2022" s="500"/>
      <c r="K2022" s="509"/>
      <c r="L2022" s="494"/>
      <c r="M2022" s="496"/>
      <c r="N2022" s="496" t="str">
        <f t="shared" si="572"/>
        <v/>
      </c>
      <c r="O2022" s="496" t="str">
        <f t="shared" si="573"/>
        <v/>
      </c>
      <c r="P2022" s="496" t="str">
        <f t="shared" si="574"/>
        <v/>
      </c>
      <c r="Q2022" s="496" t="str">
        <f t="shared" si="575"/>
        <v/>
      </c>
      <c r="R2022" s="496" t="str">
        <f t="shared" si="576"/>
        <v/>
      </c>
      <c r="S2022" s="649" t="e">
        <f t="shared" si="577"/>
        <v>#VALUE!</v>
      </c>
      <c r="T2022" s="496" t="str">
        <f t="shared" si="578"/>
        <v/>
      </c>
      <c r="U2022" s="508"/>
      <c r="V2022" s="508"/>
      <c r="W2022" s="631"/>
      <c r="X2022" s="494">
        <f t="shared" si="579"/>
        <v>0</v>
      </c>
      <c r="Y2022" s="506">
        <f t="shared" si="580"/>
        <v>0</v>
      </c>
      <c r="Z2022" s="498"/>
      <c r="AA2022" s="662"/>
      <c r="AB2022" s="662" t="str">
        <f t="shared" si="568"/>
        <v/>
      </c>
      <c r="AC2022" s="662" t="str">
        <f t="shared" si="569"/>
        <v/>
      </c>
    </row>
    <row r="2023" spans="2:29" ht="13.9" x14ac:dyDescent="0.35">
      <c r="B2023" s="563"/>
      <c r="C2023" s="522"/>
      <c r="D2023" s="521"/>
      <c r="E2023" s="498"/>
      <c r="F2023" s="498"/>
      <c r="G2023" s="498"/>
      <c r="H2023" s="498"/>
      <c r="I2023" s="494" t="str">
        <f t="shared" si="581"/>
        <v/>
      </c>
      <c r="J2023" s="500"/>
      <c r="K2023" s="509"/>
      <c r="L2023" s="494"/>
      <c r="M2023" s="496"/>
      <c r="N2023" s="496" t="str">
        <f t="shared" si="572"/>
        <v/>
      </c>
      <c r="O2023" s="496" t="str">
        <f t="shared" si="573"/>
        <v/>
      </c>
      <c r="P2023" s="496" t="str">
        <f t="shared" si="574"/>
        <v/>
      </c>
      <c r="Q2023" s="496" t="str">
        <f t="shared" si="575"/>
        <v/>
      </c>
      <c r="R2023" s="496" t="str">
        <f t="shared" si="576"/>
        <v/>
      </c>
      <c r="S2023" s="649" t="e">
        <f t="shared" si="577"/>
        <v>#VALUE!</v>
      </c>
      <c r="T2023" s="496" t="str">
        <f t="shared" si="578"/>
        <v/>
      </c>
      <c r="U2023" s="508"/>
      <c r="V2023" s="508"/>
      <c r="W2023" s="631"/>
      <c r="X2023" s="494">
        <f t="shared" si="579"/>
        <v>0</v>
      </c>
      <c r="Y2023" s="506">
        <f t="shared" si="580"/>
        <v>0</v>
      </c>
      <c r="Z2023" s="498"/>
      <c r="AA2023" s="662"/>
      <c r="AB2023" s="662" t="str">
        <f t="shared" si="568"/>
        <v/>
      </c>
      <c r="AC2023" s="662" t="str">
        <f t="shared" si="569"/>
        <v/>
      </c>
    </row>
    <row r="2024" spans="2:29" ht="13.9" x14ac:dyDescent="0.35">
      <c r="B2024" s="563"/>
      <c r="C2024" s="522"/>
      <c r="D2024" s="521"/>
      <c r="E2024" s="498"/>
      <c r="F2024" s="498"/>
      <c r="G2024" s="498"/>
      <c r="H2024" s="498"/>
      <c r="I2024" s="494" t="str">
        <f t="shared" si="581"/>
        <v/>
      </c>
      <c r="J2024" s="500"/>
      <c r="K2024" s="509"/>
      <c r="L2024" s="494"/>
      <c r="M2024" s="496"/>
      <c r="N2024" s="496" t="str">
        <f t="shared" si="572"/>
        <v/>
      </c>
      <c r="O2024" s="496" t="str">
        <f t="shared" si="573"/>
        <v/>
      </c>
      <c r="P2024" s="496" t="str">
        <f t="shared" si="574"/>
        <v/>
      </c>
      <c r="Q2024" s="496" t="str">
        <f t="shared" si="575"/>
        <v/>
      </c>
      <c r="R2024" s="496" t="str">
        <f t="shared" si="576"/>
        <v/>
      </c>
      <c r="S2024" s="649" t="e">
        <f t="shared" si="577"/>
        <v>#VALUE!</v>
      </c>
      <c r="T2024" s="496" t="str">
        <f t="shared" si="578"/>
        <v/>
      </c>
      <c r="U2024" s="508"/>
      <c r="V2024" s="508"/>
      <c r="W2024" s="631"/>
      <c r="X2024" s="494">
        <f t="shared" si="579"/>
        <v>0</v>
      </c>
      <c r="Y2024" s="506">
        <f t="shared" si="580"/>
        <v>0</v>
      </c>
      <c r="Z2024" s="498"/>
      <c r="AA2024" s="662"/>
      <c r="AB2024" s="662" t="str">
        <f t="shared" si="568"/>
        <v/>
      </c>
      <c r="AC2024" s="662" t="str">
        <f t="shared" si="569"/>
        <v/>
      </c>
    </row>
    <row r="2025" spans="2:29" ht="13.9" x14ac:dyDescent="0.35">
      <c r="B2025" s="563"/>
      <c r="C2025" s="522"/>
      <c r="D2025" s="521"/>
      <c r="E2025" s="498"/>
      <c r="F2025" s="498"/>
      <c r="G2025" s="498"/>
      <c r="H2025" s="498"/>
      <c r="I2025" s="494" t="str">
        <f t="shared" si="581"/>
        <v/>
      </c>
      <c r="J2025" s="500"/>
      <c r="K2025" s="509"/>
      <c r="L2025" s="494"/>
      <c r="M2025" s="496"/>
      <c r="N2025" s="496" t="str">
        <f t="shared" si="572"/>
        <v/>
      </c>
      <c r="O2025" s="496" t="str">
        <f t="shared" si="573"/>
        <v/>
      </c>
      <c r="P2025" s="496" t="str">
        <f t="shared" si="574"/>
        <v/>
      </c>
      <c r="Q2025" s="496" t="str">
        <f t="shared" si="575"/>
        <v/>
      </c>
      <c r="R2025" s="496" t="str">
        <f t="shared" si="576"/>
        <v/>
      </c>
      <c r="S2025" s="649" t="e">
        <f t="shared" si="577"/>
        <v>#VALUE!</v>
      </c>
      <c r="T2025" s="496" t="str">
        <f t="shared" si="578"/>
        <v/>
      </c>
      <c r="U2025" s="508"/>
      <c r="V2025" s="508"/>
      <c r="W2025" s="631"/>
      <c r="X2025" s="494">
        <f t="shared" si="579"/>
        <v>0</v>
      </c>
      <c r="Y2025" s="506">
        <f t="shared" si="580"/>
        <v>0</v>
      </c>
      <c r="Z2025" s="498"/>
      <c r="AA2025" s="662"/>
      <c r="AB2025" s="662" t="str">
        <f t="shared" si="568"/>
        <v/>
      </c>
      <c r="AC2025" s="662" t="str">
        <f t="shared" si="569"/>
        <v/>
      </c>
    </row>
    <row r="2026" spans="2:29" ht="13.9" x14ac:dyDescent="0.35">
      <c r="B2026" s="563"/>
      <c r="C2026" s="522"/>
      <c r="D2026" s="521"/>
      <c r="E2026" s="498"/>
      <c r="F2026" s="498"/>
      <c r="G2026" s="498"/>
      <c r="H2026" s="498"/>
      <c r="I2026" s="494" t="str">
        <f t="shared" si="581"/>
        <v/>
      </c>
      <c r="J2026" s="500"/>
      <c r="K2026" s="509"/>
      <c r="L2026" s="494"/>
      <c r="M2026" s="496"/>
      <c r="N2026" s="496" t="str">
        <f t="shared" si="572"/>
        <v/>
      </c>
      <c r="O2026" s="496" t="str">
        <f t="shared" si="573"/>
        <v/>
      </c>
      <c r="P2026" s="496" t="str">
        <f t="shared" si="574"/>
        <v/>
      </c>
      <c r="Q2026" s="496" t="str">
        <f t="shared" si="575"/>
        <v/>
      </c>
      <c r="R2026" s="496" t="str">
        <f t="shared" si="576"/>
        <v/>
      </c>
      <c r="S2026" s="649" t="e">
        <f t="shared" si="577"/>
        <v>#VALUE!</v>
      </c>
      <c r="T2026" s="496" t="str">
        <f t="shared" si="578"/>
        <v/>
      </c>
      <c r="U2026" s="508"/>
      <c r="V2026" s="508"/>
      <c r="W2026" s="631"/>
      <c r="X2026" s="494">
        <f t="shared" si="579"/>
        <v>0</v>
      </c>
      <c r="Y2026" s="506">
        <f t="shared" si="580"/>
        <v>0</v>
      </c>
      <c r="Z2026" s="498"/>
      <c r="AA2026" s="662"/>
      <c r="AB2026" s="662" t="str">
        <f t="shared" si="568"/>
        <v/>
      </c>
      <c r="AC2026" s="662" t="str">
        <f t="shared" si="569"/>
        <v/>
      </c>
    </row>
    <row r="2027" spans="2:29" ht="13.9" x14ac:dyDescent="0.35">
      <c r="B2027" s="563"/>
      <c r="C2027" s="522"/>
      <c r="D2027" s="521"/>
      <c r="E2027" s="498"/>
      <c r="F2027" s="498"/>
      <c r="G2027" s="498"/>
      <c r="H2027" s="498"/>
      <c r="I2027" s="494" t="str">
        <f t="shared" si="581"/>
        <v/>
      </c>
      <c r="J2027" s="500"/>
      <c r="K2027" s="509"/>
      <c r="L2027" s="494"/>
      <c r="M2027" s="496"/>
      <c r="N2027" s="496" t="str">
        <f t="shared" si="572"/>
        <v/>
      </c>
      <c r="O2027" s="496" t="str">
        <f t="shared" si="573"/>
        <v/>
      </c>
      <c r="P2027" s="496" t="str">
        <f t="shared" si="574"/>
        <v/>
      </c>
      <c r="Q2027" s="496" t="str">
        <f t="shared" si="575"/>
        <v/>
      </c>
      <c r="R2027" s="496" t="str">
        <f t="shared" si="576"/>
        <v/>
      </c>
      <c r="S2027" s="649" t="e">
        <f t="shared" si="577"/>
        <v>#VALUE!</v>
      </c>
      <c r="T2027" s="496" t="str">
        <f t="shared" si="578"/>
        <v/>
      </c>
      <c r="U2027" s="508"/>
      <c r="V2027" s="508"/>
      <c r="W2027" s="631"/>
      <c r="X2027" s="494">
        <f t="shared" si="579"/>
        <v>0</v>
      </c>
      <c r="Y2027" s="506">
        <f t="shared" si="580"/>
        <v>0</v>
      </c>
      <c r="Z2027" s="498"/>
      <c r="AA2027" s="662"/>
      <c r="AB2027" s="662" t="str">
        <f t="shared" si="568"/>
        <v/>
      </c>
      <c r="AC2027" s="662" t="str">
        <f t="shared" si="569"/>
        <v/>
      </c>
    </row>
    <row r="2028" spans="2:29" ht="13.9" x14ac:dyDescent="0.35">
      <c r="B2028" s="563"/>
      <c r="C2028" s="522"/>
      <c r="D2028" s="521"/>
      <c r="E2028" s="498"/>
      <c r="F2028" s="498"/>
      <c r="G2028" s="498"/>
      <c r="H2028" s="498"/>
      <c r="I2028" s="494" t="str">
        <f t="shared" si="581"/>
        <v/>
      </c>
      <c r="J2028" s="500"/>
      <c r="K2028" s="509"/>
      <c r="L2028" s="494"/>
      <c r="M2028" s="496"/>
      <c r="N2028" s="496" t="str">
        <f t="shared" si="572"/>
        <v/>
      </c>
      <c r="O2028" s="496" t="str">
        <f t="shared" si="573"/>
        <v/>
      </c>
      <c r="P2028" s="496" t="str">
        <f t="shared" si="574"/>
        <v/>
      </c>
      <c r="Q2028" s="496" t="str">
        <f t="shared" si="575"/>
        <v/>
      </c>
      <c r="R2028" s="496" t="str">
        <f t="shared" si="576"/>
        <v/>
      </c>
      <c r="S2028" s="649" t="e">
        <f t="shared" si="577"/>
        <v>#VALUE!</v>
      </c>
      <c r="T2028" s="496" t="str">
        <f t="shared" si="578"/>
        <v/>
      </c>
      <c r="U2028" s="508"/>
      <c r="V2028" s="508"/>
      <c r="W2028" s="631"/>
      <c r="X2028" s="494">
        <f t="shared" si="579"/>
        <v>0</v>
      </c>
      <c r="Y2028" s="506">
        <f t="shared" si="580"/>
        <v>0</v>
      </c>
      <c r="Z2028" s="498"/>
      <c r="AA2028" s="662"/>
      <c r="AB2028" s="662" t="str">
        <f t="shared" si="568"/>
        <v/>
      </c>
      <c r="AC2028" s="662" t="str">
        <f t="shared" si="569"/>
        <v/>
      </c>
    </row>
    <row r="2029" spans="2:29" ht="13.9" x14ac:dyDescent="0.35">
      <c r="B2029" s="563"/>
      <c r="C2029" s="522"/>
      <c r="D2029" s="521"/>
      <c r="E2029" s="498"/>
      <c r="F2029" s="498"/>
      <c r="G2029" s="498"/>
      <c r="H2029" s="498"/>
      <c r="I2029" s="494" t="str">
        <f t="shared" si="581"/>
        <v/>
      </c>
      <c r="J2029" s="500"/>
      <c r="K2029" s="509"/>
      <c r="L2029" s="494"/>
      <c r="M2029" s="496"/>
      <c r="N2029" s="496" t="str">
        <f t="shared" si="572"/>
        <v/>
      </c>
      <c r="O2029" s="496" t="str">
        <f t="shared" si="573"/>
        <v/>
      </c>
      <c r="P2029" s="496" t="str">
        <f t="shared" si="574"/>
        <v/>
      </c>
      <c r="Q2029" s="496" t="str">
        <f t="shared" si="575"/>
        <v/>
      </c>
      <c r="R2029" s="496" t="str">
        <f t="shared" si="576"/>
        <v/>
      </c>
      <c r="S2029" s="649" t="e">
        <f t="shared" si="577"/>
        <v>#VALUE!</v>
      </c>
      <c r="T2029" s="496" t="str">
        <f t="shared" si="578"/>
        <v/>
      </c>
      <c r="U2029" s="508"/>
      <c r="V2029" s="508"/>
      <c r="W2029" s="631"/>
      <c r="X2029" s="494">
        <f t="shared" si="579"/>
        <v>0</v>
      </c>
      <c r="Y2029" s="506">
        <f t="shared" si="580"/>
        <v>0</v>
      </c>
      <c r="Z2029" s="498"/>
      <c r="AA2029" s="662"/>
      <c r="AB2029" s="662" t="str">
        <f t="shared" si="568"/>
        <v/>
      </c>
      <c r="AC2029" s="662" t="str">
        <f t="shared" si="569"/>
        <v/>
      </c>
    </row>
    <row r="2030" spans="2:29" ht="13.9" x14ac:dyDescent="0.35">
      <c r="B2030" s="563"/>
      <c r="C2030" s="522"/>
      <c r="D2030" s="521"/>
      <c r="E2030" s="498"/>
      <c r="F2030" s="498"/>
      <c r="G2030" s="498"/>
      <c r="H2030" s="498"/>
      <c r="I2030" s="494" t="str">
        <f t="shared" si="581"/>
        <v/>
      </c>
      <c r="J2030" s="500"/>
      <c r="K2030" s="509"/>
      <c r="L2030" s="494"/>
      <c r="M2030" s="496"/>
      <c r="N2030" s="496" t="str">
        <f t="shared" si="572"/>
        <v/>
      </c>
      <c r="O2030" s="496" t="str">
        <f t="shared" si="573"/>
        <v/>
      </c>
      <c r="P2030" s="496" t="str">
        <f t="shared" si="574"/>
        <v/>
      </c>
      <c r="Q2030" s="496" t="str">
        <f t="shared" si="575"/>
        <v/>
      </c>
      <c r="R2030" s="496" t="str">
        <f t="shared" si="576"/>
        <v/>
      </c>
      <c r="S2030" s="649" t="e">
        <f t="shared" si="577"/>
        <v>#VALUE!</v>
      </c>
      <c r="T2030" s="496" t="str">
        <f t="shared" si="578"/>
        <v/>
      </c>
      <c r="U2030" s="508"/>
      <c r="V2030" s="508"/>
      <c r="W2030" s="631"/>
      <c r="X2030" s="494">
        <f t="shared" si="579"/>
        <v>0</v>
      </c>
      <c r="Y2030" s="506">
        <f t="shared" si="580"/>
        <v>0</v>
      </c>
      <c r="Z2030" s="498"/>
      <c r="AA2030" s="662"/>
      <c r="AB2030" s="662" t="str">
        <f t="shared" si="568"/>
        <v/>
      </c>
      <c r="AC2030" s="662" t="str">
        <f t="shared" si="569"/>
        <v/>
      </c>
    </row>
    <row r="2031" spans="2:29" ht="13.9" x14ac:dyDescent="0.35">
      <c r="B2031" s="563"/>
      <c r="C2031" s="522"/>
      <c r="D2031" s="521"/>
      <c r="E2031" s="498"/>
      <c r="F2031" s="498"/>
      <c r="G2031" s="498"/>
      <c r="H2031" s="498"/>
      <c r="I2031" s="494" t="str">
        <f t="shared" si="581"/>
        <v/>
      </c>
      <c r="J2031" s="500"/>
      <c r="K2031" s="509"/>
      <c r="L2031" s="494"/>
      <c r="M2031" s="496"/>
      <c r="N2031" s="496" t="str">
        <f t="shared" si="572"/>
        <v/>
      </c>
      <c r="O2031" s="496" t="str">
        <f t="shared" si="573"/>
        <v/>
      </c>
      <c r="P2031" s="496" t="str">
        <f t="shared" si="574"/>
        <v/>
      </c>
      <c r="Q2031" s="496" t="str">
        <f t="shared" si="575"/>
        <v/>
      </c>
      <c r="R2031" s="496" t="str">
        <f t="shared" si="576"/>
        <v/>
      </c>
      <c r="S2031" s="649" t="e">
        <f t="shared" si="577"/>
        <v>#VALUE!</v>
      </c>
      <c r="T2031" s="496" t="str">
        <f t="shared" si="578"/>
        <v/>
      </c>
      <c r="U2031" s="508"/>
      <c r="V2031" s="508"/>
      <c r="W2031" s="631"/>
      <c r="X2031" s="494">
        <f t="shared" si="579"/>
        <v>0</v>
      </c>
      <c r="Y2031" s="506">
        <f t="shared" si="580"/>
        <v>0</v>
      </c>
      <c r="Z2031" s="498"/>
      <c r="AA2031" s="662"/>
      <c r="AB2031" s="662" t="str">
        <f t="shared" si="568"/>
        <v/>
      </c>
      <c r="AC2031" s="662" t="str">
        <f t="shared" si="569"/>
        <v/>
      </c>
    </row>
    <row r="2032" spans="2:29" ht="13.9" x14ac:dyDescent="0.35">
      <c r="B2032" s="563"/>
      <c r="C2032" s="522"/>
      <c r="D2032" s="521"/>
      <c r="E2032" s="498"/>
      <c r="F2032" s="498"/>
      <c r="G2032" s="498"/>
      <c r="H2032" s="498"/>
      <c r="I2032" s="494" t="str">
        <f t="shared" si="581"/>
        <v/>
      </c>
      <c r="J2032" s="500"/>
      <c r="K2032" s="509"/>
      <c r="L2032" s="494"/>
      <c r="M2032" s="496"/>
      <c r="N2032" s="496" t="str">
        <f t="shared" si="572"/>
        <v/>
      </c>
      <c r="O2032" s="496" t="str">
        <f t="shared" si="573"/>
        <v/>
      </c>
      <c r="P2032" s="496" t="str">
        <f t="shared" si="574"/>
        <v/>
      </c>
      <c r="Q2032" s="496" t="str">
        <f t="shared" si="575"/>
        <v/>
      </c>
      <c r="R2032" s="496" t="str">
        <f t="shared" si="576"/>
        <v/>
      </c>
      <c r="S2032" s="649" t="e">
        <f t="shared" si="577"/>
        <v>#VALUE!</v>
      </c>
      <c r="T2032" s="496" t="str">
        <f t="shared" si="578"/>
        <v/>
      </c>
      <c r="U2032" s="508"/>
      <c r="V2032" s="508"/>
      <c r="W2032" s="631"/>
      <c r="X2032" s="494">
        <f t="shared" si="579"/>
        <v>0</v>
      </c>
      <c r="Y2032" s="506">
        <f t="shared" si="580"/>
        <v>0</v>
      </c>
      <c r="Z2032" s="498"/>
      <c r="AA2032" s="662"/>
      <c r="AB2032" s="662" t="str">
        <f t="shared" si="568"/>
        <v/>
      </c>
      <c r="AC2032" s="662" t="str">
        <f t="shared" si="569"/>
        <v/>
      </c>
    </row>
    <row r="2033" spans="2:29" ht="13.9" x14ac:dyDescent="0.35">
      <c r="B2033" s="563"/>
      <c r="C2033" s="522"/>
      <c r="D2033" s="521"/>
      <c r="E2033" s="498"/>
      <c r="F2033" s="498"/>
      <c r="G2033" s="498"/>
      <c r="H2033" s="498"/>
      <c r="I2033" s="494" t="str">
        <f t="shared" si="581"/>
        <v/>
      </c>
      <c r="J2033" s="500"/>
      <c r="K2033" s="509"/>
      <c r="L2033" s="494"/>
      <c r="M2033" s="496"/>
      <c r="N2033" s="496" t="str">
        <f t="shared" si="572"/>
        <v/>
      </c>
      <c r="O2033" s="496" t="str">
        <f t="shared" si="573"/>
        <v/>
      </c>
      <c r="P2033" s="496" t="str">
        <f t="shared" si="574"/>
        <v/>
      </c>
      <c r="Q2033" s="496" t="str">
        <f t="shared" si="575"/>
        <v/>
      </c>
      <c r="R2033" s="496" t="str">
        <f t="shared" si="576"/>
        <v/>
      </c>
      <c r="S2033" s="649" t="e">
        <f t="shared" si="577"/>
        <v>#VALUE!</v>
      </c>
      <c r="T2033" s="496" t="str">
        <f t="shared" si="578"/>
        <v/>
      </c>
      <c r="U2033" s="508"/>
      <c r="V2033" s="508"/>
      <c r="W2033" s="631"/>
      <c r="X2033" s="494">
        <f t="shared" si="579"/>
        <v>0</v>
      </c>
      <c r="Y2033" s="506">
        <f t="shared" si="580"/>
        <v>0</v>
      </c>
      <c r="Z2033" s="498"/>
      <c r="AA2033" s="662"/>
      <c r="AB2033" s="662" t="str">
        <f t="shared" si="568"/>
        <v/>
      </c>
      <c r="AC2033" s="662" t="str">
        <f t="shared" si="569"/>
        <v/>
      </c>
    </row>
    <row r="2034" spans="2:29" ht="13.9" x14ac:dyDescent="0.35">
      <c r="B2034" s="563"/>
      <c r="C2034" s="522"/>
      <c r="D2034" s="521"/>
      <c r="E2034" s="498"/>
      <c r="F2034" s="498"/>
      <c r="G2034" s="498"/>
      <c r="H2034" s="498"/>
      <c r="I2034" s="494" t="str">
        <f t="shared" si="581"/>
        <v/>
      </c>
      <c r="J2034" s="500"/>
      <c r="K2034" s="509"/>
      <c r="L2034" s="494"/>
      <c r="M2034" s="496"/>
      <c r="N2034" s="496" t="str">
        <f t="shared" si="572"/>
        <v/>
      </c>
      <c r="O2034" s="496" t="str">
        <f t="shared" si="573"/>
        <v/>
      </c>
      <c r="P2034" s="496" t="str">
        <f t="shared" si="574"/>
        <v/>
      </c>
      <c r="Q2034" s="496" t="str">
        <f t="shared" si="575"/>
        <v/>
      </c>
      <c r="R2034" s="496" t="str">
        <f t="shared" si="576"/>
        <v/>
      </c>
      <c r="S2034" s="649" t="e">
        <f t="shared" si="577"/>
        <v>#VALUE!</v>
      </c>
      <c r="T2034" s="496" t="str">
        <f t="shared" si="578"/>
        <v/>
      </c>
      <c r="U2034" s="508"/>
      <c r="V2034" s="508"/>
      <c r="W2034" s="631"/>
      <c r="X2034" s="494">
        <f t="shared" si="579"/>
        <v>0</v>
      </c>
      <c r="Y2034" s="506">
        <f t="shared" si="580"/>
        <v>0</v>
      </c>
      <c r="Z2034" s="498"/>
      <c r="AA2034" s="662"/>
      <c r="AB2034" s="662" t="str">
        <f t="shared" si="568"/>
        <v/>
      </c>
      <c r="AC2034" s="662" t="str">
        <f t="shared" si="569"/>
        <v/>
      </c>
    </row>
    <row r="2035" spans="2:29" ht="13.9" x14ac:dyDescent="0.35">
      <c r="B2035" s="563"/>
      <c r="C2035" s="522"/>
      <c r="D2035" s="521"/>
      <c r="E2035" s="498"/>
      <c r="F2035" s="498"/>
      <c r="G2035" s="498"/>
      <c r="H2035" s="498"/>
      <c r="I2035" s="494" t="str">
        <f t="shared" si="581"/>
        <v/>
      </c>
      <c r="J2035" s="500"/>
      <c r="K2035" s="509"/>
      <c r="L2035" s="494"/>
      <c r="M2035" s="496"/>
      <c r="N2035" s="496" t="str">
        <f t="shared" si="572"/>
        <v/>
      </c>
      <c r="O2035" s="496" t="str">
        <f t="shared" si="573"/>
        <v/>
      </c>
      <c r="P2035" s="496" t="str">
        <f t="shared" si="574"/>
        <v/>
      </c>
      <c r="Q2035" s="496" t="str">
        <f t="shared" si="575"/>
        <v/>
      </c>
      <c r="R2035" s="496" t="str">
        <f t="shared" si="576"/>
        <v/>
      </c>
      <c r="S2035" s="649" t="e">
        <f t="shared" si="577"/>
        <v>#VALUE!</v>
      </c>
      <c r="T2035" s="496" t="str">
        <f t="shared" si="578"/>
        <v/>
      </c>
      <c r="U2035" s="508"/>
      <c r="V2035" s="508"/>
      <c r="W2035" s="631"/>
      <c r="X2035" s="494">
        <f t="shared" si="579"/>
        <v>0</v>
      </c>
      <c r="Y2035" s="506">
        <f t="shared" si="580"/>
        <v>0</v>
      </c>
      <c r="Z2035" s="498"/>
      <c r="AA2035" s="662"/>
      <c r="AB2035" s="662" t="str">
        <f t="shared" si="568"/>
        <v/>
      </c>
      <c r="AC2035" s="662" t="str">
        <f t="shared" si="569"/>
        <v/>
      </c>
    </row>
    <row r="2036" spans="2:29" ht="13.9" x14ac:dyDescent="0.35">
      <c r="B2036" s="563"/>
      <c r="C2036" s="522"/>
      <c r="D2036" s="521"/>
      <c r="E2036" s="498"/>
      <c r="F2036" s="498"/>
      <c r="G2036" s="498"/>
      <c r="H2036" s="498"/>
      <c r="I2036" s="494" t="str">
        <f t="shared" si="581"/>
        <v/>
      </c>
      <c r="J2036" s="500"/>
      <c r="K2036" s="509"/>
      <c r="L2036" s="494"/>
      <c r="M2036" s="496"/>
      <c r="N2036" s="496" t="str">
        <f t="shared" si="572"/>
        <v/>
      </c>
      <c r="O2036" s="496" t="str">
        <f t="shared" si="573"/>
        <v/>
      </c>
      <c r="P2036" s="496" t="str">
        <f t="shared" si="574"/>
        <v/>
      </c>
      <c r="Q2036" s="496" t="str">
        <f t="shared" si="575"/>
        <v/>
      </c>
      <c r="R2036" s="496" t="str">
        <f t="shared" si="576"/>
        <v/>
      </c>
      <c r="S2036" s="649" t="e">
        <f t="shared" si="577"/>
        <v>#VALUE!</v>
      </c>
      <c r="T2036" s="496" t="str">
        <f t="shared" si="578"/>
        <v/>
      </c>
      <c r="U2036" s="508"/>
      <c r="V2036" s="508"/>
      <c r="W2036" s="631"/>
      <c r="X2036" s="494">
        <f t="shared" si="579"/>
        <v>0</v>
      </c>
      <c r="Y2036" s="506">
        <f t="shared" si="580"/>
        <v>0</v>
      </c>
      <c r="Z2036" s="498"/>
      <c r="AA2036" s="662"/>
      <c r="AB2036" s="662" t="str">
        <f t="shared" si="568"/>
        <v/>
      </c>
      <c r="AC2036" s="662" t="str">
        <f t="shared" si="569"/>
        <v/>
      </c>
    </row>
    <row r="2037" spans="2:29" ht="13.9" x14ac:dyDescent="0.35">
      <c r="B2037" s="563"/>
      <c r="C2037" s="522"/>
      <c r="D2037" s="521"/>
      <c r="E2037" s="498"/>
      <c r="F2037" s="498"/>
      <c r="G2037" s="498"/>
      <c r="H2037" s="498"/>
      <c r="I2037" s="494" t="str">
        <f t="shared" si="581"/>
        <v/>
      </c>
      <c r="J2037" s="500"/>
      <c r="K2037" s="509"/>
      <c r="L2037" s="494"/>
      <c r="M2037" s="496"/>
      <c r="N2037" s="496" t="str">
        <f t="shared" si="572"/>
        <v/>
      </c>
      <c r="O2037" s="496" t="str">
        <f t="shared" si="573"/>
        <v/>
      </c>
      <c r="P2037" s="496" t="str">
        <f t="shared" si="574"/>
        <v/>
      </c>
      <c r="Q2037" s="496" t="str">
        <f t="shared" si="575"/>
        <v/>
      </c>
      <c r="R2037" s="496" t="str">
        <f t="shared" si="576"/>
        <v/>
      </c>
      <c r="S2037" s="649" t="e">
        <f t="shared" si="577"/>
        <v>#VALUE!</v>
      </c>
      <c r="T2037" s="496" t="str">
        <f t="shared" si="578"/>
        <v/>
      </c>
      <c r="U2037" s="508"/>
      <c r="V2037" s="508"/>
      <c r="W2037" s="631"/>
      <c r="X2037" s="494">
        <f t="shared" si="579"/>
        <v>0</v>
      </c>
      <c r="Y2037" s="506">
        <f t="shared" si="580"/>
        <v>0</v>
      </c>
      <c r="Z2037" s="498"/>
      <c r="AA2037" s="662"/>
      <c r="AB2037" s="662" t="str">
        <f t="shared" si="568"/>
        <v/>
      </c>
      <c r="AC2037" s="662" t="str">
        <f t="shared" si="569"/>
        <v/>
      </c>
    </row>
    <row r="2038" spans="2:29" ht="13.9" x14ac:dyDescent="0.35">
      <c r="B2038" s="563"/>
      <c r="C2038" s="522"/>
      <c r="D2038" s="521"/>
      <c r="E2038" s="498"/>
      <c r="F2038" s="498"/>
      <c r="G2038" s="498"/>
      <c r="H2038" s="498"/>
      <c r="I2038" s="494" t="str">
        <f t="shared" si="581"/>
        <v/>
      </c>
      <c r="J2038" s="500"/>
      <c r="K2038" s="509"/>
      <c r="L2038" s="494"/>
      <c r="M2038" s="496"/>
      <c r="N2038" s="496" t="str">
        <f t="shared" si="572"/>
        <v/>
      </c>
      <c r="O2038" s="496" t="str">
        <f t="shared" si="573"/>
        <v/>
      </c>
      <c r="P2038" s="496" t="str">
        <f t="shared" si="574"/>
        <v/>
      </c>
      <c r="Q2038" s="496" t="str">
        <f t="shared" si="575"/>
        <v/>
      </c>
      <c r="R2038" s="496" t="str">
        <f t="shared" si="576"/>
        <v/>
      </c>
      <c r="S2038" s="649" t="e">
        <f t="shared" si="577"/>
        <v>#VALUE!</v>
      </c>
      <c r="T2038" s="496" t="str">
        <f t="shared" si="578"/>
        <v/>
      </c>
      <c r="U2038" s="508"/>
      <c r="V2038" s="508"/>
      <c r="W2038" s="631"/>
      <c r="X2038" s="494">
        <f t="shared" si="579"/>
        <v>0</v>
      </c>
      <c r="Y2038" s="506">
        <f t="shared" si="580"/>
        <v>0</v>
      </c>
      <c r="Z2038" s="498"/>
      <c r="AA2038" s="662"/>
      <c r="AB2038" s="662" t="str">
        <f t="shared" si="568"/>
        <v/>
      </c>
      <c r="AC2038" s="662" t="str">
        <f t="shared" si="569"/>
        <v/>
      </c>
    </row>
    <row r="2039" spans="2:29" ht="13.9" x14ac:dyDescent="0.35">
      <c r="B2039" s="563"/>
      <c r="C2039" s="522"/>
      <c r="D2039" s="521"/>
      <c r="E2039" s="498"/>
      <c r="F2039" s="498"/>
      <c r="G2039" s="498"/>
      <c r="H2039" s="498"/>
      <c r="I2039" s="494" t="str">
        <f t="shared" si="581"/>
        <v/>
      </c>
      <c r="J2039" s="500"/>
      <c r="K2039" s="509"/>
      <c r="L2039" s="494"/>
      <c r="M2039" s="496"/>
      <c r="N2039" s="496" t="str">
        <f t="shared" si="572"/>
        <v/>
      </c>
      <c r="O2039" s="496" t="str">
        <f t="shared" si="573"/>
        <v/>
      </c>
      <c r="P2039" s="496" t="str">
        <f t="shared" si="574"/>
        <v/>
      </c>
      <c r="Q2039" s="496" t="str">
        <f t="shared" si="575"/>
        <v/>
      </c>
      <c r="R2039" s="496" t="str">
        <f t="shared" si="576"/>
        <v/>
      </c>
      <c r="S2039" s="649" t="e">
        <f t="shared" si="577"/>
        <v>#VALUE!</v>
      </c>
      <c r="T2039" s="496" t="str">
        <f t="shared" si="578"/>
        <v/>
      </c>
      <c r="U2039" s="508"/>
      <c r="V2039" s="508"/>
      <c r="W2039" s="631"/>
      <c r="X2039" s="494">
        <f t="shared" si="579"/>
        <v>0</v>
      </c>
      <c r="Y2039" s="506">
        <f t="shared" si="580"/>
        <v>0</v>
      </c>
      <c r="Z2039" s="498"/>
      <c r="AA2039" s="662"/>
      <c r="AB2039" s="662" t="str">
        <f t="shared" si="568"/>
        <v/>
      </c>
      <c r="AC2039" s="662" t="str">
        <f t="shared" si="569"/>
        <v/>
      </c>
    </row>
    <row r="2040" spans="2:29" ht="13.9" x14ac:dyDescent="0.35">
      <c r="B2040" s="563"/>
      <c r="C2040" s="522"/>
      <c r="D2040" s="521"/>
      <c r="E2040" s="498"/>
      <c r="F2040" s="498"/>
      <c r="G2040" s="498"/>
      <c r="H2040" s="498"/>
      <c r="I2040" s="494" t="str">
        <f t="shared" si="581"/>
        <v/>
      </c>
      <c r="J2040" s="500"/>
      <c r="K2040" s="509"/>
      <c r="L2040" s="494"/>
      <c r="M2040" s="496"/>
      <c r="N2040" s="496" t="str">
        <f t="shared" si="572"/>
        <v/>
      </c>
      <c r="O2040" s="496" t="str">
        <f t="shared" si="573"/>
        <v/>
      </c>
      <c r="P2040" s="496" t="str">
        <f t="shared" si="574"/>
        <v/>
      </c>
      <c r="Q2040" s="496" t="str">
        <f t="shared" si="575"/>
        <v/>
      </c>
      <c r="R2040" s="496" t="str">
        <f t="shared" si="576"/>
        <v/>
      </c>
      <c r="S2040" s="649" t="e">
        <f t="shared" si="577"/>
        <v>#VALUE!</v>
      </c>
      <c r="T2040" s="496" t="str">
        <f t="shared" si="578"/>
        <v/>
      </c>
      <c r="U2040" s="508"/>
      <c r="V2040" s="508"/>
      <c r="W2040" s="631"/>
      <c r="X2040" s="494">
        <f t="shared" si="579"/>
        <v>0</v>
      </c>
      <c r="Y2040" s="506">
        <f t="shared" si="580"/>
        <v>0</v>
      </c>
      <c r="Z2040" s="498"/>
      <c r="AA2040" s="662"/>
      <c r="AB2040" s="662" t="str">
        <f t="shared" si="568"/>
        <v/>
      </c>
      <c r="AC2040" s="662" t="str">
        <f t="shared" si="569"/>
        <v/>
      </c>
    </row>
    <row r="2041" spans="2:29" ht="13.9" x14ac:dyDescent="0.35">
      <c r="B2041" s="563"/>
      <c r="C2041" s="522"/>
      <c r="D2041" s="521"/>
      <c r="E2041" s="498"/>
      <c r="F2041" s="498"/>
      <c r="G2041" s="498"/>
      <c r="H2041" s="498"/>
      <c r="I2041" s="494" t="str">
        <f t="shared" si="581"/>
        <v/>
      </c>
      <c r="J2041" s="500"/>
      <c r="K2041" s="509"/>
      <c r="L2041" s="494"/>
      <c r="M2041" s="496"/>
      <c r="N2041" s="496" t="str">
        <f t="shared" si="572"/>
        <v/>
      </c>
      <c r="O2041" s="496" t="str">
        <f t="shared" si="573"/>
        <v/>
      </c>
      <c r="P2041" s="496" t="str">
        <f t="shared" si="574"/>
        <v/>
      </c>
      <c r="Q2041" s="496" t="str">
        <f t="shared" si="575"/>
        <v/>
      </c>
      <c r="R2041" s="496" t="str">
        <f t="shared" si="576"/>
        <v/>
      </c>
      <c r="S2041" s="649" t="e">
        <f t="shared" si="577"/>
        <v>#VALUE!</v>
      </c>
      <c r="T2041" s="496" t="str">
        <f t="shared" si="578"/>
        <v/>
      </c>
      <c r="U2041" s="508"/>
      <c r="V2041" s="508"/>
      <c r="W2041" s="631"/>
      <c r="X2041" s="494">
        <f t="shared" si="579"/>
        <v>0</v>
      </c>
      <c r="Y2041" s="506">
        <f t="shared" si="580"/>
        <v>0</v>
      </c>
      <c r="Z2041" s="498"/>
      <c r="AA2041" s="662"/>
      <c r="AB2041" s="662" t="str">
        <f t="shared" si="568"/>
        <v/>
      </c>
      <c r="AC2041" s="662" t="str">
        <f t="shared" si="569"/>
        <v/>
      </c>
    </row>
    <row r="2042" spans="2:29" ht="13.9" x14ac:dyDescent="0.35">
      <c r="B2042" s="563"/>
      <c r="C2042" s="522"/>
      <c r="D2042" s="521"/>
      <c r="E2042" s="498"/>
      <c r="F2042" s="498"/>
      <c r="G2042" s="498"/>
      <c r="H2042" s="498"/>
      <c r="I2042" s="494" t="str">
        <f t="shared" si="581"/>
        <v/>
      </c>
      <c r="J2042" s="500"/>
      <c r="K2042" s="509"/>
      <c r="L2042" s="494"/>
      <c r="M2042" s="496"/>
      <c r="N2042" s="496" t="str">
        <f t="shared" si="572"/>
        <v/>
      </c>
      <c r="O2042" s="496" t="str">
        <f t="shared" si="573"/>
        <v/>
      </c>
      <c r="P2042" s="496" t="str">
        <f t="shared" si="574"/>
        <v/>
      </c>
      <c r="Q2042" s="496" t="str">
        <f t="shared" si="575"/>
        <v/>
      </c>
      <c r="R2042" s="496" t="str">
        <f t="shared" si="576"/>
        <v/>
      </c>
      <c r="S2042" s="649" t="e">
        <f t="shared" si="577"/>
        <v>#VALUE!</v>
      </c>
      <c r="T2042" s="496" t="str">
        <f t="shared" si="578"/>
        <v/>
      </c>
      <c r="U2042" s="508"/>
      <c r="V2042" s="508"/>
      <c r="W2042" s="631"/>
      <c r="X2042" s="494">
        <f t="shared" si="579"/>
        <v>0</v>
      </c>
      <c r="Y2042" s="506">
        <f t="shared" si="580"/>
        <v>0</v>
      </c>
      <c r="Z2042" s="498"/>
      <c r="AA2042" s="662"/>
      <c r="AB2042" s="662" t="str">
        <f t="shared" si="568"/>
        <v/>
      </c>
      <c r="AC2042" s="662" t="str">
        <f t="shared" si="569"/>
        <v/>
      </c>
    </row>
    <row r="2043" spans="2:29" ht="13.9" x14ac:dyDescent="0.35">
      <c r="B2043" s="563"/>
      <c r="C2043" s="522"/>
      <c r="D2043" s="521"/>
      <c r="E2043" s="498"/>
      <c r="F2043" s="498"/>
      <c r="G2043" s="498"/>
      <c r="H2043" s="498"/>
      <c r="I2043" s="494" t="str">
        <f t="shared" si="581"/>
        <v/>
      </c>
      <c r="J2043" s="500"/>
      <c r="K2043" s="509"/>
      <c r="L2043" s="494"/>
      <c r="M2043" s="496"/>
      <c r="N2043" s="496" t="str">
        <f t="shared" si="572"/>
        <v/>
      </c>
      <c r="O2043" s="496" t="str">
        <f t="shared" si="573"/>
        <v/>
      </c>
      <c r="P2043" s="496" t="str">
        <f t="shared" si="574"/>
        <v/>
      </c>
      <c r="Q2043" s="496" t="str">
        <f t="shared" si="575"/>
        <v/>
      </c>
      <c r="R2043" s="496" t="str">
        <f t="shared" si="576"/>
        <v/>
      </c>
      <c r="S2043" s="649" t="e">
        <f t="shared" si="577"/>
        <v>#VALUE!</v>
      </c>
      <c r="T2043" s="496" t="str">
        <f t="shared" si="578"/>
        <v/>
      </c>
      <c r="U2043" s="508"/>
      <c r="V2043" s="508"/>
      <c r="W2043" s="631"/>
      <c r="X2043" s="494">
        <f t="shared" si="579"/>
        <v>0</v>
      </c>
      <c r="Y2043" s="506">
        <f t="shared" si="580"/>
        <v>0</v>
      </c>
      <c r="Z2043" s="498"/>
      <c r="AA2043" s="662"/>
      <c r="AB2043" s="662" t="str">
        <f t="shared" si="568"/>
        <v/>
      </c>
      <c r="AC2043" s="662" t="str">
        <f t="shared" si="569"/>
        <v/>
      </c>
    </row>
    <row r="2044" spans="2:29" ht="13.9" x14ac:dyDescent="0.35">
      <c r="B2044" s="563"/>
      <c r="C2044" s="522"/>
      <c r="D2044" s="521"/>
      <c r="E2044" s="498"/>
      <c r="F2044" s="498"/>
      <c r="G2044" s="498"/>
      <c r="H2044" s="498"/>
      <c r="I2044" s="494" t="str">
        <f t="shared" si="581"/>
        <v/>
      </c>
      <c r="J2044" s="500"/>
      <c r="K2044" s="509"/>
      <c r="L2044" s="494"/>
      <c r="M2044" s="496"/>
      <c r="N2044" s="496" t="str">
        <f t="shared" si="572"/>
        <v/>
      </c>
      <c r="O2044" s="496" t="str">
        <f t="shared" si="573"/>
        <v/>
      </c>
      <c r="P2044" s="496" t="str">
        <f t="shared" si="574"/>
        <v/>
      </c>
      <c r="Q2044" s="496" t="str">
        <f t="shared" si="575"/>
        <v/>
      </c>
      <c r="R2044" s="496" t="str">
        <f t="shared" si="576"/>
        <v/>
      </c>
      <c r="S2044" s="649" t="e">
        <f t="shared" si="577"/>
        <v>#VALUE!</v>
      </c>
      <c r="T2044" s="496" t="str">
        <f t="shared" si="578"/>
        <v/>
      </c>
      <c r="U2044" s="508"/>
      <c r="V2044" s="508"/>
      <c r="W2044" s="631"/>
      <c r="X2044" s="494">
        <f t="shared" si="579"/>
        <v>0</v>
      </c>
      <c r="Y2044" s="506">
        <f t="shared" si="580"/>
        <v>0</v>
      </c>
      <c r="Z2044" s="498"/>
      <c r="AA2044" s="662"/>
      <c r="AB2044" s="662" t="str">
        <f t="shared" si="568"/>
        <v/>
      </c>
      <c r="AC2044" s="662" t="str">
        <f t="shared" si="569"/>
        <v/>
      </c>
    </row>
    <row r="2045" spans="2:29" ht="13.9" x14ac:dyDescent="0.35">
      <c r="B2045" s="563"/>
      <c r="C2045" s="522"/>
      <c r="D2045" s="521"/>
      <c r="E2045" s="498"/>
      <c r="F2045" s="498"/>
      <c r="G2045" s="498"/>
      <c r="H2045" s="498"/>
      <c r="I2045" s="494" t="str">
        <f t="shared" si="581"/>
        <v/>
      </c>
      <c r="J2045" s="500"/>
      <c r="K2045" s="509"/>
      <c r="L2045" s="494"/>
      <c r="M2045" s="496"/>
      <c r="N2045" s="496" t="str">
        <f t="shared" si="572"/>
        <v/>
      </c>
      <c r="O2045" s="496" t="str">
        <f t="shared" si="573"/>
        <v/>
      </c>
      <c r="P2045" s="496" t="str">
        <f t="shared" si="574"/>
        <v/>
      </c>
      <c r="Q2045" s="496" t="str">
        <f t="shared" si="575"/>
        <v/>
      </c>
      <c r="R2045" s="496" t="str">
        <f t="shared" si="576"/>
        <v/>
      </c>
      <c r="S2045" s="649" t="e">
        <f t="shared" si="577"/>
        <v>#VALUE!</v>
      </c>
      <c r="T2045" s="496" t="str">
        <f t="shared" si="578"/>
        <v/>
      </c>
      <c r="U2045" s="508"/>
      <c r="V2045" s="508"/>
      <c r="W2045" s="631"/>
      <c r="X2045" s="494">
        <f t="shared" si="579"/>
        <v>0</v>
      </c>
      <c r="Y2045" s="506">
        <f t="shared" si="580"/>
        <v>0</v>
      </c>
      <c r="Z2045" s="498"/>
      <c r="AA2045" s="662"/>
      <c r="AB2045" s="662" t="str">
        <f t="shared" si="568"/>
        <v/>
      </c>
      <c r="AC2045" s="662" t="str">
        <f t="shared" si="569"/>
        <v/>
      </c>
    </row>
    <row r="2046" spans="2:29" ht="13.9" x14ac:dyDescent="0.35">
      <c r="B2046" s="563"/>
      <c r="C2046" s="522"/>
      <c r="D2046" s="521"/>
      <c r="E2046" s="498"/>
      <c r="F2046" s="498"/>
      <c r="G2046" s="498"/>
      <c r="H2046" s="498"/>
      <c r="I2046" s="494" t="str">
        <f t="shared" si="581"/>
        <v/>
      </c>
      <c r="J2046" s="500"/>
      <c r="K2046" s="509"/>
      <c r="L2046" s="494"/>
      <c r="M2046" s="496"/>
      <c r="N2046" s="496" t="str">
        <f t="shared" si="572"/>
        <v/>
      </c>
      <c r="O2046" s="496" t="str">
        <f t="shared" si="573"/>
        <v/>
      </c>
      <c r="P2046" s="496" t="str">
        <f t="shared" si="574"/>
        <v/>
      </c>
      <c r="Q2046" s="496" t="str">
        <f t="shared" si="575"/>
        <v/>
      </c>
      <c r="R2046" s="496" t="str">
        <f t="shared" si="576"/>
        <v/>
      </c>
      <c r="S2046" s="649" t="e">
        <f t="shared" si="577"/>
        <v>#VALUE!</v>
      </c>
      <c r="T2046" s="496" t="str">
        <f t="shared" si="578"/>
        <v/>
      </c>
      <c r="U2046" s="508"/>
      <c r="V2046" s="508"/>
      <c r="W2046" s="631"/>
      <c r="X2046" s="494">
        <f t="shared" si="579"/>
        <v>0</v>
      </c>
      <c r="Y2046" s="506">
        <f t="shared" si="580"/>
        <v>0</v>
      </c>
      <c r="Z2046" s="498"/>
      <c r="AA2046" s="662"/>
      <c r="AB2046" s="662" t="str">
        <f t="shared" si="568"/>
        <v/>
      </c>
      <c r="AC2046" s="662" t="str">
        <f t="shared" si="569"/>
        <v/>
      </c>
    </row>
    <row r="2047" spans="2:29" ht="13.9" x14ac:dyDescent="0.35">
      <c r="B2047" s="563"/>
      <c r="C2047" s="522"/>
      <c r="D2047" s="521"/>
      <c r="E2047" s="498"/>
      <c r="F2047" s="498"/>
      <c r="G2047" s="498"/>
      <c r="H2047" s="498"/>
      <c r="I2047" s="494" t="str">
        <f t="shared" si="581"/>
        <v/>
      </c>
      <c r="J2047" s="500"/>
      <c r="K2047" s="509"/>
      <c r="L2047" s="494"/>
      <c r="M2047" s="496"/>
      <c r="N2047" s="496" t="str">
        <f t="shared" si="572"/>
        <v/>
      </c>
      <c r="O2047" s="496" t="str">
        <f t="shared" si="573"/>
        <v/>
      </c>
      <c r="P2047" s="496" t="str">
        <f t="shared" si="574"/>
        <v/>
      </c>
      <c r="Q2047" s="496" t="str">
        <f t="shared" si="575"/>
        <v/>
      </c>
      <c r="R2047" s="496" t="str">
        <f t="shared" si="576"/>
        <v/>
      </c>
      <c r="S2047" s="649" t="e">
        <f t="shared" si="577"/>
        <v>#VALUE!</v>
      </c>
      <c r="T2047" s="496" t="str">
        <f t="shared" si="578"/>
        <v/>
      </c>
      <c r="U2047" s="508"/>
      <c r="V2047" s="508"/>
      <c r="W2047" s="631"/>
      <c r="X2047" s="494">
        <f t="shared" si="579"/>
        <v>0</v>
      </c>
      <c r="Y2047" s="506">
        <f t="shared" si="580"/>
        <v>0</v>
      </c>
      <c r="Z2047" s="498"/>
      <c r="AA2047" s="662"/>
      <c r="AB2047" s="662" t="str">
        <f t="shared" si="568"/>
        <v/>
      </c>
      <c r="AC2047" s="662" t="str">
        <f t="shared" si="569"/>
        <v/>
      </c>
    </row>
    <row r="2048" spans="2:29" ht="13.9" x14ac:dyDescent="0.35">
      <c r="B2048" s="563"/>
      <c r="C2048" s="522"/>
      <c r="D2048" s="521"/>
      <c r="E2048" s="498"/>
      <c r="F2048" s="498"/>
      <c r="G2048" s="498"/>
      <c r="H2048" s="498"/>
      <c r="I2048" s="494" t="str">
        <f t="shared" si="581"/>
        <v/>
      </c>
      <c r="J2048" s="500"/>
      <c r="K2048" s="509"/>
      <c r="L2048" s="494"/>
      <c r="M2048" s="496"/>
      <c r="N2048" s="496" t="str">
        <f t="shared" si="572"/>
        <v/>
      </c>
      <c r="O2048" s="496" t="str">
        <f t="shared" si="573"/>
        <v/>
      </c>
      <c r="P2048" s="496" t="str">
        <f t="shared" si="574"/>
        <v/>
      </c>
      <c r="Q2048" s="496" t="str">
        <f t="shared" si="575"/>
        <v/>
      </c>
      <c r="R2048" s="496" t="str">
        <f t="shared" si="576"/>
        <v/>
      </c>
      <c r="S2048" s="649" t="e">
        <f t="shared" si="577"/>
        <v>#VALUE!</v>
      </c>
      <c r="T2048" s="496" t="str">
        <f t="shared" si="578"/>
        <v/>
      </c>
      <c r="U2048" s="508"/>
      <c r="V2048" s="508"/>
      <c r="W2048" s="631"/>
      <c r="X2048" s="494">
        <f t="shared" si="579"/>
        <v>0</v>
      </c>
      <c r="Y2048" s="506">
        <f t="shared" si="580"/>
        <v>0</v>
      </c>
      <c r="Z2048" s="498"/>
      <c r="AA2048" s="662"/>
      <c r="AB2048" s="662" t="str">
        <f t="shared" si="568"/>
        <v/>
      </c>
      <c r="AC2048" s="662" t="str">
        <f t="shared" si="569"/>
        <v/>
      </c>
    </row>
    <row r="2049" spans="2:29" ht="13.9" x14ac:dyDescent="0.35">
      <c r="B2049" s="563"/>
      <c r="C2049" s="522"/>
      <c r="D2049" s="521"/>
      <c r="E2049" s="498"/>
      <c r="F2049" s="498"/>
      <c r="G2049" s="498"/>
      <c r="H2049" s="498"/>
      <c r="I2049" s="494" t="str">
        <f t="shared" si="581"/>
        <v/>
      </c>
      <c r="J2049" s="500"/>
      <c r="K2049" s="509"/>
      <c r="L2049" s="494"/>
      <c r="M2049" s="496"/>
      <c r="N2049" s="496" t="str">
        <f t="shared" si="572"/>
        <v/>
      </c>
      <c r="O2049" s="496" t="str">
        <f t="shared" si="573"/>
        <v/>
      </c>
      <c r="P2049" s="496" t="str">
        <f t="shared" si="574"/>
        <v/>
      </c>
      <c r="Q2049" s="496" t="str">
        <f t="shared" si="575"/>
        <v/>
      </c>
      <c r="R2049" s="496" t="str">
        <f t="shared" si="576"/>
        <v/>
      </c>
      <c r="S2049" s="649" t="e">
        <f t="shared" si="577"/>
        <v>#VALUE!</v>
      </c>
      <c r="T2049" s="496" t="str">
        <f t="shared" si="578"/>
        <v/>
      </c>
      <c r="U2049" s="508"/>
      <c r="V2049" s="508"/>
      <c r="W2049" s="631"/>
      <c r="X2049" s="494">
        <f t="shared" si="579"/>
        <v>0</v>
      </c>
      <c r="Y2049" s="506">
        <f t="shared" si="580"/>
        <v>0</v>
      </c>
      <c r="Z2049" s="498"/>
      <c r="AA2049" s="662"/>
      <c r="AB2049" s="662" t="str">
        <f t="shared" si="568"/>
        <v/>
      </c>
      <c r="AC2049" s="662" t="str">
        <f t="shared" si="569"/>
        <v/>
      </c>
    </row>
    <row r="2050" spans="2:29" ht="13.9" x14ac:dyDescent="0.35">
      <c r="B2050" s="563"/>
      <c r="C2050" s="522"/>
      <c r="D2050" s="521"/>
      <c r="E2050" s="498"/>
      <c r="F2050" s="498"/>
      <c r="G2050" s="498"/>
      <c r="H2050" s="498"/>
      <c r="I2050" s="494" t="str">
        <f t="shared" si="581"/>
        <v/>
      </c>
      <c r="J2050" s="500"/>
      <c r="K2050" s="509"/>
      <c r="L2050" s="494"/>
      <c r="M2050" s="496"/>
      <c r="N2050" s="496" t="str">
        <f t="shared" si="572"/>
        <v/>
      </c>
      <c r="O2050" s="496" t="str">
        <f t="shared" si="573"/>
        <v/>
      </c>
      <c r="P2050" s="496" t="str">
        <f t="shared" si="574"/>
        <v/>
      </c>
      <c r="Q2050" s="496" t="str">
        <f t="shared" si="575"/>
        <v/>
      </c>
      <c r="R2050" s="496" t="str">
        <f t="shared" si="576"/>
        <v/>
      </c>
      <c r="S2050" s="649" t="e">
        <f t="shared" si="577"/>
        <v>#VALUE!</v>
      </c>
      <c r="T2050" s="496" t="str">
        <f t="shared" si="578"/>
        <v/>
      </c>
      <c r="U2050" s="508"/>
      <c r="V2050" s="508"/>
      <c r="W2050" s="631"/>
      <c r="X2050" s="494">
        <f t="shared" si="579"/>
        <v>0</v>
      </c>
      <c r="Y2050" s="506">
        <f t="shared" si="580"/>
        <v>0</v>
      </c>
      <c r="Z2050" s="498"/>
      <c r="AA2050" s="662"/>
      <c r="AB2050" s="662" t="str">
        <f t="shared" si="568"/>
        <v/>
      </c>
      <c r="AC2050" s="662" t="str">
        <f t="shared" si="569"/>
        <v/>
      </c>
    </row>
    <row r="2051" spans="2:29" ht="13.9" x14ac:dyDescent="0.35">
      <c r="B2051" s="563"/>
      <c r="C2051" s="522"/>
      <c r="D2051" s="521"/>
      <c r="E2051" s="498"/>
      <c r="F2051" s="498"/>
      <c r="G2051" s="498"/>
      <c r="H2051" s="498"/>
      <c r="I2051" s="494" t="str">
        <f t="shared" si="581"/>
        <v/>
      </c>
      <c r="J2051" s="500"/>
      <c r="K2051" s="509"/>
      <c r="L2051" s="494"/>
      <c r="M2051" s="496"/>
      <c r="N2051" s="496" t="str">
        <f t="shared" si="572"/>
        <v/>
      </c>
      <c r="O2051" s="496" t="str">
        <f t="shared" si="573"/>
        <v/>
      </c>
      <c r="P2051" s="496" t="str">
        <f t="shared" si="574"/>
        <v/>
      </c>
      <c r="Q2051" s="496" t="str">
        <f t="shared" si="575"/>
        <v/>
      </c>
      <c r="R2051" s="496" t="str">
        <f t="shared" si="576"/>
        <v/>
      </c>
      <c r="S2051" s="649" t="e">
        <f t="shared" si="577"/>
        <v>#VALUE!</v>
      </c>
      <c r="T2051" s="496" t="str">
        <f t="shared" si="578"/>
        <v/>
      </c>
      <c r="U2051" s="508"/>
      <c r="V2051" s="508"/>
      <c r="W2051" s="631"/>
      <c r="X2051" s="494">
        <f t="shared" si="579"/>
        <v>0</v>
      </c>
      <c r="Y2051" s="506">
        <f t="shared" si="580"/>
        <v>0</v>
      </c>
      <c r="Z2051" s="498"/>
      <c r="AA2051" s="662"/>
      <c r="AB2051" s="662" t="str">
        <f t="shared" si="568"/>
        <v/>
      </c>
      <c r="AC2051" s="662" t="str">
        <f t="shared" si="569"/>
        <v/>
      </c>
    </row>
    <row r="2052" spans="2:29" ht="13.9" x14ac:dyDescent="0.35">
      <c r="B2052" s="563"/>
      <c r="C2052" s="522"/>
      <c r="D2052" s="521"/>
      <c r="E2052" s="498"/>
      <c r="F2052" s="498"/>
      <c r="G2052" s="498"/>
      <c r="H2052" s="498"/>
      <c r="I2052" s="494" t="str">
        <f t="shared" si="581"/>
        <v/>
      </c>
      <c r="J2052" s="500"/>
      <c r="K2052" s="509"/>
      <c r="L2052" s="494"/>
      <c r="M2052" s="496"/>
      <c r="N2052" s="496" t="str">
        <f t="shared" si="572"/>
        <v/>
      </c>
      <c r="O2052" s="496" t="str">
        <f t="shared" si="573"/>
        <v/>
      </c>
      <c r="P2052" s="496" t="str">
        <f t="shared" si="574"/>
        <v/>
      </c>
      <c r="Q2052" s="496" t="str">
        <f t="shared" si="575"/>
        <v/>
      </c>
      <c r="R2052" s="496" t="str">
        <f t="shared" si="576"/>
        <v/>
      </c>
      <c r="S2052" s="649" t="e">
        <f t="shared" si="577"/>
        <v>#VALUE!</v>
      </c>
      <c r="T2052" s="496" t="str">
        <f t="shared" si="578"/>
        <v/>
      </c>
      <c r="U2052" s="508"/>
      <c r="V2052" s="508"/>
      <c r="W2052" s="631"/>
      <c r="X2052" s="494">
        <f t="shared" si="579"/>
        <v>0</v>
      </c>
      <c r="Y2052" s="506">
        <f t="shared" si="580"/>
        <v>0</v>
      </c>
      <c r="Z2052" s="498"/>
      <c r="AA2052" s="662"/>
      <c r="AB2052" s="662" t="str">
        <f t="shared" si="568"/>
        <v/>
      </c>
      <c r="AC2052" s="662" t="str">
        <f t="shared" si="569"/>
        <v/>
      </c>
    </row>
    <row r="2053" spans="2:29" ht="13.9" x14ac:dyDescent="0.35">
      <c r="B2053" s="563"/>
      <c r="C2053" s="522"/>
      <c r="D2053" s="521"/>
      <c r="E2053" s="498"/>
      <c r="F2053" s="498"/>
      <c r="G2053" s="498"/>
      <c r="H2053" s="498"/>
      <c r="I2053" s="494" t="str">
        <f t="shared" si="581"/>
        <v/>
      </c>
      <c r="J2053" s="500"/>
      <c r="K2053" s="509"/>
      <c r="L2053" s="494"/>
      <c r="M2053" s="496"/>
      <c r="N2053" s="496" t="str">
        <f t="shared" si="572"/>
        <v/>
      </c>
      <c r="O2053" s="496" t="str">
        <f t="shared" si="573"/>
        <v/>
      </c>
      <c r="P2053" s="496" t="str">
        <f t="shared" si="574"/>
        <v/>
      </c>
      <c r="Q2053" s="496" t="str">
        <f t="shared" si="575"/>
        <v/>
      </c>
      <c r="R2053" s="496" t="str">
        <f t="shared" si="576"/>
        <v/>
      </c>
      <c r="S2053" s="649" t="e">
        <f t="shared" si="577"/>
        <v>#VALUE!</v>
      </c>
      <c r="T2053" s="496" t="str">
        <f t="shared" si="578"/>
        <v/>
      </c>
      <c r="U2053" s="508"/>
      <c r="V2053" s="508"/>
      <c r="W2053" s="631"/>
      <c r="X2053" s="494">
        <f t="shared" si="579"/>
        <v>0</v>
      </c>
      <c r="Y2053" s="506">
        <f t="shared" si="580"/>
        <v>0</v>
      </c>
      <c r="Z2053" s="498"/>
      <c r="AA2053" s="662"/>
      <c r="AB2053" s="662" t="str">
        <f t="shared" si="568"/>
        <v/>
      </c>
      <c r="AC2053" s="662" t="str">
        <f t="shared" si="569"/>
        <v/>
      </c>
    </row>
    <row r="2054" spans="2:29" ht="13.9" x14ac:dyDescent="0.35">
      <c r="B2054" s="563"/>
      <c r="C2054" s="522"/>
      <c r="D2054" s="521"/>
      <c r="E2054" s="498"/>
      <c r="F2054" s="498"/>
      <c r="G2054" s="498"/>
      <c r="H2054" s="498"/>
      <c r="I2054" s="494" t="str">
        <f t="shared" si="581"/>
        <v/>
      </c>
      <c r="J2054" s="500"/>
      <c r="K2054" s="509"/>
      <c r="L2054" s="494"/>
      <c r="M2054" s="496"/>
      <c r="N2054" s="496" t="str">
        <f t="shared" si="572"/>
        <v/>
      </c>
      <c r="O2054" s="496" t="str">
        <f t="shared" si="573"/>
        <v/>
      </c>
      <c r="P2054" s="496" t="str">
        <f t="shared" si="574"/>
        <v/>
      </c>
      <c r="Q2054" s="496" t="str">
        <f t="shared" si="575"/>
        <v/>
      </c>
      <c r="R2054" s="496" t="str">
        <f t="shared" si="576"/>
        <v/>
      </c>
      <c r="S2054" s="649" t="e">
        <f t="shared" si="577"/>
        <v>#VALUE!</v>
      </c>
      <c r="T2054" s="496" t="str">
        <f t="shared" si="578"/>
        <v/>
      </c>
      <c r="U2054" s="508"/>
      <c r="V2054" s="508"/>
      <c r="W2054" s="631"/>
      <c r="X2054" s="494">
        <f t="shared" si="579"/>
        <v>0</v>
      </c>
      <c r="Y2054" s="506">
        <f t="shared" si="580"/>
        <v>0</v>
      </c>
      <c r="Z2054" s="498"/>
      <c r="AA2054" s="662"/>
      <c r="AB2054" s="662" t="str">
        <f t="shared" ref="AB2054:AB2117" si="582">IF(X2054=0,"",AA2054*X2054)</f>
        <v/>
      </c>
      <c r="AC2054" s="662" t="str">
        <f t="shared" ref="AC2054:AC2117" si="583">IF(X2054=0,"",AB2054/U2054)</f>
        <v/>
      </c>
    </row>
    <row r="2055" spans="2:29" ht="13.9" x14ac:dyDescent="0.35">
      <c r="B2055" s="563"/>
      <c r="C2055" s="522"/>
      <c r="D2055" s="521"/>
      <c r="E2055" s="498"/>
      <c r="F2055" s="498"/>
      <c r="G2055" s="498"/>
      <c r="H2055" s="498"/>
      <c r="I2055" s="494" t="str">
        <f t="shared" si="581"/>
        <v/>
      </c>
      <c r="J2055" s="500"/>
      <c r="K2055" s="509"/>
      <c r="L2055" s="494"/>
      <c r="M2055" s="496"/>
      <c r="N2055" s="496" t="str">
        <f t="shared" si="572"/>
        <v/>
      </c>
      <c r="O2055" s="496" t="str">
        <f t="shared" si="573"/>
        <v/>
      </c>
      <c r="P2055" s="496" t="str">
        <f t="shared" si="574"/>
        <v/>
      </c>
      <c r="Q2055" s="496" t="str">
        <f t="shared" si="575"/>
        <v/>
      </c>
      <c r="R2055" s="496" t="str">
        <f t="shared" si="576"/>
        <v/>
      </c>
      <c r="S2055" s="649" t="e">
        <f t="shared" si="577"/>
        <v>#VALUE!</v>
      </c>
      <c r="T2055" s="496" t="str">
        <f t="shared" si="578"/>
        <v/>
      </c>
      <c r="U2055" s="508"/>
      <c r="V2055" s="508"/>
      <c r="W2055" s="631"/>
      <c r="X2055" s="494">
        <f t="shared" si="579"/>
        <v>0</v>
      </c>
      <c r="Y2055" s="506">
        <f t="shared" si="580"/>
        <v>0</v>
      </c>
      <c r="Z2055" s="498"/>
      <c r="AA2055" s="662"/>
      <c r="AB2055" s="662" t="str">
        <f t="shared" si="582"/>
        <v/>
      </c>
      <c r="AC2055" s="662" t="str">
        <f t="shared" si="583"/>
        <v/>
      </c>
    </row>
    <row r="2056" spans="2:29" ht="13.9" x14ac:dyDescent="0.35">
      <c r="B2056" s="563"/>
      <c r="C2056" s="522"/>
      <c r="D2056" s="521"/>
      <c r="E2056" s="498"/>
      <c r="F2056" s="498"/>
      <c r="G2056" s="498"/>
      <c r="H2056" s="498"/>
      <c r="I2056" s="494" t="str">
        <f t="shared" si="581"/>
        <v/>
      </c>
      <c r="J2056" s="500"/>
      <c r="K2056" s="509"/>
      <c r="L2056" s="494"/>
      <c r="M2056" s="496"/>
      <c r="N2056" s="496" t="str">
        <f t="shared" si="572"/>
        <v/>
      </c>
      <c r="O2056" s="496" t="str">
        <f t="shared" si="573"/>
        <v/>
      </c>
      <c r="P2056" s="496" t="str">
        <f t="shared" si="574"/>
        <v/>
      </c>
      <c r="Q2056" s="496" t="str">
        <f t="shared" si="575"/>
        <v/>
      </c>
      <c r="R2056" s="496" t="str">
        <f t="shared" si="576"/>
        <v/>
      </c>
      <c r="S2056" s="649" t="e">
        <f t="shared" si="577"/>
        <v>#VALUE!</v>
      </c>
      <c r="T2056" s="496" t="str">
        <f t="shared" si="578"/>
        <v/>
      </c>
      <c r="U2056" s="508"/>
      <c r="V2056" s="508"/>
      <c r="W2056" s="631"/>
      <c r="X2056" s="494">
        <f t="shared" si="579"/>
        <v>0</v>
      </c>
      <c r="Y2056" s="506">
        <f t="shared" si="580"/>
        <v>0</v>
      </c>
      <c r="Z2056" s="498"/>
      <c r="AA2056" s="662"/>
      <c r="AB2056" s="662" t="str">
        <f t="shared" si="582"/>
        <v/>
      </c>
      <c r="AC2056" s="662" t="str">
        <f t="shared" si="583"/>
        <v/>
      </c>
    </row>
    <row r="2057" spans="2:29" ht="13.9" x14ac:dyDescent="0.35">
      <c r="B2057" s="563"/>
      <c r="C2057" s="522"/>
      <c r="D2057" s="521"/>
      <c r="E2057" s="498"/>
      <c r="F2057" s="498"/>
      <c r="G2057" s="498"/>
      <c r="H2057" s="498"/>
      <c r="I2057" s="494" t="str">
        <f t="shared" si="581"/>
        <v/>
      </c>
      <c r="J2057" s="500"/>
      <c r="K2057" s="509"/>
      <c r="L2057" s="494"/>
      <c r="M2057" s="496"/>
      <c r="N2057" s="496" t="str">
        <f t="shared" si="572"/>
        <v/>
      </c>
      <c r="O2057" s="496" t="str">
        <f t="shared" si="573"/>
        <v/>
      </c>
      <c r="P2057" s="496" t="str">
        <f t="shared" si="574"/>
        <v/>
      </c>
      <c r="Q2057" s="496" t="str">
        <f t="shared" si="575"/>
        <v/>
      </c>
      <c r="R2057" s="496" t="str">
        <f t="shared" si="576"/>
        <v/>
      </c>
      <c r="S2057" s="649" t="e">
        <f t="shared" si="577"/>
        <v>#VALUE!</v>
      </c>
      <c r="T2057" s="496" t="str">
        <f t="shared" si="578"/>
        <v/>
      </c>
      <c r="U2057" s="508"/>
      <c r="V2057" s="508"/>
      <c r="W2057" s="631"/>
      <c r="X2057" s="494">
        <f t="shared" si="579"/>
        <v>0</v>
      </c>
      <c r="Y2057" s="506">
        <f t="shared" si="580"/>
        <v>0</v>
      </c>
      <c r="Z2057" s="498"/>
      <c r="AA2057" s="662"/>
      <c r="AB2057" s="662" t="str">
        <f t="shared" si="582"/>
        <v/>
      </c>
      <c r="AC2057" s="662" t="str">
        <f t="shared" si="583"/>
        <v/>
      </c>
    </row>
    <row r="2058" spans="2:29" ht="13.9" x14ac:dyDescent="0.35">
      <c r="B2058" s="563"/>
      <c r="C2058" s="522"/>
      <c r="D2058" s="521"/>
      <c r="E2058" s="498"/>
      <c r="F2058" s="498"/>
      <c r="G2058" s="498"/>
      <c r="H2058" s="498"/>
      <c r="I2058" s="494" t="str">
        <f t="shared" si="581"/>
        <v/>
      </c>
      <c r="J2058" s="500"/>
      <c r="K2058" s="509"/>
      <c r="L2058" s="494"/>
      <c r="M2058" s="496"/>
      <c r="N2058" s="496" t="str">
        <f t="shared" si="572"/>
        <v/>
      </c>
      <c r="O2058" s="496" t="str">
        <f t="shared" si="573"/>
        <v/>
      </c>
      <c r="P2058" s="496" t="str">
        <f t="shared" si="574"/>
        <v/>
      </c>
      <c r="Q2058" s="496" t="str">
        <f t="shared" si="575"/>
        <v/>
      </c>
      <c r="R2058" s="496" t="str">
        <f t="shared" si="576"/>
        <v/>
      </c>
      <c r="S2058" s="649" t="e">
        <f t="shared" si="577"/>
        <v>#VALUE!</v>
      </c>
      <c r="T2058" s="496" t="str">
        <f t="shared" si="578"/>
        <v/>
      </c>
      <c r="U2058" s="508"/>
      <c r="V2058" s="508"/>
      <c r="W2058" s="631"/>
      <c r="X2058" s="494">
        <f t="shared" si="579"/>
        <v>0</v>
      </c>
      <c r="Y2058" s="506">
        <f t="shared" si="580"/>
        <v>0</v>
      </c>
      <c r="Z2058" s="498"/>
      <c r="AA2058" s="662"/>
      <c r="AB2058" s="662" t="str">
        <f t="shared" si="582"/>
        <v/>
      </c>
      <c r="AC2058" s="662" t="str">
        <f t="shared" si="583"/>
        <v/>
      </c>
    </row>
    <row r="2059" spans="2:29" ht="13.9" x14ac:dyDescent="0.35">
      <c r="B2059" s="563"/>
      <c r="C2059" s="522"/>
      <c r="D2059" s="521"/>
      <c r="E2059" s="498"/>
      <c r="F2059" s="498"/>
      <c r="G2059" s="498"/>
      <c r="H2059" s="498"/>
      <c r="I2059" s="494" t="str">
        <f t="shared" si="581"/>
        <v/>
      </c>
      <c r="J2059" s="500"/>
      <c r="K2059" s="509"/>
      <c r="L2059" s="494"/>
      <c r="M2059" s="496"/>
      <c r="N2059" s="496" t="str">
        <f t="shared" si="572"/>
        <v/>
      </c>
      <c r="O2059" s="496" t="str">
        <f t="shared" si="573"/>
        <v/>
      </c>
      <c r="P2059" s="496" t="str">
        <f t="shared" si="574"/>
        <v/>
      </c>
      <c r="Q2059" s="496" t="str">
        <f t="shared" si="575"/>
        <v/>
      </c>
      <c r="R2059" s="496" t="str">
        <f t="shared" si="576"/>
        <v/>
      </c>
      <c r="S2059" s="649" t="e">
        <f t="shared" si="577"/>
        <v>#VALUE!</v>
      </c>
      <c r="T2059" s="496" t="str">
        <f t="shared" si="578"/>
        <v/>
      </c>
      <c r="U2059" s="508"/>
      <c r="V2059" s="508"/>
      <c r="W2059" s="631"/>
      <c r="X2059" s="494">
        <f t="shared" si="579"/>
        <v>0</v>
      </c>
      <c r="Y2059" s="506">
        <f t="shared" si="580"/>
        <v>0</v>
      </c>
      <c r="Z2059" s="498"/>
      <c r="AA2059" s="662"/>
      <c r="AB2059" s="662" t="str">
        <f t="shared" si="582"/>
        <v/>
      </c>
      <c r="AC2059" s="662" t="str">
        <f t="shared" si="583"/>
        <v/>
      </c>
    </row>
    <row r="2060" spans="2:29" ht="13.9" x14ac:dyDescent="0.35">
      <c r="B2060" s="563"/>
      <c r="C2060" s="522"/>
      <c r="D2060" s="521"/>
      <c r="E2060" s="498"/>
      <c r="F2060" s="498"/>
      <c r="G2060" s="498"/>
      <c r="H2060" s="498"/>
      <c r="I2060" s="494" t="str">
        <f t="shared" si="581"/>
        <v/>
      </c>
      <c r="J2060" s="500"/>
      <c r="K2060" s="509"/>
      <c r="L2060" s="494"/>
      <c r="M2060" s="496"/>
      <c r="N2060" s="496" t="str">
        <f t="shared" si="572"/>
        <v/>
      </c>
      <c r="O2060" s="496" t="str">
        <f t="shared" si="573"/>
        <v/>
      </c>
      <c r="P2060" s="496" t="str">
        <f t="shared" si="574"/>
        <v/>
      </c>
      <c r="Q2060" s="496" t="str">
        <f t="shared" si="575"/>
        <v/>
      </c>
      <c r="R2060" s="496" t="str">
        <f t="shared" si="576"/>
        <v/>
      </c>
      <c r="S2060" s="649" t="e">
        <f t="shared" si="577"/>
        <v>#VALUE!</v>
      </c>
      <c r="T2060" s="496" t="str">
        <f t="shared" si="578"/>
        <v/>
      </c>
      <c r="U2060" s="508"/>
      <c r="V2060" s="508"/>
      <c r="W2060" s="631"/>
      <c r="X2060" s="494">
        <f t="shared" si="579"/>
        <v>0</v>
      </c>
      <c r="Y2060" s="506">
        <f t="shared" si="580"/>
        <v>0</v>
      </c>
      <c r="Z2060" s="498"/>
      <c r="AA2060" s="662"/>
      <c r="AB2060" s="662" t="str">
        <f t="shared" si="582"/>
        <v/>
      </c>
      <c r="AC2060" s="662" t="str">
        <f t="shared" si="583"/>
        <v/>
      </c>
    </row>
    <row r="2061" spans="2:29" ht="13.9" x14ac:dyDescent="0.35">
      <c r="B2061" s="563"/>
      <c r="C2061" s="522"/>
      <c r="D2061" s="521"/>
      <c r="E2061" s="498"/>
      <c r="F2061" s="498"/>
      <c r="G2061" s="498"/>
      <c r="H2061" s="498"/>
      <c r="I2061" s="494" t="str">
        <f t="shared" si="581"/>
        <v/>
      </c>
      <c r="J2061" s="500"/>
      <c r="K2061" s="509"/>
      <c r="L2061" s="494"/>
      <c r="M2061" s="496"/>
      <c r="N2061" s="496" t="str">
        <f t="shared" si="572"/>
        <v/>
      </c>
      <c r="O2061" s="496" t="str">
        <f t="shared" si="573"/>
        <v/>
      </c>
      <c r="P2061" s="496" t="str">
        <f t="shared" si="574"/>
        <v/>
      </c>
      <c r="Q2061" s="496" t="str">
        <f t="shared" si="575"/>
        <v/>
      </c>
      <c r="R2061" s="496" t="str">
        <f t="shared" si="576"/>
        <v/>
      </c>
      <c r="S2061" s="649" t="e">
        <f t="shared" si="577"/>
        <v>#VALUE!</v>
      </c>
      <c r="T2061" s="496" t="str">
        <f t="shared" si="578"/>
        <v/>
      </c>
      <c r="U2061" s="508"/>
      <c r="V2061" s="508"/>
      <c r="W2061" s="631"/>
      <c r="X2061" s="494">
        <f t="shared" si="579"/>
        <v>0</v>
      </c>
      <c r="Y2061" s="506">
        <f t="shared" si="580"/>
        <v>0</v>
      </c>
      <c r="Z2061" s="498"/>
      <c r="AA2061" s="662"/>
      <c r="AB2061" s="662" t="str">
        <f t="shared" si="582"/>
        <v/>
      </c>
      <c r="AC2061" s="662" t="str">
        <f t="shared" si="583"/>
        <v/>
      </c>
    </row>
    <row r="2062" spans="2:29" ht="13.9" x14ac:dyDescent="0.35">
      <c r="B2062" s="563"/>
      <c r="C2062" s="522"/>
      <c r="D2062" s="521"/>
      <c r="E2062" s="498"/>
      <c r="F2062" s="498"/>
      <c r="G2062" s="498"/>
      <c r="H2062" s="498"/>
      <c r="I2062" s="494" t="str">
        <f t="shared" si="581"/>
        <v/>
      </c>
      <c r="J2062" s="500"/>
      <c r="K2062" s="509"/>
      <c r="L2062" s="494"/>
      <c r="M2062" s="496"/>
      <c r="N2062" s="496" t="str">
        <f t="shared" si="572"/>
        <v/>
      </c>
      <c r="O2062" s="496" t="str">
        <f t="shared" si="573"/>
        <v/>
      </c>
      <c r="P2062" s="496" t="str">
        <f t="shared" si="574"/>
        <v/>
      </c>
      <c r="Q2062" s="496" t="str">
        <f t="shared" si="575"/>
        <v/>
      </c>
      <c r="R2062" s="496" t="str">
        <f t="shared" si="576"/>
        <v/>
      </c>
      <c r="S2062" s="649" t="e">
        <f t="shared" si="577"/>
        <v>#VALUE!</v>
      </c>
      <c r="T2062" s="496" t="str">
        <f t="shared" si="578"/>
        <v/>
      </c>
      <c r="U2062" s="508"/>
      <c r="V2062" s="508"/>
      <c r="W2062" s="631"/>
      <c r="X2062" s="494">
        <f t="shared" si="579"/>
        <v>0</v>
      </c>
      <c r="Y2062" s="506">
        <f t="shared" si="580"/>
        <v>0</v>
      </c>
      <c r="Z2062" s="498"/>
      <c r="AA2062" s="662"/>
      <c r="AB2062" s="662" t="str">
        <f t="shared" si="582"/>
        <v/>
      </c>
      <c r="AC2062" s="662" t="str">
        <f t="shared" si="583"/>
        <v/>
      </c>
    </row>
    <row r="2063" spans="2:29" ht="13.9" x14ac:dyDescent="0.35">
      <c r="B2063" s="563"/>
      <c r="C2063" s="522"/>
      <c r="D2063" s="521"/>
      <c r="E2063" s="498"/>
      <c r="F2063" s="498"/>
      <c r="G2063" s="498"/>
      <c r="H2063" s="498"/>
      <c r="I2063" s="494" t="str">
        <f t="shared" si="581"/>
        <v/>
      </c>
      <c r="J2063" s="500"/>
      <c r="K2063" s="509"/>
      <c r="L2063" s="494"/>
      <c r="M2063" s="496"/>
      <c r="N2063" s="496" t="str">
        <f t="shared" si="572"/>
        <v/>
      </c>
      <c r="O2063" s="496" t="str">
        <f t="shared" si="573"/>
        <v/>
      </c>
      <c r="P2063" s="496" t="str">
        <f t="shared" si="574"/>
        <v/>
      </c>
      <c r="Q2063" s="496" t="str">
        <f t="shared" si="575"/>
        <v/>
      </c>
      <c r="R2063" s="496" t="str">
        <f t="shared" si="576"/>
        <v/>
      </c>
      <c r="S2063" s="649" t="e">
        <f t="shared" si="577"/>
        <v>#VALUE!</v>
      </c>
      <c r="T2063" s="496" t="str">
        <f t="shared" si="578"/>
        <v/>
      </c>
      <c r="U2063" s="508"/>
      <c r="V2063" s="508"/>
      <c r="W2063" s="631"/>
      <c r="X2063" s="494">
        <f t="shared" si="579"/>
        <v>0</v>
      </c>
      <c r="Y2063" s="506">
        <f t="shared" si="580"/>
        <v>0</v>
      </c>
      <c r="Z2063" s="498"/>
      <c r="AA2063" s="662"/>
      <c r="AB2063" s="662" t="str">
        <f t="shared" si="582"/>
        <v/>
      </c>
      <c r="AC2063" s="662" t="str">
        <f t="shared" si="583"/>
        <v/>
      </c>
    </row>
    <row r="2064" spans="2:29" ht="13.9" x14ac:dyDescent="0.35">
      <c r="B2064" s="563"/>
      <c r="C2064" s="522"/>
      <c r="D2064" s="521"/>
      <c r="E2064" s="498"/>
      <c r="F2064" s="498"/>
      <c r="G2064" s="498"/>
      <c r="H2064" s="498"/>
      <c r="I2064" s="494" t="str">
        <f t="shared" si="581"/>
        <v/>
      </c>
      <c r="J2064" s="500"/>
      <c r="K2064" s="509"/>
      <c r="L2064" s="494"/>
      <c r="M2064" s="496"/>
      <c r="N2064" s="496" t="str">
        <f t="shared" si="572"/>
        <v/>
      </c>
      <c r="O2064" s="496" t="str">
        <f t="shared" si="573"/>
        <v/>
      </c>
      <c r="P2064" s="496" t="str">
        <f t="shared" si="574"/>
        <v/>
      </c>
      <c r="Q2064" s="496" t="str">
        <f t="shared" si="575"/>
        <v/>
      </c>
      <c r="R2064" s="496" t="str">
        <f t="shared" si="576"/>
        <v/>
      </c>
      <c r="S2064" s="649" t="e">
        <f t="shared" si="577"/>
        <v>#VALUE!</v>
      </c>
      <c r="T2064" s="496" t="str">
        <f t="shared" si="578"/>
        <v/>
      </c>
      <c r="U2064" s="508"/>
      <c r="V2064" s="508"/>
      <c r="W2064" s="631"/>
      <c r="X2064" s="494">
        <f t="shared" si="579"/>
        <v>0</v>
      </c>
      <c r="Y2064" s="506">
        <f t="shared" si="580"/>
        <v>0</v>
      </c>
      <c r="Z2064" s="498"/>
      <c r="AA2064" s="662"/>
      <c r="AB2064" s="662" t="str">
        <f t="shared" si="582"/>
        <v/>
      </c>
      <c r="AC2064" s="662" t="str">
        <f t="shared" si="583"/>
        <v/>
      </c>
    </row>
    <row r="2065" spans="2:29" ht="13.9" x14ac:dyDescent="0.35">
      <c r="B2065" s="563"/>
      <c r="C2065" s="522"/>
      <c r="D2065" s="521"/>
      <c r="E2065" s="498"/>
      <c r="F2065" s="498"/>
      <c r="G2065" s="498"/>
      <c r="H2065" s="498"/>
      <c r="I2065" s="494" t="str">
        <f t="shared" si="581"/>
        <v/>
      </c>
      <c r="J2065" s="500"/>
      <c r="K2065" s="509"/>
      <c r="L2065" s="494"/>
      <c r="M2065" s="496"/>
      <c r="N2065" s="496" t="str">
        <f t="shared" ref="N2065:N2128" si="584">IF(M2065="","",VLOOKUP(M2065,apple_list,2,0))</f>
        <v/>
      </c>
      <c r="O2065" s="496" t="str">
        <f t="shared" ref="O2065:O2128" si="585">IF(M2065="","",VLOOKUP(M2065,apple_list,3,0))</f>
        <v/>
      </c>
      <c r="P2065" s="496" t="str">
        <f t="shared" ref="P2065:P2128" si="586">IF(M2065="","",VLOOKUP(M2065,apple_list,4,0))</f>
        <v/>
      </c>
      <c r="Q2065" s="496" t="str">
        <f t="shared" ref="Q2065:Q2128" si="587">IF(M2065="","",VLOOKUP(M2065,apple_list,5,0))</f>
        <v/>
      </c>
      <c r="R2065" s="496" t="str">
        <f t="shared" ref="R2065:R2128" si="588">IF(M2065="","",VLOOKUP(M2065,apple_list,6,0))</f>
        <v/>
      </c>
      <c r="S2065" s="649" t="e">
        <f t="shared" ref="S2065:S2128" si="589">B2065+R2065</f>
        <v>#VALUE!</v>
      </c>
      <c r="T2065" s="496" t="str">
        <f t="shared" ref="T2065:T2128" si="590">IF(M2065="","",VLOOKUP(M2065,apple_list,7,0))</f>
        <v/>
      </c>
      <c r="U2065" s="508"/>
      <c r="V2065" s="508"/>
      <c r="W2065" s="631"/>
      <c r="X2065" s="494">
        <f t="shared" ref="X2065:X2128" si="591">U2065*V2065</f>
        <v>0</v>
      </c>
      <c r="Y2065" s="506">
        <f t="shared" ref="Y2065:Y2128" si="592">W2065</f>
        <v>0</v>
      </c>
      <c r="Z2065" s="498"/>
      <c r="AA2065" s="662"/>
      <c r="AB2065" s="662" t="str">
        <f t="shared" si="582"/>
        <v/>
      </c>
      <c r="AC2065" s="662" t="str">
        <f t="shared" si="583"/>
        <v/>
      </c>
    </row>
    <row r="2066" spans="2:29" ht="13.9" x14ac:dyDescent="0.35">
      <c r="B2066" s="563"/>
      <c r="C2066" s="522"/>
      <c r="D2066" s="521"/>
      <c r="E2066" s="498"/>
      <c r="F2066" s="498"/>
      <c r="G2066" s="498"/>
      <c r="H2066" s="498"/>
      <c r="I2066" s="494" t="str">
        <f t="shared" si="581"/>
        <v/>
      </c>
      <c r="J2066" s="500"/>
      <c r="K2066" s="509"/>
      <c r="L2066" s="494"/>
      <c r="M2066" s="496"/>
      <c r="N2066" s="496" t="str">
        <f t="shared" si="584"/>
        <v/>
      </c>
      <c r="O2066" s="496" t="str">
        <f t="shared" si="585"/>
        <v/>
      </c>
      <c r="P2066" s="496" t="str">
        <f t="shared" si="586"/>
        <v/>
      </c>
      <c r="Q2066" s="496" t="str">
        <f t="shared" si="587"/>
        <v/>
      </c>
      <c r="R2066" s="496" t="str">
        <f t="shared" si="588"/>
        <v/>
      </c>
      <c r="S2066" s="649" t="e">
        <f t="shared" si="589"/>
        <v>#VALUE!</v>
      </c>
      <c r="T2066" s="496" t="str">
        <f t="shared" si="590"/>
        <v/>
      </c>
      <c r="U2066" s="508"/>
      <c r="V2066" s="508"/>
      <c r="W2066" s="631"/>
      <c r="X2066" s="494">
        <f t="shared" si="591"/>
        <v>0</v>
      </c>
      <c r="Y2066" s="506">
        <f t="shared" si="592"/>
        <v>0</v>
      </c>
      <c r="Z2066" s="498"/>
      <c r="AA2066" s="662"/>
      <c r="AB2066" s="662" t="str">
        <f t="shared" si="582"/>
        <v/>
      </c>
      <c r="AC2066" s="662" t="str">
        <f t="shared" si="583"/>
        <v/>
      </c>
    </row>
    <row r="2067" spans="2:29" ht="13.9" x14ac:dyDescent="0.35">
      <c r="B2067" s="563"/>
      <c r="C2067" s="522"/>
      <c r="D2067" s="521"/>
      <c r="E2067" s="498"/>
      <c r="F2067" s="498"/>
      <c r="G2067" s="498"/>
      <c r="H2067" s="498"/>
      <c r="I2067" s="494" t="str">
        <f t="shared" si="581"/>
        <v/>
      </c>
      <c r="J2067" s="500"/>
      <c r="K2067" s="509"/>
      <c r="L2067" s="494"/>
      <c r="M2067" s="496"/>
      <c r="N2067" s="496" t="str">
        <f t="shared" si="584"/>
        <v/>
      </c>
      <c r="O2067" s="496" t="str">
        <f t="shared" si="585"/>
        <v/>
      </c>
      <c r="P2067" s="496" t="str">
        <f t="shared" si="586"/>
        <v/>
      </c>
      <c r="Q2067" s="496" t="str">
        <f t="shared" si="587"/>
        <v/>
      </c>
      <c r="R2067" s="496" t="str">
        <f t="shared" si="588"/>
        <v/>
      </c>
      <c r="S2067" s="649" t="e">
        <f t="shared" si="589"/>
        <v>#VALUE!</v>
      </c>
      <c r="T2067" s="496" t="str">
        <f t="shared" si="590"/>
        <v/>
      </c>
      <c r="U2067" s="508"/>
      <c r="V2067" s="508"/>
      <c r="W2067" s="631"/>
      <c r="X2067" s="494">
        <f t="shared" si="591"/>
        <v>0</v>
      </c>
      <c r="Y2067" s="506">
        <f t="shared" si="592"/>
        <v>0</v>
      </c>
      <c r="Z2067" s="498"/>
      <c r="AA2067" s="662"/>
      <c r="AB2067" s="662" t="str">
        <f t="shared" si="582"/>
        <v/>
      </c>
      <c r="AC2067" s="662" t="str">
        <f t="shared" si="583"/>
        <v/>
      </c>
    </row>
    <row r="2068" spans="2:29" ht="13.9" x14ac:dyDescent="0.35">
      <c r="B2068" s="563"/>
      <c r="C2068" s="522"/>
      <c r="D2068" s="521"/>
      <c r="E2068" s="498"/>
      <c r="F2068" s="498"/>
      <c r="G2068" s="498"/>
      <c r="H2068" s="498"/>
      <c r="I2068" s="494" t="str">
        <f t="shared" si="581"/>
        <v/>
      </c>
      <c r="J2068" s="500"/>
      <c r="K2068" s="509"/>
      <c r="L2068" s="494"/>
      <c r="M2068" s="496"/>
      <c r="N2068" s="496" t="str">
        <f t="shared" si="584"/>
        <v/>
      </c>
      <c r="O2068" s="496" t="str">
        <f t="shared" si="585"/>
        <v/>
      </c>
      <c r="P2068" s="496" t="str">
        <f t="shared" si="586"/>
        <v/>
      </c>
      <c r="Q2068" s="496" t="str">
        <f t="shared" si="587"/>
        <v/>
      </c>
      <c r="R2068" s="496" t="str">
        <f t="shared" si="588"/>
        <v/>
      </c>
      <c r="S2068" s="649" t="e">
        <f t="shared" si="589"/>
        <v>#VALUE!</v>
      </c>
      <c r="T2068" s="496" t="str">
        <f t="shared" si="590"/>
        <v/>
      </c>
      <c r="U2068" s="508"/>
      <c r="V2068" s="508"/>
      <c r="W2068" s="631"/>
      <c r="X2068" s="494">
        <f t="shared" si="591"/>
        <v>0</v>
      </c>
      <c r="Y2068" s="506">
        <f t="shared" si="592"/>
        <v>0</v>
      </c>
      <c r="Z2068" s="498"/>
      <c r="AA2068" s="662"/>
      <c r="AB2068" s="662" t="str">
        <f t="shared" si="582"/>
        <v/>
      </c>
      <c r="AC2068" s="662" t="str">
        <f t="shared" si="583"/>
        <v/>
      </c>
    </row>
    <row r="2069" spans="2:29" ht="13.9" x14ac:dyDescent="0.35">
      <c r="B2069" s="563"/>
      <c r="C2069" s="522"/>
      <c r="D2069" s="521"/>
      <c r="E2069" s="498"/>
      <c r="F2069" s="498"/>
      <c r="G2069" s="498"/>
      <c r="H2069" s="498"/>
      <c r="I2069" s="494" t="str">
        <f t="shared" si="581"/>
        <v/>
      </c>
      <c r="J2069" s="500"/>
      <c r="K2069" s="509"/>
      <c r="L2069" s="494"/>
      <c r="M2069" s="496"/>
      <c r="N2069" s="496" t="str">
        <f t="shared" si="584"/>
        <v/>
      </c>
      <c r="O2069" s="496" t="str">
        <f t="shared" si="585"/>
        <v/>
      </c>
      <c r="P2069" s="496" t="str">
        <f t="shared" si="586"/>
        <v/>
      </c>
      <c r="Q2069" s="496" t="str">
        <f t="shared" si="587"/>
        <v/>
      </c>
      <c r="R2069" s="496" t="str">
        <f t="shared" si="588"/>
        <v/>
      </c>
      <c r="S2069" s="649" t="e">
        <f t="shared" si="589"/>
        <v>#VALUE!</v>
      </c>
      <c r="T2069" s="496" t="str">
        <f t="shared" si="590"/>
        <v/>
      </c>
      <c r="U2069" s="508"/>
      <c r="V2069" s="508"/>
      <c r="W2069" s="631"/>
      <c r="X2069" s="494">
        <f t="shared" si="591"/>
        <v>0</v>
      </c>
      <c r="Y2069" s="506">
        <f t="shared" si="592"/>
        <v>0</v>
      </c>
      <c r="Z2069" s="498"/>
      <c r="AA2069" s="662"/>
      <c r="AB2069" s="662" t="str">
        <f t="shared" si="582"/>
        <v/>
      </c>
      <c r="AC2069" s="662" t="str">
        <f t="shared" si="583"/>
        <v/>
      </c>
    </row>
    <row r="2070" spans="2:29" ht="13.9" x14ac:dyDescent="0.35">
      <c r="B2070" s="563"/>
      <c r="C2070" s="522"/>
      <c r="D2070" s="521"/>
      <c r="E2070" s="498"/>
      <c r="F2070" s="498"/>
      <c r="G2070" s="498"/>
      <c r="H2070" s="498"/>
      <c r="I2070" s="494" t="str">
        <f t="shared" si="581"/>
        <v/>
      </c>
      <c r="J2070" s="500"/>
      <c r="K2070" s="509"/>
      <c r="L2070" s="494"/>
      <c r="M2070" s="496"/>
      <c r="N2070" s="496" t="str">
        <f t="shared" si="584"/>
        <v/>
      </c>
      <c r="O2070" s="496" t="str">
        <f t="shared" si="585"/>
        <v/>
      </c>
      <c r="P2070" s="496" t="str">
        <f t="shared" si="586"/>
        <v/>
      </c>
      <c r="Q2070" s="496" t="str">
        <f t="shared" si="587"/>
        <v/>
      </c>
      <c r="R2070" s="496" t="str">
        <f t="shared" si="588"/>
        <v/>
      </c>
      <c r="S2070" s="649" t="e">
        <f t="shared" si="589"/>
        <v>#VALUE!</v>
      </c>
      <c r="T2070" s="496" t="str">
        <f t="shared" si="590"/>
        <v/>
      </c>
      <c r="U2070" s="508"/>
      <c r="V2070" s="508"/>
      <c r="W2070" s="631"/>
      <c r="X2070" s="494">
        <f t="shared" si="591"/>
        <v>0</v>
      </c>
      <c r="Y2070" s="506">
        <f t="shared" si="592"/>
        <v>0</v>
      </c>
      <c r="Z2070" s="498"/>
      <c r="AA2070" s="662"/>
      <c r="AB2070" s="662" t="str">
        <f t="shared" si="582"/>
        <v/>
      </c>
      <c r="AC2070" s="662" t="str">
        <f t="shared" si="583"/>
        <v/>
      </c>
    </row>
    <row r="2071" spans="2:29" ht="13.9" x14ac:dyDescent="0.35">
      <c r="B2071" s="563"/>
      <c r="C2071" s="522"/>
      <c r="D2071" s="521"/>
      <c r="E2071" s="498"/>
      <c r="F2071" s="498"/>
      <c r="G2071" s="498"/>
      <c r="H2071" s="498"/>
      <c r="I2071" s="494" t="str">
        <f t="shared" si="581"/>
        <v/>
      </c>
      <c r="J2071" s="500"/>
      <c r="K2071" s="509"/>
      <c r="L2071" s="494"/>
      <c r="M2071" s="496"/>
      <c r="N2071" s="496" t="str">
        <f t="shared" si="584"/>
        <v/>
      </c>
      <c r="O2071" s="496" t="str">
        <f t="shared" si="585"/>
        <v/>
      </c>
      <c r="P2071" s="496" t="str">
        <f t="shared" si="586"/>
        <v/>
      </c>
      <c r="Q2071" s="496" t="str">
        <f t="shared" si="587"/>
        <v/>
      </c>
      <c r="R2071" s="496" t="str">
        <f t="shared" si="588"/>
        <v/>
      </c>
      <c r="S2071" s="649" t="e">
        <f t="shared" si="589"/>
        <v>#VALUE!</v>
      </c>
      <c r="T2071" s="496" t="str">
        <f t="shared" si="590"/>
        <v/>
      </c>
      <c r="U2071" s="508"/>
      <c r="V2071" s="508"/>
      <c r="W2071" s="631"/>
      <c r="X2071" s="494">
        <f t="shared" si="591"/>
        <v>0</v>
      </c>
      <c r="Y2071" s="506">
        <f t="shared" si="592"/>
        <v>0</v>
      </c>
      <c r="Z2071" s="498"/>
      <c r="AA2071" s="662"/>
      <c r="AB2071" s="662" t="str">
        <f t="shared" si="582"/>
        <v/>
      </c>
      <c r="AC2071" s="662" t="str">
        <f t="shared" si="583"/>
        <v/>
      </c>
    </row>
    <row r="2072" spans="2:29" ht="13.9" x14ac:dyDescent="0.35">
      <c r="B2072" s="563"/>
      <c r="C2072" s="522"/>
      <c r="D2072" s="521"/>
      <c r="E2072" s="498"/>
      <c r="F2072" s="498"/>
      <c r="G2072" s="498"/>
      <c r="H2072" s="498"/>
      <c r="I2072" s="494" t="str">
        <f t="shared" si="581"/>
        <v/>
      </c>
      <c r="J2072" s="500"/>
      <c r="K2072" s="509"/>
      <c r="L2072" s="494"/>
      <c r="M2072" s="496"/>
      <c r="N2072" s="496" t="str">
        <f t="shared" si="584"/>
        <v/>
      </c>
      <c r="O2072" s="496" t="str">
        <f t="shared" si="585"/>
        <v/>
      </c>
      <c r="P2072" s="496" t="str">
        <f t="shared" si="586"/>
        <v/>
      </c>
      <c r="Q2072" s="496" t="str">
        <f t="shared" si="587"/>
        <v/>
      </c>
      <c r="R2072" s="496" t="str">
        <f t="shared" si="588"/>
        <v/>
      </c>
      <c r="S2072" s="649" t="e">
        <f t="shared" si="589"/>
        <v>#VALUE!</v>
      </c>
      <c r="T2072" s="496" t="str">
        <f t="shared" si="590"/>
        <v/>
      </c>
      <c r="U2072" s="508"/>
      <c r="V2072" s="508"/>
      <c r="W2072" s="631"/>
      <c r="X2072" s="494">
        <f t="shared" si="591"/>
        <v>0</v>
      </c>
      <c r="Y2072" s="506">
        <f t="shared" si="592"/>
        <v>0</v>
      </c>
      <c r="Z2072" s="498"/>
      <c r="AA2072" s="662"/>
      <c r="AB2072" s="662" t="str">
        <f t="shared" si="582"/>
        <v/>
      </c>
      <c r="AC2072" s="662" t="str">
        <f t="shared" si="583"/>
        <v/>
      </c>
    </row>
    <row r="2073" spans="2:29" ht="13.9" x14ac:dyDescent="0.35">
      <c r="B2073" s="563"/>
      <c r="C2073" s="522"/>
      <c r="D2073" s="521"/>
      <c r="E2073" s="498"/>
      <c r="F2073" s="498"/>
      <c r="G2073" s="498"/>
      <c r="H2073" s="498"/>
      <c r="I2073" s="494" t="str">
        <f t="shared" si="581"/>
        <v/>
      </c>
      <c r="J2073" s="500"/>
      <c r="K2073" s="509"/>
      <c r="L2073" s="494"/>
      <c r="M2073" s="496"/>
      <c r="N2073" s="496" t="str">
        <f t="shared" si="584"/>
        <v/>
      </c>
      <c r="O2073" s="496" t="str">
        <f t="shared" si="585"/>
        <v/>
      </c>
      <c r="P2073" s="496" t="str">
        <f t="shared" si="586"/>
        <v/>
      </c>
      <c r="Q2073" s="496" t="str">
        <f t="shared" si="587"/>
        <v/>
      </c>
      <c r="R2073" s="496" t="str">
        <f t="shared" si="588"/>
        <v/>
      </c>
      <c r="S2073" s="649" t="e">
        <f t="shared" si="589"/>
        <v>#VALUE!</v>
      </c>
      <c r="T2073" s="496" t="str">
        <f t="shared" si="590"/>
        <v/>
      </c>
      <c r="U2073" s="508"/>
      <c r="V2073" s="508"/>
      <c r="W2073" s="631"/>
      <c r="X2073" s="494">
        <f t="shared" si="591"/>
        <v>0</v>
      </c>
      <c r="Y2073" s="506">
        <f t="shared" si="592"/>
        <v>0</v>
      </c>
      <c r="Z2073" s="498"/>
      <c r="AA2073" s="662"/>
      <c r="AB2073" s="662" t="str">
        <f t="shared" si="582"/>
        <v/>
      </c>
      <c r="AC2073" s="662" t="str">
        <f t="shared" si="583"/>
        <v/>
      </c>
    </row>
    <row r="2074" spans="2:29" ht="13.9" x14ac:dyDescent="0.35">
      <c r="B2074" s="563"/>
      <c r="C2074" s="522"/>
      <c r="D2074" s="521"/>
      <c r="E2074" s="498"/>
      <c r="F2074" s="498"/>
      <c r="G2074" s="498"/>
      <c r="H2074" s="498"/>
      <c r="I2074" s="494" t="str">
        <f t="shared" si="581"/>
        <v/>
      </c>
      <c r="J2074" s="500"/>
      <c r="K2074" s="509"/>
      <c r="L2074" s="494"/>
      <c r="M2074" s="496"/>
      <c r="N2074" s="496" t="str">
        <f t="shared" si="584"/>
        <v/>
      </c>
      <c r="O2074" s="496" t="str">
        <f t="shared" si="585"/>
        <v/>
      </c>
      <c r="P2074" s="496" t="str">
        <f t="shared" si="586"/>
        <v/>
      </c>
      <c r="Q2074" s="496" t="str">
        <f t="shared" si="587"/>
        <v/>
      </c>
      <c r="R2074" s="496" t="str">
        <f t="shared" si="588"/>
        <v/>
      </c>
      <c r="S2074" s="649" t="e">
        <f t="shared" si="589"/>
        <v>#VALUE!</v>
      </c>
      <c r="T2074" s="496" t="str">
        <f t="shared" si="590"/>
        <v/>
      </c>
      <c r="U2074" s="508"/>
      <c r="V2074" s="508"/>
      <c r="W2074" s="631"/>
      <c r="X2074" s="494">
        <f t="shared" si="591"/>
        <v>0</v>
      </c>
      <c r="Y2074" s="506">
        <f t="shared" si="592"/>
        <v>0</v>
      </c>
      <c r="Z2074" s="498"/>
      <c r="AA2074" s="662"/>
      <c r="AB2074" s="662" t="str">
        <f t="shared" si="582"/>
        <v/>
      </c>
      <c r="AC2074" s="662" t="str">
        <f t="shared" si="583"/>
        <v/>
      </c>
    </row>
    <row r="2075" spans="2:29" ht="13.9" x14ac:dyDescent="0.35">
      <c r="B2075" s="563"/>
      <c r="C2075" s="522"/>
      <c r="D2075" s="521"/>
      <c r="E2075" s="498"/>
      <c r="F2075" s="498"/>
      <c r="G2075" s="498"/>
      <c r="H2075" s="498"/>
      <c r="I2075" s="494" t="str">
        <f t="shared" si="581"/>
        <v/>
      </c>
      <c r="J2075" s="500"/>
      <c r="K2075" s="509"/>
      <c r="L2075" s="494"/>
      <c r="M2075" s="496"/>
      <c r="N2075" s="496" t="str">
        <f t="shared" si="584"/>
        <v/>
      </c>
      <c r="O2075" s="496" t="str">
        <f t="shared" si="585"/>
        <v/>
      </c>
      <c r="P2075" s="496" t="str">
        <f t="shared" si="586"/>
        <v/>
      </c>
      <c r="Q2075" s="496" t="str">
        <f t="shared" si="587"/>
        <v/>
      </c>
      <c r="R2075" s="496" t="str">
        <f t="shared" si="588"/>
        <v/>
      </c>
      <c r="S2075" s="649" t="e">
        <f t="shared" si="589"/>
        <v>#VALUE!</v>
      </c>
      <c r="T2075" s="496" t="str">
        <f t="shared" si="590"/>
        <v/>
      </c>
      <c r="U2075" s="508"/>
      <c r="V2075" s="508"/>
      <c r="W2075" s="631"/>
      <c r="X2075" s="494">
        <f t="shared" si="591"/>
        <v>0</v>
      </c>
      <c r="Y2075" s="506">
        <f t="shared" si="592"/>
        <v>0</v>
      </c>
      <c r="Z2075" s="498"/>
      <c r="AA2075" s="662"/>
      <c r="AB2075" s="662" t="str">
        <f t="shared" si="582"/>
        <v/>
      </c>
      <c r="AC2075" s="662" t="str">
        <f t="shared" si="583"/>
        <v/>
      </c>
    </row>
    <row r="2076" spans="2:29" ht="13.9" x14ac:dyDescent="0.35">
      <c r="B2076" s="563"/>
      <c r="C2076" s="522"/>
      <c r="D2076" s="521"/>
      <c r="E2076" s="498"/>
      <c r="F2076" s="498"/>
      <c r="G2076" s="498"/>
      <c r="H2076" s="498"/>
      <c r="I2076" s="494" t="str">
        <f t="shared" ref="I2076:I2139" si="593">IF(H2076="","",VLOOKUP(H2076,Applicator,2,0))</f>
        <v/>
      </c>
      <c r="J2076" s="500"/>
      <c r="K2076" s="509"/>
      <c r="L2076" s="494"/>
      <c r="M2076" s="496"/>
      <c r="N2076" s="496" t="str">
        <f t="shared" si="584"/>
        <v/>
      </c>
      <c r="O2076" s="496" t="str">
        <f t="shared" si="585"/>
        <v/>
      </c>
      <c r="P2076" s="496" t="str">
        <f t="shared" si="586"/>
        <v/>
      </c>
      <c r="Q2076" s="496" t="str">
        <f t="shared" si="587"/>
        <v/>
      </c>
      <c r="R2076" s="496" t="str">
        <f t="shared" si="588"/>
        <v/>
      </c>
      <c r="S2076" s="649" t="e">
        <f t="shared" si="589"/>
        <v>#VALUE!</v>
      </c>
      <c r="T2076" s="496" t="str">
        <f t="shared" si="590"/>
        <v/>
      </c>
      <c r="U2076" s="508"/>
      <c r="V2076" s="508"/>
      <c r="W2076" s="631"/>
      <c r="X2076" s="494">
        <f t="shared" si="591"/>
        <v>0</v>
      </c>
      <c r="Y2076" s="506">
        <f t="shared" si="592"/>
        <v>0</v>
      </c>
      <c r="Z2076" s="498"/>
      <c r="AA2076" s="662"/>
      <c r="AB2076" s="662" t="str">
        <f t="shared" si="582"/>
        <v/>
      </c>
      <c r="AC2076" s="662" t="str">
        <f t="shared" si="583"/>
        <v/>
      </c>
    </row>
    <row r="2077" spans="2:29" ht="13.9" x14ac:dyDescent="0.35">
      <c r="B2077" s="563"/>
      <c r="C2077" s="522"/>
      <c r="D2077" s="521"/>
      <c r="E2077" s="498"/>
      <c r="F2077" s="498"/>
      <c r="G2077" s="498"/>
      <c r="H2077" s="498"/>
      <c r="I2077" s="494" t="str">
        <f t="shared" si="593"/>
        <v/>
      </c>
      <c r="J2077" s="500"/>
      <c r="K2077" s="509"/>
      <c r="L2077" s="494"/>
      <c r="M2077" s="496"/>
      <c r="N2077" s="496" t="str">
        <f t="shared" si="584"/>
        <v/>
      </c>
      <c r="O2077" s="496" t="str">
        <f t="shared" si="585"/>
        <v/>
      </c>
      <c r="P2077" s="496" t="str">
        <f t="shared" si="586"/>
        <v/>
      </c>
      <c r="Q2077" s="496" t="str">
        <f t="shared" si="587"/>
        <v/>
      </c>
      <c r="R2077" s="496" t="str">
        <f t="shared" si="588"/>
        <v/>
      </c>
      <c r="S2077" s="649" t="e">
        <f t="shared" si="589"/>
        <v>#VALUE!</v>
      </c>
      <c r="T2077" s="496" t="str">
        <f t="shared" si="590"/>
        <v/>
      </c>
      <c r="U2077" s="508"/>
      <c r="V2077" s="508"/>
      <c r="W2077" s="631"/>
      <c r="X2077" s="494">
        <f t="shared" si="591"/>
        <v>0</v>
      </c>
      <c r="Y2077" s="506">
        <f t="shared" si="592"/>
        <v>0</v>
      </c>
      <c r="Z2077" s="498"/>
      <c r="AA2077" s="662"/>
      <c r="AB2077" s="662" t="str">
        <f t="shared" si="582"/>
        <v/>
      </c>
      <c r="AC2077" s="662" t="str">
        <f t="shared" si="583"/>
        <v/>
      </c>
    </row>
    <row r="2078" spans="2:29" ht="13.9" x14ac:dyDescent="0.35">
      <c r="B2078" s="563"/>
      <c r="C2078" s="522"/>
      <c r="D2078" s="521"/>
      <c r="E2078" s="498"/>
      <c r="F2078" s="498"/>
      <c r="G2078" s="498"/>
      <c r="H2078" s="498"/>
      <c r="I2078" s="494" t="str">
        <f t="shared" si="593"/>
        <v/>
      </c>
      <c r="J2078" s="500"/>
      <c r="K2078" s="509"/>
      <c r="L2078" s="494"/>
      <c r="M2078" s="496"/>
      <c r="N2078" s="496" t="str">
        <f t="shared" si="584"/>
        <v/>
      </c>
      <c r="O2078" s="496" t="str">
        <f t="shared" si="585"/>
        <v/>
      </c>
      <c r="P2078" s="496" t="str">
        <f t="shared" si="586"/>
        <v/>
      </c>
      <c r="Q2078" s="496" t="str">
        <f t="shared" si="587"/>
        <v/>
      </c>
      <c r="R2078" s="496" t="str">
        <f t="shared" si="588"/>
        <v/>
      </c>
      <c r="S2078" s="649" t="e">
        <f t="shared" si="589"/>
        <v>#VALUE!</v>
      </c>
      <c r="T2078" s="496" t="str">
        <f t="shared" si="590"/>
        <v/>
      </c>
      <c r="U2078" s="508"/>
      <c r="V2078" s="508"/>
      <c r="W2078" s="631"/>
      <c r="X2078" s="494">
        <f t="shared" si="591"/>
        <v>0</v>
      </c>
      <c r="Y2078" s="506">
        <f t="shared" si="592"/>
        <v>0</v>
      </c>
      <c r="Z2078" s="498"/>
      <c r="AA2078" s="662"/>
      <c r="AB2078" s="662" t="str">
        <f t="shared" si="582"/>
        <v/>
      </c>
      <c r="AC2078" s="662" t="str">
        <f t="shared" si="583"/>
        <v/>
      </c>
    </row>
    <row r="2079" spans="2:29" ht="13.9" x14ac:dyDescent="0.35">
      <c r="B2079" s="563"/>
      <c r="C2079" s="522"/>
      <c r="D2079" s="521"/>
      <c r="E2079" s="498"/>
      <c r="F2079" s="498"/>
      <c r="G2079" s="498"/>
      <c r="H2079" s="498"/>
      <c r="I2079" s="494" t="str">
        <f t="shared" si="593"/>
        <v/>
      </c>
      <c r="J2079" s="500"/>
      <c r="K2079" s="509"/>
      <c r="L2079" s="494"/>
      <c r="M2079" s="496"/>
      <c r="N2079" s="496" t="str">
        <f t="shared" si="584"/>
        <v/>
      </c>
      <c r="O2079" s="496" t="str">
        <f t="shared" si="585"/>
        <v/>
      </c>
      <c r="P2079" s="496" t="str">
        <f t="shared" si="586"/>
        <v/>
      </c>
      <c r="Q2079" s="496" t="str">
        <f t="shared" si="587"/>
        <v/>
      </c>
      <c r="R2079" s="496" t="str">
        <f t="shared" si="588"/>
        <v/>
      </c>
      <c r="S2079" s="649" t="e">
        <f t="shared" si="589"/>
        <v>#VALUE!</v>
      </c>
      <c r="T2079" s="496" t="str">
        <f t="shared" si="590"/>
        <v/>
      </c>
      <c r="U2079" s="508"/>
      <c r="V2079" s="508"/>
      <c r="W2079" s="631"/>
      <c r="X2079" s="494">
        <f t="shared" si="591"/>
        <v>0</v>
      </c>
      <c r="Y2079" s="506">
        <f t="shared" si="592"/>
        <v>0</v>
      </c>
      <c r="Z2079" s="498"/>
      <c r="AA2079" s="662"/>
      <c r="AB2079" s="662" t="str">
        <f t="shared" si="582"/>
        <v/>
      </c>
      <c r="AC2079" s="662" t="str">
        <f t="shared" si="583"/>
        <v/>
      </c>
    </row>
    <row r="2080" spans="2:29" ht="13.9" x14ac:dyDescent="0.35">
      <c r="B2080" s="563"/>
      <c r="C2080" s="522"/>
      <c r="D2080" s="521"/>
      <c r="E2080" s="498"/>
      <c r="F2080" s="498"/>
      <c r="G2080" s="498"/>
      <c r="H2080" s="498"/>
      <c r="I2080" s="494" t="str">
        <f t="shared" si="593"/>
        <v/>
      </c>
      <c r="J2080" s="500"/>
      <c r="K2080" s="509"/>
      <c r="L2080" s="494"/>
      <c r="M2080" s="496"/>
      <c r="N2080" s="496" t="str">
        <f t="shared" si="584"/>
        <v/>
      </c>
      <c r="O2080" s="496" t="str">
        <f t="shared" si="585"/>
        <v/>
      </c>
      <c r="P2080" s="496" t="str">
        <f t="shared" si="586"/>
        <v/>
      </c>
      <c r="Q2080" s="496" t="str">
        <f t="shared" si="587"/>
        <v/>
      </c>
      <c r="R2080" s="496" t="str">
        <f t="shared" si="588"/>
        <v/>
      </c>
      <c r="S2080" s="649" t="e">
        <f t="shared" si="589"/>
        <v>#VALUE!</v>
      </c>
      <c r="T2080" s="496" t="str">
        <f t="shared" si="590"/>
        <v/>
      </c>
      <c r="U2080" s="508"/>
      <c r="V2080" s="508"/>
      <c r="W2080" s="631"/>
      <c r="X2080" s="494">
        <f t="shared" si="591"/>
        <v>0</v>
      </c>
      <c r="Y2080" s="506">
        <f t="shared" si="592"/>
        <v>0</v>
      </c>
      <c r="Z2080" s="498"/>
      <c r="AA2080" s="662"/>
      <c r="AB2080" s="662" t="str">
        <f t="shared" si="582"/>
        <v/>
      </c>
      <c r="AC2080" s="662" t="str">
        <f t="shared" si="583"/>
        <v/>
      </c>
    </row>
    <row r="2081" spans="2:29" ht="13.9" x14ac:dyDescent="0.35">
      <c r="B2081" s="563"/>
      <c r="C2081" s="522"/>
      <c r="D2081" s="521"/>
      <c r="E2081" s="498"/>
      <c r="F2081" s="498"/>
      <c r="G2081" s="498"/>
      <c r="H2081" s="498"/>
      <c r="I2081" s="494" t="str">
        <f t="shared" si="593"/>
        <v/>
      </c>
      <c r="J2081" s="500"/>
      <c r="K2081" s="509"/>
      <c r="L2081" s="494"/>
      <c r="M2081" s="496"/>
      <c r="N2081" s="496" t="str">
        <f t="shared" si="584"/>
        <v/>
      </c>
      <c r="O2081" s="496" t="str">
        <f t="shared" si="585"/>
        <v/>
      </c>
      <c r="P2081" s="496" t="str">
        <f t="shared" si="586"/>
        <v/>
      </c>
      <c r="Q2081" s="496" t="str">
        <f t="shared" si="587"/>
        <v/>
      </c>
      <c r="R2081" s="496" t="str">
        <f t="shared" si="588"/>
        <v/>
      </c>
      <c r="S2081" s="649" t="e">
        <f t="shared" si="589"/>
        <v>#VALUE!</v>
      </c>
      <c r="T2081" s="496" t="str">
        <f t="shared" si="590"/>
        <v/>
      </c>
      <c r="U2081" s="508"/>
      <c r="V2081" s="508"/>
      <c r="W2081" s="631"/>
      <c r="X2081" s="494">
        <f t="shared" si="591"/>
        <v>0</v>
      </c>
      <c r="Y2081" s="506">
        <f t="shared" si="592"/>
        <v>0</v>
      </c>
      <c r="Z2081" s="498"/>
      <c r="AA2081" s="662"/>
      <c r="AB2081" s="662" t="str">
        <f t="shared" si="582"/>
        <v/>
      </c>
      <c r="AC2081" s="662" t="str">
        <f t="shared" si="583"/>
        <v/>
      </c>
    </row>
    <row r="2082" spans="2:29" ht="13.9" x14ac:dyDescent="0.35">
      <c r="B2082" s="563"/>
      <c r="C2082" s="522"/>
      <c r="D2082" s="521"/>
      <c r="E2082" s="498"/>
      <c r="F2082" s="498"/>
      <c r="G2082" s="498"/>
      <c r="H2082" s="498"/>
      <c r="I2082" s="494" t="str">
        <f t="shared" si="593"/>
        <v/>
      </c>
      <c r="J2082" s="500"/>
      <c r="K2082" s="509"/>
      <c r="L2082" s="494"/>
      <c r="M2082" s="496"/>
      <c r="N2082" s="496" t="str">
        <f t="shared" si="584"/>
        <v/>
      </c>
      <c r="O2082" s="496" t="str">
        <f t="shared" si="585"/>
        <v/>
      </c>
      <c r="P2082" s="496" t="str">
        <f t="shared" si="586"/>
        <v/>
      </c>
      <c r="Q2082" s="496" t="str">
        <f t="shared" si="587"/>
        <v/>
      </c>
      <c r="R2082" s="496" t="str">
        <f t="shared" si="588"/>
        <v/>
      </c>
      <c r="S2082" s="649" t="e">
        <f t="shared" si="589"/>
        <v>#VALUE!</v>
      </c>
      <c r="T2082" s="496" t="str">
        <f t="shared" si="590"/>
        <v/>
      </c>
      <c r="U2082" s="508"/>
      <c r="V2082" s="508"/>
      <c r="W2082" s="631"/>
      <c r="X2082" s="494">
        <f t="shared" si="591"/>
        <v>0</v>
      </c>
      <c r="Y2082" s="506">
        <f t="shared" si="592"/>
        <v>0</v>
      </c>
      <c r="Z2082" s="498"/>
      <c r="AA2082" s="662"/>
      <c r="AB2082" s="662" t="str">
        <f t="shared" si="582"/>
        <v/>
      </c>
      <c r="AC2082" s="662" t="str">
        <f t="shared" si="583"/>
        <v/>
      </c>
    </row>
    <row r="2083" spans="2:29" ht="13.9" x14ac:dyDescent="0.35">
      <c r="B2083" s="563"/>
      <c r="C2083" s="522"/>
      <c r="D2083" s="521"/>
      <c r="E2083" s="498"/>
      <c r="F2083" s="498"/>
      <c r="G2083" s="498"/>
      <c r="H2083" s="498"/>
      <c r="I2083" s="494" t="str">
        <f t="shared" si="593"/>
        <v/>
      </c>
      <c r="J2083" s="500"/>
      <c r="K2083" s="509"/>
      <c r="L2083" s="494"/>
      <c r="M2083" s="496"/>
      <c r="N2083" s="496" t="str">
        <f t="shared" si="584"/>
        <v/>
      </c>
      <c r="O2083" s="496" t="str">
        <f t="shared" si="585"/>
        <v/>
      </c>
      <c r="P2083" s="496" t="str">
        <f t="shared" si="586"/>
        <v/>
      </c>
      <c r="Q2083" s="496" t="str">
        <f t="shared" si="587"/>
        <v/>
      </c>
      <c r="R2083" s="496" t="str">
        <f t="shared" si="588"/>
        <v/>
      </c>
      <c r="S2083" s="649" t="e">
        <f t="shared" si="589"/>
        <v>#VALUE!</v>
      </c>
      <c r="T2083" s="496" t="str">
        <f t="shared" si="590"/>
        <v/>
      </c>
      <c r="U2083" s="508"/>
      <c r="V2083" s="508"/>
      <c r="W2083" s="631"/>
      <c r="X2083" s="494">
        <f t="shared" si="591"/>
        <v>0</v>
      </c>
      <c r="Y2083" s="506">
        <f t="shared" si="592"/>
        <v>0</v>
      </c>
      <c r="Z2083" s="498"/>
      <c r="AA2083" s="662"/>
      <c r="AB2083" s="662" t="str">
        <f t="shared" si="582"/>
        <v/>
      </c>
      <c r="AC2083" s="662" t="str">
        <f t="shared" si="583"/>
        <v/>
      </c>
    </row>
    <row r="2084" spans="2:29" ht="13.9" x14ac:dyDescent="0.35">
      <c r="B2084" s="563"/>
      <c r="C2084" s="522"/>
      <c r="D2084" s="521"/>
      <c r="E2084" s="498"/>
      <c r="F2084" s="498"/>
      <c r="G2084" s="498"/>
      <c r="H2084" s="498"/>
      <c r="I2084" s="494" t="str">
        <f t="shared" si="593"/>
        <v/>
      </c>
      <c r="J2084" s="500"/>
      <c r="K2084" s="509"/>
      <c r="L2084" s="494"/>
      <c r="M2084" s="496"/>
      <c r="N2084" s="496" t="str">
        <f t="shared" si="584"/>
        <v/>
      </c>
      <c r="O2084" s="496" t="str">
        <f t="shared" si="585"/>
        <v/>
      </c>
      <c r="P2084" s="496" t="str">
        <f t="shared" si="586"/>
        <v/>
      </c>
      <c r="Q2084" s="496" t="str">
        <f t="shared" si="587"/>
        <v/>
      </c>
      <c r="R2084" s="496" t="str">
        <f t="shared" si="588"/>
        <v/>
      </c>
      <c r="S2084" s="649" t="e">
        <f t="shared" si="589"/>
        <v>#VALUE!</v>
      </c>
      <c r="T2084" s="496" t="str">
        <f t="shared" si="590"/>
        <v/>
      </c>
      <c r="U2084" s="508"/>
      <c r="V2084" s="508"/>
      <c r="W2084" s="631"/>
      <c r="X2084" s="494">
        <f t="shared" si="591"/>
        <v>0</v>
      </c>
      <c r="Y2084" s="506">
        <f t="shared" si="592"/>
        <v>0</v>
      </c>
      <c r="Z2084" s="498"/>
      <c r="AA2084" s="662"/>
      <c r="AB2084" s="662" t="str">
        <f t="shared" si="582"/>
        <v/>
      </c>
      <c r="AC2084" s="662" t="str">
        <f t="shared" si="583"/>
        <v/>
      </c>
    </row>
    <row r="2085" spans="2:29" ht="13.9" x14ac:dyDescent="0.35">
      <c r="B2085" s="563"/>
      <c r="C2085" s="522"/>
      <c r="D2085" s="521"/>
      <c r="E2085" s="498"/>
      <c r="F2085" s="498"/>
      <c r="G2085" s="498"/>
      <c r="H2085" s="498"/>
      <c r="I2085" s="494" t="str">
        <f t="shared" si="593"/>
        <v/>
      </c>
      <c r="J2085" s="500"/>
      <c r="K2085" s="509"/>
      <c r="L2085" s="494"/>
      <c r="M2085" s="496"/>
      <c r="N2085" s="496" t="str">
        <f t="shared" si="584"/>
        <v/>
      </c>
      <c r="O2085" s="496" t="str">
        <f t="shared" si="585"/>
        <v/>
      </c>
      <c r="P2085" s="496" t="str">
        <f t="shared" si="586"/>
        <v/>
      </c>
      <c r="Q2085" s="496" t="str">
        <f t="shared" si="587"/>
        <v/>
      </c>
      <c r="R2085" s="496" t="str">
        <f t="shared" si="588"/>
        <v/>
      </c>
      <c r="S2085" s="649" t="e">
        <f t="shared" si="589"/>
        <v>#VALUE!</v>
      </c>
      <c r="T2085" s="496" t="str">
        <f t="shared" si="590"/>
        <v/>
      </c>
      <c r="U2085" s="508"/>
      <c r="V2085" s="508"/>
      <c r="W2085" s="631"/>
      <c r="X2085" s="494">
        <f t="shared" si="591"/>
        <v>0</v>
      </c>
      <c r="Y2085" s="506">
        <f t="shared" si="592"/>
        <v>0</v>
      </c>
      <c r="Z2085" s="498"/>
      <c r="AA2085" s="662"/>
      <c r="AB2085" s="662" t="str">
        <f t="shared" si="582"/>
        <v/>
      </c>
      <c r="AC2085" s="662" t="str">
        <f t="shared" si="583"/>
        <v/>
      </c>
    </row>
    <row r="2086" spans="2:29" ht="13.9" x14ac:dyDescent="0.35">
      <c r="B2086" s="563"/>
      <c r="C2086" s="522"/>
      <c r="D2086" s="521"/>
      <c r="E2086" s="498"/>
      <c r="F2086" s="498"/>
      <c r="G2086" s="498"/>
      <c r="H2086" s="498"/>
      <c r="I2086" s="494" t="str">
        <f t="shared" si="593"/>
        <v/>
      </c>
      <c r="J2086" s="500"/>
      <c r="K2086" s="509"/>
      <c r="L2086" s="494"/>
      <c r="M2086" s="496"/>
      <c r="N2086" s="496" t="str">
        <f t="shared" si="584"/>
        <v/>
      </c>
      <c r="O2086" s="496" t="str">
        <f t="shared" si="585"/>
        <v/>
      </c>
      <c r="P2086" s="496" t="str">
        <f t="shared" si="586"/>
        <v/>
      </c>
      <c r="Q2086" s="496" t="str">
        <f t="shared" si="587"/>
        <v/>
      </c>
      <c r="R2086" s="496" t="str">
        <f t="shared" si="588"/>
        <v/>
      </c>
      <c r="S2086" s="649" t="e">
        <f t="shared" si="589"/>
        <v>#VALUE!</v>
      </c>
      <c r="T2086" s="496" t="str">
        <f t="shared" si="590"/>
        <v/>
      </c>
      <c r="U2086" s="508"/>
      <c r="V2086" s="508"/>
      <c r="W2086" s="631"/>
      <c r="X2086" s="494">
        <f t="shared" si="591"/>
        <v>0</v>
      </c>
      <c r="Y2086" s="506">
        <f t="shared" si="592"/>
        <v>0</v>
      </c>
      <c r="Z2086" s="498"/>
      <c r="AA2086" s="662"/>
      <c r="AB2086" s="662" t="str">
        <f t="shared" si="582"/>
        <v/>
      </c>
      <c r="AC2086" s="662" t="str">
        <f t="shared" si="583"/>
        <v/>
      </c>
    </row>
    <row r="2087" spans="2:29" ht="13.9" x14ac:dyDescent="0.35">
      <c r="B2087" s="563"/>
      <c r="C2087" s="522"/>
      <c r="D2087" s="521"/>
      <c r="E2087" s="498"/>
      <c r="F2087" s="498"/>
      <c r="G2087" s="498"/>
      <c r="H2087" s="498"/>
      <c r="I2087" s="494" t="str">
        <f t="shared" si="593"/>
        <v/>
      </c>
      <c r="J2087" s="500"/>
      <c r="K2087" s="509"/>
      <c r="L2087" s="494"/>
      <c r="M2087" s="496"/>
      <c r="N2087" s="496" t="str">
        <f t="shared" si="584"/>
        <v/>
      </c>
      <c r="O2087" s="496" t="str">
        <f t="shared" si="585"/>
        <v/>
      </c>
      <c r="P2087" s="496" t="str">
        <f t="shared" si="586"/>
        <v/>
      </c>
      <c r="Q2087" s="496" t="str">
        <f t="shared" si="587"/>
        <v/>
      </c>
      <c r="R2087" s="496" t="str">
        <f t="shared" si="588"/>
        <v/>
      </c>
      <c r="S2087" s="649" t="e">
        <f t="shared" si="589"/>
        <v>#VALUE!</v>
      </c>
      <c r="T2087" s="496" t="str">
        <f t="shared" si="590"/>
        <v/>
      </c>
      <c r="U2087" s="508"/>
      <c r="V2087" s="508"/>
      <c r="W2087" s="631"/>
      <c r="X2087" s="494">
        <f t="shared" si="591"/>
        <v>0</v>
      </c>
      <c r="Y2087" s="506">
        <f t="shared" si="592"/>
        <v>0</v>
      </c>
      <c r="Z2087" s="498"/>
      <c r="AA2087" s="662"/>
      <c r="AB2087" s="662" t="str">
        <f t="shared" si="582"/>
        <v/>
      </c>
      <c r="AC2087" s="662" t="str">
        <f t="shared" si="583"/>
        <v/>
      </c>
    </row>
    <row r="2088" spans="2:29" ht="13.9" x14ac:dyDescent="0.35">
      <c r="B2088" s="563"/>
      <c r="C2088" s="522"/>
      <c r="D2088" s="521"/>
      <c r="E2088" s="498"/>
      <c r="F2088" s="498"/>
      <c r="G2088" s="498"/>
      <c r="H2088" s="498"/>
      <c r="I2088" s="494" t="str">
        <f t="shared" si="593"/>
        <v/>
      </c>
      <c r="J2088" s="500"/>
      <c r="K2088" s="509"/>
      <c r="L2088" s="494"/>
      <c r="M2088" s="496"/>
      <c r="N2088" s="496" t="str">
        <f t="shared" si="584"/>
        <v/>
      </c>
      <c r="O2088" s="496" t="str">
        <f t="shared" si="585"/>
        <v/>
      </c>
      <c r="P2088" s="496" t="str">
        <f t="shared" si="586"/>
        <v/>
      </c>
      <c r="Q2088" s="496" t="str">
        <f t="shared" si="587"/>
        <v/>
      </c>
      <c r="R2088" s="496" t="str">
        <f t="shared" si="588"/>
        <v/>
      </c>
      <c r="S2088" s="649" t="e">
        <f t="shared" si="589"/>
        <v>#VALUE!</v>
      </c>
      <c r="T2088" s="496" t="str">
        <f t="shared" si="590"/>
        <v/>
      </c>
      <c r="U2088" s="508"/>
      <c r="V2088" s="508"/>
      <c r="W2088" s="631"/>
      <c r="X2088" s="494">
        <f t="shared" si="591"/>
        <v>0</v>
      </c>
      <c r="Y2088" s="506">
        <f t="shared" si="592"/>
        <v>0</v>
      </c>
      <c r="Z2088" s="498"/>
      <c r="AA2088" s="662"/>
      <c r="AB2088" s="662" t="str">
        <f t="shared" si="582"/>
        <v/>
      </c>
      <c r="AC2088" s="662" t="str">
        <f t="shared" si="583"/>
        <v/>
      </c>
    </row>
    <row r="2089" spans="2:29" ht="13.9" x14ac:dyDescent="0.35">
      <c r="B2089" s="563"/>
      <c r="C2089" s="522"/>
      <c r="D2089" s="521"/>
      <c r="E2089" s="498"/>
      <c r="F2089" s="498"/>
      <c r="G2089" s="498"/>
      <c r="H2089" s="498"/>
      <c r="I2089" s="494" t="str">
        <f t="shared" si="593"/>
        <v/>
      </c>
      <c r="J2089" s="500"/>
      <c r="K2089" s="509"/>
      <c r="L2089" s="494"/>
      <c r="M2089" s="496"/>
      <c r="N2089" s="496" t="str">
        <f t="shared" si="584"/>
        <v/>
      </c>
      <c r="O2089" s="496" t="str">
        <f t="shared" si="585"/>
        <v/>
      </c>
      <c r="P2089" s="496" t="str">
        <f t="shared" si="586"/>
        <v/>
      </c>
      <c r="Q2089" s="496" t="str">
        <f t="shared" si="587"/>
        <v/>
      </c>
      <c r="R2089" s="496" t="str">
        <f t="shared" si="588"/>
        <v/>
      </c>
      <c r="S2089" s="649" t="e">
        <f t="shared" si="589"/>
        <v>#VALUE!</v>
      </c>
      <c r="T2089" s="496" t="str">
        <f t="shared" si="590"/>
        <v/>
      </c>
      <c r="U2089" s="508"/>
      <c r="V2089" s="508"/>
      <c r="W2089" s="631"/>
      <c r="X2089" s="494">
        <f t="shared" si="591"/>
        <v>0</v>
      </c>
      <c r="Y2089" s="506">
        <f t="shared" si="592"/>
        <v>0</v>
      </c>
      <c r="Z2089" s="498"/>
      <c r="AA2089" s="662"/>
      <c r="AB2089" s="662" t="str">
        <f t="shared" si="582"/>
        <v/>
      </c>
      <c r="AC2089" s="662" t="str">
        <f t="shared" si="583"/>
        <v/>
      </c>
    </row>
    <row r="2090" spans="2:29" ht="13.9" x14ac:dyDescent="0.35">
      <c r="B2090" s="563"/>
      <c r="C2090" s="522"/>
      <c r="D2090" s="521"/>
      <c r="E2090" s="498"/>
      <c r="F2090" s="498"/>
      <c r="G2090" s="498"/>
      <c r="H2090" s="498"/>
      <c r="I2090" s="494" t="str">
        <f t="shared" si="593"/>
        <v/>
      </c>
      <c r="J2090" s="500"/>
      <c r="K2090" s="509"/>
      <c r="L2090" s="494"/>
      <c r="M2090" s="496"/>
      <c r="N2090" s="496" t="str">
        <f t="shared" si="584"/>
        <v/>
      </c>
      <c r="O2090" s="496" t="str">
        <f t="shared" si="585"/>
        <v/>
      </c>
      <c r="P2090" s="496" t="str">
        <f t="shared" si="586"/>
        <v/>
      </c>
      <c r="Q2090" s="496" t="str">
        <f t="shared" si="587"/>
        <v/>
      </c>
      <c r="R2090" s="496" t="str">
        <f t="shared" si="588"/>
        <v/>
      </c>
      <c r="S2090" s="649" t="e">
        <f t="shared" si="589"/>
        <v>#VALUE!</v>
      </c>
      <c r="T2090" s="496" t="str">
        <f t="shared" si="590"/>
        <v/>
      </c>
      <c r="U2090" s="508"/>
      <c r="V2090" s="508"/>
      <c r="W2090" s="631"/>
      <c r="X2090" s="494">
        <f t="shared" si="591"/>
        <v>0</v>
      </c>
      <c r="Y2090" s="506">
        <f t="shared" si="592"/>
        <v>0</v>
      </c>
      <c r="Z2090" s="498"/>
      <c r="AA2090" s="662"/>
      <c r="AB2090" s="662" t="str">
        <f t="shared" si="582"/>
        <v/>
      </c>
      <c r="AC2090" s="662" t="str">
        <f t="shared" si="583"/>
        <v/>
      </c>
    </row>
    <row r="2091" spans="2:29" ht="13.9" x14ac:dyDescent="0.35">
      <c r="B2091" s="563"/>
      <c r="C2091" s="522"/>
      <c r="D2091" s="521"/>
      <c r="E2091" s="498"/>
      <c r="F2091" s="498"/>
      <c r="G2091" s="498"/>
      <c r="H2091" s="498"/>
      <c r="I2091" s="494" t="str">
        <f t="shared" si="593"/>
        <v/>
      </c>
      <c r="J2091" s="500"/>
      <c r="K2091" s="509"/>
      <c r="L2091" s="494"/>
      <c r="M2091" s="496"/>
      <c r="N2091" s="496" t="str">
        <f t="shared" si="584"/>
        <v/>
      </c>
      <c r="O2091" s="496" t="str">
        <f t="shared" si="585"/>
        <v/>
      </c>
      <c r="P2091" s="496" t="str">
        <f t="shared" si="586"/>
        <v/>
      </c>
      <c r="Q2091" s="496" t="str">
        <f t="shared" si="587"/>
        <v/>
      </c>
      <c r="R2091" s="496" t="str">
        <f t="shared" si="588"/>
        <v/>
      </c>
      <c r="S2091" s="649" t="e">
        <f t="shared" si="589"/>
        <v>#VALUE!</v>
      </c>
      <c r="T2091" s="496" t="str">
        <f t="shared" si="590"/>
        <v/>
      </c>
      <c r="U2091" s="508"/>
      <c r="V2091" s="508"/>
      <c r="W2091" s="631"/>
      <c r="X2091" s="494">
        <f t="shared" si="591"/>
        <v>0</v>
      </c>
      <c r="Y2091" s="506">
        <f t="shared" si="592"/>
        <v>0</v>
      </c>
      <c r="Z2091" s="498"/>
      <c r="AA2091" s="662"/>
      <c r="AB2091" s="662" t="str">
        <f t="shared" si="582"/>
        <v/>
      </c>
      <c r="AC2091" s="662" t="str">
        <f t="shared" si="583"/>
        <v/>
      </c>
    </row>
    <row r="2092" spans="2:29" ht="13.9" x14ac:dyDescent="0.35">
      <c r="B2092" s="563"/>
      <c r="C2092" s="522"/>
      <c r="D2092" s="521"/>
      <c r="E2092" s="498"/>
      <c r="F2092" s="498"/>
      <c r="G2092" s="498"/>
      <c r="H2092" s="498"/>
      <c r="I2092" s="494" t="str">
        <f t="shared" si="593"/>
        <v/>
      </c>
      <c r="J2092" s="500"/>
      <c r="K2092" s="509"/>
      <c r="L2092" s="494"/>
      <c r="M2092" s="496"/>
      <c r="N2092" s="496" t="str">
        <f t="shared" si="584"/>
        <v/>
      </c>
      <c r="O2092" s="496" t="str">
        <f t="shared" si="585"/>
        <v/>
      </c>
      <c r="P2092" s="496" t="str">
        <f t="shared" si="586"/>
        <v/>
      </c>
      <c r="Q2092" s="496" t="str">
        <f t="shared" si="587"/>
        <v/>
      </c>
      <c r="R2092" s="496" t="str">
        <f t="shared" si="588"/>
        <v/>
      </c>
      <c r="S2092" s="649" t="e">
        <f t="shared" si="589"/>
        <v>#VALUE!</v>
      </c>
      <c r="T2092" s="496" t="str">
        <f t="shared" si="590"/>
        <v/>
      </c>
      <c r="U2092" s="508"/>
      <c r="V2092" s="508"/>
      <c r="W2092" s="631"/>
      <c r="X2092" s="494">
        <f t="shared" si="591"/>
        <v>0</v>
      </c>
      <c r="Y2092" s="506">
        <f t="shared" si="592"/>
        <v>0</v>
      </c>
      <c r="Z2092" s="498"/>
      <c r="AA2092" s="662"/>
      <c r="AB2092" s="662" t="str">
        <f t="shared" si="582"/>
        <v/>
      </c>
      <c r="AC2092" s="662" t="str">
        <f t="shared" si="583"/>
        <v/>
      </c>
    </row>
    <row r="2093" spans="2:29" ht="13.9" x14ac:dyDescent="0.35">
      <c r="B2093" s="563"/>
      <c r="C2093" s="522"/>
      <c r="D2093" s="521"/>
      <c r="E2093" s="498"/>
      <c r="F2093" s="498"/>
      <c r="G2093" s="498"/>
      <c r="H2093" s="498"/>
      <c r="I2093" s="494" t="str">
        <f t="shared" si="593"/>
        <v/>
      </c>
      <c r="J2093" s="500"/>
      <c r="K2093" s="509"/>
      <c r="L2093" s="494"/>
      <c r="M2093" s="496"/>
      <c r="N2093" s="496" t="str">
        <f t="shared" si="584"/>
        <v/>
      </c>
      <c r="O2093" s="496" t="str">
        <f t="shared" si="585"/>
        <v/>
      </c>
      <c r="P2093" s="496" t="str">
        <f t="shared" si="586"/>
        <v/>
      </c>
      <c r="Q2093" s="496" t="str">
        <f t="shared" si="587"/>
        <v/>
      </c>
      <c r="R2093" s="496" t="str">
        <f t="shared" si="588"/>
        <v/>
      </c>
      <c r="S2093" s="649" t="e">
        <f t="shared" si="589"/>
        <v>#VALUE!</v>
      </c>
      <c r="T2093" s="496" t="str">
        <f t="shared" si="590"/>
        <v/>
      </c>
      <c r="U2093" s="508"/>
      <c r="V2093" s="508"/>
      <c r="W2093" s="631"/>
      <c r="X2093" s="494">
        <f t="shared" si="591"/>
        <v>0</v>
      </c>
      <c r="Y2093" s="506">
        <f t="shared" si="592"/>
        <v>0</v>
      </c>
      <c r="Z2093" s="498"/>
      <c r="AA2093" s="662"/>
      <c r="AB2093" s="662" t="str">
        <f t="shared" si="582"/>
        <v/>
      </c>
      <c r="AC2093" s="662" t="str">
        <f t="shared" si="583"/>
        <v/>
      </c>
    </row>
    <row r="2094" spans="2:29" ht="13.9" x14ac:dyDescent="0.35">
      <c r="B2094" s="563"/>
      <c r="C2094" s="522"/>
      <c r="D2094" s="521"/>
      <c r="E2094" s="498"/>
      <c r="F2094" s="498"/>
      <c r="G2094" s="498"/>
      <c r="H2094" s="498"/>
      <c r="I2094" s="494" t="str">
        <f t="shared" si="593"/>
        <v/>
      </c>
      <c r="J2094" s="500"/>
      <c r="K2094" s="509"/>
      <c r="L2094" s="494"/>
      <c r="M2094" s="496"/>
      <c r="N2094" s="496" t="str">
        <f t="shared" si="584"/>
        <v/>
      </c>
      <c r="O2094" s="496" t="str">
        <f t="shared" si="585"/>
        <v/>
      </c>
      <c r="P2094" s="496" t="str">
        <f t="shared" si="586"/>
        <v/>
      </c>
      <c r="Q2094" s="496" t="str">
        <f t="shared" si="587"/>
        <v/>
      </c>
      <c r="R2094" s="496" t="str">
        <f t="shared" si="588"/>
        <v/>
      </c>
      <c r="S2094" s="649" t="e">
        <f t="shared" si="589"/>
        <v>#VALUE!</v>
      </c>
      <c r="T2094" s="496" t="str">
        <f t="shared" si="590"/>
        <v/>
      </c>
      <c r="U2094" s="508"/>
      <c r="V2094" s="508"/>
      <c r="W2094" s="631"/>
      <c r="X2094" s="494">
        <f t="shared" si="591"/>
        <v>0</v>
      </c>
      <c r="Y2094" s="506">
        <f t="shared" si="592"/>
        <v>0</v>
      </c>
      <c r="Z2094" s="498"/>
      <c r="AA2094" s="662"/>
      <c r="AB2094" s="662" t="str">
        <f t="shared" si="582"/>
        <v/>
      </c>
      <c r="AC2094" s="662" t="str">
        <f t="shared" si="583"/>
        <v/>
      </c>
    </row>
    <row r="2095" spans="2:29" ht="13.9" x14ac:dyDescent="0.35">
      <c r="B2095" s="563"/>
      <c r="C2095" s="522"/>
      <c r="D2095" s="521"/>
      <c r="E2095" s="498"/>
      <c r="F2095" s="498"/>
      <c r="G2095" s="498"/>
      <c r="H2095" s="498"/>
      <c r="I2095" s="494" t="str">
        <f t="shared" si="593"/>
        <v/>
      </c>
      <c r="J2095" s="500"/>
      <c r="K2095" s="509"/>
      <c r="L2095" s="494"/>
      <c r="M2095" s="496"/>
      <c r="N2095" s="496" t="str">
        <f t="shared" si="584"/>
        <v/>
      </c>
      <c r="O2095" s="496" t="str">
        <f t="shared" si="585"/>
        <v/>
      </c>
      <c r="P2095" s="496" t="str">
        <f t="shared" si="586"/>
        <v/>
      </c>
      <c r="Q2095" s="496" t="str">
        <f t="shared" si="587"/>
        <v/>
      </c>
      <c r="R2095" s="496" t="str">
        <f t="shared" si="588"/>
        <v/>
      </c>
      <c r="S2095" s="649" t="e">
        <f t="shared" si="589"/>
        <v>#VALUE!</v>
      </c>
      <c r="T2095" s="496" t="str">
        <f t="shared" si="590"/>
        <v/>
      </c>
      <c r="U2095" s="508"/>
      <c r="V2095" s="508"/>
      <c r="W2095" s="631"/>
      <c r="X2095" s="494">
        <f t="shared" si="591"/>
        <v>0</v>
      </c>
      <c r="Y2095" s="506">
        <f t="shared" si="592"/>
        <v>0</v>
      </c>
      <c r="Z2095" s="498"/>
      <c r="AA2095" s="662"/>
      <c r="AB2095" s="662" t="str">
        <f t="shared" si="582"/>
        <v/>
      </c>
      <c r="AC2095" s="662" t="str">
        <f t="shared" si="583"/>
        <v/>
      </c>
    </row>
    <row r="2096" spans="2:29" ht="13.9" x14ac:dyDescent="0.35">
      <c r="B2096" s="563"/>
      <c r="C2096" s="522"/>
      <c r="D2096" s="521"/>
      <c r="E2096" s="498"/>
      <c r="F2096" s="498"/>
      <c r="G2096" s="498"/>
      <c r="H2096" s="498"/>
      <c r="I2096" s="494" t="str">
        <f t="shared" si="593"/>
        <v/>
      </c>
      <c r="J2096" s="500"/>
      <c r="K2096" s="509"/>
      <c r="L2096" s="494"/>
      <c r="M2096" s="496"/>
      <c r="N2096" s="496" t="str">
        <f t="shared" si="584"/>
        <v/>
      </c>
      <c r="O2096" s="496" t="str">
        <f t="shared" si="585"/>
        <v/>
      </c>
      <c r="P2096" s="496" t="str">
        <f t="shared" si="586"/>
        <v/>
      </c>
      <c r="Q2096" s="496" t="str">
        <f t="shared" si="587"/>
        <v/>
      </c>
      <c r="R2096" s="496" t="str">
        <f t="shared" si="588"/>
        <v/>
      </c>
      <c r="S2096" s="649" t="e">
        <f t="shared" si="589"/>
        <v>#VALUE!</v>
      </c>
      <c r="T2096" s="496" t="str">
        <f t="shared" si="590"/>
        <v/>
      </c>
      <c r="U2096" s="508"/>
      <c r="V2096" s="508"/>
      <c r="W2096" s="631"/>
      <c r="X2096" s="494">
        <f t="shared" si="591"/>
        <v>0</v>
      </c>
      <c r="Y2096" s="506">
        <f t="shared" si="592"/>
        <v>0</v>
      </c>
      <c r="Z2096" s="498"/>
      <c r="AA2096" s="662"/>
      <c r="AB2096" s="662" t="str">
        <f t="shared" si="582"/>
        <v/>
      </c>
      <c r="AC2096" s="662" t="str">
        <f t="shared" si="583"/>
        <v/>
      </c>
    </row>
    <row r="2097" spans="2:29" ht="13.9" x14ac:dyDescent="0.35">
      <c r="B2097" s="563"/>
      <c r="C2097" s="522"/>
      <c r="D2097" s="521"/>
      <c r="E2097" s="498"/>
      <c r="F2097" s="498"/>
      <c r="G2097" s="498"/>
      <c r="H2097" s="498"/>
      <c r="I2097" s="494" t="str">
        <f t="shared" si="593"/>
        <v/>
      </c>
      <c r="J2097" s="500"/>
      <c r="K2097" s="509"/>
      <c r="L2097" s="494"/>
      <c r="M2097" s="496"/>
      <c r="N2097" s="496" t="str">
        <f t="shared" si="584"/>
        <v/>
      </c>
      <c r="O2097" s="496" t="str">
        <f t="shared" si="585"/>
        <v/>
      </c>
      <c r="P2097" s="496" t="str">
        <f t="shared" si="586"/>
        <v/>
      </c>
      <c r="Q2097" s="496" t="str">
        <f t="shared" si="587"/>
        <v/>
      </c>
      <c r="R2097" s="496" t="str">
        <f t="shared" si="588"/>
        <v/>
      </c>
      <c r="S2097" s="649" t="e">
        <f t="shared" si="589"/>
        <v>#VALUE!</v>
      </c>
      <c r="T2097" s="496" t="str">
        <f t="shared" si="590"/>
        <v/>
      </c>
      <c r="U2097" s="508"/>
      <c r="V2097" s="508"/>
      <c r="W2097" s="631"/>
      <c r="X2097" s="494">
        <f t="shared" si="591"/>
        <v>0</v>
      </c>
      <c r="Y2097" s="506">
        <f t="shared" si="592"/>
        <v>0</v>
      </c>
      <c r="Z2097" s="498"/>
      <c r="AA2097" s="662"/>
      <c r="AB2097" s="662" t="str">
        <f t="shared" si="582"/>
        <v/>
      </c>
      <c r="AC2097" s="662" t="str">
        <f t="shared" si="583"/>
        <v/>
      </c>
    </row>
    <row r="2098" spans="2:29" ht="13.9" x14ac:dyDescent="0.35">
      <c r="B2098" s="563"/>
      <c r="C2098" s="522"/>
      <c r="D2098" s="521"/>
      <c r="E2098" s="498"/>
      <c r="F2098" s="498"/>
      <c r="G2098" s="498"/>
      <c r="H2098" s="498"/>
      <c r="I2098" s="494" t="str">
        <f t="shared" si="593"/>
        <v/>
      </c>
      <c r="J2098" s="500"/>
      <c r="K2098" s="509"/>
      <c r="L2098" s="494"/>
      <c r="M2098" s="496"/>
      <c r="N2098" s="496" t="str">
        <f t="shared" si="584"/>
        <v/>
      </c>
      <c r="O2098" s="496" t="str">
        <f t="shared" si="585"/>
        <v/>
      </c>
      <c r="P2098" s="496" t="str">
        <f t="shared" si="586"/>
        <v/>
      </c>
      <c r="Q2098" s="496" t="str">
        <f t="shared" si="587"/>
        <v/>
      </c>
      <c r="R2098" s="496" t="str">
        <f t="shared" si="588"/>
        <v/>
      </c>
      <c r="S2098" s="649" t="e">
        <f t="shared" si="589"/>
        <v>#VALUE!</v>
      </c>
      <c r="T2098" s="496" t="str">
        <f t="shared" si="590"/>
        <v/>
      </c>
      <c r="U2098" s="508"/>
      <c r="V2098" s="508"/>
      <c r="W2098" s="631"/>
      <c r="X2098" s="494">
        <f t="shared" si="591"/>
        <v>0</v>
      </c>
      <c r="Y2098" s="506">
        <f t="shared" si="592"/>
        <v>0</v>
      </c>
      <c r="Z2098" s="498"/>
      <c r="AA2098" s="662"/>
      <c r="AB2098" s="662" t="str">
        <f t="shared" si="582"/>
        <v/>
      </c>
      <c r="AC2098" s="662" t="str">
        <f t="shared" si="583"/>
        <v/>
      </c>
    </row>
    <row r="2099" spans="2:29" ht="13.9" x14ac:dyDescent="0.35">
      <c r="B2099" s="563"/>
      <c r="C2099" s="522"/>
      <c r="D2099" s="521"/>
      <c r="E2099" s="498"/>
      <c r="F2099" s="498"/>
      <c r="G2099" s="498"/>
      <c r="H2099" s="498"/>
      <c r="I2099" s="494" t="str">
        <f t="shared" si="593"/>
        <v/>
      </c>
      <c r="J2099" s="500"/>
      <c r="K2099" s="509"/>
      <c r="L2099" s="494"/>
      <c r="M2099" s="496"/>
      <c r="N2099" s="496" t="str">
        <f t="shared" si="584"/>
        <v/>
      </c>
      <c r="O2099" s="496" t="str">
        <f t="shared" si="585"/>
        <v/>
      </c>
      <c r="P2099" s="496" t="str">
        <f t="shared" si="586"/>
        <v/>
      </c>
      <c r="Q2099" s="496" t="str">
        <f t="shared" si="587"/>
        <v/>
      </c>
      <c r="R2099" s="496" t="str">
        <f t="shared" si="588"/>
        <v/>
      </c>
      <c r="S2099" s="649" t="e">
        <f t="shared" si="589"/>
        <v>#VALUE!</v>
      </c>
      <c r="T2099" s="496" t="str">
        <f t="shared" si="590"/>
        <v/>
      </c>
      <c r="U2099" s="508"/>
      <c r="V2099" s="508"/>
      <c r="W2099" s="631"/>
      <c r="X2099" s="494">
        <f t="shared" si="591"/>
        <v>0</v>
      </c>
      <c r="Y2099" s="506">
        <f t="shared" si="592"/>
        <v>0</v>
      </c>
      <c r="Z2099" s="498"/>
      <c r="AA2099" s="662"/>
      <c r="AB2099" s="662" t="str">
        <f t="shared" si="582"/>
        <v/>
      </c>
      <c r="AC2099" s="662" t="str">
        <f t="shared" si="583"/>
        <v/>
      </c>
    </row>
    <row r="2100" spans="2:29" ht="13.9" x14ac:dyDescent="0.35">
      <c r="B2100" s="563"/>
      <c r="C2100" s="522"/>
      <c r="D2100" s="521"/>
      <c r="E2100" s="498"/>
      <c r="F2100" s="498"/>
      <c r="G2100" s="498"/>
      <c r="H2100" s="498"/>
      <c r="I2100" s="494" t="str">
        <f t="shared" si="593"/>
        <v/>
      </c>
      <c r="J2100" s="500"/>
      <c r="K2100" s="509"/>
      <c r="L2100" s="494"/>
      <c r="M2100" s="496"/>
      <c r="N2100" s="496" t="str">
        <f t="shared" si="584"/>
        <v/>
      </c>
      <c r="O2100" s="496" t="str">
        <f t="shared" si="585"/>
        <v/>
      </c>
      <c r="P2100" s="496" t="str">
        <f t="shared" si="586"/>
        <v/>
      </c>
      <c r="Q2100" s="496" t="str">
        <f t="shared" si="587"/>
        <v/>
      </c>
      <c r="R2100" s="496" t="str">
        <f t="shared" si="588"/>
        <v/>
      </c>
      <c r="S2100" s="649" t="e">
        <f t="shared" si="589"/>
        <v>#VALUE!</v>
      </c>
      <c r="T2100" s="496" t="str">
        <f t="shared" si="590"/>
        <v/>
      </c>
      <c r="U2100" s="508"/>
      <c r="V2100" s="508"/>
      <c r="W2100" s="631"/>
      <c r="X2100" s="494">
        <f t="shared" si="591"/>
        <v>0</v>
      </c>
      <c r="Y2100" s="506">
        <f t="shared" si="592"/>
        <v>0</v>
      </c>
      <c r="Z2100" s="498"/>
      <c r="AA2100" s="662"/>
      <c r="AB2100" s="662" t="str">
        <f t="shared" si="582"/>
        <v/>
      </c>
      <c r="AC2100" s="662" t="str">
        <f t="shared" si="583"/>
        <v/>
      </c>
    </row>
    <row r="2101" spans="2:29" ht="13.9" x14ac:dyDescent="0.35">
      <c r="B2101" s="563"/>
      <c r="C2101" s="522"/>
      <c r="D2101" s="521"/>
      <c r="E2101" s="498"/>
      <c r="F2101" s="498"/>
      <c r="G2101" s="498"/>
      <c r="H2101" s="498"/>
      <c r="I2101" s="494" t="str">
        <f t="shared" si="593"/>
        <v/>
      </c>
      <c r="J2101" s="500"/>
      <c r="K2101" s="509"/>
      <c r="L2101" s="494"/>
      <c r="M2101" s="496"/>
      <c r="N2101" s="496" t="str">
        <f t="shared" si="584"/>
        <v/>
      </c>
      <c r="O2101" s="496" t="str">
        <f t="shared" si="585"/>
        <v/>
      </c>
      <c r="P2101" s="496" t="str">
        <f t="shared" si="586"/>
        <v/>
      </c>
      <c r="Q2101" s="496" t="str">
        <f t="shared" si="587"/>
        <v/>
      </c>
      <c r="R2101" s="496" t="str">
        <f t="shared" si="588"/>
        <v/>
      </c>
      <c r="S2101" s="649" t="e">
        <f t="shared" si="589"/>
        <v>#VALUE!</v>
      </c>
      <c r="T2101" s="496" t="str">
        <f t="shared" si="590"/>
        <v/>
      </c>
      <c r="U2101" s="508"/>
      <c r="V2101" s="508"/>
      <c r="W2101" s="631"/>
      <c r="X2101" s="494">
        <f t="shared" si="591"/>
        <v>0</v>
      </c>
      <c r="Y2101" s="506">
        <f t="shared" si="592"/>
        <v>0</v>
      </c>
      <c r="Z2101" s="498"/>
      <c r="AA2101" s="662"/>
      <c r="AB2101" s="662" t="str">
        <f t="shared" si="582"/>
        <v/>
      </c>
      <c r="AC2101" s="662" t="str">
        <f t="shared" si="583"/>
        <v/>
      </c>
    </row>
    <row r="2102" spans="2:29" ht="13.9" x14ac:dyDescent="0.35">
      <c r="B2102" s="563"/>
      <c r="C2102" s="522"/>
      <c r="D2102" s="521"/>
      <c r="E2102" s="498"/>
      <c r="F2102" s="498"/>
      <c r="G2102" s="498"/>
      <c r="H2102" s="498"/>
      <c r="I2102" s="494" t="str">
        <f t="shared" si="593"/>
        <v/>
      </c>
      <c r="J2102" s="500"/>
      <c r="K2102" s="509"/>
      <c r="L2102" s="494"/>
      <c r="M2102" s="496"/>
      <c r="N2102" s="496" t="str">
        <f t="shared" si="584"/>
        <v/>
      </c>
      <c r="O2102" s="496" t="str">
        <f t="shared" si="585"/>
        <v/>
      </c>
      <c r="P2102" s="496" t="str">
        <f t="shared" si="586"/>
        <v/>
      </c>
      <c r="Q2102" s="496" t="str">
        <f t="shared" si="587"/>
        <v/>
      </c>
      <c r="R2102" s="496" t="str">
        <f t="shared" si="588"/>
        <v/>
      </c>
      <c r="S2102" s="649" t="e">
        <f t="shared" si="589"/>
        <v>#VALUE!</v>
      </c>
      <c r="T2102" s="496" t="str">
        <f t="shared" si="590"/>
        <v/>
      </c>
      <c r="U2102" s="508"/>
      <c r="V2102" s="508"/>
      <c r="W2102" s="631"/>
      <c r="X2102" s="494">
        <f t="shared" si="591"/>
        <v>0</v>
      </c>
      <c r="Y2102" s="506">
        <f t="shared" si="592"/>
        <v>0</v>
      </c>
      <c r="Z2102" s="498"/>
      <c r="AA2102" s="662"/>
      <c r="AB2102" s="662" t="str">
        <f t="shared" si="582"/>
        <v/>
      </c>
      <c r="AC2102" s="662" t="str">
        <f t="shared" si="583"/>
        <v/>
      </c>
    </row>
    <row r="2103" spans="2:29" ht="13.9" x14ac:dyDescent="0.35">
      <c r="B2103" s="563"/>
      <c r="C2103" s="522"/>
      <c r="D2103" s="521"/>
      <c r="E2103" s="498"/>
      <c r="F2103" s="498"/>
      <c r="G2103" s="498"/>
      <c r="H2103" s="498"/>
      <c r="I2103" s="494" t="str">
        <f t="shared" si="593"/>
        <v/>
      </c>
      <c r="J2103" s="500"/>
      <c r="K2103" s="509"/>
      <c r="L2103" s="494"/>
      <c r="M2103" s="496"/>
      <c r="N2103" s="496" t="str">
        <f t="shared" si="584"/>
        <v/>
      </c>
      <c r="O2103" s="496" t="str">
        <f t="shared" si="585"/>
        <v/>
      </c>
      <c r="P2103" s="496" t="str">
        <f t="shared" si="586"/>
        <v/>
      </c>
      <c r="Q2103" s="496" t="str">
        <f t="shared" si="587"/>
        <v/>
      </c>
      <c r="R2103" s="496" t="str">
        <f t="shared" si="588"/>
        <v/>
      </c>
      <c r="S2103" s="649" t="e">
        <f t="shared" si="589"/>
        <v>#VALUE!</v>
      </c>
      <c r="T2103" s="496" t="str">
        <f t="shared" si="590"/>
        <v/>
      </c>
      <c r="U2103" s="508"/>
      <c r="V2103" s="508"/>
      <c r="W2103" s="631"/>
      <c r="X2103" s="494">
        <f t="shared" si="591"/>
        <v>0</v>
      </c>
      <c r="Y2103" s="506">
        <f t="shared" si="592"/>
        <v>0</v>
      </c>
      <c r="Z2103" s="498"/>
      <c r="AA2103" s="662"/>
      <c r="AB2103" s="662" t="str">
        <f t="shared" si="582"/>
        <v/>
      </c>
      <c r="AC2103" s="662" t="str">
        <f t="shared" si="583"/>
        <v/>
      </c>
    </row>
    <row r="2104" spans="2:29" ht="13.9" x14ac:dyDescent="0.35">
      <c r="B2104" s="563"/>
      <c r="C2104" s="522"/>
      <c r="D2104" s="521"/>
      <c r="E2104" s="498"/>
      <c r="F2104" s="498"/>
      <c r="G2104" s="498"/>
      <c r="H2104" s="498"/>
      <c r="I2104" s="494" t="str">
        <f t="shared" si="593"/>
        <v/>
      </c>
      <c r="J2104" s="500"/>
      <c r="K2104" s="509"/>
      <c r="L2104" s="494"/>
      <c r="M2104" s="496"/>
      <c r="N2104" s="496" t="str">
        <f t="shared" si="584"/>
        <v/>
      </c>
      <c r="O2104" s="496" t="str">
        <f t="shared" si="585"/>
        <v/>
      </c>
      <c r="P2104" s="496" t="str">
        <f t="shared" si="586"/>
        <v/>
      </c>
      <c r="Q2104" s="496" t="str">
        <f t="shared" si="587"/>
        <v/>
      </c>
      <c r="R2104" s="496" t="str">
        <f t="shared" si="588"/>
        <v/>
      </c>
      <c r="S2104" s="649" t="e">
        <f t="shared" si="589"/>
        <v>#VALUE!</v>
      </c>
      <c r="T2104" s="496" t="str">
        <f t="shared" si="590"/>
        <v/>
      </c>
      <c r="U2104" s="508"/>
      <c r="V2104" s="508"/>
      <c r="W2104" s="631"/>
      <c r="X2104" s="494">
        <f t="shared" si="591"/>
        <v>0</v>
      </c>
      <c r="Y2104" s="506">
        <f t="shared" si="592"/>
        <v>0</v>
      </c>
      <c r="Z2104" s="498"/>
      <c r="AA2104" s="662"/>
      <c r="AB2104" s="662" t="str">
        <f t="shared" si="582"/>
        <v/>
      </c>
      <c r="AC2104" s="662" t="str">
        <f t="shared" si="583"/>
        <v/>
      </c>
    </row>
    <row r="2105" spans="2:29" ht="13.9" x14ac:dyDescent="0.35">
      <c r="B2105" s="563"/>
      <c r="C2105" s="522"/>
      <c r="D2105" s="521"/>
      <c r="E2105" s="498"/>
      <c r="F2105" s="498"/>
      <c r="G2105" s="498"/>
      <c r="H2105" s="498"/>
      <c r="I2105" s="494" t="str">
        <f t="shared" si="593"/>
        <v/>
      </c>
      <c r="J2105" s="500"/>
      <c r="K2105" s="509"/>
      <c r="L2105" s="494"/>
      <c r="M2105" s="496"/>
      <c r="N2105" s="496" t="str">
        <f t="shared" si="584"/>
        <v/>
      </c>
      <c r="O2105" s="496" t="str">
        <f t="shared" si="585"/>
        <v/>
      </c>
      <c r="P2105" s="496" t="str">
        <f t="shared" si="586"/>
        <v/>
      </c>
      <c r="Q2105" s="496" t="str">
        <f t="shared" si="587"/>
        <v/>
      </c>
      <c r="R2105" s="496" t="str">
        <f t="shared" si="588"/>
        <v/>
      </c>
      <c r="S2105" s="649" t="e">
        <f t="shared" si="589"/>
        <v>#VALUE!</v>
      </c>
      <c r="T2105" s="496" t="str">
        <f t="shared" si="590"/>
        <v/>
      </c>
      <c r="U2105" s="508"/>
      <c r="V2105" s="508"/>
      <c r="W2105" s="631"/>
      <c r="X2105" s="494">
        <f t="shared" si="591"/>
        <v>0</v>
      </c>
      <c r="Y2105" s="506">
        <f t="shared" si="592"/>
        <v>0</v>
      </c>
      <c r="Z2105" s="498"/>
      <c r="AA2105" s="662"/>
      <c r="AB2105" s="662" t="str">
        <f t="shared" si="582"/>
        <v/>
      </c>
      <c r="AC2105" s="662" t="str">
        <f t="shared" si="583"/>
        <v/>
      </c>
    </row>
    <row r="2106" spans="2:29" ht="13.9" x14ac:dyDescent="0.35">
      <c r="B2106" s="563"/>
      <c r="C2106" s="522"/>
      <c r="D2106" s="521"/>
      <c r="E2106" s="498"/>
      <c r="F2106" s="498"/>
      <c r="G2106" s="498"/>
      <c r="H2106" s="498"/>
      <c r="I2106" s="494" t="str">
        <f t="shared" si="593"/>
        <v/>
      </c>
      <c r="J2106" s="500"/>
      <c r="K2106" s="509"/>
      <c r="L2106" s="494"/>
      <c r="M2106" s="496"/>
      <c r="N2106" s="496" t="str">
        <f t="shared" si="584"/>
        <v/>
      </c>
      <c r="O2106" s="496" t="str">
        <f t="shared" si="585"/>
        <v/>
      </c>
      <c r="P2106" s="496" t="str">
        <f t="shared" si="586"/>
        <v/>
      </c>
      <c r="Q2106" s="496" t="str">
        <f t="shared" si="587"/>
        <v/>
      </c>
      <c r="R2106" s="496" t="str">
        <f t="shared" si="588"/>
        <v/>
      </c>
      <c r="S2106" s="649" t="e">
        <f t="shared" si="589"/>
        <v>#VALUE!</v>
      </c>
      <c r="T2106" s="496" t="str">
        <f t="shared" si="590"/>
        <v/>
      </c>
      <c r="U2106" s="508"/>
      <c r="V2106" s="508"/>
      <c r="W2106" s="631"/>
      <c r="X2106" s="494">
        <f t="shared" si="591"/>
        <v>0</v>
      </c>
      <c r="Y2106" s="506">
        <f t="shared" si="592"/>
        <v>0</v>
      </c>
      <c r="Z2106" s="498"/>
      <c r="AA2106" s="662"/>
      <c r="AB2106" s="662" t="str">
        <f t="shared" si="582"/>
        <v/>
      </c>
      <c r="AC2106" s="662" t="str">
        <f t="shared" si="583"/>
        <v/>
      </c>
    </row>
    <row r="2107" spans="2:29" ht="13.9" x14ac:dyDescent="0.35">
      <c r="B2107" s="563"/>
      <c r="C2107" s="522"/>
      <c r="D2107" s="521"/>
      <c r="E2107" s="498"/>
      <c r="F2107" s="498"/>
      <c r="G2107" s="498"/>
      <c r="H2107" s="498"/>
      <c r="I2107" s="494" t="str">
        <f t="shared" si="593"/>
        <v/>
      </c>
      <c r="J2107" s="500"/>
      <c r="K2107" s="509"/>
      <c r="L2107" s="494"/>
      <c r="M2107" s="496"/>
      <c r="N2107" s="496" t="str">
        <f t="shared" si="584"/>
        <v/>
      </c>
      <c r="O2107" s="496" t="str">
        <f t="shared" si="585"/>
        <v/>
      </c>
      <c r="P2107" s="496" t="str">
        <f t="shared" si="586"/>
        <v/>
      </c>
      <c r="Q2107" s="496" t="str">
        <f t="shared" si="587"/>
        <v/>
      </c>
      <c r="R2107" s="496" t="str">
        <f t="shared" si="588"/>
        <v/>
      </c>
      <c r="S2107" s="649" t="e">
        <f t="shared" si="589"/>
        <v>#VALUE!</v>
      </c>
      <c r="T2107" s="496" t="str">
        <f t="shared" si="590"/>
        <v/>
      </c>
      <c r="U2107" s="508"/>
      <c r="V2107" s="508"/>
      <c r="W2107" s="631"/>
      <c r="X2107" s="494">
        <f t="shared" si="591"/>
        <v>0</v>
      </c>
      <c r="Y2107" s="506">
        <f t="shared" si="592"/>
        <v>0</v>
      </c>
      <c r="Z2107" s="498"/>
      <c r="AA2107" s="662"/>
      <c r="AB2107" s="662" t="str">
        <f t="shared" si="582"/>
        <v/>
      </c>
      <c r="AC2107" s="662" t="str">
        <f t="shared" si="583"/>
        <v/>
      </c>
    </row>
    <row r="2108" spans="2:29" ht="13.9" x14ac:dyDescent="0.35">
      <c r="B2108" s="563"/>
      <c r="C2108" s="522"/>
      <c r="D2108" s="521"/>
      <c r="E2108" s="498"/>
      <c r="F2108" s="498"/>
      <c r="G2108" s="498"/>
      <c r="H2108" s="498"/>
      <c r="I2108" s="494" t="str">
        <f t="shared" si="593"/>
        <v/>
      </c>
      <c r="J2108" s="500"/>
      <c r="K2108" s="509"/>
      <c r="L2108" s="494"/>
      <c r="M2108" s="496"/>
      <c r="N2108" s="496" t="str">
        <f t="shared" si="584"/>
        <v/>
      </c>
      <c r="O2108" s="496" t="str">
        <f t="shared" si="585"/>
        <v/>
      </c>
      <c r="P2108" s="496" t="str">
        <f t="shared" si="586"/>
        <v/>
      </c>
      <c r="Q2108" s="496" t="str">
        <f t="shared" si="587"/>
        <v/>
      </c>
      <c r="R2108" s="496" t="str">
        <f t="shared" si="588"/>
        <v/>
      </c>
      <c r="S2108" s="649" t="e">
        <f t="shared" si="589"/>
        <v>#VALUE!</v>
      </c>
      <c r="T2108" s="496" t="str">
        <f t="shared" si="590"/>
        <v/>
      </c>
      <c r="U2108" s="508"/>
      <c r="V2108" s="508"/>
      <c r="W2108" s="631"/>
      <c r="X2108" s="494">
        <f t="shared" si="591"/>
        <v>0</v>
      </c>
      <c r="Y2108" s="506">
        <f t="shared" si="592"/>
        <v>0</v>
      </c>
      <c r="Z2108" s="498"/>
      <c r="AA2108" s="662"/>
      <c r="AB2108" s="662" t="str">
        <f t="shared" si="582"/>
        <v/>
      </c>
      <c r="AC2108" s="662" t="str">
        <f t="shared" si="583"/>
        <v/>
      </c>
    </row>
    <row r="2109" spans="2:29" ht="13.9" x14ac:dyDescent="0.35">
      <c r="B2109" s="563"/>
      <c r="C2109" s="522"/>
      <c r="D2109" s="521"/>
      <c r="E2109" s="498"/>
      <c r="F2109" s="498"/>
      <c r="G2109" s="498"/>
      <c r="H2109" s="498"/>
      <c r="I2109" s="494" t="str">
        <f t="shared" si="593"/>
        <v/>
      </c>
      <c r="J2109" s="500"/>
      <c r="K2109" s="509"/>
      <c r="L2109" s="494"/>
      <c r="M2109" s="496"/>
      <c r="N2109" s="496" t="str">
        <f t="shared" si="584"/>
        <v/>
      </c>
      <c r="O2109" s="496" t="str">
        <f t="shared" si="585"/>
        <v/>
      </c>
      <c r="P2109" s="496" t="str">
        <f t="shared" si="586"/>
        <v/>
      </c>
      <c r="Q2109" s="496" t="str">
        <f t="shared" si="587"/>
        <v/>
      </c>
      <c r="R2109" s="496" t="str">
        <f t="shared" si="588"/>
        <v/>
      </c>
      <c r="S2109" s="649" t="e">
        <f t="shared" si="589"/>
        <v>#VALUE!</v>
      </c>
      <c r="T2109" s="496" t="str">
        <f t="shared" si="590"/>
        <v/>
      </c>
      <c r="U2109" s="508"/>
      <c r="V2109" s="508"/>
      <c r="W2109" s="631"/>
      <c r="X2109" s="494">
        <f t="shared" si="591"/>
        <v>0</v>
      </c>
      <c r="Y2109" s="506">
        <f t="shared" si="592"/>
        <v>0</v>
      </c>
      <c r="Z2109" s="498"/>
      <c r="AA2109" s="662"/>
      <c r="AB2109" s="662" t="str">
        <f t="shared" si="582"/>
        <v/>
      </c>
      <c r="AC2109" s="662" t="str">
        <f t="shared" si="583"/>
        <v/>
      </c>
    </row>
    <row r="2110" spans="2:29" ht="13.9" x14ac:dyDescent="0.35">
      <c r="B2110" s="563"/>
      <c r="C2110" s="522"/>
      <c r="D2110" s="521"/>
      <c r="E2110" s="498"/>
      <c r="F2110" s="498"/>
      <c r="G2110" s="498"/>
      <c r="H2110" s="498"/>
      <c r="I2110" s="494" t="str">
        <f t="shared" si="593"/>
        <v/>
      </c>
      <c r="J2110" s="500"/>
      <c r="K2110" s="509"/>
      <c r="L2110" s="494"/>
      <c r="M2110" s="496"/>
      <c r="N2110" s="496" t="str">
        <f t="shared" si="584"/>
        <v/>
      </c>
      <c r="O2110" s="496" t="str">
        <f t="shared" si="585"/>
        <v/>
      </c>
      <c r="P2110" s="496" t="str">
        <f t="shared" si="586"/>
        <v/>
      </c>
      <c r="Q2110" s="496" t="str">
        <f t="shared" si="587"/>
        <v/>
      </c>
      <c r="R2110" s="496" t="str">
        <f t="shared" si="588"/>
        <v/>
      </c>
      <c r="S2110" s="649" t="e">
        <f t="shared" si="589"/>
        <v>#VALUE!</v>
      </c>
      <c r="T2110" s="496" t="str">
        <f t="shared" si="590"/>
        <v/>
      </c>
      <c r="U2110" s="508"/>
      <c r="V2110" s="508"/>
      <c r="W2110" s="631"/>
      <c r="X2110" s="494">
        <f t="shared" si="591"/>
        <v>0</v>
      </c>
      <c r="Y2110" s="506">
        <f t="shared" si="592"/>
        <v>0</v>
      </c>
      <c r="Z2110" s="498"/>
      <c r="AA2110" s="662"/>
      <c r="AB2110" s="662" t="str">
        <f t="shared" si="582"/>
        <v/>
      </c>
      <c r="AC2110" s="662" t="str">
        <f t="shared" si="583"/>
        <v/>
      </c>
    </row>
    <row r="2111" spans="2:29" ht="13.9" x14ac:dyDescent="0.35">
      <c r="B2111" s="563"/>
      <c r="C2111" s="522"/>
      <c r="D2111" s="521"/>
      <c r="E2111" s="498"/>
      <c r="F2111" s="498"/>
      <c r="G2111" s="498"/>
      <c r="H2111" s="498"/>
      <c r="I2111" s="494" t="str">
        <f t="shared" si="593"/>
        <v/>
      </c>
      <c r="J2111" s="500"/>
      <c r="K2111" s="509"/>
      <c r="L2111" s="494"/>
      <c r="M2111" s="496"/>
      <c r="N2111" s="496" t="str">
        <f t="shared" si="584"/>
        <v/>
      </c>
      <c r="O2111" s="496" t="str">
        <f t="shared" si="585"/>
        <v/>
      </c>
      <c r="P2111" s="496" t="str">
        <f t="shared" si="586"/>
        <v/>
      </c>
      <c r="Q2111" s="496" t="str">
        <f t="shared" si="587"/>
        <v/>
      </c>
      <c r="R2111" s="496" t="str">
        <f t="shared" si="588"/>
        <v/>
      </c>
      <c r="S2111" s="649" t="e">
        <f t="shared" si="589"/>
        <v>#VALUE!</v>
      </c>
      <c r="T2111" s="496" t="str">
        <f t="shared" si="590"/>
        <v/>
      </c>
      <c r="U2111" s="508"/>
      <c r="V2111" s="508"/>
      <c r="W2111" s="631"/>
      <c r="X2111" s="494">
        <f t="shared" si="591"/>
        <v>0</v>
      </c>
      <c r="Y2111" s="506">
        <f t="shared" si="592"/>
        <v>0</v>
      </c>
      <c r="Z2111" s="498"/>
      <c r="AA2111" s="662"/>
      <c r="AB2111" s="662" t="str">
        <f t="shared" si="582"/>
        <v/>
      </c>
      <c r="AC2111" s="662" t="str">
        <f t="shared" si="583"/>
        <v/>
      </c>
    </row>
    <row r="2112" spans="2:29" ht="13.9" x14ac:dyDescent="0.35">
      <c r="B2112" s="563"/>
      <c r="C2112" s="522"/>
      <c r="D2112" s="521"/>
      <c r="E2112" s="498"/>
      <c r="F2112" s="498"/>
      <c r="G2112" s="498"/>
      <c r="H2112" s="498"/>
      <c r="I2112" s="494" t="str">
        <f t="shared" si="593"/>
        <v/>
      </c>
      <c r="J2112" s="500"/>
      <c r="K2112" s="509"/>
      <c r="L2112" s="494"/>
      <c r="M2112" s="496"/>
      <c r="N2112" s="496" t="str">
        <f t="shared" si="584"/>
        <v/>
      </c>
      <c r="O2112" s="496" t="str">
        <f t="shared" si="585"/>
        <v/>
      </c>
      <c r="P2112" s="496" t="str">
        <f t="shared" si="586"/>
        <v/>
      </c>
      <c r="Q2112" s="496" t="str">
        <f t="shared" si="587"/>
        <v/>
      </c>
      <c r="R2112" s="496" t="str">
        <f t="shared" si="588"/>
        <v/>
      </c>
      <c r="S2112" s="649" t="e">
        <f t="shared" si="589"/>
        <v>#VALUE!</v>
      </c>
      <c r="T2112" s="496" t="str">
        <f t="shared" si="590"/>
        <v/>
      </c>
      <c r="U2112" s="508"/>
      <c r="V2112" s="508"/>
      <c r="W2112" s="631"/>
      <c r="X2112" s="494">
        <f t="shared" si="591"/>
        <v>0</v>
      </c>
      <c r="Y2112" s="506">
        <f t="shared" si="592"/>
        <v>0</v>
      </c>
      <c r="Z2112" s="498"/>
      <c r="AA2112" s="662"/>
      <c r="AB2112" s="662" t="str">
        <f t="shared" si="582"/>
        <v/>
      </c>
      <c r="AC2112" s="662" t="str">
        <f t="shared" si="583"/>
        <v/>
      </c>
    </row>
    <row r="2113" spans="2:29" ht="13.9" x14ac:dyDescent="0.35">
      <c r="B2113" s="563"/>
      <c r="C2113" s="522"/>
      <c r="D2113" s="521"/>
      <c r="E2113" s="498"/>
      <c r="F2113" s="498"/>
      <c r="G2113" s="498"/>
      <c r="H2113" s="498"/>
      <c r="I2113" s="494" t="str">
        <f t="shared" si="593"/>
        <v/>
      </c>
      <c r="J2113" s="500"/>
      <c r="K2113" s="509"/>
      <c r="L2113" s="494"/>
      <c r="M2113" s="496"/>
      <c r="N2113" s="496" t="str">
        <f t="shared" si="584"/>
        <v/>
      </c>
      <c r="O2113" s="496" t="str">
        <f t="shared" si="585"/>
        <v/>
      </c>
      <c r="P2113" s="496" t="str">
        <f t="shared" si="586"/>
        <v/>
      </c>
      <c r="Q2113" s="496" t="str">
        <f t="shared" si="587"/>
        <v/>
      </c>
      <c r="R2113" s="496" t="str">
        <f t="shared" si="588"/>
        <v/>
      </c>
      <c r="S2113" s="649" t="e">
        <f t="shared" si="589"/>
        <v>#VALUE!</v>
      </c>
      <c r="T2113" s="496" t="str">
        <f t="shared" si="590"/>
        <v/>
      </c>
      <c r="U2113" s="508"/>
      <c r="V2113" s="508"/>
      <c r="W2113" s="631"/>
      <c r="X2113" s="494">
        <f t="shared" si="591"/>
        <v>0</v>
      </c>
      <c r="Y2113" s="506">
        <f t="shared" si="592"/>
        <v>0</v>
      </c>
      <c r="Z2113" s="498"/>
      <c r="AA2113" s="662"/>
      <c r="AB2113" s="662" t="str">
        <f t="shared" si="582"/>
        <v/>
      </c>
      <c r="AC2113" s="662" t="str">
        <f t="shared" si="583"/>
        <v/>
      </c>
    </row>
    <row r="2114" spans="2:29" ht="13.9" x14ac:dyDescent="0.35">
      <c r="B2114" s="563"/>
      <c r="C2114" s="522"/>
      <c r="D2114" s="521"/>
      <c r="E2114" s="498"/>
      <c r="F2114" s="498"/>
      <c r="G2114" s="498"/>
      <c r="H2114" s="498"/>
      <c r="I2114" s="494" t="str">
        <f t="shared" si="593"/>
        <v/>
      </c>
      <c r="J2114" s="500"/>
      <c r="K2114" s="509"/>
      <c r="L2114" s="494"/>
      <c r="M2114" s="496"/>
      <c r="N2114" s="496" t="str">
        <f t="shared" si="584"/>
        <v/>
      </c>
      <c r="O2114" s="496" t="str">
        <f t="shared" si="585"/>
        <v/>
      </c>
      <c r="P2114" s="496" t="str">
        <f t="shared" si="586"/>
        <v/>
      </c>
      <c r="Q2114" s="496" t="str">
        <f t="shared" si="587"/>
        <v/>
      </c>
      <c r="R2114" s="496" t="str">
        <f t="shared" si="588"/>
        <v/>
      </c>
      <c r="S2114" s="649" t="e">
        <f t="shared" si="589"/>
        <v>#VALUE!</v>
      </c>
      <c r="T2114" s="496" t="str">
        <f t="shared" si="590"/>
        <v/>
      </c>
      <c r="U2114" s="508"/>
      <c r="V2114" s="508"/>
      <c r="W2114" s="631"/>
      <c r="X2114" s="494">
        <f t="shared" si="591"/>
        <v>0</v>
      </c>
      <c r="Y2114" s="506">
        <f t="shared" si="592"/>
        <v>0</v>
      </c>
      <c r="Z2114" s="498"/>
      <c r="AA2114" s="662"/>
      <c r="AB2114" s="662" t="str">
        <f t="shared" si="582"/>
        <v/>
      </c>
      <c r="AC2114" s="662" t="str">
        <f t="shared" si="583"/>
        <v/>
      </c>
    </row>
    <row r="2115" spans="2:29" ht="13.9" x14ac:dyDescent="0.35">
      <c r="B2115" s="563"/>
      <c r="C2115" s="522"/>
      <c r="D2115" s="521"/>
      <c r="E2115" s="498"/>
      <c r="F2115" s="498"/>
      <c r="G2115" s="498"/>
      <c r="H2115" s="498"/>
      <c r="I2115" s="494" t="str">
        <f t="shared" si="593"/>
        <v/>
      </c>
      <c r="J2115" s="500"/>
      <c r="K2115" s="509"/>
      <c r="L2115" s="494"/>
      <c r="M2115" s="496"/>
      <c r="N2115" s="496" t="str">
        <f t="shared" si="584"/>
        <v/>
      </c>
      <c r="O2115" s="496" t="str">
        <f t="shared" si="585"/>
        <v/>
      </c>
      <c r="P2115" s="496" t="str">
        <f t="shared" si="586"/>
        <v/>
      </c>
      <c r="Q2115" s="496" t="str">
        <f t="shared" si="587"/>
        <v/>
      </c>
      <c r="R2115" s="496" t="str">
        <f t="shared" si="588"/>
        <v/>
      </c>
      <c r="S2115" s="649" t="e">
        <f t="shared" si="589"/>
        <v>#VALUE!</v>
      </c>
      <c r="T2115" s="496" t="str">
        <f t="shared" si="590"/>
        <v/>
      </c>
      <c r="U2115" s="508"/>
      <c r="V2115" s="508"/>
      <c r="W2115" s="631"/>
      <c r="X2115" s="494">
        <f t="shared" si="591"/>
        <v>0</v>
      </c>
      <c r="Y2115" s="506">
        <f t="shared" si="592"/>
        <v>0</v>
      </c>
      <c r="Z2115" s="498"/>
      <c r="AA2115" s="662"/>
      <c r="AB2115" s="662" t="str">
        <f t="shared" si="582"/>
        <v/>
      </c>
      <c r="AC2115" s="662" t="str">
        <f t="shared" si="583"/>
        <v/>
      </c>
    </row>
    <row r="2116" spans="2:29" ht="13.9" x14ac:dyDescent="0.35">
      <c r="B2116" s="563"/>
      <c r="C2116" s="522"/>
      <c r="D2116" s="521"/>
      <c r="E2116" s="498"/>
      <c r="F2116" s="498"/>
      <c r="G2116" s="498"/>
      <c r="H2116" s="498"/>
      <c r="I2116" s="494" t="str">
        <f t="shared" si="593"/>
        <v/>
      </c>
      <c r="J2116" s="500"/>
      <c r="K2116" s="509"/>
      <c r="L2116" s="494"/>
      <c r="M2116" s="496"/>
      <c r="N2116" s="496" t="str">
        <f t="shared" si="584"/>
        <v/>
      </c>
      <c r="O2116" s="496" t="str">
        <f t="shared" si="585"/>
        <v/>
      </c>
      <c r="P2116" s="496" t="str">
        <f t="shared" si="586"/>
        <v/>
      </c>
      <c r="Q2116" s="496" t="str">
        <f t="shared" si="587"/>
        <v/>
      </c>
      <c r="R2116" s="496" t="str">
        <f t="shared" si="588"/>
        <v/>
      </c>
      <c r="S2116" s="649" t="e">
        <f t="shared" si="589"/>
        <v>#VALUE!</v>
      </c>
      <c r="T2116" s="496" t="str">
        <f t="shared" si="590"/>
        <v/>
      </c>
      <c r="U2116" s="508"/>
      <c r="V2116" s="508"/>
      <c r="W2116" s="631"/>
      <c r="X2116" s="494">
        <f t="shared" si="591"/>
        <v>0</v>
      </c>
      <c r="Y2116" s="506">
        <f t="shared" si="592"/>
        <v>0</v>
      </c>
      <c r="Z2116" s="498"/>
      <c r="AA2116" s="662"/>
      <c r="AB2116" s="662" t="str">
        <f t="shared" si="582"/>
        <v/>
      </c>
      <c r="AC2116" s="662" t="str">
        <f t="shared" si="583"/>
        <v/>
      </c>
    </row>
    <row r="2117" spans="2:29" ht="13.9" x14ac:dyDescent="0.35">
      <c r="B2117" s="563"/>
      <c r="C2117" s="522"/>
      <c r="D2117" s="521"/>
      <c r="E2117" s="498"/>
      <c r="F2117" s="498"/>
      <c r="G2117" s="498"/>
      <c r="H2117" s="498"/>
      <c r="I2117" s="494" t="str">
        <f t="shared" si="593"/>
        <v/>
      </c>
      <c r="J2117" s="500"/>
      <c r="K2117" s="509"/>
      <c r="L2117" s="494"/>
      <c r="M2117" s="496"/>
      <c r="N2117" s="496" t="str">
        <f t="shared" si="584"/>
        <v/>
      </c>
      <c r="O2117" s="496" t="str">
        <f t="shared" si="585"/>
        <v/>
      </c>
      <c r="P2117" s="496" t="str">
        <f t="shared" si="586"/>
        <v/>
      </c>
      <c r="Q2117" s="496" t="str">
        <f t="shared" si="587"/>
        <v/>
      </c>
      <c r="R2117" s="496" t="str">
        <f t="shared" si="588"/>
        <v/>
      </c>
      <c r="S2117" s="649" t="e">
        <f t="shared" si="589"/>
        <v>#VALUE!</v>
      </c>
      <c r="T2117" s="496" t="str">
        <f t="shared" si="590"/>
        <v/>
      </c>
      <c r="U2117" s="508"/>
      <c r="V2117" s="508"/>
      <c r="W2117" s="631"/>
      <c r="X2117" s="494">
        <f t="shared" si="591"/>
        <v>0</v>
      </c>
      <c r="Y2117" s="506">
        <f t="shared" si="592"/>
        <v>0</v>
      </c>
      <c r="Z2117" s="498"/>
      <c r="AA2117" s="662"/>
      <c r="AB2117" s="662" t="str">
        <f t="shared" si="582"/>
        <v/>
      </c>
      <c r="AC2117" s="662" t="str">
        <f t="shared" si="583"/>
        <v/>
      </c>
    </row>
    <row r="2118" spans="2:29" ht="13.9" x14ac:dyDescent="0.35">
      <c r="B2118" s="563"/>
      <c r="C2118" s="522"/>
      <c r="D2118" s="521"/>
      <c r="E2118" s="498"/>
      <c r="F2118" s="498"/>
      <c r="G2118" s="498"/>
      <c r="H2118" s="498"/>
      <c r="I2118" s="494" t="str">
        <f t="shared" si="593"/>
        <v/>
      </c>
      <c r="J2118" s="500"/>
      <c r="K2118" s="509"/>
      <c r="L2118" s="494"/>
      <c r="M2118" s="496"/>
      <c r="N2118" s="496" t="str">
        <f t="shared" si="584"/>
        <v/>
      </c>
      <c r="O2118" s="496" t="str">
        <f t="shared" si="585"/>
        <v/>
      </c>
      <c r="P2118" s="496" t="str">
        <f t="shared" si="586"/>
        <v/>
      </c>
      <c r="Q2118" s="496" t="str">
        <f t="shared" si="587"/>
        <v/>
      </c>
      <c r="R2118" s="496" t="str">
        <f t="shared" si="588"/>
        <v/>
      </c>
      <c r="S2118" s="649" t="e">
        <f t="shared" si="589"/>
        <v>#VALUE!</v>
      </c>
      <c r="T2118" s="496" t="str">
        <f t="shared" si="590"/>
        <v/>
      </c>
      <c r="U2118" s="508"/>
      <c r="V2118" s="508"/>
      <c r="W2118" s="631"/>
      <c r="X2118" s="494">
        <f t="shared" si="591"/>
        <v>0</v>
      </c>
      <c r="Y2118" s="506">
        <f t="shared" si="592"/>
        <v>0</v>
      </c>
      <c r="Z2118" s="498"/>
      <c r="AA2118" s="662"/>
      <c r="AB2118" s="662" t="str">
        <f t="shared" ref="AB2118:AB2181" si="594">IF(X2118=0,"",AA2118*X2118)</f>
        <v/>
      </c>
      <c r="AC2118" s="662" t="str">
        <f t="shared" ref="AC2118:AC2181" si="595">IF(X2118=0,"",AB2118/U2118)</f>
        <v/>
      </c>
    </row>
    <row r="2119" spans="2:29" ht="13.9" x14ac:dyDescent="0.35">
      <c r="B2119" s="563"/>
      <c r="C2119" s="522"/>
      <c r="D2119" s="521"/>
      <c r="E2119" s="498"/>
      <c r="F2119" s="498"/>
      <c r="G2119" s="498"/>
      <c r="H2119" s="498"/>
      <c r="I2119" s="494" t="str">
        <f t="shared" si="593"/>
        <v/>
      </c>
      <c r="J2119" s="500"/>
      <c r="K2119" s="509"/>
      <c r="L2119" s="494"/>
      <c r="M2119" s="496"/>
      <c r="N2119" s="496" t="str">
        <f t="shared" si="584"/>
        <v/>
      </c>
      <c r="O2119" s="496" t="str">
        <f t="shared" si="585"/>
        <v/>
      </c>
      <c r="P2119" s="496" t="str">
        <f t="shared" si="586"/>
        <v/>
      </c>
      <c r="Q2119" s="496" t="str">
        <f t="shared" si="587"/>
        <v/>
      </c>
      <c r="R2119" s="496" t="str">
        <f t="shared" si="588"/>
        <v/>
      </c>
      <c r="S2119" s="649" t="e">
        <f t="shared" si="589"/>
        <v>#VALUE!</v>
      </c>
      <c r="T2119" s="496" t="str">
        <f t="shared" si="590"/>
        <v/>
      </c>
      <c r="U2119" s="508"/>
      <c r="V2119" s="508"/>
      <c r="W2119" s="631"/>
      <c r="X2119" s="494">
        <f t="shared" si="591"/>
        <v>0</v>
      </c>
      <c r="Y2119" s="506">
        <f t="shared" si="592"/>
        <v>0</v>
      </c>
      <c r="Z2119" s="498"/>
      <c r="AA2119" s="662"/>
      <c r="AB2119" s="662" t="str">
        <f t="shared" si="594"/>
        <v/>
      </c>
      <c r="AC2119" s="662" t="str">
        <f t="shared" si="595"/>
        <v/>
      </c>
    </row>
    <row r="2120" spans="2:29" ht="13.9" x14ac:dyDescent="0.35">
      <c r="B2120" s="563"/>
      <c r="C2120" s="522"/>
      <c r="D2120" s="521"/>
      <c r="E2120" s="498"/>
      <c r="F2120" s="498"/>
      <c r="G2120" s="498"/>
      <c r="H2120" s="498"/>
      <c r="I2120" s="494" t="str">
        <f t="shared" si="593"/>
        <v/>
      </c>
      <c r="J2120" s="500"/>
      <c r="K2120" s="509"/>
      <c r="L2120" s="494"/>
      <c r="M2120" s="496"/>
      <c r="N2120" s="496" t="str">
        <f t="shared" si="584"/>
        <v/>
      </c>
      <c r="O2120" s="496" t="str">
        <f t="shared" si="585"/>
        <v/>
      </c>
      <c r="P2120" s="496" t="str">
        <f t="shared" si="586"/>
        <v/>
      </c>
      <c r="Q2120" s="496" t="str">
        <f t="shared" si="587"/>
        <v/>
      </c>
      <c r="R2120" s="496" t="str">
        <f t="shared" si="588"/>
        <v/>
      </c>
      <c r="S2120" s="649" t="e">
        <f t="shared" si="589"/>
        <v>#VALUE!</v>
      </c>
      <c r="T2120" s="496" t="str">
        <f t="shared" si="590"/>
        <v/>
      </c>
      <c r="U2120" s="508"/>
      <c r="V2120" s="508"/>
      <c r="W2120" s="631"/>
      <c r="X2120" s="494">
        <f t="shared" si="591"/>
        <v>0</v>
      </c>
      <c r="Y2120" s="506">
        <f t="shared" si="592"/>
        <v>0</v>
      </c>
      <c r="Z2120" s="498"/>
      <c r="AA2120" s="662"/>
      <c r="AB2120" s="662" t="str">
        <f t="shared" si="594"/>
        <v/>
      </c>
      <c r="AC2120" s="662" t="str">
        <f t="shared" si="595"/>
        <v/>
      </c>
    </row>
    <row r="2121" spans="2:29" ht="13.9" x14ac:dyDescent="0.35">
      <c r="B2121" s="563"/>
      <c r="C2121" s="522"/>
      <c r="D2121" s="521"/>
      <c r="E2121" s="498"/>
      <c r="F2121" s="498"/>
      <c r="G2121" s="498"/>
      <c r="H2121" s="498"/>
      <c r="I2121" s="494" t="str">
        <f t="shared" si="593"/>
        <v/>
      </c>
      <c r="J2121" s="500"/>
      <c r="K2121" s="509"/>
      <c r="L2121" s="494"/>
      <c r="M2121" s="496"/>
      <c r="N2121" s="496" t="str">
        <f t="shared" si="584"/>
        <v/>
      </c>
      <c r="O2121" s="496" t="str">
        <f t="shared" si="585"/>
        <v/>
      </c>
      <c r="P2121" s="496" t="str">
        <f t="shared" si="586"/>
        <v/>
      </c>
      <c r="Q2121" s="496" t="str">
        <f t="shared" si="587"/>
        <v/>
      </c>
      <c r="R2121" s="496" t="str">
        <f t="shared" si="588"/>
        <v/>
      </c>
      <c r="S2121" s="649" t="e">
        <f t="shared" si="589"/>
        <v>#VALUE!</v>
      </c>
      <c r="T2121" s="496" t="str">
        <f t="shared" si="590"/>
        <v/>
      </c>
      <c r="U2121" s="508"/>
      <c r="V2121" s="508"/>
      <c r="W2121" s="631"/>
      <c r="X2121" s="494">
        <f t="shared" si="591"/>
        <v>0</v>
      </c>
      <c r="Y2121" s="506">
        <f t="shared" si="592"/>
        <v>0</v>
      </c>
      <c r="Z2121" s="498"/>
      <c r="AA2121" s="662"/>
      <c r="AB2121" s="662" t="str">
        <f t="shared" si="594"/>
        <v/>
      </c>
      <c r="AC2121" s="662" t="str">
        <f t="shared" si="595"/>
        <v/>
      </c>
    </row>
    <row r="2122" spans="2:29" ht="13.9" x14ac:dyDescent="0.35">
      <c r="B2122" s="563"/>
      <c r="C2122" s="522"/>
      <c r="D2122" s="521"/>
      <c r="E2122" s="498"/>
      <c r="F2122" s="498"/>
      <c r="G2122" s="498"/>
      <c r="H2122" s="498"/>
      <c r="I2122" s="494" t="str">
        <f t="shared" si="593"/>
        <v/>
      </c>
      <c r="J2122" s="500"/>
      <c r="K2122" s="509"/>
      <c r="L2122" s="494"/>
      <c r="M2122" s="496"/>
      <c r="N2122" s="496" t="str">
        <f t="shared" si="584"/>
        <v/>
      </c>
      <c r="O2122" s="496" t="str">
        <f t="shared" si="585"/>
        <v/>
      </c>
      <c r="P2122" s="496" t="str">
        <f t="shared" si="586"/>
        <v/>
      </c>
      <c r="Q2122" s="496" t="str">
        <f t="shared" si="587"/>
        <v/>
      </c>
      <c r="R2122" s="496" t="str">
        <f t="shared" si="588"/>
        <v/>
      </c>
      <c r="S2122" s="649" t="e">
        <f t="shared" si="589"/>
        <v>#VALUE!</v>
      </c>
      <c r="T2122" s="496" t="str">
        <f t="shared" si="590"/>
        <v/>
      </c>
      <c r="U2122" s="508"/>
      <c r="V2122" s="508"/>
      <c r="W2122" s="631"/>
      <c r="X2122" s="494">
        <f t="shared" si="591"/>
        <v>0</v>
      </c>
      <c r="Y2122" s="506">
        <f t="shared" si="592"/>
        <v>0</v>
      </c>
      <c r="Z2122" s="498"/>
      <c r="AA2122" s="662"/>
      <c r="AB2122" s="662" t="str">
        <f t="shared" si="594"/>
        <v/>
      </c>
      <c r="AC2122" s="662" t="str">
        <f t="shared" si="595"/>
        <v/>
      </c>
    </row>
    <row r="2123" spans="2:29" ht="13.9" x14ac:dyDescent="0.35">
      <c r="B2123" s="563"/>
      <c r="C2123" s="522"/>
      <c r="D2123" s="521"/>
      <c r="E2123" s="498"/>
      <c r="F2123" s="498"/>
      <c r="G2123" s="498"/>
      <c r="H2123" s="498"/>
      <c r="I2123" s="494" t="str">
        <f t="shared" si="593"/>
        <v/>
      </c>
      <c r="J2123" s="500"/>
      <c r="K2123" s="509"/>
      <c r="L2123" s="494"/>
      <c r="M2123" s="496"/>
      <c r="N2123" s="496" t="str">
        <f t="shared" si="584"/>
        <v/>
      </c>
      <c r="O2123" s="496" t="str">
        <f t="shared" si="585"/>
        <v/>
      </c>
      <c r="P2123" s="496" t="str">
        <f t="shared" si="586"/>
        <v/>
      </c>
      <c r="Q2123" s="496" t="str">
        <f t="shared" si="587"/>
        <v/>
      </c>
      <c r="R2123" s="496" t="str">
        <f t="shared" si="588"/>
        <v/>
      </c>
      <c r="S2123" s="649" t="e">
        <f t="shared" si="589"/>
        <v>#VALUE!</v>
      </c>
      <c r="T2123" s="496" t="str">
        <f t="shared" si="590"/>
        <v/>
      </c>
      <c r="U2123" s="508"/>
      <c r="V2123" s="508"/>
      <c r="W2123" s="631"/>
      <c r="X2123" s="494">
        <f t="shared" si="591"/>
        <v>0</v>
      </c>
      <c r="Y2123" s="506">
        <f t="shared" si="592"/>
        <v>0</v>
      </c>
      <c r="Z2123" s="498"/>
      <c r="AA2123" s="662"/>
      <c r="AB2123" s="662" t="str">
        <f t="shared" si="594"/>
        <v/>
      </c>
      <c r="AC2123" s="662" t="str">
        <f t="shared" si="595"/>
        <v/>
      </c>
    </row>
    <row r="2124" spans="2:29" ht="13.9" x14ac:dyDescent="0.35">
      <c r="B2124" s="563"/>
      <c r="C2124" s="522"/>
      <c r="D2124" s="521"/>
      <c r="E2124" s="498"/>
      <c r="F2124" s="498"/>
      <c r="G2124" s="498"/>
      <c r="H2124" s="498"/>
      <c r="I2124" s="494" t="str">
        <f t="shared" si="593"/>
        <v/>
      </c>
      <c r="J2124" s="500"/>
      <c r="K2124" s="509"/>
      <c r="L2124" s="494"/>
      <c r="M2124" s="496"/>
      <c r="N2124" s="496" t="str">
        <f t="shared" si="584"/>
        <v/>
      </c>
      <c r="O2124" s="496" t="str">
        <f t="shared" si="585"/>
        <v/>
      </c>
      <c r="P2124" s="496" t="str">
        <f t="shared" si="586"/>
        <v/>
      </c>
      <c r="Q2124" s="496" t="str">
        <f t="shared" si="587"/>
        <v/>
      </c>
      <c r="R2124" s="496" t="str">
        <f t="shared" si="588"/>
        <v/>
      </c>
      <c r="S2124" s="649" t="e">
        <f t="shared" si="589"/>
        <v>#VALUE!</v>
      </c>
      <c r="T2124" s="496" t="str">
        <f t="shared" si="590"/>
        <v/>
      </c>
      <c r="U2124" s="508"/>
      <c r="V2124" s="508"/>
      <c r="W2124" s="631"/>
      <c r="X2124" s="494">
        <f t="shared" si="591"/>
        <v>0</v>
      </c>
      <c r="Y2124" s="506">
        <f t="shared" si="592"/>
        <v>0</v>
      </c>
      <c r="Z2124" s="498"/>
      <c r="AA2124" s="662"/>
      <c r="AB2124" s="662" t="str">
        <f t="shared" si="594"/>
        <v/>
      </c>
      <c r="AC2124" s="662" t="str">
        <f t="shared" si="595"/>
        <v/>
      </c>
    </row>
    <row r="2125" spans="2:29" ht="13.9" x14ac:dyDescent="0.35">
      <c r="B2125" s="563"/>
      <c r="C2125" s="522"/>
      <c r="D2125" s="521"/>
      <c r="E2125" s="498"/>
      <c r="F2125" s="498"/>
      <c r="G2125" s="498"/>
      <c r="H2125" s="498"/>
      <c r="I2125" s="494" t="str">
        <f t="shared" si="593"/>
        <v/>
      </c>
      <c r="J2125" s="500"/>
      <c r="K2125" s="509"/>
      <c r="L2125" s="494"/>
      <c r="M2125" s="496"/>
      <c r="N2125" s="496" t="str">
        <f t="shared" si="584"/>
        <v/>
      </c>
      <c r="O2125" s="496" t="str">
        <f t="shared" si="585"/>
        <v/>
      </c>
      <c r="P2125" s="496" t="str">
        <f t="shared" si="586"/>
        <v/>
      </c>
      <c r="Q2125" s="496" t="str">
        <f t="shared" si="587"/>
        <v/>
      </c>
      <c r="R2125" s="496" t="str">
        <f t="shared" si="588"/>
        <v/>
      </c>
      <c r="S2125" s="649" t="e">
        <f t="shared" si="589"/>
        <v>#VALUE!</v>
      </c>
      <c r="T2125" s="496" t="str">
        <f t="shared" si="590"/>
        <v/>
      </c>
      <c r="U2125" s="508"/>
      <c r="V2125" s="508"/>
      <c r="W2125" s="631"/>
      <c r="X2125" s="494">
        <f t="shared" si="591"/>
        <v>0</v>
      </c>
      <c r="Y2125" s="506">
        <f t="shared" si="592"/>
        <v>0</v>
      </c>
      <c r="Z2125" s="498"/>
      <c r="AA2125" s="662"/>
      <c r="AB2125" s="662" t="str">
        <f t="shared" si="594"/>
        <v/>
      </c>
      <c r="AC2125" s="662" t="str">
        <f t="shared" si="595"/>
        <v/>
      </c>
    </row>
    <row r="2126" spans="2:29" ht="13.9" x14ac:dyDescent="0.35">
      <c r="B2126" s="563"/>
      <c r="C2126" s="522"/>
      <c r="D2126" s="521"/>
      <c r="E2126" s="498"/>
      <c r="F2126" s="498"/>
      <c r="G2126" s="498"/>
      <c r="H2126" s="498"/>
      <c r="I2126" s="494" t="str">
        <f t="shared" si="593"/>
        <v/>
      </c>
      <c r="J2126" s="500"/>
      <c r="K2126" s="509"/>
      <c r="L2126" s="494"/>
      <c r="M2126" s="496"/>
      <c r="N2126" s="496" t="str">
        <f t="shared" si="584"/>
        <v/>
      </c>
      <c r="O2126" s="496" t="str">
        <f t="shared" si="585"/>
        <v/>
      </c>
      <c r="P2126" s="496" t="str">
        <f t="shared" si="586"/>
        <v/>
      </c>
      <c r="Q2126" s="496" t="str">
        <f t="shared" si="587"/>
        <v/>
      </c>
      <c r="R2126" s="496" t="str">
        <f t="shared" si="588"/>
        <v/>
      </c>
      <c r="S2126" s="649" t="e">
        <f t="shared" si="589"/>
        <v>#VALUE!</v>
      </c>
      <c r="T2126" s="496" t="str">
        <f t="shared" si="590"/>
        <v/>
      </c>
      <c r="U2126" s="508"/>
      <c r="V2126" s="508"/>
      <c r="W2126" s="631"/>
      <c r="X2126" s="494">
        <f t="shared" si="591"/>
        <v>0</v>
      </c>
      <c r="Y2126" s="506">
        <f t="shared" si="592"/>
        <v>0</v>
      </c>
      <c r="Z2126" s="498"/>
      <c r="AA2126" s="662"/>
      <c r="AB2126" s="662" t="str">
        <f t="shared" si="594"/>
        <v/>
      </c>
      <c r="AC2126" s="662" t="str">
        <f t="shared" si="595"/>
        <v/>
      </c>
    </row>
    <row r="2127" spans="2:29" ht="13.9" x14ac:dyDescent="0.35">
      <c r="B2127" s="563"/>
      <c r="C2127" s="522"/>
      <c r="D2127" s="521"/>
      <c r="E2127" s="498"/>
      <c r="F2127" s="498"/>
      <c r="G2127" s="498"/>
      <c r="H2127" s="498"/>
      <c r="I2127" s="494" t="str">
        <f t="shared" si="593"/>
        <v/>
      </c>
      <c r="J2127" s="500"/>
      <c r="K2127" s="509"/>
      <c r="L2127" s="494"/>
      <c r="M2127" s="496"/>
      <c r="N2127" s="496" t="str">
        <f t="shared" si="584"/>
        <v/>
      </c>
      <c r="O2127" s="496" t="str">
        <f t="shared" si="585"/>
        <v/>
      </c>
      <c r="P2127" s="496" t="str">
        <f t="shared" si="586"/>
        <v/>
      </c>
      <c r="Q2127" s="496" t="str">
        <f t="shared" si="587"/>
        <v/>
      </c>
      <c r="R2127" s="496" t="str">
        <f t="shared" si="588"/>
        <v/>
      </c>
      <c r="S2127" s="649" t="e">
        <f t="shared" si="589"/>
        <v>#VALUE!</v>
      </c>
      <c r="T2127" s="496" t="str">
        <f t="shared" si="590"/>
        <v/>
      </c>
      <c r="U2127" s="508"/>
      <c r="V2127" s="508"/>
      <c r="W2127" s="631"/>
      <c r="X2127" s="494">
        <f t="shared" si="591"/>
        <v>0</v>
      </c>
      <c r="Y2127" s="506">
        <f t="shared" si="592"/>
        <v>0</v>
      </c>
      <c r="Z2127" s="498"/>
      <c r="AA2127" s="662"/>
      <c r="AB2127" s="662" t="str">
        <f t="shared" si="594"/>
        <v/>
      </c>
      <c r="AC2127" s="662" t="str">
        <f t="shared" si="595"/>
        <v/>
      </c>
    </row>
    <row r="2128" spans="2:29" ht="13.9" x14ac:dyDescent="0.35">
      <c r="B2128" s="563"/>
      <c r="C2128" s="522"/>
      <c r="D2128" s="521"/>
      <c r="E2128" s="498"/>
      <c r="F2128" s="498"/>
      <c r="G2128" s="498"/>
      <c r="H2128" s="498"/>
      <c r="I2128" s="494" t="str">
        <f t="shared" si="593"/>
        <v/>
      </c>
      <c r="J2128" s="500"/>
      <c r="K2128" s="509"/>
      <c r="L2128" s="494"/>
      <c r="M2128" s="496"/>
      <c r="N2128" s="496" t="str">
        <f t="shared" si="584"/>
        <v/>
      </c>
      <c r="O2128" s="496" t="str">
        <f t="shared" si="585"/>
        <v/>
      </c>
      <c r="P2128" s="496" t="str">
        <f t="shared" si="586"/>
        <v/>
      </c>
      <c r="Q2128" s="496" t="str">
        <f t="shared" si="587"/>
        <v/>
      </c>
      <c r="R2128" s="496" t="str">
        <f t="shared" si="588"/>
        <v/>
      </c>
      <c r="S2128" s="649" t="e">
        <f t="shared" si="589"/>
        <v>#VALUE!</v>
      </c>
      <c r="T2128" s="496" t="str">
        <f t="shared" si="590"/>
        <v/>
      </c>
      <c r="U2128" s="508"/>
      <c r="V2128" s="508"/>
      <c r="W2128" s="631"/>
      <c r="X2128" s="494">
        <f t="shared" si="591"/>
        <v>0</v>
      </c>
      <c r="Y2128" s="506">
        <f t="shared" si="592"/>
        <v>0</v>
      </c>
      <c r="Z2128" s="498"/>
      <c r="AA2128" s="662"/>
      <c r="AB2128" s="662" t="str">
        <f t="shared" si="594"/>
        <v/>
      </c>
      <c r="AC2128" s="662" t="str">
        <f t="shared" si="595"/>
        <v/>
      </c>
    </row>
    <row r="2129" spans="2:29" ht="13.9" x14ac:dyDescent="0.35">
      <c r="B2129" s="563"/>
      <c r="C2129" s="522"/>
      <c r="D2129" s="521"/>
      <c r="E2129" s="498"/>
      <c r="F2129" s="498"/>
      <c r="G2129" s="498"/>
      <c r="H2129" s="498"/>
      <c r="I2129" s="494" t="str">
        <f t="shared" si="593"/>
        <v/>
      </c>
      <c r="J2129" s="500"/>
      <c r="K2129" s="509"/>
      <c r="L2129" s="494"/>
      <c r="M2129" s="496"/>
      <c r="N2129" s="496" t="str">
        <f t="shared" ref="N2129:N2192" si="596">IF(M2129="","",VLOOKUP(M2129,apple_list,2,0))</f>
        <v/>
      </c>
      <c r="O2129" s="496" t="str">
        <f t="shared" ref="O2129:O2192" si="597">IF(M2129="","",VLOOKUP(M2129,apple_list,3,0))</f>
        <v/>
      </c>
      <c r="P2129" s="496" t="str">
        <f t="shared" ref="P2129:P2192" si="598">IF(M2129="","",VLOOKUP(M2129,apple_list,4,0))</f>
        <v/>
      </c>
      <c r="Q2129" s="496" t="str">
        <f t="shared" ref="Q2129:Q2192" si="599">IF(M2129="","",VLOOKUP(M2129,apple_list,5,0))</f>
        <v/>
      </c>
      <c r="R2129" s="496" t="str">
        <f t="shared" ref="R2129:R2192" si="600">IF(M2129="","",VLOOKUP(M2129,apple_list,6,0))</f>
        <v/>
      </c>
      <c r="S2129" s="649" t="e">
        <f t="shared" ref="S2129:S2192" si="601">B2129+R2129</f>
        <v>#VALUE!</v>
      </c>
      <c r="T2129" s="496" t="str">
        <f t="shared" ref="T2129:T2192" si="602">IF(M2129="","",VLOOKUP(M2129,apple_list,7,0))</f>
        <v/>
      </c>
      <c r="U2129" s="508"/>
      <c r="V2129" s="508"/>
      <c r="W2129" s="631"/>
      <c r="X2129" s="494">
        <f t="shared" ref="X2129:X2192" si="603">U2129*V2129</f>
        <v>0</v>
      </c>
      <c r="Y2129" s="506">
        <f t="shared" ref="Y2129:Y2192" si="604">W2129</f>
        <v>0</v>
      </c>
      <c r="Z2129" s="498"/>
      <c r="AA2129" s="662"/>
      <c r="AB2129" s="662" t="str">
        <f t="shared" si="594"/>
        <v/>
      </c>
      <c r="AC2129" s="662" t="str">
        <f t="shared" si="595"/>
        <v/>
      </c>
    </row>
    <row r="2130" spans="2:29" ht="13.9" x14ac:dyDescent="0.35">
      <c r="B2130" s="563"/>
      <c r="C2130" s="522"/>
      <c r="D2130" s="521"/>
      <c r="E2130" s="498"/>
      <c r="F2130" s="498"/>
      <c r="G2130" s="498"/>
      <c r="H2130" s="498"/>
      <c r="I2130" s="494" t="str">
        <f t="shared" si="593"/>
        <v/>
      </c>
      <c r="J2130" s="500"/>
      <c r="K2130" s="509"/>
      <c r="L2130" s="494"/>
      <c r="M2130" s="496"/>
      <c r="N2130" s="496" t="str">
        <f t="shared" si="596"/>
        <v/>
      </c>
      <c r="O2130" s="496" t="str">
        <f t="shared" si="597"/>
        <v/>
      </c>
      <c r="P2130" s="496" t="str">
        <f t="shared" si="598"/>
        <v/>
      </c>
      <c r="Q2130" s="496" t="str">
        <f t="shared" si="599"/>
        <v/>
      </c>
      <c r="R2130" s="496" t="str">
        <f t="shared" si="600"/>
        <v/>
      </c>
      <c r="S2130" s="649" t="e">
        <f t="shared" si="601"/>
        <v>#VALUE!</v>
      </c>
      <c r="T2130" s="496" t="str">
        <f t="shared" si="602"/>
        <v/>
      </c>
      <c r="U2130" s="508"/>
      <c r="V2130" s="508"/>
      <c r="W2130" s="631"/>
      <c r="X2130" s="494">
        <f t="shared" si="603"/>
        <v>0</v>
      </c>
      <c r="Y2130" s="506">
        <f t="shared" si="604"/>
        <v>0</v>
      </c>
      <c r="Z2130" s="498"/>
      <c r="AA2130" s="662"/>
      <c r="AB2130" s="662" t="str">
        <f t="shared" si="594"/>
        <v/>
      </c>
      <c r="AC2130" s="662" t="str">
        <f t="shared" si="595"/>
        <v/>
      </c>
    </row>
    <row r="2131" spans="2:29" ht="13.9" x14ac:dyDescent="0.35">
      <c r="B2131" s="563"/>
      <c r="C2131" s="522"/>
      <c r="D2131" s="521"/>
      <c r="E2131" s="498"/>
      <c r="F2131" s="498"/>
      <c r="G2131" s="498"/>
      <c r="H2131" s="498"/>
      <c r="I2131" s="494" t="str">
        <f t="shared" si="593"/>
        <v/>
      </c>
      <c r="J2131" s="500"/>
      <c r="K2131" s="509"/>
      <c r="L2131" s="494"/>
      <c r="M2131" s="496"/>
      <c r="N2131" s="496" t="str">
        <f t="shared" si="596"/>
        <v/>
      </c>
      <c r="O2131" s="496" t="str">
        <f t="shared" si="597"/>
        <v/>
      </c>
      <c r="P2131" s="496" t="str">
        <f t="shared" si="598"/>
        <v/>
      </c>
      <c r="Q2131" s="496" t="str">
        <f t="shared" si="599"/>
        <v/>
      </c>
      <c r="R2131" s="496" t="str">
        <f t="shared" si="600"/>
        <v/>
      </c>
      <c r="S2131" s="649" t="e">
        <f t="shared" si="601"/>
        <v>#VALUE!</v>
      </c>
      <c r="T2131" s="496" t="str">
        <f t="shared" si="602"/>
        <v/>
      </c>
      <c r="U2131" s="508"/>
      <c r="V2131" s="508"/>
      <c r="W2131" s="631"/>
      <c r="X2131" s="494">
        <f t="shared" si="603"/>
        <v>0</v>
      </c>
      <c r="Y2131" s="506">
        <f t="shared" si="604"/>
        <v>0</v>
      </c>
      <c r="Z2131" s="498"/>
      <c r="AA2131" s="662"/>
      <c r="AB2131" s="662" t="str">
        <f t="shared" si="594"/>
        <v/>
      </c>
      <c r="AC2131" s="662" t="str">
        <f t="shared" si="595"/>
        <v/>
      </c>
    </row>
    <row r="2132" spans="2:29" ht="13.9" x14ac:dyDescent="0.35">
      <c r="B2132" s="563"/>
      <c r="C2132" s="522"/>
      <c r="D2132" s="521"/>
      <c r="E2132" s="498"/>
      <c r="F2132" s="498"/>
      <c r="G2132" s="498"/>
      <c r="H2132" s="498"/>
      <c r="I2132" s="494" t="str">
        <f t="shared" si="593"/>
        <v/>
      </c>
      <c r="J2132" s="500"/>
      <c r="K2132" s="509"/>
      <c r="L2132" s="494"/>
      <c r="M2132" s="496"/>
      <c r="N2132" s="496" t="str">
        <f t="shared" si="596"/>
        <v/>
      </c>
      <c r="O2132" s="496" t="str">
        <f t="shared" si="597"/>
        <v/>
      </c>
      <c r="P2132" s="496" t="str">
        <f t="shared" si="598"/>
        <v/>
      </c>
      <c r="Q2132" s="496" t="str">
        <f t="shared" si="599"/>
        <v/>
      </c>
      <c r="R2132" s="496" t="str">
        <f t="shared" si="600"/>
        <v/>
      </c>
      <c r="S2132" s="649" t="e">
        <f t="shared" si="601"/>
        <v>#VALUE!</v>
      </c>
      <c r="T2132" s="496" t="str">
        <f t="shared" si="602"/>
        <v/>
      </c>
      <c r="U2132" s="508"/>
      <c r="V2132" s="508"/>
      <c r="W2132" s="631"/>
      <c r="X2132" s="494">
        <f t="shared" si="603"/>
        <v>0</v>
      </c>
      <c r="Y2132" s="506">
        <f t="shared" si="604"/>
        <v>0</v>
      </c>
      <c r="Z2132" s="498"/>
      <c r="AA2132" s="662"/>
      <c r="AB2132" s="662" t="str">
        <f t="shared" si="594"/>
        <v/>
      </c>
      <c r="AC2132" s="662" t="str">
        <f t="shared" si="595"/>
        <v/>
      </c>
    </row>
    <row r="2133" spans="2:29" ht="13.9" x14ac:dyDescent="0.35">
      <c r="B2133" s="563"/>
      <c r="C2133" s="522"/>
      <c r="D2133" s="521"/>
      <c r="E2133" s="498"/>
      <c r="F2133" s="498"/>
      <c r="G2133" s="498"/>
      <c r="H2133" s="498"/>
      <c r="I2133" s="494" t="str">
        <f t="shared" si="593"/>
        <v/>
      </c>
      <c r="J2133" s="500"/>
      <c r="K2133" s="509"/>
      <c r="L2133" s="494"/>
      <c r="M2133" s="496"/>
      <c r="N2133" s="496" t="str">
        <f t="shared" si="596"/>
        <v/>
      </c>
      <c r="O2133" s="496" t="str">
        <f t="shared" si="597"/>
        <v/>
      </c>
      <c r="P2133" s="496" t="str">
        <f t="shared" si="598"/>
        <v/>
      </c>
      <c r="Q2133" s="496" t="str">
        <f t="shared" si="599"/>
        <v/>
      </c>
      <c r="R2133" s="496" t="str">
        <f t="shared" si="600"/>
        <v/>
      </c>
      <c r="S2133" s="649" t="e">
        <f t="shared" si="601"/>
        <v>#VALUE!</v>
      </c>
      <c r="T2133" s="496" t="str">
        <f t="shared" si="602"/>
        <v/>
      </c>
      <c r="U2133" s="508"/>
      <c r="V2133" s="508"/>
      <c r="W2133" s="631"/>
      <c r="X2133" s="494">
        <f t="shared" si="603"/>
        <v>0</v>
      </c>
      <c r="Y2133" s="506">
        <f t="shared" si="604"/>
        <v>0</v>
      </c>
      <c r="Z2133" s="498"/>
      <c r="AA2133" s="662"/>
      <c r="AB2133" s="662" t="str">
        <f t="shared" si="594"/>
        <v/>
      </c>
      <c r="AC2133" s="662" t="str">
        <f t="shared" si="595"/>
        <v/>
      </c>
    </row>
    <row r="2134" spans="2:29" ht="13.9" x14ac:dyDescent="0.35">
      <c r="B2134" s="563"/>
      <c r="C2134" s="522"/>
      <c r="D2134" s="521"/>
      <c r="E2134" s="498"/>
      <c r="F2134" s="498"/>
      <c r="G2134" s="498"/>
      <c r="H2134" s="498"/>
      <c r="I2134" s="494" t="str">
        <f t="shared" si="593"/>
        <v/>
      </c>
      <c r="J2134" s="500"/>
      <c r="K2134" s="509"/>
      <c r="L2134" s="494"/>
      <c r="M2134" s="496"/>
      <c r="N2134" s="496" t="str">
        <f t="shared" si="596"/>
        <v/>
      </c>
      <c r="O2134" s="496" t="str">
        <f t="shared" si="597"/>
        <v/>
      </c>
      <c r="P2134" s="496" t="str">
        <f t="shared" si="598"/>
        <v/>
      </c>
      <c r="Q2134" s="496" t="str">
        <f t="shared" si="599"/>
        <v/>
      </c>
      <c r="R2134" s="496" t="str">
        <f t="shared" si="600"/>
        <v/>
      </c>
      <c r="S2134" s="649" t="e">
        <f t="shared" si="601"/>
        <v>#VALUE!</v>
      </c>
      <c r="T2134" s="496" t="str">
        <f t="shared" si="602"/>
        <v/>
      </c>
      <c r="U2134" s="508"/>
      <c r="V2134" s="508"/>
      <c r="W2134" s="631"/>
      <c r="X2134" s="494">
        <f t="shared" si="603"/>
        <v>0</v>
      </c>
      <c r="Y2134" s="506">
        <f t="shared" si="604"/>
        <v>0</v>
      </c>
      <c r="Z2134" s="498"/>
      <c r="AA2134" s="662"/>
      <c r="AB2134" s="662" t="str">
        <f t="shared" si="594"/>
        <v/>
      </c>
      <c r="AC2134" s="662" t="str">
        <f t="shared" si="595"/>
        <v/>
      </c>
    </row>
    <row r="2135" spans="2:29" ht="13.9" x14ac:dyDescent="0.35">
      <c r="B2135" s="563"/>
      <c r="C2135" s="522"/>
      <c r="D2135" s="521"/>
      <c r="E2135" s="498"/>
      <c r="F2135" s="498"/>
      <c r="G2135" s="498"/>
      <c r="H2135" s="498"/>
      <c r="I2135" s="494" t="str">
        <f t="shared" si="593"/>
        <v/>
      </c>
      <c r="J2135" s="500"/>
      <c r="K2135" s="509"/>
      <c r="L2135" s="494"/>
      <c r="M2135" s="496"/>
      <c r="N2135" s="496" t="str">
        <f t="shared" si="596"/>
        <v/>
      </c>
      <c r="O2135" s="496" t="str">
        <f t="shared" si="597"/>
        <v/>
      </c>
      <c r="P2135" s="496" t="str">
        <f t="shared" si="598"/>
        <v/>
      </c>
      <c r="Q2135" s="496" t="str">
        <f t="shared" si="599"/>
        <v/>
      </c>
      <c r="R2135" s="496" t="str">
        <f t="shared" si="600"/>
        <v/>
      </c>
      <c r="S2135" s="649" t="e">
        <f t="shared" si="601"/>
        <v>#VALUE!</v>
      </c>
      <c r="T2135" s="496" t="str">
        <f t="shared" si="602"/>
        <v/>
      </c>
      <c r="U2135" s="508"/>
      <c r="V2135" s="508"/>
      <c r="W2135" s="631"/>
      <c r="X2135" s="494">
        <f t="shared" si="603"/>
        <v>0</v>
      </c>
      <c r="Y2135" s="506">
        <f t="shared" si="604"/>
        <v>0</v>
      </c>
      <c r="Z2135" s="498"/>
      <c r="AA2135" s="662"/>
      <c r="AB2135" s="662" t="str">
        <f t="shared" si="594"/>
        <v/>
      </c>
      <c r="AC2135" s="662" t="str">
        <f t="shared" si="595"/>
        <v/>
      </c>
    </row>
    <row r="2136" spans="2:29" ht="13.9" x14ac:dyDescent="0.35">
      <c r="B2136" s="563"/>
      <c r="C2136" s="522"/>
      <c r="D2136" s="521"/>
      <c r="E2136" s="498"/>
      <c r="F2136" s="498"/>
      <c r="G2136" s="498"/>
      <c r="H2136" s="498"/>
      <c r="I2136" s="494" t="str">
        <f t="shared" si="593"/>
        <v/>
      </c>
      <c r="J2136" s="500"/>
      <c r="K2136" s="509"/>
      <c r="L2136" s="494"/>
      <c r="M2136" s="496"/>
      <c r="N2136" s="496" t="str">
        <f t="shared" si="596"/>
        <v/>
      </c>
      <c r="O2136" s="496" t="str">
        <f t="shared" si="597"/>
        <v/>
      </c>
      <c r="P2136" s="496" t="str">
        <f t="shared" si="598"/>
        <v/>
      </c>
      <c r="Q2136" s="496" t="str">
        <f t="shared" si="599"/>
        <v/>
      </c>
      <c r="R2136" s="496" t="str">
        <f t="shared" si="600"/>
        <v/>
      </c>
      <c r="S2136" s="649" t="e">
        <f t="shared" si="601"/>
        <v>#VALUE!</v>
      </c>
      <c r="T2136" s="496" t="str">
        <f t="shared" si="602"/>
        <v/>
      </c>
      <c r="U2136" s="508"/>
      <c r="V2136" s="508"/>
      <c r="W2136" s="631"/>
      <c r="X2136" s="494">
        <f t="shared" si="603"/>
        <v>0</v>
      </c>
      <c r="Y2136" s="506">
        <f t="shared" si="604"/>
        <v>0</v>
      </c>
      <c r="Z2136" s="498"/>
      <c r="AA2136" s="662"/>
      <c r="AB2136" s="662" t="str">
        <f t="shared" si="594"/>
        <v/>
      </c>
      <c r="AC2136" s="662" t="str">
        <f t="shared" si="595"/>
        <v/>
      </c>
    </row>
    <row r="2137" spans="2:29" ht="13.9" x14ac:dyDescent="0.35">
      <c r="B2137" s="563"/>
      <c r="C2137" s="522"/>
      <c r="D2137" s="521"/>
      <c r="E2137" s="498"/>
      <c r="F2137" s="498"/>
      <c r="G2137" s="498"/>
      <c r="H2137" s="498"/>
      <c r="I2137" s="494" t="str">
        <f t="shared" si="593"/>
        <v/>
      </c>
      <c r="J2137" s="500"/>
      <c r="K2137" s="509"/>
      <c r="L2137" s="494"/>
      <c r="M2137" s="496"/>
      <c r="N2137" s="496" t="str">
        <f t="shared" si="596"/>
        <v/>
      </c>
      <c r="O2137" s="496" t="str">
        <f t="shared" si="597"/>
        <v/>
      </c>
      <c r="P2137" s="496" t="str">
        <f t="shared" si="598"/>
        <v/>
      </c>
      <c r="Q2137" s="496" t="str">
        <f t="shared" si="599"/>
        <v/>
      </c>
      <c r="R2137" s="496" t="str">
        <f t="shared" si="600"/>
        <v/>
      </c>
      <c r="S2137" s="649" t="e">
        <f t="shared" si="601"/>
        <v>#VALUE!</v>
      </c>
      <c r="T2137" s="496" t="str">
        <f t="shared" si="602"/>
        <v/>
      </c>
      <c r="U2137" s="508"/>
      <c r="V2137" s="508"/>
      <c r="W2137" s="631"/>
      <c r="X2137" s="494">
        <f t="shared" si="603"/>
        <v>0</v>
      </c>
      <c r="Y2137" s="506">
        <f t="shared" si="604"/>
        <v>0</v>
      </c>
      <c r="Z2137" s="498"/>
      <c r="AA2137" s="662"/>
      <c r="AB2137" s="662" t="str">
        <f t="shared" si="594"/>
        <v/>
      </c>
      <c r="AC2137" s="662" t="str">
        <f t="shared" si="595"/>
        <v/>
      </c>
    </row>
    <row r="2138" spans="2:29" ht="13.9" x14ac:dyDescent="0.35">
      <c r="B2138" s="563"/>
      <c r="C2138" s="522"/>
      <c r="D2138" s="521"/>
      <c r="E2138" s="498"/>
      <c r="F2138" s="498"/>
      <c r="G2138" s="498"/>
      <c r="H2138" s="498"/>
      <c r="I2138" s="494" t="str">
        <f t="shared" si="593"/>
        <v/>
      </c>
      <c r="J2138" s="500"/>
      <c r="K2138" s="509"/>
      <c r="L2138" s="494"/>
      <c r="M2138" s="496"/>
      <c r="N2138" s="496" t="str">
        <f t="shared" si="596"/>
        <v/>
      </c>
      <c r="O2138" s="496" t="str">
        <f t="shared" si="597"/>
        <v/>
      </c>
      <c r="P2138" s="496" t="str">
        <f t="shared" si="598"/>
        <v/>
      </c>
      <c r="Q2138" s="496" t="str">
        <f t="shared" si="599"/>
        <v/>
      </c>
      <c r="R2138" s="496" t="str">
        <f t="shared" si="600"/>
        <v/>
      </c>
      <c r="S2138" s="649" t="e">
        <f t="shared" si="601"/>
        <v>#VALUE!</v>
      </c>
      <c r="T2138" s="496" t="str">
        <f t="shared" si="602"/>
        <v/>
      </c>
      <c r="U2138" s="508"/>
      <c r="V2138" s="508"/>
      <c r="W2138" s="631"/>
      <c r="X2138" s="494">
        <f t="shared" si="603"/>
        <v>0</v>
      </c>
      <c r="Y2138" s="506">
        <f t="shared" si="604"/>
        <v>0</v>
      </c>
      <c r="Z2138" s="498"/>
      <c r="AA2138" s="662"/>
      <c r="AB2138" s="662" t="str">
        <f t="shared" si="594"/>
        <v/>
      </c>
      <c r="AC2138" s="662" t="str">
        <f t="shared" si="595"/>
        <v/>
      </c>
    </row>
    <row r="2139" spans="2:29" ht="13.9" x14ac:dyDescent="0.35">
      <c r="B2139" s="563"/>
      <c r="C2139" s="522"/>
      <c r="D2139" s="521"/>
      <c r="E2139" s="498"/>
      <c r="F2139" s="498"/>
      <c r="G2139" s="498"/>
      <c r="H2139" s="498"/>
      <c r="I2139" s="494" t="str">
        <f t="shared" si="593"/>
        <v/>
      </c>
      <c r="J2139" s="500"/>
      <c r="K2139" s="509"/>
      <c r="L2139" s="494"/>
      <c r="M2139" s="496"/>
      <c r="N2139" s="496" t="str">
        <f t="shared" si="596"/>
        <v/>
      </c>
      <c r="O2139" s="496" t="str">
        <f t="shared" si="597"/>
        <v/>
      </c>
      <c r="P2139" s="496" t="str">
        <f t="shared" si="598"/>
        <v/>
      </c>
      <c r="Q2139" s="496" t="str">
        <f t="shared" si="599"/>
        <v/>
      </c>
      <c r="R2139" s="496" t="str">
        <f t="shared" si="600"/>
        <v/>
      </c>
      <c r="S2139" s="649" t="e">
        <f t="shared" si="601"/>
        <v>#VALUE!</v>
      </c>
      <c r="T2139" s="496" t="str">
        <f t="shared" si="602"/>
        <v/>
      </c>
      <c r="U2139" s="508"/>
      <c r="V2139" s="508"/>
      <c r="W2139" s="631"/>
      <c r="X2139" s="494">
        <f t="shared" si="603"/>
        <v>0</v>
      </c>
      <c r="Y2139" s="506">
        <f t="shared" si="604"/>
        <v>0</v>
      </c>
      <c r="Z2139" s="498"/>
      <c r="AA2139" s="662"/>
      <c r="AB2139" s="662" t="str">
        <f t="shared" si="594"/>
        <v/>
      </c>
      <c r="AC2139" s="662" t="str">
        <f t="shared" si="595"/>
        <v/>
      </c>
    </row>
    <row r="2140" spans="2:29" ht="13.9" x14ac:dyDescent="0.35">
      <c r="B2140" s="563"/>
      <c r="C2140" s="522"/>
      <c r="D2140" s="521"/>
      <c r="E2140" s="498"/>
      <c r="F2140" s="498"/>
      <c r="G2140" s="498"/>
      <c r="H2140" s="498"/>
      <c r="I2140" s="494" t="str">
        <f t="shared" ref="I2140:I2203" si="605">IF(H2140="","",VLOOKUP(H2140,Applicator,2,0))</f>
        <v/>
      </c>
      <c r="J2140" s="500"/>
      <c r="K2140" s="509"/>
      <c r="L2140" s="494"/>
      <c r="M2140" s="496"/>
      <c r="N2140" s="496" t="str">
        <f t="shared" si="596"/>
        <v/>
      </c>
      <c r="O2140" s="496" t="str">
        <f t="shared" si="597"/>
        <v/>
      </c>
      <c r="P2140" s="496" t="str">
        <f t="shared" si="598"/>
        <v/>
      </c>
      <c r="Q2140" s="496" t="str">
        <f t="shared" si="599"/>
        <v/>
      </c>
      <c r="R2140" s="496" t="str">
        <f t="shared" si="600"/>
        <v/>
      </c>
      <c r="S2140" s="649" t="e">
        <f t="shared" si="601"/>
        <v>#VALUE!</v>
      </c>
      <c r="T2140" s="496" t="str">
        <f t="shared" si="602"/>
        <v/>
      </c>
      <c r="U2140" s="508"/>
      <c r="V2140" s="508"/>
      <c r="W2140" s="631"/>
      <c r="X2140" s="494">
        <f t="shared" si="603"/>
        <v>0</v>
      </c>
      <c r="Y2140" s="506">
        <f t="shared" si="604"/>
        <v>0</v>
      </c>
      <c r="Z2140" s="498"/>
      <c r="AA2140" s="662"/>
      <c r="AB2140" s="662" t="str">
        <f t="shared" si="594"/>
        <v/>
      </c>
      <c r="AC2140" s="662" t="str">
        <f t="shared" si="595"/>
        <v/>
      </c>
    </row>
    <row r="2141" spans="2:29" ht="13.9" x14ac:dyDescent="0.35">
      <c r="B2141" s="563"/>
      <c r="C2141" s="522"/>
      <c r="D2141" s="521"/>
      <c r="E2141" s="498"/>
      <c r="F2141" s="498"/>
      <c r="G2141" s="498"/>
      <c r="H2141" s="498"/>
      <c r="I2141" s="494" t="str">
        <f t="shared" si="605"/>
        <v/>
      </c>
      <c r="J2141" s="500"/>
      <c r="K2141" s="509"/>
      <c r="L2141" s="494"/>
      <c r="M2141" s="496"/>
      <c r="N2141" s="496" t="str">
        <f t="shared" si="596"/>
        <v/>
      </c>
      <c r="O2141" s="496" t="str">
        <f t="shared" si="597"/>
        <v/>
      </c>
      <c r="P2141" s="496" t="str">
        <f t="shared" si="598"/>
        <v/>
      </c>
      <c r="Q2141" s="496" t="str">
        <f t="shared" si="599"/>
        <v/>
      </c>
      <c r="R2141" s="496" t="str">
        <f t="shared" si="600"/>
        <v/>
      </c>
      <c r="S2141" s="649" t="e">
        <f t="shared" si="601"/>
        <v>#VALUE!</v>
      </c>
      <c r="T2141" s="496" t="str">
        <f t="shared" si="602"/>
        <v/>
      </c>
      <c r="U2141" s="508"/>
      <c r="V2141" s="508"/>
      <c r="W2141" s="631"/>
      <c r="X2141" s="494">
        <f t="shared" si="603"/>
        <v>0</v>
      </c>
      <c r="Y2141" s="506">
        <f t="shared" si="604"/>
        <v>0</v>
      </c>
      <c r="Z2141" s="498"/>
      <c r="AA2141" s="662"/>
      <c r="AB2141" s="662" t="str">
        <f t="shared" si="594"/>
        <v/>
      </c>
      <c r="AC2141" s="662" t="str">
        <f t="shared" si="595"/>
        <v/>
      </c>
    </row>
    <row r="2142" spans="2:29" ht="13.9" x14ac:dyDescent="0.35">
      <c r="B2142" s="563"/>
      <c r="C2142" s="522"/>
      <c r="D2142" s="521"/>
      <c r="E2142" s="498"/>
      <c r="F2142" s="498"/>
      <c r="G2142" s="498"/>
      <c r="H2142" s="498"/>
      <c r="I2142" s="494" t="str">
        <f t="shared" si="605"/>
        <v/>
      </c>
      <c r="J2142" s="500"/>
      <c r="K2142" s="509"/>
      <c r="L2142" s="494"/>
      <c r="M2142" s="496"/>
      <c r="N2142" s="496" t="str">
        <f t="shared" si="596"/>
        <v/>
      </c>
      <c r="O2142" s="496" t="str">
        <f t="shared" si="597"/>
        <v/>
      </c>
      <c r="P2142" s="496" t="str">
        <f t="shared" si="598"/>
        <v/>
      </c>
      <c r="Q2142" s="496" t="str">
        <f t="shared" si="599"/>
        <v/>
      </c>
      <c r="R2142" s="496" t="str">
        <f t="shared" si="600"/>
        <v/>
      </c>
      <c r="S2142" s="649" t="e">
        <f t="shared" si="601"/>
        <v>#VALUE!</v>
      </c>
      <c r="T2142" s="496" t="str">
        <f t="shared" si="602"/>
        <v/>
      </c>
      <c r="U2142" s="508"/>
      <c r="V2142" s="508"/>
      <c r="W2142" s="631"/>
      <c r="X2142" s="494">
        <f t="shared" si="603"/>
        <v>0</v>
      </c>
      <c r="Y2142" s="506">
        <f t="shared" si="604"/>
        <v>0</v>
      </c>
      <c r="Z2142" s="498"/>
      <c r="AA2142" s="662"/>
      <c r="AB2142" s="662" t="str">
        <f t="shared" si="594"/>
        <v/>
      </c>
      <c r="AC2142" s="662" t="str">
        <f t="shared" si="595"/>
        <v/>
      </c>
    </row>
    <row r="2143" spans="2:29" ht="13.9" x14ac:dyDescent="0.35">
      <c r="B2143" s="563"/>
      <c r="C2143" s="522"/>
      <c r="D2143" s="521"/>
      <c r="E2143" s="498"/>
      <c r="F2143" s="498"/>
      <c r="G2143" s="498"/>
      <c r="H2143" s="498"/>
      <c r="I2143" s="494" t="str">
        <f t="shared" si="605"/>
        <v/>
      </c>
      <c r="J2143" s="500"/>
      <c r="K2143" s="509"/>
      <c r="L2143" s="494"/>
      <c r="M2143" s="496"/>
      <c r="N2143" s="496" t="str">
        <f t="shared" si="596"/>
        <v/>
      </c>
      <c r="O2143" s="496" t="str">
        <f t="shared" si="597"/>
        <v/>
      </c>
      <c r="P2143" s="496" t="str">
        <f t="shared" si="598"/>
        <v/>
      </c>
      <c r="Q2143" s="496" t="str">
        <f t="shared" si="599"/>
        <v/>
      </c>
      <c r="R2143" s="496" t="str">
        <f t="shared" si="600"/>
        <v/>
      </c>
      <c r="S2143" s="649" t="e">
        <f t="shared" si="601"/>
        <v>#VALUE!</v>
      </c>
      <c r="T2143" s="496" t="str">
        <f t="shared" si="602"/>
        <v/>
      </c>
      <c r="U2143" s="508"/>
      <c r="V2143" s="508"/>
      <c r="W2143" s="631"/>
      <c r="X2143" s="494">
        <f t="shared" si="603"/>
        <v>0</v>
      </c>
      <c r="Y2143" s="506">
        <f t="shared" si="604"/>
        <v>0</v>
      </c>
      <c r="Z2143" s="498"/>
      <c r="AA2143" s="662"/>
      <c r="AB2143" s="662" t="str">
        <f t="shared" si="594"/>
        <v/>
      </c>
      <c r="AC2143" s="662" t="str">
        <f t="shared" si="595"/>
        <v/>
      </c>
    </row>
    <row r="2144" spans="2:29" ht="13.9" x14ac:dyDescent="0.35">
      <c r="B2144" s="563"/>
      <c r="C2144" s="522"/>
      <c r="D2144" s="521"/>
      <c r="E2144" s="498"/>
      <c r="F2144" s="498"/>
      <c r="G2144" s="498"/>
      <c r="H2144" s="498"/>
      <c r="I2144" s="494" t="str">
        <f t="shared" si="605"/>
        <v/>
      </c>
      <c r="J2144" s="500"/>
      <c r="K2144" s="509"/>
      <c r="L2144" s="494"/>
      <c r="M2144" s="496"/>
      <c r="N2144" s="496" t="str">
        <f t="shared" si="596"/>
        <v/>
      </c>
      <c r="O2144" s="496" t="str">
        <f t="shared" si="597"/>
        <v/>
      </c>
      <c r="P2144" s="496" t="str">
        <f t="shared" si="598"/>
        <v/>
      </c>
      <c r="Q2144" s="496" t="str">
        <f t="shared" si="599"/>
        <v/>
      </c>
      <c r="R2144" s="496" t="str">
        <f t="shared" si="600"/>
        <v/>
      </c>
      <c r="S2144" s="649" t="e">
        <f t="shared" si="601"/>
        <v>#VALUE!</v>
      </c>
      <c r="T2144" s="496" t="str">
        <f t="shared" si="602"/>
        <v/>
      </c>
      <c r="U2144" s="508"/>
      <c r="V2144" s="508"/>
      <c r="W2144" s="631"/>
      <c r="X2144" s="494">
        <f t="shared" si="603"/>
        <v>0</v>
      </c>
      <c r="Y2144" s="506">
        <f t="shared" si="604"/>
        <v>0</v>
      </c>
      <c r="Z2144" s="498"/>
      <c r="AA2144" s="662"/>
      <c r="AB2144" s="662" t="str">
        <f t="shared" si="594"/>
        <v/>
      </c>
      <c r="AC2144" s="662" t="str">
        <f t="shared" si="595"/>
        <v/>
      </c>
    </row>
    <row r="2145" spans="2:29" ht="13.9" x14ac:dyDescent="0.35">
      <c r="B2145" s="563"/>
      <c r="C2145" s="522"/>
      <c r="D2145" s="521"/>
      <c r="E2145" s="498"/>
      <c r="F2145" s="498"/>
      <c r="G2145" s="498"/>
      <c r="H2145" s="498"/>
      <c r="I2145" s="494" t="str">
        <f t="shared" si="605"/>
        <v/>
      </c>
      <c r="J2145" s="500"/>
      <c r="K2145" s="509"/>
      <c r="L2145" s="494"/>
      <c r="M2145" s="496"/>
      <c r="N2145" s="496" t="str">
        <f t="shared" si="596"/>
        <v/>
      </c>
      <c r="O2145" s="496" t="str">
        <f t="shared" si="597"/>
        <v/>
      </c>
      <c r="P2145" s="496" t="str">
        <f t="shared" si="598"/>
        <v/>
      </c>
      <c r="Q2145" s="496" t="str">
        <f t="shared" si="599"/>
        <v/>
      </c>
      <c r="R2145" s="496" t="str">
        <f t="shared" si="600"/>
        <v/>
      </c>
      <c r="S2145" s="649" t="e">
        <f t="shared" si="601"/>
        <v>#VALUE!</v>
      </c>
      <c r="T2145" s="496" t="str">
        <f t="shared" si="602"/>
        <v/>
      </c>
      <c r="U2145" s="508"/>
      <c r="V2145" s="508"/>
      <c r="W2145" s="631"/>
      <c r="X2145" s="494">
        <f t="shared" si="603"/>
        <v>0</v>
      </c>
      <c r="Y2145" s="506">
        <f t="shared" si="604"/>
        <v>0</v>
      </c>
      <c r="Z2145" s="498"/>
      <c r="AA2145" s="662"/>
      <c r="AB2145" s="662" t="str">
        <f t="shared" si="594"/>
        <v/>
      </c>
      <c r="AC2145" s="662" t="str">
        <f t="shared" si="595"/>
        <v/>
      </c>
    </row>
    <row r="2146" spans="2:29" ht="13.9" x14ac:dyDescent="0.35">
      <c r="B2146" s="563"/>
      <c r="C2146" s="522"/>
      <c r="D2146" s="521"/>
      <c r="E2146" s="498"/>
      <c r="F2146" s="498"/>
      <c r="G2146" s="498"/>
      <c r="H2146" s="498"/>
      <c r="I2146" s="494" t="str">
        <f t="shared" si="605"/>
        <v/>
      </c>
      <c r="J2146" s="500"/>
      <c r="K2146" s="509"/>
      <c r="L2146" s="494"/>
      <c r="M2146" s="496"/>
      <c r="N2146" s="496" t="str">
        <f t="shared" si="596"/>
        <v/>
      </c>
      <c r="O2146" s="496" t="str">
        <f t="shared" si="597"/>
        <v/>
      </c>
      <c r="P2146" s="496" t="str">
        <f t="shared" si="598"/>
        <v/>
      </c>
      <c r="Q2146" s="496" t="str">
        <f t="shared" si="599"/>
        <v/>
      </c>
      <c r="R2146" s="496" t="str">
        <f t="shared" si="600"/>
        <v/>
      </c>
      <c r="S2146" s="649" t="e">
        <f t="shared" si="601"/>
        <v>#VALUE!</v>
      </c>
      <c r="T2146" s="496" t="str">
        <f t="shared" si="602"/>
        <v/>
      </c>
      <c r="U2146" s="508"/>
      <c r="V2146" s="508"/>
      <c r="W2146" s="631"/>
      <c r="X2146" s="494">
        <f t="shared" si="603"/>
        <v>0</v>
      </c>
      <c r="Y2146" s="506">
        <f t="shared" si="604"/>
        <v>0</v>
      </c>
      <c r="Z2146" s="498"/>
      <c r="AA2146" s="662"/>
      <c r="AB2146" s="662" t="str">
        <f t="shared" si="594"/>
        <v/>
      </c>
      <c r="AC2146" s="662" t="str">
        <f t="shared" si="595"/>
        <v/>
      </c>
    </row>
    <row r="2147" spans="2:29" ht="13.9" x14ac:dyDescent="0.35">
      <c r="B2147" s="563"/>
      <c r="C2147" s="522"/>
      <c r="D2147" s="521"/>
      <c r="E2147" s="498"/>
      <c r="F2147" s="498"/>
      <c r="G2147" s="498"/>
      <c r="H2147" s="498"/>
      <c r="I2147" s="494" t="str">
        <f t="shared" si="605"/>
        <v/>
      </c>
      <c r="J2147" s="500"/>
      <c r="K2147" s="509"/>
      <c r="L2147" s="494"/>
      <c r="M2147" s="496"/>
      <c r="N2147" s="496" t="str">
        <f t="shared" si="596"/>
        <v/>
      </c>
      <c r="O2147" s="496" t="str">
        <f t="shared" si="597"/>
        <v/>
      </c>
      <c r="P2147" s="496" t="str">
        <f t="shared" si="598"/>
        <v/>
      </c>
      <c r="Q2147" s="496" t="str">
        <f t="shared" si="599"/>
        <v/>
      </c>
      <c r="R2147" s="496" t="str">
        <f t="shared" si="600"/>
        <v/>
      </c>
      <c r="S2147" s="649" t="e">
        <f t="shared" si="601"/>
        <v>#VALUE!</v>
      </c>
      <c r="T2147" s="496" t="str">
        <f t="shared" si="602"/>
        <v/>
      </c>
      <c r="U2147" s="508"/>
      <c r="V2147" s="508"/>
      <c r="W2147" s="631"/>
      <c r="X2147" s="494">
        <f t="shared" si="603"/>
        <v>0</v>
      </c>
      <c r="Y2147" s="506">
        <f t="shared" si="604"/>
        <v>0</v>
      </c>
      <c r="Z2147" s="498"/>
      <c r="AA2147" s="662"/>
      <c r="AB2147" s="662" t="str">
        <f t="shared" si="594"/>
        <v/>
      </c>
      <c r="AC2147" s="662" t="str">
        <f t="shared" si="595"/>
        <v/>
      </c>
    </row>
    <row r="2148" spans="2:29" ht="13.9" x14ac:dyDescent="0.35">
      <c r="B2148" s="563"/>
      <c r="C2148" s="522"/>
      <c r="D2148" s="521"/>
      <c r="E2148" s="498"/>
      <c r="F2148" s="498"/>
      <c r="G2148" s="498"/>
      <c r="H2148" s="498"/>
      <c r="I2148" s="494" t="str">
        <f t="shared" si="605"/>
        <v/>
      </c>
      <c r="J2148" s="500"/>
      <c r="K2148" s="509"/>
      <c r="L2148" s="494"/>
      <c r="M2148" s="496"/>
      <c r="N2148" s="496" t="str">
        <f t="shared" si="596"/>
        <v/>
      </c>
      <c r="O2148" s="496" t="str">
        <f t="shared" si="597"/>
        <v/>
      </c>
      <c r="P2148" s="496" t="str">
        <f t="shared" si="598"/>
        <v/>
      </c>
      <c r="Q2148" s="496" t="str">
        <f t="shared" si="599"/>
        <v/>
      </c>
      <c r="R2148" s="496" t="str">
        <f t="shared" si="600"/>
        <v/>
      </c>
      <c r="S2148" s="649" t="e">
        <f t="shared" si="601"/>
        <v>#VALUE!</v>
      </c>
      <c r="T2148" s="496" t="str">
        <f t="shared" si="602"/>
        <v/>
      </c>
      <c r="U2148" s="508"/>
      <c r="V2148" s="508"/>
      <c r="W2148" s="631"/>
      <c r="X2148" s="494">
        <f t="shared" si="603"/>
        <v>0</v>
      </c>
      <c r="Y2148" s="506">
        <f t="shared" si="604"/>
        <v>0</v>
      </c>
      <c r="Z2148" s="498"/>
      <c r="AA2148" s="662"/>
      <c r="AB2148" s="662" t="str">
        <f t="shared" si="594"/>
        <v/>
      </c>
      <c r="AC2148" s="662" t="str">
        <f t="shared" si="595"/>
        <v/>
      </c>
    </row>
    <row r="2149" spans="2:29" ht="13.9" x14ac:dyDescent="0.35">
      <c r="B2149" s="563"/>
      <c r="C2149" s="522"/>
      <c r="D2149" s="521"/>
      <c r="E2149" s="498"/>
      <c r="F2149" s="498"/>
      <c r="G2149" s="498"/>
      <c r="H2149" s="498"/>
      <c r="I2149" s="494" t="str">
        <f t="shared" si="605"/>
        <v/>
      </c>
      <c r="J2149" s="500"/>
      <c r="K2149" s="509"/>
      <c r="L2149" s="494"/>
      <c r="M2149" s="496"/>
      <c r="N2149" s="496" t="str">
        <f t="shared" si="596"/>
        <v/>
      </c>
      <c r="O2149" s="496" t="str">
        <f t="shared" si="597"/>
        <v/>
      </c>
      <c r="P2149" s="496" t="str">
        <f t="shared" si="598"/>
        <v/>
      </c>
      <c r="Q2149" s="496" t="str">
        <f t="shared" si="599"/>
        <v/>
      </c>
      <c r="R2149" s="496" t="str">
        <f t="shared" si="600"/>
        <v/>
      </c>
      <c r="S2149" s="649" t="e">
        <f t="shared" si="601"/>
        <v>#VALUE!</v>
      </c>
      <c r="T2149" s="496" t="str">
        <f t="shared" si="602"/>
        <v/>
      </c>
      <c r="U2149" s="508"/>
      <c r="V2149" s="508"/>
      <c r="W2149" s="631"/>
      <c r="X2149" s="494">
        <f t="shared" si="603"/>
        <v>0</v>
      </c>
      <c r="Y2149" s="506">
        <f t="shared" si="604"/>
        <v>0</v>
      </c>
      <c r="Z2149" s="498"/>
      <c r="AA2149" s="662"/>
      <c r="AB2149" s="662" t="str">
        <f t="shared" si="594"/>
        <v/>
      </c>
      <c r="AC2149" s="662" t="str">
        <f t="shared" si="595"/>
        <v/>
      </c>
    </row>
    <row r="2150" spans="2:29" ht="13.9" x14ac:dyDescent="0.35">
      <c r="B2150" s="563"/>
      <c r="C2150" s="522"/>
      <c r="D2150" s="521"/>
      <c r="E2150" s="498"/>
      <c r="F2150" s="498"/>
      <c r="G2150" s="498"/>
      <c r="H2150" s="498"/>
      <c r="I2150" s="494" t="str">
        <f t="shared" si="605"/>
        <v/>
      </c>
      <c r="J2150" s="500"/>
      <c r="K2150" s="509"/>
      <c r="L2150" s="494"/>
      <c r="M2150" s="496"/>
      <c r="N2150" s="496" t="str">
        <f t="shared" si="596"/>
        <v/>
      </c>
      <c r="O2150" s="496" t="str">
        <f t="shared" si="597"/>
        <v/>
      </c>
      <c r="P2150" s="496" t="str">
        <f t="shared" si="598"/>
        <v/>
      </c>
      <c r="Q2150" s="496" t="str">
        <f t="shared" si="599"/>
        <v/>
      </c>
      <c r="R2150" s="496" t="str">
        <f t="shared" si="600"/>
        <v/>
      </c>
      <c r="S2150" s="649" t="e">
        <f t="shared" si="601"/>
        <v>#VALUE!</v>
      </c>
      <c r="T2150" s="496" t="str">
        <f t="shared" si="602"/>
        <v/>
      </c>
      <c r="U2150" s="508"/>
      <c r="V2150" s="508"/>
      <c r="W2150" s="631"/>
      <c r="X2150" s="494">
        <f t="shared" si="603"/>
        <v>0</v>
      </c>
      <c r="Y2150" s="506">
        <f t="shared" si="604"/>
        <v>0</v>
      </c>
      <c r="Z2150" s="498"/>
      <c r="AA2150" s="662"/>
      <c r="AB2150" s="662" t="str">
        <f t="shared" si="594"/>
        <v/>
      </c>
      <c r="AC2150" s="662" t="str">
        <f t="shared" si="595"/>
        <v/>
      </c>
    </row>
    <row r="2151" spans="2:29" ht="13.9" x14ac:dyDescent="0.35">
      <c r="B2151" s="563"/>
      <c r="C2151" s="522"/>
      <c r="D2151" s="521"/>
      <c r="E2151" s="498"/>
      <c r="F2151" s="498"/>
      <c r="G2151" s="498"/>
      <c r="H2151" s="498"/>
      <c r="I2151" s="494" t="str">
        <f t="shared" si="605"/>
        <v/>
      </c>
      <c r="J2151" s="500"/>
      <c r="K2151" s="509"/>
      <c r="L2151" s="494"/>
      <c r="M2151" s="496"/>
      <c r="N2151" s="496" t="str">
        <f t="shared" si="596"/>
        <v/>
      </c>
      <c r="O2151" s="496" t="str">
        <f t="shared" si="597"/>
        <v/>
      </c>
      <c r="P2151" s="496" t="str">
        <f t="shared" si="598"/>
        <v/>
      </c>
      <c r="Q2151" s="496" t="str">
        <f t="shared" si="599"/>
        <v/>
      </c>
      <c r="R2151" s="496" t="str">
        <f t="shared" si="600"/>
        <v/>
      </c>
      <c r="S2151" s="649" t="e">
        <f t="shared" si="601"/>
        <v>#VALUE!</v>
      </c>
      <c r="T2151" s="496" t="str">
        <f t="shared" si="602"/>
        <v/>
      </c>
      <c r="U2151" s="508"/>
      <c r="V2151" s="508"/>
      <c r="W2151" s="631"/>
      <c r="X2151" s="494">
        <f t="shared" si="603"/>
        <v>0</v>
      </c>
      <c r="Y2151" s="506">
        <f t="shared" si="604"/>
        <v>0</v>
      </c>
      <c r="Z2151" s="498"/>
      <c r="AA2151" s="662"/>
      <c r="AB2151" s="662" t="str">
        <f t="shared" si="594"/>
        <v/>
      </c>
      <c r="AC2151" s="662" t="str">
        <f t="shared" si="595"/>
        <v/>
      </c>
    </row>
    <row r="2152" spans="2:29" ht="13.9" x14ac:dyDescent="0.35">
      <c r="B2152" s="563"/>
      <c r="C2152" s="522"/>
      <c r="D2152" s="521"/>
      <c r="E2152" s="498"/>
      <c r="F2152" s="498"/>
      <c r="G2152" s="498"/>
      <c r="H2152" s="498"/>
      <c r="I2152" s="494" t="str">
        <f t="shared" si="605"/>
        <v/>
      </c>
      <c r="J2152" s="500"/>
      <c r="K2152" s="509"/>
      <c r="L2152" s="494"/>
      <c r="M2152" s="496"/>
      <c r="N2152" s="496" t="str">
        <f t="shared" si="596"/>
        <v/>
      </c>
      <c r="O2152" s="496" t="str">
        <f t="shared" si="597"/>
        <v/>
      </c>
      <c r="P2152" s="496" t="str">
        <f t="shared" si="598"/>
        <v/>
      </c>
      <c r="Q2152" s="496" t="str">
        <f t="shared" si="599"/>
        <v/>
      </c>
      <c r="R2152" s="496" t="str">
        <f t="shared" si="600"/>
        <v/>
      </c>
      <c r="S2152" s="649" t="e">
        <f t="shared" si="601"/>
        <v>#VALUE!</v>
      </c>
      <c r="T2152" s="496" t="str">
        <f t="shared" si="602"/>
        <v/>
      </c>
      <c r="U2152" s="508"/>
      <c r="V2152" s="508"/>
      <c r="W2152" s="631"/>
      <c r="X2152" s="494">
        <f t="shared" si="603"/>
        <v>0</v>
      </c>
      <c r="Y2152" s="506">
        <f t="shared" si="604"/>
        <v>0</v>
      </c>
      <c r="Z2152" s="498"/>
      <c r="AA2152" s="662"/>
      <c r="AB2152" s="662" t="str">
        <f t="shared" si="594"/>
        <v/>
      </c>
      <c r="AC2152" s="662" t="str">
        <f t="shared" si="595"/>
        <v/>
      </c>
    </row>
    <row r="2153" spans="2:29" ht="13.9" x14ac:dyDescent="0.35">
      <c r="B2153" s="563"/>
      <c r="C2153" s="522"/>
      <c r="D2153" s="521"/>
      <c r="E2153" s="498"/>
      <c r="F2153" s="498"/>
      <c r="G2153" s="498"/>
      <c r="H2153" s="498"/>
      <c r="I2153" s="494" t="str">
        <f t="shared" si="605"/>
        <v/>
      </c>
      <c r="J2153" s="500"/>
      <c r="K2153" s="509"/>
      <c r="L2153" s="494"/>
      <c r="M2153" s="496"/>
      <c r="N2153" s="496" t="str">
        <f t="shared" si="596"/>
        <v/>
      </c>
      <c r="O2153" s="496" t="str">
        <f t="shared" si="597"/>
        <v/>
      </c>
      <c r="P2153" s="496" t="str">
        <f t="shared" si="598"/>
        <v/>
      </c>
      <c r="Q2153" s="496" t="str">
        <f t="shared" si="599"/>
        <v/>
      </c>
      <c r="R2153" s="496" t="str">
        <f t="shared" si="600"/>
        <v/>
      </c>
      <c r="S2153" s="649" t="e">
        <f t="shared" si="601"/>
        <v>#VALUE!</v>
      </c>
      <c r="T2153" s="496" t="str">
        <f t="shared" si="602"/>
        <v/>
      </c>
      <c r="U2153" s="508"/>
      <c r="V2153" s="508"/>
      <c r="W2153" s="631"/>
      <c r="X2153" s="494">
        <f t="shared" si="603"/>
        <v>0</v>
      </c>
      <c r="Y2153" s="506">
        <f t="shared" si="604"/>
        <v>0</v>
      </c>
      <c r="Z2153" s="498"/>
      <c r="AA2153" s="662"/>
      <c r="AB2153" s="662" t="str">
        <f t="shared" si="594"/>
        <v/>
      </c>
      <c r="AC2153" s="662" t="str">
        <f t="shared" si="595"/>
        <v/>
      </c>
    </row>
    <row r="2154" spans="2:29" ht="13.9" x14ac:dyDescent="0.35">
      <c r="B2154" s="563"/>
      <c r="C2154" s="522"/>
      <c r="D2154" s="521"/>
      <c r="E2154" s="498"/>
      <c r="F2154" s="498"/>
      <c r="G2154" s="498"/>
      <c r="H2154" s="498"/>
      <c r="I2154" s="494" t="str">
        <f t="shared" si="605"/>
        <v/>
      </c>
      <c r="J2154" s="500"/>
      <c r="K2154" s="509"/>
      <c r="L2154" s="494"/>
      <c r="M2154" s="496"/>
      <c r="N2154" s="496" t="str">
        <f t="shared" si="596"/>
        <v/>
      </c>
      <c r="O2154" s="496" t="str">
        <f t="shared" si="597"/>
        <v/>
      </c>
      <c r="P2154" s="496" t="str">
        <f t="shared" si="598"/>
        <v/>
      </c>
      <c r="Q2154" s="496" t="str">
        <f t="shared" si="599"/>
        <v/>
      </c>
      <c r="R2154" s="496" t="str">
        <f t="shared" si="600"/>
        <v/>
      </c>
      <c r="S2154" s="649" t="e">
        <f t="shared" si="601"/>
        <v>#VALUE!</v>
      </c>
      <c r="T2154" s="496" t="str">
        <f t="shared" si="602"/>
        <v/>
      </c>
      <c r="U2154" s="508"/>
      <c r="V2154" s="508"/>
      <c r="W2154" s="631"/>
      <c r="X2154" s="494">
        <f t="shared" si="603"/>
        <v>0</v>
      </c>
      <c r="Y2154" s="506">
        <f t="shared" si="604"/>
        <v>0</v>
      </c>
      <c r="Z2154" s="498"/>
      <c r="AA2154" s="662"/>
      <c r="AB2154" s="662" t="str">
        <f t="shared" si="594"/>
        <v/>
      </c>
      <c r="AC2154" s="662" t="str">
        <f t="shared" si="595"/>
        <v/>
      </c>
    </row>
    <row r="2155" spans="2:29" ht="13.9" x14ac:dyDescent="0.35">
      <c r="B2155" s="563"/>
      <c r="C2155" s="522"/>
      <c r="D2155" s="521"/>
      <c r="E2155" s="498"/>
      <c r="F2155" s="498"/>
      <c r="G2155" s="498"/>
      <c r="H2155" s="498"/>
      <c r="I2155" s="494" t="str">
        <f t="shared" si="605"/>
        <v/>
      </c>
      <c r="J2155" s="500"/>
      <c r="K2155" s="509"/>
      <c r="L2155" s="494"/>
      <c r="M2155" s="496"/>
      <c r="N2155" s="496" t="str">
        <f t="shared" si="596"/>
        <v/>
      </c>
      <c r="O2155" s="496" t="str">
        <f t="shared" si="597"/>
        <v/>
      </c>
      <c r="P2155" s="496" t="str">
        <f t="shared" si="598"/>
        <v/>
      </c>
      <c r="Q2155" s="496" t="str">
        <f t="shared" si="599"/>
        <v/>
      </c>
      <c r="R2155" s="496" t="str">
        <f t="shared" si="600"/>
        <v/>
      </c>
      <c r="S2155" s="649" t="e">
        <f t="shared" si="601"/>
        <v>#VALUE!</v>
      </c>
      <c r="T2155" s="496" t="str">
        <f t="shared" si="602"/>
        <v/>
      </c>
      <c r="U2155" s="508"/>
      <c r="V2155" s="508"/>
      <c r="W2155" s="631"/>
      <c r="X2155" s="494">
        <f t="shared" si="603"/>
        <v>0</v>
      </c>
      <c r="Y2155" s="506">
        <f t="shared" si="604"/>
        <v>0</v>
      </c>
      <c r="Z2155" s="498"/>
      <c r="AA2155" s="662"/>
      <c r="AB2155" s="662" t="str">
        <f t="shared" si="594"/>
        <v/>
      </c>
      <c r="AC2155" s="662" t="str">
        <f t="shared" si="595"/>
        <v/>
      </c>
    </row>
    <row r="2156" spans="2:29" ht="13.9" x14ac:dyDescent="0.35">
      <c r="B2156" s="563"/>
      <c r="C2156" s="522"/>
      <c r="D2156" s="521"/>
      <c r="E2156" s="498"/>
      <c r="F2156" s="498"/>
      <c r="G2156" s="498"/>
      <c r="H2156" s="498"/>
      <c r="I2156" s="494" t="str">
        <f t="shared" si="605"/>
        <v/>
      </c>
      <c r="J2156" s="500"/>
      <c r="K2156" s="509"/>
      <c r="L2156" s="494"/>
      <c r="M2156" s="496"/>
      <c r="N2156" s="496" t="str">
        <f t="shared" si="596"/>
        <v/>
      </c>
      <c r="O2156" s="496" t="str">
        <f t="shared" si="597"/>
        <v/>
      </c>
      <c r="P2156" s="496" t="str">
        <f t="shared" si="598"/>
        <v/>
      </c>
      <c r="Q2156" s="496" t="str">
        <f t="shared" si="599"/>
        <v/>
      </c>
      <c r="R2156" s="496" t="str">
        <f t="shared" si="600"/>
        <v/>
      </c>
      <c r="S2156" s="649" t="e">
        <f t="shared" si="601"/>
        <v>#VALUE!</v>
      </c>
      <c r="T2156" s="496" t="str">
        <f t="shared" si="602"/>
        <v/>
      </c>
      <c r="U2156" s="508"/>
      <c r="V2156" s="508"/>
      <c r="W2156" s="631"/>
      <c r="X2156" s="494">
        <f t="shared" si="603"/>
        <v>0</v>
      </c>
      <c r="Y2156" s="506">
        <f t="shared" si="604"/>
        <v>0</v>
      </c>
      <c r="Z2156" s="498"/>
      <c r="AA2156" s="662"/>
      <c r="AB2156" s="662" t="str">
        <f t="shared" si="594"/>
        <v/>
      </c>
      <c r="AC2156" s="662" t="str">
        <f t="shared" si="595"/>
        <v/>
      </c>
    </row>
    <row r="2157" spans="2:29" ht="13.9" x14ac:dyDescent="0.35">
      <c r="B2157" s="563"/>
      <c r="C2157" s="522"/>
      <c r="D2157" s="521"/>
      <c r="E2157" s="498"/>
      <c r="F2157" s="498"/>
      <c r="G2157" s="498"/>
      <c r="H2157" s="498"/>
      <c r="I2157" s="494" t="str">
        <f t="shared" si="605"/>
        <v/>
      </c>
      <c r="J2157" s="500"/>
      <c r="K2157" s="509"/>
      <c r="L2157" s="494"/>
      <c r="M2157" s="496"/>
      <c r="N2157" s="496" t="str">
        <f t="shared" si="596"/>
        <v/>
      </c>
      <c r="O2157" s="496" t="str">
        <f t="shared" si="597"/>
        <v/>
      </c>
      <c r="P2157" s="496" t="str">
        <f t="shared" si="598"/>
        <v/>
      </c>
      <c r="Q2157" s="496" t="str">
        <f t="shared" si="599"/>
        <v/>
      </c>
      <c r="R2157" s="496" t="str">
        <f t="shared" si="600"/>
        <v/>
      </c>
      <c r="S2157" s="649" t="e">
        <f t="shared" si="601"/>
        <v>#VALUE!</v>
      </c>
      <c r="T2157" s="496" t="str">
        <f t="shared" si="602"/>
        <v/>
      </c>
      <c r="U2157" s="508"/>
      <c r="V2157" s="508"/>
      <c r="W2157" s="631"/>
      <c r="X2157" s="494">
        <f t="shared" si="603"/>
        <v>0</v>
      </c>
      <c r="Y2157" s="506">
        <f t="shared" si="604"/>
        <v>0</v>
      </c>
      <c r="Z2157" s="498"/>
      <c r="AA2157" s="662"/>
      <c r="AB2157" s="662" t="str">
        <f t="shared" si="594"/>
        <v/>
      </c>
      <c r="AC2157" s="662" t="str">
        <f t="shared" si="595"/>
        <v/>
      </c>
    </row>
    <row r="2158" spans="2:29" ht="13.9" x14ac:dyDescent="0.35">
      <c r="B2158" s="563"/>
      <c r="C2158" s="522"/>
      <c r="D2158" s="521"/>
      <c r="E2158" s="498"/>
      <c r="F2158" s="498"/>
      <c r="G2158" s="498"/>
      <c r="H2158" s="498"/>
      <c r="I2158" s="494" t="str">
        <f t="shared" si="605"/>
        <v/>
      </c>
      <c r="J2158" s="500"/>
      <c r="K2158" s="509"/>
      <c r="L2158" s="494"/>
      <c r="M2158" s="496"/>
      <c r="N2158" s="496" t="str">
        <f t="shared" si="596"/>
        <v/>
      </c>
      <c r="O2158" s="496" t="str">
        <f t="shared" si="597"/>
        <v/>
      </c>
      <c r="P2158" s="496" t="str">
        <f t="shared" si="598"/>
        <v/>
      </c>
      <c r="Q2158" s="496" t="str">
        <f t="shared" si="599"/>
        <v/>
      </c>
      <c r="R2158" s="496" t="str">
        <f t="shared" si="600"/>
        <v/>
      </c>
      <c r="S2158" s="649" t="e">
        <f t="shared" si="601"/>
        <v>#VALUE!</v>
      </c>
      <c r="T2158" s="496" t="str">
        <f t="shared" si="602"/>
        <v/>
      </c>
      <c r="U2158" s="508"/>
      <c r="V2158" s="508"/>
      <c r="W2158" s="631"/>
      <c r="X2158" s="494">
        <f t="shared" si="603"/>
        <v>0</v>
      </c>
      <c r="Y2158" s="506">
        <f t="shared" si="604"/>
        <v>0</v>
      </c>
      <c r="Z2158" s="498"/>
      <c r="AA2158" s="662"/>
      <c r="AB2158" s="662" t="str">
        <f t="shared" si="594"/>
        <v/>
      </c>
      <c r="AC2158" s="662" t="str">
        <f t="shared" si="595"/>
        <v/>
      </c>
    </row>
    <row r="2159" spans="2:29" ht="13.9" x14ac:dyDescent="0.35">
      <c r="B2159" s="563"/>
      <c r="C2159" s="522"/>
      <c r="D2159" s="521"/>
      <c r="E2159" s="498"/>
      <c r="F2159" s="498"/>
      <c r="G2159" s="498"/>
      <c r="H2159" s="498"/>
      <c r="I2159" s="494" t="str">
        <f t="shared" si="605"/>
        <v/>
      </c>
      <c r="J2159" s="500"/>
      <c r="K2159" s="509"/>
      <c r="L2159" s="494"/>
      <c r="M2159" s="496"/>
      <c r="N2159" s="496" t="str">
        <f t="shared" si="596"/>
        <v/>
      </c>
      <c r="O2159" s="496" t="str">
        <f t="shared" si="597"/>
        <v/>
      </c>
      <c r="P2159" s="496" t="str">
        <f t="shared" si="598"/>
        <v/>
      </c>
      <c r="Q2159" s="496" t="str">
        <f t="shared" si="599"/>
        <v/>
      </c>
      <c r="R2159" s="496" t="str">
        <f t="shared" si="600"/>
        <v/>
      </c>
      <c r="S2159" s="649" t="e">
        <f t="shared" si="601"/>
        <v>#VALUE!</v>
      </c>
      <c r="T2159" s="496" t="str">
        <f t="shared" si="602"/>
        <v/>
      </c>
      <c r="U2159" s="508"/>
      <c r="V2159" s="508"/>
      <c r="W2159" s="631"/>
      <c r="X2159" s="494">
        <f t="shared" si="603"/>
        <v>0</v>
      </c>
      <c r="Y2159" s="506">
        <f t="shared" si="604"/>
        <v>0</v>
      </c>
      <c r="Z2159" s="498"/>
      <c r="AA2159" s="662"/>
      <c r="AB2159" s="662" t="str">
        <f t="shared" si="594"/>
        <v/>
      </c>
      <c r="AC2159" s="662" t="str">
        <f t="shared" si="595"/>
        <v/>
      </c>
    </row>
    <row r="2160" spans="2:29" ht="13.9" x14ac:dyDescent="0.35">
      <c r="B2160" s="563"/>
      <c r="C2160" s="522"/>
      <c r="D2160" s="521"/>
      <c r="E2160" s="498"/>
      <c r="F2160" s="498"/>
      <c r="G2160" s="498"/>
      <c r="H2160" s="498"/>
      <c r="I2160" s="494" t="str">
        <f t="shared" si="605"/>
        <v/>
      </c>
      <c r="J2160" s="500"/>
      <c r="K2160" s="509"/>
      <c r="L2160" s="494"/>
      <c r="M2160" s="496"/>
      <c r="N2160" s="496" t="str">
        <f t="shared" si="596"/>
        <v/>
      </c>
      <c r="O2160" s="496" t="str">
        <f t="shared" si="597"/>
        <v/>
      </c>
      <c r="P2160" s="496" t="str">
        <f t="shared" si="598"/>
        <v/>
      </c>
      <c r="Q2160" s="496" t="str">
        <f t="shared" si="599"/>
        <v/>
      </c>
      <c r="R2160" s="496" t="str">
        <f t="shared" si="600"/>
        <v/>
      </c>
      <c r="S2160" s="649" t="e">
        <f t="shared" si="601"/>
        <v>#VALUE!</v>
      </c>
      <c r="T2160" s="496" t="str">
        <f t="shared" si="602"/>
        <v/>
      </c>
      <c r="U2160" s="508"/>
      <c r="V2160" s="508"/>
      <c r="W2160" s="631"/>
      <c r="X2160" s="494">
        <f t="shared" si="603"/>
        <v>0</v>
      </c>
      <c r="Y2160" s="506">
        <f t="shared" si="604"/>
        <v>0</v>
      </c>
      <c r="Z2160" s="498"/>
      <c r="AA2160" s="662"/>
      <c r="AB2160" s="662" t="str">
        <f t="shared" si="594"/>
        <v/>
      </c>
      <c r="AC2160" s="662" t="str">
        <f t="shared" si="595"/>
        <v/>
      </c>
    </row>
    <row r="2161" spans="2:29" ht="13.9" x14ac:dyDescent="0.35">
      <c r="B2161" s="563"/>
      <c r="C2161" s="522"/>
      <c r="D2161" s="521"/>
      <c r="E2161" s="498"/>
      <c r="F2161" s="498"/>
      <c r="G2161" s="498"/>
      <c r="H2161" s="498"/>
      <c r="I2161" s="494" t="str">
        <f t="shared" si="605"/>
        <v/>
      </c>
      <c r="J2161" s="500"/>
      <c r="K2161" s="509"/>
      <c r="L2161" s="494"/>
      <c r="M2161" s="496"/>
      <c r="N2161" s="496" t="str">
        <f t="shared" si="596"/>
        <v/>
      </c>
      <c r="O2161" s="496" t="str">
        <f t="shared" si="597"/>
        <v/>
      </c>
      <c r="P2161" s="496" t="str">
        <f t="shared" si="598"/>
        <v/>
      </c>
      <c r="Q2161" s="496" t="str">
        <f t="shared" si="599"/>
        <v/>
      </c>
      <c r="R2161" s="496" t="str">
        <f t="shared" si="600"/>
        <v/>
      </c>
      <c r="S2161" s="649" t="e">
        <f t="shared" si="601"/>
        <v>#VALUE!</v>
      </c>
      <c r="T2161" s="496" t="str">
        <f t="shared" si="602"/>
        <v/>
      </c>
      <c r="U2161" s="508"/>
      <c r="V2161" s="508"/>
      <c r="W2161" s="631"/>
      <c r="X2161" s="494">
        <f t="shared" si="603"/>
        <v>0</v>
      </c>
      <c r="Y2161" s="506">
        <f t="shared" si="604"/>
        <v>0</v>
      </c>
      <c r="Z2161" s="498"/>
      <c r="AA2161" s="662"/>
      <c r="AB2161" s="662" t="str">
        <f t="shared" si="594"/>
        <v/>
      </c>
      <c r="AC2161" s="662" t="str">
        <f t="shared" si="595"/>
        <v/>
      </c>
    </row>
    <row r="2162" spans="2:29" ht="13.9" x14ac:dyDescent="0.35">
      <c r="B2162" s="563"/>
      <c r="C2162" s="522"/>
      <c r="D2162" s="521"/>
      <c r="E2162" s="498"/>
      <c r="F2162" s="498"/>
      <c r="G2162" s="498"/>
      <c r="H2162" s="498"/>
      <c r="I2162" s="494" t="str">
        <f t="shared" si="605"/>
        <v/>
      </c>
      <c r="J2162" s="500"/>
      <c r="K2162" s="509"/>
      <c r="L2162" s="494"/>
      <c r="M2162" s="496"/>
      <c r="N2162" s="496" t="str">
        <f t="shared" si="596"/>
        <v/>
      </c>
      <c r="O2162" s="496" t="str">
        <f t="shared" si="597"/>
        <v/>
      </c>
      <c r="P2162" s="496" t="str">
        <f t="shared" si="598"/>
        <v/>
      </c>
      <c r="Q2162" s="496" t="str">
        <f t="shared" si="599"/>
        <v/>
      </c>
      <c r="R2162" s="496" t="str">
        <f t="shared" si="600"/>
        <v/>
      </c>
      <c r="S2162" s="649" t="e">
        <f t="shared" si="601"/>
        <v>#VALUE!</v>
      </c>
      <c r="T2162" s="496" t="str">
        <f t="shared" si="602"/>
        <v/>
      </c>
      <c r="U2162" s="508"/>
      <c r="V2162" s="508"/>
      <c r="W2162" s="631"/>
      <c r="X2162" s="494">
        <f t="shared" si="603"/>
        <v>0</v>
      </c>
      <c r="Y2162" s="506">
        <f t="shared" si="604"/>
        <v>0</v>
      </c>
      <c r="Z2162" s="498"/>
      <c r="AA2162" s="662"/>
      <c r="AB2162" s="662" t="str">
        <f t="shared" si="594"/>
        <v/>
      </c>
      <c r="AC2162" s="662" t="str">
        <f t="shared" si="595"/>
        <v/>
      </c>
    </row>
    <row r="2163" spans="2:29" ht="13.9" x14ac:dyDescent="0.35">
      <c r="B2163" s="563"/>
      <c r="C2163" s="522"/>
      <c r="D2163" s="521"/>
      <c r="E2163" s="498"/>
      <c r="F2163" s="498"/>
      <c r="G2163" s="498"/>
      <c r="H2163" s="498"/>
      <c r="I2163" s="494" t="str">
        <f t="shared" si="605"/>
        <v/>
      </c>
      <c r="J2163" s="500"/>
      <c r="K2163" s="509"/>
      <c r="L2163" s="494"/>
      <c r="M2163" s="496"/>
      <c r="N2163" s="496" t="str">
        <f t="shared" si="596"/>
        <v/>
      </c>
      <c r="O2163" s="496" t="str">
        <f t="shared" si="597"/>
        <v/>
      </c>
      <c r="P2163" s="496" t="str">
        <f t="shared" si="598"/>
        <v/>
      </c>
      <c r="Q2163" s="496" t="str">
        <f t="shared" si="599"/>
        <v/>
      </c>
      <c r="R2163" s="496" t="str">
        <f t="shared" si="600"/>
        <v/>
      </c>
      <c r="S2163" s="649" t="e">
        <f t="shared" si="601"/>
        <v>#VALUE!</v>
      </c>
      <c r="T2163" s="496" t="str">
        <f t="shared" si="602"/>
        <v/>
      </c>
      <c r="U2163" s="508"/>
      <c r="V2163" s="508"/>
      <c r="W2163" s="631"/>
      <c r="X2163" s="494">
        <f t="shared" si="603"/>
        <v>0</v>
      </c>
      <c r="Y2163" s="506">
        <f t="shared" si="604"/>
        <v>0</v>
      </c>
      <c r="Z2163" s="498"/>
      <c r="AA2163" s="662"/>
      <c r="AB2163" s="662" t="str">
        <f t="shared" si="594"/>
        <v/>
      </c>
      <c r="AC2163" s="662" t="str">
        <f t="shared" si="595"/>
        <v/>
      </c>
    </row>
    <row r="2164" spans="2:29" ht="13.9" x14ac:dyDescent="0.35">
      <c r="B2164" s="563"/>
      <c r="C2164" s="522"/>
      <c r="D2164" s="521"/>
      <c r="E2164" s="498"/>
      <c r="F2164" s="498"/>
      <c r="G2164" s="498"/>
      <c r="H2164" s="498"/>
      <c r="I2164" s="494" t="str">
        <f t="shared" si="605"/>
        <v/>
      </c>
      <c r="J2164" s="500"/>
      <c r="K2164" s="509"/>
      <c r="L2164" s="494"/>
      <c r="M2164" s="496"/>
      <c r="N2164" s="496" t="str">
        <f t="shared" si="596"/>
        <v/>
      </c>
      <c r="O2164" s="496" t="str">
        <f t="shared" si="597"/>
        <v/>
      </c>
      <c r="P2164" s="496" t="str">
        <f t="shared" si="598"/>
        <v/>
      </c>
      <c r="Q2164" s="496" t="str">
        <f t="shared" si="599"/>
        <v/>
      </c>
      <c r="R2164" s="496" t="str">
        <f t="shared" si="600"/>
        <v/>
      </c>
      <c r="S2164" s="649" t="e">
        <f t="shared" si="601"/>
        <v>#VALUE!</v>
      </c>
      <c r="T2164" s="496" t="str">
        <f t="shared" si="602"/>
        <v/>
      </c>
      <c r="U2164" s="508"/>
      <c r="V2164" s="508"/>
      <c r="W2164" s="631"/>
      <c r="X2164" s="494">
        <f t="shared" si="603"/>
        <v>0</v>
      </c>
      <c r="Y2164" s="506">
        <f t="shared" si="604"/>
        <v>0</v>
      </c>
      <c r="Z2164" s="498"/>
      <c r="AA2164" s="662"/>
      <c r="AB2164" s="662" t="str">
        <f t="shared" si="594"/>
        <v/>
      </c>
      <c r="AC2164" s="662" t="str">
        <f t="shared" si="595"/>
        <v/>
      </c>
    </row>
    <row r="2165" spans="2:29" ht="13.9" x14ac:dyDescent="0.35">
      <c r="B2165" s="563"/>
      <c r="C2165" s="522"/>
      <c r="D2165" s="521"/>
      <c r="E2165" s="498"/>
      <c r="F2165" s="498"/>
      <c r="G2165" s="498"/>
      <c r="H2165" s="498"/>
      <c r="I2165" s="494" t="str">
        <f t="shared" si="605"/>
        <v/>
      </c>
      <c r="J2165" s="500"/>
      <c r="K2165" s="509"/>
      <c r="L2165" s="494"/>
      <c r="M2165" s="496"/>
      <c r="N2165" s="496" t="str">
        <f t="shared" si="596"/>
        <v/>
      </c>
      <c r="O2165" s="496" t="str">
        <f t="shared" si="597"/>
        <v/>
      </c>
      <c r="P2165" s="496" t="str">
        <f t="shared" si="598"/>
        <v/>
      </c>
      <c r="Q2165" s="496" t="str">
        <f t="shared" si="599"/>
        <v/>
      </c>
      <c r="R2165" s="496" t="str">
        <f t="shared" si="600"/>
        <v/>
      </c>
      <c r="S2165" s="649" t="e">
        <f t="shared" si="601"/>
        <v>#VALUE!</v>
      </c>
      <c r="T2165" s="496" t="str">
        <f t="shared" si="602"/>
        <v/>
      </c>
      <c r="U2165" s="508"/>
      <c r="V2165" s="508"/>
      <c r="W2165" s="631"/>
      <c r="X2165" s="494">
        <f t="shared" si="603"/>
        <v>0</v>
      </c>
      <c r="Y2165" s="506">
        <f t="shared" si="604"/>
        <v>0</v>
      </c>
      <c r="Z2165" s="498"/>
      <c r="AA2165" s="662"/>
      <c r="AB2165" s="662" t="str">
        <f t="shared" si="594"/>
        <v/>
      </c>
      <c r="AC2165" s="662" t="str">
        <f t="shared" si="595"/>
        <v/>
      </c>
    </row>
    <row r="2166" spans="2:29" ht="13.9" x14ac:dyDescent="0.35">
      <c r="B2166" s="563"/>
      <c r="C2166" s="522"/>
      <c r="D2166" s="521"/>
      <c r="E2166" s="498"/>
      <c r="F2166" s="498"/>
      <c r="G2166" s="498"/>
      <c r="H2166" s="498"/>
      <c r="I2166" s="494" t="str">
        <f t="shared" si="605"/>
        <v/>
      </c>
      <c r="J2166" s="500"/>
      <c r="K2166" s="509"/>
      <c r="L2166" s="494"/>
      <c r="M2166" s="496"/>
      <c r="N2166" s="496" t="str">
        <f t="shared" si="596"/>
        <v/>
      </c>
      <c r="O2166" s="496" t="str">
        <f t="shared" si="597"/>
        <v/>
      </c>
      <c r="P2166" s="496" t="str">
        <f t="shared" si="598"/>
        <v/>
      </c>
      <c r="Q2166" s="496" t="str">
        <f t="shared" si="599"/>
        <v/>
      </c>
      <c r="R2166" s="496" t="str">
        <f t="shared" si="600"/>
        <v/>
      </c>
      <c r="S2166" s="649" t="e">
        <f t="shared" si="601"/>
        <v>#VALUE!</v>
      </c>
      <c r="T2166" s="496" t="str">
        <f t="shared" si="602"/>
        <v/>
      </c>
      <c r="U2166" s="508"/>
      <c r="V2166" s="508"/>
      <c r="W2166" s="631"/>
      <c r="X2166" s="494">
        <f t="shared" si="603"/>
        <v>0</v>
      </c>
      <c r="Y2166" s="506">
        <f t="shared" si="604"/>
        <v>0</v>
      </c>
      <c r="Z2166" s="498"/>
      <c r="AA2166" s="662"/>
      <c r="AB2166" s="662" t="str">
        <f t="shared" si="594"/>
        <v/>
      </c>
      <c r="AC2166" s="662" t="str">
        <f t="shared" si="595"/>
        <v/>
      </c>
    </row>
    <row r="2167" spans="2:29" ht="13.9" x14ac:dyDescent="0.35">
      <c r="B2167" s="563"/>
      <c r="C2167" s="522"/>
      <c r="D2167" s="521"/>
      <c r="E2167" s="498"/>
      <c r="F2167" s="498"/>
      <c r="G2167" s="498"/>
      <c r="H2167" s="498"/>
      <c r="I2167" s="494" t="str">
        <f t="shared" si="605"/>
        <v/>
      </c>
      <c r="J2167" s="500"/>
      <c r="K2167" s="509"/>
      <c r="L2167" s="494"/>
      <c r="M2167" s="496"/>
      <c r="N2167" s="496" t="str">
        <f t="shared" si="596"/>
        <v/>
      </c>
      <c r="O2167" s="496" t="str">
        <f t="shared" si="597"/>
        <v/>
      </c>
      <c r="P2167" s="496" t="str">
        <f t="shared" si="598"/>
        <v/>
      </c>
      <c r="Q2167" s="496" t="str">
        <f t="shared" si="599"/>
        <v/>
      </c>
      <c r="R2167" s="496" t="str">
        <f t="shared" si="600"/>
        <v/>
      </c>
      <c r="S2167" s="649" t="e">
        <f t="shared" si="601"/>
        <v>#VALUE!</v>
      </c>
      <c r="T2167" s="496" t="str">
        <f t="shared" si="602"/>
        <v/>
      </c>
      <c r="U2167" s="508"/>
      <c r="V2167" s="508"/>
      <c r="W2167" s="631"/>
      <c r="X2167" s="494">
        <f t="shared" si="603"/>
        <v>0</v>
      </c>
      <c r="Y2167" s="506">
        <f t="shared" si="604"/>
        <v>0</v>
      </c>
      <c r="Z2167" s="498"/>
      <c r="AA2167" s="662"/>
      <c r="AB2167" s="662" t="str">
        <f t="shared" si="594"/>
        <v/>
      </c>
      <c r="AC2167" s="662" t="str">
        <f t="shared" si="595"/>
        <v/>
      </c>
    </row>
    <row r="2168" spans="2:29" ht="13.9" x14ac:dyDescent="0.35">
      <c r="B2168" s="563"/>
      <c r="C2168" s="522"/>
      <c r="D2168" s="521"/>
      <c r="E2168" s="498"/>
      <c r="F2168" s="498"/>
      <c r="G2168" s="498"/>
      <c r="H2168" s="498"/>
      <c r="I2168" s="494" t="str">
        <f t="shared" si="605"/>
        <v/>
      </c>
      <c r="J2168" s="500"/>
      <c r="K2168" s="509"/>
      <c r="L2168" s="494"/>
      <c r="M2168" s="496"/>
      <c r="N2168" s="496" t="str">
        <f t="shared" si="596"/>
        <v/>
      </c>
      <c r="O2168" s="496" t="str">
        <f t="shared" si="597"/>
        <v/>
      </c>
      <c r="P2168" s="496" t="str">
        <f t="shared" si="598"/>
        <v/>
      </c>
      <c r="Q2168" s="496" t="str">
        <f t="shared" si="599"/>
        <v/>
      </c>
      <c r="R2168" s="496" t="str">
        <f t="shared" si="600"/>
        <v/>
      </c>
      <c r="S2168" s="649" t="e">
        <f t="shared" si="601"/>
        <v>#VALUE!</v>
      </c>
      <c r="T2168" s="496" t="str">
        <f t="shared" si="602"/>
        <v/>
      </c>
      <c r="U2168" s="508"/>
      <c r="V2168" s="508"/>
      <c r="W2168" s="631"/>
      <c r="X2168" s="494">
        <f t="shared" si="603"/>
        <v>0</v>
      </c>
      <c r="Y2168" s="506">
        <f t="shared" si="604"/>
        <v>0</v>
      </c>
      <c r="Z2168" s="498"/>
      <c r="AA2168" s="662"/>
      <c r="AB2168" s="662" t="str">
        <f t="shared" si="594"/>
        <v/>
      </c>
      <c r="AC2168" s="662" t="str">
        <f t="shared" si="595"/>
        <v/>
      </c>
    </row>
    <row r="2169" spans="2:29" ht="13.9" x14ac:dyDescent="0.35">
      <c r="B2169" s="563"/>
      <c r="C2169" s="522"/>
      <c r="D2169" s="521"/>
      <c r="E2169" s="498"/>
      <c r="F2169" s="498"/>
      <c r="G2169" s="498"/>
      <c r="H2169" s="498"/>
      <c r="I2169" s="494" t="str">
        <f t="shared" si="605"/>
        <v/>
      </c>
      <c r="J2169" s="500"/>
      <c r="K2169" s="509"/>
      <c r="L2169" s="494"/>
      <c r="M2169" s="496"/>
      <c r="N2169" s="496" t="str">
        <f t="shared" si="596"/>
        <v/>
      </c>
      <c r="O2169" s="496" t="str">
        <f t="shared" si="597"/>
        <v/>
      </c>
      <c r="P2169" s="496" t="str">
        <f t="shared" si="598"/>
        <v/>
      </c>
      <c r="Q2169" s="496" t="str">
        <f t="shared" si="599"/>
        <v/>
      </c>
      <c r="R2169" s="496" t="str">
        <f t="shared" si="600"/>
        <v/>
      </c>
      <c r="S2169" s="649" t="e">
        <f t="shared" si="601"/>
        <v>#VALUE!</v>
      </c>
      <c r="T2169" s="496" t="str">
        <f t="shared" si="602"/>
        <v/>
      </c>
      <c r="U2169" s="508"/>
      <c r="V2169" s="508"/>
      <c r="W2169" s="631"/>
      <c r="X2169" s="494">
        <f t="shared" si="603"/>
        <v>0</v>
      </c>
      <c r="Y2169" s="506">
        <f t="shared" si="604"/>
        <v>0</v>
      </c>
      <c r="Z2169" s="498"/>
      <c r="AA2169" s="662"/>
      <c r="AB2169" s="662" t="str">
        <f t="shared" si="594"/>
        <v/>
      </c>
      <c r="AC2169" s="662" t="str">
        <f t="shared" si="595"/>
        <v/>
      </c>
    </row>
    <row r="2170" spans="2:29" ht="13.9" x14ac:dyDescent="0.35">
      <c r="B2170" s="563"/>
      <c r="C2170" s="522"/>
      <c r="D2170" s="521"/>
      <c r="E2170" s="498"/>
      <c r="F2170" s="498"/>
      <c r="G2170" s="498"/>
      <c r="H2170" s="498"/>
      <c r="I2170" s="494" t="str">
        <f t="shared" si="605"/>
        <v/>
      </c>
      <c r="J2170" s="500"/>
      <c r="K2170" s="509"/>
      <c r="L2170" s="494"/>
      <c r="M2170" s="496"/>
      <c r="N2170" s="496" t="str">
        <f t="shared" si="596"/>
        <v/>
      </c>
      <c r="O2170" s="496" t="str">
        <f t="shared" si="597"/>
        <v/>
      </c>
      <c r="P2170" s="496" t="str">
        <f t="shared" si="598"/>
        <v/>
      </c>
      <c r="Q2170" s="496" t="str">
        <f t="shared" si="599"/>
        <v/>
      </c>
      <c r="R2170" s="496" t="str">
        <f t="shared" si="600"/>
        <v/>
      </c>
      <c r="S2170" s="649" t="e">
        <f t="shared" si="601"/>
        <v>#VALUE!</v>
      </c>
      <c r="T2170" s="496" t="str">
        <f t="shared" si="602"/>
        <v/>
      </c>
      <c r="U2170" s="508"/>
      <c r="V2170" s="508"/>
      <c r="W2170" s="631"/>
      <c r="X2170" s="494">
        <f t="shared" si="603"/>
        <v>0</v>
      </c>
      <c r="Y2170" s="506">
        <f t="shared" si="604"/>
        <v>0</v>
      </c>
      <c r="Z2170" s="498"/>
      <c r="AA2170" s="662"/>
      <c r="AB2170" s="662" t="str">
        <f t="shared" si="594"/>
        <v/>
      </c>
      <c r="AC2170" s="662" t="str">
        <f t="shared" si="595"/>
        <v/>
      </c>
    </row>
    <row r="2171" spans="2:29" ht="13.9" x14ac:dyDescent="0.35">
      <c r="B2171" s="563"/>
      <c r="C2171" s="522"/>
      <c r="D2171" s="521"/>
      <c r="E2171" s="498"/>
      <c r="F2171" s="498"/>
      <c r="G2171" s="498"/>
      <c r="H2171" s="498"/>
      <c r="I2171" s="494" t="str">
        <f t="shared" si="605"/>
        <v/>
      </c>
      <c r="J2171" s="500"/>
      <c r="K2171" s="509"/>
      <c r="L2171" s="494"/>
      <c r="M2171" s="496"/>
      <c r="N2171" s="496" t="str">
        <f t="shared" si="596"/>
        <v/>
      </c>
      <c r="O2171" s="496" t="str">
        <f t="shared" si="597"/>
        <v/>
      </c>
      <c r="P2171" s="496" t="str">
        <f t="shared" si="598"/>
        <v/>
      </c>
      <c r="Q2171" s="496" t="str">
        <f t="shared" si="599"/>
        <v/>
      </c>
      <c r="R2171" s="496" t="str">
        <f t="shared" si="600"/>
        <v/>
      </c>
      <c r="S2171" s="649" t="e">
        <f t="shared" si="601"/>
        <v>#VALUE!</v>
      </c>
      <c r="T2171" s="496" t="str">
        <f t="shared" si="602"/>
        <v/>
      </c>
      <c r="U2171" s="508"/>
      <c r="V2171" s="508"/>
      <c r="W2171" s="631"/>
      <c r="X2171" s="494">
        <f t="shared" si="603"/>
        <v>0</v>
      </c>
      <c r="Y2171" s="506">
        <f t="shared" si="604"/>
        <v>0</v>
      </c>
      <c r="Z2171" s="498"/>
      <c r="AA2171" s="662"/>
      <c r="AB2171" s="662" t="str">
        <f t="shared" si="594"/>
        <v/>
      </c>
      <c r="AC2171" s="662" t="str">
        <f t="shared" si="595"/>
        <v/>
      </c>
    </row>
    <row r="2172" spans="2:29" ht="13.9" x14ac:dyDescent="0.35">
      <c r="B2172" s="563"/>
      <c r="C2172" s="522"/>
      <c r="D2172" s="521"/>
      <c r="E2172" s="498"/>
      <c r="F2172" s="498"/>
      <c r="G2172" s="498"/>
      <c r="H2172" s="498"/>
      <c r="I2172" s="494" t="str">
        <f t="shared" si="605"/>
        <v/>
      </c>
      <c r="J2172" s="500"/>
      <c r="K2172" s="509"/>
      <c r="L2172" s="494"/>
      <c r="M2172" s="496"/>
      <c r="N2172" s="496" t="str">
        <f t="shared" si="596"/>
        <v/>
      </c>
      <c r="O2172" s="496" t="str">
        <f t="shared" si="597"/>
        <v/>
      </c>
      <c r="P2172" s="496" t="str">
        <f t="shared" si="598"/>
        <v/>
      </c>
      <c r="Q2172" s="496" t="str">
        <f t="shared" si="599"/>
        <v/>
      </c>
      <c r="R2172" s="496" t="str">
        <f t="shared" si="600"/>
        <v/>
      </c>
      <c r="S2172" s="649" t="e">
        <f t="shared" si="601"/>
        <v>#VALUE!</v>
      </c>
      <c r="T2172" s="496" t="str">
        <f t="shared" si="602"/>
        <v/>
      </c>
      <c r="U2172" s="508"/>
      <c r="V2172" s="508"/>
      <c r="W2172" s="631"/>
      <c r="X2172" s="494">
        <f t="shared" si="603"/>
        <v>0</v>
      </c>
      <c r="Y2172" s="506">
        <f t="shared" si="604"/>
        <v>0</v>
      </c>
      <c r="Z2172" s="498"/>
      <c r="AA2172" s="662"/>
      <c r="AB2172" s="662" t="str">
        <f t="shared" si="594"/>
        <v/>
      </c>
      <c r="AC2172" s="662" t="str">
        <f t="shared" si="595"/>
        <v/>
      </c>
    </row>
    <row r="2173" spans="2:29" ht="13.9" x14ac:dyDescent="0.35">
      <c r="B2173" s="563"/>
      <c r="C2173" s="522"/>
      <c r="D2173" s="521"/>
      <c r="E2173" s="498"/>
      <c r="F2173" s="498"/>
      <c r="G2173" s="498"/>
      <c r="H2173" s="498"/>
      <c r="I2173" s="494" t="str">
        <f t="shared" si="605"/>
        <v/>
      </c>
      <c r="J2173" s="500"/>
      <c r="K2173" s="509"/>
      <c r="L2173" s="494"/>
      <c r="M2173" s="496"/>
      <c r="N2173" s="496" t="str">
        <f t="shared" si="596"/>
        <v/>
      </c>
      <c r="O2173" s="496" t="str">
        <f t="shared" si="597"/>
        <v/>
      </c>
      <c r="P2173" s="496" t="str">
        <f t="shared" si="598"/>
        <v/>
      </c>
      <c r="Q2173" s="496" t="str">
        <f t="shared" si="599"/>
        <v/>
      </c>
      <c r="R2173" s="496" t="str">
        <f t="shared" si="600"/>
        <v/>
      </c>
      <c r="S2173" s="649" t="e">
        <f t="shared" si="601"/>
        <v>#VALUE!</v>
      </c>
      <c r="T2173" s="496" t="str">
        <f t="shared" si="602"/>
        <v/>
      </c>
      <c r="U2173" s="508"/>
      <c r="V2173" s="508"/>
      <c r="W2173" s="631"/>
      <c r="X2173" s="494">
        <f t="shared" si="603"/>
        <v>0</v>
      </c>
      <c r="Y2173" s="506">
        <f t="shared" si="604"/>
        <v>0</v>
      </c>
      <c r="Z2173" s="498"/>
      <c r="AA2173" s="662"/>
      <c r="AB2173" s="662" t="str">
        <f t="shared" si="594"/>
        <v/>
      </c>
      <c r="AC2173" s="662" t="str">
        <f t="shared" si="595"/>
        <v/>
      </c>
    </row>
    <row r="2174" spans="2:29" ht="13.9" x14ac:dyDescent="0.35">
      <c r="B2174" s="563"/>
      <c r="C2174" s="522"/>
      <c r="D2174" s="521"/>
      <c r="E2174" s="498"/>
      <c r="F2174" s="498"/>
      <c r="G2174" s="498"/>
      <c r="H2174" s="498"/>
      <c r="I2174" s="494" t="str">
        <f t="shared" si="605"/>
        <v/>
      </c>
      <c r="J2174" s="500"/>
      <c r="K2174" s="509"/>
      <c r="L2174" s="494"/>
      <c r="M2174" s="496"/>
      <c r="N2174" s="496" t="str">
        <f t="shared" si="596"/>
        <v/>
      </c>
      <c r="O2174" s="496" t="str">
        <f t="shared" si="597"/>
        <v/>
      </c>
      <c r="P2174" s="496" t="str">
        <f t="shared" si="598"/>
        <v/>
      </c>
      <c r="Q2174" s="496" t="str">
        <f t="shared" si="599"/>
        <v/>
      </c>
      <c r="R2174" s="496" t="str">
        <f t="shared" si="600"/>
        <v/>
      </c>
      <c r="S2174" s="649" t="e">
        <f t="shared" si="601"/>
        <v>#VALUE!</v>
      </c>
      <c r="T2174" s="496" t="str">
        <f t="shared" si="602"/>
        <v/>
      </c>
      <c r="U2174" s="508"/>
      <c r="V2174" s="508"/>
      <c r="W2174" s="631"/>
      <c r="X2174" s="494">
        <f t="shared" si="603"/>
        <v>0</v>
      </c>
      <c r="Y2174" s="506">
        <f t="shared" si="604"/>
        <v>0</v>
      </c>
      <c r="Z2174" s="498"/>
      <c r="AA2174" s="662"/>
      <c r="AB2174" s="662" t="str">
        <f t="shared" si="594"/>
        <v/>
      </c>
      <c r="AC2174" s="662" t="str">
        <f t="shared" si="595"/>
        <v/>
      </c>
    </row>
    <row r="2175" spans="2:29" ht="13.9" x14ac:dyDescent="0.35">
      <c r="B2175" s="563"/>
      <c r="C2175" s="522"/>
      <c r="D2175" s="521"/>
      <c r="E2175" s="498"/>
      <c r="F2175" s="498"/>
      <c r="G2175" s="498"/>
      <c r="H2175" s="498"/>
      <c r="I2175" s="494" t="str">
        <f t="shared" si="605"/>
        <v/>
      </c>
      <c r="J2175" s="500"/>
      <c r="K2175" s="509"/>
      <c r="L2175" s="494"/>
      <c r="M2175" s="496"/>
      <c r="N2175" s="496" t="str">
        <f t="shared" si="596"/>
        <v/>
      </c>
      <c r="O2175" s="496" t="str">
        <f t="shared" si="597"/>
        <v/>
      </c>
      <c r="P2175" s="496" t="str">
        <f t="shared" si="598"/>
        <v/>
      </c>
      <c r="Q2175" s="496" t="str">
        <f t="shared" si="599"/>
        <v/>
      </c>
      <c r="R2175" s="496" t="str">
        <f t="shared" si="600"/>
        <v/>
      </c>
      <c r="S2175" s="649" t="e">
        <f t="shared" si="601"/>
        <v>#VALUE!</v>
      </c>
      <c r="T2175" s="496" t="str">
        <f t="shared" si="602"/>
        <v/>
      </c>
      <c r="U2175" s="508"/>
      <c r="V2175" s="508"/>
      <c r="W2175" s="631"/>
      <c r="X2175" s="494">
        <f t="shared" si="603"/>
        <v>0</v>
      </c>
      <c r="Y2175" s="506">
        <f t="shared" si="604"/>
        <v>0</v>
      </c>
      <c r="Z2175" s="498"/>
      <c r="AA2175" s="662"/>
      <c r="AB2175" s="662" t="str">
        <f t="shared" si="594"/>
        <v/>
      </c>
      <c r="AC2175" s="662" t="str">
        <f t="shared" si="595"/>
        <v/>
      </c>
    </row>
    <row r="2176" spans="2:29" ht="13.9" x14ac:dyDescent="0.35">
      <c r="B2176" s="563"/>
      <c r="C2176" s="522"/>
      <c r="D2176" s="521"/>
      <c r="E2176" s="498"/>
      <c r="F2176" s="498"/>
      <c r="G2176" s="498"/>
      <c r="H2176" s="498"/>
      <c r="I2176" s="494" t="str">
        <f t="shared" si="605"/>
        <v/>
      </c>
      <c r="J2176" s="500"/>
      <c r="K2176" s="509"/>
      <c r="L2176" s="494"/>
      <c r="M2176" s="496"/>
      <c r="N2176" s="496" t="str">
        <f t="shared" si="596"/>
        <v/>
      </c>
      <c r="O2176" s="496" t="str">
        <f t="shared" si="597"/>
        <v/>
      </c>
      <c r="P2176" s="496" t="str">
        <f t="shared" si="598"/>
        <v/>
      </c>
      <c r="Q2176" s="496" t="str">
        <f t="shared" si="599"/>
        <v/>
      </c>
      <c r="R2176" s="496" t="str">
        <f t="shared" si="600"/>
        <v/>
      </c>
      <c r="S2176" s="649" t="e">
        <f t="shared" si="601"/>
        <v>#VALUE!</v>
      </c>
      <c r="T2176" s="496" t="str">
        <f t="shared" si="602"/>
        <v/>
      </c>
      <c r="U2176" s="508"/>
      <c r="V2176" s="508"/>
      <c r="W2176" s="631"/>
      <c r="X2176" s="494">
        <f t="shared" si="603"/>
        <v>0</v>
      </c>
      <c r="Y2176" s="506">
        <f t="shared" si="604"/>
        <v>0</v>
      </c>
      <c r="Z2176" s="498"/>
      <c r="AA2176" s="662"/>
      <c r="AB2176" s="662" t="str">
        <f t="shared" si="594"/>
        <v/>
      </c>
      <c r="AC2176" s="662" t="str">
        <f t="shared" si="595"/>
        <v/>
      </c>
    </row>
    <row r="2177" spans="2:29" ht="13.9" x14ac:dyDescent="0.35">
      <c r="B2177" s="563"/>
      <c r="C2177" s="522"/>
      <c r="D2177" s="521"/>
      <c r="E2177" s="498"/>
      <c r="F2177" s="498"/>
      <c r="G2177" s="498"/>
      <c r="H2177" s="498"/>
      <c r="I2177" s="494" t="str">
        <f t="shared" si="605"/>
        <v/>
      </c>
      <c r="J2177" s="500"/>
      <c r="K2177" s="509"/>
      <c r="L2177" s="494"/>
      <c r="M2177" s="496"/>
      <c r="N2177" s="496" t="str">
        <f t="shared" si="596"/>
        <v/>
      </c>
      <c r="O2177" s="496" t="str">
        <f t="shared" si="597"/>
        <v/>
      </c>
      <c r="P2177" s="496" t="str">
        <f t="shared" si="598"/>
        <v/>
      </c>
      <c r="Q2177" s="496" t="str">
        <f t="shared" si="599"/>
        <v/>
      </c>
      <c r="R2177" s="496" t="str">
        <f t="shared" si="600"/>
        <v/>
      </c>
      <c r="S2177" s="649" t="e">
        <f t="shared" si="601"/>
        <v>#VALUE!</v>
      </c>
      <c r="T2177" s="496" t="str">
        <f t="shared" si="602"/>
        <v/>
      </c>
      <c r="U2177" s="508"/>
      <c r="V2177" s="508"/>
      <c r="W2177" s="631"/>
      <c r="X2177" s="494">
        <f t="shared" si="603"/>
        <v>0</v>
      </c>
      <c r="Y2177" s="506">
        <f t="shared" si="604"/>
        <v>0</v>
      </c>
      <c r="Z2177" s="498"/>
      <c r="AA2177" s="662"/>
      <c r="AB2177" s="662" t="str">
        <f t="shared" si="594"/>
        <v/>
      </c>
      <c r="AC2177" s="662" t="str">
        <f t="shared" si="595"/>
        <v/>
      </c>
    </row>
    <row r="2178" spans="2:29" ht="13.9" x14ac:dyDescent="0.35">
      <c r="B2178" s="563"/>
      <c r="C2178" s="522"/>
      <c r="D2178" s="521"/>
      <c r="E2178" s="498"/>
      <c r="F2178" s="498"/>
      <c r="G2178" s="498"/>
      <c r="H2178" s="498"/>
      <c r="I2178" s="494" t="str">
        <f t="shared" si="605"/>
        <v/>
      </c>
      <c r="J2178" s="500"/>
      <c r="K2178" s="509"/>
      <c r="L2178" s="494"/>
      <c r="M2178" s="496"/>
      <c r="N2178" s="496" t="str">
        <f t="shared" si="596"/>
        <v/>
      </c>
      <c r="O2178" s="496" t="str">
        <f t="shared" si="597"/>
        <v/>
      </c>
      <c r="P2178" s="496" t="str">
        <f t="shared" si="598"/>
        <v/>
      </c>
      <c r="Q2178" s="496" t="str">
        <f t="shared" si="599"/>
        <v/>
      </c>
      <c r="R2178" s="496" t="str">
        <f t="shared" si="600"/>
        <v/>
      </c>
      <c r="S2178" s="649" t="e">
        <f t="shared" si="601"/>
        <v>#VALUE!</v>
      </c>
      <c r="T2178" s="496" t="str">
        <f t="shared" si="602"/>
        <v/>
      </c>
      <c r="U2178" s="508"/>
      <c r="V2178" s="508"/>
      <c r="W2178" s="631"/>
      <c r="X2178" s="494">
        <f t="shared" si="603"/>
        <v>0</v>
      </c>
      <c r="Y2178" s="506">
        <f t="shared" si="604"/>
        <v>0</v>
      </c>
      <c r="Z2178" s="498"/>
      <c r="AA2178" s="662"/>
      <c r="AB2178" s="662" t="str">
        <f t="shared" si="594"/>
        <v/>
      </c>
      <c r="AC2178" s="662" t="str">
        <f t="shared" si="595"/>
        <v/>
      </c>
    </row>
    <row r="2179" spans="2:29" ht="13.9" x14ac:dyDescent="0.35">
      <c r="B2179" s="563"/>
      <c r="C2179" s="522"/>
      <c r="D2179" s="521"/>
      <c r="E2179" s="498"/>
      <c r="F2179" s="498"/>
      <c r="G2179" s="498"/>
      <c r="H2179" s="498"/>
      <c r="I2179" s="494" t="str">
        <f t="shared" si="605"/>
        <v/>
      </c>
      <c r="J2179" s="500"/>
      <c r="K2179" s="509"/>
      <c r="L2179" s="494"/>
      <c r="M2179" s="496"/>
      <c r="N2179" s="496" t="str">
        <f t="shared" si="596"/>
        <v/>
      </c>
      <c r="O2179" s="496" t="str">
        <f t="shared" si="597"/>
        <v/>
      </c>
      <c r="P2179" s="496" t="str">
        <f t="shared" si="598"/>
        <v/>
      </c>
      <c r="Q2179" s="496" t="str">
        <f t="shared" si="599"/>
        <v/>
      </c>
      <c r="R2179" s="496" t="str">
        <f t="shared" si="600"/>
        <v/>
      </c>
      <c r="S2179" s="649" t="e">
        <f t="shared" si="601"/>
        <v>#VALUE!</v>
      </c>
      <c r="T2179" s="496" t="str">
        <f t="shared" si="602"/>
        <v/>
      </c>
      <c r="U2179" s="508"/>
      <c r="V2179" s="508"/>
      <c r="W2179" s="631"/>
      <c r="X2179" s="494">
        <f t="shared" si="603"/>
        <v>0</v>
      </c>
      <c r="Y2179" s="506">
        <f t="shared" si="604"/>
        <v>0</v>
      </c>
      <c r="Z2179" s="498"/>
      <c r="AA2179" s="662"/>
      <c r="AB2179" s="662" t="str">
        <f t="shared" si="594"/>
        <v/>
      </c>
      <c r="AC2179" s="662" t="str">
        <f t="shared" si="595"/>
        <v/>
      </c>
    </row>
    <row r="2180" spans="2:29" ht="13.9" x14ac:dyDescent="0.35">
      <c r="B2180" s="563"/>
      <c r="C2180" s="522"/>
      <c r="D2180" s="521"/>
      <c r="E2180" s="498"/>
      <c r="F2180" s="498"/>
      <c r="G2180" s="498"/>
      <c r="H2180" s="498"/>
      <c r="I2180" s="494" t="str">
        <f t="shared" si="605"/>
        <v/>
      </c>
      <c r="J2180" s="500"/>
      <c r="K2180" s="509"/>
      <c r="L2180" s="494"/>
      <c r="M2180" s="496"/>
      <c r="N2180" s="496" t="str">
        <f t="shared" si="596"/>
        <v/>
      </c>
      <c r="O2180" s="496" t="str">
        <f t="shared" si="597"/>
        <v/>
      </c>
      <c r="P2180" s="496" t="str">
        <f t="shared" si="598"/>
        <v/>
      </c>
      <c r="Q2180" s="496" t="str">
        <f t="shared" si="599"/>
        <v/>
      </c>
      <c r="R2180" s="496" t="str">
        <f t="shared" si="600"/>
        <v/>
      </c>
      <c r="S2180" s="649" t="e">
        <f t="shared" si="601"/>
        <v>#VALUE!</v>
      </c>
      <c r="T2180" s="496" t="str">
        <f t="shared" si="602"/>
        <v/>
      </c>
      <c r="U2180" s="508"/>
      <c r="V2180" s="508"/>
      <c r="W2180" s="631"/>
      <c r="X2180" s="494">
        <f t="shared" si="603"/>
        <v>0</v>
      </c>
      <c r="Y2180" s="506">
        <f t="shared" si="604"/>
        <v>0</v>
      </c>
      <c r="Z2180" s="498"/>
      <c r="AA2180" s="662"/>
      <c r="AB2180" s="662" t="str">
        <f t="shared" si="594"/>
        <v/>
      </c>
      <c r="AC2180" s="662" t="str">
        <f t="shared" si="595"/>
        <v/>
      </c>
    </row>
    <row r="2181" spans="2:29" ht="13.9" x14ac:dyDescent="0.35">
      <c r="B2181" s="563"/>
      <c r="C2181" s="522"/>
      <c r="D2181" s="521"/>
      <c r="E2181" s="498"/>
      <c r="F2181" s="498"/>
      <c r="G2181" s="498"/>
      <c r="H2181" s="498"/>
      <c r="I2181" s="494" t="str">
        <f t="shared" si="605"/>
        <v/>
      </c>
      <c r="J2181" s="500"/>
      <c r="K2181" s="509"/>
      <c r="L2181" s="494"/>
      <c r="M2181" s="496"/>
      <c r="N2181" s="496" t="str">
        <f t="shared" si="596"/>
        <v/>
      </c>
      <c r="O2181" s="496" t="str">
        <f t="shared" si="597"/>
        <v/>
      </c>
      <c r="P2181" s="496" t="str">
        <f t="shared" si="598"/>
        <v/>
      </c>
      <c r="Q2181" s="496" t="str">
        <f t="shared" si="599"/>
        <v/>
      </c>
      <c r="R2181" s="496" t="str">
        <f t="shared" si="600"/>
        <v/>
      </c>
      <c r="S2181" s="649" t="e">
        <f t="shared" si="601"/>
        <v>#VALUE!</v>
      </c>
      <c r="T2181" s="496" t="str">
        <f t="shared" si="602"/>
        <v/>
      </c>
      <c r="U2181" s="508"/>
      <c r="V2181" s="508"/>
      <c r="W2181" s="631"/>
      <c r="X2181" s="494">
        <f t="shared" si="603"/>
        <v>0</v>
      </c>
      <c r="Y2181" s="506">
        <f t="shared" si="604"/>
        <v>0</v>
      </c>
      <c r="Z2181" s="498"/>
      <c r="AA2181" s="662"/>
      <c r="AB2181" s="662" t="str">
        <f t="shared" si="594"/>
        <v/>
      </c>
      <c r="AC2181" s="662" t="str">
        <f t="shared" si="595"/>
        <v/>
      </c>
    </row>
    <row r="2182" spans="2:29" ht="13.9" x14ac:dyDescent="0.35">
      <c r="B2182" s="563"/>
      <c r="C2182" s="522"/>
      <c r="D2182" s="521"/>
      <c r="E2182" s="498"/>
      <c r="F2182" s="498"/>
      <c r="G2182" s="498"/>
      <c r="H2182" s="498"/>
      <c r="I2182" s="494" t="str">
        <f t="shared" si="605"/>
        <v/>
      </c>
      <c r="J2182" s="500"/>
      <c r="K2182" s="509"/>
      <c r="L2182" s="494"/>
      <c r="M2182" s="496"/>
      <c r="N2182" s="496" t="str">
        <f t="shared" si="596"/>
        <v/>
      </c>
      <c r="O2182" s="496" t="str">
        <f t="shared" si="597"/>
        <v/>
      </c>
      <c r="P2182" s="496" t="str">
        <f t="shared" si="598"/>
        <v/>
      </c>
      <c r="Q2182" s="496" t="str">
        <f t="shared" si="599"/>
        <v/>
      </c>
      <c r="R2182" s="496" t="str">
        <f t="shared" si="600"/>
        <v/>
      </c>
      <c r="S2182" s="649" t="e">
        <f t="shared" si="601"/>
        <v>#VALUE!</v>
      </c>
      <c r="T2182" s="496" t="str">
        <f t="shared" si="602"/>
        <v/>
      </c>
      <c r="U2182" s="508"/>
      <c r="V2182" s="508"/>
      <c r="W2182" s="631"/>
      <c r="X2182" s="494">
        <f t="shared" si="603"/>
        <v>0</v>
      </c>
      <c r="Y2182" s="506">
        <f t="shared" si="604"/>
        <v>0</v>
      </c>
      <c r="Z2182" s="498"/>
      <c r="AA2182" s="662"/>
      <c r="AB2182" s="662" t="str">
        <f t="shared" ref="AB2182:AB2245" si="606">IF(X2182=0,"",AA2182*X2182)</f>
        <v/>
      </c>
      <c r="AC2182" s="662" t="str">
        <f t="shared" ref="AC2182:AC2245" si="607">IF(X2182=0,"",AB2182/U2182)</f>
        <v/>
      </c>
    </row>
    <row r="2183" spans="2:29" ht="13.9" x14ac:dyDescent="0.35">
      <c r="B2183" s="563"/>
      <c r="C2183" s="522"/>
      <c r="D2183" s="521"/>
      <c r="E2183" s="498"/>
      <c r="F2183" s="498"/>
      <c r="G2183" s="498"/>
      <c r="H2183" s="498"/>
      <c r="I2183" s="494" t="str">
        <f t="shared" si="605"/>
        <v/>
      </c>
      <c r="J2183" s="500"/>
      <c r="K2183" s="509"/>
      <c r="L2183" s="494"/>
      <c r="M2183" s="496"/>
      <c r="N2183" s="496" t="str">
        <f t="shared" si="596"/>
        <v/>
      </c>
      <c r="O2183" s="496" t="str">
        <f t="shared" si="597"/>
        <v/>
      </c>
      <c r="P2183" s="496" t="str">
        <f t="shared" si="598"/>
        <v/>
      </c>
      <c r="Q2183" s="496" t="str">
        <f t="shared" si="599"/>
        <v/>
      </c>
      <c r="R2183" s="496" t="str">
        <f t="shared" si="600"/>
        <v/>
      </c>
      <c r="S2183" s="649" t="e">
        <f t="shared" si="601"/>
        <v>#VALUE!</v>
      </c>
      <c r="T2183" s="496" t="str">
        <f t="shared" si="602"/>
        <v/>
      </c>
      <c r="U2183" s="508"/>
      <c r="V2183" s="508"/>
      <c r="W2183" s="631"/>
      <c r="X2183" s="494">
        <f t="shared" si="603"/>
        <v>0</v>
      </c>
      <c r="Y2183" s="506">
        <f t="shared" si="604"/>
        <v>0</v>
      </c>
      <c r="Z2183" s="498"/>
      <c r="AA2183" s="662"/>
      <c r="AB2183" s="662" t="str">
        <f t="shared" si="606"/>
        <v/>
      </c>
      <c r="AC2183" s="662" t="str">
        <f t="shared" si="607"/>
        <v/>
      </c>
    </row>
    <row r="2184" spans="2:29" ht="13.9" x14ac:dyDescent="0.35">
      <c r="B2184" s="563"/>
      <c r="C2184" s="522"/>
      <c r="D2184" s="521"/>
      <c r="E2184" s="498"/>
      <c r="F2184" s="498"/>
      <c r="G2184" s="498"/>
      <c r="H2184" s="498"/>
      <c r="I2184" s="494" t="str">
        <f t="shared" si="605"/>
        <v/>
      </c>
      <c r="J2184" s="500"/>
      <c r="K2184" s="509"/>
      <c r="L2184" s="494"/>
      <c r="M2184" s="496"/>
      <c r="N2184" s="496" t="str">
        <f t="shared" si="596"/>
        <v/>
      </c>
      <c r="O2184" s="496" t="str">
        <f t="shared" si="597"/>
        <v/>
      </c>
      <c r="P2184" s="496" t="str">
        <f t="shared" si="598"/>
        <v/>
      </c>
      <c r="Q2184" s="496" t="str">
        <f t="shared" si="599"/>
        <v/>
      </c>
      <c r="R2184" s="496" t="str">
        <f t="shared" si="600"/>
        <v/>
      </c>
      <c r="S2184" s="649" t="e">
        <f t="shared" si="601"/>
        <v>#VALUE!</v>
      </c>
      <c r="T2184" s="496" t="str">
        <f t="shared" si="602"/>
        <v/>
      </c>
      <c r="U2184" s="508"/>
      <c r="V2184" s="508"/>
      <c r="W2184" s="631"/>
      <c r="X2184" s="494">
        <f t="shared" si="603"/>
        <v>0</v>
      </c>
      <c r="Y2184" s="506">
        <f t="shared" si="604"/>
        <v>0</v>
      </c>
      <c r="Z2184" s="498"/>
      <c r="AA2184" s="662"/>
      <c r="AB2184" s="662" t="str">
        <f t="shared" si="606"/>
        <v/>
      </c>
      <c r="AC2184" s="662" t="str">
        <f t="shared" si="607"/>
        <v/>
      </c>
    </row>
    <row r="2185" spans="2:29" ht="13.9" x14ac:dyDescent="0.35">
      <c r="B2185" s="563"/>
      <c r="C2185" s="522"/>
      <c r="D2185" s="521"/>
      <c r="E2185" s="498"/>
      <c r="F2185" s="498"/>
      <c r="G2185" s="498"/>
      <c r="H2185" s="498"/>
      <c r="I2185" s="494" t="str">
        <f t="shared" si="605"/>
        <v/>
      </c>
      <c r="J2185" s="500"/>
      <c r="K2185" s="509"/>
      <c r="L2185" s="494"/>
      <c r="M2185" s="496"/>
      <c r="N2185" s="496" t="str">
        <f t="shared" si="596"/>
        <v/>
      </c>
      <c r="O2185" s="496" t="str">
        <f t="shared" si="597"/>
        <v/>
      </c>
      <c r="P2185" s="496" t="str">
        <f t="shared" si="598"/>
        <v/>
      </c>
      <c r="Q2185" s="496" t="str">
        <f t="shared" si="599"/>
        <v/>
      </c>
      <c r="R2185" s="496" t="str">
        <f t="shared" si="600"/>
        <v/>
      </c>
      <c r="S2185" s="649" t="e">
        <f t="shared" si="601"/>
        <v>#VALUE!</v>
      </c>
      <c r="T2185" s="496" t="str">
        <f t="shared" si="602"/>
        <v/>
      </c>
      <c r="U2185" s="508"/>
      <c r="V2185" s="508"/>
      <c r="W2185" s="631"/>
      <c r="X2185" s="494">
        <f t="shared" si="603"/>
        <v>0</v>
      </c>
      <c r="Y2185" s="506">
        <f t="shared" si="604"/>
        <v>0</v>
      </c>
      <c r="Z2185" s="498"/>
      <c r="AA2185" s="662"/>
      <c r="AB2185" s="662" t="str">
        <f t="shared" si="606"/>
        <v/>
      </c>
      <c r="AC2185" s="662" t="str">
        <f t="shared" si="607"/>
        <v/>
      </c>
    </row>
    <row r="2186" spans="2:29" ht="13.9" x14ac:dyDescent="0.35">
      <c r="B2186" s="563"/>
      <c r="C2186" s="522"/>
      <c r="D2186" s="521"/>
      <c r="E2186" s="498"/>
      <c r="F2186" s="498"/>
      <c r="G2186" s="498"/>
      <c r="H2186" s="498"/>
      <c r="I2186" s="494" t="str">
        <f t="shared" si="605"/>
        <v/>
      </c>
      <c r="J2186" s="500"/>
      <c r="K2186" s="509"/>
      <c r="L2186" s="494"/>
      <c r="M2186" s="496"/>
      <c r="N2186" s="496" t="str">
        <f t="shared" si="596"/>
        <v/>
      </c>
      <c r="O2186" s="496" t="str">
        <f t="shared" si="597"/>
        <v/>
      </c>
      <c r="P2186" s="496" t="str">
        <f t="shared" si="598"/>
        <v/>
      </c>
      <c r="Q2186" s="496" t="str">
        <f t="shared" si="599"/>
        <v/>
      </c>
      <c r="R2186" s="496" t="str">
        <f t="shared" si="600"/>
        <v/>
      </c>
      <c r="S2186" s="649" t="e">
        <f t="shared" si="601"/>
        <v>#VALUE!</v>
      </c>
      <c r="T2186" s="496" t="str">
        <f t="shared" si="602"/>
        <v/>
      </c>
      <c r="U2186" s="508"/>
      <c r="V2186" s="508"/>
      <c r="W2186" s="631"/>
      <c r="X2186" s="494">
        <f t="shared" si="603"/>
        <v>0</v>
      </c>
      <c r="Y2186" s="506">
        <f t="shared" si="604"/>
        <v>0</v>
      </c>
      <c r="Z2186" s="498"/>
      <c r="AA2186" s="662"/>
      <c r="AB2186" s="662" t="str">
        <f t="shared" si="606"/>
        <v/>
      </c>
      <c r="AC2186" s="662" t="str">
        <f t="shared" si="607"/>
        <v/>
      </c>
    </row>
    <row r="2187" spans="2:29" ht="13.9" x14ac:dyDescent="0.35">
      <c r="B2187" s="563"/>
      <c r="C2187" s="522"/>
      <c r="D2187" s="521"/>
      <c r="E2187" s="498"/>
      <c r="F2187" s="498"/>
      <c r="G2187" s="498"/>
      <c r="H2187" s="498"/>
      <c r="I2187" s="494" t="str">
        <f t="shared" si="605"/>
        <v/>
      </c>
      <c r="J2187" s="500"/>
      <c r="K2187" s="509"/>
      <c r="L2187" s="494"/>
      <c r="M2187" s="496"/>
      <c r="N2187" s="496" t="str">
        <f t="shared" si="596"/>
        <v/>
      </c>
      <c r="O2187" s="496" t="str">
        <f t="shared" si="597"/>
        <v/>
      </c>
      <c r="P2187" s="496" t="str">
        <f t="shared" si="598"/>
        <v/>
      </c>
      <c r="Q2187" s="496" t="str">
        <f t="shared" si="599"/>
        <v/>
      </c>
      <c r="R2187" s="496" t="str">
        <f t="shared" si="600"/>
        <v/>
      </c>
      <c r="S2187" s="649" t="e">
        <f t="shared" si="601"/>
        <v>#VALUE!</v>
      </c>
      <c r="T2187" s="496" t="str">
        <f t="shared" si="602"/>
        <v/>
      </c>
      <c r="U2187" s="508"/>
      <c r="V2187" s="508"/>
      <c r="W2187" s="631"/>
      <c r="X2187" s="494">
        <f t="shared" si="603"/>
        <v>0</v>
      </c>
      <c r="Y2187" s="506">
        <f t="shared" si="604"/>
        <v>0</v>
      </c>
      <c r="Z2187" s="498"/>
      <c r="AA2187" s="662"/>
      <c r="AB2187" s="662" t="str">
        <f t="shared" si="606"/>
        <v/>
      </c>
      <c r="AC2187" s="662" t="str">
        <f t="shared" si="607"/>
        <v/>
      </c>
    </row>
    <row r="2188" spans="2:29" ht="13.9" x14ac:dyDescent="0.35">
      <c r="B2188" s="563"/>
      <c r="C2188" s="522"/>
      <c r="D2188" s="521"/>
      <c r="E2188" s="498"/>
      <c r="F2188" s="498"/>
      <c r="G2188" s="498"/>
      <c r="H2188" s="498"/>
      <c r="I2188" s="494" t="str">
        <f t="shared" si="605"/>
        <v/>
      </c>
      <c r="J2188" s="500"/>
      <c r="K2188" s="509"/>
      <c r="L2188" s="494"/>
      <c r="M2188" s="496"/>
      <c r="N2188" s="496" t="str">
        <f t="shared" si="596"/>
        <v/>
      </c>
      <c r="O2188" s="496" t="str">
        <f t="shared" si="597"/>
        <v/>
      </c>
      <c r="P2188" s="496" t="str">
        <f t="shared" si="598"/>
        <v/>
      </c>
      <c r="Q2188" s="496" t="str">
        <f t="shared" si="599"/>
        <v/>
      </c>
      <c r="R2188" s="496" t="str">
        <f t="shared" si="600"/>
        <v/>
      </c>
      <c r="S2188" s="649" t="e">
        <f t="shared" si="601"/>
        <v>#VALUE!</v>
      </c>
      <c r="T2188" s="496" t="str">
        <f t="shared" si="602"/>
        <v/>
      </c>
      <c r="U2188" s="508"/>
      <c r="V2188" s="508"/>
      <c r="W2188" s="631"/>
      <c r="X2188" s="494">
        <f t="shared" si="603"/>
        <v>0</v>
      </c>
      <c r="Y2188" s="506">
        <f t="shared" si="604"/>
        <v>0</v>
      </c>
      <c r="Z2188" s="498"/>
      <c r="AA2188" s="662"/>
      <c r="AB2188" s="662" t="str">
        <f t="shared" si="606"/>
        <v/>
      </c>
      <c r="AC2188" s="662" t="str">
        <f t="shared" si="607"/>
        <v/>
      </c>
    </row>
    <row r="2189" spans="2:29" ht="13.9" x14ac:dyDescent="0.35">
      <c r="B2189" s="563"/>
      <c r="C2189" s="522"/>
      <c r="D2189" s="521"/>
      <c r="E2189" s="498"/>
      <c r="F2189" s="498"/>
      <c r="G2189" s="498"/>
      <c r="H2189" s="498"/>
      <c r="I2189" s="494" t="str">
        <f t="shared" si="605"/>
        <v/>
      </c>
      <c r="J2189" s="500"/>
      <c r="K2189" s="509"/>
      <c r="L2189" s="494"/>
      <c r="M2189" s="496"/>
      <c r="N2189" s="496" t="str">
        <f t="shared" si="596"/>
        <v/>
      </c>
      <c r="O2189" s="496" t="str">
        <f t="shared" si="597"/>
        <v/>
      </c>
      <c r="P2189" s="496" t="str">
        <f t="shared" si="598"/>
        <v/>
      </c>
      <c r="Q2189" s="496" t="str">
        <f t="shared" si="599"/>
        <v/>
      </c>
      <c r="R2189" s="496" t="str">
        <f t="shared" si="600"/>
        <v/>
      </c>
      <c r="S2189" s="649" t="e">
        <f t="shared" si="601"/>
        <v>#VALUE!</v>
      </c>
      <c r="T2189" s="496" t="str">
        <f t="shared" si="602"/>
        <v/>
      </c>
      <c r="U2189" s="508"/>
      <c r="V2189" s="508"/>
      <c r="W2189" s="631"/>
      <c r="X2189" s="494">
        <f t="shared" si="603"/>
        <v>0</v>
      </c>
      <c r="Y2189" s="506">
        <f t="shared" si="604"/>
        <v>0</v>
      </c>
      <c r="Z2189" s="498"/>
      <c r="AA2189" s="662"/>
      <c r="AB2189" s="662" t="str">
        <f t="shared" si="606"/>
        <v/>
      </c>
      <c r="AC2189" s="662" t="str">
        <f t="shared" si="607"/>
        <v/>
      </c>
    </row>
    <row r="2190" spans="2:29" ht="13.9" x14ac:dyDescent="0.35">
      <c r="B2190" s="563"/>
      <c r="C2190" s="522"/>
      <c r="D2190" s="521"/>
      <c r="E2190" s="498"/>
      <c r="F2190" s="498"/>
      <c r="G2190" s="498"/>
      <c r="H2190" s="498"/>
      <c r="I2190" s="494" t="str">
        <f t="shared" si="605"/>
        <v/>
      </c>
      <c r="J2190" s="500"/>
      <c r="K2190" s="509"/>
      <c r="L2190" s="494"/>
      <c r="M2190" s="496"/>
      <c r="N2190" s="496" t="str">
        <f t="shared" si="596"/>
        <v/>
      </c>
      <c r="O2190" s="496" t="str">
        <f t="shared" si="597"/>
        <v/>
      </c>
      <c r="P2190" s="496" t="str">
        <f t="shared" si="598"/>
        <v/>
      </c>
      <c r="Q2190" s="496" t="str">
        <f t="shared" si="599"/>
        <v/>
      </c>
      <c r="R2190" s="496" t="str">
        <f t="shared" si="600"/>
        <v/>
      </c>
      <c r="S2190" s="649" t="e">
        <f t="shared" si="601"/>
        <v>#VALUE!</v>
      </c>
      <c r="T2190" s="496" t="str">
        <f t="shared" si="602"/>
        <v/>
      </c>
      <c r="U2190" s="508"/>
      <c r="V2190" s="508"/>
      <c r="W2190" s="631"/>
      <c r="X2190" s="494">
        <f t="shared" si="603"/>
        <v>0</v>
      </c>
      <c r="Y2190" s="506">
        <f t="shared" si="604"/>
        <v>0</v>
      </c>
      <c r="Z2190" s="498"/>
      <c r="AA2190" s="662"/>
      <c r="AB2190" s="662" t="str">
        <f t="shared" si="606"/>
        <v/>
      </c>
      <c r="AC2190" s="662" t="str">
        <f t="shared" si="607"/>
        <v/>
      </c>
    </row>
    <row r="2191" spans="2:29" ht="13.9" x14ac:dyDescent="0.35">
      <c r="B2191" s="563"/>
      <c r="C2191" s="522"/>
      <c r="D2191" s="521"/>
      <c r="E2191" s="498"/>
      <c r="F2191" s="498"/>
      <c r="G2191" s="498"/>
      <c r="H2191" s="498"/>
      <c r="I2191" s="494" t="str">
        <f t="shared" si="605"/>
        <v/>
      </c>
      <c r="J2191" s="500"/>
      <c r="K2191" s="509"/>
      <c r="L2191" s="494"/>
      <c r="M2191" s="496"/>
      <c r="N2191" s="496" t="str">
        <f t="shared" si="596"/>
        <v/>
      </c>
      <c r="O2191" s="496" t="str">
        <f t="shared" si="597"/>
        <v/>
      </c>
      <c r="P2191" s="496" t="str">
        <f t="shared" si="598"/>
        <v/>
      </c>
      <c r="Q2191" s="496" t="str">
        <f t="shared" si="599"/>
        <v/>
      </c>
      <c r="R2191" s="496" t="str">
        <f t="shared" si="600"/>
        <v/>
      </c>
      <c r="S2191" s="649" t="e">
        <f t="shared" si="601"/>
        <v>#VALUE!</v>
      </c>
      <c r="T2191" s="496" t="str">
        <f t="shared" si="602"/>
        <v/>
      </c>
      <c r="U2191" s="508"/>
      <c r="V2191" s="508"/>
      <c r="W2191" s="631"/>
      <c r="X2191" s="494">
        <f t="shared" si="603"/>
        <v>0</v>
      </c>
      <c r="Y2191" s="506">
        <f t="shared" si="604"/>
        <v>0</v>
      </c>
      <c r="Z2191" s="498"/>
      <c r="AA2191" s="662"/>
      <c r="AB2191" s="662" t="str">
        <f t="shared" si="606"/>
        <v/>
      </c>
      <c r="AC2191" s="662" t="str">
        <f t="shared" si="607"/>
        <v/>
      </c>
    </row>
    <row r="2192" spans="2:29" ht="13.9" x14ac:dyDescent="0.35">
      <c r="B2192" s="563"/>
      <c r="C2192" s="522"/>
      <c r="D2192" s="521"/>
      <c r="E2192" s="498"/>
      <c r="F2192" s="498"/>
      <c r="G2192" s="498"/>
      <c r="H2192" s="498"/>
      <c r="I2192" s="494" t="str">
        <f t="shared" si="605"/>
        <v/>
      </c>
      <c r="J2192" s="500"/>
      <c r="K2192" s="509"/>
      <c r="L2192" s="494"/>
      <c r="M2192" s="496"/>
      <c r="N2192" s="496" t="str">
        <f t="shared" si="596"/>
        <v/>
      </c>
      <c r="O2192" s="496" t="str">
        <f t="shared" si="597"/>
        <v/>
      </c>
      <c r="P2192" s="496" t="str">
        <f t="shared" si="598"/>
        <v/>
      </c>
      <c r="Q2192" s="496" t="str">
        <f t="shared" si="599"/>
        <v/>
      </c>
      <c r="R2192" s="496" t="str">
        <f t="shared" si="600"/>
        <v/>
      </c>
      <c r="S2192" s="649" t="e">
        <f t="shared" si="601"/>
        <v>#VALUE!</v>
      </c>
      <c r="T2192" s="496" t="str">
        <f t="shared" si="602"/>
        <v/>
      </c>
      <c r="U2192" s="508"/>
      <c r="V2192" s="508"/>
      <c r="W2192" s="631"/>
      <c r="X2192" s="494">
        <f t="shared" si="603"/>
        <v>0</v>
      </c>
      <c r="Y2192" s="506">
        <f t="shared" si="604"/>
        <v>0</v>
      </c>
      <c r="Z2192" s="498"/>
      <c r="AA2192" s="662"/>
      <c r="AB2192" s="662" t="str">
        <f t="shared" si="606"/>
        <v/>
      </c>
      <c r="AC2192" s="662" t="str">
        <f t="shared" si="607"/>
        <v/>
      </c>
    </row>
    <row r="2193" spans="2:29" ht="13.9" x14ac:dyDescent="0.35">
      <c r="B2193" s="563"/>
      <c r="C2193" s="522"/>
      <c r="D2193" s="521"/>
      <c r="E2193" s="498"/>
      <c r="F2193" s="498"/>
      <c r="G2193" s="498"/>
      <c r="H2193" s="498"/>
      <c r="I2193" s="494" t="str">
        <f t="shared" si="605"/>
        <v/>
      </c>
      <c r="J2193" s="500"/>
      <c r="K2193" s="509"/>
      <c r="L2193" s="494"/>
      <c r="M2193" s="496"/>
      <c r="N2193" s="496" t="str">
        <f t="shared" ref="N2193:N2256" si="608">IF(M2193="","",VLOOKUP(M2193,apple_list,2,0))</f>
        <v/>
      </c>
      <c r="O2193" s="496" t="str">
        <f t="shared" ref="O2193:O2256" si="609">IF(M2193="","",VLOOKUP(M2193,apple_list,3,0))</f>
        <v/>
      </c>
      <c r="P2193" s="496" t="str">
        <f t="shared" ref="P2193:P2256" si="610">IF(M2193="","",VLOOKUP(M2193,apple_list,4,0))</f>
        <v/>
      </c>
      <c r="Q2193" s="496" t="str">
        <f t="shared" ref="Q2193:Q2256" si="611">IF(M2193="","",VLOOKUP(M2193,apple_list,5,0))</f>
        <v/>
      </c>
      <c r="R2193" s="496" t="str">
        <f t="shared" ref="R2193:R2256" si="612">IF(M2193="","",VLOOKUP(M2193,apple_list,6,0))</f>
        <v/>
      </c>
      <c r="S2193" s="649" t="e">
        <f t="shared" ref="S2193:S2256" si="613">B2193+R2193</f>
        <v>#VALUE!</v>
      </c>
      <c r="T2193" s="496" t="str">
        <f t="shared" ref="T2193:T2256" si="614">IF(M2193="","",VLOOKUP(M2193,apple_list,7,0))</f>
        <v/>
      </c>
      <c r="U2193" s="508"/>
      <c r="V2193" s="508"/>
      <c r="W2193" s="631"/>
      <c r="X2193" s="494">
        <f t="shared" ref="X2193:X2256" si="615">U2193*V2193</f>
        <v>0</v>
      </c>
      <c r="Y2193" s="506">
        <f t="shared" ref="Y2193:Y2256" si="616">W2193</f>
        <v>0</v>
      </c>
      <c r="Z2193" s="498"/>
      <c r="AA2193" s="662"/>
      <c r="AB2193" s="662" t="str">
        <f t="shared" si="606"/>
        <v/>
      </c>
      <c r="AC2193" s="662" t="str">
        <f t="shared" si="607"/>
        <v/>
      </c>
    </row>
    <row r="2194" spans="2:29" ht="13.9" x14ac:dyDescent="0.35">
      <c r="B2194" s="563"/>
      <c r="C2194" s="522"/>
      <c r="D2194" s="521"/>
      <c r="E2194" s="498"/>
      <c r="F2194" s="498"/>
      <c r="G2194" s="498"/>
      <c r="H2194" s="498"/>
      <c r="I2194" s="494" t="str">
        <f t="shared" si="605"/>
        <v/>
      </c>
      <c r="J2194" s="500"/>
      <c r="K2194" s="509"/>
      <c r="L2194" s="494"/>
      <c r="M2194" s="496"/>
      <c r="N2194" s="496" t="str">
        <f t="shared" si="608"/>
        <v/>
      </c>
      <c r="O2194" s="496" t="str">
        <f t="shared" si="609"/>
        <v/>
      </c>
      <c r="P2194" s="496" t="str">
        <f t="shared" si="610"/>
        <v/>
      </c>
      <c r="Q2194" s="496" t="str">
        <f t="shared" si="611"/>
        <v/>
      </c>
      <c r="R2194" s="496" t="str">
        <f t="shared" si="612"/>
        <v/>
      </c>
      <c r="S2194" s="649" t="e">
        <f t="shared" si="613"/>
        <v>#VALUE!</v>
      </c>
      <c r="T2194" s="496" t="str">
        <f t="shared" si="614"/>
        <v/>
      </c>
      <c r="U2194" s="508"/>
      <c r="V2194" s="508"/>
      <c r="W2194" s="631"/>
      <c r="X2194" s="494">
        <f t="shared" si="615"/>
        <v>0</v>
      </c>
      <c r="Y2194" s="506">
        <f t="shared" si="616"/>
        <v>0</v>
      </c>
      <c r="Z2194" s="498"/>
      <c r="AA2194" s="662"/>
      <c r="AB2194" s="662" t="str">
        <f t="shared" si="606"/>
        <v/>
      </c>
      <c r="AC2194" s="662" t="str">
        <f t="shared" si="607"/>
        <v/>
      </c>
    </row>
    <row r="2195" spans="2:29" ht="13.9" x14ac:dyDescent="0.35">
      <c r="B2195" s="563"/>
      <c r="C2195" s="522"/>
      <c r="D2195" s="521"/>
      <c r="E2195" s="498"/>
      <c r="F2195" s="498"/>
      <c r="G2195" s="498"/>
      <c r="H2195" s="498"/>
      <c r="I2195" s="494" t="str">
        <f t="shared" si="605"/>
        <v/>
      </c>
      <c r="J2195" s="500"/>
      <c r="K2195" s="509"/>
      <c r="L2195" s="494"/>
      <c r="M2195" s="496"/>
      <c r="N2195" s="496" t="str">
        <f t="shared" si="608"/>
        <v/>
      </c>
      <c r="O2195" s="496" t="str">
        <f t="shared" si="609"/>
        <v/>
      </c>
      <c r="P2195" s="496" t="str">
        <f t="shared" si="610"/>
        <v/>
      </c>
      <c r="Q2195" s="496" t="str">
        <f t="shared" si="611"/>
        <v/>
      </c>
      <c r="R2195" s="496" t="str">
        <f t="shared" si="612"/>
        <v/>
      </c>
      <c r="S2195" s="649" t="e">
        <f t="shared" si="613"/>
        <v>#VALUE!</v>
      </c>
      <c r="T2195" s="496" t="str">
        <f t="shared" si="614"/>
        <v/>
      </c>
      <c r="U2195" s="508"/>
      <c r="V2195" s="508"/>
      <c r="W2195" s="631"/>
      <c r="X2195" s="494">
        <f t="shared" si="615"/>
        <v>0</v>
      </c>
      <c r="Y2195" s="506">
        <f t="shared" si="616"/>
        <v>0</v>
      </c>
      <c r="Z2195" s="498"/>
      <c r="AA2195" s="662"/>
      <c r="AB2195" s="662" t="str">
        <f t="shared" si="606"/>
        <v/>
      </c>
      <c r="AC2195" s="662" t="str">
        <f t="shared" si="607"/>
        <v/>
      </c>
    </row>
    <row r="2196" spans="2:29" ht="13.9" x14ac:dyDescent="0.35">
      <c r="B2196" s="563"/>
      <c r="C2196" s="522"/>
      <c r="D2196" s="521"/>
      <c r="E2196" s="498"/>
      <c r="F2196" s="498"/>
      <c r="G2196" s="498"/>
      <c r="H2196" s="498"/>
      <c r="I2196" s="494" t="str">
        <f t="shared" si="605"/>
        <v/>
      </c>
      <c r="J2196" s="500"/>
      <c r="K2196" s="509"/>
      <c r="L2196" s="494"/>
      <c r="M2196" s="496"/>
      <c r="N2196" s="496" t="str">
        <f t="shared" si="608"/>
        <v/>
      </c>
      <c r="O2196" s="496" t="str">
        <f t="shared" si="609"/>
        <v/>
      </c>
      <c r="P2196" s="496" t="str">
        <f t="shared" si="610"/>
        <v/>
      </c>
      <c r="Q2196" s="496" t="str">
        <f t="shared" si="611"/>
        <v/>
      </c>
      <c r="R2196" s="496" t="str">
        <f t="shared" si="612"/>
        <v/>
      </c>
      <c r="S2196" s="649" t="e">
        <f t="shared" si="613"/>
        <v>#VALUE!</v>
      </c>
      <c r="T2196" s="496" t="str">
        <f t="shared" si="614"/>
        <v/>
      </c>
      <c r="U2196" s="508"/>
      <c r="V2196" s="508"/>
      <c r="W2196" s="631"/>
      <c r="X2196" s="494">
        <f t="shared" si="615"/>
        <v>0</v>
      </c>
      <c r="Y2196" s="506">
        <f t="shared" si="616"/>
        <v>0</v>
      </c>
      <c r="Z2196" s="498"/>
      <c r="AA2196" s="662"/>
      <c r="AB2196" s="662" t="str">
        <f t="shared" si="606"/>
        <v/>
      </c>
      <c r="AC2196" s="662" t="str">
        <f t="shared" si="607"/>
        <v/>
      </c>
    </row>
    <row r="2197" spans="2:29" ht="13.9" x14ac:dyDescent="0.35">
      <c r="B2197" s="563"/>
      <c r="C2197" s="522"/>
      <c r="D2197" s="521"/>
      <c r="E2197" s="498"/>
      <c r="F2197" s="498"/>
      <c r="G2197" s="498"/>
      <c r="H2197" s="498"/>
      <c r="I2197" s="494" t="str">
        <f t="shared" si="605"/>
        <v/>
      </c>
      <c r="J2197" s="500"/>
      <c r="K2197" s="509"/>
      <c r="L2197" s="494"/>
      <c r="M2197" s="496"/>
      <c r="N2197" s="496" t="str">
        <f t="shared" si="608"/>
        <v/>
      </c>
      <c r="O2197" s="496" t="str">
        <f t="shared" si="609"/>
        <v/>
      </c>
      <c r="P2197" s="496" t="str">
        <f t="shared" si="610"/>
        <v/>
      </c>
      <c r="Q2197" s="496" t="str">
        <f t="shared" si="611"/>
        <v/>
      </c>
      <c r="R2197" s="496" t="str">
        <f t="shared" si="612"/>
        <v/>
      </c>
      <c r="S2197" s="649" t="e">
        <f t="shared" si="613"/>
        <v>#VALUE!</v>
      </c>
      <c r="T2197" s="496" t="str">
        <f t="shared" si="614"/>
        <v/>
      </c>
      <c r="U2197" s="508"/>
      <c r="V2197" s="508"/>
      <c r="W2197" s="631"/>
      <c r="X2197" s="494">
        <f t="shared" si="615"/>
        <v>0</v>
      </c>
      <c r="Y2197" s="506">
        <f t="shared" si="616"/>
        <v>0</v>
      </c>
      <c r="Z2197" s="498"/>
      <c r="AA2197" s="662"/>
      <c r="AB2197" s="662" t="str">
        <f t="shared" si="606"/>
        <v/>
      </c>
      <c r="AC2197" s="662" t="str">
        <f t="shared" si="607"/>
        <v/>
      </c>
    </row>
    <row r="2198" spans="2:29" ht="13.9" x14ac:dyDescent="0.35">
      <c r="B2198" s="563"/>
      <c r="C2198" s="522"/>
      <c r="D2198" s="521"/>
      <c r="E2198" s="498"/>
      <c r="F2198" s="498"/>
      <c r="G2198" s="498"/>
      <c r="H2198" s="498"/>
      <c r="I2198" s="494" t="str">
        <f t="shared" si="605"/>
        <v/>
      </c>
      <c r="J2198" s="500"/>
      <c r="K2198" s="509"/>
      <c r="L2198" s="494"/>
      <c r="M2198" s="496"/>
      <c r="N2198" s="496" t="str">
        <f t="shared" si="608"/>
        <v/>
      </c>
      <c r="O2198" s="496" t="str">
        <f t="shared" si="609"/>
        <v/>
      </c>
      <c r="P2198" s="496" t="str">
        <f t="shared" si="610"/>
        <v/>
      </c>
      <c r="Q2198" s="496" t="str">
        <f t="shared" si="611"/>
        <v/>
      </c>
      <c r="R2198" s="496" t="str">
        <f t="shared" si="612"/>
        <v/>
      </c>
      <c r="S2198" s="649" t="e">
        <f t="shared" si="613"/>
        <v>#VALUE!</v>
      </c>
      <c r="T2198" s="496" t="str">
        <f t="shared" si="614"/>
        <v/>
      </c>
      <c r="U2198" s="508"/>
      <c r="V2198" s="508"/>
      <c r="W2198" s="631"/>
      <c r="X2198" s="494">
        <f t="shared" si="615"/>
        <v>0</v>
      </c>
      <c r="Y2198" s="506">
        <f t="shared" si="616"/>
        <v>0</v>
      </c>
      <c r="Z2198" s="498"/>
      <c r="AA2198" s="662"/>
      <c r="AB2198" s="662" t="str">
        <f t="shared" si="606"/>
        <v/>
      </c>
      <c r="AC2198" s="662" t="str">
        <f t="shared" si="607"/>
        <v/>
      </c>
    </row>
    <row r="2199" spans="2:29" ht="13.9" x14ac:dyDescent="0.35">
      <c r="B2199" s="563"/>
      <c r="C2199" s="522"/>
      <c r="D2199" s="521"/>
      <c r="E2199" s="498"/>
      <c r="F2199" s="498"/>
      <c r="G2199" s="498"/>
      <c r="H2199" s="498"/>
      <c r="I2199" s="494" t="str">
        <f t="shared" si="605"/>
        <v/>
      </c>
      <c r="J2199" s="500"/>
      <c r="K2199" s="509"/>
      <c r="L2199" s="494"/>
      <c r="M2199" s="496"/>
      <c r="N2199" s="496" t="str">
        <f t="shared" si="608"/>
        <v/>
      </c>
      <c r="O2199" s="496" t="str">
        <f t="shared" si="609"/>
        <v/>
      </c>
      <c r="P2199" s="496" t="str">
        <f t="shared" si="610"/>
        <v/>
      </c>
      <c r="Q2199" s="496" t="str">
        <f t="shared" si="611"/>
        <v/>
      </c>
      <c r="R2199" s="496" t="str">
        <f t="shared" si="612"/>
        <v/>
      </c>
      <c r="S2199" s="649" t="e">
        <f t="shared" si="613"/>
        <v>#VALUE!</v>
      </c>
      <c r="T2199" s="496" t="str">
        <f t="shared" si="614"/>
        <v/>
      </c>
      <c r="U2199" s="508"/>
      <c r="V2199" s="508"/>
      <c r="W2199" s="631"/>
      <c r="X2199" s="494">
        <f t="shared" si="615"/>
        <v>0</v>
      </c>
      <c r="Y2199" s="506">
        <f t="shared" si="616"/>
        <v>0</v>
      </c>
      <c r="Z2199" s="498"/>
      <c r="AA2199" s="662"/>
      <c r="AB2199" s="662" t="str">
        <f t="shared" si="606"/>
        <v/>
      </c>
      <c r="AC2199" s="662" t="str">
        <f t="shared" si="607"/>
        <v/>
      </c>
    </row>
    <row r="2200" spans="2:29" ht="13.9" x14ac:dyDescent="0.35">
      <c r="B2200" s="563"/>
      <c r="C2200" s="522"/>
      <c r="D2200" s="521"/>
      <c r="E2200" s="498"/>
      <c r="F2200" s="498"/>
      <c r="G2200" s="498"/>
      <c r="H2200" s="498"/>
      <c r="I2200" s="494" t="str">
        <f t="shared" si="605"/>
        <v/>
      </c>
      <c r="J2200" s="500"/>
      <c r="K2200" s="509"/>
      <c r="L2200" s="494"/>
      <c r="M2200" s="496"/>
      <c r="N2200" s="496" t="str">
        <f t="shared" si="608"/>
        <v/>
      </c>
      <c r="O2200" s="496" t="str">
        <f t="shared" si="609"/>
        <v/>
      </c>
      <c r="P2200" s="496" t="str">
        <f t="shared" si="610"/>
        <v/>
      </c>
      <c r="Q2200" s="496" t="str">
        <f t="shared" si="611"/>
        <v/>
      </c>
      <c r="R2200" s="496" t="str">
        <f t="shared" si="612"/>
        <v/>
      </c>
      <c r="S2200" s="649" t="e">
        <f t="shared" si="613"/>
        <v>#VALUE!</v>
      </c>
      <c r="T2200" s="496" t="str">
        <f t="shared" si="614"/>
        <v/>
      </c>
      <c r="U2200" s="508"/>
      <c r="V2200" s="508"/>
      <c r="W2200" s="631"/>
      <c r="X2200" s="494">
        <f t="shared" si="615"/>
        <v>0</v>
      </c>
      <c r="Y2200" s="506">
        <f t="shared" si="616"/>
        <v>0</v>
      </c>
      <c r="Z2200" s="498"/>
      <c r="AA2200" s="662"/>
      <c r="AB2200" s="662" t="str">
        <f t="shared" si="606"/>
        <v/>
      </c>
      <c r="AC2200" s="662" t="str">
        <f t="shared" si="607"/>
        <v/>
      </c>
    </row>
    <row r="2201" spans="2:29" ht="13.9" x14ac:dyDescent="0.35">
      <c r="B2201" s="563"/>
      <c r="C2201" s="522"/>
      <c r="D2201" s="521"/>
      <c r="E2201" s="498"/>
      <c r="F2201" s="498"/>
      <c r="G2201" s="498"/>
      <c r="H2201" s="498"/>
      <c r="I2201" s="494" t="str">
        <f t="shared" si="605"/>
        <v/>
      </c>
      <c r="J2201" s="500"/>
      <c r="K2201" s="509"/>
      <c r="L2201" s="494"/>
      <c r="M2201" s="496"/>
      <c r="N2201" s="496" t="str">
        <f t="shared" si="608"/>
        <v/>
      </c>
      <c r="O2201" s="496" t="str">
        <f t="shared" si="609"/>
        <v/>
      </c>
      <c r="P2201" s="496" t="str">
        <f t="shared" si="610"/>
        <v/>
      </c>
      <c r="Q2201" s="496" t="str">
        <f t="shared" si="611"/>
        <v/>
      </c>
      <c r="R2201" s="496" t="str">
        <f t="shared" si="612"/>
        <v/>
      </c>
      <c r="S2201" s="649" t="e">
        <f t="shared" si="613"/>
        <v>#VALUE!</v>
      </c>
      <c r="T2201" s="496" t="str">
        <f t="shared" si="614"/>
        <v/>
      </c>
      <c r="U2201" s="508"/>
      <c r="V2201" s="508"/>
      <c r="W2201" s="631"/>
      <c r="X2201" s="494">
        <f t="shared" si="615"/>
        <v>0</v>
      </c>
      <c r="Y2201" s="506">
        <f t="shared" si="616"/>
        <v>0</v>
      </c>
      <c r="Z2201" s="498"/>
      <c r="AA2201" s="662"/>
      <c r="AB2201" s="662" t="str">
        <f t="shared" si="606"/>
        <v/>
      </c>
      <c r="AC2201" s="662" t="str">
        <f t="shared" si="607"/>
        <v/>
      </c>
    </row>
    <row r="2202" spans="2:29" ht="13.9" x14ac:dyDescent="0.35">
      <c r="B2202" s="563"/>
      <c r="C2202" s="522"/>
      <c r="D2202" s="521"/>
      <c r="E2202" s="498"/>
      <c r="F2202" s="498"/>
      <c r="G2202" s="498"/>
      <c r="H2202" s="498"/>
      <c r="I2202" s="494" t="str">
        <f t="shared" si="605"/>
        <v/>
      </c>
      <c r="J2202" s="500"/>
      <c r="K2202" s="509"/>
      <c r="L2202" s="494"/>
      <c r="M2202" s="496"/>
      <c r="N2202" s="496" t="str">
        <f t="shared" si="608"/>
        <v/>
      </c>
      <c r="O2202" s="496" t="str">
        <f t="shared" si="609"/>
        <v/>
      </c>
      <c r="P2202" s="496" t="str">
        <f t="shared" si="610"/>
        <v/>
      </c>
      <c r="Q2202" s="496" t="str">
        <f t="shared" si="611"/>
        <v/>
      </c>
      <c r="R2202" s="496" t="str">
        <f t="shared" si="612"/>
        <v/>
      </c>
      <c r="S2202" s="649" t="e">
        <f t="shared" si="613"/>
        <v>#VALUE!</v>
      </c>
      <c r="T2202" s="496" t="str">
        <f t="shared" si="614"/>
        <v/>
      </c>
      <c r="U2202" s="508"/>
      <c r="V2202" s="508"/>
      <c r="W2202" s="631"/>
      <c r="X2202" s="494">
        <f t="shared" si="615"/>
        <v>0</v>
      </c>
      <c r="Y2202" s="506">
        <f t="shared" si="616"/>
        <v>0</v>
      </c>
      <c r="Z2202" s="498"/>
      <c r="AA2202" s="662"/>
      <c r="AB2202" s="662" t="str">
        <f t="shared" si="606"/>
        <v/>
      </c>
      <c r="AC2202" s="662" t="str">
        <f t="shared" si="607"/>
        <v/>
      </c>
    </row>
    <row r="2203" spans="2:29" ht="13.9" x14ac:dyDescent="0.35">
      <c r="B2203" s="563"/>
      <c r="C2203" s="522"/>
      <c r="D2203" s="521"/>
      <c r="E2203" s="498"/>
      <c r="F2203" s="498"/>
      <c r="G2203" s="498"/>
      <c r="H2203" s="498"/>
      <c r="I2203" s="494" t="str">
        <f t="shared" si="605"/>
        <v/>
      </c>
      <c r="J2203" s="500"/>
      <c r="K2203" s="509"/>
      <c r="L2203" s="494"/>
      <c r="M2203" s="496"/>
      <c r="N2203" s="496" t="str">
        <f t="shared" si="608"/>
        <v/>
      </c>
      <c r="O2203" s="496" t="str">
        <f t="shared" si="609"/>
        <v/>
      </c>
      <c r="P2203" s="496" t="str">
        <f t="shared" si="610"/>
        <v/>
      </c>
      <c r="Q2203" s="496" t="str">
        <f t="shared" si="611"/>
        <v/>
      </c>
      <c r="R2203" s="496" t="str">
        <f t="shared" si="612"/>
        <v/>
      </c>
      <c r="S2203" s="649" t="e">
        <f t="shared" si="613"/>
        <v>#VALUE!</v>
      </c>
      <c r="T2203" s="496" t="str">
        <f t="shared" si="614"/>
        <v/>
      </c>
      <c r="U2203" s="508"/>
      <c r="V2203" s="508"/>
      <c r="W2203" s="631"/>
      <c r="X2203" s="494">
        <f t="shared" si="615"/>
        <v>0</v>
      </c>
      <c r="Y2203" s="506">
        <f t="shared" si="616"/>
        <v>0</v>
      </c>
      <c r="Z2203" s="498"/>
      <c r="AA2203" s="662"/>
      <c r="AB2203" s="662" t="str">
        <f t="shared" si="606"/>
        <v/>
      </c>
      <c r="AC2203" s="662" t="str">
        <f t="shared" si="607"/>
        <v/>
      </c>
    </row>
    <row r="2204" spans="2:29" ht="13.9" x14ac:dyDescent="0.35">
      <c r="B2204" s="563"/>
      <c r="C2204" s="522"/>
      <c r="D2204" s="521"/>
      <c r="E2204" s="498"/>
      <c r="F2204" s="498"/>
      <c r="G2204" s="498"/>
      <c r="H2204" s="498"/>
      <c r="I2204" s="494" t="str">
        <f t="shared" ref="I2204:I2267" si="617">IF(H2204="","",VLOOKUP(H2204,Applicator,2,0))</f>
        <v/>
      </c>
      <c r="J2204" s="500"/>
      <c r="K2204" s="509"/>
      <c r="L2204" s="494"/>
      <c r="M2204" s="496"/>
      <c r="N2204" s="496" t="str">
        <f t="shared" si="608"/>
        <v/>
      </c>
      <c r="O2204" s="496" t="str">
        <f t="shared" si="609"/>
        <v/>
      </c>
      <c r="P2204" s="496" t="str">
        <f t="shared" si="610"/>
        <v/>
      </c>
      <c r="Q2204" s="496" t="str">
        <f t="shared" si="611"/>
        <v/>
      </c>
      <c r="R2204" s="496" t="str">
        <f t="shared" si="612"/>
        <v/>
      </c>
      <c r="S2204" s="649" t="e">
        <f t="shared" si="613"/>
        <v>#VALUE!</v>
      </c>
      <c r="T2204" s="496" t="str">
        <f t="shared" si="614"/>
        <v/>
      </c>
      <c r="U2204" s="508"/>
      <c r="V2204" s="508"/>
      <c r="W2204" s="631"/>
      <c r="X2204" s="494">
        <f t="shared" si="615"/>
        <v>0</v>
      </c>
      <c r="Y2204" s="506">
        <f t="shared" si="616"/>
        <v>0</v>
      </c>
      <c r="Z2204" s="498"/>
      <c r="AA2204" s="662"/>
      <c r="AB2204" s="662" t="str">
        <f t="shared" si="606"/>
        <v/>
      </c>
      <c r="AC2204" s="662" t="str">
        <f t="shared" si="607"/>
        <v/>
      </c>
    </row>
    <row r="2205" spans="2:29" ht="13.9" x14ac:dyDescent="0.35">
      <c r="B2205" s="563"/>
      <c r="C2205" s="522"/>
      <c r="D2205" s="521"/>
      <c r="E2205" s="498"/>
      <c r="F2205" s="498"/>
      <c r="G2205" s="498"/>
      <c r="H2205" s="498"/>
      <c r="I2205" s="494" t="str">
        <f t="shared" si="617"/>
        <v/>
      </c>
      <c r="J2205" s="500"/>
      <c r="K2205" s="509"/>
      <c r="L2205" s="494"/>
      <c r="M2205" s="496"/>
      <c r="N2205" s="496" t="str">
        <f t="shared" si="608"/>
        <v/>
      </c>
      <c r="O2205" s="496" t="str">
        <f t="shared" si="609"/>
        <v/>
      </c>
      <c r="P2205" s="496" t="str">
        <f t="shared" si="610"/>
        <v/>
      </c>
      <c r="Q2205" s="496" t="str">
        <f t="shared" si="611"/>
        <v/>
      </c>
      <c r="R2205" s="496" t="str">
        <f t="shared" si="612"/>
        <v/>
      </c>
      <c r="S2205" s="649" t="e">
        <f t="shared" si="613"/>
        <v>#VALUE!</v>
      </c>
      <c r="T2205" s="496" t="str">
        <f t="shared" si="614"/>
        <v/>
      </c>
      <c r="U2205" s="508"/>
      <c r="V2205" s="508"/>
      <c r="W2205" s="631"/>
      <c r="X2205" s="494">
        <f t="shared" si="615"/>
        <v>0</v>
      </c>
      <c r="Y2205" s="506">
        <f t="shared" si="616"/>
        <v>0</v>
      </c>
      <c r="Z2205" s="498"/>
      <c r="AA2205" s="662"/>
      <c r="AB2205" s="662" t="str">
        <f t="shared" si="606"/>
        <v/>
      </c>
      <c r="AC2205" s="662" t="str">
        <f t="shared" si="607"/>
        <v/>
      </c>
    </row>
    <row r="2206" spans="2:29" ht="13.9" x14ac:dyDescent="0.35">
      <c r="B2206" s="563"/>
      <c r="C2206" s="522"/>
      <c r="D2206" s="521"/>
      <c r="E2206" s="498"/>
      <c r="F2206" s="498"/>
      <c r="G2206" s="498"/>
      <c r="H2206" s="498"/>
      <c r="I2206" s="494" t="str">
        <f t="shared" si="617"/>
        <v/>
      </c>
      <c r="J2206" s="500"/>
      <c r="K2206" s="509"/>
      <c r="L2206" s="494"/>
      <c r="M2206" s="496"/>
      <c r="N2206" s="496" t="str">
        <f t="shared" si="608"/>
        <v/>
      </c>
      <c r="O2206" s="496" t="str">
        <f t="shared" si="609"/>
        <v/>
      </c>
      <c r="P2206" s="496" t="str">
        <f t="shared" si="610"/>
        <v/>
      </c>
      <c r="Q2206" s="496" t="str">
        <f t="shared" si="611"/>
        <v/>
      </c>
      <c r="R2206" s="496" t="str">
        <f t="shared" si="612"/>
        <v/>
      </c>
      <c r="S2206" s="649" t="e">
        <f t="shared" si="613"/>
        <v>#VALUE!</v>
      </c>
      <c r="T2206" s="496" t="str">
        <f t="shared" si="614"/>
        <v/>
      </c>
      <c r="U2206" s="508"/>
      <c r="V2206" s="508"/>
      <c r="W2206" s="631"/>
      <c r="X2206" s="494">
        <f t="shared" si="615"/>
        <v>0</v>
      </c>
      <c r="Y2206" s="506">
        <f t="shared" si="616"/>
        <v>0</v>
      </c>
      <c r="Z2206" s="498"/>
      <c r="AA2206" s="662"/>
      <c r="AB2206" s="662" t="str">
        <f t="shared" si="606"/>
        <v/>
      </c>
      <c r="AC2206" s="662" t="str">
        <f t="shared" si="607"/>
        <v/>
      </c>
    </row>
    <row r="2207" spans="2:29" ht="13.9" x14ac:dyDescent="0.35">
      <c r="B2207" s="563"/>
      <c r="C2207" s="522"/>
      <c r="D2207" s="521"/>
      <c r="E2207" s="498"/>
      <c r="F2207" s="498"/>
      <c r="G2207" s="498"/>
      <c r="H2207" s="498"/>
      <c r="I2207" s="494" t="str">
        <f t="shared" si="617"/>
        <v/>
      </c>
      <c r="J2207" s="500"/>
      <c r="K2207" s="509"/>
      <c r="L2207" s="494"/>
      <c r="M2207" s="496"/>
      <c r="N2207" s="496" t="str">
        <f t="shared" si="608"/>
        <v/>
      </c>
      <c r="O2207" s="496" t="str">
        <f t="shared" si="609"/>
        <v/>
      </c>
      <c r="P2207" s="496" t="str">
        <f t="shared" si="610"/>
        <v/>
      </c>
      <c r="Q2207" s="496" t="str">
        <f t="shared" si="611"/>
        <v/>
      </c>
      <c r="R2207" s="496" t="str">
        <f t="shared" si="612"/>
        <v/>
      </c>
      <c r="S2207" s="649" t="e">
        <f t="shared" si="613"/>
        <v>#VALUE!</v>
      </c>
      <c r="T2207" s="496" t="str">
        <f t="shared" si="614"/>
        <v/>
      </c>
      <c r="U2207" s="508"/>
      <c r="V2207" s="508"/>
      <c r="W2207" s="631"/>
      <c r="X2207" s="494">
        <f t="shared" si="615"/>
        <v>0</v>
      </c>
      <c r="Y2207" s="506">
        <f t="shared" si="616"/>
        <v>0</v>
      </c>
      <c r="Z2207" s="498"/>
      <c r="AA2207" s="662"/>
      <c r="AB2207" s="662" t="str">
        <f t="shared" si="606"/>
        <v/>
      </c>
      <c r="AC2207" s="662" t="str">
        <f t="shared" si="607"/>
        <v/>
      </c>
    </row>
    <row r="2208" spans="2:29" ht="13.9" x14ac:dyDescent="0.35">
      <c r="B2208" s="563"/>
      <c r="C2208" s="522"/>
      <c r="D2208" s="521"/>
      <c r="E2208" s="498"/>
      <c r="F2208" s="498"/>
      <c r="G2208" s="498"/>
      <c r="H2208" s="498"/>
      <c r="I2208" s="494" t="str">
        <f t="shared" si="617"/>
        <v/>
      </c>
      <c r="J2208" s="500"/>
      <c r="K2208" s="509"/>
      <c r="L2208" s="494"/>
      <c r="M2208" s="496"/>
      <c r="N2208" s="496" t="str">
        <f t="shared" si="608"/>
        <v/>
      </c>
      <c r="O2208" s="496" t="str">
        <f t="shared" si="609"/>
        <v/>
      </c>
      <c r="P2208" s="496" t="str">
        <f t="shared" si="610"/>
        <v/>
      </c>
      <c r="Q2208" s="496" t="str">
        <f t="shared" si="611"/>
        <v/>
      </c>
      <c r="R2208" s="496" t="str">
        <f t="shared" si="612"/>
        <v/>
      </c>
      <c r="S2208" s="649" t="e">
        <f t="shared" si="613"/>
        <v>#VALUE!</v>
      </c>
      <c r="T2208" s="496" t="str">
        <f t="shared" si="614"/>
        <v/>
      </c>
      <c r="U2208" s="508"/>
      <c r="V2208" s="508"/>
      <c r="W2208" s="631"/>
      <c r="X2208" s="494">
        <f t="shared" si="615"/>
        <v>0</v>
      </c>
      <c r="Y2208" s="506">
        <f t="shared" si="616"/>
        <v>0</v>
      </c>
      <c r="Z2208" s="498"/>
      <c r="AA2208" s="662"/>
      <c r="AB2208" s="662" t="str">
        <f t="shared" si="606"/>
        <v/>
      </c>
      <c r="AC2208" s="662" t="str">
        <f t="shared" si="607"/>
        <v/>
      </c>
    </row>
    <row r="2209" spans="2:29" ht="13.9" x14ac:dyDescent="0.35">
      <c r="B2209" s="563"/>
      <c r="C2209" s="522"/>
      <c r="D2209" s="521"/>
      <c r="E2209" s="498"/>
      <c r="F2209" s="498"/>
      <c r="G2209" s="498"/>
      <c r="H2209" s="498"/>
      <c r="I2209" s="494" t="str">
        <f t="shared" si="617"/>
        <v/>
      </c>
      <c r="J2209" s="500"/>
      <c r="K2209" s="509"/>
      <c r="L2209" s="494"/>
      <c r="M2209" s="496"/>
      <c r="N2209" s="496" t="str">
        <f t="shared" si="608"/>
        <v/>
      </c>
      <c r="O2209" s="496" t="str">
        <f t="shared" si="609"/>
        <v/>
      </c>
      <c r="P2209" s="496" t="str">
        <f t="shared" si="610"/>
        <v/>
      </c>
      <c r="Q2209" s="496" t="str">
        <f t="shared" si="611"/>
        <v/>
      </c>
      <c r="R2209" s="496" t="str">
        <f t="shared" si="612"/>
        <v/>
      </c>
      <c r="S2209" s="649" t="e">
        <f t="shared" si="613"/>
        <v>#VALUE!</v>
      </c>
      <c r="T2209" s="496" t="str">
        <f t="shared" si="614"/>
        <v/>
      </c>
      <c r="U2209" s="508"/>
      <c r="V2209" s="508"/>
      <c r="W2209" s="631"/>
      <c r="X2209" s="494">
        <f t="shared" si="615"/>
        <v>0</v>
      </c>
      <c r="Y2209" s="506">
        <f t="shared" si="616"/>
        <v>0</v>
      </c>
      <c r="Z2209" s="498"/>
      <c r="AA2209" s="662"/>
      <c r="AB2209" s="662" t="str">
        <f t="shared" si="606"/>
        <v/>
      </c>
      <c r="AC2209" s="662" t="str">
        <f t="shared" si="607"/>
        <v/>
      </c>
    </row>
    <row r="2210" spans="2:29" ht="13.9" x14ac:dyDescent="0.35">
      <c r="B2210" s="563"/>
      <c r="C2210" s="522"/>
      <c r="D2210" s="521"/>
      <c r="E2210" s="498"/>
      <c r="F2210" s="498"/>
      <c r="G2210" s="498"/>
      <c r="H2210" s="498"/>
      <c r="I2210" s="494" t="str">
        <f t="shared" si="617"/>
        <v/>
      </c>
      <c r="J2210" s="500"/>
      <c r="K2210" s="509"/>
      <c r="L2210" s="494"/>
      <c r="M2210" s="496"/>
      <c r="N2210" s="496" t="str">
        <f t="shared" si="608"/>
        <v/>
      </c>
      <c r="O2210" s="496" t="str">
        <f t="shared" si="609"/>
        <v/>
      </c>
      <c r="P2210" s="496" t="str">
        <f t="shared" si="610"/>
        <v/>
      </c>
      <c r="Q2210" s="496" t="str">
        <f t="shared" si="611"/>
        <v/>
      </c>
      <c r="R2210" s="496" t="str">
        <f t="shared" si="612"/>
        <v/>
      </c>
      <c r="S2210" s="649" t="e">
        <f t="shared" si="613"/>
        <v>#VALUE!</v>
      </c>
      <c r="T2210" s="496" t="str">
        <f t="shared" si="614"/>
        <v/>
      </c>
      <c r="U2210" s="508"/>
      <c r="V2210" s="508"/>
      <c r="W2210" s="631"/>
      <c r="X2210" s="494">
        <f t="shared" si="615"/>
        <v>0</v>
      </c>
      <c r="Y2210" s="506">
        <f t="shared" si="616"/>
        <v>0</v>
      </c>
      <c r="Z2210" s="498"/>
      <c r="AA2210" s="662"/>
      <c r="AB2210" s="662" t="str">
        <f t="shared" si="606"/>
        <v/>
      </c>
      <c r="AC2210" s="662" t="str">
        <f t="shared" si="607"/>
        <v/>
      </c>
    </row>
    <row r="2211" spans="2:29" ht="13.9" x14ac:dyDescent="0.35">
      <c r="B2211" s="563"/>
      <c r="C2211" s="522"/>
      <c r="D2211" s="521"/>
      <c r="E2211" s="498"/>
      <c r="F2211" s="498"/>
      <c r="G2211" s="498"/>
      <c r="H2211" s="498"/>
      <c r="I2211" s="494" t="str">
        <f t="shared" si="617"/>
        <v/>
      </c>
      <c r="J2211" s="500"/>
      <c r="K2211" s="509"/>
      <c r="L2211" s="494"/>
      <c r="M2211" s="496"/>
      <c r="N2211" s="496" t="str">
        <f t="shared" si="608"/>
        <v/>
      </c>
      <c r="O2211" s="496" t="str">
        <f t="shared" si="609"/>
        <v/>
      </c>
      <c r="P2211" s="496" t="str">
        <f t="shared" si="610"/>
        <v/>
      </c>
      <c r="Q2211" s="496" t="str">
        <f t="shared" si="611"/>
        <v/>
      </c>
      <c r="R2211" s="496" t="str">
        <f t="shared" si="612"/>
        <v/>
      </c>
      <c r="S2211" s="649" t="e">
        <f t="shared" si="613"/>
        <v>#VALUE!</v>
      </c>
      <c r="T2211" s="496" t="str">
        <f t="shared" si="614"/>
        <v/>
      </c>
      <c r="U2211" s="508"/>
      <c r="V2211" s="508"/>
      <c r="W2211" s="631"/>
      <c r="X2211" s="494">
        <f t="shared" si="615"/>
        <v>0</v>
      </c>
      <c r="Y2211" s="506">
        <f t="shared" si="616"/>
        <v>0</v>
      </c>
      <c r="Z2211" s="498"/>
      <c r="AA2211" s="662"/>
      <c r="AB2211" s="662" t="str">
        <f t="shared" si="606"/>
        <v/>
      </c>
      <c r="AC2211" s="662" t="str">
        <f t="shared" si="607"/>
        <v/>
      </c>
    </row>
    <row r="2212" spans="2:29" ht="13.9" x14ac:dyDescent="0.35">
      <c r="B2212" s="563"/>
      <c r="C2212" s="522"/>
      <c r="D2212" s="521"/>
      <c r="E2212" s="498"/>
      <c r="F2212" s="498"/>
      <c r="G2212" s="498"/>
      <c r="H2212" s="498"/>
      <c r="I2212" s="494" t="str">
        <f t="shared" si="617"/>
        <v/>
      </c>
      <c r="J2212" s="500"/>
      <c r="K2212" s="509"/>
      <c r="L2212" s="494"/>
      <c r="M2212" s="496"/>
      <c r="N2212" s="496" t="str">
        <f t="shared" si="608"/>
        <v/>
      </c>
      <c r="O2212" s="496" t="str">
        <f t="shared" si="609"/>
        <v/>
      </c>
      <c r="P2212" s="496" t="str">
        <f t="shared" si="610"/>
        <v/>
      </c>
      <c r="Q2212" s="496" t="str">
        <f t="shared" si="611"/>
        <v/>
      </c>
      <c r="R2212" s="496" t="str">
        <f t="shared" si="612"/>
        <v/>
      </c>
      <c r="S2212" s="649" t="e">
        <f t="shared" si="613"/>
        <v>#VALUE!</v>
      </c>
      <c r="T2212" s="496" t="str">
        <f t="shared" si="614"/>
        <v/>
      </c>
      <c r="U2212" s="508"/>
      <c r="V2212" s="508"/>
      <c r="W2212" s="631"/>
      <c r="X2212" s="494">
        <f t="shared" si="615"/>
        <v>0</v>
      </c>
      <c r="Y2212" s="506">
        <f t="shared" si="616"/>
        <v>0</v>
      </c>
      <c r="Z2212" s="498"/>
      <c r="AA2212" s="662"/>
      <c r="AB2212" s="662" t="str">
        <f t="shared" si="606"/>
        <v/>
      </c>
      <c r="AC2212" s="662" t="str">
        <f t="shared" si="607"/>
        <v/>
      </c>
    </row>
    <row r="2213" spans="2:29" ht="13.9" x14ac:dyDescent="0.35">
      <c r="B2213" s="563"/>
      <c r="C2213" s="522"/>
      <c r="D2213" s="521"/>
      <c r="E2213" s="498"/>
      <c r="F2213" s="498"/>
      <c r="G2213" s="498"/>
      <c r="H2213" s="498"/>
      <c r="I2213" s="494" t="str">
        <f t="shared" si="617"/>
        <v/>
      </c>
      <c r="J2213" s="500"/>
      <c r="K2213" s="509"/>
      <c r="L2213" s="494"/>
      <c r="M2213" s="496"/>
      <c r="N2213" s="496" t="str">
        <f t="shared" si="608"/>
        <v/>
      </c>
      <c r="O2213" s="496" t="str">
        <f t="shared" si="609"/>
        <v/>
      </c>
      <c r="P2213" s="496" t="str">
        <f t="shared" si="610"/>
        <v/>
      </c>
      <c r="Q2213" s="496" t="str">
        <f t="shared" si="611"/>
        <v/>
      </c>
      <c r="R2213" s="496" t="str">
        <f t="shared" si="612"/>
        <v/>
      </c>
      <c r="S2213" s="649" t="e">
        <f t="shared" si="613"/>
        <v>#VALUE!</v>
      </c>
      <c r="T2213" s="496" t="str">
        <f t="shared" si="614"/>
        <v/>
      </c>
      <c r="U2213" s="508"/>
      <c r="V2213" s="508"/>
      <c r="W2213" s="631"/>
      <c r="X2213" s="494">
        <f t="shared" si="615"/>
        <v>0</v>
      </c>
      <c r="Y2213" s="506">
        <f t="shared" si="616"/>
        <v>0</v>
      </c>
      <c r="Z2213" s="498"/>
      <c r="AA2213" s="662"/>
      <c r="AB2213" s="662" t="str">
        <f t="shared" si="606"/>
        <v/>
      </c>
      <c r="AC2213" s="662" t="str">
        <f t="shared" si="607"/>
        <v/>
      </c>
    </row>
    <row r="2214" spans="2:29" ht="13.9" x14ac:dyDescent="0.35">
      <c r="B2214" s="563"/>
      <c r="C2214" s="522"/>
      <c r="D2214" s="521"/>
      <c r="E2214" s="498"/>
      <c r="F2214" s="498"/>
      <c r="G2214" s="498"/>
      <c r="H2214" s="498"/>
      <c r="I2214" s="494" t="str">
        <f t="shared" si="617"/>
        <v/>
      </c>
      <c r="J2214" s="500"/>
      <c r="K2214" s="509"/>
      <c r="L2214" s="494"/>
      <c r="M2214" s="496"/>
      <c r="N2214" s="496" t="str">
        <f t="shared" si="608"/>
        <v/>
      </c>
      <c r="O2214" s="496" t="str">
        <f t="shared" si="609"/>
        <v/>
      </c>
      <c r="P2214" s="496" t="str">
        <f t="shared" si="610"/>
        <v/>
      </c>
      <c r="Q2214" s="496" t="str">
        <f t="shared" si="611"/>
        <v/>
      </c>
      <c r="R2214" s="496" t="str">
        <f t="shared" si="612"/>
        <v/>
      </c>
      <c r="S2214" s="649" t="e">
        <f t="shared" si="613"/>
        <v>#VALUE!</v>
      </c>
      <c r="T2214" s="496" t="str">
        <f t="shared" si="614"/>
        <v/>
      </c>
      <c r="U2214" s="508"/>
      <c r="V2214" s="508"/>
      <c r="W2214" s="631"/>
      <c r="X2214" s="494">
        <f t="shared" si="615"/>
        <v>0</v>
      </c>
      <c r="Y2214" s="506">
        <f t="shared" si="616"/>
        <v>0</v>
      </c>
      <c r="Z2214" s="498"/>
      <c r="AA2214" s="662"/>
      <c r="AB2214" s="662" t="str">
        <f t="shared" si="606"/>
        <v/>
      </c>
      <c r="AC2214" s="662" t="str">
        <f t="shared" si="607"/>
        <v/>
      </c>
    </row>
    <row r="2215" spans="2:29" ht="13.9" x14ac:dyDescent="0.35">
      <c r="B2215" s="563"/>
      <c r="C2215" s="522"/>
      <c r="D2215" s="521"/>
      <c r="E2215" s="498"/>
      <c r="F2215" s="498"/>
      <c r="G2215" s="498"/>
      <c r="H2215" s="498"/>
      <c r="I2215" s="494" t="str">
        <f t="shared" si="617"/>
        <v/>
      </c>
      <c r="J2215" s="500"/>
      <c r="K2215" s="509"/>
      <c r="L2215" s="494"/>
      <c r="M2215" s="496"/>
      <c r="N2215" s="496" t="str">
        <f t="shared" si="608"/>
        <v/>
      </c>
      <c r="O2215" s="496" t="str">
        <f t="shared" si="609"/>
        <v/>
      </c>
      <c r="P2215" s="496" t="str">
        <f t="shared" si="610"/>
        <v/>
      </c>
      <c r="Q2215" s="496" t="str">
        <f t="shared" si="611"/>
        <v/>
      </c>
      <c r="R2215" s="496" t="str">
        <f t="shared" si="612"/>
        <v/>
      </c>
      <c r="S2215" s="649" t="e">
        <f t="shared" si="613"/>
        <v>#VALUE!</v>
      </c>
      <c r="T2215" s="496" t="str">
        <f t="shared" si="614"/>
        <v/>
      </c>
      <c r="U2215" s="508"/>
      <c r="V2215" s="508"/>
      <c r="W2215" s="631"/>
      <c r="X2215" s="494">
        <f t="shared" si="615"/>
        <v>0</v>
      </c>
      <c r="Y2215" s="506">
        <f t="shared" si="616"/>
        <v>0</v>
      </c>
      <c r="Z2215" s="498"/>
      <c r="AA2215" s="662"/>
      <c r="AB2215" s="662" t="str">
        <f t="shared" si="606"/>
        <v/>
      </c>
      <c r="AC2215" s="662" t="str">
        <f t="shared" si="607"/>
        <v/>
      </c>
    </row>
    <row r="2216" spans="2:29" ht="13.9" x14ac:dyDescent="0.35">
      <c r="B2216" s="563"/>
      <c r="C2216" s="522"/>
      <c r="D2216" s="521"/>
      <c r="E2216" s="498"/>
      <c r="F2216" s="498"/>
      <c r="G2216" s="498"/>
      <c r="H2216" s="498"/>
      <c r="I2216" s="494" t="str">
        <f t="shared" si="617"/>
        <v/>
      </c>
      <c r="J2216" s="500"/>
      <c r="K2216" s="509"/>
      <c r="L2216" s="494"/>
      <c r="M2216" s="496"/>
      <c r="N2216" s="496" t="str">
        <f t="shared" si="608"/>
        <v/>
      </c>
      <c r="O2216" s="496" t="str">
        <f t="shared" si="609"/>
        <v/>
      </c>
      <c r="P2216" s="496" t="str">
        <f t="shared" si="610"/>
        <v/>
      </c>
      <c r="Q2216" s="496" t="str">
        <f t="shared" si="611"/>
        <v/>
      </c>
      <c r="R2216" s="496" t="str">
        <f t="shared" si="612"/>
        <v/>
      </c>
      <c r="S2216" s="649" t="e">
        <f t="shared" si="613"/>
        <v>#VALUE!</v>
      </c>
      <c r="T2216" s="496" t="str">
        <f t="shared" si="614"/>
        <v/>
      </c>
      <c r="U2216" s="508"/>
      <c r="V2216" s="508"/>
      <c r="W2216" s="631"/>
      <c r="X2216" s="494">
        <f t="shared" si="615"/>
        <v>0</v>
      </c>
      <c r="Y2216" s="506">
        <f t="shared" si="616"/>
        <v>0</v>
      </c>
      <c r="Z2216" s="498"/>
      <c r="AA2216" s="662"/>
      <c r="AB2216" s="662" t="str">
        <f t="shared" si="606"/>
        <v/>
      </c>
      <c r="AC2216" s="662" t="str">
        <f t="shared" si="607"/>
        <v/>
      </c>
    </row>
    <row r="2217" spans="2:29" ht="13.9" x14ac:dyDescent="0.35">
      <c r="B2217" s="563"/>
      <c r="C2217" s="522"/>
      <c r="D2217" s="521"/>
      <c r="E2217" s="498"/>
      <c r="F2217" s="498"/>
      <c r="G2217" s="498"/>
      <c r="H2217" s="498"/>
      <c r="I2217" s="494" t="str">
        <f t="shared" si="617"/>
        <v/>
      </c>
      <c r="J2217" s="500"/>
      <c r="K2217" s="509"/>
      <c r="L2217" s="494"/>
      <c r="M2217" s="496"/>
      <c r="N2217" s="496" t="str">
        <f t="shared" si="608"/>
        <v/>
      </c>
      <c r="O2217" s="496" t="str">
        <f t="shared" si="609"/>
        <v/>
      </c>
      <c r="P2217" s="496" t="str">
        <f t="shared" si="610"/>
        <v/>
      </c>
      <c r="Q2217" s="496" t="str">
        <f t="shared" si="611"/>
        <v/>
      </c>
      <c r="R2217" s="496" t="str">
        <f t="shared" si="612"/>
        <v/>
      </c>
      <c r="S2217" s="649" t="e">
        <f t="shared" si="613"/>
        <v>#VALUE!</v>
      </c>
      <c r="T2217" s="496" t="str">
        <f t="shared" si="614"/>
        <v/>
      </c>
      <c r="U2217" s="508"/>
      <c r="V2217" s="508"/>
      <c r="W2217" s="631"/>
      <c r="X2217" s="494">
        <f t="shared" si="615"/>
        <v>0</v>
      </c>
      <c r="Y2217" s="506">
        <f t="shared" si="616"/>
        <v>0</v>
      </c>
      <c r="Z2217" s="498"/>
      <c r="AA2217" s="662"/>
      <c r="AB2217" s="662" t="str">
        <f t="shared" si="606"/>
        <v/>
      </c>
      <c r="AC2217" s="662" t="str">
        <f t="shared" si="607"/>
        <v/>
      </c>
    </row>
    <row r="2218" spans="2:29" ht="13.9" x14ac:dyDescent="0.35">
      <c r="B2218" s="563"/>
      <c r="C2218" s="522"/>
      <c r="D2218" s="521"/>
      <c r="E2218" s="498"/>
      <c r="F2218" s="498"/>
      <c r="G2218" s="498"/>
      <c r="H2218" s="498"/>
      <c r="I2218" s="494" t="str">
        <f t="shared" si="617"/>
        <v/>
      </c>
      <c r="J2218" s="500"/>
      <c r="K2218" s="509"/>
      <c r="L2218" s="494"/>
      <c r="M2218" s="496"/>
      <c r="N2218" s="496" t="str">
        <f t="shared" si="608"/>
        <v/>
      </c>
      <c r="O2218" s="496" t="str">
        <f t="shared" si="609"/>
        <v/>
      </c>
      <c r="P2218" s="496" t="str">
        <f t="shared" si="610"/>
        <v/>
      </c>
      <c r="Q2218" s="496" t="str">
        <f t="shared" si="611"/>
        <v/>
      </c>
      <c r="R2218" s="496" t="str">
        <f t="shared" si="612"/>
        <v/>
      </c>
      <c r="S2218" s="649" t="e">
        <f t="shared" si="613"/>
        <v>#VALUE!</v>
      </c>
      <c r="T2218" s="496" t="str">
        <f t="shared" si="614"/>
        <v/>
      </c>
      <c r="U2218" s="508"/>
      <c r="V2218" s="508"/>
      <c r="W2218" s="631"/>
      <c r="X2218" s="494">
        <f t="shared" si="615"/>
        <v>0</v>
      </c>
      <c r="Y2218" s="506">
        <f t="shared" si="616"/>
        <v>0</v>
      </c>
      <c r="Z2218" s="498"/>
      <c r="AA2218" s="662"/>
      <c r="AB2218" s="662" t="str">
        <f t="shared" si="606"/>
        <v/>
      </c>
      <c r="AC2218" s="662" t="str">
        <f t="shared" si="607"/>
        <v/>
      </c>
    </row>
    <row r="2219" spans="2:29" ht="13.9" x14ac:dyDescent="0.35">
      <c r="B2219" s="563"/>
      <c r="C2219" s="522"/>
      <c r="D2219" s="521"/>
      <c r="E2219" s="498"/>
      <c r="F2219" s="498"/>
      <c r="G2219" s="498"/>
      <c r="H2219" s="498"/>
      <c r="I2219" s="494" t="str">
        <f t="shared" si="617"/>
        <v/>
      </c>
      <c r="J2219" s="500"/>
      <c r="K2219" s="509"/>
      <c r="L2219" s="494"/>
      <c r="M2219" s="496"/>
      <c r="N2219" s="496" t="str">
        <f t="shared" si="608"/>
        <v/>
      </c>
      <c r="O2219" s="496" t="str">
        <f t="shared" si="609"/>
        <v/>
      </c>
      <c r="P2219" s="496" t="str">
        <f t="shared" si="610"/>
        <v/>
      </c>
      <c r="Q2219" s="496" t="str">
        <f t="shared" si="611"/>
        <v/>
      </c>
      <c r="R2219" s="496" t="str">
        <f t="shared" si="612"/>
        <v/>
      </c>
      <c r="S2219" s="649" t="e">
        <f t="shared" si="613"/>
        <v>#VALUE!</v>
      </c>
      <c r="T2219" s="496" t="str">
        <f t="shared" si="614"/>
        <v/>
      </c>
      <c r="U2219" s="508"/>
      <c r="V2219" s="508"/>
      <c r="W2219" s="631"/>
      <c r="X2219" s="494">
        <f t="shared" si="615"/>
        <v>0</v>
      </c>
      <c r="Y2219" s="506">
        <f t="shared" si="616"/>
        <v>0</v>
      </c>
      <c r="Z2219" s="498"/>
      <c r="AA2219" s="662"/>
      <c r="AB2219" s="662" t="str">
        <f t="shared" si="606"/>
        <v/>
      </c>
      <c r="AC2219" s="662" t="str">
        <f t="shared" si="607"/>
        <v/>
      </c>
    </row>
    <row r="2220" spans="2:29" ht="13.9" x14ac:dyDescent="0.35">
      <c r="B2220" s="563"/>
      <c r="C2220" s="522"/>
      <c r="D2220" s="521"/>
      <c r="E2220" s="498"/>
      <c r="F2220" s="498"/>
      <c r="G2220" s="498"/>
      <c r="H2220" s="498"/>
      <c r="I2220" s="494" t="str">
        <f t="shared" si="617"/>
        <v/>
      </c>
      <c r="J2220" s="500"/>
      <c r="K2220" s="509"/>
      <c r="L2220" s="494"/>
      <c r="M2220" s="496"/>
      <c r="N2220" s="496" t="str">
        <f t="shared" si="608"/>
        <v/>
      </c>
      <c r="O2220" s="496" t="str">
        <f t="shared" si="609"/>
        <v/>
      </c>
      <c r="P2220" s="496" t="str">
        <f t="shared" si="610"/>
        <v/>
      </c>
      <c r="Q2220" s="496" t="str">
        <f t="shared" si="611"/>
        <v/>
      </c>
      <c r="R2220" s="496" t="str">
        <f t="shared" si="612"/>
        <v/>
      </c>
      <c r="S2220" s="649" t="e">
        <f t="shared" si="613"/>
        <v>#VALUE!</v>
      </c>
      <c r="T2220" s="496" t="str">
        <f t="shared" si="614"/>
        <v/>
      </c>
      <c r="U2220" s="508"/>
      <c r="V2220" s="508"/>
      <c r="W2220" s="631"/>
      <c r="X2220" s="494">
        <f t="shared" si="615"/>
        <v>0</v>
      </c>
      <c r="Y2220" s="506">
        <f t="shared" si="616"/>
        <v>0</v>
      </c>
      <c r="Z2220" s="498"/>
      <c r="AA2220" s="662"/>
      <c r="AB2220" s="662" t="str">
        <f t="shared" si="606"/>
        <v/>
      </c>
      <c r="AC2220" s="662" t="str">
        <f t="shared" si="607"/>
        <v/>
      </c>
    </row>
    <row r="2221" spans="2:29" ht="13.9" x14ac:dyDescent="0.35">
      <c r="B2221" s="563"/>
      <c r="C2221" s="522"/>
      <c r="D2221" s="521"/>
      <c r="E2221" s="498"/>
      <c r="F2221" s="498"/>
      <c r="G2221" s="498"/>
      <c r="H2221" s="498"/>
      <c r="I2221" s="494" t="str">
        <f t="shared" si="617"/>
        <v/>
      </c>
      <c r="J2221" s="500"/>
      <c r="K2221" s="509"/>
      <c r="L2221" s="494"/>
      <c r="M2221" s="496"/>
      <c r="N2221" s="496" t="str">
        <f t="shared" si="608"/>
        <v/>
      </c>
      <c r="O2221" s="496" t="str">
        <f t="shared" si="609"/>
        <v/>
      </c>
      <c r="P2221" s="496" t="str">
        <f t="shared" si="610"/>
        <v/>
      </c>
      <c r="Q2221" s="496" t="str">
        <f t="shared" si="611"/>
        <v/>
      </c>
      <c r="R2221" s="496" t="str">
        <f t="shared" si="612"/>
        <v/>
      </c>
      <c r="S2221" s="649" t="e">
        <f t="shared" si="613"/>
        <v>#VALUE!</v>
      </c>
      <c r="T2221" s="496" t="str">
        <f t="shared" si="614"/>
        <v/>
      </c>
      <c r="U2221" s="508"/>
      <c r="V2221" s="508"/>
      <c r="W2221" s="631"/>
      <c r="X2221" s="494">
        <f t="shared" si="615"/>
        <v>0</v>
      </c>
      <c r="Y2221" s="506">
        <f t="shared" si="616"/>
        <v>0</v>
      </c>
      <c r="Z2221" s="498"/>
      <c r="AA2221" s="662"/>
      <c r="AB2221" s="662" t="str">
        <f t="shared" si="606"/>
        <v/>
      </c>
      <c r="AC2221" s="662" t="str">
        <f t="shared" si="607"/>
        <v/>
      </c>
    </row>
    <row r="2222" spans="2:29" ht="13.9" x14ac:dyDescent="0.35">
      <c r="B2222" s="563"/>
      <c r="C2222" s="522"/>
      <c r="D2222" s="521"/>
      <c r="E2222" s="498"/>
      <c r="F2222" s="498"/>
      <c r="G2222" s="498"/>
      <c r="H2222" s="498"/>
      <c r="I2222" s="494" t="str">
        <f t="shared" si="617"/>
        <v/>
      </c>
      <c r="J2222" s="500"/>
      <c r="K2222" s="509"/>
      <c r="L2222" s="494"/>
      <c r="M2222" s="496"/>
      <c r="N2222" s="496" t="str">
        <f t="shared" si="608"/>
        <v/>
      </c>
      <c r="O2222" s="496" t="str">
        <f t="shared" si="609"/>
        <v/>
      </c>
      <c r="P2222" s="496" t="str">
        <f t="shared" si="610"/>
        <v/>
      </c>
      <c r="Q2222" s="496" t="str">
        <f t="shared" si="611"/>
        <v/>
      </c>
      <c r="R2222" s="496" t="str">
        <f t="shared" si="612"/>
        <v/>
      </c>
      <c r="S2222" s="649" t="e">
        <f t="shared" si="613"/>
        <v>#VALUE!</v>
      </c>
      <c r="T2222" s="496" t="str">
        <f t="shared" si="614"/>
        <v/>
      </c>
      <c r="U2222" s="508"/>
      <c r="V2222" s="508"/>
      <c r="W2222" s="631"/>
      <c r="X2222" s="494">
        <f t="shared" si="615"/>
        <v>0</v>
      </c>
      <c r="Y2222" s="506">
        <f t="shared" si="616"/>
        <v>0</v>
      </c>
      <c r="Z2222" s="498"/>
      <c r="AA2222" s="662"/>
      <c r="AB2222" s="662" t="str">
        <f t="shared" si="606"/>
        <v/>
      </c>
      <c r="AC2222" s="662" t="str">
        <f t="shared" si="607"/>
        <v/>
      </c>
    </row>
    <row r="2223" spans="2:29" ht="13.9" x14ac:dyDescent="0.35">
      <c r="B2223" s="563"/>
      <c r="C2223" s="522"/>
      <c r="D2223" s="521"/>
      <c r="E2223" s="498"/>
      <c r="F2223" s="498"/>
      <c r="G2223" s="498"/>
      <c r="H2223" s="498"/>
      <c r="I2223" s="494" t="str">
        <f t="shared" si="617"/>
        <v/>
      </c>
      <c r="J2223" s="500"/>
      <c r="K2223" s="509"/>
      <c r="L2223" s="494"/>
      <c r="M2223" s="496"/>
      <c r="N2223" s="496" t="str">
        <f t="shared" si="608"/>
        <v/>
      </c>
      <c r="O2223" s="496" t="str">
        <f t="shared" si="609"/>
        <v/>
      </c>
      <c r="P2223" s="496" t="str">
        <f t="shared" si="610"/>
        <v/>
      </c>
      <c r="Q2223" s="496" t="str">
        <f t="shared" si="611"/>
        <v/>
      </c>
      <c r="R2223" s="496" t="str">
        <f t="shared" si="612"/>
        <v/>
      </c>
      <c r="S2223" s="649" t="e">
        <f t="shared" si="613"/>
        <v>#VALUE!</v>
      </c>
      <c r="T2223" s="496" t="str">
        <f t="shared" si="614"/>
        <v/>
      </c>
      <c r="U2223" s="508"/>
      <c r="V2223" s="508"/>
      <c r="W2223" s="631"/>
      <c r="X2223" s="494">
        <f t="shared" si="615"/>
        <v>0</v>
      </c>
      <c r="Y2223" s="506">
        <f t="shared" si="616"/>
        <v>0</v>
      </c>
      <c r="Z2223" s="498"/>
      <c r="AA2223" s="662"/>
      <c r="AB2223" s="662" t="str">
        <f t="shared" si="606"/>
        <v/>
      </c>
      <c r="AC2223" s="662" t="str">
        <f t="shared" si="607"/>
        <v/>
      </c>
    </row>
    <row r="2224" spans="2:29" ht="13.9" x14ac:dyDescent="0.35">
      <c r="B2224" s="563"/>
      <c r="C2224" s="522"/>
      <c r="D2224" s="521"/>
      <c r="E2224" s="498"/>
      <c r="F2224" s="498"/>
      <c r="G2224" s="498"/>
      <c r="H2224" s="498"/>
      <c r="I2224" s="494" t="str">
        <f t="shared" si="617"/>
        <v/>
      </c>
      <c r="J2224" s="500"/>
      <c r="K2224" s="509"/>
      <c r="L2224" s="494"/>
      <c r="M2224" s="496"/>
      <c r="N2224" s="496" t="str">
        <f t="shared" si="608"/>
        <v/>
      </c>
      <c r="O2224" s="496" t="str">
        <f t="shared" si="609"/>
        <v/>
      </c>
      <c r="P2224" s="496" t="str">
        <f t="shared" si="610"/>
        <v/>
      </c>
      <c r="Q2224" s="496" t="str">
        <f t="shared" si="611"/>
        <v/>
      </c>
      <c r="R2224" s="496" t="str">
        <f t="shared" si="612"/>
        <v/>
      </c>
      <c r="S2224" s="649" t="e">
        <f t="shared" si="613"/>
        <v>#VALUE!</v>
      </c>
      <c r="T2224" s="496" t="str">
        <f t="shared" si="614"/>
        <v/>
      </c>
      <c r="U2224" s="508"/>
      <c r="V2224" s="508"/>
      <c r="W2224" s="631"/>
      <c r="X2224" s="494">
        <f t="shared" si="615"/>
        <v>0</v>
      </c>
      <c r="Y2224" s="506">
        <f t="shared" si="616"/>
        <v>0</v>
      </c>
      <c r="Z2224" s="498"/>
      <c r="AA2224" s="662"/>
      <c r="AB2224" s="662" t="str">
        <f t="shared" si="606"/>
        <v/>
      </c>
      <c r="AC2224" s="662" t="str">
        <f t="shared" si="607"/>
        <v/>
      </c>
    </row>
    <row r="2225" spans="2:29" ht="13.9" x14ac:dyDescent="0.35">
      <c r="B2225" s="563"/>
      <c r="C2225" s="522"/>
      <c r="D2225" s="521"/>
      <c r="E2225" s="498"/>
      <c r="F2225" s="498"/>
      <c r="G2225" s="498"/>
      <c r="H2225" s="498"/>
      <c r="I2225" s="494" t="str">
        <f t="shared" si="617"/>
        <v/>
      </c>
      <c r="J2225" s="500"/>
      <c r="K2225" s="509"/>
      <c r="L2225" s="494"/>
      <c r="M2225" s="496"/>
      <c r="N2225" s="496" t="str">
        <f t="shared" si="608"/>
        <v/>
      </c>
      <c r="O2225" s="496" t="str">
        <f t="shared" si="609"/>
        <v/>
      </c>
      <c r="P2225" s="496" t="str">
        <f t="shared" si="610"/>
        <v/>
      </c>
      <c r="Q2225" s="496" t="str">
        <f t="shared" si="611"/>
        <v/>
      </c>
      <c r="R2225" s="496" t="str">
        <f t="shared" si="612"/>
        <v/>
      </c>
      <c r="S2225" s="649" t="e">
        <f t="shared" si="613"/>
        <v>#VALUE!</v>
      </c>
      <c r="T2225" s="496" t="str">
        <f t="shared" si="614"/>
        <v/>
      </c>
      <c r="U2225" s="508"/>
      <c r="V2225" s="508"/>
      <c r="W2225" s="631"/>
      <c r="X2225" s="494">
        <f t="shared" si="615"/>
        <v>0</v>
      </c>
      <c r="Y2225" s="506">
        <f t="shared" si="616"/>
        <v>0</v>
      </c>
      <c r="Z2225" s="498"/>
      <c r="AA2225" s="662"/>
      <c r="AB2225" s="662" t="str">
        <f t="shared" si="606"/>
        <v/>
      </c>
      <c r="AC2225" s="662" t="str">
        <f t="shared" si="607"/>
        <v/>
      </c>
    </row>
    <row r="2226" spans="2:29" ht="13.9" x14ac:dyDescent="0.35">
      <c r="B2226" s="563"/>
      <c r="C2226" s="522"/>
      <c r="D2226" s="521"/>
      <c r="E2226" s="498"/>
      <c r="F2226" s="498"/>
      <c r="G2226" s="498"/>
      <c r="H2226" s="498"/>
      <c r="I2226" s="494" t="str">
        <f t="shared" si="617"/>
        <v/>
      </c>
      <c r="J2226" s="500"/>
      <c r="K2226" s="509"/>
      <c r="L2226" s="494"/>
      <c r="M2226" s="496"/>
      <c r="N2226" s="496" t="str">
        <f t="shared" si="608"/>
        <v/>
      </c>
      <c r="O2226" s="496" t="str">
        <f t="shared" si="609"/>
        <v/>
      </c>
      <c r="P2226" s="496" t="str">
        <f t="shared" si="610"/>
        <v/>
      </c>
      <c r="Q2226" s="496" t="str">
        <f t="shared" si="611"/>
        <v/>
      </c>
      <c r="R2226" s="496" t="str">
        <f t="shared" si="612"/>
        <v/>
      </c>
      <c r="S2226" s="649" t="e">
        <f t="shared" si="613"/>
        <v>#VALUE!</v>
      </c>
      <c r="T2226" s="496" t="str">
        <f t="shared" si="614"/>
        <v/>
      </c>
      <c r="U2226" s="508"/>
      <c r="V2226" s="508"/>
      <c r="W2226" s="631"/>
      <c r="X2226" s="494">
        <f t="shared" si="615"/>
        <v>0</v>
      </c>
      <c r="Y2226" s="506">
        <f t="shared" si="616"/>
        <v>0</v>
      </c>
      <c r="Z2226" s="498"/>
      <c r="AA2226" s="662"/>
      <c r="AB2226" s="662" t="str">
        <f t="shared" si="606"/>
        <v/>
      </c>
      <c r="AC2226" s="662" t="str">
        <f t="shared" si="607"/>
        <v/>
      </c>
    </row>
    <row r="2227" spans="2:29" ht="13.9" x14ac:dyDescent="0.35">
      <c r="B2227" s="563"/>
      <c r="C2227" s="522"/>
      <c r="D2227" s="521"/>
      <c r="E2227" s="498"/>
      <c r="F2227" s="498"/>
      <c r="G2227" s="498"/>
      <c r="H2227" s="498"/>
      <c r="I2227" s="494" t="str">
        <f t="shared" si="617"/>
        <v/>
      </c>
      <c r="J2227" s="500"/>
      <c r="K2227" s="509"/>
      <c r="L2227" s="494"/>
      <c r="M2227" s="496"/>
      <c r="N2227" s="496" t="str">
        <f t="shared" si="608"/>
        <v/>
      </c>
      <c r="O2227" s="496" t="str">
        <f t="shared" si="609"/>
        <v/>
      </c>
      <c r="P2227" s="496" t="str">
        <f t="shared" si="610"/>
        <v/>
      </c>
      <c r="Q2227" s="496" t="str">
        <f t="shared" si="611"/>
        <v/>
      </c>
      <c r="R2227" s="496" t="str">
        <f t="shared" si="612"/>
        <v/>
      </c>
      <c r="S2227" s="649" t="e">
        <f t="shared" si="613"/>
        <v>#VALUE!</v>
      </c>
      <c r="T2227" s="496" t="str">
        <f t="shared" si="614"/>
        <v/>
      </c>
      <c r="U2227" s="508"/>
      <c r="V2227" s="508"/>
      <c r="W2227" s="631"/>
      <c r="X2227" s="494">
        <f t="shared" si="615"/>
        <v>0</v>
      </c>
      <c r="Y2227" s="506">
        <f t="shared" si="616"/>
        <v>0</v>
      </c>
      <c r="Z2227" s="498"/>
      <c r="AA2227" s="662"/>
      <c r="AB2227" s="662" t="str">
        <f t="shared" si="606"/>
        <v/>
      </c>
      <c r="AC2227" s="662" t="str">
        <f t="shared" si="607"/>
        <v/>
      </c>
    </row>
    <row r="2228" spans="2:29" ht="13.9" x14ac:dyDescent="0.35">
      <c r="B2228" s="563"/>
      <c r="C2228" s="522"/>
      <c r="D2228" s="521"/>
      <c r="E2228" s="498"/>
      <c r="F2228" s="498"/>
      <c r="G2228" s="498"/>
      <c r="H2228" s="498"/>
      <c r="I2228" s="494" t="str">
        <f t="shared" si="617"/>
        <v/>
      </c>
      <c r="J2228" s="500"/>
      <c r="K2228" s="509"/>
      <c r="L2228" s="494"/>
      <c r="M2228" s="496"/>
      <c r="N2228" s="496" t="str">
        <f t="shared" si="608"/>
        <v/>
      </c>
      <c r="O2228" s="496" t="str">
        <f t="shared" si="609"/>
        <v/>
      </c>
      <c r="P2228" s="496" t="str">
        <f t="shared" si="610"/>
        <v/>
      </c>
      <c r="Q2228" s="496" t="str">
        <f t="shared" si="611"/>
        <v/>
      </c>
      <c r="R2228" s="496" t="str">
        <f t="shared" si="612"/>
        <v/>
      </c>
      <c r="S2228" s="649" t="e">
        <f t="shared" si="613"/>
        <v>#VALUE!</v>
      </c>
      <c r="T2228" s="496" t="str">
        <f t="shared" si="614"/>
        <v/>
      </c>
      <c r="U2228" s="508"/>
      <c r="V2228" s="508"/>
      <c r="W2228" s="631"/>
      <c r="X2228" s="494">
        <f t="shared" si="615"/>
        <v>0</v>
      </c>
      <c r="Y2228" s="506">
        <f t="shared" si="616"/>
        <v>0</v>
      </c>
      <c r="Z2228" s="498"/>
      <c r="AA2228" s="662"/>
      <c r="AB2228" s="662" t="str">
        <f t="shared" si="606"/>
        <v/>
      </c>
      <c r="AC2228" s="662" t="str">
        <f t="shared" si="607"/>
        <v/>
      </c>
    </row>
    <row r="2229" spans="2:29" ht="13.9" x14ac:dyDescent="0.35">
      <c r="B2229" s="563"/>
      <c r="C2229" s="522"/>
      <c r="D2229" s="521"/>
      <c r="E2229" s="498"/>
      <c r="F2229" s="498"/>
      <c r="G2229" s="498"/>
      <c r="H2229" s="498"/>
      <c r="I2229" s="494" t="str">
        <f t="shared" si="617"/>
        <v/>
      </c>
      <c r="J2229" s="500"/>
      <c r="K2229" s="509"/>
      <c r="L2229" s="494"/>
      <c r="M2229" s="496"/>
      <c r="N2229" s="496" t="str">
        <f t="shared" si="608"/>
        <v/>
      </c>
      <c r="O2229" s="496" t="str">
        <f t="shared" si="609"/>
        <v/>
      </c>
      <c r="P2229" s="496" t="str">
        <f t="shared" si="610"/>
        <v/>
      </c>
      <c r="Q2229" s="496" t="str">
        <f t="shared" si="611"/>
        <v/>
      </c>
      <c r="R2229" s="496" t="str">
        <f t="shared" si="612"/>
        <v/>
      </c>
      <c r="S2229" s="649" t="e">
        <f t="shared" si="613"/>
        <v>#VALUE!</v>
      </c>
      <c r="T2229" s="496" t="str">
        <f t="shared" si="614"/>
        <v/>
      </c>
      <c r="U2229" s="508"/>
      <c r="V2229" s="508"/>
      <c r="W2229" s="631"/>
      <c r="X2229" s="494">
        <f t="shared" si="615"/>
        <v>0</v>
      </c>
      <c r="Y2229" s="506">
        <f t="shared" si="616"/>
        <v>0</v>
      </c>
      <c r="Z2229" s="498"/>
      <c r="AA2229" s="662"/>
      <c r="AB2229" s="662" t="str">
        <f t="shared" si="606"/>
        <v/>
      </c>
      <c r="AC2229" s="662" t="str">
        <f t="shared" si="607"/>
        <v/>
      </c>
    </row>
    <row r="2230" spans="2:29" ht="13.9" x14ac:dyDescent="0.35">
      <c r="B2230" s="563"/>
      <c r="C2230" s="522"/>
      <c r="D2230" s="521"/>
      <c r="E2230" s="498"/>
      <c r="F2230" s="498"/>
      <c r="G2230" s="498"/>
      <c r="H2230" s="498"/>
      <c r="I2230" s="494" t="str">
        <f t="shared" si="617"/>
        <v/>
      </c>
      <c r="J2230" s="500"/>
      <c r="K2230" s="509"/>
      <c r="L2230" s="494"/>
      <c r="M2230" s="496"/>
      <c r="N2230" s="496" t="str">
        <f t="shared" si="608"/>
        <v/>
      </c>
      <c r="O2230" s="496" t="str">
        <f t="shared" si="609"/>
        <v/>
      </c>
      <c r="P2230" s="496" t="str">
        <f t="shared" si="610"/>
        <v/>
      </c>
      <c r="Q2230" s="496" t="str">
        <f t="shared" si="611"/>
        <v/>
      </c>
      <c r="R2230" s="496" t="str">
        <f t="shared" si="612"/>
        <v/>
      </c>
      <c r="S2230" s="649" t="e">
        <f t="shared" si="613"/>
        <v>#VALUE!</v>
      </c>
      <c r="T2230" s="496" t="str">
        <f t="shared" si="614"/>
        <v/>
      </c>
      <c r="U2230" s="508"/>
      <c r="V2230" s="508"/>
      <c r="W2230" s="631"/>
      <c r="X2230" s="494">
        <f t="shared" si="615"/>
        <v>0</v>
      </c>
      <c r="Y2230" s="506">
        <f t="shared" si="616"/>
        <v>0</v>
      </c>
      <c r="Z2230" s="498"/>
      <c r="AA2230" s="662"/>
      <c r="AB2230" s="662" t="str">
        <f t="shared" si="606"/>
        <v/>
      </c>
      <c r="AC2230" s="662" t="str">
        <f t="shared" si="607"/>
        <v/>
      </c>
    </row>
    <row r="2231" spans="2:29" ht="13.9" x14ac:dyDescent="0.35">
      <c r="B2231" s="563"/>
      <c r="C2231" s="522"/>
      <c r="D2231" s="521"/>
      <c r="E2231" s="498"/>
      <c r="F2231" s="498"/>
      <c r="G2231" s="498"/>
      <c r="H2231" s="498"/>
      <c r="I2231" s="494" t="str">
        <f t="shared" si="617"/>
        <v/>
      </c>
      <c r="J2231" s="500"/>
      <c r="K2231" s="509"/>
      <c r="L2231" s="494"/>
      <c r="M2231" s="496"/>
      <c r="N2231" s="496" t="str">
        <f t="shared" si="608"/>
        <v/>
      </c>
      <c r="O2231" s="496" t="str">
        <f t="shared" si="609"/>
        <v/>
      </c>
      <c r="P2231" s="496" t="str">
        <f t="shared" si="610"/>
        <v/>
      </c>
      <c r="Q2231" s="496" t="str">
        <f t="shared" si="611"/>
        <v/>
      </c>
      <c r="R2231" s="496" t="str">
        <f t="shared" si="612"/>
        <v/>
      </c>
      <c r="S2231" s="649" t="e">
        <f t="shared" si="613"/>
        <v>#VALUE!</v>
      </c>
      <c r="T2231" s="496" t="str">
        <f t="shared" si="614"/>
        <v/>
      </c>
      <c r="U2231" s="508"/>
      <c r="V2231" s="508"/>
      <c r="W2231" s="631"/>
      <c r="X2231" s="494">
        <f t="shared" si="615"/>
        <v>0</v>
      </c>
      <c r="Y2231" s="506">
        <f t="shared" si="616"/>
        <v>0</v>
      </c>
      <c r="Z2231" s="498"/>
      <c r="AA2231" s="662"/>
      <c r="AB2231" s="662" t="str">
        <f t="shared" si="606"/>
        <v/>
      </c>
      <c r="AC2231" s="662" t="str">
        <f t="shared" si="607"/>
        <v/>
      </c>
    </row>
    <row r="2232" spans="2:29" ht="13.9" x14ac:dyDescent="0.35">
      <c r="B2232" s="563"/>
      <c r="C2232" s="522"/>
      <c r="D2232" s="521"/>
      <c r="E2232" s="498"/>
      <c r="F2232" s="498"/>
      <c r="G2232" s="498"/>
      <c r="H2232" s="498"/>
      <c r="I2232" s="494" t="str">
        <f t="shared" si="617"/>
        <v/>
      </c>
      <c r="J2232" s="500"/>
      <c r="K2232" s="509"/>
      <c r="L2232" s="494"/>
      <c r="M2232" s="496"/>
      <c r="N2232" s="496" t="str">
        <f t="shared" si="608"/>
        <v/>
      </c>
      <c r="O2232" s="496" t="str">
        <f t="shared" si="609"/>
        <v/>
      </c>
      <c r="P2232" s="496" t="str">
        <f t="shared" si="610"/>
        <v/>
      </c>
      <c r="Q2232" s="496" t="str">
        <f t="shared" si="611"/>
        <v/>
      </c>
      <c r="R2232" s="496" t="str">
        <f t="shared" si="612"/>
        <v/>
      </c>
      <c r="S2232" s="649" t="e">
        <f t="shared" si="613"/>
        <v>#VALUE!</v>
      </c>
      <c r="T2232" s="496" t="str">
        <f t="shared" si="614"/>
        <v/>
      </c>
      <c r="U2232" s="508"/>
      <c r="V2232" s="508"/>
      <c r="W2232" s="631"/>
      <c r="X2232" s="494">
        <f t="shared" si="615"/>
        <v>0</v>
      </c>
      <c r="Y2232" s="506">
        <f t="shared" si="616"/>
        <v>0</v>
      </c>
      <c r="Z2232" s="498"/>
      <c r="AA2232" s="662"/>
      <c r="AB2232" s="662" t="str">
        <f t="shared" si="606"/>
        <v/>
      </c>
      <c r="AC2232" s="662" t="str">
        <f t="shared" si="607"/>
        <v/>
      </c>
    </row>
    <row r="2233" spans="2:29" ht="13.9" x14ac:dyDescent="0.35">
      <c r="B2233" s="563"/>
      <c r="C2233" s="522"/>
      <c r="D2233" s="521"/>
      <c r="E2233" s="498"/>
      <c r="F2233" s="498"/>
      <c r="G2233" s="498"/>
      <c r="H2233" s="498"/>
      <c r="I2233" s="494" t="str">
        <f t="shared" si="617"/>
        <v/>
      </c>
      <c r="J2233" s="500"/>
      <c r="K2233" s="509"/>
      <c r="L2233" s="494"/>
      <c r="M2233" s="496"/>
      <c r="N2233" s="496" t="str">
        <f t="shared" si="608"/>
        <v/>
      </c>
      <c r="O2233" s="496" t="str">
        <f t="shared" si="609"/>
        <v/>
      </c>
      <c r="P2233" s="496" t="str">
        <f t="shared" si="610"/>
        <v/>
      </c>
      <c r="Q2233" s="496" t="str">
        <f t="shared" si="611"/>
        <v/>
      </c>
      <c r="R2233" s="496" t="str">
        <f t="shared" si="612"/>
        <v/>
      </c>
      <c r="S2233" s="649" t="e">
        <f t="shared" si="613"/>
        <v>#VALUE!</v>
      </c>
      <c r="T2233" s="496" t="str">
        <f t="shared" si="614"/>
        <v/>
      </c>
      <c r="U2233" s="508"/>
      <c r="V2233" s="508"/>
      <c r="W2233" s="631"/>
      <c r="X2233" s="494">
        <f t="shared" si="615"/>
        <v>0</v>
      </c>
      <c r="Y2233" s="506">
        <f t="shared" si="616"/>
        <v>0</v>
      </c>
      <c r="Z2233" s="498"/>
      <c r="AA2233" s="662"/>
      <c r="AB2233" s="662" t="str">
        <f t="shared" si="606"/>
        <v/>
      </c>
      <c r="AC2233" s="662" t="str">
        <f t="shared" si="607"/>
        <v/>
      </c>
    </row>
    <row r="2234" spans="2:29" ht="13.9" x14ac:dyDescent="0.35">
      <c r="B2234" s="563"/>
      <c r="C2234" s="522"/>
      <c r="D2234" s="521"/>
      <c r="E2234" s="498"/>
      <c r="F2234" s="498"/>
      <c r="G2234" s="498"/>
      <c r="H2234" s="498"/>
      <c r="I2234" s="494" t="str">
        <f t="shared" si="617"/>
        <v/>
      </c>
      <c r="J2234" s="500"/>
      <c r="K2234" s="509"/>
      <c r="L2234" s="494"/>
      <c r="M2234" s="496"/>
      <c r="N2234" s="496" t="str">
        <f t="shared" si="608"/>
        <v/>
      </c>
      <c r="O2234" s="496" t="str">
        <f t="shared" si="609"/>
        <v/>
      </c>
      <c r="P2234" s="496" t="str">
        <f t="shared" si="610"/>
        <v/>
      </c>
      <c r="Q2234" s="496" t="str">
        <f t="shared" si="611"/>
        <v/>
      </c>
      <c r="R2234" s="496" t="str">
        <f t="shared" si="612"/>
        <v/>
      </c>
      <c r="S2234" s="649" t="e">
        <f t="shared" si="613"/>
        <v>#VALUE!</v>
      </c>
      <c r="T2234" s="496" t="str">
        <f t="shared" si="614"/>
        <v/>
      </c>
      <c r="U2234" s="508"/>
      <c r="V2234" s="508"/>
      <c r="W2234" s="631"/>
      <c r="X2234" s="494">
        <f t="shared" si="615"/>
        <v>0</v>
      </c>
      <c r="Y2234" s="506">
        <f t="shared" si="616"/>
        <v>0</v>
      </c>
      <c r="Z2234" s="498"/>
      <c r="AA2234" s="662"/>
      <c r="AB2234" s="662" t="str">
        <f t="shared" si="606"/>
        <v/>
      </c>
      <c r="AC2234" s="662" t="str">
        <f t="shared" si="607"/>
        <v/>
      </c>
    </row>
    <row r="2235" spans="2:29" ht="13.9" x14ac:dyDescent="0.35">
      <c r="B2235" s="563"/>
      <c r="C2235" s="522"/>
      <c r="D2235" s="521"/>
      <c r="E2235" s="498"/>
      <c r="F2235" s="498"/>
      <c r="G2235" s="498"/>
      <c r="H2235" s="498"/>
      <c r="I2235" s="494" t="str">
        <f t="shared" si="617"/>
        <v/>
      </c>
      <c r="J2235" s="500"/>
      <c r="K2235" s="509"/>
      <c r="L2235" s="494"/>
      <c r="M2235" s="496"/>
      <c r="N2235" s="496" t="str">
        <f t="shared" si="608"/>
        <v/>
      </c>
      <c r="O2235" s="496" t="str">
        <f t="shared" si="609"/>
        <v/>
      </c>
      <c r="P2235" s="496" t="str">
        <f t="shared" si="610"/>
        <v/>
      </c>
      <c r="Q2235" s="496" t="str">
        <f t="shared" si="611"/>
        <v/>
      </c>
      <c r="R2235" s="496" t="str">
        <f t="shared" si="612"/>
        <v/>
      </c>
      <c r="S2235" s="649" t="e">
        <f t="shared" si="613"/>
        <v>#VALUE!</v>
      </c>
      <c r="T2235" s="496" t="str">
        <f t="shared" si="614"/>
        <v/>
      </c>
      <c r="U2235" s="508"/>
      <c r="V2235" s="508"/>
      <c r="W2235" s="631"/>
      <c r="X2235" s="494">
        <f t="shared" si="615"/>
        <v>0</v>
      </c>
      <c r="Y2235" s="506">
        <f t="shared" si="616"/>
        <v>0</v>
      </c>
      <c r="Z2235" s="498"/>
      <c r="AA2235" s="662"/>
      <c r="AB2235" s="662" t="str">
        <f t="shared" si="606"/>
        <v/>
      </c>
      <c r="AC2235" s="662" t="str">
        <f t="shared" si="607"/>
        <v/>
      </c>
    </row>
    <row r="2236" spans="2:29" ht="13.9" x14ac:dyDescent="0.35">
      <c r="B2236" s="563"/>
      <c r="C2236" s="522"/>
      <c r="D2236" s="521"/>
      <c r="E2236" s="498"/>
      <c r="F2236" s="498"/>
      <c r="G2236" s="498"/>
      <c r="H2236" s="498"/>
      <c r="I2236" s="494" t="str">
        <f t="shared" si="617"/>
        <v/>
      </c>
      <c r="J2236" s="500"/>
      <c r="K2236" s="509"/>
      <c r="L2236" s="494"/>
      <c r="M2236" s="496"/>
      <c r="N2236" s="496" t="str">
        <f t="shared" si="608"/>
        <v/>
      </c>
      <c r="O2236" s="496" t="str">
        <f t="shared" si="609"/>
        <v/>
      </c>
      <c r="P2236" s="496" t="str">
        <f t="shared" si="610"/>
        <v/>
      </c>
      <c r="Q2236" s="496" t="str">
        <f t="shared" si="611"/>
        <v/>
      </c>
      <c r="R2236" s="496" t="str">
        <f t="shared" si="612"/>
        <v/>
      </c>
      <c r="S2236" s="649" t="e">
        <f t="shared" si="613"/>
        <v>#VALUE!</v>
      </c>
      <c r="T2236" s="496" t="str">
        <f t="shared" si="614"/>
        <v/>
      </c>
      <c r="U2236" s="508"/>
      <c r="V2236" s="508"/>
      <c r="W2236" s="631"/>
      <c r="X2236" s="494">
        <f t="shared" si="615"/>
        <v>0</v>
      </c>
      <c r="Y2236" s="506">
        <f t="shared" si="616"/>
        <v>0</v>
      </c>
      <c r="Z2236" s="498"/>
      <c r="AA2236" s="662"/>
      <c r="AB2236" s="662" t="str">
        <f t="shared" si="606"/>
        <v/>
      </c>
      <c r="AC2236" s="662" t="str">
        <f t="shared" si="607"/>
        <v/>
      </c>
    </row>
    <row r="2237" spans="2:29" ht="13.9" x14ac:dyDescent="0.35">
      <c r="B2237" s="563"/>
      <c r="C2237" s="522"/>
      <c r="D2237" s="521"/>
      <c r="E2237" s="498"/>
      <c r="F2237" s="498"/>
      <c r="G2237" s="498"/>
      <c r="H2237" s="498"/>
      <c r="I2237" s="494" t="str">
        <f t="shared" si="617"/>
        <v/>
      </c>
      <c r="J2237" s="500"/>
      <c r="K2237" s="509"/>
      <c r="L2237" s="494"/>
      <c r="M2237" s="496"/>
      <c r="N2237" s="496" t="str">
        <f t="shared" si="608"/>
        <v/>
      </c>
      <c r="O2237" s="496" t="str">
        <f t="shared" si="609"/>
        <v/>
      </c>
      <c r="P2237" s="496" t="str">
        <f t="shared" si="610"/>
        <v/>
      </c>
      <c r="Q2237" s="496" t="str">
        <f t="shared" si="611"/>
        <v/>
      </c>
      <c r="R2237" s="496" t="str">
        <f t="shared" si="612"/>
        <v/>
      </c>
      <c r="S2237" s="649" t="e">
        <f t="shared" si="613"/>
        <v>#VALUE!</v>
      </c>
      <c r="T2237" s="496" t="str">
        <f t="shared" si="614"/>
        <v/>
      </c>
      <c r="U2237" s="508"/>
      <c r="V2237" s="508"/>
      <c r="W2237" s="631"/>
      <c r="X2237" s="494">
        <f t="shared" si="615"/>
        <v>0</v>
      </c>
      <c r="Y2237" s="506">
        <f t="shared" si="616"/>
        <v>0</v>
      </c>
      <c r="Z2237" s="498"/>
      <c r="AA2237" s="662"/>
      <c r="AB2237" s="662" t="str">
        <f t="shared" si="606"/>
        <v/>
      </c>
      <c r="AC2237" s="662" t="str">
        <f t="shared" si="607"/>
        <v/>
      </c>
    </row>
    <row r="2238" spans="2:29" ht="13.9" x14ac:dyDescent="0.35">
      <c r="B2238" s="563"/>
      <c r="C2238" s="522"/>
      <c r="D2238" s="521"/>
      <c r="E2238" s="498"/>
      <c r="F2238" s="498"/>
      <c r="G2238" s="498"/>
      <c r="H2238" s="498"/>
      <c r="I2238" s="494" t="str">
        <f t="shared" si="617"/>
        <v/>
      </c>
      <c r="J2238" s="500"/>
      <c r="K2238" s="509"/>
      <c r="L2238" s="494"/>
      <c r="M2238" s="496"/>
      <c r="N2238" s="496" t="str">
        <f t="shared" si="608"/>
        <v/>
      </c>
      <c r="O2238" s="496" t="str">
        <f t="shared" si="609"/>
        <v/>
      </c>
      <c r="P2238" s="496" t="str">
        <f t="shared" si="610"/>
        <v/>
      </c>
      <c r="Q2238" s="496" t="str">
        <f t="shared" si="611"/>
        <v/>
      </c>
      <c r="R2238" s="496" t="str">
        <f t="shared" si="612"/>
        <v/>
      </c>
      <c r="S2238" s="649" t="e">
        <f t="shared" si="613"/>
        <v>#VALUE!</v>
      </c>
      <c r="T2238" s="496" t="str">
        <f t="shared" si="614"/>
        <v/>
      </c>
      <c r="U2238" s="508"/>
      <c r="V2238" s="508"/>
      <c r="W2238" s="631"/>
      <c r="X2238" s="494">
        <f t="shared" si="615"/>
        <v>0</v>
      </c>
      <c r="Y2238" s="506">
        <f t="shared" si="616"/>
        <v>0</v>
      </c>
      <c r="Z2238" s="498"/>
      <c r="AA2238" s="662"/>
      <c r="AB2238" s="662" t="str">
        <f t="shared" si="606"/>
        <v/>
      </c>
      <c r="AC2238" s="662" t="str">
        <f t="shared" si="607"/>
        <v/>
      </c>
    </row>
    <row r="2239" spans="2:29" ht="13.9" x14ac:dyDescent="0.35">
      <c r="B2239" s="563"/>
      <c r="C2239" s="522"/>
      <c r="D2239" s="521"/>
      <c r="E2239" s="498"/>
      <c r="F2239" s="498"/>
      <c r="G2239" s="498"/>
      <c r="H2239" s="498"/>
      <c r="I2239" s="494" t="str">
        <f t="shared" si="617"/>
        <v/>
      </c>
      <c r="J2239" s="500"/>
      <c r="K2239" s="509"/>
      <c r="L2239" s="494"/>
      <c r="M2239" s="496"/>
      <c r="N2239" s="496" t="str">
        <f t="shared" si="608"/>
        <v/>
      </c>
      <c r="O2239" s="496" t="str">
        <f t="shared" si="609"/>
        <v/>
      </c>
      <c r="P2239" s="496" t="str">
        <f t="shared" si="610"/>
        <v/>
      </c>
      <c r="Q2239" s="496" t="str">
        <f t="shared" si="611"/>
        <v/>
      </c>
      <c r="R2239" s="496" t="str">
        <f t="shared" si="612"/>
        <v/>
      </c>
      <c r="S2239" s="649" t="e">
        <f t="shared" si="613"/>
        <v>#VALUE!</v>
      </c>
      <c r="T2239" s="496" t="str">
        <f t="shared" si="614"/>
        <v/>
      </c>
      <c r="U2239" s="508"/>
      <c r="V2239" s="508"/>
      <c r="W2239" s="631"/>
      <c r="X2239" s="494">
        <f t="shared" si="615"/>
        <v>0</v>
      </c>
      <c r="Y2239" s="506">
        <f t="shared" si="616"/>
        <v>0</v>
      </c>
      <c r="Z2239" s="498"/>
      <c r="AA2239" s="662"/>
      <c r="AB2239" s="662" t="str">
        <f t="shared" si="606"/>
        <v/>
      </c>
      <c r="AC2239" s="662" t="str">
        <f t="shared" si="607"/>
        <v/>
      </c>
    </row>
    <row r="2240" spans="2:29" ht="13.9" x14ac:dyDescent="0.35">
      <c r="B2240" s="563"/>
      <c r="C2240" s="522"/>
      <c r="D2240" s="521"/>
      <c r="E2240" s="498"/>
      <c r="F2240" s="498"/>
      <c r="G2240" s="498"/>
      <c r="H2240" s="498"/>
      <c r="I2240" s="494" t="str">
        <f t="shared" si="617"/>
        <v/>
      </c>
      <c r="J2240" s="500"/>
      <c r="K2240" s="509"/>
      <c r="L2240" s="494"/>
      <c r="M2240" s="496"/>
      <c r="N2240" s="496" t="str">
        <f t="shared" si="608"/>
        <v/>
      </c>
      <c r="O2240" s="496" t="str">
        <f t="shared" si="609"/>
        <v/>
      </c>
      <c r="P2240" s="496" t="str">
        <f t="shared" si="610"/>
        <v/>
      </c>
      <c r="Q2240" s="496" t="str">
        <f t="shared" si="611"/>
        <v/>
      </c>
      <c r="R2240" s="496" t="str">
        <f t="shared" si="612"/>
        <v/>
      </c>
      <c r="S2240" s="649" t="e">
        <f t="shared" si="613"/>
        <v>#VALUE!</v>
      </c>
      <c r="T2240" s="496" t="str">
        <f t="shared" si="614"/>
        <v/>
      </c>
      <c r="U2240" s="508"/>
      <c r="V2240" s="508"/>
      <c r="W2240" s="631"/>
      <c r="X2240" s="494">
        <f t="shared" si="615"/>
        <v>0</v>
      </c>
      <c r="Y2240" s="506">
        <f t="shared" si="616"/>
        <v>0</v>
      </c>
      <c r="Z2240" s="498"/>
      <c r="AA2240" s="662"/>
      <c r="AB2240" s="662" t="str">
        <f t="shared" si="606"/>
        <v/>
      </c>
      <c r="AC2240" s="662" t="str">
        <f t="shared" si="607"/>
        <v/>
      </c>
    </row>
    <row r="2241" spans="2:29" ht="13.9" x14ac:dyDescent="0.35">
      <c r="B2241" s="563"/>
      <c r="C2241" s="522"/>
      <c r="D2241" s="521"/>
      <c r="E2241" s="498"/>
      <c r="F2241" s="498"/>
      <c r="G2241" s="498"/>
      <c r="H2241" s="498"/>
      <c r="I2241" s="494" t="str">
        <f t="shared" si="617"/>
        <v/>
      </c>
      <c r="J2241" s="500"/>
      <c r="K2241" s="509"/>
      <c r="L2241" s="494"/>
      <c r="M2241" s="496"/>
      <c r="N2241" s="496" t="str">
        <f t="shared" si="608"/>
        <v/>
      </c>
      <c r="O2241" s="496" t="str">
        <f t="shared" si="609"/>
        <v/>
      </c>
      <c r="P2241" s="496" t="str">
        <f t="shared" si="610"/>
        <v/>
      </c>
      <c r="Q2241" s="496" t="str">
        <f t="shared" si="611"/>
        <v/>
      </c>
      <c r="R2241" s="496" t="str">
        <f t="shared" si="612"/>
        <v/>
      </c>
      <c r="S2241" s="649" t="e">
        <f t="shared" si="613"/>
        <v>#VALUE!</v>
      </c>
      <c r="T2241" s="496" t="str">
        <f t="shared" si="614"/>
        <v/>
      </c>
      <c r="U2241" s="508"/>
      <c r="V2241" s="508"/>
      <c r="W2241" s="631"/>
      <c r="X2241" s="494">
        <f t="shared" si="615"/>
        <v>0</v>
      </c>
      <c r="Y2241" s="506">
        <f t="shared" si="616"/>
        <v>0</v>
      </c>
      <c r="Z2241" s="498"/>
      <c r="AA2241" s="662"/>
      <c r="AB2241" s="662" t="str">
        <f t="shared" si="606"/>
        <v/>
      </c>
      <c r="AC2241" s="662" t="str">
        <f t="shared" si="607"/>
        <v/>
      </c>
    </row>
    <row r="2242" spans="2:29" ht="13.9" x14ac:dyDescent="0.35">
      <c r="B2242" s="563"/>
      <c r="C2242" s="522"/>
      <c r="D2242" s="521"/>
      <c r="E2242" s="498"/>
      <c r="F2242" s="498"/>
      <c r="G2242" s="498"/>
      <c r="H2242" s="498"/>
      <c r="I2242" s="494" t="str">
        <f t="shared" si="617"/>
        <v/>
      </c>
      <c r="J2242" s="500"/>
      <c r="K2242" s="509"/>
      <c r="L2242" s="494"/>
      <c r="M2242" s="496"/>
      <c r="N2242" s="496" t="str">
        <f t="shared" si="608"/>
        <v/>
      </c>
      <c r="O2242" s="496" t="str">
        <f t="shared" si="609"/>
        <v/>
      </c>
      <c r="P2242" s="496" t="str">
        <f t="shared" si="610"/>
        <v/>
      </c>
      <c r="Q2242" s="496" t="str">
        <f t="shared" si="611"/>
        <v/>
      </c>
      <c r="R2242" s="496" t="str">
        <f t="shared" si="612"/>
        <v/>
      </c>
      <c r="S2242" s="649" t="e">
        <f t="shared" si="613"/>
        <v>#VALUE!</v>
      </c>
      <c r="T2242" s="496" t="str">
        <f t="shared" si="614"/>
        <v/>
      </c>
      <c r="U2242" s="508"/>
      <c r="V2242" s="508"/>
      <c r="W2242" s="631"/>
      <c r="X2242" s="494">
        <f t="shared" si="615"/>
        <v>0</v>
      </c>
      <c r="Y2242" s="506">
        <f t="shared" si="616"/>
        <v>0</v>
      </c>
      <c r="Z2242" s="498"/>
      <c r="AA2242" s="662"/>
      <c r="AB2242" s="662" t="str">
        <f t="shared" si="606"/>
        <v/>
      </c>
      <c r="AC2242" s="662" t="str">
        <f t="shared" si="607"/>
        <v/>
      </c>
    </row>
    <row r="2243" spans="2:29" ht="13.9" x14ac:dyDescent="0.35">
      <c r="B2243" s="563"/>
      <c r="C2243" s="522"/>
      <c r="D2243" s="521"/>
      <c r="E2243" s="498"/>
      <c r="F2243" s="498"/>
      <c r="G2243" s="498"/>
      <c r="H2243" s="498"/>
      <c r="I2243" s="494" t="str">
        <f t="shared" si="617"/>
        <v/>
      </c>
      <c r="J2243" s="500"/>
      <c r="K2243" s="509"/>
      <c r="L2243" s="494"/>
      <c r="M2243" s="496"/>
      <c r="N2243" s="496" t="str">
        <f t="shared" si="608"/>
        <v/>
      </c>
      <c r="O2243" s="496" t="str">
        <f t="shared" si="609"/>
        <v/>
      </c>
      <c r="P2243" s="496" t="str">
        <f t="shared" si="610"/>
        <v/>
      </c>
      <c r="Q2243" s="496" t="str">
        <f t="shared" si="611"/>
        <v/>
      </c>
      <c r="R2243" s="496" t="str">
        <f t="shared" si="612"/>
        <v/>
      </c>
      <c r="S2243" s="649" t="e">
        <f t="shared" si="613"/>
        <v>#VALUE!</v>
      </c>
      <c r="T2243" s="496" t="str">
        <f t="shared" si="614"/>
        <v/>
      </c>
      <c r="U2243" s="508"/>
      <c r="V2243" s="508"/>
      <c r="W2243" s="631"/>
      <c r="X2243" s="494">
        <f t="shared" si="615"/>
        <v>0</v>
      </c>
      <c r="Y2243" s="506">
        <f t="shared" si="616"/>
        <v>0</v>
      </c>
      <c r="Z2243" s="498"/>
      <c r="AA2243" s="662"/>
      <c r="AB2243" s="662" t="str">
        <f t="shared" si="606"/>
        <v/>
      </c>
      <c r="AC2243" s="662" t="str">
        <f t="shared" si="607"/>
        <v/>
      </c>
    </row>
    <row r="2244" spans="2:29" ht="13.9" x14ac:dyDescent="0.35">
      <c r="B2244" s="563"/>
      <c r="C2244" s="522"/>
      <c r="D2244" s="521"/>
      <c r="E2244" s="498"/>
      <c r="F2244" s="498"/>
      <c r="G2244" s="498"/>
      <c r="H2244" s="498"/>
      <c r="I2244" s="494" t="str">
        <f t="shared" si="617"/>
        <v/>
      </c>
      <c r="J2244" s="500"/>
      <c r="K2244" s="509"/>
      <c r="L2244" s="494"/>
      <c r="M2244" s="496"/>
      <c r="N2244" s="496" t="str">
        <f t="shared" si="608"/>
        <v/>
      </c>
      <c r="O2244" s="496" t="str">
        <f t="shared" si="609"/>
        <v/>
      </c>
      <c r="P2244" s="496" t="str">
        <f t="shared" si="610"/>
        <v/>
      </c>
      <c r="Q2244" s="496" t="str">
        <f t="shared" si="611"/>
        <v/>
      </c>
      <c r="R2244" s="496" t="str">
        <f t="shared" si="612"/>
        <v/>
      </c>
      <c r="S2244" s="649" t="e">
        <f t="shared" si="613"/>
        <v>#VALUE!</v>
      </c>
      <c r="T2244" s="496" t="str">
        <f t="shared" si="614"/>
        <v/>
      </c>
      <c r="U2244" s="508"/>
      <c r="V2244" s="508"/>
      <c r="W2244" s="631"/>
      <c r="X2244" s="494">
        <f t="shared" si="615"/>
        <v>0</v>
      </c>
      <c r="Y2244" s="506">
        <f t="shared" si="616"/>
        <v>0</v>
      </c>
      <c r="Z2244" s="498"/>
      <c r="AA2244" s="662"/>
      <c r="AB2244" s="662" t="str">
        <f t="shared" si="606"/>
        <v/>
      </c>
      <c r="AC2244" s="662" t="str">
        <f t="shared" si="607"/>
        <v/>
      </c>
    </row>
    <row r="2245" spans="2:29" ht="13.9" x14ac:dyDescent="0.35">
      <c r="B2245" s="563"/>
      <c r="C2245" s="522"/>
      <c r="D2245" s="521"/>
      <c r="E2245" s="498"/>
      <c r="F2245" s="498"/>
      <c r="G2245" s="498"/>
      <c r="H2245" s="498"/>
      <c r="I2245" s="494" t="str">
        <f t="shared" si="617"/>
        <v/>
      </c>
      <c r="J2245" s="500"/>
      <c r="K2245" s="509"/>
      <c r="L2245" s="494"/>
      <c r="M2245" s="496"/>
      <c r="N2245" s="496" t="str">
        <f t="shared" si="608"/>
        <v/>
      </c>
      <c r="O2245" s="496" t="str">
        <f t="shared" si="609"/>
        <v/>
      </c>
      <c r="P2245" s="496" t="str">
        <f t="shared" si="610"/>
        <v/>
      </c>
      <c r="Q2245" s="496" t="str">
        <f t="shared" si="611"/>
        <v/>
      </c>
      <c r="R2245" s="496" t="str">
        <f t="shared" si="612"/>
        <v/>
      </c>
      <c r="S2245" s="649" t="e">
        <f t="shared" si="613"/>
        <v>#VALUE!</v>
      </c>
      <c r="T2245" s="496" t="str">
        <f t="shared" si="614"/>
        <v/>
      </c>
      <c r="U2245" s="508"/>
      <c r="V2245" s="508"/>
      <c r="W2245" s="631"/>
      <c r="X2245" s="494">
        <f t="shared" si="615"/>
        <v>0</v>
      </c>
      <c r="Y2245" s="506">
        <f t="shared" si="616"/>
        <v>0</v>
      </c>
      <c r="Z2245" s="498"/>
      <c r="AA2245" s="662"/>
      <c r="AB2245" s="662" t="str">
        <f t="shared" si="606"/>
        <v/>
      </c>
      <c r="AC2245" s="662" t="str">
        <f t="shared" si="607"/>
        <v/>
      </c>
    </row>
    <row r="2246" spans="2:29" ht="13.9" x14ac:dyDescent="0.35">
      <c r="B2246" s="563"/>
      <c r="C2246" s="522"/>
      <c r="D2246" s="521"/>
      <c r="E2246" s="498"/>
      <c r="F2246" s="498"/>
      <c r="G2246" s="498"/>
      <c r="H2246" s="498"/>
      <c r="I2246" s="494" t="str">
        <f t="shared" si="617"/>
        <v/>
      </c>
      <c r="J2246" s="500"/>
      <c r="K2246" s="509"/>
      <c r="L2246" s="494"/>
      <c r="M2246" s="496"/>
      <c r="N2246" s="496" t="str">
        <f t="shared" si="608"/>
        <v/>
      </c>
      <c r="O2246" s="496" t="str">
        <f t="shared" si="609"/>
        <v/>
      </c>
      <c r="P2246" s="496" t="str">
        <f t="shared" si="610"/>
        <v/>
      </c>
      <c r="Q2246" s="496" t="str">
        <f t="shared" si="611"/>
        <v/>
      </c>
      <c r="R2246" s="496" t="str">
        <f t="shared" si="612"/>
        <v/>
      </c>
      <c r="S2246" s="649" t="e">
        <f t="shared" si="613"/>
        <v>#VALUE!</v>
      </c>
      <c r="T2246" s="496" t="str">
        <f t="shared" si="614"/>
        <v/>
      </c>
      <c r="U2246" s="508"/>
      <c r="V2246" s="508"/>
      <c r="W2246" s="631"/>
      <c r="X2246" s="494">
        <f t="shared" si="615"/>
        <v>0</v>
      </c>
      <c r="Y2246" s="506">
        <f t="shared" si="616"/>
        <v>0</v>
      </c>
      <c r="Z2246" s="498"/>
      <c r="AA2246" s="662"/>
      <c r="AB2246" s="662" t="str">
        <f t="shared" ref="AB2246:AB2309" si="618">IF(X2246=0,"",AA2246*X2246)</f>
        <v/>
      </c>
      <c r="AC2246" s="662" t="str">
        <f t="shared" ref="AC2246:AC2309" si="619">IF(X2246=0,"",AB2246/U2246)</f>
        <v/>
      </c>
    </row>
    <row r="2247" spans="2:29" ht="13.9" x14ac:dyDescent="0.35">
      <c r="B2247" s="563"/>
      <c r="C2247" s="522"/>
      <c r="D2247" s="521"/>
      <c r="E2247" s="498"/>
      <c r="F2247" s="498"/>
      <c r="G2247" s="498"/>
      <c r="H2247" s="498"/>
      <c r="I2247" s="494" t="str">
        <f t="shared" si="617"/>
        <v/>
      </c>
      <c r="J2247" s="500"/>
      <c r="K2247" s="509"/>
      <c r="L2247" s="494"/>
      <c r="M2247" s="496"/>
      <c r="N2247" s="496" t="str">
        <f t="shared" si="608"/>
        <v/>
      </c>
      <c r="O2247" s="496" t="str">
        <f t="shared" si="609"/>
        <v/>
      </c>
      <c r="P2247" s="496" t="str">
        <f t="shared" si="610"/>
        <v/>
      </c>
      <c r="Q2247" s="496" t="str">
        <f t="shared" si="611"/>
        <v/>
      </c>
      <c r="R2247" s="496" t="str">
        <f t="shared" si="612"/>
        <v/>
      </c>
      <c r="S2247" s="649" t="e">
        <f t="shared" si="613"/>
        <v>#VALUE!</v>
      </c>
      <c r="T2247" s="496" t="str">
        <f t="shared" si="614"/>
        <v/>
      </c>
      <c r="U2247" s="508"/>
      <c r="V2247" s="508"/>
      <c r="W2247" s="631"/>
      <c r="X2247" s="494">
        <f t="shared" si="615"/>
        <v>0</v>
      </c>
      <c r="Y2247" s="506">
        <f t="shared" si="616"/>
        <v>0</v>
      </c>
      <c r="Z2247" s="498"/>
      <c r="AA2247" s="662"/>
      <c r="AB2247" s="662" t="str">
        <f t="shared" si="618"/>
        <v/>
      </c>
      <c r="AC2247" s="662" t="str">
        <f t="shared" si="619"/>
        <v/>
      </c>
    </row>
    <row r="2248" spans="2:29" ht="13.9" x14ac:dyDescent="0.35">
      <c r="B2248" s="563"/>
      <c r="C2248" s="522"/>
      <c r="D2248" s="521"/>
      <c r="E2248" s="498"/>
      <c r="F2248" s="498"/>
      <c r="G2248" s="498"/>
      <c r="H2248" s="498"/>
      <c r="I2248" s="494" t="str">
        <f t="shared" si="617"/>
        <v/>
      </c>
      <c r="J2248" s="500"/>
      <c r="K2248" s="509"/>
      <c r="L2248" s="494"/>
      <c r="M2248" s="496"/>
      <c r="N2248" s="496" t="str">
        <f t="shared" si="608"/>
        <v/>
      </c>
      <c r="O2248" s="496" t="str">
        <f t="shared" si="609"/>
        <v/>
      </c>
      <c r="P2248" s="496" t="str">
        <f t="shared" si="610"/>
        <v/>
      </c>
      <c r="Q2248" s="496" t="str">
        <f t="shared" si="611"/>
        <v/>
      </c>
      <c r="R2248" s="496" t="str">
        <f t="shared" si="612"/>
        <v/>
      </c>
      <c r="S2248" s="649" t="e">
        <f t="shared" si="613"/>
        <v>#VALUE!</v>
      </c>
      <c r="T2248" s="496" t="str">
        <f t="shared" si="614"/>
        <v/>
      </c>
      <c r="U2248" s="508"/>
      <c r="V2248" s="508"/>
      <c r="W2248" s="631"/>
      <c r="X2248" s="494">
        <f t="shared" si="615"/>
        <v>0</v>
      </c>
      <c r="Y2248" s="506">
        <f t="shared" si="616"/>
        <v>0</v>
      </c>
      <c r="Z2248" s="498"/>
      <c r="AA2248" s="662"/>
      <c r="AB2248" s="662" t="str">
        <f t="shared" si="618"/>
        <v/>
      </c>
      <c r="AC2248" s="662" t="str">
        <f t="shared" si="619"/>
        <v/>
      </c>
    </row>
    <row r="2249" spans="2:29" ht="13.9" x14ac:dyDescent="0.35">
      <c r="B2249" s="563"/>
      <c r="C2249" s="522"/>
      <c r="D2249" s="521"/>
      <c r="E2249" s="498"/>
      <c r="F2249" s="498"/>
      <c r="G2249" s="498"/>
      <c r="H2249" s="498"/>
      <c r="I2249" s="494" t="str">
        <f t="shared" si="617"/>
        <v/>
      </c>
      <c r="J2249" s="500"/>
      <c r="K2249" s="509"/>
      <c r="L2249" s="494"/>
      <c r="M2249" s="496"/>
      <c r="N2249" s="496" t="str">
        <f t="shared" si="608"/>
        <v/>
      </c>
      <c r="O2249" s="496" t="str">
        <f t="shared" si="609"/>
        <v/>
      </c>
      <c r="P2249" s="496" t="str">
        <f t="shared" si="610"/>
        <v/>
      </c>
      <c r="Q2249" s="496" t="str">
        <f t="shared" si="611"/>
        <v/>
      </c>
      <c r="R2249" s="496" t="str">
        <f t="shared" si="612"/>
        <v/>
      </c>
      <c r="S2249" s="649" t="e">
        <f t="shared" si="613"/>
        <v>#VALUE!</v>
      </c>
      <c r="T2249" s="496" t="str">
        <f t="shared" si="614"/>
        <v/>
      </c>
      <c r="U2249" s="508"/>
      <c r="V2249" s="508"/>
      <c r="W2249" s="631"/>
      <c r="X2249" s="494">
        <f t="shared" si="615"/>
        <v>0</v>
      </c>
      <c r="Y2249" s="506">
        <f t="shared" si="616"/>
        <v>0</v>
      </c>
      <c r="Z2249" s="498"/>
      <c r="AA2249" s="662"/>
      <c r="AB2249" s="662" t="str">
        <f t="shared" si="618"/>
        <v/>
      </c>
      <c r="AC2249" s="662" t="str">
        <f t="shared" si="619"/>
        <v/>
      </c>
    </row>
    <row r="2250" spans="2:29" ht="13.9" x14ac:dyDescent="0.35">
      <c r="B2250" s="563"/>
      <c r="C2250" s="522"/>
      <c r="D2250" s="521"/>
      <c r="E2250" s="498"/>
      <c r="F2250" s="498"/>
      <c r="G2250" s="498"/>
      <c r="H2250" s="498"/>
      <c r="I2250" s="494" t="str">
        <f t="shared" si="617"/>
        <v/>
      </c>
      <c r="J2250" s="500"/>
      <c r="K2250" s="509"/>
      <c r="L2250" s="494"/>
      <c r="M2250" s="496"/>
      <c r="N2250" s="496" t="str">
        <f t="shared" si="608"/>
        <v/>
      </c>
      <c r="O2250" s="496" t="str">
        <f t="shared" si="609"/>
        <v/>
      </c>
      <c r="P2250" s="496" t="str">
        <f t="shared" si="610"/>
        <v/>
      </c>
      <c r="Q2250" s="496" t="str">
        <f t="shared" si="611"/>
        <v/>
      </c>
      <c r="R2250" s="496" t="str">
        <f t="shared" si="612"/>
        <v/>
      </c>
      <c r="S2250" s="649" t="e">
        <f t="shared" si="613"/>
        <v>#VALUE!</v>
      </c>
      <c r="T2250" s="496" t="str">
        <f t="shared" si="614"/>
        <v/>
      </c>
      <c r="U2250" s="508"/>
      <c r="V2250" s="508"/>
      <c r="W2250" s="631"/>
      <c r="X2250" s="494">
        <f t="shared" si="615"/>
        <v>0</v>
      </c>
      <c r="Y2250" s="506">
        <f t="shared" si="616"/>
        <v>0</v>
      </c>
      <c r="Z2250" s="498"/>
      <c r="AA2250" s="662"/>
      <c r="AB2250" s="662" t="str">
        <f t="shared" si="618"/>
        <v/>
      </c>
      <c r="AC2250" s="662" t="str">
        <f t="shared" si="619"/>
        <v/>
      </c>
    </row>
    <row r="2251" spans="2:29" ht="13.9" x14ac:dyDescent="0.35">
      <c r="B2251" s="563"/>
      <c r="C2251" s="522"/>
      <c r="D2251" s="521"/>
      <c r="E2251" s="498"/>
      <c r="F2251" s="498"/>
      <c r="G2251" s="498"/>
      <c r="H2251" s="498"/>
      <c r="I2251" s="494" t="str">
        <f t="shared" si="617"/>
        <v/>
      </c>
      <c r="J2251" s="500"/>
      <c r="K2251" s="509"/>
      <c r="L2251" s="494"/>
      <c r="M2251" s="496"/>
      <c r="N2251" s="496" t="str">
        <f t="shared" si="608"/>
        <v/>
      </c>
      <c r="O2251" s="496" t="str">
        <f t="shared" si="609"/>
        <v/>
      </c>
      <c r="P2251" s="496" t="str">
        <f t="shared" si="610"/>
        <v/>
      </c>
      <c r="Q2251" s="496" t="str">
        <f t="shared" si="611"/>
        <v/>
      </c>
      <c r="R2251" s="496" t="str">
        <f t="shared" si="612"/>
        <v/>
      </c>
      <c r="S2251" s="649" t="e">
        <f t="shared" si="613"/>
        <v>#VALUE!</v>
      </c>
      <c r="T2251" s="496" t="str">
        <f t="shared" si="614"/>
        <v/>
      </c>
      <c r="U2251" s="508"/>
      <c r="V2251" s="508"/>
      <c r="W2251" s="631"/>
      <c r="X2251" s="494">
        <f t="shared" si="615"/>
        <v>0</v>
      </c>
      <c r="Y2251" s="506">
        <f t="shared" si="616"/>
        <v>0</v>
      </c>
      <c r="Z2251" s="498"/>
      <c r="AA2251" s="662"/>
      <c r="AB2251" s="662" t="str">
        <f t="shared" si="618"/>
        <v/>
      </c>
      <c r="AC2251" s="662" t="str">
        <f t="shared" si="619"/>
        <v/>
      </c>
    </row>
    <row r="2252" spans="2:29" ht="13.9" x14ac:dyDescent="0.35">
      <c r="B2252" s="563"/>
      <c r="C2252" s="522"/>
      <c r="D2252" s="521"/>
      <c r="E2252" s="498"/>
      <c r="F2252" s="498"/>
      <c r="G2252" s="498"/>
      <c r="H2252" s="498"/>
      <c r="I2252" s="494" t="str">
        <f t="shared" si="617"/>
        <v/>
      </c>
      <c r="J2252" s="500"/>
      <c r="K2252" s="509"/>
      <c r="L2252" s="494"/>
      <c r="M2252" s="496"/>
      <c r="N2252" s="496" t="str">
        <f t="shared" si="608"/>
        <v/>
      </c>
      <c r="O2252" s="496" t="str">
        <f t="shared" si="609"/>
        <v/>
      </c>
      <c r="P2252" s="496" t="str">
        <f t="shared" si="610"/>
        <v/>
      </c>
      <c r="Q2252" s="496" t="str">
        <f t="shared" si="611"/>
        <v/>
      </c>
      <c r="R2252" s="496" t="str">
        <f t="shared" si="612"/>
        <v/>
      </c>
      <c r="S2252" s="649" t="e">
        <f t="shared" si="613"/>
        <v>#VALUE!</v>
      </c>
      <c r="T2252" s="496" t="str">
        <f t="shared" si="614"/>
        <v/>
      </c>
      <c r="U2252" s="508"/>
      <c r="V2252" s="508"/>
      <c r="W2252" s="631"/>
      <c r="X2252" s="494">
        <f t="shared" si="615"/>
        <v>0</v>
      </c>
      <c r="Y2252" s="506">
        <f t="shared" si="616"/>
        <v>0</v>
      </c>
      <c r="Z2252" s="498"/>
      <c r="AA2252" s="662"/>
      <c r="AB2252" s="662" t="str">
        <f t="shared" si="618"/>
        <v/>
      </c>
      <c r="AC2252" s="662" t="str">
        <f t="shared" si="619"/>
        <v/>
      </c>
    </row>
    <row r="2253" spans="2:29" ht="13.9" x14ac:dyDescent="0.35">
      <c r="B2253" s="563"/>
      <c r="C2253" s="522"/>
      <c r="D2253" s="521"/>
      <c r="E2253" s="498"/>
      <c r="F2253" s="498"/>
      <c r="G2253" s="498"/>
      <c r="H2253" s="498"/>
      <c r="I2253" s="494" t="str">
        <f t="shared" si="617"/>
        <v/>
      </c>
      <c r="J2253" s="500"/>
      <c r="K2253" s="509"/>
      <c r="L2253" s="494"/>
      <c r="M2253" s="496"/>
      <c r="N2253" s="496" t="str">
        <f t="shared" si="608"/>
        <v/>
      </c>
      <c r="O2253" s="496" t="str">
        <f t="shared" si="609"/>
        <v/>
      </c>
      <c r="P2253" s="496" t="str">
        <f t="shared" si="610"/>
        <v/>
      </c>
      <c r="Q2253" s="496" t="str">
        <f t="shared" si="611"/>
        <v/>
      </c>
      <c r="R2253" s="496" t="str">
        <f t="shared" si="612"/>
        <v/>
      </c>
      <c r="S2253" s="649" t="e">
        <f t="shared" si="613"/>
        <v>#VALUE!</v>
      </c>
      <c r="T2253" s="496" t="str">
        <f t="shared" si="614"/>
        <v/>
      </c>
      <c r="U2253" s="508"/>
      <c r="V2253" s="508"/>
      <c r="W2253" s="631"/>
      <c r="X2253" s="494">
        <f t="shared" si="615"/>
        <v>0</v>
      </c>
      <c r="Y2253" s="506">
        <f t="shared" si="616"/>
        <v>0</v>
      </c>
      <c r="Z2253" s="498"/>
      <c r="AA2253" s="662"/>
      <c r="AB2253" s="662" t="str">
        <f t="shared" si="618"/>
        <v/>
      </c>
      <c r="AC2253" s="662" t="str">
        <f t="shared" si="619"/>
        <v/>
      </c>
    </row>
    <row r="2254" spans="2:29" ht="13.9" x14ac:dyDescent="0.35">
      <c r="B2254" s="563"/>
      <c r="C2254" s="522"/>
      <c r="D2254" s="521"/>
      <c r="E2254" s="498"/>
      <c r="F2254" s="498"/>
      <c r="G2254" s="498"/>
      <c r="H2254" s="498"/>
      <c r="I2254" s="494" t="str">
        <f t="shared" si="617"/>
        <v/>
      </c>
      <c r="J2254" s="500"/>
      <c r="K2254" s="509"/>
      <c r="L2254" s="494"/>
      <c r="M2254" s="496"/>
      <c r="N2254" s="496" t="str">
        <f t="shared" si="608"/>
        <v/>
      </c>
      <c r="O2254" s="496" t="str">
        <f t="shared" si="609"/>
        <v/>
      </c>
      <c r="P2254" s="496" t="str">
        <f t="shared" si="610"/>
        <v/>
      </c>
      <c r="Q2254" s="496" t="str">
        <f t="shared" si="611"/>
        <v/>
      </c>
      <c r="R2254" s="496" t="str">
        <f t="shared" si="612"/>
        <v/>
      </c>
      <c r="S2254" s="649" t="e">
        <f t="shared" si="613"/>
        <v>#VALUE!</v>
      </c>
      <c r="T2254" s="496" t="str">
        <f t="shared" si="614"/>
        <v/>
      </c>
      <c r="U2254" s="508"/>
      <c r="V2254" s="508"/>
      <c r="W2254" s="631"/>
      <c r="X2254" s="494">
        <f t="shared" si="615"/>
        <v>0</v>
      </c>
      <c r="Y2254" s="506">
        <f t="shared" si="616"/>
        <v>0</v>
      </c>
      <c r="Z2254" s="498"/>
      <c r="AA2254" s="662"/>
      <c r="AB2254" s="662" t="str">
        <f t="shared" si="618"/>
        <v/>
      </c>
      <c r="AC2254" s="662" t="str">
        <f t="shared" si="619"/>
        <v/>
      </c>
    </row>
    <row r="2255" spans="2:29" ht="13.9" x14ac:dyDescent="0.35">
      <c r="B2255" s="563"/>
      <c r="C2255" s="522"/>
      <c r="D2255" s="521"/>
      <c r="E2255" s="498"/>
      <c r="F2255" s="498"/>
      <c r="G2255" s="498"/>
      <c r="H2255" s="498"/>
      <c r="I2255" s="494" t="str">
        <f t="shared" si="617"/>
        <v/>
      </c>
      <c r="J2255" s="500"/>
      <c r="K2255" s="509"/>
      <c r="L2255" s="494"/>
      <c r="M2255" s="496"/>
      <c r="N2255" s="496" t="str">
        <f t="shared" si="608"/>
        <v/>
      </c>
      <c r="O2255" s="496" t="str">
        <f t="shared" si="609"/>
        <v/>
      </c>
      <c r="P2255" s="496" t="str">
        <f t="shared" si="610"/>
        <v/>
      </c>
      <c r="Q2255" s="496" t="str">
        <f t="shared" si="611"/>
        <v/>
      </c>
      <c r="R2255" s="496" t="str">
        <f t="shared" si="612"/>
        <v/>
      </c>
      <c r="S2255" s="649" t="e">
        <f t="shared" si="613"/>
        <v>#VALUE!</v>
      </c>
      <c r="T2255" s="496" t="str">
        <f t="shared" si="614"/>
        <v/>
      </c>
      <c r="U2255" s="508"/>
      <c r="V2255" s="508"/>
      <c r="W2255" s="631"/>
      <c r="X2255" s="494">
        <f t="shared" si="615"/>
        <v>0</v>
      </c>
      <c r="Y2255" s="506">
        <f t="shared" si="616"/>
        <v>0</v>
      </c>
      <c r="Z2255" s="498"/>
      <c r="AA2255" s="662"/>
      <c r="AB2255" s="662" t="str">
        <f t="shared" si="618"/>
        <v/>
      </c>
      <c r="AC2255" s="662" t="str">
        <f t="shared" si="619"/>
        <v/>
      </c>
    </row>
    <row r="2256" spans="2:29" ht="13.9" x14ac:dyDescent="0.35">
      <c r="B2256" s="563"/>
      <c r="C2256" s="522"/>
      <c r="D2256" s="521"/>
      <c r="E2256" s="498"/>
      <c r="F2256" s="498"/>
      <c r="G2256" s="498"/>
      <c r="H2256" s="498"/>
      <c r="I2256" s="494" t="str">
        <f t="shared" si="617"/>
        <v/>
      </c>
      <c r="J2256" s="500"/>
      <c r="K2256" s="509"/>
      <c r="L2256" s="494"/>
      <c r="M2256" s="496"/>
      <c r="N2256" s="496" t="str">
        <f t="shared" si="608"/>
        <v/>
      </c>
      <c r="O2256" s="496" t="str">
        <f t="shared" si="609"/>
        <v/>
      </c>
      <c r="P2256" s="496" t="str">
        <f t="shared" si="610"/>
        <v/>
      </c>
      <c r="Q2256" s="496" t="str">
        <f t="shared" si="611"/>
        <v/>
      </c>
      <c r="R2256" s="496" t="str">
        <f t="shared" si="612"/>
        <v/>
      </c>
      <c r="S2256" s="649" t="e">
        <f t="shared" si="613"/>
        <v>#VALUE!</v>
      </c>
      <c r="T2256" s="496" t="str">
        <f t="shared" si="614"/>
        <v/>
      </c>
      <c r="U2256" s="508"/>
      <c r="V2256" s="508"/>
      <c r="W2256" s="631"/>
      <c r="X2256" s="494">
        <f t="shared" si="615"/>
        <v>0</v>
      </c>
      <c r="Y2256" s="506">
        <f t="shared" si="616"/>
        <v>0</v>
      </c>
      <c r="Z2256" s="498"/>
      <c r="AA2256" s="662"/>
      <c r="AB2256" s="662" t="str">
        <f t="shared" si="618"/>
        <v/>
      </c>
      <c r="AC2256" s="662" t="str">
        <f t="shared" si="619"/>
        <v/>
      </c>
    </row>
    <row r="2257" spans="2:29" ht="13.9" x14ac:dyDescent="0.35">
      <c r="B2257" s="563"/>
      <c r="C2257" s="522"/>
      <c r="D2257" s="521"/>
      <c r="E2257" s="498"/>
      <c r="F2257" s="498"/>
      <c r="G2257" s="498"/>
      <c r="H2257" s="498"/>
      <c r="I2257" s="494" t="str">
        <f t="shared" si="617"/>
        <v/>
      </c>
      <c r="J2257" s="500"/>
      <c r="K2257" s="509"/>
      <c r="L2257" s="494"/>
      <c r="M2257" s="496"/>
      <c r="N2257" s="496" t="str">
        <f t="shared" ref="N2257:N2320" si="620">IF(M2257="","",VLOOKUP(M2257,apple_list,2,0))</f>
        <v/>
      </c>
      <c r="O2257" s="496" t="str">
        <f t="shared" ref="O2257:O2320" si="621">IF(M2257="","",VLOOKUP(M2257,apple_list,3,0))</f>
        <v/>
      </c>
      <c r="P2257" s="496" t="str">
        <f t="shared" ref="P2257:P2320" si="622">IF(M2257="","",VLOOKUP(M2257,apple_list,4,0))</f>
        <v/>
      </c>
      <c r="Q2257" s="496" t="str">
        <f t="shared" ref="Q2257:Q2320" si="623">IF(M2257="","",VLOOKUP(M2257,apple_list,5,0))</f>
        <v/>
      </c>
      <c r="R2257" s="496" t="str">
        <f t="shared" ref="R2257:R2320" si="624">IF(M2257="","",VLOOKUP(M2257,apple_list,6,0))</f>
        <v/>
      </c>
      <c r="S2257" s="649" t="e">
        <f t="shared" ref="S2257:S2320" si="625">B2257+R2257</f>
        <v>#VALUE!</v>
      </c>
      <c r="T2257" s="496" t="str">
        <f t="shared" ref="T2257:T2320" si="626">IF(M2257="","",VLOOKUP(M2257,apple_list,7,0))</f>
        <v/>
      </c>
      <c r="U2257" s="508"/>
      <c r="V2257" s="508"/>
      <c r="W2257" s="631"/>
      <c r="X2257" s="494">
        <f t="shared" ref="X2257:X2320" si="627">U2257*V2257</f>
        <v>0</v>
      </c>
      <c r="Y2257" s="506">
        <f t="shared" ref="Y2257:Y2320" si="628">W2257</f>
        <v>0</v>
      </c>
      <c r="Z2257" s="498"/>
      <c r="AA2257" s="662"/>
      <c r="AB2257" s="662" t="str">
        <f t="shared" si="618"/>
        <v/>
      </c>
      <c r="AC2257" s="662" t="str">
        <f t="shared" si="619"/>
        <v/>
      </c>
    </row>
    <row r="2258" spans="2:29" ht="13.9" x14ac:dyDescent="0.35">
      <c r="B2258" s="563"/>
      <c r="C2258" s="522"/>
      <c r="D2258" s="521"/>
      <c r="E2258" s="498"/>
      <c r="F2258" s="498"/>
      <c r="G2258" s="498"/>
      <c r="H2258" s="498"/>
      <c r="I2258" s="494" t="str">
        <f t="shared" si="617"/>
        <v/>
      </c>
      <c r="J2258" s="500"/>
      <c r="K2258" s="509"/>
      <c r="L2258" s="494"/>
      <c r="M2258" s="496"/>
      <c r="N2258" s="496" t="str">
        <f t="shared" si="620"/>
        <v/>
      </c>
      <c r="O2258" s="496" t="str">
        <f t="shared" si="621"/>
        <v/>
      </c>
      <c r="P2258" s="496" t="str">
        <f t="shared" si="622"/>
        <v/>
      </c>
      <c r="Q2258" s="496" t="str">
        <f t="shared" si="623"/>
        <v/>
      </c>
      <c r="R2258" s="496" t="str">
        <f t="shared" si="624"/>
        <v/>
      </c>
      <c r="S2258" s="649" t="e">
        <f t="shared" si="625"/>
        <v>#VALUE!</v>
      </c>
      <c r="T2258" s="496" t="str">
        <f t="shared" si="626"/>
        <v/>
      </c>
      <c r="U2258" s="508"/>
      <c r="V2258" s="508"/>
      <c r="W2258" s="631"/>
      <c r="X2258" s="494">
        <f t="shared" si="627"/>
        <v>0</v>
      </c>
      <c r="Y2258" s="506">
        <f t="shared" si="628"/>
        <v>0</v>
      </c>
      <c r="Z2258" s="498"/>
      <c r="AA2258" s="662"/>
      <c r="AB2258" s="662" t="str">
        <f t="shared" si="618"/>
        <v/>
      </c>
      <c r="AC2258" s="662" t="str">
        <f t="shared" si="619"/>
        <v/>
      </c>
    </row>
    <row r="2259" spans="2:29" ht="13.9" x14ac:dyDescent="0.35">
      <c r="B2259" s="563"/>
      <c r="C2259" s="522"/>
      <c r="D2259" s="521"/>
      <c r="E2259" s="498"/>
      <c r="F2259" s="498"/>
      <c r="G2259" s="498"/>
      <c r="H2259" s="498"/>
      <c r="I2259" s="494" t="str">
        <f t="shared" si="617"/>
        <v/>
      </c>
      <c r="J2259" s="500"/>
      <c r="K2259" s="509"/>
      <c r="L2259" s="494"/>
      <c r="M2259" s="496"/>
      <c r="N2259" s="496" t="str">
        <f t="shared" si="620"/>
        <v/>
      </c>
      <c r="O2259" s="496" t="str">
        <f t="shared" si="621"/>
        <v/>
      </c>
      <c r="P2259" s="496" t="str">
        <f t="shared" si="622"/>
        <v/>
      </c>
      <c r="Q2259" s="496" t="str">
        <f t="shared" si="623"/>
        <v/>
      </c>
      <c r="R2259" s="496" t="str">
        <f t="shared" si="624"/>
        <v/>
      </c>
      <c r="S2259" s="649" t="e">
        <f t="shared" si="625"/>
        <v>#VALUE!</v>
      </c>
      <c r="T2259" s="496" t="str">
        <f t="shared" si="626"/>
        <v/>
      </c>
      <c r="U2259" s="508"/>
      <c r="V2259" s="508"/>
      <c r="W2259" s="631"/>
      <c r="X2259" s="494">
        <f t="shared" si="627"/>
        <v>0</v>
      </c>
      <c r="Y2259" s="506">
        <f t="shared" si="628"/>
        <v>0</v>
      </c>
      <c r="Z2259" s="498"/>
      <c r="AA2259" s="662"/>
      <c r="AB2259" s="662" t="str">
        <f t="shared" si="618"/>
        <v/>
      </c>
      <c r="AC2259" s="662" t="str">
        <f t="shared" si="619"/>
        <v/>
      </c>
    </row>
    <row r="2260" spans="2:29" ht="13.9" x14ac:dyDescent="0.35">
      <c r="B2260" s="563"/>
      <c r="C2260" s="522"/>
      <c r="D2260" s="521"/>
      <c r="E2260" s="498"/>
      <c r="F2260" s="498"/>
      <c r="G2260" s="498"/>
      <c r="H2260" s="498"/>
      <c r="I2260" s="494" t="str">
        <f t="shared" si="617"/>
        <v/>
      </c>
      <c r="J2260" s="500"/>
      <c r="K2260" s="509"/>
      <c r="L2260" s="494"/>
      <c r="M2260" s="496"/>
      <c r="N2260" s="496" t="str">
        <f t="shared" si="620"/>
        <v/>
      </c>
      <c r="O2260" s="496" t="str">
        <f t="shared" si="621"/>
        <v/>
      </c>
      <c r="P2260" s="496" t="str">
        <f t="shared" si="622"/>
        <v/>
      </c>
      <c r="Q2260" s="496" t="str">
        <f t="shared" si="623"/>
        <v/>
      </c>
      <c r="R2260" s="496" t="str">
        <f t="shared" si="624"/>
        <v/>
      </c>
      <c r="S2260" s="649" t="e">
        <f t="shared" si="625"/>
        <v>#VALUE!</v>
      </c>
      <c r="T2260" s="496" t="str">
        <f t="shared" si="626"/>
        <v/>
      </c>
      <c r="U2260" s="508"/>
      <c r="V2260" s="508"/>
      <c r="W2260" s="631"/>
      <c r="X2260" s="494">
        <f t="shared" si="627"/>
        <v>0</v>
      </c>
      <c r="Y2260" s="506">
        <f t="shared" si="628"/>
        <v>0</v>
      </c>
      <c r="Z2260" s="498"/>
      <c r="AA2260" s="662"/>
      <c r="AB2260" s="662" t="str">
        <f t="shared" si="618"/>
        <v/>
      </c>
      <c r="AC2260" s="662" t="str">
        <f t="shared" si="619"/>
        <v/>
      </c>
    </row>
    <row r="2261" spans="2:29" ht="13.9" x14ac:dyDescent="0.35">
      <c r="B2261" s="563"/>
      <c r="C2261" s="522"/>
      <c r="D2261" s="521"/>
      <c r="E2261" s="498"/>
      <c r="F2261" s="498"/>
      <c r="G2261" s="498"/>
      <c r="H2261" s="498"/>
      <c r="I2261" s="494" t="str">
        <f t="shared" si="617"/>
        <v/>
      </c>
      <c r="J2261" s="500"/>
      <c r="K2261" s="509"/>
      <c r="L2261" s="494"/>
      <c r="M2261" s="496"/>
      <c r="N2261" s="496" t="str">
        <f t="shared" si="620"/>
        <v/>
      </c>
      <c r="O2261" s="496" t="str">
        <f t="shared" si="621"/>
        <v/>
      </c>
      <c r="P2261" s="496" t="str">
        <f t="shared" si="622"/>
        <v/>
      </c>
      <c r="Q2261" s="496" t="str">
        <f t="shared" si="623"/>
        <v/>
      </c>
      <c r="R2261" s="496" t="str">
        <f t="shared" si="624"/>
        <v/>
      </c>
      <c r="S2261" s="649" t="e">
        <f t="shared" si="625"/>
        <v>#VALUE!</v>
      </c>
      <c r="T2261" s="496" t="str">
        <f t="shared" si="626"/>
        <v/>
      </c>
      <c r="U2261" s="508"/>
      <c r="V2261" s="508"/>
      <c r="W2261" s="631"/>
      <c r="X2261" s="494">
        <f t="shared" si="627"/>
        <v>0</v>
      </c>
      <c r="Y2261" s="506">
        <f t="shared" si="628"/>
        <v>0</v>
      </c>
      <c r="Z2261" s="498"/>
      <c r="AA2261" s="662"/>
      <c r="AB2261" s="662" t="str">
        <f t="shared" si="618"/>
        <v/>
      </c>
      <c r="AC2261" s="662" t="str">
        <f t="shared" si="619"/>
        <v/>
      </c>
    </row>
    <row r="2262" spans="2:29" ht="13.9" x14ac:dyDescent="0.35">
      <c r="B2262" s="563"/>
      <c r="C2262" s="522"/>
      <c r="D2262" s="521"/>
      <c r="E2262" s="498"/>
      <c r="F2262" s="498"/>
      <c r="G2262" s="498"/>
      <c r="H2262" s="498"/>
      <c r="I2262" s="494" t="str">
        <f t="shared" si="617"/>
        <v/>
      </c>
      <c r="J2262" s="500"/>
      <c r="K2262" s="509"/>
      <c r="L2262" s="494"/>
      <c r="M2262" s="496"/>
      <c r="N2262" s="496" t="str">
        <f t="shared" si="620"/>
        <v/>
      </c>
      <c r="O2262" s="496" t="str">
        <f t="shared" si="621"/>
        <v/>
      </c>
      <c r="P2262" s="496" t="str">
        <f t="shared" si="622"/>
        <v/>
      </c>
      <c r="Q2262" s="496" t="str">
        <f t="shared" si="623"/>
        <v/>
      </c>
      <c r="R2262" s="496" t="str">
        <f t="shared" si="624"/>
        <v/>
      </c>
      <c r="S2262" s="649" t="e">
        <f t="shared" si="625"/>
        <v>#VALUE!</v>
      </c>
      <c r="T2262" s="496" t="str">
        <f t="shared" si="626"/>
        <v/>
      </c>
      <c r="U2262" s="508"/>
      <c r="V2262" s="508"/>
      <c r="W2262" s="631"/>
      <c r="X2262" s="494">
        <f t="shared" si="627"/>
        <v>0</v>
      </c>
      <c r="Y2262" s="506">
        <f t="shared" si="628"/>
        <v>0</v>
      </c>
      <c r="Z2262" s="498"/>
      <c r="AA2262" s="662"/>
      <c r="AB2262" s="662" t="str">
        <f t="shared" si="618"/>
        <v/>
      </c>
      <c r="AC2262" s="662" t="str">
        <f t="shared" si="619"/>
        <v/>
      </c>
    </row>
    <row r="2263" spans="2:29" ht="13.9" x14ac:dyDescent="0.35">
      <c r="B2263" s="563"/>
      <c r="C2263" s="522"/>
      <c r="D2263" s="521"/>
      <c r="E2263" s="498"/>
      <c r="F2263" s="498"/>
      <c r="G2263" s="498"/>
      <c r="H2263" s="498"/>
      <c r="I2263" s="494" t="str">
        <f t="shared" si="617"/>
        <v/>
      </c>
      <c r="J2263" s="500"/>
      <c r="K2263" s="509"/>
      <c r="L2263" s="494"/>
      <c r="M2263" s="496"/>
      <c r="N2263" s="496" t="str">
        <f t="shared" si="620"/>
        <v/>
      </c>
      <c r="O2263" s="496" t="str">
        <f t="shared" si="621"/>
        <v/>
      </c>
      <c r="P2263" s="496" t="str">
        <f t="shared" si="622"/>
        <v/>
      </c>
      <c r="Q2263" s="496" t="str">
        <f t="shared" si="623"/>
        <v/>
      </c>
      <c r="R2263" s="496" t="str">
        <f t="shared" si="624"/>
        <v/>
      </c>
      <c r="S2263" s="649" t="e">
        <f t="shared" si="625"/>
        <v>#VALUE!</v>
      </c>
      <c r="T2263" s="496" t="str">
        <f t="shared" si="626"/>
        <v/>
      </c>
      <c r="U2263" s="508"/>
      <c r="V2263" s="508"/>
      <c r="W2263" s="631"/>
      <c r="X2263" s="494">
        <f t="shared" si="627"/>
        <v>0</v>
      </c>
      <c r="Y2263" s="506">
        <f t="shared" si="628"/>
        <v>0</v>
      </c>
      <c r="Z2263" s="498"/>
      <c r="AA2263" s="662"/>
      <c r="AB2263" s="662" t="str">
        <f t="shared" si="618"/>
        <v/>
      </c>
      <c r="AC2263" s="662" t="str">
        <f t="shared" si="619"/>
        <v/>
      </c>
    </row>
    <row r="2264" spans="2:29" ht="13.9" x14ac:dyDescent="0.35">
      <c r="B2264" s="563"/>
      <c r="C2264" s="522"/>
      <c r="D2264" s="521"/>
      <c r="E2264" s="498"/>
      <c r="F2264" s="498"/>
      <c r="G2264" s="498"/>
      <c r="H2264" s="498"/>
      <c r="I2264" s="494" t="str">
        <f t="shared" si="617"/>
        <v/>
      </c>
      <c r="J2264" s="500"/>
      <c r="K2264" s="509"/>
      <c r="L2264" s="494"/>
      <c r="M2264" s="496"/>
      <c r="N2264" s="496" t="str">
        <f t="shared" si="620"/>
        <v/>
      </c>
      <c r="O2264" s="496" t="str">
        <f t="shared" si="621"/>
        <v/>
      </c>
      <c r="P2264" s="496" t="str">
        <f t="shared" si="622"/>
        <v/>
      </c>
      <c r="Q2264" s="496" t="str">
        <f t="shared" si="623"/>
        <v/>
      </c>
      <c r="R2264" s="496" t="str">
        <f t="shared" si="624"/>
        <v/>
      </c>
      <c r="S2264" s="649" t="e">
        <f t="shared" si="625"/>
        <v>#VALUE!</v>
      </c>
      <c r="T2264" s="496" t="str">
        <f t="shared" si="626"/>
        <v/>
      </c>
      <c r="U2264" s="508"/>
      <c r="V2264" s="508"/>
      <c r="W2264" s="631"/>
      <c r="X2264" s="494">
        <f t="shared" si="627"/>
        <v>0</v>
      </c>
      <c r="Y2264" s="506">
        <f t="shared" si="628"/>
        <v>0</v>
      </c>
      <c r="Z2264" s="498"/>
      <c r="AA2264" s="662"/>
      <c r="AB2264" s="662" t="str">
        <f t="shared" si="618"/>
        <v/>
      </c>
      <c r="AC2264" s="662" t="str">
        <f t="shared" si="619"/>
        <v/>
      </c>
    </row>
    <row r="2265" spans="2:29" ht="13.9" x14ac:dyDescent="0.35">
      <c r="B2265" s="563"/>
      <c r="C2265" s="522"/>
      <c r="D2265" s="521"/>
      <c r="E2265" s="498"/>
      <c r="F2265" s="498"/>
      <c r="G2265" s="498"/>
      <c r="H2265" s="498"/>
      <c r="I2265" s="494" t="str">
        <f t="shared" si="617"/>
        <v/>
      </c>
      <c r="J2265" s="500"/>
      <c r="K2265" s="509"/>
      <c r="L2265" s="494"/>
      <c r="M2265" s="496"/>
      <c r="N2265" s="496" t="str">
        <f t="shared" si="620"/>
        <v/>
      </c>
      <c r="O2265" s="496" t="str">
        <f t="shared" si="621"/>
        <v/>
      </c>
      <c r="P2265" s="496" t="str">
        <f t="shared" si="622"/>
        <v/>
      </c>
      <c r="Q2265" s="496" t="str">
        <f t="shared" si="623"/>
        <v/>
      </c>
      <c r="R2265" s="496" t="str">
        <f t="shared" si="624"/>
        <v/>
      </c>
      <c r="S2265" s="649" t="e">
        <f t="shared" si="625"/>
        <v>#VALUE!</v>
      </c>
      <c r="T2265" s="496" t="str">
        <f t="shared" si="626"/>
        <v/>
      </c>
      <c r="U2265" s="508"/>
      <c r="V2265" s="508"/>
      <c r="W2265" s="631"/>
      <c r="X2265" s="494">
        <f t="shared" si="627"/>
        <v>0</v>
      </c>
      <c r="Y2265" s="506">
        <f t="shared" si="628"/>
        <v>0</v>
      </c>
      <c r="Z2265" s="498"/>
      <c r="AA2265" s="662"/>
      <c r="AB2265" s="662" t="str">
        <f t="shared" si="618"/>
        <v/>
      </c>
      <c r="AC2265" s="662" t="str">
        <f t="shared" si="619"/>
        <v/>
      </c>
    </row>
    <row r="2266" spans="2:29" ht="13.9" x14ac:dyDescent="0.35">
      <c r="B2266" s="563"/>
      <c r="C2266" s="522"/>
      <c r="D2266" s="521"/>
      <c r="E2266" s="498"/>
      <c r="F2266" s="498"/>
      <c r="G2266" s="498"/>
      <c r="H2266" s="498"/>
      <c r="I2266" s="494" t="str">
        <f t="shared" si="617"/>
        <v/>
      </c>
      <c r="J2266" s="500"/>
      <c r="K2266" s="509"/>
      <c r="L2266" s="494"/>
      <c r="M2266" s="496"/>
      <c r="N2266" s="496" t="str">
        <f t="shared" si="620"/>
        <v/>
      </c>
      <c r="O2266" s="496" t="str">
        <f t="shared" si="621"/>
        <v/>
      </c>
      <c r="P2266" s="496" t="str">
        <f t="shared" si="622"/>
        <v/>
      </c>
      <c r="Q2266" s="496" t="str">
        <f t="shared" si="623"/>
        <v/>
      </c>
      <c r="R2266" s="496" t="str">
        <f t="shared" si="624"/>
        <v/>
      </c>
      <c r="S2266" s="649" t="e">
        <f t="shared" si="625"/>
        <v>#VALUE!</v>
      </c>
      <c r="T2266" s="496" t="str">
        <f t="shared" si="626"/>
        <v/>
      </c>
      <c r="U2266" s="508"/>
      <c r="V2266" s="508"/>
      <c r="W2266" s="631"/>
      <c r="X2266" s="494">
        <f t="shared" si="627"/>
        <v>0</v>
      </c>
      <c r="Y2266" s="506">
        <f t="shared" si="628"/>
        <v>0</v>
      </c>
      <c r="Z2266" s="498"/>
      <c r="AA2266" s="662"/>
      <c r="AB2266" s="662" t="str">
        <f t="shared" si="618"/>
        <v/>
      </c>
      <c r="AC2266" s="662" t="str">
        <f t="shared" si="619"/>
        <v/>
      </c>
    </row>
    <row r="2267" spans="2:29" ht="13.9" x14ac:dyDescent="0.35">
      <c r="B2267" s="563"/>
      <c r="C2267" s="522"/>
      <c r="D2267" s="521"/>
      <c r="E2267" s="498"/>
      <c r="F2267" s="498"/>
      <c r="G2267" s="498"/>
      <c r="H2267" s="498"/>
      <c r="I2267" s="494" t="str">
        <f t="shared" si="617"/>
        <v/>
      </c>
      <c r="J2267" s="500"/>
      <c r="K2267" s="509"/>
      <c r="L2267" s="494"/>
      <c r="M2267" s="496"/>
      <c r="N2267" s="496" t="str">
        <f t="shared" si="620"/>
        <v/>
      </c>
      <c r="O2267" s="496" t="str">
        <f t="shared" si="621"/>
        <v/>
      </c>
      <c r="P2267" s="496" t="str">
        <f t="shared" si="622"/>
        <v/>
      </c>
      <c r="Q2267" s="496" t="str">
        <f t="shared" si="623"/>
        <v/>
      </c>
      <c r="R2267" s="496" t="str">
        <f t="shared" si="624"/>
        <v/>
      </c>
      <c r="S2267" s="649" t="e">
        <f t="shared" si="625"/>
        <v>#VALUE!</v>
      </c>
      <c r="T2267" s="496" t="str">
        <f t="shared" si="626"/>
        <v/>
      </c>
      <c r="U2267" s="508"/>
      <c r="V2267" s="508"/>
      <c r="W2267" s="631"/>
      <c r="X2267" s="494">
        <f t="shared" si="627"/>
        <v>0</v>
      </c>
      <c r="Y2267" s="506">
        <f t="shared" si="628"/>
        <v>0</v>
      </c>
      <c r="Z2267" s="498"/>
      <c r="AA2267" s="662"/>
      <c r="AB2267" s="662" t="str">
        <f t="shared" si="618"/>
        <v/>
      </c>
      <c r="AC2267" s="662" t="str">
        <f t="shared" si="619"/>
        <v/>
      </c>
    </row>
    <row r="2268" spans="2:29" ht="13.9" x14ac:dyDescent="0.35">
      <c r="B2268" s="563"/>
      <c r="C2268" s="522"/>
      <c r="D2268" s="521"/>
      <c r="E2268" s="498"/>
      <c r="F2268" s="498"/>
      <c r="G2268" s="498"/>
      <c r="H2268" s="498"/>
      <c r="I2268" s="494" t="str">
        <f t="shared" ref="I2268:I2331" si="629">IF(H2268="","",VLOOKUP(H2268,Applicator,2,0))</f>
        <v/>
      </c>
      <c r="J2268" s="500"/>
      <c r="K2268" s="509"/>
      <c r="L2268" s="494"/>
      <c r="M2268" s="496"/>
      <c r="N2268" s="496" t="str">
        <f t="shared" si="620"/>
        <v/>
      </c>
      <c r="O2268" s="496" t="str">
        <f t="shared" si="621"/>
        <v/>
      </c>
      <c r="P2268" s="496" t="str">
        <f t="shared" si="622"/>
        <v/>
      </c>
      <c r="Q2268" s="496" t="str">
        <f t="shared" si="623"/>
        <v/>
      </c>
      <c r="R2268" s="496" t="str">
        <f t="shared" si="624"/>
        <v/>
      </c>
      <c r="S2268" s="649" t="e">
        <f t="shared" si="625"/>
        <v>#VALUE!</v>
      </c>
      <c r="T2268" s="496" t="str">
        <f t="shared" si="626"/>
        <v/>
      </c>
      <c r="U2268" s="508"/>
      <c r="V2268" s="508"/>
      <c r="W2268" s="631"/>
      <c r="X2268" s="494">
        <f t="shared" si="627"/>
        <v>0</v>
      </c>
      <c r="Y2268" s="506">
        <f t="shared" si="628"/>
        <v>0</v>
      </c>
      <c r="Z2268" s="498"/>
      <c r="AA2268" s="662"/>
      <c r="AB2268" s="662" t="str">
        <f t="shared" si="618"/>
        <v/>
      </c>
      <c r="AC2268" s="662" t="str">
        <f t="shared" si="619"/>
        <v/>
      </c>
    </row>
    <row r="2269" spans="2:29" ht="13.9" x14ac:dyDescent="0.35">
      <c r="B2269" s="563"/>
      <c r="C2269" s="522"/>
      <c r="D2269" s="521"/>
      <c r="E2269" s="498"/>
      <c r="F2269" s="498"/>
      <c r="G2269" s="498"/>
      <c r="H2269" s="498"/>
      <c r="I2269" s="494" t="str">
        <f t="shared" si="629"/>
        <v/>
      </c>
      <c r="J2269" s="500"/>
      <c r="K2269" s="509"/>
      <c r="L2269" s="494"/>
      <c r="M2269" s="496"/>
      <c r="N2269" s="496" t="str">
        <f t="shared" si="620"/>
        <v/>
      </c>
      <c r="O2269" s="496" t="str">
        <f t="shared" si="621"/>
        <v/>
      </c>
      <c r="P2269" s="496" t="str">
        <f t="shared" si="622"/>
        <v/>
      </c>
      <c r="Q2269" s="496" t="str">
        <f t="shared" si="623"/>
        <v/>
      </c>
      <c r="R2269" s="496" t="str">
        <f t="shared" si="624"/>
        <v/>
      </c>
      <c r="S2269" s="649" t="e">
        <f t="shared" si="625"/>
        <v>#VALUE!</v>
      </c>
      <c r="T2269" s="496" t="str">
        <f t="shared" si="626"/>
        <v/>
      </c>
      <c r="U2269" s="508"/>
      <c r="V2269" s="508"/>
      <c r="W2269" s="631"/>
      <c r="X2269" s="494">
        <f t="shared" si="627"/>
        <v>0</v>
      </c>
      <c r="Y2269" s="506">
        <f t="shared" si="628"/>
        <v>0</v>
      </c>
      <c r="Z2269" s="498"/>
      <c r="AA2269" s="662"/>
      <c r="AB2269" s="662" t="str">
        <f t="shared" si="618"/>
        <v/>
      </c>
      <c r="AC2269" s="662" t="str">
        <f t="shared" si="619"/>
        <v/>
      </c>
    </row>
    <row r="2270" spans="2:29" ht="13.9" x14ac:dyDescent="0.35">
      <c r="B2270" s="563"/>
      <c r="C2270" s="522"/>
      <c r="D2270" s="521"/>
      <c r="E2270" s="498"/>
      <c r="F2270" s="498"/>
      <c r="G2270" s="498"/>
      <c r="H2270" s="498"/>
      <c r="I2270" s="494" t="str">
        <f t="shared" si="629"/>
        <v/>
      </c>
      <c r="J2270" s="500"/>
      <c r="K2270" s="509"/>
      <c r="L2270" s="494"/>
      <c r="M2270" s="496"/>
      <c r="N2270" s="496" t="str">
        <f t="shared" si="620"/>
        <v/>
      </c>
      <c r="O2270" s="496" t="str">
        <f t="shared" si="621"/>
        <v/>
      </c>
      <c r="P2270" s="496" t="str">
        <f t="shared" si="622"/>
        <v/>
      </c>
      <c r="Q2270" s="496" t="str">
        <f t="shared" si="623"/>
        <v/>
      </c>
      <c r="R2270" s="496" t="str">
        <f t="shared" si="624"/>
        <v/>
      </c>
      <c r="S2270" s="649" t="e">
        <f t="shared" si="625"/>
        <v>#VALUE!</v>
      </c>
      <c r="T2270" s="496" t="str">
        <f t="shared" si="626"/>
        <v/>
      </c>
      <c r="U2270" s="508"/>
      <c r="V2270" s="508"/>
      <c r="W2270" s="631"/>
      <c r="X2270" s="494">
        <f t="shared" si="627"/>
        <v>0</v>
      </c>
      <c r="Y2270" s="506">
        <f t="shared" si="628"/>
        <v>0</v>
      </c>
      <c r="Z2270" s="498"/>
      <c r="AA2270" s="662"/>
      <c r="AB2270" s="662" t="str">
        <f t="shared" si="618"/>
        <v/>
      </c>
      <c r="AC2270" s="662" t="str">
        <f t="shared" si="619"/>
        <v/>
      </c>
    </row>
    <row r="2271" spans="2:29" ht="13.9" x14ac:dyDescent="0.35">
      <c r="B2271" s="563"/>
      <c r="C2271" s="522"/>
      <c r="D2271" s="521"/>
      <c r="E2271" s="498"/>
      <c r="F2271" s="498"/>
      <c r="G2271" s="498"/>
      <c r="H2271" s="498"/>
      <c r="I2271" s="494" t="str">
        <f t="shared" si="629"/>
        <v/>
      </c>
      <c r="J2271" s="500"/>
      <c r="K2271" s="509"/>
      <c r="L2271" s="494"/>
      <c r="M2271" s="496"/>
      <c r="N2271" s="496" t="str">
        <f t="shared" si="620"/>
        <v/>
      </c>
      <c r="O2271" s="496" t="str">
        <f t="shared" si="621"/>
        <v/>
      </c>
      <c r="P2271" s="496" t="str">
        <f t="shared" si="622"/>
        <v/>
      </c>
      <c r="Q2271" s="496" t="str">
        <f t="shared" si="623"/>
        <v/>
      </c>
      <c r="R2271" s="496" t="str">
        <f t="shared" si="624"/>
        <v/>
      </c>
      <c r="S2271" s="649" t="e">
        <f t="shared" si="625"/>
        <v>#VALUE!</v>
      </c>
      <c r="T2271" s="496" t="str">
        <f t="shared" si="626"/>
        <v/>
      </c>
      <c r="U2271" s="508"/>
      <c r="V2271" s="508"/>
      <c r="W2271" s="631"/>
      <c r="X2271" s="494">
        <f t="shared" si="627"/>
        <v>0</v>
      </c>
      <c r="Y2271" s="506">
        <f t="shared" si="628"/>
        <v>0</v>
      </c>
      <c r="Z2271" s="498"/>
      <c r="AA2271" s="662"/>
      <c r="AB2271" s="662" t="str">
        <f t="shared" si="618"/>
        <v/>
      </c>
      <c r="AC2271" s="662" t="str">
        <f t="shared" si="619"/>
        <v/>
      </c>
    </row>
    <row r="2272" spans="2:29" ht="13.9" x14ac:dyDescent="0.35">
      <c r="B2272" s="563"/>
      <c r="C2272" s="522"/>
      <c r="D2272" s="521"/>
      <c r="E2272" s="498"/>
      <c r="F2272" s="498"/>
      <c r="G2272" s="498"/>
      <c r="H2272" s="498"/>
      <c r="I2272" s="494" t="str">
        <f t="shared" si="629"/>
        <v/>
      </c>
      <c r="J2272" s="500"/>
      <c r="K2272" s="509"/>
      <c r="L2272" s="494"/>
      <c r="M2272" s="496"/>
      <c r="N2272" s="496" t="str">
        <f t="shared" si="620"/>
        <v/>
      </c>
      <c r="O2272" s="496" t="str">
        <f t="shared" si="621"/>
        <v/>
      </c>
      <c r="P2272" s="496" t="str">
        <f t="shared" si="622"/>
        <v/>
      </c>
      <c r="Q2272" s="496" t="str">
        <f t="shared" si="623"/>
        <v/>
      </c>
      <c r="R2272" s="496" t="str">
        <f t="shared" si="624"/>
        <v/>
      </c>
      <c r="S2272" s="649" t="e">
        <f t="shared" si="625"/>
        <v>#VALUE!</v>
      </c>
      <c r="T2272" s="496" t="str">
        <f t="shared" si="626"/>
        <v/>
      </c>
      <c r="U2272" s="508"/>
      <c r="V2272" s="508"/>
      <c r="W2272" s="631"/>
      <c r="X2272" s="494">
        <f t="shared" si="627"/>
        <v>0</v>
      </c>
      <c r="Y2272" s="506">
        <f t="shared" si="628"/>
        <v>0</v>
      </c>
      <c r="Z2272" s="498"/>
      <c r="AA2272" s="662"/>
      <c r="AB2272" s="662" t="str">
        <f t="shared" si="618"/>
        <v/>
      </c>
      <c r="AC2272" s="662" t="str">
        <f t="shared" si="619"/>
        <v/>
      </c>
    </row>
    <row r="2273" spans="2:29" ht="13.9" x14ac:dyDescent="0.35">
      <c r="B2273" s="563"/>
      <c r="C2273" s="522"/>
      <c r="D2273" s="521"/>
      <c r="E2273" s="498"/>
      <c r="F2273" s="498"/>
      <c r="G2273" s="498"/>
      <c r="H2273" s="498"/>
      <c r="I2273" s="494" t="str">
        <f t="shared" si="629"/>
        <v/>
      </c>
      <c r="J2273" s="500"/>
      <c r="K2273" s="509"/>
      <c r="L2273" s="494"/>
      <c r="M2273" s="496"/>
      <c r="N2273" s="496" t="str">
        <f t="shared" si="620"/>
        <v/>
      </c>
      <c r="O2273" s="496" t="str">
        <f t="shared" si="621"/>
        <v/>
      </c>
      <c r="P2273" s="496" t="str">
        <f t="shared" si="622"/>
        <v/>
      </c>
      <c r="Q2273" s="496" t="str">
        <f t="shared" si="623"/>
        <v/>
      </c>
      <c r="R2273" s="496" t="str">
        <f t="shared" si="624"/>
        <v/>
      </c>
      <c r="S2273" s="649" t="e">
        <f t="shared" si="625"/>
        <v>#VALUE!</v>
      </c>
      <c r="T2273" s="496" t="str">
        <f t="shared" si="626"/>
        <v/>
      </c>
      <c r="U2273" s="508"/>
      <c r="V2273" s="508"/>
      <c r="W2273" s="631"/>
      <c r="X2273" s="494">
        <f t="shared" si="627"/>
        <v>0</v>
      </c>
      <c r="Y2273" s="506">
        <f t="shared" si="628"/>
        <v>0</v>
      </c>
      <c r="Z2273" s="498"/>
      <c r="AA2273" s="662"/>
      <c r="AB2273" s="662" t="str">
        <f t="shared" si="618"/>
        <v/>
      </c>
      <c r="AC2273" s="662" t="str">
        <f t="shared" si="619"/>
        <v/>
      </c>
    </row>
    <row r="2274" spans="2:29" ht="13.9" x14ac:dyDescent="0.35">
      <c r="B2274" s="563"/>
      <c r="C2274" s="522"/>
      <c r="D2274" s="521"/>
      <c r="E2274" s="498"/>
      <c r="F2274" s="498"/>
      <c r="G2274" s="498"/>
      <c r="H2274" s="498"/>
      <c r="I2274" s="494" t="str">
        <f t="shared" si="629"/>
        <v/>
      </c>
      <c r="J2274" s="500"/>
      <c r="K2274" s="509"/>
      <c r="L2274" s="494"/>
      <c r="M2274" s="496"/>
      <c r="N2274" s="496" t="str">
        <f t="shared" si="620"/>
        <v/>
      </c>
      <c r="O2274" s="496" t="str">
        <f t="shared" si="621"/>
        <v/>
      </c>
      <c r="P2274" s="496" t="str">
        <f t="shared" si="622"/>
        <v/>
      </c>
      <c r="Q2274" s="496" t="str">
        <f t="shared" si="623"/>
        <v/>
      </c>
      <c r="R2274" s="496" t="str">
        <f t="shared" si="624"/>
        <v/>
      </c>
      <c r="S2274" s="649" t="e">
        <f t="shared" si="625"/>
        <v>#VALUE!</v>
      </c>
      <c r="T2274" s="496" t="str">
        <f t="shared" si="626"/>
        <v/>
      </c>
      <c r="U2274" s="508"/>
      <c r="V2274" s="508"/>
      <c r="W2274" s="631"/>
      <c r="X2274" s="494">
        <f t="shared" si="627"/>
        <v>0</v>
      </c>
      <c r="Y2274" s="506">
        <f t="shared" si="628"/>
        <v>0</v>
      </c>
      <c r="Z2274" s="498"/>
      <c r="AA2274" s="662"/>
      <c r="AB2274" s="662" t="str">
        <f t="shared" si="618"/>
        <v/>
      </c>
      <c r="AC2274" s="662" t="str">
        <f t="shared" si="619"/>
        <v/>
      </c>
    </row>
    <row r="2275" spans="2:29" ht="13.9" x14ac:dyDescent="0.35">
      <c r="B2275" s="563"/>
      <c r="C2275" s="522"/>
      <c r="D2275" s="521"/>
      <c r="E2275" s="498"/>
      <c r="F2275" s="498"/>
      <c r="G2275" s="498"/>
      <c r="H2275" s="498"/>
      <c r="I2275" s="494" t="str">
        <f t="shared" si="629"/>
        <v/>
      </c>
      <c r="J2275" s="500"/>
      <c r="K2275" s="509"/>
      <c r="L2275" s="494"/>
      <c r="M2275" s="496"/>
      <c r="N2275" s="496" t="str">
        <f t="shared" si="620"/>
        <v/>
      </c>
      <c r="O2275" s="496" t="str">
        <f t="shared" si="621"/>
        <v/>
      </c>
      <c r="P2275" s="496" t="str">
        <f t="shared" si="622"/>
        <v/>
      </c>
      <c r="Q2275" s="496" t="str">
        <f t="shared" si="623"/>
        <v/>
      </c>
      <c r="R2275" s="496" t="str">
        <f t="shared" si="624"/>
        <v/>
      </c>
      <c r="S2275" s="649" t="e">
        <f t="shared" si="625"/>
        <v>#VALUE!</v>
      </c>
      <c r="T2275" s="496" t="str">
        <f t="shared" si="626"/>
        <v/>
      </c>
      <c r="U2275" s="508"/>
      <c r="V2275" s="508"/>
      <c r="W2275" s="631"/>
      <c r="X2275" s="494">
        <f t="shared" si="627"/>
        <v>0</v>
      </c>
      <c r="Y2275" s="506">
        <f t="shared" si="628"/>
        <v>0</v>
      </c>
      <c r="Z2275" s="498"/>
      <c r="AA2275" s="662"/>
      <c r="AB2275" s="662" t="str">
        <f t="shared" si="618"/>
        <v/>
      </c>
      <c r="AC2275" s="662" t="str">
        <f t="shared" si="619"/>
        <v/>
      </c>
    </row>
    <row r="2276" spans="2:29" ht="13.9" x14ac:dyDescent="0.35">
      <c r="B2276" s="563"/>
      <c r="C2276" s="522"/>
      <c r="D2276" s="521"/>
      <c r="E2276" s="498"/>
      <c r="F2276" s="498"/>
      <c r="G2276" s="498"/>
      <c r="H2276" s="498"/>
      <c r="I2276" s="494" t="str">
        <f t="shared" si="629"/>
        <v/>
      </c>
      <c r="J2276" s="500"/>
      <c r="K2276" s="509"/>
      <c r="L2276" s="494"/>
      <c r="M2276" s="496"/>
      <c r="N2276" s="496" t="str">
        <f t="shared" si="620"/>
        <v/>
      </c>
      <c r="O2276" s="496" t="str">
        <f t="shared" si="621"/>
        <v/>
      </c>
      <c r="P2276" s="496" t="str">
        <f t="shared" si="622"/>
        <v/>
      </c>
      <c r="Q2276" s="496" t="str">
        <f t="shared" si="623"/>
        <v/>
      </c>
      <c r="R2276" s="496" t="str">
        <f t="shared" si="624"/>
        <v/>
      </c>
      <c r="S2276" s="649" t="e">
        <f t="shared" si="625"/>
        <v>#VALUE!</v>
      </c>
      <c r="T2276" s="496" t="str">
        <f t="shared" si="626"/>
        <v/>
      </c>
      <c r="U2276" s="508"/>
      <c r="V2276" s="508"/>
      <c r="W2276" s="631"/>
      <c r="X2276" s="494">
        <f t="shared" si="627"/>
        <v>0</v>
      </c>
      <c r="Y2276" s="506">
        <f t="shared" si="628"/>
        <v>0</v>
      </c>
      <c r="Z2276" s="498"/>
      <c r="AA2276" s="662"/>
      <c r="AB2276" s="662" t="str">
        <f t="shared" si="618"/>
        <v/>
      </c>
      <c r="AC2276" s="662" t="str">
        <f t="shared" si="619"/>
        <v/>
      </c>
    </row>
    <row r="2277" spans="2:29" ht="13.9" x14ac:dyDescent="0.35">
      <c r="B2277" s="563"/>
      <c r="C2277" s="522"/>
      <c r="D2277" s="521"/>
      <c r="E2277" s="498"/>
      <c r="F2277" s="498"/>
      <c r="G2277" s="498"/>
      <c r="H2277" s="498"/>
      <c r="I2277" s="494" t="str">
        <f t="shared" si="629"/>
        <v/>
      </c>
      <c r="J2277" s="500"/>
      <c r="K2277" s="509"/>
      <c r="L2277" s="494"/>
      <c r="M2277" s="496"/>
      <c r="N2277" s="496" t="str">
        <f t="shared" si="620"/>
        <v/>
      </c>
      <c r="O2277" s="496" t="str">
        <f t="shared" si="621"/>
        <v/>
      </c>
      <c r="P2277" s="496" t="str">
        <f t="shared" si="622"/>
        <v/>
      </c>
      <c r="Q2277" s="496" t="str">
        <f t="shared" si="623"/>
        <v/>
      </c>
      <c r="R2277" s="496" t="str">
        <f t="shared" si="624"/>
        <v/>
      </c>
      <c r="S2277" s="649" t="e">
        <f t="shared" si="625"/>
        <v>#VALUE!</v>
      </c>
      <c r="T2277" s="496" t="str">
        <f t="shared" si="626"/>
        <v/>
      </c>
      <c r="U2277" s="508"/>
      <c r="V2277" s="508"/>
      <c r="W2277" s="631"/>
      <c r="X2277" s="494">
        <f t="shared" si="627"/>
        <v>0</v>
      </c>
      <c r="Y2277" s="506">
        <f t="shared" si="628"/>
        <v>0</v>
      </c>
      <c r="Z2277" s="498"/>
      <c r="AA2277" s="662"/>
      <c r="AB2277" s="662" t="str">
        <f t="shared" si="618"/>
        <v/>
      </c>
      <c r="AC2277" s="662" t="str">
        <f t="shared" si="619"/>
        <v/>
      </c>
    </row>
    <row r="2278" spans="2:29" ht="13.9" x14ac:dyDescent="0.35">
      <c r="B2278" s="563"/>
      <c r="C2278" s="522"/>
      <c r="D2278" s="521"/>
      <c r="E2278" s="498"/>
      <c r="F2278" s="498"/>
      <c r="G2278" s="498"/>
      <c r="H2278" s="498"/>
      <c r="I2278" s="494" t="str">
        <f t="shared" si="629"/>
        <v/>
      </c>
      <c r="J2278" s="500"/>
      <c r="K2278" s="509"/>
      <c r="L2278" s="494"/>
      <c r="M2278" s="496"/>
      <c r="N2278" s="496" t="str">
        <f t="shared" si="620"/>
        <v/>
      </c>
      <c r="O2278" s="496" t="str">
        <f t="shared" si="621"/>
        <v/>
      </c>
      <c r="P2278" s="496" t="str">
        <f t="shared" si="622"/>
        <v/>
      </c>
      <c r="Q2278" s="496" t="str">
        <f t="shared" si="623"/>
        <v/>
      </c>
      <c r="R2278" s="496" t="str">
        <f t="shared" si="624"/>
        <v/>
      </c>
      <c r="S2278" s="649" t="e">
        <f t="shared" si="625"/>
        <v>#VALUE!</v>
      </c>
      <c r="T2278" s="496" t="str">
        <f t="shared" si="626"/>
        <v/>
      </c>
      <c r="U2278" s="508"/>
      <c r="V2278" s="508"/>
      <c r="W2278" s="631"/>
      <c r="X2278" s="494">
        <f t="shared" si="627"/>
        <v>0</v>
      </c>
      <c r="Y2278" s="506">
        <f t="shared" si="628"/>
        <v>0</v>
      </c>
      <c r="Z2278" s="498"/>
      <c r="AA2278" s="662"/>
      <c r="AB2278" s="662" t="str">
        <f t="shared" si="618"/>
        <v/>
      </c>
      <c r="AC2278" s="662" t="str">
        <f t="shared" si="619"/>
        <v/>
      </c>
    </row>
    <row r="2279" spans="2:29" ht="13.9" x14ac:dyDescent="0.35">
      <c r="B2279" s="563"/>
      <c r="C2279" s="522"/>
      <c r="D2279" s="521"/>
      <c r="E2279" s="498"/>
      <c r="F2279" s="498"/>
      <c r="G2279" s="498"/>
      <c r="H2279" s="498"/>
      <c r="I2279" s="494" t="str">
        <f t="shared" si="629"/>
        <v/>
      </c>
      <c r="J2279" s="500"/>
      <c r="K2279" s="509"/>
      <c r="L2279" s="494"/>
      <c r="M2279" s="496"/>
      <c r="N2279" s="496" t="str">
        <f t="shared" si="620"/>
        <v/>
      </c>
      <c r="O2279" s="496" t="str">
        <f t="shared" si="621"/>
        <v/>
      </c>
      <c r="P2279" s="496" t="str">
        <f t="shared" si="622"/>
        <v/>
      </c>
      <c r="Q2279" s="496" t="str">
        <f t="shared" si="623"/>
        <v/>
      </c>
      <c r="R2279" s="496" t="str">
        <f t="shared" si="624"/>
        <v/>
      </c>
      <c r="S2279" s="649" t="e">
        <f t="shared" si="625"/>
        <v>#VALUE!</v>
      </c>
      <c r="T2279" s="496" t="str">
        <f t="shared" si="626"/>
        <v/>
      </c>
      <c r="U2279" s="508"/>
      <c r="V2279" s="508"/>
      <c r="W2279" s="631"/>
      <c r="X2279" s="494">
        <f t="shared" si="627"/>
        <v>0</v>
      </c>
      <c r="Y2279" s="506">
        <f t="shared" si="628"/>
        <v>0</v>
      </c>
      <c r="Z2279" s="498"/>
      <c r="AA2279" s="662"/>
      <c r="AB2279" s="662" t="str">
        <f t="shared" si="618"/>
        <v/>
      </c>
      <c r="AC2279" s="662" t="str">
        <f t="shared" si="619"/>
        <v/>
      </c>
    </row>
    <row r="2280" spans="2:29" ht="13.9" x14ac:dyDescent="0.35">
      <c r="B2280" s="563"/>
      <c r="C2280" s="522"/>
      <c r="D2280" s="521"/>
      <c r="E2280" s="498"/>
      <c r="F2280" s="498"/>
      <c r="G2280" s="498"/>
      <c r="H2280" s="498"/>
      <c r="I2280" s="494" t="str">
        <f t="shared" si="629"/>
        <v/>
      </c>
      <c r="J2280" s="500"/>
      <c r="K2280" s="509"/>
      <c r="L2280" s="494"/>
      <c r="M2280" s="496"/>
      <c r="N2280" s="496" t="str">
        <f t="shared" si="620"/>
        <v/>
      </c>
      <c r="O2280" s="496" t="str">
        <f t="shared" si="621"/>
        <v/>
      </c>
      <c r="P2280" s="496" t="str">
        <f t="shared" si="622"/>
        <v/>
      </c>
      <c r="Q2280" s="496" t="str">
        <f t="shared" si="623"/>
        <v/>
      </c>
      <c r="R2280" s="496" t="str">
        <f t="shared" si="624"/>
        <v/>
      </c>
      <c r="S2280" s="649" t="e">
        <f t="shared" si="625"/>
        <v>#VALUE!</v>
      </c>
      <c r="T2280" s="496" t="str">
        <f t="shared" si="626"/>
        <v/>
      </c>
      <c r="U2280" s="508"/>
      <c r="V2280" s="508"/>
      <c r="W2280" s="631"/>
      <c r="X2280" s="494">
        <f t="shared" si="627"/>
        <v>0</v>
      </c>
      <c r="Y2280" s="506">
        <f t="shared" si="628"/>
        <v>0</v>
      </c>
      <c r="Z2280" s="498"/>
      <c r="AA2280" s="662"/>
      <c r="AB2280" s="662" t="str">
        <f t="shared" si="618"/>
        <v/>
      </c>
      <c r="AC2280" s="662" t="str">
        <f t="shared" si="619"/>
        <v/>
      </c>
    </row>
    <row r="2281" spans="2:29" ht="13.9" x14ac:dyDescent="0.35">
      <c r="B2281" s="563"/>
      <c r="C2281" s="522"/>
      <c r="D2281" s="521"/>
      <c r="E2281" s="498"/>
      <c r="F2281" s="498"/>
      <c r="G2281" s="498"/>
      <c r="H2281" s="498"/>
      <c r="I2281" s="494" t="str">
        <f t="shared" si="629"/>
        <v/>
      </c>
      <c r="J2281" s="500"/>
      <c r="K2281" s="509"/>
      <c r="L2281" s="494"/>
      <c r="M2281" s="496"/>
      <c r="N2281" s="496" t="str">
        <f t="shared" si="620"/>
        <v/>
      </c>
      <c r="O2281" s="496" t="str">
        <f t="shared" si="621"/>
        <v/>
      </c>
      <c r="P2281" s="496" t="str">
        <f t="shared" si="622"/>
        <v/>
      </c>
      <c r="Q2281" s="496" t="str">
        <f t="shared" si="623"/>
        <v/>
      </c>
      <c r="R2281" s="496" t="str">
        <f t="shared" si="624"/>
        <v/>
      </c>
      <c r="S2281" s="649" t="e">
        <f t="shared" si="625"/>
        <v>#VALUE!</v>
      </c>
      <c r="T2281" s="496" t="str">
        <f t="shared" si="626"/>
        <v/>
      </c>
      <c r="U2281" s="508"/>
      <c r="V2281" s="508"/>
      <c r="W2281" s="631"/>
      <c r="X2281" s="494">
        <f t="shared" si="627"/>
        <v>0</v>
      </c>
      <c r="Y2281" s="506">
        <f t="shared" si="628"/>
        <v>0</v>
      </c>
      <c r="Z2281" s="498"/>
      <c r="AA2281" s="662"/>
      <c r="AB2281" s="662" t="str">
        <f t="shared" si="618"/>
        <v/>
      </c>
      <c r="AC2281" s="662" t="str">
        <f t="shared" si="619"/>
        <v/>
      </c>
    </row>
    <row r="2282" spans="2:29" ht="13.9" x14ac:dyDescent="0.35">
      <c r="B2282" s="563"/>
      <c r="C2282" s="522"/>
      <c r="D2282" s="521"/>
      <c r="E2282" s="498"/>
      <c r="F2282" s="498"/>
      <c r="G2282" s="498"/>
      <c r="H2282" s="498"/>
      <c r="I2282" s="494" t="str">
        <f t="shared" si="629"/>
        <v/>
      </c>
      <c r="J2282" s="500"/>
      <c r="K2282" s="509"/>
      <c r="L2282" s="494"/>
      <c r="M2282" s="496"/>
      <c r="N2282" s="496" t="str">
        <f t="shared" si="620"/>
        <v/>
      </c>
      <c r="O2282" s="496" t="str">
        <f t="shared" si="621"/>
        <v/>
      </c>
      <c r="P2282" s="496" t="str">
        <f t="shared" si="622"/>
        <v/>
      </c>
      <c r="Q2282" s="496" t="str">
        <f t="shared" si="623"/>
        <v/>
      </c>
      <c r="R2282" s="496" t="str">
        <f t="shared" si="624"/>
        <v/>
      </c>
      <c r="S2282" s="649" t="e">
        <f t="shared" si="625"/>
        <v>#VALUE!</v>
      </c>
      <c r="T2282" s="496" t="str">
        <f t="shared" si="626"/>
        <v/>
      </c>
      <c r="U2282" s="508"/>
      <c r="V2282" s="508"/>
      <c r="W2282" s="631"/>
      <c r="X2282" s="494">
        <f t="shared" si="627"/>
        <v>0</v>
      </c>
      <c r="Y2282" s="506">
        <f t="shared" si="628"/>
        <v>0</v>
      </c>
      <c r="Z2282" s="498"/>
      <c r="AA2282" s="662"/>
      <c r="AB2282" s="662" t="str">
        <f t="shared" si="618"/>
        <v/>
      </c>
      <c r="AC2282" s="662" t="str">
        <f t="shared" si="619"/>
        <v/>
      </c>
    </row>
    <row r="2283" spans="2:29" ht="13.9" x14ac:dyDescent="0.35">
      <c r="B2283" s="563"/>
      <c r="C2283" s="522"/>
      <c r="D2283" s="521"/>
      <c r="E2283" s="498"/>
      <c r="F2283" s="498"/>
      <c r="G2283" s="498"/>
      <c r="H2283" s="498"/>
      <c r="I2283" s="494" t="str">
        <f t="shared" si="629"/>
        <v/>
      </c>
      <c r="J2283" s="500"/>
      <c r="K2283" s="509"/>
      <c r="L2283" s="494"/>
      <c r="M2283" s="496"/>
      <c r="N2283" s="496" t="str">
        <f t="shared" si="620"/>
        <v/>
      </c>
      <c r="O2283" s="496" t="str">
        <f t="shared" si="621"/>
        <v/>
      </c>
      <c r="P2283" s="496" t="str">
        <f t="shared" si="622"/>
        <v/>
      </c>
      <c r="Q2283" s="496" t="str">
        <f t="shared" si="623"/>
        <v/>
      </c>
      <c r="R2283" s="496" t="str">
        <f t="shared" si="624"/>
        <v/>
      </c>
      <c r="S2283" s="649" t="e">
        <f t="shared" si="625"/>
        <v>#VALUE!</v>
      </c>
      <c r="T2283" s="496" t="str">
        <f t="shared" si="626"/>
        <v/>
      </c>
      <c r="U2283" s="508"/>
      <c r="V2283" s="508"/>
      <c r="W2283" s="631"/>
      <c r="X2283" s="494">
        <f t="shared" si="627"/>
        <v>0</v>
      </c>
      <c r="Y2283" s="506">
        <f t="shared" si="628"/>
        <v>0</v>
      </c>
      <c r="Z2283" s="498"/>
      <c r="AA2283" s="662"/>
      <c r="AB2283" s="662" t="str">
        <f t="shared" si="618"/>
        <v/>
      </c>
      <c r="AC2283" s="662" t="str">
        <f t="shared" si="619"/>
        <v/>
      </c>
    </row>
    <row r="2284" spans="2:29" ht="13.9" x14ac:dyDescent="0.35">
      <c r="B2284" s="563"/>
      <c r="C2284" s="522"/>
      <c r="D2284" s="521"/>
      <c r="E2284" s="498"/>
      <c r="F2284" s="498"/>
      <c r="G2284" s="498"/>
      <c r="H2284" s="498"/>
      <c r="I2284" s="494" t="str">
        <f t="shared" si="629"/>
        <v/>
      </c>
      <c r="J2284" s="500"/>
      <c r="K2284" s="509"/>
      <c r="L2284" s="494"/>
      <c r="M2284" s="496"/>
      <c r="N2284" s="496" t="str">
        <f t="shared" si="620"/>
        <v/>
      </c>
      <c r="O2284" s="496" t="str">
        <f t="shared" si="621"/>
        <v/>
      </c>
      <c r="P2284" s="496" t="str">
        <f t="shared" si="622"/>
        <v/>
      </c>
      <c r="Q2284" s="496" t="str">
        <f t="shared" si="623"/>
        <v/>
      </c>
      <c r="R2284" s="496" t="str">
        <f t="shared" si="624"/>
        <v/>
      </c>
      <c r="S2284" s="649" t="e">
        <f t="shared" si="625"/>
        <v>#VALUE!</v>
      </c>
      <c r="T2284" s="496" t="str">
        <f t="shared" si="626"/>
        <v/>
      </c>
      <c r="U2284" s="508"/>
      <c r="V2284" s="508"/>
      <c r="W2284" s="631"/>
      <c r="X2284" s="494">
        <f t="shared" si="627"/>
        <v>0</v>
      </c>
      <c r="Y2284" s="506">
        <f t="shared" si="628"/>
        <v>0</v>
      </c>
      <c r="Z2284" s="498"/>
      <c r="AA2284" s="662"/>
      <c r="AB2284" s="662" t="str">
        <f t="shared" si="618"/>
        <v/>
      </c>
      <c r="AC2284" s="662" t="str">
        <f t="shared" si="619"/>
        <v/>
      </c>
    </row>
    <row r="2285" spans="2:29" ht="13.9" x14ac:dyDescent="0.35">
      <c r="B2285" s="563"/>
      <c r="C2285" s="522"/>
      <c r="D2285" s="521"/>
      <c r="E2285" s="498"/>
      <c r="F2285" s="498"/>
      <c r="G2285" s="498"/>
      <c r="H2285" s="498"/>
      <c r="I2285" s="494" t="str">
        <f t="shared" si="629"/>
        <v/>
      </c>
      <c r="J2285" s="500"/>
      <c r="K2285" s="509"/>
      <c r="L2285" s="494"/>
      <c r="M2285" s="496"/>
      <c r="N2285" s="496" t="str">
        <f t="shared" si="620"/>
        <v/>
      </c>
      <c r="O2285" s="496" t="str">
        <f t="shared" si="621"/>
        <v/>
      </c>
      <c r="P2285" s="496" t="str">
        <f t="shared" si="622"/>
        <v/>
      </c>
      <c r="Q2285" s="496" t="str">
        <f t="shared" si="623"/>
        <v/>
      </c>
      <c r="R2285" s="496" t="str">
        <f t="shared" si="624"/>
        <v/>
      </c>
      <c r="S2285" s="649" t="e">
        <f t="shared" si="625"/>
        <v>#VALUE!</v>
      </c>
      <c r="T2285" s="496" t="str">
        <f t="shared" si="626"/>
        <v/>
      </c>
      <c r="U2285" s="508"/>
      <c r="V2285" s="508"/>
      <c r="W2285" s="631"/>
      <c r="X2285" s="494">
        <f t="shared" si="627"/>
        <v>0</v>
      </c>
      <c r="Y2285" s="506">
        <f t="shared" si="628"/>
        <v>0</v>
      </c>
      <c r="Z2285" s="498"/>
      <c r="AA2285" s="662"/>
      <c r="AB2285" s="662" t="str">
        <f t="shared" si="618"/>
        <v/>
      </c>
      <c r="AC2285" s="662" t="str">
        <f t="shared" si="619"/>
        <v/>
      </c>
    </row>
    <row r="2286" spans="2:29" ht="13.9" x14ac:dyDescent="0.35">
      <c r="B2286" s="563"/>
      <c r="C2286" s="522"/>
      <c r="D2286" s="521"/>
      <c r="E2286" s="498"/>
      <c r="F2286" s="498"/>
      <c r="G2286" s="498"/>
      <c r="H2286" s="498"/>
      <c r="I2286" s="494" t="str">
        <f t="shared" si="629"/>
        <v/>
      </c>
      <c r="J2286" s="500"/>
      <c r="K2286" s="509"/>
      <c r="L2286" s="494"/>
      <c r="M2286" s="496"/>
      <c r="N2286" s="496" t="str">
        <f t="shared" si="620"/>
        <v/>
      </c>
      <c r="O2286" s="496" t="str">
        <f t="shared" si="621"/>
        <v/>
      </c>
      <c r="P2286" s="496" t="str">
        <f t="shared" si="622"/>
        <v/>
      </c>
      <c r="Q2286" s="496" t="str">
        <f t="shared" si="623"/>
        <v/>
      </c>
      <c r="R2286" s="496" t="str">
        <f t="shared" si="624"/>
        <v/>
      </c>
      <c r="S2286" s="649" t="e">
        <f t="shared" si="625"/>
        <v>#VALUE!</v>
      </c>
      <c r="T2286" s="496" t="str">
        <f t="shared" si="626"/>
        <v/>
      </c>
      <c r="U2286" s="508"/>
      <c r="V2286" s="508"/>
      <c r="W2286" s="631"/>
      <c r="X2286" s="494">
        <f t="shared" si="627"/>
        <v>0</v>
      </c>
      <c r="Y2286" s="506">
        <f t="shared" si="628"/>
        <v>0</v>
      </c>
      <c r="Z2286" s="498"/>
      <c r="AA2286" s="662"/>
      <c r="AB2286" s="662" t="str">
        <f t="shared" si="618"/>
        <v/>
      </c>
      <c r="AC2286" s="662" t="str">
        <f t="shared" si="619"/>
        <v/>
      </c>
    </row>
    <row r="2287" spans="2:29" ht="13.9" x14ac:dyDescent="0.35">
      <c r="B2287" s="563"/>
      <c r="C2287" s="522"/>
      <c r="D2287" s="521"/>
      <c r="E2287" s="498"/>
      <c r="F2287" s="498"/>
      <c r="G2287" s="498"/>
      <c r="H2287" s="498"/>
      <c r="I2287" s="494" t="str">
        <f t="shared" si="629"/>
        <v/>
      </c>
      <c r="J2287" s="500"/>
      <c r="K2287" s="509"/>
      <c r="L2287" s="494"/>
      <c r="M2287" s="496"/>
      <c r="N2287" s="496" t="str">
        <f t="shared" si="620"/>
        <v/>
      </c>
      <c r="O2287" s="496" t="str">
        <f t="shared" si="621"/>
        <v/>
      </c>
      <c r="P2287" s="496" t="str">
        <f t="shared" si="622"/>
        <v/>
      </c>
      <c r="Q2287" s="496" t="str">
        <f t="shared" si="623"/>
        <v/>
      </c>
      <c r="R2287" s="496" t="str">
        <f t="shared" si="624"/>
        <v/>
      </c>
      <c r="S2287" s="649" t="e">
        <f t="shared" si="625"/>
        <v>#VALUE!</v>
      </c>
      <c r="T2287" s="496" t="str">
        <f t="shared" si="626"/>
        <v/>
      </c>
      <c r="U2287" s="508"/>
      <c r="V2287" s="508"/>
      <c r="W2287" s="631"/>
      <c r="X2287" s="494">
        <f t="shared" si="627"/>
        <v>0</v>
      </c>
      <c r="Y2287" s="506">
        <f t="shared" si="628"/>
        <v>0</v>
      </c>
      <c r="Z2287" s="498"/>
      <c r="AA2287" s="662"/>
      <c r="AB2287" s="662" t="str">
        <f t="shared" si="618"/>
        <v/>
      </c>
      <c r="AC2287" s="662" t="str">
        <f t="shared" si="619"/>
        <v/>
      </c>
    </row>
    <row r="2288" spans="2:29" ht="13.9" x14ac:dyDescent="0.35">
      <c r="B2288" s="563"/>
      <c r="C2288" s="522"/>
      <c r="D2288" s="521"/>
      <c r="E2288" s="498"/>
      <c r="F2288" s="498"/>
      <c r="G2288" s="498"/>
      <c r="H2288" s="498"/>
      <c r="I2288" s="494" t="str">
        <f t="shared" si="629"/>
        <v/>
      </c>
      <c r="J2288" s="500"/>
      <c r="K2288" s="509"/>
      <c r="L2288" s="494"/>
      <c r="M2288" s="496"/>
      <c r="N2288" s="496" t="str">
        <f t="shared" si="620"/>
        <v/>
      </c>
      <c r="O2288" s="496" t="str">
        <f t="shared" si="621"/>
        <v/>
      </c>
      <c r="P2288" s="496" t="str">
        <f t="shared" si="622"/>
        <v/>
      </c>
      <c r="Q2288" s="496" t="str">
        <f t="shared" si="623"/>
        <v/>
      </c>
      <c r="R2288" s="496" t="str">
        <f t="shared" si="624"/>
        <v/>
      </c>
      <c r="S2288" s="649" t="e">
        <f t="shared" si="625"/>
        <v>#VALUE!</v>
      </c>
      <c r="T2288" s="496" t="str">
        <f t="shared" si="626"/>
        <v/>
      </c>
      <c r="U2288" s="508"/>
      <c r="V2288" s="508"/>
      <c r="W2288" s="631"/>
      <c r="X2288" s="494">
        <f t="shared" si="627"/>
        <v>0</v>
      </c>
      <c r="Y2288" s="506">
        <f t="shared" si="628"/>
        <v>0</v>
      </c>
      <c r="Z2288" s="498"/>
      <c r="AA2288" s="662"/>
      <c r="AB2288" s="662" t="str">
        <f t="shared" si="618"/>
        <v/>
      </c>
      <c r="AC2288" s="662" t="str">
        <f t="shared" si="619"/>
        <v/>
      </c>
    </row>
    <row r="2289" spans="2:29" ht="13.9" x14ac:dyDescent="0.35">
      <c r="B2289" s="563"/>
      <c r="C2289" s="522"/>
      <c r="D2289" s="521"/>
      <c r="E2289" s="498"/>
      <c r="F2289" s="498"/>
      <c r="G2289" s="498"/>
      <c r="H2289" s="498"/>
      <c r="I2289" s="494" t="str">
        <f t="shared" si="629"/>
        <v/>
      </c>
      <c r="J2289" s="500"/>
      <c r="K2289" s="509"/>
      <c r="L2289" s="494"/>
      <c r="M2289" s="496"/>
      <c r="N2289" s="496" t="str">
        <f t="shared" si="620"/>
        <v/>
      </c>
      <c r="O2289" s="496" t="str">
        <f t="shared" si="621"/>
        <v/>
      </c>
      <c r="P2289" s="496" t="str">
        <f t="shared" si="622"/>
        <v/>
      </c>
      <c r="Q2289" s="496" t="str">
        <f t="shared" si="623"/>
        <v/>
      </c>
      <c r="R2289" s="496" t="str">
        <f t="shared" si="624"/>
        <v/>
      </c>
      <c r="S2289" s="649" t="e">
        <f t="shared" si="625"/>
        <v>#VALUE!</v>
      </c>
      <c r="T2289" s="496" t="str">
        <f t="shared" si="626"/>
        <v/>
      </c>
      <c r="U2289" s="508"/>
      <c r="V2289" s="508"/>
      <c r="W2289" s="631"/>
      <c r="X2289" s="494">
        <f t="shared" si="627"/>
        <v>0</v>
      </c>
      <c r="Y2289" s="506">
        <f t="shared" si="628"/>
        <v>0</v>
      </c>
      <c r="Z2289" s="498"/>
      <c r="AA2289" s="662"/>
      <c r="AB2289" s="662" t="str">
        <f t="shared" si="618"/>
        <v/>
      </c>
      <c r="AC2289" s="662" t="str">
        <f t="shared" si="619"/>
        <v/>
      </c>
    </row>
    <row r="2290" spans="2:29" ht="13.9" x14ac:dyDescent="0.35">
      <c r="B2290" s="563"/>
      <c r="C2290" s="522"/>
      <c r="D2290" s="521"/>
      <c r="E2290" s="498"/>
      <c r="F2290" s="498"/>
      <c r="G2290" s="498"/>
      <c r="H2290" s="498"/>
      <c r="I2290" s="494" t="str">
        <f t="shared" si="629"/>
        <v/>
      </c>
      <c r="J2290" s="500"/>
      <c r="K2290" s="509"/>
      <c r="L2290" s="494"/>
      <c r="M2290" s="496"/>
      <c r="N2290" s="496" t="str">
        <f t="shared" si="620"/>
        <v/>
      </c>
      <c r="O2290" s="496" t="str">
        <f t="shared" si="621"/>
        <v/>
      </c>
      <c r="P2290" s="496" t="str">
        <f t="shared" si="622"/>
        <v/>
      </c>
      <c r="Q2290" s="496" t="str">
        <f t="shared" si="623"/>
        <v/>
      </c>
      <c r="R2290" s="496" t="str">
        <f t="shared" si="624"/>
        <v/>
      </c>
      <c r="S2290" s="649" t="e">
        <f t="shared" si="625"/>
        <v>#VALUE!</v>
      </c>
      <c r="T2290" s="496" t="str">
        <f t="shared" si="626"/>
        <v/>
      </c>
      <c r="U2290" s="508"/>
      <c r="V2290" s="508"/>
      <c r="W2290" s="631"/>
      <c r="X2290" s="494">
        <f t="shared" si="627"/>
        <v>0</v>
      </c>
      <c r="Y2290" s="506">
        <f t="shared" si="628"/>
        <v>0</v>
      </c>
      <c r="Z2290" s="498"/>
      <c r="AA2290" s="662"/>
      <c r="AB2290" s="662" t="str">
        <f t="shared" si="618"/>
        <v/>
      </c>
      <c r="AC2290" s="662" t="str">
        <f t="shared" si="619"/>
        <v/>
      </c>
    </row>
    <row r="2291" spans="2:29" ht="13.9" x14ac:dyDescent="0.35">
      <c r="B2291" s="563"/>
      <c r="C2291" s="522"/>
      <c r="D2291" s="521"/>
      <c r="E2291" s="498"/>
      <c r="F2291" s="498"/>
      <c r="G2291" s="498"/>
      <c r="H2291" s="498"/>
      <c r="I2291" s="494" t="str">
        <f t="shared" si="629"/>
        <v/>
      </c>
      <c r="J2291" s="500"/>
      <c r="K2291" s="509"/>
      <c r="L2291" s="494"/>
      <c r="M2291" s="496"/>
      <c r="N2291" s="496" t="str">
        <f t="shared" si="620"/>
        <v/>
      </c>
      <c r="O2291" s="496" t="str">
        <f t="shared" si="621"/>
        <v/>
      </c>
      <c r="P2291" s="496" t="str">
        <f t="shared" si="622"/>
        <v/>
      </c>
      <c r="Q2291" s="496" t="str">
        <f t="shared" si="623"/>
        <v/>
      </c>
      <c r="R2291" s="496" t="str">
        <f t="shared" si="624"/>
        <v/>
      </c>
      <c r="S2291" s="649" t="e">
        <f t="shared" si="625"/>
        <v>#VALUE!</v>
      </c>
      <c r="T2291" s="496" t="str">
        <f t="shared" si="626"/>
        <v/>
      </c>
      <c r="U2291" s="508"/>
      <c r="V2291" s="508"/>
      <c r="W2291" s="631"/>
      <c r="X2291" s="494">
        <f t="shared" si="627"/>
        <v>0</v>
      </c>
      <c r="Y2291" s="506">
        <f t="shared" si="628"/>
        <v>0</v>
      </c>
      <c r="Z2291" s="498"/>
      <c r="AA2291" s="662"/>
      <c r="AB2291" s="662" t="str">
        <f t="shared" si="618"/>
        <v/>
      </c>
      <c r="AC2291" s="662" t="str">
        <f t="shared" si="619"/>
        <v/>
      </c>
    </row>
    <row r="2292" spans="2:29" ht="13.9" x14ac:dyDescent="0.35">
      <c r="B2292" s="563"/>
      <c r="C2292" s="522"/>
      <c r="D2292" s="521"/>
      <c r="E2292" s="498"/>
      <c r="F2292" s="498"/>
      <c r="G2292" s="498"/>
      <c r="H2292" s="498"/>
      <c r="I2292" s="494" t="str">
        <f t="shared" si="629"/>
        <v/>
      </c>
      <c r="J2292" s="500"/>
      <c r="K2292" s="509"/>
      <c r="L2292" s="494"/>
      <c r="M2292" s="496"/>
      <c r="N2292" s="496" t="str">
        <f t="shared" si="620"/>
        <v/>
      </c>
      <c r="O2292" s="496" t="str">
        <f t="shared" si="621"/>
        <v/>
      </c>
      <c r="P2292" s="496" t="str">
        <f t="shared" si="622"/>
        <v/>
      </c>
      <c r="Q2292" s="496" t="str">
        <f t="shared" si="623"/>
        <v/>
      </c>
      <c r="R2292" s="496" t="str">
        <f t="shared" si="624"/>
        <v/>
      </c>
      <c r="S2292" s="649" t="e">
        <f t="shared" si="625"/>
        <v>#VALUE!</v>
      </c>
      <c r="T2292" s="496" t="str">
        <f t="shared" si="626"/>
        <v/>
      </c>
      <c r="U2292" s="508"/>
      <c r="V2292" s="508"/>
      <c r="W2292" s="631"/>
      <c r="X2292" s="494">
        <f t="shared" si="627"/>
        <v>0</v>
      </c>
      <c r="Y2292" s="506">
        <f t="shared" si="628"/>
        <v>0</v>
      </c>
      <c r="Z2292" s="498"/>
      <c r="AA2292" s="662"/>
      <c r="AB2292" s="662" t="str">
        <f t="shared" si="618"/>
        <v/>
      </c>
      <c r="AC2292" s="662" t="str">
        <f t="shared" si="619"/>
        <v/>
      </c>
    </row>
    <row r="2293" spans="2:29" ht="13.9" x14ac:dyDescent="0.35">
      <c r="B2293" s="563"/>
      <c r="C2293" s="522"/>
      <c r="D2293" s="521"/>
      <c r="E2293" s="498"/>
      <c r="F2293" s="498"/>
      <c r="G2293" s="498"/>
      <c r="H2293" s="498"/>
      <c r="I2293" s="494" t="str">
        <f t="shared" si="629"/>
        <v/>
      </c>
      <c r="J2293" s="500"/>
      <c r="K2293" s="509"/>
      <c r="L2293" s="494"/>
      <c r="M2293" s="496"/>
      <c r="N2293" s="496" t="str">
        <f t="shared" si="620"/>
        <v/>
      </c>
      <c r="O2293" s="496" t="str">
        <f t="shared" si="621"/>
        <v/>
      </c>
      <c r="P2293" s="496" t="str">
        <f t="shared" si="622"/>
        <v/>
      </c>
      <c r="Q2293" s="496" t="str">
        <f t="shared" si="623"/>
        <v/>
      </c>
      <c r="R2293" s="496" t="str">
        <f t="shared" si="624"/>
        <v/>
      </c>
      <c r="S2293" s="649" t="e">
        <f t="shared" si="625"/>
        <v>#VALUE!</v>
      </c>
      <c r="T2293" s="496" t="str">
        <f t="shared" si="626"/>
        <v/>
      </c>
      <c r="U2293" s="508"/>
      <c r="V2293" s="508"/>
      <c r="W2293" s="631"/>
      <c r="X2293" s="494">
        <f t="shared" si="627"/>
        <v>0</v>
      </c>
      <c r="Y2293" s="506">
        <f t="shared" si="628"/>
        <v>0</v>
      </c>
      <c r="Z2293" s="498"/>
      <c r="AA2293" s="662"/>
      <c r="AB2293" s="662" t="str">
        <f t="shared" si="618"/>
        <v/>
      </c>
      <c r="AC2293" s="662" t="str">
        <f t="shared" si="619"/>
        <v/>
      </c>
    </row>
    <row r="2294" spans="2:29" ht="13.9" x14ac:dyDescent="0.35">
      <c r="B2294" s="563"/>
      <c r="C2294" s="522"/>
      <c r="D2294" s="521"/>
      <c r="E2294" s="498"/>
      <c r="F2294" s="498"/>
      <c r="G2294" s="498"/>
      <c r="H2294" s="498"/>
      <c r="I2294" s="494" t="str">
        <f t="shared" si="629"/>
        <v/>
      </c>
      <c r="J2294" s="500"/>
      <c r="K2294" s="509"/>
      <c r="L2294" s="494"/>
      <c r="M2294" s="496"/>
      <c r="N2294" s="496" t="str">
        <f t="shared" si="620"/>
        <v/>
      </c>
      <c r="O2294" s="496" t="str">
        <f t="shared" si="621"/>
        <v/>
      </c>
      <c r="P2294" s="496" t="str">
        <f t="shared" si="622"/>
        <v/>
      </c>
      <c r="Q2294" s="496" t="str">
        <f t="shared" si="623"/>
        <v/>
      </c>
      <c r="R2294" s="496" t="str">
        <f t="shared" si="624"/>
        <v/>
      </c>
      <c r="S2294" s="649" t="e">
        <f t="shared" si="625"/>
        <v>#VALUE!</v>
      </c>
      <c r="T2294" s="496" t="str">
        <f t="shared" si="626"/>
        <v/>
      </c>
      <c r="U2294" s="508"/>
      <c r="V2294" s="508"/>
      <c r="W2294" s="631"/>
      <c r="X2294" s="494">
        <f t="shared" si="627"/>
        <v>0</v>
      </c>
      <c r="Y2294" s="506">
        <f t="shared" si="628"/>
        <v>0</v>
      </c>
      <c r="Z2294" s="498"/>
      <c r="AA2294" s="662"/>
      <c r="AB2294" s="662" t="str">
        <f t="shared" si="618"/>
        <v/>
      </c>
      <c r="AC2294" s="662" t="str">
        <f t="shared" si="619"/>
        <v/>
      </c>
    </row>
    <row r="2295" spans="2:29" ht="13.9" x14ac:dyDescent="0.35">
      <c r="B2295" s="563"/>
      <c r="C2295" s="522"/>
      <c r="D2295" s="521"/>
      <c r="E2295" s="498"/>
      <c r="F2295" s="498"/>
      <c r="G2295" s="498"/>
      <c r="H2295" s="498"/>
      <c r="I2295" s="494" t="str">
        <f t="shared" si="629"/>
        <v/>
      </c>
      <c r="J2295" s="500"/>
      <c r="K2295" s="509"/>
      <c r="L2295" s="494"/>
      <c r="M2295" s="496"/>
      <c r="N2295" s="496" t="str">
        <f t="shared" si="620"/>
        <v/>
      </c>
      <c r="O2295" s="496" t="str">
        <f t="shared" si="621"/>
        <v/>
      </c>
      <c r="P2295" s="496" t="str">
        <f t="shared" si="622"/>
        <v/>
      </c>
      <c r="Q2295" s="496" t="str">
        <f t="shared" si="623"/>
        <v/>
      </c>
      <c r="R2295" s="496" t="str">
        <f t="shared" si="624"/>
        <v/>
      </c>
      <c r="S2295" s="649" t="e">
        <f t="shared" si="625"/>
        <v>#VALUE!</v>
      </c>
      <c r="T2295" s="496" t="str">
        <f t="shared" si="626"/>
        <v/>
      </c>
      <c r="U2295" s="508"/>
      <c r="V2295" s="508"/>
      <c r="W2295" s="631"/>
      <c r="X2295" s="494">
        <f t="shared" si="627"/>
        <v>0</v>
      </c>
      <c r="Y2295" s="506">
        <f t="shared" si="628"/>
        <v>0</v>
      </c>
      <c r="Z2295" s="498"/>
      <c r="AA2295" s="662"/>
      <c r="AB2295" s="662" t="str">
        <f t="shared" si="618"/>
        <v/>
      </c>
      <c r="AC2295" s="662" t="str">
        <f t="shared" si="619"/>
        <v/>
      </c>
    </row>
    <row r="2296" spans="2:29" ht="13.9" x14ac:dyDescent="0.35">
      <c r="B2296" s="563"/>
      <c r="C2296" s="522"/>
      <c r="D2296" s="521"/>
      <c r="E2296" s="498"/>
      <c r="F2296" s="498"/>
      <c r="G2296" s="498"/>
      <c r="H2296" s="498"/>
      <c r="I2296" s="494" t="str">
        <f t="shared" si="629"/>
        <v/>
      </c>
      <c r="J2296" s="500"/>
      <c r="K2296" s="509"/>
      <c r="L2296" s="494"/>
      <c r="M2296" s="496"/>
      <c r="N2296" s="496" t="str">
        <f t="shared" si="620"/>
        <v/>
      </c>
      <c r="O2296" s="496" t="str">
        <f t="shared" si="621"/>
        <v/>
      </c>
      <c r="P2296" s="496" t="str">
        <f t="shared" si="622"/>
        <v/>
      </c>
      <c r="Q2296" s="496" t="str">
        <f t="shared" si="623"/>
        <v/>
      </c>
      <c r="R2296" s="496" t="str">
        <f t="shared" si="624"/>
        <v/>
      </c>
      <c r="S2296" s="649" t="e">
        <f t="shared" si="625"/>
        <v>#VALUE!</v>
      </c>
      <c r="T2296" s="496" t="str">
        <f t="shared" si="626"/>
        <v/>
      </c>
      <c r="U2296" s="508"/>
      <c r="V2296" s="508"/>
      <c r="W2296" s="631"/>
      <c r="X2296" s="494">
        <f t="shared" si="627"/>
        <v>0</v>
      </c>
      <c r="Y2296" s="506">
        <f t="shared" si="628"/>
        <v>0</v>
      </c>
      <c r="Z2296" s="498"/>
      <c r="AA2296" s="662"/>
      <c r="AB2296" s="662" t="str">
        <f t="shared" si="618"/>
        <v/>
      </c>
      <c r="AC2296" s="662" t="str">
        <f t="shared" si="619"/>
        <v/>
      </c>
    </row>
    <row r="2297" spans="2:29" ht="13.9" x14ac:dyDescent="0.35">
      <c r="B2297" s="563"/>
      <c r="C2297" s="522"/>
      <c r="D2297" s="521"/>
      <c r="E2297" s="498"/>
      <c r="F2297" s="498"/>
      <c r="G2297" s="498"/>
      <c r="H2297" s="498"/>
      <c r="I2297" s="494" t="str">
        <f t="shared" si="629"/>
        <v/>
      </c>
      <c r="J2297" s="500"/>
      <c r="K2297" s="509"/>
      <c r="L2297" s="494"/>
      <c r="M2297" s="496"/>
      <c r="N2297" s="496" t="str">
        <f t="shared" si="620"/>
        <v/>
      </c>
      <c r="O2297" s="496" t="str">
        <f t="shared" si="621"/>
        <v/>
      </c>
      <c r="P2297" s="496" t="str">
        <f t="shared" si="622"/>
        <v/>
      </c>
      <c r="Q2297" s="496" t="str">
        <f t="shared" si="623"/>
        <v/>
      </c>
      <c r="R2297" s="496" t="str">
        <f t="shared" si="624"/>
        <v/>
      </c>
      <c r="S2297" s="649" t="e">
        <f t="shared" si="625"/>
        <v>#VALUE!</v>
      </c>
      <c r="T2297" s="496" t="str">
        <f t="shared" si="626"/>
        <v/>
      </c>
      <c r="U2297" s="508"/>
      <c r="V2297" s="508"/>
      <c r="W2297" s="631"/>
      <c r="X2297" s="494">
        <f t="shared" si="627"/>
        <v>0</v>
      </c>
      <c r="Y2297" s="506">
        <f t="shared" si="628"/>
        <v>0</v>
      </c>
      <c r="Z2297" s="498"/>
      <c r="AA2297" s="662"/>
      <c r="AB2297" s="662" t="str">
        <f t="shared" si="618"/>
        <v/>
      </c>
      <c r="AC2297" s="662" t="str">
        <f t="shared" si="619"/>
        <v/>
      </c>
    </row>
    <row r="2298" spans="2:29" ht="13.9" x14ac:dyDescent="0.35">
      <c r="B2298" s="563"/>
      <c r="C2298" s="522"/>
      <c r="D2298" s="521"/>
      <c r="E2298" s="498"/>
      <c r="F2298" s="498"/>
      <c r="G2298" s="498"/>
      <c r="H2298" s="498"/>
      <c r="I2298" s="494" t="str">
        <f t="shared" si="629"/>
        <v/>
      </c>
      <c r="J2298" s="500"/>
      <c r="K2298" s="509"/>
      <c r="L2298" s="494"/>
      <c r="M2298" s="496"/>
      <c r="N2298" s="496" t="str">
        <f t="shared" si="620"/>
        <v/>
      </c>
      <c r="O2298" s="496" t="str">
        <f t="shared" si="621"/>
        <v/>
      </c>
      <c r="P2298" s="496" t="str">
        <f t="shared" si="622"/>
        <v/>
      </c>
      <c r="Q2298" s="496" t="str">
        <f t="shared" si="623"/>
        <v/>
      </c>
      <c r="R2298" s="496" t="str">
        <f t="shared" si="624"/>
        <v/>
      </c>
      <c r="S2298" s="649" t="e">
        <f t="shared" si="625"/>
        <v>#VALUE!</v>
      </c>
      <c r="T2298" s="496" t="str">
        <f t="shared" si="626"/>
        <v/>
      </c>
      <c r="U2298" s="508"/>
      <c r="V2298" s="508"/>
      <c r="W2298" s="631"/>
      <c r="X2298" s="494">
        <f t="shared" si="627"/>
        <v>0</v>
      </c>
      <c r="Y2298" s="506">
        <f t="shared" si="628"/>
        <v>0</v>
      </c>
      <c r="Z2298" s="498"/>
      <c r="AA2298" s="662"/>
      <c r="AB2298" s="662" t="str">
        <f t="shared" si="618"/>
        <v/>
      </c>
      <c r="AC2298" s="662" t="str">
        <f t="shared" si="619"/>
        <v/>
      </c>
    </row>
    <row r="2299" spans="2:29" ht="13.9" x14ac:dyDescent="0.35">
      <c r="B2299" s="563"/>
      <c r="C2299" s="522"/>
      <c r="D2299" s="521"/>
      <c r="E2299" s="498"/>
      <c r="F2299" s="498"/>
      <c r="G2299" s="498"/>
      <c r="H2299" s="498"/>
      <c r="I2299" s="494" t="str">
        <f t="shared" si="629"/>
        <v/>
      </c>
      <c r="J2299" s="500"/>
      <c r="K2299" s="509"/>
      <c r="L2299" s="494"/>
      <c r="M2299" s="496"/>
      <c r="N2299" s="496" t="str">
        <f t="shared" si="620"/>
        <v/>
      </c>
      <c r="O2299" s="496" t="str">
        <f t="shared" si="621"/>
        <v/>
      </c>
      <c r="P2299" s="496" t="str">
        <f t="shared" si="622"/>
        <v/>
      </c>
      <c r="Q2299" s="496" t="str">
        <f t="shared" si="623"/>
        <v/>
      </c>
      <c r="R2299" s="496" t="str">
        <f t="shared" si="624"/>
        <v/>
      </c>
      <c r="S2299" s="649" t="e">
        <f t="shared" si="625"/>
        <v>#VALUE!</v>
      </c>
      <c r="T2299" s="496" t="str">
        <f t="shared" si="626"/>
        <v/>
      </c>
      <c r="U2299" s="508"/>
      <c r="V2299" s="508"/>
      <c r="W2299" s="631"/>
      <c r="X2299" s="494">
        <f t="shared" si="627"/>
        <v>0</v>
      </c>
      <c r="Y2299" s="506">
        <f t="shared" si="628"/>
        <v>0</v>
      </c>
      <c r="Z2299" s="498"/>
      <c r="AA2299" s="662"/>
      <c r="AB2299" s="662" t="str">
        <f t="shared" si="618"/>
        <v/>
      </c>
      <c r="AC2299" s="662" t="str">
        <f t="shared" si="619"/>
        <v/>
      </c>
    </row>
    <row r="2300" spans="2:29" ht="13.9" x14ac:dyDescent="0.35">
      <c r="B2300" s="563"/>
      <c r="C2300" s="522"/>
      <c r="D2300" s="521"/>
      <c r="E2300" s="498"/>
      <c r="F2300" s="498"/>
      <c r="G2300" s="498"/>
      <c r="H2300" s="498"/>
      <c r="I2300" s="494" t="str">
        <f t="shared" si="629"/>
        <v/>
      </c>
      <c r="J2300" s="500"/>
      <c r="K2300" s="509"/>
      <c r="L2300" s="494"/>
      <c r="M2300" s="496"/>
      <c r="N2300" s="496" t="str">
        <f t="shared" si="620"/>
        <v/>
      </c>
      <c r="O2300" s="496" t="str">
        <f t="shared" si="621"/>
        <v/>
      </c>
      <c r="P2300" s="496" t="str">
        <f t="shared" si="622"/>
        <v/>
      </c>
      <c r="Q2300" s="496" t="str">
        <f t="shared" si="623"/>
        <v/>
      </c>
      <c r="R2300" s="496" t="str">
        <f t="shared" si="624"/>
        <v/>
      </c>
      <c r="S2300" s="649" t="e">
        <f t="shared" si="625"/>
        <v>#VALUE!</v>
      </c>
      <c r="T2300" s="496" t="str">
        <f t="shared" si="626"/>
        <v/>
      </c>
      <c r="U2300" s="508"/>
      <c r="V2300" s="508"/>
      <c r="W2300" s="631"/>
      <c r="X2300" s="494">
        <f t="shared" si="627"/>
        <v>0</v>
      </c>
      <c r="Y2300" s="506">
        <f t="shared" si="628"/>
        <v>0</v>
      </c>
      <c r="Z2300" s="498"/>
      <c r="AA2300" s="662"/>
      <c r="AB2300" s="662" t="str">
        <f t="shared" si="618"/>
        <v/>
      </c>
      <c r="AC2300" s="662" t="str">
        <f t="shared" si="619"/>
        <v/>
      </c>
    </row>
    <row r="2301" spans="2:29" ht="13.9" x14ac:dyDescent="0.35">
      <c r="B2301" s="563"/>
      <c r="C2301" s="522"/>
      <c r="D2301" s="521"/>
      <c r="E2301" s="498"/>
      <c r="F2301" s="498"/>
      <c r="G2301" s="498"/>
      <c r="H2301" s="498"/>
      <c r="I2301" s="494" t="str">
        <f t="shared" si="629"/>
        <v/>
      </c>
      <c r="J2301" s="500"/>
      <c r="K2301" s="509"/>
      <c r="L2301" s="494"/>
      <c r="M2301" s="496"/>
      <c r="N2301" s="496" t="str">
        <f t="shared" si="620"/>
        <v/>
      </c>
      <c r="O2301" s="496" t="str">
        <f t="shared" si="621"/>
        <v/>
      </c>
      <c r="P2301" s="496" t="str">
        <f t="shared" si="622"/>
        <v/>
      </c>
      <c r="Q2301" s="496" t="str">
        <f t="shared" si="623"/>
        <v/>
      </c>
      <c r="R2301" s="496" t="str">
        <f t="shared" si="624"/>
        <v/>
      </c>
      <c r="S2301" s="649" t="e">
        <f t="shared" si="625"/>
        <v>#VALUE!</v>
      </c>
      <c r="T2301" s="496" t="str">
        <f t="shared" si="626"/>
        <v/>
      </c>
      <c r="U2301" s="508"/>
      <c r="V2301" s="508"/>
      <c r="W2301" s="631"/>
      <c r="X2301" s="494">
        <f t="shared" si="627"/>
        <v>0</v>
      </c>
      <c r="Y2301" s="506">
        <f t="shared" si="628"/>
        <v>0</v>
      </c>
      <c r="Z2301" s="498"/>
      <c r="AA2301" s="662"/>
      <c r="AB2301" s="662" t="str">
        <f t="shared" si="618"/>
        <v/>
      </c>
      <c r="AC2301" s="662" t="str">
        <f t="shared" si="619"/>
        <v/>
      </c>
    </row>
    <row r="2302" spans="2:29" ht="13.9" x14ac:dyDescent="0.35">
      <c r="B2302" s="563"/>
      <c r="C2302" s="522"/>
      <c r="D2302" s="521"/>
      <c r="E2302" s="498"/>
      <c r="F2302" s="498"/>
      <c r="G2302" s="498"/>
      <c r="H2302" s="498"/>
      <c r="I2302" s="494" t="str">
        <f t="shared" si="629"/>
        <v/>
      </c>
      <c r="J2302" s="500"/>
      <c r="K2302" s="509"/>
      <c r="L2302" s="494"/>
      <c r="M2302" s="496"/>
      <c r="N2302" s="496" t="str">
        <f t="shared" si="620"/>
        <v/>
      </c>
      <c r="O2302" s="496" t="str">
        <f t="shared" si="621"/>
        <v/>
      </c>
      <c r="P2302" s="496" t="str">
        <f t="shared" si="622"/>
        <v/>
      </c>
      <c r="Q2302" s="496" t="str">
        <f t="shared" si="623"/>
        <v/>
      </c>
      <c r="R2302" s="496" t="str">
        <f t="shared" si="624"/>
        <v/>
      </c>
      <c r="S2302" s="649" t="e">
        <f t="shared" si="625"/>
        <v>#VALUE!</v>
      </c>
      <c r="T2302" s="496" t="str">
        <f t="shared" si="626"/>
        <v/>
      </c>
      <c r="U2302" s="508"/>
      <c r="V2302" s="508"/>
      <c r="W2302" s="631"/>
      <c r="X2302" s="494">
        <f t="shared" si="627"/>
        <v>0</v>
      </c>
      <c r="Y2302" s="506">
        <f t="shared" si="628"/>
        <v>0</v>
      </c>
      <c r="Z2302" s="498"/>
      <c r="AA2302" s="662"/>
      <c r="AB2302" s="662" t="str">
        <f t="shared" si="618"/>
        <v/>
      </c>
      <c r="AC2302" s="662" t="str">
        <f t="shared" si="619"/>
        <v/>
      </c>
    </row>
    <row r="2303" spans="2:29" ht="13.9" x14ac:dyDescent="0.35">
      <c r="B2303" s="563"/>
      <c r="C2303" s="522"/>
      <c r="D2303" s="521"/>
      <c r="E2303" s="498"/>
      <c r="F2303" s="498"/>
      <c r="G2303" s="498"/>
      <c r="H2303" s="498"/>
      <c r="I2303" s="494" t="str">
        <f t="shared" si="629"/>
        <v/>
      </c>
      <c r="J2303" s="500"/>
      <c r="K2303" s="509"/>
      <c r="L2303" s="494"/>
      <c r="M2303" s="496"/>
      <c r="N2303" s="496" t="str">
        <f t="shared" si="620"/>
        <v/>
      </c>
      <c r="O2303" s="496" t="str">
        <f t="shared" si="621"/>
        <v/>
      </c>
      <c r="P2303" s="496" t="str">
        <f t="shared" si="622"/>
        <v/>
      </c>
      <c r="Q2303" s="496" t="str">
        <f t="shared" si="623"/>
        <v/>
      </c>
      <c r="R2303" s="496" t="str">
        <f t="shared" si="624"/>
        <v/>
      </c>
      <c r="S2303" s="649" t="e">
        <f t="shared" si="625"/>
        <v>#VALUE!</v>
      </c>
      <c r="T2303" s="496" t="str">
        <f t="shared" si="626"/>
        <v/>
      </c>
      <c r="U2303" s="508"/>
      <c r="V2303" s="508"/>
      <c r="W2303" s="631"/>
      <c r="X2303" s="494">
        <f t="shared" si="627"/>
        <v>0</v>
      </c>
      <c r="Y2303" s="506">
        <f t="shared" si="628"/>
        <v>0</v>
      </c>
      <c r="Z2303" s="498"/>
      <c r="AA2303" s="662"/>
      <c r="AB2303" s="662" t="str">
        <f t="shared" si="618"/>
        <v/>
      </c>
      <c r="AC2303" s="662" t="str">
        <f t="shared" si="619"/>
        <v/>
      </c>
    </row>
    <row r="2304" spans="2:29" ht="13.9" x14ac:dyDescent="0.35">
      <c r="B2304" s="563"/>
      <c r="C2304" s="522"/>
      <c r="D2304" s="521"/>
      <c r="E2304" s="498"/>
      <c r="F2304" s="498"/>
      <c r="G2304" s="498"/>
      <c r="H2304" s="498"/>
      <c r="I2304" s="494" t="str">
        <f t="shared" si="629"/>
        <v/>
      </c>
      <c r="J2304" s="500"/>
      <c r="K2304" s="509"/>
      <c r="L2304" s="494"/>
      <c r="M2304" s="496"/>
      <c r="N2304" s="496" t="str">
        <f t="shared" si="620"/>
        <v/>
      </c>
      <c r="O2304" s="496" t="str">
        <f t="shared" si="621"/>
        <v/>
      </c>
      <c r="P2304" s="496" t="str">
        <f t="shared" si="622"/>
        <v/>
      </c>
      <c r="Q2304" s="496" t="str">
        <f t="shared" si="623"/>
        <v/>
      </c>
      <c r="R2304" s="496" t="str">
        <f t="shared" si="624"/>
        <v/>
      </c>
      <c r="S2304" s="649" t="e">
        <f t="shared" si="625"/>
        <v>#VALUE!</v>
      </c>
      <c r="T2304" s="496" t="str">
        <f t="shared" si="626"/>
        <v/>
      </c>
      <c r="U2304" s="508"/>
      <c r="V2304" s="508"/>
      <c r="W2304" s="631"/>
      <c r="X2304" s="494">
        <f t="shared" si="627"/>
        <v>0</v>
      </c>
      <c r="Y2304" s="506">
        <f t="shared" si="628"/>
        <v>0</v>
      </c>
      <c r="Z2304" s="498"/>
      <c r="AA2304" s="662"/>
      <c r="AB2304" s="662" t="str">
        <f t="shared" si="618"/>
        <v/>
      </c>
      <c r="AC2304" s="662" t="str">
        <f t="shared" si="619"/>
        <v/>
      </c>
    </row>
    <row r="2305" spans="2:29" ht="13.9" x14ac:dyDescent="0.35">
      <c r="B2305" s="563"/>
      <c r="C2305" s="522"/>
      <c r="D2305" s="521"/>
      <c r="E2305" s="498"/>
      <c r="F2305" s="498"/>
      <c r="G2305" s="498"/>
      <c r="H2305" s="498"/>
      <c r="I2305" s="494" t="str">
        <f t="shared" si="629"/>
        <v/>
      </c>
      <c r="J2305" s="500"/>
      <c r="K2305" s="509"/>
      <c r="L2305" s="494"/>
      <c r="M2305" s="496"/>
      <c r="N2305" s="496" t="str">
        <f t="shared" si="620"/>
        <v/>
      </c>
      <c r="O2305" s="496" t="str">
        <f t="shared" si="621"/>
        <v/>
      </c>
      <c r="P2305" s="496" t="str">
        <f t="shared" si="622"/>
        <v/>
      </c>
      <c r="Q2305" s="496" t="str">
        <f t="shared" si="623"/>
        <v/>
      </c>
      <c r="R2305" s="496" t="str">
        <f t="shared" si="624"/>
        <v/>
      </c>
      <c r="S2305" s="649" t="e">
        <f t="shared" si="625"/>
        <v>#VALUE!</v>
      </c>
      <c r="T2305" s="496" t="str">
        <f t="shared" si="626"/>
        <v/>
      </c>
      <c r="U2305" s="508"/>
      <c r="V2305" s="508"/>
      <c r="W2305" s="631"/>
      <c r="X2305" s="494">
        <f t="shared" si="627"/>
        <v>0</v>
      </c>
      <c r="Y2305" s="506">
        <f t="shared" si="628"/>
        <v>0</v>
      </c>
      <c r="Z2305" s="498"/>
      <c r="AA2305" s="662"/>
      <c r="AB2305" s="662" t="str">
        <f t="shared" si="618"/>
        <v/>
      </c>
      <c r="AC2305" s="662" t="str">
        <f t="shared" si="619"/>
        <v/>
      </c>
    </row>
    <row r="2306" spans="2:29" ht="13.9" x14ac:dyDescent="0.35">
      <c r="B2306" s="563"/>
      <c r="C2306" s="522"/>
      <c r="D2306" s="521"/>
      <c r="E2306" s="498"/>
      <c r="F2306" s="498"/>
      <c r="G2306" s="498"/>
      <c r="H2306" s="498"/>
      <c r="I2306" s="494" t="str">
        <f t="shared" si="629"/>
        <v/>
      </c>
      <c r="J2306" s="500"/>
      <c r="K2306" s="509"/>
      <c r="L2306" s="494"/>
      <c r="M2306" s="496"/>
      <c r="N2306" s="496" t="str">
        <f t="shared" si="620"/>
        <v/>
      </c>
      <c r="O2306" s="496" t="str">
        <f t="shared" si="621"/>
        <v/>
      </c>
      <c r="P2306" s="496" t="str">
        <f t="shared" si="622"/>
        <v/>
      </c>
      <c r="Q2306" s="496" t="str">
        <f t="shared" si="623"/>
        <v/>
      </c>
      <c r="R2306" s="496" t="str">
        <f t="shared" si="624"/>
        <v/>
      </c>
      <c r="S2306" s="649" t="e">
        <f t="shared" si="625"/>
        <v>#VALUE!</v>
      </c>
      <c r="T2306" s="496" t="str">
        <f t="shared" si="626"/>
        <v/>
      </c>
      <c r="U2306" s="508"/>
      <c r="V2306" s="508"/>
      <c r="W2306" s="631"/>
      <c r="X2306" s="494">
        <f t="shared" si="627"/>
        <v>0</v>
      </c>
      <c r="Y2306" s="506">
        <f t="shared" si="628"/>
        <v>0</v>
      </c>
      <c r="Z2306" s="498"/>
      <c r="AA2306" s="662"/>
      <c r="AB2306" s="662" t="str">
        <f t="shared" si="618"/>
        <v/>
      </c>
      <c r="AC2306" s="662" t="str">
        <f t="shared" si="619"/>
        <v/>
      </c>
    </row>
    <row r="2307" spans="2:29" ht="13.9" x14ac:dyDescent="0.35">
      <c r="B2307" s="563"/>
      <c r="C2307" s="522"/>
      <c r="D2307" s="521"/>
      <c r="E2307" s="498"/>
      <c r="F2307" s="498"/>
      <c r="G2307" s="498"/>
      <c r="H2307" s="498"/>
      <c r="I2307" s="494" t="str">
        <f t="shared" si="629"/>
        <v/>
      </c>
      <c r="J2307" s="500"/>
      <c r="K2307" s="509"/>
      <c r="L2307" s="494"/>
      <c r="M2307" s="496"/>
      <c r="N2307" s="496" t="str">
        <f t="shared" si="620"/>
        <v/>
      </c>
      <c r="O2307" s="496" t="str">
        <f t="shared" si="621"/>
        <v/>
      </c>
      <c r="P2307" s="496" t="str">
        <f t="shared" si="622"/>
        <v/>
      </c>
      <c r="Q2307" s="496" t="str">
        <f t="shared" si="623"/>
        <v/>
      </c>
      <c r="R2307" s="496" t="str">
        <f t="shared" si="624"/>
        <v/>
      </c>
      <c r="S2307" s="649" t="e">
        <f t="shared" si="625"/>
        <v>#VALUE!</v>
      </c>
      <c r="T2307" s="496" t="str">
        <f t="shared" si="626"/>
        <v/>
      </c>
      <c r="U2307" s="508"/>
      <c r="V2307" s="508"/>
      <c r="W2307" s="631"/>
      <c r="X2307" s="494">
        <f t="shared" si="627"/>
        <v>0</v>
      </c>
      <c r="Y2307" s="506">
        <f t="shared" si="628"/>
        <v>0</v>
      </c>
      <c r="Z2307" s="498"/>
      <c r="AA2307" s="662"/>
      <c r="AB2307" s="662" t="str">
        <f t="shared" si="618"/>
        <v/>
      </c>
      <c r="AC2307" s="662" t="str">
        <f t="shared" si="619"/>
        <v/>
      </c>
    </row>
    <row r="2308" spans="2:29" ht="13.9" x14ac:dyDescent="0.35">
      <c r="B2308" s="563"/>
      <c r="C2308" s="522"/>
      <c r="D2308" s="521"/>
      <c r="E2308" s="498"/>
      <c r="F2308" s="498"/>
      <c r="G2308" s="498"/>
      <c r="H2308" s="498"/>
      <c r="I2308" s="494" t="str">
        <f t="shared" si="629"/>
        <v/>
      </c>
      <c r="J2308" s="500"/>
      <c r="K2308" s="509"/>
      <c r="L2308" s="494"/>
      <c r="M2308" s="496"/>
      <c r="N2308" s="496" t="str">
        <f t="shared" si="620"/>
        <v/>
      </c>
      <c r="O2308" s="496" t="str">
        <f t="shared" si="621"/>
        <v/>
      </c>
      <c r="P2308" s="496" t="str">
        <f t="shared" si="622"/>
        <v/>
      </c>
      <c r="Q2308" s="496" t="str">
        <f t="shared" si="623"/>
        <v/>
      </c>
      <c r="R2308" s="496" t="str">
        <f t="shared" si="624"/>
        <v/>
      </c>
      <c r="S2308" s="649" t="e">
        <f t="shared" si="625"/>
        <v>#VALUE!</v>
      </c>
      <c r="T2308" s="496" t="str">
        <f t="shared" si="626"/>
        <v/>
      </c>
      <c r="U2308" s="508"/>
      <c r="V2308" s="508"/>
      <c r="W2308" s="631"/>
      <c r="X2308" s="494">
        <f t="shared" si="627"/>
        <v>0</v>
      </c>
      <c r="Y2308" s="506">
        <f t="shared" si="628"/>
        <v>0</v>
      </c>
      <c r="Z2308" s="498"/>
      <c r="AA2308" s="662"/>
      <c r="AB2308" s="662" t="str">
        <f t="shared" si="618"/>
        <v/>
      </c>
      <c r="AC2308" s="662" t="str">
        <f t="shared" si="619"/>
        <v/>
      </c>
    </row>
    <row r="2309" spans="2:29" ht="13.9" x14ac:dyDescent="0.35">
      <c r="B2309" s="563"/>
      <c r="C2309" s="522"/>
      <c r="D2309" s="521"/>
      <c r="E2309" s="498"/>
      <c r="F2309" s="498"/>
      <c r="G2309" s="498"/>
      <c r="H2309" s="498"/>
      <c r="I2309" s="494" t="str">
        <f t="shared" si="629"/>
        <v/>
      </c>
      <c r="J2309" s="500"/>
      <c r="K2309" s="509"/>
      <c r="L2309" s="494"/>
      <c r="M2309" s="496"/>
      <c r="N2309" s="496" t="str">
        <f t="shared" si="620"/>
        <v/>
      </c>
      <c r="O2309" s="496" t="str">
        <f t="shared" si="621"/>
        <v/>
      </c>
      <c r="P2309" s="496" t="str">
        <f t="shared" si="622"/>
        <v/>
      </c>
      <c r="Q2309" s="496" t="str">
        <f t="shared" si="623"/>
        <v/>
      </c>
      <c r="R2309" s="496" t="str">
        <f t="shared" si="624"/>
        <v/>
      </c>
      <c r="S2309" s="649" t="e">
        <f t="shared" si="625"/>
        <v>#VALUE!</v>
      </c>
      <c r="T2309" s="496" t="str">
        <f t="shared" si="626"/>
        <v/>
      </c>
      <c r="U2309" s="508"/>
      <c r="V2309" s="508"/>
      <c r="W2309" s="631"/>
      <c r="X2309" s="494">
        <f t="shared" si="627"/>
        <v>0</v>
      </c>
      <c r="Y2309" s="506">
        <f t="shared" si="628"/>
        <v>0</v>
      </c>
      <c r="Z2309" s="498"/>
      <c r="AA2309" s="662"/>
      <c r="AB2309" s="662" t="str">
        <f t="shared" si="618"/>
        <v/>
      </c>
      <c r="AC2309" s="662" t="str">
        <f t="shared" si="619"/>
        <v/>
      </c>
    </row>
    <row r="2310" spans="2:29" ht="13.9" x14ac:dyDescent="0.35">
      <c r="B2310" s="563"/>
      <c r="C2310" s="522"/>
      <c r="D2310" s="521"/>
      <c r="E2310" s="498"/>
      <c r="F2310" s="498"/>
      <c r="G2310" s="498"/>
      <c r="H2310" s="498"/>
      <c r="I2310" s="494" t="str">
        <f t="shared" si="629"/>
        <v/>
      </c>
      <c r="J2310" s="500"/>
      <c r="K2310" s="509"/>
      <c r="L2310" s="494"/>
      <c r="M2310" s="496"/>
      <c r="N2310" s="496" t="str">
        <f t="shared" si="620"/>
        <v/>
      </c>
      <c r="O2310" s="496" t="str">
        <f t="shared" si="621"/>
        <v/>
      </c>
      <c r="P2310" s="496" t="str">
        <f t="shared" si="622"/>
        <v/>
      </c>
      <c r="Q2310" s="496" t="str">
        <f t="shared" si="623"/>
        <v/>
      </c>
      <c r="R2310" s="496" t="str">
        <f t="shared" si="624"/>
        <v/>
      </c>
      <c r="S2310" s="649" t="e">
        <f t="shared" si="625"/>
        <v>#VALUE!</v>
      </c>
      <c r="T2310" s="496" t="str">
        <f t="shared" si="626"/>
        <v/>
      </c>
      <c r="U2310" s="508"/>
      <c r="V2310" s="508"/>
      <c r="W2310" s="631"/>
      <c r="X2310" s="494">
        <f t="shared" si="627"/>
        <v>0</v>
      </c>
      <c r="Y2310" s="506">
        <f t="shared" si="628"/>
        <v>0</v>
      </c>
      <c r="Z2310" s="498"/>
      <c r="AA2310" s="662"/>
      <c r="AB2310" s="662" t="str">
        <f t="shared" ref="AB2310:AB2373" si="630">IF(X2310=0,"",AA2310*X2310)</f>
        <v/>
      </c>
      <c r="AC2310" s="662" t="str">
        <f t="shared" ref="AC2310:AC2373" si="631">IF(X2310=0,"",AB2310/U2310)</f>
        <v/>
      </c>
    </row>
    <row r="2311" spans="2:29" ht="13.9" x14ac:dyDescent="0.35">
      <c r="B2311" s="563"/>
      <c r="C2311" s="522"/>
      <c r="D2311" s="521"/>
      <c r="E2311" s="498"/>
      <c r="F2311" s="498"/>
      <c r="G2311" s="498"/>
      <c r="H2311" s="498"/>
      <c r="I2311" s="494" t="str">
        <f t="shared" si="629"/>
        <v/>
      </c>
      <c r="J2311" s="500"/>
      <c r="K2311" s="509"/>
      <c r="L2311" s="494"/>
      <c r="M2311" s="496"/>
      <c r="N2311" s="496" t="str">
        <f t="shared" si="620"/>
        <v/>
      </c>
      <c r="O2311" s="496" t="str">
        <f t="shared" si="621"/>
        <v/>
      </c>
      <c r="P2311" s="496" t="str">
        <f t="shared" si="622"/>
        <v/>
      </c>
      <c r="Q2311" s="496" t="str">
        <f t="shared" si="623"/>
        <v/>
      </c>
      <c r="R2311" s="496" t="str">
        <f t="shared" si="624"/>
        <v/>
      </c>
      <c r="S2311" s="649" t="e">
        <f t="shared" si="625"/>
        <v>#VALUE!</v>
      </c>
      <c r="T2311" s="496" t="str">
        <f t="shared" si="626"/>
        <v/>
      </c>
      <c r="U2311" s="508"/>
      <c r="V2311" s="508"/>
      <c r="W2311" s="631"/>
      <c r="X2311" s="494">
        <f t="shared" si="627"/>
        <v>0</v>
      </c>
      <c r="Y2311" s="506">
        <f t="shared" si="628"/>
        <v>0</v>
      </c>
      <c r="Z2311" s="498"/>
      <c r="AA2311" s="662"/>
      <c r="AB2311" s="662" t="str">
        <f t="shared" si="630"/>
        <v/>
      </c>
      <c r="AC2311" s="662" t="str">
        <f t="shared" si="631"/>
        <v/>
      </c>
    </row>
    <row r="2312" spans="2:29" ht="13.9" x14ac:dyDescent="0.35">
      <c r="B2312" s="563"/>
      <c r="C2312" s="522"/>
      <c r="D2312" s="521"/>
      <c r="E2312" s="498"/>
      <c r="F2312" s="498"/>
      <c r="G2312" s="498"/>
      <c r="H2312" s="498"/>
      <c r="I2312" s="494" t="str">
        <f t="shared" si="629"/>
        <v/>
      </c>
      <c r="J2312" s="500"/>
      <c r="K2312" s="509"/>
      <c r="L2312" s="494"/>
      <c r="M2312" s="496"/>
      <c r="N2312" s="496" t="str">
        <f t="shared" si="620"/>
        <v/>
      </c>
      <c r="O2312" s="496" t="str">
        <f t="shared" si="621"/>
        <v/>
      </c>
      <c r="P2312" s="496" t="str">
        <f t="shared" si="622"/>
        <v/>
      </c>
      <c r="Q2312" s="496" t="str">
        <f t="shared" si="623"/>
        <v/>
      </c>
      <c r="R2312" s="496" t="str">
        <f t="shared" si="624"/>
        <v/>
      </c>
      <c r="S2312" s="649" t="e">
        <f t="shared" si="625"/>
        <v>#VALUE!</v>
      </c>
      <c r="T2312" s="496" t="str">
        <f t="shared" si="626"/>
        <v/>
      </c>
      <c r="U2312" s="508"/>
      <c r="V2312" s="508"/>
      <c r="W2312" s="631"/>
      <c r="X2312" s="494">
        <f t="shared" si="627"/>
        <v>0</v>
      </c>
      <c r="Y2312" s="506">
        <f t="shared" si="628"/>
        <v>0</v>
      </c>
      <c r="Z2312" s="498"/>
      <c r="AA2312" s="662"/>
      <c r="AB2312" s="662" t="str">
        <f t="shared" si="630"/>
        <v/>
      </c>
      <c r="AC2312" s="662" t="str">
        <f t="shared" si="631"/>
        <v/>
      </c>
    </row>
    <row r="2313" spans="2:29" ht="13.9" x14ac:dyDescent="0.35">
      <c r="B2313" s="563"/>
      <c r="C2313" s="522"/>
      <c r="D2313" s="521"/>
      <c r="E2313" s="498"/>
      <c r="F2313" s="498"/>
      <c r="G2313" s="498"/>
      <c r="H2313" s="498"/>
      <c r="I2313" s="494" t="str">
        <f t="shared" si="629"/>
        <v/>
      </c>
      <c r="J2313" s="500"/>
      <c r="K2313" s="509"/>
      <c r="L2313" s="494"/>
      <c r="M2313" s="496"/>
      <c r="N2313" s="496" t="str">
        <f t="shared" si="620"/>
        <v/>
      </c>
      <c r="O2313" s="496" t="str">
        <f t="shared" si="621"/>
        <v/>
      </c>
      <c r="P2313" s="496" t="str">
        <f t="shared" si="622"/>
        <v/>
      </c>
      <c r="Q2313" s="496" t="str">
        <f t="shared" si="623"/>
        <v/>
      </c>
      <c r="R2313" s="496" t="str">
        <f t="shared" si="624"/>
        <v/>
      </c>
      <c r="S2313" s="649" t="e">
        <f t="shared" si="625"/>
        <v>#VALUE!</v>
      </c>
      <c r="T2313" s="496" t="str">
        <f t="shared" si="626"/>
        <v/>
      </c>
      <c r="U2313" s="508"/>
      <c r="V2313" s="508"/>
      <c r="W2313" s="631"/>
      <c r="X2313" s="494">
        <f t="shared" si="627"/>
        <v>0</v>
      </c>
      <c r="Y2313" s="506">
        <f t="shared" si="628"/>
        <v>0</v>
      </c>
      <c r="Z2313" s="498"/>
      <c r="AA2313" s="662"/>
      <c r="AB2313" s="662" t="str">
        <f t="shared" si="630"/>
        <v/>
      </c>
      <c r="AC2313" s="662" t="str">
        <f t="shared" si="631"/>
        <v/>
      </c>
    </row>
    <row r="2314" spans="2:29" ht="13.9" x14ac:dyDescent="0.35">
      <c r="B2314" s="563"/>
      <c r="C2314" s="522"/>
      <c r="D2314" s="521"/>
      <c r="E2314" s="498"/>
      <c r="F2314" s="498"/>
      <c r="G2314" s="498"/>
      <c r="H2314" s="498"/>
      <c r="I2314" s="494" t="str">
        <f t="shared" si="629"/>
        <v/>
      </c>
      <c r="J2314" s="500"/>
      <c r="K2314" s="509"/>
      <c r="L2314" s="494"/>
      <c r="M2314" s="496"/>
      <c r="N2314" s="496" t="str">
        <f t="shared" si="620"/>
        <v/>
      </c>
      <c r="O2314" s="496" t="str">
        <f t="shared" si="621"/>
        <v/>
      </c>
      <c r="P2314" s="496" t="str">
        <f t="shared" si="622"/>
        <v/>
      </c>
      <c r="Q2314" s="496" t="str">
        <f t="shared" si="623"/>
        <v/>
      </c>
      <c r="R2314" s="496" t="str">
        <f t="shared" si="624"/>
        <v/>
      </c>
      <c r="S2314" s="649" t="e">
        <f t="shared" si="625"/>
        <v>#VALUE!</v>
      </c>
      <c r="T2314" s="496" t="str">
        <f t="shared" si="626"/>
        <v/>
      </c>
      <c r="U2314" s="508"/>
      <c r="V2314" s="508"/>
      <c r="W2314" s="631"/>
      <c r="X2314" s="494">
        <f t="shared" si="627"/>
        <v>0</v>
      </c>
      <c r="Y2314" s="506">
        <f t="shared" si="628"/>
        <v>0</v>
      </c>
      <c r="Z2314" s="498"/>
      <c r="AA2314" s="662"/>
      <c r="AB2314" s="662" t="str">
        <f t="shared" si="630"/>
        <v/>
      </c>
      <c r="AC2314" s="662" t="str">
        <f t="shared" si="631"/>
        <v/>
      </c>
    </row>
    <row r="2315" spans="2:29" ht="13.9" x14ac:dyDescent="0.35">
      <c r="B2315" s="563"/>
      <c r="C2315" s="522"/>
      <c r="D2315" s="521"/>
      <c r="E2315" s="498"/>
      <c r="F2315" s="498"/>
      <c r="G2315" s="498"/>
      <c r="H2315" s="498"/>
      <c r="I2315" s="494" t="str">
        <f t="shared" si="629"/>
        <v/>
      </c>
      <c r="J2315" s="500"/>
      <c r="K2315" s="509"/>
      <c r="L2315" s="494"/>
      <c r="M2315" s="496"/>
      <c r="N2315" s="496" t="str">
        <f t="shared" si="620"/>
        <v/>
      </c>
      <c r="O2315" s="496" t="str">
        <f t="shared" si="621"/>
        <v/>
      </c>
      <c r="P2315" s="496" t="str">
        <f t="shared" si="622"/>
        <v/>
      </c>
      <c r="Q2315" s="496" t="str">
        <f t="shared" si="623"/>
        <v/>
      </c>
      <c r="R2315" s="496" t="str">
        <f t="shared" si="624"/>
        <v/>
      </c>
      <c r="S2315" s="649" t="e">
        <f t="shared" si="625"/>
        <v>#VALUE!</v>
      </c>
      <c r="T2315" s="496" t="str">
        <f t="shared" si="626"/>
        <v/>
      </c>
      <c r="U2315" s="508"/>
      <c r="V2315" s="508"/>
      <c r="W2315" s="631"/>
      <c r="X2315" s="494">
        <f t="shared" si="627"/>
        <v>0</v>
      </c>
      <c r="Y2315" s="506">
        <f t="shared" si="628"/>
        <v>0</v>
      </c>
      <c r="Z2315" s="498"/>
      <c r="AA2315" s="662"/>
      <c r="AB2315" s="662" t="str">
        <f t="shared" si="630"/>
        <v/>
      </c>
      <c r="AC2315" s="662" t="str">
        <f t="shared" si="631"/>
        <v/>
      </c>
    </row>
    <row r="2316" spans="2:29" ht="13.9" x14ac:dyDescent="0.35">
      <c r="B2316" s="563"/>
      <c r="C2316" s="522"/>
      <c r="D2316" s="521"/>
      <c r="E2316" s="498"/>
      <c r="F2316" s="498"/>
      <c r="G2316" s="498"/>
      <c r="H2316" s="498"/>
      <c r="I2316" s="494" t="str">
        <f t="shared" si="629"/>
        <v/>
      </c>
      <c r="J2316" s="500"/>
      <c r="K2316" s="509"/>
      <c r="L2316" s="494"/>
      <c r="M2316" s="496"/>
      <c r="N2316" s="496" t="str">
        <f t="shared" si="620"/>
        <v/>
      </c>
      <c r="O2316" s="496" t="str">
        <f t="shared" si="621"/>
        <v/>
      </c>
      <c r="P2316" s="496" t="str">
        <f t="shared" si="622"/>
        <v/>
      </c>
      <c r="Q2316" s="496" t="str">
        <f t="shared" si="623"/>
        <v/>
      </c>
      <c r="R2316" s="496" t="str">
        <f t="shared" si="624"/>
        <v/>
      </c>
      <c r="S2316" s="649" t="e">
        <f t="shared" si="625"/>
        <v>#VALUE!</v>
      </c>
      <c r="T2316" s="496" t="str">
        <f t="shared" si="626"/>
        <v/>
      </c>
      <c r="U2316" s="508"/>
      <c r="V2316" s="508"/>
      <c r="W2316" s="631"/>
      <c r="X2316" s="494">
        <f t="shared" si="627"/>
        <v>0</v>
      </c>
      <c r="Y2316" s="506">
        <f t="shared" si="628"/>
        <v>0</v>
      </c>
      <c r="Z2316" s="498"/>
      <c r="AA2316" s="662"/>
      <c r="AB2316" s="662" t="str">
        <f t="shared" si="630"/>
        <v/>
      </c>
      <c r="AC2316" s="662" t="str">
        <f t="shared" si="631"/>
        <v/>
      </c>
    </row>
    <row r="2317" spans="2:29" ht="13.9" x14ac:dyDescent="0.35">
      <c r="B2317" s="563"/>
      <c r="C2317" s="522"/>
      <c r="D2317" s="521"/>
      <c r="E2317" s="498"/>
      <c r="F2317" s="498"/>
      <c r="G2317" s="498"/>
      <c r="H2317" s="498"/>
      <c r="I2317" s="494" t="str">
        <f t="shared" si="629"/>
        <v/>
      </c>
      <c r="J2317" s="500"/>
      <c r="K2317" s="509"/>
      <c r="L2317" s="494"/>
      <c r="M2317" s="496"/>
      <c r="N2317" s="496" t="str">
        <f t="shared" si="620"/>
        <v/>
      </c>
      <c r="O2317" s="496" t="str">
        <f t="shared" si="621"/>
        <v/>
      </c>
      <c r="P2317" s="496" t="str">
        <f t="shared" si="622"/>
        <v/>
      </c>
      <c r="Q2317" s="496" t="str">
        <f t="shared" si="623"/>
        <v/>
      </c>
      <c r="R2317" s="496" t="str">
        <f t="shared" si="624"/>
        <v/>
      </c>
      <c r="S2317" s="649" t="e">
        <f t="shared" si="625"/>
        <v>#VALUE!</v>
      </c>
      <c r="T2317" s="496" t="str">
        <f t="shared" si="626"/>
        <v/>
      </c>
      <c r="U2317" s="508"/>
      <c r="V2317" s="508"/>
      <c r="W2317" s="631"/>
      <c r="X2317" s="494">
        <f t="shared" si="627"/>
        <v>0</v>
      </c>
      <c r="Y2317" s="506">
        <f t="shared" si="628"/>
        <v>0</v>
      </c>
      <c r="Z2317" s="498"/>
      <c r="AA2317" s="662"/>
      <c r="AB2317" s="662" t="str">
        <f t="shared" si="630"/>
        <v/>
      </c>
      <c r="AC2317" s="662" t="str">
        <f t="shared" si="631"/>
        <v/>
      </c>
    </row>
    <row r="2318" spans="2:29" ht="13.9" x14ac:dyDescent="0.35">
      <c r="B2318" s="563"/>
      <c r="C2318" s="522"/>
      <c r="D2318" s="521"/>
      <c r="E2318" s="498"/>
      <c r="F2318" s="498"/>
      <c r="G2318" s="498"/>
      <c r="H2318" s="498"/>
      <c r="I2318" s="494" t="str">
        <f t="shared" si="629"/>
        <v/>
      </c>
      <c r="J2318" s="500"/>
      <c r="K2318" s="509"/>
      <c r="L2318" s="494"/>
      <c r="M2318" s="496"/>
      <c r="N2318" s="496" t="str">
        <f t="shared" si="620"/>
        <v/>
      </c>
      <c r="O2318" s="496" t="str">
        <f t="shared" si="621"/>
        <v/>
      </c>
      <c r="P2318" s="496" t="str">
        <f t="shared" si="622"/>
        <v/>
      </c>
      <c r="Q2318" s="496" t="str">
        <f t="shared" si="623"/>
        <v/>
      </c>
      <c r="R2318" s="496" t="str">
        <f t="shared" si="624"/>
        <v/>
      </c>
      <c r="S2318" s="649" t="e">
        <f t="shared" si="625"/>
        <v>#VALUE!</v>
      </c>
      <c r="T2318" s="496" t="str">
        <f t="shared" si="626"/>
        <v/>
      </c>
      <c r="U2318" s="508"/>
      <c r="V2318" s="508"/>
      <c r="W2318" s="631"/>
      <c r="X2318" s="494">
        <f t="shared" si="627"/>
        <v>0</v>
      </c>
      <c r="Y2318" s="506">
        <f t="shared" si="628"/>
        <v>0</v>
      </c>
      <c r="Z2318" s="498"/>
      <c r="AA2318" s="662"/>
      <c r="AB2318" s="662" t="str">
        <f t="shared" si="630"/>
        <v/>
      </c>
      <c r="AC2318" s="662" t="str">
        <f t="shared" si="631"/>
        <v/>
      </c>
    </row>
    <row r="2319" spans="2:29" ht="13.9" x14ac:dyDescent="0.35">
      <c r="B2319" s="563"/>
      <c r="C2319" s="522"/>
      <c r="D2319" s="521"/>
      <c r="E2319" s="498"/>
      <c r="F2319" s="498"/>
      <c r="G2319" s="498"/>
      <c r="H2319" s="498"/>
      <c r="I2319" s="494" t="str">
        <f t="shared" si="629"/>
        <v/>
      </c>
      <c r="J2319" s="500"/>
      <c r="K2319" s="509"/>
      <c r="L2319" s="494"/>
      <c r="M2319" s="496"/>
      <c r="N2319" s="496" t="str">
        <f t="shared" si="620"/>
        <v/>
      </c>
      <c r="O2319" s="496" t="str">
        <f t="shared" si="621"/>
        <v/>
      </c>
      <c r="P2319" s="496" t="str">
        <f t="shared" si="622"/>
        <v/>
      </c>
      <c r="Q2319" s="496" t="str">
        <f t="shared" si="623"/>
        <v/>
      </c>
      <c r="R2319" s="496" t="str">
        <f t="shared" si="624"/>
        <v/>
      </c>
      <c r="S2319" s="649" t="e">
        <f t="shared" si="625"/>
        <v>#VALUE!</v>
      </c>
      <c r="T2319" s="496" t="str">
        <f t="shared" si="626"/>
        <v/>
      </c>
      <c r="U2319" s="508"/>
      <c r="V2319" s="508"/>
      <c r="W2319" s="631"/>
      <c r="X2319" s="494">
        <f t="shared" si="627"/>
        <v>0</v>
      </c>
      <c r="Y2319" s="506">
        <f t="shared" si="628"/>
        <v>0</v>
      </c>
      <c r="Z2319" s="498"/>
      <c r="AA2319" s="662"/>
      <c r="AB2319" s="662" t="str">
        <f t="shared" si="630"/>
        <v/>
      </c>
      <c r="AC2319" s="662" t="str">
        <f t="shared" si="631"/>
        <v/>
      </c>
    </row>
    <row r="2320" spans="2:29" ht="13.9" x14ac:dyDescent="0.35">
      <c r="B2320" s="563"/>
      <c r="C2320" s="522"/>
      <c r="D2320" s="521"/>
      <c r="E2320" s="498"/>
      <c r="F2320" s="498"/>
      <c r="G2320" s="498"/>
      <c r="H2320" s="498"/>
      <c r="I2320" s="494" t="str">
        <f t="shared" si="629"/>
        <v/>
      </c>
      <c r="J2320" s="500"/>
      <c r="K2320" s="509"/>
      <c r="L2320" s="494"/>
      <c r="M2320" s="496"/>
      <c r="N2320" s="496" t="str">
        <f t="shared" si="620"/>
        <v/>
      </c>
      <c r="O2320" s="496" t="str">
        <f t="shared" si="621"/>
        <v/>
      </c>
      <c r="P2320" s="496" t="str">
        <f t="shared" si="622"/>
        <v/>
      </c>
      <c r="Q2320" s="496" t="str">
        <f t="shared" si="623"/>
        <v/>
      </c>
      <c r="R2320" s="496" t="str">
        <f t="shared" si="624"/>
        <v/>
      </c>
      <c r="S2320" s="649" t="e">
        <f t="shared" si="625"/>
        <v>#VALUE!</v>
      </c>
      <c r="T2320" s="496" t="str">
        <f t="shared" si="626"/>
        <v/>
      </c>
      <c r="U2320" s="508"/>
      <c r="V2320" s="508"/>
      <c r="W2320" s="631"/>
      <c r="X2320" s="494">
        <f t="shared" si="627"/>
        <v>0</v>
      </c>
      <c r="Y2320" s="506">
        <f t="shared" si="628"/>
        <v>0</v>
      </c>
      <c r="Z2320" s="498"/>
      <c r="AA2320" s="662"/>
      <c r="AB2320" s="662" t="str">
        <f t="shared" si="630"/>
        <v/>
      </c>
      <c r="AC2320" s="662" t="str">
        <f t="shared" si="631"/>
        <v/>
      </c>
    </row>
    <row r="2321" spans="2:29" ht="13.9" x14ac:dyDescent="0.35">
      <c r="B2321" s="563"/>
      <c r="C2321" s="522"/>
      <c r="D2321" s="521"/>
      <c r="E2321" s="498"/>
      <c r="F2321" s="498"/>
      <c r="G2321" s="498"/>
      <c r="H2321" s="498"/>
      <c r="I2321" s="494" t="str">
        <f t="shared" si="629"/>
        <v/>
      </c>
      <c r="J2321" s="500"/>
      <c r="K2321" s="509"/>
      <c r="L2321" s="494"/>
      <c r="M2321" s="496"/>
      <c r="N2321" s="496" t="str">
        <f t="shared" ref="N2321:N2384" si="632">IF(M2321="","",VLOOKUP(M2321,apple_list,2,0))</f>
        <v/>
      </c>
      <c r="O2321" s="496" t="str">
        <f t="shared" ref="O2321:O2384" si="633">IF(M2321="","",VLOOKUP(M2321,apple_list,3,0))</f>
        <v/>
      </c>
      <c r="P2321" s="496" t="str">
        <f t="shared" ref="P2321:P2384" si="634">IF(M2321="","",VLOOKUP(M2321,apple_list,4,0))</f>
        <v/>
      </c>
      <c r="Q2321" s="496" t="str">
        <f t="shared" ref="Q2321:Q2384" si="635">IF(M2321="","",VLOOKUP(M2321,apple_list,5,0))</f>
        <v/>
      </c>
      <c r="R2321" s="496" t="str">
        <f t="shared" ref="R2321:R2384" si="636">IF(M2321="","",VLOOKUP(M2321,apple_list,6,0))</f>
        <v/>
      </c>
      <c r="S2321" s="649" t="e">
        <f t="shared" ref="S2321:S2384" si="637">B2321+R2321</f>
        <v>#VALUE!</v>
      </c>
      <c r="T2321" s="496" t="str">
        <f t="shared" ref="T2321:T2384" si="638">IF(M2321="","",VLOOKUP(M2321,apple_list,7,0))</f>
        <v/>
      </c>
      <c r="U2321" s="508"/>
      <c r="V2321" s="508"/>
      <c r="W2321" s="631"/>
      <c r="X2321" s="494">
        <f t="shared" ref="X2321:X2384" si="639">U2321*V2321</f>
        <v>0</v>
      </c>
      <c r="Y2321" s="506">
        <f t="shared" ref="Y2321:Y2384" si="640">W2321</f>
        <v>0</v>
      </c>
      <c r="Z2321" s="498"/>
      <c r="AA2321" s="662"/>
      <c r="AB2321" s="662" t="str">
        <f t="shared" si="630"/>
        <v/>
      </c>
      <c r="AC2321" s="662" t="str">
        <f t="shared" si="631"/>
        <v/>
      </c>
    </row>
    <row r="2322" spans="2:29" ht="13.9" x14ac:dyDescent="0.35">
      <c r="B2322" s="563"/>
      <c r="C2322" s="522"/>
      <c r="D2322" s="521"/>
      <c r="E2322" s="498"/>
      <c r="F2322" s="498"/>
      <c r="G2322" s="498"/>
      <c r="H2322" s="498"/>
      <c r="I2322" s="494" t="str">
        <f t="shared" si="629"/>
        <v/>
      </c>
      <c r="J2322" s="500"/>
      <c r="K2322" s="509"/>
      <c r="L2322" s="494"/>
      <c r="M2322" s="496"/>
      <c r="N2322" s="496" t="str">
        <f t="shared" si="632"/>
        <v/>
      </c>
      <c r="O2322" s="496" t="str">
        <f t="shared" si="633"/>
        <v/>
      </c>
      <c r="P2322" s="496" t="str">
        <f t="shared" si="634"/>
        <v/>
      </c>
      <c r="Q2322" s="496" t="str">
        <f t="shared" si="635"/>
        <v/>
      </c>
      <c r="R2322" s="496" t="str">
        <f t="shared" si="636"/>
        <v/>
      </c>
      <c r="S2322" s="649" t="e">
        <f t="shared" si="637"/>
        <v>#VALUE!</v>
      </c>
      <c r="T2322" s="496" t="str">
        <f t="shared" si="638"/>
        <v/>
      </c>
      <c r="U2322" s="508"/>
      <c r="V2322" s="508"/>
      <c r="W2322" s="631"/>
      <c r="X2322" s="494">
        <f t="shared" si="639"/>
        <v>0</v>
      </c>
      <c r="Y2322" s="506">
        <f t="shared" si="640"/>
        <v>0</v>
      </c>
      <c r="Z2322" s="498"/>
      <c r="AA2322" s="662"/>
      <c r="AB2322" s="662" t="str">
        <f t="shared" si="630"/>
        <v/>
      </c>
      <c r="AC2322" s="662" t="str">
        <f t="shared" si="631"/>
        <v/>
      </c>
    </row>
    <row r="2323" spans="2:29" ht="13.9" x14ac:dyDescent="0.35">
      <c r="B2323" s="563"/>
      <c r="C2323" s="522"/>
      <c r="D2323" s="521"/>
      <c r="E2323" s="498"/>
      <c r="F2323" s="498"/>
      <c r="G2323" s="498"/>
      <c r="H2323" s="498"/>
      <c r="I2323" s="494" t="str">
        <f t="shared" si="629"/>
        <v/>
      </c>
      <c r="J2323" s="500"/>
      <c r="K2323" s="509"/>
      <c r="L2323" s="494"/>
      <c r="M2323" s="496"/>
      <c r="N2323" s="496" t="str">
        <f t="shared" si="632"/>
        <v/>
      </c>
      <c r="O2323" s="496" t="str">
        <f t="shared" si="633"/>
        <v/>
      </c>
      <c r="P2323" s="496" t="str">
        <f t="shared" si="634"/>
        <v/>
      </c>
      <c r="Q2323" s="496" t="str">
        <f t="shared" si="635"/>
        <v/>
      </c>
      <c r="R2323" s="496" t="str">
        <f t="shared" si="636"/>
        <v/>
      </c>
      <c r="S2323" s="649" t="e">
        <f t="shared" si="637"/>
        <v>#VALUE!</v>
      </c>
      <c r="T2323" s="496" t="str">
        <f t="shared" si="638"/>
        <v/>
      </c>
      <c r="U2323" s="508"/>
      <c r="V2323" s="508"/>
      <c r="W2323" s="631"/>
      <c r="X2323" s="494">
        <f t="shared" si="639"/>
        <v>0</v>
      </c>
      <c r="Y2323" s="506">
        <f t="shared" si="640"/>
        <v>0</v>
      </c>
      <c r="Z2323" s="498"/>
      <c r="AA2323" s="662"/>
      <c r="AB2323" s="662" t="str">
        <f t="shared" si="630"/>
        <v/>
      </c>
      <c r="AC2323" s="662" t="str">
        <f t="shared" si="631"/>
        <v/>
      </c>
    </row>
    <row r="2324" spans="2:29" ht="13.9" x14ac:dyDescent="0.35">
      <c r="B2324" s="563"/>
      <c r="C2324" s="522"/>
      <c r="D2324" s="521"/>
      <c r="E2324" s="498"/>
      <c r="F2324" s="498"/>
      <c r="G2324" s="498"/>
      <c r="H2324" s="498"/>
      <c r="I2324" s="494" t="str">
        <f t="shared" si="629"/>
        <v/>
      </c>
      <c r="J2324" s="500"/>
      <c r="K2324" s="509"/>
      <c r="L2324" s="494"/>
      <c r="M2324" s="496"/>
      <c r="N2324" s="496" t="str">
        <f t="shared" si="632"/>
        <v/>
      </c>
      <c r="O2324" s="496" t="str">
        <f t="shared" si="633"/>
        <v/>
      </c>
      <c r="P2324" s="496" t="str">
        <f t="shared" si="634"/>
        <v/>
      </c>
      <c r="Q2324" s="496" t="str">
        <f t="shared" si="635"/>
        <v/>
      </c>
      <c r="R2324" s="496" t="str">
        <f t="shared" si="636"/>
        <v/>
      </c>
      <c r="S2324" s="649" t="e">
        <f t="shared" si="637"/>
        <v>#VALUE!</v>
      </c>
      <c r="T2324" s="496" t="str">
        <f t="shared" si="638"/>
        <v/>
      </c>
      <c r="U2324" s="508"/>
      <c r="V2324" s="508"/>
      <c r="W2324" s="631"/>
      <c r="X2324" s="494">
        <f t="shared" si="639"/>
        <v>0</v>
      </c>
      <c r="Y2324" s="506">
        <f t="shared" si="640"/>
        <v>0</v>
      </c>
      <c r="Z2324" s="498"/>
      <c r="AA2324" s="662"/>
      <c r="AB2324" s="662" t="str">
        <f t="shared" si="630"/>
        <v/>
      </c>
      <c r="AC2324" s="662" t="str">
        <f t="shared" si="631"/>
        <v/>
      </c>
    </row>
    <row r="2325" spans="2:29" ht="13.9" x14ac:dyDescent="0.35">
      <c r="B2325" s="563"/>
      <c r="C2325" s="522"/>
      <c r="D2325" s="521"/>
      <c r="E2325" s="498"/>
      <c r="F2325" s="498"/>
      <c r="G2325" s="498"/>
      <c r="H2325" s="498"/>
      <c r="I2325" s="494" t="str">
        <f t="shared" si="629"/>
        <v/>
      </c>
      <c r="J2325" s="500"/>
      <c r="K2325" s="509"/>
      <c r="L2325" s="494"/>
      <c r="M2325" s="496"/>
      <c r="N2325" s="496" t="str">
        <f t="shared" si="632"/>
        <v/>
      </c>
      <c r="O2325" s="496" t="str">
        <f t="shared" si="633"/>
        <v/>
      </c>
      <c r="P2325" s="496" t="str">
        <f t="shared" si="634"/>
        <v/>
      </c>
      <c r="Q2325" s="496" t="str">
        <f t="shared" si="635"/>
        <v/>
      </c>
      <c r="R2325" s="496" t="str">
        <f t="shared" si="636"/>
        <v/>
      </c>
      <c r="S2325" s="649" t="e">
        <f t="shared" si="637"/>
        <v>#VALUE!</v>
      </c>
      <c r="T2325" s="496" t="str">
        <f t="shared" si="638"/>
        <v/>
      </c>
      <c r="U2325" s="508"/>
      <c r="V2325" s="508"/>
      <c r="W2325" s="631"/>
      <c r="X2325" s="494">
        <f t="shared" si="639"/>
        <v>0</v>
      </c>
      <c r="Y2325" s="506">
        <f t="shared" si="640"/>
        <v>0</v>
      </c>
      <c r="Z2325" s="498"/>
      <c r="AA2325" s="662"/>
      <c r="AB2325" s="662" t="str">
        <f t="shared" si="630"/>
        <v/>
      </c>
      <c r="AC2325" s="662" t="str">
        <f t="shared" si="631"/>
        <v/>
      </c>
    </row>
    <row r="2326" spans="2:29" ht="13.9" x14ac:dyDescent="0.35">
      <c r="B2326" s="563"/>
      <c r="C2326" s="522"/>
      <c r="D2326" s="521"/>
      <c r="E2326" s="498"/>
      <c r="F2326" s="498"/>
      <c r="G2326" s="498"/>
      <c r="H2326" s="498"/>
      <c r="I2326" s="494" t="str">
        <f t="shared" si="629"/>
        <v/>
      </c>
      <c r="J2326" s="500"/>
      <c r="K2326" s="509"/>
      <c r="L2326" s="494"/>
      <c r="M2326" s="496"/>
      <c r="N2326" s="496" t="str">
        <f t="shared" si="632"/>
        <v/>
      </c>
      <c r="O2326" s="496" t="str">
        <f t="shared" si="633"/>
        <v/>
      </c>
      <c r="P2326" s="496" t="str">
        <f t="shared" si="634"/>
        <v/>
      </c>
      <c r="Q2326" s="496" t="str">
        <f t="shared" si="635"/>
        <v/>
      </c>
      <c r="R2326" s="496" t="str">
        <f t="shared" si="636"/>
        <v/>
      </c>
      <c r="S2326" s="649" t="e">
        <f t="shared" si="637"/>
        <v>#VALUE!</v>
      </c>
      <c r="T2326" s="496" t="str">
        <f t="shared" si="638"/>
        <v/>
      </c>
      <c r="U2326" s="508"/>
      <c r="V2326" s="508"/>
      <c r="W2326" s="631"/>
      <c r="X2326" s="494">
        <f t="shared" si="639"/>
        <v>0</v>
      </c>
      <c r="Y2326" s="506">
        <f t="shared" si="640"/>
        <v>0</v>
      </c>
      <c r="Z2326" s="498"/>
      <c r="AA2326" s="662"/>
      <c r="AB2326" s="662" t="str">
        <f t="shared" si="630"/>
        <v/>
      </c>
      <c r="AC2326" s="662" t="str">
        <f t="shared" si="631"/>
        <v/>
      </c>
    </row>
    <row r="2327" spans="2:29" ht="13.9" x14ac:dyDescent="0.35">
      <c r="B2327" s="563"/>
      <c r="C2327" s="522"/>
      <c r="D2327" s="521"/>
      <c r="E2327" s="498"/>
      <c r="F2327" s="498"/>
      <c r="G2327" s="498"/>
      <c r="H2327" s="498"/>
      <c r="I2327" s="494" t="str">
        <f t="shared" si="629"/>
        <v/>
      </c>
      <c r="J2327" s="500"/>
      <c r="K2327" s="509"/>
      <c r="L2327" s="494"/>
      <c r="M2327" s="496"/>
      <c r="N2327" s="496" t="str">
        <f t="shared" si="632"/>
        <v/>
      </c>
      <c r="O2327" s="496" t="str">
        <f t="shared" si="633"/>
        <v/>
      </c>
      <c r="P2327" s="496" t="str">
        <f t="shared" si="634"/>
        <v/>
      </c>
      <c r="Q2327" s="496" t="str">
        <f t="shared" si="635"/>
        <v/>
      </c>
      <c r="R2327" s="496" t="str">
        <f t="shared" si="636"/>
        <v/>
      </c>
      <c r="S2327" s="649" t="e">
        <f t="shared" si="637"/>
        <v>#VALUE!</v>
      </c>
      <c r="T2327" s="496" t="str">
        <f t="shared" si="638"/>
        <v/>
      </c>
      <c r="U2327" s="508"/>
      <c r="V2327" s="508"/>
      <c r="W2327" s="631"/>
      <c r="X2327" s="494">
        <f t="shared" si="639"/>
        <v>0</v>
      </c>
      <c r="Y2327" s="506">
        <f t="shared" si="640"/>
        <v>0</v>
      </c>
      <c r="Z2327" s="498"/>
      <c r="AA2327" s="662"/>
      <c r="AB2327" s="662" t="str">
        <f t="shared" si="630"/>
        <v/>
      </c>
      <c r="AC2327" s="662" t="str">
        <f t="shared" si="631"/>
        <v/>
      </c>
    </row>
    <row r="2328" spans="2:29" ht="13.9" x14ac:dyDescent="0.35">
      <c r="B2328" s="563"/>
      <c r="C2328" s="522"/>
      <c r="D2328" s="521"/>
      <c r="E2328" s="498"/>
      <c r="F2328" s="498"/>
      <c r="G2328" s="498"/>
      <c r="H2328" s="498"/>
      <c r="I2328" s="494" t="str">
        <f t="shared" si="629"/>
        <v/>
      </c>
      <c r="J2328" s="500"/>
      <c r="K2328" s="509"/>
      <c r="L2328" s="494"/>
      <c r="M2328" s="496"/>
      <c r="N2328" s="496" t="str">
        <f t="shared" si="632"/>
        <v/>
      </c>
      <c r="O2328" s="496" t="str">
        <f t="shared" si="633"/>
        <v/>
      </c>
      <c r="P2328" s="496" t="str">
        <f t="shared" si="634"/>
        <v/>
      </c>
      <c r="Q2328" s="496" t="str">
        <f t="shared" si="635"/>
        <v/>
      </c>
      <c r="R2328" s="496" t="str">
        <f t="shared" si="636"/>
        <v/>
      </c>
      <c r="S2328" s="649" t="e">
        <f t="shared" si="637"/>
        <v>#VALUE!</v>
      </c>
      <c r="T2328" s="496" t="str">
        <f t="shared" si="638"/>
        <v/>
      </c>
      <c r="U2328" s="508"/>
      <c r="V2328" s="508"/>
      <c r="W2328" s="631"/>
      <c r="X2328" s="494">
        <f t="shared" si="639"/>
        <v>0</v>
      </c>
      <c r="Y2328" s="506">
        <f t="shared" si="640"/>
        <v>0</v>
      </c>
      <c r="Z2328" s="498"/>
      <c r="AA2328" s="662"/>
      <c r="AB2328" s="662" t="str">
        <f t="shared" si="630"/>
        <v/>
      </c>
      <c r="AC2328" s="662" t="str">
        <f t="shared" si="631"/>
        <v/>
      </c>
    </row>
    <row r="2329" spans="2:29" ht="13.9" x14ac:dyDescent="0.35">
      <c r="B2329" s="563"/>
      <c r="C2329" s="522"/>
      <c r="D2329" s="521"/>
      <c r="E2329" s="498"/>
      <c r="F2329" s="498"/>
      <c r="G2329" s="498"/>
      <c r="H2329" s="498"/>
      <c r="I2329" s="494" t="str">
        <f t="shared" si="629"/>
        <v/>
      </c>
      <c r="J2329" s="500"/>
      <c r="K2329" s="509"/>
      <c r="L2329" s="494"/>
      <c r="M2329" s="496"/>
      <c r="N2329" s="496" t="str">
        <f t="shared" si="632"/>
        <v/>
      </c>
      <c r="O2329" s="496" t="str">
        <f t="shared" si="633"/>
        <v/>
      </c>
      <c r="P2329" s="496" t="str">
        <f t="shared" si="634"/>
        <v/>
      </c>
      <c r="Q2329" s="496" t="str">
        <f t="shared" si="635"/>
        <v/>
      </c>
      <c r="R2329" s="496" t="str">
        <f t="shared" si="636"/>
        <v/>
      </c>
      <c r="S2329" s="649" t="e">
        <f t="shared" si="637"/>
        <v>#VALUE!</v>
      </c>
      <c r="T2329" s="496" t="str">
        <f t="shared" si="638"/>
        <v/>
      </c>
      <c r="U2329" s="508"/>
      <c r="V2329" s="508"/>
      <c r="W2329" s="631"/>
      <c r="X2329" s="494">
        <f t="shared" si="639"/>
        <v>0</v>
      </c>
      <c r="Y2329" s="506">
        <f t="shared" si="640"/>
        <v>0</v>
      </c>
      <c r="Z2329" s="498"/>
      <c r="AA2329" s="662"/>
      <c r="AB2329" s="662" t="str">
        <f t="shared" si="630"/>
        <v/>
      </c>
      <c r="AC2329" s="662" t="str">
        <f t="shared" si="631"/>
        <v/>
      </c>
    </row>
    <row r="2330" spans="2:29" ht="13.9" x14ac:dyDescent="0.35">
      <c r="B2330" s="563"/>
      <c r="C2330" s="522"/>
      <c r="D2330" s="521"/>
      <c r="E2330" s="498"/>
      <c r="F2330" s="498"/>
      <c r="G2330" s="498"/>
      <c r="H2330" s="498"/>
      <c r="I2330" s="494" t="str">
        <f t="shared" si="629"/>
        <v/>
      </c>
      <c r="J2330" s="500"/>
      <c r="K2330" s="509"/>
      <c r="L2330" s="494"/>
      <c r="M2330" s="496"/>
      <c r="N2330" s="496" t="str">
        <f t="shared" si="632"/>
        <v/>
      </c>
      <c r="O2330" s="496" t="str">
        <f t="shared" si="633"/>
        <v/>
      </c>
      <c r="P2330" s="496" t="str">
        <f t="shared" si="634"/>
        <v/>
      </c>
      <c r="Q2330" s="496" t="str">
        <f t="shared" si="635"/>
        <v/>
      </c>
      <c r="R2330" s="496" t="str">
        <f t="shared" si="636"/>
        <v/>
      </c>
      <c r="S2330" s="649" t="e">
        <f t="shared" si="637"/>
        <v>#VALUE!</v>
      </c>
      <c r="T2330" s="496" t="str">
        <f t="shared" si="638"/>
        <v/>
      </c>
      <c r="U2330" s="508"/>
      <c r="V2330" s="508"/>
      <c r="W2330" s="631"/>
      <c r="X2330" s="494">
        <f t="shared" si="639"/>
        <v>0</v>
      </c>
      <c r="Y2330" s="506">
        <f t="shared" si="640"/>
        <v>0</v>
      </c>
      <c r="Z2330" s="498"/>
      <c r="AA2330" s="662"/>
      <c r="AB2330" s="662" t="str">
        <f t="shared" si="630"/>
        <v/>
      </c>
      <c r="AC2330" s="662" t="str">
        <f t="shared" si="631"/>
        <v/>
      </c>
    </row>
    <row r="2331" spans="2:29" ht="13.9" x14ac:dyDescent="0.35">
      <c r="B2331" s="563"/>
      <c r="C2331" s="522"/>
      <c r="D2331" s="521"/>
      <c r="E2331" s="498"/>
      <c r="F2331" s="498"/>
      <c r="G2331" s="498"/>
      <c r="H2331" s="498"/>
      <c r="I2331" s="494" t="str">
        <f t="shared" si="629"/>
        <v/>
      </c>
      <c r="J2331" s="500"/>
      <c r="K2331" s="509"/>
      <c r="L2331" s="494"/>
      <c r="M2331" s="496"/>
      <c r="N2331" s="496" t="str">
        <f t="shared" si="632"/>
        <v/>
      </c>
      <c r="O2331" s="496" t="str">
        <f t="shared" si="633"/>
        <v/>
      </c>
      <c r="P2331" s="496" t="str">
        <f t="shared" si="634"/>
        <v/>
      </c>
      <c r="Q2331" s="496" t="str">
        <f t="shared" si="635"/>
        <v/>
      </c>
      <c r="R2331" s="496" t="str">
        <f t="shared" si="636"/>
        <v/>
      </c>
      <c r="S2331" s="649" t="e">
        <f t="shared" si="637"/>
        <v>#VALUE!</v>
      </c>
      <c r="T2331" s="496" t="str">
        <f t="shared" si="638"/>
        <v/>
      </c>
      <c r="U2331" s="508"/>
      <c r="V2331" s="508"/>
      <c r="W2331" s="631"/>
      <c r="X2331" s="494">
        <f t="shared" si="639"/>
        <v>0</v>
      </c>
      <c r="Y2331" s="506">
        <f t="shared" si="640"/>
        <v>0</v>
      </c>
      <c r="Z2331" s="498"/>
      <c r="AA2331" s="662"/>
      <c r="AB2331" s="662" t="str">
        <f t="shared" si="630"/>
        <v/>
      </c>
      <c r="AC2331" s="662" t="str">
        <f t="shared" si="631"/>
        <v/>
      </c>
    </row>
    <row r="2332" spans="2:29" ht="13.9" x14ac:dyDescent="0.35">
      <c r="B2332" s="563"/>
      <c r="C2332" s="522"/>
      <c r="D2332" s="521"/>
      <c r="E2332" s="498"/>
      <c r="F2332" s="498"/>
      <c r="G2332" s="498"/>
      <c r="H2332" s="498"/>
      <c r="I2332" s="494" t="str">
        <f t="shared" ref="I2332:I2395" si="641">IF(H2332="","",VLOOKUP(H2332,Applicator,2,0))</f>
        <v/>
      </c>
      <c r="J2332" s="500"/>
      <c r="K2332" s="509"/>
      <c r="L2332" s="494"/>
      <c r="M2332" s="496"/>
      <c r="N2332" s="496" t="str">
        <f t="shared" si="632"/>
        <v/>
      </c>
      <c r="O2332" s="496" t="str">
        <f t="shared" si="633"/>
        <v/>
      </c>
      <c r="P2332" s="496" t="str">
        <f t="shared" si="634"/>
        <v/>
      </c>
      <c r="Q2332" s="496" t="str">
        <f t="shared" si="635"/>
        <v/>
      </c>
      <c r="R2332" s="496" t="str">
        <f t="shared" si="636"/>
        <v/>
      </c>
      <c r="S2332" s="649" t="e">
        <f t="shared" si="637"/>
        <v>#VALUE!</v>
      </c>
      <c r="T2332" s="496" t="str">
        <f t="shared" si="638"/>
        <v/>
      </c>
      <c r="U2332" s="508"/>
      <c r="V2332" s="508"/>
      <c r="W2332" s="631"/>
      <c r="X2332" s="494">
        <f t="shared" si="639"/>
        <v>0</v>
      </c>
      <c r="Y2332" s="506">
        <f t="shared" si="640"/>
        <v>0</v>
      </c>
      <c r="Z2332" s="498"/>
      <c r="AA2332" s="662"/>
      <c r="AB2332" s="662" t="str">
        <f t="shared" si="630"/>
        <v/>
      </c>
      <c r="AC2332" s="662" t="str">
        <f t="shared" si="631"/>
        <v/>
      </c>
    </row>
    <row r="2333" spans="2:29" ht="13.9" x14ac:dyDescent="0.35">
      <c r="B2333" s="563"/>
      <c r="C2333" s="522"/>
      <c r="D2333" s="521"/>
      <c r="E2333" s="498"/>
      <c r="F2333" s="498"/>
      <c r="G2333" s="498"/>
      <c r="H2333" s="498"/>
      <c r="I2333" s="494" t="str">
        <f t="shared" si="641"/>
        <v/>
      </c>
      <c r="J2333" s="500"/>
      <c r="K2333" s="509"/>
      <c r="L2333" s="494"/>
      <c r="M2333" s="496"/>
      <c r="N2333" s="496" t="str">
        <f t="shared" si="632"/>
        <v/>
      </c>
      <c r="O2333" s="496" t="str">
        <f t="shared" si="633"/>
        <v/>
      </c>
      <c r="P2333" s="496" t="str">
        <f t="shared" si="634"/>
        <v/>
      </c>
      <c r="Q2333" s="496" t="str">
        <f t="shared" si="635"/>
        <v/>
      </c>
      <c r="R2333" s="496" t="str">
        <f t="shared" si="636"/>
        <v/>
      </c>
      <c r="S2333" s="649" t="e">
        <f t="shared" si="637"/>
        <v>#VALUE!</v>
      </c>
      <c r="T2333" s="496" t="str">
        <f t="shared" si="638"/>
        <v/>
      </c>
      <c r="U2333" s="508"/>
      <c r="V2333" s="508"/>
      <c r="W2333" s="631"/>
      <c r="X2333" s="494">
        <f t="shared" si="639"/>
        <v>0</v>
      </c>
      <c r="Y2333" s="506">
        <f t="shared" si="640"/>
        <v>0</v>
      </c>
      <c r="Z2333" s="498"/>
      <c r="AA2333" s="662"/>
      <c r="AB2333" s="662" t="str">
        <f t="shared" si="630"/>
        <v/>
      </c>
      <c r="AC2333" s="662" t="str">
        <f t="shared" si="631"/>
        <v/>
      </c>
    </row>
    <row r="2334" spans="2:29" ht="13.9" x14ac:dyDescent="0.35">
      <c r="B2334" s="563"/>
      <c r="C2334" s="522"/>
      <c r="D2334" s="521"/>
      <c r="E2334" s="498"/>
      <c r="F2334" s="498"/>
      <c r="G2334" s="498"/>
      <c r="H2334" s="498"/>
      <c r="I2334" s="494" t="str">
        <f t="shared" si="641"/>
        <v/>
      </c>
      <c r="J2334" s="500"/>
      <c r="K2334" s="509"/>
      <c r="L2334" s="494"/>
      <c r="M2334" s="496"/>
      <c r="N2334" s="496" t="str">
        <f t="shared" si="632"/>
        <v/>
      </c>
      <c r="O2334" s="496" t="str">
        <f t="shared" si="633"/>
        <v/>
      </c>
      <c r="P2334" s="496" t="str">
        <f t="shared" si="634"/>
        <v/>
      </c>
      <c r="Q2334" s="496" t="str">
        <f t="shared" si="635"/>
        <v/>
      </c>
      <c r="R2334" s="496" t="str">
        <f t="shared" si="636"/>
        <v/>
      </c>
      <c r="S2334" s="649" t="e">
        <f t="shared" si="637"/>
        <v>#VALUE!</v>
      </c>
      <c r="T2334" s="496" t="str">
        <f t="shared" si="638"/>
        <v/>
      </c>
      <c r="U2334" s="508"/>
      <c r="V2334" s="508"/>
      <c r="W2334" s="631"/>
      <c r="X2334" s="494">
        <f t="shared" si="639"/>
        <v>0</v>
      </c>
      <c r="Y2334" s="506">
        <f t="shared" si="640"/>
        <v>0</v>
      </c>
      <c r="Z2334" s="498"/>
      <c r="AA2334" s="662"/>
      <c r="AB2334" s="662" t="str">
        <f t="shared" si="630"/>
        <v/>
      </c>
      <c r="AC2334" s="662" t="str">
        <f t="shared" si="631"/>
        <v/>
      </c>
    </row>
    <row r="2335" spans="2:29" ht="13.9" x14ac:dyDescent="0.35">
      <c r="B2335" s="563"/>
      <c r="C2335" s="522"/>
      <c r="D2335" s="521"/>
      <c r="E2335" s="498"/>
      <c r="F2335" s="498"/>
      <c r="G2335" s="498"/>
      <c r="H2335" s="498"/>
      <c r="I2335" s="494" t="str">
        <f t="shared" si="641"/>
        <v/>
      </c>
      <c r="J2335" s="500"/>
      <c r="K2335" s="509"/>
      <c r="L2335" s="494"/>
      <c r="M2335" s="496"/>
      <c r="N2335" s="496" t="str">
        <f t="shared" si="632"/>
        <v/>
      </c>
      <c r="O2335" s="496" t="str">
        <f t="shared" si="633"/>
        <v/>
      </c>
      <c r="P2335" s="496" t="str">
        <f t="shared" si="634"/>
        <v/>
      </c>
      <c r="Q2335" s="496" t="str">
        <f t="shared" si="635"/>
        <v/>
      </c>
      <c r="R2335" s="496" t="str">
        <f t="shared" si="636"/>
        <v/>
      </c>
      <c r="S2335" s="649" t="e">
        <f t="shared" si="637"/>
        <v>#VALUE!</v>
      </c>
      <c r="T2335" s="496" t="str">
        <f t="shared" si="638"/>
        <v/>
      </c>
      <c r="U2335" s="508"/>
      <c r="V2335" s="508"/>
      <c r="W2335" s="631"/>
      <c r="X2335" s="494">
        <f t="shared" si="639"/>
        <v>0</v>
      </c>
      <c r="Y2335" s="506">
        <f t="shared" si="640"/>
        <v>0</v>
      </c>
      <c r="Z2335" s="498"/>
      <c r="AA2335" s="662"/>
      <c r="AB2335" s="662" t="str">
        <f t="shared" si="630"/>
        <v/>
      </c>
      <c r="AC2335" s="662" t="str">
        <f t="shared" si="631"/>
        <v/>
      </c>
    </row>
    <row r="2336" spans="2:29" ht="13.9" x14ac:dyDescent="0.35">
      <c r="B2336" s="563"/>
      <c r="C2336" s="522"/>
      <c r="D2336" s="521"/>
      <c r="E2336" s="498"/>
      <c r="F2336" s="498"/>
      <c r="G2336" s="498"/>
      <c r="H2336" s="498"/>
      <c r="I2336" s="494" t="str">
        <f t="shared" si="641"/>
        <v/>
      </c>
      <c r="J2336" s="500"/>
      <c r="K2336" s="509"/>
      <c r="L2336" s="494"/>
      <c r="M2336" s="496"/>
      <c r="N2336" s="496" t="str">
        <f t="shared" si="632"/>
        <v/>
      </c>
      <c r="O2336" s="496" t="str">
        <f t="shared" si="633"/>
        <v/>
      </c>
      <c r="P2336" s="496" t="str">
        <f t="shared" si="634"/>
        <v/>
      </c>
      <c r="Q2336" s="496" t="str">
        <f t="shared" si="635"/>
        <v/>
      </c>
      <c r="R2336" s="496" t="str">
        <f t="shared" si="636"/>
        <v/>
      </c>
      <c r="S2336" s="649" t="e">
        <f t="shared" si="637"/>
        <v>#VALUE!</v>
      </c>
      <c r="T2336" s="496" t="str">
        <f t="shared" si="638"/>
        <v/>
      </c>
      <c r="U2336" s="508"/>
      <c r="V2336" s="508"/>
      <c r="W2336" s="631"/>
      <c r="X2336" s="494">
        <f t="shared" si="639"/>
        <v>0</v>
      </c>
      <c r="Y2336" s="506">
        <f t="shared" si="640"/>
        <v>0</v>
      </c>
      <c r="Z2336" s="498"/>
      <c r="AA2336" s="662"/>
      <c r="AB2336" s="662" t="str">
        <f t="shared" si="630"/>
        <v/>
      </c>
      <c r="AC2336" s="662" t="str">
        <f t="shared" si="631"/>
        <v/>
      </c>
    </row>
    <row r="2337" spans="2:29" ht="13.9" x14ac:dyDescent="0.35">
      <c r="B2337" s="563"/>
      <c r="C2337" s="522"/>
      <c r="D2337" s="521"/>
      <c r="E2337" s="498"/>
      <c r="F2337" s="498"/>
      <c r="G2337" s="498"/>
      <c r="H2337" s="498"/>
      <c r="I2337" s="494" t="str">
        <f t="shared" si="641"/>
        <v/>
      </c>
      <c r="J2337" s="500"/>
      <c r="K2337" s="509"/>
      <c r="L2337" s="494"/>
      <c r="M2337" s="496"/>
      <c r="N2337" s="496" t="str">
        <f t="shared" si="632"/>
        <v/>
      </c>
      <c r="O2337" s="496" t="str">
        <f t="shared" si="633"/>
        <v/>
      </c>
      <c r="P2337" s="496" t="str">
        <f t="shared" si="634"/>
        <v/>
      </c>
      <c r="Q2337" s="496" t="str">
        <f t="shared" si="635"/>
        <v/>
      </c>
      <c r="R2337" s="496" t="str">
        <f t="shared" si="636"/>
        <v/>
      </c>
      <c r="S2337" s="649" t="e">
        <f t="shared" si="637"/>
        <v>#VALUE!</v>
      </c>
      <c r="T2337" s="496" t="str">
        <f t="shared" si="638"/>
        <v/>
      </c>
      <c r="U2337" s="508"/>
      <c r="V2337" s="508"/>
      <c r="W2337" s="631"/>
      <c r="X2337" s="494">
        <f t="shared" si="639"/>
        <v>0</v>
      </c>
      <c r="Y2337" s="506">
        <f t="shared" si="640"/>
        <v>0</v>
      </c>
      <c r="Z2337" s="498"/>
      <c r="AA2337" s="662"/>
      <c r="AB2337" s="662" t="str">
        <f t="shared" si="630"/>
        <v/>
      </c>
      <c r="AC2337" s="662" t="str">
        <f t="shared" si="631"/>
        <v/>
      </c>
    </row>
    <row r="2338" spans="2:29" ht="13.9" x14ac:dyDescent="0.35">
      <c r="B2338" s="563"/>
      <c r="C2338" s="522"/>
      <c r="D2338" s="521"/>
      <c r="E2338" s="498"/>
      <c r="F2338" s="498"/>
      <c r="G2338" s="498"/>
      <c r="H2338" s="498"/>
      <c r="I2338" s="494" t="str">
        <f t="shared" si="641"/>
        <v/>
      </c>
      <c r="J2338" s="500"/>
      <c r="K2338" s="509"/>
      <c r="L2338" s="494"/>
      <c r="M2338" s="496"/>
      <c r="N2338" s="496" t="str">
        <f t="shared" si="632"/>
        <v/>
      </c>
      <c r="O2338" s="496" t="str">
        <f t="shared" si="633"/>
        <v/>
      </c>
      <c r="P2338" s="496" t="str">
        <f t="shared" si="634"/>
        <v/>
      </c>
      <c r="Q2338" s="496" t="str">
        <f t="shared" si="635"/>
        <v/>
      </c>
      <c r="R2338" s="496" t="str">
        <f t="shared" si="636"/>
        <v/>
      </c>
      <c r="S2338" s="649" t="e">
        <f t="shared" si="637"/>
        <v>#VALUE!</v>
      </c>
      <c r="T2338" s="496" t="str">
        <f t="shared" si="638"/>
        <v/>
      </c>
      <c r="U2338" s="508"/>
      <c r="V2338" s="508"/>
      <c r="W2338" s="631"/>
      <c r="X2338" s="494">
        <f t="shared" si="639"/>
        <v>0</v>
      </c>
      <c r="Y2338" s="506">
        <f t="shared" si="640"/>
        <v>0</v>
      </c>
      <c r="Z2338" s="498"/>
      <c r="AA2338" s="662"/>
      <c r="AB2338" s="662" t="str">
        <f t="shared" si="630"/>
        <v/>
      </c>
      <c r="AC2338" s="662" t="str">
        <f t="shared" si="631"/>
        <v/>
      </c>
    </row>
    <row r="2339" spans="2:29" ht="13.9" x14ac:dyDescent="0.35">
      <c r="B2339" s="563"/>
      <c r="C2339" s="522"/>
      <c r="D2339" s="521"/>
      <c r="E2339" s="498"/>
      <c r="F2339" s="498"/>
      <c r="G2339" s="498"/>
      <c r="H2339" s="498"/>
      <c r="I2339" s="494" t="str">
        <f t="shared" si="641"/>
        <v/>
      </c>
      <c r="J2339" s="500"/>
      <c r="K2339" s="509"/>
      <c r="L2339" s="494"/>
      <c r="M2339" s="496"/>
      <c r="N2339" s="496" t="str">
        <f t="shared" si="632"/>
        <v/>
      </c>
      <c r="O2339" s="496" t="str">
        <f t="shared" si="633"/>
        <v/>
      </c>
      <c r="P2339" s="496" t="str">
        <f t="shared" si="634"/>
        <v/>
      </c>
      <c r="Q2339" s="496" t="str">
        <f t="shared" si="635"/>
        <v/>
      </c>
      <c r="R2339" s="496" t="str">
        <f t="shared" si="636"/>
        <v/>
      </c>
      <c r="S2339" s="649" t="e">
        <f t="shared" si="637"/>
        <v>#VALUE!</v>
      </c>
      <c r="T2339" s="496" t="str">
        <f t="shared" si="638"/>
        <v/>
      </c>
      <c r="U2339" s="508"/>
      <c r="V2339" s="508"/>
      <c r="W2339" s="631"/>
      <c r="X2339" s="494">
        <f t="shared" si="639"/>
        <v>0</v>
      </c>
      <c r="Y2339" s="506">
        <f t="shared" si="640"/>
        <v>0</v>
      </c>
      <c r="Z2339" s="498"/>
      <c r="AA2339" s="662"/>
      <c r="AB2339" s="662" t="str">
        <f t="shared" si="630"/>
        <v/>
      </c>
      <c r="AC2339" s="662" t="str">
        <f t="shared" si="631"/>
        <v/>
      </c>
    </row>
    <row r="2340" spans="2:29" ht="13.9" x14ac:dyDescent="0.35">
      <c r="B2340" s="563"/>
      <c r="C2340" s="522"/>
      <c r="D2340" s="521"/>
      <c r="E2340" s="498"/>
      <c r="F2340" s="498"/>
      <c r="G2340" s="498"/>
      <c r="H2340" s="498"/>
      <c r="I2340" s="494" t="str">
        <f t="shared" si="641"/>
        <v/>
      </c>
      <c r="J2340" s="500"/>
      <c r="K2340" s="509"/>
      <c r="L2340" s="494"/>
      <c r="M2340" s="496"/>
      <c r="N2340" s="496" t="str">
        <f t="shared" si="632"/>
        <v/>
      </c>
      <c r="O2340" s="496" t="str">
        <f t="shared" si="633"/>
        <v/>
      </c>
      <c r="P2340" s="496" t="str">
        <f t="shared" si="634"/>
        <v/>
      </c>
      <c r="Q2340" s="496" t="str">
        <f t="shared" si="635"/>
        <v/>
      </c>
      <c r="R2340" s="496" t="str">
        <f t="shared" si="636"/>
        <v/>
      </c>
      <c r="S2340" s="649" t="e">
        <f t="shared" si="637"/>
        <v>#VALUE!</v>
      </c>
      <c r="T2340" s="496" t="str">
        <f t="shared" si="638"/>
        <v/>
      </c>
      <c r="U2340" s="508"/>
      <c r="V2340" s="508"/>
      <c r="W2340" s="631"/>
      <c r="X2340" s="494">
        <f t="shared" si="639"/>
        <v>0</v>
      </c>
      <c r="Y2340" s="506">
        <f t="shared" si="640"/>
        <v>0</v>
      </c>
      <c r="Z2340" s="498"/>
      <c r="AA2340" s="662"/>
      <c r="AB2340" s="662" t="str">
        <f t="shared" si="630"/>
        <v/>
      </c>
      <c r="AC2340" s="662" t="str">
        <f t="shared" si="631"/>
        <v/>
      </c>
    </row>
    <row r="2341" spans="2:29" ht="13.9" x14ac:dyDescent="0.35">
      <c r="B2341" s="563"/>
      <c r="C2341" s="522"/>
      <c r="D2341" s="521"/>
      <c r="E2341" s="498"/>
      <c r="F2341" s="498"/>
      <c r="G2341" s="498"/>
      <c r="H2341" s="498"/>
      <c r="I2341" s="494" t="str">
        <f t="shared" si="641"/>
        <v/>
      </c>
      <c r="J2341" s="500"/>
      <c r="K2341" s="509"/>
      <c r="L2341" s="494"/>
      <c r="M2341" s="496"/>
      <c r="N2341" s="496" t="str">
        <f t="shared" si="632"/>
        <v/>
      </c>
      <c r="O2341" s="496" t="str">
        <f t="shared" si="633"/>
        <v/>
      </c>
      <c r="P2341" s="496" t="str">
        <f t="shared" si="634"/>
        <v/>
      </c>
      <c r="Q2341" s="496" t="str">
        <f t="shared" si="635"/>
        <v/>
      </c>
      <c r="R2341" s="496" t="str">
        <f t="shared" si="636"/>
        <v/>
      </c>
      <c r="S2341" s="649" t="e">
        <f t="shared" si="637"/>
        <v>#VALUE!</v>
      </c>
      <c r="T2341" s="496" t="str">
        <f t="shared" si="638"/>
        <v/>
      </c>
      <c r="U2341" s="508"/>
      <c r="V2341" s="508"/>
      <c r="W2341" s="631"/>
      <c r="X2341" s="494">
        <f t="shared" si="639"/>
        <v>0</v>
      </c>
      <c r="Y2341" s="506">
        <f t="shared" si="640"/>
        <v>0</v>
      </c>
      <c r="Z2341" s="498"/>
      <c r="AA2341" s="662"/>
      <c r="AB2341" s="662" t="str">
        <f t="shared" si="630"/>
        <v/>
      </c>
      <c r="AC2341" s="662" t="str">
        <f t="shared" si="631"/>
        <v/>
      </c>
    </row>
    <row r="2342" spans="2:29" ht="13.9" x14ac:dyDescent="0.35">
      <c r="B2342" s="563"/>
      <c r="C2342" s="522"/>
      <c r="D2342" s="521"/>
      <c r="E2342" s="498"/>
      <c r="F2342" s="498"/>
      <c r="G2342" s="498"/>
      <c r="H2342" s="498"/>
      <c r="I2342" s="494" t="str">
        <f t="shared" si="641"/>
        <v/>
      </c>
      <c r="J2342" s="500"/>
      <c r="K2342" s="509"/>
      <c r="L2342" s="494"/>
      <c r="M2342" s="496"/>
      <c r="N2342" s="496" t="str">
        <f t="shared" si="632"/>
        <v/>
      </c>
      <c r="O2342" s="496" t="str">
        <f t="shared" si="633"/>
        <v/>
      </c>
      <c r="P2342" s="496" t="str">
        <f t="shared" si="634"/>
        <v/>
      </c>
      <c r="Q2342" s="496" t="str">
        <f t="shared" si="635"/>
        <v/>
      </c>
      <c r="R2342" s="496" t="str">
        <f t="shared" si="636"/>
        <v/>
      </c>
      <c r="S2342" s="649" t="e">
        <f t="shared" si="637"/>
        <v>#VALUE!</v>
      </c>
      <c r="T2342" s="496" t="str">
        <f t="shared" si="638"/>
        <v/>
      </c>
      <c r="U2342" s="508"/>
      <c r="V2342" s="508"/>
      <c r="W2342" s="631"/>
      <c r="X2342" s="494">
        <f t="shared" si="639"/>
        <v>0</v>
      </c>
      <c r="Y2342" s="506">
        <f t="shared" si="640"/>
        <v>0</v>
      </c>
      <c r="Z2342" s="498"/>
      <c r="AA2342" s="662"/>
      <c r="AB2342" s="662" t="str">
        <f t="shared" si="630"/>
        <v/>
      </c>
      <c r="AC2342" s="662" t="str">
        <f t="shared" si="631"/>
        <v/>
      </c>
    </row>
    <row r="2343" spans="2:29" ht="13.9" x14ac:dyDescent="0.35">
      <c r="B2343" s="563"/>
      <c r="C2343" s="522"/>
      <c r="D2343" s="521"/>
      <c r="E2343" s="498"/>
      <c r="F2343" s="498"/>
      <c r="G2343" s="498"/>
      <c r="H2343" s="498"/>
      <c r="I2343" s="494" t="str">
        <f t="shared" si="641"/>
        <v/>
      </c>
      <c r="J2343" s="500"/>
      <c r="K2343" s="509"/>
      <c r="L2343" s="494"/>
      <c r="M2343" s="496"/>
      <c r="N2343" s="496" t="str">
        <f t="shared" si="632"/>
        <v/>
      </c>
      <c r="O2343" s="496" t="str">
        <f t="shared" si="633"/>
        <v/>
      </c>
      <c r="P2343" s="496" t="str">
        <f t="shared" si="634"/>
        <v/>
      </c>
      <c r="Q2343" s="496" t="str">
        <f t="shared" si="635"/>
        <v/>
      </c>
      <c r="R2343" s="496" t="str">
        <f t="shared" si="636"/>
        <v/>
      </c>
      <c r="S2343" s="649" t="e">
        <f t="shared" si="637"/>
        <v>#VALUE!</v>
      </c>
      <c r="T2343" s="496" t="str">
        <f t="shared" si="638"/>
        <v/>
      </c>
      <c r="U2343" s="508"/>
      <c r="V2343" s="508"/>
      <c r="W2343" s="631"/>
      <c r="X2343" s="494">
        <f t="shared" si="639"/>
        <v>0</v>
      </c>
      <c r="Y2343" s="506">
        <f t="shared" si="640"/>
        <v>0</v>
      </c>
      <c r="Z2343" s="498"/>
      <c r="AA2343" s="662"/>
      <c r="AB2343" s="662" t="str">
        <f t="shared" si="630"/>
        <v/>
      </c>
      <c r="AC2343" s="662" t="str">
        <f t="shared" si="631"/>
        <v/>
      </c>
    </row>
    <row r="2344" spans="2:29" ht="13.9" x14ac:dyDescent="0.35">
      <c r="B2344" s="563"/>
      <c r="C2344" s="522"/>
      <c r="D2344" s="521"/>
      <c r="E2344" s="498"/>
      <c r="F2344" s="498"/>
      <c r="G2344" s="498"/>
      <c r="H2344" s="498"/>
      <c r="I2344" s="494" t="str">
        <f t="shared" si="641"/>
        <v/>
      </c>
      <c r="J2344" s="500"/>
      <c r="K2344" s="509"/>
      <c r="L2344" s="494"/>
      <c r="M2344" s="496"/>
      <c r="N2344" s="496" t="str">
        <f t="shared" si="632"/>
        <v/>
      </c>
      <c r="O2344" s="496" t="str">
        <f t="shared" si="633"/>
        <v/>
      </c>
      <c r="P2344" s="496" t="str">
        <f t="shared" si="634"/>
        <v/>
      </c>
      <c r="Q2344" s="496" t="str">
        <f t="shared" si="635"/>
        <v/>
      </c>
      <c r="R2344" s="496" t="str">
        <f t="shared" si="636"/>
        <v/>
      </c>
      <c r="S2344" s="649" t="e">
        <f t="shared" si="637"/>
        <v>#VALUE!</v>
      </c>
      <c r="T2344" s="496" t="str">
        <f t="shared" si="638"/>
        <v/>
      </c>
      <c r="U2344" s="508"/>
      <c r="V2344" s="508"/>
      <c r="W2344" s="631"/>
      <c r="X2344" s="494">
        <f t="shared" si="639"/>
        <v>0</v>
      </c>
      <c r="Y2344" s="506">
        <f t="shared" si="640"/>
        <v>0</v>
      </c>
      <c r="Z2344" s="498"/>
      <c r="AA2344" s="662"/>
      <c r="AB2344" s="662" t="str">
        <f t="shared" si="630"/>
        <v/>
      </c>
      <c r="AC2344" s="662" t="str">
        <f t="shared" si="631"/>
        <v/>
      </c>
    </row>
    <row r="2345" spans="2:29" ht="13.9" x14ac:dyDescent="0.35">
      <c r="B2345" s="563"/>
      <c r="C2345" s="522"/>
      <c r="D2345" s="521"/>
      <c r="E2345" s="498"/>
      <c r="F2345" s="498"/>
      <c r="G2345" s="498"/>
      <c r="H2345" s="498"/>
      <c r="I2345" s="494" t="str">
        <f t="shared" si="641"/>
        <v/>
      </c>
      <c r="J2345" s="500"/>
      <c r="K2345" s="509"/>
      <c r="L2345" s="494"/>
      <c r="M2345" s="496"/>
      <c r="N2345" s="496" t="str">
        <f t="shared" si="632"/>
        <v/>
      </c>
      <c r="O2345" s="496" t="str">
        <f t="shared" si="633"/>
        <v/>
      </c>
      <c r="P2345" s="496" t="str">
        <f t="shared" si="634"/>
        <v/>
      </c>
      <c r="Q2345" s="496" t="str">
        <f t="shared" si="635"/>
        <v/>
      </c>
      <c r="R2345" s="496" t="str">
        <f t="shared" si="636"/>
        <v/>
      </c>
      <c r="S2345" s="649" t="e">
        <f t="shared" si="637"/>
        <v>#VALUE!</v>
      </c>
      <c r="T2345" s="496" t="str">
        <f t="shared" si="638"/>
        <v/>
      </c>
      <c r="U2345" s="508"/>
      <c r="V2345" s="508"/>
      <c r="W2345" s="631"/>
      <c r="X2345" s="494">
        <f t="shared" si="639"/>
        <v>0</v>
      </c>
      <c r="Y2345" s="506">
        <f t="shared" si="640"/>
        <v>0</v>
      </c>
      <c r="Z2345" s="498"/>
      <c r="AA2345" s="662"/>
      <c r="AB2345" s="662" t="str">
        <f t="shared" si="630"/>
        <v/>
      </c>
      <c r="AC2345" s="662" t="str">
        <f t="shared" si="631"/>
        <v/>
      </c>
    </row>
    <row r="2346" spans="2:29" ht="13.9" x14ac:dyDescent="0.35">
      <c r="B2346" s="563"/>
      <c r="C2346" s="522"/>
      <c r="D2346" s="521"/>
      <c r="E2346" s="498"/>
      <c r="F2346" s="498"/>
      <c r="G2346" s="498"/>
      <c r="H2346" s="498"/>
      <c r="I2346" s="494" t="str">
        <f t="shared" si="641"/>
        <v/>
      </c>
      <c r="J2346" s="500"/>
      <c r="K2346" s="509"/>
      <c r="L2346" s="494"/>
      <c r="M2346" s="496"/>
      <c r="N2346" s="496" t="str">
        <f t="shared" si="632"/>
        <v/>
      </c>
      <c r="O2346" s="496" t="str">
        <f t="shared" si="633"/>
        <v/>
      </c>
      <c r="P2346" s="496" t="str">
        <f t="shared" si="634"/>
        <v/>
      </c>
      <c r="Q2346" s="496" t="str">
        <f t="shared" si="635"/>
        <v/>
      </c>
      <c r="R2346" s="496" t="str">
        <f t="shared" si="636"/>
        <v/>
      </c>
      <c r="S2346" s="649" t="e">
        <f t="shared" si="637"/>
        <v>#VALUE!</v>
      </c>
      <c r="T2346" s="496" t="str">
        <f t="shared" si="638"/>
        <v/>
      </c>
      <c r="U2346" s="508"/>
      <c r="V2346" s="508"/>
      <c r="W2346" s="631"/>
      <c r="X2346" s="494">
        <f t="shared" si="639"/>
        <v>0</v>
      </c>
      <c r="Y2346" s="506">
        <f t="shared" si="640"/>
        <v>0</v>
      </c>
      <c r="Z2346" s="498"/>
      <c r="AA2346" s="662"/>
      <c r="AB2346" s="662" t="str">
        <f t="shared" si="630"/>
        <v/>
      </c>
      <c r="AC2346" s="662" t="str">
        <f t="shared" si="631"/>
        <v/>
      </c>
    </row>
    <row r="2347" spans="2:29" ht="13.9" x14ac:dyDescent="0.35">
      <c r="B2347" s="563"/>
      <c r="C2347" s="522"/>
      <c r="D2347" s="521"/>
      <c r="E2347" s="498"/>
      <c r="F2347" s="498"/>
      <c r="G2347" s="498"/>
      <c r="H2347" s="498"/>
      <c r="I2347" s="494" t="str">
        <f t="shared" si="641"/>
        <v/>
      </c>
      <c r="J2347" s="500"/>
      <c r="K2347" s="509"/>
      <c r="L2347" s="494"/>
      <c r="M2347" s="496"/>
      <c r="N2347" s="496" t="str">
        <f t="shared" si="632"/>
        <v/>
      </c>
      <c r="O2347" s="496" t="str">
        <f t="shared" si="633"/>
        <v/>
      </c>
      <c r="P2347" s="496" t="str">
        <f t="shared" si="634"/>
        <v/>
      </c>
      <c r="Q2347" s="496" t="str">
        <f t="shared" si="635"/>
        <v/>
      </c>
      <c r="R2347" s="496" t="str">
        <f t="shared" si="636"/>
        <v/>
      </c>
      <c r="S2347" s="649" t="e">
        <f t="shared" si="637"/>
        <v>#VALUE!</v>
      </c>
      <c r="T2347" s="496" t="str">
        <f t="shared" si="638"/>
        <v/>
      </c>
      <c r="U2347" s="508"/>
      <c r="V2347" s="508"/>
      <c r="W2347" s="631"/>
      <c r="X2347" s="494">
        <f t="shared" si="639"/>
        <v>0</v>
      </c>
      <c r="Y2347" s="506">
        <f t="shared" si="640"/>
        <v>0</v>
      </c>
      <c r="Z2347" s="498"/>
      <c r="AA2347" s="662"/>
      <c r="AB2347" s="662" t="str">
        <f t="shared" si="630"/>
        <v/>
      </c>
      <c r="AC2347" s="662" t="str">
        <f t="shared" si="631"/>
        <v/>
      </c>
    </row>
    <row r="2348" spans="2:29" ht="13.9" x14ac:dyDescent="0.35">
      <c r="B2348" s="563"/>
      <c r="C2348" s="522"/>
      <c r="D2348" s="521"/>
      <c r="E2348" s="498"/>
      <c r="F2348" s="498"/>
      <c r="G2348" s="498"/>
      <c r="H2348" s="498"/>
      <c r="I2348" s="494" t="str">
        <f t="shared" si="641"/>
        <v/>
      </c>
      <c r="J2348" s="500"/>
      <c r="K2348" s="509"/>
      <c r="L2348" s="494"/>
      <c r="M2348" s="496"/>
      <c r="N2348" s="496" t="str">
        <f t="shared" si="632"/>
        <v/>
      </c>
      <c r="O2348" s="496" t="str">
        <f t="shared" si="633"/>
        <v/>
      </c>
      <c r="P2348" s="496" t="str">
        <f t="shared" si="634"/>
        <v/>
      </c>
      <c r="Q2348" s="496" t="str">
        <f t="shared" si="635"/>
        <v/>
      </c>
      <c r="R2348" s="496" t="str">
        <f t="shared" si="636"/>
        <v/>
      </c>
      <c r="S2348" s="649" t="e">
        <f t="shared" si="637"/>
        <v>#VALUE!</v>
      </c>
      <c r="T2348" s="496" t="str">
        <f t="shared" si="638"/>
        <v/>
      </c>
      <c r="U2348" s="508"/>
      <c r="V2348" s="508"/>
      <c r="W2348" s="631"/>
      <c r="X2348" s="494">
        <f t="shared" si="639"/>
        <v>0</v>
      </c>
      <c r="Y2348" s="506">
        <f t="shared" si="640"/>
        <v>0</v>
      </c>
      <c r="Z2348" s="498"/>
      <c r="AA2348" s="662"/>
      <c r="AB2348" s="662" t="str">
        <f t="shared" si="630"/>
        <v/>
      </c>
      <c r="AC2348" s="662" t="str">
        <f t="shared" si="631"/>
        <v/>
      </c>
    </row>
    <row r="2349" spans="2:29" ht="13.9" x14ac:dyDescent="0.35">
      <c r="B2349" s="563"/>
      <c r="C2349" s="522"/>
      <c r="D2349" s="521"/>
      <c r="E2349" s="498"/>
      <c r="F2349" s="498"/>
      <c r="G2349" s="498"/>
      <c r="H2349" s="498"/>
      <c r="I2349" s="494" t="str">
        <f t="shared" si="641"/>
        <v/>
      </c>
      <c r="J2349" s="500"/>
      <c r="K2349" s="509"/>
      <c r="L2349" s="494"/>
      <c r="M2349" s="496"/>
      <c r="N2349" s="496" t="str">
        <f t="shared" si="632"/>
        <v/>
      </c>
      <c r="O2349" s="496" t="str">
        <f t="shared" si="633"/>
        <v/>
      </c>
      <c r="P2349" s="496" t="str">
        <f t="shared" si="634"/>
        <v/>
      </c>
      <c r="Q2349" s="496" t="str">
        <f t="shared" si="635"/>
        <v/>
      </c>
      <c r="R2349" s="496" t="str">
        <f t="shared" si="636"/>
        <v/>
      </c>
      <c r="S2349" s="649" t="e">
        <f t="shared" si="637"/>
        <v>#VALUE!</v>
      </c>
      <c r="T2349" s="496" t="str">
        <f t="shared" si="638"/>
        <v/>
      </c>
      <c r="U2349" s="508"/>
      <c r="V2349" s="508"/>
      <c r="W2349" s="631"/>
      <c r="X2349" s="494">
        <f t="shared" si="639"/>
        <v>0</v>
      </c>
      <c r="Y2349" s="506">
        <f t="shared" si="640"/>
        <v>0</v>
      </c>
      <c r="Z2349" s="498"/>
      <c r="AA2349" s="662"/>
      <c r="AB2349" s="662" t="str">
        <f t="shared" si="630"/>
        <v/>
      </c>
      <c r="AC2349" s="662" t="str">
        <f t="shared" si="631"/>
        <v/>
      </c>
    </row>
    <row r="2350" spans="2:29" ht="13.9" x14ac:dyDescent="0.35">
      <c r="B2350" s="563"/>
      <c r="C2350" s="522"/>
      <c r="D2350" s="521"/>
      <c r="E2350" s="498"/>
      <c r="F2350" s="498"/>
      <c r="G2350" s="498"/>
      <c r="H2350" s="498"/>
      <c r="I2350" s="494" t="str">
        <f t="shared" si="641"/>
        <v/>
      </c>
      <c r="J2350" s="500"/>
      <c r="K2350" s="509"/>
      <c r="L2350" s="494"/>
      <c r="M2350" s="496"/>
      <c r="N2350" s="496" t="str">
        <f t="shared" si="632"/>
        <v/>
      </c>
      <c r="O2350" s="496" t="str">
        <f t="shared" si="633"/>
        <v/>
      </c>
      <c r="P2350" s="496" t="str">
        <f t="shared" si="634"/>
        <v/>
      </c>
      <c r="Q2350" s="496" t="str">
        <f t="shared" si="635"/>
        <v/>
      </c>
      <c r="R2350" s="496" t="str">
        <f t="shared" si="636"/>
        <v/>
      </c>
      <c r="S2350" s="649" t="e">
        <f t="shared" si="637"/>
        <v>#VALUE!</v>
      </c>
      <c r="T2350" s="496" t="str">
        <f t="shared" si="638"/>
        <v/>
      </c>
      <c r="U2350" s="508"/>
      <c r="V2350" s="508"/>
      <c r="W2350" s="631"/>
      <c r="X2350" s="494">
        <f t="shared" si="639"/>
        <v>0</v>
      </c>
      <c r="Y2350" s="506">
        <f t="shared" si="640"/>
        <v>0</v>
      </c>
      <c r="Z2350" s="498"/>
      <c r="AA2350" s="662"/>
      <c r="AB2350" s="662" t="str">
        <f t="shared" si="630"/>
        <v/>
      </c>
      <c r="AC2350" s="662" t="str">
        <f t="shared" si="631"/>
        <v/>
      </c>
    </row>
    <row r="2351" spans="2:29" ht="13.9" x14ac:dyDescent="0.35">
      <c r="B2351" s="563"/>
      <c r="C2351" s="522"/>
      <c r="D2351" s="521"/>
      <c r="E2351" s="498"/>
      <c r="F2351" s="498"/>
      <c r="G2351" s="498"/>
      <c r="H2351" s="498"/>
      <c r="I2351" s="494" t="str">
        <f t="shared" si="641"/>
        <v/>
      </c>
      <c r="J2351" s="500"/>
      <c r="K2351" s="509"/>
      <c r="L2351" s="494"/>
      <c r="M2351" s="496"/>
      <c r="N2351" s="496" t="str">
        <f t="shared" si="632"/>
        <v/>
      </c>
      <c r="O2351" s="496" t="str">
        <f t="shared" si="633"/>
        <v/>
      </c>
      <c r="P2351" s="496" t="str">
        <f t="shared" si="634"/>
        <v/>
      </c>
      <c r="Q2351" s="496" t="str">
        <f t="shared" si="635"/>
        <v/>
      </c>
      <c r="R2351" s="496" t="str">
        <f t="shared" si="636"/>
        <v/>
      </c>
      <c r="S2351" s="649" t="e">
        <f t="shared" si="637"/>
        <v>#VALUE!</v>
      </c>
      <c r="T2351" s="496" t="str">
        <f t="shared" si="638"/>
        <v/>
      </c>
      <c r="U2351" s="508"/>
      <c r="V2351" s="508"/>
      <c r="W2351" s="631"/>
      <c r="X2351" s="494">
        <f t="shared" si="639"/>
        <v>0</v>
      </c>
      <c r="Y2351" s="506">
        <f t="shared" si="640"/>
        <v>0</v>
      </c>
      <c r="Z2351" s="498"/>
      <c r="AA2351" s="662"/>
      <c r="AB2351" s="662" t="str">
        <f t="shared" si="630"/>
        <v/>
      </c>
      <c r="AC2351" s="662" t="str">
        <f t="shared" si="631"/>
        <v/>
      </c>
    </row>
    <row r="2352" spans="2:29" ht="13.9" x14ac:dyDescent="0.35">
      <c r="B2352" s="563"/>
      <c r="C2352" s="522"/>
      <c r="D2352" s="521"/>
      <c r="E2352" s="498"/>
      <c r="F2352" s="498"/>
      <c r="G2352" s="498"/>
      <c r="H2352" s="498"/>
      <c r="I2352" s="494" t="str">
        <f t="shared" si="641"/>
        <v/>
      </c>
      <c r="J2352" s="500"/>
      <c r="K2352" s="509"/>
      <c r="L2352" s="494"/>
      <c r="M2352" s="496"/>
      <c r="N2352" s="496" t="str">
        <f t="shared" si="632"/>
        <v/>
      </c>
      <c r="O2352" s="496" t="str">
        <f t="shared" si="633"/>
        <v/>
      </c>
      <c r="P2352" s="496" t="str">
        <f t="shared" si="634"/>
        <v/>
      </c>
      <c r="Q2352" s="496" t="str">
        <f t="shared" si="635"/>
        <v/>
      </c>
      <c r="R2352" s="496" t="str">
        <f t="shared" si="636"/>
        <v/>
      </c>
      <c r="S2352" s="649" t="e">
        <f t="shared" si="637"/>
        <v>#VALUE!</v>
      </c>
      <c r="T2352" s="496" t="str">
        <f t="shared" si="638"/>
        <v/>
      </c>
      <c r="U2352" s="508"/>
      <c r="V2352" s="508"/>
      <c r="W2352" s="631"/>
      <c r="X2352" s="494">
        <f t="shared" si="639"/>
        <v>0</v>
      </c>
      <c r="Y2352" s="506">
        <f t="shared" si="640"/>
        <v>0</v>
      </c>
      <c r="Z2352" s="498"/>
      <c r="AA2352" s="662"/>
      <c r="AB2352" s="662" t="str">
        <f t="shared" si="630"/>
        <v/>
      </c>
      <c r="AC2352" s="662" t="str">
        <f t="shared" si="631"/>
        <v/>
      </c>
    </row>
    <row r="2353" spans="2:29" ht="13.9" x14ac:dyDescent="0.35">
      <c r="B2353" s="563"/>
      <c r="C2353" s="522"/>
      <c r="D2353" s="521"/>
      <c r="E2353" s="498"/>
      <c r="F2353" s="498"/>
      <c r="G2353" s="498"/>
      <c r="H2353" s="498"/>
      <c r="I2353" s="494" t="str">
        <f t="shared" si="641"/>
        <v/>
      </c>
      <c r="J2353" s="500"/>
      <c r="K2353" s="509"/>
      <c r="L2353" s="494"/>
      <c r="M2353" s="496"/>
      <c r="N2353" s="496" t="str">
        <f t="shared" si="632"/>
        <v/>
      </c>
      <c r="O2353" s="496" t="str">
        <f t="shared" si="633"/>
        <v/>
      </c>
      <c r="P2353" s="496" t="str">
        <f t="shared" si="634"/>
        <v/>
      </c>
      <c r="Q2353" s="496" t="str">
        <f t="shared" si="635"/>
        <v/>
      </c>
      <c r="R2353" s="496" t="str">
        <f t="shared" si="636"/>
        <v/>
      </c>
      <c r="S2353" s="649" t="e">
        <f t="shared" si="637"/>
        <v>#VALUE!</v>
      </c>
      <c r="T2353" s="496" t="str">
        <f t="shared" si="638"/>
        <v/>
      </c>
      <c r="U2353" s="508"/>
      <c r="V2353" s="508"/>
      <c r="W2353" s="631"/>
      <c r="X2353" s="494">
        <f t="shared" si="639"/>
        <v>0</v>
      </c>
      <c r="Y2353" s="506">
        <f t="shared" si="640"/>
        <v>0</v>
      </c>
      <c r="Z2353" s="498"/>
      <c r="AA2353" s="662"/>
      <c r="AB2353" s="662" t="str">
        <f t="shared" si="630"/>
        <v/>
      </c>
      <c r="AC2353" s="662" t="str">
        <f t="shared" si="631"/>
        <v/>
      </c>
    </row>
    <row r="2354" spans="2:29" ht="13.9" x14ac:dyDescent="0.35">
      <c r="B2354" s="563"/>
      <c r="C2354" s="522"/>
      <c r="D2354" s="521"/>
      <c r="E2354" s="498"/>
      <c r="F2354" s="498"/>
      <c r="G2354" s="498"/>
      <c r="H2354" s="498"/>
      <c r="I2354" s="494" t="str">
        <f t="shared" si="641"/>
        <v/>
      </c>
      <c r="J2354" s="500"/>
      <c r="K2354" s="509"/>
      <c r="L2354" s="494"/>
      <c r="M2354" s="496"/>
      <c r="N2354" s="496" t="str">
        <f t="shared" si="632"/>
        <v/>
      </c>
      <c r="O2354" s="496" t="str">
        <f t="shared" si="633"/>
        <v/>
      </c>
      <c r="P2354" s="496" t="str">
        <f t="shared" si="634"/>
        <v/>
      </c>
      <c r="Q2354" s="496" t="str">
        <f t="shared" si="635"/>
        <v/>
      </c>
      <c r="R2354" s="496" t="str">
        <f t="shared" si="636"/>
        <v/>
      </c>
      <c r="S2354" s="649" t="e">
        <f t="shared" si="637"/>
        <v>#VALUE!</v>
      </c>
      <c r="T2354" s="496" t="str">
        <f t="shared" si="638"/>
        <v/>
      </c>
      <c r="U2354" s="508"/>
      <c r="V2354" s="508"/>
      <c r="W2354" s="631"/>
      <c r="X2354" s="494">
        <f t="shared" si="639"/>
        <v>0</v>
      </c>
      <c r="Y2354" s="506">
        <f t="shared" si="640"/>
        <v>0</v>
      </c>
      <c r="Z2354" s="498"/>
      <c r="AA2354" s="662"/>
      <c r="AB2354" s="662" t="str">
        <f t="shared" si="630"/>
        <v/>
      </c>
      <c r="AC2354" s="662" t="str">
        <f t="shared" si="631"/>
        <v/>
      </c>
    </row>
    <row r="2355" spans="2:29" ht="13.9" x14ac:dyDescent="0.35">
      <c r="B2355" s="563"/>
      <c r="C2355" s="522"/>
      <c r="D2355" s="521"/>
      <c r="E2355" s="498"/>
      <c r="F2355" s="498"/>
      <c r="G2355" s="498"/>
      <c r="H2355" s="498"/>
      <c r="I2355" s="494" t="str">
        <f t="shared" si="641"/>
        <v/>
      </c>
      <c r="J2355" s="500"/>
      <c r="K2355" s="509"/>
      <c r="L2355" s="494"/>
      <c r="M2355" s="496"/>
      <c r="N2355" s="496" t="str">
        <f t="shared" si="632"/>
        <v/>
      </c>
      <c r="O2355" s="496" t="str">
        <f t="shared" si="633"/>
        <v/>
      </c>
      <c r="P2355" s="496" t="str">
        <f t="shared" si="634"/>
        <v/>
      </c>
      <c r="Q2355" s="496" t="str">
        <f t="shared" si="635"/>
        <v/>
      </c>
      <c r="R2355" s="496" t="str">
        <f t="shared" si="636"/>
        <v/>
      </c>
      <c r="S2355" s="649" t="e">
        <f t="shared" si="637"/>
        <v>#VALUE!</v>
      </c>
      <c r="T2355" s="496" t="str">
        <f t="shared" si="638"/>
        <v/>
      </c>
      <c r="U2355" s="508"/>
      <c r="V2355" s="508"/>
      <c r="W2355" s="631"/>
      <c r="X2355" s="494">
        <f t="shared" si="639"/>
        <v>0</v>
      </c>
      <c r="Y2355" s="506">
        <f t="shared" si="640"/>
        <v>0</v>
      </c>
      <c r="Z2355" s="498"/>
      <c r="AA2355" s="662"/>
      <c r="AB2355" s="662" t="str">
        <f t="shared" si="630"/>
        <v/>
      </c>
      <c r="AC2355" s="662" t="str">
        <f t="shared" si="631"/>
        <v/>
      </c>
    </row>
    <row r="2356" spans="2:29" ht="13.9" x14ac:dyDescent="0.35">
      <c r="B2356" s="563"/>
      <c r="C2356" s="522"/>
      <c r="D2356" s="521"/>
      <c r="E2356" s="498"/>
      <c r="F2356" s="498"/>
      <c r="G2356" s="498"/>
      <c r="H2356" s="498"/>
      <c r="I2356" s="494" t="str">
        <f t="shared" si="641"/>
        <v/>
      </c>
      <c r="J2356" s="500"/>
      <c r="K2356" s="509"/>
      <c r="L2356" s="494"/>
      <c r="M2356" s="496"/>
      <c r="N2356" s="496" t="str">
        <f t="shared" si="632"/>
        <v/>
      </c>
      <c r="O2356" s="496" t="str">
        <f t="shared" si="633"/>
        <v/>
      </c>
      <c r="P2356" s="496" t="str">
        <f t="shared" si="634"/>
        <v/>
      </c>
      <c r="Q2356" s="496" t="str">
        <f t="shared" si="635"/>
        <v/>
      </c>
      <c r="R2356" s="496" t="str">
        <f t="shared" si="636"/>
        <v/>
      </c>
      <c r="S2356" s="649" t="e">
        <f t="shared" si="637"/>
        <v>#VALUE!</v>
      </c>
      <c r="T2356" s="496" t="str">
        <f t="shared" si="638"/>
        <v/>
      </c>
      <c r="U2356" s="508"/>
      <c r="V2356" s="508"/>
      <c r="W2356" s="631"/>
      <c r="X2356" s="494">
        <f t="shared" si="639"/>
        <v>0</v>
      </c>
      <c r="Y2356" s="506">
        <f t="shared" si="640"/>
        <v>0</v>
      </c>
      <c r="Z2356" s="498"/>
      <c r="AA2356" s="662"/>
      <c r="AB2356" s="662" t="str">
        <f t="shared" si="630"/>
        <v/>
      </c>
      <c r="AC2356" s="662" t="str">
        <f t="shared" si="631"/>
        <v/>
      </c>
    </row>
    <row r="2357" spans="2:29" ht="13.9" x14ac:dyDescent="0.35">
      <c r="B2357" s="563"/>
      <c r="C2357" s="522"/>
      <c r="D2357" s="521"/>
      <c r="E2357" s="498"/>
      <c r="F2357" s="498"/>
      <c r="G2357" s="498"/>
      <c r="H2357" s="498"/>
      <c r="I2357" s="494" t="str">
        <f t="shared" si="641"/>
        <v/>
      </c>
      <c r="J2357" s="500"/>
      <c r="K2357" s="509"/>
      <c r="L2357" s="494"/>
      <c r="M2357" s="496"/>
      <c r="N2357" s="496" t="str">
        <f t="shared" si="632"/>
        <v/>
      </c>
      <c r="O2357" s="496" t="str">
        <f t="shared" si="633"/>
        <v/>
      </c>
      <c r="P2357" s="496" t="str">
        <f t="shared" si="634"/>
        <v/>
      </c>
      <c r="Q2357" s="496" t="str">
        <f t="shared" si="635"/>
        <v/>
      </c>
      <c r="R2357" s="496" t="str">
        <f t="shared" si="636"/>
        <v/>
      </c>
      <c r="S2357" s="649" t="e">
        <f t="shared" si="637"/>
        <v>#VALUE!</v>
      </c>
      <c r="T2357" s="496" t="str">
        <f t="shared" si="638"/>
        <v/>
      </c>
      <c r="U2357" s="508"/>
      <c r="V2357" s="508"/>
      <c r="W2357" s="631"/>
      <c r="X2357" s="494">
        <f t="shared" si="639"/>
        <v>0</v>
      </c>
      <c r="Y2357" s="506">
        <f t="shared" si="640"/>
        <v>0</v>
      </c>
      <c r="Z2357" s="498"/>
      <c r="AA2357" s="662"/>
      <c r="AB2357" s="662" t="str">
        <f t="shared" si="630"/>
        <v/>
      </c>
      <c r="AC2357" s="662" t="str">
        <f t="shared" si="631"/>
        <v/>
      </c>
    </row>
    <row r="2358" spans="2:29" ht="13.9" x14ac:dyDescent="0.35">
      <c r="B2358" s="563"/>
      <c r="C2358" s="522"/>
      <c r="D2358" s="521"/>
      <c r="E2358" s="498"/>
      <c r="F2358" s="498"/>
      <c r="G2358" s="498"/>
      <c r="H2358" s="498"/>
      <c r="I2358" s="494" t="str">
        <f t="shared" si="641"/>
        <v/>
      </c>
      <c r="J2358" s="500"/>
      <c r="K2358" s="509"/>
      <c r="L2358" s="494"/>
      <c r="M2358" s="496"/>
      <c r="N2358" s="496" t="str">
        <f t="shared" si="632"/>
        <v/>
      </c>
      <c r="O2358" s="496" t="str">
        <f t="shared" si="633"/>
        <v/>
      </c>
      <c r="P2358" s="496" t="str">
        <f t="shared" si="634"/>
        <v/>
      </c>
      <c r="Q2358" s="496" t="str">
        <f t="shared" si="635"/>
        <v/>
      </c>
      <c r="R2358" s="496" t="str">
        <f t="shared" si="636"/>
        <v/>
      </c>
      <c r="S2358" s="649" t="e">
        <f t="shared" si="637"/>
        <v>#VALUE!</v>
      </c>
      <c r="T2358" s="496" t="str">
        <f t="shared" si="638"/>
        <v/>
      </c>
      <c r="U2358" s="508"/>
      <c r="V2358" s="508"/>
      <c r="W2358" s="631"/>
      <c r="X2358" s="494">
        <f t="shared" si="639"/>
        <v>0</v>
      </c>
      <c r="Y2358" s="506">
        <f t="shared" si="640"/>
        <v>0</v>
      </c>
      <c r="Z2358" s="498"/>
      <c r="AA2358" s="662"/>
      <c r="AB2358" s="662" t="str">
        <f t="shared" si="630"/>
        <v/>
      </c>
      <c r="AC2358" s="662" t="str">
        <f t="shared" si="631"/>
        <v/>
      </c>
    </row>
    <row r="2359" spans="2:29" ht="13.9" x14ac:dyDescent="0.35">
      <c r="B2359" s="563"/>
      <c r="C2359" s="522"/>
      <c r="D2359" s="521"/>
      <c r="E2359" s="498"/>
      <c r="F2359" s="498"/>
      <c r="G2359" s="498"/>
      <c r="H2359" s="498"/>
      <c r="I2359" s="494" t="str">
        <f t="shared" si="641"/>
        <v/>
      </c>
      <c r="J2359" s="500"/>
      <c r="K2359" s="509"/>
      <c r="L2359" s="494"/>
      <c r="M2359" s="496"/>
      <c r="N2359" s="496" t="str">
        <f t="shared" si="632"/>
        <v/>
      </c>
      <c r="O2359" s="496" t="str">
        <f t="shared" si="633"/>
        <v/>
      </c>
      <c r="P2359" s="496" t="str">
        <f t="shared" si="634"/>
        <v/>
      </c>
      <c r="Q2359" s="496" t="str">
        <f t="shared" si="635"/>
        <v/>
      </c>
      <c r="R2359" s="496" t="str">
        <f t="shared" si="636"/>
        <v/>
      </c>
      <c r="S2359" s="649" t="e">
        <f t="shared" si="637"/>
        <v>#VALUE!</v>
      </c>
      <c r="T2359" s="496" t="str">
        <f t="shared" si="638"/>
        <v/>
      </c>
      <c r="U2359" s="508"/>
      <c r="V2359" s="508"/>
      <c r="W2359" s="631"/>
      <c r="X2359" s="494">
        <f t="shared" si="639"/>
        <v>0</v>
      </c>
      <c r="Y2359" s="506">
        <f t="shared" si="640"/>
        <v>0</v>
      </c>
      <c r="Z2359" s="498"/>
      <c r="AA2359" s="662"/>
      <c r="AB2359" s="662" t="str">
        <f t="shared" si="630"/>
        <v/>
      </c>
      <c r="AC2359" s="662" t="str">
        <f t="shared" si="631"/>
        <v/>
      </c>
    </row>
    <row r="2360" spans="2:29" ht="13.9" x14ac:dyDescent="0.35">
      <c r="B2360" s="563"/>
      <c r="C2360" s="522"/>
      <c r="D2360" s="521"/>
      <c r="E2360" s="498"/>
      <c r="F2360" s="498"/>
      <c r="G2360" s="498"/>
      <c r="H2360" s="498"/>
      <c r="I2360" s="494" t="str">
        <f t="shared" si="641"/>
        <v/>
      </c>
      <c r="J2360" s="500"/>
      <c r="K2360" s="509"/>
      <c r="L2360" s="494"/>
      <c r="M2360" s="496"/>
      <c r="N2360" s="496" t="str">
        <f t="shared" si="632"/>
        <v/>
      </c>
      <c r="O2360" s="496" t="str">
        <f t="shared" si="633"/>
        <v/>
      </c>
      <c r="P2360" s="496" t="str">
        <f t="shared" si="634"/>
        <v/>
      </c>
      <c r="Q2360" s="496" t="str">
        <f t="shared" si="635"/>
        <v/>
      </c>
      <c r="R2360" s="496" t="str">
        <f t="shared" si="636"/>
        <v/>
      </c>
      <c r="S2360" s="649" t="e">
        <f t="shared" si="637"/>
        <v>#VALUE!</v>
      </c>
      <c r="T2360" s="496" t="str">
        <f t="shared" si="638"/>
        <v/>
      </c>
      <c r="U2360" s="508"/>
      <c r="V2360" s="508"/>
      <c r="W2360" s="631"/>
      <c r="X2360" s="494">
        <f t="shared" si="639"/>
        <v>0</v>
      </c>
      <c r="Y2360" s="506">
        <f t="shared" si="640"/>
        <v>0</v>
      </c>
      <c r="Z2360" s="498"/>
      <c r="AA2360" s="662"/>
      <c r="AB2360" s="662" t="str">
        <f t="shared" si="630"/>
        <v/>
      </c>
      <c r="AC2360" s="662" t="str">
        <f t="shared" si="631"/>
        <v/>
      </c>
    </row>
    <row r="2361" spans="2:29" ht="13.9" x14ac:dyDescent="0.35">
      <c r="B2361" s="563"/>
      <c r="C2361" s="522"/>
      <c r="D2361" s="521"/>
      <c r="E2361" s="498"/>
      <c r="F2361" s="498"/>
      <c r="G2361" s="498"/>
      <c r="H2361" s="498"/>
      <c r="I2361" s="494" t="str">
        <f t="shared" si="641"/>
        <v/>
      </c>
      <c r="J2361" s="500"/>
      <c r="K2361" s="509"/>
      <c r="L2361" s="494"/>
      <c r="M2361" s="496"/>
      <c r="N2361" s="496" t="str">
        <f t="shared" si="632"/>
        <v/>
      </c>
      <c r="O2361" s="496" t="str">
        <f t="shared" si="633"/>
        <v/>
      </c>
      <c r="P2361" s="496" t="str">
        <f t="shared" si="634"/>
        <v/>
      </c>
      <c r="Q2361" s="496" t="str">
        <f t="shared" si="635"/>
        <v/>
      </c>
      <c r="R2361" s="496" t="str">
        <f t="shared" si="636"/>
        <v/>
      </c>
      <c r="S2361" s="649" t="e">
        <f t="shared" si="637"/>
        <v>#VALUE!</v>
      </c>
      <c r="T2361" s="496" t="str">
        <f t="shared" si="638"/>
        <v/>
      </c>
      <c r="U2361" s="508"/>
      <c r="V2361" s="508"/>
      <c r="W2361" s="631"/>
      <c r="X2361" s="494">
        <f t="shared" si="639"/>
        <v>0</v>
      </c>
      <c r="Y2361" s="506">
        <f t="shared" si="640"/>
        <v>0</v>
      </c>
      <c r="Z2361" s="498"/>
      <c r="AA2361" s="662"/>
      <c r="AB2361" s="662" t="str">
        <f t="shared" si="630"/>
        <v/>
      </c>
      <c r="AC2361" s="662" t="str">
        <f t="shared" si="631"/>
        <v/>
      </c>
    </row>
    <row r="2362" spans="2:29" ht="13.9" x14ac:dyDescent="0.35">
      <c r="B2362" s="563"/>
      <c r="C2362" s="522"/>
      <c r="D2362" s="521"/>
      <c r="E2362" s="498"/>
      <c r="F2362" s="498"/>
      <c r="G2362" s="498"/>
      <c r="H2362" s="498"/>
      <c r="I2362" s="494" t="str">
        <f t="shared" si="641"/>
        <v/>
      </c>
      <c r="J2362" s="500"/>
      <c r="K2362" s="509"/>
      <c r="L2362" s="494"/>
      <c r="M2362" s="496"/>
      <c r="N2362" s="496" t="str">
        <f t="shared" si="632"/>
        <v/>
      </c>
      <c r="O2362" s="496" t="str">
        <f t="shared" si="633"/>
        <v/>
      </c>
      <c r="P2362" s="496" t="str">
        <f t="shared" si="634"/>
        <v/>
      </c>
      <c r="Q2362" s="496" t="str">
        <f t="shared" si="635"/>
        <v/>
      </c>
      <c r="R2362" s="496" t="str">
        <f t="shared" si="636"/>
        <v/>
      </c>
      <c r="S2362" s="649" t="e">
        <f t="shared" si="637"/>
        <v>#VALUE!</v>
      </c>
      <c r="T2362" s="496" t="str">
        <f t="shared" si="638"/>
        <v/>
      </c>
      <c r="U2362" s="508"/>
      <c r="V2362" s="508"/>
      <c r="W2362" s="631"/>
      <c r="X2362" s="494">
        <f t="shared" si="639"/>
        <v>0</v>
      </c>
      <c r="Y2362" s="506">
        <f t="shared" si="640"/>
        <v>0</v>
      </c>
      <c r="Z2362" s="498"/>
      <c r="AA2362" s="662"/>
      <c r="AB2362" s="662" t="str">
        <f t="shared" si="630"/>
        <v/>
      </c>
      <c r="AC2362" s="662" t="str">
        <f t="shared" si="631"/>
        <v/>
      </c>
    </row>
    <row r="2363" spans="2:29" ht="13.9" x14ac:dyDescent="0.35">
      <c r="B2363" s="563"/>
      <c r="C2363" s="522"/>
      <c r="D2363" s="521"/>
      <c r="E2363" s="498"/>
      <c r="F2363" s="498"/>
      <c r="G2363" s="498"/>
      <c r="H2363" s="498"/>
      <c r="I2363" s="494" t="str">
        <f t="shared" si="641"/>
        <v/>
      </c>
      <c r="J2363" s="500"/>
      <c r="K2363" s="509"/>
      <c r="L2363" s="494"/>
      <c r="M2363" s="496"/>
      <c r="N2363" s="496" t="str">
        <f t="shared" si="632"/>
        <v/>
      </c>
      <c r="O2363" s="496" t="str">
        <f t="shared" si="633"/>
        <v/>
      </c>
      <c r="P2363" s="496" t="str">
        <f t="shared" si="634"/>
        <v/>
      </c>
      <c r="Q2363" s="496" t="str">
        <f t="shared" si="635"/>
        <v/>
      </c>
      <c r="R2363" s="496" t="str">
        <f t="shared" si="636"/>
        <v/>
      </c>
      <c r="S2363" s="649" t="e">
        <f t="shared" si="637"/>
        <v>#VALUE!</v>
      </c>
      <c r="T2363" s="496" t="str">
        <f t="shared" si="638"/>
        <v/>
      </c>
      <c r="U2363" s="508"/>
      <c r="V2363" s="508"/>
      <c r="W2363" s="631"/>
      <c r="X2363" s="494">
        <f t="shared" si="639"/>
        <v>0</v>
      </c>
      <c r="Y2363" s="506">
        <f t="shared" si="640"/>
        <v>0</v>
      </c>
      <c r="Z2363" s="498"/>
      <c r="AA2363" s="662"/>
      <c r="AB2363" s="662" t="str">
        <f t="shared" si="630"/>
        <v/>
      </c>
      <c r="AC2363" s="662" t="str">
        <f t="shared" si="631"/>
        <v/>
      </c>
    </row>
    <row r="2364" spans="2:29" ht="13.9" x14ac:dyDescent="0.35">
      <c r="B2364" s="563"/>
      <c r="C2364" s="522"/>
      <c r="D2364" s="521"/>
      <c r="E2364" s="498"/>
      <c r="F2364" s="498"/>
      <c r="G2364" s="498"/>
      <c r="H2364" s="498"/>
      <c r="I2364" s="494" t="str">
        <f t="shared" si="641"/>
        <v/>
      </c>
      <c r="J2364" s="500"/>
      <c r="K2364" s="509"/>
      <c r="L2364" s="494"/>
      <c r="M2364" s="496"/>
      <c r="N2364" s="496" t="str">
        <f t="shared" si="632"/>
        <v/>
      </c>
      <c r="O2364" s="496" t="str">
        <f t="shared" si="633"/>
        <v/>
      </c>
      <c r="P2364" s="496" t="str">
        <f t="shared" si="634"/>
        <v/>
      </c>
      <c r="Q2364" s="496" t="str">
        <f t="shared" si="635"/>
        <v/>
      </c>
      <c r="R2364" s="496" t="str">
        <f t="shared" si="636"/>
        <v/>
      </c>
      <c r="S2364" s="649" t="e">
        <f t="shared" si="637"/>
        <v>#VALUE!</v>
      </c>
      <c r="T2364" s="496" t="str">
        <f t="shared" si="638"/>
        <v/>
      </c>
      <c r="U2364" s="508"/>
      <c r="V2364" s="508"/>
      <c r="W2364" s="631"/>
      <c r="X2364" s="494">
        <f t="shared" si="639"/>
        <v>0</v>
      </c>
      <c r="Y2364" s="506">
        <f t="shared" si="640"/>
        <v>0</v>
      </c>
      <c r="Z2364" s="498"/>
      <c r="AA2364" s="662"/>
      <c r="AB2364" s="662" t="str">
        <f t="shared" si="630"/>
        <v/>
      </c>
      <c r="AC2364" s="662" t="str">
        <f t="shared" si="631"/>
        <v/>
      </c>
    </row>
    <row r="2365" spans="2:29" ht="13.9" x14ac:dyDescent="0.35">
      <c r="B2365" s="563"/>
      <c r="C2365" s="522"/>
      <c r="D2365" s="521"/>
      <c r="E2365" s="498"/>
      <c r="F2365" s="498"/>
      <c r="G2365" s="498"/>
      <c r="H2365" s="498"/>
      <c r="I2365" s="494" t="str">
        <f t="shared" si="641"/>
        <v/>
      </c>
      <c r="J2365" s="500"/>
      <c r="K2365" s="509"/>
      <c r="L2365" s="494"/>
      <c r="M2365" s="496"/>
      <c r="N2365" s="496" t="str">
        <f t="shared" si="632"/>
        <v/>
      </c>
      <c r="O2365" s="496" t="str">
        <f t="shared" si="633"/>
        <v/>
      </c>
      <c r="P2365" s="496" t="str">
        <f t="shared" si="634"/>
        <v/>
      </c>
      <c r="Q2365" s="496" t="str">
        <f t="shared" si="635"/>
        <v/>
      </c>
      <c r="R2365" s="496" t="str">
        <f t="shared" si="636"/>
        <v/>
      </c>
      <c r="S2365" s="649" t="e">
        <f t="shared" si="637"/>
        <v>#VALUE!</v>
      </c>
      <c r="T2365" s="496" t="str">
        <f t="shared" si="638"/>
        <v/>
      </c>
      <c r="U2365" s="508"/>
      <c r="V2365" s="508"/>
      <c r="W2365" s="631"/>
      <c r="X2365" s="494">
        <f t="shared" si="639"/>
        <v>0</v>
      </c>
      <c r="Y2365" s="506">
        <f t="shared" si="640"/>
        <v>0</v>
      </c>
      <c r="Z2365" s="498"/>
      <c r="AA2365" s="662"/>
      <c r="AB2365" s="662" t="str">
        <f t="shared" si="630"/>
        <v/>
      </c>
      <c r="AC2365" s="662" t="str">
        <f t="shared" si="631"/>
        <v/>
      </c>
    </row>
    <row r="2366" spans="2:29" ht="13.9" x14ac:dyDescent="0.35">
      <c r="B2366" s="563"/>
      <c r="C2366" s="522"/>
      <c r="D2366" s="521"/>
      <c r="E2366" s="498"/>
      <c r="F2366" s="498"/>
      <c r="G2366" s="498"/>
      <c r="H2366" s="498"/>
      <c r="I2366" s="494" t="str">
        <f t="shared" si="641"/>
        <v/>
      </c>
      <c r="J2366" s="500"/>
      <c r="K2366" s="509"/>
      <c r="L2366" s="494"/>
      <c r="M2366" s="496"/>
      <c r="N2366" s="496" t="str">
        <f t="shared" si="632"/>
        <v/>
      </c>
      <c r="O2366" s="496" t="str">
        <f t="shared" si="633"/>
        <v/>
      </c>
      <c r="P2366" s="496" t="str">
        <f t="shared" si="634"/>
        <v/>
      </c>
      <c r="Q2366" s="496" t="str">
        <f t="shared" si="635"/>
        <v/>
      </c>
      <c r="R2366" s="496" t="str">
        <f t="shared" si="636"/>
        <v/>
      </c>
      <c r="S2366" s="649" t="e">
        <f t="shared" si="637"/>
        <v>#VALUE!</v>
      </c>
      <c r="T2366" s="496" t="str">
        <f t="shared" si="638"/>
        <v/>
      </c>
      <c r="U2366" s="508"/>
      <c r="V2366" s="508"/>
      <c r="W2366" s="631"/>
      <c r="X2366" s="494">
        <f t="shared" si="639"/>
        <v>0</v>
      </c>
      <c r="Y2366" s="506">
        <f t="shared" si="640"/>
        <v>0</v>
      </c>
      <c r="Z2366" s="498"/>
      <c r="AA2366" s="662"/>
      <c r="AB2366" s="662" t="str">
        <f t="shared" si="630"/>
        <v/>
      </c>
      <c r="AC2366" s="662" t="str">
        <f t="shared" si="631"/>
        <v/>
      </c>
    </row>
    <row r="2367" spans="2:29" ht="13.9" x14ac:dyDescent="0.35">
      <c r="B2367" s="563"/>
      <c r="C2367" s="522"/>
      <c r="D2367" s="521"/>
      <c r="E2367" s="498"/>
      <c r="F2367" s="498"/>
      <c r="G2367" s="498"/>
      <c r="H2367" s="498"/>
      <c r="I2367" s="494" t="str">
        <f t="shared" si="641"/>
        <v/>
      </c>
      <c r="J2367" s="500"/>
      <c r="K2367" s="509"/>
      <c r="L2367" s="494"/>
      <c r="M2367" s="496"/>
      <c r="N2367" s="496" t="str">
        <f t="shared" si="632"/>
        <v/>
      </c>
      <c r="O2367" s="496" t="str">
        <f t="shared" si="633"/>
        <v/>
      </c>
      <c r="P2367" s="496" t="str">
        <f t="shared" si="634"/>
        <v/>
      </c>
      <c r="Q2367" s="496" t="str">
        <f t="shared" si="635"/>
        <v/>
      </c>
      <c r="R2367" s="496" t="str">
        <f t="shared" si="636"/>
        <v/>
      </c>
      <c r="S2367" s="649" t="e">
        <f t="shared" si="637"/>
        <v>#VALUE!</v>
      </c>
      <c r="T2367" s="496" t="str">
        <f t="shared" si="638"/>
        <v/>
      </c>
      <c r="U2367" s="508"/>
      <c r="V2367" s="508"/>
      <c r="W2367" s="631"/>
      <c r="X2367" s="494">
        <f t="shared" si="639"/>
        <v>0</v>
      </c>
      <c r="Y2367" s="506">
        <f t="shared" si="640"/>
        <v>0</v>
      </c>
      <c r="Z2367" s="498"/>
      <c r="AA2367" s="662"/>
      <c r="AB2367" s="662" t="str">
        <f t="shared" si="630"/>
        <v/>
      </c>
      <c r="AC2367" s="662" t="str">
        <f t="shared" si="631"/>
        <v/>
      </c>
    </row>
    <row r="2368" spans="2:29" ht="13.9" x14ac:dyDescent="0.35">
      <c r="B2368" s="563"/>
      <c r="C2368" s="522"/>
      <c r="D2368" s="521"/>
      <c r="E2368" s="498"/>
      <c r="F2368" s="498"/>
      <c r="G2368" s="498"/>
      <c r="H2368" s="498"/>
      <c r="I2368" s="494" t="str">
        <f t="shared" si="641"/>
        <v/>
      </c>
      <c r="J2368" s="500"/>
      <c r="K2368" s="509"/>
      <c r="L2368" s="494"/>
      <c r="M2368" s="496"/>
      <c r="N2368" s="496" t="str">
        <f t="shared" si="632"/>
        <v/>
      </c>
      <c r="O2368" s="496" t="str">
        <f t="shared" si="633"/>
        <v/>
      </c>
      <c r="P2368" s="496" t="str">
        <f t="shared" si="634"/>
        <v/>
      </c>
      <c r="Q2368" s="496" t="str">
        <f t="shared" si="635"/>
        <v/>
      </c>
      <c r="R2368" s="496" t="str">
        <f t="shared" si="636"/>
        <v/>
      </c>
      <c r="S2368" s="649" t="e">
        <f t="shared" si="637"/>
        <v>#VALUE!</v>
      </c>
      <c r="T2368" s="496" t="str">
        <f t="shared" si="638"/>
        <v/>
      </c>
      <c r="U2368" s="508"/>
      <c r="V2368" s="508"/>
      <c r="W2368" s="631"/>
      <c r="X2368" s="494">
        <f t="shared" si="639"/>
        <v>0</v>
      </c>
      <c r="Y2368" s="506">
        <f t="shared" si="640"/>
        <v>0</v>
      </c>
      <c r="Z2368" s="498"/>
      <c r="AA2368" s="662"/>
      <c r="AB2368" s="662" t="str">
        <f t="shared" si="630"/>
        <v/>
      </c>
      <c r="AC2368" s="662" t="str">
        <f t="shared" si="631"/>
        <v/>
      </c>
    </row>
    <row r="2369" spans="2:29" ht="13.9" x14ac:dyDescent="0.35">
      <c r="B2369" s="563"/>
      <c r="C2369" s="522"/>
      <c r="D2369" s="521"/>
      <c r="E2369" s="498"/>
      <c r="F2369" s="498"/>
      <c r="G2369" s="498"/>
      <c r="H2369" s="498"/>
      <c r="I2369" s="494" t="str">
        <f t="shared" si="641"/>
        <v/>
      </c>
      <c r="J2369" s="500"/>
      <c r="K2369" s="509"/>
      <c r="L2369" s="494"/>
      <c r="M2369" s="496"/>
      <c r="N2369" s="496" t="str">
        <f t="shared" si="632"/>
        <v/>
      </c>
      <c r="O2369" s="496" t="str">
        <f t="shared" si="633"/>
        <v/>
      </c>
      <c r="P2369" s="496" t="str">
        <f t="shared" si="634"/>
        <v/>
      </c>
      <c r="Q2369" s="496" t="str">
        <f t="shared" si="635"/>
        <v/>
      </c>
      <c r="R2369" s="496" t="str">
        <f t="shared" si="636"/>
        <v/>
      </c>
      <c r="S2369" s="649" t="e">
        <f t="shared" si="637"/>
        <v>#VALUE!</v>
      </c>
      <c r="T2369" s="496" t="str">
        <f t="shared" si="638"/>
        <v/>
      </c>
      <c r="U2369" s="508"/>
      <c r="V2369" s="508"/>
      <c r="W2369" s="631"/>
      <c r="X2369" s="494">
        <f t="shared" si="639"/>
        <v>0</v>
      </c>
      <c r="Y2369" s="506">
        <f t="shared" si="640"/>
        <v>0</v>
      </c>
      <c r="Z2369" s="498"/>
      <c r="AA2369" s="662"/>
      <c r="AB2369" s="662" t="str">
        <f t="shared" si="630"/>
        <v/>
      </c>
      <c r="AC2369" s="662" t="str">
        <f t="shared" si="631"/>
        <v/>
      </c>
    </row>
    <row r="2370" spans="2:29" ht="13.9" x14ac:dyDescent="0.35">
      <c r="B2370" s="563"/>
      <c r="C2370" s="522"/>
      <c r="D2370" s="521"/>
      <c r="E2370" s="498"/>
      <c r="F2370" s="498"/>
      <c r="G2370" s="498"/>
      <c r="H2370" s="498"/>
      <c r="I2370" s="494" t="str">
        <f t="shared" si="641"/>
        <v/>
      </c>
      <c r="J2370" s="500"/>
      <c r="K2370" s="509"/>
      <c r="L2370" s="494"/>
      <c r="M2370" s="496"/>
      <c r="N2370" s="496" t="str">
        <f t="shared" si="632"/>
        <v/>
      </c>
      <c r="O2370" s="496" t="str">
        <f t="shared" si="633"/>
        <v/>
      </c>
      <c r="P2370" s="496" t="str">
        <f t="shared" si="634"/>
        <v/>
      </c>
      <c r="Q2370" s="496" t="str">
        <f t="shared" si="635"/>
        <v/>
      </c>
      <c r="R2370" s="496" t="str">
        <f t="shared" si="636"/>
        <v/>
      </c>
      <c r="S2370" s="649" t="e">
        <f t="shared" si="637"/>
        <v>#VALUE!</v>
      </c>
      <c r="T2370" s="496" t="str">
        <f t="shared" si="638"/>
        <v/>
      </c>
      <c r="U2370" s="508"/>
      <c r="V2370" s="508"/>
      <c r="W2370" s="631"/>
      <c r="X2370" s="494">
        <f t="shared" si="639"/>
        <v>0</v>
      </c>
      <c r="Y2370" s="506">
        <f t="shared" si="640"/>
        <v>0</v>
      </c>
      <c r="Z2370" s="498"/>
      <c r="AA2370" s="662"/>
      <c r="AB2370" s="662" t="str">
        <f t="shared" si="630"/>
        <v/>
      </c>
      <c r="AC2370" s="662" t="str">
        <f t="shared" si="631"/>
        <v/>
      </c>
    </row>
    <row r="2371" spans="2:29" ht="13.9" x14ac:dyDescent="0.35">
      <c r="B2371" s="563"/>
      <c r="C2371" s="522"/>
      <c r="D2371" s="521"/>
      <c r="E2371" s="498"/>
      <c r="F2371" s="498"/>
      <c r="G2371" s="498"/>
      <c r="H2371" s="498"/>
      <c r="I2371" s="494" t="str">
        <f t="shared" si="641"/>
        <v/>
      </c>
      <c r="J2371" s="500"/>
      <c r="K2371" s="509"/>
      <c r="L2371" s="494"/>
      <c r="M2371" s="496"/>
      <c r="N2371" s="496" t="str">
        <f t="shared" si="632"/>
        <v/>
      </c>
      <c r="O2371" s="496" t="str">
        <f t="shared" si="633"/>
        <v/>
      </c>
      <c r="P2371" s="496" t="str">
        <f t="shared" si="634"/>
        <v/>
      </c>
      <c r="Q2371" s="496" t="str">
        <f t="shared" si="635"/>
        <v/>
      </c>
      <c r="R2371" s="496" t="str">
        <f t="shared" si="636"/>
        <v/>
      </c>
      <c r="S2371" s="649" t="e">
        <f t="shared" si="637"/>
        <v>#VALUE!</v>
      </c>
      <c r="T2371" s="496" t="str">
        <f t="shared" si="638"/>
        <v/>
      </c>
      <c r="U2371" s="508"/>
      <c r="V2371" s="508"/>
      <c r="W2371" s="631"/>
      <c r="X2371" s="494">
        <f t="shared" si="639"/>
        <v>0</v>
      </c>
      <c r="Y2371" s="506">
        <f t="shared" si="640"/>
        <v>0</v>
      </c>
      <c r="Z2371" s="498"/>
      <c r="AA2371" s="662"/>
      <c r="AB2371" s="662" t="str">
        <f t="shared" si="630"/>
        <v/>
      </c>
      <c r="AC2371" s="662" t="str">
        <f t="shared" si="631"/>
        <v/>
      </c>
    </row>
    <row r="2372" spans="2:29" ht="13.9" x14ac:dyDescent="0.35">
      <c r="B2372" s="563"/>
      <c r="C2372" s="522"/>
      <c r="D2372" s="521"/>
      <c r="E2372" s="498"/>
      <c r="F2372" s="498"/>
      <c r="G2372" s="498"/>
      <c r="H2372" s="498"/>
      <c r="I2372" s="494" t="str">
        <f t="shared" si="641"/>
        <v/>
      </c>
      <c r="J2372" s="500"/>
      <c r="K2372" s="509"/>
      <c r="L2372" s="494"/>
      <c r="M2372" s="496"/>
      <c r="N2372" s="496" t="str">
        <f t="shared" si="632"/>
        <v/>
      </c>
      <c r="O2372" s="496" t="str">
        <f t="shared" si="633"/>
        <v/>
      </c>
      <c r="P2372" s="496" t="str">
        <f t="shared" si="634"/>
        <v/>
      </c>
      <c r="Q2372" s="496" t="str">
        <f t="shared" si="635"/>
        <v/>
      </c>
      <c r="R2372" s="496" t="str">
        <f t="shared" si="636"/>
        <v/>
      </c>
      <c r="S2372" s="649" t="e">
        <f t="shared" si="637"/>
        <v>#VALUE!</v>
      </c>
      <c r="T2372" s="496" t="str">
        <f t="shared" si="638"/>
        <v/>
      </c>
      <c r="U2372" s="508"/>
      <c r="V2372" s="508"/>
      <c r="W2372" s="631"/>
      <c r="X2372" s="494">
        <f t="shared" si="639"/>
        <v>0</v>
      </c>
      <c r="Y2372" s="506">
        <f t="shared" si="640"/>
        <v>0</v>
      </c>
      <c r="Z2372" s="498"/>
      <c r="AA2372" s="662"/>
      <c r="AB2372" s="662" t="str">
        <f t="shared" si="630"/>
        <v/>
      </c>
      <c r="AC2372" s="662" t="str">
        <f t="shared" si="631"/>
        <v/>
      </c>
    </row>
    <row r="2373" spans="2:29" ht="13.9" x14ac:dyDescent="0.35">
      <c r="B2373" s="563"/>
      <c r="C2373" s="522"/>
      <c r="D2373" s="521"/>
      <c r="E2373" s="498"/>
      <c r="F2373" s="498"/>
      <c r="G2373" s="498"/>
      <c r="H2373" s="498"/>
      <c r="I2373" s="494" t="str">
        <f t="shared" si="641"/>
        <v/>
      </c>
      <c r="J2373" s="500"/>
      <c r="K2373" s="509"/>
      <c r="L2373" s="494"/>
      <c r="M2373" s="496"/>
      <c r="N2373" s="496" t="str">
        <f t="shared" si="632"/>
        <v/>
      </c>
      <c r="O2373" s="496" t="str">
        <f t="shared" si="633"/>
        <v/>
      </c>
      <c r="P2373" s="496" t="str">
        <f t="shared" si="634"/>
        <v/>
      </c>
      <c r="Q2373" s="496" t="str">
        <f t="shared" si="635"/>
        <v/>
      </c>
      <c r="R2373" s="496" t="str">
        <f t="shared" si="636"/>
        <v/>
      </c>
      <c r="S2373" s="649" t="e">
        <f t="shared" si="637"/>
        <v>#VALUE!</v>
      </c>
      <c r="T2373" s="496" t="str">
        <f t="shared" si="638"/>
        <v/>
      </c>
      <c r="U2373" s="508"/>
      <c r="V2373" s="508"/>
      <c r="W2373" s="631"/>
      <c r="X2373" s="494">
        <f t="shared" si="639"/>
        <v>0</v>
      </c>
      <c r="Y2373" s="506">
        <f t="shared" si="640"/>
        <v>0</v>
      </c>
      <c r="Z2373" s="498"/>
      <c r="AA2373" s="662"/>
      <c r="AB2373" s="662" t="str">
        <f t="shared" si="630"/>
        <v/>
      </c>
      <c r="AC2373" s="662" t="str">
        <f t="shared" si="631"/>
        <v/>
      </c>
    </row>
    <row r="2374" spans="2:29" ht="13.9" x14ac:dyDescent="0.35">
      <c r="B2374" s="563"/>
      <c r="C2374" s="522"/>
      <c r="D2374" s="521"/>
      <c r="E2374" s="498"/>
      <c r="F2374" s="498"/>
      <c r="G2374" s="498"/>
      <c r="H2374" s="498"/>
      <c r="I2374" s="494" t="str">
        <f t="shared" si="641"/>
        <v/>
      </c>
      <c r="J2374" s="500"/>
      <c r="K2374" s="509"/>
      <c r="L2374" s="494"/>
      <c r="M2374" s="496"/>
      <c r="N2374" s="496" t="str">
        <f t="shared" si="632"/>
        <v/>
      </c>
      <c r="O2374" s="496" t="str">
        <f t="shared" si="633"/>
        <v/>
      </c>
      <c r="P2374" s="496" t="str">
        <f t="shared" si="634"/>
        <v/>
      </c>
      <c r="Q2374" s="496" t="str">
        <f t="shared" si="635"/>
        <v/>
      </c>
      <c r="R2374" s="496" t="str">
        <f t="shared" si="636"/>
        <v/>
      </c>
      <c r="S2374" s="649" t="e">
        <f t="shared" si="637"/>
        <v>#VALUE!</v>
      </c>
      <c r="T2374" s="496" t="str">
        <f t="shared" si="638"/>
        <v/>
      </c>
      <c r="U2374" s="508"/>
      <c r="V2374" s="508"/>
      <c r="W2374" s="631"/>
      <c r="X2374" s="494">
        <f t="shared" si="639"/>
        <v>0</v>
      </c>
      <c r="Y2374" s="506">
        <f t="shared" si="640"/>
        <v>0</v>
      </c>
      <c r="Z2374" s="498"/>
      <c r="AA2374" s="662"/>
      <c r="AB2374" s="662" t="str">
        <f t="shared" ref="AB2374:AB2423" si="642">IF(X2374=0,"",AA2374*X2374)</f>
        <v/>
      </c>
      <c r="AC2374" s="662" t="str">
        <f t="shared" ref="AC2374:AC2423" si="643">IF(X2374=0,"",AB2374/U2374)</f>
        <v/>
      </c>
    </row>
    <row r="2375" spans="2:29" ht="13.9" x14ac:dyDescent="0.35">
      <c r="B2375" s="563"/>
      <c r="C2375" s="522"/>
      <c r="D2375" s="521"/>
      <c r="E2375" s="498"/>
      <c r="F2375" s="498"/>
      <c r="G2375" s="498"/>
      <c r="H2375" s="498"/>
      <c r="I2375" s="494" t="str">
        <f t="shared" si="641"/>
        <v/>
      </c>
      <c r="J2375" s="500"/>
      <c r="K2375" s="509"/>
      <c r="L2375" s="494"/>
      <c r="M2375" s="496"/>
      <c r="N2375" s="496" t="str">
        <f t="shared" si="632"/>
        <v/>
      </c>
      <c r="O2375" s="496" t="str">
        <f t="shared" si="633"/>
        <v/>
      </c>
      <c r="P2375" s="496" t="str">
        <f t="shared" si="634"/>
        <v/>
      </c>
      <c r="Q2375" s="496" t="str">
        <f t="shared" si="635"/>
        <v/>
      </c>
      <c r="R2375" s="496" t="str">
        <f t="shared" si="636"/>
        <v/>
      </c>
      <c r="S2375" s="649" t="e">
        <f t="shared" si="637"/>
        <v>#VALUE!</v>
      </c>
      <c r="T2375" s="496" t="str">
        <f t="shared" si="638"/>
        <v/>
      </c>
      <c r="U2375" s="508"/>
      <c r="V2375" s="508"/>
      <c r="W2375" s="631"/>
      <c r="X2375" s="494">
        <f t="shared" si="639"/>
        <v>0</v>
      </c>
      <c r="Y2375" s="506">
        <f t="shared" si="640"/>
        <v>0</v>
      </c>
      <c r="Z2375" s="498"/>
      <c r="AA2375" s="662"/>
      <c r="AB2375" s="662" t="str">
        <f t="shared" si="642"/>
        <v/>
      </c>
      <c r="AC2375" s="662" t="str">
        <f t="shared" si="643"/>
        <v/>
      </c>
    </row>
    <row r="2376" spans="2:29" ht="13.9" x14ac:dyDescent="0.35">
      <c r="B2376" s="563"/>
      <c r="C2376" s="522"/>
      <c r="D2376" s="521"/>
      <c r="E2376" s="498"/>
      <c r="F2376" s="498"/>
      <c r="G2376" s="498"/>
      <c r="H2376" s="498"/>
      <c r="I2376" s="494" t="str">
        <f t="shared" si="641"/>
        <v/>
      </c>
      <c r="J2376" s="500"/>
      <c r="K2376" s="509"/>
      <c r="L2376" s="494"/>
      <c r="M2376" s="496"/>
      <c r="N2376" s="496" t="str">
        <f t="shared" si="632"/>
        <v/>
      </c>
      <c r="O2376" s="496" t="str">
        <f t="shared" si="633"/>
        <v/>
      </c>
      <c r="P2376" s="496" t="str">
        <f t="shared" si="634"/>
        <v/>
      </c>
      <c r="Q2376" s="496" t="str">
        <f t="shared" si="635"/>
        <v/>
      </c>
      <c r="R2376" s="496" t="str">
        <f t="shared" si="636"/>
        <v/>
      </c>
      <c r="S2376" s="649" t="e">
        <f t="shared" si="637"/>
        <v>#VALUE!</v>
      </c>
      <c r="T2376" s="496" t="str">
        <f t="shared" si="638"/>
        <v/>
      </c>
      <c r="U2376" s="508"/>
      <c r="V2376" s="508"/>
      <c r="W2376" s="631"/>
      <c r="X2376" s="494">
        <f t="shared" si="639"/>
        <v>0</v>
      </c>
      <c r="Y2376" s="506">
        <f t="shared" si="640"/>
        <v>0</v>
      </c>
      <c r="Z2376" s="498"/>
      <c r="AA2376" s="662"/>
      <c r="AB2376" s="662" t="str">
        <f t="shared" si="642"/>
        <v/>
      </c>
      <c r="AC2376" s="662" t="str">
        <f t="shared" si="643"/>
        <v/>
      </c>
    </row>
    <row r="2377" spans="2:29" ht="13.9" x14ac:dyDescent="0.35">
      <c r="B2377" s="563"/>
      <c r="C2377" s="522"/>
      <c r="D2377" s="521"/>
      <c r="E2377" s="498"/>
      <c r="F2377" s="498"/>
      <c r="G2377" s="498"/>
      <c r="H2377" s="498"/>
      <c r="I2377" s="494" t="str">
        <f t="shared" si="641"/>
        <v/>
      </c>
      <c r="J2377" s="500"/>
      <c r="K2377" s="509"/>
      <c r="L2377" s="494"/>
      <c r="M2377" s="496"/>
      <c r="N2377" s="496" t="str">
        <f t="shared" si="632"/>
        <v/>
      </c>
      <c r="O2377" s="496" t="str">
        <f t="shared" si="633"/>
        <v/>
      </c>
      <c r="P2377" s="496" t="str">
        <f t="shared" si="634"/>
        <v/>
      </c>
      <c r="Q2377" s="496" t="str">
        <f t="shared" si="635"/>
        <v/>
      </c>
      <c r="R2377" s="496" t="str">
        <f t="shared" si="636"/>
        <v/>
      </c>
      <c r="S2377" s="649" t="e">
        <f t="shared" si="637"/>
        <v>#VALUE!</v>
      </c>
      <c r="T2377" s="496" t="str">
        <f t="shared" si="638"/>
        <v/>
      </c>
      <c r="U2377" s="508"/>
      <c r="V2377" s="508"/>
      <c r="W2377" s="631"/>
      <c r="X2377" s="494">
        <f t="shared" si="639"/>
        <v>0</v>
      </c>
      <c r="Y2377" s="506">
        <f t="shared" si="640"/>
        <v>0</v>
      </c>
      <c r="Z2377" s="498"/>
      <c r="AA2377" s="662"/>
      <c r="AB2377" s="662" t="str">
        <f t="shared" si="642"/>
        <v/>
      </c>
      <c r="AC2377" s="662" t="str">
        <f t="shared" si="643"/>
        <v/>
      </c>
    </row>
    <row r="2378" spans="2:29" ht="13.9" x14ac:dyDescent="0.35">
      <c r="B2378" s="563"/>
      <c r="C2378" s="522"/>
      <c r="D2378" s="521"/>
      <c r="E2378" s="498"/>
      <c r="F2378" s="498"/>
      <c r="G2378" s="498"/>
      <c r="H2378" s="498"/>
      <c r="I2378" s="494" t="str">
        <f t="shared" si="641"/>
        <v/>
      </c>
      <c r="J2378" s="500"/>
      <c r="K2378" s="509"/>
      <c r="L2378" s="494"/>
      <c r="M2378" s="496"/>
      <c r="N2378" s="496" t="str">
        <f t="shared" si="632"/>
        <v/>
      </c>
      <c r="O2378" s="496" t="str">
        <f t="shared" si="633"/>
        <v/>
      </c>
      <c r="P2378" s="496" t="str">
        <f t="shared" si="634"/>
        <v/>
      </c>
      <c r="Q2378" s="496" t="str">
        <f t="shared" si="635"/>
        <v/>
      </c>
      <c r="R2378" s="496" t="str">
        <f t="shared" si="636"/>
        <v/>
      </c>
      <c r="S2378" s="649" t="e">
        <f t="shared" si="637"/>
        <v>#VALUE!</v>
      </c>
      <c r="T2378" s="496" t="str">
        <f t="shared" si="638"/>
        <v/>
      </c>
      <c r="U2378" s="508"/>
      <c r="V2378" s="508"/>
      <c r="W2378" s="631"/>
      <c r="X2378" s="494">
        <f t="shared" si="639"/>
        <v>0</v>
      </c>
      <c r="Y2378" s="506">
        <f t="shared" si="640"/>
        <v>0</v>
      </c>
      <c r="Z2378" s="498"/>
      <c r="AA2378" s="662"/>
      <c r="AB2378" s="662" t="str">
        <f t="shared" si="642"/>
        <v/>
      </c>
      <c r="AC2378" s="662" t="str">
        <f t="shared" si="643"/>
        <v/>
      </c>
    </row>
    <row r="2379" spans="2:29" ht="13.9" x14ac:dyDescent="0.35">
      <c r="B2379" s="563"/>
      <c r="C2379" s="522"/>
      <c r="D2379" s="521"/>
      <c r="E2379" s="498"/>
      <c r="F2379" s="498"/>
      <c r="G2379" s="498"/>
      <c r="H2379" s="498"/>
      <c r="I2379" s="494" t="str">
        <f t="shared" si="641"/>
        <v/>
      </c>
      <c r="J2379" s="500"/>
      <c r="K2379" s="509"/>
      <c r="L2379" s="494"/>
      <c r="M2379" s="496"/>
      <c r="N2379" s="496" t="str">
        <f t="shared" si="632"/>
        <v/>
      </c>
      <c r="O2379" s="496" t="str">
        <f t="shared" si="633"/>
        <v/>
      </c>
      <c r="P2379" s="496" t="str">
        <f t="shared" si="634"/>
        <v/>
      </c>
      <c r="Q2379" s="496" t="str">
        <f t="shared" si="635"/>
        <v/>
      </c>
      <c r="R2379" s="496" t="str">
        <f t="shared" si="636"/>
        <v/>
      </c>
      <c r="S2379" s="649" t="e">
        <f t="shared" si="637"/>
        <v>#VALUE!</v>
      </c>
      <c r="T2379" s="496" t="str">
        <f t="shared" si="638"/>
        <v/>
      </c>
      <c r="U2379" s="508"/>
      <c r="V2379" s="508"/>
      <c r="W2379" s="631"/>
      <c r="X2379" s="494">
        <f t="shared" si="639"/>
        <v>0</v>
      </c>
      <c r="Y2379" s="506">
        <f t="shared" si="640"/>
        <v>0</v>
      </c>
      <c r="Z2379" s="498"/>
      <c r="AA2379" s="662"/>
      <c r="AB2379" s="662" t="str">
        <f t="shared" si="642"/>
        <v/>
      </c>
      <c r="AC2379" s="662" t="str">
        <f t="shared" si="643"/>
        <v/>
      </c>
    </row>
    <row r="2380" spans="2:29" ht="13.9" x14ac:dyDescent="0.35">
      <c r="B2380" s="563"/>
      <c r="C2380" s="522"/>
      <c r="D2380" s="521"/>
      <c r="E2380" s="498"/>
      <c r="F2380" s="498"/>
      <c r="G2380" s="498"/>
      <c r="H2380" s="498"/>
      <c r="I2380" s="494" t="str">
        <f t="shared" si="641"/>
        <v/>
      </c>
      <c r="J2380" s="500"/>
      <c r="K2380" s="509"/>
      <c r="L2380" s="494"/>
      <c r="M2380" s="496"/>
      <c r="N2380" s="496" t="str">
        <f t="shared" si="632"/>
        <v/>
      </c>
      <c r="O2380" s="496" t="str">
        <f t="shared" si="633"/>
        <v/>
      </c>
      <c r="P2380" s="496" t="str">
        <f t="shared" si="634"/>
        <v/>
      </c>
      <c r="Q2380" s="496" t="str">
        <f t="shared" si="635"/>
        <v/>
      </c>
      <c r="R2380" s="496" t="str">
        <f t="shared" si="636"/>
        <v/>
      </c>
      <c r="S2380" s="649" t="e">
        <f t="shared" si="637"/>
        <v>#VALUE!</v>
      </c>
      <c r="T2380" s="496" t="str">
        <f t="shared" si="638"/>
        <v/>
      </c>
      <c r="U2380" s="508"/>
      <c r="V2380" s="508"/>
      <c r="W2380" s="631"/>
      <c r="X2380" s="494">
        <f t="shared" si="639"/>
        <v>0</v>
      </c>
      <c r="Y2380" s="506">
        <f t="shared" si="640"/>
        <v>0</v>
      </c>
      <c r="Z2380" s="498"/>
      <c r="AA2380" s="662"/>
      <c r="AB2380" s="662" t="str">
        <f t="shared" si="642"/>
        <v/>
      </c>
      <c r="AC2380" s="662" t="str">
        <f t="shared" si="643"/>
        <v/>
      </c>
    </row>
    <row r="2381" spans="2:29" ht="13.9" x14ac:dyDescent="0.35">
      <c r="B2381" s="563"/>
      <c r="C2381" s="522"/>
      <c r="D2381" s="521"/>
      <c r="E2381" s="498"/>
      <c r="F2381" s="498"/>
      <c r="G2381" s="498"/>
      <c r="H2381" s="498"/>
      <c r="I2381" s="494" t="str">
        <f t="shared" si="641"/>
        <v/>
      </c>
      <c r="J2381" s="500"/>
      <c r="K2381" s="509"/>
      <c r="L2381" s="494"/>
      <c r="M2381" s="496"/>
      <c r="N2381" s="496" t="str">
        <f t="shared" si="632"/>
        <v/>
      </c>
      <c r="O2381" s="496" t="str">
        <f t="shared" si="633"/>
        <v/>
      </c>
      <c r="P2381" s="496" t="str">
        <f t="shared" si="634"/>
        <v/>
      </c>
      <c r="Q2381" s="496" t="str">
        <f t="shared" si="635"/>
        <v/>
      </c>
      <c r="R2381" s="496" t="str">
        <f t="shared" si="636"/>
        <v/>
      </c>
      <c r="S2381" s="649" t="e">
        <f t="shared" si="637"/>
        <v>#VALUE!</v>
      </c>
      <c r="T2381" s="496" t="str">
        <f t="shared" si="638"/>
        <v/>
      </c>
      <c r="U2381" s="508"/>
      <c r="V2381" s="508"/>
      <c r="W2381" s="631"/>
      <c r="X2381" s="494">
        <f t="shared" si="639"/>
        <v>0</v>
      </c>
      <c r="Y2381" s="506">
        <f t="shared" si="640"/>
        <v>0</v>
      </c>
      <c r="Z2381" s="498"/>
      <c r="AA2381" s="662"/>
      <c r="AB2381" s="662" t="str">
        <f t="shared" si="642"/>
        <v/>
      </c>
      <c r="AC2381" s="662" t="str">
        <f t="shared" si="643"/>
        <v/>
      </c>
    </row>
    <row r="2382" spans="2:29" ht="13.9" x14ac:dyDescent="0.35">
      <c r="B2382" s="563"/>
      <c r="C2382" s="522"/>
      <c r="D2382" s="521"/>
      <c r="E2382" s="498"/>
      <c r="F2382" s="498"/>
      <c r="G2382" s="498"/>
      <c r="H2382" s="498"/>
      <c r="I2382" s="494" t="str">
        <f t="shared" si="641"/>
        <v/>
      </c>
      <c r="J2382" s="500"/>
      <c r="K2382" s="509"/>
      <c r="L2382" s="494"/>
      <c r="M2382" s="496"/>
      <c r="N2382" s="496" t="str">
        <f t="shared" si="632"/>
        <v/>
      </c>
      <c r="O2382" s="496" t="str">
        <f t="shared" si="633"/>
        <v/>
      </c>
      <c r="P2382" s="496" t="str">
        <f t="shared" si="634"/>
        <v/>
      </c>
      <c r="Q2382" s="496" t="str">
        <f t="shared" si="635"/>
        <v/>
      </c>
      <c r="R2382" s="496" t="str">
        <f t="shared" si="636"/>
        <v/>
      </c>
      <c r="S2382" s="649" t="e">
        <f t="shared" si="637"/>
        <v>#VALUE!</v>
      </c>
      <c r="T2382" s="496" t="str">
        <f t="shared" si="638"/>
        <v/>
      </c>
      <c r="U2382" s="508"/>
      <c r="V2382" s="508"/>
      <c r="W2382" s="631"/>
      <c r="X2382" s="494">
        <f t="shared" si="639"/>
        <v>0</v>
      </c>
      <c r="Y2382" s="506">
        <f t="shared" si="640"/>
        <v>0</v>
      </c>
      <c r="Z2382" s="498"/>
      <c r="AA2382" s="662"/>
      <c r="AB2382" s="662" t="str">
        <f t="shared" si="642"/>
        <v/>
      </c>
      <c r="AC2382" s="662" t="str">
        <f t="shared" si="643"/>
        <v/>
      </c>
    </row>
    <row r="2383" spans="2:29" ht="13.9" x14ac:dyDescent="0.35">
      <c r="B2383" s="563"/>
      <c r="C2383" s="522"/>
      <c r="D2383" s="521"/>
      <c r="E2383" s="498"/>
      <c r="F2383" s="498"/>
      <c r="G2383" s="498"/>
      <c r="H2383" s="498"/>
      <c r="I2383" s="494" t="str">
        <f t="shared" si="641"/>
        <v/>
      </c>
      <c r="J2383" s="500"/>
      <c r="K2383" s="509"/>
      <c r="L2383" s="494"/>
      <c r="M2383" s="496"/>
      <c r="N2383" s="496" t="str">
        <f t="shared" si="632"/>
        <v/>
      </c>
      <c r="O2383" s="496" t="str">
        <f t="shared" si="633"/>
        <v/>
      </c>
      <c r="P2383" s="496" t="str">
        <f t="shared" si="634"/>
        <v/>
      </c>
      <c r="Q2383" s="496" t="str">
        <f t="shared" si="635"/>
        <v/>
      </c>
      <c r="R2383" s="496" t="str">
        <f t="shared" si="636"/>
        <v/>
      </c>
      <c r="S2383" s="649" t="e">
        <f t="shared" si="637"/>
        <v>#VALUE!</v>
      </c>
      <c r="T2383" s="496" t="str">
        <f t="shared" si="638"/>
        <v/>
      </c>
      <c r="U2383" s="508"/>
      <c r="V2383" s="508"/>
      <c r="W2383" s="631"/>
      <c r="X2383" s="494">
        <f t="shared" si="639"/>
        <v>0</v>
      </c>
      <c r="Y2383" s="506">
        <f t="shared" si="640"/>
        <v>0</v>
      </c>
      <c r="Z2383" s="498"/>
      <c r="AA2383" s="662"/>
      <c r="AB2383" s="662" t="str">
        <f t="shared" si="642"/>
        <v/>
      </c>
      <c r="AC2383" s="662" t="str">
        <f t="shared" si="643"/>
        <v/>
      </c>
    </row>
    <row r="2384" spans="2:29" ht="13.9" x14ac:dyDescent="0.35">
      <c r="B2384" s="563"/>
      <c r="C2384" s="522"/>
      <c r="D2384" s="521"/>
      <c r="E2384" s="498"/>
      <c r="F2384" s="498"/>
      <c r="G2384" s="498"/>
      <c r="H2384" s="498"/>
      <c r="I2384" s="494" t="str">
        <f t="shared" si="641"/>
        <v/>
      </c>
      <c r="J2384" s="500"/>
      <c r="K2384" s="509"/>
      <c r="L2384" s="494"/>
      <c r="M2384" s="496"/>
      <c r="N2384" s="496" t="str">
        <f t="shared" si="632"/>
        <v/>
      </c>
      <c r="O2384" s="496" t="str">
        <f t="shared" si="633"/>
        <v/>
      </c>
      <c r="P2384" s="496" t="str">
        <f t="shared" si="634"/>
        <v/>
      </c>
      <c r="Q2384" s="496" t="str">
        <f t="shared" si="635"/>
        <v/>
      </c>
      <c r="R2384" s="496" t="str">
        <f t="shared" si="636"/>
        <v/>
      </c>
      <c r="S2384" s="649" t="e">
        <f t="shared" si="637"/>
        <v>#VALUE!</v>
      </c>
      <c r="T2384" s="496" t="str">
        <f t="shared" si="638"/>
        <v/>
      </c>
      <c r="U2384" s="508"/>
      <c r="V2384" s="508"/>
      <c r="W2384" s="631"/>
      <c r="X2384" s="494">
        <f t="shared" si="639"/>
        <v>0</v>
      </c>
      <c r="Y2384" s="506">
        <f t="shared" si="640"/>
        <v>0</v>
      </c>
      <c r="Z2384" s="498"/>
      <c r="AA2384" s="662"/>
      <c r="AB2384" s="662" t="str">
        <f t="shared" si="642"/>
        <v/>
      </c>
      <c r="AC2384" s="662" t="str">
        <f t="shared" si="643"/>
        <v/>
      </c>
    </row>
    <row r="2385" spans="2:29" ht="13.9" x14ac:dyDescent="0.35">
      <c r="B2385" s="563"/>
      <c r="C2385" s="522"/>
      <c r="D2385" s="521"/>
      <c r="E2385" s="498"/>
      <c r="F2385" s="498"/>
      <c r="G2385" s="498"/>
      <c r="H2385" s="498"/>
      <c r="I2385" s="494" t="str">
        <f t="shared" si="641"/>
        <v/>
      </c>
      <c r="J2385" s="500"/>
      <c r="K2385" s="509"/>
      <c r="L2385" s="494"/>
      <c r="M2385" s="496"/>
      <c r="N2385" s="496" t="str">
        <f t="shared" ref="N2385:N2423" si="644">IF(M2385="","",VLOOKUP(M2385,apple_list,2,0))</f>
        <v/>
      </c>
      <c r="O2385" s="496" t="str">
        <f t="shared" ref="O2385:O2423" si="645">IF(M2385="","",VLOOKUP(M2385,apple_list,3,0))</f>
        <v/>
      </c>
      <c r="P2385" s="496" t="str">
        <f t="shared" ref="P2385:P2423" si="646">IF(M2385="","",VLOOKUP(M2385,apple_list,4,0))</f>
        <v/>
      </c>
      <c r="Q2385" s="496" t="str">
        <f t="shared" ref="Q2385:Q2423" si="647">IF(M2385="","",VLOOKUP(M2385,apple_list,5,0))</f>
        <v/>
      </c>
      <c r="R2385" s="496" t="str">
        <f t="shared" ref="R2385:R2423" si="648">IF(M2385="","",VLOOKUP(M2385,apple_list,6,0))</f>
        <v/>
      </c>
      <c r="S2385" s="649" t="e">
        <f t="shared" ref="S2385:S2423" si="649">B2385+R2385</f>
        <v>#VALUE!</v>
      </c>
      <c r="T2385" s="496" t="str">
        <f t="shared" ref="T2385:T2423" si="650">IF(M2385="","",VLOOKUP(M2385,apple_list,7,0))</f>
        <v/>
      </c>
      <c r="U2385" s="508"/>
      <c r="V2385" s="508"/>
      <c r="W2385" s="631"/>
      <c r="X2385" s="494">
        <f t="shared" ref="X2385:X2423" si="651">U2385*V2385</f>
        <v>0</v>
      </c>
      <c r="Y2385" s="506">
        <f t="shared" ref="Y2385:Y2423" si="652">W2385</f>
        <v>0</v>
      </c>
      <c r="Z2385" s="498"/>
      <c r="AA2385" s="662"/>
      <c r="AB2385" s="662" t="str">
        <f t="shared" si="642"/>
        <v/>
      </c>
      <c r="AC2385" s="662" t="str">
        <f t="shared" si="643"/>
        <v/>
      </c>
    </row>
    <row r="2386" spans="2:29" ht="13.9" x14ac:dyDescent="0.35">
      <c r="B2386" s="563"/>
      <c r="C2386" s="522"/>
      <c r="D2386" s="521"/>
      <c r="E2386" s="498"/>
      <c r="F2386" s="498"/>
      <c r="G2386" s="498"/>
      <c r="H2386" s="498"/>
      <c r="I2386" s="494" t="str">
        <f t="shared" si="641"/>
        <v/>
      </c>
      <c r="J2386" s="500"/>
      <c r="K2386" s="509"/>
      <c r="L2386" s="494"/>
      <c r="M2386" s="496"/>
      <c r="N2386" s="496" t="str">
        <f t="shared" si="644"/>
        <v/>
      </c>
      <c r="O2386" s="496" t="str">
        <f t="shared" si="645"/>
        <v/>
      </c>
      <c r="P2386" s="496" t="str">
        <f t="shared" si="646"/>
        <v/>
      </c>
      <c r="Q2386" s="496" t="str">
        <f t="shared" si="647"/>
        <v/>
      </c>
      <c r="R2386" s="496" t="str">
        <f t="shared" si="648"/>
        <v/>
      </c>
      <c r="S2386" s="649" t="e">
        <f t="shared" si="649"/>
        <v>#VALUE!</v>
      </c>
      <c r="T2386" s="496" t="str">
        <f t="shared" si="650"/>
        <v/>
      </c>
      <c r="U2386" s="508"/>
      <c r="V2386" s="508"/>
      <c r="W2386" s="631"/>
      <c r="X2386" s="494">
        <f t="shared" si="651"/>
        <v>0</v>
      </c>
      <c r="Y2386" s="506">
        <f t="shared" si="652"/>
        <v>0</v>
      </c>
      <c r="Z2386" s="498"/>
      <c r="AA2386" s="662"/>
      <c r="AB2386" s="662" t="str">
        <f t="shared" si="642"/>
        <v/>
      </c>
      <c r="AC2386" s="662" t="str">
        <f t="shared" si="643"/>
        <v/>
      </c>
    </row>
    <row r="2387" spans="2:29" ht="13.9" x14ac:dyDescent="0.35">
      <c r="B2387" s="563"/>
      <c r="C2387" s="522"/>
      <c r="D2387" s="521"/>
      <c r="E2387" s="498"/>
      <c r="F2387" s="498"/>
      <c r="G2387" s="498"/>
      <c r="H2387" s="498"/>
      <c r="I2387" s="494" t="str">
        <f t="shared" si="641"/>
        <v/>
      </c>
      <c r="J2387" s="500"/>
      <c r="K2387" s="509"/>
      <c r="L2387" s="494"/>
      <c r="M2387" s="496"/>
      <c r="N2387" s="496" t="str">
        <f t="shared" si="644"/>
        <v/>
      </c>
      <c r="O2387" s="496" t="str">
        <f t="shared" si="645"/>
        <v/>
      </c>
      <c r="P2387" s="496" t="str">
        <f t="shared" si="646"/>
        <v/>
      </c>
      <c r="Q2387" s="496" t="str">
        <f t="shared" si="647"/>
        <v/>
      </c>
      <c r="R2387" s="496" t="str">
        <f t="shared" si="648"/>
        <v/>
      </c>
      <c r="S2387" s="649" t="e">
        <f t="shared" si="649"/>
        <v>#VALUE!</v>
      </c>
      <c r="T2387" s="496" t="str">
        <f t="shared" si="650"/>
        <v/>
      </c>
      <c r="U2387" s="508"/>
      <c r="V2387" s="508"/>
      <c r="W2387" s="631"/>
      <c r="X2387" s="494">
        <f t="shared" si="651"/>
        <v>0</v>
      </c>
      <c r="Y2387" s="506">
        <f t="shared" si="652"/>
        <v>0</v>
      </c>
      <c r="Z2387" s="498"/>
      <c r="AA2387" s="662"/>
      <c r="AB2387" s="662" t="str">
        <f t="shared" si="642"/>
        <v/>
      </c>
      <c r="AC2387" s="662" t="str">
        <f t="shared" si="643"/>
        <v/>
      </c>
    </row>
    <row r="2388" spans="2:29" ht="13.9" x14ac:dyDescent="0.35">
      <c r="B2388" s="563"/>
      <c r="C2388" s="522"/>
      <c r="D2388" s="521"/>
      <c r="E2388" s="498"/>
      <c r="F2388" s="498"/>
      <c r="G2388" s="498"/>
      <c r="H2388" s="498"/>
      <c r="I2388" s="494" t="str">
        <f t="shared" si="641"/>
        <v/>
      </c>
      <c r="J2388" s="500"/>
      <c r="K2388" s="509"/>
      <c r="L2388" s="494"/>
      <c r="M2388" s="496"/>
      <c r="N2388" s="496" t="str">
        <f t="shared" si="644"/>
        <v/>
      </c>
      <c r="O2388" s="496" t="str">
        <f t="shared" si="645"/>
        <v/>
      </c>
      <c r="P2388" s="496" t="str">
        <f t="shared" si="646"/>
        <v/>
      </c>
      <c r="Q2388" s="496" t="str">
        <f t="shared" si="647"/>
        <v/>
      </c>
      <c r="R2388" s="496" t="str">
        <f t="shared" si="648"/>
        <v/>
      </c>
      <c r="S2388" s="649" t="e">
        <f t="shared" si="649"/>
        <v>#VALUE!</v>
      </c>
      <c r="T2388" s="496" t="str">
        <f t="shared" si="650"/>
        <v/>
      </c>
      <c r="U2388" s="508"/>
      <c r="V2388" s="508"/>
      <c r="W2388" s="631"/>
      <c r="X2388" s="494">
        <f t="shared" si="651"/>
        <v>0</v>
      </c>
      <c r="Y2388" s="506">
        <f t="shared" si="652"/>
        <v>0</v>
      </c>
      <c r="Z2388" s="498"/>
      <c r="AA2388" s="662"/>
      <c r="AB2388" s="662" t="str">
        <f t="shared" si="642"/>
        <v/>
      </c>
      <c r="AC2388" s="662" t="str">
        <f t="shared" si="643"/>
        <v/>
      </c>
    </row>
    <row r="2389" spans="2:29" ht="13.9" x14ac:dyDescent="0.35">
      <c r="B2389" s="563"/>
      <c r="C2389" s="522"/>
      <c r="D2389" s="521"/>
      <c r="E2389" s="498"/>
      <c r="F2389" s="498"/>
      <c r="G2389" s="498"/>
      <c r="H2389" s="498"/>
      <c r="I2389" s="494" t="str">
        <f t="shared" si="641"/>
        <v/>
      </c>
      <c r="J2389" s="500"/>
      <c r="K2389" s="509"/>
      <c r="L2389" s="494"/>
      <c r="M2389" s="496"/>
      <c r="N2389" s="496" t="str">
        <f t="shared" si="644"/>
        <v/>
      </c>
      <c r="O2389" s="496" t="str">
        <f t="shared" si="645"/>
        <v/>
      </c>
      <c r="P2389" s="496" t="str">
        <f t="shared" si="646"/>
        <v/>
      </c>
      <c r="Q2389" s="496" t="str">
        <f t="shared" si="647"/>
        <v/>
      </c>
      <c r="R2389" s="496" t="str">
        <f t="shared" si="648"/>
        <v/>
      </c>
      <c r="S2389" s="649" t="e">
        <f t="shared" si="649"/>
        <v>#VALUE!</v>
      </c>
      <c r="T2389" s="496" t="str">
        <f t="shared" si="650"/>
        <v/>
      </c>
      <c r="U2389" s="508"/>
      <c r="V2389" s="508"/>
      <c r="W2389" s="631"/>
      <c r="X2389" s="494">
        <f t="shared" si="651"/>
        <v>0</v>
      </c>
      <c r="Y2389" s="506">
        <f t="shared" si="652"/>
        <v>0</v>
      </c>
      <c r="Z2389" s="498"/>
      <c r="AA2389" s="662"/>
      <c r="AB2389" s="662" t="str">
        <f t="shared" si="642"/>
        <v/>
      </c>
      <c r="AC2389" s="662" t="str">
        <f t="shared" si="643"/>
        <v/>
      </c>
    </row>
    <row r="2390" spans="2:29" ht="13.9" x14ac:dyDescent="0.35">
      <c r="B2390" s="563"/>
      <c r="C2390" s="522"/>
      <c r="D2390" s="521"/>
      <c r="E2390" s="498"/>
      <c r="F2390" s="498"/>
      <c r="G2390" s="498"/>
      <c r="H2390" s="498"/>
      <c r="I2390" s="494" t="str">
        <f t="shared" si="641"/>
        <v/>
      </c>
      <c r="J2390" s="500"/>
      <c r="K2390" s="509"/>
      <c r="L2390" s="494"/>
      <c r="M2390" s="496"/>
      <c r="N2390" s="496" t="str">
        <f t="shared" si="644"/>
        <v/>
      </c>
      <c r="O2390" s="496" t="str">
        <f t="shared" si="645"/>
        <v/>
      </c>
      <c r="P2390" s="496" t="str">
        <f t="shared" si="646"/>
        <v/>
      </c>
      <c r="Q2390" s="496" t="str">
        <f t="shared" si="647"/>
        <v/>
      </c>
      <c r="R2390" s="496" t="str">
        <f t="shared" si="648"/>
        <v/>
      </c>
      <c r="S2390" s="649" t="e">
        <f t="shared" si="649"/>
        <v>#VALUE!</v>
      </c>
      <c r="T2390" s="496" t="str">
        <f t="shared" si="650"/>
        <v/>
      </c>
      <c r="U2390" s="508"/>
      <c r="V2390" s="508"/>
      <c r="W2390" s="631"/>
      <c r="X2390" s="494">
        <f t="shared" si="651"/>
        <v>0</v>
      </c>
      <c r="Y2390" s="506">
        <f t="shared" si="652"/>
        <v>0</v>
      </c>
      <c r="Z2390" s="498"/>
      <c r="AA2390" s="662"/>
      <c r="AB2390" s="662" t="str">
        <f t="shared" si="642"/>
        <v/>
      </c>
      <c r="AC2390" s="662" t="str">
        <f t="shared" si="643"/>
        <v/>
      </c>
    </row>
    <row r="2391" spans="2:29" ht="13.9" x14ac:dyDescent="0.35">
      <c r="B2391" s="563"/>
      <c r="C2391" s="522"/>
      <c r="D2391" s="521"/>
      <c r="E2391" s="498"/>
      <c r="F2391" s="498"/>
      <c r="G2391" s="498"/>
      <c r="H2391" s="498"/>
      <c r="I2391" s="494" t="str">
        <f t="shared" si="641"/>
        <v/>
      </c>
      <c r="J2391" s="500"/>
      <c r="K2391" s="509"/>
      <c r="L2391" s="494"/>
      <c r="M2391" s="496"/>
      <c r="N2391" s="496" t="str">
        <f t="shared" si="644"/>
        <v/>
      </c>
      <c r="O2391" s="496" t="str">
        <f t="shared" si="645"/>
        <v/>
      </c>
      <c r="P2391" s="496" t="str">
        <f t="shared" si="646"/>
        <v/>
      </c>
      <c r="Q2391" s="496" t="str">
        <f t="shared" si="647"/>
        <v/>
      </c>
      <c r="R2391" s="496" t="str">
        <f t="shared" si="648"/>
        <v/>
      </c>
      <c r="S2391" s="649" t="e">
        <f t="shared" si="649"/>
        <v>#VALUE!</v>
      </c>
      <c r="T2391" s="496" t="str">
        <f t="shared" si="650"/>
        <v/>
      </c>
      <c r="U2391" s="508"/>
      <c r="V2391" s="508"/>
      <c r="W2391" s="631"/>
      <c r="X2391" s="494">
        <f t="shared" si="651"/>
        <v>0</v>
      </c>
      <c r="Y2391" s="506">
        <f t="shared" si="652"/>
        <v>0</v>
      </c>
      <c r="Z2391" s="498"/>
      <c r="AA2391" s="662"/>
      <c r="AB2391" s="662" t="str">
        <f t="shared" si="642"/>
        <v/>
      </c>
      <c r="AC2391" s="662" t="str">
        <f t="shared" si="643"/>
        <v/>
      </c>
    </row>
    <row r="2392" spans="2:29" ht="13.9" x14ac:dyDescent="0.35">
      <c r="B2392" s="563"/>
      <c r="C2392" s="522"/>
      <c r="D2392" s="521"/>
      <c r="E2392" s="498"/>
      <c r="F2392" s="498"/>
      <c r="G2392" s="498"/>
      <c r="H2392" s="498"/>
      <c r="I2392" s="494" t="str">
        <f t="shared" si="641"/>
        <v/>
      </c>
      <c r="J2392" s="500"/>
      <c r="K2392" s="509"/>
      <c r="L2392" s="494"/>
      <c r="M2392" s="496"/>
      <c r="N2392" s="496" t="str">
        <f t="shared" si="644"/>
        <v/>
      </c>
      <c r="O2392" s="496" t="str">
        <f t="shared" si="645"/>
        <v/>
      </c>
      <c r="P2392" s="496" t="str">
        <f t="shared" si="646"/>
        <v/>
      </c>
      <c r="Q2392" s="496" t="str">
        <f t="shared" si="647"/>
        <v/>
      </c>
      <c r="R2392" s="496" t="str">
        <f t="shared" si="648"/>
        <v/>
      </c>
      <c r="S2392" s="649" t="e">
        <f t="shared" si="649"/>
        <v>#VALUE!</v>
      </c>
      <c r="T2392" s="496" t="str">
        <f t="shared" si="650"/>
        <v/>
      </c>
      <c r="U2392" s="508"/>
      <c r="V2392" s="508"/>
      <c r="W2392" s="631"/>
      <c r="X2392" s="494">
        <f t="shared" si="651"/>
        <v>0</v>
      </c>
      <c r="Y2392" s="506">
        <f t="shared" si="652"/>
        <v>0</v>
      </c>
      <c r="Z2392" s="498"/>
      <c r="AA2392" s="662"/>
      <c r="AB2392" s="662" t="str">
        <f t="shared" si="642"/>
        <v/>
      </c>
      <c r="AC2392" s="662" t="str">
        <f t="shared" si="643"/>
        <v/>
      </c>
    </row>
    <row r="2393" spans="2:29" ht="13.9" x14ac:dyDescent="0.35">
      <c r="B2393" s="563"/>
      <c r="C2393" s="522"/>
      <c r="D2393" s="521"/>
      <c r="E2393" s="498"/>
      <c r="F2393" s="498"/>
      <c r="G2393" s="498"/>
      <c r="H2393" s="498"/>
      <c r="I2393" s="494" t="str">
        <f t="shared" si="641"/>
        <v/>
      </c>
      <c r="J2393" s="500"/>
      <c r="K2393" s="509"/>
      <c r="L2393" s="494"/>
      <c r="M2393" s="496"/>
      <c r="N2393" s="496" t="str">
        <f t="shared" si="644"/>
        <v/>
      </c>
      <c r="O2393" s="496" t="str">
        <f t="shared" si="645"/>
        <v/>
      </c>
      <c r="P2393" s="496" t="str">
        <f t="shared" si="646"/>
        <v/>
      </c>
      <c r="Q2393" s="496" t="str">
        <f t="shared" si="647"/>
        <v/>
      </c>
      <c r="R2393" s="496" t="str">
        <f t="shared" si="648"/>
        <v/>
      </c>
      <c r="S2393" s="649" t="e">
        <f t="shared" si="649"/>
        <v>#VALUE!</v>
      </c>
      <c r="T2393" s="496" t="str">
        <f t="shared" si="650"/>
        <v/>
      </c>
      <c r="U2393" s="508"/>
      <c r="V2393" s="508"/>
      <c r="W2393" s="631"/>
      <c r="X2393" s="494">
        <f t="shared" si="651"/>
        <v>0</v>
      </c>
      <c r="Y2393" s="506">
        <f t="shared" si="652"/>
        <v>0</v>
      </c>
      <c r="Z2393" s="498"/>
      <c r="AA2393" s="662"/>
      <c r="AB2393" s="662" t="str">
        <f t="shared" si="642"/>
        <v/>
      </c>
      <c r="AC2393" s="662" t="str">
        <f t="shared" si="643"/>
        <v/>
      </c>
    </row>
    <row r="2394" spans="2:29" ht="13.9" x14ac:dyDescent="0.35">
      <c r="B2394" s="563"/>
      <c r="C2394" s="522"/>
      <c r="D2394" s="521"/>
      <c r="E2394" s="498"/>
      <c r="F2394" s="498"/>
      <c r="G2394" s="498"/>
      <c r="H2394" s="498"/>
      <c r="I2394" s="494" t="str">
        <f t="shared" si="641"/>
        <v/>
      </c>
      <c r="J2394" s="500"/>
      <c r="K2394" s="509"/>
      <c r="L2394" s="494"/>
      <c r="M2394" s="496"/>
      <c r="N2394" s="496" t="str">
        <f t="shared" si="644"/>
        <v/>
      </c>
      <c r="O2394" s="496" t="str">
        <f t="shared" si="645"/>
        <v/>
      </c>
      <c r="P2394" s="496" t="str">
        <f t="shared" si="646"/>
        <v/>
      </c>
      <c r="Q2394" s="496" t="str">
        <f t="shared" si="647"/>
        <v/>
      </c>
      <c r="R2394" s="496" t="str">
        <f t="shared" si="648"/>
        <v/>
      </c>
      <c r="S2394" s="649" t="e">
        <f t="shared" si="649"/>
        <v>#VALUE!</v>
      </c>
      <c r="T2394" s="496" t="str">
        <f t="shared" si="650"/>
        <v/>
      </c>
      <c r="U2394" s="508"/>
      <c r="V2394" s="508"/>
      <c r="W2394" s="631"/>
      <c r="X2394" s="494">
        <f t="shared" si="651"/>
        <v>0</v>
      </c>
      <c r="Y2394" s="506">
        <f t="shared" si="652"/>
        <v>0</v>
      </c>
      <c r="Z2394" s="498"/>
      <c r="AA2394" s="662"/>
      <c r="AB2394" s="662" t="str">
        <f t="shared" si="642"/>
        <v/>
      </c>
      <c r="AC2394" s="662" t="str">
        <f t="shared" si="643"/>
        <v/>
      </c>
    </row>
    <row r="2395" spans="2:29" ht="13.9" x14ac:dyDescent="0.35">
      <c r="B2395" s="563"/>
      <c r="C2395" s="522"/>
      <c r="D2395" s="521"/>
      <c r="E2395" s="498"/>
      <c r="F2395" s="498"/>
      <c r="G2395" s="498"/>
      <c r="H2395" s="498"/>
      <c r="I2395" s="494" t="str">
        <f t="shared" si="641"/>
        <v/>
      </c>
      <c r="J2395" s="500"/>
      <c r="K2395" s="509"/>
      <c r="L2395" s="494"/>
      <c r="M2395" s="496"/>
      <c r="N2395" s="496" t="str">
        <f t="shared" si="644"/>
        <v/>
      </c>
      <c r="O2395" s="496" t="str">
        <f t="shared" si="645"/>
        <v/>
      </c>
      <c r="P2395" s="496" t="str">
        <f t="shared" si="646"/>
        <v/>
      </c>
      <c r="Q2395" s="496" t="str">
        <f t="shared" si="647"/>
        <v/>
      </c>
      <c r="R2395" s="496" t="str">
        <f t="shared" si="648"/>
        <v/>
      </c>
      <c r="S2395" s="649" t="e">
        <f t="shared" si="649"/>
        <v>#VALUE!</v>
      </c>
      <c r="T2395" s="496" t="str">
        <f t="shared" si="650"/>
        <v/>
      </c>
      <c r="U2395" s="508"/>
      <c r="V2395" s="508"/>
      <c r="W2395" s="631"/>
      <c r="X2395" s="494">
        <f t="shared" si="651"/>
        <v>0</v>
      </c>
      <c r="Y2395" s="506">
        <f t="shared" si="652"/>
        <v>0</v>
      </c>
      <c r="Z2395" s="498"/>
      <c r="AA2395" s="662"/>
      <c r="AB2395" s="662" t="str">
        <f t="shared" si="642"/>
        <v/>
      </c>
      <c r="AC2395" s="662" t="str">
        <f t="shared" si="643"/>
        <v/>
      </c>
    </row>
    <row r="2396" spans="2:29" ht="13.9" x14ac:dyDescent="0.35">
      <c r="B2396" s="563"/>
      <c r="C2396" s="522"/>
      <c r="D2396" s="521"/>
      <c r="E2396" s="498"/>
      <c r="F2396" s="498"/>
      <c r="G2396" s="498"/>
      <c r="H2396" s="498"/>
      <c r="I2396" s="494" t="str">
        <f t="shared" ref="I2396:I2423" si="653">IF(H2396="","",VLOOKUP(H2396,Applicator,2,0))</f>
        <v/>
      </c>
      <c r="J2396" s="500"/>
      <c r="K2396" s="509"/>
      <c r="L2396" s="494"/>
      <c r="M2396" s="496"/>
      <c r="N2396" s="496" t="str">
        <f t="shared" si="644"/>
        <v/>
      </c>
      <c r="O2396" s="496" t="str">
        <f t="shared" si="645"/>
        <v/>
      </c>
      <c r="P2396" s="496" t="str">
        <f t="shared" si="646"/>
        <v/>
      </c>
      <c r="Q2396" s="496" t="str">
        <f t="shared" si="647"/>
        <v/>
      </c>
      <c r="R2396" s="496" t="str">
        <f t="shared" si="648"/>
        <v/>
      </c>
      <c r="S2396" s="649" t="e">
        <f t="shared" si="649"/>
        <v>#VALUE!</v>
      </c>
      <c r="T2396" s="496" t="str">
        <f t="shared" si="650"/>
        <v/>
      </c>
      <c r="U2396" s="508"/>
      <c r="V2396" s="508"/>
      <c r="W2396" s="631"/>
      <c r="X2396" s="494">
        <f t="shared" si="651"/>
        <v>0</v>
      </c>
      <c r="Y2396" s="506">
        <f t="shared" si="652"/>
        <v>0</v>
      </c>
      <c r="Z2396" s="498"/>
      <c r="AA2396" s="662"/>
      <c r="AB2396" s="662" t="str">
        <f t="shared" si="642"/>
        <v/>
      </c>
      <c r="AC2396" s="662" t="str">
        <f t="shared" si="643"/>
        <v/>
      </c>
    </row>
    <row r="2397" spans="2:29" ht="13.9" x14ac:dyDescent="0.35">
      <c r="B2397" s="563"/>
      <c r="C2397" s="522"/>
      <c r="D2397" s="521"/>
      <c r="E2397" s="498"/>
      <c r="F2397" s="498"/>
      <c r="G2397" s="498"/>
      <c r="H2397" s="498"/>
      <c r="I2397" s="494" t="str">
        <f t="shared" si="653"/>
        <v/>
      </c>
      <c r="J2397" s="500"/>
      <c r="K2397" s="509"/>
      <c r="L2397" s="494"/>
      <c r="M2397" s="496"/>
      <c r="N2397" s="496" t="str">
        <f t="shared" si="644"/>
        <v/>
      </c>
      <c r="O2397" s="496" t="str">
        <f t="shared" si="645"/>
        <v/>
      </c>
      <c r="P2397" s="496" t="str">
        <f t="shared" si="646"/>
        <v/>
      </c>
      <c r="Q2397" s="496" t="str">
        <f t="shared" si="647"/>
        <v/>
      </c>
      <c r="R2397" s="496" t="str">
        <f t="shared" si="648"/>
        <v/>
      </c>
      <c r="S2397" s="649" t="e">
        <f t="shared" si="649"/>
        <v>#VALUE!</v>
      </c>
      <c r="T2397" s="496" t="str">
        <f t="shared" si="650"/>
        <v/>
      </c>
      <c r="U2397" s="508"/>
      <c r="V2397" s="508"/>
      <c r="W2397" s="631"/>
      <c r="X2397" s="494">
        <f t="shared" si="651"/>
        <v>0</v>
      </c>
      <c r="Y2397" s="506">
        <f t="shared" si="652"/>
        <v>0</v>
      </c>
      <c r="Z2397" s="498"/>
      <c r="AA2397" s="662"/>
      <c r="AB2397" s="662" t="str">
        <f t="shared" si="642"/>
        <v/>
      </c>
      <c r="AC2397" s="662" t="str">
        <f t="shared" si="643"/>
        <v/>
      </c>
    </row>
    <row r="2398" spans="2:29" ht="13.9" x14ac:dyDescent="0.35">
      <c r="B2398" s="563"/>
      <c r="C2398" s="522"/>
      <c r="D2398" s="521"/>
      <c r="E2398" s="498"/>
      <c r="F2398" s="498"/>
      <c r="G2398" s="498"/>
      <c r="H2398" s="498"/>
      <c r="I2398" s="494" t="str">
        <f t="shared" si="653"/>
        <v/>
      </c>
      <c r="J2398" s="500"/>
      <c r="K2398" s="509"/>
      <c r="L2398" s="494"/>
      <c r="M2398" s="496"/>
      <c r="N2398" s="496" t="str">
        <f t="shared" si="644"/>
        <v/>
      </c>
      <c r="O2398" s="496" t="str">
        <f t="shared" si="645"/>
        <v/>
      </c>
      <c r="P2398" s="496" t="str">
        <f t="shared" si="646"/>
        <v/>
      </c>
      <c r="Q2398" s="496" t="str">
        <f t="shared" si="647"/>
        <v/>
      </c>
      <c r="R2398" s="496" t="str">
        <f t="shared" si="648"/>
        <v/>
      </c>
      <c r="S2398" s="649" t="e">
        <f t="shared" si="649"/>
        <v>#VALUE!</v>
      </c>
      <c r="T2398" s="496" t="str">
        <f t="shared" si="650"/>
        <v/>
      </c>
      <c r="U2398" s="508"/>
      <c r="V2398" s="508"/>
      <c r="W2398" s="631"/>
      <c r="X2398" s="494">
        <f t="shared" si="651"/>
        <v>0</v>
      </c>
      <c r="Y2398" s="506">
        <f t="shared" si="652"/>
        <v>0</v>
      </c>
      <c r="Z2398" s="498"/>
      <c r="AA2398" s="662"/>
      <c r="AB2398" s="662" t="str">
        <f t="shared" si="642"/>
        <v/>
      </c>
      <c r="AC2398" s="662" t="str">
        <f t="shared" si="643"/>
        <v/>
      </c>
    </row>
    <row r="2399" spans="2:29" ht="13.9" x14ac:dyDescent="0.35">
      <c r="B2399" s="563"/>
      <c r="C2399" s="522"/>
      <c r="D2399" s="521"/>
      <c r="E2399" s="498"/>
      <c r="F2399" s="498"/>
      <c r="G2399" s="498"/>
      <c r="H2399" s="498"/>
      <c r="I2399" s="494" t="str">
        <f t="shared" si="653"/>
        <v/>
      </c>
      <c r="J2399" s="500"/>
      <c r="K2399" s="509"/>
      <c r="L2399" s="494"/>
      <c r="M2399" s="496"/>
      <c r="N2399" s="496" t="str">
        <f t="shared" si="644"/>
        <v/>
      </c>
      <c r="O2399" s="496" t="str">
        <f t="shared" si="645"/>
        <v/>
      </c>
      <c r="P2399" s="496" t="str">
        <f t="shared" si="646"/>
        <v/>
      </c>
      <c r="Q2399" s="496" t="str">
        <f t="shared" si="647"/>
        <v/>
      </c>
      <c r="R2399" s="496" t="str">
        <f t="shared" si="648"/>
        <v/>
      </c>
      <c r="S2399" s="649" t="e">
        <f t="shared" si="649"/>
        <v>#VALUE!</v>
      </c>
      <c r="T2399" s="496" t="str">
        <f t="shared" si="650"/>
        <v/>
      </c>
      <c r="U2399" s="508"/>
      <c r="V2399" s="508"/>
      <c r="W2399" s="631"/>
      <c r="X2399" s="494">
        <f t="shared" si="651"/>
        <v>0</v>
      </c>
      <c r="Y2399" s="506">
        <f t="shared" si="652"/>
        <v>0</v>
      </c>
      <c r="Z2399" s="498"/>
      <c r="AA2399" s="662"/>
      <c r="AB2399" s="662" t="str">
        <f t="shared" si="642"/>
        <v/>
      </c>
      <c r="AC2399" s="662" t="str">
        <f t="shared" si="643"/>
        <v/>
      </c>
    </row>
    <row r="2400" spans="2:29" ht="13.9" x14ac:dyDescent="0.35">
      <c r="B2400" s="563"/>
      <c r="C2400" s="522"/>
      <c r="D2400" s="521"/>
      <c r="E2400" s="498"/>
      <c r="F2400" s="498"/>
      <c r="G2400" s="498"/>
      <c r="H2400" s="498"/>
      <c r="I2400" s="494" t="str">
        <f t="shared" si="653"/>
        <v/>
      </c>
      <c r="J2400" s="500"/>
      <c r="K2400" s="509"/>
      <c r="L2400" s="494"/>
      <c r="M2400" s="496"/>
      <c r="N2400" s="496" t="str">
        <f t="shared" si="644"/>
        <v/>
      </c>
      <c r="O2400" s="496" t="str">
        <f t="shared" si="645"/>
        <v/>
      </c>
      <c r="P2400" s="496" t="str">
        <f t="shared" si="646"/>
        <v/>
      </c>
      <c r="Q2400" s="496" t="str">
        <f t="shared" si="647"/>
        <v/>
      </c>
      <c r="R2400" s="496" t="str">
        <f t="shared" si="648"/>
        <v/>
      </c>
      <c r="S2400" s="649" t="e">
        <f t="shared" si="649"/>
        <v>#VALUE!</v>
      </c>
      <c r="T2400" s="496" t="str">
        <f t="shared" si="650"/>
        <v/>
      </c>
      <c r="U2400" s="508"/>
      <c r="V2400" s="508"/>
      <c r="W2400" s="631"/>
      <c r="X2400" s="494">
        <f t="shared" si="651"/>
        <v>0</v>
      </c>
      <c r="Y2400" s="506">
        <f t="shared" si="652"/>
        <v>0</v>
      </c>
      <c r="Z2400" s="498"/>
      <c r="AA2400" s="662"/>
      <c r="AB2400" s="662" t="str">
        <f t="shared" si="642"/>
        <v/>
      </c>
      <c r="AC2400" s="662" t="str">
        <f t="shared" si="643"/>
        <v/>
      </c>
    </row>
    <row r="2401" spans="2:29" ht="13.9" x14ac:dyDescent="0.35">
      <c r="B2401" s="563"/>
      <c r="C2401" s="522"/>
      <c r="D2401" s="521"/>
      <c r="E2401" s="498"/>
      <c r="F2401" s="498"/>
      <c r="G2401" s="498"/>
      <c r="H2401" s="498"/>
      <c r="I2401" s="494" t="str">
        <f t="shared" si="653"/>
        <v/>
      </c>
      <c r="J2401" s="500"/>
      <c r="K2401" s="509"/>
      <c r="L2401" s="494"/>
      <c r="M2401" s="496"/>
      <c r="N2401" s="496" t="str">
        <f t="shared" si="644"/>
        <v/>
      </c>
      <c r="O2401" s="496" t="str">
        <f t="shared" si="645"/>
        <v/>
      </c>
      <c r="P2401" s="496" t="str">
        <f t="shared" si="646"/>
        <v/>
      </c>
      <c r="Q2401" s="496" t="str">
        <f t="shared" si="647"/>
        <v/>
      </c>
      <c r="R2401" s="496" t="str">
        <f t="shared" si="648"/>
        <v/>
      </c>
      <c r="S2401" s="649" t="e">
        <f t="shared" si="649"/>
        <v>#VALUE!</v>
      </c>
      <c r="T2401" s="496" t="str">
        <f t="shared" si="650"/>
        <v/>
      </c>
      <c r="U2401" s="508"/>
      <c r="V2401" s="508"/>
      <c r="W2401" s="631"/>
      <c r="X2401" s="494">
        <f t="shared" si="651"/>
        <v>0</v>
      </c>
      <c r="Y2401" s="506">
        <f t="shared" si="652"/>
        <v>0</v>
      </c>
      <c r="Z2401" s="498"/>
      <c r="AA2401" s="662"/>
      <c r="AB2401" s="662" t="str">
        <f t="shared" si="642"/>
        <v/>
      </c>
      <c r="AC2401" s="662" t="str">
        <f t="shared" si="643"/>
        <v/>
      </c>
    </row>
    <row r="2402" spans="2:29" ht="13.9" x14ac:dyDescent="0.35">
      <c r="B2402" s="563"/>
      <c r="C2402" s="522"/>
      <c r="D2402" s="521"/>
      <c r="E2402" s="498"/>
      <c r="F2402" s="498"/>
      <c r="G2402" s="498"/>
      <c r="H2402" s="498"/>
      <c r="I2402" s="494" t="str">
        <f t="shared" si="653"/>
        <v/>
      </c>
      <c r="J2402" s="500"/>
      <c r="K2402" s="509"/>
      <c r="L2402" s="494"/>
      <c r="M2402" s="496"/>
      <c r="N2402" s="496" t="str">
        <f t="shared" si="644"/>
        <v/>
      </c>
      <c r="O2402" s="496" t="str">
        <f t="shared" si="645"/>
        <v/>
      </c>
      <c r="P2402" s="496" t="str">
        <f t="shared" si="646"/>
        <v/>
      </c>
      <c r="Q2402" s="496" t="str">
        <f t="shared" si="647"/>
        <v/>
      </c>
      <c r="R2402" s="496" t="str">
        <f t="shared" si="648"/>
        <v/>
      </c>
      <c r="S2402" s="649" t="e">
        <f t="shared" si="649"/>
        <v>#VALUE!</v>
      </c>
      <c r="T2402" s="496" t="str">
        <f t="shared" si="650"/>
        <v/>
      </c>
      <c r="U2402" s="508"/>
      <c r="V2402" s="508"/>
      <c r="W2402" s="631"/>
      <c r="X2402" s="494">
        <f t="shared" si="651"/>
        <v>0</v>
      </c>
      <c r="Y2402" s="506">
        <f t="shared" si="652"/>
        <v>0</v>
      </c>
      <c r="Z2402" s="498"/>
      <c r="AA2402" s="662"/>
      <c r="AB2402" s="662" t="str">
        <f t="shared" si="642"/>
        <v/>
      </c>
      <c r="AC2402" s="662" t="str">
        <f t="shared" si="643"/>
        <v/>
      </c>
    </row>
    <row r="2403" spans="2:29" ht="13.9" x14ac:dyDescent="0.35">
      <c r="B2403" s="563"/>
      <c r="C2403" s="522"/>
      <c r="D2403" s="521"/>
      <c r="E2403" s="498"/>
      <c r="F2403" s="498"/>
      <c r="G2403" s="498"/>
      <c r="H2403" s="498"/>
      <c r="I2403" s="494" t="str">
        <f t="shared" si="653"/>
        <v/>
      </c>
      <c r="J2403" s="500"/>
      <c r="K2403" s="509"/>
      <c r="L2403" s="494"/>
      <c r="M2403" s="496"/>
      <c r="N2403" s="496" t="str">
        <f t="shared" si="644"/>
        <v/>
      </c>
      <c r="O2403" s="496" t="str">
        <f t="shared" si="645"/>
        <v/>
      </c>
      <c r="P2403" s="496" t="str">
        <f t="shared" si="646"/>
        <v/>
      </c>
      <c r="Q2403" s="496" t="str">
        <f t="shared" si="647"/>
        <v/>
      </c>
      <c r="R2403" s="496" t="str">
        <f t="shared" si="648"/>
        <v/>
      </c>
      <c r="S2403" s="649" t="e">
        <f t="shared" si="649"/>
        <v>#VALUE!</v>
      </c>
      <c r="T2403" s="496" t="str">
        <f t="shared" si="650"/>
        <v/>
      </c>
      <c r="U2403" s="508"/>
      <c r="V2403" s="508"/>
      <c r="W2403" s="631"/>
      <c r="X2403" s="494">
        <f t="shared" si="651"/>
        <v>0</v>
      </c>
      <c r="Y2403" s="506">
        <f t="shared" si="652"/>
        <v>0</v>
      </c>
      <c r="Z2403" s="498"/>
      <c r="AA2403" s="662"/>
      <c r="AB2403" s="662" t="str">
        <f t="shared" si="642"/>
        <v/>
      </c>
      <c r="AC2403" s="662" t="str">
        <f t="shared" si="643"/>
        <v/>
      </c>
    </row>
    <row r="2404" spans="2:29" ht="13.9" x14ac:dyDescent="0.35">
      <c r="B2404" s="563"/>
      <c r="C2404" s="522"/>
      <c r="D2404" s="521"/>
      <c r="E2404" s="498"/>
      <c r="F2404" s="498"/>
      <c r="G2404" s="498"/>
      <c r="H2404" s="498"/>
      <c r="I2404" s="494" t="str">
        <f t="shared" si="653"/>
        <v/>
      </c>
      <c r="J2404" s="500"/>
      <c r="K2404" s="509"/>
      <c r="L2404" s="494"/>
      <c r="M2404" s="496"/>
      <c r="N2404" s="496" t="str">
        <f t="shared" si="644"/>
        <v/>
      </c>
      <c r="O2404" s="496" t="str">
        <f t="shared" si="645"/>
        <v/>
      </c>
      <c r="P2404" s="496" t="str">
        <f t="shared" si="646"/>
        <v/>
      </c>
      <c r="Q2404" s="496" t="str">
        <f t="shared" si="647"/>
        <v/>
      </c>
      <c r="R2404" s="496" t="str">
        <f t="shared" si="648"/>
        <v/>
      </c>
      <c r="S2404" s="649" t="e">
        <f t="shared" si="649"/>
        <v>#VALUE!</v>
      </c>
      <c r="T2404" s="496" t="str">
        <f t="shared" si="650"/>
        <v/>
      </c>
      <c r="U2404" s="508"/>
      <c r="V2404" s="508"/>
      <c r="W2404" s="631"/>
      <c r="X2404" s="494">
        <f t="shared" si="651"/>
        <v>0</v>
      </c>
      <c r="Y2404" s="506">
        <f t="shared" si="652"/>
        <v>0</v>
      </c>
      <c r="Z2404" s="498"/>
      <c r="AA2404" s="662"/>
      <c r="AB2404" s="662" t="str">
        <f t="shared" si="642"/>
        <v/>
      </c>
      <c r="AC2404" s="662" t="str">
        <f t="shared" si="643"/>
        <v/>
      </c>
    </row>
    <row r="2405" spans="2:29" ht="13.9" x14ac:dyDescent="0.35">
      <c r="B2405" s="563"/>
      <c r="C2405" s="522"/>
      <c r="D2405" s="521"/>
      <c r="E2405" s="498"/>
      <c r="F2405" s="498"/>
      <c r="G2405" s="498"/>
      <c r="H2405" s="498"/>
      <c r="I2405" s="494" t="str">
        <f t="shared" si="653"/>
        <v/>
      </c>
      <c r="J2405" s="500"/>
      <c r="K2405" s="509"/>
      <c r="L2405" s="494"/>
      <c r="M2405" s="496"/>
      <c r="N2405" s="496" t="str">
        <f t="shared" si="644"/>
        <v/>
      </c>
      <c r="O2405" s="496" t="str">
        <f t="shared" si="645"/>
        <v/>
      </c>
      <c r="P2405" s="496" t="str">
        <f t="shared" si="646"/>
        <v/>
      </c>
      <c r="Q2405" s="496" t="str">
        <f t="shared" si="647"/>
        <v/>
      </c>
      <c r="R2405" s="496" t="str">
        <f t="shared" si="648"/>
        <v/>
      </c>
      <c r="S2405" s="649" t="e">
        <f t="shared" si="649"/>
        <v>#VALUE!</v>
      </c>
      <c r="T2405" s="496" t="str">
        <f t="shared" si="650"/>
        <v/>
      </c>
      <c r="U2405" s="508"/>
      <c r="V2405" s="508"/>
      <c r="W2405" s="631"/>
      <c r="X2405" s="494">
        <f t="shared" si="651"/>
        <v>0</v>
      </c>
      <c r="Y2405" s="506">
        <f t="shared" si="652"/>
        <v>0</v>
      </c>
      <c r="Z2405" s="498"/>
      <c r="AA2405" s="662"/>
      <c r="AB2405" s="662" t="str">
        <f t="shared" si="642"/>
        <v/>
      </c>
      <c r="AC2405" s="662" t="str">
        <f t="shared" si="643"/>
        <v/>
      </c>
    </row>
    <row r="2406" spans="2:29" ht="13.9" x14ac:dyDescent="0.35">
      <c r="B2406" s="563"/>
      <c r="C2406" s="522"/>
      <c r="D2406" s="521"/>
      <c r="E2406" s="498"/>
      <c r="F2406" s="498"/>
      <c r="G2406" s="498"/>
      <c r="H2406" s="498"/>
      <c r="I2406" s="494" t="str">
        <f t="shared" si="653"/>
        <v/>
      </c>
      <c r="J2406" s="500"/>
      <c r="K2406" s="509"/>
      <c r="L2406" s="494"/>
      <c r="M2406" s="496"/>
      <c r="N2406" s="496" t="str">
        <f t="shared" si="644"/>
        <v/>
      </c>
      <c r="O2406" s="496" t="str">
        <f t="shared" si="645"/>
        <v/>
      </c>
      <c r="P2406" s="496" t="str">
        <f t="shared" si="646"/>
        <v/>
      </c>
      <c r="Q2406" s="496" t="str">
        <f t="shared" si="647"/>
        <v/>
      </c>
      <c r="R2406" s="496" t="str">
        <f t="shared" si="648"/>
        <v/>
      </c>
      <c r="S2406" s="649" t="e">
        <f t="shared" si="649"/>
        <v>#VALUE!</v>
      </c>
      <c r="T2406" s="496" t="str">
        <f t="shared" si="650"/>
        <v/>
      </c>
      <c r="U2406" s="508"/>
      <c r="V2406" s="508"/>
      <c r="W2406" s="631"/>
      <c r="X2406" s="494">
        <f t="shared" si="651"/>
        <v>0</v>
      </c>
      <c r="Y2406" s="506">
        <f t="shared" si="652"/>
        <v>0</v>
      </c>
      <c r="Z2406" s="498"/>
      <c r="AA2406" s="662"/>
      <c r="AB2406" s="662" t="str">
        <f t="shared" si="642"/>
        <v/>
      </c>
      <c r="AC2406" s="662" t="str">
        <f t="shared" si="643"/>
        <v/>
      </c>
    </row>
    <row r="2407" spans="2:29" ht="13.9" x14ac:dyDescent="0.35">
      <c r="B2407" s="563"/>
      <c r="C2407" s="522"/>
      <c r="D2407" s="521"/>
      <c r="E2407" s="498"/>
      <c r="F2407" s="498"/>
      <c r="G2407" s="498"/>
      <c r="H2407" s="498"/>
      <c r="I2407" s="494" t="str">
        <f t="shared" si="653"/>
        <v/>
      </c>
      <c r="J2407" s="500"/>
      <c r="K2407" s="509"/>
      <c r="L2407" s="494"/>
      <c r="M2407" s="496"/>
      <c r="N2407" s="496" t="str">
        <f t="shared" si="644"/>
        <v/>
      </c>
      <c r="O2407" s="496" t="str">
        <f t="shared" si="645"/>
        <v/>
      </c>
      <c r="P2407" s="496" t="str">
        <f t="shared" si="646"/>
        <v/>
      </c>
      <c r="Q2407" s="496" t="str">
        <f t="shared" si="647"/>
        <v/>
      </c>
      <c r="R2407" s="496" t="str">
        <f t="shared" si="648"/>
        <v/>
      </c>
      <c r="S2407" s="649" t="e">
        <f t="shared" si="649"/>
        <v>#VALUE!</v>
      </c>
      <c r="T2407" s="496" t="str">
        <f t="shared" si="650"/>
        <v/>
      </c>
      <c r="U2407" s="508"/>
      <c r="V2407" s="508"/>
      <c r="W2407" s="631"/>
      <c r="X2407" s="494">
        <f t="shared" si="651"/>
        <v>0</v>
      </c>
      <c r="Y2407" s="506">
        <f t="shared" si="652"/>
        <v>0</v>
      </c>
      <c r="Z2407" s="498"/>
      <c r="AA2407" s="662"/>
      <c r="AB2407" s="662" t="str">
        <f t="shared" si="642"/>
        <v/>
      </c>
      <c r="AC2407" s="662" t="str">
        <f t="shared" si="643"/>
        <v/>
      </c>
    </row>
    <row r="2408" spans="2:29" ht="13.9" x14ac:dyDescent="0.35">
      <c r="B2408" s="563"/>
      <c r="C2408" s="522"/>
      <c r="D2408" s="521"/>
      <c r="E2408" s="498"/>
      <c r="F2408" s="498"/>
      <c r="G2408" s="498"/>
      <c r="H2408" s="498"/>
      <c r="I2408" s="494" t="str">
        <f t="shared" si="653"/>
        <v/>
      </c>
      <c r="J2408" s="500"/>
      <c r="K2408" s="509"/>
      <c r="L2408" s="494"/>
      <c r="M2408" s="496"/>
      <c r="N2408" s="496" t="str">
        <f t="shared" si="644"/>
        <v/>
      </c>
      <c r="O2408" s="496" t="str">
        <f t="shared" si="645"/>
        <v/>
      </c>
      <c r="P2408" s="496" t="str">
        <f t="shared" si="646"/>
        <v/>
      </c>
      <c r="Q2408" s="496" t="str">
        <f t="shared" si="647"/>
        <v/>
      </c>
      <c r="R2408" s="496" t="str">
        <f t="shared" si="648"/>
        <v/>
      </c>
      <c r="S2408" s="649" t="e">
        <f t="shared" si="649"/>
        <v>#VALUE!</v>
      </c>
      <c r="T2408" s="496" t="str">
        <f t="shared" si="650"/>
        <v/>
      </c>
      <c r="U2408" s="508"/>
      <c r="V2408" s="508"/>
      <c r="W2408" s="631"/>
      <c r="X2408" s="494">
        <f t="shared" si="651"/>
        <v>0</v>
      </c>
      <c r="Y2408" s="506">
        <f t="shared" si="652"/>
        <v>0</v>
      </c>
      <c r="Z2408" s="498"/>
      <c r="AA2408" s="662"/>
      <c r="AB2408" s="662" t="str">
        <f t="shared" si="642"/>
        <v/>
      </c>
      <c r="AC2408" s="662" t="str">
        <f t="shared" si="643"/>
        <v/>
      </c>
    </row>
    <row r="2409" spans="2:29" ht="13.9" x14ac:dyDescent="0.35">
      <c r="B2409" s="563"/>
      <c r="C2409" s="522"/>
      <c r="D2409" s="521"/>
      <c r="E2409" s="498"/>
      <c r="F2409" s="498"/>
      <c r="G2409" s="498"/>
      <c r="H2409" s="498"/>
      <c r="I2409" s="494" t="str">
        <f t="shared" si="653"/>
        <v/>
      </c>
      <c r="J2409" s="500"/>
      <c r="K2409" s="509"/>
      <c r="L2409" s="494"/>
      <c r="M2409" s="496"/>
      <c r="N2409" s="496" t="str">
        <f t="shared" si="644"/>
        <v/>
      </c>
      <c r="O2409" s="496" t="str">
        <f t="shared" si="645"/>
        <v/>
      </c>
      <c r="P2409" s="496" t="str">
        <f t="shared" si="646"/>
        <v/>
      </c>
      <c r="Q2409" s="496" t="str">
        <f t="shared" si="647"/>
        <v/>
      </c>
      <c r="R2409" s="496" t="str">
        <f t="shared" si="648"/>
        <v/>
      </c>
      <c r="S2409" s="649" t="e">
        <f t="shared" si="649"/>
        <v>#VALUE!</v>
      </c>
      <c r="T2409" s="496" t="str">
        <f t="shared" si="650"/>
        <v/>
      </c>
      <c r="U2409" s="508"/>
      <c r="V2409" s="508"/>
      <c r="W2409" s="631"/>
      <c r="X2409" s="494">
        <f t="shared" si="651"/>
        <v>0</v>
      </c>
      <c r="Y2409" s="506">
        <f t="shared" si="652"/>
        <v>0</v>
      </c>
      <c r="Z2409" s="498"/>
      <c r="AA2409" s="662"/>
      <c r="AB2409" s="662" t="str">
        <f t="shared" si="642"/>
        <v/>
      </c>
      <c r="AC2409" s="662" t="str">
        <f t="shared" si="643"/>
        <v/>
      </c>
    </row>
    <row r="2410" spans="2:29" ht="13.9" x14ac:dyDescent="0.35">
      <c r="B2410" s="563"/>
      <c r="C2410" s="522"/>
      <c r="D2410" s="521"/>
      <c r="E2410" s="498"/>
      <c r="F2410" s="498"/>
      <c r="G2410" s="498"/>
      <c r="H2410" s="498"/>
      <c r="I2410" s="494" t="str">
        <f t="shared" si="653"/>
        <v/>
      </c>
      <c r="J2410" s="500"/>
      <c r="K2410" s="509"/>
      <c r="L2410" s="494"/>
      <c r="M2410" s="496"/>
      <c r="N2410" s="496" t="str">
        <f t="shared" si="644"/>
        <v/>
      </c>
      <c r="O2410" s="496" t="str">
        <f t="shared" si="645"/>
        <v/>
      </c>
      <c r="P2410" s="496" t="str">
        <f t="shared" si="646"/>
        <v/>
      </c>
      <c r="Q2410" s="496" t="str">
        <f t="shared" si="647"/>
        <v/>
      </c>
      <c r="R2410" s="496" t="str">
        <f t="shared" si="648"/>
        <v/>
      </c>
      <c r="S2410" s="649" t="e">
        <f t="shared" si="649"/>
        <v>#VALUE!</v>
      </c>
      <c r="T2410" s="496" t="str">
        <f t="shared" si="650"/>
        <v/>
      </c>
      <c r="U2410" s="508"/>
      <c r="V2410" s="508"/>
      <c r="W2410" s="631"/>
      <c r="X2410" s="494">
        <f t="shared" si="651"/>
        <v>0</v>
      </c>
      <c r="Y2410" s="506">
        <f t="shared" si="652"/>
        <v>0</v>
      </c>
      <c r="Z2410" s="498"/>
      <c r="AA2410" s="662"/>
      <c r="AB2410" s="662" t="str">
        <f t="shared" si="642"/>
        <v/>
      </c>
      <c r="AC2410" s="662" t="str">
        <f t="shared" si="643"/>
        <v/>
      </c>
    </row>
    <row r="2411" spans="2:29" ht="13.9" x14ac:dyDescent="0.35">
      <c r="B2411" s="563"/>
      <c r="C2411" s="522"/>
      <c r="D2411" s="521"/>
      <c r="E2411" s="498"/>
      <c r="F2411" s="498"/>
      <c r="G2411" s="498"/>
      <c r="H2411" s="498"/>
      <c r="I2411" s="494" t="str">
        <f t="shared" si="653"/>
        <v/>
      </c>
      <c r="J2411" s="500"/>
      <c r="K2411" s="509"/>
      <c r="L2411" s="494"/>
      <c r="M2411" s="496"/>
      <c r="N2411" s="496" t="str">
        <f t="shared" si="644"/>
        <v/>
      </c>
      <c r="O2411" s="496" t="str">
        <f t="shared" si="645"/>
        <v/>
      </c>
      <c r="P2411" s="496" t="str">
        <f t="shared" si="646"/>
        <v/>
      </c>
      <c r="Q2411" s="496" t="str">
        <f t="shared" si="647"/>
        <v/>
      </c>
      <c r="R2411" s="496" t="str">
        <f t="shared" si="648"/>
        <v/>
      </c>
      <c r="S2411" s="649" t="e">
        <f t="shared" si="649"/>
        <v>#VALUE!</v>
      </c>
      <c r="T2411" s="496" t="str">
        <f t="shared" si="650"/>
        <v/>
      </c>
      <c r="U2411" s="508"/>
      <c r="V2411" s="508"/>
      <c r="W2411" s="631"/>
      <c r="X2411" s="494">
        <f t="shared" si="651"/>
        <v>0</v>
      </c>
      <c r="Y2411" s="506">
        <f t="shared" si="652"/>
        <v>0</v>
      </c>
      <c r="Z2411" s="498"/>
      <c r="AA2411" s="662"/>
      <c r="AB2411" s="662" t="str">
        <f t="shared" si="642"/>
        <v/>
      </c>
      <c r="AC2411" s="662" t="str">
        <f t="shared" si="643"/>
        <v/>
      </c>
    </row>
    <row r="2412" spans="2:29" ht="13.9" x14ac:dyDescent="0.35">
      <c r="B2412" s="563"/>
      <c r="C2412" s="522"/>
      <c r="D2412" s="521"/>
      <c r="E2412" s="498"/>
      <c r="F2412" s="498"/>
      <c r="G2412" s="498"/>
      <c r="H2412" s="498"/>
      <c r="I2412" s="494" t="str">
        <f t="shared" si="653"/>
        <v/>
      </c>
      <c r="J2412" s="500"/>
      <c r="K2412" s="509"/>
      <c r="L2412" s="494"/>
      <c r="M2412" s="496"/>
      <c r="N2412" s="496" t="str">
        <f t="shared" si="644"/>
        <v/>
      </c>
      <c r="O2412" s="496" t="str">
        <f t="shared" si="645"/>
        <v/>
      </c>
      <c r="P2412" s="496" t="str">
        <f t="shared" si="646"/>
        <v/>
      </c>
      <c r="Q2412" s="496" t="str">
        <f t="shared" si="647"/>
        <v/>
      </c>
      <c r="R2412" s="496" t="str">
        <f t="shared" si="648"/>
        <v/>
      </c>
      <c r="S2412" s="649" t="e">
        <f t="shared" si="649"/>
        <v>#VALUE!</v>
      </c>
      <c r="T2412" s="496" t="str">
        <f t="shared" si="650"/>
        <v/>
      </c>
      <c r="U2412" s="508"/>
      <c r="V2412" s="508"/>
      <c r="W2412" s="631"/>
      <c r="X2412" s="494">
        <f t="shared" si="651"/>
        <v>0</v>
      </c>
      <c r="Y2412" s="506">
        <f t="shared" si="652"/>
        <v>0</v>
      </c>
      <c r="Z2412" s="498"/>
      <c r="AA2412" s="662"/>
      <c r="AB2412" s="662" t="str">
        <f t="shared" si="642"/>
        <v/>
      </c>
      <c r="AC2412" s="662" t="str">
        <f t="shared" si="643"/>
        <v/>
      </c>
    </row>
    <row r="2413" spans="2:29" ht="13.9" x14ac:dyDescent="0.35">
      <c r="B2413" s="563"/>
      <c r="C2413" s="522"/>
      <c r="D2413" s="521"/>
      <c r="E2413" s="498"/>
      <c r="F2413" s="498"/>
      <c r="G2413" s="498"/>
      <c r="H2413" s="498"/>
      <c r="I2413" s="494" t="str">
        <f t="shared" si="653"/>
        <v/>
      </c>
      <c r="J2413" s="500"/>
      <c r="K2413" s="509"/>
      <c r="L2413" s="494"/>
      <c r="M2413" s="496"/>
      <c r="N2413" s="496" t="str">
        <f t="shared" si="644"/>
        <v/>
      </c>
      <c r="O2413" s="496" t="str">
        <f t="shared" si="645"/>
        <v/>
      </c>
      <c r="P2413" s="496" t="str">
        <f t="shared" si="646"/>
        <v/>
      </c>
      <c r="Q2413" s="496" t="str">
        <f t="shared" si="647"/>
        <v/>
      </c>
      <c r="R2413" s="496" t="str">
        <f t="shared" si="648"/>
        <v/>
      </c>
      <c r="S2413" s="649" t="e">
        <f t="shared" si="649"/>
        <v>#VALUE!</v>
      </c>
      <c r="T2413" s="496" t="str">
        <f t="shared" si="650"/>
        <v/>
      </c>
      <c r="U2413" s="508"/>
      <c r="V2413" s="508"/>
      <c r="W2413" s="631"/>
      <c r="X2413" s="494">
        <f t="shared" si="651"/>
        <v>0</v>
      </c>
      <c r="Y2413" s="506">
        <f t="shared" si="652"/>
        <v>0</v>
      </c>
      <c r="Z2413" s="498"/>
      <c r="AA2413" s="662"/>
      <c r="AB2413" s="662" t="str">
        <f t="shared" si="642"/>
        <v/>
      </c>
      <c r="AC2413" s="662" t="str">
        <f t="shared" si="643"/>
        <v/>
      </c>
    </row>
    <row r="2414" spans="2:29" ht="13.9" x14ac:dyDescent="0.35">
      <c r="B2414" s="563"/>
      <c r="C2414" s="522"/>
      <c r="D2414" s="521"/>
      <c r="E2414" s="498"/>
      <c r="F2414" s="498"/>
      <c r="G2414" s="498"/>
      <c r="H2414" s="498"/>
      <c r="I2414" s="494" t="str">
        <f t="shared" si="653"/>
        <v/>
      </c>
      <c r="J2414" s="500"/>
      <c r="K2414" s="509"/>
      <c r="L2414" s="494"/>
      <c r="M2414" s="496"/>
      <c r="N2414" s="496" t="str">
        <f t="shared" si="644"/>
        <v/>
      </c>
      <c r="O2414" s="496" t="str">
        <f t="shared" si="645"/>
        <v/>
      </c>
      <c r="P2414" s="496" t="str">
        <f t="shared" si="646"/>
        <v/>
      </c>
      <c r="Q2414" s="496" t="str">
        <f t="shared" si="647"/>
        <v/>
      </c>
      <c r="R2414" s="496" t="str">
        <f t="shared" si="648"/>
        <v/>
      </c>
      <c r="S2414" s="649" t="e">
        <f t="shared" si="649"/>
        <v>#VALUE!</v>
      </c>
      <c r="T2414" s="496" t="str">
        <f t="shared" si="650"/>
        <v/>
      </c>
      <c r="U2414" s="508"/>
      <c r="V2414" s="508"/>
      <c r="W2414" s="631"/>
      <c r="X2414" s="494">
        <f t="shared" si="651"/>
        <v>0</v>
      </c>
      <c r="Y2414" s="506">
        <f t="shared" si="652"/>
        <v>0</v>
      </c>
      <c r="Z2414" s="498"/>
      <c r="AA2414" s="662"/>
      <c r="AB2414" s="662" t="str">
        <f t="shared" si="642"/>
        <v/>
      </c>
      <c r="AC2414" s="662" t="str">
        <f t="shared" si="643"/>
        <v/>
      </c>
    </row>
    <row r="2415" spans="2:29" ht="13.9" x14ac:dyDescent="0.35">
      <c r="B2415" s="563"/>
      <c r="C2415" s="522"/>
      <c r="D2415" s="521"/>
      <c r="E2415" s="498"/>
      <c r="F2415" s="498"/>
      <c r="G2415" s="498"/>
      <c r="H2415" s="498"/>
      <c r="I2415" s="494" t="str">
        <f t="shared" si="653"/>
        <v/>
      </c>
      <c r="J2415" s="500"/>
      <c r="K2415" s="509"/>
      <c r="L2415" s="494"/>
      <c r="M2415" s="496"/>
      <c r="N2415" s="496" t="str">
        <f t="shared" si="644"/>
        <v/>
      </c>
      <c r="O2415" s="496" t="str">
        <f t="shared" si="645"/>
        <v/>
      </c>
      <c r="P2415" s="496" t="str">
        <f t="shared" si="646"/>
        <v/>
      </c>
      <c r="Q2415" s="496" t="str">
        <f t="shared" si="647"/>
        <v/>
      </c>
      <c r="R2415" s="496" t="str">
        <f t="shared" si="648"/>
        <v/>
      </c>
      <c r="S2415" s="649" t="e">
        <f t="shared" si="649"/>
        <v>#VALUE!</v>
      </c>
      <c r="T2415" s="496" t="str">
        <f t="shared" si="650"/>
        <v/>
      </c>
      <c r="U2415" s="508"/>
      <c r="V2415" s="508"/>
      <c r="W2415" s="631"/>
      <c r="X2415" s="494">
        <f t="shared" si="651"/>
        <v>0</v>
      </c>
      <c r="Y2415" s="506">
        <f t="shared" si="652"/>
        <v>0</v>
      </c>
      <c r="Z2415" s="498"/>
      <c r="AA2415" s="662"/>
      <c r="AB2415" s="662" t="str">
        <f t="shared" si="642"/>
        <v/>
      </c>
      <c r="AC2415" s="662" t="str">
        <f t="shared" si="643"/>
        <v/>
      </c>
    </row>
    <row r="2416" spans="2:29" ht="13.9" x14ac:dyDescent="0.35">
      <c r="B2416" s="563"/>
      <c r="C2416" s="522"/>
      <c r="D2416" s="521"/>
      <c r="E2416" s="498"/>
      <c r="F2416" s="498"/>
      <c r="G2416" s="498"/>
      <c r="H2416" s="498"/>
      <c r="I2416" s="494" t="str">
        <f t="shared" si="653"/>
        <v/>
      </c>
      <c r="J2416" s="500"/>
      <c r="K2416" s="509"/>
      <c r="L2416" s="494"/>
      <c r="M2416" s="496"/>
      <c r="N2416" s="496" t="str">
        <f t="shared" si="644"/>
        <v/>
      </c>
      <c r="O2416" s="496" t="str">
        <f t="shared" si="645"/>
        <v/>
      </c>
      <c r="P2416" s="496" t="str">
        <f t="shared" si="646"/>
        <v/>
      </c>
      <c r="Q2416" s="496" t="str">
        <f t="shared" si="647"/>
        <v/>
      </c>
      <c r="R2416" s="496" t="str">
        <f t="shared" si="648"/>
        <v/>
      </c>
      <c r="S2416" s="649" t="e">
        <f t="shared" si="649"/>
        <v>#VALUE!</v>
      </c>
      <c r="T2416" s="496" t="str">
        <f t="shared" si="650"/>
        <v/>
      </c>
      <c r="U2416" s="508"/>
      <c r="V2416" s="508"/>
      <c r="W2416" s="631"/>
      <c r="X2416" s="494">
        <f t="shared" si="651"/>
        <v>0</v>
      </c>
      <c r="Y2416" s="506">
        <f t="shared" si="652"/>
        <v>0</v>
      </c>
      <c r="Z2416" s="498"/>
      <c r="AA2416" s="662"/>
      <c r="AB2416" s="662" t="str">
        <f t="shared" si="642"/>
        <v/>
      </c>
      <c r="AC2416" s="662" t="str">
        <f t="shared" si="643"/>
        <v/>
      </c>
    </row>
    <row r="2417" spans="2:29" ht="13.9" x14ac:dyDescent="0.35">
      <c r="B2417" s="563"/>
      <c r="C2417" s="522"/>
      <c r="D2417" s="521"/>
      <c r="E2417" s="498"/>
      <c r="F2417" s="498"/>
      <c r="G2417" s="498"/>
      <c r="H2417" s="498"/>
      <c r="I2417" s="494" t="str">
        <f t="shared" si="653"/>
        <v/>
      </c>
      <c r="J2417" s="500"/>
      <c r="K2417" s="509"/>
      <c r="L2417" s="494"/>
      <c r="M2417" s="496"/>
      <c r="N2417" s="496" t="str">
        <f t="shared" si="644"/>
        <v/>
      </c>
      <c r="O2417" s="496" t="str">
        <f t="shared" si="645"/>
        <v/>
      </c>
      <c r="P2417" s="496" t="str">
        <f t="shared" si="646"/>
        <v/>
      </c>
      <c r="Q2417" s="496" t="str">
        <f t="shared" si="647"/>
        <v/>
      </c>
      <c r="R2417" s="496" t="str">
        <f t="shared" si="648"/>
        <v/>
      </c>
      <c r="S2417" s="649" t="e">
        <f t="shared" si="649"/>
        <v>#VALUE!</v>
      </c>
      <c r="T2417" s="496" t="str">
        <f t="shared" si="650"/>
        <v/>
      </c>
      <c r="U2417" s="508"/>
      <c r="V2417" s="508"/>
      <c r="W2417" s="631"/>
      <c r="X2417" s="494">
        <f t="shared" si="651"/>
        <v>0</v>
      </c>
      <c r="Y2417" s="506">
        <f t="shared" si="652"/>
        <v>0</v>
      </c>
      <c r="Z2417" s="498"/>
      <c r="AA2417" s="662"/>
      <c r="AB2417" s="662" t="str">
        <f t="shared" si="642"/>
        <v/>
      </c>
      <c r="AC2417" s="662" t="str">
        <f t="shared" si="643"/>
        <v/>
      </c>
    </row>
    <row r="2418" spans="2:29" ht="13.9" x14ac:dyDescent="0.35">
      <c r="B2418" s="563"/>
      <c r="C2418" s="522"/>
      <c r="D2418" s="521"/>
      <c r="E2418" s="498"/>
      <c r="F2418" s="498"/>
      <c r="G2418" s="498"/>
      <c r="H2418" s="498"/>
      <c r="I2418" s="494" t="str">
        <f t="shared" si="653"/>
        <v/>
      </c>
      <c r="J2418" s="500"/>
      <c r="K2418" s="509"/>
      <c r="L2418" s="494"/>
      <c r="M2418" s="496"/>
      <c r="N2418" s="496" t="str">
        <f t="shared" si="644"/>
        <v/>
      </c>
      <c r="O2418" s="496" t="str">
        <f t="shared" si="645"/>
        <v/>
      </c>
      <c r="P2418" s="496" t="str">
        <f t="shared" si="646"/>
        <v/>
      </c>
      <c r="Q2418" s="496" t="str">
        <f t="shared" si="647"/>
        <v/>
      </c>
      <c r="R2418" s="496" t="str">
        <f t="shared" si="648"/>
        <v/>
      </c>
      <c r="S2418" s="649" t="e">
        <f t="shared" si="649"/>
        <v>#VALUE!</v>
      </c>
      <c r="T2418" s="496" t="str">
        <f t="shared" si="650"/>
        <v/>
      </c>
      <c r="U2418" s="508"/>
      <c r="V2418" s="508"/>
      <c r="W2418" s="631"/>
      <c r="X2418" s="494">
        <f t="shared" si="651"/>
        <v>0</v>
      </c>
      <c r="Y2418" s="506">
        <f t="shared" si="652"/>
        <v>0</v>
      </c>
      <c r="Z2418" s="498"/>
      <c r="AA2418" s="662"/>
      <c r="AB2418" s="662" t="str">
        <f t="shared" si="642"/>
        <v/>
      </c>
      <c r="AC2418" s="662" t="str">
        <f t="shared" si="643"/>
        <v/>
      </c>
    </row>
    <row r="2419" spans="2:29" ht="13.9" x14ac:dyDescent="0.35">
      <c r="B2419" s="563"/>
      <c r="C2419" s="522"/>
      <c r="D2419" s="521"/>
      <c r="E2419" s="498"/>
      <c r="F2419" s="498"/>
      <c r="G2419" s="498"/>
      <c r="H2419" s="498"/>
      <c r="I2419" s="494" t="str">
        <f t="shared" si="653"/>
        <v/>
      </c>
      <c r="J2419" s="500"/>
      <c r="K2419" s="509"/>
      <c r="L2419" s="494"/>
      <c r="M2419" s="496"/>
      <c r="N2419" s="496" t="str">
        <f t="shared" si="644"/>
        <v/>
      </c>
      <c r="O2419" s="496" t="str">
        <f t="shared" si="645"/>
        <v/>
      </c>
      <c r="P2419" s="496" t="str">
        <f t="shared" si="646"/>
        <v/>
      </c>
      <c r="Q2419" s="496" t="str">
        <f t="shared" si="647"/>
        <v/>
      </c>
      <c r="R2419" s="496" t="str">
        <f t="shared" si="648"/>
        <v/>
      </c>
      <c r="S2419" s="649" t="e">
        <f t="shared" si="649"/>
        <v>#VALUE!</v>
      </c>
      <c r="T2419" s="496" t="str">
        <f t="shared" si="650"/>
        <v/>
      </c>
      <c r="U2419" s="508"/>
      <c r="V2419" s="508"/>
      <c r="W2419" s="631"/>
      <c r="X2419" s="494">
        <f t="shared" si="651"/>
        <v>0</v>
      </c>
      <c r="Y2419" s="506">
        <f t="shared" si="652"/>
        <v>0</v>
      </c>
      <c r="Z2419" s="498"/>
      <c r="AA2419" s="662"/>
      <c r="AB2419" s="662" t="str">
        <f t="shared" si="642"/>
        <v/>
      </c>
      <c r="AC2419" s="662" t="str">
        <f t="shared" si="643"/>
        <v/>
      </c>
    </row>
    <row r="2420" spans="2:29" ht="13.9" x14ac:dyDescent="0.35">
      <c r="B2420" s="563"/>
      <c r="C2420" s="522"/>
      <c r="D2420" s="521"/>
      <c r="E2420" s="498"/>
      <c r="F2420" s="498"/>
      <c r="G2420" s="498"/>
      <c r="H2420" s="498"/>
      <c r="I2420" s="494" t="str">
        <f t="shared" si="653"/>
        <v/>
      </c>
      <c r="J2420" s="500"/>
      <c r="K2420" s="509"/>
      <c r="L2420" s="494"/>
      <c r="M2420" s="496"/>
      <c r="N2420" s="496" t="str">
        <f t="shared" si="644"/>
        <v/>
      </c>
      <c r="O2420" s="496" t="str">
        <f t="shared" si="645"/>
        <v/>
      </c>
      <c r="P2420" s="496" t="str">
        <f t="shared" si="646"/>
        <v/>
      </c>
      <c r="Q2420" s="496" t="str">
        <f t="shared" si="647"/>
        <v/>
      </c>
      <c r="R2420" s="496" t="str">
        <f t="shared" si="648"/>
        <v/>
      </c>
      <c r="S2420" s="649" t="e">
        <f t="shared" si="649"/>
        <v>#VALUE!</v>
      </c>
      <c r="T2420" s="496" t="str">
        <f t="shared" si="650"/>
        <v/>
      </c>
      <c r="U2420" s="508"/>
      <c r="V2420" s="508"/>
      <c r="W2420" s="631"/>
      <c r="X2420" s="494">
        <f t="shared" si="651"/>
        <v>0</v>
      </c>
      <c r="Y2420" s="506">
        <f t="shared" si="652"/>
        <v>0</v>
      </c>
      <c r="Z2420" s="498"/>
      <c r="AA2420" s="662"/>
      <c r="AB2420" s="662" t="str">
        <f t="shared" si="642"/>
        <v/>
      </c>
      <c r="AC2420" s="662" t="str">
        <f t="shared" si="643"/>
        <v/>
      </c>
    </row>
    <row r="2421" spans="2:29" ht="13.9" x14ac:dyDescent="0.35">
      <c r="B2421" s="563"/>
      <c r="C2421" s="522"/>
      <c r="D2421" s="521"/>
      <c r="E2421" s="498"/>
      <c r="F2421" s="498"/>
      <c r="G2421" s="498"/>
      <c r="H2421" s="498"/>
      <c r="I2421" s="494" t="str">
        <f t="shared" si="653"/>
        <v/>
      </c>
      <c r="J2421" s="500"/>
      <c r="K2421" s="509"/>
      <c r="L2421" s="494"/>
      <c r="M2421" s="496"/>
      <c r="N2421" s="496" t="str">
        <f t="shared" si="644"/>
        <v/>
      </c>
      <c r="O2421" s="496" t="str">
        <f t="shared" si="645"/>
        <v/>
      </c>
      <c r="P2421" s="496" t="str">
        <f t="shared" si="646"/>
        <v/>
      </c>
      <c r="Q2421" s="496" t="str">
        <f t="shared" si="647"/>
        <v/>
      </c>
      <c r="R2421" s="496" t="str">
        <f t="shared" si="648"/>
        <v/>
      </c>
      <c r="S2421" s="649" t="e">
        <f t="shared" si="649"/>
        <v>#VALUE!</v>
      </c>
      <c r="T2421" s="496" t="str">
        <f t="shared" si="650"/>
        <v/>
      </c>
      <c r="U2421" s="508"/>
      <c r="V2421" s="508"/>
      <c r="W2421" s="631"/>
      <c r="X2421" s="494">
        <f t="shared" si="651"/>
        <v>0</v>
      </c>
      <c r="Y2421" s="506">
        <f t="shared" si="652"/>
        <v>0</v>
      </c>
      <c r="Z2421" s="498"/>
      <c r="AA2421" s="662"/>
      <c r="AB2421" s="662" t="str">
        <f t="shared" si="642"/>
        <v/>
      </c>
      <c r="AC2421" s="662" t="str">
        <f t="shared" si="643"/>
        <v/>
      </c>
    </row>
    <row r="2422" spans="2:29" ht="13.9" x14ac:dyDescent="0.35">
      <c r="B2422" s="563"/>
      <c r="C2422" s="522"/>
      <c r="D2422" s="521"/>
      <c r="E2422" s="498"/>
      <c r="F2422" s="498"/>
      <c r="G2422" s="498"/>
      <c r="H2422" s="498"/>
      <c r="I2422" s="494" t="str">
        <f t="shared" si="653"/>
        <v/>
      </c>
      <c r="J2422" s="500"/>
      <c r="K2422" s="509"/>
      <c r="L2422" s="494"/>
      <c r="M2422" s="496"/>
      <c r="N2422" s="496" t="str">
        <f t="shared" si="644"/>
        <v/>
      </c>
      <c r="O2422" s="496" t="str">
        <f t="shared" si="645"/>
        <v/>
      </c>
      <c r="P2422" s="496" t="str">
        <f t="shared" si="646"/>
        <v/>
      </c>
      <c r="Q2422" s="496" t="str">
        <f t="shared" si="647"/>
        <v/>
      </c>
      <c r="R2422" s="496" t="str">
        <f t="shared" si="648"/>
        <v/>
      </c>
      <c r="S2422" s="649" t="e">
        <f t="shared" si="649"/>
        <v>#VALUE!</v>
      </c>
      <c r="T2422" s="496" t="str">
        <f t="shared" si="650"/>
        <v/>
      </c>
      <c r="U2422" s="508"/>
      <c r="V2422" s="508"/>
      <c r="W2422" s="631"/>
      <c r="X2422" s="494">
        <f t="shared" si="651"/>
        <v>0</v>
      </c>
      <c r="Y2422" s="506">
        <f>W2422</f>
        <v>0</v>
      </c>
      <c r="Z2422" s="498"/>
      <c r="AA2422" s="662"/>
      <c r="AB2422" s="662" t="str">
        <f t="shared" si="642"/>
        <v/>
      </c>
      <c r="AC2422" s="662" t="str">
        <f t="shared" si="643"/>
        <v/>
      </c>
    </row>
    <row r="2423" spans="2:29" ht="13.9" x14ac:dyDescent="0.35">
      <c r="B2423" s="563"/>
      <c r="C2423" s="522"/>
      <c r="D2423" s="521"/>
      <c r="E2423" s="498"/>
      <c r="F2423" s="498"/>
      <c r="G2423" s="498"/>
      <c r="H2423" s="498"/>
      <c r="I2423" s="494" t="str">
        <f t="shared" si="653"/>
        <v/>
      </c>
      <c r="J2423" s="500"/>
      <c r="K2423" s="509"/>
      <c r="L2423" s="494"/>
      <c r="M2423" s="496"/>
      <c r="N2423" s="496" t="str">
        <f t="shared" si="644"/>
        <v/>
      </c>
      <c r="O2423" s="496" t="str">
        <f t="shared" si="645"/>
        <v/>
      </c>
      <c r="P2423" s="496" t="str">
        <f t="shared" si="646"/>
        <v/>
      </c>
      <c r="Q2423" s="496" t="str">
        <f t="shared" si="647"/>
        <v/>
      </c>
      <c r="R2423" s="496" t="str">
        <f t="shared" si="648"/>
        <v/>
      </c>
      <c r="S2423" s="649" t="e">
        <f t="shared" si="649"/>
        <v>#VALUE!</v>
      </c>
      <c r="T2423" s="496" t="str">
        <f t="shared" si="650"/>
        <v/>
      </c>
      <c r="U2423" s="508"/>
      <c r="V2423" s="508"/>
      <c r="W2423" s="631"/>
      <c r="X2423" s="494">
        <f t="shared" si="651"/>
        <v>0</v>
      </c>
      <c r="Y2423" s="506">
        <f t="shared" si="652"/>
        <v>0</v>
      </c>
      <c r="Z2423" s="498"/>
      <c r="AA2423" s="662"/>
      <c r="AB2423" s="662" t="str">
        <f t="shared" si="642"/>
        <v/>
      </c>
      <c r="AC2423" s="662" t="str">
        <f t="shared" si="643"/>
        <v/>
      </c>
    </row>
  </sheetData>
  <mergeCells count="4">
    <mergeCell ref="H1:I2"/>
    <mergeCell ref="C3:F3"/>
    <mergeCell ref="C2:F2"/>
    <mergeCell ref="J2:P3"/>
  </mergeCells>
  <phoneticPr fontId="0" type="noConversion"/>
  <dataValidations count="4">
    <dataValidation type="list" allowBlank="1" showInputMessage="1" showErrorMessage="1" sqref="M6:M2423" xr:uid="{00000000-0002-0000-0200-000000000000}">
      <formula1>apple_code</formula1>
    </dataValidation>
    <dataValidation type="list" allowBlank="1" showInputMessage="1" showErrorMessage="1" sqref="L6:L2423" xr:uid="{00000000-0002-0000-0200-000001000000}">
      <formula1>Pests</formula1>
    </dataValidation>
    <dataValidation type="list" allowBlank="1" showInputMessage="1" showErrorMessage="1" sqref="H6:H2423" xr:uid="{00000000-0002-0000-0200-000002000000}">
      <formula1>Applicator_List</formula1>
    </dataValidation>
    <dataValidation type="list" allowBlank="1" showInputMessage="1" showErrorMessage="1" sqref="J6:J2423" xr:uid="{00000000-0002-0000-0200-000003000000}">
      <formula1>AppleGrowthStg</formula1>
    </dataValidation>
  </dataValidations>
  <pageMargins left="0.75" right="0.75" top="1" bottom="1" header="0.5" footer="0.5"/>
  <pageSetup scale="10" fitToHeight="0" orientation="landscape" r:id="rId2"/>
  <headerFooter alignWithMargins="0">
    <oddFooter>&amp;LPenn State Extension&amp;C2013 Spray Spreadsheet</oddFooter>
  </headerFooter>
  <rowBreaks count="5" manualBreakCount="5">
    <brk id="40" min="1" max="40" man="1"/>
    <brk id="81" min="1" max="40" man="1"/>
    <brk id="121" min="1" max="40" man="1"/>
    <brk id="161" min="1" max="40" man="1"/>
    <brk id="209" min="1" max="40" man="1"/>
  </rowBreaks>
  <colBreaks count="1" manualBreakCount="1">
    <brk id="29" max="2424"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O2245"/>
  <sheetViews>
    <sheetView view="pageBreakPreview" zoomScale="95" zoomScaleNormal="115" workbookViewId="0">
      <pane ySplit="6" topLeftCell="A7" activePane="bottomLeft" state="frozen"/>
      <selection pane="bottomLeft" activeCell="J8" sqref="J8"/>
    </sheetView>
  </sheetViews>
  <sheetFormatPr defaultRowHeight="12.75" x14ac:dyDescent="0.35"/>
  <cols>
    <col min="2" max="2" width="10.1328125" customWidth="1"/>
    <col min="3" max="3" width="22.33203125" customWidth="1"/>
    <col min="4" max="4" width="17.53125" customWidth="1"/>
    <col min="5" max="5" width="9.86328125" bestFit="1" customWidth="1"/>
    <col min="6" max="6" width="11" style="529" bestFit="1" customWidth="1"/>
    <col min="7" max="8" width="11.53125" style="531" bestFit="1" customWidth="1"/>
    <col min="9" max="9" width="8.46484375" bestFit="1" customWidth="1"/>
    <col min="11" max="11" width="11.1328125" customWidth="1"/>
  </cols>
  <sheetData>
    <row r="2" spans="1:15" ht="23.25" customHeight="1" x14ac:dyDescent="0.4">
      <c r="F2" s="756" t="s">
        <v>1902</v>
      </c>
      <c r="G2" s="756"/>
      <c r="H2" s="757">
        <f>'Background Info'!C5</f>
        <v>0</v>
      </c>
      <c r="I2" s="757"/>
      <c r="J2" s="757"/>
      <c r="K2" s="757"/>
    </row>
    <row r="4" spans="1:15" ht="22.9" thickBot="1" x14ac:dyDescent="0.4">
      <c r="A4" s="468" t="s">
        <v>1788</v>
      </c>
      <c r="B4" s="535"/>
      <c r="C4" s="468"/>
      <c r="D4" s="468"/>
      <c r="E4" s="468"/>
      <c r="F4" s="528"/>
      <c r="G4" s="530"/>
      <c r="H4" s="530"/>
      <c r="I4" s="468"/>
      <c r="J4" s="468"/>
      <c r="K4" s="468"/>
    </row>
    <row r="5" spans="1:15" ht="28.5" customHeight="1" thickBot="1" x14ac:dyDescent="0.55000000000000004">
      <c r="A5" s="758" t="s">
        <v>1749</v>
      </c>
      <c r="B5" s="759"/>
      <c r="C5" s="760" t="s">
        <v>1750</v>
      </c>
      <c r="D5" s="761"/>
      <c r="E5" s="761"/>
      <c r="F5" s="761"/>
      <c r="G5" s="761"/>
      <c r="H5" s="761"/>
      <c r="I5" s="762"/>
      <c r="J5" s="763" t="s">
        <v>1751</v>
      </c>
      <c r="K5" s="764"/>
      <c r="L5" s="469"/>
      <c r="M5" s="469"/>
      <c r="N5" s="470"/>
      <c r="O5" s="470"/>
    </row>
    <row r="6" spans="1:15" ht="13.5" thickBot="1" x14ac:dyDescent="0.45">
      <c r="A6" s="536" t="s">
        <v>1752</v>
      </c>
      <c r="B6" s="543" t="s">
        <v>1764</v>
      </c>
      <c r="C6" s="544" t="s">
        <v>1265</v>
      </c>
      <c r="D6" s="545" t="s">
        <v>1753</v>
      </c>
      <c r="E6" s="545" t="s">
        <v>1754</v>
      </c>
      <c r="F6" s="546" t="s">
        <v>1755</v>
      </c>
      <c r="G6" s="547" t="s">
        <v>1756</v>
      </c>
      <c r="H6" s="548" t="s">
        <v>1757</v>
      </c>
      <c r="I6" s="549" t="s">
        <v>1758</v>
      </c>
      <c r="J6" s="550" t="s">
        <v>1759</v>
      </c>
      <c r="K6" s="551" t="s">
        <v>1760</v>
      </c>
      <c r="L6" s="469"/>
      <c r="M6" s="469"/>
      <c r="N6" s="470" t="s">
        <v>1761</v>
      </c>
      <c r="O6" s="470" t="s">
        <v>1762</v>
      </c>
    </row>
    <row r="7" spans="1:15" x14ac:dyDescent="0.35">
      <c r="A7" s="480" t="str">
        <f>IF($B7="","","Apple")</f>
        <v/>
      </c>
      <c r="B7" s="471" t="str">
        <f>IF(Apples!E6="","",Apples!E6)</f>
        <v/>
      </c>
      <c r="C7" s="537" t="str">
        <f>IF(Apples!M6="","",Apples!M6)</f>
        <v/>
      </c>
      <c r="D7" s="538" t="str">
        <f>IF(Apples!O6="","",Apples!O6)</f>
        <v/>
      </c>
      <c r="E7" s="538" t="str">
        <f>IF(Apples!P6="","",Apples!P6)</f>
        <v/>
      </c>
      <c r="F7" s="539" t="str">
        <f>IF(Apples!B6="","",Apples!B6)</f>
        <v/>
      </c>
      <c r="G7" s="540" t="str">
        <f>IF(Apples!C6="","",Apples!C6)</f>
        <v/>
      </c>
      <c r="H7" s="540" t="str">
        <f>IF(Apples!D6="","",Apples!D6)</f>
        <v/>
      </c>
      <c r="I7" s="472" t="str">
        <f>IF(Apples!Q6="","",Apples!Q6)</f>
        <v/>
      </c>
      <c r="J7" s="541" t="str">
        <f>IF(H7="","",F7+H7+O7)</f>
        <v/>
      </c>
      <c r="K7" s="542" t="str">
        <f>IF(H7="","",F7+H7+O7)</f>
        <v/>
      </c>
      <c r="L7" s="473"/>
      <c r="M7" s="473"/>
      <c r="N7" s="474">
        <v>4.1666666666666664E-2</v>
      </c>
      <c r="O7" s="474" t="str">
        <f>IF(H7="","",I7*N7)</f>
        <v/>
      </c>
    </row>
    <row r="8" spans="1:15" x14ac:dyDescent="0.35">
      <c r="A8" s="480" t="str">
        <f t="shared" ref="A8:A71" si="0">IF($B8="","","Apple")</f>
        <v/>
      </c>
      <c r="B8" s="552"/>
      <c r="C8" s="556" t="str">
        <f>IF(Apples!M7="","",Apples!M7)</f>
        <v/>
      </c>
      <c r="D8" s="481" t="str">
        <f>IF(Apples!O7="","",Apples!O7)</f>
        <v/>
      </c>
      <c r="E8" s="481" t="str">
        <f>IF(Apples!P7="","",Apples!P7)</f>
        <v/>
      </c>
      <c r="F8" s="533" t="str">
        <f>IF(Apples!B7="","",Apples!B7)</f>
        <v/>
      </c>
      <c r="G8" s="534" t="str">
        <f>IF(Apples!C7="","",Apples!C7)</f>
        <v/>
      </c>
      <c r="H8" s="534" t="str">
        <f>IF(Apples!D7="","",Apples!D7)</f>
        <v/>
      </c>
      <c r="I8" s="476" t="str">
        <f>IF(Apples!Q7="","",Apples!Q7)</f>
        <v/>
      </c>
      <c r="J8" s="479" t="str">
        <f t="shared" ref="J8:J71" si="1">IF(H8="","",F8+H8+O8)</f>
        <v/>
      </c>
      <c r="K8" s="477" t="str">
        <f t="shared" ref="K8:K71" si="2">IF(H8="","",F8+H8+O8)</f>
        <v/>
      </c>
      <c r="L8" s="473"/>
      <c r="M8" s="473"/>
      <c r="N8" s="474">
        <v>4.1666666666666664E-2</v>
      </c>
      <c r="O8" s="474" t="str">
        <f t="shared" ref="O8:O71" si="3">IF(H8="","",I8*N8)</f>
        <v/>
      </c>
    </row>
    <row r="9" spans="1:15" x14ac:dyDescent="0.35">
      <c r="A9" s="480" t="str">
        <f t="shared" si="0"/>
        <v/>
      </c>
      <c r="B9" s="552" t="str">
        <f>IF(Apples!E8="","",Apples!E8)</f>
        <v/>
      </c>
      <c r="C9" s="532" t="str">
        <f>IF(Apples!M8="","",Apples!M8)</f>
        <v/>
      </c>
      <c r="D9" s="481" t="str">
        <f>IF(Apples!O8="","",Apples!O8)</f>
        <v/>
      </c>
      <c r="E9" s="481" t="str">
        <f>IF(Apples!P8="","",Apples!P8)</f>
        <v/>
      </c>
      <c r="F9" s="533" t="str">
        <f>IF(Apples!B8="","",Apples!B8)</f>
        <v/>
      </c>
      <c r="G9" s="534" t="str">
        <f>IF(Apples!C8="","",Apples!C8)</f>
        <v/>
      </c>
      <c r="H9" s="534" t="str">
        <f>IF(Apples!D8="","",Apples!D8)</f>
        <v/>
      </c>
      <c r="I9" s="476" t="str">
        <f>IF(Apples!Q8="","",Apples!Q8)</f>
        <v/>
      </c>
      <c r="J9" s="479" t="str">
        <f t="shared" si="1"/>
        <v/>
      </c>
      <c r="K9" s="477" t="str">
        <f t="shared" si="2"/>
        <v/>
      </c>
      <c r="L9" s="473"/>
      <c r="M9" s="473"/>
      <c r="N9" s="474">
        <v>4.1666666666666664E-2</v>
      </c>
      <c r="O9" s="474" t="str">
        <f t="shared" si="3"/>
        <v/>
      </c>
    </row>
    <row r="10" spans="1:15" x14ac:dyDescent="0.35">
      <c r="A10" s="480" t="str">
        <f t="shared" si="0"/>
        <v/>
      </c>
      <c r="B10" s="552" t="str">
        <f>IF(Apples!E9="","",Apples!E9)</f>
        <v/>
      </c>
      <c r="C10" s="532" t="str">
        <f>IF(Apples!M9="","",Apples!M9)</f>
        <v/>
      </c>
      <c r="D10" s="481" t="str">
        <f>IF(Apples!O9="","",Apples!O9)</f>
        <v/>
      </c>
      <c r="E10" s="481" t="str">
        <f>IF(Apples!P9="","",Apples!P9)</f>
        <v/>
      </c>
      <c r="F10" s="533" t="str">
        <f>IF(Apples!B9="","",Apples!B9)</f>
        <v/>
      </c>
      <c r="G10" s="534" t="str">
        <f>IF(Apples!C9="","",Apples!C9)</f>
        <v/>
      </c>
      <c r="H10" s="534" t="str">
        <f>IF(Apples!D9="","",Apples!D9)</f>
        <v/>
      </c>
      <c r="I10" s="476" t="str">
        <f>IF(Apples!Q9="","",Apples!Q9)</f>
        <v/>
      </c>
      <c r="J10" s="479" t="str">
        <f t="shared" si="1"/>
        <v/>
      </c>
      <c r="K10" s="477" t="str">
        <f t="shared" si="2"/>
        <v/>
      </c>
      <c r="L10" s="473"/>
      <c r="M10" s="473"/>
      <c r="N10" s="474">
        <v>4.1666666666666664E-2</v>
      </c>
      <c r="O10" s="474" t="str">
        <f t="shared" si="3"/>
        <v/>
      </c>
    </row>
    <row r="11" spans="1:15" x14ac:dyDescent="0.35">
      <c r="A11" s="480" t="str">
        <f t="shared" si="0"/>
        <v/>
      </c>
      <c r="B11" s="552" t="str">
        <f>IF(Apples!E10="","",Apples!E10)</f>
        <v/>
      </c>
      <c r="C11" s="532" t="str">
        <f>IF(Apples!M10="","",Apples!M10)</f>
        <v/>
      </c>
      <c r="D11" s="481" t="str">
        <f>IF(Apples!O10="","",Apples!O10)</f>
        <v/>
      </c>
      <c r="E11" s="481" t="str">
        <f>IF(Apples!P10="","",Apples!P10)</f>
        <v/>
      </c>
      <c r="F11" s="533" t="str">
        <f>IF(Apples!B10="","",Apples!B10)</f>
        <v/>
      </c>
      <c r="G11" s="534" t="str">
        <f>IF(Apples!C10="","",Apples!C10)</f>
        <v/>
      </c>
      <c r="H11" s="534" t="str">
        <f>IF(Apples!D10="","",Apples!D10)</f>
        <v/>
      </c>
      <c r="I11" s="476" t="str">
        <f>IF(Apples!Q10="","",Apples!Q10)</f>
        <v/>
      </c>
      <c r="J11" s="479" t="str">
        <f t="shared" si="1"/>
        <v/>
      </c>
      <c r="K11" s="477" t="str">
        <f t="shared" si="2"/>
        <v/>
      </c>
      <c r="L11" s="473"/>
      <c r="M11" s="473"/>
      <c r="N11" s="474">
        <v>4.1666666666666664E-2</v>
      </c>
      <c r="O11" s="474" t="str">
        <f t="shared" si="3"/>
        <v/>
      </c>
    </row>
    <row r="12" spans="1:15" x14ac:dyDescent="0.35">
      <c r="A12" s="480" t="str">
        <f t="shared" si="0"/>
        <v/>
      </c>
      <c r="B12" s="552" t="str">
        <f>IF(Apples!E11="","",Apples!E11)</f>
        <v/>
      </c>
      <c r="C12" s="532" t="str">
        <f>IF(Apples!M11="","",Apples!M11)</f>
        <v/>
      </c>
      <c r="D12" s="481" t="str">
        <f>IF(Apples!O11="","",Apples!O11)</f>
        <v/>
      </c>
      <c r="E12" s="481" t="str">
        <f>IF(Apples!P11="","",Apples!P11)</f>
        <v/>
      </c>
      <c r="F12" s="533" t="str">
        <f>IF(Apples!B11="","",Apples!B11)</f>
        <v/>
      </c>
      <c r="G12" s="534" t="str">
        <f>IF(Apples!C11="","",Apples!C11)</f>
        <v/>
      </c>
      <c r="H12" s="534" t="str">
        <f>IF(Apples!D11="","",Apples!D11)</f>
        <v/>
      </c>
      <c r="I12" s="476" t="str">
        <f>IF(Apples!Q11="","",Apples!Q11)</f>
        <v/>
      </c>
      <c r="J12" s="479" t="str">
        <f t="shared" si="1"/>
        <v/>
      </c>
      <c r="K12" s="477" t="str">
        <f t="shared" si="2"/>
        <v/>
      </c>
      <c r="L12" s="473"/>
      <c r="M12" s="473"/>
      <c r="N12" s="474">
        <v>4.1666666666666664E-2</v>
      </c>
      <c r="O12" s="474" t="str">
        <f t="shared" si="3"/>
        <v/>
      </c>
    </row>
    <row r="13" spans="1:15" x14ac:dyDescent="0.35">
      <c r="A13" s="480" t="str">
        <f t="shared" si="0"/>
        <v/>
      </c>
      <c r="B13" s="475" t="str">
        <f>IF(Apples!E12="","",Apples!E12)</f>
        <v/>
      </c>
      <c r="C13" s="532" t="str">
        <f>IF(Apples!M12="","",Apples!M12)</f>
        <v/>
      </c>
      <c r="D13" s="481" t="str">
        <f>IF(Apples!O12="","",Apples!O12)</f>
        <v/>
      </c>
      <c r="E13" s="481" t="str">
        <f>IF(Apples!P12="","",Apples!P12)</f>
        <v/>
      </c>
      <c r="F13" s="533" t="str">
        <f>IF(Apples!B12="","",Apples!B12)</f>
        <v/>
      </c>
      <c r="G13" s="534" t="str">
        <f>IF(Apples!C12="","",Apples!C12)</f>
        <v/>
      </c>
      <c r="H13" s="534" t="str">
        <f>IF(Apples!D12="","",Apples!D12)</f>
        <v/>
      </c>
      <c r="I13" s="476" t="str">
        <f>IF(Apples!Q12="","",Apples!Q12)</f>
        <v/>
      </c>
      <c r="J13" s="479" t="str">
        <f t="shared" si="1"/>
        <v/>
      </c>
      <c r="K13" s="477" t="str">
        <f t="shared" si="2"/>
        <v/>
      </c>
      <c r="L13" s="473"/>
      <c r="M13" s="473"/>
      <c r="N13" s="474">
        <v>4.1666666666666664E-2</v>
      </c>
      <c r="O13" s="474" t="str">
        <f t="shared" si="3"/>
        <v/>
      </c>
    </row>
    <row r="14" spans="1:15" x14ac:dyDescent="0.35">
      <c r="A14" s="480" t="str">
        <f t="shared" si="0"/>
        <v/>
      </c>
      <c r="B14" s="475" t="str">
        <f>IF(Apples!E13="","",Apples!E13)</f>
        <v/>
      </c>
      <c r="C14" s="532" t="str">
        <f>IF(Apples!M13="","",Apples!M13)</f>
        <v/>
      </c>
      <c r="D14" s="481" t="str">
        <f>IF(Apples!O13="","",Apples!O13)</f>
        <v/>
      </c>
      <c r="E14" s="481" t="str">
        <f>IF(Apples!P13="","",Apples!P13)</f>
        <v/>
      </c>
      <c r="F14" s="533" t="str">
        <f>IF(Apples!B13="","",Apples!B13)</f>
        <v/>
      </c>
      <c r="G14" s="534" t="str">
        <f>IF(Apples!C13="","",Apples!C13)</f>
        <v/>
      </c>
      <c r="H14" s="534" t="str">
        <f>IF(Apples!D13="","",Apples!D13)</f>
        <v/>
      </c>
      <c r="I14" s="476" t="str">
        <f>IF(Apples!Q13="","",Apples!Q13)</f>
        <v/>
      </c>
      <c r="J14" s="479" t="str">
        <f t="shared" si="1"/>
        <v/>
      </c>
      <c r="K14" s="477" t="str">
        <f t="shared" si="2"/>
        <v/>
      </c>
      <c r="L14" s="473"/>
      <c r="M14" s="473"/>
      <c r="N14" s="474">
        <v>4.1666666666666664E-2</v>
      </c>
      <c r="O14" s="474" t="str">
        <f t="shared" si="3"/>
        <v/>
      </c>
    </row>
    <row r="15" spans="1:15" x14ac:dyDescent="0.35">
      <c r="A15" s="480" t="str">
        <f t="shared" si="0"/>
        <v/>
      </c>
      <c r="B15" s="478" t="str">
        <f>IF(Apples!E14="","",Apples!E14)</f>
        <v/>
      </c>
      <c r="C15" s="532" t="str">
        <f>IF(Apples!M14="","",Apples!M14)</f>
        <v/>
      </c>
      <c r="D15" s="481" t="str">
        <f>IF(Apples!O14="","",Apples!O14)</f>
        <v/>
      </c>
      <c r="E15" s="481" t="str">
        <f>IF(Apples!P14="","",Apples!P14)</f>
        <v/>
      </c>
      <c r="F15" s="533" t="str">
        <f>IF(Apples!B14="","",Apples!B14)</f>
        <v/>
      </c>
      <c r="G15" s="534" t="str">
        <f>IF(Apples!C14="","",Apples!C14)</f>
        <v/>
      </c>
      <c r="H15" s="534" t="str">
        <f>IF(Apples!D14="","",Apples!D14)</f>
        <v/>
      </c>
      <c r="I15" s="476" t="str">
        <f>IF(Apples!Q14="","",Apples!Q14)</f>
        <v/>
      </c>
      <c r="J15" s="479" t="str">
        <f t="shared" si="1"/>
        <v/>
      </c>
      <c r="K15" s="477" t="str">
        <f t="shared" si="2"/>
        <v/>
      </c>
      <c r="L15" s="473"/>
      <c r="M15" s="473"/>
      <c r="N15" s="474">
        <v>4.1666666666666664E-2</v>
      </c>
      <c r="O15" s="474" t="str">
        <f t="shared" si="3"/>
        <v/>
      </c>
    </row>
    <row r="16" spans="1:15" x14ac:dyDescent="0.35">
      <c r="A16" s="480" t="str">
        <f t="shared" si="0"/>
        <v/>
      </c>
      <c r="B16" s="478" t="str">
        <f>IF(Apples!E15="","",Apples!E15)</f>
        <v/>
      </c>
      <c r="C16" s="532" t="str">
        <f>IF(Apples!M15="","",Apples!M15)</f>
        <v/>
      </c>
      <c r="D16" s="481" t="str">
        <f>IF(Apples!O15="","",Apples!O15)</f>
        <v/>
      </c>
      <c r="E16" s="481" t="str">
        <f>IF(Apples!P15="","",Apples!P15)</f>
        <v/>
      </c>
      <c r="F16" s="533" t="str">
        <f>IF(Apples!B15="","",Apples!B15)</f>
        <v/>
      </c>
      <c r="G16" s="534" t="str">
        <f>IF(Apples!C15="","",Apples!C15)</f>
        <v/>
      </c>
      <c r="H16" s="534" t="str">
        <f>IF(Apples!D15="","",Apples!D15)</f>
        <v/>
      </c>
      <c r="I16" s="476" t="str">
        <f>IF(Apples!Q15="","",Apples!Q15)</f>
        <v/>
      </c>
      <c r="J16" s="479" t="str">
        <f t="shared" si="1"/>
        <v/>
      </c>
      <c r="K16" s="477" t="str">
        <f t="shared" si="2"/>
        <v/>
      </c>
      <c r="L16" s="473"/>
      <c r="M16" s="473"/>
      <c r="N16" s="474">
        <v>4.1666666666666664E-2</v>
      </c>
      <c r="O16" s="474" t="str">
        <f t="shared" si="3"/>
        <v/>
      </c>
    </row>
    <row r="17" spans="1:15" x14ac:dyDescent="0.35">
      <c r="A17" s="480" t="str">
        <f t="shared" si="0"/>
        <v/>
      </c>
      <c r="B17" s="478" t="str">
        <f>IF(Apples!E16="","",Apples!E16)</f>
        <v/>
      </c>
      <c r="C17" s="532" t="str">
        <f>IF(Apples!M16="","",Apples!M16)</f>
        <v/>
      </c>
      <c r="D17" s="481" t="str">
        <f>IF(Apples!O16="","",Apples!O16)</f>
        <v/>
      </c>
      <c r="E17" s="481" t="str">
        <f>IF(Apples!P16="","",Apples!P16)</f>
        <v/>
      </c>
      <c r="F17" s="533" t="str">
        <f>IF(Apples!B16="","",Apples!B16)</f>
        <v/>
      </c>
      <c r="G17" s="534" t="str">
        <f>IF(Apples!C16="","",Apples!C16)</f>
        <v/>
      </c>
      <c r="H17" s="534" t="str">
        <f>IF(Apples!D16="","",Apples!D16)</f>
        <v/>
      </c>
      <c r="I17" s="476" t="str">
        <f>IF(Apples!Q16="","",Apples!Q16)</f>
        <v/>
      </c>
      <c r="J17" s="479" t="str">
        <f t="shared" si="1"/>
        <v/>
      </c>
      <c r="K17" s="477" t="str">
        <f t="shared" si="2"/>
        <v/>
      </c>
      <c r="L17" s="473"/>
      <c r="M17" s="473"/>
      <c r="N17" s="474">
        <v>4.1666666666666664E-2</v>
      </c>
      <c r="O17" s="474" t="str">
        <f t="shared" si="3"/>
        <v/>
      </c>
    </row>
    <row r="18" spans="1:15" x14ac:dyDescent="0.35">
      <c r="A18" s="480" t="str">
        <f t="shared" si="0"/>
        <v/>
      </c>
      <c r="B18" s="478" t="str">
        <f>IF(Apples!E17="","",Apples!E17)</f>
        <v/>
      </c>
      <c r="C18" s="532" t="str">
        <f>IF(Apples!M17="","",Apples!M17)</f>
        <v/>
      </c>
      <c r="D18" s="481" t="str">
        <f>IF(Apples!O17="","",Apples!O17)</f>
        <v/>
      </c>
      <c r="E18" s="481" t="str">
        <f>IF(Apples!P17="","",Apples!P17)</f>
        <v/>
      </c>
      <c r="F18" s="533" t="str">
        <f>IF(Apples!B17="","",Apples!B17)</f>
        <v/>
      </c>
      <c r="G18" s="534" t="str">
        <f>IF(Apples!C17="","",Apples!C17)</f>
        <v/>
      </c>
      <c r="H18" s="534" t="str">
        <f>IF(Apples!D17="","",Apples!D17)</f>
        <v/>
      </c>
      <c r="I18" s="476" t="str">
        <f>IF(Apples!Q17="","",Apples!Q17)</f>
        <v/>
      </c>
      <c r="J18" s="479" t="str">
        <f t="shared" si="1"/>
        <v/>
      </c>
      <c r="K18" s="477" t="str">
        <f t="shared" si="2"/>
        <v/>
      </c>
      <c r="L18" s="473"/>
      <c r="M18" s="473"/>
      <c r="N18" s="474">
        <v>4.1666666666666664E-2</v>
      </c>
      <c r="O18" s="474" t="str">
        <f t="shared" si="3"/>
        <v/>
      </c>
    </row>
    <row r="19" spans="1:15" x14ac:dyDescent="0.35">
      <c r="A19" s="480" t="str">
        <f t="shared" si="0"/>
        <v/>
      </c>
      <c r="B19" s="478" t="str">
        <f>IF(Apples!E18="","",Apples!E18)</f>
        <v/>
      </c>
      <c r="C19" s="532" t="str">
        <f>IF(Apples!M18="","",Apples!M18)</f>
        <v/>
      </c>
      <c r="D19" s="481" t="str">
        <f>IF(Apples!O18="","",Apples!O18)</f>
        <v/>
      </c>
      <c r="E19" s="481" t="str">
        <f>IF(Apples!P18="","",Apples!P18)</f>
        <v/>
      </c>
      <c r="F19" s="533" t="str">
        <f>IF(Apples!B18="","",Apples!B18)</f>
        <v/>
      </c>
      <c r="G19" s="534" t="str">
        <f>IF(Apples!C18="","",Apples!C18)</f>
        <v/>
      </c>
      <c r="H19" s="534" t="str">
        <f>IF(Apples!D18="","",Apples!D18)</f>
        <v/>
      </c>
      <c r="I19" s="476" t="str">
        <f>IF(Apples!Q18="","",Apples!Q18)</f>
        <v/>
      </c>
      <c r="J19" s="479" t="str">
        <f t="shared" si="1"/>
        <v/>
      </c>
      <c r="K19" s="477" t="str">
        <f t="shared" si="2"/>
        <v/>
      </c>
      <c r="L19" s="473"/>
      <c r="M19" s="473"/>
      <c r="N19" s="474">
        <v>4.1666666666666664E-2</v>
      </c>
      <c r="O19" s="474" t="str">
        <f t="shared" si="3"/>
        <v/>
      </c>
    </row>
    <row r="20" spans="1:15" x14ac:dyDescent="0.35">
      <c r="A20" s="480" t="str">
        <f t="shared" si="0"/>
        <v/>
      </c>
      <c r="B20" s="478" t="str">
        <f>IF(Apples!E19="","",Apples!E19)</f>
        <v/>
      </c>
      <c r="C20" s="532" t="str">
        <f>IF(Apples!M19="","",Apples!M19)</f>
        <v/>
      </c>
      <c r="D20" s="481" t="str">
        <f>IF(Apples!O19="","",Apples!O19)</f>
        <v/>
      </c>
      <c r="E20" s="481" t="str">
        <f>IF(Apples!P19="","",Apples!P19)</f>
        <v/>
      </c>
      <c r="F20" s="533" t="str">
        <f>IF(Apples!B19="","",Apples!B19)</f>
        <v/>
      </c>
      <c r="G20" s="534" t="str">
        <f>IF(Apples!C19="","",Apples!C19)</f>
        <v/>
      </c>
      <c r="H20" s="534" t="str">
        <f>IF(Apples!D19="","",Apples!D19)</f>
        <v/>
      </c>
      <c r="I20" s="476" t="str">
        <f>IF(Apples!Q19="","",Apples!Q19)</f>
        <v/>
      </c>
      <c r="J20" s="479" t="str">
        <f t="shared" si="1"/>
        <v/>
      </c>
      <c r="K20" s="477" t="str">
        <f t="shared" si="2"/>
        <v/>
      </c>
      <c r="L20" s="473"/>
      <c r="M20" s="473"/>
      <c r="N20" s="474">
        <v>4.1666666666666664E-2</v>
      </c>
      <c r="O20" s="474" t="str">
        <f t="shared" si="3"/>
        <v/>
      </c>
    </row>
    <row r="21" spans="1:15" x14ac:dyDescent="0.35">
      <c r="A21" s="480" t="str">
        <f t="shared" si="0"/>
        <v/>
      </c>
      <c r="B21" s="478" t="str">
        <f>IF(Apples!E20="","",Apples!E20)</f>
        <v/>
      </c>
      <c r="C21" s="532" t="str">
        <f>IF(Apples!M20="","",Apples!M20)</f>
        <v/>
      </c>
      <c r="D21" s="481" t="str">
        <f>IF(Apples!O20="","",Apples!O20)</f>
        <v/>
      </c>
      <c r="E21" s="481" t="str">
        <f>IF(Apples!P20="","",Apples!P20)</f>
        <v/>
      </c>
      <c r="F21" s="533" t="str">
        <f>IF(Apples!B20="","",Apples!B20)</f>
        <v/>
      </c>
      <c r="G21" s="534" t="str">
        <f>IF(Apples!C20="","",Apples!C20)</f>
        <v/>
      </c>
      <c r="H21" s="534" t="str">
        <f>IF(Apples!D20="","",Apples!D20)</f>
        <v/>
      </c>
      <c r="I21" s="476" t="str">
        <f>IF(Apples!Q20="","",Apples!Q20)</f>
        <v/>
      </c>
      <c r="J21" s="479" t="str">
        <f t="shared" si="1"/>
        <v/>
      </c>
      <c r="K21" s="477" t="str">
        <f t="shared" si="2"/>
        <v/>
      </c>
      <c r="L21" s="473"/>
      <c r="M21" s="473"/>
      <c r="N21" s="474">
        <v>4.1666666666666664E-2</v>
      </c>
      <c r="O21" s="474" t="str">
        <f t="shared" si="3"/>
        <v/>
      </c>
    </row>
    <row r="22" spans="1:15" x14ac:dyDescent="0.35">
      <c r="A22" s="480" t="str">
        <f t="shared" si="0"/>
        <v/>
      </c>
      <c r="B22" s="478" t="str">
        <f>IF(Apples!E21="","",Apples!E21)</f>
        <v/>
      </c>
      <c r="C22" s="532" t="str">
        <f>IF(Apples!M21="","",Apples!M21)</f>
        <v/>
      </c>
      <c r="D22" s="481" t="str">
        <f>IF(Apples!O21="","",Apples!O21)</f>
        <v/>
      </c>
      <c r="E22" s="481" t="str">
        <f>IF(Apples!P21="","",Apples!P21)</f>
        <v/>
      </c>
      <c r="F22" s="533" t="str">
        <f>IF(Apples!B21="","",Apples!B21)</f>
        <v/>
      </c>
      <c r="G22" s="534" t="str">
        <f>IF(Apples!C21="","",Apples!C21)</f>
        <v/>
      </c>
      <c r="H22" s="534" t="str">
        <f>IF(Apples!D21="","",Apples!D21)</f>
        <v/>
      </c>
      <c r="I22" s="476" t="str">
        <f>IF(Apples!Q21="","",Apples!Q21)</f>
        <v/>
      </c>
      <c r="J22" s="479" t="str">
        <f t="shared" si="1"/>
        <v/>
      </c>
      <c r="K22" s="477" t="str">
        <f t="shared" si="2"/>
        <v/>
      </c>
      <c r="L22" s="473"/>
      <c r="M22" s="473"/>
      <c r="N22" s="474">
        <v>4.1666666666666664E-2</v>
      </c>
      <c r="O22" s="474" t="str">
        <f t="shared" si="3"/>
        <v/>
      </c>
    </row>
    <row r="23" spans="1:15" x14ac:dyDescent="0.35">
      <c r="A23" s="480" t="str">
        <f t="shared" si="0"/>
        <v/>
      </c>
      <c r="B23" s="478" t="str">
        <f>IF(Apples!E22="","",Apples!E22)</f>
        <v/>
      </c>
      <c r="C23" s="532" t="str">
        <f>IF(Apples!M22="","",Apples!M22)</f>
        <v/>
      </c>
      <c r="D23" s="481" t="str">
        <f>IF(Apples!O22="","",Apples!O22)</f>
        <v/>
      </c>
      <c r="E23" s="481" t="str">
        <f>IF(Apples!P22="","",Apples!P22)</f>
        <v/>
      </c>
      <c r="F23" s="533" t="str">
        <f>IF(Apples!B22="","",Apples!B22)</f>
        <v/>
      </c>
      <c r="G23" s="534" t="str">
        <f>IF(Apples!C22="","",Apples!C22)</f>
        <v/>
      </c>
      <c r="H23" s="534" t="str">
        <f>IF(Apples!D22="","",Apples!D22)</f>
        <v/>
      </c>
      <c r="I23" s="476" t="str">
        <f>IF(Apples!Q22="","",Apples!Q22)</f>
        <v/>
      </c>
      <c r="J23" s="479" t="str">
        <f t="shared" si="1"/>
        <v/>
      </c>
      <c r="K23" s="477" t="str">
        <f t="shared" si="2"/>
        <v/>
      </c>
      <c r="L23" s="473"/>
      <c r="M23" s="473"/>
      <c r="N23" s="474">
        <v>4.1666666666666664E-2</v>
      </c>
      <c r="O23" s="474" t="str">
        <f t="shared" si="3"/>
        <v/>
      </c>
    </row>
    <row r="24" spans="1:15" x14ac:dyDescent="0.35">
      <c r="A24" s="480" t="str">
        <f t="shared" si="0"/>
        <v/>
      </c>
      <c r="B24" s="478" t="str">
        <f>IF(Apples!E23="","",Apples!E23)</f>
        <v/>
      </c>
      <c r="C24" s="532" t="str">
        <f>IF(Apples!M23="","",Apples!M23)</f>
        <v/>
      </c>
      <c r="D24" s="481" t="str">
        <f>IF(Apples!O23="","",Apples!O23)</f>
        <v/>
      </c>
      <c r="E24" s="481" t="str">
        <f>IF(Apples!P23="","",Apples!P23)</f>
        <v/>
      </c>
      <c r="F24" s="533" t="str">
        <f>IF(Apples!B23="","",Apples!B23)</f>
        <v/>
      </c>
      <c r="G24" s="534" t="str">
        <f>IF(Apples!C23="","",Apples!C23)</f>
        <v/>
      </c>
      <c r="H24" s="534" t="str">
        <f>IF(Apples!D23="","",Apples!D23)</f>
        <v/>
      </c>
      <c r="I24" s="476" t="str">
        <f>IF(Apples!Q23="","",Apples!Q23)</f>
        <v/>
      </c>
      <c r="J24" s="479" t="str">
        <f t="shared" si="1"/>
        <v/>
      </c>
      <c r="K24" s="477" t="str">
        <f t="shared" si="2"/>
        <v/>
      </c>
      <c r="L24" s="473"/>
      <c r="M24" s="473"/>
      <c r="N24" s="474">
        <v>4.1666666666666664E-2</v>
      </c>
      <c r="O24" s="474" t="str">
        <f t="shared" si="3"/>
        <v/>
      </c>
    </row>
    <row r="25" spans="1:15" x14ac:dyDescent="0.35">
      <c r="A25" s="480" t="str">
        <f t="shared" si="0"/>
        <v/>
      </c>
      <c r="B25" s="478" t="str">
        <f>IF(Apples!E24="","",Apples!E24)</f>
        <v/>
      </c>
      <c r="C25" s="532" t="str">
        <f>IF(Apples!M24="","",Apples!M24)</f>
        <v/>
      </c>
      <c r="D25" s="481" t="str">
        <f>IF(Apples!O24="","",Apples!O24)</f>
        <v/>
      </c>
      <c r="E25" s="481" t="str">
        <f>IF(Apples!P24="","",Apples!P24)</f>
        <v/>
      </c>
      <c r="F25" s="533" t="str">
        <f>IF(Apples!B24="","",Apples!B24)</f>
        <v/>
      </c>
      <c r="G25" s="534" t="str">
        <f>IF(Apples!C24="","",Apples!C24)</f>
        <v/>
      </c>
      <c r="H25" s="534" t="str">
        <f>IF(Apples!D24="","",Apples!D24)</f>
        <v/>
      </c>
      <c r="I25" s="476" t="str">
        <f>IF(Apples!Q24="","",Apples!Q24)</f>
        <v/>
      </c>
      <c r="J25" s="479" t="str">
        <f t="shared" si="1"/>
        <v/>
      </c>
      <c r="K25" s="477" t="str">
        <f t="shared" si="2"/>
        <v/>
      </c>
      <c r="L25" s="473"/>
      <c r="M25" s="473"/>
      <c r="N25" s="474">
        <v>4.1666666666666664E-2</v>
      </c>
      <c r="O25" s="474" t="str">
        <f t="shared" si="3"/>
        <v/>
      </c>
    </row>
    <row r="26" spans="1:15" x14ac:dyDescent="0.35">
      <c r="A26" s="480" t="str">
        <f t="shared" si="0"/>
        <v/>
      </c>
      <c r="B26" s="478" t="str">
        <f>IF(Apples!E25="","",Apples!E25)</f>
        <v/>
      </c>
      <c r="C26" s="532" t="str">
        <f>IF(Apples!M25="","",Apples!M25)</f>
        <v/>
      </c>
      <c r="D26" s="481" t="str">
        <f>IF(Apples!O25="","",Apples!O25)</f>
        <v/>
      </c>
      <c r="E26" s="481" t="str">
        <f>IF(Apples!P25="","",Apples!P25)</f>
        <v/>
      </c>
      <c r="F26" s="533" t="str">
        <f>IF(Apples!B25="","",Apples!B25)</f>
        <v/>
      </c>
      <c r="G26" s="534" t="str">
        <f>IF(Apples!C25="","",Apples!C25)</f>
        <v/>
      </c>
      <c r="H26" s="534" t="str">
        <f>IF(Apples!D25="","",Apples!D25)</f>
        <v/>
      </c>
      <c r="I26" s="476" t="str">
        <f>IF(Apples!Q25="","",Apples!Q25)</f>
        <v/>
      </c>
      <c r="J26" s="479" t="str">
        <f t="shared" si="1"/>
        <v/>
      </c>
      <c r="K26" s="477" t="str">
        <f t="shared" si="2"/>
        <v/>
      </c>
      <c r="L26" s="473"/>
      <c r="M26" s="473"/>
      <c r="N26" s="474">
        <v>4.1666666666666664E-2</v>
      </c>
      <c r="O26" s="474" t="str">
        <f t="shared" si="3"/>
        <v/>
      </c>
    </row>
    <row r="27" spans="1:15" x14ac:dyDescent="0.35">
      <c r="A27" s="480" t="str">
        <f t="shared" si="0"/>
        <v/>
      </c>
      <c r="B27" s="478" t="str">
        <f>IF(Apples!E26="","",Apples!E26)</f>
        <v/>
      </c>
      <c r="C27" s="532" t="str">
        <f>IF(Apples!M26="","",Apples!M26)</f>
        <v/>
      </c>
      <c r="D27" s="481" t="str">
        <f>IF(Apples!O26="","",Apples!O26)</f>
        <v/>
      </c>
      <c r="E27" s="481" t="str">
        <f>IF(Apples!P26="","",Apples!P26)</f>
        <v/>
      </c>
      <c r="F27" s="533" t="str">
        <f>IF(Apples!B26="","",Apples!B26)</f>
        <v/>
      </c>
      <c r="G27" s="534" t="str">
        <f>IF(Apples!C26="","",Apples!C26)</f>
        <v/>
      </c>
      <c r="H27" s="534" t="str">
        <f>IF(Apples!D26="","",Apples!D26)</f>
        <v/>
      </c>
      <c r="I27" s="476" t="str">
        <f>IF(Apples!Q26="","",Apples!Q26)</f>
        <v/>
      </c>
      <c r="J27" s="479" t="str">
        <f t="shared" si="1"/>
        <v/>
      </c>
      <c r="K27" s="477" t="str">
        <f t="shared" si="2"/>
        <v/>
      </c>
      <c r="L27" s="473"/>
      <c r="M27" s="473"/>
      <c r="N27" s="474">
        <v>4.1666666666666664E-2</v>
      </c>
      <c r="O27" s="474" t="str">
        <f t="shared" si="3"/>
        <v/>
      </c>
    </row>
    <row r="28" spans="1:15" x14ac:dyDescent="0.35">
      <c r="A28" s="480" t="str">
        <f t="shared" si="0"/>
        <v/>
      </c>
      <c r="B28" s="478" t="str">
        <f>IF(Apples!E27="","",Apples!E27)</f>
        <v/>
      </c>
      <c r="C28" s="532" t="str">
        <f>IF(Apples!M27="","",Apples!M27)</f>
        <v/>
      </c>
      <c r="D28" s="481" t="str">
        <f>IF(Apples!O27="","",Apples!O27)</f>
        <v/>
      </c>
      <c r="E28" s="481" t="str">
        <f>IF(Apples!P27="","",Apples!P27)</f>
        <v/>
      </c>
      <c r="F28" s="533" t="str">
        <f>IF(Apples!B27="","",Apples!B27)</f>
        <v/>
      </c>
      <c r="G28" s="534" t="str">
        <f>IF(Apples!C27="","",Apples!C27)</f>
        <v/>
      </c>
      <c r="H28" s="534" t="str">
        <f>IF(Apples!D27="","",Apples!D27)</f>
        <v/>
      </c>
      <c r="I28" s="476" t="str">
        <f>IF(Apples!Q27="","",Apples!Q27)</f>
        <v/>
      </c>
      <c r="J28" s="479" t="str">
        <f t="shared" si="1"/>
        <v/>
      </c>
      <c r="K28" s="477" t="str">
        <f t="shared" si="2"/>
        <v/>
      </c>
      <c r="L28" s="473"/>
      <c r="M28" s="473"/>
      <c r="N28" s="474">
        <v>4.1666666666666664E-2</v>
      </c>
      <c r="O28" s="474" t="str">
        <f t="shared" si="3"/>
        <v/>
      </c>
    </row>
    <row r="29" spans="1:15" x14ac:dyDescent="0.35">
      <c r="A29" s="480" t="str">
        <f t="shared" si="0"/>
        <v/>
      </c>
      <c r="B29" s="478" t="str">
        <f>IF(Apples!E28="","",Apples!E28)</f>
        <v/>
      </c>
      <c r="C29" s="532" t="str">
        <f>IF(Apples!M28="","",Apples!M28)</f>
        <v/>
      </c>
      <c r="D29" s="481" t="str">
        <f>IF(Apples!O28="","",Apples!O28)</f>
        <v/>
      </c>
      <c r="E29" s="481" t="str">
        <f>IF(Apples!P28="","",Apples!P28)</f>
        <v/>
      </c>
      <c r="F29" s="533" t="str">
        <f>IF(Apples!B28="","",Apples!B28)</f>
        <v/>
      </c>
      <c r="G29" s="534" t="str">
        <f>IF(Apples!C28="","",Apples!C28)</f>
        <v/>
      </c>
      <c r="H29" s="534" t="str">
        <f>IF(Apples!D28="","",Apples!D28)</f>
        <v/>
      </c>
      <c r="I29" s="476" t="str">
        <f>IF(Apples!Q28="","",Apples!Q28)</f>
        <v/>
      </c>
      <c r="J29" s="479" t="str">
        <f t="shared" si="1"/>
        <v/>
      </c>
      <c r="K29" s="477" t="str">
        <f t="shared" si="2"/>
        <v/>
      </c>
      <c r="L29" s="473"/>
      <c r="M29" s="473"/>
      <c r="N29" s="474">
        <v>4.1666666666666664E-2</v>
      </c>
      <c r="O29" s="474" t="str">
        <f t="shared" si="3"/>
        <v/>
      </c>
    </row>
    <row r="30" spans="1:15" x14ac:dyDescent="0.35">
      <c r="A30" s="480" t="str">
        <f t="shared" si="0"/>
        <v/>
      </c>
      <c r="B30" s="478" t="str">
        <f>IF(Apples!E29="","",Apples!E29)</f>
        <v/>
      </c>
      <c r="C30" s="532" t="str">
        <f>IF(Apples!M29="","",Apples!M29)</f>
        <v/>
      </c>
      <c r="D30" s="481" t="str">
        <f>IF(Apples!O29="","",Apples!O29)</f>
        <v/>
      </c>
      <c r="E30" s="481" t="str">
        <f>IF(Apples!P29="","",Apples!P29)</f>
        <v/>
      </c>
      <c r="F30" s="533" t="str">
        <f>IF(Apples!B29="","",Apples!B29)</f>
        <v/>
      </c>
      <c r="G30" s="534" t="str">
        <f>IF(Apples!C29="","",Apples!C29)</f>
        <v/>
      </c>
      <c r="H30" s="534" t="str">
        <f>IF(Apples!D29="","",Apples!D29)</f>
        <v/>
      </c>
      <c r="I30" s="476" t="str">
        <f>IF(Apples!Q29="","",Apples!Q29)</f>
        <v/>
      </c>
      <c r="J30" s="479" t="str">
        <f t="shared" si="1"/>
        <v/>
      </c>
      <c r="K30" s="477" t="str">
        <f t="shared" si="2"/>
        <v/>
      </c>
      <c r="L30" s="473"/>
      <c r="M30" s="473"/>
      <c r="N30" s="474">
        <v>4.1666666666666664E-2</v>
      </c>
      <c r="O30" s="474" t="str">
        <f t="shared" si="3"/>
        <v/>
      </c>
    </row>
    <row r="31" spans="1:15" x14ac:dyDescent="0.35">
      <c r="A31" s="480" t="str">
        <f t="shared" si="0"/>
        <v/>
      </c>
      <c r="B31" s="478" t="str">
        <f>IF(Apples!E30="","",Apples!E30)</f>
        <v/>
      </c>
      <c r="C31" s="532" t="str">
        <f>IF(Apples!M30="","",Apples!M30)</f>
        <v/>
      </c>
      <c r="D31" s="481" t="str">
        <f>IF(Apples!O30="","",Apples!O30)</f>
        <v/>
      </c>
      <c r="E31" s="481" t="str">
        <f>IF(Apples!P30="","",Apples!P30)</f>
        <v/>
      </c>
      <c r="F31" s="533" t="str">
        <f>IF(Apples!B30="","",Apples!B30)</f>
        <v/>
      </c>
      <c r="G31" s="534" t="str">
        <f>IF(Apples!C30="","",Apples!C30)</f>
        <v/>
      </c>
      <c r="H31" s="534" t="str">
        <f>IF(Apples!D30="","",Apples!D30)</f>
        <v/>
      </c>
      <c r="I31" s="476" t="str">
        <f>IF(Apples!Q30="","",Apples!Q30)</f>
        <v/>
      </c>
      <c r="J31" s="479" t="str">
        <f t="shared" si="1"/>
        <v/>
      </c>
      <c r="K31" s="477" t="str">
        <f t="shared" si="2"/>
        <v/>
      </c>
      <c r="L31" s="473"/>
      <c r="M31" s="473"/>
      <c r="N31" s="474">
        <v>4.1666666666666664E-2</v>
      </c>
      <c r="O31" s="474" t="str">
        <f t="shared" si="3"/>
        <v/>
      </c>
    </row>
    <row r="32" spans="1:15" x14ac:dyDescent="0.35">
      <c r="A32" s="480" t="str">
        <f t="shared" si="0"/>
        <v/>
      </c>
      <c r="B32" s="478" t="str">
        <f>IF(Apples!E31="","",Apples!E31)</f>
        <v/>
      </c>
      <c r="C32" s="532" t="str">
        <f>IF(Apples!M31="","",Apples!M31)</f>
        <v/>
      </c>
      <c r="D32" s="481" t="str">
        <f>IF(Apples!O31="","",Apples!O31)</f>
        <v/>
      </c>
      <c r="E32" s="481" t="str">
        <f>IF(Apples!P31="","",Apples!P31)</f>
        <v/>
      </c>
      <c r="F32" s="533" t="str">
        <f>IF(Apples!B31="","",Apples!B31)</f>
        <v/>
      </c>
      <c r="G32" s="534" t="str">
        <f>IF(Apples!C31="","",Apples!C31)</f>
        <v/>
      </c>
      <c r="H32" s="534" t="str">
        <f>IF(Apples!D31="","",Apples!D31)</f>
        <v/>
      </c>
      <c r="I32" s="476" t="str">
        <f>IF(Apples!Q31="","",Apples!Q31)</f>
        <v/>
      </c>
      <c r="J32" s="479" t="str">
        <f t="shared" si="1"/>
        <v/>
      </c>
      <c r="K32" s="477" t="str">
        <f t="shared" si="2"/>
        <v/>
      </c>
      <c r="L32" s="473"/>
      <c r="M32" s="473"/>
      <c r="N32" s="474">
        <v>4.1666666666666664E-2</v>
      </c>
      <c r="O32" s="474" t="str">
        <f t="shared" si="3"/>
        <v/>
      </c>
    </row>
    <row r="33" spans="1:15" x14ac:dyDescent="0.35">
      <c r="A33" s="480" t="str">
        <f t="shared" si="0"/>
        <v/>
      </c>
      <c r="B33" s="478" t="str">
        <f>IF(Apples!E32="","",Apples!E32)</f>
        <v/>
      </c>
      <c r="C33" s="532" t="str">
        <f>IF(Apples!M32="","",Apples!M32)</f>
        <v/>
      </c>
      <c r="D33" s="481" t="str">
        <f>IF(Apples!O32="","",Apples!O32)</f>
        <v/>
      </c>
      <c r="E33" s="481" t="str">
        <f>IF(Apples!P32="","",Apples!P32)</f>
        <v/>
      </c>
      <c r="F33" s="533" t="str">
        <f>IF(Apples!B32="","",Apples!B32)</f>
        <v/>
      </c>
      <c r="G33" s="534" t="str">
        <f>IF(Apples!C32="","",Apples!C32)</f>
        <v/>
      </c>
      <c r="H33" s="534" t="str">
        <f>IF(Apples!D32="","",Apples!D32)</f>
        <v/>
      </c>
      <c r="I33" s="476" t="str">
        <f>IF(Apples!Q32="","",Apples!Q32)</f>
        <v/>
      </c>
      <c r="J33" s="479" t="str">
        <f t="shared" si="1"/>
        <v/>
      </c>
      <c r="K33" s="477" t="str">
        <f t="shared" si="2"/>
        <v/>
      </c>
      <c r="L33" s="473"/>
      <c r="M33" s="473"/>
      <c r="N33" s="474">
        <v>4.1666666666666664E-2</v>
      </c>
      <c r="O33" s="474" t="str">
        <f t="shared" si="3"/>
        <v/>
      </c>
    </row>
    <row r="34" spans="1:15" x14ac:dyDescent="0.35">
      <c r="A34" s="480" t="str">
        <f t="shared" si="0"/>
        <v/>
      </c>
      <c r="B34" s="478" t="str">
        <f>IF(Apples!E33="","",Apples!E33)</f>
        <v/>
      </c>
      <c r="C34" s="532" t="str">
        <f>IF(Apples!M33="","",Apples!M33)</f>
        <v/>
      </c>
      <c r="D34" s="481" t="str">
        <f>IF(Apples!O33="","",Apples!O33)</f>
        <v/>
      </c>
      <c r="E34" s="481" t="str">
        <f>IF(Apples!P33="","",Apples!P33)</f>
        <v/>
      </c>
      <c r="F34" s="533" t="str">
        <f>IF(Apples!B33="","",Apples!B33)</f>
        <v/>
      </c>
      <c r="G34" s="534" t="str">
        <f>IF(Apples!C33="","",Apples!C33)</f>
        <v/>
      </c>
      <c r="H34" s="534" t="str">
        <f>IF(Apples!D33="","",Apples!D33)</f>
        <v/>
      </c>
      <c r="I34" s="476" t="str">
        <f>IF(Apples!Q33="","",Apples!Q33)</f>
        <v/>
      </c>
      <c r="J34" s="479" t="str">
        <f t="shared" si="1"/>
        <v/>
      </c>
      <c r="K34" s="477" t="str">
        <f t="shared" si="2"/>
        <v/>
      </c>
      <c r="L34" s="473"/>
      <c r="M34" s="473"/>
      <c r="N34" s="474">
        <v>4.1666666666666664E-2</v>
      </c>
      <c r="O34" s="474" t="str">
        <f t="shared" si="3"/>
        <v/>
      </c>
    </row>
    <row r="35" spans="1:15" x14ac:dyDescent="0.35">
      <c r="A35" s="480" t="str">
        <f t="shared" si="0"/>
        <v/>
      </c>
      <c r="B35" s="478" t="str">
        <f>IF(Apples!E34="","",Apples!E34)</f>
        <v/>
      </c>
      <c r="C35" s="532" t="str">
        <f>IF(Apples!M34="","",Apples!M34)</f>
        <v/>
      </c>
      <c r="D35" s="481" t="str">
        <f>IF(Apples!O34="","",Apples!O34)</f>
        <v/>
      </c>
      <c r="E35" s="481" t="str">
        <f>IF(Apples!P34="","",Apples!P34)</f>
        <v/>
      </c>
      <c r="F35" s="533" t="str">
        <f>IF(Apples!B34="","",Apples!B34)</f>
        <v/>
      </c>
      <c r="G35" s="534" t="str">
        <f>IF(Apples!C34="","",Apples!C34)</f>
        <v/>
      </c>
      <c r="H35" s="534" t="str">
        <f>IF(Apples!D34="","",Apples!D34)</f>
        <v/>
      </c>
      <c r="I35" s="476" t="str">
        <f>IF(Apples!Q34="","",Apples!Q34)</f>
        <v/>
      </c>
      <c r="J35" s="479" t="str">
        <f t="shared" si="1"/>
        <v/>
      </c>
      <c r="K35" s="477" t="str">
        <f t="shared" si="2"/>
        <v/>
      </c>
      <c r="L35" s="473"/>
      <c r="M35" s="473"/>
      <c r="N35" s="474">
        <v>4.1666666666666664E-2</v>
      </c>
      <c r="O35" s="474" t="str">
        <f t="shared" si="3"/>
        <v/>
      </c>
    </row>
    <row r="36" spans="1:15" x14ac:dyDescent="0.35">
      <c r="A36" s="480" t="str">
        <f t="shared" si="0"/>
        <v/>
      </c>
      <c r="B36" s="478" t="str">
        <f>IF(Apples!E35="","",Apples!E35)</f>
        <v/>
      </c>
      <c r="C36" s="532" t="str">
        <f>IF(Apples!M35="","",Apples!M35)</f>
        <v/>
      </c>
      <c r="D36" s="481" t="str">
        <f>IF(Apples!O35="","",Apples!O35)</f>
        <v/>
      </c>
      <c r="E36" s="481" t="str">
        <f>IF(Apples!P35="","",Apples!P35)</f>
        <v/>
      </c>
      <c r="F36" s="533" t="str">
        <f>IF(Apples!B35="","",Apples!B35)</f>
        <v/>
      </c>
      <c r="G36" s="534" t="str">
        <f>IF(Apples!C35="","",Apples!C35)</f>
        <v/>
      </c>
      <c r="H36" s="534" t="str">
        <f>IF(Apples!D35="","",Apples!D35)</f>
        <v/>
      </c>
      <c r="I36" s="476" t="str">
        <f>IF(Apples!Q35="","",Apples!Q35)</f>
        <v/>
      </c>
      <c r="J36" s="479" t="str">
        <f t="shared" si="1"/>
        <v/>
      </c>
      <c r="K36" s="477" t="str">
        <f t="shared" si="2"/>
        <v/>
      </c>
      <c r="L36" s="473"/>
      <c r="M36" s="473"/>
      <c r="N36" s="474">
        <v>4.1666666666666664E-2</v>
      </c>
      <c r="O36" s="474" t="str">
        <f t="shared" si="3"/>
        <v/>
      </c>
    </row>
    <row r="37" spans="1:15" x14ac:dyDescent="0.35">
      <c r="A37" s="480" t="str">
        <f t="shared" si="0"/>
        <v/>
      </c>
      <c r="B37" s="478" t="str">
        <f>IF(Apples!E36="","",Apples!E36)</f>
        <v/>
      </c>
      <c r="C37" s="532" t="str">
        <f>IF(Apples!M36="","",Apples!M36)</f>
        <v/>
      </c>
      <c r="D37" s="481" t="str">
        <f>IF(Apples!O36="","",Apples!O36)</f>
        <v/>
      </c>
      <c r="E37" s="481" t="str">
        <f>IF(Apples!P36="","",Apples!P36)</f>
        <v/>
      </c>
      <c r="F37" s="533" t="str">
        <f>IF(Apples!B36="","",Apples!B36)</f>
        <v/>
      </c>
      <c r="G37" s="534" t="str">
        <f>IF(Apples!C36="","",Apples!C36)</f>
        <v/>
      </c>
      <c r="H37" s="534" t="str">
        <f>IF(Apples!D36="","",Apples!D36)</f>
        <v/>
      </c>
      <c r="I37" s="476" t="str">
        <f>IF(Apples!Q36="","",Apples!Q36)</f>
        <v/>
      </c>
      <c r="J37" s="479" t="str">
        <f t="shared" si="1"/>
        <v/>
      </c>
      <c r="K37" s="477" t="str">
        <f t="shared" si="2"/>
        <v/>
      </c>
      <c r="L37" s="473"/>
      <c r="M37" s="473"/>
      <c r="N37" s="474">
        <v>4.1666666666666664E-2</v>
      </c>
      <c r="O37" s="474" t="str">
        <f t="shared" si="3"/>
        <v/>
      </c>
    </row>
    <row r="38" spans="1:15" x14ac:dyDescent="0.35">
      <c r="A38" s="480" t="str">
        <f t="shared" si="0"/>
        <v/>
      </c>
      <c r="B38" s="478" t="str">
        <f>IF(Apples!E37="","",Apples!E37)</f>
        <v/>
      </c>
      <c r="C38" s="532" t="str">
        <f>IF(Apples!M37="","",Apples!M37)</f>
        <v/>
      </c>
      <c r="D38" s="481" t="str">
        <f>IF(Apples!O37="","",Apples!O37)</f>
        <v/>
      </c>
      <c r="E38" s="481" t="str">
        <f>IF(Apples!P37="","",Apples!P37)</f>
        <v/>
      </c>
      <c r="F38" s="533" t="str">
        <f>IF(Apples!B37="","",Apples!B37)</f>
        <v/>
      </c>
      <c r="G38" s="534" t="str">
        <f>IF(Apples!C37="","",Apples!C37)</f>
        <v/>
      </c>
      <c r="H38" s="534" t="str">
        <f>IF(Apples!D37="","",Apples!D37)</f>
        <v/>
      </c>
      <c r="I38" s="476" t="str">
        <f>IF(Apples!Q37="","",Apples!Q37)</f>
        <v/>
      </c>
      <c r="J38" s="479" t="str">
        <f t="shared" si="1"/>
        <v/>
      </c>
      <c r="K38" s="477" t="str">
        <f t="shared" si="2"/>
        <v/>
      </c>
      <c r="L38" s="473"/>
      <c r="M38" s="473"/>
      <c r="N38" s="474">
        <v>4.1666666666666664E-2</v>
      </c>
      <c r="O38" s="474" t="str">
        <f t="shared" si="3"/>
        <v/>
      </c>
    </row>
    <row r="39" spans="1:15" x14ac:dyDescent="0.35">
      <c r="A39" s="480" t="str">
        <f t="shared" si="0"/>
        <v/>
      </c>
      <c r="B39" s="478" t="str">
        <f>IF(Apples!E38="","",Apples!E38)</f>
        <v/>
      </c>
      <c r="C39" s="532" t="str">
        <f>IF(Apples!M38="","",Apples!M38)</f>
        <v/>
      </c>
      <c r="D39" s="481" t="str">
        <f>IF(Apples!O38="","",Apples!O38)</f>
        <v/>
      </c>
      <c r="E39" s="481" t="str">
        <f>IF(Apples!P38="","",Apples!P38)</f>
        <v/>
      </c>
      <c r="F39" s="533" t="str">
        <f>IF(Apples!B38="","",Apples!B38)</f>
        <v/>
      </c>
      <c r="G39" s="534" t="str">
        <f>IF(Apples!C38="","",Apples!C38)</f>
        <v/>
      </c>
      <c r="H39" s="534" t="str">
        <f>IF(Apples!D38="","",Apples!D38)</f>
        <v/>
      </c>
      <c r="I39" s="476" t="str">
        <f>IF(Apples!Q38="","",Apples!Q38)</f>
        <v/>
      </c>
      <c r="J39" s="479" t="str">
        <f t="shared" si="1"/>
        <v/>
      </c>
      <c r="K39" s="477" t="str">
        <f t="shared" si="2"/>
        <v/>
      </c>
      <c r="L39" s="473"/>
      <c r="M39" s="473"/>
      <c r="N39" s="474">
        <v>4.1666666666666664E-2</v>
      </c>
      <c r="O39" s="474" t="str">
        <f t="shared" si="3"/>
        <v/>
      </c>
    </row>
    <row r="40" spans="1:15" x14ac:dyDescent="0.35">
      <c r="A40" s="480" t="str">
        <f t="shared" si="0"/>
        <v/>
      </c>
      <c r="B40" s="478" t="str">
        <f>IF(Apples!E39="","",Apples!E39)</f>
        <v/>
      </c>
      <c r="C40" s="532" t="str">
        <f>IF(Apples!M39="","",Apples!M39)</f>
        <v/>
      </c>
      <c r="D40" s="481" t="str">
        <f>IF(Apples!O39="","",Apples!O39)</f>
        <v/>
      </c>
      <c r="E40" s="481" t="str">
        <f>IF(Apples!P39="","",Apples!P39)</f>
        <v/>
      </c>
      <c r="F40" s="533" t="str">
        <f>IF(Apples!B39="","",Apples!B39)</f>
        <v/>
      </c>
      <c r="G40" s="534" t="str">
        <f>IF(Apples!C39="","",Apples!C39)</f>
        <v/>
      </c>
      <c r="H40" s="534" t="str">
        <f>IF(Apples!D39="","",Apples!D39)</f>
        <v/>
      </c>
      <c r="I40" s="476" t="str">
        <f>IF(Apples!Q39="","",Apples!Q39)</f>
        <v/>
      </c>
      <c r="J40" s="479" t="str">
        <f t="shared" si="1"/>
        <v/>
      </c>
      <c r="K40" s="477" t="str">
        <f t="shared" si="2"/>
        <v/>
      </c>
      <c r="L40" s="473"/>
      <c r="M40" s="473"/>
      <c r="N40" s="474">
        <v>4.1666666666666664E-2</v>
      </c>
      <c r="O40" s="474" t="str">
        <f t="shared" si="3"/>
        <v/>
      </c>
    </row>
    <row r="41" spans="1:15" x14ac:dyDescent="0.35">
      <c r="A41" s="480" t="str">
        <f t="shared" si="0"/>
        <v/>
      </c>
      <c r="B41" s="478" t="str">
        <f>IF(Apples!E40="","",Apples!E40)</f>
        <v/>
      </c>
      <c r="C41" s="532" t="str">
        <f>IF(Apples!M40="","",Apples!M40)</f>
        <v/>
      </c>
      <c r="D41" s="481" t="str">
        <f>IF(Apples!O40="","",Apples!O40)</f>
        <v/>
      </c>
      <c r="E41" s="481" t="str">
        <f>IF(Apples!P40="","",Apples!P40)</f>
        <v/>
      </c>
      <c r="F41" s="533" t="str">
        <f>IF(Apples!B40="","",Apples!B40)</f>
        <v/>
      </c>
      <c r="G41" s="534" t="str">
        <f>IF(Apples!C40="","",Apples!C40)</f>
        <v/>
      </c>
      <c r="H41" s="534" t="str">
        <f>IF(Apples!D40="","",Apples!D40)</f>
        <v/>
      </c>
      <c r="I41" s="476" t="str">
        <f>IF(Apples!Q40="","",Apples!Q40)</f>
        <v/>
      </c>
      <c r="J41" s="479" t="str">
        <f t="shared" si="1"/>
        <v/>
      </c>
      <c r="K41" s="477" t="str">
        <f t="shared" si="2"/>
        <v/>
      </c>
      <c r="L41" s="473"/>
      <c r="M41" s="473"/>
      <c r="N41" s="474">
        <v>4.1666666666666664E-2</v>
      </c>
      <c r="O41" s="474" t="str">
        <f t="shared" si="3"/>
        <v/>
      </c>
    </row>
    <row r="42" spans="1:15" x14ac:dyDescent="0.35">
      <c r="A42" s="480" t="str">
        <f t="shared" si="0"/>
        <v/>
      </c>
      <c r="B42" s="478" t="str">
        <f>IF(Apples!E41="","",Apples!E41)</f>
        <v/>
      </c>
      <c r="C42" s="532" t="str">
        <f>IF(Apples!M41="","",Apples!M41)</f>
        <v/>
      </c>
      <c r="D42" s="481" t="str">
        <f>IF(Apples!O41="","",Apples!O41)</f>
        <v/>
      </c>
      <c r="E42" s="481" t="str">
        <f>IF(Apples!P41="","",Apples!P41)</f>
        <v/>
      </c>
      <c r="F42" s="533" t="str">
        <f>IF(Apples!B41="","",Apples!B41)</f>
        <v/>
      </c>
      <c r="G42" s="534" t="str">
        <f>IF(Apples!C41="","",Apples!C41)</f>
        <v/>
      </c>
      <c r="H42" s="534" t="str">
        <f>IF(Apples!D41="","",Apples!D41)</f>
        <v/>
      </c>
      <c r="I42" s="476" t="str">
        <f>IF(Apples!Q41="","",Apples!Q41)</f>
        <v/>
      </c>
      <c r="J42" s="479" t="str">
        <f t="shared" si="1"/>
        <v/>
      </c>
      <c r="K42" s="477" t="str">
        <f t="shared" si="2"/>
        <v/>
      </c>
      <c r="L42" s="473"/>
      <c r="M42" s="473"/>
      <c r="N42" s="474">
        <v>4.1666666666666664E-2</v>
      </c>
      <c r="O42" s="474" t="str">
        <f t="shared" si="3"/>
        <v/>
      </c>
    </row>
    <row r="43" spans="1:15" x14ac:dyDescent="0.35">
      <c r="A43" s="480" t="str">
        <f t="shared" si="0"/>
        <v/>
      </c>
      <c r="B43" s="478" t="str">
        <f>IF(Apples!E42="","",Apples!E42)</f>
        <v/>
      </c>
      <c r="C43" s="532" t="str">
        <f>IF(Apples!M42="","",Apples!M42)</f>
        <v/>
      </c>
      <c r="D43" s="481" t="str">
        <f>IF(Apples!O42="","",Apples!O42)</f>
        <v/>
      </c>
      <c r="E43" s="481" t="str">
        <f>IF(Apples!P42="","",Apples!P42)</f>
        <v/>
      </c>
      <c r="F43" s="533" t="str">
        <f>IF(Apples!B42="","",Apples!B42)</f>
        <v/>
      </c>
      <c r="G43" s="534" t="str">
        <f>IF(Apples!C42="","",Apples!C42)</f>
        <v/>
      </c>
      <c r="H43" s="534" t="str">
        <f>IF(Apples!D42="","",Apples!D42)</f>
        <v/>
      </c>
      <c r="I43" s="476" t="str">
        <f>IF(Apples!Q42="","",Apples!Q42)</f>
        <v/>
      </c>
      <c r="J43" s="479" t="str">
        <f t="shared" si="1"/>
        <v/>
      </c>
      <c r="K43" s="477" t="str">
        <f t="shared" si="2"/>
        <v/>
      </c>
      <c r="L43" s="473"/>
      <c r="M43" s="473"/>
      <c r="N43" s="474">
        <v>4.1666666666666664E-2</v>
      </c>
      <c r="O43" s="474" t="str">
        <f t="shared" si="3"/>
        <v/>
      </c>
    </row>
    <row r="44" spans="1:15" x14ac:dyDescent="0.35">
      <c r="A44" s="480" t="str">
        <f t="shared" si="0"/>
        <v/>
      </c>
      <c r="B44" s="478" t="str">
        <f>IF(Apples!E43="","",Apples!E43)</f>
        <v/>
      </c>
      <c r="C44" s="532" t="str">
        <f>IF(Apples!M43="","",Apples!M43)</f>
        <v/>
      </c>
      <c r="D44" s="481" t="str">
        <f>IF(Apples!O43="","",Apples!O43)</f>
        <v/>
      </c>
      <c r="E44" s="481" t="str">
        <f>IF(Apples!P43="","",Apples!P43)</f>
        <v/>
      </c>
      <c r="F44" s="533" t="str">
        <f>IF(Apples!B43="","",Apples!B43)</f>
        <v/>
      </c>
      <c r="G44" s="534" t="str">
        <f>IF(Apples!C43="","",Apples!C43)</f>
        <v/>
      </c>
      <c r="H44" s="534" t="str">
        <f>IF(Apples!D43="","",Apples!D43)</f>
        <v/>
      </c>
      <c r="I44" s="476" t="str">
        <f>IF(Apples!Q43="","",Apples!Q43)</f>
        <v/>
      </c>
      <c r="J44" s="479" t="str">
        <f t="shared" si="1"/>
        <v/>
      </c>
      <c r="K44" s="477" t="str">
        <f t="shared" si="2"/>
        <v/>
      </c>
      <c r="L44" s="473"/>
      <c r="M44" s="473"/>
      <c r="N44" s="474">
        <v>4.1666666666666664E-2</v>
      </c>
      <c r="O44" s="474" t="str">
        <f t="shared" si="3"/>
        <v/>
      </c>
    </row>
    <row r="45" spans="1:15" x14ac:dyDescent="0.35">
      <c r="A45" s="480" t="str">
        <f t="shared" si="0"/>
        <v/>
      </c>
      <c r="B45" s="478" t="str">
        <f>IF(Apples!E44="","",Apples!E44)</f>
        <v/>
      </c>
      <c r="C45" s="532" t="str">
        <f>IF(Apples!M44="","",Apples!M44)</f>
        <v/>
      </c>
      <c r="D45" s="481" t="str">
        <f>IF(Apples!O44="","",Apples!O44)</f>
        <v/>
      </c>
      <c r="E45" s="481" t="str">
        <f>IF(Apples!P44="","",Apples!P44)</f>
        <v/>
      </c>
      <c r="F45" s="533" t="str">
        <f>IF(Apples!B44="","",Apples!B44)</f>
        <v/>
      </c>
      <c r="G45" s="534" t="str">
        <f>IF(Apples!C44="","",Apples!C44)</f>
        <v/>
      </c>
      <c r="H45" s="534" t="str">
        <f>IF(Apples!D44="","",Apples!D44)</f>
        <v/>
      </c>
      <c r="I45" s="476" t="str">
        <f>IF(Apples!Q44="","",Apples!Q44)</f>
        <v/>
      </c>
      <c r="J45" s="479" t="str">
        <f t="shared" si="1"/>
        <v/>
      </c>
      <c r="K45" s="477" t="str">
        <f t="shared" si="2"/>
        <v/>
      </c>
      <c r="L45" s="473"/>
      <c r="M45" s="473"/>
      <c r="N45" s="474">
        <v>4.1666666666666664E-2</v>
      </c>
      <c r="O45" s="474" t="str">
        <f t="shared" si="3"/>
        <v/>
      </c>
    </row>
    <row r="46" spans="1:15" x14ac:dyDescent="0.35">
      <c r="A46" s="480" t="str">
        <f t="shared" si="0"/>
        <v/>
      </c>
      <c r="B46" s="478" t="str">
        <f>IF(Apples!E45="","",Apples!E45)</f>
        <v/>
      </c>
      <c r="C46" s="532" t="str">
        <f>IF(Apples!M45="","",Apples!M45)</f>
        <v/>
      </c>
      <c r="D46" s="481" t="str">
        <f>IF(Apples!O45="","",Apples!O45)</f>
        <v/>
      </c>
      <c r="E46" s="481" t="str">
        <f>IF(Apples!P45="","",Apples!P45)</f>
        <v/>
      </c>
      <c r="F46" s="533" t="str">
        <f>IF(Apples!B45="","",Apples!B45)</f>
        <v/>
      </c>
      <c r="G46" s="534" t="str">
        <f>IF(Apples!C45="","",Apples!C45)</f>
        <v/>
      </c>
      <c r="H46" s="534" t="str">
        <f>IF(Apples!D45="","",Apples!D45)</f>
        <v/>
      </c>
      <c r="I46" s="476" t="str">
        <f>IF(Apples!Q45="","",Apples!Q45)</f>
        <v/>
      </c>
      <c r="J46" s="479" t="str">
        <f t="shared" si="1"/>
        <v/>
      </c>
      <c r="K46" s="477" t="str">
        <f t="shared" si="2"/>
        <v/>
      </c>
      <c r="L46" s="473"/>
      <c r="M46" s="473"/>
      <c r="N46" s="474">
        <v>4.1666666666666664E-2</v>
      </c>
      <c r="O46" s="474" t="str">
        <f t="shared" si="3"/>
        <v/>
      </c>
    </row>
    <row r="47" spans="1:15" x14ac:dyDescent="0.35">
      <c r="A47" s="480" t="str">
        <f t="shared" si="0"/>
        <v/>
      </c>
      <c r="B47" s="478" t="str">
        <f>IF(Apples!E46="","",Apples!E46)</f>
        <v/>
      </c>
      <c r="C47" s="532" t="str">
        <f>IF(Apples!M46="","",Apples!M46)</f>
        <v/>
      </c>
      <c r="D47" s="481" t="str">
        <f>IF(Apples!O46="","",Apples!O46)</f>
        <v/>
      </c>
      <c r="E47" s="481" t="str">
        <f>IF(Apples!P46="","",Apples!P46)</f>
        <v/>
      </c>
      <c r="F47" s="533" t="str">
        <f>IF(Apples!B46="","",Apples!B46)</f>
        <v/>
      </c>
      <c r="G47" s="534" t="str">
        <f>IF(Apples!C46="","",Apples!C46)</f>
        <v/>
      </c>
      <c r="H47" s="534" t="str">
        <f>IF(Apples!D46="","",Apples!D46)</f>
        <v/>
      </c>
      <c r="I47" s="476" t="str">
        <f>IF(Apples!Q46="","",Apples!Q46)</f>
        <v/>
      </c>
      <c r="J47" s="479" t="str">
        <f t="shared" si="1"/>
        <v/>
      </c>
      <c r="K47" s="477" t="str">
        <f t="shared" si="2"/>
        <v/>
      </c>
      <c r="L47" s="473"/>
      <c r="M47" s="473"/>
      <c r="N47" s="474">
        <v>4.1666666666666664E-2</v>
      </c>
      <c r="O47" s="474" t="str">
        <f t="shared" si="3"/>
        <v/>
      </c>
    </row>
    <row r="48" spans="1:15" x14ac:dyDescent="0.35">
      <c r="A48" s="480" t="str">
        <f t="shared" si="0"/>
        <v/>
      </c>
      <c r="B48" s="478" t="str">
        <f>IF(Apples!E47="","",Apples!E47)</f>
        <v/>
      </c>
      <c r="C48" s="532" t="str">
        <f>IF(Apples!M47="","",Apples!M47)</f>
        <v/>
      </c>
      <c r="D48" s="481" t="str">
        <f>IF(Apples!O47="","",Apples!O47)</f>
        <v/>
      </c>
      <c r="E48" s="481" t="str">
        <f>IF(Apples!P47="","",Apples!P47)</f>
        <v/>
      </c>
      <c r="F48" s="533" t="str">
        <f>IF(Apples!B47="","",Apples!B47)</f>
        <v/>
      </c>
      <c r="G48" s="534" t="str">
        <f>IF(Apples!C47="","",Apples!C47)</f>
        <v/>
      </c>
      <c r="H48" s="534" t="str">
        <f>IF(Apples!D47="","",Apples!D47)</f>
        <v/>
      </c>
      <c r="I48" s="476" t="str">
        <f>IF(Apples!Q47="","",Apples!Q47)</f>
        <v/>
      </c>
      <c r="J48" s="479" t="str">
        <f t="shared" si="1"/>
        <v/>
      </c>
      <c r="K48" s="477" t="str">
        <f t="shared" si="2"/>
        <v/>
      </c>
      <c r="L48" s="473"/>
      <c r="M48" s="473"/>
      <c r="N48" s="474">
        <v>4.1666666666666664E-2</v>
      </c>
      <c r="O48" s="474" t="str">
        <f t="shared" si="3"/>
        <v/>
      </c>
    </row>
    <row r="49" spans="1:15" x14ac:dyDescent="0.35">
      <c r="A49" s="480" t="str">
        <f t="shared" si="0"/>
        <v/>
      </c>
      <c r="B49" s="478" t="str">
        <f>IF(Apples!E48="","",Apples!E48)</f>
        <v/>
      </c>
      <c r="C49" s="532" t="str">
        <f>IF(Apples!M48="","",Apples!M48)</f>
        <v/>
      </c>
      <c r="D49" s="481" t="str">
        <f>IF(Apples!O48="","",Apples!O48)</f>
        <v/>
      </c>
      <c r="E49" s="481" t="str">
        <f>IF(Apples!P48="","",Apples!P48)</f>
        <v/>
      </c>
      <c r="F49" s="533" t="str">
        <f>IF(Apples!B48="","",Apples!B48)</f>
        <v/>
      </c>
      <c r="G49" s="534" t="str">
        <f>IF(Apples!C48="","",Apples!C48)</f>
        <v/>
      </c>
      <c r="H49" s="534" t="str">
        <f>IF(Apples!D48="","",Apples!D48)</f>
        <v/>
      </c>
      <c r="I49" s="476" t="str">
        <f>IF(Apples!Q48="","",Apples!Q48)</f>
        <v/>
      </c>
      <c r="J49" s="479" t="str">
        <f t="shared" si="1"/>
        <v/>
      </c>
      <c r="K49" s="477" t="str">
        <f t="shared" si="2"/>
        <v/>
      </c>
      <c r="L49" s="473"/>
      <c r="M49" s="473"/>
      <c r="N49" s="474">
        <v>4.1666666666666664E-2</v>
      </c>
      <c r="O49" s="474" t="str">
        <f t="shared" si="3"/>
        <v/>
      </c>
    </row>
    <row r="50" spans="1:15" x14ac:dyDescent="0.35">
      <c r="A50" s="480" t="str">
        <f t="shared" si="0"/>
        <v/>
      </c>
      <c r="B50" s="478" t="str">
        <f>IF(Apples!E49="","",Apples!E49)</f>
        <v/>
      </c>
      <c r="C50" s="532" t="str">
        <f>IF(Apples!M49="","",Apples!M49)</f>
        <v/>
      </c>
      <c r="D50" s="481" t="str">
        <f>IF(Apples!O49="","",Apples!O49)</f>
        <v/>
      </c>
      <c r="E50" s="481" t="str">
        <f>IF(Apples!P49="","",Apples!P49)</f>
        <v/>
      </c>
      <c r="F50" s="533" t="str">
        <f>IF(Apples!B49="","",Apples!B49)</f>
        <v/>
      </c>
      <c r="G50" s="534" t="str">
        <f>IF(Apples!C49="","",Apples!C49)</f>
        <v/>
      </c>
      <c r="H50" s="534" t="str">
        <f>IF(Apples!D49="","",Apples!D49)</f>
        <v/>
      </c>
      <c r="I50" s="476" t="str">
        <f>IF(Apples!Q49="","",Apples!Q49)</f>
        <v/>
      </c>
      <c r="J50" s="479" t="str">
        <f t="shared" si="1"/>
        <v/>
      </c>
      <c r="K50" s="477" t="str">
        <f t="shared" si="2"/>
        <v/>
      </c>
      <c r="L50" s="473"/>
      <c r="M50" s="473"/>
      <c r="N50" s="474">
        <v>4.1666666666666664E-2</v>
      </c>
      <c r="O50" s="474" t="str">
        <f t="shared" si="3"/>
        <v/>
      </c>
    </row>
    <row r="51" spans="1:15" x14ac:dyDescent="0.35">
      <c r="A51" s="480" t="str">
        <f t="shared" si="0"/>
        <v/>
      </c>
      <c r="B51" s="478" t="str">
        <f>IF(Apples!E50="","",Apples!E50)</f>
        <v/>
      </c>
      <c r="C51" s="532" t="str">
        <f>IF(Apples!M50="","",Apples!M50)</f>
        <v/>
      </c>
      <c r="D51" s="481" t="str">
        <f>IF(Apples!O50="","",Apples!O50)</f>
        <v/>
      </c>
      <c r="E51" s="481" t="str">
        <f>IF(Apples!P50="","",Apples!P50)</f>
        <v/>
      </c>
      <c r="F51" s="533" t="str">
        <f>IF(Apples!B50="","",Apples!B50)</f>
        <v/>
      </c>
      <c r="G51" s="534" t="str">
        <f>IF(Apples!C50="","",Apples!C50)</f>
        <v/>
      </c>
      <c r="H51" s="534" t="str">
        <f>IF(Apples!D50="","",Apples!D50)</f>
        <v/>
      </c>
      <c r="I51" s="476" t="str">
        <f>IF(Apples!Q50="","",Apples!Q50)</f>
        <v/>
      </c>
      <c r="J51" s="479" t="str">
        <f t="shared" si="1"/>
        <v/>
      </c>
      <c r="K51" s="477" t="str">
        <f t="shared" si="2"/>
        <v/>
      </c>
      <c r="L51" s="473"/>
      <c r="M51" s="473"/>
      <c r="N51" s="474">
        <v>4.1666666666666664E-2</v>
      </c>
      <c r="O51" s="474" t="str">
        <f t="shared" si="3"/>
        <v/>
      </c>
    </row>
    <row r="52" spans="1:15" x14ac:dyDescent="0.35">
      <c r="A52" s="480" t="str">
        <f t="shared" si="0"/>
        <v/>
      </c>
      <c r="B52" s="478" t="str">
        <f>IF(Apples!E51="","",Apples!E51)</f>
        <v/>
      </c>
      <c r="C52" s="532" t="str">
        <f>IF(Apples!M51="","",Apples!M51)</f>
        <v/>
      </c>
      <c r="D52" s="481" t="str">
        <f>IF(Apples!O51="","",Apples!O51)</f>
        <v/>
      </c>
      <c r="E52" s="481" t="str">
        <f>IF(Apples!P51="","",Apples!P51)</f>
        <v/>
      </c>
      <c r="F52" s="533" t="str">
        <f>IF(Apples!B51="","",Apples!B51)</f>
        <v/>
      </c>
      <c r="G52" s="534" t="str">
        <f>IF(Apples!C51="","",Apples!C51)</f>
        <v/>
      </c>
      <c r="H52" s="534" t="str">
        <f>IF(Apples!D51="","",Apples!D51)</f>
        <v/>
      </c>
      <c r="I52" s="476" t="str">
        <f>IF(Apples!Q51="","",Apples!Q51)</f>
        <v/>
      </c>
      <c r="J52" s="479" t="str">
        <f t="shared" si="1"/>
        <v/>
      </c>
      <c r="K52" s="477" t="str">
        <f t="shared" si="2"/>
        <v/>
      </c>
      <c r="L52" s="473"/>
      <c r="M52" s="473"/>
      <c r="N52" s="474">
        <v>4.1666666666666664E-2</v>
      </c>
      <c r="O52" s="474" t="str">
        <f t="shared" si="3"/>
        <v/>
      </c>
    </row>
    <row r="53" spans="1:15" x14ac:dyDescent="0.35">
      <c r="A53" s="480" t="str">
        <f t="shared" si="0"/>
        <v/>
      </c>
      <c r="B53" s="478" t="str">
        <f>IF(Apples!E52="","",Apples!E52)</f>
        <v/>
      </c>
      <c r="C53" s="532" t="str">
        <f>IF(Apples!M52="","",Apples!M52)</f>
        <v/>
      </c>
      <c r="D53" s="481" t="str">
        <f>IF(Apples!O52="","",Apples!O52)</f>
        <v/>
      </c>
      <c r="E53" s="481" t="str">
        <f>IF(Apples!P52="","",Apples!P52)</f>
        <v/>
      </c>
      <c r="F53" s="533" t="str">
        <f>IF(Apples!B52="","",Apples!B52)</f>
        <v/>
      </c>
      <c r="G53" s="534" t="str">
        <f>IF(Apples!C52="","",Apples!C52)</f>
        <v/>
      </c>
      <c r="H53" s="534" t="str">
        <f>IF(Apples!D52="","",Apples!D52)</f>
        <v/>
      </c>
      <c r="I53" s="476" t="str">
        <f>IF(Apples!Q52="","",Apples!Q52)</f>
        <v/>
      </c>
      <c r="J53" s="479" t="str">
        <f t="shared" si="1"/>
        <v/>
      </c>
      <c r="K53" s="477" t="str">
        <f t="shared" si="2"/>
        <v/>
      </c>
      <c r="L53" s="473"/>
      <c r="M53" s="473"/>
      <c r="N53" s="474">
        <v>4.1666666666666664E-2</v>
      </c>
      <c r="O53" s="474" t="str">
        <f t="shared" si="3"/>
        <v/>
      </c>
    </row>
    <row r="54" spans="1:15" x14ac:dyDescent="0.35">
      <c r="A54" s="480" t="str">
        <f t="shared" si="0"/>
        <v/>
      </c>
      <c r="B54" s="478" t="str">
        <f>IF(Apples!E53="","",Apples!E53)</f>
        <v/>
      </c>
      <c r="C54" s="532" t="str">
        <f>IF(Apples!M53="","",Apples!M53)</f>
        <v/>
      </c>
      <c r="D54" s="481" t="str">
        <f>IF(Apples!O53="","",Apples!O53)</f>
        <v/>
      </c>
      <c r="E54" s="481" t="str">
        <f>IF(Apples!P53="","",Apples!P53)</f>
        <v/>
      </c>
      <c r="F54" s="533" t="str">
        <f>IF(Apples!B53="","",Apples!B53)</f>
        <v/>
      </c>
      <c r="G54" s="534" t="str">
        <f>IF(Apples!C53="","",Apples!C53)</f>
        <v/>
      </c>
      <c r="H54" s="534" t="str">
        <f>IF(Apples!D53="","",Apples!D53)</f>
        <v/>
      </c>
      <c r="I54" s="476" t="str">
        <f>IF(Apples!Q53="","",Apples!Q53)</f>
        <v/>
      </c>
      <c r="J54" s="479" t="str">
        <f t="shared" si="1"/>
        <v/>
      </c>
      <c r="K54" s="477" t="str">
        <f t="shared" si="2"/>
        <v/>
      </c>
      <c r="L54" s="473"/>
      <c r="M54" s="473"/>
      <c r="N54" s="474">
        <v>4.1666666666666664E-2</v>
      </c>
      <c r="O54" s="474" t="str">
        <f t="shared" si="3"/>
        <v/>
      </c>
    </row>
    <row r="55" spans="1:15" x14ac:dyDescent="0.35">
      <c r="A55" s="480" t="str">
        <f t="shared" si="0"/>
        <v/>
      </c>
      <c r="B55" s="478" t="str">
        <f>IF(Apples!E54="","",Apples!E54)</f>
        <v/>
      </c>
      <c r="C55" s="532" t="str">
        <f>IF(Apples!M54="","",Apples!M54)</f>
        <v/>
      </c>
      <c r="D55" s="481" t="str">
        <f>IF(Apples!O54="","",Apples!O54)</f>
        <v/>
      </c>
      <c r="E55" s="481" t="str">
        <f>IF(Apples!P54="","",Apples!P54)</f>
        <v/>
      </c>
      <c r="F55" s="533" t="str">
        <f>IF(Apples!B54="","",Apples!B54)</f>
        <v/>
      </c>
      <c r="G55" s="534" t="str">
        <f>IF(Apples!C54="","",Apples!C54)</f>
        <v/>
      </c>
      <c r="H55" s="534" t="str">
        <f>IF(Apples!D54="","",Apples!D54)</f>
        <v/>
      </c>
      <c r="I55" s="476" t="str">
        <f>IF(Apples!Q54="","",Apples!Q54)</f>
        <v/>
      </c>
      <c r="J55" s="479" t="str">
        <f t="shared" si="1"/>
        <v/>
      </c>
      <c r="K55" s="477" t="str">
        <f t="shared" si="2"/>
        <v/>
      </c>
      <c r="L55" s="473"/>
      <c r="M55" s="473"/>
      <c r="N55" s="474">
        <v>4.1666666666666664E-2</v>
      </c>
      <c r="O55" s="474" t="str">
        <f t="shared" si="3"/>
        <v/>
      </c>
    </row>
    <row r="56" spans="1:15" x14ac:dyDescent="0.35">
      <c r="A56" s="480" t="str">
        <f t="shared" si="0"/>
        <v/>
      </c>
      <c r="B56" s="478" t="str">
        <f>IF(Apples!E55="","",Apples!E55)</f>
        <v/>
      </c>
      <c r="C56" s="532" t="str">
        <f>IF(Apples!M55="","",Apples!M55)</f>
        <v/>
      </c>
      <c r="D56" s="481" t="str">
        <f>IF(Apples!O55="","",Apples!O55)</f>
        <v/>
      </c>
      <c r="E56" s="481" t="str">
        <f>IF(Apples!P55="","",Apples!P55)</f>
        <v/>
      </c>
      <c r="F56" s="533" t="str">
        <f>IF(Apples!B55="","",Apples!B55)</f>
        <v/>
      </c>
      <c r="G56" s="534" t="str">
        <f>IF(Apples!C55="","",Apples!C55)</f>
        <v/>
      </c>
      <c r="H56" s="534" t="str">
        <f>IF(Apples!D55="","",Apples!D55)</f>
        <v/>
      </c>
      <c r="I56" s="476" t="str">
        <f>IF(Apples!Q55="","",Apples!Q55)</f>
        <v/>
      </c>
      <c r="J56" s="479" t="str">
        <f t="shared" si="1"/>
        <v/>
      </c>
      <c r="K56" s="477" t="str">
        <f t="shared" si="2"/>
        <v/>
      </c>
      <c r="L56" s="473"/>
      <c r="M56" s="473"/>
      <c r="N56" s="474">
        <v>4.1666666666666664E-2</v>
      </c>
      <c r="O56" s="474" t="str">
        <f t="shared" si="3"/>
        <v/>
      </c>
    </row>
    <row r="57" spans="1:15" x14ac:dyDescent="0.35">
      <c r="A57" s="480" t="str">
        <f t="shared" si="0"/>
        <v/>
      </c>
      <c r="B57" s="478" t="str">
        <f>IF(Apples!E56="","",Apples!E56)</f>
        <v/>
      </c>
      <c r="C57" s="532" t="str">
        <f>IF(Apples!M56="","",Apples!M56)</f>
        <v/>
      </c>
      <c r="D57" s="481" t="str">
        <f>IF(Apples!O56="","",Apples!O56)</f>
        <v/>
      </c>
      <c r="E57" s="481" t="str">
        <f>IF(Apples!P56="","",Apples!P56)</f>
        <v/>
      </c>
      <c r="F57" s="533" t="str">
        <f>IF(Apples!B56="","",Apples!B56)</f>
        <v/>
      </c>
      <c r="G57" s="534" t="str">
        <f>IF(Apples!C56="","",Apples!C56)</f>
        <v/>
      </c>
      <c r="H57" s="534" t="str">
        <f>IF(Apples!D56="","",Apples!D56)</f>
        <v/>
      </c>
      <c r="I57" s="476" t="str">
        <f>IF(Apples!Q56="","",Apples!Q56)</f>
        <v/>
      </c>
      <c r="J57" s="479" t="str">
        <f t="shared" si="1"/>
        <v/>
      </c>
      <c r="K57" s="477" t="str">
        <f t="shared" si="2"/>
        <v/>
      </c>
      <c r="L57" s="473"/>
      <c r="M57" s="473"/>
      <c r="N57" s="474">
        <v>4.1666666666666664E-2</v>
      </c>
      <c r="O57" s="474" t="str">
        <f t="shared" si="3"/>
        <v/>
      </c>
    </row>
    <row r="58" spans="1:15" x14ac:dyDescent="0.35">
      <c r="A58" s="480" t="str">
        <f t="shared" si="0"/>
        <v/>
      </c>
      <c r="B58" s="478" t="str">
        <f>IF(Apples!E57="","",Apples!E57)</f>
        <v/>
      </c>
      <c r="C58" s="532" t="str">
        <f>IF(Apples!M57="","",Apples!M57)</f>
        <v/>
      </c>
      <c r="D58" s="481" t="str">
        <f>IF(Apples!O57="","",Apples!O57)</f>
        <v/>
      </c>
      <c r="E58" s="481" t="str">
        <f>IF(Apples!P57="","",Apples!P57)</f>
        <v/>
      </c>
      <c r="F58" s="533" t="str">
        <f>IF(Apples!B57="","",Apples!B57)</f>
        <v/>
      </c>
      <c r="G58" s="534" t="str">
        <f>IF(Apples!C57="","",Apples!C57)</f>
        <v/>
      </c>
      <c r="H58" s="534" t="str">
        <f>IF(Apples!D57="","",Apples!D57)</f>
        <v/>
      </c>
      <c r="I58" s="476" t="str">
        <f>IF(Apples!Q57="","",Apples!Q57)</f>
        <v/>
      </c>
      <c r="J58" s="479" t="str">
        <f t="shared" si="1"/>
        <v/>
      </c>
      <c r="K58" s="477" t="str">
        <f t="shared" si="2"/>
        <v/>
      </c>
      <c r="L58" s="473"/>
      <c r="M58" s="473"/>
      <c r="N58" s="474">
        <v>4.1666666666666664E-2</v>
      </c>
      <c r="O58" s="474" t="str">
        <f t="shared" si="3"/>
        <v/>
      </c>
    </row>
    <row r="59" spans="1:15" x14ac:dyDescent="0.35">
      <c r="A59" s="480" t="str">
        <f t="shared" si="0"/>
        <v/>
      </c>
      <c r="B59" s="478" t="str">
        <f>IF(Apples!E58="","",Apples!E58)</f>
        <v/>
      </c>
      <c r="C59" s="532" t="str">
        <f>IF(Apples!M58="","",Apples!M58)</f>
        <v/>
      </c>
      <c r="D59" s="481" t="str">
        <f>IF(Apples!O58="","",Apples!O58)</f>
        <v/>
      </c>
      <c r="E59" s="481" t="str">
        <f>IF(Apples!P58="","",Apples!P58)</f>
        <v/>
      </c>
      <c r="F59" s="533" t="str">
        <f>IF(Apples!B58="","",Apples!B58)</f>
        <v/>
      </c>
      <c r="G59" s="534" t="str">
        <f>IF(Apples!C58="","",Apples!C58)</f>
        <v/>
      </c>
      <c r="H59" s="534" t="str">
        <f>IF(Apples!D58="","",Apples!D58)</f>
        <v/>
      </c>
      <c r="I59" s="476" t="str">
        <f>IF(Apples!Q58="","",Apples!Q58)</f>
        <v/>
      </c>
      <c r="J59" s="479" t="str">
        <f t="shared" si="1"/>
        <v/>
      </c>
      <c r="K59" s="477" t="str">
        <f t="shared" si="2"/>
        <v/>
      </c>
      <c r="L59" s="473"/>
      <c r="M59" s="473"/>
      <c r="N59" s="474">
        <v>4.1666666666666664E-2</v>
      </c>
      <c r="O59" s="474" t="str">
        <f t="shared" si="3"/>
        <v/>
      </c>
    </row>
    <row r="60" spans="1:15" x14ac:dyDescent="0.35">
      <c r="A60" s="480" t="str">
        <f t="shared" si="0"/>
        <v/>
      </c>
      <c r="B60" s="478" t="str">
        <f>IF(Apples!E59="","",Apples!E59)</f>
        <v/>
      </c>
      <c r="C60" s="532" t="str">
        <f>IF(Apples!M59="","",Apples!M59)</f>
        <v/>
      </c>
      <c r="D60" s="481" t="str">
        <f>IF(Apples!O59="","",Apples!O59)</f>
        <v/>
      </c>
      <c r="E60" s="481" t="str">
        <f>IF(Apples!P59="","",Apples!P59)</f>
        <v/>
      </c>
      <c r="F60" s="533" t="str">
        <f>IF(Apples!B59="","",Apples!B59)</f>
        <v/>
      </c>
      <c r="G60" s="534" t="str">
        <f>IF(Apples!C59="","",Apples!C59)</f>
        <v/>
      </c>
      <c r="H60" s="534" t="str">
        <f>IF(Apples!D59="","",Apples!D59)</f>
        <v/>
      </c>
      <c r="I60" s="476" t="str">
        <f>IF(Apples!Q59="","",Apples!Q59)</f>
        <v/>
      </c>
      <c r="J60" s="479" t="str">
        <f t="shared" si="1"/>
        <v/>
      </c>
      <c r="K60" s="477" t="str">
        <f t="shared" si="2"/>
        <v/>
      </c>
      <c r="L60" s="473"/>
      <c r="M60" s="473"/>
      <c r="N60" s="474">
        <v>4.1666666666666664E-2</v>
      </c>
      <c r="O60" s="474" t="str">
        <f t="shared" si="3"/>
        <v/>
      </c>
    </row>
    <row r="61" spans="1:15" x14ac:dyDescent="0.35">
      <c r="A61" s="480" t="str">
        <f t="shared" si="0"/>
        <v/>
      </c>
      <c r="B61" s="478" t="str">
        <f>IF(Apples!E60="","",Apples!E60)</f>
        <v/>
      </c>
      <c r="C61" s="532" t="str">
        <f>IF(Apples!M60="","",Apples!M60)</f>
        <v/>
      </c>
      <c r="D61" s="481" t="str">
        <f>IF(Apples!O60="","",Apples!O60)</f>
        <v/>
      </c>
      <c r="E61" s="481" t="str">
        <f>IF(Apples!P60="","",Apples!P60)</f>
        <v/>
      </c>
      <c r="F61" s="533" t="str">
        <f>IF(Apples!B60="","",Apples!B60)</f>
        <v/>
      </c>
      <c r="G61" s="534" t="str">
        <f>IF(Apples!C60="","",Apples!C60)</f>
        <v/>
      </c>
      <c r="H61" s="534" t="str">
        <f>IF(Apples!D60="","",Apples!D60)</f>
        <v/>
      </c>
      <c r="I61" s="476" t="str">
        <f>IF(Apples!Q60="","",Apples!Q60)</f>
        <v/>
      </c>
      <c r="J61" s="479" t="str">
        <f t="shared" si="1"/>
        <v/>
      </c>
      <c r="K61" s="477" t="str">
        <f t="shared" si="2"/>
        <v/>
      </c>
      <c r="L61" s="473"/>
      <c r="M61" s="473"/>
      <c r="N61" s="474">
        <v>4.1666666666666664E-2</v>
      </c>
      <c r="O61" s="474" t="str">
        <f t="shared" si="3"/>
        <v/>
      </c>
    </row>
    <row r="62" spans="1:15" x14ac:dyDescent="0.35">
      <c r="A62" s="480" t="str">
        <f t="shared" si="0"/>
        <v/>
      </c>
      <c r="B62" s="478" t="str">
        <f>IF(Apples!E61="","",Apples!E61)</f>
        <v/>
      </c>
      <c r="C62" s="532" t="str">
        <f>IF(Apples!M61="","",Apples!M61)</f>
        <v/>
      </c>
      <c r="D62" s="481" t="str">
        <f>IF(Apples!O61="","",Apples!O61)</f>
        <v/>
      </c>
      <c r="E62" s="481" t="str">
        <f>IF(Apples!P61="","",Apples!P61)</f>
        <v/>
      </c>
      <c r="F62" s="533" t="str">
        <f>IF(Apples!B61="","",Apples!B61)</f>
        <v/>
      </c>
      <c r="G62" s="534" t="str">
        <f>IF(Apples!C61="","",Apples!C61)</f>
        <v/>
      </c>
      <c r="H62" s="534" t="str">
        <f>IF(Apples!D61="","",Apples!D61)</f>
        <v/>
      </c>
      <c r="I62" s="476" t="str">
        <f>IF(Apples!Q61="","",Apples!Q61)</f>
        <v/>
      </c>
      <c r="J62" s="479" t="str">
        <f t="shared" si="1"/>
        <v/>
      </c>
      <c r="K62" s="477" t="str">
        <f t="shared" si="2"/>
        <v/>
      </c>
      <c r="L62" s="473"/>
      <c r="M62" s="473"/>
      <c r="N62" s="474">
        <v>4.1666666666666664E-2</v>
      </c>
      <c r="O62" s="474" t="str">
        <f t="shared" si="3"/>
        <v/>
      </c>
    </row>
    <row r="63" spans="1:15" x14ac:dyDescent="0.35">
      <c r="A63" s="480" t="str">
        <f t="shared" si="0"/>
        <v/>
      </c>
      <c r="B63" s="478" t="str">
        <f>IF(Apples!E62="","",Apples!E62)</f>
        <v/>
      </c>
      <c r="C63" s="532" t="str">
        <f>IF(Apples!M62="","",Apples!M62)</f>
        <v/>
      </c>
      <c r="D63" s="481" t="str">
        <f>IF(Apples!O62="","",Apples!O62)</f>
        <v/>
      </c>
      <c r="E63" s="481" t="str">
        <f>IF(Apples!P62="","",Apples!P62)</f>
        <v/>
      </c>
      <c r="F63" s="533" t="str">
        <f>IF(Apples!B62="","",Apples!B62)</f>
        <v/>
      </c>
      <c r="G63" s="534" t="str">
        <f>IF(Apples!C62="","",Apples!C62)</f>
        <v/>
      </c>
      <c r="H63" s="534" t="str">
        <f>IF(Apples!D62="","",Apples!D62)</f>
        <v/>
      </c>
      <c r="I63" s="476" t="str">
        <f>IF(Apples!Q62="","",Apples!Q62)</f>
        <v/>
      </c>
      <c r="J63" s="479" t="str">
        <f t="shared" si="1"/>
        <v/>
      </c>
      <c r="K63" s="477" t="str">
        <f t="shared" si="2"/>
        <v/>
      </c>
      <c r="L63" s="473"/>
      <c r="M63" s="473"/>
      <c r="N63" s="474">
        <v>4.1666666666666664E-2</v>
      </c>
      <c r="O63" s="474" t="str">
        <f t="shared" si="3"/>
        <v/>
      </c>
    </row>
    <row r="64" spans="1:15" x14ac:dyDescent="0.35">
      <c r="A64" s="480" t="str">
        <f t="shared" si="0"/>
        <v/>
      </c>
      <c r="B64" s="478" t="str">
        <f>IF(Apples!E63="","",Apples!E63)</f>
        <v/>
      </c>
      <c r="C64" s="532" t="str">
        <f>IF(Apples!M63="","",Apples!M63)</f>
        <v/>
      </c>
      <c r="D64" s="481" t="str">
        <f>IF(Apples!O63="","",Apples!O63)</f>
        <v/>
      </c>
      <c r="E64" s="481" t="str">
        <f>IF(Apples!P63="","",Apples!P63)</f>
        <v/>
      </c>
      <c r="F64" s="533" t="str">
        <f>IF(Apples!B63="","",Apples!B63)</f>
        <v/>
      </c>
      <c r="G64" s="534" t="str">
        <f>IF(Apples!C63="","",Apples!C63)</f>
        <v/>
      </c>
      <c r="H64" s="534" t="str">
        <f>IF(Apples!D63="","",Apples!D63)</f>
        <v/>
      </c>
      <c r="I64" s="476" t="str">
        <f>IF(Apples!Q63="","",Apples!Q63)</f>
        <v/>
      </c>
      <c r="J64" s="479" t="str">
        <f t="shared" si="1"/>
        <v/>
      </c>
      <c r="K64" s="477" t="str">
        <f t="shared" si="2"/>
        <v/>
      </c>
      <c r="L64" s="473"/>
      <c r="M64" s="473"/>
      <c r="N64" s="474">
        <v>4.1666666666666664E-2</v>
      </c>
      <c r="O64" s="474" t="str">
        <f t="shared" si="3"/>
        <v/>
      </c>
    </row>
    <row r="65" spans="1:15" x14ac:dyDescent="0.35">
      <c r="A65" s="480" t="str">
        <f t="shared" si="0"/>
        <v/>
      </c>
      <c r="B65" s="478" t="str">
        <f>IF(Apples!E64="","",Apples!E64)</f>
        <v/>
      </c>
      <c r="C65" s="532" t="str">
        <f>IF(Apples!M64="","",Apples!M64)</f>
        <v/>
      </c>
      <c r="D65" s="481" t="str">
        <f>IF(Apples!O64="","",Apples!O64)</f>
        <v/>
      </c>
      <c r="E65" s="481" t="str">
        <f>IF(Apples!P64="","",Apples!P64)</f>
        <v/>
      </c>
      <c r="F65" s="533" t="str">
        <f>IF(Apples!B64="","",Apples!B64)</f>
        <v/>
      </c>
      <c r="G65" s="534" t="str">
        <f>IF(Apples!C64="","",Apples!C64)</f>
        <v/>
      </c>
      <c r="H65" s="534" t="str">
        <f>IF(Apples!D64="","",Apples!D64)</f>
        <v/>
      </c>
      <c r="I65" s="476" t="str">
        <f>IF(Apples!Q64="","",Apples!Q64)</f>
        <v/>
      </c>
      <c r="J65" s="479" t="str">
        <f t="shared" si="1"/>
        <v/>
      </c>
      <c r="K65" s="477" t="str">
        <f t="shared" si="2"/>
        <v/>
      </c>
      <c r="L65" s="473"/>
      <c r="M65" s="473"/>
      <c r="N65" s="474">
        <v>4.1666666666666664E-2</v>
      </c>
      <c r="O65" s="474" t="str">
        <f t="shared" si="3"/>
        <v/>
      </c>
    </row>
    <row r="66" spans="1:15" x14ac:dyDescent="0.35">
      <c r="A66" s="480" t="str">
        <f t="shared" si="0"/>
        <v/>
      </c>
      <c r="B66" s="478" t="str">
        <f>IF(Apples!E65="","",Apples!E65)</f>
        <v/>
      </c>
      <c r="C66" s="532" t="str">
        <f>IF(Apples!M65="","",Apples!M65)</f>
        <v/>
      </c>
      <c r="D66" s="481" t="str">
        <f>IF(Apples!O65="","",Apples!O65)</f>
        <v/>
      </c>
      <c r="E66" s="481" t="str">
        <f>IF(Apples!P65="","",Apples!P65)</f>
        <v/>
      </c>
      <c r="F66" s="533" t="str">
        <f>IF(Apples!B65="","",Apples!B65)</f>
        <v/>
      </c>
      <c r="G66" s="534" t="str">
        <f>IF(Apples!C65="","",Apples!C65)</f>
        <v/>
      </c>
      <c r="H66" s="534" t="str">
        <f>IF(Apples!D65="","",Apples!D65)</f>
        <v/>
      </c>
      <c r="I66" s="476" t="str">
        <f>IF(Apples!Q65="","",Apples!Q65)</f>
        <v/>
      </c>
      <c r="J66" s="479" t="str">
        <f t="shared" si="1"/>
        <v/>
      </c>
      <c r="K66" s="477" t="str">
        <f t="shared" si="2"/>
        <v/>
      </c>
      <c r="L66" s="473"/>
      <c r="M66" s="473"/>
      <c r="N66" s="474">
        <v>4.1666666666666664E-2</v>
      </c>
      <c r="O66" s="474" t="str">
        <f t="shared" si="3"/>
        <v/>
      </c>
    </row>
    <row r="67" spans="1:15" x14ac:dyDescent="0.35">
      <c r="A67" s="480" t="str">
        <f t="shared" si="0"/>
        <v/>
      </c>
      <c r="B67" s="478" t="str">
        <f>IF(Apples!E66="","",Apples!E66)</f>
        <v/>
      </c>
      <c r="C67" s="532" t="str">
        <f>IF(Apples!M66="","",Apples!M66)</f>
        <v/>
      </c>
      <c r="D67" s="481" t="str">
        <f>IF(Apples!O66="","",Apples!O66)</f>
        <v/>
      </c>
      <c r="E67" s="481" t="str">
        <f>IF(Apples!P66="","",Apples!P66)</f>
        <v/>
      </c>
      <c r="F67" s="533" t="str">
        <f>IF(Apples!B66="","",Apples!B66)</f>
        <v/>
      </c>
      <c r="G67" s="534" t="str">
        <f>IF(Apples!C66="","",Apples!C66)</f>
        <v/>
      </c>
      <c r="H67" s="534" t="str">
        <f>IF(Apples!D66="","",Apples!D66)</f>
        <v/>
      </c>
      <c r="I67" s="476" t="str">
        <f>IF(Apples!Q66="","",Apples!Q66)</f>
        <v/>
      </c>
      <c r="J67" s="479" t="str">
        <f t="shared" si="1"/>
        <v/>
      </c>
      <c r="K67" s="477" t="str">
        <f t="shared" si="2"/>
        <v/>
      </c>
      <c r="L67" s="473"/>
      <c r="M67" s="473"/>
      <c r="N67" s="474">
        <v>4.1666666666666664E-2</v>
      </c>
      <c r="O67" s="474" t="str">
        <f t="shared" si="3"/>
        <v/>
      </c>
    </row>
    <row r="68" spans="1:15" x14ac:dyDescent="0.35">
      <c r="A68" s="480" t="str">
        <f t="shared" si="0"/>
        <v/>
      </c>
      <c r="B68" s="478" t="str">
        <f>IF(Apples!E67="","",Apples!E67)</f>
        <v/>
      </c>
      <c r="C68" s="532" t="str">
        <f>IF(Apples!M67="","",Apples!M67)</f>
        <v/>
      </c>
      <c r="D68" s="481" t="str">
        <f>IF(Apples!O67="","",Apples!O67)</f>
        <v/>
      </c>
      <c r="E68" s="481" t="str">
        <f>IF(Apples!P67="","",Apples!P67)</f>
        <v/>
      </c>
      <c r="F68" s="533" t="str">
        <f>IF(Apples!B67="","",Apples!B67)</f>
        <v/>
      </c>
      <c r="G68" s="534" t="str">
        <f>IF(Apples!C67="","",Apples!C67)</f>
        <v/>
      </c>
      <c r="H68" s="534" t="str">
        <f>IF(Apples!D67="","",Apples!D67)</f>
        <v/>
      </c>
      <c r="I68" s="476" t="str">
        <f>IF(Apples!Q67="","",Apples!Q67)</f>
        <v/>
      </c>
      <c r="J68" s="479" t="str">
        <f t="shared" si="1"/>
        <v/>
      </c>
      <c r="K68" s="477" t="str">
        <f t="shared" si="2"/>
        <v/>
      </c>
      <c r="L68" s="473"/>
      <c r="M68" s="473"/>
      <c r="N68" s="474">
        <v>4.1666666666666664E-2</v>
      </c>
      <c r="O68" s="474" t="str">
        <f t="shared" si="3"/>
        <v/>
      </c>
    </row>
    <row r="69" spans="1:15" x14ac:dyDescent="0.35">
      <c r="A69" s="480" t="str">
        <f t="shared" si="0"/>
        <v/>
      </c>
      <c r="B69" s="478" t="str">
        <f>IF(Apples!E68="","",Apples!E68)</f>
        <v/>
      </c>
      <c r="C69" s="532" t="str">
        <f>IF(Apples!M68="","",Apples!M68)</f>
        <v/>
      </c>
      <c r="D69" s="481" t="str">
        <f>IF(Apples!O68="","",Apples!O68)</f>
        <v/>
      </c>
      <c r="E69" s="481" t="str">
        <f>IF(Apples!P68="","",Apples!P68)</f>
        <v/>
      </c>
      <c r="F69" s="533" t="str">
        <f>IF(Apples!B68="","",Apples!B68)</f>
        <v/>
      </c>
      <c r="G69" s="534" t="str">
        <f>IF(Apples!C68="","",Apples!C68)</f>
        <v/>
      </c>
      <c r="H69" s="534" t="str">
        <f>IF(Apples!D68="","",Apples!D68)</f>
        <v/>
      </c>
      <c r="I69" s="476" t="str">
        <f>IF(Apples!Q68="","",Apples!Q68)</f>
        <v/>
      </c>
      <c r="J69" s="479" t="str">
        <f t="shared" si="1"/>
        <v/>
      </c>
      <c r="K69" s="477" t="str">
        <f t="shared" si="2"/>
        <v/>
      </c>
      <c r="L69" s="473"/>
      <c r="M69" s="473"/>
      <c r="N69" s="474">
        <v>4.1666666666666664E-2</v>
      </c>
      <c r="O69" s="474" t="str">
        <f t="shared" si="3"/>
        <v/>
      </c>
    </row>
    <row r="70" spans="1:15" x14ac:dyDescent="0.35">
      <c r="A70" s="480" t="str">
        <f t="shared" si="0"/>
        <v/>
      </c>
      <c r="B70" s="478" t="str">
        <f>IF(Apples!E69="","",Apples!E69)</f>
        <v/>
      </c>
      <c r="C70" s="532" t="str">
        <f>IF(Apples!M69="","",Apples!M69)</f>
        <v/>
      </c>
      <c r="D70" s="481" t="str">
        <f>IF(Apples!O69="","",Apples!O69)</f>
        <v/>
      </c>
      <c r="E70" s="481" t="str">
        <f>IF(Apples!P69="","",Apples!P69)</f>
        <v/>
      </c>
      <c r="F70" s="533" t="str">
        <f>IF(Apples!B69="","",Apples!B69)</f>
        <v/>
      </c>
      <c r="G70" s="534" t="str">
        <f>IF(Apples!C69="","",Apples!C69)</f>
        <v/>
      </c>
      <c r="H70" s="534" t="str">
        <f>IF(Apples!D69="","",Apples!D69)</f>
        <v/>
      </c>
      <c r="I70" s="476" t="str">
        <f>IF(Apples!Q69="","",Apples!Q69)</f>
        <v/>
      </c>
      <c r="J70" s="479" t="str">
        <f t="shared" si="1"/>
        <v/>
      </c>
      <c r="K70" s="477" t="str">
        <f t="shared" si="2"/>
        <v/>
      </c>
      <c r="L70" s="473"/>
      <c r="M70" s="473"/>
      <c r="N70" s="474">
        <v>4.1666666666666664E-2</v>
      </c>
      <c r="O70" s="474" t="str">
        <f t="shared" si="3"/>
        <v/>
      </c>
    </row>
    <row r="71" spans="1:15" x14ac:dyDescent="0.35">
      <c r="A71" s="480" t="str">
        <f t="shared" si="0"/>
        <v/>
      </c>
      <c r="B71" s="478" t="str">
        <f>IF(Apples!E70="","",Apples!E70)</f>
        <v/>
      </c>
      <c r="C71" s="532" t="str">
        <f>IF(Apples!M70="","",Apples!M70)</f>
        <v/>
      </c>
      <c r="D71" s="481" t="str">
        <f>IF(Apples!O70="","",Apples!O70)</f>
        <v/>
      </c>
      <c r="E71" s="481" t="str">
        <f>IF(Apples!P70="","",Apples!P70)</f>
        <v/>
      </c>
      <c r="F71" s="533" t="str">
        <f>IF(Apples!B70="","",Apples!B70)</f>
        <v/>
      </c>
      <c r="G71" s="534" t="str">
        <f>IF(Apples!C70="","",Apples!C70)</f>
        <v/>
      </c>
      <c r="H71" s="534" t="str">
        <f>IF(Apples!D70="","",Apples!D70)</f>
        <v/>
      </c>
      <c r="I71" s="476" t="str">
        <f>IF(Apples!Q70="","",Apples!Q70)</f>
        <v/>
      </c>
      <c r="J71" s="479" t="str">
        <f t="shared" si="1"/>
        <v/>
      </c>
      <c r="K71" s="477" t="str">
        <f t="shared" si="2"/>
        <v/>
      </c>
      <c r="L71" s="473"/>
      <c r="M71" s="473"/>
      <c r="N71" s="474">
        <v>4.1666666666666664E-2</v>
      </c>
      <c r="O71" s="474" t="str">
        <f t="shared" si="3"/>
        <v/>
      </c>
    </row>
    <row r="72" spans="1:15" x14ac:dyDescent="0.35">
      <c r="A72" s="480" t="str">
        <f t="shared" ref="A72:A135" si="4">IF($B72="","","Apple")</f>
        <v/>
      </c>
      <c r="B72" s="478" t="str">
        <f>IF(Apples!E71="","",Apples!E71)</f>
        <v/>
      </c>
      <c r="C72" s="532" t="str">
        <f>IF(Apples!M71="","",Apples!M71)</f>
        <v/>
      </c>
      <c r="D72" s="481" t="str">
        <f>IF(Apples!O71="","",Apples!O71)</f>
        <v/>
      </c>
      <c r="E72" s="481" t="str">
        <f>IF(Apples!P71="","",Apples!P71)</f>
        <v/>
      </c>
      <c r="F72" s="533" t="str">
        <f>IF(Apples!B71="","",Apples!B71)</f>
        <v/>
      </c>
      <c r="G72" s="534" t="str">
        <f>IF(Apples!C71="","",Apples!C71)</f>
        <v/>
      </c>
      <c r="H72" s="534" t="str">
        <f>IF(Apples!D71="","",Apples!D71)</f>
        <v/>
      </c>
      <c r="I72" s="476" t="str">
        <f>IF(Apples!Q71="","",Apples!Q71)</f>
        <v/>
      </c>
      <c r="J72" s="479" t="str">
        <f t="shared" ref="J72:J135" si="5">IF(H72="","",F72+H72+O72)</f>
        <v/>
      </c>
      <c r="K72" s="477" t="str">
        <f t="shared" ref="K72:K135" si="6">IF(H72="","",F72+H72+O72)</f>
        <v/>
      </c>
      <c r="L72" s="473"/>
      <c r="M72" s="473"/>
      <c r="N72" s="474">
        <v>4.1666666666666664E-2</v>
      </c>
      <c r="O72" s="474" t="str">
        <f t="shared" ref="O72:O135" si="7">IF(H72="","",I72*N72)</f>
        <v/>
      </c>
    </row>
    <row r="73" spans="1:15" x14ac:dyDescent="0.35">
      <c r="A73" s="480" t="str">
        <f t="shared" si="4"/>
        <v/>
      </c>
      <c r="B73" s="478" t="str">
        <f>IF(Apples!E72="","",Apples!E72)</f>
        <v/>
      </c>
      <c r="C73" s="532" t="str">
        <f>IF(Apples!M72="","",Apples!M72)</f>
        <v/>
      </c>
      <c r="D73" s="481" t="str">
        <f>IF(Apples!O72="","",Apples!O72)</f>
        <v/>
      </c>
      <c r="E73" s="481" t="str">
        <f>IF(Apples!P72="","",Apples!P72)</f>
        <v/>
      </c>
      <c r="F73" s="533" t="str">
        <f>IF(Apples!B72="","",Apples!B72)</f>
        <v/>
      </c>
      <c r="G73" s="534" t="str">
        <f>IF(Apples!C72="","",Apples!C72)</f>
        <v/>
      </c>
      <c r="H73" s="534" t="str">
        <f>IF(Apples!D72="","",Apples!D72)</f>
        <v/>
      </c>
      <c r="I73" s="476" t="str">
        <f>IF(Apples!Q72="","",Apples!Q72)</f>
        <v/>
      </c>
      <c r="J73" s="479"/>
      <c r="K73" s="477"/>
      <c r="L73" s="473"/>
      <c r="M73" s="473"/>
      <c r="N73" s="474">
        <v>4.1666666666666664E-2</v>
      </c>
      <c r="O73" s="474" t="str">
        <f t="shared" si="7"/>
        <v/>
      </c>
    </row>
    <row r="74" spans="1:15" ht="26.25" customHeight="1" x14ac:dyDescent="0.35">
      <c r="A74" s="480" t="str">
        <f t="shared" si="4"/>
        <v/>
      </c>
      <c r="B74" s="478" t="str">
        <f>IF(Apples!E73="","",Apples!E73)</f>
        <v/>
      </c>
      <c r="C74" s="532" t="str">
        <f>IF(Apples!M73="","",Apples!M73)</f>
        <v/>
      </c>
      <c r="D74" s="481" t="str">
        <f>IF(Apples!O73="","",Apples!O73)</f>
        <v/>
      </c>
      <c r="E74" s="481" t="str">
        <f>IF(Apples!P73="","",Apples!P73)</f>
        <v/>
      </c>
      <c r="F74" s="533" t="str">
        <f>IF(Apples!B73="","",Apples!B73)</f>
        <v/>
      </c>
      <c r="G74" s="534" t="str">
        <f>IF(Apples!C73="","",Apples!C73)</f>
        <v/>
      </c>
      <c r="H74" s="534" t="str">
        <f>IF(Apples!D73="","",Apples!D73)</f>
        <v/>
      </c>
      <c r="I74" s="476" t="str">
        <f>IF(Apples!Q73="","",Apples!Q73)</f>
        <v/>
      </c>
      <c r="J74" s="479" t="str">
        <f t="shared" si="5"/>
        <v/>
      </c>
      <c r="K74" s="477" t="str">
        <f t="shared" si="6"/>
        <v/>
      </c>
      <c r="L74" s="473"/>
      <c r="M74" s="473"/>
      <c r="N74" s="474">
        <v>4.1666666666666664E-2</v>
      </c>
      <c r="O74" s="474" t="str">
        <f t="shared" si="7"/>
        <v/>
      </c>
    </row>
    <row r="75" spans="1:15" ht="24" customHeight="1" x14ac:dyDescent="0.35">
      <c r="A75" s="480" t="str">
        <f t="shared" si="4"/>
        <v/>
      </c>
      <c r="B75" s="478" t="str">
        <f>IF(Apples!E74="","",Apples!E74)</f>
        <v/>
      </c>
      <c r="C75" s="532" t="str">
        <f>IF(Apples!M74="","",Apples!M74)</f>
        <v/>
      </c>
      <c r="D75" s="481" t="str">
        <f>IF(Apples!O74="","",Apples!O74)</f>
        <v/>
      </c>
      <c r="E75" s="481" t="str">
        <f>IF(Apples!P74="","",Apples!P74)</f>
        <v/>
      </c>
      <c r="F75" s="533" t="str">
        <f>IF(Apples!B74="","",Apples!B74)</f>
        <v/>
      </c>
      <c r="G75" s="534" t="str">
        <f>IF(Apples!C74="","",Apples!C74)</f>
        <v/>
      </c>
      <c r="H75" s="534" t="str">
        <f>IF(Apples!D74="","",Apples!D74)</f>
        <v/>
      </c>
      <c r="I75" s="476" t="str">
        <f>IF(Apples!Q74="","",Apples!Q74)</f>
        <v/>
      </c>
      <c r="J75" s="479" t="str">
        <f t="shared" si="5"/>
        <v/>
      </c>
      <c r="K75" s="477" t="str">
        <f t="shared" si="6"/>
        <v/>
      </c>
      <c r="L75" s="473"/>
      <c r="M75" s="473"/>
      <c r="N75" s="474">
        <v>4.1666666666666664E-2</v>
      </c>
      <c r="O75" s="474" t="str">
        <f t="shared" si="7"/>
        <v/>
      </c>
    </row>
    <row r="76" spans="1:15" x14ac:dyDescent="0.35">
      <c r="A76" s="480" t="str">
        <f t="shared" si="4"/>
        <v/>
      </c>
      <c r="B76" s="478" t="str">
        <f>IF(Apples!E75="","",Apples!E75)</f>
        <v/>
      </c>
      <c r="C76" s="532" t="str">
        <f>IF(Apples!M75="","",Apples!M75)</f>
        <v/>
      </c>
      <c r="D76" s="481" t="str">
        <f>IF(Apples!O75="","",Apples!O75)</f>
        <v/>
      </c>
      <c r="E76" s="481" t="str">
        <f>IF(Apples!P75="","",Apples!P75)</f>
        <v/>
      </c>
      <c r="F76" s="533" t="str">
        <f>IF(Apples!B75="","",Apples!B75)</f>
        <v/>
      </c>
      <c r="G76" s="534" t="str">
        <f>IF(Apples!C75="","",Apples!C75)</f>
        <v/>
      </c>
      <c r="H76" s="534" t="str">
        <f>IF(Apples!D75="","",Apples!D75)</f>
        <v/>
      </c>
      <c r="I76" s="476" t="str">
        <f>IF(Apples!Q75="","",Apples!Q75)</f>
        <v/>
      </c>
      <c r="J76" s="479" t="str">
        <f t="shared" si="5"/>
        <v/>
      </c>
      <c r="K76" s="477" t="str">
        <f t="shared" si="6"/>
        <v/>
      </c>
      <c r="L76" s="473"/>
      <c r="M76" s="473"/>
      <c r="N76" s="474">
        <v>4.1666666666666664E-2</v>
      </c>
      <c r="O76" s="474" t="str">
        <f t="shared" si="7"/>
        <v/>
      </c>
    </row>
    <row r="77" spans="1:15" x14ac:dyDescent="0.35">
      <c r="A77" s="480" t="str">
        <f t="shared" si="4"/>
        <v/>
      </c>
      <c r="B77" s="478" t="str">
        <f>IF(Apples!E76="","",Apples!E76)</f>
        <v/>
      </c>
      <c r="C77" s="532" t="str">
        <f>IF(Apples!M76="","",Apples!M76)</f>
        <v/>
      </c>
      <c r="D77" s="481" t="str">
        <f>IF(Apples!O76="","",Apples!O76)</f>
        <v/>
      </c>
      <c r="E77" s="481" t="str">
        <f>IF(Apples!P76="","",Apples!P76)</f>
        <v/>
      </c>
      <c r="F77" s="533" t="str">
        <f>IF(Apples!B76="","",Apples!B76)</f>
        <v/>
      </c>
      <c r="G77" s="534" t="str">
        <f>IF(Apples!C76="","",Apples!C76)</f>
        <v/>
      </c>
      <c r="H77" s="534" t="str">
        <f>IF(Apples!D76="","",Apples!D76)</f>
        <v/>
      </c>
      <c r="I77" s="476" t="str">
        <f>IF(Apples!Q76="","",Apples!Q76)</f>
        <v/>
      </c>
      <c r="J77" s="479" t="str">
        <f t="shared" si="5"/>
        <v/>
      </c>
      <c r="K77" s="477" t="str">
        <f t="shared" si="6"/>
        <v/>
      </c>
      <c r="L77" s="473"/>
      <c r="M77" s="473"/>
      <c r="N77" s="474">
        <v>4.1666666666666664E-2</v>
      </c>
      <c r="O77" s="474" t="str">
        <f t="shared" si="7"/>
        <v/>
      </c>
    </row>
    <row r="78" spans="1:15" x14ac:dyDescent="0.35">
      <c r="A78" s="480" t="str">
        <f t="shared" si="4"/>
        <v/>
      </c>
      <c r="B78" s="478" t="str">
        <f>IF(Apples!E77="","",Apples!E77)</f>
        <v/>
      </c>
      <c r="C78" s="532" t="str">
        <f>IF(Apples!M77="","",Apples!M77)</f>
        <v/>
      </c>
      <c r="D78" s="481" t="str">
        <f>IF(Apples!O77="","",Apples!O77)</f>
        <v/>
      </c>
      <c r="E78" s="481" t="str">
        <f>IF(Apples!P77="","",Apples!P77)</f>
        <v/>
      </c>
      <c r="F78" s="533" t="str">
        <f>IF(Apples!B77="","",Apples!B77)</f>
        <v/>
      </c>
      <c r="G78" s="534" t="str">
        <f>IF(Apples!C77="","",Apples!C77)</f>
        <v/>
      </c>
      <c r="H78" s="534" t="str">
        <f>IF(Apples!D77="","",Apples!D77)</f>
        <v/>
      </c>
      <c r="I78" s="476" t="str">
        <f>IF(Apples!Q77="","",Apples!Q77)</f>
        <v/>
      </c>
      <c r="J78" s="479" t="str">
        <f t="shared" si="5"/>
        <v/>
      </c>
      <c r="K78" s="477" t="str">
        <f t="shared" si="6"/>
        <v/>
      </c>
      <c r="L78" s="473"/>
      <c r="M78" s="473"/>
      <c r="N78" s="474">
        <v>4.1666666666666664E-2</v>
      </c>
      <c r="O78" s="474" t="str">
        <f t="shared" si="7"/>
        <v/>
      </c>
    </row>
    <row r="79" spans="1:15" x14ac:dyDescent="0.35">
      <c r="A79" s="480" t="str">
        <f t="shared" si="4"/>
        <v/>
      </c>
      <c r="B79" s="478" t="str">
        <f>IF(Apples!E78="","",Apples!E78)</f>
        <v/>
      </c>
      <c r="C79" s="532" t="str">
        <f>IF(Apples!M78="","",Apples!M78)</f>
        <v/>
      </c>
      <c r="D79" s="481" t="str">
        <f>IF(Apples!O78="","",Apples!O78)</f>
        <v/>
      </c>
      <c r="E79" s="481" t="str">
        <f>IF(Apples!P78="","",Apples!P78)</f>
        <v/>
      </c>
      <c r="F79" s="533" t="str">
        <f>IF(Apples!B78="","",Apples!B78)</f>
        <v/>
      </c>
      <c r="G79" s="534" t="str">
        <f>IF(Apples!C78="","",Apples!C78)</f>
        <v/>
      </c>
      <c r="H79" s="534" t="str">
        <f>IF(Apples!D78="","",Apples!D78)</f>
        <v/>
      </c>
      <c r="I79" s="476" t="str">
        <f>IF(Apples!Q78="","",Apples!Q78)</f>
        <v/>
      </c>
      <c r="J79" s="479" t="str">
        <f t="shared" si="5"/>
        <v/>
      </c>
      <c r="K79" s="477" t="str">
        <f t="shared" si="6"/>
        <v/>
      </c>
      <c r="L79" s="473"/>
      <c r="M79" s="473"/>
      <c r="N79" s="474">
        <v>4.1666666666666664E-2</v>
      </c>
      <c r="O79" s="474" t="str">
        <f t="shared" si="7"/>
        <v/>
      </c>
    </row>
    <row r="80" spans="1:15" x14ac:dyDescent="0.35">
      <c r="A80" s="480" t="str">
        <f t="shared" si="4"/>
        <v/>
      </c>
      <c r="B80" s="478" t="str">
        <f>IF(Apples!E79="","",Apples!E79)</f>
        <v/>
      </c>
      <c r="C80" s="532" t="str">
        <f>IF(Apples!M79="","",Apples!M79)</f>
        <v/>
      </c>
      <c r="D80" s="481" t="str">
        <f>IF(Apples!O79="","",Apples!O79)</f>
        <v/>
      </c>
      <c r="E80" s="481" t="str">
        <f>IF(Apples!P79="","",Apples!P79)</f>
        <v/>
      </c>
      <c r="F80" s="533" t="str">
        <f>IF(Apples!B79="","",Apples!B79)</f>
        <v/>
      </c>
      <c r="G80" s="534" t="str">
        <f>IF(Apples!C79="","",Apples!C79)</f>
        <v/>
      </c>
      <c r="H80" s="534" t="str">
        <f>IF(Apples!D79="","",Apples!D79)</f>
        <v/>
      </c>
      <c r="I80" s="476" t="str">
        <f>IF(Apples!Q79="","",Apples!Q79)</f>
        <v/>
      </c>
      <c r="J80" s="479" t="str">
        <f t="shared" si="5"/>
        <v/>
      </c>
      <c r="K80" s="477" t="str">
        <f t="shared" si="6"/>
        <v/>
      </c>
      <c r="L80" s="473"/>
      <c r="M80" s="473"/>
      <c r="N80" s="474">
        <v>4.1666666666666664E-2</v>
      </c>
      <c r="O80" s="474" t="str">
        <f t="shared" si="7"/>
        <v/>
      </c>
    </row>
    <row r="81" spans="1:15" x14ac:dyDescent="0.35">
      <c r="A81" s="480" t="str">
        <f t="shared" si="4"/>
        <v/>
      </c>
      <c r="B81" s="478" t="str">
        <f>IF(Apples!E80="","",Apples!E80)</f>
        <v/>
      </c>
      <c r="C81" s="532" t="str">
        <f>IF(Apples!M80="","",Apples!M80)</f>
        <v/>
      </c>
      <c r="D81" s="481" t="str">
        <f>IF(Apples!O80="","",Apples!O80)</f>
        <v/>
      </c>
      <c r="E81" s="481" t="str">
        <f>IF(Apples!P80="","",Apples!P80)</f>
        <v/>
      </c>
      <c r="F81" s="533" t="str">
        <f>IF(Apples!B80="","",Apples!B80)</f>
        <v/>
      </c>
      <c r="G81" s="534" t="str">
        <f>IF(Apples!C80="","",Apples!C80)</f>
        <v/>
      </c>
      <c r="H81" s="534" t="str">
        <f>IF(Apples!D80="","",Apples!D80)</f>
        <v/>
      </c>
      <c r="I81" s="476" t="str">
        <f>IF(Apples!Q80="","",Apples!Q80)</f>
        <v/>
      </c>
      <c r="J81" s="479" t="str">
        <f t="shared" si="5"/>
        <v/>
      </c>
      <c r="K81" s="477" t="str">
        <f t="shared" si="6"/>
        <v/>
      </c>
      <c r="L81" s="473"/>
      <c r="M81" s="473"/>
      <c r="N81" s="474">
        <v>4.1666666666666664E-2</v>
      </c>
      <c r="O81" s="474" t="str">
        <f t="shared" si="7"/>
        <v/>
      </c>
    </row>
    <row r="82" spans="1:15" x14ac:dyDescent="0.35">
      <c r="A82" s="480" t="str">
        <f t="shared" si="4"/>
        <v/>
      </c>
      <c r="B82" s="478" t="str">
        <f>IF(Apples!E81="","",Apples!E81)</f>
        <v/>
      </c>
      <c r="C82" s="532" t="str">
        <f>IF(Apples!M81="","",Apples!M81)</f>
        <v/>
      </c>
      <c r="D82" s="481" t="str">
        <f>IF(Apples!O81="","",Apples!O81)</f>
        <v/>
      </c>
      <c r="E82" s="481" t="str">
        <f>IF(Apples!P81="","",Apples!P81)</f>
        <v/>
      </c>
      <c r="F82" s="533" t="str">
        <f>IF(Apples!B81="","",Apples!B81)</f>
        <v/>
      </c>
      <c r="G82" s="534" t="str">
        <f>IF(Apples!C81="","",Apples!C81)</f>
        <v/>
      </c>
      <c r="H82" s="534" t="str">
        <f>IF(Apples!D81="","",Apples!D81)</f>
        <v/>
      </c>
      <c r="I82" s="476" t="str">
        <f>IF(Apples!Q81="","",Apples!Q81)</f>
        <v/>
      </c>
      <c r="J82" s="479" t="str">
        <f t="shared" si="5"/>
        <v/>
      </c>
      <c r="K82" s="477" t="str">
        <f t="shared" si="6"/>
        <v/>
      </c>
      <c r="L82" s="473"/>
      <c r="M82" s="473"/>
      <c r="N82" s="474">
        <v>4.1666666666666664E-2</v>
      </c>
      <c r="O82" s="474" t="str">
        <f t="shared" si="7"/>
        <v/>
      </c>
    </row>
    <row r="83" spans="1:15" x14ac:dyDescent="0.35">
      <c r="A83" s="480" t="str">
        <f t="shared" si="4"/>
        <v/>
      </c>
      <c r="B83" s="478" t="str">
        <f>IF(Apples!E82="","",Apples!E82)</f>
        <v/>
      </c>
      <c r="C83" s="532" t="str">
        <f>IF(Apples!M82="","",Apples!M82)</f>
        <v/>
      </c>
      <c r="D83" s="481" t="str">
        <f>IF(Apples!O82="","",Apples!O82)</f>
        <v/>
      </c>
      <c r="E83" s="481" t="str">
        <f>IF(Apples!P82="","",Apples!P82)</f>
        <v/>
      </c>
      <c r="F83" s="533" t="str">
        <f>IF(Apples!B82="","",Apples!B82)</f>
        <v/>
      </c>
      <c r="G83" s="534" t="str">
        <f>IF(Apples!C82="","",Apples!C82)</f>
        <v/>
      </c>
      <c r="H83" s="534" t="str">
        <f>IF(Apples!D82="","",Apples!D82)</f>
        <v/>
      </c>
      <c r="I83" s="476" t="str">
        <f>IF(Apples!Q82="","",Apples!Q82)</f>
        <v/>
      </c>
      <c r="J83" s="479" t="str">
        <f t="shared" si="5"/>
        <v/>
      </c>
      <c r="K83" s="477" t="str">
        <f t="shared" si="6"/>
        <v/>
      </c>
      <c r="L83" s="473"/>
      <c r="M83" s="473"/>
      <c r="N83" s="474">
        <v>4.1666666666666664E-2</v>
      </c>
      <c r="O83" s="474" t="str">
        <f t="shared" si="7"/>
        <v/>
      </c>
    </row>
    <row r="84" spans="1:15" x14ac:dyDescent="0.35">
      <c r="A84" s="480" t="str">
        <f t="shared" si="4"/>
        <v/>
      </c>
      <c r="B84" s="478" t="str">
        <f>IF(Apples!E83="","",Apples!E83)</f>
        <v/>
      </c>
      <c r="C84" s="532" t="str">
        <f>IF(Apples!M83="","",Apples!M83)</f>
        <v/>
      </c>
      <c r="D84" s="481" t="str">
        <f>IF(Apples!O83="","",Apples!O83)</f>
        <v/>
      </c>
      <c r="E84" s="481" t="str">
        <f>IF(Apples!P83="","",Apples!P83)</f>
        <v/>
      </c>
      <c r="F84" s="533" t="str">
        <f>IF(Apples!B83="","",Apples!B83)</f>
        <v/>
      </c>
      <c r="G84" s="534" t="str">
        <f>IF(Apples!C83="","",Apples!C83)</f>
        <v/>
      </c>
      <c r="H84" s="534" t="str">
        <f>IF(Apples!D83="","",Apples!D83)</f>
        <v/>
      </c>
      <c r="I84" s="476" t="str">
        <f>IF(Apples!Q83="","",Apples!Q83)</f>
        <v/>
      </c>
      <c r="J84" s="479" t="str">
        <f t="shared" si="5"/>
        <v/>
      </c>
      <c r="K84" s="477" t="str">
        <f t="shared" si="6"/>
        <v/>
      </c>
      <c r="L84" s="473"/>
      <c r="M84" s="473"/>
      <c r="N84" s="474">
        <v>4.1666666666666664E-2</v>
      </c>
      <c r="O84" s="474" t="str">
        <f t="shared" si="7"/>
        <v/>
      </c>
    </row>
    <row r="85" spans="1:15" x14ac:dyDescent="0.35">
      <c r="A85" s="480" t="str">
        <f t="shared" si="4"/>
        <v/>
      </c>
      <c r="B85" s="478" t="str">
        <f>IF(Apples!E84="","",Apples!E84)</f>
        <v/>
      </c>
      <c r="C85" s="532" t="str">
        <f>IF(Apples!M84="","",Apples!M84)</f>
        <v/>
      </c>
      <c r="D85" s="481" t="str">
        <f>IF(Apples!O84="","",Apples!O84)</f>
        <v/>
      </c>
      <c r="E85" s="481" t="str">
        <f>IF(Apples!P84="","",Apples!P84)</f>
        <v/>
      </c>
      <c r="F85" s="533" t="str">
        <f>IF(Apples!B84="","",Apples!B84)</f>
        <v/>
      </c>
      <c r="G85" s="534" t="str">
        <f>IF(Apples!C84="","",Apples!C84)</f>
        <v/>
      </c>
      <c r="H85" s="534" t="str">
        <f>IF(Apples!D84="","",Apples!D84)</f>
        <v/>
      </c>
      <c r="I85" s="476" t="str">
        <f>IF(Apples!Q84="","",Apples!Q84)</f>
        <v/>
      </c>
      <c r="J85" s="479" t="str">
        <f t="shared" si="5"/>
        <v/>
      </c>
      <c r="K85" s="477" t="str">
        <f t="shared" si="6"/>
        <v/>
      </c>
      <c r="L85" s="473"/>
      <c r="M85" s="473"/>
      <c r="N85" s="474">
        <v>4.1666666666666664E-2</v>
      </c>
      <c r="O85" s="474" t="str">
        <f t="shared" si="7"/>
        <v/>
      </c>
    </row>
    <row r="86" spans="1:15" x14ac:dyDescent="0.35">
      <c r="A86" s="480" t="str">
        <f t="shared" si="4"/>
        <v/>
      </c>
      <c r="B86" s="478" t="str">
        <f>IF(Apples!E85="","",Apples!E85)</f>
        <v/>
      </c>
      <c r="C86" s="532" t="str">
        <f>IF(Apples!M85="","",Apples!M85)</f>
        <v/>
      </c>
      <c r="D86" s="481" t="str">
        <f>IF(Apples!O85="","",Apples!O85)</f>
        <v/>
      </c>
      <c r="E86" s="481" t="str">
        <f>IF(Apples!P85="","",Apples!P85)</f>
        <v/>
      </c>
      <c r="F86" s="533" t="str">
        <f>IF(Apples!B85="","",Apples!B85)</f>
        <v/>
      </c>
      <c r="G86" s="534" t="str">
        <f>IF(Apples!C85="","",Apples!C85)</f>
        <v/>
      </c>
      <c r="H86" s="534" t="str">
        <f>IF(Apples!D85="","",Apples!D85)</f>
        <v/>
      </c>
      <c r="I86" s="476" t="str">
        <f>IF(Apples!Q85="","",Apples!Q85)</f>
        <v/>
      </c>
      <c r="J86" s="479" t="str">
        <f t="shared" si="5"/>
        <v/>
      </c>
      <c r="K86" s="477" t="str">
        <f t="shared" si="6"/>
        <v/>
      </c>
      <c r="L86" s="473"/>
      <c r="M86" s="473"/>
      <c r="N86" s="474">
        <v>4.1666666666666664E-2</v>
      </c>
      <c r="O86" s="474" t="str">
        <f t="shared" si="7"/>
        <v/>
      </c>
    </row>
    <row r="87" spans="1:15" x14ac:dyDescent="0.35">
      <c r="A87" s="480" t="str">
        <f t="shared" si="4"/>
        <v/>
      </c>
      <c r="B87" s="478" t="str">
        <f>IF(Apples!E86="","",Apples!E86)</f>
        <v/>
      </c>
      <c r="C87" s="532" t="str">
        <f>IF(Apples!M86="","",Apples!M86)</f>
        <v/>
      </c>
      <c r="D87" s="481" t="str">
        <f>IF(Apples!O86="","",Apples!O86)</f>
        <v/>
      </c>
      <c r="E87" s="481" t="str">
        <f>IF(Apples!P86="","",Apples!P86)</f>
        <v/>
      </c>
      <c r="F87" s="533" t="str">
        <f>IF(Apples!B86="","",Apples!B86)</f>
        <v/>
      </c>
      <c r="G87" s="534" t="str">
        <f>IF(Apples!C86="","",Apples!C86)</f>
        <v/>
      </c>
      <c r="H87" s="534" t="str">
        <f>IF(Apples!D86="","",Apples!D86)</f>
        <v/>
      </c>
      <c r="I87" s="476" t="str">
        <f>IF(Apples!Q86="","",Apples!Q86)</f>
        <v/>
      </c>
      <c r="J87" s="479" t="str">
        <f t="shared" si="5"/>
        <v/>
      </c>
      <c r="K87" s="477" t="str">
        <f t="shared" si="6"/>
        <v/>
      </c>
      <c r="L87" s="473"/>
      <c r="M87" s="473"/>
      <c r="N87" s="474">
        <v>4.1666666666666664E-2</v>
      </c>
      <c r="O87" s="474" t="str">
        <f t="shared" si="7"/>
        <v/>
      </c>
    </row>
    <row r="88" spans="1:15" x14ac:dyDescent="0.35">
      <c r="A88" s="480" t="str">
        <f t="shared" si="4"/>
        <v/>
      </c>
      <c r="B88" s="478" t="str">
        <f>IF(Apples!E87="","",Apples!E87)</f>
        <v/>
      </c>
      <c r="C88" s="532" t="str">
        <f>IF(Apples!M87="","",Apples!M87)</f>
        <v/>
      </c>
      <c r="D88" s="481" t="str">
        <f>IF(Apples!O87="","",Apples!O87)</f>
        <v/>
      </c>
      <c r="E88" s="481" t="str">
        <f>IF(Apples!P87="","",Apples!P87)</f>
        <v/>
      </c>
      <c r="F88" s="533" t="str">
        <f>IF(Apples!B87="","",Apples!B87)</f>
        <v/>
      </c>
      <c r="G88" s="534" t="str">
        <f>IF(Apples!C87="","",Apples!C87)</f>
        <v/>
      </c>
      <c r="H88" s="534" t="str">
        <f>IF(Apples!D87="","",Apples!D87)</f>
        <v/>
      </c>
      <c r="I88" s="476" t="str">
        <f>IF(Apples!Q87="","",Apples!Q87)</f>
        <v/>
      </c>
      <c r="J88" s="479" t="str">
        <f t="shared" si="5"/>
        <v/>
      </c>
      <c r="K88" s="477" t="str">
        <f t="shared" si="6"/>
        <v/>
      </c>
      <c r="L88" s="473"/>
      <c r="M88" s="473"/>
      <c r="N88" s="474">
        <v>4.1666666666666664E-2</v>
      </c>
      <c r="O88" s="474" t="str">
        <f t="shared" si="7"/>
        <v/>
      </c>
    </row>
    <row r="89" spans="1:15" x14ac:dyDescent="0.35">
      <c r="A89" s="480" t="str">
        <f t="shared" si="4"/>
        <v/>
      </c>
      <c r="B89" s="478" t="str">
        <f>IF(Apples!E88="","",Apples!E88)</f>
        <v/>
      </c>
      <c r="C89" s="532" t="str">
        <f>IF(Apples!M88="","",Apples!M88)</f>
        <v/>
      </c>
      <c r="D89" s="481" t="str">
        <f>IF(Apples!O88="","",Apples!O88)</f>
        <v/>
      </c>
      <c r="E89" s="481" t="str">
        <f>IF(Apples!P88="","",Apples!P88)</f>
        <v/>
      </c>
      <c r="F89" s="533" t="str">
        <f>IF(Apples!B88="","",Apples!B88)</f>
        <v/>
      </c>
      <c r="G89" s="534" t="str">
        <f>IF(Apples!C88="","",Apples!C88)</f>
        <v/>
      </c>
      <c r="H89" s="534" t="str">
        <f>IF(Apples!D88="","",Apples!D88)</f>
        <v/>
      </c>
      <c r="I89" s="476" t="str">
        <f>IF(Apples!Q88="","",Apples!Q88)</f>
        <v/>
      </c>
      <c r="J89" s="479" t="str">
        <f t="shared" si="5"/>
        <v/>
      </c>
      <c r="K89" s="477" t="str">
        <f t="shared" si="6"/>
        <v/>
      </c>
      <c r="L89" s="473"/>
      <c r="M89" s="473"/>
      <c r="N89" s="474">
        <v>4.1666666666666664E-2</v>
      </c>
      <c r="O89" s="474" t="str">
        <f t="shared" si="7"/>
        <v/>
      </c>
    </row>
    <row r="90" spans="1:15" x14ac:dyDescent="0.35">
      <c r="A90" s="480" t="str">
        <f t="shared" si="4"/>
        <v/>
      </c>
      <c r="B90" s="478" t="str">
        <f>IF(Apples!E89="","",Apples!E89)</f>
        <v/>
      </c>
      <c r="C90" s="532" t="str">
        <f>IF(Apples!M89="","",Apples!M89)</f>
        <v/>
      </c>
      <c r="D90" s="481" t="str">
        <f>IF(Apples!O89="","",Apples!O89)</f>
        <v/>
      </c>
      <c r="E90" s="481" t="str">
        <f>IF(Apples!P89="","",Apples!P89)</f>
        <v/>
      </c>
      <c r="F90" s="533" t="str">
        <f>IF(Apples!B89="","",Apples!B89)</f>
        <v/>
      </c>
      <c r="G90" s="534" t="str">
        <f>IF(Apples!C89="","",Apples!C89)</f>
        <v/>
      </c>
      <c r="H90" s="534" t="str">
        <f>IF(Apples!D89="","",Apples!D89)</f>
        <v/>
      </c>
      <c r="I90" s="476" t="str">
        <f>IF(Apples!Q89="","",Apples!Q89)</f>
        <v/>
      </c>
      <c r="J90" s="479" t="str">
        <f t="shared" si="5"/>
        <v/>
      </c>
      <c r="K90" s="477" t="str">
        <f t="shared" si="6"/>
        <v/>
      </c>
      <c r="L90" s="473"/>
      <c r="M90" s="473"/>
      <c r="N90" s="474">
        <v>4.1666666666666664E-2</v>
      </c>
      <c r="O90" s="474" t="str">
        <f t="shared" si="7"/>
        <v/>
      </c>
    </row>
    <row r="91" spans="1:15" x14ac:dyDescent="0.35">
      <c r="A91" s="480" t="str">
        <f t="shared" si="4"/>
        <v/>
      </c>
      <c r="B91" s="478" t="str">
        <f>IF(Apples!E90="","",Apples!E90)</f>
        <v/>
      </c>
      <c r="C91" s="532" t="str">
        <f>IF(Apples!M90="","",Apples!M90)</f>
        <v/>
      </c>
      <c r="D91" s="481" t="str">
        <f>IF(Apples!O90="","",Apples!O90)</f>
        <v/>
      </c>
      <c r="E91" s="481" t="str">
        <f>IF(Apples!P90="","",Apples!P90)</f>
        <v/>
      </c>
      <c r="F91" s="533" t="str">
        <f>IF(Apples!B90="","",Apples!B90)</f>
        <v/>
      </c>
      <c r="G91" s="534" t="str">
        <f>IF(Apples!C90="","",Apples!C90)</f>
        <v/>
      </c>
      <c r="H91" s="534" t="str">
        <f>IF(Apples!D90="","",Apples!D90)</f>
        <v/>
      </c>
      <c r="I91" s="476" t="str">
        <f>IF(Apples!Q90="","",Apples!Q90)</f>
        <v/>
      </c>
      <c r="J91" s="479" t="str">
        <f t="shared" si="5"/>
        <v/>
      </c>
      <c r="K91" s="477" t="str">
        <f t="shared" si="6"/>
        <v/>
      </c>
      <c r="L91" s="473"/>
      <c r="M91" s="473"/>
      <c r="N91" s="474">
        <v>4.1666666666666664E-2</v>
      </c>
      <c r="O91" s="474" t="str">
        <f t="shared" si="7"/>
        <v/>
      </c>
    </row>
    <row r="92" spans="1:15" x14ac:dyDescent="0.35">
      <c r="A92" s="480" t="str">
        <f t="shared" si="4"/>
        <v/>
      </c>
      <c r="B92" s="478" t="str">
        <f>IF(Apples!E91="","",Apples!E91)</f>
        <v/>
      </c>
      <c r="C92" s="532" t="str">
        <f>IF(Apples!M91="","",Apples!M91)</f>
        <v/>
      </c>
      <c r="D92" s="481" t="str">
        <f>IF(Apples!O91="","",Apples!O91)</f>
        <v/>
      </c>
      <c r="E92" s="481" t="str">
        <f>IF(Apples!P91="","",Apples!P91)</f>
        <v/>
      </c>
      <c r="F92" s="533" t="str">
        <f>IF(Apples!B91="","",Apples!B91)</f>
        <v/>
      </c>
      <c r="G92" s="534" t="str">
        <f>IF(Apples!C91="","",Apples!C91)</f>
        <v/>
      </c>
      <c r="H92" s="534" t="str">
        <f>IF(Apples!D91="","",Apples!D91)</f>
        <v/>
      </c>
      <c r="I92" s="476" t="str">
        <f>IF(Apples!Q91="","",Apples!Q91)</f>
        <v/>
      </c>
      <c r="J92" s="479" t="str">
        <f t="shared" si="5"/>
        <v/>
      </c>
      <c r="K92" s="477" t="str">
        <f t="shared" si="6"/>
        <v/>
      </c>
      <c r="L92" s="473"/>
      <c r="M92" s="473"/>
      <c r="N92" s="474">
        <v>4.1666666666666664E-2</v>
      </c>
      <c r="O92" s="474" t="str">
        <f t="shared" si="7"/>
        <v/>
      </c>
    </row>
    <row r="93" spans="1:15" x14ac:dyDescent="0.35">
      <c r="A93" s="480" t="str">
        <f t="shared" si="4"/>
        <v/>
      </c>
      <c r="B93" s="478" t="str">
        <f>IF(Apples!E92="","",Apples!E92)</f>
        <v/>
      </c>
      <c r="C93" s="532" t="str">
        <f>IF(Apples!M92="","",Apples!M92)</f>
        <v/>
      </c>
      <c r="D93" s="481" t="str">
        <f>IF(Apples!O92="","",Apples!O92)</f>
        <v/>
      </c>
      <c r="E93" s="481" t="str">
        <f>IF(Apples!P92="","",Apples!P92)</f>
        <v/>
      </c>
      <c r="F93" s="533" t="str">
        <f>IF(Apples!B92="","",Apples!B92)</f>
        <v/>
      </c>
      <c r="G93" s="534" t="str">
        <f>IF(Apples!C92="","",Apples!C92)</f>
        <v/>
      </c>
      <c r="H93" s="534" t="str">
        <f>IF(Apples!D92="","",Apples!D92)</f>
        <v/>
      </c>
      <c r="I93" s="476" t="str">
        <f>IF(Apples!Q92="","",Apples!Q92)</f>
        <v/>
      </c>
      <c r="J93" s="479" t="str">
        <f t="shared" si="5"/>
        <v/>
      </c>
      <c r="K93" s="477" t="str">
        <f t="shared" si="6"/>
        <v/>
      </c>
      <c r="L93" s="473"/>
      <c r="M93" s="473"/>
      <c r="N93" s="474">
        <v>4.1666666666666664E-2</v>
      </c>
      <c r="O93" s="474" t="str">
        <f t="shared" si="7"/>
        <v/>
      </c>
    </row>
    <row r="94" spans="1:15" x14ac:dyDescent="0.35">
      <c r="A94" s="480" t="str">
        <f t="shared" si="4"/>
        <v/>
      </c>
      <c r="B94" s="478" t="str">
        <f>IF(Apples!E93="","",Apples!E93)</f>
        <v/>
      </c>
      <c r="C94" s="532" t="str">
        <f>IF(Apples!M93="","",Apples!M93)</f>
        <v/>
      </c>
      <c r="D94" s="481" t="str">
        <f>IF(Apples!O93="","",Apples!O93)</f>
        <v/>
      </c>
      <c r="E94" s="481" t="str">
        <f>IF(Apples!P93="","",Apples!P93)</f>
        <v/>
      </c>
      <c r="F94" s="533" t="str">
        <f>IF(Apples!B93="","",Apples!B93)</f>
        <v/>
      </c>
      <c r="G94" s="534" t="str">
        <f>IF(Apples!C93="","",Apples!C93)</f>
        <v/>
      </c>
      <c r="H94" s="534" t="str">
        <f>IF(Apples!D93="","",Apples!D93)</f>
        <v/>
      </c>
      <c r="I94" s="476" t="str">
        <f>IF(Apples!Q93="","",Apples!Q93)</f>
        <v/>
      </c>
      <c r="J94" s="479" t="str">
        <f t="shared" si="5"/>
        <v/>
      </c>
      <c r="K94" s="477" t="str">
        <f t="shared" si="6"/>
        <v/>
      </c>
      <c r="L94" s="473"/>
      <c r="M94" s="473"/>
      <c r="N94" s="474">
        <v>4.1666666666666664E-2</v>
      </c>
      <c r="O94" s="474" t="str">
        <f t="shared" si="7"/>
        <v/>
      </c>
    </row>
    <row r="95" spans="1:15" x14ac:dyDescent="0.35">
      <c r="A95" s="480" t="str">
        <f t="shared" si="4"/>
        <v/>
      </c>
      <c r="B95" s="478" t="str">
        <f>IF(Apples!E94="","",Apples!E94)</f>
        <v/>
      </c>
      <c r="C95" s="532" t="str">
        <f>IF(Apples!M94="","",Apples!M94)</f>
        <v/>
      </c>
      <c r="D95" s="481" t="str">
        <f>IF(Apples!O94="","",Apples!O94)</f>
        <v/>
      </c>
      <c r="E95" s="481" t="str">
        <f>IF(Apples!P94="","",Apples!P94)</f>
        <v/>
      </c>
      <c r="F95" s="533" t="str">
        <f>IF(Apples!B94="","",Apples!B94)</f>
        <v/>
      </c>
      <c r="G95" s="534" t="str">
        <f>IF(Apples!C94="","",Apples!C94)</f>
        <v/>
      </c>
      <c r="H95" s="534" t="str">
        <f>IF(Apples!D94="","",Apples!D94)</f>
        <v/>
      </c>
      <c r="I95" s="476" t="str">
        <f>IF(Apples!Q94="","",Apples!Q94)</f>
        <v/>
      </c>
      <c r="J95" s="479" t="str">
        <f t="shared" si="5"/>
        <v/>
      </c>
      <c r="K95" s="477" t="str">
        <f t="shared" si="6"/>
        <v/>
      </c>
      <c r="L95" s="473"/>
      <c r="M95" s="473"/>
      <c r="N95" s="474">
        <v>4.1666666666666664E-2</v>
      </c>
      <c r="O95" s="474" t="str">
        <f t="shared" si="7"/>
        <v/>
      </c>
    </row>
    <row r="96" spans="1:15" x14ac:dyDescent="0.35">
      <c r="A96" s="480" t="str">
        <f t="shared" si="4"/>
        <v/>
      </c>
      <c r="B96" s="478" t="str">
        <f>IF(Apples!E95="","",Apples!E95)</f>
        <v/>
      </c>
      <c r="C96" s="532" t="str">
        <f>IF(Apples!M95="","",Apples!M95)</f>
        <v/>
      </c>
      <c r="D96" s="481" t="str">
        <f>IF(Apples!O95="","",Apples!O95)</f>
        <v/>
      </c>
      <c r="E96" s="481" t="str">
        <f>IF(Apples!P95="","",Apples!P95)</f>
        <v/>
      </c>
      <c r="F96" s="533" t="str">
        <f>IF(Apples!B95="","",Apples!B95)</f>
        <v/>
      </c>
      <c r="G96" s="534" t="str">
        <f>IF(Apples!C95="","",Apples!C95)</f>
        <v/>
      </c>
      <c r="H96" s="534" t="str">
        <f>IF(Apples!D95="","",Apples!D95)</f>
        <v/>
      </c>
      <c r="I96" s="476" t="str">
        <f>IF(Apples!Q95="","",Apples!Q95)</f>
        <v/>
      </c>
      <c r="J96" s="479" t="str">
        <f t="shared" si="5"/>
        <v/>
      </c>
      <c r="K96" s="477" t="str">
        <f t="shared" si="6"/>
        <v/>
      </c>
      <c r="L96" s="473"/>
      <c r="M96" s="473"/>
      <c r="N96" s="474">
        <v>4.1666666666666664E-2</v>
      </c>
      <c r="O96" s="474" t="str">
        <f t="shared" si="7"/>
        <v/>
      </c>
    </row>
    <row r="97" spans="1:15" x14ac:dyDescent="0.35">
      <c r="A97" s="480" t="str">
        <f t="shared" si="4"/>
        <v/>
      </c>
      <c r="B97" s="478" t="str">
        <f>IF(Apples!E96="","",Apples!E96)</f>
        <v/>
      </c>
      <c r="C97" s="532" t="str">
        <f>IF(Apples!M96="","",Apples!M96)</f>
        <v/>
      </c>
      <c r="D97" s="481" t="str">
        <f>IF(Apples!O96="","",Apples!O96)</f>
        <v/>
      </c>
      <c r="E97" s="481" t="str">
        <f>IF(Apples!P96="","",Apples!P96)</f>
        <v/>
      </c>
      <c r="F97" s="533" t="str">
        <f>IF(Apples!B96="","",Apples!B96)</f>
        <v/>
      </c>
      <c r="G97" s="534" t="str">
        <f>IF(Apples!C96="","",Apples!C96)</f>
        <v/>
      </c>
      <c r="H97" s="534" t="str">
        <f>IF(Apples!D96="","",Apples!D96)</f>
        <v/>
      </c>
      <c r="I97" s="476" t="str">
        <f>IF(Apples!Q96="","",Apples!Q96)</f>
        <v/>
      </c>
      <c r="J97" s="479" t="str">
        <f t="shared" si="5"/>
        <v/>
      </c>
      <c r="K97" s="477" t="str">
        <f t="shared" si="6"/>
        <v/>
      </c>
      <c r="L97" s="473"/>
      <c r="M97" s="473"/>
      <c r="N97" s="474">
        <v>4.1666666666666664E-2</v>
      </c>
      <c r="O97" s="474" t="str">
        <f t="shared" si="7"/>
        <v/>
      </c>
    </row>
    <row r="98" spans="1:15" x14ac:dyDescent="0.35">
      <c r="A98" s="480" t="str">
        <f t="shared" si="4"/>
        <v/>
      </c>
      <c r="B98" s="478" t="str">
        <f>IF(Apples!E97="","",Apples!E97)</f>
        <v/>
      </c>
      <c r="C98" s="532" t="str">
        <f>IF(Apples!M97="","",Apples!M97)</f>
        <v/>
      </c>
      <c r="D98" s="481" t="str">
        <f>IF(Apples!O97="","",Apples!O97)</f>
        <v/>
      </c>
      <c r="E98" s="481" t="str">
        <f>IF(Apples!P97="","",Apples!P97)</f>
        <v/>
      </c>
      <c r="F98" s="533" t="str">
        <f>IF(Apples!B97="","",Apples!B97)</f>
        <v/>
      </c>
      <c r="G98" s="534" t="str">
        <f>IF(Apples!C97="","",Apples!C97)</f>
        <v/>
      </c>
      <c r="H98" s="534" t="str">
        <f>IF(Apples!D97="","",Apples!D97)</f>
        <v/>
      </c>
      <c r="I98" s="476" t="str">
        <f>IF(Apples!Q97="","",Apples!Q97)</f>
        <v/>
      </c>
      <c r="J98" s="479" t="str">
        <f t="shared" si="5"/>
        <v/>
      </c>
      <c r="K98" s="477" t="str">
        <f t="shared" si="6"/>
        <v/>
      </c>
      <c r="L98" s="473"/>
      <c r="M98" s="473"/>
      <c r="N98" s="474">
        <v>4.1666666666666664E-2</v>
      </c>
      <c r="O98" s="474" t="str">
        <f t="shared" si="7"/>
        <v/>
      </c>
    </row>
    <row r="99" spans="1:15" x14ac:dyDescent="0.35">
      <c r="A99" s="480" t="str">
        <f t="shared" si="4"/>
        <v/>
      </c>
      <c r="B99" s="478" t="str">
        <f>IF(Apples!E98="","",Apples!E98)</f>
        <v/>
      </c>
      <c r="C99" s="532" t="str">
        <f>IF(Apples!M98="","",Apples!M98)</f>
        <v/>
      </c>
      <c r="D99" s="481" t="str">
        <f>IF(Apples!O98="","",Apples!O98)</f>
        <v/>
      </c>
      <c r="E99" s="481" t="str">
        <f>IF(Apples!P98="","",Apples!P98)</f>
        <v/>
      </c>
      <c r="F99" s="533" t="str">
        <f>IF(Apples!B98="","",Apples!B98)</f>
        <v/>
      </c>
      <c r="G99" s="534" t="str">
        <f>IF(Apples!C98="","",Apples!C98)</f>
        <v/>
      </c>
      <c r="H99" s="534" t="str">
        <f>IF(Apples!D98="","",Apples!D98)</f>
        <v/>
      </c>
      <c r="I99" s="476" t="str">
        <f>IF(Apples!Q98="","",Apples!Q98)</f>
        <v/>
      </c>
      <c r="J99" s="479" t="str">
        <f t="shared" si="5"/>
        <v/>
      </c>
      <c r="K99" s="477" t="str">
        <f t="shared" si="6"/>
        <v/>
      </c>
      <c r="L99" s="473"/>
      <c r="M99" s="473"/>
      <c r="N99" s="474">
        <v>4.1666666666666664E-2</v>
      </c>
      <c r="O99" s="474" t="str">
        <f t="shared" si="7"/>
        <v/>
      </c>
    </row>
    <row r="100" spans="1:15" x14ac:dyDescent="0.35">
      <c r="A100" s="480" t="str">
        <f t="shared" si="4"/>
        <v/>
      </c>
      <c r="B100" s="478" t="str">
        <f>IF(Apples!E99="","",Apples!E99)</f>
        <v/>
      </c>
      <c r="C100" s="532" t="str">
        <f>IF(Apples!M99="","",Apples!M99)</f>
        <v/>
      </c>
      <c r="D100" s="481" t="str">
        <f>IF(Apples!O99="","",Apples!O99)</f>
        <v/>
      </c>
      <c r="E100" s="481" t="str">
        <f>IF(Apples!P99="","",Apples!P99)</f>
        <v/>
      </c>
      <c r="F100" s="533" t="str">
        <f>IF(Apples!B99="","",Apples!B99)</f>
        <v/>
      </c>
      <c r="G100" s="534" t="str">
        <f>IF(Apples!C99="","",Apples!C99)</f>
        <v/>
      </c>
      <c r="H100" s="534" t="str">
        <f>IF(Apples!D99="","",Apples!D99)</f>
        <v/>
      </c>
      <c r="I100" s="476" t="str">
        <f>IF(Apples!Q99="","",Apples!Q99)</f>
        <v/>
      </c>
      <c r="J100" s="479" t="str">
        <f t="shared" si="5"/>
        <v/>
      </c>
      <c r="K100" s="477" t="str">
        <f t="shared" si="6"/>
        <v/>
      </c>
      <c r="L100" s="473"/>
      <c r="M100" s="473"/>
      <c r="N100" s="474">
        <v>4.1666666666666664E-2</v>
      </c>
      <c r="O100" s="474" t="str">
        <f t="shared" si="7"/>
        <v/>
      </c>
    </row>
    <row r="101" spans="1:15" x14ac:dyDescent="0.35">
      <c r="A101" s="480" t="str">
        <f t="shared" si="4"/>
        <v/>
      </c>
      <c r="B101" s="478" t="str">
        <f>IF(Apples!E100="","",Apples!E100)</f>
        <v/>
      </c>
      <c r="C101" s="532" t="str">
        <f>IF(Apples!M100="","",Apples!M100)</f>
        <v/>
      </c>
      <c r="D101" s="481" t="str">
        <f>IF(Apples!O100="","",Apples!O100)</f>
        <v/>
      </c>
      <c r="E101" s="481" t="str">
        <f>IF(Apples!P100="","",Apples!P100)</f>
        <v/>
      </c>
      <c r="F101" s="533" t="str">
        <f>IF(Apples!B100="","",Apples!B100)</f>
        <v/>
      </c>
      <c r="G101" s="534" t="str">
        <f>IF(Apples!C100="","",Apples!C100)</f>
        <v/>
      </c>
      <c r="H101" s="534" t="str">
        <f>IF(Apples!D100="","",Apples!D100)</f>
        <v/>
      </c>
      <c r="I101" s="476" t="str">
        <f>IF(Apples!Q100="","",Apples!Q100)</f>
        <v/>
      </c>
      <c r="J101" s="479" t="str">
        <f t="shared" si="5"/>
        <v/>
      </c>
      <c r="K101" s="477" t="str">
        <f t="shared" si="6"/>
        <v/>
      </c>
      <c r="L101" s="473"/>
      <c r="M101" s="473"/>
      <c r="N101" s="474">
        <v>4.1666666666666664E-2</v>
      </c>
      <c r="O101" s="474" t="str">
        <f t="shared" si="7"/>
        <v/>
      </c>
    </row>
    <row r="102" spans="1:15" x14ac:dyDescent="0.35">
      <c r="A102" s="480" t="str">
        <f t="shared" si="4"/>
        <v/>
      </c>
      <c r="B102" s="478" t="str">
        <f>IF(Apples!E101="","",Apples!E101)</f>
        <v/>
      </c>
      <c r="C102" s="532" t="str">
        <f>IF(Apples!M101="","",Apples!M101)</f>
        <v/>
      </c>
      <c r="D102" s="481" t="str">
        <f>IF(Apples!O101="","",Apples!O101)</f>
        <v/>
      </c>
      <c r="E102" s="481" t="str">
        <f>IF(Apples!P101="","",Apples!P101)</f>
        <v/>
      </c>
      <c r="F102" s="533" t="str">
        <f>IF(Apples!B101="","",Apples!B101)</f>
        <v/>
      </c>
      <c r="G102" s="534" t="str">
        <f>IF(Apples!C101="","",Apples!C101)</f>
        <v/>
      </c>
      <c r="H102" s="534" t="str">
        <f>IF(Apples!D101="","",Apples!D101)</f>
        <v/>
      </c>
      <c r="I102" s="476" t="str">
        <f>IF(Apples!Q101="","",Apples!Q101)</f>
        <v/>
      </c>
      <c r="J102" s="479" t="str">
        <f t="shared" si="5"/>
        <v/>
      </c>
      <c r="K102" s="477" t="str">
        <f t="shared" si="6"/>
        <v/>
      </c>
      <c r="L102" s="473"/>
      <c r="M102" s="473"/>
      <c r="N102" s="474">
        <v>4.1666666666666664E-2</v>
      </c>
      <c r="O102" s="474" t="str">
        <f t="shared" si="7"/>
        <v/>
      </c>
    </row>
    <row r="103" spans="1:15" x14ac:dyDescent="0.35">
      <c r="A103" s="480" t="str">
        <f t="shared" si="4"/>
        <v/>
      </c>
      <c r="B103" s="478" t="str">
        <f>IF(Apples!E102="","",Apples!E102)</f>
        <v/>
      </c>
      <c r="C103" s="532" t="str">
        <f>IF(Apples!M102="","",Apples!M102)</f>
        <v/>
      </c>
      <c r="D103" s="481" t="str">
        <f>IF(Apples!O102="","",Apples!O102)</f>
        <v/>
      </c>
      <c r="E103" s="481" t="str">
        <f>IF(Apples!P102="","",Apples!P102)</f>
        <v/>
      </c>
      <c r="F103" s="533" t="str">
        <f>IF(Apples!B102="","",Apples!B102)</f>
        <v/>
      </c>
      <c r="G103" s="534" t="str">
        <f>IF(Apples!C102="","",Apples!C102)</f>
        <v/>
      </c>
      <c r="H103" s="534" t="str">
        <f>IF(Apples!D102="","",Apples!D102)</f>
        <v/>
      </c>
      <c r="I103" s="476" t="str">
        <f>IF(Apples!Q102="","",Apples!Q102)</f>
        <v/>
      </c>
      <c r="J103" s="479" t="str">
        <f t="shared" si="5"/>
        <v/>
      </c>
      <c r="K103" s="477" t="str">
        <f t="shared" si="6"/>
        <v/>
      </c>
      <c r="L103" s="473"/>
      <c r="M103" s="473"/>
      <c r="N103" s="474">
        <v>4.1666666666666664E-2</v>
      </c>
      <c r="O103" s="474" t="str">
        <f t="shared" si="7"/>
        <v/>
      </c>
    </row>
    <row r="104" spans="1:15" x14ac:dyDescent="0.35">
      <c r="A104" s="480" t="str">
        <f t="shared" si="4"/>
        <v/>
      </c>
      <c r="B104" s="478" t="str">
        <f>IF(Apples!E103="","",Apples!E103)</f>
        <v/>
      </c>
      <c r="C104" s="532" t="str">
        <f>IF(Apples!M103="","",Apples!M103)</f>
        <v/>
      </c>
      <c r="D104" s="481" t="str">
        <f>IF(Apples!O103="","",Apples!O103)</f>
        <v/>
      </c>
      <c r="E104" s="481" t="str">
        <f>IF(Apples!P103="","",Apples!P103)</f>
        <v/>
      </c>
      <c r="F104" s="533" t="str">
        <f>IF(Apples!B103="","",Apples!B103)</f>
        <v/>
      </c>
      <c r="G104" s="534" t="str">
        <f>IF(Apples!C103="","",Apples!C103)</f>
        <v/>
      </c>
      <c r="H104" s="534" t="str">
        <f>IF(Apples!D103="","",Apples!D103)</f>
        <v/>
      </c>
      <c r="I104" s="476" t="str">
        <f>IF(Apples!Q103="","",Apples!Q103)</f>
        <v/>
      </c>
      <c r="J104" s="479" t="str">
        <f t="shared" si="5"/>
        <v/>
      </c>
      <c r="K104" s="477" t="str">
        <f t="shared" si="6"/>
        <v/>
      </c>
      <c r="L104" s="473"/>
      <c r="M104" s="473"/>
      <c r="N104" s="474">
        <v>4.1666666666666664E-2</v>
      </c>
      <c r="O104" s="474" t="str">
        <f t="shared" si="7"/>
        <v/>
      </c>
    </row>
    <row r="105" spans="1:15" x14ac:dyDescent="0.35">
      <c r="A105" s="480" t="str">
        <f t="shared" si="4"/>
        <v/>
      </c>
      <c r="B105" s="478" t="str">
        <f>IF(Apples!E104="","",Apples!E104)</f>
        <v/>
      </c>
      <c r="C105" s="532" t="str">
        <f>IF(Apples!M104="","",Apples!M104)</f>
        <v/>
      </c>
      <c r="D105" s="481" t="str">
        <f>IF(Apples!O104="","",Apples!O104)</f>
        <v/>
      </c>
      <c r="E105" s="481" t="str">
        <f>IF(Apples!P104="","",Apples!P104)</f>
        <v/>
      </c>
      <c r="F105" s="533" t="str">
        <f>IF(Apples!B104="","",Apples!B104)</f>
        <v/>
      </c>
      <c r="G105" s="534" t="str">
        <f>IF(Apples!C104="","",Apples!C104)</f>
        <v/>
      </c>
      <c r="H105" s="534" t="str">
        <f>IF(Apples!D104="","",Apples!D104)</f>
        <v/>
      </c>
      <c r="I105" s="476" t="str">
        <f>IF(Apples!Q104="","",Apples!Q104)</f>
        <v/>
      </c>
      <c r="J105" s="479" t="str">
        <f t="shared" si="5"/>
        <v/>
      </c>
      <c r="K105" s="477" t="str">
        <f t="shared" si="6"/>
        <v/>
      </c>
      <c r="L105" s="473"/>
      <c r="M105" s="473"/>
      <c r="N105" s="474">
        <v>4.1666666666666664E-2</v>
      </c>
      <c r="O105" s="474" t="str">
        <f t="shared" si="7"/>
        <v/>
      </c>
    </row>
    <row r="106" spans="1:15" x14ac:dyDescent="0.35">
      <c r="A106" s="480" t="str">
        <f t="shared" si="4"/>
        <v/>
      </c>
      <c r="B106" s="478" t="str">
        <f>IF(Apples!E105="","",Apples!E105)</f>
        <v/>
      </c>
      <c r="C106" s="532" t="str">
        <f>IF(Apples!M105="","",Apples!M105)</f>
        <v/>
      </c>
      <c r="D106" s="481" t="str">
        <f>IF(Apples!O105="","",Apples!O105)</f>
        <v/>
      </c>
      <c r="E106" s="481" t="str">
        <f>IF(Apples!P105="","",Apples!P105)</f>
        <v/>
      </c>
      <c r="F106" s="533" t="str">
        <f>IF(Apples!B105="","",Apples!B105)</f>
        <v/>
      </c>
      <c r="G106" s="534" t="str">
        <f>IF(Apples!C105="","",Apples!C105)</f>
        <v/>
      </c>
      <c r="H106" s="534" t="str">
        <f>IF(Apples!D105="","",Apples!D105)</f>
        <v/>
      </c>
      <c r="I106" s="476" t="str">
        <f>IF(Apples!Q105="","",Apples!Q105)</f>
        <v/>
      </c>
      <c r="J106" s="479" t="str">
        <f t="shared" si="5"/>
        <v/>
      </c>
      <c r="K106" s="477" t="str">
        <f t="shared" si="6"/>
        <v/>
      </c>
      <c r="L106" s="473"/>
      <c r="M106" s="473"/>
      <c r="N106" s="474">
        <v>4.1666666666666664E-2</v>
      </c>
      <c r="O106" s="474" t="str">
        <f t="shared" si="7"/>
        <v/>
      </c>
    </row>
    <row r="107" spans="1:15" x14ac:dyDescent="0.35">
      <c r="A107" s="480" t="str">
        <f t="shared" si="4"/>
        <v/>
      </c>
      <c r="B107" s="478" t="str">
        <f>IF(Apples!E106="","",Apples!E106)</f>
        <v/>
      </c>
      <c r="C107" s="532" t="str">
        <f>IF(Apples!M106="","",Apples!M106)</f>
        <v/>
      </c>
      <c r="D107" s="481" t="str">
        <f>IF(Apples!O106="","",Apples!O106)</f>
        <v/>
      </c>
      <c r="E107" s="481" t="str">
        <f>IF(Apples!P106="","",Apples!P106)</f>
        <v/>
      </c>
      <c r="F107" s="533" t="str">
        <f>IF(Apples!B106="","",Apples!B106)</f>
        <v/>
      </c>
      <c r="G107" s="534" t="str">
        <f>IF(Apples!C106="","",Apples!C106)</f>
        <v/>
      </c>
      <c r="H107" s="534" t="str">
        <f>IF(Apples!D106="","",Apples!D106)</f>
        <v/>
      </c>
      <c r="I107" s="476" t="str">
        <f>IF(Apples!Q106="","",Apples!Q106)</f>
        <v/>
      </c>
      <c r="J107" s="479" t="str">
        <f t="shared" si="5"/>
        <v/>
      </c>
      <c r="K107" s="477" t="str">
        <f t="shared" si="6"/>
        <v/>
      </c>
      <c r="L107" s="473"/>
      <c r="M107" s="473"/>
      <c r="N107" s="474">
        <v>4.1666666666666664E-2</v>
      </c>
      <c r="O107" s="474" t="str">
        <f t="shared" si="7"/>
        <v/>
      </c>
    </row>
    <row r="108" spans="1:15" x14ac:dyDescent="0.35">
      <c r="A108" s="480" t="str">
        <f t="shared" si="4"/>
        <v/>
      </c>
      <c r="B108" s="478" t="str">
        <f>IF(Apples!E107="","",Apples!E107)</f>
        <v/>
      </c>
      <c r="C108" s="532" t="str">
        <f>IF(Apples!M107="","",Apples!M107)</f>
        <v/>
      </c>
      <c r="D108" s="481" t="str">
        <f>IF(Apples!O107="","",Apples!O107)</f>
        <v/>
      </c>
      <c r="E108" s="481" t="str">
        <f>IF(Apples!P107="","",Apples!P107)</f>
        <v/>
      </c>
      <c r="F108" s="533" t="str">
        <f>IF(Apples!B107="","",Apples!B107)</f>
        <v/>
      </c>
      <c r="G108" s="534" t="str">
        <f>IF(Apples!C107="","",Apples!C107)</f>
        <v/>
      </c>
      <c r="H108" s="534" t="str">
        <f>IF(Apples!D107="","",Apples!D107)</f>
        <v/>
      </c>
      <c r="I108" s="476" t="str">
        <f>IF(Apples!Q107="","",Apples!Q107)</f>
        <v/>
      </c>
      <c r="J108" s="479" t="str">
        <f t="shared" si="5"/>
        <v/>
      </c>
      <c r="K108" s="477" t="str">
        <f t="shared" si="6"/>
        <v/>
      </c>
      <c r="L108" s="473"/>
      <c r="M108" s="473"/>
      <c r="N108" s="474">
        <v>4.1666666666666664E-2</v>
      </c>
      <c r="O108" s="474" t="str">
        <f t="shared" si="7"/>
        <v/>
      </c>
    </row>
    <row r="109" spans="1:15" x14ac:dyDescent="0.35">
      <c r="A109" s="480" t="str">
        <f t="shared" si="4"/>
        <v/>
      </c>
      <c r="B109" s="478" t="str">
        <f>IF(Apples!E108="","",Apples!E108)</f>
        <v/>
      </c>
      <c r="C109" s="532" t="str">
        <f>IF(Apples!M108="","",Apples!M108)</f>
        <v/>
      </c>
      <c r="D109" s="481" t="str">
        <f>IF(Apples!O108="","",Apples!O108)</f>
        <v/>
      </c>
      <c r="E109" s="481" t="str">
        <f>IF(Apples!P108="","",Apples!P108)</f>
        <v/>
      </c>
      <c r="F109" s="533" t="str">
        <f>IF(Apples!B108="","",Apples!B108)</f>
        <v/>
      </c>
      <c r="G109" s="534" t="str">
        <f>IF(Apples!C108="","",Apples!C108)</f>
        <v/>
      </c>
      <c r="H109" s="534" t="str">
        <f>IF(Apples!D108="","",Apples!D108)</f>
        <v/>
      </c>
      <c r="I109" s="476" t="str">
        <f>IF(Apples!Q108="","",Apples!Q108)</f>
        <v/>
      </c>
      <c r="J109" s="479" t="str">
        <f t="shared" si="5"/>
        <v/>
      </c>
      <c r="K109" s="477" t="str">
        <f t="shared" si="6"/>
        <v/>
      </c>
      <c r="L109" s="473"/>
      <c r="M109" s="473"/>
      <c r="N109" s="474">
        <v>4.1666666666666664E-2</v>
      </c>
      <c r="O109" s="474" t="str">
        <f t="shared" si="7"/>
        <v/>
      </c>
    </row>
    <row r="110" spans="1:15" x14ac:dyDescent="0.35">
      <c r="A110" s="480" t="str">
        <f t="shared" si="4"/>
        <v/>
      </c>
      <c r="B110" s="478" t="str">
        <f>IF(Apples!E109="","",Apples!E109)</f>
        <v/>
      </c>
      <c r="C110" s="532" t="str">
        <f>IF(Apples!M109="","",Apples!M109)</f>
        <v/>
      </c>
      <c r="D110" s="481" t="str">
        <f>IF(Apples!O109="","",Apples!O109)</f>
        <v/>
      </c>
      <c r="E110" s="481" t="str">
        <f>IF(Apples!P109="","",Apples!P109)</f>
        <v/>
      </c>
      <c r="F110" s="533" t="str">
        <f>IF(Apples!B109="","",Apples!B109)</f>
        <v/>
      </c>
      <c r="G110" s="534" t="str">
        <f>IF(Apples!C109="","",Apples!C109)</f>
        <v/>
      </c>
      <c r="H110" s="534" t="str">
        <f>IF(Apples!D109="","",Apples!D109)</f>
        <v/>
      </c>
      <c r="I110" s="476" t="str">
        <f>IF(Apples!Q109="","",Apples!Q109)</f>
        <v/>
      </c>
      <c r="J110" s="479" t="str">
        <f t="shared" si="5"/>
        <v/>
      </c>
      <c r="K110" s="477" t="str">
        <f t="shared" si="6"/>
        <v/>
      </c>
      <c r="L110" s="473"/>
      <c r="M110" s="473"/>
      <c r="N110" s="474">
        <v>4.1666666666666664E-2</v>
      </c>
      <c r="O110" s="474" t="str">
        <f t="shared" si="7"/>
        <v/>
      </c>
    </row>
    <row r="111" spans="1:15" x14ac:dyDescent="0.35">
      <c r="A111" s="480" t="str">
        <f t="shared" si="4"/>
        <v/>
      </c>
      <c r="B111" s="478" t="str">
        <f>IF(Apples!E110="","",Apples!E110)</f>
        <v/>
      </c>
      <c r="C111" s="532" t="str">
        <f>IF(Apples!M110="","",Apples!M110)</f>
        <v/>
      </c>
      <c r="D111" s="481" t="str">
        <f>IF(Apples!O110="","",Apples!O110)</f>
        <v/>
      </c>
      <c r="E111" s="481" t="str">
        <f>IF(Apples!P110="","",Apples!P110)</f>
        <v/>
      </c>
      <c r="F111" s="533" t="str">
        <f>IF(Apples!B110="","",Apples!B110)</f>
        <v/>
      </c>
      <c r="G111" s="534" t="str">
        <f>IF(Apples!C110="","",Apples!C110)</f>
        <v/>
      </c>
      <c r="H111" s="534" t="str">
        <f>IF(Apples!D110="","",Apples!D110)</f>
        <v/>
      </c>
      <c r="I111" s="476" t="str">
        <f>IF(Apples!Q110="","",Apples!Q110)</f>
        <v/>
      </c>
      <c r="J111" s="479" t="str">
        <f t="shared" si="5"/>
        <v/>
      </c>
      <c r="K111" s="477" t="str">
        <f t="shared" si="6"/>
        <v/>
      </c>
      <c r="L111" s="473"/>
      <c r="M111" s="473"/>
      <c r="N111" s="474">
        <v>4.1666666666666664E-2</v>
      </c>
      <c r="O111" s="474" t="str">
        <f t="shared" si="7"/>
        <v/>
      </c>
    </row>
    <row r="112" spans="1:15" x14ac:dyDescent="0.35">
      <c r="A112" s="480" t="str">
        <f t="shared" si="4"/>
        <v/>
      </c>
      <c r="B112" s="478" t="str">
        <f>IF(Apples!E111="","",Apples!E111)</f>
        <v/>
      </c>
      <c r="C112" s="532" t="str">
        <f>IF(Apples!M111="","",Apples!M111)</f>
        <v/>
      </c>
      <c r="D112" s="481" t="str">
        <f>IF(Apples!O111="","",Apples!O111)</f>
        <v/>
      </c>
      <c r="E112" s="481" t="str">
        <f>IF(Apples!P111="","",Apples!P111)</f>
        <v/>
      </c>
      <c r="F112" s="533" t="str">
        <f>IF(Apples!B111="","",Apples!B111)</f>
        <v/>
      </c>
      <c r="G112" s="534" t="str">
        <f>IF(Apples!C111="","",Apples!C111)</f>
        <v/>
      </c>
      <c r="H112" s="534" t="str">
        <f>IF(Apples!D111="","",Apples!D111)</f>
        <v/>
      </c>
      <c r="I112" s="476" t="str">
        <f>IF(Apples!Q111="","",Apples!Q111)</f>
        <v/>
      </c>
      <c r="J112" s="479" t="str">
        <f t="shared" si="5"/>
        <v/>
      </c>
      <c r="K112" s="477" t="str">
        <f t="shared" si="6"/>
        <v/>
      </c>
      <c r="L112" s="473"/>
      <c r="M112" s="473"/>
      <c r="N112" s="474">
        <v>4.1666666666666664E-2</v>
      </c>
      <c r="O112" s="474" t="str">
        <f t="shared" si="7"/>
        <v/>
      </c>
    </row>
    <row r="113" spans="1:15" x14ac:dyDescent="0.35">
      <c r="A113" s="480" t="str">
        <f t="shared" si="4"/>
        <v/>
      </c>
      <c r="B113" s="478" t="str">
        <f>IF(Apples!E112="","",Apples!E112)</f>
        <v/>
      </c>
      <c r="C113" s="532" t="str">
        <f>IF(Apples!M112="","",Apples!M112)</f>
        <v/>
      </c>
      <c r="D113" s="481" t="str">
        <f>IF(Apples!O112="","",Apples!O112)</f>
        <v/>
      </c>
      <c r="E113" s="481" t="str">
        <f>IF(Apples!P112="","",Apples!P112)</f>
        <v/>
      </c>
      <c r="F113" s="533" t="str">
        <f>IF(Apples!B112="","",Apples!B112)</f>
        <v/>
      </c>
      <c r="G113" s="534" t="str">
        <f>IF(Apples!C112="","",Apples!C112)</f>
        <v/>
      </c>
      <c r="H113" s="534" t="str">
        <f>IF(Apples!D112="","",Apples!D112)</f>
        <v/>
      </c>
      <c r="I113" s="476" t="str">
        <f>IF(Apples!Q112="","",Apples!Q112)</f>
        <v/>
      </c>
      <c r="J113" s="479" t="str">
        <f t="shared" si="5"/>
        <v/>
      </c>
      <c r="K113" s="477" t="str">
        <f t="shared" si="6"/>
        <v/>
      </c>
      <c r="L113" s="473"/>
      <c r="M113" s="473"/>
      <c r="N113" s="474">
        <v>4.1666666666666664E-2</v>
      </c>
      <c r="O113" s="474" t="str">
        <f t="shared" si="7"/>
        <v/>
      </c>
    </row>
    <row r="114" spans="1:15" x14ac:dyDescent="0.35">
      <c r="A114" s="480" t="str">
        <f t="shared" si="4"/>
        <v/>
      </c>
      <c r="B114" s="478" t="str">
        <f>IF(Apples!E113="","",Apples!E113)</f>
        <v/>
      </c>
      <c r="C114" s="532" t="str">
        <f>IF(Apples!M113="","",Apples!M113)</f>
        <v/>
      </c>
      <c r="D114" s="481" t="str">
        <f>IF(Apples!O113="","",Apples!O113)</f>
        <v/>
      </c>
      <c r="E114" s="481" t="str">
        <f>IF(Apples!P113="","",Apples!P113)</f>
        <v/>
      </c>
      <c r="F114" s="533" t="str">
        <f>IF(Apples!B113="","",Apples!B113)</f>
        <v/>
      </c>
      <c r="G114" s="534" t="str">
        <f>IF(Apples!C113="","",Apples!C113)</f>
        <v/>
      </c>
      <c r="H114" s="534" t="str">
        <f>IF(Apples!D113="","",Apples!D113)</f>
        <v/>
      </c>
      <c r="I114" s="476" t="str">
        <f>IF(Apples!Q113="","",Apples!Q113)</f>
        <v/>
      </c>
      <c r="J114" s="479" t="str">
        <f t="shared" si="5"/>
        <v/>
      </c>
      <c r="K114" s="477" t="str">
        <f t="shared" si="6"/>
        <v/>
      </c>
      <c r="L114" s="473"/>
      <c r="M114" s="473"/>
      <c r="N114" s="474">
        <v>4.1666666666666664E-2</v>
      </c>
      <c r="O114" s="474" t="str">
        <f t="shared" si="7"/>
        <v/>
      </c>
    </row>
    <row r="115" spans="1:15" x14ac:dyDescent="0.35">
      <c r="A115" s="480" t="str">
        <f t="shared" si="4"/>
        <v/>
      </c>
      <c r="B115" s="478" t="str">
        <f>IF(Apples!E114="","",Apples!E114)</f>
        <v/>
      </c>
      <c r="C115" s="532" t="str">
        <f>IF(Apples!M114="","",Apples!M114)</f>
        <v/>
      </c>
      <c r="D115" s="481" t="str">
        <f>IF(Apples!O114="","",Apples!O114)</f>
        <v/>
      </c>
      <c r="E115" s="481" t="str">
        <f>IF(Apples!P114="","",Apples!P114)</f>
        <v/>
      </c>
      <c r="F115" s="533" t="str">
        <f>IF(Apples!B114="","",Apples!B114)</f>
        <v/>
      </c>
      <c r="G115" s="534" t="str">
        <f>IF(Apples!C114="","",Apples!C114)</f>
        <v/>
      </c>
      <c r="H115" s="534" t="str">
        <f>IF(Apples!D114="","",Apples!D114)</f>
        <v/>
      </c>
      <c r="I115" s="476" t="str">
        <f>IF(Apples!Q114="","",Apples!Q114)</f>
        <v/>
      </c>
      <c r="J115" s="479" t="str">
        <f t="shared" si="5"/>
        <v/>
      </c>
      <c r="K115" s="477" t="str">
        <f t="shared" si="6"/>
        <v/>
      </c>
      <c r="L115" s="473"/>
      <c r="M115" s="473"/>
      <c r="N115" s="474">
        <v>4.1666666666666664E-2</v>
      </c>
      <c r="O115" s="474" t="str">
        <f t="shared" si="7"/>
        <v/>
      </c>
    </row>
    <row r="116" spans="1:15" x14ac:dyDescent="0.35">
      <c r="A116" s="480" t="str">
        <f t="shared" si="4"/>
        <v/>
      </c>
      <c r="B116" s="478" t="str">
        <f>IF(Apples!E115="","",Apples!E115)</f>
        <v/>
      </c>
      <c r="C116" s="532" t="str">
        <f>IF(Apples!M115="","",Apples!M115)</f>
        <v/>
      </c>
      <c r="D116" s="481" t="str">
        <f>IF(Apples!O115="","",Apples!O115)</f>
        <v/>
      </c>
      <c r="E116" s="481" t="str">
        <f>IF(Apples!P115="","",Apples!P115)</f>
        <v/>
      </c>
      <c r="F116" s="533" t="str">
        <f>IF(Apples!B115="","",Apples!B115)</f>
        <v/>
      </c>
      <c r="G116" s="534" t="str">
        <f>IF(Apples!C115="","",Apples!C115)</f>
        <v/>
      </c>
      <c r="H116" s="534" t="str">
        <f>IF(Apples!D115="","",Apples!D115)</f>
        <v/>
      </c>
      <c r="I116" s="476" t="str">
        <f>IF(Apples!Q115="","",Apples!Q115)</f>
        <v/>
      </c>
      <c r="J116" s="479" t="str">
        <f t="shared" si="5"/>
        <v/>
      </c>
      <c r="K116" s="477" t="str">
        <f t="shared" si="6"/>
        <v/>
      </c>
      <c r="L116" s="473"/>
      <c r="M116" s="473"/>
      <c r="N116" s="474">
        <v>4.1666666666666664E-2</v>
      </c>
      <c r="O116" s="474" t="str">
        <f t="shared" si="7"/>
        <v/>
      </c>
    </row>
    <row r="117" spans="1:15" x14ac:dyDescent="0.35">
      <c r="A117" s="480" t="str">
        <f t="shared" si="4"/>
        <v/>
      </c>
      <c r="B117" s="478" t="str">
        <f>IF(Apples!E116="","",Apples!E116)</f>
        <v/>
      </c>
      <c r="C117" s="532" t="str">
        <f>IF(Apples!M116="","",Apples!M116)</f>
        <v/>
      </c>
      <c r="D117" s="481" t="str">
        <f>IF(Apples!O116="","",Apples!O116)</f>
        <v/>
      </c>
      <c r="E117" s="481" t="str">
        <f>IF(Apples!P116="","",Apples!P116)</f>
        <v/>
      </c>
      <c r="F117" s="533" t="str">
        <f>IF(Apples!B116="","",Apples!B116)</f>
        <v/>
      </c>
      <c r="G117" s="534" t="str">
        <f>IF(Apples!C116="","",Apples!C116)</f>
        <v/>
      </c>
      <c r="H117" s="534" t="str">
        <f>IF(Apples!D116="","",Apples!D116)</f>
        <v/>
      </c>
      <c r="I117" s="476" t="str">
        <f>IF(Apples!Q116="","",Apples!Q116)</f>
        <v/>
      </c>
      <c r="J117" s="479" t="str">
        <f t="shared" si="5"/>
        <v/>
      </c>
      <c r="K117" s="477" t="str">
        <f t="shared" si="6"/>
        <v/>
      </c>
      <c r="L117" s="473"/>
      <c r="M117" s="473"/>
      <c r="N117" s="474">
        <v>4.1666666666666664E-2</v>
      </c>
      <c r="O117" s="474" t="str">
        <f t="shared" si="7"/>
        <v/>
      </c>
    </row>
    <row r="118" spans="1:15" x14ac:dyDescent="0.35">
      <c r="A118" s="480" t="str">
        <f t="shared" si="4"/>
        <v/>
      </c>
      <c r="B118" s="478" t="str">
        <f>IF(Apples!E117="","",Apples!E117)</f>
        <v/>
      </c>
      <c r="C118" s="532" t="str">
        <f>IF(Apples!M117="","",Apples!M117)</f>
        <v/>
      </c>
      <c r="D118" s="481" t="str">
        <f>IF(Apples!O117="","",Apples!O117)</f>
        <v/>
      </c>
      <c r="E118" s="481" t="str">
        <f>IF(Apples!P117="","",Apples!P117)</f>
        <v/>
      </c>
      <c r="F118" s="533" t="str">
        <f>IF(Apples!B117="","",Apples!B117)</f>
        <v/>
      </c>
      <c r="G118" s="534" t="str">
        <f>IF(Apples!C117="","",Apples!C117)</f>
        <v/>
      </c>
      <c r="H118" s="534" t="str">
        <f>IF(Apples!D117="","",Apples!D117)</f>
        <v/>
      </c>
      <c r="I118" s="476" t="str">
        <f>IF(Apples!Q117="","",Apples!Q117)</f>
        <v/>
      </c>
      <c r="J118" s="479" t="str">
        <f t="shared" si="5"/>
        <v/>
      </c>
      <c r="K118" s="477" t="str">
        <f t="shared" si="6"/>
        <v/>
      </c>
      <c r="L118" s="473"/>
      <c r="M118" s="473"/>
      <c r="N118" s="474">
        <v>4.1666666666666664E-2</v>
      </c>
      <c r="O118" s="474" t="str">
        <f t="shared" si="7"/>
        <v/>
      </c>
    </row>
    <row r="119" spans="1:15" x14ac:dyDescent="0.35">
      <c r="A119" s="480" t="str">
        <f t="shared" si="4"/>
        <v/>
      </c>
      <c r="B119" s="478" t="str">
        <f>IF(Apples!E118="","",Apples!E118)</f>
        <v/>
      </c>
      <c r="C119" s="532" t="str">
        <f>IF(Apples!M118="","",Apples!M118)</f>
        <v/>
      </c>
      <c r="D119" s="481" t="str">
        <f>IF(Apples!O118="","",Apples!O118)</f>
        <v/>
      </c>
      <c r="E119" s="481" t="str">
        <f>IF(Apples!P118="","",Apples!P118)</f>
        <v/>
      </c>
      <c r="F119" s="533" t="str">
        <f>IF(Apples!B118="","",Apples!B118)</f>
        <v/>
      </c>
      <c r="G119" s="534" t="str">
        <f>IF(Apples!C118="","",Apples!C118)</f>
        <v/>
      </c>
      <c r="H119" s="534" t="str">
        <f>IF(Apples!D118="","",Apples!D118)</f>
        <v/>
      </c>
      <c r="I119" s="476" t="str">
        <f>IF(Apples!Q118="","",Apples!Q118)</f>
        <v/>
      </c>
      <c r="J119" s="479" t="str">
        <f t="shared" si="5"/>
        <v/>
      </c>
      <c r="K119" s="477" t="str">
        <f t="shared" si="6"/>
        <v/>
      </c>
      <c r="L119" s="473"/>
      <c r="M119" s="473"/>
      <c r="N119" s="474">
        <v>4.1666666666666664E-2</v>
      </c>
      <c r="O119" s="474" t="str">
        <f t="shared" si="7"/>
        <v/>
      </c>
    </row>
    <row r="120" spans="1:15" x14ac:dyDescent="0.35">
      <c r="A120" s="480" t="str">
        <f t="shared" si="4"/>
        <v/>
      </c>
      <c r="B120" s="478" t="str">
        <f>IF(Apples!E119="","",Apples!E119)</f>
        <v/>
      </c>
      <c r="C120" s="532" t="str">
        <f>IF(Apples!M119="","",Apples!M119)</f>
        <v/>
      </c>
      <c r="D120" s="481" t="str">
        <f>IF(Apples!O119="","",Apples!O119)</f>
        <v/>
      </c>
      <c r="E120" s="481" t="str">
        <f>IF(Apples!P119="","",Apples!P119)</f>
        <v/>
      </c>
      <c r="F120" s="533" t="str">
        <f>IF(Apples!B119="","",Apples!B119)</f>
        <v/>
      </c>
      <c r="G120" s="534" t="str">
        <f>IF(Apples!C119="","",Apples!C119)</f>
        <v/>
      </c>
      <c r="H120" s="534" t="str">
        <f>IF(Apples!D119="","",Apples!D119)</f>
        <v/>
      </c>
      <c r="I120" s="476" t="str">
        <f>IF(Apples!Q119="","",Apples!Q119)</f>
        <v/>
      </c>
      <c r="J120" s="479" t="str">
        <f t="shared" si="5"/>
        <v/>
      </c>
      <c r="K120" s="477" t="str">
        <f t="shared" si="6"/>
        <v/>
      </c>
      <c r="L120" s="473"/>
      <c r="M120" s="473"/>
      <c r="N120" s="474">
        <v>4.1666666666666664E-2</v>
      </c>
      <c r="O120" s="474" t="str">
        <f t="shared" si="7"/>
        <v/>
      </c>
    </row>
    <row r="121" spans="1:15" x14ac:dyDescent="0.35">
      <c r="A121" s="480" t="str">
        <f t="shared" si="4"/>
        <v/>
      </c>
      <c r="B121" s="478" t="str">
        <f>IF(Apples!E120="","",Apples!E120)</f>
        <v/>
      </c>
      <c r="C121" s="532" t="str">
        <f>IF(Apples!M120="","",Apples!M120)</f>
        <v/>
      </c>
      <c r="D121" s="481" t="str">
        <f>IF(Apples!O120="","",Apples!O120)</f>
        <v/>
      </c>
      <c r="E121" s="481" t="str">
        <f>IF(Apples!P120="","",Apples!P120)</f>
        <v/>
      </c>
      <c r="F121" s="533" t="str">
        <f>IF(Apples!B120="","",Apples!B120)</f>
        <v/>
      </c>
      <c r="G121" s="534" t="str">
        <f>IF(Apples!C120="","",Apples!C120)</f>
        <v/>
      </c>
      <c r="H121" s="534" t="str">
        <f>IF(Apples!D120="","",Apples!D120)</f>
        <v/>
      </c>
      <c r="I121" s="476" t="str">
        <f>IF(Apples!Q120="","",Apples!Q120)</f>
        <v/>
      </c>
      <c r="J121" s="479" t="str">
        <f t="shared" si="5"/>
        <v/>
      </c>
      <c r="K121" s="477" t="str">
        <f t="shared" si="6"/>
        <v/>
      </c>
      <c r="L121" s="473"/>
      <c r="M121" s="473"/>
      <c r="N121" s="474">
        <v>4.1666666666666664E-2</v>
      </c>
      <c r="O121" s="474" t="str">
        <f t="shared" si="7"/>
        <v/>
      </c>
    </row>
    <row r="122" spans="1:15" x14ac:dyDescent="0.35">
      <c r="A122" s="480" t="str">
        <f t="shared" si="4"/>
        <v/>
      </c>
      <c r="B122" s="478" t="str">
        <f>IF(Apples!E121="","",Apples!E121)</f>
        <v/>
      </c>
      <c r="C122" s="532" t="str">
        <f>IF(Apples!M121="","",Apples!M121)</f>
        <v/>
      </c>
      <c r="D122" s="481" t="str">
        <f>IF(Apples!O121="","",Apples!O121)</f>
        <v/>
      </c>
      <c r="E122" s="481" t="str">
        <f>IF(Apples!P121="","",Apples!P121)</f>
        <v/>
      </c>
      <c r="F122" s="533" t="str">
        <f>IF(Apples!B121="","",Apples!B121)</f>
        <v/>
      </c>
      <c r="G122" s="534" t="str">
        <f>IF(Apples!C121="","",Apples!C121)</f>
        <v/>
      </c>
      <c r="H122" s="534" t="str">
        <f>IF(Apples!D121="","",Apples!D121)</f>
        <v/>
      </c>
      <c r="I122" s="476" t="str">
        <f>IF(Apples!Q121="","",Apples!Q121)</f>
        <v/>
      </c>
      <c r="J122" s="479" t="str">
        <f t="shared" si="5"/>
        <v/>
      </c>
      <c r="K122" s="477" t="str">
        <f t="shared" si="6"/>
        <v/>
      </c>
      <c r="L122" s="473"/>
      <c r="M122" s="473"/>
      <c r="N122" s="474">
        <v>4.1666666666666664E-2</v>
      </c>
      <c r="O122" s="474" t="str">
        <f t="shared" si="7"/>
        <v/>
      </c>
    </row>
    <row r="123" spans="1:15" x14ac:dyDescent="0.35">
      <c r="A123" s="480" t="str">
        <f t="shared" si="4"/>
        <v/>
      </c>
      <c r="B123" s="478" t="str">
        <f>IF(Apples!E122="","",Apples!E122)</f>
        <v/>
      </c>
      <c r="C123" s="532" t="str">
        <f>IF(Apples!M122="","",Apples!M122)</f>
        <v/>
      </c>
      <c r="D123" s="481" t="str">
        <f>IF(Apples!O122="","",Apples!O122)</f>
        <v/>
      </c>
      <c r="E123" s="481" t="str">
        <f>IF(Apples!P122="","",Apples!P122)</f>
        <v/>
      </c>
      <c r="F123" s="533" t="str">
        <f>IF(Apples!B122="","",Apples!B122)</f>
        <v/>
      </c>
      <c r="G123" s="534" t="str">
        <f>IF(Apples!C122="","",Apples!C122)</f>
        <v/>
      </c>
      <c r="H123" s="534" t="str">
        <f>IF(Apples!D122="","",Apples!D122)</f>
        <v/>
      </c>
      <c r="I123" s="476" t="str">
        <f>IF(Apples!Q122="","",Apples!Q122)</f>
        <v/>
      </c>
      <c r="J123" s="479" t="str">
        <f t="shared" si="5"/>
        <v/>
      </c>
      <c r="K123" s="477" t="str">
        <f t="shared" si="6"/>
        <v/>
      </c>
      <c r="L123" s="473"/>
      <c r="M123" s="473"/>
      <c r="N123" s="474">
        <v>4.1666666666666664E-2</v>
      </c>
      <c r="O123" s="474" t="str">
        <f t="shared" si="7"/>
        <v/>
      </c>
    </row>
    <row r="124" spans="1:15" x14ac:dyDescent="0.35">
      <c r="A124" s="480" t="str">
        <f t="shared" si="4"/>
        <v/>
      </c>
      <c r="B124" s="478" t="str">
        <f>IF(Apples!E123="","",Apples!E123)</f>
        <v/>
      </c>
      <c r="C124" s="532" t="str">
        <f>IF(Apples!M123="","",Apples!M123)</f>
        <v/>
      </c>
      <c r="D124" s="481" t="str">
        <f>IF(Apples!O123="","",Apples!O123)</f>
        <v/>
      </c>
      <c r="E124" s="481" t="str">
        <f>IF(Apples!P123="","",Apples!P123)</f>
        <v/>
      </c>
      <c r="F124" s="533" t="str">
        <f>IF(Apples!B123="","",Apples!B123)</f>
        <v/>
      </c>
      <c r="G124" s="534" t="str">
        <f>IF(Apples!C123="","",Apples!C123)</f>
        <v/>
      </c>
      <c r="H124" s="534" t="str">
        <f>IF(Apples!D123="","",Apples!D123)</f>
        <v/>
      </c>
      <c r="I124" s="476" t="str">
        <f>IF(Apples!Q123="","",Apples!Q123)</f>
        <v/>
      </c>
      <c r="J124" s="479" t="str">
        <f t="shared" si="5"/>
        <v/>
      </c>
      <c r="K124" s="477" t="str">
        <f t="shared" si="6"/>
        <v/>
      </c>
      <c r="L124" s="473"/>
      <c r="M124" s="473"/>
      <c r="N124" s="474">
        <v>4.1666666666666664E-2</v>
      </c>
      <c r="O124" s="474" t="str">
        <f t="shared" si="7"/>
        <v/>
      </c>
    </row>
    <row r="125" spans="1:15" x14ac:dyDescent="0.35">
      <c r="A125" s="480" t="str">
        <f t="shared" si="4"/>
        <v/>
      </c>
      <c r="B125" s="478" t="str">
        <f>IF(Apples!E124="","",Apples!E124)</f>
        <v/>
      </c>
      <c r="C125" s="532" t="str">
        <f>IF(Apples!M124="","",Apples!M124)</f>
        <v/>
      </c>
      <c r="D125" s="481" t="str">
        <f>IF(Apples!O124="","",Apples!O124)</f>
        <v/>
      </c>
      <c r="E125" s="481" t="str">
        <f>IF(Apples!P124="","",Apples!P124)</f>
        <v/>
      </c>
      <c r="F125" s="533" t="str">
        <f>IF(Apples!B124="","",Apples!B124)</f>
        <v/>
      </c>
      <c r="G125" s="534" t="str">
        <f>IF(Apples!C124="","",Apples!C124)</f>
        <v/>
      </c>
      <c r="H125" s="534" t="str">
        <f>IF(Apples!D124="","",Apples!D124)</f>
        <v/>
      </c>
      <c r="I125" s="476" t="str">
        <f>IF(Apples!Q124="","",Apples!Q124)</f>
        <v/>
      </c>
      <c r="J125" s="479" t="str">
        <f t="shared" si="5"/>
        <v/>
      </c>
      <c r="K125" s="477" t="str">
        <f t="shared" si="6"/>
        <v/>
      </c>
      <c r="L125" s="473"/>
      <c r="M125" s="473"/>
      <c r="N125" s="474">
        <v>4.1666666666666664E-2</v>
      </c>
      <c r="O125" s="474" t="str">
        <f t="shared" si="7"/>
        <v/>
      </c>
    </row>
    <row r="126" spans="1:15" x14ac:dyDescent="0.35">
      <c r="A126" s="480" t="str">
        <f t="shared" si="4"/>
        <v/>
      </c>
      <c r="B126" s="478" t="str">
        <f>IF(Apples!E125="","",Apples!E125)</f>
        <v/>
      </c>
      <c r="C126" s="532" t="str">
        <f>IF(Apples!M125="","",Apples!M125)</f>
        <v/>
      </c>
      <c r="D126" s="481" t="str">
        <f>IF(Apples!O125="","",Apples!O125)</f>
        <v/>
      </c>
      <c r="E126" s="481" t="str">
        <f>IF(Apples!P125="","",Apples!P125)</f>
        <v/>
      </c>
      <c r="F126" s="533" t="str">
        <f>IF(Apples!B125="","",Apples!B125)</f>
        <v/>
      </c>
      <c r="G126" s="534" t="str">
        <f>IF(Apples!C125="","",Apples!C125)</f>
        <v/>
      </c>
      <c r="H126" s="534" t="str">
        <f>IF(Apples!D125="","",Apples!D125)</f>
        <v/>
      </c>
      <c r="I126" s="476" t="str">
        <f>IF(Apples!Q125="","",Apples!Q125)</f>
        <v/>
      </c>
      <c r="J126" s="479" t="str">
        <f t="shared" si="5"/>
        <v/>
      </c>
      <c r="K126" s="477" t="str">
        <f t="shared" si="6"/>
        <v/>
      </c>
      <c r="L126" s="473"/>
      <c r="M126" s="473"/>
      <c r="N126" s="474">
        <v>4.1666666666666664E-2</v>
      </c>
      <c r="O126" s="474" t="str">
        <f t="shared" si="7"/>
        <v/>
      </c>
    </row>
    <row r="127" spans="1:15" x14ac:dyDescent="0.35">
      <c r="A127" s="480" t="str">
        <f t="shared" si="4"/>
        <v/>
      </c>
      <c r="B127" s="478" t="str">
        <f>IF(Apples!E126="","",Apples!E126)</f>
        <v/>
      </c>
      <c r="C127" s="532" t="str">
        <f>IF(Apples!M126="","",Apples!M126)</f>
        <v/>
      </c>
      <c r="D127" s="481" t="str">
        <f>IF(Apples!O126="","",Apples!O126)</f>
        <v/>
      </c>
      <c r="E127" s="481" t="str">
        <f>IF(Apples!P126="","",Apples!P126)</f>
        <v/>
      </c>
      <c r="F127" s="533" t="str">
        <f>IF(Apples!B126="","",Apples!B126)</f>
        <v/>
      </c>
      <c r="G127" s="534" t="str">
        <f>IF(Apples!C126="","",Apples!C126)</f>
        <v/>
      </c>
      <c r="H127" s="534" t="str">
        <f>IF(Apples!D126="","",Apples!D126)</f>
        <v/>
      </c>
      <c r="I127" s="476" t="str">
        <f>IF(Apples!Q126="","",Apples!Q126)</f>
        <v/>
      </c>
      <c r="J127" s="479" t="str">
        <f t="shared" si="5"/>
        <v/>
      </c>
      <c r="K127" s="477" t="str">
        <f t="shared" si="6"/>
        <v/>
      </c>
      <c r="L127" s="473"/>
      <c r="M127" s="473"/>
      <c r="N127" s="474">
        <v>4.1666666666666664E-2</v>
      </c>
      <c r="O127" s="474" t="str">
        <f t="shared" si="7"/>
        <v/>
      </c>
    </row>
    <row r="128" spans="1:15" x14ac:dyDescent="0.35">
      <c r="A128" s="480" t="str">
        <f t="shared" si="4"/>
        <v/>
      </c>
      <c r="B128" s="478" t="str">
        <f>IF(Apples!E127="","",Apples!E127)</f>
        <v/>
      </c>
      <c r="C128" s="532" t="str">
        <f>IF(Apples!M127="","",Apples!M127)</f>
        <v/>
      </c>
      <c r="D128" s="481" t="str">
        <f>IF(Apples!O127="","",Apples!O127)</f>
        <v/>
      </c>
      <c r="E128" s="481" t="str">
        <f>IF(Apples!P127="","",Apples!P127)</f>
        <v/>
      </c>
      <c r="F128" s="533" t="str">
        <f>IF(Apples!B127="","",Apples!B127)</f>
        <v/>
      </c>
      <c r="G128" s="534" t="str">
        <f>IF(Apples!C127="","",Apples!C127)</f>
        <v/>
      </c>
      <c r="H128" s="534" t="str">
        <f>IF(Apples!D127="","",Apples!D127)</f>
        <v/>
      </c>
      <c r="I128" s="476" t="str">
        <f>IF(Apples!Q127="","",Apples!Q127)</f>
        <v/>
      </c>
      <c r="J128" s="479" t="str">
        <f t="shared" si="5"/>
        <v/>
      </c>
      <c r="K128" s="477" t="str">
        <f t="shared" si="6"/>
        <v/>
      </c>
      <c r="L128" s="473"/>
      <c r="M128" s="473"/>
      <c r="N128" s="474">
        <v>4.1666666666666664E-2</v>
      </c>
      <c r="O128" s="474" t="str">
        <f t="shared" si="7"/>
        <v/>
      </c>
    </row>
    <row r="129" spans="1:15" x14ac:dyDescent="0.35">
      <c r="A129" s="480" t="str">
        <f t="shared" si="4"/>
        <v/>
      </c>
      <c r="B129" s="478" t="str">
        <f>IF(Apples!E128="","",Apples!E128)</f>
        <v/>
      </c>
      <c r="C129" s="532" t="str">
        <f>IF(Apples!M128="","",Apples!M128)</f>
        <v/>
      </c>
      <c r="D129" s="481" t="str">
        <f>IF(Apples!O128="","",Apples!O128)</f>
        <v/>
      </c>
      <c r="E129" s="481" t="str">
        <f>IF(Apples!P128="","",Apples!P128)</f>
        <v/>
      </c>
      <c r="F129" s="533" t="str">
        <f>IF(Apples!B128="","",Apples!B128)</f>
        <v/>
      </c>
      <c r="G129" s="534" t="str">
        <f>IF(Apples!C128="","",Apples!C128)</f>
        <v/>
      </c>
      <c r="H129" s="534" t="str">
        <f>IF(Apples!D128="","",Apples!D128)</f>
        <v/>
      </c>
      <c r="I129" s="476" t="str">
        <f>IF(Apples!Q128="","",Apples!Q128)</f>
        <v/>
      </c>
      <c r="J129" s="479" t="str">
        <f t="shared" si="5"/>
        <v/>
      </c>
      <c r="K129" s="477" t="str">
        <f t="shared" si="6"/>
        <v/>
      </c>
      <c r="L129" s="473"/>
      <c r="M129" s="473"/>
      <c r="N129" s="474">
        <v>4.1666666666666664E-2</v>
      </c>
      <c r="O129" s="474" t="str">
        <f t="shared" si="7"/>
        <v/>
      </c>
    </row>
    <row r="130" spans="1:15" x14ac:dyDescent="0.35">
      <c r="A130" s="480" t="str">
        <f t="shared" si="4"/>
        <v/>
      </c>
      <c r="B130" s="478" t="str">
        <f>IF(Apples!E129="","",Apples!E129)</f>
        <v/>
      </c>
      <c r="C130" s="532" t="str">
        <f>IF(Apples!M129="","",Apples!M129)</f>
        <v/>
      </c>
      <c r="D130" s="481" t="str">
        <f>IF(Apples!O129="","",Apples!O129)</f>
        <v/>
      </c>
      <c r="E130" s="481" t="str">
        <f>IF(Apples!P129="","",Apples!P129)</f>
        <v/>
      </c>
      <c r="F130" s="533" t="str">
        <f>IF(Apples!B129="","",Apples!B129)</f>
        <v/>
      </c>
      <c r="G130" s="534" t="str">
        <f>IF(Apples!C129="","",Apples!C129)</f>
        <v/>
      </c>
      <c r="H130" s="534" t="str">
        <f>IF(Apples!D129="","",Apples!D129)</f>
        <v/>
      </c>
      <c r="I130" s="476" t="str">
        <f>IF(Apples!Q129="","",Apples!Q129)</f>
        <v/>
      </c>
      <c r="J130" s="479" t="str">
        <f t="shared" si="5"/>
        <v/>
      </c>
      <c r="K130" s="477" t="str">
        <f t="shared" si="6"/>
        <v/>
      </c>
      <c r="L130" s="473"/>
      <c r="M130" s="473"/>
      <c r="N130" s="474">
        <v>4.1666666666666664E-2</v>
      </c>
      <c r="O130" s="474" t="str">
        <f t="shared" si="7"/>
        <v/>
      </c>
    </row>
    <row r="131" spans="1:15" x14ac:dyDescent="0.35">
      <c r="A131" s="480" t="str">
        <f t="shared" si="4"/>
        <v/>
      </c>
      <c r="B131" s="478" t="str">
        <f>IF(Apples!E130="","",Apples!E130)</f>
        <v/>
      </c>
      <c r="C131" s="532" t="str">
        <f>IF(Apples!M130="","",Apples!M130)</f>
        <v/>
      </c>
      <c r="D131" s="481" t="str">
        <f>IF(Apples!O130="","",Apples!O130)</f>
        <v/>
      </c>
      <c r="E131" s="481" t="str">
        <f>IF(Apples!P130="","",Apples!P130)</f>
        <v/>
      </c>
      <c r="F131" s="533" t="str">
        <f>IF(Apples!B130="","",Apples!B130)</f>
        <v/>
      </c>
      <c r="G131" s="534" t="str">
        <f>IF(Apples!C130="","",Apples!C130)</f>
        <v/>
      </c>
      <c r="H131" s="534" t="str">
        <f>IF(Apples!D130="","",Apples!D130)</f>
        <v/>
      </c>
      <c r="I131" s="476" t="str">
        <f>IF(Apples!Q130="","",Apples!Q130)</f>
        <v/>
      </c>
      <c r="J131" s="479" t="str">
        <f t="shared" si="5"/>
        <v/>
      </c>
      <c r="K131" s="477" t="str">
        <f t="shared" si="6"/>
        <v/>
      </c>
      <c r="L131" s="473"/>
      <c r="M131" s="473"/>
      <c r="N131" s="474">
        <v>4.1666666666666664E-2</v>
      </c>
      <c r="O131" s="474" t="str">
        <f t="shared" si="7"/>
        <v/>
      </c>
    </row>
    <row r="132" spans="1:15" x14ac:dyDescent="0.35">
      <c r="A132" s="480" t="str">
        <f t="shared" si="4"/>
        <v/>
      </c>
      <c r="B132" s="478" t="str">
        <f>IF(Apples!E131="","",Apples!E131)</f>
        <v/>
      </c>
      <c r="C132" s="532" t="str">
        <f>IF(Apples!M131="","",Apples!M131)</f>
        <v/>
      </c>
      <c r="D132" s="481" t="str">
        <f>IF(Apples!O131="","",Apples!O131)</f>
        <v/>
      </c>
      <c r="E132" s="481" t="str">
        <f>IF(Apples!P131="","",Apples!P131)</f>
        <v/>
      </c>
      <c r="F132" s="533" t="str">
        <f>IF(Apples!B131="","",Apples!B131)</f>
        <v/>
      </c>
      <c r="G132" s="534" t="str">
        <f>IF(Apples!C131="","",Apples!C131)</f>
        <v/>
      </c>
      <c r="H132" s="534" t="str">
        <f>IF(Apples!D131="","",Apples!D131)</f>
        <v/>
      </c>
      <c r="I132" s="476" t="str">
        <f>IF(Apples!Q131="","",Apples!Q131)</f>
        <v/>
      </c>
      <c r="J132" s="479" t="str">
        <f t="shared" si="5"/>
        <v/>
      </c>
      <c r="K132" s="477" t="str">
        <f t="shared" si="6"/>
        <v/>
      </c>
      <c r="L132" s="473"/>
      <c r="M132" s="473"/>
      <c r="N132" s="474">
        <v>4.1666666666666664E-2</v>
      </c>
      <c r="O132" s="474" t="str">
        <f t="shared" si="7"/>
        <v/>
      </c>
    </row>
    <row r="133" spans="1:15" x14ac:dyDescent="0.35">
      <c r="A133" s="480" t="str">
        <f t="shared" si="4"/>
        <v/>
      </c>
      <c r="B133" s="478" t="str">
        <f>IF(Apples!E132="","",Apples!E132)</f>
        <v/>
      </c>
      <c r="C133" s="532" t="str">
        <f>IF(Apples!M132="","",Apples!M132)</f>
        <v/>
      </c>
      <c r="D133" s="481" t="str">
        <f>IF(Apples!O132="","",Apples!O132)</f>
        <v/>
      </c>
      <c r="E133" s="481" t="str">
        <f>IF(Apples!P132="","",Apples!P132)</f>
        <v/>
      </c>
      <c r="F133" s="533" t="str">
        <f>IF(Apples!B132="","",Apples!B132)</f>
        <v/>
      </c>
      <c r="G133" s="534" t="str">
        <f>IF(Apples!C132="","",Apples!C132)</f>
        <v/>
      </c>
      <c r="H133" s="534" t="str">
        <f>IF(Apples!D132="","",Apples!D132)</f>
        <v/>
      </c>
      <c r="I133" s="476" t="str">
        <f>IF(Apples!Q132="","",Apples!Q132)</f>
        <v/>
      </c>
      <c r="J133" s="479" t="str">
        <f t="shared" si="5"/>
        <v/>
      </c>
      <c r="K133" s="477" t="str">
        <f t="shared" si="6"/>
        <v/>
      </c>
      <c r="L133" s="473"/>
      <c r="M133" s="473"/>
      <c r="N133" s="474">
        <v>4.1666666666666664E-2</v>
      </c>
      <c r="O133" s="474" t="str">
        <f t="shared" si="7"/>
        <v/>
      </c>
    </row>
    <row r="134" spans="1:15" x14ac:dyDescent="0.35">
      <c r="A134" s="480" t="str">
        <f t="shared" si="4"/>
        <v/>
      </c>
      <c r="B134" s="478" t="str">
        <f>IF(Apples!E133="","",Apples!E133)</f>
        <v/>
      </c>
      <c r="C134" s="532" t="str">
        <f>IF(Apples!M133="","",Apples!M133)</f>
        <v/>
      </c>
      <c r="D134" s="481" t="str">
        <f>IF(Apples!O133="","",Apples!O133)</f>
        <v/>
      </c>
      <c r="E134" s="481" t="str">
        <f>IF(Apples!P133="","",Apples!P133)</f>
        <v/>
      </c>
      <c r="F134" s="533" t="str">
        <f>IF(Apples!B133="","",Apples!B133)</f>
        <v/>
      </c>
      <c r="G134" s="534" t="str">
        <f>IF(Apples!C133="","",Apples!C133)</f>
        <v/>
      </c>
      <c r="H134" s="534" t="str">
        <f>IF(Apples!D133="","",Apples!D133)</f>
        <v/>
      </c>
      <c r="I134" s="476" t="str">
        <f>IF(Apples!Q133="","",Apples!Q133)</f>
        <v/>
      </c>
      <c r="J134" s="479" t="str">
        <f t="shared" si="5"/>
        <v/>
      </c>
      <c r="K134" s="477" t="str">
        <f t="shared" si="6"/>
        <v/>
      </c>
      <c r="L134" s="473"/>
      <c r="M134" s="473"/>
      <c r="N134" s="474">
        <v>4.1666666666666664E-2</v>
      </c>
      <c r="O134" s="474" t="str">
        <f t="shared" si="7"/>
        <v/>
      </c>
    </row>
    <row r="135" spans="1:15" x14ac:dyDescent="0.35">
      <c r="A135" s="480" t="str">
        <f t="shared" si="4"/>
        <v/>
      </c>
      <c r="B135" s="478" t="str">
        <f>IF(Apples!E134="","",Apples!E134)</f>
        <v/>
      </c>
      <c r="C135" s="532" t="str">
        <f>IF(Apples!M134="","",Apples!M134)</f>
        <v/>
      </c>
      <c r="D135" s="481" t="str">
        <f>IF(Apples!O134="","",Apples!O134)</f>
        <v/>
      </c>
      <c r="E135" s="481" t="str">
        <f>IF(Apples!P134="","",Apples!P134)</f>
        <v/>
      </c>
      <c r="F135" s="533" t="str">
        <f>IF(Apples!B134="","",Apples!B134)</f>
        <v/>
      </c>
      <c r="G135" s="534" t="str">
        <f>IF(Apples!C134="","",Apples!C134)</f>
        <v/>
      </c>
      <c r="H135" s="534" t="str">
        <f>IF(Apples!D134="","",Apples!D134)</f>
        <v/>
      </c>
      <c r="I135" s="476" t="str">
        <f>IF(Apples!Q134="","",Apples!Q134)</f>
        <v/>
      </c>
      <c r="J135" s="479" t="str">
        <f t="shared" si="5"/>
        <v/>
      </c>
      <c r="K135" s="477" t="str">
        <f t="shared" si="6"/>
        <v/>
      </c>
      <c r="L135" s="473"/>
      <c r="M135" s="473"/>
      <c r="N135" s="474">
        <v>4.1666666666666664E-2</v>
      </c>
      <c r="O135" s="474" t="str">
        <f t="shared" si="7"/>
        <v/>
      </c>
    </row>
    <row r="136" spans="1:15" x14ac:dyDescent="0.35">
      <c r="A136" s="480" t="str">
        <f t="shared" ref="A136:A199" si="8">IF($B136="","","Apple")</f>
        <v/>
      </c>
      <c r="B136" s="478" t="str">
        <f>IF(Apples!E135="","",Apples!E135)</f>
        <v/>
      </c>
      <c r="C136" s="532" t="str">
        <f>IF(Apples!M135="","",Apples!M135)</f>
        <v/>
      </c>
      <c r="D136" s="481" t="str">
        <f>IF(Apples!O135="","",Apples!O135)</f>
        <v/>
      </c>
      <c r="E136" s="481" t="str">
        <f>IF(Apples!P135="","",Apples!P135)</f>
        <v/>
      </c>
      <c r="F136" s="533" t="str">
        <f>IF(Apples!B135="","",Apples!B135)</f>
        <v/>
      </c>
      <c r="G136" s="534" t="str">
        <f>IF(Apples!C135="","",Apples!C135)</f>
        <v/>
      </c>
      <c r="H136" s="534" t="str">
        <f>IF(Apples!D135="","",Apples!D135)</f>
        <v/>
      </c>
      <c r="I136" s="476" t="str">
        <f>IF(Apples!Q135="","",Apples!Q135)</f>
        <v/>
      </c>
      <c r="J136" s="479" t="str">
        <f t="shared" ref="J136:J165" si="9">IF(H136="","",F136+H136+O136)</f>
        <v/>
      </c>
      <c r="K136" s="477" t="str">
        <f t="shared" ref="K136:K165" si="10">IF(H136="","",F136+H136+O136)</f>
        <v/>
      </c>
      <c r="L136" s="473"/>
      <c r="M136" s="473"/>
      <c r="N136" s="474">
        <v>4.1666666666666664E-2</v>
      </c>
      <c r="O136" s="474" t="str">
        <f t="shared" ref="O136:O165" si="11">IF(H136="","",I136*N136)</f>
        <v/>
      </c>
    </row>
    <row r="137" spans="1:15" x14ac:dyDescent="0.35">
      <c r="A137" s="480" t="str">
        <f t="shared" si="8"/>
        <v/>
      </c>
      <c r="B137" s="478" t="str">
        <f>IF(Apples!E136="","",Apples!E136)</f>
        <v/>
      </c>
      <c r="C137" s="532" t="str">
        <f>IF(Apples!M136="","",Apples!M136)</f>
        <v/>
      </c>
      <c r="D137" s="481" t="str">
        <f>IF(Apples!O136="","",Apples!O136)</f>
        <v/>
      </c>
      <c r="E137" s="481" t="str">
        <f>IF(Apples!P136="","",Apples!P136)</f>
        <v/>
      </c>
      <c r="F137" s="533" t="str">
        <f>IF(Apples!B136="","",Apples!B136)</f>
        <v/>
      </c>
      <c r="G137" s="534" t="str">
        <f>IF(Apples!C136="","",Apples!C136)</f>
        <v/>
      </c>
      <c r="H137" s="534" t="str">
        <f>IF(Apples!D136="","",Apples!D136)</f>
        <v/>
      </c>
      <c r="I137" s="476" t="str">
        <f>IF(Apples!Q136="","",Apples!Q136)</f>
        <v/>
      </c>
      <c r="J137" s="479" t="str">
        <f t="shared" si="9"/>
        <v/>
      </c>
      <c r="K137" s="477" t="str">
        <f t="shared" si="10"/>
        <v/>
      </c>
      <c r="L137" s="473"/>
      <c r="M137" s="473"/>
      <c r="N137" s="474">
        <v>4.1666666666666664E-2</v>
      </c>
      <c r="O137" s="474" t="str">
        <f t="shared" si="11"/>
        <v/>
      </c>
    </row>
    <row r="138" spans="1:15" x14ac:dyDescent="0.35">
      <c r="A138" s="480" t="str">
        <f t="shared" si="8"/>
        <v/>
      </c>
      <c r="B138" s="478" t="str">
        <f>IF(Apples!E137="","",Apples!E137)</f>
        <v/>
      </c>
      <c r="C138" s="532" t="str">
        <f>IF(Apples!M137="","",Apples!M137)</f>
        <v/>
      </c>
      <c r="D138" s="481" t="str">
        <f>IF(Apples!O137="","",Apples!O137)</f>
        <v/>
      </c>
      <c r="E138" s="481" t="str">
        <f>IF(Apples!P137="","",Apples!P137)</f>
        <v/>
      </c>
      <c r="F138" s="533" t="str">
        <f>IF(Apples!B137="","",Apples!B137)</f>
        <v/>
      </c>
      <c r="G138" s="534" t="str">
        <f>IF(Apples!C137="","",Apples!C137)</f>
        <v/>
      </c>
      <c r="H138" s="534" t="str">
        <f>IF(Apples!D137="","",Apples!D137)</f>
        <v/>
      </c>
      <c r="I138" s="476" t="str">
        <f>IF(Apples!Q137="","",Apples!Q137)</f>
        <v/>
      </c>
      <c r="J138" s="479" t="str">
        <f t="shared" si="9"/>
        <v/>
      </c>
      <c r="K138" s="477" t="str">
        <f t="shared" si="10"/>
        <v/>
      </c>
      <c r="L138" s="473"/>
      <c r="M138" s="473"/>
      <c r="N138" s="474">
        <v>4.1666666666666664E-2</v>
      </c>
      <c r="O138" s="474" t="str">
        <f t="shared" si="11"/>
        <v/>
      </c>
    </row>
    <row r="139" spans="1:15" x14ac:dyDescent="0.35">
      <c r="A139" s="480" t="str">
        <f t="shared" si="8"/>
        <v/>
      </c>
      <c r="B139" s="478" t="str">
        <f>IF(Apples!E138="","",Apples!E138)</f>
        <v/>
      </c>
      <c r="C139" s="532" t="str">
        <f>IF(Apples!M138="","",Apples!M138)</f>
        <v/>
      </c>
      <c r="D139" s="481" t="str">
        <f>IF(Apples!O138="","",Apples!O138)</f>
        <v/>
      </c>
      <c r="E139" s="481" t="str">
        <f>IF(Apples!P138="","",Apples!P138)</f>
        <v/>
      </c>
      <c r="F139" s="533" t="str">
        <f>IF(Apples!B138="","",Apples!B138)</f>
        <v/>
      </c>
      <c r="G139" s="534" t="str">
        <f>IF(Apples!C138="","",Apples!C138)</f>
        <v/>
      </c>
      <c r="H139" s="534" t="str">
        <f>IF(Apples!D138="","",Apples!D138)</f>
        <v/>
      </c>
      <c r="I139" s="476" t="str">
        <f>IF(Apples!Q138="","",Apples!Q138)</f>
        <v/>
      </c>
      <c r="J139" s="479" t="str">
        <f t="shared" si="9"/>
        <v/>
      </c>
      <c r="K139" s="477" t="str">
        <f t="shared" si="10"/>
        <v/>
      </c>
      <c r="L139" s="473"/>
      <c r="M139" s="473"/>
      <c r="N139" s="474">
        <v>4.1666666666666664E-2</v>
      </c>
      <c r="O139" s="474" t="str">
        <f t="shared" si="11"/>
        <v/>
      </c>
    </row>
    <row r="140" spans="1:15" x14ac:dyDescent="0.35">
      <c r="A140" s="480" t="str">
        <f t="shared" si="8"/>
        <v/>
      </c>
      <c r="B140" s="478" t="str">
        <f>IF(Apples!E139="","",Apples!E139)</f>
        <v/>
      </c>
      <c r="C140" s="532" t="str">
        <f>IF(Apples!M139="","",Apples!M139)</f>
        <v/>
      </c>
      <c r="D140" s="481" t="str">
        <f>IF(Apples!O139="","",Apples!O139)</f>
        <v/>
      </c>
      <c r="E140" s="481" t="str">
        <f>IF(Apples!P139="","",Apples!P139)</f>
        <v/>
      </c>
      <c r="F140" s="533" t="str">
        <f>IF(Apples!B139="","",Apples!B139)</f>
        <v/>
      </c>
      <c r="G140" s="534" t="str">
        <f>IF(Apples!C139="","",Apples!C139)</f>
        <v/>
      </c>
      <c r="H140" s="534" t="str">
        <f>IF(Apples!D139="","",Apples!D139)</f>
        <v/>
      </c>
      <c r="I140" s="476" t="str">
        <f>IF(Apples!Q139="","",Apples!Q139)</f>
        <v/>
      </c>
      <c r="J140" s="479" t="str">
        <f t="shared" si="9"/>
        <v/>
      </c>
      <c r="K140" s="477" t="str">
        <f t="shared" si="10"/>
        <v/>
      </c>
      <c r="L140" s="473"/>
      <c r="M140" s="473"/>
      <c r="N140" s="474">
        <v>4.1666666666666664E-2</v>
      </c>
      <c r="O140" s="474" t="str">
        <f t="shared" si="11"/>
        <v/>
      </c>
    </row>
    <row r="141" spans="1:15" x14ac:dyDescent="0.35">
      <c r="A141" s="480" t="str">
        <f t="shared" si="8"/>
        <v/>
      </c>
      <c r="B141" s="478" t="str">
        <f>IF(Apples!E140="","",Apples!E140)</f>
        <v/>
      </c>
      <c r="C141" s="532" t="str">
        <f>IF(Apples!M140="","",Apples!M140)</f>
        <v/>
      </c>
      <c r="D141" s="481" t="str">
        <f>IF(Apples!O140="","",Apples!O140)</f>
        <v/>
      </c>
      <c r="E141" s="481" t="str">
        <f>IF(Apples!P140="","",Apples!P140)</f>
        <v/>
      </c>
      <c r="F141" s="533" t="str">
        <f>IF(Apples!B140="","",Apples!B140)</f>
        <v/>
      </c>
      <c r="G141" s="534" t="str">
        <f>IF(Apples!C140="","",Apples!C140)</f>
        <v/>
      </c>
      <c r="H141" s="534" t="str">
        <f>IF(Apples!D140="","",Apples!D140)</f>
        <v/>
      </c>
      <c r="I141" s="476" t="str">
        <f>IF(Apples!Q140="","",Apples!Q140)</f>
        <v/>
      </c>
      <c r="J141" s="479" t="str">
        <f t="shared" si="9"/>
        <v/>
      </c>
      <c r="K141" s="477" t="str">
        <f t="shared" si="10"/>
        <v/>
      </c>
      <c r="L141" s="473"/>
      <c r="M141" s="473"/>
      <c r="N141" s="474">
        <v>4.1666666666666664E-2</v>
      </c>
      <c r="O141" s="474" t="str">
        <f t="shared" si="11"/>
        <v/>
      </c>
    </row>
    <row r="142" spans="1:15" x14ac:dyDescent="0.35">
      <c r="A142" s="480" t="str">
        <f t="shared" si="8"/>
        <v/>
      </c>
      <c r="B142" s="478" t="str">
        <f>IF(Apples!E141="","",Apples!E141)</f>
        <v/>
      </c>
      <c r="C142" s="532" t="str">
        <f>IF(Apples!M141="","",Apples!M141)</f>
        <v/>
      </c>
      <c r="D142" s="481" t="str">
        <f>IF(Apples!O141="","",Apples!O141)</f>
        <v/>
      </c>
      <c r="E142" s="481" t="str">
        <f>IF(Apples!P141="","",Apples!P141)</f>
        <v/>
      </c>
      <c r="F142" s="533" t="str">
        <f>IF(Apples!B141="","",Apples!B141)</f>
        <v/>
      </c>
      <c r="G142" s="534" t="str">
        <f>IF(Apples!C141="","",Apples!C141)</f>
        <v/>
      </c>
      <c r="H142" s="534" t="str">
        <f>IF(Apples!D141="","",Apples!D141)</f>
        <v/>
      </c>
      <c r="I142" s="476" t="str">
        <f>IF(Apples!Q141="","",Apples!Q141)</f>
        <v/>
      </c>
      <c r="J142" s="479" t="str">
        <f t="shared" si="9"/>
        <v/>
      </c>
      <c r="K142" s="477" t="str">
        <f t="shared" si="10"/>
        <v/>
      </c>
      <c r="L142" s="473"/>
      <c r="M142" s="473"/>
      <c r="N142" s="474">
        <v>4.1666666666666664E-2</v>
      </c>
      <c r="O142" s="474" t="str">
        <f t="shared" si="11"/>
        <v/>
      </c>
    </row>
    <row r="143" spans="1:15" x14ac:dyDescent="0.35">
      <c r="A143" s="480" t="str">
        <f t="shared" si="8"/>
        <v/>
      </c>
      <c r="B143" s="478" t="str">
        <f>IF(Apples!E142="","",Apples!E142)</f>
        <v/>
      </c>
      <c r="C143" s="532" t="str">
        <f>IF(Apples!M142="","",Apples!M142)</f>
        <v/>
      </c>
      <c r="D143" s="481" t="str">
        <f>IF(Apples!O142="","",Apples!O142)</f>
        <v/>
      </c>
      <c r="E143" s="481" t="str">
        <f>IF(Apples!P142="","",Apples!P142)</f>
        <v/>
      </c>
      <c r="F143" s="533" t="str">
        <f>IF(Apples!B142="","",Apples!B142)</f>
        <v/>
      </c>
      <c r="G143" s="534" t="str">
        <f>IF(Apples!C142="","",Apples!C142)</f>
        <v/>
      </c>
      <c r="H143" s="534" t="str">
        <f>IF(Apples!D142="","",Apples!D142)</f>
        <v/>
      </c>
      <c r="I143" s="476" t="str">
        <f>IF(Apples!Q142="","",Apples!Q142)</f>
        <v/>
      </c>
      <c r="J143" s="479" t="str">
        <f t="shared" si="9"/>
        <v/>
      </c>
      <c r="K143" s="477" t="str">
        <f t="shared" si="10"/>
        <v/>
      </c>
      <c r="L143" s="473"/>
      <c r="M143" s="473"/>
      <c r="N143" s="474">
        <v>4.1666666666666664E-2</v>
      </c>
      <c r="O143" s="474" t="str">
        <f t="shared" si="11"/>
        <v/>
      </c>
    </row>
    <row r="144" spans="1:15" x14ac:dyDescent="0.35">
      <c r="A144" s="480" t="str">
        <f t="shared" si="8"/>
        <v/>
      </c>
      <c r="B144" s="478" t="str">
        <f>IF(Apples!E143="","",Apples!E143)</f>
        <v/>
      </c>
      <c r="C144" s="532" t="str">
        <f>IF(Apples!M143="","",Apples!M143)</f>
        <v/>
      </c>
      <c r="D144" s="481" t="str">
        <f>IF(Apples!O143="","",Apples!O143)</f>
        <v/>
      </c>
      <c r="E144" s="481" t="str">
        <f>IF(Apples!P143="","",Apples!P143)</f>
        <v/>
      </c>
      <c r="F144" s="533" t="str">
        <f>IF(Apples!B143="","",Apples!B143)</f>
        <v/>
      </c>
      <c r="G144" s="534" t="str">
        <f>IF(Apples!C143="","",Apples!C143)</f>
        <v/>
      </c>
      <c r="H144" s="534" t="str">
        <f>IF(Apples!D143="","",Apples!D143)</f>
        <v/>
      </c>
      <c r="I144" s="476" t="str">
        <f>IF(Apples!Q143="","",Apples!Q143)</f>
        <v/>
      </c>
      <c r="J144" s="479" t="str">
        <f t="shared" si="9"/>
        <v/>
      </c>
      <c r="K144" s="477" t="str">
        <f t="shared" si="10"/>
        <v/>
      </c>
      <c r="L144" s="473"/>
      <c r="M144" s="473"/>
      <c r="N144" s="474">
        <v>4.1666666666666664E-2</v>
      </c>
      <c r="O144" s="474" t="str">
        <f t="shared" si="11"/>
        <v/>
      </c>
    </row>
    <row r="145" spans="1:15" x14ac:dyDescent="0.35">
      <c r="A145" s="480" t="str">
        <f t="shared" si="8"/>
        <v/>
      </c>
      <c r="B145" s="478" t="str">
        <f>IF(Apples!E144="","",Apples!E144)</f>
        <v/>
      </c>
      <c r="C145" s="532" t="str">
        <f>IF(Apples!M144="","",Apples!M144)</f>
        <v/>
      </c>
      <c r="D145" s="481" t="str">
        <f>IF(Apples!O144="","",Apples!O144)</f>
        <v/>
      </c>
      <c r="E145" s="481" t="str">
        <f>IF(Apples!P144="","",Apples!P144)</f>
        <v/>
      </c>
      <c r="F145" s="533" t="str">
        <f>IF(Apples!B144="","",Apples!B144)</f>
        <v/>
      </c>
      <c r="G145" s="534" t="str">
        <f>IF(Apples!C144="","",Apples!C144)</f>
        <v/>
      </c>
      <c r="H145" s="534" t="str">
        <f>IF(Apples!D144="","",Apples!D144)</f>
        <v/>
      </c>
      <c r="I145" s="476" t="str">
        <f>IF(Apples!Q144="","",Apples!Q144)</f>
        <v/>
      </c>
      <c r="J145" s="479" t="str">
        <f t="shared" si="9"/>
        <v/>
      </c>
      <c r="K145" s="477" t="str">
        <f t="shared" si="10"/>
        <v/>
      </c>
      <c r="L145" s="473"/>
      <c r="M145" s="473"/>
      <c r="N145" s="474">
        <v>4.1666666666666664E-2</v>
      </c>
      <c r="O145" s="474" t="str">
        <f t="shared" si="11"/>
        <v/>
      </c>
    </row>
    <row r="146" spans="1:15" x14ac:dyDescent="0.35">
      <c r="A146" s="480" t="str">
        <f t="shared" si="8"/>
        <v/>
      </c>
      <c r="B146" s="478" t="str">
        <f>IF(Apples!E145="","",Apples!E145)</f>
        <v/>
      </c>
      <c r="C146" s="532" t="str">
        <f>IF(Apples!M145="","",Apples!M145)</f>
        <v/>
      </c>
      <c r="D146" s="481" t="str">
        <f>IF(Apples!O145="","",Apples!O145)</f>
        <v/>
      </c>
      <c r="E146" s="481" t="str">
        <f>IF(Apples!P145="","",Apples!P145)</f>
        <v/>
      </c>
      <c r="F146" s="533" t="str">
        <f>IF(Apples!B145="","",Apples!B145)</f>
        <v/>
      </c>
      <c r="G146" s="534" t="str">
        <f>IF(Apples!C145="","",Apples!C145)</f>
        <v/>
      </c>
      <c r="H146" s="534" t="str">
        <f>IF(Apples!D145="","",Apples!D145)</f>
        <v/>
      </c>
      <c r="I146" s="476" t="str">
        <f>IF(Apples!Q145="","",Apples!Q145)</f>
        <v/>
      </c>
      <c r="J146" s="479" t="str">
        <f t="shared" si="9"/>
        <v/>
      </c>
      <c r="K146" s="477" t="str">
        <f t="shared" si="10"/>
        <v/>
      </c>
      <c r="L146" s="473"/>
      <c r="M146" s="473"/>
      <c r="N146" s="474">
        <v>4.1666666666666664E-2</v>
      </c>
      <c r="O146" s="474" t="str">
        <f t="shared" si="11"/>
        <v/>
      </c>
    </row>
    <row r="147" spans="1:15" x14ac:dyDescent="0.35">
      <c r="A147" s="480" t="str">
        <f t="shared" si="8"/>
        <v/>
      </c>
      <c r="B147" s="478" t="str">
        <f>IF(Apples!E146="","",Apples!E146)</f>
        <v/>
      </c>
      <c r="C147" s="532" t="str">
        <f>IF(Apples!M146="","",Apples!M146)</f>
        <v/>
      </c>
      <c r="D147" s="481" t="str">
        <f>IF(Apples!O146="","",Apples!O146)</f>
        <v/>
      </c>
      <c r="E147" s="481" t="str">
        <f>IF(Apples!P146="","",Apples!P146)</f>
        <v/>
      </c>
      <c r="F147" s="533" t="str">
        <f>IF(Apples!B146="","",Apples!B146)</f>
        <v/>
      </c>
      <c r="G147" s="534" t="str">
        <f>IF(Apples!C146="","",Apples!C146)</f>
        <v/>
      </c>
      <c r="H147" s="534" t="str">
        <f>IF(Apples!D146="","",Apples!D146)</f>
        <v/>
      </c>
      <c r="I147" s="476" t="str">
        <f>IF(Apples!Q146="","",Apples!Q146)</f>
        <v/>
      </c>
      <c r="J147" s="479" t="str">
        <f t="shared" si="9"/>
        <v/>
      </c>
      <c r="K147" s="477" t="str">
        <f t="shared" si="10"/>
        <v/>
      </c>
      <c r="L147" s="473"/>
      <c r="M147" s="473"/>
      <c r="N147" s="474">
        <v>4.1666666666666664E-2</v>
      </c>
      <c r="O147" s="474" t="str">
        <f t="shared" si="11"/>
        <v/>
      </c>
    </row>
    <row r="148" spans="1:15" x14ac:dyDescent="0.35">
      <c r="A148" s="480" t="str">
        <f t="shared" si="8"/>
        <v/>
      </c>
      <c r="B148" s="478" t="str">
        <f>IF(Apples!E147="","",Apples!E147)</f>
        <v/>
      </c>
      <c r="C148" s="532" t="str">
        <f>IF(Apples!M147="","",Apples!M147)</f>
        <v/>
      </c>
      <c r="D148" s="481" t="str">
        <f>IF(Apples!O147="","",Apples!O147)</f>
        <v/>
      </c>
      <c r="E148" s="481" t="str">
        <f>IF(Apples!P147="","",Apples!P147)</f>
        <v/>
      </c>
      <c r="F148" s="533" t="str">
        <f>IF(Apples!B147="","",Apples!B147)</f>
        <v/>
      </c>
      <c r="G148" s="534" t="str">
        <f>IF(Apples!C147="","",Apples!C147)</f>
        <v/>
      </c>
      <c r="H148" s="534" t="str">
        <f>IF(Apples!D147="","",Apples!D147)</f>
        <v/>
      </c>
      <c r="I148" s="476" t="str">
        <f>IF(Apples!Q147="","",Apples!Q147)</f>
        <v/>
      </c>
      <c r="J148" s="479" t="str">
        <f t="shared" si="9"/>
        <v/>
      </c>
      <c r="K148" s="477" t="str">
        <f t="shared" si="10"/>
        <v/>
      </c>
      <c r="L148" s="473"/>
      <c r="M148" s="473"/>
      <c r="N148" s="474">
        <v>4.1666666666666664E-2</v>
      </c>
      <c r="O148" s="474" t="str">
        <f t="shared" si="11"/>
        <v/>
      </c>
    </row>
    <row r="149" spans="1:15" x14ac:dyDescent="0.35">
      <c r="A149" s="480" t="str">
        <f t="shared" si="8"/>
        <v/>
      </c>
      <c r="B149" s="478" t="str">
        <f>IF(Apples!E148="","",Apples!E148)</f>
        <v/>
      </c>
      <c r="C149" s="532" t="str">
        <f>IF(Apples!M148="","",Apples!M148)</f>
        <v/>
      </c>
      <c r="D149" s="481" t="str">
        <f>IF(Apples!O148="","",Apples!O148)</f>
        <v/>
      </c>
      <c r="E149" s="481" t="str">
        <f>IF(Apples!P148="","",Apples!P148)</f>
        <v/>
      </c>
      <c r="F149" s="533" t="str">
        <f>IF(Apples!B148="","",Apples!B148)</f>
        <v/>
      </c>
      <c r="G149" s="534" t="str">
        <f>IF(Apples!C148="","",Apples!C148)</f>
        <v/>
      </c>
      <c r="H149" s="534" t="str">
        <f>IF(Apples!D148="","",Apples!D148)</f>
        <v/>
      </c>
      <c r="I149" s="476" t="str">
        <f>IF(Apples!Q148="","",Apples!Q148)</f>
        <v/>
      </c>
      <c r="J149" s="479" t="str">
        <f t="shared" si="9"/>
        <v/>
      </c>
      <c r="K149" s="477" t="str">
        <f t="shared" si="10"/>
        <v/>
      </c>
      <c r="L149" s="473"/>
      <c r="M149" s="473"/>
      <c r="N149" s="474">
        <v>4.1666666666666664E-2</v>
      </c>
      <c r="O149" s="474" t="str">
        <f t="shared" si="11"/>
        <v/>
      </c>
    </row>
    <row r="150" spans="1:15" x14ac:dyDescent="0.35">
      <c r="A150" s="480" t="str">
        <f t="shared" si="8"/>
        <v/>
      </c>
      <c r="B150" s="478" t="str">
        <f>IF(Apples!E149="","",Apples!E149)</f>
        <v/>
      </c>
      <c r="C150" s="532" t="str">
        <f>IF(Apples!M149="","",Apples!M149)</f>
        <v/>
      </c>
      <c r="D150" s="481" t="str">
        <f>IF(Apples!O149="","",Apples!O149)</f>
        <v/>
      </c>
      <c r="E150" s="481" t="str">
        <f>IF(Apples!P149="","",Apples!P149)</f>
        <v/>
      </c>
      <c r="F150" s="533" t="str">
        <f>IF(Apples!B149="","",Apples!B149)</f>
        <v/>
      </c>
      <c r="G150" s="534" t="str">
        <f>IF(Apples!C149="","",Apples!C149)</f>
        <v/>
      </c>
      <c r="H150" s="534" t="str">
        <f>IF(Apples!D149="","",Apples!D149)</f>
        <v/>
      </c>
      <c r="I150" s="476" t="str">
        <f>IF(Apples!Q149="","",Apples!Q149)</f>
        <v/>
      </c>
      <c r="J150" s="479" t="str">
        <f t="shared" si="9"/>
        <v/>
      </c>
      <c r="K150" s="477" t="str">
        <f t="shared" si="10"/>
        <v/>
      </c>
      <c r="L150" s="473"/>
      <c r="M150" s="473"/>
      <c r="N150" s="474">
        <v>4.1666666666666664E-2</v>
      </c>
      <c r="O150" s="474" t="str">
        <f t="shared" si="11"/>
        <v/>
      </c>
    </row>
    <row r="151" spans="1:15" x14ac:dyDescent="0.35">
      <c r="A151" s="480" t="str">
        <f t="shared" si="8"/>
        <v/>
      </c>
      <c r="B151" s="478" t="str">
        <f>IF(Apples!E150="","",Apples!E150)</f>
        <v/>
      </c>
      <c r="C151" s="532" t="str">
        <f>IF(Apples!M150="","",Apples!M150)</f>
        <v/>
      </c>
      <c r="D151" s="481" t="str">
        <f>IF(Apples!O150="","",Apples!O150)</f>
        <v/>
      </c>
      <c r="E151" s="481" t="str">
        <f>IF(Apples!P150="","",Apples!P150)</f>
        <v/>
      </c>
      <c r="F151" s="533" t="str">
        <f>IF(Apples!B150="","",Apples!B150)</f>
        <v/>
      </c>
      <c r="G151" s="534" t="str">
        <f>IF(Apples!C150="","",Apples!C150)</f>
        <v/>
      </c>
      <c r="H151" s="534" t="str">
        <f>IF(Apples!D150="","",Apples!D150)</f>
        <v/>
      </c>
      <c r="I151" s="476" t="str">
        <f>IF(Apples!Q150="","",Apples!Q150)</f>
        <v/>
      </c>
      <c r="J151" s="479" t="str">
        <f t="shared" si="9"/>
        <v/>
      </c>
      <c r="K151" s="477" t="str">
        <f t="shared" si="10"/>
        <v/>
      </c>
      <c r="L151" s="473"/>
      <c r="M151" s="473"/>
      <c r="N151" s="474">
        <v>4.1666666666666664E-2</v>
      </c>
      <c r="O151" s="474" t="str">
        <f t="shared" si="11"/>
        <v/>
      </c>
    </row>
    <row r="152" spans="1:15" x14ac:dyDescent="0.35">
      <c r="A152" s="480" t="str">
        <f t="shared" si="8"/>
        <v/>
      </c>
      <c r="B152" s="478" t="str">
        <f>IF(Apples!E151="","",Apples!E151)</f>
        <v/>
      </c>
      <c r="C152" s="532" t="str">
        <f>IF(Apples!M151="","",Apples!M151)</f>
        <v/>
      </c>
      <c r="D152" s="481" t="str">
        <f>IF(Apples!O151="","",Apples!O151)</f>
        <v/>
      </c>
      <c r="E152" s="481" t="str">
        <f>IF(Apples!P151="","",Apples!P151)</f>
        <v/>
      </c>
      <c r="F152" s="533" t="str">
        <f>IF(Apples!B151="","",Apples!B151)</f>
        <v/>
      </c>
      <c r="G152" s="534" t="str">
        <f>IF(Apples!C151="","",Apples!C151)</f>
        <v/>
      </c>
      <c r="H152" s="534" t="str">
        <f>IF(Apples!D151="","",Apples!D151)</f>
        <v/>
      </c>
      <c r="I152" s="476" t="str">
        <f>IF(Apples!Q151="","",Apples!Q151)</f>
        <v/>
      </c>
      <c r="J152" s="479" t="str">
        <f t="shared" si="9"/>
        <v/>
      </c>
      <c r="K152" s="477" t="str">
        <f t="shared" si="10"/>
        <v/>
      </c>
      <c r="L152" s="473"/>
      <c r="M152" s="473"/>
      <c r="N152" s="474">
        <v>4.1666666666666664E-2</v>
      </c>
      <c r="O152" s="474" t="str">
        <f t="shared" si="11"/>
        <v/>
      </c>
    </row>
    <row r="153" spans="1:15" x14ac:dyDescent="0.35">
      <c r="A153" s="480" t="str">
        <f t="shared" si="8"/>
        <v/>
      </c>
      <c r="B153" s="478" t="str">
        <f>IF(Apples!E152="","",Apples!E152)</f>
        <v/>
      </c>
      <c r="C153" s="532" t="str">
        <f>IF(Apples!M152="","",Apples!M152)</f>
        <v/>
      </c>
      <c r="D153" s="481" t="str">
        <f>IF(Apples!O152="","",Apples!O152)</f>
        <v/>
      </c>
      <c r="E153" s="481" t="str">
        <f>IF(Apples!P152="","",Apples!P152)</f>
        <v/>
      </c>
      <c r="F153" s="533" t="str">
        <f>IF(Apples!B152="","",Apples!B152)</f>
        <v/>
      </c>
      <c r="G153" s="534" t="str">
        <f>IF(Apples!C152="","",Apples!C152)</f>
        <v/>
      </c>
      <c r="H153" s="534" t="str">
        <f>IF(Apples!D152="","",Apples!D152)</f>
        <v/>
      </c>
      <c r="I153" s="476" t="str">
        <f>IF(Apples!Q152="","",Apples!Q152)</f>
        <v/>
      </c>
      <c r="J153" s="479" t="str">
        <f t="shared" si="9"/>
        <v/>
      </c>
      <c r="K153" s="477" t="str">
        <f t="shared" si="10"/>
        <v/>
      </c>
      <c r="L153" s="473"/>
      <c r="M153" s="473"/>
      <c r="N153" s="474">
        <v>4.1666666666666664E-2</v>
      </c>
      <c r="O153" s="474" t="str">
        <f t="shared" si="11"/>
        <v/>
      </c>
    </row>
    <row r="154" spans="1:15" x14ac:dyDescent="0.35">
      <c r="A154" s="480" t="str">
        <f t="shared" si="8"/>
        <v/>
      </c>
      <c r="B154" s="478" t="str">
        <f>IF(Apples!E153="","",Apples!E153)</f>
        <v/>
      </c>
      <c r="C154" s="532" t="str">
        <f>IF(Apples!M153="","",Apples!M153)</f>
        <v/>
      </c>
      <c r="D154" s="481" t="str">
        <f>IF(Apples!O153="","",Apples!O153)</f>
        <v/>
      </c>
      <c r="E154" s="481" t="str">
        <f>IF(Apples!P153="","",Apples!P153)</f>
        <v/>
      </c>
      <c r="F154" s="533" t="str">
        <f>IF(Apples!B153="","",Apples!B153)</f>
        <v/>
      </c>
      <c r="G154" s="534" t="str">
        <f>IF(Apples!C153="","",Apples!C153)</f>
        <v/>
      </c>
      <c r="H154" s="534" t="str">
        <f>IF(Apples!D153="","",Apples!D153)</f>
        <v/>
      </c>
      <c r="I154" s="476" t="str">
        <f>IF(Apples!Q153="","",Apples!Q153)</f>
        <v/>
      </c>
      <c r="J154" s="479" t="str">
        <f t="shared" si="9"/>
        <v/>
      </c>
      <c r="K154" s="477" t="str">
        <f t="shared" si="10"/>
        <v/>
      </c>
      <c r="L154" s="473"/>
      <c r="M154" s="473"/>
      <c r="N154" s="474">
        <v>4.1666666666666664E-2</v>
      </c>
      <c r="O154" s="474" t="str">
        <f t="shared" si="11"/>
        <v/>
      </c>
    </row>
    <row r="155" spans="1:15" x14ac:dyDescent="0.35">
      <c r="A155" s="480" t="str">
        <f t="shared" si="8"/>
        <v/>
      </c>
      <c r="B155" s="478" t="str">
        <f>IF(Apples!E154="","",Apples!E154)</f>
        <v/>
      </c>
      <c r="C155" s="532" t="str">
        <f>IF(Apples!M154="","",Apples!M154)</f>
        <v/>
      </c>
      <c r="D155" s="481" t="str">
        <f>IF(Apples!O154="","",Apples!O154)</f>
        <v/>
      </c>
      <c r="E155" s="481" t="str">
        <f>IF(Apples!P154="","",Apples!P154)</f>
        <v/>
      </c>
      <c r="F155" s="533" t="str">
        <f>IF(Apples!B154="","",Apples!B154)</f>
        <v/>
      </c>
      <c r="G155" s="534" t="str">
        <f>IF(Apples!C154="","",Apples!C154)</f>
        <v/>
      </c>
      <c r="H155" s="534" t="str">
        <f>IF(Apples!D154="","",Apples!D154)</f>
        <v/>
      </c>
      <c r="I155" s="476" t="str">
        <f>IF(Apples!Q154="","",Apples!Q154)</f>
        <v/>
      </c>
      <c r="J155" s="479" t="str">
        <f t="shared" si="9"/>
        <v/>
      </c>
      <c r="K155" s="482" t="str">
        <f t="shared" si="10"/>
        <v/>
      </c>
      <c r="L155" s="473"/>
      <c r="M155" s="473"/>
      <c r="N155" s="474">
        <v>4.1666666666666664E-2</v>
      </c>
      <c r="O155" s="474" t="str">
        <f t="shared" si="11"/>
        <v/>
      </c>
    </row>
    <row r="156" spans="1:15" x14ac:dyDescent="0.35">
      <c r="A156" s="480" t="str">
        <f t="shared" si="8"/>
        <v/>
      </c>
      <c r="B156" s="478" t="str">
        <f>IF(Apples!E155="","",Apples!E155)</f>
        <v/>
      </c>
      <c r="C156" s="532" t="str">
        <f>IF(Apples!M155="","",Apples!M155)</f>
        <v/>
      </c>
      <c r="D156" s="481" t="str">
        <f>IF(Apples!O155="","",Apples!O155)</f>
        <v/>
      </c>
      <c r="E156" s="481" t="str">
        <f>IF(Apples!P155="","",Apples!P155)</f>
        <v/>
      </c>
      <c r="F156" s="533" t="str">
        <f>IF(Apples!B155="","",Apples!B155)</f>
        <v/>
      </c>
      <c r="G156" s="534" t="str">
        <f>IF(Apples!C155="","",Apples!C155)</f>
        <v/>
      </c>
      <c r="H156" s="534" t="str">
        <f>IF(Apples!D155="","",Apples!D155)</f>
        <v/>
      </c>
      <c r="I156" s="476" t="str">
        <f>IF(Apples!Q155="","",Apples!Q155)</f>
        <v/>
      </c>
      <c r="J156" s="479" t="str">
        <f t="shared" si="9"/>
        <v/>
      </c>
      <c r="K156" s="482" t="str">
        <f t="shared" si="10"/>
        <v/>
      </c>
      <c r="L156" s="473"/>
      <c r="M156" s="473"/>
      <c r="N156" s="474">
        <v>4.1666666666666664E-2</v>
      </c>
      <c r="O156" s="474" t="str">
        <f t="shared" si="11"/>
        <v/>
      </c>
    </row>
    <row r="157" spans="1:15" x14ac:dyDescent="0.35">
      <c r="A157" s="480" t="str">
        <f t="shared" si="8"/>
        <v/>
      </c>
      <c r="B157" s="478" t="str">
        <f>IF(Apples!E156="","",Apples!E156)</f>
        <v/>
      </c>
      <c r="C157" s="532" t="str">
        <f>IF(Apples!M156="","",Apples!M156)</f>
        <v/>
      </c>
      <c r="D157" s="481" t="str">
        <f>IF(Apples!O156="","",Apples!O156)</f>
        <v/>
      </c>
      <c r="E157" s="481" t="str">
        <f>IF(Apples!P156="","",Apples!P156)</f>
        <v/>
      </c>
      <c r="F157" s="533" t="str">
        <f>IF(Apples!B156="","",Apples!B156)</f>
        <v/>
      </c>
      <c r="G157" s="534" t="str">
        <f>IF(Apples!C156="","",Apples!C156)</f>
        <v/>
      </c>
      <c r="H157" s="534" t="str">
        <f>IF(Apples!D156="","",Apples!D156)</f>
        <v/>
      </c>
      <c r="I157" s="476" t="str">
        <f>IF(Apples!Q156="","",Apples!Q156)</f>
        <v/>
      </c>
      <c r="J157" s="479" t="str">
        <f t="shared" si="9"/>
        <v/>
      </c>
      <c r="K157" s="482" t="str">
        <f t="shared" si="10"/>
        <v/>
      </c>
      <c r="L157" s="473"/>
      <c r="M157" s="473"/>
      <c r="N157" s="474">
        <v>4.1666666666666664E-2</v>
      </c>
      <c r="O157" s="474" t="str">
        <f t="shared" si="11"/>
        <v/>
      </c>
    </row>
    <row r="158" spans="1:15" x14ac:dyDescent="0.35">
      <c r="A158" s="480" t="str">
        <f t="shared" si="8"/>
        <v/>
      </c>
      <c r="B158" s="478" t="str">
        <f>IF(Apples!E157="","",Apples!E157)</f>
        <v/>
      </c>
      <c r="C158" s="532" t="str">
        <f>IF(Apples!M157="","",Apples!M157)</f>
        <v/>
      </c>
      <c r="D158" s="481" t="str">
        <f>IF(Apples!O157="","",Apples!O157)</f>
        <v/>
      </c>
      <c r="E158" s="481" t="str">
        <f>IF(Apples!P157="","",Apples!P157)</f>
        <v/>
      </c>
      <c r="F158" s="533" t="str">
        <f>IF(Apples!B157="","",Apples!B157)</f>
        <v/>
      </c>
      <c r="G158" s="534" t="str">
        <f>IF(Apples!C157="","",Apples!C157)</f>
        <v/>
      </c>
      <c r="H158" s="534" t="str">
        <f>IF(Apples!D157="","",Apples!D157)</f>
        <v/>
      </c>
      <c r="I158" s="476" t="str">
        <f>IF(Apples!Q157="","",Apples!Q157)</f>
        <v/>
      </c>
      <c r="J158" s="479" t="str">
        <f t="shared" si="9"/>
        <v/>
      </c>
      <c r="K158" s="482" t="str">
        <f t="shared" si="10"/>
        <v/>
      </c>
      <c r="L158" s="473"/>
      <c r="M158" s="473"/>
      <c r="N158" s="474">
        <v>4.1666666666666664E-2</v>
      </c>
      <c r="O158" s="474" t="str">
        <f t="shared" si="11"/>
        <v/>
      </c>
    </row>
    <row r="159" spans="1:15" x14ac:dyDescent="0.35">
      <c r="A159" s="480" t="str">
        <f t="shared" si="8"/>
        <v/>
      </c>
      <c r="B159" s="478" t="str">
        <f>IF(Apples!E158="","",Apples!E158)</f>
        <v/>
      </c>
      <c r="C159" s="532" t="str">
        <f>IF(Apples!M158="","",Apples!M158)</f>
        <v/>
      </c>
      <c r="D159" s="481" t="str">
        <f>IF(Apples!O158="","",Apples!O158)</f>
        <v/>
      </c>
      <c r="E159" s="481" t="str">
        <f>IF(Apples!P158="","",Apples!P158)</f>
        <v/>
      </c>
      <c r="F159" s="533" t="str">
        <f>IF(Apples!B158="","",Apples!B158)</f>
        <v/>
      </c>
      <c r="G159" s="534" t="str">
        <f>IF(Apples!C158="","",Apples!C158)</f>
        <v/>
      </c>
      <c r="H159" s="534" t="str">
        <f>IF(Apples!D158="","",Apples!D158)</f>
        <v/>
      </c>
      <c r="I159" s="476" t="str">
        <f>IF(Apples!Q158="","",Apples!Q158)</f>
        <v/>
      </c>
      <c r="J159" s="479" t="str">
        <f t="shared" si="9"/>
        <v/>
      </c>
      <c r="K159" s="482" t="str">
        <f t="shared" si="10"/>
        <v/>
      </c>
      <c r="L159" s="473"/>
      <c r="M159" s="473"/>
      <c r="N159" s="474">
        <v>4.1666666666666664E-2</v>
      </c>
      <c r="O159" s="474" t="str">
        <f t="shared" si="11"/>
        <v/>
      </c>
    </row>
    <row r="160" spans="1:15" x14ac:dyDescent="0.35">
      <c r="A160" s="480" t="str">
        <f t="shared" si="8"/>
        <v/>
      </c>
      <c r="B160" s="478" t="str">
        <f>IF(Apples!E159="","",Apples!E159)</f>
        <v/>
      </c>
      <c r="C160" s="532" t="str">
        <f>IF(Apples!M159="","",Apples!M159)</f>
        <v/>
      </c>
      <c r="D160" s="481" t="str">
        <f>IF(Apples!O159="","",Apples!O159)</f>
        <v/>
      </c>
      <c r="E160" s="481" t="str">
        <f>IF(Apples!P159="","",Apples!P159)</f>
        <v/>
      </c>
      <c r="F160" s="533" t="str">
        <f>IF(Apples!B159="","",Apples!B159)</f>
        <v/>
      </c>
      <c r="G160" s="534" t="str">
        <f>IF(Apples!C159="","",Apples!C159)</f>
        <v/>
      </c>
      <c r="H160" s="534" t="str">
        <f>IF(Apples!D159="","",Apples!D159)</f>
        <v/>
      </c>
      <c r="I160" s="476" t="str">
        <f>IF(Apples!Q159="","",Apples!Q159)</f>
        <v/>
      </c>
      <c r="J160" s="479" t="str">
        <f t="shared" si="9"/>
        <v/>
      </c>
      <c r="K160" s="482" t="str">
        <f t="shared" si="10"/>
        <v/>
      </c>
      <c r="L160" s="473"/>
      <c r="M160" s="473"/>
      <c r="N160" s="474">
        <v>4.1666666666666664E-2</v>
      </c>
      <c r="O160" s="474" t="str">
        <f t="shared" si="11"/>
        <v/>
      </c>
    </row>
    <row r="161" spans="1:15" x14ac:dyDescent="0.35">
      <c r="A161" s="480" t="str">
        <f t="shared" si="8"/>
        <v/>
      </c>
      <c r="B161" s="478" t="str">
        <f>IF(Apples!E160="","",Apples!E160)</f>
        <v/>
      </c>
      <c r="C161" s="532" t="str">
        <f>IF(Apples!M160="","",Apples!M160)</f>
        <v/>
      </c>
      <c r="D161" s="481" t="str">
        <f>IF(Apples!O160="","",Apples!O160)</f>
        <v/>
      </c>
      <c r="E161" s="481" t="str">
        <f>IF(Apples!P160="","",Apples!P160)</f>
        <v/>
      </c>
      <c r="F161" s="533" t="str">
        <f>IF(Apples!B160="","",Apples!B160)</f>
        <v/>
      </c>
      <c r="G161" s="534" t="str">
        <f>IF(Apples!C160="","",Apples!C160)</f>
        <v/>
      </c>
      <c r="H161" s="534" t="str">
        <f>IF(Apples!D160="","",Apples!D160)</f>
        <v/>
      </c>
      <c r="I161" s="476" t="str">
        <f>IF(Apples!Q160="","",Apples!Q160)</f>
        <v/>
      </c>
      <c r="J161" s="479" t="str">
        <f t="shared" si="9"/>
        <v/>
      </c>
      <c r="K161" s="482" t="str">
        <f t="shared" si="10"/>
        <v/>
      </c>
      <c r="L161" s="473"/>
      <c r="M161" s="473"/>
      <c r="N161" s="474">
        <v>4.1666666666666664E-2</v>
      </c>
      <c r="O161" s="474" t="str">
        <f t="shared" si="11"/>
        <v/>
      </c>
    </row>
    <row r="162" spans="1:15" x14ac:dyDescent="0.35">
      <c r="A162" s="480" t="str">
        <f t="shared" si="8"/>
        <v/>
      </c>
      <c r="B162" s="478" t="str">
        <f>IF(Apples!E161="","",Apples!E161)</f>
        <v/>
      </c>
      <c r="C162" s="532" t="str">
        <f>IF(Apples!M161="","",Apples!M161)</f>
        <v/>
      </c>
      <c r="D162" s="481" t="str">
        <f>IF(Apples!O161="","",Apples!O161)</f>
        <v/>
      </c>
      <c r="E162" s="481" t="str">
        <f>IF(Apples!P161="","",Apples!P161)</f>
        <v/>
      </c>
      <c r="F162" s="533" t="str">
        <f>IF(Apples!B161="","",Apples!B161)</f>
        <v/>
      </c>
      <c r="G162" s="534" t="str">
        <f>IF(Apples!C161="","",Apples!C161)</f>
        <v/>
      </c>
      <c r="H162" s="534" t="str">
        <f>IF(Apples!D161="","",Apples!D161)</f>
        <v/>
      </c>
      <c r="I162" s="476" t="str">
        <f>IF(Apples!Q161="","",Apples!Q161)</f>
        <v/>
      </c>
      <c r="J162" s="479" t="str">
        <f t="shared" si="9"/>
        <v/>
      </c>
      <c r="K162" s="482" t="str">
        <f t="shared" si="10"/>
        <v/>
      </c>
      <c r="L162" s="473"/>
      <c r="M162" s="473"/>
      <c r="N162" s="474">
        <v>4.1666666666666664E-2</v>
      </c>
      <c r="O162" s="474" t="str">
        <f t="shared" si="11"/>
        <v/>
      </c>
    </row>
    <row r="163" spans="1:15" x14ac:dyDescent="0.35">
      <c r="A163" s="480" t="str">
        <f t="shared" si="8"/>
        <v/>
      </c>
      <c r="B163" s="478" t="str">
        <f>IF(Apples!E162="","",Apples!E162)</f>
        <v/>
      </c>
      <c r="C163" s="532" t="str">
        <f>IF(Apples!M162="","",Apples!M162)</f>
        <v/>
      </c>
      <c r="D163" s="481" t="str">
        <f>IF(Apples!O162="","",Apples!O162)</f>
        <v/>
      </c>
      <c r="E163" s="481" t="str">
        <f>IF(Apples!P162="","",Apples!P162)</f>
        <v/>
      </c>
      <c r="F163" s="533" t="str">
        <f>IF(Apples!B162="","",Apples!B162)</f>
        <v/>
      </c>
      <c r="G163" s="534" t="str">
        <f>IF(Apples!C162="","",Apples!C162)</f>
        <v/>
      </c>
      <c r="H163" s="534" t="str">
        <f>IF(Apples!D162="","",Apples!D162)</f>
        <v/>
      </c>
      <c r="I163" s="476" t="str">
        <f>IF(Apples!Q162="","",Apples!Q162)</f>
        <v/>
      </c>
      <c r="J163" s="479" t="str">
        <f t="shared" si="9"/>
        <v/>
      </c>
      <c r="K163" s="482" t="str">
        <f t="shared" si="10"/>
        <v/>
      </c>
      <c r="L163" s="473"/>
      <c r="M163" s="473"/>
      <c r="N163" s="474">
        <v>4.1666666666666664E-2</v>
      </c>
      <c r="O163" s="474" t="str">
        <f t="shared" si="11"/>
        <v/>
      </c>
    </row>
    <row r="164" spans="1:15" x14ac:dyDescent="0.35">
      <c r="A164" s="480" t="str">
        <f t="shared" si="8"/>
        <v/>
      </c>
      <c r="B164" s="478" t="str">
        <f>IF(Apples!E163="","",Apples!E163)</f>
        <v/>
      </c>
      <c r="C164" s="532" t="str">
        <f>IF(Apples!M163="","",Apples!M163)</f>
        <v/>
      </c>
      <c r="D164" s="481" t="str">
        <f>IF(Apples!O163="","",Apples!O163)</f>
        <v/>
      </c>
      <c r="E164" s="481" t="str">
        <f>IF(Apples!P163="","",Apples!P163)</f>
        <v/>
      </c>
      <c r="F164" s="533" t="str">
        <f>IF(Apples!B163="","",Apples!B163)</f>
        <v/>
      </c>
      <c r="G164" s="534" t="str">
        <f>IF(Apples!C163="","",Apples!C163)</f>
        <v/>
      </c>
      <c r="H164" s="534" t="str">
        <f>IF(Apples!D163="","",Apples!D163)</f>
        <v/>
      </c>
      <c r="I164" s="476" t="str">
        <f>IF(Apples!Q163="","",Apples!Q163)</f>
        <v/>
      </c>
      <c r="J164" s="479" t="str">
        <f t="shared" si="9"/>
        <v/>
      </c>
      <c r="K164" s="482" t="str">
        <f t="shared" si="10"/>
        <v/>
      </c>
      <c r="L164" s="473"/>
      <c r="M164" s="473"/>
      <c r="N164" s="474">
        <v>4.1666666666666664E-2</v>
      </c>
      <c r="O164" s="474" t="str">
        <f t="shared" si="11"/>
        <v/>
      </c>
    </row>
    <row r="165" spans="1:15" x14ac:dyDescent="0.35">
      <c r="A165" s="480" t="str">
        <f t="shared" si="8"/>
        <v/>
      </c>
      <c r="B165" s="478" t="str">
        <f>IF(Apples!E164="","",Apples!E164)</f>
        <v/>
      </c>
      <c r="C165" s="532" t="str">
        <f>IF(Apples!M164="","",Apples!M164)</f>
        <v/>
      </c>
      <c r="D165" s="481" t="str">
        <f>IF(Apples!O164="","",Apples!O164)</f>
        <v/>
      </c>
      <c r="E165" s="481" t="str">
        <f>IF(Apples!P164="","",Apples!P164)</f>
        <v/>
      </c>
      <c r="F165" s="533" t="str">
        <f>IF(Apples!B164="","",Apples!B164)</f>
        <v/>
      </c>
      <c r="G165" s="534" t="str">
        <f>IF(Apples!C164="","",Apples!C164)</f>
        <v/>
      </c>
      <c r="H165" s="534" t="str">
        <f>IF(Apples!D164="","",Apples!D164)</f>
        <v/>
      </c>
      <c r="I165" s="476" t="str">
        <f>IF(Apples!Q164="","",Apples!Q164)</f>
        <v/>
      </c>
      <c r="J165" s="479" t="str">
        <f t="shared" si="9"/>
        <v/>
      </c>
      <c r="K165" s="482" t="str">
        <f t="shared" si="10"/>
        <v/>
      </c>
      <c r="L165" s="473"/>
      <c r="M165" s="473"/>
      <c r="N165" s="474">
        <v>4.1666666666666664E-2</v>
      </c>
      <c r="O165" s="474" t="str">
        <f t="shared" si="11"/>
        <v/>
      </c>
    </row>
    <row r="166" spans="1:15" x14ac:dyDescent="0.35">
      <c r="A166" s="480" t="str">
        <f t="shared" si="8"/>
        <v/>
      </c>
      <c r="B166" s="478" t="str">
        <f>IF(Apples!E165="","",Apples!E165)</f>
        <v/>
      </c>
      <c r="C166" s="532" t="str">
        <f>IF(Apples!M165="","",Apples!M165)</f>
        <v/>
      </c>
      <c r="D166" s="481" t="str">
        <f>IF(Apples!O165="","",Apples!O165)</f>
        <v/>
      </c>
      <c r="E166" s="481" t="str">
        <f>IF(Apples!P165="","",Apples!P165)</f>
        <v/>
      </c>
      <c r="F166" s="533" t="str">
        <f>IF(Apples!B165="","",Apples!B165)</f>
        <v/>
      </c>
      <c r="G166" s="534" t="str">
        <f>IF(Apples!C165="","",Apples!C165)</f>
        <v/>
      </c>
      <c r="H166" s="534" t="str">
        <f>IF(Apples!D165="","",Apples!D165)</f>
        <v/>
      </c>
      <c r="I166" s="476" t="str">
        <f>IF(Apples!Q165="","",Apples!Q165)</f>
        <v/>
      </c>
      <c r="J166" s="479" t="str">
        <f t="shared" ref="J166:J193" si="12">IF(H166="","",F166+H166+O166)</f>
        <v/>
      </c>
      <c r="K166" s="482" t="str">
        <f t="shared" ref="K166:K193" si="13">IF(H166="","",F166+H166+O166)</f>
        <v/>
      </c>
      <c r="L166" s="473"/>
      <c r="M166" s="473"/>
      <c r="N166" s="474">
        <v>4.1666666666666664E-2</v>
      </c>
      <c r="O166" s="474" t="str">
        <f t="shared" ref="O166:O229" si="14">IF(H166="","",I166*N166)</f>
        <v/>
      </c>
    </row>
    <row r="167" spans="1:15" x14ac:dyDescent="0.35">
      <c r="A167" s="480" t="str">
        <f t="shared" si="8"/>
        <v/>
      </c>
      <c r="B167" s="478" t="str">
        <f>IF(Apples!E166="","",Apples!E166)</f>
        <v/>
      </c>
      <c r="C167" s="532" t="str">
        <f>IF(Apples!M166="","",Apples!M166)</f>
        <v/>
      </c>
      <c r="D167" s="481" t="str">
        <f>IF(Apples!O166="","",Apples!O166)</f>
        <v/>
      </c>
      <c r="E167" s="481" t="str">
        <f>IF(Apples!P166="","",Apples!P166)</f>
        <v/>
      </c>
      <c r="F167" s="533" t="str">
        <f>IF(Apples!B166="","",Apples!B166)</f>
        <v/>
      </c>
      <c r="G167" s="534" t="str">
        <f>IF(Apples!C166="","",Apples!C166)</f>
        <v/>
      </c>
      <c r="H167" s="534" t="str">
        <f>IF(Apples!D166="","",Apples!D166)</f>
        <v/>
      </c>
      <c r="I167" s="476" t="str">
        <f>IF(Apples!Q166="","",Apples!Q166)</f>
        <v/>
      </c>
      <c r="J167" s="479" t="str">
        <f t="shared" si="12"/>
        <v/>
      </c>
      <c r="K167" s="482" t="str">
        <f t="shared" si="13"/>
        <v/>
      </c>
      <c r="L167" s="473"/>
      <c r="M167" s="473"/>
      <c r="N167" s="474">
        <v>4.1666666666666664E-2</v>
      </c>
      <c r="O167" s="474" t="str">
        <f t="shared" si="14"/>
        <v/>
      </c>
    </row>
    <row r="168" spans="1:15" x14ac:dyDescent="0.35">
      <c r="A168" s="480" t="str">
        <f t="shared" si="8"/>
        <v/>
      </c>
      <c r="B168" s="478" t="str">
        <f>IF(Apples!E167="","",Apples!E167)</f>
        <v/>
      </c>
      <c r="C168" s="532" t="str">
        <f>IF(Apples!M167="","",Apples!M167)</f>
        <v/>
      </c>
      <c r="D168" s="481" t="str">
        <f>IF(Apples!O167="","",Apples!O167)</f>
        <v/>
      </c>
      <c r="E168" s="481" t="str">
        <f>IF(Apples!P167="","",Apples!P167)</f>
        <v/>
      </c>
      <c r="F168" s="533" t="str">
        <f>IF(Apples!B167="","",Apples!B167)</f>
        <v/>
      </c>
      <c r="G168" s="534" t="str">
        <f>IF(Apples!C167="","",Apples!C167)</f>
        <v/>
      </c>
      <c r="H168" s="534" t="str">
        <f>IF(Apples!D167="","",Apples!D167)</f>
        <v/>
      </c>
      <c r="I168" s="476" t="str">
        <f>IF(Apples!Q167="","",Apples!Q167)</f>
        <v/>
      </c>
      <c r="J168" s="479" t="str">
        <f t="shared" si="12"/>
        <v/>
      </c>
      <c r="K168" s="482" t="str">
        <f t="shared" si="13"/>
        <v/>
      </c>
      <c r="L168" s="473"/>
      <c r="M168" s="473"/>
      <c r="N168" s="474">
        <v>4.1666666666666664E-2</v>
      </c>
      <c r="O168" s="474" t="str">
        <f t="shared" si="14"/>
        <v/>
      </c>
    </row>
    <row r="169" spans="1:15" x14ac:dyDescent="0.35">
      <c r="A169" s="480" t="str">
        <f t="shared" si="8"/>
        <v/>
      </c>
      <c r="B169" s="478" t="str">
        <f>IF(Apples!E168="","",Apples!E168)</f>
        <v/>
      </c>
      <c r="C169" s="532" t="str">
        <f>IF(Apples!M168="","",Apples!M168)</f>
        <v/>
      </c>
      <c r="D169" s="481" t="str">
        <f>IF(Apples!O168="","",Apples!O168)</f>
        <v/>
      </c>
      <c r="E169" s="481" t="str">
        <f>IF(Apples!P168="","",Apples!P168)</f>
        <v/>
      </c>
      <c r="F169" s="533" t="str">
        <f>IF(Apples!B168="","",Apples!B168)</f>
        <v/>
      </c>
      <c r="G169" s="534" t="str">
        <f>IF(Apples!C168="","",Apples!C168)</f>
        <v/>
      </c>
      <c r="H169" s="534" t="str">
        <f>IF(Apples!D168="","",Apples!D168)</f>
        <v/>
      </c>
      <c r="I169" s="476" t="str">
        <f>IF(Apples!Q168="","",Apples!Q168)</f>
        <v/>
      </c>
      <c r="J169" s="479" t="str">
        <f t="shared" si="12"/>
        <v/>
      </c>
      <c r="K169" s="482" t="str">
        <f t="shared" si="13"/>
        <v/>
      </c>
      <c r="L169" s="473"/>
      <c r="M169" s="473"/>
      <c r="N169" s="474">
        <v>4.1666666666666664E-2</v>
      </c>
      <c r="O169" s="474" t="str">
        <f t="shared" si="14"/>
        <v/>
      </c>
    </row>
    <row r="170" spans="1:15" x14ac:dyDescent="0.35">
      <c r="A170" s="480" t="str">
        <f t="shared" si="8"/>
        <v/>
      </c>
      <c r="B170" s="478" t="str">
        <f>IF(Apples!E169="","",Apples!E169)</f>
        <v/>
      </c>
      <c r="C170" s="532" t="str">
        <f>IF(Apples!M169="","",Apples!M169)</f>
        <v/>
      </c>
      <c r="D170" s="481" t="str">
        <f>IF(Apples!O169="","",Apples!O169)</f>
        <v/>
      </c>
      <c r="E170" s="481" t="str">
        <f>IF(Apples!P169="","",Apples!P169)</f>
        <v/>
      </c>
      <c r="F170" s="533" t="str">
        <f>IF(Apples!B169="","",Apples!B169)</f>
        <v/>
      </c>
      <c r="G170" s="534" t="str">
        <f>IF(Apples!C169="","",Apples!C169)</f>
        <v/>
      </c>
      <c r="H170" s="534" t="str">
        <f>IF(Apples!D169="","",Apples!D169)</f>
        <v/>
      </c>
      <c r="I170" s="476" t="str">
        <f>IF(Apples!Q169="","",Apples!Q169)</f>
        <v/>
      </c>
      <c r="J170" s="479" t="str">
        <f t="shared" si="12"/>
        <v/>
      </c>
      <c r="K170" s="482" t="str">
        <f t="shared" si="13"/>
        <v/>
      </c>
      <c r="L170" s="473"/>
      <c r="M170" s="473"/>
      <c r="N170" s="474">
        <v>4.1666666666666664E-2</v>
      </c>
      <c r="O170" s="474" t="str">
        <f t="shared" si="14"/>
        <v/>
      </c>
    </row>
    <row r="171" spans="1:15" x14ac:dyDescent="0.35">
      <c r="A171" s="480" t="str">
        <f t="shared" si="8"/>
        <v/>
      </c>
      <c r="B171" s="478" t="str">
        <f>IF(Apples!E170="","",Apples!E170)</f>
        <v/>
      </c>
      <c r="C171" s="532" t="str">
        <f>IF(Apples!M170="","",Apples!M170)</f>
        <v/>
      </c>
      <c r="D171" s="481" t="str">
        <f>IF(Apples!O170="","",Apples!O170)</f>
        <v/>
      </c>
      <c r="E171" s="481" t="str">
        <f>IF(Apples!P170="","",Apples!P170)</f>
        <v/>
      </c>
      <c r="F171" s="533" t="str">
        <f>IF(Apples!B170="","",Apples!B170)</f>
        <v/>
      </c>
      <c r="G171" s="534" t="str">
        <f>IF(Apples!C170="","",Apples!C170)</f>
        <v/>
      </c>
      <c r="H171" s="534" t="str">
        <f>IF(Apples!D170="","",Apples!D170)</f>
        <v/>
      </c>
      <c r="I171" s="476" t="str">
        <f>IF(Apples!Q170="","",Apples!Q170)</f>
        <v/>
      </c>
      <c r="J171" s="479" t="str">
        <f t="shared" si="12"/>
        <v/>
      </c>
      <c r="K171" s="482" t="str">
        <f t="shared" si="13"/>
        <v/>
      </c>
      <c r="L171" s="473"/>
      <c r="M171" s="473"/>
      <c r="N171" s="474">
        <v>4.1666666666666664E-2</v>
      </c>
      <c r="O171" s="474" t="str">
        <f t="shared" si="14"/>
        <v/>
      </c>
    </row>
    <row r="172" spans="1:15" x14ac:dyDescent="0.35">
      <c r="A172" s="480" t="str">
        <f t="shared" si="8"/>
        <v/>
      </c>
      <c r="B172" s="478" t="str">
        <f>IF(Apples!E171="","",Apples!E171)</f>
        <v/>
      </c>
      <c r="C172" s="532" t="str">
        <f>IF(Apples!M171="","",Apples!M171)</f>
        <v/>
      </c>
      <c r="D172" s="481" t="str">
        <f>IF(Apples!O171="","",Apples!O171)</f>
        <v/>
      </c>
      <c r="E172" s="481" t="str">
        <f>IF(Apples!P171="","",Apples!P171)</f>
        <v/>
      </c>
      <c r="F172" s="533" t="str">
        <f>IF(Apples!B171="","",Apples!B171)</f>
        <v/>
      </c>
      <c r="G172" s="534" t="str">
        <f>IF(Apples!C171="","",Apples!C171)</f>
        <v/>
      </c>
      <c r="H172" s="534" t="str">
        <f>IF(Apples!D171="","",Apples!D171)</f>
        <v/>
      </c>
      <c r="I172" s="476" t="str">
        <f>IF(Apples!Q171="","",Apples!Q171)</f>
        <v/>
      </c>
      <c r="J172" s="479" t="str">
        <f t="shared" si="12"/>
        <v/>
      </c>
      <c r="K172" s="482" t="str">
        <f t="shared" si="13"/>
        <v/>
      </c>
      <c r="L172" s="473"/>
      <c r="M172" s="473"/>
      <c r="N172" s="474">
        <v>4.1666666666666664E-2</v>
      </c>
      <c r="O172" s="474" t="str">
        <f t="shared" si="14"/>
        <v/>
      </c>
    </row>
    <row r="173" spans="1:15" x14ac:dyDescent="0.35">
      <c r="A173" s="480" t="str">
        <f t="shared" si="8"/>
        <v/>
      </c>
      <c r="B173" s="478" t="str">
        <f>IF(Apples!E172="","",Apples!E172)</f>
        <v/>
      </c>
      <c r="C173" s="532" t="str">
        <f>IF(Apples!M172="","",Apples!M172)</f>
        <v/>
      </c>
      <c r="D173" s="481" t="str">
        <f>IF(Apples!O172="","",Apples!O172)</f>
        <v/>
      </c>
      <c r="E173" s="481" t="str">
        <f>IF(Apples!P172="","",Apples!P172)</f>
        <v/>
      </c>
      <c r="F173" s="533" t="str">
        <f>IF(Apples!B172="","",Apples!B172)</f>
        <v/>
      </c>
      <c r="G173" s="534" t="str">
        <f>IF(Apples!C172="","",Apples!C172)</f>
        <v/>
      </c>
      <c r="H173" s="534" t="str">
        <f>IF(Apples!D172="","",Apples!D172)</f>
        <v/>
      </c>
      <c r="I173" s="476" t="str">
        <f>IF(Apples!Q172="","",Apples!Q172)</f>
        <v/>
      </c>
      <c r="J173" s="479" t="str">
        <f t="shared" si="12"/>
        <v/>
      </c>
      <c r="K173" s="482" t="str">
        <f t="shared" si="13"/>
        <v/>
      </c>
      <c r="L173" s="473"/>
      <c r="M173" s="473"/>
      <c r="N173" s="474">
        <v>4.1666666666666664E-2</v>
      </c>
      <c r="O173" s="474" t="str">
        <f t="shared" si="14"/>
        <v/>
      </c>
    </row>
    <row r="174" spans="1:15" x14ac:dyDescent="0.35">
      <c r="A174" s="480" t="str">
        <f t="shared" si="8"/>
        <v/>
      </c>
      <c r="B174" s="478" t="str">
        <f>IF(Apples!E173="","",Apples!E173)</f>
        <v/>
      </c>
      <c r="C174" s="532" t="str">
        <f>IF(Apples!M173="","",Apples!M173)</f>
        <v/>
      </c>
      <c r="D174" s="481" t="str">
        <f>IF(Apples!O173="","",Apples!O173)</f>
        <v/>
      </c>
      <c r="E174" s="481" t="str">
        <f>IF(Apples!P173="","",Apples!P173)</f>
        <v/>
      </c>
      <c r="F174" s="533" t="str">
        <f>IF(Apples!B173="","",Apples!B173)</f>
        <v/>
      </c>
      <c r="G174" s="534" t="str">
        <f>IF(Apples!C173="","",Apples!C173)</f>
        <v/>
      </c>
      <c r="H174" s="534" t="str">
        <f>IF(Apples!D173="","",Apples!D173)</f>
        <v/>
      </c>
      <c r="I174" s="476" t="str">
        <f>IF(Apples!Q173="","",Apples!Q173)</f>
        <v/>
      </c>
      <c r="J174" s="479" t="str">
        <f t="shared" si="12"/>
        <v/>
      </c>
      <c r="K174" s="482" t="str">
        <f t="shared" si="13"/>
        <v/>
      </c>
      <c r="L174" s="473"/>
      <c r="M174" s="473"/>
      <c r="N174" s="474">
        <v>4.1666666666666664E-2</v>
      </c>
      <c r="O174" s="474" t="str">
        <f t="shared" si="14"/>
        <v/>
      </c>
    </row>
    <row r="175" spans="1:15" x14ac:dyDescent="0.35">
      <c r="A175" s="480" t="str">
        <f t="shared" si="8"/>
        <v/>
      </c>
      <c r="B175" s="478" t="str">
        <f>IF(Apples!E174="","",Apples!E174)</f>
        <v/>
      </c>
      <c r="C175" s="532" t="str">
        <f>IF(Apples!M174="","",Apples!M174)</f>
        <v/>
      </c>
      <c r="D175" s="481" t="str">
        <f>IF(Apples!O174="","",Apples!O174)</f>
        <v/>
      </c>
      <c r="E175" s="481" t="str">
        <f>IF(Apples!P174="","",Apples!P174)</f>
        <v/>
      </c>
      <c r="F175" s="533" t="str">
        <f>IF(Apples!B174="","",Apples!B174)</f>
        <v/>
      </c>
      <c r="G175" s="534" t="str">
        <f>IF(Apples!C174="","",Apples!C174)</f>
        <v/>
      </c>
      <c r="H175" s="534" t="str">
        <f>IF(Apples!D174="","",Apples!D174)</f>
        <v/>
      </c>
      <c r="I175" s="476" t="str">
        <f>IF(Apples!Q174="","",Apples!Q174)</f>
        <v/>
      </c>
      <c r="J175" s="479" t="str">
        <f t="shared" si="12"/>
        <v/>
      </c>
      <c r="K175" s="482" t="str">
        <f t="shared" si="13"/>
        <v/>
      </c>
      <c r="L175" s="473"/>
      <c r="M175" s="473"/>
      <c r="N175" s="474">
        <v>4.1666666666666664E-2</v>
      </c>
      <c r="O175" s="474" t="str">
        <f t="shared" si="14"/>
        <v/>
      </c>
    </row>
    <row r="176" spans="1:15" x14ac:dyDescent="0.35">
      <c r="A176" s="480" t="str">
        <f t="shared" si="8"/>
        <v/>
      </c>
      <c r="B176" s="478" t="str">
        <f>IF(Apples!E175="","",Apples!E175)</f>
        <v/>
      </c>
      <c r="C176" s="532" t="str">
        <f>IF(Apples!M175="","",Apples!M175)</f>
        <v/>
      </c>
      <c r="D176" s="481" t="str">
        <f>IF(Apples!O175="","",Apples!O175)</f>
        <v/>
      </c>
      <c r="E176" s="481" t="str">
        <f>IF(Apples!P175="","",Apples!P175)</f>
        <v/>
      </c>
      <c r="F176" s="533" t="str">
        <f>IF(Apples!B175="","",Apples!B175)</f>
        <v/>
      </c>
      <c r="G176" s="534" t="str">
        <f>IF(Apples!C175="","",Apples!C175)</f>
        <v/>
      </c>
      <c r="H176" s="534" t="str">
        <f>IF(Apples!D175="","",Apples!D175)</f>
        <v/>
      </c>
      <c r="I176" s="476" t="str">
        <f>IF(Apples!Q175="","",Apples!Q175)</f>
        <v/>
      </c>
      <c r="J176" s="479" t="str">
        <f t="shared" si="12"/>
        <v/>
      </c>
      <c r="K176" s="482" t="str">
        <f t="shared" si="13"/>
        <v/>
      </c>
      <c r="L176" s="473"/>
      <c r="M176" s="473"/>
      <c r="N176" s="474">
        <v>4.1666666666666664E-2</v>
      </c>
      <c r="O176" s="474" t="str">
        <f t="shared" si="14"/>
        <v/>
      </c>
    </row>
    <row r="177" spans="1:15" ht="13.15" thickBot="1" x14ac:dyDescent="0.4">
      <c r="A177" s="480" t="str">
        <f t="shared" si="8"/>
        <v/>
      </c>
      <c r="B177" s="478" t="str">
        <f>IF(Apples!E176="","",Apples!E176)</f>
        <v/>
      </c>
      <c r="C177" s="532" t="str">
        <f>IF(Apples!M176="","",Apples!M176)</f>
        <v/>
      </c>
      <c r="D177" s="481" t="str">
        <f>IF(Apples!O176="","",Apples!O176)</f>
        <v/>
      </c>
      <c r="E177" s="481" t="str">
        <f>IF(Apples!P176="","",Apples!P176)</f>
        <v/>
      </c>
      <c r="F177" s="533" t="str">
        <f>IF(Apples!B176="","",Apples!B176)</f>
        <v/>
      </c>
      <c r="G177" s="534" t="str">
        <f>IF(Apples!C176="","",Apples!C176)</f>
        <v/>
      </c>
      <c r="H177" s="534" t="str">
        <f>IF(Apples!D176="","",Apples!D176)</f>
        <v/>
      </c>
      <c r="I177" s="476" t="str">
        <f>IF(Apples!Q176="","",Apples!Q176)</f>
        <v/>
      </c>
      <c r="J177" s="486" t="str">
        <f t="shared" si="12"/>
        <v/>
      </c>
      <c r="K177" s="487" t="str">
        <f t="shared" si="13"/>
        <v/>
      </c>
      <c r="L177" s="473"/>
      <c r="M177" s="473"/>
      <c r="N177" s="474">
        <v>4.1666666666666664E-2</v>
      </c>
      <c r="O177" s="474" t="str">
        <f t="shared" si="14"/>
        <v/>
      </c>
    </row>
    <row r="178" spans="1:15" x14ac:dyDescent="0.35">
      <c r="A178" s="480" t="str">
        <f t="shared" si="8"/>
        <v/>
      </c>
      <c r="B178" s="478" t="str">
        <f>IF(Apples!E177="","",Apples!E177)</f>
        <v/>
      </c>
      <c r="C178" s="532" t="str">
        <f>IF(Apples!M177="","",Apples!M177)</f>
        <v/>
      </c>
      <c r="D178" s="481" t="str">
        <f>IF(Apples!O177="","",Apples!O177)</f>
        <v/>
      </c>
      <c r="E178" s="481" t="str">
        <f>IF(Apples!P177="","",Apples!P177)</f>
        <v/>
      </c>
      <c r="F178" s="533" t="str">
        <f>IF(Apples!B177="","",Apples!B177)</f>
        <v/>
      </c>
      <c r="G178" s="534" t="str">
        <f>IF(Apples!C177="","",Apples!C177)</f>
        <v/>
      </c>
      <c r="H178" s="534" t="str">
        <f>IF(Apples!D177="","",Apples!D177)</f>
        <v/>
      </c>
      <c r="I178" s="476" t="str">
        <f>IF(Apples!Q177="","",Apples!Q177)</f>
        <v/>
      </c>
      <c r="J178" s="479" t="str">
        <f t="shared" si="12"/>
        <v/>
      </c>
      <c r="K178" s="477" t="str">
        <f t="shared" si="13"/>
        <v/>
      </c>
      <c r="L178" s="473"/>
      <c r="M178" s="473"/>
      <c r="N178" s="474">
        <v>4.1666666666666664E-2</v>
      </c>
      <c r="O178" s="474" t="str">
        <f t="shared" si="14"/>
        <v/>
      </c>
    </row>
    <row r="179" spans="1:15" x14ac:dyDescent="0.35">
      <c r="A179" s="480" t="str">
        <f t="shared" si="8"/>
        <v/>
      </c>
      <c r="B179" s="478" t="str">
        <f>IF(Apples!E178="","",Apples!E178)</f>
        <v/>
      </c>
      <c r="C179" s="532" t="str">
        <f>IF(Apples!M178="","",Apples!M178)</f>
        <v/>
      </c>
      <c r="D179" s="481" t="str">
        <f>IF(Apples!O178="","",Apples!O178)</f>
        <v/>
      </c>
      <c r="E179" s="481" t="str">
        <f>IF(Apples!P178="","",Apples!P178)</f>
        <v/>
      </c>
      <c r="F179" s="533" t="str">
        <f>IF(Apples!B178="","",Apples!B178)</f>
        <v/>
      </c>
      <c r="G179" s="534" t="str">
        <f>IF(Apples!C178="","",Apples!C178)</f>
        <v/>
      </c>
      <c r="H179" s="534" t="str">
        <f>IF(Apples!D178="","",Apples!D178)</f>
        <v/>
      </c>
      <c r="I179" s="476" t="str">
        <f>IF(Apples!Q178="","",Apples!Q178)</f>
        <v/>
      </c>
      <c r="J179" s="479" t="str">
        <f t="shared" si="12"/>
        <v/>
      </c>
      <c r="K179" s="477" t="str">
        <f t="shared" si="13"/>
        <v/>
      </c>
      <c r="L179" s="473"/>
      <c r="M179" s="473"/>
      <c r="N179" s="474">
        <v>4.1666666666666664E-2</v>
      </c>
      <c r="O179" s="474" t="str">
        <f t="shared" si="14"/>
        <v/>
      </c>
    </row>
    <row r="180" spans="1:15" x14ac:dyDescent="0.35">
      <c r="A180" s="480" t="str">
        <f t="shared" si="8"/>
        <v/>
      </c>
      <c r="B180" s="478" t="str">
        <f>IF(Apples!E179="","",Apples!E179)</f>
        <v/>
      </c>
      <c r="C180" s="532" t="str">
        <f>IF(Apples!M179="","",Apples!M179)</f>
        <v/>
      </c>
      <c r="D180" s="481" t="str">
        <f>IF(Apples!O179="","",Apples!O179)</f>
        <v/>
      </c>
      <c r="E180" s="481" t="str">
        <f>IF(Apples!P179="","",Apples!P179)</f>
        <v/>
      </c>
      <c r="F180" s="533" t="str">
        <f>IF(Apples!B179="","",Apples!B179)</f>
        <v/>
      </c>
      <c r="G180" s="534" t="str">
        <f>IF(Apples!C179="","",Apples!C179)</f>
        <v/>
      </c>
      <c r="H180" s="534" t="str">
        <f>IF(Apples!D179="","",Apples!D179)</f>
        <v/>
      </c>
      <c r="I180" s="476" t="str">
        <f>IF(Apples!Q179="","",Apples!Q179)</f>
        <v/>
      </c>
      <c r="J180" s="479" t="str">
        <f t="shared" si="12"/>
        <v/>
      </c>
      <c r="K180" s="477" t="str">
        <f t="shared" si="13"/>
        <v/>
      </c>
      <c r="L180" s="473"/>
      <c r="M180" s="473"/>
      <c r="N180" s="474">
        <v>4.1666666666666664E-2</v>
      </c>
      <c r="O180" s="474" t="str">
        <f t="shared" si="14"/>
        <v/>
      </c>
    </row>
    <row r="181" spans="1:15" x14ac:dyDescent="0.35">
      <c r="A181" s="480" t="str">
        <f t="shared" si="8"/>
        <v/>
      </c>
      <c r="B181" s="478" t="str">
        <f>IF(Apples!E180="","",Apples!E180)</f>
        <v/>
      </c>
      <c r="C181" s="532" t="str">
        <f>IF(Apples!M180="","",Apples!M180)</f>
        <v/>
      </c>
      <c r="D181" s="481" t="str">
        <f>IF(Apples!O180="","",Apples!O180)</f>
        <v/>
      </c>
      <c r="E181" s="481" t="str">
        <f>IF(Apples!P180="","",Apples!P180)</f>
        <v/>
      </c>
      <c r="F181" s="533" t="str">
        <f>IF(Apples!B180="","",Apples!B180)</f>
        <v/>
      </c>
      <c r="G181" s="534" t="str">
        <f>IF(Apples!C180="","",Apples!C180)</f>
        <v/>
      </c>
      <c r="H181" s="534" t="str">
        <f>IF(Apples!D180="","",Apples!D180)</f>
        <v/>
      </c>
      <c r="I181" s="476" t="str">
        <f>IF(Apples!Q180="","",Apples!Q180)</f>
        <v/>
      </c>
      <c r="J181" s="479" t="str">
        <f t="shared" si="12"/>
        <v/>
      </c>
      <c r="K181" s="477" t="str">
        <f t="shared" si="13"/>
        <v/>
      </c>
      <c r="L181" s="473"/>
      <c r="M181" s="473"/>
      <c r="N181" s="474">
        <v>4.1666666666666664E-2</v>
      </c>
      <c r="O181" s="474" t="str">
        <f t="shared" si="14"/>
        <v/>
      </c>
    </row>
    <row r="182" spans="1:15" x14ac:dyDescent="0.35">
      <c r="A182" s="480" t="str">
        <f t="shared" si="8"/>
        <v/>
      </c>
      <c r="B182" s="478" t="str">
        <f>IF(Apples!E181="","",Apples!E181)</f>
        <v/>
      </c>
      <c r="C182" s="532" t="str">
        <f>IF(Apples!M181="","",Apples!M181)</f>
        <v/>
      </c>
      <c r="D182" s="481" t="str">
        <f>IF(Apples!O181="","",Apples!O181)</f>
        <v/>
      </c>
      <c r="E182" s="481" t="str">
        <f>IF(Apples!P181="","",Apples!P181)</f>
        <v/>
      </c>
      <c r="F182" s="533" t="str">
        <f>IF(Apples!B181="","",Apples!B181)</f>
        <v/>
      </c>
      <c r="G182" s="534" t="str">
        <f>IF(Apples!C181="","",Apples!C181)</f>
        <v/>
      </c>
      <c r="H182" s="534" t="str">
        <f>IF(Apples!D181="","",Apples!D181)</f>
        <v/>
      </c>
      <c r="I182" s="476" t="str">
        <f>IF(Apples!Q181="","",Apples!Q181)</f>
        <v/>
      </c>
      <c r="J182" s="479" t="str">
        <f t="shared" si="12"/>
        <v/>
      </c>
      <c r="K182" s="477" t="str">
        <f t="shared" si="13"/>
        <v/>
      </c>
      <c r="L182" s="473"/>
      <c r="M182" s="473"/>
      <c r="N182" s="474">
        <v>4.1666666666666664E-2</v>
      </c>
      <c r="O182" s="474" t="str">
        <f t="shared" si="14"/>
        <v/>
      </c>
    </row>
    <row r="183" spans="1:15" x14ac:dyDescent="0.35">
      <c r="A183" s="480" t="str">
        <f t="shared" si="8"/>
        <v/>
      </c>
      <c r="B183" s="478" t="str">
        <f>IF(Apples!E182="","",Apples!E182)</f>
        <v/>
      </c>
      <c r="C183" s="532" t="str">
        <f>IF(Apples!M182="","",Apples!M182)</f>
        <v/>
      </c>
      <c r="D183" s="481" t="str">
        <f>IF(Apples!O182="","",Apples!O182)</f>
        <v/>
      </c>
      <c r="E183" s="481" t="str">
        <f>IF(Apples!P182="","",Apples!P182)</f>
        <v/>
      </c>
      <c r="F183" s="533" t="str">
        <f>IF(Apples!B182="","",Apples!B182)</f>
        <v/>
      </c>
      <c r="G183" s="534" t="str">
        <f>IF(Apples!C182="","",Apples!C182)</f>
        <v/>
      </c>
      <c r="H183" s="534" t="str">
        <f>IF(Apples!D182="","",Apples!D182)</f>
        <v/>
      </c>
      <c r="I183" s="476" t="str">
        <f>IF(Apples!Q182="","",Apples!Q182)</f>
        <v/>
      </c>
      <c r="J183" s="479" t="str">
        <f t="shared" si="12"/>
        <v/>
      </c>
      <c r="K183" s="482" t="str">
        <f t="shared" si="13"/>
        <v/>
      </c>
      <c r="L183" s="473"/>
      <c r="M183" s="473"/>
      <c r="N183" s="474">
        <v>4.1666666666666664E-2</v>
      </c>
      <c r="O183" s="474" t="str">
        <f t="shared" si="14"/>
        <v/>
      </c>
    </row>
    <row r="184" spans="1:15" x14ac:dyDescent="0.35">
      <c r="A184" s="480" t="str">
        <f t="shared" si="8"/>
        <v/>
      </c>
      <c r="B184" s="478" t="str">
        <f>IF(Apples!E183="","",Apples!E183)</f>
        <v/>
      </c>
      <c r="C184" s="532" t="str">
        <f>IF(Apples!M183="","",Apples!M183)</f>
        <v/>
      </c>
      <c r="D184" s="481" t="str">
        <f>IF(Apples!O183="","",Apples!O183)</f>
        <v/>
      </c>
      <c r="E184" s="481" t="str">
        <f>IF(Apples!P183="","",Apples!P183)</f>
        <v/>
      </c>
      <c r="F184" s="533" t="str">
        <f>IF(Apples!B183="","",Apples!B183)</f>
        <v/>
      </c>
      <c r="G184" s="534" t="str">
        <f>IF(Apples!C183="","",Apples!C183)</f>
        <v/>
      </c>
      <c r="H184" s="534" t="str">
        <f>IF(Apples!D183="","",Apples!D183)</f>
        <v/>
      </c>
      <c r="I184" s="476" t="str">
        <f>IF(Apples!Q183="","",Apples!Q183)</f>
        <v/>
      </c>
      <c r="J184" s="479" t="str">
        <f t="shared" si="12"/>
        <v/>
      </c>
      <c r="K184" s="482" t="str">
        <f t="shared" si="13"/>
        <v/>
      </c>
      <c r="L184" s="473"/>
      <c r="M184" s="473"/>
      <c r="N184" s="474">
        <v>4.1666666666666664E-2</v>
      </c>
      <c r="O184" s="474" t="str">
        <f t="shared" si="14"/>
        <v/>
      </c>
    </row>
    <row r="185" spans="1:15" x14ac:dyDescent="0.35">
      <c r="A185" s="480" t="str">
        <f t="shared" si="8"/>
        <v/>
      </c>
      <c r="B185" s="478" t="str">
        <f>IF(Apples!E184="","",Apples!E184)</f>
        <v/>
      </c>
      <c r="C185" s="532" t="str">
        <f>IF(Apples!M184="","",Apples!M184)</f>
        <v/>
      </c>
      <c r="D185" s="481" t="str">
        <f>IF(Apples!O184="","",Apples!O184)</f>
        <v/>
      </c>
      <c r="E185" s="481" t="str">
        <f>IF(Apples!P184="","",Apples!P184)</f>
        <v/>
      </c>
      <c r="F185" s="533" t="str">
        <f>IF(Apples!B184="","",Apples!B184)</f>
        <v/>
      </c>
      <c r="G185" s="534" t="str">
        <f>IF(Apples!C184="","",Apples!C184)</f>
        <v/>
      </c>
      <c r="H185" s="534" t="str">
        <f>IF(Apples!D184="","",Apples!D184)</f>
        <v/>
      </c>
      <c r="I185" s="476" t="str">
        <f>IF(Apples!Q184="","",Apples!Q184)</f>
        <v/>
      </c>
      <c r="J185" s="479" t="str">
        <f t="shared" si="12"/>
        <v/>
      </c>
      <c r="K185" s="482" t="str">
        <f t="shared" si="13"/>
        <v/>
      </c>
      <c r="L185" s="473"/>
      <c r="M185" s="473"/>
      <c r="N185" s="474">
        <v>4.1666666666666664E-2</v>
      </c>
      <c r="O185" s="474" t="str">
        <f t="shared" si="14"/>
        <v/>
      </c>
    </row>
    <row r="186" spans="1:15" x14ac:dyDescent="0.35">
      <c r="A186" s="480" t="str">
        <f t="shared" si="8"/>
        <v/>
      </c>
      <c r="B186" s="478" t="str">
        <f>IF(Apples!E185="","",Apples!E185)</f>
        <v/>
      </c>
      <c r="C186" s="532" t="str">
        <f>IF(Apples!M185="","",Apples!M185)</f>
        <v/>
      </c>
      <c r="D186" s="481" t="str">
        <f>IF(Apples!O185="","",Apples!O185)</f>
        <v/>
      </c>
      <c r="E186" s="481" t="str">
        <f>IF(Apples!P185="","",Apples!P185)</f>
        <v/>
      </c>
      <c r="F186" s="533" t="str">
        <f>IF(Apples!B185="","",Apples!B185)</f>
        <v/>
      </c>
      <c r="G186" s="534" t="str">
        <f>IF(Apples!C185="","",Apples!C185)</f>
        <v/>
      </c>
      <c r="H186" s="534" t="str">
        <f>IF(Apples!D185="","",Apples!D185)</f>
        <v/>
      </c>
      <c r="I186" s="476" t="str">
        <f>IF(Apples!Q185="","",Apples!Q185)</f>
        <v/>
      </c>
      <c r="J186" s="479" t="str">
        <f t="shared" si="12"/>
        <v/>
      </c>
      <c r="K186" s="482" t="str">
        <f t="shared" si="13"/>
        <v/>
      </c>
      <c r="L186" s="473"/>
      <c r="M186" s="473"/>
      <c r="N186" s="474">
        <v>4.1666666666666664E-2</v>
      </c>
      <c r="O186" s="474" t="str">
        <f t="shared" si="14"/>
        <v/>
      </c>
    </row>
    <row r="187" spans="1:15" x14ac:dyDescent="0.35">
      <c r="A187" s="480" t="str">
        <f t="shared" si="8"/>
        <v/>
      </c>
      <c r="B187" s="478" t="str">
        <f>IF(Apples!E186="","",Apples!E186)</f>
        <v/>
      </c>
      <c r="C187" s="532" t="str">
        <f>IF(Apples!M186="","",Apples!M186)</f>
        <v/>
      </c>
      <c r="D187" s="481" t="str">
        <f>IF(Apples!O186="","",Apples!O186)</f>
        <v/>
      </c>
      <c r="E187" s="481" t="str">
        <f>IF(Apples!P186="","",Apples!P186)</f>
        <v/>
      </c>
      <c r="F187" s="533" t="str">
        <f>IF(Apples!B186="","",Apples!B186)</f>
        <v/>
      </c>
      <c r="G187" s="534" t="str">
        <f>IF(Apples!C186="","",Apples!C186)</f>
        <v/>
      </c>
      <c r="H187" s="534" t="str">
        <f>IF(Apples!D186="","",Apples!D186)</f>
        <v/>
      </c>
      <c r="I187" s="476" t="str">
        <f>IF(Apples!Q186="","",Apples!Q186)</f>
        <v/>
      </c>
      <c r="J187" s="479" t="str">
        <f t="shared" si="12"/>
        <v/>
      </c>
      <c r="K187" s="482" t="str">
        <f t="shared" si="13"/>
        <v/>
      </c>
      <c r="L187" s="473"/>
      <c r="M187" s="473"/>
      <c r="N187" s="474">
        <v>4.1666666666666664E-2</v>
      </c>
      <c r="O187" s="474" t="str">
        <f t="shared" si="14"/>
        <v/>
      </c>
    </row>
    <row r="188" spans="1:15" x14ac:dyDescent="0.35">
      <c r="A188" s="480" t="str">
        <f t="shared" si="8"/>
        <v/>
      </c>
      <c r="B188" s="478" t="str">
        <f>IF(Apples!E187="","",Apples!E187)</f>
        <v/>
      </c>
      <c r="C188" s="532" t="str">
        <f>IF(Apples!M187="","",Apples!M187)</f>
        <v/>
      </c>
      <c r="D188" s="481" t="str">
        <f>IF(Apples!O187="","",Apples!O187)</f>
        <v/>
      </c>
      <c r="E188" s="481" t="str">
        <f>IF(Apples!P187="","",Apples!P187)</f>
        <v/>
      </c>
      <c r="F188" s="533" t="str">
        <f>IF(Apples!B187="","",Apples!B187)</f>
        <v/>
      </c>
      <c r="G188" s="534" t="str">
        <f>IF(Apples!C187="","",Apples!C187)</f>
        <v/>
      </c>
      <c r="H188" s="534" t="str">
        <f>IF(Apples!D187="","",Apples!D187)</f>
        <v/>
      </c>
      <c r="I188" s="476" t="str">
        <f>IF(Apples!Q187="","",Apples!Q187)</f>
        <v/>
      </c>
      <c r="J188" s="479" t="str">
        <f t="shared" si="12"/>
        <v/>
      </c>
      <c r="K188" s="482" t="str">
        <f t="shared" si="13"/>
        <v/>
      </c>
      <c r="L188" s="473"/>
      <c r="M188" s="473"/>
      <c r="N188" s="474">
        <v>4.1666666666666664E-2</v>
      </c>
      <c r="O188" s="474" t="str">
        <f t="shared" si="14"/>
        <v/>
      </c>
    </row>
    <row r="189" spans="1:15" x14ac:dyDescent="0.35">
      <c r="A189" s="480" t="str">
        <f t="shared" si="8"/>
        <v/>
      </c>
      <c r="B189" s="478" t="str">
        <f>IF(Apples!E188="","",Apples!E188)</f>
        <v/>
      </c>
      <c r="C189" s="532" t="str">
        <f>IF(Apples!M188="","",Apples!M188)</f>
        <v/>
      </c>
      <c r="D189" s="481" t="str">
        <f>IF(Apples!O188="","",Apples!O188)</f>
        <v/>
      </c>
      <c r="E189" s="481" t="str">
        <f>IF(Apples!P188="","",Apples!P188)</f>
        <v/>
      </c>
      <c r="F189" s="533" t="str">
        <f>IF(Apples!B188="","",Apples!B188)</f>
        <v/>
      </c>
      <c r="G189" s="534" t="str">
        <f>IF(Apples!C188="","",Apples!C188)</f>
        <v/>
      </c>
      <c r="H189" s="534" t="str">
        <f>IF(Apples!D188="","",Apples!D188)</f>
        <v/>
      </c>
      <c r="I189" s="476" t="str">
        <f>IF(Apples!Q188="","",Apples!Q188)</f>
        <v/>
      </c>
      <c r="J189" s="479" t="str">
        <f t="shared" si="12"/>
        <v/>
      </c>
      <c r="K189" s="482" t="str">
        <f t="shared" si="13"/>
        <v/>
      </c>
      <c r="L189" s="473"/>
      <c r="M189" s="473"/>
      <c r="N189" s="474">
        <v>4.1666666666666664E-2</v>
      </c>
      <c r="O189" s="474" t="str">
        <f t="shared" si="14"/>
        <v/>
      </c>
    </row>
    <row r="190" spans="1:15" x14ac:dyDescent="0.35">
      <c r="A190" s="480" t="str">
        <f t="shared" si="8"/>
        <v/>
      </c>
      <c r="B190" s="478" t="str">
        <f>IF(Apples!E189="","",Apples!E189)</f>
        <v/>
      </c>
      <c r="C190" s="532" t="str">
        <f>IF(Apples!M189="","",Apples!M189)</f>
        <v/>
      </c>
      <c r="D190" s="481" t="str">
        <f>IF(Apples!O189="","",Apples!O189)</f>
        <v/>
      </c>
      <c r="E190" s="481" t="str">
        <f>IF(Apples!P189="","",Apples!P189)</f>
        <v/>
      </c>
      <c r="F190" s="533" t="str">
        <f>IF(Apples!B189="","",Apples!B189)</f>
        <v/>
      </c>
      <c r="G190" s="534" t="str">
        <f>IF(Apples!C189="","",Apples!C189)</f>
        <v/>
      </c>
      <c r="H190" s="534" t="str">
        <f>IF(Apples!D189="","",Apples!D189)</f>
        <v/>
      </c>
      <c r="I190" s="476" t="str">
        <f>IF(Apples!Q189="","",Apples!Q189)</f>
        <v/>
      </c>
      <c r="J190" s="479" t="str">
        <f t="shared" si="12"/>
        <v/>
      </c>
      <c r="K190" s="482" t="str">
        <f t="shared" si="13"/>
        <v/>
      </c>
      <c r="L190" s="473"/>
      <c r="M190" s="473"/>
      <c r="N190" s="474">
        <v>4.1666666666666664E-2</v>
      </c>
      <c r="O190" s="474" t="str">
        <f t="shared" si="14"/>
        <v/>
      </c>
    </row>
    <row r="191" spans="1:15" x14ac:dyDescent="0.35">
      <c r="A191" s="480" t="str">
        <f t="shared" si="8"/>
        <v/>
      </c>
      <c r="B191" s="478" t="str">
        <f>IF(Apples!E190="","",Apples!E190)</f>
        <v/>
      </c>
      <c r="C191" s="532" t="str">
        <f>IF(Apples!M190="","",Apples!M190)</f>
        <v/>
      </c>
      <c r="D191" s="481" t="str">
        <f>IF(Apples!O190="","",Apples!O190)</f>
        <v/>
      </c>
      <c r="E191" s="481" t="str">
        <f>IF(Apples!P190="","",Apples!P190)</f>
        <v/>
      </c>
      <c r="F191" s="533" t="str">
        <f>IF(Apples!B190="","",Apples!B190)</f>
        <v/>
      </c>
      <c r="G191" s="534" t="str">
        <f>IF(Apples!C190="","",Apples!C190)</f>
        <v/>
      </c>
      <c r="H191" s="534" t="str">
        <f>IF(Apples!D190="","",Apples!D190)</f>
        <v/>
      </c>
      <c r="I191" s="476" t="str">
        <f>IF(Apples!Q190="","",Apples!Q190)</f>
        <v/>
      </c>
      <c r="J191" s="479" t="str">
        <f t="shared" si="12"/>
        <v/>
      </c>
      <c r="K191" s="482" t="str">
        <f t="shared" si="13"/>
        <v/>
      </c>
      <c r="L191" s="473"/>
      <c r="M191" s="473"/>
      <c r="N191" s="474">
        <v>4.1666666666666664E-2</v>
      </c>
      <c r="O191" s="474" t="str">
        <f t="shared" si="14"/>
        <v/>
      </c>
    </row>
    <row r="192" spans="1:15" x14ac:dyDescent="0.35">
      <c r="A192" s="480" t="str">
        <f t="shared" si="8"/>
        <v/>
      </c>
      <c r="B192" s="478" t="str">
        <f>IF(Apples!E191="","",Apples!E191)</f>
        <v/>
      </c>
      <c r="C192" s="532" t="str">
        <f>IF(Apples!M191="","",Apples!M191)</f>
        <v/>
      </c>
      <c r="D192" s="481" t="str">
        <f>IF(Apples!O191="","",Apples!O191)</f>
        <v/>
      </c>
      <c r="E192" s="481" t="str">
        <f>IF(Apples!P191="","",Apples!P191)</f>
        <v/>
      </c>
      <c r="F192" s="533" t="str">
        <f>IF(Apples!B191="","",Apples!B191)</f>
        <v/>
      </c>
      <c r="G192" s="534" t="str">
        <f>IF(Apples!C191="","",Apples!C191)</f>
        <v/>
      </c>
      <c r="H192" s="534" t="str">
        <f>IF(Apples!D191="","",Apples!D191)</f>
        <v/>
      </c>
      <c r="I192" s="476" t="str">
        <f>IF(Apples!Q191="","",Apples!Q191)</f>
        <v/>
      </c>
      <c r="J192" s="479" t="str">
        <f t="shared" si="12"/>
        <v/>
      </c>
      <c r="K192" s="482" t="str">
        <f t="shared" si="13"/>
        <v/>
      </c>
      <c r="L192" s="473"/>
      <c r="M192" s="473"/>
      <c r="N192" s="474">
        <v>4.1666666666666664E-2</v>
      </c>
      <c r="O192" s="474" t="str">
        <f t="shared" si="14"/>
        <v/>
      </c>
    </row>
    <row r="193" spans="1:15" x14ac:dyDescent="0.35">
      <c r="A193" s="480" t="str">
        <f t="shared" si="8"/>
        <v/>
      </c>
      <c r="B193" s="478" t="str">
        <f>IF(Apples!E192="","",Apples!E192)</f>
        <v/>
      </c>
      <c r="C193" s="532" t="str">
        <f>IF(Apples!M192="","",Apples!M192)</f>
        <v/>
      </c>
      <c r="D193" s="481" t="str">
        <f>IF(Apples!O192="","",Apples!O192)</f>
        <v/>
      </c>
      <c r="E193" s="481" t="str">
        <f>IF(Apples!P192="","",Apples!P192)</f>
        <v/>
      </c>
      <c r="F193" s="533" t="str">
        <f>IF(Apples!B192="","",Apples!B192)</f>
        <v/>
      </c>
      <c r="G193" s="534" t="str">
        <f>IF(Apples!C192="","",Apples!C192)</f>
        <v/>
      </c>
      <c r="H193" s="534" t="str">
        <f>IF(Apples!D192="","",Apples!D192)</f>
        <v/>
      </c>
      <c r="I193" s="476" t="str">
        <f>IF(Apples!Q192="","",Apples!Q192)</f>
        <v/>
      </c>
      <c r="J193" s="479" t="str">
        <f t="shared" si="12"/>
        <v/>
      </c>
      <c r="K193" s="482" t="str">
        <f t="shared" si="13"/>
        <v/>
      </c>
      <c r="L193" s="473"/>
      <c r="M193" s="473"/>
      <c r="N193" s="474">
        <v>4.1666666666666664E-2</v>
      </c>
      <c r="O193" s="474" t="str">
        <f t="shared" si="14"/>
        <v/>
      </c>
    </row>
    <row r="194" spans="1:15" x14ac:dyDescent="0.35">
      <c r="A194" s="480" t="str">
        <f t="shared" si="8"/>
        <v/>
      </c>
      <c r="B194" s="478" t="str">
        <f>IF(Apples!E193="","",Apples!E193)</f>
        <v/>
      </c>
      <c r="C194" s="532" t="str">
        <f>IF(Apples!M193="","",Apples!M193)</f>
        <v/>
      </c>
      <c r="D194" s="481" t="str">
        <f>IF(Apples!O193="","",Apples!O193)</f>
        <v/>
      </c>
      <c r="E194" s="481" t="str">
        <f>IF(Apples!P193="","",Apples!P193)</f>
        <v/>
      </c>
      <c r="F194" s="533" t="str">
        <f>IF(Apples!B193="","",Apples!B193)</f>
        <v/>
      </c>
      <c r="G194" s="534" t="str">
        <f>IF(Apples!C193="","",Apples!C193)</f>
        <v/>
      </c>
      <c r="H194" s="534" t="str">
        <f>IF(Apples!D193="","",Apples!D193)</f>
        <v/>
      </c>
      <c r="I194" s="476" t="str">
        <f>IF(Apples!Q193="","",Apples!Q193)</f>
        <v/>
      </c>
      <c r="J194" s="479" t="str">
        <f t="shared" ref="J194:J255" si="15">IF(H194="","",F194+H194+O194)</f>
        <v/>
      </c>
      <c r="K194" s="482" t="str">
        <f t="shared" ref="K194:K255" si="16">IF(H194="","",F194+H194+O194)</f>
        <v/>
      </c>
      <c r="L194" s="473"/>
      <c r="M194" s="473"/>
      <c r="N194" s="474">
        <v>4.1666666666666664E-2</v>
      </c>
      <c r="O194" s="474" t="str">
        <f t="shared" si="14"/>
        <v/>
      </c>
    </row>
    <row r="195" spans="1:15" x14ac:dyDescent="0.35">
      <c r="A195" s="480" t="str">
        <f t="shared" si="8"/>
        <v/>
      </c>
      <c r="B195" s="478" t="str">
        <f>IF(Apples!E194="","",Apples!E194)</f>
        <v/>
      </c>
      <c r="C195" s="532" t="str">
        <f>IF(Apples!M194="","",Apples!M194)</f>
        <v/>
      </c>
      <c r="D195" s="481" t="str">
        <f>IF(Apples!O194="","",Apples!O194)</f>
        <v/>
      </c>
      <c r="E195" s="481" t="str">
        <f>IF(Apples!P194="","",Apples!P194)</f>
        <v/>
      </c>
      <c r="F195" s="533" t="str">
        <f>IF(Apples!B194="","",Apples!B194)</f>
        <v/>
      </c>
      <c r="G195" s="534" t="str">
        <f>IF(Apples!C194="","",Apples!C194)</f>
        <v/>
      </c>
      <c r="H195" s="534" t="str">
        <f>IF(Apples!D194="","",Apples!D194)</f>
        <v/>
      </c>
      <c r="I195" s="476" t="str">
        <f>IF(Apples!Q194="","",Apples!Q194)</f>
        <v/>
      </c>
      <c r="J195" s="479" t="str">
        <f t="shared" si="15"/>
        <v/>
      </c>
      <c r="K195" s="482" t="str">
        <f t="shared" si="16"/>
        <v/>
      </c>
      <c r="L195" s="473"/>
      <c r="M195" s="473"/>
      <c r="N195" s="474">
        <v>4.1666666666666664E-2</v>
      </c>
      <c r="O195" s="474" t="str">
        <f t="shared" si="14"/>
        <v/>
      </c>
    </row>
    <row r="196" spans="1:15" x14ac:dyDescent="0.35">
      <c r="A196" s="480" t="str">
        <f t="shared" si="8"/>
        <v/>
      </c>
      <c r="B196" s="478" t="str">
        <f>IF(Apples!E195="","",Apples!E195)</f>
        <v/>
      </c>
      <c r="C196" s="532" t="str">
        <f>IF(Apples!M195="","",Apples!M195)</f>
        <v/>
      </c>
      <c r="D196" s="481" t="str">
        <f>IF(Apples!O195="","",Apples!O195)</f>
        <v/>
      </c>
      <c r="E196" s="481" t="str">
        <f>IF(Apples!P195="","",Apples!P195)</f>
        <v/>
      </c>
      <c r="F196" s="533" t="str">
        <f>IF(Apples!B195="","",Apples!B195)</f>
        <v/>
      </c>
      <c r="G196" s="534" t="str">
        <f>IF(Apples!C195="","",Apples!C195)</f>
        <v/>
      </c>
      <c r="H196" s="534" t="str">
        <f>IF(Apples!D195="","",Apples!D195)</f>
        <v/>
      </c>
      <c r="I196" s="476" t="str">
        <f>IF(Apples!Q195="","",Apples!Q195)</f>
        <v/>
      </c>
      <c r="J196" s="479" t="str">
        <f t="shared" si="15"/>
        <v/>
      </c>
      <c r="K196" s="482" t="str">
        <f t="shared" si="16"/>
        <v/>
      </c>
      <c r="L196" s="473"/>
      <c r="M196" s="473"/>
      <c r="N196" s="474">
        <v>4.1666666666666664E-2</v>
      </c>
      <c r="O196" s="474" t="str">
        <f t="shared" si="14"/>
        <v/>
      </c>
    </row>
    <row r="197" spans="1:15" x14ac:dyDescent="0.35">
      <c r="A197" s="480" t="str">
        <f t="shared" si="8"/>
        <v/>
      </c>
      <c r="B197" s="478" t="str">
        <f>IF(Apples!E196="","",Apples!E196)</f>
        <v/>
      </c>
      <c r="C197" s="532" t="str">
        <f>IF(Apples!M196="","",Apples!M196)</f>
        <v/>
      </c>
      <c r="D197" s="481" t="str">
        <f>IF(Apples!O196="","",Apples!O196)</f>
        <v/>
      </c>
      <c r="E197" s="481" t="str">
        <f>IF(Apples!P196="","",Apples!P196)</f>
        <v/>
      </c>
      <c r="F197" s="533" t="str">
        <f>IF(Apples!B196="","",Apples!B196)</f>
        <v/>
      </c>
      <c r="G197" s="534" t="str">
        <f>IF(Apples!C196="","",Apples!C196)</f>
        <v/>
      </c>
      <c r="H197" s="534" t="str">
        <f>IF(Apples!D196="","",Apples!D196)</f>
        <v/>
      </c>
      <c r="I197" s="476" t="str">
        <f>IF(Apples!Q196="","",Apples!Q196)</f>
        <v/>
      </c>
      <c r="J197" s="479" t="str">
        <f t="shared" si="15"/>
        <v/>
      </c>
      <c r="K197" s="482" t="str">
        <f t="shared" si="16"/>
        <v/>
      </c>
      <c r="L197" s="473"/>
      <c r="M197" s="473"/>
      <c r="N197" s="474">
        <v>4.1666666666666664E-2</v>
      </c>
      <c r="O197" s="474" t="str">
        <f t="shared" si="14"/>
        <v/>
      </c>
    </row>
    <row r="198" spans="1:15" x14ac:dyDescent="0.35">
      <c r="A198" s="480" t="str">
        <f t="shared" si="8"/>
        <v/>
      </c>
      <c r="B198" s="478" t="str">
        <f>IF(Apples!E197="","",Apples!E197)</f>
        <v/>
      </c>
      <c r="C198" s="532" t="str">
        <f>IF(Apples!M197="","",Apples!M197)</f>
        <v/>
      </c>
      <c r="D198" s="481" t="str">
        <f>IF(Apples!O197="","",Apples!O197)</f>
        <v/>
      </c>
      <c r="E198" s="481" t="str">
        <f>IF(Apples!P197="","",Apples!P197)</f>
        <v/>
      </c>
      <c r="F198" s="533" t="str">
        <f>IF(Apples!B197="","",Apples!B197)</f>
        <v/>
      </c>
      <c r="G198" s="534" t="str">
        <f>IF(Apples!C197="","",Apples!C197)</f>
        <v/>
      </c>
      <c r="H198" s="534" t="str">
        <f>IF(Apples!D197="","",Apples!D197)</f>
        <v/>
      </c>
      <c r="I198" s="476" t="str">
        <f>IF(Apples!Q197="","",Apples!Q197)</f>
        <v/>
      </c>
      <c r="J198" s="479" t="str">
        <f t="shared" si="15"/>
        <v/>
      </c>
      <c r="K198" s="482" t="str">
        <f t="shared" si="16"/>
        <v/>
      </c>
      <c r="L198" s="473"/>
      <c r="M198" s="473"/>
      <c r="N198" s="474">
        <v>4.1666666666666664E-2</v>
      </c>
      <c r="O198" s="474" t="str">
        <f t="shared" si="14"/>
        <v/>
      </c>
    </row>
    <row r="199" spans="1:15" x14ac:dyDescent="0.35">
      <c r="A199" s="480" t="str">
        <f t="shared" si="8"/>
        <v/>
      </c>
      <c r="B199" s="478" t="str">
        <f>IF(Apples!E198="","",Apples!E198)</f>
        <v/>
      </c>
      <c r="C199" s="532" t="str">
        <f>IF(Apples!M198="","",Apples!M198)</f>
        <v/>
      </c>
      <c r="D199" s="481" t="str">
        <f>IF(Apples!O198="","",Apples!O198)</f>
        <v/>
      </c>
      <c r="E199" s="481" t="str">
        <f>IF(Apples!P198="","",Apples!P198)</f>
        <v/>
      </c>
      <c r="F199" s="533" t="str">
        <f>IF(Apples!B198="","",Apples!B198)</f>
        <v/>
      </c>
      <c r="G199" s="534" t="str">
        <f>IF(Apples!C198="","",Apples!C198)</f>
        <v/>
      </c>
      <c r="H199" s="534" t="str">
        <f>IF(Apples!D198="","",Apples!D198)</f>
        <v/>
      </c>
      <c r="I199" s="476" t="str">
        <f>IF(Apples!Q198="","",Apples!Q198)</f>
        <v/>
      </c>
      <c r="J199" s="479" t="str">
        <f t="shared" si="15"/>
        <v/>
      </c>
      <c r="K199" s="482" t="str">
        <f t="shared" si="16"/>
        <v/>
      </c>
      <c r="L199" s="473"/>
      <c r="M199" s="473"/>
      <c r="N199" s="474">
        <v>4.1666666666666664E-2</v>
      </c>
      <c r="O199" s="474" t="str">
        <f t="shared" si="14"/>
        <v/>
      </c>
    </row>
    <row r="200" spans="1:15" x14ac:dyDescent="0.35">
      <c r="A200" s="480" t="str">
        <f t="shared" ref="A200:A263" si="17">IF($B200="","","Apple")</f>
        <v/>
      </c>
      <c r="B200" s="478" t="str">
        <f>IF(Apples!E199="","",Apples!E199)</f>
        <v/>
      </c>
      <c r="C200" s="532" t="str">
        <f>IF(Apples!M199="","",Apples!M199)</f>
        <v/>
      </c>
      <c r="D200" s="481" t="str">
        <f>IF(Apples!O199="","",Apples!O199)</f>
        <v/>
      </c>
      <c r="E200" s="481" t="str">
        <f>IF(Apples!P199="","",Apples!P199)</f>
        <v/>
      </c>
      <c r="F200" s="533" t="str">
        <f>IF(Apples!B199="","",Apples!B199)</f>
        <v/>
      </c>
      <c r="G200" s="534" t="str">
        <f>IF(Apples!C199="","",Apples!C199)</f>
        <v/>
      </c>
      <c r="H200" s="534" t="str">
        <f>IF(Apples!D199="","",Apples!D199)</f>
        <v/>
      </c>
      <c r="I200" s="476" t="str">
        <f>IF(Apples!Q199="","",Apples!Q199)</f>
        <v/>
      </c>
      <c r="J200" s="479" t="str">
        <f t="shared" si="15"/>
        <v/>
      </c>
      <c r="K200" s="482" t="str">
        <f t="shared" si="16"/>
        <v/>
      </c>
      <c r="L200" s="473"/>
      <c r="M200" s="473"/>
      <c r="N200" s="474">
        <v>4.1666666666666664E-2</v>
      </c>
      <c r="O200" s="474" t="str">
        <f t="shared" si="14"/>
        <v/>
      </c>
    </row>
    <row r="201" spans="1:15" x14ac:dyDescent="0.35">
      <c r="A201" s="480" t="str">
        <f t="shared" si="17"/>
        <v/>
      </c>
      <c r="B201" s="478" t="str">
        <f>IF(Apples!E200="","",Apples!E200)</f>
        <v/>
      </c>
      <c r="C201" s="532" t="str">
        <f>IF(Apples!M200="","",Apples!M200)</f>
        <v/>
      </c>
      <c r="D201" s="481" t="str">
        <f>IF(Apples!O200="","",Apples!O200)</f>
        <v/>
      </c>
      <c r="E201" s="481" t="str">
        <f>IF(Apples!P200="","",Apples!P200)</f>
        <v/>
      </c>
      <c r="F201" s="533" t="str">
        <f>IF(Apples!B200="","",Apples!B200)</f>
        <v/>
      </c>
      <c r="G201" s="534" t="str">
        <f>IF(Apples!C200="","",Apples!C200)</f>
        <v/>
      </c>
      <c r="H201" s="534" t="str">
        <f>IF(Apples!D200="","",Apples!D200)</f>
        <v/>
      </c>
      <c r="I201" s="476" t="str">
        <f>IF(Apples!Q200="","",Apples!Q200)</f>
        <v/>
      </c>
      <c r="J201" s="479" t="str">
        <f t="shared" si="15"/>
        <v/>
      </c>
      <c r="K201" s="482" t="str">
        <f t="shared" si="16"/>
        <v/>
      </c>
      <c r="L201" s="473"/>
      <c r="M201" s="473"/>
      <c r="N201" s="474">
        <v>4.1666666666666664E-2</v>
      </c>
      <c r="O201" s="474" t="str">
        <f t="shared" si="14"/>
        <v/>
      </c>
    </row>
    <row r="202" spans="1:15" x14ac:dyDescent="0.35">
      <c r="A202" s="480" t="str">
        <f t="shared" si="17"/>
        <v/>
      </c>
      <c r="B202" s="478" t="str">
        <f>IF(Apples!E201="","",Apples!E201)</f>
        <v/>
      </c>
      <c r="C202" s="532" t="str">
        <f>IF(Apples!M201="","",Apples!M201)</f>
        <v/>
      </c>
      <c r="D202" s="481" t="str">
        <f>IF(Apples!O201="","",Apples!O201)</f>
        <v/>
      </c>
      <c r="E202" s="481" t="str">
        <f>IF(Apples!P201="","",Apples!P201)</f>
        <v/>
      </c>
      <c r="F202" s="533" t="str">
        <f>IF(Apples!B201="","",Apples!B201)</f>
        <v/>
      </c>
      <c r="G202" s="534" t="str">
        <f>IF(Apples!C201="","",Apples!C201)</f>
        <v/>
      </c>
      <c r="H202" s="534" t="str">
        <f>IF(Apples!D201="","",Apples!D201)</f>
        <v/>
      </c>
      <c r="I202" s="476" t="str">
        <f>IF(Apples!Q201="","",Apples!Q201)</f>
        <v/>
      </c>
      <c r="J202" s="479" t="str">
        <f t="shared" si="15"/>
        <v/>
      </c>
      <c r="K202" s="482" t="str">
        <f t="shared" si="16"/>
        <v/>
      </c>
      <c r="L202" s="473"/>
      <c r="M202" s="473"/>
      <c r="N202" s="474">
        <v>4.1666666666666664E-2</v>
      </c>
      <c r="O202" s="474" t="str">
        <f t="shared" si="14"/>
        <v/>
      </c>
    </row>
    <row r="203" spans="1:15" x14ac:dyDescent="0.35">
      <c r="A203" s="480" t="str">
        <f t="shared" si="17"/>
        <v/>
      </c>
      <c r="B203" s="478" t="str">
        <f>IF(Apples!E202="","",Apples!E202)</f>
        <v/>
      </c>
      <c r="C203" s="532" t="str">
        <f>IF(Apples!M202="","",Apples!M202)</f>
        <v/>
      </c>
      <c r="D203" s="481" t="str">
        <f>IF(Apples!O202="","",Apples!O202)</f>
        <v/>
      </c>
      <c r="E203" s="481" t="str">
        <f>IF(Apples!P202="","",Apples!P202)</f>
        <v/>
      </c>
      <c r="F203" s="533" t="str">
        <f>IF(Apples!B202="","",Apples!B202)</f>
        <v/>
      </c>
      <c r="G203" s="534" t="str">
        <f>IF(Apples!C202="","",Apples!C202)</f>
        <v/>
      </c>
      <c r="H203" s="534" t="str">
        <f>IF(Apples!D202="","",Apples!D202)</f>
        <v/>
      </c>
      <c r="I203" s="476" t="str">
        <f>IF(Apples!Q202="","",Apples!Q202)</f>
        <v/>
      </c>
      <c r="J203" s="479" t="str">
        <f t="shared" si="15"/>
        <v/>
      </c>
      <c r="K203" s="482" t="str">
        <f t="shared" si="16"/>
        <v/>
      </c>
      <c r="L203" s="473"/>
      <c r="M203" s="473"/>
      <c r="N203" s="474">
        <v>4.1666666666666664E-2</v>
      </c>
      <c r="O203" s="474" t="str">
        <f t="shared" si="14"/>
        <v/>
      </c>
    </row>
    <row r="204" spans="1:15" x14ac:dyDescent="0.35">
      <c r="A204" s="480" t="str">
        <f t="shared" si="17"/>
        <v/>
      </c>
      <c r="B204" s="478" t="str">
        <f>IF(Apples!E203="","",Apples!E203)</f>
        <v/>
      </c>
      <c r="C204" s="532" t="str">
        <f>IF(Apples!M203="","",Apples!M203)</f>
        <v/>
      </c>
      <c r="D204" s="481" t="str">
        <f>IF(Apples!O203="","",Apples!O203)</f>
        <v/>
      </c>
      <c r="E204" s="481" t="str">
        <f>IF(Apples!P203="","",Apples!P203)</f>
        <v/>
      </c>
      <c r="F204" s="533" t="str">
        <f>IF(Apples!B203="","",Apples!B203)</f>
        <v/>
      </c>
      <c r="G204" s="534" t="str">
        <f>IF(Apples!C203="","",Apples!C203)</f>
        <v/>
      </c>
      <c r="H204" s="534" t="str">
        <f>IF(Apples!D203="","",Apples!D203)</f>
        <v/>
      </c>
      <c r="I204" s="476" t="str">
        <f>IF(Apples!Q203="","",Apples!Q203)</f>
        <v/>
      </c>
      <c r="J204" s="479" t="str">
        <f t="shared" si="15"/>
        <v/>
      </c>
      <c r="K204" s="477" t="str">
        <f t="shared" si="16"/>
        <v/>
      </c>
      <c r="L204" s="473"/>
      <c r="M204" s="473"/>
      <c r="N204" s="474">
        <v>4.1666666666666664E-2</v>
      </c>
      <c r="O204" s="474" t="str">
        <f t="shared" si="14"/>
        <v/>
      </c>
    </row>
    <row r="205" spans="1:15" x14ac:dyDescent="0.35">
      <c r="A205" s="480" t="str">
        <f t="shared" si="17"/>
        <v/>
      </c>
      <c r="B205" s="478" t="str">
        <f>IF(Apples!E204="","",Apples!E204)</f>
        <v/>
      </c>
      <c r="C205" s="532" t="str">
        <f>IF(Apples!M204="","",Apples!M204)</f>
        <v/>
      </c>
      <c r="D205" s="481" t="str">
        <f>IF(Apples!O204="","",Apples!O204)</f>
        <v/>
      </c>
      <c r="E205" s="481" t="str">
        <f>IF(Apples!P204="","",Apples!P204)</f>
        <v/>
      </c>
      <c r="F205" s="533" t="str">
        <f>IF(Apples!B204="","",Apples!B204)</f>
        <v/>
      </c>
      <c r="G205" s="534" t="str">
        <f>IF(Apples!C204="","",Apples!C204)</f>
        <v/>
      </c>
      <c r="H205" s="534" t="str">
        <f>IF(Apples!D204="","",Apples!D204)</f>
        <v/>
      </c>
      <c r="I205" s="476" t="str">
        <f>IF(Apples!Q204="","",Apples!Q204)</f>
        <v/>
      </c>
      <c r="J205" s="479" t="str">
        <f t="shared" si="15"/>
        <v/>
      </c>
      <c r="K205" s="477" t="str">
        <f t="shared" si="16"/>
        <v/>
      </c>
      <c r="L205" s="473"/>
      <c r="M205" s="473"/>
      <c r="N205" s="474">
        <v>4.1666666666666664E-2</v>
      </c>
      <c r="O205" s="474" t="str">
        <f t="shared" si="14"/>
        <v/>
      </c>
    </row>
    <row r="206" spans="1:15" x14ac:dyDescent="0.35">
      <c r="A206" s="480" t="str">
        <f t="shared" si="17"/>
        <v/>
      </c>
      <c r="B206" s="478" t="str">
        <f>IF(Apples!E205="","",Apples!E205)</f>
        <v/>
      </c>
      <c r="C206" s="532" t="str">
        <f>IF(Apples!M205="","",Apples!M205)</f>
        <v/>
      </c>
      <c r="D206" s="481" t="str">
        <f>IF(Apples!O205="","",Apples!O205)</f>
        <v/>
      </c>
      <c r="E206" s="481" t="str">
        <f>IF(Apples!P205="","",Apples!P205)</f>
        <v/>
      </c>
      <c r="F206" s="533" t="str">
        <f>IF(Apples!B205="","",Apples!B205)</f>
        <v/>
      </c>
      <c r="G206" s="534" t="str">
        <f>IF(Apples!C205="","",Apples!C205)</f>
        <v/>
      </c>
      <c r="H206" s="534" t="str">
        <f>IF(Apples!D205="","",Apples!D205)</f>
        <v/>
      </c>
      <c r="I206" s="476" t="str">
        <f>IF(Apples!Q205="","",Apples!Q205)</f>
        <v/>
      </c>
      <c r="J206" s="479" t="str">
        <f t="shared" si="15"/>
        <v/>
      </c>
      <c r="K206" s="477" t="str">
        <f t="shared" si="16"/>
        <v/>
      </c>
      <c r="L206" s="473"/>
      <c r="M206" s="473"/>
      <c r="N206" s="474">
        <v>4.1666666666666664E-2</v>
      </c>
      <c r="O206" s="474" t="str">
        <f t="shared" si="14"/>
        <v/>
      </c>
    </row>
    <row r="207" spans="1:15" x14ac:dyDescent="0.35">
      <c r="A207" s="480" t="str">
        <f t="shared" si="17"/>
        <v/>
      </c>
      <c r="B207" s="478" t="str">
        <f>IF(Apples!E206="","",Apples!E206)</f>
        <v/>
      </c>
      <c r="C207" s="532" t="str">
        <f>IF(Apples!M206="","",Apples!M206)</f>
        <v/>
      </c>
      <c r="D207" s="481" t="str">
        <f>IF(Apples!O206="","",Apples!O206)</f>
        <v/>
      </c>
      <c r="E207" s="481" t="str">
        <f>IF(Apples!P206="","",Apples!P206)</f>
        <v/>
      </c>
      <c r="F207" s="533" t="str">
        <f>IF(Apples!B206="","",Apples!B206)</f>
        <v/>
      </c>
      <c r="G207" s="534" t="str">
        <f>IF(Apples!C206="","",Apples!C206)</f>
        <v/>
      </c>
      <c r="H207" s="534" t="str">
        <f>IF(Apples!D206="","",Apples!D206)</f>
        <v/>
      </c>
      <c r="I207" s="476" t="str">
        <f>IF(Apples!Q206="","",Apples!Q206)</f>
        <v/>
      </c>
      <c r="J207" s="479" t="str">
        <f t="shared" si="15"/>
        <v/>
      </c>
      <c r="K207" s="477" t="str">
        <f t="shared" si="16"/>
        <v/>
      </c>
      <c r="L207" s="473"/>
      <c r="M207" s="473"/>
      <c r="N207" s="474">
        <v>4.1666666666666664E-2</v>
      </c>
      <c r="O207" s="474" t="str">
        <f t="shared" si="14"/>
        <v/>
      </c>
    </row>
    <row r="208" spans="1:15" x14ac:dyDescent="0.35">
      <c r="A208" s="480" t="str">
        <f t="shared" si="17"/>
        <v/>
      </c>
      <c r="B208" s="478" t="str">
        <f>IF(Apples!E207="","",Apples!E207)</f>
        <v/>
      </c>
      <c r="C208" s="532" t="str">
        <f>IF(Apples!M207="","",Apples!M207)</f>
        <v/>
      </c>
      <c r="D208" s="481" t="str">
        <f>IF(Apples!O207="","",Apples!O207)</f>
        <v/>
      </c>
      <c r="E208" s="481" t="str">
        <f>IF(Apples!P207="","",Apples!P207)</f>
        <v/>
      </c>
      <c r="F208" s="533" t="str">
        <f>IF(Apples!B207="","",Apples!B207)</f>
        <v/>
      </c>
      <c r="G208" s="534" t="str">
        <f>IF(Apples!C207="","",Apples!C207)</f>
        <v/>
      </c>
      <c r="H208" s="534" t="str">
        <f>IF(Apples!D207="","",Apples!D207)</f>
        <v/>
      </c>
      <c r="I208" s="476" t="str">
        <f>IF(Apples!Q207="","",Apples!Q207)</f>
        <v/>
      </c>
      <c r="J208" s="479" t="str">
        <f t="shared" si="15"/>
        <v/>
      </c>
      <c r="K208" s="477" t="str">
        <f t="shared" si="16"/>
        <v/>
      </c>
      <c r="L208" s="473"/>
      <c r="M208" s="473"/>
      <c r="N208" s="474">
        <v>4.1666666666666664E-2</v>
      </c>
      <c r="O208" s="474" t="str">
        <f t="shared" si="14"/>
        <v/>
      </c>
    </row>
    <row r="209" spans="1:15" x14ac:dyDescent="0.35">
      <c r="A209" s="480" t="str">
        <f t="shared" si="17"/>
        <v/>
      </c>
      <c r="B209" s="478" t="str">
        <f>IF(Apples!E208="","",Apples!E208)</f>
        <v/>
      </c>
      <c r="C209" s="532" t="str">
        <f>IF(Apples!M208="","",Apples!M208)</f>
        <v/>
      </c>
      <c r="D209" s="481" t="str">
        <f>IF(Apples!O208="","",Apples!O208)</f>
        <v/>
      </c>
      <c r="E209" s="481" t="str">
        <f>IF(Apples!P208="","",Apples!P208)</f>
        <v/>
      </c>
      <c r="F209" s="533" t="str">
        <f>IF(Apples!B208="","",Apples!B208)</f>
        <v/>
      </c>
      <c r="G209" s="534" t="str">
        <f>IF(Apples!C208="","",Apples!C208)</f>
        <v/>
      </c>
      <c r="H209" s="534" t="str">
        <f>IF(Apples!D208="","",Apples!D208)</f>
        <v/>
      </c>
      <c r="I209" s="476" t="str">
        <f>IF(Apples!Q208="","",Apples!Q208)</f>
        <v/>
      </c>
      <c r="J209" s="479" t="str">
        <f t="shared" si="15"/>
        <v/>
      </c>
      <c r="K209" s="482" t="str">
        <f t="shared" si="16"/>
        <v/>
      </c>
      <c r="L209" s="473"/>
      <c r="M209" s="473"/>
      <c r="N209" s="474">
        <v>4.1666666666666664E-2</v>
      </c>
      <c r="O209" s="474" t="str">
        <f t="shared" si="14"/>
        <v/>
      </c>
    </row>
    <row r="210" spans="1:15" x14ac:dyDescent="0.35">
      <c r="A210" s="480" t="str">
        <f t="shared" si="17"/>
        <v/>
      </c>
      <c r="B210" s="478" t="str">
        <f>IF(Apples!E209="","",Apples!E209)</f>
        <v/>
      </c>
      <c r="C210" s="532" t="str">
        <f>IF(Apples!M209="","",Apples!M209)</f>
        <v/>
      </c>
      <c r="D210" s="481" t="str">
        <f>IF(Apples!O209="","",Apples!O209)</f>
        <v/>
      </c>
      <c r="E210" s="481" t="str">
        <f>IF(Apples!P209="","",Apples!P209)</f>
        <v/>
      </c>
      <c r="F210" s="533" t="str">
        <f>IF(Apples!B209="","",Apples!B209)</f>
        <v/>
      </c>
      <c r="G210" s="534" t="str">
        <f>IF(Apples!C209="","",Apples!C209)</f>
        <v/>
      </c>
      <c r="H210" s="534" t="str">
        <f>IF(Apples!D209="","",Apples!D209)</f>
        <v/>
      </c>
      <c r="I210" s="476" t="str">
        <f>IF(Apples!Q209="","",Apples!Q209)</f>
        <v/>
      </c>
      <c r="J210" s="479" t="str">
        <f t="shared" si="15"/>
        <v/>
      </c>
      <c r="K210" s="482" t="str">
        <f t="shared" si="16"/>
        <v/>
      </c>
      <c r="L210" s="473"/>
      <c r="M210" s="473"/>
      <c r="N210" s="474">
        <v>4.1666666666666664E-2</v>
      </c>
      <c r="O210" s="474" t="str">
        <f t="shared" si="14"/>
        <v/>
      </c>
    </row>
    <row r="211" spans="1:15" x14ac:dyDescent="0.35">
      <c r="A211" s="480" t="str">
        <f t="shared" si="17"/>
        <v/>
      </c>
      <c r="B211" s="478" t="str">
        <f>IF(Apples!E210="","",Apples!E210)</f>
        <v/>
      </c>
      <c r="C211" s="532" t="str">
        <f>IF(Apples!M210="","",Apples!M210)</f>
        <v/>
      </c>
      <c r="D211" s="481" t="str">
        <f>IF(Apples!O210="","",Apples!O210)</f>
        <v/>
      </c>
      <c r="E211" s="481" t="str">
        <f>IF(Apples!P210="","",Apples!P210)</f>
        <v/>
      </c>
      <c r="F211" s="533" t="str">
        <f>IF(Apples!B210="","",Apples!B210)</f>
        <v/>
      </c>
      <c r="G211" s="534" t="str">
        <f>IF(Apples!C210="","",Apples!C210)</f>
        <v/>
      </c>
      <c r="H211" s="534" t="str">
        <f>IF(Apples!D210="","",Apples!D210)</f>
        <v/>
      </c>
      <c r="I211" s="476" t="str">
        <f>IF(Apples!Q210="","",Apples!Q210)</f>
        <v/>
      </c>
      <c r="J211" s="479" t="str">
        <f t="shared" si="15"/>
        <v/>
      </c>
      <c r="K211" s="482" t="str">
        <f t="shared" si="16"/>
        <v/>
      </c>
      <c r="L211" s="473"/>
      <c r="M211" s="473"/>
      <c r="N211" s="474">
        <v>4.1666666666666664E-2</v>
      </c>
      <c r="O211" s="474" t="str">
        <f t="shared" si="14"/>
        <v/>
      </c>
    </row>
    <row r="212" spans="1:15" x14ac:dyDescent="0.35">
      <c r="A212" s="480" t="str">
        <f t="shared" si="17"/>
        <v/>
      </c>
      <c r="B212" s="478" t="str">
        <f>IF(Apples!E211="","",Apples!E211)</f>
        <v/>
      </c>
      <c r="C212" s="532" t="str">
        <f>IF(Apples!M211="","",Apples!M211)</f>
        <v/>
      </c>
      <c r="D212" s="481" t="str">
        <f>IF(Apples!O211="","",Apples!O211)</f>
        <v/>
      </c>
      <c r="E212" s="481" t="str">
        <f>IF(Apples!P211="","",Apples!P211)</f>
        <v/>
      </c>
      <c r="F212" s="533" t="str">
        <f>IF(Apples!B211="","",Apples!B211)</f>
        <v/>
      </c>
      <c r="G212" s="534" t="str">
        <f>IF(Apples!C211="","",Apples!C211)</f>
        <v/>
      </c>
      <c r="H212" s="534" t="str">
        <f>IF(Apples!D211="","",Apples!D211)</f>
        <v/>
      </c>
      <c r="I212" s="476" t="str">
        <f>IF(Apples!Q211="","",Apples!Q211)</f>
        <v/>
      </c>
      <c r="J212" s="479" t="str">
        <f t="shared" si="15"/>
        <v/>
      </c>
      <c r="K212" s="482" t="str">
        <f t="shared" si="16"/>
        <v/>
      </c>
      <c r="L212" s="473"/>
      <c r="M212" s="473"/>
      <c r="N212" s="474">
        <v>4.1666666666666664E-2</v>
      </c>
      <c r="O212" s="474" t="str">
        <f t="shared" si="14"/>
        <v/>
      </c>
    </row>
    <row r="213" spans="1:15" x14ac:dyDescent="0.35">
      <c r="A213" s="480" t="str">
        <f t="shared" si="17"/>
        <v/>
      </c>
      <c r="B213" s="478" t="str">
        <f>IF(Apples!E212="","",Apples!E212)</f>
        <v/>
      </c>
      <c r="C213" s="532" t="str">
        <f>IF(Apples!M212="","",Apples!M212)</f>
        <v/>
      </c>
      <c r="D213" s="481" t="str">
        <f>IF(Apples!O212="","",Apples!O212)</f>
        <v/>
      </c>
      <c r="E213" s="481" t="str">
        <f>IF(Apples!P212="","",Apples!P212)</f>
        <v/>
      </c>
      <c r="F213" s="533" t="str">
        <f>IF(Apples!B212="","",Apples!B212)</f>
        <v/>
      </c>
      <c r="G213" s="534" t="str">
        <f>IF(Apples!C212="","",Apples!C212)</f>
        <v/>
      </c>
      <c r="H213" s="534" t="str">
        <f>IF(Apples!D212="","",Apples!D212)</f>
        <v/>
      </c>
      <c r="I213" s="476" t="str">
        <f>IF(Apples!Q212="","",Apples!Q212)</f>
        <v/>
      </c>
      <c r="J213" s="479" t="str">
        <f t="shared" si="15"/>
        <v/>
      </c>
      <c r="K213" s="482" t="str">
        <f t="shared" si="16"/>
        <v/>
      </c>
      <c r="L213" s="473"/>
      <c r="M213" s="473"/>
      <c r="N213" s="474">
        <v>4.1666666666666664E-2</v>
      </c>
      <c r="O213" s="474" t="str">
        <f t="shared" si="14"/>
        <v/>
      </c>
    </row>
    <row r="214" spans="1:15" x14ac:dyDescent="0.35">
      <c r="A214" s="480" t="str">
        <f t="shared" si="17"/>
        <v/>
      </c>
      <c r="B214" s="478" t="str">
        <f>IF(Apples!E213="","",Apples!E213)</f>
        <v/>
      </c>
      <c r="C214" s="532" t="str">
        <f>IF(Apples!M213="","",Apples!M213)</f>
        <v/>
      </c>
      <c r="D214" s="481" t="str">
        <f>IF(Apples!O213="","",Apples!O213)</f>
        <v/>
      </c>
      <c r="E214" s="481" t="str">
        <f>IF(Apples!P213="","",Apples!P213)</f>
        <v/>
      </c>
      <c r="F214" s="533" t="str">
        <f>IF(Apples!B213="","",Apples!B213)</f>
        <v/>
      </c>
      <c r="G214" s="534" t="str">
        <f>IF(Apples!C213="","",Apples!C213)</f>
        <v/>
      </c>
      <c r="H214" s="534" t="str">
        <f>IF(Apples!D213="","",Apples!D213)</f>
        <v/>
      </c>
      <c r="I214" s="476" t="str">
        <f>IF(Apples!Q213="","",Apples!Q213)</f>
        <v/>
      </c>
      <c r="J214" s="479" t="str">
        <f t="shared" si="15"/>
        <v/>
      </c>
      <c r="K214" s="482" t="str">
        <f t="shared" si="16"/>
        <v/>
      </c>
      <c r="L214" s="473"/>
      <c r="M214" s="473"/>
      <c r="N214" s="474">
        <v>4.1666666666666664E-2</v>
      </c>
      <c r="O214" s="474" t="str">
        <f t="shared" si="14"/>
        <v/>
      </c>
    </row>
    <row r="215" spans="1:15" x14ac:dyDescent="0.35">
      <c r="A215" s="480" t="str">
        <f t="shared" si="17"/>
        <v/>
      </c>
      <c r="B215" s="478" t="str">
        <f>IF(Apples!E214="","",Apples!E214)</f>
        <v/>
      </c>
      <c r="C215" s="532" t="str">
        <f>IF(Apples!M214="","",Apples!M214)</f>
        <v/>
      </c>
      <c r="D215" s="481" t="str">
        <f>IF(Apples!O214="","",Apples!O214)</f>
        <v/>
      </c>
      <c r="E215" s="481" t="str">
        <f>IF(Apples!P214="","",Apples!P214)</f>
        <v/>
      </c>
      <c r="F215" s="533" t="str">
        <f>IF(Apples!B214="","",Apples!B214)</f>
        <v/>
      </c>
      <c r="G215" s="534" t="str">
        <f>IF(Apples!C214="","",Apples!C214)</f>
        <v/>
      </c>
      <c r="H215" s="534" t="str">
        <f>IF(Apples!D214="","",Apples!D214)</f>
        <v/>
      </c>
      <c r="I215" s="476" t="str">
        <f>IF(Apples!Q214="","",Apples!Q214)</f>
        <v/>
      </c>
      <c r="J215" s="479" t="str">
        <f t="shared" si="15"/>
        <v/>
      </c>
      <c r="K215" s="482" t="str">
        <f t="shared" si="16"/>
        <v/>
      </c>
      <c r="L215" s="473"/>
      <c r="M215" s="473"/>
      <c r="N215" s="474">
        <v>4.1666666666666664E-2</v>
      </c>
      <c r="O215" s="474" t="str">
        <f t="shared" si="14"/>
        <v/>
      </c>
    </row>
    <row r="216" spans="1:15" x14ac:dyDescent="0.35">
      <c r="A216" s="480" t="str">
        <f t="shared" si="17"/>
        <v/>
      </c>
      <c r="B216" s="478" t="str">
        <f>IF(Apples!E215="","",Apples!E215)</f>
        <v/>
      </c>
      <c r="C216" s="532" t="str">
        <f>IF(Apples!M215="","",Apples!M215)</f>
        <v/>
      </c>
      <c r="D216" s="481" t="str">
        <f>IF(Apples!O215="","",Apples!O215)</f>
        <v/>
      </c>
      <c r="E216" s="481" t="str">
        <f>IF(Apples!P215="","",Apples!P215)</f>
        <v/>
      </c>
      <c r="F216" s="533" t="str">
        <f>IF(Apples!B215="","",Apples!B215)</f>
        <v/>
      </c>
      <c r="G216" s="534" t="str">
        <f>IF(Apples!C215="","",Apples!C215)</f>
        <v/>
      </c>
      <c r="H216" s="534" t="str">
        <f>IF(Apples!D215="","",Apples!D215)</f>
        <v/>
      </c>
      <c r="I216" s="476" t="str">
        <f>IF(Apples!Q215="","",Apples!Q215)</f>
        <v/>
      </c>
      <c r="J216" s="479" t="str">
        <f t="shared" si="15"/>
        <v/>
      </c>
      <c r="K216" s="482" t="str">
        <f t="shared" si="16"/>
        <v/>
      </c>
      <c r="L216" s="473"/>
      <c r="M216" s="473"/>
      <c r="N216" s="474">
        <v>4.1666666666666664E-2</v>
      </c>
      <c r="O216" s="474" t="str">
        <f t="shared" si="14"/>
        <v/>
      </c>
    </row>
    <row r="217" spans="1:15" x14ac:dyDescent="0.35">
      <c r="A217" s="480" t="str">
        <f t="shared" si="17"/>
        <v/>
      </c>
      <c r="B217" s="478" t="str">
        <f>IF(Apples!E216="","",Apples!E216)</f>
        <v/>
      </c>
      <c r="C217" s="532" t="str">
        <f>IF(Apples!M216="","",Apples!M216)</f>
        <v/>
      </c>
      <c r="D217" s="481" t="str">
        <f>IF(Apples!O216="","",Apples!O216)</f>
        <v/>
      </c>
      <c r="E217" s="481" t="str">
        <f>IF(Apples!P216="","",Apples!P216)</f>
        <v/>
      </c>
      <c r="F217" s="533" t="str">
        <f>IF(Apples!B216="","",Apples!B216)</f>
        <v/>
      </c>
      <c r="G217" s="534" t="str">
        <f>IF(Apples!C216="","",Apples!C216)</f>
        <v/>
      </c>
      <c r="H217" s="534" t="str">
        <f>IF(Apples!D216="","",Apples!D216)</f>
        <v/>
      </c>
      <c r="I217" s="476" t="str">
        <f>IF(Apples!Q216="","",Apples!Q216)</f>
        <v/>
      </c>
      <c r="J217" s="479" t="str">
        <f t="shared" si="15"/>
        <v/>
      </c>
      <c r="K217" s="482" t="str">
        <f t="shared" si="16"/>
        <v/>
      </c>
      <c r="L217" s="473"/>
      <c r="M217" s="473"/>
      <c r="N217" s="474">
        <v>4.1666666666666664E-2</v>
      </c>
      <c r="O217" s="474" t="str">
        <f t="shared" si="14"/>
        <v/>
      </c>
    </row>
    <row r="218" spans="1:15" x14ac:dyDescent="0.35">
      <c r="A218" s="480" t="str">
        <f t="shared" si="17"/>
        <v/>
      </c>
      <c r="B218" s="478" t="str">
        <f>IF(Apples!E217="","",Apples!E217)</f>
        <v/>
      </c>
      <c r="C218" s="532" t="str">
        <f>IF(Apples!M217="","",Apples!M217)</f>
        <v/>
      </c>
      <c r="D218" s="481" t="str">
        <f>IF(Apples!O217="","",Apples!O217)</f>
        <v/>
      </c>
      <c r="E218" s="481" t="str">
        <f>IF(Apples!P217="","",Apples!P217)</f>
        <v/>
      </c>
      <c r="F218" s="533" t="str">
        <f>IF(Apples!B217="","",Apples!B217)</f>
        <v/>
      </c>
      <c r="G218" s="534" t="str">
        <f>IF(Apples!C217="","",Apples!C217)</f>
        <v/>
      </c>
      <c r="H218" s="534" t="str">
        <f>IF(Apples!D217="","",Apples!D217)</f>
        <v/>
      </c>
      <c r="I218" s="476" t="str">
        <f>IF(Apples!Q217="","",Apples!Q217)</f>
        <v/>
      </c>
      <c r="J218" s="479" t="str">
        <f t="shared" si="15"/>
        <v/>
      </c>
      <c r="K218" s="482" t="str">
        <f t="shared" si="16"/>
        <v/>
      </c>
      <c r="L218" s="473"/>
      <c r="M218" s="473"/>
      <c r="N218" s="474">
        <v>4.1666666666666664E-2</v>
      </c>
      <c r="O218" s="474" t="str">
        <f t="shared" si="14"/>
        <v/>
      </c>
    </row>
    <row r="219" spans="1:15" x14ac:dyDescent="0.35">
      <c r="A219" s="480" t="str">
        <f t="shared" si="17"/>
        <v/>
      </c>
      <c r="B219" s="478" t="str">
        <f>IF(Apples!E218="","",Apples!E218)</f>
        <v/>
      </c>
      <c r="C219" s="532" t="str">
        <f>IF(Apples!M218="","",Apples!M218)</f>
        <v/>
      </c>
      <c r="D219" s="481" t="str">
        <f>IF(Apples!O218="","",Apples!O218)</f>
        <v/>
      </c>
      <c r="E219" s="481" t="str">
        <f>IF(Apples!P218="","",Apples!P218)</f>
        <v/>
      </c>
      <c r="F219" s="533" t="str">
        <f>IF(Apples!B218="","",Apples!B218)</f>
        <v/>
      </c>
      <c r="G219" s="534" t="str">
        <f>IF(Apples!C218="","",Apples!C218)</f>
        <v/>
      </c>
      <c r="H219" s="534" t="str">
        <f>IF(Apples!D218="","",Apples!D218)</f>
        <v/>
      </c>
      <c r="I219" s="476" t="str">
        <f>IF(Apples!Q218="","",Apples!Q218)</f>
        <v/>
      </c>
      <c r="J219" s="479" t="str">
        <f t="shared" si="15"/>
        <v/>
      </c>
      <c r="K219" s="482" t="str">
        <f t="shared" si="16"/>
        <v/>
      </c>
      <c r="L219" s="473"/>
      <c r="M219" s="473"/>
      <c r="N219" s="474">
        <v>4.1666666666666664E-2</v>
      </c>
      <c r="O219" s="474" t="str">
        <f t="shared" si="14"/>
        <v/>
      </c>
    </row>
    <row r="220" spans="1:15" x14ac:dyDescent="0.35">
      <c r="A220" s="480" t="str">
        <f t="shared" si="17"/>
        <v/>
      </c>
      <c r="B220" s="478" t="str">
        <f>IF(Apples!E219="","",Apples!E219)</f>
        <v/>
      </c>
      <c r="C220" s="532" t="str">
        <f>IF(Apples!M219="","",Apples!M219)</f>
        <v/>
      </c>
      <c r="D220" s="481" t="str">
        <f>IF(Apples!O219="","",Apples!O219)</f>
        <v/>
      </c>
      <c r="E220" s="481" t="str">
        <f>IF(Apples!P219="","",Apples!P219)</f>
        <v/>
      </c>
      <c r="F220" s="533" t="str">
        <f>IF(Apples!B219="","",Apples!B219)</f>
        <v/>
      </c>
      <c r="G220" s="534" t="str">
        <f>IF(Apples!C219="","",Apples!C219)</f>
        <v/>
      </c>
      <c r="H220" s="534" t="str">
        <f>IF(Apples!D219="","",Apples!D219)</f>
        <v/>
      </c>
      <c r="I220" s="476" t="str">
        <f>IF(Apples!Q219="","",Apples!Q219)</f>
        <v/>
      </c>
      <c r="J220" s="479" t="str">
        <f t="shared" si="15"/>
        <v/>
      </c>
      <c r="K220" s="482" t="str">
        <f t="shared" si="16"/>
        <v/>
      </c>
      <c r="L220" s="473"/>
      <c r="M220" s="473"/>
      <c r="N220" s="474">
        <v>4.1666666666666664E-2</v>
      </c>
      <c r="O220" s="474" t="str">
        <f t="shared" si="14"/>
        <v/>
      </c>
    </row>
    <row r="221" spans="1:15" x14ac:dyDescent="0.35">
      <c r="A221" s="480" t="str">
        <f t="shared" si="17"/>
        <v/>
      </c>
      <c r="B221" s="478" t="str">
        <f>IF(Apples!E220="","",Apples!E220)</f>
        <v/>
      </c>
      <c r="C221" s="532" t="str">
        <f>IF(Apples!M220="","",Apples!M220)</f>
        <v/>
      </c>
      <c r="D221" s="481" t="str">
        <f>IF(Apples!O220="","",Apples!O220)</f>
        <v/>
      </c>
      <c r="E221" s="481" t="str">
        <f>IF(Apples!P220="","",Apples!P220)</f>
        <v/>
      </c>
      <c r="F221" s="533" t="str">
        <f>IF(Apples!B220="","",Apples!B220)</f>
        <v/>
      </c>
      <c r="G221" s="534" t="str">
        <f>IF(Apples!C220="","",Apples!C220)</f>
        <v/>
      </c>
      <c r="H221" s="534" t="str">
        <f>IF(Apples!D220="","",Apples!D220)</f>
        <v/>
      </c>
      <c r="I221" s="476" t="str">
        <f>IF(Apples!Q220="","",Apples!Q220)</f>
        <v/>
      </c>
      <c r="J221" s="479" t="str">
        <f t="shared" si="15"/>
        <v/>
      </c>
      <c r="K221" s="482" t="str">
        <f t="shared" si="16"/>
        <v/>
      </c>
      <c r="L221" s="473"/>
      <c r="M221" s="473"/>
      <c r="N221" s="474">
        <v>4.1666666666666664E-2</v>
      </c>
      <c r="O221" s="474" t="str">
        <f t="shared" si="14"/>
        <v/>
      </c>
    </row>
    <row r="222" spans="1:15" x14ac:dyDescent="0.35">
      <c r="A222" s="480" t="str">
        <f t="shared" si="17"/>
        <v/>
      </c>
      <c r="B222" s="478" t="str">
        <f>IF(Apples!E221="","",Apples!E221)</f>
        <v/>
      </c>
      <c r="C222" s="532" t="str">
        <f>IF(Apples!M221="","",Apples!M221)</f>
        <v/>
      </c>
      <c r="D222" s="481" t="str">
        <f>IF(Apples!O221="","",Apples!O221)</f>
        <v/>
      </c>
      <c r="E222" s="481" t="str">
        <f>IF(Apples!P221="","",Apples!P221)</f>
        <v/>
      </c>
      <c r="F222" s="533" t="str">
        <f>IF(Apples!B221="","",Apples!B221)</f>
        <v/>
      </c>
      <c r="G222" s="534" t="str">
        <f>IF(Apples!C221="","",Apples!C221)</f>
        <v/>
      </c>
      <c r="H222" s="534" t="str">
        <f>IF(Apples!D221="","",Apples!D221)</f>
        <v/>
      </c>
      <c r="I222" s="476" t="str">
        <f>IF(Apples!Q221="","",Apples!Q221)</f>
        <v/>
      </c>
      <c r="J222" s="479" t="str">
        <f t="shared" si="15"/>
        <v/>
      </c>
      <c r="K222" s="482" t="str">
        <f t="shared" si="16"/>
        <v/>
      </c>
      <c r="L222" s="473"/>
      <c r="M222" s="473"/>
      <c r="N222" s="474">
        <v>4.1666666666666664E-2</v>
      </c>
      <c r="O222" s="474" t="str">
        <f t="shared" si="14"/>
        <v/>
      </c>
    </row>
    <row r="223" spans="1:15" x14ac:dyDescent="0.35">
      <c r="A223" s="480" t="str">
        <f t="shared" si="17"/>
        <v/>
      </c>
      <c r="B223" s="478" t="str">
        <f>IF(Apples!E222="","",Apples!E222)</f>
        <v/>
      </c>
      <c r="C223" s="532" t="str">
        <f>IF(Apples!M222="","",Apples!M222)</f>
        <v/>
      </c>
      <c r="D223" s="481" t="str">
        <f>IF(Apples!O222="","",Apples!O222)</f>
        <v/>
      </c>
      <c r="E223" s="481" t="str">
        <f>IF(Apples!P222="","",Apples!P222)</f>
        <v/>
      </c>
      <c r="F223" s="533" t="str">
        <f>IF(Apples!B222="","",Apples!B222)</f>
        <v/>
      </c>
      <c r="G223" s="534" t="str">
        <f>IF(Apples!C222="","",Apples!C222)</f>
        <v/>
      </c>
      <c r="H223" s="534" t="str">
        <f>IF(Apples!D222="","",Apples!D222)</f>
        <v/>
      </c>
      <c r="I223" s="476" t="str">
        <f>IF(Apples!Q222="","",Apples!Q222)</f>
        <v/>
      </c>
      <c r="J223" s="479" t="str">
        <f t="shared" si="15"/>
        <v/>
      </c>
      <c r="K223" s="482" t="str">
        <f t="shared" si="16"/>
        <v/>
      </c>
      <c r="L223" s="473"/>
      <c r="M223" s="473"/>
      <c r="N223" s="474">
        <v>4.1666666666666664E-2</v>
      </c>
      <c r="O223" s="474" t="str">
        <f t="shared" si="14"/>
        <v/>
      </c>
    </row>
    <row r="224" spans="1:15" x14ac:dyDescent="0.35">
      <c r="A224" s="480" t="str">
        <f t="shared" si="17"/>
        <v/>
      </c>
      <c r="B224" s="478" t="str">
        <f>IF(Apples!E223="","",Apples!E223)</f>
        <v/>
      </c>
      <c r="C224" s="532" t="str">
        <f>IF(Apples!M223="","",Apples!M223)</f>
        <v/>
      </c>
      <c r="D224" s="481" t="str">
        <f>IF(Apples!O223="","",Apples!O223)</f>
        <v/>
      </c>
      <c r="E224" s="481" t="str">
        <f>IF(Apples!P223="","",Apples!P223)</f>
        <v/>
      </c>
      <c r="F224" s="533" t="str">
        <f>IF(Apples!B223="","",Apples!B223)</f>
        <v/>
      </c>
      <c r="G224" s="534" t="str">
        <f>IF(Apples!C223="","",Apples!C223)</f>
        <v/>
      </c>
      <c r="H224" s="534" t="str">
        <f>IF(Apples!D223="","",Apples!D223)</f>
        <v/>
      </c>
      <c r="I224" s="476" t="str">
        <f>IF(Apples!Q223="","",Apples!Q223)</f>
        <v/>
      </c>
      <c r="J224" s="479" t="str">
        <f t="shared" si="15"/>
        <v/>
      </c>
      <c r="K224" s="482" t="str">
        <f t="shared" si="16"/>
        <v/>
      </c>
      <c r="L224" s="473"/>
      <c r="M224" s="473"/>
      <c r="N224" s="474">
        <v>4.1666666666666664E-2</v>
      </c>
      <c r="O224" s="474" t="str">
        <f t="shared" si="14"/>
        <v/>
      </c>
    </row>
    <row r="225" spans="1:15" x14ac:dyDescent="0.35">
      <c r="A225" s="480" t="str">
        <f t="shared" si="17"/>
        <v/>
      </c>
      <c r="B225" s="478" t="str">
        <f>IF(Apples!E224="","",Apples!E224)</f>
        <v/>
      </c>
      <c r="C225" s="532" t="str">
        <f>IF(Apples!M224="","",Apples!M224)</f>
        <v/>
      </c>
      <c r="D225" s="481" t="str">
        <f>IF(Apples!O224="","",Apples!O224)</f>
        <v/>
      </c>
      <c r="E225" s="481" t="str">
        <f>IF(Apples!P224="","",Apples!P224)</f>
        <v/>
      </c>
      <c r="F225" s="533" t="str">
        <f>IF(Apples!B224="","",Apples!B224)</f>
        <v/>
      </c>
      <c r="G225" s="534" t="str">
        <f>IF(Apples!C224="","",Apples!C224)</f>
        <v/>
      </c>
      <c r="H225" s="534" t="str">
        <f>IF(Apples!D224="","",Apples!D224)</f>
        <v/>
      </c>
      <c r="I225" s="476" t="str">
        <f>IF(Apples!Q224="","",Apples!Q224)</f>
        <v/>
      </c>
      <c r="J225" s="479" t="str">
        <f t="shared" si="15"/>
        <v/>
      </c>
      <c r="K225" s="482" t="str">
        <f t="shared" si="16"/>
        <v/>
      </c>
      <c r="L225" s="473"/>
      <c r="M225" s="473"/>
      <c r="N225" s="474">
        <v>4.1666666666666664E-2</v>
      </c>
      <c r="O225" s="474" t="str">
        <f t="shared" si="14"/>
        <v/>
      </c>
    </row>
    <row r="226" spans="1:15" x14ac:dyDescent="0.35">
      <c r="A226" s="480" t="str">
        <f t="shared" si="17"/>
        <v/>
      </c>
      <c r="B226" s="478" t="str">
        <f>IF(Apples!E225="","",Apples!E225)</f>
        <v/>
      </c>
      <c r="C226" s="532" t="str">
        <f>IF(Apples!M225="","",Apples!M225)</f>
        <v/>
      </c>
      <c r="D226" s="481" t="str">
        <f>IF(Apples!O225="","",Apples!O225)</f>
        <v/>
      </c>
      <c r="E226" s="481" t="str">
        <f>IF(Apples!P225="","",Apples!P225)</f>
        <v/>
      </c>
      <c r="F226" s="533" t="str">
        <f>IF(Apples!B225="","",Apples!B225)</f>
        <v/>
      </c>
      <c r="G226" s="534" t="str">
        <f>IF(Apples!C225="","",Apples!C225)</f>
        <v/>
      </c>
      <c r="H226" s="534" t="str">
        <f>IF(Apples!D225="","",Apples!D225)</f>
        <v/>
      </c>
      <c r="I226" s="476" t="str">
        <f>IF(Apples!Q225="","",Apples!Q225)</f>
        <v/>
      </c>
      <c r="J226" s="479" t="str">
        <f t="shared" si="15"/>
        <v/>
      </c>
      <c r="K226" s="482" t="str">
        <f t="shared" si="16"/>
        <v/>
      </c>
      <c r="L226" s="473"/>
      <c r="M226" s="473"/>
      <c r="N226" s="474">
        <v>4.1666666666666664E-2</v>
      </c>
      <c r="O226" s="474" t="str">
        <f t="shared" si="14"/>
        <v/>
      </c>
    </row>
    <row r="227" spans="1:15" x14ac:dyDescent="0.35">
      <c r="A227" s="480" t="str">
        <f t="shared" si="17"/>
        <v/>
      </c>
      <c r="B227" s="478" t="str">
        <f>IF(Apples!E226="","",Apples!E226)</f>
        <v/>
      </c>
      <c r="C227" s="532" t="str">
        <f>IF(Apples!M226="","",Apples!M226)</f>
        <v/>
      </c>
      <c r="D227" s="481" t="str">
        <f>IF(Apples!O226="","",Apples!O226)</f>
        <v/>
      </c>
      <c r="E227" s="481" t="str">
        <f>IF(Apples!P226="","",Apples!P226)</f>
        <v/>
      </c>
      <c r="F227" s="533" t="str">
        <f>IF(Apples!B226="","",Apples!B226)</f>
        <v/>
      </c>
      <c r="G227" s="534" t="str">
        <f>IF(Apples!C226="","",Apples!C226)</f>
        <v/>
      </c>
      <c r="H227" s="534" t="str">
        <f>IF(Apples!D226="","",Apples!D226)</f>
        <v/>
      </c>
      <c r="I227" s="476" t="str">
        <f>IF(Apples!Q226="","",Apples!Q226)</f>
        <v/>
      </c>
      <c r="J227" s="479" t="str">
        <f t="shared" si="15"/>
        <v/>
      </c>
      <c r="K227" s="482" t="str">
        <f t="shared" si="16"/>
        <v/>
      </c>
      <c r="L227" s="473"/>
      <c r="M227" s="473"/>
      <c r="N227" s="474">
        <v>4.1666666666666664E-2</v>
      </c>
      <c r="O227" s="474" t="str">
        <f t="shared" si="14"/>
        <v/>
      </c>
    </row>
    <row r="228" spans="1:15" x14ac:dyDescent="0.35">
      <c r="A228" s="480" t="str">
        <f t="shared" si="17"/>
        <v/>
      </c>
      <c r="B228" s="478" t="str">
        <f>IF(Apples!E227="","",Apples!E227)</f>
        <v/>
      </c>
      <c r="C228" s="532" t="str">
        <f>IF(Apples!M227="","",Apples!M227)</f>
        <v/>
      </c>
      <c r="D228" s="481" t="str">
        <f>IF(Apples!O227="","",Apples!O227)</f>
        <v/>
      </c>
      <c r="E228" s="481" t="str">
        <f>IF(Apples!P227="","",Apples!P227)</f>
        <v/>
      </c>
      <c r="F228" s="533" t="str">
        <f>IF(Apples!B227="","",Apples!B227)</f>
        <v/>
      </c>
      <c r="G228" s="534" t="str">
        <f>IF(Apples!C227="","",Apples!C227)</f>
        <v/>
      </c>
      <c r="H228" s="534" t="str">
        <f>IF(Apples!D227="","",Apples!D227)</f>
        <v/>
      </c>
      <c r="I228" s="476" t="str">
        <f>IF(Apples!Q227="","",Apples!Q227)</f>
        <v/>
      </c>
      <c r="J228" s="479" t="str">
        <f t="shared" si="15"/>
        <v/>
      </c>
      <c r="K228" s="482" t="str">
        <f t="shared" si="16"/>
        <v/>
      </c>
      <c r="L228" s="473"/>
      <c r="M228" s="473"/>
      <c r="N228" s="474">
        <v>4.1666666666666664E-2</v>
      </c>
      <c r="O228" s="474" t="str">
        <f t="shared" si="14"/>
        <v/>
      </c>
    </row>
    <row r="229" spans="1:15" x14ac:dyDescent="0.35">
      <c r="A229" s="480" t="str">
        <f t="shared" si="17"/>
        <v/>
      </c>
      <c r="B229" s="478" t="str">
        <f>IF(Apples!E228="","",Apples!E228)</f>
        <v/>
      </c>
      <c r="C229" s="532" t="str">
        <f>IF(Apples!M228="","",Apples!M228)</f>
        <v/>
      </c>
      <c r="D229" s="481" t="str">
        <f>IF(Apples!O228="","",Apples!O228)</f>
        <v/>
      </c>
      <c r="E229" s="481" t="str">
        <f>IF(Apples!P228="","",Apples!P228)</f>
        <v/>
      </c>
      <c r="F229" s="533" t="str">
        <f>IF(Apples!B228="","",Apples!B228)</f>
        <v/>
      </c>
      <c r="G229" s="534" t="str">
        <f>IF(Apples!C228="","",Apples!C228)</f>
        <v/>
      </c>
      <c r="H229" s="534" t="str">
        <f>IF(Apples!D228="","",Apples!D228)</f>
        <v/>
      </c>
      <c r="I229" s="476" t="str">
        <f>IF(Apples!Q228="","",Apples!Q228)</f>
        <v/>
      </c>
      <c r="J229" s="479" t="str">
        <f t="shared" si="15"/>
        <v/>
      </c>
      <c r="K229" s="482" t="str">
        <f t="shared" si="16"/>
        <v/>
      </c>
      <c r="L229" s="473"/>
      <c r="M229" s="473"/>
      <c r="N229" s="474">
        <v>4.1666666666666664E-2</v>
      </c>
      <c r="O229" s="474" t="str">
        <f t="shared" si="14"/>
        <v/>
      </c>
    </row>
    <row r="230" spans="1:15" x14ac:dyDescent="0.35">
      <c r="A230" s="480" t="str">
        <f t="shared" si="17"/>
        <v/>
      </c>
      <c r="B230" s="478" t="str">
        <f>IF(Apples!E229="","",Apples!E229)</f>
        <v/>
      </c>
      <c r="C230" s="532" t="str">
        <f>IF(Apples!M229="","",Apples!M229)</f>
        <v/>
      </c>
      <c r="D230" s="481" t="str">
        <f>IF(Apples!O229="","",Apples!O229)</f>
        <v/>
      </c>
      <c r="E230" s="481" t="str">
        <f>IF(Apples!P229="","",Apples!P229)</f>
        <v/>
      </c>
      <c r="F230" s="533" t="str">
        <f>IF(Apples!B229="","",Apples!B229)</f>
        <v/>
      </c>
      <c r="G230" s="534" t="str">
        <f>IF(Apples!C229="","",Apples!C229)</f>
        <v/>
      </c>
      <c r="H230" s="534" t="str">
        <f>IF(Apples!D229="","",Apples!D229)</f>
        <v/>
      </c>
      <c r="I230" s="476" t="str">
        <f>IF(Apples!Q229="","",Apples!Q229)</f>
        <v/>
      </c>
      <c r="J230" s="479" t="str">
        <f t="shared" si="15"/>
        <v/>
      </c>
      <c r="K230" s="477" t="str">
        <f t="shared" si="16"/>
        <v/>
      </c>
      <c r="L230" s="473"/>
      <c r="M230" s="473"/>
      <c r="N230" s="474">
        <v>4.1666666666666664E-2</v>
      </c>
      <c r="O230" s="474" t="str">
        <f t="shared" ref="O230:O293" si="18">IF(H230="","",I230*N230)</f>
        <v/>
      </c>
    </row>
    <row r="231" spans="1:15" x14ac:dyDescent="0.35">
      <c r="A231" s="480" t="str">
        <f t="shared" si="17"/>
        <v/>
      </c>
      <c r="B231" s="478" t="str">
        <f>IF(Apples!E230="","",Apples!E230)</f>
        <v/>
      </c>
      <c r="C231" s="532" t="str">
        <f>IF(Apples!M230="","",Apples!M230)</f>
        <v/>
      </c>
      <c r="D231" s="481" t="str">
        <f>IF(Apples!O230="","",Apples!O230)</f>
        <v/>
      </c>
      <c r="E231" s="481" t="str">
        <f>IF(Apples!P230="","",Apples!P230)</f>
        <v/>
      </c>
      <c r="F231" s="533" t="str">
        <f>IF(Apples!B230="","",Apples!B230)</f>
        <v/>
      </c>
      <c r="G231" s="534" t="str">
        <f>IF(Apples!C230="","",Apples!C230)</f>
        <v/>
      </c>
      <c r="H231" s="534" t="str">
        <f>IF(Apples!D230="","",Apples!D230)</f>
        <v/>
      </c>
      <c r="I231" s="476" t="str">
        <f>IF(Apples!Q230="","",Apples!Q230)</f>
        <v/>
      </c>
      <c r="J231" s="479" t="str">
        <f t="shared" si="15"/>
        <v/>
      </c>
      <c r="K231" s="477" t="str">
        <f t="shared" si="16"/>
        <v/>
      </c>
      <c r="L231" s="473"/>
      <c r="M231" s="473"/>
      <c r="N231" s="474">
        <v>4.1666666666666664E-2</v>
      </c>
      <c r="O231" s="474" t="str">
        <f t="shared" si="18"/>
        <v/>
      </c>
    </row>
    <row r="232" spans="1:15" x14ac:dyDescent="0.35">
      <c r="A232" s="480" t="str">
        <f t="shared" si="17"/>
        <v/>
      </c>
      <c r="B232" s="478" t="str">
        <f>IF(Apples!E231="","",Apples!E231)</f>
        <v/>
      </c>
      <c r="C232" s="532" t="str">
        <f>IF(Apples!M231="","",Apples!M231)</f>
        <v/>
      </c>
      <c r="D232" s="481" t="str">
        <f>IF(Apples!O231="","",Apples!O231)</f>
        <v/>
      </c>
      <c r="E232" s="481" t="str">
        <f>IF(Apples!P231="","",Apples!P231)</f>
        <v/>
      </c>
      <c r="F232" s="533" t="str">
        <f>IF(Apples!B231="","",Apples!B231)</f>
        <v/>
      </c>
      <c r="G232" s="534" t="str">
        <f>IF(Apples!C231="","",Apples!C231)</f>
        <v/>
      </c>
      <c r="H232" s="534" t="str">
        <f>IF(Apples!D231="","",Apples!D231)</f>
        <v/>
      </c>
      <c r="I232" s="476" t="str">
        <f>IF(Apples!Q231="","",Apples!Q231)</f>
        <v/>
      </c>
      <c r="J232" s="479" t="str">
        <f t="shared" si="15"/>
        <v/>
      </c>
      <c r="K232" s="477" t="str">
        <f t="shared" si="16"/>
        <v/>
      </c>
      <c r="L232" s="473"/>
      <c r="M232" s="473"/>
      <c r="N232" s="474">
        <v>4.1666666666666664E-2</v>
      </c>
      <c r="O232" s="474" t="str">
        <f t="shared" si="18"/>
        <v/>
      </c>
    </row>
    <row r="233" spans="1:15" x14ac:dyDescent="0.35">
      <c r="A233" s="480" t="str">
        <f t="shared" si="17"/>
        <v/>
      </c>
      <c r="B233" s="478" t="str">
        <f>IF(Apples!E232="","",Apples!E232)</f>
        <v/>
      </c>
      <c r="C233" s="532" t="str">
        <f>IF(Apples!M232="","",Apples!M232)</f>
        <v/>
      </c>
      <c r="D233" s="481" t="str">
        <f>IF(Apples!O232="","",Apples!O232)</f>
        <v/>
      </c>
      <c r="E233" s="481" t="str">
        <f>IF(Apples!P232="","",Apples!P232)</f>
        <v/>
      </c>
      <c r="F233" s="533" t="str">
        <f>IF(Apples!B232="","",Apples!B232)</f>
        <v/>
      </c>
      <c r="G233" s="534" t="str">
        <f>IF(Apples!C232="","",Apples!C232)</f>
        <v/>
      </c>
      <c r="H233" s="534" t="str">
        <f>IF(Apples!D232="","",Apples!D232)</f>
        <v/>
      </c>
      <c r="I233" s="476" t="str">
        <f>IF(Apples!Q232="","",Apples!Q232)</f>
        <v/>
      </c>
      <c r="J233" s="479" t="str">
        <f t="shared" si="15"/>
        <v/>
      </c>
      <c r="K233" s="477" t="str">
        <f t="shared" si="16"/>
        <v/>
      </c>
      <c r="L233" s="473"/>
      <c r="M233" s="473"/>
      <c r="N233" s="474">
        <v>4.1666666666666664E-2</v>
      </c>
      <c r="O233" s="474" t="str">
        <f t="shared" si="18"/>
        <v/>
      </c>
    </row>
    <row r="234" spans="1:15" x14ac:dyDescent="0.35">
      <c r="A234" s="480" t="str">
        <f t="shared" si="17"/>
        <v/>
      </c>
      <c r="B234" s="478" t="str">
        <f>IF(Apples!E233="","",Apples!E233)</f>
        <v/>
      </c>
      <c r="C234" s="532" t="str">
        <f>IF(Apples!M233="","",Apples!M233)</f>
        <v/>
      </c>
      <c r="D234" s="481" t="str">
        <f>IF(Apples!O233="","",Apples!O233)</f>
        <v/>
      </c>
      <c r="E234" s="481" t="str">
        <f>IF(Apples!P233="","",Apples!P233)</f>
        <v/>
      </c>
      <c r="F234" s="533" t="str">
        <f>IF(Apples!B233="","",Apples!B233)</f>
        <v/>
      </c>
      <c r="G234" s="534" t="str">
        <f>IF(Apples!C233="","",Apples!C233)</f>
        <v/>
      </c>
      <c r="H234" s="534" t="str">
        <f>IF(Apples!D233="","",Apples!D233)</f>
        <v/>
      </c>
      <c r="I234" s="476" t="str">
        <f>IF(Apples!Q233="","",Apples!Q233)</f>
        <v/>
      </c>
      <c r="J234" s="479" t="str">
        <f t="shared" si="15"/>
        <v/>
      </c>
      <c r="K234" s="477" t="str">
        <f t="shared" si="16"/>
        <v/>
      </c>
      <c r="L234" s="473"/>
      <c r="M234" s="473"/>
      <c r="N234" s="474">
        <v>4.1666666666666664E-2</v>
      </c>
      <c r="O234" s="474" t="str">
        <f t="shared" si="18"/>
        <v/>
      </c>
    </row>
    <row r="235" spans="1:15" x14ac:dyDescent="0.35">
      <c r="A235" s="480" t="str">
        <f t="shared" si="17"/>
        <v/>
      </c>
      <c r="B235" s="478" t="str">
        <f>IF(Apples!E234="","",Apples!E234)</f>
        <v/>
      </c>
      <c r="C235" s="532" t="str">
        <f>IF(Apples!M234="","",Apples!M234)</f>
        <v/>
      </c>
      <c r="D235" s="481" t="str">
        <f>IF(Apples!O234="","",Apples!O234)</f>
        <v/>
      </c>
      <c r="E235" s="481" t="str">
        <f>IF(Apples!P234="","",Apples!P234)</f>
        <v/>
      </c>
      <c r="F235" s="533" t="str">
        <f>IF(Apples!B234="","",Apples!B234)</f>
        <v/>
      </c>
      <c r="G235" s="534" t="str">
        <f>IF(Apples!C234="","",Apples!C234)</f>
        <v/>
      </c>
      <c r="H235" s="534" t="str">
        <f>IF(Apples!D234="","",Apples!D234)</f>
        <v/>
      </c>
      <c r="I235" s="476" t="str">
        <f>IF(Apples!Q234="","",Apples!Q234)</f>
        <v/>
      </c>
      <c r="J235" s="479" t="str">
        <f t="shared" si="15"/>
        <v/>
      </c>
      <c r="K235" s="482" t="str">
        <f t="shared" si="16"/>
        <v/>
      </c>
      <c r="L235" s="473"/>
      <c r="M235" s="473"/>
      <c r="N235" s="474">
        <v>4.1666666666666664E-2</v>
      </c>
      <c r="O235" s="474" t="str">
        <f t="shared" si="18"/>
        <v/>
      </c>
    </row>
    <row r="236" spans="1:15" x14ac:dyDescent="0.35">
      <c r="A236" s="480" t="str">
        <f t="shared" si="17"/>
        <v/>
      </c>
      <c r="B236" s="478" t="str">
        <f>IF(Apples!E235="","",Apples!E235)</f>
        <v/>
      </c>
      <c r="C236" s="532" t="str">
        <f>IF(Apples!M235="","",Apples!M235)</f>
        <v/>
      </c>
      <c r="D236" s="481" t="str">
        <f>IF(Apples!O235="","",Apples!O235)</f>
        <v/>
      </c>
      <c r="E236" s="481" t="str">
        <f>IF(Apples!P235="","",Apples!P235)</f>
        <v/>
      </c>
      <c r="F236" s="533" t="str">
        <f>IF(Apples!B235="","",Apples!B235)</f>
        <v/>
      </c>
      <c r="G236" s="534" t="str">
        <f>IF(Apples!C235="","",Apples!C235)</f>
        <v/>
      </c>
      <c r="H236" s="534" t="str">
        <f>IF(Apples!D235="","",Apples!D235)</f>
        <v/>
      </c>
      <c r="I236" s="476" t="str">
        <f>IF(Apples!Q235="","",Apples!Q235)</f>
        <v/>
      </c>
      <c r="J236" s="479" t="str">
        <f t="shared" si="15"/>
        <v/>
      </c>
      <c r="K236" s="482" t="str">
        <f t="shared" si="16"/>
        <v/>
      </c>
      <c r="L236" s="473"/>
      <c r="M236" s="473"/>
      <c r="N236" s="474">
        <v>4.1666666666666664E-2</v>
      </c>
      <c r="O236" s="474" t="str">
        <f t="shared" si="18"/>
        <v/>
      </c>
    </row>
    <row r="237" spans="1:15" x14ac:dyDescent="0.35">
      <c r="A237" s="480" t="str">
        <f t="shared" si="17"/>
        <v/>
      </c>
      <c r="B237" s="478" t="str">
        <f>IF(Apples!E236="","",Apples!E236)</f>
        <v/>
      </c>
      <c r="C237" s="532" t="str">
        <f>IF(Apples!M236="","",Apples!M236)</f>
        <v/>
      </c>
      <c r="D237" s="481" t="str">
        <f>IF(Apples!O236="","",Apples!O236)</f>
        <v/>
      </c>
      <c r="E237" s="481" t="str">
        <f>IF(Apples!P236="","",Apples!P236)</f>
        <v/>
      </c>
      <c r="F237" s="533" t="str">
        <f>IF(Apples!B236="","",Apples!B236)</f>
        <v/>
      </c>
      <c r="G237" s="534" t="str">
        <f>IF(Apples!C236="","",Apples!C236)</f>
        <v/>
      </c>
      <c r="H237" s="534" t="str">
        <f>IF(Apples!D236="","",Apples!D236)</f>
        <v/>
      </c>
      <c r="I237" s="476" t="str">
        <f>IF(Apples!Q236="","",Apples!Q236)</f>
        <v/>
      </c>
      <c r="J237" s="479" t="str">
        <f t="shared" si="15"/>
        <v/>
      </c>
      <c r="K237" s="482" t="str">
        <f t="shared" si="16"/>
        <v/>
      </c>
      <c r="L237" s="473"/>
      <c r="M237" s="473"/>
      <c r="N237" s="474">
        <v>4.1666666666666664E-2</v>
      </c>
      <c r="O237" s="474" t="str">
        <f t="shared" si="18"/>
        <v/>
      </c>
    </row>
    <row r="238" spans="1:15" x14ac:dyDescent="0.35">
      <c r="A238" s="480" t="str">
        <f t="shared" si="17"/>
        <v/>
      </c>
      <c r="B238" s="478" t="str">
        <f>IF(Apples!E237="","",Apples!E237)</f>
        <v/>
      </c>
      <c r="C238" s="532" t="str">
        <f>IF(Apples!M237="","",Apples!M237)</f>
        <v/>
      </c>
      <c r="D238" s="481" t="str">
        <f>IF(Apples!O237="","",Apples!O237)</f>
        <v/>
      </c>
      <c r="E238" s="481" t="str">
        <f>IF(Apples!P237="","",Apples!P237)</f>
        <v/>
      </c>
      <c r="F238" s="533" t="str">
        <f>IF(Apples!B237="","",Apples!B237)</f>
        <v/>
      </c>
      <c r="G238" s="534" t="str">
        <f>IF(Apples!C237="","",Apples!C237)</f>
        <v/>
      </c>
      <c r="H238" s="534" t="str">
        <f>IF(Apples!D237="","",Apples!D237)</f>
        <v/>
      </c>
      <c r="I238" s="476" t="str">
        <f>IF(Apples!Q237="","",Apples!Q237)</f>
        <v/>
      </c>
      <c r="J238" s="479" t="str">
        <f t="shared" si="15"/>
        <v/>
      </c>
      <c r="K238" s="482" t="str">
        <f t="shared" si="16"/>
        <v/>
      </c>
      <c r="L238" s="473"/>
      <c r="M238" s="473"/>
      <c r="N238" s="474">
        <v>4.1666666666666664E-2</v>
      </c>
      <c r="O238" s="474" t="str">
        <f t="shared" si="18"/>
        <v/>
      </c>
    </row>
    <row r="239" spans="1:15" x14ac:dyDescent="0.35">
      <c r="A239" s="480" t="str">
        <f t="shared" si="17"/>
        <v/>
      </c>
      <c r="B239" s="478" t="str">
        <f>IF(Apples!E238="","",Apples!E238)</f>
        <v/>
      </c>
      <c r="C239" s="532" t="str">
        <f>IF(Apples!M238="","",Apples!M238)</f>
        <v/>
      </c>
      <c r="D239" s="481" t="str">
        <f>IF(Apples!O238="","",Apples!O238)</f>
        <v/>
      </c>
      <c r="E239" s="481" t="str">
        <f>IF(Apples!P238="","",Apples!P238)</f>
        <v/>
      </c>
      <c r="F239" s="533" t="str">
        <f>IF(Apples!B238="","",Apples!B238)</f>
        <v/>
      </c>
      <c r="G239" s="534" t="str">
        <f>IF(Apples!C238="","",Apples!C238)</f>
        <v/>
      </c>
      <c r="H239" s="534" t="str">
        <f>IF(Apples!D238="","",Apples!D238)</f>
        <v/>
      </c>
      <c r="I239" s="476" t="str">
        <f>IF(Apples!Q238="","",Apples!Q238)</f>
        <v/>
      </c>
      <c r="J239" s="479" t="str">
        <f t="shared" si="15"/>
        <v/>
      </c>
      <c r="K239" s="482" t="str">
        <f t="shared" si="16"/>
        <v/>
      </c>
      <c r="L239" s="473"/>
      <c r="M239" s="473"/>
      <c r="N239" s="474">
        <v>4.1666666666666664E-2</v>
      </c>
      <c r="O239" s="474" t="str">
        <f t="shared" si="18"/>
        <v/>
      </c>
    </row>
    <row r="240" spans="1:15" x14ac:dyDescent="0.35">
      <c r="A240" s="480" t="str">
        <f t="shared" si="17"/>
        <v/>
      </c>
      <c r="B240" s="478" t="str">
        <f>IF(Apples!E239="","",Apples!E239)</f>
        <v/>
      </c>
      <c r="C240" s="532" t="str">
        <f>IF(Apples!M239="","",Apples!M239)</f>
        <v/>
      </c>
      <c r="D240" s="481" t="str">
        <f>IF(Apples!O239="","",Apples!O239)</f>
        <v/>
      </c>
      <c r="E240" s="481" t="str">
        <f>IF(Apples!P239="","",Apples!P239)</f>
        <v/>
      </c>
      <c r="F240" s="533" t="str">
        <f>IF(Apples!B239="","",Apples!B239)</f>
        <v/>
      </c>
      <c r="G240" s="534" t="str">
        <f>IF(Apples!C239="","",Apples!C239)</f>
        <v/>
      </c>
      <c r="H240" s="534" t="str">
        <f>IF(Apples!D239="","",Apples!D239)</f>
        <v/>
      </c>
      <c r="I240" s="476" t="str">
        <f>IF(Apples!Q239="","",Apples!Q239)</f>
        <v/>
      </c>
      <c r="J240" s="479" t="str">
        <f t="shared" si="15"/>
        <v/>
      </c>
      <c r="K240" s="482" t="str">
        <f t="shared" si="16"/>
        <v/>
      </c>
      <c r="L240" s="473"/>
      <c r="M240" s="473"/>
      <c r="N240" s="474">
        <v>4.1666666666666664E-2</v>
      </c>
      <c r="O240" s="474" t="str">
        <f t="shared" si="18"/>
        <v/>
      </c>
    </row>
    <row r="241" spans="1:15" x14ac:dyDescent="0.35">
      <c r="A241" s="480" t="str">
        <f t="shared" si="17"/>
        <v/>
      </c>
      <c r="B241" s="478" t="str">
        <f>IF(Apples!E240="","",Apples!E240)</f>
        <v/>
      </c>
      <c r="C241" s="532" t="str">
        <f>IF(Apples!M240="","",Apples!M240)</f>
        <v/>
      </c>
      <c r="D241" s="481" t="str">
        <f>IF(Apples!O240="","",Apples!O240)</f>
        <v/>
      </c>
      <c r="E241" s="481" t="str">
        <f>IF(Apples!P240="","",Apples!P240)</f>
        <v/>
      </c>
      <c r="F241" s="533" t="str">
        <f>IF(Apples!B240="","",Apples!B240)</f>
        <v/>
      </c>
      <c r="G241" s="534" t="str">
        <f>IF(Apples!C240="","",Apples!C240)</f>
        <v/>
      </c>
      <c r="H241" s="534" t="str">
        <f>IF(Apples!D240="","",Apples!D240)</f>
        <v/>
      </c>
      <c r="I241" s="476" t="str">
        <f>IF(Apples!Q240="","",Apples!Q240)</f>
        <v/>
      </c>
      <c r="J241" s="479" t="str">
        <f t="shared" si="15"/>
        <v/>
      </c>
      <c r="K241" s="482" t="str">
        <f t="shared" si="16"/>
        <v/>
      </c>
      <c r="L241" s="473"/>
      <c r="M241" s="473"/>
      <c r="N241" s="474">
        <v>4.1666666666666664E-2</v>
      </c>
      <c r="O241" s="474" t="str">
        <f t="shared" si="18"/>
        <v/>
      </c>
    </row>
    <row r="242" spans="1:15" x14ac:dyDescent="0.35">
      <c r="A242" s="480" t="str">
        <f t="shared" si="17"/>
        <v/>
      </c>
      <c r="B242" s="478" t="str">
        <f>IF(Apples!E241="","",Apples!E241)</f>
        <v/>
      </c>
      <c r="C242" s="532" t="str">
        <f>IF(Apples!M241="","",Apples!M241)</f>
        <v/>
      </c>
      <c r="D242" s="481" t="str">
        <f>IF(Apples!O241="","",Apples!O241)</f>
        <v/>
      </c>
      <c r="E242" s="481" t="str">
        <f>IF(Apples!P241="","",Apples!P241)</f>
        <v/>
      </c>
      <c r="F242" s="533" t="str">
        <f>IF(Apples!B241="","",Apples!B241)</f>
        <v/>
      </c>
      <c r="G242" s="534" t="str">
        <f>IF(Apples!C241="","",Apples!C241)</f>
        <v/>
      </c>
      <c r="H242" s="534" t="str">
        <f>IF(Apples!D241="","",Apples!D241)</f>
        <v/>
      </c>
      <c r="I242" s="476" t="str">
        <f>IF(Apples!Q241="","",Apples!Q241)</f>
        <v/>
      </c>
      <c r="J242" s="479" t="str">
        <f t="shared" si="15"/>
        <v/>
      </c>
      <c r="K242" s="482" t="str">
        <f t="shared" si="16"/>
        <v/>
      </c>
      <c r="L242" s="473"/>
      <c r="M242" s="473"/>
      <c r="N242" s="474">
        <v>4.1666666666666664E-2</v>
      </c>
      <c r="O242" s="474" t="str">
        <f t="shared" si="18"/>
        <v/>
      </c>
    </row>
    <row r="243" spans="1:15" x14ac:dyDescent="0.35">
      <c r="A243" s="480" t="str">
        <f t="shared" si="17"/>
        <v/>
      </c>
      <c r="B243" s="478" t="str">
        <f>IF(Apples!E242="","",Apples!E242)</f>
        <v/>
      </c>
      <c r="C243" s="532" t="str">
        <f>IF(Apples!M242="","",Apples!M242)</f>
        <v/>
      </c>
      <c r="D243" s="481" t="str">
        <f>IF(Apples!O242="","",Apples!O242)</f>
        <v/>
      </c>
      <c r="E243" s="481" t="str">
        <f>IF(Apples!P242="","",Apples!P242)</f>
        <v/>
      </c>
      <c r="F243" s="533" t="str">
        <f>IF(Apples!B242="","",Apples!B242)</f>
        <v/>
      </c>
      <c r="G243" s="534" t="str">
        <f>IF(Apples!C242="","",Apples!C242)</f>
        <v/>
      </c>
      <c r="H243" s="534" t="str">
        <f>IF(Apples!D242="","",Apples!D242)</f>
        <v/>
      </c>
      <c r="I243" s="476" t="str">
        <f>IF(Apples!Q242="","",Apples!Q242)</f>
        <v/>
      </c>
      <c r="J243" s="479" t="str">
        <f t="shared" si="15"/>
        <v/>
      </c>
      <c r="K243" s="482" t="str">
        <f t="shared" si="16"/>
        <v/>
      </c>
      <c r="L243" s="473"/>
      <c r="M243" s="473"/>
      <c r="N243" s="474">
        <v>4.1666666666666664E-2</v>
      </c>
      <c r="O243" s="474" t="str">
        <f t="shared" si="18"/>
        <v/>
      </c>
    </row>
    <row r="244" spans="1:15" x14ac:dyDescent="0.35">
      <c r="A244" s="480" t="str">
        <f t="shared" si="17"/>
        <v/>
      </c>
      <c r="B244" s="478" t="str">
        <f>IF(Apples!E243="","",Apples!E243)</f>
        <v/>
      </c>
      <c r="C244" s="532" t="str">
        <f>IF(Apples!M243="","",Apples!M243)</f>
        <v/>
      </c>
      <c r="D244" s="481" t="str">
        <f>IF(Apples!O243="","",Apples!O243)</f>
        <v/>
      </c>
      <c r="E244" s="481" t="str">
        <f>IF(Apples!P243="","",Apples!P243)</f>
        <v/>
      </c>
      <c r="F244" s="533" t="str">
        <f>IF(Apples!B243="","",Apples!B243)</f>
        <v/>
      </c>
      <c r="G244" s="534" t="str">
        <f>IF(Apples!C243="","",Apples!C243)</f>
        <v/>
      </c>
      <c r="H244" s="534" t="str">
        <f>IF(Apples!D243="","",Apples!D243)</f>
        <v/>
      </c>
      <c r="I244" s="476" t="str">
        <f>IF(Apples!Q243="","",Apples!Q243)</f>
        <v/>
      </c>
      <c r="J244" s="479" t="str">
        <f t="shared" si="15"/>
        <v/>
      </c>
      <c r="K244" s="482" t="str">
        <f t="shared" si="16"/>
        <v/>
      </c>
      <c r="L244" s="473"/>
      <c r="M244" s="473"/>
      <c r="N244" s="474">
        <v>4.1666666666666664E-2</v>
      </c>
      <c r="O244" s="474" t="str">
        <f t="shared" si="18"/>
        <v/>
      </c>
    </row>
    <row r="245" spans="1:15" x14ac:dyDescent="0.35">
      <c r="A245" s="480" t="str">
        <f t="shared" si="17"/>
        <v/>
      </c>
      <c r="B245" s="478" t="str">
        <f>IF(Apples!E244="","",Apples!E244)</f>
        <v/>
      </c>
      <c r="C245" s="532" t="str">
        <f>IF(Apples!M244="","",Apples!M244)</f>
        <v/>
      </c>
      <c r="D245" s="481" t="str">
        <f>IF(Apples!O244="","",Apples!O244)</f>
        <v/>
      </c>
      <c r="E245" s="481" t="str">
        <f>IF(Apples!P244="","",Apples!P244)</f>
        <v/>
      </c>
      <c r="F245" s="533" t="str">
        <f>IF(Apples!B244="","",Apples!B244)</f>
        <v/>
      </c>
      <c r="G245" s="534" t="str">
        <f>IF(Apples!C244="","",Apples!C244)</f>
        <v/>
      </c>
      <c r="H245" s="534" t="str">
        <f>IF(Apples!D244="","",Apples!D244)</f>
        <v/>
      </c>
      <c r="I245" s="476" t="str">
        <f>IF(Apples!Q244="","",Apples!Q244)</f>
        <v/>
      </c>
      <c r="J245" s="479" t="str">
        <f t="shared" si="15"/>
        <v/>
      </c>
      <c r="K245" s="482" t="str">
        <f t="shared" si="16"/>
        <v/>
      </c>
      <c r="L245" s="473"/>
      <c r="M245" s="473"/>
      <c r="N245" s="474">
        <v>4.1666666666666664E-2</v>
      </c>
      <c r="O245" s="474" t="str">
        <f t="shared" si="18"/>
        <v/>
      </c>
    </row>
    <row r="246" spans="1:15" x14ac:dyDescent="0.35">
      <c r="A246" s="480" t="str">
        <f t="shared" si="17"/>
        <v/>
      </c>
      <c r="B246" s="478" t="str">
        <f>IF(Apples!E245="","",Apples!E245)</f>
        <v/>
      </c>
      <c r="C246" s="532" t="str">
        <f>IF(Apples!M245="","",Apples!M245)</f>
        <v/>
      </c>
      <c r="D246" s="481" t="str">
        <f>IF(Apples!O245="","",Apples!O245)</f>
        <v/>
      </c>
      <c r="E246" s="481" t="str">
        <f>IF(Apples!P245="","",Apples!P245)</f>
        <v/>
      </c>
      <c r="F246" s="533" t="str">
        <f>IF(Apples!B245="","",Apples!B245)</f>
        <v/>
      </c>
      <c r="G246" s="534" t="str">
        <f>IF(Apples!C245="","",Apples!C245)</f>
        <v/>
      </c>
      <c r="H246" s="534" t="str">
        <f>IF(Apples!D245="","",Apples!D245)</f>
        <v/>
      </c>
      <c r="I246" s="476" t="str">
        <f>IF(Apples!Q245="","",Apples!Q245)</f>
        <v/>
      </c>
      <c r="J246" s="479" t="str">
        <f t="shared" si="15"/>
        <v/>
      </c>
      <c r="K246" s="482" t="str">
        <f t="shared" si="16"/>
        <v/>
      </c>
      <c r="L246" s="473"/>
      <c r="M246" s="473"/>
      <c r="N246" s="474">
        <v>4.1666666666666664E-2</v>
      </c>
      <c r="O246" s="474" t="str">
        <f t="shared" si="18"/>
        <v/>
      </c>
    </row>
    <row r="247" spans="1:15" x14ac:dyDescent="0.35">
      <c r="A247" s="480" t="str">
        <f t="shared" si="17"/>
        <v/>
      </c>
      <c r="B247" s="478" t="str">
        <f>IF(Apples!E246="","",Apples!E246)</f>
        <v/>
      </c>
      <c r="C247" s="532" t="str">
        <f>IF(Apples!M246="","",Apples!M246)</f>
        <v/>
      </c>
      <c r="D247" s="481" t="str">
        <f>IF(Apples!O246="","",Apples!O246)</f>
        <v/>
      </c>
      <c r="E247" s="481" t="str">
        <f>IF(Apples!P246="","",Apples!P246)</f>
        <v/>
      </c>
      <c r="F247" s="533" t="str">
        <f>IF(Apples!B246="","",Apples!B246)</f>
        <v/>
      </c>
      <c r="G247" s="534" t="str">
        <f>IF(Apples!C246="","",Apples!C246)</f>
        <v/>
      </c>
      <c r="H247" s="534" t="str">
        <f>IF(Apples!D246="","",Apples!D246)</f>
        <v/>
      </c>
      <c r="I247" s="476" t="str">
        <f>IF(Apples!Q246="","",Apples!Q246)</f>
        <v/>
      </c>
      <c r="J247" s="479" t="str">
        <f t="shared" si="15"/>
        <v/>
      </c>
      <c r="K247" s="482" t="str">
        <f t="shared" si="16"/>
        <v/>
      </c>
      <c r="L247" s="473"/>
      <c r="M247" s="473"/>
      <c r="N247" s="474">
        <v>4.1666666666666664E-2</v>
      </c>
      <c r="O247" s="474" t="str">
        <f t="shared" si="18"/>
        <v/>
      </c>
    </row>
    <row r="248" spans="1:15" x14ac:dyDescent="0.35">
      <c r="A248" s="480" t="str">
        <f t="shared" si="17"/>
        <v/>
      </c>
      <c r="B248" s="478" t="str">
        <f>IF(Apples!E247="","",Apples!E247)</f>
        <v/>
      </c>
      <c r="C248" s="532" t="str">
        <f>IF(Apples!M247="","",Apples!M247)</f>
        <v/>
      </c>
      <c r="D248" s="481" t="str">
        <f>IF(Apples!O247="","",Apples!O247)</f>
        <v/>
      </c>
      <c r="E248" s="481" t="str">
        <f>IF(Apples!P247="","",Apples!P247)</f>
        <v/>
      </c>
      <c r="F248" s="533" t="str">
        <f>IF(Apples!B247="","",Apples!B247)</f>
        <v/>
      </c>
      <c r="G248" s="534" t="str">
        <f>IF(Apples!C247="","",Apples!C247)</f>
        <v/>
      </c>
      <c r="H248" s="534" t="str">
        <f>IF(Apples!D247="","",Apples!D247)</f>
        <v/>
      </c>
      <c r="I248" s="476" t="str">
        <f>IF(Apples!Q247="","",Apples!Q247)</f>
        <v/>
      </c>
      <c r="J248" s="479" t="str">
        <f t="shared" si="15"/>
        <v/>
      </c>
      <c r="K248" s="482" t="str">
        <f t="shared" si="16"/>
        <v/>
      </c>
      <c r="L248" s="473"/>
      <c r="M248" s="473"/>
      <c r="N248" s="474">
        <v>4.1666666666666664E-2</v>
      </c>
      <c r="O248" s="474" t="str">
        <f t="shared" si="18"/>
        <v/>
      </c>
    </row>
    <row r="249" spans="1:15" x14ac:dyDescent="0.35">
      <c r="A249" s="480" t="str">
        <f t="shared" si="17"/>
        <v/>
      </c>
      <c r="B249" s="478" t="str">
        <f>IF(Apples!E248="","",Apples!E248)</f>
        <v/>
      </c>
      <c r="C249" s="532" t="str">
        <f>IF(Apples!M248="","",Apples!M248)</f>
        <v/>
      </c>
      <c r="D249" s="481" t="str">
        <f>IF(Apples!O248="","",Apples!O248)</f>
        <v/>
      </c>
      <c r="E249" s="481" t="str">
        <f>IF(Apples!P248="","",Apples!P248)</f>
        <v/>
      </c>
      <c r="F249" s="533" t="str">
        <f>IF(Apples!B248="","",Apples!B248)</f>
        <v/>
      </c>
      <c r="G249" s="534" t="str">
        <f>IF(Apples!C248="","",Apples!C248)</f>
        <v/>
      </c>
      <c r="H249" s="534" t="str">
        <f>IF(Apples!D248="","",Apples!D248)</f>
        <v/>
      </c>
      <c r="I249" s="476" t="str">
        <f>IF(Apples!Q248="","",Apples!Q248)</f>
        <v/>
      </c>
      <c r="J249" s="479" t="str">
        <f t="shared" si="15"/>
        <v/>
      </c>
      <c r="K249" s="482" t="str">
        <f t="shared" si="16"/>
        <v/>
      </c>
      <c r="L249" s="473"/>
      <c r="M249" s="473"/>
      <c r="N249" s="474">
        <v>4.1666666666666664E-2</v>
      </c>
      <c r="O249" s="474" t="str">
        <f t="shared" si="18"/>
        <v/>
      </c>
    </row>
    <row r="250" spans="1:15" x14ac:dyDescent="0.35">
      <c r="A250" s="480" t="str">
        <f t="shared" si="17"/>
        <v/>
      </c>
      <c r="B250" s="478" t="str">
        <f>IF(Apples!E249="","",Apples!E249)</f>
        <v/>
      </c>
      <c r="C250" s="532" t="str">
        <f>IF(Apples!M249="","",Apples!M249)</f>
        <v/>
      </c>
      <c r="D250" s="481" t="str">
        <f>IF(Apples!O249="","",Apples!O249)</f>
        <v/>
      </c>
      <c r="E250" s="481" t="str">
        <f>IF(Apples!P249="","",Apples!P249)</f>
        <v/>
      </c>
      <c r="F250" s="533" t="str">
        <f>IF(Apples!B249="","",Apples!B249)</f>
        <v/>
      </c>
      <c r="G250" s="534" t="str">
        <f>IF(Apples!C249="","",Apples!C249)</f>
        <v/>
      </c>
      <c r="H250" s="534" t="str">
        <f>IF(Apples!D249="","",Apples!D249)</f>
        <v/>
      </c>
      <c r="I250" s="476" t="str">
        <f>IF(Apples!Q249="","",Apples!Q249)</f>
        <v/>
      </c>
      <c r="J250" s="479" t="str">
        <f t="shared" si="15"/>
        <v/>
      </c>
      <c r="K250" s="482" t="str">
        <f t="shared" si="16"/>
        <v/>
      </c>
      <c r="L250" s="473"/>
      <c r="M250" s="473"/>
      <c r="N250" s="474">
        <v>4.1666666666666664E-2</v>
      </c>
      <c r="O250" s="474" t="str">
        <f t="shared" si="18"/>
        <v/>
      </c>
    </row>
    <row r="251" spans="1:15" x14ac:dyDescent="0.35">
      <c r="A251" s="480" t="str">
        <f t="shared" si="17"/>
        <v/>
      </c>
      <c r="B251" s="478" t="str">
        <f>IF(Apples!E250="","",Apples!E250)</f>
        <v/>
      </c>
      <c r="C251" s="532" t="str">
        <f>IF(Apples!M250="","",Apples!M250)</f>
        <v/>
      </c>
      <c r="D251" s="481" t="str">
        <f>IF(Apples!O250="","",Apples!O250)</f>
        <v/>
      </c>
      <c r="E251" s="481" t="str">
        <f>IF(Apples!P250="","",Apples!P250)</f>
        <v/>
      </c>
      <c r="F251" s="533" t="str">
        <f>IF(Apples!B250="","",Apples!B250)</f>
        <v/>
      </c>
      <c r="G251" s="534" t="str">
        <f>IF(Apples!C250="","",Apples!C250)</f>
        <v/>
      </c>
      <c r="H251" s="534" t="str">
        <f>IF(Apples!D250="","",Apples!D250)</f>
        <v/>
      </c>
      <c r="I251" s="476" t="str">
        <f>IF(Apples!Q250="","",Apples!Q250)</f>
        <v/>
      </c>
      <c r="J251" s="479" t="str">
        <f t="shared" si="15"/>
        <v/>
      </c>
      <c r="K251" s="482" t="str">
        <f t="shared" si="16"/>
        <v/>
      </c>
      <c r="L251" s="473"/>
      <c r="M251" s="473"/>
      <c r="N251" s="474">
        <v>4.1666666666666664E-2</v>
      </c>
      <c r="O251" s="474" t="str">
        <f t="shared" si="18"/>
        <v/>
      </c>
    </row>
    <row r="252" spans="1:15" x14ac:dyDescent="0.35">
      <c r="A252" s="480" t="str">
        <f t="shared" si="17"/>
        <v/>
      </c>
      <c r="B252" s="478" t="str">
        <f>IF(Apples!E251="","",Apples!E251)</f>
        <v/>
      </c>
      <c r="C252" s="532" t="str">
        <f>IF(Apples!M251="","",Apples!M251)</f>
        <v/>
      </c>
      <c r="D252" s="481" t="str">
        <f>IF(Apples!O251="","",Apples!O251)</f>
        <v/>
      </c>
      <c r="E252" s="481" t="str">
        <f>IF(Apples!P251="","",Apples!P251)</f>
        <v/>
      </c>
      <c r="F252" s="533" t="str">
        <f>IF(Apples!B251="","",Apples!B251)</f>
        <v/>
      </c>
      <c r="G252" s="534" t="str">
        <f>IF(Apples!C251="","",Apples!C251)</f>
        <v/>
      </c>
      <c r="H252" s="534" t="str">
        <f>IF(Apples!D251="","",Apples!D251)</f>
        <v/>
      </c>
      <c r="I252" s="476" t="str">
        <f>IF(Apples!Q251="","",Apples!Q251)</f>
        <v/>
      </c>
      <c r="J252" s="479" t="str">
        <f t="shared" si="15"/>
        <v/>
      </c>
      <c r="K252" s="482" t="str">
        <f t="shared" si="16"/>
        <v/>
      </c>
      <c r="L252" s="473"/>
      <c r="M252" s="473"/>
      <c r="N252" s="474">
        <v>4.1666666666666664E-2</v>
      </c>
      <c r="O252" s="474" t="str">
        <f t="shared" si="18"/>
        <v/>
      </c>
    </row>
    <row r="253" spans="1:15" x14ac:dyDescent="0.35">
      <c r="A253" s="480" t="str">
        <f t="shared" si="17"/>
        <v/>
      </c>
      <c r="B253" s="478" t="str">
        <f>IF(Apples!E252="","",Apples!E252)</f>
        <v/>
      </c>
      <c r="C253" s="532" t="str">
        <f>IF(Apples!M252="","",Apples!M252)</f>
        <v/>
      </c>
      <c r="D253" s="481" t="str">
        <f>IF(Apples!O252="","",Apples!O252)</f>
        <v/>
      </c>
      <c r="E253" s="481" t="str">
        <f>IF(Apples!P252="","",Apples!P252)</f>
        <v/>
      </c>
      <c r="F253" s="533" t="str">
        <f>IF(Apples!B252="","",Apples!B252)</f>
        <v/>
      </c>
      <c r="G253" s="534" t="str">
        <f>IF(Apples!C252="","",Apples!C252)</f>
        <v/>
      </c>
      <c r="H253" s="534" t="str">
        <f>IF(Apples!D252="","",Apples!D252)</f>
        <v/>
      </c>
      <c r="I253" s="476" t="str">
        <f>IF(Apples!Q252="","",Apples!Q252)</f>
        <v/>
      </c>
      <c r="J253" s="479" t="str">
        <f t="shared" si="15"/>
        <v/>
      </c>
      <c r="K253" s="482" t="str">
        <f t="shared" si="16"/>
        <v/>
      </c>
      <c r="L253" s="473"/>
      <c r="M253" s="473"/>
      <c r="N253" s="474">
        <v>4.1666666666666664E-2</v>
      </c>
      <c r="O253" s="474" t="str">
        <f t="shared" si="18"/>
        <v/>
      </c>
    </row>
    <row r="254" spans="1:15" x14ac:dyDescent="0.35">
      <c r="A254" s="480" t="str">
        <f t="shared" si="17"/>
        <v/>
      </c>
      <c r="B254" s="478" t="str">
        <f>IF(Apples!E253="","",Apples!E253)</f>
        <v/>
      </c>
      <c r="C254" s="532" t="str">
        <f>IF(Apples!M253="","",Apples!M253)</f>
        <v/>
      </c>
      <c r="D254" s="481" t="str">
        <f>IF(Apples!O253="","",Apples!O253)</f>
        <v/>
      </c>
      <c r="E254" s="481" t="str">
        <f>IF(Apples!P253="","",Apples!P253)</f>
        <v/>
      </c>
      <c r="F254" s="533" t="str">
        <f>IF(Apples!B253="","",Apples!B253)</f>
        <v/>
      </c>
      <c r="G254" s="534" t="str">
        <f>IF(Apples!C253="","",Apples!C253)</f>
        <v/>
      </c>
      <c r="H254" s="534" t="str">
        <f>IF(Apples!D253="","",Apples!D253)</f>
        <v/>
      </c>
      <c r="I254" s="476" t="str">
        <f>IF(Apples!Q253="","",Apples!Q253)</f>
        <v/>
      </c>
      <c r="J254" s="479" t="str">
        <f t="shared" si="15"/>
        <v/>
      </c>
      <c r="K254" s="482" t="str">
        <f t="shared" si="16"/>
        <v/>
      </c>
      <c r="L254" s="473"/>
      <c r="M254" s="473"/>
      <c r="N254" s="474">
        <v>4.1666666666666664E-2</v>
      </c>
      <c r="O254" s="474" t="str">
        <f t="shared" si="18"/>
        <v/>
      </c>
    </row>
    <row r="255" spans="1:15" ht="13.15" thickBot="1" x14ac:dyDescent="0.4">
      <c r="A255" s="480" t="str">
        <f t="shared" si="17"/>
        <v/>
      </c>
      <c r="B255" s="483" t="str">
        <f>IF(Apples!E254="","",Apples!E254)</f>
        <v/>
      </c>
      <c r="C255" s="484" t="str">
        <f>IF(Apples!M254="","",Apples!M254)</f>
        <v/>
      </c>
      <c r="D255" s="553" t="str">
        <f>IF(Apples!O254="","",Apples!O254)</f>
        <v/>
      </c>
      <c r="E255" s="553" t="str">
        <f>IF(Apples!P254="","",Apples!P254)</f>
        <v/>
      </c>
      <c r="F255" s="554" t="str">
        <f>IF(Apples!B254="","",Apples!B254)</f>
        <v/>
      </c>
      <c r="G255" s="555" t="str">
        <f>IF(Apples!C254="","",Apples!C254)</f>
        <v/>
      </c>
      <c r="H255" s="555" t="str">
        <f>IF(Apples!D254="","",Apples!D254)</f>
        <v/>
      </c>
      <c r="I255" s="485" t="str">
        <f>IF(Apples!Q254="","",Apples!Q254)</f>
        <v/>
      </c>
      <c r="J255" s="486" t="str">
        <f t="shared" si="15"/>
        <v/>
      </c>
      <c r="K255" s="487" t="str">
        <f t="shared" si="16"/>
        <v/>
      </c>
      <c r="L255" s="473"/>
      <c r="M255" s="473"/>
      <c r="N255" s="474">
        <v>4.1666666666666664E-2</v>
      </c>
      <c r="O255" s="474" t="str">
        <f t="shared" si="18"/>
        <v/>
      </c>
    </row>
    <row r="256" spans="1:15" ht="13.15" thickBot="1" x14ac:dyDescent="0.4">
      <c r="A256" s="480" t="str">
        <f t="shared" si="17"/>
        <v/>
      </c>
      <c r="B256" s="483" t="str">
        <f>IF(Apples!E255="","",Apples!E255)</f>
        <v/>
      </c>
      <c r="C256" s="484" t="str">
        <f>IF(Apples!M255="","",Apples!M255)</f>
        <v/>
      </c>
      <c r="D256" s="553" t="str">
        <f>IF(Apples!O255="","",Apples!O255)</f>
        <v/>
      </c>
      <c r="E256" s="553" t="str">
        <f>IF(Apples!P255="","",Apples!P255)</f>
        <v/>
      </c>
      <c r="F256" s="554" t="str">
        <f>IF(Apples!B255="","",Apples!B255)</f>
        <v/>
      </c>
      <c r="G256" s="555" t="str">
        <f>IF(Apples!C255="","",Apples!C255)</f>
        <v/>
      </c>
      <c r="H256" s="555" t="str">
        <f>IF(Apples!D255="","",Apples!D255)</f>
        <v/>
      </c>
      <c r="I256" s="485" t="str">
        <f>IF(Apples!Q255="","",Apples!Q255)</f>
        <v/>
      </c>
      <c r="J256" s="486" t="str">
        <f t="shared" ref="J256:J319" si="19">IF(H256="","",F256+H256+O256)</f>
        <v/>
      </c>
      <c r="K256" s="487" t="str">
        <f t="shared" ref="K256:K319" si="20">IF(H256="","",F256+H256+O256)</f>
        <v/>
      </c>
      <c r="N256" s="474">
        <v>4.1666666666666664E-2</v>
      </c>
      <c r="O256" s="474" t="str">
        <f t="shared" si="18"/>
        <v/>
      </c>
    </row>
    <row r="257" spans="1:15" ht="13.15" thickBot="1" x14ac:dyDescent="0.4">
      <c r="A257" s="480" t="str">
        <f t="shared" si="17"/>
        <v/>
      </c>
      <c r="B257" s="483" t="str">
        <f>IF(Apples!E256="","",Apples!E256)</f>
        <v/>
      </c>
      <c r="C257" s="484" t="str">
        <f>IF(Apples!M256="","",Apples!M256)</f>
        <v/>
      </c>
      <c r="D257" s="553" t="str">
        <f>IF(Apples!O256="","",Apples!O256)</f>
        <v/>
      </c>
      <c r="E257" s="553" t="str">
        <f>IF(Apples!P256="","",Apples!P256)</f>
        <v/>
      </c>
      <c r="F257" s="554" t="str">
        <f>IF(Apples!B256="","",Apples!B256)</f>
        <v/>
      </c>
      <c r="G257" s="555" t="str">
        <f>IF(Apples!C256="","",Apples!C256)</f>
        <v/>
      </c>
      <c r="H257" s="555" t="str">
        <f>IF(Apples!D256="","",Apples!D256)</f>
        <v/>
      </c>
      <c r="I257" s="485" t="str">
        <f>IF(Apples!Q256="","",Apples!Q256)</f>
        <v/>
      </c>
      <c r="J257" s="486" t="str">
        <f t="shared" si="19"/>
        <v/>
      </c>
      <c r="K257" s="487" t="str">
        <f t="shared" si="20"/>
        <v/>
      </c>
      <c r="N257" s="474">
        <v>4.1666666666666664E-2</v>
      </c>
      <c r="O257" s="474" t="str">
        <f t="shared" si="18"/>
        <v/>
      </c>
    </row>
    <row r="258" spans="1:15" ht="13.15" thickBot="1" x14ac:dyDescent="0.4">
      <c r="A258" s="480" t="str">
        <f t="shared" si="17"/>
        <v/>
      </c>
      <c r="B258" s="483" t="str">
        <f>IF(Apples!E257="","",Apples!E257)</f>
        <v/>
      </c>
      <c r="C258" s="484" t="str">
        <f>IF(Apples!M257="","",Apples!M257)</f>
        <v/>
      </c>
      <c r="D258" s="553" t="str">
        <f>IF(Apples!O257="","",Apples!O257)</f>
        <v/>
      </c>
      <c r="E258" s="553" t="str">
        <f>IF(Apples!P257="","",Apples!P257)</f>
        <v/>
      </c>
      <c r="F258" s="554" t="str">
        <f>IF(Apples!B257="","",Apples!B257)</f>
        <v/>
      </c>
      <c r="G258" s="555" t="str">
        <f>IF(Apples!C257="","",Apples!C257)</f>
        <v/>
      </c>
      <c r="H258" s="555" t="str">
        <f>IF(Apples!D257="","",Apples!D257)</f>
        <v/>
      </c>
      <c r="I258" s="485" t="str">
        <f>IF(Apples!Q257="","",Apples!Q257)</f>
        <v/>
      </c>
      <c r="J258" s="486" t="str">
        <f t="shared" si="19"/>
        <v/>
      </c>
      <c r="K258" s="487" t="str">
        <f t="shared" si="20"/>
        <v/>
      </c>
      <c r="N258" s="474">
        <v>4.1666666666666664E-2</v>
      </c>
      <c r="O258" s="474" t="str">
        <f t="shared" si="18"/>
        <v/>
      </c>
    </row>
    <row r="259" spans="1:15" ht="13.15" thickBot="1" x14ac:dyDescent="0.4">
      <c r="A259" s="480" t="str">
        <f t="shared" si="17"/>
        <v/>
      </c>
      <c r="B259" s="483" t="str">
        <f>IF(Apples!E258="","",Apples!E258)</f>
        <v/>
      </c>
      <c r="C259" s="484" t="str">
        <f>IF(Apples!M258="","",Apples!M258)</f>
        <v/>
      </c>
      <c r="D259" s="553" t="str">
        <f>IF(Apples!O258="","",Apples!O258)</f>
        <v/>
      </c>
      <c r="E259" s="553" t="str">
        <f>IF(Apples!P258="","",Apples!P258)</f>
        <v/>
      </c>
      <c r="F259" s="554" t="str">
        <f>IF(Apples!B258="","",Apples!B258)</f>
        <v/>
      </c>
      <c r="G259" s="555" t="str">
        <f>IF(Apples!C258="","",Apples!C258)</f>
        <v/>
      </c>
      <c r="H259" s="555" t="str">
        <f>IF(Apples!D258="","",Apples!D258)</f>
        <v/>
      </c>
      <c r="I259" s="485" t="str">
        <f>IF(Apples!Q258="","",Apples!Q258)</f>
        <v/>
      </c>
      <c r="J259" s="486" t="str">
        <f t="shared" si="19"/>
        <v/>
      </c>
      <c r="K259" s="487" t="str">
        <f t="shared" si="20"/>
        <v/>
      </c>
      <c r="N259" s="474">
        <v>4.1666666666666664E-2</v>
      </c>
      <c r="O259" s="474" t="str">
        <f t="shared" si="18"/>
        <v/>
      </c>
    </row>
    <row r="260" spans="1:15" ht="13.15" thickBot="1" x14ac:dyDescent="0.4">
      <c r="A260" s="480" t="str">
        <f t="shared" si="17"/>
        <v/>
      </c>
      <c r="B260" s="483" t="str">
        <f>IF(Apples!E259="","",Apples!E259)</f>
        <v/>
      </c>
      <c r="C260" s="484" t="str">
        <f>IF(Apples!M259="","",Apples!M259)</f>
        <v/>
      </c>
      <c r="D260" s="553" t="str">
        <f>IF(Apples!O259="","",Apples!O259)</f>
        <v/>
      </c>
      <c r="E260" s="553" t="str">
        <f>IF(Apples!P259="","",Apples!P259)</f>
        <v/>
      </c>
      <c r="F260" s="554" t="str">
        <f>IF(Apples!B259="","",Apples!B259)</f>
        <v/>
      </c>
      <c r="G260" s="555" t="str">
        <f>IF(Apples!C259="","",Apples!C259)</f>
        <v/>
      </c>
      <c r="H260" s="555" t="str">
        <f>IF(Apples!D259="","",Apples!D259)</f>
        <v/>
      </c>
      <c r="I260" s="485" t="str">
        <f>IF(Apples!Q259="","",Apples!Q259)</f>
        <v/>
      </c>
      <c r="J260" s="486" t="str">
        <f t="shared" si="19"/>
        <v/>
      </c>
      <c r="K260" s="487" t="str">
        <f t="shared" si="20"/>
        <v/>
      </c>
      <c r="N260" s="474">
        <v>4.1666666666666664E-2</v>
      </c>
      <c r="O260" s="474" t="str">
        <f t="shared" si="18"/>
        <v/>
      </c>
    </row>
    <row r="261" spans="1:15" ht="13.15" thickBot="1" x14ac:dyDescent="0.4">
      <c r="A261" s="480" t="str">
        <f t="shared" si="17"/>
        <v/>
      </c>
      <c r="B261" s="483" t="str">
        <f>IF(Apples!E260="","",Apples!E260)</f>
        <v/>
      </c>
      <c r="C261" s="484" t="str">
        <f>IF(Apples!M260="","",Apples!M260)</f>
        <v/>
      </c>
      <c r="D261" s="553" t="str">
        <f>IF(Apples!O260="","",Apples!O260)</f>
        <v/>
      </c>
      <c r="E261" s="553" t="str">
        <f>IF(Apples!P260="","",Apples!P260)</f>
        <v/>
      </c>
      <c r="F261" s="554" t="str">
        <f>IF(Apples!B260="","",Apples!B260)</f>
        <v/>
      </c>
      <c r="G261" s="555" t="str">
        <f>IF(Apples!C260="","",Apples!C260)</f>
        <v/>
      </c>
      <c r="H261" s="555" t="str">
        <f>IF(Apples!D260="","",Apples!D260)</f>
        <v/>
      </c>
      <c r="I261" s="485" t="str">
        <f>IF(Apples!Q260="","",Apples!Q260)</f>
        <v/>
      </c>
      <c r="J261" s="486" t="str">
        <f t="shared" si="19"/>
        <v/>
      </c>
      <c r="K261" s="487" t="str">
        <f t="shared" si="20"/>
        <v/>
      </c>
      <c r="N261" s="474">
        <v>4.1666666666666664E-2</v>
      </c>
      <c r="O261" s="474" t="str">
        <f t="shared" si="18"/>
        <v/>
      </c>
    </row>
    <row r="262" spans="1:15" ht="13.15" thickBot="1" x14ac:dyDescent="0.4">
      <c r="A262" s="480" t="str">
        <f t="shared" si="17"/>
        <v/>
      </c>
      <c r="B262" s="483" t="str">
        <f>IF(Apples!E261="","",Apples!E261)</f>
        <v/>
      </c>
      <c r="C262" s="484" t="str">
        <f>IF(Apples!M261="","",Apples!M261)</f>
        <v/>
      </c>
      <c r="D262" s="553" t="str">
        <f>IF(Apples!O261="","",Apples!O261)</f>
        <v/>
      </c>
      <c r="E262" s="553" t="str">
        <f>IF(Apples!P261="","",Apples!P261)</f>
        <v/>
      </c>
      <c r="F262" s="554" t="str">
        <f>IF(Apples!B261="","",Apples!B261)</f>
        <v/>
      </c>
      <c r="G262" s="555" t="str">
        <f>IF(Apples!C261="","",Apples!C261)</f>
        <v/>
      </c>
      <c r="H262" s="555" t="str">
        <f>IF(Apples!D261="","",Apples!D261)</f>
        <v/>
      </c>
      <c r="I262" s="485" t="str">
        <f>IF(Apples!Q261="","",Apples!Q261)</f>
        <v/>
      </c>
      <c r="J262" s="486" t="str">
        <f t="shared" si="19"/>
        <v/>
      </c>
      <c r="K262" s="487" t="str">
        <f t="shared" si="20"/>
        <v/>
      </c>
      <c r="N262" s="474">
        <v>4.1666666666666664E-2</v>
      </c>
      <c r="O262" s="474" t="str">
        <f t="shared" si="18"/>
        <v/>
      </c>
    </row>
    <row r="263" spans="1:15" ht="13.15" thickBot="1" x14ac:dyDescent="0.4">
      <c r="A263" s="480" t="str">
        <f t="shared" si="17"/>
        <v/>
      </c>
      <c r="B263" s="483" t="str">
        <f>IF(Apples!E262="","",Apples!E262)</f>
        <v/>
      </c>
      <c r="C263" s="484" t="str">
        <f>IF(Apples!M262="","",Apples!M262)</f>
        <v/>
      </c>
      <c r="D263" s="553" t="str">
        <f>IF(Apples!O262="","",Apples!O262)</f>
        <v/>
      </c>
      <c r="E263" s="553" t="str">
        <f>IF(Apples!P262="","",Apples!P262)</f>
        <v/>
      </c>
      <c r="F263" s="554" t="str">
        <f>IF(Apples!B262="","",Apples!B262)</f>
        <v/>
      </c>
      <c r="G263" s="555" t="str">
        <f>IF(Apples!C262="","",Apples!C262)</f>
        <v/>
      </c>
      <c r="H263" s="555" t="str">
        <f>IF(Apples!D262="","",Apples!D262)</f>
        <v/>
      </c>
      <c r="I263" s="485" t="str">
        <f>IF(Apples!Q262="","",Apples!Q262)</f>
        <v/>
      </c>
      <c r="J263" s="486" t="str">
        <f t="shared" si="19"/>
        <v/>
      </c>
      <c r="K263" s="487" t="str">
        <f t="shared" si="20"/>
        <v/>
      </c>
      <c r="N263" s="474">
        <v>4.1666666666666664E-2</v>
      </c>
      <c r="O263" s="474" t="str">
        <f t="shared" si="18"/>
        <v/>
      </c>
    </row>
    <row r="264" spans="1:15" ht="13.15" thickBot="1" x14ac:dyDescent="0.4">
      <c r="A264" s="480" t="str">
        <f t="shared" ref="A264:A327" si="21">IF($B264="","","Apple")</f>
        <v/>
      </c>
      <c r="B264" s="483" t="str">
        <f>IF(Apples!E263="","",Apples!E263)</f>
        <v/>
      </c>
      <c r="C264" s="484" t="str">
        <f>IF(Apples!M263="","",Apples!M263)</f>
        <v/>
      </c>
      <c r="D264" s="553" t="str">
        <f>IF(Apples!O263="","",Apples!O263)</f>
        <v/>
      </c>
      <c r="E264" s="553" t="str">
        <f>IF(Apples!P263="","",Apples!P263)</f>
        <v/>
      </c>
      <c r="F264" s="554" t="str">
        <f>IF(Apples!B263="","",Apples!B263)</f>
        <v/>
      </c>
      <c r="G264" s="555" t="str">
        <f>IF(Apples!C263="","",Apples!C263)</f>
        <v/>
      </c>
      <c r="H264" s="555" t="str">
        <f>IF(Apples!D263="","",Apples!D263)</f>
        <v/>
      </c>
      <c r="I264" s="485" t="str">
        <f>IF(Apples!Q263="","",Apples!Q263)</f>
        <v/>
      </c>
      <c r="J264" s="486" t="str">
        <f t="shared" si="19"/>
        <v/>
      </c>
      <c r="K264" s="487" t="str">
        <f t="shared" si="20"/>
        <v/>
      </c>
      <c r="N264" s="474">
        <v>4.1666666666666664E-2</v>
      </c>
      <c r="O264" s="474" t="str">
        <f t="shared" si="18"/>
        <v/>
      </c>
    </row>
    <row r="265" spans="1:15" ht="13.15" thickBot="1" x14ac:dyDescent="0.4">
      <c r="A265" s="480" t="str">
        <f t="shared" si="21"/>
        <v/>
      </c>
      <c r="B265" s="483" t="str">
        <f>IF(Apples!E264="","",Apples!E264)</f>
        <v/>
      </c>
      <c r="C265" s="484" t="str">
        <f>IF(Apples!M264="","",Apples!M264)</f>
        <v/>
      </c>
      <c r="D265" s="553" t="str">
        <f>IF(Apples!O264="","",Apples!O264)</f>
        <v/>
      </c>
      <c r="E265" s="553" t="str">
        <f>IF(Apples!P264="","",Apples!P264)</f>
        <v/>
      </c>
      <c r="F265" s="554" t="str">
        <f>IF(Apples!B264="","",Apples!B264)</f>
        <v/>
      </c>
      <c r="G265" s="555" t="str">
        <f>IF(Apples!C264="","",Apples!C264)</f>
        <v/>
      </c>
      <c r="H265" s="555" t="str">
        <f>IF(Apples!D264="","",Apples!D264)</f>
        <v/>
      </c>
      <c r="I265" s="485" t="str">
        <f>IF(Apples!Q264="","",Apples!Q264)</f>
        <v/>
      </c>
      <c r="J265" s="486" t="str">
        <f t="shared" si="19"/>
        <v/>
      </c>
      <c r="K265" s="487" t="str">
        <f t="shared" si="20"/>
        <v/>
      </c>
      <c r="N265" s="474">
        <v>4.1666666666666664E-2</v>
      </c>
      <c r="O265" s="474" t="str">
        <f t="shared" si="18"/>
        <v/>
      </c>
    </row>
    <row r="266" spans="1:15" ht="13.15" thickBot="1" x14ac:dyDescent="0.4">
      <c r="A266" s="480" t="str">
        <f t="shared" si="21"/>
        <v/>
      </c>
      <c r="B266" s="483" t="str">
        <f>IF(Apples!E265="","",Apples!E265)</f>
        <v/>
      </c>
      <c r="C266" s="484" t="str">
        <f>IF(Apples!M265="","",Apples!M265)</f>
        <v/>
      </c>
      <c r="D266" s="553" t="str">
        <f>IF(Apples!O265="","",Apples!O265)</f>
        <v/>
      </c>
      <c r="E266" s="553" t="str">
        <f>IF(Apples!P265="","",Apples!P265)</f>
        <v/>
      </c>
      <c r="F266" s="554" t="str">
        <f>IF(Apples!B265="","",Apples!B265)</f>
        <v/>
      </c>
      <c r="G266" s="555" t="str">
        <f>IF(Apples!C265="","",Apples!C265)</f>
        <v/>
      </c>
      <c r="H266" s="555" t="str">
        <f>IF(Apples!D265="","",Apples!D265)</f>
        <v/>
      </c>
      <c r="I266" s="485" t="str">
        <f>IF(Apples!Q265="","",Apples!Q265)</f>
        <v/>
      </c>
      <c r="J266" s="486" t="str">
        <f t="shared" si="19"/>
        <v/>
      </c>
      <c r="K266" s="487" t="str">
        <f t="shared" si="20"/>
        <v/>
      </c>
      <c r="N266" s="474">
        <v>4.1666666666666664E-2</v>
      </c>
      <c r="O266" s="474" t="str">
        <f t="shared" si="18"/>
        <v/>
      </c>
    </row>
    <row r="267" spans="1:15" ht="13.15" thickBot="1" x14ac:dyDescent="0.4">
      <c r="A267" s="480" t="str">
        <f t="shared" si="21"/>
        <v/>
      </c>
      <c r="B267" s="483" t="str">
        <f>IF(Apples!E266="","",Apples!E266)</f>
        <v/>
      </c>
      <c r="C267" s="484" t="str">
        <f>IF(Apples!M266="","",Apples!M266)</f>
        <v/>
      </c>
      <c r="D267" s="553" t="str">
        <f>IF(Apples!O266="","",Apples!O266)</f>
        <v/>
      </c>
      <c r="E267" s="553" t="str">
        <f>IF(Apples!P266="","",Apples!P266)</f>
        <v/>
      </c>
      <c r="F267" s="554" t="str">
        <f>IF(Apples!B266="","",Apples!B266)</f>
        <v/>
      </c>
      <c r="G267" s="555" t="str">
        <f>IF(Apples!C266="","",Apples!C266)</f>
        <v/>
      </c>
      <c r="H267" s="555" t="str">
        <f>IF(Apples!D266="","",Apples!D266)</f>
        <v/>
      </c>
      <c r="I267" s="485" t="str">
        <f>IF(Apples!Q266="","",Apples!Q266)</f>
        <v/>
      </c>
      <c r="J267" s="486" t="str">
        <f t="shared" si="19"/>
        <v/>
      </c>
      <c r="K267" s="487" t="str">
        <f t="shared" si="20"/>
        <v/>
      </c>
      <c r="N267" s="474">
        <v>4.1666666666666664E-2</v>
      </c>
      <c r="O267" s="474" t="str">
        <f t="shared" si="18"/>
        <v/>
      </c>
    </row>
    <row r="268" spans="1:15" ht="13.15" thickBot="1" x14ac:dyDescent="0.4">
      <c r="A268" s="480" t="str">
        <f t="shared" si="21"/>
        <v/>
      </c>
      <c r="B268" s="483" t="str">
        <f>IF(Apples!E267="","",Apples!E267)</f>
        <v/>
      </c>
      <c r="C268" s="484" t="str">
        <f>IF(Apples!M267="","",Apples!M267)</f>
        <v/>
      </c>
      <c r="D268" s="553" t="str">
        <f>IF(Apples!O267="","",Apples!O267)</f>
        <v/>
      </c>
      <c r="E268" s="553" t="str">
        <f>IF(Apples!P267="","",Apples!P267)</f>
        <v/>
      </c>
      <c r="F268" s="554" t="str">
        <f>IF(Apples!B267="","",Apples!B267)</f>
        <v/>
      </c>
      <c r="G268" s="555" t="str">
        <f>IF(Apples!C267="","",Apples!C267)</f>
        <v/>
      </c>
      <c r="H268" s="555" t="str">
        <f>IF(Apples!D267="","",Apples!D267)</f>
        <v/>
      </c>
      <c r="I268" s="485" t="str">
        <f>IF(Apples!Q267="","",Apples!Q267)</f>
        <v/>
      </c>
      <c r="J268" s="486" t="str">
        <f t="shared" si="19"/>
        <v/>
      </c>
      <c r="K268" s="487" t="str">
        <f t="shared" si="20"/>
        <v/>
      </c>
      <c r="N268" s="474">
        <v>4.1666666666666664E-2</v>
      </c>
      <c r="O268" s="474" t="str">
        <f t="shared" si="18"/>
        <v/>
      </c>
    </row>
    <row r="269" spans="1:15" ht="13.15" thickBot="1" x14ac:dyDescent="0.4">
      <c r="A269" s="480" t="str">
        <f t="shared" si="21"/>
        <v/>
      </c>
      <c r="B269" s="483" t="str">
        <f>IF(Apples!E268="","",Apples!E268)</f>
        <v/>
      </c>
      <c r="C269" s="484" t="str">
        <f>IF(Apples!M268="","",Apples!M268)</f>
        <v/>
      </c>
      <c r="D269" s="553" t="str">
        <f>IF(Apples!O268="","",Apples!O268)</f>
        <v/>
      </c>
      <c r="E269" s="553" t="str">
        <f>IF(Apples!P268="","",Apples!P268)</f>
        <v/>
      </c>
      <c r="F269" s="554" t="str">
        <f>IF(Apples!B268="","",Apples!B268)</f>
        <v/>
      </c>
      <c r="G269" s="555" t="str">
        <f>IF(Apples!C268="","",Apples!C268)</f>
        <v/>
      </c>
      <c r="H269" s="555" t="str">
        <f>IF(Apples!D268="","",Apples!D268)</f>
        <v/>
      </c>
      <c r="I269" s="485" t="str">
        <f>IF(Apples!Q268="","",Apples!Q268)</f>
        <v/>
      </c>
      <c r="J269" s="486" t="str">
        <f t="shared" si="19"/>
        <v/>
      </c>
      <c r="K269" s="487" t="str">
        <f t="shared" si="20"/>
        <v/>
      </c>
      <c r="N269" s="474">
        <v>4.1666666666666664E-2</v>
      </c>
      <c r="O269" s="474" t="str">
        <f t="shared" si="18"/>
        <v/>
      </c>
    </row>
    <row r="270" spans="1:15" ht="13.15" thickBot="1" x14ac:dyDescent="0.4">
      <c r="A270" s="480" t="str">
        <f t="shared" si="21"/>
        <v/>
      </c>
      <c r="B270" s="483" t="str">
        <f>IF(Apples!E269="","",Apples!E269)</f>
        <v/>
      </c>
      <c r="C270" s="484" t="str">
        <f>IF(Apples!M269="","",Apples!M269)</f>
        <v/>
      </c>
      <c r="D270" s="553" t="str">
        <f>IF(Apples!O269="","",Apples!O269)</f>
        <v/>
      </c>
      <c r="E270" s="553" t="str">
        <f>IF(Apples!P269="","",Apples!P269)</f>
        <v/>
      </c>
      <c r="F270" s="554" t="str">
        <f>IF(Apples!B269="","",Apples!B269)</f>
        <v/>
      </c>
      <c r="G270" s="555" t="str">
        <f>IF(Apples!C269="","",Apples!C269)</f>
        <v/>
      </c>
      <c r="H270" s="555" t="str">
        <f>IF(Apples!D269="","",Apples!D269)</f>
        <v/>
      </c>
      <c r="I270" s="485" t="str">
        <f>IF(Apples!Q269="","",Apples!Q269)</f>
        <v/>
      </c>
      <c r="J270" s="486" t="str">
        <f t="shared" si="19"/>
        <v/>
      </c>
      <c r="K270" s="487" t="str">
        <f t="shared" si="20"/>
        <v/>
      </c>
      <c r="N270" s="474">
        <v>4.1666666666666664E-2</v>
      </c>
      <c r="O270" s="474" t="str">
        <f t="shared" si="18"/>
        <v/>
      </c>
    </row>
    <row r="271" spans="1:15" ht="13.15" thickBot="1" x14ac:dyDescent="0.4">
      <c r="A271" s="480" t="str">
        <f t="shared" si="21"/>
        <v/>
      </c>
      <c r="B271" s="483" t="str">
        <f>IF(Apples!E270="","",Apples!E270)</f>
        <v/>
      </c>
      <c r="C271" s="484" t="str">
        <f>IF(Apples!M270="","",Apples!M270)</f>
        <v/>
      </c>
      <c r="D271" s="553" t="str">
        <f>IF(Apples!O270="","",Apples!O270)</f>
        <v/>
      </c>
      <c r="E271" s="553" t="str">
        <f>IF(Apples!P270="","",Apples!P270)</f>
        <v/>
      </c>
      <c r="F271" s="554" t="str">
        <f>IF(Apples!B270="","",Apples!B270)</f>
        <v/>
      </c>
      <c r="G271" s="555" t="str">
        <f>IF(Apples!C270="","",Apples!C270)</f>
        <v/>
      </c>
      <c r="H271" s="555" t="str">
        <f>IF(Apples!D270="","",Apples!D270)</f>
        <v/>
      </c>
      <c r="I271" s="485" t="str">
        <f>IF(Apples!Q270="","",Apples!Q270)</f>
        <v/>
      </c>
      <c r="J271" s="486" t="str">
        <f t="shared" si="19"/>
        <v/>
      </c>
      <c r="K271" s="487" t="str">
        <f t="shared" si="20"/>
        <v/>
      </c>
      <c r="N271" s="474">
        <v>4.1666666666666664E-2</v>
      </c>
      <c r="O271" s="474" t="str">
        <f t="shared" si="18"/>
        <v/>
      </c>
    </row>
    <row r="272" spans="1:15" ht="13.15" thickBot="1" x14ac:dyDescent="0.4">
      <c r="A272" s="480" t="str">
        <f t="shared" si="21"/>
        <v/>
      </c>
      <c r="B272" s="483" t="str">
        <f>IF(Apples!E271="","",Apples!E271)</f>
        <v/>
      </c>
      <c r="C272" s="484" t="str">
        <f>IF(Apples!M271="","",Apples!M271)</f>
        <v/>
      </c>
      <c r="D272" s="553" t="str">
        <f>IF(Apples!O271="","",Apples!O271)</f>
        <v/>
      </c>
      <c r="E272" s="553" t="str">
        <f>IF(Apples!P271="","",Apples!P271)</f>
        <v/>
      </c>
      <c r="F272" s="554" t="str">
        <f>IF(Apples!B271="","",Apples!B271)</f>
        <v/>
      </c>
      <c r="G272" s="555" t="str">
        <f>IF(Apples!C271="","",Apples!C271)</f>
        <v/>
      </c>
      <c r="H272" s="555" t="str">
        <f>IF(Apples!D271="","",Apples!D271)</f>
        <v/>
      </c>
      <c r="I272" s="485" t="str">
        <f>IF(Apples!Q271="","",Apples!Q271)</f>
        <v/>
      </c>
      <c r="J272" s="486" t="str">
        <f t="shared" si="19"/>
        <v/>
      </c>
      <c r="K272" s="487" t="str">
        <f t="shared" si="20"/>
        <v/>
      </c>
      <c r="N272" s="474">
        <v>4.1666666666666664E-2</v>
      </c>
      <c r="O272" s="474" t="str">
        <f t="shared" si="18"/>
        <v/>
      </c>
    </row>
    <row r="273" spans="1:15" ht="13.15" thickBot="1" x14ac:dyDescent="0.4">
      <c r="A273" s="480" t="str">
        <f t="shared" si="21"/>
        <v/>
      </c>
      <c r="B273" s="483" t="str">
        <f>IF(Apples!E272="","",Apples!E272)</f>
        <v/>
      </c>
      <c r="C273" s="484" t="str">
        <f>IF(Apples!M272="","",Apples!M272)</f>
        <v/>
      </c>
      <c r="D273" s="553" t="str">
        <f>IF(Apples!O272="","",Apples!O272)</f>
        <v/>
      </c>
      <c r="E273" s="553" t="str">
        <f>IF(Apples!P272="","",Apples!P272)</f>
        <v/>
      </c>
      <c r="F273" s="554" t="str">
        <f>IF(Apples!B272="","",Apples!B272)</f>
        <v/>
      </c>
      <c r="G273" s="555" t="str">
        <f>IF(Apples!C272="","",Apples!C272)</f>
        <v/>
      </c>
      <c r="H273" s="555" t="str">
        <f>IF(Apples!D272="","",Apples!D272)</f>
        <v/>
      </c>
      <c r="I273" s="485" t="str">
        <f>IF(Apples!Q272="","",Apples!Q272)</f>
        <v/>
      </c>
      <c r="J273" s="486" t="str">
        <f t="shared" si="19"/>
        <v/>
      </c>
      <c r="K273" s="487" t="str">
        <f t="shared" si="20"/>
        <v/>
      </c>
      <c r="N273" s="474">
        <v>4.1666666666666664E-2</v>
      </c>
      <c r="O273" s="474" t="str">
        <f t="shared" si="18"/>
        <v/>
      </c>
    </row>
    <row r="274" spans="1:15" ht="13.15" thickBot="1" x14ac:dyDescent="0.4">
      <c r="A274" s="480" t="str">
        <f t="shared" si="21"/>
        <v/>
      </c>
      <c r="B274" s="483" t="str">
        <f>IF(Apples!E273="","",Apples!E273)</f>
        <v/>
      </c>
      <c r="C274" s="484" t="str">
        <f>IF(Apples!M273="","",Apples!M273)</f>
        <v/>
      </c>
      <c r="D274" s="553" t="str">
        <f>IF(Apples!O273="","",Apples!O273)</f>
        <v/>
      </c>
      <c r="E274" s="553" t="str">
        <f>IF(Apples!P273="","",Apples!P273)</f>
        <v/>
      </c>
      <c r="F274" s="554" t="str">
        <f>IF(Apples!B273="","",Apples!B273)</f>
        <v/>
      </c>
      <c r="G274" s="555" t="str">
        <f>IF(Apples!C273="","",Apples!C273)</f>
        <v/>
      </c>
      <c r="H274" s="555" t="str">
        <f>IF(Apples!D273="","",Apples!D273)</f>
        <v/>
      </c>
      <c r="I274" s="485" t="str">
        <f>IF(Apples!Q273="","",Apples!Q273)</f>
        <v/>
      </c>
      <c r="J274" s="486" t="str">
        <f t="shared" si="19"/>
        <v/>
      </c>
      <c r="K274" s="487" t="str">
        <f t="shared" si="20"/>
        <v/>
      </c>
      <c r="N274" s="474">
        <v>4.1666666666666664E-2</v>
      </c>
      <c r="O274" s="474" t="str">
        <f t="shared" si="18"/>
        <v/>
      </c>
    </row>
    <row r="275" spans="1:15" ht="13.15" thickBot="1" x14ac:dyDescent="0.4">
      <c r="A275" s="480" t="str">
        <f t="shared" si="21"/>
        <v/>
      </c>
      <c r="B275" s="483" t="str">
        <f>IF(Apples!E274="","",Apples!E274)</f>
        <v/>
      </c>
      <c r="C275" s="484" t="str">
        <f>IF(Apples!M274="","",Apples!M274)</f>
        <v/>
      </c>
      <c r="D275" s="553" t="str">
        <f>IF(Apples!O274="","",Apples!O274)</f>
        <v/>
      </c>
      <c r="E275" s="553" t="str">
        <f>IF(Apples!P274="","",Apples!P274)</f>
        <v/>
      </c>
      <c r="F275" s="554" t="str">
        <f>IF(Apples!B274="","",Apples!B274)</f>
        <v/>
      </c>
      <c r="G275" s="555" t="str">
        <f>IF(Apples!C274="","",Apples!C274)</f>
        <v/>
      </c>
      <c r="H275" s="555" t="str">
        <f>IF(Apples!D274="","",Apples!D274)</f>
        <v/>
      </c>
      <c r="I275" s="485" t="str">
        <f>IF(Apples!Q274="","",Apples!Q274)</f>
        <v/>
      </c>
      <c r="J275" s="486" t="str">
        <f t="shared" si="19"/>
        <v/>
      </c>
      <c r="K275" s="487" t="str">
        <f t="shared" si="20"/>
        <v/>
      </c>
      <c r="N275" s="474">
        <v>4.1666666666666664E-2</v>
      </c>
      <c r="O275" s="474" t="str">
        <f t="shared" si="18"/>
        <v/>
      </c>
    </row>
    <row r="276" spans="1:15" ht="13.15" thickBot="1" x14ac:dyDescent="0.4">
      <c r="A276" s="480" t="str">
        <f t="shared" si="21"/>
        <v/>
      </c>
      <c r="B276" s="483" t="str">
        <f>IF(Apples!E275="","",Apples!E275)</f>
        <v/>
      </c>
      <c r="C276" s="484" t="str">
        <f>IF(Apples!M275="","",Apples!M275)</f>
        <v/>
      </c>
      <c r="D276" s="553" t="str">
        <f>IF(Apples!O275="","",Apples!O275)</f>
        <v/>
      </c>
      <c r="E276" s="553" t="str">
        <f>IF(Apples!P275="","",Apples!P275)</f>
        <v/>
      </c>
      <c r="F276" s="554" t="str">
        <f>IF(Apples!B275="","",Apples!B275)</f>
        <v/>
      </c>
      <c r="G276" s="555" t="str">
        <f>IF(Apples!C275="","",Apples!C275)</f>
        <v/>
      </c>
      <c r="H276" s="555" t="str">
        <f>IF(Apples!D275="","",Apples!D275)</f>
        <v/>
      </c>
      <c r="I276" s="485" t="str">
        <f>IF(Apples!Q275="","",Apples!Q275)</f>
        <v/>
      </c>
      <c r="J276" s="486" t="str">
        <f t="shared" si="19"/>
        <v/>
      </c>
      <c r="K276" s="487" t="str">
        <f t="shared" si="20"/>
        <v/>
      </c>
      <c r="N276" s="474">
        <v>4.1666666666666664E-2</v>
      </c>
      <c r="O276" s="474" t="str">
        <f t="shared" si="18"/>
        <v/>
      </c>
    </row>
    <row r="277" spans="1:15" ht="13.15" thickBot="1" x14ac:dyDescent="0.4">
      <c r="A277" s="480" t="str">
        <f t="shared" si="21"/>
        <v/>
      </c>
      <c r="B277" s="483" t="str">
        <f>IF(Apples!E276="","",Apples!E276)</f>
        <v/>
      </c>
      <c r="C277" s="484" t="str">
        <f>IF(Apples!M276="","",Apples!M276)</f>
        <v/>
      </c>
      <c r="D277" s="553" t="str">
        <f>IF(Apples!O276="","",Apples!O276)</f>
        <v/>
      </c>
      <c r="E277" s="553" t="str">
        <f>IF(Apples!P276="","",Apples!P276)</f>
        <v/>
      </c>
      <c r="F277" s="554" t="str">
        <f>IF(Apples!B276="","",Apples!B276)</f>
        <v/>
      </c>
      <c r="G277" s="555" t="str">
        <f>IF(Apples!C276="","",Apples!C276)</f>
        <v/>
      </c>
      <c r="H277" s="555" t="str">
        <f>IF(Apples!D276="","",Apples!D276)</f>
        <v/>
      </c>
      <c r="I277" s="485" t="str">
        <f>IF(Apples!Q276="","",Apples!Q276)</f>
        <v/>
      </c>
      <c r="J277" s="486" t="str">
        <f t="shared" si="19"/>
        <v/>
      </c>
      <c r="K277" s="487" t="str">
        <f t="shared" si="20"/>
        <v/>
      </c>
      <c r="N277" s="474">
        <v>4.1666666666666664E-2</v>
      </c>
      <c r="O277" s="474" t="str">
        <f t="shared" si="18"/>
        <v/>
      </c>
    </row>
    <row r="278" spans="1:15" ht="13.15" thickBot="1" x14ac:dyDescent="0.4">
      <c r="A278" s="480" t="str">
        <f t="shared" si="21"/>
        <v/>
      </c>
      <c r="B278" s="483" t="str">
        <f>IF(Apples!E277="","",Apples!E277)</f>
        <v/>
      </c>
      <c r="C278" s="484" t="str">
        <f>IF(Apples!M277="","",Apples!M277)</f>
        <v/>
      </c>
      <c r="D278" s="553" t="str">
        <f>IF(Apples!O277="","",Apples!O277)</f>
        <v/>
      </c>
      <c r="E278" s="553" t="str">
        <f>IF(Apples!P277="","",Apples!P277)</f>
        <v/>
      </c>
      <c r="F278" s="554" t="str">
        <f>IF(Apples!B277="","",Apples!B277)</f>
        <v/>
      </c>
      <c r="G278" s="555" t="str">
        <f>IF(Apples!C277="","",Apples!C277)</f>
        <v/>
      </c>
      <c r="H278" s="555" t="str">
        <f>IF(Apples!D277="","",Apples!D277)</f>
        <v/>
      </c>
      <c r="I278" s="485" t="str">
        <f>IF(Apples!Q277="","",Apples!Q277)</f>
        <v/>
      </c>
      <c r="J278" s="486" t="str">
        <f t="shared" si="19"/>
        <v/>
      </c>
      <c r="K278" s="487" t="str">
        <f t="shared" si="20"/>
        <v/>
      </c>
      <c r="N278" s="474">
        <v>4.1666666666666664E-2</v>
      </c>
      <c r="O278" s="474" t="str">
        <f t="shared" si="18"/>
        <v/>
      </c>
    </row>
    <row r="279" spans="1:15" ht="13.15" thickBot="1" x14ac:dyDescent="0.4">
      <c r="A279" s="480" t="str">
        <f t="shared" si="21"/>
        <v/>
      </c>
      <c r="B279" s="483" t="str">
        <f>IF(Apples!E278="","",Apples!E278)</f>
        <v/>
      </c>
      <c r="C279" s="484" t="str">
        <f>IF(Apples!M278="","",Apples!M278)</f>
        <v/>
      </c>
      <c r="D279" s="553" t="str">
        <f>IF(Apples!O278="","",Apples!O278)</f>
        <v/>
      </c>
      <c r="E279" s="553" t="str">
        <f>IF(Apples!P278="","",Apples!P278)</f>
        <v/>
      </c>
      <c r="F279" s="554" t="str">
        <f>IF(Apples!B278="","",Apples!B278)</f>
        <v/>
      </c>
      <c r="G279" s="555" t="str">
        <f>IF(Apples!C278="","",Apples!C278)</f>
        <v/>
      </c>
      <c r="H279" s="555" t="str">
        <f>IF(Apples!D278="","",Apples!D278)</f>
        <v/>
      </c>
      <c r="I279" s="485" t="str">
        <f>IF(Apples!Q278="","",Apples!Q278)</f>
        <v/>
      </c>
      <c r="J279" s="486" t="str">
        <f t="shared" si="19"/>
        <v/>
      </c>
      <c r="K279" s="487" t="str">
        <f t="shared" si="20"/>
        <v/>
      </c>
      <c r="N279" s="474">
        <v>4.1666666666666664E-2</v>
      </c>
      <c r="O279" s="474" t="str">
        <f t="shared" si="18"/>
        <v/>
      </c>
    </row>
    <row r="280" spans="1:15" ht="13.15" thickBot="1" x14ac:dyDescent="0.4">
      <c r="A280" s="480" t="str">
        <f t="shared" si="21"/>
        <v/>
      </c>
      <c r="B280" s="483" t="str">
        <f>IF(Apples!E279="","",Apples!E279)</f>
        <v/>
      </c>
      <c r="C280" s="484" t="str">
        <f>IF(Apples!M279="","",Apples!M279)</f>
        <v/>
      </c>
      <c r="D280" s="553" t="str">
        <f>IF(Apples!O279="","",Apples!O279)</f>
        <v/>
      </c>
      <c r="E280" s="553" t="str">
        <f>IF(Apples!P279="","",Apples!P279)</f>
        <v/>
      </c>
      <c r="F280" s="554" t="str">
        <f>IF(Apples!B279="","",Apples!B279)</f>
        <v/>
      </c>
      <c r="G280" s="555" t="str">
        <f>IF(Apples!C279="","",Apples!C279)</f>
        <v/>
      </c>
      <c r="H280" s="555" t="str">
        <f>IF(Apples!D279="","",Apples!D279)</f>
        <v/>
      </c>
      <c r="I280" s="485" t="str">
        <f>IF(Apples!Q279="","",Apples!Q279)</f>
        <v/>
      </c>
      <c r="J280" s="486" t="str">
        <f t="shared" si="19"/>
        <v/>
      </c>
      <c r="K280" s="487" t="str">
        <f t="shared" si="20"/>
        <v/>
      </c>
      <c r="N280" s="474">
        <v>4.1666666666666664E-2</v>
      </c>
      <c r="O280" s="474" t="str">
        <f t="shared" si="18"/>
        <v/>
      </c>
    </row>
    <row r="281" spans="1:15" ht="13.15" thickBot="1" x14ac:dyDescent="0.4">
      <c r="A281" s="480" t="str">
        <f t="shared" si="21"/>
        <v/>
      </c>
      <c r="B281" s="483" t="str">
        <f>IF(Apples!E280="","",Apples!E280)</f>
        <v/>
      </c>
      <c r="C281" s="484" t="str">
        <f>IF(Apples!M280="","",Apples!M280)</f>
        <v/>
      </c>
      <c r="D281" s="553" t="str">
        <f>IF(Apples!O280="","",Apples!O280)</f>
        <v/>
      </c>
      <c r="E281" s="553" t="str">
        <f>IF(Apples!P280="","",Apples!P280)</f>
        <v/>
      </c>
      <c r="F281" s="554" t="str">
        <f>IF(Apples!B280="","",Apples!B280)</f>
        <v/>
      </c>
      <c r="G281" s="555" t="str">
        <f>IF(Apples!C280="","",Apples!C280)</f>
        <v/>
      </c>
      <c r="H281" s="555" t="str">
        <f>IF(Apples!D280="","",Apples!D280)</f>
        <v/>
      </c>
      <c r="I281" s="485" t="str">
        <f>IF(Apples!Q280="","",Apples!Q280)</f>
        <v/>
      </c>
      <c r="J281" s="486" t="str">
        <f t="shared" si="19"/>
        <v/>
      </c>
      <c r="K281" s="487" t="str">
        <f t="shared" si="20"/>
        <v/>
      </c>
      <c r="N281" s="474">
        <v>4.1666666666666664E-2</v>
      </c>
      <c r="O281" s="474" t="str">
        <f t="shared" si="18"/>
        <v/>
      </c>
    </row>
    <row r="282" spans="1:15" ht="13.15" thickBot="1" x14ac:dyDescent="0.4">
      <c r="A282" s="480" t="str">
        <f t="shared" si="21"/>
        <v/>
      </c>
      <c r="B282" s="483" t="str">
        <f>IF(Apples!E281="","",Apples!E281)</f>
        <v/>
      </c>
      <c r="C282" s="484" t="str">
        <f>IF(Apples!M281="","",Apples!M281)</f>
        <v/>
      </c>
      <c r="D282" s="553" t="str">
        <f>IF(Apples!O281="","",Apples!O281)</f>
        <v/>
      </c>
      <c r="E282" s="553" t="str">
        <f>IF(Apples!P281="","",Apples!P281)</f>
        <v/>
      </c>
      <c r="F282" s="554" t="str">
        <f>IF(Apples!B281="","",Apples!B281)</f>
        <v/>
      </c>
      <c r="G282" s="555" t="str">
        <f>IF(Apples!C281="","",Apples!C281)</f>
        <v/>
      </c>
      <c r="H282" s="555" t="str">
        <f>IF(Apples!D281="","",Apples!D281)</f>
        <v/>
      </c>
      <c r="I282" s="485" t="str">
        <f>IF(Apples!Q281="","",Apples!Q281)</f>
        <v/>
      </c>
      <c r="J282" s="486" t="str">
        <f t="shared" si="19"/>
        <v/>
      </c>
      <c r="K282" s="487" t="str">
        <f t="shared" si="20"/>
        <v/>
      </c>
      <c r="N282" s="474">
        <v>4.1666666666666664E-2</v>
      </c>
      <c r="O282" s="474" t="str">
        <f t="shared" si="18"/>
        <v/>
      </c>
    </row>
    <row r="283" spans="1:15" ht="13.15" thickBot="1" x14ac:dyDescent="0.4">
      <c r="A283" s="480" t="str">
        <f t="shared" si="21"/>
        <v/>
      </c>
      <c r="B283" s="483" t="str">
        <f>IF(Apples!E282="","",Apples!E282)</f>
        <v/>
      </c>
      <c r="C283" s="484" t="str">
        <f>IF(Apples!M282="","",Apples!M282)</f>
        <v/>
      </c>
      <c r="D283" s="553" t="str">
        <f>IF(Apples!O282="","",Apples!O282)</f>
        <v/>
      </c>
      <c r="E283" s="553" t="str">
        <f>IF(Apples!P282="","",Apples!P282)</f>
        <v/>
      </c>
      <c r="F283" s="554" t="str">
        <f>IF(Apples!B282="","",Apples!B282)</f>
        <v/>
      </c>
      <c r="G283" s="555" t="str">
        <f>IF(Apples!C282="","",Apples!C282)</f>
        <v/>
      </c>
      <c r="H283" s="555" t="str">
        <f>IF(Apples!D282="","",Apples!D282)</f>
        <v/>
      </c>
      <c r="I283" s="485" t="str">
        <f>IF(Apples!Q282="","",Apples!Q282)</f>
        <v/>
      </c>
      <c r="J283" s="486" t="str">
        <f t="shared" si="19"/>
        <v/>
      </c>
      <c r="K283" s="487" t="str">
        <f t="shared" si="20"/>
        <v/>
      </c>
      <c r="N283" s="474">
        <v>4.1666666666666664E-2</v>
      </c>
      <c r="O283" s="474" t="str">
        <f t="shared" si="18"/>
        <v/>
      </c>
    </row>
    <row r="284" spans="1:15" ht="13.15" thickBot="1" x14ac:dyDescent="0.4">
      <c r="A284" s="480" t="str">
        <f t="shared" si="21"/>
        <v/>
      </c>
      <c r="B284" s="483" t="str">
        <f>IF(Apples!E283="","",Apples!E283)</f>
        <v/>
      </c>
      <c r="C284" s="484" t="str">
        <f>IF(Apples!M283="","",Apples!M283)</f>
        <v/>
      </c>
      <c r="D284" s="553" t="str">
        <f>IF(Apples!O283="","",Apples!O283)</f>
        <v/>
      </c>
      <c r="E284" s="553" t="str">
        <f>IF(Apples!P283="","",Apples!P283)</f>
        <v/>
      </c>
      <c r="F284" s="554" t="str">
        <f>IF(Apples!B283="","",Apples!B283)</f>
        <v/>
      </c>
      <c r="G284" s="555" t="str">
        <f>IF(Apples!C283="","",Apples!C283)</f>
        <v/>
      </c>
      <c r="H284" s="555" t="str">
        <f>IF(Apples!D283="","",Apples!D283)</f>
        <v/>
      </c>
      <c r="I284" s="485" t="str">
        <f>IF(Apples!Q283="","",Apples!Q283)</f>
        <v/>
      </c>
      <c r="J284" s="486" t="str">
        <f t="shared" si="19"/>
        <v/>
      </c>
      <c r="K284" s="487" t="str">
        <f t="shared" si="20"/>
        <v/>
      </c>
      <c r="N284" s="474">
        <v>4.1666666666666664E-2</v>
      </c>
      <c r="O284" s="474" t="str">
        <f t="shared" si="18"/>
        <v/>
      </c>
    </row>
    <row r="285" spans="1:15" ht="13.15" thickBot="1" x14ac:dyDescent="0.4">
      <c r="A285" s="480" t="str">
        <f t="shared" si="21"/>
        <v/>
      </c>
      <c r="B285" s="483" t="str">
        <f>IF(Apples!E284="","",Apples!E284)</f>
        <v/>
      </c>
      <c r="C285" s="484" t="str">
        <f>IF(Apples!M284="","",Apples!M284)</f>
        <v/>
      </c>
      <c r="D285" s="553" t="str">
        <f>IF(Apples!O284="","",Apples!O284)</f>
        <v/>
      </c>
      <c r="E285" s="553" t="str">
        <f>IF(Apples!P284="","",Apples!P284)</f>
        <v/>
      </c>
      <c r="F285" s="554" t="str">
        <f>IF(Apples!B284="","",Apples!B284)</f>
        <v/>
      </c>
      <c r="G285" s="555" t="str">
        <f>IF(Apples!C284="","",Apples!C284)</f>
        <v/>
      </c>
      <c r="H285" s="555" t="str">
        <f>IF(Apples!D284="","",Apples!D284)</f>
        <v/>
      </c>
      <c r="I285" s="485" t="str">
        <f>IF(Apples!Q284="","",Apples!Q284)</f>
        <v/>
      </c>
      <c r="J285" s="486" t="str">
        <f t="shared" si="19"/>
        <v/>
      </c>
      <c r="K285" s="487" t="str">
        <f t="shared" si="20"/>
        <v/>
      </c>
      <c r="N285" s="474">
        <v>4.1666666666666664E-2</v>
      </c>
      <c r="O285" s="474" t="str">
        <f t="shared" si="18"/>
        <v/>
      </c>
    </row>
    <row r="286" spans="1:15" ht="13.15" thickBot="1" x14ac:dyDescent="0.4">
      <c r="A286" s="480" t="str">
        <f t="shared" si="21"/>
        <v/>
      </c>
      <c r="B286" s="483" t="str">
        <f>IF(Apples!E285="","",Apples!E285)</f>
        <v/>
      </c>
      <c r="C286" s="484" t="str">
        <f>IF(Apples!M285="","",Apples!M285)</f>
        <v/>
      </c>
      <c r="D286" s="553" t="str">
        <f>IF(Apples!O285="","",Apples!O285)</f>
        <v/>
      </c>
      <c r="E286" s="553" t="str">
        <f>IF(Apples!P285="","",Apples!P285)</f>
        <v/>
      </c>
      <c r="F286" s="554" t="str">
        <f>IF(Apples!B285="","",Apples!B285)</f>
        <v/>
      </c>
      <c r="G286" s="555" t="str">
        <f>IF(Apples!C285="","",Apples!C285)</f>
        <v/>
      </c>
      <c r="H286" s="555" t="str">
        <f>IF(Apples!D285="","",Apples!D285)</f>
        <v/>
      </c>
      <c r="I286" s="485" t="str">
        <f>IF(Apples!Q285="","",Apples!Q285)</f>
        <v/>
      </c>
      <c r="J286" s="486" t="str">
        <f t="shared" si="19"/>
        <v/>
      </c>
      <c r="K286" s="487" t="str">
        <f t="shared" si="20"/>
        <v/>
      </c>
      <c r="N286" s="474">
        <v>4.1666666666666664E-2</v>
      </c>
      <c r="O286" s="474" t="str">
        <f t="shared" si="18"/>
        <v/>
      </c>
    </row>
    <row r="287" spans="1:15" ht="13.15" thickBot="1" x14ac:dyDescent="0.4">
      <c r="A287" s="480" t="str">
        <f t="shared" si="21"/>
        <v/>
      </c>
      <c r="B287" s="483" t="str">
        <f>IF(Apples!E286="","",Apples!E286)</f>
        <v/>
      </c>
      <c r="C287" s="484" t="str">
        <f>IF(Apples!M286="","",Apples!M286)</f>
        <v/>
      </c>
      <c r="D287" s="553" t="str">
        <f>IF(Apples!O286="","",Apples!O286)</f>
        <v/>
      </c>
      <c r="E287" s="553" t="str">
        <f>IF(Apples!P286="","",Apples!P286)</f>
        <v/>
      </c>
      <c r="F287" s="554" t="str">
        <f>IF(Apples!B286="","",Apples!B286)</f>
        <v/>
      </c>
      <c r="G287" s="555" t="str">
        <f>IF(Apples!C286="","",Apples!C286)</f>
        <v/>
      </c>
      <c r="H287" s="555" t="str">
        <f>IF(Apples!D286="","",Apples!D286)</f>
        <v/>
      </c>
      <c r="I287" s="485" t="str">
        <f>IF(Apples!Q286="","",Apples!Q286)</f>
        <v/>
      </c>
      <c r="J287" s="486" t="str">
        <f t="shared" si="19"/>
        <v/>
      </c>
      <c r="K287" s="487" t="str">
        <f t="shared" si="20"/>
        <v/>
      </c>
      <c r="N287" s="474">
        <v>4.1666666666666664E-2</v>
      </c>
      <c r="O287" s="474" t="str">
        <f t="shared" si="18"/>
        <v/>
      </c>
    </row>
    <row r="288" spans="1:15" ht="13.15" thickBot="1" x14ac:dyDescent="0.4">
      <c r="A288" s="480" t="str">
        <f t="shared" si="21"/>
        <v/>
      </c>
      <c r="B288" s="483" t="str">
        <f>IF(Apples!E287="","",Apples!E287)</f>
        <v/>
      </c>
      <c r="C288" s="484" t="str">
        <f>IF(Apples!M287="","",Apples!M287)</f>
        <v/>
      </c>
      <c r="D288" s="553" t="str">
        <f>IF(Apples!O287="","",Apples!O287)</f>
        <v/>
      </c>
      <c r="E288" s="553" t="str">
        <f>IF(Apples!P287="","",Apples!P287)</f>
        <v/>
      </c>
      <c r="F288" s="554" t="str">
        <f>IF(Apples!B287="","",Apples!B287)</f>
        <v/>
      </c>
      <c r="G288" s="555" t="str">
        <f>IF(Apples!C287="","",Apples!C287)</f>
        <v/>
      </c>
      <c r="H288" s="555" t="str">
        <f>IF(Apples!D287="","",Apples!D287)</f>
        <v/>
      </c>
      <c r="I288" s="485" t="str">
        <f>IF(Apples!Q287="","",Apples!Q287)</f>
        <v/>
      </c>
      <c r="J288" s="486" t="str">
        <f t="shared" si="19"/>
        <v/>
      </c>
      <c r="K288" s="487" t="str">
        <f t="shared" si="20"/>
        <v/>
      </c>
      <c r="N288" s="474">
        <v>4.1666666666666664E-2</v>
      </c>
      <c r="O288" s="474" t="str">
        <f t="shared" si="18"/>
        <v/>
      </c>
    </row>
    <row r="289" spans="1:15" ht="13.15" thickBot="1" x14ac:dyDescent="0.4">
      <c r="A289" s="480" t="str">
        <f t="shared" si="21"/>
        <v/>
      </c>
      <c r="B289" s="483" t="str">
        <f>IF(Apples!E288="","",Apples!E288)</f>
        <v/>
      </c>
      <c r="C289" s="484" t="str">
        <f>IF(Apples!M288="","",Apples!M288)</f>
        <v/>
      </c>
      <c r="D289" s="553" t="str">
        <f>IF(Apples!O288="","",Apples!O288)</f>
        <v/>
      </c>
      <c r="E289" s="553" t="str">
        <f>IF(Apples!P288="","",Apples!P288)</f>
        <v/>
      </c>
      <c r="F289" s="554" t="str">
        <f>IF(Apples!B288="","",Apples!B288)</f>
        <v/>
      </c>
      <c r="G289" s="555" t="str">
        <f>IF(Apples!C288="","",Apples!C288)</f>
        <v/>
      </c>
      <c r="H289" s="555" t="str">
        <f>IF(Apples!D288="","",Apples!D288)</f>
        <v/>
      </c>
      <c r="I289" s="485" t="str">
        <f>IF(Apples!Q288="","",Apples!Q288)</f>
        <v/>
      </c>
      <c r="J289" s="486" t="str">
        <f t="shared" si="19"/>
        <v/>
      </c>
      <c r="K289" s="487" t="str">
        <f t="shared" si="20"/>
        <v/>
      </c>
      <c r="N289" s="474">
        <v>4.1666666666666664E-2</v>
      </c>
      <c r="O289" s="474" t="str">
        <f t="shared" si="18"/>
        <v/>
      </c>
    </row>
    <row r="290" spans="1:15" ht="13.15" thickBot="1" x14ac:dyDescent="0.4">
      <c r="A290" s="480" t="str">
        <f t="shared" si="21"/>
        <v/>
      </c>
      <c r="B290" s="483" t="str">
        <f>IF(Apples!E289="","",Apples!E289)</f>
        <v/>
      </c>
      <c r="C290" s="484" t="str">
        <f>IF(Apples!M289="","",Apples!M289)</f>
        <v/>
      </c>
      <c r="D290" s="553" t="str">
        <f>IF(Apples!O289="","",Apples!O289)</f>
        <v/>
      </c>
      <c r="E290" s="553" t="str">
        <f>IF(Apples!P289="","",Apples!P289)</f>
        <v/>
      </c>
      <c r="F290" s="554" t="str">
        <f>IF(Apples!B289="","",Apples!B289)</f>
        <v/>
      </c>
      <c r="G290" s="555" t="str">
        <f>IF(Apples!C289="","",Apples!C289)</f>
        <v/>
      </c>
      <c r="H290" s="555" t="str">
        <f>IF(Apples!D289="","",Apples!D289)</f>
        <v/>
      </c>
      <c r="I290" s="485" t="str">
        <f>IF(Apples!Q289="","",Apples!Q289)</f>
        <v/>
      </c>
      <c r="J290" s="486" t="str">
        <f t="shared" si="19"/>
        <v/>
      </c>
      <c r="K290" s="487" t="str">
        <f t="shared" si="20"/>
        <v/>
      </c>
      <c r="N290" s="474">
        <v>4.1666666666666664E-2</v>
      </c>
      <c r="O290" s="474" t="str">
        <f t="shared" si="18"/>
        <v/>
      </c>
    </row>
    <row r="291" spans="1:15" ht="13.15" thickBot="1" x14ac:dyDescent="0.4">
      <c r="A291" s="480" t="str">
        <f t="shared" si="21"/>
        <v/>
      </c>
      <c r="B291" s="483" t="str">
        <f>IF(Apples!E290="","",Apples!E290)</f>
        <v/>
      </c>
      <c r="C291" s="484" t="str">
        <f>IF(Apples!M290="","",Apples!M290)</f>
        <v/>
      </c>
      <c r="D291" s="553" t="str">
        <f>IF(Apples!O290="","",Apples!O290)</f>
        <v/>
      </c>
      <c r="E291" s="553" t="str">
        <f>IF(Apples!P290="","",Apples!P290)</f>
        <v/>
      </c>
      <c r="F291" s="554" t="str">
        <f>IF(Apples!B290="","",Apples!B290)</f>
        <v/>
      </c>
      <c r="G291" s="555" t="str">
        <f>IF(Apples!C290="","",Apples!C290)</f>
        <v/>
      </c>
      <c r="H291" s="555" t="str">
        <f>IF(Apples!D290="","",Apples!D290)</f>
        <v/>
      </c>
      <c r="I291" s="485" t="str">
        <f>IF(Apples!Q290="","",Apples!Q290)</f>
        <v/>
      </c>
      <c r="J291" s="486" t="str">
        <f t="shared" si="19"/>
        <v/>
      </c>
      <c r="K291" s="487" t="str">
        <f t="shared" si="20"/>
        <v/>
      </c>
      <c r="N291" s="474">
        <v>4.1666666666666664E-2</v>
      </c>
      <c r="O291" s="474" t="str">
        <f t="shared" si="18"/>
        <v/>
      </c>
    </row>
    <row r="292" spans="1:15" ht="13.15" thickBot="1" x14ac:dyDescent="0.4">
      <c r="A292" s="480" t="str">
        <f t="shared" si="21"/>
        <v/>
      </c>
      <c r="B292" s="483" t="str">
        <f>IF(Apples!E291="","",Apples!E291)</f>
        <v/>
      </c>
      <c r="C292" s="484" t="str">
        <f>IF(Apples!M291="","",Apples!M291)</f>
        <v/>
      </c>
      <c r="D292" s="553" t="str">
        <f>IF(Apples!O291="","",Apples!O291)</f>
        <v/>
      </c>
      <c r="E292" s="553" t="str">
        <f>IF(Apples!P291="","",Apples!P291)</f>
        <v/>
      </c>
      <c r="F292" s="554" t="str">
        <f>IF(Apples!B291="","",Apples!B291)</f>
        <v/>
      </c>
      <c r="G292" s="555" t="str">
        <f>IF(Apples!C291="","",Apples!C291)</f>
        <v/>
      </c>
      <c r="H292" s="555" t="str">
        <f>IF(Apples!D291="","",Apples!D291)</f>
        <v/>
      </c>
      <c r="I292" s="485" t="str">
        <f>IF(Apples!Q291="","",Apples!Q291)</f>
        <v/>
      </c>
      <c r="J292" s="486" t="str">
        <f t="shared" si="19"/>
        <v/>
      </c>
      <c r="K292" s="487" t="str">
        <f t="shared" si="20"/>
        <v/>
      </c>
      <c r="N292" s="474">
        <v>4.1666666666666664E-2</v>
      </c>
      <c r="O292" s="474" t="str">
        <f t="shared" si="18"/>
        <v/>
      </c>
    </row>
    <row r="293" spans="1:15" ht="13.15" thickBot="1" x14ac:dyDescent="0.4">
      <c r="A293" s="480" t="str">
        <f t="shared" si="21"/>
        <v/>
      </c>
      <c r="B293" s="483" t="str">
        <f>IF(Apples!E292="","",Apples!E292)</f>
        <v/>
      </c>
      <c r="C293" s="484" t="str">
        <f>IF(Apples!M292="","",Apples!M292)</f>
        <v/>
      </c>
      <c r="D293" s="553" t="str">
        <f>IF(Apples!O292="","",Apples!O292)</f>
        <v/>
      </c>
      <c r="E293" s="553" t="str">
        <f>IF(Apples!P292="","",Apples!P292)</f>
        <v/>
      </c>
      <c r="F293" s="554" t="str">
        <f>IF(Apples!B292="","",Apples!B292)</f>
        <v/>
      </c>
      <c r="G293" s="555" t="str">
        <f>IF(Apples!C292="","",Apples!C292)</f>
        <v/>
      </c>
      <c r="H293" s="555" t="str">
        <f>IF(Apples!D292="","",Apples!D292)</f>
        <v/>
      </c>
      <c r="I293" s="485" t="str">
        <f>IF(Apples!Q292="","",Apples!Q292)</f>
        <v/>
      </c>
      <c r="J293" s="486" t="str">
        <f t="shared" si="19"/>
        <v/>
      </c>
      <c r="K293" s="487" t="str">
        <f t="shared" si="20"/>
        <v/>
      </c>
      <c r="N293" s="474">
        <v>4.1666666666666664E-2</v>
      </c>
      <c r="O293" s="474" t="str">
        <f t="shared" si="18"/>
        <v/>
      </c>
    </row>
    <row r="294" spans="1:15" ht="13.15" thickBot="1" x14ac:dyDescent="0.4">
      <c r="A294" s="480" t="str">
        <f t="shared" si="21"/>
        <v/>
      </c>
      <c r="B294" s="483" t="str">
        <f>IF(Apples!E293="","",Apples!E293)</f>
        <v/>
      </c>
      <c r="C294" s="484" t="str">
        <f>IF(Apples!M293="","",Apples!M293)</f>
        <v/>
      </c>
      <c r="D294" s="553" t="str">
        <f>IF(Apples!O293="","",Apples!O293)</f>
        <v/>
      </c>
      <c r="E294" s="553" t="str">
        <f>IF(Apples!P293="","",Apples!P293)</f>
        <v/>
      </c>
      <c r="F294" s="554" t="str">
        <f>IF(Apples!B293="","",Apples!B293)</f>
        <v/>
      </c>
      <c r="G294" s="555" t="str">
        <f>IF(Apples!C293="","",Apples!C293)</f>
        <v/>
      </c>
      <c r="H294" s="555" t="str">
        <f>IF(Apples!D293="","",Apples!D293)</f>
        <v/>
      </c>
      <c r="I294" s="485" t="str">
        <f>IF(Apples!Q293="","",Apples!Q293)</f>
        <v/>
      </c>
      <c r="J294" s="486" t="str">
        <f t="shared" si="19"/>
        <v/>
      </c>
      <c r="K294" s="487" t="str">
        <f t="shared" si="20"/>
        <v/>
      </c>
      <c r="N294" s="474">
        <v>4.1666666666666664E-2</v>
      </c>
      <c r="O294" s="474" t="str">
        <f t="shared" ref="O294:O357" si="22">IF(H294="","",I294*N294)</f>
        <v/>
      </c>
    </row>
    <row r="295" spans="1:15" ht="13.15" thickBot="1" x14ac:dyDescent="0.4">
      <c r="A295" s="480" t="str">
        <f t="shared" si="21"/>
        <v/>
      </c>
      <c r="B295" s="483" t="str">
        <f>IF(Apples!E294="","",Apples!E294)</f>
        <v/>
      </c>
      <c r="C295" s="484" t="str">
        <f>IF(Apples!M294="","",Apples!M294)</f>
        <v/>
      </c>
      <c r="D295" s="553" t="str">
        <f>IF(Apples!O294="","",Apples!O294)</f>
        <v/>
      </c>
      <c r="E295" s="553" t="str">
        <f>IF(Apples!P294="","",Apples!P294)</f>
        <v/>
      </c>
      <c r="F295" s="554" t="str">
        <f>IF(Apples!B294="","",Apples!B294)</f>
        <v/>
      </c>
      <c r="G295" s="555" t="str">
        <f>IF(Apples!C294="","",Apples!C294)</f>
        <v/>
      </c>
      <c r="H295" s="555" t="str">
        <f>IF(Apples!D294="","",Apples!D294)</f>
        <v/>
      </c>
      <c r="I295" s="485" t="str">
        <f>IF(Apples!Q294="","",Apples!Q294)</f>
        <v/>
      </c>
      <c r="J295" s="486" t="str">
        <f t="shared" si="19"/>
        <v/>
      </c>
      <c r="K295" s="487" t="str">
        <f t="shared" si="20"/>
        <v/>
      </c>
      <c r="N295" s="474">
        <v>4.1666666666666664E-2</v>
      </c>
      <c r="O295" s="474" t="str">
        <f t="shared" si="22"/>
        <v/>
      </c>
    </row>
    <row r="296" spans="1:15" ht="13.15" thickBot="1" x14ac:dyDescent="0.4">
      <c r="A296" s="480" t="str">
        <f t="shared" si="21"/>
        <v/>
      </c>
      <c r="B296" s="483" t="str">
        <f>IF(Apples!E295="","",Apples!E295)</f>
        <v/>
      </c>
      <c r="C296" s="484" t="str">
        <f>IF(Apples!M295="","",Apples!M295)</f>
        <v/>
      </c>
      <c r="D296" s="553" t="str">
        <f>IF(Apples!O295="","",Apples!O295)</f>
        <v/>
      </c>
      <c r="E296" s="553" t="str">
        <f>IF(Apples!P295="","",Apples!P295)</f>
        <v/>
      </c>
      <c r="F296" s="554" t="str">
        <f>IF(Apples!B295="","",Apples!B295)</f>
        <v/>
      </c>
      <c r="G296" s="555" t="str">
        <f>IF(Apples!C295="","",Apples!C295)</f>
        <v/>
      </c>
      <c r="H296" s="555" t="str">
        <f>IF(Apples!D295="","",Apples!D295)</f>
        <v/>
      </c>
      <c r="I296" s="485" t="str">
        <f>IF(Apples!Q295="","",Apples!Q295)</f>
        <v/>
      </c>
      <c r="J296" s="486" t="str">
        <f t="shared" si="19"/>
        <v/>
      </c>
      <c r="K296" s="487" t="str">
        <f t="shared" si="20"/>
        <v/>
      </c>
      <c r="N296" s="474">
        <v>4.1666666666666664E-2</v>
      </c>
      <c r="O296" s="474" t="str">
        <f t="shared" si="22"/>
        <v/>
      </c>
    </row>
    <row r="297" spans="1:15" ht="13.15" thickBot="1" x14ac:dyDescent="0.4">
      <c r="A297" s="480" t="str">
        <f t="shared" si="21"/>
        <v/>
      </c>
      <c r="B297" s="483" t="str">
        <f>IF(Apples!E296="","",Apples!E296)</f>
        <v/>
      </c>
      <c r="C297" s="484" t="str">
        <f>IF(Apples!M296="","",Apples!M296)</f>
        <v/>
      </c>
      <c r="D297" s="553" t="str">
        <f>IF(Apples!O296="","",Apples!O296)</f>
        <v/>
      </c>
      <c r="E297" s="553" t="str">
        <f>IF(Apples!P296="","",Apples!P296)</f>
        <v/>
      </c>
      <c r="F297" s="554" t="str">
        <f>IF(Apples!B296="","",Apples!B296)</f>
        <v/>
      </c>
      <c r="G297" s="555" t="str">
        <f>IF(Apples!C296="","",Apples!C296)</f>
        <v/>
      </c>
      <c r="H297" s="555" t="str">
        <f>IF(Apples!D296="","",Apples!D296)</f>
        <v/>
      </c>
      <c r="I297" s="485" t="str">
        <f>IF(Apples!Q296="","",Apples!Q296)</f>
        <v/>
      </c>
      <c r="J297" s="486" t="str">
        <f t="shared" si="19"/>
        <v/>
      </c>
      <c r="K297" s="487" t="str">
        <f t="shared" si="20"/>
        <v/>
      </c>
      <c r="N297" s="474">
        <v>4.1666666666666664E-2</v>
      </c>
      <c r="O297" s="474" t="str">
        <f t="shared" si="22"/>
        <v/>
      </c>
    </row>
    <row r="298" spans="1:15" ht="13.15" thickBot="1" x14ac:dyDescent="0.4">
      <c r="A298" s="480" t="str">
        <f t="shared" si="21"/>
        <v/>
      </c>
      <c r="B298" s="483" t="str">
        <f>IF(Apples!E297="","",Apples!E297)</f>
        <v/>
      </c>
      <c r="C298" s="484" t="str">
        <f>IF(Apples!M297="","",Apples!M297)</f>
        <v/>
      </c>
      <c r="D298" s="553" t="str">
        <f>IF(Apples!O297="","",Apples!O297)</f>
        <v/>
      </c>
      <c r="E298" s="553" t="str">
        <f>IF(Apples!P297="","",Apples!P297)</f>
        <v/>
      </c>
      <c r="F298" s="554" t="str">
        <f>IF(Apples!B297="","",Apples!B297)</f>
        <v/>
      </c>
      <c r="G298" s="555" t="str">
        <f>IF(Apples!C297="","",Apples!C297)</f>
        <v/>
      </c>
      <c r="H298" s="555" t="str">
        <f>IF(Apples!D297="","",Apples!D297)</f>
        <v/>
      </c>
      <c r="I298" s="485" t="str">
        <f>IF(Apples!Q297="","",Apples!Q297)</f>
        <v/>
      </c>
      <c r="J298" s="486" t="str">
        <f t="shared" si="19"/>
        <v/>
      </c>
      <c r="K298" s="487" t="str">
        <f t="shared" si="20"/>
        <v/>
      </c>
      <c r="N298" s="474">
        <v>4.1666666666666664E-2</v>
      </c>
      <c r="O298" s="474" t="str">
        <f t="shared" si="22"/>
        <v/>
      </c>
    </row>
    <row r="299" spans="1:15" ht="13.15" thickBot="1" x14ac:dyDescent="0.4">
      <c r="A299" s="480" t="str">
        <f t="shared" si="21"/>
        <v/>
      </c>
      <c r="B299" s="483" t="str">
        <f>IF(Apples!E298="","",Apples!E298)</f>
        <v/>
      </c>
      <c r="C299" s="484" t="str">
        <f>IF(Apples!M298="","",Apples!M298)</f>
        <v/>
      </c>
      <c r="D299" s="553" t="str">
        <f>IF(Apples!O298="","",Apples!O298)</f>
        <v/>
      </c>
      <c r="E299" s="553" t="str">
        <f>IF(Apples!P298="","",Apples!P298)</f>
        <v/>
      </c>
      <c r="F299" s="554" t="str">
        <f>IF(Apples!B298="","",Apples!B298)</f>
        <v/>
      </c>
      <c r="G299" s="555" t="str">
        <f>IF(Apples!C298="","",Apples!C298)</f>
        <v/>
      </c>
      <c r="H299" s="555" t="str">
        <f>IF(Apples!D298="","",Apples!D298)</f>
        <v/>
      </c>
      <c r="I299" s="485" t="str">
        <f>IF(Apples!Q298="","",Apples!Q298)</f>
        <v/>
      </c>
      <c r="J299" s="486" t="str">
        <f t="shared" si="19"/>
        <v/>
      </c>
      <c r="K299" s="487" t="str">
        <f t="shared" si="20"/>
        <v/>
      </c>
      <c r="N299" s="474">
        <v>4.1666666666666664E-2</v>
      </c>
      <c r="O299" s="474" t="str">
        <f t="shared" si="22"/>
        <v/>
      </c>
    </row>
    <row r="300" spans="1:15" ht="13.15" thickBot="1" x14ac:dyDescent="0.4">
      <c r="A300" s="480" t="str">
        <f t="shared" si="21"/>
        <v/>
      </c>
      <c r="B300" s="483" t="str">
        <f>IF(Apples!E299="","",Apples!E299)</f>
        <v/>
      </c>
      <c r="C300" s="484" t="str">
        <f>IF(Apples!M299="","",Apples!M299)</f>
        <v/>
      </c>
      <c r="D300" s="553" t="str">
        <f>IF(Apples!O299="","",Apples!O299)</f>
        <v/>
      </c>
      <c r="E300" s="553" t="str">
        <f>IF(Apples!P299="","",Apples!P299)</f>
        <v/>
      </c>
      <c r="F300" s="554" t="str">
        <f>IF(Apples!B299="","",Apples!B299)</f>
        <v/>
      </c>
      <c r="G300" s="555" t="str">
        <f>IF(Apples!C299="","",Apples!C299)</f>
        <v/>
      </c>
      <c r="H300" s="555" t="str">
        <f>IF(Apples!D299="","",Apples!D299)</f>
        <v/>
      </c>
      <c r="I300" s="485" t="str">
        <f>IF(Apples!Q299="","",Apples!Q299)</f>
        <v/>
      </c>
      <c r="J300" s="486" t="str">
        <f t="shared" si="19"/>
        <v/>
      </c>
      <c r="K300" s="487" t="str">
        <f t="shared" si="20"/>
        <v/>
      </c>
      <c r="N300" s="474">
        <v>4.1666666666666664E-2</v>
      </c>
      <c r="O300" s="474" t="str">
        <f t="shared" si="22"/>
        <v/>
      </c>
    </row>
    <row r="301" spans="1:15" ht="13.15" thickBot="1" x14ac:dyDescent="0.4">
      <c r="A301" s="480" t="str">
        <f t="shared" si="21"/>
        <v/>
      </c>
      <c r="B301" s="483" t="str">
        <f>IF(Apples!E300="","",Apples!E300)</f>
        <v/>
      </c>
      <c r="C301" s="484" t="str">
        <f>IF(Apples!M300="","",Apples!M300)</f>
        <v/>
      </c>
      <c r="D301" s="553" t="str">
        <f>IF(Apples!O300="","",Apples!O300)</f>
        <v/>
      </c>
      <c r="E301" s="553" t="str">
        <f>IF(Apples!P300="","",Apples!P300)</f>
        <v/>
      </c>
      <c r="F301" s="554" t="str">
        <f>IF(Apples!B300="","",Apples!B300)</f>
        <v/>
      </c>
      <c r="G301" s="555" t="str">
        <f>IF(Apples!C300="","",Apples!C300)</f>
        <v/>
      </c>
      <c r="H301" s="555" t="str">
        <f>IF(Apples!D300="","",Apples!D300)</f>
        <v/>
      </c>
      <c r="I301" s="485" t="str">
        <f>IF(Apples!Q300="","",Apples!Q300)</f>
        <v/>
      </c>
      <c r="J301" s="486" t="str">
        <f t="shared" si="19"/>
        <v/>
      </c>
      <c r="K301" s="487" t="str">
        <f t="shared" si="20"/>
        <v/>
      </c>
      <c r="N301" s="474">
        <v>4.1666666666666664E-2</v>
      </c>
      <c r="O301" s="474" t="str">
        <f t="shared" si="22"/>
        <v/>
      </c>
    </row>
    <row r="302" spans="1:15" ht="13.15" thickBot="1" x14ac:dyDescent="0.4">
      <c r="A302" s="480" t="str">
        <f t="shared" si="21"/>
        <v/>
      </c>
      <c r="B302" s="483" t="str">
        <f>IF(Apples!E301="","",Apples!E301)</f>
        <v/>
      </c>
      <c r="C302" s="484" t="str">
        <f>IF(Apples!M301="","",Apples!M301)</f>
        <v/>
      </c>
      <c r="D302" s="553" t="str">
        <f>IF(Apples!O301="","",Apples!O301)</f>
        <v/>
      </c>
      <c r="E302" s="553" t="str">
        <f>IF(Apples!P301="","",Apples!P301)</f>
        <v/>
      </c>
      <c r="F302" s="554" t="str">
        <f>IF(Apples!B301="","",Apples!B301)</f>
        <v/>
      </c>
      <c r="G302" s="555" t="str">
        <f>IF(Apples!C301="","",Apples!C301)</f>
        <v/>
      </c>
      <c r="H302" s="555" t="str">
        <f>IF(Apples!D301="","",Apples!D301)</f>
        <v/>
      </c>
      <c r="I302" s="485" t="str">
        <f>IF(Apples!Q301="","",Apples!Q301)</f>
        <v/>
      </c>
      <c r="J302" s="486" t="str">
        <f t="shared" si="19"/>
        <v/>
      </c>
      <c r="K302" s="487" t="str">
        <f t="shared" si="20"/>
        <v/>
      </c>
      <c r="N302" s="474">
        <v>4.1666666666666664E-2</v>
      </c>
      <c r="O302" s="474" t="str">
        <f t="shared" si="22"/>
        <v/>
      </c>
    </row>
    <row r="303" spans="1:15" ht="13.15" thickBot="1" x14ac:dyDescent="0.4">
      <c r="A303" s="480" t="str">
        <f t="shared" si="21"/>
        <v/>
      </c>
      <c r="B303" s="483" t="str">
        <f>IF(Apples!E302="","",Apples!E302)</f>
        <v/>
      </c>
      <c r="C303" s="484" t="str">
        <f>IF(Apples!M302="","",Apples!M302)</f>
        <v/>
      </c>
      <c r="D303" s="553" t="str">
        <f>IF(Apples!O302="","",Apples!O302)</f>
        <v/>
      </c>
      <c r="E303" s="553" t="str">
        <f>IF(Apples!P302="","",Apples!P302)</f>
        <v/>
      </c>
      <c r="F303" s="554" t="str">
        <f>IF(Apples!B302="","",Apples!B302)</f>
        <v/>
      </c>
      <c r="G303" s="555" t="str">
        <f>IF(Apples!C302="","",Apples!C302)</f>
        <v/>
      </c>
      <c r="H303" s="555" t="str">
        <f>IF(Apples!D302="","",Apples!D302)</f>
        <v/>
      </c>
      <c r="I303" s="485" t="str">
        <f>IF(Apples!Q302="","",Apples!Q302)</f>
        <v/>
      </c>
      <c r="J303" s="486" t="str">
        <f t="shared" si="19"/>
        <v/>
      </c>
      <c r="K303" s="487" t="str">
        <f t="shared" si="20"/>
        <v/>
      </c>
      <c r="N303" s="474">
        <v>4.1666666666666664E-2</v>
      </c>
      <c r="O303" s="474" t="str">
        <f t="shared" si="22"/>
        <v/>
      </c>
    </row>
    <row r="304" spans="1:15" ht="13.15" thickBot="1" x14ac:dyDescent="0.4">
      <c r="A304" s="480" t="str">
        <f t="shared" si="21"/>
        <v/>
      </c>
      <c r="B304" s="483" t="str">
        <f>IF(Apples!E303="","",Apples!E303)</f>
        <v/>
      </c>
      <c r="C304" s="484" t="str">
        <f>IF(Apples!M303="","",Apples!M303)</f>
        <v/>
      </c>
      <c r="D304" s="553" t="str">
        <f>IF(Apples!O303="","",Apples!O303)</f>
        <v/>
      </c>
      <c r="E304" s="553" t="str">
        <f>IF(Apples!P303="","",Apples!P303)</f>
        <v/>
      </c>
      <c r="F304" s="554" t="str">
        <f>IF(Apples!B303="","",Apples!B303)</f>
        <v/>
      </c>
      <c r="G304" s="555" t="str">
        <f>IF(Apples!C303="","",Apples!C303)</f>
        <v/>
      </c>
      <c r="H304" s="555" t="str">
        <f>IF(Apples!D303="","",Apples!D303)</f>
        <v/>
      </c>
      <c r="I304" s="485" t="str">
        <f>IF(Apples!Q303="","",Apples!Q303)</f>
        <v/>
      </c>
      <c r="J304" s="486" t="str">
        <f t="shared" si="19"/>
        <v/>
      </c>
      <c r="K304" s="487" t="str">
        <f t="shared" si="20"/>
        <v/>
      </c>
      <c r="N304" s="474">
        <v>4.1666666666666664E-2</v>
      </c>
      <c r="O304" s="474" t="str">
        <f t="shared" si="22"/>
        <v/>
      </c>
    </row>
    <row r="305" spans="1:15" ht="13.15" thickBot="1" x14ac:dyDescent="0.4">
      <c r="A305" s="480" t="str">
        <f t="shared" si="21"/>
        <v/>
      </c>
      <c r="B305" s="483" t="str">
        <f>IF(Apples!E304="","",Apples!E304)</f>
        <v/>
      </c>
      <c r="C305" s="484" t="str">
        <f>IF(Apples!M304="","",Apples!M304)</f>
        <v/>
      </c>
      <c r="D305" s="553" t="str">
        <f>IF(Apples!O304="","",Apples!O304)</f>
        <v/>
      </c>
      <c r="E305" s="553" t="str">
        <f>IF(Apples!P304="","",Apples!P304)</f>
        <v/>
      </c>
      <c r="F305" s="554" t="str">
        <f>IF(Apples!B304="","",Apples!B304)</f>
        <v/>
      </c>
      <c r="G305" s="555" t="str">
        <f>IF(Apples!C304="","",Apples!C304)</f>
        <v/>
      </c>
      <c r="H305" s="555" t="str">
        <f>IF(Apples!D304="","",Apples!D304)</f>
        <v/>
      </c>
      <c r="I305" s="485" t="str">
        <f>IF(Apples!Q304="","",Apples!Q304)</f>
        <v/>
      </c>
      <c r="J305" s="486" t="str">
        <f t="shared" si="19"/>
        <v/>
      </c>
      <c r="K305" s="487" t="str">
        <f t="shared" si="20"/>
        <v/>
      </c>
      <c r="N305" s="474">
        <v>4.1666666666666664E-2</v>
      </c>
      <c r="O305" s="474" t="str">
        <f t="shared" si="22"/>
        <v/>
      </c>
    </row>
    <row r="306" spans="1:15" ht="13.15" thickBot="1" x14ac:dyDescent="0.4">
      <c r="A306" s="480" t="str">
        <f t="shared" si="21"/>
        <v/>
      </c>
      <c r="B306" s="483" t="str">
        <f>IF(Apples!E305="","",Apples!E305)</f>
        <v/>
      </c>
      <c r="C306" s="484" t="str">
        <f>IF(Apples!M305="","",Apples!M305)</f>
        <v/>
      </c>
      <c r="D306" s="553" t="str">
        <f>IF(Apples!O305="","",Apples!O305)</f>
        <v/>
      </c>
      <c r="E306" s="553" t="str">
        <f>IF(Apples!P305="","",Apples!P305)</f>
        <v/>
      </c>
      <c r="F306" s="554" t="str">
        <f>IF(Apples!B305="","",Apples!B305)</f>
        <v/>
      </c>
      <c r="G306" s="555" t="str">
        <f>IF(Apples!C305="","",Apples!C305)</f>
        <v/>
      </c>
      <c r="H306" s="555" t="str">
        <f>IF(Apples!D305="","",Apples!D305)</f>
        <v/>
      </c>
      <c r="I306" s="485" t="str">
        <f>IF(Apples!Q305="","",Apples!Q305)</f>
        <v/>
      </c>
      <c r="J306" s="486" t="str">
        <f t="shared" si="19"/>
        <v/>
      </c>
      <c r="K306" s="487" t="str">
        <f t="shared" si="20"/>
        <v/>
      </c>
      <c r="N306" s="474">
        <v>4.1666666666666664E-2</v>
      </c>
      <c r="O306" s="474" t="str">
        <f t="shared" si="22"/>
        <v/>
      </c>
    </row>
    <row r="307" spans="1:15" ht="13.15" thickBot="1" x14ac:dyDescent="0.4">
      <c r="A307" s="480" t="str">
        <f t="shared" si="21"/>
        <v/>
      </c>
      <c r="B307" s="483" t="str">
        <f>IF(Apples!E306="","",Apples!E306)</f>
        <v/>
      </c>
      <c r="C307" s="484" t="str">
        <f>IF(Apples!M306="","",Apples!M306)</f>
        <v/>
      </c>
      <c r="D307" s="553" t="str">
        <f>IF(Apples!O306="","",Apples!O306)</f>
        <v/>
      </c>
      <c r="E307" s="553" t="str">
        <f>IF(Apples!P306="","",Apples!P306)</f>
        <v/>
      </c>
      <c r="F307" s="554" t="str">
        <f>IF(Apples!B306="","",Apples!B306)</f>
        <v/>
      </c>
      <c r="G307" s="555" t="str">
        <f>IF(Apples!C306="","",Apples!C306)</f>
        <v/>
      </c>
      <c r="H307" s="555" t="str">
        <f>IF(Apples!D306="","",Apples!D306)</f>
        <v/>
      </c>
      <c r="I307" s="485" t="str">
        <f>IF(Apples!Q306="","",Apples!Q306)</f>
        <v/>
      </c>
      <c r="J307" s="486" t="str">
        <f t="shared" si="19"/>
        <v/>
      </c>
      <c r="K307" s="487" t="str">
        <f t="shared" si="20"/>
        <v/>
      </c>
      <c r="N307" s="474">
        <v>4.1666666666666664E-2</v>
      </c>
      <c r="O307" s="474" t="str">
        <f t="shared" si="22"/>
        <v/>
      </c>
    </row>
    <row r="308" spans="1:15" ht="13.15" thickBot="1" x14ac:dyDescent="0.4">
      <c r="A308" s="480" t="str">
        <f t="shared" si="21"/>
        <v/>
      </c>
      <c r="B308" s="483" t="str">
        <f>IF(Apples!E307="","",Apples!E307)</f>
        <v/>
      </c>
      <c r="C308" s="484" t="str">
        <f>IF(Apples!M307="","",Apples!M307)</f>
        <v/>
      </c>
      <c r="D308" s="553" t="str">
        <f>IF(Apples!O307="","",Apples!O307)</f>
        <v/>
      </c>
      <c r="E308" s="553" t="str">
        <f>IF(Apples!P307="","",Apples!P307)</f>
        <v/>
      </c>
      <c r="F308" s="554" t="str">
        <f>IF(Apples!B307="","",Apples!B307)</f>
        <v/>
      </c>
      <c r="G308" s="555" t="str">
        <f>IF(Apples!C307="","",Apples!C307)</f>
        <v/>
      </c>
      <c r="H308" s="555" t="str">
        <f>IF(Apples!D307="","",Apples!D307)</f>
        <v/>
      </c>
      <c r="I308" s="485" t="str">
        <f>IF(Apples!Q307="","",Apples!Q307)</f>
        <v/>
      </c>
      <c r="J308" s="486" t="str">
        <f t="shared" si="19"/>
        <v/>
      </c>
      <c r="K308" s="487" t="str">
        <f t="shared" si="20"/>
        <v/>
      </c>
      <c r="N308" s="474">
        <v>4.1666666666666664E-2</v>
      </c>
      <c r="O308" s="474" t="str">
        <f t="shared" si="22"/>
        <v/>
      </c>
    </row>
    <row r="309" spans="1:15" ht="13.15" thickBot="1" x14ac:dyDescent="0.4">
      <c r="A309" s="480" t="str">
        <f t="shared" si="21"/>
        <v/>
      </c>
      <c r="B309" s="483" t="str">
        <f>IF(Apples!E308="","",Apples!E308)</f>
        <v/>
      </c>
      <c r="C309" s="484" t="str">
        <f>IF(Apples!M308="","",Apples!M308)</f>
        <v/>
      </c>
      <c r="D309" s="553" t="str">
        <f>IF(Apples!O308="","",Apples!O308)</f>
        <v/>
      </c>
      <c r="E309" s="553" t="str">
        <f>IF(Apples!P308="","",Apples!P308)</f>
        <v/>
      </c>
      <c r="F309" s="554" t="str">
        <f>IF(Apples!B308="","",Apples!B308)</f>
        <v/>
      </c>
      <c r="G309" s="555" t="str">
        <f>IF(Apples!C308="","",Apples!C308)</f>
        <v/>
      </c>
      <c r="H309" s="555" t="str">
        <f>IF(Apples!D308="","",Apples!D308)</f>
        <v/>
      </c>
      <c r="I309" s="485" t="str">
        <f>IF(Apples!Q308="","",Apples!Q308)</f>
        <v/>
      </c>
      <c r="J309" s="486" t="str">
        <f t="shared" si="19"/>
        <v/>
      </c>
      <c r="K309" s="487" t="str">
        <f t="shared" si="20"/>
        <v/>
      </c>
      <c r="N309" s="474">
        <v>4.1666666666666664E-2</v>
      </c>
      <c r="O309" s="474" t="str">
        <f t="shared" si="22"/>
        <v/>
      </c>
    </row>
    <row r="310" spans="1:15" ht="13.15" thickBot="1" x14ac:dyDescent="0.4">
      <c r="A310" s="480" t="str">
        <f t="shared" si="21"/>
        <v/>
      </c>
      <c r="B310" s="483" t="str">
        <f>IF(Apples!E309="","",Apples!E309)</f>
        <v/>
      </c>
      <c r="C310" s="484" t="str">
        <f>IF(Apples!M309="","",Apples!M309)</f>
        <v/>
      </c>
      <c r="D310" s="553" t="str">
        <f>IF(Apples!O309="","",Apples!O309)</f>
        <v/>
      </c>
      <c r="E310" s="553" t="str">
        <f>IF(Apples!P309="","",Apples!P309)</f>
        <v/>
      </c>
      <c r="F310" s="554" t="str">
        <f>IF(Apples!B309="","",Apples!B309)</f>
        <v/>
      </c>
      <c r="G310" s="555" t="str">
        <f>IF(Apples!C309="","",Apples!C309)</f>
        <v/>
      </c>
      <c r="H310" s="555" t="str">
        <f>IF(Apples!D309="","",Apples!D309)</f>
        <v/>
      </c>
      <c r="I310" s="485" t="str">
        <f>IF(Apples!Q309="","",Apples!Q309)</f>
        <v/>
      </c>
      <c r="J310" s="486" t="str">
        <f t="shared" si="19"/>
        <v/>
      </c>
      <c r="K310" s="487" t="str">
        <f t="shared" si="20"/>
        <v/>
      </c>
      <c r="N310" s="474">
        <v>4.1666666666666664E-2</v>
      </c>
      <c r="O310" s="474" t="str">
        <f t="shared" si="22"/>
        <v/>
      </c>
    </row>
    <row r="311" spans="1:15" ht="13.15" thickBot="1" x14ac:dyDescent="0.4">
      <c r="A311" s="480" t="str">
        <f t="shared" si="21"/>
        <v/>
      </c>
      <c r="B311" s="483" t="str">
        <f>IF(Apples!E310="","",Apples!E310)</f>
        <v/>
      </c>
      <c r="C311" s="484" t="str">
        <f>IF(Apples!M310="","",Apples!M310)</f>
        <v/>
      </c>
      <c r="D311" s="553" t="str">
        <f>IF(Apples!O310="","",Apples!O310)</f>
        <v/>
      </c>
      <c r="E311" s="553" t="str">
        <f>IF(Apples!P310="","",Apples!P310)</f>
        <v/>
      </c>
      <c r="F311" s="554" t="str">
        <f>IF(Apples!B310="","",Apples!B310)</f>
        <v/>
      </c>
      <c r="G311" s="555" t="str">
        <f>IF(Apples!C310="","",Apples!C310)</f>
        <v/>
      </c>
      <c r="H311" s="555" t="str">
        <f>IF(Apples!D310="","",Apples!D310)</f>
        <v/>
      </c>
      <c r="I311" s="485" t="str">
        <f>IF(Apples!Q310="","",Apples!Q310)</f>
        <v/>
      </c>
      <c r="J311" s="486" t="str">
        <f t="shared" si="19"/>
        <v/>
      </c>
      <c r="K311" s="487" t="str">
        <f t="shared" si="20"/>
        <v/>
      </c>
      <c r="N311" s="474">
        <v>4.1666666666666664E-2</v>
      </c>
      <c r="O311" s="474" t="str">
        <f t="shared" si="22"/>
        <v/>
      </c>
    </row>
    <row r="312" spans="1:15" ht="13.15" thickBot="1" x14ac:dyDescent="0.4">
      <c r="A312" s="480" t="str">
        <f t="shared" si="21"/>
        <v/>
      </c>
      <c r="B312" s="483" t="str">
        <f>IF(Apples!E311="","",Apples!E311)</f>
        <v/>
      </c>
      <c r="C312" s="484" t="str">
        <f>IF(Apples!M311="","",Apples!M311)</f>
        <v/>
      </c>
      <c r="D312" s="553" t="str">
        <f>IF(Apples!O311="","",Apples!O311)</f>
        <v/>
      </c>
      <c r="E312" s="553" t="str">
        <f>IF(Apples!P311="","",Apples!P311)</f>
        <v/>
      </c>
      <c r="F312" s="554" t="str">
        <f>IF(Apples!B311="","",Apples!B311)</f>
        <v/>
      </c>
      <c r="G312" s="555" t="str">
        <f>IF(Apples!C311="","",Apples!C311)</f>
        <v/>
      </c>
      <c r="H312" s="555" t="str">
        <f>IF(Apples!D311="","",Apples!D311)</f>
        <v/>
      </c>
      <c r="I312" s="485" t="str">
        <f>IF(Apples!Q311="","",Apples!Q311)</f>
        <v/>
      </c>
      <c r="J312" s="486" t="str">
        <f t="shared" si="19"/>
        <v/>
      </c>
      <c r="K312" s="487" t="str">
        <f t="shared" si="20"/>
        <v/>
      </c>
      <c r="N312" s="474">
        <v>4.1666666666666664E-2</v>
      </c>
      <c r="O312" s="474" t="str">
        <f t="shared" si="22"/>
        <v/>
      </c>
    </row>
    <row r="313" spans="1:15" ht="13.15" thickBot="1" x14ac:dyDescent="0.4">
      <c r="A313" s="480" t="str">
        <f t="shared" si="21"/>
        <v/>
      </c>
      <c r="B313" s="483" t="str">
        <f>IF(Apples!E312="","",Apples!E312)</f>
        <v/>
      </c>
      <c r="C313" s="484" t="str">
        <f>IF(Apples!M312="","",Apples!M312)</f>
        <v/>
      </c>
      <c r="D313" s="553" t="str">
        <f>IF(Apples!O312="","",Apples!O312)</f>
        <v/>
      </c>
      <c r="E313" s="553" t="str">
        <f>IF(Apples!P312="","",Apples!P312)</f>
        <v/>
      </c>
      <c r="F313" s="554" t="str">
        <f>IF(Apples!B312="","",Apples!B312)</f>
        <v/>
      </c>
      <c r="G313" s="555" t="str">
        <f>IF(Apples!C312="","",Apples!C312)</f>
        <v/>
      </c>
      <c r="H313" s="555" t="str">
        <f>IF(Apples!D312="","",Apples!D312)</f>
        <v/>
      </c>
      <c r="I313" s="485" t="str">
        <f>IF(Apples!Q312="","",Apples!Q312)</f>
        <v/>
      </c>
      <c r="J313" s="486" t="str">
        <f t="shared" si="19"/>
        <v/>
      </c>
      <c r="K313" s="487" t="str">
        <f t="shared" si="20"/>
        <v/>
      </c>
      <c r="N313" s="474">
        <v>4.1666666666666664E-2</v>
      </c>
      <c r="O313" s="474" t="str">
        <f t="shared" si="22"/>
        <v/>
      </c>
    </row>
    <row r="314" spans="1:15" ht="13.15" thickBot="1" x14ac:dyDescent="0.4">
      <c r="A314" s="480" t="str">
        <f t="shared" si="21"/>
        <v/>
      </c>
      <c r="B314" s="483" t="str">
        <f>IF(Apples!E313="","",Apples!E313)</f>
        <v/>
      </c>
      <c r="C314" s="484" t="str">
        <f>IF(Apples!M313="","",Apples!M313)</f>
        <v/>
      </c>
      <c r="D314" s="553" t="str">
        <f>IF(Apples!O313="","",Apples!O313)</f>
        <v/>
      </c>
      <c r="E314" s="553" t="str">
        <f>IF(Apples!P313="","",Apples!P313)</f>
        <v/>
      </c>
      <c r="F314" s="554" t="str">
        <f>IF(Apples!B313="","",Apples!B313)</f>
        <v/>
      </c>
      <c r="G314" s="555" t="str">
        <f>IF(Apples!C313="","",Apples!C313)</f>
        <v/>
      </c>
      <c r="H314" s="555" t="str">
        <f>IF(Apples!D313="","",Apples!D313)</f>
        <v/>
      </c>
      <c r="I314" s="485" t="str">
        <f>IF(Apples!Q313="","",Apples!Q313)</f>
        <v/>
      </c>
      <c r="J314" s="486" t="str">
        <f t="shared" si="19"/>
        <v/>
      </c>
      <c r="K314" s="487" t="str">
        <f t="shared" si="20"/>
        <v/>
      </c>
      <c r="N314" s="474">
        <v>4.1666666666666664E-2</v>
      </c>
      <c r="O314" s="474" t="str">
        <f t="shared" si="22"/>
        <v/>
      </c>
    </row>
    <row r="315" spans="1:15" ht="13.15" thickBot="1" x14ac:dyDescent="0.4">
      <c r="A315" s="480" t="str">
        <f t="shared" si="21"/>
        <v/>
      </c>
      <c r="B315" s="483" t="str">
        <f>IF(Apples!E314="","",Apples!E314)</f>
        <v/>
      </c>
      <c r="C315" s="484" t="str">
        <f>IF(Apples!M314="","",Apples!M314)</f>
        <v/>
      </c>
      <c r="D315" s="553" t="str">
        <f>IF(Apples!O314="","",Apples!O314)</f>
        <v/>
      </c>
      <c r="E315" s="553" t="str">
        <f>IF(Apples!P314="","",Apples!P314)</f>
        <v/>
      </c>
      <c r="F315" s="554" t="str">
        <f>IF(Apples!B314="","",Apples!B314)</f>
        <v/>
      </c>
      <c r="G315" s="555" t="str">
        <f>IF(Apples!C314="","",Apples!C314)</f>
        <v/>
      </c>
      <c r="H315" s="555" t="str">
        <f>IF(Apples!D314="","",Apples!D314)</f>
        <v/>
      </c>
      <c r="I315" s="485" t="str">
        <f>IF(Apples!Q314="","",Apples!Q314)</f>
        <v/>
      </c>
      <c r="J315" s="486" t="str">
        <f t="shared" si="19"/>
        <v/>
      </c>
      <c r="K315" s="487" t="str">
        <f t="shared" si="20"/>
        <v/>
      </c>
      <c r="N315" s="474">
        <v>4.1666666666666664E-2</v>
      </c>
      <c r="O315" s="474" t="str">
        <f t="shared" si="22"/>
        <v/>
      </c>
    </row>
    <row r="316" spans="1:15" ht="13.15" thickBot="1" x14ac:dyDescent="0.4">
      <c r="A316" s="480" t="str">
        <f t="shared" si="21"/>
        <v/>
      </c>
      <c r="B316" s="483" t="str">
        <f>IF(Apples!E315="","",Apples!E315)</f>
        <v/>
      </c>
      <c r="C316" s="484" t="str">
        <f>IF(Apples!M315="","",Apples!M315)</f>
        <v/>
      </c>
      <c r="D316" s="553" t="str">
        <f>IF(Apples!O315="","",Apples!O315)</f>
        <v/>
      </c>
      <c r="E316" s="553" t="str">
        <f>IF(Apples!P315="","",Apples!P315)</f>
        <v/>
      </c>
      <c r="F316" s="554" t="str">
        <f>IF(Apples!B315="","",Apples!B315)</f>
        <v/>
      </c>
      <c r="G316" s="555" t="str">
        <f>IF(Apples!C315="","",Apples!C315)</f>
        <v/>
      </c>
      <c r="H316" s="555" t="str">
        <f>IF(Apples!D315="","",Apples!D315)</f>
        <v/>
      </c>
      <c r="I316" s="485" t="str">
        <f>IF(Apples!Q315="","",Apples!Q315)</f>
        <v/>
      </c>
      <c r="J316" s="486" t="str">
        <f t="shared" si="19"/>
        <v/>
      </c>
      <c r="K316" s="487" t="str">
        <f t="shared" si="20"/>
        <v/>
      </c>
      <c r="N316" s="474">
        <v>4.1666666666666664E-2</v>
      </c>
      <c r="O316" s="474" t="str">
        <f t="shared" si="22"/>
        <v/>
      </c>
    </row>
    <row r="317" spans="1:15" ht="13.15" thickBot="1" x14ac:dyDescent="0.4">
      <c r="A317" s="480" t="str">
        <f t="shared" si="21"/>
        <v/>
      </c>
      <c r="B317" s="483" t="str">
        <f>IF(Apples!E316="","",Apples!E316)</f>
        <v/>
      </c>
      <c r="C317" s="484" t="str">
        <f>IF(Apples!M316="","",Apples!M316)</f>
        <v/>
      </c>
      <c r="D317" s="553" t="str">
        <f>IF(Apples!O316="","",Apples!O316)</f>
        <v/>
      </c>
      <c r="E317" s="553" t="str">
        <f>IF(Apples!P316="","",Apples!P316)</f>
        <v/>
      </c>
      <c r="F317" s="554" t="str">
        <f>IF(Apples!B316="","",Apples!B316)</f>
        <v/>
      </c>
      <c r="G317" s="555" t="str">
        <f>IF(Apples!C316="","",Apples!C316)</f>
        <v/>
      </c>
      <c r="H317" s="555" t="str">
        <f>IF(Apples!D316="","",Apples!D316)</f>
        <v/>
      </c>
      <c r="I317" s="485" t="str">
        <f>IF(Apples!Q316="","",Apples!Q316)</f>
        <v/>
      </c>
      <c r="J317" s="486" t="str">
        <f t="shared" si="19"/>
        <v/>
      </c>
      <c r="K317" s="487" t="str">
        <f t="shared" si="20"/>
        <v/>
      </c>
      <c r="N317" s="474">
        <v>4.1666666666666664E-2</v>
      </c>
      <c r="O317" s="474" t="str">
        <f t="shared" si="22"/>
        <v/>
      </c>
    </row>
    <row r="318" spans="1:15" ht="13.15" thickBot="1" x14ac:dyDescent="0.4">
      <c r="A318" s="480" t="str">
        <f t="shared" si="21"/>
        <v/>
      </c>
      <c r="B318" s="483" t="str">
        <f>IF(Apples!E317="","",Apples!E317)</f>
        <v/>
      </c>
      <c r="C318" s="484" t="str">
        <f>IF(Apples!M317="","",Apples!M317)</f>
        <v/>
      </c>
      <c r="D318" s="553" t="str">
        <f>IF(Apples!O317="","",Apples!O317)</f>
        <v/>
      </c>
      <c r="E318" s="553" t="str">
        <f>IF(Apples!P317="","",Apples!P317)</f>
        <v/>
      </c>
      <c r="F318" s="554" t="str">
        <f>IF(Apples!B317="","",Apples!B317)</f>
        <v/>
      </c>
      <c r="G318" s="555" t="str">
        <f>IF(Apples!C317="","",Apples!C317)</f>
        <v/>
      </c>
      <c r="H318" s="555" t="str">
        <f>IF(Apples!D317="","",Apples!D317)</f>
        <v/>
      </c>
      <c r="I318" s="485" t="str">
        <f>IF(Apples!Q317="","",Apples!Q317)</f>
        <v/>
      </c>
      <c r="J318" s="486" t="str">
        <f t="shared" si="19"/>
        <v/>
      </c>
      <c r="K318" s="487" t="str">
        <f t="shared" si="20"/>
        <v/>
      </c>
      <c r="N318" s="474">
        <v>4.1666666666666664E-2</v>
      </c>
      <c r="O318" s="474" t="str">
        <f t="shared" si="22"/>
        <v/>
      </c>
    </row>
    <row r="319" spans="1:15" ht="13.15" thickBot="1" x14ac:dyDescent="0.4">
      <c r="A319" s="480" t="str">
        <f t="shared" si="21"/>
        <v/>
      </c>
      <c r="B319" s="483" t="str">
        <f>IF(Apples!E318="","",Apples!E318)</f>
        <v/>
      </c>
      <c r="C319" s="484" t="str">
        <f>IF(Apples!M318="","",Apples!M318)</f>
        <v/>
      </c>
      <c r="D319" s="553" t="str">
        <f>IF(Apples!O318="","",Apples!O318)</f>
        <v/>
      </c>
      <c r="E319" s="553" t="str">
        <f>IF(Apples!P318="","",Apples!P318)</f>
        <v/>
      </c>
      <c r="F319" s="554" t="str">
        <f>IF(Apples!B318="","",Apples!B318)</f>
        <v/>
      </c>
      <c r="G319" s="555" t="str">
        <f>IF(Apples!C318="","",Apples!C318)</f>
        <v/>
      </c>
      <c r="H319" s="555" t="str">
        <f>IF(Apples!D318="","",Apples!D318)</f>
        <v/>
      </c>
      <c r="I319" s="485" t="str">
        <f>IF(Apples!Q318="","",Apples!Q318)</f>
        <v/>
      </c>
      <c r="J319" s="486" t="str">
        <f t="shared" si="19"/>
        <v/>
      </c>
      <c r="K319" s="487" t="str">
        <f t="shared" si="20"/>
        <v/>
      </c>
      <c r="N319" s="474">
        <v>4.1666666666666664E-2</v>
      </c>
      <c r="O319" s="474" t="str">
        <f t="shared" si="22"/>
        <v/>
      </c>
    </row>
    <row r="320" spans="1:15" ht="13.15" thickBot="1" x14ac:dyDescent="0.4">
      <c r="A320" s="480" t="str">
        <f t="shared" si="21"/>
        <v/>
      </c>
      <c r="B320" s="483" t="str">
        <f>IF(Apples!E319="","",Apples!E319)</f>
        <v/>
      </c>
      <c r="C320" s="484" t="str">
        <f>IF(Apples!M319="","",Apples!M319)</f>
        <v/>
      </c>
      <c r="D320" s="553" t="str">
        <f>IF(Apples!O319="","",Apples!O319)</f>
        <v/>
      </c>
      <c r="E320" s="553" t="str">
        <f>IF(Apples!P319="","",Apples!P319)</f>
        <v/>
      </c>
      <c r="F320" s="554" t="str">
        <f>IF(Apples!B319="","",Apples!B319)</f>
        <v/>
      </c>
      <c r="G320" s="555" t="str">
        <f>IF(Apples!C319="","",Apples!C319)</f>
        <v/>
      </c>
      <c r="H320" s="555" t="str">
        <f>IF(Apples!D319="","",Apples!D319)</f>
        <v/>
      </c>
      <c r="I320" s="485" t="str">
        <f>IF(Apples!Q319="","",Apples!Q319)</f>
        <v/>
      </c>
      <c r="J320" s="486" t="str">
        <f t="shared" ref="J320:J383" si="23">IF(H320="","",F320+H320+O320)</f>
        <v/>
      </c>
      <c r="K320" s="487" t="str">
        <f t="shared" ref="K320:K383" si="24">IF(H320="","",F320+H320+O320)</f>
        <v/>
      </c>
      <c r="N320" s="474">
        <v>4.1666666666666664E-2</v>
      </c>
      <c r="O320" s="474" t="str">
        <f t="shared" si="22"/>
        <v/>
      </c>
    </row>
    <row r="321" spans="1:15" ht="13.15" thickBot="1" x14ac:dyDescent="0.4">
      <c r="A321" s="480" t="str">
        <f t="shared" si="21"/>
        <v/>
      </c>
      <c r="B321" s="483" t="str">
        <f>IF(Apples!E320="","",Apples!E320)</f>
        <v/>
      </c>
      <c r="C321" s="484" t="str">
        <f>IF(Apples!M320="","",Apples!M320)</f>
        <v/>
      </c>
      <c r="D321" s="553" t="str">
        <f>IF(Apples!O320="","",Apples!O320)</f>
        <v/>
      </c>
      <c r="E321" s="553" t="str">
        <f>IF(Apples!P320="","",Apples!P320)</f>
        <v/>
      </c>
      <c r="F321" s="554" t="str">
        <f>IF(Apples!B320="","",Apples!B320)</f>
        <v/>
      </c>
      <c r="G321" s="555" t="str">
        <f>IF(Apples!C320="","",Apples!C320)</f>
        <v/>
      </c>
      <c r="H321" s="555" t="str">
        <f>IF(Apples!D320="","",Apples!D320)</f>
        <v/>
      </c>
      <c r="I321" s="485" t="str">
        <f>IF(Apples!Q320="","",Apples!Q320)</f>
        <v/>
      </c>
      <c r="J321" s="486" t="str">
        <f t="shared" si="23"/>
        <v/>
      </c>
      <c r="K321" s="487" t="str">
        <f t="shared" si="24"/>
        <v/>
      </c>
      <c r="N321" s="474">
        <v>4.1666666666666664E-2</v>
      </c>
      <c r="O321" s="474" t="str">
        <f t="shared" si="22"/>
        <v/>
      </c>
    </row>
    <row r="322" spans="1:15" ht="13.15" thickBot="1" x14ac:dyDescent="0.4">
      <c r="A322" s="480" t="str">
        <f t="shared" si="21"/>
        <v/>
      </c>
      <c r="B322" s="483" t="str">
        <f>IF(Apples!E321="","",Apples!E321)</f>
        <v/>
      </c>
      <c r="C322" s="484" t="str">
        <f>IF(Apples!M321="","",Apples!M321)</f>
        <v/>
      </c>
      <c r="D322" s="553" t="str">
        <f>IF(Apples!O321="","",Apples!O321)</f>
        <v/>
      </c>
      <c r="E322" s="553" t="str">
        <f>IF(Apples!P321="","",Apples!P321)</f>
        <v/>
      </c>
      <c r="F322" s="554" t="str">
        <f>IF(Apples!B321="","",Apples!B321)</f>
        <v/>
      </c>
      <c r="G322" s="555" t="str">
        <f>IF(Apples!C321="","",Apples!C321)</f>
        <v/>
      </c>
      <c r="H322" s="555" t="str">
        <f>IF(Apples!D321="","",Apples!D321)</f>
        <v/>
      </c>
      <c r="I322" s="485" t="str">
        <f>IF(Apples!Q321="","",Apples!Q321)</f>
        <v/>
      </c>
      <c r="J322" s="486" t="str">
        <f t="shared" si="23"/>
        <v/>
      </c>
      <c r="K322" s="487" t="str">
        <f t="shared" si="24"/>
        <v/>
      </c>
      <c r="N322" s="474">
        <v>4.1666666666666664E-2</v>
      </c>
      <c r="O322" s="474" t="str">
        <f t="shared" si="22"/>
        <v/>
      </c>
    </row>
    <row r="323" spans="1:15" ht="13.15" thickBot="1" x14ac:dyDescent="0.4">
      <c r="A323" s="480" t="str">
        <f t="shared" si="21"/>
        <v/>
      </c>
      <c r="B323" s="483" t="str">
        <f>IF(Apples!E322="","",Apples!E322)</f>
        <v/>
      </c>
      <c r="C323" s="484" t="str">
        <f>IF(Apples!M322="","",Apples!M322)</f>
        <v/>
      </c>
      <c r="D323" s="553" t="str">
        <f>IF(Apples!O322="","",Apples!O322)</f>
        <v/>
      </c>
      <c r="E323" s="553" t="str">
        <f>IF(Apples!P322="","",Apples!P322)</f>
        <v/>
      </c>
      <c r="F323" s="554" t="str">
        <f>IF(Apples!B322="","",Apples!B322)</f>
        <v/>
      </c>
      <c r="G323" s="555" t="str">
        <f>IF(Apples!C322="","",Apples!C322)</f>
        <v/>
      </c>
      <c r="H323" s="555" t="str">
        <f>IF(Apples!D322="","",Apples!D322)</f>
        <v/>
      </c>
      <c r="I323" s="485" t="str">
        <f>IF(Apples!Q322="","",Apples!Q322)</f>
        <v/>
      </c>
      <c r="J323" s="486" t="str">
        <f t="shared" si="23"/>
        <v/>
      </c>
      <c r="K323" s="487" t="str">
        <f t="shared" si="24"/>
        <v/>
      </c>
      <c r="N323" s="474">
        <v>4.1666666666666664E-2</v>
      </c>
      <c r="O323" s="474" t="str">
        <f t="shared" si="22"/>
        <v/>
      </c>
    </row>
    <row r="324" spans="1:15" ht="13.15" thickBot="1" x14ac:dyDescent="0.4">
      <c r="A324" s="480" t="str">
        <f t="shared" si="21"/>
        <v/>
      </c>
      <c r="B324" s="483" t="str">
        <f>IF(Apples!E323="","",Apples!E323)</f>
        <v/>
      </c>
      <c r="C324" s="484" t="str">
        <f>IF(Apples!M323="","",Apples!M323)</f>
        <v/>
      </c>
      <c r="D324" s="553" t="str">
        <f>IF(Apples!O323="","",Apples!O323)</f>
        <v/>
      </c>
      <c r="E324" s="553" t="str">
        <f>IF(Apples!P323="","",Apples!P323)</f>
        <v/>
      </c>
      <c r="F324" s="554" t="str">
        <f>IF(Apples!B323="","",Apples!B323)</f>
        <v/>
      </c>
      <c r="G324" s="555" t="str">
        <f>IF(Apples!C323="","",Apples!C323)</f>
        <v/>
      </c>
      <c r="H324" s="555" t="str">
        <f>IF(Apples!D323="","",Apples!D323)</f>
        <v/>
      </c>
      <c r="I324" s="485" t="str">
        <f>IF(Apples!Q323="","",Apples!Q323)</f>
        <v/>
      </c>
      <c r="J324" s="486" t="str">
        <f t="shared" si="23"/>
        <v/>
      </c>
      <c r="K324" s="487" t="str">
        <f t="shared" si="24"/>
        <v/>
      </c>
      <c r="N324" s="474">
        <v>4.1666666666666664E-2</v>
      </c>
      <c r="O324" s="474" t="str">
        <f t="shared" si="22"/>
        <v/>
      </c>
    </row>
    <row r="325" spans="1:15" ht="13.15" thickBot="1" x14ac:dyDescent="0.4">
      <c r="A325" s="480" t="str">
        <f t="shared" si="21"/>
        <v/>
      </c>
      <c r="B325" s="483" t="str">
        <f>IF(Apples!E324="","",Apples!E324)</f>
        <v/>
      </c>
      <c r="C325" s="484" t="str">
        <f>IF(Apples!M324="","",Apples!M324)</f>
        <v/>
      </c>
      <c r="D325" s="553" t="str">
        <f>IF(Apples!O324="","",Apples!O324)</f>
        <v/>
      </c>
      <c r="E325" s="553" t="str">
        <f>IF(Apples!P324="","",Apples!P324)</f>
        <v/>
      </c>
      <c r="F325" s="554" t="str">
        <f>IF(Apples!B324="","",Apples!B324)</f>
        <v/>
      </c>
      <c r="G325" s="555" t="str">
        <f>IF(Apples!C324="","",Apples!C324)</f>
        <v/>
      </c>
      <c r="H325" s="555" t="str">
        <f>IF(Apples!D324="","",Apples!D324)</f>
        <v/>
      </c>
      <c r="I325" s="485" t="str">
        <f>IF(Apples!Q324="","",Apples!Q324)</f>
        <v/>
      </c>
      <c r="J325" s="486" t="str">
        <f t="shared" si="23"/>
        <v/>
      </c>
      <c r="K325" s="487" t="str">
        <f t="shared" si="24"/>
        <v/>
      </c>
      <c r="N325" s="474">
        <v>4.1666666666666664E-2</v>
      </c>
      <c r="O325" s="474" t="str">
        <f t="shared" si="22"/>
        <v/>
      </c>
    </row>
    <row r="326" spans="1:15" ht="13.15" thickBot="1" x14ac:dyDescent="0.4">
      <c r="A326" s="480" t="str">
        <f t="shared" si="21"/>
        <v/>
      </c>
      <c r="B326" s="483" t="str">
        <f>IF(Apples!E325="","",Apples!E325)</f>
        <v/>
      </c>
      <c r="C326" s="484" t="str">
        <f>IF(Apples!M325="","",Apples!M325)</f>
        <v/>
      </c>
      <c r="D326" s="553" t="str">
        <f>IF(Apples!O325="","",Apples!O325)</f>
        <v/>
      </c>
      <c r="E326" s="553" t="str">
        <f>IF(Apples!P325="","",Apples!P325)</f>
        <v/>
      </c>
      <c r="F326" s="554" t="str">
        <f>IF(Apples!B325="","",Apples!B325)</f>
        <v/>
      </c>
      <c r="G326" s="555" t="str">
        <f>IF(Apples!C325="","",Apples!C325)</f>
        <v/>
      </c>
      <c r="H326" s="555" t="str">
        <f>IF(Apples!D325="","",Apples!D325)</f>
        <v/>
      </c>
      <c r="I326" s="485" t="str">
        <f>IF(Apples!Q325="","",Apples!Q325)</f>
        <v/>
      </c>
      <c r="J326" s="486" t="str">
        <f t="shared" si="23"/>
        <v/>
      </c>
      <c r="K326" s="487" t="str">
        <f t="shared" si="24"/>
        <v/>
      </c>
      <c r="N326" s="474">
        <v>4.1666666666666664E-2</v>
      </c>
      <c r="O326" s="474" t="str">
        <f t="shared" si="22"/>
        <v/>
      </c>
    </row>
    <row r="327" spans="1:15" ht="13.15" thickBot="1" x14ac:dyDescent="0.4">
      <c r="A327" s="480" t="str">
        <f t="shared" si="21"/>
        <v/>
      </c>
      <c r="B327" s="483" t="str">
        <f>IF(Apples!E326="","",Apples!E326)</f>
        <v/>
      </c>
      <c r="C327" s="484" t="str">
        <f>IF(Apples!M326="","",Apples!M326)</f>
        <v/>
      </c>
      <c r="D327" s="553" t="str">
        <f>IF(Apples!O326="","",Apples!O326)</f>
        <v/>
      </c>
      <c r="E327" s="553" t="str">
        <f>IF(Apples!P326="","",Apples!P326)</f>
        <v/>
      </c>
      <c r="F327" s="554" t="str">
        <f>IF(Apples!B326="","",Apples!B326)</f>
        <v/>
      </c>
      <c r="G327" s="555" t="str">
        <f>IF(Apples!C326="","",Apples!C326)</f>
        <v/>
      </c>
      <c r="H327" s="555" t="str">
        <f>IF(Apples!D326="","",Apples!D326)</f>
        <v/>
      </c>
      <c r="I327" s="485" t="str">
        <f>IF(Apples!Q326="","",Apples!Q326)</f>
        <v/>
      </c>
      <c r="J327" s="486" t="str">
        <f t="shared" si="23"/>
        <v/>
      </c>
      <c r="K327" s="487" t="str">
        <f t="shared" si="24"/>
        <v/>
      </c>
      <c r="N327" s="474">
        <v>4.1666666666666664E-2</v>
      </c>
      <c r="O327" s="474" t="str">
        <f t="shared" si="22"/>
        <v/>
      </c>
    </row>
    <row r="328" spans="1:15" ht="13.15" thickBot="1" x14ac:dyDescent="0.4">
      <c r="A328" s="480" t="str">
        <f t="shared" ref="A328:A391" si="25">IF($B328="","","Apple")</f>
        <v/>
      </c>
      <c r="B328" s="483" t="str">
        <f>IF(Apples!E327="","",Apples!E327)</f>
        <v/>
      </c>
      <c r="C328" s="484" t="str">
        <f>IF(Apples!M327="","",Apples!M327)</f>
        <v/>
      </c>
      <c r="D328" s="553" t="str">
        <f>IF(Apples!O327="","",Apples!O327)</f>
        <v/>
      </c>
      <c r="E328" s="553" t="str">
        <f>IF(Apples!P327="","",Apples!P327)</f>
        <v/>
      </c>
      <c r="F328" s="554" t="str">
        <f>IF(Apples!B327="","",Apples!B327)</f>
        <v/>
      </c>
      <c r="G328" s="555" t="str">
        <f>IF(Apples!C327="","",Apples!C327)</f>
        <v/>
      </c>
      <c r="H328" s="555" t="str">
        <f>IF(Apples!D327="","",Apples!D327)</f>
        <v/>
      </c>
      <c r="I328" s="485" t="str">
        <f>IF(Apples!Q327="","",Apples!Q327)</f>
        <v/>
      </c>
      <c r="J328" s="486" t="str">
        <f t="shared" si="23"/>
        <v/>
      </c>
      <c r="K328" s="487" t="str">
        <f t="shared" si="24"/>
        <v/>
      </c>
      <c r="N328" s="474">
        <v>4.1666666666666664E-2</v>
      </c>
      <c r="O328" s="474" t="str">
        <f t="shared" si="22"/>
        <v/>
      </c>
    </row>
    <row r="329" spans="1:15" ht="13.15" thickBot="1" x14ac:dyDescent="0.4">
      <c r="A329" s="480" t="str">
        <f t="shared" si="25"/>
        <v/>
      </c>
      <c r="B329" s="483" t="str">
        <f>IF(Apples!E328="","",Apples!E328)</f>
        <v/>
      </c>
      <c r="C329" s="484" t="str">
        <f>IF(Apples!M328="","",Apples!M328)</f>
        <v/>
      </c>
      <c r="D329" s="553" t="str">
        <f>IF(Apples!O328="","",Apples!O328)</f>
        <v/>
      </c>
      <c r="E329" s="553" t="str">
        <f>IF(Apples!P328="","",Apples!P328)</f>
        <v/>
      </c>
      <c r="F329" s="554" t="str">
        <f>IF(Apples!B328="","",Apples!B328)</f>
        <v/>
      </c>
      <c r="G329" s="555" t="str">
        <f>IF(Apples!C328="","",Apples!C328)</f>
        <v/>
      </c>
      <c r="H329" s="555" t="str">
        <f>IF(Apples!D328="","",Apples!D328)</f>
        <v/>
      </c>
      <c r="I329" s="485" t="str">
        <f>IF(Apples!Q328="","",Apples!Q328)</f>
        <v/>
      </c>
      <c r="J329" s="486" t="str">
        <f t="shared" si="23"/>
        <v/>
      </c>
      <c r="K329" s="487" t="str">
        <f t="shared" si="24"/>
        <v/>
      </c>
      <c r="N329" s="474">
        <v>4.1666666666666664E-2</v>
      </c>
      <c r="O329" s="474" t="str">
        <f t="shared" si="22"/>
        <v/>
      </c>
    </row>
    <row r="330" spans="1:15" ht="13.15" thickBot="1" x14ac:dyDescent="0.4">
      <c r="A330" s="480" t="str">
        <f t="shared" si="25"/>
        <v/>
      </c>
      <c r="B330" s="483" t="str">
        <f>IF(Apples!E329="","",Apples!E329)</f>
        <v/>
      </c>
      <c r="C330" s="484" t="str">
        <f>IF(Apples!M329="","",Apples!M329)</f>
        <v/>
      </c>
      <c r="D330" s="553" t="str">
        <f>IF(Apples!O329="","",Apples!O329)</f>
        <v/>
      </c>
      <c r="E330" s="553" t="str">
        <f>IF(Apples!P329="","",Apples!P329)</f>
        <v/>
      </c>
      <c r="F330" s="554" t="str">
        <f>IF(Apples!B329="","",Apples!B329)</f>
        <v/>
      </c>
      <c r="G330" s="555" t="str">
        <f>IF(Apples!C329="","",Apples!C329)</f>
        <v/>
      </c>
      <c r="H330" s="555" t="str">
        <f>IF(Apples!D329="","",Apples!D329)</f>
        <v/>
      </c>
      <c r="I330" s="485" t="str">
        <f>IF(Apples!Q329="","",Apples!Q329)</f>
        <v/>
      </c>
      <c r="J330" s="486" t="str">
        <f t="shared" si="23"/>
        <v/>
      </c>
      <c r="K330" s="487" t="str">
        <f t="shared" si="24"/>
        <v/>
      </c>
      <c r="N330" s="474">
        <v>4.1666666666666664E-2</v>
      </c>
      <c r="O330" s="474" t="str">
        <f t="shared" si="22"/>
        <v/>
      </c>
    </row>
    <row r="331" spans="1:15" ht="13.15" thickBot="1" x14ac:dyDescent="0.4">
      <c r="A331" s="480" t="str">
        <f t="shared" si="25"/>
        <v/>
      </c>
      <c r="B331" s="483" t="str">
        <f>IF(Apples!E330="","",Apples!E330)</f>
        <v/>
      </c>
      <c r="C331" s="484" t="str">
        <f>IF(Apples!M330="","",Apples!M330)</f>
        <v/>
      </c>
      <c r="D331" s="553" t="str">
        <f>IF(Apples!O330="","",Apples!O330)</f>
        <v/>
      </c>
      <c r="E331" s="553" t="str">
        <f>IF(Apples!P330="","",Apples!P330)</f>
        <v/>
      </c>
      <c r="F331" s="554" t="str">
        <f>IF(Apples!B330="","",Apples!B330)</f>
        <v/>
      </c>
      <c r="G331" s="555" t="str">
        <f>IF(Apples!C330="","",Apples!C330)</f>
        <v/>
      </c>
      <c r="H331" s="555" t="str">
        <f>IF(Apples!D330="","",Apples!D330)</f>
        <v/>
      </c>
      <c r="I331" s="485" t="str">
        <f>IF(Apples!Q330="","",Apples!Q330)</f>
        <v/>
      </c>
      <c r="J331" s="486" t="str">
        <f t="shared" si="23"/>
        <v/>
      </c>
      <c r="K331" s="487" t="str">
        <f t="shared" si="24"/>
        <v/>
      </c>
      <c r="N331" s="474">
        <v>4.1666666666666664E-2</v>
      </c>
      <c r="O331" s="474" t="str">
        <f t="shared" si="22"/>
        <v/>
      </c>
    </row>
    <row r="332" spans="1:15" ht="13.15" thickBot="1" x14ac:dyDescent="0.4">
      <c r="A332" s="480" t="str">
        <f t="shared" si="25"/>
        <v/>
      </c>
      <c r="B332" s="483" t="str">
        <f>IF(Apples!E331="","",Apples!E331)</f>
        <v/>
      </c>
      <c r="C332" s="484" t="str">
        <f>IF(Apples!M331="","",Apples!M331)</f>
        <v/>
      </c>
      <c r="D332" s="553" t="str">
        <f>IF(Apples!O331="","",Apples!O331)</f>
        <v/>
      </c>
      <c r="E332" s="553" t="str">
        <f>IF(Apples!P331="","",Apples!P331)</f>
        <v/>
      </c>
      <c r="F332" s="554" t="str">
        <f>IF(Apples!B331="","",Apples!B331)</f>
        <v/>
      </c>
      <c r="G332" s="555" t="str">
        <f>IF(Apples!C331="","",Apples!C331)</f>
        <v/>
      </c>
      <c r="H332" s="555" t="str">
        <f>IF(Apples!D331="","",Apples!D331)</f>
        <v/>
      </c>
      <c r="I332" s="485" t="str">
        <f>IF(Apples!Q331="","",Apples!Q331)</f>
        <v/>
      </c>
      <c r="J332" s="486" t="str">
        <f t="shared" si="23"/>
        <v/>
      </c>
      <c r="K332" s="487" t="str">
        <f t="shared" si="24"/>
        <v/>
      </c>
      <c r="N332" s="474">
        <v>4.1666666666666664E-2</v>
      </c>
      <c r="O332" s="474" t="str">
        <f t="shared" si="22"/>
        <v/>
      </c>
    </row>
    <row r="333" spans="1:15" ht="13.15" thickBot="1" x14ac:dyDescent="0.4">
      <c r="A333" s="480" t="str">
        <f t="shared" si="25"/>
        <v/>
      </c>
      <c r="B333" s="483" t="str">
        <f>IF(Apples!E332="","",Apples!E332)</f>
        <v/>
      </c>
      <c r="C333" s="484" t="str">
        <f>IF(Apples!M332="","",Apples!M332)</f>
        <v/>
      </c>
      <c r="D333" s="553" t="str">
        <f>IF(Apples!O332="","",Apples!O332)</f>
        <v/>
      </c>
      <c r="E333" s="553" t="str">
        <f>IF(Apples!P332="","",Apples!P332)</f>
        <v/>
      </c>
      <c r="F333" s="554" t="str">
        <f>IF(Apples!B332="","",Apples!B332)</f>
        <v/>
      </c>
      <c r="G333" s="555" t="str">
        <f>IF(Apples!C332="","",Apples!C332)</f>
        <v/>
      </c>
      <c r="H333" s="555" t="str">
        <f>IF(Apples!D332="","",Apples!D332)</f>
        <v/>
      </c>
      <c r="I333" s="485" t="str">
        <f>IF(Apples!Q332="","",Apples!Q332)</f>
        <v/>
      </c>
      <c r="J333" s="486" t="str">
        <f t="shared" si="23"/>
        <v/>
      </c>
      <c r="K333" s="487" t="str">
        <f t="shared" si="24"/>
        <v/>
      </c>
      <c r="N333" s="474">
        <v>4.1666666666666664E-2</v>
      </c>
      <c r="O333" s="474" t="str">
        <f t="shared" si="22"/>
        <v/>
      </c>
    </row>
    <row r="334" spans="1:15" ht="13.15" thickBot="1" x14ac:dyDescent="0.4">
      <c r="A334" s="480" t="str">
        <f t="shared" si="25"/>
        <v/>
      </c>
      <c r="B334" s="483" t="str">
        <f>IF(Apples!E333="","",Apples!E333)</f>
        <v/>
      </c>
      <c r="C334" s="484" t="str">
        <f>IF(Apples!M333="","",Apples!M333)</f>
        <v/>
      </c>
      <c r="D334" s="553" t="str">
        <f>IF(Apples!O333="","",Apples!O333)</f>
        <v/>
      </c>
      <c r="E334" s="553" t="str">
        <f>IF(Apples!P333="","",Apples!P333)</f>
        <v/>
      </c>
      <c r="F334" s="554" t="str">
        <f>IF(Apples!B333="","",Apples!B333)</f>
        <v/>
      </c>
      <c r="G334" s="555" t="str">
        <f>IF(Apples!C333="","",Apples!C333)</f>
        <v/>
      </c>
      <c r="H334" s="555" t="str">
        <f>IF(Apples!D333="","",Apples!D333)</f>
        <v/>
      </c>
      <c r="I334" s="485" t="str">
        <f>IF(Apples!Q333="","",Apples!Q333)</f>
        <v/>
      </c>
      <c r="J334" s="486" t="str">
        <f t="shared" si="23"/>
        <v/>
      </c>
      <c r="K334" s="487" t="str">
        <f t="shared" si="24"/>
        <v/>
      </c>
      <c r="N334" s="474">
        <v>4.1666666666666664E-2</v>
      </c>
      <c r="O334" s="474" t="str">
        <f t="shared" si="22"/>
        <v/>
      </c>
    </row>
    <row r="335" spans="1:15" ht="13.15" thickBot="1" x14ac:dyDescent="0.4">
      <c r="A335" s="480" t="str">
        <f t="shared" si="25"/>
        <v/>
      </c>
      <c r="B335" s="483" t="str">
        <f>IF(Apples!E334="","",Apples!E334)</f>
        <v/>
      </c>
      <c r="C335" s="484" t="str">
        <f>IF(Apples!M334="","",Apples!M334)</f>
        <v/>
      </c>
      <c r="D335" s="553" t="str">
        <f>IF(Apples!O334="","",Apples!O334)</f>
        <v/>
      </c>
      <c r="E335" s="553" t="str">
        <f>IF(Apples!P334="","",Apples!P334)</f>
        <v/>
      </c>
      <c r="F335" s="554" t="str">
        <f>IF(Apples!B334="","",Apples!B334)</f>
        <v/>
      </c>
      <c r="G335" s="555" t="str">
        <f>IF(Apples!C334="","",Apples!C334)</f>
        <v/>
      </c>
      <c r="H335" s="555" t="str">
        <f>IF(Apples!D334="","",Apples!D334)</f>
        <v/>
      </c>
      <c r="I335" s="485" t="str">
        <f>IF(Apples!Q334="","",Apples!Q334)</f>
        <v/>
      </c>
      <c r="J335" s="486" t="str">
        <f t="shared" si="23"/>
        <v/>
      </c>
      <c r="K335" s="487" t="str">
        <f t="shared" si="24"/>
        <v/>
      </c>
      <c r="N335" s="474">
        <v>4.1666666666666664E-2</v>
      </c>
      <c r="O335" s="474" t="str">
        <f t="shared" si="22"/>
        <v/>
      </c>
    </row>
    <row r="336" spans="1:15" ht="13.15" thickBot="1" x14ac:dyDescent="0.4">
      <c r="A336" s="480" t="str">
        <f t="shared" si="25"/>
        <v/>
      </c>
      <c r="B336" s="483" t="str">
        <f>IF(Apples!E335="","",Apples!E335)</f>
        <v/>
      </c>
      <c r="C336" s="484" t="str">
        <f>IF(Apples!M335="","",Apples!M335)</f>
        <v/>
      </c>
      <c r="D336" s="553" t="str">
        <f>IF(Apples!O335="","",Apples!O335)</f>
        <v/>
      </c>
      <c r="E336" s="553" t="str">
        <f>IF(Apples!P335="","",Apples!P335)</f>
        <v/>
      </c>
      <c r="F336" s="554" t="str">
        <f>IF(Apples!B335="","",Apples!B335)</f>
        <v/>
      </c>
      <c r="G336" s="555" t="str">
        <f>IF(Apples!C335="","",Apples!C335)</f>
        <v/>
      </c>
      <c r="H336" s="555" t="str">
        <f>IF(Apples!D335="","",Apples!D335)</f>
        <v/>
      </c>
      <c r="I336" s="485" t="str">
        <f>IF(Apples!Q335="","",Apples!Q335)</f>
        <v/>
      </c>
      <c r="J336" s="486" t="str">
        <f t="shared" si="23"/>
        <v/>
      </c>
      <c r="K336" s="487" t="str">
        <f t="shared" si="24"/>
        <v/>
      </c>
      <c r="N336" s="474">
        <v>4.1666666666666664E-2</v>
      </c>
      <c r="O336" s="474" t="str">
        <f t="shared" si="22"/>
        <v/>
      </c>
    </row>
    <row r="337" spans="1:15" ht="13.15" thickBot="1" x14ac:dyDescent="0.4">
      <c r="A337" s="480" t="str">
        <f t="shared" si="25"/>
        <v/>
      </c>
      <c r="B337" s="483" t="str">
        <f>IF(Apples!E336="","",Apples!E336)</f>
        <v/>
      </c>
      <c r="C337" s="484" t="str">
        <f>IF(Apples!M336="","",Apples!M336)</f>
        <v/>
      </c>
      <c r="D337" s="553" t="str">
        <f>IF(Apples!O336="","",Apples!O336)</f>
        <v/>
      </c>
      <c r="E337" s="553" t="str">
        <f>IF(Apples!P336="","",Apples!P336)</f>
        <v/>
      </c>
      <c r="F337" s="554" t="str">
        <f>IF(Apples!B336="","",Apples!B336)</f>
        <v/>
      </c>
      <c r="G337" s="555" t="str">
        <f>IF(Apples!C336="","",Apples!C336)</f>
        <v/>
      </c>
      <c r="H337" s="555" t="str">
        <f>IF(Apples!D336="","",Apples!D336)</f>
        <v/>
      </c>
      <c r="I337" s="485" t="str">
        <f>IF(Apples!Q336="","",Apples!Q336)</f>
        <v/>
      </c>
      <c r="J337" s="486" t="str">
        <f t="shared" si="23"/>
        <v/>
      </c>
      <c r="K337" s="487" t="str">
        <f t="shared" si="24"/>
        <v/>
      </c>
      <c r="N337" s="474">
        <v>4.1666666666666664E-2</v>
      </c>
      <c r="O337" s="474" t="str">
        <f t="shared" si="22"/>
        <v/>
      </c>
    </row>
    <row r="338" spans="1:15" ht="13.15" thickBot="1" x14ac:dyDescent="0.4">
      <c r="A338" s="480" t="str">
        <f t="shared" si="25"/>
        <v/>
      </c>
      <c r="B338" s="483" t="str">
        <f>IF(Apples!E337="","",Apples!E337)</f>
        <v/>
      </c>
      <c r="C338" s="484" t="str">
        <f>IF(Apples!M337="","",Apples!M337)</f>
        <v/>
      </c>
      <c r="D338" s="553" t="str">
        <f>IF(Apples!O337="","",Apples!O337)</f>
        <v/>
      </c>
      <c r="E338" s="553" t="str">
        <f>IF(Apples!P337="","",Apples!P337)</f>
        <v/>
      </c>
      <c r="F338" s="554" t="str">
        <f>IF(Apples!B337="","",Apples!B337)</f>
        <v/>
      </c>
      <c r="G338" s="555" t="str">
        <f>IF(Apples!C337="","",Apples!C337)</f>
        <v/>
      </c>
      <c r="H338" s="555" t="str">
        <f>IF(Apples!D337="","",Apples!D337)</f>
        <v/>
      </c>
      <c r="I338" s="485" t="str">
        <f>IF(Apples!Q337="","",Apples!Q337)</f>
        <v/>
      </c>
      <c r="J338" s="486" t="str">
        <f t="shared" si="23"/>
        <v/>
      </c>
      <c r="K338" s="487" t="str">
        <f t="shared" si="24"/>
        <v/>
      </c>
      <c r="N338" s="474">
        <v>4.1666666666666664E-2</v>
      </c>
      <c r="O338" s="474" t="str">
        <f t="shared" si="22"/>
        <v/>
      </c>
    </row>
    <row r="339" spans="1:15" ht="13.15" thickBot="1" x14ac:dyDescent="0.4">
      <c r="A339" s="480" t="str">
        <f t="shared" si="25"/>
        <v/>
      </c>
      <c r="B339" s="483" t="str">
        <f>IF(Apples!E338="","",Apples!E338)</f>
        <v/>
      </c>
      <c r="C339" s="484" t="str">
        <f>IF(Apples!M338="","",Apples!M338)</f>
        <v/>
      </c>
      <c r="D339" s="553" t="str">
        <f>IF(Apples!O338="","",Apples!O338)</f>
        <v/>
      </c>
      <c r="E339" s="553" t="str">
        <f>IF(Apples!P338="","",Apples!P338)</f>
        <v/>
      </c>
      <c r="F339" s="554" t="str">
        <f>IF(Apples!B338="","",Apples!B338)</f>
        <v/>
      </c>
      <c r="G339" s="555" t="str">
        <f>IF(Apples!C338="","",Apples!C338)</f>
        <v/>
      </c>
      <c r="H339" s="555" t="str">
        <f>IF(Apples!D338="","",Apples!D338)</f>
        <v/>
      </c>
      <c r="I339" s="485" t="str">
        <f>IF(Apples!Q338="","",Apples!Q338)</f>
        <v/>
      </c>
      <c r="J339" s="486" t="str">
        <f t="shared" si="23"/>
        <v/>
      </c>
      <c r="K339" s="487" t="str">
        <f t="shared" si="24"/>
        <v/>
      </c>
      <c r="N339" s="474">
        <v>4.1666666666666664E-2</v>
      </c>
      <c r="O339" s="474" t="str">
        <f t="shared" si="22"/>
        <v/>
      </c>
    </row>
    <row r="340" spans="1:15" ht="13.15" thickBot="1" x14ac:dyDescent="0.4">
      <c r="A340" s="480" t="str">
        <f t="shared" si="25"/>
        <v/>
      </c>
      <c r="B340" s="483" t="str">
        <f>IF(Apples!E339="","",Apples!E339)</f>
        <v/>
      </c>
      <c r="C340" s="484" t="str">
        <f>IF(Apples!M339="","",Apples!M339)</f>
        <v/>
      </c>
      <c r="D340" s="553" t="str">
        <f>IF(Apples!O339="","",Apples!O339)</f>
        <v/>
      </c>
      <c r="E340" s="553" t="str">
        <f>IF(Apples!P339="","",Apples!P339)</f>
        <v/>
      </c>
      <c r="F340" s="554" t="str">
        <f>IF(Apples!B339="","",Apples!B339)</f>
        <v/>
      </c>
      <c r="G340" s="555" t="str">
        <f>IF(Apples!C339="","",Apples!C339)</f>
        <v/>
      </c>
      <c r="H340" s="555" t="str">
        <f>IF(Apples!D339="","",Apples!D339)</f>
        <v/>
      </c>
      <c r="I340" s="485" t="str">
        <f>IF(Apples!Q339="","",Apples!Q339)</f>
        <v/>
      </c>
      <c r="J340" s="486" t="str">
        <f t="shared" si="23"/>
        <v/>
      </c>
      <c r="K340" s="487" t="str">
        <f t="shared" si="24"/>
        <v/>
      </c>
      <c r="N340" s="474">
        <v>4.1666666666666664E-2</v>
      </c>
      <c r="O340" s="474" t="str">
        <f t="shared" si="22"/>
        <v/>
      </c>
    </row>
    <row r="341" spans="1:15" ht="13.15" thickBot="1" x14ac:dyDescent="0.4">
      <c r="A341" s="480" t="str">
        <f t="shared" si="25"/>
        <v/>
      </c>
      <c r="B341" s="483" t="str">
        <f>IF(Apples!E340="","",Apples!E340)</f>
        <v/>
      </c>
      <c r="C341" s="484" t="str">
        <f>IF(Apples!M340="","",Apples!M340)</f>
        <v/>
      </c>
      <c r="D341" s="553" t="str">
        <f>IF(Apples!O340="","",Apples!O340)</f>
        <v/>
      </c>
      <c r="E341" s="553" t="str">
        <f>IF(Apples!P340="","",Apples!P340)</f>
        <v/>
      </c>
      <c r="F341" s="554" t="str">
        <f>IF(Apples!B340="","",Apples!B340)</f>
        <v/>
      </c>
      <c r="G341" s="555" t="str">
        <f>IF(Apples!C340="","",Apples!C340)</f>
        <v/>
      </c>
      <c r="H341" s="555" t="str">
        <f>IF(Apples!D340="","",Apples!D340)</f>
        <v/>
      </c>
      <c r="I341" s="485" t="str">
        <f>IF(Apples!Q340="","",Apples!Q340)</f>
        <v/>
      </c>
      <c r="J341" s="486" t="str">
        <f t="shared" si="23"/>
        <v/>
      </c>
      <c r="K341" s="487" t="str">
        <f t="shared" si="24"/>
        <v/>
      </c>
      <c r="N341" s="474">
        <v>4.1666666666666664E-2</v>
      </c>
      <c r="O341" s="474" t="str">
        <f t="shared" si="22"/>
        <v/>
      </c>
    </row>
    <row r="342" spans="1:15" ht="13.15" thickBot="1" x14ac:dyDescent="0.4">
      <c r="A342" s="480" t="str">
        <f t="shared" si="25"/>
        <v/>
      </c>
      <c r="B342" s="483" t="str">
        <f>IF(Apples!E341="","",Apples!E341)</f>
        <v/>
      </c>
      <c r="C342" s="484" t="str">
        <f>IF(Apples!M341="","",Apples!M341)</f>
        <v/>
      </c>
      <c r="D342" s="553" t="str">
        <f>IF(Apples!O341="","",Apples!O341)</f>
        <v/>
      </c>
      <c r="E342" s="553" t="str">
        <f>IF(Apples!P341="","",Apples!P341)</f>
        <v/>
      </c>
      <c r="F342" s="554" t="str">
        <f>IF(Apples!B341="","",Apples!B341)</f>
        <v/>
      </c>
      <c r="G342" s="555" t="str">
        <f>IF(Apples!C341="","",Apples!C341)</f>
        <v/>
      </c>
      <c r="H342" s="555" t="str">
        <f>IF(Apples!D341="","",Apples!D341)</f>
        <v/>
      </c>
      <c r="I342" s="485" t="str">
        <f>IF(Apples!Q341="","",Apples!Q341)</f>
        <v/>
      </c>
      <c r="J342" s="486" t="str">
        <f t="shared" si="23"/>
        <v/>
      </c>
      <c r="K342" s="487" t="str">
        <f t="shared" si="24"/>
        <v/>
      </c>
      <c r="N342" s="474">
        <v>4.1666666666666664E-2</v>
      </c>
      <c r="O342" s="474" t="str">
        <f t="shared" si="22"/>
        <v/>
      </c>
    </row>
    <row r="343" spans="1:15" ht="13.15" thickBot="1" x14ac:dyDescent="0.4">
      <c r="A343" s="480" t="str">
        <f t="shared" si="25"/>
        <v/>
      </c>
      <c r="B343" s="483" t="str">
        <f>IF(Apples!E342="","",Apples!E342)</f>
        <v/>
      </c>
      <c r="C343" s="484" t="str">
        <f>IF(Apples!M342="","",Apples!M342)</f>
        <v/>
      </c>
      <c r="D343" s="553" t="str">
        <f>IF(Apples!O342="","",Apples!O342)</f>
        <v/>
      </c>
      <c r="E343" s="553" t="str">
        <f>IF(Apples!P342="","",Apples!P342)</f>
        <v/>
      </c>
      <c r="F343" s="554" t="str">
        <f>IF(Apples!B342="","",Apples!B342)</f>
        <v/>
      </c>
      <c r="G343" s="555" t="str">
        <f>IF(Apples!C342="","",Apples!C342)</f>
        <v/>
      </c>
      <c r="H343" s="555" t="str">
        <f>IF(Apples!D342="","",Apples!D342)</f>
        <v/>
      </c>
      <c r="I343" s="485" t="str">
        <f>IF(Apples!Q342="","",Apples!Q342)</f>
        <v/>
      </c>
      <c r="J343" s="486" t="str">
        <f t="shared" si="23"/>
        <v/>
      </c>
      <c r="K343" s="487" t="str">
        <f t="shared" si="24"/>
        <v/>
      </c>
      <c r="N343" s="474">
        <v>4.1666666666666664E-2</v>
      </c>
      <c r="O343" s="474" t="str">
        <f t="shared" si="22"/>
        <v/>
      </c>
    </row>
    <row r="344" spans="1:15" ht="13.15" thickBot="1" x14ac:dyDescent="0.4">
      <c r="A344" s="480" t="str">
        <f t="shared" si="25"/>
        <v/>
      </c>
      <c r="B344" s="483" t="str">
        <f>IF(Apples!E343="","",Apples!E343)</f>
        <v/>
      </c>
      <c r="C344" s="484" t="str">
        <f>IF(Apples!M343="","",Apples!M343)</f>
        <v/>
      </c>
      <c r="D344" s="553" t="str">
        <f>IF(Apples!O343="","",Apples!O343)</f>
        <v/>
      </c>
      <c r="E344" s="553" t="str">
        <f>IF(Apples!P343="","",Apples!P343)</f>
        <v/>
      </c>
      <c r="F344" s="554" t="str">
        <f>IF(Apples!B343="","",Apples!B343)</f>
        <v/>
      </c>
      <c r="G344" s="555" t="str">
        <f>IF(Apples!C343="","",Apples!C343)</f>
        <v/>
      </c>
      <c r="H344" s="555" t="str">
        <f>IF(Apples!D343="","",Apples!D343)</f>
        <v/>
      </c>
      <c r="I344" s="485" t="str">
        <f>IF(Apples!Q343="","",Apples!Q343)</f>
        <v/>
      </c>
      <c r="J344" s="486" t="str">
        <f t="shared" si="23"/>
        <v/>
      </c>
      <c r="K344" s="487" t="str">
        <f t="shared" si="24"/>
        <v/>
      </c>
      <c r="N344" s="474">
        <v>4.1666666666666664E-2</v>
      </c>
      <c r="O344" s="474" t="str">
        <f t="shared" si="22"/>
        <v/>
      </c>
    </row>
    <row r="345" spans="1:15" ht="13.15" thickBot="1" x14ac:dyDescent="0.4">
      <c r="A345" s="480" t="str">
        <f t="shared" si="25"/>
        <v/>
      </c>
      <c r="B345" s="483" t="str">
        <f>IF(Apples!E344="","",Apples!E344)</f>
        <v/>
      </c>
      <c r="C345" s="484" t="str">
        <f>IF(Apples!M344="","",Apples!M344)</f>
        <v/>
      </c>
      <c r="D345" s="553" t="str">
        <f>IF(Apples!O344="","",Apples!O344)</f>
        <v/>
      </c>
      <c r="E345" s="553" t="str">
        <f>IF(Apples!P344="","",Apples!P344)</f>
        <v/>
      </c>
      <c r="F345" s="554" t="str">
        <f>IF(Apples!B344="","",Apples!B344)</f>
        <v/>
      </c>
      <c r="G345" s="555" t="str">
        <f>IF(Apples!C344="","",Apples!C344)</f>
        <v/>
      </c>
      <c r="H345" s="555" t="str">
        <f>IF(Apples!D344="","",Apples!D344)</f>
        <v/>
      </c>
      <c r="I345" s="485" t="str">
        <f>IF(Apples!Q344="","",Apples!Q344)</f>
        <v/>
      </c>
      <c r="J345" s="486" t="str">
        <f t="shared" si="23"/>
        <v/>
      </c>
      <c r="K345" s="487" t="str">
        <f t="shared" si="24"/>
        <v/>
      </c>
      <c r="N345" s="474">
        <v>4.1666666666666664E-2</v>
      </c>
      <c r="O345" s="474" t="str">
        <f t="shared" si="22"/>
        <v/>
      </c>
    </row>
    <row r="346" spans="1:15" ht="13.15" thickBot="1" x14ac:dyDescent="0.4">
      <c r="A346" s="480" t="str">
        <f t="shared" si="25"/>
        <v/>
      </c>
      <c r="B346" s="483" t="str">
        <f>IF(Apples!E345="","",Apples!E345)</f>
        <v/>
      </c>
      <c r="C346" s="484" t="str">
        <f>IF(Apples!M345="","",Apples!M345)</f>
        <v/>
      </c>
      <c r="D346" s="553" t="str">
        <f>IF(Apples!O345="","",Apples!O345)</f>
        <v/>
      </c>
      <c r="E346" s="553" t="str">
        <f>IF(Apples!P345="","",Apples!P345)</f>
        <v/>
      </c>
      <c r="F346" s="554" t="str">
        <f>IF(Apples!B345="","",Apples!B345)</f>
        <v/>
      </c>
      <c r="G346" s="555" t="str">
        <f>IF(Apples!C345="","",Apples!C345)</f>
        <v/>
      </c>
      <c r="H346" s="555" t="str">
        <f>IF(Apples!D345="","",Apples!D345)</f>
        <v/>
      </c>
      <c r="I346" s="485" t="str">
        <f>IF(Apples!Q345="","",Apples!Q345)</f>
        <v/>
      </c>
      <c r="J346" s="486" t="str">
        <f t="shared" si="23"/>
        <v/>
      </c>
      <c r="K346" s="487" t="str">
        <f t="shared" si="24"/>
        <v/>
      </c>
      <c r="N346" s="474">
        <v>4.1666666666666664E-2</v>
      </c>
      <c r="O346" s="474" t="str">
        <f t="shared" si="22"/>
        <v/>
      </c>
    </row>
    <row r="347" spans="1:15" ht="13.15" thickBot="1" x14ac:dyDescent="0.4">
      <c r="A347" s="480" t="str">
        <f t="shared" si="25"/>
        <v/>
      </c>
      <c r="B347" s="483" t="str">
        <f>IF(Apples!E346="","",Apples!E346)</f>
        <v/>
      </c>
      <c r="C347" s="484" t="str">
        <f>IF(Apples!M346="","",Apples!M346)</f>
        <v/>
      </c>
      <c r="D347" s="553" t="str">
        <f>IF(Apples!O346="","",Apples!O346)</f>
        <v/>
      </c>
      <c r="E347" s="553" t="str">
        <f>IF(Apples!P346="","",Apples!P346)</f>
        <v/>
      </c>
      <c r="F347" s="554" t="str">
        <f>IF(Apples!B346="","",Apples!B346)</f>
        <v/>
      </c>
      <c r="G347" s="555" t="str">
        <f>IF(Apples!C346="","",Apples!C346)</f>
        <v/>
      </c>
      <c r="H347" s="555" t="str">
        <f>IF(Apples!D346="","",Apples!D346)</f>
        <v/>
      </c>
      <c r="I347" s="485" t="str">
        <f>IF(Apples!Q346="","",Apples!Q346)</f>
        <v/>
      </c>
      <c r="J347" s="486" t="str">
        <f t="shared" si="23"/>
        <v/>
      </c>
      <c r="K347" s="487" t="str">
        <f t="shared" si="24"/>
        <v/>
      </c>
      <c r="N347" s="474">
        <v>4.1666666666666664E-2</v>
      </c>
      <c r="O347" s="474" t="str">
        <f t="shared" si="22"/>
        <v/>
      </c>
    </row>
    <row r="348" spans="1:15" ht="13.15" thickBot="1" x14ac:dyDescent="0.4">
      <c r="A348" s="480" t="str">
        <f t="shared" si="25"/>
        <v/>
      </c>
      <c r="B348" s="483" t="str">
        <f>IF(Apples!E347="","",Apples!E347)</f>
        <v/>
      </c>
      <c r="C348" s="484" t="str">
        <f>IF(Apples!M347="","",Apples!M347)</f>
        <v/>
      </c>
      <c r="D348" s="553" t="str">
        <f>IF(Apples!O347="","",Apples!O347)</f>
        <v/>
      </c>
      <c r="E348" s="553" t="str">
        <f>IF(Apples!P347="","",Apples!P347)</f>
        <v/>
      </c>
      <c r="F348" s="554" t="str">
        <f>IF(Apples!B347="","",Apples!B347)</f>
        <v/>
      </c>
      <c r="G348" s="555" t="str">
        <f>IF(Apples!C347="","",Apples!C347)</f>
        <v/>
      </c>
      <c r="H348" s="555" t="str">
        <f>IF(Apples!D347="","",Apples!D347)</f>
        <v/>
      </c>
      <c r="I348" s="485" t="str">
        <f>IF(Apples!Q347="","",Apples!Q347)</f>
        <v/>
      </c>
      <c r="J348" s="486" t="str">
        <f t="shared" si="23"/>
        <v/>
      </c>
      <c r="K348" s="487" t="str">
        <f t="shared" si="24"/>
        <v/>
      </c>
      <c r="N348" s="474">
        <v>4.1666666666666664E-2</v>
      </c>
      <c r="O348" s="474" t="str">
        <f t="shared" si="22"/>
        <v/>
      </c>
    </row>
    <row r="349" spans="1:15" ht="13.15" thickBot="1" x14ac:dyDescent="0.4">
      <c r="A349" s="480" t="str">
        <f t="shared" si="25"/>
        <v/>
      </c>
      <c r="B349" s="483" t="str">
        <f>IF(Apples!E348="","",Apples!E348)</f>
        <v/>
      </c>
      <c r="C349" s="484" t="str">
        <f>IF(Apples!M348="","",Apples!M348)</f>
        <v/>
      </c>
      <c r="D349" s="553" t="str">
        <f>IF(Apples!O348="","",Apples!O348)</f>
        <v/>
      </c>
      <c r="E349" s="553" t="str">
        <f>IF(Apples!P348="","",Apples!P348)</f>
        <v/>
      </c>
      <c r="F349" s="554" t="str">
        <f>IF(Apples!B348="","",Apples!B348)</f>
        <v/>
      </c>
      <c r="G349" s="555" t="str">
        <f>IF(Apples!C348="","",Apples!C348)</f>
        <v/>
      </c>
      <c r="H349" s="555" t="str">
        <f>IF(Apples!D348="","",Apples!D348)</f>
        <v/>
      </c>
      <c r="I349" s="485" t="str">
        <f>IF(Apples!Q348="","",Apples!Q348)</f>
        <v/>
      </c>
      <c r="J349" s="486" t="str">
        <f t="shared" si="23"/>
        <v/>
      </c>
      <c r="K349" s="487" t="str">
        <f t="shared" si="24"/>
        <v/>
      </c>
      <c r="N349" s="474">
        <v>4.1666666666666664E-2</v>
      </c>
      <c r="O349" s="474" t="str">
        <f t="shared" si="22"/>
        <v/>
      </c>
    </row>
    <row r="350" spans="1:15" ht="13.15" thickBot="1" x14ac:dyDescent="0.4">
      <c r="A350" s="480" t="str">
        <f t="shared" si="25"/>
        <v/>
      </c>
      <c r="B350" s="483" t="str">
        <f>IF(Apples!E349="","",Apples!E349)</f>
        <v/>
      </c>
      <c r="C350" s="484" t="str">
        <f>IF(Apples!M349="","",Apples!M349)</f>
        <v/>
      </c>
      <c r="D350" s="553" t="str">
        <f>IF(Apples!O349="","",Apples!O349)</f>
        <v/>
      </c>
      <c r="E350" s="553" t="str">
        <f>IF(Apples!P349="","",Apples!P349)</f>
        <v/>
      </c>
      <c r="F350" s="554" t="str">
        <f>IF(Apples!B349="","",Apples!B349)</f>
        <v/>
      </c>
      <c r="G350" s="555" t="str">
        <f>IF(Apples!C349="","",Apples!C349)</f>
        <v/>
      </c>
      <c r="H350" s="555" t="str">
        <f>IF(Apples!D349="","",Apples!D349)</f>
        <v/>
      </c>
      <c r="I350" s="485" t="str">
        <f>IF(Apples!Q349="","",Apples!Q349)</f>
        <v/>
      </c>
      <c r="J350" s="486" t="str">
        <f t="shared" si="23"/>
        <v/>
      </c>
      <c r="K350" s="487" t="str">
        <f t="shared" si="24"/>
        <v/>
      </c>
      <c r="N350" s="474">
        <v>4.1666666666666664E-2</v>
      </c>
      <c r="O350" s="474" t="str">
        <f t="shared" si="22"/>
        <v/>
      </c>
    </row>
    <row r="351" spans="1:15" ht="13.15" thickBot="1" x14ac:dyDescent="0.4">
      <c r="A351" s="480" t="str">
        <f t="shared" si="25"/>
        <v/>
      </c>
      <c r="B351" s="483" t="str">
        <f>IF(Apples!E350="","",Apples!E350)</f>
        <v/>
      </c>
      <c r="C351" s="484" t="str">
        <f>IF(Apples!M350="","",Apples!M350)</f>
        <v/>
      </c>
      <c r="D351" s="553" t="str">
        <f>IF(Apples!O350="","",Apples!O350)</f>
        <v/>
      </c>
      <c r="E351" s="553" t="str">
        <f>IF(Apples!P350="","",Apples!P350)</f>
        <v/>
      </c>
      <c r="F351" s="554" t="str">
        <f>IF(Apples!B350="","",Apples!B350)</f>
        <v/>
      </c>
      <c r="G351" s="555" t="str">
        <f>IF(Apples!C350="","",Apples!C350)</f>
        <v/>
      </c>
      <c r="H351" s="555" t="str">
        <f>IF(Apples!D350="","",Apples!D350)</f>
        <v/>
      </c>
      <c r="I351" s="485" t="str">
        <f>IF(Apples!Q350="","",Apples!Q350)</f>
        <v/>
      </c>
      <c r="J351" s="486" t="str">
        <f t="shared" si="23"/>
        <v/>
      </c>
      <c r="K351" s="487" t="str">
        <f t="shared" si="24"/>
        <v/>
      </c>
      <c r="N351" s="474">
        <v>4.1666666666666664E-2</v>
      </c>
      <c r="O351" s="474" t="str">
        <f t="shared" si="22"/>
        <v/>
      </c>
    </row>
    <row r="352" spans="1:15" ht="13.15" thickBot="1" x14ac:dyDescent="0.4">
      <c r="A352" s="480" t="str">
        <f t="shared" si="25"/>
        <v/>
      </c>
      <c r="B352" s="483" t="str">
        <f>IF(Apples!E351="","",Apples!E351)</f>
        <v/>
      </c>
      <c r="C352" s="484" t="str">
        <f>IF(Apples!M351="","",Apples!M351)</f>
        <v/>
      </c>
      <c r="D352" s="553" t="str">
        <f>IF(Apples!O351="","",Apples!O351)</f>
        <v/>
      </c>
      <c r="E352" s="553" t="str">
        <f>IF(Apples!P351="","",Apples!P351)</f>
        <v/>
      </c>
      <c r="F352" s="554" t="str">
        <f>IF(Apples!B351="","",Apples!B351)</f>
        <v/>
      </c>
      <c r="G352" s="555" t="str">
        <f>IF(Apples!C351="","",Apples!C351)</f>
        <v/>
      </c>
      <c r="H352" s="555" t="str">
        <f>IF(Apples!D351="","",Apples!D351)</f>
        <v/>
      </c>
      <c r="I352" s="485" t="str">
        <f>IF(Apples!Q351="","",Apples!Q351)</f>
        <v/>
      </c>
      <c r="J352" s="486" t="str">
        <f t="shared" si="23"/>
        <v/>
      </c>
      <c r="K352" s="487" t="str">
        <f t="shared" si="24"/>
        <v/>
      </c>
      <c r="N352" s="474">
        <v>4.1666666666666664E-2</v>
      </c>
      <c r="O352" s="474" t="str">
        <f t="shared" si="22"/>
        <v/>
      </c>
    </row>
    <row r="353" spans="1:15" ht="13.15" thickBot="1" x14ac:dyDescent="0.4">
      <c r="A353" s="480" t="str">
        <f t="shared" si="25"/>
        <v/>
      </c>
      <c r="B353" s="483" t="str">
        <f>IF(Apples!E352="","",Apples!E352)</f>
        <v/>
      </c>
      <c r="C353" s="484" t="str">
        <f>IF(Apples!M352="","",Apples!M352)</f>
        <v/>
      </c>
      <c r="D353" s="553" t="str">
        <f>IF(Apples!O352="","",Apples!O352)</f>
        <v/>
      </c>
      <c r="E353" s="553" t="str">
        <f>IF(Apples!P352="","",Apples!P352)</f>
        <v/>
      </c>
      <c r="F353" s="554" t="str">
        <f>IF(Apples!B352="","",Apples!B352)</f>
        <v/>
      </c>
      <c r="G353" s="555" t="str">
        <f>IF(Apples!C352="","",Apples!C352)</f>
        <v/>
      </c>
      <c r="H353" s="555" t="str">
        <f>IF(Apples!D352="","",Apples!D352)</f>
        <v/>
      </c>
      <c r="I353" s="485" t="str">
        <f>IF(Apples!Q352="","",Apples!Q352)</f>
        <v/>
      </c>
      <c r="J353" s="486" t="str">
        <f t="shared" si="23"/>
        <v/>
      </c>
      <c r="K353" s="487" t="str">
        <f t="shared" si="24"/>
        <v/>
      </c>
      <c r="N353" s="474">
        <v>4.1666666666666664E-2</v>
      </c>
      <c r="O353" s="474" t="str">
        <f t="shared" si="22"/>
        <v/>
      </c>
    </row>
    <row r="354" spans="1:15" ht="13.15" thickBot="1" x14ac:dyDescent="0.4">
      <c r="A354" s="480" t="str">
        <f t="shared" si="25"/>
        <v/>
      </c>
      <c r="B354" s="483" t="str">
        <f>IF(Apples!E353="","",Apples!E353)</f>
        <v/>
      </c>
      <c r="C354" s="484" t="str">
        <f>IF(Apples!M353="","",Apples!M353)</f>
        <v/>
      </c>
      <c r="D354" s="553" t="str">
        <f>IF(Apples!O353="","",Apples!O353)</f>
        <v/>
      </c>
      <c r="E354" s="553" t="str">
        <f>IF(Apples!P353="","",Apples!P353)</f>
        <v/>
      </c>
      <c r="F354" s="554" t="str">
        <f>IF(Apples!B353="","",Apples!B353)</f>
        <v/>
      </c>
      <c r="G354" s="555" t="str">
        <f>IF(Apples!C353="","",Apples!C353)</f>
        <v/>
      </c>
      <c r="H354" s="555" t="str">
        <f>IF(Apples!D353="","",Apples!D353)</f>
        <v/>
      </c>
      <c r="I354" s="485" t="str">
        <f>IF(Apples!Q353="","",Apples!Q353)</f>
        <v/>
      </c>
      <c r="J354" s="486" t="str">
        <f t="shared" si="23"/>
        <v/>
      </c>
      <c r="K354" s="487" t="str">
        <f t="shared" si="24"/>
        <v/>
      </c>
      <c r="N354" s="474">
        <v>4.1666666666666664E-2</v>
      </c>
      <c r="O354" s="474" t="str">
        <f t="shared" si="22"/>
        <v/>
      </c>
    </row>
    <row r="355" spans="1:15" ht="13.15" thickBot="1" x14ac:dyDescent="0.4">
      <c r="A355" s="480" t="str">
        <f t="shared" si="25"/>
        <v/>
      </c>
      <c r="B355" s="483" t="str">
        <f>IF(Apples!E354="","",Apples!E354)</f>
        <v/>
      </c>
      <c r="C355" s="484" t="str">
        <f>IF(Apples!M354="","",Apples!M354)</f>
        <v/>
      </c>
      <c r="D355" s="553" t="str">
        <f>IF(Apples!O354="","",Apples!O354)</f>
        <v/>
      </c>
      <c r="E355" s="553" t="str">
        <f>IF(Apples!P354="","",Apples!P354)</f>
        <v/>
      </c>
      <c r="F355" s="554" t="str">
        <f>IF(Apples!B354="","",Apples!B354)</f>
        <v/>
      </c>
      <c r="G355" s="555" t="str">
        <f>IF(Apples!C354="","",Apples!C354)</f>
        <v/>
      </c>
      <c r="H355" s="555" t="str">
        <f>IF(Apples!D354="","",Apples!D354)</f>
        <v/>
      </c>
      <c r="I355" s="485" t="str">
        <f>IF(Apples!Q354="","",Apples!Q354)</f>
        <v/>
      </c>
      <c r="J355" s="486" t="str">
        <f t="shared" si="23"/>
        <v/>
      </c>
      <c r="K355" s="487" t="str">
        <f t="shared" si="24"/>
        <v/>
      </c>
      <c r="N355" s="474">
        <v>4.1666666666666664E-2</v>
      </c>
      <c r="O355" s="474" t="str">
        <f t="shared" si="22"/>
        <v/>
      </c>
    </row>
    <row r="356" spans="1:15" ht="13.15" thickBot="1" x14ac:dyDescent="0.4">
      <c r="A356" s="480" t="str">
        <f t="shared" si="25"/>
        <v/>
      </c>
      <c r="B356" s="483" t="str">
        <f>IF(Apples!E355="","",Apples!E355)</f>
        <v/>
      </c>
      <c r="C356" s="484" t="str">
        <f>IF(Apples!M355="","",Apples!M355)</f>
        <v/>
      </c>
      <c r="D356" s="553" t="str">
        <f>IF(Apples!O355="","",Apples!O355)</f>
        <v/>
      </c>
      <c r="E356" s="553" t="str">
        <f>IF(Apples!P355="","",Apples!P355)</f>
        <v/>
      </c>
      <c r="F356" s="554" t="str">
        <f>IF(Apples!B355="","",Apples!B355)</f>
        <v/>
      </c>
      <c r="G356" s="555" t="str">
        <f>IF(Apples!C355="","",Apples!C355)</f>
        <v/>
      </c>
      <c r="H356" s="555" t="str">
        <f>IF(Apples!D355="","",Apples!D355)</f>
        <v/>
      </c>
      <c r="I356" s="485" t="str">
        <f>IF(Apples!Q355="","",Apples!Q355)</f>
        <v/>
      </c>
      <c r="J356" s="486" t="str">
        <f t="shared" si="23"/>
        <v/>
      </c>
      <c r="K356" s="487" t="str">
        <f t="shared" si="24"/>
        <v/>
      </c>
      <c r="N356" s="474">
        <v>4.1666666666666664E-2</v>
      </c>
      <c r="O356" s="474" t="str">
        <f t="shared" si="22"/>
        <v/>
      </c>
    </row>
    <row r="357" spans="1:15" ht="13.15" thickBot="1" x14ac:dyDescent="0.4">
      <c r="A357" s="480" t="str">
        <f t="shared" si="25"/>
        <v/>
      </c>
      <c r="B357" s="483" t="str">
        <f>IF(Apples!E356="","",Apples!E356)</f>
        <v/>
      </c>
      <c r="C357" s="484" t="str">
        <f>IF(Apples!M356="","",Apples!M356)</f>
        <v/>
      </c>
      <c r="D357" s="553" t="str">
        <f>IF(Apples!O356="","",Apples!O356)</f>
        <v/>
      </c>
      <c r="E357" s="553" t="str">
        <f>IF(Apples!P356="","",Apples!P356)</f>
        <v/>
      </c>
      <c r="F357" s="554" t="str">
        <f>IF(Apples!B356="","",Apples!B356)</f>
        <v/>
      </c>
      <c r="G357" s="555" t="str">
        <f>IF(Apples!C356="","",Apples!C356)</f>
        <v/>
      </c>
      <c r="H357" s="555" t="str">
        <f>IF(Apples!D356="","",Apples!D356)</f>
        <v/>
      </c>
      <c r="I357" s="485" t="str">
        <f>IF(Apples!Q356="","",Apples!Q356)</f>
        <v/>
      </c>
      <c r="J357" s="486" t="str">
        <f t="shared" si="23"/>
        <v/>
      </c>
      <c r="K357" s="487" t="str">
        <f t="shared" si="24"/>
        <v/>
      </c>
      <c r="N357" s="474">
        <v>4.1666666666666664E-2</v>
      </c>
      <c r="O357" s="474" t="str">
        <f t="shared" si="22"/>
        <v/>
      </c>
    </row>
    <row r="358" spans="1:15" ht="13.15" thickBot="1" x14ac:dyDescent="0.4">
      <c r="A358" s="480" t="str">
        <f t="shared" si="25"/>
        <v/>
      </c>
      <c r="B358" s="483" t="str">
        <f>IF(Apples!E357="","",Apples!E357)</f>
        <v/>
      </c>
      <c r="C358" s="484" t="str">
        <f>IF(Apples!M357="","",Apples!M357)</f>
        <v/>
      </c>
      <c r="D358" s="553" t="str">
        <f>IF(Apples!O357="","",Apples!O357)</f>
        <v/>
      </c>
      <c r="E358" s="553" t="str">
        <f>IF(Apples!P357="","",Apples!P357)</f>
        <v/>
      </c>
      <c r="F358" s="554" t="str">
        <f>IF(Apples!B357="","",Apples!B357)</f>
        <v/>
      </c>
      <c r="G358" s="555" t="str">
        <f>IF(Apples!C357="","",Apples!C357)</f>
        <v/>
      </c>
      <c r="H358" s="555" t="str">
        <f>IF(Apples!D357="","",Apples!D357)</f>
        <v/>
      </c>
      <c r="I358" s="485" t="str">
        <f>IF(Apples!Q357="","",Apples!Q357)</f>
        <v/>
      </c>
      <c r="J358" s="486" t="str">
        <f t="shared" si="23"/>
        <v/>
      </c>
      <c r="K358" s="487" t="str">
        <f t="shared" si="24"/>
        <v/>
      </c>
      <c r="N358" s="474">
        <v>4.1666666666666664E-2</v>
      </c>
      <c r="O358" s="474" t="str">
        <f t="shared" ref="O358:O421" si="26">IF(H358="","",I358*N358)</f>
        <v/>
      </c>
    </row>
    <row r="359" spans="1:15" ht="13.15" thickBot="1" x14ac:dyDescent="0.4">
      <c r="A359" s="480" t="str">
        <f t="shared" si="25"/>
        <v/>
      </c>
      <c r="B359" s="483" t="str">
        <f>IF(Apples!E358="","",Apples!E358)</f>
        <v/>
      </c>
      <c r="C359" s="484" t="str">
        <f>IF(Apples!M358="","",Apples!M358)</f>
        <v/>
      </c>
      <c r="D359" s="553" t="str">
        <f>IF(Apples!O358="","",Apples!O358)</f>
        <v/>
      </c>
      <c r="E359" s="553" t="str">
        <f>IF(Apples!P358="","",Apples!P358)</f>
        <v/>
      </c>
      <c r="F359" s="554" t="str">
        <f>IF(Apples!B358="","",Apples!B358)</f>
        <v/>
      </c>
      <c r="G359" s="555" t="str">
        <f>IF(Apples!C358="","",Apples!C358)</f>
        <v/>
      </c>
      <c r="H359" s="555" t="str">
        <f>IF(Apples!D358="","",Apples!D358)</f>
        <v/>
      </c>
      <c r="I359" s="485" t="str">
        <f>IF(Apples!Q358="","",Apples!Q358)</f>
        <v/>
      </c>
      <c r="J359" s="486" t="str">
        <f t="shared" si="23"/>
        <v/>
      </c>
      <c r="K359" s="487" t="str">
        <f t="shared" si="24"/>
        <v/>
      </c>
      <c r="N359" s="474">
        <v>4.1666666666666664E-2</v>
      </c>
      <c r="O359" s="474" t="str">
        <f t="shared" si="26"/>
        <v/>
      </c>
    </row>
    <row r="360" spans="1:15" ht="13.15" thickBot="1" x14ac:dyDescent="0.4">
      <c r="A360" s="480" t="str">
        <f t="shared" si="25"/>
        <v/>
      </c>
      <c r="B360" s="483" t="str">
        <f>IF(Apples!E359="","",Apples!E359)</f>
        <v/>
      </c>
      <c r="C360" s="484" t="str">
        <f>IF(Apples!M359="","",Apples!M359)</f>
        <v/>
      </c>
      <c r="D360" s="553" t="str">
        <f>IF(Apples!O359="","",Apples!O359)</f>
        <v/>
      </c>
      <c r="E360" s="553" t="str">
        <f>IF(Apples!P359="","",Apples!P359)</f>
        <v/>
      </c>
      <c r="F360" s="554" t="str">
        <f>IF(Apples!B359="","",Apples!B359)</f>
        <v/>
      </c>
      <c r="G360" s="555" t="str">
        <f>IF(Apples!C359="","",Apples!C359)</f>
        <v/>
      </c>
      <c r="H360" s="555" t="str">
        <f>IF(Apples!D359="","",Apples!D359)</f>
        <v/>
      </c>
      <c r="I360" s="485" t="str">
        <f>IF(Apples!Q359="","",Apples!Q359)</f>
        <v/>
      </c>
      <c r="J360" s="486" t="str">
        <f t="shared" si="23"/>
        <v/>
      </c>
      <c r="K360" s="487" t="str">
        <f t="shared" si="24"/>
        <v/>
      </c>
      <c r="N360" s="474">
        <v>4.1666666666666664E-2</v>
      </c>
      <c r="O360" s="474" t="str">
        <f t="shared" si="26"/>
        <v/>
      </c>
    </row>
    <row r="361" spans="1:15" ht="13.15" thickBot="1" x14ac:dyDescent="0.4">
      <c r="A361" s="480" t="str">
        <f t="shared" si="25"/>
        <v/>
      </c>
      <c r="B361" s="483" t="str">
        <f>IF(Apples!E360="","",Apples!E360)</f>
        <v/>
      </c>
      <c r="C361" s="484" t="str">
        <f>IF(Apples!M360="","",Apples!M360)</f>
        <v/>
      </c>
      <c r="D361" s="553" t="str">
        <f>IF(Apples!O360="","",Apples!O360)</f>
        <v/>
      </c>
      <c r="E361" s="553" t="str">
        <f>IF(Apples!P360="","",Apples!P360)</f>
        <v/>
      </c>
      <c r="F361" s="554" t="str">
        <f>IF(Apples!B360="","",Apples!B360)</f>
        <v/>
      </c>
      <c r="G361" s="555" t="str">
        <f>IF(Apples!C360="","",Apples!C360)</f>
        <v/>
      </c>
      <c r="H361" s="555" t="str">
        <f>IF(Apples!D360="","",Apples!D360)</f>
        <v/>
      </c>
      <c r="I361" s="485" t="str">
        <f>IF(Apples!Q360="","",Apples!Q360)</f>
        <v/>
      </c>
      <c r="J361" s="486" t="str">
        <f t="shared" si="23"/>
        <v/>
      </c>
      <c r="K361" s="487" t="str">
        <f t="shared" si="24"/>
        <v/>
      </c>
      <c r="N361" s="474">
        <v>4.1666666666666664E-2</v>
      </c>
      <c r="O361" s="474" t="str">
        <f t="shared" si="26"/>
        <v/>
      </c>
    </row>
    <row r="362" spans="1:15" ht="13.15" thickBot="1" x14ac:dyDescent="0.4">
      <c r="A362" s="480" t="str">
        <f t="shared" si="25"/>
        <v/>
      </c>
      <c r="B362" s="483" t="str">
        <f>IF(Apples!E361="","",Apples!E361)</f>
        <v/>
      </c>
      <c r="C362" s="484" t="str">
        <f>IF(Apples!M361="","",Apples!M361)</f>
        <v/>
      </c>
      <c r="D362" s="553" t="str">
        <f>IF(Apples!O361="","",Apples!O361)</f>
        <v/>
      </c>
      <c r="E362" s="553" t="str">
        <f>IF(Apples!P361="","",Apples!P361)</f>
        <v/>
      </c>
      <c r="F362" s="554" t="str">
        <f>IF(Apples!B361="","",Apples!B361)</f>
        <v/>
      </c>
      <c r="G362" s="555" t="str">
        <f>IF(Apples!C361="","",Apples!C361)</f>
        <v/>
      </c>
      <c r="H362" s="555" t="str">
        <f>IF(Apples!D361="","",Apples!D361)</f>
        <v/>
      </c>
      <c r="I362" s="485" t="str">
        <f>IF(Apples!Q361="","",Apples!Q361)</f>
        <v/>
      </c>
      <c r="J362" s="486" t="str">
        <f t="shared" si="23"/>
        <v/>
      </c>
      <c r="K362" s="487" t="str">
        <f t="shared" si="24"/>
        <v/>
      </c>
      <c r="N362" s="474">
        <v>4.1666666666666664E-2</v>
      </c>
      <c r="O362" s="474" t="str">
        <f t="shared" si="26"/>
        <v/>
      </c>
    </row>
    <row r="363" spans="1:15" ht="13.15" thickBot="1" x14ac:dyDescent="0.4">
      <c r="A363" s="480" t="str">
        <f t="shared" si="25"/>
        <v/>
      </c>
      <c r="B363" s="483" t="str">
        <f>IF(Apples!E362="","",Apples!E362)</f>
        <v/>
      </c>
      <c r="C363" s="484" t="str">
        <f>IF(Apples!M362="","",Apples!M362)</f>
        <v/>
      </c>
      <c r="D363" s="553" t="str">
        <f>IF(Apples!O362="","",Apples!O362)</f>
        <v/>
      </c>
      <c r="E363" s="553" t="str">
        <f>IF(Apples!P362="","",Apples!P362)</f>
        <v/>
      </c>
      <c r="F363" s="554" t="str">
        <f>IF(Apples!B362="","",Apples!B362)</f>
        <v/>
      </c>
      <c r="G363" s="555" t="str">
        <f>IF(Apples!C362="","",Apples!C362)</f>
        <v/>
      </c>
      <c r="H363" s="555" t="str">
        <f>IF(Apples!D362="","",Apples!D362)</f>
        <v/>
      </c>
      <c r="I363" s="485" t="str">
        <f>IF(Apples!Q362="","",Apples!Q362)</f>
        <v/>
      </c>
      <c r="J363" s="486" t="str">
        <f t="shared" si="23"/>
        <v/>
      </c>
      <c r="K363" s="487" t="str">
        <f t="shared" si="24"/>
        <v/>
      </c>
      <c r="N363" s="474">
        <v>4.1666666666666664E-2</v>
      </c>
      <c r="O363" s="474" t="str">
        <f t="shared" si="26"/>
        <v/>
      </c>
    </row>
    <row r="364" spans="1:15" ht="13.15" thickBot="1" x14ac:dyDescent="0.4">
      <c r="A364" s="480" t="str">
        <f t="shared" si="25"/>
        <v/>
      </c>
      <c r="B364" s="483" t="str">
        <f>IF(Apples!E363="","",Apples!E363)</f>
        <v/>
      </c>
      <c r="C364" s="484" t="str">
        <f>IF(Apples!M363="","",Apples!M363)</f>
        <v/>
      </c>
      <c r="D364" s="553" t="str">
        <f>IF(Apples!O363="","",Apples!O363)</f>
        <v/>
      </c>
      <c r="E364" s="553" t="str">
        <f>IF(Apples!P363="","",Apples!P363)</f>
        <v/>
      </c>
      <c r="F364" s="554" t="str">
        <f>IF(Apples!B363="","",Apples!B363)</f>
        <v/>
      </c>
      <c r="G364" s="555" t="str">
        <f>IF(Apples!C363="","",Apples!C363)</f>
        <v/>
      </c>
      <c r="H364" s="555" t="str">
        <f>IF(Apples!D363="","",Apples!D363)</f>
        <v/>
      </c>
      <c r="I364" s="485" t="str">
        <f>IF(Apples!Q363="","",Apples!Q363)</f>
        <v/>
      </c>
      <c r="J364" s="486" t="str">
        <f t="shared" si="23"/>
        <v/>
      </c>
      <c r="K364" s="487" t="str">
        <f t="shared" si="24"/>
        <v/>
      </c>
      <c r="N364" s="474">
        <v>4.1666666666666664E-2</v>
      </c>
      <c r="O364" s="474" t="str">
        <f t="shared" si="26"/>
        <v/>
      </c>
    </row>
    <row r="365" spans="1:15" ht="13.15" thickBot="1" x14ac:dyDescent="0.4">
      <c r="A365" s="480" t="str">
        <f t="shared" si="25"/>
        <v/>
      </c>
      <c r="B365" s="483" t="str">
        <f>IF(Apples!E364="","",Apples!E364)</f>
        <v/>
      </c>
      <c r="C365" s="484" t="str">
        <f>IF(Apples!M364="","",Apples!M364)</f>
        <v/>
      </c>
      <c r="D365" s="553" t="str">
        <f>IF(Apples!O364="","",Apples!O364)</f>
        <v/>
      </c>
      <c r="E365" s="553" t="str">
        <f>IF(Apples!P364="","",Apples!P364)</f>
        <v/>
      </c>
      <c r="F365" s="554" t="str">
        <f>IF(Apples!B364="","",Apples!B364)</f>
        <v/>
      </c>
      <c r="G365" s="555" t="str">
        <f>IF(Apples!C364="","",Apples!C364)</f>
        <v/>
      </c>
      <c r="H365" s="555" t="str">
        <f>IF(Apples!D364="","",Apples!D364)</f>
        <v/>
      </c>
      <c r="I365" s="485" t="str">
        <f>IF(Apples!Q364="","",Apples!Q364)</f>
        <v/>
      </c>
      <c r="J365" s="486" t="str">
        <f t="shared" si="23"/>
        <v/>
      </c>
      <c r="K365" s="487" t="str">
        <f t="shared" si="24"/>
        <v/>
      </c>
      <c r="N365" s="474">
        <v>4.1666666666666664E-2</v>
      </c>
      <c r="O365" s="474" t="str">
        <f t="shared" si="26"/>
        <v/>
      </c>
    </row>
    <row r="366" spans="1:15" ht="13.15" thickBot="1" x14ac:dyDescent="0.4">
      <c r="A366" s="480" t="str">
        <f t="shared" si="25"/>
        <v/>
      </c>
      <c r="B366" s="483" t="str">
        <f>IF(Apples!E365="","",Apples!E365)</f>
        <v/>
      </c>
      <c r="C366" s="484" t="str">
        <f>IF(Apples!M365="","",Apples!M365)</f>
        <v/>
      </c>
      <c r="D366" s="553" t="str">
        <f>IF(Apples!O365="","",Apples!O365)</f>
        <v/>
      </c>
      <c r="E366" s="553" t="str">
        <f>IF(Apples!P365="","",Apples!P365)</f>
        <v/>
      </c>
      <c r="F366" s="554" t="str">
        <f>IF(Apples!B365="","",Apples!B365)</f>
        <v/>
      </c>
      <c r="G366" s="555" t="str">
        <f>IF(Apples!C365="","",Apples!C365)</f>
        <v/>
      </c>
      <c r="H366" s="555" t="str">
        <f>IF(Apples!D365="","",Apples!D365)</f>
        <v/>
      </c>
      <c r="I366" s="485" t="str">
        <f>IF(Apples!Q365="","",Apples!Q365)</f>
        <v/>
      </c>
      <c r="J366" s="486" t="str">
        <f t="shared" si="23"/>
        <v/>
      </c>
      <c r="K366" s="487" t="str">
        <f t="shared" si="24"/>
        <v/>
      </c>
      <c r="N366" s="474">
        <v>4.1666666666666664E-2</v>
      </c>
      <c r="O366" s="474" t="str">
        <f t="shared" si="26"/>
        <v/>
      </c>
    </row>
    <row r="367" spans="1:15" ht="13.15" thickBot="1" x14ac:dyDescent="0.4">
      <c r="A367" s="480" t="str">
        <f t="shared" si="25"/>
        <v/>
      </c>
      <c r="B367" s="483" t="str">
        <f>IF(Apples!E366="","",Apples!E366)</f>
        <v/>
      </c>
      <c r="C367" s="484" t="str">
        <f>IF(Apples!M366="","",Apples!M366)</f>
        <v/>
      </c>
      <c r="D367" s="553" t="str">
        <f>IF(Apples!O366="","",Apples!O366)</f>
        <v/>
      </c>
      <c r="E367" s="553" t="str">
        <f>IF(Apples!P366="","",Apples!P366)</f>
        <v/>
      </c>
      <c r="F367" s="554" t="str">
        <f>IF(Apples!B366="","",Apples!B366)</f>
        <v/>
      </c>
      <c r="G367" s="555" t="str">
        <f>IF(Apples!C366="","",Apples!C366)</f>
        <v/>
      </c>
      <c r="H367" s="555" t="str">
        <f>IF(Apples!D366="","",Apples!D366)</f>
        <v/>
      </c>
      <c r="I367" s="485" t="str">
        <f>IF(Apples!Q366="","",Apples!Q366)</f>
        <v/>
      </c>
      <c r="J367" s="486" t="str">
        <f t="shared" si="23"/>
        <v/>
      </c>
      <c r="K367" s="487" t="str">
        <f t="shared" si="24"/>
        <v/>
      </c>
      <c r="N367" s="474">
        <v>4.1666666666666664E-2</v>
      </c>
      <c r="O367" s="474" t="str">
        <f t="shared" si="26"/>
        <v/>
      </c>
    </row>
    <row r="368" spans="1:15" ht="13.15" thickBot="1" x14ac:dyDescent="0.4">
      <c r="A368" s="480" t="str">
        <f t="shared" si="25"/>
        <v/>
      </c>
      <c r="B368" s="483" t="str">
        <f>IF(Apples!E367="","",Apples!E367)</f>
        <v/>
      </c>
      <c r="C368" s="484" t="str">
        <f>IF(Apples!M367="","",Apples!M367)</f>
        <v/>
      </c>
      <c r="D368" s="553" t="str">
        <f>IF(Apples!O367="","",Apples!O367)</f>
        <v/>
      </c>
      <c r="E368" s="553" t="str">
        <f>IF(Apples!P367="","",Apples!P367)</f>
        <v/>
      </c>
      <c r="F368" s="554" t="str">
        <f>IF(Apples!B367="","",Apples!B367)</f>
        <v/>
      </c>
      <c r="G368" s="555" t="str">
        <f>IF(Apples!C367="","",Apples!C367)</f>
        <v/>
      </c>
      <c r="H368" s="555" t="str">
        <f>IF(Apples!D367="","",Apples!D367)</f>
        <v/>
      </c>
      <c r="I368" s="485" t="str">
        <f>IF(Apples!Q367="","",Apples!Q367)</f>
        <v/>
      </c>
      <c r="J368" s="486" t="str">
        <f t="shared" si="23"/>
        <v/>
      </c>
      <c r="K368" s="487" t="str">
        <f t="shared" si="24"/>
        <v/>
      </c>
      <c r="N368" s="474">
        <v>4.1666666666666664E-2</v>
      </c>
      <c r="O368" s="474" t="str">
        <f t="shared" si="26"/>
        <v/>
      </c>
    </row>
    <row r="369" spans="1:15" ht="13.15" thickBot="1" x14ac:dyDescent="0.4">
      <c r="A369" s="480" t="str">
        <f t="shared" si="25"/>
        <v/>
      </c>
      <c r="B369" s="483" t="str">
        <f>IF(Apples!E368="","",Apples!E368)</f>
        <v/>
      </c>
      <c r="C369" s="484" t="str">
        <f>IF(Apples!M368="","",Apples!M368)</f>
        <v/>
      </c>
      <c r="D369" s="553" t="str">
        <f>IF(Apples!O368="","",Apples!O368)</f>
        <v/>
      </c>
      <c r="E369" s="553" t="str">
        <f>IF(Apples!P368="","",Apples!P368)</f>
        <v/>
      </c>
      <c r="F369" s="554" t="str">
        <f>IF(Apples!B368="","",Apples!B368)</f>
        <v/>
      </c>
      <c r="G369" s="555" t="str">
        <f>IF(Apples!C368="","",Apples!C368)</f>
        <v/>
      </c>
      <c r="H369" s="555" t="str">
        <f>IF(Apples!D368="","",Apples!D368)</f>
        <v/>
      </c>
      <c r="I369" s="485" t="str">
        <f>IF(Apples!Q368="","",Apples!Q368)</f>
        <v/>
      </c>
      <c r="J369" s="486" t="str">
        <f t="shared" si="23"/>
        <v/>
      </c>
      <c r="K369" s="487" t="str">
        <f t="shared" si="24"/>
        <v/>
      </c>
      <c r="N369" s="474">
        <v>4.1666666666666664E-2</v>
      </c>
      <c r="O369" s="474" t="str">
        <f t="shared" si="26"/>
        <v/>
      </c>
    </row>
    <row r="370" spans="1:15" ht="13.15" thickBot="1" x14ac:dyDescent="0.4">
      <c r="A370" s="480" t="str">
        <f t="shared" si="25"/>
        <v/>
      </c>
      <c r="B370" s="483" t="str">
        <f>IF(Apples!E369="","",Apples!E369)</f>
        <v/>
      </c>
      <c r="C370" s="484" t="str">
        <f>IF(Apples!M369="","",Apples!M369)</f>
        <v/>
      </c>
      <c r="D370" s="553" t="str">
        <f>IF(Apples!O369="","",Apples!O369)</f>
        <v/>
      </c>
      <c r="E370" s="553" t="str">
        <f>IF(Apples!P369="","",Apples!P369)</f>
        <v/>
      </c>
      <c r="F370" s="554" t="str">
        <f>IF(Apples!B369="","",Apples!B369)</f>
        <v/>
      </c>
      <c r="G370" s="555" t="str">
        <f>IF(Apples!C369="","",Apples!C369)</f>
        <v/>
      </c>
      <c r="H370" s="555" t="str">
        <f>IF(Apples!D369="","",Apples!D369)</f>
        <v/>
      </c>
      <c r="I370" s="485" t="str">
        <f>IF(Apples!Q369="","",Apples!Q369)</f>
        <v/>
      </c>
      <c r="J370" s="486" t="str">
        <f t="shared" si="23"/>
        <v/>
      </c>
      <c r="K370" s="487" t="str">
        <f t="shared" si="24"/>
        <v/>
      </c>
      <c r="N370" s="474">
        <v>4.1666666666666664E-2</v>
      </c>
      <c r="O370" s="474" t="str">
        <f t="shared" si="26"/>
        <v/>
      </c>
    </row>
    <row r="371" spans="1:15" ht="13.15" thickBot="1" x14ac:dyDescent="0.4">
      <c r="A371" s="480" t="str">
        <f t="shared" si="25"/>
        <v/>
      </c>
      <c r="B371" s="483" t="str">
        <f>IF(Apples!E370="","",Apples!E370)</f>
        <v/>
      </c>
      <c r="C371" s="484" t="str">
        <f>IF(Apples!M370="","",Apples!M370)</f>
        <v/>
      </c>
      <c r="D371" s="553" t="str">
        <f>IF(Apples!O370="","",Apples!O370)</f>
        <v/>
      </c>
      <c r="E371" s="553" t="str">
        <f>IF(Apples!P370="","",Apples!P370)</f>
        <v/>
      </c>
      <c r="F371" s="554" t="str">
        <f>IF(Apples!B370="","",Apples!B370)</f>
        <v/>
      </c>
      <c r="G371" s="555" t="str">
        <f>IF(Apples!C370="","",Apples!C370)</f>
        <v/>
      </c>
      <c r="H371" s="555" t="str">
        <f>IF(Apples!D370="","",Apples!D370)</f>
        <v/>
      </c>
      <c r="I371" s="485" t="str">
        <f>IF(Apples!Q370="","",Apples!Q370)</f>
        <v/>
      </c>
      <c r="J371" s="486" t="str">
        <f t="shared" si="23"/>
        <v/>
      </c>
      <c r="K371" s="487" t="str">
        <f t="shared" si="24"/>
        <v/>
      </c>
      <c r="N371" s="474">
        <v>4.1666666666666664E-2</v>
      </c>
      <c r="O371" s="474" t="str">
        <f t="shared" si="26"/>
        <v/>
      </c>
    </row>
    <row r="372" spans="1:15" ht="13.15" thickBot="1" x14ac:dyDescent="0.4">
      <c r="A372" s="480" t="str">
        <f t="shared" si="25"/>
        <v/>
      </c>
      <c r="B372" s="483" t="str">
        <f>IF(Apples!E371="","",Apples!E371)</f>
        <v/>
      </c>
      <c r="C372" s="484" t="str">
        <f>IF(Apples!M371="","",Apples!M371)</f>
        <v/>
      </c>
      <c r="D372" s="553" t="str">
        <f>IF(Apples!O371="","",Apples!O371)</f>
        <v/>
      </c>
      <c r="E372" s="553" t="str">
        <f>IF(Apples!P371="","",Apples!P371)</f>
        <v/>
      </c>
      <c r="F372" s="554" t="str">
        <f>IF(Apples!B371="","",Apples!B371)</f>
        <v/>
      </c>
      <c r="G372" s="555" t="str">
        <f>IF(Apples!C371="","",Apples!C371)</f>
        <v/>
      </c>
      <c r="H372" s="555" t="str">
        <f>IF(Apples!D371="","",Apples!D371)</f>
        <v/>
      </c>
      <c r="I372" s="485" t="str">
        <f>IF(Apples!Q371="","",Apples!Q371)</f>
        <v/>
      </c>
      <c r="J372" s="486" t="str">
        <f t="shared" si="23"/>
        <v/>
      </c>
      <c r="K372" s="487" t="str">
        <f t="shared" si="24"/>
        <v/>
      </c>
      <c r="N372" s="474">
        <v>4.1666666666666664E-2</v>
      </c>
      <c r="O372" s="474" t="str">
        <f t="shared" si="26"/>
        <v/>
      </c>
    </row>
    <row r="373" spans="1:15" ht="13.15" thickBot="1" x14ac:dyDescent="0.4">
      <c r="A373" s="480" t="str">
        <f t="shared" si="25"/>
        <v/>
      </c>
      <c r="B373" s="483" t="str">
        <f>IF(Apples!E372="","",Apples!E372)</f>
        <v/>
      </c>
      <c r="C373" s="484" t="str">
        <f>IF(Apples!M372="","",Apples!M372)</f>
        <v/>
      </c>
      <c r="D373" s="553" t="str">
        <f>IF(Apples!O372="","",Apples!O372)</f>
        <v/>
      </c>
      <c r="E373" s="553" t="str">
        <f>IF(Apples!P372="","",Apples!P372)</f>
        <v/>
      </c>
      <c r="F373" s="554" t="str">
        <f>IF(Apples!B372="","",Apples!B372)</f>
        <v/>
      </c>
      <c r="G373" s="555" t="str">
        <f>IF(Apples!C372="","",Apples!C372)</f>
        <v/>
      </c>
      <c r="H373" s="555" t="str">
        <f>IF(Apples!D372="","",Apples!D372)</f>
        <v/>
      </c>
      <c r="I373" s="485" t="str">
        <f>IF(Apples!Q372="","",Apples!Q372)</f>
        <v/>
      </c>
      <c r="J373" s="486" t="str">
        <f t="shared" si="23"/>
        <v/>
      </c>
      <c r="K373" s="487" t="str">
        <f t="shared" si="24"/>
        <v/>
      </c>
      <c r="N373" s="474">
        <v>4.1666666666666664E-2</v>
      </c>
      <c r="O373" s="474" t="str">
        <f t="shared" si="26"/>
        <v/>
      </c>
    </row>
    <row r="374" spans="1:15" ht="13.15" thickBot="1" x14ac:dyDescent="0.4">
      <c r="A374" s="480" t="str">
        <f t="shared" si="25"/>
        <v/>
      </c>
      <c r="B374" s="483" t="str">
        <f>IF(Apples!E373="","",Apples!E373)</f>
        <v/>
      </c>
      <c r="C374" s="484" t="str">
        <f>IF(Apples!M373="","",Apples!M373)</f>
        <v/>
      </c>
      <c r="D374" s="553" t="str">
        <f>IF(Apples!O373="","",Apples!O373)</f>
        <v/>
      </c>
      <c r="E374" s="553" t="str">
        <f>IF(Apples!P373="","",Apples!P373)</f>
        <v/>
      </c>
      <c r="F374" s="554" t="str">
        <f>IF(Apples!B373="","",Apples!B373)</f>
        <v/>
      </c>
      <c r="G374" s="555" t="str">
        <f>IF(Apples!C373="","",Apples!C373)</f>
        <v/>
      </c>
      <c r="H374" s="555" t="str">
        <f>IF(Apples!D373="","",Apples!D373)</f>
        <v/>
      </c>
      <c r="I374" s="485" t="str">
        <f>IF(Apples!Q373="","",Apples!Q373)</f>
        <v/>
      </c>
      <c r="J374" s="486" t="str">
        <f t="shared" si="23"/>
        <v/>
      </c>
      <c r="K374" s="487" t="str">
        <f t="shared" si="24"/>
        <v/>
      </c>
      <c r="N374" s="474">
        <v>4.1666666666666664E-2</v>
      </c>
      <c r="O374" s="474" t="str">
        <f t="shared" si="26"/>
        <v/>
      </c>
    </row>
    <row r="375" spans="1:15" ht="13.15" thickBot="1" x14ac:dyDescent="0.4">
      <c r="A375" s="480" t="str">
        <f t="shared" si="25"/>
        <v/>
      </c>
      <c r="B375" s="483" t="str">
        <f>IF(Apples!E374="","",Apples!E374)</f>
        <v/>
      </c>
      <c r="C375" s="484" t="str">
        <f>IF(Apples!M374="","",Apples!M374)</f>
        <v/>
      </c>
      <c r="D375" s="553" t="str">
        <f>IF(Apples!O374="","",Apples!O374)</f>
        <v/>
      </c>
      <c r="E375" s="553" t="str">
        <f>IF(Apples!P374="","",Apples!P374)</f>
        <v/>
      </c>
      <c r="F375" s="554" t="str">
        <f>IF(Apples!B374="","",Apples!B374)</f>
        <v/>
      </c>
      <c r="G375" s="555" t="str">
        <f>IF(Apples!C374="","",Apples!C374)</f>
        <v/>
      </c>
      <c r="H375" s="555" t="str">
        <f>IF(Apples!D374="","",Apples!D374)</f>
        <v/>
      </c>
      <c r="I375" s="485" t="str">
        <f>IF(Apples!Q374="","",Apples!Q374)</f>
        <v/>
      </c>
      <c r="J375" s="486" t="str">
        <f t="shared" si="23"/>
        <v/>
      </c>
      <c r="K375" s="487" t="str">
        <f t="shared" si="24"/>
        <v/>
      </c>
      <c r="N375" s="474">
        <v>4.1666666666666664E-2</v>
      </c>
      <c r="O375" s="474" t="str">
        <f t="shared" si="26"/>
        <v/>
      </c>
    </row>
    <row r="376" spans="1:15" ht="13.15" thickBot="1" x14ac:dyDescent="0.4">
      <c r="A376" s="480" t="str">
        <f t="shared" si="25"/>
        <v/>
      </c>
      <c r="B376" s="483" t="str">
        <f>IF(Apples!E375="","",Apples!E375)</f>
        <v/>
      </c>
      <c r="C376" s="484" t="str">
        <f>IF(Apples!M375="","",Apples!M375)</f>
        <v/>
      </c>
      <c r="D376" s="553" t="str">
        <f>IF(Apples!O375="","",Apples!O375)</f>
        <v/>
      </c>
      <c r="E376" s="553" t="str">
        <f>IF(Apples!P375="","",Apples!P375)</f>
        <v/>
      </c>
      <c r="F376" s="554" t="str">
        <f>IF(Apples!B375="","",Apples!B375)</f>
        <v/>
      </c>
      <c r="G376" s="555" t="str">
        <f>IF(Apples!C375="","",Apples!C375)</f>
        <v/>
      </c>
      <c r="H376" s="555" t="str">
        <f>IF(Apples!D375="","",Apples!D375)</f>
        <v/>
      </c>
      <c r="I376" s="485" t="str">
        <f>IF(Apples!Q375="","",Apples!Q375)</f>
        <v/>
      </c>
      <c r="J376" s="486" t="str">
        <f t="shared" si="23"/>
        <v/>
      </c>
      <c r="K376" s="487" t="str">
        <f t="shared" si="24"/>
        <v/>
      </c>
      <c r="N376" s="474">
        <v>4.1666666666666664E-2</v>
      </c>
      <c r="O376" s="474" t="str">
        <f t="shared" si="26"/>
        <v/>
      </c>
    </row>
    <row r="377" spans="1:15" ht="13.15" thickBot="1" x14ac:dyDescent="0.4">
      <c r="A377" s="480" t="str">
        <f t="shared" si="25"/>
        <v/>
      </c>
      <c r="B377" s="483" t="str">
        <f>IF(Apples!E376="","",Apples!E376)</f>
        <v/>
      </c>
      <c r="C377" s="484" t="str">
        <f>IF(Apples!M376="","",Apples!M376)</f>
        <v/>
      </c>
      <c r="D377" s="553" t="str">
        <f>IF(Apples!O376="","",Apples!O376)</f>
        <v/>
      </c>
      <c r="E377" s="553" t="str">
        <f>IF(Apples!P376="","",Apples!P376)</f>
        <v/>
      </c>
      <c r="F377" s="554" t="str">
        <f>IF(Apples!B376="","",Apples!B376)</f>
        <v/>
      </c>
      <c r="G377" s="555" t="str">
        <f>IF(Apples!C376="","",Apples!C376)</f>
        <v/>
      </c>
      <c r="H377" s="555" t="str">
        <f>IF(Apples!D376="","",Apples!D376)</f>
        <v/>
      </c>
      <c r="I377" s="485" t="str">
        <f>IF(Apples!Q376="","",Apples!Q376)</f>
        <v/>
      </c>
      <c r="J377" s="486" t="str">
        <f t="shared" si="23"/>
        <v/>
      </c>
      <c r="K377" s="487" t="str">
        <f t="shared" si="24"/>
        <v/>
      </c>
      <c r="N377" s="474">
        <v>4.1666666666666664E-2</v>
      </c>
      <c r="O377" s="474" t="str">
        <f t="shared" si="26"/>
        <v/>
      </c>
    </row>
    <row r="378" spans="1:15" ht="13.15" thickBot="1" x14ac:dyDescent="0.4">
      <c r="A378" s="480" t="str">
        <f t="shared" si="25"/>
        <v/>
      </c>
      <c r="B378" s="483" t="str">
        <f>IF(Apples!E377="","",Apples!E377)</f>
        <v/>
      </c>
      <c r="C378" s="484" t="str">
        <f>IF(Apples!M377="","",Apples!M377)</f>
        <v/>
      </c>
      <c r="D378" s="553" t="str">
        <f>IF(Apples!O377="","",Apples!O377)</f>
        <v/>
      </c>
      <c r="E378" s="553" t="str">
        <f>IF(Apples!P377="","",Apples!P377)</f>
        <v/>
      </c>
      <c r="F378" s="554" t="str">
        <f>IF(Apples!B377="","",Apples!B377)</f>
        <v/>
      </c>
      <c r="G378" s="555" t="str">
        <f>IF(Apples!C377="","",Apples!C377)</f>
        <v/>
      </c>
      <c r="H378" s="555" t="str">
        <f>IF(Apples!D377="","",Apples!D377)</f>
        <v/>
      </c>
      <c r="I378" s="485" t="str">
        <f>IF(Apples!Q377="","",Apples!Q377)</f>
        <v/>
      </c>
      <c r="J378" s="486" t="str">
        <f t="shared" si="23"/>
        <v/>
      </c>
      <c r="K378" s="487" t="str">
        <f t="shared" si="24"/>
        <v/>
      </c>
      <c r="N378" s="474">
        <v>4.1666666666666664E-2</v>
      </c>
      <c r="O378" s="474" t="str">
        <f t="shared" si="26"/>
        <v/>
      </c>
    </row>
    <row r="379" spans="1:15" ht="13.15" thickBot="1" x14ac:dyDescent="0.4">
      <c r="A379" s="480" t="str">
        <f t="shared" si="25"/>
        <v/>
      </c>
      <c r="B379" s="483" t="str">
        <f>IF(Apples!E378="","",Apples!E378)</f>
        <v/>
      </c>
      <c r="C379" s="484" t="str">
        <f>IF(Apples!M378="","",Apples!M378)</f>
        <v/>
      </c>
      <c r="D379" s="553" t="str">
        <f>IF(Apples!O378="","",Apples!O378)</f>
        <v/>
      </c>
      <c r="E379" s="553" t="str">
        <f>IF(Apples!P378="","",Apples!P378)</f>
        <v/>
      </c>
      <c r="F379" s="554" t="str">
        <f>IF(Apples!B378="","",Apples!B378)</f>
        <v/>
      </c>
      <c r="G379" s="555" t="str">
        <f>IF(Apples!C378="","",Apples!C378)</f>
        <v/>
      </c>
      <c r="H379" s="555" t="str">
        <f>IF(Apples!D378="","",Apples!D378)</f>
        <v/>
      </c>
      <c r="I379" s="485" t="str">
        <f>IF(Apples!Q378="","",Apples!Q378)</f>
        <v/>
      </c>
      <c r="J379" s="486" t="str">
        <f t="shared" si="23"/>
        <v/>
      </c>
      <c r="K379" s="487" t="str">
        <f t="shared" si="24"/>
        <v/>
      </c>
      <c r="N379" s="474">
        <v>4.1666666666666664E-2</v>
      </c>
      <c r="O379" s="474" t="str">
        <f t="shared" si="26"/>
        <v/>
      </c>
    </row>
    <row r="380" spans="1:15" ht="13.15" thickBot="1" x14ac:dyDescent="0.4">
      <c r="A380" s="480" t="str">
        <f t="shared" si="25"/>
        <v/>
      </c>
      <c r="B380" s="483" t="str">
        <f>IF(Apples!E379="","",Apples!E379)</f>
        <v/>
      </c>
      <c r="C380" s="484" t="str">
        <f>IF(Apples!M379="","",Apples!M379)</f>
        <v/>
      </c>
      <c r="D380" s="553" t="str">
        <f>IF(Apples!O379="","",Apples!O379)</f>
        <v/>
      </c>
      <c r="E380" s="553" t="str">
        <f>IF(Apples!P379="","",Apples!P379)</f>
        <v/>
      </c>
      <c r="F380" s="554" t="str">
        <f>IF(Apples!B379="","",Apples!B379)</f>
        <v/>
      </c>
      <c r="G380" s="555" t="str">
        <f>IF(Apples!C379="","",Apples!C379)</f>
        <v/>
      </c>
      <c r="H380" s="555" t="str">
        <f>IF(Apples!D379="","",Apples!D379)</f>
        <v/>
      </c>
      <c r="I380" s="485" t="str">
        <f>IF(Apples!Q379="","",Apples!Q379)</f>
        <v/>
      </c>
      <c r="J380" s="486" t="str">
        <f t="shared" si="23"/>
        <v/>
      </c>
      <c r="K380" s="487" t="str">
        <f t="shared" si="24"/>
        <v/>
      </c>
      <c r="N380" s="474">
        <v>4.1666666666666664E-2</v>
      </c>
      <c r="O380" s="474" t="str">
        <f t="shared" si="26"/>
        <v/>
      </c>
    </row>
    <row r="381" spans="1:15" ht="13.15" thickBot="1" x14ac:dyDescent="0.4">
      <c r="A381" s="480" t="str">
        <f t="shared" si="25"/>
        <v/>
      </c>
      <c r="B381" s="483" t="str">
        <f>IF(Apples!E380="","",Apples!E380)</f>
        <v/>
      </c>
      <c r="C381" s="484" t="str">
        <f>IF(Apples!M380="","",Apples!M380)</f>
        <v/>
      </c>
      <c r="D381" s="553" t="str">
        <f>IF(Apples!O380="","",Apples!O380)</f>
        <v/>
      </c>
      <c r="E381" s="553" t="str">
        <f>IF(Apples!P380="","",Apples!P380)</f>
        <v/>
      </c>
      <c r="F381" s="554" t="str">
        <f>IF(Apples!B380="","",Apples!B380)</f>
        <v/>
      </c>
      <c r="G381" s="555" t="str">
        <f>IF(Apples!C380="","",Apples!C380)</f>
        <v/>
      </c>
      <c r="H381" s="555" t="str">
        <f>IF(Apples!D380="","",Apples!D380)</f>
        <v/>
      </c>
      <c r="I381" s="485" t="str">
        <f>IF(Apples!Q380="","",Apples!Q380)</f>
        <v/>
      </c>
      <c r="J381" s="486" t="str">
        <f t="shared" si="23"/>
        <v/>
      </c>
      <c r="K381" s="487" t="str">
        <f t="shared" si="24"/>
        <v/>
      </c>
      <c r="N381" s="474">
        <v>4.1666666666666664E-2</v>
      </c>
      <c r="O381" s="474" t="str">
        <f t="shared" si="26"/>
        <v/>
      </c>
    </row>
    <row r="382" spans="1:15" ht="13.15" thickBot="1" x14ac:dyDescent="0.4">
      <c r="A382" s="480" t="str">
        <f t="shared" si="25"/>
        <v/>
      </c>
      <c r="B382" s="483" t="str">
        <f>IF(Apples!E381="","",Apples!E381)</f>
        <v/>
      </c>
      <c r="C382" s="484" t="str">
        <f>IF(Apples!M381="","",Apples!M381)</f>
        <v/>
      </c>
      <c r="D382" s="553" t="str">
        <f>IF(Apples!O381="","",Apples!O381)</f>
        <v/>
      </c>
      <c r="E382" s="553" t="str">
        <f>IF(Apples!P381="","",Apples!P381)</f>
        <v/>
      </c>
      <c r="F382" s="554" t="str">
        <f>IF(Apples!B381="","",Apples!B381)</f>
        <v/>
      </c>
      <c r="G382" s="555" t="str">
        <f>IF(Apples!C381="","",Apples!C381)</f>
        <v/>
      </c>
      <c r="H382" s="555" t="str">
        <f>IF(Apples!D381="","",Apples!D381)</f>
        <v/>
      </c>
      <c r="I382" s="485" t="str">
        <f>IF(Apples!Q381="","",Apples!Q381)</f>
        <v/>
      </c>
      <c r="J382" s="486" t="str">
        <f t="shared" si="23"/>
        <v/>
      </c>
      <c r="K382" s="487" t="str">
        <f t="shared" si="24"/>
        <v/>
      </c>
      <c r="N382" s="474">
        <v>4.1666666666666664E-2</v>
      </c>
      <c r="O382" s="474" t="str">
        <f t="shared" si="26"/>
        <v/>
      </c>
    </row>
    <row r="383" spans="1:15" ht="13.15" thickBot="1" x14ac:dyDescent="0.4">
      <c r="A383" s="480" t="str">
        <f t="shared" si="25"/>
        <v/>
      </c>
      <c r="B383" s="483" t="str">
        <f>IF(Apples!E382="","",Apples!E382)</f>
        <v/>
      </c>
      <c r="C383" s="484" t="str">
        <f>IF(Apples!M382="","",Apples!M382)</f>
        <v/>
      </c>
      <c r="D383" s="553" t="str">
        <f>IF(Apples!O382="","",Apples!O382)</f>
        <v/>
      </c>
      <c r="E383" s="553" t="str">
        <f>IF(Apples!P382="","",Apples!P382)</f>
        <v/>
      </c>
      <c r="F383" s="554" t="str">
        <f>IF(Apples!B382="","",Apples!B382)</f>
        <v/>
      </c>
      <c r="G383" s="555" t="str">
        <f>IF(Apples!C382="","",Apples!C382)</f>
        <v/>
      </c>
      <c r="H383" s="555" t="str">
        <f>IF(Apples!D382="","",Apples!D382)</f>
        <v/>
      </c>
      <c r="I383" s="485" t="str">
        <f>IF(Apples!Q382="","",Apples!Q382)</f>
        <v/>
      </c>
      <c r="J383" s="486" t="str">
        <f t="shared" si="23"/>
        <v/>
      </c>
      <c r="K383" s="487" t="str">
        <f t="shared" si="24"/>
        <v/>
      </c>
      <c r="N383" s="474">
        <v>4.1666666666666664E-2</v>
      </c>
      <c r="O383" s="474" t="str">
        <f t="shared" si="26"/>
        <v/>
      </c>
    </row>
    <row r="384" spans="1:15" ht="13.15" thickBot="1" x14ac:dyDescent="0.4">
      <c r="A384" s="480" t="str">
        <f t="shared" si="25"/>
        <v/>
      </c>
      <c r="B384" s="483" t="str">
        <f>IF(Apples!E383="","",Apples!E383)</f>
        <v/>
      </c>
      <c r="C384" s="484" t="str">
        <f>IF(Apples!M383="","",Apples!M383)</f>
        <v/>
      </c>
      <c r="D384" s="553" t="str">
        <f>IF(Apples!O383="","",Apples!O383)</f>
        <v/>
      </c>
      <c r="E384" s="553" t="str">
        <f>IF(Apples!P383="","",Apples!P383)</f>
        <v/>
      </c>
      <c r="F384" s="554" t="str">
        <f>IF(Apples!B383="","",Apples!B383)</f>
        <v/>
      </c>
      <c r="G384" s="555" t="str">
        <f>IF(Apples!C383="","",Apples!C383)</f>
        <v/>
      </c>
      <c r="H384" s="555" t="str">
        <f>IF(Apples!D383="","",Apples!D383)</f>
        <v/>
      </c>
      <c r="I384" s="485" t="str">
        <f>IF(Apples!Q383="","",Apples!Q383)</f>
        <v/>
      </c>
      <c r="J384" s="486" t="str">
        <f t="shared" ref="J384:J447" si="27">IF(H384="","",F384+H384+O384)</f>
        <v/>
      </c>
      <c r="K384" s="487" t="str">
        <f t="shared" ref="K384:K447" si="28">IF(H384="","",F384+H384+O384)</f>
        <v/>
      </c>
      <c r="N384" s="474">
        <v>4.1666666666666664E-2</v>
      </c>
      <c r="O384" s="474" t="str">
        <f t="shared" si="26"/>
        <v/>
      </c>
    </row>
    <row r="385" spans="1:15" ht="13.15" thickBot="1" x14ac:dyDescent="0.4">
      <c r="A385" s="480" t="str">
        <f t="shared" si="25"/>
        <v/>
      </c>
      <c r="B385" s="483" t="str">
        <f>IF(Apples!E384="","",Apples!E384)</f>
        <v/>
      </c>
      <c r="C385" s="484" t="str">
        <f>IF(Apples!M384="","",Apples!M384)</f>
        <v/>
      </c>
      <c r="D385" s="553" t="str">
        <f>IF(Apples!O384="","",Apples!O384)</f>
        <v/>
      </c>
      <c r="E385" s="553" t="str">
        <f>IF(Apples!P384="","",Apples!P384)</f>
        <v/>
      </c>
      <c r="F385" s="554" t="str">
        <f>IF(Apples!B384="","",Apples!B384)</f>
        <v/>
      </c>
      <c r="G385" s="555" t="str">
        <f>IF(Apples!C384="","",Apples!C384)</f>
        <v/>
      </c>
      <c r="H385" s="555" t="str">
        <f>IF(Apples!D384="","",Apples!D384)</f>
        <v/>
      </c>
      <c r="I385" s="485" t="str">
        <f>IF(Apples!Q384="","",Apples!Q384)</f>
        <v/>
      </c>
      <c r="J385" s="486" t="str">
        <f t="shared" si="27"/>
        <v/>
      </c>
      <c r="K385" s="487" t="str">
        <f t="shared" si="28"/>
        <v/>
      </c>
      <c r="N385" s="474">
        <v>4.1666666666666664E-2</v>
      </c>
      <c r="O385" s="474" t="str">
        <f t="shared" si="26"/>
        <v/>
      </c>
    </row>
    <row r="386" spans="1:15" ht="13.15" thickBot="1" x14ac:dyDescent="0.4">
      <c r="A386" s="480" t="str">
        <f t="shared" si="25"/>
        <v/>
      </c>
      <c r="B386" s="483" t="str">
        <f>IF(Apples!E385="","",Apples!E385)</f>
        <v/>
      </c>
      <c r="C386" s="484" t="str">
        <f>IF(Apples!M385="","",Apples!M385)</f>
        <v/>
      </c>
      <c r="D386" s="553" t="str">
        <f>IF(Apples!O385="","",Apples!O385)</f>
        <v/>
      </c>
      <c r="E386" s="553" t="str">
        <f>IF(Apples!P385="","",Apples!P385)</f>
        <v/>
      </c>
      <c r="F386" s="554" t="str">
        <f>IF(Apples!B385="","",Apples!B385)</f>
        <v/>
      </c>
      <c r="G386" s="555" t="str">
        <f>IF(Apples!C385="","",Apples!C385)</f>
        <v/>
      </c>
      <c r="H386" s="555" t="str">
        <f>IF(Apples!D385="","",Apples!D385)</f>
        <v/>
      </c>
      <c r="I386" s="485" t="str">
        <f>IF(Apples!Q385="","",Apples!Q385)</f>
        <v/>
      </c>
      <c r="J386" s="486" t="str">
        <f t="shared" si="27"/>
        <v/>
      </c>
      <c r="K386" s="487" t="str">
        <f t="shared" si="28"/>
        <v/>
      </c>
      <c r="N386" s="474">
        <v>4.1666666666666664E-2</v>
      </c>
      <c r="O386" s="474" t="str">
        <f t="shared" si="26"/>
        <v/>
      </c>
    </row>
    <row r="387" spans="1:15" ht="13.15" thickBot="1" x14ac:dyDescent="0.4">
      <c r="A387" s="480" t="str">
        <f t="shared" si="25"/>
        <v/>
      </c>
      <c r="B387" s="483" t="str">
        <f>IF(Apples!E386="","",Apples!E386)</f>
        <v/>
      </c>
      <c r="C387" s="484" t="str">
        <f>IF(Apples!M386="","",Apples!M386)</f>
        <v/>
      </c>
      <c r="D387" s="553" t="str">
        <f>IF(Apples!O386="","",Apples!O386)</f>
        <v/>
      </c>
      <c r="E387" s="553" t="str">
        <f>IF(Apples!P386="","",Apples!P386)</f>
        <v/>
      </c>
      <c r="F387" s="554" t="str">
        <f>IF(Apples!B386="","",Apples!B386)</f>
        <v/>
      </c>
      <c r="G387" s="555" t="str">
        <f>IF(Apples!C386="","",Apples!C386)</f>
        <v/>
      </c>
      <c r="H387" s="555" t="str">
        <f>IF(Apples!D386="","",Apples!D386)</f>
        <v/>
      </c>
      <c r="I387" s="485" t="str">
        <f>IF(Apples!Q386="","",Apples!Q386)</f>
        <v/>
      </c>
      <c r="J387" s="486" t="str">
        <f t="shared" si="27"/>
        <v/>
      </c>
      <c r="K387" s="487" t="str">
        <f t="shared" si="28"/>
        <v/>
      </c>
      <c r="N387" s="474">
        <v>4.1666666666666664E-2</v>
      </c>
      <c r="O387" s="474" t="str">
        <f t="shared" si="26"/>
        <v/>
      </c>
    </row>
    <row r="388" spans="1:15" ht="13.15" thickBot="1" x14ac:dyDescent="0.4">
      <c r="A388" s="480" t="str">
        <f t="shared" si="25"/>
        <v/>
      </c>
      <c r="B388" s="483" t="str">
        <f>IF(Apples!E387="","",Apples!E387)</f>
        <v/>
      </c>
      <c r="C388" s="484" t="str">
        <f>IF(Apples!M387="","",Apples!M387)</f>
        <v/>
      </c>
      <c r="D388" s="553" t="str">
        <f>IF(Apples!O387="","",Apples!O387)</f>
        <v/>
      </c>
      <c r="E388" s="553" t="str">
        <f>IF(Apples!P387="","",Apples!P387)</f>
        <v/>
      </c>
      <c r="F388" s="554" t="str">
        <f>IF(Apples!B387="","",Apples!B387)</f>
        <v/>
      </c>
      <c r="G388" s="555" t="str">
        <f>IF(Apples!C387="","",Apples!C387)</f>
        <v/>
      </c>
      <c r="H388" s="555" t="str">
        <f>IF(Apples!D387="","",Apples!D387)</f>
        <v/>
      </c>
      <c r="I388" s="485" t="str">
        <f>IF(Apples!Q387="","",Apples!Q387)</f>
        <v/>
      </c>
      <c r="J388" s="486" t="str">
        <f t="shared" si="27"/>
        <v/>
      </c>
      <c r="K388" s="487" t="str">
        <f t="shared" si="28"/>
        <v/>
      </c>
      <c r="N388" s="474">
        <v>4.1666666666666664E-2</v>
      </c>
      <c r="O388" s="474" t="str">
        <f t="shared" si="26"/>
        <v/>
      </c>
    </row>
    <row r="389" spans="1:15" ht="13.15" thickBot="1" x14ac:dyDescent="0.4">
      <c r="A389" s="480" t="str">
        <f t="shared" si="25"/>
        <v/>
      </c>
      <c r="B389" s="483" t="str">
        <f>IF(Apples!E388="","",Apples!E388)</f>
        <v/>
      </c>
      <c r="C389" s="484" t="str">
        <f>IF(Apples!M388="","",Apples!M388)</f>
        <v/>
      </c>
      <c r="D389" s="553" t="str">
        <f>IF(Apples!O388="","",Apples!O388)</f>
        <v/>
      </c>
      <c r="E389" s="553" t="str">
        <f>IF(Apples!P388="","",Apples!P388)</f>
        <v/>
      </c>
      <c r="F389" s="554" t="str">
        <f>IF(Apples!B388="","",Apples!B388)</f>
        <v/>
      </c>
      <c r="G389" s="555" t="str">
        <f>IF(Apples!C388="","",Apples!C388)</f>
        <v/>
      </c>
      <c r="H389" s="555" t="str">
        <f>IF(Apples!D388="","",Apples!D388)</f>
        <v/>
      </c>
      <c r="I389" s="485" t="str">
        <f>IF(Apples!Q388="","",Apples!Q388)</f>
        <v/>
      </c>
      <c r="J389" s="486" t="str">
        <f t="shared" si="27"/>
        <v/>
      </c>
      <c r="K389" s="487" t="str">
        <f t="shared" si="28"/>
        <v/>
      </c>
      <c r="N389" s="474">
        <v>4.1666666666666664E-2</v>
      </c>
      <c r="O389" s="474" t="str">
        <f t="shared" si="26"/>
        <v/>
      </c>
    </row>
    <row r="390" spans="1:15" ht="13.15" thickBot="1" x14ac:dyDescent="0.4">
      <c r="A390" s="480" t="str">
        <f t="shared" si="25"/>
        <v/>
      </c>
      <c r="B390" s="483" t="str">
        <f>IF(Apples!E389="","",Apples!E389)</f>
        <v/>
      </c>
      <c r="C390" s="484" t="str">
        <f>IF(Apples!M389="","",Apples!M389)</f>
        <v/>
      </c>
      <c r="D390" s="553" t="str">
        <f>IF(Apples!O389="","",Apples!O389)</f>
        <v/>
      </c>
      <c r="E390" s="553" t="str">
        <f>IF(Apples!P389="","",Apples!P389)</f>
        <v/>
      </c>
      <c r="F390" s="554" t="str">
        <f>IF(Apples!B389="","",Apples!B389)</f>
        <v/>
      </c>
      <c r="G390" s="555" t="str">
        <f>IF(Apples!C389="","",Apples!C389)</f>
        <v/>
      </c>
      <c r="H390" s="555" t="str">
        <f>IF(Apples!D389="","",Apples!D389)</f>
        <v/>
      </c>
      <c r="I390" s="485" t="str">
        <f>IF(Apples!Q389="","",Apples!Q389)</f>
        <v/>
      </c>
      <c r="J390" s="486" t="str">
        <f t="shared" si="27"/>
        <v/>
      </c>
      <c r="K390" s="487" t="str">
        <f t="shared" si="28"/>
        <v/>
      </c>
      <c r="N390" s="474">
        <v>4.1666666666666664E-2</v>
      </c>
      <c r="O390" s="474" t="str">
        <f t="shared" si="26"/>
        <v/>
      </c>
    </row>
    <row r="391" spans="1:15" ht="13.15" thickBot="1" x14ac:dyDescent="0.4">
      <c r="A391" s="480" t="str">
        <f t="shared" si="25"/>
        <v/>
      </c>
      <c r="B391" s="483" t="str">
        <f>IF(Apples!E390="","",Apples!E390)</f>
        <v/>
      </c>
      <c r="C391" s="484" t="str">
        <f>IF(Apples!M390="","",Apples!M390)</f>
        <v/>
      </c>
      <c r="D391" s="553" t="str">
        <f>IF(Apples!O390="","",Apples!O390)</f>
        <v/>
      </c>
      <c r="E391" s="553" t="str">
        <f>IF(Apples!P390="","",Apples!P390)</f>
        <v/>
      </c>
      <c r="F391" s="554" t="str">
        <f>IF(Apples!B390="","",Apples!B390)</f>
        <v/>
      </c>
      <c r="G391" s="555" t="str">
        <f>IF(Apples!C390="","",Apples!C390)</f>
        <v/>
      </c>
      <c r="H391" s="555" t="str">
        <f>IF(Apples!D390="","",Apples!D390)</f>
        <v/>
      </c>
      <c r="I391" s="485" t="str">
        <f>IF(Apples!Q390="","",Apples!Q390)</f>
        <v/>
      </c>
      <c r="J391" s="486" t="str">
        <f t="shared" si="27"/>
        <v/>
      </c>
      <c r="K391" s="487" t="str">
        <f t="shared" si="28"/>
        <v/>
      </c>
      <c r="N391" s="474">
        <v>4.1666666666666664E-2</v>
      </c>
      <c r="O391" s="474" t="str">
        <f t="shared" si="26"/>
        <v/>
      </c>
    </row>
    <row r="392" spans="1:15" ht="13.15" thickBot="1" x14ac:dyDescent="0.4">
      <c r="A392" s="480" t="str">
        <f t="shared" ref="A392:A455" si="29">IF($B392="","","Apple")</f>
        <v/>
      </c>
      <c r="B392" s="483" t="str">
        <f>IF(Apples!E391="","",Apples!E391)</f>
        <v/>
      </c>
      <c r="C392" s="484" t="str">
        <f>IF(Apples!M391="","",Apples!M391)</f>
        <v/>
      </c>
      <c r="D392" s="553" t="str">
        <f>IF(Apples!O391="","",Apples!O391)</f>
        <v/>
      </c>
      <c r="E392" s="553" t="str">
        <f>IF(Apples!P391="","",Apples!P391)</f>
        <v/>
      </c>
      <c r="F392" s="554" t="str">
        <f>IF(Apples!B391="","",Apples!B391)</f>
        <v/>
      </c>
      <c r="G392" s="555" t="str">
        <f>IF(Apples!C391="","",Apples!C391)</f>
        <v/>
      </c>
      <c r="H392" s="555" t="str">
        <f>IF(Apples!D391="","",Apples!D391)</f>
        <v/>
      </c>
      <c r="I392" s="485" t="str">
        <f>IF(Apples!Q391="","",Apples!Q391)</f>
        <v/>
      </c>
      <c r="J392" s="486" t="str">
        <f t="shared" si="27"/>
        <v/>
      </c>
      <c r="K392" s="487" t="str">
        <f t="shared" si="28"/>
        <v/>
      </c>
      <c r="N392" s="474">
        <v>4.1666666666666664E-2</v>
      </c>
      <c r="O392" s="474" t="str">
        <f t="shared" si="26"/>
        <v/>
      </c>
    </row>
    <row r="393" spans="1:15" ht="13.15" thickBot="1" x14ac:dyDescent="0.4">
      <c r="A393" s="480" t="str">
        <f t="shared" si="29"/>
        <v/>
      </c>
      <c r="B393" s="483" t="str">
        <f>IF(Apples!E392="","",Apples!E392)</f>
        <v/>
      </c>
      <c r="C393" s="484" t="str">
        <f>IF(Apples!M392="","",Apples!M392)</f>
        <v/>
      </c>
      <c r="D393" s="553" t="str">
        <f>IF(Apples!O392="","",Apples!O392)</f>
        <v/>
      </c>
      <c r="E393" s="553" t="str">
        <f>IF(Apples!P392="","",Apples!P392)</f>
        <v/>
      </c>
      <c r="F393" s="554" t="str">
        <f>IF(Apples!B392="","",Apples!B392)</f>
        <v/>
      </c>
      <c r="G393" s="555" t="str">
        <f>IF(Apples!C392="","",Apples!C392)</f>
        <v/>
      </c>
      <c r="H393" s="555" t="str">
        <f>IF(Apples!D392="","",Apples!D392)</f>
        <v/>
      </c>
      <c r="I393" s="485" t="str">
        <f>IF(Apples!Q392="","",Apples!Q392)</f>
        <v/>
      </c>
      <c r="J393" s="486" t="str">
        <f t="shared" si="27"/>
        <v/>
      </c>
      <c r="K393" s="487" t="str">
        <f t="shared" si="28"/>
        <v/>
      </c>
      <c r="N393" s="474">
        <v>4.1666666666666664E-2</v>
      </c>
      <c r="O393" s="474" t="str">
        <f t="shared" si="26"/>
        <v/>
      </c>
    </row>
    <row r="394" spans="1:15" ht="13.15" thickBot="1" x14ac:dyDescent="0.4">
      <c r="A394" s="480" t="str">
        <f t="shared" si="29"/>
        <v/>
      </c>
      <c r="B394" s="483" t="str">
        <f>IF(Apples!E393="","",Apples!E393)</f>
        <v/>
      </c>
      <c r="C394" s="484" t="str">
        <f>IF(Apples!M393="","",Apples!M393)</f>
        <v/>
      </c>
      <c r="D394" s="553" t="str">
        <f>IF(Apples!O393="","",Apples!O393)</f>
        <v/>
      </c>
      <c r="E394" s="553" t="str">
        <f>IF(Apples!P393="","",Apples!P393)</f>
        <v/>
      </c>
      <c r="F394" s="554" t="str">
        <f>IF(Apples!B393="","",Apples!B393)</f>
        <v/>
      </c>
      <c r="G394" s="555" t="str">
        <f>IF(Apples!C393="","",Apples!C393)</f>
        <v/>
      </c>
      <c r="H394" s="555" t="str">
        <f>IF(Apples!D393="","",Apples!D393)</f>
        <v/>
      </c>
      <c r="I394" s="485" t="str">
        <f>IF(Apples!Q393="","",Apples!Q393)</f>
        <v/>
      </c>
      <c r="J394" s="486" t="str">
        <f t="shared" si="27"/>
        <v/>
      </c>
      <c r="K394" s="487" t="str">
        <f t="shared" si="28"/>
        <v/>
      </c>
      <c r="N394" s="474">
        <v>4.1666666666666664E-2</v>
      </c>
      <c r="O394" s="474" t="str">
        <f t="shared" si="26"/>
        <v/>
      </c>
    </row>
    <row r="395" spans="1:15" ht="13.15" thickBot="1" x14ac:dyDescent="0.4">
      <c r="A395" s="480" t="str">
        <f t="shared" si="29"/>
        <v/>
      </c>
      <c r="B395" s="483" t="str">
        <f>IF(Apples!E394="","",Apples!E394)</f>
        <v/>
      </c>
      <c r="C395" s="484" t="str">
        <f>IF(Apples!M394="","",Apples!M394)</f>
        <v/>
      </c>
      <c r="D395" s="553" t="str">
        <f>IF(Apples!O394="","",Apples!O394)</f>
        <v/>
      </c>
      <c r="E395" s="553" t="str">
        <f>IF(Apples!P394="","",Apples!P394)</f>
        <v/>
      </c>
      <c r="F395" s="554" t="str">
        <f>IF(Apples!B394="","",Apples!B394)</f>
        <v/>
      </c>
      <c r="G395" s="555" t="str">
        <f>IF(Apples!C394="","",Apples!C394)</f>
        <v/>
      </c>
      <c r="H395" s="555" t="str">
        <f>IF(Apples!D394="","",Apples!D394)</f>
        <v/>
      </c>
      <c r="I395" s="485" t="str">
        <f>IF(Apples!Q394="","",Apples!Q394)</f>
        <v/>
      </c>
      <c r="J395" s="486" t="str">
        <f t="shared" si="27"/>
        <v/>
      </c>
      <c r="K395" s="487" t="str">
        <f t="shared" si="28"/>
        <v/>
      </c>
      <c r="N395" s="474">
        <v>4.1666666666666664E-2</v>
      </c>
      <c r="O395" s="474" t="str">
        <f t="shared" si="26"/>
        <v/>
      </c>
    </row>
    <row r="396" spans="1:15" ht="13.15" thickBot="1" x14ac:dyDescent="0.4">
      <c r="A396" s="480" t="str">
        <f t="shared" si="29"/>
        <v/>
      </c>
      <c r="B396" s="483" t="str">
        <f>IF(Apples!E395="","",Apples!E395)</f>
        <v/>
      </c>
      <c r="C396" s="484" t="str">
        <f>IF(Apples!M395="","",Apples!M395)</f>
        <v/>
      </c>
      <c r="D396" s="553" t="str">
        <f>IF(Apples!O395="","",Apples!O395)</f>
        <v/>
      </c>
      <c r="E396" s="553" t="str">
        <f>IF(Apples!P395="","",Apples!P395)</f>
        <v/>
      </c>
      <c r="F396" s="554" t="str">
        <f>IF(Apples!B395="","",Apples!B395)</f>
        <v/>
      </c>
      <c r="G396" s="555" t="str">
        <f>IF(Apples!C395="","",Apples!C395)</f>
        <v/>
      </c>
      <c r="H396" s="555" t="str">
        <f>IF(Apples!D395="","",Apples!D395)</f>
        <v/>
      </c>
      <c r="I396" s="485" t="str">
        <f>IF(Apples!Q395="","",Apples!Q395)</f>
        <v/>
      </c>
      <c r="J396" s="486" t="str">
        <f t="shared" si="27"/>
        <v/>
      </c>
      <c r="K396" s="487" t="str">
        <f t="shared" si="28"/>
        <v/>
      </c>
      <c r="N396" s="474">
        <v>4.1666666666666664E-2</v>
      </c>
      <c r="O396" s="474" t="str">
        <f t="shared" si="26"/>
        <v/>
      </c>
    </row>
    <row r="397" spans="1:15" ht="13.15" thickBot="1" x14ac:dyDescent="0.4">
      <c r="A397" s="480" t="str">
        <f t="shared" si="29"/>
        <v/>
      </c>
      <c r="B397" s="483" t="str">
        <f>IF(Apples!E396="","",Apples!E396)</f>
        <v/>
      </c>
      <c r="C397" s="484" t="str">
        <f>IF(Apples!M396="","",Apples!M396)</f>
        <v/>
      </c>
      <c r="D397" s="553" t="str">
        <f>IF(Apples!O396="","",Apples!O396)</f>
        <v/>
      </c>
      <c r="E397" s="553" t="str">
        <f>IF(Apples!P396="","",Apples!P396)</f>
        <v/>
      </c>
      <c r="F397" s="554" t="str">
        <f>IF(Apples!B396="","",Apples!B396)</f>
        <v/>
      </c>
      <c r="G397" s="555" t="str">
        <f>IF(Apples!C396="","",Apples!C396)</f>
        <v/>
      </c>
      <c r="H397" s="555" t="str">
        <f>IF(Apples!D396="","",Apples!D396)</f>
        <v/>
      </c>
      <c r="I397" s="485" t="str">
        <f>IF(Apples!Q396="","",Apples!Q396)</f>
        <v/>
      </c>
      <c r="J397" s="486" t="str">
        <f t="shared" si="27"/>
        <v/>
      </c>
      <c r="K397" s="487" t="str">
        <f t="shared" si="28"/>
        <v/>
      </c>
      <c r="N397" s="474">
        <v>4.1666666666666664E-2</v>
      </c>
      <c r="O397" s="474" t="str">
        <f t="shared" si="26"/>
        <v/>
      </c>
    </row>
    <row r="398" spans="1:15" ht="13.15" thickBot="1" x14ac:dyDescent="0.4">
      <c r="A398" s="480" t="str">
        <f t="shared" si="29"/>
        <v/>
      </c>
      <c r="B398" s="483" t="str">
        <f>IF(Apples!E397="","",Apples!E397)</f>
        <v/>
      </c>
      <c r="C398" s="484" t="str">
        <f>IF(Apples!M397="","",Apples!M397)</f>
        <v/>
      </c>
      <c r="D398" s="553" t="str">
        <f>IF(Apples!O397="","",Apples!O397)</f>
        <v/>
      </c>
      <c r="E398" s="553" t="str">
        <f>IF(Apples!P397="","",Apples!P397)</f>
        <v/>
      </c>
      <c r="F398" s="554" t="str">
        <f>IF(Apples!B397="","",Apples!B397)</f>
        <v/>
      </c>
      <c r="G398" s="555" t="str">
        <f>IF(Apples!C397="","",Apples!C397)</f>
        <v/>
      </c>
      <c r="H398" s="555" t="str">
        <f>IF(Apples!D397="","",Apples!D397)</f>
        <v/>
      </c>
      <c r="I398" s="485" t="str">
        <f>IF(Apples!Q397="","",Apples!Q397)</f>
        <v/>
      </c>
      <c r="J398" s="486" t="str">
        <f t="shared" si="27"/>
        <v/>
      </c>
      <c r="K398" s="487" t="str">
        <f t="shared" si="28"/>
        <v/>
      </c>
      <c r="N398" s="474">
        <v>4.1666666666666664E-2</v>
      </c>
      <c r="O398" s="474" t="str">
        <f t="shared" si="26"/>
        <v/>
      </c>
    </row>
    <row r="399" spans="1:15" ht="13.15" thickBot="1" x14ac:dyDescent="0.4">
      <c r="A399" s="480" t="str">
        <f t="shared" si="29"/>
        <v/>
      </c>
      <c r="B399" s="483" t="str">
        <f>IF(Apples!E398="","",Apples!E398)</f>
        <v/>
      </c>
      <c r="C399" s="484" t="str">
        <f>IF(Apples!M398="","",Apples!M398)</f>
        <v/>
      </c>
      <c r="D399" s="553" t="str">
        <f>IF(Apples!O398="","",Apples!O398)</f>
        <v/>
      </c>
      <c r="E399" s="553" t="str">
        <f>IF(Apples!P398="","",Apples!P398)</f>
        <v/>
      </c>
      <c r="F399" s="554" t="str">
        <f>IF(Apples!B398="","",Apples!B398)</f>
        <v/>
      </c>
      <c r="G399" s="555" t="str">
        <f>IF(Apples!C398="","",Apples!C398)</f>
        <v/>
      </c>
      <c r="H399" s="555" t="str">
        <f>IF(Apples!D398="","",Apples!D398)</f>
        <v/>
      </c>
      <c r="I399" s="485" t="str">
        <f>IF(Apples!Q398="","",Apples!Q398)</f>
        <v/>
      </c>
      <c r="J399" s="486" t="str">
        <f t="shared" si="27"/>
        <v/>
      </c>
      <c r="K399" s="487" t="str">
        <f t="shared" si="28"/>
        <v/>
      </c>
      <c r="N399" s="474">
        <v>4.1666666666666664E-2</v>
      </c>
      <c r="O399" s="474" t="str">
        <f t="shared" si="26"/>
        <v/>
      </c>
    </row>
    <row r="400" spans="1:15" ht="13.15" thickBot="1" x14ac:dyDescent="0.4">
      <c r="A400" s="480" t="str">
        <f t="shared" si="29"/>
        <v/>
      </c>
      <c r="B400" s="483" t="str">
        <f>IF(Apples!E399="","",Apples!E399)</f>
        <v/>
      </c>
      <c r="C400" s="484" t="str">
        <f>IF(Apples!M399="","",Apples!M399)</f>
        <v/>
      </c>
      <c r="D400" s="553" t="str">
        <f>IF(Apples!O399="","",Apples!O399)</f>
        <v/>
      </c>
      <c r="E400" s="553" t="str">
        <f>IF(Apples!P399="","",Apples!P399)</f>
        <v/>
      </c>
      <c r="F400" s="554" t="str">
        <f>IF(Apples!B399="","",Apples!B399)</f>
        <v/>
      </c>
      <c r="G400" s="555" t="str">
        <f>IF(Apples!C399="","",Apples!C399)</f>
        <v/>
      </c>
      <c r="H400" s="555" t="str">
        <f>IF(Apples!D399="","",Apples!D399)</f>
        <v/>
      </c>
      <c r="I400" s="485" t="str">
        <f>IF(Apples!Q399="","",Apples!Q399)</f>
        <v/>
      </c>
      <c r="J400" s="486" t="str">
        <f t="shared" si="27"/>
        <v/>
      </c>
      <c r="K400" s="487" t="str">
        <f t="shared" si="28"/>
        <v/>
      </c>
      <c r="N400" s="474">
        <v>4.1666666666666664E-2</v>
      </c>
      <c r="O400" s="474" t="str">
        <f t="shared" si="26"/>
        <v/>
      </c>
    </row>
    <row r="401" spans="1:15" ht="13.15" thickBot="1" x14ac:dyDescent="0.4">
      <c r="A401" s="480" t="str">
        <f t="shared" si="29"/>
        <v/>
      </c>
      <c r="B401" s="483" t="str">
        <f>IF(Apples!E400="","",Apples!E400)</f>
        <v/>
      </c>
      <c r="C401" s="484" t="str">
        <f>IF(Apples!M400="","",Apples!M400)</f>
        <v/>
      </c>
      <c r="D401" s="553" t="str">
        <f>IF(Apples!O400="","",Apples!O400)</f>
        <v/>
      </c>
      <c r="E401" s="553" t="str">
        <f>IF(Apples!P400="","",Apples!P400)</f>
        <v/>
      </c>
      <c r="F401" s="554" t="str">
        <f>IF(Apples!B400="","",Apples!B400)</f>
        <v/>
      </c>
      <c r="G401" s="555" t="str">
        <f>IF(Apples!C400="","",Apples!C400)</f>
        <v/>
      </c>
      <c r="H401" s="555" t="str">
        <f>IF(Apples!D400="","",Apples!D400)</f>
        <v/>
      </c>
      <c r="I401" s="485" t="str">
        <f>IF(Apples!Q400="","",Apples!Q400)</f>
        <v/>
      </c>
      <c r="J401" s="486" t="str">
        <f t="shared" si="27"/>
        <v/>
      </c>
      <c r="K401" s="487" t="str">
        <f t="shared" si="28"/>
        <v/>
      </c>
      <c r="N401" s="474">
        <v>4.1666666666666664E-2</v>
      </c>
      <c r="O401" s="474" t="str">
        <f t="shared" si="26"/>
        <v/>
      </c>
    </row>
    <row r="402" spans="1:15" ht="13.15" thickBot="1" x14ac:dyDescent="0.4">
      <c r="A402" s="480" t="str">
        <f t="shared" si="29"/>
        <v/>
      </c>
      <c r="B402" s="483" t="str">
        <f>IF(Apples!E401="","",Apples!E401)</f>
        <v/>
      </c>
      <c r="C402" s="484" t="str">
        <f>IF(Apples!M401="","",Apples!M401)</f>
        <v/>
      </c>
      <c r="D402" s="553" t="str">
        <f>IF(Apples!O401="","",Apples!O401)</f>
        <v/>
      </c>
      <c r="E402" s="553" t="str">
        <f>IF(Apples!P401="","",Apples!P401)</f>
        <v/>
      </c>
      <c r="F402" s="554" t="str">
        <f>IF(Apples!B401="","",Apples!B401)</f>
        <v/>
      </c>
      <c r="G402" s="555" t="str">
        <f>IF(Apples!C401="","",Apples!C401)</f>
        <v/>
      </c>
      <c r="H402" s="555" t="str">
        <f>IF(Apples!D401="","",Apples!D401)</f>
        <v/>
      </c>
      <c r="I402" s="485" t="str">
        <f>IF(Apples!Q401="","",Apples!Q401)</f>
        <v/>
      </c>
      <c r="J402" s="486" t="str">
        <f t="shared" si="27"/>
        <v/>
      </c>
      <c r="K402" s="487" t="str">
        <f t="shared" si="28"/>
        <v/>
      </c>
      <c r="N402" s="474">
        <v>4.1666666666666664E-2</v>
      </c>
      <c r="O402" s="474" t="str">
        <f t="shared" si="26"/>
        <v/>
      </c>
    </row>
    <row r="403" spans="1:15" ht="13.15" thickBot="1" x14ac:dyDescent="0.4">
      <c r="A403" s="480" t="str">
        <f t="shared" si="29"/>
        <v/>
      </c>
      <c r="B403" s="483" t="str">
        <f>IF(Apples!E402="","",Apples!E402)</f>
        <v/>
      </c>
      <c r="C403" s="484" t="str">
        <f>IF(Apples!M402="","",Apples!M402)</f>
        <v/>
      </c>
      <c r="D403" s="553" t="str">
        <f>IF(Apples!O402="","",Apples!O402)</f>
        <v/>
      </c>
      <c r="E403" s="553" t="str">
        <f>IF(Apples!P402="","",Apples!P402)</f>
        <v/>
      </c>
      <c r="F403" s="554" t="str">
        <f>IF(Apples!B402="","",Apples!B402)</f>
        <v/>
      </c>
      <c r="G403" s="555" t="str">
        <f>IF(Apples!C402="","",Apples!C402)</f>
        <v/>
      </c>
      <c r="H403" s="555" t="str">
        <f>IF(Apples!D402="","",Apples!D402)</f>
        <v/>
      </c>
      <c r="I403" s="485" t="str">
        <f>IF(Apples!Q402="","",Apples!Q402)</f>
        <v/>
      </c>
      <c r="J403" s="486" t="str">
        <f t="shared" si="27"/>
        <v/>
      </c>
      <c r="K403" s="487" t="str">
        <f t="shared" si="28"/>
        <v/>
      </c>
      <c r="N403" s="474">
        <v>4.1666666666666664E-2</v>
      </c>
      <c r="O403" s="474" t="str">
        <f t="shared" si="26"/>
        <v/>
      </c>
    </row>
    <row r="404" spans="1:15" ht="13.15" thickBot="1" x14ac:dyDescent="0.4">
      <c r="A404" s="480" t="str">
        <f t="shared" si="29"/>
        <v/>
      </c>
      <c r="B404" s="483" t="str">
        <f>IF(Apples!E403="","",Apples!E403)</f>
        <v/>
      </c>
      <c r="C404" s="484" t="str">
        <f>IF(Apples!M403="","",Apples!M403)</f>
        <v/>
      </c>
      <c r="D404" s="553" t="str">
        <f>IF(Apples!O403="","",Apples!O403)</f>
        <v/>
      </c>
      <c r="E404" s="553" t="str">
        <f>IF(Apples!P403="","",Apples!P403)</f>
        <v/>
      </c>
      <c r="F404" s="554" t="str">
        <f>IF(Apples!B403="","",Apples!B403)</f>
        <v/>
      </c>
      <c r="G404" s="555" t="str">
        <f>IF(Apples!C403="","",Apples!C403)</f>
        <v/>
      </c>
      <c r="H404" s="555" t="str">
        <f>IF(Apples!D403="","",Apples!D403)</f>
        <v/>
      </c>
      <c r="I404" s="485" t="str">
        <f>IF(Apples!Q403="","",Apples!Q403)</f>
        <v/>
      </c>
      <c r="J404" s="486" t="str">
        <f t="shared" si="27"/>
        <v/>
      </c>
      <c r="K404" s="487" t="str">
        <f t="shared" si="28"/>
        <v/>
      </c>
      <c r="N404" s="474">
        <v>4.1666666666666664E-2</v>
      </c>
      <c r="O404" s="474" t="str">
        <f t="shared" si="26"/>
        <v/>
      </c>
    </row>
    <row r="405" spans="1:15" ht="13.15" thickBot="1" x14ac:dyDescent="0.4">
      <c r="A405" s="480" t="str">
        <f t="shared" si="29"/>
        <v/>
      </c>
      <c r="B405" s="483" t="str">
        <f>IF(Apples!E404="","",Apples!E404)</f>
        <v/>
      </c>
      <c r="C405" s="484" t="str">
        <f>IF(Apples!M404="","",Apples!M404)</f>
        <v/>
      </c>
      <c r="D405" s="553" t="str">
        <f>IF(Apples!O404="","",Apples!O404)</f>
        <v/>
      </c>
      <c r="E405" s="553" t="str">
        <f>IF(Apples!P404="","",Apples!P404)</f>
        <v/>
      </c>
      <c r="F405" s="554" t="str">
        <f>IF(Apples!B404="","",Apples!B404)</f>
        <v/>
      </c>
      <c r="G405" s="555" t="str">
        <f>IF(Apples!C404="","",Apples!C404)</f>
        <v/>
      </c>
      <c r="H405" s="555" t="str">
        <f>IF(Apples!D404="","",Apples!D404)</f>
        <v/>
      </c>
      <c r="I405" s="485" t="str">
        <f>IF(Apples!Q404="","",Apples!Q404)</f>
        <v/>
      </c>
      <c r="J405" s="486" t="str">
        <f t="shared" si="27"/>
        <v/>
      </c>
      <c r="K405" s="487" t="str">
        <f t="shared" si="28"/>
        <v/>
      </c>
      <c r="N405" s="474">
        <v>4.1666666666666664E-2</v>
      </c>
      <c r="O405" s="474" t="str">
        <f t="shared" si="26"/>
        <v/>
      </c>
    </row>
    <row r="406" spans="1:15" ht="13.15" thickBot="1" x14ac:dyDescent="0.4">
      <c r="A406" s="480" t="str">
        <f t="shared" si="29"/>
        <v/>
      </c>
      <c r="B406" s="483" t="str">
        <f>IF(Apples!E405="","",Apples!E405)</f>
        <v/>
      </c>
      <c r="C406" s="484" t="str">
        <f>IF(Apples!M405="","",Apples!M405)</f>
        <v/>
      </c>
      <c r="D406" s="553" t="str">
        <f>IF(Apples!O405="","",Apples!O405)</f>
        <v/>
      </c>
      <c r="E406" s="553" t="str">
        <f>IF(Apples!P405="","",Apples!P405)</f>
        <v/>
      </c>
      <c r="F406" s="554" t="str">
        <f>IF(Apples!B405="","",Apples!B405)</f>
        <v/>
      </c>
      <c r="G406" s="555" t="str">
        <f>IF(Apples!C405="","",Apples!C405)</f>
        <v/>
      </c>
      <c r="H406" s="555" t="str">
        <f>IF(Apples!D405="","",Apples!D405)</f>
        <v/>
      </c>
      <c r="I406" s="485" t="str">
        <f>IF(Apples!Q405="","",Apples!Q405)</f>
        <v/>
      </c>
      <c r="J406" s="486" t="str">
        <f t="shared" si="27"/>
        <v/>
      </c>
      <c r="K406" s="487" t="str">
        <f t="shared" si="28"/>
        <v/>
      </c>
      <c r="N406" s="474">
        <v>4.1666666666666664E-2</v>
      </c>
      <c r="O406" s="474" t="str">
        <f t="shared" si="26"/>
        <v/>
      </c>
    </row>
    <row r="407" spans="1:15" ht="13.15" thickBot="1" x14ac:dyDescent="0.4">
      <c r="A407" s="480" t="str">
        <f t="shared" si="29"/>
        <v/>
      </c>
      <c r="B407" s="483" t="str">
        <f>IF(Apples!E406="","",Apples!E406)</f>
        <v/>
      </c>
      <c r="C407" s="484" t="str">
        <f>IF(Apples!M406="","",Apples!M406)</f>
        <v/>
      </c>
      <c r="D407" s="553" t="str">
        <f>IF(Apples!O406="","",Apples!O406)</f>
        <v/>
      </c>
      <c r="E407" s="553" t="str">
        <f>IF(Apples!P406="","",Apples!P406)</f>
        <v/>
      </c>
      <c r="F407" s="554" t="str">
        <f>IF(Apples!B406="","",Apples!B406)</f>
        <v/>
      </c>
      <c r="G407" s="555" t="str">
        <f>IF(Apples!C406="","",Apples!C406)</f>
        <v/>
      </c>
      <c r="H407" s="555" t="str">
        <f>IF(Apples!D406="","",Apples!D406)</f>
        <v/>
      </c>
      <c r="I407" s="485" t="str">
        <f>IF(Apples!Q406="","",Apples!Q406)</f>
        <v/>
      </c>
      <c r="J407" s="486" t="str">
        <f t="shared" si="27"/>
        <v/>
      </c>
      <c r="K407" s="487" t="str">
        <f t="shared" si="28"/>
        <v/>
      </c>
      <c r="N407" s="474">
        <v>4.1666666666666664E-2</v>
      </c>
      <c r="O407" s="474" t="str">
        <f t="shared" si="26"/>
        <v/>
      </c>
    </row>
    <row r="408" spans="1:15" ht="13.15" thickBot="1" x14ac:dyDescent="0.4">
      <c r="A408" s="480" t="str">
        <f t="shared" si="29"/>
        <v/>
      </c>
      <c r="B408" s="483" t="str">
        <f>IF(Apples!E407="","",Apples!E407)</f>
        <v/>
      </c>
      <c r="C408" s="484" t="str">
        <f>IF(Apples!M407="","",Apples!M407)</f>
        <v/>
      </c>
      <c r="D408" s="553" t="str">
        <f>IF(Apples!O407="","",Apples!O407)</f>
        <v/>
      </c>
      <c r="E408" s="553" t="str">
        <f>IF(Apples!P407="","",Apples!P407)</f>
        <v/>
      </c>
      <c r="F408" s="554" t="str">
        <f>IF(Apples!B407="","",Apples!B407)</f>
        <v/>
      </c>
      <c r="G408" s="555" t="str">
        <f>IF(Apples!C407="","",Apples!C407)</f>
        <v/>
      </c>
      <c r="H408" s="555" t="str">
        <f>IF(Apples!D407="","",Apples!D407)</f>
        <v/>
      </c>
      <c r="I408" s="485" t="str">
        <f>IF(Apples!Q407="","",Apples!Q407)</f>
        <v/>
      </c>
      <c r="J408" s="486" t="str">
        <f t="shared" si="27"/>
        <v/>
      </c>
      <c r="K408" s="487" t="str">
        <f t="shared" si="28"/>
        <v/>
      </c>
      <c r="N408" s="474">
        <v>4.1666666666666664E-2</v>
      </c>
      <c r="O408" s="474" t="str">
        <f t="shared" si="26"/>
        <v/>
      </c>
    </row>
    <row r="409" spans="1:15" ht="13.15" thickBot="1" x14ac:dyDescent="0.4">
      <c r="A409" s="480" t="str">
        <f t="shared" si="29"/>
        <v/>
      </c>
      <c r="B409" s="483" t="str">
        <f>IF(Apples!E408="","",Apples!E408)</f>
        <v/>
      </c>
      <c r="C409" s="484" t="str">
        <f>IF(Apples!M408="","",Apples!M408)</f>
        <v/>
      </c>
      <c r="D409" s="553" t="str">
        <f>IF(Apples!O408="","",Apples!O408)</f>
        <v/>
      </c>
      <c r="E409" s="553" t="str">
        <f>IF(Apples!P408="","",Apples!P408)</f>
        <v/>
      </c>
      <c r="F409" s="554" t="str">
        <f>IF(Apples!B408="","",Apples!B408)</f>
        <v/>
      </c>
      <c r="G409" s="555" t="str">
        <f>IF(Apples!C408="","",Apples!C408)</f>
        <v/>
      </c>
      <c r="H409" s="555" t="str">
        <f>IF(Apples!D408="","",Apples!D408)</f>
        <v/>
      </c>
      <c r="I409" s="485" t="str">
        <f>IF(Apples!Q408="","",Apples!Q408)</f>
        <v/>
      </c>
      <c r="J409" s="486" t="str">
        <f t="shared" si="27"/>
        <v/>
      </c>
      <c r="K409" s="487" t="str">
        <f t="shared" si="28"/>
        <v/>
      </c>
      <c r="N409" s="474">
        <v>4.1666666666666664E-2</v>
      </c>
      <c r="O409" s="474" t="str">
        <f t="shared" si="26"/>
        <v/>
      </c>
    </row>
    <row r="410" spans="1:15" ht="13.15" thickBot="1" x14ac:dyDescent="0.4">
      <c r="A410" s="480" t="str">
        <f t="shared" si="29"/>
        <v/>
      </c>
      <c r="B410" s="483" t="str">
        <f>IF(Apples!E409="","",Apples!E409)</f>
        <v/>
      </c>
      <c r="C410" s="484" t="str">
        <f>IF(Apples!M409="","",Apples!M409)</f>
        <v/>
      </c>
      <c r="D410" s="553" t="str">
        <f>IF(Apples!O409="","",Apples!O409)</f>
        <v/>
      </c>
      <c r="E410" s="553" t="str">
        <f>IF(Apples!P409="","",Apples!P409)</f>
        <v/>
      </c>
      <c r="F410" s="554" t="str">
        <f>IF(Apples!B409="","",Apples!B409)</f>
        <v/>
      </c>
      <c r="G410" s="555" t="str">
        <f>IF(Apples!C409="","",Apples!C409)</f>
        <v/>
      </c>
      <c r="H410" s="555" t="str">
        <f>IF(Apples!D409="","",Apples!D409)</f>
        <v/>
      </c>
      <c r="I410" s="485" t="str">
        <f>IF(Apples!Q409="","",Apples!Q409)</f>
        <v/>
      </c>
      <c r="J410" s="486" t="str">
        <f t="shared" si="27"/>
        <v/>
      </c>
      <c r="K410" s="487" t="str">
        <f t="shared" si="28"/>
        <v/>
      </c>
      <c r="N410" s="474">
        <v>4.1666666666666664E-2</v>
      </c>
      <c r="O410" s="474" t="str">
        <f t="shared" si="26"/>
        <v/>
      </c>
    </row>
    <row r="411" spans="1:15" ht="13.15" thickBot="1" x14ac:dyDescent="0.4">
      <c r="A411" s="480" t="str">
        <f t="shared" si="29"/>
        <v/>
      </c>
      <c r="B411" s="483" t="str">
        <f>IF(Apples!E410="","",Apples!E410)</f>
        <v/>
      </c>
      <c r="C411" s="484" t="str">
        <f>IF(Apples!M410="","",Apples!M410)</f>
        <v/>
      </c>
      <c r="D411" s="553" t="str">
        <f>IF(Apples!O410="","",Apples!O410)</f>
        <v/>
      </c>
      <c r="E411" s="553" t="str">
        <f>IF(Apples!P410="","",Apples!P410)</f>
        <v/>
      </c>
      <c r="F411" s="554" t="str">
        <f>IF(Apples!B410="","",Apples!B410)</f>
        <v/>
      </c>
      <c r="G411" s="555" t="str">
        <f>IF(Apples!C410="","",Apples!C410)</f>
        <v/>
      </c>
      <c r="H411" s="555" t="str">
        <f>IF(Apples!D410="","",Apples!D410)</f>
        <v/>
      </c>
      <c r="I411" s="485" t="str">
        <f>IF(Apples!Q410="","",Apples!Q410)</f>
        <v/>
      </c>
      <c r="J411" s="486" t="str">
        <f t="shared" si="27"/>
        <v/>
      </c>
      <c r="K411" s="487" t="str">
        <f t="shared" si="28"/>
        <v/>
      </c>
      <c r="N411" s="474">
        <v>4.1666666666666664E-2</v>
      </c>
      <c r="O411" s="474" t="str">
        <f t="shared" si="26"/>
        <v/>
      </c>
    </row>
    <row r="412" spans="1:15" ht="13.15" thickBot="1" x14ac:dyDescent="0.4">
      <c r="A412" s="480" t="str">
        <f t="shared" si="29"/>
        <v/>
      </c>
      <c r="B412" s="483" t="str">
        <f>IF(Apples!E411="","",Apples!E411)</f>
        <v/>
      </c>
      <c r="C412" s="484" t="str">
        <f>IF(Apples!M411="","",Apples!M411)</f>
        <v/>
      </c>
      <c r="D412" s="553" t="str">
        <f>IF(Apples!O411="","",Apples!O411)</f>
        <v/>
      </c>
      <c r="E412" s="553" t="str">
        <f>IF(Apples!P411="","",Apples!P411)</f>
        <v/>
      </c>
      <c r="F412" s="554" t="str">
        <f>IF(Apples!B411="","",Apples!B411)</f>
        <v/>
      </c>
      <c r="G412" s="555" t="str">
        <f>IF(Apples!C411="","",Apples!C411)</f>
        <v/>
      </c>
      <c r="H412" s="555" t="str">
        <f>IF(Apples!D411="","",Apples!D411)</f>
        <v/>
      </c>
      <c r="I412" s="485" t="str">
        <f>IF(Apples!Q411="","",Apples!Q411)</f>
        <v/>
      </c>
      <c r="J412" s="486" t="str">
        <f t="shared" si="27"/>
        <v/>
      </c>
      <c r="K412" s="487" t="str">
        <f t="shared" si="28"/>
        <v/>
      </c>
      <c r="N412" s="474">
        <v>4.1666666666666664E-2</v>
      </c>
      <c r="O412" s="474" t="str">
        <f t="shared" si="26"/>
        <v/>
      </c>
    </row>
    <row r="413" spans="1:15" ht="13.15" thickBot="1" x14ac:dyDescent="0.4">
      <c r="A413" s="480" t="str">
        <f t="shared" si="29"/>
        <v/>
      </c>
      <c r="B413" s="483" t="str">
        <f>IF(Apples!E412="","",Apples!E412)</f>
        <v/>
      </c>
      <c r="C413" s="484" t="str">
        <f>IF(Apples!M412="","",Apples!M412)</f>
        <v/>
      </c>
      <c r="D413" s="553" t="str">
        <f>IF(Apples!O412="","",Apples!O412)</f>
        <v/>
      </c>
      <c r="E413" s="553" t="str">
        <f>IF(Apples!P412="","",Apples!P412)</f>
        <v/>
      </c>
      <c r="F413" s="554" t="str">
        <f>IF(Apples!B412="","",Apples!B412)</f>
        <v/>
      </c>
      <c r="G413" s="555" t="str">
        <f>IF(Apples!C412="","",Apples!C412)</f>
        <v/>
      </c>
      <c r="H413" s="555" t="str">
        <f>IF(Apples!D412="","",Apples!D412)</f>
        <v/>
      </c>
      <c r="I413" s="485" t="str">
        <f>IF(Apples!Q412="","",Apples!Q412)</f>
        <v/>
      </c>
      <c r="J413" s="486" t="str">
        <f t="shared" si="27"/>
        <v/>
      </c>
      <c r="K413" s="487" t="str">
        <f t="shared" si="28"/>
        <v/>
      </c>
      <c r="N413" s="474">
        <v>4.1666666666666664E-2</v>
      </c>
      <c r="O413" s="474" t="str">
        <f t="shared" si="26"/>
        <v/>
      </c>
    </row>
    <row r="414" spans="1:15" ht="13.15" thickBot="1" x14ac:dyDescent="0.4">
      <c r="A414" s="480" t="str">
        <f t="shared" si="29"/>
        <v/>
      </c>
      <c r="B414" s="483" t="str">
        <f>IF(Apples!E413="","",Apples!E413)</f>
        <v/>
      </c>
      <c r="C414" s="484" t="str">
        <f>IF(Apples!M413="","",Apples!M413)</f>
        <v/>
      </c>
      <c r="D414" s="553" t="str">
        <f>IF(Apples!O413="","",Apples!O413)</f>
        <v/>
      </c>
      <c r="E414" s="553" t="str">
        <f>IF(Apples!P413="","",Apples!P413)</f>
        <v/>
      </c>
      <c r="F414" s="554" t="str">
        <f>IF(Apples!B413="","",Apples!B413)</f>
        <v/>
      </c>
      <c r="G414" s="555" t="str">
        <f>IF(Apples!C413="","",Apples!C413)</f>
        <v/>
      </c>
      <c r="H414" s="555" t="str">
        <f>IF(Apples!D413="","",Apples!D413)</f>
        <v/>
      </c>
      <c r="I414" s="485" t="str">
        <f>IF(Apples!Q413="","",Apples!Q413)</f>
        <v/>
      </c>
      <c r="J414" s="486" t="str">
        <f t="shared" si="27"/>
        <v/>
      </c>
      <c r="K414" s="487" t="str">
        <f t="shared" si="28"/>
        <v/>
      </c>
      <c r="N414" s="474">
        <v>4.1666666666666664E-2</v>
      </c>
      <c r="O414" s="474" t="str">
        <f t="shared" si="26"/>
        <v/>
      </c>
    </row>
    <row r="415" spans="1:15" ht="13.15" thickBot="1" x14ac:dyDescent="0.4">
      <c r="A415" s="480" t="str">
        <f t="shared" si="29"/>
        <v/>
      </c>
      <c r="B415" s="483" t="str">
        <f>IF(Apples!E414="","",Apples!E414)</f>
        <v/>
      </c>
      <c r="C415" s="484" t="str">
        <f>IF(Apples!M414="","",Apples!M414)</f>
        <v/>
      </c>
      <c r="D415" s="553" t="str">
        <f>IF(Apples!O414="","",Apples!O414)</f>
        <v/>
      </c>
      <c r="E415" s="553" t="str">
        <f>IF(Apples!P414="","",Apples!P414)</f>
        <v/>
      </c>
      <c r="F415" s="554" t="str">
        <f>IF(Apples!B414="","",Apples!B414)</f>
        <v/>
      </c>
      <c r="G415" s="555" t="str">
        <f>IF(Apples!C414="","",Apples!C414)</f>
        <v/>
      </c>
      <c r="H415" s="555" t="str">
        <f>IF(Apples!D414="","",Apples!D414)</f>
        <v/>
      </c>
      <c r="I415" s="485" t="str">
        <f>IF(Apples!Q414="","",Apples!Q414)</f>
        <v/>
      </c>
      <c r="J415" s="486" t="str">
        <f t="shared" si="27"/>
        <v/>
      </c>
      <c r="K415" s="487" t="str">
        <f t="shared" si="28"/>
        <v/>
      </c>
      <c r="N415" s="474">
        <v>4.1666666666666664E-2</v>
      </c>
      <c r="O415" s="474" t="str">
        <f t="shared" si="26"/>
        <v/>
      </c>
    </row>
    <row r="416" spans="1:15" ht="13.15" thickBot="1" x14ac:dyDescent="0.4">
      <c r="A416" s="480" t="str">
        <f t="shared" si="29"/>
        <v/>
      </c>
      <c r="B416" s="483" t="str">
        <f>IF(Apples!E415="","",Apples!E415)</f>
        <v/>
      </c>
      <c r="C416" s="484" t="str">
        <f>IF(Apples!M415="","",Apples!M415)</f>
        <v/>
      </c>
      <c r="D416" s="553" t="str">
        <f>IF(Apples!O415="","",Apples!O415)</f>
        <v/>
      </c>
      <c r="E416" s="553" t="str">
        <f>IF(Apples!P415="","",Apples!P415)</f>
        <v/>
      </c>
      <c r="F416" s="554" t="str">
        <f>IF(Apples!B415="","",Apples!B415)</f>
        <v/>
      </c>
      <c r="G416" s="555" t="str">
        <f>IF(Apples!C415="","",Apples!C415)</f>
        <v/>
      </c>
      <c r="H416" s="555" t="str">
        <f>IF(Apples!D415="","",Apples!D415)</f>
        <v/>
      </c>
      <c r="I416" s="485" t="str">
        <f>IF(Apples!Q415="","",Apples!Q415)</f>
        <v/>
      </c>
      <c r="J416" s="486" t="str">
        <f t="shared" si="27"/>
        <v/>
      </c>
      <c r="K416" s="487" t="str">
        <f t="shared" si="28"/>
        <v/>
      </c>
      <c r="N416" s="474">
        <v>4.1666666666666664E-2</v>
      </c>
      <c r="O416" s="474" t="str">
        <f t="shared" si="26"/>
        <v/>
      </c>
    </row>
    <row r="417" spans="1:15" ht="13.15" thickBot="1" x14ac:dyDescent="0.4">
      <c r="A417" s="480" t="str">
        <f t="shared" si="29"/>
        <v/>
      </c>
      <c r="B417" s="483" t="str">
        <f>IF(Apples!E416="","",Apples!E416)</f>
        <v/>
      </c>
      <c r="C417" s="484" t="str">
        <f>IF(Apples!M416="","",Apples!M416)</f>
        <v/>
      </c>
      <c r="D417" s="553" t="str">
        <f>IF(Apples!O416="","",Apples!O416)</f>
        <v/>
      </c>
      <c r="E417" s="553" t="str">
        <f>IF(Apples!P416="","",Apples!P416)</f>
        <v/>
      </c>
      <c r="F417" s="554" t="str">
        <f>IF(Apples!B416="","",Apples!B416)</f>
        <v/>
      </c>
      <c r="G417" s="555" t="str">
        <f>IF(Apples!C416="","",Apples!C416)</f>
        <v/>
      </c>
      <c r="H417" s="555" t="str">
        <f>IF(Apples!D416="","",Apples!D416)</f>
        <v/>
      </c>
      <c r="I417" s="485" t="str">
        <f>IF(Apples!Q416="","",Apples!Q416)</f>
        <v/>
      </c>
      <c r="J417" s="486" t="str">
        <f t="shared" si="27"/>
        <v/>
      </c>
      <c r="K417" s="487" t="str">
        <f t="shared" si="28"/>
        <v/>
      </c>
      <c r="N417" s="474">
        <v>4.1666666666666664E-2</v>
      </c>
      <c r="O417" s="474" t="str">
        <f t="shared" si="26"/>
        <v/>
      </c>
    </row>
    <row r="418" spans="1:15" ht="13.15" thickBot="1" x14ac:dyDescent="0.4">
      <c r="A418" s="480" t="str">
        <f t="shared" si="29"/>
        <v/>
      </c>
      <c r="B418" s="483" t="str">
        <f>IF(Apples!E417="","",Apples!E417)</f>
        <v/>
      </c>
      <c r="C418" s="484" t="str">
        <f>IF(Apples!M417="","",Apples!M417)</f>
        <v/>
      </c>
      <c r="D418" s="553" t="str">
        <f>IF(Apples!O417="","",Apples!O417)</f>
        <v/>
      </c>
      <c r="E418" s="553" t="str">
        <f>IF(Apples!P417="","",Apples!P417)</f>
        <v/>
      </c>
      <c r="F418" s="554" t="str">
        <f>IF(Apples!B417="","",Apples!B417)</f>
        <v/>
      </c>
      <c r="G418" s="555" t="str">
        <f>IF(Apples!C417="","",Apples!C417)</f>
        <v/>
      </c>
      <c r="H418" s="555" t="str">
        <f>IF(Apples!D417="","",Apples!D417)</f>
        <v/>
      </c>
      <c r="I418" s="485" t="str">
        <f>IF(Apples!Q417="","",Apples!Q417)</f>
        <v/>
      </c>
      <c r="J418" s="486" t="str">
        <f t="shared" si="27"/>
        <v/>
      </c>
      <c r="K418" s="487" t="str">
        <f t="shared" si="28"/>
        <v/>
      </c>
      <c r="N418" s="474">
        <v>4.1666666666666664E-2</v>
      </c>
      <c r="O418" s="474" t="str">
        <f t="shared" si="26"/>
        <v/>
      </c>
    </row>
    <row r="419" spans="1:15" ht="13.15" thickBot="1" x14ac:dyDescent="0.4">
      <c r="A419" s="480" t="str">
        <f t="shared" si="29"/>
        <v/>
      </c>
      <c r="B419" s="483" t="str">
        <f>IF(Apples!E418="","",Apples!E418)</f>
        <v/>
      </c>
      <c r="C419" s="484" t="str">
        <f>IF(Apples!M418="","",Apples!M418)</f>
        <v/>
      </c>
      <c r="D419" s="553" t="str">
        <f>IF(Apples!O418="","",Apples!O418)</f>
        <v/>
      </c>
      <c r="E419" s="553" t="str">
        <f>IF(Apples!P418="","",Apples!P418)</f>
        <v/>
      </c>
      <c r="F419" s="554" t="str">
        <f>IF(Apples!B418="","",Apples!B418)</f>
        <v/>
      </c>
      <c r="G419" s="555" t="str">
        <f>IF(Apples!C418="","",Apples!C418)</f>
        <v/>
      </c>
      <c r="H419" s="555" t="str">
        <f>IF(Apples!D418="","",Apples!D418)</f>
        <v/>
      </c>
      <c r="I419" s="485" t="str">
        <f>IF(Apples!Q418="","",Apples!Q418)</f>
        <v/>
      </c>
      <c r="J419" s="486" t="str">
        <f t="shared" si="27"/>
        <v/>
      </c>
      <c r="K419" s="487" t="str">
        <f t="shared" si="28"/>
        <v/>
      </c>
      <c r="N419" s="474">
        <v>4.1666666666666664E-2</v>
      </c>
      <c r="O419" s="474" t="str">
        <f t="shared" si="26"/>
        <v/>
      </c>
    </row>
    <row r="420" spans="1:15" ht="13.15" thickBot="1" x14ac:dyDescent="0.4">
      <c r="A420" s="480" t="str">
        <f t="shared" si="29"/>
        <v/>
      </c>
      <c r="B420" s="483" t="str">
        <f>IF(Apples!E419="","",Apples!E419)</f>
        <v/>
      </c>
      <c r="C420" s="484" t="str">
        <f>IF(Apples!M419="","",Apples!M419)</f>
        <v/>
      </c>
      <c r="D420" s="553" t="str">
        <f>IF(Apples!O419="","",Apples!O419)</f>
        <v/>
      </c>
      <c r="E420" s="553" t="str">
        <f>IF(Apples!P419="","",Apples!P419)</f>
        <v/>
      </c>
      <c r="F420" s="554" t="str">
        <f>IF(Apples!B419="","",Apples!B419)</f>
        <v/>
      </c>
      <c r="G420" s="555" t="str">
        <f>IF(Apples!C419="","",Apples!C419)</f>
        <v/>
      </c>
      <c r="H420" s="555" t="str">
        <f>IF(Apples!D419="","",Apples!D419)</f>
        <v/>
      </c>
      <c r="I420" s="485" t="str">
        <f>IF(Apples!Q419="","",Apples!Q419)</f>
        <v/>
      </c>
      <c r="J420" s="486" t="str">
        <f t="shared" si="27"/>
        <v/>
      </c>
      <c r="K420" s="487" t="str">
        <f t="shared" si="28"/>
        <v/>
      </c>
      <c r="N420" s="474">
        <v>4.1666666666666664E-2</v>
      </c>
      <c r="O420" s="474" t="str">
        <f t="shared" si="26"/>
        <v/>
      </c>
    </row>
    <row r="421" spans="1:15" ht="13.15" thickBot="1" x14ac:dyDescent="0.4">
      <c r="A421" s="480" t="str">
        <f t="shared" si="29"/>
        <v/>
      </c>
      <c r="B421" s="483" t="str">
        <f>IF(Apples!E420="","",Apples!E420)</f>
        <v/>
      </c>
      <c r="C421" s="484" t="str">
        <f>IF(Apples!M420="","",Apples!M420)</f>
        <v/>
      </c>
      <c r="D421" s="553" t="str">
        <f>IF(Apples!O420="","",Apples!O420)</f>
        <v/>
      </c>
      <c r="E421" s="553" t="str">
        <f>IF(Apples!P420="","",Apples!P420)</f>
        <v/>
      </c>
      <c r="F421" s="554" t="str">
        <f>IF(Apples!B420="","",Apples!B420)</f>
        <v/>
      </c>
      <c r="G421" s="555" t="str">
        <f>IF(Apples!C420="","",Apples!C420)</f>
        <v/>
      </c>
      <c r="H421" s="555" t="str">
        <f>IF(Apples!D420="","",Apples!D420)</f>
        <v/>
      </c>
      <c r="I421" s="485" t="str">
        <f>IF(Apples!Q420="","",Apples!Q420)</f>
        <v/>
      </c>
      <c r="J421" s="486" t="str">
        <f t="shared" si="27"/>
        <v/>
      </c>
      <c r="K421" s="487" t="str">
        <f t="shared" si="28"/>
        <v/>
      </c>
      <c r="N421" s="474">
        <v>4.1666666666666664E-2</v>
      </c>
      <c r="O421" s="474" t="str">
        <f t="shared" si="26"/>
        <v/>
      </c>
    </row>
    <row r="422" spans="1:15" ht="13.15" thickBot="1" x14ac:dyDescent="0.4">
      <c r="A422" s="480" t="str">
        <f t="shared" si="29"/>
        <v/>
      </c>
      <c r="B422" s="483" t="str">
        <f>IF(Apples!E421="","",Apples!E421)</f>
        <v/>
      </c>
      <c r="C422" s="484" t="str">
        <f>IF(Apples!M421="","",Apples!M421)</f>
        <v/>
      </c>
      <c r="D422" s="553" t="str">
        <f>IF(Apples!O421="","",Apples!O421)</f>
        <v/>
      </c>
      <c r="E422" s="553" t="str">
        <f>IF(Apples!P421="","",Apples!P421)</f>
        <v/>
      </c>
      <c r="F422" s="554" t="str">
        <f>IF(Apples!B421="","",Apples!B421)</f>
        <v/>
      </c>
      <c r="G422" s="555" t="str">
        <f>IF(Apples!C421="","",Apples!C421)</f>
        <v/>
      </c>
      <c r="H422" s="555" t="str">
        <f>IF(Apples!D421="","",Apples!D421)</f>
        <v/>
      </c>
      <c r="I422" s="485" t="str">
        <f>IF(Apples!Q421="","",Apples!Q421)</f>
        <v/>
      </c>
      <c r="J422" s="486" t="str">
        <f t="shared" si="27"/>
        <v/>
      </c>
      <c r="K422" s="487" t="str">
        <f t="shared" si="28"/>
        <v/>
      </c>
      <c r="N422" s="474">
        <v>4.1666666666666664E-2</v>
      </c>
      <c r="O422" s="474" t="str">
        <f t="shared" ref="O422:O485" si="30">IF(H422="","",I422*N422)</f>
        <v/>
      </c>
    </row>
    <row r="423" spans="1:15" ht="13.15" thickBot="1" x14ac:dyDescent="0.4">
      <c r="A423" s="480" t="str">
        <f t="shared" si="29"/>
        <v/>
      </c>
      <c r="B423" s="483" t="str">
        <f>IF(Apples!E422="","",Apples!E422)</f>
        <v/>
      </c>
      <c r="C423" s="484" t="str">
        <f>IF(Apples!M422="","",Apples!M422)</f>
        <v/>
      </c>
      <c r="D423" s="553" t="str">
        <f>IF(Apples!O422="","",Apples!O422)</f>
        <v/>
      </c>
      <c r="E423" s="553" t="str">
        <f>IF(Apples!P422="","",Apples!P422)</f>
        <v/>
      </c>
      <c r="F423" s="554" t="str">
        <f>IF(Apples!B422="","",Apples!B422)</f>
        <v/>
      </c>
      <c r="G423" s="555" t="str">
        <f>IF(Apples!C422="","",Apples!C422)</f>
        <v/>
      </c>
      <c r="H423" s="555" t="str">
        <f>IF(Apples!D422="","",Apples!D422)</f>
        <v/>
      </c>
      <c r="I423" s="485" t="str">
        <f>IF(Apples!Q422="","",Apples!Q422)</f>
        <v/>
      </c>
      <c r="J423" s="486" t="str">
        <f t="shared" si="27"/>
        <v/>
      </c>
      <c r="K423" s="487" t="str">
        <f t="shared" si="28"/>
        <v/>
      </c>
      <c r="N423" s="474">
        <v>4.1666666666666664E-2</v>
      </c>
      <c r="O423" s="474" t="str">
        <f t="shared" si="30"/>
        <v/>
      </c>
    </row>
    <row r="424" spans="1:15" ht="13.15" thickBot="1" x14ac:dyDescent="0.4">
      <c r="A424" s="480" t="str">
        <f t="shared" si="29"/>
        <v/>
      </c>
      <c r="B424" s="483" t="str">
        <f>IF(Apples!E423="","",Apples!E423)</f>
        <v/>
      </c>
      <c r="C424" s="484" t="str">
        <f>IF(Apples!M423="","",Apples!M423)</f>
        <v/>
      </c>
      <c r="D424" s="553" t="str">
        <f>IF(Apples!O423="","",Apples!O423)</f>
        <v/>
      </c>
      <c r="E424" s="553" t="str">
        <f>IF(Apples!P423="","",Apples!P423)</f>
        <v/>
      </c>
      <c r="F424" s="554" t="str">
        <f>IF(Apples!B423="","",Apples!B423)</f>
        <v/>
      </c>
      <c r="G424" s="555" t="str">
        <f>IF(Apples!C423="","",Apples!C423)</f>
        <v/>
      </c>
      <c r="H424" s="555" t="str">
        <f>IF(Apples!D423="","",Apples!D423)</f>
        <v/>
      </c>
      <c r="I424" s="485" t="str">
        <f>IF(Apples!Q423="","",Apples!Q423)</f>
        <v/>
      </c>
      <c r="J424" s="486" t="str">
        <f t="shared" si="27"/>
        <v/>
      </c>
      <c r="K424" s="487" t="str">
        <f t="shared" si="28"/>
        <v/>
      </c>
      <c r="N424" s="474">
        <v>4.1666666666666664E-2</v>
      </c>
      <c r="O424" s="474" t="str">
        <f t="shared" si="30"/>
        <v/>
      </c>
    </row>
    <row r="425" spans="1:15" ht="13.15" thickBot="1" x14ac:dyDescent="0.4">
      <c r="A425" s="480" t="str">
        <f t="shared" si="29"/>
        <v/>
      </c>
      <c r="B425" s="483" t="str">
        <f>IF(Apples!E424="","",Apples!E424)</f>
        <v/>
      </c>
      <c r="C425" s="484" t="str">
        <f>IF(Apples!M424="","",Apples!M424)</f>
        <v/>
      </c>
      <c r="D425" s="553" t="str">
        <f>IF(Apples!O424="","",Apples!O424)</f>
        <v/>
      </c>
      <c r="E425" s="553" t="str">
        <f>IF(Apples!P424="","",Apples!P424)</f>
        <v/>
      </c>
      <c r="F425" s="554" t="str">
        <f>IF(Apples!B424="","",Apples!B424)</f>
        <v/>
      </c>
      <c r="G425" s="555" t="str">
        <f>IF(Apples!C424="","",Apples!C424)</f>
        <v/>
      </c>
      <c r="H425" s="555" t="str">
        <f>IF(Apples!D424="","",Apples!D424)</f>
        <v/>
      </c>
      <c r="I425" s="485" t="str">
        <f>IF(Apples!Q424="","",Apples!Q424)</f>
        <v/>
      </c>
      <c r="J425" s="486" t="str">
        <f t="shared" si="27"/>
        <v/>
      </c>
      <c r="K425" s="487" t="str">
        <f t="shared" si="28"/>
        <v/>
      </c>
      <c r="N425" s="474">
        <v>4.1666666666666664E-2</v>
      </c>
      <c r="O425" s="474" t="str">
        <f t="shared" si="30"/>
        <v/>
      </c>
    </row>
    <row r="426" spans="1:15" ht="13.15" thickBot="1" x14ac:dyDescent="0.4">
      <c r="A426" s="480" t="str">
        <f t="shared" si="29"/>
        <v/>
      </c>
      <c r="B426" s="483" t="str">
        <f>IF(Apples!E425="","",Apples!E425)</f>
        <v/>
      </c>
      <c r="C426" s="484" t="str">
        <f>IF(Apples!M425="","",Apples!M425)</f>
        <v/>
      </c>
      <c r="D426" s="553" t="str">
        <f>IF(Apples!O425="","",Apples!O425)</f>
        <v/>
      </c>
      <c r="E426" s="553" t="str">
        <f>IF(Apples!P425="","",Apples!P425)</f>
        <v/>
      </c>
      <c r="F426" s="554" t="str">
        <f>IF(Apples!B425="","",Apples!B425)</f>
        <v/>
      </c>
      <c r="G426" s="555" t="str">
        <f>IF(Apples!C425="","",Apples!C425)</f>
        <v/>
      </c>
      <c r="H426" s="555" t="str">
        <f>IF(Apples!D425="","",Apples!D425)</f>
        <v/>
      </c>
      <c r="I426" s="485" t="str">
        <f>IF(Apples!Q425="","",Apples!Q425)</f>
        <v/>
      </c>
      <c r="J426" s="486" t="str">
        <f t="shared" si="27"/>
        <v/>
      </c>
      <c r="K426" s="487" t="str">
        <f t="shared" si="28"/>
        <v/>
      </c>
      <c r="N426" s="474">
        <v>4.1666666666666664E-2</v>
      </c>
      <c r="O426" s="474" t="str">
        <f t="shared" si="30"/>
        <v/>
      </c>
    </row>
    <row r="427" spans="1:15" ht="13.15" thickBot="1" x14ac:dyDescent="0.4">
      <c r="A427" s="480" t="str">
        <f t="shared" si="29"/>
        <v/>
      </c>
      <c r="B427" s="483" t="str">
        <f>IF(Apples!E426="","",Apples!E426)</f>
        <v/>
      </c>
      <c r="C427" s="484" t="str">
        <f>IF(Apples!M426="","",Apples!M426)</f>
        <v/>
      </c>
      <c r="D427" s="553" t="str">
        <f>IF(Apples!O426="","",Apples!O426)</f>
        <v/>
      </c>
      <c r="E427" s="553" t="str">
        <f>IF(Apples!P426="","",Apples!P426)</f>
        <v/>
      </c>
      <c r="F427" s="554" t="str">
        <f>IF(Apples!B426="","",Apples!B426)</f>
        <v/>
      </c>
      <c r="G427" s="555" t="str">
        <f>IF(Apples!C426="","",Apples!C426)</f>
        <v/>
      </c>
      <c r="H427" s="555" t="str">
        <f>IF(Apples!D426="","",Apples!D426)</f>
        <v/>
      </c>
      <c r="I427" s="485" t="str">
        <f>IF(Apples!Q426="","",Apples!Q426)</f>
        <v/>
      </c>
      <c r="J427" s="486" t="str">
        <f t="shared" si="27"/>
        <v/>
      </c>
      <c r="K427" s="487" t="str">
        <f t="shared" si="28"/>
        <v/>
      </c>
      <c r="N427" s="474">
        <v>4.1666666666666664E-2</v>
      </c>
      <c r="O427" s="474" t="str">
        <f t="shared" si="30"/>
        <v/>
      </c>
    </row>
    <row r="428" spans="1:15" ht="13.15" thickBot="1" x14ac:dyDescent="0.4">
      <c r="A428" s="480" t="str">
        <f t="shared" si="29"/>
        <v/>
      </c>
      <c r="B428" s="483" t="str">
        <f>IF(Apples!E427="","",Apples!E427)</f>
        <v/>
      </c>
      <c r="C428" s="484" t="str">
        <f>IF(Apples!M427="","",Apples!M427)</f>
        <v/>
      </c>
      <c r="D428" s="553" t="str">
        <f>IF(Apples!O427="","",Apples!O427)</f>
        <v/>
      </c>
      <c r="E428" s="553" t="str">
        <f>IF(Apples!P427="","",Apples!P427)</f>
        <v/>
      </c>
      <c r="F428" s="554" t="str">
        <f>IF(Apples!B427="","",Apples!B427)</f>
        <v/>
      </c>
      <c r="G428" s="555" t="str">
        <f>IF(Apples!C427="","",Apples!C427)</f>
        <v/>
      </c>
      <c r="H428" s="555" t="str">
        <f>IF(Apples!D427="","",Apples!D427)</f>
        <v/>
      </c>
      <c r="I428" s="485" t="str">
        <f>IF(Apples!Q427="","",Apples!Q427)</f>
        <v/>
      </c>
      <c r="J428" s="486" t="str">
        <f t="shared" si="27"/>
        <v/>
      </c>
      <c r="K428" s="487" t="str">
        <f t="shared" si="28"/>
        <v/>
      </c>
      <c r="N428" s="474">
        <v>4.1666666666666664E-2</v>
      </c>
      <c r="O428" s="474" t="str">
        <f t="shared" si="30"/>
        <v/>
      </c>
    </row>
    <row r="429" spans="1:15" ht="13.15" thickBot="1" x14ac:dyDescent="0.4">
      <c r="A429" s="480" t="str">
        <f t="shared" si="29"/>
        <v/>
      </c>
      <c r="B429" s="483" t="str">
        <f>IF(Apples!E428="","",Apples!E428)</f>
        <v/>
      </c>
      <c r="C429" s="484" t="str">
        <f>IF(Apples!M428="","",Apples!M428)</f>
        <v/>
      </c>
      <c r="D429" s="553" t="str">
        <f>IF(Apples!O428="","",Apples!O428)</f>
        <v/>
      </c>
      <c r="E429" s="553" t="str">
        <f>IF(Apples!P428="","",Apples!P428)</f>
        <v/>
      </c>
      <c r="F429" s="554" t="str">
        <f>IF(Apples!B428="","",Apples!B428)</f>
        <v/>
      </c>
      <c r="G429" s="555" t="str">
        <f>IF(Apples!C428="","",Apples!C428)</f>
        <v/>
      </c>
      <c r="H429" s="555" t="str">
        <f>IF(Apples!D428="","",Apples!D428)</f>
        <v/>
      </c>
      <c r="I429" s="485" t="str">
        <f>IF(Apples!Q428="","",Apples!Q428)</f>
        <v/>
      </c>
      <c r="J429" s="486" t="str">
        <f t="shared" si="27"/>
        <v/>
      </c>
      <c r="K429" s="487" t="str">
        <f t="shared" si="28"/>
        <v/>
      </c>
      <c r="N429" s="474">
        <v>4.1666666666666664E-2</v>
      </c>
      <c r="O429" s="474" t="str">
        <f t="shared" si="30"/>
        <v/>
      </c>
    </row>
    <row r="430" spans="1:15" ht="13.15" thickBot="1" x14ac:dyDescent="0.4">
      <c r="A430" s="480" t="str">
        <f t="shared" si="29"/>
        <v/>
      </c>
      <c r="B430" s="483" t="str">
        <f>IF(Apples!E429="","",Apples!E429)</f>
        <v/>
      </c>
      <c r="C430" s="484" t="str">
        <f>IF(Apples!M429="","",Apples!M429)</f>
        <v/>
      </c>
      <c r="D430" s="553" t="str">
        <f>IF(Apples!O429="","",Apples!O429)</f>
        <v/>
      </c>
      <c r="E430" s="553" t="str">
        <f>IF(Apples!P429="","",Apples!P429)</f>
        <v/>
      </c>
      <c r="F430" s="554" t="str">
        <f>IF(Apples!B429="","",Apples!B429)</f>
        <v/>
      </c>
      <c r="G430" s="555" t="str">
        <f>IF(Apples!C429="","",Apples!C429)</f>
        <v/>
      </c>
      <c r="H430" s="555" t="str">
        <f>IF(Apples!D429="","",Apples!D429)</f>
        <v/>
      </c>
      <c r="I430" s="485" t="str">
        <f>IF(Apples!Q429="","",Apples!Q429)</f>
        <v/>
      </c>
      <c r="J430" s="486" t="str">
        <f t="shared" si="27"/>
        <v/>
      </c>
      <c r="K430" s="487" t="str">
        <f t="shared" si="28"/>
        <v/>
      </c>
      <c r="N430" s="474">
        <v>4.1666666666666664E-2</v>
      </c>
      <c r="O430" s="474" t="str">
        <f t="shared" si="30"/>
        <v/>
      </c>
    </row>
    <row r="431" spans="1:15" ht="13.15" thickBot="1" x14ac:dyDescent="0.4">
      <c r="A431" s="480" t="str">
        <f t="shared" si="29"/>
        <v/>
      </c>
      <c r="B431" s="483" t="str">
        <f>IF(Apples!E430="","",Apples!E430)</f>
        <v/>
      </c>
      <c r="C431" s="484" t="str">
        <f>IF(Apples!M430="","",Apples!M430)</f>
        <v/>
      </c>
      <c r="D431" s="553" t="str">
        <f>IF(Apples!O430="","",Apples!O430)</f>
        <v/>
      </c>
      <c r="E431" s="553" t="str">
        <f>IF(Apples!P430="","",Apples!P430)</f>
        <v/>
      </c>
      <c r="F431" s="554" t="str">
        <f>IF(Apples!B430="","",Apples!B430)</f>
        <v/>
      </c>
      <c r="G431" s="555" t="str">
        <f>IF(Apples!C430="","",Apples!C430)</f>
        <v/>
      </c>
      <c r="H431" s="555" t="str">
        <f>IF(Apples!D430="","",Apples!D430)</f>
        <v/>
      </c>
      <c r="I431" s="485" t="str">
        <f>IF(Apples!Q430="","",Apples!Q430)</f>
        <v/>
      </c>
      <c r="J431" s="486" t="str">
        <f t="shared" si="27"/>
        <v/>
      </c>
      <c r="K431" s="487" t="str">
        <f t="shared" si="28"/>
        <v/>
      </c>
      <c r="N431" s="474">
        <v>4.1666666666666664E-2</v>
      </c>
      <c r="O431" s="474" t="str">
        <f t="shared" si="30"/>
        <v/>
      </c>
    </row>
    <row r="432" spans="1:15" ht="13.15" thickBot="1" x14ac:dyDescent="0.4">
      <c r="A432" s="480" t="str">
        <f t="shared" si="29"/>
        <v/>
      </c>
      <c r="B432" s="483" t="str">
        <f>IF(Apples!E431="","",Apples!E431)</f>
        <v/>
      </c>
      <c r="C432" s="484" t="str">
        <f>IF(Apples!M431="","",Apples!M431)</f>
        <v/>
      </c>
      <c r="D432" s="553" t="str">
        <f>IF(Apples!O431="","",Apples!O431)</f>
        <v/>
      </c>
      <c r="E432" s="553" t="str">
        <f>IF(Apples!P431="","",Apples!P431)</f>
        <v/>
      </c>
      <c r="F432" s="554" t="str">
        <f>IF(Apples!B431="","",Apples!B431)</f>
        <v/>
      </c>
      <c r="G432" s="555" t="str">
        <f>IF(Apples!C431="","",Apples!C431)</f>
        <v/>
      </c>
      <c r="H432" s="555" t="str">
        <f>IF(Apples!D431="","",Apples!D431)</f>
        <v/>
      </c>
      <c r="I432" s="485" t="str">
        <f>IF(Apples!Q431="","",Apples!Q431)</f>
        <v/>
      </c>
      <c r="J432" s="486" t="str">
        <f t="shared" si="27"/>
        <v/>
      </c>
      <c r="K432" s="487" t="str">
        <f t="shared" si="28"/>
        <v/>
      </c>
      <c r="N432" s="474">
        <v>4.1666666666666664E-2</v>
      </c>
      <c r="O432" s="474" t="str">
        <f t="shared" si="30"/>
        <v/>
      </c>
    </row>
    <row r="433" spans="1:15" ht="13.15" thickBot="1" x14ac:dyDescent="0.4">
      <c r="A433" s="480" t="str">
        <f t="shared" si="29"/>
        <v/>
      </c>
      <c r="B433" s="483" t="str">
        <f>IF(Apples!E432="","",Apples!E432)</f>
        <v/>
      </c>
      <c r="C433" s="484" t="str">
        <f>IF(Apples!M432="","",Apples!M432)</f>
        <v/>
      </c>
      <c r="D433" s="553" t="str">
        <f>IF(Apples!O432="","",Apples!O432)</f>
        <v/>
      </c>
      <c r="E433" s="553" t="str">
        <f>IF(Apples!P432="","",Apples!P432)</f>
        <v/>
      </c>
      <c r="F433" s="554" t="str">
        <f>IF(Apples!B432="","",Apples!B432)</f>
        <v/>
      </c>
      <c r="G433" s="555" t="str">
        <f>IF(Apples!C432="","",Apples!C432)</f>
        <v/>
      </c>
      <c r="H433" s="555" t="str">
        <f>IF(Apples!D432="","",Apples!D432)</f>
        <v/>
      </c>
      <c r="I433" s="485" t="str">
        <f>IF(Apples!Q432="","",Apples!Q432)</f>
        <v/>
      </c>
      <c r="J433" s="486" t="str">
        <f t="shared" si="27"/>
        <v/>
      </c>
      <c r="K433" s="487" t="str">
        <f t="shared" si="28"/>
        <v/>
      </c>
      <c r="N433" s="474">
        <v>4.1666666666666664E-2</v>
      </c>
      <c r="O433" s="474" t="str">
        <f t="shared" si="30"/>
        <v/>
      </c>
    </row>
    <row r="434" spans="1:15" ht="13.15" thickBot="1" x14ac:dyDescent="0.4">
      <c r="A434" s="480" t="str">
        <f t="shared" si="29"/>
        <v/>
      </c>
      <c r="B434" s="483" t="str">
        <f>IF(Apples!E433="","",Apples!E433)</f>
        <v/>
      </c>
      <c r="C434" s="484" t="str">
        <f>IF(Apples!M433="","",Apples!M433)</f>
        <v/>
      </c>
      <c r="D434" s="553" t="str">
        <f>IF(Apples!O433="","",Apples!O433)</f>
        <v/>
      </c>
      <c r="E434" s="553" t="str">
        <f>IF(Apples!P433="","",Apples!P433)</f>
        <v/>
      </c>
      <c r="F434" s="554" t="str">
        <f>IF(Apples!B433="","",Apples!B433)</f>
        <v/>
      </c>
      <c r="G434" s="555" t="str">
        <f>IF(Apples!C433="","",Apples!C433)</f>
        <v/>
      </c>
      <c r="H434" s="555" t="str">
        <f>IF(Apples!D433="","",Apples!D433)</f>
        <v/>
      </c>
      <c r="I434" s="485" t="str">
        <f>IF(Apples!Q433="","",Apples!Q433)</f>
        <v/>
      </c>
      <c r="J434" s="486" t="str">
        <f t="shared" si="27"/>
        <v/>
      </c>
      <c r="K434" s="487" t="str">
        <f t="shared" si="28"/>
        <v/>
      </c>
      <c r="N434" s="474">
        <v>4.1666666666666664E-2</v>
      </c>
      <c r="O434" s="474" t="str">
        <f t="shared" si="30"/>
        <v/>
      </c>
    </row>
    <row r="435" spans="1:15" ht="13.15" thickBot="1" x14ac:dyDescent="0.4">
      <c r="A435" s="480" t="str">
        <f t="shared" si="29"/>
        <v/>
      </c>
      <c r="B435" s="483" t="str">
        <f>IF(Apples!E434="","",Apples!E434)</f>
        <v/>
      </c>
      <c r="C435" s="484" t="str">
        <f>IF(Apples!M434="","",Apples!M434)</f>
        <v/>
      </c>
      <c r="D435" s="553" t="str">
        <f>IF(Apples!O434="","",Apples!O434)</f>
        <v/>
      </c>
      <c r="E435" s="553" t="str">
        <f>IF(Apples!P434="","",Apples!P434)</f>
        <v/>
      </c>
      <c r="F435" s="554" t="str">
        <f>IF(Apples!B434="","",Apples!B434)</f>
        <v/>
      </c>
      <c r="G435" s="555" t="str">
        <f>IF(Apples!C434="","",Apples!C434)</f>
        <v/>
      </c>
      <c r="H435" s="555" t="str">
        <f>IF(Apples!D434="","",Apples!D434)</f>
        <v/>
      </c>
      <c r="I435" s="485" t="str">
        <f>IF(Apples!Q434="","",Apples!Q434)</f>
        <v/>
      </c>
      <c r="J435" s="486" t="str">
        <f t="shared" si="27"/>
        <v/>
      </c>
      <c r="K435" s="487" t="str">
        <f t="shared" si="28"/>
        <v/>
      </c>
      <c r="N435" s="474">
        <v>4.1666666666666664E-2</v>
      </c>
      <c r="O435" s="474" t="str">
        <f t="shared" si="30"/>
        <v/>
      </c>
    </row>
    <row r="436" spans="1:15" ht="13.15" thickBot="1" x14ac:dyDescent="0.4">
      <c r="A436" s="480" t="str">
        <f t="shared" si="29"/>
        <v/>
      </c>
      <c r="B436" s="483" t="str">
        <f>IF(Apples!E435="","",Apples!E435)</f>
        <v/>
      </c>
      <c r="C436" s="484" t="str">
        <f>IF(Apples!M435="","",Apples!M435)</f>
        <v/>
      </c>
      <c r="D436" s="553" t="str">
        <f>IF(Apples!O435="","",Apples!O435)</f>
        <v/>
      </c>
      <c r="E436" s="553" t="str">
        <f>IF(Apples!P435="","",Apples!P435)</f>
        <v/>
      </c>
      <c r="F436" s="554" t="str">
        <f>IF(Apples!B435="","",Apples!B435)</f>
        <v/>
      </c>
      <c r="G436" s="555" t="str">
        <f>IF(Apples!C435="","",Apples!C435)</f>
        <v/>
      </c>
      <c r="H436" s="555" t="str">
        <f>IF(Apples!D435="","",Apples!D435)</f>
        <v/>
      </c>
      <c r="I436" s="485" t="str">
        <f>IF(Apples!Q435="","",Apples!Q435)</f>
        <v/>
      </c>
      <c r="J436" s="486" t="str">
        <f t="shared" si="27"/>
        <v/>
      </c>
      <c r="K436" s="487" t="str">
        <f t="shared" si="28"/>
        <v/>
      </c>
      <c r="N436" s="474">
        <v>4.1666666666666664E-2</v>
      </c>
      <c r="O436" s="474" t="str">
        <f t="shared" si="30"/>
        <v/>
      </c>
    </row>
    <row r="437" spans="1:15" ht="13.15" thickBot="1" x14ac:dyDescent="0.4">
      <c r="A437" s="480" t="str">
        <f t="shared" si="29"/>
        <v/>
      </c>
      <c r="B437" s="483" t="str">
        <f>IF(Apples!E436="","",Apples!E436)</f>
        <v/>
      </c>
      <c r="C437" s="484" t="str">
        <f>IF(Apples!M436="","",Apples!M436)</f>
        <v/>
      </c>
      <c r="D437" s="553" t="str">
        <f>IF(Apples!O436="","",Apples!O436)</f>
        <v/>
      </c>
      <c r="E437" s="553" t="str">
        <f>IF(Apples!P436="","",Apples!P436)</f>
        <v/>
      </c>
      <c r="F437" s="554" t="str">
        <f>IF(Apples!B436="","",Apples!B436)</f>
        <v/>
      </c>
      <c r="G437" s="555" t="str">
        <f>IF(Apples!C436="","",Apples!C436)</f>
        <v/>
      </c>
      <c r="H437" s="555" t="str">
        <f>IF(Apples!D436="","",Apples!D436)</f>
        <v/>
      </c>
      <c r="I437" s="485" t="str">
        <f>IF(Apples!Q436="","",Apples!Q436)</f>
        <v/>
      </c>
      <c r="J437" s="486" t="str">
        <f t="shared" si="27"/>
        <v/>
      </c>
      <c r="K437" s="487" t="str">
        <f t="shared" si="28"/>
        <v/>
      </c>
      <c r="N437" s="474">
        <v>4.1666666666666664E-2</v>
      </c>
      <c r="O437" s="474" t="str">
        <f t="shared" si="30"/>
        <v/>
      </c>
    </row>
    <row r="438" spans="1:15" ht="13.15" thickBot="1" x14ac:dyDescent="0.4">
      <c r="A438" s="480" t="str">
        <f t="shared" si="29"/>
        <v/>
      </c>
      <c r="B438" s="483" t="str">
        <f>IF(Apples!E437="","",Apples!E437)</f>
        <v/>
      </c>
      <c r="C438" s="484" t="str">
        <f>IF(Apples!M437="","",Apples!M437)</f>
        <v/>
      </c>
      <c r="D438" s="553" t="str">
        <f>IF(Apples!O437="","",Apples!O437)</f>
        <v/>
      </c>
      <c r="E438" s="553" t="str">
        <f>IF(Apples!P437="","",Apples!P437)</f>
        <v/>
      </c>
      <c r="F438" s="554" t="str">
        <f>IF(Apples!B437="","",Apples!B437)</f>
        <v/>
      </c>
      <c r="G438" s="555" t="str">
        <f>IF(Apples!C437="","",Apples!C437)</f>
        <v/>
      </c>
      <c r="H438" s="555" t="str">
        <f>IF(Apples!D437="","",Apples!D437)</f>
        <v/>
      </c>
      <c r="I438" s="485" t="str">
        <f>IF(Apples!Q437="","",Apples!Q437)</f>
        <v/>
      </c>
      <c r="J438" s="486" t="str">
        <f t="shared" si="27"/>
        <v/>
      </c>
      <c r="K438" s="487" t="str">
        <f t="shared" si="28"/>
        <v/>
      </c>
      <c r="N438" s="474">
        <v>4.1666666666666664E-2</v>
      </c>
      <c r="O438" s="474" t="str">
        <f t="shared" si="30"/>
        <v/>
      </c>
    </row>
    <row r="439" spans="1:15" ht="13.15" thickBot="1" x14ac:dyDescent="0.4">
      <c r="A439" s="480" t="str">
        <f t="shared" si="29"/>
        <v/>
      </c>
      <c r="B439" s="483" t="str">
        <f>IF(Apples!E438="","",Apples!E438)</f>
        <v/>
      </c>
      <c r="C439" s="484" t="str">
        <f>IF(Apples!M438="","",Apples!M438)</f>
        <v/>
      </c>
      <c r="D439" s="553" t="str">
        <f>IF(Apples!O438="","",Apples!O438)</f>
        <v/>
      </c>
      <c r="E439" s="553" t="str">
        <f>IF(Apples!P438="","",Apples!P438)</f>
        <v/>
      </c>
      <c r="F439" s="554" t="str">
        <f>IF(Apples!B438="","",Apples!B438)</f>
        <v/>
      </c>
      <c r="G439" s="555" t="str">
        <f>IF(Apples!C438="","",Apples!C438)</f>
        <v/>
      </c>
      <c r="H439" s="555" t="str">
        <f>IF(Apples!D438="","",Apples!D438)</f>
        <v/>
      </c>
      <c r="I439" s="485" t="str">
        <f>IF(Apples!Q438="","",Apples!Q438)</f>
        <v/>
      </c>
      <c r="J439" s="486" t="str">
        <f t="shared" si="27"/>
        <v/>
      </c>
      <c r="K439" s="487" t="str">
        <f t="shared" si="28"/>
        <v/>
      </c>
      <c r="N439" s="474">
        <v>4.1666666666666664E-2</v>
      </c>
      <c r="O439" s="474" t="str">
        <f t="shared" si="30"/>
        <v/>
      </c>
    </row>
    <row r="440" spans="1:15" ht="13.15" thickBot="1" x14ac:dyDescent="0.4">
      <c r="A440" s="480" t="str">
        <f t="shared" si="29"/>
        <v/>
      </c>
      <c r="B440" s="483" t="str">
        <f>IF(Apples!E439="","",Apples!E439)</f>
        <v/>
      </c>
      <c r="C440" s="484" t="str">
        <f>IF(Apples!M439="","",Apples!M439)</f>
        <v/>
      </c>
      <c r="D440" s="553" t="str">
        <f>IF(Apples!O439="","",Apples!O439)</f>
        <v/>
      </c>
      <c r="E440" s="553" t="str">
        <f>IF(Apples!P439="","",Apples!P439)</f>
        <v/>
      </c>
      <c r="F440" s="554" t="str">
        <f>IF(Apples!B439="","",Apples!B439)</f>
        <v/>
      </c>
      <c r="G440" s="555" t="str">
        <f>IF(Apples!C439="","",Apples!C439)</f>
        <v/>
      </c>
      <c r="H440" s="555" t="str">
        <f>IF(Apples!D439="","",Apples!D439)</f>
        <v/>
      </c>
      <c r="I440" s="485" t="str">
        <f>IF(Apples!Q439="","",Apples!Q439)</f>
        <v/>
      </c>
      <c r="J440" s="486" t="str">
        <f t="shared" si="27"/>
        <v/>
      </c>
      <c r="K440" s="487" t="str">
        <f t="shared" si="28"/>
        <v/>
      </c>
      <c r="N440" s="474">
        <v>4.1666666666666664E-2</v>
      </c>
      <c r="O440" s="474" t="str">
        <f t="shared" si="30"/>
        <v/>
      </c>
    </row>
    <row r="441" spans="1:15" ht="13.15" thickBot="1" x14ac:dyDescent="0.4">
      <c r="A441" s="480" t="str">
        <f t="shared" si="29"/>
        <v/>
      </c>
      <c r="B441" s="483" t="str">
        <f>IF(Apples!E440="","",Apples!E440)</f>
        <v/>
      </c>
      <c r="C441" s="484" t="str">
        <f>IF(Apples!M440="","",Apples!M440)</f>
        <v/>
      </c>
      <c r="D441" s="553" t="str">
        <f>IF(Apples!O440="","",Apples!O440)</f>
        <v/>
      </c>
      <c r="E441" s="553" t="str">
        <f>IF(Apples!P440="","",Apples!P440)</f>
        <v/>
      </c>
      <c r="F441" s="554" t="str">
        <f>IF(Apples!B440="","",Apples!B440)</f>
        <v/>
      </c>
      <c r="G441" s="555" t="str">
        <f>IF(Apples!C440="","",Apples!C440)</f>
        <v/>
      </c>
      <c r="H441" s="555" t="str">
        <f>IF(Apples!D440="","",Apples!D440)</f>
        <v/>
      </c>
      <c r="I441" s="485" t="str">
        <f>IF(Apples!Q440="","",Apples!Q440)</f>
        <v/>
      </c>
      <c r="J441" s="486" t="str">
        <f t="shared" si="27"/>
        <v/>
      </c>
      <c r="K441" s="487" t="str">
        <f t="shared" si="28"/>
        <v/>
      </c>
      <c r="N441" s="474">
        <v>4.1666666666666664E-2</v>
      </c>
      <c r="O441" s="474" t="str">
        <f t="shared" si="30"/>
        <v/>
      </c>
    </row>
    <row r="442" spans="1:15" ht="13.15" thickBot="1" x14ac:dyDescent="0.4">
      <c r="A442" s="480" t="str">
        <f t="shared" si="29"/>
        <v/>
      </c>
      <c r="B442" s="483" t="str">
        <f>IF(Apples!E441="","",Apples!E441)</f>
        <v/>
      </c>
      <c r="C442" s="484" t="str">
        <f>IF(Apples!M441="","",Apples!M441)</f>
        <v/>
      </c>
      <c r="D442" s="553" t="str">
        <f>IF(Apples!O441="","",Apples!O441)</f>
        <v/>
      </c>
      <c r="E442" s="553" t="str">
        <f>IF(Apples!P441="","",Apples!P441)</f>
        <v/>
      </c>
      <c r="F442" s="554" t="str">
        <f>IF(Apples!B441="","",Apples!B441)</f>
        <v/>
      </c>
      <c r="G442" s="555" t="str">
        <f>IF(Apples!C441="","",Apples!C441)</f>
        <v/>
      </c>
      <c r="H442" s="555" t="str">
        <f>IF(Apples!D441="","",Apples!D441)</f>
        <v/>
      </c>
      <c r="I442" s="485" t="str">
        <f>IF(Apples!Q441="","",Apples!Q441)</f>
        <v/>
      </c>
      <c r="J442" s="486" t="str">
        <f t="shared" si="27"/>
        <v/>
      </c>
      <c r="K442" s="487" t="str">
        <f t="shared" si="28"/>
        <v/>
      </c>
      <c r="N442" s="474">
        <v>4.1666666666666664E-2</v>
      </c>
      <c r="O442" s="474" t="str">
        <f t="shared" si="30"/>
        <v/>
      </c>
    </row>
    <row r="443" spans="1:15" ht="13.15" thickBot="1" x14ac:dyDescent="0.4">
      <c r="A443" s="480" t="str">
        <f t="shared" si="29"/>
        <v/>
      </c>
      <c r="B443" s="483" t="str">
        <f>IF(Apples!E442="","",Apples!E442)</f>
        <v/>
      </c>
      <c r="C443" s="484" t="str">
        <f>IF(Apples!M442="","",Apples!M442)</f>
        <v/>
      </c>
      <c r="D443" s="553" t="str">
        <f>IF(Apples!O442="","",Apples!O442)</f>
        <v/>
      </c>
      <c r="E443" s="553" t="str">
        <f>IF(Apples!P442="","",Apples!P442)</f>
        <v/>
      </c>
      <c r="F443" s="554" t="str">
        <f>IF(Apples!B442="","",Apples!B442)</f>
        <v/>
      </c>
      <c r="G443" s="555" t="str">
        <f>IF(Apples!C442="","",Apples!C442)</f>
        <v/>
      </c>
      <c r="H443" s="555" t="str">
        <f>IF(Apples!D442="","",Apples!D442)</f>
        <v/>
      </c>
      <c r="I443" s="485" t="str">
        <f>IF(Apples!Q442="","",Apples!Q442)</f>
        <v/>
      </c>
      <c r="J443" s="486" t="str">
        <f t="shared" si="27"/>
        <v/>
      </c>
      <c r="K443" s="487" t="str">
        <f t="shared" si="28"/>
        <v/>
      </c>
      <c r="N443" s="474">
        <v>4.1666666666666664E-2</v>
      </c>
      <c r="O443" s="474" t="str">
        <f t="shared" si="30"/>
        <v/>
      </c>
    </row>
    <row r="444" spans="1:15" ht="13.15" thickBot="1" x14ac:dyDescent="0.4">
      <c r="A444" s="480" t="str">
        <f t="shared" si="29"/>
        <v/>
      </c>
      <c r="B444" s="483" t="str">
        <f>IF(Apples!E443="","",Apples!E443)</f>
        <v/>
      </c>
      <c r="C444" s="484" t="str">
        <f>IF(Apples!M443="","",Apples!M443)</f>
        <v/>
      </c>
      <c r="D444" s="553" t="str">
        <f>IF(Apples!O443="","",Apples!O443)</f>
        <v/>
      </c>
      <c r="E444" s="553" t="str">
        <f>IF(Apples!P443="","",Apples!P443)</f>
        <v/>
      </c>
      <c r="F444" s="554" t="str">
        <f>IF(Apples!B443="","",Apples!B443)</f>
        <v/>
      </c>
      <c r="G444" s="555" t="str">
        <f>IF(Apples!C443="","",Apples!C443)</f>
        <v/>
      </c>
      <c r="H444" s="555" t="str">
        <f>IF(Apples!D443="","",Apples!D443)</f>
        <v/>
      </c>
      <c r="I444" s="485" t="str">
        <f>IF(Apples!Q443="","",Apples!Q443)</f>
        <v/>
      </c>
      <c r="J444" s="486" t="str">
        <f t="shared" si="27"/>
        <v/>
      </c>
      <c r="K444" s="487" t="str">
        <f t="shared" si="28"/>
        <v/>
      </c>
      <c r="N444" s="474">
        <v>4.1666666666666664E-2</v>
      </c>
      <c r="O444" s="474" t="str">
        <f t="shared" si="30"/>
        <v/>
      </c>
    </row>
    <row r="445" spans="1:15" ht="13.15" thickBot="1" x14ac:dyDescent="0.4">
      <c r="A445" s="480" t="str">
        <f t="shared" si="29"/>
        <v/>
      </c>
      <c r="B445" s="483" t="str">
        <f>IF(Apples!E444="","",Apples!E444)</f>
        <v/>
      </c>
      <c r="C445" s="484" t="str">
        <f>IF(Apples!M444="","",Apples!M444)</f>
        <v/>
      </c>
      <c r="D445" s="553" t="str">
        <f>IF(Apples!O444="","",Apples!O444)</f>
        <v/>
      </c>
      <c r="E445" s="553" t="str">
        <f>IF(Apples!P444="","",Apples!P444)</f>
        <v/>
      </c>
      <c r="F445" s="554" t="str">
        <f>IF(Apples!B444="","",Apples!B444)</f>
        <v/>
      </c>
      <c r="G445" s="555" t="str">
        <f>IF(Apples!C444="","",Apples!C444)</f>
        <v/>
      </c>
      <c r="H445" s="555" t="str">
        <f>IF(Apples!D444="","",Apples!D444)</f>
        <v/>
      </c>
      <c r="I445" s="485" t="str">
        <f>IF(Apples!Q444="","",Apples!Q444)</f>
        <v/>
      </c>
      <c r="J445" s="486" t="str">
        <f t="shared" si="27"/>
        <v/>
      </c>
      <c r="K445" s="487" t="str">
        <f t="shared" si="28"/>
        <v/>
      </c>
      <c r="N445" s="474">
        <v>4.1666666666666664E-2</v>
      </c>
      <c r="O445" s="474" t="str">
        <f t="shared" si="30"/>
        <v/>
      </c>
    </row>
    <row r="446" spans="1:15" ht="13.15" thickBot="1" x14ac:dyDescent="0.4">
      <c r="A446" s="480" t="str">
        <f t="shared" si="29"/>
        <v/>
      </c>
      <c r="B446" s="483" t="str">
        <f>IF(Apples!E445="","",Apples!E445)</f>
        <v/>
      </c>
      <c r="C446" s="484" t="str">
        <f>IF(Apples!M445="","",Apples!M445)</f>
        <v/>
      </c>
      <c r="D446" s="553" t="str">
        <f>IF(Apples!O445="","",Apples!O445)</f>
        <v/>
      </c>
      <c r="E446" s="553" t="str">
        <f>IF(Apples!P445="","",Apples!P445)</f>
        <v/>
      </c>
      <c r="F446" s="554" t="str">
        <f>IF(Apples!B445="","",Apples!B445)</f>
        <v/>
      </c>
      <c r="G446" s="555" t="str">
        <f>IF(Apples!C445="","",Apples!C445)</f>
        <v/>
      </c>
      <c r="H446" s="555" t="str">
        <f>IF(Apples!D445="","",Apples!D445)</f>
        <v/>
      </c>
      <c r="I446" s="485" t="str">
        <f>IF(Apples!Q445="","",Apples!Q445)</f>
        <v/>
      </c>
      <c r="J446" s="486" t="str">
        <f t="shared" si="27"/>
        <v/>
      </c>
      <c r="K446" s="487" t="str">
        <f t="shared" si="28"/>
        <v/>
      </c>
      <c r="N446" s="474">
        <v>4.1666666666666664E-2</v>
      </c>
      <c r="O446" s="474" t="str">
        <f t="shared" si="30"/>
        <v/>
      </c>
    </row>
    <row r="447" spans="1:15" ht="13.15" thickBot="1" x14ac:dyDescent="0.4">
      <c r="A447" s="480" t="str">
        <f t="shared" si="29"/>
        <v/>
      </c>
      <c r="B447" s="483" t="str">
        <f>IF(Apples!E446="","",Apples!E446)</f>
        <v/>
      </c>
      <c r="C447" s="484" t="str">
        <f>IF(Apples!M446="","",Apples!M446)</f>
        <v/>
      </c>
      <c r="D447" s="553" t="str">
        <f>IF(Apples!O446="","",Apples!O446)</f>
        <v/>
      </c>
      <c r="E447" s="553" t="str">
        <f>IF(Apples!P446="","",Apples!P446)</f>
        <v/>
      </c>
      <c r="F447" s="554" t="str">
        <f>IF(Apples!B446="","",Apples!B446)</f>
        <v/>
      </c>
      <c r="G447" s="555" t="str">
        <f>IF(Apples!C446="","",Apples!C446)</f>
        <v/>
      </c>
      <c r="H447" s="555" t="str">
        <f>IF(Apples!D446="","",Apples!D446)</f>
        <v/>
      </c>
      <c r="I447" s="485" t="str">
        <f>IF(Apples!Q446="","",Apples!Q446)</f>
        <v/>
      </c>
      <c r="J447" s="486" t="str">
        <f t="shared" si="27"/>
        <v/>
      </c>
      <c r="K447" s="487" t="str">
        <f t="shared" si="28"/>
        <v/>
      </c>
      <c r="N447" s="474">
        <v>4.1666666666666664E-2</v>
      </c>
      <c r="O447" s="474" t="str">
        <f t="shared" si="30"/>
        <v/>
      </c>
    </row>
    <row r="448" spans="1:15" ht="13.15" thickBot="1" x14ac:dyDescent="0.4">
      <c r="A448" s="480" t="str">
        <f t="shared" si="29"/>
        <v/>
      </c>
      <c r="B448" s="483" t="str">
        <f>IF(Apples!E447="","",Apples!E447)</f>
        <v/>
      </c>
      <c r="C448" s="484" t="str">
        <f>IF(Apples!M447="","",Apples!M447)</f>
        <v/>
      </c>
      <c r="D448" s="553" t="str">
        <f>IF(Apples!O447="","",Apples!O447)</f>
        <v/>
      </c>
      <c r="E448" s="553" t="str">
        <f>IF(Apples!P447="","",Apples!P447)</f>
        <v/>
      </c>
      <c r="F448" s="554" t="str">
        <f>IF(Apples!B447="","",Apples!B447)</f>
        <v/>
      </c>
      <c r="G448" s="555" t="str">
        <f>IF(Apples!C447="","",Apples!C447)</f>
        <v/>
      </c>
      <c r="H448" s="555" t="str">
        <f>IF(Apples!D447="","",Apples!D447)</f>
        <v/>
      </c>
      <c r="I448" s="485" t="str">
        <f>IF(Apples!Q447="","",Apples!Q447)</f>
        <v/>
      </c>
      <c r="J448" s="486" t="str">
        <f t="shared" ref="J448:J511" si="31">IF(H448="","",F448+H448+O448)</f>
        <v/>
      </c>
      <c r="K448" s="487" t="str">
        <f t="shared" ref="K448:K511" si="32">IF(H448="","",F448+H448+O448)</f>
        <v/>
      </c>
      <c r="N448" s="474">
        <v>4.1666666666666664E-2</v>
      </c>
      <c r="O448" s="474" t="str">
        <f t="shared" si="30"/>
        <v/>
      </c>
    </row>
    <row r="449" spans="1:15" ht="13.15" thickBot="1" x14ac:dyDescent="0.4">
      <c r="A449" s="480" t="str">
        <f t="shared" si="29"/>
        <v/>
      </c>
      <c r="B449" s="483" t="str">
        <f>IF(Apples!E448="","",Apples!E448)</f>
        <v/>
      </c>
      <c r="C449" s="484" t="str">
        <f>IF(Apples!M448="","",Apples!M448)</f>
        <v/>
      </c>
      <c r="D449" s="553" t="str">
        <f>IF(Apples!O448="","",Apples!O448)</f>
        <v/>
      </c>
      <c r="E449" s="553" t="str">
        <f>IF(Apples!P448="","",Apples!P448)</f>
        <v/>
      </c>
      <c r="F449" s="554" t="str">
        <f>IF(Apples!B448="","",Apples!B448)</f>
        <v/>
      </c>
      <c r="G449" s="555" t="str">
        <f>IF(Apples!C448="","",Apples!C448)</f>
        <v/>
      </c>
      <c r="H449" s="555" t="str">
        <f>IF(Apples!D448="","",Apples!D448)</f>
        <v/>
      </c>
      <c r="I449" s="485" t="str">
        <f>IF(Apples!Q448="","",Apples!Q448)</f>
        <v/>
      </c>
      <c r="J449" s="486" t="str">
        <f t="shared" si="31"/>
        <v/>
      </c>
      <c r="K449" s="487" t="str">
        <f t="shared" si="32"/>
        <v/>
      </c>
      <c r="N449" s="474">
        <v>4.1666666666666664E-2</v>
      </c>
      <c r="O449" s="474" t="str">
        <f t="shared" si="30"/>
        <v/>
      </c>
    </row>
    <row r="450" spans="1:15" ht="13.15" thickBot="1" x14ac:dyDescent="0.4">
      <c r="A450" s="480" t="str">
        <f t="shared" si="29"/>
        <v/>
      </c>
      <c r="B450" s="483" t="str">
        <f>IF(Apples!E449="","",Apples!E449)</f>
        <v/>
      </c>
      <c r="C450" s="484" t="str">
        <f>IF(Apples!M449="","",Apples!M449)</f>
        <v/>
      </c>
      <c r="D450" s="553" t="str">
        <f>IF(Apples!O449="","",Apples!O449)</f>
        <v/>
      </c>
      <c r="E450" s="553" t="str">
        <f>IF(Apples!P449="","",Apples!P449)</f>
        <v/>
      </c>
      <c r="F450" s="554" t="str">
        <f>IF(Apples!B449="","",Apples!B449)</f>
        <v/>
      </c>
      <c r="G450" s="555" t="str">
        <f>IF(Apples!C449="","",Apples!C449)</f>
        <v/>
      </c>
      <c r="H450" s="555" t="str">
        <f>IF(Apples!D449="","",Apples!D449)</f>
        <v/>
      </c>
      <c r="I450" s="485" t="str">
        <f>IF(Apples!Q449="","",Apples!Q449)</f>
        <v/>
      </c>
      <c r="J450" s="486" t="str">
        <f t="shared" si="31"/>
        <v/>
      </c>
      <c r="K450" s="487" t="str">
        <f t="shared" si="32"/>
        <v/>
      </c>
      <c r="N450" s="474">
        <v>4.1666666666666664E-2</v>
      </c>
      <c r="O450" s="474" t="str">
        <f t="shared" si="30"/>
        <v/>
      </c>
    </row>
    <row r="451" spans="1:15" ht="13.15" thickBot="1" x14ac:dyDescent="0.4">
      <c r="A451" s="480" t="str">
        <f t="shared" si="29"/>
        <v/>
      </c>
      <c r="B451" s="483" t="str">
        <f>IF(Apples!E450="","",Apples!E450)</f>
        <v/>
      </c>
      <c r="C451" s="484" t="str">
        <f>IF(Apples!M450="","",Apples!M450)</f>
        <v/>
      </c>
      <c r="D451" s="553" t="str">
        <f>IF(Apples!O450="","",Apples!O450)</f>
        <v/>
      </c>
      <c r="E451" s="553" t="str">
        <f>IF(Apples!P450="","",Apples!P450)</f>
        <v/>
      </c>
      <c r="F451" s="554" t="str">
        <f>IF(Apples!B450="","",Apples!B450)</f>
        <v/>
      </c>
      <c r="G451" s="555" t="str">
        <f>IF(Apples!C450="","",Apples!C450)</f>
        <v/>
      </c>
      <c r="H451" s="555" t="str">
        <f>IF(Apples!D450="","",Apples!D450)</f>
        <v/>
      </c>
      <c r="I451" s="485" t="str">
        <f>IF(Apples!Q450="","",Apples!Q450)</f>
        <v/>
      </c>
      <c r="J451" s="486" t="str">
        <f t="shared" si="31"/>
        <v/>
      </c>
      <c r="K451" s="487" t="str">
        <f t="shared" si="32"/>
        <v/>
      </c>
      <c r="N451" s="474">
        <v>4.1666666666666664E-2</v>
      </c>
      <c r="O451" s="474" t="str">
        <f t="shared" si="30"/>
        <v/>
      </c>
    </row>
    <row r="452" spans="1:15" ht="13.15" thickBot="1" x14ac:dyDescent="0.4">
      <c r="A452" s="480" t="str">
        <f t="shared" si="29"/>
        <v/>
      </c>
      <c r="B452" s="483" t="str">
        <f>IF(Apples!E451="","",Apples!E451)</f>
        <v/>
      </c>
      <c r="C452" s="484" t="str">
        <f>IF(Apples!M451="","",Apples!M451)</f>
        <v/>
      </c>
      <c r="D452" s="553" t="str">
        <f>IF(Apples!O451="","",Apples!O451)</f>
        <v/>
      </c>
      <c r="E452" s="553" t="str">
        <f>IF(Apples!P451="","",Apples!P451)</f>
        <v/>
      </c>
      <c r="F452" s="554" t="str">
        <f>IF(Apples!B451="","",Apples!B451)</f>
        <v/>
      </c>
      <c r="G452" s="555" t="str">
        <f>IF(Apples!C451="","",Apples!C451)</f>
        <v/>
      </c>
      <c r="H452" s="555" t="str">
        <f>IF(Apples!D451="","",Apples!D451)</f>
        <v/>
      </c>
      <c r="I452" s="485" t="str">
        <f>IF(Apples!Q451="","",Apples!Q451)</f>
        <v/>
      </c>
      <c r="J452" s="486" t="str">
        <f t="shared" si="31"/>
        <v/>
      </c>
      <c r="K452" s="487" t="str">
        <f t="shared" si="32"/>
        <v/>
      </c>
      <c r="N452" s="474">
        <v>4.1666666666666664E-2</v>
      </c>
      <c r="O452" s="474" t="str">
        <f t="shared" si="30"/>
        <v/>
      </c>
    </row>
    <row r="453" spans="1:15" ht="13.15" thickBot="1" x14ac:dyDescent="0.4">
      <c r="A453" s="480" t="str">
        <f t="shared" si="29"/>
        <v/>
      </c>
      <c r="B453" s="483" t="str">
        <f>IF(Apples!E452="","",Apples!E452)</f>
        <v/>
      </c>
      <c r="C453" s="484" t="str">
        <f>IF(Apples!M452="","",Apples!M452)</f>
        <v/>
      </c>
      <c r="D453" s="553" t="str">
        <f>IF(Apples!O452="","",Apples!O452)</f>
        <v/>
      </c>
      <c r="E453" s="553" t="str">
        <f>IF(Apples!P452="","",Apples!P452)</f>
        <v/>
      </c>
      <c r="F453" s="554" t="str">
        <f>IF(Apples!B452="","",Apples!B452)</f>
        <v/>
      </c>
      <c r="G453" s="555" t="str">
        <f>IF(Apples!C452="","",Apples!C452)</f>
        <v/>
      </c>
      <c r="H453" s="555" t="str">
        <f>IF(Apples!D452="","",Apples!D452)</f>
        <v/>
      </c>
      <c r="I453" s="485" t="str">
        <f>IF(Apples!Q452="","",Apples!Q452)</f>
        <v/>
      </c>
      <c r="J453" s="486" t="str">
        <f t="shared" si="31"/>
        <v/>
      </c>
      <c r="K453" s="487" t="str">
        <f t="shared" si="32"/>
        <v/>
      </c>
      <c r="N453" s="474">
        <v>4.1666666666666664E-2</v>
      </c>
      <c r="O453" s="474" t="str">
        <f t="shared" si="30"/>
        <v/>
      </c>
    </row>
    <row r="454" spans="1:15" ht="13.15" thickBot="1" x14ac:dyDescent="0.4">
      <c r="A454" s="480" t="str">
        <f t="shared" si="29"/>
        <v/>
      </c>
      <c r="B454" s="483" t="str">
        <f>IF(Apples!E453="","",Apples!E453)</f>
        <v/>
      </c>
      <c r="C454" s="484" t="str">
        <f>IF(Apples!M453="","",Apples!M453)</f>
        <v/>
      </c>
      <c r="D454" s="553" t="str">
        <f>IF(Apples!O453="","",Apples!O453)</f>
        <v/>
      </c>
      <c r="E454" s="553" t="str">
        <f>IF(Apples!P453="","",Apples!P453)</f>
        <v/>
      </c>
      <c r="F454" s="554" t="str">
        <f>IF(Apples!B453="","",Apples!B453)</f>
        <v/>
      </c>
      <c r="G454" s="555" t="str">
        <f>IF(Apples!C453="","",Apples!C453)</f>
        <v/>
      </c>
      <c r="H454" s="555" t="str">
        <f>IF(Apples!D453="","",Apples!D453)</f>
        <v/>
      </c>
      <c r="I454" s="485" t="str">
        <f>IF(Apples!Q453="","",Apples!Q453)</f>
        <v/>
      </c>
      <c r="J454" s="486" t="str">
        <f t="shared" si="31"/>
        <v/>
      </c>
      <c r="K454" s="487" t="str">
        <f t="shared" si="32"/>
        <v/>
      </c>
      <c r="N454" s="474">
        <v>4.1666666666666664E-2</v>
      </c>
      <c r="O454" s="474" t="str">
        <f t="shared" si="30"/>
        <v/>
      </c>
    </row>
    <row r="455" spans="1:15" ht="13.15" thickBot="1" x14ac:dyDescent="0.4">
      <c r="A455" s="480" t="str">
        <f t="shared" si="29"/>
        <v/>
      </c>
      <c r="B455" s="483" t="str">
        <f>IF(Apples!E454="","",Apples!E454)</f>
        <v/>
      </c>
      <c r="C455" s="484" t="str">
        <f>IF(Apples!M454="","",Apples!M454)</f>
        <v/>
      </c>
      <c r="D455" s="553" t="str">
        <f>IF(Apples!O454="","",Apples!O454)</f>
        <v/>
      </c>
      <c r="E455" s="553" t="str">
        <f>IF(Apples!P454="","",Apples!P454)</f>
        <v/>
      </c>
      <c r="F455" s="554" t="str">
        <f>IF(Apples!B454="","",Apples!B454)</f>
        <v/>
      </c>
      <c r="G455" s="555" t="str">
        <f>IF(Apples!C454="","",Apples!C454)</f>
        <v/>
      </c>
      <c r="H455" s="555" t="str">
        <f>IF(Apples!D454="","",Apples!D454)</f>
        <v/>
      </c>
      <c r="I455" s="485" t="str">
        <f>IF(Apples!Q454="","",Apples!Q454)</f>
        <v/>
      </c>
      <c r="J455" s="486" t="str">
        <f t="shared" si="31"/>
        <v/>
      </c>
      <c r="K455" s="487" t="str">
        <f t="shared" si="32"/>
        <v/>
      </c>
      <c r="N455" s="474">
        <v>4.1666666666666664E-2</v>
      </c>
      <c r="O455" s="474" t="str">
        <f t="shared" si="30"/>
        <v/>
      </c>
    </row>
    <row r="456" spans="1:15" ht="13.15" thickBot="1" x14ac:dyDescent="0.4">
      <c r="A456" s="480" t="str">
        <f t="shared" ref="A456:A519" si="33">IF($B456="","","Apple")</f>
        <v/>
      </c>
      <c r="B456" s="483" t="str">
        <f>IF(Apples!E455="","",Apples!E455)</f>
        <v/>
      </c>
      <c r="C456" s="484" t="str">
        <f>IF(Apples!M455="","",Apples!M455)</f>
        <v/>
      </c>
      <c r="D456" s="553" t="str">
        <f>IF(Apples!O455="","",Apples!O455)</f>
        <v/>
      </c>
      <c r="E456" s="553" t="str">
        <f>IF(Apples!P455="","",Apples!P455)</f>
        <v/>
      </c>
      <c r="F456" s="554" t="str">
        <f>IF(Apples!B455="","",Apples!B455)</f>
        <v/>
      </c>
      <c r="G456" s="555" t="str">
        <f>IF(Apples!C455="","",Apples!C455)</f>
        <v/>
      </c>
      <c r="H456" s="555" t="str">
        <f>IF(Apples!D455="","",Apples!D455)</f>
        <v/>
      </c>
      <c r="I456" s="485" t="str">
        <f>IF(Apples!Q455="","",Apples!Q455)</f>
        <v/>
      </c>
      <c r="J456" s="486" t="str">
        <f t="shared" si="31"/>
        <v/>
      </c>
      <c r="K456" s="487" t="str">
        <f t="shared" si="32"/>
        <v/>
      </c>
      <c r="N456" s="474">
        <v>4.1666666666666664E-2</v>
      </c>
      <c r="O456" s="474" t="str">
        <f t="shared" si="30"/>
        <v/>
      </c>
    </row>
    <row r="457" spans="1:15" ht="13.15" thickBot="1" x14ac:dyDescent="0.4">
      <c r="A457" s="480" t="str">
        <f t="shared" si="33"/>
        <v/>
      </c>
      <c r="B457" s="483" t="str">
        <f>IF(Apples!E456="","",Apples!E456)</f>
        <v/>
      </c>
      <c r="C457" s="484" t="str">
        <f>IF(Apples!M456="","",Apples!M456)</f>
        <v/>
      </c>
      <c r="D457" s="553" t="str">
        <f>IF(Apples!O456="","",Apples!O456)</f>
        <v/>
      </c>
      <c r="E457" s="553" t="str">
        <f>IF(Apples!P456="","",Apples!P456)</f>
        <v/>
      </c>
      <c r="F457" s="554" t="str">
        <f>IF(Apples!B456="","",Apples!B456)</f>
        <v/>
      </c>
      <c r="G457" s="555" t="str">
        <f>IF(Apples!C456="","",Apples!C456)</f>
        <v/>
      </c>
      <c r="H457" s="555" t="str">
        <f>IF(Apples!D456="","",Apples!D456)</f>
        <v/>
      </c>
      <c r="I457" s="485" t="str">
        <f>IF(Apples!Q456="","",Apples!Q456)</f>
        <v/>
      </c>
      <c r="J457" s="486" t="str">
        <f t="shared" si="31"/>
        <v/>
      </c>
      <c r="K457" s="487" t="str">
        <f t="shared" si="32"/>
        <v/>
      </c>
      <c r="N457" s="474">
        <v>4.1666666666666664E-2</v>
      </c>
      <c r="O457" s="474" t="str">
        <f t="shared" si="30"/>
        <v/>
      </c>
    </row>
    <row r="458" spans="1:15" ht="13.15" thickBot="1" x14ac:dyDescent="0.4">
      <c r="A458" s="480" t="str">
        <f t="shared" si="33"/>
        <v/>
      </c>
      <c r="B458" s="483" t="str">
        <f>IF(Apples!E457="","",Apples!E457)</f>
        <v/>
      </c>
      <c r="C458" s="484" t="str">
        <f>IF(Apples!M457="","",Apples!M457)</f>
        <v/>
      </c>
      <c r="D458" s="553" t="str">
        <f>IF(Apples!O457="","",Apples!O457)</f>
        <v/>
      </c>
      <c r="E458" s="553" t="str">
        <f>IF(Apples!P457="","",Apples!P457)</f>
        <v/>
      </c>
      <c r="F458" s="554" t="str">
        <f>IF(Apples!B457="","",Apples!B457)</f>
        <v/>
      </c>
      <c r="G458" s="555" t="str">
        <f>IF(Apples!C457="","",Apples!C457)</f>
        <v/>
      </c>
      <c r="H458" s="555" t="str">
        <f>IF(Apples!D457="","",Apples!D457)</f>
        <v/>
      </c>
      <c r="I458" s="485" t="str">
        <f>IF(Apples!Q457="","",Apples!Q457)</f>
        <v/>
      </c>
      <c r="J458" s="486" t="str">
        <f t="shared" si="31"/>
        <v/>
      </c>
      <c r="K458" s="487" t="str">
        <f t="shared" si="32"/>
        <v/>
      </c>
      <c r="N458" s="474">
        <v>4.1666666666666664E-2</v>
      </c>
      <c r="O458" s="474" t="str">
        <f t="shared" si="30"/>
        <v/>
      </c>
    </row>
    <row r="459" spans="1:15" ht="13.15" thickBot="1" x14ac:dyDescent="0.4">
      <c r="A459" s="480" t="str">
        <f t="shared" si="33"/>
        <v/>
      </c>
      <c r="B459" s="483" t="str">
        <f>IF(Apples!E458="","",Apples!E458)</f>
        <v/>
      </c>
      <c r="C459" s="484" t="str">
        <f>IF(Apples!M458="","",Apples!M458)</f>
        <v/>
      </c>
      <c r="D459" s="553" t="str">
        <f>IF(Apples!O458="","",Apples!O458)</f>
        <v/>
      </c>
      <c r="E459" s="553" t="str">
        <f>IF(Apples!P458="","",Apples!P458)</f>
        <v/>
      </c>
      <c r="F459" s="554" t="str">
        <f>IF(Apples!B458="","",Apples!B458)</f>
        <v/>
      </c>
      <c r="G459" s="555" t="str">
        <f>IF(Apples!C458="","",Apples!C458)</f>
        <v/>
      </c>
      <c r="H459" s="555" t="str">
        <f>IF(Apples!D458="","",Apples!D458)</f>
        <v/>
      </c>
      <c r="I459" s="485" t="str">
        <f>IF(Apples!Q458="","",Apples!Q458)</f>
        <v/>
      </c>
      <c r="J459" s="486" t="str">
        <f t="shared" si="31"/>
        <v/>
      </c>
      <c r="K459" s="487" t="str">
        <f t="shared" si="32"/>
        <v/>
      </c>
      <c r="N459" s="474">
        <v>4.1666666666666664E-2</v>
      </c>
      <c r="O459" s="474" t="str">
        <f t="shared" si="30"/>
        <v/>
      </c>
    </row>
    <row r="460" spans="1:15" ht="13.15" thickBot="1" x14ac:dyDescent="0.4">
      <c r="A460" s="480" t="str">
        <f t="shared" si="33"/>
        <v/>
      </c>
      <c r="B460" s="483" t="str">
        <f>IF(Apples!E459="","",Apples!E459)</f>
        <v/>
      </c>
      <c r="C460" s="484" t="str">
        <f>IF(Apples!M459="","",Apples!M459)</f>
        <v/>
      </c>
      <c r="D460" s="553" t="str">
        <f>IF(Apples!O459="","",Apples!O459)</f>
        <v/>
      </c>
      <c r="E460" s="553" t="str">
        <f>IF(Apples!P459="","",Apples!P459)</f>
        <v/>
      </c>
      <c r="F460" s="554" t="str">
        <f>IF(Apples!B459="","",Apples!B459)</f>
        <v/>
      </c>
      <c r="G460" s="555" t="str">
        <f>IF(Apples!C459="","",Apples!C459)</f>
        <v/>
      </c>
      <c r="H460" s="555" t="str">
        <f>IF(Apples!D459="","",Apples!D459)</f>
        <v/>
      </c>
      <c r="I460" s="485" t="str">
        <f>IF(Apples!Q459="","",Apples!Q459)</f>
        <v/>
      </c>
      <c r="J460" s="486" t="str">
        <f t="shared" si="31"/>
        <v/>
      </c>
      <c r="K460" s="487" t="str">
        <f t="shared" si="32"/>
        <v/>
      </c>
      <c r="N460" s="474">
        <v>4.1666666666666664E-2</v>
      </c>
      <c r="O460" s="474" t="str">
        <f t="shared" si="30"/>
        <v/>
      </c>
    </row>
    <row r="461" spans="1:15" ht="13.15" thickBot="1" x14ac:dyDescent="0.4">
      <c r="A461" s="480" t="str">
        <f t="shared" si="33"/>
        <v/>
      </c>
      <c r="B461" s="483" t="str">
        <f>IF(Apples!E460="","",Apples!E460)</f>
        <v/>
      </c>
      <c r="C461" s="484" t="str">
        <f>IF(Apples!M460="","",Apples!M460)</f>
        <v/>
      </c>
      <c r="D461" s="553" t="str">
        <f>IF(Apples!O460="","",Apples!O460)</f>
        <v/>
      </c>
      <c r="E461" s="553" t="str">
        <f>IF(Apples!P460="","",Apples!P460)</f>
        <v/>
      </c>
      <c r="F461" s="554" t="str">
        <f>IF(Apples!B460="","",Apples!B460)</f>
        <v/>
      </c>
      <c r="G461" s="555" t="str">
        <f>IF(Apples!C460="","",Apples!C460)</f>
        <v/>
      </c>
      <c r="H461" s="555" t="str">
        <f>IF(Apples!D460="","",Apples!D460)</f>
        <v/>
      </c>
      <c r="I461" s="485" t="str">
        <f>IF(Apples!Q460="","",Apples!Q460)</f>
        <v/>
      </c>
      <c r="J461" s="486" t="str">
        <f t="shared" si="31"/>
        <v/>
      </c>
      <c r="K461" s="487" t="str">
        <f t="shared" si="32"/>
        <v/>
      </c>
      <c r="N461" s="474">
        <v>4.1666666666666664E-2</v>
      </c>
      <c r="O461" s="474" t="str">
        <f t="shared" si="30"/>
        <v/>
      </c>
    </row>
    <row r="462" spans="1:15" ht="13.15" thickBot="1" x14ac:dyDescent="0.4">
      <c r="A462" s="480" t="str">
        <f t="shared" si="33"/>
        <v/>
      </c>
      <c r="B462" s="483" t="str">
        <f>IF(Apples!E461="","",Apples!E461)</f>
        <v/>
      </c>
      <c r="C462" s="484" t="str">
        <f>IF(Apples!M461="","",Apples!M461)</f>
        <v/>
      </c>
      <c r="D462" s="553" t="str">
        <f>IF(Apples!O461="","",Apples!O461)</f>
        <v/>
      </c>
      <c r="E462" s="553" t="str">
        <f>IF(Apples!P461="","",Apples!P461)</f>
        <v/>
      </c>
      <c r="F462" s="554" t="str">
        <f>IF(Apples!B461="","",Apples!B461)</f>
        <v/>
      </c>
      <c r="G462" s="555" t="str">
        <f>IF(Apples!C461="","",Apples!C461)</f>
        <v/>
      </c>
      <c r="H462" s="555" t="str">
        <f>IF(Apples!D461="","",Apples!D461)</f>
        <v/>
      </c>
      <c r="I462" s="485" t="str">
        <f>IF(Apples!Q461="","",Apples!Q461)</f>
        <v/>
      </c>
      <c r="J462" s="486" t="str">
        <f t="shared" si="31"/>
        <v/>
      </c>
      <c r="K462" s="487" t="str">
        <f t="shared" si="32"/>
        <v/>
      </c>
      <c r="N462" s="474">
        <v>4.1666666666666664E-2</v>
      </c>
      <c r="O462" s="474" t="str">
        <f t="shared" si="30"/>
        <v/>
      </c>
    </row>
    <row r="463" spans="1:15" ht="13.15" thickBot="1" x14ac:dyDescent="0.4">
      <c r="A463" s="480" t="str">
        <f t="shared" si="33"/>
        <v/>
      </c>
      <c r="B463" s="483" t="str">
        <f>IF(Apples!E462="","",Apples!E462)</f>
        <v/>
      </c>
      <c r="C463" s="484" t="str">
        <f>IF(Apples!M462="","",Apples!M462)</f>
        <v/>
      </c>
      <c r="D463" s="553" t="str">
        <f>IF(Apples!O462="","",Apples!O462)</f>
        <v/>
      </c>
      <c r="E463" s="553" t="str">
        <f>IF(Apples!P462="","",Apples!P462)</f>
        <v/>
      </c>
      <c r="F463" s="554" t="str">
        <f>IF(Apples!B462="","",Apples!B462)</f>
        <v/>
      </c>
      <c r="G463" s="555" t="str">
        <f>IF(Apples!C462="","",Apples!C462)</f>
        <v/>
      </c>
      <c r="H463" s="555" t="str">
        <f>IF(Apples!D462="","",Apples!D462)</f>
        <v/>
      </c>
      <c r="I463" s="485" t="str">
        <f>IF(Apples!Q462="","",Apples!Q462)</f>
        <v/>
      </c>
      <c r="J463" s="486" t="str">
        <f t="shared" si="31"/>
        <v/>
      </c>
      <c r="K463" s="487" t="str">
        <f t="shared" si="32"/>
        <v/>
      </c>
      <c r="N463" s="474">
        <v>4.1666666666666664E-2</v>
      </c>
      <c r="O463" s="474" t="str">
        <f t="shared" si="30"/>
        <v/>
      </c>
    </row>
    <row r="464" spans="1:15" ht="13.15" thickBot="1" x14ac:dyDescent="0.4">
      <c r="A464" s="480" t="str">
        <f t="shared" si="33"/>
        <v/>
      </c>
      <c r="B464" s="483" t="str">
        <f>IF(Apples!E463="","",Apples!E463)</f>
        <v/>
      </c>
      <c r="C464" s="484" t="str">
        <f>IF(Apples!M463="","",Apples!M463)</f>
        <v/>
      </c>
      <c r="D464" s="553" t="str">
        <f>IF(Apples!O463="","",Apples!O463)</f>
        <v/>
      </c>
      <c r="E464" s="553" t="str">
        <f>IF(Apples!P463="","",Apples!P463)</f>
        <v/>
      </c>
      <c r="F464" s="554" t="str">
        <f>IF(Apples!B463="","",Apples!B463)</f>
        <v/>
      </c>
      <c r="G464" s="555" t="str">
        <f>IF(Apples!C463="","",Apples!C463)</f>
        <v/>
      </c>
      <c r="H464" s="555" t="str">
        <f>IF(Apples!D463="","",Apples!D463)</f>
        <v/>
      </c>
      <c r="I464" s="485" t="str">
        <f>IF(Apples!Q463="","",Apples!Q463)</f>
        <v/>
      </c>
      <c r="J464" s="486" t="str">
        <f t="shared" si="31"/>
        <v/>
      </c>
      <c r="K464" s="487" t="str">
        <f t="shared" si="32"/>
        <v/>
      </c>
      <c r="N464" s="474">
        <v>4.1666666666666664E-2</v>
      </c>
      <c r="O464" s="474" t="str">
        <f t="shared" si="30"/>
        <v/>
      </c>
    </row>
    <row r="465" spans="1:15" ht="13.15" thickBot="1" x14ac:dyDescent="0.4">
      <c r="A465" s="480" t="str">
        <f t="shared" si="33"/>
        <v/>
      </c>
      <c r="B465" s="483" t="str">
        <f>IF(Apples!E464="","",Apples!E464)</f>
        <v/>
      </c>
      <c r="C465" s="484" t="str">
        <f>IF(Apples!M464="","",Apples!M464)</f>
        <v/>
      </c>
      <c r="D465" s="553" t="str">
        <f>IF(Apples!O464="","",Apples!O464)</f>
        <v/>
      </c>
      <c r="E465" s="553" t="str">
        <f>IF(Apples!P464="","",Apples!P464)</f>
        <v/>
      </c>
      <c r="F465" s="554" t="str">
        <f>IF(Apples!B464="","",Apples!B464)</f>
        <v/>
      </c>
      <c r="G465" s="555" t="str">
        <f>IF(Apples!C464="","",Apples!C464)</f>
        <v/>
      </c>
      <c r="H465" s="555" t="str">
        <f>IF(Apples!D464="","",Apples!D464)</f>
        <v/>
      </c>
      <c r="I465" s="485" t="str">
        <f>IF(Apples!Q464="","",Apples!Q464)</f>
        <v/>
      </c>
      <c r="J465" s="486" t="str">
        <f t="shared" si="31"/>
        <v/>
      </c>
      <c r="K465" s="487" t="str">
        <f t="shared" si="32"/>
        <v/>
      </c>
      <c r="N465" s="474">
        <v>4.1666666666666664E-2</v>
      </c>
      <c r="O465" s="474" t="str">
        <f t="shared" si="30"/>
        <v/>
      </c>
    </row>
    <row r="466" spans="1:15" ht="13.15" thickBot="1" x14ac:dyDescent="0.4">
      <c r="A466" s="480" t="str">
        <f t="shared" si="33"/>
        <v/>
      </c>
      <c r="B466" s="483" t="str">
        <f>IF(Apples!E465="","",Apples!E465)</f>
        <v/>
      </c>
      <c r="C466" s="484" t="str">
        <f>IF(Apples!M465="","",Apples!M465)</f>
        <v/>
      </c>
      <c r="D466" s="553" t="str">
        <f>IF(Apples!O465="","",Apples!O465)</f>
        <v/>
      </c>
      <c r="E466" s="553" t="str">
        <f>IF(Apples!P465="","",Apples!P465)</f>
        <v/>
      </c>
      <c r="F466" s="554" t="str">
        <f>IF(Apples!B465="","",Apples!B465)</f>
        <v/>
      </c>
      <c r="G466" s="555" t="str">
        <f>IF(Apples!C465="","",Apples!C465)</f>
        <v/>
      </c>
      <c r="H466" s="555" t="str">
        <f>IF(Apples!D465="","",Apples!D465)</f>
        <v/>
      </c>
      <c r="I466" s="485" t="str">
        <f>IF(Apples!Q465="","",Apples!Q465)</f>
        <v/>
      </c>
      <c r="J466" s="486" t="str">
        <f t="shared" si="31"/>
        <v/>
      </c>
      <c r="K466" s="487" t="str">
        <f t="shared" si="32"/>
        <v/>
      </c>
      <c r="N466" s="474">
        <v>4.1666666666666664E-2</v>
      </c>
      <c r="O466" s="474" t="str">
        <f t="shared" si="30"/>
        <v/>
      </c>
    </row>
    <row r="467" spans="1:15" ht="13.15" thickBot="1" x14ac:dyDescent="0.4">
      <c r="A467" s="480" t="str">
        <f t="shared" si="33"/>
        <v/>
      </c>
      <c r="B467" s="483" t="str">
        <f>IF(Apples!E466="","",Apples!E466)</f>
        <v/>
      </c>
      <c r="C467" s="484" t="str">
        <f>IF(Apples!M466="","",Apples!M466)</f>
        <v/>
      </c>
      <c r="D467" s="553" t="str">
        <f>IF(Apples!O466="","",Apples!O466)</f>
        <v/>
      </c>
      <c r="E467" s="553" t="str">
        <f>IF(Apples!P466="","",Apples!P466)</f>
        <v/>
      </c>
      <c r="F467" s="554" t="str">
        <f>IF(Apples!B466="","",Apples!B466)</f>
        <v/>
      </c>
      <c r="G467" s="555" t="str">
        <f>IF(Apples!C466="","",Apples!C466)</f>
        <v/>
      </c>
      <c r="H467" s="555" t="str">
        <f>IF(Apples!D466="","",Apples!D466)</f>
        <v/>
      </c>
      <c r="I467" s="485" t="str">
        <f>IF(Apples!Q466="","",Apples!Q466)</f>
        <v/>
      </c>
      <c r="J467" s="486" t="str">
        <f t="shared" si="31"/>
        <v/>
      </c>
      <c r="K467" s="487" t="str">
        <f t="shared" si="32"/>
        <v/>
      </c>
      <c r="N467" s="474">
        <v>4.1666666666666664E-2</v>
      </c>
      <c r="O467" s="474" t="str">
        <f t="shared" si="30"/>
        <v/>
      </c>
    </row>
    <row r="468" spans="1:15" ht="13.15" thickBot="1" x14ac:dyDescent="0.4">
      <c r="A468" s="480" t="str">
        <f t="shared" si="33"/>
        <v/>
      </c>
      <c r="B468" s="483" t="str">
        <f>IF(Apples!E467="","",Apples!E467)</f>
        <v/>
      </c>
      <c r="C468" s="484" t="str">
        <f>IF(Apples!M467="","",Apples!M467)</f>
        <v/>
      </c>
      <c r="D468" s="553" t="str">
        <f>IF(Apples!O467="","",Apples!O467)</f>
        <v/>
      </c>
      <c r="E468" s="553" t="str">
        <f>IF(Apples!P467="","",Apples!P467)</f>
        <v/>
      </c>
      <c r="F468" s="554" t="str">
        <f>IF(Apples!B467="","",Apples!B467)</f>
        <v/>
      </c>
      <c r="G468" s="555" t="str">
        <f>IF(Apples!C467="","",Apples!C467)</f>
        <v/>
      </c>
      <c r="H468" s="555" t="str">
        <f>IF(Apples!D467="","",Apples!D467)</f>
        <v/>
      </c>
      <c r="I468" s="485" t="str">
        <f>IF(Apples!Q467="","",Apples!Q467)</f>
        <v/>
      </c>
      <c r="J468" s="486" t="str">
        <f t="shared" si="31"/>
        <v/>
      </c>
      <c r="K468" s="487" t="str">
        <f t="shared" si="32"/>
        <v/>
      </c>
      <c r="N468" s="474">
        <v>4.1666666666666664E-2</v>
      </c>
      <c r="O468" s="474" t="str">
        <f t="shared" si="30"/>
        <v/>
      </c>
    </row>
    <row r="469" spans="1:15" ht="13.15" thickBot="1" x14ac:dyDescent="0.4">
      <c r="A469" s="480" t="str">
        <f t="shared" si="33"/>
        <v/>
      </c>
      <c r="B469" s="483" t="str">
        <f>IF(Apples!E468="","",Apples!E468)</f>
        <v/>
      </c>
      <c r="C469" s="484" t="str">
        <f>IF(Apples!M468="","",Apples!M468)</f>
        <v/>
      </c>
      <c r="D469" s="553" t="str">
        <f>IF(Apples!O468="","",Apples!O468)</f>
        <v/>
      </c>
      <c r="E469" s="553" t="str">
        <f>IF(Apples!P468="","",Apples!P468)</f>
        <v/>
      </c>
      <c r="F469" s="554" t="str">
        <f>IF(Apples!B468="","",Apples!B468)</f>
        <v/>
      </c>
      <c r="G469" s="555" t="str">
        <f>IF(Apples!C468="","",Apples!C468)</f>
        <v/>
      </c>
      <c r="H469" s="555" t="str">
        <f>IF(Apples!D468="","",Apples!D468)</f>
        <v/>
      </c>
      <c r="I469" s="485" t="str">
        <f>IF(Apples!Q468="","",Apples!Q468)</f>
        <v/>
      </c>
      <c r="J469" s="486" t="str">
        <f t="shared" si="31"/>
        <v/>
      </c>
      <c r="K469" s="487" t="str">
        <f t="shared" si="32"/>
        <v/>
      </c>
      <c r="N469" s="474">
        <v>4.1666666666666664E-2</v>
      </c>
      <c r="O469" s="474" t="str">
        <f t="shared" si="30"/>
        <v/>
      </c>
    </row>
    <row r="470" spans="1:15" ht="13.15" thickBot="1" x14ac:dyDescent="0.4">
      <c r="A470" s="480" t="str">
        <f t="shared" si="33"/>
        <v/>
      </c>
      <c r="B470" s="483" t="str">
        <f>IF(Apples!E469="","",Apples!E469)</f>
        <v/>
      </c>
      <c r="C470" s="484" t="str">
        <f>IF(Apples!M469="","",Apples!M469)</f>
        <v/>
      </c>
      <c r="D470" s="553" t="str">
        <f>IF(Apples!O469="","",Apples!O469)</f>
        <v/>
      </c>
      <c r="E470" s="553" t="str">
        <f>IF(Apples!P469="","",Apples!P469)</f>
        <v/>
      </c>
      <c r="F470" s="554" t="str">
        <f>IF(Apples!B469="","",Apples!B469)</f>
        <v/>
      </c>
      <c r="G470" s="555" t="str">
        <f>IF(Apples!C469="","",Apples!C469)</f>
        <v/>
      </c>
      <c r="H470" s="555" t="str">
        <f>IF(Apples!D469="","",Apples!D469)</f>
        <v/>
      </c>
      <c r="I470" s="485" t="str">
        <f>IF(Apples!Q469="","",Apples!Q469)</f>
        <v/>
      </c>
      <c r="J470" s="486" t="str">
        <f t="shared" si="31"/>
        <v/>
      </c>
      <c r="K470" s="487" t="str">
        <f t="shared" si="32"/>
        <v/>
      </c>
      <c r="N470" s="474">
        <v>4.1666666666666664E-2</v>
      </c>
      <c r="O470" s="474" t="str">
        <f t="shared" si="30"/>
        <v/>
      </c>
    </row>
    <row r="471" spans="1:15" ht="13.15" thickBot="1" x14ac:dyDescent="0.4">
      <c r="A471" s="480" t="str">
        <f t="shared" si="33"/>
        <v/>
      </c>
      <c r="B471" s="483" t="str">
        <f>IF(Apples!E470="","",Apples!E470)</f>
        <v/>
      </c>
      <c r="C471" s="484" t="str">
        <f>IF(Apples!M470="","",Apples!M470)</f>
        <v/>
      </c>
      <c r="D471" s="553" t="str">
        <f>IF(Apples!O470="","",Apples!O470)</f>
        <v/>
      </c>
      <c r="E471" s="553" t="str">
        <f>IF(Apples!P470="","",Apples!P470)</f>
        <v/>
      </c>
      <c r="F471" s="554" t="str">
        <f>IF(Apples!B470="","",Apples!B470)</f>
        <v/>
      </c>
      <c r="G471" s="555" t="str">
        <f>IF(Apples!C470="","",Apples!C470)</f>
        <v/>
      </c>
      <c r="H471" s="555" t="str">
        <f>IF(Apples!D470="","",Apples!D470)</f>
        <v/>
      </c>
      <c r="I471" s="485" t="str">
        <f>IF(Apples!Q470="","",Apples!Q470)</f>
        <v/>
      </c>
      <c r="J471" s="486" t="str">
        <f t="shared" si="31"/>
        <v/>
      </c>
      <c r="K471" s="487" t="str">
        <f t="shared" si="32"/>
        <v/>
      </c>
      <c r="N471" s="474">
        <v>4.1666666666666664E-2</v>
      </c>
      <c r="O471" s="474" t="str">
        <f t="shared" si="30"/>
        <v/>
      </c>
    </row>
    <row r="472" spans="1:15" ht="13.15" thickBot="1" x14ac:dyDescent="0.4">
      <c r="A472" s="480" t="str">
        <f t="shared" si="33"/>
        <v/>
      </c>
      <c r="B472" s="483" t="str">
        <f>IF(Apples!E471="","",Apples!E471)</f>
        <v/>
      </c>
      <c r="C472" s="484" t="str">
        <f>IF(Apples!M471="","",Apples!M471)</f>
        <v/>
      </c>
      <c r="D472" s="553" t="str">
        <f>IF(Apples!O471="","",Apples!O471)</f>
        <v/>
      </c>
      <c r="E472" s="553" t="str">
        <f>IF(Apples!P471="","",Apples!P471)</f>
        <v/>
      </c>
      <c r="F472" s="554" t="str">
        <f>IF(Apples!B471="","",Apples!B471)</f>
        <v/>
      </c>
      <c r="G472" s="555" t="str">
        <f>IF(Apples!C471="","",Apples!C471)</f>
        <v/>
      </c>
      <c r="H472" s="555" t="str">
        <f>IF(Apples!D471="","",Apples!D471)</f>
        <v/>
      </c>
      <c r="I472" s="485" t="str">
        <f>IF(Apples!Q471="","",Apples!Q471)</f>
        <v/>
      </c>
      <c r="J472" s="486" t="str">
        <f t="shared" si="31"/>
        <v/>
      </c>
      <c r="K472" s="487" t="str">
        <f t="shared" si="32"/>
        <v/>
      </c>
      <c r="N472" s="474">
        <v>4.1666666666666664E-2</v>
      </c>
      <c r="O472" s="474" t="str">
        <f t="shared" si="30"/>
        <v/>
      </c>
    </row>
    <row r="473" spans="1:15" ht="13.15" thickBot="1" x14ac:dyDescent="0.4">
      <c r="A473" s="480" t="str">
        <f t="shared" si="33"/>
        <v/>
      </c>
      <c r="B473" s="483" t="str">
        <f>IF(Apples!E472="","",Apples!E472)</f>
        <v/>
      </c>
      <c r="C473" s="484" t="str">
        <f>IF(Apples!M472="","",Apples!M472)</f>
        <v/>
      </c>
      <c r="D473" s="553" t="str">
        <f>IF(Apples!O472="","",Apples!O472)</f>
        <v/>
      </c>
      <c r="E473" s="553" t="str">
        <f>IF(Apples!P472="","",Apples!P472)</f>
        <v/>
      </c>
      <c r="F473" s="554" t="str">
        <f>IF(Apples!B472="","",Apples!B472)</f>
        <v/>
      </c>
      <c r="G473" s="555" t="str">
        <f>IF(Apples!C472="","",Apples!C472)</f>
        <v/>
      </c>
      <c r="H473" s="555" t="str">
        <f>IF(Apples!D472="","",Apples!D472)</f>
        <v/>
      </c>
      <c r="I473" s="485" t="str">
        <f>IF(Apples!Q472="","",Apples!Q472)</f>
        <v/>
      </c>
      <c r="J473" s="486" t="str">
        <f t="shared" si="31"/>
        <v/>
      </c>
      <c r="K473" s="487" t="str">
        <f t="shared" si="32"/>
        <v/>
      </c>
      <c r="N473" s="474">
        <v>4.1666666666666664E-2</v>
      </c>
      <c r="O473" s="474" t="str">
        <f t="shared" si="30"/>
        <v/>
      </c>
    </row>
    <row r="474" spans="1:15" ht="13.15" thickBot="1" x14ac:dyDescent="0.4">
      <c r="A474" s="480" t="str">
        <f t="shared" si="33"/>
        <v/>
      </c>
      <c r="B474" s="483" t="str">
        <f>IF(Apples!E473="","",Apples!E473)</f>
        <v/>
      </c>
      <c r="C474" s="484" t="str">
        <f>IF(Apples!M473="","",Apples!M473)</f>
        <v/>
      </c>
      <c r="D474" s="553" t="str">
        <f>IF(Apples!O473="","",Apples!O473)</f>
        <v/>
      </c>
      <c r="E474" s="553" t="str">
        <f>IF(Apples!P473="","",Apples!P473)</f>
        <v/>
      </c>
      <c r="F474" s="554" t="str">
        <f>IF(Apples!B473="","",Apples!B473)</f>
        <v/>
      </c>
      <c r="G474" s="555" t="str">
        <f>IF(Apples!C473="","",Apples!C473)</f>
        <v/>
      </c>
      <c r="H474" s="555" t="str">
        <f>IF(Apples!D473="","",Apples!D473)</f>
        <v/>
      </c>
      <c r="I474" s="485" t="str">
        <f>IF(Apples!Q473="","",Apples!Q473)</f>
        <v/>
      </c>
      <c r="J474" s="486" t="str">
        <f t="shared" si="31"/>
        <v/>
      </c>
      <c r="K474" s="487" t="str">
        <f t="shared" si="32"/>
        <v/>
      </c>
      <c r="N474" s="474">
        <v>4.1666666666666664E-2</v>
      </c>
      <c r="O474" s="474" t="str">
        <f t="shared" si="30"/>
        <v/>
      </c>
    </row>
    <row r="475" spans="1:15" ht="13.15" thickBot="1" x14ac:dyDescent="0.4">
      <c r="A475" s="480" t="str">
        <f t="shared" si="33"/>
        <v/>
      </c>
      <c r="B475" s="483" t="str">
        <f>IF(Apples!E474="","",Apples!E474)</f>
        <v/>
      </c>
      <c r="C475" s="484" t="str">
        <f>IF(Apples!M474="","",Apples!M474)</f>
        <v/>
      </c>
      <c r="D475" s="553" t="str">
        <f>IF(Apples!O474="","",Apples!O474)</f>
        <v/>
      </c>
      <c r="E475" s="553" t="str">
        <f>IF(Apples!P474="","",Apples!P474)</f>
        <v/>
      </c>
      <c r="F475" s="554" t="str">
        <f>IF(Apples!B474="","",Apples!B474)</f>
        <v/>
      </c>
      <c r="G475" s="555" t="str">
        <f>IF(Apples!C474="","",Apples!C474)</f>
        <v/>
      </c>
      <c r="H475" s="555" t="str">
        <f>IF(Apples!D474="","",Apples!D474)</f>
        <v/>
      </c>
      <c r="I475" s="485" t="str">
        <f>IF(Apples!Q474="","",Apples!Q474)</f>
        <v/>
      </c>
      <c r="J475" s="486" t="str">
        <f t="shared" si="31"/>
        <v/>
      </c>
      <c r="K475" s="487" t="str">
        <f t="shared" si="32"/>
        <v/>
      </c>
      <c r="N475" s="474">
        <v>4.1666666666666664E-2</v>
      </c>
      <c r="O475" s="474" t="str">
        <f t="shared" si="30"/>
        <v/>
      </c>
    </row>
    <row r="476" spans="1:15" ht="13.15" thickBot="1" x14ac:dyDescent="0.4">
      <c r="A476" s="480" t="str">
        <f t="shared" si="33"/>
        <v/>
      </c>
      <c r="B476" s="483" t="str">
        <f>IF(Apples!E475="","",Apples!E475)</f>
        <v/>
      </c>
      <c r="C476" s="484" t="str">
        <f>IF(Apples!M475="","",Apples!M475)</f>
        <v/>
      </c>
      <c r="D476" s="553" t="str">
        <f>IF(Apples!O475="","",Apples!O475)</f>
        <v/>
      </c>
      <c r="E476" s="553" t="str">
        <f>IF(Apples!P475="","",Apples!P475)</f>
        <v/>
      </c>
      <c r="F476" s="554" t="str">
        <f>IF(Apples!B475="","",Apples!B475)</f>
        <v/>
      </c>
      <c r="G476" s="555" t="str">
        <f>IF(Apples!C475="","",Apples!C475)</f>
        <v/>
      </c>
      <c r="H476" s="555" t="str">
        <f>IF(Apples!D475="","",Apples!D475)</f>
        <v/>
      </c>
      <c r="I476" s="485" t="str">
        <f>IF(Apples!Q475="","",Apples!Q475)</f>
        <v/>
      </c>
      <c r="J476" s="486" t="str">
        <f t="shared" si="31"/>
        <v/>
      </c>
      <c r="K476" s="487" t="str">
        <f t="shared" si="32"/>
        <v/>
      </c>
      <c r="N476" s="474">
        <v>4.1666666666666664E-2</v>
      </c>
      <c r="O476" s="474" t="str">
        <f t="shared" si="30"/>
        <v/>
      </c>
    </row>
    <row r="477" spans="1:15" ht="13.15" thickBot="1" x14ac:dyDescent="0.4">
      <c r="A477" s="480" t="str">
        <f t="shared" si="33"/>
        <v/>
      </c>
      <c r="B477" s="483" t="str">
        <f>IF(Apples!E476="","",Apples!E476)</f>
        <v/>
      </c>
      <c r="C477" s="484" t="str">
        <f>IF(Apples!M476="","",Apples!M476)</f>
        <v/>
      </c>
      <c r="D477" s="553" t="str">
        <f>IF(Apples!O476="","",Apples!O476)</f>
        <v/>
      </c>
      <c r="E477" s="553" t="str">
        <f>IF(Apples!P476="","",Apples!P476)</f>
        <v/>
      </c>
      <c r="F477" s="554" t="str">
        <f>IF(Apples!B476="","",Apples!B476)</f>
        <v/>
      </c>
      <c r="G477" s="555" t="str">
        <f>IF(Apples!C476="","",Apples!C476)</f>
        <v/>
      </c>
      <c r="H477" s="555" t="str">
        <f>IF(Apples!D476="","",Apples!D476)</f>
        <v/>
      </c>
      <c r="I477" s="485" t="str">
        <f>IF(Apples!Q476="","",Apples!Q476)</f>
        <v/>
      </c>
      <c r="J477" s="486" t="str">
        <f t="shared" si="31"/>
        <v/>
      </c>
      <c r="K477" s="487" t="str">
        <f t="shared" si="32"/>
        <v/>
      </c>
      <c r="N477" s="474">
        <v>4.1666666666666664E-2</v>
      </c>
      <c r="O477" s="474" t="str">
        <f t="shared" si="30"/>
        <v/>
      </c>
    </row>
    <row r="478" spans="1:15" ht="13.15" thickBot="1" x14ac:dyDescent="0.4">
      <c r="A478" s="480" t="str">
        <f t="shared" si="33"/>
        <v/>
      </c>
      <c r="B478" s="483" t="str">
        <f>IF(Apples!E477="","",Apples!E477)</f>
        <v/>
      </c>
      <c r="C478" s="484" t="str">
        <f>IF(Apples!M477="","",Apples!M477)</f>
        <v/>
      </c>
      <c r="D478" s="553" t="str">
        <f>IF(Apples!O477="","",Apples!O477)</f>
        <v/>
      </c>
      <c r="E478" s="553" t="str">
        <f>IF(Apples!P477="","",Apples!P477)</f>
        <v/>
      </c>
      <c r="F478" s="554" t="str">
        <f>IF(Apples!B477="","",Apples!B477)</f>
        <v/>
      </c>
      <c r="G478" s="555" t="str">
        <f>IF(Apples!C477="","",Apples!C477)</f>
        <v/>
      </c>
      <c r="H478" s="555" t="str">
        <f>IF(Apples!D477="","",Apples!D477)</f>
        <v/>
      </c>
      <c r="I478" s="485" t="str">
        <f>IF(Apples!Q477="","",Apples!Q477)</f>
        <v/>
      </c>
      <c r="J478" s="486" t="str">
        <f t="shared" si="31"/>
        <v/>
      </c>
      <c r="K478" s="487" t="str">
        <f t="shared" si="32"/>
        <v/>
      </c>
      <c r="N478" s="474">
        <v>4.1666666666666664E-2</v>
      </c>
      <c r="O478" s="474" t="str">
        <f t="shared" si="30"/>
        <v/>
      </c>
    </row>
    <row r="479" spans="1:15" ht="13.15" thickBot="1" x14ac:dyDescent="0.4">
      <c r="A479" s="480" t="str">
        <f t="shared" si="33"/>
        <v/>
      </c>
      <c r="B479" s="483" t="str">
        <f>IF(Apples!E478="","",Apples!E478)</f>
        <v/>
      </c>
      <c r="C479" s="484" t="str">
        <f>IF(Apples!M478="","",Apples!M478)</f>
        <v/>
      </c>
      <c r="D479" s="553" t="str">
        <f>IF(Apples!O478="","",Apples!O478)</f>
        <v/>
      </c>
      <c r="E479" s="553" t="str">
        <f>IF(Apples!P478="","",Apples!P478)</f>
        <v/>
      </c>
      <c r="F479" s="554" t="str">
        <f>IF(Apples!B478="","",Apples!B478)</f>
        <v/>
      </c>
      <c r="G479" s="555" t="str">
        <f>IF(Apples!C478="","",Apples!C478)</f>
        <v/>
      </c>
      <c r="H479" s="555" t="str">
        <f>IF(Apples!D478="","",Apples!D478)</f>
        <v/>
      </c>
      <c r="I479" s="485" t="str">
        <f>IF(Apples!Q478="","",Apples!Q478)</f>
        <v/>
      </c>
      <c r="J479" s="486" t="str">
        <f t="shared" si="31"/>
        <v/>
      </c>
      <c r="K479" s="487" t="str">
        <f t="shared" si="32"/>
        <v/>
      </c>
      <c r="N479" s="474">
        <v>4.1666666666666664E-2</v>
      </c>
      <c r="O479" s="474" t="str">
        <f t="shared" si="30"/>
        <v/>
      </c>
    </row>
    <row r="480" spans="1:15" ht="13.15" thickBot="1" x14ac:dyDescent="0.4">
      <c r="A480" s="480" t="str">
        <f t="shared" si="33"/>
        <v/>
      </c>
      <c r="B480" s="483" t="str">
        <f>IF(Apples!E479="","",Apples!E479)</f>
        <v/>
      </c>
      <c r="C480" s="484" t="str">
        <f>IF(Apples!M479="","",Apples!M479)</f>
        <v/>
      </c>
      <c r="D480" s="553" t="str">
        <f>IF(Apples!O479="","",Apples!O479)</f>
        <v/>
      </c>
      <c r="E480" s="553" t="str">
        <f>IF(Apples!P479="","",Apples!P479)</f>
        <v/>
      </c>
      <c r="F480" s="554" t="str">
        <f>IF(Apples!B479="","",Apples!B479)</f>
        <v/>
      </c>
      <c r="G480" s="555" t="str">
        <f>IF(Apples!C479="","",Apples!C479)</f>
        <v/>
      </c>
      <c r="H480" s="555" t="str">
        <f>IF(Apples!D479="","",Apples!D479)</f>
        <v/>
      </c>
      <c r="I480" s="485" t="str">
        <f>IF(Apples!Q479="","",Apples!Q479)</f>
        <v/>
      </c>
      <c r="J480" s="486" t="str">
        <f t="shared" si="31"/>
        <v/>
      </c>
      <c r="K480" s="487" t="str">
        <f t="shared" si="32"/>
        <v/>
      </c>
      <c r="N480" s="474">
        <v>4.1666666666666664E-2</v>
      </c>
      <c r="O480" s="474" t="str">
        <f t="shared" si="30"/>
        <v/>
      </c>
    </row>
    <row r="481" spans="1:15" ht="13.15" thickBot="1" x14ac:dyDescent="0.4">
      <c r="A481" s="480" t="str">
        <f t="shared" si="33"/>
        <v/>
      </c>
      <c r="B481" s="483" t="str">
        <f>IF(Apples!E480="","",Apples!E480)</f>
        <v/>
      </c>
      <c r="C481" s="484" t="str">
        <f>IF(Apples!M480="","",Apples!M480)</f>
        <v/>
      </c>
      <c r="D481" s="553" t="str">
        <f>IF(Apples!O480="","",Apples!O480)</f>
        <v/>
      </c>
      <c r="E481" s="553" t="str">
        <f>IF(Apples!P480="","",Apples!P480)</f>
        <v/>
      </c>
      <c r="F481" s="554" t="str">
        <f>IF(Apples!B480="","",Apples!B480)</f>
        <v/>
      </c>
      <c r="G481" s="555" t="str">
        <f>IF(Apples!C480="","",Apples!C480)</f>
        <v/>
      </c>
      <c r="H481" s="555" t="str">
        <f>IF(Apples!D480="","",Apples!D480)</f>
        <v/>
      </c>
      <c r="I481" s="485" t="str">
        <f>IF(Apples!Q480="","",Apples!Q480)</f>
        <v/>
      </c>
      <c r="J481" s="486" t="str">
        <f t="shared" si="31"/>
        <v/>
      </c>
      <c r="K481" s="487" t="str">
        <f t="shared" si="32"/>
        <v/>
      </c>
      <c r="N481" s="474">
        <v>4.1666666666666664E-2</v>
      </c>
      <c r="O481" s="474" t="str">
        <f t="shared" si="30"/>
        <v/>
      </c>
    </row>
    <row r="482" spans="1:15" ht="13.15" thickBot="1" x14ac:dyDescent="0.4">
      <c r="A482" s="480" t="str">
        <f t="shared" si="33"/>
        <v/>
      </c>
      <c r="B482" s="483" t="str">
        <f>IF(Apples!E481="","",Apples!E481)</f>
        <v/>
      </c>
      <c r="C482" s="484" t="str">
        <f>IF(Apples!M481="","",Apples!M481)</f>
        <v/>
      </c>
      <c r="D482" s="553" t="str">
        <f>IF(Apples!O481="","",Apples!O481)</f>
        <v/>
      </c>
      <c r="E482" s="553" t="str">
        <f>IF(Apples!P481="","",Apples!P481)</f>
        <v/>
      </c>
      <c r="F482" s="554" t="str">
        <f>IF(Apples!B481="","",Apples!B481)</f>
        <v/>
      </c>
      <c r="G482" s="555" t="str">
        <f>IF(Apples!C481="","",Apples!C481)</f>
        <v/>
      </c>
      <c r="H482" s="555" t="str">
        <f>IF(Apples!D481="","",Apples!D481)</f>
        <v/>
      </c>
      <c r="I482" s="485" t="str">
        <f>IF(Apples!Q481="","",Apples!Q481)</f>
        <v/>
      </c>
      <c r="J482" s="486" t="str">
        <f t="shared" si="31"/>
        <v/>
      </c>
      <c r="K482" s="487" t="str">
        <f t="shared" si="32"/>
        <v/>
      </c>
      <c r="N482" s="474">
        <v>4.1666666666666664E-2</v>
      </c>
      <c r="O482" s="474" t="str">
        <f t="shared" si="30"/>
        <v/>
      </c>
    </row>
    <row r="483" spans="1:15" ht="13.15" thickBot="1" x14ac:dyDescent="0.4">
      <c r="A483" s="480" t="str">
        <f t="shared" si="33"/>
        <v/>
      </c>
      <c r="B483" s="483" t="str">
        <f>IF(Apples!E482="","",Apples!E482)</f>
        <v/>
      </c>
      <c r="C483" s="484" t="str">
        <f>IF(Apples!M482="","",Apples!M482)</f>
        <v/>
      </c>
      <c r="D483" s="553" t="str">
        <f>IF(Apples!O482="","",Apples!O482)</f>
        <v/>
      </c>
      <c r="E483" s="553" t="str">
        <f>IF(Apples!P482="","",Apples!P482)</f>
        <v/>
      </c>
      <c r="F483" s="554" t="str">
        <f>IF(Apples!B482="","",Apples!B482)</f>
        <v/>
      </c>
      <c r="G483" s="555" t="str">
        <f>IF(Apples!C482="","",Apples!C482)</f>
        <v/>
      </c>
      <c r="H483" s="555" t="str">
        <f>IF(Apples!D482="","",Apples!D482)</f>
        <v/>
      </c>
      <c r="I483" s="485" t="str">
        <f>IF(Apples!Q482="","",Apples!Q482)</f>
        <v/>
      </c>
      <c r="J483" s="486" t="str">
        <f t="shared" si="31"/>
        <v/>
      </c>
      <c r="K483" s="487" t="str">
        <f t="shared" si="32"/>
        <v/>
      </c>
      <c r="N483" s="474">
        <v>4.1666666666666664E-2</v>
      </c>
      <c r="O483" s="474" t="str">
        <f t="shared" si="30"/>
        <v/>
      </c>
    </row>
    <row r="484" spans="1:15" ht="13.15" thickBot="1" x14ac:dyDescent="0.4">
      <c r="A484" s="480" t="str">
        <f t="shared" si="33"/>
        <v/>
      </c>
      <c r="B484" s="483" t="str">
        <f>IF(Apples!E483="","",Apples!E483)</f>
        <v/>
      </c>
      <c r="C484" s="484" t="str">
        <f>IF(Apples!M483="","",Apples!M483)</f>
        <v/>
      </c>
      <c r="D484" s="553" t="str">
        <f>IF(Apples!O483="","",Apples!O483)</f>
        <v/>
      </c>
      <c r="E484" s="553" t="str">
        <f>IF(Apples!P483="","",Apples!P483)</f>
        <v/>
      </c>
      <c r="F484" s="554" t="str">
        <f>IF(Apples!B483="","",Apples!B483)</f>
        <v/>
      </c>
      <c r="G484" s="555" t="str">
        <f>IF(Apples!C483="","",Apples!C483)</f>
        <v/>
      </c>
      <c r="H484" s="555" t="str">
        <f>IF(Apples!D483="","",Apples!D483)</f>
        <v/>
      </c>
      <c r="I484" s="485" t="str">
        <f>IF(Apples!Q483="","",Apples!Q483)</f>
        <v/>
      </c>
      <c r="J484" s="486" t="str">
        <f t="shared" si="31"/>
        <v/>
      </c>
      <c r="K484" s="487" t="str">
        <f t="shared" si="32"/>
        <v/>
      </c>
      <c r="N484" s="474">
        <v>4.1666666666666664E-2</v>
      </c>
      <c r="O484" s="474" t="str">
        <f t="shared" si="30"/>
        <v/>
      </c>
    </row>
    <row r="485" spans="1:15" ht="13.15" thickBot="1" x14ac:dyDescent="0.4">
      <c r="A485" s="480" t="str">
        <f t="shared" si="33"/>
        <v/>
      </c>
      <c r="B485" s="483" t="str">
        <f>IF(Apples!E484="","",Apples!E484)</f>
        <v/>
      </c>
      <c r="C485" s="484" t="str">
        <f>IF(Apples!M484="","",Apples!M484)</f>
        <v/>
      </c>
      <c r="D485" s="553" t="str">
        <f>IF(Apples!O484="","",Apples!O484)</f>
        <v/>
      </c>
      <c r="E485" s="553" t="str">
        <f>IF(Apples!P484="","",Apples!P484)</f>
        <v/>
      </c>
      <c r="F485" s="554" t="str">
        <f>IF(Apples!B484="","",Apples!B484)</f>
        <v/>
      </c>
      <c r="G485" s="555" t="str">
        <f>IF(Apples!C484="","",Apples!C484)</f>
        <v/>
      </c>
      <c r="H485" s="555" t="str">
        <f>IF(Apples!D484="","",Apples!D484)</f>
        <v/>
      </c>
      <c r="I485" s="485" t="str">
        <f>IF(Apples!Q484="","",Apples!Q484)</f>
        <v/>
      </c>
      <c r="J485" s="486" t="str">
        <f t="shared" si="31"/>
        <v/>
      </c>
      <c r="K485" s="487" t="str">
        <f t="shared" si="32"/>
        <v/>
      </c>
      <c r="N485" s="474">
        <v>4.1666666666666664E-2</v>
      </c>
      <c r="O485" s="474" t="str">
        <f t="shared" si="30"/>
        <v/>
      </c>
    </row>
    <row r="486" spans="1:15" ht="13.15" thickBot="1" x14ac:dyDescent="0.4">
      <c r="A486" s="480" t="str">
        <f t="shared" si="33"/>
        <v/>
      </c>
      <c r="B486" s="483" t="str">
        <f>IF(Apples!E485="","",Apples!E485)</f>
        <v/>
      </c>
      <c r="C486" s="484" t="str">
        <f>IF(Apples!M485="","",Apples!M485)</f>
        <v/>
      </c>
      <c r="D486" s="553" t="str">
        <f>IF(Apples!O485="","",Apples!O485)</f>
        <v/>
      </c>
      <c r="E486" s="553" t="str">
        <f>IF(Apples!P485="","",Apples!P485)</f>
        <v/>
      </c>
      <c r="F486" s="554" t="str">
        <f>IF(Apples!B485="","",Apples!B485)</f>
        <v/>
      </c>
      <c r="G486" s="555" t="str">
        <f>IF(Apples!C485="","",Apples!C485)</f>
        <v/>
      </c>
      <c r="H486" s="555" t="str">
        <f>IF(Apples!D485="","",Apples!D485)</f>
        <v/>
      </c>
      <c r="I486" s="485" t="str">
        <f>IF(Apples!Q485="","",Apples!Q485)</f>
        <v/>
      </c>
      <c r="J486" s="486" t="str">
        <f t="shared" si="31"/>
        <v/>
      </c>
      <c r="K486" s="487" t="str">
        <f t="shared" si="32"/>
        <v/>
      </c>
      <c r="N486" s="474">
        <v>4.1666666666666664E-2</v>
      </c>
      <c r="O486" s="474" t="str">
        <f t="shared" ref="O486:O549" si="34">IF(H486="","",I486*N486)</f>
        <v/>
      </c>
    </row>
    <row r="487" spans="1:15" ht="13.15" thickBot="1" x14ac:dyDescent="0.4">
      <c r="A487" s="480" t="str">
        <f t="shared" si="33"/>
        <v/>
      </c>
      <c r="B487" s="483" t="str">
        <f>IF(Apples!E486="","",Apples!E486)</f>
        <v/>
      </c>
      <c r="C487" s="484" t="str">
        <f>IF(Apples!M486="","",Apples!M486)</f>
        <v/>
      </c>
      <c r="D487" s="553" t="str">
        <f>IF(Apples!O486="","",Apples!O486)</f>
        <v/>
      </c>
      <c r="E487" s="553" t="str">
        <f>IF(Apples!P486="","",Apples!P486)</f>
        <v/>
      </c>
      <c r="F487" s="554" t="str">
        <f>IF(Apples!B486="","",Apples!B486)</f>
        <v/>
      </c>
      <c r="G487" s="555" t="str">
        <f>IF(Apples!C486="","",Apples!C486)</f>
        <v/>
      </c>
      <c r="H487" s="555" t="str">
        <f>IF(Apples!D486="","",Apples!D486)</f>
        <v/>
      </c>
      <c r="I487" s="485" t="str">
        <f>IF(Apples!Q486="","",Apples!Q486)</f>
        <v/>
      </c>
      <c r="J487" s="486" t="str">
        <f t="shared" si="31"/>
        <v/>
      </c>
      <c r="K487" s="487" t="str">
        <f t="shared" si="32"/>
        <v/>
      </c>
      <c r="N487" s="474">
        <v>4.1666666666666664E-2</v>
      </c>
      <c r="O487" s="474" t="str">
        <f t="shared" si="34"/>
        <v/>
      </c>
    </row>
    <row r="488" spans="1:15" ht="13.15" thickBot="1" x14ac:dyDescent="0.4">
      <c r="A488" s="480" t="str">
        <f t="shared" si="33"/>
        <v/>
      </c>
      <c r="B488" s="483" t="str">
        <f>IF(Apples!E487="","",Apples!E487)</f>
        <v/>
      </c>
      <c r="C488" s="484" t="str">
        <f>IF(Apples!M487="","",Apples!M487)</f>
        <v/>
      </c>
      <c r="D488" s="553" t="str">
        <f>IF(Apples!O487="","",Apples!O487)</f>
        <v/>
      </c>
      <c r="E488" s="553" t="str">
        <f>IF(Apples!P487="","",Apples!P487)</f>
        <v/>
      </c>
      <c r="F488" s="554" t="str">
        <f>IF(Apples!B487="","",Apples!B487)</f>
        <v/>
      </c>
      <c r="G488" s="555" t="str">
        <f>IF(Apples!C487="","",Apples!C487)</f>
        <v/>
      </c>
      <c r="H488" s="555" t="str">
        <f>IF(Apples!D487="","",Apples!D487)</f>
        <v/>
      </c>
      <c r="I488" s="485" t="str">
        <f>IF(Apples!Q487="","",Apples!Q487)</f>
        <v/>
      </c>
      <c r="J488" s="486" t="str">
        <f t="shared" si="31"/>
        <v/>
      </c>
      <c r="K488" s="487" t="str">
        <f t="shared" si="32"/>
        <v/>
      </c>
      <c r="N488" s="474">
        <v>4.1666666666666664E-2</v>
      </c>
      <c r="O488" s="474" t="str">
        <f t="shared" si="34"/>
        <v/>
      </c>
    </row>
    <row r="489" spans="1:15" ht="13.15" thickBot="1" x14ac:dyDescent="0.4">
      <c r="A489" s="480" t="str">
        <f t="shared" si="33"/>
        <v/>
      </c>
      <c r="B489" s="483" t="str">
        <f>IF(Apples!E488="","",Apples!E488)</f>
        <v/>
      </c>
      <c r="C489" s="484" t="str">
        <f>IF(Apples!M488="","",Apples!M488)</f>
        <v/>
      </c>
      <c r="D489" s="553" t="str">
        <f>IF(Apples!O488="","",Apples!O488)</f>
        <v/>
      </c>
      <c r="E489" s="553" t="str">
        <f>IF(Apples!P488="","",Apples!P488)</f>
        <v/>
      </c>
      <c r="F489" s="554" t="str">
        <f>IF(Apples!B488="","",Apples!B488)</f>
        <v/>
      </c>
      <c r="G489" s="555" t="str">
        <f>IF(Apples!C488="","",Apples!C488)</f>
        <v/>
      </c>
      <c r="H489" s="555" t="str">
        <f>IF(Apples!D488="","",Apples!D488)</f>
        <v/>
      </c>
      <c r="I489" s="485" t="str">
        <f>IF(Apples!Q488="","",Apples!Q488)</f>
        <v/>
      </c>
      <c r="J489" s="486" t="str">
        <f t="shared" si="31"/>
        <v/>
      </c>
      <c r="K489" s="487" t="str">
        <f t="shared" si="32"/>
        <v/>
      </c>
      <c r="N489" s="474">
        <v>4.1666666666666664E-2</v>
      </c>
      <c r="O489" s="474" t="str">
        <f t="shared" si="34"/>
        <v/>
      </c>
    </row>
    <row r="490" spans="1:15" ht="13.15" thickBot="1" x14ac:dyDescent="0.4">
      <c r="A490" s="480" t="str">
        <f t="shared" si="33"/>
        <v/>
      </c>
      <c r="B490" s="483" t="str">
        <f>IF(Apples!E489="","",Apples!E489)</f>
        <v/>
      </c>
      <c r="C490" s="484" t="str">
        <f>IF(Apples!M489="","",Apples!M489)</f>
        <v/>
      </c>
      <c r="D490" s="553" t="str">
        <f>IF(Apples!O489="","",Apples!O489)</f>
        <v/>
      </c>
      <c r="E490" s="553" t="str">
        <f>IF(Apples!P489="","",Apples!P489)</f>
        <v/>
      </c>
      <c r="F490" s="554" t="str">
        <f>IF(Apples!B489="","",Apples!B489)</f>
        <v/>
      </c>
      <c r="G490" s="555" t="str">
        <f>IF(Apples!C489="","",Apples!C489)</f>
        <v/>
      </c>
      <c r="H490" s="555" t="str">
        <f>IF(Apples!D489="","",Apples!D489)</f>
        <v/>
      </c>
      <c r="I490" s="485" t="str">
        <f>IF(Apples!Q489="","",Apples!Q489)</f>
        <v/>
      </c>
      <c r="J490" s="486" t="str">
        <f t="shared" si="31"/>
        <v/>
      </c>
      <c r="K490" s="487" t="str">
        <f t="shared" si="32"/>
        <v/>
      </c>
      <c r="N490" s="474">
        <v>4.1666666666666664E-2</v>
      </c>
      <c r="O490" s="474" t="str">
        <f t="shared" si="34"/>
        <v/>
      </c>
    </row>
    <row r="491" spans="1:15" ht="13.15" thickBot="1" x14ac:dyDescent="0.4">
      <c r="A491" s="480" t="str">
        <f t="shared" si="33"/>
        <v/>
      </c>
      <c r="B491" s="483" t="str">
        <f>IF(Apples!E490="","",Apples!E490)</f>
        <v/>
      </c>
      <c r="C491" s="484" t="str">
        <f>IF(Apples!M490="","",Apples!M490)</f>
        <v/>
      </c>
      <c r="D491" s="553" t="str">
        <f>IF(Apples!O490="","",Apples!O490)</f>
        <v/>
      </c>
      <c r="E491" s="553" t="str">
        <f>IF(Apples!P490="","",Apples!P490)</f>
        <v/>
      </c>
      <c r="F491" s="554" t="str">
        <f>IF(Apples!B490="","",Apples!B490)</f>
        <v/>
      </c>
      <c r="G491" s="555" t="str">
        <f>IF(Apples!C490="","",Apples!C490)</f>
        <v/>
      </c>
      <c r="H491" s="555" t="str">
        <f>IF(Apples!D490="","",Apples!D490)</f>
        <v/>
      </c>
      <c r="I491" s="485" t="str">
        <f>IF(Apples!Q490="","",Apples!Q490)</f>
        <v/>
      </c>
      <c r="J491" s="486" t="str">
        <f t="shared" si="31"/>
        <v/>
      </c>
      <c r="K491" s="487" t="str">
        <f t="shared" si="32"/>
        <v/>
      </c>
      <c r="N491" s="474">
        <v>4.1666666666666664E-2</v>
      </c>
      <c r="O491" s="474" t="str">
        <f t="shared" si="34"/>
        <v/>
      </c>
    </row>
    <row r="492" spans="1:15" ht="13.15" thickBot="1" x14ac:dyDescent="0.4">
      <c r="A492" s="480" t="str">
        <f t="shared" si="33"/>
        <v/>
      </c>
      <c r="B492" s="483" t="str">
        <f>IF(Apples!E491="","",Apples!E491)</f>
        <v/>
      </c>
      <c r="C492" s="484" t="str">
        <f>IF(Apples!M491="","",Apples!M491)</f>
        <v/>
      </c>
      <c r="D492" s="553" t="str">
        <f>IF(Apples!O491="","",Apples!O491)</f>
        <v/>
      </c>
      <c r="E492" s="553" t="str">
        <f>IF(Apples!P491="","",Apples!P491)</f>
        <v/>
      </c>
      <c r="F492" s="554" t="str">
        <f>IF(Apples!B491="","",Apples!B491)</f>
        <v/>
      </c>
      <c r="G492" s="555" t="str">
        <f>IF(Apples!C491="","",Apples!C491)</f>
        <v/>
      </c>
      <c r="H492" s="555" t="str">
        <f>IF(Apples!D491="","",Apples!D491)</f>
        <v/>
      </c>
      <c r="I492" s="485" t="str">
        <f>IF(Apples!Q491="","",Apples!Q491)</f>
        <v/>
      </c>
      <c r="J492" s="486" t="str">
        <f t="shared" si="31"/>
        <v/>
      </c>
      <c r="K492" s="487" t="str">
        <f t="shared" si="32"/>
        <v/>
      </c>
      <c r="N492" s="474">
        <v>4.1666666666666664E-2</v>
      </c>
      <c r="O492" s="474" t="str">
        <f t="shared" si="34"/>
        <v/>
      </c>
    </row>
    <row r="493" spans="1:15" ht="13.15" thickBot="1" x14ac:dyDescent="0.4">
      <c r="A493" s="480" t="str">
        <f t="shared" si="33"/>
        <v/>
      </c>
      <c r="B493" s="483" t="str">
        <f>IF(Apples!E492="","",Apples!E492)</f>
        <v/>
      </c>
      <c r="C493" s="484" t="str">
        <f>IF(Apples!M492="","",Apples!M492)</f>
        <v/>
      </c>
      <c r="D493" s="553" t="str">
        <f>IF(Apples!O492="","",Apples!O492)</f>
        <v/>
      </c>
      <c r="E493" s="553" t="str">
        <f>IF(Apples!P492="","",Apples!P492)</f>
        <v/>
      </c>
      <c r="F493" s="554" t="str">
        <f>IF(Apples!B492="","",Apples!B492)</f>
        <v/>
      </c>
      <c r="G493" s="555" t="str">
        <f>IF(Apples!C492="","",Apples!C492)</f>
        <v/>
      </c>
      <c r="H493" s="555" t="str">
        <f>IF(Apples!D492="","",Apples!D492)</f>
        <v/>
      </c>
      <c r="I493" s="485" t="str">
        <f>IF(Apples!Q492="","",Apples!Q492)</f>
        <v/>
      </c>
      <c r="J493" s="486" t="str">
        <f t="shared" si="31"/>
        <v/>
      </c>
      <c r="K493" s="487" t="str">
        <f t="shared" si="32"/>
        <v/>
      </c>
      <c r="N493" s="474">
        <v>4.1666666666666664E-2</v>
      </c>
      <c r="O493" s="474" t="str">
        <f t="shared" si="34"/>
        <v/>
      </c>
    </row>
    <row r="494" spans="1:15" ht="13.15" thickBot="1" x14ac:dyDescent="0.4">
      <c r="A494" s="480" t="str">
        <f t="shared" si="33"/>
        <v/>
      </c>
      <c r="B494" s="483" t="str">
        <f>IF(Apples!E493="","",Apples!E493)</f>
        <v/>
      </c>
      <c r="C494" s="484" t="str">
        <f>IF(Apples!M493="","",Apples!M493)</f>
        <v/>
      </c>
      <c r="D494" s="553" t="str">
        <f>IF(Apples!O493="","",Apples!O493)</f>
        <v/>
      </c>
      <c r="E494" s="553" t="str">
        <f>IF(Apples!P493="","",Apples!P493)</f>
        <v/>
      </c>
      <c r="F494" s="554" t="str">
        <f>IF(Apples!B493="","",Apples!B493)</f>
        <v/>
      </c>
      <c r="G494" s="555" t="str">
        <f>IF(Apples!C493="","",Apples!C493)</f>
        <v/>
      </c>
      <c r="H494" s="555" t="str">
        <f>IF(Apples!D493="","",Apples!D493)</f>
        <v/>
      </c>
      <c r="I494" s="485" t="str">
        <f>IF(Apples!Q493="","",Apples!Q493)</f>
        <v/>
      </c>
      <c r="J494" s="486" t="str">
        <f t="shared" si="31"/>
        <v/>
      </c>
      <c r="K494" s="487" t="str">
        <f t="shared" si="32"/>
        <v/>
      </c>
      <c r="N494" s="474">
        <v>4.1666666666666664E-2</v>
      </c>
      <c r="O494" s="474" t="str">
        <f t="shared" si="34"/>
        <v/>
      </c>
    </row>
    <row r="495" spans="1:15" ht="13.15" thickBot="1" x14ac:dyDescent="0.4">
      <c r="A495" s="480" t="str">
        <f t="shared" si="33"/>
        <v/>
      </c>
      <c r="B495" s="483" t="str">
        <f>IF(Apples!E494="","",Apples!E494)</f>
        <v/>
      </c>
      <c r="C495" s="484" t="str">
        <f>IF(Apples!M494="","",Apples!M494)</f>
        <v/>
      </c>
      <c r="D495" s="553" t="str">
        <f>IF(Apples!O494="","",Apples!O494)</f>
        <v/>
      </c>
      <c r="E495" s="553" t="str">
        <f>IF(Apples!P494="","",Apples!P494)</f>
        <v/>
      </c>
      <c r="F495" s="554" t="str">
        <f>IF(Apples!B494="","",Apples!B494)</f>
        <v/>
      </c>
      <c r="G495" s="555" t="str">
        <f>IF(Apples!C494="","",Apples!C494)</f>
        <v/>
      </c>
      <c r="H495" s="555" t="str">
        <f>IF(Apples!D494="","",Apples!D494)</f>
        <v/>
      </c>
      <c r="I495" s="485" t="str">
        <f>IF(Apples!Q494="","",Apples!Q494)</f>
        <v/>
      </c>
      <c r="J495" s="486" t="str">
        <f t="shared" si="31"/>
        <v/>
      </c>
      <c r="K495" s="487" t="str">
        <f t="shared" si="32"/>
        <v/>
      </c>
      <c r="N495" s="474">
        <v>4.1666666666666664E-2</v>
      </c>
      <c r="O495" s="474" t="str">
        <f t="shared" si="34"/>
        <v/>
      </c>
    </row>
    <row r="496" spans="1:15" ht="13.15" thickBot="1" x14ac:dyDescent="0.4">
      <c r="A496" s="480" t="str">
        <f t="shared" si="33"/>
        <v/>
      </c>
      <c r="B496" s="483" t="str">
        <f>IF(Apples!E495="","",Apples!E495)</f>
        <v/>
      </c>
      <c r="C496" s="484" t="str">
        <f>IF(Apples!M495="","",Apples!M495)</f>
        <v/>
      </c>
      <c r="D496" s="553" t="str">
        <f>IF(Apples!O495="","",Apples!O495)</f>
        <v/>
      </c>
      <c r="E496" s="553" t="str">
        <f>IF(Apples!P495="","",Apples!P495)</f>
        <v/>
      </c>
      <c r="F496" s="554" t="str">
        <f>IF(Apples!B495="","",Apples!B495)</f>
        <v/>
      </c>
      <c r="G496" s="555" t="str">
        <f>IF(Apples!C495="","",Apples!C495)</f>
        <v/>
      </c>
      <c r="H496" s="555" t="str">
        <f>IF(Apples!D495="","",Apples!D495)</f>
        <v/>
      </c>
      <c r="I496" s="485" t="str">
        <f>IF(Apples!Q495="","",Apples!Q495)</f>
        <v/>
      </c>
      <c r="J496" s="486" t="str">
        <f t="shared" si="31"/>
        <v/>
      </c>
      <c r="K496" s="487" t="str">
        <f t="shared" si="32"/>
        <v/>
      </c>
      <c r="N496" s="474">
        <v>4.1666666666666664E-2</v>
      </c>
      <c r="O496" s="474" t="str">
        <f t="shared" si="34"/>
        <v/>
      </c>
    </row>
    <row r="497" spans="1:15" ht="13.15" thickBot="1" x14ac:dyDescent="0.4">
      <c r="A497" s="480" t="str">
        <f t="shared" si="33"/>
        <v/>
      </c>
      <c r="B497" s="483" t="str">
        <f>IF(Apples!E496="","",Apples!E496)</f>
        <v/>
      </c>
      <c r="C497" s="484" t="str">
        <f>IF(Apples!M496="","",Apples!M496)</f>
        <v/>
      </c>
      <c r="D497" s="553" t="str">
        <f>IF(Apples!O496="","",Apples!O496)</f>
        <v/>
      </c>
      <c r="E497" s="553" t="str">
        <f>IF(Apples!P496="","",Apples!P496)</f>
        <v/>
      </c>
      <c r="F497" s="554" t="str">
        <f>IF(Apples!B496="","",Apples!B496)</f>
        <v/>
      </c>
      <c r="G497" s="555" t="str">
        <f>IF(Apples!C496="","",Apples!C496)</f>
        <v/>
      </c>
      <c r="H497" s="555" t="str">
        <f>IF(Apples!D496="","",Apples!D496)</f>
        <v/>
      </c>
      <c r="I497" s="485" t="str">
        <f>IF(Apples!Q496="","",Apples!Q496)</f>
        <v/>
      </c>
      <c r="J497" s="486" t="str">
        <f t="shared" si="31"/>
        <v/>
      </c>
      <c r="K497" s="487" t="str">
        <f t="shared" si="32"/>
        <v/>
      </c>
      <c r="N497" s="474">
        <v>4.1666666666666664E-2</v>
      </c>
      <c r="O497" s="474" t="str">
        <f t="shared" si="34"/>
        <v/>
      </c>
    </row>
    <row r="498" spans="1:15" ht="13.15" thickBot="1" x14ac:dyDescent="0.4">
      <c r="A498" s="480" t="str">
        <f t="shared" si="33"/>
        <v/>
      </c>
      <c r="B498" s="483" t="str">
        <f>IF(Apples!E497="","",Apples!E497)</f>
        <v/>
      </c>
      <c r="C498" s="484" t="str">
        <f>IF(Apples!M497="","",Apples!M497)</f>
        <v/>
      </c>
      <c r="D498" s="553" t="str">
        <f>IF(Apples!O497="","",Apples!O497)</f>
        <v/>
      </c>
      <c r="E498" s="553" t="str">
        <f>IF(Apples!P497="","",Apples!P497)</f>
        <v/>
      </c>
      <c r="F498" s="554" t="str">
        <f>IF(Apples!B497="","",Apples!B497)</f>
        <v/>
      </c>
      <c r="G498" s="555" t="str">
        <f>IF(Apples!C497="","",Apples!C497)</f>
        <v/>
      </c>
      <c r="H498" s="555" t="str">
        <f>IF(Apples!D497="","",Apples!D497)</f>
        <v/>
      </c>
      <c r="I498" s="485" t="str">
        <f>IF(Apples!Q497="","",Apples!Q497)</f>
        <v/>
      </c>
      <c r="J498" s="486" t="str">
        <f t="shared" si="31"/>
        <v/>
      </c>
      <c r="K498" s="487" t="str">
        <f t="shared" si="32"/>
        <v/>
      </c>
      <c r="N498" s="474">
        <v>4.1666666666666664E-2</v>
      </c>
      <c r="O498" s="474" t="str">
        <f t="shared" si="34"/>
        <v/>
      </c>
    </row>
    <row r="499" spans="1:15" ht="13.15" thickBot="1" x14ac:dyDescent="0.4">
      <c r="A499" s="480" t="str">
        <f t="shared" si="33"/>
        <v/>
      </c>
      <c r="B499" s="483" t="str">
        <f>IF(Apples!E498="","",Apples!E498)</f>
        <v/>
      </c>
      <c r="C499" s="484" t="str">
        <f>IF(Apples!M498="","",Apples!M498)</f>
        <v/>
      </c>
      <c r="D499" s="553" t="str">
        <f>IF(Apples!O498="","",Apples!O498)</f>
        <v/>
      </c>
      <c r="E499" s="553" t="str">
        <f>IF(Apples!P498="","",Apples!P498)</f>
        <v/>
      </c>
      <c r="F499" s="554" t="str">
        <f>IF(Apples!B498="","",Apples!B498)</f>
        <v/>
      </c>
      <c r="G499" s="555" t="str">
        <f>IF(Apples!C498="","",Apples!C498)</f>
        <v/>
      </c>
      <c r="H499" s="555" t="str">
        <f>IF(Apples!D498="","",Apples!D498)</f>
        <v/>
      </c>
      <c r="I499" s="485" t="str">
        <f>IF(Apples!Q498="","",Apples!Q498)</f>
        <v/>
      </c>
      <c r="J499" s="486" t="str">
        <f t="shared" si="31"/>
        <v/>
      </c>
      <c r="K499" s="487" t="str">
        <f t="shared" si="32"/>
        <v/>
      </c>
      <c r="N499" s="474">
        <v>4.1666666666666664E-2</v>
      </c>
      <c r="O499" s="474" t="str">
        <f t="shared" si="34"/>
        <v/>
      </c>
    </row>
    <row r="500" spans="1:15" ht="13.15" thickBot="1" x14ac:dyDescent="0.4">
      <c r="A500" s="480" t="str">
        <f t="shared" si="33"/>
        <v/>
      </c>
      <c r="B500" s="483" t="str">
        <f>IF(Apples!E499="","",Apples!E499)</f>
        <v/>
      </c>
      <c r="C500" s="484" t="str">
        <f>IF(Apples!M499="","",Apples!M499)</f>
        <v/>
      </c>
      <c r="D500" s="553" t="str">
        <f>IF(Apples!O499="","",Apples!O499)</f>
        <v/>
      </c>
      <c r="E500" s="553" t="str">
        <f>IF(Apples!P499="","",Apples!P499)</f>
        <v/>
      </c>
      <c r="F500" s="554" t="str">
        <f>IF(Apples!B499="","",Apples!B499)</f>
        <v/>
      </c>
      <c r="G500" s="555" t="str">
        <f>IF(Apples!C499="","",Apples!C499)</f>
        <v/>
      </c>
      <c r="H500" s="555" t="str">
        <f>IF(Apples!D499="","",Apples!D499)</f>
        <v/>
      </c>
      <c r="I500" s="485" t="str">
        <f>IF(Apples!Q499="","",Apples!Q499)</f>
        <v/>
      </c>
      <c r="J500" s="486" t="str">
        <f t="shared" si="31"/>
        <v/>
      </c>
      <c r="K500" s="487" t="str">
        <f t="shared" si="32"/>
        <v/>
      </c>
      <c r="N500" s="474">
        <v>4.1666666666666664E-2</v>
      </c>
      <c r="O500" s="474" t="str">
        <f t="shared" si="34"/>
        <v/>
      </c>
    </row>
    <row r="501" spans="1:15" ht="13.15" thickBot="1" x14ac:dyDescent="0.4">
      <c r="A501" s="480" t="str">
        <f t="shared" si="33"/>
        <v/>
      </c>
      <c r="B501" s="483" t="str">
        <f>IF(Apples!E500="","",Apples!E500)</f>
        <v/>
      </c>
      <c r="C501" s="484" t="str">
        <f>IF(Apples!M500="","",Apples!M500)</f>
        <v/>
      </c>
      <c r="D501" s="553" t="str">
        <f>IF(Apples!O500="","",Apples!O500)</f>
        <v/>
      </c>
      <c r="E501" s="553" t="str">
        <f>IF(Apples!P500="","",Apples!P500)</f>
        <v/>
      </c>
      <c r="F501" s="554" t="str">
        <f>IF(Apples!B500="","",Apples!B500)</f>
        <v/>
      </c>
      <c r="G501" s="555" t="str">
        <f>IF(Apples!C500="","",Apples!C500)</f>
        <v/>
      </c>
      <c r="H501" s="555" t="str">
        <f>IF(Apples!D500="","",Apples!D500)</f>
        <v/>
      </c>
      <c r="I501" s="485" t="str">
        <f>IF(Apples!Q500="","",Apples!Q500)</f>
        <v/>
      </c>
      <c r="J501" s="486" t="str">
        <f t="shared" si="31"/>
        <v/>
      </c>
      <c r="K501" s="487" t="str">
        <f t="shared" si="32"/>
        <v/>
      </c>
      <c r="N501" s="474">
        <v>4.1666666666666664E-2</v>
      </c>
      <c r="O501" s="474" t="str">
        <f t="shared" si="34"/>
        <v/>
      </c>
    </row>
    <row r="502" spans="1:15" ht="13.15" thickBot="1" x14ac:dyDescent="0.4">
      <c r="A502" s="480" t="str">
        <f t="shared" si="33"/>
        <v/>
      </c>
      <c r="B502" s="483" t="str">
        <f>IF(Apples!E501="","",Apples!E501)</f>
        <v/>
      </c>
      <c r="C502" s="484" t="str">
        <f>IF(Apples!M501="","",Apples!M501)</f>
        <v/>
      </c>
      <c r="D502" s="553" t="str">
        <f>IF(Apples!O501="","",Apples!O501)</f>
        <v/>
      </c>
      <c r="E502" s="553" t="str">
        <f>IF(Apples!P501="","",Apples!P501)</f>
        <v/>
      </c>
      <c r="F502" s="554" t="str">
        <f>IF(Apples!B501="","",Apples!B501)</f>
        <v/>
      </c>
      <c r="G502" s="555" t="str">
        <f>IF(Apples!C501="","",Apples!C501)</f>
        <v/>
      </c>
      <c r="H502" s="555" t="str">
        <f>IF(Apples!D501="","",Apples!D501)</f>
        <v/>
      </c>
      <c r="I502" s="485" t="str">
        <f>IF(Apples!Q501="","",Apples!Q501)</f>
        <v/>
      </c>
      <c r="J502" s="486" t="str">
        <f t="shared" si="31"/>
        <v/>
      </c>
      <c r="K502" s="487" t="str">
        <f t="shared" si="32"/>
        <v/>
      </c>
      <c r="N502" s="474">
        <v>4.1666666666666664E-2</v>
      </c>
      <c r="O502" s="474" t="str">
        <f t="shared" si="34"/>
        <v/>
      </c>
    </row>
    <row r="503" spans="1:15" ht="13.15" thickBot="1" x14ac:dyDescent="0.4">
      <c r="A503" s="480" t="str">
        <f t="shared" si="33"/>
        <v/>
      </c>
      <c r="B503" s="483" t="str">
        <f>IF(Apples!E502="","",Apples!E502)</f>
        <v/>
      </c>
      <c r="C503" s="484" t="str">
        <f>IF(Apples!M502="","",Apples!M502)</f>
        <v/>
      </c>
      <c r="D503" s="553" t="str">
        <f>IF(Apples!O502="","",Apples!O502)</f>
        <v/>
      </c>
      <c r="E503" s="553" t="str">
        <f>IF(Apples!P502="","",Apples!P502)</f>
        <v/>
      </c>
      <c r="F503" s="554" t="str">
        <f>IF(Apples!B502="","",Apples!B502)</f>
        <v/>
      </c>
      <c r="G503" s="555" t="str">
        <f>IF(Apples!C502="","",Apples!C502)</f>
        <v/>
      </c>
      <c r="H503" s="555" t="str">
        <f>IF(Apples!D502="","",Apples!D502)</f>
        <v/>
      </c>
      <c r="I503" s="485" t="str">
        <f>IF(Apples!Q502="","",Apples!Q502)</f>
        <v/>
      </c>
      <c r="J503" s="486" t="str">
        <f t="shared" si="31"/>
        <v/>
      </c>
      <c r="K503" s="487" t="str">
        <f t="shared" si="32"/>
        <v/>
      </c>
      <c r="N503" s="474">
        <v>4.1666666666666664E-2</v>
      </c>
      <c r="O503" s="474" t="str">
        <f t="shared" si="34"/>
        <v/>
      </c>
    </row>
    <row r="504" spans="1:15" ht="13.15" thickBot="1" x14ac:dyDescent="0.4">
      <c r="A504" s="480" t="str">
        <f t="shared" si="33"/>
        <v/>
      </c>
      <c r="B504" s="483" t="str">
        <f>IF(Apples!E503="","",Apples!E503)</f>
        <v/>
      </c>
      <c r="C504" s="484" t="str">
        <f>IF(Apples!M503="","",Apples!M503)</f>
        <v/>
      </c>
      <c r="D504" s="553" t="str">
        <f>IF(Apples!O503="","",Apples!O503)</f>
        <v/>
      </c>
      <c r="E504" s="553" t="str">
        <f>IF(Apples!P503="","",Apples!P503)</f>
        <v/>
      </c>
      <c r="F504" s="554" t="str">
        <f>IF(Apples!B503="","",Apples!B503)</f>
        <v/>
      </c>
      <c r="G504" s="555" t="str">
        <f>IF(Apples!C503="","",Apples!C503)</f>
        <v/>
      </c>
      <c r="H504" s="555" t="str">
        <f>IF(Apples!D503="","",Apples!D503)</f>
        <v/>
      </c>
      <c r="I504" s="485" t="str">
        <f>IF(Apples!Q503="","",Apples!Q503)</f>
        <v/>
      </c>
      <c r="J504" s="486" t="str">
        <f t="shared" si="31"/>
        <v/>
      </c>
      <c r="K504" s="487" t="str">
        <f t="shared" si="32"/>
        <v/>
      </c>
      <c r="N504" s="474">
        <v>4.1666666666666664E-2</v>
      </c>
      <c r="O504" s="474" t="str">
        <f t="shared" si="34"/>
        <v/>
      </c>
    </row>
    <row r="505" spans="1:15" ht="13.15" thickBot="1" x14ac:dyDescent="0.4">
      <c r="A505" s="480" t="str">
        <f t="shared" si="33"/>
        <v/>
      </c>
      <c r="B505" s="483" t="str">
        <f>IF(Apples!E504="","",Apples!E504)</f>
        <v/>
      </c>
      <c r="C505" s="484" t="str">
        <f>IF(Apples!M504="","",Apples!M504)</f>
        <v/>
      </c>
      <c r="D505" s="553" t="str">
        <f>IF(Apples!O504="","",Apples!O504)</f>
        <v/>
      </c>
      <c r="E505" s="553" t="str">
        <f>IF(Apples!P504="","",Apples!P504)</f>
        <v/>
      </c>
      <c r="F505" s="554" t="str">
        <f>IF(Apples!B504="","",Apples!B504)</f>
        <v/>
      </c>
      <c r="G505" s="555" t="str">
        <f>IF(Apples!C504="","",Apples!C504)</f>
        <v/>
      </c>
      <c r="H505" s="555" t="str">
        <f>IF(Apples!D504="","",Apples!D504)</f>
        <v/>
      </c>
      <c r="I505" s="485" t="str">
        <f>IF(Apples!Q504="","",Apples!Q504)</f>
        <v/>
      </c>
      <c r="J505" s="486" t="str">
        <f t="shared" si="31"/>
        <v/>
      </c>
      <c r="K505" s="487" t="str">
        <f t="shared" si="32"/>
        <v/>
      </c>
      <c r="N505" s="474">
        <v>4.1666666666666664E-2</v>
      </c>
      <c r="O505" s="474" t="str">
        <f t="shared" si="34"/>
        <v/>
      </c>
    </row>
    <row r="506" spans="1:15" ht="13.15" thickBot="1" x14ac:dyDescent="0.4">
      <c r="A506" s="480" t="str">
        <f t="shared" si="33"/>
        <v/>
      </c>
      <c r="B506" s="483" t="str">
        <f>IF(Apples!E505="","",Apples!E505)</f>
        <v/>
      </c>
      <c r="C506" s="484" t="str">
        <f>IF(Apples!M505="","",Apples!M505)</f>
        <v/>
      </c>
      <c r="D506" s="553" t="str">
        <f>IF(Apples!O505="","",Apples!O505)</f>
        <v/>
      </c>
      <c r="E506" s="553" t="str">
        <f>IF(Apples!P505="","",Apples!P505)</f>
        <v/>
      </c>
      <c r="F506" s="554" t="str">
        <f>IF(Apples!B505="","",Apples!B505)</f>
        <v/>
      </c>
      <c r="G506" s="555" t="str">
        <f>IF(Apples!C505="","",Apples!C505)</f>
        <v/>
      </c>
      <c r="H506" s="555" t="str">
        <f>IF(Apples!D505="","",Apples!D505)</f>
        <v/>
      </c>
      <c r="I506" s="485" t="str">
        <f>IF(Apples!Q505="","",Apples!Q505)</f>
        <v/>
      </c>
      <c r="J506" s="486" t="str">
        <f t="shared" si="31"/>
        <v/>
      </c>
      <c r="K506" s="487" t="str">
        <f t="shared" si="32"/>
        <v/>
      </c>
      <c r="N506" s="474">
        <v>4.1666666666666664E-2</v>
      </c>
      <c r="O506" s="474" t="str">
        <f t="shared" si="34"/>
        <v/>
      </c>
    </row>
    <row r="507" spans="1:15" ht="13.15" thickBot="1" x14ac:dyDescent="0.4">
      <c r="A507" s="480" t="str">
        <f t="shared" si="33"/>
        <v/>
      </c>
      <c r="B507" s="483" t="str">
        <f>IF(Apples!E506="","",Apples!E506)</f>
        <v/>
      </c>
      <c r="C507" s="484" t="str">
        <f>IF(Apples!M506="","",Apples!M506)</f>
        <v/>
      </c>
      <c r="D507" s="553" t="str">
        <f>IF(Apples!O506="","",Apples!O506)</f>
        <v/>
      </c>
      <c r="E507" s="553" t="str">
        <f>IF(Apples!P506="","",Apples!P506)</f>
        <v/>
      </c>
      <c r="F507" s="554" t="str">
        <f>IF(Apples!B506="","",Apples!B506)</f>
        <v/>
      </c>
      <c r="G507" s="555" t="str">
        <f>IF(Apples!C506="","",Apples!C506)</f>
        <v/>
      </c>
      <c r="H507" s="555" t="str">
        <f>IF(Apples!D506="","",Apples!D506)</f>
        <v/>
      </c>
      <c r="I507" s="485" t="str">
        <f>IF(Apples!Q506="","",Apples!Q506)</f>
        <v/>
      </c>
      <c r="J507" s="486" t="str">
        <f t="shared" si="31"/>
        <v/>
      </c>
      <c r="K507" s="487" t="str">
        <f t="shared" si="32"/>
        <v/>
      </c>
      <c r="N507" s="474">
        <v>4.1666666666666664E-2</v>
      </c>
      <c r="O507" s="474" t="str">
        <f t="shared" si="34"/>
        <v/>
      </c>
    </row>
    <row r="508" spans="1:15" ht="13.15" thickBot="1" x14ac:dyDescent="0.4">
      <c r="A508" s="480" t="str">
        <f t="shared" si="33"/>
        <v/>
      </c>
      <c r="B508" s="483" t="str">
        <f>IF(Apples!E507="","",Apples!E507)</f>
        <v/>
      </c>
      <c r="C508" s="484" t="str">
        <f>IF(Apples!M507="","",Apples!M507)</f>
        <v/>
      </c>
      <c r="D508" s="553" t="str">
        <f>IF(Apples!O507="","",Apples!O507)</f>
        <v/>
      </c>
      <c r="E508" s="553" t="str">
        <f>IF(Apples!P507="","",Apples!P507)</f>
        <v/>
      </c>
      <c r="F508" s="554" t="str">
        <f>IF(Apples!B507="","",Apples!B507)</f>
        <v/>
      </c>
      <c r="G508" s="555" t="str">
        <f>IF(Apples!C507="","",Apples!C507)</f>
        <v/>
      </c>
      <c r="H508" s="555" t="str">
        <f>IF(Apples!D507="","",Apples!D507)</f>
        <v/>
      </c>
      <c r="I508" s="485" t="str">
        <f>IF(Apples!Q507="","",Apples!Q507)</f>
        <v/>
      </c>
      <c r="J508" s="486" t="str">
        <f t="shared" si="31"/>
        <v/>
      </c>
      <c r="K508" s="487" t="str">
        <f t="shared" si="32"/>
        <v/>
      </c>
      <c r="N508" s="474">
        <v>4.1666666666666664E-2</v>
      </c>
      <c r="O508" s="474" t="str">
        <f t="shared" si="34"/>
        <v/>
      </c>
    </row>
    <row r="509" spans="1:15" ht="13.15" thickBot="1" x14ac:dyDescent="0.4">
      <c r="A509" s="480" t="str">
        <f t="shared" si="33"/>
        <v/>
      </c>
      <c r="B509" s="483" t="str">
        <f>IF(Apples!E508="","",Apples!E508)</f>
        <v/>
      </c>
      <c r="C509" s="484" t="str">
        <f>IF(Apples!M508="","",Apples!M508)</f>
        <v/>
      </c>
      <c r="D509" s="553" t="str">
        <f>IF(Apples!O508="","",Apples!O508)</f>
        <v/>
      </c>
      <c r="E509" s="553" t="str">
        <f>IF(Apples!P508="","",Apples!P508)</f>
        <v/>
      </c>
      <c r="F509" s="554" t="str">
        <f>IF(Apples!B508="","",Apples!B508)</f>
        <v/>
      </c>
      <c r="G509" s="555" t="str">
        <f>IF(Apples!C508="","",Apples!C508)</f>
        <v/>
      </c>
      <c r="H509" s="555" t="str">
        <f>IF(Apples!D508="","",Apples!D508)</f>
        <v/>
      </c>
      <c r="I509" s="485" t="str">
        <f>IF(Apples!Q508="","",Apples!Q508)</f>
        <v/>
      </c>
      <c r="J509" s="486" t="str">
        <f t="shared" si="31"/>
        <v/>
      </c>
      <c r="K509" s="487" t="str">
        <f t="shared" si="32"/>
        <v/>
      </c>
      <c r="N509" s="474">
        <v>4.1666666666666664E-2</v>
      </c>
      <c r="O509" s="474" t="str">
        <f t="shared" si="34"/>
        <v/>
      </c>
    </row>
    <row r="510" spans="1:15" ht="13.15" thickBot="1" x14ac:dyDescent="0.4">
      <c r="A510" s="480" t="str">
        <f t="shared" si="33"/>
        <v/>
      </c>
      <c r="B510" s="483" t="str">
        <f>IF(Apples!E509="","",Apples!E509)</f>
        <v/>
      </c>
      <c r="C510" s="484" t="str">
        <f>IF(Apples!M509="","",Apples!M509)</f>
        <v/>
      </c>
      <c r="D510" s="553" t="str">
        <f>IF(Apples!O509="","",Apples!O509)</f>
        <v/>
      </c>
      <c r="E510" s="553" t="str">
        <f>IF(Apples!P509="","",Apples!P509)</f>
        <v/>
      </c>
      <c r="F510" s="554" t="str">
        <f>IF(Apples!B509="","",Apples!B509)</f>
        <v/>
      </c>
      <c r="G510" s="555" t="str">
        <f>IF(Apples!C509="","",Apples!C509)</f>
        <v/>
      </c>
      <c r="H510" s="555" t="str">
        <f>IF(Apples!D509="","",Apples!D509)</f>
        <v/>
      </c>
      <c r="I510" s="485" t="str">
        <f>IF(Apples!Q509="","",Apples!Q509)</f>
        <v/>
      </c>
      <c r="J510" s="486" t="str">
        <f t="shared" si="31"/>
        <v/>
      </c>
      <c r="K510" s="487" t="str">
        <f t="shared" si="32"/>
        <v/>
      </c>
      <c r="N510" s="474">
        <v>4.1666666666666664E-2</v>
      </c>
      <c r="O510" s="474" t="str">
        <f t="shared" si="34"/>
        <v/>
      </c>
    </row>
    <row r="511" spans="1:15" ht="13.15" thickBot="1" x14ac:dyDescent="0.4">
      <c r="A511" s="480" t="str">
        <f t="shared" si="33"/>
        <v/>
      </c>
      <c r="B511" s="483" t="str">
        <f>IF(Apples!E510="","",Apples!E510)</f>
        <v/>
      </c>
      <c r="C511" s="484" t="str">
        <f>IF(Apples!M510="","",Apples!M510)</f>
        <v/>
      </c>
      <c r="D511" s="553" t="str">
        <f>IF(Apples!O510="","",Apples!O510)</f>
        <v/>
      </c>
      <c r="E511" s="553" t="str">
        <f>IF(Apples!P510="","",Apples!P510)</f>
        <v/>
      </c>
      <c r="F511" s="554" t="str">
        <f>IF(Apples!B510="","",Apples!B510)</f>
        <v/>
      </c>
      <c r="G511" s="555" t="str">
        <f>IF(Apples!C510="","",Apples!C510)</f>
        <v/>
      </c>
      <c r="H511" s="555" t="str">
        <f>IF(Apples!D510="","",Apples!D510)</f>
        <v/>
      </c>
      <c r="I511" s="485" t="str">
        <f>IF(Apples!Q510="","",Apples!Q510)</f>
        <v/>
      </c>
      <c r="J511" s="486" t="str">
        <f t="shared" si="31"/>
        <v/>
      </c>
      <c r="K511" s="487" t="str">
        <f t="shared" si="32"/>
        <v/>
      </c>
      <c r="N511" s="474">
        <v>4.1666666666666664E-2</v>
      </c>
      <c r="O511" s="474" t="str">
        <f t="shared" si="34"/>
        <v/>
      </c>
    </row>
    <row r="512" spans="1:15" ht="13.15" thickBot="1" x14ac:dyDescent="0.4">
      <c r="A512" s="480" t="str">
        <f t="shared" si="33"/>
        <v/>
      </c>
      <c r="B512" s="483" t="str">
        <f>IF(Apples!E511="","",Apples!E511)</f>
        <v/>
      </c>
      <c r="C512" s="484" t="str">
        <f>IF(Apples!M511="","",Apples!M511)</f>
        <v/>
      </c>
      <c r="D512" s="553" t="str">
        <f>IF(Apples!O511="","",Apples!O511)</f>
        <v/>
      </c>
      <c r="E512" s="553" t="str">
        <f>IF(Apples!P511="","",Apples!P511)</f>
        <v/>
      </c>
      <c r="F512" s="554" t="str">
        <f>IF(Apples!B511="","",Apples!B511)</f>
        <v/>
      </c>
      <c r="G512" s="555" t="str">
        <f>IF(Apples!C511="","",Apples!C511)</f>
        <v/>
      </c>
      <c r="H512" s="555" t="str">
        <f>IF(Apples!D511="","",Apples!D511)</f>
        <v/>
      </c>
      <c r="I512" s="485" t="str">
        <f>IF(Apples!Q511="","",Apples!Q511)</f>
        <v/>
      </c>
      <c r="J512" s="486" t="str">
        <f t="shared" ref="J512:J575" si="35">IF(H512="","",F512+H512+O512)</f>
        <v/>
      </c>
      <c r="K512" s="487" t="str">
        <f t="shared" ref="K512:K575" si="36">IF(H512="","",F512+H512+O512)</f>
        <v/>
      </c>
      <c r="N512" s="474">
        <v>4.1666666666666664E-2</v>
      </c>
      <c r="O512" s="474" t="str">
        <f t="shared" si="34"/>
        <v/>
      </c>
    </row>
    <row r="513" spans="1:15" ht="13.15" thickBot="1" x14ac:dyDescent="0.4">
      <c r="A513" s="480" t="str">
        <f t="shared" si="33"/>
        <v/>
      </c>
      <c r="B513" s="483" t="str">
        <f>IF(Apples!E512="","",Apples!E512)</f>
        <v/>
      </c>
      <c r="C513" s="484" t="str">
        <f>IF(Apples!M512="","",Apples!M512)</f>
        <v/>
      </c>
      <c r="D513" s="553" t="str">
        <f>IF(Apples!O512="","",Apples!O512)</f>
        <v/>
      </c>
      <c r="E513" s="553" t="str">
        <f>IF(Apples!P512="","",Apples!P512)</f>
        <v/>
      </c>
      <c r="F513" s="554" t="str">
        <f>IF(Apples!B512="","",Apples!B512)</f>
        <v/>
      </c>
      <c r="G513" s="555" t="str">
        <f>IF(Apples!C512="","",Apples!C512)</f>
        <v/>
      </c>
      <c r="H513" s="555" t="str">
        <f>IF(Apples!D512="","",Apples!D512)</f>
        <v/>
      </c>
      <c r="I513" s="485" t="str">
        <f>IF(Apples!Q512="","",Apples!Q512)</f>
        <v/>
      </c>
      <c r="J513" s="486" t="str">
        <f t="shared" si="35"/>
        <v/>
      </c>
      <c r="K513" s="487" t="str">
        <f t="shared" si="36"/>
        <v/>
      </c>
      <c r="N513" s="474">
        <v>4.1666666666666664E-2</v>
      </c>
      <c r="O513" s="474" t="str">
        <f t="shared" si="34"/>
        <v/>
      </c>
    </row>
    <row r="514" spans="1:15" ht="13.15" thickBot="1" x14ac:dyDescent="0.4">
      <c r="A514" s="480" t="str">
        <f t="shared" si="33"/>
        <v/>
      </c>
      <c r="B514" s="483" t="str">
        <f>IF(Apples!E513="","",Apples!E513)</f>
        <v/>
      </c>
      <c r="C514" s="484" t="str">
        <f>IF(Apples!M513="","",Apples!M513)</f>
        <v/>
      </c>
      <c r="D514" s="553" t="str">
        <f>IF(Apples!O513="","",Apples!O513)</f>
        <v/>
      </c>
      <c r="E514" s="553" t="str">
        <f>IF(Apples!P513="","",Apples!P513)</f>
        <v/>
      </c>
      <c r="F514" s="554" t="str">
        <f>IF(Apples!B513="","",Apples!B513)</f>
        <v/>
      </c>
      <c r="G514" s="555" t="str">
        <f>IF(Apples!C513="","",Apples!C513)</f>
        <v/>
      </c>
      <c r="H514" s="555" t="str">
        <f>IF(Apples!D513="","",Apples!D513)</f>
        <v/>
      </c>
      <c r="I514" s="485" t="str">
        <f>IF(Apples!Q513="","",Apples!Q513)</f>
        <v/>
      </c>
      <c r="J514" s="486" t="str">
        <f t="shared" si="35"/>
        <v/>
      </c>
      <c r="K514" s="487" t="str">
        <f t="shared" si="36"/>
        <v/>
      </c>
      <c r="N514" s="474">
        <v>4.1666666666666664E-2</v>
      </c>
      <c r="O514" s="474" t="str">
        <f t="shared" si="34"/>
        <v/>
      </c>
    </row>
    <row r="515" spans="1:15" ht="13.15" thickBot="1" x14ac:dyDescent="0.4">
      <c r="A515" s="480" t="str">
        <f t="shared" si="33"/>
        <v/>
      </c>
      <c r="B515" s="483" t="str">
        <f>IF(Apples!E514="","",Apples!E514)</f>
        <v/>
      </c>
      <c r="C515" s="484" t="str">
        <f>IF(Apples!M514="","",Apples!M514)</f>
        <v/>
      </c>
      <c r="D515" s="553" t="str">
        <f>IF(Apples!O514="","",Apples!O514)</f>
        <v/>
      </c>
      <c r="E515" s="553" t="str">
        <f>IF(Apples!P514="","",Apples!P514)</f>
        <v/>
      </c>
      <c r="F515" s="554" t="str">
        <f>IF(Apples!B514="","",Apples!B514)</f>
        <v/>
      </c>
      <c r="G515" s="555" t="str">
        <f>IF(Apples!C514="","",Apples!C514)</f>
        <v/>
      </c>
      <c r="H515" s="555" t="str">
        <f>IF(Apples!D514="","",Apples!D514)</f>
        <v/>
      </c>
      <c r="I515" s="485" t="str">
        <f>IF(Apples!Q514="","",Apples!Q514)</f>
        <v/>
      </c>
      <c r="J515" s="486" t="str">
        <f t="shared" si="35"/>
        <v/>
      </c>
      <c r="K515" s="487" t="str">
        <f t="shared" si="36"/>
        <v/>
      </c>
      <c r="N515" s="474">
        <v>4.1666666666666664E-2</v>
      </c>
      <c r="O515" s="474" t="str">
        <f t="shared" si="34"/>
        <v/>
      </c>
    </row>
    <row r="516" spans="1:15" ht="13.15" thickBot="1" x14ac:dyDescent="0.4">
      <c r="A516" s="480" t="str">
        <f t="shared" si="33"/>
        <v/>
      </c>
      <c r="B516" s="483" t="str">
        <f>IF(Apples!E515="","",Apples!E515)</f>
        <v/>
      </c>
      <c r="C516" s="484" t="str">
        <f>IF(Apples!M515="","",Apples!M515)</f>
        <v/>
      </c>
      <c r="D516" s="553" t="str">
        <f>IF(Apples!O515="","",Apples!O515)</f>
        <v/>
      </c>
      <c r="E516" s="553" t="str">
        <f>IF(Apples!P515="","",Apples!P515)</f>
        <v/>
      </c>
      <c r="F516" s="554" t="str">
        <f>IF(Apples!B515="","",Apples!B515)</f>
        <v/>
      </c>
      <c r="G516" s="555" t="str">
        <f>IF(Apples!C515="","",Apples!C515)</f>
        <v/>
      </c>
      <c r="H516" s="555" t="str">
        <f>IF(Apples!D515="","",Apples!D515)</f>
        <v/>
      </c>
      <c r="I516" s="485" t="str">
        <f>IF(Apples!Q515="","",Apples!Q515)</f>
        <v/>
      </c>
      <c r="J516" s="486" t="str">
        <f t="shared" si="35"/>
        <v/>
      </c>
      <c r="K516" s="487" t="str">
        <f t="shared" si="36"/>
        <v/>
      </c>
      <c r="N516" s="474">
        <v>4.1666666666666664E-2</v>
      </c>
      <c r="O516" s="474" t="str">
        <f t="shared" si="34"/>
        <v/>
      </c>
    </row>
    <row r="517" spans="1:15" ht="13.15" thickBot="1" x14ac:dyDescent="0.4">
      <c r="A517" s="480" t="str">
        <f t="shared" si="33"/>
        <v/>
      </c>
      <c r="B517" s="483" t="str">
        <f>IF(Apples!E516="","",Apples!E516)</f>
        <v/>
      </c>
      <c r="C517" s="484" t="str">
        <f>IF(Apples!M516="","",Apples!M516)</f>
        <v/>
      </c>
      <c r="D517" s="553" t="str">
        <f>IF(Apples!O516="","",Apples!O516)</f>
        <v/>
      </c>
      <c r="E517" s="553" t="str">
        <f>IF(Apples!P516="","",Apples!P516)</f>
        <v/>
      </c>
      <c r="F517" s="554" t="str">
        <f>IF(Apples!B516="","",Apples!B516)</f>
        <v/>
      </c>
      <c r="G517" s="555" t="str">
        <f>IF(Apples!C516="","",Apples!C516)</f>
        <v/>
      </c>
      <c r="H517" s="555" t="str">
        <f>IF(Apples!D516="","",Apples!D516)</f>
        <v/>
      </c>
      <c r="I517" s="485" t="str">
        <f>IF(Apples!Q516="","",Apples!Q516)</f>
        <v/>
      </c>
      <c r="J517" s="486" t="str">
        <f t="shared" si="35"/>
        <v/>
      </c>
      <c r="K517" s="487" t="str">
        <f t="shared" si="36"/>
        <v/>
      </c>
      <c r="N517" s="474">
        <v>4.1666666666666664E-2</v>
      </c>
      <c r="O517" s="474" t="str">
        <f t="shared" si="34"/>
        <v/>
      </c>
    </row>
    <row r="518" spans="1:15" ht="13.15" thickBot="1" x14ac:dyDescent="0.4">
      <c r="A518" s="480" t="str">
        <f t="shared" si="33"/>
        <v/>
      </c>
      <c r="B518" s="483" t="str">
        <f>IF(Apples!E517="","",Apples!E517)</f>
        <v/>
      </c>
      <c r="C518" s="484" t="str">
        <f>IF(Apples!M517="","",Apples!M517)</f>
        <v/>
      </c>
      <c r="D518" s="553" t="str">
        <f>IF(Apples!O517="","",Apples!O517)</f>
        <v/>
      </c>
      <c r="E518" s="553" t="str">
        <f>IF(Apples!P517="","",Apples!P517)</f>
        <v/>
      </c>
      <c r="F518" s="554" t="str">
        <f>IF(Apples!B517="","",Apples!B517)</f>
        <v/>
      </c>
      <c r="G518" s="555" t="str">
        <f>IF(Apples!C517="","",Apples!C517)</f>
        <v/>
      </c>
      <c r="H518" s="555" t="str">
        <f>IF(Apples!D517="","",Apples!D517)</f>
        <v/>
      </c>
      <c r="I518" s="485" t="str">
        <f>IF(Apples!Q517="","",Apples!Q517)</f>
        <v/>
      </c>
      <c r="J518" s="486" t="str">
        <f t="shared" si="35"/>
        <v/>
      </c>
      <c r="K518" s="487" t="str">
        <f t="shared" si="36"/>
        <v/>
      </c>
      <c r="N518" s="474">
        <v>4.1666666666666664E-2</v>
      </c>
      <c r="O518" s="474" t="str">
        <f t="shared" si="34"/>
        <v/>
      </c>
    </row>
    <row r="519" spans="1:15" ht="13.15" thickBot="1" x14ac:dyDescent="0.4">
      <c r="A519" s="480" t="str">
        <f t="shared" si="33"/>
        <v/>
      </c>
      <c r="B519" s="483" t="str">
        <f>IF(Apples!E518="","",Apples!E518)</f>
        <v/>
      </c>
      <c r="C519" s="484" t="str">
        <f>IF(Apples!M518="","",Apples!M518)</f>
        <v/>
      </c>
      <c r="D519" s="553" t="str">
        <f>IF(Apples!O518="","",Apples!O518)</f>
        <v/>
      </c>
      <c r="E519" s="553" t="str">
        <f>IF(Apples!P518="","",Apples!P518)</f>
        <v/>
      </c>
      <c r="F519" s="554" t="str">
        <f>IF(Apples!B518="","",Apples!B518)</f>
        <v/>
      </c>
      <c r="G519" s="555" t="str">
        <f>IF(Apples!C518="","",Apples!C518)</f>
        <v/>
      </c>
      <c r="H519" s="555" t="str">
        <f>IF(Apples!D518="","",Apples!D518)</f>
        <v/>
      </c>
      <c r="I519" s="485" t="str">
        <f>IF(Apples!Q518="","",Apples!Q518)</f>
        <v/>
      </c>
      <c r="J519" s="486" t="str">
        <f t="shared" si="35"/>
        <v/>
      </c>
      <c r="K519" s="487" t="str">
        <f t="shared" si="36"/>
        <v/>
      </c>
      <c r="N519" s="474">
        <v>4.1666666666666664E-2</v>
      </c>
      <c r="O519" s="474" t="str">
        <f t="shared" si="34"/>
        <v/>
      </c>
    </row>
    <row r="520" spans="1:15" ht="13.15" thickBot="1" x14ac:dyDescent="0.4">
      <c r="A520" s="480" t="str">
        <f t="shared" ref="A520:A583" si="37">IF($B520="","","Apple")</f>
        <v/>
      </c>
      <c r="B520" s="483" t="str">
        <f>IF(Apples!E519="","",Apples!E519)</f>
        <v/>
      </c>
      <c r="C520" s="484" t="str">
        <f>IF(Apples!M519="","",Apples!M519)</f>
        <v/>
      </c>
      <c r="D520" s="553" t="str">
        <f>IF(Apples!O519="","",Apples!O519)</f>
        <v/>
      </c>
      <c r="E520" s="553" t="str">
        <f>IF(Apples!P519="","",Apples!P519)</f>
        <v/>
      </c>
      <c r="F520" s="554" t="str">
        <f>IF(Apples!B519="","",Apples!B519)</f>
        <v/>
      </c>
      <c r="G520" s="555" t="str">
        <f>IF(Apples!C519="","",Apples!C519)</f>
        <v/>
      </c>
      <c r="H520" s="555" t="str">
        <f>IF(Apples!D519="","",Apples!D519)</f>
        <v/>
      </c>
      <c r="I520" s="485" t="str">
        <f>IF(Apples!Q519="","",Apples!Q519)</f>
        <v/>
      </c>
      <c r="J520" s="486" t="str">
        <f t="shared" si="35"/>
        <v/>
      </c>
      <c r="K520" s="487" t="str">
        <f t="shared" si="36"/>
        <v/>
      </c>
      <c r="N520" s="474">
        <v>4.1666666666666664E-2</v>
      </c>
      <c r="O520" s="474" t="str">
        <f t="shared" si="34"/>
        <v/>
      </c>
    </row>
    <row r="521" spans="1:15" ht="13.15" thickBot="1" x14ac:dyDescent="0.4">
      <c r="A521" s="480" t="str">
        <f t="shared" si="37"/>
        <v/>
      </c>
      <c r="B521" s="483" t="str">
        <f>IF(Apples!E520="","",Apples!E520)</f>
        <v/>
      </c>
      <c r="C521" s="484" t="str">
        <f>IF(Apples!M520="","",Apples!M520)</f>
        <v/>
      </c>
      <c r="D521" s="553" t="str">
        <f>IF(Apples!O520="","",Apples!O520)</f>
        <v/>
      </c>
      <c r="E521" s="553" t="str">
        <f>IF(Apples!P520="","",Apples!P520)</f>
        <v/>
      </c>
      <c r="F521" s="554" t="str">
        <f>IF(Apples!B520="","",Apples!B520)</f>
        <v/>
      </c>
      <c r="G521" s="555" t="str">
        <f>IF(Apples!C520="","",Apples!C520)</f>
        <v/>
      </c>
      <c r="H521" s="555" t="str">
        <f>IF(Apples!D520="","",Apples!D520)</f>
        <v/>
      </c>
      <c r="I521" s="485" t="str">
        <f>IF(Apples!Q520="","",Apples!Q520)</f>
        <v/>
      </c>
      <c r="J521" s="486" t="str">
        <f t="shared" si="35"/>
        <v/>
      </c>
      <c r="K521" s="487" t="str">
        <f t="shared" si="36"/>
        <v/>
      </c>
      <c r="N521" s="474">
        <v>4.1666666666666664E-2</v>
      </c>
      <c r="O521" s="474" t="str">
        <f t="shared" si="34"/>
        <v/>
      </c>
    </row>
    <row r="522" spans="1:15" ht="13.15" thickBot="1" x14ac:dyDescent="0.4">
      <c r="A522" s="480" t="str">
        <f t="shared" si="37"/>
        <v/>
      </c>
      <c r="B522" s="483" t="str">
        <f>IF(Apples!E521="","",Apples!E521)</f>
        <v/>
      </c>
      <c r="C522" s="484" t="str">
        <f>IF(Apples!M521="","",Apples!M521)</f>
        <v/>
      </c>
      <c r="D522" s="553" t="str">
        <f>IF(Apples!O521="","",Apples!O521)</f>
        <v/>
      </c>
      <c r="E522" s="553" t="str">
        <f>IF(Apples!P521="","",Apples!P521)</f>
        <v/>
      </c>
      <c r="F522" s="554" t="str">
        <f>IF(Apples!B521="","",Apples!B521)</f>
        <v/>
      </c>
      <c r="G522" s="555" t="str">
        <f>IF(Apples!C521="","",Apples!C521)</f>
        <v/>
      </c>
      <c r="H522" s="555" t="str">
        <f>IF(Apples!D521="","",Apples!D521)</f>
        <v/>
      </c>
      <c r="I522" s="485" t="str">
        <f>IF(Apples!Q521="","",Apples!Q521)</f>
        <v/>
      </c>
      <c r="J522" s="486" t="str">
        <f t="shared" si="35"/>
        <v/>
      </c>
      <c r="K522" s="487" t="str">
        <f t="shared" si="36"/>
        <v/>
      </c>
      <c r="N522" s="474">
        <v>4.1666666666666664E-2</v>
      </c>
      <c r="O522" s="474" t="str">
        <f t="shared" si="34"/>
        <v/>
      </c>
    </row>
    <row r="523" spans="1:15" ht="13.15" thickBot="1" x14ac:dyDescent="0.4">
      <c r="A523" s="480" t="str">
        <f t="shared" si="37"/>
        <v/>
      </c>
      <c r="B523" s="483" t="str">
        <f>IF(Apples!E522="","",Apples!E522)</f>
        <v/>
      </c>
      <c r="C523" s="484" t="str">
        <f>IF(Apples!M522="","",Apples!M522)</f>
        <v/>
      </c>
      <c r="D523" s="553" t="str">
        <f>IF(Apples!O522="","",Apples!O522)</f>
        <v/>
      </c>
      <c r="E523" s="553" t="str">
        <f>IF(Apples!P522="","",Apples!P522)</f>
        <v/>
      </c>
      <c r="F523" s="554" t="str">
        <f>IF(Apples!B522="","",Apples!B522)</f>
        <v/>
      </c>
      <c r="G523" s="555" t="str">
        <f>IF(Apples!C522="","",Apples!C522)</f>
        <v/>
      </c>
      <c r="H523" s="555" t="str">
        <f>IF(Apples!D522="","",Apples!D522)</f>
        <v/>
      </c>
      <c r="I523" s="485" t="str">
        <f>IF(Apples!Q522="","",Apples!Q522)</f>
        <v/>
      </c>
      <c r="J523" s="486" t="str">
        <f t="shared" si="35"/>
        <v/>
      </c>
      <c r="K523" s="487" t="str">
        <f t="shared" si="36"/>
        <v/>
      </c>
      <c r="N523" s="474">
        <v>4.1666666666666664E-2</v>
      </c>
      <c r="O523" s="474" t="str">
        <f t="shared" si="34"/>
        <v/>
      </c>
    </row>
    <row r="524" spans="1:15" ht="13.15" thickBot="1" x14ac:dyDescent="0.4">
      <c r="A524" s="480" t="str">
        <f t="shared" si="37"/>
        <v/>
      </c>
      <c r="B524" s="483" t="str">
        <f>IF(Apples!E523="","",Apples!E523)</f>
        <v/>
      </c>
      <c r="C524" s="484" t="str">
        <f>IF(Apples!M523="","",Apples!M523)</f>
        <v/>
      </c>
      <c r="D524" s="553" t="str">
        <f>IF(Apples!O523="","",Apples!O523)</f>
        <v/>
      </c>
      <c r="E524" s="553" t="str">
        <f>IF(Apples!P523="","",Apples!P523)</f>
        <v/>
      </c>
      <c r="F524" s="554" t="str">
        <f>IF(Apples!B523="","",Apples!B523)</f>
        <v/>
      </c>
      <c r="G524" s="555" t="str">
        <f>IF(Apples!C523="","",Apples!C523)</f>
        <v/>
      </c>
      <c r="H524" s="555" t="str">
        <f>IF(Apples!D523="","",Apples!D523)</f>
        <v/>
      </c>
      <c r="I524" s="485" t="str">
        <f>IF(Apples!Q523="","",Apples!Q523)</f>
        <v/>
      </c>
      <c r="J524" s="486" t="str">
        <f t="shared" si="35"/>
        <v/>
      </c>
      <c r="K524" s="487" t="str">
        <f t="shared" si="36"/>
        <v/>
      </c>
      <c r="N524" s="474">
        <v>4.1666666666666664E-2</v>
      </c>
      <c r="O524" s="474" t="str">
        <f t="shared" si="34"/>
        <v/>
      </c>
    </row>
    <row r="525" spans="1:15" ht="13.15" thickBot="1" x14ac:dyDescent="0.4">
      <c r="A525" s="480" t="str">
        <f t="shared" si="37"/>
        <v/>
      </c>
      <c r="B525" s="483" t="str">
        <f>IF(Apples!E524="","",Apples!E524)</f>
        <v/>
      </c>
      <c r="C525" s="484" t="str">
        <f>IF(Apples!M524="","",Apples!M524)</f>
        <v/>
      </c>
      <c r="D525" s="553" t="str">
        <f>IF(Apples!O524="","",Apples!O524)</f>
        <v/>
      </c>
      <c r="E525" s="553" t="str">
        <f>IF(Apples!P524="","",Apples!P524)</f>
        <v/>
      </c>
      <c r="F525" s="554" t="str">
        <f>IF(Apples!B524="","",Apples!B524)</f>
        <v/>
      </c>
      <c r="G525" s="555" t="str">
        <f>IF(Apples!C524="","",Apples!C524)</f>
        <v/>
      </c>
      <c r="H525" s="555" t="str">
        <f>IF(Apples!D524="","",Apples!D524)</f>
        <v/>
      </c>
      <c r="I525" s="485" t="str">
        <f>IF(Apples!Q524="","",Apples!Q524)</f>
        <v/>
      </c>
      <c r="J525" s="486" t="str">
        <f t="shared" si="35"/>
        <v/>
      </c>
      <c r="K525" s="487" t="str">
        <f t="shared" si="36"/>
        <v/>
      </c>
      <c r="N525" s="474">
        <v>4.1666666666666664E-2</v>
      </c>
      <c r="O525" s="474" t="str">
        <f t="shared" si="34"/>
        <v/>
      </c>
    </row>
    <row r="526" spans="1:15" ht="13.15" thickBot="1" x14ac:dyDescent="0.4">
      <c r="A526" s="480" t="str">
        <f t="shared" si="37"/>
        <v/>
      </c>
      <c r="B526" s="483" t="str">
        <f>IF(Apples!E525="","",Apples!E525)</f>
        <v/>
      </c>
      <c r="C526" s="484" t="str">
        <f>IF(Apples!M525="","",Apples!M525)</f>
        <v/>
      </c>
      <c r="D526" s="553" t="str">
        <f>IF(Apples!O525="","",Apples!O525)</f>
        <v/>
      </c>
      <c r="E526" s="553" t="str">
        <f>IF(Apples!P525="","",Apples!P525)</f>
        <v/>
      </c>
      <c r="F526" s="554" t="str">
        <f>IF(Apples!B525="","",Apples!B525)</f>
        <v/>
      </c>
      <c r="G526" s="555" t="str">
        <f>IF(Apples!C525="","",Apples!C525)</f>
        <v/>
      </c>
      <c r="H526" s="555" t="str">
        <f>IF(Apples!D525="","",Apples!D525)</f>
        <v/>
      </c>
      <c r="I526" s="485" t="str">
        <f>IF(Apples!Q525="","",Apples!Q525)</f>
        <v/>
      </c>
      <c r="J526" s="486" t="str">
        <f t="shared" si="35"/>
        <v/>
      </c>
      <c r="K526" s="487" t="str">
        <f t="shared" si="36"/>
        <v/>
      </c>
      <c r="N526" s="474">
        <v>4.1666666666666664E-2</v>
      </c>
      <c r="O526" s="474" t="str">
        <f t="shared" si="34"/>
        <v/>
      </c>
    </row>
    <row r="527" spans="1:15" ht="13.15" thickBot="1" x14ac:dyDescent="0.4">
      <c r="A527" s="480" t="str">
        <f t="shared" si="37"/>
        <v/>
      </c>
      <c r="B527" s="483" t="str">
        <f>IF(Apples!E526="","",Apples!E526)</f>
        <v/>
      </c>
      <c r="C527" s="484" t="str">
        <f>IF(Apples!M526="","",Apples!M526)</f>
        <v/>
      </c>
      <c r="D527" s="553" t="str">
        <f>IF(Apples!O526="","",Apples!O526)</f>
        <v/>
      </c>
      <c r="E527" s="553" t="str">
        <f>IF(Apples!P526="","",Apples!P526)</f>
        <v/>
      </c>
      <c r="F527" s="554" t="str">
        <f>IF(Apples!B526="","",Apples!B526)</f>
        <v/>
      </c>
      <c r="G527" s="555" t="str">
        <f>IF(Apples!C526="","",Apples!C526)</f>
        <v/>
      </c>
      <c r="H527" s="555" t="str">
        <f>IF(Apples!D526="","",Apples!D526)</f>
        <v/>
      </c>
      <c r="I527" s="485" t="str">
        <f>IF(Apples!Q526="","",Apples!Q526)</f>
        <v/>
      </c>
      <c r="J527" s="486" t="str">
        <f t="shared" si="35"/>
        <v/>
      </c>
      <c r="K527" s="487" t="str">
        <f t="shared" si="36"/>
        <v/>
      </c>
      <c r="N527" s="474">
        <v>4.1666666666666664E-2</v>
      </c>
      <c r="O527" s="474" t="str">
        <f t="shared" si="34"/>
        <v/>
      </c>
    </row>
    <row r="528" spans="1:15" ht="13.15" thickBot="1" x14ac:dyDescent="0.4">
      <c r="A528" s="480" t="str">
        <f t="shared" si="37"/>
        <v/>
      </c>
      <c r="B528" s="483" t="str">
        <f>IF(Apples!E527="","",Apples!E527)</f>
        <v/>
      </c>
      <c r="C528" s="484" t="str">
        <f>IF(Apples!M527="","",Apples!M527)</f>
        <v/>
      </c>
      <c r="D528" s="553" t="str">
        <f>IF(Apples!O527="","",Apples!O527)</f>
        <v/>
      </c>
      <c r="E528" s="553" t="str">
        <f>IF(Apples!P527="","",Apples!P527)</f>
        <v/>
      </c>
      <c r="F528" s="554" t="str">
        <f>IF(Apples!B527="","",Apples!B527)</f>
        <v/>
      </c>
      <c r="G528" s="555" t="str">
        <f>IF(Apples!C527="","",Apples!C527)</f>
        <v/>
      </c>
      <c r="H528" s="555" t="str">
        <f>IF(Apples!D527="","",Apples!D527)</f>
        <v/>
      </c>
      <c r="I528" s="485" t="str">
        <f>IF(Apples!Q527="","",Apples!Q527)</f>
        <v/>
      </c>
      <c r="J528" s="486" t="str">
        <f t="shared" si="35"/>
        <v/>
      </c>
      <c r="K528" s="487" t="str">
        <f t="shared" si="36"/>
        <v/>
      </c>
      <c r="N528" s="474">
        <v>4.1666666666666664E-2</v>
      </c>
      <c r="O528" s="474" t="str">
        <f t="shared" si="34"/>
        <v/>
      </c>
    </row>
    <row r="529" spans="1:15" ht="13.15" thickBot="1" x14ac:dyDescent="0.4">
      <c r="A529" s="480" t="str">
        <f t="shared" si="37"/>
        <v/>
      </c>
      <c r="B529" s="483" t="str">
        <f>IF(Apples!E528="","",Apples!E528)</f>
        <v/>
      </c>
      <c r="C529" s="484" t="str">
        <f>IF(Apples!M528="","",Apples!M528)</f>
        <v/>
      </c>
      <c r="D529" s="553" t="str">
        <f>IF(Apples!O528="","",Apples!O528)</f>
        <v/>
      </c>
      <c r="E529" s="553" t="str">
        <f>IF(Apples!P528="","",Apples!P528)</f>
        <v/>
      </c>
      <c r="F529" s="554" t="str">
        <f>IF(Apples!B528="","",Apples!B528)</f>
        <v/>
      </c>
      <c r="G529" s="555" t="str">
        <f>IF(Apples!C528="","",Apples!C528)</f>
        <v/>
      </c>
      <c r="H529" s="555" t="str">
        <f>IF(Apples!D528="","",Apples!D528)</f>
        <v/>
      </c>
      <c r="I529" s="485" t="str">
        <f>IF(Apples!Q528="","",Apples!Q528)</f>
        <v/>
      </c>
      <c r="J529" s="486" t="str">
        <f t="shared" si="35"/>
        <v/>
      </c>
      <c r="K529" s="487" t="str">
        <f t="shared" si="36"/>
        <v/>
      </c>
      <c r="N529" s="474">
        <v>4.1666666666666664E-2</v>
      </c>
      <c r="O529" s="474" t="str">
        <f t="shared" si="34"/>
        <v/>
      </c>
    </row>
    <row r="530" spans="1:15" ht="13.15" thickBot="1" x14ac:dyDescent="0.4">
      <c r="A530" s="480" t="str">
        <f t="shared" si="37"/>
        <v/>
      </c>
      <c r="B530" s="483" t="str">
        <f>IF(Apples!E529="","",Apples!E529)</f>
        <v/>
      </c>
      <c r="C530" s="484" t="str">
        <f>IF(Apples!M529="","",Apples!M529)</f>
        <v/>
      </c>
      <c r="D530" s="553" t="str">
        <f>IF(Apples!O529="","",Apples!O529)</f>
        <v/>
      </c>
      <c r="E530" s="553" t="str">
        <f>IF(Apples!P529="","",Apples!P529)</f>
        <v/>
      </c>
      <c r="F530" s="554" t="str">
        <f>IF(Apples!B529="","",Apples!B529)</f>
        <v/>
      </c>
      <c r="G530" s="555" t="str">
        <f>IF(Apples!C529="","",Apples!C529)</f>
        <v/>
      </c>
      <c r="H530" s="555" t="str">
        <f>IF(Apples!D529="","",Apples!D529)</f>
        <v/>
      </c>
      <c r="I530" s="485" t="str">
        <f>IF(Apples!Q529="","",Apples!Q529)</f>
        <v/>
      </c>
      <c r="J530" s="486" t="str">
        <f t="shared" si="35"/>
        <v/>
      </c>
      <c r="K530" s="487" t="str">
        <f t="shared" si="36"/>
        <v/>
      </c>
      <c r="N530" s="474">
        <v>4.1666666666666664E-2</v>
      </c>
      <c r="O530" s="474" t="str">
        <f t="shared" si="34"/>
        <v/>
      </c>
    </row>
    <row r="531" spans="1:15" ht="13.15" thickBot="1" x14ac:dyDescent="0.4">
      <c r="A531" s="480" t="str">
        <f t="shared" si="37"/>
        <v/>
      </c>
      <c r="B531" s="483" t="str">
        <f>IF(Apples!E530="","",Apples!E530)</f>
        <v/>
      </c>
      <c r="C531" s="484" t="str">
        <f>IF(Apples!M530="","",Apples!M530)</f>
        <v/>
      </c>
      <c r="D531" s="553" t="str">
        <f>IF(Apples!O530="","",Apples!O530)</f>
        <v/>
      </c>
      <c r="E531" s="553" t="str">
        <f>IF(Apples!P530="","",Apples!P530)</f>
        <v/>
      </c>
      <c r="F531" s="554" t="str">
        <f>IF(Apples!B530="","",Apples!B530)</f>
        <v/>
      </c>
      <c r="G531" s="555" t="str">
        <f>IF(Apples!C530="","",Apples!C530)</f>
        <v/>
      </c>
      <c r="H531" s="555" t="str">
        <f>IF(Apples!D530="","",Apples!D530)</f>
        <v/>
      </c>
      <c r="I531" s="485" t="str">
        <f>IF(Apples!Q530="","",Apples!Q530)</f>
        <v/>
      </c>
      <c r="J531" s="486" t="str">
        <f t="shared" si="35"/>
        <v/>
      </c>
      <c r="K531" s="487" t="str">
        <f t="shared" si="36"/>
        <v/>
      </c>
      <c r="N531" s="474">
        <v>4.1666666666666664E-2</v>
      </c>
      <c r="O531" s="474" t="str">
        <f t="shared" si="34"/>
        <v/>
      </c>
    </row>
    <row r="532" spans="1:15" ht="13.15" thickBot="1" x14ac:dyDescent="0.4">
      <c r="A532" s="480" t="str">
        <f t="shared" si="37"/>
        <v/>
      </c>
      <c r="B532" s="483" t="str">
        <f>IF(Apples!E531="","",Apples!E531)</f>
        <v/>
      </c>
      <c r="C532" s="484" t="str">
        <f>IF(Apples!M531="","",Apples!M531)</f>
        <v/>
      </c>
      <c r="D532" s="553" t="str">
        <f>IF(Apples!O531="","",Apples!O531)</f>
        <v/>
      </c>
      <c r="E532" s="553" t="str">
        <f>IF(Apples!P531="","",Apples!P531)</f>
        <v/>
      </c>
      <c r="F532" s="554" t="str">
        <f>IF(Apples!B531="","",Apples!B531)</f>
        <v/>
      </c>
      <c r="G532" s="555" t="str">
        <f>IF(Apples!C531="","",Apples!C531)</f>
        <v/>
      </c>
      <c r="H532" s="555" t="str">
        <f>IF(Apples!D531="","",Apples!D531)</f>
        <v/>
      </c>
      <c r="I532" s="485" t="str">
        <f>IF(Apples!Q531="","",Apples!Q531)</f>
        <v/>
      </c>
      <c r="J532" s="486" t="str">
        <f t="shared" si="35"/>
        <v/>
      </c>
      <c r="K532" s="487" t="str">
        <f t="shared" si="36"/>
        <v/>
      </c>
      <c r="N532" s="474">
        <v>4.1666666666666664E-2</v>
      </c>
      <c r="O532" s="474" t="str">
        <f t="shared" si="34"/>
        <v/>
      </c>
    </row>
    <row r="533" spans="1:15" ht="13.15" thickBot="1" x14ac:dyDescent="0.4">
      <c r="A533" s="480" t="str">
        <f t="shared" si="37"/>
        <v/>
      </c>
      <c r="B533" s="483" t="str">
        <f>IF(Apples!E532="","",Apples!E532)</f>
        <v/>
      </c>
      <c r="C533" s="484" t="str">
        <f>IF(Apples!M532="","",Apples!M532)</f>
        <v/>
      </c>
      <c r="D533" s="553" t="str">
        <f>IF(Apples!O532="","",Apples!O532)</f>
        <v/>
      </c>
      <c r="E533" s="553" t="str">
        <f>IF(Apples!P532="","",Apples!P532)</f>
        <v/>
      </c>
      <c r="F533" s="554" t="str">
        <f>IF(Apples!B532="","",Apples!B532)</f>
        <v/>
      </c>
      <c r="G533" s="555" t="str">
        <f>IF(Apples!C532="","",Apples!C532)</f>
        <v/>
      </c>
      <c r="H533" s="555" t="str">
        <f>IF(Apples!D532="","",Apples!D532)</f>
        <v/>
      </c>
      <c r="I533" s="485" t="str">
        <f>IF(Apples!Q532="","",Apples!Q532)</f>
        <v/>
      </c>
      <c r="J533" s="486" t="str">
        <f t="shared" si="35"/>
        <v/>
      </c>
      <c r="K533" s="487" t="str">
        <f t="shared" si="36"/>
        <v/>
      </c>
      <c r="N533" s="474">
        <v>4.1666666666666664E-2</v>
      </c>
      <c r="O533" s="474" t="str">
        <f t="shared" si="34"/>
        <v/>
      </c>
    </row>
    <row r="534" spans="1:15" ht="13.15" thickBot="1" x14ac:dyDescent="0.4">
      <c r="A534" s="480" t="str">
        <f t="shared" si="37"/>
        <v/>
      </c>
      <c r="B534" s="483" t="str">
        <f>IF(Apples!E533="","",Apples!E533)</f>
        <v/>
      </c>
      <c r="C534" s="484" t="str">
        <f>IF(Apples!M533="","",Apples!M533)</f>
        <v/>
      </c>
      <c r="D534" s="553" t="str">
        <f>IF(Apples!O533="","",Apples!O533)</f>
        <v/>
      </c>
      <c r="E534" s="553" t="str">
        <f>IF(Apples!P533="","",Apples!P533)</f>
        <v/>
      </c>
      <c r="F534" s="554" t="str">
        <f>IF(Apples!B533="","",Apples!B533)</f>
        <v/>
      </c>
      <c r="G534" s="555" t="str">
        <f>IF(Apples!C533="","",Apples!C533)</f>
        <v/>
      </c>
      <c r="H534" s="555" t="str">
        <f>IF(Apples!D533="","",Apples!D533)</f>
        <v/>
      </c>
      <c r="I534" s="485" t="str">
        <f>IF(Apples!Q533="","",Apples!Q533)</f>
        <v/>
      </c>
      <c r="J534" s="486" t="str">
        <f t="shared" si="35"/>
        <v/>
      </c>
      <c r="K534" s="487" t="str">
        <f t="shared" si="36"/>
        <v/>
      </c>
      <c r="N534" s="474">
        <v>4.1666666666666664E-2</v>
      </c>
      <c r="O534" s="474" t="str">
        <f t="shared" si="34"/>
        <v/>
      </c>
    </row>
    <row r="535" spans="1:15" ht="13.15" thickBot="1" x14ac:dyDescent="0.4">
      <c r="A535" s="480" t="str">
        <f t="shared" si="37"/>
        <v/>
      </c>
      <c r="B535" s="483" t="str">
        <f>IF(Apples!E534="","",Apples!E534)</f>
        <v/>
      </c>
      <c r="C535" s="484" t="str">
        <f>IF(Apples!M534="","",Apples!M534)</f>
        <v/>
      </c>
      <c r="D535" s="553" t="str">
        <f>IF(Apples!O534="","",Apples!O534)</f>
        <v/>
      </c>
      <c r="E535" s="553" t="str">
        <f>IF(Apples!P534="","",Apples!P534)</f>
        <v/>
      </c>
      <c r="F535" s="554" t="str">
        <f>IF(Apples!B534="","",Apples!B534)</f>
        <v/>
      </c>
      <c r="G535" s="555" t="str">
        <f>IF(Apples!C534="","",Apples!C534)</f>
        <v/>
      </c>
      <c r="H535" s="555" t="str">
        <f>IF(Apples!D534="","",Apples!D534)</f>
        <v/>
      </c>
      <c r="I535" s="485" t="str">
        <f>IF(Apples!Q534="","",Apples!Q534)</f>
        <v/>
      </c>
      <c r="J535" s="486" t="str">
        <f t="shared" si="35"/>
        <v/>
      </c>
      <c r="K535" s="487" t="str">
        <f t="shared" si="36"/>
        <v/>
      </c>
      <c r="N535" s="474">
        <v>4.1666666666666664E-2</v>
      </c>
      <c r="O535" s="474" t="str">
        <f t="shared" si="34"/>
        <v/>
      </c>
    </row>
    <row r="536" spans="1:15" ht="13.15" thickBot="1" x14ac:dyDescent="0.4">
      <c r="A536" s="480" t="str">
        <f t="shared" si="37"/>
        <v/>
      </c>
      <c r="B536" s="483" t="str">
        <f>IF(Apples!E535="","",Apples!E535)</f>
        <v/>
      </c>
      <c r="C536" s="484" t="str">
        <f>IF(Apples!M535="","",Apples!M535)</f>
        <v/>
      </c>
      <c r="D536" s="553" t="str">
        <f>IF(Apples!O535="","",Apples!O535)</f>
        <v/>
      </c>
      <c r="E536" s="553" t="str">
        <f>IF(Apples!P535="","",Apples!P535)</f>
        <v/>
      </c>
      <c r="F536" s="554" t="str">
        <f>IF(Apples!B535="","",Apples!B535)</f>
        <v/>
      </c>
      <c r="G536" s="555" t="str">
        <f>IF(Apples!C535="","",Apples!C535)</f>
        <v/>
      </c>
      <c r="H536" s="555" t="str">
        <f>IF(Apples!D535="","",Apples!D535)</f>
        <v/>
      </c>
      <c r="I536" s="485" t="str">
        <f>IF(Apples!Q535="","",Apples!Q535)</f>
        <v/>
      </c>
      <c r="J536" s="486" t="str">
        <f t="shared" si="35"/>
        <v/>
      </c>
      <c r="K536" s="487" t="str">
        <f t="shared" si="36"/>
        <v/>
      </c>
      <c r="N536" s="474">
        <v>4.1666666666666664E-2</v>
      </c>
      <c r="O536" s="474" t="str">
        <f t="shared" si="34"/>
        <v/>
      </c>
    </row>
    <row r="537" spans="1:15" ht="13.15" thickBot="1" x14ac:dyDescent="0.4">
      <c r="A537" s="480" t="str">
        <f t="shared" si="37"/>
        <v/>
      </c>
      <c r="B537" s="483" t="str">
        <f>IF(Apples!E536="","",Apples!E536)</f>
        <v/>
      </c>
      <c r="C537" s="484" t="str">
        <f>IF(Apples!M536="","",Apples!M536)</f>
        <v/>
      </c>
      <c r="D537" s="553" t="str">
        <f>IF(Apples!O536="","",Apples!O536)</f>
        <v/>
      </c>
      <c r="E537" s="553" t="str">
        <f>IF(Apples!P536="","",Apples!P536)</f>
        <v/>
      </c>
      <c r="F537" s="554" t="str">
        <f>IF(Apples!B536="","",Apples!B536)</f>
        <v/>
      </c>
      <c r="G537" s="555" t="str">
        <f>IF(Apples!C536="","",Apples!C536)</f>
        <v/>
      </c>
      <c r="H537" s="555" t="str">
        <f>IF(Apples!D536="","",Apples!D536)</f>
        <v/>
      </c>
      <c r="I537" s="485" t="str">
        <f>IF(Apples!Q536="","",Apples!Q536)</f>
        <v/>
      </c>
      <c r="J537" s="486" t="str">
        <f t="shared" si="35"/>
        <v/>
      </c>
      <c r="K537" s="487" t="str">
        <f t="shared" si="36"/>
        <v/>
      </c>
      <c r="N537" s="474">
        <v>4.1666666666666664E-2</v>
      </c>
      <c r="O537" s="474" t="str">
        <f t="shared" si="34"/>
        <v/>
      </c>
    </row>
    <row r="538" spans="1:15" ht="13.15" thickBot="1" x14ac:dyDescent="0.4">
      <c r="A538" s="480" t="str">
        <f t="shared" si="37"/>
        <v/>
      </c>
      <c r="B538" s="483" t="str">
        <f>IF(Apples!E537="","",Apples!E537)</f>
        <v/>
      </c>
      <c r="C538" s="484" t="str">
        <f>IF(Apples!M537="","",Apples!M537)</f>
        <v/>
      </c>
      <c r="D538" s="553" t="str">
        <f>IF(Apples!O537="","",Apples!O537)</f>
        <v/>
      </c>
      <c r="E538" s="553" t="str">
        <f>IF(Apples!P537="","",Apples!P537)</f>
        <v/>
      </c>
      <c r="F538" s="554" t="str">
        <f>IF(Apples!B537="","",Apples!B537)</f>
        <v/>
      </c>
      <c r="G538" s="555" t="str">
        <f>IF(Apples!C537="","",Apples!C537)</f>
        <v/>
      </c>
      <c r="H538" s="555" t="str">
        <f>IF(Apples!D537="","",Apples!D537)</f>
        <v/>
      </c>
      <c r="I538" s="485" t="str">
        <f>IF(Apples!Q537="","",Apples!Q537)</f>
        <v/>
      </c>
      <c r="J538" s="486" t="str">
        <f t="shared" si="35"/>
        <v/>
      </c>
      <c r="K538" s="487" t="str">
        <f t="shared" si="36"/>
        <v/>
      </c>
      <c r="N538" s="474">
        <v>4.1666666666666664E-2</v>
      </c>
      <c r="O538" s="474" t="str">
        <f t="shared" si="34"/>
        <v/>
      </c>
    </row>
    <row r="539" spans="1:15" ht="13.15" thickBot="1" x14ac:dyDescent="0.4">
      <c r="A539" s="480" t="str">
        <f t="shared" si="37"/>
        <v/>
      </c>
      <c r="B539" s="483" t="str">
        <f>IF(Apples!E538="","",Apples!E538)</f>
        <v/>
      </c>
      <c r="C539" s="484" t="str">
        <f>IF(Apples!M538="","",Apples!M538)</f>
        <v/>
      </c>
      <c r="D539" s="553" t="str">
        <f>IF(Apples!O538="","",Apples!O538)</f>
        <v/>
      </c>
      <c r="E539" s="553" t="str">
        <f>IF(Apples!P538="","",Apples!P538)</f>
        <v/>
      </c>
      <c r="F539" s="554" t="str">
        <f>IF(Apples!B538="","",Apples!B538)</f>
        <v/>
      </c>
      <c r="G539" s="555" t="str">
        <f>IF(Apples!C538="","",Apples!C538)</f>
        <v/>
      </c>
      <c r="H539" s="555" t="str">
        <f>IF(Apples!D538="","",Apples!D538)</f>
        <v/>
      </c>
      <c r="I539" s="485" t="str">
        <f>IF(Apples!Q538="","",Apples!Q538)</f>
        <v/>
      </c>
      <c r="J539" s="486" t="str">
        <f t="shared" si="35"/>
        <v/>
      </c>
      <c r="K539" s="487" t="str">
        <f t="shared" si="36"/>
        <v/>
      </c>
      <c r="N539" s="474">
        <v>4.1666666666666664E-2</v>
      </c>
      <c r="O539" s="474" t="str">
        <f t="shared" si="34"/>
        <v/>
      </c>
    </row>
    <row r="540" spans="1:15" ht="13.15" thickBot="1" x14ac:dyDescent="0.4">
      <c r="A540" s="480" t="str">
        <f t="shared" si="37"/>
        <v/>
      </c>
      <c r="B540" s="483" t="str">
        <f>IF(Apples!E539="","",Apples!E539)</f>
        <v/>
      </c>
      <c r="C540" s="484" t="str">
        <f>IF(Apples!M539="","",Apples!M539)</f>
        <v/>
      </c>
      <c r="D540" s="553" t="str">
        <f>IF(Apples!O539="","",Apples!O539)</f>
        <v/>
      </c>
      <c r="E540" s="553" t="str">
        <f>IF(Apples!P539="","",Apples!P539)</f>
        <v/>
      </c>
      <c r="F540" s="554" t="str">
        <f>IF(Apples!B539="","",Apples!B539)</f>
        <v/>
      </c>
      <c r="G540" s="555" t="str">
        <f>IF(Apples!C539="","",Apples!C539)</f>
        <v/>
      </c>
      <c r="H540" s="555" t="str">
        <f>IF(Apples!D539="","",Apples!D539)</f>
        <v/>
      </c>
      <c r="I540" s="485" t="str">
        <f>IF(Apples!Q539="","",Apples!Q539)</f>
        <v/>
      </c>
      <c r="J540" s="486" t="str">
        <f t="shared" si="35"/>
        <v/>
      </c>
      <c r="K540" s="487" t="str">
        <f t="shared" si="36"/>
        <v/>
      </c>
      <c r="N540" s="474">
        <v>4.1666666666666664E-2</v>
      </c>
      <c r="O540" s="474" t="str">
        <f t="shared" si="34"/>
        <v/>
      </c>
    </row>
    <row r="541" spans="1:15" ht="13.15" thickBot="1" x14ac:dyDescent="0.4">
      <c r="A541" s="480" t="str">
        <f t="shared" si="37"/>
        <v/>
      </c>
      <c r="B541" s="483" t="str">
        <f>IF(Apples!E540="","",Apples!E540)</f>
        <v/>
      </c>
      <c r="C541" s="484" t="str">
        <f>IF(Apples!M540="","",Apples!M540)</f>
        <v/>
      </c>
      <c r="D541" s="553" t="str">
        <f>IF(Apples!O540="","",Apples!O540)</f>
        <v/>
      </c>
      <c r="E541" s="553" t="str">
        <f>IF(Apples!P540="","",Apples!P540)</f>
        <v/>
      </c>
      <c r="F541" s="554" t="str">
        <f>IF(Apples!B540="","",Apples!B540)</f>
        <v/>
      </c>
      <c r="G541" s="555" t="str">
        <f>IF(Apples!C540="","",Apples!C540)</f>
        <v/>
      </c>
      <c r="H541" s="555" t="str">
        <f>IF(Apples!D540="","",Apples!D540)</f>
        <v/>
      </c>
      <c r="I541" s="485" t="str">
        <f>IF(Apples!Q540="","",Apples!Q540)</f>
        <v/>
      </c>
      <c r="J541" s="486" t="str">
        <f t="shared" si="35"/>
        <v/>
      </c>
      <c r="K541" s="487" t="str">
        <f t="shared" si="36"/>
        <v/>
      </c>
      <c r="N541" s="474">
        <v>4.1666666666666664E-2</v>
      </c>
      <c r="O541" s="474" t="str">
        <f t="shared" si="34"/>
        <v/>
      </c>
    </row>
    <row r="542" spans="1:15" ht="13.15" thickBot="1" x14ac:dyDescent="0.4">
      <c r="A542" s="480" t="str">
        <f t="shared" si="37"/>
        <v/>
      </c>
      <c r="B542" s="483" t="str">
        <f>IF(Apples!E541="","",Apples!E541)</f>
        <v/>
      </c>
      <c r="C542" s="484" t="str">
        <f>IF(Apples!M541="","",Apples!M541)</f>
        <v/>
      </c>
      <c r="D542" s="553" t="str">
        <f>IF(Apples!O541="","",Apples!O541)</f>
        <v/>
      </c>
      <c r="E542" s="553" t="str">
        <f>IF(Apples!P541="","",Apples!P541)</f>
        <v/>
      </c>
      <c r="F542" s="554" t="str">
        <f>IF(Apples!B541="","",Apples!B541)</f>
        <v/>
      </c>
      <c r="G542" s="555" t="str">
        <f>IF(Apples!C541="","",Apples!C541)</f>
        <v/>
      </c>
      <c r="H542" s="555" t="str">
        <f>IF(Apples!D541="","",Apples!D541)</f>
        <v/>
      </c>
      <c r="I542" s="485" t="str">
        <f>IF(Apples!Q541="","",Apples!Q541)</f>
        <v/>
      </c>
      <c r="J542" s="486" t="str">
        <f t="shared" si="35"/>
        <v/>
      </c>
      <c r="K542" s="487" t="str">
        <f t="shared" si="36"/>
        <v/>
      </c>
      <c r="N542" s="474">
        <v>4.1666666666666664E-2</v>
      </c>
      <c r="O542" s="474" t="str">
        <f t="shared" si="34"/>
        <v/>
      </c>
    </row>
    <row r="543" spans="1:15" ht="13.15" thickBot="1" x14ac:dyDescent="0.4">
      <c r="A543" s="480" t="str">
        <f t="shared" si="37"/>
        <v/>
      </c>
      <c r="B543" s="483" t="str">
        <f>IF(Apples!E542="","",Apples!E542)</f>
        <v/>
      </c>
      <c r="C543" s="484" t="str">
        <f>IF(Apples!M542="","",Apples!M542)</f>
        <v/>
      </c>
      <c r="D543" s="553" t="str">
        <f>IF(Apples!O542="","",Apples!O542)</f>
        <v/>
      </c>
      <c r="E543" s="553" t="str">
        <f>IF(Apples!P542="","",Apples!P542)</f>
        <v/>
      </c>
      <c r="F543" s="554" t="str">
        <f>IF(Apples!B542="","",Apples!B542)</f>
        <v/>
      </c>
      <c r="G543" s="555" t="str">
        <f>IF(Apples!C542="","",Apples!C542)</f>
        <v/>
      </c>
      <c r="H543" s="555" t="str">
        <f>IF(Apples!D542="","",Apples!D542)</f>
        <v/>
      </c>
      <c r="I543" s="485" t="str">
        <f>IF(Apples!Q542="","",Apples!Q542)</f>
        <v/>
      </c>
      <c r="J543" s="486" t="str">
        <f t="shared" si="35"/>
        <v/>
      </c>
      <c r="K543" s="487" t="str">
        <f t="shared" si="36"/>
        <v/>
      </c>
      <c r="N543" s="474">
        <v>4.1666666666666664E-2</v>
      </c>
      <c r="O543" s="474" t="str">
        <f t="shared" si="34"/>
        <v/>
      </c>
    </row>
    <row r="544" spans="1:15" ht="13.15" thickBot="1" x14ac:dyDescent="0.4">
      <c r="A544" s="480" t="str">
        <f t="shared" si="37"/>
        <v/>
      </c>
      <c r="B544" s="483" t="str">
        <f>IF(Apples!E543="","",Apples!E543)</f>
        <v/>
      </c>
      <c r="C544" s="484" t="str">
        <f>IF(Apples!M543="","",Apples!M543)</f>
        <v/>
      </c>
      <c r="D544" s="553" t="str">
        <f>IF(Apples!O543="","",Apples!O543)</f>
        <v/>
      </c>
      <c r="E544" s="553" t="str">
        <f>IF(Apples!P543="","",Apples!P543)</f>
        <v/>
      </c>
      <c r="F544" s="554" t="str">
        <f>IF(Apples!B543="","",Apples!B543)</f>
        <v/>
      </c>
      <c r="G544" s="555" t="str">
        <f>IF(Apples!C543="","",Apples!C543)</f>
        <v/>
      </c>
      <c r="H544" s="555" t="str">
        <f>IF(Apples!D543="","",Apples!D543)</f>
        <v/>
      </c>
      <c r="I544" s="485" t="str">
        <f>IF(Apples!Q543="","",Apples!Q543)</f>
        <v/>
      </c>
      <c r="J544" s="486" t="str">
        <f t="shared" si="35"/>
        <v/>
      </c>
      <c r="K544" s="487" t="str">
        <f t="shared" si="36"/>
        <v/>
      </c>
      <c r="N544" s="474">
        <v>4.1666666666666664E-2</v>
      </c>
      <c r="O544" s="474" t="str">
        <f t="shared" si="34"/>
        <v/>
      </c>
    </row>
    <row r="545" spans="1:15" ht="13.15" thickBot="1" x14ac:dyDescent="0.4">
      <c r="A545" s="480" t="str">
        <f t="shared" si="37"/>
        <v/>
      </c>
      <c r="B545" s="483" t="str">
        <f>IF(Apples!E544="","",Apples!E544)</f>
        <v/>
      </c>
      <c r="C545" s="484" t="str">
        <f>IF(Apples!M544="","",Apples!M544)</f>
        <v/>
      </c>
      <c r="D545" s="553" t="str">
        <f>IF(Apples!O544="","",Apples!O544)</f>
        <v/>
      </c>
      <c r="E545" s="553" t="str">
        <f>IF(Apples!P544="","",Apples!P544)</f>
        <v/>
      </c>
      <c r="F545" s="554" t="str">
        <f>IF(Apples!B544="","",Apples!B544)</f>
        <v/>
      </c>
      <c r="G545" s="555" t="str">
        <f>IF(Apples!C544="","",Apples!C544)</f>
        <v/>
      </c>
      <c r="H545" s="555" t="str">
        <f>IF(Apples!D544="","",Apples!D544)</f>
        <v/>
      </c>
      <c r="I545" s="485" t="str">
        <f>IF(Apples!Q544="","",Apples!Q544)</f>
        <v/>
      </c>
      <c r="J545" s="486" t="str">
        <f t="shared" si="35"/>
        <v/>
      </c>
      <c r="K545" s="487" t="str">
        <f t="shared" si="36"/>
        <v/>
      </c>
      <c r="N545" s="474">
        <v>4.1666666666666664E-2</v>
      </c>
      <c r="O545" s="474" t="str">
        <f t="shared" si="34"/>
        <v/>
      </c>
    </row>
    <row r="546" spans="1:15" ht="13.15" thickBot="1" x14ac:dyDescent="0.4">
      <c r="A546" s="480" t="str">
        <f t="shared" si="37"/>
        <v/>
      </c>
      <c r="B546" s="483" t="str">
        <f>IF(Apples!E545="","",Apples!E545)</f>
        <v/>
      </c>
      <c r="C546" s="484" t="str">
        <f>IF(Apples!M545="","",Apples!M545)</f>
        <v/>
      </c>
      <c r="D546" s="553" t="str">
        <f>IF(Apples!O545="","",Apples!O545)</f>
        <v/>
      </c>
      <c r="E546" s="553" t="str">
        <f>IF(Apples!P545="","",Apples!P545)</f>
        <v/>
      </c>
      <c r="F546" s="554" t="str">
        <f>IF(Apples!B545="","",Apples!B545)</f>
        <v/>
      </c>
      <c r="G546" s="555" t="str">
        <f>IF(Apples!C545="","",Apples!C545)</f>
        <v/>
      </c>
      <c r="H546" s="555" t="str">
        <f>IF(Apples!D545="","",Apples!D545)</f>
        <v/>
      </c>
      <c r="I546" s="485" t="str">
        <f>IF(Apples!Q545="","",Apples!Q545)</f>
        <v/>
      </c>
      <c r="J546" s="486" t="str">
        <f t="shared" si="35"/>
        <v/>
      </c>
      <c r="K546" s="487" t="str">
        <f t="shared" si="36"/>
        <v/>
      </c>
      <c r="N546" s="474">
        <v>4.1666666666666664E-2</v>
      </c>
      <c r="O546" s="474" t="str">
        <f t="shared" si="34"/>
        <v/>
      </c>
    </row>
    <row r="547" spans="1:15" ht="13.15" thickBot="1" x14ac:dyDescent="0.4">
      <c r="A547" s="480" t="str">
        <f t="shared" si="37"/>
        <v/>
      </c>
      <c r="B547" s="483" t="str">
        <f>IF(Apples!E546="","",Apples!E546)</f>
        <v/>
      </c>
      <c r="C547" s="484" t="str">
        <f>IF(Apples!M546="","",Apples!M546)</f>
        <v/>
      </c>
      <c r="D547" s="553" t="str">
        <f>IF(Apples!O546="","",Apples!O546)</f>
        <v/>
      </c>
      <c r="E547" s="553" t="str">
        <f>IF(Apples!P546="","",Apples!P546)</f>
        <v/>
      </c>
      <c r="F547" s="554" t="str">
        <f>IF(Apples!B546="","",Apples!B546)</f>
        <v/>
      </c>
      <c r="G547" s="555" t="str">
        <f>IF(Apples!C546="","",Apples!C546)</f>
        <v/>
      </c>
      <c r="H547" s="555" t="str">
        <f>IF(Apples!D546="","",Apples!D546)</f>
        <v/>
      </c>
      <c r="I547" s="485" t="str">
        <f>IF(Apples!Q546="","",Apples!Q546)</f>
        <v/>
      </c>
      <c r="J547" s="486" t="str">
        <f t="shared" si="35"/>
        <v/>
      </c>
      <c r="K547" s="487" t="str">
        <f t="shared" si="36"/>
        <v/>
      </c>
      <c r="N547" s="474">
        <v>4.1666666666666664E-2</v>
      </c>
      <c r="O547" s="474" t="str">
        <f t="shared" si="34"/>
        <v/>
      </c>
    </row>
    <row r="548" spans="1:15" ht="13.15" thickBot="1" x14ac:dyDescent="0.4">
      <c r="A548" s="480" t="str">
        <f t="shared" si="37"/>
        <v/>
      </c>
      <c r="B548" s="483" t="str">
        <f>IF(Apples!E547="","",Apples!E547)</f>
        <v/>
      </c>
      <c r="C548" s="484" t="str">
        <f>IF(Apples!M547="","",Apples!M547)</f>
        <v/>
      </c>
      <c r="D548" s="553" t="str">
        <f>IF(Apples!O547="","",Apples!O547)</f>
        <v/>
      </c>
      <c r="E548" s="553" t="str">
        <f>IF(Apples!P547="","",Apples!P547)</f>
        <v/>
      </c>
      <c r="F548" s="554" t="str">
        <f>IF(Apples!B547="","",Apples!B547)</f>
        <v/>
      </c>
      <c r="G548" s="555" t="str">
        <f>IF(Apples!C547="","",Apples!C547)</f>
        <v/>
      </c>
      <c r="H548" s="555" t="str">
        <f>IF(Apples!D547="","",Apples!D547)</f>
        <v/>
      </c>
      <c r="I548" s="485" t="str">
        <f>IF(Apples!Q547="","",Apples!Q547)</f>
        <v/>
      </c>
      <c r="J548" s="486" t="str">
        <f t="shared" si="35"/>
        <v/>
      </c>
      <c r="K548" s="487" t="str">
        <f t="shared" si="36"/>
        <v/>
      </c>
      <c r="N548" s="474">
        <v>4.1666666666666664E-2</v>
      </c>
      <c r="O548" s="474" t="str">
        <f t="shared" si="34"/>
        <v/>
      </c>
    </row>
    <row r="549" spans="1:15" ht="13.15" thickBot="1" x14ac:dyDescent="0.4">
      <c r="A549" s="480" t="str">
        <f t="shared" si="37"/>
        <v/>
      </c>
      <c r="B549" s="483" t="str">
        <f>IF(Apples!E548="","",Apples!E548)</f>
        <v/>
      </c>
      <c r="C549" s="484" t="str">
        <f>IF(Apples!M548="","",Apples!M548)</f>
        <v/>
      </c>
      <c r="D549" s="553" t="str">
        <f>IF(Apples!O548="","",Apples!O548)</f>
        <v/>
      </c>
      <c r="E549" s="553" t="str">
        <f>IF(Apples!P548="","",Apples!P548)</f>
        <v/>
      </c>
      <c r="F549" s="554" t="str">
        <f>IF(Apples!B548="","",Apples!B548)</f>
        <v/>
      </c>
      <c r="G549" s="555" t="str">
        <f>IF(Apples!C548="","",Apples!C548)</f>
        <v/>
      </c>
      <c r="H549" s="555" t="str">
        <f>IF(Apples!D548="","",Apples!D548)</f>
        <v/>
      </c>
      <c r="I549" s="485" t="str">
        <f>IF(Apples!Q548="","",Apples!Q548)</f>
        <v/>
      </c>
      <c r="J549" s="486" t="str">
        <f t="shared" si="35"/>
        <v/>
      </c>
      <c r="K549" s="487" t="str">
        <f t="shared" si="36"/>
        <v/>
      </c>
      <c r="N549" s="474">
        <v>4.1666666666666664E-2</v>
      </c>
      <c r="O549" s="474" t="str">
        <f t="shared" si="34"/>
        <v/>
      </c>
    </row>
    <row r="550" spans="1:15" ht="13.15" thickBot="1" x14ac:dyDescent="0.4">
      <c r="A550" s="480" t="str">
        <f t="shared" si="37"/>
        <v/>
      </c>
      <c r="B550" s="483" t="str">
        <f>IF(Apples!E549="","",Apples!E549)</f>
        <v/>
      </c>
      <c r="C550" s="484" t="str">
        <f>IF(Apples!M549="","",Apples!M549)</f>
        <v/>
      </c>
      <c r="D550" s="553" t="str">
        <f>IF(Apples!O549="","",Apples!O549)</f>
        <v/>
      </c>
      <c r="E550" s="553" t="str">
        <f>IF(Apples!P549="","",Apples!P549)</f>
        <v/>
      </c>
      <c r="F550" s="554" t="str">
        <f>IF(Apples!B549="","",Apples!B549)</f>
        <v/>
      </c>
      <c r="G550" s="555" t="str">
        <f>IF(Apples!C549="","",Apples!C549)</f>
        <v/>
      </c>
      <c r="H550" s="555" t="str">
        <f>IF(Apples!D549="","",Apples!D549)</f>
        <v/>
      </c>
      <c r="I550" s="485" t="str">
        <f>IF(Apples!Q549="","",Apples!Q549)</f>
        <v/>
      </c>
      <c r="J550" s="486" t="str">
        <f t="shared" si="35"/>
        <v/>
      </c>
      <c r="K550" s="487" t="str">
        <f t="shared" si="36"/>
        <v/>
      </c>
      <c r="N550" s="474">
        <v>4.1666666666666664E-2</v>
      </c>
      <c r="O550" s="474" t="str">
        <f t="shared" ref="O550:O613" si="38">IF(H550="","",I550*N550)</f>
        <v/>
      </c>
    </row>
    <row r="551" spans="1:15" ht="13.15" thickBot="1" x14ac:dyDescent="0.4">
      <c r="A551" s="480" t="str">
        <f t="shared" si="37"/>
        <v/>
      </c>
      <c r="B551" s="483" t="str">
        <f>IF(Apples!E550="","",Apples!E550)</f>
        <v/>
      </c>
      <c r="C551" s="484" t="str">
        <f>IF(Apples!M550="","",Apples!M550)</f>
        <v/>
      </c>
      <c r="D551" s="553" t="str">
        <f>IF(Apples!O550="","",Apples!O550)</f>
        <v/>
      </c>
      <c r="E551" s="553" t="str">
        <f>IF(Apples!P550="","",Apples!P550)</f>
        <v/>
      </c>
      <c r="F551" s="554" t="str">
        <f>IF(Apples!B550="","",Apples!B550)</f>
        <v/>
      </c>
      <c r="G551" s="555" t="str">
        <f>IF(Apples!C550="","",Apples!C550)</f>
        <v/>
      </c>
      <c r="H551" s="555" t="str">
        <f>IF(Apples!D550="","",Apples!D550)</f>
        <v/>
      </c>
      <c r="I551" s="485" t="str">
        <f>IF(Apples!Q550="","",Apples!Q550)</f>
        <v/>
      </c>
      <c r="J551" s="486" t="str">
        <f t="shared" si="35"/>
        <v/>
      </c>
      <c r="K551" s="487" t="str">
        <f t="shared" si="36"/>
        <v/>
      </c>
      <c r="N551" s="474">
        <v>4.1666666666666664E-2</v>
      </c>
      <c r="O551" s="474" t="str">
        <f t="shared" si="38"/>
        <v/>
      </c>
    </row>
    <row r="552" spans="1:15" ht="13.15" thickBot="1" x14ac:dyDescent="0.4">
      <c r="A552" s="480" t="str">
        <f t="shared" si="37"/>
        <v/>
      </c>
      <c r="B552" s="483" t="str">
        <f>IF(Apples!E551="","",Apples!E551)</f>
        <v/>
      </c>
      <c r="C552" s="484" t="str">
        <f>IF(Apples!M551="","",Apples!M551)</f>
        <v/>
      </c>
      <c r="D552" s="553" t="str">
        <f>IF(Apples!O551="","",Apples!O551)</f>
        <v/>
      </c>
      <c r="E552" s="553" t="str">
        <f>IF(Apples!P551="","",Apples!P551)</f>
        <v/>
      </c>
      <c r="F552" s="554" t="str">
        <f>IF(Apples!B551="","",Apples!B551)</f>
        <v/>
      </c>
      <c r="G552" s="555" t="str">
        <f>IF(Apples!C551="","",Apples!C551)</f>
        <v/>
      </c>
      <c r="H552" s="555" t="str">
        <f>IF(Apples!D551="","",Apples!D551)</f>
        <v/>
      </c>
      <c r="I552" s="485" t="str">
        <f>IF(Apples!Q551="","",Apples!Q551)</f>
        <v/>
      </c>
      <c r="J552" s="486" t="str">
        <f t="shared" si="35"/>
        <v/>
      </c>
      <c r="K552" s="487" t="str">
        <f t="shared" si="36"/>
        <v/>
      </c>
      <c r="N552" s="474">
        <v>4.1666666666666664E-2</v>
      </c>
      <c r="O552" s="474" t="str">
        <f t="shared" si="38"/>
        <v/>
      </c>
    </row>
    <row r="553" spans="1:15" ht="13.15" thickBot="1" x14ac:dyDescent="0.4">
      <c r="A553" s="480" t="str">
        <f t="shared" si="37"/>
        <v/>
      </c>
      <c r="B553" s="483" t="str">
        <f>IF(Apples!E552="","",Apples!E552)</f>
        <v/>
      </c>
      <c r="C553" s="484" t="str">
        <f>IF(Apples!M552="","",Apples!M552)</f>
        <v/>
      </c>
      <c r="D553" s="553" t="str">
        <f>IF(Apples!O552="","",Apples!O552)</f>
        <v/>
      </c>
      <c r="E553" s="553" t="str">
        <f>IF(Apples!P552="","",Apples!P552)</f>
        <v/>
      </c>
      <c r="F553" s="554" t="str">
        <f>IF(Apples!B552="","",Apples!B552)</f>
        <v/>
      </c>
      <c r="G553" s="555" t="str">
        <f>IF(Apples!C552="","",Apples!C552)</f>
        <v/>
      </c>
      <c r="H553" s="555" t="str">
        <f>IF(Apples!D552="","",Apples!D552)</f>
        <v/>
      </c>
      <c r="I553" s="485" t="str">
        <f>IF(Apples!Q552="","",Apples!Q552)</f>
        <v/>
      </c>
      <c r="J553" s="486" t="str">
        <f t="shared" si="35"/>
        <v/>
      </c>
      <c r="K553" s="487" t="str">
        <f t="shared" si="36"/>
        <v/>
      </c>
      <c r="N553" s="474">
        <v>4.1666666666666664E-2</v>
      </c>
      <c r="O553" s="474" t="str">
        <f t="shared" si="38"/>
        <v/>
      </c>
    </row>
    <row r="554" spans="1:15" ht="13.15" thickBot="1" x14ac:dyDescent="0.4">
      <c r="A554" s="480" t="str">
        <f t="shared" si="37"/>
        <v/>
      </c>
      <c r="B554" s="483" t="str">
        <f>IF(Apples!E553="","",Apples!E553)</f>
        <v/>
      </c>
      <c r="C554" s="484" t="str">
        <f>IF(Apples!M553="","",Apples!M553)</f>
        <v/>
      </c>
      <c r="D554" s="553" t="str">
        <f>IF(Apples!O553="","",Apples!O553)</f>
        <v/>
      </c>
      <c r="E554" s="553" t="str">
        <f>IF(Apples!P553="","",Apples!P553)</f>
        <v/>
      </c>
      <c r="F554" s="554" t="str">
        <f>IF(Apples!B553="","",Apples!B553)</f>
        <v/>
      </c>
      <c r="G554" s="555" t="str">
        <f>IF(Apples!C553="","",Apples!C553)</f>
        <v/>
      </c>
      <c r="H554" s="555" t="str">
        <f>IF(Apples!D553="","",Apples!D553)</f>
        <v/>
      </c>
      <c r="I554" s="485" t="str">
        <f>IF(Apples!Q553="","",Apples!Q553)</f>
        <v/>
      </c>
      <c r="J554" s="486" t="str">
        <f t="shared" si="35"/>
        <v/>
      </c>
      <c r="K554" s="487" t="str">
        <f t="shared" si="36"/>
        <v/>
      </c>
      <c r="N554" s="474">
        <v>4.1666666666666664E-2</v>
      </c>
      <c r="O554" s="474" t="str">
        <f t="shared" si="38"/>
        <v/>
      </c>
    </row>
    <row r="555" spans="1:15" ht="13.15" thickBot="1" x14ac:dyDescent="0.4">
      <c r="A555" s="480" t="str">
        <f t="shared" si="37"/>
        <v/>
      </c>
      <c r="B555" s="483" t="str">
        <f>IF(Apples!E554="","",Apples!E554)</f>
        <v/>
      </c>
      <c r="C555" s="484" t="str">
        <f>IF(Apples!M554="","",Apples!M554)</f>
        <v/>
      </c>
      <c r="D555" s="553" t="str">
        <f>IF(Apples!O554="","",Apples!O554)</f>
        <v/>
      </c>
      <c r="E555" s="553" t="str">
        <f>IF(Apples!P554="","",Apples!P554)</f>
        <v/>
      </c>
      <c r="F555" s="554" t="str">
        <f>IF(Apples!B554="","",Apples!B554)</f>
        <v/>
      </c>
      <c r="G555" s="555" t="str">
        <f>IF(Apples!C554="","",Apples!C554)</f>
        <v/>
      </c>
      <c r="H555" s="555" t="str">
        <f>IF(Apples!D554="","",Apples!D554)</f>
        <v/>
      </c>
      <c r="I555" s="485" t="str">
        <f>IF(Apples!Q554="","",Apples!Q554)</f>
        <v/>
      </c>
      <c r="J555" s="486" t="str">
        <f t="shared" si="35"/>
        <v/>
      </c>
      <c r="K555" s="487" t="str">
        <f t="shared" si="36"/>
        <v/>
      </c>
      <c r="N555" s="474">
        <v>4.1666666666666664E-2</v>
      </c>
      <c r="O555" s="474" t="str">
        <f t="shared" si="38"/>
        <v/>
      </c>
    </row>
    <row r="556" spans="1:15" ht="13.15" thickBot="1" x14ac:dyDescent="0.4">
      <c r="A556" s="480" t="str">
        <f t="shared" si="37"/>
        <v/>
      </c>
      <c r="B556" s="483" t="str">
        <f>IF(Apples!E555="","",Apples!E555)</f>
        <v/>
      </c>
      <c r="C556" s="484" t="str">
        <f>IF(Apples!M555="","",Apples!M555)</f>
        <v/>
      </c>
      <c r="D556" s="553" t="str">
        <f>IF(Apples!O555="","",Apples!O555)</f>
        <v/>
      </c>
      <c r="E556" s="553" t="str">
        <f>IF(Apples!P555="","",Apples!P555)</f>
        <v/>
      </c>
      <c r="F556" s="554" t="str">
        <f>IF(Apples!B555="","",Apples!B555)</f>
        <v/>
      </c>
      <c r="G556" s="555" t="str">
        <f>IF(Apples!C555="","",Apples!C555)</f>
        <v/>
      </c>
      <c r="H556" s="555" t="str">
        <f>IF(Apples!D555="","",Apples!D555)</f>
        <v/>
      </c>
      <c r="I556" s="485" t="str">
        <f>IF(Apples!Q555="","",Apples!Q555)</f>
        <v/>
      </c>
      <c r="J556" s="486" t="str">
        <f t="shared" si="35"/>
        <v/>
      </c>
      <c r="K556" s="487" t="str">
        <f t="shared" si="36"/>
        <v/>
      </c>
      <c r="N556" s="474">
        <v>4.1666666666666664E-2</v>
      </c>
      <c r="O556" s="474" t="str">
        <f t="shared" si="38"/>
        <v/>
      </c>
    </row>
    <row r="557" spans="1:15" ht="13.15" thickBot="1" x14ac:dyDescent="0.4">
      <c r="A557" s="480" t="str">
        <f t="shared" si="37"/>
        <v/>
      </c>
      <c r="B557" s="483" t="str">
        <f>IF(Apples!E556="","",Apples!E556)</f>
        <v/>
      </c>
      <c r="C557" s="484" t="str">
        <f>IF(Apples!M556="","",Apples!M556)</f>
        <v/>
      </c>
      <c r="D557" s="553" t="str">
        <f>IF(Apples!O556="","",Apples!O556)</f>
        <v/>
      </c>
      <c r="E557" s="553" t="str">
        <f>IF(Apples!P556="","",Apples!P556)</f>
        <v/>
      </c>
      <c r="F557" s="554" t="str">
        <f>IF(Apples!B556="","",Apples!B556)</f>
        <v/>
      </c>
      <c r="G557" s="555" t="str">
        <f>IF(Apples!C556="","",Apples!C556)</f>
        <v/>
      </c>
      <c r="H557" s="555" t="str">
        <f>IF(Apples!D556="","",Apples!D556)</f>
        <v/>
      </c>
      <c r="I557" s="485" t="str">
        <f>IF(Apples!Q556="","",Apples!Q556)</f>
        <v/>
      </c>
      <c r="J557" s="486" t="str">
        <f t="shared" si="35"/>
        <v/>
      </c>
      <c r="K557" s="487" t="str">
        <f t="shared" si="36"/>
        <v/>
      </c>
      <c r="N557" s="474">
        <v>4.1666666666666664E-2</v>
      </c>
      <c r="O557" s="474" t="str">
        <f t="shared" si="38"/>
        <v/>
      </c>
    </row>
    <row r="558" spans="1:15" ht="13.15" thickBot="1" x14ac:dyDescent="0.4">
      <c r="A558" s="480" t="str">
        <f t="shared" si="37"/>
        <v/>
      </c>
      <c r="B558" s="483" t="str">
        <f>IF(Apples!E557="","",Apples!E557)</f>
        <v/>
      </c>
      <c r="C558" s="484" t="str">
        <f>IF(Apples!M557="","",Apples!M557)</f>
        <v/>
      </c>
      <c r="D558" s="553" t="str">
        <f>IF(Apples!O557="","",Apples!O557)</f>
        <v/>
      </c>
      <c r="E558" s="553" t="str">
        <f>IF(Apples!P557="","",Apples!P557)</f>
        <v/>
      </c>
      <c r="F558" s="554" t="str">
        <f>IF(Apples!B557="","",Apples!B557)</f>
        <v/>
      </c>
      <c r="G558" s="555" t="str">
        <f>IF(Apples!C557="","",Apples!C557)</f>
        <v/>
      </c>
      <c r="H558" s="555" t="str">
        <f>IF(Apples!D557="","",Apples!D557)</f>
        <v/>
      </c>
      <c r="I558" s="485" t="str">
        <f>IF(Apples!Q557="","",Apples!Q557)</f>
        <v/>
      </c>
      <c r="J558" s="486" t="str">
        <f t="shared" si="35"/>
        <v/>
      </c>
      <c r="K558" s="487" t="str">
        <f t="shared" si="36"/>
        <v/>
      </c>
      <c r="N558" s="474">
        <v>4.1666666666666664E-2</v>
      </c>
      <c r="O558" s="474" t="str">
        <f t="shared" si="38"/>
        <v/>
      </c>
    </row>
    <row r="559" spans="1:15" ht="13.15" thickBot="1" x14ac:dyDescent="0.4">
      <c r="A559" s="480" t="str">
        <f t="shared" si="37"/>
        <v/>
      </c>
      <c r="B559" s="483" t="str">
        <f>IF(Apples!E558="","",Apples!E558)</f>
        <v/>
      </c>
      <c r="C559" s="484" t="str">
        <f>IF(Apples!M558="","",Apples!M558)</f>
        <v/>
      </c>
      <c r="D559" s="553" t="str">
        <f>IF(Apples!O558="","",Apples!O558)</f>
        <v/>
      </c>
      <c r="E559" s="553" t="str">
        <f>IF(Apples!P558="","",Apples!P558)</f>
        <v/>
      </c>
      <c r="F559" s="554" t="str">
        <f>IF(Apples!B558="","",Apples!B558)</f>
        <v/>
      </c>
      <c r="G559" s="555" t="str">
        <f>IF(Apples!C558="","",Apples!C558)</f>
        <v/>
      </c>
      <c r="H559" s="555" t="str">
        <f>IF(Apples!D558="","",Apples!D558)</f>
        <v/>
      </c>
      <c r="I559" s="485" t="str">
        <f>IF(Apples!Q558="","",Apples!Q558)</f>
        <v/>
      </c>
      <c r="J559" s="486" t="str">
        <f t="shared" si="35"/>
        <v/>
      </c>
      <c r="K559" s="487" t="str">
        <f t="shared" si="36"/>
        <v/>
      </c>
      <c r="N559" s="474">
        <v>4.1666666666666664E-2</v>
      </c>
      <c r="O559" s="474" t="str">
        <f t="shared" si="38"/>
        <v/>
      </c>
    </row>
    <row r="560" spans="1:15" ht="13.15" thickBot="1" x14ac:dyDescent="0.4">
      <c r="A560" s="480" t="str">
        <f t="shared" si="37"/>
        <v/>
      </c>
      <c r="B560" s="483" t="str">
        <f>IF(Apples!E559="","",Apples!E559)</f>
        <v/>
      </c>
      <c r="C560" s="484" t="str">
        <f>IF(Apples!M559="","",Apples!M559)</f>
        <v/>
      </c>
      <c r="D560" s="553" t="str">
        <f>IF(Apples!O559="","",Apples!O559)</f>
        <v/>
      </c>
      <c r="E560" s="553" t="str">
        <f>IF(Apples!P559="","",Apples!P559)</f>
        <v/>
      </c>
      <c r="F560" s="554" t="str">
        <f>IF(Apples!B559="","",Apples!B559)</f>
        <v/>
      </c>
      <c r="G560" s="555" t="str">
        <f>IF(Apples!C559="","",Apples!C559)</f>
        <v/>
      </c>
      <c r="H560" s="555" t="str">
        <f>IF(Apples!D559="","",Apples!D559)</f>
        <v/>
      </c>
      <c r="I560" s="485" t="str">
        <f>IF(Apples!Q559="","",Apples!Q559)</f>
        <v/>
      </c>
      <c r="J560" s="486" t="str">
        <f t="shared" si="35"/>
        <v/>
      </c>
      <c r="K560" s="487" t="str">
        <f t="shared" si="36"/>
        <v/>
      </c>
      <c r="N560" s="474">
        <v>4.1666666666666664E-2</v>
      </c>
      <c r="O560" s="474" t="str">
        <f t="shared" si="38"/>
        <v/>
      </c>
    </row>
    <row r="561" spans="1:15" ht="13.15" thickBot="1" x14ac:dyDescent="0.4">
      <c r="A561" s="480" t="str">
        <f t="shared" si="37"/>
        <v/>
      </c>
      <c r="B561" s="483" t="str">
        <f>IF(Apples!E560="","",Apples!E560)</f>
        <v/>
      </c>
      <c r="C561" s="484" t="str">
        <f>IF(Apples!M560="","",Apples!M560)</f>
        <v/>
      </c>
      <c r="D561" s="553" t="str">
        <f>IF(Apples!O560="","",Apples!O560)</f>
        <v/>
      </c>
      <c r="E561" s="553" t="str">
        <f>IF(Apples!P560="","",Apples!P560)</f>
        <v/>
      </c>
      <c r="F561" s="554" t="str">
        <f>IF(Apples!B560="","",Apples!B560)</f>
        <v/>
      </c>
      <c r="G561" s="555" t="str">
        <f>IF(Apples!C560="","",Apples!C560)</f>
        <v/>
      </c>
      <c r="H561" s="555" t="str">
        <f>IF(Apples!D560="","",Apples!D560)</f>
        <v/>
      </c>
      <c r="I561" s="485" t="str">
        <f>IF(Apples!Q560="","",Apples!Q560)</f>
        <v/>
      </c>
      <c r="J561" s="486" t="str">
        <f t="shared" si="35"/>
        <v/>
      </c>
      <c r="K561" s="487" t="str">
        <f t="shared" si="36"/>
        <v/>
      </c>
      <c r="N561" s="474">
        <v>4.1666666666666664E-2</v>
      </c>
      <c r="O561" s="474" t="str">
        <f t="shared" si="38"/>
        <v/>
      </c>
    </row>
    <row r="562" spans="1:15" ht="13.15" thickBot="1" x14ac:dyDescent="0.4">
      <c r="A562" s="480" t="str">
        <f t="shared" si="37"/>
        <v/>
      </c>
      <c r="B562" s="483" t="str">
        <f>IF(Apples!E561="","",Apples!E561)</f>
        <v/>
      </c>
      <c r="C562" s="484" t="str">
        <f>IF(Apples!M561="","",Apples!M561)</f>
        <v/>
      </c>
      <c r="D562" s="553" t="str">
        <f>IF(Apples!O561="","",Apples!O561)</f>
        <v/>
      </c>
      <c r="E562" s="553" t="str">
        <f>IF(Apples!P561="","",Apples!P561)</f>
        <v/>
      </c>
      <c r="F562" s="554" t="str">
        <f>IF(Apples!B561="","",Apples!B561)</f>
        <v/>
      </c>
      <c r="G562" s="555" t="str">
        <f>IF(Apples!C561="","",Apples!C561)</f>
        <v/>
      </c>
      <c r="H562" s="555" t="str">
        <f>IF(Apples!D561="","",Apples!D561)</f>
        <v/>
      </c>
      <c r="I562" s="485" t="str">
        <f>IF(Apples!Q561="","",Apples!Q561)</f>
        <v/>
      </c>
      <c r="J562" s="486" t="str">
        <f t="shared" si="35"/>
        <v/>
      </c>
      <c r="K562" s="487" t="str">
        <f t="shared" si="36"/>
        <v/>
      </c>
      <c r="N562" s="474">
        <v>4.1666666666666664E-2</v>
      </c>
      <c r="O562" s="474" t="str">
        <f t="shared" si="38"/>
        <v/>
      </c>
    </row>
    <row r="563" spans="1:15" ht="13.15" thickBot="1" x14ac:dyDescent="0.4">
      <c r="A563" s="480" t="str">
        <f t="shared" si="37"/>
        <v/>
      </c>
      <c r="B563" s="483" t="str">
        <f>IF(Apples!E562="","",Apples!E562)</f>
        <v/>
      </c>
      <c r="C563" s="484" t="str">
        <f>IF(Apples!M562="","",Apples!M562)</f>
        <v/>
      </c>
      <c r="D563" s="553" t="str">
        <f>IF(Apples!O562="","",Apples!O562)</f>
        <v/>
      </c>
      <c r="E563" s="553" t="str">
        <f>IF(Apples!P562="","",Apples!P562)</f>
        <v/>
      </c>
      <c r="F563" s="554" t="str">
        <f>IF(Apples!B562="","",Apples!B562)</f>
        <v/>
      </c>
      <c r="G563" s="555" t="str">
        <f>IF(Apples!C562="","",Apples!C562)</f>
        <v/>
      </c>
      <c r="H563" s="555" t="str">
        <f>IF(Apples!D562="","",Apples!D562)</f>
        <v/>
      </c>
      <c r="I563" s="485" t="str">
        <f>IF(Apples!Q562="","",Apples!Q562)</f>
        <v/>
      </c>
      <c r="J563" s="486" t="str">
        <f t="shared" si="35"/>
        <v/>
      </c>
      <c r="K563" s="487" t="str">
        <f t="shared" si="36"/>
        <v/>
      </c>
      <c r="N563" s="474">
        <v>4.1666666666666664E-2</v>
      </c>
      <c r="O563" s="474" t="str">
        <f t="shared" si="38"/>
        <v/>
      </c>
    </row>
    <row r="564" spans="1:15" ht="13.15" thickBot="1" x14ac:dyDescent="0.4">
      <c r="A564" s="480" t="str">
        <f t="shared" si="37"/>
        <v/>
      </c>
      <c r="B564" s="483" t="str">
        <f>IF(Apples!E563="","",Apples!E563)</f>
        <v/>
      </c>
      <c r="C564" s="484" t="str">
        <f>IF(Apples!M563="","",Apples!M563)</f>
        <v/>
      </c>
      <c r="D564" s="553" t="str">
        <f>IF(Apples!O563="","",Apples!O563)</f>
        <v/>
      </c>
      <c r="E564" s="553" t="str">
        <f>IF(Apples!P563="","",Apples!P563)</f>
        <v/>
      </c>
      <c r="F564" s="554" t="str">
        <f>IF(Apples!B563="","",Apples!B563)</f>
        <v/>
      </c>
      <c r="G564" s="555" t="str">
        <f>IF(Apples!C563="","",Apples!C563)</f>
        <v/>
      </c>
      <c r="H564" s="555" t="str">
        <f>IF(Apples!D563="","",Apples!D563)</f>
        <v/>
      </c>
      <c r="I564" s="485" t="str">
        <f>IF(Apples!Q563="","",Apples!Q563)</f>
        <v/>
      </c>
      <c r="J564" s="486" t="str">
        <f t="shared" si="35"/>
        <v/>
      </c>
      <c r="K564" s="487" t="str">
        <f t="shared" si="36"/>
        <v/>
      </c>
      <c r="N564" s="474">
        <v>4.1666666666666664E-2</v>
      </c>
      <c r="O564" s="474" t="str">
        <f t="shared" si="38"/>
        <v/>
      </c>
    </row>
    <row r="565" spans="1:15" ht="13.15" thickBot="1" x14ac:dyDescent="0.4">
      <c r="A565" s="480" t="str">
        <f t="shared" si="37"/>
        <v/>
      </c>
      <c r="B565" s="483" t="str">
        <f>IF(Apples!E564="","",Apples!E564)</f>
        <v/>
      </c>
      <c r="C565" s="484" t="str">
        <f>IF(Apples!M564="","",Apples!M564)</f>
        <v/>
      </c>
      <c r="D565" s="553" t="str">
        <f>IF(Apples!O564="","",Apples!O564)</f>
        <v/>
      </c>
      <c r="E565" s="553" t="str">
        <f>IF(Apples!P564="","",Apples!P564)</f>
        <v/>
      </c>
      <c r="F565" s="554" t="str">
        <f>IF(Apples!B564="","",Apples!B564)</f>
        <v/>
      </c>
      <c r="G565" s="555" t="str">
        <f>IF(Apples!C564="","",Apples!C564)</f>
        <v/>
      </c>
      <c r="H565" s="555" t="str">
        <f>IF(Apples!D564="","",Apples!D564)</f>
        <v/>
      </c>
      <c r="I565" s="485" t="str">
        <f>IF(Apples!Q564="","",Apples!Q564)</f>
        <v/>
      </c>
      <c r="J565" s="486" t="str">
        <f t="shared" si="35"/>
        <v/>
      </c>
      <c r="K565" s="487" t="str">
        <f t="shared" si="36"/>
        <v/>
      </c>
      <c r="N565" s="474">
        <v>4.1666666666666664E-2</v>
      </c>
      <c r="O565" s="474" t="str">
        <f t="shared" si="38"/>
        <v/>
      </c>
    </row>
    <row r="566" spans="1:15" ht="13.15" thickBot="1" x14ac:dyDescent="0.4">
      <c r="A566" s="480" t="str">
        <f t="shared" si="37"/>
        <v/>
      </c>
      <c r="B566" s="483" t="str">
        <f>IF(Apples!E565="","",Apples!E565)</f>
        <v/>
      </c>
      <c r="C566" s="484" t="str">
        <f>IF(Apples!M565="","",Apples!M565)</f>
        <v/>
      </c>
      <c r="D566" s="553" t="str">
        <f>IF(Apples!O565="","",Apples!O565)</f>
        <v/>
      </c>
      <c r="E566" s="553" t="str">
        <f>IF(Apples!P565="","",Apples!P565)</f>
        <v/>
      </c>
      <c r="F566" s="554" t="str">
        <f>IF(Apples!B565="","",Apples!B565)</f>
        <v/>
      </c>
      <c r="G566" s="555" t="str">
        <f>IF(Apples!C565="","",Apples!C565)</f>
        <v/>
      </c>
      <c r="H566" s="555" t="str">
        <f>IF(Apples!D565="","",Apples!D565)</f>
        <v/>
      </c>
      <c r="I566" s="485" t="str">
        <f>IF(Apples!Q565="","",Apples!Q565)</f>
        <v/>
      </c>
      <c r="J566" s="486" t="str">
        <f t="shared" si="35"/>
        <v/>
      </c>
      <c r="K566" s="487" t="str">
        <f t="shared" si="36"/>
        <v/>
      </c>
      <c r="N566" s="474">
        <v>4.1666666666666664E-2</v>
      </c>
      <c r="O566" s="474" t="str">
        <f t="shared" si="38"/>
        <v/>
      </c>
    </row>
    <row r="567" spans="1:15" ht="13.15" thickBot="1" x14ac:dyDescent="0.4">
      <c r="A567" s="480" t="str">
        <f t="shared" si="37"/>
        <v/>
      </c>
      <c r="B567" s="483" t="str">
        <f>IF(Apples!E566="","",Apples!E566)</f>
        <v/>
      </c>
      <c r="C567" s="484" t="str">
        <f>IF(Apples!M566="","",Apples!M566)</f>
        <v/>
      </c>
      <c r="D567" s="553" t="str">
        <f>IF(Apples!O566="","",Apples!O566)</f>
        <v/>
      </c>
      <c r="E567" s="553" t="str">
        <f>IF(Apples!P566="","",Apples!P566)</f>
        <v/>
      </c>
      <c r="F567" s="554" t="str">
        <f>IF(Apples!B566="","",Apples!B566)</f>
        <v/>
      </c>
      <c r="G567" s="555" t="str">
        <f>IF(Apples!C566="","",Apples!C566)</f>
        <v/>
      </c>
      <c r="H567" s="555" t="str">
        <f>IF(Apples!D566="","",Apples!D566)</f>
        <v/>
      </c>
      <c r="I567" s="485" t="str">
        <f>IF(Apples!Q566="","",Apples!Q566)</f>
        <v/>
      </c>
      <c r="J567" s="486" t="str">
        <f t="shared" si="35"/>
        <v/>
      </c>
      <c r="K567" s="487" t="str">
        <f t="shared" si="36"/>
        <v/>
      </c>
      <c r="N567" s="474">
        <v>4.1666666666666664E-2</v>
      </c>
      <c r="O567" s="474" t="str">
        <f t="shared" si="38"/>
        <v/>
      </c>
    </row>
    <row r="568" spans="1:15" ht="13.15" thickBot="1" x14ac:dyDescent="0.4">
      <c r="A568" s="480" t="str">
        <f t="shared" si="37"/>
        <v/>
      </c>
      <c r="B568" s="483" t="str">
        <f>IF(Apples!E567="","",Apples!E567)</f>
        <v/>
      </c>
      <c r="C568" s="484" t="str">
        <f>IF(Apples!M567="","",Apples!M567)</f>
        <v/>
      </c>
      <c r="D568" s="553" t="str">
        <f>IF(Apples!O567="","",Apples!O567)</f>
        <v/>
      </c>
      <c r="E568" s="553" t="str">
        <f>IF(Apples!P567="","",Apples!P567)</f>
        <v/>
      </c>
      <c r="F568" s="554" t="str">
        <f>IF(Apples!B567="","",Apples!B567)</f>
        <v/>
      </c>
      <c r="G568" s="555" t="str">
        <f>IF(Apples!C567="","",Apples!C567)</f>
        <v/>
      </c>
      <c r="H568" s="555" t="str">
        <f>IF(Apples!D567="","",Apples!D567)</f>
        <v/>
      </c>
      <c r="I568" s="485" t="str">
        <f>IF(Apples!Q567="","",Apples!Q567)</f>
        <v/>
      </c>
      <c r="J568" s="486" t="str">
        <f t="shared" si="35"/>
        <v/>
      </c>
      <c r="K568" s="487" t="str">
        <f t="shared" si="36"/>
        <v/>
      </c>
      <c r="N568" s="474">
        <v>4.1666666666666664E-2</v>
      </c>
      <c r="O568" s="474" t="str">
        <f t="shared" si="38"/>
        <v/>
      </c>
    </row>
    <row r="569" spans="1:15" ht="13.15" thickBot="1" x14ac:dyDescent="0.4">
      <c r="A569" s="480" t="str">
        <f t="shared" si="37"/>
        <v/>
      </c>
      <c r="B569" s="483" t="str">
        <f>IF(Apples!E568="","",Apples!E568)</f>
        <v/>
      </c>
      <c r="C569" s="484" t="str">
        <f>IF(Apples!M568="","",Apples!M568)</f>
        <v/>
      </c>
      <c r="D569" s="553" t="str">
        <f>IF(Apples!O568="","",Apples!O568)</f>
        <v/>
      </c>
      <c r="E569" s="553" t="str">
        <f>IF(Apples!P568="","",Apples!P568)</f>
        <v/>
      </c>
      <c r="F569" s="554" t="str">
        <f>IF(Apples!B568="","",Apples!B568)</f>
        <v/>
      </c>
      <c r="G569" s="555" t="str">
        <f>IF(Apples!C568="","",Apples!C568)</f>
        <v/>
      </c>
      <c r="H569" s="555" t="str">
        <f>IF(Apples!D568="","",Apples!D568)</f>
        <v/>
      </c>
      <c r="I569" s="485" t="str">
        <f>IF(Apples!Q568="","",Apples!Q568)</f>
        <v/>
      </c>
      <c r="J569" s="486" t="str">
        <f t="shared" si="35"/>
        <v/>
      </c>
      <c r="K569" s="487" t="str">
        <f t="shared" si="36"/>
        <v/>
      </c>
      <c r="N569" s="474">
        <v>4.1666666666666664E-2</v>
      </c>
      <c r="O569" s="474" t="str">
        <f t="shared" si="38"/>
        <v/>
      </c>
    </row>
    <row r="570" spans="1:15" ht="13.15" thickBot="1" x14ac:dyDescent="0.4">
      <c r="A570" s="480" t="str">
        <f t="shared" si="37"/>
        <v/>
      </c>
      <c r="B570" s="483" t="str">
        <f>IF(Apples!E569="","",Apples!E569)</f>
        <v/>
      </c>
      <c r="C570" s="484" t="str">
        <f>IF(Apples!M569="","",Apples!M569)</f>
        <v/>
      </c>
      <c r="D570" s="553" t="str">
        <f>IF(Apples!O569="","",Apples!O569)</f>
        <v/>
      </c>
      <c r="E570" s="553" t="str">
        <f>IF(Apples!P569="","",Apples!P569)</f>
        <v/>
      </c>
      <c r="F570" s="554" t="str">
        <f>IF(Apples!B569="","",Apples!B569)</f>
        <v/>
      </c>
      <c r="G570" s="555" t="str">
        <f>IF(Apples!C569="","",Apples!C569)</f>
        <v/>
      </c>
      <c r="H570" s="555" t="str">
        <f>IF(Apples!D569="","",Apples!D569)</f>
        <v/>
      </c>
      <c r="I570" s="485" t="str">
        <f>IF(Apples!Q569="","",Apples!Q569)</f>
        <v/>
      </c>
      <c r="J570" s="486" t="str">
        <f t="shared" si="35"/>
        <v/>
      </c>
      <c r="K570" s="487" t="str">
        <f t="shared" si="36"/>
        <v/>
      </c>
      <c r="N570" s="474">
        <v>4.1666666666666664E-2</v>
      </c>
      <c r="O570" s="474" t="str">
        <f t="shared" si="38"/>
        <v/>
      </c>
    </row>
    <row r="571" spans="1:15" ht="13.15" thickBot="1" x14ac:dyDescent="0.4">
      <c r="A571" s="480" t="str">
        <f t="shared" si="37"/>
        <v/>
      </c>
      <c r="B571" s="483" t="str">
        <f>IF(Apples!E570="","",Apples!E570)</f>
        <v/>
      </c>
      <c r="C571" s="484" t="str">
        <f>IF(Apples!M570="","",Apples!M570)</f>
        <v/>
      </c>
      <c r="D571" s="553" t="str">
        <f>IF(Apples!O570="","",Apples!O570)</f>
        <v/>
      </c>
      <c r="E571" s="553" t="str">
        <f>IF(Apples!P570="","",Apples!P570)</f>
        <v/>
      </c>
      <c r="F571" s="554" t="str">
        <f>IF(Apples!B570="","",Apples!B570)</f>
        <v/>
      </c>
      <c r="G571" s="555" t="str">
        <f>IF(Apples!C570="","",Apples!C570)</f>
        <v/>
      </c>
      <c r="H571" s="555" t="str">
        <f>IF(Apples!D570="","",Apples!D570)</f>
        <v/>
      </c>
      <c r="I571" s="485" t="str">
        <f>IF(Apples!Q570="","",Apples!Q570)</f>
        <v/>
      </c>
      <c r="J571" s="486" t="str">
        <f t="shared" si="35"/>
        <v/>
      </c>
      <c r="K571" s="487" t="str">
        <f t="shared" si="36"/>
        <v/>
      </c>
      <c r="N571" s="474">
        <v>4.1666666666666664E-2</v>
      </c>
      <c r="O571" s="474" t="str">
        <f t="shared" si="38"/>
        <v/>
      </c>
    </row>
    <row r="572" spans="1:15" ht="13.15" thickBot="1" x14ac:dyDescent="0.4">
      <c r="A572" s="480" t="str">
        <f t="shared" si="37"/>
        <v/>
      </c>
      <c r="B572" s="483" t="str">
        <f>IF(Apples!E571="","",Apples!E571)</f>
        <v/>
      </c>
      <c r="C572" s="484" t="str">
        <f>IF(Apples!M571="","",Apples!M571)</f>
        <v/>
      </c>
      <c r="D572" s="553" t="str">
        <f>IF(Apples!O571="","",Apples!O571)</f>
        <v/>
      </c>
      <c r="E572" s="553" t="str">
        <f>IF(Apples!P571="","",Apples!P571)</f>
        <v/>
      </c>
      <c r="F572" s="554" t="str">
        <f>IF(Apples!B571="","",Apples!B571)</f>
        <v/>
      </c>
      <c r="G572" s="555" t="str">
        <f>IF(Apples!C571="","",Apples!C571)</f>
        <v/>
      </c>
      <c r="H572" s="555" t="str">
        <f>IF(Apples!D571="","",Apples!D571)</f>
        <v/>
      </c>
      <c r="I572" s="485" t="str">
        <f>IF(Apples!Q571="","",Apples!Q571)</f>
        <v/>
      </c>
      <c r="J572" s="486" t="str">
        <f t="shared" si="35"/>
        <v/>
      </c>
      <c r="K572" s="487" t="str">
        <f t="shared" si="36"/>
        <v/>
      </c>
      <c r="N572" s="474">
        <v>4.1666666666666664E-2</v>
      </c>
      <c r="O572" s="474" t="str">
        <f t="shared" si="38"/>
        <v/>
      </c>
    </row>
    <row r="573" spans="1:15" ht="13.15" thickBot="1" x14ac:dyDescent="0.4">
      <c r="A573" s="480" t="str">
        <f t="shared" si="37"/>
        <v/>
      </c>
      <c r="B573" s="483" t="str">
        <f>IF(Apples!E572="","",Apples!E572)</f>
        <v/>
      </c>
      <c r="C573" s="484" t="str">
        <f>IF(Apples!M572="","",Apples!M572)</f>
        <v/>
      </c>
      <c r="D573" s="553" t="str">
        <f>IF(Apples!O572="","",Apples!O572)</f>
        <v/>
      </c>
      <c r="E573" s="553" t="str">
        <f>IF(Apples!P572="","",Apples!P572)</f>
        <v/>
      </c>
      <c r="F573" s="554" t="str">
        <f>IF(Apples!B572="","",Apples!B572)</f>
        <v/>
      </c>
      <c r="G573" s="555" t="str">
        <f>IF(Apples!C572="","",Apples!C572)</f>
        <v/>
      </c>
      <c r="H573" s="555" t="str">
        <f>IF(Apples!D572="","",Apples!D572)</f>
        <v/>
      </c>
      <c r="I573" s="485" t="str">
        <f>IF(Apples!Q572="","",Apples!Q572)</f>
        <v/>
      </c>
      <c r="J573" s="486" t="str">
        <f t="shared" si="35"/>
        <v/>
      </c>
      <c r="K573" s="487" t="str">
        <f t="shared" si="36"/>
        <v/>
      </c>
      <c r="N573" s="474">
        <v>4.1666666666666664E-2</v>
      </c>
      <c r="O573" s="474" t="str">
        <f t="shared" si="38"/>
        <v/>
      </c>
    </row>
    <row r="574" spans="1:15" ht="13.15" thickBot="1" x14ac:dyDescent="0.4">
      <c r="A574" s="480" t="str">
        <f t="shared" si="37"/>
        <v/>
      </c>
      <c r="B574" s="483" t="str">
        <f>IF(Apples!E573="","",Apples!E573)</f>
        <v/>
      </c>
      <c r="C574" s="484" t="str">
        <f>IF(Apples!M573="","",Apples!M573)</f>
        <v/>
      </c>
      <c r="D574" s="553" t="str">
        <f>IF(Apples!O573="","",Apples!O573)</f>
        <v/>
      </c>
      <c r="E574" s="553" t="str">
        <f>IF(Apples!P573="","",Apples!P573)</f>
        <v/>
      </c>
      <c r="F574" s="554" t="str">
        <f>IF(Apples!B573="","",Apples!B573)</f>
        <v/>
      </c>
      <c r="G574" s="555" t="str">
        <f>IF(Apples!C573="","",Apples!C573)</f>
        <v/>
      </c>
      <c r="H574" s="555" t="str">
        <f>IF(Apples!D573="","",Apples!D573)</f>
        <v/>
      </c>
      <c r="I574" s="485" t="str">
        <f>IF(Apples!Q573="","",Apples!Q573)</f>
        <v/>
      </c>
      <c r="J574" s="486" t="str">
        <f t="shared" si="35"/>
        <v/>
      </c>
      <c r="K574" s="487" t="str">
        <f t="shared" si="36"/>
        <v/>
      </c>
      <c r="N574" s="474">
        <v>4.1666666666666664E-2</v>
      </c>
      <c r="O574" s="474" t="str">
        <f t="shared" si="38"/>
        <v/>
      </c>
    </row>
    <row r="575" spans="1:15" ht="13.15" thickBot="1" x14ac:dyDescent="0.4">
      <c r="A575" s="480" t="str">
        <f t="shared" si="37"/>
        <v/>
      </c>
      <c r="B575" s="483" t="str">
        <f>IF(Apples!E574="","",Apples!E574)</f>
        <v/>
      </c>
      <c r="C575" s="484" t="str">
        <f>IF(Apples!M574="","",Apples!M574)</f>
        <v/>
      </c>
      <c r="D575" s="553" t="str">
        <f>IF(Apples!O574="","",Apples!O574)</f>
        <v/>
      </c>
      <c r="E575" s="553" t="str">
        <f>IF(Apples!P574="","",Apples!P574)</f>
        <v/>
      </c>
      <c r="F575" s="554" t="str">
        <f>IF(Apples!B574="","",Apples!B574)</f>
        <v/>
      </c>
      <c r="G575" s="555" t="str">
        <f>IF(Apples!C574="","",Apples!C574)</f>
        <v/>
      </c>
      <c r="H575" s="555" t="str">
        <f>IF(Apples!D574="","",Apples!D574)</f>
        <v/>
      </c>
      <c r="I575" s="485" t="str">
        <f>IF(Apples!Q574="","",Apples!Q574)</f>
        <v/>
      </c>
      <c r="J575" s="486" t="str">
        <f t="shared" si="35"/>
        <v/>
      </c>
      <c r="K575" s="487" t="str">
        <f t="shared" si="36"/>
        <v/>
      </c>
      <c r="N575" s="474">
        <v>4.1666666666666664E-2</v>
      </c>
      <c r="O575" s="474" t="str">
        <f t="shared" si="38"/>
        <v/>
      </c>
    </row>
    <row r="576" spans="1:15" ht="13.15" thickBot="1" x14ac:dyDescent="0.4">
      <c r="A576" s="480" t="str">
        <f t="shared" si="37"/>
        <v/>
      </c>
      <c r="B576" s="483" t="str">
        <f>IF(Apples!E575="","",Apples!E575)</f>
        <v/>
      </c>
      <c r="C576" s="484" t="str">
        <f>IF(Apples!M575="","",Apples!M575)</f>
        <v/>
      </c>
      <c r="D576" s="553" t="str">
        <f>IF(Apples!O575="","",Apples!O575)</f>
        <v/>
      </c>
      <c r="E576" s="553" t="str">
        <f>IF(Apples!P575="","",Apples!P575)</f>
        <v/>
      </c>
      <c r="F576" s="554" t="str">
        <f>IF(Apples!B575="","",Apples!B575)</f>
        <v/>
      </c>
      <c r="G576" s="555" t="str">
        <f>IF(Apples!C575="","",Apples!C575)</f>
        <v/>
      </c>
      <c r="H576" s="555" t="str">
        <f>IF(Apples!D575="","",Apples!D575)</f>
        <v/>
      </c>
      <c r="I576" s="485" t="str">
        <f>IF(Apples!Q575="","",Apples!Q575)</f>
        <v/>
      </c>
      <c r="J576" s="486" t="str">
        <f t="shared" ref="J576:J639" si="39">IF(H576="","",F576+H576+O576)</f>
        <v/>
      </c>
      <c r="K576" s="487" t="str">
        <f t="shared" ref="K576:K639" si="40">IF(H576="","",F576+H576+O576)</f>
        <v/>
      </c>
      <c r="N576" s="474">
        <v>4.1666666666666664E-2</v>
      </c>
      <c r="O576" s="474" t="str">
        <f t="shared" si="38"/>
        <v/>
      </c>
    </row>
    <row r="577" spans="1:15" ht="13.15" thickBot="1" x14ac:dyDescent="0.4">
      <c r="A577" s="480" t="str">
        <f t="shared" si="37"/>
        <v/>
      </c>
      <c r="B577" s="483" t="str">
        <f>IF(Apples!E576="","",Apples!E576)</f>
        <v/>
      </c>
      <c r="C577" s="484" t="str">
        <f>IF(Apples!M576="","",Apples!M576)</f>
        <v/>
      </c>
      <c r="D577" s="553" t="str">
        <f>IF(Apples!O576="","",Apples!O576)</f>
        <v/>
      </c>
      <c r="E577" s="553" t="str">
        <f>IF(Apples!P576="","",Apples!P576)</f>
        <v/>
      </c>
      <c r="F577" s="554" t="str">
        <f>IF(Apples!B576="","",Apples!B576)</f>
        <v/>
      </c>
      <c r="G577" s="555" t="str">
        <f>IF(Apples!C576="","",Apples!C576)</f>
        <v/>
      </c>
      <c r="H577" s="555" t="str">
        <f>IF(Apples!D576="","",Apples!D576)</f>
        <v/>
      </c>
      <c r="I577" s="485" t="str">
        <f>IF(Apples!Q576="","",Apples!Q576)</f>
        <v/>
      </c>
      <c r="J577" s="486" t="str">
        <f t="shared" si="39"/>
        <v/>
      </c>
      <c r="K577" s="487" t="str">
        <f t="shared" si="40"/>
        <v/>
      </c>
      <c r="N577" s="474">
        <v>4.1666666666666664E-2</v>
      </c>
      <c r="O577" s="474" t="str">
        <f t="shared" si="38"/>
        <v/>
      </c>
    </row>
    <row r="578" spans="1:15" ht="13.15" thickBot="1" x14ac:dyDescent="0.4">
      <c r="A578" s="480" t="str">
        <f t="shared" si="37"/>
        <v/>
      </c>
      <c r="B578" s="483" t="str">
        <f>IF(Apples!E577="","",Apples!E577)</f>
        <v/>
      </c>
      <c r="C578" s="484" t="str">
        <f>IF(Apples!M577="","",Apples!M577)</f>
        <v/>
      </c>
      <c r="D578" s="553" t="str">
        <f>IF(Apples!O577="","",Apples!O577)</f>
        <v/>
      </c>
      <c r="E578" s="553" t="str">
        <f>IF(Apples!P577="","",Apples!P577)</f>
        <v/>
      </c>
      <c r="F578" s="554" t="str">
        <f>IF(Apples!B577="","",Apples!B577)</f>
        <v/>
      </c>
      <c r="G578" s="555" t="str">
        <f>IF(Apples!C577="","",Apples!C577)</f>
        <v/>
      </c>
      <c r="H578" s="555" t="str">
        <f>IF(Apples!D577="","",Apples!D577)</f>
        <v/>
      </c>
      <c r="I578" s="485" t="str">
        <f>IF(Apples!Q577="","",Apples!Q577)</f>
        <v/>
      </c>
      <c r="J578" s="486" t="str">
        <f t="shared" si="39"/>
        <v/>
      </c>
      <c r="K578" s="487" t="str">
        <f t="shared" si="40"/>
        <v/>
      </c>
      <c r="N578" s="474">
        <v>4.1666666666666664E-2</v>
      </c>
      <c r="O578" s="474" t="str">
        <f t="shared" si="38"/>
        <v/>
      </c>
    </row>
    <row r="579" spans="1:15" ht="13.15" thickBot="1" x14ac:dyDescent="0.4">
      <c r="A579" s="480" t="str">
        <f t="shared" si="37"/>
        <v/>
      </c>
      <c r="B579" s="483" t="str">
        <f>IF(Apples!E578="","",Apples!E578)</f>
        <v/>
      </c>
      <c r="C579" s="484" t="str">
        <f>IF(Apples!M578="","",Apples!M578)</f>
        <v/>
      </c>
      <c r="D579" s="553" t="str">
        <f>IF(Apples!O578="","",Apples!O578)</f>
        <v/>
      </c>
      <c r="E579" s="553" t="str">
        <f>IF(Apples!P578="","",Apples!P578)</f>
        <v/>
      </c>
      <c r="F579" s="554" t="str">
        <f>IF(Apples!B578="","",Apples!B578)</f>
        <v/>
      </c>
      <c r="G579" s="555" t="str">
        <f>IF(Apples!C578="","",Apples!C578)</f>
        <v/>
      </c>
      <c r="H579" s="555" t="str">
        <f>IF(Apples!D578="","",Apples!D578)</f>
        <v/>
      </c>
      <c r="I579" s="485" t="str">
        <f>IF(Apples!Q578="","",Apples!Q578)</f>
        <v/>
      </c>
      <c r="J579" s="486" t="str">
        <f t="shared" si="39"/>
        <v/>
      </c>
      <c r="K579" s="487" t="str">
        <f t="shared" si="40"/>
        <v/>
      </c>
      <c r="N579" s="474">
        <v>4.1666666666666664E-2</v>
      </c>
      <c r="O579" s="474" t="str">
        <f t="shared" si="38"/>
        <v/>
      </c>
    </row>
    <row r="580" spans="1:15" ht="13.15" thickBot="1" x14ac:dyDescent="0.4">
      <c r="A580" s="480" t="str">
        <f t="shared" si="37"/>
        <v/>
      </c>
      <c r="B580" s="483" t="str">
        <f>IF(Apples!E579="","",Apples!E579)</f>
        <v/>
      </c>
      <c r="C580" s="484" t="str">
        <f>IF(Apples!M579="","",Apples!M579)</f>
        <v/>
      </c>
      <c r="D580" s="553" t="str">
        <f>IF(Apples!O579="","",Apples!O579)</f>
        <v/>
      </c>
      <c r="E580" s="553" t="str">
        <f>IF(Apples!P579="","",Apples!P579)</f>
        <v/>
      </c>
      <c r="F580" s="554" t="str">
        <f>IF(Apples!B579="","",Apples!B579)</f>
        <v/>
      </c>
      <c r="G580" s="555" t="str">
        <f>IF(Apples!C579="","",Apples!C579)</f>
        <v/>
      </c>
      <c r="H580" s="555" t="str">
        <f>IF(Apples!D579="","",Apples!D579)</f>
        <v/>
      </c>
      <c r="I580" s="485" t="str">
        <f>IF(Apples!Q579="","",Apples!Q579)</f>
        <v/>
      </c>
      <c r="J580" s="486" t="str">
        <f t="shared" si="39"/>
        <v/>
      </c>
      <c r="K580" s="487" t="str">
        <f t="shared" si="40"/>
        <v/>
      </c>
      <c r="N580" s="474">
        <v>4.1666666666666664E-2</v>
      </c>
      <c r="O580" s="474" t="str">
        <f t="shared" si="38"/>
        <v/>
      </c>
    </row>
    <row r="581" spans="1:15" ht="13.15" thickBot="1" x14ac:dyDescent="0.4">
      <c r="A581" s="480" t="str">
        <f t="shared" si="37"/>
        <v/>
      </c>
      <c r="B581" s="483" t="str">
        <f>IF(Apples!E580="","",Apples!E580)</f>
        <v/>
      </c>
      <c r="C581" s="484" t="str">
        <f>IF(Apples!M580="","",Apples!M580)</f>
        <v/>
      </c>
      <c r="D581" s="553" t="str">
        <f>IF(Apples!O580="","",Apples!O580)</f>
        <v/>
      </c>
      <c r="E581" s="553" t="str">
        <f>IF(Apples!P580="","",Apples!P580)</f>
        <v/>
      </c>
      <c r="F581" s="554" t="str">
        <f>IF(Apples!B580="","",Apples!B580)</f>
        <v/>
      </c>
      <c r="G581" s="555" t="str">
        <f>IF(Apples!C580="","",Apples!C580)</f>
        <v/>
      </c>
      <c r="H581" s="555" t="str">
        <f>IF(Apples!D580="","",Apples!D580)</f>
        <v/>
      </c>
      <c r="I581" s="485" t="str">
        <f>IF(Apples!Q580="","",Apples!Q580)</f>
        <v/>
      </c>
      <c r="J581" s="486" t="str">
        <f t="shared" si="39"/>
        <v/>
      </c>
      <c r="K581" s="487" t="str">
        <f t="shared" si="40"/>
        <v/>
      </c>
      <c r="N581" s="474">
        <v>4.1666666666666664E-2</v>
      </c>
      <c r="O581" s="474" t="str">
        <f t="shared" si="38"/>
        <v/>
      </c>
    </row>
    <row r="582" spans="1:15" ht="13.15" thickBot="1" x14ac:dyDescent="0.4">
      <c r="A582" s="480" t="str">
        <f t="shared" si="37"/>
        <v/>
      </c>
      <c r="B582" s="483" t="str">
        <f>IF(Apples!E581="","",Apples!E581)</f>
        <v/>
      </c>
      <c r="C582" s="484" t="str">
        <f>IF(Apples!M581="","",Apples!M581)</f>
        <v/>
      </c>
      <c r="D582" s="553" t="str">
        <f>IF(Apples!O581="","",Apples!O581)</f>
        <v/>
      </c>
      <c r="E582" s="553" t="str">
        <f>IF(Apples!P581="","",Apples!P581)</f>
        <v/>
      </c>
      <c r="F582" s="554" t="str">
        <f>IF(Apples!B581="","",Apples!B581)</f>
        <v/>
      </c>
      <c r="G582" s="555" t="str">
        <f>IF(Apples!C581="","",Apples!C581)</f>
        <v/>
      </c>
      <c r="H582" s="555" t="str">
        <f>IF(Apples!D581="","",Apples!D581)</f>
        <v/>
      </c>
      <c r="I582" s="485" t="str">
        <f>IF(Apples!Q581="","",Apples!Q581)</f>
        <v/>
      </c>
      <c r="J582" s="486" t="str">
        <f t="shared" si="39"/>
        <v/>
      </c>
      <c r="K582" s="487" t="str">
        <f t="shared" si="40"/>
        <v/>
      </c>
      <c r="N582" s="474">
        <v>4.1666666666666664E-2</v>
      </c>
      <c r="O582" s="474" t="str">
        <f t="shared" si="38"/>
        <v/>
      </c>
    </row>
    <row r="583" spans="1:15" ht="13.15" thickBot="1" x14ac:dyDescent="0.4">
      <c r="A583" s="480" t="str">
        <f t="shared" si="37"/>
        <v/>
      </c>
      <c r="B583" s="483" t="str">
        <f>IF(Apples!E582="","",Apples!E582)</f>
        <v/>
      </c>
      <c r="C583" s="484" t="str">
        <f>IF(Apples!M582="","",Apples!M582)</f>
        <v/>
      </c>
      <c r="D583" s="553" t="str">
        <f>IF(Apples!O582="","",Apples!O582)</f>
        <v/>
      </c>
      <c r="E583" s="553" t="str">
        <f>IF(Apples!P582="","",Apples!P582)</f>
        <v/>
      </c>
      <c r="F583" s="554" t="str">
        <f>IF(Apples!B582="","",Apples!B582)</f>
        <v/>
      </c>
      <c r="G583" s="555" t="str">
        <f>IF(Apples!C582="","",Apples!C582)</f>
        <v/>
      </c>
      <c r="H583" s="555" t="str">
        <f>IF(Apples!D582="","",Apples!D582)</f>
        <v/>
      </c>
      <c r="I583" s="485" t="str">
        <f>IF(Apples!Q582="","",Apples!Q582)</f>
        <v/>
      </c>
      <c r="J583" s="486" t="str">
        <f t="shared" si="39"/>
        <v/>
      </c>
      <c r="K583" s="487" t="str">
        <f t="shared" si="40"/>
        <v/>
      </c>
      <c r="N583" s="474">
        <v>4.1666666666666664E-2</v>
      </c>
      <c r="O583" s="474" t="str">
        <f t="shared" si="38"/>
        <v/>
      </c>
    </row>
    <row r="584" spans="1:15" ht="13.15" thickBot="1" x14ac:dyDescent="0.4">
      <c r="A584" s="480" t="str">
        <f t="shared" ref="A584:A647" si="41">IF($B584="","","Apple")</f>
        <v/>
      </c>
      <c r="B584" s="483" t="str">
        <f>IF(Apples!E583="","",Apples!E583)</f>
        <v/>
      </c>
      <c r="C584" s="484" t="str">
        <f>IF(Apples!M583="","",Apples!M583)</f>
        <v/>
      </c>
      <c r="D584" s="553" t="str">
        <f>IF(Apples!O583="","",Apples!O583)</f>
        <v/>
      </c>
      <c r="E584" s="553" t="str">
        <f>IF(Apples!P583="","",Apples!P583)</f>
        <v/>
      </c>
      <c r="F584" s="554" t="str">
        <f>IF(Apples!B583="","",Apples!B583)</f>
        <v/>
      </c>
      <c r="G584" s="555" t="str">
        <f>IF(Apples!C583="","",Apples!C583)</f>
        <v/>
      </c>
      <c r="H584" s="555" t="str">
        <f>IF(Apples!D583="","",Apples!D583)</f>
        <v/>
      </c>
      <c r="I584" s="485" t="str">
        <f>IF(Apples!Q583="","",Apples!Q583)</f>
        <v/>
      </c>
      <c r="J584" s="486" t="str">
        <f t="shared" si="39"/>
        <v/>
      </c>
      <c r="K584" s="487" t="str">
        <f t="shared" si="40"/>
        <v/>
      </c>
      <c r="N584" s="474">
        <v>4.1666666666666664E-2</v>
      </c>
      <c r="O584" s="474" t="str">
        <f t="shared" si="38"/>
        <v/>
      </c>
    </row>
    <row r="585" spans="1:15" ht="13.15" thickBot="1" x14ac:dyDescent="0.4">
      <c r="A585" s="480" t="str">
        <f t="shared" si="41"/>
        <v/>
      </c>
      <c r="B585" s="483" t="str">
        <f>IF(Apples!E584="","",Apples!E584)</f>
        <v/>
      </c>
      <c r="C585" s="484" t="str">
        <f>IF(Apples!M584="","",Apples!M584)</f>
        <v/>
      </c>
      <c r="D585" s="553" t="str">
        <f>IF(Apples!O584="","",Apples!O584)</f>
        <v/>
      </c>
      <c r="E585" s="553" t="str">
        <f>IF(Apples!P584="","",Apples!P584)</f>
        <v/>
      </c>
      <c r="F585" s="554" t="str">
        <f>IF(Apples!B584="","",Apples!B584)</f>
        <v/>
      </c>
      <c r="G585" s="555" t="str">
        <f>IF(Apples!C584="","",Apples!C584)</f>
        <v/>
      </c>
      <c r="H585" s="555" t="str">
        <f>IF(Apples!D584="","",Apples!D584)</f>
        <v/>
      </c>
      <c r="I585" s="485" t="str">
        <f>IF(Apples!Q584="","",Apples!Q584)</f>
        <v/>
      </c>
      <c r="J585" s="486" t="str">
        <f t="shared" si="39"/>
        <v/>
      </c>
      <c r="K585" s="487" t="str">
        <f t="shared" si="40"/>
        <v/>
      </c>
      <c r="N585" s="474">
        <v>4.1666666666666664E-2</v>
      </c>
      <c r="O585" s="474" t="str">
        <f t="shared" si="38"/>
        <v/>
      </c>
    </row>
    <row r="586" spans="1:15" ht="13.15" thickBot="1" x14ac:dyDescent="0.4">
      <c r="A586" s="480" t="str">
        <f t="shared" si="41"/>
        <v/>
      </c>
      <c r="B586" s="483" t="str">
        <f>IF(Apples!E585="","",Apples!E585)</f>
        <v/>
      </c>
      <c r="C586" s="484" t="str">
        <f>IF(Apples!M585="","",Apples!M585)</f>
        <v/>
      </c>
      <c r="D586" s="553" t="str">
        <f>IF(Apples!O585="","",Apples!O585)</f>
        <v/>
      </c>
      <c r="E586" s="553" t="str">
        <f>IF(Apples!P585="","",Apples!P585)</f>
        <v/>
      </c>
      <c r="F586" s="554" t="str">
        <f>IF(Apples!B585="","",Apples!B585)</f>
        <v/>
      </c>
      <c r="G586" s="555" t="str">
        <f>IF(Apples!C585="","",Apples!C585)</f>
        <v/>
      </c>
      <c r="H586" s="555" t="str">
        <f>IF(Apples!D585="","",Apples!D585)</f>
        <v/>
      </c>
      <c r="I586" s="485" t="str">
        <f>IF(Apples!Q585="","",Apples!Q585)</f>
        <v/>
      </c>
      <c r="J586" s="486" t="str">
        <f t="shared" si="39"/>
        <v/>
      </c>
      <c r="K586" s="487" t="str">
        <f t="shared" si="40"/>
        <v/>
      </c>
      <c r="N586" s="474">
        <v>4.1666666666666664E-2</v>
      </c>
      <c r="O586" s="474" t="str">
        <f t="shared" si="38"/>
        <v/>
      </c>
    </row>
    <row r="587" spans="1:15" ht="13.15" thickBot="1" x14ac:dyDescent="0.4">
      <c r="A587" s="480" t="str">
        <f t="shared" si="41"/>
        <v/>
      </c>
      <c r="B587" s="483" t="str">
        <f>IF(Apples!E586="","",Apples!E586)</f>
        <v/>
      </c>
      <c r="C587" s="484" t="str">
        <f>IF(Apples!M586="","",Apples!M586)</f>
        <v/>
      </c>
      <c r="D587" s="553" t="str">
        <f>IF(Apples!O586="","",Apples!O586)</f>
        <v/>
      </c>
      <c r="E587" s="553" t="str">
        <f>IF(Apples!P586="","",Apples!P586)</f>
        <v/>
      </c>
      <c r="F587" s="554" t="str">
        <f>IF(Apples!B586="","",Apples!B586)</f>
        <v/>
      </c>
      <c r="G587" s="555" t="str">
        <f>IF(Apples!C586="","",Apples!C586)</f>
        <v/>
      </c>
      <c r="H587" s="555" t="str">
        <f>IF(Apples!D586="","",Apples!D586)</f>
        <v/>
      </c>
      <c r="I587" s="485" t="str">
        <f>IF(Apples!Q586="","",Apples!Q586)</f>
        <v/>
      </c>
      <c r="J587" s="486" t="str">
        <f t="shared" si="39"/>
        <v/>
      </c>
      <c r="K587" s="487" t="str">
        <f t="shared" si="40"/>
        <v/>
      </c>
      <c r="N587" s="474">
        <v>4.1666666666666664E-2</v>
      </c>
      <c r="O587" s="474" t="str">
        <f t="shared" si="38"/>
        <v/>
      </c>
    </row>
    <row r="588" spans="1:15" ht="13.15" thickBot="1" x14ac:dyDescent="0.4">
      <c r="A588" s="480" t="str">
        <f t="shared" si="41"/>
        <v/>
      </c>
      <c r="B588" s="483" t="str">
        <f>IF(Apples!E587="","",Apples!E587)</f>
        <v/>
      </c>
      <c r="C588" s="484" t="str">
        <f>IF(Apples!M587="","",Apples!M587)</f>
        <v/>
      </c>
      <c r="D588" s="553" t="str">
        <f>IF(Apples!O587="","",Apples!O587)</f>
        <v/>
      </c>
      <c r="E588" s="553" t="str">
        <f>IF(Apples!P587="","",Apples!P587)</f>
        <v/>
      </c>
      <c r="F588" s="554" t="str">
        <f>IF(Apples!B587="","",Apples!B587)</f>
        <v/>
      </c>
      <c r="G588" s="555" t="str">
        <f>IF(Apples!C587="","",Apples!C587)</f>
        <v/>
      </c>
      <c r="H588" s="555" t="str">
        <f>IF(Apples!D587="","",Apples!D587)</f>
        <v/>
      </c>
      <c r="I588" s="485" t="str">
        <f>IF(Apples!Q587="","",Apples!Q587)</f>
        <v/>
      </c>
      <c r="J588" s="486" t="str">
        <f t="shared" si="39"/>
        <v/>
      </c>
      <c r="K588" s="487" t="str">
        <f t="shared" si="40"/>
        <v/>
      </c>
      <c r="N588" s="474">
        <v>4.1666666666666664E-2</v>
      </c>
      <c r="O588" s="474" t="str">
        <f t="shared" si="38"/>
        <v/>
      </c>
    </row>
    <row r="589" spans="1:15" ht="13.15" thickBot="1" x14ac:dyDescent="0.4">
      <c r="A589" s="480" t="str">
        <f t="shared" si="41"/>
        <v/>
      </c>
      <c r="B589" s="483" t="str">
        <f>IF(Apples!E588="","",Apples!E588)</f>
        <v/>
      </c>
      <c r="C589" s="484" t="str">
        <f>IF(Apples!M588="","",Apples!M588)</f>
        <v/>
      </c>
      <c r="D589" s="553" t="str">
        <f>IF(Apples!O588="","",Apples!O588)</f>
        <v/>
      </c>
      <c r="E589" s="553" t="str">
        <f>IF(Apples!P588="","",Apples!P588)</f>
        <v/>
      </c>
      <c r="F589" s="554" t="str">
        <f>IF(Apples!B588="","",Apples!B588)</f>
        <v/>
      </c>
      <c r="G589" s="555" t="str">
        <f>IF(Apples!C588="","",Apples!C588)</f>
        <v/>
      </c>
      <c r="H589" s="555" t="str">
        <f>IF(Apples!D588="","",Apples!D588)</f>
        <v/>
      </c>
      <c r="I589" s="485" t="str">
        <f>IF(Apples!Q588="","",Apples!Q588)</f>
        <v/>
      </c>
      <c r="J589" s="486" t="str">
        <f t="shared" si="39"/>
        <v/>
      </c>
      <c r="K589" s="487" t="str">
        <f t="shared" si="40"/>
        <v/>
      </c>
      <c r="N589" s="474">
        <v>4.1666666666666664E-2</v>
      </c>
      <c r="O589" s="474" t="str">
        <f t="shared" si="38"/>
        <v/>
      </c>
    </row>
    <row r="590" spans="1:15" ht="13.15" thickBot="1" x14ac:dyDescent="0.4">
      <c r="A590" s="480" t="str">
        <f t="shared" si="41"/>
        <v/>
      </c>
      <c r="B590" s="483" t="str">
        <f>IF(Apples!E589="","",Apples!E589)</f>
        <v/>
      </c>
      <c r="C590" s="484" t="str">
        <f>IF(Apples!M589="","",Apples!M589)</f>
        <v/>
      </c>
      <c r="D590" s="553" t="str">
        <f>IF(Apples!O589="","",Apples!O589)</f>
        <v/>
      </c>
      <c r="E590" s="553" t="str">
        <f>IF(Apples!P589="","",Apples!P589)</f>
        <v/>
      </c>
      <c r="F590" s="554" t="str">
        <f>IF(Apples!B589="","",Apples!B589)</f>
        <v/>
      </c>
      <c r="G590" s="555" t="str">
        <f>IF(Apples!C589="","",Apples!C589)</f>
        <v/>
      </c>
      <c r="H590" s="555" t="str">
        <f>IF(Apples!D589="","",Apples!D589)</f>
        <v/>
      </c>
      <c r="I590" s="485" t="str">
        <f>IF(Apples!Q589="","",Apples!Q589)</f>
        <v/>
      </c>
      <c r="J590" s="486" t="str">
        <f t="shared" si="39"/>
        <v/>
      </c>
      <c r="K590" s="487" t="str">
        <f t="shared" si="40"/>
        <v/>
      </c>
      <c r="N590" s="474">
        <v>4.1666666666666664E-2</v>
      </c>
      <c r="O590" s="474" t="str">
        <f t="shared" si="38"/>
        <v/>
      </c>
    </row>
    <row r="591" spans="1:15" ht="13.15" thickBot="1" x14ac:dyDescent="0.4">
      <c r="A591" s="480" t="str">
        <f t="shared" si="41"/>
        <v/>
      </c>
      <c r="B591" s="483" t="str">
        <f>IF(Apples!E590="","",Apples!E590)</f>
        <v/>
      </c>
      <c r="C591" s="484" t="str">
        <f>IF(Apples!M590="","",Apples!M590)</f>
        <v/>
      </c>
      <c r="D591" s="553" t="str">
        <f>IF(Apples!O590="","",Apples!O590)</f>
        <v/>
      </c>
      <c r="E591" s="553" t="str">
        <f>IF(Apples!P590="","",Apples!P590)</f>
        <v/>
      </c>
      <c r="F591" s="554" t="str">
        <f>IF(Apples!B590="","",Apples!B590)</f>
        <v/>
      </c>
      <c r="G591" s="555" t="str">
        <f>IF(Apples!C590="","",Apples!C590)</f>
        <v/>
      </c>
      <c r="H591" s="555" t="str">
        <f>IF(Apples!D590="","",Apples!D590)</f>
        <v/>
      </c>
      <c r="I591" s="485" t="str">
        <f>IF(Apples!Q590="","",Apples!Q590)</f>
        <v/>
      </c>
      <c r="J591" s="486" t="str">
        <f t="shared" si="39"/>
        <v/>
      </c>
      <c r="K591" s="487" t="str">
        <f t="shared" si="40"/>
        <v/>
      </c>
      <c r="N591" s="474">
        <v>4.1666666666666664E-2</v>
      </c>
      <c r="O591" s="474" t="str">
        <f t="shared" si="38"/>
        <v/>
      </c>
    </row>
    <row r="592" spans="1:15" ht="13.15" thickBot="1" x14ac:dyDescent="0.4">
      <c r="A592" s="480" t="str">
        <f t="shared" si="41"/>
        <v/>
      </c>
      <c r="B592" s="483" t="str">
        <f>IF(Apples!E591="","",Apples!E591)</f>
        <v/>
      </c>
      <c r="C592" s="484" t="str">
        <f>IF(Apples!M591="","",Apples!M591)</f>
        <v/>
      </c>
      <c r="D592" s="553" t="str">
        <f>IF(Apples!O591="","",Apples!O591)</f>
        <v/>
      </c>
      <c r="E592" s="553" t="str">
        <f>IF(Apples!P591="","",Apples!P591)</f>
        <v/>
      </c>
      <c r="F592" s="554" t="str">
        <f>IF(Apples!B591="","",Apples!B591)</f>
        <v/>
      </c>
      <c r="G592" s="555" t="str">
        <f>IF(Apples!C591="","",Apples!C591)</f>
        <v/>
      </c>
      <c r="H592" s="555" t="str">
        <f>IF(Apples!D591="","",Apples!D591)</f>
        <v/>
      </c>
      <c r="I592" s="485" t="str">
        <f>IF(Apples!Q591="","",Apples!Q591)</f>
        <v/>
      </c>
      <c r="J592" s="486" t="str">
        <f t="shared" si="39"/>
        <v/>
      </c>
      <c r="K592" s="487" t="str">
        <f t="shared" si="40"/>
        <v/>
      </c>
      <c r="N592" s="474">
        <v>4.1666666666666664E-2</v>
      </c>
      <c r="O592" s="474" t="str">
        <f t="shared" si="38"/>
        <v/>
      </c>
    </row>
    <row r="593" spans="1:15" ht="13.15" thickBot="1" x14ac:dyDescent="0.4">
      <c r="A593" s="480" t="str">
        <f t="shared" si="41"/>
        <v/>
      </c>
      <c r="B593" s="483" t="str">
        <f>IF(Apples!E592="","",Apples!E592)</f>
        <v/>
      </c>
      <c r="C593" s="484" t="str">
        <f>IF(Apples!M592="","",Apples!M592)</f>
        <v/>
      </c>
      <c r="D593" s="553" t="str">
        <f>IF(Apples!O592="","",Apples!O592)</f>
        <v/>
      </c>
      <c r="E593" s="553" t="str">
        <f>IF(Apples!P592="","",Apples!P592)</f>
        <v/>
      </c>
      <c r="F593" s="554" t="str">
        <f>IF(Apples!B592="","",Apples!B592)</f>
        <v/>
      </c>
      <c r="G593" s="555" t="str">
        <f>IF(Apples!C592="","",Apples!C592)</f>
        <v/>
      </c>
      <c r="H593" s="555" t="str">
        <f>IF(Apples!D592="","",Apples!D592)</f>
        <v/>
      </c>
      <c r="I593" s="485" t="str">
        <f>IF(Apples!Q592="","",Apples!Q592)</f>
        <v/>
      </c>
      <c r="J593" s="486" t="str">
        <f t="shared" si="39"/>
        <v/>
      </c>
      <c r="K593" s="487" t="str">
        <f t="shared" si="40"/>
        <v/>
      </c>
      <c r="N593" s="474">
        <v>4.1666666666666664E-2</v>
      </c>
      <c r="O593" s="474" t="str">
        <f t="shared" si="38"/>
        <v/>
      </c>
    </row>
    <row r="594" spans="1:15" ht="13.15" thickBot="1" x14ac:dyDescent="0.4">
      <c r="A594" s="480" t="str">
        <f t="shared" si="41"/>
        <v/>
      </c>
      <c r="B594" s="483" t="str">
        <f>IF(Apples!E593="","",Apples!E593)</f>
        <v/>
      </c>
      <c r="C594" s="484" t="str">
        <f>IF(Apples!M593="","",Apples!M593)</f>
        <v/>
      </c>
      <c r="D594" s="553" t="str">
        <f>IF(Apples!O593="","",Apples!O593)</f>
        <v/>
      </c>
      <c r="E594" s="553" t="str">
        <f>IF(Apples!P593="","",Apples!P593)</f>
        <v/>
      </c>
      <c r="F594" s="554" t="str">
        <f>IF(Apples!B593="","",Apples!B593)</f>
        <v/>
      </c>
      <c r="G594" s="555" t="str">
        <f>IF(Apples!C593="","",Apples!C593)</f>
        <v/>
      </c>
      <c r="H594" s="555" t="str">
        <f>IF(Apples!D593="","",Apples!D593)</f>
        <v/>
      </c>
      <c r="I594" s="485" t="str">
        <f>IF(Apples!Q593="","",Apples!Q593)</f>
        <v/>
      </c>
      <c r="J594" s="486" t="str">
        <f t="shared" si="39"/>
        <v/>
      </c>
      <c r="K594" s="487" t="str">
        <f t="shared" si="40"/>
        <v/>
      </c>
      <c r="N594" s="474">
        <v>4.1666666666666664E-2</v>
      </c>
      <c r="O594" s="474" t="str">
        <f t="shared" si="38"/>
        <v/>
      </c>
    </row>
    <row r="595" spans="1:15" ht="13.15" thickBot="1" x14ac:dyDescent="0.4">
      <c r="A595" s="480" t="str">
        <f t="shared" si="41"/>
        <v/>
      </c>
      <c r="B595" s="483" t="str">
        <f>IF(Apples!E594="","",Apples!E594)</f>
        <v/>
      </c>
      <c r="C595" s="484" t="str">
        <f>IF(Apples!M594="","",Apples!M594)</f>
        <v/>
      </c>
      <c r="D595" s="553" t="str">
        <f>IF(Apples!O594="","",Apples!O594)</f>
        <v/>
      </c>
      <c r="E595" s="553" t="str">
        <f>IF(Apples!P594="","",Apples!P594)</f>
        <v/>
      </c>
      <c r="F595" s="554" t="str">
        <f>IF(Apples!B594="","",Apples!B594)</f>
        <v/>
      </c>
      <c r="G595" s="555" t="str">
        <f>IF(Apples!C594="","",Apples!C594)</f>
        <v/>
      </c>
      <c r="H595" s="555" t="str">
        <f>IF(Apples!D594="","",Apples!D594)</f>
        <v/>
      </c>
      <c r="I595" s="485" t="str">
        <f>IF(Apples!Q594="","",Apples!Q594)</f>
        <v/>
      </c>
      <c r="J595" s="486" t="str">
        <f t="shared" si="39"/>
        <v/>
      </c>
      <c r="K595" s="487" t="str">
        <f t="shared" si="40"/>
        <v/>
      </c>
      <c r="N595" s="474">
        <v>4.1666666666666664E-2</v>
      </c>
      <c r="O595" s="474" t="str">
        <f t="shared" si="38"/>
        <v/>
      </c>
    </row>
    <row r="596" spans="1:15" ht="13.15" thickBot="1" x14ac:dyDescent="0.4">
      <c r="A596" s="480" t="str">
        <f t="shared" si="41"/>
        <v/>
      </c>
      <c r="B596" s="483" t="str">
        <f>IF(Apples!E595="","",Apples!E595)</f>
        <v/>
      </c>
      <c r="C596" s="484" t="str">
        <f>IF(Apples!M595="","",Apples!M595)</f>
        <v/>
      </c>
      <c r="D596" s="553" t="str">
        <f>IF(Apples!O595="","",Apples!O595)</f>
        <v/>
      </c>
      <c r="E596" s="553" t="str">
        <f>IF(Apples!P595="","",Apples!P595)</f>
        <v/>
      </c>
      <c r="F596" s="554" t="str">
        <f>IF(Apples!B595="","",Apples!B595)</f>
        <v/>
      </c>
      <c r="G596" s="555" t="str">
        <f>IF(Apples!C595="","",Apples!C595)</f>
        <v/>
      </c>
      <c r="H596" s="555" t="str">
        <f>IF(Apples!D595="","",Apples!D595)</f>
        <v/>
      </c>
      <c r="I596" s="485" t="str">
        <f>IF(Apples!Q595="","",Apples!Q595)</f>
        <v/>
      </c>
      <c r="J596" s="486" t="str">
        <f t="shared" si="39"/>
        <v/>
      </c>
      <c r="K596" s="487" t="str">
        <f t="shared" si="40"/>
        <v/>
      </c>
      <c r="N596" s="474">
        <v>4.1666666666666664E-2</v>
      </c>
      <c r="O596" s="474" t="str">
        <f t="shared" si="38"/>
        <v/>
      </c>
    </row>
    <row r="597" spans="1:15" ht="13.15" thickBot="1" x14ac:dyDescent="0.4">
      <c r="A597" s="480" t="str">
        <f t="shared" si="41"/>
        <v/>
      </c>
      <c r="B597" s="483" t="str">
        <f>IF(Apples!E596="","",Apples!E596)</f>
        <v/>
      </c>
      <c r="C597" s="484" t="str">
        <f>IF(Apples!M596="","",Apples!M596)</f>
        <v/>
      </c>
      <c r="D597" s="553" t="str">
        <f>IF(Apples!O596="","",Apples!O596)</f>
        <v/>
      </c>
      <c r="E597" s="553" t="str">
        <f>IF(Apples!P596="","",Apples!P596)</f>
        <v/>
      </c>
      <c r="F597" s="554" t="str">
        <f>IF(Apples!B596="","",Apples!B596)</f>
        <v/>
      </c>
      <c r="G597" s="555" t="str">
        <f>IF(Apples!C596="","",Apples!C596)</f>
        <v/>
      </c>
      <c r="H597" s="555" t="str">
        <f>IF(Apples!D596="","",Apples!D596)</f>
        <v/>
      </c>
      <c r="I597" s="485" t="str">
        <f>IF(Apples!Q596="","",Apples!Q596)</f>
        <v/>
      </c>
      <c r="J597" s="486" t="str">
        <f t="shared" si="39"/>
        <v/>
      </c>
      <c r="K597" s="487" t="str">
        <f t="shared" si="40"/>
        <v/>
      </c>
      <c r="N597" s="474">
        <v>4.1666666666666664E-2</v>
      </c>
      <c r="O597" s="474" t="str">
        <f t="shared" si="38"/>
        <v/>
      </c>
    </row>
    <row r="598" spans="1:15" ht="13.15" thickBot="1" x14ac:dyDescent="0.4">
      <c r="A598" s="480" t="str">
        <f t="shared" si="41"/>
        <v/>
      </c>
      <c r="B598" s="483" t="str">
        <f>IF(Apples!E597="","",Apples!E597)</f>
        <v/>
      </c>
      <c r="C598" s="484" t="str">
        <f>IF(Apples!M597="","",Apples!M597)</f>
        <v/>
      </c>
      <c r="D598" s="553" t="str">
        <f>IF(Apples!O597="","",Apples!O597)</f>
        <v/>
      </c>
      <c r="E598" s="553" t="str">
        <f>IF(Apples!P597="","",Apples!P597)</f>
        <v/>
      </c>
      <c r="F598" s="554" t="str">
        <f>IF(Apples!B597="","",Apples!B597)</f>
        <v/>
      </c>
      <c r="G598" s="555" t="str">
        <f>IF(Apples!C597="","",Apples!C597)</f>
        <v/>
      </c>
      <c r="H598" s="555" t="str">
        <f>IF(Apples!D597="","",Apples!D597)</f>
        <v/>
      </c>
      <c r="I598" s="485" t="str">
        <f>IF(Apples!Q597="","",Apples!Q597)</f>
        <v/>
      </c>
      <c r="J598" s="486" t="str">
        <f t="shared" si="39"/>
        <v/>
      </c>
      <c r="K598" s="487" t="str">
        <f t="shared" si="40"/>
        <v/>
      </c>
      <c r="N598" s="474">
        <v>4.1666666666666664E-2</v>
      </c>
      <c r="O598" s="474" t="str">
        <f t="shared" si="38"/>
        <v/>
      </c>
    </row>
    <row r="599" spans="1:15" ht="13.15" thickBot="1" x14ac:dyDescent="0.4">
      <c r="A599" s="480" t="str">
        <f t="shared" si="41"/>
        <v/>
      </c>
      <c r="B599" s="483" t="str">
        <f>IF(Apples!E598="","",Apples!E598)</f>
        <v/>
      </c>
      <c r="C599" s="484" t="str">
        <f>IF(Apples!M598="","",Apples!M598)</f>
        <v/>
      </c>
      <c r="D599" s="553" t="str">
        <f>IF(Apples!O598="","",Apples!O598)</f>
        <v/>
      </c>
      <c r="E599" s="553" t="str">
        <f>IF(Apples!P598="","",Apples!P598)</f>
        <v/>
      </c>
      <c r="F599" s="554" t="str">
        <f>IF(Apples!B598="","",Apples!B598)</f>
        <v/>
      </c>
      <c r="G599" s="555" t="str">
        <f>IF(Apples!C598="","",Apples!C598)</f>
        <v/>
      </c>
      <c r="H599" s="555" t="str">
        <f>IF(Apples!D598="","",Apples!D598)</f>
        <v/>
      </c>
      <c r="I599" s="485" t="str">
        <f>IF(Apples!Q598="","",Apples!Q598)</f>
        <v/>
      </c>
      <c r="J599" s="486" t="str">
        <f t="shared" si="39"/>
        <v/>
      </c>
      <c r="K599" s="487" t="str">
        <f t="shared" si="40"/>
        <v/>
      </c>
      <c r="N599" s="474">
        <v>4.1666666666666664E-2</v>
      </c>
      <c r="O599" s="474" t="str">
        <f t="shared" si="38"/>
        <v/>
      </c>
    </row>
    <row r="600" spans="1:15" ht="13.15" thickBot="1" x14ac:dyDescent="0.4">
      <c r="A600" s="480" t="str">
        <f t="shared" si="41"/>
        <v/>
      </c>
      <c r="B600" s="483" t="str">
        <f>IF(Apples!E599="","",Apples!E599)</f>
        <v/>
      </c>
      <c r="C600" s="484" t="str">
        <f>IF(Apples!M599="","",Apples!M599)</f>
        <v/>
      </c>
      <c r="D600" s="553" t="str">
        <f>IF(Apples!O599="","",Apples!O599)</f>
        <v/>
      </c>
      <c r="E600" s="553" t="str">
        <f>IF(Apples!P599="","",Apples!P599)</f>
        <v/>
      </c>
      <c r="F600" s="554" t="str">
        <f>IF(Apples!B599="","",Apples!B599)</f>
        <v/>
      </c>
      <c r="G600" s="555" t="str">
        <f>IF(Apples!C599="","",Apples!C599)</f>
        <v/>
      </c>
      <c r="H600" s="555" t="str">
        <f>IF(Apples!D599="","",Apples!D599)</f>
        <v/>
      </c>
      <c r="I600" s="485" t="str">
        <f>IF(Apples!Q599="","",Apples!Q599)</f>
        <v/>
      </c>
      <c r="J600" s="486" t="str">
        <f t="shared" si="39"/>
        <v/>
      </c>
      <c r="K600" s="487" t="str">
        <f t="shared" si="40"/>
        <v/>
      </c>
      <c r="N600" s="474">
        <v>4.1666666666666664E-2</v>
      </c>
      <c r="O600" s="474" t="str">
        <f t="shared" si="38"/>
        <v/>
      </c>
    </row>
    <row r="601" spans="1:15" ht="13.15" thickBot="1" x14ac:dyDescent="0.4">
      <c r="A601" s="480" t="str">
        <f t="shared" si="41"/>
        <v/>
      </c>
      <c r="B601" s="483" t="str">
        <f>IF(Apples!E600="","",Apples!E600)</f>
        <v/>
      </c>
      <c r="C601" s="484" t="str">
        <f>IF(Apples!M600="","",Apples!M600)</f>
        <v/>
      </c>
      <c r="D601" s="553" t="str">
        <f>IF(Apples!O600="","",Apples!O600)</f>
        <v/>
      </c>
      <c r="E601" s="553" t="str">
        <f>IF(Apples!P600="","",Apples!P600)</f>
        <v/>
      </c>
      <c r="F601" s="554" t="str">
        <f>IF(Apples!B600="","",Apples!B600)</f>
        <v/>
      </c>
      <c r="G601" s="555" t="str">
        <f>IF(Apples!C600="","",Apples!C600)</f>
        <v/>
      </c>
      <c r="H601" s="555" t="str">
        <f>IF(Apples!D600="","",Apples!D600)</f>
        <v/>
      </c>
      <c r="I601" s="485" t="str">
        <f>IF(Apples!Q600="","",Apples!Q600)</f>
        <v/>
      </c>
      <c r="J601" s="486" t="str">
        <f t="shared" si="39"/>
        <v/>
      </c>
      <c r="K601" s="487" t="str">
        <f t="shared" si="40"/>
        <v/>
      </c>
      <c r="N601" s="474">
        <v>4.1666666666666664E-2</v>
      </c>
      <c r="O601" s="474" t="str">
        <f t="shared" si="38"/>
        <v/>
      </c>
    </row>
    <row r="602" spans="1:15" ht="13.15" thickBot="1" x14ac:dyDescent="0.4">
      <c r="A602" s="480" t="str">
        <f t="shared" si="41"/>
        <v/>
      </c>
      <c r="B602" s="483" t="str">
        <f>IF(Apples!E601="","",Apples!E601)</f>
        <v/>
      </c>
      <c r="C602" s="484" t="str">
        <f>IF(Apples!M601="","",Apples!M601)</f>
        <v/>
      </c>
      <c r="D602" s="553" t="str">
        <f>IF(Apples!O601="","",Apples!O601)</f>
        <v/>
      </c>
      <c r="E602" s="553" t="str">
        <f>IF(Apples!P601="","",Apples!P601)</f>
        <v/>
      </c>
      <c r="F602" s="554" t="str">
        <f>IF(Apples!B601="","",Apples!B601)</f>
        <v/>
      </c>
      <c r="G602" s="555" t="str">
        <f>IF(Apples!C601="","",Apples!C601)</f>
        <v/>
      </c>
      <c r="H602" s="555" t="str">
        <f>IF(Apples!D601="","",Apples!D601)</f>
        <v/>
      </c>
      <c r="I602" s="485" t="str">
        <f>IF(Apples!Q601="","",Apples!Q601)</f>
        <v/>
      </c>
      <c r="J602" s="486" t="str">
        <f t="shared" si="39"/>
        <v/>
      </c>
      <c r="K602" s="487" t="str">
        <f t="shared" si="40"/>
        <v/>
      </c>
      <c r="N602" s="474">
        <v>4.1666666666666664E-2</v>
      </c>
      <c r="O602" s="474" t="str">
        <f t="shared" si="38"/>
        <v/>
      </c>
    </row>
    <row r="603" spans="1:15" ht="13.15" thickBot="1" x14ac:dyDescent="0.4">
      <c r="A603" s="480" t="str">
        <f t="shared" si="41"/>
        <v/>
      </c>
      <c r="B603" s="483" t="str">
        <f>IF(Apples!E602="","",Apples!E602)</f>
        <v/>
      </c>
      <c r="C603" s="484" t="str">
        <f>IF(Apples!M602="","",Apples!M602)</f>
        <v/>
      </c>
      <c r="D603" s="553" t="str">
        <f>IF(Apples!O602="","",Apples!O602)</f>
        <v/>
      </c>
      <c r="E603" s="553" t="str">
        <f>IF(Apples!P602="","",Apples!P602)</f>
        <v/>
      </c>
      <c r="F603" s="554" t="str">
        <f>IF(Apples!B602="","",Apples!B602)</f>
        <v/>
      </c>
      <c r="G603" s="555" t="str">
        <f>IF(Apples!C602="","",Apples!C602)</f>
        <v/>
      </c>
      <c r="H603" s="555" t="str">
        <f>IF(Apples!D602="","",Apples!D602)</f>
        <v/>
      </c>
      <c r="I603" s="485" t="str">
        <f>IF(Apples!Q602="","",Apples!Q602)</f>
        <v/>
      </c>
      <c r="J603" s="486" t="str">
        <f t="shared" si="39"/>
        <v/>
      </c>
      <c r="K603" s="487" t="str">
        <f t="shared" si="40"/>
        <v/>
      </c>
      <c r="N603" s="474">
        <v>4.1666666666666664E-2</v>
      </c>
      <c r="O603" s="474" t="str">
        <f t="shared" si="38"/>
        <v/>
      </c>
    </row>
    <row r="604" spans="1:15" ht="13.15" thickBot="1" x14ac:dyDescent="0.4">
      <c r="A604" s="480" t="str">
        <f t="shared" si="41"/>
        <v/>
      </c>
      <c r="B604" s="483" t="str">
        <f>IF(Apples!E603="","",Apples!E603)</f>
        <v/>
      </c>
      <c r="C604" s="484" t="str">
        <f>IF(Apples!M603="","",Apples!M603)</f>
        <v/>
      </c>
      <c r="D604" s="553" t="str">
        <f>IF(Apples!O603="","",Apples!O603)</f>
        <v/>
      </c>
      <c r="E604" s="553" t="str">
        <f>IF(Apples!P603="","",Apples!P603)</f>
        <v/>
      </c>
      <c r="F604" s="554" t="str">
        <f>IF(Apples!B603="","",Apples!B603)</f>
        <v/>
      </c>
      <c r="G604" s="555" t="str">
        <f>IF(Apples!C603="","",Apples!C603)</f>
        <v/>
      </c>
      <c r="H604" s="555" t="str">
        <f>IF(Apples!D603="","",Apples!D603)</f>
        <v/>
      </c>
      <c r="I604" s="485" t="str">
        <f>IF(Apples!Q603="","",Apples!Q603)</f>
        <v/>
      </c>
      <c r="J604" s="486" t="str">
        <f t="shared" si="39"/>
        <v/>
      </c>
      <c r="K604" s="487" t="str">
        <f t="shared" si="40"/>
        <v/>
      </c>
      <c r="N604" s="474">
        <v>4.1666666666666664E-2</v>
      </c>
      <c r="O604" s="474" t="str">
        <f t="shared" si="38"/>
        <v/>
      </c>
    </row>
    <row r="605" spans="1:15" ht="13.15" thickBot="1" x14ac:dyDescent="0.4">
      <c r="A605" s="480" t="str">
        <f t="shared" si="41"/>
        <v/>
      </c>
      <c r="B605" s="483" t="str">
        <f>IF(Apples!E604="","",Apples!E604)</f>
        <v/>
      </c>
      <c r="C605" s="484" t="str">
        <f>IF(Apples!M604="","",Apples!M604)</f>
        <v/>
      </c>
      <c r="D605" s="553" t="str">
        <f>IF(Apples!O604="","",Apples!O604)</f>
        <v/>
      </c>
      <c r="E605" s="553" t="str">
        <f>IF(Apples!P604="","",Apples!P604)</f>
        <v/>
      </c>
      <c r="F605" s="554" t="str">
        <f>IF(Apples!B604="","",Apples!B604)</f>
        <v/>
      </c>
      <c r="G605" s="555" t="str">
        <f>IF(Apples!C604="","",Apples!C604)</f>
        <v/>
      </c>
      <c r="H605" s="555" t="str">
        <f>IF(Apples!D604="","",Apples!D604)</f>
        <v/>
      </c>
      <c r="I605" s="485" t="str">
        <f>IF(Apples!Q604="","",Apples!Q604)</f>
        <v/>
      </c>
      <c r="J605" s="486" t="str">
        <f t="shared" si="39"/>
        <v/>
      </c>
      <c r="K605" s="487" t="str">
        <f t="shared" si="40"/>
        <v/>
      </c>
      <c r="N605" s="474">
        <v>4.1666666666666664E-2</v>
      </c>
      <c r="O605" s="474" t="str">
        <f t="shared" si="38"/>
        <v/>
      </c>
    </row>
    <row r="606" spans="1:15" ht="13.15" thickBot="1" x14ac:dyDescent="0.4">
      <c r="A606" s="480" t="str">
        <f t="shared" si="41"/>
        <v/>
      </c>
      <c r="B606" s="483" t="str">
        <f>IF(Apples!E605="","",Apples!E605)</f>
        <v/>
      </c>
      <c r="C606" s="484" t="str">
        <f>IF(Apples!M605="","",Apples!M605)</f>
        <v/>
      </c>
      <c r="D606" s="553" t="str">
        <f>IF(Apples!O605="","",Apples!O605)</f>
        <v/>
      </c>
      <c r="E606" s="553" t="str">
        <f>IF(Apples!P605="","",Apples!P605)</f>
        <v/>
      </c>
      <c r="F606" s="554" t="str">
        <f>IF(Apples!B605="","",Apples!B605)</f>
        <v/>
      </c>
      <c r="G606" s="555" t="str">
        <f>IF(Apples!C605="","",Apples!C605)</f>
        <v/>
      </c>
      <c r="H606" s="555" t="str">
        <f>IF(Apples!D605="","",Apples!D605)</f>
        <v/>
      </c>
      <c r="I606" s="485" t="str">
        <f>IF(Apples!Q605="","",Apples!Q605)</f>
        <v/>
      </c>
      <c r="J606" s="486" t="str">
        <f t="shared" si="39"/>
        <v/>
      </c>
      <c r="K606" s="487" t="str">
        <f t="shared" si="40"/>
        <v/>
      </c>
      <c r="N606" s="474">
        <v>4.1666666666666664E-2</v>
      </c>
      <c r="O606" s="474" t="str">
        <f t="shared" si="38"/>
        <v/>
      </c>
    </row>
    <row r="607" spans="1:15" ht="13.15" thickBot="1" x14ac:dyDescent="0.4">
      <c r="A607" s="480" t="str">
        <f t="shared" si="41"/>
        <v/>
      </c>
      <c r="B607" s="483" t="str">
        <f>IF(Apples!E606="","",Apples!E606)</f>
        <v/>
      </c>
      <c r="C607" s="484" t="str">
        <f>IF(Apples!M606="","",Apples!M606)</f>
        <v/>
      </c>
      <c r="D607" s="553" t="str">
        <f>IF(Apples!O606="","",Apples!O606)</f>
        <v/>
      </c>
      <c r="E607" s="553" t="str">
        <f>IF(Apples!P606="","",Apples!P606)</f>
        <v/>
      </c>
      <c r="F607" s="554" t="str">
        <f>IF(Apples!B606="","",Apples!B606)</f>
        <v/>
      </c>
      <c r="G607" s="555" t="str">
        <f>IF(Apples!C606="","",Apples!C606)</f>
        <v/>
      </c>
      <c r="H607" s="555" t="str">
        <f>IF(Apples!D606="","",Apples!D606)</f>
        <v/>
      </c>
      <c r="I607" s="485" t="str">
        <f>IF(Apples!Q606="","",Apples!Q606)</f>
        <v/>
      </c>
      <c r="J607" s="486" t="str">
        <f t="shared" si="39"/>
        <v/>
      </c>
      <c r="K607" s="487" t="str">
        <f t="shared" si="40"/>
        <v/>
      </c>
      <c r="N607" s="474">
        <v>4.1666666666666664E-2</v>
      </c>
      <c r="O607" s="474" t="str">
        <f t="shared" si="38"/>
        <v/>
      </c>
    </row>
    <row r="608" spans="1:15" ht="13.15" thickBot="1" x14ac:dyDescent="0.4">
      <c r="A608" s="480" t="str">
        <f t="shared" si="41"/>
        <v/>
      </c>
      <c r="B608" s="483" t="str">
        <f>IF(Apples!E607="","",Apples!E607)</f>
        <v/>
      </c>
      <c r="C608" s="484" t="str">
        <f>IF(Apples!M607="","",Apples!M607)</f>
        <v/>
      </c>
      <c r="D608" s="553" t="str">
        <f>IF(Apples!O607="","",Apples!O607)</f>
        <v/>
      </c>
      <c r="E608" s="553" t="str">
        <f>IF(Apples!P607="","",Apples!P607)</f>
        <v/>
      </c>
      <c r="F608" s="554" t="str">
        <f>IF(Apples!B607="","",Apples!B607)</f>
        <v/>
      </c>
      <c r="G608" s="555" t="str">
        <f>IF(Apples!C607="","",Apples!C607)</f>
        <v/>
      </c>
      <c r="H608" s="555" t="str">
        <f>IF(Apples!D607="","",Apples!D607)</f>
        <v/>
      </c>
      <c r="I608" s="485" t="str">
        <f>IF(Apples!Q607="","",Apples!Q607)</f>
        <v/>
      </c>
      <c r="J608" s="486" t="str">
        <f t="shared" si="39"/>
        <v/>
      </c>
      <c r="K608" s="487" t="str">
        <f t="shared" si="40"/>
        <v/>
      </c>
      <c r="N608" s="474">
        <v>4.1666666666666664E-2</v>
      </c>
      <c r="O608" s="474" t="str">
        <f t="shared" si="38"/>
        <v/>
      </c>
    </row>
    <row r="609" spans="1:15" ht="13.15" thickBot="1" x14ac:dyDescent="0.4">
      <c r="A609" s="480" t="str">
        <f t="shared" si="41"/>
        <v/>
      </c>
      <c r="B609" s="483" t="str">
        <f>IF(Apples!E608="","",Apples!E608)</f>
        <v/>
      </c>
      <c r="C609" s="484" t="str">
        <f>IF(Apples!M608="","",Apples!M608)</f>
        <v/>
      </c>
      <c r="D609" s="553" t="str">
        <f>IF(Apples!O608="","",Apples!O608)</f>
        <v/>
      </c>
      <c r="E609" s="553" t="str">
        <f>IF(Apples!P608="","",Apples!P608)</f>
        <v/>
      </c>
      <c r="F609" s="554" t="str">
        <f>IF(Apples!B608="","",Apples!B608)</f>
        <v/>
      </c>
      <c r="G609" s="555" t="str">
        <f>IF(Apples!C608="","",Apples!C608)</f>
        <v/>
      </c>
      <c r="H609" s="555" t="str">
        <f>IF(Apples!D608="","",Apples!D608)</f>
        <v/>
      </c>
      <c r="I609" s="485" t="str">
        <f>IF(Apples!Q608="","",Apples!Q608)</f>
        <v/>
      </c>
      <c r="J609" s="486" t="str">
        <f t="shared" si="39"/>
        <v/>
      </c>
      <c r="K609" s="487" t="str">
        <f t="shared" si="40"/>
        <v/>
      </c>
      <c r="N609" s="474">
        <v>4.1666666666666664E-2</v>
      </c>
      <c r="O609" s="474" t="str">
        <f t="shared" si="38"/>
        <v/>
      </c>
    </row>
    <row r="610" spans="1:15" ht="13.15" thickBot="1" x14ac:dyDescent="0.4">
      <c r="A610" s="480" t="str">
        <f t="shared" si="41"/>
        <v/>
      </c>
      <c r="B610" s="483" t="str">
        <f>IF(Apples!E609="","",Apples!E609)</f>
        <v/>
      </c>
      <c r="C610" s="484" t="str">
        <f>IF(Apples!M609="","",Apples!M609)</f>
        <v/>
      </c>
      <c r="D610" s="553" t="str">
        <f>IF(Apples!O609="","",Apples!O609)</f>
        <v/>
      </c>
      <c r="E610" s="553" t="str">
        <f>IF(Apples!P609="","",Apples!P609)</f>
        <v/>
      </c>
      <c r="F610" s="554" t="str">
        <f>IF(Apples!B609="","",Apples!B609)</f>
        <v/>
      </c>
      <c r="G610" s="555" t="str">
        <f>IF(Apples!C609="","",Apples!C609)</f>
        <v/>
      </c>
      <c r="H610" s="555" t="str">
        <f>IF(Apples!D609="","",Apples!D609)</f>
        <v/>
      </c>
      <c r="I610" s="485" t="str">
        <f>IF(Apples!Q609="","",Apples!Q609)</f>
        <v/>
      </c>
      <c r="J610" s="486" t="str">
        <f t="shared" si="39"/>
        <v/>
      </c>
      <c r="K610" s="487" t="str">
        <f t="shared" si="40"/>
        <v/>
      </c>
      <c r="N610" s="474">
        <v>4.1666666666666664E-2</v>
      </c>
      <c r="O610" s="474" t="str">
        <f t="shared" si="38"/>
        <v/>
      </c>
    </row>
    <row r="611" spans="1:15" ht="13.15" thickBot="1" x14ac:dyDescent="0.4">
      <c r="A611" s="480" t="str">
        <f t="shared" si="41"/>
        <v/>
      </c>
      <c r="B611" s="483" t="str">
        <f>IF(Apples!E610="","",Apples!E610)</f>
        <v/>
      </c>
      <c r="C611" s="484" t="str">
        <f>IF(Apples!M610="","",Apples!M610)</f>
        <v/>
      </c>
      <c r="D611" s="553" t="str">
        <f>IF(Apples!O610="","",Apples!O610)</f>
        <v/>
      </c>
      <c r="E611" s="553" t="str">
        <f>IF(Apples!P610="","",Apples!P610)</f>
        <v/>
      </c>
      <c r="F611" s="554" t="str">
        <f>IF(Apples!B610="","",Apples!B610)</f>
        <v/>
      </c>
      <c r="G611" s="555" t="str">
        <f>IF(Apples!C610="","",Apples!C610)</f>
        <v/>
      </c>
      <c r="H611" s="555" t="str">
        <f>IF(Apples!D610="","",Apples!D610)</f>
        <v/>
      </c>
      <c r="I611" s="485" t="str">
        <f>IF(Apples!Q610="","",Apples!Q610)</f>
        <v/>
      </c>
      <c r="J611" s="486" t="str">
        <f t="shared" si="39"/>
        <v/>
      </c>
      <c r="K611" s="487" t="str">
        <f t="shared" si="40"/>
        <v/>
      </c>
      <c r="N611" s="474">
        <v>4.1666666666666664E-2</v>
      </c>
      <c r="O611" s="474" t="str">
        <f t="shared" si="38"/>
        <v/>
      </c>
    </row>
    <row r="612" spans="1:15" ht="13.15" thickBot="1" x14ac:dyDescent="0.4">
      <c r="A612" s="480" t="str">
        <f t="shared" si="41"/>
        <v/>
      </c>
      <c r="B612" s="483" t="str">
        <f>IF(Apples!E611="","",Apples!E611)</f>
        <v/>
      </c>
      <c r="C612" s="484" t="str">
        <f>IF(Apples!M611="","",Apples!M611)</f>
        <v/>
      </c>
      <c r="D612" s="553" t="str">
        <f>IF(Apples!O611="","",Apples!O611)</f>
        <v/>
      </c>
      <c r="E612" s="553" t="str">
        <f>IF(Apples!P611="","",Apples!P611)</f>
        <v/>
      </c>
      <c r="F612" s="554" t="str">
        <f>IF(Apples!B611="","",Apples!B611)</f>
        <v/>
      </c>
      <c r="G612" s="555" t="str">
        <f>IF(Apples!C611="","",Apples!C611)</f>
        <v/>
      </c>
      <c r="H612" s="555" t="str">
        <f>IF(Apples!D611="","",Apples!D611)</f>
        <v/>
      </c>
      <c r="I612" s="485" t="str">
        <f>IF(Apples!Q611="","",Apples!Q611)</f>
        <v/>
      </c>
      <c r="J612" s="486" t="str">
        <f t="shared" si="39"/>
        <v/>
      </c>
      <c r="K612" s="487" t="str">
        <f t="shared" si="40"/>
        <v/>
      </c>
      <c r="N612" s="474">
        <v>4.1666666666666664E-2</v>
      </c>
      <c r="O612" s="474" t="str">
        <f t="shared" si="38"/>
        <v/>
      </c>
    </row>
    <row r="613" spans="1:15" ht="13.15" thickBot="1" x14ac:dyDescent="0.4">
      <c r="A613" s="480" t="str">
        <f t="shared" si="41"/>
        <v/>
      </c>
      <c r="B613" s="483" t="str">
        <f>IF(Apples!E612="","",Apples!E612)</f>
        <v/>
      </c>
      <c r="C613" s="484" t="str">
        <f>IF(Apples!M612="","",Apples!M612)</f>
        <v/>
      </c>
      <c r="D613" s="553" t="str">
        <f>IF(Apples!O612="","",Apples!O612)</f>
        <v/>
      </c>
      <c r="E613" s="553" t="str">
        <f>IF(Apples!P612="","",Apples!P612)</f>
        <v/>
      </c>
      <c r="F613" s="554" t="str">
        <f>IF(Apples!B612="","",Apples!B612)</f>
        <v/>
      </c>
      <c r="G613" s="555" t="str">
        <f>IF(Apples!C612="","",Apples!C612)</f>
        <v/>
      </c>
      <c r="H613" s="555" t="str">
        <f>IF(Apples!D612="","",Apples!D612)</f>
        <v/>
      </c>
      <c r="I613" s="485" t="str">
        <f>IF(Apples!Q612="","",Apples!Q612)</f>
        <v/>
      </c>
      <c r="J613" s="486" t="str">
        <f t="shared" si="39"/>
        <v/>
      </c>
      <c r="K613" s="487" t="str">
        <f t="shared" si="40"/>
        <v/>
      </c>
      <c r="N613" s="474">
        <v>4.1666666666666664E-2</v>
      </c>
      <c r="O613" s="474" t="str">
        <f t="shared" si="38"/>
        <v/>
      </c>
    </row>
    <row r="614" spans="1:15" ht="13.15" thickBot="1" x14ac:dyDescent="0.4">
      <c r="A614" s="480" t="str">
        <f t="shared" si="41"/>
        <v/>
      </c>
      <c r="B614" s="483" t="str">
        <f>IF(Apples!E613="","",Apples!E613)</f>
        <v/>
      </c>
      <c r="C614" s="484" t="str">
        <f>IF(Apples!M613="","",Apples!M613)</f>
        <v/>
      </c>
      <c r="D614" s="553" t="str">
        <f>IF(Apples!O613="","",Apples!O613)</f>
        <v/>
      </c>
      <c r="E614" s="553" t="str">
        <f>IF(Apples!P613="","",Apples!P613)</f>
        <v/>
      </c>
      <c r="F614" s="554" t="str">
        <f>IF(Apples!B613="","",Apples!B613)</f>
        <v/>
      </c>
      <c r="G614" s="555" t="str">
        <f>IF(Apples!C613="","",Apples!C613)</f>
        <v/>
      </c>
      <c r="H614" s="555" t="str">
        <f>IF(Apples!D613="","",Apples!D613)</f>
        <v/>
      </c>
      <c r="I614" s="485" t="str">
        <f>IF(Apples!Q613="","",Apples!Q613)</f>
        <v/>
      </c>
      <c r="J614" s="486" t="str">
        <f t="shared" si="39"/>
        <v/>
      </c>
      <c r="K614" s="487" t="str">
        <f t="shared" si="40"/>
        <v/>
      </c>
      <c r="N614" s="474">
        <v>4.1666666666666664E-2</v>
      </c>
      <c r="O614" s="474" t="str">
        <f t="shared" ref="O614:O677" si="42">IF(H614="","",I614*N614)</f>
        <v/>
      </c>
    </row>
    <row r="615" spans="1:15" ht="13.15" thickBot="1" x14ac:dyDescent="0.4">
      <c r="A615" s="480" t="str">
        <f t="shared" si="41"/>
        <v/>
      </c>
      <c r="B615" s="483" t="str">
        <f>IF(Apples!E614="","",Apples!E614)</f>
        <v/>
      </c>
      <c r="C615" s="484" t="str">
        <f>IF(Apples!M614="","",Apples!M614)</f>
        <v/>
      </c>
      <c r="D615" s="553" t="str">
        <f>IF(Apples!O614="","",Apples!O614)</f>
        <v/>
      </c>
      <c r="E615" s="553" t="str">
        <f>IF(Apples!P614="","",Apples!P614)</f>
        <v/>
      </c>
      <c r="F615" s="554" t="str">
        <f>IF(Apples!B614="","",Apples!B614)</f>
        <v/>
      </c>
      <c r="G615" s="555" t="str">
        <f>IF(Apples!C614="","",Apples!C614)</f>
        <v/>
      </c>
      <c r="H615" s="555" t="str">
        <f>IF(Apples!D614="","",Apples!D614)</f>
        <v/>
      </c>
      <c r="I615" s="485" t="str">
        <f>IF(Apples!Q614="","",Apples!Q614)</f>
        <v/>
      </c>
      <c r="J615" s="486" t="str">
        <f t="shared" si="39"/>
        <v/>
      </c>
      <c r="K615" s="487" t="str">
        <f t="shared" si="40"/>
        <v/>
      </c>
      <c r="N615" s="474">
        <v>4.1666666666666664E-2</v>
      </c>
      <c r="O615" s="474" t="str">
        <f t="shared" si="42"/>
        <v/>
      </c>
    </row>
    <row r="616" spans="1:15" ht="13.15" thickBot="1" x14ac:dyDescent="0.4">
      <c r="A616" s="480" t="str">
        <f t="shared" si="41"/>
        <v/>
      </c>
      <c r="B616" s="483" t="str">
        <f>IF(Apples!E615="","",Apples!E615)</f>
        <v/>
      </c>
      <c r="C616" s="484" t="str">
        <f>IF(Apples!M615="","",Apples!M615)</f>
        <v/>
      </c>
      <c r="D616" s="553" t="str">
        <f>IF(Apples!O615="","",Apples!O615)</f>
        <v/>
      </c>
      <c r="E616" s="553" t="str">
        <f>IF(Apples!P615="","",Apples!P615)</f>
        <v/>
      </c>
      <c r="F616" s="554" t="str">
        <f>IF(Apples!B615="","",Apples!B615)</f>
        <v/>
      </c>
      <c r="G616" s="555" t="str">
        <f>IF(Apples!C615="","",Apples!C615)</f>
        <v/>
      </c>
      <c r="H616" s="555" t="str">
        <f>IF(Apples!D615="","",Apples!D615)</f>
        <v/>
      </c>
      <c r="I616" s="485" t="str">
        <f>IF(Apples!Q615="","",Apples!Q615)</f>
        <v/>
      </c>
      <c r="J616" s="486" t="str">
        <f t="shared" si="39"/>
        <v/>
      </c>
      <c r="K616" s="487" t="str">
        <f t="shared" si="40"/>
        <v/>
      </c>
      <c r="N616" s="474">
        <v>4.1666666666666664E-2</v>
      </c>
      <c r="O616" s="474" t="str">
        <f t="shared" si="42"/>
        <v/>
      </c>
    </row>
    <row r="617" spans="1:15" ht="13.15" thickBot="1" x14ac:dyDescent="0.4">
      <c r="A617" s="480" t="str">
        <f t="shared" si="41"/>
        <v/>
      </c>
      <c r="B617" s="483" t="str">
        <f>IF(Apples!E616="","",Apples!E616)</f>
        <v/>
      </c>
      <c r="C617" s="484" t="str">
        <f>IF(Apples!M616="","",Apples!M616)</f>
        <v/>
      </c>
      <c r="D617" s="553" t="str">
        <f>IF(Apples!O616="","",Apples!O616)</f>
        <v/>
      </c>
      <c r="E617" s="553" t="str">
        <f>IF(Apples!P616="","",Apples!P616)</f>
        <v/>
      </c>
      <c r="F617" s="554" t="str">
        <f>IF(Apples!B616="","",Apples!B616)</f>
        <v/>
      </c>
      <c r="G617" s="555" t="str">
        <f>IF(Apples!C616="","",Apples!C616)</f>
        <v/>
      </c>
      <c r="H617" s="555" t="str">
        <f>IF(Apples!D616="","",Apples!D616)</f>
        <v/>
      </c>
      <c r="I617" s="485" t="str">
        <f>IF(Apples!Q616="","",Apples!Q616)</f>
        <v/>
      </c>
      <c r="J617" s="486" t="str">
        <f t="shared" si="39"/>
        <v/>
      </c>
      <c r="K617" s="487" t="str">
        <f t="shared" si="40"/>
        <v/>
      </c>
      <c r="N617" s="474">
        <v>4.1666666666666664E-2</v>
      </c>
      <c r="O617" s="474" t="str">
        <f t="shared" si="42"/>
        <v/>
      </c>
    </row>
    <row r="618" spans="1:15" ht="13.15" thickBot="1" x14ac:dyDescent="0.4">
      <c r="A618" s="480" t="str">
        <f t="shared" si="41"/>
        <v/>
      </c>
      <c r="B618" s="483" t="str">
        <f>IF(Apples!E617="","",Apples!E617)</f>
        <v/>
      </c>
      <c r="C618" s="484" t="str">
        <f>IF(Apples!M617="","",Apples!M617)</f>
        <v/>
      </c>
      <c r="D618" s="553" t="str">
        <f>IF(Apples!O617="","",Apples!O617)</f>
        <v/>
      </c>
      <c r="E618" s="553" t="str">
        <f>IF(Apples!P617="","",Apples!P617)</f>
        <v/>
      </c>
      <c r="F618" s="554" t="str">
        <f>IF(Apples!B617="","",Apples!B617)</f>
        <v/>
      </c>
      <c r="G618" s="555" t="str">
        <f>IF(Apples!C617="","",Apples!C617)</f>
        <v/>
      </c>
      <c r="H618" s="555" t="str">
        <f>IF(Apples!D617="","",Apples!D617)</f>
        <v/>
      </c>
      <c r="I618" s="485" t="str">
        <f>IF(Apples!Q617="","",Apples!Q617)</f>
        <v/>
      </c>
      <c r="J618" s="486" t="str">
        <f t="shared" si="39"/>
        <v/>
      </c>
      <c r="K618" s="487" t="str">
        <f t="shared" si="40"/>
        <v/>
      </c>
      <c r="N618" s="474">
        <v>4.1666666666666664E-2</v>
      </c>
      <c r="O618" s="474" t="str">
        <f t="shared" si="42"/>
        <v/>
      </c>
    </row>
    <row r="619" spans="1:15" ht="13.15" thickBot="1" x14ac:dyDescent="0.4">
      <c r="A619" s="480" t="str">
        <f t="shared" si="41"/>
        <v/>
      </c>
      <c r="B619" s="483" t="str">
        <f>IF(Apples!E618="","",Apples!E618)</f>
        <v/>
      </c>
      <c r="C619" s="484" t="str">
        <f>IF(Apples!M618="","",Apples!M618)</f>
        <v/>
      </c>
      <c r="D619" s="553" t="str">
        <f>IF(Apples!O618="","",Apples!O618)</f>
        <v/>
      </c>
      <c r="E619" s="553" t="str">
        <f>IF(Apples!P618="","",Apples!P618)</f>
        <v/>
      </c>
      <c r="F619" s="554" t="str">
        <f>IF(Apples!B618="","",Apples!B618)</f>
        <v/>
      </c>
      <c r="G619" s="555" t="str">
        <f>IF(Apples!C618="","",Apples!C618)</f>
        <v/>
      </c>
      <c r="H619" s="555" t="str">
        <f>IF(Apples!D618="","",Apples!D618)</f>
        <v/>
      </c>
      <c r="I619" s="485" t="str">
        <f>IF(Apples!Q618="","",Apples!Q618)</f>
        <v/>
      </c>
      <c r="J619" s="486" t="str">
        <f t="shared" si="39"/>
        <v/>
      </c>
      <c r="K619" s="487" t="str">
        <f t="shared" si="40"/>
        <v/>
      </c>
      <c r="N619" s="474">
        <v>4.1666666666666664E-2</v>
      </c>
      <c r="O619" s="474" t="str">
        <f t="shared" si="42"/>
        <v/>
      </c>
    </row>
    <row r="620" spans="1:15" ht="13.15" thickBot="1" x14ac:dyDescent="0.4">
      <c r="A620" s="480" t="str">
        <f t="shared" si="41"/>
        <v/>
      </c>
      <c r="B620" s="483" t="str">
        <f>IF(Apples!E619="","",Apples!E619)</f>
        <v/>
      </c>
      <c r="C620" s="484" t="str">
        <f>IF(Apples!M619="","",Apples!M619)</f>
        <v/>
      </c>
      <c r="D620" s="553" t="str">
        <f>IF(Apples!O619="","",Apples!O619)</f>
        <v/>
      </c>
      <c r="E620" s="553" t="str">
        <f>IF(Apples!P619="","",Apples!P619)</f>
        <v/>
      </c>
      <c r="F620" s="554" t="str">
        <f>IF(Apples!B619="","",Apples!B619)</f>
        <v/>
      </c>
      <c r="G620" s="555" t="str">
        <f>IF(Apples!C619="","",Apples!C619)</f>
        <v/>
      </c>
      <c r="H620" s="555" t="str">
        <f>IF(Apples!D619="","",Apples!D619)</f>
        <v/>
      </c>
      <c r="I620" s="485" t="str">
        <f>IF(Apples!Q619="","",Apples!Q619)</f>
        <v/>
      </c>
      <c r="J620" s="486" t="str">
        <f t="shared" si="39"/>
        <v/>
      </c>
      <c r="K620" s="487" t="str">
        <f t="shared" si="40"/>
        <v/>
      </c>
      <c r="N620" s="474">
        <v>4.1666666666666664E-2</v>
      </c>
      <c r="O620" s="474" t="str">
        <f t="shared" si="42"/>
        <v/>
      </c>
    </row>
    <row r="621" spans="1:15" ht="13.15" thickBot="1" x14ac:dyDescent="0.4">
      <c r="A621" s="480" t="str">
        <f t="shared" si="41"/>
        <v/>
      </c>
      <c r="B621" s="483" t="str">
        <f>IF(Apples!E620="","",Apples!E620)</f>
        <v/>
      </c>
      <c r="C621" s="484" t="str">
        <f>IF(Apples!M620="","",Apples!M620)</f>
        <v/>
      </c>
      <c r="D621" s="553" t="str">
        <f>IF(Apples!O620="","",Apples!O620)</f>
        <v/>
      </c>
      <c r="E621" s="553" t="str">
        <f>IF(Apples!P620="","",Apples!P620)</f>
        <v/>
      </c>
      <c r="F621" s="554" t="str">
        <f>IF(Apples!B620="","",Apples!B620)</f>
        <v/>
      </c>
      <c r="G621" s="555" t="str">
        <f>IF(Apples!C620="","",Apples!C620)</f>
        <v/>
      </c>
      <c r="H621" s="555" t="str">
        <f>IF(Apples!D620="","",Apples!D620)</f>
        <v/>
      </c>
      <c r="I621" s="485" t="str">
        <f>IF(Apples!Q620="","",Apples!Q620)</f>
        <v/>
      </c>
      <c r="J621" s="486" t="str">
        <f t="shared" si="39"/>
        <v/>
      </c>
      <c r="K621" s="487" t="str">
        <f t="shared" si="40"/>
        <v/>
      </c>
      <c r="N621" s="474">
        <v>4.1666666666666664E-2</v>
      </c>
      <c r="O621" s="474" t="str">
        <f t="shared" si="42"/>
        <v/>
      </c>
    </row>
    <row r="622" spans="1:15" ht="13.15" thickBot="1" x14ac:dyDescent="0.4">
      <c r="A622" s="480" t="str">
        <f t="shared" si="41"/>
        <v/>
      </c>
      <c r="B622" s="483" t="str">
        <f>IF(Apples!E621="","",Apples!E621)</f>
        <v/>
      </c>
      <c r="C622" s="484" t="str">
        <f>IF(Apples!M621="","",Apples!M621)</f>
        <v/>
      </c>
      <c r="D622" s="553" t="str">
        <f>IF(Apples!O621="","",Apples!O621)</f>
        <v/>
      </c>
      <c r="E622" s="553" t="str">
        <f>IF(Apples!P621="","",Apples!P621)</f>
        <v/>
      </c>
      <c r="F622" s="554" t="str">
        <f>IF(Apples!B621="","",Apples!B621)</f>
        <v/>
      </c>
      <c r="G622" s="555" t="str">
        <f>IF(Apples!C621="","",Apples!C621)</f>
        <v/>
      </c>
      <c r="H622" s="555" t="str">
        <f>IF(Apples!D621="","",Apples!D621)</f>
        <v/>
      </c>
      <c r="I622" s="485" t="str">
        <f>IF(Apples!Q621="","",Apples!Q621)</f>
        <v/>
      </c>
      <c r="J622" s="486" t="str">
        <f t="shared" si="39"/>
        <v/>
      </c>
      <c r="K622" s="487" t="str">
        <f t="shared" si="40"/>
        <v/>
      </c>
      <c r="N622" s="474">
        <v>4.1666666666666664E-2</v>
      </c>
      <c r="O622" s="474" t="str">
        <f t="shared" si="42"/>
        <v/>
      </c>
    </row>
    <row r="623" spans="1:15" ht="13.15" thickBot="1" x14ac:dyDescent="0.4">
      <c r="A623" s="480" t="str">
        <f t="shared" si="41"/>
        <v/>
      </c>
      <c r="B623" s="483" t="str">
        <f>IF(Apples!E622="","",Apples!E622)</f>
        <v/>
      </c>
      <c r="C623" s="484" t="str">
        <f>IF(Apples!M622="","",Apples!M622)</f>
        <v/>
      </c>
      <c r="D623" s="553" t="str">
        <f>IF(Apples!O622="","",Apples!O622)</f>
        <v/>
      </c>
      <c r="E623" s="553" t="str">
        <f>IF(Apples!P622="","",Apples!P622)</f>
        <v/>
      </c>
      <c r="F623" s="554" t="str">
        <f>IF(Apples!B622="","",Apples!B622)</f>
        <v/>
      </c>
      <c r="G623" s="555" t="str">
        <f>IF(Apples!C622="","",Apples!C622)</f>
        <v/>
      </c>
      <c r="H623" s="555" t="str">
        <f>IF(Apples!D622="","",Apples!D622)</f>
        <v/>
      </c>
      <c r="I623" s="485" t="str">
        <f>IF(Apples!Q622="","",Apples!Q622)</f>
        <v/>
      </c>
      <c r="J623" s="486" t="str">
        <f t="shared" si="39"/>
        <v/>
      </c>
      <c r="K623" s="487" t="str">
        <f t="shared" si="40"/>
        <v/>
      </c>
      <c r="N623" s="474">
        <v>4.1666666666666664E-2</v>
      </c>
      <c r="O623" s="474" t="str">
        <f t="shared" si="42"/>
        <v/>
      </c>
    </row>
    <row r="624" spans="1:15" ht="13.15" thickBot="1" x14ac:dyDescent="0.4">
      <c r="A624" s="480" t="str">
        <f t="shared" si="41"/>
        <v/>
      </c>
      <c r="B624" s="483" t="str">
        <f>IF(Apples!E623="","",Apples!E623)</f>
        <v/>
      </c>
      <c r="C624" s="484" t="str">
        <f>IF(Apples!M623="","",Apples!M623)</f>
        <v/>
      </c>
      <c r="D624" s="553" t="str">
        <f>IF(Apples!O623="","",Apples!O623)</f>
        <v/>
      </c>
      <c r="E624" s="553" t="str">
        <f>IF(Apples!P623="","",Apples!P623)</f>
        <v/>
      </c>
      <c r="F624" s="554" t="str">
        <f>IF(Apples!B623="","",Apples!B623)</f>
        <v/>
      </c>
      <c r="G624" s="555" t="str">
        <f>IF(Apples!C623="","",Apples!C623)</f>
        <v/>
      </c>
      <c r="H624" s="555" t="str">
        <f>IF(Apples!D623="","",Apples!D623)</f>
        <v/>
      </c>
      <c r="I624" s="485" t="str">
        <f>IF(Apples!Q623="","",Apples!Q623)</f>
        <v/>
      </c>
      <c r="J624" s="486" t="str">
        <f t="shared" si="39"/>
        <v/>
      </c>
      <c r="K624" s="487" t="str">
        <f t="shared" si="40"/>
        <v/>
      </c>
      <c r="N624" s="474">
        <v>4.1666666666666664E-2</v>
      </c>
      <c r="O624" s="474" t="str">
        <f t="shared" si="42"/>
        <v/>
      </c>
    </row>
    <row r="625" spans="1:15" ht="13.15" thickBot="1" x14ac:dyDescent="0.4">
      <c r="A625" s="480" t="str">
        <f t="shared" si="41"/>
        <v/>
      </c>
      <c r="B625" s="483" t="str">
        <f>IF(Apples!E624="","",Apples!E624)</f>
        <v/>
      </c>
      <c r="C625" s="484" t="str">
        <f>IF(Apples!M624="","",Apples!M624)</f>
        <v/>
      </c>
      <c r="D625" s="553" t="str">
        <f>IF(Apples!O624="","",Apples!O624)</f>
        <v/>
      </c>
      <c r="E625" s="553" t="str">
        <f>IF(Apples!P624="","",Apples!P624)</f>
        <v/>
      </c>
      <c r="F625" s="554" t="str">
        <f>IF(Apples!B624="","",Apples!B624)</f>
        <v/>
      </c>
      <c r="G625" s="555" t="str">
        <f>IF(Apples!C624="","",Apples!C624)</f>
        <v/>
      </c>
      <c r="H625" s="555" t="str">
        <f>IF(Apples!D624="","",Apples!D624)</f>
        <v/>
      </c>
      <c r="I625" s="485" t="str">
        <f>IF(Apples!Q624="","",Apples!Q624)</f>
        <v/>
      </c>
      <c r="J625" s="486" t="str">
        <f t="shared" si="39"/>
        <v/>
      </c>
      <c r="K625" s="487" t="str">
        <f t="shared" si="40"/>
        <v/>
      </c>
      <c r="N625" s="474">
        <v>4.1666666666666664E-2</v>
      </c>
      <c r="O625" s="474" t="str">
        <f t="shared" si="42"/>
        <v/>
      </c>
    </row>
    <row r="626" spans="1:15" ht="13.15" thickBot="1" x14ac:dyDescent="0.4">
      <c r="A626" s="480" t="str">
        <f t="shared" si="41"/>
        <v/>
      </c>
      <c r="B626" s="483" t="str">
        <f>IF(Apples!E625="","",Apples!E625)</f>
        <v/>
      </c>
      <c r="C626" s="484" t="str">
        <f>IF(Apples!M625="","",Apples!M625)</f>
        <v/>
      </c>
      <c r="D626" s="553" t="str">
        <f>IF(Apples!O625="","",Apples!O625)</f>
        <v/>
      </c>
      <c r="E626" s="553" t="str">
        <f>IF(Apples!P625="","",Apples!P625)</f>
        <v/>
      </c>
      <c r="F626" s="554" t="str">
        <f>IF(Apples!B625="","",Apples!B625)</f>
        <v/>
      </c>
      <c r="G626" s="555" t="str">
        <f>IF(Apples!C625="","",Apples!C625)</f>
        <v/>
      </c>
      <c r="H626" s="555" t="str">
        <f>IF(Apples!D625="","",Apples!D625)</f>
        <v/>
      </c>
      <c r="I626" s="485" t="str">
        <f>IF(Apples!Q625="","",Apples!Q625)</f>
        <v/>
      </c>
      <c r="J626" s="486" t="str">
        <f t="shared" si="39"/>
        <v/>
      </c>
      <c r="K626" s="487" t="str">
        <f t="shared" si="40"/>
        <v/>
      </c>
      <c r="N626" s="474">
        <v>4.1666666666666664E-2</v>
      </c>
      <c r="O626" s="474" t="str">
        <f t="shared" si="42"/>
        <v/>
      </c>
    </row>
    <row r="627" spans="1:15" ht="13.15" thickBot="1" x14ac:dyDescent="0.4">
      <c r="A627" s="480" t="str">
        <f t="shared" si="41"/>
        <v/>
      </c>
      <c r="B627" s="483" t="str">
        <f>IF(Apples!E626="","",Apples!E626)</f>
        <v/>
      </c>
      <c r="C627" s="484" t="str">
        <f>IF(Apples!M626="","",Apples!M626)</f>
        <v/>
      </c>
      <c r="D627" s="553" t="str">
        <f>IF(Apples!O626="","",Apples!O626)</f>
        <v/>
      </c>
      <c r="E627" s="553" t="str">
        <f>IF(Apples!P626="","",Apples!P626)</f>
        <v/>
      </c>
      <c r="F627" s="554" t="str">
        <f>IF(Apples!B626="","",Apples!B626)</f>
        <v/>
      </c>
      <c r="G627" s="555" t="str">
        <f>IF(Apples!C626="","",Apples!C626)</f>
        <v/>
      </c>
      <c r="H627" s="555" t="str">
        <f>IF(Apples!D626="","",Apples!D626)</f>
        <v/>
      </c>
      <c r="I627" s="485" t="str">
        <f>IF(Apples!Q626="","",Apples!Q626)</f>
        <v/>
      </c>
      <c r="J627" s="486" t="str">
        <f t="shared" si="39"/>
        <v/>
      </c>
      <c r="K627" s="487" t="str">
        <f t="shared" si="40"/>
        <v/>
      </c>
      <c r="N627" s="474">
        <v>4.1666666666666664E-2</v>
      </c>
      <c r="O627" s="474" t="str">
        <f t="shared" si="42"/>
        <v/>
      </c>
    </row>
    <row r="628" spans="1:15" ht="13.15" thickBot="1" x14ac:dyDescent="0.4">
      <c r="A628" s="480" t="str">
        <f t="shared" si="41"/>
        <v/>
      </c>
      <c r="B628" s="483" t="str">
        <f>IF(Apples!E627="","",Apples!E627)</f>
        <v/>
      </c>
      <c r="C628" s="484" t="str">
        <f>IF(Apples!M627="","",Apples!M627)</f>
        <v/>
      </c>
      <c r="D628" s="553" t="str">
        <f>IF(Apples!O627="","",Apples!O627)</f>
        <v/>
      </c>
      <c r="E628" s="553" t="str">
        <f>IF(Apples!P627="","",Apples!P627)</f>
        <v/>
      </c>
      <c r="F628" s="554" t="str">
        <f>IF(Apples!B627="","",Apples!B627)</f>
        <v/>
      </c>
      <c r="G628" s="555" t="str">
        <f>IF(Apples!C627="","",Apples!C627)</f>
        <v/>
      </c>
      <c r="H628" s="555" t="str">
        <f>IF(Apples!D627="","",Apples!D627)</f>
        <v/>
      </c>
      <c r="I628" s="485" t="str">
        <f>IF(Apples!Q627="","",Apples!Q627)</f>
        <v/>
      </c>
      <c r="J628" s="486" t="str">
        <f t="shared" si="39"/>
        <v/>
      </c>
      <c r="K628" s="487" t="str">
        <f t="shared" si="40"/>
        <v/>
      </c>
      <c r="N628" s="474">
        <v>4.1666666666666664E-2</v>
      </c>
      <c r="O628" s="474" t="str">
        <f t="shared" si="42"/>
        <v/>
      </c>
    </row>
    <row r="629" spans="1:15" ht="13.15" thickBot="1" x14ac:dyDescent="0.4">
      <c r="A629" s="480" t="str">
        <f t="shared" si="41"/>
        <v/>
      </c>
      <c r="B629" s="483" t="str">
        <f>IF(Apples!E628="","",Apples!E628)</f>
        <v/>
      </c>
      <c r="C629" s="484" t="str">
        <f>IF(Apples!M628="","",Apples!M628)</f>
        <v/>
      </c>
      <c r="D629" s="553" t="str">
        <f>IF(Apples!O628="","",Apples!O628)</f>
        <v/>
      </c>
      <c r="E629" s="553" t="str">
        <f>IF(Apples!P628="","",Apples!P628)</f>
        <v/>
      </c>
      <c r="F629" s="554" t="str">
        <f>IF(Apples!B628="","",Apples!B628)</f>
        <v/>
      </c>
      <c r="G629" s="555" t="str">
        <f>IF(Apples!C628="","",Apples!C628)</f>
        <v/>
      </c>
      <c r="H629" s="555" t="str">
        <f>IF(Apples!D628="","",Apples!D628)</f>
        <v/>
      </c>
      <c r="I629" s="485" t="str">
        <f>IF(Apples!Q628="","",Apples!Q628)</f>
        <v/>
      </c>
      <c r="J629" s="486" t="str">
        <f t="shared" si="39"/>
        <v/>
      </c>
      <c r="K629" s="487" t="str">
        <f t="shared" si="40"/>
        <v/>
      </c>
      <c r="N629" s="474">
        <v>4.1666666666666664E-2</v>
      </c>
      <c r="O629" s="474" t="str">
        <f t="shared" si="42"/>
        <v/>
      </c>
    </row>
    <row r="630" spans="1:15" ht="13.15" thickBot="1" x14ac:dyDescent="0.4">
      <c r="A630" s="480" t="str">
        <f t="shared" si="41"/>
        <v/>
      </c>
      <c r="B630" s="483" t="str">
        <f>IF(Apples!E629="","",Apples!E629)</f>
        <v/>
      </c>
      <c r="C630" s="484" t="str">
        <f>IF(Apples!M629="","",Apples!M629)</f>
        <v/>
      </c>
      <c r="D630" s="553" t="str">
        <f>IF(Apples!O629="","",Apples!O629)</f>
        <v/>
      </c>
      <c r="E630" s="553" t="str">
        <f>IF(Apples!P629="","",Apples!P629)</f>
        <v/>
      </c>
      <c r="F630" s="554" t="str">
        <f>IF(Apples!B629="","",Apples!B629)</f>
        <v/>
      </c>
      <c r="G630" s="555" t="str">
        <f>IF(Apples!C629="","",Apples!C629)</f>
        <v/>
      </c>
      <c r="H630" s="555" t="str">
        <f>IF(Apples!D629="","",Apples!D629)</f>
        <v/>
      </c>
      <c r="I630" s="485" t="str">
        <f>IF(Apples!Q629="","",Apples!Q629)</f>
        <v/>
      </c>
      <c r="J630" s="486" t="str">
        <f t="shared" si="39"/>
        <v/>
      </c>
      <c r="K630" s="487" t="str">
        <f t="shared" si="40"/>
        <v/>
      </c>
      <c r="N630" s="474">
        <v>4.1666666666666664E-2</v>
      </c>
      <c r="O630" s="474" t="str">
        <f t="shared" si="42"/>
        <v/>
      </c>
    </row>
    <row r="631" spans="1:15" ht="13.15" thickBot="1" x14ac:dyDescent="0.4">
      <c r="A631" s="480" t="str">
        <f t="shared" si="41"/>
        <v/>
      </c>
      <c r="B631" s="483" t="str">
        <f>IF(Apples!E630="","",Apples!E630)</f>
        <v/>
      </c>
      <c r="C631" s="484" t="str">
        <f>IF(Apples!M630="","",Apples!M630)</f>
        <v/>
      </c>
      <c r="D631" s="553" t="str">
        <f>IF(Apples!O630="","",Apples!O630)</f>
        <v/>
      </c>
      <c r="E631" s="553" t="str">
        <f>IF(Apples!P630="","",Apples!P630)</f>
        <v/>
      </c>
      <c r="F631" s="554" t="str">
        <f>IF(Apples!B630="","",Apples!B630)</f>
        <v/>
      </c>
      <c r="G631" s="555" t="str">
        <f>IF(Apples!C630="","",Apples!C630)</f>
        <v/>
      </c>
      <c r="H631" s="555" t="str">
        <f>IF(Apples!D630="","",Apples!D630)</f>
        <v/>
      </c>
      <c r="I631" s="485" t="str">
        <f>IF(Apples!Q630="","",Apples!Q630)</f>
        <v/>
      </c>
      <c r="J631" s="486" t="str">
        <f t="shared" si="39"/>
        <v/>
      </c>
      <c r="K631" s="487" t="str">
        <f t="shared" si="40"/>
        <v/>
      </c>
      <c r="N631" s="474">
        <v>4.1666666666666664E-2</v>
      </c>
      <c r="O631" s="474" t="str">
        <f t="shared" si="42"/>
        <v/>
      </c>
    </row>
    <row r="632" spans="1:15" ht="13.15" thickBot="1" x14ac:dyDescent="0.4">
      <c r="A632" s="480" t="str">
        <f t="shared" si="41"/>
        <v/>
      </c>
      <c r="B632" s="483" t="str">
        <f>IF(Apples!E631="","",Apples!E631)</f>
        <v/>
      </c>
      <c r="C632" s="484" t="str">
        <f>IF(Apples!M631="","",Apples!M631)</f>
        <v/>
      </c>
      <c r="D632" s="553" t="str">
        <f>IF(Apples!O631="","",Apples!O631)</f>
        <v/>
      </c>
      <c r="E632" s="553" t="str">
        <f>IF(Apples!P631="","",Apples!P631)</f>
        <v/>
      </c>
      <c r="F632" s="554" t="str">
        <f>IF(Apples!B631="","",Apples!B631)</f>
        <v/>
      </c>
      <c r="G632" s="555" t="str">
        <f>IF(Apples!C631="","",Apples!C631)</f>
        <v/>
      </c>
      <c r="H632" s="555" t="str">
        <f>IF(Apples!D631="","",Apples!D631)</f>
        <v/>
      </c>
      <c r="I632" s="485" t="str">
        <f>IF(Apples!Q631="","",Apples!Q631)</f>
        <v/>
      </c>
      <c r="J632" s="486" t="str">
        <f t="shared" si="39"/>
        <v/>
      </c>
      <c r="K632" s="487" t="str">
        <f t="shared" si="40"/>
        <v/>
      </c>
      <c r="N632" s="474">
        <v>4.1666666666666664E-2</v>
      </c>
      <c r="O632" s="474" t="str">
        <f t="shared" si="42"/>
        <v/>
      </c>
    </row>
    <row r="633" spans="1:15" ht="13.15" thickBot="1" x14ac:dyDescent="0.4">
      <c r="A633" s="480" t="str">
        <f t="shared" si="41"/>
        <v/>
      </c>
      <c r="B633" s="483" t="str">
        <f>IF(Apples!E632="","",Apples!E632)</f>
        <v/>
      </c>
      <c r="C633" s="484" t="str">
        <f>IF(Apples!M632="","",Apples!M632)</f>
        <v/>
      </c>
      <c r="D633" s="553" t="str">
        <f>IF(Apples!O632="","",Apples!O632)</f>
        <v/>
      </c>
      <c r="E633" s="553" t="str">
        <f>IF(Apples!P632="","",Apples!P632)</f>
        <v/>
      </c>
      <c r="F633" s="554" t="str">
        <f>IF(Apples!B632="","",Apples!B632)</f>
        <v/>
      </c>
      <c r="G633" s="555" t="str">
        <f>IF(Apples!C632="","",Apples!C632)</f>
        <v/>
      </c>
      <c r="H633" s="555" t="str">
        <f>IF(Apples!D632="","",Apples!D632)</f>
        <v/>
      </c>
      <c r="I633" s="485" t="str">
        <f>IF(Apples!Q632="","",Apples!Q632)</f>
        <v/>
      </c>
      <c r="J633" s="486" t="str">
        <f t="shared" si="39"/>
        <v/>
      </c>
      <c r="K633" s="487" t="str">
        <f t="shared" si="40"/>
        <v/>
      </c>
      <c r="N633" s="474">
        <v>4.1666666666666664E-2</v>
      </c>
      <c r="O633" s="474" t="str">
        <f t="shared" si="42"/>
        <v/>
      </c>
    </row>
    <row r="634" spans="1:15" ht="13.15" thickBot="1" x14ac:dyDescent="0.4">
      <c r="A634" s="480" t="str">
        <f t="shared" si="41"/>
        <v/>
      </c>
      <c r="B634" s="483" t="str">
        <f>IF(Apples!E633="","",Apples!E633)</f>
        <v/>
      </c>
      <c r="C634" s="484" t="str">
        <f>IF(Apples!M633="","",Apples!M633)</f>
        <v/>
      </c>
      <c r="D634" s="553" t="str">
        <f>IF(Apples!O633="","",Apples!O633)</f>
        <v/>
      </c>
      <c r="E634" s="553" t="str">
        <f>IF(Apples!P633="","",Apples!P633)</f>
        <v/>
      </c>
      <c r="F634" s="554" t="str">
        <f>IF(Apples!B633="","",Apples!B633)</f>
        <v/>
      </c>
      <c r="G634" s="555" t="str">
        <f>IF(Apples!C633="","",Apples!C633)</f>
        <v/>
      </c>
      <c r="H634" s="555" t="str">
        <f>IF(Apples!D633="","",Apples!D633)</f>
        <v/>
      </c>
      <c r="I634" s="485" t="str">
        <f>IF(Apples!Q633="","",Apples!Q633)</f>
        <v/>
      </c>
      <c r="J634" s="486" t="str">
        <f t="shared" si="39"/>
        <v/>
      </c>
      <c r="K634" s="487" t="str">
        <f t="shared" si="40"/>
        <v/>
      </c>
      <c r="N634" s="474">
        <v>4.1666666666666664E-2</v>
      </c>
      <c r="O634" s="474" t="str">
        <f t="shared" si="42"/>
        <v/>
      </c>
    </row>
    <row r="635" spans="1:15" ht="13.15" thickBot="1" x14ac:dyDescent="0.4">
      <c r="A635" s="480" t="str">
        <f t="shared" si="41"/>
        <v/>
      </c>
      <c r="B635" s="483" t="str">
        <f>IF(Apples!E634="","",Apples!E634)</f>
        <v/>
      </c>
      <c r="C635" s="484" t="str">
        <f>IF(Apples!M634="","",Apples!M634)</f>
        <v/>
      </c>
      <c r="D635" s="553" t="str">
        <f>IF(Apples!O634="","",Apples!O634)</f>
        <v/>
      </c>
      <c r="E635" s="553" t="str">
        <f>IF(Apples!P634="","",Apples!P634)</f>
        <v/>
      </c>
      <c r="F635" s="554" t="str">
        <f>IF(Apples!B634="","",Apples!B634)</f>
        <v/>
      </c>
      <c r="G635" s="555" t="str">
        <f>IF(Apples!C634="","",Apples!C634)</f>
        <v/>
      </c>
      <c r="H635" s="555" t="str">
        <f>IF(Apples!D634="","",Apples!D634)</f>
        <v/>
      </c>
      <c r="I635" s="485" t="str">
        <f>IF(Apples!Q634="","",Apples!Q634)</f>
        <v/>
      </c>
      <c r="J635" s="486" t="str">
        <f t="shared" si="39"/>
        <v/>
      </c>
      <c r="K635" s="487" t="str">
        <f t="shared" si="40"/>
        <v/>
      </c>
      <c r="N635" s="474">
        <v>4.1666666666666664E-2</v>
      </c>
      <c r="O635" s="474" t="str">
        <f t="shared" si="42"/>
        <v/>
      </c>
    </row>
    <row r="636" spans="1:15" ht="13.15" thickBot="1" x14ac:dyDescent="0.4">
      <c r="A636" s="480" t="str">
        <f t="shared" si="41"/>
        <v/>
      </c>
      <c r="B636" s="483" t="str">
        <f>IF(Apples!E635="","",Apples!E635)</f>
        <v/>
      </c>
      <c r="C636" s="484" t="str">
        <f>IF(Apples!M635="","",Apples!M635)</f>
        <v/>
      </c>
      <c r="D636" s="553" t="str">
        <f>IF(Apples!O635="","",Apples!O635)</f>
        <v/>
      </c>
      <c r="E636" s="553" t="str">
        <f>IF(Apples!P635="","",Apples!P635)</f>
        <v/>
      </c>
      <c r="F636" s="554" t="str">
        <f>IF(Apples!B635="","",Apples!B635)</f>
        <v/>
      </c>
      <c r="G636" s="555" t="str">
        <f>IF(Apples!C635="","",Apples!C635)</f>
        <v/>
      </c>
      <c r="H636" s="555" t="str">
        <f>IF(Apples!D635="","",Apples!D635)</f>
        <v/>
      </c>
      <c r="I636" s="485" t="str">
        <f>IF(Apples!Q635="","",Apples!Q635)</f>
        <v/>
      </c>
      <c r="J636" s="486" t="str">
        <f t="shared" si="39"/>
        <v/>
      </c>
      <c r="K636" s="487" t="str">
        <f t="shared" si="40"/>
        <v/>
      </c>
      <c r="N636" s="474">
        <v>4.1666666666666664E-2</v>
      </c>
      <c r="O636" s="474" t="str">
        <f t="shared" si="42"/>
        <v/>
      </c>
    </row>
    <row r="637" spans="1:15" ht="13.15" thickBot="1" x14ac:dyDescent="0.4">
      <c r="A637" s="480" t="str">
        <f t="shared" si="41"/>
        <v/>
      </c>
      <c r="B637" s="483" t="str">
        <f>IF(Apples!E636="","",Apples!E636)</f>
        <v/>
      </c>
      <c r="C637" s="484" t="str">
        <f>IF(Apples!M636="","",Apples!M636)</f>
        <v/>
      </c>
      <c r="D637" s="553" t="str">
        <f>IF(Apples!O636="","",Apples!O636)</f>
        <v/>
      </c>
      <c r="E637" s="553" t="str">
        <f>IF(Apples!P636="","",Apples!P636)</f>
        <v/>
      </c>
      <c r="F637" s="554" t="str">
        <f>IF(Apples!B636="","",Apples!B636)</f>
        <v/>
      </c>
      <c r="G637" s="555" t="str">
        <f>IF(Apples!C636="","",Apples!C636)</f>
        <v/>
      </c>
      <c r="H637" s="555" t="str">
        <f>IF(Apples!D636="","",Apples!D636)</f>
        <v/>
      </c>
      <c r="I637" s="485" t="str">
        <f>IF(Apples!Q636="","",Apples!Q636)</f>
        <v/>
      </c>
      <c r="J637" s="486" t="str">
        <f t="shared" si="39"/>
        <v/>
      </c>
      <c r="K637" s="487" t="str">
        <f t="shared" si="40"/>
        <v/>
      </c>
      <c r="N637" s="474">
        <v>4.1666666666666664E-2</v>
      </c>
      <c r="O637" s="474" t="str">
        <f t="shared" si="42"/>
        <v/>
      </c>
    </row>
    <row r="638" spans="1:15" ht="13.15" thickBot="1" x14ac:dyDescent="0.4">
      <c r="A638" s="480" t="str">
        <f t="shared" si="41"/>
        <v/>
      </c>
      <c r="B638" s="483" t="str">
        <f>IF(Apples!E637="","",Apples!E637)</f>
        <v/>
      </c>
      <c r="C638" s="484" t="str">
        <f>IF(Apples!M637="","",Apples!M637)</f>
        <v/>
      </c>
      <c r="D638" s="553" t="str">
        <f>IF(Apples!O637="","",Apples!O637)</f>
        <v/>
      </c>
      <c r="E638" s="553" t="str">
        <f>IF(Apples!P637="","",Apples!P637)</f>
        <v/>
      </c>
      <c r="F638" s="554" t="str">
        <f>IF(Apples!B637="","",Apples!B637)</f>
        <v/>
      </c>
      <c r="G638" s="555" t="str">
        <f>IF(Apples!C637="","",Apples!C637)</f>
        <v/>
      </c>
      <c r="H638" s="555" t="str">
        <f>IF(Apples!D637="","",Apples!D637)</f>
        <v/>
      </c>
      <c r="I638" s="485" t="str">
        <f>IF(Apples!Q637="","",Apples!Q637)</f>
        <v/>
      </c>
      <c r="J638" s="486" t="str">
        <f t="shared" si="39"/>
        <v/>
      </c>
      <c r="K638" s="487" t="str">
        <f t="shared" si="40"/>
        <v/>
      </c>
      <c r="N638" s="474">
        <v>4.1666666666666664E-2</v>
      </c>
      <c r="O638" s="474" t="str">
        <f t="shared" si="42"/>
        <v/>
      </c>
    </row>
    <row r="639" spans="1:15" ht="13.15" thickBot="1" x14ac:dyDescent="0.4">
      <c r="A639" s="480" t="str">
        <f t="shared" si="41"/>
        <v/>
      </c>
      <c r="B639" s="483" t="str">
        <f>IF(Apples!E638="","",Apples!E638)</f>
        <v/>
      </c>
      <c r="C639" s="484" t="str">
        <f>IF(Apples!M638="","",Apples!M638)</f>
        <v/>
      </c>
      <c r="D639" s="553" t="str">
        <f>IF(Apples!O638="","",Apples!O638)</f>
        <v/>
      </c>
      <c r="E639" s="553" t="str">
        <f>IF(Apples!P638="","",Apples!P638)</f>
        <v/>
      </c>
      <c r="F639" s="554" t="str">
        <f>IF(Apples!B638="","",Apples!B638)</f>
        <v/>
      </c>
      <c r="G639" s="555" t="str">
        <f>IF(Apples!C638="","",Apples!C638)</f>
        <v/>
      </c>
      <c r="H639" s="555" t="str">
        <f>IF(Apples!D638="","",Apples!D638)</f>
        <v/>
      </c>
      <c r="I639" s="485" t="str">
        <f>IF(Apples!Q638="","",Apples!Q638)</f>
        <v/>
      </c>
      <c r="J639" s="486" t="str">
        <f t="shared" si="39"/>
        <v/>
      </c>
      <c r="K639" s="487" t="str">
        <f t="shared" si="40"/>
        <v/>
      </c>
      <c r="N639" s="474">
        <v>4.1666666666666664E-2</v>
      </c>
      <c r="O639" s="474" t="str">
        <f t="shared" si="42"/>
        <v/>
      </c>
    </row>
    <row r="640" spans="1:15" ht="13.15" thickBot="1" x14ac:dyDescent="0.4">
      <c r="A640" s="480" t="str">
        <f t="shared" si="41"/>
        <v/>
      </c>
      <c r="B640" s="483" t="str">
        <f>IF(Apples!E639="","",Apples!E639)</f>
        <v/>
      </c>
      <c r="C640" s="484" t="str">
        <f>IF(Apples!M639="","",Apples!M639)</f>
        <v/>
      </c>
      <c r="D640" s="553" t="str">
        <f>IF(Apples!O639="","",Apples!O639)</f>
        <v/>
      </c>
      <c r="E640" s="553" t="str">
        <f>IF(Apples!P639="","",Apples!P639)</f>
        <v/>
      </c>
      <c r="F640" s="554" t="str">
        <f>IF(Apples!B639="","",Apples!B639)</f>
        <v/>
      </c>
      <c r="G640" s="555" t="str">
        <f>IF(Apples!C639="","",Apples!C639)</f>
        <v/>
      </c>
      <c r="H640" s="555" t="str">
        <f>IF(Apples!D639="","",Apples!D639)</f>
        <v/>
      </c>
      <c r="I640" s="485" t="str">
        <f>IF(Apples!Q639="","",Apples!Q639)</f>
        <v/>
      </c>
      <c r="J640" s="486" t="str">
        <f t="shared" ref="J640:J703" si="43">IF(H640="","",F640+H640+O640)</f>
        <v/>
      </c>
      <c r="K640" s="487" t="str">
        <f t="shared" ref="K640:K703" si="44">IF(H640="","",F640+H640+O640)</f>
        <v/>
      </c>
      <c r="N640" s="474">
        <v>4.1666666666666664E-2</v>
      </c>
      <c r="O640" s="474" t="str">
        <f t="shared" si="42"/>
        <v/>
      </c>
    </row>
    <row r="641" spans="1:15" ht="13.15" thickBot="1" x14ac:dyDescent="0.4">
      <c r="A641" s="480" t="str">
        <f t="shared" si="41"/>
        <v/>
      </c>
      <c r="B641" s="483" t="str">
        <f>IF(Apples!E640="","",Apples!E640)</f>
        <v/>
      </c>
      <c r="C641" s="484" t="str">
        <f>IF(Apples!M640="","",Apples!M640)</f>
        <v/>
      </c>
      <c r="D641" s="553" t="str">
        <f>IF(Apples!O640="","",Apples!O640)</f>
        <v/>
      </c>
      <c r="E641" s="553" t="str">
        <f>IF(Apples!P640="","",Apples!P640)</f>
        <v/>
      </c>
      <c r="F641" s="554" t="str">
        <f>IF(Apples!B640="","",Apples!B640)</f>
        <v/>
      </c>
      <c r="G641" s="555" t="str">
        <f>IF(Apples!C640="","",Apples!C640)</f>
        <v/>
      </c>
      <c r="H641" s="555" t="str">
        <f>IF(Apples!D640="","",Apples!D640)</f>
        <v/>
      </c>
      <c r="I641" s="485" t="str">
        <f>IF(Apples!Q640="","",Apples!Q640)</f>
        <v/>
      </c>
      <c r="J641" s="486" t="str">
        <f t="shared" si="43"/>
        <v/>
      </c>
      <c r="K641" s="487" t="str">
        <f t="shared" si="44"/>
        <v/>
      </c>
      <c r="N641" s="474">
        <v>4.1666666666666664E-2</v>
      </c>
      <c r="O641" s="474" t="str">
        <f t="shared" si="42"/>
        <v/>
      </c>
    </row>
    <row r="642" spans="1:15" ht="13.15" thickBot="1" x14ac:dyDescent="0.4">
      <c r="A642" s="480" t="str">
        <f t="shared" si="41"/>
        <v/>
      </c>
      <c r="B642" s="483" t="str">
        <f>IF(Apples!E641="","",Apples!E641)</f>
        <v/>
      </c>
      <c r="C642" s="484" t="str">
        <f>IF(Apples!M641="","",Apples!M641)</f>
        <v/>
      </c>
      <c r="D642" s="553" t="str">
        <f>IF(Apples!O641="","",Apples!O641)</f>
        <v/>
      </c>
      <c r="E642" s="553" t="str">
        <f>IF(Apples!P641="","",Apples!P641)</f>
        <v/>
      </c>
      <c r="F642" s="554" t="str">
        <f>IF(Apples!B641="","",Apples!B641)</f>
        <v/>
      </c>
      <c r="G642" s="555" t="str">
        <f>IF(Apples!C641="","",Apples!C641)</f>
        <v/>
      </c>
      <c r="H642" s="555" t="str">
        <f>IF(Apples!D641="","",Apples!D641)</f>
        <v/>
      </c>
      <c r="I642" s="485" t="str">
        <f>IF(Apples!Q641="","",Apples!Q641)</f>
        <v/>
      </c>
      <c r="J642" s="486" t="str">
        <f t="shared" si="43"/>
        <v/>
      </c>
      <c r="K642" s="487" t="str">
        <f t="shared" si="44"/>
        <v/>
      </c>
      <c r="N642" s="474">
        <v>4.1666666666666664E-2</v>
      </c>
      <c r="O642" s="474" t="str">
        <f t="shared" si="42"/>
        <v/>
      </c>
    </row>
    <row r="643" spans="1:15" ht="13.15" thickBot="1" x14ac:dyDescent="0.4">
      <c r="A643" s="480" t="str">
        <f t="shared" si="41"/>
        <v/>
      </c>
      <c r="B643" s="483" t="str">
        <f>IF(Apples!E642="","",Apples!E642)</f>
        <v/>
      </c>
      <c r="C643" s="484" t="str">
        <f>IF(Apples!M642="","",Apples!M642)</f>
        <v/>
      </c>
      <c r="D643" s="553" t="str">
        <f>IF(Apples!O642="","",Apples!O642)</f>
        <v/>
      </c>
      <c r="E643" s="553" t="str">
        <f>IF(Apples!P642="","",Apples!P642)</f>
        <v/>
      </c>
      <c r="F643" s="554" t="str">
        <f>IF(Apples!B642="","",Apples!B642)</f>
        <v/>
      </c>
      <c r="G643" s="555" t="str">
        <f>IF(Apples!C642="","",Apples!C642)</f>
        <v/>
      </c>
      <c r="H643" s="555" t="str">
        <f>IF(Apples!D642="","",Apples!D642)</f>
        <v/>
      </c>
      <c r="I643" s="485" t="str">
        <f>IF(Apples!Q642="","",Apples!Q642)</f>
        <v/>
      </c>
      <c r="J643" s="486" t="str">
        <f t="shared" si="43"/>
        <v/>
      </c>
      <c r="K643" s="487" t="str">
        <f t="shared" si="44"/>
        <v/>
      </c>
      <c r="N643" s="474">
        <v>4.1666666666666664E-2</v>
      </c>
      <c r="O643" s="474" t="str">
        <f t="shared" si="42"/>
        <v/>
      </c>
    </row>
    <row r="644" spans="1:15" ht="13.15" thickBot="1" x14ac:dyDescent="0.4">
      <c r="A644" s="480" t="str">
        <f t="shared" si="41"/>
        <v/>
      </c>
      <c r="B644" s="483" t="str">
        <f>IF(Apples!E643="","",Apples!E643)</f>
        <v/>
      </c>
      <c r="C644" s="484" t="str">
        <f>IF(Apples!M643="","",Apples!M643)</f>
        <v/>
      </c>
      <c r="D644" s="553" t="str">
        <f>IF(Apples!O643="","",Apples!O643)</f>
        <v/>
      </c>
      <c r="E644" s="553" t="str">
        <f>IF(Apples!P643="","",Apples!P643)</f>
        <v/>
      </c>
      <c r="F644" s="554" t="str">
        <f>IF(Apples!B643="","",Apples!B643)</f>
        <v/>
      </c>
      <c r="G644" s="555" t="str">
        <f>IF(Apples!C643="","",Apples!C643)</f>
        <v/>
      </c>
      <c r="H644" s="555" t="str">
        <f>IF(Apples!D643="","",Apples!D643)</f>
        <v/>
      </c>
      <c r="I644" s="485" t="str">
        <f>IF(Apples!Q643="","",Apples!Q643)</f>
        <v/>
      </c>
      <c r="J644" s="486" t="str">
        <f t="shared" si="43"/>
        <v/>
      </c>
      <c r="K644" s="487" t="str">
        <f t="shared" si="44"/>
        <v/>
      </c>
      <c r="N644" s="474">
        <v>4.1666666666666664E-2</v>
      </c>
      <c r="O644" s="474" t="str">
        <f t="shared" si="42"/>
        <v/>
      </c>
    </row>
    <row r="645" spans="1:15" ht="13.15" thickBot="1" x14ac:dyDescent="0.4">
      <c r="A645" s="480" t="str">
        <f t="shared" si="41"/>
        <v/>
      </c>
      <c r="B645" s="483" t="str">
        <f>IF(Apples!E644="","",Apples!E644)</f>
        <v/>
      </c>
      <c r="C645" s="484" t="str">
        <f>IF(Apples!M644="","",Apples!M644)</f>
        <v/>
      </c>
      <c r="D645" s="553" t="str">
        <f>IF(Apples!O644="","",Apples!O644)</f>
        <v/>
      </c>
      <c r="E645" s="553" t="str">
        <f>IF(Apples!P644="","",Apples!P644)</f>
        <v/>
      </c>
      <c r="F645" s="554" t="str">
        <f>IF(Apples!B644="","",Apples!B644)</f>
        <v/>
      </c>
      <c r="G645" s="555" t="str">
        <f>IF(Apples!C644="","",Apples!C644)</f>
        <v/>
      </c>
      <c r="H645" s="555" t="str">
        <f>IF(Apples!D644="","",Apples!D644)</f>
        <v/>
      </c>
      <c r="I645" s="485" t="str">
        <f>IF(Apples!Q644="","",Apples!Q644)</f>
        <v/>
      </c>
      <c r="J645" s="486" t="str">
        <f t="shared" si="43"/>
        <v/>
      </c>
      <c r="K645" s="487" t="str">
        <f t="shared" si="44"/>
        <v/>
      </c>
      <c r="N645" s="474">
        <v>4.1666666666666664E-2</v>
      </c>
      <c r="O645" s="474" t="str">
        <f t="shared" si="42"/>
        <v/>
      </c>
    </row>
    <row r="646" spans="1:15" ht="13.15" thickBot="1" x14ac:dyDescent="0.4">
      <c r="A646" s="480" t="str">
        <f t="shared" si="41"/>
        <v/>
      </c>
      <c r="B646" s="483" t="str">
        <f>IF(Apples!E645="","",Apples!E645)</f>
        <v/>
      </c>
      <c r="C646" s="484" t="str">
        <f>IF(Apples!M645="","",Apples!M645)</f>
        <v/>
      </c>
      <c r="D646" s="553" t="str">
        <f>IF(Apples!O645="","",Apples!O645)</f>
        <v/>
      </c>
      <c r="E646" s="553" t="str">
        <f>IF(Apples!P645="","",Apples!P645)</f>
        <v/>
      </c>
      <c r="F646" s="554" t="str">
        <f>IF(Apples!B645="","",Apples!B645)</f>
        <v/>
      </c>
      <c r="G646" s="555" t="str">
        <f>IF(Apples!C645="","",Apples!C645)</f>
        <v/>
      </c>
      <c r="H646" s="555" t="str">
        <f>IF(Apples!D645="","",Apples!D645)</f>
        <v/>
      </c>
      <c r="I646" s="485" t="str">
        <f>IF(Apples!Q645="","",Apples!Q645)</f>
        <v/>
      </c>
      <c r="J646" s="486" t="str">
        <f t="shared" si="43"/>
        <v/>
      </c>
      <c r="K646" s="487" t="str">
        <f t="shared" si="44"/>
        <v/>
      </c>
      <c r="N646" s="474">
        <v>4.1666666666666664E-2</v>
      </c>
      <c r="O646" s="474" t="str">
        <f t="shared" si="42"/>
        <v/>
      </c>
    </row>
    <row r="647" spans="1:15" ht="13.15" thickBot="1" x14ac:dyDescent="0.4">
      <c r="A647" s="480" t="str">
        <f t="shared" si="41"/>
        <v/>
      </c>
      <c r="B647" s="483" t="str">
        <f>IF(Apples!E646="","",Apples!E646)</f>
        <v/>
      </c>
      <c r="C647" s="484" t="str">
        <f>IF(Apples!M646="","",Apples!M646)</f>
        <v/>
      </c>
      <c r="D647" s="553" t="str">
        <f>IF(Apples!O646="","",Apples!O646)</f>
        <v/>
      </c>
      <c r="E647" s="553" t="str">
        <f>IF(Apples!P646="","",Apples!P646)</f>
        <v/>
      </c>
      <c r="F647" s="554" t="str">
        <f>IF(Apples!B646="","",Apples!B646)</f>
        <v/>
      </c>
      <c r="G647" s="555" t="str">
        <f>IF(Apples!C646="","",Apples!C646)</f>
        <v/>
      </c>
      <c r="H647" s="555" t="str">
        <f>IF(Apples!D646="","",Apples!D646)</f>
        <v/>
      </c>
      <c r="I647" s="485" t="str">
        <f>IF(Apples!Q646="","",Apples!Q646)</f>
        <v/>
      </c>
      <c r="J647" s="486" t="str">
        <f t="shared" si="43"/>
        <v/>
      </c>
      <c r="K647" s="487" t="str">
        <f t="shared" si="44"/>
        <v/>
      </c>
      <c r="N647" s="474">
        <v>4.1666666666666664E-2</v>
      </c>
      <c r="O647" s="474" t="str">
        <f t="shared" si="42"/>
        <v/>
      </c>
    </row>
    <row r="648" spans="1:15" ht="13.15" thickBot="1" x14ac:dyDescent="0.4">
      <c r="A648" s="480" t="str">
        <f t="shared" ref="A648:A711" si="45">IF($B648="","","Apple")</f>
        <v/>
      </c>
      <c r="B648" s="483" t="str">
        <f>IF(Apples!E647="","",Apples!E647)</f>
        <v/>
      </c>
      <c r="C648" s="484" t="str">
        <f>IF(Apples!M647="","",Apples!M647)</f>
        <v/>
      </c>
      <c r="D648" s="553" t="str">
        <f>IF(Apples!O647="","",Apples!O647)</f>
        <v/>
      </c>
      <c r="E648" s="553" t="str">
        <f>IF(Apples!P647="","",Apples!P647)</f>
        <v/>
      </c>
      <c r="F648" s="554" t="str">
        <f>IF(Apples!B647="","",Apples!B647)</f>
        <v/>
      </c>
      <c r="G648" s="555" t="str">
        <f>IF(Apples!C647="","",Apples!C647)</f>
        <v/>
      </c>
      <c r="H648" s="555" t="str">
        <f>IF(Apples!D647="","",Apples!D647)</f>
        <v/>
      </c>
      <c r="I648" s="485" t="str">
        <f>IF(Apples!Q647="","",Apples!Q647)</f>
        <v/>
      </c>
      <c r="J648" s="486" t="str">
        <f t="shared" si="43"/>
        <v/>
      </c>
      <c r="K648" s="487" t="str">
        <f t="shared" si="44"/>
        <v/>
      </c>
      <c r="N648" s="474">
        <v>4.1666666666666664E-2</v>
      </c>
      <c r="O648" s="474" t="str">
        <f t="shared" si="42"/>
        <v/>
      </c>
    </row>
    <row r="649" spans="1:15" ht="13.15" thickBot="1" x14ac:dyDescent="0.4">
      <c r="A649" s="480" t="str">
        <f t="shared" si="45"/>
        <v/>
      </c>
      <c r="B649" s="483" t="str">
        <f>IF(Apples!E648="","",Apples!E648)</f>
        <v/>
      </c>
      <c r="C649" s="484" t="str">
        <f>IF(Apples!M648="","",Apples!M648)</f>
        <v/>
      </c>
      <c r="D649" s="553" t="str">
        <f>IF(Apples!O648="","",Apples!O648)</f>
        <v/>
      </c>
      <c r="E649" s="553" t="str">
        <f>IF(Apples!P648="","",Apples!P648)</f>
        <v/>
      </c>
      <c r="F649" s="554" t="str">
        <f>IF(Apples!B648="","",Apples!B648)</f>
        <v/>
      </c>
      <c r="G649" s="555" t="str">
        <f>IF(Apples!C648="","",Apples!C648)</f>
        <v/>
      </c>
      <c r="H649" s="555" t="str">
        <f>IF(Apples!D648="","",Apples!D648)</f>
        <v/>
      </c>
      <c r="I649" s="485" t="str">
        <f>IF(Apples!Q648="","",Apples!Q648)</f>
        <v/>
      </c>
      <c r="J649" s="486" t="str">
        <f t="shared" si="43"/>
        <v/>
      </c>
      <c r="K649" s="487" t="str">
        <f t="shared" si="44"/>
        <v/>
      </c>
      <c r="N649" s="474">
        <v>4.1666666666666664E-2</v>
      </c>
      <c r="O649" s="474" t="str">
        <f t="shared" si="42"/>
        <v/>
      </c>
    </row>
    <row r="650" spans="1:15" ht="13.15" thickBot="1" x14ac:dyDescent="0.4">
      <c r="A650" s="480" t="str">
        <f t="shared" si="45"/>
        <v/>
      </c>
      <c r="B650" s="483" t="str">
        <f>IF(Apples!E649="","",Apples!E649)</f>
        <v/>
      </c>
      <c r="C650" s="484" t="str">
        <f>IF(Apples!M649="","",Apples!M649)</f>
        <v/>
      </c>
      <c r="D650" s="553" t="str">
        <f>IF(Apples!O649="","",Apples!O649)</f>
        <v/>
      </c>
      <c r="E650" s="553" t="str">
        <f>IF(Apples!P649="","",Apples!P649)</f>
        <v/>
      </c>
      <c r="F650" s="554" t="str">
        <f>IF(Apples!B649="","",Apples!B649)</f>
        <v/>
      </c>
      <c r="G650" s="555" t="str">
        <f>IF(Apples!C649="","",Apples!C649)</f>
        <v/>
      </c>
      <c r="H650" s="555" t="str">
        <f>IF(Apples!D649="","",Apples!D649)</f>
        <v/>
      </c>
      <c r="I650" s="485" t="str">
        <f>IF(Apples!Q649="","",Apples!Q649)</f>
        <v/>
      </c>
      <c r="J650" s="486" t="str">
        <f t="shared" si="43"/>
        <v/>
      </c>
      <c r="K650" s="487" t="str">
        <f t="shared" si="44"/>
        <v/>
      </c>
      <c r="N650" s="474">
        <v>4.1666666666666664E-2</v>
      </c>
      <c r="O650" s="474" t="str">
        <f t="shared" si="42"/>
        <v/>
      </c>
    </row>
    <row r="651" spans="1:15" ht="13.15" thickBot="1" x14ac:dyDescent="0.4">
      <c r="A651" s="480" t="str">
        <f t="shared" si="45"/>
        <v/>
      </c>
      <c r="B651" s="483" t="str">
        <f>IF(Apples!E650="","",Apples!E650)</f>
        <v/>
      </c>
      <c r="C651" s="484" t="str">
        <f>IF(Apples!M650="","",Apples!M650)</f>
        <v/>
      </c>
      <c r="D651" s="553" t="str">
        <f>IF(Apples!O650="","",Apples!O650)</f>
        <v/>
      </c>
      <c r="E651" s="553" t="str">
        <f>IF(Apples!P650="","",Apples!P650)</f>
        <v/>
      </c>
      <c r="F651" s="554" t="str">
        <f>IF(Apples!B650="","",Apples!B650)</f>
        <v/>
      </c>
      <c r="G651" s="555" t="str">
        <f>IF(Apples!C650="","",Apples!C650)</f>
        <v/>
      </c>
      <c r="H651" s="555" t="str">
        <f>IF(Apples!D650="","",Apples!D650)</f>
        <v/>
      </c>
      <c r="I651" s="485" t="str">
        <f>IF(Apples!Q650="","",Apples!Q650)</f>
        <v/>
      </c>
      <c r="J651" s="486" t="str">
        <f t="shared" si="43"/>
        <v/>
      </c>
      <c r="K651" s="487" t="str">
        <f t="shared" si="44"/>
        <v/>
      </c>
      <c r="N651" s="474">
        <v>4.1666666666666664E-2</v>
      </c>
      <c r="O651" s="474" t="str">
        <f t="shared" si="42"/>
        <v/>
      </c>
    </row>
    <row r="652" spans="1:15" ht="13.15" thickBot="1" x14ac:dyDescent="0.4">
      <c r="A652" s="480" t="str">
        <f t="shared" si="45"/>
        <v/>
      </c>
      <c r="B652" s="483" t="str">
        <f>IF(Apples!E651="","",Apples!E651)</f>
        <v/>
      </c>
      <c r="C652" s="484" t="str">
        <f>IF(Apples!M651="","",Apples!M651)</f>
        <v/>
      </c>
      <c r="D652" s="553" t="str">
        <f>IF(Apples!O651="","",Apples!O651)</f>
        <v/>
      </c>
      <c r="E652" s="553" t="str">
        <f>IF(Apples!P651="","",Apples!P651)</f>
        <v/>
      </c>
      <c r="F652" s="554" t="str">
        <f>IF(Apples!B651="","",Apples!B651)</f>
        <v/>
      </c>
      <c r="G652" s="555" t="str">
        <f>IF(Apples!C651="","",Apples!C651)</f>
        <v/>
      </c>
      <c r="H652" s="555" t="str">
        <f>IF(Apples!D651="","",Apples!D651)</f>
        <v/>
      </c>
      <c r="I652" s="485" t="str">
        <f>IF(Apples!Q651="","",Apples!Q651)</f>
        <v/>
      </c>
      <c r="J652" s="486" t="str">
        <f t="shared" si="43"/>
        <v/>
      </c>
      <c r="K652" s="487" t="str">
        <f t="shared" si="44"/>
        <v/>
      </c>
      <c r="N652" s="474">
        <v>4.1666666666666664E-2</v>
      </c>
      <c r="O652" s="474" t="str">
        <f t="shared" si="42"/>
        <v/>
      </c>
    </row>
    <row r="653" spans="1:15" ht="13.15" thickBot="1" x14ac:dyDescent="0.4">
      <c r="A653" s="480" t="str">
        <f t="shared" si="45"/>
        <v/>
      </c>
      <c r="B653" s="483" t="str">
        <f>IF(Apples!E652="","",Apples!E652)</f>
        <v/>
      </c>
      <c r="C653" s="484" t="str">
        <f>IF(Apples!M652="","",Apples!M652)</f>
        <v/>
      </c>
      <c r="D653" s="553" t="str">
        <f>IF(Apples!O652="","",Apples!O652)</f>
        <v/>
      </c>
      <c r="E653" s="553" t="str">
        <f>IF(Apples!P652="","",Apples!P652)</f>
        <v/>
      </c>
      <c r="F653" s="554" t="str">
        <f>IF(Apples!B652="","",Apples!B652)</f>
        <v/>
      </c>
      <c r="G653" s="555" t="str">
        <f>IF(Apples!C652="","",Apples!C652)</f>
        <v/>
      </c>
      <c r="H653" s="555" t="str">
        <f>IF(Apples!D652="","",Apples!D652)</f>
        <v/>
      </c>
      <c r="I653" s="485" t="str">
        <f>IF(Apples!Q652="","",Apples!Q652)</f>
        <v/>
      </c>
      <c r="J653" s="486" t="str">
        <f t="shared" si="43"/>
        <v/>
      </c>
      <c r="K653" s="487" t="str">
        <f t="shared" si="44"/>
        <v/>
      </c>
      <c r="N653" s="474">
        <v>4.1666666666666664E-2</v>
      </c>
      <c r="O653" s="474" t="str">
        <f t="shared" si="42"/>
        <v/>
      </c>
    </row>
    <row r="654" spans="1:15" ht="13.15" thickBot="1" x14ac:dyDescent="0.4">
      <c r="A654" s="480" t="str">
        <f t="shared" si="45"/>
        <v/>
      </c>
      <c r="B654" s="483" t="str">
        <f>IF(Apples!E653="","",Apples!E653)</f>
        <v/>
      </c>
      <c r="C654" s="484" t="str">
        <f>IF(Apples!M653="","",Apples!M653)</f>
        <v/>
      </c>
      <c r="D654" s="553" t="str">
        <f>IF(Apples!O653="","",Apples!O653)</f>
        <v/>
      </c>
      <c r="E654" s="553" t="str">
        <f>IF(Apples!P653="","",Apples!P653)</f>
        <v/>
      </c>
      <c r="F654" s="554" t="str">
        <f>IF(Apples!B653="","",Apples!B653)</f>
        <v/>
      </c>
      <c r="G654" s="555" t="str">
        <f>IF(Apples!C653="","",Apples!C653)</f>
        <v/>
      </c>
      <c r="H654" s="555" t="str">
        <f>IF(Apples!D653="","",Apples!D653)</f>
        <v/>
      </c>
      <c r="I654" s="485" t="str">
        <f>IF(Apples!Q653="","",Apples!Q653)</f>
        <v/>
      </c>
      <c r="J654" s="486" t="str">
        <f t="shared" si="43"/>
        <v/>
      </c>
      <c r="K654" s="487" t="str">
        <f t="shared" si="44"/>
        <v/>
      </c>
      <c r="N654" s="474">
        <v>4.1666666666666664E-2</v>
      </c>
      <c r="O654" s="474" t="str">
        <f t="shared" si="42"/>
        <v/>
      </c>
    </row>
    <row r="655" spans="1:15" ht="13.15" thickBot="1" x14ac:dyDescent="0.4">
      <c r="A655" s="480" t="str">
        <f t="shared" si="45"/>
        <v/>
      </c>
      <c r="B655" s="483" t="str">
        <f>IF(Apples!E654="","",Apples!E654)</f>
        <v/>
      </c>
      <c r="C655" s="484" t="str">
        <f>IF(Apples!M654="","",Apples!M654)</f>
        <v/>
      </c>
      <c r="D655" s="553" t="str">
        <f>IF(Apples!O654="","",Apples!O654)</f>
        <v/>
      </c>
      <c r="E655" s="553" t="str">
        <f>IF(Apples!P654="","",Apples!P654)</f>
        <v/>
      </c>
      <c r="F655" s="554" t="str">
        <f>IF(Apples!B654="","",Apples!B654)</f>
        <v/>
      </c>
      <c r="G655" s="555" t="str">
        <f>IF(Apples!C654="","",Apples!C654)</f>
        <v/>
      </c>
      <c r="H655" s="555" t="str">
        <f>IF(Apples!D654="","",Apples!D654)</f>
        <v/>
      </c>
      <c r="I655" s="485" t="str">
        <f>IF(Apples!Q654="","",Apples!Q654)</f>
        <v/>
      </c>
      <c r="J655" s="486" t="str">
        <f t="shared" si="43"/>
        <v/>
      </c>
      <c r="K655" s="487" t="str">
        <f t="shared" si="44"/>
        <v/>
      </c>
      <c r="N655" s="474">
        <v>4.1666666666666664E-2</v>
      </c>
      <c r="O655" s="474" t="str">
        <f t="shared" si="42"/>
        <v/>
      </c>
    </row>
    <row r="656" spans="1:15" ht="13.15" thickBot="1" x14ac:dyDescent="0.4">
      <c r="A656" s="480" t="str">
        <f t="shared" si="45"/>
        <v/>
      </c>
      <c r="B656" s="483" t="str">
        <f>IF(Apples!E655="","",Apples!E655)</f>
        <v/>
      </c>
      <c r="C656" s="484" t="str">
        <f>IF(Apples!M655="","",Apples!M655)</f>
        <v/>
      </c>
      <c r="D656" s="553" t="str">
        <f>IF(Apples!O655="","",Apples!O655)</f>
        <v/>
      </c>
      <c r="E656" s="553" t="str">
        <f>IF(Apples!P655="","",Apples!P655)</f>
        <v/>
      </c>
      <c r="F656" s="554" t="str">
        <f>IF(Apples!B655="","",Apples!B655)</f>
        <v/>
      </c>
      <c r="G656" s="555" t="str">
        <f>IF(Apples!C655="","",Apples!C655)</f>
        <v/>
      </c>
      <c r="H656" s="555" t="str">
        <f>IF(Apples!D655="","",Apples!D655)</f>
        <v/>
      </c>
      <c r="I656" s="485" t="str">
        <f>IF(Apples!Q655="","",Apples!Q655)</f>
        <v/>
      </c>
      <c r="J656" s="486" t="str">
        <f t="shared" si="43"/>
        <v/>
      </c>
      <c r="K656" s="487" t="str">
        <f t="shared" si="44"/>
        <v/>
      </c>
      <c r="N656" s="474">
        <v>4.1666666666666664E-2</v>
      </c>
      <c r="O656" s="474" t="str">
        <f t="shared" si="42"/>
        <v/>
      </c>
    </row>
    <row r="657" spans="1:15" ht="13.15" thickBot="1" x14ac:dyDescent="0.4">
      <c r="A657" s="480" t="str">
        <f t="shared" si="45"/>
        <v/>
      </c>
      <c r="B657" s="483" t="str">
        <f>IF(Apples!E656="","",Apples!E656)</f>
        <v/>
      </c>
      <c r="C657" s="484" t="str">
        <f>IF(Apples!M656="","",Apples!M656)</f>
        <v/>
      </c>
      <c r="D657" s="553" t="str">
        <f>IF(Apples!O656="","",Apples!O656)</f>
        <v/>
      </c>
      <c r="E657" s="553" t="str">
        <f>IF(Apples!P656="","",Apples!P656)</f>
        <v/>
      </c>
      <c r="F657" s="554" t="str">
        <f>IF(Apples!B656="","",Apples!B656)</f>
        <v/>
      </c>
      <c r="G657" s="555" t="str">
        <f>IF(Apples!C656="","",Apples!C656)</f>
        <v/>
      </c>
      <c r="H657" s="555" t="str">
        <f>IF(Apples!D656="","",Apples!D656)</f>
        <v/>
      </c>
      <c r="I657" s="485" t="str">
        <f>IF(Apples!Q656="","",Apples!Q656)</f>
        <v/>
      </c>
      <c r="J657" s="486" t="str">
        <f t="shared" si="43"/>
        <v/>
      </c>
      <c r="K657" s="487" t="str">
        <f t="shared" si="44"/>
        <v/>
      </c>
      <c r="N657" s="474">
        <v>4.1666666666666664E-2</v>
      </c>
      <c r="O657" s="474" t="str">
        <f t="shared" si="42"/>
        <v/>
      </c>
    </row>
    <row r="658" spans="1:15" ht="13.15" thickBot="1" x14ac:dyDescent="0.4">
      <c r="A658" s="480" t="str">
        <f t="shared" si="45"/>
        <v/>
      </c>
      <c r="B658" s="483" t="str">
        <f>IF(Apples!E657="","",Apples!E657)</f>
        <v/>
      </c>
      <c r="C658" s="484" t="str">
        <f>IF(Apples!M657="","",Apples!M657)</f>
        <v/>
      </c>
      <c r="D658" s="553" t="str">
        <f>IF(Apples!O657="","",Apples!O657)</f>
        <v/>
      </c>
      <c r="E658" s="553" t="str">
        <f>IF(Apples!P657="","",Apples!P657)</f>
        <v/>
      </c>
      <c r="F658" s="554" t="str">
        <f>IF(Apples!B657="","",Apples!B657)</f>
        <v/>
      </c>
      <c r="G658" s="555" t="str">
        <f>IF(Apples!C657="","",Apples!C657)</f>
        <v/>
      </c>
      <c r="H658" s="555" t="str">
        <f>IF(Apples!D657="","",Apples!D657)</f>
        <v/>
      </c>
      <c r="I658" s="485" t="str">
        <f>IF(Apples!Q657="","",Apples!Q657)</f>
        <v/>
      </c>
      <c r="J658" s="486" t="str">
        <f t="shared" si="43"/>
        <v/>
      </c>
      <c r="K658" s="487" t="str">
        <f t="shared" si="44"/>
        <v/>
      </c>
      <c r="N658" s="474">
        <v>4.1666666666666664E-2</v>
      </c>
      <c r="O658" s="474" t="str">
        <f t="shared" si="42"/>
        <v/>
      </c>
    </row>
    <row r="659" spans="1:15" ht="13.15" thickBot="1" x14ac:dyDescent="0.4">
      <c r="A659" s="480" t="str">
        <f t="shared" si="45"/>
        <v/>
      </c>
      <c r="B659" s="483" t="str">
        <f>IF(Apples!E658="","",Apples!E658)</f>
        <v/>
      </c>
      <c r="C659" s="484" t="str">
        <f>IF(Apples!M658="","",Apples!M658)</f>
        <v/>
      </c>
      <c r="D659" s="553" t="str">
        <f>IF(Apples!O658="","",Apples!O658)</f>
        <v/>
      </c>
      <c r="E659" s="553" t="str">
        <f>IF(Apples!P658="","",Apples!P658)</f>
        <v/>
      </c>
      <c r="F659" s="554" t="str">
        <f>IF(Apples!B658="","",Apples!B658)</f>
        <v/>
      </c>
      <c r="G659" s="555" t="str">
        <f>IF(Apples!C658="","",Apples!C658)</f>
        <v/>
      </c>
      <c r="H659" s="555" t="str">
        <f>IF(Apples!D658="","",Apples!D658)</f>
        <v/>
      </c>
      <c r="I659" s="485" t="str">
        <f>IF(Apples!Q658="","",Apples!Q658)</f>
        <v/>
      </c>
      <c r="J659" s="486" t="str">
        <f t="shared" si="43"/>
        <v/>
      </c>
      <c r="K659" s="487" t="str">
        <f t="shared" si="44"/>
        <v/>
      </c>
      <c r="N659" s="474">
        <v>4.1666666666666664E-2</v>
      </c>
      <c r="O659" s="474" t="str">
        <f t="shared" si="42"/>
        <v/>
      </c>
    </row>
    <row r="660" spans="1:15" ht="13.15" thickBot="1" x14ac:dyDescent="0.4">
      <c r="A660" s="480" t="str">
        <f t="shared" si="45"/>
        <v/>
      </c>
      <c r="B660" s="483" t="str">
        <f>IF(Apples!E659="","",Apples!E659)</f>
        <v/>
      </c>
      <c r="C660" s="484" t="str">
        <f>IF(Apples!M659="","",Apples!M659)</f>
        <v/>
      </c>
      <c r="D660" s="553" t="str">
        <f>IF(Apples!O659="","",Apples!O659)</f>
        <v/>
      </c>
      <c r="E660" s="553" t="str">
        <f>IF(Apples!P659="","",Apples!P659)</f>
        <v/>
      </c>
      <c r="F660" s="554" t="str">
        <f>IF(Apples!B659="","",Apples!B659)</f>
        <v/>
      </c>
      <c r="G660" s="555" t="str">
        <f>IF(Apples!C659="","",Apples!C659)</f>
        <v/>
      </c>
      <c r="H660" s="555" t="str">
        <f>IF(Apples!D659="","",Apples!D659)</f>
        <v/>
      </c>
      <c r="I660" s="485" t="str">
        <f>IF(Apples!Q659="","",Apples!Q659)</f>
        <v/>
      </c>
      <c r="J660" s="486" t="str">
        <f t="shared" si="43"/>
        <v/>
      </c>
      <c r="K660" s="487" t="str">
        <f t="shared" si="44"/>
        <v/>
      </c>
      <c r="N660" s="474">
        <v>4.1666666666666664E-2</v>
      </c>
      <c r="O660" s="474" t="str">
        <f t="shared" si="42"/>
        <v/>
      </c>
    </row>
    <row r="661" spans="1:15" ht="13.15" thickBot="1" x14ac:dyDescent="0.4">
      <c r="A661" s="480" t="str">
        <f t="shared" si="45"/>
        <v/>
      </c>
      <c r="B661" s="483" t="str">
        <f>IF(Apples!E660="","",Apples!E660)</f>
        <v/>
      </c>
      <c r="C661" s="484" t="str">
        <f>IF(Apples!M660="","",Apples!M660)</f>
        <v/>
      </c>
      <c r="D661" s="553" t="str">
        <f>IF(Apples!O660="","",Apples!O660)</f>
        <v/>
      </c>
      <c r="E661" s="553" t="str">
        <f>IF(Apples!P660="","",Apples!P660)</f>
        <v/>
      </c>
      <c r="F661" s="554" t="str">
        <f>IF(Apples!B660="","",Apples!B660)</f>
        <v/>
      </c>
      <c r="G661" s="555" t="str">
        <f>IF(Apples!C660="","",Apples!C660)</f>
        <v/>
      </c>
      <c r="H661" s="555" t="str">
        <f>IF(Apples!D660="","",Apples!D660)</f>
        <v/>
      </c>
      <c r="I661" s="485" t="str">
        <f>IF(Apples!Q660="","",Apples!Q660)</f>
        <v/>
      </c>
      <c r="J661" s="486" t="str">
        <f t="shared" si="43"/>
        <v/>
      </c>
      <c r="K661" s="487" t="str">
        <f t="shared" si="44"/>
        <v/>
      </c>
      <c r="N661" s="474">
        <v>4.1666666666666664E-2</v>
      </c>
      <c r="O661" s="474" t="str">
        <f t="shared" si="42"/>
        <v/>
      </c>
    </row>
    <row r="662" spans="1:15" ht="13.15" thickBot="1" x14ac:dyDescent="0.4">
      <c r="A662" s="480" t="str">
        <f t="shared" si="45"/>
        <v/>
      </c>
      <c r="B662" s="483" t="str">
        <f>IF(Apples!E661="","",Apples!E661)</f>
        <v/>
      </c>
      <c r="C662" s="484" t="str">
        <f>IF(Apples!M661="","",Apples!M661)</f>
        <v/>
      </c>
      <c r="D662" s="553" t="str">
        <f>IF(Apples!O661="","",Apples!O661)</f>
        <v/>
      </c>
      <c r="E662" s="553" t="str">
        <f>IF(Apples!P661="","",Apples!P661)</f>
        <v/>
      </c>
      <c r="F662" s="554" t="str">
        <f>IF(Apples!B661="","",Apples!B661)</f>
        <v/>
      </c>
      <c r="G662" s="555" t="str">
        <f>IF(Apples!C661="","",Apples!C661)</f>
        <v/>
      </c>
      <c r="H662" s="555" t="str">
        <f>IF(Apples!D661="","",Apples!D661)</f>
        <v/>
      </c>
      <c r="I662" s="485" t="str">
        <f>IF(Apples!Q661="","",Apples!Q661)</f>
        <v/>
      </c>
      <c r="J662" s="486" t="str">
        <f t="shared" si="43"/>
        <v/>
      </c>
      <c r="K662" s="487" t="str">
        <f t="shared" si="44"/>
        <v/>
      </c>
      <c r="N662" s="474">
        <v>4.1666666666666664E-2</v>
      </c>
      <c r="O662" s="474" t="str">
        <f t="shared" si="42"/>
        <v/>
      </c>
    </row>
    <row r="663" spans="1:15" ht="13.15" thickBot="1" x14ac:dyDescent="0.4">
      <c r="A663" s="480" t="str">
        <f t="shared" si="45"/>
        <v/>
      </c>
      <c r="B663" s="483" t="str">
        <f>IF(Apples!E662="","",Apples!E662)</f>
        <v/>
      </c>
      <c r="C663" s="484" t="str">
        <f>IF(Apples!M662="","",Apples!M662)</f>
        <v/>
      </c>
      <c r="D663" s="553" t="str">
        <f>IF(Apples!O662="","",Apples!O662)</f>
        <v/>
      </c>
      <c r="E663" s="553" t="str">
        <f>IF(Apples!P662="","",Apples!P662)</f>
        <v/>
      </c>
      <c r="F663" s="554" t="str">
        <f>IF(Apples!B662="","",Apples!B662)</f>
        <v/>
      </c>
      <c r="G663" s="555" t="str">
        <f>IF(Apples!C662="","",Apples!C662)</f>
        <v/>
      </c>
      <c r="H663" s="555" t="str">
        <f>IF(Apples!D662="","",Apples!D662)</f>
        <v/>
      </c>
      <c r="I663" s="485" t="str">
        <f>IF(Apples!Q662="","",Apples!Q662)</f>
        <v/>
      </c>
      <c r="J663" s="486" t="str">
        <f t="shared" si="43"/>
        <v/>
      </c>
      <c r="K663" s="487" t="str">
        <f t="shared" si="44"/>
        <v/>
      </c>
      <c r="N663" s="474">
        <v>4.1666666666666664E-2</v>
      </c>
      <c r="O663" s="474" t="str">
        <f t="shared" si="42"/>
        <v/>
      </c>
    </row>
    <row r="664" spans="1:15" ht="13.15" thickBot="1" x14ac:dyDescent="0.4">
      <c r="A664" s="480" t="str">
        <f t="shared" si="45"/>
        <v/>
      </c>
      <c r="B664" s="483" t="str">
        <f>IF(Apples!E663="","",Apples!E663)</f>
        <v/>
      </c>
      <c r="C664" s="484" t="str">
        <f>IF(Apples!M663="","",Apples!M663)</f>
        <v/>
      </c>
      <c r="D664" s="553" t="str">
        <f>IF(Apples!O663="","",Apples!O663)</f>
        <v/>
      </c>
      <c r="E664" s="553" t="str">
        <f>IF(Apples!P663="","",Apples!P663)</f>
        <v/>
      </c>
      <c r="F664" s="554" t="str">
        <f>IF(Apples!B663="","",Apples!B663)</f>
        <v/>
      </c>
      <c r="G664" s="555" t="str">
        <f>IF(Apples!C663="","",Apples!C663)</f>
        <v/>
      </c>
      <c r="H664" s="555" t="str">
        <f>IF(Apples!D663="","",Apples!D663)</f>
        <v/>
      </c>
      <c r="I664" s="485" t="str">
        <f>IF(Apples!Q663="","",Apples!Q663)</f>
        <v/>
      </c>
      <c r="J664" s="486" t="str">
        <f t="shared" si="43"/>
        <v/>
      </c>
      <c r="K664" s="487" t="str">
        <f t="shared" si="44"/>
        <v/>
      </c>
      <c r="N664" s="474">
        <v>4.1666666666666664E-2</v>
      </c>
      <c r="O664" s="474" t="str">
        <f t="shared" si="42"/>
        <v/>
      </c>
    </row>
    <row r="665" spans="1:15" ht="13.15" thickBot="1" x14ac:dyDescent="0.4">
      <c r="A665" s="480" t="str">
        <f t="shared" si="45"/>
        <v/>
      </c>
      <c r="B665" s="483" t="str">
        <f>IF(Apples!E664="","",Apples!E664)</f>
        <v/>
      </c>
      <c r="C665" s="484" t="str">
        <f>IF(Apples!M664="","",Apples!M664)</f>
        <v/>
      </c>
      <c r="D665" s="553" t="str">
        <f>IF(Apples!O664="","",Apples!O664)</f>
        <v/>
      </c>
      <c r="E665" s="553" t="str">
        <f>IF(Apples!P664="","",Apples!P664)</f>
        <v/>
      </c>
      <c r="F665" s="554" t="str">
        <f>IF(Apples!B664="","",Apples!B664)</f>
        <v/>
      </c>
      <c r="G665" s="555" t="str">
        <f>IF(Apples!C664="","",Apples!C664)</f>
        <v/>
      </c>
      <c r="H665" s="555" t="str">
        <f>IF(Apples!D664="","",Apples!D664)</f>
        <v/>
      </c>
      <c r="I665" s="485" t="str">
        <f>IF(Apples!Q664="","",Apples!Q664)</f>
        <v/>
      </c>
      <c r="J665" s="486" t="str">
        <f t="shared" si="43"/>
        <v/>
      </c>
      <c r="K665" s="487" t="str">
        <f t="shared" si="44"/>
        <v/>
      </c>
      <c r="N665" s="474">
        <v>4.1666666666666664E-2</v>
      </c>
      <c r="O665" s="474" t="str">
        <f t="shared" si="42"/>
        <v/>
      </c>
    </row>
    <row r="666" spans="1:15" ht="13.15" thickBot="1" x14ac:dyDescent="0.4">
      <c r="A666" s="480" t="str">
        <f t="shared" si="45"/>
        <v/>
      </c>
      <c r="B666" s="483" t="str">
        <f>IF(Apples!E665="","",Apples!E665)</f>
        <v/>
      </c>
      <c r="C666" s="484" t="str">
        <f>IF(Apples!M665="","",Apples!M665)</f>
        <v/>
      </c>
      <c r="D666" s="553" t="str">
        <f>IF(Apples!O665="","",Apples!O665)</f>
        <v/>
      </c>
      <c r="E666" s="553" t="str">
        <f>IF(Apples!P665="","",Apples!P665)</f>
        <v/>
      </c>
      <c r="F666" s="554" t="str">
        <f>IF(Apples!B665="","",Apples!B665)</f>
        <v/>
      </c>
      <c r="G666" s="555" t="str">
        <f>IF(Apples!C665="","",Apples!C665)</f>
        <v/>
      </c>
      <c r="H666" s="555" t="str">
        <f>IF(Apples!D665="","",Apples!D665)</f>
        <v/>
      </c>
      <c r="I666" s="485" t="str">
        <f>IF(Apples!Q665="","",Apples!Q665)</f>
        <v/>
      </c>
      <c r="J666" s="486" t="str">
        <f t="shared" si="43"/>
        <v/>
      </c>
      <c r="K666" s="487" t="str">
        <f t="shared" si="44"/>
        <v/>
      </c>
      <c r="N666" s="474">
        <v>4.1666666666666664E-2</v>
      </c>
      <c r="O666" s="474" t="str">
        <f t="shared" si="42"/>
        <v/>
      </c>
    </row>
    <row r="667" spans="1:15" ht="13.15" thickBot="1" x14ac:dyDescent="0.4">
      <c r="A667" s="480" t="str">
        <f t="shared" si="45"/>
        <v/>
      </c>
      <c r="B667" s="483" t="str">
        <f>IF(Apples!E666="","",Apples!E666)</f>
        <v/>
      </c>
      <c r="C667" s="484" t="str">
        <f>IF(Apples!M666="","",Apples!M666)</f>
        <v/>
      </c>
      <c r="D667" s="553" t="str">
        <f>IF(Apples!O666="","",Apples!O666)</f>
        <v/>
      </c>
      <c r="E667" s="553" t="str">
        <f>IF(Apples!P666="","",Apples!P666)</f>
        <v/>
      </c>
      <c r="F667" s="554" t="str">
        <f>IF(Apples!B666="","",Apples!B666)</f>
        <v/>
      </c>
      <c r="G667" s="555" t="str">
        <f>IF(Apples!C666="","",Apples!C666)</f>
        <v/>
      </c>
      <c r="H667" s="555" t="str">
        <f>IF(Apples!D666="","",Apples!D666)</f>
        <v/>
      </c>
      <c r="I667" s="485" t="str">
        <f>IF(Apples!Q666="","",Apples!Q666)</f>
        <v/>
      </c>
      <c r="J667" s="486" t="str">
        <f t="shared" si="43"/>
        <v/>
      </c>
      <c r="K667" s="487" t="str">
        <f t="shared" si="44"/>
        <v/>
      </c>
      <c r="N667" s="474">
        <v>4.1666666666666664E-2</v>
      </c>
      <c r="O667" s="474" t="str">
        <f t="shared" si="42"/>
        <v/>
      </c>
    </row>
    <row r="668" spans="1:15" ht="13.15" thickBot="1" x14ac:dyDescent="0.4">
      <c r="A668" s="480" t="str">
        <f t="shared" si="45"/>
        <v/>
      </c>
      <c r="B668" s="483" t="str">
        <f>IF(Apples!E667="","",Apples!E667)</f>
        <v/>
      </c>
      <c r="C668" s="484" t="str">
        <f>IF(Apples!M667="","",Apples!M667)</f>
        <v/>
      </c>
      <c r="D668" s="553" t="str">
        <f>IF(Apples!O667="","",Apples!O667)</f>
        <v/>
      </c>
      <c r="E668" s="553" t="str">
        <f>IF(Apples!P667="","",Apples!P667)</f>
        <v/>
      </c>
      <c r="F668" s="554" t="str">
        <f>IF(Apples!B667="","",Apples!B667)</f>
        <v/>
      </c>
      <c r="G668" s="555" t="str">
        <f>IF(Apples!C667="","",Apples!C667)</f>
        <v/>
      </c>
      <c r="H668" s="555" t="str">
        <f>IF(Apples!D667="","",Apples!D667)</f>
        <v/>
      </c>
      <c r="I668" s="485" t="str">
        <f>IF(Apples!Q667="","",Apples!Q667)</f>
        <v/>
      </c>
      <c r="J668" s="486" t="str">
        <f t="shared" si="43"/>
        <v/>
      </c>
      <c r="K668" s="487" t="str">
        <f t="shared" si="44"/>
        <v/>
      </c>
      <c r="N668" s="474">
        <v>4.1666666666666664E-2</v>
      </c>
      <c r="O668" s="474" t="str">
        <f t="shared" si="42"/>
        <v/>
      </c>
    </row>
    <row r="669" spans="1:15" ht="13.15" thickBot="1" x14ac:dyDescent="0.4">
      <c r="A669" s="480" t="str">
        <f t="shared" si="45"/>
        <v/>
      </c>
      <c r="B669" s="483" t="str">
        <f>IF(Apples!E668="","",Apples!E668)</f>
        <v/>
      </c>
      <c r="C669" s="484" t="str">
        <f>IF(Apples!M668="","",Apples!M668)</f>
        <v/>
      </c>
      <c r="D669" s="553" t="str">
        <f>IF(Apples!O668="","",Apples!O668)</f>
        <v/>
      </c>
      <c r="E669" s="553" t="str">
        <f>IF(Apples!P668="","",Apples!P668)</f>
        <v/>
      </c>
      <c r="F669" s="554" t="str">
        <f>IF(Apples!B668="","",Apples!B668)</f>
        <v/>
      </c>
      <c r="G669" s="555" t="str">
        <f>IF(Apples!C668="","",Apples!C668)</f>
        <v/>
      </c>
      <c r="H669" s="555" t="str">
        <f>IF(Apples!D668="","",Apples!D668)</f>
        <v/>
      </c>
      <c r="I669" s="485" t="str">
        <f>IF(Apples!Q668="","",Apples!Q668)</f>
        <v/>
      </c>
      <c r="J669" s="486" t="str">
        <f t="shared" si="43"/>
        <v/>
      </c>
      <c r="K669" s="487" t="str">
        <f t="shared" si="44"/>
        <v/>
      </c>
      <c r="N669" s="474">
        <v>4.1666666666666664E-2</v>
      </c>
      <c r="O669" s="474" t="str">
        <f t="shared" si="42"/>
        <v/>
      </c>
    </row>
    <row r="670" spans="1:15" ht="13.15" thickBot="1" x14ac:dyDescent="0.4">
      <c r="A670" s="480" t="str">
        <f t="shared" si="45"/>
        <v/>
      </c>
      <c r="B670" s="483" t="str">
        <f>IF(Apples!E669="","",Apples!E669)</f>
        <v/>
      </c>
      <c r="C670" s="484" t="str">
        <f>IF(Apples!M669="","",Apples!M669)</f>
        <v/>
      </c>
      <c r="D670" s="553" t="str">
        <f>IF(Apples!O669="","",Apples!O669)</f>
        <v/>
      </c>
      <c r="E670" s="553" t="str">
        <f>IF(Apples!P669="","",Apples!P669)</f>
        <v/>
      </c>
      <c r="F670" s="554" t="str">
        <f>IF(Apples!B669="","",Apples!B669)</f>
        <v/>
      </c>
      <c r="G670" s="555" t="str">
        <f>IF(Apples!C669="","",Apples!C669)</f>
        <v/>
      </c>
      <c r="H670" s="555" t="str">
        <f>IF(Apples!D669="","",Apples!D669)</f>
        <v/>
      </c>
      <c r="I670" s="485" t="str">
        <f>IF(Apples!Q669="","",Apples!Q669)</f>
        <v/>
      </c>
      <c r="J670" s="486" t="str">
        <f t="shared" si="43"/>
        <v/>
      </c>
      <c r="K670" s="487" t="str">
        <f t="shared" si="44"/>
        <v/>
      </c>
      <c r="N670" s="474">
        <v>4.1666666666666664E-2</v>
      </c>
      <c r="O670" s="474" t="str">
        <f t="shared" si="42"/>
        <v/>
      </c>
    </row>
    <row r="671" spans="1:15" ht="13.15" thickBot="1" x14ac:dyDescent="0.4">
      <c r="A671" s="480" t="str">
        <f t="shared" si="45"/>
        <v/>
      </c>
      <c r="B671" s="483" t="str">
        <f>IF(Apples!E670="","",Apples!E670)</f>
        <v/>
      </c>
      <c r="C671" s="484" t="str">
        <f>IF(Apples!M670="","",Apples!M670)</f>
        <v/>
      </c>
      <c r="D671" s="553" t="str">
        <f>IF(Apples!O670="","",Apples!O670)</f>
        <v/>
      </c>
      <c r="E671" s="553" t="str">
        <f>IF(Apples!P670="","",Apples!P670)</f>
        <v/>
      </c>
      <c r="F671" s="554" t="str">
        <f>IF(Apples!B670="","",Apples!B670)</f>
        <v/>
      </c>
      <c r="G671" s="555" t="str">
        <f>IF(Apples!C670="","",Apples!C670)</f>
        <v/>
      </c>
      <c r="H671" s="555" t="str">
        <f>IF(Apples!D670="","",Apples!D670)</f>
        <v/>
      </c>
      <c r="I671" s="485" t="str">
        <f>IF(Apples!Q670="","",Apples!Q670)</f>
        <v/>
      </c>
      <c r="J671" s="486" t="str">
        <f t="shared" si="43"/>
        <v/>
      </c>
      <c r="K671" s="487" t="str">
        <f t="shared" si="44"/>
        <v/>
      </c>
      <c r="N671" s="474">
        <v>4.1666666666666664E-2</v>
      </c>
      <c r="O671" s="474" t="str">
        <f t="shared" si="42"/>
        <v/>
      </c>
    </row>
    <row r="672" spans="1:15" ht="13.15" thickBot="1" x14ac:dyDescent="0.4">
      <c r="A672" s="480" t="str">
        <f t="shared" si="45"/>
        <v/>
      </c>
      <c r="B672" s="483" t="str">
        <f>IF(Apples!E671="","",Apples!E671)</f>
        <v/>
      </c>
      <c r="C672" s="484" t="str">
        <f>IF(Apples!M671="","",Apples!M671)</f>
        <v/>
      </c>
      <c r="D672" s="553" t="str">
        <f>IF(Apples!O671="","",Apples!O671)</f>
        <v/>
      </c>
      <c r="E672" s="553" t="str">
        <f>IF(Apples!P671="","",Apples!P671)</f>
        <v/>
      </c>
      <c r="F672" s="554" t="str">
        <f>IF(Apples!B671="","",Apples!B671)</f>
        <v/>
      </c>
      <c r="G672" s="555" t="str">
        <f>IF(Apples!C671="","",Apples!C671)</f>
        <v/>
      </c>
      <c r="H672" s="555" t="str">
        <f>IF(Apples!D671="","",Apples!D671)</f>
        <v/>
      </c>
      <c r="I672" s="485" t="str">
        <f>IF(Apples!Q671="","",Apples!Q671)</f>
        <v/>
      </c>
      <c r="J672" s="486" t="str">
        <f t="shared" si="43"/>
        <v/>
      </c>
      <c r="K672" s="487" t="str">
        <f t="shared" si="44"/>
        <v/>
      </c>
      <c r="N672" s="474">
        <v>4.1666666666666664E-2</v>
      </c>
      <c r="O672" s="474" t="str">
        <f t="shared" si="42"/>
        <v/>
      </c>
    </row>
    <row r="673" spans="1:15" ht="13.15" thickBot="1" x14ac:dyDescent="0.4">
      <c r="A673" s="480" t="str">
        <f t="shared" si="45"/>
        <v/>
      </c>
      <c r="B673" s="483" t="str">
        <f>IF(Apples!E672="","",Apples!E672)</f>
        <v/>
      </c>
      <c r="C673" s="484" t="str">
        <f>IF(Apples!M672="","",Apples!M672)</f>
        <v/>
      </c>
      <c r="D673" s="553" t="str">
        <f>IF(Apples!O672="","",Apples!O672)</f>
        <v/>
      </c>
      <c r="E673" s="553" t="str">
        <f>IF(Apples!P672="","",Apples!P672)</f>
        <v/>
      </c>
      <c r="F673" s="554" t="str">
        <f>IF(Apples!B672="","",Apples!B672)</f>
        <v/>
      </c>
      <c r="G673" s="555" t="str">
        <f>IF(Apples!C672="","",Apples!C672)</f>
        <v/>
      </c>
      <c r="H673" s="555" t="str">
        <f>IF(Apples!D672="","",Apples!D672)</f>
        <v/>
      </c>
      <c r="I673" s="485" t="str">
        <f>IF(Apples!Q672="","",Apples!Q672)</f>
        <v/>
      </c>
      <c r="J673" s="486" t="str">
        <f t="shared" si="43"/>
        <v/>
      </c>
      <c r="K673" s="487" t="str">
        <f t="shared" si="44"/>
        <v/>
      </c>
      <c r="N673" s="474">
        <v>4.1666666666666664E-2</v>
      </c>
      <c r="O673" s="474" t="str">
        <f t="shared" si="42"/>
        <v/>
      </c>
    </row>
    <row r="674" spans="1:15" ht="13.15" thickBot="1" x14ac:dyDescent="0.4">
      <c r="A674" s="480" t="str">
        <f t="shared" si="45"/>
        <v/>
      </c>
      <c r="B674" s="483" t="str">
        <f>IF(Apples!E673="","",Apples!E673)</f>
        <v/>
      </c>
      <c r="C674" s="484" t="str">
        <f>IF(Apples!M673="","",Apples!M673)</f>
        <v/>
      </c>
      <c r="D674" s="553" t="str">
        <f>IF(Apples!O673="","",Apples!O673)</f>
        <v/>
      </c>
      <c r="E674" s="553" t="str">
        <f>IF(Apples!P673="","",Apples!P673)</f>
        <v/>
      </c>
      <c r="F674" s="554" t="str">
        <f>IF(Apples!B673="","",Apples!B673)</f>
        <v/>
      </c>
      <c r="G674" s="555" t="str">
        <f>IF(Apples!C673="","",Apples!C673)</f>
        <v/>
      </c>
      <c r="H674" s="555" t="str">
        <f>IF(Apples!D673="","",Apples!D673)</f>
        <v/>
      </c>
      <c r="I674" s="485" t="str">
        <f>IF(Apples!Q673="","",Apples!Q673)</f>
        <v/>
      </c>
      <c r="J674" s="486" t="str">
        <f t="shared" si="43"/>
        <v/>
      </c>
      <c r="K674" s="487" t="str">
        <f t="shared" si="44"/>
        <v/>
      </c>
      <c r="N674" s="474">
        <v>4.1666666666666664E-2</v>
      </c>
      <c r="O674" s="474" t="str">
        <f t="shared" si="42"/>
        <v/>
      </c>
    </row>
    <row r="675" spans="1:15" ht="13.15" thickBot="1" x14ac:dyDescent="0.4">
      <c r="A675" s="480" t="str">
        <f t="shared" si="45"/>
        <v/>
      </c>
      <c r="B675" s="483" t="str">
        <f>IF(Apples!E674="","",Apples!E674)</f>
        <v/>
      </c>
      <c r="C675" s="484" t="str">
        <f>IF(Apples!M674="","",Apples!M674)</f>
        <v/>
      </c>
      <c r="D675" s="553" t="str">
        <f>IF(Apples!O674="","",Apples!O674)</f>
        <v/>
      </c>
      <c r="E675" s="553" t="str">
        <f>IF(Apples!P674="","",Apples!P674)</f>
        <v/>
      </c>
      <c r="F675" s="554" t="str">
        <f>IF(Apples!B674="","",Apples!B674)</f>
        <v/>
      </c>
      <c r="G675" s="555" t="str">
        <f>IF(Apples!C674="","",Apples!C674)</f>
        <v/>
      </c>
      <c r="H675" s="555" t="str">
        <f>IF(Apples!D674="","",Apples!D674)</f>
        <v/>
      </c>
      <c r="I675" s="485" t="str">
        <f>IF(Apples!Q674="","",Apples!Q674)</f>
        <v/>
      </c>
      <c r="J675" s="486" t="str">
        <f t="shared" si="43"/>
        <v/>
      </c>
      <c r="K675" s="487" t="str">
        <f t="shared" si="44"/>
        <v/>
      </c>
      <c r="N675" s="474">
        <v>4.1666666666666664E-2</v>
      </c>
      <c r="O675" s="474" t="str">
        <f t="shared" si="42"/>
        <v/>
      </c>
    </row>
    <row r="676" spans="1:15" ht="13.15" thickBot="1" x14ac:dyDescent="0.4">
      <c r="A676" s="480" t="str">
        <f t="shared" si="45"/>
        <v/>
      </c>
      <c r="B676" s="483" t="str">
        <f>IF(Apples!E675="","",Apples!E675)</f>
        <v/>
      </c>
      <c r="C676" s="484" t="str">
        <f>IF(Apples!M675="","",Apples!M675)</f>
        <v/>
      </c>
      <c r="D676" s="553" t="str">
        <f>IF(Apples!O675="","",Apples!O675)</f>
        <v/>
      </c>
      <c r="E676" s="553" t="str">
        <f>IF(Apples!P675="","",Apples!P675)</f>
        <v/>
      </c>
      <c r="F676" s="554" t="str">
        <f>IF(Apples!B675="","",Apples!B675)</f>
        <v/>
      </c>
      <c r="G676" s="555" t="str">
        <f>IF(Apples!C675="","",Apples!C675)</f>
        <v/>
      </c>
      <c r="H676" s="555" t="str">
        <f>IF(Apples!D675="","",Apples!D675)</f>
        <v/>
      </c>
      <c r="I676" s="485" t="str">
        <f>IF(Apples!Q675="","",Apples!Q675)</f>
        <v/>
      </c>
      <c r="J676" s="486" t="str">
        <f t="shared" si="43"/>
        <v/>
      </c>
      <c r="K676" s="487" t="str">
        <f t="shared" si="44"/>
        <v/>
      </c>
      <c r="N676" s="474">
        <v>4.1666666666666664E-2</v>
      </c>
      <c r="O676" s="474" t="str">
        <f t="shared" si="42"/>
        <v/>
      </c>
    </row>
    <row r="677" spans="1:15" ht="13.15" thickBot="1" x14ac:dyDescent="0.4">
      <c r="A677" s="480" t="str">
        <f t="shared" si="45"/>
        <v/>
      </c>
      <c r="B677" s="483" t="str">
        <f>IF(Apples!E676="","",Apples!E676)</f>
        <v/>
      </c>
      <c r="C677" s="484" t="str">
        <f>IF(Apples!M676="","",Apples!M676)</f>
        <v/>
      </c>
      <c r="D677" s="553" t="str">
        <f>IF(Apples!O676="","",Apples!O676)</f>
        <v/>
      </c>
      <c r="E677" s="553" t="str">
        <f>IF(Apples!P676="","",Apples!P676)</f>
        <v/>
      </c>
      <c r="F677" s="554" t="str">
        <f>IF(Apples!B676="","",Apples!B676)</f>
        <v/>
      </c>
      <c r="G677" s="555" t="str">
        <f>IF(Apples!C676="","",Apples!C676)</f>
        <v/>
      </c>
      <c r="H677" s="555" t="str">
        <f>IF(Apples!D676="","",Apples!D676)</f>
        <v/>
      </c>
      <c r="I677" s="485" t="str">
        <f>IF(Apples!Q676="","",Apples!Q676)</f>
        <v/>
      </c>
      <c r="J677" s="486" t="str">
        <f t="shared" si="43"/>
        <v/>
      </c>
      <c r="K677" s="487" t="str">
        <f t="shared" si="44"/>
        <v/>
      </c>
      <c r="N677" s="474">
        <v>4.1666666666666664E-2</v>
      </c>
      <c r="O677" s="474" t="str">
        <f t="shared" si="42"/>
        <v/>
      </c>
    </row>
    <row r="678" spans="1:15" ht="13.15" thickBot="1" x14ac:dyDescent="0.4">
      <c r="A678" s="480" t="str">
        <f t="shared" si="45"/>
        <v/>
      </c>
      <c r="B678" s="483" t="str">
        <f>IF(Apples!E677="","",Apples!E677)</f>
        <v/>
      </c>
      <c r="C678" s="484" t="str">
        <f>IF(Apples!M677="","",Apples!M677)</f>
        <v/>
      </c>
      <c r="D678" s="553" t="str">
        <f>IF(Apples!O677="","",Apples!O677)</f>
        <v/>
      </c>
      <c r="E678" s="553" t="str">
        <f>IF(Apples!P677="","",Apples!P677)</f>
        <v/>
      </c>
      <c r="F678" s="554" t="str">
        <f>IF(Apples!B677="","",Apples!B677)</f>
        <v/>
      </c>
      <c r="G678" s="555" t="str">
        <f>IF(Apples!C677="","",Apples!C677)</f>
        <v/>
      </c>
      <c r="H678" s="555" t="str">
        <f>IF(Apples!D677="","",Apples!D677)</f>
        <v/>
      </c>
      <c r="I678" s="485" t="str">
        <f>IF(Apples!Q677="","",Apples!Q677)</f>
        <v/>
      </c>
      <c r="J678" s="486" t="str">
        <f t="shared" si="43"/>
        <v/>
      </c>
      <c r="K678" s="487" t="str">
        <f t="shared" si="44"/>
        <v/>
      </c>
      <c r="N678" s="474">
        <v>4.1666666666666664E-2</v>
      </c>
      <c r="O678" s="474" t="str">
        <f t="shared" ref="O678:O741" si="46">IF(H678="","",I678*N678)</f>
        <v/>
      </c>
    </row>
    <row r="679" spans="1:15" ht="13.15" thickBot="1" x14ac:dyDescent="0.4">
      <c r="A679" s="480" t="str">
        <f t="shared" si="45"/>
        <v/>
      </c>
      <c r="B679" s="483" t="str">
        <f>IF(Apples!E678="","",Apples!E678)</f>
        <v/>
      </c>
      <c r="C679" s="484" t="str">
        <f>IF(Apples!M678="","",Apples!M678)</f>
        <v/>
      </c>
      <c r="D679" s="553" t="str">
        <f>IF(Apples!O678="","",Apples!O678)</f>
        <v/>
      </c>
      <c r="E679" s="553" t="str">
        <f>IF(Apples!P678="","",Apples!P678)</f>
        <v/>
      </c>
      <c r="F679" s="554" t="str">
        <f>IF(Apples!B678="","",Apples!B678)</f>
        <v/>
      </c>
      <c r="G679" s="555" t="str">
        <f>IF(Apples!C678="","",Apples!C678)</f>
        <v/>
      </c>
      <c r="H679" s="555" t="str">
        <f>IF(Apples!D678="","",Apples!D678)</f>
        <v/>
      </c>
      <c r="I679" s="485" t="str">
        <f>IF(Apples!Q678="","",Apples!Q678)</f>
        <v/>
      </c>
      <c r="J679" s="486" t="str">
        <f t="shared" si="43"/>
        <v/>
      </c>
      <c r="K679" s="487" t="str">
        <f t="shared" si="44"/>
        <v/>
      </c>
      <c r="N679" s="474">
        <v>4.1666666666666664E-2</v>
      </c>
      <c r="O679" s="474" t="str">
        <f t="shared" si="46"/>
        <v/>
      </c>
    </row>
    <row r="680" spans="1:15" ht="13.15" thickBot="1" x14ac:dyDescent="0.4">
      <c r="A680" s="480" t="str">
        <f t="shared" si="45"/>
        <v/>
      </c>
      <c r="B680" s="483" t="str">
        <f>IF(Apples!E679="","",Apples!E679)</f>
        <v/>
      </c>
      <c r="C680" s="484" t="str">
        <f>IF(Apples!M679="","",Apples!M679)</f>
        <v/>
      </c>
      <c r="D680" s="553" t="str">
        <f>IF(Apples!O679="","",Apples!O679)</f>
        <v/>
      </c>
      <c r="E680" s="553" t="str">
        <f>IF(Apples!P679="","",Apples!P679)</f>
        <v/>
      </c>
      <c r="F680" s="554" t="str">
        <f>IF(Apples!B679="","",Apples!B679)</f>
        <v/>
      </c>
      <c r="G680" s="555" t="str">
        <f>IF(Apples!C679="","",Apples!C679)</f>
        <v/>
      </c>
      <c r="H680" s="555" t="str">
        <f>IF(Apples!D679="","",Apples!D679)</f>
        <v/>
      </c>
      <c r="I680" s="485" t="str">
        <f>IF(Apples!Q679="","",Apples!Q679)</f>
        <v/>
      </c>
      <c r="J680" s="486" t="str">
        <f t="shared" si="43"/>
        <v/>
      </c>
      <c r="K680" s="487" t="str">
        <f t="shared" si="44"/>
        <v/>
      </c>
      <c r="N680" s="474">
        <v>4.1666666666666664E-2</v>
      </c>
      <c r="O680" s="474" t="str">
        <f t="shared" si="46"/>
        <v/>
      </c>
    </row>
    <row r="681" spans="1:15" ht="13.15" thickBot="1" x14ac:dyDescent="0.4">
      <c r="A681" s="480" t="str">
        <f t="shared" si="45"/>
        <v/>
      </c>
      <c r="B681" s="483" t="str">
        <f>IF(Apples!E680="","",Apples!E680)</f>
        <v/>
      </c>
      <c r="C681" s="484" t="str">
        <f>IF(Apples!M680="","",Apples!M680)</f>
        <v/>
      </c>
      <c r="D681" s="553" t="str">
        <f>IF(Apples!O680="","",Apples!O680)</f>
        <v/>
      </c>
      <c r="E681" s="553" t="str">
        <f>IF(Apples!P680="","",Apples!P680)</f>
        <v/>
      </c>
      <c r="F681" s="554" t="str">
        <f>IF(Apples!B680="","",Apples!B680)</f>
        <v/>
      </c>
      <c r="G681" s="555" t="str">
        <f>IF(Apples!C680="","",Apples!C680)</f>
        <v/>
      </c>
      <c r="H681" s="555" t="str">
        <f>IF(Apples!D680="","",Apples!D680)</f>
        <v/>
      </c>
      <c r="I681" s="485" t="str">
        <f>IF(Apples!Q680="","",Apples!Q680)</f>
        <v/>
      </c>
      <c r="J681" s="486" t="str">
        <f t="shared" si="43"/>
        <v/>
      </c>
      <c r="K681" s="487" t="str">
        <f t="shared" si="44"/>
        <v/>
      </c>
      <c r="N681" s="474">
        <v>4.1666666666666664E-2</v>
      </c>
      <c r="O681" s="474" t="str">
        <f t="shared" si="46"/>
        <v/>
      </c>
    </row>
    <row r="682" spans="1:15" ht="13.15" thickBot="1" x14ac:dyDescent="0.4">
      <c r="A682" s="480" t="str">
        <f t="shared" si="45"/>
        <v/>
      </c>
      <c r="B682" s="483" t="str">
        <f>IF(Apples!E681="","",Apples!E681)</f>
        <v/>
      </c>
      <c r="C682" s="484" t="str">
        <f>IF(Apples!M681="","",Apples!M681)</f>
        <v/>
      </c>
      <c r="D682" s="553" t="str">
        <f>IF(Apples!O681="","",Apples!O681)</f>
        <v/>
      </c>
      <c r="E682" s="553" t="str">
        <f>IF(Apples!P681="","",Apples!P681)</f>
        <v/>
      </c>
      <c r="F682" s="554" t="str">
        <f>IF(Apples!B681="","",Apples!B681)</f>
        <v/>
      </c>
      <c r="G682" s="555" t="str">
        <f>IF(Apples!C681="","",Apples!C681)</f>
        <v/>
      </c>
      <c r="H682" s="555" t="str">
        <f>IF(Apples!D681="","",Apples!D681)</f>
        <v/>
      </c>
      <c r="I682" s="485" t="str">
        <f>IF(Apples!Q681="","",Apples!Q681)</f>
        <v/>
      </c>
      <c r="J682" s="486" t="str">
        <f t="shared" si="43"/>
        <v/>
      </c>
      <c r="K682" s="487" t="str">
        <f t="shared" si="44"/>
        <v/>
      </c>
      <c r="N682" s="474">
        <v>4.1666666666666664E-2</v>
      </c>
      <c r="O682" s="474" t="str">
        <f t="shared" si="46"/>
        <v/>
      </c>
    </row>
    <row r="683" spans="1:15" ht="13.15" thickBot="1" x14ac:dyDescent="0.4">
      <c r="A683" s="480" t="str">
        <f t="shared" si="45"/>
        <v/>
      </c>
      <c r="B683" s="483" t="str">
        <f>IF(Apples!E682="","",Apples!E682)</f>
        <v/>
      </c>
      <c r="C683" s="484" t="str">
        <f>IF(Apples!M682="","",Apples!M682)</f>
        <v/>
      </c>
      <c r="D683" s="553" t="str">
        <f>IF(Apples!O682="","",Apples!O682)</f>
        <v/>
      </c>
      <c r="E683" s="553" t="str">
        <f>IF(Apples!P682="","",Apples!P682)</f>
        <v/>
      </c>
      <c r="F683" s="554" t="str">
        <f>IF(Apples!B682="","",Apples!B682)</f>
        <v/>
      </c>
      <c r="G683" s="555" t="str">
        <f>IF(Apples!C682="","",Apples!C682)</f>
        <v/>
      </c>
      <c r="H683" s="555" t="str">
        <f>IF(Apples!D682="","",Apples!D682)</f>
        <v/>
      </c>
      <c r="I683" s="485" t="str">
        <f>IF(Apples!Q682="","",Apples!Q682)</f>
        <v/>
      </c>
      <c r="J683" s="486" t="str">
        <f t="shared" si="43"/>
        <v/>
      </c>
      <c r="K683" s="487" t="str">
        <f t="shared" si="44"/>
        <v/>
      </c>
      <c r="N683" s="474">
        <v>4.1666666666666664E-2</v>
      </c>
      <c r="O683" s="474" t="str">
        <f t="shared" si="46"/>
        <v/>
      </c>
    </row>
    <row r="684" spans="1:15" ht="13.15" thickBot="1" x14ac:dyDescent="0.4">
      <c r="A684" s="480" t="str">
        <f t="shared" si="45"/>
        <v/>
      </c>
      <c r="B684" s="483" t="str">
        <f>IF(Apples!E683="","",Apples!E683)</f>
        <v/>
      </c>
      <c r="C684" s="484" t="str">
        <f>IF(Apples!M683="","",Apples!M683)</f>
        <v/>
      </c>
      <c r="D684" s="553" t="str">
        <f>IF(Apples!O683="","",Apples!O683)</f>
        <v/>
      </c>
      <c r="E684" s="553" t="str">
        <f>IF(Apples!P683="","",Apples!P683)</f>
        <v/>
      </c>
      <c r="F684" s="554" t="str">
        <f>IF(Apples!B683="","",Apples!B683)</f>
        <v/>
      </c>
      <c r="G684" s="555" t="str">
        <f>IF(Apples!C683="","",Apples!C683)</f>
        <v/>
      </c>
      <c r="H684" s="555" t="str">
        <f>IF(Apples!D683="","",Apples!D683)</f>
        <v/>
      </c>
      <c r="I684" s="485" t="str">
        <f>IF(Apples!Q683="","",Apples!Q683)</f>
        <v/>
      </c>
      <c r="J684" s="486" t="str">
        <f t="shared" si="43"/>
        <v/>
      </c>
      <c r="K684" s="487" t="str">
        <f t="shared" si="44"/>
        <v/>
      </c>
      <c r="N684" s="474">
        <v>4.1666666666666664E-2</v>
      </c>
      <c r="O684" s="474" t="str">
        <f t="shared" si="46"/>
        <v/>
      </c>
    </row>
    <row r="685" spans="1:15" ht="13.15" thickBot="1" x14ac:dyDescent="0.4">
      <c r="A685" s="480" t="str">
        <f t="shared" si="45"/>
        <v/>
      </c>
      <c r="B685" s="483" t="str">
        <f>IF(Apples!E684="","",Apples!E684)</f>
        <v/>
      </c>
      <c r="C685" s="484" t="str">
        <f>IF(Apples!M684="","",Apples!M684)</f>
        <v/>
      </c>
      <c r="D685" s="553" t="str">
        <f>IF(Apples!O684="","",Apples!O684)</f>
        <v/>
      </c>
      <c r="E685" s="553" t="str">
        <f>IF(Apples!P684="","",Apples!P684)</f>
        <v/>
      </c>
      <c r="F685" s="554" t="str">
        <f>IF(Apples!B684="","",Apples!B684)</f>
        <v/>
      </c>
      <c r="G685" s="555" t="str">
        <f>IF(Apples!C684="","",Apples!C684)</f>
        <v/>
      </c>
      <c r="H685" s="555" t="str">
        <f>IF(Apples!D684="","",Apples!D684)</f>
        <v/>
      </c>
      <c r="I685" s="485" t="str">
        <f>IF(Apples!Q684="","",Apples!Q684)</f>
        <v/>
      </c>
      <c r="J685" s="486" t="str">
        <f t="shared" si="43"/>
        <v/>
      </c>
      <c r="K685" s="487" t="str">
        <f t="shared" si="44"/>
        <v/>
      </c>
      <c r="N685" s="474">
        <v>4.1666666666666664E-2</v>
      </c>
      <c r="O685" s="474" t="str">
        <f t="shared" si="46"/>
        <v/>
      </c>
    </row>
    <row r="686" spans="1:15" ht="13.15" thickBot="1" x14ac:dyDescent="0.4">
      <c r="A686" s="480" t="str">
        <f t="shared" si="45"/>
        <v/>
      </c>
      <c r="B686" s="483" t="str">
        <f>IF(Apples!E685="","",Apples!E685)</f>
        <v/>
      </c>
      <c r="C686" s="484" t="str">
        <f>IF(Apples!M685="","",Apples!M685)</f>
        <v/>
      </c>
      <c r="D686" s="553" t="str">
        <f>IF(Apples!O685="","",Apples!O685)</f>
        <v/>
      </c>
      <c r="E686" s="553" t="str">
        <f>IF(Apples!P685="","",Apples!P685)</f>
        <v/>
      </c>
      <c r="F686" s="554" t="str">
        <f>IF(Apples!B685="","",Apples!B685)</f>
        <v/>
      </c>
      <c r="G686" s="555" t="str">
        <f>IF(Apples!C685="","",Apples!C685)</f>
        <v/>
      </c>
      <c r="H686" s="555" t="str">
        <f>IF(Apples!D685="","",Apples!D685)</f>
        <v/>
      </c>
      <c r="I686" s="485" t="str">
        <f>IF(Apples!Q685="","",Apples!Q685)</f>
        <v/>
      </c>
      <c r="J686" s="486" t="str">
        <f t="shared" si="43"/>
        <v/>
      </c>
      <c r="K686" s="487" t="str">
        <f t="shared" si="44"/>
        <v/>
      </c>
      <c r="N686" s="474">
        <v>4.1666666666666664E-2</v>
      </c>
      <c r="O686" s="474" t="str">
        <f t="shared" si="46"/>
        <v/>
      </c>
    </row>
    <row r="687" spans="1:15" ht="13.15" thickBot="1" x14ac:dyDescent="0.4">
      <c r="A687" s="480" t="str">
        <f t="shared" si="45"/>
        <v/>
      </c>
      <c r="B687" s="483" t="str">
        <f>IF(Apples!E686="","",Apples!E686)</f>
        <v/>
      </c>
      <c r="C687" s="484" t="str">
        <f>IF(Apples!M686="","",Apples!M686)</f>
        <v/>
      </c>
      <c r="D687" s="553" t="str">
        <f>IF(Apples!O686="","",Apples!O686)</f>
        <v/>
      </c>
      <c r="E687" s="553" t="str">
        <f>IF(Apples!P686="","",Apples!P686)</f>
        <v/>
      </c>
      <c r="F687" s="554" t="str">
        <f>IF(Apples!B686="","",Apples!B686)</f>
        <v/>
      </c>
      <c r="G687" s="555" t="str">
        <f>IF(Apples!C686="","",Apples!C686)</f>
        <v/>
      </c>
      <c r="H687" s="555" t="str">
        <f>IF(Apples!D686="","",Apples!D686)</f>
        <v/>
      </c>
      <c r="I687" s="485" t="str">
        <f>IF(Apples!Q686="","",Apples!Q686)</f>
        <v/>
      </c>
      <c r="J687" s="486" t="str">
        <f t="shared" si="43"/>
        <v/>
      </c>
      <c r="K687" s="487" t="str">
        <f t="shared" si="44"/>
        <v/>
      </c>
      <c r="N687" s="474">
        <v>4.1666666666666664E-2</v>
      </c>
      <c r="O687" s="474" t="str">
        <f t="shared" si="46"/>
        <v/>
      </c>
    </row>
    <row r="688" spans="1:15" ht="13.15" thickBot="1" x14ac:dyDescent="0.4">
      <c r="A688" s="480" t="str">
        <f t="shared" si="45"/>
        <v/>
      </c>
      <c r="B688" s="483" t="str">
        <f>IF(Apples!E687="","",Apples!E687)</f>
        <v/>
      </c>
      <c r="C688" s="484" t="str">
        <f>IF(Apples!M687="","",Apples!M687)</f>
        <v/>
      </c>
      <c r="D688" s="553" t="str">
        <f>IF(Apples!O687="","",Apples!O687)</f>
        <v/>
      </c>
      <c r="E688" s="553" t="str">
        <f>IF(Apples!P687="","",Apples!P687)</f>
        <v/>
      </c>
      <c r="F688" s="554" t="str">
        <f>IF(Apples!B687="","",Apples!B687)</f>
        <v/>
      </c>
      <c r="G688" s="555" t="str">
        <f>IF(Apples!C687="","",Apples!C687)</f>
        <v/>
      </c>
      <c r="H688" s="555" t="str">
        <f>IF(Apples!D687="","",Apples!D687)</f>
        <v/>
      </c>
      <c r="I688" s="485" t="str">
        <f>IF(Apples!Q687="","",Apples!Q687)</f>
        <v/>
      </c>
      <c r="J688" s="486" t="str">
        <f t="shared" si="43"/>
        <v/>
      </c>
      <c r="K688" s="487" t="str">
        <f t="shared" si="44"/>
        <v/>
      </c>
      <c r="N688" s="474">
        <v>4.1666666666666664E-2</v>
      </c>
      <c r="O688" s="474" t="str">
        <f t="shared" si="46"/>
        <v/>
      </c>
    </row>
    <row r="689" spans="1:15" ht="13.15" thickBot="1" x14ac:dyDescent="0.4">
      <c r="A689" s="480" t="str">
        <f t="shared" si="45"/>
        <v/>
      </c>
      <c r="B689" s="483" t="str">
        <f>IF(Apples!E688="","",Apples!E688)</f>
        <v/>
      </c>
      <c r="C689" s="484" t="str">
        <f>IF(Apples!M688="","",Apples!M688)</f>
        <v/>
      </c>
      <c r="D689" s="553" t="str">
        <f>IF(Apples!O688="","",Apples!O688)</f>
        <v/>
      </c>
      <c r="E689" s="553" t="str">
        <f>IF(Apples!P688="","",Apples!P688)</f>
        <v/>
      </c>
      <c r="F689" s="554" t="str">
        <f>IF(Apples!B688="","",Apples!B688)</f>
        <v/>
      </c>
      <c r="G689" s="555" t="str">
        <f>IF(Apples!C688="","",Apples!C688)</f>
        <v/>
      </c>
      <c r="H689" s="555" t="str">
        <f>IF(Apples!D688="","",Apples!D688)</f>
        <v/>
      </c>
      <c r="I689" s="485" t="str">
        <f>IF(Apples!Q688="","",Apples!Q688)</f>
        <v/>
      </c>
      <c r="J689" s="486" t="str">
        <f t="shared" si="43"/>
        <v/>
      </c>
      <c r="K689" s="487" t="str">
        <f t="shared" si="44"/>
        <v/>
      </c>
      <c r="N689" s="474">
        <v>4.1666666666666664E-2</v>
      </c>
      <c r="O689" s="474" t="str">
        <f t="shared" si="46"/>
        <v/>
      </c>
    </row>
    <row r="690" spans="1:15" ht="13.15" thickBot="1" x14ac:dyDescent="0.4">
      <c r="A690" s="480" t="str">
        <f t="shared" si="45"/>
        <v/>
      </c>
      <c r="B690" s="483" t="str">
        <f>IF(Apples!E689="","",Apples!E689)</f>
        <v/>
      </c>
      <c r="C690" s="484" t="str">
        <f>IF(Apples!M689="","",Apples!M689)</f>
        <v/>
      </c>
      <c r="D690" s="553" t="str">
        <f>IF(Apples!O689="","",Apples!O689)</f>
        <v/>
      </c>
      <c r="E690" s="553" t="str">
        <f>IF(Apples!P689="","",Apples!P689)</f>
        <v/>
      </c>
      <c r="F690" s="554" t="str">
        <f>IF(Apples!B689="","",Apples!B689)</f>
        <v/>
      </c>
      <c r="G690" s="555" t="str">
        <f>IF(Apples!C689="","",Apples!C689)</f>
        <v/>
      </c>
      <c r="H690" s="555" t="str">
        <f>IF(Apples!D689="","",Apples!D689)</f>
        <v/>
      </c>
      <c r="I690" s="485" t="str">
        <f>IF(Apples!Q689="","",Apples!Q689)</f>
        <v/>
      </c>
      <c r="J690" s="486" t="str">
        <f t="shared" si="43"/>
        <v/>
      </c>
      <c r="K690" s="487" t="str">
        <f t="shared" si="44"/>
        <v/>
      </c>
      <c r="N690" s="474">
        <v>4.1666666666666664E-2</v>
      </c>
      <c r="O690" s="474" t="str">
        <f t="shared" si="46"/>
        <v/>
      </c>
    </row>
    <row r="691" spans="1:15" ht="13.15" thickBot="1" x14ac:dyDescent="0.4">
      <c r="A691" s="480" t="str">
        <f t="shared" si="45"/>
        <v/>
      </c>
      <c r="B691" s="483" t="str">
        <f>IF(Apples!E690="","",Apples!E690)</f>
        <v/>
      </c>
      <c r="C691" s="484" t="str">
        <f>IF(Apples!M690="","",Apples!M690)</f>
        <v/>
      </c>
      <c r="D691" s="553" t="str">
        <f>IF(Apples!O690="","",Apples!O690)</f>
        <v/>
      </c>
      <c r="E691" s="553" t="str">
        <f>IF(Apples!P690="","",Apples!P690)</f>
        <v/>
      </c>
      <c r="F691" s="554" t="str">
        <f>IF(Apples!B690="","",Apples!B690)</f>
        <v/>
      </c>
      <c r="G691" s="555" t="str">
        <f>IF(Apples!C690="","",Apples!C690)</f>
        <v/>
      </c>
      <c r="H691" s="555" t="str">
        <f>IF(Apples!D690="","",Apples!D690)</f>
        <v/>
      </c>
      <c r="I691" s="485" t="str">
        <f>IF(Apples!Q690="","",Apples!Q690)</f>
        <v/>
      </c>
      <c r="J691" s="486" t="str">
        <f t="shared" si="43"/>
        <v/>
      </c>
      <c r="K691" s="487" t="str">
        <f t="shared" si="44"/>
        <v/>
      </c>
      <c r="N691" s="474">
        <v>4.1666666666666664E-2</v>
      </c>
      <c r="O691" s="474" t="str">
        <f t="shared" si="46"/>
        <v/>
      </c>
    </row>
    <row r="692" spans="1:15" ht="13.15" thickBot="1" x14ac:dyDescent="0.4">
      <c r="A692" s="480" t="str">
        <f t="shared" si="45"/>
        <v/>
      </c>
      <c r="B692" s="483" t="str">
        <f>IF(Apples!E691="","",Apples!E691)</f>
        <v/>
      </c>
      <c r="C692" s="484" t="str">
        <f>IF(Apples!M691="","",Apples!M691)</f>
        <v/>
      </c>
      <c r="D692" s="553" t="str">
        <f>IF(Apples!O691="","",Apples!O691)</f>
        <v/>
      </c>
      <c r="E692" s="553" t="str">
        <f>IF(Apples!P691="","",Apples!P691)</f>
        <v/>
      </c>
      <c r="F692" s="554" t="str">
        <f>IF(Apples!B691="","",Apples!B691)</f>
        <v/>
      </c>
      <c r="G692" s="555" t="str">
        <f>IF(Apples!C691="","",Apples!C691)</f>
        <v/>
      </c>
      <c r="H692" s="555" t="str">
        <f>IF(Apples!D691="","",Apples!D691)</f>
        <v/>
      </c>
      <c r="I692" s="485" t="str">
        <f>IF(Apples!Q691="","",Apples!Q691)</f>
        <v/>
      </c>
      <c r="J692" s="486" t="str">
        <f t="shared" si="43"/>
        <v/>
      </c>
      <c r="K692" s="487" t="str">
        <f t="shared" si="44"/>
        <v/>
      </c>
      <c r="N692" s="474">
        <v>4.1666666666666664E-2</v>
      </c>
      <c r="O692" s="474" t="str">
        <f t="shared" si="46"/>
        <v/>
      </c>
    </row>
    <row r="693" spans="1:15" ht="13.15" thickBot="1" x14ac:dyDescent="0.4">
      <c r="A693" s="480" t="str">
        <f t="shared" si="45"/>
        <v/>
      </c>
      <c r="B693" s="483" t="str">
        <f>IF(Apples!E692="","",Apples!E692)</f>
        <v/>
      </c>
      <c r="C693" s="484" t="str">
        <f>IF(Apples!M692="","",Apples!M692)</f>
        <v/>
      </c>
      <c r="D693" s="553" t="str">
        <f>IF(Apples!O692="","",Apples!O692)</f>
        <v/>
      </c>
      <c r="E693" s="553" t="str">
        <f>IF(Apples!P692="","",Apples!P692)</f>
        <v/>
      </c>
      <c r="F693" s="554" t="str">
        <f>IF(Apples!B692="","",Apples!B692)</f>
        <v/>
      </c>
      <c r="G693" s="555" t="str">
        <f>IF(Apples!C692="","",Apples!C692)</f>
        <v/>
      </c>
      <c r="H693" s="555" t="str">
        <f>IF(Apples!D692="","",Apples!D692)</f>
        <v/>
      </c>
      <c r="I693" s="485" t="str">
        <f>IF(Apples!Q692="","",Apples!Q692)</f>
        <v/>
      </c>
      <c r="J693" s="486" t="str">
        <f t="shared" si="43"/>
        <v/>
      </c>
      <c r="K693" s="487" t="str">
        <f t="shared" si="44"/>
        <v/>
      </c>
      <c r="N693" s="474">
        <v>4.1666666666666664E-2</v>
      </c>
      <c r="O693" s="474" t="str">
        <f t="shared" si="46"/>
        <v/>
      </c>
    </row>
    <row r="694" spans="1:15" ht="13.15" thickBot="1" x14ac:dyDescent="0.4">
      <c r="A694" s="480" t="str">
        <f t="shared" si="45"/>
        <v/>
      </c>
      <c r="B694" s="483" t="str">
        <f>IF(Apples!E693="","",Apples!E693)</f>
        <v/>
      </c>
      <c r="C694" s="484" t="str">
        <f>IF(Apples!M693="","",Apples!M693)</f>
        <v/>
      </c>
      <c r="D694" s="553" t="str">
        <f>IF(Apples!O693="","",Apples!O693)</f>
        <v/>
      </c>
      <c r="E694" s="553" t="str">
        <f>IF(Apples!P693="","",Apples!P693)</f>
        <v/>
      </c>
      <c r="F694" s="554" t="str">
        <f>IF(Apples!B693="","",Apples!B693)</f>
        <v/>
      </c>
      <c r="G694" s="555" t="str">
        <f>IF(Apples!C693="","",Apples!C693)</f>
        <v/>
      </c>
      <c r="H694" s="555" t="str">
        <f>IF(Apples!D693="","",Apples!D693)</f>
        <v/>
      </c>
      <c r="I694" s="485" t="str">
        <f>IF(Apples!Q693="","",Apples!Q693)</f>
        <v/>
      </c>
      <c r="J694" s="486" t="str">
        <f t="shared" si="43"/>
        <v/>
      </c>
      <c r="K694" s="487" t="str">
        <f t="shared" si="44"/>
        <v/>
      </c>
      <c r="N694" s="474">
        <v>4.1666666666666664E-2</v>
      </c>
      <c r="O694" s="474" t="str">
        <f t="shared" si="46"/>
        <v/>
      </c>
    </row>
    <row r="695" spans="1:15" ht="13.15" thickBot="1" x14ac:dyDescent="0.4">
      <c r="A695" s="480" t="str">
        <f t="shared" si="45"/>
        <v/>
      </c>
      <c r="B695" s="483" t="str">
        <f>IF(Apples!E694="","",Apples!E694)</f>
        <v/>
      </c>
      <c r="C695" s="484" t="str">
        <f>IF(Apples!M694="","",Apples!M694)</f>
        <v/>
      </c>
      <c r="D695" s="553" t="str">
        <f>IF(Apples!O694="","",Apples!O694)</f>
        <v/>
      </c>
      <c r="E695" s="553" t="str">
        <f>IF(Apples!P694="","",Apples!P694)</f>
        <v/>
      </c>
      <c r="F695" s="554" t="str">
        <f>IF(Apples!B694="","",Apples!B694)</f>
        <v/>
      </c>
      <c r="G695" s="555" t="str">
        <f>IF(Apples!C694="","",Apples!C694)</f>
        <v/>
      </c>
      <c r="H695" s="555" t="str">
        <f>IF(Apples!D694="","",Apples!D694)</f>
        <v/>
      </c>
      <c r="I695" s="485" t="str">
        <f>IF(Apples!Q694="","",Apples!Q694)</f>
        <v/>
      </c>
      <c r="J695" s="486" t="str">
        <f t="shared" si="43"/>
        <v/>
      </c>
      <c r="K695" s="487" t="str">
        <f t="shared" si="44"/>
        <v/>
      </c>
      <c r="N695" s="474">
        <v>4.1666666666666664E-2</v>
      </c>
      <c r="O695" s="474" t="str">
        <f t="shared" si="46"/>
        <v/>
      </c>
    </row>
    <row r="696" spans="1:15" ht="13.15" thickBot="1" x14ac:dyDescent="0.4">
      <c r="A696" s="480" t="str">
        <f t="shared" si="45"/>
        <v/>
      </c>
      <c r="B696" s="483" t="str">
        <f>IF(Apples!E695="","",Apples!E695)</f>
        <v/>
      </c>
      <c r="C696" s="484" t="str">
        <f>IF(Apples!M695="","",Apples!M695)</f>
        <v/>
      </c>
      <c r="D696" s="553" t="str">
        <f>IF(Apples!O695="","",Apples!O695)</f>
        <v/>
      </c>
      <c r="E696" s="553" t="str">
        <f>IF(Apples!P695="","",Apples!P695)</f>
        <v/>
      </c>
      <c r="F696" s="554" t="str">
        <f>IF(Apples!B695="","",Apples!B695)</f>
        <v/>
      </c>
      <c r="G696" s="555" t="str">
        <f>IF(Apples!C695="","",Apples!C695)</f>
        <v/>
      </c>
      <c r="H696" s="555" t="str">
        <f>IF(Apples!D695="","",Apples!D695)</f>
        <v/>
      </c>
      <c r="I696" s="485" t="str">
        <f>IF(Apples!Q695="","",Apples!Q695)</f>
        <v/>
      </c>
      <c r="J696" s="486" t="str">
        <f t="shared" si="43"/>
        <v/>
      </c>
      <c r="K696" s="487" t="str">
        <f t="shared" si="44"/>
        <v/>
      </c>
      <c r="N696" s="474">
        <v>4.1666666666666664E-2</v>
      </c>
      <c r="O696" s="474" t="str">
        <f t="shared" si="46"/>
        <v/>
      </c>
    </row>
    <row r="697" spans="1:15" ht="13.15" thickBot="1" x14ac:dyDescent="0.4">
      <c r="A697" s="480" t="str">
        <f t="shared" si="45"/>
        <v/>
      </c>
      <c r="B697" s="483" t="str">
        <f>IF(Apples!E696="","",Apples!E696)</f>
        <v/>
      </c>
      <c r="C697" s="484" t="str">
        <f>IF(Apples!M696="","",Apples!M696)</f>
        <v/>
      </c>
      <c r="D697" s="553" t="str">
        <f>IF(Apples!O696="","",Apples!O696)</f>
        <v/>
      </c>
      <c r="E697" s="553" t="str">
        <f>IF(Apples!P696="","",Apples!P696)</f>
        <v/>
      </c>
      <c r="F697" s="554" t="str">
        <f>IF(Apples!B696="","",Apples!B696)</f>
        <v/>
      </c>
      <c r="G697" s="555" t="str">
        <f>IF(Apples!C696="","",Apples!C696)</f>
        <v/>
      </c>
      <c r="H697" s="555" t="str">
        <f>IF(Apples!D696="","",Apples!D696)</f>
        <v/>
      </c>
      <c r="I697" s="485" t="str">
        <f>IF(Apples!Q696="","",Apples!Q696)</f>
        <v/>
      </c>
      <c r="J697" s="486" t="str">
        <f t="shared" si="43"/>
        <v/>
      </c>
      <c r="K697" s="487" t="str">
        <f t="shared" si="44"/>
        <v/>
      </c>
      <c r="N697" s="474">
        <v>4.1666666666666664E-2</v>
      </c>
      <c r="O697" s="474" t="str">
        <f t="shared" si="46"/>
        <v/>
      </c>
    </row>
    <row r="698" spans="1:15" ht="13.15" thickBot="1" x14ac:dyDescent="0.4">
      <c r="A698" s="480" t="str">
        <f t="shared" si="45"/>
        <v/>
      </c>
      <c r="B698" s="483" t="str">
        <f>IF(Apples!E697="","",Apples!E697)</f>
        <v/>
      </c>
      <c r="C698" s="484" t="str">
        <f>IF(Apples!M697="","",Apples!M697)</f>
        <v/>
      </c>
      <c r="D698" s="553" t="str">
        <f>IF(Apples!O697="","",Apples!O697)</f>
        <v/>
      </c>
      <c r="E698" s="553" t="str">
        <f>IF(Apples!P697="","",Apples!P697)</f>
        <v/>
      </c>
      <c r="F698" s="554" t="str">
        <f>IF(Apples!B697="","",Apples!B697)</f>
        <v/>
      </c>
      <c r="G698" s="555" t="str">
        <f>IF(Apples!C697="","",Apples!C697)</f>
        <v/>
      </c>
      <c r="H698" s="555" t="str">
        <f>IF(Apples!D697="","",Apples!D697)</f>
        <v/>
      </c>
      <c r="I698" s="485" t="str">
        <f>IF(Apples!Q697="","",Apples!Q697)</f>
        <v/>
      </c>
      <c r="J698" s="486" t="str">
        <f t="shared" si="43"/>
        <v/>
      </c>
      <c r="K698" s="487" t="str">
        <f t="shared" si="44"/>
        <v/>
      </c>
      <c r="N698" s="474">
        <v>4.1666666666666664E-2</v>
      </c>
      <c r="O698" s="474" t="str">
        <f t="shared" si="46"/>
        <v/>
      </c>
    </row>
    <row r="699" spans="1:15" ht="13.15" thickBot="1" x14ac:dyDescent="0.4">
      <c r="A699" s="480" t="str">
        <f t="shared" si="45"/>
        <v/>
      </c>
      <c r="B699" s="483" t="str">
        <f>IF(Apples!E698="","",Apples!E698)</f>
        <v/>
      </c>
      <c r="C699" s="484" t="str">
        <f>IF(Apples!M698="","",Apples!M698)</f>
        <v/>
      </c>
      <c r="D699" s="553" t="str">
        <f>IF(Apples!O698="","",Apples!O698)</f>
        <v/>
      </c>
      <c r="E699" s="553" t="str">
        <f>IF(Apples!P698="","",Apples!P698)</f>
        <v/>
      </c>
      <c r="F699" s="554" t="str">
        <f>IF(Apples!B698="","",Apples!B698)</f>
        <v/>
      </c>
      <c r="G699" s="555" t="str">
        <f>IF(Apples!C698="","",Apples!C698)</f>
        <v/>
      </c>
      <c r="H699" s="555" t="str">
        <f>IF(Apples!D698="","",Apples!D698)</f>
        <v/>
      </c>
      <c r="I699" s="485" t="str">
        <f>IF(Apples!Q698="","",Apples!Q698)</f>
        <v/>
      </c>
      <c r="J699" s="486" t="str">
        <f t="shared" si="43"/>
        <v/>
      </c>
      <c r="K699" s="487" t="str">
        <f t="shared" si="44"/>
        <v/>
      </c>
      <c r="N699" s="474">
        <v>4.1666666666666664E-2</v>
      </c>
      <c r="O699" s="474" t="str">
        <f t="shared" si="46"/>
        <v/>
      </c>
    </row>
    <row r="700" spans="1:15" ht="13.15" thickBot="1" x14ac:dyDescent="0.4">
      <c r="A700" s="480" t="str">
        <f t="shared" si="45"/>
        <v/>
      </c>
      <c r="B700" s="483" t="str">
        <f>IF(Apples!E699="","",Apples!E699)</f>
        <v/>
      </c>
      <c r="C700" s="484" t="str">
        <f>IF(Apples!M699="","",Apples!M699)</f>
        <v/>
      </c>
      <c r="D700" s="553" t="str">
        <f>IF(Apples!O699="","",Apples!O699)</f>
        <v/>
      </c>
      <c r="E700" s="553" t="str">
        <f>IF(Apples!P699="","",Apples!P699)</f>
        <v/>
      </c>
      <c r="F700" s="554" t="str">
        <f>IF(Apples!B699="","",Apples!B699)</f>
        <v/>
      </c>
      <c r="G700" s="555" t="str">
        <f>IF(Apples!C699="","",Apples!C699)</f>
        <v/>
      </c>
      <c r="H700" s="555" t="str">
        <f>IF(Apples!D699="","",Apples!D699)</f>
        <v/>
      </c>
      <c r="I700" s="485" t="str">
        <f>IF(Apples!Q699="","",Apples!Q699)</f>
        <v/>
      </c>
      <c r="J700" s="486" t="str">
        <f t="shared" si="43"/>
        <v/>
      </c>
      <c r="K700" s="487" t="str">
        <f t="shared" si="44"/>
        <v/>
      </c>
      <c r="N700" s="474">
        <v>4.1666666666666664E-2</v>
      </c>
      <c r="O700" s="474" t="str">
        <f t="shared" si="46"/>
        <v/>
      </c>
    </row>
    <row r="701" spans="1:15" ht="13.15" thickBot="1" x14ac:dyDescent="0.4">
      <c r="A701" s="480" t="str">
        <f t="shared" si="45"/>
        <v/>
      </c>
      <c r="B701" s="483" t="str">
        <f>IF(Apples!E700="","",Apples!E700)</f>
        <v/>
      </c>
      <c r="C701" s="484" t="str">
        <f>IF(Apples!M700="","",Apples!M700)</f>
        <v/>
      </c>
      <c r="D701" s="553" t="str">
        <f>IF(Apples!O700="","",Apples!O700)</f>
        <v/>
      </c>
      <c r="E701" s="553" t="str">
        <f>IF(Apples!P700="","",Apples!P700)</f>
        <v/>
      </c>
      <c r="F701" s="554" t="str">
        <f>IF(Apples!B700="","",Apples!B700)</f>
        <v/>
      </c>
      <c r="G701" s="555" t="str">
        <f>IF(Apples!C700="","",Apples!C700)</f>
        <v/>
      </c>
      <c r="H701" s="555" t="str">
        <f>IF(Apples!D700="","",Apples!D700)</f>
        <v/>
      </c>
      <c r="I701" s="485" t="str">
        <f>IF(Apples!Q700="","",Apples!Q700)</f>
        <v/>
      </c>
      <c r="J701" s="486" t="str">
        <f t="shared" si="43"/>
        <v/>
      </c>
      <c r="K701" s="487" t="str">
        <f t="shared" si="44"/>
        <v/>
      </c>
      <c r="N701" s="474">
        <v>4.1666666666666664E-2</v>
      </c>
      <c r="O701" s="474" t="str">
        <f t="shared" si="46"/>
        <v/>
      </c>
    </row>
    <row r="702" spans="1:15" ht="13.15" thickBot="1" x14ac:dyDescent="0.4">
      <c r="A702" s="480" t="str">
        <f t="shared" si="45"/>
        <v/>
      </c>
      <c r="B702" s="483" t="str">
        <f>IF(Apples!E701="","",Apples!E701)</f>
        <v/>
      </c>
      <c r="C702" s="484" t="str">
        <f>IF(Apples!M701="","",Apples!M701)</f>
        <v/>
      </c>
      <c r="D702" s="553" t="str">
        <f>IF(Apples!O701="","",Apples!O701)</f>
        <v/>
      </c>
      <c r="E702" s="553" t="str">
        <f>IF(Apples!P701="","",Apples!P701)</f>
        <v/>
      </c>
      <c r="F702" s="554" t="str">
        <f>IF(Apples!B701="","",Apples!B701)</f>
        <v/>
      </c>
      <c r="G702" s="555" t="str">
        <f>IF(Apples!C701="","",Apples!C701)</f>
        <v/>
      </c>
      <c r="H702" s="555" t="str">
        <f>IF(Apples!D701="","",Apples!D701)</f>
        <v/>
      </c>
      <c r="I702" s="485" t="str">
        <f>IF(Apples!Q701="","",Apples!Q701)</f>
        <v/>
      </c>
      <c r="J702" s="486" t="str">
        <f t="shared" si="43"/>
        <v/>
      </c>
      <c r="K702" s="487" t="str">
        <f t="shared" si="44"/>
        <v/>
      </c>
      <c r="N702" s="474">
        <v>4.1666666666666664E-2</v>
      </c>
      <c r="O702" s="474" t="str">
        <f t="shared" si="46"/>
        <v/>
      </c>
    </row>
    <row r="703" spans="1:15" ht="13.15" thickBot="1" x14ac:dyDescent="0.4">
      <c r="A703" s="480" t="str">
        <f t="shared" si="45"/>
        <v/>
      </c>
      <c r="B703" s="483" t="str">
        <f>IF(Apples!E702="","",Apples!E702)</f>
        <v/>
      </c>
      <c r="C703" s="484" t="str">
        <f>IF(Apples!M702="","",Apples!M702)</f>
        <v/>
      </c>
      <c r="D703" s="553" t="str">
        <f>IF(Apples!O702="","",Apples!O702)</f>
        <v/>
      </c>
      <c r="E703" s="553" t="str">
        <f>IF(Apples!P702="","",Apples!P702)</f>
        <v/>
      </c>
      <c r="F703" s="554" t="str">
        <f>IF(Apples!B702="","",Apples!B702)</f>
        <v/>
      </c>
      <c r="G703" s="555" t="str">
        <f>IF(Apples!C702="","",Apples!C702)</f>
        <v/>
      </c>
      <c r="H703" s="555" t="str">
        <f>IF(Apples!D702="","",Apples!D702)</f>
        <v/>
      </c>
      <c r="I703" s="485" t="str">
        <f>IF(Apples!Q702="","",Apples!Q702)</f>
        <v/>
      </c>
      <c r="J703" s="486" t="str">
        <f t="shared" si="43"/>
        <v/>
      </c>
      <c r="K703" s="487" t="str">
        <f t="shared" si="44"/>
        <v/>
      </c>
      <c r="N703" s="474">
        <v>4.1666666666666664E-2</v>
      </c>
      <c r="O703" s="474" t="str">
        <f t="shared" si="46"/>
        <v/>
      </c>
    </row>
    <row r="704" spans="1:15" ht="13.15" thickBot="1" x14ac:dyDescent="0.4">
      <c r="A704" s="480" t="str">
        <f t="shared" si="45"/>
        <v/>
      </c>
      <c r="B704" s="483" t="str">
        <f>IF(Apples!E703="","",Apples!E703)</f>
        <v/>
      </c>
      <c r="C704" s="484" t="str">
        <f>IF(Apples!M703="","",Apples!M703)</f>
        <v/>
      </c>
      <c r="D704" s="553" t="str">
        <f>IF(Apples!O703="","",Apples!O703)</f>
        <v/>
      </c>
      <c r="E704" s="553" t="str">
        <f>IF(Apples!P703="","",Apples!P703)</f>
        <v/>
      </c>
      <c r="F704" s="554" t="str">
        <f>IF(Apples!B703="","",Apples!B703)</f>
        <v/>
      </c>
      <c r="G704" s="555" t="str">
        <f>IF(Apples!C703="","",Apples!C703)</f>
        <v/>
      </c>
      <c r="H704" s="555" t="str">
        <f>IF(Apples!D703="","",Apples!D703)</f>
        <v/>
      </c>
      <c r="I704" s="485" t="str">
        <f>IF(Apples!Q703="","",Apples!Q703)</f>
        <v/>
      </c>
      <c r="J704" s="486" t="str">
        <f t="shared" ref="J704:J767" si="47">IF(H704="","",F704+H704+O704)</f>
        <v/>
      </c>
      <c r="K704" s="487" t="str">
        <f t="shared" ref="K704:K767" si="48">IF(H704="","",F704+H704+O704)</f>
        <v/>
      </c>
      <c r="N704" s="474">
        <v>4.1666666666666664E-2</v>
      </c>
      <c r="O704" s="474" t="str">
        <f t="shared" si="46"/>
        <v/>
      </c>
    </row>
    <row r="705" spans="1:15" ht="13.15" thickBot="1" x14ac:dyDescent="0.4">
      <c r="A705" s="480" t="str">
        <f t="shared" si="45"/>
        <v/>
      </c>
      <c r="B705" s="483" t="str">
        <f>IF(Apples!E704="","",Apples!E704)</f>
        <v/>
      </c>
      <c r="C705" s="484" t="str">
        <f>IF(Apples!M704="","",Apples!M704)</f>
        <v/>
      </c>
      <c r="D705" s="553" t="str">
        <f>IF(Apples!O704="","",Apples!O704)</f>
        <v/>
      </c>
      <c r="E705" s="553" t="str">
        <f>IF(Apples!P704="","",Apples!P704)</f>
        <v/>
      </c>
      <c r="F705" s="554" t="str">
        <f>IF(Apples!B704="","",Apples!B704)</f>
        <v/>
      </c>
      <c r="G705" s="555" t="str">
        <f>IF(Apples!C704="","",Apples!C704)</f>
        <v/>
      </c>
      <c r="H705" s="555" t="str">
        <f>IF(Apples!D704="","",Apples!D704)</f>
        <v/>
      </c>
      <c r="I705" s="485" t="str">
        <f>IF(Apples!Q704="","",Apples!Q704)</f>
        <v/>
      </c>
      <c r="J705" s="486" t="str">
        <f t="shared" si="47"/>
        <v/>
      </c>
      <c r="K705" s="487" t="str">
        <f t="shared" si="48"/>
        <v/>
      </c>
      <c r="N705" s="474">
        <v>4.1666666666666664E-2</v>
      </c>
      <c r="O705" s="474" t="str">
        <f t="shared" si="46"/>
        <v/>
      </c>
    </row>
    <row r="706" spans="1:15" ht="13.15" thickBot="1" x14ac:dyDescent="0.4">
      <c r="A706" s="480" t="str">
        <f t="shared" si="45"/>
        <v/>
      </c>
      <c r="B706" s="483" t="str">
        <f>IF(Apples!E705="","",Apples!E705)</f>
        <v/>
      </c>
      <c r="C706" s="484" t="str">
        <f>IF(Apples!M705="","",Apples!M705)</f>
        <v/>
      </c>
      <c r="D706" s="553" t="str">
        <f>IF(Apples!O705="","",Apples!O705)</f>
        <v/>
      </c>
      <c r="E706" s="553" t="str">
        <f>IF(Apples!P705="","",Apples!P705)</f>
        <v/>
      </c>
      <c r="F706" s="554" t="str">
        <f>IF(Apples!B705="","",Apples!B705)</f>
        <v/>
      </c>
      <c r="G706" s="555" t="str">
        <f>IF(Apples!C705="","",Apples!C705)</f>
        <v/>
      </c>
      <c r="H706" s="555" t="str">
        <f>IF(Apples!D705="","",Apples!D705)</f>
        <v/>
      </c>
      <c r="I706" s="485" t="str">
        <f>IF(Apples!Q705="","",Apples!Q705)</f>
        <v/>
      </c>
      <c r="J706" s="486" t="str">
        <f t="shared" si="47"/>
        <v/>
      </c>
      <c r="K706" s="487" t="str">
        <f t="shared" si="48"/>
        <v/>
      </c>
      <c r="N706" s="474">
        <v>4.1666666666666664E-2</v>
      </c>
      <c r="O706" s="474" t="str">
        <f t="shared" si="46"/>
        <v/>
      </c>
    </row>
    <row r="707" spans="1:15" ht="13.15" thickBot="1" x14ac:dyDescent="0.4">
      <c r="A707" s="480" t="str">
        <f t="shared" si="45"/>
        <v/>
      </c>
      <c r="B707" s="483" t="str">
        <f>IF(Apples!E706="","",Apples!E706)</f>
        <v/>
      </c>
      <c r="C707" s="484" t="str">
        <f>IF(Apples!M706="","",Apples!M706)</f>
        <v/>
      </c>
      <c r="D707" s="553" t="str">
        <f>IF(Apples!O706="","",Apples!O706)</f>
        <v/>
      </c>
      <c r="E707" s="553" t="str">
        <f>IF(Apples!P706="","",Apples!P706)</f>
        <v/>
      </c>
      <c r="F707" s="554" t="str">
        <f>IF(Apples!B706="","",Apples!B706)</f>
        <v/>
      </c>
      <c r="G707" s="555" t="str">
        <f>IF(Apples!C706="","",Apples!C706)</f>
        <v/>
      </c>
      <c r="H707" s="555" t="str">
        <f>IF(Apples!D706="","",Apples!D706)</f>
        <v/>
      </c>
      <c r="I707" s="485" t="str">
        <f>IF(Apples!Q706="","",Apples!Q706)</f>
        <v/>
      </c>
      <c r="J707" s="486" t="str">
        <f t="shared" si="47"/>
        <v/>
      </c>
      <c r="K707" s="487" t="str">
        <f t="shared" si="48"/>
        <v/>
      </c>
      <c r="N707" s="474">
        <v>4.1666666666666664E-2</v>
      </c>
      <c r="O707" s="474" t="str">
        <f t="shared" si="46"/>
        <v/>
      </c>
    </row>
    <row r="708" spans="1:15" ht="13.15" thickBot="1" x14ac:dyDescent="0.4">
      <c r="A708" s="480" t="str">
        <f t="shared" si="45"/>
        <v/>
      </c>
      <c r="B708" s="483" t="str">
        <f>IF(Apples!E707="","",Apples!E707)</f>
        <v/>
      </c>
      <c r="C708" s="484" t="str">
        <f>IF(Apples!M707="","",Apples!M707)</f>
        <v/>
      </c>
      <c r="D708" s="553" t="str">
        <f>IF(Apples!O707="","",Apples!O707)</f>
        <v/>
      </c>
      <c r="E708" s="553" t="str">
        <f>IF(Apples!P707="","",Apples!P707)</f>
        <v/>
      </c>
      <c r="F708" s="554" t="str">
        <f>IF(Apples!B707="","",Apples!B707)</f>
        <v/>
      </c>
      <c r="G708" s="555" t="str">
        <f>IF(Apples!C707="","",Apples!C707)</f>
        <v/>
      </c>
      <c r="H708" s="555" t="str">
        <f>IF(Apples!D707="","",Apples!D707)</f>
        <v/>
      </c>
      <c r="I708" s="485" t="str">
        <f>IF(Apples!Q707="","",Apples!Q707)</f>
        <v/>
      </c>
      <c r="J708" s="486" t="str">
        <f t="shared" si="47"/>
        <v/>
      </c>
      <c r="K708" s="487" t="str">
        <f t="shared" si="48"/>
        <v/>
      </c>
      <c r="N708" s="474">
        <v>4.1666666666666664E-2</v>
      </c>
      <c r="O708" s="474" t="str">
        <f t="shared" si="46"/>
        <v/>
      </c>
    </row>
    <row r="709" spans="1:15" ht="13.15" thickBot="1" x14ac:dyDescent="0.4">
      <c r="A709" s="480" t="str">
        <f t="shared" si="45"/>
        <v/>
      </c>
      <c r="B709" s="483" t="str">
        <f>IF(Apples!E708="","",Apples!E708)</f>
        <v/>
      </c>
      <c r="C709" s="484" t="str">
        <f>IF(Apples!M708="","",Apples!M708)</f>
        <v/>
      </c>
      <c r="D709" s="553" t="str">
        <f>IF(Apples!O708="","",Apples!O708)</f>
        <v/>
      </c>
      <c r="E709" s="553" t="str">
        <f>IF(Apples!P708="","",Apples!P708)</f>
        <v/>
      </c>
      <c r="F709" s="554" t="str">
        <f>IF(Apples!B708="","",Apples!B708)</f>
        <v/>
      </c>
      <c r="G709" s="555" t="str">
        <f>IF(Apples!C708="","",Apples!C708)</f>
        <v/>
      </c>
      <c r="H709" s="555" t="str">
        <f>IF(Apples!D708="","",Apples!D708)</f>
        <v/>
      </c>
      <c r="I709" s="485" t="str">
        <f>IF(Apples!Q708="","",Apples!Q708)</f>
        <v/>
      </c>
      <c r="J709" s="486" t="str">
        <f t="shared" si="47"/>
        <v/>
      </c>
      <c r="K709" s="487" t="str">
        <f t="shared" si="48"/>
        <v/>
      </c>
      <c r="N709" s="474">
        <v>4.1666666666666664E-2</v>
      </c>
      <c r="O709" s="474" t="str">
        <f t="shared" si="46"/>
        <v/>
      </c>
    </row>
    <row r="710" spans="1:15" ht="13.15" thickBot="1" x14ac:dyDescent="0.4">
      <c r="A710" s="480" t="str">
        <f t="shared" si="45"/>
        <v/>
      </c>
      <c r="B710" s="483" t="str">
        <f>IF(Apples!E709="","",Apples!E709)</f>
        <v/>
      </c>
      <c r="C710" s="484" t="str">
        <f>IF(Apples!M709="","",Apples!M709)</f>
        <v/>
      </c>
      <c r="D710" s="553" t="str">
        <f>IF(Apples!O709="","",Apples!O709)</f>
        <v/>
      </c>
      <c r="E710" s="553" t="str">
        <f>IF(Apples!P709="","",Apples!P709)</f>
        <v/>
      </c>
      <c r="F710" s="554" t="str">
        <f>IF(Apples!B709="","",Apples!B709)</f>
        <v/>
      </c>
      <c r="G710" s="555" t="str">
        <f>IF(Apples!C709="","",Apples!C709)</f>
        <v/>
      </c>
      <c r="H710" s="555" t="str">
        <f>IF(Apples!D709="","",Apples!D709)</f>
        <v/>
      </c>
      <c r="I710" s="485" t="str">
        <f>IF(Apples!Q709="","",Apples!Q709)</f>
        <v/>
      </c>
      <c r="J710" s="486" t="str">
        <f t="shared" si="47"/>
        <v/>
      </c>
      <c r="K710" s="487" t="str">
        <f t="shared" si="48"/>
        <v/>
      </c>
      <c r="N710" s="474">
        <v>4.1666666666666664E-2</v>
      </c>
      <c r="O710" s="474" t="str">
        <f t="shared" si="46"/>
        <v/>
      </c>
    </row>
    <row r="711" spans="1:15" ht="13.15" thickBot="1" x14ac:dyDescent="0.4">
      <c r="A711" s="480" t="str">
        <f t="shared" si="45"/>
        <v/>
      </c>
      <c r="B711" s="483" t="str">
        <f>IF(Apples!E710="","",Apples!E710)</f>
        <v/>
      </c>
      <c r="C711" s="484" t="str">
        <f>IF(Apples!M710="","",Apples!M710)</f>
        <v/>
      </c>
      <c r="D711" s="553" t="str">
        <f>IF(Apples!O710="","",Apples!O710)</f>
        <v/>
      </c>
      <c r="E711" s="553" t="str">
        <f>IF(Apples!P710="","",Apples!P710)</f>
        <v/>
      </c>
      <c r="F711" s="554" t="str">
        <f>IF(Apples!B710="","",Apples!B710)</f>
        <v/>
      </c>
      <c r="G711" s="555" t="str">
        <f>IF(Apples!C710="","",Apples!C710)</f>
        <v/>
      </c>
      <c r="H711" s="555" t="str">
        <f>IF(Apples!D710="","",Apples!D710)</f>
        <v/>
      </c>
      <c r="I711" s="485" t="str">
        <f>IF(Apples!Q710="","",Apples!Q710)</f>
        <v/>
      </c>
      <c r="J711" s="486" t="str">
        <f t="shared" si="47"/>
        <v/>
      </c>
      <c r="K711" s="487" t="str">
        <f t="shared" si="48"/>
        <v/>
      </c>
      <c r="N711" s="474">
        <v>4.1666666666666664E-2</v>
      </c>
      <c r="O711" s="474" t="str">
        <f t="shared" si="46"/>
        <v/>
      </c>
    </row>
    <row r="712" spans="1:15" ht="13.15" thickBot="1" x14ac:dyDescent="0.4">
      <c r="A712" s="480" t="str">
        <f t="shared" ref="A712:A775" si="49">IF($B712="","","Apple")</f>
        <v/>
      </c>
      <c r="B712" s="483" t="str">
        <f>IF(Apples!E711="","",Apples!E711)</f>
        <v/>
      </c>
      <c r="C712" s="484" t="str">
        <f>IF(Apples!M711="","",Apples!M711)</f>
        <v/>
      </c>
      <c r="D712" s="553" t="str">
        <f>IF(Apples!O711="","",Apples!O711)</f>
        <v/>
      </c>
      <c r="E712" s="553" t="str">
        <f>IF(Apples!P711="","",Apples!P711)</f>
        <v/>
      </c>
      <c r="F712" s="554" t="str">
        <f>IF(Apples!B711="","",Apples!B711)</f>
        <v/>
      </c>
      <c r="G712" s="555" t="str">
        <f>IF(Apples!C711="","",Apples!C711)</f>
        <v/>
      </c>
      <c r="H712" s="555" t="str">
        <f>IF(Apples!D711="","",Apples!D711)</f>
        <v/>
      </c>
      <c r="I712" s="485" t="str">
        <f>IF(Apples!Q711="","",Apples!Q711)</f>
        <v/>
      </c>
      <c r="J712" s="486" t="str">
        <f t="shared" si="47"/>
        <v/>
      </c>
      <c r="K712" s="487" t="str">
        <f t="shared" si="48"/>
        <v/>
      </c>
      <c r="N712" s="474">
        <v>4.1666666666666664E-2</v>
      </c>
      <c r="O712" s="474" t="str">
        <f t="shared" si="46"/>
        <v/>
      </c>
    </row>
    <row r="713" spans="1:15" ht="13.15" thickBot="1" x14ac:dyDescent="0.4">
      <c r="A713" s="480" t="str">
        <f t="shared" si="49"/>
        <v/>
      </c>
      <c r="B713" s="483" t="str">
        <f>IF(Apples!E712="","",Apples!E712)</f>
        <v/>
      </c>
      <c r="C713" s="484" t="str">
        <f>IF(Apples!M712="","",Apples!M712)</f>
        <v/>
      </c>
      <c r="D713" s="553" t="str">
        <f>IF(Apples!O712="","",Apples!O712)</f>
        <v/>
      </c>
      <c r="E713" s="553" t="str">
        <f>IF(Apples!P712="","",Apples!P712)</f>
        <v/>
      </c>
      <c r="F713" s="554" t="str">
        <f>IF(Apples!B712="","",Apples!B712)</f>
        <v/>
      </c>
      <c r="G713" s="555" t="str">
        <f>IF(Apples!C712="","",Apples!C712)</f>
        <v/>
      </c>
      <c r="H713" s="555" t="str">
        <f>IF(Apples!D712="","",Apples!D712)</f>
        <v/>
      </c>
      <c r="I713" s="485" t="str">
        <f>IF(Apples!Q712="","",Apples!Q712)</f>
        <v/>
      </c>
      <c r="J713" s="486" t="str">
        <f t="shared" si="47"/>
        <v/>
      </c>
      <c r="K713" s="487" t="str">
        <f t="shared" si="48"/>
        <v/>
      </c>
      <c r="N713" s="474">
        <v>4.1666666666666664E-2</v>
      </c>
      <c r="O713" s="474" t="str">
        <f t="shared" si="46"/>
        <v/>
      </c>
    </row>
    <row r="714" spans="1:15" ht="13.15" thickBot="1" x14ac:dyDescent="0.4">
      <c r="A714" s="480" t="str">
        <f t="shared" si="49"/>
        <v/>
      </c>
      <c r="B714" s="483" t="str">
        <f>IF(Apples!E713="","",Apples!E713)</f>
        <v/>
      </c>
      <c r="C714" s="484" t="str">
        <f>IF(Apples!M713="","",Apples!M713)</f>
        <v/>
      </c>
      <c r="D714" s="553" t="str">
        <f>IF(Apples!O713="","",Apples!O713)</f>
        <v/>
      </c>
      <c r="E714" s="553" t="str">
        <f>IF(Apples!P713="","",Apples!P713)</f>
        <v/>
      </c>
      <c r="F714" s="554" t="str">
        <f>IF(Apples!B713="","",Apples!B713)</f>
        <v/>
      </c>
      <c r="G714" s="555" t="str">
        <f>IF(Apples!C713="","",Apples!C713)</f>
        <v/>
      </c>
      <c r="H714" s="555" t="str">
        <f>IF(Apples!D713="","",Apples!D713)</f>
        <v/>
      </c>
      <c r="I714" s="485" t="str">
        <f>IF(Apples!Q713="","",Apples!Q713)</f>
        <v/>
      </c>
      <c r="J714" s="486" t="str">
        <f t="shared" si="47"/>
        <v/>
      </c>
      <c r="K714" s="487" t="str">
        <f t="shared" si="48"/>
        <v/>
      </c>
      <c r="N714" s="474">
        <v>4.1666666666666664E-2</v>
      </c>
      <c r="O714" s="474" t="str">
        <f t="shared" si="46"/>
        <v/>
      </c>
    </row>
    <row r="715" spans="1:15" ht="13.15" thickBot="1" x14ac:dyDescent="0.4">
      <c r="A715" s="480" t="str">
        <f t="shared" si="49"/>
        <v/>
      </c>
      <c r="B715" s="483" t="str">
        <f>IF(Apples!E714="","",Apples!E714)</f>
        <v/>
      </c>
      <c r="C715" s="484" t="str">
        <f>IF(Apples!M714="","",Apples!M714)</f>
        <v/>
      </c>
      <c r="D715" s="553" t="str">
        <f>IF(Apples!O714="","",Apples!O714)</f>
        <v/>
      </c>
      <c r="E715" s="553" t="str">
        <f>IF(Apples!P714="","",Apples!P714)</f>
        <v/>
      </c>
      <c r="F715" s="554" t="str">
        <f>IF(Apples!B714="","",Apples!B714)</f>
        <v/>
      </c>
      <c r="G715" s="555" t="str">
        <f>IF(Apples!C714="","",Apples!C714)</f>
        <v/>
      </c>
      <c r="H715" s="555" t="str">
        <f>IF(Apples!D714="","",Apples!D714)</f>
        <v/>
      </c>
      <c r="I715" s="485" t="str">
        <f>IF(Apples!Q714="","",Apples!Q714)</f>
        <v/>
      </c>
      <c r="J715" s="486" t="str">
        <f t="shared" si="47"/>
        <v/>
      </c>
      <c r="K715" s="487" t="str">
        <f t="shared" si="48"/>
        <v/>
      </c>
      <c r="N715" s="474">
        <v>4.1666666666666664E-2</v>
      </c>
      <c r="O715" s="474" t="str">
        <f t="shared" si="46"/>
        <v/>
      </c>
    </row>
    <row r="716" spans="1:15" ht="13.15" thickBot="1" x14ac:dyDescent="0.4">
      <c r="A716" s="480" t="str">
        <f t="shared" si="49"/>
        <v/>
      </c>
      <c r="B716" s="483" t="str">
        <f>IF(Apples!E715="","",Apples!E715)</f>
        <v/>
      </c>
      <c r="C716" s="484" t="str">
        <f>IF(Apples!M715="","",Apples!M715)</f>
        <v/>
      </c>
      <c r="D716" s="553" t="str">
        <f>IF(Apples!O715="","",Apples!O715)</f>
        <v/>
      </c>
      <c r="E716" s="553" t="str">
        <f>IF(Apples!P715="","",Apples!P715)</f>
        <v/>
      </c>
      <c r="F716" s="554" t="str">
        <f>IF(Apples!B715="","",Apples!B715)</f>
        <v/>
      </c>
      <c r="G716" s="555" t="str">
        <f>IF(Apples!C715="","",Apples!C715)</f>
        <v/>
      </c>
      <c r="H716" s="555" t="str">
        <f>IF(Apples!D715="","",Apples!D715)</f>
        <v/>
      </c>
      <c r="I716" s="485" t="str">
        <f>IF(Apples!Q715="","",Apples!Q715)</f>
        <v/>
      </c>
      <c r="J716" s="486" t="str">
        <f t="shared" si="47"/>
        <v/>
      </c>
      <c r="K716" s="487" t="str">
        <f t="shared" si="48"/>
        <v/>
      </c>
      <c r="N716" s="474">
        <v>4.1666666666666664E-2</v>
      </c>
      <c r="O716" s="474" t="str">
        <f t="shared" si="46"/>
        <v/>
      </c>
    </row>
    <row r="717" spans="1:15" ht="13.15" thickBot="1" x14ac:dyDescent="0.4">
      <c r="A717" s="480" t="str">
        <f t="shared" si="49"/>
        <v/>
      </c>
      <c r="B717" s="483" t="str">
        <f>IF(Apples!E716="","",Apples!E716)</f>
        <v/>
      </c>
      <c r="C717" s="484" t="str">
        <f>IF(Apples!M716="","",Apples!M716)</f>
        <v/>
      </c>
      <c r="D717" s="553" t="str">
        <f>IF(Apples!O716="","",Apples!O716)</f>
        <v/>
      </c>
      <c r="E717" s="553" t="str">
        <f>IF(Apples!P716="","",Apples!P716)</f>
        <v/>
      </c>
      <c r="F717" s="554" t="str">
        <f>IF(Apples!B716="","",Apples!B716)</f>
        <v/>
      </c>
      <c r="G717" s="555" t="str">
        <f>IF(Apples!C716="","",Apples!C716)</f>
        <v/>
      </c>
      <c r="H717" s="555" t="str">
        <f>IF(Apples!D716="","",Apples!D716)</f>
        <v/>
      </c>
      <c r="I717" s="485" t="str">
        <f>IF(Apples!Q716="","",Apples!Q716)</f>
        <v/>
      </c>
      <c r="J717" s="486" t="str">
        <f t="shared" si="47"/>
        <v/>
      </c>
      <c r="K717" s="487" t="str">
        <f t="shared" si="48"/>
        <v/>
      </c>
      <c r="N717" s="474">
        <v>4.1666666666666664E-2</v>
      </c>
      <c r="O717" s="474" t="str">
        <f t="shared" si="46"/>
        <v/>
      </c>
    </row>
    <row r="718" spans="1:15" ht="13.15" thickBot="1" x14ac:dyDescent="0.4">
      <c r="A718" s="480" t="str">
        <f t="shared" si="49"/>
        <v/>
      </c>
      <c r="B718" s="483" t="str">
        <f>IF(Apples!E717="","",Apples!E717)</f>
        <v/>
      </c>
      <c r="C718" s="484" t="str">
        <f>IF(Apples!M717="","",Apples!M717)</f>
        <v/>
      </c>
      <c r="D718" s="553" t="str">
        <f>IF(Apples!O717="","",Apples!O717)</f>
        <v/>
      </c>
      <c r="E718" s="553" t="str">
        <f>IF(Apples!P717="","",Apples!P717)</f>
        <v/>
      </c>
      <c r="F718" s="554" t="str">
        <f>IF(Apples!B717="","",Apples!B717)</f>
        <v/>
      </c>
      <c r="G718" s="555" t="str">
        <f>IF(Apples!C717="","",Apples!C717)</f>
        <v/>
      </c>
      <c r="H718" s="555" t="str">
        <f>IF(Apples!D717="","",Apples!D717)</f>
        <v/>
      </c>
      <c r="I718" s="485" t="str">
        <f>IF(Apples!Q717="","",Apples!Q717)</f>
        <v/>
      </c>
      <c r="J718" s="486" t="str">
        <f t="shared" si="47"/>
        <v/>
      </c>
      <c r="K718" s="487" t="str">
        <f t="shared" si="48"/>
        <v/>
      </c>
      <c r="N718" s="474">
        <v>4.1666666666666664E-2</v>
      </c>
      <c r="O718" s="474" t="str">
        <f t="shared" si="46"/>
        <v/>
      </c>
    </row>
    <row r="719" spans="1:15" ht="13.15" thickBot="1" x14ac:dyDescent="0.4">
      <c r="A719" s="480" t="str">
        <f t="shared" si="49"/>
        <v/>
      </c>
      <c r="B719" s="483" t="str">
        <f>IF(Apples!E718="","",Apples!E718)</f>
        <v/>
      </c>
      <c r="C719" s="484" t="str">
        <f>IF(Apples!M718="","",Apples!M718)</f>
        <v/>
      </c>
      <c r="D719" s="553" t="str">
        <f>IF(Apples!O718="","",Apples!O718)</f>
        <v/>
      </c>
      <c r="E719" s="553" t="str">
        <f>IF(Apples!P718="","",Apples!P718)</f>
        <v/>
      </c>
      <c r="F719" s="554" t="str">
        <f>IF(Apples!B718="","",Apples!B718)</f>
        <v/>
      </c>
      <c r="G719" s="555" t="str">
        <f>IF(Apples!C718="","",Apples!C718)</f>
        <v/>
      </c>
      <c r="H719" s="555" t="str">
        <f>IF(Apples!D718="","",Apples!D718)</f>
        <v/>
      </c>
      <c r="I719" s="485" t="str">
        <f>IF(Apples!Q718="","",Apples!Q718)</f>
        <v/>
      </c>
      <c r="J719" s="486" t="str">
        <f t="shared" si="47"/>
        <v/>
      </c>
      <c r="K719" s="487" t="str">
        <f t="shared" si="48"/>
        <v/>
      </c>
      <c r="N719" s="474">
        <v>4.1666666666666664E-2</v>
      </c>
      <c r="O719" s="474" t="str">
        <f t="shared" si="46"/>
        <v/>
      </c>
    </row>
    <row r="720" spans="1:15" ht="13.15" thickBot="1" x14ac:dyDescent="0.4">
      <c r="A720" s="480" t="str">
        <f t="shared" si="49"/>
        <v/>
      </c>
      <c r="B720" s="483" t="str">
        <f>IF(Apples!E719="","",Apples!E719)</f>
        <v/>
      </c>
      <c r="C720" s="484" t="str">
        <f>IF(Apples!M719="","",Apples!M719)</f>
        <v/>
      </c>
      <c r="D720" s="553" t="str">
        <f>IF(Apples!O719="","",Apples!O719)</f>
        <v/>
      </c>
      <c r="E720" s="553" t="str">
        <f>IF(Apples!P719="","",Apples!P719)</f>
        <v/>
      </c>
      <c r="F720" s="554" t="str">
        <f>IF(Apples!B719="","",Apples!B719)</f>
        <v/>
      </c>
      <c r="G720" s="555" t="str">
        <f>IF(Apples!C719="","",Apples!C719)</f>
        <v/>
      </c>
      <c r="H720" s="555" t="str">
        <f>IF(Apples!D719="","",Apples!D719)</f>
        <v/>
      </c>
      <c r="I720" s="485" t="str">
        <f>IF(Apples!Q719="","",Apples!Q719)</f>
        <v/>
      </c>
      <c r="J720" s="486" t="str">
        <f t="shared" si="47"/>
        <v/>
      </c>
      <c r="K720" s="487" t="str">
        <f t="shared" si="48"/>
        <v/>
      </c>
      <c r="N720" s="474">
        <v>4.1666666666666664E-2</v>
      </c>
      <c r="O720" s="474" t="str">
        <f t="shared" si="46"/>
        <v/>
      </c>
    </row>
    <row r="721" spans="1:15" ht="13.15" thickBot="1" x14ac:dyDescent="0.4">
      <c r="A721" s="480" t="str">
        <f t="shared" si="49"/>
        <v/>
      </c>
      <c r="B721" s="483" t="str">
        <f>IF(Apples!E720="","",Apples!E720)</f>
        <v/>
      </c>
      <c r="C721" s="484" t="str">
        <f>IF(Apples!M720="","",Apples!M720)</f>
        <v/>
      </c>
      <c r="D721" s="553" t="str">
        <f>IF(Apples!O720="","",Apples!O720)</f>
        <v/>
      </c>
      <c r="E721" s="553" t="str">
        <f>IF(Apples!P720="","",Apples!P720)</f>
        <v/>
      </c>
      <c r="F721" s="554" t="str">
        <f>IF(Apples!B720="","",Apples!B720)</f>
        <v/>
      </c>
      <c r="G721" s="555" t="str">
        <f>IF(Apples!C720="","",Apples!C720)</f>
        <v/>
      </c>
      <c r="H721" s="555" t="str">
        <f>IF(Apples!D720="","",Apples!D720)</f>
        <v/>
      </c>
      <c r="I721" s="485" t="str">
        <f>IF(Apples!Q720="","",Apples!Q720)</f>
        <v/>
      </c>
      <c r="J721" s="486" t="str">
        <f t="shared" si="47"/>
        <v/>
      </c>
      <c r="K721" s="487" t="str">
        <f t="shared" si="48"/>
        <v/>
      </c>
      <c r="N721" s="474">
        <v>4.1666666666666664E-2</v>
      </c>
      <c r="O721" s="474" t="str">
        <f t="shared" si="46"/>
        <v/>
      </c>
    </row>
    <row r="722" spans="1:15" ht="13.15" thickBot="1" x14ac:dyDescent="0.4">
      <c r="A722" s="480" t="str">
        <f t="shared" si="49"/>
        <v/>
      </c>
      <c r="B722" s="483" t="str">
        <f>IF(Apples!E721="","",Apples!E721)</f>
        <v/>
      </c>
      <c r="C722" s="484" t="str">
        <f>IF(Apples!M721="","",Apples!M721)</f>
        <v/>
      </c>
      <c r="D722" s="553" t="str">
        <f>IF(Apples!O721="","",Apples!O721)</f>
        <v/>
      </c>
      <c r="E722" s="553" t="str">
        <f>IF(Apples!P721="","",Apples!P721)</f>
        <v/>
      </c>
      <c r="F722" s="554" t="str">
        <f>IF(Apples!B721="","",Apples!B721)</f>
        <v/>
      </c>
      <c r="G722" s="555" t="str">
        <f>IF(Apples!C721="","",Apples!C721)</f>
        <v/>
      </c>
      <c r="H722" s="555" t="str">
        <f>IF(Apples!D721="","",Apples!D721)</f>
        <v/>
      </c>
      <c r="I722" s="485" t="str">
        <f>IF(Apples!Q721="","",Apples!Q721)</f>
        <v/>
      </c>
      <c r="J722" s="486" t="str">
        <f t="shared" si="47"/>
        <v/>
      </c>
      <c r="K722" s="487" t="str">
        <f t="shared" si="48"/>
        <v/>
      </c>
      <c r="N722" s="474">
        <v>4.1666666666666664E-2</v>
      </c>
      <c r="O722" s="474" t="str">
        <f t="shared" si="46"/>
        <v/>
      </c>
    </row>
    <row r="723" spans="1:15" ht="13.15" thickBot="1" x14ac:dyDescent="0.4">
      <c r="A723" s="480" t="str">
        <f t="shared" si="49"/>
        <v/>
      </c>
      <c r="B723" s="483" t="str">
        <f>IF(Apples!E722="","",Apples!E722)</f>
        <v/>
      </c>
      <c r="C723" s="484" t="str">
        <f>IF(Apples!M722="","",Apples!M722)</f>
        <v/>
      </c>
      <c r="D723" s="553" t="str">
        <f>IF(Apples!O722="","",Apples!O722)</f>
        <v/>
      </c>
      <c r="E723" s="553" t="str">
        <f>IF(Apples!P722="","",Apples!P722)</f>
        <v/>
      </c>
      <c r="F723" s="554" t="str">
        <f>IF(Apples!B722="","",Apples!B722)</f>
        <v/>
      </c>
      <c r="G723" s="555" t="str">
        <f>IF(Apples!C722="","",Apples!C722)</f>
        <v/>
      </c>
      <c r="H723" s="555" t="str">
        <f>IF(Apples!D722="","",Apples!D722)</f>
        <v/>
      </c>
      <c r="I723" s="485" t="str">
        <f>IF(Apples!Q722="","",Apples!Q722)</f>
        <v/>
      </c>
      <c r="J723" s="486" t="str">
        <f t="shared" si="47"/>
        <v/>
      </c>
      <c r="K723" s="487" t="str">
        <f t="shared" si="48"/>
        <v/>
      </c>
      <c r="N723" s="474">
        <v>4.1666666666666664E-2</v>
      </c>
      <c r="O723" s="474" t="str">
        <f t="shared" si="46"/>
        <v/>
      </c>
    </row>
    <row r="724" spans="1:15" ht="13.15" thickBot="1" x14ac:dyDescent="0.4">
      <c r="A724" s="480" t="str">
        <f t="shared" si="49"/>
        <v/>
      </c>
      <c r="B724" s="483" t="str">
        <f>IF(Apples!E723="","",Apples!E723)</f>
        <v/>
      </c>
      <c r="C724" s="484" t="str">
        <f>IF(Apples!M723="","",Apples!M723)</f>
        <v/>
      </c>
      <c r="D724" s="553" t="str">
        <f>IF(Apples!O723="","",Apples!O723)</f>
        <v/>
      </c>
      <c r="E724" s="553" t="str">
        <f>IF(Apples!P723="","",Apples!P723)</f>
        <v/>
      </c>
      <c r="F724" s="554" t="str">
        <f>IF(Apples!B723="","",Apples!B723)</f>
        <v/>
      </c>
      <c r="G724" s="555" t="str">
        <f>IF(Apples!C723="","",Apples!C723)</f>
        <v/>
      </c>
      <c r="H724" s="555" t="str">
        <f>IF(Apples!D723="","",Apples!D723)</f>
        <v/>
      </c>
      <c r="I724" s="485" t="str">
        <f>IF(Apples!Q723="","",Apples!Q723)</f>
        <v/>
      </c>
      <c r="J724" s="486" t="str">
        <f t="shared" si="47"/>
        <v/>
      </c>
      <c r="K724" s="487" t="str">
        <f t="shared" si="48"/>
        <v/>
      </c>
      <c r="N724" s="474">
        <v>4.1666666666666664E-2</v>
      </c>
      <c r="O724" s="474" t="str">
        <f t="shared" si="46"/>
        <v/>
      </c>
    </row>
    <row r="725" spans="1:15" ht="13.15" thickBot="1" x14ac:dyDescent="0.4">
      <c r="A725" s="480" t="str">
        <f t="shared" si="49"/>
        <v/>
      </c>
      <c r="B725" s="483" t="str">
        <f>IF(Apples!E724="","",Apples!E724)</f>
        <v/>
      </c>
      <c r="C725" s="484" t="str">
        <f>IF(Apples!M724="","",Apples!M724)</f>
        <v/>
      </c>
      <c r="D725" s="553" t="str">
        <f>IF(Apples!O724="","",Apples!O724)</f>
        <v/>
      </c>
      <c r="E725" s="553" t="str">
        <f>IF(Apples!P724="","",Apples!P724)</f>
        <v/>
      </c>
      <c r="F725" s="554" t="str">
        <f>IF(Apples!B724="","",Apples!B724)</f>
        <v/>
      </c>
      <c r="G725" s="555" t="str">
        <f>IF(Apples!C724="","",Apples!C724)</f>
        <v/>
      </c>
      <c r="H725" s="555" t="str">
        <f>IF(Apples!D724="","",Apples!D724)</f>
        <v/>
      </c>
      <c r="I725" s="485" t="str">
        <f>IF(Apples!Q724="","",Apples!Q724)</f>
        <v/>
      </c>
      <c r="J725" s="486" t="str">
        <f t="shared" si="47"/>
        <v/>
      </c>
      <c r="K725" s="487" t="str">
        <f t="shared" si="48"/>
        <v/>
      </c>
      <c r="N725" s="474">
        <v>4.1666666666666664E-2</v>
      </c>
      <c r="O725" s="474" t="str">
        <f t="shared" si="46"/>
        <v/>
      </c>
    </row>
    <row r="726" spans="1:15" ht="13.15" thickBot="1" x14ac:dyDescent="0.4">
      <c r="A726" s="480" t="str">
        <f t="shared" si="49"/>
        <v/>
      </c>
      <c r="B726" s="483" t="str">
        <f>IF(Apples!E725="","",Apples!E725)</f>
        <v/>
      </c>
      <c r="C726" s="484" t="str">
        <f>IF(Apples!M725="","",Apples!M725)</f>
        <v/>
      </c>
      <c r="D726" s="553" t="str">
        <f>IF(Apples!O725="","",Apples!O725)</f>
        <v/>
      </c>
      <c r="E726" s="553" t="str">
        <f>IF(Apples!P725="","",Apples!P725)</f>
        <v/>
      </c>
      <c r="F726" s="554" t="str">
        <f>IF(Apples!B725="","",Apples!B725)</f>
        <v/>
      </c>
      <c r="G726" s="555" t="str">
        <f>IF(Apples!C725="","",Apples!C725)</f>
        <v/>
      </c>
      <c r="H726" s="555" t="str">
        <f>IF(Apples!D725="","",Apples!D725)</f>
        <v/>
      </c>
      <c r="I726" s="485" t="str">
        <f>IF(Apples!Q725="","",Apples!Q725)</f>
        <v/>
      </c>
      <c r="J726" s="486" t="str">
        <f t="shared" si="47"/>
        <v/>
      </c>
      <c r="K726" s="487" t="str">
        <f t="shared" si="48"/>
        <v/>
      </c>
      <c r="N726" s="474">
        <v>4.1666666666666664E-2</v>
      </c>
      <c r="O726" s="474" t="str">
        <f t="shared" si="46"/>
        <v/>
      </c>
    </row>
    <row r="727" spans="1:15" ht="13.15" thickBot="1" x14ac:dyDescent="0.4">
      <c r="A727" s="480" t="str">
        <f t="shared" si="49"/>
        <v/>
      </c>
      <c r="B727" s="483" t="str">
        <f>IF(Apples!E726="","",Apples!E726)</f>
        <v/>
      </c>
      <c r="C727" s="484" t="str">
        <f>IF(Apples!M726="","",Apples!M726)</f>
        <v/>
      </c>
      <c r="D727" s="553" t="str">
        <f>IF(Apples!O726="","",Apples!O726)</f>
        <v/>
      </c>
      <c r="E727" s="553" t="str">
        <f>IF(Apples!P726="","",Apples!P726)</f>
        <v/>
      </c>
      <c r="F727" s="554" t="str">
        <f>IF(Apples!B726="","",Apples!B726)</f>
        <v/>
      </c>
      <c r="G727" s="555" t="str">
        <f>IF(Apples!C726="","",Apples!C726)</f>
        <v/>
      </c>
      <c r="H727" s="555" t="str">
        <f>IF(Apples!D726="","",Apples!D726)</f>
        <v/>
      </c>
      <c r="I727" s="485" t="str">
        <f>IF(Apples!Q726="","",Apples!Q726)</f>
        <v/>
      </c>
      <c r="J727" s="486" t="str">
        <f t="shared" si="47"/>
        <v/>
      </c>
      <c r="K727" s="487" t="str">
        <f t="shared" si="48"/>
        <v/>
      </c>
      <c r="N727" s="474">
        <v>4.1666666666666664E-2</v>
      </c>
      <c r="O727" s="474" t="str">
        <f t="shared" si="46"/>
        <v/>
      </c>
    </row>
    <row r="728" spans="1:15" ht="13.15" thickBot="1" x14ac:dyDescent="0.4">
      <c r="A728" s="480" t="str">
        <f t="shared" si="49"/>
        <v/>
      </c>
      <c r="B728" s="483" t="str">
        <f>IF(Apples!E727="","",Apples!E727)</f>
        <v/>
      </c>
      <c r="C728" s="484" t="str">
        <f>IF(Apples!M727="","",Apples!M727)</f>
        <v/>
      </c>
      <c r="D728" s="553" t="str">
        <f>IF(Apples!O727="","",Apples!O727)</f>
        <v/>
      </c>
      <c r="E728" s="553" t="str">
        <f>IF(Apples!P727="","",Apples!P727)</f>
        <v/>
      </c>
      <c r="F728" s="554" t="str">
        <f>IF(Apples!B727="","",Apples!B727)</f>
        <v/>
      </c>
      <c r="G728" s="555" t="str">
        <f>IF(Apples!C727="","",Apples!C727)</f>
        <v/>
      </c>
      <c r="H728" s="555" t="str">
        <f>IF(Apples!D727="","",Apples!D727)</f>
        <v/>
      </c>
      <c r="I728" s="485" t="str">
        <f>IF(Apples!Q727="","",Apples!Q727)</f>
        <v/>
      </c>
      <c r="J728" s="486" t="str">
        <f t="shared" si="47"/>
        <v/>
      </c>
      <c r="K728" s="487" t="str">
        <f t="shared" si="48"/>
        <v/>
      </c>
      <c r="N728" s="474">
        <v>4.1666666666666664E-2</v>
      </c>
      <c r="O728" s="474" t="str">
        <f t="shared" si="46"/>
        <v/>
      </c>
    </row>
    <row r="729" spans="1:15" ht="13.15" thickBot="1" x14ac:dyDescent="0.4">
      <c r="A729" s="480" t="str">
        <f t="shared" si="49"/>
        <v/>
      </c>
      <c r="B729" s="483" t="str">
        <f>IF(Apples!E728="","",Apples!E728)</f>
        <v/>
      </c>
      <c r="C729" s="484" t="str">
        <f>IF(Apples!M728="","",Apples!M728)</f>
        <v/>
      </c>
      <c r="D729" s="553" t="str">
        <f>IF(Apples!O728="","",Apples!O728)</f>
        <v/>
      </c>
      <c r="E729" s="553" t="str">
        <f>IF(Apples!P728="","",Apples!P728)</f>
        <v/>
      </c>
      <c r="F729" s="554" t="str">
        <f>IF(Apples!B728="","",Apples!B728)</f>
        <v/>
      </c>
      <c r="G729" s="555" t="str">
        <f>IF(Apples!C728="","",Apples!C728)</f>
        <v/>
      </c>
      <c r="H729" s="555" t="str">
        <f>IF(Apples!D728="","",Apples!D728)</f>
        <v/>
      </c>
      <c r="I729" s="485" t="str">
        <f>IF(Apples!Q728="","",Apples!Q728)</f>
        <v/>
      </c>
      <c r="J729" s="486" t="str">
        <f t="shared" si="47"/>
        <v/>
      </c>
      <c r="K729" s="487" t="str">
        <f t="shared" si="48"/>
        <v/>
      </c>
      <c r="N729" s="474">
        <v>4.1666666666666664E-2</v>
      </c>
      <c r="O729" s="474" t="str">
        <f t="shared" si="46"/>
        <v/>
      </c>
    </row>
    <row r="730" spans="1:15" ht="13.15" thickBot="1" x14ac:dyDescent="0.4">
      <c r="A730" s="480" t="str">
        <f t="shared" si="49"/>
        <v/>
      </c>
      <c r="B730" s="483" t="str">
        <f>IF(Apples!E729="","",Apples!E729)</f>
        <v/>
      </c>
      <c r="C730" s="484" t="str">
        <f>IF(Apples!M729="","",Apples!M729)</f>
        <v/>
      </c>
      <c r="D730" s="553" t="str">
        <f>IF(Apples!O729="","",Apples!O729)</f>
        <v/>
      </c>
      <c r="E730" s="553" t="str">
        <f>IF(Apples!P729="","",Apples!P729)</f>
        <v/>
      </c>
      <c r="F730" s="554" t="str">
        <f>IF(Apples!B729="","",Apples!B729)</f>
        <v/>
      </c>
      <c r="G730" s="555" t="str">
        <f>IF(Apples!C729="","",Apples!C729)</f>
        <v/>
      </c>
      <c r="H730" s="555" t="str">
        <f>IF(Apples!D729="","",Apples!D729)</f>
        <v/>
      </c>
      <c r="I730" s="485" t="str">
        <f>IF(Apples!Q729="","",Apples!Q729)</f>
        <v/>
      </c>
      <c r="J730" s="486" t="str">
        <f t="shared" si="47"/>
        <v/>
      </c>
      <c r="K730" s="487" t="str">
        <f t="shared" si="48"/>
        <v/>
      </c>
      <c r="N730" s="474">
        <v>4.1666666666666664E-2</v>
      </c>
      <c r="O730" s="474" t="str">
        <f t="shared" si="46"/>
        <v/>
      </c>
    </row>
    <row r="731" spans="1:15" ht="13.15" thickBot="1" x14ac:dyDescent="0.4">
      <c r="A731" s="480" t="str">
        <f t="shared" si="49"/>
        <v/>
      </c>
      <c r="B731" s="483" t="str">
        <f>IF(Apples!E730="","",Apples!E730)</f>
        <v/>
      </c>
      <c r="C731" s="484" t="str">
        <f>IF(Apples!M730="","",Apples!M730)</f>
        <v/>
      </c>
      <c r="D731" s="553" t="str">
        <f>IF(Apples!O730="","",Apples!O730)</f>
        <v/>
      </c>
      <c r="E731" s="553" t="str">
        <f>IF(Apples!P730="","",Apples!P730)</f>
        <v/>
      </c>
      <c r="F731" s="554" t="str">
        <f>IF(Apples!B730="","",Apples!B730)</f>
        <v/>
      </c>
      <c r="G731" s="555" t="str">
        <f>IF(Apples!C730="","",Apples!C730)</f>
        <v/>
      </c>
      <c r="H731" s="555" t="str">
        <f>IF(Apples!D730="","",Apples!D730)</f>
        <v/>
      </c>
      <c r="I731" s="485" t="str">
        <f>IF(Apples!Q730="","",Apples!Q730)</f>
        <v/>
      </c>
      <c r="J731" s="486" t="str">
        <f t="shared" si="47"/>
        <v/>
      </c>
      <c r="K731" s="487" t="str">
        <f t="shared" si="48"/>
        <v/>
      </c>
      <c r="N731" s="474">
        <v>4.1666666666666664E-2</v>
      </c>
      <c r="O731" s="474" t="str">
        <f t="shared" si="46"/>
        <v/>
      </c>
    </row>
    <row r="732" spans="1:15" ht="13.15" thickBot="1" x14ac:dyDescent="0.4">
      <c r="A732" s="480" t="str">
        <f t="shared" si="49"/>
        <v/>
      </c>
      <c r="B732" s="483" t="str">
        <f>IF(Apples!E731="","",Apples!E731)</f>
        <v/>
      </c>
      <c r="C732" s="484" t="str">
        <f>IF(Apples!M731="","",Apples!M731)</f>
        <v/>
      </c>
      <c r="D732" s="553" t="str">
        <f>IF(Apples!O731="","",Apples!O731)</f>
        <v/>
      </c>
      <c r="E732" s="553" t="str">
        <f>IF(Apples!P731="","",Apples!P731)</f>
        <v/>
      </c>
      <c r="F732" s="554" t="str">
        <f>IF(Apples!B731="","",Apples!B731)</f>
        <v/>
      </c>
      <c r="G732" s="555" t="str">
        <f>IF(Apples!C731="","",Apples!C731)</f>
        <v/>
      </c>
      <c r="H732" s="555" t="str">
        <f>IF(Apples!D731="","",Apples!D731)</f>
        <v/>
      </c>
      <c r="I732" s="485" t="str">
        <f>IF(Apples!Q731="","",Apples!Q731)</f>
        <v/>
      </c>
      <c r="J732" s="486" t="str">
        <f t="shared" si="47"/>
        <v/>
      </c>
      <c r="K732" s="487" t="str">
        <f t="shared" si="48"/>
        <v/>
      </c>
      <c r="N732" s="474">
        <v>4.1666666666666664E-2</v>
      </c>
      <c r="O732" s="474" t="str">
        <f t="shared" si="46"/>
        <v/>
      </c>
    </row>
    <row r="733" spans="1:15" ht="13.15" thickBot="1" x14ac:dyDescent="0.4">
      <c r="A733" s="480" t="str">
        <f t="shared" si="49"/>
        <v/>
      </c>
      <c r="B733" s="483" t="str">
        <f>IF(Apples!E732="","",Apples!E732)</f>
        <v/>
      </c>
      <c r="C733" s="484" t="str">
        <f>IF(Apples!M732="","",Apples!M732)</f>
        <v/>
      </c>
      <c r="D733" s="553" t="str">
        <f>IF(Apples!O732="","",Apples!O732)</f>
        <v/>
      </c>
      <c r="E733" s="553" t="str">
        <f>IF(Apples!P732="","",Apples!P732)</f>
        <v/>
      </c>
      <c r="F733" s="554" t="str">
        <f>IF(Apples!B732="","",Apples!B732)</f>
        <v/>
      </c>
      <c r="G733" s="555" t="str">
        <f>IF(Apples!C732="","",Apples!C732)</f>
        <v/>
      </c>
      <c r="H733" s="555" t="str">
        <f>IF(Apples!D732="","",Apples!D732)</f>
        <v/>
      </c>
      <c r="I733" s="485" t="str">
        <f>IF(Apples!Q732="","",Apples!Q732)</f>
        <v/>
      </c>
      <c r="J733" s="486" t="str">
        <f t="shared" si="47"/>
        <v/>
      </c>
      <c r="K733" s="487" t="str">
        <f t="shared" si="48"/>
        <v/>
      </c>
      <c r="N733" s="474">
        <v>4.1666666666666664E-2</v>
      </c>
      <c r="O733" s="474" t="str">
        <f t="shared" si="46"/>
        <v/>
      </c>
    </row>
    <row r="734" spans="1:15" ht="13.15" thickBot="1" x14ac:dyDescent="0.4">
      <c r="A734" s="480" t="str">
        <f t="shared" si="49"/>
        <v/>
      </c>
      <c r="B734" s="483" t="str">
        <f>IF(Apples!E733="","",Apples!E733)</f>
        <v/>
      </c>
      <c r="C734" s="484" t="str">
        <f>IF(Apples!M733="","",Apples!M733)</f>
        <v/>
      </c>
      <c r="D734" s="553" t="str">
        <f>IF(Apples!O733="","",Apples!O733)</f>
        <v/>
      </c>
      <c r="E734" s="553" t="str">
        <f>IF(Apples!P733="","",Apples!P733)</f>
        <v/>
      </c>
      <c r="F734" s="554" t="str">
        <f>IF(Apples!B733="","",Apples!B733)</f>
        <v/>
      </c>
      <c r="G734" s="555" t="str">
        <f>IF(Apples!C733="","",Apples!C733)</f>
        <v/>
      </c>
      <c r="H734" s="555" t="str">
        <f>IF(Apples!D733="","",Apples!D733)</f>
        <v/>
      </c>
      <c r="I734" s="485" t="str">
        <f>IF(Apples!Q733="","",Apples!Q733)</f>
        <v/>
      </c>
      <c r="J734" s="486" t="str">
        <f t="shared" si="47"/>
        <v/>
      </c>
      <c r="K734" s="487" t="str">
        <f t="shared" si="48"/>
        <v/>
      </c>
      <c r="N734" s="474">
        <v>4.1666666666666664E-2</v>
      </c>
      <c r="O734" s="474" t="str">
        <f t="shared" si="46"/>
        <v/>
      </c>
    </row>
    <row r="735" spans="1:15" ht="13.15" thickBot="1" x14ac:dyDescent="0.4">
      <c r="A735" s="480" t="str">
        <f t="shared" si="49"/>
        <v/>
      </c>
      <c r="B735" s="483" t="str">
        <f>IF(Apples!E734="","",Apples!E734)</f>
        <v/>
      </c>
      <c r="C735" s="484" t="str">
        <f>IF(Apples!M734="","",Apples!M734)</f>
        <v/>
      </c>
      <c r="D735" s="553" t="str">
        <f>IF(Apples!O734="","",Apples!O734)</f>
        <v/>
      </c>
      <c r="E735" s="553" t="str">
        <f>IF(Apples!P734="","",Apples!P734)</f>
        <v/>
      </c>
      <c r="F735" s="554" t="str">
        <f>IF(Apples!B734="","",Apples!B734)</f>
        <v/>
      </c>
      <c r="G735" s="555" t="str">
        <f>IF(Apples!C734="","",Apples!C734)</f>
        <v/>
      </c>
      <c r="H735" s="555" t="str">
        <f>IF(Apples!D734="","",Apples!D734)</f>
        <v/>
      </c>
      <c r="I735" s="485" t="str">
        <f>IF(Apples!Q734="","",Apples!Q734)</f>
        <v/>
      </c>
      <c r="J735" s="486" t="str">
        <f t="shared" si="47"/>
        <v/>
      </c>
      <c r="K735" s="487" t="str">
        <f t="shared" si="48"/>
        <v/>
      </c>
      <c r="N735" s="474">
        <v>4.1666666666666664E-2</v>
      </c>
      <c r="O735" s="474" t="str">
        <f t="shared" si="46"/>
        <v/>
      </c>
    </row>
    <row r="736" spans="1:15" ht="13.15" thickBot="1" x14ac:dyDescent="0.4">
      <c r="A736" s="480" t="str">
        <f t="shared" si="49"/>
        <v/>
      </c>
      <c r="B736" s="483" t="str">
        <f>IF(Apples!E735="","",Apples!E735)</f>
        <v/>
      </c>
      <c r="C736" s="484" t="str">
        <f>IF(Apples!M735="","",Apples!M735)</f>
        <v/>
      </c>
      <c r="D736" s="553" t="str">
        <f>IF(Apples!O735="","",Apples!O735)</f>
        <v/>
      </c>
      <c r="E736" s="553" t="str">
        <f>IF(Apples!P735="","",Apples!P735)</f>
        <v/>
      </c>
      <c r="F736" s="554" t="str">
        <f>IF(Apples!B735="","",Apples!B735)</f>
        <v/>
      </c>
      <c r="G736" s="555" t="str">
        <f>IF(Apples!C735="","",Apples!C735)</f>
        <v/>
      </c>
      <c r="H736" s="555" t="str">
        <f>IF(Apples!D735="","",Apples!D735)</f>
        <v/>
      </c>
      <c r="I736" s="485" t="str">
        <f>IF(Apples!Q735="","",Apples!Q735)</f>
        <v/>
      </c>
      <c r="J736" s="486" t="str">
        <f t="shared" si="47"/>
        <v/>
      </c>
      <c r="K736" s="487" t="str">
        <f t="shared" si="48"/>
        <v/>
      </c>
      <c r="N736" s="474">
        <v>4.1666666666666664E-2</v>
      </c>
      <c r="O736" s="474" t="str">
        <f t="shared" si="46"/>
        <v/>
      </c>
    </row>
    <row r="737" spans="1:15" ht="13.15" thickBot="1" x14ac:dyDescent="0.4">
      <c r="A737" s="480" t="str">
        <f t="shared" si="49"/>
        <v/>
      </c>
      <c r="B737" s="483" t="str">
        <f>IF(Apples!E736="","",Apples!E736)</f>
        <v/>
      </c>
      <c r="C737" s="484" t="str">
        <f>IF(Apples!M736="","",Apples!M736)</f>
        <v/>
      </c>
      <c r="D737" s="553" t="str">
        <f>IF(Apples!O736="","",Apples!O736)</f>
        <v/>
      </c>
      <c r="E737" s="553" t="str">
        <f>IF(Apples!P736="","",Apples!P736)</f>
        <v/>
      </c>
      <c r="F737" s="554" t="str">
        <f>IF(Apples!B736="","",Apples!B736)</f>
        <v/>
      </c>
      <c r="G737" s="555" t="str">
        <f>IF(Apples!C736="","",Apples!C736)</f>
        <v/>
      </c>
      <c r="H737" s="555" t="str">
        <f>IF(Apples!D736="","",Apples!D736)</f>
        <v/>
      </c>
      <c r="I737" s="485" t="str">
        <f>IF(Apples!Q736="","",Apples!Q736)</f>
        <v/>
      </c>
      <c r="J737" s="486" t="str">
        <f t="shared" si="47"/>
        <v/>
      </c>
      <c r="K737" s="487" t="str">
        <f t="shared" si="48"/>
        <v/>
      </c>
      <c r="N737" s="474">
        <v>4.1666666666666664E-2</v>
      </c>
      <c r="O737" s="474" t="str">
        <f t="shared" si="46"/>
        <v/>
      </c>
    </row>
    <row r="738" spans="1:15" ht="13.15" thickBot="1" x14ac:dyDescent="0.4">
      <c r="A738" s="480" t="str">
        <f t="shared" si="49"/>
        <v/>
      </c>
      <c r="B738" s="483" t="str">
        <f>IF(Apples!E737="","",Apples!E737)</f>
        <v/>
      </c>
      <c r="C738" s="484" t="str">
        <f>IF(Apples!M737="","",Apples!M737)</f>
        <v/>
      </c>
      <c r="D738" s="553" t="str">
        <f>IF(Apples!O737="","",Apples!O737)</f>
        <v/>
      </c>
      <c r="E738" s="553" t="str">
        <f>IF(Apples!P737="","",Apples!P737)</f>
        <v/>
      </c>
      <c r="F738" s="554" t="str">
        <f>IF(Apples!B737="","",Apples!B737)</f>
        <v/>
      </c>
      <c r="G738" s="555" t="str">
        <f>IF(Apples!C737="","",Apples!C737)</f>
        <v/>
      </c>
      <c r="H738" s="555" t="str">
        <f>IF(Apples!D737="","",Apples!D737)</f>
        <v/>
      </c>
      <c r="I738" s="485" t="str">
        <f>IF(Apples!Q737="","",Apples!Q737)</f>
        <v/>
      </c>
      <c r="J738" s="486" t="str">
        <f t="shared" si="47"/>
        <v/>
      </c>
      <c r="K738" s="487" t="str">
        <f t="shared" si="48"/>
        <v/>
      </c>
      <c r="N738" s="474">
        <v>4.1666666666666664E-2</v>
      </c>
      <c r="O738" s="474" t="str">
        <f t="shared" si="46"/>
        <v/>
      </c>
    </row>
    <row r="739" spans="1:15" ht="13.15" thickBot="1" x14ac:dyDescent="0.4">
      <c r="A739" s="480" t="str">
        <f t="shared" si="49"/>
        <v/>
      </c>
      <c r="B739" s="483" t="str">
        <f>IF(Apples!E738="","",Apples!E738)</f>
        <v/>
      </c>
      <c r="C739" s="484" t="str">
        <f>IF(Apples!M738="","",Apples!M738)</f>
        <v/>
      </c>
      <c r="D739" s="553" t="str">
        <f>IF(Apples!O738="","",Apples!O738)</f>
        <v/>
      </c>
      <c r="E739" s="553" t="str">
        <f>IF(Apples!P738="","",Apples!P738)</f>
        <v/>
      </c>
      <c r="F739" s="554" t="str">
        <f>IF(Apples!B738="","",Apples!B738)</f>
        <v/>
      </c>
      <c r="G739" s="555" t="str">
        <f>IF(Apples!C738="","",Apples!C738)</f>
        <v/>
      </c>
      <c r="H739" s="555" t="str">
        <f>IF(Apples!D738="","",Apples!D738)</f>
        <v/>
      </c>
      <c r="I739" s="485" t="str">
        <f>IF(Apples!Q738="","",Apples!Q738)</f>
        <v/>
      </c>
      <c r="J739" s="486" t="str">
        <f t="shared" si="47"/>
        <v/>
      </c>
      <c r="K739" s="487" t="str">
        <f t="shared" si="48"/>
        <v/>
      </c>
      <c r="N739" s="474">
        <v>4.1666666666666664E-2</v>
      </c>
      <c r="O739" s="474" t="str">
        <f t="shared" si="46"/>
        <v/>
      </c>
    </row>
    <row r="740" spans="1:15" ht="13.15" thickBot="1" x14ac:dyDescent="0.4">
      <c r="A740" s="480" t="str">
        <f t="shared" si="49"/>
        <v/>
      </c>
      <c r="B740" s="483" t="str">
        <f>IF(Apples!E739="","",Apples!E739)</f>
        <v/>
      </c>
      <c r="C740" s="484" t="str">
        <f>IF(Apples!M739="","",Apples!M739)</f>
        <v/>
      </c>
      <c r="D740" s="553" t="str">
        <f>IF(Apples!O739="","",Apples!O739)</f>
        <v/>
      </c>
      <c r="E740" s="553" t="str">
        <f>IF(Apples!P739="","",Apples!P739)</f>
        <v/>
      </c>
      <c r="F740" s="554" t="str">
        <f>IF(Apples!B739="","",Apples!B739)</f>
        <v/>
      </c>
      <c r="G740" s="555" t="str">
        <f>IF(Apples!C739="","",Apples!C739)</f>
        <v/>
      </c>
      <c r="H740" s="555" t="str">
        <f>IF(Apples!D739="","",Apples!D739)</f>
        <v/>
      </c>
      <c r="I740" s="485" t="str">
        <f>IF(Apples!Q739="","",Apples!Q739)</f>
        <v/>
      </c>
      <c r="J740" s="486" t="str">
        <f t="shared" si="47"/>
        <v/>
      </c>
      <c r="K740" s="487" t="str">
        <f t="shared" si="48"/>
        <v/>
      </c>
      <c r="N740" s="474">
        <v>4.1666666666666664E-2</v>
      </c>
      <c r="O740" s="474" t="str">
        <f t="shared" si="46"/>
        <v/>
      </c>
    </row>
    <row r="741" spans="1:15" ht="13.15" thickBot="1" x14ac:dyDescent="0.4">
      <c r="A741" s="480" t="str">
        <f t="shared" si="49"/>
        <v/>
      </c>
      <c r="B741" s="483" t="str">
        <f>IF(Apples!E740="","",Apples!E740)</f>
        <v/>
      </c>
      <c r="C741" s="484" t="str">
        <f>IF(Apples!M740="","",Apples!M740)</f>
        <v/>
      </c>
      <c r="D741" s="553" t="str">
        <f>IF(Apples!O740="","",Apples!O740)</f>
        <v/>
      </c>
      <c r="E741" s="553" t="str">
        <f>IF(Apples!P740="","",Apples!P740)</f>
        <v/>
      </c>
      <c r="F741" s="554" t="str">
        <f>IF(Apples!B740="","",Apples!B740)</f>
        <v/>
      </c>
      <c r="G741" s="555" t="str">
        <f>IF(Apples!C740="","",Apples!C740)</f>
        <v/>
      </c>
      <c r="H741" s="555" t="str">
        <f>IF(Apples!D740="","",Apples!D740)</f>
        <v/>
      </c>
      <c r="I741" s="485" t="str">
        <f>IF(Apples!Q740="","",Apples!Q740)</f>
        <v/>
      </c>
      <c r="J741" s="486" t="str">
        <f t="shared" si="47"/>
        <v/>
      </c>
      <c r="K741" s="487" t="str">
        <f t="shared" si="48"/>
        <v/>
      </c>
      <c r="N741" s="474">
        <v>4.1666666666666664E-2</v>
      </c>
      <c r="O741" s="474" t="str">
        <f t="shared" si="46"/>
        <v/>
      </c>
    </row>
    <row r="742" spans="1:15" ht="13.15" thickBot="1" x14ac:dyDescent="0.4">
      <c r="A742" s="480" t="str">
        <f t="shared" si="49"/>
        <v/>
      </c>
      <c r="B742" s="483" t="str">
        <f>IF(Apples!E741="","",Apples!E741)</f>
        <v/>
      </c>
      <c r="C742" s="484" t="str">
        <f>IF(Apples!M741="","",Apples!M741)</f>
        <v/>
      </c>
      <c r="D742" s="553" t="str">
        <f>IF(Apples!O741="","",Apples!O741)</f>
        <v/>
      </c>
      <c r="E742" s="553" t="str">
        <f>IF(Apples!P741="","",Apples!P741)</f>
        <v/>
      </c>
      <c r="F742" s="554" t="str">
        <f>IF(Apples!B741="","",Apples!B741)</f>
        <v/>
      </c>
      <c r="G742" s="555" t="str">
        <f>IF(Apples!C741="","",Apples!C741)</f>
        <v/>
      </c>
      <c r="H742" s="555" t="str">
        <f>IF(Apples!D741="","",Apples!D741)</f>
        <v/>
      </c>
      <c r="I742" s="485" t="str">
        <f>IF(Apples!Q741="","",Apples!Q741)</f>
        <v/>
      </c>
      <c r="J742" s="486" t="str">
        <f t="shared" si="47"/>
        <v/>
      </c>
      <c r="K742" s="487" t="str">
        <f t="shared" si="48"/>
        <v/>
      </c>
      <c r="N742" s="474">
        <v>4.1666666666666664E-2</v>
      </c>
      <c r="O742" s="474" t="str">
        <f t="shared" ref="O742:O805" si="50">IF(H742="","",I742*N742)</f>
        <v/>
      </c>
    </row>
    <row r="743" spans="1:15" ht="13.15" thickBot="1" x14ac:dyDescent="0.4">
      <c r="A743" s="480" t="str">
        <f t="shared" si="49"/>
        <v/>
      </c>
      <c r="B743" s="483" t="str">
        <f>IF(Apples!E742="","",Apples!E742)</f>
        <v/>
      </c>
      <c r="C743" s="484" t="str">
        <f>IF(Apples!M742="","",Apples!M742)</f>
        <v/>
      </c>
      <c r="D743" s="553" t="str">
        <f>IF(Apples!O742="","",Apples!O742)</f>
        <v/>
      </c>
      <c r="E743" s="553" t="str">
        <f>IF(Apples!P742="","",Apples!P742)</f>
        <v/>
      </c>
      <c r="F743" s="554" t="str">
        <f>IF(Apples!B742="","",Apples!B742)</f>
        <v/>
      </c>
      <c r="G743" s="555" t="str">
        <f>IF(Apples!C742="","",Apples!C742)</f>
        <v/>
      </c>
      <c r="H743" s="555" t="str">
        <f>IF(Apples!D742="","",Apples!D742)</f>
        <v/>
      </c>
      <c r="I743" s="485" t="str">
        <f>IF(Apples!Q742="","",Apples!Q742)</f>
        <v/>
      </c>
      <c r="J743" s="486" t="str">
        <f t="shared" si="47"/>
        <v/>
      </c>
      <c r="K743" s="487" t="str">
        <f t="shared" si="48"/>
        <v/>
      </c>
      <c r="N743" s="474">
        <v>4.1666666666666664E-2</v>
      </c>
      <c r="O743" s="474" t="str">
        <f t="shared" si="50"/>
        <v/>
      </c>
    </row>
    <row r="744" spans="1:15" ht="13.15" thickBot="1" x14ac:dyDescent="0.4">
      <c r="A744" s="480" t="str">
        <f t="shared" si="49"/>
        <v/>
      </c>
      <c r="B744" s="483" t="str">
        <f>IF(Apples!E743="","",Apples!E743)</f>
        <v/>
      </c>
      <c r="C744" s="484" t="str">
        <f>IF(Apples!M743="","",Apples!M743)</f>
        <v/>
      </c>
      <c r="D744" s="553" t="str">
        <f>IF(Apples!O743="","",Apples!O743)</f>
        <v/>
      </c>
      <c r="E744" s="553" t="str">
        <f>IF(Apples!P743="","",Apples!P743)</f>
        <v/>
      </c>
      <c r="F744" s="554" t="str">
        <f>IF(Apples!B743="","",Apples!B743)</f>
        <v/>
      </c>
      <c r="G744" s="555" t="str">
        <f>IF(Apples!C743="","",Apples!C743)</f>
        <v/>
      </c>
      <c r="H744" s="555" t="str">
        <f>IF(Apples!D743="","",Apples!D743)</f>
        <v/>
      </c>
      <c r="I744" s="485" t="str">
        <f>IF(Apples!Q743="","",Apples!Q743)</f>
        <v/>
      </c>
      <c r="J744" s="486" t="str">
        <f t="shared" si="47"/>
        <v/>
      </c>
      <c r="K744" s="487" t="str">
        <f t="shared" si="48"/>
        <v/>
      </c>
      <c r="N744" s="474">
        <v>4.1666666666666664E-2</v>
      </c>
      <c r="O744" s="474" t="str">
        <f t="shared" si="50"/>
        <v/>
      </c>
    </row>
    <row r="745" spans="1:15" ht="13.15" thickBot="1" x14ac:dyDescent="0.4">
      <c r="A745" s="480" t="str">
        <f t="shared" si="49"/>
        <v/>
      </c>
      <c r="B745" s="483" t="str">
        <f>IF(Apples!E744="","",Apples!E744)</f>
        <v/>
      </c>
      <c r="C745" s="484" t="str">
        <f>IF(Apples!M744="","",Apples!M744)</f>
        <v/>
      </c>
      <c r="D745" s="553" t="str">
        <f>IF(Apples!O744="","",Apples!O744)</f>
        <v/>
      </c>
      <c r="E745" s="553" t="str">
        <f>IF(Apples!P744="","",Apples!P744)</f>
        <v/>
      </c>
      <c r="F745" s="554" t="str">
        <f>IF(Apples!B744="","",Apples!B744)</f>
        <v/>
      </c>
      <c r="G745" s="555" t="str">
        <f>IF(Apples!C744="","",Apples!C744)</f>
        <v/>
      </c>
      <c r="H745" s="555" t="str">
        <f>IF(Apples!D744="","",Apples!D744)</f>
        <v/>
      </c>
      <c r="I745" s="485" t="str">
        <f>IF(Apples!Q744="","",Apples!Q744)</f>
        <v/>
      </c>
      <c r="J745" s="486" t="str">
        <f t="shared" si="47"/>
        <v/>
      </c>
      <c r="K745" s="487" t="str">
        <f t="shared" si="48"/>
        <v/>
      </c>
      <c r="N745" s="474">
        <v>4.1666666666666664E-2</v>
      </c>
      <c r="O745" s="474" t="str">
        <f t="shared" si="50"/>
        <v/>
      </c>
    </row>
    <row r="746" spans="1:15" ht="13.15" thickBot="1" x14ac:dyDescent="0.4">
      <c r="A746" s="480" t="str">
        <f t="shared" si="49"/>
        <v/>
      </c>
      <c r="B746" s="483" t="str">
        <f>IF(Apples!E745="","",Apples!E745)</f>
        <v/>
      </c>
      <c r="C746" s="484" t="str">
        <f>IF(Apples!M745="","",Apples!M745)</f>
        <v/>
      </c>
      <c r="D746" s="553" t="str">
        <f>IF(Apples!O745="","",Apples!O745)</f>
        <v/>
      </c>
      <c r="E746" s="553" t="str">
        <f>IF(Apples!P745="","",Apples!P745)</f>
        <v/>
      </c>
      <c r="F746" s="554" t="str">
        <f>IF(Apples!B745="","",Apples!B745)</f>
        <v/>
      </c>
      <c r="G746" s="555" t="str">
        <f>IF(Apples!C745="","",Apples!C745)</f>
        <v/>
      </c>
      <c r="H746" s="555" t="str">
        <f>IF(Apples!D745="","",Apples!D745)</f>
        <v/>
      </c>
      <c r="I746" s="485" t="str">
        <f>IF(Apples!Q745="","",Apples!Q745)</f>
        <v/>
      </c>
      <c r="J746" s="486" t="str">
        <f t="shared" si="47"/>
        <v/>
      </c>
      <c r="K746" s="487" t="str">
        <f t="shared" si="48"/>
        <v/>
      </c>
      <c r="N746" s="474">
        <v>4.1666666666666664E-2</v>
      </c>
      <c r="O746" s="474" t="str">
        <f t="shared" si="50"/>
        <v/>
      </c>
    </row>
    <row r="747" spans="1:15" ht="13.15" thickBot="1" x14ac:dyDescent="0.4">
      <c r="A747" s="480" t="str">
        <f t="shared" si="49"/>
        <v/>
      </c>
      <c r="B747" s="483" t="str">
        <f>IF(Apples!E746="","",Apples!E746)</f>
        <v/>
      </c>
      <c r="C747" s="484" t="str">
        <f>IF(Apples!M746="","",Apples!M746)</f>
        <v/>
      </c>
      <c r="D747" s="553" t="str">
        <f>IF(Apples!O746="","",Apples!O746)</f>
        <v/>
      </c>
      <c r="E747" s="553" t="str">
        <f>IF(Apples!P746="","",Apples!P746)</f>
        <v/>
      </c>
      <c r="F747" s="554" t="str">
        <f>IF(Apples!B746="","",Apples!B746)</f>
        <v/>
      </c>
      <c r="G747" s="555" t="str">
        <f>IF(Apples!C746="","",Apples!C746)</f>
        <v/>
      </c>
      <c r="H747" s="555" t="str">
        <f>IF(Apples!D746="","",Apples!D746)</f>
        <v/>
      </c>
      <c r="I747" s="485" t="str">
        <f>IF(Apples!Q746="","",Apples!Q746)</f>
        <v/>
      </c>
      <c r="J747" s="486" t="str">
        <f t="shared" si="47"/>
        <v/>
      </c>
      <c r="K747" s="487" t="str">
        <f t="shared" si="48"/>
        <v/>
      </c>
      <c r="N747" s="474">
        <v>4.1666666666666664E-2</v>
      </c>
      <c r="O747" s="474" t="str">
        <f t="shared" si="50"/>
        <v/>
      </c>
    </row>
    <row r="748" spans="1:15" ht="13.15" thickBot="1" x14ac:dyDescent="0.4">
      <c r="A748" s="480" t="str">
        <f t="shared" si="49"/>
        <v/>
      </c>
      <c r="B748" s="483" t="str">
        <f>IF(Apples!E747="","",Apples!E747)</f>
        <v/>
      </c>
      <c r="C748" s="484" t="str">
        <f>IF(Apples!M747="","",Apples!M747)</f>
        <v/>
      </c>
      <c r="D748" s="553" t="str">
        <f>IF(Apples!O747="","",Apples!O747)</f>
        <v/>
      </c>
      <c r="E748" s="553" t="str">
        <f>IF(Apples!P747="","",Apples!P747)</f>
        <v/>
      </c>
      <c r="F748" s="554" t="str">
        <f>IF(Apples!B747="","",Apples!B747)</f>
        <v/>
      </c>
      <c r="G748" s="555" t="str">
        <f>IF(Apples!C747="","",Apples!C747)</f>
        <v/>
      </c>
      <c r="H748" s="555" t="str">
        <f>IF(Apples!D747="","",Apples!D747)</f>
        <v/>
      </c>
      <c r="I748" s="485" t="str">
        <f>IF(Apples!Q747="","",Apples!Q747)</f>
        <v/>
      </c>
      <c r="J748" s="486" t="str">
        <f t="shared" si="47"/>
        <v/>
      </c>
      <c r="K748" s="487" t="str">
        <f t="shared" si="48"/>
        <v/>
      </c>
      <c r="N748" s="474">
        <v>4.1666666666666664E-2</v>
      </c>
      <c r="O748" s="474" t="str">
        <f t="shared" si="50"/>
        <v/>
      </c>
    </row>
    <row r="749" spans="1:15" ht="13.15" thickBot="1" x14ac:dyDescent="0.4">
      <c r="A749" s="480" t="str">
        <f t="shared" si="49"/>
        <v/>
      </c>
      <c r="B749" s="483" t="str">
        <f>IF(Apples!E748="","",Apples!E748)</f>
        <v/>
      </c>
      <c r="C749" s="484" t="str">
        <f>IF(Apples!M748="","",Apples!M748)</f>
        <v/>
      </c>
      <c r="D749" s="553" t="str">
        <f>IF(Apples!O748="","",Apples!O748)</f>
        <v/>
      </c>
      <c r="E749" s="553" t="str">
        <f>IF(Apples!P748="","",Apples!P748)</f>
        <v/>
      </c>
      <c r="F749" s="554" t="str">
        <f>IF(Apples!B748="","",Apples!B748)</f>
        <v/>
      </c>
      <c r="G749" s="555" t="str">
        <f>IF(Apples!C748="","",Apples!C748)</f>
        <v/>
      </c>
      <c r="H749" s="555" t="str">
        <f>IF(Apples!D748="","",Apples!D748)</f>
        <v/>
      </c>
      <c r="I749" s="485" t="str">
        <f>IF(Apples!Q748="","",Apples!Q748)</f>
        <v/>
      </c>
      <c r="J749" s="486" t="str">
        <f t="shared" si="47"/>
        <v/>
      </c>
      <c r="K749" s="487" t="str">
        <f t="shared" si="48"/>
        <v/>
      </c>
      <c r="N749" s="474">
        <v>4.1666666666666664E-2</v>
      </c>
      <c r="O749" s="474" t="str">
        <f t="shared" si="50"/>
        <v/>
      </c>
    </row>
    <row r="750" spans="1:15" ht="13.15" thickBot="1" x14ac:dyDescent="0.4">
      <c r="A750" s="480" t="str">
        <f t="shared" si="49"/>
        <v/>
      </c>
      <c r="B750" s="483" t="str">
        <f>IF(Apples!E749="","",Apples!E749)</f>
        <v/>
      </c>
      <c r="C750" s="484" t="str">
        <f>IF(Apples!M749="","",Apples!M749)</f>
        <v/>
      </c>
      <c r="D750" s="553" t="str">
        <f>IF(Apples!O749="","",Apples!O749)</f>
        <v/>
      </c>
      <c r="E750" s="553" t="str">
        <f>IF(Apples!P749="","",Apples!P749)</f>
        <v/>
      </c>
      <c r="F750" s="554" t="str">
        <f>IF(Apples!B749="","",Apples!B749)</f>
        <v/>
      </c>
      <c r="G750" s="555" t="str">
        <f>IF(Apples!C749="","",Apples!C749)</f>
        <v/>
      </c>
      <c r="H750" s="555" t="str">
        <f>IF(Apples!D749="","",Apples!D749)</f>
        <v/>
      </c>
      <c r="I750" s="485" t="str">
        <f>IF(Apples!Q749="","",Apples!Q749)</f>
        <v/>
      </c>
      <c r="J750" s="486" t="str">
        <f t="shared" si="47"/>
        <v/>
      </c>
      <c r="K750" s="487" t="str">
        <f t="shared" si="48"/>
        <v/>
      </c>
      <c r="N750" s="474">
        <v>4.1666666666666664E-2</v>
      </c>
      <c r="O750" s="474" t="str">
        <f t="shared" si="50"/>
        <v/>
      </c>
    </row>
    <row r="751" spans="1:15" ht="13.15" thickBot="1" x14ac:dyDescent="0.4">
      <c r="A751" s="480" t="str">
        <f t="shared" si="49"/>
        <v/>
      </c>
      <c r="B751" s="483" t="str">
        <f>IF(Apples!E750="","",Apples!E750)</f>
        <v/>
      </c>
      <c r="C751" s="484" t="str">
        <f>IF(Apples!M750="","",Apples!M750)</f>
        <v/>
      </c>
      <c r="D751" s="553" t="str">
        <f>IF(Apples!O750="","",Apples!O750)</f>
        <v/>
      </c>
      <c r="E751" s="553" t="str">
        <f>IF(Apples!P750="","",Apples!P750)</f>
        <v/>
      </c>
      <c r="F751" s="554" t="str">
        <f>IF(Apples!B750="","",Apples!B750)</f>
        <v/>
      </c>
      <c r="G751" s="555" t="str">
        <f>IF(Apples!C750="","",Apples!C750)</f>
        <v/>
      </c>
      <c r="H751" s="555" t="str">
        <f>IF(Apples!D750="","",Apples!D750)</f>
        <v/>
      </c>
      <c r="I751" s="485" t="str">
        <f>IF(Apples!Q750="","",Apples!Q750)</f>
        <v/>
      </c>
      <c r="J751" s="486" t="str">
        <f t="shared" si="47"/>
        <v/>
      </c>
      <c r="K751" s="487" t="str">
        <f t="shared" si="48"/>
        <v/>
      </c>
      <c r="N751" s="474">
        <v>4.1666666666666664E-2</v>
      </c>
      <c r="O751" s="474" t="str">
        <f t="shared" si="50"/>
        <v/>
      </c>
    </row>
    <row r="752" spans="1:15" ht="13.15" thickBot="1" x14ac:dyDescent="0.4">
      <c r="A752" s="480" t="str">
        <f t="shared" si="49"/>
        <v/>
      </c>
      <c r="B752" s="483" t="str">
        <f>IF(Apples!E751="","",Apples!E751)</f>
        <v/>
      </c>
      <c r="C752" s="484" t="str">
        <f>IF(Apples!M751="","",Apples!M751)</f>
        <v/>
      </c>
      <c r="D752" s="553" t="str">
        <f>IF(Apples!O751="","",Apples!O751)</f>
        <v/>
      </c>
      <c r="E752" s="553" t="str">
        <f>IF(Apples!P751="","",Apples!P751)</f>
        <v/>
      </c>
      <c r="F752" s="554" t="str">
        <f>IF(Apples!B751="","",Apples!B751)</f>
        <v/>
      </c>
      <c r="G752" s="555" t="str">
        <f>IF(Apples!C751="","",Apples!C751)</f>
        <v/>
      </c>
      <c r="H752" s="555" t="str">
        <f>IF(Apples!D751="","",Apples!D751)</f>
        <v/>
      </c>
      <c r="I752" s="485" t="str">
        <f>IF(Apples!Q751="","",Apples!Q751)</f>
        <v/>
      </c>
      <c r="J752" s="486" t="str">
        <f t="shared" si="47"/>
        <v/>
      </c>
      <c r="K752" s="487" t="str">
        <f t="shared" si="48"/>
        <v/>
      </c>
      <c r="N752" s="474">
        <v>4.1666666666666664E-2</v>
      </c>
      <c r="O752" s="474" t="str">
        <f t="shared" si="50"/>
        <v/>
      </c>
    </row>
    <row r="753" spans="1:15" ht="13.15" thickBot="1" x14ac:dyDescent="0.4">
      <c r="A753" s="480" t="str">
        <f t="shared" si="49"/>
        <v/>
      </c>
      <c r="B753" s="483" t="str">
        <f>IF(Apples!E752="","",Apples!E752)</f>
        <v/>
      </c>
      <c r="C753" s="484" t="str">
        <f>IF(Apples!M752="","",Apples!M752)</f>
        <v/>
      </c>
      <c r="D753" s="553" t="str">
        <f>IF(Apples!O752="","",Apples!O752)</f>
        <v/>
      </c>
      <c r="E753" s="553" t="str">
        <f>IF(Apples!P752="","",Apples!P752)</f>
        <v/>
      </c>
      <c r="F753" s="554" t="str">
        <f>IF(Apples!B752="","",Apples!B752)</f>
        <v/>
      </c>
      <c r="G753" s="555" t="str">
        <f>IF(Apples!C752="","",Apples!C752)</f>
        <v/>
      </c>
      <c r="H753" s="555" t="str">
        <f>IF(Apples!D752="","",Apples!D752)</f>
        <v/>
      </c>
      <c r="I753" s="485" t="str">
        <f>IF(Apples!Q752="","",Apples!Q752)</f>
        <v/>
      </c>
      <c r="J753" s="486" t="str">
        <f t="shared" si="47"/>
        <v/>
      </c>
      <c r="K753" s="487" t="str">
        <f t="shared" si="48"/>
        <v/>
      </c>
      <c r="N753" s="474">
        <v>4.1666666666666664E-2</v>
      </c>
      <c r="O753" s="474" t="str">
        <f t="shared" si="50"/>
        <v/>
      </c>
    </row>
    <row r="754" spans="1:15" ht="13.15" thickBot="1" x14ac:dyDescent="0.4">
      <c r="A754" s="480" t="str">
        <f t="shared" si="49"/>
        <v/>
      </c>
      <c r="B754" s="483" t="str">
        <f>IF(Apples!E753="","",Apples!E753)</f>
        <v/>
      </c>
      <c r="C754" s="484" t="str">
        <f>IF(Apples!M753="","",Apples!M753)</f>
        <v/>
      </c>
      <c r="D754" s="553" t="str">
        <f>IF(Apples!O753="","",Apples!O753)</f>
        <v/>
      </c>
      <c r="E754" s="553" t="str">
        <f>IF(Apples!P753="","",Apples!P753)</f>
        <v/>
      </c>
      <c r="F754" s="554" t="str">
        <f>IF(Apples!B753="","",Apples!B753)</f>
        <v/>
      </c>
      <c r="G754" s="555" t="str">
        <f>IF(Apples!C753="","",Apples!C753)</f>
        <v/>
      </c>
      <c r="H754" s="555" t="str">
        <f>IF(Apples!D753="","",Apples!D753)</f>
        <v/>
      </c>
      <c r="I754" s="485" t="str">
        <f>IF(Apples!Q753="","",Apples!Q753)</f>
        <v/>
      </c>
      <c r="J754" s="486" t="str">
        <f t="shared" si="47"/>
        <v/>
      </c>
      <c r="K754" s="487" t="str">
        <f t="shared" si="48"/>
        <v/>
      </c>
      <c r="N754" s="474">
        <v>4.1666666666666664E-2</v>
      </c>
      <c r="O754" s="474" t="str">
        <f t="shared" si="50"/>
        <v/>
      </c>
    </row>
    <row r="755" spans="1:15" ht="13.15" thickBot="1" x14ac:dyDescent="0.4">
      <c r="A755" s="480" t="str">
        <f t="shared" si="49"/>
        <v/>
      </c>
      <c r="B755" s="483" t="str">
        <f>IF(Apples!E754="","",Apples!E754)</f>
        <v/>
      </c>
      <c r="C755" s="484" t="str">
        <f>IF(Apples!M754="","",Apples!M754)</f>
        <v/>
      </c>
      <c r="D755" s="553" t="str">
        <f>IF(Apples!O754="","",Apples!O754)</f>
        <v/>
      </c>
      <c r="E755" s="553" t="str">
        <f>IF(Apples!P754="","",Apples!P754)</f>
        <v/>
      </c>
      <c r="F755" s="554" t="str">
        <f>IF(Apples!B754="","",Apples!B754)</f>
        <v/>
      </c>
      <c r="G755" s="555" t="str">
        <f>IF(Apples!C754="","",Apples!C754)</f>
        <v/>
      </c>
      <c r="H755" s="555" t="str">
        <f>IF(Apples!D754="","",Apples!D754)</f>
        <v/>
      </c>
      <c r="I755" s="485" t="str">
        <f>IF(Apples!Q754="","",Apples!Q754)</f>
        <v/>
      </c>
      <c r="J755" s="486" t="str">
        <f t="shared" si="47"/>
        <v/>
      </c>
      <c r="K755" s="487" t="str">
        <f t="shared" si="48"/>
        <v/>
      </c>
      <c r="N755" s="474">
        <v>4.1666666666666664E-2</v>
      </c>
      <c r="O755" s="474" t="str">
        <f t="shared" si="50"/>
        <v/>
      </c>
    </row>
    <row r="756" spans="1:15" ht="13.15" thickBot="1" x14ac:dyDescent="0.4">
      <c r="A756" s="480" t="str">
        <f t="shared" si="49"/>
        <v/>
      </c>
      <c r="B756" s="483" t="str">
        <f>IF(Apples!E755="","",Apples!E755)</f>
        <v/>
      </c>
      <c r="C756" s="484" t="str">
        <f>IF(Apples!M755="","",Apples!M755)</f>
        <v/>
      </c>
      <c r="D756" s="553" t="str">
        <f>IF(Apples!O755="","",Apples!O755)</f>
        <v/>
      </c>
      <c r="E756" s="553" t="str">
        <f>IF(Apples!P755="","",Apples!P755)</f>
        <v/>
      </c>
      <c r="F756" s="554" t="str">
        <f>IF(Apples!B755="","",Apples!B755)</f>
        <v/>
      </c>
      <c r="G756" s="555" t="str">
        <f>IF(Apples!C755="","",Apples!C755)</f>
        <v/>
      </c>
      <c r="H756" s="555" t="str">
        <f>IF(Apples!D755="","",Apples!D755)</f>
        <v/>
      </c>
      <c r="I756" s="485" t="str">
        <f>IF(Apples!Q755="","",Apples!Q755)</f>
        <v/>
      </c>
      <c r="J756" s="486" t="str">
        <f t="shared" si="47"/>
        <v/>
      </c>
      <c r="K756" s="487" t="str">
        <f t="shared" si="48"/>
        <v/>
      </c>
      <c r="N756" s="474">
        <v>4.1666666666666664E-2</v>
      </c>
      <c r="O756" s="474" t="str">
        <f t="shared" si="50"/>
        <v/>
      </c>
    </row>
    <row r="757" spans="1:15" ht="13.15" thickBot="1" x14ac:dyDescent="0.4">
      <c r="A757" s="480" t="str">
        <f t="shared" si="49"/>
        <v/>
      </c>
      <c r="B757" s="483" t="str">
        <f>IF(Apples!E756="","",Apples!E756)</f>
        <v/>
      </c>
      <c r="C757" s="484" t="str">
        <f>IF(Apples!M756="","",Apples!M756)</f>
        <v/>
      </c>
      <c r="D757" s="553" t="str">
        <f>IF(Apples!O756="","",Apples!O756)</f>
        <v/>
      </c>
      <c r="E757" s="553" t="str">
        <f>IF(Apples!P756="","",Apples!P756)</f>
        <v/>
      </c>
      <c r="F757" s="554" t="str">
        <f>IF(Apples!B756="","",Apples!B756)</f>
        <v/>
      </c>
      <c r="G757" s="555" t="str">
        <f>IF(Apples!C756="","",Apples!C756)</f>
        <v/>
      </c>
      <c r="H757" s="555" t="str">
        <f>IF(Apples!D756="","",Apples!D756)</f>
        <v/>
      </c>
      <c r="I757" s="485" t="str">
        <f>IF(Apples!Q756="","",Apples!Q756)</f>
        <v/>
      </c>
      <c r="J757" s="486" t="str">
        <f t="shared" si="47"/>
        <v/>
      </c>
      <c r="K757" s="487" t="str">
        <f t="shared" si="48"/>
        <v/>
      </c>
      <c r="N757" s="474">
        <v>4.1666666666666664E-2</v>
      </c>
      <c r="O757" s="474" t="str">
        <f t="shared" si="50"/>
        <v/>
      </c>
    </row>
    <row r="758" spans="1:15" ht="13.15" thickBot="1" x14ac:dyDescent="0.4">
      <c r="A758" s="480" t="str">
        <f t="shared" si="49"/>
        <v/>
      </c>
      <c r="B758" s="483" t="str">
        <f>IF(Apples!E757="","",Apples!E757)</f>
        <v/>
      </c>
      <c r="C758" s="484" t="str">
        <f>IF(Apples!M757="","",Apples!M757)</f>
        <v/>
      </c>
      <c r="D758" s="553" t="str">
        <f>IF(Apples!O757="","",Apples!O757)</f>
        <v/>
      </c>
      <c r="E758" s="553" t="str">
        <f>IF(Apples!P757="","",Apples!P757)</f>
        <v/>
      </c>
      <c r="F758" s="554" t="str">
        <f>IF(Apples!B757="","",Apples!B757)</f>
        <v/>
      </c>
      <c r="G758" s="555" t="str">
        <f>IF(Apples!C757="","",Apples!C757)</f>
        <v/>
      </c>
      <c r="H758" s="555" t="str">
        <f>IF(Apples!D757="","",Apples!D757)</f>
        <v/>
      </c>
      <c r="I758" s="485" t="str">
        <f>IF(Apples!Q757="","",Apples!Q757)</f>
        <v/>
      </c>
      <c r="J758" s="486" t="str">
        <f t="shared" si="47"/>
        <v/>
      </c>
      <c r="K758" s="487" t="str">
        <f t="shared" si="48"/>
        <v/>
      </c>
      <c r="N758" s="474">
        <v>4.1666666666666664E-2</v>
      </c>
      <c r="O758" s="474" t="str">
        <f t="shared" si="50"/>
        <v/>
      </c>
    </row>
    <row r="759" spans="1:15" ht="13.15" thickBot="1" x14ac:dyDescent="0.4">
      <c r="A759" s="480" t="str">
        <f t="shared" si="49"/>
        <v/>
      </c>
      <c r="B759" s="483" t="str">
        <f>IF(Apples!E758="","",Apples!E758)</f>
        <v/>
      </c>
      <c r="C759" s="484" t="str">
        <f>IF(Apples!M758="","",Apples!M758)</f>
        <v/>
      </c>
      <c r="D759" s="553" t="str">
        <f>IF(Apples!O758="","",Apples!O758)</f>
        <v/>
      </c>
      <c r="E759" s="553" t="str">
        <f>IF(Apples!P758="","",Apples!P758)</f>
        <v/>
      </c>
      <c r="F759" s="554" t="str">
        <f>IF(Apples!B758="","",Apples!B758)</f>
        <v/>
      </c>
      <c r="G759" s="555" t="str">
        <f>IF(Apples!C758="","",Apples!C758)</f>
        <v/>
      </c>
      <c r="H759" s="555" t="str">
        <f>IF(Apples!D758="","",Apples!D758)</f>
        <v/>
      </c>
      <c r="I759" s="485" t="str">
        <f>IF(Apples!Q758="","",Apples!Q758)</f>
        <v/>
      </c>
      <c r="J759" s="486" t="str">
        <f t="shared" si="47"/>
        <v/>
      </c>
      <c r="K759" s="487" t="str">
        <f t="shared" si="48"/>
        <v/>
      </c>
      <c r="N759" s="474">
        <v>4.1666666666666664E-2</v>
      </c>
      <c r="O759" s="474" t="str">
        <f t="shared" si="50"/>
        <v/>
      </c>
    </row>
    <row r="760" spans="1:15" ht="13.15" thickBot="1" x14ac:dyDescent="0.4">
      <c r="A760" s="480" t="str">
        <f t="shared" si="49"/>
        <v/>
      </c>
      <c r="B760" s="483" t="str">
        <f>IF(Apples!E759="","",Apples!E759)</f>
        <v/>
      </c>
      <c r="C760" s="484" t="str">
        <f>IF(Apples!M759="","",Apples!M759)</f>
        <v/>
      </c>
      <c r="D760" s="553" t="str">
        <f>IF(Apples!O759="","",Apples!O759)</f>
        <v/>
      </c>
      <c r="E760" s="553" t="str">
        <f>IF(Apples!P759="","",Apples!P759)</f>
        <v/>
      </c>
      <c r="F760" s="554" t="str">
        <f>IF(Apples!B759="","",Apples!B759)</f>
        <v/>
      </c>
      <c r="G760" s="555" t="str">
        <f>IF(Apples!C759="","",Apples!C759)</f>
        <v/>
      </c>
      <c r="H760" s="555" t="str">
        <f>IF(Apples!D759="","",Apples!D759)</f>
        <v/>
      </c>
      <c r="I760" s="485" t="str">
        <f>IF(Apples!Q759="","",Apples!Q759)</f>
        <v/>
      </c>
      <c r="J760" s="486" t="str">
        <f t="shared" si="47"/>
        <v/>
      </c>
      <c r="K760" s="487" t="str">
        <f t="shared" si="48"/>
        <v/>
      </c>
      <c r="N760" s="474">
        <v>4.1666666666666664E-2</v>
      </c>
      <c r="O760" s="474" t="str">
        <f t="shared" si="50"/>
        <v/>
      </c>
    </row>
    <row r="761" spans="1:15" ht="13.15" thickBot="1" x14ac:dyDescent="0.4">
      <c r="A761" s="480" t="str">
        <f t="shared" si="49"/>
        <v/>
      </c>
      <c r="B761" s="483" t="str">
        <f>IF(Apples!E760="","",Apples!E760)</f>
        <v/>
      </c>
      <c r="C761" s="484" t="str">
        <f>IF(Apples!M760="","",Apples!M760)</f>
        <v/>
      </c>
      <c r="D761" s="553" t="str">
        <f>IF(Apples!O760="","",Apples!O760)</f>
        <v/>
      </c>
      <c r="E761" s="553" t="str">
        <f>IF(Apples!P760="","",Apples!P760)</f>
        <v/>
      </c>
      <c r="F761" s="554" t="str">
        <f>IF(Apples!B760="","",Apples!B760)</f>
        <v/>
      </c>
      <c r="G761" s="555" t="str">
        <f>IF(Apples!C760="","",Apples!C760)</f>
        <v/>
      </c>
      <c r="H761" s="555" t="str">
        <f>IF(Apples!D760="","",Apples!D760)</f>
        <v/>
      </c>
      <c r="I761" s="485" t="str">
        <f>IF(Apples!Q760="","",Apples!Q760)</f>
        <v/>
      </c>
      <c r="J761" s="486" t="str">
        <f t="shared" si="47"/>
        <v/>
      </c>
      <c r="K761" s="487" t="str">
        <f t="shared" si="48"/>
        <v/>
      </c>
      <c r="N761" s="474">
        <v>4.1666666666666664E-2</v>
      </c>
      <c r="O761" s="474" t="str">
        <f t="shared" si="50"/>
        <v/>
      </c>
    </row>
    <row r="762" spans="1:15" ht="13.15" thickBot="1" x14ac:dyDescent="0.4">
      <c r="A762" s="480" t="str">
        <f t="shared" si="49"/>
        <v/>
      </c>
      <c r="B762" s="483" t="str">
        <f>IF(Apples!E761="","",Apples!E761)</f>
        <v/>
      </c>
      <c r="C762" s="484" t="str">
        <f>IF(Apples!M761="","",Apples!M761)</f>
        <v/>
      </c>
      <c r="D762" s="553" t="str">
        <f>IF(Apples!O761="","",Apples!O761)</f>
        <v/>
      </c>
      <c r="E762" s="553" t="str">
        <f>IF(Apples!P761="","",Apples!P761)</f>
        <v/>
      </c>
      <c r="F762" s="554" t="str">
        <f>IF(Apples!B761="","",Apples!B761)</f>
        <v/>
      </c>
      <c r="G762" s="555" t="str">
        <f>IF(Apples!C761="","",Apples!C761)</f>
        <v/>
      </c>
      <c r="H762" s="555" t="str">
        <f>IF(Apples!D761="","",Apples!D761)</f>
        <v/>
      </c>
      <c r="I762" s="485" t="str">
        <f>IF(Apples!Q761="","",Apples!Q761)</f>
        <v/>
      </c>
      <c r="J762" s="486" t="str">
        <f t="shared" si="47"/>
        <v/>
      </c>
      <c r="K762" s="487" t="str">
        <f t="shared" si="48"/>
        <v/>
      </c>
      <c r="N762" s="474">
        <v>4.1666666666666664E-2</v>
      </c>
      <c r="O762" s="474" t="str">
        <f t="shared" si="50"/>
        <v/>
      </c>
    </row>
    <row r="763" spans="1:15" ht="13.15" thickBot="1" x14ac:dyDescent="0.4">
      <c r="A763" s="480" t="str">
        <f t="shared" si="49"/>
        <v/>
      </c>
      <c r="B763" s="483" t="str">
        <f>IF(Apples!E762="","",Apples!E762)</f>
        <v/>
      </c>
      <c r="C763" s="484" t="str">
        <f>IF(Apples!M762="","",Apples!M762)</f>
        <v/>
      </c>
      <c r="D763" s="553" t="str">
        <f>IF(Apples!O762="","",Apples!O762)</f>
        <v/>
      </c>
      <c r="E763" s="553" t="str">
        <f>IF(Apples!P762="","",Apples!P762)</f>
        <v/>
      </c>
      <c r="F763" s="554" t="str">
        <f>IF(Apples!B762="","",Apples!B762)</f>
        <v/>
      </c>
      <c r="G763" s="555" t="str">
        <f>IF(Apples!C762="","",Apples!C762)</f>
        <v/>
      </c>
      <c r="H763" s="555" t="str">
        <f>IF(Apples!D762="","",Apples!D762)</f>
        <v/>
      </c>
      <c r="I763" s="485" t="str">
        <f>IF(Apples!Q762="","",Apples!Q762)</f>
        <v/>
      </c>
      <c r="J763" s="486" t="str">
        <f t="shared" si="47"/>
        <v/>
      </c>
      <c r="K763" s="487" t="str">
        <f t="shared" si="48"/>
        <v/>
      </c>
      <c r="N763" s="474">
        <v>4.1666666666666664E-2</v>
      </c>
      <c r="O763" s="474" t="str">
        <f t="shared" si="50"/>
        <v/>
      </c>
    </row>
    <row r="764" spans="1:15" ht="13.15" thickBot="1" x14ac:dyDescent="0.4">
      <c r="A764" s="480" t="str">
        <f t="shared" si="49"/>
        <v/>
      </c>
      <c r="B764" s="483" t="str">
        <f>IF(Apples!E763="","",Apples!E763)</f>
        <v/>
      </c>
      <c r="C764" s="484" t="str">
        <f>IF(Apples!M763="","",Apples!M763)</f>
        <v/>
      </c>
      <c r="D764" s="553" t="str">
        <f>IF(Apples!O763="","",Apples!O763)</f>
        <v/>
      </c>
      <c r="E764" s="553" t="str">
        <f>IF(Apples!P763="","",Apples!P763)</f>
        <v/>
      </c>
      <c r="F764" s="554" t="str">
        <f>IF(Apples!B763="","",Apples!B763)</f>
        <v/>
      </c>
      <c r="G764" s="555" t="str">
        <f>IF(Apples!C763="","",Apples!C763)</f>
        <v/>
      </c>
      <c r="H764" s="555" t="str">
        <f>IF(Apples!D763="","",Apples!D763)</f>
        <v/>
      </c>
      <c r="I764" s="485" t="str">
        <f>IF(Apples!Q763="","",Apples!Q763)</f>
        <v/>
      </c>
      <c r="J764" s="486" t="str">
        <f t="shared" si="47"/>
        <v/>
      </c>
      <c r="K764" s="487" t="str">
        <f t="shared" si="48"/>
        <v/>
      </c>
      <c r="N764" s="474">
        <v>4.1666666666666664E-2</v>
      </c>
      <c r="O764" s="474" t="str">
        <f t="shared" si="50"/>
        <v/>
      </c>
    </row>
    <row r="765" spans="1:15" ht="13.15" thickBot="1" x14ac:dyDescent="0.4">
      <c r="A765" s="480" t="str">
        <f t="shared" si="49"/>
        <v/>
      </c>
      <c r="B765" s="483" t="str">
        <f>IF(Apples!E764="","",Apples!E764)</f>
        <v/>
      </c>
      <c r="C765" s="484" t="str">
        <f>IF(Apples!M764="","",Apples!M764)</f>
        <v/>
      </c>
      <c r="D765" s="553" t="str">
        <f>IF(Apples!O764="","",Apples!O764)</f>
        <v/>
      </c>
      <c r="E765" s="553" t="str">
        <f>IF(Apples!P764="","",Apples!P764)</f>
        <v/>
      </c>
      <c r="F765" s="554" t="str">
        <f>IF(Apples!B764="","",Apples!B764)</f>
        <v/>
      </c>
      <c r="G765" s="555" t="str">
        <f>IF(Apples!C764="","",Apples!C764)</f>
        <v/>
      </c>
      <c r="H765" s="555" t="str">
        <f>IF(Apples!D764="","",Apples!D764)</f>
        <v/>
      </c>
      <c r="I765" s="485" t="str">
        <f>IF(Apples!Q764="","",Apples!Q764)</f>
        <v/>
      </c>
      <c r="J765" s="486" t="str">
        <f t="shared" si="47"/>
        <v/>
      </c>
      <c r="K765" s="487" t="str">
        <f t="shared" si="48"/>
        <v/>
      </c>
      <c r="N765" s="474">
        <v>4.1666666666666664E-2</v>
      </c>
      <c r="O765" s="474" t="str">
        <f t="shared" si="50"/>
        <v/>
      </c>
    </row>
    <row r="766" spans="1:15" ht="13.15" thickBot="1" x14ac:dyDescent="0.4">
      <c r="A766" s="480" t="str">
        <f t="shared" si="49"/>
        <v/>
      </c>
      <c r="B766" s="483" t="str">
        <f>IF(Apples!E765="","",Apples!E765)</f>
        <v/>
      </c>
      <c r="C766" s="484" t="str">
        <f>IF(Apples!M765="","",Apples!M765)</f>
        <v/>
      </c>
      <c r="D766" s="553" t="str">
        <f>IF(Apples!O765="","",Apples!O765)</f>
        <v/>
      </c>
      <c r="E766" s="553" t="str">
        <f>IF(Apples!P765="","",Apples!P765)</f>
        <v/>
      </c>
      <c r="F766" s="554" t="str">
        <f>IF(Apples!B765="","",Apples!B765)</f>
        <v/>
      </c>
      <c r="G766" s="555" t="str">
        <f>IF(Apples!C765="","",Apples!C765)</f>
        <v/>
      </c>
      <c r="H766" s="555" t="str">
        <f>IF(Apples!D765="","",Apples!D765)</f>
        <v/>
      </c>
      <c r="I766" s="485" t="str">
        <f>IF(Apples!Q765="","",Apples!Q765)</f>
        <v/>
      </c>
      <c r="J766" s="486" t="str">
        <f t="shared" si="47"/>
        <v/>
      </c>
      <c r="K766" s="487" t="str">
        <f t="shared" si="48"/>
        <v/>
      </c>
      <c r="N766" s="474">
        <v>4.1666666666666664E-2</v>
      </c>
      <c r="O766" s="474" t="str">
        <f t="shared" si="50"/>
        <v/>
      </c>
    </row>
    <row r="767" spans="1:15" ht="13.15" thickBot="1" x14ac:dyDescent="0.4">
      <c r="A767" s="480" t="str">
        <f t="shared" si="49"/>
        <v/>
      </c>
      <c r="B767" s="483" t="str">
        <f>IF(Apples!E766="","",Apples!E766)</f>
        <v/>
      </c>
      <c r="C767" s="484" t="str">
        <f>IF(Apples!M766="","",Apples!M766)</f>
        <v/>
      </c>
      <c r="D767" s="553" t="str">
        <f>IF(Apples!O766="","",Apples!O766)</f>
        <v/>
      </c>
      <c r="E767" s="553" t="str">
        <f>IF(Apples!P766="","",Apples!P766)</f>
        <v/>
      </c>
      <c r="F767" s="554" t="str">
        <f>IF(Apples!B766="","",Apples!B766)</f>
        <v/>
      </c>
      <c r="G767" s="555" t="str">
        <f>IF(Apples!C766="","",Apples!C766)</f>
        <v/>
      </c>
      <c r="H767" s="555" t="str">
        <f>IF(Apples!D766="","",Apples!D766)</f>
        <v/>
      </c>
      <c r="I767" s="485" t="str">
        <f>IF(Apples!Q766="","",Apples!Q766)</f>
        <v/>
      </c>
      <c r="J767" s="486" t="str">
        <f t="shared" si="47"/>
        <v/>
      </c>
      <c r="K767" s="487" t="str">
        <f t="shared" si="48"/>
        <v/>
      </c>
      <c r="N767" s="474">
        <v>4.1666666666666664E-2</v>
      </c>
      <c r="O767" s="474" t="str">
        <f t="shared" si="50"/>
        <v/>
      </c>
    </row>
    <row r="768" spans="1:15" ht="13.15" thickBot="1" x14ac:dyDescent="0.4">
      <c r="A768" s="480" t="str">
        <f t="shared" si="49"/>
        <v/>
      </c>
      <c r="B768" s="483" t="str">
        <f>IF(Apples!E767="","",Apples!E767)</f>
        <v/>
      </c>
      <c r="C768" s="484" t="str">
        <f>IF(Apples!M767="","",Apples!M767)</f>
        <v/>
      </c>
      <c r="D768" s="553" t="str">
        <f>IF(Apples!O767="","",Apples!O767)</f>
        <v/>
      </c>
      <c r="E768" s="553" t="str">
        <f>IF(Apples!P767="","",Apples!P767)</f>
        <v/>
      </c>
      <c r="F768" s="554" t="str">
        <f>IF(Apples!B767="","",Apples!B767)</f>
        <v/>
      </c>
      <c r="G768" s="555" t="str">
        <f>IF(Apples!C767="","",Apples!C767)</f>
        <v/>
      </c>
      <c r="H768" s="555" t="str">
        <f>IF(Apples!D767="","",Apples!D767)</f>
        <v/>
      </c>
      <c r="I768" s="485" t="str">
        <f>IF(Apples!Q767="","",Apples!Q767)</f>
        <v/>
      </c>
      <c r="J768" s="486" t="str">
        <f t="shared" ref="J768:J831" si="51">IF(H768="","",F768+H768+O768)</f>
        <v/>
      </c>
      <c r="K768" s="487" t="str">
        <f t="shared" ref="K768:K831" si="52">IF(H768="","",F768+H768+O768)</f>
        <v/>
      </c>
      <c r="N768" s="474">
        <v>4.1666666666666664E-2</v>
      </c>
      <c r="O768" s="474" t="str">
        <f t="shared" si="50"/>
        <v/>
      </c>
    </row>
    <row r="769" spans="1:15" ht="13.15" thickBot="1" x14ac:dyDescent="0.4">
      <c r="A769" s="480" t="str">
        <f t="shared" si="49"/>
        <v/>
      </c>
      <c r="B769" s="483" t="str">
        <f>IF(Apples!E768="","",Apples!E768)</f>
        <v/>
      </c>
      <c r="C769" s="484" t="str">
        <f>IF(Apples!M768="","",Apples!M768)</f>
        <v/>
      </c>
      <c r="D769" s="553" t="str">
        <f>IF(Apples!O768="","",Apples!O768)</f>
        <v/>
      </c>
      <c r="E769" s="553" t="str">
        <f>IF(Apples!P768="","",Apples!P768)</f>
        <v/>
      </c>
      <c r="F769" s="554" t="str">
        <f>IF(Apples!B768="","",Apples!B768)</f>
        <v/>
      </c>
      <c r="G769" s="555" t="str">
        <f>IF(Apples!C768="","",Apples!C768)</f>
        <v/>
      </c>
      <c r="H769" s="555" t="str">
        <f>IF(Apples!D768="","",Apples!D768)</f>
        <v/>
      </c>
      <c r="I769" s="485" t="str">
        <f>IF(Apples!Q768="","",Apples!Q768)</f>
        <v/>
      </c>
      <c r="J769" s="486" t="str">
        <f t="shared" si="51"/>
        <v/>
      </c>
      <c r="K769" s="487" t="str">
        <f t="shared" si="52"/>
        <v/>
      </c>
      <c r="N769" s="474">
        <v>4.1666666666666664E-2</v>
      </c>
      <c r="O769" s="474" t="str">
        <f t="shared" si="50"/>
        <v/>
      </c>
    </row>
    <row r="770" spans="1:15" ht="13.15" thickBot="1" x14ac:dyDescent="0.4">
      <c r="A770" s="480" t="str">
        <f t="shared" si="49"/>
        <v/>
      </c>
      <c r="B770" s="483" t="str">
        <f>IF(Apples!E769="","",Apples!E769)</f>
        <v/>
      </c>
      <c r="C770" s="484" t="str">
        <f>IF(Apples!M769="","",Apples!M769)</f>
        <v/>
      </c>
      <c r="D770" s="553" t="str">
        <f>IF(Apples!O769="","",Apples!O769)</f>
        <v/>
      </c>
      <c r="E770" s="553" t="str">
        <f>IF(Apples!P769="","",Apples!P769)</f>
        <v/>
      </c>
      <c r="F770" s="554" t="str">
        <f>IF(Apples!B769="","",Apples!B769)</f>
        <v/>
      </c>
      <c r="G770" s="555" t="str">
        <f>IF(Apples!C769="","",Apples!C769)</f>
        <v/>
      </c>
      <c r="H770" s="555" t="str">
        <f>IF(Apples!D769="","",Apples!D769)</f>
        <v/>
      </c>
      <c r="I770" s="485" t="str">
        <f>IF(Apples!Q769="","",Apples!Q769)</f>
        <v/>
      </c>
      <c r="J770" s="486" t="str">
        <f t="shared" si="51"/>
        <v/>
      </c>
      <c r="K770" s="487" t="str">
        <f t="shared" si="52"/>
        <v/>
      </c>
      <c r="N770" s="474">
        <v>4.1666666666666664E-2</v>
      </c>
      <c r="O770" s="474" t="str">
        <f t="shared" si="50"/>
        <v/>
      </c>
    </row>
    <row r="771" spans="1:15" ht="13.15" thickBot="1" x14ac:dyDescent="0.4">
      <c r="A771" s="480" t="str">
        <f t="shared" si="49"/>
        <v/>
      </c>
      <c r="B771" s="483" t="str">
        <f>IF(Apples!E770="","",Apples!E770)</f>
        <v/>
      </c>
      <c r="C771" s="484" t="str">
        <f>IF(Apples!M770="","",Apples!M770)</f>
        <v/>
      </c>
      <c r="D771" s="553" t="str">
        <f>IF(Apples!O770="","",Apples!O770)</f>
        <v/>
      </c>
      <c r="E771" s="553" t="str">
        <f>IF(Apples!P770="","",Apples!P770)</f>
        <v/>
      </c>
      <c r="F771" s="554" t="str">
        <f>IF(Apples!B770="","",Apples!B770)</f>
        <v/>
      </c>
      <c r="G771" s="555" t="str">
        <f>IF(Apples!C770="","",Apples!C770)</f>
        <v/>
      </c>
      <c r="H771" s="555" t="str">
        <f>IF(Apples!D770="","",Apples!D770)</f>
        <v/>
      </c>
      <c r="I771" s="485" t="str">
        <f>IF(Apples!Q770="","",Apples!Q770)</f>
        <v/>
      </c>
      <c r="J771" s="486" t="str">
        <f t="shared" si="51"/>
        <v/>
      </c>
      <c r="K771" s="487" t="str">
        <f t="shared" si="52"/>
        <v/>
      </c>
      <c r="N771" s="474">
        <v>4.1666666666666664E-2</v>
      </c>
      <c r="O771" s="474" t="str">
        <f t="shared" si="50"/>
        <v/>
      </c>
    </row>
    <row r="772" spans="1:15" ht="13.15" thickBot="1" x14ac:dyDescent="0.4">
      <c r="A772" s="480" t="str">
        <f t="shared" si="49"/>
        <v/>
      </c>
      <c r="B772" s="483" t="str">
        <f>IF(Apples!E771="","",Apples!E771)</f>
        <v/>
      </c>
      <c r="C772" s="484" t="str">
        <f>IF(Apples!M771="","",Apples!M771)</f>
        <v/>
      </c>
      <c r="D772" s="553" t="str">
        <f>IF(Apples!O771="","",Apples!O771)</f>
        <v/>
      </c>
      <c r="E772" s="553" t="str">
        <f>IF(Apples!P771="","",Apples!P771)</f>
        <v/>
      </c>
      <c r="F772" s="554" t="str">
        <f>IF(Apples!B771="","",Apples!B771)</f>
        <v/>
      </c>
      <c r="G772" s="555" t="str">
        <f>IF(Apples!C771="","",Apples!C771)</f>
        <v/>
      </c>
      <c r="H772" s="555" t="str">
        <f>IF(Apples!D771="","",Apples!D771)</f>
        <v/>
      </c>
      <c r="I772" s="485" t="str">
        <f>IF(Apples!Q771="","",Apples!Q771)</f>
        <v/>
      </c>
      <c r="J772" s="486" t="str">
        <f t="shared" si="51"/>
        <v/>
      </c>
      <c r="K772" s="487" t="str">
        <f t="shared" si="52"/>
        <v/>
      </c>
      <c r="N772" s="474">
        <v>4.1666666666666664E-2</v>
      </c>
      <c r="O772" s="474" t="str">
        <f t="shared" si="50"/>
        <v/>
      </c>
    </row>
    <row r="773" spans="1:15" ht="13.15" thickBot="1" x14ac:dyDescent="0.4">
      <c r="A773" s="480" t="str">
        <f t="shared" si="49"/>
        <v/>
      </c>
      <c r="B773" s="483" t="str">
        <f>IF(Apples!E772="","",Apples!E772)</f>
        <v/>
      </c>
      <c r="C773" s="484" t="str">
        <f>IF(Apples!M772="","",Apples!M772)</f>
        <v/>
      </c>
      <c r="D773" s="553" t="str">
        <f>IF(Apples!O772="","",Apples!O772)</f>
        <v/>
      </c>
      <c r="E773" s="553" t="str">
        <f>IF(Apples!P772="","",Apples!P772)</f>
        <v/>
      </c>
      <c r="F773" s="554" t="str">
        <f>IF(Apples!B772="","",Apples!B772)</f>
        <v/>
      </c>
      <c r="G773" s="555" t="str">
        <f>IF(Apples!C772="","",Apples!C772)</f>
        <v/>
      </c>
      <c r="H773" s="555" t="str">
        <f>IF(Apples!D772="","",Apples!D772)</f>
        <v/>
      </c>
      <c r="I773" s="485" t="str">
        <f>IF(Apples!Q772="","",Apples!Q772)</f>
        <v/>
      </c>
      <c r="J773" s="486" t="str">
        <f t="shared" si="51"/>
        <v/>
      </c>
      <c r="K773" s="487" t="str">
        <f t="shared" si="52"/>
        <v/>
      </c>
      <c r="N773" s="474">
        <v>4.1666666666666664E-2</v>
      </c>
      <c r="O773" s="474" t="str">
        <f t="shared" si="50"/>
        <v/>
      </c>
    </row>
    <row r="774" spans="1:15" ht="13.15" thickBot="1" x14ac:dyDescent="0.4">
      <c r="A774" s="480" t="str">
        <f t="shared" si="49"/>
        <v/>
      </c>
      <c r="B774" s="483" t="str">
        <f>IF(Apples!E773="","",Apples!E773)</f>
        <v/>
      </c>
      <c r="C774" s="484" t="str">
        <f>IF(Apples!M773="","",Apples!M773)</f>
        <v/>
      </c>
      <c r="D774" s="553" t="str">
        <f>IF(Apples!O773="","",Apples!O773)</f>
        <v/>
      </c>
      <c r="E774" s="553" t="str">
        <f>IF(Apples!P773="","",Apples!P773)</f>
        <v/>
      </c>
      <c r="F774" s="554" t="str">
        <f>IF(Apples!B773="","",Apples!B773)</f>
        <v/>
      </c>
      <c r="G774" s="555" t="str">
        <f>IF(Apples!C773="","",Apples!C773)</f>
        <v/>
      </c>
      <c r="H774" s="555" t="str">
        <f>IF(Apples!D773="","",Apples!D773)</f>
        <v/>
      </c>
      <c r="I774" s="485" t="str">
        <f>IF(Apples!Q773="","",Apples!Q773)</f>
        <v/>
      </c>
      <c r="J774" s="486" t="str">
        <f t="shared" si="51"/>
        <v/>
      </c>
      <c r="K774" s="487" t="str">
        <f t="shared" si="52"/>
        <v/>
      </c>
      <c r="N774" s="474">
        <v>4.1666666666666664E-2</v>
      </c>
      <c r="O774" s="474" t="str">
        <f t="shared" si="50"/>
        <v/>
      </c>
    </row>
    <row r="775" spans="1:15" ht="13.15" thickBot="1" x14ac:dyDescent="0.4">
      <c r="A775" s="480" t="str">
        <f t="shared" si="49"/>
        <v/>
      </c>
      <c r="B775" s="483" t="str">
        <f>IF(Apples!E774="","",Apples!E774)</f>
        <v/>
      </c>
      <c r="C775" s="484" t="str">
        <f>IF(Apples!M774="","",Apples!M774)</f>
        <v/>
      </c>
      <c r="D775" s="553" t="str">
        <f>IF(Apples!O774="","",Apples!O774)</f>
        <v/>
      </c>
      <c r="E775" s="553" t="str">
        <f>IF(Apples!P774="","",Apples!P774)</f>
        <v/>
      </c>
      <c r="F775" s="554" t="str">
        <f>IF(Apples!B774="","",Apples!B774)</f>
        <v/>
      </c>
      <c r="G775" s="555" t="str">
        <f>IF(Apples!C774="","",Apples!C774)</f>
        <v/>
      </c>
      <c r="H775" s="555" t="str">
        <f>IF(Apples!D774="","",Apples!D774)</f>
        <v/>
      </c>
      <c r="I775" s="485" t="str">
        <f>IF(Apples!Q774="","",Apples!Q774)</f>
        <v/>
      </c>
      <c r="J775" s="486" t="str">
        <f t="shared" si="51"/>
        <v/>
      </c>
      <c r="K775" s="487" t="str">
        <f t="shared" si="52"/>
        <v/>
      </c>
      <c r="N775" s="474">
        <v>4.1666666666666664E-2</v>
      </c>
      <c r="O775" s="474" t="str">
        <f t="shared" si="50"/>
        <v/>
      </c>
    </row>
    <row r="776" spans="1:15" ht="13.15" thickBot="1" x14ac:dyDescent="0.4">
      <c r="A776" s="480" t="str">
        <f t="shared" ref="A776:A839" si="53">IF($B776="","","Apple")</f>
        <v/>
      </c>
      <c r="B776" s="483" t="str">
        <f>IF(Apples!E775="","",Apples!E775)</f>
        <v/>
      </c>
      <c r="C776" s="484" t="str">
        <f>IF(Apples!M775="","",Apples!M775)</f>
        <v/>
      </c>
      <c r="D776" s="553" t="str">
        <f>IF(Apples!O775="","",Apples!O775)</f>
        <v/>
      </c>
      <c r="E776" s="553" t="str">
        <f>IF(Apples!P775="","",Apples!P775)</f>
        <v/>
      </c>
      <c r="F776" s="554" t="str">
        <f>IF(Apples!B775="","",Apples!B775)</f>
        <v/>
      </c>
      <c r="G776" s="555" t="str">
        <f>IF(Apples!C775="","",Apples!C775)</f>
        <v/>
      </c>
      <c r="H776" s="555" t="str">
        <f>IF(Apples!D775="","",Apples!D775)</f>
        <v/>
      </c>
      <c r="I776" s="485" t="str">
        <f>IF(Apples!Q775="","",Apples!Q775)</f>
        <v/>
      </c>
      <c r="J776" s="486" t="str">
        <f t="shared" si="51"/>
        <v/>
      </c>
      <c r="K776" s="487" t="str">
        <f t="shared" si="52"/>
        <v/>
      </c>
      <c r="N776" s="474">
        <v>4.1666666666666664E-2</v>
      </c>
      <c r="O776" s="474" t="str">
        <f t="shared" si="50"/>
        <v/>
      </c>
    </row>
    <row r="777" spans="1:15" ht="13.15" thickBot="1" x14ac:dyDescent="0.4">
      <c r="A777" s="480" t="str">
        <f t="shared" si="53"/>
        <v/>
      </c>
      <c r="B777" s="483" t="str">
        <f>IF(Apples!E776="","",Apples!E776)</f>
        <v/>
      </c>
      <c r="C777" s="484" t="str">
        <f>IF(Apples!M776="","",Apples!M776)</f>
        <v/>
      </c>
      <c r="D777" s="553" t="str">
        <f>IF(Apples!O776="","",Apples!O776)</f>
        <v/>
      </c>
      <c r="E777" s="553" t="str">
        <f>IF(Apples!P776="","",Apples!P776)</f>
        <v/>
      </c>
      <c r="F777" s="554" t="str">
        <f>IF(Apples!B776="","",Apples!B776)</f>
        <v/>
      </c>
      <c r="G777" s="555" t="str">
        <f>IF(Apples!C776="","",Apples!C776)</f>
        <v/>
      </c>
      <c r="H777" s="555" t="str">
        <f>IF(Apples!D776="","",Apples!D776)</f>
        <v/>
      </c>
      <c r="I777" s="485" t="str">
        <f>IF(Apples!Q776="","",Apples!Q776)</f>
        <v/>
      </c>
      <c r="J777" s="486" t="str">
        <f t="shared" si="51"/>
        <v/>
      </c>
      <c r="K777" s="487" t="str">
        <f t="shared" si="52"/>
        <v/>
      </c>
      <c r="N777" s="474">
        <v>4.1666666666666664E-2</v>
      </c>
      <c r="O777" s="474" t="str">
        <f t="shared" si="50"/>
        <v/>
      </c>
    </row>
    <row r="778" spans="1:15" ht="13.15" thickBot="1" x14ac:dyDescent="0.4">
      <c r="A778" s="480" t="str">
        <f t="shared" si="53"/>
        <v/>
      </c>
      <c r="B778" s="483" t="str">
        <f>IF(Apples!E777="","",Apples!E777)</f>
        <v/>
      </c>
      <c r="C778" s="484" t="str">
        <f>IF(Apples!M777="","",Apples!M777)</f>
        <v/>
      </c>
      <c r="D778" s="553" t="str">
        <f>IF(Apples!O777="","",Apples!O777)</f>
        <v/>
      </c>
      <c r="E778" s="553" t="str">
        <f>IF(Apples!P777="","",Apples!P777)</f>
        <v/>
      </c>
      <c r="F778" s="554" t="str">
        <f>IF(Apples!B777="","",Apples!B777)</f>
        <v/>
      </c>
      <c r="G778" s="555" t="str">
        <f>IF(Apples!C777="","",Apples!C777)</f>
        <v/>
      </c>
      <c r="H778" s="555" t="str">
        <f>IF(Apples!D777="","",Apples!D777)</f>
        <v/>
      </c>
      <c r="I778" s="485" t="str">
        <f>IF(Apples!Q777="","",Apples!Q777)</f>
        <v/>
      </c>
      <c r="J778" s="486" t="str">
        <f t="shared" si="51"/>
        <v/>
      </c>
      <c r="K778" s="487" t="str">
        <f t="shared" si="52"/>
        <v/>
      </c>
      <c r="N778" s="474">
        <v>4.1666666666666664E-2</v>
      </c>
      <c r="O778" s="474" t="str">
        <f t="shared" si="50"/>
        <v/>
      </c>
    </row>
    <row r="779" spans="1:15" ht="13.15" thickBot="1" x14ac:dyDescent="0.4">
      <c r="A779" s="480" t="str">
        <f t="shared" si="53"/>
        <v/>
      </c>
      <c r="B779" s="483" t="str">
        <f>IF(Apples!E778="","",Apples!E778)</f>
        <v/>
      </c>
      <c r="C779" s="484" t="str">
        <f>IF(Apples!M778="","",Apples!M778)</f>
        <v/>
      </c>
      <c r="D779" s="553" t="str">
        <f>IF(Apples!O778="","",Apples!O778)</f>
        <v/>
      </c>
      <c r="E779" s="553" t="str">
        <f>IF(Apples!P778="","",Apples!P778)</f>
        <v/>
      </c>
      <c r="F779" s="554" t="str">
        <f>IF(Apples!B778="","",Apples!B778)</f>
        <v/>
      </c>
      <c r="G779" s="555" t="str">
        <f>IF(Apples!C778="","",Apples!C778)</f>
        <v/>
      </c>
      <c r="H779" s="555" t="str">
        <f>IF(Apples!D778="","",Apples!D778)</f>
        <v/>
      </c>
      <c r="I779" s="485" t="str">
        <f>IF(Apples!Q778="","",Apples!Q778)</f>
        <v/>
      </c>
      <c r="J779" s="486" t="str">
        <f t="shared" si="51"/>
        <v/>
      </c>
      <c r="K779" s="487" t="str">
        <f t="shared" si="52"/>
        <v/>
      </c>
      <c r="N779" s="474">
        <v>4.1666666666666664E-2</v>
      </c>
      <c r="O779" s="474" t="str">
        <f t="shared" si="50"/>
        <v/>
      </c>
    </row>
    <row r="780" spans="1:15" ht="13.15" thickBot="1" x14ac:dyDescent="0.4">
      <c r="A780" s="480" t="str">
        <f t="shared" si="53"/>
        <v/>
      </c>
      <c r="B780" s="483" t="str">
        <f>IF(Apples!E779="","",Apples!E779)</f>
        <v/>
      </c>
      <c r="C780" s="484" t="str">
        <f>IF(Apples!M779="","",Apples!M779)</f>
        <v/>
      </c>
      <c r="D780" s="553" t="str">
        <f>IF(Apples!O779="","",Apples!O779)</f>
        <v/>
      </c>
      <c r="E780" s="553" t="str">
        <f>IF(Apples!P779="","",Apples!P779)</f>
        <v/>
      </c>
      <c r="F780" s="554" t="str">
        <f>IF(Apples!B779="","",Apples!B779)</f>
        <v/>
      </c>
      <c r="G780" s="555" t="str">
        <f>IF(Apples!C779="","",Apples!C779)</f>
        <v/>
      </c>
      <c r="H780" s="555" t="str">
        <f>IF(Apples!D779="","",Apples!D779)</f>
        <v/>
      </c>
      <c r="I780" s="485" t="str">
        <f>IF(Apples!Q779="","",Apples!Q779)</f>
        <v/>
      </c>
      <c r="J780" s="486" t="str">
        <f t="shared" si="51"/>
        <v/>
      </c>
      <c r="K780" s="487" t="str">
        <f t="shared" si="52"/>
        <v/>
      </c>
      <c r="N780" s="474">
        <v>4.1666666666666664E-2</v>
      </c>
      <c r="O780" s="474" t="str">
        <f t="shared" si="50"/>
        <v/>
      </c>
    </row>
    <row r="781" spans="1:15" ht="13.15" thickBot="1" x14ac:dyDescent="0.4">
      <c r="A781" s="480" t="str">
        <f t="shared" si="53"/>
        <v/>
      </c>
      <c r="B781" s="483" t="str">
        <f>IF(Apples!E780="","",Apples!E780)</f>
        <v/>
      </c>
      <c r="C781" s="484" t="str">
        <f>IF(Apples!M780="","",Apples!M780)</f>
        <v/>
      </c>
      <c r="D781" s="553" t="str">
        <f>IF(Apples!O780="","",Apples!O780)</f>
        <v/>
      </c>
      <c r="E781" s="553" t="str">
        <f>IF(Apples!P780="","",Apples!P780)</f>
        <v/>
      </c>
      <c r="F781" s="554" t="str">
        <f>IF(Apples!B780="","",Apples!B780)</f>
        <v/>
      </c>
      <c r="G781" s="555" t="str">
        <f>IF(Apples!C780="","",Apples!C780)</f>
        <v/>
      </c>
      <c r="H781" s="555" t="str">
        <f>IF(Apples!D780="","",Apples!D780)</f>
        <v/>
      </c>
      <c r="I781" s="485" t="str">
        <f>IF(Apples!Q780="","",Apples!Q780)</f>
        <v/>
      </c>
      <c r="J781" s="486" t="str">
        <f t="shared" si="51"/>
        <v/>
      </c>
      <c r="K781" s="487" t="str">
        <f t="shared" si="52"/>
        <v/>
      </c>
      <c r="N781" s="474">
        <v>4.1666666666666664E-2</v>
      </c>
      <c r="O781" s="474" t="str">
        <f t="shared" si="50"/>
        <v/>
      </c>
    </row>
    <row r="782" spans="1:15" ht="13.15" thickBot="1" x14ac:dyDescent="0.4">
      <c r="A782" s="480" t="str">
        <f t="shared" si="53"/>
        <v/>
      </c>
      <c r="B782" s="483" t="str">
        <f>IF(Apples!E781="","",Apples!E781)</f>
        <v/>
      </c>
      <c r="C782" s="484" t="str">
        <f>IF(Apples!M781="","",Apples!M781)</f>
        <v/>
      </c>
      <c r="D782" s="553" t="str">
        <f>IF(Apples!O781="","",Apples!O781)</f>
        <v/>
      </c>
      <c r="E782" s="553" t="str">
        <f>IF(Apples!P781="","",Apples!P781)</f>
        <v/>
      </c>
      <c r="F782" s="554" t="str">
        <f>IF(Apples!B781="","",Apples!B781)</f>
        <v/>
      </c>
      <c r="G782" s="555" t="str">
        <f>IF(Apples!C781="","",Apples!C781)</f>
        <v/>
      </c>
      <c r="H782" s="555" t="str">
        <f>IF(Apples!D781="","",Apples!D781)</f>
        <v/>
      </c>
      <c r="I782" s="485" t="str">
        <f>IF(Apples!Q781="","",Apples!Q781)</f>
        <v/>
      </c>
      <c r="J782" s="486" t="str">
        <f t="shared" si="51"/>
        <v/>
      </c>
      <c r="K782" s="487" t="str">
        <f t="shared" si="52"/>
        <v/>
      </c>
      <c r="N782" s="474">
        <v>4.1666666666666664E-2</v>
      </c>
      <c r="O782" s="474" t="str">
        <f t="shared" si="50"/>
        <v/>
      </c>
    </row>
    <row r="783" spans="1:15" ht="13.15" thickBot="1" x14ac:dyDescent="0.4">
      <c r="A783" s="480" t="str">
        <f t="shared" si="53"/>
        <v/>
      </c>
      <c r="B783" s="483" t="str">
        <f>IF(Apples!E782="","",Apples!E782)</f>
        <v/>
      </c>
      <c r="C783" s="484" t="str">
        <f>IF(Apples!M782="","",Apples!M782)</f>
        <v/>
      </c>
      <c r="D783" s="553" t="str">
        <f>IF(Apples!O782="","",Apples!O782)</f>
        <v/>
      </c>
      <c r="E783" s="553" t="str">
        <f>IF(Apples!P782="","",Apples!P782)</f>
        <v/>
      </c>
      <c r="F783" s="554" t="str">
        <f>IF(Apples!B782="","",Apples!B782)</f>
        <v/>
      </c>
      <c r="G783" s="555" t="str">
        <f>IF(Apples!C782="","",Apples!C782)</f>
        <v/>
      </c>
      <c r="H783" s="555" t="str">
        <f>IF(Apples!D782="","",Apples!D782)</f>
        <v/>
      </c>
      <c r="I783" s="485" t="str">
        <f>IF(Apples!Q782="","",Apples!Q782)</f>
        <v/>
      </c>
      <c r="J783" s="486" t="str">
        <f t="shared" si="51"/>
        <v/>
      </c>
      <c r="K783" s="487" t="str">
        <f t="shared" si="52"/>
        <v/>
      </c>
      <c r="N783" s="474">
        <v>4.1666666666666664E-2</v>
      </c>
      <c r="O783" s="474" t="str">
        <f t="shared" si="50"/>
        <v/>
      </c>
    </row>
    <row r="784" spans="1:15" ht="13.15" thickBot="1" x14ac:dyDescent="0.4">
      <c r="A784" s="480" t="str">
        <f t="shared" si="53"/>
        <v/>
      </c>
      <c r="B784" s="483" t="str">
        <f>IF(Apples!E783="","",Apples!E783)</f>
        <v/>
      </c>
      <c r="C784" s="484" t="str">
        <f>IF(Apples!M783="","",Apples!M783)</f>
        <v/>
      </c>
      <c r="D784" s="553" t="str">
        <f>IF(Apples!O783="","",Apples!O783)</f>
        <v/>
      </c>
      <c r="E784" s="553" t="str">
        <f>IF(Apples!P783="","",Apples!P783)</f>
        <v/>
      </c>
      <c r="F784" s="554" t="str">
        <f>IF(Apples!B783="","",Apples!B783)</f>
        <v/>
      </c>
      <c r="G784" s="555" t="str">
        <f>IF(Apples!C783="","",Apples!C783)</f>
        <v/>
      </c>
      <c r="H784" s="555" t="str">
        <f>IF(Apples!D783="","",Apples!D783)</f>
        <v/>
      </c>
      <c r="I784" s="485" t="str">
        <f>IF(Apples!Q783="","",Apples!Q783)</f>
        <v/>
      </c>
      <c r="J784" s="486" t="str">
        <f t="shared" si="51"/>
        <v/>
      </c>
      <c r="K784" s="487" t="str">
        <f t="shared" si="52"/>
        <v/>
      </c>
      <c r="N784" s="474">
        <v>4.1666666666666664E-2</v>
      </c>
      <c r="O784" s="474" t="str">
        <f t="shared" si="50"/>
        <v/>
      </c>
    </row>
    <row r="785" spans="1:15" ht="13.15" thickBot="1" x14ac:dyDescent="0.4">
      <c r="A785" s="480" t="str">
        <f t="shared" si="53"/>
        <v/>
      </c>
      <c r="B785" s="483" t="str">
        <f>IF(Apples!E784="","",Apples!E784)</f>
        <v/>
      </c>
      <c r="C785" s="484" t="str">
        <f>IF(Apples!M784="","",Apples!M784)</f>
        <v/>
      </c>
      <c r="D785" s="553" t="str">
        <f>IF(Apples!O784="","",Apples!O784)</f>
        <v/>
      </c>
      <c r="E785" s="553" t="str">
        <f>IF(Apples!P784="","",Apples!P784)</f>
        <v/>
      </c>
      <c r="F785" s="554" t="str">
        <f>IF(Apples!B784="","",Apples!B784)</f>
        <v/>
      </c>
      <c r="G785" s="555" t="str">
        <f>IF(Apples!C784="","",Apples!C784)</f>
        <v/>
      </c>
      <c r="H785" s="555" t="str">
        <f>IF(Apples!D784="","",Apples!D784)</f>
        <v/>
      </c>
      <c r="I785" s="485" t="str">
        <f>IF(Apples!Q784="","",Apples!Q784)</f>
        <v/>
      </c>
      <c r="J785" s="486" t="str">
        <f t="shared" si="51"/>
        <v/>
      </c>
      <c r="K785" s="487" t="str">
        <f t="shared" si="52"/>
        <v/>
      </c>
      <c r="N785" s="474">
        <v>4.1666666666666664E-2</v>
      </c>
      <c r="O785" s="474" t="str">
        <f t="shared" si="50"/>
        <v/>
      </c>
    </row>
    <row r="786" spans="1:15" ht="13.15" thickBot="1" x14ac:dyDescent="0.4">
      <c r="A786" s="480" t="str">
        <f t="shared" si="53"/>
        <v/>
      </c>
      <c r="B786" s="483" t="str">
        <f>IF(Apples!E785="","",Apples!E785)</f>
        <v/>
      </c>
      <c r="C786" s="484" t="str">
        <f>IF(Apples!M785="","",Apples!M785)</f>
        <v/>
      </c>
      <c r="D786" s="553" t="str">
        <f>IF(Apples!O785="","",Apples!O785)</f>
        <v/>
      </c>
      <c r="E786" s="553" t="str">
        <f>IF(Apples!P785="","",Apples!P785)</f>
        <v/>
      </c>
      <c r="F786" s="554" t="str">
        <f>IF(Apples!B785="","",Apples!B785)</f>
        <v/>
      </c>
      <c r="G786" s="555" t="str">
        <f>IF(Apples!C785="","",Apples!C785)</f>
        <v/>
      </c>
      <c r="H786" s="555" t="str">
        <f>IF(Apples!D785="","",Apples!D785)</f>
        <v/>
      </c>
      <c r="I786" s="485" t="str">
        <f>IF(Apples!Q785="","",Apples!Q785)</f>
        <v/>
      </c>
      <c r="J786" s="486" t="str">
        <f t="shared" si="51"/>
        <v/>
      </c>
      <c r="K786" s="487" t="str">
        <f t="shared" si="52"/>
        <v/>
      </c>
      <c r="N786" s="474">
        <v>4.1666666666666664E-2</v>
      </c>
      <c r="O786" s="474" t="str">
        <f t="shared" si="50"/>
        <v/>
      </c>
    </row>
    <row r="787" spans="1:15" ht="13.15" thickBot="1" x14ac:dyDescent="0.4">
      <c r="A787" s="480" t="str">
        <f t="shared" si="53"/>
        <v/>
      </c>
      <c r="B787" s="483" t="str">
        <f>IF(Apples!E786="","",Apples!E786)</f>
        <v/>
      </c>
      <c r="C787" s="484" t="str">
        <f>IF(Apples!M786="","",Apples!M786)</f>
        <v/>
      </c>
      <c r="D787" s="553" t="str">
        <f>IF(Apples!O786="","",Apples!O786)</f>
        <v/>
      </c>
      <c r="E787" s="553" t="str">
        <f>IF(Apples!P786="","",Apples!P786)</f>
        <v/>
      </c>
      <c r="F787" s="554" t="str">
        <f>IF(Apples!B786="","",Apples!B786)</f>
        <v/>
      </c>
      <c r="G787" s="555" t="str">
        <f>IF(Apples!C786="","",Apples!C786)</f>
        <v/>
      </c>
      <c r="H787" s="555" t="str">
        <f>IF(Apples!D786="","",Apples!D786)</f>
        <v/>
      </c>
      <c r="I787" s="485" t="str">
        <f>IF(Apples!Q786="","",Apples!Q786)</f>
        <v/>
      </c>
      <c r="J787" s="486" t="str">
        <f t="shared" si="51"/>
        <v/>
      </c>
      <c r="K787" s="487" t="str">
        <f t="shared" si="52"/>
        <v/>
      </c>
      <c r="N787" s="474">
        <v>4.1666666666666664E-2</v>
      </c>
      <c r="O787" s="474" t="str">
        <f t="shared" si="50"/>
        <v/>
      </c>
    </row>
    <row r="788" spans="1:15" ht="13.15" thickBot="1" x14ac:dyDescent="0.4">
      <c r="A788" s="480" t="str">
        <f t="shared" si="53"/>
        <v/>
      </c>
      <c r="B788" s="483" t="str">
        <f>IF(Apples!E787="","",Apples!E787)</f>
        <v/>
      </c>
      <c r="C788" s="484" t="str">
        <f>IF(Apples!M787="","",Apples!M787)</f>
        <v/>
      </c>
      <c r="D788" s="553" t="str">
        <f>IF(Apples!O787="","",Apples!O787)</f>
        <v/>
      </c>
      <c r="E788" s="553" t="str">
        <f>IF(Apples!P787="","",Apples!P787)</f>
        <v/>
      </c>
      <c r="F788" s="554" t="str">
        <f>IF(Apples!B787="","",Apples!B787)</f>
        <v/>
      </c>
      <c r="G788" s="555" t="str">
        <f>IF(Apples!C787="","",Apples!C787)</f>
        <v/>
      </c>
      <c r="H788" s="555" t="str">
        <f>IF(Apples!D787="","",Apples!D787)</f>
        <v/>
      </c>
      <c r="I788" s="485" t="str">
        <f>IF(Apples!Q787="","",Apples!Q787)</f>
        <v/>
      </c>
      <c r="J788" s="486" t="str">
        <f t="shared" si="51"/>
        <v/>
      </c>
      <c r="K788" s="487" t="str">
        <f t="shared" si="52"/>
        <v/>
      </c>
      <c r="N788" s="474">
        <v>4.1666666666666664E-2</v>
      </c>
      <c r="O788" s="474" t="str">
        <f t="shared" si="50"/>
        <v/>
      </c>
    </row>
    <row r="789" spans="1:15" ht="13.15" thickBot="1" x14ac:dyDescent="0.4">
      <c r="A789" s="480" t="str">
        <f t="shared" si="53"/>
        <v/>
      </c>
      <c r="B789" s="483" t="str">
        <f>IF(Apples!E788="","",Apples!E788)</f>
        <v/>
      </c>
      <c r="C789" s="484" t="str">
        <f>IF(Apples!M788="","",Apples!M788)</f>
        <v/>
      </c>
      <c r="D789" s="553" t="str">
        <f>IF(Apples!O788="","",Apples!O788)</f>
        <v/>
      </c>
      <c r="E789" s="553" t="str">
        <f>IF(Apples!P788="","",Apples!P788)</f>
        <v/>
      </c>
      <c r="F789" s="554" t="str">
        <f>IF(Apples!B788="","",Apples!B788)</f>
        <v/>
      </c>
      <c r="G789" s="555" t="str">
        <f>IF(Apples!C788="","",Apples!C788)</f>
        <v/>
      </c>
      <c r="H789" s="555" t="str">
        <f>IF(Apples!D788="","",Apples!D788)</f>
        <v/>
      </c>
      <c r="I789" s="485" t="str">
        <f>IF(Apples!Q788="","",Apples!Q788)</f>
        <v/>
      </c>
      <c r="J789" s="486" t="str">
        <f t="shared" si="51"/>
        <v/>
      </c>
      <c r="K789" s="487" t="str">
        <f t="shared" si="52"/>
        <v/>
      </c>
      <c r="N789" s="474">
        <v>4.1666666666666664E-2</v>
      </c>
      <c r="O789" s="474" t="str">
        <f t="shared" si="50"/>
        <v/>
      </c>
    </row>
    <row r="790" spans="1:15" ht="13.15" thickBot="1" x14ac:dyDescent="0.4">
      <c r="A790" s="480" t="str">
        <f t="shared" si="53"/>
        <v/>
      </c>
      <c r="B790" s="483" t="str">
        <f>IF(Apples!E789="","",Apples!E789)</f>
        <v/>
      </c>
      <c r="C790" s="484" t="str">
        <f>IF(Apples!M789="","",Apples!M789)</f>
        <v/>
      </c>
      <c r="D790" s="553" t="str">
        <f>IF(Apples!O789="","",Apples!O789)</f>
        <v/>
      </c>
      <c r="E790" s="553" t="str">
        <f>IF(Apples!P789="","",Apples!P789)</f>
        <v/>
      </c>
      <c r="F790" s="554" t="str">
        <f>IF(Apples!B789="","",Apples!B789)</f>
        <v/>
      </c>
      <c r="G790" s="555" t="str">
        <f>IF(Apples!C789="","",Apples!C789)</f>
        <v/>
      </c>
      <c r="H790" s="555" t="str">
        <f>IF(Apples!D789="","",Apples!D789)</f>
        <v/>
      </c>
      <c r="I790" s="485" t="str">
        <f>IF(Apples!Q789="","",Apples!Q789)</f>
        <v/>
      </c>
      <c r="J790" s="486" t="str">
        <f t="shared" si="51"/>
        <v/>
      </c>
      <c r="K790" s="487" t="str">
        <f t="shared" si="52"/>
        <v/>
      </c>
      <c r="N790" s="474">
        <v>4.1666666666666664E-2</v>
      </c>
      <c r="O790" s="474" t="str">
        <f t="shared" si="50"/>
        <v/>
      </c>
    </row>
    <row r="791" spans="1:15" ht="13.15" thickBot="1" x14ac:dyDescent="0.4">
      <c r="A791" s="480" t="str">
        <f t="shared" si="53"/>
        <v/>
      </c>
      <c r="B791" s="483" t="str">
        <f>IF(Apples!E790="","",Apples!E790)</f>
        <v/>
      </c>
      <c r="C791" s="484" t="str">
        <f>IF(Apples!M790="","",Apples!M790)</f>
        <v/>
      </c>
      <c r="D791" s="553" t="str">
        <f>IF(Apples!O790="","",Apples!O790)</f>
        <v/>
      </c>
      <c r="E791" s="553" t="str">
        <f>IF(Apples!P790="","",Apples!P790)</f>
        <v/>
      </c>
      <c r="F791" s="554" t="str">
        <f>IF(Apples!B790="","",Apples!B790)</f>
        <v/>
      </c>
      <c r="G791" s="555" t="str">
        <f>IF(Apples!C790="","",Apples!C790)</f>
        <v/>
      </c>
      <c r="H791" s="555" t="str">
        <f>IF(Apples!D790="","",Apples!D790)</f>
        <v/>
      </c>
      <c r="I791" s="485" t="str">
        <f>IF(Apples!Q790="","",Apples!Q790)</f>
        <v/>
      </c>
      <c r="J791" s="486" t="str">
        <f t="shared" si="51"/>
        <v/>
      </c>
      <c r="K791" s="487" t="str">
        <f t="shared" si="52"/>
        <v/>
      </c>
      <c r="N791" s="474">
        <v>4.1666666666666664E-2</v>
      </c>
      <c r="O791" s="474" t="str">
        <f t="shared" si="50"/>
        <v/>
      </c>
    </row>
    <row r="792" spans="1:15" ht="13.15" thickBot="1" x14ac:dyDescent="0.4">
      <c r="A792" s="480" t="str">
        <f t="shared" si="53"/>
        <v/>
      </c>
      <c r="B792" s="483" t="str">
        <f>IF(Apples!E791="","",Apples!E791)</f>
        <v/>
      </c>
      <c r="C792" s="484" t="str">
        <f>IF(Apples!M791="","",Apples!M791)</f>
        <v/>
      </c>
      <c r="D792" s="553" t="str">
        <f>IF(Apples!O791="","",Apples!O791)</f>
        <v/>
      </c>
      <c r="E792" s="553" t="str">
        <f>IF(Apples!P791="","",Apples!P791)</f>
        <v/>
      </c>
      <c r="F792" s="554" t="str">
        <f>IF(Apples!B791="","",Apples!B791)</f>
        <v/>
      </c>
      <c r="G792" s="555" t="str">
        <f>IF(Apples!C791="","",Apples!C791)</f>
        <v/>
      </c>
      <c r="H792" s="555" t="str">
        <f>IF(Apples!D791="","",Apples!D791)</f>
        <v/>
      </c>
      <c r="I792" s="485" t="str">
        <f>IF(Apples!Q791="","",Apples!Q791)</f>
        <v/>
      </c>
      <c r="J792" s="486" t="str">
        <f t="shared" si="51"/>
        <v/>
      </c>
      <c r="K792" s="487" t="str">
        <f t="shared" si="52"/>
        <v/>
      </c>
      <c r="N792" s="474">
        <v>4.1666666666666664E-2</v>
      </c>
      <c r="O792" s="474" t="str">
        <f t="shared" si="50"/>
        <v/>
      </c>
    </row>
    <row r="793" spans="1:15" ht="13.15" thickBot="1" x14ac:dyDescent="0.4">
      <c r="A793" s="480" t="str">
        <f t="shared" si="53"/>
        <v/>
      </c>
      <c r="B793" s="483" t="str">
        <f>IF(Apples!E792="","",Apples!E792)</f>
        <v/>
      </c>
      <c r="C793" s="484" t="str">
        <f>IF(Apples!M792="","",Apples!M792)</f>
        <v/>
      </c>
      <c r="D793" s="553" t="str">
        <f>IF(Apples!O792="","",Apples!O792)</f>
        <v/>
      </c>
      <c r="E793" s="553" t="str">
        <f>IF(Apples!P792="","",Apples!P792)</f>
        <v/>
      </c>
      <c r="F793" s="554" t="str">
        <f>IF(Apples!B792="","",Apples!B792)</f>
        <v/>
      </c>
      <c r="G793" s="555" t="str">
        <f>IF(Apples!C792="","",Apples!C792)</f>
        <v/>
      </c>
      <c r="H793" s="555" t="str">
        <f>IF(Apples!D792="","",Apples!D792)</f>
        <v/>
      </c>
      <c r="I793" s="485" t="str">
        <f>IF(Apples!Q792="","",Apples!Q792)</f>
        <v/>
      </c>
      <c r="J793" s="486" t="str">
        <f t="shared" si="51"/>
        <v/>
      </c>
      <c r="K793" s="487" t="str">
        <f t="shared" si="52"/>
        <v/>
      </c>
      <c r="N793" s="474">
        <v>4.1666666666666664E-2</v>
      </c>
      <c r="O793" s="474" t="str">
        <f t="shared" si="50"/>
        <v/>
      </c>
    </row>
    <row r="794" spans="1:15" ht="13.15" thickBot="1" x14ac:dyDescent="0.4">
      <c r="A794" s="480" t="str">
        <f t="shared" si="53"/>
        <v/>
      </c>
      <c r="B794" s="483" t="str">
        <f>IF(Apples!E793="","",Apples!E793)</f>
        <v/>
      </c>
      <c r="C794" s="484" t="str">
        <f>IF(Apples!M793="","",Apples!M793)</f>
        <v/>
      </c>
      <c r="D794" s="553" t="str">
        <f>IF(Apples!O793="","",Apples!O793)</f>
        <v/>
      </c>
      <c r="E794" s="553" t="str">
        <f>IF(Apples!P793="","",Apples!P793)</f>
        <v/>
      </c>
      <c r="F794" s="554" t="str">
        <f>IF(Apples!B793="","",Apples!B793)</f>
        <v/>
      </c>
      <c r="G794" s="555" t="str">
        <f>IF(Apples!C793="","",Apples!C793)</f>
        <v/>
      </c>
      <c r="H794" s="555" t="str">
        <f>IF(Apples!D793="","",Apples!D793)</f>
        <v/>
      </c>
      <c r="I794" s="485" t="str">
        <f>IF(Apples!Q793="","",Apples!Q793)</f>
        <v/>
      </c>
      <c r="J794" s="486" t="str">
        <f t="shared" si="51"/>
        <v/>
      </c>
      <c r="K794" s="487" t="str">
        <f t="shared" si="52"/>
        <v/>
      </c>
      <c r="N794" s="474">
        <v>4.1666666666666664E-2</v>
      </c>
      <c r="O794" s="474" t="str">
        <f t="shared" si="50"/>
        <v/>
      </c>
    </row>
    <row r="795" spans="1:15" ht="13.15" thickBot="1" x14ac:dyDescent="0.4">
      <c r="A795" s="480" t="str">
        <f t="shared" si="53"/>
        <v/>
      </c>
      <c r="B795" s="483" t="str">
        <f>IF(Apples!E794="","",Apples!E794)</f>
        <v/>
      </c>
      <c r="C795" s="484" t="str">
        <f>IF(Apples!M794="","",Apples!M794)</f>
        <v/>
      </c>
      <c r="D795" s="553" t="str">
        <f>IF(Apples!O794="","",Apples!O794)</f>
        <v/>
      </c>
      <c r="E795" s="553" t="str">
        <f>IF(Apples!P794="","",Apples!P794)</f>
        <v/>
      </c>
      <c r="F795" s="554" t="str">
        <f>IF(Apples!B794="","",Apples!B794)</f>
        <v/>
      </c>
      <c r="G795" s="555" t="str">
        <f>IF(Apples!C794="","",Apples!C794)</f>
        <v/>
      </c>
      <c r="H795" s="555" t="str">
        <f>IF(Apples!D794="","",Apples!D794)</f>
        <v/>
      </c>
      <c r="I795" s="485" t="str">
        <f>IF(Apples!Q794="","",Apples!Q794)</f>
        <v/>
      </c>
      <c r="J795" s="486" t="str">
        <f t="shared" si="51"/>
        <v/>
      </c>
      <c r="K795" s="487" t="str">
        <f t="shared" si="52"/>
        <v/>
      </c>
      <c r="N795" s="474">
        <v>4.1666666666666664E-2</v>
      </c>
      <c r="O795" s="474" t="str">
        <f t="shared" si="50"/>
        <v/>
      </c>
    </row>
    <row r="796" spans="1:15" ht="13.15" thickBot="1" x14ac:dyDescent="0.4">
      <c r="A796" s="480" t="str">
        <f t="shared" si="53"/>
        <v/>
      </c>
      <c r="B796" s="483" t="str">
        <f>IF(Apples!E795="","",Apples!E795)</f>
        <v/>
      </c>
      <c r="C796" s="484" t="str">
        <f>IF(Apples!M795="","",Apples!M795)</f>
        <v/>
      </c>
      <c r="D796" s="553" t="str">
        <f>IF(Apples!O795="","",Apples!O795)</f>
        <v/>
      </c>
      <c r="E796" s="553" t="str">
        <f>IF(Apples!P795="","",Apples!P795)</f>
        <v/>
      </c>
      <c r="F796" s="554" t="str">
        <f>IF(Apples!B795="","",Apples!B795)</f>
        <v/>
      </c>
      <c r="G796" s="555" t="str">
        <f>IF(Apples!C795="","",Apples!C795)</f>
        <v/>
      </c>
      <c r="H796" s="555" t="str">
        <f>IF(Apples!D795="","",Apples!D795)</f>
        <v/>
      </c>
      <c r="I796" s="485" t="str">
        <f>IF(Apples!Q795="","",Apples!Q795)</f>
        <v/>
      </c>
      <c r="J796" s="486" t="str">
        <f t="shared" si="51"/>
        <v/>
      </c>
      <c r="K796" s="487" t="str">
        <f t="shared" si="52"/>
        <v/>
      </c>
      <c r="N796" s="474">
        <v>4.1666666666666664E-2</v>
      </c>
      <c r="O796" s="474" t="str">
        <f t="shared" si="50"/>
        <v/>
      </c>
    </row>
    <row r="797" spans="1:15" ht="13.15" thickBot="1" x14ac:dyDescent="0.4">
      <c r="A797" s="480" t="str">
        <f t="shared" si="53"/>
        <v/>
      </c>
      <c r="B797" s="483" t="str">
        <f>IF(Apples!E796="","",Apples!E796)</f>
        <v/>
      </c>
      <c r="C797" s="484" t="str">
        <f>IF(Apples!M796="","",Apples!M796)</f>
        <v/>
      </c>
      <c r="D797" s="553" t="str">
        <f>IF(Apples!O796="","",Apples!O796)</f>
        <v/>
      </c>
      <c r="E797" s="553" t="str">
        <f>IF(Apples!P796="","",Apples!P796)</f>
        <v/>
      </c>
      <c r="F797" s="554" t="str">
        <f>IF(Apples!B796="","",Apples!B796)</f>
        <v/>
      </c>
      <c r="G797" s="555" t="str">
        <f>IF(Apples!C796="","",Apples!C796)</f>
        <v/>
      </c>
      <c r="H797" s="555" t="str">
        <f>IF(Apples!D796="","",Apples!D796)</f>
        <v/>
      </c>
      <c r="I797" s="485" t="str">
        <f>IF(Apples!Q796="","",Apples!Q796)</f>
        <v/>
      </c>
      <c r="J797" s="486" t="str">
        <f t="shared" si="51"/>
        <v/>
      </c>
      <c r="K797" s="487" t="str">
        <f t="shared" si="52"/>
        <v/>
      </c>
      <c r="N797" s="474">
        <v>4.1666666666666664E-2</v>
      </c>
      <c r="O797" s="474" t="str">
        <f t="shared" si="50"/>
        <v/>
      </c>
    </row>
    <row r="798" spans="1:15" ht="13.15" thickBot="1" x14ac:dyDescent="0.4">
      <c r="A798" s="480" t="str">
        <f t="shared" si="53"/>
        <v/>
      </c>
      <c r="B798" s="483" t="str">
        <f>IF(Apples!E797="","",Apples!E797)</f>
        <v/>
      </c>
      <c r="C798" s="484" t="str">
        <f>IF(Apples!M797="","",Apples!M797)</f>
        <v/>
      </c>
      <c r="D798" s="553" t="str">
        <f>IF(Apples!O797="","",Apples!O797)</f>
        <v/>
      </c>
      <c r="E798" s="553" t="str">
        <f>IF(Apples!P797="","",Apples!P797)</f>
        <v/>
      </c>
      <c r="F798" s="554" t="str">
        <f>IF(Apples!B797="","",Apples!B797)</f>
        <v/>
      </c>
      <c r="G798" s="555" t="str">
        <f>IF(Apples!C797="","",Apples!C797)</f>
        <v/>
      </c>
      <c r="H798" s="555" t="str">
        <f>IF(Apples!D797="","",Apples!D797)</f>
        <v/>
      </c>
      <c r="I798" s="485" t="str">
        <f>IF(Apples!Q797="","",Apples!Q797)</f>
        <v/>
      </c>
      <c r="J798" s="486" t="str">
        <f t="shared" si="51"/>
        <v/>
      </c>
      <c r="K798" s="487" t="str">
        <f t="shared" si="52"/>
        <v/>
      </c>
      <c r="N798" s="474">
        <v>4.1666666666666664E-2</v>
      </c>
      <c r="O798" s="474" t="str">
        <f t="shared" si="50"/>
        <v/>
      </c>
    </row>
    <row r="799" spans="1:15" ht="13.15" thickBot="1" x14ac:dyDescent="0.4">
      <c r="A799" s="480" t="str">
        <f t="shared" si="53"/>
        <v/>
      </c>
      <c r="B799" s="483" t="str">
        <f>IF(Apples!E798="","",Apples!E798)</f>
        <v/>
      </c>
      <c r="C799" s="484" t="str">
        <f>IF(Apples!M798="","",Apples!M798)</f>
        <v/>
      </c>
      <c r="D799" s="553" t="str">
        <f>IF(Apples!O798="","",Apples!O798)</f>
        <v/>
      </c>
      <c r="E799" s="553" t="str">
        <f>IF(Apples!P798="","",Apples!P798)</f>
        <v/>
      </c>
      <c r="F799" s="554" t="str">
        <f>IF(Apples!B798="","",Apples!B798)</f>
        <v/>
      </c>
      <c r="G799" s="555" t="str">
        <f>IF(Apples!C798="","",Apples!C798)</f>
        <v/>
      </c>
      <c r="H799" s="555" t="str">
        <f>IF(Apples!D798="","",Apples!D798)</f>
        <v/>
      </c>
      <c r="I799" s="485" t="str">
        <f>IF(Apples!Q798="","",Apples!Q798)</f>
        <v/>
      </c>
      <c r="J799" s="486" t="str">
        <f t="shared" si="51"/>
        <v/>
      </c>
      <c r="K799" s="487" t="str">
        <f t="shared" si="52"/>
        <v/>
      </c>
      <c r="N799" s="474">
        <v>4.1666666666666664E-2</v>
      </c>
      <c r="O799" s="474" t="str">
        <f t="shared" si="50"/>
        <v/>
      </c>
    </row>
    <row r="800" spans="1:15" ht="13.15" thickBot="1" x14ac:dyDescent="0.4">
      <c r="A800" s="480" t="str">
        <f t="shared" si="53"/>
        <v/>
      </c>
      <c r="B800" s="483" t="str">
        <f>IF(Apples!E799="","",Apples!E799)</f>
        <v/>
      </c>
      <c r="C800" s="484" t="str">
        <f>IF(Apples!M799="","",Apples!M799)</f>
        <v/>
      </c>
      <c r="D800" s="553" t="str">
        <f>IF(Apples!O799="","",Apples!O799)</f>
        <v/>
      </c>
      <c r="E800" s="553" t="str">
        <f>IF(Apples!P799="","",Apples!P799)</f>
        <v/>
      </c>
      <c r="F800" s="554" t="str">
        <f>IF(Apples!B799="","",Apples!B799)</f>
        <v/>
      </c>
      <c r="G800" s="555" t="str">
        <f>IF(Apples!C799="","",Apples!C799)</f>
        <v/>
      </c>
      <c r="H800" s="555" t="str">
        <f>IF(Apples!D799="","",Apples!D799)</f>
        <v/>
      </c>
      <c r="I800" s="485" t="str">
        <f>IF(Apples!Q799="","",Apples!Q799)</f>
        <v/>
      </c>
      <c r="J800" s="486" t="str">
        <f t="shared" si="51"/>
        <v/>
      </c>
      <c r="K800" s="487" t="str">
        <f t="shared" si="52"/>
        <v/>
      </c>
      <c r="N800" s="474">
        <v>4.1666666666666664E-2</v>
      </c>
      <c r="O800" s="474" t="str">
        <f t="shared" si="50"/>
        <v/>
      </c>
    </row>
    <row r="801" spans="1:15" ht="13.15" thickBot="1" x14ac:dyDescent="0.4">
      <c r="A801" s="480" t="str">
        <f t="shared" si="53"/>
        <v/>
      </c>
      <c r="B801" s="483" t="str">
        <f>IF(Apples!E800="","",Apples!E800)</f>
        <v/>
      </c>
      <c r="C801" s="484" t="str">
        <f>IF(Apples!M800="","",Apples!M800)</f>
        <v/>
      </c>
      <c r="D801" s="553" t="str">
        <f>IF(Apples!O800="","",Apples!O800)</f>
        <v/>
      </c>
      <c r="E801" s="553" t="str">
        <f>IF(Apples!P800="","",Apples!P800)</f>
        <v/>
      </c>
      <c r="F801" s="554" t="str">
        <f>IF(Apples!B800="","",Apples!B800)</f>
        <v/>
      </c>
      <c r="G801" s="555" t="str">
        <f>IF(Apples!C800="","",Apples!C800)</f>
        <v/>
      </c>
      <c r="H801" s="555" t="str">
        <f>IF(Apples!D800="","",Apples!D800)</f>
        <v/>
      </c>
      <c r="I801" s="485" t="str">
        <f>IF(Apples!Q800="","",Apples!Q800)</f>
        <v/>
      </c>
      <c r="J801" s="486" t="str">
        <f t="shared" si="51"/>
        <v/>
      </c>
      <c r="K801" s="487" t="str">
        <f t="shared" si="52"/>
        <v/>
      </c>
      <c r="N801" s="474">
        <v>4.1666666666666664E-2</v>
      </c>
      <c r="O801" s="474" t="str">
        <f t="shared" si="50"/>
        <v/>
      </c>
    </row>
    <row r="802" spans="1:15" ht="13.15" thickBot="1" x14ac:dyDescent="0.4">
      <c r="A802" s="480" t="str">
        <f t="shared" si="53"/>
        <v/>
      </c>
      <c r="B802" s="483" t="str">
        <f>IF(Apples!E801="","",Apples!E801)</f>
        <v/>
      </c>
      <c r="C802" s="484" t="str">
        <f>IF(Apples!M801="","",Apples!M801)</f>
        <v/>
      </c>
      <c r="D802" s="553" t="str">
        <f>IF(Apples!O801="","",Apples!O801)</f>
        <v/>
      </c>
      <c r="E802" s="553" t="str">
        <f>IF(Apples!P801="","",Apples!P801)</f>
        <v/>
      </c>
      <c r="F802" s="554" t="str">
        <f>IF(Apples!B801="","",Apples!B801)</f>
        <v/>
      </c>
      <c r="G802" s="555" t="str">
        <f>IF(Apples!C801="","",Apples!C801)</f>
        <v/>
      </c>
      <c r="H802" s="555" t="str">
        <f>IF(Apples!D801="","",Apples!D801)</f>
        <v/>
      </c>
      <c r="I802" s="485" t="str">
        <f>IF(Apples!Q801="","",Apples!Q801)</f>
        <v/>
      </c>
      <c r="J802" s="486" t="str">
        <f t="shared" si="51"/>
        <v/>
      </c>
      <c r="K802" s="487" t="str">
        <f t="shared" si="52"/>
        <v/>
      </c>
      <c r="N802" s="474">
        <v>4.1666666666666664E-2</v>
      </c>
      <c r="O802" s="474" t="str">
        <f t="shared" si="50"/>
        <v/>
      </c>
    </row>
    <row r="803" spans="1:15" ht="13.15" thickBot="1" x14ac:dyDescent="0.4">
      <c r="A803" s="480" t="str">
        <f t="shared" si="53"/>
        <v/>
      </c>
      <c r="B803" s="483" t="str">
        <f>IF(Apples!E802="","",Apples!E802)</f>
        <v/>
      </c>
      <c r="C803" s="484" t="str">
        <f>IF(Apples!M802="","",Apples!M802)</f>
        <v/>
      </c>
      <c r="D803" s="553" t="str">
        <f>IF(Apples!O802="","",Apples!O802)</f>
        <v/>
      </c>
      <c r="E803" s="553" t="str">
        <f>IF(Apples!P802="","",Apples!P802)</f>
        <v/>
      </c>
      <c r="F803" s="554" t="str">
        <f>IF(Apples!B802="","",Apples!B802)</f>
        <v/>
      </c>
      <c r="G803" s="555" t="str">
        <f>IF(Apples!C802="","",Apples!C802)</f>
        <v/>
      </c>
      <c r="H803" s="555" t="str">
        <f>IF(Apples!D802="","",Apples!D802)</f>
        <v/>
      </c>
      <c r="I803" s="485" t="str">
        <f>IF(Apples!Q802="","",Apples!Q802)</f>
        <v/>
      </c>
      <c r="J803" s="486" t="str">
        <f t="shared" si="51"/>
        <v/>
      </c>
      <c r="K803" s="487" t="str">
        <f t="shared" si="52"/>
        <v/>
      </c>
      <c r="N803" s="474">
        <v>4.1666666666666664E-2</v>
      </c>
      <c r="O803" s="474" t="str">
        <f t="shared" si="50"/>
        <v/>
      </c>
    </row>
    <row r="804" spans="1:15" ht="13.15" thickBot="1" x14ac:dyDescent="0.4">
      <c r="A804" s="480" t="str">
        <f t="shared" si="53"/>
        <v/>
      </c>
      <c r="B804" s="483" t="str">
        <f>IF(Apples!E803="","",Apples!E803)</f>
        <v/>
      </c>
      <c r="C804" s="484" t="str">
        <f>IF(Apples!M803="","",Apples!M803)</f>
        <v/>
      </c>
      <c r="D804" s="553" t="str">
        <f>IF(Apples!O803="","",Apples!O803)</f>
        <v/>
      </c>
      <c r="E804" s="553" t="str">
        <f>IF(Apples!P803="","",Apples!P803)</f>
        <v/>
      </c>
      <c r="F804" s="554" t="str">
        <f>IF(Apples!B803="","",Apples!B803)</f>
        <v/>
      </c>
      <c r="G804" s="555" t="str">
        <f>IF(Apples!C803="","",Apples!C803)</f>
        <v/>
      </c>
      <c r="H804" s="555" t="str">
        <f>IF(Apples!D803="","",Apples!D803)</f>
        <v/>
      </c>
      <c r="I804" s="485" t="str">
        <f>IF(Apples!Q803="","",Apples!Q803)</f>
        <v/>
      </c>
      <c r="J804" s="486" t="str">
        <f t="shared" si="51"/>
        <v/>
      </c>
      <c r="K804" s="487" t="str">
        <f t="shared" si="52"/>
        <v/>
      </c>
      <c r="N804" s="474">
        <v>4.1666666666666664E-2</v>
      </c>
      <c r="O804" s="474" t="str">
        <f t="shared" si="50"/>
        <v/>
      </c>
    </row>
    <row r="805" spans="1:15" ht="13.15" thickBot="1" x14ac:dyDescent="0.4">
      <c r="A805" s="480" t="str">
        <f t="shared" si="53"/>
        <v/>
      </c>
      <c r="B805" s="483" t="str">
        <f>IF(Apples!E804="","",Apples!E804)</f>
        <v/>
      </c>
      <c r="C805" s="484" t="str">
        <f>IF(Apples!M804="","",Apples!M804)</f>
        <v/>
      </c>
      <c r="D805" s="553" t="str">
        <f>IF(Apples!O804="","",Apples!O804)</f>
        <v/>
      </c>
      <c r="E805" s="553" t="str">
        <f>IF(Apples!P804="","",Apples!P804)</f>
        <v/>
      </c>
      <c r="F805" s="554" t="str">
        <f>IF(Apples!B804="","",Apples!B804)</f>
        <v/>
      </c>
      <c r="G805" s="555" t="str">
        <f>IF(Apples!C804="","",Apples!C804)</f>
        <v/>
      </c>
      <c r="H805" s="555" t="str">
        <f>IF(Apples!D804="","",Apples!D804)</f>
        <v/>
      </c>
      <c r="I805" s="485" t="str">
        <f>IF(Apples!Q804="","",Apples!Q804)</f>
        <v/>
      </c>
      <c r="J805" s="486" t="str">
        <f t="shared" si="51"/>
        <v/>
      </c>
      <c r="K805" s="487" t="str">
        <f t="shared" si="52"/>
        <v/>
      </c>
      <c r="N805" s="474">
        <v>4.1666666666666664E-2</v>
      </c>
      <c r="O805" s="474" t="str">
        <f t="shared" si="50"/>
        <v/>
      </c>
    </row>
    <row r="806" spans="1:15" ht="13.15" thickBot="1" x14ac:dyDescent="0.4">
      <c r="A806" s="480" t="str">
        <f t="shared" si="53"/>
        <v/>
      </c>
      <c r="B806" s="483" t="str">
        <f>IF(Apples!E805="","",Apples!E805)</f>
        <v/>
      </c>
      <c r="C806" s="484" t="str">
        <f>IF(Apples!M805="","",Apples!M805)</f>
        <v/>
      </c>
      <c r="D806" s="553" t="str">
        <f>IF(Apples!O805="","",Apples!O805)</f>
        <v/>
      </c>
      <c r="E806" s="553" t="str">
        <f>IF(Apples!P805="","",Apples!P805)</f>
        <v/>
      </c>
      <c r="F806" s="554" t="str">
        <f>IF(Apples!B805="","",Apples!B805)</f>
        <v/>
      </c>
      <c r="G806" s="555" t="str">
        <f>IF(Apples!C805="","",Apples!C805)</f>
        <v/>
      </c>
      <c r="H806" s="555" t="str">
        <f>IF(Apples!D805="","",Apples!D805)</f>
        <v/>
      </c>
      <c r="I806" s="485" t="str">
        <f>IF(Apples!Q805="","",Apples!Q805)</f>
        <v/>
      </c>
      <c r="J806" s="486" t="str">
        <f t="shared" si="51"/>
        <v/>
      </c>
      <c r="K806" s="487" t="str">
        <f t="shared" si="52"/>
        <v/>
      </c>
      <c r="N806" s="474">
        <v>4.1666666666666664E-2</v>
      </c>
      <c r="O806" s="474" t="str">
        <f t="shared" ref="O806:O869" si="54">IF(H806="","",I806*N806)</f>
        <v/>
      </c>
    </row>
    <row r="807" spans="1:15" ht="13.15" thickBot="1" x14ac:dyDescent="0.4">
      <c r="A807" s="480" t="str">
        <f t="shared" si="53"/>
        <v/>
      </c>
      <c r="B807" s="483" t="str">
        <f>IF(Apples!E806="","",Apples!E806)</f>
        <v/>
      </c>
      <c r="C807" s="484" t="str">
        <f>IF(Apples!M806="","",Apples!M806)</f>
        <v/>
      </c>
      <c r="D807" s="553" t="str">
        <f>IF(Apples!O806="","",Apples!O806)</f>
        <v/>
      </c>
      <c r="E807" s="553" t="str">
        <f>IF(Apples!P806="","",Apples!P806)</f>
        <v/>
      </c>
      <c r="F807" s="554" t="str">
        <f>IF(Apples!B806="","",Apples!B806)</f>
        <v/>
      </c>
      <c r="G807" s="555" t="str">
        <f>IF(Apples!C806="","",Apples!C806)</f>
        <v/>
      </c>
      <c r="H807" s="555" t="str">
        <f>IF(Apples!D806="","",Apples!D806)</f>
        <v/>
      </c>
      <c r="I807" s="485" t="str">
        <f>IF(Apples!Q806="","",Apples!Q806)</f>
        <v/>
      </c>
      <c r="J807" s="486" t="str">
        <f t="shared" si="51"/>
        <v/>
      </c>
      <c r="K807" s="487" t="str">
        <f t="shared" si="52"/>
        <v/>
      </c>
      <c r="N807" s="474">
        <v>4.1666666666666664E-2</v>
      </c>
      <c r="O807" s="474" t="str">
        <f t="shared" si="54"/>
        <v/>
      </c>
    </row>
    <row r="808" spans="1:15" ht="13.15" thickBot="1" x14ac:dyDescent="0.4">
      <c r="A808" s="480" t="str">
        <f t="shared" si="53"/>
        <v/>
      </c>
      <c r="B808" s="483" t="str">
        <f>IF(Apples!E807="","",Apples!E807)</f>
        <v/>
      </c>
      <c r="C808" s="484" t="str">
        <f>IF(Apples!M807="","",Apples!M807)</f>
        <v/>
      </c>
      <c r="D808" s="553" t="str">
        <f>IF(Apples!O807="","",Apples!O807)</f>
        <v/>
      </c>
      <c r="E808" s="553" t="str">
        <f>IF(Apples!P807="","",Apples!P807)</f>
        <v/>
      </c>
      <c r="F808" s="554" t="str">
        <f>IF(Apples!B807="","",Apples!B807)</f>
        <v/>
      </c>
      <c r="G808" s="555" t="str">
        <f>IF(Apples!C807="","",Apples!C807)</f>
        <v/>
      </c>
      <c r="H808" s="555" t="str">
        <f>IF(Apples!D807="","",Apples!D807)</f>
        <v/>
      </c>
      <c r="I808" s="485" t="str">
        <f>IF(Apples!Q807="","",Apples!Q807)</f>
        <v/>
      </c>
      <c r="J808" s="486" t="str">
        <f t="shared" si="51"/>
        <v/>
      </c>
      <c r="K808" s="487" t="str">
        <f t="shared" si="52"/>
        <v/>
      </c>
      <c r="N808" s="474">
        <v>4.1666666666666664E-2</v>
      </c>
      <c r="O808" s="474" t="str">
        <f t="shared" si="54"/>
        <v/>
      </c>
    </row>
    <row r="809" spans="1:15" ht="13.15" thickBot="1" x14ac:dyDescent="0.4">
      <c r="A809" s="480" t="str">
        <f t="shared" si="53"/>
        <v/>
      </c>
      <c r="B809" s="483" t="str">
        <f>IF(Apples!E808="","",Apples!E808)</f>
        <v/>
      </c>
      <c r="C809" s="484" t="str">
        <f>IF(Apples!M808="","",Apples!M808)</f>
        <v/>
      </c>
      <c r="D809" s="553" t="str">
        <f>IF(Apples!O808="","",Apples!O808)</f>
        <v/>
      </c>
      <c r="E809" s="553" t="str">
        <f>IF(Apples!P808="","",Apples!P808)</f>
        <v/>
      </c>
      <c r="F809" s="554" t="str">
        <f>IF(Apples!B808="","",Apples!B808)</f>
        <v/>
      </c>
      <c r="G809" s="555" t="str">
        <f>IF(Apples!C808="","",Apples!C808)</f>
        <v/>
      </c>
      <c r="H809" s="555" t="str">
        <f>IF(Apples!D808="","",Apples!D808)</f>
        <v/>
      </c>
      <c r="I809" s="485" t="str">
        <f>IF(Apples!Q808="","",Apples!Q808)</f>
        <v/>
      </c>
      <c r="J809" s="486" t="str">
        <f t="shared" si="51"/>
        <v/>
      </c>
      <c r="K809" s="487" t="str">
        <f t="shared" si="52"/>
        <v/>
      </c>
      <c r="N809" s="474">
        <v>4.1666666666666664E-2</v>
      </c>
      <c r="O809" s="474" t="str">
        <f t="shared" si="54"/>
        <v/>
      </c>
    </row>
    <row r="810" spans="1:15" ht="13.15" thickBot="1" x14ac:dyDescent="0.4">
      <c r="A810" s="480" t="str">
        <f t="shared" si="53"/>
        <v/>
      </c>
      <c r="B810" s="483" t="str">
        <f>IF(Apples!E809="","",Apples!E809)</f>
        <v/>
      </c>
      <c r="C810" s="484" t="str">
        <f>IF(Apples!M809="","",Apples!M809)</f>
        <v/>
      </c>
      <c r="D810" s="553" t="str">
        <f>IF(Apples!O809="","",Apples!O809)</f>
        <v/>
      </c>
      <c r="E810" s="553" t="str">
        <f>IF(Apples!P809="","",Apples!P809)</f>
        <v/>
      </c>
      <c r="F810" s="554" t="str">
        <f>IF(Apples!B809="","",Apples!B809)</f>
        <v/>
      </c>
      <c r="G810" s="555" t="str">
        <f>IF(Apples!C809="","",Apples!C809)</f>
        <v/>
      </c>
      <c r="H810" s="555" t="str">
        <f>IF(Apples!D809="","",Apples!D809)</f>
        <v/>
      </c>
      <c r="I810" s="485" t="str">
        <f>IF(Apples!Q809="","",Apples!Q809)</f>
        <v/>
      </c>
      <c r="J810" s="486" t="str">
        <f t="shared" si="51"/>
        <v/>
      </c>
      <c r="K810" s="487" t="str">
        <f t="shared" si="52"/>
        <v/>
      </c>
      <c r="N810" s="474">
        <v>4.1666666666666664E-2</v>
      </c>
      <c r="O810" s="474" t="str">
        <f t="shared" si="54"/>
        <v/>
      </c>
    </row>
    <row r="811" spans="1:15" ht="13.15" thickBot="1" x14ac:dyDescent="0.4">
      <c r="A811" s="480" t="str">
        <f t="shared" si="53"/>
        <v/>
      </c>
      <c r="B811" s="483" t="str">
        <f>IF(Apples!E810="","",Apples!E810)</f>
        <v/>
      </c>
      <c r="C811" s="484" t="str">
        <f>IF(Apples!M810="","",Apples!M810)</f>
        <v/>
      </c>
      <c r="D811" s="553" t="str">
        <f>IF(Apples!O810="","",Apples!O810)</f>
        <v/>
      </c>
      <c r="E811" s="553" t="str">
        <f>IF(Apples!P810="","",Apples!P810)</f>
        <v/>
      </c>
      <c r="F811" s="554" t="str">
        <f>IF(Apples!B810="","",Apples!B810)</f>
        <v/>
      </c>
      <c r="G811" s="555" t="str">
        <f>IF(Apples!C810="","",Apples!C810)</f>
        <v/>
      </c>
      <c r="H811" s="555" t="str">
        <f>IF(Apples!D810="","",Apples!D810)</f>
        <v/>
      </c>
      <c r="I811" s="485" t="str">
        <f>IF(Apples!Q810="","",Apples!Q810)</f>
        <v/>
      </c>
      <c r="J811" s="486" t="str">
        <f t="shared" si="51"/>
        <v/>
      </c>
      <c r="K811" s="487" t="str">
        <f t="shared" si="52"/>
        <v/>
      </c>
      <c r="N811" s="474">
        <v>4.1666666666666664E-2</v>
      </c>
      <c r="O811" s="474" t="str">
        <f t="shared" si="54"/>
        <v/>
      </c>
    </row>
    <row r="812" spans="1:15" ht="13.15" thickBot="1" x14ac:dyDescent="0.4">
      <c r="A812" s="480" t="str">
        <f t="shared" si="53"/>
        <v/>
      </c>
      <c r="B812" s="483" t="str">
        <f>IF(Apples!E811="","",Apples!E811)</f>
        <v/>
      </c>
      <c r="C812" s="484" t="str">
        <f>IF(Apples!M811="","",Apples!M811)</f>
        <v/>
      </c>
      <c r="D812" s="553" t="str">
        <f>IF(Apples!O811="","",Apples!O811)</f>
        <v/>
      </c>
      <c r="E812" s="553" t="str">
        <f>IF(Apples!P811="","",Apples!P811)</f>
        <v/>
      </c>
      <c r="F812" s="554" t="str">
        <f>IF(Apples!B811="","",Apples!B811)</f>
        <v/>
      </c>
      <c r="G812" s="555" t="str">
        <f>IF(Apples!C811="","",Apples!C811)</f>
        <v/>
      </c>
      <c r="H812" s="555" t="str">
        <f>IF(Apples!D811="","",Apples!D811)</f>
        <v/>
      </c>
      <c r="I812" s="485" t="str">
        <f>IF(Apples!Q811="","",Apples!Q811)</f>
        <v/>
      </c>
      <c r="J812" s="486" t="str">
        <f t="shared" si="51"/>
        <v/>
      </c>
      <c r="K812" s="487" t="str">
        <f t="shared" si="52"/>
        <v/>
      </c>
      <c r="N812" s="474">
        <v>4.1666666666666664E-2</v>
      </c>
      <c r="O812" s="474" t="str">
        <f t="shared" si="54"/>
        <v/>
      </c>
    </row>
    <row r="813" spans="1:15" ht="13.15" thickBot="1" x14ac:dyDescent="0.4">
      <c r="A813" s="480" t="str">
        <f t="shared" si="53"/>
        <v/>
      </c>
      <c r="B813" s="483" t="str">
        <f>IF(Apples!E812="","",Apples!E812)</f>
        <v/>
      </c>
      <c r="C813" s="484" t="str">
        <f>IF(Apples!M812="","",Apples!M812)</f>
        <v/>
      </c>
      <c r="D813" s="553" t="str">
        <f>IF(Apples!O812="","",Apples!O812)</f>
        <v/>
      </c>
      <c r="E813" s="553" t="str">
        <f>IF(Apples!P812="","",Apples!P812)</f>
        <v/>
      </c>
      <c r="F813" s="554" t="str">
        <f>IF(Apples!B812="","",Apples!B812)</f>
        <v/>
      </c>
      <c r="G813" s="555" t="str">
        <f>IF(Apples!C812="","",Apples!C812)</f>
        <v/>
      </c>
      <c r="H813" s="555" t="str">
        <f>IF(Apples!D812="","",Apples!D812)</f>
        <v/>
      </c>
      <c r="I813" s="485" t="str">
        <f>IF(Apples!Q812="","",Apples!Q812)</f>
        <v/>
      </c>
      <c r="J813" s="486" t="str">
        <f t="shared" si="51"/>
        <v/>
      </c>
      <c r="K813" s="487" t="str">
        <f t="shared" si="52"/>
        <v/>
      </c>
      <c r="N813" s="474">
        <v>4.1666666666666664E-2</v>
      </c>
      <c r="O813" s="474" t="str">
        <f t="shared" si="54"/>
        <v/>
      </c>
    </row>
    <row r="814" spans="1:15" ht="13.15" thickBot="1" x14ac:dyDescent="0.4">
      <c r="A814" s="480" t="str">
        <f t="shared" si="53"/>
        <v/>
      </c>
      <c r="B814" s="483" t="str">
        <f>IF(Apples!E813="","",Apples!E813)</f>
        <v/>
      </c>
      <c r="C814" s="484" t="str">
        <f>IF(Apples!M813="","",Apples!M813)</f>
        <v/>
      </c>
      <c r="D814" s="553" t="str">
        <f>IF(Apples!O813="","",Apples!O813)</f>
        <v/>
      </c>
      <c r="E814" s="553" t="str">
        <f>IF(Apples!P813="","",Apples!P813)</f>
        <v/>
      </c>
      <c r="F814" s="554" t="str">
        <f>IF(Apples!B813="","",Apples!B813)</f>
        <v/>
      </c>
      <c r="G814" s="555" t="str">
        <f>IF(Apples!C813="","",Apples!C813)</f>
        <v/>
      </c>
      <c r="H814" s="555" t="str">
        <f>IF(Apples!D813="","",Apples!D813)</f>
        <v/>
      </c>
      <c r="I814" s="485" t="str">
        <f>IF(Apples!Q813="","",Apples!Q813)</f>
        <v/>
      </c>
      <c r="J814" s="486" t="str">
        <f t="shared" si="51"/>
        <v/>
      </c>
      <c r="K814" s="487" t="str">
        <f t="shared" si="52"/>
        <v/>
      </c>
      <c r="N814" s="474">
        <v>4.1666666666666664E-2</v>
      </c>
      <c r="O814" s="474" t="str">
        <f t="shared" si="54"/>
        <v/>
      </c>
    </row>
    <row r="815" spans="1:15" ht="13.15" thickBot="1" x14ac:dyDescent="0.4">
      <c r="A815" s="480" t="str">
        <f t="shared" si="53"/>
        <v/>
      </c>
      <c r="B815" s="483" t="str">
        <f>IF(Apples!E814="","",Apples!E814)</f>
        <v/>
      </c>
      <c r="C815" s="484" t="str">
        <f>IF(Apples!M814="","",Apples!M814)</f>
        <v/>
      </c>
      <c r="D815" s="553" t="str">
        <f>IF(Apples!O814="","",Apples!O814)</f>
        <v/>
      </c>
      <c r="E815" s="553" t="str">
        <f>IF(Apples!P814="","",Apples!P814)</f>
        <v/>
      </c>
      <c r="F815" s="554" t="str">
        <f>IF(Apples!B814="","",Apples!B814)</f>
        <v/>
      </c>
      <c r="G815" s="555" t="str">
        <f>IF(Apples!C814="","",Apples!C814)</f>
        <v/>
      </c>
      <c r="H815" s="555" t="str">
        <f>IF(Apples!D814="","",Apples!D814)</f>
        <v/>
      </c>
      <c r="I815" s="485" t="str">
        <f>IF(Apples!Q814="","",Apples!Q814)</f>
        <v/>
      </c>
      <c r="J815" s="486" t="str">
        <f t="shared" si="51"/>
        <v/>
      </c>
      <c r="K815" s="487" t="str">
        <f t="shared" si="52"/>
        <v/>
      </c>
      <c r="N815" s="474">
        <v>4.1666666666666664E-2</v>
      </c>
      <c r="O815" s="474" t="str">
        <f t="shared" si="54"/>
        <v/>
      </c>
    </row>
    <row r="816" spans="1:15" ht="13.15" thickBot="1" x14ac:dyDescent="0.4">
      <c r="A816" s="480" t="str">
        <f t="shared" si="53"/>
        <v/>
      </c>
      <c r="B816" s="483" t="str">
        <f>IF(Apples!E815="","",Apples!E815)</f>
        <v/>
      </c>
      <c r="C816" s="484" t="str">
        <f>IF(Apples!M815="","",Apples!M815)</f>
        <v/>
      </c>
      <c r="D816" s="553" t="str">
        <f>IF(Apples!O815="","",Apples!O815)</f>
        <v/>
      </c>
      <c r="E816" s="553" t="str">
        <f>IF(Apples!P815="","",Apples!P815)</f>
        <v/>
      </c>
      <c r="F816" s="554" t="str">
        <f>IF(Apples!B815="","",Apples!B815)</f>
        <v/>
      </c>
      <c r="G816" s="555" t="str">
        <f>IF(Apples!C815="","",Apples!C815)</f>
        <v/>
      </c>
      <c r="H816" s="555" t="str">
        <f>IF(Apples!D815="","",Apples!D815)</f>
        <v/>
      </c>
      <c r="I816" s="485" t="str">
        <f>IF(Apples!Q815="","",Apples!Q815)</f>
        <v/>
      </c>
      <c r="J816" s="486" t="str">
        <f t="shared" si="51"/>
        <v/>
      </c>
      <c r="K816" s="487" t="str">
        <f t="shared" si="52"/>
        <v/>
      </c>
      <c r="N816" s="474">
        <v>4.1666666666666664E-2</v>
      </c>
      <c r="O816" s="474" t="str">
        <f t="shared" si="54"/>
        <v/>
      </c>
    </row>
    <row r="817" spans="1:15" ht="13.15" thickBot="1" x14ac:dyDescent="0.4">
      <c r="A817" s="480" t="str">
        <f t="shared" si="53"/>
        <v/>
      </c>
      <c r="B817" s="483" t="str">
        <f>IF(Apples!E816="","",Apples!E816)</f>
        <v/>
      </c>
      <c r="C817" s="484" t="str">
        <f>IF(Apples!M816="","",Apples!M816)</f>
        <v/>
      </c>
      <c r="D817" s="553" t="str">
        <f>IF(Apples!O816="","",Apples!O816)</f>
        <v/>
      </c>
      <c r="E817" s="553" t="str">
        <f>IF(Apples!P816="","",Apples!P816)</f>
        <v/>
      </c>
      <c r="F817" s="554" t="str">
        <f>IF(Apples!B816="","",Apples!B816)</f>
        <v/>
      </c>
      <c r="G817" s="555" t="str">
        <f>IF(Apples!C816="","",Apples!C816)</f>
        <v/>
      </c>
      <c r="H817" s="555" t="str">
        <f>IF(Apples!D816="","",Apples!D816)</f>
        <v/>
      </c>
      <c r="I817" s="485" t="str">
        <f>IF(Apples!Q816="","",Apples!Q816)</f>
        <v/>
      </c>
      <c r="J817" s="486" t="str">
        <f t="shared" si="51"/>
        <v/>
      </c>
      <c r="K817" s="487" t="str">
        <f t="shared" si="52"/>
        <v/>
      </c>
      <c r="N817" s="474">
        <v>4.1666666666666664E-2</v>
      </c>
      <c r="O817" s="474" t="str">
        <f t="shared" si="54"/>
        <v/>
      </c>
    </row>
    <row r="818" spans="1:15" ht="13.15" thickBot="1" x14ac:dyDescent="0.4">
      <c r="A818" s="480" t="str">
        <f t="shared" si="53"/>
        <v/>
      </c>
      <c r="B818" s="483" t="str">
        <f>IF(Apples!E817="","",Apples!E817)</f>
        <v/>
      </c>
      <c r="C818" s="484" t="str">
        <f>IF(Apples!M817="","",Apples!M817)</f>
        <v/>
      </c>
      <c r="D818" s="553" t="str">
        <f>IF(Apples!O817="","",Apples!O817)</f>
        <v/>
      </c>
      <c r="E818" s="553" t="str">
        <f>IF(Apples!P817="","",Apples!P817)</f>
        <v/>
      </c>
      <c r="F818" s="554" t="str">
        <f>IF(Apples!B817="","",Apples!B817)</f>
        <v/>
      </c>
      <c r="G818" s="555" t="str">
        <f>IF(Apples!C817="","",Apples!C817)</f>
        <v/>
      </c>
      <c r="H818" s="555" t="str">
        <f>IF(Apples!D817="","",Apples!D817)</f>
        <v/>
      </c>
      <c r="I818" s="485" t="str">
        <f>IF(Apples!Q817="","",Apples!Q817)</f>
        <v/>
      </c>
      <c r="J818" s="486" t="str">
        <f t="shared" si="51"/>
        <v/>
      </c>
      <c r="K818" s="487" t="str">
        <f t="shared" si="52"/>
        <v/>
      </c>
      <c r="N818" s="474">
        <v>4.1666666666666664E-2</v>
      </c>
      <c r="O818" s="474" t="str">
        <f t="shared" si="54"/>
        <v/>
      </c>
    </row>
    <row r="819" spans="1:15" ht="13.15" thickBot="1" x14ac:dyDescent="0.4">
      <c r="A819" s="480" t="str">
        <f t="shared" si="53"/>
        <v/>
      </c>
      <c r="B819" s="483" t="str">
        <f>IF(Apples!E818="","",Apples!E818)</f>
        <v/>
      </c>
      <c r="C819" s="484" t="str">
        <f>IF(Apples!M818="","",Apples!M818)</f>
        <v/>
      </c>
      <c r="D819" s="553" t="str">
        <f>IF(Apples!O818="","",Apples!O818)</f>
        <v/>
      </c>
      <c r="E819" s="553" t="str">
        <f>IF(Apples!P818="","",Apples!P818)</f>
        <v/>
      </c>
      <c r="F819" s="554" t="str">
        <f>IF(Apples!B818="","",Apples!B818)</f>
        <v/>
      </c>
      <c r="G819" s="555" t="str">
        <f>IF(Apples!C818="","",Apples!C818)</f>
        <v/>
      </c>
      <c r="H819" s="555" t="str">
        <f>IF(Apples!D818="","",Apples!D818)</f>
        <v/>
      </c>
      <c r="I819" s="485" t="str">
        <f>IF(Apples!Q818="","",Apples!Q818)</f>
        <v/>
      </c>
      <c r="J819" s="486" t="str">
        <f t="shared" si="51"/>
        <v/>
      </c>
      <c r="K819" s="487" t="str">
        <f t="shared" si="52"/>
        <v/>
      </c>
      <c r="N819" s="474">
        <v>4.1666666666666664E-2</v>
      </c>
      <c r="O819" s="474" t="str">
        <f t="shared" si="54"/>
        <v/>
      </c>
    </row>
    <row r="820" spans="1:15" ht="13.15" thickBot="1" x14ac:dyDescent="0.4">
      <c r="A820" s="480" t="str">
        <f t="shared" si="53"/>
        <v/>
      </c>
      <c r="B820" s="483" t="str">
        <f>IF(Apples!E819="","",Apples!E819)</f>
        <v/>
      </c>
      <c r="C820" s="484" t="str">
        <f>IF(Apples!M819="","",Apples!M819)</f>
        <v/>
      </c>
      <c r="D820" s="553" t="str">
        <f>IF(Apples!O819="","",Apples!O819)</f>
        <v/>
      </c>
      <c r="E820" s="553" t="str">
        <f>IF(Apples!P819="","",Apples!P819)</f>
        <v/>
      </c>
      <c r="F820" s="554" t="str">
        <f>IF(Apples!B819="","",Apples!B819)</f>
        <v/>
      </c>
      <c r="G820" s="555" t="str">
        <f>IF(Apples!C819="","",Apples!C819)</f>
        <v/>
      </c>
      <c r="H820" s="555" t="str">
        <f>IF(Apples!D819="","",Apples!D819)</f>
        <v/>
      </c>
      <c r="I820" s="485" t="str">
        <f>IF(Apples!Q819="","",Apples!Q819)</f>
        <v/>
      </c>
      <c r="J820" s="486" t="str">
        <f t="shared" si="51"/>
        <v/>
      </c>
      <c r="K820" s="487" t="str">
        <f t="shared" si="52"/>
        <v/>
      </c>
      <c r="N820" s="474">
        <v>4.1666666666666664E-2</v>
      </c>
      <c r="O820" s="474" t="str">
        <f t="shared" si="54"/>
        <v/>
      </c>
    </row>
    <row r="821" spans="1:15" ht="13.15" thickBot="1" x14ac:dyDescent="0.4">
      <c r="A821" s="480" t="str">
        <f t="shared" si="53"/>
        <v/>
      </c>
      <c r="B821" s="483" t="str">
        <f>IF(Apples!E820="","",Apples!E820)</f>
        <v/>
      </c>
      <c r="C821" s="484" t="str">
        <f>IF(Apples!M820="","",Apples!M820)</f>
        <v/>
      </c>
      <c r="D821" s="553" t="str">
        <f>IF(Apples!O820="","",Apples!O820)</f>
        <v/>
      </c>
      <c r="E821" s="553" t="str">
        <f>IF(Apples!P820="","",Apples!P820)</f>
        <v/>
      </c>
      <c r="F821" s="554" t="str">
        <f>IF(Apples!B820="","",Apples!B820)</f>
        <v/>
      </c>
      <c r="G821" s="555" t="str">
        <f>IF(Apples!C820="","",Apples!C820)</f>
        <v/>
      </c>
      <c r="H821" s="555" t="str">
        <f>IF(Apples!D820="","",Apples!D820)</f>
        <v/>
      </c>
      <c r="I821" s="485" t="str">
        <f>IF(Apples!Q820="","",Apples!Q820)</f>
        <v/>
      </c>
      <c r="J821" s="486" t="str">
        <f t="shared" si="51"/>
        <v/>
      </c>
      <c r="K821" s="487" t="str">
        <f t="shared" si="52"/>
        <v/>
      </c>
      <c r="N821" s="474">
        <v>4.1666666666666664E-2</v>
      </c>
      <c r="O821" s="474" t="str">
        <f t="shared" si="54"/>
        <v/>
      </c>
    </row>
    <row r="822" spans="1:15" ht="13.15" thickBot="1" x14ac:dyDescent="0.4">
      <c r="A822" s="480" t="str">
        <f t="shared" si="53"/>
        <v/>
      </c>
      <c r="B822" s="483" t="str">
        <f>IF(Apples!E821="","",Apples!E821)</f>
        <v/>
      </c>
      <c r="C822" s="484" t="str">
        <f>IF(Apples!M821="","",Apples!M821)</f>
        <v/>
      </c>
      <c r="D822" s="553" t="str">
        <f>IF(Apples!O821="","",Apples!O821)</f>
        <v/>
      </c>
      <c r="E822" s="553" t="str">
        <f>IF(Apples!P821="","",Apples!P821)</f>
        <v/>
      </c>
      <c r="F822" s="554" t="str">
        <f>IF(Apples!B821="","",Apples!B821)</f>
        <v/>
      </c>
      <c r="G822" s="555" t="str">
        <f>IF(Apples!C821="","",Apples!C821)</f>
        <v/>
      </c>
      <c r="H822" s="555" t="str">
        <f>IF(Apples!D821="","",Apples!D821)</f>
        <v/>
      </c>
      <c r="I822" s="485" t="str">
        <f>IF(Apples!Q821="","",Apples!Q821)</f>
        <v/>
      </c>
      <c r="J822" s="486" t="str">
        <f t="shared" si="51"/>
        <v/>
      </c>
      <c r="K822" s="487" t="str">
        <f t="shared" si="52"/>
        <v/>
      </c>
      <c r="N822" s="474">
        <v>4.1666666666666664E-2</v>
      </c>
      <c r="O822" s="474" t="str">
        <f t="shared" si="54"/>
        <v/>
      </c>
    </row>
    <row r="823" spans="1:15" ht="13.15" thickBot="1" x14ac:dyDescent="0.4">
      <c r="A823" s="480" t="str">
        <f t="shared" si="53"/>
        <v/>
      </c>
      <c r="B823" s="483" t="str">
        <f>IF(Apples!E822="","",Apples!E822)</f>
        <v/>
      </c>
      <c r="C823" s="484" t="str">
        <f>IF(Apples!M822="","",Apples!M822)</f>
        <v/>
      </c>
      <c r="D823" s="553" t="str">
        <f>IF(Apples!O822="","",Apples!O822)</f>
        <v/>
      </c>
      <c r="E823" s="553" t="str">
        <f>IF(Apples!P822="","",Apples!P822)</f>
        <v/>
      </c>
      <c r="F823" s="554" t="str">
        <f>IF(Apples!B822="","",Apples!B822)</f>
        <v/>
      </c>
      <c r="G823" s="555" t="str">
        <f>IF(Apples!C822="","",Apples!C822)</f>
        <v/>
      </c>
      <c r="H823" s="555" t="str">
        <f>IF(Apples!D822="","",Apples!D822)</f>
        <v/>
      </c>
      <c r="I823" s="485" t="str">
        <f>IF(Apples!Q822="","",Apples!Q822)</f>
        <v/>
      </c>
      <c r="J823" s="486" t="str">
        <f t="shared" si="51"/>
        <v/>
      </c>
      <c r="K823" s="487" t="str">
        <f t="shared" si="52"/>
        <v/>
      </c>
      <c r="N823" s="474">
        <v>4.1666666666666664E-2</v>
      </c>
      <c r="O823" s="474" t="str">
        <f t="shared" si="54"/>
        <v/>
      </c>
    </row>
    <row r="824" spans="1:15" ht="13.15" thickBot="1" x14ac:dyDescent="0.4">
      <c r="A824" s="480" t="str">
        <f t="shared" si="53"/>
        <v/>
      </c>
      <c r="B824" s="483" t="str">
        <f>IF(Apples!E823="","",Apples!E823)</f>
        <v/>
      </c>
      <c r="C824" s="484" t="str">
        <f>IF(Apples!M823="","",Apples!M823)</f>
        <v/>
      </c>
      <c r="D824" s="553" t="str">
        <f>IF(Apples!O823="","",Apples!O823)</f>
        <v/>
      </c>
      <c r="E824" s="553" t="str">
        <f>IF(Apples!P823="","",Apples!P823)</f>
        <v/>
      </c>
      <c r="F824" s="554" t="str">
        <f>IF(Apples!B823="","",Apples!B823)</f>
        <v/>
      </c>
      <c r="G824" s="555" t="str">
        <f>IF(Apples!C823="","",Apples!C823)</f>
        <v/>
      </c>
      <c r="H824" s="555" t="str">
        <f>IF(Apples!D823="","",Apples!D823)</f>
        <v/>
      </c>
      <c r="I824" s="485" t="str">
        <f>IF(Apples!Q823="","",Apples!Q823)</f>
        <v/>
      </c>
      <c r="J824" s="486" t="str">
        <f t="shared" si="51"/>
        <v/>
      </c>
      <c r="K824" s="487" t="str">
        <f t="shared" si="52"/>
        <v/>
      </c>
      <c r="N824" s="474">
        <v>4.1666666666666664E-2</v>
      </c>
      <c r="O824" s="474" t="str">
        <f t="shared" si="54"/>
        <v/>
      </c>
    </row>
    <row r="825" spans="1:15" ht="13.15" thickBot="1" x14ac:dyDescent="0.4">
      <c r="A825" s="480" t="str">
        <f t="shared" si="53"/>
        <v/>
      </c>
      <c r="B825" s="483" t="str">
        <f>IF(Apples!E824="","",Apples!E824)</f>
        <v/>
      </c>
      <c r="C825" s="484" t="str">
        <f>IF(Apples!M824="","",Apples!M824)</f>
        <v/>
      </c>
      <c r="D825" s="553" t="str">
        <f>IF(Apples!O824="","",Apples!O824)</f>
        <v/>
      </c>
      <c r="E825" s="553" t="str">
        <f>IF(Apples!P824="","",Apples!P824)</f>
        <v/>
      </c>
      <c r="F825" s="554" t="str">
        <f>IF(Apples!B824="","",Apples!B824)</f>
        <v/>
      </c>
      <c r="G825" s="555" t="str">
        <f>IF(Apples!C824="","",Apples!C824)</f>
        <v/>
      </c>
      <c r="H825" s="555" t="str">
        <f>IF(Apples!D824="","",Apples!D824)</f>
        <v/>
      </c>
      <c r="I825" s="485" t="str">
        <f>IF(Apples!Q824="","",Apples!Q824)</f>
        <v/>
      </c>
      <c r="J825" s="486" t="str">
        <f t="shared" si="51"/>
        <v/>
      </c>
      <c r="K825" s="487" t="str">
        <f t="shared" si="52"/>
        <v/>
      </c>
      <c r="N825" s="474">
        <v>4.1666666666666664E-2</v>
      </c>
      <c r="O825" s="474" t="str">
        <f t="shared" si="54"/>
        <v/>
      </c>
    </row>
    <row r="826" spans="1:15" ht="13.15" thickBot="1" x14ac:dyDescent="0.4">
      <c r="A826" s="480" t="str">
        <f t="shared" si="53"/>
        <v/>
      </c>
      <c r="B826" s="483" t="str">
        <f>IF(Apples!E825="","",Apples!E825)</f>
        <v/>
      </c>
      <c r="C826" s="484" t="str">
        <f>IF(Apples!M825="","",Apples!M825)</f>
        <v/>
      </c>
      <c r="D826" s="553" t="str">
        <f>IF(Apples!O825="","",Apples!O825)</f>
        <v/>
      </c>
      <c r="E826" s="553" t="str">
        <f>IF(Apples!P825="","",Apples!P825)</f>
        <v/>
      </c>
      <c r="F826" s="554" t="str">
        <f>IF(Apples!B825="","",Apples!B825)</f>
        <v/>
      </c>
      <c r="G826" s="555" t="str">
        <f>IF(Apples!C825="","",Apples!C825)</f>
        <v/>
      </c>
      <c r="H826" s="555" t="str">
        <f>IF(Apples!D825="","",Apples!D825)</f>
        <v/>
      </c>
      <c r="I826" s="485" t="str">
        <f>IF(Apples!Q825="","",Apples!Q825)</f>
        <v/>
      </c>
      <c r="J826" s="486" t="str">
        <f t="shared" si="51"/>
        <v/>
      </c>
      <c r="K826" s="487" t="str">
        <f t="shared" si="52"/>
        <v/>
      </c>
      <c r="N826" s="474">
        <v>4.1666666666666664E-2</v>
      </c>
      <c r="O826" s="474" t="str">
        <f t="shared" si="54"/>
        <v/>
      </c>
    </row>
    <row r="827" spans="1:15" ht="13.15" thickBot="1" x14ac:dyDescent="0.4">
      <c r="A827" s="480" t="str">
        <f t="shared" si="53"/>
        <v/>
      </c>
      <c r="B827" s="483" t="str">
        <f>IF(Apples!E826="","",Apples!E826)</f>
        <v/>
      </c>
      <c r="C827" s="484" t="str">
        <f>IF(Apples!M826="","",Apples!M826)</f>
        <v/>
      </c>
      <c r="D827" s="553" t="str">
        <f>IF(Apples!O826="","",Apples!O826)</f>
        <v/>
      </c>
      <c r="E827" s="553" t="str">
        <f>IF(Apples!P826="","",Apples!P826)</f>
        <v/>
      </c>
      <c r="F827" s="554" t="str">
        <f>IF(Apples!B826="","",Apples!B826)</f>
        <v/>
      </c>
      <c r="G827" s="555" t="str">
        <f>IF(Apples!C826="","",Apples!C826)</f>
        <v/>
      </c>
      <c r="H827" s="555" t="str">
        <f>IF(Apples!D826="","",Apples!D826)</f>
        <v/>
      </c>
      <c r="I827" s="485" t="str">
        <f>IF(Apples!Q826="","",Apples!Q826)</f>
        <v/>
      </c>
      <c r="J827" s="486" t="str">
        <f t="shared" si="51"/>
        <v/>
      </c>
      <c r="K827" s="487" t="str">
        <f t="shared" si="52"/>
        <v/>
      </c>
      <c r="N827" s="474">
        <v>4.1666666666666664E-2</v>
      </c>
      <c r="O827" s="474" t="str">
        <f t="shared" si="54"/>
        <v/>
      </c>
    </row>
    <row r="828" spans="1:15" ht="13.15" thickBot="1" x14ac:dyDescent="0.4">
      <c r="A828" s="480" t="str">
        <f t="shared" si="53"/>
        <v/>
      </c>
      <c r="B828" s="483" t="str">
        <f>IF(Apples!E827="","",Apples!E827)</f>
        <v/>
      </c>
      <c r="C828" s="484" t="str">
        <f>IF(Apples!M827="","",Apples!M827)</f>
        <v/>
      </c>
      <c r="D828" s="553" t="str">
        <f>IF(Apples!O827="","",Apples!O827)</f>
        <v/>
      </c>
      <c r="E828" s="553" t="str">
        <f>IF(Apples!P827="","",Apples!P827)</f>
        <v/>
      </c>
      <c r="F828" s="554" t="str">
        <f>IF(Apples!B827="","",Apples!B827)</f>
        <v/>
      </c>
      <c r="G828" s="555" t="str">
        <f>IF(Apples!C827="","",Apples!C827)</f>
        <v/>
      </c>
      <c r="H828" s="555" t="str">
        <f>IF(Apples!D827="","",Apples!D827)</f>
        <v/>
      </c>
      <c r="I828" s="485" t="str">
        <f>IF(Apples!Q827="","",Apples!Q827)</f>
        <v/>
      </c>
      <c r="J828" s="486" t="str">
        <f t="shared" si="51"/>
        <v/>
      </c>
      <c r="K828" s="487" t="str">
        <f t="shared" si="52"/>
        <v/>
      </c>
      <c r="N828" s="474">
        <v>4.1666666666666664E-2</v>
      </c>
      <c r="O828" s="474" t="str">
        <f t="shared" si="54"/>
        <v/>
      </c>
    </row>
    <row r="829" spans="1:15" ht="13.15" thickBot="1" x14ac:dyDescent="0.4">
      <c r="A829" s="480" t="str">
        <f t="shared" si="53"/>
        <v/>
      </c>
      <c r="B829" s="483" t="str">
        <f>IF(Apples!E828="","",Apples!E828)</f>
        <v/>
      </c>
      <c r="C829" s="484" t="str">
        <f>IF(Apples!M828="","",Apples!M828)</f>
        <v/>
      </c>
      <c r="D829" s="553" t="str">
        <f>IF(Apples!O828="","",Apples!O828)</f>
        <v/>
      </c>
      <c r="E829" s="553" t="str">
        <f>IF(Apples!P828="","",Apples!P828)</f>
        <v/>
      </c>
      <c r="F829" s="554" t="str">
        <f>IF(Apples!B828="","",Apples!B828)</f>
        <v/>
      </c>
      <c r="G829" s="555" t="str">
        <f>IF(Apples!C828="","",Apples!C828)</f>
        <v/>
      </c>
      <c r="H829" s="555" t="str">
        <f>IF(Apples!D828="","",Apples!D828)</f>
        <v/>
      </c>
      <c r="I829" s="485" t="str">
        <f>IF(Apples!Q828="","",Apples!Q828)</f>
        <v/>
      </c>
      <c r="J829" s="486" t="str">
        <f t="shared" si="51"/>
        <v/>
      </c>
      <c r="K829" s="487" t="str">
        <f t="shared" si="52"/>
        <v/>
      </c>
      <c r="N829" s="474">
        <v>4.1666666666666664E-2</v>
      </c>
      <c r="O829" s="474" t="str">
        <f t="shared" si="54"/>
        <v/>
      </c>
    </row>
    <row r="830" spans="1:15" ht="13.15" thickBot="1" x14ac:dyDescent="0.4">
      <c r="A830" s="480" t="str">
        <f t="shared" si="53"/>
        <v/>
      </c>
      <c r="B830" s="483" t="str">
        <f>IF(Apples!E829="","",Apples!E829)</f>
        <v/>
      </c>
      <c r="C830" s="484" t="str">
        <f>IF(Apples!M829="","",Apples!M829)</f>
        <v/>
      </c>
      <c r="D830" s="553" t="str">
        <f>IF(Apples!O829="","",Apples!O829)</f>
        <v/>
      </c>
      <c r="E830" s="553" t="str">
        <f>IF(Apples!P829="","",Apples!P829)</f>
        <v/>
      </c>
      <c r="F830" s="554" t="str">
        <f>IF(Apples!B829="","",Apples!B829)</f>
        <v/>
      </c>
      <c r="G830" s="555" t="str">
        <f>IF(Apples!C829="","",Apples!C829)</f>
        <v/>
      </c>
      <c r="H830" s="555" t="str">
        <f>IF(Apples!D829="","",Apples!D829)</f>
        <v/>
      </c>
      <c r="I830" s="485" t="str">
        <f>IF(Apples!Q829="","",Apples!Q829)</f>
        <v/>
      </c>
      <c r="J830" s="486" t="str">
        <f t="shared" si="51"/>
        <v/>
      </c>
      <c r="K830" s="487" t="str">
        <f t="shared" si="52"/>
        <v/>
      </c>
      <c r="N830" s="474">
        <v>4.1666666666666664E-2</v>
      </c>
      <c r="O830" s="474" t="str">
        <f t="shared" si="54"/>
        <v/>
      </c>
    </row>
    <row r="831" spans="1:15" ht="13.15" thickBot="1" x14ac:dyDescent="0.4">
      <c r="A831" s="480" t="str">
        <f t="shared" si="53"/>
        <v/>
      </c>
      <c r="B831" s="483" t="str">
        <f>IF(Apples!E830="","",Apples!E830)</f>
        <v/>
      </c>
      <c r="C831" s="484" t="str">
        <f>IF(Apples!M830="","",Apples!M830)</f>
        <v/>
      </c>
      <c r="D831" s="553" t="str">
        <f>IF(Apples!O830="","",Apples!O830)</f>
        <v/>
      </c>
      <c r="E831" s="553" t="str">
        <f>IF(Apples!P830="","",Apples!P830)</f>
        <v/>
      </c>
      <c r="F831" s="554" t="str">
        <f>IF(Apples!B830="","",Apples!B830)</f>
        <v/>
      </c>
      <c r="G831" s="555" t="str">
        <f>IF(Apples!C830="","",Apples!C830)</f>
        <v/>
      </c>
      <c r="H831" s="555" t="str">
        <f>IF(Apples!D830="","",Apples!D830)</f>
        <v/>
      </c>
      <c r="I831" s="485" t="str">
        <f>IF(Apples!Q830="","",Apples!Q830)</f>
        <v/>
      </c>
      <c r="J831" s="486" t="str">
        <f t="shared" si="51"/>
        <v/>
      </c>
      <c r="K831" s="487" t="str">
        <f t="shared" si="52"/>
        <v/>
      </c>
      <c r="N831" s="474">
        <v>4.1666666666666664E-2</v>
      </c>
      <c r="O831" s="474" t="str">
        <f t="shared" si="54"/>
        <v/>
      </c>
    </row>
    <row r="832" spans="1:15" ht="13.15" thickBot="1" x14ac:dyDescent="0.4">
      <c r="A832" s="480" t="str">
        <f t="shared" si="53"/>
        <v/>
      </c>
      <c r="B832" s="483" t="str">
        <f>IF(Apples!E831="","",Apples!E831)</f>
        <v/>
      </c>
      <c r="C832" s="484" t="str">
        <f>IF(Apples!M831="","",Apples!M831)</f>
        <v/>
      </c>
      <c r="D832" s="553" t="str">
        <f>IF(Apples!O831="","",Apples!O831)</f>
        <v/>
      </c>
      <c r="E832" s="553" t="str">
        <f>IF(Apples!P831="","",Apples!P831)</f>
        <v/>
      </c>
      <c r="F832" s="554" t="str">
        <f>IF(Apples!B831="","",Apples!B831)</f>
        <v/>
      </c>
      <c r="G832" s="555" t="str">
        <f>IF(Apples!C831="","",Apples!C831)</f>
        <v/>
      </c>
      <c r="H832" s="555" t="str">
        <f>IF(Apples!D831="","",Apples!D831)</f>
        <v/>
      </c>
      <c r="I832" s="485" t="str">
        <f>IF(Apples!Q831="","",Apples!Q831)</f>
        <v/>
      </c>
      <c r="J832" s="486" t="str">
        <f t="shared" ref="J832:J895" si="55">IF(H832="","",F832+H832+O832)</f>
        <v/>
      </c>
      <c r="K832" s="487" t="str">
        <f t="shared" ref="K832:K895" si="56">IF(H832="","",F832+H832+O832)</f>
        <v/>
      </c>
      <c r="N832" s="474">
        <v>4.1666666666666664E-2</v>
      </c>
      <c r="O832" s="474" t="str">
        <f t="shared" si="54"/>
        <v/>
      </c>
    </row>
    <row r="833" spans="1:15" ht="13.15" thickBot="1" x14ac:dyDescent="0.4">
      <c r="A833" s="480" t="str">
        <f t="shared" si="53"/>
        <v/>
      </c>
      <c r="B833" s="483" t="str">
        <f>IF(Apples!E832="","",Apples!E832)</f>
        <v/>
      </c>
      <c r="C833" s="484" t="str">
        <f>IF(Apples!M832="","",Apples!M832)</f>
        <v/>
      </c>
      <c r="D833" s="553" t="str">
        <f>IF(Apples!O832="","",Apples!O832)</f>
        <v/>
      </c>
      <c r="E833" s="553" t="str">
        <f>IF(Apples!P832="","",Apples!P832)</f>
        <v/>
      </c>
      <c r="F833" s="554" t="str">
        <f>IF(Apples!B832="","",Apples!B832)</f>
        <v/>
      </c>
      <c r="G833" s="555" t="str">
        <f>IF(Apples!C832="","",Apples!C832)</f>
        <v/>
      </c>
      <c r="H833" s="555" t="str">
        <f>IF(Apples!D832="","",Apples!D832)</f>
        <v/>
      </c>
      <c r="I833" s="485" t="str">
        <f>IF(Apples!Q832="","",Apples!Q832)</f>
        <v/>
      </c>
      <c r="J833" s="486" t="str">
        <f t="shared" si="55"/>
        <v/>
      </c>
      <c r="K833" s="487" t="str">
        <f t="shared" si="56"/>
        <v/>
      </c>
      <c r="N833" s="474">
        <v>4.1666666666666664E-2</v>
      </c>
      <c r="O833" s="474" t="str">
        <f t="shared" si="54"/>
        <v/>
      </c>
    </row>
    <row r="834" spans="1:15" ht="13.15" thickBot="1" x14ac:dyDescent="0.4">
      <c r="A834" s="480" t="str">
        <f t="shared" si="53"/>
        <v/>
      </c>
      <c r="B834" s="483" t="str">
        <f>IF(Apples!E833="","",Apples!E833)</f>
        <v/>
      </c>
      <c r="C834" s="484" t="str">
        <f>IF(Apples!M833="","",Apples!M833)</f>
        <v/>
      </c>
      <c r="D834" s="553" t="str">
        <f>IF(Apples!O833="","",Apples!O833)</f>
        <v/>
      </c>
      <c r="E834" s="553" t="str">
        <f>IF(Apples!P833="","",Apples!P833)</f>
        <v/>
      </c>
      <c r="F834" s="554" t="str">
        <f>IF(Apples!B833="","",Apples!B833)</f>
        <v/>
      </c>
      <c r="G834" s="555" t="str">
        <f>IF(Apples!C833="","",Apples!C833)</f>
        <v/>
      </c>
      <c r="H834" s="555" t="str">
        <f>IF(Apples!D833="","",Apples!D833)</f>
        <v/>
      </c>
      <c r="I834" s="485" t="str">
        <f>IF(Apples!Q833="","",Apples!Q833)</f>
        <v/>
      </c>
      <c r="J834" s="486" t="str">
        <f t="shared" si="55"/>
        <v/>
      </c>
      <c r="K834" s="487" t="str">
        <f t="shared" si="56"/>
        <v/>
      </c>
      <c r="N834" s="474">
        <v>4.1666666666666664E-2</v>
      </c>
      <c r="O834" s="474" t="str">
        <f t="shared" si="54"/>
        <v/>
      </c>
    </row>
    <row r="835" spans="1:15" ht="13.15" thickBot="1" x14ac:dyDescent="0.4">
      <c r="A835" s="480" t="str">
        <f t="shared" si="53"/>
        <v/>
      </c>
      <c r="B835" s="483" t="str">
        <f>IF(Apples!E834="","",Apples!E834)</f>
        <v/>
      </c>
      <c r="C835" s="484" t="str">
        <f>IF(Apples!M834="","",Apples!M834)</f>
        <v/>
      </c>
      <c r="D835" s="553" t="str">
        <f>IF(Apples!O834="","",Apples!O834)</f>
        <v/>
      </c>
      <c r="E835" s="553" t="str">
        <f>IF(Apples!P834="","",Apples!P834)</f>
        <v/>
      </c>
      <c r="F835" s="554" t="str">
        <f>IF(Apples!B834="","",Apples!B834)</f>
        <v/>
      </c>
      <c r="G835" s="555" t="str">
        <f>IF(Apples!C834="","",Apples!C834)</f>
        <v/>
      </c>
      <c r="H835" s="555" t="str">
        <f>IF(Apples!D834="","",Apples!D834)</f>
        <v/>
      </c>
      <c r="I835" s="485" t="str">
        <f>IF(Apples!Q834="","",Apples!Q834)</f>
        <v/>
      </c>
      <c r="J835" s="486" t="str">
        <f t="shared" si="55"/>
        <v/>
      </c>
      <c r="K835" s="487" t="str">
        <f t="shared" si="56"/>
        <v/>
      </c>
      <c r="N835" s="474">
        <v>4.1666666666666664E-2</v>
      </c>
      <c r="O835" s="474" t="str">
        <f t="shared" si="54"/>
        <v/>
      </c>
    </row>
    <row r="836" spans="1:15" ht="13.15" thickBot="1" x14ac:dyDescent="0.4">
      <c r="A836" s="480" t="str">
        <f t="shared" si="53"/>
        <v/>
      </c>
      <c r="B836" s="483" t="str">
        <f>IF(Apples!E835="","",Apples!E835)</f>
        <v/>
      </c>
      <c r="C836" s="484" t="str">
        <f>IF(Apples!M835="","",Apples!M835)</f>
        <v/>
      </c>
      <c r="D836" s="553" t="str">
        <f>IF(Apples!O835="","",Apples!O835)</f>
        <v/>
      </c>
      <c r="E836" s="553" t="str">
        <f>IF(Apples!P835="","",Apples!P835)</f>
        <v/>
      </c>
      <c r="F836" s="554" t="str">
        <f>IF(Apples!B835="","",Apples!B835)</f>
        <v/>
      </c>
      <c r="G836" s="555" t="str">
        <f>IF(Apples!C835="","",Apples!C835)</f>
        <v/>
      </c>
      <c r="H836" s="555" t="str">
        <f>IF(Apples!D835="","",Apples!D835)</f>
        <v/>
      </c>
      <c r="I836" s="485" t="str">
        <f>IF(Apples!Q835="","",Apples!Q835)</f>
        <v/>
      </c>
      <c r="J836" s="486" t="str">
        <f t="shared" si="55"/>
        <v/>
      </c>
      <c r="K836" s="487" t="str">
        <f t="shared" si="56"/>
        <v/>
      </c>
      <c r="N836" s="474">
        <v>4.1666666666666664E-2</v>
      </c>
      <c r="O836" s="474" t="str">
        <f t="shared" si="54"/>
        <v/>
      </c>
    </row>
    <row r="837" spans="1:15" ht="13.15" thickBot="1" x14ac:dyDescent="0.4">
      <c r="A837" s="480" t="str">
        <f t="shared" si="53"/>
        <v/>
      </c>
      <c r="B837" s="483" t="str">
        <f>IF(Apples!E836="","",Apples!E836)</f>
        <v/>
      </c>
      <c r="C837" s="484" t="str">
        <f>IF(Apples!M836="","",Apples!M836)</f>
        <v/>
      </c>
      <c r="D837" s="553" t="str">
        <f>IF(Apples!O836="","",Apples!O836)</f>
        <v/>
      </c>
      <c r="E837" s="553" t="str">
        <f>IF(Apples!P836="","",Apples!P836)</f>
        <v/>
      </c>
      <c r="F837" s="554" t="str">
        <f>IF(Apples!B836="","",Apples!B836)</f>
        <v/>
      </c>
      <c r="G837" s="555" t="str">
        <f>IF(Apples!C836="","",Apples!C836)</f>
        <v/>
      </c>
      <c r="H837" s="555" t="str">
        <f>IF(Apples!D836="","",Apples!D836)</f>
        <v/>
      </c>
      <c r="I837" s="485" t="str">
        <f>IF(Apples!Q836="","",Apples!Q836)</f>
        <v/>
      </c>
      <c r="J837" s="486" t="str">
        <f t="shared" si="55"/>
        <v/>
      </c>
      <c r="K837" s="487" t="str">
        <f t="shared" si="56"/>
        <v/>
      </c>
      <c r="N837" s="474">
        <v>4.1666666666666664E-2</v>
      </c>
      <c r="O837" s="474" t="str">
        <f t="shared" si="54"/>
        <v/>
      </c>
    </row>
    <row r="838" spans="1:15" ht="13.15" thickBot="1" x14ac:dyDescent="0.4">
      <c r="A838" s="480" t="str">
        <f t="shared" si="53"/>
        <v/>
      </c>
      <c r="B838" s="483" t="str">
        <f>IF(Apples!E837="","",Apples!E837)</f>
        <v/>
      </c>
      <c r="C838" s="484" t="str">
        <f>IF(Apples!M837="","",Apples!M837)</f>
        <v/>
      </c>
      <c r="D838" s="553" t="str">
        <f>IF(Apples!O837="","",Apples!O837)</f>
        <v/>
      </c>
      <c r="E838" s="553" t="str">
        <f>IF(Apples!P837="","",Apples!P837)</f>
        <v/>
      </c>
      <c r="F838" s="554" t="str">
        <f>IF(Apples!B837="","",Apples!B837)</f>
        <v/>
      </c>
      <c r="G838" s="555" t="str">
        <f>IF(Apples!C837="","",Apples!C837)</f>
        <v/>
      </c>
      <c r="H838" s="555" t="str">
        <f>IF(Apples!D837="","",Apples!D837)</f>
        <v/>
      </c>
      <c r="I838" s="485" t="str">
        <f>IF(Apples!Q837="","",Apples!Q837)</f>
        <v/>
      </c>
      <c r="J838" s="486" t="str">
        <f t="shared" si="55"/>
        <v/>
      </c>
      <c r="K838" s="487" t="str">
        <f t="shared" si="56"/>
        <v/>
      </c>
      <c r="N838" s="474">
        <v>4.1666666666666664E-2</v>
      </c>
      <c r="O838" s="474" t="str">
        <f t="shared" si="54"/>
        <v/>
      </c>
    </row>
    <row r="839" spans="1:15" ht="13.15" thickBot="1" x14ac:dyDescent="0.4">
      <c r="A839" s="480" t="str">
        <f t="shared" si="53"/>
        <v/>
      </c>
      <c r="B839" s="483" t="str">
        <f>IF(Apples!E838="","",Apples!E838)</f>
        <v/>
      </c>
      <c r="C839" s="484" t="str">
        <f>IF(Apples!M838="","",Apples!M838)</f>
        <v/>
      </c>
      <c r="D839" s="553" t="str">
        <f>IF(Apples!O838="","",Apples!O838)</f>
        <v/>
      </c>
      <c r="E839" s="553" t="str">
        <f>IF(Apples!P838="","",Apples!P838)</f>
        <v/>
      </c>
      <c r="F839" s="554" t="str">
        <f>IF(Apples!B838="","",Apples!B838)</f>
        <v/>
      </c>
      <c r="G839" s="555" t="str">
        <f>IF(Apples!C838="","",Apples!C838)</f>
        <v/>
      </c>
      <c r="H839" s="555" t="str">
        <f>IF(Apples!D838="","",Apples!D838)</f>
        <v/>
      </c>
      <c r="I839" s="485" t="str">
        <f>IF(Apples!Q838="","",Apples!Q838)</f>
        <v/>
      </c>
      <c r="J839" s="486" t="str">
        <f t="shared" si="55"/>
        <v/>
      </c>
      <c r="K839" s="487" t="str">
        <f t="shared" si="56"/>
        <v/>
      </c>
      <c r="N839" s="474">
        <v>4.1666666666666664E-2</v>
      </c>
      <c r="O839" s="474" t="str">
        <f t="shared" si="54"/>
        <v/>
      </c>
    </row>
    <row r="840" spans="1:15" ht="13.15" thickBot="1" x14ac:dyDescent="0.4">
      <c r="A840" s="480" t="str">
        <f t="shared" ref="A840:A903" si="57">IF($B840="","","Apple")</f>
        <v/>
      </c>
      <c r="B840" s="483" t="str">
        <f>IF(Apples!E839="","",Apples!E839)</f>
        <v/>
      </c>
      <c r="C840" s="484" t="str">
        <f>IF(Apples!M839="","",Apples!M839)</f>
        <v/>
      </c>
      <c r="D840" s="553" t="str">
        <f>IF(Apples!O839="","",Apples!O839)</f>
        <v/>
      </c>
      <c r="E840" s="553" t="str">
        <f>IF(Apples!P839="","",Apples!P839)</f>
        <v/>
      </c>
      <c r="F840" s="554" t="str">
        <f>IF(Apples!B839="","",Apples!B839)</f>
        <v/>
      </c>
      <c r="G840" s="555" t="str">
        <f>IF(Apples!C839="","",Apples!C839)</f>
        <v/>
      </c>
      <c r="H840" s="555" t="str">
        <f>IF(Apples!D839="","",Apples!D839)</f>
        <v/>
      </c>
      <c r="I840" s="485" t="str">
        <f>IF(Apples!Q839="","",Apples!Q839)</f>
        <v/>
      </c>
      <c r="J840" s="486" t="str">
        <f t="shared" si="55"/>
        <v/>
      </c>
      <c r="K840" s="487" t="str">
        <f t="shared" si="56"/>
        <v/>
      </c>
      <c r="N840" s="474">
        <v>4.1666666666666664E-2</v>
      </c>
      <c r="O840" s="474" t="str">
        <f t="shared" si="54"/>
        <v/>
      </c>
    </row>
    <row r="841" spans="1:15" ht="13.15" thickBot="1" x14ac:dyDescent="0.4">
      <c r="A841" s="480" t="str">
        <f t="shared" si="57"/>
        <v/>
      </c>
      <c r="B841" s="483" t="str">
        <f>IF(Apples!E840="","",Apples!E840)</f>
        <v/>
      </c>
      <c r="C841" s="484" t="str">
        <f>IF(Apples!M840="","",Apples!M840)</f>
        <v/>
      </c>
      <c r="D841" s="553" t="str">
        <f>IF(Apples!O840="","",Apples!O840)</f>
        <v/>
      </c>
      <c r="E841" s="553" t="str">
        <f>IF(Apples!P840="","",Apples!P840)</f>
        <v/>
      </c>
      <c r="F841" s="554" t="str">
        <f>IF(Apples!B840="","",Apples!B840)</f>
        <v/>
      </c>
      <c r="G841" s="555" t="str">
        <f>IF(Apples!C840="","",Apples!C840)</f>
        <v/>
      </c>
      <c r="H841" s="555" t="str">
        <f>IF(Apples!D840="","",Apples!D840)</f>
        <v/>
      </c>
      <c r="I841" s="485" t="str">
        <f>IF(Apples!Q840="","",Apples!Q840)</f>
        <v/>
      </c>
      <c r="J841" s="486" t="str">
        <f t="shared" si="55"/>
        <v/>
      </c>
      <c r="K841" s="487" t="str">
        <f t="shared" si="56"/>
        <v/>
      </c>
      <c r="N841" s="474">
        <v>4.1666666666666664E-2</v>
      </c>
      <c r="O841" s="474" t="str">
        <f t="shared" si="54"/>
        <v/>
      </c>
    </row>
    <row r="842" spans="1:15" ht="13.15" thickBot="1" x14ac:dyDescent="0.4">
      <c r="A842" s="480" t="str">
        <f t="shared" si="57"/>
        <v/>
      </c>
      <c r="B842" s="483" t="str">
        <f>IF(Apples!E841="","",Apples!E841)</f>
        <v/>
      </c>
      <c r="C842" s="484" t="str">
        <f>IF(Apples!M841="","",Apples!M841)</f>
        <v/>
      </c>
      <c r="D842" s="553" t="str">
        <f>IF(Apples!O841="","",Apples!O841)</f>
        <v/>
      </c>
      <c r="E842" s="553" t="str">
        <f>IF(Apples!P841="","",Apples!P841)</f>
        <v/>
      </c>
      <c r="F842" s="554" t="str">
        <f>IF(Apples!B841="","",Apples!B841)</f>
        <v/>
      </c>
      <c r="G842" s="555" t="str">
        <f>IF(Apples!C841="","",Apples!C841)</f>
        <v/>
      </c>
      <c r="H842" s="555" t="str">
        <f>IF(Apples!D841="","",Apples!D841)</f>
        <v/>
      </c>
      <c r="I842" s="485" t="str">
        <f>IF(Apples!Q841="","",Apples!Q841)</f>
        <v/>
      </c>
      <c r="J842" s="486" t="str">
        <f t="shared" si="55"/>
        <v/>
      </c>
      <c r="K842" s="487" t="str">
        <f t="shared" si="56"/>
        <v/>
      </c>
      <c r="N842" s="474">
        <v>4.1666666666666664E-2</v>
      </c>
      <c r="O842" s="474" t="str">
        <f t="shared" si="54"/>
        <v/>
      </c>
    </row>
    <row r="843" spans="1:15" ht="13.15" thickBot="1" x14ac:dyDescent="0.4">
      <c r="A843" s="480" t="str">
        <f t="shared" si="57"/>
        <v/>
      </c>
      <c r="B843" s="483" t="str">
        <f>IF(Apples!E842="","",Apples!E842)</f>
        <v/>
      </c>
      <c r="C843" s="484" t="str">
        <f>IF(Apples!M842="","",Apples!M842)</f>
        <v/>
      </c>
      <c r="D843" s="553" t="str">
        <f>IF(Apples!O842="","",Apples!O842)</f>
        <v/>
      </c>
      <c r="E843" s="553" t="str">
        <f>IF(Apples!P842="","",Apples!P842)</f>
        <v/>
      </c>
      <c r="F843" s="554" t="str">
        <f>IF(Apples!B842="","",Apples!B842)</f>
        <v/>
      </c>
      <c r="G843" s="555" t="str">
        <f>IF(Apples!C842="","",Apples!C842)</f>
        <v/>
      </c>
      <c r="H843" s="555" t="str">
        <f>IF(Apples!D842="","",Apples!D842)</f>
        <v/>
      </c>
      <c r="I843" s="485" t="str">
        <f>IF(Apples!Q842="","",Apples!Q842)</f>
        <v/>
      </c>
      <c r="J843" s="486" t="str">
        <f t="shared" si="55"/>
        <v/>
      </c>
      <c r="K843" s="487" t="str">
        <f t="shared" si="56"/>
        <v/>
      </c>
      <c r="N843" s="474">
        <v>4.1666666666666664E-2</v>
      </c>
      <c r="O843" s="474" t="str">
        <f t="shared" si="54"/>
        <v/>
      </c>
    </row>
    <row r="844" spans="1:15" ht="13.15" thickBot="1" x14ac:dyDescent="0.4">
      <c r="A844" s="480" t="str">
        <f t="shared" si="57"/>
        <v/>
      </c>
      <c r="B844" s="483" t="str">
        <f>IF(Apples!E843="","",Apples!E843)</f>
        <v/>
      </c>
      <c r="C844" s="484" t="str">
        <f>IF(Apples!M843="","",Apples!M843)</f>
        <v/>
      </c>
      <c r="D844" s="553" t="str">
        <f>IF(Apples!O843="","",Apples!O843)</f>
        <v/>
      </c>
      <c r="E844" s="553" t="str">
        <f>IF(Apples!P843="","",Apples!P843)</f>
        <v/>
      </c>
      <c r="F844" s="554" t="str">
        <f>IF(Apples!B843="","",Apples!B843)</f>
        <v/>
      </c>
      <c r="G844" s="555" t="str">
        <f>IF(Apples!C843="","",Apples!C843)</f>
        <v/>
      </c>
      <c r="H844" s="555" t="str">
        <f>IF(Apples!D843="","",Apples!D843)</f>
        <v/>
      </c>
      <c r="I844" s="485" t="str">
        <f>IF(Apples!Q843="","",Apples!Q843)</f>
        <v/>
      </c>
      <c r="J844" s="486" t="str">
        <f t="shared" si="55"/>
        <v/>
      </c>
      <c r="K844" s="487" t="str">
        <f t="shared" si="56"/>
        <v/>
      </c>
      <c r="N844" s="474">
        <v>4.1666666666666664E-2</v>
      </c>
      <c r="O844" s="474" t="str">
        <f t="shared" si="54"/>
        <v/>
      </c>
    </row>
    <row r="845" spans="1:15" ht="13.15" thickBot="1" x14ac:dyDescent="0.4">
      <c r="A845" s="480" t="str">
        <f t="shared" si="57"/>
        <v/>
      </c>
      <c r="B845" s="483" t="str">
        <f>IF(Apples!E844="","",Apples!E844)</f>
        <v/>
      </c>
      <c r="C845" s="484" t="str">
        <f>IF(Apples!M844="","",Apples!M844)</f>
        <v/>
      </c>
      <c r="D845" s="553" t="str">
        <f>IF(Apples!O844="","",Apples!O844)</f>
        <v/>
      </c>
      <c r="E845" s="553" t="str">
        <f>IF(Apples!P844="","",Apples!P844)</f>
        <v/>
      </c>
      <c r="F845" s="554" t="str">
        <f>IF(Apples!B844="","",Apples!B844)</f>
        <v/>
      </c>
      <c r="G845" s="555" t="str">
        <f>IF(Apples!C844="","",Apples!C844)</f>
        <v/>
      </c>
      <c r="H845" s="555" t="str">
        <f>IF(Apples!D844="","",Apples!D844)</f>
        <v/>
      </c>
      <c r="I845" s="485" t="str">
        <f>IF(Apples!Q844="","",Apples!Q844)</f>
        <v/>
      </c>
      <c r="J845" s="486" t="str">
        <f t="shared" si="55"/>
        <v/>
      </c>
      <c r="K845" s="487" t="str">
        <f t="shared" si="56"/>
        <v/>
      </c>
      <c r="N845" s="474">
        <v>4.1666666666666664E-2</v>
      </c>
      <c r="O845" s="474" t="str">
        <f t="shared" si="54"/>
        <v/>
      </c>
    </row>
    <row r="846" spans="1:15" ht="13.15" thickBot="1" x14ac:dyDescent="0.4">
      <c r="A846" s="480" t="str">
        <f t="shared" si="57"/>
        <v/>
      </c>
      <c r="B846" s="483" t="str">
        <f>IF(Apples!E845="","",Apples!E845)</f>
        <v/>
      </c>
      <c r="C846" s="484" t="str">
        <f>IF(Apples!M845="","",Apples!M845)</f>
        <v/>
      </c>
      <c r="D846" s="553" t="str">
        <f>IF(Apples!O845="","",Apples!O845)</f>
        <v/>
      </c>
      <c r="E846" s="553" t="str">
        <f>IF(Apples!P845="","",Apples!P845)</f>
        <v/>
      </c>
      <c r="F846" s="554" t="str">
        <f>IF(Apples!B845="","",Apples!B845)</f>
        <v/>
      </c>
      <c r="G846" s="555" t="str">
        <f>IF(Apples!C845="","",Apples!C845)</f>
        <v/>
      </c>
      <c r="H846" s="555" t="str">
        <f>IF(Apples!D845="","",Apples!D845)</f>
        <v/>
      </c>
      <c r="I846" s="485" t="str">
        <f>IF(Apples!Q845="","",Apples!Q845)</f>
        <v/>
      </c>
      <c r="J846" s="486" t="str">
        <f t="shared" si="55"/>
        <v/>
      </c>
      <c r="K846" s="487" t="str">
        <f t="shared" si="56"/>
        <v/>
      </c>
      <c r="N846" s="474">
        <v>4.1666666666666664E-2</v>
      </c>
      <c r="O846" s="474" t="str">
        <f t="shared" si="54"/>
        <v/>
      </c>
    </row>
    <row r="847" spans="1:15" ht="13.15" thickBot="1" x14ac:dyDescent="0.4">
      <c r="A847" s="480" t="str">
        <f t="shared" si="57"/>
        <v/>
      </c>
      <c r="B847" s="483" t="str">
        <f>IF(Apples!E846="","",Apples!E846)</f>
        <v/>
      </c>
      <c r="C847" s="484" t="str">
        <f>IF(Apples!M846="","",Apples!M846)</f>
        <v/>
      </c>
      <c r="D847" s="553" t="str">
        <f>IF(Apples!O846="","",Apples!O846)</f>
        <v/>
      </c>
      <c r="E847" s="553" t="str">
        <f>IF(Apples!P846="","",Apples!P846)</f>
        <v/>
      </c>
      <c r="F847" s="554" t="str">
        <f>IF(Apples!B846="","",Apples!B846)</f>
        <v/>
      </c>
      <c r="G847" s="555" t="str">
        <f>IF(Apples!C846="","",Apples!C846)</f>
        <v/>
      </c>
      <c r="H847" s="555" t="str">
        <f>IF(Apples!D846="","",Apples!D846)</f>
        <v/>
      </c>
      <c r="I847" s="485" t="str">
        <f>IF(Apples!Q846="","",Apples!Q846)</f>
        <v/>
      </c>
      <c r="J847" s="486" t="str">
        <f t="shared" si="55"/>
        <v/>
      </c>
      <c r="K847" s="487" t="str">
        <f t="shared" si="56"/>
        <v/>
      </c>
      <c r="N847" s="474">
        <v>4.1666666666666664E-2</v>
      </c>
      <c r="O847" s="474" t="str">
        <f t="shared" si="54"/>
        <v/>
      </c>
    </row>
    <row r="848" spans="1:15" ht="13.15" thickBot="1" x14ac:dyDescent="0.4">
      <c r="A848" s="480" t="str">
        <f t="shared" si="57"/>
        <v/>
      </c>
      <c r="B848" s="483" t="str">
        <f>IF(Apples!E847="","",Apples!E847)</f>
        <v/>
      </c>
      <c r="C848" s="484" t="str">
        <f>IF(Apples!M847="","",Apples!M847)</f>
        <v/>
      </c>
      <c r="D848" s="553" t="str">
        <f>IF(Apples!O847="","",Apples!O847)</f>
        <v/>
      </c>
      <c r="E848" s="553" t="str">
        <f>IF(Apples!P847="","",Apples!P847)</f>
        <v/>
      </c>
      <c r="F848" s="554" t="str">
        <f>IF(Apples!B847="","",Apples!B847)</f>
        <v/>
      </c>
      <c r="G848" s="555" t="str">
        <f>IF(Apples!C847="","",Apples!C847)</f>
        <v/>
      </c>
      <c r="H848" s="555" t="str">
        <f>IF(Apples!D847="","",Apples!D847)</f>
        <v/>
      </c>
      <c r="I848" s="485" t="str">
        <f>IF(Apples!Q847="","",Apples!Q847)</f>
        <v/>
      </c>
      <c r="J848" s="486" t="str">
        <f t="shared" si="55"/>
        <v/>
      </c>
      <c r="K848" s="487" t="str">
        <f t="shared" si="56"/>
        <v/>
      </c>
      <c r="N848" s="474">
        <v>4.1666666666666664E-2</v>
      </c>
      <c r="O848" s="474" t="str">
        <f t="shared" si="54"/>
        <v/>
      </c>
    </row>
    <row r="849" spans="1:15" ht="13.15" thickBot="1" x14ac:dyDescent="0.4">
      <c r="A849" s="480" t="str">
        <f t="shared" si="57"/>
        <v/>
      </c>
      <c r="B849" s="483" t="str">
        <f>IF(Apples!E848="","",Apples!E848)</f>
        <v/>
      </c>
      <c r="C849" s="484" t="str">
        <f>IF(Apples!M848="","",Apples!M848)</f>
        <v/>
      </c>
      <c r="D849" s="553" t="str">
        <f>IF(Apples!O848="","",Apples!O848)</f>
        <v/>
      </c>
      <c r="E849" s="553" t="str">
        <f>IF(Apples!P848="","",Apples!P848)</f>
        <v/>
      </c>
      <c r="F849" s="554" t="str">
        <f>IF(Apples!B848="","",Apples!B848)</f>
        <v/>
      </c>
      <c r="G849" s="555" t="str">
        <f>IF(Apples!C848="","",Apples!C848)</f>
        <v/>
      </c>
      <c r="H849" s="555" t="str">
        <f>IF(Apples!D848="","",Apples!D848)</f>
        <v/>
      </c>
      <c r="I849" s="485" t="str">
        <f>IF(Apples!Q848="","",Apples!Q848)</f>
        <v/>
      </c>
      <c r="J849" s="486" t="str">
        <f t="shared" si="55"/>
        <v/>
      </c>
      <c r="K849" s="487" t="str">
        <f t="shared" si="56"/>
        <v/>
      </c>
      <c r="N849" s="474">
        <v>4.1666666666666664E-2</v>
      </c>
      <c r="O849" s="474" t="str">
        <f t="shared" si="54"/>
        <v/>
      </c>
    </row>
    <row r="850" spans="1:15" ht="13.15" thickBot="1" x14ac:dyDescent="0.4">
      <c r="A850" s="480" t="str">
        <f t="shared" si="57"/>
        <v/>
      </c>
      <c r="B850" s="483" t="str">
        <f>IF(Apples!E849="","",Apples!E849)</f>
        <v/>
      </c>
      <c r="C850" s="484" t="str">
        <f>IF(Apples!M849="","",Apples!M849)</f>
        <v/>
      </c>
      <c r="D850" s="553" t="str">
        <f>IF(Apples!O849="","",Apples!O849)</f>
        <v/>
      </c>
      <c r="E850" s="553" t="str">
        <f>IF(Apples!P849="","",Apples!P849)</f>
        <v/>
      </c>
      <c r="F850" s="554" t="str">
        <f>IF(Apples!B849="","",Apples!B849)</f>
        <v/>
      </c>
      <c r="G850" s="555" t="str">
        <f>IF(Apples!C849="","",Apples!C849)</f>
        <v/>
      </c>
      <c r="H850" s="555" t="str">
        <f>IF(Apples!D849="","",Apples!D849)</f>
        <v/>
      </c>
      <c r="I850" s="485" t="str">
        <f>IF(Apples!Q849="","",Apples!Q849)</f>
        <v/>
      </c>
      <c r="J850" s="486" t="str">
        <f t="shared" si="55"/>
        <v/>
      </c>
      <c r="K850" s="487" t="str">
        <f t="shared" si="56"/>
        <v/>
      </c>
      <c r="N850" s="474">
        <v>4.1666666666666664E-2</v>
      </c>
      <c r="O850" s="474" t="str">
        <f t="shared" si="54"/>
        <v/>
      </c>
    </row>
    <row r="851" spans="1:15" ht="13.15" thickBot="1" x14ac:dyDescent="0.4">
      <c r="A851" s="480" t="str">
        <f t="shared" si="57"/>
        <v/>
      </c>
      <c r="B851" s="483" t="str">
        <f>IF(Apples!E850="","",Apples!E850)</f>
        <v/>
      </c>
      <c r="C851" s="484" t="str">
        <f>IF(Apples!M850="","",Apples!M850)</f>
        <v/>
      </c>
      <c r="D851" s="553" t="str">
        <f>IF(Apples!O850="","",Apples!O850)</f>
        <v/>
      </c>
      <c r="E851" s="553" t="str">
        <f>IF(Apples!P850="","",Apples!P850)</f>
        <v/>
      </c>
      <c r="F851" s="554" t="str">
        <f>IF(Apples!B850="","",Apples!B850)</f>
        <v/>
      </c>
      <c r="G851" s="555" t="str">
        <f>IF(Apples!C850="","",Apples!C850)</f>
        <v/>
      </c>
      <c r="H851" s="555" t="str">
        <f>IF(Apples!D850="","",Apples!D850)</f>
        <v/>
      </c>
      <c r="I851" s="485" t="str">
        <f>IF(Apples!Q850="","",Apples!Q850)</f>
        <v/>
      </c>
      <c r="J851" s="486" t="str">
        <f t="shared" si="55"/>
        <v/>
      </c>
      <c r="K851" s="487" t="str">
        <f t="shared" si="56"/>
        <v/>
      </c>
      <c r="N851" s="474">
        <v>4.1666666666666664E-2</v>
      </c>
      <c r="O851" s="474" t="str">
        <f t="shared" si="54"/>
        <v/>
      </c>
    </row>
    <row r="852" spans="1:15" ht="13.15" thickBot="1" x14ac:dyDescent="0.4">
      <c r="A852" s="480" t="str">
        <f t="shared" si="57"/>
        <v/>
      </c>
      <c r="B852" s="483" t="str">
        <f>IF(Apples!E851="","",Apples!E851)</f>
        <v/>
      </c>
      <c r="C852" s="484" t="str">
        <f>IF(Apples!M851="","",Apples!M851)</f>
        <v/>
      </c>
      <c r="D852" s="553" t="str">
        <f>IF(Apples!O851="","",Apples!O851)</f>
        <v/>
      </c>
      <c r="E852" s="553" t="str">
        <f>IF(Apples!P851="","",Apples!P851)</f>
        <v/>
      </c>
      <c r="F852" s="554" t="str">
        <f>IF(Apples!B851="","",Apples!B851)</f>
        <v/>
      </c>
      <c r="G852" s="555" t="str">
        <f>IF(Apples!C851="","",Apples!C851)</f>
        <v/>
      </c>
      <c r="H852" s="555" t="str">
        <f>IF(Apples!D851="","",Apples!D851)</f>
        <v/>
      </c>
      <c r="I852" s="485" t="str">
        <f>IF(Apples!Q851="","",Apples!Q851)</f>
        <v/>
      </c>
      <c r="J852" s="486" t="str">
        <f t="shared" si="55"/>
        <v/>
      </c>
      <c r="K852" s="487" t="str">
        <f t="shared" si="56"/>
        <v/>
      </c>
      <c r="N852" s="474">
        <v>4.1666666666666664E-2</v>
      </c>
      <c r="O852" s="474" t="str">
        <f t="shared" si="54"/>
        <v/>
      </c>
    </row>
    <row r="853" spans="1:15" ht="13.15" thickBot="1" x14ac:dyDescent="0.4">
      <c r="A853" s="480" t="str">
        <f t="shared" si="57"/>
        <v/>
      </c>
      <c r="B853" s="483" t="str">
        <f>IF(Apples!E852="","",Apples!E852)</f>
        <v/>
      </c>
      <c r="C853" s="484" t="str">
        <f>IF(Apples!M852="","",Apples!M852)</f>
        <v/>
      </c>
      <c r="D853" s="553" t="str">
        <f>IF(Apples!O852="","",Apples!O852)</f>
        <v/>
      </c>
      <c r="E853" s="553" t="str">
        <f>IF(Apples!P852="","",Apples!P852)</f>
        <v/>
      </c>
      <c r="F853" s="554" t="str">
        <f>IF(Apples!B852="","",Apples!B852)</f>
        <v/>
      </c>
      <c r="G853" s="555" t="str">
        <f>IF(Apples!C852="","",Apples!C852)</f>
        <v/>
      </c>
      <c r="H853" s="555" t="str">
        <f>IF(Apples!D852="","",Apples!D852)</f>
        <v/>
      </c>
      <c r="I853" s="485" t="str">
        <f>IF(Apples!Q852="","",Apples!Q852)</f>
        <v/>
      </c>
      <c r="J853" s="486" t="str">
        <f t="shared" si="55"/>
        <v/>
      </c>
      <c r="K853" s="487" t="str">
        <f t="shared" si="56"/>
        <v/>
      </c>
      <c r="N853" s="474">
        <v>4.1666666666666664E-2</v>
      </c>
      <c r="O853" s="474" t="str">
        <f t="shared" si="54"/>
        <v/>
      </c>
    </row>
    <row r="854" spans="1:15" ht="13.15" thickBot="1" x14ac:dyDescent="0.4">
      <c r="A854" s="480" t="str">
        <f t="shared" si="57"/>
        <v/>
      </c>
      <c r="B854" s="483" t="str">
        <f>IF(Apples!E853="","",Apples!E853)</f>
        <v/>
      </c>
      <c r="C854" s="484" t="str">
        <f>IF(Apples!M853="","",Apples!M853)</f>
        <v/>
      </c>
      <c r="D854" s="553" t="str">
        <f>IF(Apples!O853="","",Apples!O853)</f>
        <v/>
      </c>
      <c r="E854" s="553" t="str">
        <f>IF(Apples!P853="","",Apples!P853)</f>
        <v/>
      </c>
      <c r="F854" s="554" t="str">
        <f>IF(Apples!B853="","",Apples!B853)</f>
        <v/>
      </c>
      <c r="G854" s="555" t="str">
        <f>IF(Apples!C853="","",Apples!C853)</f>
        <v/>
      </c>
      <c r="H854" s="555" t="str">
        <f>IF(Apples!D853="","",Apples!D853)</f>
        <v/>
      </c>
      <c r="I854" s="485" t="str">
        <f>IF(Apples!Q853="","",Apples!Q853)</f>
        <v/>
      </c>
      <c r="J854" s="486" t="str">
        <f t="shared" si="55"/>
        <v/>
      </c>
      <c r="K854" s="487" t="str">
        <f t="shared" si="56"/>
        <v/>
      </c>
      <c r="N854" s="474">
        <v>4.1666666666666664E-2</v>
      </c>
      <c r="O854" s="474" t="str">
        <f t="shared" si="54"/>
        <v/>
      </c>
    </row>
    <row r="855" spans="1:15" ht="13.15" thickBot="1" x14ac:dyDescent="0.4">
      <c r="A855" s="480" t="str">
        <f t="shared" si="57"/>
        <v/>
      </c>
      <c r="B855" s="483" t="str">
        <f>IF(Apples!E854="","",Apples!E854)</f>
        <v/>
      </c>
      <c r="C855" s="484" t="str">
        <f>IF(Apples!M854="","",Apples!M854)</f>
        <v/>
      </c>
      <c r="D855" s="553" t="str">
        <f>IF(Apples!O854="","",Apples!O854)</f>
        <v/>
      </c>
      <c r="E855" s="553" t="str">
        <f>IF(Apples!P854="","",Apples!P854)</f>
        <v/>
      </c>
      <c r="F855" s="554" t="str">
        <f>IF(Apples!B854="","",Apples!B854)</f>
        <v/>
      </c>
      <c r="G855" s="555" t="str">
        <f>IF(Apples!C854="","",Apples!C854)</f>
        <v/>
      </c>
      <c r="H855" s="555" t="str">
        <f>IF(Apples!D854="","",Apples!D854)</f>
        <v/>
      </c>
      <c r="I855" s="485" t="str">
        <f>IF(Apples!Q854="","",Apples!Q854)</f>
        <v/>
      </c>
      <c r="J855" s="486" t="str">
        <f t="shared" si="55"/>
        <v/>
      </c>
      <c r="K855" s="487" t="str">
        <f t="shared" si="56"/>
        <v/>
      </c>
      <c r="N855" s="474">
        <v>4.1666666666666664E-2</v>
      </c>
      <c r="O855" s="474" t="str">
        <f t="shared" si="54"/>
        <v/>
      </c>
    </row>
    <row r="856" spans="1:15" ht="13.15" thickBot="1" x14ac:dyDescent="0.4">
      <c r="A856" s="480" t="str">
        <f t="shared" si="57"/>
        <v/>
      </c>
      <c r="B856" s="483" t="str">
        <f>IF(Apples!E855="","",Apples!E855)</f>
        <v/>
      </c>
      <c r="C856" s="484" t="str">
        <f>IF(Apples!M855="","",Apples!M855)</f>
        <v/>
      </c>
      <c r="D856" s="553" t="str">
        <f>IF(Apples!O855="","",Apples!O855)</f>
        <v/>
      </c>
      <c r="E856" s="553" t="str">
        <f>IF(Apples!P855="","",Apples!P855)</f>
        <v/>
      </c>
      <c r="F856" s="554" t="str">
        <f>IF(Apples!B855="","",Apples!B855)</f>
        <v/>
      </c>
      <c r="G856" s="555" t="str">
        <f>IF(Apples!C855="","",Apples!C855)</f>
        <v/>
      </c>
      <c r="H856" s="555" t="str">
        <f>IF(Apples!D855="","",Apples!D855)</f>
        <v/>
      </c>
      <c r="I856" s="485" t="str">
        <f>IF(Apples!Q855="","",Apples!Q855)</f>
        <v/>
      </c>
      <c r="J856" s="486" t="str">
        <f t="shared" si="55"/>
        <v/>
      </c>
      <c r="K856" s="487" t="str">
        <f t="shared" si="56"/>
        <v/>
      </c>
      <c r="N856" s="474">
        <v>4.1666666666666664E-2</v>
      </c>
      <c r="O856" s="474" t="str">
        <f t="shared" si="54"/>
        <v/>
      </c>
    </row>
    <row r="857" spans="1:15" ht="13.15" thickBot="1" x14ac:dyDescent="0.4">
      <c r="A857" s="480" t="str">
        <f t="shared" si="57"/>
        <v/>
      </c>
      <c r="B857" s="483" t="str">
        <f>IF(Apples!E856="","",Apples!E856)</f>
        <v/>
      </c>
      <c r="C857" s="484" t="str">
        <f>IF(Apples!M856="","",Apples!M856)</f>
        <v/>
      </c>
      <c r="D857" s="553" t="str">
        <f>IF(Apples!O856="","",Apples!O856)</f>
        <v/>
      </c>
      <c r="E857" s="553" t="str">
        <f>IF(Apples!P856="","",Apples!P856)</f>
        <v/>
      </c>
      <c r="F857" s="554" t="str">
        <f>IF(Apples!B856="","",Apples!B856)</f>
        <v/>
      </c>
      <c r="G857" s="555" t="str">
        <f>IF(Apples!C856="","",Apples!C856)</f>
        <v/>
      </c>
      <c r="H857" s="555" t="str">
        <f>IF(Apples!D856="","",Apples!D856)</f>
        <v/>
      </c>
      <c r="I857" s="485" t="str">
        <f>IF(Apples!Q856="","",Apples!Q856)</f>
        <v/>
      </c>
      <c r="J857" s="486" t="str">
        <f t="shared" si="55"/>
        <v/>
      </c>
      <c r="K857" s="487" t="str">
        <f t="shared" si="56"/>
        <v/>
      </c>
      <c r="N857" s="474">
        <v>4.1666666666666664E-2</v>
      </c>
      <c r="O857" s="474" t="str">
        <f t="shared" si="54"/>
        <v/>
      </c>
    </row>
    <row r="858" spans="1:15" ht="13.15" thickBot="1" x14ac:dyDescent="0.4">
      <c r="A858" s="480" t="str">
        <f t="shared" si="57"/>
        <v/>
      </c>
      <c r="B858" s="483" t="str">
        <f>IF(Apples!E857="","",Apples!E857)</f>
        <v/>
      </c>
      <c r="C858" s="484" t="str">
        <f>IF(Apples!M857="","",Apples!M857)</f>
        <v/>
      </c>
      <c r="D858" s="553" t="str">
        <f>IF(Apples!O857="","",Apples!O857)</f>
        <v/>
      </c>
      <c r="E858" s="553" t="str">
        <f>IF(Apples!P857="","",Apples!P857)</f>
        <v/>
      </c>
      <c r="F858" s="554" t="str">
        <f>IF(Apples!B857="","",Apples!B857)</f>
        <v/>
      </c>
      <c r="G858" s="555" t="str">
        <f>IF(Apples!C857="","",Apples!C857)</f>
        <v/>
      </c>
      <c r="H858" s="555" t="str">
        <f>IF(Apples!D857="","",Apples!D857)</f>
        <v/>
      </c>
      <c r="I858" s="485" t="str">
        <f>IF(Apples!Q857="","",Apples!Q857)</f>
        <v/>
      </c>
      <c r="J858" s="486" t="str">
        <f t="shared" si="55"/>
        <v/>
      </c>
      <c r="K858" s="487" t="str">
        <f t="shared" si="56"/>
        <v/>
      </c>
      <c r="N858" s="474">
        <v>4.1666666666666664E-2</v>
      </c>
      <c r="O858" s="474" t="str">
        <f t="shared" si="54"/>
        <v/>
      </c>
    </row>
    <row r="859" spans="1:15" ht="13.15" thickBot="1" x14ac:dyDescent="0.4">
      <c r="A859" s="480" t="str">
        <f t="shared" si="57"/>
        <v/>
      </c>
      <c r="B859" s="483" t="str">
        <f>IF(Apples!E858="","",Apples!E858)</f>
        <v/>
      </c>
      <c r="C859" s="484" t="str">
        <f>IF(Apples!M858="","",Apples!M858)</f>
        <v/>
      </c>
      <c r="D859" s="553" t="str">
        <f>IF(Apples!O858="","",Apples!O858)</f>
        <v/>
      </c>
      <c r="E859" s="553" t="str">
        <f>IF(Apples!P858="","",Apples!P858)</f>
        <v/>
      </c>
      <c r="F859" s="554" t="str">
        <f>IF(Apples!B858="","",Apples!B858)</f>
        <v/>
      </c>
      <c r="G859" s="555" t="str">
        <f>IF(Apples!C858="","",Apples!C858)</f>
        <v/>
      </c>
      <c r="H859" s="555" t="str">
        <f>IF(Apples!D858="","",Apples!D858)</f>
        <v/>
      </c>
      <c r="I859" s="485" t="str">
        <f>IF(Apples!Q858="","",Apples!Q858)</f>
        <v/>
      </c>
      <c r="J859" s="486" t="str">
        <f t="shared" si="55"/>
        <v/>
      </c>
      <c r="K859" s="487" t="str">
        <f t="shared" si="56"/>
        <v/>
      </c>
      <c r="N859" s="474">
        <v>4.1666666666666664E-2</v>
      </c>
      <c r="O859" s="474" t="str">
        <f t="shared" si="54"/>
        <v/>
      </c>
    </row>
    <row r="860" spans="1:15" ht="13.15" thickBot="1" x14ac:dyDescent="0.4">
      <c r="A860" s="480" t="str">
        <f t="shared" si="57"/>
        <v/>
      </c>
      <c r="B860" s="483" t="str">
        <f>IF(Apples!E859="","",Apples!E859)</f>
        <v/>
      </c>
      <c r="C860" s="484" t="str">
        <f>IF(Apples!M859="","",Apples!M859)</f>
        <v/>
      </c>
      <c r="D860" s="553" t="str">
        <f>IF(Apples!O859="","",Apples!O859)</f>
        <v/>
      </c>
      <c r="E860" s="553" t="str">
        <f>IF(Apples!P859="","",Apples!P859)</f>
        <v/>
      </c>
      <c r="F860" s="554" t="str">
        <f>IF(Apples!B859="","",Apples!B859)</f>
        <v/>
      </c>
      <c r="G860" s="555" t="str">
        <f>IF(Apples!C859="","",Apples!C859)</f>
        <v/>
      </c>
      <c r="H860" s="555" t="str">
        <f>IF(Apples!D859="","",Apples!D859)</f>
        <v/>
      </c>
      <c r="I860" s="485" t="str">
        <f>IF(Apples!Q859="","",Apples!Q859)</f>
        <v/>
      </c>
      <c r="J860" s="486" t="str">
        <f t="shared" si="55"/>
        <v/>
      </c>
      <c r="K860" s="487" t="str">
        <f t="shared" si="56"/>
        <v/>
      </c>
      <c r="N860" s="474">
        <v>4.1666666666666664E-2</v>
      </c>
      <c r="O860" s="474" t="str">
        <f t="shared" si="54"/>
        <v/>
      </c>
    </row>
    <row r="861" spans="1:15" ht="13.15" thickBot="1" x14ac:dyDescent="0.4">
      <c r="A861" s="480" t="str">
        <f t="shared" si="57"/>
        <v/>
      </c>
      <c r="B861" s="483" t="str">
        <f>IF(Apples!E860="","",Apples!E860)</f>
        <v/>
      </c>
      <c r="C861" s="484" t="str">
        <f>IF(Apples!M860="","",Apples!M860)</f>
        <v/>
      </c>
      <c r="D861" s="553" t="str">
        <f>IF(Apples!O860="","",Apples!O860)</f>
        <v/>
      </c>
      <c r="E861" s="553" t="str">
        <f>IF(Apples!P860="","",Apples!P860)</f>
        <v/>
      </c>
      <c r="F861" s="554" t="str">
        <f>IF(Apples!B860="","",Apples!B860)</f>
        <v/>
      </c>
      <c r="G861" s="555" t="str">
        <f>IF(Apples!C860="","",Apples!C860)</f>
        <v/>
      </c>
      <c r="H861" s="555" t="str">
        <f>IF(Apples!D860="","",Apples!D860)</f>
        <v/>
      </c>
      <c r="I861" s="485" t="str">
        <f>IF(Apples!Q860="","",Apples!Q860)</f>
        <v/>
      </c>
      <c r="J861" s="486" t="str">
        <f t="shared" si="55"/>
        <v/>
      </c>
      <c r="K861" s="487" t="str">
        <f t="shared" si="56"/>
        <v/>
      </c>
      <c r="N861" s="474">
        <v>4.1666666666666664E-2</v>
      </c>
      <c r="O861" s="474" t="str">
        <f t="shared" si="54"/>
        <v/>
      </c>
    </row>
    <row r="862" spans="1:15" ht="13.15" thickBot="1" x14ac:dyDescent="0.4">
      <c r="A862" s="480" t="str">
        <f t="shared" si="57"/>
        <v/>
      </c>
      <c r="B862" s="483" t="str">
        <f>IF(Apples!E861="","",Apples!E861)</f>
        <v/>
      </c>
      <c r="C862" s="484" t="str">
        <f>IF(Apples!M861="","",Apples!M861)</f>
        <v/>
      </c>
      <c r="D862" s="553" t="str">
        <f>IF(Apples!O861="","",Apples!O861)</f>
        <v/>
      </c>
      <c r="E862" s="553" t="str">
        <f>IF(Apples!P861="","",Apples!P861)</f>
        <v/>
      </c>
      <c r="F862" s="554" t="str">
        <f>IF(Apples!B861="","",Apples!B861)</f>
        <v/>
      </c>
      <c r="G862" s="555" t="str">
        <f>IF(Apples!C861="","",Apples!C861)</f>
        <v/>
      </c>
      <c r="H862" s="555" t="str">
        <f>IF(Apples!D861="","",Apples!D861)</f>
        <v/>
      </c>
      <c r="I862" s="485" t="str">
        <f>IF(Apples!Q861="","",Apples!Q861)</f>
        <v/>
      </c>
      <c r="J862" s="486" t="str">
        <f t="shared" si="55"/>
        <v/>
      </c>
      <c r="K862" s="487" t="str">
        <f t="shared" si="56"/>
        <v/>
      </c>
      <c r="N862" s="474">
        <v>4.1666666666666664E-2</v>
      </c>
      <c r="O862" s="474" t="str">
        <f t="shared" si="54"/>
        <v/>
      </c>
    </row>
    <row r="863" spans="1:15" ht="13.15" thickBot="1" x14ac:dyDescent="0.4">
      <c r="A863" s="480" t="str">
        <f t="shared" si="57"/>
        <v/>
      </c>
      <c r="B863" s="483" t="str">
        <f>IF(Apples!E862="","",Apples!E862)</f>
        <v/>
      </c>
      <c r="C863" s="484" t="str">
        <f>IF(Apples!M862="","",Apples!M862)</f>
        <v/>
      </c>
      <c r="D863" s="553" t="str">
        <f>IF(Apples!O862="","",Apples!O862)</f>
        <v/>
      </c>
      <c r="E863" s="553" t="str">
        <f>IF(Apples!P862="","",Apples!P862)</f>
        <v/>
      </c>
      <c r="F863" s="554" t="str">
        <f>IF(Apples!B862="","",Apples!B862)</f>
        <v/>
      </c>
      <c r="G863" s="555" t="str">
        <f>IF(Apples!C862="","",Apples!C862)</f>
        <v/>
      </c>
      <c r="H863" s="555" t="str">
        <f>IF(Apples!D862="","",Apples!D862)</f>
        <v/>
      </c>
      <c r="I863" s="485" t="str">
        <f>IF(Apples!Q862="","",Apples!Q862)</f>
        <v/>
      </c>
      <c r="J863" s="486" t="str">
        <f t="shared" si="55"/>
        <v/>
      </c>
      <c r="K863" s="487" t="str">
        <f t="shared" si="56"/>
        <v/>
      </c>
      <c r="N863" s="474">
        <v>4.1666666666666664E-2</v>
      </c>
      <c r="O863" s="474" t="str">
        <f t="shared" si="54"/>
        <v/>
      </c>
    </row>
    <row r="864" spans="1:15" ht="13.15" thickBot="1" x14ac:dyDescent="0.4">
      <c r="A864" s="480" t="str">
        <f t="shared" si="57"/>
        <v/>
      </c>
      <c r="B864" s="483" t="str">
        <f>IF(Apples!E863="","",Apples!E863)</f>
        <v/>
      </c>
      <c r="C864" s="484" t="str">
        <f>IF(Apples!M863="","",Apples!M863)</f>
        <v/>
      </c>
      <c r="D864" s="553" t="str">
        <f>IF(Apples!O863="","",Apples!O863)</f>
        <v/>
      </c>
      <c r="E864" s="553" t="str">
        <f>IF(Apples!P863="","",Apples!P863)</f>
        <v/>
      </c>
      <c r="F864" s="554" t="str">
        <f>IF(Apples!B863="","",Apples!B863)</f>
        <v/>
      </c>
      <c r="G864" s="555" t="str">
        <f>IF(Apples!C863="","",Apples!C863)</f>
        <v/>
      </c>
      <c r="H864" s="555" t="str">
        <f>IF(Apples!D863="","",Apples!D863)</f>
        <v/>
      </c>
      <c r="I864" s="485" t="str">
        <f>IF(Apples!Q863="","",Apples!Q863)</f>
        <v/>
      </c>
      <c r="J864" s="486" t="str">
        <f t="shared" si="55"/>
        <v/>
      </c>
      <c r="K864" s="487" t="str">
        <f t="shared" si="56"/>
        <v/>
      </c>
      <c r="N864" s="474">
        <v>4.1666666666666664E-2</v>
      </c>
      <c r="O864" s="474" t="str">
        <f t="shared" si="54"/>
        <v/>
      </c>
    </row>
    <row r="865" spans="1:15" ht="13.15" thickBot="1" x14ac:dyDescent="0.4">
      <c r="A865" s="480" t="str">
        <f t="shared" si="57"/>
        <v/>
      </c>
      <c r="B865" s="483" t="str">
        <f>IF(Apples!E864="","",Apples!E864)</f>
        <v/>
      </c>
      <c r="C865" s="484" t="str">
        <f>IF(Apples!M864="","",Apples!M864)</f>
        <v/>
      </c>
      <c r="D865" s="553" t="str">
        <f>IF(Apples!O864="","",Apples!O864)</f>
        <v/>
      </c>
      <c r="E865" s="553" t="str">
        <f>IF(Apples!P864="","",Apples!P864)</f>
        <v/>
      </c>
      <c r="F865" s="554" t="str">
        <f>IF(Apples!B864="","",Apples!B864)</f>
        <v/>
      </c>
      <c r="G865" s="555" t="str">
        <f>IF(Apples!C864="","",Apples!C864)</f>
        <v/>
      </c>
      <c r="H865" s="555" t="str">
        <f>IF(Apples!D864="","",Apples!D864)</f>
        <v/>
      </c>
      <c r="I865" s="485" t="str">
        <f>IF(Apples!Q864="","",Apples!Q864)</f>
        <v/>
      </c>
      <c r="J865" s="486" t="str">
        <f t="shared" si="55"/>
        <v/>
      </c>
      <c r="K865" s="487" t="str">
        <f t="shared" si="56"/>
        <v/>
      </c>
      <c r="N865" s="474">
        <v>4.1666666666666664E-2</v>
      </c>
      <c r="O865" s="474" t="str">
        <f t="shared" si="54"/>
        <v/>
      </c>
    </row>
    <row r="866" spans="1:15" ht="13.15" thickBot="1" x14ac:dyDescent="0.4">
      <c r="A866" s="480" t="str">
        <f t="shared" si="57"/>
        <v/>
      </c>
      <c r="B866" s="483" t="str">
        <f>IF(Apples!E865="","",Apples!E865)</f>
        <v/>
      </c>
      <c r="C866" s="484" t="str">
        <f>IF(Apples!M865="","",Apples!M865)</f>
        <v/>
      </c>
      <c r="D866" s="553" t="str">
        <f>IF(Apples!O865="","",Apples!O865)</f>
        <v/>
      </c>
      <c r="E866" s="553" t="str">
        <f>IF(Apples!P865="","",Apples!P865)</f>
        <v/>
      </c>
      <c r="F866" s="554" t="str">
        <f>IF(Apples!B865="","",Apples!B865)</f>
        <v/>
      </c>
      <c r="G866" s="555" t="str">
        <f>IF(Apples!C865="","",Apples!C865)</f>
        <v/>
      </c>
      <c r="H866" s="555" t="str">
        <f>IF(Apples!D865="","",Apples!D865)</f>
        <v/>
      </c>
      <c r="I866" s="485" t="str">
        <f>IF(Apples!Q865="","",Apples!Q865)</f>
        <v/>
      </c>
      <c r="J866" s="486" t="str">
        <f t="shared" si="55"/>
        <v/>
      </c>
      <c r="K866" s="487" t="str">
        <f t="shared" si="56"/>
        <v/>
      </c>
      <c r="N866" s="474">
        <v>4.1666666666666664E-2</v>
      </c>
      <c r="O866" s="474" t="str">
        <f t="shared" si="54"/>
        <v/>
      </c>
    </row>
    <row r="867" spans="1:15" ht="13.15" thickBot="1" x14ac:dyDescent="0.4">
      <c r="A867" s="480" t="str">
        <f t="shared" si="57"/>
        <v/>
      </c>
      <c r="B867" s="483" t="str">
        <f>IF(Apples!E866="","",Apples!E866)</f>
        <v/>
      </c>
      <c r="C867" s="484" t="str">
        <f>IF(Apples!M866="","",Apples!M866)</f>
        <v/>
      </c>
      <c r="D867" s="553" t="str">
        <f>IF(Apples!O866="","",Apples!O866)</f>
        <v/>
      </c>
      <c r="E867" s="553" t="str">
        <f>IF(Apples!P866="","",Apples!P866)</f>
        <v/>
      </c>
      <c r="F867" s="554" t="str">
        <f>IF(Apples!B866="","",Apples!B866)</f>
        <v/>
      </c>
      <c r="G867" s="555" t="str">
        <f>IF(Apples!C866="","",Apples!C866)</f>
        <v/>
      </c>
      <c r="H867" s="555" t="str">
        <f>IF(Apples!D866="","",Apples!D866)</f>
        <v/>
      </c>
      <c r="I867" s="485" t="str">
        <f>IF(Apples!Q866="","",Apples!Q866)</f>
        <v/>
      </c>
      <c r="J867" s="486" t="str">
        <f t="shared" si="55"/>
        <v/>
      </c>
      <c r="K867" s="487" t="str">
        <f t="shared" si="56"/>
        <v/>
      </c>
      <c r="N867" s="474">
        <v>4.1666666666666664E-2</v>
      </c>
      <c r="O867" s="474" t="str">
        <f t="shared" si="54"/>
        <v/>
      </c>
    </row>
    <row r="868" spans="1:15" ht="13.15" thickBot="1" x14ac:dyDescent="0.4">
      <c r="A868" s="480" t="str">
        <f t="shared" si="57"/>
        <v/>
      </c>
      <c r="B868" s="483" t="str">
        <f>IF(Apples!E867="","",Apples!E867)</f>
        <v/>
      </c>
      <c r="C868" s="484" t="str">
        <f>IF(Apples!M867="","",Apples!M867)</f>
        <v/>
      </c>
      <c r="D868" s="553" t="str">
        <f>IF(Apples!O867="","",Apples!O867)</f>
        <v/>
      </c>
      <c r="E868" s="553" t="str">
        <f>IF(Apples!P867="","",Apples!P867)</f>
        <v/>
      </c>
      <c r="F868" s="554" t="str">
        <f>IF(Apples!B867="","",Apples!B867)</f>
        <v/>
      </c>
      <c r="G868" s="555" t="str">
        <f>IF(Apples!C867="","",Apples!C867)</f>
        <v/>
      </c>
      <c r="H868" s="555" t="str">
        <f>IF(Apples!D867="","",Apples!D867)</f>
        <v/>
      </c>
      <c r="I868" s="485" t="str">
        <f>IF(Apples!Q867="","",Apples!Q867)</f>
        <v/>
      </c>
      <c r="J868" s="486" t="str">
        <f t="shared" si="55"/>
        <v/>
      </c>
      <c r="K868" s="487" t="str">
        <f t="shared" si="56"/>
        <v/>
      </c>
      <c r="N868" s="474">
        <v>4.1666666666666664E-2</v>
      </c>
      <c r="O868" s="474" t="str">
        <f t="shared" si="54"/>
        <v/>
      </c>
    </row>
    <row r="869" spans="1:15" ht="13.15" thickBot="1" x14ac:dyDescent="0.4">
      <c r="A869" s="480" t="str">
        <f t="shared" si="57"/>
        <v/>
      </c>
      <c r="B869" s="483" t="str">
        <f>IF(Apples!E868="","",Apples!E868)</f>
        <v/>
      </c>
      <c r="C869" s="484" t="str">
        <f>IF(Apples!M868="","",Apples!M868)</f>
        <v/>
      </c>
      <c r="D869" s="553" t="str">
        <f>IF(Apples!O868="","",Apples!O868)</f>
        <v/>
      </c>
      <c r="E869" s="553" t="str">
        <f>IF(Apples!P868="","",Apples!P868)</f>
        <v/>
      </c>
      <c r="F869" s="554" t="str">
        <f>IF(Apples!B868="","",Apples!B868)</f>
        <v/>
      </c>
      <c r="G869" s="555" t="str">
        <f>IF(Apples!C868="","",Apples!C868)</f>
        <v/>
      </c>
      <c r="H869" s="555" t="str">
        <f>IF(Apples!D868="","",Apples!D868)</f>
        <v/>
      </c>
      <c r="I869" s="485" t="str">
        <f>IF(Apples!Q868="","",Apples!Q868)</f>
        <v/>
      </c>
      <c r="J869" s="486" t="str">
        <f t="shared" si="55"/>
        <v/>
      </c>
      <c r="K869" s="487" t="str">
        <f t="shared" si="56"/>
        <v/>
      </c>
      <c r="N869" s="474">
        <v>4.1666666666666664E-2</v>
      </c>
      <c r="O869" s="474" t="str">
        <f t="shared" si="54"/>
        <v/>
      </c>
    </row>
    <row r="870" spans="1:15" ht="13.15" thickBot="1" x14ac:dyDescent="0.4">
      <c r="A870" s="480" t="str">
        <f t="shared" si="57"/>
        <v/>
      </c>
      <c r="B870" s="483" t="str">
        <f>IF(Apples!E869="","",Apples!E869)</f>
        <v/>
      </c>
      <c r="C870" s="484" t="str">
        <f>IF(Apples!M869="","",Apples!M869)</f>
        <v/>
      </c>
      <c r="D870" s="553" t="str">
        <f>IF(Apples!O869="","",Apples!O869)</f>
        <v/>
      </c>
      <c r="E870" s="553" t="str">
        <f>IF(Apples!P869="","",Apples!P869)</f>
        <v/>
      </c>
      <c r="F870" s="554" t="str">
        <f>IF(Apples!B869="","",Apples!B869)</f>
        <v/>
      </c>
      <c r="G870" s="555" t="str">
        <f>IF(Apples!C869="","",Apples!C869)</f>
        <v/>
      </c>
      <c r="H870" s="555" t="str">
        <f>IF(Apples!D869="","",Apples!D869)</f>
        <v/>
      </c>
      <c r="I870" s="485" t="str">
        <f>IF(Apples!Q869="","",Apples!Q869)</f>
        <v/>
      </c>
      <c r="J870" s="486" t="str">
        <f t="shared" si="55"/>
        <v/>
      </c>
      <c r="K870" s="487" t="str">
        <f t="shared" si="56"/>
        <v/>
      </c>
      <c r="N870" s="474">
        <v>4.1666666666666664E-2</v>
      </c>
      <c r="O870" s="474" t="str">
        <f t="shared" ref="O870:O933" si="58">IF(H870="","",I870*N870)</f>
        <v/>
      </c>
    </row>
    <row r="871" spans="1:15" ht="13.15" thickBot="1" x14ac:dyDescent="0.4">
      <c r="A871" s="480" t="str">
        <f t="shared" si="57"/>
        <v/>
      </c>
      <c r="B871" s="483" t="str">
        <f>IF(Apples!E870="","",Apples!E870)</f>
        <v/>
      </c>
      <c r="C871" s="484" t="str">
        <f>IF(Apples!M870="","",Apples!M870)</f>
        <v/>
      </c>
      <c r="D871" s="553" t="str">
        <f>IF(Apples!O870="","",Apples!O870)</f>
        <v/>
      </c>
      <c r="E871" s="553" t="str">
        <f>IF(Apples!P870="","",Apples!P870)</f>
        <v/>
      </c>
      <c r="F871" s="554" t="str">
        <f>IF(Apples!B870="","",Apples!B870)</f>
        <v/>
      </c>
      <c r="G871" s="555" t="str">
        <f>IF(Apples!C870="","",Apples!C870)</f>
        <v/>
      </c>
      <c r="H871" s="555" t="str">
        <f>IF(Apples!D870="","",Apples!D870)</f>
        <v/>
      </c>
      <c r="I871" s="485" t="str">
        <f>IF(Apples!Q870="","",Apples!Q870)</f>
        <v/>
      </c>
      <c r="J871" s="486" t="str">
        <f t="shared" si="55"/>
        <v/>
      </c>
      <c r="K871" s="487" t="str">
        <f t="shared" si="56"/>
        <v/>
      </c>
      <c r="N871" s="474">
        <v>4.1666666666666664E-2</v>
      </c>
      <c r="O871" s="474" t="str">
        <f t="shared" si="58"/>
        <v/>
      </c>
    </row>
    <row r="872" spans="1:15" ht="13.15" thickBot="1" x14ac:dyDescent="0.4">
      <c r="A872" s="480" t="str">
        <f t="shared" si="57"/>
        <v/>
      </c>
      <c r="B872" s="483" t="str">
        <f>IF(Apples!E871="","",Apples!E871)</f>
        <v/>
      </c>
      <c r="C872" s="484" t="str">
        <f>IF(Apples!M871="","",Apples!M871)</f>
        <v/>
      </c>
      <c r="D872" s="553" t="str">
        <f>IF(Apples!O871="","",Apples!O871)</f>
        <v/>
      </c>
      <c r="E872" s="553" t="str">
        <f>IF(Apples!P871="","",Apples!P871)</f>
        <v/>
      </c>
      <c r="F872" s="554" t="str">
        <f>IF(Apples!B871="","",Apples!B871)</f>
        <v/>
      </c>
      <c r="G872" s="555" t="str">
        <f>IF(Apples!C871="","",Apples!C871)</f>
        <v/>
      </c>
      <c r="H872" s="555" t="str">
        <f>IF(Apples!D871="","",Apples!D871)</f>
        <v/>
      </c>
      <c r="I872" s="485" t="str">
        <f>IF(Apples!Q871="","",Apples!Q871)</f>
        <v/>
      </c>
      <c r="J872" s="486" t="str">
        <f t="shared" si="55"/>
        <v/>
      </c>
      <c r="K872" s="487" t="str">
        <f t="shared" si="56"/>
        <v/>
      </c>
      <c r="N872" s="474">
        <v>4.1666666666666664E-2</v>
      </c>
      <c r="O872" s="474" t="str">
        <f t="shared" si="58"/>
        <v/>
      </c>
    </row>
    <row r="873" spans="1:15" ht="13.15" thickBot="1" x14ac:dyDescent="0.4">
      <c r="A873" s="480" t="str">
        <f t="shared" si="57"/>
        <v/>
      </c>
      <c r="B873" s="483" t="str">
        <f>IF(Apples!E872="","",Apples!E872)</f>
        <v/>
      </c>
      <c r="C873" s="484" t="str">
        <f>IF(Apples!M872="","",Apples!M872)</f>
        <v/>
      </c>
      <c r="D873" s="553" t="str">
        <f>IF(Apples!O872="","",Apples!O872)</f>
        <v/>
      </c>
      <c r="E873" s="553" t="str">
        <f>IF(Apples!P872="","",Apples!P872)</f>
        <v/>
      </c>
      <c r="F873" s="554" t="str">
        <f>IF(Apples!B872="","",Apples!B872)</f>
        <v/>
      </c>
      <c r="G873" s="555" t="str">
        <f>IF(Apples!C872="","",Apples!C872)</f>
        <v/>
      </c>
      <c r="H873" s="555" t="str">
        <f>IF(Apples!D872="","",Apples!D872)</f>
        <v/>
      </c>
      <c r="I873" s="485" t="str">
        <f>IF(Apples!Q872="","",Apples!Q872)</f>
        <v/>
      </c>
      <c r="J873" s="486" t="str">
        <f t="shared" si="55"/>
        <v/>
      </c>
      <c r="K873" s="487" t="str">
        <f t="shared" si="56"/>
        <v/>
      </c>
      <c r="N873" s="474">
        <v>4.1666666666666664E-2</v>
      </c>
      <c r="O873" s="474" t="str">
        <f t="shared" si="58"/>
        <v/>
      </c>
    </row>
    <row r="874" spans="1:15" ht="13.15" thickBot="1" x14ac:dyDescent="0.4">
      <c r="A874" s="480" t="str">
        <f t="shared" si="57"/>
        <v/>
      </c>
      <c r="B874" s="483" t="str">
        <f>IF(Apples!E873="","",Apples!E873)</f>
        <v/>
      </c>
      <c r="C874" s="484" t="str">
        <f>IF(Apples!M873="","",Apples!M873)</f>
        <v/>
      </c>
      <c r="D874" s="553" t="str">
        <f>IF(Apples!O873="","",Apples!O873)</f>
        <v/>
      </c>
      <c r="E874" s="553" t="str">
        <f>IF(Apples!P873="","",Apples!P873)</f>
        <v/>
      </c>
      <c r="F874" s="554" t="str">
        <f>IF(Apples!B873="","",Apples!B873)</f>
        <v/>
      </c>
      <c r="G874" s="555" t="str">
        <f>IF(Apples!C873="","",Apples!C873)</f>
        <v/>
      </c>
      <c r="H874" s="555" t="str">
        <f>IF(Apples!D873="","",Apples!D873)</f>
        <v/>
      </c>
      <c r="I874" s="485" t="str">
        <f>IF(Apples!Q873="","",Apples!Q873)</f>
        <v/>
      </c>
      <c r="J874" s="486" t="str">
        <f t="shared" si="55"/>
        <v/>
      </c>
      <c r="K874" s="487" t="str">
        <f t="shared" si="56"/>
        <v/>
      </c>
      <c r="N874" s="474">
        <v>4.1666666666666664E-2</v>
      </c>
      <c r="O874" s="474" t="str">
        <f t="shared" si="58"/>
        <v/>
      </c>
    </row>
    <row r="875" spans="1:15" ht="13.15" thickBot="1" x14ac:dyDescent="0.4">
      <c r="A875" s="480" t="str">
        <f t="shared" si="57"/>
        <v/>
      </c>
      <c r="B875" s="483" t="str">
        <f>IF(Apples!E874="","",Apples!E874)</f>
        <v/>
      </c>
      <c r="C875" s="484" t="str">
        <f>IF(Apples!M874="","",Apples!M874)</f>
        <v/>
      </c>
      <c r="D875" s="553" t="str">
        <f>IF(Apples!O874="","",Apples!O874)</f>
        <v/>
      </c>
      <c r="E875" s="553" t="str">
        <f>IF(Apples!P874="","",Apples!P874)</f>
        <v/>
      </c>
      <c r="F875" s="554" t="str">
        <f>IF(Apples!B874="","",Apples!B874)</f>
        <v/>
      </c>
      <c r="G875" s="555" t="str">
        <f>IF(Apples!C874="","",Apples!C874)</f>
        <v/>
      </c>
      <c r="H875" s="555" t="str">
        <f>IF(Apples!D874="","",Apples!D874)</f>
        <v/>
      </c>
      <c r="I875" s="485" t="str">
        <f>IF(Apples!Q874="","",Apples!Q874)</f>
        <v/>
      </c>
      <c r="J875" s="486" t="str">
        <f t="shared" si="55"/>
        <v/>
      </c>
      <c r="K875" s="487" t="str">
        <f t="shared" si="56"/>
        <v/>
      </c>
      <c r="N875" s="474">
        <v>4.1666666666666664E-2</v>
      </c>
      <c r="O875" s="474" t="str">
        <f t="shared" si="58"/>
        <v/>
      </c>
    </row>
    <row r="876" spans="1:15" ht="13.15" thickBot="1" x14ac:dyDescent="0.4">
      <c r="A876" s="480" t="str">
        <f t="shared" si="57"/>
        <v/>
      </c>
      <c r="B876" s="483" t="str">
        <f>IF(Apples!E875="","",Apples!E875)</f>
        <v/>
      </c>
      <c r="C876" s="484" t="str">
        <f>IF(Apples!M875="","",Apples!M875)</f>
        <v/>
      </c>
      <c r="D876" s="553" t="str">
        <f>IF(Apples!O875="","",Apples!O875)</f>
        <v/>
      </c>
      <c r="E876" s="553" t="str">
        <f>IF(Apples!P875="","",Apples!P875)</f>
        <v/>
      </c>
      <c r="F876" s="554" t="str">
        <f>IF(Apples!B875="","",Apples!B875)</f>
        <v/>
      </c>
      <c r="G876" s="555" t="str">
        <f>IF(Apples!C875="","",Apples!C875)</f>
        <v/>
      </c>
      <c r="H876" s="555" t="str">
        <f>IF(Apples!D875="","",Apples!D875)</f>
        <v/>
      </c>
      <c r="I876" s="485" t="str">
        <f>IF(Apples!Q875="","",Apples!Q875)</f>
        <v/>
      </c>
      <c r="J876" s="486" t="str">
        <f t="shared" si="55"/>
        <v/>
      </c>
      <c r="K876" s="487" t="str">
        <f t="shared" si="56"/>
        <v/>
      </c>
      <c r="N876" s="474">
        <v>4.1666666666666664E-2</v>
      </c>
      <c r="O876" s="474" t="str">
        <f t="shared" si="58"/>
        <v/>
      </c>
    </row>
    <row r="877" spans="1:15" ht="13.15" thickBot="1" x14ac:dyDescent="0.4">
      <c r="A877" s="480" t="str">
        <f t="shared" si="57"/>
        <v/>
      </c>
      <c r="B877" s="483" t="str">
        <f>IF(Apples!E876="","",Apples!E876)</f>
        <v/>
      </c>
      <c r="C877" s="484" t="str">
        <f>IF(Apples!M876="","",Apples!M876)</f>
        <v/>
      </c>
      <c r="D877" s="553" t="str">
        <f>IF(Apples!O876="","",Apples!O876)</f>
        <v/>
      </c>
      <c r="E877" s="553" t="str">
        <f>IF(Apples!P876="","",Apples!P876)</f>
        <v/>
      </c>
      <c r="F877" s="554" t="str">
        <f>IF(Apples!B876="","",Apples!B876)</f>
        <v/>
      </c>
      <c r="G877" s="555" t="str">
        <f>IF(Apples!C876="","",Apples!C876)</f>
        <v/>
      </c>
      <c r="H877" s="555" t="str">
        <f>IF(Apples!D876="","",Apples!D876)</f>
        <v/>
      </c>
      <c r="I877" s="485" t="str">
        <f>IF(Apples!Q876="","",Apples!Q876)</f>
        <v/>
      </c>
      <c r="J877" s="486" t="str">
        <f t="shared" si="55"/>
        <v/>
      </c>
      <c r="K877" s="487" t="str">
        <f t="shared" si="56"/>
        <v/>
      </c>
      <c r="N877" s="474">
        <v>4.1666666666666664E-2</v>
      </c>
      <c r="O877" s="474" t="str">
        <f t="shared" si="58"/>
        <v/>
      </c>
    </row>
    <row r="878" spans="1:15" ht="13.15" thickBot="1" x14ac:dyDescent="0.4">
      <c r="A878" s="480" t="str">
        <f t="shared" si="57"/>
        <v/>
      </c>
      <c r="B878" s="483" t="str">
        <f>IF(Apples!E877="","",Apples!E877)</f>
        <v/>
      </c>
      <c r="C878" s="484" t="str">
        <f>IF(Apples!M877="","",Apples!M877)</f>
        <v/>
      </c>
      <c r="D878" s="553" t="str">
        <f>IF(Apples!O877="","",Apples!O877)</f>
        <v/>
      </c>
      <c r="E878" s="553" t="str">
        <f>IF(Apples!P877="","",Apples!P877)</f>
        <v/>
      </c>
      <c r="F878" s="554" t="str">
        <f>IF(Apples!B877="","",Apples!B877)</f>
        <v/>
      </c>
      <c r="G878" s="555" t="str">
        <f>IF(Apples!C877="","",Apples!C877)</f>
        <v/>
      </c>
      <c r="H878" s="555" t="str">
        <f>IF(Apples!D877="","",Apples!D877)</f>
        <v/>
      </c>
      <c r="I878" s="485" t="str">
        <f>IF(Apples!Q877="","",Apples!Q877)</f>
        <v/>
      </c>
      <c r="J878" s="486" t="str">
        <f t="shared" si="55"/>
        <v/>
      </c>
      <c r="K878" s="487" t="str">
        <f t="shared" si="56"/>
        <v/>
      </c>
      <c r="N878" s="474">
        <v>4.1666666666666664E-2</v>
      </c>
      <c r="O878" s="474" t="str">
        <f t="shared" si="58"/>
        <v/>
      </c>
    </row>
    <row r="879" spans="1:15" ht="13.15" thickBot="1" x14ac:dyDescent="0.4">
      <c r="A879" s="480" t="str">
        <f t="shared" si="57"/>
        <v/>
      </c>
      <c r="B879" s="483" t="str">
        <f>IF(Apples!E878="","",Apples!E878)</f>
        <v/>
      </c>
      <c r="C879" s="484" t="str">
        <f>IF(Apples!M878="","",Apples!M878)</f>
        <v/>
      </c>
      <c r="D879" s="553" t="str">
        <f>IF(Apples!O878="","",Apples!O878)</f>
        <v/>
      </c>
      <c r="E879" s="553" t="str">
        <f>IF(Apples!P878="","",Apples!P878)</f>
        <v/>
      </c>
      <c r="F879" s="554" t="str">
        <f>IF(Apples!B878="","",Apples!B878)</f>
        <v/>
      </c>
      <c r="G879" s="555" t="str">
        <f>IF(Apples!C878="","",Apples!C878)</f>
        <v/>
      </c>
      <c r="H879" s="555" t="str">
        <f>IF(Apples!D878="","",Apples!D878)</f>
        <v/>
      </c>
      <c r="I879" s="485" t="str">
        <f>IF(Apples!Q878="","",Apples!Q878)</f>
        <v/>
      </c>
      <c r="J879" s="486" t="str">
        <f t="shared" si="55"/>
        <v/>
      </c>
      <c r="K879" s="487" t="str">
        <f t="shared" si="56"/>
        <v/>
      </c>
      <c r="N879" s="474">
        <v>4.1666666666666664E-2</v>
      </c>
      <c r="O879" s="474" t="str">
        <f t="shared" si="58"/>
        <v/>
      </c>
    </row>
    <row r="880" spans="1:15" ht="13.15" thickBot="1" x14ac:dyDescent="0.4">
      <c r="A880" s="480" t="str">
        <f t="shared" si="57"/>
        <v/>
      </c>
      <c r="B880" s="483" t="str">
        <f>IF(Apples!E879="","",Apples!E879)</f>
        <v/>
      </c>
      <c r="C880" s="484" t="str">
        <f>IF(Apples!M879="","",Apples!M879)</f>
        <v/>
      </c>
      <c r="D880" s="553" t="str">
        <f>IF(Apples!O879="","",Apples!O879)</f>
        <v/>
      </c>
      <c r="E880" s="553" t="str">
        <f>IF(Apples!P879="","",Apples!P879)</f>
        <v/>
      </c>
      <c r="F880" s="554" t="str">
        <f>IF(Apples!B879="","",Apples!B879)</f>
        <v/>
      </c>
      <c r="G880" s="555" t="str">
        <f>IF(Apples!C879="","",Apples!C879)</f>
        <v/>
      </c>
      <c r="H880" s="555" t="str">
        <f>IF(Apples!D879="","",Apples!D879)</f>
        <v/>
      </c>
      <c r="I880" s="485" t="str">
        <f>IF(Apples!Q879="","",Apples!Q879)</f>
        <v/>
      </c>
      <c r="J880" s="486" t="str">
        <f t="shared" si="55"/>
        <v/>
      </c>
      <c r="K880" s="487" t="str">
        <f t="shared" si="56"/>
        <v/>
      </c>
      <c r="N880" s="474">
        <v>4.1666666666666664E-2</v>
      </c>
      <c r="O880" s="474" t="str">
        <f t="shared" si="58"/>
        <v/>
      </c>
    </row>
    <row r="881" spans="1:15" ht="13.15" thickBot="1" x14ac:dyDescent="0.4">
      <c r="A881" s="480" t="str">
        <f t="shared" si="57"/>
        <v/>
      </c>
      <c r="B881" s="483" t="str">
        <f>IF(Apples!E880="","",Apples!E880)</f>
        <v/>
      </c>
      <c r="C881" s="484" t="str">
        <f>IF(Apples!M880="","",Apples!M880)</f>
        <v/>
      </c>
      <c r="D881" s="553" t="str">
        <f>IF(Apples!O880="","",Apples!O880)</f>
        <v/>
      </c>
      <c r="E881" s="553" t="str">
        <f>IF(Apples!P880="","",Apples!P880)</f>
        <v/>
      </c>
      <c r="F881" s="554" t="str">
        <f>IF(Apples!B880="","",Apples!B880)</f>
        <v/>
      </c>
      <c r="G881" s="555" t="str">
        <f>IF(Apples!C880="","",Apples!C880)</f>
        <v/>
      </c>
      <c r="H881" s="555" t="str">
        <f>IF(Apples!D880="","",Apples!D880)</f>
        <v/>
      </c>
      <c r="I881" s="485" t="str">
        <f>IF(Apples!Q880="","",Apples!Q880)</f>
        <v/>
      </c>
      <c r="J881" s="486" t="str">
        <f t="shared" si="55"/>
        <v/>
      </c>
      <c r="K881" s="487" t="str">
        <f t="shared" si="56"/>
        <v/>
      </c>
      <c r="N881" s="474">
        <v>4.1666666666666664E-2</v>
      </c>
      <c r="O881" s="474" t="str">
        <f t="shared" si="58"/>
        <v/>
      </c>
    </row>
    <row r="882" spans="1:15" ht="13.15" thickBot="1" x14ac:dyDescent="0.4">
      <c r="A882" s="480" t="str">
        <f t="shared" si="57"/>
        <v/>
      </c>
      <c r="B882" s="483" t="str">
        <f>IF(Apples!E881="","",Apples!E881)</f>
        <v/>
      </c>
      <c r="C882" s="484" t="str">
        <f>IF(Apples!M881="","",Apples!M881)</f>
        <v/>
      </c>
      <c r="D882" s="553" t="str">
        <f>IF(Apples!O881="","",Apples!O881)</f>
        <v/>
      </c>
      <c r="E882" s="553" t="str">
        <f>IF(Apples!P881="","",Apples!P881)</f>
        <v/>
      </c>
      <c r="F882" s="554" t="str">
        <f>IF(Apples!B881="","",Apples!B881)</f>
        <v/>
      </c>
      <c r="G882" s="555" t="str">
        <f>IF(Apples!C881="","",Apples!C881)</f>
        <v/>
      </c>
      <c r="H882" s="555" t="str">
        <f>IF(Apples!D881="","",Apples!D881)</f>
        <v/>
      </c>
      <c r="I882" s="485" t="str">
        <f>IF(Apples!Q881="","",Apples!Q881)</f>
        <v/>
      </c>
      <c r="J882" s="486" t="str">
        <f t="shared" si="55"/>
        <v/>
      </c>
      <c r="K882" s="487" t="str">
        <f t="shared" si="56"/>
        <v/>
      </c>
      <c r="N882" s="474">
        <v>4.1666666666666664E-2</v>
      </c>
      <c r="O882" s="474" t="str">
        <f t="shared" si="58"/>
        <v/>
      </c>
    </row>
    <row r="883" spans="1:15" ht="13.15" thickBot="1" x14ac:dyDescent="0.4">
      <c r="A883" s="480" t="str">
        <f t="shared" si="57"/>
        <v/>
      </c>
      <c r="B883" s="483" t="str">
        <f>IF(Apples!E882="","",Apples!E882)</f>
        <v/>
      </c>
      <c r="C883" s="484" t="str">
        <f>IF(Apples!M882="","",Apples!M882)</f>
        <v/>
      </c>
      <c r="D883" s="553" t="str">
        <f>IF(Apples!O882="","",Apples!O882)</f>
        <v/>
      </c>
      <c r="E883" s="553" t="str">
        <f>IF(Apples!P882="","",Apples!P882)</f>
        <v/>
      </c>
      <c r="F883" s="554" t="str">
        <f>IF(Apples!B882="","",Apples!B882)</f>
        <v/>
      </c>
      <c r="G883" s="555" t="str">
        <f>IF(Apples!C882="","",Apples!C882)</f>
        <v/>
      </c>
      <c r="H883" s="555" t="str">
        <f>IF(Apples!D882="","",Apples!D882)</f>
        <v/>
      </c>
      <c r="I883" s="485" t="str">
        <f>IF(Apples!Q882="","",Apples!Q882)</f>
        <v/>
      </c>
      <c r="J883" s="486" t="str">
        <f t="shared" si="55"/>
        <v/>
      </c>
      <c r="K883" s="487" t="str">
        <f t="shared" si="56"/>
        <v/>
      </c>
      <c r="N883" s="474">
        <v>4.1666666666666664E-2</v>
      </c>
      <c r="O883" s="474" t="str">
        <f t="shared" si="58"/>
        <v/>
      </c>
    </row>
    <row r="884" spans="1:15" ht="13.15" thickBot="1" x14ac:dyDescent="0.4">
      <c r="A884" s="480" t="str">
        <f t="shared" si="57"/>
        <v/>
      </c>
      <c r="B884" s="483" t="str">
        <f>IF(Apples!E883="","",Apples!E883)</f>
        <v/>
      </c>
      <c r="C884" s="484" t="str">
        <f>IF(Apples!M883="","",Apples!M883)</f>
        <v/>
      </c>
      <c r="D884" s="553" t="str">
        <f>IF(Apples!O883="","",Apples!O883)</f>
        <v/>
      </c>
      <c r="E884" s="553" t="str">
        <f>IF(Apples!P883="","",Apples!P883)</f>
        <v/>
      </c>
      <c r="F884" s="554" t="str">
        <f>IF(Apples!B883="","",Apples!B883)</f>
        <v/>
      </c>
      <c r="G884" s="555" t="str">
        <f>IF(Apples!C883="","",Apples!C883)</f>
        <v/>
      </c>
      <c r="H884" s="555" t="str">
        <f>IF(Apples!D883="","",Apples!D883)</f>
        <v/>
      </c>
      <c r="I884" s="485" t="str">
        <f>IF(Apples!Q883="","",Apples!Q883)</f>
        <v/>
      </c>
      <c r="J884" s="486" t="str">
        <f t="shared" si="55"/>
        <v/>
      </c>
      <c r="K884" s="487" t="str">
        <f t="shared" si="56"/>
        <v/>
      </c>
      <c r="N884" s="474">
        <v>4.1666666666666664E-2</v>
      </c>
      <c r="O884" s="474" t="str">
        <f t="shared" si="58"/>
        <v/>
      </c>
    </row>
    <row r="885" spans="1:15" ht="13.15" thickBot="1" x14ac:dyDescent="0.4">
      <c r="A885" s="480" t="str">
        <f t="shared" si="57"/>
        <v/>
      </c>
      <c r="B885" s="483" t="str">
        <f>IF(Apples!E884="","",Apples!E884)</f>
        <v/>
      </c>
      <c r="C885" s="484" t="str">
        <f>IF(Apples!M884="","",Apples!M884)</f>
        <v/>
      </c>
      <c r="D885" s="553" t="str">
        <f>IF(Apples!O884="","",Apples!O884)</f>
        <v/>
      </c>
      <c r="E885" s="553" t="str">
        <f>IF(Apples!P884="","",Apples!P884)</f>
        <v/>
      </c>
      <c r="F885" s="554" t="str">
        <f>IF(Apples!B884="","",Apples!B884)</f>
        <v/>
      </c>
      <c r="G885" s="555" t="str">
        <f>IF(Apples!C884="","",Apples!C884)</f>
        <v/>
      </c>
      <c r="H885" s="555" t="str">
        <f>IF(Apples!D884="","",Apples!D884)</f>
        <v/>
      </c>
      <c r="I885" s="485" t="str">
        <f>IF(Apples!Q884="","",Apples!Q884)</f>
        <v/>
      </c>
      <c r="J885" s="486" t="str">
        <f t="shared" si="55"/>
        <v/>
      </c>
      <c r="K885" s="487" t="str">
        <f t="shared" si="56"/>
        <v/>
      </c>
      <c r="N885" s="474">
        <v>4.1666666666666664E-2</v>
      </c>
      <c r="O885" s="474" t="str">
        <f t="shared" si="58"/>
        <v/>
      </c>
    </row>
    <row r="886" spans="1:15" ht="13.15" thickBot="1" x14ac:dyDescent="0.4">
      <c r="A886" s="480" t="str">
        <f t="shared" si="57"/>
        <v/>
      </c>
      <c r="B886" s="483" t="str">
        <f>IF(Apples!E885="","",Apples!E885)</f>
        <v/>
      </c>
      <c r="C886" s="484" t="str">
        <f>IF(Apples!M885="","",Apples!M885)</f>
        <v/>
      </c>
      <c r="D886" s="553" t="str">
        <f>IF(Apples!O885="","",Apples!O885)</f>
        <v/>
      </c>
      <c r="E886" s="553" t="str">
        <f>IF(Apples!P885="","",Apples!P885)</f>
        <v/>
      </c>
      <c r="F886" s="554" t="str">
        <f>IF(Apples!B885="","",Apples!B885)</f>
        <v/>
      </c>
      <c r="G886" s="555" t="str">
        <f>IF(Apples!C885="","",Apples!C885)</f>
        <v/>
      </c>
      <c r="H886" s="555" t="str">
        <f>IF(Apples!D885="","",Apples!D885)</f>
        <v/>
      </c>
      <c r="I886" s="485" t="str">
        <f>IF(Apples!Q885="","",Apples!Q885)</f>
        <v/>
      </c>
      <c r="J886" s="486" t="str">
        <f t="shared" si="55"/>
        <v/>
      </c>
      <c r="K886" s="487" t="str">
        <f t="shared" si="56"/>
        <v/>
      </c>
      <c r="N886" s="474">
        <v>4.1666666666666664E-2</v>
      </c>
      <c r="O886" s="474" t="str">
        <f t="shared" si="58"/>
        <v/>
      </c>
    </row>
    <row r="887" spans="1:15" ht="13.15" thickBot="1" x14ac:dyDescent="0.4">
      <c r="A887" s="480" t="str">
        <f t="shared" si="57"/>
        <v/>
      </c>
      <c r="B887" s="483" t="str">
        <f>IF(Apples!E886="","",Apples!E886)</f>
        <v/>
      </c>
      <c r="C887" s="484" t="str">
        <f>IF(Apples!M886="","",Apples!M886)</f>
        <v/>
      </c>
      <c r="D887" s="553" t="str">
        <f>IF(Apples!O886="","",Apples!O886)</f>
        <v/>
      </c>
      <c r="E887" s="553" t="str">
        <f>IF(Apples!P886="","",Apples!P886)</f>
        <v/>
      </c>
      <c r="F887" s="554" t="str">
        <f>IF(Apples!B886="","",Apples!B886)</f>
        <v/>
      </c>
      <c r="G887" s="555" t="str">
        <f>IF(Apples!C886="","",Apples!C886)</f>
        <v/>
      </c>
      <c r="H887" s="555" t="str">
        <f>IF(Apples!D886="","",Apples!D886)</f>
        <v/>
      </c>
      <c r="I887" s="485" t="str">
        <f>IF(Apples!Q886="","",Apples!Q886)</f>
        <v/>
      </c>
      <c r="J887" s="486" t="str">
        <f t="shared" si="55"/>
        <v/>
      </c>
      <c r="K887" s="487" t="str">
        <f t="shared" si="56"/>
        <v/>
      </c>
      <c r="N887" s="474">
        <v>4.1666666666666664E-2</v>
      </c>
      <c r="O887" s="474" t="str">
        <f t="shared" si="58"/>
        <v/>
      </c>
    </row>
    <row r="888" spans="1:15" ht="13.15" thickBot="1" x14ac:dyDescent="0.4">
      <c r="A888" s="480" t="str">
        <f t="shared" si="57"/>
        <v/>
      </c>
      <c r="B888" s="483" t="str">
        <f>IF(Apples!E887="","",Apples!E887)</f>
        <v/>
      </c>
      <c r="C888" s="484" t="str">
        <f>IF(Apples!M887="","",Apples!M887)</f>
        <v/>
      </c>
      <c r="D888" s="553" t="str">
        <f>IF(Apples!O887="","",Apples!O887)</f>
        <v/>
      </c>
      <c r="E888" s="553" t="str">
        <f>IF(Apples!P887="","",Apples!P887)</f>
        <v/>
      </c>
      <c r="F888" s="554" t="str">
        <f>IF(Apples!B887="","",Apples!B887)</f>
        <v/>
      </c>
      <c r="G888" s="555" t="str">
        <f>IF(Apples!C887="","",Apples!C887)</f>
        <v/>
      </c>
      <c r="H888" s="555" t="str">
        <f>IF(Apples!D887="","",Apples!D887)</f>
        <v/>
      </c>
      <c r="I888" s="485" t="str">
        <f>IF(Apples!Q887="","",Apples!Q887)</f>
        <v/>
      </c>
      <c r="J888" s="486" t="str">
        <f t="shared" si="55"/>
        <v/>
      </c>
      <c r="K888" s="487" t="str">
        <f t="shared" si="56"/>
        <v/>
      </c>
      <c r="N888" s="474">
        <v>4.1666666666666664E-2</v>
      </c>
      <c r="O888" s="474" t="str">
        <f t="shared" si="58"/>
        <v/>
      </c>
    </row>
    <row r="889" spans="1:15" ht="13.15" thickBot="1" x14ac:dyDescent="0.4">
      <c r="A889" s="480" t="str">
        <f t="shared" si="57"/>
        <v/>
      </c>
      <c r="B889" s="483" t="str">
        <f>IF(Apples!E888="","",Apples!E888)</f>
        <v/>
      </c>
      <c r="C889" s="484" t="str">
        <f>IF(Apples!M888="","",Apples!M888)</f>
        <v/>
      </c>
      <c r="D889" s="553" t="str">
        <f>IF(Apples!O888="","",Apples!O888)</f>
        <v/>
      </c>
      <c r="E889" s="553" t="str">
        <f>IF(Apples!P888="","",Apples!P888)</f>
        <v/>
      </c>
      <c r="F889" s="554" t="str">
        <f>IF(Apples!B888="","",Apples!B888)</f>
        <v/>
      </c>
      <c r="G889" s="555" t="str">
        <f>IF(Apples!C888="","",Apples!C888)</f>
        <v/>
      </c>
      <c r="H889" s="555" t="str">
        <f>IF(Apples!D888="","",Apples!D888)</f>
        <v/>
      </c>
      <c r="I889" s="485" t="str">
        <f>IF(Apples!Q888="","",Apples!Q888)</f>
        <v/>
      </c>
      <c r="J889" s="486" t="str">
        <f t="shared" si="55"/>
        <v/>
      </c>
      <c r="K889" s="487" t="str">
        <f t="shared" si="56"/>
        <v/>
      </c>
      <c r="N889" s="474">
        <v>4.1666666666666664E-2</v>
      </c>
      <c r="O889" s="474" t="str">
        <f t="shared" si="58"/>
        <v/>
      </c>
    </row>
    <row r="890" spans="1:15" ht="13.15" thickBot="1" x14ac:dyDescent="0.4">
      <c r="A890" s="480" t="str">
        <f t="shared" si="57"/>
        <v/>
      </c>
      <c r="B890" s="483" t="str">
        <f>IF(Apples!E889="","",Apples!E889)</f>
        <v/>
      </c>
      <c r="C890" s="484" t="str">
        <f>IF(Apples!M889="","",Apples!M889)</f>
        <v/>
      </c>
      <c r="D890" s="553" t="str">
        <f>IF(Apples!O889="","",Apples!O889)</f>
        <v/>
      </c>
      <c r="E890" s="553" t="str">
        <f>IF(Apples!P889="","",Apples!P889)</f>
        <v/>
      </c>
      <c r="F890" s="554" t="str">
        <f>IF(Apples!B889="","",Apples!B889)</f>
        <v/>
      </c>
      <c r="G890" s="555" t="str">
        <f>IF(Apples!C889="","",Apples!C889)</f>
        <v/>
      </c>
      <c r="H890" s="555" t="str">
        <f>IF(Apples!D889="","",Apples!D889)</f>
        <v/>
      </c>
      <c r="I890" s="485" t="str">
        <f>IF(Apples!Q889="","",Apples!Q889)</f>
        <v/>
      </c>
      <c r="J890" s="486" t="str">
        <f t="shared" si="55"/>
        <v/>
      </c>
      <c r="K890" s="487" t="str">
        <f t="shared" si="56"/>
        <v/>
      </c>
      <c r="N890" s="474">
        <v>4.1666666666666664E-2</v>
      </c>
      <c r="O890" s="474" t="str">
        <f t="shared" si="58"/>
        <v/>
      </c>
    </row>
    <row r="891" spans="1:15" ht="13.15" thickBot="1" x14ac:dyDescent="0.4">
      <c r="A891" s="480" t="str">
        <f t="shared" si="57"/>
        <v/>
      </c>
      <c r="B891" s="483" t="str">
        <f>IF(Apples!E890="","",Apples!E890)</f>
        <v/>
      </c>
      <c r="C891" s="484" t="str">
        <f>IF(Apples!M890="","",Apples!M890)</f>
        <v/>
      </c>
      <c r="D891" s="553" t="str">
        <f>IF(Apples!O890="","",Apples!O890)</f>
        <v/>
      </c>
      <c r="E891" s="553" t="str">
        <f>IF(Apples!P890="","",Apples!P890)</f>
        <v/>
      </c>
      <c r="F891" s="554" t="str">
        <f>IF(Apples!B890="","",Apples!B890)</f>
        <v/>
      </c>
      <c r="G891" s="555" t="str">
        <f>IF(Apples!C890="","",Apples!C890)</f>
        <v/>
      </c>
      <c r="H891" s="555" t="str">
        <f>IF(Apples!D890="","",Apples!D890)</f>
        <v/>
      </c>
      <c r="I891" s="485" t="str">
        <f>IF(Apples!Q890="","",Apples!Q890)</f>
        <v/>
      </c>
      <c r="J891" s="486" t="str">
        <f t="shared" si="55"/>
        <v/>
      </c>
      <c r="K891" s="487" t="str">
        <f t="shared" si="56"/>
        <v/>
      </c>
      <c r="N891" s="474">
        <v>4.1666666666666664E-2</v>
      </c>
      <c r="O891" s="474" t="str">
        <f t="shared" si="58"/>
        <v/>
      </c>
    </row>
    <row r="892" spans="1:15" ht="13.15" thickBot="1" x14ac:dyDescent="0.4">
      <c r="A892" s="480" t="str">
        <f t="shared" si="57"/>
        <v/>
      </c>
      <c r="B892" s="483" t="str">
        <f>IF(Apples!E891="","",Apples!E891)</f>
        <v/>
      </c>
      <c r="C892" s="484" t="str">
        <f>IF(Apples!M891="","",Apples!M891)</f>
        <v/>
      </c>
      <c r="D892" s="553" t="str">
        <f>IF(Apples!O891="","",Apples!O891)</f>
        <v/>
      </c>
      <c r="E892" s="553" t="str">
        <f>IF(Apples!P891="","",Apples!P891)</f>
        <v/>
      </c>
      <c r="F892" s="554" t="str">
        <f>IF(Apples!B891="","",Apples!B891)</f>
        <v/>
      </c>
      <c r="G892" s="555" t="str">
        <f>IF(Apples!C891="","",Apples!C891)</f>
        <v/>
      </c>
      <c r="H892" s="555" t="str">
        <f>IF(Apples!D891="","",Apples!D891)</f>
        <v/>
      </c>
      <c r="I892" s="485" t="str">
        <f>IF(Apples!Q891="","",Apples!Q891)</f>
        <v/>
      </c>
      <c r="J892" s="486" t="str">
        <f t="shared" si="55"/>
        <v/>
      </c>
      <c r="K892" s="487" t="str">
        <f t="shared" si="56"/>
        <v/>
      </c>
      <c r="N892" s="474">
        <v>4.1666666666666664E-2</v>
      </c>
      <c r="O892" s="474" t="str">
        <f t="shared" si="58"/>
        <v/>
      </c>
    </row>
    <row r="893" spans="1:15" ht="13.15" thickBot="1" x14ac:dyDescent="0.4">
      <c r="A893" s="480" t="str">
        <f t="shared" si="57"/>
        <v/>
      </c>
      <c r="B893" s="483" t="str">
        <f>IF(Apples!E892="","",Apples!E892)</f>
        <v/>
      </c>
      <c r="C893" s="484" t="str">
        <f>IF(Apples!M892="","",Apples!M892)</f>
        <v/>
      </c>
      <c r="D893" s="553" t="str">
        <f>IF(Apples!O892="","",Apples!O892)</f>
        <v/>
      </c>
      <c r="E893" s="553" t="str">
        <f>IF(Apples!P892="","",Apples!P892)</f>
        <v/>
      </c>
      <c r="F893" s="554" t="str">
        <f>IF(Apples!B892="","",Apples!B892)</f>
        <v/>
      </c>
      <c r="G893" s="555" t="str">
        <f>IF(Apples!C892="","",Apples!C892)</f>
        <v/>
      </c>
      <c r="H893" s="555" t="str">
        <f>IF(Apples!D892="","",Apples!D892)</f>
        <v/>
      </c>
      <c r="I893" s="485" t="str">
        <f>IF(Apples!Q892="","",Apples!Q892)</f>
        <v/>
      </c>
      <c r="J893" s="486" t="str">
        <f t="shared" si="55"/>
        <v/>
      </c>
      <c r="K893" s="487" t="str">
        <f t="shared" si="56"/>
        <v/>
      </c>
      <c r="N893" s="474">
        <v>4.1666666666666664E-2</v>
      </c>
      <c r="O893" s="474" t="str">
        <f t="shared" si="58"/>
        <v/>
      </c>
    </row>
    <row r="894" spans="1:15" ht="13.15" thickBot="1" x14ac:dyDescent="0.4">
      <c r="A894" s="480" t="str">
        <f t="shared" si="57"/>
        <v/>
      </c>
      <c r="B894" s="483" t="str">
        <f>IF(Apples!E893="","",Apples!E893)</f>
        <v/>
      </c>
      <c r="C894" s="484" t="str">
        <f>IF(Apples!M893="","",Apples!M893)</f>
        <v/>
      </c>
      <c r="D894" s="553" t="str">
        <f>IF(Apples!O893="","",Apples!O893)</f>
        <v/>
      </c>
      <c r="E894" s="553" t="str">
        <f>IF(Apples!P893="","",Apples!P893)</f>
        <v/>
      </c>
      <c r="F894" s="554" t="str">
        <f>IF(Apples!B893="","",Apples!B893)</f>
        <v/>
      </c>
      <c r="G894" s="555" t="str">
        <f>IF(Apples!C893="","",Apples!C893)</f>
        <v/>
      </c>
      <c r="H894" s="555" t="str">
        <f>IF(Apples!D893="","",Apples!D893)</f>
        <v/>
      </c>
      <c r="I894" s="485" t="str">
        <f>IF(Apples!Q893="","",Apples!Q893)</f>
        <v/>
      </c>
      <c r="J894" s="486" t="str">
        <f t="shared" si="55"/>
        <v/>
      </c>
      <c r="K894" s="487" t="str">
        <f t="shared" si="56"/>
        <v/>
      </c>
      <c r="N894" s="474">
        <v>4.1666666666666664E-2</v>
      </c>
      <c r="O894" s="474" t="str">
        <f t="shared" si="58"/>
        <v/>
      </c>
    </row>
    <row r="895" spans="1:15" ht="13.15" thickBot="1" x14ac:dyDescent="0.4">
      <c r="A895" s="480" t="str">
        <f t="shared" si="57"/>
        <v/>
      </c>
      <c r="B895" s="483" t="str">
        <f>IF(Apples!E894="","",Apples!E894)</f>
        <v/>
      </c>
      <c r="C895" s="484" t="str">
        <f>IF(Apples!M894="","",Apples!M894)</f>
        <v/>
      </c>
      <c r="D895" s="553" t="str">
        <f>IF(Apples!O894="","",Apples!O894)</f>
        <v/>
      </c>
      <c r="E895" s="553" t="str">
        <f>IF(Apples!P894="","",Apples!P894)</f>
        <v/>
      </c>
      <c r="F895" s="554" t="str">
        <f>IF(Apples!B894="","",Apples!B894)</f>
        <v/>
      </c>
      <c r="G895" s="555" t="str">
        <f>IF(Apples!C894="","",Apples!C894)</f>
        <v/>
      </c>
      <c r="H895" s="555" t="str">
        <f>IF(Apples!D894="","",Apples!D894)</f>
        <v/>
      </c>
      <c r="I895" s="485" t="str">
        <f>IF(Apples!Q894="","",Apples!Q894)</f>
        <v/>
      </c>
      <c r="J895" s="486" t="str">
        <f t="shared" si="55"/>
        <v/>
      </c>
      <c r="K895" s="487" t="str">
        <f t="shared" si="56"/>
        <v/>
      </c>
      <c r="N895" s="474">
        <v>4.1666666666666664E-2</v>
      </c>
      <c r="O895" s="474" t="str">
        <f t="shared" si="58"/>
        <v/>
      </c>
    </row>
    <row r="896" spans="1:15" ht="13.15" thickBot="1" x14ac:dyDescent="0.4">
      <c r="A896" s="480" t="str">
        <f t="shared" si="57"/>
        <v/>
      </c>
      <c r="B896" s="483" t="str">
        <f>IF(Apples!E895="","",Apples!E895)</f>
        <v/>
      </c>
      <c r="C896" s="484" t="str">
        <f>IF(Apples!M895="","",Apples!M895)</f>
        <v/>
      </c>
      <c r="D896" s="553" t="str">
        <f>IF(Apples!O895="","",Apples!O895)</f>
        <v/>
      </c>
      <c r="E896" s="553" t="str">
        <f>IF(Apples!P895="","",Apples!P895)</f>
        <v/>
      </c>
      <c r="F896" s="554" t="str">
        <f>IF(Apples!B895="","",Apples!B895)</f>
        <v/>
      </c>
      <c r="G896" s="555" t="str">
        <f>IF(Apples!C895="","",Apples!C895)</f>
        <v/>
      </c>
      <c r="H896" s="555" t="str">
        <f>IF(Apples!D895="","",Apples!D895)</f>
        <v/>
      </c>
      <c r="I896" s="485" t="str">
        <f>IF(Apples!Q895="","",Apples!Q895)</f>
        <v/>
      </c>
      <c r="J896" s="486" t="str">
        <f t="shared" ref="J896:J959" si="59">IF(H896="","",F896+H896+O896)</f>
        <v/>
      </c>
      <c r="K896" s="487" t="str">
        <f t="shared" ref="K896:K959" si="60">IF(H896="","",F896+H896+O896)</f>
        <v/>
      </c>
      <c r="N896" s="474">
        <v>4.1666666666666664E-2</v>
      </c>
      <c r="O896" s="474" t="str">
        <f t="shared" si="58"/>
        <v/>
      </c>
    </row>
    <row r="897" spans="1:15" ht="13.15" thickBot="1" x14ac:dyDescent="0.4">
      <c r="A897" s="480" t="str">
        <f t="shared" si="57"/>
        <v/>
      </c>
      <c r="B897" s="483" t="str">
        <f>IF(Apples!E896="","",Apples!E896)</f>
        <v/>
      </c>
      <c r="C897" s="484" t="str">
        <f>IF(Apples!M896="","",Apples!M896)</f>
        <v/>
      </c>
      <c r="D897" s="553" t="str">
        <f>IF(Apples!O896="","",Apples!O896)</f>
        <v/>
      </c>
      <c r="E897" s="553" t="str">
        <f>IF(Apples!P896="","",Apples!P896)</f>
        <v/>
      </c>
      <c r="F897" s="554" t="str">
        <f>IF(Apples!B896="","",Apples!B896)</f>
        <v/>
      </c>
      <c r="G897" s="555" t="str">
        <f>IF(Apples!C896="","",Apples!C896)</f>
        <v/>
      </c>
      <c r="H897" s="555" t="str">
        <f>IF(Apples!D896="","",Apples!D896)</f>
        <v/>
      </c>
      <c r="I897" s="485" t="str">
        <f>IF(Apples!Q896="","",Apples!Q896)</f>
        <v/>
      </c>
      <c r="J897" s="486" t="str">
        <f t="shared" si="59"/>
        <v/>
      </c>
      <c r="K897" s="487" t="str">
        <f t="shared" si="60"/>
        <v/>
      </c>
      <c r="N897" s="474">
        <v>4.1666666666666664E-2</v>
      </c>
      <c r="O897" s="474" t="str">
        <f t="shared" si="58"/>
        <v/>
      </c>
    </row>
    <row r="898" spans="1:15" ht="13.15" thickBot="1" x14ac:dyDescent="0.4">
      <c r="A898" s="480" t="str">
        <f t="shared" si="57"/>
        <v/>
      </c>
      <c r="B898" s="483" t="str">
        <f>IF(Apples!E897="","",Apples!E897)</f>
        <v/>
      </c>
      <c r="C898" s="484" t="str">
        <f>IF(Apples!M897="","",Apples!M897)</f>
        <v/>
      </c>
      <c r="D898" s="553" t="str">
        <f>IF(Apples!O897="","",Apples!O897)</f>
        <v/>
      </c>
      <c r="E898" s="553" t="str">
        <f>IF(Apples!P897="","",Apples!P897)</f>
        <v/>
      </c>
      <c r="F898" s="554" t="str">
        <f>IF(Apples!B897="","",Apples!B897)</f>
        <v/>
      </c>
      <c r="G898" s="555" t="str">
        <f>IF(Apples!C897="","",Apples!C897)</f>
        <v/>
      </c>
      <c r="H898" s="555" t="str">
        <f>IF(Apples!D897="","",Apples!D897)</f>
        <v/>
      </c>
      <c r="I898" s="485" t="str">
        <f>IF(Apples!Q897="","",Apples!Q897)</f>
        <v/>
      </c>
      <c r="J898" s="486" t="str">
        <f t="shared" si="59"/>
        <v/>
      </c>
      <c r="K898" s="487" t="str">
        <f t="shared" si="60"/>
        <v/>
      </c>
      <c r="N898" s="474">
        <v>4.1666666666666664E-2</v>
      </c>
      <c r="O898" s="474" t="str">
        <f t="shared" si="58"/>
        <v/>
      </c>
    </row>
    <row r="899" spans="1:15" ht="13.15" thickBot="1" x14ac:dyDescent="0.4">
      <c r="A899" s="480" t="str">
        <f t="shared" si="57"/>
        <v/>
      </c>
      <c r="B899" s="483" t="str">
        <f>IF(Apples!E898="","",Apples!E898)</f>
        <v/>
      </c>
      <c r="C899" s="484" t="str">
        <f>IF(Apples!M898="","",Apples!M898)</f>
        <v/>
      </c>
      <c r="D899" s="553" t="str">
        <f>IF(Apples!O898="","",Apples!O898)</f>
        <v/>
      </c>
      <c r="E899" s="553" t="str">
        <f>IF(Apples!P898="","",Apples!P898)</f>
        <v/>
      </c>
      <c r="F899" s="554" t="str">
        <f>IF(Apples!B898="","",Apples!B898)</f>
        <v/>
      </c>
      <c r="G899" s="555" t="str">
        <f>IF(Apples!C898="","",Apples!C898)</f>
        <v/>
      </c>
      <c r="H899" s="555" t="str">
        <f>IF(Apples!D898="","",Apples!D898)</f>
        <v/>
      </c>
      <c r="I899" s="485" t="str">
        <f>IF(Apples!Q898="","",Apples!Q898)</f>
        <v/>
      </c>
      <c r="J899" s="486" t="str">
        <f t="shared" si="59"/>
        <v/>
      </c>
      <c r="K899" s="487" t="str">
        <f t="shared" si="60"/>
        <v/>
      </c>
      <c r="N899" s="474">
        <v>4.1666666666666664E-2</v>
      </c>
      <c r="O899" s="474" t="str">
        <f t="shared" si="58"/>
        <v/>
      </c>
    </row>
    <row r="900" spans="1:15" ht="13.15" thickBot="1" x14ac:dyDescent="0.4">
      <c r="A900" s="480" t="str">
        <f t="shared" si="57"/>
        <v/>
      </c>
      <c r="B900" s="483" t="str">
        <f>IF(Apples!E899="","",Apples!E899)</f>
        <v/>
      </c>
      <c r="C900" s="484" t="str">
        <f>IF(Apples!M899="","",Apples!M899)</f>
        <v/>
      </c>
      <c r="D900" s="553" t="str">
        <f>IF(Apples!O899="","",Apples!O899)</f>
        <v/>
      </c>
      <c r="E900" s="553" t="str">
        <f>IF(Apples!P899="","",Apples!P899)</f>
        <v/>
      </c>
      <c r="F900" s="554" t="str">
        <f>IF(Apples!B899="","",Apples!B899)</f>
        <v/>
      </c>
      <c r="G900" s="555" t="str">
        <f>IF(Apples!C899="","",Apples!C899)</f>
        <v/>
      </c>
      <c r="H900" s="555" t="str">
        <f>IF(Apples!D899="","",Apples!D899)</f>
        <v/>
      </c>
      <c r="I900" s="485" t="str">
        <f>IF(Apples!Q899="","",Apples!Q899)</f>
        <v/>
      </c>
      <c r="J900" s="486" t="str">
        <f t="shared" si="59"/>
        <v/>
      </c>
      <c r="K900" s="487" t="str">
        <f t="shared" si="60"/>
        <v/>
      </c>
      <c r="N900" s="474">
        <v>4.1666666666666664E-2</v>
      </c>
      <c r="O900" s="474" t="str">
        <f t="shared" si="58"/>
        <v/>
      </c>
    </row>
    <row r="901" spans="1:15" ht="13.15" thickBot="1" x14ac:dyDescent="0.4">
      <c r="A901" s="480" t="str">
        <f t="shared" si="57"/>
        <v/>
      </c>
      <c r="B901" s="483" t="str">
        <f>IF(Apples!E900="","",Apples!E900)</f>
        <v/>
      </c>
      <c r="C901" s="484" t="str">
        <f>IF(Apples!M900="","",Apples!M900)</f>
        <v/>
      </c>
      <c r="D901" s="553" t="str">
        <f>IF(Apples!O900="","",Apples!O900)</f>
        <v/>
      </c>
      <c r="E901" s="553" t="str">
        <f>IF(Apples!P900="","",Apples!P900)</f>
        <v/>
      </c>
      <c r="F901" s="554" t="str">
        <f>IF(Apples!B900="","",Apples!B900)</f>
        <v/>
      </c>
      <c r="G901" s="555" t="str">
        <f>IF(Apples!C900="","",Apples!C900)</f>
        <v/>
      </c>
      <c r="H901" s="555" t="str">
        <f>IF(Apples!D900="","",Apples!D900)</f>
        <v/>
      </c>
      <c r="I901" s="485" t="str">
        <f>IF(Apples!Q900="","",Apples!Q900)</f>
        <v/>
      </c>
      <c r="J901" s="486" t="str">
        <f t="shared" si="59"/>
        <v/>
      </c>
      <c r="K901" s="487" t="str">
        <f t="shared" si="60"/>
        <v/>
      </c>
      <c r="N901" s="474">
        <v>4.1666666666666664E-2</v>
      </c>
      <c r="O901" s="474" t="str">
        <f t="shared" si="58"/>
        <v/>
      </c>
    </row>
    <row r="902" spans="1:15" ht="13.15" thickBot="1" x14ac:dyDescent="0.4">
      <c r="A902" s="480" t="str">
        <f t="shared" si="57"/>
        <v/>
      </c>
      <c r="B902" s="483" t="str">
        <f>IF(Apples!E901="","",Apples!E901)</f>
        <v/>
      </c>
      <c r="C902" s="484" t="str">
        <f>IF(Apples!M901="","",Apples!M901)</f>
        <v/>
      </c>
      <c r="D902" s="553" t="str">
        <f>IF(Apples!O901="","",Apples!O901)</f>
        <v/>
      </c>
      <c r="E902" s="553" t="str">
        <f>IF(Apples!P901="","",Apples!P901)</f>
        <v/>
      </c>
      <c r="F902" s="554" t="str">
        <f>IF(Apples!B901="","",Apples!B901)</f>
        <v/>
      </c>
      <c r="G902" s="555" t="str">
        <f>IF(Apples!C901="","",Apples!C901)</f>
        <v/>
      </c>
      <c r="H902" s="555" t="str">
        <f>IF(Apples!D901="","",Apples!D901)</f>
        <v/>
      </c>
      <c r="I902" s="485" t="str">
        <f>IF(Apples!Q901="","",Apples!Q901)</f>
        <v/>
      </c>
      <c r="J902" s="486" t="str">
        <f t="shared" si="59"/>
        <v/>
      </c>
      <c r="K902" s="487" t="str">
        <f t="shared" si="60"/>
        <v/>
      </c>
      <c r="N902" s="474">
        <v>4.1666666666666664E-2</v>
      </c>
      <c r="O902" s="474" t="str">
        <f t="shared" si="58"/>
        <v/>
      </c>
    </row>
    <row r="903" spans="1:15" ht="13.15" thickBot="1" x14ac:dyDescent="0.4">
      <c r="A903" s="480" t="str">
        <f t="shared" si="57"/>
        <v/>
      </c>
      <c r="B903" s="483" t="str">
        <f>IF(Apples!E902="","",Apples!E902)</f>
        <v/>
      </c>
      <c r="C903" s="484" t="str">
        <f>IF(Apples!M902="","",Apples!M902)</f>
        <v/>
      </c>
      <c r="D903" s="553" t="str">
        <f>IF(Apples!O902="","",Apples!O902)</f>
        <v/>
      </c>
      <c r="E903" s="553" t="str">
        <f>IF(Apples!P902="","",Apples!P902)</f>
        <v/>
      </c>
      <c r="F903" s="554" t="str">
        <f>IF(Apples!B902="","",Apples!B902)</f>
        <v/>
      </c>
      <c r="G903" s="555" t="str">
        <f>IF(Apples!C902="","",Apples!C902)</f>
        <v/>
      </c>
      <c r="H903" s="555" t="str">
        <f>IF(Apples!D902="","",Apples!D902)</f>
        <v/>
      </c>
      <c r="I903" s="485" t="str">
        <f>IF(Apples!Q902="","",Apples!Q902)</f>
        <v/>
      </c>
      <c r="J903" s="486" t="str">
        <f t="shared" si="59"/>
        <v/>
      </c>
      <c r="K903" s="487" t="str">
        <f t="shared" si="60"/>
        <v/>
      </c>
      <c r="N903" s="474">
        <v>4.1666666666666664E-2</v>
      </c>
      <c r="O903" s="474" t="str">
        <f t="shared" si="58"/>
        <v/>
      </c>
    </row>
    <row r="904" spans="1:15" ht="13.15" thickBot="1" x14ac:dyDescent="0.4">
      <c r="A904" s="480" t="str">
        <f t="shared" ref="A904:A967" si="61">IF($B904="","","Apple")</f>
        <v/>
      </c>
      <c r="B904" s="483" t="str">
        <f>IF(Apples!E903="","",Apples!E903)</f>
        <v/>
      </c>
      <c r="C904" s="484" t="str">
        <f>IF(Apples!M903="","",Apples!M903)</f>
        <v/>
      </c>
      <c r="D904" s="553" t="str">
        <f>IF(Apples!O903="","",Apples!O903)</f>
        <v/>
      </c>
      <c r="E904" s="553" t="str">
        <f>IF(Apples!P903="","",Apples!P903)</f>
        <v/>
      </c>
      <c r="F904" s="554" t="str">
        <f>IF(Apples!B903="","",Apples!B903)</f>
        <v/>
      </c>
      <c r="G904" s="555" t="str">
        <f>IF(Apples!C903="","",Apples!C903)</f>
        <v/>
      </c>
      <c r="H904" s="555" t="str">
        <f>IF(Apples!D903="","",Apples!D903)</f>
        <v/>
      </c>
      <c r="I904" s="485" t="str">
        <f>IF(Apples!Q903="","",Apples!Q903)</f>
        <v/>
      </c>
      <c r="J904" s="486" t="str">
        <f t="shared" si="59"/>
        <v/>
      </c>
      <c r="K904" s="487" t="str">
        <f t="shared" si="60"/>
        <v/>
      </c>
      <c r="N904" s="474">
        <v>4.1666666666666664E-2</v>
      </c>
      <c r="O904" s="474" t="str">
        <f t="shared" si="58"/>
        <v/>
      </c>
    </row>
    <row r="905" spans="1:15" ht="13.15" thickBot="1" x14ac:dyDescent="0.4">
      <c r="A905" s="480" t="str">
        <f t="shared" si="61"/>
        <v/>
      </c>
      <c r="B905" s="483" t="str">
        <f>IF(Apples!E904="","",Apples!E904)</f>
        <v/>
      </c>
      <c r="C905" s="484" t="str">
        <f>IF(Apples!M904="","",Apples!M904)</f>
        <v/>
      </c>
      <c r="D905" s="553" t="str">
        <f>IF(Apples!O904="","",Apples!O904)</f>
        <v/>
      </c>
      <c r="E905" s="553" t="str">
        <f>IF(Apples!P904="","",Apples!P904)</f>
        <v/>
      </c>
      <c r="F905" s="554" t="str">
        <f>IF(Apples!B904="","",Apples!B904)</f>
        <v/>
      </c>
      <c r="G905" s="555" t="str">
        <f>IF(Apples!C904="","",Apples!C904)</f>
        <v/>
      </c>
      <c r="H905" s="555" t="str">
        <f>IF(Apples!D904="","",Apples!D904)</f>
        <v/>
      </c>
      <c r="I905" s="485" t="str">
        <f>IF(Apples!Q904="","",Apples!Q904)</f>
        <v/>
      </c>
      <c r="J905" s="486" t="str">
        <f t="shared" si="59"/>
        <v/>
      </c>
      <c r="K905" s="487" t="str">
        <f t="shared" si="60"/>
        <v/>
      </c>
      <c r="N905" s="474">
        <v>4.1666666666666664E-2</v>
      </c>
      <c r="O905" s="474" t="str">
        <f t="shared" si="58"/>
        <v/>
      </c>
    </row>
    <row r="906" spans="1:15" ht="13.15" thickBot="1" x14ac:dyDescent="0.4">
      <c r="A906" s="480" t="str">
        <f t="shared" si="61"/>
        <v/>
      </c>
      <c r="B906" s="483" t="str">
        <f>IF(Apples!E905="","",Apples!E905)</f>
        <v/>
      </c>
      <c r="C906" s="484" t="str">
        <f>IF(Apples!M905="","",Apples!M905)</f>
        <v/>
      </c>
      <c r="D906" s="553" t="str">
        <f>IF(Apples!O905="","",Apples!O905)</f>
        <v/>
      </c>
      <c r="E906" s="553" t="str">
        <f>IF(Apples!P905="","",Apples!P905)</f>
        <v/>
      </c>
      <c r="F906" s="554" t="str">
        <f>IF(Apples!B905="","",Apples!B905)</f>
        <v/>
      </c>
      <c r="G906" s="555" t="str">
        <f>IF(Apples!C905="","",Apples!C905)</f>
        <v/>
      </c>
      <c r="H906" s="555" t="str">
        <f>IF(Apples!D905="","",Apples!D905)</f>
        <v/>
      </c>
      <c r="I906" s="485" t="str">
        <f>IF(Apples!Q905="","",Apples!Q905)</f>
        <v/>
      </c>
      <c r="J906" s="486" t="str">
        <f t="shared" si="59"/>
        <v/>
      </c>
      <c r="K906" s="487" t="str">
        <f t="shared" si="60"/>
        <v/>
      </c>
      <c r="N906" s="474">
        <v>4.1666666666666664E-2</v>
      </c>
      <c r="O906" s="474" t="str">
        <f t="shared" si="58"/>
        <v/>
      </c>
    </row>
    <row r="907" spans="1:15" ht="13.15" thickBot="1" x14ac:dyDescent="0.4">
      <c r="A907" s="480" t="str">
        <f t="shared" si="61"/>
        <v/>
      </c>
      <c r="B907" s="483" t="str">
        <f>IF(Apples!E906="","",Apples!E906)</f>
        <v/>
      </c>
      <c r="C907" s="484" t="str">
        <f>IF(Apples!M906="","",Apples!M906)</f>
        <v/>
      </c>
      <c r="D907" s="553" t="str">
        <f>IF(Apples!O906="","",Apples!O906)</f>
        <v/>
      </c>
      <c r="E907" s="553" t="str">
        <f>IF(Apples!P906="","",Apples!P906)</f>
        <v/>
      </c>
      <c r="F907" s="554" t="str">
        <f>IF(Apples!B906="","",Apples!B906)</f>
        <v/>
      </c>
      <c r="G907" s="555" t="str">
        <f>IF(Apples!C906="","",Apples!C906)</f>
        <v/>
      </c>
      <c r="H907" s="555" t="str">
        <f>IF(Apples!D906="","",Apples!D906)</f>
        <v/>
      </c>
      <c r="I907" s="485" t="str">
        <f>IF(Apples!Q906="","",Apples!Q906)</f>
        <v/>
      </c>
      <c r="J907" s="486" t="str">
        <f t="shared" si="59"/>
        <v/>
      </c>
      <c r="K907" s="487" t="str">
        <f t="shared" si="60"/>
        <v/>
      </c>
      <c r="N907" s="474">
        <v>4.1666666666666664E-2</v>
      </c>
      <c r="O907" s="474" t="str">
        <f t="shared" si="58"/>
        <v/>
      </c>
    </row>
    <row r="908" spans="1:15" ht="13.15" thickBot="1" x14ac:dyDescent="0.4">
      <c r="A908" s="480" t="str">
        <f t="shared" si="61"/>
        <v/>
      </c>
      <c r="B908" s="483" t="str">
        <f>IF(Apples!E907="","",Apples!E907)</f>
        <v/>
      </c>
      <c r="C908" s="484" t="str">
        <f>IF(Apples!M907="","",Apples!M907)</f>
        <v/>
      </c>
      <c r="D908" s="553" t="str">
        <f>IF(Apples!O907="","",Apples!O907)</f>
        <v/>
      </c>
      <c r="E908" s="553" t="str">
        <f>IF(Apples!P907="","",Apples!P907)</f>
        <v/>
      </c>
      <c r="F908" s="554" t="str">
        <f>IF(Apples!B907="","",Apples!B907)</f>
        <v/>
      </c>
      <c r="G908" s="555" t="str">
        <f>IF(Apples!C907="","",Apples!C907)</f>
        <v/>
      </c>
      <c r="H908" s="555" t="str">
        <f>IF(Apples!D907="","",Apples!D907)</f>
        <v/>
      </c>
      <c r="I908" s="485" t="str">
        <f>IF(Apples!Q907="","",Apples!Q907)</f>
        <v/>
      </c>
      <c r="J908" s="486" t="str">
        <f t="shared" si="59"/>
        <v/>
      </c>
      <c r="K908" s="487" t="str">
        <f t="shared" si="60"/>
        <v/>
      </c>
      <c r="N908" s="474">
        <v>4.1666666666666664E-2</v>
      </c>
      <c r="O908" s="474" t="str">
        <f t="shared" si="58"/>
        <v/>
      </c>
    </row>
    <row r="909" spans="1:15" ht="13.15" thickBot="1" x14ac:dyDescent="0.4">
      <c r="A909" s="480" t="str">
        <f t="shared" si="61"/>
        <v/>
      </c>
      <c r="B909" s="483" t="str">
        <f>IF(Apples!E908="","",Apples!E908)</f>
        <v/>
      </c>
      <c r="C909" s="484" t="str">
        <f>IF(Apples!M908="","",Apples!M908)</f>
        <v/>
      </c>
      <c r="D909" s="553" t="str">
        <f>IF(Apples!O908="","",Apples!O908)</f>
        <v/>
      </c>
      <c r="E909" s="553" t="str">
        <f>IF(Apples!P908="","",Apples!P908)</f>
        <v/>
      </c>
      <c r="F909" s="554" t="str">
        <f>IF(Apples!B908="","",Apples!B908)</f>
        <v/>
      </c>
      <c r="G909" s="555" t="str">
        <f>IF(Apples!C908="","",Apples!C908)</f>
        <v/>
      </c>
      <c r="H909" s="555" t="str">
        <f>IF(Apples!D908="","",Apples!D908)</f>
        <v/>
      </c>
      <c r="I909" s="485" t="str">
        <f>IF(Apples!Q908="","",Apples!Q908)</f>
        <v/>
      </c>
      <c r="J909" s="486" t="str">
        <f t="shared" si="59"/>
        <v/>
      </c>
      <c r="K909" s="487" t="str">
        <f t="shared" si="60"/>
        <v/>
      </c>
      <c r="N909" s="474">
        <v>4.1666666666666664E-2</v>
      </c>
      <c r="O909" s="474" t="str">
        <f t="shared" si="58"/>
        <v/>
      </c>
    </row>
    <row r="910" spans="1:15" ht="13.15" thickBot="1" x14ac:dyDescent="0.4">
      <c r="A910" s="480" t="str">
        <f t="shared" si="61"/>
        <v/>
      </c>
      <c r="B910" s="483" t="str">
        <f>IF(Apples!E909="","",Apples!E909)</f>
        <v/>
      </c>
      <c r="C910" s="484" t="str">
        <f>IF(Apples!M909="","",Apples!M909)</f>
        <v/>
      </c>
      <c r="D910" s="553" t="str">
        <f>IF(Apples!O909="","",Apples!O909)</f>
        <v/>
      </c>
      <c r="E910" s="553" t="str">
        <f>IF(Apples!P909="","",Apples!P909)</f>
        <v/>
      </c>
      <c r="F910" s="554" t="str">
        <f>IF(Apples!B909="","",Apples!B909)</f>
        <v/>
      </c>
      <c r="G910" s="555" t="str">
        <f>IF(Apples!C909="","",Apples!C909)</f>
        <v/>
      </c>
      <c r="H910" s="555" t="str">
        <f>IF(Apples!D909="","",Apples!D909)</f>
        <v/>
      </c>
      <c r="I910" s="485" t="str">
        <f>IF(Apples!Q909="","",Apples!Q909)</f>
        <v/>
      </c>
      <c r="J910" s="486" t="str">
        <f t="shared" si="59"/>
        <v/>
      </c>
      <c r="K910" s="487" t="str">
        <f t="shared" si="60"/>
        <v/>
      </c>
      <c r="N910" s="474">
        <v>4.1666666666666664E-2</v>
      </c>
      <c r="O910" s="474" t="str">
        <f t="shared" si="58"/>
        <v/>
      </c>
    </row>
    <row r="911" spans="1:15" ht="13.15" thickBot="1" x14ac:dyDescent="0.4">
      <c r="A911" s="480" t="str">
        <f t="shared" si="61"/>
        <v/>
      </c>
      <c r="B911" s="483" t="str">
        <f>IF(Apples!E910="","",Apples!E910)</f>
        <v/>
      </c>
      <c r="C911" s="484" t="str">
        <f>IF(Apples!M910="","",Apples!M910)</f>
        <v/>
      </c>
      <c r="D911" s="553" t="str">
        <f>IF(Apples!O910="","",Apples!O910)</f>
        <v/>
      </c>
      <c r="E911" s="553" t="str">
        <f>IF(Apples!P910="","",Apples!P910)</f>
        <v/>
      </c>
      <c r="F911" s="554" t="str">
        <f>IF(Apples!B910="","",Apples!B910)</f>
        <v/>
      </c>
      <c r="G911" s="555" t="str">
        <f>IF(Apples!C910="","",Apples!C910)</f>
        <v/>
      </c>
      <c r="H911" s="555" t="str">
        <f>IF(Apples!D910="","",Apples!D910)</f>
        <v/>
      </c>
      <c r="I911" s="485" t="str">
        <f>IF(Apples!Q910="","",Apples!Q910)</f>
        <v/>
      </c>
      <c r="J911" s="486" t="str">
        <f t="shared" si="59"/>
        <v/>
      </c>
      <c r="K911" s="487" t="str">
        <f t="shared" si="60"/>
        <v/>
      </c>
      <c r="N911" s="474">
        <v>4.1666666666666664E-2</v>
      </c>
      <c r="O911" s="474" t="str">
        <f t="shared" si="58"/>
        <v/>
      </c>
    </row>
    <row r="912" spans="1:15" ht="13.15" thickBot="1" x14ac:dyDescent="0.4">
      <c r="A912" s="480" t="str">
        <f t="shared" si="61"/>
        <v/>
      </c>
      <c r="B912" s="483" t="str">
        <f>IF(Apples!E911="","",Apples!E911)</f>
        <v/>
      </c>
      <c r="C912" s="484" t="str">
        <f>IF(Apples!M911="","",Apples!M911)</f>
        <v/>
      </c>
      <c r="D912" s="553" t="str">
        <f>IF(Apples!O911="","",Apples!O911)</f>
        <v/>
      </c>
      <c r="E912" s="553" t="str">
        <f>IF(Apples!P911="","",Apples!P911)</f>
        <v/>
      </c>
      <c r="F912" s="554" t="str">
        <f>IF(Apples!B911="","",Apples!B911)</f>
        <v/>
      </c>
      <c r="G912" s="555" t="str">
        <f>IF(Apples!C911="","",Apples!C911)</f>
        <v/>
      </c>
      <c r="H912" s="555" t="str">
        <f>IF(Apples!D911="","",Apples!D911)</f>
        <v/>
      </c>
      <c r="I912" s="485" t="str">
        <f>IF(Apples!Q911="","",Apples!Q911)</f>
        <v/>
      </c>
      <c r="J912" s="486" t="str">
        <f t="shared" si="59"/>
        <v/>
      </c>
      <c r="K912" s="487" t="str">
        <f t="shared" si="60"/>
        <v/>
      </c>
      <c r="N912" s="474">
        <v>4.1666666666666664E-2</v>
      </c>
      <c r="O912" s="474" t="str">
        <f t="shared" si="58"/>
        <v/>
      </c>
    </row>
    <row r="913" spans="1:15" ht="13.15" thickBot="1" x14ac:dyDescent="0.4">
      <c r="A913" s="480" t="str">
        <f t="shared" si="61"/>
        <v/>
      </c>
      <c r="B913" s="483" t="str">
        <f>IF(Apples!E912="","",Apples!E912)</f>
        <v/>
      </c>
      <c r="C913" s="484" t="str">
        <f>IF(Apples!M912="","",Apples!M912)</f>
        <v/>
      </c>
      <c r="D913" s="553" t="str">
        <f>IF(Apples!O912="","",Apples!O912)</f>
        <v/>
      </c>
      <c r="E913" s="553" t="str">
        <f>IF(Apples!P912="","",Apples!P912)</f>
        <v/>
      </c>
      <c r="F913" s="554" t="str">
        <f>IF(Apples!B912="","",Apples!B912)</f>
        <v/>
      </c>
      <c r="G913" s="555" t="str">
        <f>IF(Apples!C912="","",Apples!C912)</f>
        <v/>
      </c>
      <c r="H913" s="555" t="str">
        <f>IF(Apples!D912="","",Apples!D912)</f>
        <v/>
      </c>
      <c r="I913" s="485" t="str">
        <f>IF(Apples!Q912="","",Apples!Q912)</f>
        <v/>
      </c>
      <c r="J913" s="486" t="str">
        <f t="shared" si="59"/>
        <v/>
      </c>
      <c r="K913" s="487" t="str">
        <f t="shared" si="60"/>
        <v/>
      </c>
      <c r="N913" s="474">
        <v>4.1666666666666664E-2</v>
      </c>
      <c r="O913" s="474" t="str">
        <f t="shared" si="58"/>
        <v/>
      </c>
    </row>
    <row r="914" spans="1:15" ht="13.15" thickBot="1" x14ac:dyDescent="0.4">
      <c r="A914" s="480" t="str">
        <f t="shared" si="61"/>
        <v/>
      </c>
      <c r="B914" s="483" t="str">
        <f>IF(Apples!E913="","",Apples!E913)</f>
        <v/>
      </c>
      <c r="C914" s="484" t="str">
        <f>IF(Apples!M913="","",Apples!M913)</f>
        <v/>
      </c>
      <c r="D914" s="553" t="str">
        <f>IF(Apples!O913="","",Apples!O913)</f>
        <v/>
      </c>
      <c r="E914" s="553" t="str">
        <f>IF(Apples!P913="","",Apples!P913)</f>
        <v/>
      </c>
      <c r="F914" s="554" t="str">
        <f>IF(Apples!B913="","",Apples!B913)</f>
        <v/>
      </c>
      <c r="G914" s="555" t="str">
        <f>IF(Apples!C913="","",Apples!C913)</f>
        <v/>
      </c>
      <c r="H914" s="555" t="str">
        <f>IF(Apples!D913="","",Apples!D913)</f>
        <v/>
      </c>
      <c r="I914" s="485" t="str">
        <f>IF(Apples!Q913="","",Apples!Q913)</f>
        <v/>
      </c>
      <c r="J914" s="486" t="str">
        <f t="shared" si="59"/>
        <v/>
      </c>
      <c r="K914" s="487" t="str">
        <f t="shared" si="60"/>
        <v/>
      </c>
      <c r="N914" s="474">
        <v>4.1666666666666664E-2</v>
      </c>
      <c r="O914" s="474" t="str">
        <f t="shared" si="58"/>
        <v/>
      </c>
    </row>
    <row r="915" spans="1:15" ht="13.15" thickBot="1" x14ac:dyDescent="0.4">
      <c r="A915" s="480" t="str">
        <f t="shared" si="61"/>
        <v/>
      </c>
      <c r="B915" s="483" t="str">
        <f>IF(Apples!E914="","",Apples!E914)</f>
        <v/>
      </c>
      <c r="C915" s="484" t="str">
        <f>IF(Apples!M914="","",Apples!M914)</f>
        <v/>
      </c>
      <c r="D915" s="553" t="str">
        <f>IF(Apples!O914="","",Apples!O914)</f>
        <v/>
      </c>
      <c r="E915" s="553" t="str">
        <f>IF(Apples!P914="","",Apples!P914)</f>
        <v/>
      </c>
      <c r="F915" s="554" t="str">
        <f>IF(Apples!B914="","",Apples!B914)</f>
        <v/>
      </c>
      <c r="G915" s="555" t="str">
        <f>IF(Apples!C914="","",Apples!C914)</f>
        <v/>
      </c>
      <c r="H915" s="555" t="str">
        <f>IF(Apples!D914="","",Apples!D914)</f>
        <v/>
      </c>
      <c r="I915" s="485" t="str">
        <f>IF(Apples!Q914="","",Apples!Q914)</f>
        <v/>
      </c>
      <c r="J915" s="486" t="str">
        <f t="shared" si="59"/>
        <v/>
      </c>
      <c r="K915" s="487" t="str">
        <f t="shared" si="60"/>
        <v/>
      </c>
      <c r="N915" s="474">
        <v>4.1666666666666664E-2</v>
      </c>
      <c r="O915" s="474" t="str">
        <f t="shared" si="58"/>
        <v/>
      </c>
    </row>
    <row r="916" spans="1:15" ht="13.15" thickBot="1" x14ac:dyDescent="0.4">
      <c r="A916" s="480" t="str">
        <f t="shared" si="61"/>
        <v/>
      </c>
      <c r="B916" s="483" t="str">
        <f>IF(Apples!E915="","",Apples!E915)</f>
        <v/>
      </c>
      <c r="C916" s="484" t="str">
        <f>IF(Apples!M915="","",Apples!M915)</f>
        <v/>
      </c>
      <c r="D916" s="553" t="str">
        <f>IF(Apples!O915="","",Apples!O915)</f>
        <v/>
      </c>
      <c r="E916" s="553" t="str">
        <f>IF(Apples!P915="","",Apples!P915)</f>
        <v/>
      </c>
      <c r="F916" s="554" t="str">
        <f>IF(Apples!B915="","",Apples!B915)</f>
        <v/>
      </c>
      <c r="G916" s="555" t="str">
        <f>IF(Apples!C915="","",Apples!C915)</f>
        <v/>
      </c>
      <c r="H916" s="555" t="str">
        <f>IF(Apples!D915="","",Apples!D915)</f>
        <v/>
      </c>
      <c r="I916" s="485" t="str">
        <f>IF(Apples!Q915="","",Apples!Q915)</f>
        <v/>
      </c>
      <c r="J916" s="486" t="str">
        <f t="shared" si="59"/>
        <v/>
      </c>
      <c r="K916" s="487" t="str">
        <f t="shared" si="60"/>
        <v/>
      </c>
      <c r="N916" s="474">
        <v>4.1666666666666664E-2</v>
      </c>
      <c r="O916" s="474" t="str">
        <f t="shared" si="58"/>
        <v/>
      </c>
    </row>
    <row r="917" spans="1:15" ht="13.15" thickBot="1" x14ac:dyDescent="0.4">
      <c r="A917" s="480" t="str">
        <f t="shared" si="61"/>
        <v/>
      </c>
      <c r="B917" s="483" t="str">
        <f>IF(Apples!E916="","",Apples!E916)</f>
        <v/>
      </c>
      <c r="C917" s="484" t="str">
        <f>IF(Apples!M916="","",Apples!M916)</f>
        <v/>
      </c>
      <c r="D917" s="553" t="str">
        <f>IF(Apples!O916="","",Apples!O916)</f>
        <v/>
      </c>
      <c r="E917" s="553" t="str">
        <f>IF(Apples!P916="","",Apples!P916)</f>
        <v/>
      </c>
      <c r="F917" s="554" t="str">
        <f>IF(Apples!B916="","",Apples!B916)</f>
        <v/>
      </c>
      <c r="G917" s="555" t="str">
        <f>IF(Apples!C916="","",Apples!C916)</f>
        <v/>
      </c>
      <c r="H917" s="555" t="str">
        <f>IF(Apples!D916="","",Apples!D916)</f>
        <v/>
      </c>
      <c r="I917" s="485" t="str">
        <f>IF(Apples!Q916="","",Apples!Q916)</f>
        <v/>
      </c>
      <c r="J917" s="486" t="str">
        <f t="shared" si="59"/>
        <v/>
      </c>
      <c r="K917" s="487" t="str">
        <f t="shared" si="60"/>
        <v/>
      </c>
      <c r="N917" s="474">
        <v>4.1666666666666664E-2</v>
      </c>
      <c r="O917" s="474" t="str">
        <f t="shared" si="58"/>
        <v/>
      </c>
    </row>
    <row r="918" spans="1:15" ht="13.15" thickBot="1" x14ac:dyDescent="0.4">
      <c r="A918" s="480" t="str">
        <f t="shared" si="61"/>
        <v/>
      </c>
      <c r="B918" s="483" t="str">
        <f>IF(Apples!E917="","",Apples!E917)</f>
        <v/>
      </c>
      <c r="C918" s="484" t="str">
        <f>IF(Apples!M917="","",Apples!M917)</f>
        <v/>
      </c>
      <c r="D918" s="553" t="str">
        <f>IF(Apples!O917="","",Apples!O917)</f>
        <v/>
      </c>
      <c r="E918" s="553" t="str">
        <f>IF(Apples!P917="","",Apples!P917)</f>
        <v/>
      </c>
      <c r="F918" s="554" t="str">
        <f>IF(Apples!B917="","",Apples!B917)</f>
        <v/>
      </c>
      <c r="G918" s="555" t="str">
        <f>IF(Apples!C917="","",Apples!C917)</f>
        <v/>
      </c>
      <c r="H918" s="555" t="str">
        <f>IF(Apples!D917="","",Apples!D917)</f>
        <v/>
      </c>
      <c r="I918" s="485" t="str">
        <f>IF(Apples!Q917="","",Apples!Q917)</f>
        <v/>
      </c>
      <c r="J918" s="486" t="str">
        <f t="shared" si="59"/>
        <v/>
      </c>
      <c r="K918" s="487" t="str">
        <f t="shared" si="60"/>
        <v/>
      </c>
      <c r="N918" s="474">
        <v>4.1666666666666664E-2</v>
      </c>
      <c r="O918" s="474" t="str">
        <f t="shared" si="58"/>
        <v/>
      </c>
    </row>
    <row r="919" spans="1:15" ht="13.15" thickBot="1" x14ac:dyDescent="0.4">
      <c r="A919" s="480" t="str">
        <f t="shared" si="61"/>
        <v/>
      </c>
      <c r="B919" s="483" t="str">
        <f>IF(Apples!E918="","",Apples!E918)</f>
        <v/>
      </c>
      <c r="C919" s="484" t="str">
        <f>IF(Apples!M918="","",Apples!M918)</f>
        <v/>
      </c>
      <c r="D919" s="553" t="str">
        <f>IF(Apples!O918="","",Apples!O918)</f>
        <v/>
      </c>
      <c r="E919" s="553" t="str">
        <f>IF(Apples!P918="","",Apples!P918)</f>
        <v/>
      </c>
      <c r="F919" s="554" t="str">
        <f>IF(Apples!B918="","",Apples!B918)</f>
        <v/>
      </c>
      <c r="G919" s="555" t="str">
        <f>IF(Apples!C918="","",Apples!C918)</f>
        <v/>
      </c>
      <c r="H919" s="555" t="str">
        <f>IF(Apples!D918="","",Apples!D918)</f>
        <v/>
      </c>
      <c r="I919" s="485" t="str">
        <f>IF(Apples!Q918="","",Apples!Q918)</f>
        <v/>
      </c>
      <c r="J919" s="486" t="str">
        <f t="shared" si="59"/>
        <v/>
      </c>
      <c r="K919" s="487" t="str">
        <f t="shared" si="60"/>
        <v/>
      </c>
      <c r="N919" s="474">
        <v>4.1666666666666664E-2</v>
      </c>
      <c r="O919" s="474" t="str">
        <f t="shared" si="58"/>
        <v/>
      </c>
    </row>
    <row r="920" spans="1:15" ht="13.15" thickBot="1" x14ac:dyDescent="0.4">
      <c r="A920" s="480" t="str">
        <f t="shared" si="61"/>
        <v/>
      </c>
      <c r="B920" s="483" t="str">
        <f>IF(Apples!E919="","",Apples!E919)</f>
        <v/>
      </c>
      <c r="C920" s="484" t="str">
        <f>IF(Apples!M919="","",Apples!M919)</f>
        <v/>
      </c>
      <c r="D920" s="553" t="str">
        <f>IF(Apples!O919="","",Apples!O919)</f>
        <v/>
      </c>
      <c r="E920" s="553" t="str">
        <f>IF(Apples!P919="","",Apples!P919)</f>
        <v/>
      </c>
      <c r="F920" s="554" t="str">
        <f>IF(Apples!B919="","",Apples!B919)</f>
        <v/>
      </c>
      <c r="G920" s="555" t="str">
        <f>IF(Apples!C919="","",Apples!C919)</f>
        <v/>
      </c>
      <c r="H920" s="555" t="str">
        <f>IF(Apples!D919="","",Apples!D919)</f>
        <v/>
      </c>
      <c r="I920" s="485" t="str">
        <f>IF(Apples!Q919="","",Apples!Q919)</f>
        <v/>
      </c>
      <c r="J920" s="486" t="str">
        <f t="shared" si="59"/>
        <v/>
      </c>
      <c r="K920" s="487" t="str">
        <f t="shared" si="60"/>
        <v/>
      </c>
      <c r="N920" s="474">
        <v>4.1666666666666664E-2</v>
      </c>
      <c r="O920" s="474" t="str">
        <f t="shared" si="58"/>
        <v/>
      </c>
    </row>
    <row r="921" spans="1:15" ht="13.15" thickBot="1" x14ac:dyDescent="0.4">
      <c r="A921" s="480" t="str">
        <f t="shared" si="61"/>
        <v/>
      </c>
      <c r="B921" s="483" t="str">
        <f>IF(Apples!E920="","",Apples!E920)</f>
        <v/>
      </c>
      <c r="C921" s="484" t="str">
        <f>IF(Apples!M920="","",Apples!M920)</f>
        <v/>
      </c>
      <c r="D921" s="553" t="str">
        <f>IF(Apples!O920="","",Apples!O920)</f>
        <v/>
      </c>
      <c r="E921" s="553" t="str">
        <f>IF(Apples!P920="","",Apples!P920)</f>
        <v/>
      </c>
      <c r="F921" s="554" t="str">
        <f>IF(Apples!B920="","",Apples!B920)</f>
        <v/>
      </c>
      <c r="G921" s="555" t="str">
        <f>IF(Apples!C920="","",Apples!C920)</f>
        <v/>
      </c>
      <c r="H921" s="555" t="str">
        <f>IF(Apples!D920="","",Apples!D920)</f>
        <v/>
      </c>
      <c r="I921" s="485" t="str">
        <f>IF(Apples!Q920="","",Apples!Q920)</f>
        <v/>
      </c>
      <c r="J921" s="486" t="str">
        <f t="shared" si="59"/>
        <v/>
      </c>
      <c r="K921" s="487" t="str">
        <f t="shared" si="60"/>
        <v/>
      </c>
      <c r="N921" s="474">
        <v>4.1666666666666664E-2</v>
      </c>
      <c r="O921" s="474" t="str">
        <f t="shared" si="58"/>
        <v/>
      </c>
    </row>
    <row r="922" spans="1:15" ht="13.15" thickBot="1" x14ac:dyDescent="0.4">
      <c r="A922" s="480" t="str">
        <f t="shared" si="61"/>
        <v/>
      </c>
      <c r="B922" s="483" t="str">
        <f>IF(Apples!E921="","",Apples!E921)</f>
        <v/>
      </c>
      <c r="C922" s="484" t="str">
        <f>IF(Apples!M921="","",Apples!M921)</f>
        <v/>
      </c>
      <c r="D922" s="553" t="str">
        <f>IF(Apples!O921="","",Apples!O921)</f>
        <v/>
      </c>
      <c r="E922" s="553" t="str">
        <f>IF(Apples!P921="","",Apples!P921)</f>
        <v/>
      </c>
      <c r="F922" s="554" t="str">
        <f>IF(Apples!B921="","",Apples!B921)</f>
        <v/>
      </c>
      <c r="G922" s="555" t="str">
        <f>IF(Apples!C921="","",Apples!C921)</f>
        <v/>
      </c>
      <c r="H922" s="555" t="str">
        <f>IF(Apples!D921="","",Apples!D921)</f>
        <v/>
      </c>
      <c r="I922" s="485" t="str">
        <f>IF(Apples!Q921="","",Apples!Q921)</f>
        <v/>
      </c>
      <c r="J922" s="486" t="str">
        <f t="shared" si="59"/>
        <v/>
      </c>
      <c r="K922" s="487" t="str">
        <f t="shared" si="60"/>
        <v/>
      </c>
      <c r="N922" s="474">
        <v>4.1666666666666664E-2</v>
      </c>
      <c r="O922" s="474" t="str">
        <f t="shared" si="58"/>
        <v/>
      </c>
    </row>
    <row r="923" spans="1:15" ht="13.15" thickBot="1" x14ac:dyDescent="0.4">
      <c r="A923" s="480" t="str">
        <f t="shared" si="61"/>
        <v/>
      </c>
      <c r="B923" s="483" t="str">
        <f>IF(Apples!E922="","",Apples!E922)</f>
        <v/>
      </c>
      <c r="C923" s="484" t="str">
        <f>IF(Apples!M922="","",Apples!M922)</f>
        <v/>
      </c>
      <c r="D923" s="553" t="str">
        <f>IF(Apples!O922="","",Apples!O922)</f>
        <v/>
      </c>
      <c r="E923" s="553" t="str">
        <f>IF(Apples!P922="","",Apples!P922)</f>
        <v/>
      </c>
      <c r="F923" s="554" t="str">
        <f>IF(Apples!B922="","",Apples!B922)</f>
        <v/>
      </c>
      <c r="G923" s="555" t="str">
        <f>IF(Apples!C922="","",Apples!C922)</f>
        <v/>
      </c>
      <c r="H923" s="555" t="str">
        <f>IF(Apples!D922="","",Apples!D922)</f>
        <v/>
      </c>
      <c r="I923" s="485" t="str">
        <f>IF(Apples!Q922="","",Apples!Q922)</f>
        <v/>
      </c>
      <c r="J923" s="486" t="str">
        <f t="shared" si="59"/>
        <v/>
      </c>
      <c r="K923" s="487" t="str">
        <f t="shared" si="60"/>
        <v/>
      </c>
      <c r="N923" s="474">
        <v>4.1666666666666664E-2</v>
      </c>
      <c r="O923" s="474" t="str">
        <f t="shared" si="58"/>
        <v/>
      </c>
    </row>
    <row r="924" spans="1:15" ht="13.15" thickBot="1" x14ac:dyDescent="0.4">
      <c r="A924" s="480" t="str">
        <f t="shared" si="61"/>
        <v/>
      </c>
      <c r="B924" s="483" t="str">
        <f>IF(Apples!E923="","",Apples!E923)</f>
        <v/>
      </c>
      <c r="C924" s="484" t="str">
        <f>IF(Apples!M923="","",Apples!M923)</f>
        <v/>
      </c>
      <c r="D924" s="553" t="str">
        <f>IF(Apples!O923="","",Apples!O923)</f>
        <v/>
      </c>
      <c r="E924" s="553" t="str">
        <f>IF(Apples!P923="","",Apples!P923)</f>
        <v/>
      </c>
      <c r="F924" s="554" t="str">
        <f>IF(Apples!B923="","",Apples!B923)</f>
        <v/>
      </c>
      <c r="G924" s="555" t="str">
        <f>IF(Apples!C923="","",Apples!C923)</f>
        <v/>
      </c>
      <c r="H924" s="555" t="str">
        <f>IF(Apples!D923="","",Apples!D923)</f>
        <v/>
      </c>
      <c r="I924" s="485" t="str">
        <f>IF(Apples!Q923="","",Apples!Q923)</f>
        <v/>
      </c>
      <c r="J924" s="486" t="str">
        <f t="shared" si="59"/>
        <v/>
      </c>
      <c r="K924" s="487" t="str">
        <f t="shared" si="60"/>
        <v/>
      </c>
      <c r="N924" s="474">
        <v>4.1666666666666664E-2</v>
      </c>
      <c r="O924" s="474" t="str">
        <f t="shared" si="58"/>
        <v/>
      </c>
    </row>
    <row r="925" spans="1:15" ht="13.15" thickBot="1" x14ac:dyDescent="0.4">
      <c r="A925" s="480" t="str">
        <f t="shared" si="61"/>
        <v/>
      </c>
      <c r="B925" s="483" t="str">
        <f>IF(Apples!E924="","",Apples!E924)</f>
        <v/>
      </c>
      <c r="C925" s="484" t="str">
        <f>IF(Apples!M924="","",Apples!M924)</f>
        <v/>
      </c>
      <c r="D925" s="553" t="str">
        <f>IF(Apples!O924="","",Apples!O924)</f>
        <v/>
      </c>
      <c r="E925" s="553" t="str">
        <f>IF(Apples!P924="","",Apples!P924)</f>
        <v/>
      </c>
      <c r="F925" s="554" t="str">
        <f>IF(Apples!B924="","",Apples!B924)</f>
        <v/>
      </c>
      <c r="G925" s="555" t="str">
        <f>IF(Apples!C924="","",Apples!C924)</f>
        <v/>
      </c>
      <c r="H925" s="555" t="str">
        <f>IF(Apples!D924="","",Apples!D924)</f>
        <v/>
      </c>
      <c r="I925" s="485" t="str">
        <f>IF(Apples!Q924="","",Apples!Q924)</f>
        <v/>
      </c>
      <c r="J925" s="486" t="str">
        <f t="shared" si="59"/>
        <v/>
      </c>
      <c r="K925" s="487" t="str">
        <f t="shared" si="60"/>
        <v/>
      </c>
      <c r="N925" s="474">
        <v>4.1666666666666664E-2</v>
      </c>
      <c r="O925" s="474" t="str">
        <f t="shared" si="58"/>
        <v/>
      </c>
    </row>
    <row r="926" spans="1:15" ht="13.15" thickBot="1" x14ac:dyDescent="0.4">
      <c r="A926" s="480" t="str">
        <f t="shared" si="61"/>
        <v/>
      </c>
      <c r="B926" s="483" t="str">
        <f>IF(Apples!E925="","",Apples!E925)</f>
        <v/>
      </c>
      <c r="C926" s="484" t="str">
        <f>IF(Apples!M925="","",Apples!M925)</f>
        <v/>
      </c>
      <c r="D926" s="553" t="str">
        <f>IF(Apples!O925="","",Apples!O925)</f>
        <v/>
      </c>
      <c r="E926" s="553" t="str">
        <f>IF(Apples!P925="","",Apples!P925)</f>
        <v/>
      </c>
      <c r="F926" s="554" t="str">
        <f>IF(Apples!B925="","",Apples!B925)</f>
        <v/>
      </c>
      <c r="G926" s="555" t="str">
        <f>IF(Apples!C925="","",Apples!C925)</f>
        <v/>
      </c>
      <c r="H926" s="555" t="str">
        <f>IF(Apples!D925="","",Apples!D925)</f>
        <v/>
      </c>
      <c r="I926" s="485" t="str">
        <f>IF(Apples!Q925="","",Apples!Q925)</f>
        <v/>
      </c>
      <c r="J926" s="486" t="str">
        <f t="shared" si="59"/>
        <v/>
      </c>
      <c r="K926" s="487" t="str">
        <f t="shared" si="60"/>
        <v/>
      </c>
      <c r="N926" s="474">
        <v>4.1666666666666664E-2</v>
      </c>
      <c r="O926" s="474" t="str">
        <f t="shared" si="58"/>
        <v/>
      </c>
    </row>
    <row r="927" spans="1:15" ht="13.15" thickBot="1" x14ac:dyDescent="0.4">
      <c r="A927" s="480" t="str">
        <f t="shared" si="61"/>
        <v/>
      </c>
      <c r="B927" s="483" t="str">
        <f>IF(Apples!E926="","",Apples!E926)</f>
        <v/>
      </c>
      <c r="C927" s="484" t="str">
        <f>IF(Apples!M926="","",Apples!M926)</f>
        <v/>
      </c>
      <c r="D927" s="553" t="str">
        <f>IF(Apples!O926="","",Apples!O926)</f>
        <v/>
      </c>
      <c r="E927" s="553" t="str">
        <f>IF(Apples!P926="","",Apples!P926)</f>
        <v/>
      </c>
      <c r="F927" s="554" t="str">
        <f>IF(Apples!B926="","",Apples!B926)</f>
        <v/>
      </c>
      <c r="G927" s="555" t="str">
        <f>IF(Apples!C926="","",Apples!C926)</f>
        <v/>
      </c>
      <c r="H927" s="555" t="str">
        <f>IF(Apples!D926="","",Apples!D926)</f>
        <v/>
      </c>
      <c r="I927" s="485" t="str">
        <f>IF(Apples!Q926="","",Apples!Q926)</f>
        <v/>
      </c>
      <c r="J927" s="486" t="str">
        <f t="shared" si="59"/>
        <v/>
      </c>
      <c r="K927" s="487" t="str">
        <f t="shared" si="60"/>
        <v/>
      </c>
      <c r="N927" s="474">
        <v>4.1666666666666664E-2</v>
      </c>
      <c r="O927" s="474" t="str">
        <f t="shared" si="58"/>
        <v/>
      </c>
    </row>
    <row r="928" spans="1:15" ht="13.15" thickBot="1" x14ac:dyDescent="0.4">
      <c r="A928" s="480" t="str">
        <f t="shared" si="61"/>
        <v/>
      </c>
      <c r="B928" s="483" t="str">
        <f>IF(Apples!E927="","",Apples!E927)</f>
        <v/>
      </c>
      <c r="C928" s="484" t="str">
        <f>IF(Apples!M927="","",Apples!M927)</f>
        <v/>
      </c>
      <c r="D928" s="553" t="str">
        <f>IF(Apples!O927="","",Apples!O927)</f>
        <v/>
      </c>
      <c r="E928" s="553" t="str">
        <f>IF(Apples!P927="","",Apples!P927)</f>
        <v/>
      </c>
      <c r="F928" s="554" t="str">
        <f>IF(Apples!B927="","",Apples!B927)</f>
        <v/>
      </c>
      <c r="G928" s="555" t="str">
        <f>IF(Apples!C927="","",Apples!C927)</f>
        <v/>
      </c>
      <c r="H928" s="555" t="str">
        <f>IF(Apples!D927="","",Apples!D927)</f>
        <v/>
      </c>
      <c r="I928" s="485" t="str">
        <f>IF(Apples!Q927="","",Apples!Q927)</f>
        <v/>
      </c>
      <c r="J928" s="486" t="str">
        <f t="shared" si="59"/>
        <v/>
      </c>
      <c r="K928" s="487" t="str">
        <f t="shared" si="60"/>
        <v/>
      </c>
      <c r="N928" s="474">
        <v>4.1666666666666664E-2</v>
      </c>
      <c r="O928" s="474" t="str">
        <f t="shared" si="58"/>
        <v/>
      </c>
    </row>
    <row r="929" spans="1:15" ht="13.15" thickBot="1" x14ac:dyDescent="0.4">
      <c r="A929" s="480" t="str">
        <f t="shared" si="61"/>
        <v/>
      </c>
      <c r="B929" s="483" t="str">
        <f>IF(Apples!E928="","",Apples!E928)</f>
        <v/>
      </c>
      <c r="C929" s="484" t="str">
        <f>IF(Apples!M928="","",Apples!M928)</f>
        <v/>
      </c>
      <c r="D929" s="553" t="str">
        <f>IF(Apples!O928="","",Apples!O928)</f>
        <v/>
      </c>
      <c r="E929" s="553" t="str">
        <f>IF(Apples!P928="","",Apples!P928)</f>
        <v/>
      </c>
      <c r="F929" s="554" t="str">
        <f>IF(Apples!B928="","",Apples!B928)</f>
        <v/>
      </c>
      <c r="G929" s="555" t="str">
        <f>IF(Apples!C928="","",Apples!C928)</f>
        <v/>
      </c>
      <c r="H929" s="555" t="str">
        <f>IF(Apples!D928="","",Apples!D928)</f>
        <v/>
      </c>
      <c r="I929" s="485" t="str">
        <f>IF(Apples!Q928="","",Apples!Q928)</f>
        <v/>
      </c>
      <c r="J929" s="486" t="str">
        <f t="shared" si="59"/>
        <v/>
      </c>
      <c r="K929" s="487" t="str">
        <f t="shared" si="60"/>
        <v/>
      </c>
      <c r="N929" s="474">
        <v>4.1666666666666664E-2</v>
      </c>
      <c r="O929" s="474" t="str">
        <f t="shared" si="58"/>
        <v/>
      </c>
    </row>
    <row r="930" spans="1:15" ht="13.15" thickBot="1" x14ac:dyDescent="0.4">
      <c r="A930" s="480" t="str">
        <f t="shared" si="61"/>
        <v/>
      </c>
      <c r="B930" s="483" t="str">
        <f>IF(Apples!E929="","",Apples!E929)</f>
        <v/>
      </c>
      <c r="C930" s="484" t="str">
        <f>IF(Apples!M929="","",Apples!M929)</f>
        <v/>
      </c>
      <c r="D930" s="553" t="str">
        <f>IF(Apples!O929="","",Apples!O929)</f>
        <v/>
      </c>
      <c r="E930" s="553" t="str">
        <f>IF(Apples!P929="","",Apples!P929)</f>
        <v/>
      </c>
      <c r="F930" s="554" t="str">
        <f>IF(Apples!B929="","",Apples!B929)</f>
        <v/>
      </c>
      <c r="G930" s="555" t="str">
        <f>IF(Apples!C929="","",Apples!C929)</f>
        <v/>
      </c>
      <c r="H930" s="555" t="str">
        <f>IF(Apples!D929="","",Apples!D929)</f>
        <v/>
      </c>
      <c r="I930" s="485" t="str">
        <f>IF(Apples!Q929="","",Apples!Q929)</f>
        <v/>
      </c>
      <c r="J930" s="486" t="str">
        <f t="shared" si="59"/>
        <v/>
      </c>
      <c r="K930" s="487" t="str">
        <f t="shared" si="60"/>
        <v/>
      </c>
      <c r="N930" s="474">
        <v>4.1666666666666664E-2</v>
      </c>
      <c r="O930" s="474" t="str">
        <f t="shared" si="58"/>
        <v/>
      </c>
    </row>
    <row r="931" spans="1:15" ht="13.15" thickBot="1" x14ac:dyDescent="0.4">
      <c r="A931" s="480" t="str">
        <f t="shared" si="61"/>
        <v/>
      </c>
      <c r="B931" s="483" t="str">
        <f>IF(Apples!E930="","",Apples!E930)</f>
        <v/>
      </c>
      <c r="C931" s="484" t="str">
        <f>IF(Apples!M930="","",Apples!M930)</f>
        <v/>
      </c>
      <c r="D931" s="553" t="str">
        <f>IF(Apples!O930="","",Apples!O930)</f>
        <v/>
      </c>
      <c r="E931" s="553" t="str">
        <f>IF(Apples!P930="","",Apples!P930)</f>
        <v/>
      </c>
      <c r="F931" s="554" t="str">
        <f>IF(Apples!B930="","",Apples!B930)</f>
        <v/>
      </c>
      <c r="G931" s="555" t="str">
        <f>IF(Apples!C930="","",Apples!C930)</f>
        <v/>
      </c>
      <c r="H931" s="555" t="str">
        <f>IF(Apples!D930="","",Apples!D930)</f>
        <v/>
      </c>
      <c r="I931" s="485" t="str">
        <f>IF(Apples!Q930="","",Apples!Q930)</f>
        <v/>
      </c>
      <c r="J931" s="486" t="str">
        <f t="shared" si="59"/>
        <v/>
      </c>
      <c r="K931" s="487" t="str">
        <f t="shared" si="60"/>
        <v/>
      </c>
      <c r="N931" s="474">
        <v>4.1666666666666664E-2</v>
      </c>
      <c r="O931" s="474" t="str">
        <f t="shared" si="58"/>
        <v/>
      </c>
    </row>
    <row r="932" spans="1:15" ht="13.15" thickBot="1" x14ac:dyDescent="0.4">
      <c r="A932" s="480" t="str">
        <f t="shared" si="61"/>
        <v/>
      </c>
      <c r="B932" s="483" t="str">
        <f>IF(Apples!E931="","",Apples!E931)</f>
        <v/>
      </c>
      <c r="C932" s="484" t="str">
        <f>IF(Apples!M931="","",Apples!M931)</f>
        <v/>
      </c>
      <c r="D932" s="553" t="str">
        <f>IF(Apples!O931="","",Apples!O931)</f>
        <v/>
      </c>
      <c r="E932" s="553" t="str">
        <f>IF(Apples!P931="","",Apples!P931)</f>
        <v/>
      </c>
      <c r="F932" s="554" t="str">
        <f>IF(Apples!B931="","",Apples!B931)</f>
        <v/>
      </c>
      <c r="G932" s="555" t="str">
        <f>IF(Apples!C931="","",Apples!C931)</f>
        <v/>
      </c>
      <c r="H932" s="555" t="str">
        <f>IF(Apples!D931="","",Apples!D931)</f>
        <v/>
      </c>
      <c r="I932" s="485" t="str">
        <f>IF(Apples!Q931="","",Apples!Q931)</f>
        <v/>
      </c>
      <c r="J932" s="486" t="str">
        <f t="shared" si="59"/>
        <v/>
      </c>
      <c r="K932" s="487" t="str">
        <f t="shared" si="60"/>
        <v/>
      </c>
      <c r="N932" s="474">
        <v>4.1666666666666664E-2</v>
      </c>
      <c r="O932" s="474" t="str">
        <f t="shared" si="58"/>
        <v/>
      </c>
    </row>
    <row r="933" spans="1:15" ht="13.15" thickBot="1" x14ac:dyDescent="0.4">
      <c r="A933" s="480" t="str">
        <f t="shared" si="61"/>
        <v/>
      </c>
      <c r="B933" s="483" t="str">
        <f>IF(Apples!E932="","",Apples!E932)</f>
        <v/>
      </c>
      <c r="C933" s="484" t="str">
        <f>IF(Apples!M932="","",Apples!M932)</f>
        <v/>
      </c>
      <c r="D933" s="553" t="str">
        <f>IF(Apples!O932="","",Apples!O932)</f>
        <v/>
      </c>
      <c r="E933" s="553" t="str">
        <f>IF(Apples!P932="","",Apples!P932)</f>
        <v/>
      </c>
      <c r="F933" s="554" t="str">
        <f>IF(Apples!B932="","",Apples!B932)</f>
        <v/>
      </c>
      <c r="G933" s="555" t="str">
        <f>IF(Apples!C932="","",Apples!C932)</f>
        <v/>
      </c>
      <c r="H933" s="555" t="str">
        <f>IF(Apples!D932="","",Apples!D932)</f>
        <v/>
      </c>
      <c r="I933" s="485" t="str">
        <f>IF(Apples!Q932="","",Apples!Q932)</f>
        <v/>
      </c>
      <c r="J933" s="486" t="str">
        <f t="shared" si="59"/>
        <v/>
      </c>
      <c r="K933" s="487" t="str">
        <f t="shared" si="60"/>
        <v/>
      </c>
      <c r="N933" s="474">
        <v>4.1666666666666664E-2</v>
      </c>
      <c r="O933" s="474" t="str">
        <f t="shared" si="58"/>
        <v/>
      </c>
    </row>
    <row r="934" spans="1:15" ht="13.15" thickBot="1" x14ac:dyDescent="0.4">
      <c r="A934" s="480" t="str">
        <f t="shared" si="61"/>
        <v/>
      </c>
      <c r="B934" s="483" t="str">
        <f>IF(Apples!E933="","",Apples!E933)</f>
        <v/>
      </c>
      <c r="C934" s="484" t="str">
        <f>IF(Apples!M933="","",Apples!M933)</f>
        <v/>
      </c>
      <c r="D934" s="553" t="str">
        <f>IF(Apples!O933="","",Apples!O933)</f>
        <v/>
      </c>
      <c r="E934" s="553" t="str">
        <f>IF(Apples!P933="","",Apples!P933)</f>
        <v/>
      </c>
      <c r="F934" s="554" t="str">
        <f>IF(Apples!B933="","",Apples!B933)</f>
        <v/>
      </c>
      <c r="G934" s="555" t="str">
        <f>IF(Apples!C933="","",Apples!C933)</f>
        <v/>
      </c>
      <c r="H934" s="555" t="str">
        <f>IF(Apples!D933="","",Apples!D933)</f>
        <v/>
      </c>
      <c r="I934" s="485" t="str">
        <f>IF(Apples!Q933="","",Apples!Q933)</f>
        <v/>
      </c>
      <c r="J934" s="486" t="str">
        <f t="shared" si="59"/>
        <v/>
      </c>
      <c r="K934" s="487" t="str">
        <f t="shared" si="60"/>
        <v/>
      </c>
      <c r="N934" s="474">
        <v>4.1666666666666664E-2</v>
      </c>
      <c r="O934" s="474" t="str">
        <f t="shared" ref="O934:O997" si="62">IF(H934="","",I934*N934)</f>
        <v/>
      </c>
    </row>
    <row r="935" spans="1:15" ht="13.15" thickBot="1" x14ac:dyDescent="0.4">
      <c r="A935" s="480" t="str">
        <f t="shared" si="61"/>
        <v/>
      </c>
      <c r="B935" s="483" t="str">
        <f>IF(Apples!E934="","",Apples!E934)</f>
        <v/>
      </c>
      <c r="C935" s="484" t="str">
        <f>IF(Apples!M934="","",Apples!M934)</f>
        <v/>
      </c>
      <c r="D935" s="553" t="str">
        <f>IF(Apples!O934="","",Apples!O934)</f>
        <v/>
      </c>
      <c r="E935" s="553" t="str">
        <f>IF(Apples!P934="","",Apples!P934)</f>
        <v/>
      </c>
      <c r="F935" s="554" t="str">
        <f>IF(Apples!B934="","",Apples!B934)</f>
        <v/>
      </c>
      <c r="G935" s="555" t="str">
        <f>IF(Apples!C934="","",Apples!C934)</f>
        <v/>
      </c>
      <c r="H935" s="555" t="str">
        <f>IF(Apples!D934="","",Apples!D934)</f>
        <v/>
      </c>
      <c r="I935" s="485" t="str">
        <f>IF(Apples!Q934="","",Apples!Q934)</f>
        <v/>
      </c>
      <c r="J935" s="486" t="str">
        <f t="shared" si="59"/>
        <v/>
      </c>
      <c r="K935" s="487" t="str">
        <f t="shared" si="60"/>
        <v/>
      </c>
      <c r="N935" s="474">
        <v>4.1666666666666664E-2</v>
      </c>
      <c r="O935" s="474" t="str">
        <f t="shared" si="62"/>
        <v/>
      </c>
    </row>
    <row r="936" spans="1:15" ht="13.15" thickBot="1" x14ac:dyDescent="0.4">
      <c r="A936" s="480" t="str">
        <f t="shared" si="61"/>
        <v/>
      </c>
      <c r="B936" s="483" t="str">
        <f>IF(Apples!E935="","",Apples!E935)</f>
        <v/>
      </c>
      <c r="C936" s="484" t="str">
        <f>IF(Apples!M935="","",Apples!M935)</f>
        <v/>
      </c>
      <c r="D936" s="553" t="str">
        <f>IF(Apples!O935="","",Apples!O935)</f>
        <v/>
      </c>
      <c r="E936" s="553" t="str">
        <f>IF(Apples!P935="","",Apples!P935)</f>
        <v/>
      </c>
      <c r="F936" s="554" t="str">
        <f>IF(Apples!B935="","",Apples!B935)</f>
        <v/>
      </c>
      <c r="G936" s="555" t="str">
        <f>IF(Apples!C935="","",Apples!C935)</f>
        <v/>
      </c>
      <c r="H936" s="555" t="str">
        <f>IF(Apples!D935="","",Apples!D935)</f>
        <v/>
      </c>
      <c r="I936" s="485" t="str">
        <f>IF(Apples!Q935="","",Apples!Q935)</f>
        <v/>
      </c>
      <c r="J936" s="486" t="str">
        <f t="shared" si="59"/>
        <v/>
      </c>
      <c r="K936" s="487" t="str">
        <f t="shared" si="60"/>
        <v/>
      </c>
      <c r="N936" s="474">
        <v>4.1666666666666664E-2</v>
      </c>
      <c r="O936" s="474" t="str">
        <f t="shared" si="62"/>
        <v/>
      </c>
    </row>
    <row r="937" spans="1:15" ht="13.15" thickBot="1" x14ac:dyDescent="0.4">
      <c r="A937" s="480" t="str">
        <f t="shared" si="61"/>
        <v/>
      </c>
      <c r="B937" s="483" t="str">
        <f>IF(Apples!E936="","",Apples!E936)</f>
        <v/>
      </c>
      <c r="C937" s="484" t="str">
        <f>IF(Apples!M936="","",Apples!M936)</f>
        <v/>
      </c>
      <c r="D937" s="553" t="str">
        <f>IF(Apples!O936="","",Apples!O936)</f>
        <v/>
      </c>
      <c r="E937" s="553" t="str">
        <f>IF(Apples!P936="","",Apples!P936)</f>
        <v/>
      </c>
      <c r="F937" s="554" t="str">
        <f>IF(Apples!B936="","",Apples!B936)</f>
        <v/>
      </c>
      <c r="G937" s="555" t="str">
        <f>IF(Apples!C936="","",Apples!C936)</f>
        <v/>
      </c>
      <c r="H937" s="555" t="str">
        <f>IF(Apples!D936="","",Apples!D936)</f>
        <v/>
      </c>
      <c r="I937" s="485" t="str">
        <f>IF(Apples!Q936="","",Apples!Q936)</f>
        <v/>
      </c>
      <c r="J937" s="486" t="str">
        <f t="shared" si="59"/>
        <v/>
      </c>
      <c r="K937" s="487" t="str">
        <f t="shared" si="60"/>
        <v/>
      </c>
      <c r="N937" s="474">
        <v>4.1666666666666664E-2</v>
      </c>
      <c r="O937" s="474" t="str">
        <f t="shared" si="62"/>
        <v/>
      </c>
    </row>
    <row r="938" spans="1:15" ht="13.15" thickBot="1" x14ac:dyDescent="0.4">
      <c r="A938" s="480" t="str">
        <f t="shared" si="61"/>
        <v/>
      </c>
      <c r="B938" s="483" t="str">
        <f>IF(Apples!E937="","",Apples!E937)</f>
        <v/>
      </c>
      <c r="C938" s="484" t="str">
        <f>IF(Apples!M937="","",Apples!M937)</f>
        <v/>
      </c>
      <c r="D938" s="553" t="str">
        <f>IF(Apples!O937="","",Apples!O937)</f>
        <v/>
      </c>
      <c r="E938" s="553" t="str">
        <f>IF(Apples!P937="","",Apples!P937)</f>
        <v/>
      </c>
      <c r="F938" s="554" t="str">
        <f>IF(Apples!B937="","",Apples!B937)</f>
        <v/>
      </c>
      <c r="G938" s="555" t="str">
        <f>IF(Apples!C937="","",Apples!C937)</f>
        <v/>
      </c>
      <c r="H938" s="555" t="str">
        <f>IF(Apples!D937="","",Apples!D937)</f>
        <v/>
      </c>
      <c r="I938" s="485" t="str">
        <f>IF(Apples!Q937="","",Apples!Q937)</f>
        <v/>
      </c>
      <c r="J938" s="486" t="str">
        <f t="shared" si="59"/>
        <v/>
      </c>
      <c r="K938" s="487" t="str">
        <f t="shared" si="60"/>
        <v/>
      </c>
      <c r="N938" s="474">
        <v>4.1666666666666664E-2</v>
      </c>
      <c r="O938" s="474" t="str">
        <f t="shared" si="62"/>
        <v/>
      </c>
    </row>
    <row r="939" spans="1:15" ht="13.15" thickBot="1" x14ac:dyDescent="0.4">
      <c r="A939" s="480" t="str">
        <f t="shared" si="61"/>
        <v/>
      </c>
      <c r="B939" s="483" t="str">
        <f>IF(Apples!E938="","",Apples!E938)</f>
        <v/>
      </c>
      <c r="C939" s="484" t="str">
        <f>IF(Apples!M938="","",Apples!M938)</f>
        <v/>
      </c>
      <c r="D939" s="553" t="str">
        <f>IF(Apples!O938="","",Apples!O938)</f>
        <v/>
      </c>
      <c r="E939" s="553" t="str">
        <f>IF(Apples!P938="","",Apples!P938)</f>
        <v/>
      </c>
      <c r="F939" s="554" t="str">
        <f>IF(Apples!B938="","",Apples!B938)</f>
        <v/>
      </c>
      <c r="G939" s="555" t="str">
        <f>IF(Apples!C938="","",Apples!C938)</f>
        <v/>
      </c>
      <c r="H939" s="555" t="str">
        <f>IF(Apples!D938="","",Apples!D938)</f>
        <v/>
      </c>
      <c r="I939" s="485" t="str">
        <f>IF(Apples!Q938="","",Apples!Q938)</f>
        <v/>
      </c>
      <c r="J939" s="486" t="str">
        <f t="shared" si="59"/>
        <v/>
      </c>
      <c r="K939" s="487" t="str">
        <f t="shared" si="60"/>
        <v/>
      </c>
      <c r="N939" s="474">
        <v>4.1666666666666664E-2</v>
      </c>
      <c r="O939" s="474" t="str">
        <f t="shared" si="62"/>
        <v/>
      </c>
    </row>
    <row r="940" spans="1:15" ht="13.15" thickBot="1" x14ac:dyDescent="0.4">
      <c r="A940" s="480" t="str">
        <f t="shared" si="61"/>
        <v/>
      </c>
      <c r="B940" s="483" t="str">
        <f>IF(Apples!E939="","",Apples!E939)</f>
        <v/>
      </c>
      <c r="C940" s="484" t="str">
        <f>IF(Apples!M939="","",Apples!M939)</f>
        <v/>
      </c>
      <c r="D940" s="553" t="str">
        <f>IF(Apples!O939="","",Apples!O939)</f>
        <v/>
      </c>
      <c r="E940" s="553" t="str">
        <f>IF(Apples!P939="","",Apples!P939)</f>
        <v/>
      </c>
      <c r="F940" s="554" t="str">
        <f>IF(Apples!B939="","",Apples!B939)</f>
        <v/>
      </c>
      <c r="G940" s="555" t="str">
        <f>IF(Apples!C939="","",Apples!C939)</f>
        <v/>
      </c>
      <c r="H940" s="555" t="str">
        <f>IF(Apples!D939="","",Apples!D939)</f>
        <v/>
      </c>
      <c r="I940" s="485" t="str">
        <f>IF(Apples!Q939="","",Apples!Q939)</f>
        <v/>
      </c>
      <c r="J940" s="486" t="str">
        <f t="shared" si="59"/>
        <v/>
      </c>
      <c r="K940" s="487" t="str">
        <f t="shared" si="60"/>
        <v/>
      </c>
      <c r="N940" s="474">
        <v>4.1666666666666664E-2</v>
      </c>
      <c r="O940" s="474" t="str">
        <f t="shared" si="62"/>
        <v/>
      </c>
    </row>
    <row r="941" spans="1:15" ht="13.15" thickBot="1" x14ac:dyDescent="0.4">
      <c r="A941" s="480" t="str">
        <f t="shared" si="61"/>
        <v/>
      </c>
      <c r="B941" s="483" t="str">
        <f>IF(Apples!E940="","",Apples!E940)</f>
        <v/>
      </c>
      <c r="C941" s="484" t="str">
        <f>IF(Apples!M940="","",Apples!M940)</f>
        <v/>
      </c>
      <c r="D941" s="553" t="str">
        <f>IF(Apples!O940="","",Apples!O940)</f>
        <v/>
      </c>
      <c r="E941" s="553" t="str">
        <f>IF(Apples!P940="","",Apples!P940)</f>
        <v/>
      </c>
      <c r="F941" s="554" t="str">
        <f>IF(Apples!B940="","",Apples!B940)</f>
        <v/>
      </c>
      <c r="G941" s="555" t="str">
        <f>IF(Apples!C940="","",Apples!C940)</f>
        <v/>
      </c>
      <c r="H941" s="555" t="str">
        <f>IF(Apples!D940="","",Apples!D940)</f>
        <v/>
      </c>
      <c r="I941" s="485" t="str">
        <f>IF(Apples!Q940="","",Apples!Q940)</f>
        <v/>
      </c>
      <c r="J941" s="486" t="str">
        <f t="shared" si="59"/>
        <v/>
      </c>
      <c r="K941" s="487" t="str">
        <f t="shared" si="60"/>
        <v/>
      </c>
      <c r="N941" s="474">
        <v>4.1666666666666664E-2</v>
      </c>
      <c r="O941" s="474" t="str">
        <f t="shared" si="62"/>
        <v/>
      </c>
    </row>
    <row r="942" spans="1:15" ht="13.15" thickBot="1" x14ac:dyDescent="0.4">
      <c r="A942" s="480" t="str">
        <f t="shared" si="61"/>
        <v/>
      </c>
      <c r="B942" s="483" t="str">
        <f>IF(Apples!E941="","",Apples!E941)</f>
        <v/>
      </c>
      <c r="C942" s="484" t="str">
        <f>IF(Apples!M941="","",Apples!M941)</f>
        <v/>
      </c>
      <c r="D942" s="553" t="str">
        <f>IF(Apples!O941="","",Apples!O941)</f>
        <v/>
      </c>
      <c r="E942" s="553" t="str">
        <f>IF(Apples!P941="","",Apples!P941)</f>
        <v/>
      </c>
      <c r="F942" s="554" t="str">
        <f>IF(Apples!B941="","",Apples!B941)</f>
        <v/>
      </c>
      <c r="G942" s="555" t="str">
        <f>IF(Apples!C941="","",Apples!C941)</f>
        <v/>
      </c>
      <c r="H942" s="555" t="str">
        <f>IF(Apples!D941="","",Apples!D941)</f>
        <v/>
      </c>
      <c r="I942" s="485" t="str">
        <f>IF(Apples!Q941="","",Apples!Q941)</f>
        <v/>
      </c>
      <c r="J942" s="486" t="str">
        <f t="shared" si="59"/>
        <v/>
      </c>
      <c r="K942" s="487" t="str">
        <f t="shared" si="60"/>
        <v/>
      </c>
      <c r="N942" s="474">
        <v>4.1666666666666664E-2</v>
      </c>
      <c r="O942" s="474" t="str">
        <f t="shared" si="62"/>
        <v/>
      </c>
    </row>
    <row r="943" spans="1:15" ht="13.15" thickBot="1" x14ac:dyDescent="0.4">
      <c r="A943" s="480" t="str">
        <f t="shared" si="61"/>
        <v/>
      </c>
      <c r="B943" s="483" t="str">
        <f>IF(Apples!E942="","",Apples!E942)</f>
        <v/>
      </c>
      <c r="C943" s="484" t="str">
        <f>IF(Apples!M942="","",Apples!M942)</f>
        <v/>
      </c>
      <c r="D943" s="553" t="str">
        <f>IF(Apples!O942="","",Apples!O942)</f>
        <v/>
      </c>
      <c r="E943" s="553" t="str">
        <f>IF(Apples!P942="","",Apples!P942)</f>
        <v/>
      </c>
      <c r="F943" s="554" t="str">
        <f>IF(Apples!B942="","",Apples!B942)</f>
        <v/>
      </c>
      <c r="G943" s="555" t="str">
        <f>IF(Apples!C942="","",Apples!C942)</f>
        <v/>
      </c>
      <c r="H943" s="555" t="str">
        <f>IF(Apples!D942="","",Apples!D942)</f>
        <v/>
      </c>
      <c r="I943" s="485" t="str">
        <f>IF(Apples!Q942="","",Apples!Q942)</f>
        <v/>
      </c>
      <c r="J943" s="486" t="str">
        <f t="shared" si="59"/>
        <v/>
      </c>
      <c r="K943" s="487" t="str">
        <f t="shared" si="60"/>
        <v/>
      </c>
      <c r="N943" s="474">
        <v>4.1666666666666664E-2</v>
      </c>
      <c r="O943" s="474" t="str">
        <f t="shared" si="62"/>
        <v/>
      </c>
    </row>
    <row r="944" spans="1:15" ht="13.15" thickBot="1" x14ac:dyDescent="0.4">
      <c r="A944" s="480" t="str">
        <f t="shared" si="61"/>
        <v/>
      </c>
      <c r="B944" s="483" t="str">
        <f>IF(Apples!E943="","",Apples!E943)</f>
        <v/>
      </c>
      <c r="C944" s="484" t="str">
        <f>IF(Apples!M943="","",Apples!M943)</f>
        <v/>
      </c>
      <c r="D944" s="553" t="str">
        <f>IF(Apples!O943="","",Apples!O943)</f>
        <v/>
      </c>
      <c r="E944" s="553" t="str">
        <f>IF(Apples!P943="","",Apples!P943)</f>
        <v/>
      </c>
      <c r="F944" s="554" t="str">
        <f>IF(Apples!B943="","",Apples!B943)</f>
        <v/>
      </c>
      <c r="G944" s="555" t="str">
        <f>IF(Apples!C943="","",Apples!C943)</f>
        <v/>
      </c>
      <c r="H944" s="555" t="str">
        <f>IF(Apples!D943="","",Apples!D943)</f>
        <v/>
      </c>
      <c r="I944" s="485" t="str">
        <f>IF(Apples!Q943="","",Apples!Q943)</f>
        <v/>
      </c>
      <c r="J944" s="486" t="str">
        <f t="shared" si="59"/>
        <v/>
      </c>
      <c r="K944" s="487" t="str">
        <f t="shared" si="60"/>
        <v/>
      </c>
      <c r="N944" s="474">
        <v>4.1666666666666664E-2</v>
      </c>
      <c r="O944" s="474" t="str">
        <f t="shared" si="62"/>
        <v/>
      </c>
    </row>
    <row r="945" spans="1:15" ht="13.15" thickBot="1" x14ac:dyDescent="0.4">
      <c r="A945" s="480" t="str">
        <f t="shared" si="61"/>
        <v/>
      </c>
      <c r="B945" s="483" t="str">
        <f>IF(Apples!E944="","",Apples!E944)</f>
        <v/>
      </c>
      <c r="C945" s="484" t="str">
        <f>IF(Apples!M944="","",Apples!M944)</f>
        <v/>
      </c>
      <c r="D945" s="553" t="str">
        <f>IF(Apples!O944="","",Apples!O944)</f>
        <v/>
      </c>
      <c r="E945" s="553" t="str">
        <f>IF(Apples!P944="","",Apples!P944)</f>
        <v/>
      </c>
      <c r="F945" s="554" t="str">
        <f>IF(Apples!B944="","",Apples!B944)</f>
        <v/>
      </c>
      <c r="G945" s="555" t="str">
        <f>IF(Apples!C944="","",Apples!C944)</f>
        <v/>
      </c>
      <c r="H945" s="555" t="str">
        <f>IF(Apples!D944="","",Apples!D944)</f>
        <v/>
      </c>
      <c r="I945" s="485" t="str">
        <f>IF(Apples!Q944="","",Apples!Q944)</f>
        <v/>
      </c>
      <c r="J945" s="486" t="str">
        <f t="shared" si="59"/>
        <v/>
      </c>
      <c r="K945" s="487" t="str">
        <f t="shared" si="60"/>
        <v/>
      </c>
      <c r="N945" s="474">
        <v>4.1666666666666664E-2</v>
      </c>
      <c r="O945" s="474" t="str">
        <f t="shared" si="62"/>
        <v/>
      </c>
    </row>
    <row r="946" spans="1:15" ht="13.15" thickBot="1" x14ac:dyDescent="0.4">
      <c r="A946" s="480" t="str">
        <f t="shared" si="61"/>
        <v/>
      </c>
      <c r="B946" s="483" t="str">
        <f>IF(Apples!E945="","",Apples!E945)</f>
        <v/>
      </c>
      <c r="C946" s="484" t="str">
        <f>IF(Apples!M945="","",Apples!M945)</f>
        <v/>
      </c>
      <c r="D946" s="553" t="str">
        <f>IF(Apples!O945="","",Apples!O945)</f>
        <v/>
      </c>
      <c r="E946" s="553" t="str">
        <f>IF(Apples!P945="","",Apples!P945)</f>
        <v/>
      </c>
      <c r="F946" s="554" t="str">
        <f>IF(Apples!B945="","",Apples!B945)</f>
        <v/>
      </c>
      <c r="G946" s="555" t="str">
        <f>IF(Apples!C945="","",Apples!C945)</f>
        <v/>
      </c>
      <c r="H946" s="555" t="str">
        <f>IF(Apples!D945="","",Apples!D945)</f>
        <v/>
      </c>
      <c r="I946" s="485" t="str">
        <f>IF(Apples!Q945="","",Apples!Q945)</f>
        <v/>
      </c>
      <c r="J946" s="486" t="str">
        <f t="shared" si="59"/>
        <v/>
      </c>
      <c r="K946" s="487" t="str">
        <f t="shared" si="60"/>
        <v/>
      </c>
      <c r="N946" s="474">
        <v>4.1666666666666664E-2</v>
      </c>
      <c r="O946" s="474" t="str">
        <f t="shared" si="62"/>
        <v/>
      </c>
    </row>
    <row r="947" spans="1:15" ht="13.15" thickBot="1" x14ac:dyDescent="0.4">
      <c r="A947" s="480" t="str">
        <f t="shared" si="61"/>
        <v/>
      </c>
      <c r="B947" s="483" t="str">
        <f>IF(Apples!E946="","",Apples!E946)</f>
        <v/>
      </c>
      <c r="C947" s="484" t="str">
        <f>IF(Apples!M946="","",Apples!M946)</f>
        <v/>
      </c>
      <c r="D947" s="553" t="str">
        <f>IF(Apples!O946="","",Apples!O946)</f>
        <v/>
      </c>
      <c r="E947" s="553" t="str">
        <f>IF(Apples!P946="","",Apples!P946)</f>
        <v/>
      </c>
      <c r="F947" s="554" t="str">
        <f>IF(Apples!B946="","",Apples!B946)</f>
        <v/>
      </c>
      <c r="G947" s="555" t="str">
        <f>IF(Apples!C946="","",Apples!C946)</f>
        <v/>
      </c>
      <c r="H947" s="555" t="str">
        <f>IF(Apples!D946="","",Apples!D946)</f>
        <v/>
      </c>
      <c r="I947" s="485" t="str">
        <f>IF(Apples!Q946="","",Apples!Q946)</f>
        <v/>
      </c>
      <c r="J947" s="486" t="str">
        <f t="shared" si="59"/>
        <v/>
      </c>
      <c r="K947" s="487" t="str">
        <f t="shared" si="60"/>
        <v/>
      </c>
      <c r="N947" s="474">
        <v>4.1666666666666664E-2</v>
      </c>
      <c r="O947" s="474" t="str">
        <f t="shared" si="62"/>
        <v/>
      </c>
    </row>
    <row r="948" spans="1:15" ht="13.15" thickBot="1" x14ac:dyDescent="0.4">
      <c r="A948" s="480" t="str">
        <f t="shared" si="61"/>
        <v/>
      </c>
      <c r="B948" s="483" t="str">
        <f>IF(Apples!E947="","",Apples!E947)</f>
        <v/>
      </c>
      <c r="C948" s="484" t="str">
        <f>IF(Apples!M947="","",Apples!M947)</f>
        <v/>
      </c>
      <c r="D948" s="553" t="str">
        <f>IF(Apples!O947="","",Apples!O947)</f>
        <v/>
      </c>
      <c r="E948" s="553" t="str">
        <f>IF(Apples!P947="","",Apples!P947)</f>
        <v/>
      </c>
      <c r="F948" s="554" t="str">
        <f>IF(Apples!B947="","",Apples!B947)</f>
        <v/>
      </c>
      <c r="G948" s="555" t="str">
        <f>IF(Apples!C947="","",Apples!C947)</f>
        <v/>
      </c>
      <c r="H948" s="555" t="str">
        <f>IF(Apples!D947="","",Apples!D947)</f>
        <v/>
      </c>
      <c r="I948" s="485" t="str">
        <f>IF(Apples!Q947="","",Apples!Q947)</f>
        <v/>
      </c>
      <c r="J948" s="486" t="str">
        <f t="shared" si="59"/>
        <v/>
      </c>
      <c r="K948" s="487" t="str">
        <f t="shared" si="60"/>
        <v/>
      </c>
      <c r="N948" s="474">
        <v>4.1666666666666664E-2</v>
      </c>
      <c r="O948" s="474" t="str">
        <f t="shared" si="62"/>
        <v/>
      </c>
    </row>
    <row r="949" spans="1:15" ht="13.15" thickBot="1" x14ac:dyDescent="0.4">
      <c r="A949" s="480" t="str">
        <f t="shared" si="61"/>
        <v/>
      </c>
      <c r="B949" s="483" t="str">
        <f>IF(Apples!E948="","",Apples!E948)</f>
        <v/>
      </c>
      <c r="C949" s="484" t="str">
        <f>IF(Apples!M948="","",Apples!M948)</f>
        <v/>
      </c>
      <c r="D949" s="553" t="str">
        <f>IF(Apples!O948="","",Apples!O948)</f>
        <v/>
      </c>
      <c r="E949" s="553" t="str">
        <f>IF(Apples!P948="","",Apples!P948)</f>
        <v/>
      </c>
      <c r="F949" s="554" t="str">
        <f>IF(Apples!B948="","",Apples!B948)</f>
        <v/>
      </c>
      <c r="G949" s="555" t="str">
        <f>IF(Apples!C948="","",Apples!C948)</f>
        <v/>
      </c>
      <c r="H949" s="555" t="str">
        <f>IF(Apples!D948="","",Apples!D948)</f>
        <v/>
      </c>
      <c r="I949" s="485" t="str">
        <f>IF(Apples!Q948="","",Apples!Q948)</f>
        <v/>
      </c>
      <c r="J949" s="486" t="str">
        <f t="shared" si="59"/>
        <v/>
      </c>
      <c r="K949" s="487" t="str">
        <f t="shared" si="60"/>
        <v/>
      </c>
      <c r="N949" s="474">
        <v>4.1666666666666664E-2</v>
      </c>
      <c r="O949" s="474" t="str">
        <f t="shared" si="62"/>
        <v/>
      </c>
    </row>
    <row r="950" spans="1:15" ht="13.15" thickBot="1" x14ac:dyDescent="0.4">
      <c r="A950" s="480" t="str">
        <f t="shared" si="61"/>
        <v/>
      </c>
      <c r="B950" s="483" t="str">
        <f>IF(Apples!E949="","",Apples!E949)</f>
        <v/>
      </c>
      <c r="C950" s="484" t="str">
        <f>IF(Apples!M949="","",Apples!M949)</f>
        <v/>
      </c>
      <c r="D950" s="553" t="str">
        <f>IF(Apples!O949="","",Apples!O949)</f>
        <v/>
      </c>
      <c r="E950" s="553" t="str">
        <f>IF(Apples!P949="","",Apples!P949)</f>
        <v/>
      </c>
      <c r="F950" s="554" t="str">
        <f>IF(Apples!B949="","",Apples!B949)</f>
        <v/>
      </c>
      <c r="G950" s="555" t="str">
        <f>IF(Apples!C949="","",Apples!C949)</f>
        <v/>
      </c>
      <c r="H950" s="555" t="str">
        <f>IF(Apples!D949="","",Apples!D949)</f>
        <v/>
      </c>
      <c r="I950" s="485" t="str">
        <f>IF(Apples!Q949="","",Apples!Q949)</f>
        <v/>
      </c>
      <c r="J950" s="486" t="str">
        <f t="shared" si="59"/>
        <v/>
      </c>
      <c r="K950" s="487" t="str">
        <f t="shared" si="60"/>
        <v/>
      </c>
      <c r="N950" s="474">
        <v>4.1666666666666664E-2</v>
      </c>
      <c r="O950" s="474" t="str">
        <f t="shared" si="62"/>
        <v/>
      </c>
    </row>
    <row r="951" spans="1:15" ht="13.15" thickBot="1" x14ac:dyDescent="0.4">
      <c r="A951" s="480" t="str">
        <f t="shared" si="61"/>
        <v/>
      </c>
      <c r="B951" s="483" t="str">
        <f>IF(Apples!E950="","",Apples!E950)</f>
        <v/>
      </c>
      <c r="C951" s="484" t="str">
        <f>IF(Apples!M950="","",Apples!M950)</f>
        <v/>
      </c>
      <c r="D951" s="553" t="str">
        <f>IF(Apples!O950="","",Apples!O950)</f>
        <v/>
      </c>
      <c r="E951" s="553" t="str">
        <f>IF(Apples!P950="","",Apples!P950)</f>
        <v/>
      </c>
      <c r="F951" s="554" t="str">
        <f>IF(Apples!B950="","",Apples!B950)</f>
        <v/>
      </c>
      <c r="G951" s="555" t="str">
        <f>IF(Apples!C950="","",Apples!C950)</f>
        <v/>
      </c>
      <c r="H951" s="555" t="str">
        <f>IF(Apples!D950="","",Apples!D950)</f>
        <v/>
      </c>
      <c r="I951" s="485" t="str">
        <f>IF(Apples!Q950="","",Apples!Q950)</f>
        <v/>
      </c>
      <c r="J951" s="486" t="str">
        <f t="shared" si="59"/>
        <v/>
      </c>
      <c r="K951" s="487" t="str">
        <f t="shared" si="60"/>
        <v/>
      </c>
      <c r="N951" s="474">
        <v>4.1666666666666664E-2</v>
      </c>
      <c r="O951" s="474" t="str">
        <f t="shared" si="62"/>
        <v/>
      </c>
    </row>
    <row r="952" spans="1:15" ht="13.15" thickBot="1" x14ac:dyDescent="0.4">
      <c r="A952" s="480" t="str">
        <f t="shared" si="61"/>
        <v/>
      </c>
      <c r="B952" s="483" t="str">
        <f>IF(Apples!E951="","",Apples!E951)</f>
        <v/>
      </c>
      <c r="C952" s="484" t="str">
        <f>IF(Apples!M951="","",Apples!M951)</f>
        <v/>
      </c>
      <c r="D952" s="553" t="str">
        <f>IF(Apples!O951="","",Apples!O951)</f>
        <v/>
      </c>
      <c r="E952" s="553" t="str">
        <f>IF(Apples!P951="","",Apples!P951)</f>
        <v/>
      </c>
      <c r="F952" s="554" t="str">
        <f>IF(Apples!B951="","",Apples!B951)</f>
        <v/>
      </c>
      <c r="G952" s="555" t="str">
        <f>IF(Apples!C951="","",Apples!C951)</f>
        <v/>
      </c>
      <c r="H952" s="555" t="str">
        <f>IF(Apples!D951="","",Apples!D951)</f>
        <v/>
      </c>
      <c r="I952" s="485" t="str">
        <f>IF(Apples!Q951="","",Apples!Q951)</f>
        <v/>
      </c>
      <c r="J952" s="486" t="str">
        <f t="shared" si="59"/>
        <v/>
      </c>
      <c r="K952" s="487" t="str">
        <f t="shared" si="60"/>
        <v/>
      </c>
      <c r="N952" s="474">
        <v>4.1666666666666664E-2</v>
      </c>
      <c r="O952" s="474" t="str">
        <f t="shared" si="62"/>
        <v/>
      </c>
    </row>
    <row r="953" spans="1:15" ht="13.15" thickBot="1" x14ac:dyDescent="0.4">
      <c r="A953" s="480" t="str">
        <f t="shared" si="61"/>
        <v/>
      </c>
      <c r="B953" s="483" t="str">
        <f>IF(Apples!E952="","",Apples!E952)</f>
        <v/>
      </c>
      <c r="C953" s="484" t="str">
        <f>IF(Apples!M952="","",Apples!M952)</f>
        <v/>
      </c>
      <c r="D953" s="553" t="str">
        <f>IF(Apples!O952="","",Apples!O952)</f>
        <v/>
      </c>
      <c r="E953" s="553" t="str">
        <f>IF(Apples!P952="","",Apples!P952)</f>
        <v/>
      </c>
      <c r="F953" s="554" t="str">
        <f>IF(Apples!B952="","",Apples!B952)</f>
        <v/>
      </c>
      <c r="G953" s="555" t="str">
        <f>IF(Apples!C952="","",Apples!C952)</f>
        <v/>
      </c>
      <c r="H953" s="555" t="str">
        <f>IF(Apples!D952="","",Apples!D952)</f>
        <v/>
      </c>
      <c r="I953" s="485" t="str">
        <f>IF(Apples!Q952="","",Apples!Q952)</f>
        <v/>
      </c>
      <c r="J953" s="486" t="str">
        <f t="shared" si="59"/>
        <v/>
      </c>
      <c r="K953" s="487" t="str">
        <f t="shared" si="60"/>
        <v/>
      </c>
      <c r="N953" s="474">
        <v>4.1666666666666664E-2</v>
      </c>
      <c r="O953" s="474" t="str">
        <f t="shared" si="62"/>
        <v/>
      </c>
    </row>
    <row r="954" spans="1:15" ht="13.15" thickBot="1" x14ac:dyDescent="0.4">
      <c r="A954" s="480" t="str">
        <f t="shared" si="61"/>
        <v/>
      </c>
      <c r="B954" s="483" t="str">
        <f>IF(Apples!E953="","",Apples!E953)</f>
        <v/>
      </c>
      <c r="C954" s="484" t="str">
        <f>IF(Apples!M953="","",Apples!M953)</f>
        <v/>
      </c>
      <c r="D954" s="553" t="str">
        <f>IF(Apples!O953="","",Apples!O953)</f>
        <v/>
      </c>
      <c r="E954" s="553" t="str">
        <f>IF(Apples!P953="","",Apples!P953)</f>
        <v/>
      </c>
      <c r="F954" s="554" t="str">
        <f>IF(Apples!B953="","",Apples!B953)</f>
        <v/>
      </c>
      <c r="G954" s="555" t="str">
        <f>IF(Apples!C953="","",Apples!C953)</f>
        <v/>
      </c>
      <c r="H954" s="555" t="str">
        <f>IF(Apples!D953="","",Apples!D953)</f>
        <v/>
      </c>
      <c r="I954" s="485" t="str">
        <f>IF(Apples!Q953="","",Apples!Q953)</f>
        <v/>
      </c>
      <c r="J954" s="486" t="str">
        <f t="shared" si="59"/>
        <v/>
      </c>
      <c r="K954" s="487" t="str">
        <f t="shared" si="60"/>
        <v/>
      </c>
      <c r="N954" s="474">
        <v>4.1666666666666664E-2</v>
      </c>
      <c r="O954" s="474" t="str">
        <f t="shared" si="62"/>
        <v/>
      </c>
    </row>
    <row r="955" spans="1:15" ht="13.15" thickBot="1" x14ac:dyDescent="0.4">
      <c r="A955" s="480" t="str">
        <f t="shared" si="61"/>
        <v/>
      </c>
      <c r="B955" s="483" t="str">
        <f>IF(Apples!E954="","",Apples!E954)</f>
        <v/>
      </c>
      <c r="C955" s="484" t="str">
        <f>IF(Apples!M954="","",Apples!M954)</f>
        <v/>
      </c>
      <c r="D955" s="553" t="str">
        <f>IF(Apples!O954="","",Apples!O954)</f>
        <v/>
      </c>
      <c r="E955" s="553" t="str">
        <f>IF(Apples!P954="","",Apples!P954)</f>
        <v/>
      </c>
      <c r="F955" s="554" t="str">
        <f>IF(Apples!B954="","",Apples!B954)</f>
        <v/>
      </c>
      <c r="G955" s="555" t="str">
        <f>IF(Apples!C954="","",Apples!C954)</f>
        <v/>
      </c>
      <c r="H955" s="555" t="str">
        <f>IF(Apples!D954="","",Apples!D954)</f>
        <v/>
      </c>
      <c r="I955" s="485" t="str">
        <f>IF(Apples!Q954="","",Apples!Q954)</f>
        <v/>
      </c>
      <c r="J955" s="486" t="str">
        <f t="shared" si="59"/>
        <v/>
      </c>
      <c r="K955" s="487" t="str">
        <f t="shared" si="60"/>
        <v/>
      </c>
      <c r="N955" s="474">
        <v>4.1666666666666664E-2</v>
      </c>
      <c r="O955" s="474" t="str">
        <f t="shared" si="62"/>
        <v/>
      </c>
    </row>
    <row r="956" spans="1:15" ht="13.15" thickBot="1" x14ac:dyDescent="0.4">
      <c r="A956" s="480" t="str">
        <f t="shared" si="61"/>
        <v/>
      </c>
      <c r="B956" s="483" t="str">
        <f>IF(Apples!E955="","",Apples!E955)</f>
        <v/>
      </c>
      <c r="C956" s="484" t="str">
        <f>IF(Apples!M955="","",Apples!M955)</f>
        <v/>
      </c>
      <c r="D956" s="553" t="str">
        <f>IF(Apples!O955="","",Apples!O955)</f>
        <v/>
      </c>
      <c r="E956" s="553" t="str">
        <f>IF(Apples!P955="","",Apples!P955)</f>
        <v/>
      </c>
      <c r="F956" s="554" t="str">
        <f>IF(Apples!B955="","",Apples!B955)</f>
        <v/>
      </c>
      <c r="G956" s="555" t="str">
        <f>IF(Apples!C955="","",Apples!C955)</f>
        <v/>
      </c>
      <c r="H956" s="555" t="str">
        <f>IF(Apples!D955="","",Apples!D955)</f>
        <v/>
      </c>
      <c r="I956" s="485" t="str">
        <f>IF(Apples!Q955="","",Apples!Q955)</f>
        <v/>
      </c>
      <c r="J956" s="486" t="str">
        <f t="shared" si="59"/>
        <v/>
      </c>
      <c r="K956" s="487" t="str">
        <f t="shared" si="60"/>
        <v/>
      </c>
      <c r="N956" s="474">
        <v>4.1666666666666664E-2</v>
      </c>
      <c r="O956" s="474" t="str">
        <f t="shared" si="62"/>
        <v/>
      </c>
    </row>
    <row r="957" spans="1:15" ht="13.15" thickBot="1" x14ac:dyDescent="0.4">
      <c r="A957" s="480" t="str">
        <f t="shared" si="61"/>
        <v/>
      </c>
      <c r="B957" s="483" t="str">
        <f>IF(Apples!E956="","",Apples!E956)</f>
        <v/>
      </c>
      <c r="C957" s="484" t="str">
        <f>IF(Apples!M956="","",Apples!M956)</f>
        <v/>
      </c>
      <c r="D957" s="553" t="str">
        <f>IF(Apples!O956="","",Apples!O956)</f>
        <v/>
      </c>
      <c r="E957" s="553" t="str">
        <f>IF(Apples!P956="","",Apples!P956)</f>
        <v/>
      </c>
      <c r="F957" s="554" t="str">
        <f>IF(Apples!B956="","",Apples!B956)</f>
        <v/>
      </c>
      <c r="G957" s="555" t="str">
        <f>IF(Apples!C956="","",Apples!C956)</f>
        <v/>
      </c>
      <c r="H957" s="555" t="str">
        <f>IF(Apples!D956="","",Apples!D956)</f>
        <v/>
      </c>
      <c r="I957" s="485" t="str">
        <f>IF(Apples!Q956="","",Apples!Q956)</f>
        <v/>
      </c>
      <c r="J957" s="486" t="str">
        <f t="shared" si="59"/>
        <v/>
      </c>
      <c r="K957" s="487" t="str">
        <f t="shared" si="60"/>
        <v/>
      </c>
      <c r="N957" s="474">
        <v>4.1666666666666664E-2</v>
      </c>
      <c r="O957" s="474" t="str">
        <f t="shared" si="62"/>
        <v/>
      </c>
    </row>
    <row r="958" spans="1:15" ht="13.15" thickBot="1" x14ac:dyDescent="0.4">
      <c r="A958" s="480" t="str">
        <f t="shared" si="61"/>
        <v/>
      </c>
      <c r="B958" s="483" t="str">
        <f>IF(Apples!E957="","",Apples!E957)</f>
        <v/>
      </c>
      <c r="C958" s="484" t="str">
        <f>IF(Apples!M957="","",Apples!M957)</f>
        <v/>
      </c>
      <c r="D958" s="553" t="str">
        <f>IF(Apples!O957="","",Apples!O957)</f>
        <v/>
      </c>
      <c r="E958" s="553" t="str">
        <f>IF(Apples!P957="","",Apples!P957)</f>
        <v/>
      </c>
      <c r="F958" s="554" t="str">
        <f>IF(Apples!B957="","",Apples!B957)</f>
        <v/>
      </c>
      <c r="G958" s="555" t="str">
        <f>IF(Apples!C957="","",Apples!C957)</f>
        <v/>
      </c>
      <c r="H958" s="555" t="str">
        <f>IF(Apples!D957="","",Apples!D957)</f>
        <v/>
      </c>
      <c r="I958" s="485" t="str">
        <f>IF(Apples!Q957="","",Apples!Q957)</f>
        <v/>
      </c>
      <c r="J958" s="486" t="str">
        <f t="shared" si="59"/>
        <v/>
      </c>
      <c r="K958" s="487" t="str">
        <f t="shared" si="60"/>
        <v/>
      </c>
      <c r="N958" s="474">
        <v>4.1666666666666664E-2</v>
      </c>
      <c r="O958" s="474" t="str">
        <f t="shared" si="62"/>
        <v/>
      </c>
    </row>
    <row r="959" spans="1:15" ht="13.15" thickBot="1" x14ac:dyDescent="0.4">
      <c r="A959" s="480" t="str">
        <f t="shared" si="61"/>
        <v/>
      </c>
      <c r="B959" s="483" t="str">
        <f>IF(Apples!E958="","",Apples!E958)</f>
        <v/>
      </c>
      <c r="C959" s="484" t="str">
        <f>IF(Apples!M958="","",Apples!M958)</f>
        <v/>
      </c>
      <c r="D959" s="553" t="str">
        <f>IF(Apples!O958="","",Apples!O958)</f>
        <v/>
      </c>
      <c r="E959" s="553" t="str">
        <f>IF(Apples!P958="","",Apples!P958)</f>
        <v/>
      </c>
      <c r="F959" s="554" t="str">
        <f>IF(Apples!B958="","",Apples!B958)</f>
        <v/>
      </c>
      <c r="G959" s="555" t="str">
        <f>IF(Apples!C958="","",Apples!C958)</f>
        <v/>
      </c>
      <c r="H959" s="555" t="str">
        <f>IF(Apples!D958="","",Apples!D958)</f>
        <v/>
      </c>
      <c r="I959" s="485" t="str">
        <f>IF(Apples!Q958="","",Apples!Q958)</f>
        <v/>
      </c>
      <c r="J959" s="486" t="str">
        <f t="shared" si="59"/>
        <v/>
      </c>
      <c r="K959" s="487" t="str">
        <f t="shared" si="60"/>
        <v/>
      </c>
      <c r="N959" s="474">
        <v>4.1666666666666664E-2</v>
      </c>
      <c r="O959" s="474" t="str">
        <f t="shared" si="62"/>
        <v/>
      </c>
    </row>
    <row r="960" spans="1:15" ht="13.15" thickBot="1" x14ac:dyDescent="0.4">
      <c r="A960" s="480" t="str">
        <f t="shared" si="61"/>
        <v/>
      </c>
      <c r="B960" s="483" t="str">
        <f>IF(Apples!E959="","",Apples!E959)</f>
        <v/>
      </c>
      <c r="C960" s="484" t="str">
        <f>IF(Apples!M959="","",Apples!M959)</f>
        <v/>
      </c>
      <c r="D960" s="553" t="str">
        <f>IF(Apples!O959="","",Apples!O959)</f>
        <v/>
      </c>
      <c r="E960" s="553" t="str">
        <f>IF(Apples!P959="","",Apples!P959)</f>
        <v/>
      </c>
      <c r="F960" s="554" t="str">
        <f>IF(Apples!B959="","",Apples!B959)</f>
        <v/>
      </c>
      <c r="G960" s="555" t="str">
        <f>IF(Apples!C959="","",Apples!C959)</f>
        <v/>
      </c>
      <c r="H960" s="555" t="str">
        <f>IF(Apples!D959="","",Apples!D959)</f>
        <v/>
      </c>
      <c r="I960" s="485" t="str">
        <f>IF(Apples!Q959="","",Apples!Q959)</f>
        <v/>
      </c>
      <c r="J960" s="486" t="str">
        <f t="shared" ref="J960:J1023" si="63">IF(H960="","",F960+H960+O960)</f>
        <v/>
      </c>
      <c r="K960" s="487" t="str">
        <f t="shared" ref="K960:K1023" si="64">IF(H960="","",F960+H960+O960)</f>
        <v/>
      </c>
      <c r="N960" s="474">
        <v>4.1666666666666664E-2</v>
      </c>
      <c r="O960" s="474" t="str">
        <f t="shared" si="62"/>
        <v/>
      </c>
    </row>
    <row r="961" spans="1:15" ht="13.15" thickBot="1" x14ac:dyDescent="0.4">
      <c r="A961" s="480" t="str">
        <f t="shared" si="61"/>
        <v/>
      </c>
      <c r="B961" s="483" t="str">
        <f>IF(Apples!E960="","",Apples!E960)</f>
        <v/>
      </c>
      <c r="C961" s="484" t="str">
        <f>IF(Apples!M960="","",Apples!M960)</f>
        <v/>
      </c>
      <c r="D961" s="553" t="str">
        <f>IF(Apples!O960="","",Apples!O960)</f>
        <v/>
      </c>
      <c r="E961" s="553" t="str">
        <f>IF(Apples!P960="","",Apples!P960)</f>
        <v/>
      </c>
      <c r="F961" s="554" t="str">
        <f>IF(Apples!B960="","",Apples!B960)</f>
        <v/>
      </c>
      <c r="G961" s="555" t="str">
        <f>IF(Apples!C960="","",Apples!C960)</f>
        <v/>
      </c>
      <c r="H961" s="555" t="str">
        <f>IF(Apples!D960="","",Apples!D960)</f>
        <v/>
      </c>
      <c r="I961" s="485" t="str">
        <f>IF(Apples!Q960="","",Apples!Q960)</f>
        <v/>
      </c>
      <c r="J961" s="486" t="str">
        <f t="shared" si="63"/>
        <v/>
      </c>
      <c r="K961" s="487" t="str">
        <f t="shared" si="64"/>
        <v/>
      </c>
      <c r="N961" s="474">
        <v>4.1666666666666664E-2</v>
      </c>
      <c r="O961" s="474" t="str">
        <f t="shared" si="62"/>
        <v/>
      </c>
    </row>
    <row r="962" spans="1:15" ht="13.15" thickBot="1" x14ac:dyDescent="0.4">
      <c r="A962" s="480" t="str">
        <f t="shared" si="61"/>
        <v/>
      </c>
      <c r="B962" s="483" t="str">
        <f>IF(Apples!E961="","",Apples!E961)</f>
        <v/>
      </c>
      <c r="C962" s="484" t="str">
        <f>IF(Apples!M961="","",Apples!M961)</f>
        <v/>
      </c>
      <c r="D962" s="553" t="str">
        <f>IF(Apples!O961="","",Apples!O961)</f>
        <v/>
      </c>
      <c r="E962" s="553" t="str">
        <f>IF(Apples!P961="","",Apples!P961)</f>
        <v/>
      </c>
      <c r="F962" s="554" t="str">
        <f>IF(Apples!B961="","",Apples!B961)</f>
        <v/>
      </c>
      <c r="G962" s="555" t="str">
        <f>IF(Apples!C961="","",Apples!C961)</f>
        <v/>
      </c>
      <c r="H962" s="555" t="str">
        <f>IF(Apples!D961="","",Apples!D961)</f>
        <v/>
      </c>
      <c r="I962" s="485" t="str">
        <f>IF(Apples!Q961="","",Apples!Q961)</f>
        <v/>
      </c>
      <c r="J962" s="486" t="str">
        <f t="shared" si="63"/>
        <v/>
      </c>
      <c r="K962" s="487" t="str">
        <f t="shared" si="64"/>
        <v/>
      </c>
      <c r="N962" s="474">
        <v>4.1666666666666664E-2</v>
      </c>
      <c r="O962" s="474" t="str">
        <f t="shared" si="62"/>
        <v/>
      </c>
    </row>
    <row r="963" spans="1:15" ht="13.15" thickBot="1" x14ac:dyDescent="0.4">
      <c r="A963" s="480" t="str">
        <f t="shared" si="61"/>
        <v/>
      </c>
      <c r="B963" s="483" t="str">
        <f>IF(Apples!E962="","",Apples!E962)</f>
        <v/>
      </c>
      <c r="C963" s="484" t="str">
        <f>IF(Apples!M962="","",Apples!M962)</f>
        <v/>
      </c>
      <c r="D963" s="553" t="str">
        <f>IF(Apples!O962="","",Apples!O962)</f>
        <v/>
      </c>
      <c r="E963" s="553" t="str">
        <f>IF(Apples!P962="","",Apples!P962)</f>
        <v/>
      </c>
      <c r="F963" s="554" t="str">
        <f>IF(Apples!B962="","",Apples!B962)</f>
        <v/>
      </c>
      <c r="G963" s="555" t="str">
        <f>IF(Apples!C962="","",Apples!C962)</f>
        <v/>
      </c>
      <c r="H963" s="555" t="str">
        <f>IF(Apples!D962="","",Apples!D962)</f>
        <v/>
      </c>
      <c r="I963" s="485" t="str">
        <f>IF(Apples!Q962="","",Apples!Q962)</f>
        <v/>
      </c>
      <c r="J963" s="486" t="str">
        <f t="shared" si="63"/>
        <v/>
      </c>
      <c r="K963" s="487" t="str">
        <f t="shared" si="64"/>
        <v/>
      </c>
      <c r="N963" s="474">
        <v>4.1666666666666664E-2</v>
      </c>
      <c r="O963" s="474" t="str">
        <f t="shared" si="62"/>
        <v/>
      </c>
    </row>
    <row r="964" spans="1:15" ht="13.15" thickBot="1" x14ac:dyDescent="0.4">
      <c r="A964" s="480" t="str">
        <f t="shared" si="61"/>
        <v/>
      </c>
      <c r="B964" s="483" t="str">
        <f>IF(Apples!E963="","",Apples!E963)</f>
        <v/>
      </c>
      <c r="C964" s="484" t="str">
        <f>IF(Apples!M963="","",Apples!M963)</f>
        <v/>
      </c>
      <c r="D964" s="553" t="str">
        <f>IF(Apples!O963="","",Apples!O963)</f>
        <v/>
      </c>
      <c r="E964" s="553" t="str">
        <f>IF(Apples!P963="","",Apples!P963)</f>
        <v/>
      </c>
      <c r="F964" s="554" t="str">
        <f>IF(Apples!B963="","",Apples!B963)</f>
        <v/>
      </c>
      <c r="G964" s="555" t="str">
        <f>IF(Apples!C963="","",Apples!C963)</f>
        <v/>
      </c>
      <c r="H964" s="555" t="str">
        <f>IF(Apples!D963="","",Apples!D963)</f>
        <v/>
      </c>
      <c r="I964" s="485" t="str">
        <f>IF(Apples!Q963="","",Apples!Q963)</f>
        <v/>
      </c>
      <c r="J964" s="486" t="str">
        <f t="shared" si="63"/>
        <v/>
      </c>
      <c r="K964" s="487" t="str">
        <f t="shared" si="64"/>
        <v/>
      </c>
      <c r="N964" s="474">
        <v>4.1666666666666664E-2</v>
      </c>
      <c r="O964" s="474" t="str">
        <f t="shared" si="62"/>
        <v/>
      </c>
    </row>
    <row r="965" spans="1:15" ht="13.15" thickBot="1" x14ac:dyDescent="0.4">
      <c r="A965" s="480" t="str">
        <f t="shared" si="61"/>
        <v/>
      </c>
      <c r="B965" s="483" t="str">
        <f>IF(Apples!E964="","",Apples!E964)</f>
        <v/>
      </c>
      <c r="C965" s="484" t="str">
        <f>IF(Apples!M964="","",Apples!M964)</f>
        <v/>
      </c>
      <c r="D965" s="553" t="str">
        <f>IF(Apples!O964="","",Apples!O964)</f>
        <v/>
      </c>
      <c r="E965" s="553" t="str">
        <f>IF(Apples!P964="","",Apples!P964)</f>
        <v/>
      </c>
      <c r="F965" s="554" t="str">
        <f>IF(Apples!B964="","",Apples!B964)</f>
        <v/>
      </c>
      <c r="G965" s="555" t="str">
        <f>IF(Apples!C964="","",Apples!C964)</f>
        <v/>
      </c>
      <c r="H965" s="555" t="str">
        <f>IF(Apples!D964="","",Apples!D964)</f>
        <v/>
      </c>
      <c r="I965" s="485" t="str">
        <f>IF(Apples!Q964="","",Apples!Q964)</f>
        <v/>
      </c>
      <c r="J965" s="486" t="str">
        <f t="shared" si="63"/>
        <v/>
      </c>
      <c r="K965" s="487" t="str">
        <f t="shared" si="64"/>
        <v/>
      </c>
      <c r="N965" s="474">
        <v>4.1666666666666664E-2</v>
      </c>
      <c r="O965" s="474" t="str">
        <f t="shared" si="62"/>
        <v/>
      </c>
    </row>
    <row r="966" spans="1:15" ht="13.15" thickBot="1" x14ac:dyDescent="0.4">
      <c r="A966" s="480" t="str">
        <f t="shared" si="61"/>
        <v/>
      </c>
      <c r="B966" s="483" t="str">
        <f>IF(Apples!E965="","",Apples!E965)</f>
        <v/>
      </c>
      <c r="C966" s="484" t="str">
        <f>IF(Apples!M965="","",Apples!M965)</f>
        <v/>
      </c>
      <c r="D966" s="553" t="str">
        <f>IF(Apples!O965="","",Apples!O965)</f>
        <v/>
      </c>
      <c r="E966" s="553" t="str">
        <f>IF(Apples!P965="","",Apples!P965)</f>
        <v/>
      </c>
      <c r="F966" s="554" t="str">
        <f>IF(Apples!B965="","",Apples!B965)</f>
        <v/>
      </c>
      <c r="G966" s="555" t="str">
        <f>IF(Apples!C965="","",Apples!C965)</f>
        <v/>
      </c>
      <c r="H966" s="555" t="str">
        <f>IF(Apples!D965="","",Apples!D965)</f>
        <v/>
      </c>
      <c r="I966" s="485" t="str">
        <f>IF(Apples!Q965="","",Apples!Q965)</f>
        <v/>
      </c>
      <c r="J966" s="486" t="str">
        <f t="shared" si="63"/>
        <v/>
      </c>
      <c r="K966" s="487" t="str">
        <f t="shared" si="64"/>
        <v/>
      </c>
      <c r="N966" s="474">
        <v>4.1666666666666664E-2</v>
      </c>
      <c r="O966" s="474" t="str">
        <f t="shared" si="62"/>
        <v/>
      </c>
    </row>
    <row r="967" spans="1:15" ht="13.15" thickBot="1" x14ac:dyDescent="0.4">
      <c r="A967" s="480" t="str">
        <f t="shared" si="61"/>
        <v/>
      </c>
      <c r="B967" s="483" t="str">
        <f>IF(Apples!E966="","",Apples!E966)</f>
        <v/>
      </c>
      <c r="C967" s="484" t="str">
        <f>IF(Apples!M966="","",Apples!M966)</f>
        <v/>
      </c>
      <c r="D967" s="553" t="str">
        <f>IF(Apples!O966="","",Apples!O966)</f>
        <v/>
      </c>
      <c r="E967" s="553" t="str">
        <f>IF(Apples!P966="","",Apples!P966)</f>
        <v/>
      </c>
      <c r="F967" s="554" t="str">
        <f>IF(Apples!B966="","",Apples!B966)</f>
        <v/>
      </c>
      <c r="G967" s="555" t="str">
        <f>IF(Apples!C966="","",Apples!C966)</f>
        <v/>
      </c>
      <c r="H967" s="555" t="str">
        <f>IF(Apples!D966="","",Apples!D966)</f>
        <v/>
      </c>
      <c r="I967" s="485" t="str">
        <f>IF(Apples!Q966="","",Apples!Q966)</f>
        <v/>
      </c>
      <c r="J967" s="486" t="str">
        <f t="shared" si="63"/>
        <v/>
      </c>
      <c r="K967" s="487" t="str">
        <f t="shared" si="64"/>
        <v/>
      </c>
      <c r="N967" s="474">
        <v>4.1666666666666664E-2</v>
      </c>
      <c r="O967" s="474" t="str">
        <f t="shared" si="62"/>
        <v/>
      </c>
    </row>
    <row r="968" spans="1:15" ht="13.15" thickBot="1" x14ac:dyDescent="0.4">
      <c r="A968" s="480" t="str">
        <f t="shared" ref="A968:A1031" si="65">IF($B968="","","Apple")</f>
        <v/>
      </c>
      <c r="B968" s="483" t="str">
        <f>IF(Apples!E967="","",Apples!E967)</f>
        <v/>
      </c>
      <c r="C968" s="484" t="str">
        <f>IF(Apples!M967="","",Apples!M967)</f>
        <v/>
      </c>
      <c r="D968" s="553" t="str">
        <f>IF(Apples!O967="","",Apples!O967)</f>
        <v/>
      </c>
      <c r="E968" s="553" t="str">
        <f>IF(Apples!P967="","",Apples!P967)</f>
        <v/>
      </c>
      <c r="F968" s="554" t="str">
        <f>IF(Apples!B967="","",Apples!B967)</f>
        <v/>
      </c>
      <c r="G968" s="555" t="str">
        <f>IF(Apples!C967="","",Apples!C967)</f>
        <v/>
      </c>
      <c r="H968" s="555" t="str">
        <f>IF(Apples!D967="","",Apples!D967)</f>
        <v/>
      </c>
      <c r="I968" s="485" t="str">
        <f>IF(Apples!Q967="","",Apples!Q967)</f>
        <v/>
      </c>
      <c r="J968" s="486" t="str">
        <f t="shared" si="63"/>
        <v/>
      </c>
      <c r="K968" s="487" t="str">
        <f t="shared" si="64"/>
        <v/>
      </c>
      <c r="N968" s="474">
        <v>4.1666666666666664E-2</v>
      </c>
      <c r="O968" s="474" t="str">
        <f t="shared" si="62"/>
        <v/>
      </c>
    </row>
    <row r="969" spans="1:15" ht="13.15" thickBot="1" x14ac:dyDescent="0.4">
      <c r="A969" s="480" t="str">
        <f t="shared" si="65"/>
        <v/>
      </c>
      <c r="B969" s="483" t="str">
        <f>IF(Apples!E968="","",Apples!E968)</f>
        <v/>
      </c>
      <c r="C969" s="484" t="str">
        <f>IF(Apples!M968="","",Apples!M968)</f>
        <v/>
      </c>
      <c r="D969" s="553" t="str">
        <f>IF(Apples!O968="","",Apples!O968)</f>
        <v/>
      </c>
      <c r="E969" s="553" t="str">
        <f>IF(Apples!P968="","",Apples!P968)</f>
        <v/>
      </c>
      <c r="F969" s="554" t="str">
        <f>IF(Apples!B968="","",Apples!B968)</f>
        <v/>
      </c>
      <c r="G969" s="555" t="str">
        <f>IF(Apples!C968="","",Apples!C968)</f>
        <v/>
      </c>
      <c r="H969" s="555" t="str">
        <f>IF(Apples!D968="","",Apples!D968)</f>
        <v/>
      </c>
      <c r="I969" s="485" t="str">
        <f>IF(Apples!Q968="","",Apples!Q968)</f>
        <v/>
      </c>
      <c r="J969" s="486" t="str">
        <f t="shared" si="63"/>
        <v/>
      </c>
      <c r="K969" s="487" t="str">
        <f t="shared" si="64"/>
        <v/>
      </c>
      <c r="N969" s="474">
        <v>4.1666666666666664E-2</v>
      </c>
      <c r="O969" s="474" t="str">
        <f t="shared" si="62"/>
        <v/>
      </c>
    </row>
    <row r="970" spans="1:15" ht="13.15" thickBot="1" x14ac:dyDescent="0.4">
      <c r="A970" s="480" t="str">
        <f t="shared" si="65"/>
        <v/>
      </c>
      <c r="B970" s="483" t="str">
        <f>IF(Apples!E969="","",Apples!E969)</f>
        <v/>
      </c>
      <c r="C970" s="484" t="str">
        <f>IF(Apples!M969="","",Apples!M969)</f>
        <v/>
      </c>
      <c r="D970" s="553" t="str">
        <f>IF(Apples!O969="","",Apples!O969)</f>
        <v/>
      </c>
      <c r="E970" s="553" t="str">
        <f>IF(Apples!P969="","",Apples!P969)</f>
        <v/>
      </c>
      <c r="F970" s="554" t="str">
        <f>IF(Apples!B969="","",Apples!B969)</f>
        <v/>
      </c>
      <c r="G970" s="555" t="str">
        <f>IF(Apples!C969="","",Apples!C969)</f>
        <v/>
      </c>
      <c r="H970" s="555" t="str">
        <f>IF(Apples!D969="","",Apples!D969)</f>
        <v/>
      </c>
      <c r="I970" s="485" t="str">
        <f>IF(Apples!Q969="","",Apples!Q969)</f>
        <v/>
      </c>
      <c r="J970" s="486" t="str">
        <f t="shared" si="63"/>
        <v/>
      </c>
      <c r="K970" s="487" t="str">
        <f t="shared" si="64"/>
        <v/>
      </c>
      <c r="N970" s="474">
        <v>4.1666666666666664E-2</v>
      </c>
      <c r="O970" s="474" t="str">
        <f t="shared" si="62"/>
        <v/>
      </c>
    </row>
    <row r="971" spans="1:15" ht="13.15" thickBot="1" x14ac:dyDescent="0.4">
      <c r="A971" s="480" t="str">
        <f t="shared" si="65"/>
        <v/>
      </c>
      <c r="B971" s="483" t="str">
        <f>IF(Apples!E970="","",Apples!E970)</f>
        <v/>
      </c>
      <c r="C971" s="484" t="str">
        <f>IF(Apples!M970="","",Apples!M970)</f>
        <v/>
      </c>
      <c r="D971" s="553" t="str">
        <f>IF(Apples!O970="","",Apples!O970)</f>
        <v/>
      </c>
      <c r="E971" s="553" t="str">
        <f>IF(Apples!P970="","",Apples!P970)</f>
        <v/>
      </c>
      <c r="F971" s="554" t="str">
        <f>IF(Apples!B970="","",Apples!B970)</f>
        <v/>
      </c>
      <c r="G971" s="555" t="str">
        <f>IF(Apples!C970="","",Apples!C970)</f>
        <v/>
      </c>
      <c r="H971" s="555" t="str">
        <f>IF(Apples!D970="","",Apples!D970)</f>
        <v/>
      </c>
      <c r="I971" s="485" t="str">
        <f>IF(Apples!Q970="","",Apples!Q970)</f>
        <v/>
      </c>
      <c r="J971" s="486" t="str">
        <f t="shared" si="63"/>
        <v/>
      </c>
      <c r="K971" s="487" t="str">
        <f t="shared" si="64"/>
        <v/>
      </c>
      <c r="N971" s="474">
        <v>4.1666666666666664E-2</v>
      </c>
      <c r="O971" s="474" t="str">
        <f t="shared" si="62"/>
        <v/>
      </c>
    </row>
    <row r="972" spans="1:15" ht="13.15" thickBot="1" x14ac:dyDescent="0.4">
      <c r="A972" s="480" t="str">
        <f t="shared" si="65"/>
        <v/>
      </c>
      <c r="B972" s="483" t="str">
        <f>IF(Apples!E971="","",Apples!E971)</f>
        <v/>
      </c>
      <c r="C972" s="484" t="str">
        <f>IF(Apples!M971="","",Apples!M971)</f>
        <v/>
      </c>
      <c r="D972" s="553" t="str">
        <f>IF(Apples!O971="","",Apples!O971)</f>
        <v/>
      </c>
      <c r="E972" s="553" t="str">
        <f>IF(Apples!P971="","",Apples!P971)</f>
        <v/>
      </c>
      <c r="F972" s="554" t="str">
        <f>IF(Apples!B971="","",Apples!B971)</f>
        <v/>
      </c>
      <c r="G972" s="555" t="str">
        <f>IF(Apples!C971="","",Apples!C971)</f>
        <v/>
      </c>
      <c r="H972" s="555" t="str">
        <f>IF(Apples!D971="","",Apples!D971)</f>
        <v/>
      </c>
      <c r="I972" s="485" t="str">
        <f>IF(Apples!Q971="","",Apples!Q971)</f>
        <v/>
      </c>
      <c r="J972" s="486" t="str">
        <f t="shared" si="63"/>
        <v/>
      </c>
      <c r="K972" s="487" t="str">
        <f t="shared" si="64"/>
        <v/>
      </c>
      <c r="N972" s="474">
        <v>4.1666666666666664E-2</v>
      </c>
      <c r="O972" s="474" t="str">
        <f t="shared" si="62"/>
        <v/>
      </c>
    </row>
    <row r="973" spans="1:15" ht="13.15" thickBot="1" x14ac:dyDescent="0.4">
      <c r="A973" s="480" t="str">
        <f t="shared" si="65"/>
        <v/>
      </c>
      <c r="B973" s="483" t="str">
        <f>IF(Apples!E972="","",Apples!E972)</f>
        <v/>
      </c>
      <c r="C973" s="484" t="str">
        <f>IF(Apples!M972="","",Apples!M972)</f>
        <v/>
      </c>
      <c r="D973" s="553" t="str">
        <f>IF(Apples!O972="","",Apples!O972)</f>
        <v/>
      </c>
      <c r="E973" s="553" t="str">
        <f>IF(Apples!P972="","",Apples!P972)</f>
        <v/>
      </c>
      <c r="F973" s="554" t="str">
        <f>IF(Apples!B972="","",Apples!B972)</f>
        <v/>
      </c>
      <c r="G973" s="555" t="str">
        <f>IF(Apples!C972="","",Apples!C972)</f>
        <v/>
      </c>
      <c r="H973" s="555" t="str">
        <f>IF(Apples!D972="","",Apples!D972)</f>
        <v/>
      </c>
      <c r="I973" s="485" t="str">
        <f>IF(Apples!Q972="","",Apples!Q972)</f>
        <v/>
      </c>
      <c r="J973" s="486" t="str">
        <f t="shared" si="63"/>
        <v/>
      </c>
      <c r="K973" s="487" t="str">
        <f t="shared" si="64"/>
        <v/>
      </c>
      <c r="N973" s="474">
        <v>4.1666666666666664E-2</v>
      </c>
      <c r="O973" s="474" t="str">
        <f t="shared" si="62"/>
        <v/>
      </c>
    </row>
    <row r="974" spans="1:15" ht="13.15" thickBot="1" x14ac:dyDescent="0.4">
      <c r="A974" s="480" t="str">
        <f t="shared" si="65"/>
        <v/>
      </c>
      <c r="B974" s="483" t="str">
        <f>IF(Apples!E973="","",Apples!E973)</f>
        <v/>
      </c>
      <c r="C974" s="484" t="str">
        <f>IF(Apples!M973="","",Apples!M973)</f>
        <v/>
      </c>
      <c r="D974" s="553" t="str">
        <f>IF(Apples!O973="","",Apples!O973)</f>
        <v/>
      </c>
      <c r="E974" s="553" t="str">
        <f>IF(Apples!P973="","",Apples!P973)</f>
        <v/>
      </c>
      <c r="F974" s="554" t="str">
        <f>IF(Apples!B973="","",Apples!B973)</f>
        <v/>
      </c>
      <c r="G974" s="555" t="str">
        <f>IF(Apples!C973="","",Apples!C973)</f>
        <v/>
      </c>
      <c r="H974" s="555" t="str">
        <f>IF(Apples!D973="","",Apples!D973)</f>
        <v/>
      </c>
      <c r="I974" s="485" t="str">
        <f>IF(Apples!Q973="","",Apples!Q973)</f>
        <v/>
      </c>
      <c r="J974" s="486" t="str">
        <f t="shared" si="63"/>
        <v/>
      </c>
      <c r="K974" s="487" t="str">
        <f t="shared" si="64"/>
        <v/>
      </c>
      <c r="N974" s="474">
        <v>4.1666666666666664E-2</v>
      </c>
      <c r="O974" s="474" t="str">
        <f t="shared" si="62"/>
        <v/>
      </c>
    </row>
    <row r="975" spans="1:15" ht="13.15" thickBot="1" x14ac:dyDescent="0.4">
      <c r="A975" s="480" t="str">
        <f t="shared" si="65"/>
        <v/>
      </c>
      <c r="B975" s="483" t="str">
        <f>IF(Apples!E974="","",Apples!E974)</f>
        <v/>
      </c>
      <c r="C975" s="484" t="str">
        <f>IF(Apples!M974="","",Apples!M974)</f>
        <v/>
      </c>
      <c r="D975" s="553" t="str">
        <f>IF(Apples!O974="","",Apples!O974)</f>
        <v/>
      </c>
      <c r="E975" s="553" t="str">
        <f>IF(Apples!P974="","",Apples!P974)</f>
        <v/>
      </c>
      <c r="F975" s="554" t="str">
        <f>IF(Apples!B974="","",Apples!B974)</f>
        <v/>
      </c>
      <c r="G975" s="555" t="str">
        <f>IF(Apples!C974="","",Apples!C974)</f>
        <v/>
      </c>
      <c r="H975" s="555" t="str">
        <f>IF(Apples!D974="","",Apples!D974)</f>
        <v/>
      </c>
      <c r="I975" s="485" t="str">
        <f>IF(Apples!Q974="","",Apples!Q974)</f>
        <v/>
      </c>
      <c r="J975" s="486" t="str">
        <f t="shared" si="63"/>
        <v/>
      </c>
      <c r="K975" s="487" t="str">
        <f t="shared" si="64"/>
        <v/>
      </c>
      <c r="N975" s="474">
        <v>4.1666666666666664E-2</v>
      </c>
      <c r="O975" s="474" t="str">
        <f t="shared" si="62"/>
        <v/>
      </c>
    </row>
    <row r="976" spans="1:15" ht="13.15" thickBot="1" x14ac:dyDescent="0.4">
      <c r="A976" s="480" t="str">
        <f t="shared" si="65"/>
        <v/>
      </c>
      <c r="B976" s="483" t="str">
        <f>IF(Apples!E975="","",Apples!E975)</f>
        <v/>
      </c>
      <c r="C976" s="484" t="str">
        <f>IF(Apples!M975="","",Apples!M975)</f>
        <v/>
      </c>
      <c r="D976" s="553" t="str">
        <f>IF(Apples!O975="","",Apples!O975)</f>
        <v/>
      </c>
      <c r="E976" s="553" t="str">
        <f>IF(Apples!P975="","",Apples!P975)</f>
        <v/>
      </c>
      <c r="F976" s="554" t="str">
        <f>IF(Apples!B975="","",Apples!B975)</f>
        <v/>
      </c>
      <c r="G976" s="555" t="str">
        <f>IF(Apples!C975="","",Apples!C975)</f>
        <v/>
      </c>
      <c r="H976" s="555" t="str">
        <f>IF(Apples!D975="","",Apples!D975)</f>
        <v/>
      </c>
      <c r="I976" s="485" t="str">
        <f>IF(Apples!Q975="","",Apples!Q975)</f>
        <v/>
      </c>
      <c r="J976" s="486" t="str">
        <f t="shared" si="63"/>
        <v/>
      </c>
      <c r="K976" s="487" t="str">
        <f t="shared" si="64"/>
        <v/>
      </c>
      <c r="N976" s="474">
        <v>4.1666666666666664E-2</v>
      </c>
      <c r="O976" s="474" t="str">
        <f t="shared" si="62"/>
        <v/>
      </c>
    </row>
    <row r="977" spans="1:15" ht="13.15" thickBot="1" x14ac:dyDescent="0.4">
      <c r="A977" s="480" t="str">
        <f t="shared" si="65"/>
        <v/>
      </c>
      <c r="B977" s="483" t="str">
        <f>IF(Apples!E976="","",Apples!E976)</f>
        <v/>
      </c>
      <c r="C977" s="484" t="str">
        <f>IF(Apples!M976="","",Apples!M976)</f>
        <v/>
      </c>
      <c r="D977" s="553" t="str">
        <f>IF(Apples!O976="","",Apples!O976)</f>
        <v/>
      </c>
      <c r="E977" s="553" t="str">
        <f>IF(Apples!P976="","",Apples!P976)</f>
        <v/>
      </c>
      <c r="F977" s="554" t="str">
        <f>IF(Apples!B976="","",Apples!B976)</f>
        <v/>
      </c>
      <c r="G977" s="555" t="str">
        <f>IF(Apples!C976="","",Apples!C976)</f>
        <v/>
      </c>
      <c r="H977" s="555" t="str">
        <f>IF(Apples!D976="","",Apples!D976)</f>
        <v/>
      </c>
      <c r="I977" s="485" t="str">
        <f>IF(Apples!Q976="","",Apples!Q976)</f>
        <v/>
      </c>
      <c r="J977" s="486" t="str">
        <f t="shared" si="63"/>
        <v/>
      </c>
      <c r="K977" s="487" t="str">
        <f t="shared" si="64"/>
        <v/>
      </c>
      <c r="N977" s="474">
        <v>4.1666666666666664E-2</v>
      </c>
      <c r="O977" s="474" t="str">
        <f t="shared" si="62"/>
        <v/>
      </c>
    </row>
    <row r="978" spans="1:15" ht="13.15" thickBot="1" x14ac:dyDescent="0.4">
      <c r="A978" s="480" t="str">
        <f t="shared" si="65"/>
        <v/>
      </c>
      <c r="B978" s="483" t="str">
        <f>IF(Apples!E977="","",Apples!E977)</f>
        <v/>
      </c>
      <c r="C978" s="484" t="str">
        <f>IF(Apples!M977="","",Apples!M977)</f>
        <v/>
      </c>
      <c r="D978" s="553" t="str">
        <f>IF(Apples!O977="","",Apples!O977)</f>
        <v/>
      </c>
      <c r="E978" s="553" t="str">
        <f>IF(Apples!P977="","",Apples!P977)</f>
        <v/>
      </c>
      <c r="F978" s="554" t="str">
        <f>IF(Apples!B977="","",Apples!B977)</f>
        <v/>
      </c>
      <c r="G978" s="555" t="str">
        <f>IF(Apples!C977="","",Apples!C977)</f>
        <v/>
      </c>
      <c r="H978" s="555" t="str">
        <f>IF(Apples!D977="","",Apples!D977)</f>
        <v/>
      </c>
      <c r="I978" s="485" t="str">
        <f>IF(Apples!Q977="","",Apples!Q977)</f>
        <v/>
      </c>
      <c r="J978" s="486" t="str">
        <f t="shared" si="63"/>
        <v/>
      </c>
      <c r="K978" s="487" t="str">
        <f t="shared" si="64"/>
        <v/>
      </c>
      <c r="N978" s="474">
        <v>4.1666666666666664E-2</v>
      </c>
      <c r="O978" s="474" t="str">
        <f t="shared" si="62"/>
        <v/>
      </c>
    </row>
    <row r="979" spans="1:15" ht="13.15" thickBot="1" x14ac:dyDescent="0.4">
      <c r="A979" s="480" t="str">
        <f t="shared" si="65"/>
        <v/>
      </c>
      <c r="B979" s="483" t="str">
        <f>IF(Apples!E978="","",Apples!E978)</f>
        <v/>
      </c>
      <c r="C979" s="484" t="str">
        <f>IF(Apples!M978="","",Apples!M978)</f>
        <v/>
      </c>
      <c r="D979" s="553" t="str">
        <f>IF(Apples!O978="","",Apples!O978)</f>
        <v/>
      </c>
      <c r="E979" s="553" t="str">
        <f>IF(Apples!P978="","",Apples!P978)</f>
        <v/>
      </c>
      <c r="F979" s="554" t="str">
        <f>IF(Apples!B978="","",Apples!B978)</f>
        <v/>
      </c>
      <c r="G979" s="555" t="str">
        <f>IF(Apples!C978="","",Apples!C978)</f>
        <v/>
      </c>
      <c r="H979" s="555" t="str">
        <f>IF(Apples!D978="","",Apples!D978)</f>
        <v/>
      </c>
      <c r="I979" s="485" t="str">
        <f>IF(Apples!Q978="","",Apples!Q978)</f>
        <v/>
      </c>
      <c r="J979" s="486" t="str">
        <f t="shared" si="63"/>
        <v/>
      </c>
      <c r="K979" s="487" t="str">
        <f t="shared" si="64"/>
        <v/>
      </c>
      <c r="N979" s="474">
        <v>4.1666666666666664E-2</v>
      </c>
      <c r="O979" s="474" t="str">
        <f t="shared" si="62"/>
        <v/>
      </c>
    </row>
    <row r="980" spans="1:15" ht="13.15" thickBot="1" x14ac:dyDescent="0.4">
      <c r="A980" s="480" t="str">
        <f t="shared" si="65"/>
        <v/>
      </c>
      <c r="B980" s="483" t="str">
        <f>IF(Apples!E979="","",Apples!E979)</f>
        <v/>
      </c>
      <c r="C980" s="484" t="str">
        <f>IF(Apples!M979="","",Apples!M979)</f>
        <v/>
      </c>
      <c r="D980" s="553" t="str">
        <f>IF(Apples!O979="","",Apples!O979)</f>
        <v/>
      </c>
      <c r="E980" s="553" t="str">
        <f>IF(Apples!P979="","",Apples!P979)</f>
        <v/>
      </c>
      <c r="F980" s="554" t="str">
        <f>IF(Apples!B979="","",Apples!B979)</f>
        <v/>
      </c>
      <c r="G980" s="555" t="str">
        <f>IF(Apples!C979="","",Apples!C979)</f>
        <v/>
      </c>
      <c r="H980" s="555" t="str">
        <f>IF(Apples!D979="","",Apples!D979)</f>
        <v/>
      </c>
      <c r="I980" s="485" t="str">
        <f>IF(Apples!Q979="","",Apples!Q979)</f>
        <v/>
      </c>
      <c r="J980" s="486" t="str">
        <f t="shared" si="63"/>
        <v/>
      </c>
      <c r="K980" s="487" t="str">
        <f t="shared" si="64"/>
        <v/>
      </c>
      <c r="N980" s="474">
        <v>4.1666666666666664E-2</v>
      </c>
      <c r="O980" s="474" t="str">
        <f t="shared" si="62"/>
        <v/>
      </c>
    </row>
    <row r="981" spans="1:15" ht="13.15" thickBot="1" x14ac:dyDescent="0.4">
      <c r="A981" s="480" t="str">
        <f t="shared" si="65"/>
        <v/>
      </c>
      <c r="B981" s="483" t="str">
        <f>IF(Apples!E980="","",Apples!E980)</f>
        <v/>
      </c>
      <c r="C981" s="484" t="str">
        <f>IF(Apples!M980="","",Apples!M980)</f>
        <v/>
      </c>
      <c r="D981" s="553" t="str">
        <f>IF(Apples!O980="","",Apples!O980)</f>
        <v/>
      </c>
      <c r="E981" s="553" t="str">
        <f>IF(Apples!P980="","",Apples!P980)</f>
        <v/>
      </c>
      <c r="F981" s="554" t="str">
        <f>IF(Apples!B980="","",Apples!B980)</f>
        <v/>
      </c>
      <c r="G981" s="555" t="str">
        <f>IF(Apples!C980="","",Apples!C980)</f>
        <v/>
      </c>
      <c r="H981" s="555" t="str">
        <f>IF(Apples!D980="","",Apples!D980)</f>
        <v/>
      </c>
      <c r="I981" s="485" t="str">
        <f>IF(Apples!Q980="","",Apples!Q980)</f>
        <v/>
      </c>
      <c r="J981" s="486" t="str">
        <f t="shared" si="63"/>
        <v/>
      </c>
      <c r="K981" s="487" t="str">
        <f t="shared" si="64"/>
        <v/>
      </c>
      <c r="N981" s="474">
        <v>4.1666666666666664E-2</v>
      </c>
      <c r="O981" s="474" t="str">
        <f t="shared" si="62"/>
        <v/>
      </c>
    </row>
    <row r="982" spans="1:15" ht="13.15" thickBot="1" x14ac:dyDescent="0.4">
      <c r="A982" s="480" t="str">
        <f t="shared" si="65"/>
        <v/>
      </c>
      <c r="B982" s="483" t="str">
        <f>IF(Apples!E981="","",Apples!E981)</f>
        <v/>
      </c>
      <c r="C982" s="484" t="str">
        <f>IF(Apples!M981="","",Apples!M981)</f>
        <v/>
      </c>
      <c r="D982" s="553" t="str">
        <f>IF(Apples!O981="","",Apples!O981)</f>
        <v/>
      </c>
      <c r="E982" s="553" t="str">
        <f>IF(Apples!P981="","",Apples!P981)</f>
        <v/>
      </c>
      <c r="F982" s="554" t="str">
        <f>IF(Apples!B981="","",Apples!B981)</f>
        <v/>
      </c>
      <c r="G982" s="555" t="str">
        <f>IF(Apples!C981="","",Apples!C981)</f>
        <v/>
      </c>
      <c r="H982" s="555" t="str">
        <f>IF(Apples!D981="","",Apples!D981)</f>
        <v/>
      </c>
      <c r="I982" s="485" t="str">
        <f>IF(Apples!Q981="","",Apples!Q981)</f>
        <v/>
      </c>
      <c r="J982" s="486" t="str">
        <f t="shared" si="63"/>
        <v/>
      </c>
      <c r="K982" s="487" t="str">
        <f t="shared" si="64"/>
        <v/>
      </c>
      <c r="N982" s="474">
        <v>4.1666666666666664E-2</v>
      </c>
      <c r="O982" s="474" t="str">
        <f t="shared" si="62"/>
        <v/>
      </c>
    </row>
    <row r="983" spans="1:15" ht="13.15" thickBot="1" x14ac:dyDescent="0.4">
      <c r="A983" s="480" t="str">
        <f t="shared" si="65"/>
        <v/>
      </c>
      <c r="B983" s="483" t="str">
        <f>IF(Apples!E982="","",Apples!E982)</f>
        <v/>
      </c>
      <c r="C983" s="484" t="str">
        <f>IF(Apples!M982="","",Apples!M982)</f>
        <v/>
      </c>
      <c r="D983" s="553" t="str">
        <f>IF(Apples!O982="","",Apples!O982)</f>
        <v/>
      </c>
      <c r="E983" s="553" t="str">
        <f>IF(Apples!P982="","",Apples!P982)</f>
        <v/>
      </c>
      <c r="F983" s="554" t="str">
        <f>IF(Apples!B982="","",Apples!B982)</f>
        <v/>
      </c>
      <c r="G983" s="555" t="str">
        <f>IF(Apples!C982="","",Apples!C982)</f>
        <v/>
      </c>
      <c r="H983" s="555" t="str">
        <f>IF(Apples!D982="","",Apples!D982)</f>
        <v/>
      </c>
      <c r="I983" s="485" t="str">
        <f>IF(Apples!Q982="","",Apples!Q982)</f>
        <v/>
      </c>
      <c r="J983" s="486" t="str">
        <f t="shared" si="63"/>
        <v/>
      </c>
      <c r="K983" s="487" t="str">
        <f t="shared" si="64"/>
        <v/>
      </c>
      <c r="N983" s="474">
        <v>4.1666666666666664E-2</v>
      </c>
      <c r="O983" s="474" t="str">
        <f t="shared" si="62"/>
        <v/>
      </c>
    </row>
    <row r="984" spans="1:15" ht="13.15" thickBot="1" x14ac:dyDescent="0.4">
      <c r="A984" s="480" t="str">
        <f t="shared" si="65"/>
        <v/>
      </c>
      <c r="B984" s="483" t="str">
        <f>IF(Apples!E983="","",Apples!E983)</f>
        <v/>
      </c>
      <c r="C984" s="484" t="str">
        <f>IF(Apples!M983="","",Apples!M983)</f>
        <v/>
      </c>
      <c r="D984" s="553" t="str">
        <f>IF(Apples!O983="","",Apples!O983)</f>
        <v/>
      </c>
      <c r="E984" s="553" t="str">
        <f>IF(Apples!P983="","",Apples!P983)</f>
        <v/>
      </c>
      <c r="F984" s="554" t="str">
        <f>IF(Apples!B983="","",Apples!B983)</f>
        <v/>
      </c>
      <c r="G984" s="555" t="str">
        <f>IF(Apples!C983="","",Apples!C983)</f>
        <v/>
      </c>
      <c r="H984" s="555" t="str">
        <f>IF(Apples!D983="","",Apples!D983)</f>
        <v/>
      </c>
      <c r="I984" s="485" t="str">
        <f>IF(Apples!Q983="","",Apples!Q983)</f>
        <v/>
      </c>
      <c r="J984" s="486" t="str">
        <f t="shared" si="63"/>
        <v/>
      </c>
      <c r="K984" s="487" t="str">
        <f t="shared" si="64"/>
        <v/>
      </c>
      <c r="N984" s="474">
        <v>4.1666666666666664E-2</v>
      </c>
      <c r="O984" s="474" t="str">
        <f t="shared" si="62"/>
        <v/>
      </c>
    </row>
    <row r="985" spans="1:15" ht="13.15" thickBot="1" x14ac:dyDescent="0.4">
      <c r="A985" s="480" t="str">
        <f t="shared" si="65"/>
        <v/>
      </c>
      <c r="B985" s="483" t="str">
        <f>IF(Apples!E984="","",Apples!E984)</f>
        <v/>
      </c>
      <c r="C985" s="484" t="str">
        <f>IF(Apples!M984="","",Apples!M984)</f>
        <v/>
      </c>
      <c r="D985" s="553" t="str">
        <f>IF(Apples!O984="","",Apples!O984)</f>
        <v/>
      </c>
      <c r="E985" s="553" t="str">
        <f>IF(Apples!P984="","",Apples!P984)</f>
        <v/>
      </c>
      <c r="F985" s="554" t="str">
        <f>IF(Apples!B984="","",Apples!B984)</f>
        <v/>
      </c>
      <c r="G985" s="555" t="str">
        <f>IF(Apples!C984="","",Apples!C984)</f>
        <v/>
      </c>
      <c r="H985" s="555" t="str">
        <f>IF(Apples!D984="","",Apples!D984)</f>
        <v/>
      </c>
      <c r="I985" s="485" t="str">
        <f>IF(Apples!Q984="","",Apples!Q984)</f>
        <v/>
      </c>
      <c r="J985" s="486" t="str">
        <f t="shared" si="63"/>
        <v/>
      </c>
      <c r="K985" s="487" t="str">
        <f t="shared" si="64"/>
        <v/>
      </c>
      <c r="N985" s="474">
        <v>4.1666666666666664E-2</v>
      </c>
      <c r="O985" s="474" t="str">
        <f t="shared" si="62"/>
        <v/>
      </c>
    </row>
    <row r="986" spans="1:15" ht="13.15" thickBot="1" x14ac:dyDescent="0.4">
      <c r="A986" s="480" t="str">
        <f t="shared" si="65"/>
        <v/>
      </c>
      <c r="B986" s="483" t="str">
        <f>IF(Apples!E985="","",Apples!E985)</f>
        <v/>
      </c>
      <c r="C986" s="484" t="str">
        <f>IF(Apples!M985="","",Apples!M985)</f>
        <v/>
      </c>
      <c r="D986" s="553" t="str">
        <f>IF(Apples!O985="","",Apples!O985)</f>
        <v/>
      </c>
      <c r="E986" s="553" t="str">
        <f>IF(Apples!P985="","",Apples!P985)</f>
        <v/>
      </c>
      <c r="F986" s="554" t="str">
        <f>IF(Apples!B985="","",Apples!B985)</f>
        <v/>
      </c>
      <c r="G986" s="555" t="str">
        <f>IF(Apples!C985="","",Apples!C985)</f>
        <v/>
      </c>
      <c r="H986" s="555" t="str">
        <f>IF(Apples!D985="","",Apples!D985)</f>
        <v/>
      </c>
      <c r="I986" s="485" t="str">
        <f>IF(Apples!Q985="","",Apples!Q985)</f>
        <v/>
      </c>
      <c r="J986" s="486" t="str">
        <f t="shared" si="63"/>
        <v/>
      </c>
      <c r="K986" s="487" t="str">
        <f t="shared" si="64"/>
        <v/>
      </c>
      <c r="N986" s="474">
        <v>4.1666666666666664E-2</v>
      </c>
      <c r="O986" s="474" t="str">
        <f t="shared" si="62"/>
        <v/>
      </c>
    </row>
    <row r="987" spans="1:15" ht="13.15" thickBot="1" x14ac:dyDescent="0.4">
      <c r="A987" s="480" t="str">
        <f t="shared" si="65"/>
        <v/>
      </c>
      <c r="B987" s="483" t="str">
        <f>IF(Apples!E986="","",Apples!E986)</f>
        <v/>
      </c>
      <c r="C987" s="484" t="str">
        <f>IF(Apples!M986="","",Apples!M986)</f>
        <v/>
      </c>
      <c r="D987" s="553" t="str">
        <f>IF(Apples!O986="","",Apples!O986)</f>
        <v/>
      </c>
      <c r="E987" s="553" t="str">
        <f>IF(Apples!P986="","",Apples!P986)</f>
        <v/>
      </c>
      <c r="F987" s="554" t="str">
        <f>IF(Apples!B986="","",Apples!B986)</f>
        <v/>
      </c>
      <c r="G987" s="555" t="str">
        <f>IF(Apples!C986="","",Apples!C986)</f>
        <v/>
      </c>
      <c r="H987" s="555" t="str">
        <f>IF(Apples!D986="","",Apples!D986)</f>
        <v/>
      </c>
      <c r="I987" s="485" t="str">
        <f>IF(Apples!Q986="","",Apples!Q986)</f>
        <v/>
      </c>
      <c r="J987" s="486" t="str">
        <f t="shared" si="63"/>
        <v/>
      </c>
      <c r="K987" s="487" t="str">
        <f t="shared" si="64"/>
        <v/>
      </c>
      <c r="N987" s="474">
        <v>4.1666666666666664E-2</v>
      </c>
      <c r="O987" s="474" t="str">
        <f t="shared" si="62"/>
        <v/>
      </c>
    </row>
    <row r="988" spans="1:15" ht="13.15" thickBot="1" x14ac:dyDescent="0.4">
      <c r="A988" s="480" t="str">
        <f t="shared" si="65"/>
        <v/>
      </c>
      <c r="B988" s="483" t="str">
        <f>IF(Apples!E987="","",Apples!E987)</f>
        <v/>
      </c>
      <c r="C988" s="484" t="str">
        <f>IF(Apples!M987="","",Apples!M987)</f>
        <v/>
      </c>
      <c r="D988" s="553" t="str">
        <f>IF(Apples!O987="","",Apples!O987)</f>
        <v/>
      </c>
      <c r="E988" s="553" t="str">
        <f>IF(Apples!P987="","",Apples!P987)</f>
        <v/>
      </c>
      <c r="F988" s="554" t="str">
        <f>IF(Apples!B987="","",Apples!B987)</f>
        <v/>
      </c>
      <c r="G988" s="555" t="str">
        <f>IF(Apples!C987="","",Apples!C987)</f>
        <v/>
      </c>
      <c r="H988" s="555" t="str">
        <f>IF(Apples!D987="","",Apples!D987)</f>
        <v/>
      </c>
      <c r="I988" s="485" t="str">
        <f>IF(Apples!Q987="","",Apples!Q987)</f>
        <v/>
      </c>
      <c r="J988" s="486" t="str">
        <f t="shared" si="63"/>
        <v/>
      </c>
      <c r="K988" s="487" t="str">
        <f t="shared" si="64"/>
        <v/>
      </c>
      <c r="N988" s="474">
        <v>4.1666666666666664E-2</v>
      </c>
      <c r="O988" s="474" t="str">
        <f t="shared" si="62"/>
        <v/>
      </c>
    </row>
    <row r="989" spans="1:15" ht="13.15" thickBot="1" x14ac:dyDescent="0.4">
      <c r="A989" s="480" t="str">
        <f t="shared" si="65"/>
        <v/>
      </c>
      <c r="B989" s="483" t="str">
        <f>IF(Apples!E988="","",Apples!E988)</f>
        <v/>
      </c>
      <c r="C989" s="484" t="str">
        <f>IF(Apples!M988="","",Apples!M988)</f>
        <v/>
      </c>
      <c r="D989" s="553" t="str">
        <f>IF(Apples!O988="","",Apples!O988)</f>
        <v/>
      </c>
      <c r="E989" s="553" t="str">
        <f>IF(Apples!P988="","",Apples!P988)</f>
        <v/>
      </c>
      <c r="F989" s="554" t="str">
        <f>IF(Apples!B988="","",Apples!B988)</f>
        <v/>
      </c>
      <c r="G989" s="555" t="str">
        <f>IF(Apples!C988="","",Apples!C988)</f>
        <v/>
      </c>
      <c r="H989" s="555" t="str">
        <f>IF(Apples!D988="","",Apples!D988)</f>
        <v/>
      </c>
      <c r="I989" s="485" t="str">
        <f>IF(Apples!Q988="","",Apples!Q988)</f>
        <v/>
      </c>
      <c r="J989" s="486" t="str">
        <f t="shared" si="63"/>
        <v/>
      </c>
      <c r="K989" s="487" t="str">
        <f t="shared" si="64"/>
        <v/>
      </c>
      <c r="N989" s="474">
        <v>4.1666666666666664E-2</v>
      </c>
      <c r="O989" s="474" t="str">
        <f t="shared" si="62"/>
        <v/>
      </c>
    </row>
    <row r="990" spans="1:15" ht="13.15" thickBot="1" x14ac:dyDescent="0.4">
      <c r="A990" s="480" t="str">
        <f t="shared" si="65"/>
        <v/>
      </c>
      <c r="B990" s="483" t="str">
        <f>IF(Apples!E989="","",Apples!E989)</f>
        <v/>
      </c>
      <c r="C990" s="484" t="str">
        <f>IF(Apples!M989="","",Apples!M989)</f>
        <v/>
      </c>
      <c r="D990" s="553" t="str">
        <f>IF(Apples!O989="","",Apples!O989)</f>
        <v/>
      </c>
      <c r="E990" s="553" t="str">
        <f>IF(Apples!P989="","",Apples!P989)</f>
        <v/>
      </c>
      <c r="F990" s="554" t="str">
        <f>IF(Apples!B989="","",Apples!B989)</f>
        <v/>
      </c>
      <c r="G990" s="555" t="str">
        <f>IF(Apples!C989="","",Apples!C989)</f>
        <v/>
      </c>
      <c r="H990" s="555" t="str">
        <f>IF(Apples!D989="","",Apples!D989)</f>
        <v/>
      </c>
      <c r="I990" s="485" t="str">
        <f>IF(Apples!Q989="","",Apples!Q989)</f>
        <v/>
      </c>
      <c r="J990" s="486" t="str">
        <f t="shared" si="63"/>
        <v/>
      </c>
      <c r="K990" s="487" t="str">
        <f t="shared" si="64"/>
        <v/>
      </c>
      <c r="N990" s="474">
        <v>4.1666666666666664E-2</v>
      </c>
      <c r="O990" s="474" t="str">
        <f t="shared" si="62"/>
        <v/>
      </c>
    </row>
    <row r="991" spans="1:15" ht="13.15" thickBot="1" x14ac:dyDescent="0.4">
      <c r="A991" s="480" t="str">
        <f t="shared" si="65"/>
        <v/>
      </c>
      <c r="B991" s="483" t="str">
        <f>IF(Apples!E990="","",Apples!E990)</f>
        <v/>
      </c>
      <c r="C991" s="484" t="str">
        <f>IF(Apples!M990="","",Apples!M990)</f>
        <v/>
      </c>
      <c r="D991" s="553" t="str">
        <f>IF(Apples!O990="","",Apples!O990)</f>
        <v/>
      </c>
      <c r="E991" s="553" t="str">
        <f>IF(Apples!P990="","",Apples!P990)</f>
        <v/>
      </c>
      <c r="F991" s="554" t="str">
        <f>IF(Apples!B990="","",Apples!B990)</f>
        <v/>
      </c>
      <c r="G991" s="555" t="str">
        <f>IF(Apples!C990="","",Apples!C990)</f>
        <v/>
      </c>
      <c r="H991" s="555" t="str">
        <f>IF(Apples!D990="","",Apples!D990)</f>
        <v/>
      </c>
      <c r="I991" s="485" t="str">
        <f>IF(Apples!Q990="","",Apples!Q990)</f>
        <v/>
      </c>
      <c r="J991" s="486" t="str">
        <f t="shared" si="63"/>
        <v/>
      </c>
      <c r="K991" s="487" t="str">
        <f t="shared" si="64"/>
        <v/>
      </c>
      <c r="N991" s="474">
        <v>4.1666666666666664E-2</v>
      </c>
      <c r="O991" s="474" t="str">
        <f t="shared" si="62"/>
        <v/>
      </c>
    </row>
    <row r="992" spans="1:15" ht="13.15" thickBot="1" x14ac:dyDescent="0.4">
      <c r="A992" s="480" t="str">
        <f t="shared" si="65"/>
        <v/>
      </c>
      <c r="B992" s="483" t="str">
        <f>IF(Apples!E991="","",Apples!E991)</f>
        <v/>
      </c>
      <c r="C992" s="484" t="str">
        <f>IF(Apples!M991="","",Apples!M991)</f>
        <v/>
      </c>
      <c r="D992" s="553" t="str">
        <f>IF(Apples!O991="","",Apples!O991)</f>
        <v/>
      </c>
      <c r="E992" s="553" t="str">
        <f>IF(Apples!P991="","",Apples!P991)</f>
        <v/>
      </c>
      <c r="F992" s="554" t="str">
        <f>IF(Apples!B991="","",Apples!B991)</f>
        <v/>
      </c>
      <c r="G992" s="555" t="str">
        <f>IF(Apples!C991="","",Apples!C991)</f>
        <v/>
      </c>
      <c r="H992" s="555" t="str">
        <f>IF(Apples!D991="","",Apples!D991)</f>
        <v/>
      </c>
      <c r="I992" s="485" t="str">
        <f>IF(Apples!Q991="","",Apples!Q991)</f>
        <v/>
      </c>
      <c r="J992" s="486" t="str">
        <f t="shared" si="63"/>
        <v/>
      </c>
      <c r="K992" s="487" t="str">
        <f t="shared" si="64"/>
        <v/>
      </c>
      <c r="N992" s="474">
        <v>4.1666666666666664E-2</v>
      </c>
      <c r="O992" s="474" t="str">
        <f t="shared" si="62"/>
        <v/>
      </c>
    </row>
    <row r="993" spans="1:15" ht="13.15" thickBot="1" x14ac:dyDescent="0.4">
      <c r="A993" s="480" t="str">
        <f t="shared" si="65"/>
        <v/>
      </c>
      <c r="B993" s="483" t="str">
        <f>IF(Apples!E992="","",Apples!E992)</f>
        <v/>
      </c>
      <c r="C993" s="484" t="str">
        <f>IF(Apples!M992="","",Apples!M992)</f>
        <v/>
      </c>
      <c r="D993" s="553" t="str">
        <f>IF(Apples!O992="","",Apples!O992)</f>
        <v/>
      </c>
      <c r="E993" s="553" t="str">
        <f>IF(Apples!P992="","",Apples!P992)</f>
        <v/>
      </c>
      <c r="F993" s="554" t="str">
        <f>IF(Apples!B992="","",Apples!B992)</f>
        <v/>
      </c>
      <c r="G993" s="555" t="str">
        <f>IF(Apples!C992="","",Apples!C992)</f>
        <v/>
      </c>
      <c r="H993" s="555" t="str">
        <f>IF(Apples!D992="","",Apples!D992)</f>
        <v/>
      </c>
      <c r="I993" s="485" t="str">
        <f>IF(Apples!Q992="","",Apples!Q992)</f>
        <v/>
      </c>
      <c r="J993" s="486" t="str">
        <f t="shared" si="63"/>
        <v/>
      </c>
      <c r="K993" s="487" t="str">
        <f t="shared" si="64"/>
        <v/>
      </c>
      <c r="N993" s="474">
        <v>4.1666666666666664E-2</v>
      </c>
      <c r="O993" s="474" t="str">
        <f t="shared" si="62"/>
        <v/>
      </c>
    </row>
    <row r="994" spans="1:15" ht="13.15" thickBot="1" x14ac:dyDescent="0.4">
      <c r="A994" s="480" t="str">
        <f t="shared" si="65"/>
        <v/>
      </c>
      <c r="B994" s="483" t="str">
        <f>IF(Apples!E993="","",Apples!E993)</f>
        <v/>
      </c>
      <c r="C994" s="484" t="str">
        <f>IF(Apples!M993="","",Apples!M993)</f>
        <v/>
      </c>
      <c r="D994" s="553" t="str">
        <f>IF(Apples!O993="","",Apples!O993)</f>
        <v/>
      </c>
      <c r="E994" s="553" t="str">
        <f>IF(Apples!P993="","",Apples!P993)</f>
        <v/>
      </c>
      <c r="F994" s="554" t="str">
        <f>IF(Apples!B993="","",Apples!B993)</f>
        <v/>
      </c>
      <c r="G994" s="555" t="str">
        <f>IF(Apples!C993="","",Apples!C993)</f>
        <v/>
      </c>
      <c r="H994" s="555" t="str">
        <f>IF(Apples!D993="","",Apples!D993)</f>
        <v/>
      </c>
      <c r="I994" s="485" t="str">
        <f>IF(Apples!Q993="","",Apples!Q993)</f>
        <v/>
      </c>
      <c r="J994" s="486" t="str">
        <f t="shared" si="63"/>
        <v/>
      </c>
      <c r="K994" s="487" t="str">
        <f t="shared" si="64"/>
        <v/>
      </c>
      <c r="N994" s="474">
        <v>4.1666666666666664E-2</v>
      </c>
      <c r="O994" s="474" t="str">
        <f t="shared" si="62"/>
        <v/>
      </c>
    </row>
    <row r="995" spans="1:15" ht="13.15" thickBot="1" x14ac:dyDescent="0.4">
      <c r="A995" s="480" t="str">
        <f t="shared" si="65"/>
        <v/>
      </c>
      <c r="B995" s="483" t="str">
        <f>IF(Apples!E994="","",Apples!E994)</f>
        <v/>
      </c>
      <c r="C995" s="484" t="str">
        <f>IF(Apples!M994="","",Apples!M994)</f>
        <v/>
      </c>
      <c r="D995" s="553" t="str">
        <f>IF(Apples!O994="","",Apples!O994)</f>
        <v/>
      </c>
      <c r="E995" s="553" t="str">
        <f>IF(Apples!P994="","",Apples!P994)</f>
        <v/>
      </c>
      <c r="F995" s="554" t="str">
        <f>IF(Apples!B994="","",Apples!B994)</f>
        <v/>
      </c>
      <c r="G995" s="555" t="str">
        <f>IF(Apples!C994="","",Apples!C994)</f>
        <v/>
      </c>
      <c r="H995" s="555" t="str">
        <f>IF(Apples!D994="","",Apples!D994)</f>
        <v/>
      </c>
      <c r="I995" s="485" t="str">
        <f>IF(Apples!Q994="","",Apples!Q994)</f>
        <v/>
      </c>
      <c r="J995" s="486" t="str">
        <f t="shared" si="63"/>
        <v/>
      </c>
      <c r="K995" s="487" t="str">
        <f t="shared" si="64"/>
        <v/>
      </c>
      <c r="N995" s="474">
        <v>4.1666666666666664E-2</v>
      </c>
      <c r="O995" s="474" t="str">
        <f t="shared" si="62"/>
        <v/>
      </c>
    </row>
    <row r="996" spans="1:15" ht="13.15" thickBot="1" x14ac:dyDescent="0.4">
      <c r="A996" s="480" t="str">
        <f t="shared" si="65"/>
        <v/>
      </c>
      <c r="B996" s="483" t="str">
        <f>IF(Apples!E995="","",Apples!E995)</f>
        <v/>
      </c>
      <c r="C996" s="484" t="str">
        <f>IF(Apples!M995="","",Apples!M995)</f>
        <v/>
      </c>
      <c r="D996" s="553" t="str">
        <f>IF(Apples!O995="","",Apples!O995)</f>
        <v/>
      </c>
      <c r="E996" s="553" t="str">
        <f>IF(Apples!P995="","",Apples!P995)</f>
        <v/>
      </c>
      <c r="F996" s="554" t="str">
        <f>IF(Apples!B995="","",Apples!B995)</f>
        <v/>
      </c>
      <c r="G996" s="555" t="str">
        <f>IF(Apples!C995="","",Apples!C995)</f>
        <v/>
      </c>
      <c r="H996" s="555" t="str">
        <f>IF(Apples!D995="","",Apples!D995)</f>
        <v/>
      </c>
      <c r="I996" s="485" t="str">
        <f>IF(Apples!Q995="","",Apples!Q995)</f>
        <v/>
      </c>
      <c r="J996" s="486" t="str">
        <f t="shared" si="63"/>
        <v/>
      </c>
      <c r="K996" s="487" t="str">
        <f t="shared" si="64"/>
        <v/>
      </c>
      <c r="N996" s="474">
        <v>4.1666666666666664E-2</v>
      </c>
      <c r="O996" s="474" t="str">
        <f t="shared" si="62"/>
        <v/>
      </c>
    </row>
    <row r="997" spans="1:15" ht="13.15" thickBot="1" x14ac:dyDescent="0.4">
      <c r="A997" s="480" t="str">
        <f t="shared" si="65"/>
        <v/>
      </c>
      <c r="B997" s="483" t="str">
        <f>IF(Apples!E996="","",Apples!E996)</f>
        <v/>
      </c>
      <c r="C997" s="484" t="str">
        <f>IF(Apples!M996="","",Apples!M996)</f>
        <v/>
      </c>
      <c r="D997" s="553" t="str">
        <f>IF(Apples!O996="","",Apples!O996)</f>
        <v/>
      </c>
      <c r="E997" s="553" t="str">
        <f>IF(Apples!P996="","",Apples!P996)</f>
        <v/>
      </c>
      <c r="F997" s="554" t="str">
        <f>IF(Apples!B996="","",Apples!B996)</f>
        <v/>
      </c>
      <c r="G997" s="555" t="str">
        <f>IF(Apples!C996="","",Apples!C996)</f>
        <v/>
      </c>
      <c r="H997" s="555" t="str">
        <f>IF(Apples!D996="","",Apples!D996)</f>
        <v/>
      </c>
      <c r="I997" s="485" t="str">
        <f>IF(Apples!Q996="","",Apples!Q996)</f>
        <v/>
      </c>
      <c r="J997" s="486" t="str">
        <f t="shared" si="63"/>
        <v/>
      </c>
      <c r="K997" s="487" t="str">
        <f t="shared" si="64"/>
        <v/>
      </c>
      <c r="N997" s="474">
        <v>4.1666666666666664E-2</v>
      </c>
      <c r="O997" s="474" t="str">
        <f t="shared" si="62"/>
        <v/>
      </c>
    </row>
    <row r="998" spans="1:15" ht="13.15" thickBot="1" x14ac:dyDescent="0.4">
      <c r="A998" s="480" t="str">
        <f t="shared" si="65"/>
        <v/>
      </c>
      <c r="B998" s="483" t="str">
        <f>IF(Apples!E997="","",Apples!E997)</f>
        <v/>
      </c>
      <c r="C998" s="484" t="str">
        <f>IF(Apples!M997="","",Apples!M997)</f>
        <v/>
      </c>
      <c r="D998" s="553" t="str">
        <f>IF(Apples!O997="","",Apples!O997)</f>
        <v/>
      </c>
      <c r="E998" s="553" t="str">
        <f>IF(Apples!P997="","",Apples!P997)</f>
        <v/>
      </c>
      <c r="F998" s="554" t="str">
        <f>IF(Apples!B997="","",Apples!B997)</f>
        <v/>
      </c>
      <c r="G998" s="555" t="str">
        <f>IF(Apples!C997="","",Apples!C997)</f>
        <v/>
      </c>
      <c r="H998" s="555" t="str">
        <f>IF(Apples!D997="","",Apples!D997)</f>
        <v/>
      </c>
      <c r="I998" s="485" t="str">
        <f>IF(Apples!Q997="","",Apples!Q997)</f>
        <v/>
      </c>
      <c r="J998" s="486" t="str">
        <f t="shared" si="63"/>
        <v/>
      </c>
      <c r="K998" s="487" t="str">
        <f t="shared" si="64"/>
        <v/>
      </c>
      <c r="N998" s="474">
        <v>4.1666666666666664E-2</v>
      </c>
      <c r="O998" s="474" t="str">
        <f t="shared" ref="O998:O1061" si="66">IF(H998="","",I998*N998)</f>
        <v/>
      </c>
    </row>
    <row r="999" spans="1:15" ht="13.15" thickBot="1" x14ac:dyDescent="0.4">
      <c r="A999" s="480" t="str">
        <f t="shared" si="65"/>
        <v/>
      </c>
      <c r="B999" s="483" t="str">
        <f>IF(Apples!E998="","",Apples!E998)</f>
        <v/>
      </c>
      <c r="C999" s="484" t="str">
        <f>IF(Apples!M998="","",Apples!M998)</f>
        <v/>
      </c>
      <c r="D999" s="553" t="str">
        <f>IF(Apples!O998="","",Apples!O998)</f>
        <v/>
      </c>
      <c r="E999" s="553" t="str">
        <f>IF(Apples!P998="","",Apples!P998)</f>
        <v/>
      </c>
      <c r="F999" s="554" t="str">
        <f>IF(Apples!B998="","",Apples!B998)</f>
        <v/>
      </c>
      <c r="G999" s="555" t="str">
        <f>IF(Apples!C998="","",Apples!C998)</f>
        <v/>
      </c>
      <c r="H999" s="555" t="str">
        <f>IF(Apples!D998="","",Apples!D998)</f>
        <v/>
      </c>
      <c r="I999" s="485" t="str">
        <f>IF(Apples!Q998="","",Apples!Q998)</f>
        <v/>
      </c>
      <c r="J999" s="486" t="str">
        <f t="shared" si="63"/>
        <v/>
      </c>
      <c r="K999" s="487" t="str">
        <f t="shared" si="64"/>
        <v/>
      </c>
      <c r="N999" s="474">
        <v>4.1666666666666664E-2</v>
      </c>
      <c r="O999" s="474" t="str">
        <f t="shared" si="66"/>
        <v/>
      </c>
    </row>
    <row r="1000" spans="1:15" ht="13.15" thickBot="1" x14ac:dyDescent="0.4">
      <c r="A1000" s="480" t="str">
        <f t="shared" si="65"/>
        <v/>
      </c>
      <c r="B1000" s="483" t="str">
        <f>IF(Apples!E999="","",Apples!E999)</f>
        <v/>
      </c>
      <c r="C1000" s="484" t="str">
        <f>IF(Apples!M999="","",Apples!M999)</f>
        <v/>
      </c>
      <c r="D1000" s="553" t="str">
        <f>IF(Apples!O999="","",Apples!O999)</f>
        <v/>
      </c>
      <c r="E1000" s="553" t="str">
        <f>IF(Apples!P999="","",Apples!P999)</f>
        <v/>
      </c>
      <c r="F1000" s="554" t="str">
        <f>IF(Apples!B999="","",Apples!B999)</f>
        <v/>
      </c>
      <c r="G1000" s="555" t="str">
        <f>IF(Apples!C999="","",Apples!C999)</f>
        <v/>
      </c>
      <c r="H1000" s="555" t="str">
        <f>IF(Apples!D999="","",Apples!D999)</f>
        <v/>
      </c>
      <c r="I1000" s="485" t="str">
        <f>IF(Apples!Q999="","",Apples!Q999)</f>
        <v/>
      </c>
      <c r="J1000" s="486" t="str">
        <f t="shared" si="63"/>
        <v/>
      </c>
      <c r="K1000" s="487" t="str">
        <f t="shared" si="64"/>
        <v/>
      </c>
      <c r="N1000" s="474">
        <v>4.1666666666666664E-2</v>
      </c>
      <c r="O1000" s="474" t="str">
        <f t="shared" si="66"/>
        <v/>
      </c>
    </row>
    <row r="1001" spans="1:15" ht="13.15" thickBot="1" x14ac:dyDescent="0.4">
      <c r="A1001" s="480" t="str">
        <f t="shared" si="65"/>
        <v/>
      </c>
      <c r="B1001" s="483" t="str">
        <f>IF(Apples!E1000="","",Apples!E1000)</f>
        <v/>
      </c>
      <c r="C1001" s="484" t="str">
        <f>IF(Apples!M1000="","",Apples!M1000)</f>
        <v/>
      </c>
      <c r="D1001" s="553" t="str">
        <f>IF(Apples!O1000="","",Apples!O1000)</f>
        <v/>
      </c>
      <c r="E1001" s="553" t="str">
        <f>IF(Apples!P1000="","",Apples!P1000)</f>
        <v/>
      </c>
      <c r="F1001" s="554" t="str">
        <f>IF(Apples!B1000="","",Apples!B1000)</f>
        <v/>
      </c>
      <c r="G1001" s="555" t="str">
        <f>IF(Apples!C1000="","",Apples!C1000)</f>
        <v/>
      </c>
      <c r="H1001" s="555" t="str">
        <f>IF(Apples!D1000="","",Apples!D1000)</f>
        <v/>
      </c>
      <c r="I1001" s="485" t="str">
        <f>IF(Apples!Q1000="","",Apples!Q1000)</f>
        <v/>
      </c>
      <c r="J1001" s="486" t="str">
        <f t="shared" si="63"/>
        <v/>
      </c>
      <c r="K1001" s="487" t="str">
        <f t="shared" si="64"/>
        <v/>
      </c>
      <c r="N1001" s="474">
        <v>4.1666666666666664E-2</v>
      </c>
      <c r="O1001" s="474" t="str">
        <f t="shared" si="66"/>
        <v/>
      </c>
    </row>
    <row r="1002" spans="1:15" ht="13.15" thickBot="1" x14ac:dyDescent="0.4">
      <c r="A1002" s="480" t="str">
        <f t="shared" si="65"/>
        <v/>
      </c>
      <c r="B1002" s="483" t="str">
        <f>IF(Apples!E1001="","",Apples!E1001)</f>
        <v/>
      </c>
      <c r="C1002" s="484" t="str">
        <f>IF(Apples!M1001="","",Apples!M1001)</f>
        <v/>
      </c>
      <c r="D1002" s="553" t="str">
        <f>IF(Apples!O1001="","",Apples!O1001)</f>
        <v/>
      </c>
      <c r="E1002" s="553" t="str">
        <f>IF(Apples!P1001="","",Apples!P1001)</f>
        <v/>
      </c>
      <c r="F1002" s="554" t="str">
        <f>IF(Apples!B1001="","",Apples!B1001)</f>
        <v/>
      </c>
      <c r="G1002" s="555" t="str">
        <f>IF(Apples!C1001="","",Apples!C1001)</f>
        <v/>
      </c>
      <c r="H1002" s="555" t="str">
        <f>IF(Apples!D1001="","",Apples!D1001)</f>
        <v/>
      </c>
      <c r="I1002" s="485" t="str">
        <f>IF(Apples!Q1001="","",Apples!Q1001)</f>
        <v/>
      </c>
      <c r="J1002" s="486" t="str">
        <f t="shared" si="63"/>
        <v/>
      </c>
      <c r="K1002" s="487" t="str">
        <f t="shared" si="64"/>
        <v/>
      </c>
      <c r="N1002" s="474">
        <v>4.1666666666666664E-2</v>
      </c>
      <c r="O1002" s="474" t="str">
        <f t="shared" si="66"/>
        <v/>
      </c>
    </row>
    <row r="1003" spans="1:15" ht="13.15" thickBot="1" x14ac:dyDescent="0.4">
      <c r="A1003" s="480" t="str">
        <f t="shared" si="65"/>
        <v/>
      </c>
      <c r="B1003" s="483" t="str">
        <f>IF(Apples!E1002="","",Apples!E1002)</f>
        <v/>
      </c>
      <c r="C1003" s="484" t="str">
        <f>IF(Apples!M1002="","",Apples!M1002)</f>
        <v/>
      </c>
      <c r="D1003" s="553" t="str">
        <f>IF(Apples!O1002="","",Apples!O1002)</f>
        <v/>
      </c>
      <c r="E1003" s="553" t="str">
        <f>IF(Apples!P1002="","",Apples!P1002)</f>
        <v/>
      </c>
      <c r="F1003" s="554" t="str">
        <f>IF(Apples!B1002="","",Apples!B1002)</f>
        <v/>
      </c>
      <c r="G1003" s="555" t="str">
        <f>IF(Apples!C1002="","",Apples!C1002)</f>
        <v/>
      </c>
      <c r="H1003" s="555" t="str">
        <f>IF(Apples!D1002="","",Apples!D1002)</f>
        <v/>
      </c>
      <c r="I1003" s="485" t="str">
        <f>IF(Apples!Q1002="","",Apples!Q1002)</f>
        <v/>
      </c>
      <c r="J1003" s="486" t="str">
        <f t="shared" si="63"/>
        <v/>
      </c>
      <c r="K1003" s="487" t="str">
        <f t="shared" si="64"/>
        <v/>
      </c>
      <c r="N1003" s="474">
        <v>4.1666666666666664E-2</v>
      </c>
      <c r="O1003" s="474" t="str">
        <f t="shared" si="66"/>
        <v/>
      </c>
    </row>
    <row r="1004" spans="1:15" ht="13.15" thickBot="1" x14ac:dyDescent="0.4">
      <c r="A1004" s="480" t="str">
        <f t="shared" si="65"/>
        <v/>
      </c>
      <c r="B1004" s="483" t="str">
        <f>IF(Apples!E1003="","",Apples!E1003)</f>
        <v/>
      </c>
      <c r="C1004" s="484" t="str">
        <f>IF(Apples!M1003="","",Apples!M1003)</f>
        <v/>
      </c>
      <c r="D1004" s="553" t="str">
        <f>IF(Apples!O1003="","",Apples!O1003)</f>
        <v/>
      </c>
      <c r="E1004" s="553" t="str">
        <f>IF(Apples!P1003="","",Apples!P1003)</f>
        <v/>
      </c>
      <c r="F1004" s="554" t="str">
        <f>IF(Apples!B1003="","",Apples!B1003)</f>
        <v/>
      </c>
      <c r="G1004" s="555" t="str">
        <f>IF(Apples!C1003="","",Apples!C1003)</f>
        <v/>
      </c>
      <c r="H1004" s="555" t="str">
        <f>IF(Apples!D1003="","",Apples!D1003)</f>
        <v/>
      </c>
      <c r="I1004" s="485" t="str">
        <f>IF(Apples!Q1003="","",Apples!Q1003)</f>
        <v/>
      </c>
      <c r="J1004" s="486" t="str">
        <f t="shared" si="63"/>
        <v/>
      </c>
      <c r="K1004" s="487" t="str">
        <f t="shared" si="64"/>
        <v/>
      </c>
      <c r="N1004" s="474">
        <v>4.1666666666666664E-2</v>
      </c>
      <c r="O1004" s="474" t="str">
        <f t="shared" si="66"/>
        <v/>
      </c>
    </row>
    <row r="1005" spans="1:15" ht="13.15" thickBot="1" x14ac:dyDescent="0.4">
      <c r="A1005" s="480" t="str">
        <f t="shared" si="65"/>
        <v/>
      </c>
      <c r="B1005" s="483" t="str">
        <f>IF(Apples!E1004="","",Apples!E1004)</f>
        <v/>
      </c>
      <c r="C1005" s="484" t="str">
        <f>IF(Apples!M1004="","",Apples!M1004)</f>
        <v/>
      </c>
      <c r="D1005" s="553" t="str">
        <f>IF(Apples!O1004="","",Apples!O1004)</f>
        <v/>
      </c>
      <c r="E1005" s="553" t="str">
        <f>IF(Apples!P1004="","",Apples!P1004)</f>
        <v/>
      </c>
      <c r="F1005" s="554" t="str">
        <f>IF(Apples!B1004="","",Apples!B1004)</f>
        <v/>
      </c>
      <c r="G1005" s="555" t="str">
        <f>IF(Apples!C1004="","",Apples!C1004)</f>
        <v/>
      </c>
      <c r="H1005" s="555" t="str">
        <f>IF(Apples!D1004="","",Apples!D1004)</f>
        <v/>
      </c>
      <c r="I1005" s="485" t="str">
        <f>IF(Apples!Q1004="","",Apples!Q1004)</f>
        <v/>
      </c>
      <c r="J1005" s="486" t="str">
        <f t="shared" si="63"/>
        <v/>
      </c>
      <c r="K1005" s="487" t="str">
        <f t="shared" si="64"/>
        <v/>
      </c>
      <c r="N1005" s="474">
        <v>4.1666666666666664E-2</v>
      </c>
      <c r="O1005" s="474" t="str">
        <f t="shared" si="66"/>
        <v/>
      </c>
    </row>
    <row r="1006" spans="1:15" ht="13.15" thickBot="1" x14ac:dyDescent="0.4">
      <c r="A1006" s="480" t="str">
        <f t="shared" si="65"/>
        <v/>
      </c>
      <c r="B1006" s="483" t="str">
        <f>IF(Apples!E1005="","",Apples!E1005)</f>
        <v/>
      </c>
      <c r="C1006" s="484" t="str">
        <f>IF(Apples!M1005="","",Apples!M1005)</f>
        <v/>
      </c>
      <c r="D1006" s="553" t="str">
        <f>IF(Apples!O1005="","",Apples!O1005)</f>
        <v/>
      </c>
      <c r="E1006" s="553" t="str">
        <f>IF(Apples!P1005="","",Apples!P1005)</f>
        <v/>
      </c>
      <c r="F1006" s="554" t="str">
        <f>IF(Apples!B1005="","",Apples!B1005)</f>
        <v/>
      </c>
      <c r="G1006" s="555" t="str">
        <f>IF(Apples!C1005="","",Apples!C1005)</f>
        <v/>
      </c>
      <c r="H1006" s="555" t="str">
        <f>IF(Apples!D1005="","",Apples!D1005)</f>
        <v/>
      </c>
      <c r="I1006" s="485" t="str">
        <f>IF(Apples!Q1005="","",Apples!Q1005)</f>
        <v/>
      </c>
      <c r="J1006" s="486" t="str">
        <f t="shared" si="63"/>
        <v/>
      </c>
      <c r="K1006" s="487" t="str">
        <f t="shared" si="64"/>
        <v/>
      </c>
      <c r="N1006" s="474">
        <v>4.1666666666666664E-2</v>
      </c>
      <c r="O1006" s="474" t="str">
        <f t="shared" si="66"/>
        <v/>
      </c>
    </row>
    <row r="1007" spans="1:15" ht="13.15" thickBot="1" x14ac:dyDescent="0.4">
      <c r="A1007" s="480" t="str">
        <f t="shared" si="65"/>
        <v/>
      </c>
      <c r="B1007" s="483" t="str">
        <f>IF(Apples!E1006="","",Apples!E1006)</f>
        <v/>
      </c>
      <c r="C1007" s="484" t="str">
        <f>IF(Apples!M1006="","",Apples!M1006)</f>
        <v/>
      </c>
      <c r="D1007" s="553" t="str">
        <f>IF(Apples!O1006="","",Apples!O1006)</f>
        <v/>
      </c>
      <c r="E1007" s="553" t="str">
        <f>IF(Apples!P1006="","",Apples!P1006)</f>
        <v/>
      </c>
      <c r="F1007" s="554" t="str">
        <f>IF(Apples!B1006="","",Apples!B1006)</f>
        <v/>
      </c>
      <c r="G1007" s="555" t="str">
        <f>IF(Apples!C1006="","",Apples!C1006)</f>
        <v/>
      </c>
      <c r="H1007" s="555" t="str">
        <f>IF(Apples!D1006="","",Apples!D1006)</f>
        <v/>
      </c>
      <c r="I1007" s="485" t="str">
        <f>IF(Apples!Q1006="","",Apples!Q1006)</f>
        <v/>
      </c>
      <c r="J1007" s="486" t="str">
        <f t="shared" si="63"/>
        <v/>
      </c>
      <c r="K1007" s="487" t="str">
        <f t="shared" si="64"/>
        <v/>
      </c>
      <c r="N1007" s="474">
        <v>4.1666666666666664E-2</v>
      </c>
      <c r="O1007" s="474" t="str">
        <f t="shared" si="66"/>
        <v/>
      </c>
    </row>
    <row r="1008" spans="1:15" ht="13.15" thickBot="1" x14ac:dyDescent="0.4">
      <c r="A1008" s="480" t="str">
        <f t="shared" si="65"/>
        <v/>
      </c>
      <c r="B1008" s="483" t="str">
        <f>IF(Apples!E1007="","",Apples!E1007)</f>
        <v/>
      </c>
      <c r="C1008" s="484" t="str">
        <f>IF(Apples!M1007="","",Apples!M1007)</f>
        <v/>
      </c>
      <c r="D1008" s="553" t="str">
        <f>IF(Apples!O1007="","",Apples!O1007)</f>
        <v/>
      </c>
      <c r="E1008" s="553" t="str">
        <f>IF(Apples!P1007="","",Apples!P1007)</f>
        <v/>
      </c>
      <c r="F1008" s="554" t="str">
        <f>IF(Apples!B1007="","",Apples!B1007)</f>
        <v/>
      </c>
      <c r="G1008" s="555" t="str">
        <f>IF(Apples!C1007="","",Apples!C1007)</f>
        <v/>
      </c>
      <c r="H1008" s="555" t="str">
        <f>IF(Apples!D1007="","",Apples!D1007)</f>
        <v/>
      </c>
      <c r="I1008" s="485" t="str">
        <f>IF(Apples!Q1007="","",Apples!Q1007)</f>
        <v/>
      </c>
      <c r="J1008" s="486" t="str">
        <f t="shared" si="63"/>
        <v/>
      </c>
      <c r="K1008" s="487" t="str">
        <f t="shared" si="64"/>
        <v/>
      </c>
      <c r="N1008" s="474">
        <v>4.1666666666666664E-2</v>
      </c>
      <c r="O1008" s="474" t="str">
        <f t="shared" si="66"/>
        <v/>
      </c>
    </row>
    <row r="1009" spans="1:15" ht="13.15" thickBot="1" x14ac:dyDescent="0.4">
      <c r="A1009" s="480" t="str">
        <f t="shared" si="65"/>
        <v/>
      </c>
      <c r="B1009" s="483" t="str">
        <f>IF(Apples!E1008="","",Apples!E1008)</f>
        <v/>
      </c>
      <c r="C1009" s="484" t="str">
        <f>IF(Apples!M1008="","",Apples!M1008)</f>
        <v/>
      </c>
      <c r="D1009" s="553" t="str">
        <f>IF(Apples!O1008="","",Apples!O1008)</f>
        <v/>
      </c>
      <c r="E1009" s="553" t="str">
        <f>IF(Apples!P1008="","",Apples!P1008)</f>
        <v/>
      </c>
      <c r="F1009" s="554" t="str">
        <f>IF(Apples!B1008="","",Apples!B1008)</f>
        <v/>
      </c>
      <c r="G1009" s="555" t="str">
        <f>IF(Apples!C1008="","",Apples!C1008)</f>
        <v/>
      </c>
      <c r="H1009" s="555" t="str">
        <f>IF(Apples!D1008="","",Apples!D1008)</f>
        <v/>
      </c>
      <c r="I1009" s="485" t="str">
        <f>IF(Apples!Q1008="","",Apples!Q1008)</f>
        <v/>
      </c>
      <c r="J1009" s="486" t="str">
        <f t="shared" si="63"/>
        <v/>
      </c>
      <c r="K1009" s="487" t="str">
        <f t="shared" si="64"/>
        <v/>
      </c>
      <c r="N1009" s="474">
        <v>4.1666666666666664E-2</v>
      </c>
      <c r="O1009" s="474" t="str">
        <f t="shared" si="66"/>
        <v/>
      </c>
    </row>
    <row r="1010" spans="1:15" ht="13.15" thickBot="1" x14ac:dyDescent="0.4">
      <c r="A1010" s="480" t="str">
        <f t="shared" si="65"/>
        <v/>
      </c>
      <c r="B1010" s="483" t="str">
        <f>IF(Apples!E1009="","",Apples!E1009)</f>
        <v/>
      </c>
      <c r="C1010" s="484" t="str">
        <f>IF(Apples!M1009="","",Apples!M1009)</f>
        <v/>
      </c>
      <c r="D1010" s="553" t="str">
        <f>IF(Apples!O1009="","",Apples!O1009)</f>
        <v/>
      </c>
      <c r="E1010" s="553" t="str">
        <f>IF(Apples!P1009="","",Apples!P1009)</f>
        <v/>
      </c>
      <c r="F1010" s="554" t="str">
        <f>IF(Apples!B1009="","",Apples!B1009)</f>
        <v/>
      </c>
      <c r="G1010" s="555" t="str">
        <f>IF(Apples!C1009="","",Apples!C1009)</f>
        <v/>
      </c>
      <c r="H1010" s="555" t="str">
        <f>IF(Apples!D1009="","",Apples!D1009)</f>
        <v/>
      </c>
      <c r="I1010" s="485" t="str">
        <f>IF(Apples!Q1009="","",Apples!Q1009)</f>
        <v/>
      </c>
      <c r="J1010" s="486" t="str">
        <f t="shared" si="63"/>
        <v/>
      </c>
      <c r="K1010" s="487" t="str">
        <f t="shared" si="64"/>
        <v/>
      </c>
      <c r="N1010" s="474">
        <v>4.1666666666666664E-2</v>
      </c>
      <c r="O1010" s="474" t="str">
        <f t="shared" si="66"/>
        <v/>
      </c>
    </row>
    <row r="1011" spans="1:15" ht="13.15" thickBot="1" x14ac:dyDescent="0.4">
      <c r="A1011" s="480" t="str">
        <f t="shared" si="65"/>
        <v/>
      </c>
      <c r="B1011" s="483" t="str">
        <f>IF(Apples!E1010="","",Apples!E1010)</f>
        <v/>
      </c>
      <c r="C1011" s="484" t="str">
        <f>IF(Apples!M1010="","",Apples!M1010)</f>
        <v/>
      </c>
      <c r="D1011" s="553" t="str">
        <f>IF(Apples!O1010="","",Apples!O1010)</f>
        <v/>
      </c>
      <c r="E1011" s="553" t="str">
        <f>IF(Apples!P1010="","",Apples!P1010)</f>
        <v/>
      </c>
      <c r="F1011" s="554" t="str">
        <f>IF(Apples!B1010="","",Apples!B1010)</f>
        <v/>
      </c>
      <c r="G1011" s="555" t="str">
        <f>IF(Apples!C1010="","",Apples!C1010)</f>
        <v/>
      </c>
      <c r="H1011" s="555" t="str">
        <f>IF(Apples!D1010="","",Apples!D1010)</f>
        <v/>
      </c>
      <c r="I1011" s="485" t="str">
        <f>IF(Apples!Q1010="","",Apples!Q1010)</f>
        <v/>
      </c>
      <c r="J1011" s="486" t="str">
        <f t="shared" si="63"/>
        <v/>
      </c>
      <c r="K1011" s="487" t="str">
        <f t="shared" si="64"/>
        <v/>
      </c>
      <c r="N1011" s="474">
        <v>4.1666666666666664E-2</v>
      </c>
      <c r="O1011" s="474" t="str">
        <f t="shared" si="66"/>
        <v/>
      </c>
    </row>
    <row r="1012" spans="1:15" ht="13.15" thickBot="1" x14ac:dyDescent="0.4">
      <c r="A1012" s="480" t="str">
        <f t="shared" si="65"/>
        <v/>
      </c>
      <c r="B1012" s="483" t="str">
        <f>IF(Apples!E1011="","",Apples!E1011)</f>
        <v/>
      </c>
      <c r="C1012" s="484" t="str">
        <f>IF(Apples!M1011="","",Apples!M1011)</f>
        <v/>
      </c>
      <c r="D1012" s="553" t="str">
        <f>IF(Apples!O1011="","",Apples!O1011)</f>
        <v/>
      </c>
      <c r="E1012" s="553" t="str">
        <f>IF(Apples!P1011="","",Apples!P1011)</f>
        <v/>
      </c>
      <c r="F1012" s="554" t="str">
        <f>IF(Apples!B1011="","",Apples!B1011)</f>
        <v/>
      </c>
      <c r="G1012" s="555" t="str">
        <f>IF(Apples!C1011="","",Apples!C1011)</f>
        <v/>
      </c>
      <c r="H1012" s="555" t="str">
        <f>IF(Apples!D1011="","",Apples!D1011)</f>
        <v/>
      </c>
      <c r="I1012" s="485" t="str">
        <f>IF(Apples!Q1011="","",Apples!Q1011)</f>
        <v/>
      </c>
      <c r="J1012" s="486" t="str">
        <f t="shared" si="63"/>
        <v/>
      </c>
      <c r="K1012" s="487" t="str">
        <f t="shared" si="64"/>
        <v/>
      </c>
      <c r="N1012" s="474">
        <v>4.1666666666666664E-2</v>
      </c>
      <c r="O1012" s="474" t="str">
        <f t="shared" si="66"/>
        <v/>
      </c>
    </row>
    <row r="1013" spans="1:15" ht="13.15" thickBot="1" x14ac:dyDescent="0.4">
      <c r="A1013" s="480" t="str">
        <f t="shared" si="65"/>
        <v/>
      </c>
      <c r="B1013" s="483" t="str">
        <f>IF(Apples!E1012="","",Apples!E1012)</f>
        <v/>
      </c>
      <c r="C1013" s="484" t="str">
        <f>IF(Apples!M1012="","",Apples!M1012)</f>
        <v/>
      </c>
      <c r="D1013" s="553" t="str">
        <f>IF(Apples!O1012="","",Apples!O1012)</f>
        <v/>
      </c>
      <c r="E1013" s="553" t="str">
        <f>IF(Apples!P1012="","",Apples!P1012)</f>
        <v/>
      </c>
      <c r="F1013" s="554" t="str">
        <f>IF(Apples!B1012="","",Apples!B1012)</f>
        <v/>
      </c>
      <c r="G1013" s="555" t="str">
        <f>IF(Apples!C1012="","",Apples!C1012)</f>
        <v/>
      </c>
      <c r="H1013" s="555" t="str">
        <f>IF(Apples!D1012="","",Apples!D1012)</f>
        <v/>
      </c>
      <c r="I1013" s="485" t="str">
        <f>IF(Apples!Q1012="","",Apples!Q1012)</f>
        <v/>
      </c>
      <c r="J1013" s="486" t="str">
        <f t="shared" si="63"/>
        <v/>
      </c>
      <c r="K1013" s="487" t="str">
        <f t="shared" si="64"/>
        <v/>
      </c>
      <c r="N1013" s="474">
        <v>4.1666666666666664E-2</v>
      </c>
      <c r="O1013" s="474" t="str">
        <f t="shared" si="66"/>
        <v/>
      </c>
    </row>
    <row r="1014" spans="1:15" ht="13.15" thickBot="1" x14ac:dyDescent="0.4">
      <c r="A1014" s="480" t="str">
        <f t="shared" si="65"/>
        <v/>
      </c>
      <c r="B1014" s="483" t="str">
        <f>IF(Apples!E1013="","",Apples!E1013)</f>
        <v/>
      </c>
      <c r="C1014" s="484" t="str">
        <f>IF(Apples!M1013="","",Apples!M1013)</f>
        <v/>
      </c>
      <c r="D1014" s="553" t="str">
        <f>IF(Apples!O1013="","",Apples!O1013)</f>
        <v/>
      </c>
      <c r="E1014" s="553" t="str">
        <f>IF(Apples!P1013="","",Apples!P1013)</f>
        <v/>
      </c>
      <c r="F1014" s="554" t="str">
        <f>IF(Apples!B1013="","",Apples!B1013)</f>
        <v/>
      </c>
      <c r="G1014" s="555" t="str">
        <f>IF(Apples!C1013="","",Apples!C1013)</f>
        <v/>
      </c>
      <c r="H1014" s="555" t="str">
        <f>IF(Apples!D1013="","",Apples!D1013)</f>
        <v/>
      </c>
      <c r="I1014" s="485" t="str">
        <f>IF(Apples!Q1013="","",Apples!Q1013)</f>
        <v/>
      </c>
      <c r="J1014" s="486" t="str">
        <f t="shared" si="63"/>
        <v/>
      </c>
      <c r="K1014" s="487" t="str">
        <f t="shared" si="64"/>
        <v/>
      </c>
      <c r="N1014" s="474">
        <v>4.1666666666666664E-2</v>
      </c>
      <c r="O1014" s="474" t="str">
        <f t="shared" si="66"/>
        <v/>
      </c>
    </row>
    <row r="1015" spans="1:15" ht="13.15" thickBot="1" x14ac:dyDescent="0.4">
      <c r="A1015" s="480" t="str">
        <f t="shared" si="65"/>
        <v/>
      </c>
      <c r="B1015" s="483" t="str">
        <f>IF(Apples!E1014="","",Apples!E1014)</f>
        <v/>
      </c>
      <c r="C1015" s="484" t="str">
        <f>IF(Apples!M1014="","",Apples!M1014)</f>
        <v/>
      </c>
      <c r="D1015" s="553" t="str">
        <f>IF(Apples!O1014="","",Apples!O1014)</f>
        <v/>
      </c>
      <c r="E1015" s="553" t="str">
        <f>IF(Apples!P1014="","",Apples!P1014)</f>
        <v/>
      </c>
      <c r="F1015" s="554" t="str">
        <f>IF(Apples!B1014="","",Apples!B1014)</f>
        <v/>
      </c>
      <c r="G1015" s="555" t="str">
        <f>IF(Apples!C1014="","",Apples!C1014)</f>
        <v/>
      </c>
      <c r="H1015" s="555" t="str">
        <f>IF(Apples!D1014="","",Apples!D1014)</f>
        <v/>
      </c>
      <c r="I1015" s="485" t="str">
        <f>IF(Apples!Q1014="","",Apples!Q1014)</f>
        <v/>
      </c>
      <c r="J1015" s="486" t="str">
        <f t="shared" si="63"/>
        <v/>
      </c>
      <c r="K1015" s="487" t="str">
        <f t="shared" si="64"/>
        <v/>
      </c>
      <c r="N1015" s="474">
        <v>4.1666666666666664E-2</v>
      </c>
      <c r="O1015" s="474" t="str">
        <f t="shared" si="66"/>
        <v/>
      </c>
    </row>
    <row r="1016" spans="1:15" ht="13.15" thickBot="1" x14ac:dyDescent="0.4">
      <c r="A1016" s="480" t="str">
        <f t="shared" si="65"/>
        <v/>
      </c>
      <c r="B1016" s="483" t="str">
        <f>IF(Apples!E1015="","",Apples!E1015)</f>
        <v/>
      </c>
      <c r="C1016" s="484" t="str">
        <f>IF(Apples!M1015="","",Apples!M1015)</f>
        <v/>
      </c>
      <c r="D1016" s="553" t="str">
        <f>IF(Apples!O1015="","",Apples!O1015)</f>
        <v/>
      </c>
      <c r="E1016" s="553" t="str">
        <f>IF(Apples!P1015="","",Apples!P1015)</f>
        <v/>
      </c>
      <c r="F1016" s="554" t="str">
        <f>IF(Apples!B1015="","",Apples!B1015)</f>
        <v/>
      </c>
      <c r="G1016" s="555" t="str">
        <f>IF(Apples!C1015="","",Apples!C1015)</f>
        <v/>
      </c>
      <c r="H1016" s="555" t="str">
        <f>IF(Apples!D1015="","",Apples!D1015)</f>
        <v/>
      </c>
      <c r="I1016" s="485" t="str">
        <f>IF(Apples!Q1015="","",Apples!Q1015)</f>
        <v/>
      </c>
      <c r="J1016" s="486" t="str">
        <f t="shared" si="63"/>
        <v/>
      </c>
      <c r="K1016" s="487" t="str">
        <f t="shared" si="64"/>
        <v/>
      </c>
      <c r="N1016" s="474">
        <v>4.1666666666666664E-2</v>
      </c>
      <c r="O1016" s="474" t="str">
        <f t="shared" si="66"/>
        <v/>
      </c>
    </row>
    <row r="1017" spans="1:15" ht="13.15" thickBot="1" x14ac:dyDescent="0.4">
      <c r="A1017" s="480" t="str">
        <f t="shared" si="65"/>
        <v/>
      </c>
      <c r="B1017" s="483" t="str">
        <f>IF(Apples!E1016="","",Apples!E1016)</f>
        <v/>
      </c>
      <c r="C1017" s="484" t="str">
        <f>IF(Apples!M1016="","",Apples!M1016)</f>
        <v/>
      </c>
      <c r="D1017" s="553" t="str">
        <f>IF(Apples!O1016="","",Apples!O1016)</f>
        <v/>
      </c>
      <c r="E1017" s="553" t="str">
        <f>IF(Apples!P1016="","",Apples!P1016)</f>
        <v/>
      </c>
      <c r="F1017" s="554" t="str">
        <f>IF(Apples!B1016="","",Apples!B1016)</f>
        <v/>
      </c>
      <c r="G1017" s="555" t="str">
        <f>IF(Apples!C1016="","",Apples!C1016)</f>
        <v/>
      </c>
      <c r="H1017" s="555" t="str">
        <f>IF(Apples!D1016="","",Apples!D1016)</f>
        <v/>
      </c>
      <c r="I1017" s="485" t="str">
        <f>IF(Apples!Q1016="","",Apples!Q1016)</f>
        <v/>
      </c>
      <c r="J1017" s="486" t="str">
        <f t="shared" si="63"/>
        <v/>
      </c>
      <c r="K1017" s="487" t="str">
        <f t="shared" si="64"/>
        <v/>
      </c>
      <c r="N1017" s="474">
        <v>4.1666666666666664E-2</v>
      </c>
      <c r="O1017" s="474" t="str">
        <f t="shared" si="66"/>
        <v/>
      </c>
    </row>
    <row r="1018" spans="1:15" ht="13.15" thickBot="1" x14ac:dyDescent="0.4">
      <c r="A1018" s="480" t="str">
        <f t="shared" si="65"/>
        <v/>
      </c>
      <c r="B1018" s="483" t="str">
        <f>IF(Apples!E1017="","",Apples!E1017)</f>
        <v/>
      </c>
      <c r="C1018" s="484" t="str">
        <f>IF(Apples!M1017="","",Apples!M1017)</f>
        <v/>
      </c>
      <c r="D1018" s="553" t="str">
        <f>IF(Apples!O1017="","",Apples!O1017)</f>
        <v/>
      </c>
      <c r="E1018" s="553" t="str">
        <f>IF(Apples!P1017="","",Apples!P1017)</f>
        <v/>
      </c>
      <c r="F1018" s="554" t="str">
        <f>IF(Apples!B1017="","",Apples!B1017)</f>
        <v/>
      </c>
      <c r="G1018" s="555" t="str">
        <f>IF(Apples!C1017="","",Apples!C1017)</f>
        <v/>
      </c>
      <c r="H1018" s="555" t="str">
        <f>IF(Apples!D1017="","",Apples!D1017)</f>
        <v/>
      </c>
      <c r="I1018" s="485" t="str">
        <f>IF(Apples!Q1017="","",Apples!Q1017)</f>
        <v/>
      </c>
      <c r="J1018" s="486" t="str">
        <f t="shared" si="63"/>
        <v/>
      </c>
      <c r="K1018" s="487" t="str">
        <f t="shared" si="64"/>
        <v/>
      </c>
      <c r="N1018" s="474">
        <v>4.1666666666666664E-2</v>
      </c>
      <c r="O1018" s="474" t="str">
        <f t="shared" si="66"/>
        <v/>
      </c>
    </row>
    <row r="1019" spans="1:15" ht="13.15" thickBot="1" x14ac:dyDescent="0.4">
      <c r="A1019" s="480" t="str">
        <f t="shared" si="65"/>
        <v/>
      </c>
      <c r="B1019" s="483" t="str">
        <f>IF(Apples!E1018="","",Apples!E1018)</f>
        <v/>
      </c>
      <c r="C1019" s="484" t="str">
        <f>IF(Apples!M1018="","",Apples!M1018)</f>
        <v/>
      </c>
      <c r="D1019" s="553" t="str">
        <f>IF(Apples!O1018="","",Apples!O1018)</f>
        <v/>
      </c>
      <c r="E1019" s="553" t="str">
        <f>IF(Apples!P1018="","",Apples!P1018)</f>
        <v/>
      </c>
      <c r="F1019" s="554" t="str">
        <f>IF(Apples!B1018="","",Apples!B1018)</f>
        <v/>
      </c>
      <c r="G1019" s="555" t="str">
        <f>IF(Apples!C1018="","",Apples!C1018)</f>
        <v/>
      </c>
      <c r="H1019" s="555" t="str">
        <f>IF(Apples!D1018="","",Apples!D1018)</f>
        <v/>
      </c>
      <c r="I1019" s="485" t="str">
        <f>IF(Apples!Q1018="","",Apples!Q1018)</f>
        <v/>
      </c>
      <c r="J1019" s="486" t="str">
        <f t="shared" si="63"/>
        <v/>
      </c>
      <c r="K1019" s="487" t="str">
        <f t="shared" si="64"/>
        <v/>
      </c>
      <c r="N1019" s="474">
        <v>4.1666666666666664E-2</v>
      </c>
      <c r="O1019" s="474" t="str">
        <f t="shared" si="66"/>
        <v/>
      </c>
    </row>
    <row r="1020" spans="1:15" ht="13.15" thickBot="1" x14ac:dyDescent="0.4">
      <c r="A1020" s="480" t="str">
        <f t="shared" si="65"/>
        <v/>
      </c>
      <c r="B1020" s="483" t="str">
        <f>IF(Apples!E1019="","",Apples!E1019)</f>
        <v/>
      </c>
      <c r="C1020" s="484" t="str">
        <f>IF(Apples!M1019="","",Apples!M1019)</f>
        <v/>
      </c>
      <c r="D1020" s="553" t="str">
        <f>IF(Apples!O1019="","",Apples!O1019)</f>
        <v/>
      </c>
      <c r="E1020" s="553" t="str">
        <f>IF(Apples!P1019="","",Apples!P1019)</f>
        <v/>
      </c>
      <c r="F1020" s="554" t="str">
        <f>IF(Apples!B1019="","",Apples!B1019)</f>
        <v/>
      </c>
      <c r="G1020" s="555" t="str">
        <f>IF(Apples!C1019="","",Apples!C1019)</f>
        <v/>
      </c>
      <c r="H1020" s="555" t="str">
        <f>IF(Apples!D1019="","",Apples!D1019)</f>
        <v/>
      </c>
      <c r="I1020" s="485" t="str">
        <f>IF(Apples!Q1019="","",Apples!Q1019)</f>
        <v/>
      </c>
      <c r="J1020" s="486" t="str">
        <f t="shared" si="63"/>
        <v/>
      </c>
      <c r="K1020" s="487" t="str">
        <f t="shared" si="64"/>
        <v/>
      </c>
      <c r="N1020" s="474">
        <v>4.1666666666666664E-2</v>
      </c>
      <c r="O1020" s="474" t="str">
        <f t="shared" si="66"/>
        <v/>
      </c>
    </row>
    <row r="1021" spans="1:15" ht="13.15" thickBot="1" x14ac:dyDescent="0.4">
      <c r="A1021" s="480" t="str">
        <f t="shared" si="65"/>
        <v/>
      </c>
      <c r="B1021" s="483" t="str">
        <f>IF(Apples!E1020="","",Apples!E1020)</f>
        <v/>
      </c>
      <c r="C1021" s="484" t="str">
        <f>IF(Apples!M1020="","",Apples!M1020)</f>
        <v/>
      </c>
      <c r="D1021" s="553" t="str">
        <f>IF(Apples!O1020="","",Apples!O1020)</f>
        <v/>
      </c>
      <c r="E1021" s="553" t="str">
        <f>IF(Apples!P1020="","",Apples!P1020)</f>
        <v/>
      </c>
      <c r="F1021" s="554" t="str">
        <f>IF(Apples!B1020="","",Apples!B1020)</f>
        <v/>
      </c>
      <c r="G1021" s="555" t="str">
        <f>IF(Apples!C1020="","",Apples!C1020)</f>
        <v/>
      </c>
      <c r="H1021" s="555" t="str">
        <f>IF(Apples!D1020="","",Apples!D1020)</f>
        <v/>
      </c>
      <c r="I1021" s="485" t="str">
        <f>IF(Apples!Q1020="","",Apples!Q1020)</f>
        <v/>
      </c>
      <c r="J1021" s="486" t="str">
        <f t="shared" si="63"/>
        <v/>
      </c>
      <c r="K1021" s="487" t="str">
        <f t="shared" si="64"/>
        <v/>
      </c>
      <c r="N1021" s="474">
        <v>4.1666666666666664E-2</v>
      </c>
      <c r="O1021" s="474" t="str">
        <f t="shared" si="66"/>
        <v/>
      </c>
    </row>
    <row r="1022" spans="1:15" ht="13.15" thickBot="1" x14ac:dyDescent="0.4">
      <c r="A1022" s="480" t="str">
        <f t="shared" si="65"/>
        <v/>
      </c>
      <c r="B1022" s="483" t="str">
        <f>IF(Apples!E1021="","",Apples!E1021)</f>
        <v/>
      </c>
      <c r="C1022" s="484" t="str">
        <f>IF(Apples!M1021="","",Apples!M1021)</f>
        <v/>
      </c>
      <c r="D1022" s="553" t="str">
        <f>IF(Apples!O1021="","",Apples!O1021)</f>
        <v/>
      </c>
      <c r="E1022" s="553" t="str">
        <f>IF(Apples!P1021="","",Apples!P1021)</f>
        <v/>
      </c>
      <c r="F1022" s="554" t="str">
        <f>IF(Apples!B1021="","",Apples!B1021)</f>
        <v/>
      </c>
      <c r="G1022" s="555" t="str">
        <f>IF(Apples!C1021="","",Apples!C1021)</f>
        <v/>
      </c>
      <c r="H1022" s="555" t="str">
        <f>IF(Apples!D1021="","",Apples!D1021)</f>
        <v/>
      </c>
      <c r="I1022" s="485" t="str">
        <f>IF(Apples!Q1021="","",Apples!Q1021)</f>
        <v/>
      </c>
      <c r="J1022" s="486" t="str">
        <f t="shared" si="63"/>
        <v/>
      </c>
      <c r="K1022" s="487" t="str">
        <f t="shared" si="64"/>
        <v/>
      </c>
      <c r="N1022" s="474">
        <v>4.1666666666666664E-2</v>
      </c>
      <c r="O1022" s="474" t="str">
        <f t="shared" si="66"/>
        <v/>
      </c>
    </row>
    <row r="1023" spans="1:15" ht="13.15" thickBot="1" x14ac:dyDescent="0.4">
      <c r="A1023" s="480" t="str">
        <f t="shared" si="65"/>
        <v/>
      </c>
      <c r="B1023" s="483" t="str">
        <f>IF(Apples!E1022="","",Apples!E1022)</f>
        <v/>
      </c>
      <c r="C1023" s="484" t="str">
        <f>IF(Apples!M1022="","",Apples!M1022)</f>
        <v/>
      </c>
      <c r="D1023" s="553" t="str">
        <f>IF(Apples!O1022="","",Apples!O1022)</f>
        <v/>
      </c>
      <c r="E1023" s="553" t="str">
        <f>IF(Apples!P1022="","",Apples!P1022)</f>
        <v/>
      </c>
      <c r="F1023" s="554" t="str">
        <f>IF(Apples!B1022="","",Apples!B1022)</f>
        <v/>
      </c>
      <c r="G1023" s="555" t="str">
        <f>IF(Apples!C1022="","",Apples!C1022)</f>
        <v/>
      </c>
      <c r="H1023" s="555" t="str">
        <f>IF(Apples!D1022="","",Apples!D1022)</f>
        <v/>
      </c>
      <c r="I1023" s="485" t="str">
        <f>IF(Apples!Q1022="","",Apples!Q1022)</f>
        <v/>
      </c>
      <c r="J1023" s="486" t="str">
        <f t="shared" si="63"/>
        <v/>
      </c>
      <c r="K1023" s="487" t="str">
        <f t="shared" si="64"/>
        <v/>
      </c>
      <c r="N1023" s="474">
        <v>4.1666666666666664E-2</v>
      </c>
      <c r="O1023" s="474" t="str">
        <f t="shared" si="66"/>
        <v/>
      </c>
    </row>
    <row r="1024" spans="1:15" ht="13.15" thickBot="1" x14ac:dyDescent="0.4">
      <c r="A1024" s="480" t="str">
        <f t="shared" si="65"/>
        <v/>
      </c>
      <c r="B1024" s="483" t="str">
        <f>IF(Apples!E1023="","",Apples!E1023)</f>
        <v/>
      </c>
      <c r="C1024" s="484" t="str">
        <f>IF(Apples!M1023="","",Apples!M1023)</f>
        <v/>
      </c>
      <c r="D1024" s="553" t="str">
        <f>IF(Apples!O1023="","",Apples!O1023)</f>
        <v/>
      </c>
      <c r="E1024" s="553" t="str">
        <f>IF(Apples!P1023="","",Apples!P1023)</f>
        <v/>
      </c>
      <c r="F1024" s="554" t="str">
        <f>IF(Apples!B1023="","",Apples!B1023)</f>
        <v/>
      </c>
      <c r="G1024" s="555" t="str">
        <f>IF(Apples!C1023="","",Apples!C1023)</f>
        <v/>
      </c>
      <c r="H1024" s="555" t="str">
        <f>IF(Apples!D1023="","",Apples!D1023)</f>
        <v/>
      </c>
      <c r="I1024" s="485" t="str">
        <f>IF(Apples!Q1023="","",Apples!Q1023)</f>
        <v/>
      </c>
      <c r="J1024" s="486" t="str">
        <f t="shared" ref="J1024:J1087" si="67">IF(H1024="","",F1024+H1024+O1024)</f>
        <v/>
      </c>
      <c r="K1024" s="487" t="str">
        <f t="shared" ref="K1024:K1087" si="68">IF(H1024="","",F1024+H1024+O1024)</f>
        <v/>
      </c>
      <c r="N1024" s="474">
        <v>4.1666666666666664E-2</v>
      </c>
      <c r="O1024" s="474" t="str">
        <f t="shared" si="66"/>
        <v/>
      </c>
    </row>
    <row r="1025" spans="1:15" ht="13.15" thickBot="1" x14ac:dyDescent="0.4">
      <c r="A1025" s="480" t="str">
        <f t="shared" si="65"/>
        <v/>
      </c>
      <c r="B1025" s="483" t="str">
        <f>IF(Apples!E1024="","",Apples!E1024)</f>
        <v/>
      </c>
      <c r="C1025" s="484" t="str">
        <f>IF(Apples!M1024="","",Apples!M1024)</f>
        <v/>
      </c>
      <c r="D1025" s="553" t="str">
        <f>IF(Apples!O1024="","",Apples!O1024)</f>
        <v/>
      </c>
      <c r="E1025" s="553" t="str">
        <f>IF(Apples!P1024="","",Apples!P1024)</f>
        <v/>
      </c>
      <c r="F1025" s="554" t="str">
        <f>IF(Apples!B1024="","",Apples!B1024)</f>
        <v/>
      </c>
      <c r="G1025" s="555" t="str">
        <f>IF(Apples!C1024="","",Apples!C1024)</f>
        <v/>
      </c>
      <c r="H1025" s="555" t="str">
        <f>IF(Apples!D1024="","",Apples!D1024)</f>
        <v/>
      </c>
      <c r="I1025" s="485" t="str">
        <f>IF(Apples!Q1024="","",Apples!Q1024)</f>
        <v/>
      </c>
      <c r="J1025" s="486" t="str">
        <f t="shared" si="67"/>
        <v/>
      </c>
      <c r="K1025" s="487" t="str">
        <f t="shared" si="68"/>
        <v/>
      </c>
      <c r="N1025" s="474">
        <v>4.1666666666666664E-2</v>
      </c>
      <c r="O1025" s="474" t="str">
        <f t="shared" si="66"/>
        <v/>
      </c>
    </row>
    <row r="1026" spans="1:15" ht="13.15" thickBot="1" x14ac:dyDescent="0.4">
      <c r="A1026" s="480" t="str">
        <f t="shared" si="65"/>
        <v/>
      </c>
      <c r="B1026" s="483" t="str">
        <f>IF(Apples!E1025="","",Apples!E1025)</f>
        <v/>
      </c>
      <c r="C1026" s="484" t="str">
        <f>IF(Apples!M1025="","",Apples!M1025)</f>
        <v/>
      </c>
      <c r="D1026" s="553" t="str">
        <f>IF(Apples!O1025="","",Apples!O1025)</f>
        <v/>
      </c>
      <c r="E1026" s="553" t="str">
        <f>IF(Apples!P1025="","",Apples!P1025)</f>
        <v/>
      </c>
      <c r="F1026" s="554" t="str">
        <f>IF(Apples!B1025="","",Apples!B1025)</f>
        <v/>
      </c>
      <c r="G1026" s="555" t="str">
        <f>IF(Apples!C1025="","",Apples!C1025)</f>
        <v/>
      </c>
      <c r="H1026" s="555" t="str">
        <f>IF(Apples!D1025="","",Apples!D1025)</f>
        <v/>
      </c>
      <c r="I1026" s="485" t="str">
        <f>IF(Apples!Q1025="","",Apples!Q1025)</f>
        <v/>
      </c>
      <c r="J1026" s="486" t="str">
        <f t="shared" si="67"/>
        <v/>
      </c>
      <c r="K1026" s="487" t="str">
        <f t="shared" si="68"/>
        <v/>
      </c>
      <c r="N1026" s="474">
        <v>4.1666666666666664E-2</v>
      </c>
      <c r="O1026" s="474" t="str">
        <f t="shared" si="66"/>
        <v/>
      </c>
    </row>
    <row r="1027" spans="1:15" ht="13.15" thickBot="1" x14ac:dyDescent="0.4">
      <c r="A1027" s="480" t="str">
        <f t="shared" si="65"/>
        <v/>
      </c>
      <c r="B1027" s="483" t="str">
        <f>IF(Apples!E1026="","",Apples!E1026)</f>
        <v/>
      </c>
      <c r="C1027" s="484" t="str">
        <f>IF(Apples!M1026="","",Apples!M1026)</f>
        <v/>
      </c>
      <c r="D1027" s="553" t="str">
        <f>IF(Apples!O1026="","",Apples!O1026)</f>
        <v/>
      </c>
      <c r="E1027" s="553" t="str">
        <f>IF(Apples!P1026="","",Apples!P1026)</f>
        <v/>
      </c>
      <c r="F1027" s="554" t="str">
        <f>IF(Apples!B1026="","",Apples!B1026)</f>
        <v/>
      </c>
      <c r="G1027" s="555" t="str">
        <f>IF(Apples!C1026="","",Apples!C1026)</f>
        <v/>
      </c>
      <c r="H1027" s="555" t="str">
        <f>IF(Apples!D1026="","",Apples!D1026)</f>
        <v/>
      </c>
      <c r="I1027" s="485" t="str">
        <f>IF(Apples!Q1026="","",Apples!Q1026)</f>
        <v/>
      </c>
      <c r="J1027" s="486" t="str">
        <f t="shared" si="67"/>
        <v/>
      </c>
      <c r="K1027" s="487" t="str">
        <f t="shared" si="68"/>
        <v/>
      </c>
      <c r="N1027" s="474">
        <v>4.1666666666666664E-2</v>
      </c>
      <c r="O1027" s="474" t="str">
        <f t="shared" si="66"/>
        <v/>
      </c>
    </row>
    <row r="1028" spans="1:15" ht="13.15" thickBot="1" x14ac:dyDescent="0.4">
      <c r="A1028" s="480" t="str">
        <f t="shared" si="65"/>
        <v/>
      </c>
      <c r="B1028" s="483" t="str">
        <f>IF(Apples!E1027="","",Apples!E1027)</f>
        <v/>
      </c>
      <c r="C1028" s="484" t="str">
        <f>IF(Apples!M1027="","",Apples!M1027)</f>
        <v/>
      </c>
      <c r="D1028" s="553" t="str">
        <f>IF(Apples!O1027="","",Apples!O1027)</f>
        <v/>
      </c>
      <c r="E1028" s="553" t="str">
        <f>IF(Apples!P1027="","",Apples!P1027)</f>
        <v/>
      </c>
      <c r="F1028" s="554" t="str">
        <f>IF(Apples!B1027="","",Apples!B1027)</f>
        <v/>
      </c>
      <c r="G1028" s="555" t="str">
        <f>IF(Apples!C1027="","",Apples!C1027)</f>
        <v/>
      </c>
      <c r="H1028" s="555" t="str">
        <f>IF(Apples!D1027="","",Apples!D1027)</f>
        <v/>
      </c>
      <c r="I1028" s="485" t="str">
        <f>IF(Apples!Q1027="","",Apples!Q1027)</f>
        <v/>
      </c>
      <c r="J1028" s="486" t="str">
        <f t="shared" si="67"/>
        <v/>
      </c>
      <c r="K1028" s="487" t="str">
        <f t="shared" si="68"/>
        <v/>
      </c>
      <c r="N1028" s="474">
        <v>4.1666666666666664E-2</v>
      </c>
      <c r="O1028" s="474" t="str">
        <f t="shared" si="66"/>
        <v/>
      </c>
    </row>
    <row r="1029" spans="1:15" ht="13.15" thickBot="1" x14ac:dyDescent="0.4">
      <c r="A1029" s="480" t="str">
        <f t="shared" si="65"/>
        <v/>
      </c>
      <c r="B1029" s="483" t="str">
        <f>IF(Apples!E1028="","",Apples!E1028)</f>
        <v/>
      </c>
      <c r="C1029" s="484" t="str">
        <f>IF(Apples!M1028="","",Apples!M1028)</f>
        <v/>
      </c>
      <c r="D1029" s="553" t="str">
        <f>IF(Apples!O1028="","",Apples!O1028)</f>
        <v/>
      </c>
      <c r="E1029" s="553" t="str">
        <f>IF(Apples!P1028="","",Apples!P1028)</f>
        <v/>
      </c>
      <c r="F1029" s="554" t="str">
        <f>IF(Apples!B1028="","",Apples!B1028)</f>
        <v/>
      </c>
      <c r="G1029" s="555" t="str">
        <f>IF(Apples!C1028="","",Apples!C1028)</f>
        <v/>
      </c>
      <c r="H1029" s="555" t="str">
        <f>IF(Apples!D1028="","",Apples!D1028)</f>
        <v/>
      </c>
      <c r="I1029" s="485" t="str">
        <f>IF(Apples!Q1028="","",Apples!Q1028)</f>
        <v/>
      </c>
      <c r="J1029" s="486" t="str">
        <f t="shared" si="67"/>
        <v/>
      </c>
      <c r="K1029" s="487" t="str">
        <f t="shared" si="68"/>
        <v/>
      </c>
      <c r="N1029" s="474">
        <v>4.1666666666666664E-2</v>
      </c>
      <c r="O1029" s="474" t="str">
        <f t="shared" si="66"/>
        <v/>
      </c>
    </row>
    <row r="1030" spans="1:15" ht="13.15" thickBot="1" x14ac:dyDescent="0.4">
      <c r="A1030" s="480" t="str">
        <f t="shared" si="65"/>
        <v/>
      </c>
      <c r="B1030" s="483" t="str">
        <f>IF(Apples!E1029="","",Apples!E1029)</f>
        <v/>
      </c>
      <c r="C1030" s="484" t="str">
        <f>IF(Apples!M1029="","",Apples!M1029)</f>
        <v/>
      </c>
      <c r="D1030" s="553" t="str">
        <f>IF(Apples!O1029="","",Apples!O1029)</f>
        <v/>
      </c>
      <c r="E1030" s="553" t="str">
        <f>IF(Apples!P1029="","",Apples!P1029)</f>
        <v/>
      </c>
      <c r="F1030" s="554" t="str">
        <f>IF(Apples!B1029="","",Apples!B1029)</f>
        <v/>
      </c>
      <c r="G1030" s="555" t="str">
        <f>IF(Apples!C1029="","",Apples!C1029)</f>
        <v/>
      </c>
      <c r="H1030" s="555" t="str">
        <f>IF(Apples!D1029="","",Apples!D1029)</f>
        <v/>
      </c>
      <c r="I1030" s="485" t="str">
        <f>IF(Apples!Q1029="","",Apples!Q1029)</f>
        <v/>
      </c>
      <c r="J1030" s="486" t="str">
        <f t="shared" si="67"/>
        <v/>
      </c>
      <c r="K1030" s="487" t="str">
        <f t="shared" si="68"/>
        <v/>
      </c>
      <c r="N1030" s="474">
        <v>4.1666666666666664E-2</v>
      </c>
      <c r="O1030" s="474" t="str">
        <f t="shared" si="66"/>
        <v/>
      </c>
    </row>
    <row r="1031" spans="1:15" ht="13.15" thickBot="1" x14ac:dyDescent="0.4">
      <c r="A1031" s="480" t="str">
        <f t="shared" si="65"/>
        <v/>
      </c>
      <c r="B1031" s="483" t="str">
        <f>IF(Apples!E1030="","",Apples!E1030)</f>
        <v/>
      </c>
      <c r="C1031" s="484" t="str">
        <f>IF(Apples!M1030="","",Apples!M1030)</f>
        <v/>
      </c>
      <c r="D1031" s="553" t="str">
        <f>IF(Apples!O1030="","",Apples!O1030)</f>
        <v/>
      </c>
      <c r="E1031" s="553" t="str">
        <f>IF(Apples!P1030="","",Apples!P1030)</f>
        <v/>
      </c>
      <c r="F1031" s="554" t="str">
        <f>IF(Apples!B1030="","",Apples!B1030)</f>
        <v/>
      </c>
      <c r="G1031" s="555" t="str">
        <f>IF(Apples!C1030="","",Apples!C1030)</f>
        <v/>
      </c>
      <c r="H1031" s="555" t="str">
        <f>IF(Apples!D1030="","",Apples!D1030)</f>
        <v/>
      </c>
      <c r="I1031" s="485" t="str">
        <f>IF(Apples!Q1030="","",Apples!Q1030)</f>
        <v/>
      </c>
      <c r="J1031" s="486" t="str">
        <f t="shared" si="67"/>
        <v/>
      </c>
      <c r="K1031" s="487" t="str">
        <f t="shared" si="68"/>
        <v/>
      </c>
      <c r="N1031" s="474">
        <v>4.1666666666666664E-2</v>
      </c>
      <c r="O1031" s="474" t="str">
        <f t="shared" si="66"/>
        <v/>
      </c>
    </row>
    <row r="1032" spans="1:15" ht="13.15" thickBot="1" x14ac:dyDescent="0.4">
      <c r="A1032" s="480" t="str">
        <f t="shared" ref="A1032:A1095" si="69">IF($B1032="","","Apple")</f>
        <v/>
      </c>
      <c r="B1032" s="483" t="str">
        <f>IF(Apples!E1031="","",Apples!E1031)</f>
        <v/>
      </c>
      <c r="C1032" s="484" t="str">
        <f>IF(Apples!M1031="","",Apples!M1031)</f>
        <v/>
      </c>
      <c r="D1032" s="553" t="str">
        <f>IF(Apples!O1031="","",Apples!O1031)</f>
        <v/>
      </c>
      <c r="E1032" s="553" t="str">
        <f>IF(Apples!P1031="","",Apples!P1031)</f>
        <v/>
      </c>
      <c r="F1032" s="554" t="str">
        <f>IF(Apples!B1031="","",Apples!B1031)</f>
        <v/>
      </c>
      <c r="G1032" s="555" t="str">
        <f>IF(Apples!C1031="","",Apples!C1031)</f>
        <v/>
      </c>
      <c r="H1032" s="555" t="str">
        <f>IF(Apples!D1031="","",Apples!D1031)</f>
        <v/>
      </c>
      <c r="I1032" s="485" t="str">
        <f>IF(Apples!Q1031="","",Apples!Q1031)</f>
        <v/>
      </c>
      <c r="J1032" s="486" t="str">
        <f t="shared" si="67"/>
        <v/>
      </c>
      <c r="K1032" s="487" t="str">
        <f t="shared" si="68"/>
        <v/>
      </c>
      <c r="N1032" s="474">
        <v>4.1666666666666664E-2</v>
      </c>
      <c r="O1032" s="474" t="str">
        <f t="shared" si="66"/>
        <v/>
      </c>
    </row>
    <row r="1033" spans="1:15" ht="13.15" thickBot="1" x14ac:dyDescent="0.4">
      <c r="A1033" s="480" t="str">
        <f t="shared" si="69"/>
        <v/>
      </c>
      <c r="B1033" s="483" t="str">
        <f>IF(Apples!E1032="","",Apples!E1032)</f>
        <v/>
      </c>
      <c r="C1033" s="484" t="str">
        <f>IF(Apples!M1032="","",Apples!M1032)</f>
        <v/>
      </c>
      <c r="D1033" s="553" t="str">
        <f>IF(Apples!O1032="","",Apples!O1032)</f>
        <v/>
      </c>
      <c r="E1033" s="553" t="str">
        <f>IF(Apples!P1032="","",Apples!P1032)</f>
        <v/>
      </c>
      <c r="F1033" s="554" t="str">
        <f>IF(Apples!B1032="","",Apples!B1032)</f>
        <v/>
      </c>
      <c r="G1033" s="555" t="str">
        <f>IF(Apples!C1032="","",Apples!C1032)</f>
        <v/>
      </c>
      <c r="H1033" s="555" t="str">
        <f>IF(Apples!D1032="","",Apples!D1032)</f>
        <v/>
      </c>
      <c r="I1033" s="485" t="str">
        <f>IF(Apples!Q1032="","",Apples!Q1032)</f>
        <v/>
      </c>
      <c r="J1033" s="486" t="str">
        <f t="shared" si="67"/>
        <v/>
      </c>
      <c r="K1033" s="487" t="str">
        <f t="shared" si="68"/>
        <v/>
      </c>
      <c r="N1033" s="474">
        <v>4.1666666666666664E-2</v>
      </c>
      <c r="O1033" s="474" t="str">
        <f t="shared" si="66"/>
        <v/>
      </c>
    </row>
    <row r="1034" spans="1:15" ht="13.15" thickBot="1" x14ac:dyDescent="0.4">
      <c r="A1034" s="480" t="str">
        <f t="shared" si="69"/>
        <v/>
      </c>
      <c r="B1034" s="483" t="str">
        <f>IF(Apples!E1033="","",Apples!E1033)</f>
        <v/>
      </c>
      <c r="C1034" s="484" t="str">
        <f>IF(Apples!M1033="","",Apples!M1033)</f>
        <v/>
      </c>
      <c r="D1034" s="553" t="str">
        <f>IF(Apples!O1033="","",Apples!O1033)</f>
        <v/>
      </c>
      <c r="E1034" s="553" t="str">
        <f>IF(Apples!P1033="","",Apples!P1033)</f>
        <v/>
      </c>
      <c r="F1034" s="554" t="str">
        <f>IF(Apples!B1033="","",Apples!B1033)</f>
        <v/>
      </c>
      <c r="G1034" s="555" t="str">
        <f>IF(Apples!C1033="","",Apples!C1033)</f>
        <v/>
      </c>
      <c r="H1034" s="555" t="str">
        <f>IF(Apples!D1033="","",Apples!D1033)</f>
        <v/>
      </c>
      <c r="I1034" s="485" t="str">
        <f>IF(Apples!Q1033="","",Apples!Q1033)</f>
        <v/>
      </c>
      <c r="J1034" s="486" t="str">
        <f t="shared" si="67"/>
        <v/>
      </c>
      <c r="K1034" s="487" t="str">
        <f t="shared" si="68"/>
        <v/>
      </c>
      <c r="N1034" s="474">
        <v>4.1666666666666664E-2</v>
      </c>
      <c r="O1034" s="474" t="str">
        <f t="shared" si="66"/>
        <v/>
      </c>
    </row>
    <row r="1035" spans="1:15" ht="13.15" thickBot="1" x14ac:dyDescent="0.4">
      <c r="A1035" s="480" t="str">
        <f t="shared" si="69"/>
        <v/>
      </c>
      <c r="B1035" s="483" t="str">
        <f>IF(Apples!E1034="","",Apples!E1034)</f>
        <v/>
      </c>
      <c r="C1035" s="484" t="str">
        <f>IF(Apples!M1034="","",Apples!M1034)</f>
        <v/>
      </c>
      <c r="D1035" s="553" t="str">
        <f>IF(Apples!O1034="","",Apples!O1034)</f>
        <v/>
      </c>
      <c r="E1035" s="553" t="str">
        <f>IF(Apples!P1034="","",Apples!P1034)</f>
        <v/>
      </c>
      <c r="F1035" s="554" t="str">
        <f>IF(Apples!B1034="","",Apples!B1034)</f>
        <v/>
      </c>
      <c r="G1035" s="555" t="str">
        <f>IF(Apples!C1034="","",Apples!C1034)</f>
        <v/>
      </c>
      <c r="H1035" s="555" t="str">
        <f>IF(Apples!D1034="","",Apples!D1034)</f>
        <v/>
      </c>
      <c r="I1035" s="485" t="str">
        <f>IF(Apples!Q1034="","",Apples!Q1034)</f>
        <v/>
      </c>
      <c r="J1035" s="486" t="str">
        <f t="shared" si="67"/>
        <v/>
      </c>
      <c r="K1035" s="487" t="str">
        <f t="shared" si="68"/>
        <v/>
      </c>
      <c r="N1035" s="474">
        <v>4.1666666666666664E-2</v>
      </c>
      <c r="O1035" s="474" t="str">
        <f t="shared" si="66"/>
        <v/>
      </c>
    </row>
    <row r="1036" spans="1:15" ht="13.15" thickBot="1" x14ac:dyDescent="0.4">
      <c r="A1036" s="480" t="str">
        <f t="shared" si="69"/>
        <v/>
      </c>
      <c r="B1036" s="483" t="str">
        <f>IF(Apples!E1035="","",Apples!E1035)</f>
        <v/>
      </c>
      <c r="C1036" s="484" t="str">
        <f>IF(Apples!M1035="","",Apples!M1035)</f>
        <v/>
      </c>
      <c r="D1036" s="553" t="str">
        <f>IF(Apples!O1035="","",Apples!O1035)</f>
        <v/>
      </c>
      <c r="E1036" s="553" t="str">
        <f>IF(Apples!P1035="","",Apples!P1035)</f>
        <v/>
      </c>
      <c r="F1036" s="554" t="str">
        <f>IF(Apples!B1035="","",Apples!B1035)</f>
        <v/>
      </c>
      <c r="G1036" s="555" t="str">
        <f>IF(Apples!C1035="","",Apples!C1035)</f>
        <v/>
      </c>
      <c r="H1036" s="555" t="str">
        <f>IF(Apples!D1035="","",Apples!D1035)</f>
        <v/>
      </c>
      <c r="I1036" s="485" t="str">
        <f>IF(Apples!Q1035="","",Apples!Q1035)</f>
        <v/>
      </c>
      <c r="J1036" s="486" t="str">
        <f t="shared" si="67"/>
        <v/>
      </c>
      <c r="K1036" s="487" t="str">
        <f t="shared" si="68"/>
        <v/>
      </c>
      <c r="N1036" s="474">
        <v>4.1666666666666664E-2</v>
      </c>
      <c r="O1036" s="474" t="str">
        <f t="shared" si="66"/>
        <v/>
      </c>
    </row>
    <row r="1037" spans="1:15" ht="13.15" thickBot="1" x14ac:dyDescent="0.4">
      <c r="A1037" s="480" t="str">
        <f t="shared" si="69"/>
        <v/>
      </c>
      <c r="B1037" s="483" t="str">
        <f>IF(Apples!E1036="","",Apples!E1036)</f>
        <v/>
      </c>
      <c r="C1037" s="484" t="str">
        <f>IF(Apples!M1036="","",Apples!M1036)</f>
        <v/>
      </c>
      <c r="D1037" s="553" t="str">
        <f>IF(Apples!O1036="","",Apples!O1036)</f>
        <v/>
      </c>
      <c r="E1037" s="553" t="str">
        <f>IF(Apples!P1036="","",Apples!P1036)</f>
        <v/>
      </c>
      <c r="F1037" s="554" t="str">
        <f>IF(Apples!B1036="","",Apples!B1036)</f>
        <v/>
      </c>
      <c r="G1037" s="555" t="str">
        <f>IF(Apples!C1036="","",Apples!C1036)</f>
        <v/>
      </c>
      <c r="H1037" s="555" t="str">
        <f>IF(Apples!D1036="","",Apples!D1036)</f>
        <v/>
      </c>
      <c r="I1037" s="485" t="str">
        <f>IF(Apples!Q1036="","",Apples!Q1036)</f>
        <v/>
      </c>
      <c r="J1037" s="486" t="str">
        <f t="shared" si="67"/>
        <v/>
      </c>
      <c r="K1037" s="487" t="str">
        <f t="shared" si="68"/>
        <v/>
      </c>
      <c r="N1037" s="474">
        <v>4.1666666666666664E-2</v>
      </c>
      <c r="O1037" s="474" t="str">
        <f t="shared" si="66"/>
        <v/>
      </c>
    </row>
    <row r="1038" spans="1:15" ht="13.15" thickBot="1" x14ac:dyDescent="0.4">
      <c r="A1038" s="480" t="str">
        <f t="shared" si="69"/>
        <v/>
      </c>
      <c r="B1038" s="483" t="str">
        <f>IF(Apples!E1037="","",Apples!E1037)</f>
        <v/>
      </c>
      <c r="C1038" s="484" t="str">
        <f>IF(Apples!M1037="","",Apples!M1037)</f>
        <v/>
      </c>
      <c r="D1038" s="553" t="str">
        <f>IF(Apples!O1037="","",Apples!O1037)</f>
        <v/>
      </c>
      <c r="E1038" s="553" t="str">
        <f>IF(Apples!P1037="","",Apples!P1037)</f>
        <v/>
      </c>
      <c r="F1038" s="554" t="str">
        <f>IF(Apples!B1037="","",Apples!B1037)</f>
        <v/>
      </c>
      <c r="G1038" s="555" t="str">
        <f>IF(Apples!C1037="","",Apples!C1037)</f>
        <v/>
      </c>
      <c r="H1038" s="555" t="str">
        <f>IF(Apples!D1037="","",Apples!D1037)</f>
        <v/>
      </c>
      <c r="I1038" s="485" t="str">
        <f>IF(Apples!Q1037="","",Apples!Q1037)</f>
        <v/>
      </c>
      <c r="J1038" s="486" t="str">
        <f t="shared" si="67"/>
        <v/>
      </c>
      <c r="K1038" s="487" t="str">
        <f t="shared" si="68"/>
        <v/>
      </c>
      <c r="N1038" s="474">
        <v>4.1666666666666664E-2</v>
      </c>
      <c r="O1038" s="474" t="str">
        <f t="shared" si="66"/>
        <v/>
      </c>
    </row>
    <row r="1039" spans="1:15" ht="13.15" thickBot="1" x14ac:dyDescent="0.4">
      <c r="A1039" s="480" t="str">
        <f t="shared" si="69"/>
        <v/>
      </c>
      <c r="B1039" s="483" t="str">
        <f>IF(Apples!E1038="","",Apples!E1038)</f>
        <v/>
      </c>
      <c r="C1039" s="484" t="str">
        <f>IF(Apples!M1038="","",Apples!M1038)</f>
        <v/>
      </c>
      <c r="D1039" s="553" t="str">
        <f>IF(Apples!O1038="","",Apples!O1038)</f>
        <v/>
      </c>
      <c r="E1039" s="553" t="str">
        <f>IF(Apples!P1038="","",Apples!P1038)</f>
        <v/>
      </c>
      <c r="F1039" s="554" t="str">
        <f>IF(Apples!B1038="","",Apples!B1038)</f>
        <v/>
      </c>
      <c r="G1039" s="555" t="str">
        <f>IF(Apples!C1038="","",Apples!C1038)</f>
        <v/>
      </c>
      <c r="H1039" s="555" t="str">
        <f>IF(Apples!D1038="","",Apples!D1038)</f>
        <v/>
      </c>
      <c r="I1039" s="485" t="str">
        <f>IF(Apples!Q1038="","",Apples!Q1038)</f>
        <v/>
      </c>
      <c r="J1039" s="486" t="str">
        <f t="shared" si="67"/>
        <v/>
      </c>
      <c r="K1039" s="487" t="str">
        <f t="shared" si="68"/>
        <v/>
      </c>
      <c r="N1039" s="474">
        <v>4.1666666666666664E-2</v>
      </c>
      <c r="O1039" s="474" t="str">
        <f t="shared" si="66"/>
        <v/>
      </c>
    </row>
    <row r="1040" spans="1:15" ht="13.15" thickBot="1" x14ac:dyDescent="0.4">
      <c r="A1040" s="480" t="str">
        <f t="shared" si="69"/>
        <v/>
      </c>
      <c r="B1040" s="483" t="str">
        <f>IF(Apples!E1039="","",Apples!E1039)</f>
        <v/>
      </c>
      <c r="C1040" s="484" t="str">
        <f>IF(Apples!M1039="","",Apples!M1039)</f>
        <v/>
      </c>
      <c r="D1040" s="553" t="str">
        <f>IF(Apples!O1039="","",Apples!O1039)</f>
        <v/>
      </c>
      <c r="E1040" s="553" t="str">
        <f>IF(Apples!P1039="","",Apples!P1039)</f>
        <v/>
      </c>
      <c r="F1040" s="554" t="str">
        <f>IF(Apples!B1039="","",Apples!B1039)</f>
        <v/>
      </c>
      <c r="G1040" s="555" t="str">
        <f>IF(Apples!C1039="","",Apples!C1039)</f>
        <v/>
      </c>
      <c r="H1040" s="555" t="str">
        <f>IF(Apples!D1039="","",Apples!D1039)</f>
        <v/>
      </c>
      <c r="I1040" s="485" t="str">
        <f>IF(Apples!Q1039="","",Apples!Q1039)</f>
        <v/>
      </c>
      <c r="J1040" s="486" t="str">
        <f t="shared" si="67"/>
        <v/>
      </c>
      <c r="K1040" s="487" t="str">
        <f t="shared" si="68"/>
        <v/>
      </c>
      <c r="N1040" s="474">
        <v>4.1666666666666664E-2</v>
      </c>
      <c r="O1040" s="474" t="str">
        <f t="shared" si="66"/>
        <v/>
      </c>
    </row>
    <row r="1041" spans="1:15" ht="13.15" thickBot="1" x14ac:dyDescent="0.4">
      <c r="A1041" s="480" t="str">
        <f t="shared" si="69"/>
        <v/>
      </c>
      <c r="B1041" s="483" t="str">
        <f>IF(Apples!E1040="","",Apples!E1040)</f>
        <v/>
      </c>
      <c r="C1041" s="484" t="str">
        <f>IF(Apples!M1040="","",Apples!M1040)</f>
        <v/>
      </c>
      <c r="D1041" s="553" t="str">
        <f>IF(Apples!O1040="","",Apples!O1040)</f>
        <v/>
      </c>
      <c r="E1041" s="553" t="str">
        <f>IF(Apples!P1040="","",Apples!P1040)</f>
        <v/>
      </c>
      <c r="F1041" s="554" t="str">
        <f>IF(Apples!B1040="","",Apples!B1040)</f>
        <v/>
      </c>
      <c r="G1041" s="555" t="str">
        <f>IF(Apples!C1040="","",Apples!C1040)</f>
        <v/>
      </c>
      <c r="H1041" s="555" t="str">
        <f>IF(Apples!D1040="","",Apples!D1040)</f>
        <v/>
      </c>
      <c r="I1041" s="485" t="str">
        <f>IF(Apples!Q1040="","",Apples!Q1040)</f>
        <v/>
      </c>
      <c r="J1041" s="486" t="str">
        <f t="shared" si="67"/>
        <v/>
      </c>
      <c r="K1041" s="487" t="str">
        <f t="shared" si="68"/>
        <v/>
      </c>
      <c r="N1041" s="474">
        <v>4.1666666666666664E-2</v>
      </c>
      <c r="O1041" s="474" t="str">
        <f t="shared" si="66"/>
        <v/>
      </c>
    </row>
    <row r="1042" spans="1:15" ht="13.15" thickBot="1" x14ac:dyDescent="0.4">
      <c r="A1042" s="480" t="str">
        <f t="shared" si="69"/>
        <v/>
      </c>
      <c r="B1042" s="483" t="str">
        <f>IF(Apples!E1041="","",Apples!E1041)</f>
        <v/>
      </c>
      <c r="C1042" s="484" t="str">
        <f>IF(Apples!M1041="","",Apples!M1041)</f>
        <v/>
      </c>
      <c r="D1042" s="553" t="str">
        <f>IF(Apples!O1041="","",Apples!O1041)</f>
        <v/>
      </c>
      <c r="E1042" s="553" t="str">
        <f>IF(Apples!P1041="","",Apples!P1041)</f>
        <v/>
      </c>
      <c r="F1042" s="554" t="str">
        <f>IF(Apples!B1041="","",Apples!B1041)</f>
        <v/>
      </c>
      <c r="G1042" s="555" t="str">
        <f>IF(Apples!C1041="","",Apples!C1041)</f>
        <v/>
      </c>
      <c r="H1042" s="555" t="str">
        <f>IF(Apples!D1041="","",Apples!D1041)</f>
        <v/>
      </c>
      <c r="I1042" s="485" t="str">
        <f>IF(Apples!Q1041="","",Apples!Q1041)</f>
        <v/>
      </c>
      <c r="J1042" s="486" t="str">
        <f t="shared" si="67"/>
        <v/>
      </c>
      <c r="K1042" s="487" t="str">
        <f t="shared" si="68"/>
        <v/>
      </c>
      <c r="N1042" s="474">
        <v>4.1666666666666664E-2</v>
      </c>
      <c r="O1042" s="474" t="str">
        <f t="shared" si="66"/>
        <v/>
      </c>
    </row>
    <row r="1043" spans="1:15" ht="13.15" thickBot="1" x14ac:dyDescent="0.4">
      <c r="A1043" s="480" t="str">
        <f t="shared" si="69"/>
        <v/>
      </c>
      <c r="B1043" s="483" t="str">
        <f>IF(Apples!E1042="","",Apples!E1042)</f>
        <v/>
      </c>
      <c r="C1043" s="484" t="str">
        <f>IF(Apples!M1042="","",Apples!M1042)</f>
        <v/>
      </c>
      <c r="D1043" s="553" t="str">
        <f>IF(Apples!O1042="","",Apples!O1042)</f>
        <v/>
      </c>
      <c r="E1043" s="553" t="str">
        <f>IF(Apples!P1042="","",Apples!P1042)</f>
        <v/>
      </c>
      <c r="F1043" s="554" t="str">
        <f>IF(Apples!B1042="","",Apples!B1042)</f>
        <v/>
      </c>
      <c r="G1043" s="555" t="str">
        <f>IF(Apples!C1042="","",Apples!C1042)</f>
        <v/>
      </c>
      <c r="H1043" s="555" t="str">
        <f>IF(Apples!D1042="","",Apples!D1042)</f>
        <v/>
      </c>
      <c r="I1043" s="485" t="str">
        <f>IF(Apples!Q1042="","",Apples!Q1042)</f>
        <v/>
      </c>
      <c r="J1043" s="486" t="str">
        <f t="shared" si="67"/>
        <v/>
      </c>
      <c r="K1043" s="487" t="str">
        <f t="shared" si="68"/>
        <v/>
      </c>
      <c r="N1043" s="474">
        <v>4.1666666666666664E-2</v>
      </c>
      <c r="O1043" s="474" t="str">
        <f t="shared" si="66"/>
        <v/>
      </c>
    </row>
    <row r="1044" spans="1:15" ht="13.15" thickBot="1" x14ac:dyDescent="0.4">
      <c r="A1044" s="480" t="str">
        <f t="shared" si="69"/>
        <v/>
      </c>
      <c r="B1044" s="483" t="str">
        <f>IF(Apples!E1043="","",Apples!E1043)</f>
        <v/>
      </c>
      <c r="C1044" s="484" t="str">
        <f>IF(Apples!M1043="","",Apples!M1043)</f>
        <v/>
      </c>
      <c r="D1044" s="553" t="str">
        <f>IF(Apples!O1043="","",Apples!O1043)</f>
        <v/>
      </c>
      <c r="E1044" s="553" t="str">
        <f>IF(Apples!P1043="","",Apples!P1043)</f>
        <v/>
      </c>
      <c r="F1044" s="554" t="str">
        <f>IF(Apples!B1043="","",Apples!B1043)</f>
        <v/>
      </c>
      <c r="G1044" s="555" t="str">
        <f>IF(Apples!C1043="","",Apples!C1043)</f>
        <v/>
      </c>
      <c r="H1044" s="555" t="str">
        <f>IF(Apples!D1043="","",Apples!D1043)</f>
        <v/>
      </c>
      <c r="I1044" s="485" t="str">
        <f>IF(Apples!Q1043="","",Apples!Q1043)</f>
        <v/>
      </c>
      <c r="J1044" s="486" t="str">
        <f t="shared" si="67"/>
        <v/>
      </c>
      <c r="K1044" s="487" t="str">
        <f t="shared" si="68"/>
        <v/>
      </c>
      <c r="N1044" s="474">
        <v>4.1666666666666664E-2</v>
      </c>
      <c r="O1044" s="474" t="str">
        <f t="shared" si="66"/>
        <v/>
      </c>
    </row>
    <row r="1045" spans="1:15" ht="13.15" thickBot="1" x14ac:dyDescent="0.4">
      <c r="A1045" s="480" t="str">
        <f t="shared" si="69"/>
        <v/>
      </c>
      <c r="B1045" s="483" t="str">
        <f>IF(Apples!E1044="","",Apples!E1044)</f>
        <v/>
      </c>
      <c r="C1045" s="484" t="str">
        <f>IF(Apples!M1044="","",Apples!M1044)</f>
        <v/>
      </c>
      <c r="D1045" s="553" t="str">
        <f>IF(Apples!O1044="","",Apples!O1044)</f>
        <v/>
      </c>
      <c r="E1045" s="553" t="str">
        <f>IF(Apples!P1044="","",Apples!P1044)</f>
        <v/>
      </c>
      <c r="F1045" s="554" t="str">
        <f>IF(Apples!B1044="","",Apples!B1044)</f>
        <v/>
      </c>
      <c r="G1045" s="555" t="str">
        <f>IF(Apples!C1044="","",Apples!C1044)</f>
        <v/>
      </c>
      <c r="H1045" s="555" t="str">
        <f>IF(Apples!D1044="","",Apples!D1044)</f>
        <v/>
      </c>
      <c r="I1045" s="485" t="str">
        <f>IF(Apples!Q1044="","",Apples!Q1044)</f>
        <v/>
      </c>
      <c r="J1045" s="486" t="str">
        <f t="shared" si="67"/>
        <v/>
      </c>
      <c r="K1045" s="487" t="str">
        <f t="shared" si="68"/>
        <v/>
      </c>
      <c r="N1045" s="474">
        <v>4.1666666666666664E-2</v>
      </c>
      <c r="O1045" s="474" t="str">
        <f t="shared" si="66"/>
        <v/>
      </c>
    </row>
    <row r="1046" spans="1:15" ht="13.15" thickBot="1" x14ac:dyDescent="0.4">
      <c r="A1046" s="480" t="str">
        <f t="shared" si="69"/>
        <v/>
      </c>
      <c r="B1046" s="483" t="str">
        <f>IF(Apples!E1045="","",Apples!E1045)</f>
        <v/>
      </c>
      <c r="C1046" s="484" t="str">
        <f>IF(Apples!M1045="","",Apples!M1045)</f>
        <v/>
      </c>
      <c r="D1046" s="553" t="str">
        <f>IF(Apples!O1045="","",Apples!O1045)</f>
        <v/>
      </c>
      <c r="E1046" s="553" t="str">
        <f>IF(Apples!P1045="","",Apples!P1045)</f>
        <v/>
      </c>
      <c r="F1046" s="554" t="str">
        <f>IF(Apples!B1045="","",Apples!B1045)</f>
        <v/>
      </c>
      <c r="G1046" s="555" t="str">
        <f>IF(Apples!C1045="","",Apples!C1045)</f>
        <v/>
      </c>
      <c r="H1046" s="555" t="str">
        <f>IF(Apples!D1045="","",Apples!D1045)</f>
        <v/>
      </c>
      <c r="I1046" s="485" t="str">
        <f>IF(Apples!Q1045="","",Apples!Q1045)</f>
        <v/>
      </c>
      <c r="J1046" s="486" t="str">
        <f t="shared" si="67"/>
        <v/>
      </c>
      <c r="K1046" s="487" t="str">
        <f t="shared" si="68"/>
        <v/>
      </c>
      <c r="N1046" s="474">
        <v>4.1666666666666664E-2</v>
      </c>
      <c r="O1046" s="474" t="str">
        <f t="shared" si="66"/>
        <v/>
      </c>
    </row>
    <row r="1047" spans="1:15" ht="13.15" thickBot="1" x14ac:dyDescent="0.4">
      <c r="A1047" s="480" t="str">
        <f t="shared" si="69"/>
        <v/>
      </c>
      <c r="B1047" s="483" t="str">
        <f>IF(Apples!E1046="","",Apples!E1046)</f>
        <v/>
      </c>
      <c r="C1047" s="484" t="str">
        <f>IF(Apples!M1046="","",Apples!M1046)</f>
        <v/>
      </c>
      <c r="D1047" s="553" t="str">
        <f>IF(Apples!O1046="","",Apples!O1046)</f>
        <v/>
      </c>
      <c r="E1047" s="553" t="str">
        <f>IF(Apples!P1046="","",Apples!P1046)</f>
        <v/>
      </c>
      <c r="F1047" s="554" t="str">
        <f>IF(Apples!B1046="","",Apples!B1046)</f>
        <v/>
      </c>
      <c r="G1047" s="555" t="str">
        <f>IF(Apples!C1046="","",Apples!C1046)</f>
        <v/>
      </c>
      <c r="H1047" s="555" t="str">
        <f>IF(Apples!D1046="","",Apples!D1046)</f>
        <v/>
      </c>
      <c r="I1047" s="485" t="str">
        <f>IF(Apples!Q1046="","",Apples!Q1046)</f>
        <v/>
      </c>
      <c r="J1047" s="486" t="str">
        <f t="shared" si="67"/>
        <v/>
      </c>
      <c r="K1047" s="487" t="str">
        <f t="shared" si="68"/>
        <v/>
      </c>
      <c r="N1047" s="474">
        <v>4.1666666666666664E-2</v>
      </c>
      <c r="O1047" s="474" t="str">
        <f t="shared" si="66"/>
        <v/>
      </c>
    </row>
    <row r="1048" spans="1:15" ht="13.15" thickBot="1" x14ac:dyDescent="0.4">
      <c r="A1048" s="480" t="str">
        <f t="shared" si="69"/>
        <v/>
      </c>
      <c r="B1048" s="483" t="str">
        <f>IF(Apples!E1047="","",Apples!E1047)</f>
        <v/>
      </c>
      <c r="C1048" s="484" t="str">
        <f>IF(Apples!M1047="","",Apples!M1047)</f>
        <v/>
      </c>
      <c r="D1048" s="553" t="str">
        <f>IF(Apples!O1047="","",Apples!O1047)</f>
        <v/>
      </c>
      <c r="E1048" s="553" t="str">
        <f>IF(Apples!P1047="","",Apples!P1047)</f>
        <v/>
      </c>
      <c r="F1048" s="554" t="str">
        <f>IF(Apples!B1047="","",Apples!B1047)</f>
        <v/>
      </c>
      <c r="G1048" s="555" t="str">
        <f>IF(Apples!C1047="","",Apples!C1047)</f>
        <v/>
      </c>
      <c r="H1048" s="555" t="str">
        <f>IF(Apples!D1047="","",Apples!D1047)</f>
        <v/>
      </c>
      <c r="I1048" s="485" t="str">
        <f>IF(Apples!Q1047="","",Apples!Q1047)</f>
        <v/>
      </c>
      <c r="J1048" s="486" t="str">
        <f t="shared" si="67"/>
        <v/>
      </c>
      <c r="K1048" s="487" t="str">
        <f t="shared" si="68"/>
        <v/>
      </c>
      <c r="N1048" s="474">
        <v>4.1666666666666664E-2</v>
      </c>
      <c r="O1048" s="474" t="str">
        <f t="shared" si="66"/>
        <v/>
      </c>
    </row>
    <row r="1049" spans="1:15" ht="13.15" thickBot="1" x14ac:dyDescent="0.4">
      <c r="A1049" s="480" t="str">
        <f t="shared" si="69"/>
        <v/>
      </c>
      <c r="B1049" s="483" t="str">
        <f>IF(Apples!E1048="","",Apples!E1048)</f>
        <v/>
      </c>
      <c r="C1049" s="484" t="str">
        <f>IF(Apples!M1048="","",Apples!M1048)</f>
        <v/>
      </c>
      <c r="D1049" s="553" t="str">
        <f>IF(Apples!O1048="","",Apples!O1048)</f>
        <v/>
      </c>
      <c r="E1049" s="553" t="str">
        <f>IF(Apples!P1048="","",Apples!P1048)</f>
        <v/>
      </c>
      <c r="F1049" s="554" t="str">
        <f>IF(Apples!B1048="","",Apples!B1048)</f>
        <v/>
      </c>
      <c r="G1049" s="555" t="str">
        <f>IF(Apples!C1048="","",Apples!C1048)</f>
        <v/>
      </c>
      <c r="H1049" s="555" t="str">
        <f>IF(Apples!D1048="","",Apples!D1048)</f>
        <v/>
      </c>
      <c r="I1049" s="485" t="str">
        <f>IF(Apples!Q1048="","",Apples!Q1048)</f>
        <v/>
      </c>
      <c r="J1049" s="486" t="str">
        <f t="shared" si="67"/>
        <v/>
      </c>
      <c r="K1049" s="487" t="str">
        <f t="shared" si="68"/>
        <v/>
      </c>
      <c r="N1049" s="474">
        <v>4.1666666666666664E-2</v>
      </c>
      <c r="O1049" s="474" t="str">
        <f t="shared" si="66"/>
        <v/>
      </c>
    </row>
    <row r="1050" spans="1:15" ht="13.15" thickBot="1" x14ac:dyDescent="0.4">
      <c r="A1050" s="480" t="str">
        <f t="shared" si="69"/>
        <v/>
      </c>
      <c r="B1050" s="483" t="str">
        <f>IF(Apples!E1049="","",Apples!E1049)</f>
        <v/>
      </c>
      <c r="C1050" s="484" t="str">
        <f>IF(Apples!M1049="","",Apples!M1049)</f>
        <v/>
      </c>
      <c r="D1050" s="553" t="str">
        <f>IF(Apples!O1049="","",Apples!O1049)</f>
        <v/>
      </c>
      <c r="E1050" s="553" t="str">
        <f>IF(Apples!P1049="","",Apples!P1049)</f>
        <v/>
      </c>
      <c r="F1050" s="554" t="str">
        <f>IF(Apples!B1049="","",Apples!B1049)</f>
        <v/>
      </c>
      <c r="G1050" s="555" t="str">
        <f>IF(Apples!C1049="","",Apples!C1049)</f>
        <v/>
      </c>
      <c r="H1050" s="555" t="str">
        <f>IF(Apples!D1049="","",Apples!D1049)</f>
        <v/>
      </c>
      <c r="I1050" s="485" t="str">
        <f>IF(Apples!Q1049="","",Apples!Q1049)</f>
        <v/>
      </c>
      <c r="J1050" s="486" t="str">
        <f t="shared" si="67"/>
        <v/>
      </c>
      <c r="K1050" s="487" t="str">
        <f t="shared" si="68"/>
        <v/>
      </c>
      <c r="N1050" s="474">
        <v>4.1666666666666664E-2</v>
      </c>
      <c r="O1050" s="474" t="str">
        <f t="shared" si="66"/>
        <v/>
      </c>
    </row>
    <row r="1051" spans="1:15" ht="13.15" thickBot="1" x14ac:dyDescent="0.4">
      <c r="A1051" s="480" t="str">
        <f t="shared" si="69"/>
        <v/>
      </c>
      <c r="B1051" s="483" t="str">
        <f>IF(Apples!E1050="","",Apples!E1050)</f>
        <v/>
      </c>
      <c r="C1051" s="484" t="str">
        <f>IF(Apples!M1050="","",Apples!M1050)</f>
        <v/>
      </c>
      <c r="D1051" s="553" t="str">
        <f>IF(Apples!O1050="","",Apples!O1050)</f>
        <v/>
      </c>
      <c r="E1051" s="553" t="str">
        <f>IF(Apples!P1050="","",Apples!P1050)</f>
        <v/>
      </c>
      <c r="F1051" s="554" t="str">
        <f>IF(Apples!B1050="","",Apples!B1050)</f>
        <v/>
      </c>
      <c r="G1051" s="555" t="str">
        <f>IF(Apples!C1050="","",Apples!C1050)</f>
        <v/>
      </c>
      <c r="H1051" s="555" t="str">
        <f>IF(Apples!D1050="","",Apples!D1050)</f>
        <v/>
      </c>
      <c r="I1051" s="485" t="str">
        <f>IF(Apples!Q1050="","",Apples!Q1050)</f>
        <v/>
      </c>
      <c r="J1051" s="486" t="str">
        <f t="shared" si="67"/>
        <v/>
      </c>
      <c r="K1051" s="487" t="str">
        <f t="shared" si="68"/>
        <v/>
      </c>
      <c r="N1051" s="474">
        <v>4.1666666666666664E-2</v>
      </c>
      <c r="O1051" s="474" t="str">
        <f t="shared" si="66"/>
        <v/>
      </c>
    </row>
    <row r="1052" spans="1:15" ht="13.15" thickBot="1" x14ac:dyDescent="0.4">
      <c r="A1052" s="480" t="str">
        <f t="shared" si="69"/>
        <v/>
      </c>
      <c r="B1052" s="483" t="str">
        <f>IF(Apples!E1051="","",Apples!E1051)</f>
        <v/>
      </c>
      <c r="C1052" s="484" t="str">
        <f>IF(Apples!M1051="","",Apples!M1051)</f>
        <v/>
      </c>
      <c r="D1052" s="553" t="str">
        <f>IF(Apples!O1051="","",Apples!O1051)</f>
        <v/>
      </c>
      <c r="E1052" s="553" t="str">
        <f>IF(Apples!P1051="","",Apples!P1051)</f>
        <v/>
      </c>
      <c r="F1052" s="554" t="str">
        <f>IF(Apples!B1051="","",Apples!B1051)</f>
        <v/>
      </c>
      <c r="G1052" s="555" t="str">
        <f>IF(Apples!C1051="","",Apples!C1051)</f>
        <v/>
      </c>
      <c r="H1052" s="555" t="str">
        <f>IF(Apples!D1051="","",Apples!D1051)</f>
        <v/>
      </c>
      <c r="I1052" s="485" t="str">
        <f>IF(Apples!Q1051="","",Apples!Q1051)</f>
        <v/>
      </c>
      <c r="J1052" s="486" t="str">
        <f t="shared" si="67"/>
        <v/>
      </c>
      <c r="K1052" s="487" t="str">
        <f t="shared" si="68"/>
        <v/>
      </c>
      <c r="N1052" s="474">
        <v>4.1666666666666664E-2</v>
      </c>
      <c r="O1052" s="474" t="str">
        <f t="shared" si="66"/>
        <v/>
      </c>
    </row>
    <row r="1053" spans="1:15" ht="13.15" thickBot="1" x14ac:dyDescent="0.4">
      <c r="A1053" s="480" t="str">
        <f t="shared" si="69"/>
        <v/>
      </c>
      <c r="B1053" s="483" t="str">
        <f>IF(Apples!E1052="","",Apples!E1052)</f>
        <v/>
      </c>
      <c r="C1053" s="484" t="str">
        <f>IF(Apples!M1052="","",Apples!M1052)</f>
        <v/>
      </c>
      <c r="D1053" s="553" t="str">
        <f>IF(Apples!O1052="","",Apples!O1052)</f>
        <v/>
      </c>
      <c r="E1053" s="553" t="str">
        <f>IF(Apples!P1052="","",Apples!P1052)</f>
        <v/>
      </c>
      <c r="F1053" s="554" t="str">
        <f>IF(Apples!B1052="","",Apples!B1052)</f>
        <v/>
      </c>
      <c r="G1053" s="555" t="str">
        <f>IF(Apples!C1052="","",Apples!C1052)</f>
        <v/>
      </c>
      <c r="H1053" s="555" t="str">
        <f>IF(Apples!D1052="","",Apples!D1052)</f>
        <v/>
      </c>
      <c r="I1053" s="485" t="str">
        <f>IF(Apples!Q1052="","",Apples!Q1052)</f>
        <v/>
      </c>
      <c r="J1053" s="486" t="str">
        <f t="shared" si="67"/>
        <v/>
      </c>
      <c r="K1053" s="487" t="str">
        <f t="shared" si="68"/>
        <v/>
      </c>
      <c r="N1053" s="474">
        <v>4.1666666666666664E-2</v>
      </c>
      <c r="O1053" s="474" t="str">
        <f t="shared" si="66"/>
        <v/>
      </c>
    </row>
    <row r="1054" spans="1:15" ht="13.15" thickBot="1" x14ac:dyDescent="0.4">
      <c r="A1054" s="480" t="str">
        <f t="shared" si="69"/>
        <v/>
      </c>
      <c r="B1054" s="483" t="str">
        <f>IF(Apples!E1053="","",Apples!E1053)</f>
        <v/>
      </c>
      <c r="C1054" s="484" t="str">
        <f>IF(Apples!M1053="","",Apples!M1053)</f>
        <v/>
      </c>
      <c r="D1054" s="553" t="str">
        <f>IF(Apples!O1053="","",Apples!O1053)</f>
        <v/>
      </c>
      <c r="E1054" s="553" t="str">
        <f>IF(Apples!P1053="","",Apples!P1053)</f>
        <v/>
      </c>
      <c r="F1054" s="554" t="str">
        <f>IF(Apples!B1053="","",Apples!B1053)</f>
        <v/>
      </c>
      <c r="G1054" s="555" t="str">
        <f>IF(Apples!C1053="","",Apples!C1053)</f>
        <v/>
      </c>
      <c r="H1054" s="555" t="str">
        <f>IF(Apples!D1053="","",Apples!D1053)</f>
        <v/>
      </c>
      <c r="I1054" s="485" t="str">
        <f>IF(Apples!Q1053="","",Apples!Q1053)</f>
        <v/>
      </c>
      <c r="J1054" s="486" t="str">
        <f t="shared" si="67"/>
        <v/>
      </c>
      <c r="K1054" s="487" t="str">
        <f t="shared" si="68"/>
        <v/>
      </c>
      <c r="N1054" s="474">
        <v>4.1666666666666664E-2</v>
      </c>
      <c r="O1054" s="474" t="str">
        <f t="shared" si="66"/>
        <v/>
      </c>
    </row>
    <row r="1055" spans="1:15" ht="13.15" thickBot="1" x14ac:dyDescent="0.4">
      <c r="A1055" s="480" t="str">
        <f t="shared" si="69"/>
        <v/>
      </c>
      <c r="B1055" s="483" t="str">
        <f>IF(Apples!E1054="","",Apples!E1054)</f>
        <v/>
      </c>
      <c r="C1055" s="484" t="str">
        <f>IF(Apples!M1054="","",Apples!M1054)</f>
        <v/>
      </c>
      <c r="D1055" s="553" t="str">
        <f>IF(Apples!O1054="","",Apples!O1054)</f>
        <v/>
      </c>
      <c r="E1055" s="553" t="str">
        <f>IF(Apples!P1054="","",Apples!P1054)</f>
        <v/>
      </c>
      <c r="F1055" s="554" t="str">
        <f>IF(Apples!B1054="","",Apples!B1054)</f>
        <v/>
      </c>
      <c r="G1055" s="555" t="str">
        <f>IF(Apples!C1054="","",Apples!C1054)</f>
        <v/>
      </c>
      <c r="H1055" s="555" t="str">
        <f>IF(Apples!D1054="","",Apples!D1054)</f>
        <v/>
      </c>
      <c r="I1055" s="485" t="str">
        <f>IF(Apples!Q1054="","",Apples!Q1054)</f>
        <v/>
      </c>
      <c r="J1055" s="486" t="str">
        <f t="shared" si="67"/>
        <v/>
      </c>
      <c r="K1055" s="487" t="str">
        <f t="shared" si="68"/>
        <v/>
      </c>
      <c r="N1055" s="474">
        <v>4.1666666666666664E-2</v>
      </c>
      <c r="O1055" s="474" t="str">
        <f t="shared" si="66"/>
        <v/>
      </c>
    </row>
    <row r="1056" spans="1:15" ht="13.15" thickBot="1" x14ac:dyDescent="0.4">
      <c r="A1056" s="480" t="str">
        <f t="shared" si="69"/>
        <v/>
      </c>
      <c r="B1056" s="483" t="str">
        <f>IF(Apples!E1055="","",Apples!E1055)</f>
        <v/>
      </c>
      <c r="C1056" s="484" t="str">
        <f>IF(Apples!M1055="","",Apples!M1055)</f>
        <v/>
      </c>
      <c r="D1056" s="553" t="str">
        <f>IF(Apples!O1055="","",Apples!O1055)</f>
        <v/>
      </c>
      <c r="E1056" s="553" t="str">
        <f>IF(Apples!P1055="","",Apples!P1055)</f>
        <v/>
      </c>
      <c r="F1056" s="554" t="str">
        <f>IF(Apples!B1055="","",Apples!B1055)</f>
        <v/>
      </c>
      <c r="G1056" s="555" t="str">
        <f>IF(Apples!C1055="","",Apples!C1055)</f>
        <v/>
      </c>
      <c r="H1056" s="555" t="str">
        <f>IF(Apples!D1055="","",Apples!D1055)</f>
        <v/>
      </c>
      <c r="I1056" s="485" t="str">
        <f>IF(Apples!Q1055="","",Apples!Q1055)</f>
        <v/>
      </c>
      <c r="J1056" s="486" t="str">
        <f t="shared" si="67"/>
        <v/>
      </c>
      <c r="K1056" s="487" t="str">
        <f t="shared" si="68"/>
        <v/>
      </c>
      <c r="N1056" s="474">
        <v>4.1666666666666664E-2</v>
      </c>
      <c r="O1056" s="474" t="str">
        <f t="shared" si="66"/>
        <v/>
      </c>
    </row>
    <row r="1057" spans="1:15" ht="13.15" thickBot="1" x14ac:dyDescent="0.4">
      <c r="A1057" s="480" t="str">
        <f t="shared" si="69"/>
        <v/>
      </c>
      <c r="B1057" s="483" t="str">
        <f>IF(Apples!E1056="","",Apples!E1056)</f>
        <v/>
      </c>
      <c r="C1057" s="484" t="str">
        <f>IF(Apples!M1056="","",Apples!M1056)</f>
        <v/>
      </c>
      <c r="D1057" s="553" t="str">
        <f>IF(Apples!O1056="","",Apples!O1056)</f>
        <v/>
      </c>
      <c r="E1057" s="553" t="str">
        <f>IF(Apples!P1056="","",Apples!P1056)</f>
        <v/>
      </c>
      <c r="F1057" s="554" t="str">
        <f>IF(Apples!B1056="","",Apples!B1056)</f>
        <v/>
      </c>
      <c r="G1057" s="555" t="str">
        <f>IF(Apples!C1056="","",Apples!C1056)</f>
        <v/>
      </c>
      <c r="H1057" s="555" t="str">
        <f>IF(Apples!D1056="","",Apples!D1056)</f>
        <v/>
      </c>
      <c r="I1057" s="485" t="str">
        <f>IF(Apples!Q1056="","",Apples!Q1056)</f>
        <v/>
      </c>
      <c r="J1057" s="486" t="str">
        <f t="shared" si="67"/>
        <v/>
      </c>
      <c r="K1057" s="487" t="str">
        <f t="shared" si="68"/>
        <v/>
      </c>
      <c r="N1057" s="474">
        <v>4.1666666666666664E-2</v>
      </c>
      <c r="O1057" s="474" t="str">
        <f t="shared" si="66"/>
        <v/>
      </c>
    </row>
    <row r="1058" spans="1:15" ht="13.15" thickBot="1" x14ac:dyDescent="0.4">
      <c r="A1058" s="480" t="str">
        <f t="shared" si="69"/>
        <v/>
      </c>
      <c r="B1058" s="483" t="str">
        <f>IF(Apples!E1057="","",Apples!E1057)</f>
        <v/>
      </c>
      <c r="C1058" s="484" t="str">
        <f>IF(Apples!M1057="","",Apples!M1057)</f>
        <v/>
      </c>
      <c r="D1058" s="553" t="str">
        <f>IF(Apples!O1057="","",Apples!O1057)</f>
        <v/>
      </c>
      <c r="E1058" s="553" t="str">
        <f>IF(Apples!P1057="","",Apples!P1057)</f>
        <v/>
      </c>
      <c r="F1058" s="554" t="str">
        <f>IF(Apples!B1057="","",Apples!B1057)</f>
        <v/>
      </c>
      <c r="G1058" s="555" t="str">
        <f>IF(Apples!C1057="","",Apples!C1057)</f>
        <v/>
      </c>
      <c r="H1058" s="555" t="str">
        <f>IF(Apples!D1057="","",Apples!D1057)</f>
        <v/>
      </c>
      <c r="I1058" s="485" t="str">
        <f>IF(Apples!Q1057="","",Apples!Q1057)</f>
        <v/>
      </c>
      <c r="J1058" s="486" t="str">
        <f t="shared" si="67"/>
        <v/>
      </c>
      <c r="K1058" s="487" t="str">
        <f t="shared" si="68"/>
        <v/>
      </c>
      <c r="N1058" s="474">
        <v>4.1666666666666664E-2</v>
      </c>
      <c r="O1058" s="474" t="str">
        <f t="shared" si="66"/>
        <v/>
      </c>
    </row>
    <row r="1059" spans="1:15" ht="13.15" thickBot="1" x14ac:dyDescent="0.4">
      <c r="A1059" s="480" t="str">
        <f t="shared" si="69"/>
        <v/>
      </c>
      <c r="B1059" s="483" t="str">
        <f>IF(Apples!E1058="","",Apples!E1058)</f>
        <v/>
      </c>
      <c r="C1059" s="484" t="str">
        <f>IF(Apples!M1058="","",Apples!M1058)</f>
        <v/>
      </c>
      <c r="D1059" s="553" t="str">
        <f>IF(Apples!O1058="","",Apples!O1058)</f>
        <v/>
      </c>
      <c r="E1059" s="553" t="str">
        <f>IF(Apples!P1058="","",Apples!P1058)</f>
        <v/>
      </c>
      <c r="F1059" s="554" t="str">
        <f>IF(Apples!B1058="","",Apples!B1058)</f>
        <v/>
      </c>
      <c r="G1059" s="555" t="str">
        <f>IF(Apples!C1058="","",Apples!C1058)</f>
        <v/>
      </c>
      <c r="H1059" s="555" t="str">
        <f>IF(Apples!D1058="","",Apples!D1058)</f>
        <v/>
      </c>
      <c r="I1059" s="485" t="str">
        <f>IF(Apples!Q1058="","",Apples!Q1058)</f>
        <v/>
      </c>
      <c r="J1059" s="486" t="str">
        <f t="shared" si="67"/>
        <v/>
      </c>
      <c r="K1059" s="487" t="str">
        <f t="shared" si="68"/>
        <v/>
      </c>
      <c r="N1059" s="474">
        <v>4.1666666666666664E-2</v>
      </c>
      <c r="O1059" s="474" t="str">
        <f t="shared" si="66"/>
        <v/>
      </c>
    </row>
    <row r="1060" spans="1:15" ht="13.15" thickBot="1" x14ac:dyDescent="0.4">
      <c r="A1060" s="480" t="str">
        <f t="shared" si="69"/>
        <v/>
      </c>
      <c r="B1060" s="483" t="str">
        <f>IF(Apples!E1059="","",Apples!E1059)</f>
        <v/>
      </c>
      <c r="C1060" s="484" t="str">
        <f>IF(Apples!M1059="","",Apples!M1059)</f>
        <v/>
      </c>
      <c r="D1060" s="553" t="str">
        <f>IF(Apples!O1059="","",Apples!O1059)</f>
        <v/>
      </c>
      <c r="E1060" s="553" t="str">
        <f>IF(Apples!P1059="","",Apples!P1059)</f>
        <v/>
      </c>
      <c r="F1060" s="554" t="str">
        <f>IF(Apples!B1059="","",Apples!B1059)</f>
        <v/>
      </c>
      <c r="G1060" s="555" t="str">
        <f>IF(Apples!C1059="","",Apples!C1059)</f>
        <v/>
      </c>
      <c r="H1060" s="555" t="str">
        <f>IF(Apples!D1059="","",Apples!D1059)</f>
        <v/>
      </c>
      <c r="I1060" s="485" t="str">
        <f>IF(Apples!Q1059="","",Apples!Q1059)</f>
        <v/>
      </c>
      <c r="J1060" s="486" t="str">
        <f t="shared" si="67"/>
        <v/>
      </c>
      <c r="K1060" s="487" t="str">
        <f t="shared" si="68"/>
        <v/>
      </c>
      <c r="N1060" s="474">
        <v>4.1666666666666664E-2</v>
      </c>
      <c r="O1060" s="474" t="str">
        <f t="shared" si="66"/>
        <v/>
      </c>
    </row>
    <row r="1061" spans="1:15" ht="13.15" thickBot="1" x14ac:dyDescent="0.4">
      <c r="A1061" s="480" t="str">
        <f t="shared" si="69"/>
        <v/>
      </c>
      <c r="B1061" s="483" t="str">
        <f>IF(Apples!E1060="","",Apples!E1060)</f>
        <v/>
      </c>
      <c r="C1061" s="484" t="str">
        <f>IF(Apples!M1060="","",Apples!M1060)</f>
        <v/>
      </c>
      <c r="D1061" s="553" t="str">
        <f>IF(Apples!O1060="","",Apples!O1060)</f>
        <v/>
      </c>
      <c r="E1061" s="553" t="str">
        <f>IF(Apples!P1060="","",Apples!P1060)</f>
        <v/>
      </c>
      <c r="F1061" s="554" t="str">
        <f>IF(Apples!B1060="","",Apples!B1060)</f>
        <v/>
      </c>
      <c r="G1061" s="555" t="str">
        <f>IF(Apples!C1060="","",Apples!C1060)</f>
        <v/>
      </c>
      <c r="H1061" s="555" t="str">
        <f>IF(Apples!D1060="","",Apples!D1060)</f>
        <v/>
      </c>
      <c r="I1061" s="485" t="str">
        <f>IF(Apples!Q1060="","",Apples!Q1060)</f>
        <v/>
      </c>
      <c r="J1061" s="486" t="str">
        <f t="shared" si="67"/>
        <v/>
      </c>
      <c r="K1061" s="487" t="str">
        <f t="shared" si="68"/>
        <v/>
      </c>
      <c r="N1061" s="474">
        <v>4.1666666666666664E-2</v>
      </c>
      <c r="O1061" s="474" t="str">
        <f t="shared" si="66"/>
        <v/>
      </c>
    </row>
    <row r="1062" spans="1:15" ht="13.15" thickBot="1" x14ac:dyDescent="0.4">
      <c r="A1062" s="480" t="str">
        <f t="shared" si="69"/>
        <v/>
      </c>
      <c r="B1062" s="483" t="str">
        <f>IF(Apples!E1061="","",Apples!E1061)</f>
        <v/>
      </c>
      <c r="C1062" s="484" t="str">
        <f>IF(Apples!M1061="","",Apples!M1061)</f>
        <v/>
      </c>
      <c r="D1062" s="553" t="str">
        <f>IF(Apples!O1061="","",Apples!O1061)</f>
        <v/>
      </c>
      <c r="E1062" s="553" t="str">
        <f>IF(Apples!P1061="","",Apples!P1061)</f>
        <v/>
      </c>
      <c r="F1062" s="554" t="str">
        <f>IF(Apples!B1061="","",Apples!B1061)</f>
        <v/>
      </c>
      <c r="G1062" s="555" t="str">
        <f>IF(Apples!C1061="","",Apples!C1061)</f>
        <v/>
      </c>
      <c r="H1062" s="555" t="str">
        <f>IF(Apples!D1061="","",Apples!D1061)</f>
        <v/>
      </c>
      <c r="I1062" s="485" t="str">
        <f>IF(Apples!Q1061="","",Apples!Q1061)</f>
        <v/>
      </c>
      <c r="J1062" s="486" t="str">
        <f t="shared" si="67"/>
        <v/>
      </c>
      <c r="K1062" s="487" t="str">
        <f t="shared" si="68"/>
        <v/>
      </c>
      <c r="N1062" s="474">
        <v>4.1666666666666664E-2</v>
      </c>
      <c r="O1062" s="474" t="str">
        <f t="shared" ref="O1062:O1125" si="70">IF(H1062="","",I1062*N1062)</f>
        <v/>
      </c>
    </row>
    <row r="1063" spans="1:15" ht="13.15" thickBot="1" x14ac:dyDescent="0.4">
      <c r="A1063" s="480" t="str">
        <f t="shared" si="69"/>
        <v/>
      </c>
      <c r="B1063" s="483" t="str">
        <f>IF(Apples!E1062="","",Apples!E1062)</f>
        <v/>
      </c>
      <c r="C1063" s="484" t="str">
        <f>IF(Apples!M1062="","",Apples!M1062)</f>
        <v/>
      </c>
      <c r="D1063" s="553" t="str">
        <f>IF(Apples!O1062="","",Apples!O1062)</f>
        <v/>
      </c>
      <c r="E1063" s="553" t="str">
        <f>IF(Apples!P1062="","",Apples!P1062)</f>
        <v/>
      </c>
      <c r="F1063" s="554" t="str">
        <f>IF(Apples!B1062="","",Apples!B1062)</f>
        <v/>
      </c>
      <c r="G1063" s="555" t="str">
        <f>IF(Apples!C1062="","",Apples!C1062)</f>
        <v/>
      </c>
      <c r="H1063" s="555" t="str">
        <f>IF(Apples!D1062="","",Apples!D1062)</f>
        <v/>
      </c>
      <c r="I1063" s="485" t="str">
        <f>IF(Apples!Q1062="","",Apples!Q1062)</f>
        <v/>
      </c>
      <c r="J1063" s="486" t="str">
        <f t="shared" si="67"/>
        <v/>
      </c>
      <c r="K1063" s="487" t="str">
        <f t="shared" si="68"/>
        <v/>
      </c>
      <c r="N1063" s="474">
        <v>4.1666666666666664E-2</v>
      </c>
      <c r="O1063" s="474" t="str">
        <f t="shared" si="70"/>
        <v/>
      </c>
    </row>
    <row r="1064" spans="1:15" ht="13.15" thickBot="1" x14ac:dyDescent="0.4">
      <c r="A1064" s="480" t="str">
        <f t="shared" si="69"/>
        <v/>
      </c>
      <c r="B1064" s="483" t="str">
        <f>IF(Apples!E1063="","",Apples!E1063)</f>
        <v/>
      </c>
      <c r="C1064" s="484" t="str">
        <f>IF(Apples!M1063="","",Apples!M1063)</f>
        <v/>
      </c>
      <c r="D1064" s="553" t="str">
        <f>IF(Apples!O1063="","",Apples!O1063)</f>
        <v/>
      </c>
      <c r="E1064" s="553" t="str">
        <f>IF(Apples!P1063="","",Apples!P1063)</f>
        <v/>
      </c>
      <c r="F1064" s="554" t="str">
        <f>IF(Apples!B1063="","",Apples!B1063)</f>
        <v/>
      </c>
      <c r="G1064" s="555" t="str">
        <f>IF(Apples!C1063="","",Apples!C1063)</f>
        <v/>
      </c>
      <c r="H1064" s="555" t="str">
        <f>IF(Apples!D1063="","",Apples!D1063)</f>
        <v/>
      </c>
      <c r="I1064" s="485" t="str">
        <f>IF(Apples!Q1063="","",Apples!Q1063)</f>
        <v/>
      </c>
      <c r="J1064" s="486" t="str">
        <f t="shared" si="67"/>
        <v/>
      </c>
      <c r="K1064" s="487" t="str">
        <f t="shared" si="68"/>
        <v/>
      </c>
      <c r="N1064" s="474">
        <v>4.1666666666666664E-2</v>
      </c>
      <c r="O1064" s="474" t="str">
        <f t="shared" si="70"/>
        <v/>
      </c>
    </row>
    <row r="1065" spans="1:15" ht="13.15" thickBot="1" x14ac:dyDescent="0.4">
      <c r="A1065" s="480" t="str">
        <f t="shared" si="69"/>
        <v/>
      </c>
      <c r="B1065" s="483" t="str">
        <f>IF(Apples!E1064="","",Apples!E1064)</f>
        <v/>
      </c>
      <c r="C1065" s="484" t="str">
        <f>IF(Apples!M1064="","",Apples!M1064)</f>
        <v/>
      </c>
      <c r="D1065" s="553" t="str">
        <f>IF(Apples!O1064="","",Apples!O1064)</f>
        <v/>
      </c>
      <c r="E1065" s="553" t="str">
        <f>IF(Apples!P1064="","",Apples!P1064)</f>
        <v/>
      </c>
      <c r="F1065" s="554" t="str">
        <f>IF(Apples!B1064="","",Apples!B1064)</f>
        <v/>
      </c>
      <c r="G1065" s="555" t="str">
        <f>IF(Apples!C1064="","",Apples!C1064)</f>
        <v/>
      </c>
      <c r="H1065" s="555" t="str">
        <f>IF(Apples!D1064="","",Apples!D1064)</f>
        <v/>
      </c>
      <c r="I1065" s="485" t="str">
        <f>IF(Apples!Q1064="","",Apples!Q1064)</f>
        <v/>
      </c>
      <c r="J1065" s="486" t="str">
        <f t="shared" si="67"/>
        <v/>
      </c>
      <c r="K1065" s="487" t="str">
        <f t="shared" si="68"/>
        <v/>
      </c>
      <c r="N1065" s="474">
        <v>4.1666666666666664E-2</v>
      </c>
      <c r="O1065" s="474" t="str">
        <f t="shared" si="70"/>
        <v/>
      </c>
    </row>
    <row r="1066" spans="1:15" ht="13.15" thickBot="1" x14ac:dyDescent="0.4">
      <c r="A1066" s="480" t="str">
        <f t="shared" si="69"/>
        <v/>
      </c>
      <c r="B1066" s="483" t="str">
        <f>IF(Apples!E1065="","",Apples!E1065)</f>
        <v/>
      </c>
      <c r="C1066" s="484" t="str">
        <f>IF(Apples!M1065="","",Apples!M1065)</f>
        <v/>
      </c>
      <c r="D1066" s="553" t="str">
        <f>IF(Apples!O1065="","",Apples!O1065)</f>
        <v/>
      </c>
      <c r="E1066" s="553" t="str">
        <f>IF(Apples!P1065="","",Apples!P1065)</f>
        <v/>
      </c>
      <c r="F1066" s="554" t="str">
        <f>IF(Apples!B1065="","",Apples!B1065)</f>
        <v/>
      </c>
      <c r="G1066" s="555" t="str">
        <f>IF(Apples!C1065="","",Apples!C1065)</f>
        <v/>
      </c>
      <c r="H1066" s="555" t="str">
        <f>IF(Apples!D1065="","",Apples!D1065)</f>
        <v/>
      </c>
      <c r="I1066" s="485" t="str">
        <f>IF(Apples!Q1065="","",Apples!Q1065)</f>
        <v/>
      </c>
      <c r="J1066" s="486" t="str">
        <f t="shared" si="67"/>
        <v/>
      </c>
      <c r="K1066" s="487" t="str">
        <f t="shared" si="68"/>
        <v/>
      </c>
      <c r="N1066" s="474">
        <v>4.1666666666666664E-2</v>
      </c>
      <c r="O1066" s="474" t="str">
        <f t="shared" si="70"/>
        <v/>
      </c>
    </row>
    <row r="1067" spans="1:15" ht="13.15" thickBot="1" x14ac:dyDescent="0.4">
      <c r="A1067" s="480" t="str">
        <f t="shared" si="69"/>
        <v/>
      </c>
      <c r="B1067" s="483" t="str">
        <f>IF(Apples!E1066="","",Apples!E1066)</f>
        <v/>
      </c>
      <c r="C1067" s="484" t="str">
        <f>IF(Apples!M1066="","",Apples!M1066)</f>
        <v/>
      </c>
      <c r="D1067" s="553" t="str">
        <f>IF(Apples!O1066="","",Apples!O1066)</f>
        <v/>
      </c>
      <c r="E1067" s="553" t="str">
        <f>IF(Apples!P1066="","",Apples!P1066)</f>
        <v/>
      </c>
      <c r="F1067" s="554" t="str">
        <f>IF(Apples!B1066="","",Apples!B1066)</f>
        <v/>
      </c>
      <c r="G1067" s="555" t="str">
        <f>IF(Apples!C1066="","",Apples!C1066)</f>
        <v/>
      </c>
      <c r="H1067" s="555" t="str">
        <f>IF(Apples!D1066="","",Apples!D1066)</f>
        <v/>
      </c>
      <c r="I1067" s="485" t="str">
        <f>IF(Apples!Q1066="","",Apples!Q1066)</f>
        <v/>
      </c>
      <c r="J1067" s="486" t="str">
        <f t="shared" si="67"/>
        <v/>
      </c>
      <c r="K1067" s="487" t="str">
        <f t="shared" si="68"/>
        <v/>
      </c>
      <c r="N1067" s="474">
        <v>4.1666666666666664E-2</v>
      </c>
      <c r="O1067" s="474" t="str">
        <f t="shared" si="70"/>
        <v/>
      </c>
    </row>
    <row r="1068" spans="1:15" ht="13.15" thickBot="1" x14ac:dyDescent="0.4">
      <c r="A1068" s="480" t="str">
        <f t="shared" si="69"/>
        <v/>
      </c>
      <c r="B1068" s="483" t="str">
        <f>IF(Apples!E1067="","",Apples!E1067)</f>
        <v/>
      </c>
      <c r="C1068" s="484" t="str">
        <f>IF(Apples!M1067="","",Apples!M1067)</f>
        <v/>
      </c>
      <c r="D1068" s="553" t="str">
        <f>IF(Apples!O1067="","",Apples!O1067)</f>
        <v/>
      </c>
      <c r="E1068" s="553" t="str">
        <f>IF(Apples!P1067="","",Apples!P1067)</f>
        <v/>
      </c>
      <c r="F1068" s="554" t="str">
        <f>IF(Apples!B1067="","",Apples!B1067)</f>
        <v/>
      </c>
      <c r="G1068" s="555" t="str">
        <f>IF(Apples!C1067="","",Apples!C1067)</f>
        <v/>
      </c>
      <c r="H1068" s="555" t="str">
        <f>IF(Apples!D1067="","",Apples!D1067)</f>
        <v/>
      </c>
      <c r="I1068" s="485" t="str">
        <f>IF(Apples!Q1067="","",Apples!Q1067)</f>
        <v/>
      </c>
      <c r="J1068" s="486" t="str">
        <f t="shared" si="67"/>
        <v/>
      </c>
      <c r="K1068" s="487" t="str">
        <f t="shared" si="68"/>
        <v/>
      </c>
      <c r="N1068" s="474">
        <v>4.1666666666666664E-2</v>
      </c>
      <c r="O1068" s="474" t="str">
        <f t="shared" si="70"/>
        <v/>
      </c>
    </row>
    <row r="1069" spans="1:15" ht="13.15" thickBot="1" x14ac:dyDescent="0.4">
      <c r="A1069" s="480" t="str">
        <f t="shared" si="69"/>
        <v/>
      </c>
      <c r="B1069" s="483" t="str">
        <f>IF(Apples!E1068="","",Apples!E1068)</f>
        <v/>
      </c>
      <c r="C1069" s="484" t="str">
        <f>IF(Apples!M1068="","",Apples!M1068)</f>
        <v/>
      </c>
      <c r="D1069" s="553" t="str">
        <f>IF(Apples!O1068="","",Apples!O1068)</f>
        <v/>
      </c>
      <c r="E1069" s="553" t="str">
        <f>IF(Apples!P1068="","",Apples!P1068)</f>
        <v/>
      </c>
      <c r="F1069" s="554" t="str">
        <f>IF(Apples!B1068="","",Apples!B1068)</f>
        <v/>
      </c>
      <c r="G1069" s="555" t="str">
        <f>IF(Apples!C1068="","",Apples!C1068)</f>
        <v/>
      </c>
      <c r="H1069" s="555" t="str">
        <f>IF(Apples!D1068="","",Apples!D1068)</f>
        <v/>
      </c>
      <c r="I1069" s="485" t="str">
        <f>IF(Apples!Q1068="","",Apples!Q1068)</f>
        <v/>
      </c>
      <c r="J1069" s="486" t="str">
        <f t="shared" si="67"/>
        <v/>
      </c>
      <c r="K1069" s="487" t="str">
        <f t="shared" si="68"/>
        <v/>
      </c>
      <c r="N1069" s="474">
        <v>4.1666666666666664E-2</v>
      </c>
      <c r="O1069" s="474" t="str">
        <f t="shared" si="70"/>
        <v/>
      </c>
    </row>
    <row r="1070" spans="1:15" ht="13.15" thickBot="1" x14ac:dyDescent="0.4">
      <c r="A1070" s="480" t="str">
        <f t="shared" si="69"/>
        <v/>
      </c>
      <c r="B1070" s="483" t="str">
        <f>IF(Apples!E1069="","",Apples!E1069)</f>
        <v/>
      </c>
      <c r="C1070" s="484" t="str">
        <f>IF(Apples!M1069="","",Apples!M1069)</f>
        <v/>
      </c>
      <c r="D1070" s="553" t="str">
        <f>IF(Apples!O1069="","",Apples!O1069)</f>
        <v/>
      </c>
      <c r="E1070" s="553" t="str">
        <f>IF(Apples!P1069="","",Apples!P1069)</f>
        <v/>
      </c>
      <c r="F1070" s="554" t="str">
        <f>IF(Apples!B1069="","",Apples!B1069)</f>
        <v/>
      </c>
      <c r="G1070" s="555" t="str">
        <f>IF(Apples!C1069="","",Apples!C1069)</f>
        <v/>
      </c>
      <c r="H1070" s="555" t="str">
        <f>IF(Apples!D1069="","",Apples!D1069)</f>
        <v/>
      </c>
      <c r="I1070" s="485" t="str">
        <f>IF(Apples!Q1069="","",Apples!Q1069)</f>
        <v/>
      </c>
      <c r="J1070" s="486" t="str">
        <f t="shared" si="67"/>
        <v/>
      </c>
      <c r="K1070" s="487" t="str">
        <f t="shared" si="68"/>
        <v/>
      </c>
      <c r="N1070" s="474">
        <v>4.1666666666666664E-2</v>
      </c>
      <c r="O1070" s="474" t="str">
        <f t="shared" si="70"/>
        <v/>
      </c>
    </row>
    <row r="1071" spans="1:15" ht="13.15" thickBot="1" x14ac:dyDescent="0.4">
      <c r="A1071" s="480" t="str">
        <f t="shared" si="69"/>
        <v/>
      </c>
      <c r="B1071" s="483" t="str">
        <f>IF(Apples!E1070="","",Apples!E1070)</f>
        <v/>
      </c>
      <c r="C1071" s="484" t="str">
        <f>IF(Apples!M1070="","",Apples!M1070)</f>
        <v/>
      </c>
      <c r="D1071" s="553" t="str">
        <f>IF(Apples!O1070="","",Apples!O1070)</f>
        <v/>
      </c>
      <c r="E1071" s="553" t="str">
        <f>IF(Apples!P1070="","",Apples!P1070)</f>
        <v/>
      </c>
      <c r="F1071" s="554" t="str">
        <f>IF(Apples!B1070="","",Apples!B1070)</f>
        <v/>
      </c>
      <c r="G1071" s="555" t="str">
        <f>IF(Apples!C1070="","",Apples!C1070)</f>
        <v/>
      </c>
      <c r="H1071" s="555" t="str">
        <f>IF(Apples!D1070="","",Apples!D1070)</f>
        <v/>
      </c>
      <c r="I1071" s="485" t="str">
        <f>IF(Apples!Q1070="","",Apples!Q1070)</f>
        <v/>
      </c>
      <c r="J1071" s="486" t="str">
        <f t="shared" si="67"/>
        <v/>
      </c>
      <c r="K1071" s="487" t="str">
        <f t="shared" si="68"/>
        <v/>
      </c>
      <c r="N1071" s="474">
        <v>4.1666666666666664E-2</v>
      </c>
      <c r="O1071" s="474" t="str">
        <f t="shared" si="70"/>
        <v/>
      </c>
    </row>
    <row r="1072" spans="1:15" ht="13.15" thickBot="1" x14ac:dyDescent="0.4">
      <c r="A1072" s="480" t="str">
        <f t="shared" si="69"/>
        <v/>
      </c>
      <c r="B1072" s="483" t="str">
        <f>IF(Apples!E1071="","",Apples!E1071)</f>
        <v/>
      </c>
      <c r="C1072" s="484" t="str">
        <f>IF(Apples!M1071="","",Apples!M1071)</f>
        <v/>
      </c>
      <c r="D1072" s="553" t="str">
        <f>IF(Apples!O1071="","",Apples!O1071)</f>
        <v/>
      </c>
      <c r="E1072" s="553" t="str">
        <f>IF(Apples!P1071="","",Apples!P1071)</f>
        <v/>
      </c>
      <c r="F1072" s="554" t="str">
        <f>IF(Apples!B1071="","",Apples!B1071)</f>
        <v/>
      </c>
      <c r="G1072" s="555" t="str">
        <f>IF(Apples!C1071="","",Apples!C1071)</f>
        <v/>
      </c>
      <c r="H1072" s="555" t="str">
        <f>IF(Apples!D1071="","",Apples!D1071)</f>
        <v/>
      </c>
      <c r="I1072" s="485" t="str">
        <f>IF(Apples!Q1071="","",Apples!Q1071)</f>
        <v/>
      </c>
      <c r="J1072" s="486" t="str">
        <f t="shared" si="67"/>
        <v/>
      </c>
      <c r="K1072" s="487" t="str">
        <f t="shared" si="68"/>
        <v/>
      </c>
      <c r="N1072" s="474">
        <v>4.1666666666666664E-2</v>
      </c>
      <c r="O1072" s="474" t="str">
        <f t="shared" si="70"/>
        <v/>
      </c>
    </row>
    <row r="1073" spans="1:15" ht="13.15" thickBot="1" x14ac:dyDescent="0.4">
      <c r="A1073" s="480" t="str">
        <f t="shared" si="69"/>
        <v/>
      </c>
      <c r="B1073" s="483" t="str">
        <f>IF(Apples!E1072="","",Apples!E1072)</f>
        <v/>
      </c>
      <c r="C1073" s="484" t="str">
        <f>IF(Apples!M1072="","",Apples!M1072)</f>
        <v/>
      </c>
      <c r="D1073" s="553" t="str">
        <f>IF(Apples!O1072="","",Apples!O1072)</f>
        <v/>
      </c>
      <c r="E1073" s="553" t="str">
        <f>IF(Apples!P1072="","",Apples!P1072)</f>
        <v/>
      </c>
      <c r="F1073" s="554" t="str">
        <f>IF(Apples!B1072="","",Apples!B1072)</f>
        <v/>
      </c>
      <c r="G1073" s="555" t="str">
        <f>IF(Apples!C1072="","",Apples!C1072)</f>
        <v/>
      </c>
      <c r="H1073" s="555" t="str">
        <f>IF(Apples!D1072="","",Apples!D1072)</f>
        <v/>
      </c>
      <c r="I1073" s="485" t="str">
        <f>IF(Apples!Q1072="","",Apples!Q1072)</f>
        <v/>
      </c>
      <c r="J1073" s="486" t="str">
        <f t="shared" si="67"/>
        <v/>
      </c>
      <c r="K1073" s="487" t="str">
        <f t="shared" si="68"/>
        <v/>
      </c>
      <c r="N1073" s="474">
        <v>4.1666666666666664E-2</v>
      </c>
      <c r="O1073" s="474" t="str">
        <f t="shared" si="70"/>
        <v/>
      </c>
    </row>
    <row r="1074" spans="1:15" ht="13.15" thickBot="1" x14ac:dyDescent="0.4">
      <c r="A1074" s="480" t="str">
        <f t="shared" si="69"/>
        <v/>
      </c>
      <c r="B1074" s="483" t="str">
        <f>IF(Apples!E1073="","",Apples!E1073)</f>
        <v/>
      </c>
      <c r="C1074" s="484" t="str">
        <f>IF(Apples!M1073="","",Apples!M1073)</f>
        <v/>
      </c>
      <c r="D1074" s="553" t="str">
        <f>IF(Apples!O1073="","",Apples!O1073)</f>
        <v/>
      </c>
      <c r="E1074" s="553" t="str">
        <f>IF(Apples!P1073="","",Apples!P1073)</f>
        <v/>
      </c>
      <c r="F1074" s="554" t="str">
        <f>IF(Apples!B1073="","",Apples!B1073)</f>
        <v/>
      </c>
      <c r="G1074" s="555" t="str">
        <f>IF(Apples!C1073="","",Apples!C1073)</f>
        <v/>
      </c>
      <c r="H1074" s="555" t="str">
        <f>IF(Apples!D1073="","",Apples!D1073)</f>
        <v/>
      </c>
      <c r="I1074" s="485" t="str">
        <f>IF(Apples!Q1073="","",Apples!Q1073)</f>
        <v/>
      </c>
      <c r="J1074" s="486" t="str">
        <f t="shared" si="67"/>
        <v/>
      </c>
      <c r="K1074" s="487" t="str">
        <f t="shared" si="68"/>
        <v/>
      </c>
      <c r="N1074" s="474">
        <v>4.1666666666666664E-2</v>
      </c>
      <c r="O1074" s="474" t="str">
        <f t="shared" si="70"/>
        <v/>
      </c>
    </row>
    <row r="1075" spans="1:15" ht="13.15" thickBot="1" x14ac:dyDescent="0.4">
      <c r="A1075" s="480" t="str">
        <f t="shared" si="69"/>
        <v/>
      </c>
      <c r="B1075" s="483" t="str">
        <f>IF(Apples!E1074="","",Apples!E1074)</f>
        <v/>
      </c>
      <c r="C1075" s="484" t="str">
        <f>IF(Apples!M1074="","",Apples!M1074)</f>
        <v/>
      </c>
      <c r="D1075" s="553" t="str">
        <f>IF(Apples!O1074="","",Apples!O1074)</f>
        <v/>
      </c>
      <c r="E1075" s="553" t="str">
        <f>IF(Apples!P1074="","",Apples!P1074)</f>
        <v/>
      </c>
      <c r="F1075" s="554" t="str">
        <f>IF(Apples!B1074="","",Apples!B1074)</f>
        <v/>
      </c>
      <c r="G1075" s="555" t="str">
        <f>IF(Apples!C1074="","",Apples!C1074)</f>
        <v/>
      </c>
      <c r="H1075" s="555" t="str">
        <f>IF(Apples!D1074="","",Apples!D1074)</f>
        <v/>
      </c>
      <c r="I1075" s="485" t="str">
        <f>IF(Apples!Q1074="","",Apples!Q1074)</f>
        <v/>
      </c>
      <c r="J1075" s="486" t="str">
        <f t="shared" si="67"/>
        <v/>
      </c>
      <c r="K1075" s="487" t="str">
        <f t="shared" si="68"/>
        <v/>
      </c>
      <c r="N1075" s="474">
        <v>4.1666666666666664E-2</v>
      </c>
      <c r="O1075" s="474" t="str">
        <f t="shared" si="70"/>
        <v/>
      </c>
    </row>
    <row r="1076" spans="1:15" ht="13.15" thickBot="1" x14ac:dyDescent="0.4">
      <c r="A1076" s="480" t="str">
        <f t="shared" si="69"/>
        <v/>
      </c>
      <c r="B1076" s="483" t="str">
        <f>IF(Apples!E1075="","",Apples!E1075)</f>
        <v/>
      </c>
      <c r="C1076" s="484" t="str">
        <f>IF(Apples!M1075="","",Apples!M1075)</f>
        <v/>
      </c>
      <c r="D1076" s="553" t="str">
        <f>IF(Apples!O1075="","",Apples!O1075)</f>
        <v/>
      </c>
      <c r="E1076" s="553" t="str">
        <f>IF(Apples!P1075="","",Apples!P1075)</f>
        <v/>
      </c>
      <c r="F1076" s="554" t="str">
        <f>IF(Apples!B1075="","",Apples!B1075)</f>
        <v/>
      </c>
      <c r="G1076" s="555" t="str">
        <f>IF(Apples!C1075="","",Apples!C1075)</f>
        <v/>
      </c>
      <c r="H1076" s="555" t="str">
        <f>IF(Apples!D1075="","",Apples!D1075)</f>
        <v/>
      </c>
      <c r="I1076" s="485" t="str">
        <f>IF(Apples!Q1075="","",Apples!Q1075)</f>
        <v/>
      </c>
      <c r="J1076" s="486" t="str">
        <f t="shared" si="67"/>
        <v/>
      </c>
      <c r="K1076" s="487" t="str">
        <f t="shared" si="68"/>
        <v/>
      </c>
      <c r="N1076" s="474">
        <v>4.1666666666666664E-2</v>
      </c>
      <c r="O1076" s="474" t="str">
        <f t="shared" si="70"/>
        <v/>
      </c>
    </row>
    <row r="1077" spans="1:15" ht="13.15" thickBot="1" x14ac:dyDescent="0.4">
      <c r="A1077" s="480" t="str">
        <f t="shared" si="69"/>
        <v/>
      </c>
      <c r="B1077" s="483" t="str">
        <f>IF(Apples!E1076="","",Apples!E1076)</f>
        <v/>
      </c>
      <c r="C1077" s="484" t="str">
        <f>IF(Apples!M1076="","",Apples!M1076)</f>
        <v/>
      </c>
      <c r="D1077" s="553" t="str">
        <f>IF(Apples!O1076="","",Apples!O1076)</f>
        <v/>
      </c>
      <c r="E1077" s="553" t="str">
        <f>IF(Apples!P1076="","",Apples!P1076)</f>
        <v/>
      </c>
      <c r="F1077" s="554" t="str">
        <f>IF(Apples!B1076="","",Apples!B1076)</f>
        <v/>
      </c>
      <c r="G1077" s="555" t="str">
        <f>IF(Apples!C1076="","",Apples!C1076)</f>
        <v/>
      </c>
      <c r="H1077" s="555" t="str">
        <f>IF(Apples!D1076="","",Apples!D1076)</f>
        <v/>
      </c>
      <c r="I1077" s="485" t="str">
        <f>IF(Apples!Q1076="","",Apples!Q1076)</f>
        <v/>
      </c>
      <c r="J1077" s="486" t="str">
        <f t="shared" si="67"/>
        <v/>
      </c>
      <c r="K1077" s="487" t="str">
        <f t="shared" si="68"/>
        <v/>
      </c>
      <c r="N1077" s="474">
        <v>4.1666666666666664E-2</v>
      </c>
      <c r="O1077" s="474" t="str">
        <f t="shared" si="70"/>
        <v/>
      </c>
    </row>
    <row r="1078" spans="1:15" ht="13.15" thickBot="1" x14ac:dyDescent="0.4">
      <c r="A1078" s="480" t="str">
        <f t="shared" si="69"/>
        <v/>
      </c>
      <c r="B1078" s="483" t="str">
        <f>IF(Apples!E1077="","",Apples!E1077)</f>
        <v/>
      </c>
      <c r="C1078" s="484" t="str">
        <f>IF(Apples!M1077="","",Apples!M1077)</f>
        <v/>
      </c>
      <c r="D1078" s="553" t="str">
        <f>IF(Apples!O1077="","",Apples!O1077)</f>
        <v/>
      </c>
      <c r="E1078" s="553" t="str">
        <f>IF(Apples!P1077="","",Apples!P1077)</f>
        <v/>
      </c>
      <c r="F1078" s="554" t="str">
        <f>IF(Apples!B1077="","",Apples!B1077)</f>
        <v/>
      </c>
      <c r="G1078" s="555" t="str">
        <f>IF(Apples!C1077="","",Apples!C1077)</f>
        <v/>
      </c>
      <c r="H1078" s="555" t="str">
        <f>IF(Apples!D1077="","",Apples!D1077)</f>
        <v/>
      </c>
      <c r="I1078" s="485" t="str">
        <f>IF(Apples!Q1077="","",Apples!Q1077)</f>
        <v/>
      </c>
      <c r="J1078" s="486" t="str">
        <f t="shared" si="67"/>
        <v/>
      </c>
      <c r="K1078" s="487" t="str">
        <f t="shared" si="68"/>
        <v/>
      </c>
      <c r="N1078" s="474">
        <v>4.1666666666666664E-2</v>
      </c>
      <c r="O1078" s="474" t="str">
        <f t="shared" si="70"/>
        <v/>
      </c>
    </row>
    <row r="1079" spans="1:15" ht="13.15" thickBot="1" x14ac:dyDescent="0.4">
      <c r="A1079" s="480" t="str">
        <f t="shared" si="69"/>
        <v/>
      </c>
      <c r="B1079" s="483" t="str">
        <f>IF(Apples!E1078="","",Apples!E1078)</f>
        <v/>
      </c>
      <c r="C1079" s="484" t="str">
        <f>IF(Apples!M1078="","",Apples!M1078)</f>
        <v/>
      </c>
      <c r="D1079" s="553" t="str">
        <f>IF(Apples!O1078="","",Apples!O1078)</f>
        <v/>
      </c>
      <c r="E1079" s="553" t="str">
        <f>IF(Apples!P1078="","",Apples!P1078)</f>
        <v/>
      </c>
      <c r="F1079" s="554" t="str">
        <f>IF(Apples!B1078="","",Apples!B1078)</f>
        <v/>
      </c>
      <c r="G1079" s="555" t="str">
        <f>IF(Apples!C1078="","",Apples!C1078)</f>
        <v/>
      </c>
      <c r="H1079" s="555" t="str">
        <f>IF(Apples!D1078="","",Apples!D1078)</f>
        <v/>
      </c>
      <c r="I1079" s="485" t="str">
        <f>IF(Apples!Q1078="","",Apples!Q1078)</f>
        <v/>
      </c>
      <c r="J1079" s="486" t="str">
        <f t="shared" si="67"/>
        <v/>
      </c>
      <c r="K1079" s="487" t="str">
        <f t="shared" si="68"/>
        <v/>
      </c>
      <c r="N1079" s="474">
        <v>4.1666666666666664E-2</v>
      </c>
      <c r="O1079" s="474" t="str">
        <f t="shared" si="70"/>
        <v/>
      </c>
    </row>
    <row r="1080" spans="1:15" ht="13.15" thickBot="1" x14ac:dyDescent="0.4">
      <c r="A1080" s="480" t="str">
        <f t="shared" si="69"/>
        <v/>
      </c>
      <c r="B1080" s="483" t="str">
        <f>IF(Apples!E1079="","",Apples!E1079)</f>
        <v/>
      </c>
      <c r="C1080" s="484" t="str">
        <f>IF(Apples!M1079="","",Apples!M1079)</f>
        <v/>
      </c>
      <c r="D1080" s="553" t="str">
        <f>IF(Apples!O1079="","",Apples!O1079)</f>
        <v/>
      </c>
      <c r="E1080" s="553" t="str">
        <f>IF(Apples!P1079="","",Apples!P1079)</f>
        <v/>
      </c>
      <c r="F1080" s="554" t="str">
        <f>IF(Apples!B1079="","",Apples!B1079)</f>
        <v/>
      </c>
      <c r="G1080" s="555" t="str">
        <f>IF(Apples!C1079="","",Apples!C1079)</f>
        <v/>
      </c>
      <c r="H1080" s="555" t="str">
        <f>IF(Apples!D1079="","",Apples!D1079)</f>
        <v/>
      </c>
      <c r="I1080" s="485" t="str">
        <f>IF(Apples!Q1079="","",Apples!Q1079)</f>
        <v/>
      </c>
      <c r="J1080" s="486" t="str">
        <f t="shared" si="67"/>
        <v/>
      </c>
      <c r="K1080" s="487" t="str">
        <f t="shared" si="68"/>
        <v/>
      </c>
      <c r="N1080" s="474">
        <v>4.1666666666666664E-2</v>
      </c>
      <c r="O1080" s="474" t="str">
        <f t="shared" si="70"/>
        <v/>
      </c>
    </row>
    <row r="1081" spans="1:15" ht="13.15" thickBot="1" x14ac:dyDescent="0.4">
      <c r="A1081" s="480" t="str">
        <f t="shared" si="69"/>
        <v/>
      </c>
      <c r="B1081" s="483" t="str">
        <f>IF(Apples!E1080="","",Apples!E1080)</f>
        <v/>
      </c>
      <c r="C1081" s="484" t="str">
        <f>IF(Apples!M1080="","",Apples!M1080)</f>
        <v/>
      </c>
      <c r="D1081" s="553" t="str">
        <f>IF(Apples!O1080="","",Apples!O1080)</f>
        <v/>
      </c>
      <c r="E1081" s="553" t="str">
        <f>IF(Apples!P1080="","",Apples!P1080)</f>
        <v/>
      </c>
      <c r="F1081" s="554" t="str">
        <f>IF(Apples!B1080="","",Apples!B1080)</f>
        <v/>
      </c>
      <c r="G1081" s="555" t="str">
        <f>IF(Apples!C1080="","",Apples!C1080)</f>
        <v/>
      </c>
      <c r="H1081" s="555" t="str">
        <f>IF(Apples!D1080="","",Apples!D1080)</f>
        <v/>
      </c>
      <c r="I1081" s="485" t="str">
        <f>IF(Apples!Q1080="","",Apples!Q1080)</f>
        <v/>
      </c>
      <c r="J1081" s="486" t="str">
        <f t="shared" si="67"/>
        <v/>
      </c>
      <c r="K1081" s="487" t="str">
        <f t="shared" si="68"/>
        <v/>
      </c>
      <c r="N1081" s="474">
        <v>4.1666666666666664E-2</v>
      </c>
      <c r="O1081" s="474" t="str">
        <f t="shared" si="70"/>
        <v/>
      </c>
    </row>
    <row r="1082" spans="1:15" ht="13.15" thickBot="1" x14ac:dyDescent="0.4">
      <c r="A1082" s="480" t="str">
        <f t="shared" si="69"/>
        <v/>
      </c>
      <c r="B1082" s="483" t="str">
        <f>IF(Apples!E1081="","",Apples!E1081)</f>
        <v/>
      </c>
      <c r="C1082" s="484" t="str">
        <f>IF(Apples!M1081="","",Apples!M1081)</f>
        <v/>
      </c>
      <c r="D1082" s="553" t="str">
        <f>IF(Apples!O1081="","",Apples!O1081)</f>
        <v/>
      </c>
      <c r="E1082" s="553" t="str">
        <f>IF(Apples!P1081="","",Apples!P1081)</f>
        <v/>
      </c>
      <c r="F1082" s="554" t="str">
        <f>IF(Apples!B1081="","",Apples!B1081)</f>
        <v/>
      </c>
      <c r="G1082" s="555" t="str">
        <f>IF(Apples!C1081="","",Apples!C1081)</f>
        <v/>
      </c>
      <c r="H1082" s="555" t="str">
        <f>IF(Apples!D1081="","",Apples!D1081)</f>
        <v/>
      </c>
      <c r="I1082" s="485" t="str">
        <f>IF(Apples!Q1081="","",Apples!Q1081)</f>
        <v/>
      </c>
      <c r="J1082" s="486" t="str">
        <f t="shared" si="67"/>
        <v/>
      </c>
      <c r="K1082" s="487" t="str">
        <f t="shared" si="68"/>
        <v/>
      </c>
      <c r="N1082" s="474">
        <v>4.1666666666666664E-2</v>
      </c>
      <c r="O1082" s="474" t="str">
        <f t="shared" si="70"/>
        <v/>
      </c>
    </row>
    <row r="1083" spans="1:15" ht="13.15" thickBot="1" x14ac:dyDescent="0.4">
      <c r="A1083" s="480" t="str">
        <f t="shared" si="69"/>
        <v/>
      </c>
      <c r="B1083" s="483" t="str">
        <f>IF(Apples!E1082="","",Apples!E1082)</f>
        <v/>
      </c>
      <c r="C1083" s="484" t="str">
        <f>IF(Apples!M1082="","",Apples!M1082)</f>
        <v/>
      </c>
      <c r="D1083" s="553" t="str">
        <f>IF(Apples!O1082="","",Apples!O1082)</f>
        <v/>
      </c>
      <c r="E1083" s="553" t="str">
        <f>IF(Apples!P1082="","",Apples!P1082)</f>
        <v/>
      </c>
      <c r="F1083" s="554" t="str">
        <f>IF(Apples!B1082="","",Apples!B1082)</f>
        <v/>
      </c>
      <c r="G1083" s="555" t="str">
        <f>IF(Apples!C1082="","",Apples!C1082)</f>
        <v/>
      </c>
      <c r="H1083" s="555" t="str">
        <f>IF(Apples!D1082="","",Apples!D1082)</f>
        <v/>
      </c>
      <c r="I1083" s="485" t="str">
        <f>IF(Apples!Q1082="","",Apples!Q1082)</f>
        <v/>
      </c>
      <c r="J1083" s="486" t="str">
        <f t="shared" si="67"/>
        <v/>
      </c>
      <c r="K1083" s="487" t="str">
        <f t="shared" si="68"/>
        <v/>
      </c>
      <c r="N1083" s="474">
        <v>4.1666666666666664E-2</v>
      </c>
      <c r="O1083" s="474" t="str">
        <f t="shared" si="70"/>
        <v/>
      </c>
    </row>
    <row r="1084" spans="1:15" ht="13.15" thickBot="1" x14ac:dyDescent="0.4">
      <c r="A1084" s="480" t="str">
        <f t="shared" si="69"/>
        <v/>
      </c>
      <c r="B1084" s="483" t="str">
        <f>IF(Apples!E1083="","",Apples!E1083)</f>
        <v/>
      </c>
      <c r="C1084" s="484" t="str">
        <f>IF(Apples!M1083="","",Apples!M1083)</f>
        <v/>
      </c>
      <c r="D1084" s="553" t="str">
        <f>IF(Apples!O1083="","",Apples!O1083)</f>
        <v/>
      </c>
      <c r="E1084" s="553" t="str">
        <f>IF(Apples!P1083="","",Apples!P1083)</f>
        <v/>
      </c>
      <c r="F1084" s="554" t="str">
        <f>IF(Apples!B1083="","",Apples!B1083)</f>
        <v/>
      </c>
      <c r="G1084" s="555" t="str">
        <f>IF(Apples!C1083="","",Apples!C1083)</f>
        <v/>
      </c>
      <c r="H1084" s="555" t="str">
        <f>IF(Apples!D1083="","",Apples!D1083)</f>
        <v/>
      </c>
      <c r="I1084" s="485" t="str">
        <f>IF(Apples!Q1083="","",Apples!Q1083)</f>
        <v/>
      </c>
      <c r="J1084" s="486" t="str">
        <f t="shared" si="67"/>
        <v/>
      </c>
      <c r="K1084" s="487" t="str">
        <f t="shared" si="68"/>
        <v/>
      </c>
      <c r="N1084" s="474">
        <v>4.1666666666666664E-2</v>
      </c>
      <c r="O1084" s="474" t="str">
        <f t="shared" si="70"/>
        <v/>
      </c>
    </row>
    <row r="1085" spans="1:15" ht="13.15" thickBot="1" x14ac:dyDescent="0.4">
      <c r="A1085" s="480" t="str">
        <f t="shared" si="69"/>
        <v/>
      </c>
      <c r="B1085" s="483" t="str">
        <f>IF(Apples!E1084="","",Apples!E1084)</f>
        <v/>
      </c>
      <c r="C1085" s="484" t="str">
        <f>IF(Apples!M1084="","",Apples!M1084)</f>
        <v/>
      </c>
      <c r="D1085" s="553" t="str">
        <f>IF(Apples!O1084="","",Apples!O1084)</f>
        <v/>
      </c>
      <c r="E1085" s="553" t="str">
        <f>IF(Apples!P1084="","",Apples!P1084)</f>
        <v/>
      </c>
      <c r="F1085" s="554" t="str">
        <f>IF(Apples!B1084="","",Apples!B1084)</f>
        <v/>
      </c>
      <c r="G1085" s="555" t="str">
        <f>IF(Apples!C1084="","",Apples!C1084)</f>
        <v/>
      </c>
      <c r="H1085" s="555" t="str">
        <f>IF(Apples!D1084="","",Apples!D1084)</f>
        <v/>
      </c>
      <c r="I1085" s="485" t="str">
        <f>IF(Apples!Q1084="","",Apples!Q1084)</f>
        <v/>
      </c>
      <c r="J1085" s="486" t="str">
        <f t="shared" si="67"/>
        <v/>
      </c>
      <c r="K1085" s="487" t="str">
        <f t="shared" si="68"/>
        <v/>
      </c>
      <c r="N1085" s="474">
        <v>4.1666666666666664E-2</v>
      </c>
      <c r="O1085" s="474" t="str">
        <f t="shared" si="70"/>
        <v/>
      </c>
    </row>
    <row r="1086" spans="1:15" ht="13.15" thickBot="1" x14ac:dyDescent="0.4">
      <c r="A1086" s="480" t="str">
        <f t="shared" si="69"/>
        <v/>
      </c>
      <c r="B1086" s="483" t="str">
        <f>IF(Apples!E1085="","",Apples!E1085)</f>
        <v/>
      </c>
      <c r="C1086" s="484" t="str">
        <f>IF(Apples!M1085="","",Apples!M1085)</f>
        <v/>
      </c>
      <c r="D1086" s="553" t="str">
        <f>IF(Apples!O1085="","",Apples!O1085)</f>
        <v/>
      </c>
      <c r="E1086" s="553" t="str">
        <f>IF(Apples!P1085="","",Apples!P1085)</f>
        <v/>
      </c>
      <c r="F1086" s="554" t="str">
        <f>IF(Apples!B1085="","",Apples!B1085)</f>
        <v/>
      </c>
      <c r="G1086" s="555" t="str">
        <f>IF(Apples!C1085="","",Apples!C1085)</f>
        <v/>
      </c>
      <c r="H1086" s="555" t="str">
        <f>IF(Apples!D1085="","",Apples!D1085)</f>
        <v/>
      </c>
      <c r="I1086" s="485" t="str">
        <f>IF(Apples!Q1085="","",Apples!Q1085)</f>
        <v/>
      </c>
      <c r="J1086" s="486" t="str">
        <f t="shared" si="67"/>
        <v/>
      </c>
      <c r="K1086" s="487" t="str">
        <f t="shared" si="68"/>
        <v/>
      </c>
      <c r="N1086" s="474">
        <v>4.1666666666666664E-2</v>
      </c>
      <c r="O1086" s="474" t="str">
        <f t="shared" si="70"/>
        <v/>
      </c>
    </row>
    <row r="1087" spans="1:15" ht="13.15" thickBot="1" x14ac:dyDescent="0.4">
      <c r="A1087" s="480" t="str">
        <f t="shared" si="69"/>
        <v/>
      </c>
      <c r="B1087" s="483" t="str">
        <f>IF(Apples!E1086="","",Apples!E1086)</f>
        <v/>
      </c>
      <c r="C1087" s="484" t="str">
        <f>IF(Apples!M1086="","",Apples!M1086)</f>
        <v/>
      </c>
      <c r="D1087" s="553" t="str">
        <f>IF(Apples!O1086="","",Apples!O1086)</f>
        <v/>
      </c>
      <c r="E1087" s="553" t="str">
        <f>IF(Apples!P1086="","",Apples!P1086)</f>
        <v/>
      </c>
      <c r="F1087" s="554" t="str">
        <f>IF(Apples!B1086="","",Apples!B1086)</f>
        <v/>
      </c>
      <c r="G1087" s="555" t="str">
        <f>IF(Apples!C1086="","",Apples!C1086)</f>
        <v/>
      </c>
      <c r="H1087" s="555" t="str">
        <f>IF(Apples!D1086="","",Apples!D1086)</f>
        <v/>
      </c>
      <c r="I1087" s="485" t="str">
        <f>IF(Apples!Q1086="","",Apples!Q1086)</f>
        <v/>
      </c>
      <c r="J1087" s="486" t="str">
        <f t="shared" si="67"/>
        <v/>
      </c>
      <c r="K1087" s="487" t="str">
        <f t="shared" si="68"/>
        <v/>
      </c>
      <c r="N1087" s="474">
        <v>4.1666666666666664E-2</v>
      </c>
      <c r="O1087" s="474" t="str">
        <f t="shared" si="70"/>
        <v/>
      </c>
    </row>
    <row r="1088" spans="1:15" ht="13.15" thickBot="1" x14ac:dyDescent="0.4">
      <c r="A1088" s="480" t="str">
        <f t="shared" si="69"/>
        <v/>
      </c>
      <c r="B1088" s="483" t="str">
        <f>IF(Apples!E1087="","",Apples!E1087)</f>
        <v/>
      </c>
      <c r="C1088" s="484" t="str">
        <f>IF(Apples!M1087="","",Apples!M1087)</f>
        <v/>
      </c>
      <c r="D1088" s="553" t="str">
        <f>IF(Apples!O1087="","",Apples!O1087)</f>
        <v/>
      </c>
      <c r="E1088" s="553" t="str">
        <f>IF(Apples!P1087="","",Apples!P1087)</f>
        <v/>
      </c>
      <c r="F1088" s="554" t="str">
        <f>IF(Apples!B1087="","",Apples!B1087)</f>
        <v/>
      </c>
      <c r="G1088" s="555" t="str">
        <f>IF(Apples!C1087="","",Apples!C1087)</f>
        <v/>
      </c>
      <c r="H1088" s="555" t="str">
        <f>IF(Apples!D1087="","",Apples!D1087)</f>
        <v/>
      </c>
      <c r="I1088" s="485" t="str">
        <f>IF(Apples!Q1087="","",Apples!Q1087)</f>
        <v/>
      </c>
      <c r="J1088" s="486" t="str">
        <f t="shared" ref="J1088:J1151" si="71">IF(H1088="","",F1088+H1088+O1088)</f>
        <v/>
      </c>
      <c r="K1088" s="487" t="str">
        <f t="shared" ref="K1088:K1151" si="72">IF(H1088="","",F1088+H1088+O1088)</f>
        <v/>
      </c>
      <c r="N1088" s="474">
        <v>4.1666666666666664E-2</v>
      </c>
      <c r="O1088" s="474" t="str">
        <f t="shared" si="70"/>
        <v/>
      </c>
    </row>
    <row r="1089" spans="1:15" ht="13.15" thickBot="1" x14ac:dyDescent="0.4">
      <c r="A1089" s="480" t="str">
        <f t="shared" si="69"/>
        <v/>
      </c>
      <c r="B1089" s="483" t="str">
        <f>IF(Apples!E1088="","",Apples!E1088)</f>
        <v/>
      </c>
      <c r="C1089" s="484" t="str">
        <f>IF(Apples!M1088="","",Apples!M1088)</f>
        <v/>
      </c>
      <c r="D1089" s="553" t="str">
        <f>IF(Apples!O1088="","",Apples!O1088)</f>
        <v/>
      </c>
      <c r="E1089" s="553" t="str">
        <f>IF(Apples!P1088="","",Apples!P1088)</f>
        <v/>
      </c>
      <c r="F1089" s="554" t="str">
        <f>IF(Apples!B1088="","",Apples!B1088)</f>
        <v/>
      </c>
      <c r="G1089" s="555" t="str">
        <f>IF(Apples!C1088="","",Apples!C1088)</f>
        <v/>
      </c>
      <c r="H1089" s="555" t="str">
        <f>IF(Apples!D1088="","",Apples!D1088)</f>
        <v/>
      </c>
      <c r="I1089" s="485" t="str">
        <f>IF(Apples!Q1088="","",Apples!Q1088)</f>
        <v/>
      </c>
      <c r="J1089" s="486" t="str">
        <f t="shared" si="71"/>
        <v/>
      </c>
      <c r="K1089" s="487" t="str">
        <f t="shared" si="72"/>
        <v/>
      </c>
      <c r="N1089" s="474">
        <v>4.1666666666666664E-2</v>
      </c>
      <c r="O1089" s="474" t="str">
        <f t="shared" si="70"/>
        <v/>
      </c>
    </row>
    <row r="1090" spans="1:15" ht="13.15" thickBot="1" x14ac:dyDescent="0.4">
      <c r="A1090" s="480" t="str">
        <f t="shared" si="69"/>
        <v/>
      </c>
      <c r="B1090" s="483" t="str">
        <f>IF(Apples!E1089="","",Apples!E1089)</f>
        <v/>
      </c>
      <c r="C1090" s="484" t="str">
        <f>IF(Apples!M1089="","",Apples!M1089)</f>
        <v/>
      </c>
      <c r="D1090" s="553" t="str">
        <f>IF(Apples!O1089="","",Apples!O1089)</f>
        <v/>
      </c>
      <c r="E1090" s="553" t="str">
        <f>IF(Apples!P1089="","",Apples!P1089)</f>
        <v/>
      </c>
      <c r="F1090" s="554" t="str">
        <f>IF(Apples!B1089="","",Apples!B1089)</f>
        <v/>
      </c>
      <c r="G1090" s="555" t="str">
        <f>IF(Apples!C1089="","",Apples!C1089)</f>
        <v/>
      </c>
      <c r="H1090" s="555" t="str">
        <f>IF(Apples!D1089="","",Apples!D1089)</f>
        <v/>
      </c>
      <c r="I1090" s="485" t="str">
        <f>IF(Apples!Q1089="","",Apples!Q1089)</f>
        <v/>
      </c>
      <c r="J1090" s="486" t="str">
        <f t="shared" si="71"/>
        <v/>
      </c>
      <c r="K1090" s="487" t="str">
        <f t="shared" si="72"/>
        <v/>
      </c>
      <c r="N1090" s="474">
        <v>4.1666666666666664E-2</v>
      </c>
      <c r="O1090" s="474" t="str">
        <f t="shared" si="70"/>
        <v/>
      </c>
    </row>
    <row r="1091" spans="1:15" ht="13.15" thickBot="1" x14ac:dyDescent="0.4">
      <c r="A1091" s="480" t="str">
        <f t="shared" si="69"/>
        <v/>
      </c>
      <c r="B1091" s="483" t="str">
        <f>IF(Apples!E1090="","",Apples!E1090)</f>
        <v/>
      </c>
      <c r="C1091" s="484" t="str">
        <f>IF(Apples!M1090="","",Apples!M1090)</f>
        <v/>
      </c>
      <c r="D1091" s="553" t="str">
        <f>IF(Apples!O1090="","",Apples!O1090)</f>
        <v/>
      </c>
      <c r="E1091" s="553" t="str">
        <f>IF(Apples!P1090="","",Apples!P1090)</f>
        <v/>
      </c>
      <c r="F1091" s="554" t="str">
        <f>IF(Apples!B1090="","",Apples!B1090)</f>
        <v/>
      </c>
      <c r="G1091" s="555" t="str">
        <f>IF(Apples!C1090="","",Apples!C1090)</f>
        <v/>
      </c>
      <c r="H1091" s="555" t="str">
        <f>IF(Apples!D1090="","",Apples!D1090)</f>
        <v/>
      </c>
      <c r="I1091" s="485" t="str">
        <f>IF(Apples!Q1090="","",Apples!Q1090)</f>
        <v/>
      </c>
      <c r="J1091" s="486" t="str">
        <f t="shared" si="71"/>
        <v/>
      </c>
      <c r="K1091" s="487" t="str">
        <f t="shared" si="72"/>
        <v/>
      </c>
      <c r="N1091" s="474">
        <v>4.1666666666666664E-2</v>
      </c>
      <c r="O1091" s="474" t="str">
        <f t="shared" si="70"/>
        <v/>
      </c>
    </row>
    <row r="1092" spans="1:15" ht="13.15" thickBot="1" x14ac:dyDescent="0.4">
      <c r="A1092" s="480" t="str">
        <f t="shared" si="69"/>
        <v/>
      </c>
      <c r="B1092" s="483" t="str">
        <f>IF(Apples!E1091="","",Apples!E1091)</f>
        <v/>
      </c>
      <c r="C1092" s="484" t="str">
        <f>IF(Apples!M1091="","",Apples!M1091)</f>
        <v/>
      </c>
      <c r="D1092" s="553" t="str">
        <f>IF(Apples!O1091="","",Apples!O1091)</f>
        <v/>
      </c>
      <c r="E1092" s="553" t="str">
        <f>IF(Apples!P1091="","",Apples!P1091)</f>
        <v/>
      </c>
      <c r="F1092" s="554" t="str">
        <f>IF(Apples!B1091="","",Apples!B1091)</f>
        <v/>
      </c>
      <c r="G1092" s="555" t="str">
        <f>IF(Apples!C1091="","",Apples!C1091)</f>
        <v/>
      </c>
      <c r="H1092" s="555" t="str">
        <f>IF(Apples!D1091="","",Apples!D1091)</f>
        <v/>
      </c>
      <c r="I1092" s="485" t="str">
        <f>IF(Apples!Q1091="","",Apples!Q1091)</f>
        <v/>
      </c>
      <c r="J1092" s="486" t="str">
        <f t="shared" si="71"/>
        <v/>
      </c>
      <c r="K1092" s="487" t="str">
        <f t="shared" si="72"/>
        <v/>
      </c>
      <c r="N1092" s="474">
        <v>4.1666666666666664E-2</v>
      </c>
      <c r="O1092" s="474" t="str">
        <f t="shared" si="70"/>
        <v/>
      </c>
    </row>
    <row r="1093" spans="1:15" ht="13.15" thickBot="1" x14ac:dyDescent="0.4">
      <c r="A1093" s="480" t="str">
        <f t="shared" si="69"/>
        <v/>
      </c>
      <c r="B1093" s="483" t="str">
        <f>IF(Apples!E1092="","",Apples!E1092)</f>
        <v/>
      </c>
      <c r="C1093" s="484" t="str">
        <f>IF(Apples!M1092="","",Apples!M1092)</f>
        <v/>
      </c>
      <c r="D1093" s="553" t="str">
        <f>IF(Apples!O1092="","",Apples!O1092)</f>
        <v/>
      </c>
      <c r="E1093" s="553" t="str">
        <f>IF(Apples!P1092="","",Apples!P1092)</f>
        <v/>
      </c>
      <c r="F1093" s="554" t="str">
        <f>IF(Apples!B1092="","",Apples!B1092)</f>
        <v/>
      </c>
      <c r="G1093" s="555" t="str">
        <f>IF(Apples!C1092="","",Apples!C1092)</f>
        <v/>
      </c>
      <c r="H1093" s="555" t="str">
        <f>IF(Apples!D1092="","",Apples!D1092)</f>
        <v/>
      </c>
      <c r="I1093" s="485" t="str">
        <f>IF(Apples!Q1092="","",Apples!Q1092)</f>
        <v/>
      </c>
      <c r="J1093" s="486" t="str">
        <f t="shared" si="71"/>
        <v/>
      </c>
      <c r="K1093" s="487" t="str">
        <f t="shared" si="72"/>
        <v/>
      </c>
      <c r="N1093" s="474">
        <v>4.1666666666666664E-2</v>
      </c>
      <c r="O1093" s="474" t="str">
        <f t="shared" si="70"/>
        <v/>
      </c>
    </row>
    <row r="1094" spans="1:15" ht="13.15" thickBot="1" x14ac:dyDescent="0.4">
      <c r="A1094" s="480" t="str">
        <f t="shared" si="69"/>
        <v/>
      </c>
      <c r="B1094" s="483" t="str">
        <f>IF(Apples!E1093="","",Apples!E1093)</f>
        <v/>
      </c>
      <c r="C1094" s="484" t="str">
        <f>IF(Apples!M1093="","",Apples!M1093)</f>
        <v/>
      </c>
      <c r="D1094" s="553" t="str">
        <f>IF(Apples!O1093="","",Apples!O1093)</f>
        <v/>
      </c>
      <c r="E1094" s="553" t="str">
        <f>IF(Apples!P1093="","",Apples!P1093)</f>
        <v/>
      </c>
      <c r="F1094" s="554" t="str">
        <f>IF(Apples!B1093="","",Apples!B1093)</f>
        <v/>
      </c>
      <c r="G1094" s="555" t="str">
        <f>IF(Apples!C1093="","",Apples!C1093)</f>
        <v/>
      </c>
      <c r="H1094" s="555" t="str">
        <f>IF(Apples!D1093="","",Apples!D1093)</f>
        <v/>
      </c>
      <c r="I1094" s="485" t="str">
        <f>IF(Apples!Q1093="","",Apples!Q1093)</f>
        <v/>
      </c>
      <c r="J1094" s="486" t="str">
        <f t="shared" si="71"/>
        <v/>
      </c>
      <c r="K1094" s="487" t="str">
        <f t="shared" si="72"/>
        <v/>
      </c>
      <c r="N1094" s="474">
        <v>4.1666666666666664E-2</v>
      </c>
      <c r="O1094" s="474" t="str">
        <f t="shared" si="70"/>
        <v/>
      </c>
    </row>
    <row r="1095" spans="1:15" ht="13.15" thickBot="1" x14ac:dyDescent="0.4">
      <c r="A1095" s="480" t="str">
        <f t="shared" si="69"/>
        <v/>
      </c>
      <c r="B1095" s="483" t="str">
        <f>IF(Apples!E1094="","",Apples!E1094)</f>
        <v/>
      </c>
      <c r="C1095" s="484" t="str">
        <f>IF(Apples!M1094="","",Apples!M1094)</f>
        <v/>
      </c>
      <c r="D1095" s="553" t="str">
        <f>IF(Apples!O1094="","",Apples!O1094)</f>
        <v/>
      </c>
      <c r="E1095" s="553" t="str">
        <f>IF(Apples!P1094="","",Apples!P1094)</f>
        <v/>
      </c>
      <c r="F1095" s="554" t="str">
        <f>IF(Apples!B1094="","",Apples!B1094)</f>
        <v/>
      </c>
      <c r="G1095" s="555" t="str">
        <f>IF(Apples!C1094="","",Apples!C1094)</f>
        <v/>
      </c>
      <c r="H1095" s="555" t="str">
        <f>IF(Apples!D1094="","",Apples!D1094)</f>
        <v/>
      </c>
      <c r="I1095" s="485" t="str">
        <f>IF(Apples!Q1094="","",Apples!Q1094)</f>
        <v/>
      </c>
      <c r="J1095" s="486" t="str">
        <f t="shared" si="71"/>
        <v/>
      </c>
      <c r="K1095" s="487" t="str">
        <f t="shared" si="72"/>
        <v/>
      </c>
      <c r="N1095" s="474">
        <v>4.1666666666666664E-2</v>
      </c>
      <c r="O1095" s="474" t="str">
        <f t="shared" si="70"/>
        <v/>
      </c>
    </row>
    <row r="1096" spans="1:15" ht="13.15" thickBot="1" x14ac:dyDescent="0.4">
      <c r="A1096" s="480" t="str">
        <f t="shared" ref="A1096:A1159" si="73">IF($B1096="","","Apple")</f>
        <v/>
      </c>
      <c r="B1096" s="483" t="str">
        <f>IF(Apples!E1095="","",Apples!E1095)</f>
        <v/>
      </c>
      <c r="C1096" s="484" t="str">
        <f>IF(Apples!M1095="","",Apples!M1095)</f>
        <v/>
      </c>
      <c r="D1096" s="553" t="str">
        <f>IF(Apples!O1095="","",Apples!O1095)</f>
        <v/>
      </c>
      <c r="E1096" s="553" t="str">
        <f>IF(Apples!P1095="","",Apples!P1095)</f>
        <v/>
      </c>
      <c r="F1096" s="554" t="str">
        <f>IF(Apples!B1095="","",Apples!B1095)</f>
        <v/>
      </c>
      <c r="G1096" s="555" t="str">
        <f>IF(Apples!C1095="","",Apples!C1095)</f>
        <v/>
      </c>
      <c r="H1096" s="555" t="str">
        <f>IF(Apples!D1095="","",Apples!D1095)</f>
        <v/>
      </c>
      <c r="I1096" s="485" t="str">
        <f>IF(Apples!Q1095="","",Apples!Q1095)</f>
        <v/>
      </c>
      <c r="J1096" s="486" t="str">
        <f t="shared" si="71"/>
        <v/>
      </c>
      <c r="K1096" s="487" t="str">
        <f t="shared" si="72"/>
        <v/>
      </c>
      <c r="N1096" s="474">
        <v>4.1666666666666664E-2</v>
      </c>
      <c r="O1096" s="474" t="str">
        <f t="shared" si="70"/>
        <v/>
      </c>
    </row>
    <row r="1097" spans="1:15" ht="13.15" thickBot="1" x14ac:dyDescent="0.4">
      <c r="A1097" s="480" t="str">
        <f t="shared" si="73"/>
        <v/>
      </c>
      <c r="B1097" s="483" t="str">
        <f>IF(Apples!E1096="","",Apples!E1096)</f>
        <v/>
      </c>
      <c r="C1097" s="484" t="str">
        <f>IF(Apples!M1096="","",Apples!M1096)</f>
        <v/>
      </c>
      <c r="D1097" s="553" t="str">
        <f>IF(Apples!O1096="","",Apples!O1096)</f>
        <v/>
      </c>
      <c r="E1097" s="553" t="str">
        <f>IF(Apples!P1096="","",Apples!P1096)</f>
        <v/>
      </c>
      <c r="F1097" s="554" t="str">
        <f>IF(Apples!B1096="","",Apples!B1096)</f>
        <v/>
      </c>
      <c r="G1097" s="555" t="str">
        <f>IF(Apples!C1096="","",Apples!C1096)</f>
        <v/>
      </c>
      <c r="H1097" s="555" t="str">
        <f>IF(Apples!D1096="","",Apples!D1096)</f>
        <v/>
      </c>
      <c r="I1097" s="485" t="str">
        <f>IF(Apples!Q1096="","",Apples!Q1096)</f>
        <v/>
      </c>
      <c r="J1097" s="486" t="str">
        <f t="shared" si="71"/>
        <v/>
      </c>
      <c r="K1097" s="487" t="str">
        <f t="shared" si="72"/>
        <v/>
      </c>
      <c r="N1097" s="474">
        <v>4.1666666666666664E-2</v>
      </c>
      <c r="O1097" s="474" t="str">
        <f t="shared" si="70"/>
        <v/>
      </c>
    </row>
    <row r="1098" spans="1:15" ht="13.15" thickBot="1" x14ac:dyDescent="0.4">
      <c r="A1098" s="480" t="str">
        <f t="shared" si="73"/>
        <v/>
      </c>
      <c r="B1098" s="483" t="str">
        <f>IF(Apples!E1097="","",Apples!E1097)</f>
        <v/>
      </c>
      <c r="C1098" s="484" t="str">
        <f>IF(Apples!M1097="","",Apples!M1097)</f>
        <v/>
      </c>
      <c r="D1098" s="553" t="str">
        <f>IF(Apples!O1097="","",Apples!O1097)</f>
        <v/>
      </c>
      <c r="E1098" s="553" t="str">
        <f>IF(Apples!P1097="","",Apples!P1097)</f>
        <v/>
      </c>
      <c r="F1098" s="554" t="str">
        <f>IF(Apples!B1097="","",Apples!B1097)</f>
        <v/>
      </c>
      <c r="G1098" s="555" t="str">
        <f>IF(Apples!C1097="","",Apples!C1097)</f>
        <v/>
      </c>
      <c r="H1098" s="555" t="str">
        <f>IF(Apples!D1097="","",Apples!D1097)</f>
        <v/>
      </c>
      <c r="I1098" s="485" t="str">
        <f>IF(Apples!Q1097="","",Apples!Q1097)</f>
        <v/>
      </c>
      <c r="J1098" s="486" t="str">
        <f t="shared" si="71"/>
        <v/>
      </c>
      <c r="K1098" s="487" t="str">
        <f t="shared" si="72"/>
        <v/>
      </c>
      <c r="N1098" s="474">
        <v>4.1666666666666664E-2</v>
      </c>
      <c r="O1098" s="474" t="str">
        <f t="shared" si="70"/>
        <v/>
      </c>
    </row>
    <row r="1099" spans="1:15" ht="13.15" thickBot="1" x14ac:dyDescent="0.4">
      <c r="A1099" s="480" t="str">
        <f t="shared" si="73"/>
        <v/>
      </c>
      <c r="B1099" s="483" t="str">
        <f>IF(Apples!E1098="","",Apples!E1098)</f>
        <v/>
      </c>
      <c r="C1099" s="484" t="str">
        <f>IF(Apples!M1098="","",Apples!M1098)</f>
        <v/>
      </c>
      <c r="D1099" s="553" t="str">
        <f>IF(Apples!O1098="","",Apples!O1098)</f>
        <v/>
      </c>
      <c r="E1099" s="553" t="str">
        <f>IF(Apples!P1098="","",Apples!P1098)</f>
        <v/>
      </c>
      <c r="F1099" s="554" t="str">
        <f>IF(Apples!B1098="","",Apples!B1098)</f>
        <v/>
      </c>
      <c r="G1099" s="555" t="str">
        <f>IF(Apples!C1098="","",Apples!C1098)</f>
        <v/>
      </c>
      <c r="H1099" s="555" t="str">
        <f>IF(Apples!D1098="","",Apples!D1098)</f>
        <v/>
      </c>
      <c r="I1099" s="485" t="str">
        <f>IF(Apples!Q1098="","",Apples!Q1098)</f>
        <v/>
      </c>
      <c r="J1099" s="486" t="str">
        <f t="shared" si="71"/>
        <v/>
      </c>
      <c r="K1099" s="487" t="str">
        <f t="shared" si="72"/>
        <v/>
      </c>
      <c r="N1099" s="474">
        <v>4.1666666666666664E-2</v>
      </c>
      <c r="O1099" s="474" t="str">
        <f t="shared" si="70"/>
        <v/>
      </c>
    </row>
    <row r="1100" spans="1:15" ht="13.15" thickBot="1" x14ac:dyDescent="0.4">
      <c r="A1100" s="480" t="str">
        <f t="shared" si="73"/>
        <v/>
      </c>
      <c r="B1100" s="483" t="str">
        <f>IF(Apples!E1099="","",Apples!E1099)</f>
        <v/>
      </c>
      <c r="C1100" s="484" t="str">
        <f>IF(Apples!M1099="","",Apples!M1099)</f>
        <v/>
      </c>
      <c r="D1100" s="553" t="str">
        <f>IF(Apples!O1099="","",Apples!O1099)</f>
        <v/>
      </c>
      <c r="E1100" s="553" t="str">
        <f>IF(Apples!P1099="","",Apples!P1099)</f>
        <v/>
      </c>
      <c r="F1100" s="554" t="str">
        <f>IF(Apples!B1099="","",Apples!B1099)</f>
        <v/>
      </c>
      <c r="G1100" s="555" t="str">
        <f>IF(Apples!C1099="","",Apples!C1099)</f>
        <v/>
      </c>
      <c r="H1100" s="555" t="str">
        <f>IF(Apples!D1099="","",Apples!D1099)</f>
        <v/>
      </c>
      <c r="I1100" s="485" t="str">
        <f>IF(Apples!Q1099="","",Apples!Q1099)</f>
        <v/>
      </c>
      <c r="J1100" s="486" t="str">
        <f t="shared" si="71"/>
        <v/>
      </c>
      <c r="K1100" s="487" t="str">
        <f t="shared" si="72"/>
        <v/>
      </c>
      <c r="N1100" s="474">
        <v>4.1666666666666664E-2</v>
      </c>
      <c r="O1100" s="474" t="str">
        <f t="shared" si="70"/>
        <v/>
      </c>
    </row>
    <row r="1101" spans="1:15" ht="13.15" thickBot="1" x14ac:dyDescent="0.4">
      <c r="A1101" s="480" t="str">
        <f t="shared" si="73"/>
        <v/>
      </c>
      <c r="B1101" s="483" t="str">
        <f>IF(Apples!E1100="","",Apples!E1100)</f>
        <v/>
      </c>
      <c r="C1101" s="484" t="str">
        <f>IF(Apples!M1100="","",Apples!M1100)</f>
        <v/>
      </c>
      <c r="D1101" s="553" t="str">
        <f>IF(Apples!O1100="","",Apples!O1100)</f>
        <v/>
      </c>
      <c r="E1101" s="553" t="str">
        <f>IF(Apples!P1100="","",Apples!P1100)</f>
        <v/>
      </c>
      <c r="F1101" s="554" t="str">
        <f>IF(Apples!B1100="","",Apples!B1100)</f>
        <v/>
      </c>
      <c r="G1101" s="555" t="str">
        <f>IF(Apples!C1100="","",Apples!C1100)</f>
        <v/>
      </c>
      <c r="H1101" s="555" t="str">
        <f>IF(Apples!D1100="","",Apples!D1100)</f>
        <v/>
      </c>
      <c r="I1101" s="485" t="str">
        <f>IF(Apples!Q1100="","",Apples!Q1100)</f>
        <v/>
      </c>
      <c r="J1101" s="486" t="str">
        <f t="shared" si="71"/>
        <v/>
      </c>
      <c r="K1101" s="487" t="str">
        <f t="shared" si="72"/>
        <v/>
      </c>
      <c r="N1101" s="474">
        <v>4.1666666666666664E-2</v>
      </c>
      <c r="O1101" s="474" t="str">
        <f t="shared" si="70"/>
        <v/>
      </c>
    </row>
    <row r="1102" spans="1:15" ht="13.15" thickBot="1" x14ac:dyDescent="0.4">
      <c r="A1102" s="480" t="str">
        <f t="shared" si="73"/>
        <v/>
      </c>
      <c r="B1102" s="483" t="str">
        <f>IF(Apples!E1101="","",Apples!E1101)</f>
        <v/>
      </c>
      <c r="C1102" s="484" t="str">
        <f>IF(Apples!M1101="","",Apples!M1101)</f>
        <v/>
      </c>
      <c r="D1102" s="553" t="str">
        <f>IF(Apples!O1101="","",Apples!O1101)</f>
        <v/>
      </c>
      <c r="E1102" s="553" t="str">
        <f>IF(Apples!P1101="","",Apples!P1101)</f>
        <v/>
      </c>
      <c r="F1102" s="554" t="str">
        <f>IF(Apples!B1101="","",Apples!B1101)</f>
        <v/>
      </c>
      <c r="G1102" s="555" t="str">
        <f>IF(Apples!C1101="","",Apples!C1101)</f>
        <v/>
      </c>
      <c r="H1102" s="555" t="str">
        <f>IF(Apples!D1101="","",Apples!D1101)</f>
        <v/>
      </c>
      <c r="I1102" s="485" t="str">
        <f>IF(Apples!Q1101="","",Apples!Q1101)</f>
        <v/>
      </c>
      <c r="J1102" s="486" t="str">
        <f t="shared" si="71"/>
        <v/>
      </c>
      <c r="K1102" s="487" t="str">
        <f t="shared" si="72"/>
        <v/>
      </c>
      <c r="N1102" s="474">
        <v>4.1666666666666664E-2</v>
      </c>
      <c r="O1102" s="474" t="str">
        <f t="shared" si="70"/>
        <v/>
      </c>
    </row>
    <row r="1103" spans="1:15" ht="13.15" thickBot="1" x14ac:dyDescent="0.4">
      <c r="A1103" s="480" t="str">
        <f t="shared" si="73"/>
        <v/>
      </c>
      <c r="B1103" s="483" t="str">
        <f>IF(Apples!E1102="","",Apples!E1102)</f>
        <v/>
      </c>
      <c r="C1103" s="484" t="str">
        <f>IF(Apples!M1102="","",Apples!M1102)</f>
        <v/>
      </c>
      <c r="D1103" s="553" t="str">
        <f>IF(Apples!O1102="","",Apples!O1102)</f>
        <v/>
      </c>
      <c r="E1103" s="553" t="str">
        <f>IF(Apples!P1102="","",Apples!P1102)</f>
        <v/>
      </c>
      <c r="F1103" s="554" t="str">
        <f>IF(Apples!B1102="","",Apples!B1102)</f>
        <v/>
      </c>
      <c r="G1103" s="555" t="str">
        <f>IF(Apples!C1102="","",Apples!C1102)</f>
        <v/>
      </c>
      <c r="H1103" s="555" t="str">
        <f>IF(Apples!D1102="","",Apples!D1102)</f>
        <v/>
      </c>
      <c r="I1103" s="485" t="str">
        <f>IF(Apples!Q1102="","",Apples!Q1102)</f>
        <v/>
      </c>
      <c r="J1103" s="486" t="str">
        <f t="shared" si="71"/>
        <v/>
      </c>
      <c r="K1103" s="487" t="str">
        <f t="shared" si="72"/>
        <v/>
      </c>
      <c r="N1103" s="474">
        <v>4.1666666666666664E-2</v>
      </c>
      <c r="O1103" s="474" t="str">
        <f t="shared" si="70"/>
        <v/>
      </c>
    </row>
    <row r="1104" spans="1:15" ht="13.15" thickBot="1" x14ac:dyDescent="0.4">
      <c r="A1104" s="480" t="str">
        <f t="shared" si="73"/>
        <v/>
      </c>
      <c r="B1104" s="483" t="str">
        <f>IF(Apples!E1103="","",Apples!E1103)</f>
        <v/>
      </c>
      <c r="C1104" s="484" t="str">
        <f>IF(Apples!M1103="","",Apples!M1103)</f>
        <v/>
      </c>
      <c r="D1104" s="553" t="str">
        <f>IF(Apples!O1103="","",Apples!O1103)</f>
        <v/>
      </c>
      <c r="E1104" s="553" t="str">
        <f>IF(Apples!P1103="","",Apples!P1103)</f>
        <v/>
      </c>
      <c r="F1104" s="554" t="str">
        <f>IF(Apples!B1103="","",Apples!B1103)</f>
        <v/>
      </c>
      <c r="G1104" s="555" t="str">
        <f>IF(Apples!C1103="","",Apples!C1103)</f>
        <v/>
      </c>
      <c r="H1104" s="555" t="str">
        <f>IF(Apples!D1103="","",Apples!D1103)</f>
        <v/>
      </c>
      <c r="I1104" s="485" t="str">
        <f>IF(Apples!Q1103="","",Apples!Q1103)</f>
        <v/>
      </c>
      <c r="J1104" s="486" t="str">
        <f t="shared" si="71"/>
        <v/>
      </c>
      <c r="K1104" s="487" t="str">
        <f t="shared" si="72"/>
        <v/>
      </c>
      <c r="N1104" s="474">
        <v>4.1666666666666664E-2</v>
      </c>
      <c r="O1104" s="474" t="str">
        <f t="shared" si="70"/>
        <v/>
      </c>
    </row>
    <row r="1105" spans="1:15" ht="13.15" thickBot="1" x14ac:dyDescent="0.4">
      <c r="A1105" s="480" t="str">
        <f t="shared" si="73"/>
        <v/>
      </c>
      <c r="B1105" s="483" t="str">
        <f>IF(Apples!E1104="","",Apples!E1104)</f>
        <v/>
      </c>
      <c r="C1105" s="484" t="str">
        <f>IF(Apples!M1104="","",Apples!M1104)</f>
        <v/>
      </c>
      <c r="D1105" s="553" t="str">
        <f>IF(Apples!O1104="","",Apples!O1104)</f>
        <v/>
      </c>
      <c r="E1105" s="553" t="str">
        <f>IF(Apples!P1104="","",Apples!P1104)</f>
        <v/>
      </c>
      <c r="F1105" s="554" t="str">
        <f>IF(Apples!B1104="","",Apples!B1104)</f>
        <v/>
      </c>
      <c r="G1105" s="555" t="str">
        <f>IF(Apples!C1104="","",Apples!C1104)</f>
        <v/>
      </c>
      <c r="H1105" s="555" t="str">
        <f>IF(Apples!D1104="","",Apples!D1104)</f>
        <v/>
      </c>
      <c r="I1105" s="485" t="str">
        <f>IF(Apples!Q1104="","",Apples!Q1104)</f>
        <v/>
      </c>
      <c r="J1105" s="486" t="str">
        <f t="shared" si="71"/>
        <v/>
      </c>
      <c r="K1105" s="487" t="str">
        <f t="shared" si="72"/>
        <v/>
      </c>
      <c r="N1105" s="474">
        <v>4.1666666666666664E-2</v>
      </c>
      <c r="O1105" s="474" t="str">
        <f t="shared" si="70"/>
        <v/>
      </c>
    </row>
    <row r="1106" spans="1:15" ht="13.15" thickBot="1" x14ac:dyDescent="0.4">
      <c r="A1106" s="480" t="str">
        <f t="shared" si="73"/>
        <v/>
      </c>
      <c r="B1106" s="483" t="str">
        <f>IF(Apples!E1105="","",Apples!E1105)</f>
        <v/>
      </c>
      <c r="C1106" s="484" t="str">
        <f>IF(Apples!M1105="","",Apples!M1105)</f>
        <v/>
      </c>
      <c r="D1106" s="553" t="str">
        <f>IF(Apples!O1105="","",Apples!O1105)</f>
        <v/>
      </c>
      <c r="E1106" s="553" t="str">
        <f>IF(Apples!P1105="","",Apples!P1105)</f>
        <v/>
      </c>
      <c r="F1106" s="554" t="str">
        <f>IF(Apples!B1105="","",Apples!B1105)</f>
        <v/>
      </c>
      <c r="G1106" s="555" t="str">
        <f>IF(Apples!C1105="","",Apples!C1105)</f>
        <v/>
      </c>
      <c r="H1106" s="555" t="str">
        <f>IF(Apples!D1105="","",Apples!D1105)</f>
        <v/>
      </c>
      <c r="I1106" s="485" t="str">
        <f>IF(Apples!Q1105="","",Apples!Q1105)</f>
        <v/>
      </c>
      <c r="J1106" s="486" t="str">
        <f t="shared" si="71"/>
        <v/>
      </c>
      <c r="K1106" s="487" t="str">
        <f t="shared" si="72"/>
        <v/>
      </c>
      <c r="N1106" s="474">
        <v>4.1666666666666664E-2</v>
      </c>
      <c r="O1106" s="474" t="str">
        <f t="shared" si="70"/>
        <v/>
      </c>
    </row>
    <row r="1107" spans="1:15" ht="13.15" thickBot="1" x14ac:dyDescent="0.4">
      <c r="A1107" s="480" t="str">
        <f t="shared" si="73"/>
        <v/>
      </c>
      <c r="B1107" s="483" t="str">
        <f>IF(Apples!E1106="","",Apples!E1106)</f>
        <v/>
      </c>
      <c r="C1107" s="484" t="str">
        <f>IF(Apples!M1106="","",Apples!M1106)</f>
        <v/>
      </c>
      <c r="D1107" s="553" t="str">
        <f>IF(Apples!O1106="","",Apples!O1106)</f>
        <v/>
      </c>
      <c r="E1107" s="553" t="str">
        <f>IF(Apples!P1106="","",Apples!P1106)</f>
        <v/>
      </c>
      <c r="F1107" s="554" t="str">
        <f>IF(Apples!B1106="","",Apples!B1106)</f>
        <v/>
      </c>
      <c r="G1107" s="555" t="str">
        <f>IF(Apples!C1106="","",Apples!C1106)</f>
        <v/>
      </c>
      <c r="H1107" s="555" t="str">
        <f>IF(Apples!D1106="","",Apples!D1106)</f>
        <v/>
      </c>
      <c r="I1107" s="485" t="str">
        <f>IF(Apples!Q1106="","",Apples!Q1106)</f>
        <v/>
      </c>
      <c r="J1107" s="486" t="str">
        <f t="shared" si="71"/>
        <v/>
      </c>
      <c r="K1107" s="487" t="str">
        <f t="shared" si="72"/>
        <v/>
      </c>
      <c r="N1107" s="474">
        <v>4.1666666666666664E-2</v>
      </c>
      <c r="O1107" s="474" t="str">
        <f t="shared" si="70"/>
        <v/>
      </c>
    </row>
    <row r="1108" spans="1:15" ht="13.15" thickBot="1" x14ac:dyDescent="0.4">
      <c r="A1108" s="480" t="str">
        <f t="shared" si="73"/>
        <v/>
      </c>
      <c r="B1108" s="483" t="str">
        <f>IF(Apples!E1107="","",Apples!E1107)</f>
        <v/>
      </c>
      <c r="C1108" s="484" t="str">
        <f>IF(Apples!M1107="","",Apples!M1107)</f>
        <v/>
      </c>
      <c r="D1108" s="553" t="str">
        <f>IF(Apples!O1107="","",Apples!O1107)</f>
        <v/>
      </c>
      <c r="E1108" s="553" t="str">
        <f>IF(Apples!P1107="","",Apples!P1107)</f>
        <v/>
      </c>
      <c r="F1108" s="554" t="str">
        <f>IF(Apples!B1107="","",Apples!B1107)</f>
        <v/>
      </c>
      <c r="G1108" s="555" t="str">
        <f>IF(Apples!C1107="","",Apples!C1107)</f>
        <v/>
      </c>
      <c r="H1108" s="555" t="str">
        <f>IF(Apples!D1107="","",Apples!D1107)</f>
        <v/>
      </c>
      <c r="I1108" s="485" t="str">
        <f>IF(Apples!Q1107="","",Apples!Q1107)</f>
        <v/>
      </c>
      <c r="J1108" s="486" t="str">
        <f t="shared" si="71"/>
        <v/>
      </c>
      <c r="K1108" s="487" t="str">
        <f t="shared" si="72"/>
        <v/>
      </c>
      <c r="N1108" s="474">
        <v>4.1666666666666664E-2</v>
      </c>
      <c r="O1108" s="474" t="str">
        <f t="shared" si="70"/>
        <v/>
      </c>
    </row>
    <row r="1109" spans="1:15" ht="13.15" thickBot="1" x14ac:dyDescent="0.4">
      <c r="A1109" s="480" t="str">
        <f t="shared" si="73"/>
        <v/>
      </c>
      <c r="B1109" s="483" t="str">
        <f>IF(Apples!E1108="","",Apples!E1108)</f>
        <v/>
      </c>
      <c r="C1109" s="484" t="str">
        <f>IF(Apples!M1108="","",Apples!M1108)</f>
        <v/>
      </c>
      <c r="D1109" s="553" t="str">
        <f>IF(Apples!O1108="","",Apples!O1108)</f>
        <v/>
      </c>
      <c r="E1109" s="553" t="str">
        <f>IF(Apples!P1108="","",Apples!P1108)</f>
        <v/>
      </c>
      <c r="F1109" s="554" t="str">
        <f>IF(Apples!B1108="","",Apples!B1108)</f>
        <v/>
      </c>
      <c r="G1109" s="555" t="str">
        <f>IF(Apples!C1108="","",Apples!C1108)</f>
        <v/>
      </c>
      <c r="H1109" s="555" t="str">
        <f>IF(Apples!D1108="","",Apples!D1108)</f>
        <v/>
      </c>
      <c r="I1109" s="485" t="str">
        <f>IF(Apples!Q1108="","",Apples!Q1108)</f>
        <v/>
      </c>
      <c r="J1109" s="486" t="str">
        <f t="shared" si="71"/>
        <v/>
      </c>
      <c r="K1109" s="487" t="str">
        <f t="shared" si="72"/>
        <v/>
      </c>
      <c r="N1109" s="474">
        <v>4.1666666666666664E-2</v>
      </c>
      <c r="O1109" s="474" t="str">
        <f t="shared" si="70"/>
        <v/>
      </c>
    </row>
    <row r="1110" spans="1:15" ht="13.15" thickBot="1" x14ac:dyDescent="0.4">
      <c r="A1110" s="480" t="str">
        <f t="shared" si="73"/>
        <v/>
      </c>
      <c r="B1110" s="483" t="str">
        <f>IF(Apples!E1109="","",Apples!E1109)</f>
        <v/>
      </c>
      <c r="C1110" s="484" t="str">
        <f>IF(Apples!M1109="","",Apples!M1109)</f>
        <v/>
      </c>
      <c r="D1110" s="553" t="str">
        <f>IF(Apples!O1109="","",Apples!O1109)</f>
        <v/>
      </c>
      <c r="E1110" s="553" t="str">
        <f>IF(Apples!P1109="","",Apples!P1109)</f>
        <v/>
      </c>
      <c r="F1110" s="554" t="str">
        <f>IF(Apples!B1109="","",Apples!B1109)</f>
        <v/>
      </c>
      <c r="G1110" s="555" t="str">
        <f>IF(Apples!C1109="","",Apples!C1109)</f>
        <v/>
      </c>
      <c r="H1110" s="555" t="str">
        <f>IF(Apples!D1109="","",Apples!D1109)</f>
        <v/>
      </c>
      <c r="I1110" s="485" t="str">
        <f>IF(Apples!Q1109="","",Apples!Q1109)</f>
        <v/>
      </c>
      <c r="J1110" s="486" t="str">
        <f t="shared" si="71"/>
        <v/>
      </c>
      <c r="K1110" s="487" t="str">
        <f t="shared" si="72"/>
        <v/>
      </c>
      <c r="N1110" s="474">
        <v>4.1666666666666664E-2</v>
      </c>
      <c r="O1110" s="474" t="str">
        <f t="shared" si="70"/>
        <v/>
      </c>
    </row>
    <row r="1111" spans="1:15" ht="13.15" thickBot="1" x14ac:dyDescent="0.4">
      <c r="A1111" s="480" t="str">
        <f t="shared" si="73"/>
        <v/>
      </c>
      <c r="B1111" s="483" t="str">
        <f>IF(Apples!E1110="","",Apples!E1110)</f>
        <v/>
      </c>
      <c r="C1111" s="484" t="str">
        <f>IF(Apples!M1110="","",Apples!M1110)</f>
        <v/>
      </c>
      <c r="D1111" s="553" t="str">
        <f>IF(Apples!O1110="","",Apples!O1110)</f>
        <v/>
      </c>
      <c r="E1111" s="553" t="str">
        <f>IF(Apples!P1110="","",Apples!P1110)</f>
        <v/>
      </c>
      <c r="F1111" s="554" t="str">
        <f>IF(Apples!B1110="","",Apples!B1110)</f>
        <v/>
      </c>
      <c r="G1111" s="555" t="str">
        <f>IF(Apples!C1110="","",Apples!C1110)</f>
        <v/>
      </c>
      <c r="H1111" s="555" t="str">
        <f>IF(Apples!D1110="","",Apples!D1110)</f>
        <v/>
      </c>
      <c r="I1111" s="485" t="str">
        <f>IF(Apples!Q1110="","",Apples!Q1110)</f>
        <v/>
      </c>
      <c r="J1111" s="486" t="str">
        <f t="shared" si="71"/>
        <v/>
      </c>
      <c r="K1111" s="487" t="str">
        <f t="shared" si="72"/>
        <v/>
      </c>
      <c r="N1111" s="474">
        <v>4.1666666666666664E-2</v>
      </c>
      <c r="O1111" s="474" t="str">
        <f t="shared" si="70"/>
        <v/>
      </c>
    </row>
    <row r="1112" spans="1:15" ht="13.15" thickBot="1" x14ac:dyDescent="0.4">
      <c r="A1112" s="480" t="str">
        <f t="shared" si="73"/>
        <v/>
      </c>
      <c r="B1112" s="483" t="str">
        <f>IF(Apples!E1111="","",Apples!E1111)</f>
        <v/>
      </c>
      <c r="C1112" s="484" t="str">
        <f>IF(Apples!M1111="","",Apples!M1111)</f>
        <v/>
      </c>
      <c r="D1112" s="553" t="str">
        <f>IF(Apples!O1111="","",Apples!O1111)</f>
        <v/>
      </c>
      <c r="E1112" s="553" t="str">
        <f>IF(Apples!P1111="","",Apples!P1111)</f>
        <v/>
      </c>
      <c r="F1112" s="554" t="str">
        <f>IF(Apples!B1111="","",Apples!B1111)</f>
        <v/>
      </c>
      <c r="G1112" s="555" t="str">
        <f>IF(Apples!C1111="","",Apples!C1111)</f>
        <v/>
      </c>
      <c r="H1112" s="555" t="str">
        <f>IF(Apples!D1111="","",Apples!D1111)</f>
        <v/>
      </c>
      <c r="I1112" s="485" t="str">
        <f>IF(Apples!Q1111="","",Apples!Q1111)</f>
        <v/>
      </c>
      <c r="J1112" s="486" t="str">
        <f t="shared" si="71"/>
        <v/>
      </c>
      <c r="K1112" s="487" t="str">
        <f t="shared" si="72"/>
        <v/>
      </c>
      <c r="N1112" s="474">
        <v>4.1666666666666664E-2</v>
      </c>
      <c r="O1112" s="474" t="str">
        <f t="shared" si="70"/>
        <v/>
      </c>
    </row>
    <row r="1113" spans="1:15" ht="13.15" thickBot="1" x14ac:dyDescent="0.4">
      <c r="A1113" s="480" t="str">
        <f t="shared" si="73"/>
        <v/>
      </c>
      <c r="B1113" s="483" t="str">
        <f>IF(Apples!E1112="","",Apples!E1112)</f>
        <v/>
      </c>
      <c r="C1113" s="484" t="str">
        <f>IF(Apples!M1112="","",Apples!M1112)</f>
        <v/>
      </c>
      <c r="D1113" s="553" t="str">
        <f>IF(Apples!O1112="","",Apples!O1112)</f>
        <v/>
      </c>
      <c r="E1113" s="553" t="str">
        <f>IF(Apples!P1112="","",Apples!P1112)</f>
        <v/>
      </c>
      <c r="F1113" s="554" t="str">
        <f>IF(Apples!B1112="","",Apples!B1112)</f>
        <v/>
      </c>
      <c r="G1113" s="555" t="str">
        <f>IF(Apples!C1112="","",Apples!C1112)</f>
        <v/>
      </c>
      <c r="H1113" s="555" t="str">
        <f>IF(Apples!D1112="","",Apples!D1112)</f>
        <v/>
      </c>
      <c r="I1113" s="485" t="str">
        <f>IF(Apples!Q1112="","",Apples!Q1112)</f>
        <v/>
      </c>
      <c r="J1113" s="486" t="str">
        <f t="shared" si="71"/>
        <v/>
      </c>
      <c r="K1113" s="487" t="str">
        <f t="shared" si="72"/>
        <v/>
      </c>
      <c r="N1113" s="474">
        <v>4.1666666666666664E-2</v>
      </c>
      <c r="O1113" s="474" t="str">
        <f t="shared" si="70"/>
        <v/>
      </c>
    </row>
    <row r="1114" spans="1:15" ht="13.15" thickBot="1" x14ac:dyDescent="0.4">
      <c r="A1114" s="480" t="str">
        <f t="shared" si="73"/>
        <v/>
      </c>
      <c r="B1114" s="483" t="str">
        <f>IF(Apples!E1113="","",Apples!E1113)</f>
        <v/>
      </c>
      <c r="C1114" s="484" t="str">
        <f>IF(Apples!M1113="","",Apples!M1113)</f>
        <v/>
      </c>
      <c r="D1114" s="553" t="str">
        <f>IF(Apples!O1113="","",Apples!O1113)</f>
        <v/>
      </c>
      <c r="E1114" s="553" t="str">
        <f>IF(Apples!P1113="","",Apples!P1113)</f>
        <v/>
      </c>
      <c r="F1114" s="554" t="str">
        <f>IF(Apples!B1113="","",Apples!B1113)</f>
        <v/>
      </c>
      <c r="G1114" s="555" t="str">
        <f>IF(Apples!C1113="","",Apples!C1113)</f>
        <v/>
      </c>
      <c r="H1114" s="555" t="str">
        <f>IF(Apples!D1113="","",Apples!D1113)</f>
        <v/>
      </c>
      <c r="I1114" s="485" t="str">
        <f>IF(Apples!Q1113="","",Apples!Q1113)</f>
        <v/>
      </c>
      <c r="J1114" s="486" t="str">
        <f t="shared" si="71"/>
        <v/>
      </c>
      <c r="K1114" s="487" t="str">
        <f t="shared" si="72"/>
        <v/>
      </c>
      <c r="N1114" s="474">
        <v>4.1666666666666664E-2</v>
      </c>
      <c r="O1114" s="474" t="str">
        <f t="shared" si="70"/>
        <v/>
      </c>
    </row>
    <row r="1115" spans="1:15" ht="13.15" thickBot="1" x14ac:dyDescent="0.4">
      <c r="A1115" s="480" t="str">
        <f t="shared" si="73"/>
        <v/>
      </c>
      <c r="B1115" s="483" t="str">
        <f>IF(Apples!E1114="","",Apples!E1114)</f>
        <v/>
      </c>
      <c r="C1115" s="484" t="str">
        <f>IF(Apples!M1114="","",Apples!M1114)</f>
        <v/>
      </c>
      <c r="D1115" s="553" t="str">
        <f>IF(Apples!O1114="","",Apples!O1114)</f>
        <v/>
      </c>
      <c r="E1115" s="553" t="str">
        <f>IF(Apples!P1114="","",Apples!P1114)</f>
        <v/>
      </c>
      <c r="F1115" s="554" t="str">
        <f>IF(Apples!B1114="","",Apples!B1114)</f>
        <v/>
      </c>
      <c r="G1115" s="555" t="str">
        <f>IF(Apples!C1114="","",Apples!C1114)</f>
        <v/>
      </c>
      <c r="H1115" s="555" t="str">
        <f>IF(Apples!D1114="","",Apples!D1114)</f>
        <v/>
      </c>
      <c r="I1115" s="485" t="str">
        <f>IF(Apples!Q1114="","",Apples!Q1114)</f>
        <v/>
      </c>
      <c r="J1115" s="486" t="str">
        <f t="shared" si="71"/>
        <v/>
      </c>
      <c r="K1115" s="487" t="str">
        <f t="shared" si="72"/>
        <v/>
      </c>
      <c r="N1115" s="474">
        <v>4.1666666666666664E-2</v>
      </c>
      <c r="O1115" s="474" t="str">
        <f t="shared" si="70"/>
        <v/>
      </c>
    </row>
    <row r="1116" spans="1:15" ht="13.15" thickBot="1" x14ac:dyDescent="0.4">
      <c r="A1116" s="480" t="str">
        <f t="shared" si="73"/>
        <v/>
      </c>
      <c r="B1116" s="483" t="str">
        <f>IF(Apples!E1115="","",Apples!E1115)</f>
        <v/>
      </c>
      <c r="C1116" s="484" t="str">
        <f>IF(Apples!M1115="","",Apples!M1115)</f>
        <v/>
      </c>
      <c r="D1116" s="553" t="str">
        <f>IF(Apples!O1115="","",Apples!O1115)</f>
        <v/>
      </c>
      <c r="E1116" s="553" t="str">
        <f>IF(Apples!P1115="","",Apples!P1115)</f>
        <v/>
      </c>
      <c r="F1116" s="554" t="str">
        <f>IF(Apples!B1115="","",Apples!B1115)</f>
        <v/>
      </c>
      <c r="G1116" s="555" t="str">
        <f>IF(Apples!C1115="","",Apples!C1115)</f>
        <v/>
      </c>
      <c r="H1116" s="555" t="str">
        <f>IF(Apples!D1115="","",Apples!D1115)</f>
        <v/>
      </c>
      <c r="I1116" s="485" t="str">
        <f>IF(Apples!Q1115="","",Apples!Q1115)</f>
        <v/>
      </c>
      <c r="J1116" s="486" t="str">
        <f t="shared" si="71"/>
        <v/>
      </c>
      <c r="K1116" s="487" t="str">
        <f t="shared" si="72"/>
        <v/>
      </c>
      <c r="N1116" s="474">
        <v>4.1666666666666664E-2</v>
      </c>
      <c r="O1116" s="474" t="str">
        <f t="shared" si="70"/>
        <v/>
      </c>
    </row>
    <row r="1117" spans="1:15" ht="13.15" thickBot="1" x14ac:dyDescent="0.4">
      <c r="A1117" s="480" t="str">
        <f t="shared" si="73"/>
        <v/>
      </c>
      <c r="B1117" s="483" t="str">
        <f>IF(Apples!E1116="","",Apples!E1116)</f>
        <v/>
      </c>
      <c r="C1117" s="484" t="str">
        <f>IF(Apples!M1116="","",Apples!M1116)</f>
        <v/>
      </c>
      <c r="D1117" s="553" t="str">
        <f>IF(Apples!O1116="","",Apples!O1116)</f>
        <v/>
      </c>
      <c r="E1117" s="553" t="str">
        <f>IF(Apples!P1116="","",Apples!P1116)</f>
        <v/>
      </c>
      <c r="F1117" s="554" t="str">
        <f>IF(Apples!B1116="","",Apples!B1116)</f>
        <v/>
      </c>
      <c r="G1117" s="555" t="str">
        <f>IF(Apples!C1116="","",Apples!C1116)</f>
        <v/>
      </c>
      <c r="H1117" s="555" t="str">
        <f>IF(Apples!D1116="","",Apples!D1116)</f>
        <v/>
      </c>
      <c r="I1117" s="485" t="str">
        <f>IF(Apples!Q1116="","",Apples!Q1116)</f>
        <v/>
      </c>
      <c r="J1117" s="486" t="str">
        <f t="shared" si="71"/>
        <v/>
      </c>
      <c r="K1117" s="487" t="str">
        <f t="shared" si="72"/>
        <v/>
      </c>
      <c r="N1117" s="474">
        <v>4.1666666666666664E-2</v>
      </c>
      <c r="O1117" s="474" t="str">
        <f t="shared" si="70"/>
        <v/>
      </c>
    </row>
    <row r="1118" spans="1:15" ht="13.15" thickBot="1" x14ac:dyDescent="0.4">
      <c r="A1118" s="480" t="str">
        <f t="shared" si="73"/>
        <v/>
      </c>
      <c r="B1118" s="483" t="str">
        <f>IF(Apples!E1117="","",Apples!E1117)</f>
        <v/>
      </c>
      <c r="C1118" s="484" t="str">
        <f>IF(Apples!M1117="","",Apples!M1117)</f>
        <v/>
      </c>
      <c r="D1118" s="553" t="str">
        <f>IF(Apples!O1117="","",Apples!O1117)</f>
        <v/>
      </c>
      <c r="E1118" s="553" t="str">
        <f>IF(Apples!P1117="","",Apples!P1117)</f>
        <v/>
      </c>
      <c r="F1118" s="554" t="str">
        <f>IF(Apples!B1117="","",Apples!B1117)</f>
        <v/>
      </c>
      <c r="G1118" s="555" t="str">
        <f>IF(Apples!C1117="","",Apples!C1117)</f>
        <v/>
      </c>
      <c r="H1118" s="555" t="str">
        <f>IF(Apples!D1117="","",Apples!D1117)</f>
        <v/>
      </c>
      <c r="I1118" s="485" t="str">
        <f>IF(Apples!Q1117="","",Apples!Q1117)</f>
        <v/>
      </c>
      <c r="J1118" s="486" t="str">
        <f t="shared" si="71"/>
        <v/>
      </c>
      <c r="K1118" s="487" t="str">
        <f t="shared" si="72"/>
        <v/>
      </c>
      <c r="N1118" s="474">
        <v>4.1666666666666664E-2</v>
      </c>
      <c r="O1118" s="474" t="str">
        <f t="shared" si="70"/>
        <v/>
      </c>
    </row>
    <row r="1119" spans="1:15" ht="13.15" thickBot="1" x14ac:dyDescent="0.4">
      <c r="A1119" s="480" t="str">
        <f t="shared" si="73"/>
        <v/>
      </c>
      <c r="B1119" s="483" t="str">
        <f>IF(Apples!E1118="","",Apples!E1118)</f>
        <v/>
      </c>
      <c r="C1119" s="484" t="str">
        <f>IF(Apples!M1118="","",Apples!M1118)</f>
        <v/>
      </c>
      <c r="D1119" s="553" t="str">
        <f>IF(Apples!O1118="","",Apples!O1118)</f>
        <v/>
      </c>
      <c r="E1119" s="553" t="str">
        <f>IF(Apples!P1118="","",Apples!P1118)</f>
        <v/>
      </c>
      <c r="F1119" s="554" t="str">
        <f>IF(Apples!B1118="","",Apples!B1118)</f>
        <v/>
      </c>
      <c r="G1119" s="555" t="str">
        <f>IF(Apples!C1118="","",Apples!C1118)</f>
        <v/>
      </c>
      <c r="H1119" s="555" t="str">
        <f>IF(Apples!D1118="","",Apples!D1118)</f>
        <v/>
      </c>
      <c r="I1119" s="485" t="str">
        <f>IF(Apples!Q1118="","",Apples!Q1118)</f>
        <v/>
      </c>
      <c r="J1119" s="486" t="str">
        <f t="shared" si="71"/>
        <v/>
      </c>
      <c r="K1119" s="487" t="str">
        <f t="shared" si="72"/>
        <v/>
      </c>
      <c r="N1119" s="474">
        <v>4.1666666666666664E-2</v>
      </c>
      <c r="O1119" s="474" t="str">
        <f t="shared" si="70"/>
        <v/>
      </c>
    </row>
    <row r="1120" spans="1:15" ht="13.15" thickBot="1" x14ac:dyDescent="0.4">
      <c r="A1120" s="480" t="str">
        <f t="shared" si="73"/>
        <v/>
      </c>
      <c r="B1120" s="483" t="str">
        <f>IF(Apples!E1119="","",Apples!E1119)</f>
        <v/>
      </c>
      <c r="C1120" s="484" t="str">
        <f>IF(Apples!M1119="","",Apples!M1119)</f>
        <v/>
      </c>
      <c r="D1120" s="553" t="str">
        <f>IF(Apples!O1119="","",Apples!O1119)</f>
        <v/>
      </c>
      <c r="E1120" s="553" t="str">
        <f>IF(Apples!P1119="","",Apples!P1119)</f>
        <v/>
      </c>
      <c r="F1120" s="554" t="str">
        <f>IF(Apples!B1119="","",Apples!B1119)</f>
        <v/>
      </c>
      <c r="G1120" s="555" t="str">
        <f>IF(Apples!C1119="","",Apples!C1119)</f>
        <v/>
      </c>
      <c r="H1120" s="555" t="str">
        <f>IF(Apples!D1119="","",Apples!D1119)</f>
        <v/>
      </c>
      <c r="I1120" s="485" t="str">
        <f>IF(Apples!Q1119="","",Apples!Q1119)</f>
        <v/>
      </c>
      <c r="J1120" s="486" t="str">
        <f t="shared" si="71"/>
        <v/>
      </c>
      <c r="K1120" s="487" t="str">
        <f t="shared" si="72"/>
        <v/>
      </c>
      <c r="N1120" s="474">
        <v>4.1666666666666664E-2</v>
      </c>
      <c r="O1120" s="474" t="str">
        <f t="shared" si="70"/>
        <v/>
      </c>
    </row>
    <row r="1121" spans="1:15" ht="13.15" thickBot="1" x14ac:dyDescent="0.4">
      <c r="A1121" s="480" t="str">
        <f t="shared" si="73"/>
        <v/>
      </c>
      <c r="B1121" s="483" t="str">
        <f>IF(Apples!E1120="","",Apples!E1120)</f>
        <v/>
      </c>
      <c r="C1121" s="484" t="str">
        <f>IF(Apples!M1120="","",Apples!M1120)</f>
        <v/>
      </c>
      <c r="D1121" s="553" t="str">
        <f>IF(Apples!O1120="","",Apples!O1120)</f>
        <v/>
      </c>
      <c r="E1121" s="553" t="str">
        <f>IF(Apples!P1120="","",Apples!P1120)</f>
        <v/>
      </c>
      <c r="F1121" s="554" t="str">
        <f>IF(Apples!B1120="","",Apples!B1120)</f>
        <v/>
      </c>
      <c r="G1121" s="555" t="str">
        <f>IF(Apples!C1120="","",Apples!C1120)</f>
        <v/>
      </c>
      <c r="H1121" s="555" t="str">
        <f>IF(Apples!D1120="","",Apples!D1120)</f>
        <v/>
      </c>
      <c r="I1121" s="485" t="str">
        <f>IF(Apples!Q1120="","",Apples!Q1120)</f>
        <v/>
      </c>
      <c r="J1121" s="486" t="str">
        <f t="shared" si="71"/>
        <v/>
      </c>
      <c r="K1121" s="487" t="str">
        <f t="shared" si="72"/>
        <v/>
      </c>
      <c r="N1121" s="474">
        <v>4.1666666666666664E-2</v>
      </c>
      <c r="O1121" s="474" t="str">
        <f t="shared" si="70"/>
        <v/>
      </c>
    </row>
    <row r="1122" spans="1:15" ht="13.15" thickBot="1" x14ac:dyDescent="0.4">
      <c r="A1122" s="480" t="str">
        <f t="shared" si="73"/>
        <v/>
      </c>
      <c r="B1122" s="483" t="str">
        <f>IF(Apples!E1121="","",Apples!E1121)</f>
        <v/>
      </c>
      <c r="C1122" s="484" t="str">
        <f>IF(Apples!M1121="","",Apples!M1121)</f>
        <v/>
      </c>
      <c r="D1122" s="553" t="str">
        <f>IF(Apples!O1121="","",Apples!O1121)</f>
        <v/>
      </c>
      <c r="E1122" s="553" t="str">
        <f>IF(Apples!P1121="","",Apples!P1121)</f>
        <v/>
      </c>
      <c r="F1122" s="554" t="str">
        <f>IF(Apples!B1121="","",Apples!B1121)</f>
        <v/>
      </c>
      <c r="G1122" s="555" t="str">
        <f>IF(Apples!C1121="","",Apples!C1121)</f>
        <v/>
      </c>
      <c r="H1122" s="555" t="str">
        <f>IF(Apples!D1121="","",Apples!D1121)</f>
        <v/>
      </c>
      <c r="I1122" s="485" t="str">
        <f>IF(Apples!Q1121="","",Apples!Q1121)</f>
        <v/>
      </c>
      <c r="J1122" s="486" t="str">
        <f t="shared" si="71"/>
        <v/>
      </c>
      <c r="K1122" s="487" t="str">
        <f t="shared" si="72"/>
        <v/>
      </c>
      <c r="N1122" s="474">
        <v>4.1666666666666664E-2</v>
      </c>
      <c r="O1122" s="474" t="str">
        <f t="shared" si="70"/>
        <v/>
      </c>
    </row>
    <row r="1123" spans="1:15" ht="13.15" thickBot="1" x14ac:dyDescent="0.4">
      <c r="A1123" s="480" t="str">
        <f t="shared" si="73"/>
        <v/>
      </c>
      <c r="B1123" s="483" t="str">
        <f>IF(Apples!E1122="","",Apples!E1122)</f>
        <v/>
      </c>
      <c r="C1123" s="484" t="str">
        <f>IF(Apples!M1122="","",Apples!M1122)</f>
        <v/>
      </c>
      <c r="D1123" s="553" t="str">
        <f>IF(Apples!O1122="","",Apples!O1122)</f>
        <v/>
      </c>
      <c r="E1123" s="553" t="str">
        <f>IF(Apples!P1122="","",Apples!P1122)</f>
        <v/>
      </c>
      <c r="F1123" s="554" t="str">
        <f>IF(Apples!B1122="","",Apples!B1122)</f>
        <v/>
      </c>
      <c r="G1123" s="555" t="str">
        <f>IF(Apples!C1122="","",Apples!C1122)</f>
        <v/>
      </c>
      <c r="H1123" s="555" t="str">
        <f>IF(Apples!D1122="","",Apples!D1122)</f>
        <v/>
      </c>
      <c r="I1123" s="485" t="str">
        <f>IF(Apples!Q1122="","",Apples!Q1122)</f>
        <v/>
      </c>
      <c r="J1123" s="486" t="str">
        <f t="shared" si="71"/>
        <v/>
      </c>
      <c r="K1123" s="487" t="str">
        <f t="shared" si="72"/>
        <v/>
      </c>
      <c r="N1123" s="474">
        <v>4.1666666666666664E-2</v>
      </c>
      <c r="O1123" s="474" t="str">
        <f t="shared" si="70"/>
        <v/>
      </c>
    </row>
    <row r="1124" spans="1:15" ht="13.15" thickBot="1" x14ac:dyDescent="0.4">
      <c r="A1124" s="480" t="str">
        <f t="shared" si="73"/>
        <v/>
      </c>
      <c r="B1124" s="483" t="str">
        <f>IF(Apples!E1123="","",Apples!E1123)</f>
        <v/>
      </c>
      <c r="C1124" s="484" t="str">
        <f>IF(Apples!M1123="","",Apples!M1123)</f>
        <v/>
      </c>
      <c r="D1124" s="553" t="str">
        <f>IF(Apples!O1123="","",Apples!O1123)</f>
        <v/>
      </c>
      <c r="E1124" s="553" t="str">
        <f>IF(Apples!P1123="","",Apples!P1123)</f>
        <v/>
      </c>
      <c r="F1124" s="554" t="str">
        <f>IF(Apples!B1123="","",Apples!B1123)</f>
        <v/>
      </c>
      <c r="G1124" s="555" t="str">
        <f>IF(Apples!C1123="","",Apples!C1123)</f>
        <v/>
      </c>
      <c r="H1124" s="555" t="str">
        <f>IF(Apples!D1123="","",Apples!D1123)</f>
        <v/>
      </c>
      <c r="I1124" s="485" t="str">
        <f>IF(Apples!Q1123="","",Apples!Q1123)</f>
        <v/>
      </c>
      <c r="J1124" s="486" t="str">
        <f t="shared" si="71"/>
        <v/>
      </c>
      <c r="K1124" s="487" t="str">
        <f t="shared" si="72"/>
        <v/>
      </c>
      <c r="N1124" s="474">
        <v>4.1666666666666664E-2</v>
      </c>
      <c r="O1124" s="474" t="str">
        <f t="shared" si="70"/>
        <v/>
      </c>
    </row>
    <row r="1125" spans="1:15" ht="13.15" thickBot="1" x14ac:dyDescent="0.4">
      <c r="A1125" s="480" t="str">
        <f t="shared" si="73"/>
        <v/>
      </c>
      <c r="B1125" s="483" t="str">
        <f>IF(Apples!E1124="","",Apples!E1124)</f>
        <v/>
      </c>
      <c r="C1125" s="484" t="str">
        <f>IF(Apples!M1124="","",Apples!M1124)</f>
        <v/>
      </c>
      <c r="D1125" s="553" t="str">
        <f>IF(Apples!O1124="","",Apples!O1124)</f>
        <v/>
      </c>
      <c r="E1125" s="553" t="str">
        <f>IF(Apples!P1124="","",Apples!P1124)</f>
        <v/>
      </c>
      <c r="F1125" s="554" t="str">
        <f>IF(Apples!B1124="","",Apples!B1124)</f>
        <v/>
      </c>
      <c r="G1125" s="555" t="str">
        <f>IF(Apples!C1124="","",Apples!C1124)</f>
        <v/>
      </c>
      <c r="H1125" s="555" t="str">
        <f>IF(Apples!D1124="","",Apples!D1124)</f>
        <v/>
      </c>
      <c r="I1125" s="485" t="str">
        <f>IF(Apples!Q1124="","",Apples!Q1124)</f>
        <v/>
      </c>
      <c r="J1125" s="486" t="str">
        <f t="shared" si="71"/>
        <v/>
      </c>
      <c r="K1125" s="487" t="str">
        <f t="shared" si="72"/>
        <v/>
      </c>
      <c r="N1125" s="474">
        <v>4.1666666666666664E-2</v>
      </c>
      <c r="O1125" s="474" t="str">
        <f t="shared" si="70"/>
        <v/>
      </c>
    </row>
    <row r="1126" spans="1:15" ht="13.15" thickBot="1" x14ac:dyDescent="0.4">
      <c r="A1126" s="480" t="str">
        <f t="shared" si="73"/>
        <v/>
      </c>
      <c r="B1126" s="483" t="str">
        <f>IF(Apples!E1125="","",Apples!E1125)</f>
        <v/>
      </c>
      <c r="C1126" s="484" t="str">
        <f>IF(Apples!M1125="","",Apples!M1125)</f>
        <v/>
      </c>
      <c r="D1126" s="553" t="str">
        <f>IF(Apples!O1125="","",Apples!O1125)</f>
        <v/>
      </c>
      <c r="E1126" s="553" t="str">
        <f>IF(Apples!P1125="","",Apples!P1125)</f>
        <v/>
      </c>
      <c r="F1126" s="554" t="str">
        <f>IF(Apples!B1125="","",Apples!B1125)</f>
        <v/>
      </c>
      <c r="G1126" s="555" t="str">
        <f>IF(Apples!C1125="","",Apples!C1125)</f>
        <v/>
      </c>
      <c r="H1126" s="555" t="str">
        <f>IF(Apples!D1125="","",Apples!D1125)</f>
        <v/>
      </c>
      <c r="I1126" s="485" t="str">
        <f>IF(Apples!Q1125="","",Apples!Q1125)</f>
        <v/>
      </c>
      <c r="J1126" s="486" t="str">
        <f t="shared" si="71"/>
        <v/>
      </c>
      <c r="K1126" s="487" t="str">
        <f t="shared" si="72"/>
        <v/>
      </c>
      <c r="N1126" s="474">
        <v>4.1666666666666664E-2</v>
      </c>
      <c r="O1126" s="474" t="str">
        <f t="shared" ref="O1126:O1189" si="74">IF(H1126="","",I1126*N1126)</f>
        <v/>
      </c>
    </row>
    <row r="1127" spans="1:15" ht="13.15" thickBot="1" x14ac:dyDescent="0.4">
      <c r="A1127" s="480" t="str">
        <f t="shared" si="73"/>
        <v/>
      </c>
      <c r="B1127" s="483" t="str">
        <f>IF(Apples!E1126="","",Apples!E1126)</f>
        <v/>
      </c>
      <c r="C1127" s="484" t="str">
        <f>IF(Apples!M1126="","",Apples!M1126)</f>
        <v/>
      </c>
      <c r="D1127" s="553" t="str">
        <f>IF(Apples!O1126="","",Apples!O1126)</f>
        <v/>
      </c>
      <c r="E1127" s="553" t="str">
        <f>IF(Apples!P1126="","",Apples!P1126)</f>
        <v/>
      </c>
      <c r="F1127" s="554" t="str">
        <f>IF(Apples!B1126="","",Apples!B1126)</f>
        <v/>
      </c>
      <c r="G1127" s="555" t="str">
        <f>IF(Apples!C1126="","",Apples!C1126)</f>
        <v/>
      </c>
      <c r="H1127" s="555" t="str">
        <f>IF(Apples!D1126="","",Apples!D1126)</f>
        <v/>
      </c>
      <c r="I1127" s="485" t="str">
        <f>IF(Apples!Q1126="","",Apples!Q1126)</f>
        <v/>
      </c>
      <c r="J1127" s="486" t="str">
        <f t="shared" si="71"/>
        <v/>
      </c>
      <c r="K1127" s="487" t="str">
        <f t="shared" si="72"/>
        <v/>
      </c>
      <c r="N1127" s="474">
        <v>4.1666666666666664E-2</v>
      </c>
      <c r="O1127" s="474" t="str">
        <f t="shared" si="74"/>
        <v/>
      </c>
    </row>
    <row r="1128" spans="1:15" ht="13.15" thickBot="1" x14ac:dyDescent="0.4">
      <c r="A1128" s="480" t="str">
        <f t="shared" si="73"/>
        <v/>
      </c>
      <c r="B1128" s="483" t="str">
        <f>IF(Apples!E1127="","",Apples!E1127)</f>
        <v/>
      </c>
      <c r="C1128" s="484" t="str">
        <f>IF(Apples!M1127="","",Apples!M1127)</f>
        <v/>
      </c>
      <c r="D1128" s="553" t="str">
        <f>IF(Apples!O1127="","",Apples!O1127)</f>
        <v/>
      </c>
      <c r="E1128" s="553" t="str">
        <f>IF(Apples!P1127="","",Apples!P1127)</f>
        <v/>
      </c>
      <c r="F1128" s="554" t="str">
        <f>IF(Apples!B1127="","",Apples!B1127)</f>
        <v/>
      </c>
      <c r="G1128" s="555" t="str">
        <f>IF(Apples!C1127="","",Apples!C1127)</f>
        <v/>
      </c>
      <c r="H1128" s="555" t="str">
        <f>IF(Apples!D1127="","",Apples!D1127)</f>
        <v/>
      </c>
      <c r="I1128" s="485" t="str">
        <f>IF(Apples!Q1127="","",Apples!Q1127)</f>
        <v/>
      </c>
      <c r="J1128" s="486" t="str">
        <f t="shared" si="71"/>
        <v/>
      </c>
      <c r="K1128" s="487" t="str">
        <f t="shared" si="72"/>
        <v/>
      </c>
      <c r="N1128" s="474">
        <v>4.1666666666666664E-2</v>
      </c>
      <c r="O1128" s="474" t="str">
        <f t="shared" si="74"/>
        <v/>
      </c>
    </row>
    <row r="1129" spans="1:15" ht="13.15" thickBot="1" x14ac:dyDescent="0.4">
      <c r="A1129" s="480" t="str">
        <f t="shared" si="73"/>
        <v/>
      </c>
      <c r="B1129" s="483" t="str">
        <f>IF(Apples!E1128="","",Apples!E1128)</f>
        <v/>
      </c>
      <c r="C1129" s="484" t="str">
        <f>IF(Apples!M1128="","",Apples!M1128)</f>
        <v/>
      </c>
      <c r="D1129" s="553" t="str">
        <f>IF(Apples!O1128="","",Apples!O1128)</f>
        <v/>
      </c>
      <c r="E1129" s="553" t="str">
        <f>IF(Apples!P1128="","",Apples!P1128)</f>
        <v/>
      </c>
      <c r="F1129" s="554" t="str">
        <f>IF(Apples!B1128="","",Apples!B1128)</f>
        <v/>
      </c>
      <c r="G1129" s="555" t="str">
        <f>IF(Apples!C1128="","",Apples!C1128)</f>
        <v/>
      </c>
      <c r="H1129" s="555" t="str">
        <f>IF(Apples!D1128="","",Apples!D1128)</f>
        <v/>
      </c>
      <c r="I1129" s="485" t="str">
        <f>IF(Apples!Q1128="","",Apples!Q1128)</f>
        <v/>
      </c>
      <c r="J1129" s="486" t="str">
        <f t="shared" si="71"/>
        <v/>
      </c>
      <c r="K1129" s="487" t="str">
        <f t="shared" si="72"/>
        <v/>
      </c>
      <c r="N1129" s="474">
        <v>4.1666666666666664E-2</v>
      </c>
      <c r="O1129" s="474" t="str">
        <f t="shared" si="74"/>
        <v/>
      </c>
    </row>
    <row r="1130" spans="1:15" ht="13.15" thickBot="1" x14ac:dyDescent="0.4">
      <c r="A1130" s="480" t="str">
        <f t="shared" si="73"/>
        <v/>
      </c>
      <c r="B1130" s="483" t="str">
        <f>IF(Apples!E1129="","",Apples!E1129)</f>
        <v/>
      </c>
      <c r="C1130" s="484" t="str">
        <f>IF(Apples!M1129="","",Apples!M1129)</f>
        <v/>
      </c>
      <c r="D1130" s="553" t="str">
        <f>IF(Apples!O1129="","",Apples!O1129)</f>
        <v/>
      </c>
      <c r="E1130" s="553" t="str">
        <f>IF(Apples!P1129="","",Apples!P1129)</f>
        <v/>
      </c>
      <c r="F1130" s="554" t="str">
        <f>IF(Apples!B1129="","",Apples!B1129)</f>
        <v/>
      </c>
      <c r="G1130" s="555" t="str">
        <f>IF(Apples!C1129="","",Apples!C1129)</f>
        <v/>
      </c>
      <c r="H1130" s="555" t="str">
        <f>IF(Apples!D1129="","",Apples!D1129)</f>
        <v/>
      </c>
      <c r="I1130" s="485" t="str">
        <f>IF(Apples!Q1129="","",Apples!Q1129)</f>
        <v/>
      </c>
      <c r="J1130" s="486" t="str">
        <f t="shared" si="71"/>
        <v/>
      </c>
      <c r="K1130" s="487" t="str">
        <f t="shared" si="72"/>
        <v/>
      </c>
      <c r="N1130" s="474">
        <v>4.1666666666666664E-2</v>
      </c>
      <c r="O1130" s="474" t="str">
        <f t="shared" si="74"/>
        <v/>
      </c>
    </row>
    <row r="1131" spans="1:15" ht="13.15" thickBot="1" x14ac:dyDescent="0.4">
      <c r="A1131" s="480" t="str">
        <f t="shared" si="73"/>
        <v/>
      </c>
      <c r="B1131" s="483" t="str">
        <f>IF(Apples!E1130="","",Apples!E1130)</f>
        <v/>
      </c>
      <c r="C1131" s="484" t="str">
        <f>IF(Apples!M1130="","",Apples!M1130)</f>
        <v/>
      </c>
      <c r="D1131" s="553" t="str">
        <f>IF(Apples!O1130="","",Apples!O1130)</f>
        <v/>
      </c>
      <c r="E1131" s="553" t="str">
        <f>IF(Apples!P1130="","",Apples!P1130)</f>
        <v/>
      </c>
      <c r="F1131" s="554" t="str">
        <f>IF(Apples!B1130="","",Apples!B1130)</f>
        <v/>
      </c>
      <c r="G1131" s="555" t="str">
        <f>IF(Apples!C1130="","",Apples!C1130)</f>
        <v/>
      </c>
      <c r="H1131" s="555" t="str">
        <f>IF(Apples!D1130="","",Apples!D1130)</f>
        <v/>
      </c>
      <c r="I1131" s="485" t="str">
        <f>IF(Apples!Q1130="","",Apples!Q1130)</f>
        <v/>
      </c>
      <c r="J1131" s="486" t="str">
        <f t="shared" si="71"/>
        <v/>
      </c>
      <c r="K1131" s="487" t="str">
        <f t="shared" si="72"/>
        <v/>
      </c>
      <c r="N1131" s="474">
        <v>4.1666666666666664E-2</v>
      </c>
      <c r="O1131" s="474" t="str">
        <f t="shared" si="74"/>
        <v/>
      </c>
    </row>
    <row r="1132" spans="1:15" ht="13.15" thickBot="1" x14ac:dyDescent="0.4">
      <c r="A1132" s="480" t="str">
        <f t="shared" si="73"/>
        <v/>
      </c>
      <c r="B1132" s="483" t="str">
        <f>IF(Apples!E1131="","",Apples!E1131)</f>
        <v/>
      </c>
      <c r="C1132" s="484" t="str">
        <f>IF(Apples!M1131="","",Apples!M1131)</f>
        <v/>
      </c>
      <c r="D1132" s="553" t="str">
        <f>IF(Apples!O1131="","",Apples!O1131)</f>
        <v/>
      </c>
      <c r="E1132" s="553" t="str">
        <f>IF(Apples!P1131="","",Apples!P1131)</f>
        <v/>
      </c>
      <c r="F1132" s="554" t="str">
        <f>IF(Apples!B1131="","",Apples!B1131)</f>
        <v/>
      </c>
      <c r="G1132" s="555" t="str">
        <f>IF(Apples!C1131="","",Apples!C1131)</f>
        <v/>
      </c>
      <c r="H1132" s="555" t="str">
        <f>IF(Apples!D1131="","",Apples!D1131)</f>
        <v/>
      </c>
      <c r="I1132" s="485" t="str">
        <f>IF(Apples!Q1131="","",Apples!Q1131)</f>
        <v/>
      </c>
      <c r="J1132" s="486" t="str">
        <f t="shared" si="71"/>
        <v/>
      </c>
      <c r="K1132" s="487" t="str">
        <f t="shared" si="72"/>
        <v/>
      </c>
      <c r="N1132" s="474">
        <v>4.1666666666666664E-2</v>
      </c>
      <c r="O1132" s="474" t="str">
        <f t="shared" si="74"/>
        <v/>
      </c>
    </row>
    <row r="1133" spans="1:15" ht="13.15" thickBot="1" x14ac:dyDescent="0.4">
      <c r="A1133" s="480" t="str">
        <f t="shared" si="73"/>
        <v/>
      </c>
      <c r="B1133" s="483" t="str">
        <f>IF(Apples!E1132="","",Apples!E1132)</f>
        <v/>
      </c>
      <c r="C1133" s="484" t="str">
        <f>IF(Apples!M1132="","",Apples!M1132)</f>
        <v/>
      </c>
      <c r="D1133" s="553" t="str">
        <f>IF(Apples!O1132="","",Apples!O1132)</f>
        <v/>
      </c>
      <c r="E1133" s="553" t="str">
        <f>IF(Apples!P1132="","",Apples!P1132)</f>
        <v/>
      </c>
      <c r="F1133" s="554" t="str">
        <f>IF(Apples!B1132="","",Apples!B1132)</f>
        <v/>
      </c>
      <c r="G1133" s="555" t="str">
        <f>IF(Apples!C1132="","",Apples!C1132)</f>
        <v/>
      </c>
      <c r="H1133" s="555" t="str">
        <f>IF(Apples!D1132="","",Apples!D1132)</f>
        <v/>
      </c>
      <c r="I1133" s="485" t="str">
        <f>IF(Apples!Q1132="","",Apples!Q1132)</f>
        <v/>
      </c>
      <c r="J1133" s="486" t="str">
        <f t="shared" si="71"/>
        <v/>
      </c>
      <c r="K1133" s="487" t="str">
        <f t="shared" si="72"/>
        <v/>
      </c>
      <c r="N1133" s="474">
        <v>4.1666666666666664E-2</v>
      </c>
      <c r="O1133" s="474" t="str">
        <f t="shared" si="74"/>
        <v/>
      </c>
    </row>
    <row r="1134" spans="1:15" ht="13.15" thickBot="1" x14ac:dyDescent="0.4">
      <c r="A1134" s="480" t="str">
        <f t="shared" si="73"/>
        <v/>
      </c>
      <c r="B1134" s="483" t="str">
        <f>IF(Apples!E1133="","",Apples!E1133)</f>
        <v/>
      </c>
      <c r="C1134" s="484" t="str">
        <f>IF(Apples!M1133="","",Apples!M1133)</f>
        <v/>
      </c>
      <c r="D1134" s="553" t="str">
        <f>IF(Apples!O1133="","",Apples!O1133)</f>
        <v/>
      </c>
      <c r="E1134" s="553" t="str">
        <f>IF(Apples!P1133="","",Apples!P1133)</f>
        <v/>
      </c>
      <c r="F1134" s="554" t="str">
        <f>IF(Apples!B1133="","",Apples!B1133)</f>
        <v/>
      </c>
      <c r="G1134" s="555" t="str">
        <f>IF(Apples!C1133="","",Apples!C1133)</f>
        <v/>
      </c>
      <c r="H1134" s="555" t="str">
        <f>IF(Apples!D1133="","",Apples!D1133)</f>
        <v/>
      </c>
      <c r="I1134" s="485" t="str">
        <f>IF(Apples!Q1133="","",Apples!Q1133)</f>
        <v/>
      </c>
      <c r="J1134" s="486" t="str">
        <f t="shared" si="71"/>
        <v/>
      </c>
      <c r="K1134" s="487" t="str">
        <f t="shared" si="72"/>
        <v/>
      </c>
      <c r="N1134" s="474">
        <v>4.1666666666666664E-2</v>
      </c>
      <c r="O1134" s="474" t="str">
        <f t="shared" si="74"/>
        <v/>
      </c>
    </row>
    <row r="1135" spans="1:15" ht="13.15" thickBot="1" x14ac:dyDescent="0.4">
      <c r="A1135" s="480" t="str">
        <f t="shared" si="73"/>
        <v/>
      </c>
      <c r="B1135" s="483" t="str">
        <f>IF(Apples!E1134="","",Apples!E1134)</f>
        <v/>
      </c>
      <c r="C1135" s="484" t="str">
        <f>IF(Apples!M1134="","",Apples!M1134)</f>
        <v/>
      </c>
      <c r="D1135" s="553" t="str">
        <f>IF(Apples!O1134="","",Apples!O1134)</f>
        <v/>
      </c>
      <c r="E1135" s="553" t="str">
        <f>IF(Apples!P1134="","",Apples!P1134)</f>
        <v/>
      </c>
      <c r="F1135" s="554" t="str">
        <f>IF(Apples!B1134="","",Apples!B1134)</f>
        <v/>
      </c>
      <c r="G1135" s="555" t="str">
        <f>IF(Apples!C1134="","",Apples!C1134)</f>
        <v/>
      </c>
      <c r="H1135" s="555" t="str">
        <f>IF(Apples!D1134="","",Apples!D1134)</f>
        <v/>
      </c>
      <c r="I1135" s="485" t="str">
        <f>IF(Apples!Q1134="","",Apples!Q1134)</f>
        <v/>
      </c>
      <c r="J1135" s="486" t="str">
        <f t="shared" si="71"/>
        <v/>
      </c>
      <c r="K1135" s="487" t="str">
        <f t="shared" si="72"/>
        <v/>
      </c>
      <c r="N1135" s="474">
        <v>4.1666666666666664E-2</v>
      </c>
      <c r="O1135" s="474" t="str">
        <f t="shared" si="74"/>
        <v/>
      </c>
    </row>
    <row r="1136" spans="1:15" ht="13.15" thickBot="1" x14ac:dyDescent="0.4">
      <c r="A1136" s="480" t="str">
        <f t="shared" si="73"/>
        <v/>
      </c>
      <c r="B1136" s="483" t="str">
        <f>IF(Apples!E1135="","",Apples!E1135)</f>
        <v/>
      </c>
      <c r="C1136" s="484" t="str">
        <f>IF(Apples!M1135="","",Apples!M1135)</f>
        <v/>
      </c>
      <c r="D1136" s="553" t="str">
        <f>IF(Apples!O1135="","",Apples!O1135)</f>
        <v/>
      </c>
      <c r="E1136" s="553" t="str">
        <f>IF(Apples!P1135="","",Apples!P1135)</f>
        <v/>
      </c>
      <c r="F1136" s="554" t="str">
        <f>IF(Apples!B1135="","",Apples!B1135)</f>
        <v/>
      </c>
      <c r="G1136" s="555" t="str">
        <f>IF(Apples!C1135="","",Apples!C1135)</f>
        <v/>
      </c>
      <c r="H1136" s="555" t="str">
        <f>IF(Apples!D1135="","",Apples!D1135)</f>
        <v/>
      </c>
      <c r="I1136" s="485" t="str">
        <f>IF(Apples!Q1135="","",Apples!Q1135)</f>
        <v/>
      </c>
      <c r="J1136" s="486" t="str">
        <f t="shared" si="71"/>
        <v/>
      </c>
      <c r="K1136" s="487" t="str">
        <f t="shared" si="72"/>
        <v/>
      </c>
      <c r="N1136" s="474">
        <v>4.1666666666666664E-2</v>
      </c>
      <c r="O1136" s="474" t="str">
        <f t="shared" si="74"/>
        <v/>
      </c>
    </row>
    <row r="1137" spans="1:15" ht="13.15" thickBot="1" x14ac:dyDescent="0.4">
      <c r="A1137" s="480" t="str">
        <f t="shared" si="73"/>
        <v/>
      </c>
      <c r="B1137" s="483" t="str">
        <f>IF(Apples!E1136="","",Apples!E1136)</f>
        <v/>
      </c>
      <c r="C1137" s="484" t="str">
        <f>IF(Apples!M1136="","",Apples!M1136)</f>
        <v/>
      </c>
      <c r="D1137" s="553" t="str">
        <f>IF(Apples!O1136="","",Apples!O1136)</f>
        <v/>
      </c>
      <c r="E1137" s="553" t="str">
        <f>IF(Apples!P1136="","",Apples!P1136)</f>
        <v/>
      </c>
      <c r="F1137" s="554" t="str">
        <f>IF(Apples!B1136="","",Apples!B1136)</f>
        <v/>
      </c>
      <c r="G1137" s="555" t="str">
        <f>IF(Apples!C1136="","",Apples!C1136)</f>
        <v/>
      </c>
      <c r="H1137" s="555" t="str">
        <f>IF(Apples!D1136="","",Apples!D1136)</f>
        <v/>
      </c>
      <c r="I1137" s="485" t="str">
        <f>IF(Apples!Q1136="","",Apples!Q1136)</f>
        <v/>
      </c>
      <c r="J1137" s="486" t="str">
        <f t="shared" si="71"/>
        <v/>
      </c>
      <c r="K1137" s="487" t="str">
        <f t="shared" si="72"/>
        <v/>
      </c>
      <c r="N1137" s="474">
        <v>4.1666666666666664E-2</v>
      </c>
      <c r="O1137" s="474" t="str">
        <f t="shared" si="74"/>
        <v/>
      </c>
    </row>
    <row r="1138" spans="1:15" ht="13.15" thickBot="1" x14ac:dyDescent="0.4">
      <c r="A1138" s="480" t="str">
        <f t="shared" si="73"/>
        <v/>
      </c>
      <c r="B1138" s="483" t="str">
        <f>IF(Apples!E1137="","",Apples!E1137)</f>
        <v/>
      </c>
      <c r="C1138" s="484" t="str">
        <f>IF(Apples!M1137="","",Apples!M1137)</f>
        <v/>
      </c>
      <c r="D1138" s="553" t="str">
        <f>IF(Apples!O1137="","",Apples!O1137)</f>
        <v/>
      </c>
      <c r="E1138" s="553" t="str">
        <f>IF(Apples!P1137="","",Apples!P1137)</f>
        <v/>
      </c>
      <c r="F1138" s="554" t="str">
        <f>IF(Apples!B1137="","",Apples!B1137)</f>
        <v/>
      </c>
      <c r="G1138" s="555" t="str">
        <f>IF(Apples!C1137="","",Apples!C1137)</f>
        <v/>
      </c>
      <c r="H1138" s="555" t="str">
        <f>IF(Apples!D1137="","",Apples!D1137)</f>
        <v/>
      </c>
      <c r="I1138" s="485" t="str">
        <f>IF(Apples!Q1137="","",Apples!Q1137)</f>
        <v/>
      </c>
      <c r="J1138" s="486" t="str">
        <f t="shared" si="71"/>
        <v/>
      </c>
      <c r="K1138" s="487" t="str">
        <f t="shared" si="72"/>
        <v/>
      </c>
      <c r="N1138" s="474">
        <v>4.1666666666666664E-2</v>
      </c>
      <c r="O1138" s="474" t="str">
        <f t="shared" si="74"/>
        <v/>
      </c>
    </row>
    <row r="1139" spans="1:15" ht="13.15" thickBot="1" x14ac:dyDescent="0.4">
      <c r="A1139" s="480" t="str">
        <f t="shared" si="73"/>
        <v/>
      </c>
      <c r="B1139" s="483" t="str">
        <f>IF(Apples!E1138="","",Apples!E1138)</f>
        <v/>
      </c>
      <c r="C1139" s="484" t="str">
        <f>IF(Apples!M1138="","",Apples!M1138)</f>
        <v/>
      </c>
      <c r="D1139" s="553" t="str">
        <f>IF(Apples!O1138="","",Apples!O1138)</f>
        <v/>
      </c>
      <c r="E1139" s="553" t="str">
        <f>IF(Apples!P1138="","",Apples!P1138)</f>
        <v/>
      </c>
      <c r="F1139" s="554" t="str">
        <f>IF(Apples!B1138="","",Apples!B1138)</f>
        <v/>
      </c>
      <c r="G1139" s="555" t="str">
        <f>IF(Apples!C1138="","",Apples!C1138)</f>
        <v/>
      </c>
      <c r="H1139" s="555" t="str">
        <f>IF(Apples!D1138="","",Apples!D1138)</f>
        <v/>
      </c>
      <c r="I1139" s="485" t="str">
        <f>IF(Apples!Q1138="","",Apples!Q1138)</f>
        <v/>
      </c>
      <c r="J1139" s="486" t="str">
        <f t="shared" si="71"/>
        <v/>
      </c>
      <c r="K1139" s="487" t="str">
        <f t="shared" si="72"/>
        <v/>
      </c>
      <c r="N1139" s="474">
        <v>4.1666666666666664E-2</v>
      </c>
      <c r="O1139" s="474" t="str">
        <f t="shared" si="74"/>
        <v/>
      </c>
    </row>
    <row r="1140" spans="1:15" ht="13.15" thickBot="1" x14ac:dyDescent="0.4">
      <c r="A1140" s="480" t="str">
        <f t="shared" si="73"/>
        <v/>
      </c>
      <c r="B1140" s="483" t="str">
        <f>IF(Apples!E1139="","",Apples!E1139)</f>
        <v/>
      </c>
      <c r="C1140" s="484" t="str">
        <f>IF(Apples!M1139="","",Apples!M1139)</f>
        <v/>
      </c>
      <c r="D1140" s="553" t="str">
        <f>IF(Apples!O1139="","",Apples!O1139)</f>
        <v/>
      </c>
      <c r="E1140" s="553" t="str">
        <f>IF(Apples!P1139="","",Apples!P1139)</f>
        <v/>
      </c>
      <c r="F1140" s="554" t="str">
        <f>IF(Apples!B1139="","",Apples!B1139)</f>
        <v/>
      </c>
      <c r="G1140" s="555" t="str">
        <f>IF(Apples!C1139="","",Apples!C1139)</f>
        <v/>
      </c>
      <c r="H1140" s="555" t="str">
        <f>IF(Apples!D1139="","",Apples!D1139)</f>
        <v/>
      </c>
      <c r="I1140" s="485" t="str">
        <f>IF(Apples!Q1139="","",Apples!Q1139)</f>
        <v/>
      </c>
      <c r="J1140" s="486" t="str">
        <f t="shared" si="71"/>
        <v/>
      </c>
      <c r="K1140" s="487" t="str">
        <f t="shared" si="72"/>
        <v/>
      </c>
      <c r="N1140" s="474">
        <v>4.1666666666666664E-2</v>
      </c>
      <c r="O1140" s="474" t="str">
        <f t="shared" si="74"/>
        <v/>
      </c>
    </row>
    <row r="1141" spans="1:15" ht="13.15" thickBot="1" x14ac:dyDescent="0.4">
      <c r="A1141" s="480" t="str">
        <f t="shared" si="73"/>
        <v/>
      </c>
      <c r="B1141" s="483" t="str">
        <f>IF(Apples!E1140="","",Apples!E1140)</f>
        <v/>
      </c>
      <c r="C1141" s="484" t="str">
        <f>IF(Apples!M1140="","",Apples!M1140)</f>
        <v/>
      </c>
      <c r="D1141" s="553" t="str">
        <f>IF(Apples!O1140="","",Apples!O1140)</f>
        <v/>
      </c>
      <c r="E1141" s="553" t="str">
        <f>IF(Apples!P1140="","",Apples!P1140)</f>
        <v/>
      </c>
      <c r="F1141" s="554" t="str">
        <f>IF(Apples!B1140="","",Apples!B1140)</f>
        <v/>
      </c>
      <c r="G1141" s="555" t="str">
        <f>IF(Apples!C1140="","",Apples!C1140)</f>
        <v/>
      </c>
      <c r="H1141" s="555" t="str">
        <f>IF(Apples!D1140="","",Apples!D1140)</f>
        <v/>
      </c>
      <c r="I1141" s="485" t="str">
        <f>IF(Apples!Q1140="","",Apples!Q1140)</f>
        <v/>
      </c>
      <c r="J1141" s="486" t="str">
        <f t="shared" si="71"/>
        <v/>
      </c>
      <c r="K1141" s="487" t="str">
        <f t="shared" si="72"/>
        <v/>
      </c>
      <c r="N1141" s="474">
        <v>4.1666666666666664E-2</v>
      </c>
      <c r="O1141" s="474" t="str">
        <f t="shared" si="74"/>
        <v/>
      </c>
    </row>
    <row r="1142" spans="1:15" ht="13.15" thickBot="1" x14ac:dyDescent="0.4">
      <c r="A1142" s="480" t="str">
        <f t="shared" si="73"/>
        <v/>
      </c>
      <c r="B1142" s="483" t="str">
        <f>IF(Apples!E1141="","",Apples!E1141)</f>
        <v/>
      </c>
      <c r="C1142" s="484" t="str">
        <f>IF(Apples!M1141="","",Apples!M1141)</f>
        <v/>
      </c>
      <c r="D1142" s="553" t="str">
        <f>IF(Apples!O1141="","",Apples!O1141)</f>
        <v/>
      </c>
      <c r="E1142" s="553" t="str">
        <f>IF(Apples!P1141="","",Apples!P1141)</f>
        <v/>
      </c>
      <c r="F1142" s="554" t="str">
        <f>IF(Apples!B1141="","",Apples!B1141)</f>
        <v/>
      </c>
      <c r="G1142" s="555" t="str">
        <f>IF(Apples!C1141="","",Apples!C1141)</f>
        <v/>
      </c>
      <c r="H1142" s="555" t="str">
        <f>IF(Apples!D1141="","",Apples!D1141)</f>
        <v/>
      </c>
      <c r="I1142" s="485" t="str">
        <f>IF(Apples!Q1141="","",Apples!Q1141)</f>
        <v/>
      </c>
      <c r="J1142" s="486" t="str">
        <f t="shared" si="71"/>
        <v/>
      </c>
      <c r="K1142" s="487" t="str">
        <f t="shared" si="72"/>
        <v/>
      </c>
      <c r="N1142" s="474">
        <v>4.1666666666666664E-2</v>
      </c>
      <c r="O1142" s="474" t="str">
        <f t="shared" si="74"/>
        <v/>
      </c>
    </row>
    <row r="1143" spans="1:15" ht="13.15" thickBot="1" x14ac:dyDescent="0.4">
      <c r="A1143" s="480" t="str">
        <f t="shared" si="73"/>
        <v/>
      </c>
      <c r="B1143" s="483" t="str">
        <f>IF(Apples!E1142="","",Apples!E1142)</f>
        <v/>
      </c>
      <c r="C1143" s="484" t="str">
        <f>IF(Apples!M1142="","",Apples!M1142)</f>
        <v/>
      </c>
      <c r="D1143" s="553" t="str">
        <f>IF(Apples!O1142="","",Apples!O1142)</f>
        <v/>
      </c>
      <c r="E1143" s="553" t="str">
        <f>IF(Apples!P1142="","",Apples!P1142)</f>
        <v/>
      </c>
      <c r="F1143" s="554" t="str">
        <f>IF(Apples!B1142="","",Apples!B1142)</f>
        <v/>
      </c>
      <c r="G1143" s="555" t="str">
        <f>IF(Apples!C1142="","",Apples!C1142)</f>
        <v/>
      </c>
      <c r="H1143" s="555" t="str">
        <f>IF(Apples!D1142="","",Apples!D1142)</f>
        <v/>
      </c>
      <c r="I1143" s="485" t="str">
        <f>IF(Apples!Q1142="","",Apples!Q1142)</f>
        <v/>
      </c>
      <c r="J1143" s="486" t="str">
        <f t="shared" si="71"/>
        <v/>
      </c>
      <c r="K1143" s="487" t="str">
        <f t="shared" si="72"/>
        <v/>
      </c>
      <c r="N1143" s="474">
        <v>4.1666666666666664E-2</v>
      </c>
      <c r="O1143" s="474" t="str">
        <f t="shared" si="74"/>
        <v/>
      </c>
    </row>
    <row r="1144" spans="1:15" ht="13.15" thickBot="1" x14ac:dyDescent="0.4">
      <c r="A1144" s="480" t="str">
        <f t="shared" si="73"/>
        <v/>
      </c>
      <c r="B1144" s="483" t="str">
        <f>IF(Apples!E1143="","",Apples!E1143)</f>
        <v/>
      </c>
      <c r="C1144" s="484" t="str">
        <f>IF(Apples!M1143="","",Apples!M1143)</f>
        <v/>
      </c>
      <c r="D1144" s="553" t="str">
        <f>IF(Apples!O1143="","",Apples!O1143)</f>
        <v/>
      </c>
      <c r="E1144" s="553" t="str">
        <f>IF(Apples!P1143="","",Apples!P1143)</f>
        <v/>
      </c>
      <c r="F1144" s="554" t="str">
        <f>IF(Apples!B1143="","",Apples!B1143)</f>
        <v/>
      </c>
      <c r="G1144" s="555" t="str">
        <f>IF(Apples!C1143="","",Apples!C1143)</f>
        <v/>
      </c>
      <c r="H1144" s="555" t="str">
        <f>IF(Apples!D1143="","",Apples!D1143)</f>
        <v/>
      </c>
      <c r="I1144" s="485" t="str">
        <f>IF(Apples!Q1143="","",Apples!Q1143)</f>
        <v/>
      </c>
      <c r="J1144" s="486" t="str">
        <f t="shared" si="71"/>
        <v/>
      </c>
      <c r="K1144" s="487" t="str">
        <f t="shared" si="72"/>
        <v/>
      </c>
      <c r="N1144" s="474">
        <v>4.1666666666666664E-2</v>
      </c>
      <c r="O1144" s="474" t="str">
        <f t="shared" si="74"/>
        <v/>
      </c>
    </row>
    <row r="1145" spans="1:15" ht="13.15" thickBot="1" x14ac:dyDescent="0.4">
      <c r="A1145" s="480" t="str">
        <f t="shared" si="73"/>
        <v/>
      </c>
      <c r="B1145" s="483" t="str">
        <f>IF(Apples!E1144="","",Apples!E1144)</f>
        <v/>
      </c>
      <c r="C1145" s="484" t="str">
        <f>IF(Apples!M1144="","",Apples!M1144)</f>
        <v/>
      </c>
      <c r="D1145" s="553" t="str">
        <f>IF(Apples!O1144="","",Apples!O1144)</f>
        <v/>
      </c>
      <c r="E1145" s="553" t="str">
        <f>IF(Apples!P1144="","",Apples!P1144)</f>
        <v/>
      </c>
      <c r="F1145" s="554" t="str">
        <f>IF(Apples!B1144="","",Apples!B1144)</f>
        <v/>
      </c>
      <c r="G1145" s="555" t="str">
        <f>IF(Apples!C1144="","",Apples!C1144)</f>
        <v/>
      </c>
      <c r="H1145" s="555" t="str">
        <f>IF(Apples!D1144="","",Apples!D1144)</f>
        <v/>
      </c>
      <c r="I1145" s="485" t="str">
        <f>IF(Apples!Q1144="","",Apples!Q1144)</f>
        <v/>
      </c>
      <c r="J1145" s="486" t="str">
        <f t="shared" si="71"/>
        <v/>
      </c>
      <c r="K1145" s="487" t="str">
        <f t="shared" si="72"/>
        <v/>
      </c>
      <c r="N1145" s="474">
        <v>4.1666666666666664E-2</v>
      </c>
      <c r="O1145" s="474" t="str">
        <f t="shared" si="74"/>
        <v/>
      </c>
    </row>
    <row r="1146" spans="1:15" ht="13.15" thickBot="1" x14ac:dyDescent="0.4">
      <c r="A1146" s="480" t="str">
        <f t="shared" si="73"/>
        <v/>
      </c>
      <c r="B1146" s="483" t="str">
        <f>IF(Apples!E1145="","",Apples!E1145)</f>
        <v/>
      </c>
      <c r="C1146" s="484" t="str">
        <f>IF(Apples!M1145="","",Apples!M1145)</f>
        <v/>
      </c>
      <c r="D1146" s="553" t="str">
        <f>IF(Apples!O1145="","",Apples!O1145)</f>
        <v/>
      </c>
      <c r="E1146" s="553" t="str">
        <f>IF(Apples!P1145="","",Apples!P1145)</f>
        <v/>
      </c>
      <c r="F1146" s="554" t="str">
        <f>IF(Apples!B1145="","",Apples!B1145)</f>
        <v/>
      </c>
      <c r="G1146" s="555" t="str">
        <f>IF(Apples!C1145="","",Apples!C1145)</f>
        <v/>
      </c>
      <c r="H1146" s="555" t="str">
        <f>IF(Apples!D1145="","",Apples!D1145)</f>
        <v/>
      </c>
      <c r="I1146" s="485" t="str">
        <f>IF(Apples!Q1145="","",Apples!Q1145)</f>
        <v/>
      </c>
      <c r="J1146" s="486" t="str">
        <f t="shared" si="71"/>
        <v/>
      </c>
      <c r="K1146" s="487" t="str">
        <f t="shared" si="72"/>
        <v/>
      </c>
      <c r="N1146" s="474">
        <v>4.1666666666666664E-2</v>
      </c>
      <c r="O1146" s="474" t="str">
        <f t="shared" si="74"/>
        <v/>
      </c>
    </row>
    <row r="1147" spans="1:15" ht="13.15" thickBot="1" x14ac:dyDescent="0.4">
      <c r="A1147" s="480" t="str">
        <f t="shared" si="73"/>
        <v/>
      </c>
      <c r="B1147" s="483" t="str">
        <f>IF(Apples!E1146="","",Apples!E1146)</f>
        <v/>
      </c>
      <c r="C1147" s="484" t="str">
        <f>IF(Apples!M1146="","",Apples!M1146)</f>
        <v/>
      </c>
      <c r="D1147" s="553" t="str">
        <f>IF(Apples!O1146="","",Apples!O1146)</f>
        <v/>
      </c>
      <c r="E1147" s="553" t="str">
        <f>IF(Apples!P1146="","",Apples!P1146)</f>
        <v/>
      </c>
      <c r="F1147" s="554" t="str">
        <f>IF(Apples!B1146="","",Apples!B1146)</f>
        <v/>
      </c>
      <c r="G1147" s="555" t="str">
        <f>IF(Apples!C1146="","",Apples!C1146)</f>
        <v/>
      </c>
      <c r="H1147" s="555" t="str">
        <f>IF(Apples!D1146="","",Apples!D1146)</f>
        <v/>
      </c>
      <c r="I1147" s="485" t="str">
        <f>IF(Apples!Q1146="","",Apples!Q1146)</f>
        <v/>
      </c>
      <c r="J1147" s="486" t="str">
        <f t="shared" si="71"/>
        <v/>
      </c>
      <c r="K1147" s="487" t="str">
        <f t="shared" si="72"/>
        <v/>
      </c>
      <c r="N1147" s="474">
        <v>4.1666666666666664E-2</v>
      </c>
      <c r="O1147" s="474" t="str">
        <f t="shared" si="74"/>
        <v/>
      </c>
    </row>
    <row r="1148" spans="1:15" ht="13.15" thickBot="1" x14ac:dyDescent="0.4">
      <c r="A1148" s="480" t="str">
        <f t="shared" si="73"/>
        <v/>
      </c>
      <c r="B1148" s="483" t="str">
        <f>IF(Apples!E1147="","",Apples!E1147)</f>
        <v/>
      </c>
      <c r="C1148" s="484" t="str">
        <f>IF(Apples!M1147="","",Apples!M1147)</f>
        <v/>
      </c>
      <c r="D1148" s="553" t="str">
        <f>IF(Apples!O1147="","",Apples!O1147)</f>
        <v/>
      </c>
      <c r="E1148" s="553" t="str">
        <f>IF(Apples!P1147="","",Apples!P1147)</f>
        <v/>
      </c>
      <c r="F1148" s="554" t="str">
        <f>IF(Apples!B1147="","",Apples!B1147)</f>
        <v/>
      </c>
      <c r="G1148" s="555" t="str">
        <f>IF(Apples!C1147="","",Apples!C1147)</f>
        <v/>
      </c>
      <c r="H1148" s="555" t="str">
        <f>IF(Apples!D1147="","",Apples!D1147)</f>
        <v/>
      </c>
      <c r="I1148" s="485" t="str">
        <f>IF(Apples!Q1147="","",Apples!Q1147)</f>
        <v/>
      </c>
      <c r="J1148" s="486" t="str">
        <f t="shared" si="71"/>
        <v/>
      </c>
      <c r="K1148" s="487" t="str">
        <f t="shared" si="72"/>
        <v/>
      </c>
      <c r="N1148" s="474">
        <v>4.1666666666666664E-2</v>
      </c>
      <c r="O1148" s="474" t="str">
        <f t="shared" si="74"/>
        <v/>
      </c>
    </row>
    <row r="1149" spans="1:15" ht="13.15" thickBot="1" x14ac:dyDescent="0.4">
      <c r="A1149" s="480" t="str">
        <f t="shared" si="73"/>
        <v/>
      </c>
      <c r="B1149" s="483" t="str">
        <f>IF(Apples!E1148="","",Apples!E1148)</f>
        <v/>
      </c>
      <c r="C1149" s="484" t="str">
        <f>IF(Apples!M1148="","",Apples!M1148)</f>
        <v/>
      </c>
      <c r="D1149" s="553" t="str">
        <f>IF(Apples!O1148="","",Apples!O1148)</f>
        <v/>
      </c>
      <c r="E1149" s="553" t="str">
        <f>IF(Apples!P1148="","",Apples!P1148)</f>
        <v/>
      </c>
      <c r="F1149" s="554" t="str">
        <f>IF(Apples!B1148="","",Apples!B1148)</f>
        <v/>
      </c>
      <c r="G1149" s="555" t="str">
        <f>IF(Apples!C1148="","",Apples!C1148)</f>
        <v/>
      </c>
      <c r="H1149" s="555" t="str">
        <f>IF(Apples!D1148="","",Apples!D1148)</f>
        <v/>
      </c>
      <c r="I1149" s="485" t="str">
        <f>IF(Apples!Q1148="","",Apples!Q1148)</f>
        <v/>
      </c>
      <c r="J1149" s="486" t="str">
        <f t="shared" si="71"/>
        <v/>
      </c>
      <c r="K1149" s="487" t="str">
        <f t="shared" si="72"/>
        <v/>
      </c>
      <c r="N1149" s="474">
        <v>4.1666666666666664E-2</v>
      </c>
      <c r="O1149" s="474" t="str">
        <f t="shared" si="74"/>
        <v/>
      </c>
    </row>
    <row r="1150" spans="1:15" ht="13.15" thickBot="1" x14ac:dyDescent="0.4">
      <c r="A1150" s="480" t="str">
        <f t="shared" si="73"/>
        <v/>
      </c>
      <c r="B1150" s="483" t="str">
        <f>IF(Apples!E1149="","",Apples!E1149)</f>
        <v/>
      </c>
      <c r="C1150" s="484" t="str">
        <f>IF(Apples!M1149="","",Apples!M1149)</f>
        <v/>
      </c>
      <c r="D1150" s="553" t="str">
        <f>IF(Apples!O1149="","",Apples!O1149)</f>
        <v/>
      </c>
      <c r="E1150" s="553" t="str">
        <f>IF(Apples!P1149="","",Apples!P1149)</f>
        <v/>
      </c>
      <c r="F1150" s="554" t="str">
        <f>IF(Apples!B1149="","",Apples!B1149)</f>
        <v/>
      </c>
      <c r="G1150" s="555" t="str">
        <f>IF(Apples!C1149="","",Apples!C1149)</f>
        <v/>
      </c>
      <c r="H1150" s="555" t="str">
        <f>IF(Apples!D1149="","",Apples!D1149)</f>
        <v/>
      </c>
      <c r="I1150" s="485" t="str">
        <f>IF(Apples!Q1149="","",Apples!Q1149)</f>
        <v/>
      </c>
      <c r="J1150" s="486" t="str">
        <f t="shared" si="71"/>
        <v/>
      </c>
      <c r="K1150" s="487" t="str">
        <f t="shared" si="72"/>
        <v/>
      </c>
      <c r="N1150" s="474">
        <v>4.1666666666666664E-2</v>
      </c>
      <c r="O1150" s="474" t="str">
        <f t="shared" si="74"/>
        <v/>
      </c>
    </row>
    <row r="1151" spans="1:15" ht="13.15" thickBot="1" x14ac:dyDescent="0.4">
      <c r="A1151" s="480" t="str">
        <f t="shared" si="73"/>
        <v/>
      </c>
      <c r="B1151" s="483" t="str">
        <f>IF(Apples!E1150="","",Apples!E1150)</f>
        <v/>
      </c>
      <c r="C1151" s="484" t="str">
        <f>IF(Apples!M1150="","",Apples!M1150)</f>
        <v/>
      </c>
      <c r="D1151" s="553" t="str">
        <f>IF(Apples!O1150="","",Apples!O1150)</f>
        <v/>
      </c>
      <c r="E1151" s="553" t="str">
        <f>IF(Apples!P1150="","",Apples!P1150)</f>
        <v/>
      </c>
      <c r="F1151" s="554" t="str">
        <f>IF(Apples!B1150="","",Apples!B1150)</f>
        <v/>
      </c>
      <c r="G1151" s="555" t="str">
        <f>IF(Apples!C1150="","",Apples!C1150)</f>
        <v/>
      </c>
      <c r="H1151" s="555" t="str">
        <f>IF(Apples!D1150="","",Apples!D1150)</f>
        <v/>
      </c>
      <c r="I1151" s="485" t="str">
        <f>IF(Apples!Q1150="","",Apples!Q1150)</f>
        <v/>
      </c>
      <c r="J1151" s="486" t="str">
        <f t="shared" si="71"/>
        <v/>
      </c>
      <c r="K1151" s="487" t="str">
        <f t="shared" si="72"/>
        <v/>
      </c>
      <c r="N1151" s="474">
        <v>4.1666666666666664E-2</v>
      </c>
      <c r="O1151" s="474" t="str">
        <f t="shared" si="74"/>
        <v/>
      </c>
    </row>
    <row r="1152" spans="1:15" ht="13.15" thickBot="1" x14ac:dyDescent="0.4">
      <c r="A1152" s="480" t="str">
        <f t="shared" si="73"/>
        <v/>
      </c>
      <c r="B1152" s="483" t="str">
        <f>IF(Apples!E1151="","",Apples!E1151)</f>
        <v/>
      </c>
      <c r="C1152" s="484" t="str">
        <f>IF(Apples!M1151="","",Apples!M1151)</f>
        <v/>
      </c>
      <c r="D1152" s="553" t="str">
        <f>IF(Apples!O1151="","",Apples!O1151)</f>
        <v/>
      </c>
      <c r="E1152" s="553" t="str">
        <f>IF(Apples!P1151="","",Apples!P1151)</f>
        <v/>
      </c>
      <c r="F1152" s="554" t="str">
        <f>IF(Apples!B1151="","",Apples!B1151)</f>
        <v/>
      </c>
      <c r="G1152" s="555" t="str">
        <f>IF(Apples!C1151="","",Apples!C1151)</f>
        <v/>
      </c>
      <c r="H1152" s="555" t="str">
        <f>IF(Apples!D1151="","",Apples!D1151)</f>
        <v/>
      </c>
      <c r="I1152" s="485" t="str">
        <f>IF(Apples!Q1151="","",Apples!Q1151)</f>
        <v/>
      </c>
      <c r="J1152" s="486" t="str">
        <f t="shared" ref="J1152:J1215" si="75">IF(H1152="","",F1152+H1152+O1152)</f>
        <v/>
      </c>
      <c r="K1152" s="487" t="str">
        <f t="shared" ref="K1152:K1215" si="76">IF(H1152="","",F1152+H1152+O1152)</f>
        <v/>
      </c>
      <c r="N1152" s="474">
        <v>4.1666666666666664E-2</v>
      </c>
      <c r="O1152" s="474" t="str">
        <f t="shared" si="74"/>
        <v/>
      </c>
    </row>
    <row r="1153" spans="1:15" ht="13.15" thickBot="1" x14ac:dyDescent="0.4">
      <c r="A1153" s="480" t="str">
        <f t="shared" si="73"/>
        <v/>
      </c>
      <c r="B1153" s="483" t="str">
        <f>IF(Apples!E1152="","",Apples!E1152)</f>
        <v/>
      </c>
      <c r="C1153" s="484" t="str">
        <f>IF(Apples!M1152="","",Apples!M1152)</f>
        <v/>
      </c>
      <c r="D1153" s="553" t="str">
        <f>IF(Apples!O1152="","",Apples!O1152)</f>
        <v/>
      </c>
      <c r="E1153" s="553" t="str">
        <f>IF(Apples!P1152="","",Apples!P1152)</f>
        <v/>
      </c>
      <c r="F1153" s="554" t="str">
        <f>IF(Apples!B1152="","",Apples!B1152)</f>
        <v/>
      </c>
      <c r="G1153" s="555" t="str">
        <f>IF(Apples!C1152="","",Apples!C1152)</f>
        <v/>
      </c>
      <c r="H1153" s="555" t="str">
        <f>IF(Apples!D1152="","",Apples!D1152)</f>
        <v/>
      </c>
      <c r="I1153" s="485" t="str">
        <f>IF(Apples!Q1152="","",Apples!Q1152)</f>
        <v/>
      </c>
      <c r="J1153" s="486" t="str">
        <f t="shared" si="75"/>
        <v/>
      </c>
      <c r="K1153" s="487" t="str">
        <f t="shared" si="76"/>
        <v/>
      </c>
      <c r="N1153" s="474">
        <v>4.1666666666666664E-2</v>
      </c>
      <c r="O1153" s="474" t="str">
        <f t="shared" si="74"/>
        <v/>
      </c>
    </row>
    <row r="1154" spans="1:15" ht="13.15" thickBot="1" x14ac:dyDescent="0.4">
      <c r="A1154" s="480" t="str">
        <f t="shared" si="73"/>
        <v/>
      </c>
      <c r="B1154" s="483" t="str">
        <f>IF(Apples!E1153="","",Apples!E1153)</f>
        <v/>
      </c>
      <c r="C1154" s="484" t="str">
        <f>IF(Apples!M1153="","",Apples!M1153)</f>
        <v/>
      </c>
      <c r="D1154" s="553" t="str">
        <f>IF(Apples!O1153="","",Apples!O1153)</f>
        <v/>
      </c>
      <c r="E1154" s="553" t="str">
        <f>IF(Apples!P1153="","",Apples!P1153)</f>
        <v/>
      </c>
      <c r="F1154" s="554" t="str">
        <f>IF(Apples!B1153="","",Apples!B1153)</f>
        <v/>
      </c>
      <c r="G1154" s="555" t="str">
        <f>IF(Apples!C1153="","",Apples!C1153)</f>
        <v/>
      </c>
      <c r="H1154" s="555" t="str">
        <f>IF(Apples!D1153="","",Apples!D1153)</f>
        <v/>
      </c>
      <c r="I1154" s="485" t="str">
        <f>IF(Apples!Q1153="","",Apples!Q1153)</f>
        <v/>
      </c>
      <c r="J1154" s="486" t="str">
        <f t="shared" si="75"/>
        <v/>
      </c>
      <c r="K1154" s="487" t="str">
        <f t="shared" si="76"/>
        <v/>
      </c>
      <c r="N1154" s="474">
        <v>4.1666666666666664E-2</v>
      </c>
      <c r="O1154" s="474" t="str">
        <f t="shared" si="74"/>
        <v/>
      </c>
    </row>
    <row r="1155" spans="1:15" ht="13.15" thickBot="1" x14ac:dyDescent="0.4">
      <c r="A1155" s="480" t="str">
        <f t="shared" si="73"/>
        <v/>
      </c>
      <c r="B1155" s="483" t="str">
        <f>IF(Apples!E1154="","",Apples!E1154)</f>
        <v/>
      </c>
      <c r="C1155" s="484" t="str">
        <f>IF(Apples!M1154="","",Apples!M1154)</f>
        <v/>
      </c>
      <c r="D1155" s="553" t="str">
        <f>IF(Apples!O1154="","",Apples!O1154)</f>
        <v/>
      </c>
      <c r="E1155" s="553" t="str">
        <f>IF(Apples!P1154="","",Apples!P1154)</f>
        <v/>
      </c>
      <c r="F1155" s="554" t="str">
        <f>IF(Apples!B1154="","",Apples!B1154)</f>
        <v/>
      </c>
      <c r="G1155" s="555" t="str">
        <f>IF(Apples!C1154="","",Apples!C1154)</f>
        <v/>
      </c>
      <c r="H1155" s="555" t="str">
        <f>IF(Apples!D1154="","",Apples!D1154)</f>
        <v/>
      </c>
      <c r="I1155" s="485" t="str">
        <f>IF(Apples!Q1154="","",Apples!Q1154)</f>
        <v/>
      </c>
      <c r="J1155" s="486" t="str">
        <f t="shared" si="75"/>
        <v/>
      </c>
      <c r="K1155" s="487" t="str">
        <f t="shared" si="76"/>
        <v/>
      </c>
      <c r="N1155" s="474">
        <v>4.1666666666666664E-2</v>
      </c>
      <c r="O1155" s="474" t="str">
        <f t="shared" si="74"/>
        <v/>
      </c>
    </row>
    <row r="1156" spans="1:15" ht="13.15" thickBot="1" x14ac:dyDescent="0.4">
      <c r="A1156" s="480" t="str">
        <f t="shared" si="73"/>
        <v/>
      </c>
      <c r="B1156" s="483" t="str">
        <f>IF(Apples!E1155="","",Apples!E1155)</f>
        <v/>
      </c>
      <c r="C1156" s="484" t="str">
        <f>IF(Apples!M1155="","",Apples!M1155)</f>
        <v/>
      </c>
      <c r="D1156" s="553" t="str">
        <f>IF(Apples!O1155="","",Apples!O1155)</f>
        <v/>
      </c>
      <c r="E1156" s="553" t="str">
        <f>IF(Apples!P1155="","",Apples!P1155)</f>
        <v/>
      </c>
      <c r="F1156" s="554" t="str">
        <f>IF(Apples!B1155="","",Apples!B1155)</f>
        <v/>
      </c>
      <c r="G1156" s="555" t="str">
        <f>IF(Apples!C1155="","",Apples!C1155)</f>
        <v/>
      </c>
      <c r="H1156" s="555" t="str">
        <f>IF(Apples!D1155="","",Apples!D1155)</f>
        <v/>
      </c>
      <c r="I1156" s="485" t="str">
        <f>IF(Apples!Q1155="","",Apples!Q1155)</f>
        <v/>
      </c>
      <c r="J1156" s="486" t="str">
        <f t="shared" si="75"/>
        <v/>
      </c>
      <c r="K1156" s="487" t="str">
        <f t="shared" si="76"/>
        <v/>
      </c>
      <c r="N1156" s="474">
        <v>4.1666666666666664E-2</v>
      </c>
      <c r="O1156" s="474" t="str">
        <f t="shared" si="74"/>
        <v/>
      </c>
    </row>
    <row r="1157" spans="1:15" ht="13.15" thickBot="1" x14ac:dyDescent="0.4">
      <c r="A1157" s="480" t="str">
        <f t="shared" si="73"/>
        <v/>
      </c>
      <c r="B1157" s="483" t="str">
        <f>IF(Apples!E1156="","",Apples!E1156)</f>
        <v/>
      </c>
      <c r="C1157" s="484" t="str">
        <f>IF(Apples!M1156="","",Apples!M1156)</f>
        <v/>
      </c>
      <c r="D1157" s="553" t="str">
        <f>IF(Apples!O1156="","",Apples!O1156)</f>
        <v/>
      </c>
      <c r="E1157" s="553" t="str">
        <f>IF(Apples!P1156="","",Apples!P1156)</f>
        <v/>
      </c>
      <c r="F1157" s="554" t="str">
        <f>IF(Apples!B1156="","",Apples!B1156)</f>
        <v/>
      </c>
      <c r="G1157" s="555" t="str">
        <f>IF(Apples!C1156="","",Apples!C1156)</f>
        <v/>
      </c>
      <c r="H1157" s="555" t="str">
        <f>IF(Apples!D1156="","",Apples!D1156)</f>
        <v/>
      </c>
      <c r="I1157" s="485" t="str">
        <f>IF(Apples!Q1156="","",Apples!Q1156)</f>
        <v/>
      </c>
      <c r="J1157" s="486" t="str">
        <f t="shared" si="75"/>
        <v/>
      </c>
      <c r="K1157" s="487" t="str">
        <f t="shared" si="76"/>
        <v/>
      </c>
      <c r="N1157" s="474">
        <v>4.1666666666666664E-2</v>
      </c>
      <c r="O1157" s="474" t="str">
        <f t="shared" si="74"/>
        <v/>
      </c>
    </row>
    <row r="1158" spans="1:15" ht="13.15" thickBot="1" x14ac:dyDescent="0.4">
      <c r="A1158" s="480" t="str">
        <f t="shared" si="73"/>
        <v/>
      </c>
      <c r="B1158" s="483" t="str">
        <f>IF(Apples!E1157="","",Apples!E1157)</f>
        <v/>
      </c>
      <c r="C1158" s="484" t="str">
        <f>IF(Apples!M1157="","",Apples!M1157)</f>
        <v/>
      </c>
      <c r="D1158" s="553" t="str">
        <f>IF(Apples!O1157="","",Apples!O1157)</f>
        <v/>
      </c>
      <c r="E1158" s="553" t="str">
        <f>IF(Apples!P1157="","",Apples!P1157)</f>
        <v/>
      </c>
      <c r="F1158" s="554" t="str">
        <f>IF(Apples!B1157="","",Apples!B1157)</f>
        <v/>
      </c>
      <c r="G1158" s="555" t="str">
        <f>IF(Apples!C1157="","",Apples!C1157)</f>
        <v/>
      </c>
      <c r="H1158" s="555" t="str">
        <f>IF(Apples!D1157="","",Apples!D1157)</f>
        <v/>
      </c>
      <c r="I1158" s="485" t="str">
        <f>IF(Apples!Q1157="","",Apples!Q1157)</f>
        <v/>
      </c>
      <c r="J1158" s="486" t="str">
        <f t="shared" si="75"/>
        <v/>
      </c>
      <c r="K1158" s="487" t="str">
        <f t="shared" si="76"/>
        <v/>
      </c>
      <c r="N1158" s="474">
        <v>4.1666666666666664E-2</v>
      </c>
      <c r="O1158" s="474" t="str">
        <f t="shared" si="74"/>
        <v/>
      </c>
    </row>
    <row r="1159" spans="1:15" ht="13.15" thickBot="1" x14ac:dyDescent="0.4">
      <c r="A1159" s="480" t="str">
        <f t="shared" si="73"/>
        <v/>
      </c>
      <c r="B1159" s="483" t="str">
        <f>IF(Apples!E1158="","",Apples!E1158)</f>
        <v/>
      </c>
      <c r="C1159" s="484" t="str">
        <f>IF(Apples!M1158="","",Apples!M1158)</f>
        <v/>
      </c>
      <c r="D1159" s="553" t="str">
        <f>IF(Apples!O1158="","",Apples!O1158)</f>
        <v/>
      </c>
      <c r="E1159" s="553" t="str">
        <f>IF(Apples!P1158="","",Apples!P1158)</f>
        <v/>
      </c>
      <c r="F1159" s="554" t="str">
        <f>IF(Apples!B1158="","",Apples!B1158)</f>
        <v/>
      </c>
      <c r="G1159" s="555" t="str">
        <f>IF(Apples!C1158="","",Apples!C1158)</f>
        <v/>
      </c>
      <c r="H1159" s="555" t="str">
        <f>IF(Apples!D1158="","",Apples!D1158)</f>
        <v/>
      </c>
      <c r="I1159" s="485" t="str">
        <f>IF(Apples!Q1158="","",Apples!Q1158)</f>
        <v/>
      </c>
      <c r="J1159" s="486" t="str">
        <f t="shared" si="75"/>
        <v/>
      </c>
      <c r="K1159" s="487" t="str">
        <f t="shared" si="76"/>
        <v/>
      </c>
      <c r="N1159" s="474">
        <v>4.1666666666666664E-2</v>
      </c>
      <c r="O1159" s="474" t="str">
        <f t="shared" si="74"/>
        <v/>
      </c>
    </row>
    <row r="1160" spans="1:15" ht="13.15" thickBot="1" x14ac:dyDescent="0.4">
      <c r="A1160" s="480" t="str">
        <f t="shared" ref="A1160:A1223" si="77">IF($B1160="","","Apple")</f>
        <v/>
      </c>
      <c r="B1160" s="483" t="str">
        <f>IF(Apples!E1159="","",Apples!E1159)</f>
        <v/>
      </c>
      <c r="C1160" s="484" t="str">
        <f>IF(Apples!M1159="","",Apples!M1159)</f>
        <v/>
      </c>
      <c r="D1160" s="553" t="str">
        <f>IF(Apples!O1159="","",Apples!O1159)</f>
        <v/>
      </c>
      <c r="E1160" s="553" t="str">
        <f>IF(Apples!P1159="","",Apples!P1159)</f>
        <v/>
      </c>
      <c r="F1160" s="554" t="str">
        <f>IF(Apples!B1159="","",Apples!B1159)</f>
        <v/>
      </c>
      <c r="G1160" s="555" t="str">
        <f>IF(Apples!C1159="","",Apples!C1159)</f>
        <v/>
      </c>
      <c r="H1160" s="555" t="str">
        <f>IF(Apples!D1159="","",Apples!D1159)</f>
        <v/>
      </c>
      <c r="I1160" s="485" t="str">
        <f>IF(Apples!Q1159="","",Apples!Q1159)</f>
        <v/>
      </c>
      <c r="J1160" s="486" t="str">
        <f t="shared" si="75"/>
        <v/>
      </c>
      <c r="K1160" s="487" t="str">
        <f t="shared" si="76"/>
        <v/>
      </c>
      <c r="N1160" s="474">
        <v>4.1666666666666664E-2</v>
      </c>
      <c r="O1160" s="474" t="str">
        <f t="shared" si="74"/>
        <v/>
      </c>
    </row>
    <row r="1161" spans="1:15" ht="13.15" thickBot="1" x14ac:dyDescent="0.4">
      <c r="A1161" s="480" t="str">
        <f t="shared" si="77"/>
        <v/>
      </c>
      <c r="B1161" s="483" t="str">
        <f>IF(Apples!E1160="","",Apples!E1160)</f>
        <v/>
      </c>
      <c r="C1161" s="484" t="str">
        <f>IF(Apples!M1160="","",Apples!M1160)</f>
        <v/>
      </c>
      <c r="D1161" s="553" t="str">
        <f>IF(Apples!O1160="","",Apples!O1160)</f>
        <v/>
      </c>
      <c r="E1161" s="553" t="str">
        <f>IF(Apples!P1160="","",Apples!P1160)</f>
        <v/>
      </c>
      <c r="F1161" s="554" t="str">
        <f>IF(Apples!B1160="","",Apples!B1160)</f>
        <v/>
      </c>
      <c r="G1161" s="555" t="str">
        <f>IF(Apples!C1160="","",Apples!C1160)</f>
        <v/>
      </c>
      <c r="H1161" s="555" t="str">
        <f>IF(Apples!D1160="","",Apples!D1160)</f>
        <v/>
      </c>
      <c r="I1161" s="485" t="str">
        <f>IF(Apples!Q1160="","",Apples!Q1160)</f>
        <v/>
      </c>
      <c r="J1161" s="486" t="str">
        <f t="shared" si="75"/>
        <v/>
      </c>
      <c r="K1161" s="487" t="str">
        <f t="shared" si="76"/>
        <v/>
      </c>
      <c r="N1161" s="474">
        <v>4.1666666666666664E-2</v>
      </c>
      <c r="O1161" s="474" t="str">
        <f t="shared" si="74"/>
        <v/>
      </c>
    </row>
    <row r="1162" spans="1:15" ht="13.15" thickBot="1" x14ac:dyDescent="0.4">
      <c r="A1162" s="480" t="str">
        <f t="shared" si="77"/>
        <v/>
      </c>
      <c r="B1162" s="483" t="str">
        <f>IF(Apples!E1161="","",Apples!E1161)</f>
        <v/>
      </c>
      <c r="C1162" s="484" t="str">
        <f>IF(Apples!M1161="","",Apples!M1161)</f>
        <v/>
      </c>
      <c r="D1162" s="553" t="str">
        <f>IF(Apples!O1161="","",Apples!O1161)</f>
        <v/>
      </c>
      <c r="E1162" s="553" t="str">
        <f>IF(Apples!P1161="","",Apples!P1161)</f>
        <v/>
      </c>
      <c r="F1162" s="554" t="str">
        <f>IF(Apples!B1161="","",Apples!B1161)</f>
        <v/>
      </c>
      <c r="G1162" s="555" t="str">
        <f>IF(Apples!C1161="","",Apples!C1161)</f>
        <v/>
      </c>
      <c r="H1162" s="555" t="str">
        <f>IF(Apples!D1161="","",Apples!D1161)</f>
        <v/>
      </c>
      <c r="I1162" s="485" t="str">
        <f>IF(Apples!Q1161="","",Apples!Q1161)</f>
        <v/>
      </c>
      <c r="J1162" s="486" t="str">
        <f t="shared" si="75"/>
        <v/>
      </c>
      <c r="K1162" s="487" t="str">
        <f t="shared" si="76"/>
        <v/>
      </c>
      <c r="N1162" s="474">
        <v>4.1666666666666664E-2</v>
      </c>
      <c r="O1162" s="474" t="str">
        <f t="shared" si="74"/>
        <v/>
      </c>
    </row>
    <row r="1163" spans="1:15" ht="13.15" thickBot="1" x14ac:dyDescent="0.4">
      <c r="A1163" s="480" t="str">
        <f t="shared" si="77"/>
        <v/>
      </c>
      <c r="B1163" s="483" t="str">
        <f>IF(Apples!E1162="","",Apples!E1162)</f>
        <v/>
      </c>
      <c r="C1163" s="484" t="str">
        <f>IF(Apples!M1162="","",Apples!M1162)</f>
        <v/>
      </c>
      <c r="D1163" s="553" t="str">
        <f>IF(Apples!O1162="","",Apples!O1162)</f>
        <v/>
      </c>
      <c r="E1163" s="553" t="str">
        <f>IF(Apples!P1162="","",Apples!P1162)</f>
        <v/>
      </c>
      <c r="F1163" s="554" t="str">
        <f>IF(Apples!B1162="","",Apples!B1162)</f>
        <v/>
      </c>
      <c r="G1163" s="555" t="str">
        <f>IF(Apples!C1162="","",Apples!C1162)</f>
        <v/>
      </c>
      <c r="H1163" s="555" t="str">
        <f>IF(Apples!D1162="","",Apples!D1162)</f>
        <v/>
      </c>
      <c r="I1163" s="485" t="str">
        <f>IF(Apples!Q1162="","",Apples!Q1162)</f>
        <v/>
      </c>
      <c r="J1163" s="486" t="str">
        <f t="shared" si="75"/>
        <v/>
      </c>
      <c r="K1163" s="487" t="str">
        <f t="shared" si="76"/>
        <v/>
      </c>
      <c r="N1163" s="474">
        <v>4.1666666666666664E-2</v>
      </c>
      <c r="O1163" s="474" t="str">
        <f t="shared" si="74"/>
        <v/>
      </c>
    </row>
    <row r="1164" spans="1:15" ht="13.15" thickBot="1" x14ac:dyDescent="0.4">
      <c r="A1164" s="480" t="str">
        <f t="shared" si="77"/>
        <v/>
      </c>
      <c r="B1164" s="483" t="str">
        <f>IF(Apples!E1163="","",Apples!E1163)</f>
        <v/>
      </c>
      <c r="C1164" s="484" t="str">
        <f>IF(Apples!M1163="","",Apples!M1163)</f>
        <v/>
      </c>
      <c r="D1164" s="553" t="str">
        <f>IF(Apples!O1163="","",Apples!O1163)</f>
        <v/>
      </c>
      <c r="E1164" s="553" t="str">
        <f>IF(Apples!P1163="","",Apples!P1163)</f>
        <v/>
      </c>
      <c r="F1164" s="554" t="str">
        <f>IF(Apples!B1163="","",Apples!B1163)</f>
        <v/>
      </c>
      <c r="G1164" s="555" t="str">
        <f>IF(Apples!C1163="","",Apples!C1163)</f>
        <v/>
      </c>
      <c r="H1164" s="555" t="str">
        <f>IF(Apples!D1163="","",Apples!D1163)</f>
        <v/>
      </c>
      <c r="I1164" s="485" t="str">
        <f>IF(Apples!Q1163="","",Apples!Q1163)</f>
        <v/>
      </c>
      <c r="J1164" s="486" t="str">
        <f t="shared" si="75"/>
        <v/>
      </c>
      <c r="K1164" s="487" t="str">
        <f t="shared" si="76"/>
        <v/>
      </c>
      <c r="N1164" s="474">
        <v>4.1666666666666664E-2</v>
      </c>
      <c r="O1164" s="474" t="str">
        <f t="shared" si="74"/>
        <v/>
      </c>
    </row>
    <row r="1165" spans="1:15" ht="13.15" thickBot="1" x14ac:dyDescent="0.4">
      <c r="A1165" s="480" t="str">
        <f t="shared" si="77"/>
        <v/>
      </c>
      <c r="B1165" s="483" t="str">
        <f>IF(Apples!E1164="","",Apples!E1164)</f>
        <v/>
      </c>
      <c r="C1165" s="484" t="str">
        <f>IF(Apples!M1164="","",Apples!M1164)</f>
        <v/>
      </c>
      <c r="D1165" s="553" t="str">
        <f>IF(Apples!O1164="","",Apples!O1164)</f>
        <v/>
      </c>
      <c r="E1165" s="553" t="str">
        <f>IF(Apples!P1164="","",Apples!P1164)</f>
        <v/>
      </c>
      <c r="F1165" s="554" t="str">
        <f>IF(Apples!B1164="","",Apples!B1164)</f>
        <v/>
      </c>
      <c r="G1165" s="555" t="str">
        <f>IF(Apples!C1164="","",Apples!C1164)</f>
        <v/>
      </c>
      <c r="H1165" s="555" t="str">
        <f>IF(Apples!D1164="","",Apples!D1164)</f>
        <v/>
      </c>
      <c r="I1165" s="485" t="str">
        <f>IF(Apples!Q1164="","",Apples!Q1164)</f>
        <v/>
      </c>
      <c r="J1165" s="486" t="str">
        <f t="shared" si="75"/>
        <v/>
      </c>
      <c r="K1165" s="487" t="str">
        <f t="shared" si="76"/>
        <v/>
      </c>
      <c r="N1165" s="474">
        <v>4.1666666666666664E-2</v>
      </c>
      <c r="O1165" s="474" t="str">
        <f t="shared" si="74"/>
        <v/>
      </c>
    </row>
    <row r="1166" spans="1:15" ht="13.15" thickBot="1" x14ac:dyDescent="0.4">
      <c r="A1166" s="480" t="str">
        <f t="shared" si="77"/>
        <v/>
      </c>
      <c r="B1166" s="483" t="str">
        <f>IF(Apples!E1165="","",Apples!E1165)</f>
        <v/>
      </c>
      <c r="C1166" s="484" t="str">
        <f>IF(Apples!M1165="","",Apples!M1165)</f>
        <v/>
      </c>
      <c r="D1166" s="553" t="str">
        <f>IF(Apples!O1165="","",Apples!O1165)</f>
        <v/>
      </c>
      <c r="E1166" s="553" t="str">
        <f>IF(Apples!P1165="","",Apples!P1165)</f>
        <v/>
      </c>
      <c r="F1166" s="554" t="str">
        <f>IF(Apples!B1165="","",Apples!B1165)</f>
        <v/>
      </c>
      <c r="G1166" s="555" t="str">
        <f>IF(Apples!C1165="","",Apples!C1165)</f>
        <v/>
      </c>
      <c r="H1166" s="555" t="str">
        <f>IF(Apples!D1165="","",Apples!D1165)</f>
        <v/>
      </c>
      <c r="I1166" s="485" t="str">
        <f>IF(Apples!Q1165="","",Apples!Q1165)</f>
        <v/>
      </c>
      <c r="J1166" s="486" t="str">
        <f t="shared" si="75"/>
        <v/>
      </c>
      <c r="K1166" s="487" t="str">
        <f t="shared" si="76"/>
        <v/>
      </c>
      <c r="N1166" s="474">
        <v>4.1666666666666664E-2</v>
      </c>
      <c r="O1166" s="474" t="str">
        <f t="shared" si="74"/>
        <v/>
      </c>
    </row>
    <row r="1167" spans="1:15" ht="13.15" thickBot="1" x14ac:dyDescent="0.4">
      <c r="A1167" s="480" t="str">
        <f t="shared" si="77"/>
        <v/>
      </c>
      <c r="B1167" s="483" t="str">
        <f>IF(Apples!E1166="","",Apples!E1166)</f>
        <v/>
      </c>
      <c r="C1167" s="484" t="str">
        <f>IF(Apples!M1166="","",Apples!M1166)</f>
        <v/>
      </c>
      <c r="D1167" s="553" t="str">
        <f>IF(Apples!O1166="","",Apples!O1166)</f>
        <v/>
      </c>
      <c r="E1167" s="553" t="str">
        <f>IF(Apples!P1166="","",Apples!P1166)</f>
        <v/>
      </c>
      <c r="F1167" s="554" t="str">
        <f>IF(Apples!B1166="","",Apples!B1166)</f>
        <v/>
      </c>
      <c r="G1167" s="555" t="str">
        <f>IF(Apples!C1166="","",Apples!C1166)</f>
        <v/>
      </c>
      <c r="H1167" s="555" t="str">
        <f>IF(Apples!D1166="","",Apples!D1166)</f>
        <v/>
      </c>
      <c r="I1167" s="485" t="str">
        <f>IF(Apples!Q1166="","",Apples!Q1166)</f>
        <v/>
      </c>
      <c r="J1167" s="486" t="str">
        <f t="shared" si="75"/>
        <v/>
      </c>
      <c r="K1167" s="487" t="str">
        <f t="shared" si="76"/>
        <v/>
      </c>
      <c r="N1167" s="474">
        <v>4.1666666666666664E-2</v>
      </c>
      <c r="O1167" s="474" t="str">
        <f t="shared" si="74"/>
        <v/>
      </c>
    </row>
    <row r="1168" spans="1:15" ht="13.15" thickBot="1" x14ac:dyDescent="0.4">
      <c r="A1168" s="480" t="str">
        <f t="shared" si="77"/>
        <v/>
      </c>
      <c r="B1168" s="483" t="str">
        <f>IF(Apples!E1167="","",Apples!E1167)</f>
        <v/>
      </c>
      <c r="C1168" s="484" t="str">
        <f>IF(Apples!M1167="","",Apples!M1167)</f>
        <v/>
      </c>
      <c r="D1168" s="553" t="str">
        <f>IF(Apples!O1167="","",Apples!O1167)</f>
        <v/>
      </c>
      <c r="E1168" s="553" t="str">
        <f>IF(Apples!P1167="","",Apples!P1167)</f>
        <v/>
      </c>
      <c r="F1168" s="554" t="str">
        <f>IF(Apples!B1167="","",Apples!B1167)</f>
        <v/>
      </c>
      <c r="G1168" s="555" t="str">
        <f>IF(Apples!C1167="","",Apples!C1167)</f>
        <v/>
      </c>
      <c r="H1168" s="555" t="str">
        <f>IF(Apples!D1167="","",Apples!D1167)</f>
        <v/>
      </c>
      <c r="I1168" s="485" t="str">
        <f>IF(Apples!Q1167="","",Apples!Q1167)</f>
        <v/>
      </c>
      <c r="J1168" s="486" t="str">
        <f t="shared" si="75"/>
        <v/>
      </c>
      <c r="K1168" s="487" t="str">
        <f t="shared" si="76"/>
        <v/>
      </c>
      <c r="N1168" s="474">
        <v>4.1666666666666664E-2</v>
      </c>
      <c r="O1168" s="474" t="str">
        <f t="shared" si="74"/>
        <v/>
      </c>
    </row>
    <row r="1169" spans="1:15" ht="13.15" thickBot="1" x14ac:dyDescent="0.4">
      <c r="A1169" s="480" t="str">
        <f t="shared" si="77"/>
        <v/>
      </c>
      <c r="B1169" s="483" t="str">
        <f>IF(Apples!E1168="","",Apples!E1168)</f>
        <v/>
      </c>
      <c r="C1169" s="484" t="str">
        <f>IF(Apples!M1168="","",Apples!M1168)</f>
        <v/>
      </c>
      <c r="D1169" s="553" t="str">
        <f>IF(Apples!O1168="","",Apples!O1168)</f>
        <v/>
      </c>
      <c r="E1169" s="553" t="str">
        <f>IF(Apples!P1168="","",Apples!P1168)</f>
        <v/>
      </c>
      <c r="F1169" s="554" t="str">
        <f>IF(Apples!B1168="","",Apples!B1168)</f>
        <v/>
      </c>
      <c r="G1169" s="555" t="str">
        <f>IF(Apples!C1168="","",Apples!C1168)</f>
        <v/>
      </c>
      <c r="H1169" s="555" t="str">
        <f>IF(Apples!D1168="","",Apples!D1168)</f>
        <v/>
      </c>
      <c r="I1169" s="485" t="str">
        <f>IF(Apples!Q1168="","",Apples!Q1168)</f>
        <v/>
      </c>
      <c r="J1169" s="486" t="str">
        <f t="shared" si="75"/>
        <v/>
      </c>
      <c r="K1169" s="487" t="str">
        <f t="shared" si="76"/>
        <v/>
      </c>
      <c r="N1169" s="474">
        <v>4.1666666666666664E-2</v>
      </c>
      <c r="O1169" s="474" t="str">
        <f t="shared" si="74"/>
        <v/>
      </c>
    </row>
    <row r="1170" spans="1:15" ht="13.15" thickBot="1" x14ac:dyDescent="0.4">
      <c r="A1170" s="480" t="str">
        <f t="shared" si="77"/>
        <v/>
      </c>
      <c r="B1170" s="483" t="str">
        <f>IF(Apples!E1169="","",Apples!E1169)</f>
        <v/>
      </c>
      <c r="C1170" s="484" t="str">
        <f>IF(Apples!M1169="","",Apples!M1169)</f>
        <v/>
      </c>
      <c r="D1170" s="553" t="str">
        <f>IF(Apples!O1169="","",Apples!O1169)</f>
        <v/>
      </c>
      <c r="E1170" s="553" t="str">
        <f>IF(Apples!P1169="","",Apples!P1169)</f>
        <v/>
      </c>
      <c r="F1170" s="554" t="str">
        <f>IF(Apples!B1169="","",Apples!B1169)</f>
        <v/>
      </c>
      <c r="G1170" s="555" t="str">
        <f>IF(Apples!C1169="","",Apples!C1169)</f>
        <v/>
      </c>
      <c r="H1170" s="555" t="str">
        <f>IF(Apples!D1169="","",Apples!D1169)</f>
        <v/>
      </c>
      <c r="I1170" s="485" t="str">
        <f>IF(Apples!Q1169="","",Apples!Q1169)</f>
        <v/>
      </c>
      <c r="J1170" s="486" t="str">
        <f t="shared" si="75"/>
        <v/>
      </c>
      <c r="K1170" s="487" t="str">
        <f t="shared" si="76"/>
        <v/>
      </c>
      <c r="N1170" s="474">
        <v>4.1666666666666664E-2</v>
      </c>
      <c r="O1170" s="474" t="str">
        <f t="shared" si="74"/>
        <v/>
      </c>
    </row>
    <row r="1171" spans="1:15" ht="13.15" thickBot="1" x14ac:dyDescent="0.4">
      <c r="A1171" s="480" t="str">
        <f t="shared" si="77"/>
        <v/>
      </c>
      <c r="B1171" s="483" t="str">
        <f>IF(Apples!E1170="","",Apples!E1170)</f>
        <v/>
      </c>
      <c r="C1171" s="484" t="str">
        <f>IF(Apples!M1170="","",Apples!M1170)</f>
        <v/>
      </c>
      <c r="D1171" s="553" t="str">
        <f>IF(Apples!O1170="","",Apples!O1170)</f>
        <v/>
      </c>
      <c r="E1171" s="553" t="str">
        <f>IF(Apples!P1170="","",Apples!P1170)</f>
        <v/>
      </c>
      <c r="F1171" s="554" t="str">
        <f>IF(Apples!B1170="","",Apples!B1170)</f>
        <v/>
      </c>
      <c r="G1171" s="555" t="str">
        <f>IF(Apples!C1170="","",Apples!C1170)</f>
        <v/>
      </c>
      <c r="H1171" s="555" t="str">
        <f>IF(Apples!D1170="","",Apples!D1170)</f>
        <v/>
      </c>
      <c r="I1171" s="485" t="str">
        <f>IF(Apples!Q1170="","",Apples!Q1170)</f>
        <v/>
      </c>
      <c r="J1171" s="486" t="str">
        <f t="shared" si="75"/>
        <v/>
      </c>
      <c r="K1171" s="487" t="str">
        <f t="shared" si="76"/>
        <v/>
      </c>
      <c r="N1171" s="474">
        <v>4.1666666666666664E-2</v>
      </c>
      <c r="O1171" s="474" t="str">
        <f t="shared" si="74"/>
        <v/>
      </c>
    </row>
    <row r="1172" spans="1:15" ht="13.15" thickBot="1" x14ac:dyDescent="0.4">
      <c r="A1172" s="480" t="str">
        <f t="shared" si="77"/>
        <v/>
      </c>
      <c r="B1172" s="483" t="str">
        <f>IF(Apples!E1171="","",Apples!E1171)</f>
        <v/>
      </c>
      <c r="C1172" s="484" t="str">
        <f>IF(Apples!M1171="","",Apples!M1171)</f>
        <v/>
      </c>
      <c r="D1172" s="553" t="str">
        <f>IF(Apples!O1171="","",Apples!O1171)</f>
        <v/>
      </c>
      <c r="E1172" s="553" t="str">
        <f>IF(Apples!P1171="","",Apples!P1171)</f>
        <v/>
      </c>
      <c r="F1172" s="554" t="str">
        <f>IF(Apples!B1171="","",Apples!B1171)</f>
        <v/>
      </c>
      <c r="G1172" s="555" t="str">
        <f>IF(Apples!C1171="","",Apples!C1171)</f>
        <v/>
      </c>
      <c r="H1172" s="555" t="str">
        <f>IF(Apples!D1171="","",Apples!D1171)</f>
        <v/>
      </c>
      <c r="I1172" s="485" t="str">
        <f>IF(Apples!Q1171="","",Apples!Q1171)</f>
        <v/>
      </c>
      <c r="J1172" s="486" t="str">
        <f t="shared" si="75"/>
        <v/>
      </c>
      <c r="K1172" s="487" t="str">
        <f t="shared" si="76"/>
        <v/>
      </c>
      <c r="N1172" s="474">
        <v>4.1666666666666664E-2</v>
      </c>
      <c r="O1172" s="474" t="str">
        <f t="shared" si="74"/>
        <v/>
      </c>
    </row>
    <row r="1173" spans="1:15" ht="13.15" thickBot="1" x14ac:dyDescent="0.4">
      <c r="A1173" s="480" t="str">
        <f t="shared" si="77"/>
        <v/>
      </c>
      <c r="B1173" s="483" t="str">
        <f>IF(Apples!E1172="","",Apples!E1172)</f>
        <v/>
      </c>
      <c r="C1173" s="484" t="str">
        <f>IF(Apples!M1172="","",Apples!M1172)</f>
        <v/>
      </c>
      <c r="D1173" s="553" t="str">
        <f>IF(Apples!O1172="","",Apples!O1172)</f>
        <v/>
      </c>
      <c r="E1173" s="553" t="str">
        <f>IF(Apples!P1172="","",Apples!P1172)</f>
        <v/>
      </c>
      <c r="F1173" s="554" t="str">
        <f>IF(Apples!B1172="","",Apples!B1172)</f>
        <v/>
      </c>
      <c r="G1173" s="555" t="str">
        <f>IF(Apples!C1172="","",Apples!C1172)</f>
        <v/>
      </c>
      <c r="H1173" s="555" t="str">
        <f>IF(Apples!D1172="","",Apples!D1172)</f>
        <v/>
      </c>
      <c r="I1173" s="485" t="str">
        <f>IF(Apples!Q1172="","",Apples!Q1172)</f>
        <v/>
      </c>
      <c r="J1173" s="486" t="str">
        <f t="shared" si="75"/>
        <v/>
      </c>
      <c r="K1173" s="487" t="str">
        <f t="shared" si="76"/>
        <v/>
      </c>
      <c r="N1173" s="474">
        <v>4.1666666666666664E-2</v>
      </c>
      <c r="O1173" s="474" t="str">
        <f t="shared" si="74"/>
        <v/>
      </c>
    </row>
    <row r="1174" spans="1:15" ht="13.15" thickBot="1" x14ac:dyDescent="0.4">
      <c r="A1174" s="480" t="str">
        <f t="shared" si="77"/>
        <v/>
      </c>
      <c r="B1174" s="483" t="str">
        <f>IF(Apples!E1173="","",Apples!E1173)</f>
        <v/>
      </c>
      <c r="C1174" s="484" t="str">
        <f>IF(Apples!M1173="","",Apples!M1173)</f>
        <v/>
      </c>
      <c r="D1174" s="553" t="str">
        <f>IF(Apples!O1173="","",Apples!O1173)</f>
        <v/>
      </c>
      <c r="E1174" s="553" t="str">
        <f>IF(Apples!P1173="","",Apples!P1173)</f>
        <v/>
      </c>
      <c r="F1174" s="554" t="str">
        <f>IF(Apples!B1173="","",Apples!B1173)</f>
        <v/>
      </c>
      <c r="G1174" s="555" t="str">
        <f>IF(Apples!C1173="","",Apples!C1173)</f>
        <v/>
      </c>
      <c r="H1174" s="555" t="str">
        <f>IF(Apples!D1173="","",Apples!D1173)</f>
        <v/>
      </c>
      <c r="I1174" s="485" t="str">
        <f>IF(Apples!Q1173="","",Apples!Q1173)</f>
        <v/>
      </c>
      <c r="J1174" s="486" t="str">
        <f t="shared" si="75"/>
        <v/>
      </c>
      <c r="K1174" s="487" t="str">
        <f t="shared" si="76"/>
        <v/>
      </c>
      <c r="N1174" s="474">
        <v>4.1666666666666664E-2</v>
      </c>
      <c r="O1174" s="474" t="str">
        <f t="shared" si="74"/>
        <v/>
      </c>
    </row>
    <row r="1175" spans="1:15" ht="13.15" thickBot="1" x14ac:dyDescent="0.4">
      <c r="A1175" s="480" t="str">
        <f t="shared" si="77"/>
        <v/>
      </c>
      <c r="B1175" s="483" t="str">
        <f>IF(Apples!E1174="","",Apples!E1174)</f>
        <v/>
      </c>
      <c r="C1175" s="484" t="str">
        <f>IF(Apples!M1174="","",Apples!M1174)</f>
        <v/>
      </c>
      <c r="D1175" s="553" t="str">
        <f>IF(Apples!O1174="","",Apples!O1174)</f>
        <v/>
      </c>
      <c r="E1175" s="553" t="str">
        <f>IF(Apples!P1174="","",Apples!P1174)</f>
        <v/>
      </c>
      <c r="F1175" s="554" t="str">
        <f>IF(Apples!B1174="","",Apples!B1174)</f>
        <v/>
      </c>
      <c r="G1175" s="555" t="str">
        <f>IF(Apples!C1174="","",Apples!C1174)</f>
        <v/>
      </c>
      <c r="H1175" s="555" t="str">
        <f>IF(Apples!D1174="","",Apples!D1174)</f>
        <v/>
      </c>
      <c r="I1175" s="485" t="str">
        <f>IF(Apples!Q1174="","",Apples!Q1174)</f>
        <v/>
      </c>
      <c r="J1175" s="486" t="str">
        <f t="shared" si="75"/>
        <v/>
      </c>
      <c r="K1175" s="487" t="str">
        <f t="shared" si="76"/>
        <v/>
      </c>
      <c r="N1175" s="474">
        <v>4.1666666666666664E-2</v>
      </c>
      <c r="O1175" s="474" t="str">
        <f t="shared" si="74"/>
        <v/>
      </c>
    </row>
    <row r="1176" spans="1:15" ht="13.15" thickBot="1" x14ac:dyDescent="0.4">
      <c r="A1176" s="480" t="str">
        <f t="shared" si="77"/>
        <v/>
      </c>
      <c r="B1176" s="483" t="str">
        <f>IF(Apples!E1175="","",Apples!E1175)</f>
        <v/>
      </c>
      <c r="C1176" s="484" t="str">
        <f>IF(Apples!M1175="","",Apples!M1175)</f>
        <v/>
      </c>
      <c r="D1176" s="553" t="str">
        <f>IF(Apples!O1175="","",Apples!O1175)</f>
        <v/>
      </c>
      <c r="E1176" s="553" t="str">
        <f>IF(Apples!P1175="","",Apples!P1175)</f>
        <v/>
      </c>
      <c r="F1176" s="554" t="str">
        <f>IF(Apples!B1175="","",Apples!B1175)</f>
        <v/>
      </c>
      <c r="G1176" s="555" t="str">
        <f>IF(Apples!C1175="","",Apples!C1175)</f>
        <v/>
      </c>
      <c r="H1176" s="555" t="str">
        <f>IF(Apples!D1175="","",Apples!D1175)</f>
        <v/>
      </c>
      <c r="I1176" s="485" t="str">
        <f>IF(Apples!Q1175="","",Apples!Q1175)</f>
        <v/>
      </c>
      <c r="J1176" s="486" t="str">
        <f t="shared" si="75"/>
        <v/>
      </c>
      <c r="K1176" s="487" t="str">
        <f t="shared" si="76"/>
        <v/>
      </c>
      <c r="N1176" s="474">
        <v>4.1666666666666664E-2</v>
      </c>
      <c r="O1176" s="474" t="str">
        <f t="shared" si="74"/>
        <v/>
      </c>
    </row>
    <row r="1177" spans="1:15" ht="13.15" thickBot="1" x14ac:dyDescent="0.4">
      <c r="A1177" s="480" t="str">
        <f t="shared" si="77"/>
        <v/>
      </c>
      <c r="B1177" s="483" t="str">
        <f>IF(Apples!E1176="","",Apples!E1176)</f>
        <v/>
      </c>
      <c r="C1177" s="484" t="str">
        <f>IF(Apples!M1176="","",Apples!M1176)</f>
        <v/>
      </c>
      <c r="D1177" s="553" t="str">
        <f>IF(Apples!O1176="","",Apples!O1176)</f>
        <v/>
      </c>
      <c r="E1177" s="553" t="str">
        <f>IF(Apples!P1176="","",Apples!P1176)</f>
        <v/>
      </c>
      <c r="F1177" s="554" t="str">
        <f>IF(Apples!B1176="","",Apples!B1176)</f>
        <v/>
      </c>
      <c r="G1177" s="555" t="str">
        <f>IF(Apples!C1176="","",Apples!C1176)</f>
        <v/>
      </c>
      <c r="H1177" s="555" t="str">
        <f>IF(Apples!D1176="","",Apples!D1176)</f>
        <v/>
      </c>
      <c r="I1177" s="485" t="str">
        <f>IF(Apples!Q1176="","",Apples!Q1176)</f>
        <v/>
      </c>
      <c r="J1177" s="486" t="str">
        <f t="shared" si="75"/>
        <v/>
      </c>
      <c r="K1177" s="487" t="str">
        <f t="shared" si="76"/>
        <v/>
      </c>
      <c r="N1177" s="474">
        <v>4.1666666666666664E-2</v>
      </c>
      <c r="O1177" s="474" t="str">
        <f t="shared" si="74"/>
        <v/>
      </c>
    </row>
    <row r="1178" spans="1:15" ht="13.15" thickBot="1" x14ac:dyDescent="0.4">
      <c r="A1178" s="480" t="str">
        <f t="shared" si="77"/>
        <v/>
      </c>
      <c r="B1178" s="483" t="str">
        <f>IF(Apples!E1177="","",Apples!E1177)</f>
        <v/>
      </c>
      <c r="C1178" s="484" t="str">
        <f>IF(Apples!M1177="","",Apples!M1177)</f>
        <v/>
      </c>
      <c r="D1178" s="553" t="str">
        <f>IF(Apples!O1177="","",Apples!O1177)</f>
        <v/>
      </c>
      <c r="E1178" s="553" t="str">
        <f>IF(Apples!P1177="","",Apples!P1177)</f>
        <v/>
      </c>
      <c r="F1178" s="554" t="str">
        <f>IF(Apples!B1177="","",Apples!B1177)</f>
        <v/>
      </c>
      <c r="G1178" s="555" t="str">
        <f>IF(Apples!C1177="","",Apples!C1177)</f>
        <v/>
      </c>
      <c r="H1178" s="555" t="str">
        <f>IF(Apples!D1177="","",Apples!D1177)</f>
        <v/>
      </c>
      <c r="I1178" s="485" t="str">
        <f>IF(Apples!Q1177="","",Apples!Q1177)</f>
        <v/>
      </c>
      <c r="J1178" s="486" t="str">
        <f t="shared" si="75"/>
        <v/>
      </c>
      <c r="K1178" s="487" t="str">
        <f t="shared" si="76"/>
        <v/>
      </c>
      <c r="N1178" s="474">
        <v>4.1666666666666664E-2</v>
      </c>
      <c r="O1178" s="474" t="str">
        <f t="shared" si="74"/>
        <v/>
      </c>
    </row>
    <row r="1179" spans="1:15" ht="13.15" thickBot="1" x14ac:dyDescent="0.4">
      <c r="A1179" s="480" t="str">
        <f t="shared" si="77"/>
        <v/>
      </c>
      <c r="B1179" s="483" t="str">
        <f>IF(Apples!E1178="","",Apples!E1178)</f>
        <v/>
      </c>
      <c r="C1179" s="484" t="str">
        <f>IF(Apples!M1178="","",Apples!M1178)</f>
        <v/>
      </c>
      <c r="D1179" s="553" t="str">
        <f>IF(Apples!O1178="","",Apples!O1178)</f>
        <v/>
      </c>
      <c r="E1179" s="553" t="str">
        <f>IF(Apples!P1178="","",Apples!P1178)</f>
        <v/>
      </c>
      <c r="F1179" s="554" t="str">
        <f>IF(Apples!B1178="","",Apples!B1178)</f>
        <v/>
      </c>
      <c r="G1179" s="555" t="str">
        <f>IF(Apples!C1178="","",Apples!C1178)</f>
        <v/>
      </c>
      <c r="H1179" s="555" t="str">
        <f>IF(Apples!D1178="","",Apples!D1178)</f>
        <v/>
      </c>
      <c r="I1179" s="485" t="str">
        <f>IF(Apples!Q1178="","",Apples!Q1178)</f>
        <v/>
      </c>
      <c r="J1179" s="486" t="str">
        <f t="shared" si="75"/>
        <v/>
      </c>
      <c r="K1179" s="487" t="str">
        <f t="shared" si="76"/>
        <v/>
      </c>
      <c r="N1179" s="474">
        <v>4.1666666666666664E-2</v>
      </c>
      <c r="O1179" s="474" t="str">
        <f t="shared" si="74"/>
        <v/>
      </c>
    </row>
    <row r="1180" spans="1:15" ht="13.15" thickBot="1" x14ac:dyDescent="0.4">
      <c r="A1180" s="480" t="str">
        <f t="shared" si="77"/>
        <v/>
      </c>
      <c r="B1180" s="483" t="str">
        <f>IF(Apples!E1179="","",Apples!E1179)</f>
        <v/>
      </c>
      <c r="C1180" s="484" t="str">
        <f>IF(Apples!M1179="","",Apples!M1179)</f>
        <v/>
      </c>
      <c r="D1180" s="553" t="str">
        <f>IF(Apples!O1179="","",Apples!O1179)</f>
        <v/>
      </c>
      <c r="E1180" s="553" t="str">
        <f>IF(Apples!P1179="","",Apples!P1179)</f>
        <v/>
      </c>
      <c r="F1180" s="554" t="str">
        <f>IF(Apples!B1179="","",Apples!B1179)</f>
        <v/>
      </c>
      <c r="G1180" s="555" t="str">
        <f>IF(Apples!C1179="","",Apples!C1179)</f>
        <v/>
      </c>
      <c r="H1180" s="555" t="str">
        <f>IF(Apples!D1179="","",Apples!D1179)</f>
        <v/>
      </c>
      <c r="I1180" s="485" t="str">
        <f>IF(Apples!Q1179="","",Apples!Q1179)</f>
        <v/>
      </c>
      <c r="J1180" s="486" t="str">
        <f t="shared" si="75"/>
        <v/>
      </c>
      <c r="K1180" s="487" t="str">
        <f t="shared" si="76"/>
        <v/>
      </c>
      <c r="N1180" s="474">
        <v>4.1666666666666664E-2</v>
      </c>
      <c r="O1180" s="474" t="str">
        <f t="shared" si="74"/>
        <v/>
      </c>
    </row>
    <row r="1181" spans="1:15" ht="13.15" thickBot="1" x14ac:dyDescent="0.4">
      <c r="A1181" s="480" t="str">
        <f t="shared" si="77"/>
        <v/>
      </c>
      <c r="B1181" s="483" t="str">
        <f>IF(Apples!E1180="","",Apples!E1180)</f>
        <v/>
      </c>
      <c r="C1181" s="484" t="str">
        <f>IF(Apples!M1180="","",Apples!M1180)</f>
        <v/>
      </c>
      <c r="D1181" s="553" t="str">
        <f>IF(Apples!O1180="","",Apples!O1180)</f>
        <v/>
      </c>
      <c r="E1181" s="553" t="str">
        <f>IF(Apples!P1180="","",Apples!P1180)</f>
        <v/>
      </c>
      <c r="F1181" s="554" t="str">
        <f>IF(Apples!B1180="","",Apples!B1180)</f>
        <v/>
      </c>
      <c r="G1181" s="555" t="str">
        <f>IF(Apples!C1180="","",Apples!C1180)</f>
        <v/>
      </c>
      <c r="H1181" s="555" t="str">
        <f>IF(Apples!D1180="","",Apples!D1180)</f>
        <v/>
      </c>
      <c r="I1181" s="485" t="str">
        <f>IF(Apples!Q1180="","",Apples!Q1180)</f>
        <v/>
      </c>
      <c r="J1181" s="486" t="str">
        <f t="shared" si="75"/>
        <v/>
      </c>
      <c r="K1181" s="487" t="str">
        <f t="shared" si="76"/>
        <v/>
      </c>
      <c r="N1181" s="474">
        <v>4.1666666666666664E-2</v>
      </c>
      <c r="O1181" s="474" t="str">
        <f t="shared" si="74"/>
        <v/>
      </c>
    </row>
    <row r="1182" spans="1:15" ht="13.15" thickBot="1" x14ac:dyDescent="0.4">
      <c r="A1182" s="480" t="str">
        <f t="shared" si="77"/>
        <v/>
      </c>
      <c r="B1182" s="483" t="str">
        <f>IF(Apples!E1181="","",Apples!E1181)</f>
        <v/>
      </c>
      <c r="C1182" s="484" t="str">
        <f>IF(Apples!M1181="","",Apples!M1181)</f>
        <v/>
      </c>
      <c r="D1182" s="553" t="str">
        <f>IF(Apples!O1181="","",Apples!O1181)</f>
        <v/>
      </c>
      <c r="E1182" s="553" t="str">
        <f>IF(Apples!P1181="","",Apples!P1181)</f>
        <v/>
      </c>
      <c r="F1182" s="554" t="str">
        <f>IF(Apples!B1181="","",Apples!B1181)</f>
        <v/>
      </c>
      <c r="G1182" s="555" t="str">
        <f>IF(Apples!C1181="","",Apples!C1181)</f>
        <v/>
      </c>
      <c r="H1182" s="555" t="str">
        <f>IF(Apples!D1181="","",Apples!D1181)</f>
        <v/>
      </c>
      <c r="I1182" s="485" t="str">
        <f>IF(Apples!Q1181="","",Apples!Q1181)</f>
        <v/>
      </c>
      <c r="J1182" s="486" t="str">
        <f t="shared" si="75"/>
        <v/>
      </c>
      <c r="K1182" s="487" t="str">
        <f t="shared" si="76"/>
        <v/>
      </c>
      <c r="N1182" s="474">
        <v>4.1666666666666664E-2</v>
      </c>
      <c r="O1182" s="474" t="str">
        <f t="shared" si="74"/>
        <v/>
      </c>
    </row>
    <row r="1183" spans="1:15" ht="13.15" thickBot="1" x14ac:dyDescent="0.4">
      <c r="A1183" s="480" t="str">
        <f t="shared" si="77"/>
        <v/>
      </c>
      <c r="B1183" s="483" t="str">
        <f>IF(Apples!E1182="","",Apples!E1182)</f>
        <v/>
      </c>
      <c r="C1183" s="484" t="str">
        <f>IF(Apples!M1182="","",Apples!M1182)</f>
        <v/>
      </c>
      <c r="D1183" s="553" t="str">
        <f>IF(Apples!O1182="","",Apples!O1182)</f>
        <v/>
      </c>
      <c r="E1183" s="553" t="str">
        <f>IF(Apples!P1182="","",Apples!P1182)</f>
        <v/>
      </c>
      <c r="F1183" s="554" t="str">
        <f>IF(Apples!B1182="","",Apples!B1182)</f>
        <v/>
      </c>
      <c r="G1183" s="555" t="str">
        <f>IF(Apples!C1182="","",Apples!C1182)</f>
        <v/>
      </c>
      <c r="H1183" s="555" t="str">
        <f>IF(Apples!D1182="","",Apples!D1182)</f>
        <v/>
      </c>
      <c r="I1183" s="485" t="str">
        <f>IF(Apples!Q1182="","",Apples!Q1182)</f>
        <v/>
      </c>
      <c r="J1183" s="486" t="str">
        <f t="shared" si="75"/>
        <v/>
      </c>
      <c r="K1183" s="487" t="str">
        <f t="shared" si="76"/>
        <v/>
      </c>
      <c r="N1183" s="474">
        <v>4.1666666666666664E-2</v>
      </c>
      <c r="O1183" s="474" t="str">
        <f t="shared" si="74"/>
        <v/>
      </c>
    </row>
    <row r="1184" spans="1:15" ht="13.15" thickBot="1" x14ac:dyDescent="0.4">
      <c r="A1184" s="480" t="str">
        <f t="shared" si="77"/>
        <v/>
      </c>
      <c r="B1184" s="483" t="str">
        <f>IF(Apples!E1183="","",Apples!E1183)</f>
        <v/>
      </c>
      <c r="C1184" s="484" t="str">
        <f>IF(Apples!M1183="","",Apples!M1183)</f>
        <v/>
      </c>
      <c r="D1184" s="553" t="str">
        <f>IF(Apples!O1183="","",Apples!O1183)</f>
        <v/>
      </c>
      <c r="E1184" s="553" t="str">
        <f>IF(Apples!P1183="","",Apples!P1183)</f>
        <v/>
      </c>
      <c r="F1184" s="554" t="str">
        <f>IF(Apples!B1183="","",Apples!B1183)</f>
        <v/>
      </c>
      <c r="G1184" s="555" t="str">
        <f>IF(Apples!C1183="","",Apples!C1183)</f>
        <v/>
      </c>
      <c r="H1184" s="555" t="str">
        <f>IF(Apples!D1183="","",Apples!D1183)</f>
        <v/>
      </c>
      <c r="I1184" s="485" t="str">
        <f>IF(Apples!Q1183="","",Apples!Q1183)</f>
        <v/>
      </c>
      <c r="J1184" s="486" t="str">
        <f t="shared" si="75"/>
        <v/>
      </c>
      <c r="K1184" s="487" t="str">
        <f t="shared" si="76"/>
        <v/>
      </c>
      <c r="N1184" s="474">
        <v>4.1666666666666664E-2</v>
      </c>
      <c r="O1184" s="474" t="str">
        <f t="shared" si="74"/>
        <v/>
      </c>
    </row>
    <row r="1185" spans="1:15" ht="13.15" thickBot="1" x14ac:dyDescent="0.4">
      <c r="A1185" s="480" t="str">
        <f t="shared" si="77"/>
        <v/>
      </c>
      <c r="B1185" s="483" t="str">
        <f>IF(Apples!E1184="","",Apples!E1184)</f>
        <v/>
      </c>
      <c r="C1185" s="484" t="str">
        <f>IF(Apples!M1184="","",Apples!M1184)</f>
        <v/>
      </c>
      <c r="D1185" s="553" t="str">
        <f>IF(Apples!O1184="","",Apples!O1184)</f>
        <v/>
      </c>
      <c r="E1185" s="553" t="str">
        <f>IF(Apples!P1184="","",Apples!P1184)</f>
        <v/>
      </c>
      <c r="F1185" s="554" t="str">
        <f>IF(Apples!B1184="","",Apples!B1184)</f>
        <v/>
      </c>
      <c r="G1185" s="555" t="str">
        <f>IF(Apples!C1184="","",Apples!C1184)</f>
        <v/>
      </c>
      <c r="H1185" s="555" t="str">
        <f>IF(Apples!D1184="","",Apples!D1184)</f>
        <v/>
      </c>
      <c r="I1185" s="485" t="str">
        <f>IF(Apples!Q1184="","",Apples!Q1184)</f>
        <v/>
      </c>
      <c r="J1185" s="486" t="str">
        <f t="shared" si="75"/>
        <v/>
      </c>
      <c r="K1185" s="487" t="str">
        <f t="shared" si="76"/>
        <v/>
      </c>
      <c r="N1185" s="474">
        <v>4.1666666666666664E-2</v>
      </c>
      <c r="O1185" s="474" t="str">
        <f t="shared" si="74"/>
        <v/>
      </c>
    </row>
    <row r="1186" spans="1:15" ht="13.15" thickBot="1" x14ac:dyDescent="0.4">
      <c r="A1186" s="480" t="str">
        <f t="shared" si="77"/>
        <v/>
      </c>
      <c r="B1186" s="483" t="str">
        <f>IF(Apples!E1185="","",Apples!E1185)</f>
        <v/>
      </c>
      <c r="C1186" s="484" t="str">
        <f>IF(Apples!M1185="","",Apples!M1185)</f>
        <v/>
      </c>
      <c r="D1186" s="553" t="str">
        <f>IF(Apples!O1185="","",Apples!O1185)</f>
        <v/>
      </c>
      <c r="E1186" s="553" t="str">
        <f>IF(Apples!P1185="","",Apples!P1185)</f>
        <v/>
      </c>
      <c r="F1186" s="554" t="str">
        <f>IF(Apples!B1185="","",Apples!B1185)</f>
        <v/>
      </c>
      <c r="G1186" s="555" t="str">
        <f>IF(Apples!C1185="","",Apples!C1185)</f>
        <v/>
      </c>
      <c r="H1186" s="555" t="str">
        <f>IF(Apples!D1185="","",Apples!D1185)</f>
        <v/>
      </c>
      <c r="I1186" s="485" t="str">
        <f>IF(Apples!Q1185="","",Apples!Q1185)</f>
        <v/>
      </c>
      <c r="J1186" s="486" t="str">
        <f t="shared" si="75"/>
        <v/>
      </c>
      <c r="K1186" s="487" t="str">
        <f t="shared" si="76"/>
        <v/>
      </c>
      <c r="N1186" s="474">
        <v>4.1666666666666664E-2</v>
      </c>
      <c r="O1186" s="474" t="str">
        <f t="shared" si="74"/>
        <v/>
      </c>
    </row>
    <row r="1187" spans="1:15" ht="13.15" thickBot="1" x14ac:dyDescent="0.4">
      <c r="A1187" s="480" t="str">
        <f t="shared" si="77"/>
        <v/>
      </c>
      <c r="B1187" s="483" t="str">
        <f>IF(Apples!E1186="","",Apples!E1186)</f>
        <v/>
      </c>
      <c r="C1187" s="484" t="str">
        <f>IF(Apples!M1186="","",Apples!M1186)</f>
        <v/>
      </c>
      <c r="D1187" s="553" t="str">
        <f>IF(Apples!O1186="","",Apples!O1186)</f>
        <v/>
      </c>
      <c r="E1187" s="553" t="str">
        <f>IF(Apples!P1186="","",Apples!P1186)</f>
        <v/>
      </c>
      <c r="F1187" s="554" t="str">
        <f>IF(Apples!B1186="","",Apples!B1186)</f>
        <v/>
      </c>
      <c r="G1187" s="555" t="str">
        <f>IF(Apples!C1186="","",Apples!C1186)</f>
        <v/>
      </c>
      <c r="H1187" s="555" t="str">
        <f>IF(Apples!D1186="","",Apples!D1186)</f>
        <v/>
      </c>
      <c r="I1187" s="485" t="str">
        <f>IF(Apples!Q1186="","",Apples!Q1186)</f>
        <v/>
      </c>
      <c r="J1187" s="486" t="str">
        <f t="shared" si="75"/>
        <v/>
      </c>
      <c r="K1187" s="487" t="str">
        <f t="shared" si="76"/>
        <v/>
      </c>
      <c r="N1187" s="474">
        <v>4.1666666666666664E-2</v>
      </c>
      <c r="O1187" s="474" t="str">
        <f t="shared" si="74"/>
        <v/>
      </c>
    </row>
    <row r="1188" spans="1:15" ht="13.15" thickBot="1" x14ac:dyDescent="0.4">
      <c r="A1188" s="480" t="str">
        <f t="shared" si="77"/>
        <v/>
      </c>
      <c r="B1188" s="483" t="str">
        <f>IF(Apples!E1187="","",Apples!E1187)</f>
        <v/>
      </c>
      <c r="C1188" s="484" t="str">
        <f>IF(Apples!M1187="","",Apples!M1187)</f>
        <v/>
      </c>
      <c r="D1188" s="553" t="str">
        <f>IF(Apples!O1187="","",Apples!O1187)</f>
        <v/>
      </c>
      <c r="E1188" s="553" t="str">
        <f>IF(Apples!P1187="","",Apples!P1187)</f>
        <v/>
      </c>
      <c r="F1188" s="554" t="str">
        <f>IF(Apples!B1187="","",Apples!B1187)</f>
        <v/>
      </c>
      <c r="G1188" s="555" t="str">
        <f>IF(Apples!C1187="","",Apples!C1187)</f>
        <v/>
      </c>
      <c r="H1188" s="555" t="str">
        <f>IF(Apples!D1187="","",Apples!D1187)</f>
        <v/>
      </c>
      <c r="I1188" s="485" t="str">
        <f>IF(Apples!Q1187="","",Apples!Q1187)</f>
        <v/>
      </c>
      <c r="J1188" s="486" t="str">
        <f t="shared" si="75"/>
        <v/>
      </c>
      <c r="K1188" s="487" t="str">
        <f t="shared" si="76"/>
        <v/>
      </c>
      <c r="N1188" s="474">
        <v>4.1666666666666664E-2</v>
      </c>
      <c r="O1188" s="474" t="str">
        <f t="shared" si="74"/>
        <v/>
      </c>
    </row>
    <row r="1189" spans="1:15" ht="13.15" thickBot="1" x14ac:dyDescent="0.4">
      <c r="A1189" s="480" t="str">
        <f t="shared" si="77"/>
        <v/>
      </c>
      <c r="B1189" s="483" t="str">
        <f>IF(Apples!E1188="","",Apples!E1188)</f>
        <v/>
      </c>
      <c r="C1189" s="484" t="str">
        <f>IF(Apples!M1188="","",Apples!M1188)</f>
        <v/>
      </c>
      <c r="D1189" s="553" t="str">
        <f>IF(Apples!O1188="","",Apples!O1188)</f>
        <v/>
      </c>
      <c r="E1189" s="553" t="str">
        <f>IF(Apples!P1188="","",Apples!P1188)</f>
        <v/>
      </c>
      <c r="F1189" s="554" t="str">
        <f>IF(Apples!B1188="","",Apples!B1188)</f>
        <v/>
      </c>
      <c r="G1189" s="555" t="str">
        <f>IF(Apples!C1188="","",Apples!C1188)</f>
        <v/>
      </c>
      <c r="H1189" s="555" t="str">
        <f>IF(Apples!D1188="","",Apples!D1188)</f>
        <v/>
      </c>
      <c r="I1189" s="485" t="str">
        <f>IF(Apples!Q1188="","",Apples!Q1188)</f>
        <v/>
      </c>
      <c r="J1189" s="486" t="str">
        <f t="shared" si="75"/>
        <v/>
      </c>
      <c r="K1189" s="487" t="str">
        <f t="shared" si="76"/>
        <v/>
      </c>
      <c r="N1189" s="474">
        <v>4.1666666666666664E-2</v>
      </c>
      <c r="O1189" s="474" t="str">
        <f t="shared" si="74"/>
        <v/>
      </c>
    </row>
    <row r="1190" spans="1:15" ht="13.15" thickBot="1" x14ac:dyDescent="0.4">
      <c r="A1190" s="480" t="str">
        <f t="shared" si="77"/>
        <v/>
      </c>
      <c r="B1190" s="483" t="str">
        <f>IF(Apples!E1189="","",Apples!E1189)</f>
        <v/>
      </c>
      <c r="C1190" s="484" t="str">
        <f>IF(Apples!M1189="","",Apples!M1189)</f>
        <v/>
      </c>
      <c r="D1190" s="553" t="str">
        <f>IF(Apples!O1189="","",Apples!O1189)</f>
        <v/>
      </c>
      <c r="E1190" s="553" t="str">
        <f>IF(Apples!P1189="","",Apples!P1189)</f>
        <v/>
      </c>
      <c r="F1190" s="554" t="str">
        <f>IF(Apples!B1189="","",Apples!B1189)</f>
        <v/>
      </c>
      <c r="G1190" s="555" t="str">
        <f>IF(Apples!C1189="","",Apples!C1189)</f>
        <v/>
      </c>
      <c r="H1190" s="555" t="str">
        <f>IF(Apples!D1189="","",Apples!D1189)</f>
        <v/>
      </c>
      <c r="I1190" s="485" t="str">
        <f>IF(Apples!Q1189="","",Apples!Q1189)</f>
        <v/>
      </c>
      <c r="J1190" s="486" t="str">
        <f t="shared" si="75"/>
        <v/>
      </c>
      <c r="K1190" s="487" t="str">
        <f t="shared" si="76"/>
        <v/>
      </c>
      <c r="N1190" s="474">
        <v>4.1666666666666664E-2</v>
      </c>
      <c r="O1190" s="474" t="str">
        <f t="shared" ref="O1190:O1253" si="78">IF(H1190="","",I1190*N1190)</f>
        <v/>
      </c>
    </row>
    <row r="1191" spans="1:15" ht="13.15" thickBot="1" x14ac:dyDescent="0.4">
      <c r="A1191" s="480" t="str">
        <f t="shared" si="77"/>
        <v/>
      </c>
      <c r="B1191" s="483" t="str">
        <f>IF(Apples!E1190="","",Apples!E1190)</f>
        <v/>
      </c>
      <c r="C1191" s="484" t="str">
        <f>IF(Apples!M1190="","",Apples!M1190)</f>
        <v/>
      </c>
      <c r="D1191" s="553" t="str">
        <f>IF(Apples!O1190="","",Apples!O1190)</f>
        <v/>
      </c>
      <c r="E1191" s="553" t="str">
        <f>IF(Apples!P1190="","",Apples!P1190)</f>
        <v/>
      </c>
      <c r="F1191" s="554" t="str">
        <f>IF(Apples!B1190="","",Apples!B1190)</f>
        <v/>
      </c>
      <c r="G1191" s="555" t="str">
        <f>IF(Apples!C1190="","",Apples!C1190)</f>
        <v/>
      </c>
      <c r="H1191" s="555" t="str">
        <f>IF(Apples!D1190="","",Apples!D1190)</f>
        <v/>
      </c>
      <c r="I1191" s="485" t="str">
        <f>IF(Apples!Q1190="","",Apples!Q1190)</f>
        <v/>
      </c>
      <c r="J1191" s="486" t="str">
        <f t="shared" si="75"/>
        <v/>
      </c>
      <c r="K1191" s="487" t="str">
        <f t="shared" si="76"/>
        <v/>
      </c>
      <c r="N1191" s="474">
        <v>4.1666666666666664E-2</v>
      </c>
      <c r="O1191" s="474" t="str">
        <f t="shared" si="78"/>
        <v/>
      </c>
    </row>
    <row r="1192" spans="1:15" ht="13.15" thickBot="1" x14ac:dyDescent="0.4">
      <c r="A1192" s="480" t="str">
        <f t="shared" si="77"/>
        <v/>
      </c>
      <c r="B1192" s="483" t="str">
        <f>IF(Apples!E1191="","",Apples!E1191)</f>
        <v/>
      </c>
      <c r="C1192" s="484" t="str">
        <f>IF(Apples!M1191="","",Apples!M1191)</f>
        <v/>
      </c>
      <c r="D1192" s="553" t="str">
        <f>IF(Apples!O1191="","",Apples!O1191)</f>
        <v/>
      </c>
      <c r="E1192" s="553" t="str">
        <f>IF(Apples!P1191="","",Apples!P1191)</f>
        <v/>
      </c>
      <c r="F1192" s="554" t="str">
        <f>IF(Apples!B1191="","",Apples!B1191)</f>
        <v/>
      </c>
      <c r="G1192" s="555" t="str">
        <f>IF(Apples!C1191="","",Apples!C1191)</f>
        <v/>
      </c>
      <c r="H1192" s="555" t="str">
        <f>IF(Apples!D1191="","",Apples!D1191)</f>
        <v/>
      </c>
      <c r="I1192" s="485" t="str">
        <f>IF(Apples!Q1191="","",Apples!Q1191)</f>
        <v/>
      </c>
      <c r="J1192" s="486" t="str">
        <f t="shared" si="75"/>
        <v/>
      </c>
      <c r="K1192" s="487" t="str">
        <f t="shared" si="76"/>
        <v/>
      </c>
      <c r="N1192" s="474">
        <v>4.1666666666666664E-2</v>
      </c>
      <c r="O1192" s="474" t="str">
        <f t="shared" si="78"/>
        <v/>
      </c>
    </row>
    <row r="1193" spans="1:15" ht="13.15" thickBot="1" x14ac:dyDescent="0.4">
      <c r="A1193" s="480" t="str">
        <f t="shared" si="77"/>
        <v/>
      </c>
      <c r="B1193" s="483" t="str">
        <f>IF(Apples!E1192="","",Apples!E1192)</f>
        <v/>
      </c>
      <c r="C1193" s="484" t="str">
        <f>IF(Apples!M1192="","",Apples!M1192)</f>
        <v/>
      </c>
      <c r="D1193" s="553" t="str">
        <f>IF(Apples!O1192="","",Apples!O1192)</f>
        <v/>
      </c>
      <c r="E1193" s="553" t="str">
        <f>IF(Apples!P1192="","",Apples!P1192)</f>
        <v/>
      </c>
      <c r="F1193" s="554" t="str">
        <f>IF(Apples!B1192="","",Apples!B1192)</f>
        <v/>
      </c>
      <c r="G1193" s="555" t="str">
        <f>IF(Apples!C1192="","",Apples!C1192)</f>
        <v/>
      </c>
      <c r="H1193" s="555" t="str">
        <f>IF(Apples!D1192="","",Apples!D1192)</f>
        <v/>
      </c>
      <c r="I1193" s="485" t="str">
        <f>IF(Apples!Q1192="","",Apples!Q1192)</f>
        <v/>
      </c>
      <c r="J1193" s="486" t="str">
        <f t="shared" si="75"/>
        <v/>
      </c>
      <c r="K1193" s="487" t="str">
        <f t="shared" si="76"/>
        <v/>
      </c>
      <c r="N1193" s="474">
        <v>4.1666666666666664E-2</v>
      </c>
      <c r="O1193" s="474" t="str">
        <f t="shared" si="78"/>
        <v/>
      </c>
    </row>
    <row r="1194" spans="1:15" ht="13.15" thickBot="1" x14ac:dyDescent="0.4">
      <c r="A1194" s="480" t="str">
        <f t="shared" si="77"/>
        <v/>
      </c>
      <c r="B1194" s="483" t="str">
        <f>IF(Apples!E1193="","",Apples!E1193)</f>
        <v/>
      </c>
      <c r="C1194" s="484" t="str">
        <f>IF(Apples!M1193="","",Apples!M1193)</f>
        <v/>
      </c>
      <c r="D1194" s="553" t="str">
        <f>IF(Apples!O1193="","",Apples!O1193)</f>
        <v/>
      </c>
      <c r="E1194" s="553" t="str">
        <f>IF(Apples!P1193="","",Apples!P1193)</f>
        <v/>
      </c>
      <c r="F1194" s="554" t="str">
        <f>IF(Apples!B1193="","",Apples!B1193)</f>
        <v/>
      </c>
      <c r="G1194" s="555" t="str">
        <f>IF(Apples!C1193="","",Apples!C1193)</f>
        <v/>
      </c>
      <c r="H1194" s="555" t="str">
        <f>IF(Apples!D1193="","",Apples!D1193)</f>
        <v/>
      </c>
      <c r="I1194" s="485" t="str">
        <f>IF(Apples!Q1193="","",Apples!Q1193)</f>
        <v/>
      </c>
      <c r="J1194" s="486" t="str">
        <f t="shared" si="75"/>
        <v/>
      </c>
      <c r="K1194" s="487" t="str">
        <f t="shared" si="76"/>
        <v/>
      </c>
      <c r="N1194" s="474">
        <v>4.1666666666666664E-2</v>
      </c>
      <c r="O1194" s="474" t="str">
        <f t="shared" si="78"/>
        <v/>
      </c>
    </row>
    <row r="1195" spans="1:15" ht="13.15" thickBot="1" x14ac:dyDescent="0.4">
      <c r="A1195" s="480" t="str">
        <f t="shared" si="77"/>
        <v/>
      </c>
      <c r="B1195" s="483" t="str">
        <f>IF(Apples!E1194="","",Apples!E1194)</f>
        <v/>
      </c>
      <c r="C1195" s="484" t="str">
        <f>IF(Apples!M1194="","",Apples!M1194)</f>
        <v/>
      </c>
      <c r="D1195" s="553" t="str">
        <f>IF(Apples!O1194="","",Apples!O1194)</f>
        <v/>
      </c>
      <c r="E1195" s="553" t="str">
        <f>IF(Apples!P1194="","",Apples!P1194)</f>
        <v/>
      </c>
      <c r="F1195" s="554" t="str">
        <f>IF(Apples!B1194="","",Apples!B1194)</f>
        <v/>
      </c>
      <c r="G1195" s="555" t="str">
        <f>IF(Apples!C1194="","",Apples!C1194)</f>
        <v/>
      </c>
      <c r="H1195" s="555" t="str">
        <f>IF(Apples!D1194="","",Apples!D1194)</f>
        <v/>
      </c>
      <c r="I1195" s="485" t="str">
        <f>IF(Apples!Q1194="","",Apples!Q1194)</f>
        <v/>
      </c>
      <c r="J1195" s="486" t="str">
        <f t="shared" si="75"/>
        <v/>
      </c>
      <c r="K1195" s="487" t="str">
        <f t="shared" si="76"/>
        <v/>
      </c>
      <c r="N1195" s="474">
        <v>4.1666666666666664E-2</v>
      </c>
      <c r="O1195" s="474" t="str">
        <f t="shared" si="78"/>
        <v/>
      </c>
    </row>
    <row r="1196" spans="1:15" ht="13.15" thickBot="1" x14ac:dyDescent="0.4">
      <c r="A1196" s="480" t="str">
        <f t="shared" si="77"/>
        <v/>
      </c>
      <c r="B1196" s="483" t="str">
        <f>IF(Apples!E1195="","",Apples!E1195)</f>
        <v/>
      </c>
      <c r="C1196" s="484" t="str">
        <f>IF(Apples!M1195="","",Apples!M1195)</f>
        <v/>
      </c>
      <c r="D1196" s="553" t="str">
        <f>IF(Apples!O1195="","",Apples!O1195)</f>
        <v/>
      </c>
      <c r="E1196" s="553" t="str">
        <f>IF(Apples!P1195="","",Apples!P1195)</f>
        <v/>
      </c>
      <c r="F1196" s="554" t="str">
        <f>IF(Apples!B1195="","",Apples!B1195)</f>
        <v/>
      </c>
      <c r="G1196" s="555" t="str">
        <f>IF(Apples!C1195="","",Apples!C1195)</f>
        <v/>
      </c>
      <c r="H1196" s="555" t="str">
        <f>IF(Apples!D1195="","",Apples!D1195)</f>
        <v/>
      </c>
      <c r="I1196" s="485" t="str">
        <f>IF(Apples!Q1195="","",Apples!Q1195)</f>
        <v/>
      </c>
      <c r="J1196" s="486" t="str">
        <f t="shared" si="75"/>
        <v/>
      </c>
      <c r="K1196" s="487" t="str">
        <f t="shared" si="76"/>
        <v/>
      </c>
      <c r="N1196" s="474">
        <v>4.1666666666666664E-2</v>
      </c>
      <c r="O1196" s="474" t="str">
        <f t="shared" si="78"/>
        <v/>
      </c>
    </row>
    <row r="1197" spans="1:15" ht="13.15" thickBot="1" x14ac:dyDescent="0.4">
      <c r="A1197" s="480" t="str">
        <f t="shared" si="77"/>
        <v/>
      </c>
      <c r="B1197" s="483" t="str">
        <f>IF(Apples!E1196="","",Apples!E1196)</f>
        <v/>
      </c>
      <c r="C1197" s="484" t="str">
        <f>IF(Apples!M1196="","",Apples!M1196)</f>
        <v/>
      </c>
      <c r="D1197" s="553" t="str">
        <f>IF(Apples!O1196="","",Apples!O1196)</f>
        <v/>
      </c>
      <c r="E1197" s="553" t="str">
        <f>IF(Apples!P1196="","",Apples!P1196)</f>
        <v/>
      </c>
      <c r="F1197" s="554" t="str">
        <f>IF(Apples!B1196="","",Apples!B1196)</f>
        <v/>
      </c>
      <c r="G1197" s="555" t="str">
        <f>IF(Apples!C1196="","",Apples!C1196)</f>
        <v/>
      </c>
      <c r="H1197" s="555" t="str">
        <f>IF(Apples!D1196="","",Apples!D1196)</f>
        <v/>
      </c>
      <c r="I1197" s="485" t="str">
        <f>IF(Apples!Q1196="","",Apples!Q1196)</f>
        <v/>
      </c>
      <c r="J1197" s="486" t="str">
        <f t="shared" si="75"/>
        <v/>
      </c>
      <c r="K1197" s="487" t="str">
        <f t="shared" si="76"/>
        <v/>
      </c>
      <c r="N1197" s="474">
        <v>4.1666666666666664E-2</v>
      </c>
      <c r="O1197" s="474" t="str">
        <f t="shared" si="78"/>
        <v/>
      </c>
    </row>
    <row r="1198" spans="1:15" ht="13.15" thickBot="1" x14ac:dyDescent="0.4">
      <c r="A1198" s="480" t="str">
        <f t="shared" si="77"/>
        <v/>
      </c>
      <c r="B1198" s="483" t="str">
        <f>IF(Apples!E1197="","",Apples!E1197)</f>
        <v/>
      </c>
      <c r="C1198" s="484" t="str">
        <f>IF(Apples!M1197="","",Apples!M1197)</f>
        <v/>
      </c>
      <c r="D1198" s="553" t="str">
        <f>IF(Apples!O1197="","",Apples!O1197)</f>
        <v/>
      </c>
      <c r="E1198" s="553" t="str">
        <f>IF(Apples!P1197="","",Apples!P1197)</f>
        <v/>
      </c>
      <c r="F1198" s="554" t="str">
        <f>IF(Apples!B1197="","",Apples!B1197)</f>
        <v/>
      </c>
      <c r="G1198" s="555" t="str">
        <f>IF(Apples!C1197="","",Apples!C1197)</f>
        <v/>
      </c>
      <c r="H1198" s="555" t="str">
        <f>IF(Apples!D1197="","",Apples!D1197)</f>
        <v/>
      </c>
      <c r="I1198" s="485" t="str">
        <f>IF(Apples!Q1197="","",Apples!Q1197)</f>
        <v/>
      </c>
      <c r="J1198" s="486" t="str">
        <f t="shared" si="75"/>
        <v/>
      </c>
      <c r="K1198" s="487" t="str">
        <f t="shared" si="76"/>
        <v/>
      </c>
      <c r="N1198" s="474">
        <v>4.1666666666666664E-2</v>
      </c>
      <c r="O1198" s="474" t="str">
        <f t="shared" si="78"/>
        <v/>
      </c>
    </row>
    <row r="1199" spans="1:15" ht="13.15" thickBot="1" x14ac:dyDescent="0.4">
      <c r="A1199" s="480" t="str">
        <f t="shared" si="77"/>
        <v/>
      </c>
      <c r="B1199" s="483" t="str">
        <f>IF(Apples!E1198="","",Apples!E1198)</f>
        <v/>
      </c>
      <c r="C1199" s="484" t="str">
        <f>IF(Apples!M1198="","",Apples!M1198)</f>
        <v/>
      </c>
      <c r="D1199" s="553" t="str">
        <f>IF(Apples!O1198="","",Apples!O1198)</f>
        <v/>
      </c>
      <c r="E1199" s="553" t="str">
        <f>IF(Apples!P1198="","",Apples!P1198)</f>
        <v/>
      </c>
      <c r="F1199" s="554" t="str">
        <f>IF(Apples!B1198="","",Apples!B1198)</f>
        <v/>
      </c>
      <c r="G1199" s="555" t="str">
        <f>IF(Apples!C1198="","",Apples!C1198)</f>
        <v/>
      </c>
      <c r="H1199" s="555" t="str">
        <f>IF(Apples!D1198="","",Apples!D1198)</f>
        <v/>
      </c>
      <c r="I1199" s="485" t="str">
        <f>IF(Apples!Q1198="","",Apples!Q1198)</f>
        <v/>
      </c>
      <c r="J1199" s="486" t="str">
        <f t="shared" si="75"/>
        <v/>
      </c>
      <c r="K1199" s="487" t="str">
        <f t="shared" si="76"/>
        <v/>
      </c>
      <c r="N1199" s="474">
        <v>4.1666666666666664E-2</v>
      </c>
      <c r="O1199" s="474" t="str">
        <f t="shared" si="78"/>
        <v/>
      </c>
    </row>
    <row r="1200" spans="1:15" ht="13.15" thickBot="1" x14ac:dyDescent="0.4">
      <c r="A1200" s="480" t="str">
        <f t="shared" si="77"/>
        <v/>
      </c>
      <c r="B1200" s="483" t="str">
        <f>IF(Apples!E1199="","",Apples!E1199)</f>
        <v/>
      </c>
      <c r="C1200" s="484" t="str">
        <f>IF(Apples!M1199="","",Apples!M1199)</f>
        <v/>
      </c>
      <c r="D1200" s="553" t="str">
        <f>IF(Apples!O1199="","",Apples!O1199)</f>
        <v/>
      </c>
      <c r="E1200" s="553" t="str">
        <f>IF(Apples!P1199="","",Apples!P1199)</f>
        <v/>
      </c>
      <c r="F1200" s="554" t="str">
        <f>IF(Apples!B1199="","",Apples!B1199)</f>
        <v/>
      </c>
      <c r="G1200" s="555" t="str">
        <f>IF(Apples!C1199="","",Apples!C1199)</f>
        <v/>
      </c>
      <c r="H1200" s="555" t="str">
        <f>IF(Apples!D1199="","",Apples!D1199)</f>
        <v/>
      </c>
      <c r="I1200" s="485" t="str">
        <f>IF(Apples!Q1199="","",Apples!Q1199)</f>
        <v/>
      </c>
      <c r="J1200" s="486" t="str">
        <f t="shared" si="75"/>
        <v/>
      </c>
      <c r="K1200" s="487" t="str">
        <f t="shared" si="76"/>
        <v/>
      </c>
      <c r="N1200" s="474">
        <v>4.1666666666666664E-2</v>
      </c>
      <c r="O1200" s="474" t="str">
        <f t="shared" si="78"/>
        <v/>
      </c>
    </row>
    <row r="1201" spans="1:15" ht="13.15" thickBot="1" x14ac:dyDescent="0.4">
      <c r="A1201" s="480" t="str">
        <f t="shared" si="77"/>
        <v/>
      </c>
      <c r="B1201" s="483" t="str">
        <f>IF(Apples!E1200="","",Apples!E1200)</f>
        <v/>
      </c>
      <c r="C1201" s="484" t="str">
        <f>IF(Apples!M1200="","",Apples!M1200)</f>
        <v/>
      </c>
      <c r="D1201" s="553" t="str">
        <f>IF(Apples!O1200="","",Apples!O1200)</f>
        <v/>
      </c>
      <c r="E1201" s="553" t="str">
        <f>IF(Apples!P1200="","",Apples!P1200)</f>
        <v/>
      </c>
      <c r="F1201" s="554" t="str">
        <f>IF(Apples!B1200="","",Apples!B1200)</f>
        <v/>
      </c>
      <c r="G1201" s="555" t="str">
        <f>IF(Apples!C1200="","",Apples!C1200)</f>
        <v/>
      </c>
      <c r="H1201" s="555" t="str">
        <f>IF(Apples!D1200="","",Apples!D1200)</f>
        <v/>
      </c>
      <c r="I1201" s="485" t="str">
        <f>IF(Apples!Q1200="","",Apples!Q1200)</f>
        <v/>
      </c>
      <c r="J1201" s="486" t="str">
        <f t="shared" si="75"/>
        <v/>
      </c>
      <c r="K1201" s="487" t="str">
        <f t="shared" si="76"/>
        <v/>
      </c>
      <c r="N1201" s="474">
        <v>4.1666666666666664E-2</v>
      </c>
      <c r="O1201" s="474" t="str">
        <f t="shared" si="78"/>
        <v/>
      </c>
    </row>
    <row r="1202" spans="1:15" ht="13.15" thickBot="1" x14ac:dyDescent="0.4">
      <c r="A1202" s="480" t="str">
        <f t="shared" si="77"/>
        <v/>
      </c>
      <c r="B1202" s="483" t="str">
        <f>IF(Apples!E1201="","",Apples!E1201)</f>
        <v/>
      </c>
      <c r="C1202" s="484" t="str">
        <f>IF(Apples!M1201="","",Apples!M1201)</f>
        <v/>
      </c>
      <c r="D1202" s="553" t="str">
        <f>IF(Apples!O1201="","",Apples!O1201)</f>
        <v/>
      </c>
      <c r="E1202" s="553" t="str">
        <f>IF(Apples!P1201="","",Apples!P1201)</f>
        <v/>
      </c>
      <c r="F1202" s="554" t="str">
        <f>IF(Apples!B1201="","",Apples!B1201)</f>
        <v/>
      </c>
      <c r="G1202" s="555" t="str">
        <f>IF(Apples!C1201="","",Apples!C1201)</f>
        <v/>
      </c>
      <c r="H1202" s="555" t="str">
        <f>IF(Apples!D1201="","",Apples!D1201)</f>
        <v/>
      </c>
      <c r="I1202" s="485" t="str">
        <f>IF(Apples!Q1201="","",Apples!Q1201)</f>
        <v/>
      </c>
      <c r="J1202" s="486" t="str">
        <f t="shared" si="75"/>
        <v/>
      </c>
      <c r="K1202" s="487" t="str">
        <f t="shared" si="76"/>
        <v/>
      </c>
      <c r="N1202" s="474">
        <v>4.1666666666666664E-2</v>
      </c>
      <c r="O1202" s="474" t="str">
        <f t="shared" si="78"/>
        <v/>
      </c>
    </row>
    <row r="1203" spans="1:15" ht="13.15" thickBot="1" x14ac:dyDescent="0.4">
      <c r="A1203" s="480" t="str">
        <f t="shared" si="77"/>
        <v/>
      </c>
      <c r="B1203" s="483" t="str">
        <f>IF(Apples!E1202="","",Apples!E1202)</f>
        <v/>
      </c>
      <c r="C1203" s="484" t="str">
        <f>IF(Apples!M1202="","",Apples!M1202)</f>
        <v/>
      </c>
      <c r="D1203" s="553" t="str">
        <f>IF(Apples!O1202="","",Apples!O1202)</f>
        <v/>
      </c>
      <c r="E1203" s="553" t="str">
        <f>IF(Apples!P1202="","",Apples!P1202)</f>
        <v/>
      </c>
      <c r="F1203" s="554" t="str">
        <f>IF(Apples!B1202="","",Apples!B1202)</f>
        <v/>
      </c>
      <c r="G1203" s="555" t="str">
        <f>IF(Apples!C1202="","",Apples!C1202)</f>
        <v/>
      </c>
      <c r="H1203" s="555" t="str">
        <f>IF(Apples!D1202="","",Apples!D1202)</f>
        <v/>
      </c>
      <c r="I1203" s="485" t="str">
        <f>IF(Apples!Q1202="","",Apples!Q1202)</f>
        <v/>
      </c>
      <c r="J1203" s="486" t="str">
        <f t="shared" si="75"/>
        <v/>
      </c>
      <c r="K1203" s="487" t="str">
        <f t="shared" si="76"/>
        <v/>
      </c>
      <c r="N1203" s="474">
        <v>4.1666666666666664E-2</v>
      </c>
      <c r="O1203" s="474" t="str">
        <f t="shared" si="78"/>
        <v/>
      </c>
    </row>
    <row r="1204" spans="1:15" ht="13.15" thickBot="1" x14ac:dyDescent="0.4">
      <c r="A1204" s="480" t="str">
        <f t="shared" si="77"/>
        <v/>
      </c>
      <c r="B1204" s="483" t="str">
        <f>IF(Apples!E1203="","",Apples!E1203)</f>
        <v/>
      </c>
      <c r="C1204" s="484" t="str">
        <f>IF(Apples!M1203="","",Apples!M1203)</f>
        <v/>
      </c>
      <c r="D1204" s="553" t="str">
        <f>IF(Apples!O1203="","",Apples!O1203)</f>
        <v/>
      </c>
      <c r="E1204" s="553" t="str">
        <f>IF(Apples!P1203="","",Apples!P1203)</f>
        <v/>
      </c>
      <c r="F1204" s="554" t="str">
        <f>IF(Apples!B1203="","",Apples!B1203)</f>
        <v/>
      </c>
      <c r="G1204" s="555" t="str">
        <f>IF(Apples!C1203="","",Apples!C1203)</f>
        <v/>
      </c>
      <c r="H1204" s="555" t="str">
        <f>IF(Apples!D1203="","",Apples!D1203)</f>
        <v/>
      </c>
      <c r="I1204" s="485" t="str">
        <f>IF(Apples!Q1203="","",Apples!Q1203)</f>
        <v/>
      </c>
      <c r="J1204" s="486" t="str">
        <f t="shared" si="75"/>
        <v/>
      </c>
      <c r="K1204" s="487" t="str">
        <f t="shared" si="76"/>
        <v/>
      </c>
      <c r="N1204" s="474">
        <v>4.1666666666666664E-2</v>
      </c>
      <c r="O1204" s="474" t="str">
        <f t="shared" si="78"/>
        <v/>
      </c>
    </row>
    <row r="1205" spans="1:15" ht="13.15" thickBot="1" x14ac:dyDescent="0.4">
      <c r="A1205" s="480" t="str">
        <f t="shared" si="77"/>
        <v/>
      </c>
      <c r="B1205" s="483" t="str">
        <f>IF(Apples!E1204="","",Apples!E1204)</f>
        <v/>
      </c>
      <c r="C1205" s="484" t="str">
        <f>IF(Apples!M1204="","",Apples!M1204)</f>
        <v/>
      </c>
      <c r="D1205" s="553" t="str">
        <f>IF(Apples!O1204="","",Apples!O1204)</f>
        <v/>
      </c>
      <c r="E1205" s="553" t="str">
        <f>IF(Apples!P1204="","",Apples!P1204)</f>
        <v/>
      </c>
      <c r="F1205" s="554" t="str">
        <f>IF(Apples!B1204="","",Apples!B1204)</f>
        <v/>
      </c>
      <c r="G1205" s="555" t="str">
        <f>IF(Apples!C1204="","",Apples!C1204)</f>
        <v/>
      </c>
      <c r="H1205" s="555" t="str">
        <f>IF(Apples!D1204="","",Apples!D1204)</f>
        <v/>
      </c>
      <c r="I1205" s="485" t="str">
        <f>IF(Apples!Q1204="","",Apples!Q1204)</f>
        <v/>
      </c>
      <c r="J1205" s="486" t="str">
        <f t="shared" si="75"/>
        <v/>
      </c>
      <c r="K1205" s="487" t="str">
        <f t="shared" si="76"/>
        <v/>
      </c>
      <c r="N1205" s="474">
        <v>4.1666666666666664E-2</v>
      </c>
      <c r="O1205" s="474" t="str">
        <f t="shared" si="78"/>
        <v/>
      </c>
    </row>
    <row r="1206" spans="1:15" ht="13.15" thickBot="1" x14ac:dyDescent="0.4">
      <c r="A1206" s="480" t="str">
        <f t="shared" si="77"/>
        <v/>
      </c>
      <c r="B1206" s="483" t="str">
        <f>IF(Apples!E1205="","",Apples!E1205)</f>
        <v/>
      </c>
      <c r="C1206" s="484" t="str">
        <f>IF(Apples!M1205="","",Apples!M1205)</f>
        <v/>
      </c>
      <c r="D1206" s="553" t="str">
        <f>IF(Apples!O1205="","",Apples!O1205)</f>
        <v/>
      </c>
      <c r="E1206" s="553" t="str">
        <f>IF(Apples!P1205="","",Apples!P1205)</f>
        <v/>
      </c>
      <c r="F1206" s="554" t="str">
        <f>IF(Apples!B1205="","",Apples!B1205)</f>
        <v/>
      </c>
      <c r="G1206" s="555" t="str">
        <f>IF(Apples!C1205="","",Apples!C1205)</f>
        <v/>
      </c>
      <c r="H1206" s="555" t="str">
        <f>IF(Apples!D1205="","",Apples!D1205)</f>
        <v/>
      </c>
      <c r="I1206" s="485" t="str">
        <f>IF(Apples!Q1205="","",Apples!Q1205)</f>
        <v/>
      </c>
      <c r="J1206" s="486" t="str">
        <f t="shared" si="75"/>
        <v/>
      </c>
      <c r="K1206" s="487" t="str">
        <f t="shared" si="76"/>
        <v/>
      </c>
      <c r="N1206" s="474">
        <v>4.1666666666666664E-2</v>
      </c>
      <c r="O1206" s="474" t="str">
        <f t="shared" si="78"/>
        <v/>
      </c>
    </row>
    <row r="1207" spans="1:15" ht="13.15" thickBot="1" x14ac:dyDescent="0.4">
      <c r="A1207" s="480" t="str">
        <f t="shared" si="77"/>
        <v/>
      </c>
      <c r="B1207" s="483" t="str">
        <f>IF(Apples!E1206="","",Apples!E1206)</f>
        <v/>
      </c>
      <c r="C1207" s="484" t="str">
        <f>IF(Apples!M1206="","",Apples!M1206)</f>
        <v/>
      </c>
      <c r="D1207" s="553" t="str">
        <f>IF(Apples!O1206="","",Apples!O1206)</f>
        <v/>
      </c>
      <c r="E1207" s="553" t="str">
        <f>IF(Apples!P1206="","",Apples!P1206)</f>
        <v/>
      </c>
      <c r="F1207" s="554" t="str">
        <f>IF(Apples!B1206="","",Apples!B1206)</f>
        <v/>
      </c>
      <c r="G1207" s="555" t="str">
        <f>IF(Apples!C1206="","",Apples!C1206)</f>
        <v/>
      </c>
      <c r="H1207" s="555" t="str">
        <f>IF(Apples!D1206="","",Apples!D1206)</f>
        <v/>
      </c>
      <c r="I1207" s="485" t="str">
        <f>IF(Apples!Q1206="","",Apples!Q1206)</f>
        <v/>
      </c>
      <c r="J1207" s="486" t="str">
        <f t="shared" si="75"/>
        <v/>
      </c>
      <c r="K1207" s="487" t="str">
        <f t="shared" si="76"/>
        <v/>
      </c>
      <c r="N1207" s="474">
        <v>4.1666666666666664E-2</v>
      </c>
      <c r="O1207" s="474" t="str">
        <f t="shared" si="78"/>
        <v/>
      </c>
    </row>
    <row r="1208" spans="1:15" ht="13.15" thickBot="1" x14ac:dyDescent="0.4">
      <c r="A1208" s="480" t="str">
        <f t="shared" si="77"/>
        <v/>
      </c>
      <c r="B1208" s="483" t="str">
        <f>IF(Apples!E1207="","",Apples!E1207)</f>
        <v/>
      </c>
      <c r="C1208" s="484" t="str">
        <f>IF(Apples!M1207="","",Apples!M1207)</f>
        <v/>
      </c>
      <c r="D1208" s="553" t="str">
        <f>IF(Apples!O1207="","",Apples!O1207)</f>
        <v/>
      </c>
      <c r="E1208" s="553" t="str">
        <f>IF(Apples!P1207="","",Apples!P1207)</f>
        <v/>
      </c>
      <c r="F1208" s="554" t="str">
        <f>IF(Apples!B1207="","",Apples!B1207)</f>
        <v/>
      </c>
      <c r="G1208" s="555" t="str">
        <f>IF(Apples!C1207="","",Apples!C1207)</f>
        <v/>
      </c>
      <c r="H1208" s="555" t="str">
        <f>IF(Apples!D1207="","",Apples!D1207)</f>
        <v/>
      </c>
      <c r="I1208" s="485" t="str">
        <f>IF(Apples!Q1207="","",Apples!Q1207)</f>
        <v/>
      </c>
      <c r="J1208" s="486" t="str">
        <f t="shared" si="75"/>
        <v/>
      </c>
      <c r="K1208" s="487" t="str">
        <f t="shared" si="76"/>
        <v/>
      </c>
      <c r="N1208" s="474">
        <v>4.1666666666666664E-2</v>
      </c>
      <c r="O1208" s="474" t="str">
        <f t="shared" si="78"/>
        <v/>
      </c>
    </row>
    <row r="1209" spans="1:15" ht="13.15" thickBot="1" x14ac:dyDescent="0.4">
      <c r="A1209" s="480" t="str">
        <f t="shared" si="77"/>
        <v/>
      </c>
      <c r="B1209" s="483" t="str">
        <f>IF(Apples!E1208="","",Apples!E1208)</f>
        <v/>
      </c>
      <c r="C1209" s="484" t="str">
        <f>IF(Apples!M1208="","",Apples!M1208)</f>
        <v/>
      </c>
      <c r="D1209" s="553" t="str">
        <f>IF(Apples!O1208="","",Apples!O1208)</f>
        <v/>
      </c>
      <c r="E1209" s="553" t="str">
        <f>IF(Apples!P1208="","",Apples!P1208)</f>
        <v/>
      </c>
      <c r="F1209" s="554" t="str">
        <f>IF(Apples!B1208="","",Apples!B1208)</f>
        <v/>
      </c>
      <c r="G1209" s="555" t="str">
        <f>IF(Apples!C1208="","",Apples!C1208)</f>
        <v/>
      </c>
      <c r="H1209" s="555" t="str">
        <f>IF(Apples!D1208="","",Apples!D1208)</f>
        <v/>
      </c>
      <c r="I1209" s="485" t="str">
        <f>IF(Apples!Q1208="","",Apples!Q1208)</f>
        <v/>
      </c>
      <c r="J1209" s="486" t="str">
        <f t="shared" si="75"/>
        <v/>
      </c>
      <c r="K1209" s="487" t="str">
        <f t="shared" si="76"/>
        <v/>
      </c>
      <c r="N1209" s="474">
        <v>4.1666666666666664E-2</v>
      </c>
      <c r="O1209" s="474" t="str">
        <f t="shared" si="78"/>
        <v/>
      </c>
    </row>
    <row r="1210" spans="1:15" ht="13.15" thickBot="1" x14ac:dyDescent="0.4">
      <c r="A1210" s="480" t="str">
        <f t="shared" si="77"/>
        <v/>
      </c>
      <c r="B1210" s="483" t="str">
        <f>IF(Apples!E1209="","",Apples!E1209)</f>
        <v/>
      </c>
      <c r="C1210" s="484" t="str">
        <f>IF(Apples!M1209="","",Apples!M1209)</f>
        <v/>
      </c>
      <c r="D1210" s="553" t="str">
        <f>IF(Apples!O1209="","",Apples!O1209)</f>
        <v/>
      </c>
      <c r="E1210" s="553" t="str">
        <f>IF(Apples!P1209="","",Apples!P1209)</f>
        <v/>
      </c>
      <c r="F1210" s="554" t="str">
        <f>IF(Apples!B1209="","",Apples!B1209)</f>
        <v/>
      </c>
      <c r="G1210" s="555" t="str">
        <f>IF(Apples!C1209="","",Apples!C1209)</f>
        <v/>
      </c>
      <c r="H1210" s="555" t="str">
        <f>IF(Apples!D1209="","",Apples!D1209)</f>
        <v/>
      </c>
      <c r="I1210" s="485" t="str">
        <f>IF(Apples!Q1209="","",Apples!Q1209)</f>
        <v/>
      </c>
      <c r="J1210" s="486" t="str">
        <f t="shared" si="75"/>
        <v/>
      </c>
      <c r="K1210" s="487" t="str">
        <f t="shared" si="76"/>
        <v/>
      </c>
      <c r="N1210" s="474">
        <v>4.1666666666666664E-2</v>
      </c>
      <c r="O1210" s="474" t="str">
        <f t="shared" si="78"/>
        <v/>
      </c>
    </row>
    <row r="1211" spans="1:15" ht="13.15" thickBot="1" x14ac:dyDescent="0.4">
      <c r="A1211" s="480" t="str">
        <f t="shared" si="77"/>
        <v/>
      </c>
      <c r="B1211" s="483" t="str">
        <f>IF(Apples!E1210="","",Apples!E1210)</f>
        <v/>
      </c>
      <c r="C1211" s="484" t="str">
        <f>IF(Apples!M1210="","",Apples!M1210)</f>
        <v/>
      </c>
      <c r="D1211" s="553" t="str">
        <f>IF(Apples!O1210="","",Apples!O1210)</f>
        <v/>
      </c>
      <c r="E1211" s="553" t="str">
        <f>IF(Apples!P1210="","",Apples!P1210)</f>
        <v/>
      </c>
      <c r="F1211" s="554" t="str">
        <f>IF(Apples!B1210="","",Apples!B1210)</f>
        <v/>
      </c>
      <c r="G1211" s="555" t="str">
        <f>IF(Apples!C1210="","",Apples!C1210)</f>
        <v/>
      </c>
      <c r="H1211" s="555" t="str">
        <f>IF(Apples!D1210="","",Apples!D1210)</f>
        <v/>
      </c>
      <c r="I1211" s="485" t="str">
        <f>IF(Apples!Q1210="","",Apples!Q1210)</f>
        <v/>
      </c>
      <c r="J1211" s="486" t="str">
        <f t="shared" si="75"/>
        <v/>
      </c>
      <c r="K1211" s="487" t="str">
        <f t="shared" si="76"/>
        <v/>
      </c>
      <c r="N1211" s="474">
        <v>4.1666666666666664E-2</v>
      </c>
      <c r="O1211" s="474" t="str">
        <f t="shared" si="78"/>
        <v/>
      </c>
    </row>
    <row r="1212" spans="1:15" ht="13.15" thickBot="1" x14ac:dyDescent="0.4">
      <c r="A1212" s="480" t="str">
        <f t="shared" si="77"/>
        <v/>
      </c>
      <c r="B1212" s="483" t="str">
        <f>IF(Apples!E1211="","",Apples!E1211)</f>
        <v/>
      </c>
      <c r="C1212" s="484" t="str">
        <f>IF(Apples!M1211="","",Apples!M1211)</f>
        <v/>
      </c>
      <c r="D1212" s="553" t="str">
        <f>IF(Apples!O1211="","",Apples!O1211)</f>
        <v/>
      </c>
      <c r="E1212" s="553" t="str">
        <f>IF(Apples!P1211="","",Apples!P1211)</f>
        <v/>
      </c>
      <c r="F1212" s="554" t="str">
        <f>IF(Apples!B1211="","",Apples!B1211)</f>
        <v/>
      </c>
      <c r="G1212" s="555" t="str">
        <f>IF(Apples!C1211="","",Apples!C1211)</f>
        <v/>
      </c>
      <c r="H1212" s="555" t="str">
        <f>IF(Apples!D1211="","",Apples!D1211)</f>
        <v/>
      </c>
      <c r="I1212" s="485" t="str">
        <f>IF(Apples!Q1211="","",Apples!Q1211)</f>
        <v/>
      </c>
      <c r="J1212" s="486" t="str">
        <f t="shared" si="75"/>
        <v/>
      </c>
      <c r="K1212" s="487" t="str">
        <f t="shared" si="76"/>
        <v/>
      </c>
      <c r="N1212" s="474">
        <v>4.1666666666666664E-2</v>
      </c>
      <c r="O1212" s="474" t="str">
        <f t="shared" si="78"/>
        <v/>
      </c>
    </row>
    <row r="1213" spans="1:15" ht="13.15" thickBot="1" x14ac:dyDescent="0.4">
      <c r="A1213" s="480" t="str">
        <f t="shared" si="77"/>
        <v/>
      </c>
      <c r="B1213" s="483" t="str">
        <f>IF(Apples!E1212="","",Apples!E1212)</f>
        <v/>
      </c>
      <c r="C1213" s="484" t="str">
        <f>IF(Apples!M1212="","",Apples!M1212)</f>
        <v/>
      </c>
      <c r="D1213" s="553" t="str">
        <f>IF(Apples!O1212="","",Apples!O1212)</f>
        <v/>
      </c>
      <c r="E1213" s="553" t="str">
        <f>IF(Apples!P1212="","",Apples!P1212)</f>
        <v/>
      </c>
      <c r="F1213" s="554" t="str">
        <f>IF(Apples!B1212="","",Apples!B1212)</f>
        <v/>
      </c>
      <c r="G1213" s="555" t="str">
        <f>IF(Apples!C1212="","",Apples!C1212)</f>
        <v/>
      </c>
      <c r="H1213" s="555" t="str">
        <f>IF(Apples!D1212="","",Apples!D1212)</f>
        <v/>
      </c>
      <c r="I1213" s="485" t="str">
        <f>IF(Apples!Q1212="","",Apples!Q1212)</f>
        <v/>
      </c>
      <c r="J1213" s="486" t="str">
        <f t="shared" si="75"/>
        <v/>
      </c>
      <c r="K1213" s="487" t="str">
        <f t="shared" si="76"/>
        <v/>
      </c>
      <c r="N1213" s="474">
        <v>4.1666666666666664E-2</v>
      </c>
      <c r="O1213" s="474" t="str">
        <f t="shared" si="78"/>
        <v/>
      </c>
    </row>
    <row r="1214" spans="1:15" ht="13.15" thickBot="1" x14ac:dyDescent="0.4">
      <c r="A1214" s="480" t="str">
        <f t="shared" si="77"/>
        <v/>
      </c>
      <c r="B1214" s="483" t="str">
        <f>IF(Apples!E1213="","",Apples!E1213)</f>
        <v/>
      </c>
      <c r="C1214" s="484" t="str">
        <f>IF(Apples!M1213="","",Apples!M1213)</f>
        <v/>
      </c>
      <c r="D1214" s="553" t="str">
        <f>IF(Apples!O1213="","",Apples!O1213)</f>
        <v/>
      </c>
      <c r="E1214" s="553" t="str">
        <f>IF(Apples!P1213="","",Apples!P1213)</f>
        <v/>
      </c>
      <c r="F1214" s="554" t="str">
        <f>IF(Apples!B1213="","",Apples!B1213)</f>
        <v/>
      </c>
      <c r="G1214" s="555" t="str">
        <f>IF(Apples!C1213="","",Apples!C1213)</f>
        <v/>
      </c>
      <c r="H1214" s="555" t="str">
        <f>IF(Apples!D1213="","",Apples!D1213)</f>
        <v/>
      </c>
      <c r="I1214" s="485" t="str">
        <f>IF(Apples!Q1213="","",Apples!Q1213)</f>
        <v/>
      </c>
      <c r="J1214" s="486" t="str">
        <f t="shared" si="75"/>
        <v/>
      </c>
      <c r="K1214" s="487" t="str">
        <f t="shared" si="76"/>
        <v/>
      </c>
      <c r="N1214" s="474">
        <v>4.1666666666666664E-2</v>
      </c>
      <c r="O1214" s="474" t="str">
        <f t="shared" si="78"/>
        <v/>
      </c>
    </row>
    <row r="1215" spans="1:15" ht="13.15" thickBot="1" x14ac:dyDescent="0.4">
      <c r="A1215" s="480" t="str">
        <f t="shared" si="77"/>
        <v/>
      </c>
      <c r="B1215" s="483" t="str">
        <f>IF(Apples!E1214="","",Apples!E1214)</f>
        <v/>
      </c>
      <c r="C1215" s="484" t="str">
        <f>IF(Apples!M1214="","",Apples!M1214)</f>
        <v/>
      </c>
      <c r="D1215" s="553" t="str">
        <f>IF(Apples!O1214="","",Apples!O1214)</f>
        <v/>
      </c>
      <c r="E1215" s="553" t="str">
        <f>IF(Apples!P1214="","",Apples!P1214)</f>
        <v/>
      </c>
      <c r="F1215" s="554" t="str">
        <f>IF(Apples!B1214="","",Apples!B1214)</f>
        <v/>
      </c>
      <c r="G1215" s="555" t="str">
        <f>IF(Apples!C1214="","",Apples!C1214)</f>
        <v/>
      </c>
      <c r="H1215" s="555" t="str">
        <f>IF(Apples!D1214="","",Apples!D1214)</f>
        <v/>
      </c>
      <c r="I1215" s="485" t="str">
        <f>IF(Apples!Q1214="","",Apples!Q1214)</f>
        <v/>
      </c>
      <c r="J1215" s="486" t="str">
        <f t="shared" si="75"/>
        <v/>
      </c>
      <c r="K1215" s="487" t="str">
        <f t="shared" si="76"/>
        <v/>
      </c>
      <c r="N1215" s="474">
        <v>4.1666666666666664E-2</v>
      </c>
      <c r="O1215" s="474" t="str">
        <f t="shared" si="78"/>
        <v/>
      </c>
    </row>
    <row r="1216" spans="1:15" ht="13.15" thickBot="1" x14ac:dyDescent="0.4">
      <c r="A1216" s="480" t="str">
        <f t="shared" si="77"/>
        <v/>
      </c>
      <c r="B1216" s="483" t="str">
        <f>IF(Apples!E1215="","",Apples!E1215)</f>
        <v/>
      </c>
      <c r="C1216" s="484" t="str">
        <f>IF(Apples!M1215="","",Apples!M1215)</f>
        <v/>
      </c>
      <c r="D1216" s="553" t="str">
        <f>IF(Apples!O1215="","",Apples!O1215)</f>
        <v/>
      </c>
      <c r="E1216" s="553" t="str">
        <f>IF(Apples!P1215="","",Apples!P1215)</f>
        <v/>
      </c>
      <c r="F1216" s="554" t="str">
        <f>IF(Apples!B1215="","",Apples!B1215)</f>
        <v/>
      </c>
      <c r="G1216" s="555" t="str">
        <f>IF(Apples!C1215="","",Apples!C1215)</f>
        <v/>
      </c>
      <c r="H1216" s="555" t="str">
        <f>IF(Apples!D1215="","",Apples!D1215)</f>
        <v/>
      </c>
      <c r="I1216" s="485" t="str">
        <f>IF(Apples!Q1215="","",Apples!Q1215)</f>
        <v/>
      </c>
      <c r="J1216" s="486" t="str">
        <f t="shared" ref="J1216:J1279" si="79">IF(H1216="","",F1216+H1216+O1216)</f>
        <v/>
      </c>
      <c r="K1216" s="487" t="str">
        <f t="shared" ref="K1216:K1279" si="80">IF(H1216="","",F1216+H1216+O1216)</f>
        <v/>
      </c>
      <c r="N1216" s="474">
        <v>4.1666666666666664E-2</v>
      </c>
      <c r="O1216" s="474" t="str">
        <f t="shared" si="78"/>
        <v/>
      </c>
    </row>
    <row r="1217" spans="1:15" ht="13.15" thickBot="1" x14ac:dyDescent="0.4">
      <c r="A1217" s="480" t="str">
        <f t="shared" si="77"/>
        <v/>
      </c>
      <c r="B1217" s="483" t="str">
        <f>IF(Apples!E1216="","",Apples!E1216)</f>
        <v/>
      </c>
      <c r="C1217" s="484" t="str">
        <f>IF(Apples!M1216="","",Apples!M1216)</f>
        <v/>
      </c>
      <c r="D1217" s="553" t="str">
        <f>IF(Apples!O1216="","",Apples!O1216)</f>
        <v/>
      </c>
      <c r="E1217" s="553" t="str">
        <f>IF(Apples!P1216="","",Apples!P1216)</f>
        <v/>
      </c>
      <c r="F1217" s="554" t="str">
        <f>IF(Apples!B1216="","",Apples!B1216)</f>
        <v/>
      </c>
      <c r="G1217" s="555" t="str">
        <f>IF(Apples!C1216="","",Apples!C1216)</f>
        <v/>
      </c>
      <c r="H1217" s="555" t="str">
        <f>IF(Apples!D1216="","",Apples!D1216)</f>
        <v/>
      </c>
      <c r="I1217" s="485" t="str">
        <f>IF(Apples!Q1216="","",Apples!Q1216)</f>
        <v/>
      </c>
      <c r="J1217" s="486" t="str">
        <f t="shared" si="79"/>
        <v/>
      </c>
      <c r="K1217" s="487" t="str">
        <f t="shared" si="80"/>
        <v/>
      </c>
      <c r="N1217" s="474">
        <v>4.1666666666666664E-2</v>
      </c>
      <c r="O1217" s="474" t="str">
        <f t="shared" si="78"/>
        <v/>
      </c>
    </row>
    <row r="1218" spans="1:15" ht="13.15" thickBot="1" x14ac:dyDescent="0.4">
      <c r="A1218" s="480" t="str">
        <f t="shared" si="77"/>
        <v/>
      </c>
      <c r="B1218" s="483" t="str">
        <f>IF(Apples!E1217="","",Apples!E1217)</f>
        <v/>
      </c>
      <c r="C1218" s="484" t="str">
        <f>IF(Apples!M1217="","",Apples!M1217)</f>
        <v/>
      </c>
      <c r="D1218" s="553" t="str">
        <f>IF(Apples!O1217="","",Apples!O1217)</f>
        <v/>
      </c>
      <c r="E1218" s="553" t="str">
        <f>IF(Apples!P1217="","",Apples!P1217)</f>
        <v/>
      </c>
      <c r="F1218" s="554" t="str">
        <f>IF(Apples!B1217="","",Apples!B1217)</f>
        <v/>
      </c>
      <c r="G1218" s="555" t="str">
        <f>IF(Apples!C1217="","",Apples!C1217)</f>
        <v/>
      </c>
      <c r="H1218" s="555" t="str">
        <f>IF(Apples!D1217="","",Apples!D1217)</f>
        <v/>
      </c>
      <c r="I1218" s="485" t="str">
        <f>IF(Apples!Q1217="","",Apples!Q1217)</f>
        <v/>
      </c>
      <c r="J1218" s="486" t="str">
        <f t="shared" si="79"/>
        <v/>
      </c>
      <c r="K1218" s="487" t="str">
        <f t="shared" si="80"/>
        <v/>
      </c>
      <c r="N1218" s="474">
        <v>4.1666666666666664E-2</v>
      </c>
      <c r="O1218" s="474" t="str">
        <f t="shared" si="78"/>
        <v/>
      </c>
    </row>
    <row r="1219" spans="1:15" ht="13.15" thickBot="1" x14ac:dyDescent="0.4">
      <c r="A1219" s="480" t="str">
        <f t="shared" si="77"/>
        <v/>
      </c>
      <c r="B1219" s="483" t="str">
        <f>IF(Apples!E1218="","",Apples!E1218)</f>
        <v/>
      </c>
      <c r="C1219" s="484" t="str">
        <f>IF(Apples!M1218="","",Apples!M1218)</f>
        <v/>
      </c>
      <c r="D1219" s="553" t="str">
        <f>IF(Apples!O1218="","",Apples!O1218)</f>
        <v/>
      </c>
      <c r="E1219" s="553" t="str">
        <f>IF(Apples!P1218="","",Apples!P1218)</f>
        <v/>
      </c>
      <c r="F1219" s="554" t="str">
        <f>IF(Apples!B1218="","",Apples!B1218)</f>
        <v/>
      </c>
      <c r="G1219" s="555" t="str">
        <f>IF(Apples!C1218="","",Apples!C1218)</f>
        <v/>
      </c>
      <c r="H1219" s="555" t="str">
        <f>IF(Apples!D1218="","",Apples!D1218)</f>
        <v/>
      </c>
      <c r="I1219" s="485" t="str">
        <f>IF(Apples!Q1218="","",Apples!Q1218)</f>
        <v/>
      </c>
      <c r="J1219" s="486" t="str">
        <f t="shared" si="79"/>
        <v/>
      </c>
      <c r="K1219" s="487" t="str">
        <f t="shared" si="80"/>
        <v/>
      </c>
      <c r="N1219" s="474">
        <v>4.1666666666666664E-2</v>
      </c>
      <c r="O1219" s="474" t="str">
        <f t="shared" si="78"/>
        <v/>
      </c>
    </row>
    <row r="1220" spans="1:15" ht="13.15" thickBot="1" x14ac:dyDescent="0.4">
      <c r="A1220" s="480" t="str">
        <f t="shared" si="77"/>
        <v/>
      </c>
      <c r="B1220" s="483" t="str">
        <f>IF(Apples!E1219="","",Apples!E1219)</f>
        <v/>
      </c>
      <c r="C1220" s="484" t="str">
        <f>IF(Apples!M1219="","",Apples!M1219)</f>
        <v/>
      </c>
      <c r="D1220" s="553" t="str">
        <f>IF(Apples!O1219="","",Apples!O1219)</f>
        <v/>
      </c>
      <c r="E1220" s="553" t="str">
        <f>IF(Apples!P1219="","",Apples!P1219)</f>
        <v/>
      </c>
      <c r="F1220" s="554" t="str">
        <f>IF(Apples!B1219="","",Apples!B1219)</f>
        <v/>
      </c>
      <c r="G1220" s="555" t="str">
        <f>IF(Apples!C1219="","",Apples!C1219)</f>
        <v/>
      </c>
      <c r="H1220" s="555" t="str">
        <f>IF(Apples!D1219="","",Apples!D1219)</f>
        <v/>
      </c>
      <c r="I1220" s="485" t="str">
        <f>IF(Apples!Q1219="","",Apples!Q1219)</f>
        <v/>
      </c>
      <c r="J1220" s="486" t="str">
        <f t="shared" si="79"/>
        <v/>
      </c>
      <c r="K1220" s="487" t="str">
        <f t="shared" si="80"/>
        <v/>
      </c>
      <c r="N1220" s="474">
        <v>4.1666666666666664E-2</v>
      </c>
      <c r="O1220" s="474" t="str">
        <f t="shared" si="78"/>
        <v/>
      </c>
    </row>
    <row r="1221" spans="1:15" ht="13.15" thickBot="1" x14ac:dyDescent="0.4">
      <c r="A1221" s="480" t="str">
        <f t="shared" si="77"/>
        <v/>
      </c>
      <c r="B1221" s="483" t="str">
        <f>IF(Apples!E1220="","",Apples!E1220)</f>
        <v/>
      </c>
      <c r="C1221" s="484" t="str">
        <f>IF(Apples!M1220="","",Apples!M1220)</f>
        <v/>
      </c>
      <c r="D1221" s="553" t="str">
        <f>IF(Apples!O1220="","",Apples!O1220)</f>
        <v/>
      </c>
      <c r="E1221" s="553" t="str">
        <f>IF(Apples!P1220="","",Apples!P1220)</f>
        <v/>
      </c>
      <c r="F1221" s="554" t="str">
        <f>IF(Apples!B1220="","",Apples!B1220)</f>
        <v/>
      </c>
      <c r="G1221" s="555" t="str">
        <f>IF(Apples!C1220="","",Apples!C1220)</f>
        <v/>
      </c>
      <c r="H1221" s="555" t="str">
        <f>IF(Apples!D1220="","",Apples!D1220)</f>
        <v/>
      </c>
      <c r="I1221" s="485" t="str">
        <f>IF(Apples!Q1220="","",Apples!Q1220)</f>
        <v/>
      </c>
      <c r="J1221" s="486" t="str">
        <f t="shared" si="79"/>
        <v/>
      </c>
      <c r="K1221" s="487" t="str">
        <f t="shared" si="80"/>
        <v/>
      </c>
      <c r="N1221" s="474">
        <v>4.1666666666666664E-2</v>
      </c>
      <c r="O1221" s="474" t="str">
        <f t="shared" si="78"/>
        <v/>
      </c>
    </row>
    <row r="1222" spans="1:15" ht="13.15" thickBot="1" x14ac:dyDescent="0.4">
      <c r="A1222" s="480" t="str">
        <f t="shared" si="77"/>
        <v/>
      </c>
      <c r="B1222" s="483" t="str">
        <f>IF(Apples!E1221="","",Apples!E1221)</f>
        <v/>
      </c>
      <c r="C1222" s="484" t="str">
        <f>IF(Apples!M1221="","",Apples!M1221)</f>
        <v/>
      </c>
      <c r="D1222" s="553" t="str">
        <f>IF(Apples!O1221="","",Apples!O1221)</f>
        <v/>
      </c>
      <c r="E1222" s="553" t="str">
        <f>IF(Apples!P1221="","",Apples!P1221)</f>
        <v/>
      </c>
      <c r="F1222" s="554" t="str">
        <f>IF(Apples!B1221="","",Apples!B1221)</f>
        <v/>
      </c>
      <c r="G1222" s="555" t="str">
        <f>IF(Apples!C1221="","",Apples!C1221)</f>
        <v/>
      </c>
      <c r="H1222" s="555" t="str">
        <f>IF(Apples!D1221="","",Apples!D1221)</f>
        <v/>
      </c>
      <c r="I1222" s="485" t="str">
        <f>IF(Apples!Q1221="","",Apples!Q1221)</f>
        <v/>
      </c>
      <c r="J1222" s="486" t="str">
        <f t="shared" si="79"/>
        <v/>
      </c>
      <c r="K1222" s="487" t="str">
        <f t="shared" si="80"/>
        <v/>
      </c>
      <c r="N1222" s="474">
        <v>4.1666666666666664E-2</v>
      </c>
      <c r="O1222" s="474" t="str">
        <f t="shared" si="78"/>
        <v/>
      </c>
    </row>
    <row r="1223" spans="1:15" ht="13.15" thickBot="1" x14ac:dyDescent="0.4">
      <c r="A1223" s="480" t="str">
        <f t="shared" si="77"/>
        <v/>
      </c>
      <c r="B1223" s="483" t="str">
        <f>IF(Apples!E1222="","",Apples!E1222)</f>
        <v/>
      </c>
      <c r="C1223" s="484" t="str">
        <f>IF(Apples!M1222="","",Apples!M1222)</f>
        <v/>
      </c>
      <c r="D1223" s="553" t="str">
        <f>IF(Apples!O1222="","",Apples!O1222)</f>
        <v/>
      </c>
      <c r="E1223" s="553" t="str">
        <f>IF(Apples!P1222="","",Apples!P1222)</f>
        <v/>
      </c>
      <c r="F1223" s="554" t="str">
        <f>IF(Apples!B1222="","",Apples!B1222)</f>
        <v/>
      </c>
      <c r="G1223" s="555" t="str">
        <f>IF(Apples!C1222="","",Apples!C1222)</f>
        <v/>
      </c>
      <c r="H1223" s="555" t="str">
        <f>IF(Apples!D1222="","",Apples!D1222)</f>
        <v/>
      </c>
      <c r="I1223" s="485" t="str">
        <f>IF(Apples!Q1222="","",Apples!Q1222)</f>
        <v/>
      </c>
      <c r="J1223" s="486" t="str">
        <f t="shared" si="79"/>
        <v/>
      </c>
      <c r="K1223" s="487" t="str">
        <f t="shared" si="80"/>
        <v/>
      </c>
      <c r="N1223" s="474">
        <v>4.1666666666666664E-2</v>
      </c>
      <c r="O1223" s="474" t="str">
        <f t="shared" si="78"/>
        <v/>
      </c>
    </row>
    <row r="1224" spans="1:15" ht="13.15" thickBot="1" x14ac:dyDescent="0.4">
      <c r="A1224" s="480" t="str">
        <f t="shared" ref="A1224:A1287" si="81">IF($B1224="","","Apple")</f>
        <v/>
      </c>
      <c r="B1224" s="483" t="str">
        <f>IF(Apples!E1223="","",Apples!E1223)</f>
        <v/>
      </c>
      <c r="C1224" s="484" t="str">
        <f>IF(Apples!M1223="","",Apples!M1223)</f>
        <v/>
      </c>
      <c r="D1224" s="553" t="str">
        <f>IF(Apples!O1223="","",Apples!O1223)</f>
        <v/>
      </c>
      <c r="E1224" s="553" t="str">
        <f>IF(Apples!P1223="","",Apples!P1223)</f>
        <v/>
      </c>
      <c r="F1224" s="554" t="str">
        <f>IF(Apples!B1223="","",Apples!B1223)</f>
        <v/>
      </c>
      <c r="G1224" s="555" t="str">
        <f>IF(Apples!C1223="","",Apples!C1223)</f>
        <v/>
      </c>
      <c r="H1224" s="555" t="str">
        <f>IF(Apples!D1223="","",Apples!D1223)</f>
        <v/>
      </c>
      <c r="I1224" s="485" t="str">
        <f>IF(Apples!Q1223="","",Apples!Q1223)</f>
        <v/>
      </c>
      <c r="J1224" s="486" t="str">
        <f t="shared" si="79"/>
        <v/>
      </c>
      <c r="K1224" s="487" t="str">
        <f t="shared" si="80"/>
        <v/>
      </c>
      <c r="N1224" s="474">
        <v>4.1666666666666664E-2</v>
      </c>
      <c r="O1224" s="474" t="str">
        <f t="shared" si="78"/>
        <v/>
      </c>
    </row>
    <row r="1225" spans="1:15" ht="13.15" thickBot="1" x14ac:dyDescent="0.4">
      <c r="A1225" s="480" t="str">
        <f t="shared" si="81"/>
        <v/>
      </c>
      <c r="B1225" s="483" t="str">
        <f>IF(Apples!E1224="","",Apples!E1224)</f>
        <v/>
      </c>
      <c r="C1225" s="484" t="str">
        <f>IF(Apples!M1224="","",Apples!M1224)</f>
        <v/>
      </c>
      <c r="D1225" s="553" t="str">
        <f>IF(Apples!O1224="","",Apples!O1224)</f>
        <v/>
      </c>
      <c r="E1225" s="553" t="str">
        <f>IF(Apples!P1224="","",Apples!P1224)</f>
        <v/>
      </c>
      <c r="F1225" s="554" t="str">
        <f>IF(Apples!B1224="","",Apples!B1224)</f>
        <v/>
      </c>
      <c r="G1225" s="555" t="str">
        <f>IF(Apples!C1224="","",Apples!C1224)</f>
        <v/>
      </c>
      <c r="H1225" s="555" t="str">
        <f>IF(Apples!D1224="","",Apples!D1224)</f>
        <v/>
      </c>
      <c r="I1225" s="485" t="str">
        <f>IF(Apples!Q1224="","",Apples!Q1224)</f>
        <v/>
      </c>
      <c r="J1225" s="486" t="str">
        <f t="shared" si="79"/>
        <v/>
      </c>
      <c r="K1225" s="487" t="str">
        <f t="shared" si="80"/>
        <v/>
      </c>
      <c r="N1225" s="474">
        <v>4.1666666666666664E-2</v>
      </c>
      <c r="O1225" s="474" t="str">
        <f t="shared" si="78"/>
        <v/>
      </c>
    </row>
    <row r="1226" spans="1:15" ht="13.15" thickBot="1" x14ac:dyDescent="0.4">
      <c r="A1226" s="480" t="str">
        <f t="shared" si="81"/>
        <v/>
      </c>
      <c r="B1226" s="483" t="str">
        <f>IF(Apples!E1225="","",Apples!E1225)</f>
        <v/>
      </c>
      <c r="C1226" s="484" t="str">
        <f>IF(Apples!M1225="","",Apples!M1225)</f>
        <v/>
      </c>
      <c r="D1226" s="553" t="str">
        <f>IF(Apples!O1225="","",Apples!O1225)</f>
        <v/>
      </c>
      <c r="E1226" s="553" t="str">
        <f>IF(Apples!P1225="","",Apples!P1225)</f>
        <v/>
      </c>
      <c r="F1226" s="554" t="str">
        <f>IF(Apples!B1225="","",Apples!B1225)</f>
        <v/>
      </c>
      <c r="G1226" s="555" t="str">
        <f>IF(Apples!C1225="","",Apples!C1225)</f>
        <v/>
      </c>
      <c r="H1226" s="555" t="str">
        <f>IF(Apples!D1225="","",Apples!D1225)</f>
        <v/>
      </c>
      <c r="I1226" s="485" t="str">
        <f>IF(Apples!Q1225="","",Apples!Q1225)</f>
        <v/>
      </c>
      <c r="J1226" s="486" t="str">
        <f t="shared" si="79"/>
        <v/>
      </c>
      <c r="K1226" s="487" t="str">
        <f t="shared" si="80"/>
        <v/>
      </c>
      <c r="N1226" s="474">
        <v>4.1666666666666664E-2</v>
      </c>
      <c r="O1226" s="474" t="str">
        <f t="shared" si="78"/>
        <v/>
      </c>
    </row>
    <row r="1227" spans="1:15" ht="13.15" thickBot="1" x14ac:dyDescent="0.4">
      <c r="A1227" s="480" t="str">
        <f t="shared" si="81"/>
        <v/>
      </c>
      <c r="B1227" s="483" t="str">
        <f>IF(Apples!E1226="","",Apples!E1226)</f>
        <v/>
      </c>
      <c r="C1227" s="484" t="str">
        <f>IF(Apples!M1226="","",Apples!M1226)</f>
        <v/>
      </c>
      <c r="D1227" s="553" t="str">
        <f>IF(Apples!O1226="","",Apples!O1226)</f>
        <v/>
      </c>
      <c r="E1227" s="553" t="str">
        <f>IF(Apples!P1226="","",Apples!P1226)</f>
        <v/>
      </c>
      <c r="F1227" s="554" t="str">
        <f>IF(Apples!B1226="","",Apples!B1226)</f>
        <v/>
      </c>
      <c r="G1227" s="555" t="str">
        <f>IF(Apples!C1226="","",Apples!C1226)</f>
        <v/>
      </c>
      <c r="H1227" s="555" t="str">
        <f>IF(Apples!D1226="","",Apples!D1226)</f>
        <v/>
      </c>
      <c r="I1227" s="485" t="str">
        <f>IF(Apples!Q1226="","",Apples!Q1226)</f>
        <v/>
      </c>
      <c r="J1227" s="486" t="str">
        <f t="shared" si="79"/>
        <v/>
      </c>
      <c r="K1227" s="487" t="str">
        <f t="shared" si="80"/>
        <v/>
      </c>
      <c r="N1227" s="474">
        <v>4.1666666666666664E-2</v>
      </c>
      <c r="O1227" s="474" t="str">
        <f t="shared" si="78"/>
        <v/>
      </c>
    </row>
    <row r="1228" spans="1:15" ht="13.15" thickBot="1" x14ac:dyDescent="0.4">
      <c r="A1228" s="480" t="str">
        <f t="shared" si="81"/>
        <v/>
      </c>
      <c r="B1228" s="483" t="str">
        <f>IF(Apples!E1227="","",Apples!E1227)</f>
        <v/>
      </c>
      <c r="C1228" s="484" t="str">
        <f>IF(Apples!M1227="","",Apples!M1227)</f>
        <v/>
      </c>
      <c r="D1228" s="553" t="str">
        <f>IF(Apples!O1227="","",Apples!O1227)</f>
        <v/>
      </c>
      <c r="E1228" s="553" t="str">
        <f>IF(Apples!P1227="","",Apples!P1227)</f>
        <v/>
      </c>
      <c r="F1228" s="554" t="str">
        <f>IF(Apples!B1227="","",Apples!B1227)</f>
        <v/>
      </c>
      <c r="G1228" s="555" t="str">
        <f>IF(Apples!C1227="","",Apples!C1227)</f>
        <v/>
      </c>
      <c r="H1228" s="555" t="str">
        <f>IF(Apples!D1227="","",Apples!D1227)</f>
        <v/>
      </c>
      <c r="I1228" s="485" t="str">
        <f>IF(Apples!Q1227="","",Apples!Q1227)</f>
        <v/>
      </c>
      <c r="J1228" s="486" t="str">
        <f t="shared" si="79"/>
        <v/>
      </c>
      <c r="K1228" s="487" t="str">
        <f t="shared" si="80"/>
        <v/>
      </c>
      <c r="N1228" s="474">
        <v>4.1666666666666664E-2</v>
      </c>
      <c r="O1228" s="474" t="str">
        <f t="shared" si="78"/>
        <v/>
      </c>
    </row>
    <row r="1229" spans="1:15" ht="13.15" thickBot="1" x14ac:dyDescent="0.4">
      <c r="A1229" s="480" t="str">
        <f t="shared" si="81"/>
        <v/>
      </c>
      <c r="B1229" s="483" t="str">
        <f>IF(Apples!E1228="","",Apples!E1228)</f>
        <v/>
      </c>
      <c r="C1229" s="484" t="str">
        <f>IF(Apples!M1228="","",Apples!M1228)</f>
        <v/>
      </c>
      <c r="D1229" s="553" t="str">
        <f>IF(Apples!O1228="","",Apples!O1228)</f>
        <v/>
      </c>
      <c r="E1229" s="553" t="str">
        <f>IF(Apples!P1228="","",Apples!P1228)</f>
        <v/>
      </c>
      <c r="F1229" s="554" t="str">
        <f>IF(Apples!B1228="","",Apples!B1228)</f>
        <v/>
      </c>
      <c r="G1229" s="555" t="str">
        <f>IF(Apples!C1228="","",Apples!C1228)</f>
        <v/>
      </c>
      <c r="H1229" s="555" t="str">
        <f>IF(Apples!D1228="","",Apples!D1228)</f>
        <v/>
      </c>
      <c r="I1229" s="485" t="str">
        <f>IF(Apples!Q1228="","",Apples!Q1228)</f>
        <v/>
      </c>
      <c r="J1229" s="486" t="str">
        <f t="shared" si="79"/>
        <v/>
      </c>
      <c r="K1229" s="487" t="str">
        <f t="shared" si="80"/>
        <v/>
      </c>
      <c r="N1229" s="474">
        <v>4.1666666666666664E-2</v>
      </c>
      <c r="O1229" s="474" t="str">
        <f t="shared" si="78"/>
        <v/>
      </c>
    </row>
    <row r="1230" spans="1:15" ht="13.15" thickBot="1" x14ac:dyDescent="0.4">
      <c r="A1230" s="480" t="str">
        <f t="shared" si="81"/>
        <v/>
      </c>
      <c r="B1230" s="483" t="str">
        <f>IF(Apples!E1229="","",Apples!E1229)</f>
        <v/>
      </c>
      <c r="C1230" s="484" t="str">
        <f>IF(Apples!M1229="","",Apples!M1229)</f>
        <v/>
      </c>
      <c r="D1230" s="553" t="str">
        <f>IF(Apples!O1229="","",Apples!O1229)</f>
        <v/>
      </c>
      <c r="E1230" s="553" t="str">
        <f>IF(Apples!P1229="","",Apples!P1229)</f>
        <v/>
      </c>
      <c r="F1230" s="554" t="str">
        <f>IF(Apples!B1229="","",Apples!B1229)</f>
        <v/>
      </c>
      <c r="G1230" s="555" t="str">
        <f>IF(Apples!C1229="","",Apples!C1229)</f>
        <v/>
      </c>
      <c r="H1230" s="555" t="str">
        <f>IF(Apples!D1229="","",Apples!D1229)</f>
        <v/>
      </c>
      <c r="I1230" s="485" t="str">
        <f>IF(Apples!Q1229="","",Apples!Q1229)</f>
        <v/>
      </c>
      <c r="J1230" s="486" t="str">
        <f t="shared" si="79"/>
        <v/>
      </c>
      <c r="K1230" s="487" t="str">
        <f t="shared" si="80"/>
        <v/>
      </c>
      <c r="N1230" s="474">
        <v>4.1666666666666664E-2</v>
      </c>
      <c r="O1230" s="474" t="str">
        <f t="shared" si="78"/>
        <v/>
      </c>
    </row>
    <row r="1231" spans="1:15" ht="13.15" thickBot="1" x14ac:dyDescent="0.4">
      <c r="A1231" s="480" t="str">
        <f t="shared" si="81"/>
        <v/>
      </c>
      <c r="B1231" s="483" t="str">
        <f>IF(Apples!E1230="","",Apples!E1230)</f>
        <v/>
      </c>
      <c r="C1231" s="484" t="str">
        <f>IF(Apples!M1230="","",Apples!M1230)</f>
        <v/>
      </c>
      <c r="D1231" s="553" t="str">
        <f>IF(Apples!O1230="","",Apples!O1230)</f>
        <v/>
      </c>
      <c r="E1231" s="553" t="str">
        <f>IF(Apples!P1230="","",Apples!P1230)</f>
        <v/>
      </c>
      <c r="F1231" s="554" t="str">
        <f>IF(Apples!B1230="","",Apples!B1230)</f>
        <v/>
      </c>
      <c r="G1231" s="555" t="str">
        <f>IF(Apples!C1230="","",Apples!C1230)</f>
        <v/>
      </c>
      <c r="H1231" s="555" t="str">
        <f>IF(Apples!D1230="","",Apples!D1230)</f>
        <v/>
      </c>
      <c r="I1231" s="485" t="str">
        <f>IF(Apples!Q1230="","",Apples!Q1230)</f>
        <v/>
      </c>
      <c r="J1231" s="486" t="str">
        <f t="shared" si="79"/>
        <v/>
      </c>
      <c r="K1231" s="487" t="str">
        <f t="shared" si="80"/>
        <v/>
      </c>
      <c r="N1231" s="474">
        <v>4.1666666666666664E-2</v>
      </c>
      <c r="O1231" s="474" t="str">
        <f t="shared" si="78"/>
        <v/>
      </c>
    </row>
    <row r="1232" spans="1:15" ht="13.15" thickBot="1" x14ac:dyDescent="0.4">
      <c r="A1232" s="480" t="str">
        <f t="shared" si="81"/>
        <v/>
      </c>
      <c r="B1232" s="483" t="str">
        <f>IF(Apples!E1231="","",Apples!E1231)</f>
        <v/>
      </c>
      <c r="C1232" s="484" t="str">
        <f>IF(Apples!M1231="","",Apples!M1231)</f>
        <v/>
      </c>
      <c r="D1232" s="553" t="str">
        <f>IF(Apples!O1231="","",Apples!O1231)</f>
        <v/>
      </c>
      <c r="E1232" s="553" t="str">
        <f>IF(Apples!P1231="","",Apples!P1231)</f>
        <v/>
      </c>
      <c r="F1232" s="554" t="str">
        <f>IF(Apples!B1231="","",Apples!B1231)</f>
        <v/>
      </c>
      <c r="G1232" s="555" t="str">
        <f>IF(Apples!C1231="","",Apples!C1231)</f>
        <v/>
      </c>
      <c r="H1232" s="555" t="str">
        <f>IF(Apples!D1231="","",Apples!D1231)</f>
        <v/>
      </c>
      <c r="I1232" s="485" t="str">
        <f>IF(Apples!Q1231="","",Apples!Q1231)</f>
        <v/>
      </c>
      <c r="J1232" s="486" t="str">
        <f t="shared" si="79"/>
        <v/>
      </c>
      <c r="K1232" s="487" t="str">
        <f t="shared" si="80"/>
        <v/>
      </c>
      <c r="N1232" s="474">
        <v>4.1666666666666664E-2</v>
      </c>
      <c r="O1232" s="474" t="str">
        <f t="shared" si="78"/>
        <v/>
      </c>
    </row>
    <row r="1233" spans="1:15" ht="13.15" thickBot="1" x14ac:dyDescent="0.4">
      <c r="A1233" s="480" t="str">
        <f t="shared" si="81"/>
        <v/>
      </c>
      <c r="B1233" s="483" t="str">
        <f>IF(Apples!E1232="","",Apples!E1232)</f>
        <v/>
      </c>
      <c r="C1233" s="484" t="str">
        <f>IF(Apples!M1232="","",Apples!M1232)</f>
        <v/>
      </c>
      <c r="D1233" s="553" t="str">
        <f>IF(Apples!O1232="","",Apples!O1232)</f>
        <v/>
      </c>
      <c r="E1233" s="553" t="str">
        <f>IF(Apples!P1232="","",Apples!P1232)</f>
        <v/>
      </c>
      <c r="F1233" s="554" t="str">
        <f>IF(Apples!B1232="","",Apples!B1232)</f>
        <v/>
      </c>
      <c r="G1233" s="555" t="str">
        <f>IF(Apples!C1232="","",Apples!C1232)</f>
        <v/>
      </c>
      <c r="H1233" s="555" t="str">
        <f>IF(Apples!D1232="","",Apples!D1232)</f>
        <v/>
      </c>
      <c r="I1233" s="485" t="str">
        <f>IF(Apples!Q1232="","",Apples!Q1232)</f>
        <v/>
      </c>
      <c r="J1233" s="486" t="str">
        <f t="shared" si="79"/>
        <v/>
      </c>
      <c r="K1233" s="487" t="str">
        <f t="shared" si="80"/>
        <v/>
      </c>
      <c r="N1233" s="474">
        <v>4.1666666666666664E-2</v>
      </c>
      <c r="O1233" s="474" t="str">
        <f t="shared" si="78"/>
        <v/>
      </c>
    </row>
    <row r="1234" spans="1:15" ht="13.15" thickBot="1" x14ac:dyDescent="0.4">
      <c r="A1234" s="480" t="str">
        <f t="shared" si="81"/>
        <v/>
      </c>
      <c r="B1234" s="483" t="str">
        <f>IF(Apples!E1233="","",Apples!E1233)</f>
        <v/>
      </c>
      <c r="C1234" s="484" t="str">
        <f>IF(Apples!M1233="","",Apples!M1233)</f>
        <v/>
      </c>
      <c r="D1234" s="553" t="str">
        <f>IF(Apples!O1233="","",Apples!O1233)</f>
        <v/>
      </c>
      <c r="E1234" s="553" t="str">
        <f>IF(Apples!P1233="","",Apples!P1233)</f>
        <v/>
      </c>
      <c r="F1234" s="554" t="str">
        <f>IF(Apples!B1233="","",Apples!B1233)</f>
        <v/>
      </c>
      <c r="G1234" s="555" t="str">
        <f>IF(Apples!C1233="","",Apples!C1233)</f>
        <v/>
      </c>
      <c r="H1234" s="555" t="str">
        <f>IF(Apples!D1233="","",Apples!D1233)</f>
        <v/>
      </c>
      <c r="I1234" s="485" t="str">
        <f>IF(Apples!Q1233="","",Apples!Q1233)</f>
        <v/>
      </c>
      <c r="J1234" s="486" t="str">
        <f t="shared" si="79"/>
        <v/>
      </c>
      <c r="K1234" s="487" t="str">
        <f t="shared" si="80"/>
        <v/>
      </c>
      <c r="N1234" s="474">
        <v>4.1666666666666664E-2</v>
      </c>
      <c r="O1234" s="474" t="str">
        <f t="shared" si="78"/>
        <v/>
      </c>
    </row>
    <row r="1235" spans="1:15" ht="13.15" thickBot="1" x14ac:dyDescent="0.4">
      <c r="A1235" s="480" t="str">
        <f t="shared" si="81"/>
        <v/>
      </c>
      <c r="B1235" s="483" t="str">
        <f>IF(Apples!E1234="","",Apples!E1234)</f>
        <v/>
      </c>
      <c r="C1235" s="484" t="str">
        <f>IF(Apples!M1234="","",Apples!M1234)</f>
        <v/>
      </c>
      <c r="D1235" s="553" t="str">
        <f>IF(Apples!O1234="","",Apples!O1234)</f>
        <v/>
      </c>
      <c r="E1235" s="553" t="str">
        <f>IF(Apples!P1234="","",Apples!P1234)</f>
        <v/>
      </c>
      <c r="F1235" s="554" t="str">
        <f>IF(Apples!B1234="","",Apples!B1234)</f>
        <v/>
      </c>
      <c r="G1235" s="555" t="str">
        <f>IF(Apples!C1234="","",Apples!C1234)</f>
        <v/>
      </c>
      <c r="H1235" s="555" t="str">
        <f>IF(Apples!D1234="","",Apples!D1234)</f>
        <v/>
      </c>
      <c r="I1235" s="485" t="str">
        <f>IF(Apples!Q1234="","",Apples!Q1234)</f>
        <v/>
      </c>
      <c r="J1235" s="486" t="str">
        <f t="shared" si="79"/>
        <v/>
      </c>
      <c r="K1235" s="487" t="str">
        <f t="shared" si="80"/>
        <v/>
      </c>
      <c r="N1235" s="474">
        <v>4.1666666666666664E-2</v>
      </c>
      <c r="O1235" s="474" t="str">
        <f t="shared" si="78"/>
        <v/>
      </c>
    </row>
    <row r="1236" spans="1:15" ht="13.15" thickBot="1" x14ac:dyDescent="0.4">
      <c r="A1236" s="480" t="str">
        <f t="shared" si="81"/>
        <v/>
      </c>
      <c r="B1236" s="483" t="str">
        <f>IF(Apples!E1235="","",Apples!E1235)</f>
        <v/>
      </c>
      <c r="C1236" s="484" t="str">
        <f>IF(Apples!M1235="","",Apples!M1235)</f>
        <v/>
      </c>
      <c r="D1236" s="553" t="str">
        <f>IF(Apples!O1235="","",Apples!O1235)</f>
        <v/>
      </c>
      <c r="E1236" s="553" t="str">
        <f>IF(Apples!P1235="","",Apples!P1235)</f>
        <v/>
      </c>
      <c r="F1236" s="554" t="str">
        <f>IF(Apples!B1235="","",Apples!B1235)</f>
        <v/>
      </c>
      <c r="G1236" s="555" t="str">
        <f>IF(Apples!C1235="","",Apples!C1235)</f>
        <v/>
      </c>
      <c r="H1236" s="555" t="str">
        <f>IF(Apples!D1235="","",Apples!D1235)</f>
        <v/>
      </c>
      <c r="I1236" s="485" t="str">
        <f>IF(Apples!Q1235="","",Apples!Q1235)</f>
        <v/>
      </c>
      <c r="J1236" s="486" t="str">
        <f t="shared" si="79"/>
        <v/>
      </c>
      <c r="K1236" s="487" t="str">
        <f t="shared" si="80"/>
        <v/>
      </c>
      <c r="N1236" s="474">
        <v>4.1666666666666664E-2</v>
      </c>
      <c r="O1236" s="474" t="str">
        <f t="shared" si="78"/>
        <v/>
      </c>
    </row>
    <row r="1237" spans="1:15" ht="13.15" thickBot="1" x14ac:dyDescent="0.4">
      <c r="A1237" s="480" t="str">
        <f t="shared" si="81"/>
        <v/>
      </c>
      <c r="B1237" s="483" t="str">
        <f>IF(Apples!E1236="","",Apples!E1236)</f>
        <v/>
      </c>
      <c r="C1237" s="484" t="str">
        <f>IF(Apples!M1236="","",Apples!M1236)</f>
        <v/>
      </c>
      <c r="D1237" s="553" t="str">
        <f>IF(Apples!O1236="","",Apples!O1236)</f>
        <v/>
      </c>
      <c r="E1237" s="553" t="str">
        <f>IF(Apples!P1236="","",Apples!P1236)</f>
        <v/>
      </c>
      <c r="F1237" s="554" t="str">
        <f>IF(Apples!B1236="","",Apples!B1236)</f>
        <v/>
      </c>
      <c r="G1237" s="555" t="str">
        <f>IF(Apples!C1236="","",Apples!C1236)</f>
        <v/>
      </c>
      <c r="H1237" s="555" t="str">
        <f>IF(Apples!D1236="","",Apples!D1236)</f>
        <v/>
      </c>
      <c r="I1237" s="485" t="str">
        <f>IF(Apples!Q1236="","",Apples!Q1236)</f>
        <v/>
      </c>
      <c r="J1237" s="486" t="str">
        <f t="shared" si="79"/>
        <v/>
      </c>
      <c r="K1237" s="487" t="str">
        <f t="shared" si="80"/>
        <v/>
      </c>
      <c r="N1237" s="474">
        <v>4.1666666666666664E-2</v>
      </c>
      <c r="O1237" s="474" t="str">
        <f t="shared" si="78"/>
        <v/>
      </c>
    </row>
    <row r="1238" spans="1:15" ht="13.15" thickBot="1" x14ac:dyDescent="0.4">
      <c r="A1238" s="480" t="str">
        <f t="shared" si="81"/>
        <v/>
      </c>
      <c r="B1238" s="483" t="str">
        <f>IF(Apples!E1237="","",Apples!E1237)</f>
        <v/>
      </c>
      <c r="C1238" s="484" t="str">
        <f>IF(Apples!M1237="","",Apples!M1237)</f>
        <v/>
      </c>
      <c r="D1238" s="553" t="str">
        <f>IF(Apples!O1237="","",Apples!O1237)</f>
        <v/>
      </c>
      <c r="E1238" s="553" t="str">
        <f>IF(Apples!P1237="","",Apples!P1237)</f>
        <v/>
      </c>
      <c r="F1238" s="554" t="str">
        <f>IF(Apples!B1237="","",Apples!B1237)</f>
        <v/>
      </c>
      <c r="G1238" s="555" t="str">
        <f>IF(Apples!C1237="","",Apples!C1237)</f>
        <v/>
      </c>
      <c r="H1238" s="555" t="str">
        <f>IF(Apples!D1237="","",Apples!D1237)</f>
        <v/>
      </c>
      <c r="I1238" s="485" t="str">
        <f>IF(Apples!Q1237="","",Apples!Q1237)</f>
        <v/>
      </c>
      <c r="J1238" s="486" t="str">
        <f t="shared" si="79"/>
        <v/>
      </c>
      <c r="K1238" s="487" t="str">
        <f t="shared" si="80"/>
        <v/>
      </c>
      <c r="N1238" s="474">
        <v>4.1666666666666664E-2</v>
      </c>
      <c r="O1238" s="474" t="str">
        <f t="shared" si="78"/>
        <v/>
      </c>
    </row>
    <row r="1239" spans="1:15" ht="13.15" thickBot="1" x14ac:dyDescent="0.4">
      <c r="A1239" s="480" t="str">
        <f t="shared" si="81"/>
        <v/>
      </c>
      <c r="B1239" s="483" t="str">
        <f>IF(Apples!E1238="","",Apples!E1238)</f>
        <v/>
      </c>
      <c r="C1239" s="484" t="str">
        <f>IF(Apples!M1238="","",Apples!M1238)</f>
        <v/>
      </c>
      <c r="D1239" s="553" t="str">
        <f>IF(Apples!O1238="","",Apples!O1238)</f>
        <v/>
      </c>
      <c r="E1239" s="553" t="str">
        <f>IF(Apples!P1238="","",Apples!P1238)</f>
        <v/>
      </c>
      <c r="F1239" s="554" t="str">
        <f>IF(Apples!B1238="","",Apples!B1238)</f>
        <v/>
      </c>
      <c r="G1239" s="555" t="str">
        <f>IF(Apples!C1238="","",Apples!C1238)</f>
        <v/>
      </c>
      <c r="H1239" s="555" t="str">
        <f>IF(Apples!D1238="","",Apples!D1238)</f>
        <v/>
      </c>
      <c r="I1239" s="485" t="str">
        <f>IF(Apples!Q1238="","",Apples!Q1238)</f>
        <v/>
      </c>
      <c r="J1239" s="486" t="str">
        <f t="shared" si="79"/>
        <v/>
      </c>
      <c r="K1239" s="487" t="str">
        <f t="shared" si="80"/>
        <v/>
      </c>
      <c r="N1239" s="474">
        <v>4.1666666666666664E-2</v>
      </c>
      <c r="O1239" s="474" t="str">
        <f t="shared" si="78"/>
        <v/>
      </c>
    </row>
    <row r="1240" spans="1:15" ht="13.15" thickBot="1" x14ac:dyDescent="0.4">
      <c r="A1240" s="480" t="str">
        <f t="shared" si="81"/>
        <v/>
      </c>
      <c r="B1240" s="483" t="str">
        <f>IF(Apples!E1239="","",Apples!E1239)</f>
        <v/>
      </c>
      <c r="C1240" s="484" t="str">
        <f>IF(Apples!M1239="","",Apples!M1239)</f>
        <v/>
      </c>
      <c r="D1240" s="553" t="str">
        <f>IF(Apples!O1239="","",Apples!O1239)</f>
        <v/>
      </c>
      <c r="E1240" s="553" t="str">
        <f>IF(Apples!P1239="","",Apples!P1239)</f>
        <v/>
      </c>
      <c r="F1240" s="554" t="str">
        <f>IF(Apples!B1239="","",Apples!B1239)</f>
        <v/>
      </c>
      <c r="G1240" s="555" t="str">
        <f>IF(Apples!C1239="","",Apples!C1239)</f>
        <v/>
      </c>
      <c r="H1240" s="555" t="str">
        <f>IF(Apples!D1239="","",Apples!D1239)</f>
        <v/>
      </c>
      <c r="I1240" s="485" t="str">
        <f>IF(Apples!Q1239="","",Apples!Q1239)</f>
        <v/>
      </c>
      <c r="J1240" s="486" t="str">
        <f t="shared" si="79"/>
        <v/>
      </c>
      <c r="K1240" s="487" t="str">
        <f t="shared" si="80"/>
        <v/>
      </c>
      <c r="N1240" s="474">
        <v>4.1666666666666664E-2</v>
      </c>
      <c r="O1240" s="474" t="str">
        <f t="shared" si="78"/>
        <v/>
      </c>
    </row>
    <row r="1241" spans="1:15" ht="13.15" thickBot="1" x14ac:dyDescent="0.4">
      <c r="A1241" s="480" t="str">
        <f t="shared" si="81"/>
        <v/>
      </c>
      <c r="B1241" s="483" t="str">
        <f>IF(Apples!E1240="","",Apples!E1240)</f>
        <v/>
      </c>
      <c r="C1241" s="484" t="str">
        <f>IF(Apples!M1240="","",Apples!M1240)</f>
        <v/>
      </c>
      <c r="D1241" s="553" t="str">
        <f>IF(Apples!O1240="","",Apples!O1240)</f>
        <v/>
      </c>
      <c r="E1241" s="553" t="str">
        <f>IF(Apples!P1240="","",Apples!P1240)</f>
        <v/>
      </c>
      <c r="F1241" s="554" t="str">
        <f>IF(Apples!B1240="","",Apples!B1240)</f>
        <v/>
      </c>
      <c r="G1241" s="555" t="str">
        <f>IF(Apples!C1240="","",Apples!C1240)</f>
        <v/>
      </c>
      <c r="H1241" s="555" t="str">
        <f>IF(Apples!D1240="","",Apples!D1240)</f>
        <v/>
      </c>
      <c r="I1241" s="485" t="str">
        <f>IF(Apples!Q1240="","",Apples!Q1240)</f>
        <v/>
      </c>
      <c r="J1241" s="486" t="str">
        <f t="shared" si="79"/>
        <v/>
      </c>
      <c r="K1241" s="487" t="str">
        <f t="shared" si="80"/>
        <v/>
      </c>
      <c r="N1241" s="474">
        <v>4.1666666666666664E-2</v>
      </c>
      <c r="O1241" s="474" t="str">
        <f t="shared" si="78"/>
        <v/>
      </c>
    </row>
    <row r="1242" spans="1:15" ht="13.15" thickBot="1" x14ac:dyDescent="0.4">
      <c r="A1242" s="480" t="str">
        <f t="shared" si="81"/>
        <v/>
      </c>
      <c r="B1242" s="483" t="str">
        <f>IF(Apples!E1241="","",Apples!E1241)</f>
        <v/>
      </c>
      <c r="C1242" s="484" t="str">
        <f>IF(Apples!M1241="","",Apples!M1241)</f>
        <v/>
      </c>
      <c r="D1242" s="553" t="str">
        <f>IF(Apples!O1241="","",Apples!O1241)</f>
        <v/>
      </c>
      <c r="E1242" s="553" t="str">
        <f>IF(Apples!P1241="","",Apples!P1241)</f>
        <v/>
      </c>
      <c r="F1242" s="554" t="str">
        <f>IF(Apples!B1241="","",Apples!B1241)</f>
        <v/>
      </c>
      <c r="G1242" s="555" t="str">
        <f>IF(Apples!C1241="","",Apples!C1241)</f>
        <v/>
      </c>
      <c r="H1242" s="555" t="str">
        <f>IF(Apples!D1241="","",Apples!D1241)</f>
        <v/>
      </c>
      <c r="I1242" s="485" t="str">
        <f>IF(Apples!Q1241="","",Apples!Q1241)</f>
        <v/>
      </c>
      <c r="J1242" s="486" t="str">
        <f t="shared" si="79"/>
        <v/>
      </c>
      <c r="K1242" s="487" t="str">
        <f t="shared" si="80"/>
        <v/>
      </c>
      <c r="N1242" s="474">
        <v>4.1666666666666664E-2</v>
      </c>
      <c r="O1242" s="474" t="str">
        <f t="shared" si="78"/>
        <v/>
      </c>
    </row>
    <row r="1243" spans="1:15" ht="13.15" thickBot="1" x14ac:dyDescent="0.4">
      <c r="A1243" s="480" t="str">
        <f t="shared" si="81"/>
        <v/>
      </c>
      <c r="B1243" s="483" t="str">
        <f>IF(Apples!E1242="","",Apples!E1242)</f>
        <v/>
      </c>
      <c r="C1243" s="484" t="str">
        <f>IF(Apples!M1242="","",Apples!M1242)</f>
        <v/>
      </c>
      <c r="D1243" s="553" t="str">
        <f>IF(Apples!O1242="","",Apples!O1242)</f>
        <v/>
      </c>
      <c r="E1243" s="553" t="str">
        <f>IF(Apples!P1242="","",Apples!P1242)</f>
        <v/>
      </c>
      <c r="F1243" s="554" t="str">
        <f>IF(Apples!B1242="","",Apples!B1242)</f>
        <v/>
      </c>
      <c r="G1243" s="555" t="str">
        <f>IF(Apples!C1242="","",Apples!C1242)</f>
        <v/>
      </c>
      <c r="H1243" s="555" t="str">
        <f>IF(Apples!D1242="","",Apples!D1242)</f>
        <v/>
      </c>
      <c r="I1243" s="485" t="str">
        <f>IF(Apples!Q1242="","",Apples!Q1242)</f>
        <v/>
      </c>
      <c r="J1243" s="486" t="str">
        <f t="shared" si="79"/>
        <v/>
      </c>
      <c r="K1243" s="487" t="str">
        <f t="shared" si="80"/>
        <v/>
      </c>
      <c r="N1243" s="474">
        <v>4.1666666666666664E-2</v>
      </c>
      <c r="O1243" s="474" t="str">
        <f t="shared" si="78"/>
        <v/>
      </c>
    </row>
    <row r="1244" spans="1:15" ht="13.15" thickBot="1" x14ac:dyDescent="0.4">
      <c r="A1244" s="480" t="str">
        <f t="shared" si="81"/>
        <v/>
      </c>
      <c r="B1244" s="483" t="str">
        <f>IF(Apples!E1243="","",Apples!E1243)</f>
        <v/>
      </c>
      <c r="C1244" s="484" t="str">
        <f>IF(Apples!M1243="","",Apples!M1243)</f>
        <v/>
      </c>
      <c r="D1244" s="553" t="str">
        <f>IF(Apples!O1243="","",Apples!O1243)</f>
        <v/>
      </c>
      <c r="E1244" s="553" t="str">
        <f>IF(Apples!P1243="","",Apples!P1243)</f>
        <v/>
      </c>
      <c r="F1244" s="554" t="str">
        <f>IF(Apples!B1243="","",Apples!B1243)</f>
        <v/>
      </c>
      <c r="G1244" s="555" t="str">
        <f>IF(Apples!C1243="","",Apples!C1243)</f>
        <v/>
      </c>
      <c r="H1244" s="555" t="str">
        <f>IF(Apples!D1243="","",Apples!D1243)</f>
        <v/>
      </c>
      <c r="I1244" s="485" t="str">
        <f>IF(Apples!Q1243="","",Apples!Q1243)</f>
        <v/>
      </c>
      <c r="J1244" s="486" t="str">
        <f t="shared" si="79"/>
        <v/>
      </c>
      <c r="K1244" s="487" t="str">
        <f t="shared" si="80"/>
        <v/>
      </c>
      <c r="N1244" s="474">
        <v>4.1666666666666664E-2</v>
      </c>
      <c r="O1244" s="474" t="str">
        <f t="shared" si="78"/>
        <v/>
      </c>
    </row>
    <row r="1245" spans="1:15" ht="13.15" thickBot="1" x14ac:dyDescent="0.4">
      <c r="A1245" s="480" t="str">
        <f t="shared" si="81"/>
        <v/>
      </c>
      <c r="B1245" s="483" t="str">
        <f>IF(Apples!E1244="","",Apples!E1244)</f>
        <v/>
      </c>
      <c r="C1245" s="484" t="str">
        <f>IF(Apples!M1244="","",Apples!M1244)</f>
        <v/>
      </c>
      <c r="D1245" s="553" t="str">
        <f>IF(Apples!O1244="","",Apples!O1244)</f>
        <v/>
      </c>
      <c r="E1245" s="553" t="str">
        <f>IF(Apples!P1244="","",Apples!P1244)</f>
        <v/>
      </c>
      <c r="F1245" s="554" t="str">
        <f>IF(Apples!B1244="","",Apples!B1244)</f>
        <v/>
      </c>
      <c r="G1245" s="555" t="str">
        <f>IF(Apples!C1244="","",Apples!C1244)</f>
        <v/>
      </c>
      <c r="H1245" s="555" t="str">
        <f>IF(Apples!D1244="","",Apples!D1244)</f>
        <v/>
      </c>
      <c r="I1245" s="485" t="str">
        <f>IF(Apples!Q1244="","",Apples!Q1244)</f>
        <v/>
      </c>
      <c r="J1245" s="486" t="str">
        <f t="shared" si="79"/>
        <v/>
      </c>
      <c r="K1245" s="487" t="str">
        <f t="shared" si="80"/>
        <v/>
      </c>
      <c r="N1245" s="474">
        <v>4.1666666666666664E-2</v>
      </c>
      <c r="O1245" s="474" t="str">
        <f t="shared" si="78"/>
        <v/>
      </c>
    </row>
    <row r="1246" spans="1:15" ht="13.15" thickBot="1" x14ac:dyDescent="0.4">
      <c r="A1246" s="480" t="str">
        <f t="shared" si="81"/>
        <v/>
      </c>
      <c r="B1246" s="483" t="str">
        <f>IF(Apples!E1245="","",Apples!E1245)</f>
        <v/>
      </c>
      <c r="C1246" s="484" t="str">
        <f>IF(Apples!M1245="","",Apples!M1245)</f>
        <v/>
      </c>
      <c r="D1246" s="553" t="str">
        <f>IF(Apples!O1245="","",Apples!O1245)</f>
        <v/>
      </c>
      <c r="E1246" s="553" t="str">
        <f>IF(Apples!P1245="","",Apples!P1245)</f>
        <v/>
      </c>
      <c r="F1246" s="554" t="str">
        <f>IF(Apples!B1245="","",Apples!B1245)</f>
        <v/>
      </c>
      <c r="G1246" s="555" t="str">
        <f>IF(Apples!C1245="","",Apples!C1245)</f>
        <v/>
      </c>
      <c r="H1246" s="555" t="str">
        <f>IF(Apples!D1245="","",Apples!D1245)</f>
        <v/>
      </c>
      <c r="I1246" s="485" t="str">
        <f>IF(Apples!Q1245="","",Apples!Q1245)</f>
        <v/>
      </c>
      <c r="J1246" s="486" t="str">
        <f t="shared" si="79"/>
        <v/>
      </c>
      <c r="K1246" s="487" t="str">
        <f t="shared" si="80"/>
        <v/>
      </c>
      <c r="N1246" s="474">
        <v>4.1666666666666664E-2</v>
      </c>
      <c r="O1246" s="474" t="str">
        <f t="shared" si="78"/>
        <v/>
      </c>
    </row>
    <row r="1247" spans="1:15" ht="13.15" thickBot="1" x14ac:dyDescent="0.4">
      <c r="A1247" s="480" t="str">
        <f t="shared" si="81"/>
        <v/>
      </c>
      <c r="B1247" s="483" t="str">
        <f>IF(Apples!E1246="","",Apples!E1246)</f>
        <v/>
      </c>
      <c r="C1247" s="484" t="str">
        <f>IF(Apples!M1246="","",Apples!M1246)</f>
        <v/>
      </c>
      <c r="D1247" s="553" t="str">
        <f>IF(Apples!O1246="","",Apples!O1246)</f>
        <v/>
      </c>
      <c r="E1247" s="553" t="str">
        <f>IF(Apples!P1246="","",Apples!P1246)</f>
        <v/>
      </c>
      <c r="F1247" s="554" t="str">
        <f>IF(Apples!B1246="","",Apples!B1246)</f>
        <v/>
      </c>
      <c r="G1247" s="555" t="str">
        <f>IF(Apples!C1246="","",Apples!C1246)</f>
        <v/>
      </c>
      <c r="H1247" s="555" t="str">
        <f>IF(Apples!D1246="","",Apples!D1246)</f>
        <v/>
      </c>
      <c r="I1247" s="485" t="str">
        <f>IF(Apples!Q1246="","",Apples!Q1246)</f>
        <v/>
      </c>
      <c r="J1247" s="486" t="str">
        <f t="shared" si="79"/>
        <v/>
      </c>
      <c r="K1247" s="487" t="str">
        <f t="shared" si="80"/>
        <v/>
      </c>
      <c r="N1247" s="474">
        <v>4.1666666666666664E-2</v>
      </c>
      <c r="O1247" s="474" t="str">
        <f t="shared" si="78"/>
        <v/>
      </c>
    </row>
    <row r="1248" spans="1:15" ht="13.15" thickBot="1" x14ac:dyDescent="0.4">
      <c r="A1248" s="480" t="str">
        <f t="shared" si="81"/>
        <v/>
      </c>
      <c r="B1248" s="483" t="str">
        <f>IF(Apples!E1247="","",Apples!E1247)</f>
        <v/>
      </c>
      <c r="C1248" s="484" t="str">
        <f>IF(Apples!M1247="","",Apples!M1247)</f>
        <v/>
      </c>
      <c r="D1248" s="553" t="str">
        <f>IF(Apples!O1247="","",Apples!O1247)</f>
        <v/>
      </c>
      <c r="E1248" s="553" t="str">
        <f>IF(Apples!P1247="","",Apples!P1247)</f>
        <v/>
      </c>
      <c r="F1248" s="554" t="str">
        <f>IF(Apples!B1247="","",Apples!B1247)</f>
        <v/>
      </c>
      <c r="G1248" s="555" t="str">
        <f>IF(Apples!C1247="","",Apples!C1247)</f>
        <v/>
      </c>
      <c r="H1248" s="555" t="str">
        <f>IF(Apples!D1247="","",Apples!D1247)</f>
        <v/>
      </c>
      <c r="I1248" s="485" t="str">
        <f>IF(Apples!Q1247="","",Apples!Q1247)</f>
        <v/>
      </c>
      <c r="J1248" s="486" t="str">
        <f t="shared" si="79"/>
        <v/>
      </c>
      <c r="K1248" s="487" t="str">
        <f t="shared" si="80"/>
        <v/>
      </c>
      <c r="N1248" s="474">
        <v>4.1666666666666664E-2</v>
      </c>
      <c r="O1248" s="474" t="str">
        <f t="shared" si="78"/>
        <v/>
      </c>
    </row>
    <row r="1249" spans="1:15" ht="13.15" thickBot="1" x14ac:dyDescent="0.4">
      <c r="A1249" s="480" t="str">
        <f t="shared" si="81"/>
        <v/>
      </c>
      <c r="B1249" s="483" t="str">
        <f>IF(Apples!E1248="","",Apples!E1248)</f>
        <v/>
      </c>
      <c r="C1249" s="484" t="str">
        <f>IF(Apples!M1248="","",Apples!M1248)</f>
        <v/>
      </c>
      <c r="D1249" s="553" t="str">
        <f>IF(Apples!O1248="","",Apples!O1248)</f>
        <v/>
      </c>
      <c r="E1249" s="553" t="str">
        <f>IF(Apples!P1248="","",Apples!P1248)</f>
        <v/>
      </c>
      <c r="F1249" s="554" t="str">
        <f>IF(Apples!B1248="","",Apples!B1248)</f>
        <v/>
      </c>
      <c r="G1249" s="555" t="str">
        <f>IF(Apples!C1248="","",Apples!C1248)</f>
        <v/>
      </c>
      <c r="H1249" s="555" t="str">
        <f>IF(Apples!D1248="","",Apples!D1248)</f>
        <v/>
      </c>
      <c r="I1249" s="485" t="str">
        <f>IF(Apples!Q1248="","",Apples!Q1248)</f>
        <v/>
      </c>
      <c r="J1249" s="486" t="str">
        <f t="shared" si="79"/>
        <v/>
      </c>
      <c r="K1249" s="487" t="str">
        <f t="shared" si="80"/>
        <v/>
      </c>
      <c r="N1249" s="474">
        <v>4.1666666666666664E-2</v>
      </c>
      <c r="O1249" s="474" t="str">
        <f t="shared" si="78"/>
        <v/>
      </c>
    </row>
    <row r="1250" spans="1:15" ht="13.15" thickBot="1" x14ac:dyDescent="0.4">
      <c r="A1250" s="480" t="str">
        <f t="shared" si="81"/>
        <v/>
      </c>
      <c r="B1250" s="483" t="str">
        <f>IF(Apples!E1249="","",Apples!E1249)</f>
        <v/>
      </c>
      <c r="C1250" s="484" t="str">
        <f>IF(Apples!M1249="","",Apples!M1249)</f>
        <v/>
      </c>
      <c r="D1250" s="553" t="str">
        <f>IF(Apples!O1249="","",Apples!O1249)</f>
        <v/>
      </c>
      <c r="E1250" s="553" t="str">
        <f>IF(Apples!P1249="","",Apples!P1249)</f>
        <v/>
      </c>
      <c r="F1250" s="554" t="str">
        <f>IF(Apples!B1249="","",Apples!B1249)</f>
        <v/>
      </c>
      <c r="G1250" s="555" t="str">
        <f>IF(Apples!C1249="","",Apples!C1249)</f>
        <v/>
      </c>
      <c r="H1250" s="555" t="str">
        <f>IF(Apples!D1249="","",Apples!D1249)</f>
        <v/>
      </c>
      <c r="I1250" s="485" t="str">
        <f>IF(Apples!Q1249="","",Apples!Q1249)</f>
        <v/>
      </c>
      <c r="J1250" s="486" t="str">
        <f t="shared" si="79"/>
        <v/>
      </c>
      <c r="K1250" s="487" t="str">
        <f t="shared" si="80"/>
        <v/>
      </c>
      <c r="N1250" s="474">
        <v>4.1666666666666664E-2</v>
      </c>
      <c r="O1250" s="474" t="str">
        <f t="shared" si="78"/>
        <v/>
      </c>
    </row>
    <row r="1251" spans="1:15" ht="13.15" thickBot="1" x14ac:dyDescent="0.4">
      <c r="A1251" s="480" t="str">
        <f t="shared" si="81"/>
        <v/>
      </c>
      <c r="B1251" s="483" t="str">
        <f>IF(Apples!E1250="","",Apples!E1250)</f>
        <v/>
      </c>
      <c r="C1251" s="484" t="str">
        <f>IF(Apples!M1250="","",Apples!M1250)</f>
        <v/>
      </c>
      <c r="D1251" s="553" t="str">
        <f>IF(Apples!O1250="","",Apples!O1250)</f>
        <v/>
      </c>
      <c r="E1251" s="553" t="str">
        <f>IF(Apples!P1250="","",Apples!P1250)</f>
        <v/>
      </c>
      <c r="F1251" s="554" t="str">
        <f>IF(Apples!B1250="","",Apples!B1250)</f>
        <v/>
      </c>
      <c r="G1251" s="555" t="str">
        <f>IF(Apples!C1250="","",Apples!C1250)</f>
        <v/>
      </c>
      <c r="H1251" s="555" t="str">
        <f>IF(Apples!D1250="","",Apples!D1250)</f>
        <v/>
      </c>
      <c r="I1251" s="485" t="str">
        <f>IF(Apples!Q1250="","",Apples!Q1250)</f>
        <v/>
      </c>
      <c r="J1251" s="486" t="str">
        <f t="shared" si="79"/>
        <v/>
      </c>
      <c r="K1251" s="487" t="str">
        <f t="shared" si="80"/>
        <v/>
      </c>
      <c r="N1251" s="474">
        <v>4.1666666666666664E-2</v>
      </c>
      <c r="O1251" s="474" t="str">
        <f t="shared" si="78"/>
        <v/>
      </c>
    </row>
    <row r="1252" spans="1:15" ht="13.15" thickBot="1" x14ac:dyDescent="0.4">
      <c r="A1252" s="480" t="str">
        <f t="shared" si="81"/>
        <v/>
      </c>
      <c r="B1252" s="483" t="str">
        <f>IF(Apples!E1251="","",Apples!E1251)</f>
        <v/>
      </c>
      <c r="C1252" s="484" t="str">
        <f>IF(Apples!M1251="","",Apples!M1251)</f>
        <v/>
      </c>
      <c r="D1252" s="553" t="str">
        <f>IF(Apples!O1251="","",Apples!O1251)</f>
        <v/>
      </c>
      <c r="E1252" s="553" t="str">
        <f>IF(Apples!P1251="","",Apples!P1251)</f>
        <v/>
      </c>
      <c r="F1252" s="554" t="str">
        <f>IF(Apples!B1251="","",Apples!B1251)</f>
        <v/>
      </c>
      <c r="G1252" s="555" t="str">
        <f>IF(Apples!C1251="","",Apples!C1251)</f>
        <v/>
      </c>
      <c r="H1252" s="555" t="str">
        <f>IF(Apples!D1251="","",Apples!D1251)</f>
        <v/>
      </c>
      <c r="I1252" s="485" t="str">
        <f>IF(Apples!Q1251="","",Apples!Q1251)</f>
        <v/>
      </c>
      <c r="J1252" s="486" t="str">
        <f t="shared" si="79"/>
        <v/>
      </c>
      <c r="K1252" s="487" t="str">
        <f t="shared" si="80"/>
        <v/>
      </c>
      <c r="N1252" s="474">
        <v>4.1666666666666664E-2</v>
      </c>
      <c r="O1252" s="474" t="str">
        <f t="shared" si="78"/>
        <v/>
      </c>
    </row>
    <row r="1253" spans="1:15" ht="13.15" thickBot="1" x14ac:dyDescent="0.4">
      <c r="A1253" s="480" t="str">
        <f t="shared" si="81"/>
        <v/>
      </c>
      <c r="B1253" s="483" t="str">
        <f>IF(Apples!E1252="","",Apples!E1252)</f>
        <v/>
      </c>
      <c r="C1253" s="484" t="str">
        <f>IF(Apples!M1252="","",Apples!M1252)</f>
        <v/>
      </c>
      <c r="D1253" s="553" t="str">
        <f>IF(Apples!O1252="","",Apples!O1252)</f>
        <v/>
      </c>
      <c r="E1253" s="553" t="str">
        <f>IF(Apples!P1252="","",Apples!P1252)</f>
        <v/>
      </c>
      <c r="F1253" s="554" t="str">
        <f>IF(Apples!B1252="","",Apples!B1252)</f>
        <v/>
      </c>
      <c r="G1253" s="555" t="str">
        <f>IF(Apples!C1252="","",Apples!C1252)</f>
        <v/>
      </c>
      <c r="H1253" s="555" t="str">
        <f>IF(Apples!D1252="","",Apples!D1252)</f>
        <v/>
      </c>
      <c r="I1253" s="485" t="str">
        <f>IF(Apples!Q1252="","",Apples!Q1252)</f>
        <v/>
      </c>
      <c r="J1253" s="486" t="str">
        <f t="shared" si="79"/>
        <v/>
      </c>
      <c r="K1253" s="487" t="str">
        <f t="shared" si="80"/>
        <v/>
      </c>
      <c r="N1253" s="474">
        <v>4.1666666666666664E-2</v>
      </c>
      <c r="O1253" s="474" t="str">
        <f t="shared" si="78"/>
        <v/>
      </c>
    </row>
    <row r="1254" spans="1:15" ht="13.15" thickBot="1" x14ac:dyDescent="0.4">
      <c r="A1254" s="480" t="str">
        <f t="shared" si="81"/>
        <v/>
      </c>
      <c r="B1254" s="483" t="str">
        <f>IF(Apples!E1253="","",Apples!E1253)</f>
        <v/>
      </c>
      <c r="C1254" s="484" t="str">
        <f>IF(Apples!M1253="","",Apples!M1253)</f>
        <v/>
      </c>
      <c r="D1254" s="553" t="str">
        <f>IF(Apples!O1253="","",Apples!O1253)</f>
        <v/>
      </c>
      <c r="E1254" s="553" t="str">
        <f>IF(Apples!P1253="","",Apples!P1253)</f>
        <v/>
      </c>
      <c r="F1254" s="554" t="str">
        <f>IF(Apples!B1253="","",Apples!B1253)</f>
        <v/>
      </c>
      <c r="G1254" s="555" t="str">
        <f>IF(Apples!C1253="","",Apples!C1253)</f>
        <v/>
      </c>
      <c r="H1254" s="555" t="str">
        <f>IF(Apples!D1253="","",Apples!D1253)</f>
        <v/>
      </c>
      <c r="I1254" s="485" t="str">
        <f>IF(Apples!Q1253="","",Apples!Q1253)</f>
        <v/>
      </c>
      <c r="J1254" s="486" t="str">
        <f t="shared" si="79"/>
        <v/>
      </c>
      <c r="K1254" s="487" t="str">
        <f t="shared" si="80"/>
        <v/>
      </c>
      <c r="N1254" s="474">
        <v>4.1666666666666664E-2</v>
      </c>
      <c r="O1254" s="474" t="str">
        <f t="shared" ref="O1254:O1317" si="82">IF(H1254="","",I1254*N1254)</f>
        <v/>
      </c>
    </row>
    <row r="1255" spans="1:15" ht="13.15" thickBot="1" x14ac:dyDescent="0.4">
      <c r="A1255" s="480" t="str">
        <f t="shared" si="81"/>
        <v/>
      </c>
      <c r="B1255" s="483" t="str">
        <f>IF(Apples!E1254="","",Apples!E1254)</f>
        <v/>
      </c>
      <c r="C1255" s="484" t="str">
        <f>IF(Apples!M1254="","",Apples!M1254)</f>
        <v/>
      </c>
      <c r="D1255" s="553" t="str">
        <f>IF(Apples!O1254="","",Apples!O1254)</f>
        <v/>
      </c>
      <c r="E1255" s="553" t="str">
        <f>IF(Apples!P1254="","",Apples!P1254)</f>
        <v/>
      </c>
      <c r="F1255" s="554" t="str">
        <f>IF(Apples!B1254="","",Apples!B1254)</f>
        <v/>
      </c>
      <c r="G1255" s="555" t="str">
        <f>IF(Apples!C1254="","",Apples!C1254)</f>
        <v/>
      </c>
      <c r="H1255" s="555" t="str">
        <f>IF(Apples!D1254="","",Apples!D1254)</f>
        <v/>
      </c>
      <c r="I1255" s="485" t="str">
        <f>IF(Apples!Q1254="","",Apples!Q1254)</f>
        <v/>
      </c>
      <c r="J1255" s="486" t="str">
        <f t="shared" si="79"/>
        <v/>
      </c>
      <c r="K1255" s="487" t="str">
        <f t="shared" si="80"/>
        <v/>
      </c>
      <c r="N1255" s="474">
        <v>4.1666666666666664E-2</v>
      </c>
      <c r="O1255" s="474" t="str">
        <f t="shared" si="82"/>
        <v/>
      </c>
    </row>
    <row r="1256" spans="1:15" ht="13.15" thickBot="1" x14ac:dyDescent="0.4">
      <c r="A1256" s="480" t="str">
        <f t="shared" si="81"/>
        <v/>
      </c>
      <c r="B1256" s="483" t="str">
        <f>IF(Apples!E1255="","",Apples!E1255)</f>
        <v/>
      </c>
      <c r="C1256" s="484" t="str">
        <f>IF(Apples!M1255="","",Apples!M1255)</f>
        <v/>
      </c>
      <c r="D1256" s="553" t="str">
        <f>IF(Apples!O1255="","",Apples!O1255)</f>
        <v/>
      </c>
      <c r="E1256" s="553" t="str">
        <f>IF(Apples!P1255="","",Apples!P1255)</f>
        <v/>
      </c>
      <c r="F1256" s="554" t="str">
        <f>IF(Apples!B1255="","",Apples!B1255)</f>
        <v/>
      </c>
      <c r="G1256" s="555" t="str">
        <f>IF(Apples!C1255="","",Apples!C1255)</f>
        <v/>
      </c>
      <c r="H1256" s="555" t="str">
        <f>IF(Apples!D1255="","",Apples!D1255)</f>
        <v/>
      </c>
      <c r="I1256" s="485" t="str">
        <f>IF(Apples!Q1255="","",Apples!Q1255)</f>
        <v/>
      </c>
      <c r="J1256" s="486" t="str">
        <f t="shared" si="79"/>
        <v/>
      </c>
      <c r="K1256" s="487" t="str">
        <f t="shared" si="80"/>
        <v/>
      </c>
      <c r="N1256" s="474">
        <v>4.1666666666666664E-2</v>
      </c>
      <c r="O1256" s="474" t="str">
        <f t="shared" si="82"/>
        <v/>
      </c>
    </row>
    <row r="1257" spans="1:15" ht="13.15" thickBot="1" x14ac:dyDescent="0.4">
      <c r="A1257" s="480" t="str">
        <f t="shared" si="81"/>
        <v/>
      </c>
      <c r="B1257" s="483" t="str">
        <f>IF(Apples!E1256="","",Apples!E1256)</f>
        <v/>
      </c>
      <c r="C1257" s="484" t="str">
        <f>IF(Apples!M1256="","",Apples!M1256)</f>
        <v/>
      </c>
      <c r="D1257" s="553" t="str">
        <f>IF(Apples!O1256="","",Apples!O1256)</f>
        <v/>
      </c>
      <c r="E1257" s="553" t="str">
        <f>IF(Apples!P1256="","",Apples!P1256)</f>
        <v/>
      </c>
      <c r="F1257" s="554" t="str">
        <f>IF(Apples!B1256="","",Apples!B1256)</f>
        <v/>
      </c>
      <c r="G1257" s="555" t="str">
        <f>IF(Apples!C1256="","",Apples!C1256)</f>
        <v/>
      </c>
      <c r="H1257" s="555" t="str">
        <f>IF(Apples!D1256="","",Apples!D1256)</f>
        <v/>
      </c>
      <c r="I1257" s="485" t="str">
        <f>IF(Apples!Q1256="","",Apples!Q1256)</f>
        <v/>
      </c>
      <c r="J1257" s="486" t="str">
        <f t="shared" si="79"/>
        <v/>
      </c>
      <c r="K1257" s="487" t="str">
        <f t="shared" si="80"/>
        <v/>
      </c>
      <c r="N1257" s="474">
        <v>4.1666666666666664E-2</v>
      </c>
      <c r="O1257" s="474" t="str">
        <f t="shared" si="82"/>
        <v/>
      </c>
    </row>
    <row r="1258" spans="1:15" ht="13.15" thickBot="1" x14ac:dyDescent="0.4">
      <c r="A1258" s="480" t="str">
        <f t="shared" si="81"/>
        <v/>
      </c>
      <c r="B1258" s="483" t="str">
        <f>IF(Apples!E1257="","",Apples!E1257)</f>
        <v/>
      </c>
      <c r="C1258" s="484" t="str">
        <f>IF(Apples!M1257="","",Apples!M1257)</f>
        <v/>
      </c>
      <c r="D1258" s="553" t="str">
        <f>IF(Apples!O1257="","",Apples!O1257)</f>
        <v/>
      </c>
      <c r="E1258" s="553" t="str">
        <f>IF(Apples!P1257="","",Apples!P1257)</f>
        <v/>
      </c>
      <c r="F1258" s="554" t="str">
        <f>IF(Apples!B1257="","",Apples!B1257)</f>
        <v/>
      </c>
      <c r="G1258" s="555" t="str">
        <f>IF(Apples!C1257="","",Apples!C1257)</f>
        <v/>
      </c>
      <c r="H1258" s="555" t="str">
        <f>IF(Apples!D1257="","",Apples!D1257)</f>
        <v/>
      </c>
      <c r="I1258" s="485" t="str">
        <f>IF(Apples!Q1257="","",Apples!Q1257)</f>
        <v/>
      </c>
      <c r="J1258" s="486" t="str">
        <f t="shared" si="79"/>
        <v/>
      </c>
      <c r="K1258" s="487" t="str">
        <f t="shared" si="80"/>
        <v/>
      </c>
      <c r="N1258" s="474">
        <v>4.1666666666666664E-2</v>
      </c>
      <c r="O1258" s="474" t="str">
        <f t="shared" si="82"/>
        <v/>
      </c>
    </row>
    <row r="1259" spans="1:15" ht="13.15" thickBot="1" x14ac:dyDescent="0.4">
      <c r="A1259" s="480" t="str">
        <f t="shared" si="81"/>
        <v/>
      </c>
      <c r="B1259" s="483" t="str">
        <f>IF(Apples!E1258="","",Apples!E1258)</f>
        <v/>
      </c>
      <c r="C1259" s="484" t="str">
        <f>IF(Apples!M1258="","",Apples!M1258)</f>
        <v/>
      </c>
      <c r="D1259" s="553" t="str">
        <f>IF(Apples!O1258="","",Apples!O1258)</f>
        <v/>
      </c>
      <c r="E1259" s="553" t="str">
        <f>IF(Apples!P1258="","",Apples!P1258)</f>
        <v/>
      </c>
      <c r="F1259" s="554" t="str">
        <f>IF(Apples!B1258="","",Apples!B1258)</f>
        <v/>
      </c>
      <c r="G1259" s="555" t="str">
        <f>IF(Apples!C1258="","",Apples!C1258)</f>
        <v/>
      </c>
      <c r="H1259" s="555" t="str">
        <f>IF(Apples!D1258="","",Apples!D1258)</f>
        <v/>
      </c>
      <c r="I1259" s="485" t="str">
        <f>IF(Apples!Q1258="","",Apples!Q1258)</f>
        <v/>
      </c>
      <c r="J1259" s="486" t="str">
        <f t="shared" si="79"/>
        <v/>
      </c>
      <c r="K1259" s="487" t="str">
        <f t="shared" si="80"/>
        <v/>
      </c>
      <c r="N1259" s="474">
        <v>4.1666666666666664E-2</v>
      </c>
      <c r="O1259" s="474" t="str">
        <f t="shared" si="82"/>
        <v/>
      </c>
    </row>
    <row r="1260" spans="1:15" ht="13.15" thickBot="1" x14ac:dyDescent="0.4">
      <c r="A1260" s="480" t="str">
        <f t="shared" si="81"/>
        <v/>
      </c>
      <c r="B1260" s="483" t="str">
        <f>IF(Apples!E1259="","",Apples!E1259)</f>
        <v/>
      </c>
      <c r="C1260" s="484" t="str">
        <f>IF(Apples!M1259="","",Apples!M1259)</f>
        <v/>
      </c>
      <c r="D1260" s="553" t="str">
        <f>IF(Apples!O1259="","",Apples!O1259)</f>
        <v/>
      </c>
      <c r="E1260" s="553" t="str">
        <f>IF(Apples!P1259="","",Apples!P1259)</f>
        <v/>
      </c>
      <c r="F1260" s="554" t="str">
        <f>IF(Apples!B1259="","",Apples!B1259)</f>
        <v/>
      </c>
      <c r="G1260" s="555" t="str">
        <f>IF(Apples!C1259="","",Apples!C1259)</f>
        <v/>
      </c>
      <c r="H1260" s="555" t="str">
        <f>IF(Apples!D1259="","",Apples!D1259)</f>
        <v/>
      </c>
      <c r="I1260" s="485" t="str">
        <f>IF(Apples!Q1259="","",Apples!Q1259)</f>
        <v/>
      </c>
      <c r="J1260" s="486" t="str">
        <f t="shared" si="79"/>
        <v/>
      </c>
      <c r="K1260" s="487" t="str">
        <f t="shared" si="80"/>
        <v/>
      </c>
      <c r="N1260" s="474">
        <v>4.1666666666666664E-2</v>
      </c>
      <c r="O1260" s="474" t="str">
        <f t="shared" si="82"/>
        <v/>
      </c>
    </row>
    <row r="1261" spans="1:15" ht="13.15" thickBot="1" x14ac:dyDescent="0.4">
      <c r="A1261" s="480" t="str">
        <f t="shared" si="81"/>
        <v/>
      </c>
      <c r="B1261" s="483" t="str">
        <f>IF(Apples!E1260="","",Apples!E1260)</f>
        <v/>
      </c>
      <c r="C1261" s="484" t="str">
        <f>IF(Apples!M1260="","",Apples!M1260)</f>
        <v/>
      </c>
      <c r="D1261" s="553" t="str">
        <f>IF(Apples!O1260="","",Apples!O1260)</f>
        <v/>
      </c>
      <c r="E1261" s="553" t="str">
        <f>IF(Apples!P1260="","",Apples!P1260)</f>
        <v/>
      </c>
      <c r="F1261" s="554" t="str">
        <f>IF(Apples!B1260="","",Apples!B1260)</f>
        <v/>
      </c>
      <c r="G1261" s="555" t="str">
        <f>IF(Apples!C1260="","",Apples!C1260)</f>
        <v/>
      </c>
      <c r="H1261" s="555" t="str">
        <f>IF(Apples!D1260="","",Apples!D1260)</f>
        <v/>
      </c>
      <c r="I1261" s="485" t="str">
        <f>IF(Apples!Q1260="","",Apples!Q1260)</f>
        <v/>
      </c>
      <c r="J1261" s="486" t="str">
        <f t="shared" si="79"/>
        <v/>
      </c>
      <c r="K1261" s="487" t="str">
        <f t="shared" si="80"/>
        <v/>
      </c>
      <c r="N1261" s="474">
        <v>4.1666666666666664E-2</v>
      </c>
      <c r="O1261" s="474" t="str">
        <f t="shared" si="82"/>
        <v/>
      </c>
    </row>
    <row r="1262" spans="1:15" ht="13.15" thickBot="1" x14ac:dyDescent="0.4">
      <c r="A1262" s="480" t="str">
        <f t="shared" si="81"/>
        <v/>
      </c>
      <c r="B1262" s="483" t="str">
        <f>IF(Apples!E1261="","",Apples!E1261)</f>
        <v/>
      </c>
      <c r="C1262" s="484" t="str">
        <f>IF(Apples!M1261="","",Apples!M1261)</f>
        <v/>
      </c>
      <c r="D1262" s="553" t="str">
        <f>IF(Apples!O1261="","",Apples!O1261)</f>
        <v/>
      </c>
      <c r="E1262" s="553" t="str">
        <f>IF(Apples!P1261="","",Apples!P1261)</f>
        <v/>
      </c>
      <c r="F1262" s="554" t="str">
        <f>IF(Apples!B1261="","",Apples!B1261)</f>
        <v/>
      </c>
      <c r="G1262" s="555" t="str">
        <f>IF(Apples!C1261="","",Apples!C1261)</f>
        <v/>
      </c>
      <c r="H1262" s="555" t="str">
        <f>IF(Apples!D1261="","",Apples!D1261)</f>
        <v/>
      </c>
      <c r="I1262" s="485" t="str">
        <f>IF(Apples!Q1261="","",Apples!Q1261)</f>
        <v/>
      </c>
      <c r="J1262" s="486" t="str">
        <f t="shared" si="79"/>
        <v/>
      </c>
      <c r="K1262" s="487" t="str">
        <f t="shared" si="80"/>
        <v/>
      </c>
      <c r="N1262" s="474">
        <v>4.1666666666666664E-2</v>
      </c>
      <c r="O1262" s="474" t="str">
        <f t="shared" si="82"/>
        <v/>
      </c>
    </row>
    <row r="1263" spans="1:15" ht="13.15" thickBot="1" x14ac:dyDescent="0.4">
      <c r="A1263" s="480" t="str">
        <f t="shared" si="81"/>
        <v/>
      </c>
      <c r="B1263" s="483" t="str">
        <f>IF(Apples!E1262="","",Apples!E1262)</f>
        <v/>
      </c>
      <c r="C1263" s="484" t="str">
        <f>IF(Apples!M1262="","",Apples!M1262)</f>
        <v/>
      </c>
      <c r="D1263" s="553" t="str">
        <f>IF(Apples!O1262="","",Apples!O1262)</f>
        <v/>
      </c>
      <c r="E1263" s="553" t="str">
        <f>IF(Apples!P1262="","",Apples!P1262)</f>
        <v/>
      </c>
      <c r="F1263" s="554" t="str">
        <f>IF(Apples!B1262="","",Apples!B1262)</f>
        <v/>
      </c>
      <c r="G1263" s="555" t="str">
        <f>IF(Apples!C1262="","",Apples!C1262)</f>
        <v/>
      </c>
      <c r="H1263" s="555" t="str">
        <f>IF(Apples!D1262="","",Apples!D1262)</f>
        <v/>
      </c>
      <c r="I1263" s="485" t="str">
        <f>IF(Apples!Q1262="","",Apples!Q1262)</f>
        <v/>
      </c>
      <c r="J1263" s="486" t="str">
        <f t="shared" si="79"/>
        <v/>
      </c>
      <c r="K1263" s="487" t="str">
        <f t="shared" si="80"/>
        <v/>
      </c>
      <c r="N1263" s="474">
        <v>4.1666666666666664E-2</v>
      </c>
      <c r="O1263" s="474" t="str">
        <f t="shared" si="82"/>
        <v/>
      </c>
    </row>
    <row r="1264" spans="1:15" ht="13.15" thickBot="1" x14ac:dyDescent="0.4">
      <c r="A1264" s="480" t="str">
        <f t="shared" si="81"/>
        <v/>
      </c>
      <c r="B1264" s="483" t="str">
        <f>IF(Apples!E1263="","",Apples!E1263)</f>
        <v/>
      </c>
      <c r="C1264" s="484" t="str">
        <f>IF(Apples!M1263="","",Apples!M1263)</f>
        <v/>
      </c>
      <c r="D1264" s="553" t="str">
        <f>IF(Apples!O1263="","",Apples!O1263)</f>
        <v/>
      </c>
      <c r="E1264" s="553" t="str">
        <f>IF(Apples!P1263="","",Apples!P1263)</f>
        <v/>
      </c>
      <c r="F1264" s="554" t="str">
        <f>IF(Apples!B1263="","",Apples!B1263)</f>
        <v/>
      </c>
      <c r="G1264" s="555" t="str">
        <f>IF(Apples!C1263="","",Apples!C1263)</f>
        <v/>
      </c>
      <c r="H1264" s="555" t="str">
        <f>IF(Apples!D1263="","",Apples!D1263)</f>
        <v/>
      </c>
      <c r="I1264" s="485" t="str">
        <f>IF(Apples!Q1263="","",Apples!Q1263)</f>
        <v/>
      </c>
      <c r="J1264" s="486" t="str">
        <f t="shared" si="79"/>
        <v/>
      </c>
      <c r="K1264" s="487" t="str">
        <f t="shared" si="80"/>
        <v/>
      </c>
      <c r="N1264" s="474">
        <v>4.1666666666666664E-2</v>
      </c>
      <c r="O1264" s="474" t="str">
        <f t="shared" si="82"/>
        <v/>
      </c>
    </row>
    <row r="1265" spans="1:15" ht="13.15" thickBot="1" x14ac:dyDescent="0.4">
      <c r="A1265" s="480" t="str">
        <f t="shared" si="81"/>
        <v/>
      </c>
      <c r="B1265" s="483" t="str">
        <f>IF(Apples!E1264="","",Apples!E1264)</f>
        <v/>
      </c>
      <c r="C1265" s="484" t="str">
        <f>IF(Apples!M1264="","",Apples!M1264)</f>
        <v/>
      </c>
      <c r="D1265" s="553" t="str">
        <f>IF(Apples!O1264="","",Apples!O1264)</f>
        <v/>
      </c>
      <c r="E1265" s="553" t="str">
        <f>IF(Apples!P1264="","",Apples!P1264)</f>
        <v/>
      </c>
      <c r="F1265" s="554" t="str">
        <f>IF(Apples!B1264="","",Apples!B1264)</f>
        <v/>
      </c>
      <c r="G1265" s="555" t="str">
        <f>IF(Apples!C1264="","",Apples!C1264)</f>
        <v/>
      </c>
      <c r="H1265" s="555" t="str">
        <f>IF(Apples!D1264="","",Apples!D1264)</f>
        <v/>
      </c>
      <c r="I1265" s="485" t="str">
        <f>IF(Apples!Q1264="","",Apples!Q1264)</f>
        <v/>
      </c>
      <c r="J1265" s="486" t="str">
        <f t="shared" si="79"/>
        <v/>
      </c>
      <c r="K1265" s="487" t="str">
        <f t="shared" si="80"/>
        <v/>
      </c>
      <c r="N1265" s="474">
        <v>4.1666666666666664E-2</v>
      </c>
      <c r="O1265" s="474" t="str">
        <f t="shared" si="82"/>
        <v/>
      </c>
    </row>
    <row r="1266" spans="1:15" ht="13.15" thickBot="1" x14ac:dyDescent="0.4">
      <c r="A1266" s="480" t="str">
        <f t="shared" si="81"/>
        <v/>
      </c>
      <c r="B1266" s="483" t="str">
        <f>IF(Apples!E1265="","",Apples!E1265)</f>
        <v/>
      </c>
      <c r="C1266" s="484" t="str">
        <f>IF(Apples!M1265="","",Apples!M1265)</f>
        <v/>
      </c>
      <c r="D1266" s="553" t="str">
        <f>IF(Apples!O1265="","",Apples!O1265)</f>
        <v/>
      </c>
      <c r="E1266" s="553" t="str">
        <f>IF(Apples!P1265="","",Apples!P1265)</f>
        <v/>
      </c>
      <c r="F1266" s="554" t="str">
        <f>IF(Apples!B1265="","",Apples!B1265)</f>
        <v/>
      </c>
      <c r="G1266" s="555" t="str">
        <f>IF(Apples!C1265="","",Apples!C1265)</f>
        <v/>
      </c>
      <c r="H1266" s="555" t="str">
        <f>IF(Apples!D1265="","",Apples!D1265)</f>
        <v/>
      </c>
      <c r="I1266" s="485" t="str">
        <f>IF(Apples!Q1265="","",Apples!Q1265)</f>
        <v/>
      </c>
      <c r="J1266" s="486" t="str">
        <f t="shared" si="79"/>
        <v/>
      </c>
      <c r="K1266" s="487" t="str">
        <f t="shared" si="80"/>
        <v/>
      </c>
      <c r="N1266" s="474">
        <v>4.1666666666666664E-2</v>
      </c>
      <c r="O1266" s="474" t="str">
        <f t="shared" si="82"/>
        <v/>
      </c>
    </row>
    <row r="1267" spans="1:15" ht="13.15" thickBot="1" x14ac:dyDescent="0.4">
      <c r="A1267" s="480" t="str">
        <f t="shared" si="81"/>
        <v/>
      </c>
      <c r="B1267" s="483" t="str">
        <f>IF(Apples!E1266="","",Apples!E1266)</f>
        <v/>
      </c>
      <c r="C1267" s="484" t="str">
        <f>IF(Apples!M1266="","",Apples!M1266)</f>
        <v/>
      </c>
      <c r="D1267" s="553" t="str">
        <f>IF(Apples!O1266="","",Apples!O1266)</f>
        <v/>
      </c>
      <c r="E1267" s="553" t="str">
        <f>IF(Apples!P1266="","",Apples!P1266)</f>
        <v/>
      </c>
      <c r="F1267" s="554" t="str">
        <f>IF(Apples!B1266="","",Apples!B1266)</f>
        <v/>
      </c>
      <c r="G1267" s="555" t="str">
        <f>IF(Apples!C1266="","",Apples!C1266)</f>
        <v/>
      </c>
      <c r="H1267" s="555" t="str">
        <f>IF(Apples!D1266="","",Apples!D1266)</f>
        <v/>
      </c>
      <c r="I1267" s="485" t="str">
        <f>IF(Apples!Q1266="","",Apples!Q1266)</f>
        <v/>
      </c>
      <c r="J1267" s="486" t="str">
        <f t="shared" si="79"/>
        <v/>
      </c>
      <c r="K1267" s="487" t="str">
        <f t="shared" si="80"/>
        <v/>
      </c>
      <c r="N1267" s="474">
        <v>4.1666666666666664E-2</v>
      </c>
      <c r="O1267" s="474" t="str">
        <f t="shared" si="82"/>
        <v/>
      </c>
    </row>
    <row r="1268" spans="1:15" ht="13.15" thickBot="1" x14ac:dyDescent="0.4">
      <c r="A1268" s="480" t="str">
        <f t="shared" si="81"/>
        <v/>
      </c>
      <c r="B1268" s="483" t="str">
        <f>IF(Apples!E1267="","",Apples!E1267)</f>
        <v/>
      </c>
      <c r="C1268" s="484" t="str">
        <f>IF(Apples!M1267="","",Apples!M1267)</f>
        <v/>
      </c>
      <c r="D1268" s="553" t="str">
        <f>IF(Apples!O1267="","",Apples!O1267)</f>
        <v/>
      </c>
      <c r="E1268" s="553" t="str">
        <f>IF(Apples!P1267="","",Apples!P1267)</f>
        <v/>
      </c>
      <c r="F1268" s="554" t="str">
        <f>IF(Apples!B1267="","",Apples!B1267)</f>
        <v/>
      </c>
      <c r="G1268" s="555" t="str">
        <f>IF(Apples!C1267="","",Apples!C1267)</f>
        <v/>
      </c>
      <c r="H1268" s="555" t="str">
        <f>IF(Apples!D1267="","",Apples!D1267)</f>
        <v/>
      </c>
      <c r="I1268" s="485" t="str">
        <f>IF(Apples!Q1267="","",Apples!Q1267)</f>
        <v/>
      </c>
      <c r="J1268" s="486" t="str">
        <f t="shared" si="79"/>
        <v/>
      </c>
      <c r="K1268" s="487" t="str">
        <f t="shared" si="80"/>
        <v/>
      </c>
      <c r="N1268" s="474">
        <v>4.1666666666666664E-2</v>
      </c>
      <c r="O1268" s="474" t="str">
        <f t="shared" si="82"/>
        <v/>
      </c>
    </row>
    <row r="1269" spans="1:15" ht="13.15" thickBot="1" x14ac:dyDescent="0.4">
      <c r="A1269" s="480" t="str">
        <f t="shared" si="81"/>
        <v/>
      </c>
      <c r="B1269" s="483" t="str">
        <f>IF(Apples!E1268="","",Apples!E1268)</f>
        <v/>
      </c>
      <c r="C1269" s="484" t="str">
        <f>IF(Apples!M1268="","",Apples!M1268)</f>
        <v/>
      </c>
      <c r="D1269" s="553" t="str">
        <f>IF(Apples!O1268="","",Apples!O1268)</f>
        <v/>
      </c>
      <c r="E1269" s="553" t="str">
        <f>IF(Apples!P1268="","",Apples!P1268)</f>
        <v/>
      </c>
      <c r="F1269" s="554" t="str">
        <f>IF(Apples!B1268="","",Apples!B1268)</f>
        <v/>
      </c>
      <c r="G1269" s="555" t="str">
        <f>IF(Apples!C1268="","",Apples!C1268)</f>
        <v/>
      </c>
      <c r="H1269" s="555" t="str">
        <f>IF(Apples!D1268="","",Apples!D1268)</f>
        <v/>
      </c>
      <c r="I1269" s="485" t="str">
        <f>IF(Apples!Q1268="","",Apples!Q1268)</f>
        <v/>
      </c>
      <c r="J1269" s="486" t="str">
        <f t="shared" si="79"/>
        <v/>
      </c>
      <c r="K1269" s="487" t="str">
        <f t="shared" si="80"/>
        <v/>
      </c>
      <c r="N1269" s="474">
        <v>4.1666666666666664E-2</v>
      </c>
      <c r="O1269" s="474" t="str">
        <f t="shared" si="82"/>
        <v/>
      </c>
    </row>
    <row r="1270" spans="1:15" ht="13.15" thickBot="1" x14ac:dyDescent="0.4">
      <c r="A1270" s="480" t="str">
        <f t="shared" si="81"/>
        <v/>
      </c>
      <c r="B1270" s="483" t="str">
        <f>IF(Apples!E1269="","",Apples!E1269)</f>
        <v/>
      </c>
      <c r="C1270" s="484" t="str">
        <f>IF(Apples!M1269="","",Apples!M1269)</f>
        <v/>
      </c>
      <c r="D1270" s="553" t="str">
        <f>IF(Apples!O1269="","",Apples!O1269)</f>
        <v/>
      </c>
      <c r="E1270" s="553" t="str">
        <f>IF(Apples!P1269="","",Apples!P1269)</f>
        <v/>
      </c>
      <c r="F1270" s="554" t="str">
        <f>IF(Apples!B1269="","",Apples!B1269)</f>
        <v/>
      </c>
      <c r="G1270" s="555" t="str">
        <f>IF(Apples!C1269="","",Apples!C1269)</f>
        <v/>
      </c>
      <c r="H1270" s="555" t="str">
        <f>IF(Apples!D1269="","",Apples!D1269)</f>
        <v/>
      </c>
      <c r="I1270" s="485" t="str">
        <f>IF(Apples!Q1269="","",Apples!Q1269)</f>
        <v/>
      </c>
      <c r="J1270" s="486" t="str">
        <f t="shared" si="79"/>
        <v/>
      </c>
      <c r="K1270" s="487" t="str">
        <f t="shared" si="80"/>
        <v/>
      </c>
      <c r="N1270" s="474">
        <v>4.1666666666666664E-2</v>
      </c>
      <c r="O1270" s="474" t="str">
        <f t="shared" si="82"/>
        <v/>
      </c>
    </row>
    <row r="1271" spans="1:15" ht="13.15" thickBot="1" x14ac:dyDescent="0.4">
      <c r="A1271" s="480" t="str">
        <f t="shared" si="81"/>
        <v/>
      </c>
      <c r="B1271" s="483" t="str">
        <f>IF(Apples!E1270="","",Apples!E1270)</f>
        <v/>
      </c>
      <c r="C1271" s="484" t="str">
        <f>IF(Apples!M1270="","",Apples!M1270)</f>
        <v/>
      </c>
      <c r="D1271" s="553" t="str">
        <f>IF(Apples!O1270="","",Apples!O1270)</f>
        <v/>
      </c>
      <c r="E1271" s="553" t="str">
        <f>IF(Apples!P1270="","",Apples!P1270)</f>
        <v/>
      </c>
      <c r="F1271" s="554" t="str">
        <f>IF(Apples!B1270="","",Apples!B1270)</f>
        <v/>
      </c>
      <c r="G1271" s="555" t="str">
        <f>IF(Apples!C1270="","",Apples!C1270)</f>
        <v/>
      </c>
      <c r="H1271" s="555" t="str">
        <f>IF(Apples!D1270="","",Apples!D1270)</f>
        <v/>
      </c>
      <c r="I1271" s="485" t="str">
        <f>IF(Apples!Q1270="","",Apples!Q1270)</f>
        <v/>
      </c>
      <c r="J1271" s="486" t="str">
        <f t="shared" si="79"/>
        <v/>
      </c>
      <c r="K1271" s="487" t="str">
        <f t="shared" si="80"/>
        <v/>
      </c>
      <c r="N1271" s="474">
        <v>4.1666666666666664E-2</v>
      </c>
      <c r="O1271" s="474" t="str">
        <f t="shared" si="82"/>
        <v/>
      </c>
    </row>
    <row r="1272" spans="1:15" ht="13.15" thickBot="1" x14ac:dyDescent="0.4">
      <c r="A1272" s="480" t="str">
        <f t="shared" si="81"/>
        <v/>
      </c>
      <c r="B1272" s="483" t="str">
        <f>IF(Apples!E1271="","",Apples!E1271)</f>
        <v/>
      </c>
      <c r="C1272" s="484" t="str">
        <f>IF(Apples!M1271="","",Apples!M1271)</f>
        <v/>
      </c>
      <c r="D1272" s="553" t="str">
        <f>IF(Apples!O1271="","",Apples!O1271)</f>
        <v/>
      </c>
      <c r="E1272" s="553" t="str">
        <f>IF(Apples!P1271="","",Apples!P1271)</f>
        <v/>
      </c>
      <c r="F1272" s="554" t="str">
        <f>IF(Apples!B1271="","",Apples!B1271)</f>
        <v/>
      </c>
      <c r="G1272" s="555" t="str">
        <f>IF(Apples!C1271="","",Apples!C1271)</f>
        <v/>
      </c>
      <c r="H1272" s="555" t="str">
        <f>IF(Apples!D1271="","",Apples!D1271)</f>
        <v/>
      </c>
      <c r="I1272" s="485" t="str">
        <f>IF(Apples!Q1271="","",Apples!Q1271)</f>
        <v/>
      </c>
      <c r="J1272" s="486" t="str">
        <f t="shared" si="79"/>
        <v/>
      </c>
      <c r="K1272" s="487" t="str">
        <f t="shared" si="80"/>
        <v/>
      </c>
      <c r="N1272" s="474">
        <v>4.1666666666666664E-2</v>
      </c>
      <c r="O1272" s="474" t="str">
        <f t="shared" si="82"/>
        <v/>
      </c>
    </row>
    <row r="1273" spans="1:15" ht="13.15" thickBot="1" x14ac:dyDescent="0.4">
      <c r="A1273" s="480" t="str">
        <f t="shared" si="81"/>
        <v/>
      </c>
      <c r="B1273" s="483" t="str">
        <f>IF(Apples!E1272="","",Apples!E1272)</f>
        <v/>
      </c>
      <c r="C1273" s="484" t="str">
        <f>IF(Apples!M1272="","",Apples!M1272)</f>
        <v/>
      </c>
      <c r="D1273" s="553" t="str">
        <f>IF(Apples!O1272="","",Apples!O1272)</f>
        <v/>
      </c>
      <c r="E1273" s="553" t="str">
        <f>IF(Apples!P1272="","",Apples!P1272)</f>
        <v/>
      </c>
      <c r="F1273" s="554" t="str">
        <f>IF(Apples!B1272="","",Apples!B1272)</f>
        <v/>
      </c>
      <c r="G1273" s="555" t="str">
        <f>IF(Apples!C1272="","",Apples!C1272)</f>
        <v/>
      </c>
      <c r="H1273" s="555" t="str">
        <f>IF(Apples!D1272="","",Apples!D1272)</f>
        <v/>
      </c>
      <c r="I1273" s="485" t="str">
        <f>IF(Apples!Q1272="","",Apples!Q1272)</f>
        <v/>
      </c>
      <c r="J1273" s="486" t="str">
        <f t="shared" si="79"/>
        <v/>
      </c>
      <c r="K1273" s="487" t="str">
        <f t="shared" si="80"/>
        <v/>
      </c>
      <c r="N1273" s="474">
        <v>4.1666666666666664E-2</v>
      </c>
      <c r="O1273" s="474" t="str">
        <f t="shared" si="82"/>
        <v/>
      </c>
    </row>
    <row r="1274" spans="1:15" ht="13.15" thickBot="1" x14ac:dyDescent="0.4">
      <c r="A1274" s="480" t="str">
        <f t="shared" si="81"/>
        <v/>
      </c>
      <c r="B1274" s="483" t="str">
        <f>IF(Apples!E1273="","",Apples!E1273)</f>
        <v/>
      </c>
      <c r="C1274" s="484" t="str">
        <f>IF(Apples!M1273="","",Apples!M1273)</f>
        <v/>
      </c>
      <c r="D1274" s="553" t="str">
        <f>IF(Apples!O1273="","",Apples!O1273)</f>
        <v/>
      </c>
      <c r="E1274" s="553" t="str">
        <f>IF(Apples!P1273="","",Apples!P1273)</f>
        <v/>
      </c>
      <c r="F1274" s="554" t="str">
        <f>IF(Apples!B1273="","",Apples!B1273)</f>
        <v/>
      </c>
      <c r="G1274" s="555" t="str">
        <f>IF(Apples!C1273="","",Apples!C1273)</f>
        <v/>
      </c>
      <c r="H1274" s="555" t="str">
        <f>IF(Apples!D1273="","",Apples!D1273)</f>
        <v/>
      </c>
      <c r="I1274" s="485" t="str">
        <f>IF(Apples!Q1273="","",Apples!Q1273)</f>
        <v/>
      </c>
      <c r="J1274" s="486" t="str">
        <f t="shared" si="79"/>
        <v/>
      </c>
      <c r="K1274" s="487" t="str">
        <f t="shared" si="80"/>
        <v/>
      </c>
      <c r="N1274" s="474">
        <v>4.1666666666666664E-2</v>
      </c>
      <c r="O1274" s="474" t="str">
        <f t="shared" si="82"/>
        <v/>
      </c>
    </row>
    <row r="1275" spans="1:15" ht="13.15" thickBot="1" x14ac:dyDescent="0.4">
      <c r="A1275" s="480" t="str">
        <f t="shared" si="81"/>
        <v/>
      </c>
      <c r="B1275" s="483" t="str">
        <f>IF(Apples!E1274="","",Apples!E1274)</f>
        <v/>
      </c>
      <c r="C1275" s="484" t="str">
        <f>IF(Apples!M1274="","",Apples!M1274)</f>
        <v/>
      </c>
      <c r="D1275" s="553" t="str">
        <f>IF(Apples!O1274="","",Apples!O1274)</f>
        <v/>
      </c>
      <c r="E1275" s="553" t="str">
        <f>IF(Apples!P1274="","",Apples!P1274)</f>
        <v/>
      </c>
      <c r="F1275" s="554" t="str">
        <f>IF(Apples!B1274="","",Apples!B1274)</f>
        <v/>
      </c>
      <c r="G1275" s="555" t="str">
        <f>IF(Apples!C1274="","",Apples!C1274)</f>
        <v/>
      </c>
      <c r="H1275" s="555" t="str">
        <f>IF(Apples!D1274="","",Apples!D1274)</f>
        <v/>
      </c>
      <c r="I1275" s="485" t="str">
        <f>IF(Apples!Q1274="","",Apples!Q1274)</f>
        <v/>
      </c>
      <c r="J1275" s="486" t="str">
        <f t="shared" si="79"/>
        <v/>
      </c>
      <c r="K1275" s="487" t="str">
        <f t="shared" si="80"/>
        <v/>
      </c>
      <c r="N1275" s="474">
        <v>4.1666666666666664E-2</v>
      </c>
      <c r="O1275" s="474" t="str">
        <f t="shared" si="82"/>
        <v/>
      </c>
    </row>
    <row r="1276" spans="1:15" ht="13.15" thickBot="1" x14ac:dyDescent="0.4">
      <c r="A1276" s="480" t="str">
        <f t="shared" si="81"/>
        <v/>
      </c>
      <c r="B1276" s="483" t="str">
        <f>IF(Apples!E1275="","",Apples!E1275)</f>
        <v/>
      </c>
      <c r="C1276" s="484" t="str">
        <f>IF(Apples!M1275="","",Apples!M1275)</f>
        <v/>
      </c>
      <c r="D1276" s="553" t="str">
        <f>IF(Apples!O1275="","",Apples!O1275)</f>
        <v/>
      </c>
      <c r="E1276" s="553" t="str">
        <f>IF(Apples!P1275="","",Apples!P1275)</f>
        <v/>
      </c>
      <c r="F1276" s="554" t="str">
        <f>IF(Apples!B1275="","",Apples!B1275)</f>
        <v/>
      </c>
      <c r="G1276" s="555" t="str">
        <f>IF(Apples!C1275="","",Apples!C1275)</f>
        <v/>
      </c>
      <c r="H1276" s="555" t="str">
        <f>IF(Apples!D1275="","",Apples!D1275)</f>
        <v/>
      </c>
      <c r="I1276" s="485" t="str">
        <f>IF(Apples!Q1275="","",Apples!Q1275)</f>
        <v/>
      </c>
      <c r="J1276" s="486" t="str">
        <f t="shared" si="79"/>
        <v/>
      </c>
      <c r="K1276" s="487" t="str">
        <f t="shared" si="80"/>
        <v/>
      </c>
      <c r="N1276" s="474">
        <v>4.1666666666666664E-2</v>
      </c>
      <c r="O1276" s="474" t="str">
        <f t="shared" si="82"/>
        <v/>
      </c>
    </row>
    <row r="1277" spans="1:15" ht="13.15" thickBot="1" x14ac:dyDescent="0.4">
      <c r="A1277" s="480" t="str">
        <f t="shared" si="81"/>
        <v/>
      </c>
      <c r="B1277" s="483" t="str">
        <f>IF(Apples!E1276="","",Apples!E1276)</f>
        <v/>
      </c>
      <c r="C1277" s="484" t="str">
        <f>IF(Apples!M1276="","",Apples!M1276)</f>
        <v/>
      </c>
      <c r="D1277" s="553" t="str">
        <f>IF(Apples!O1276="","",Apples!O1276)</f>
        <v/>
      </c>
      <c r="E1277" s="553" t="str">
        <f>IF(Apples!P1276="","",Apples!P1276)</f>
        <v/>
      </c>
      <c r="F1277" s="554" t="str">
        <f>IF(Apples!B1276="","",Apples!B1276)</f>
        <v/>
      </c>
      <c r="G1277" s="555" t="str">
        <f>IF(Apples!C1276="","",Apples!C1276)</f>
        <v/>
      </c>
      <c r="H1277" s="555" t="str">
        <f>IF(Apples!D1276="","",Apples!D1276)</f>
        <v/>
      </c>
      <c r="I1277" s="485" t="str">
        <f>IF(Apples!Q1276="","",Apples!Q1276)</f>
        <v/>
      </c>
      <c r="J1277" s="486" t="str">
        <f t="shared" si="79"/>
        <v/>
      </c>
      <c r="K1277" s="487" t="str">
        <f t="shared" si="80"/>
        <v/>
      </c>
      <c r="N1277" s="474">
        <v>4.1666666666666664E-2</v>
      </c>
      <c r="O1277" s="474" t="str">
        <f t="shared" si="82"/>
        <v/>
      </c>
    </row>
    <row r="1278" spans="1:15" ht="13.15" thickBot="1" x14ac:dyDescent="0.4">
      <c r="A1278" s="480" t="str">
        <f t="shared" si="81"/>
        <v/>
      </c>
      <c r="B1278" s="483" t="str">
        <f>IF(Apples!E1277="","",Apples!E1277)</f>
        <v/>
      </c>
      <c r="C1278" s="484" t="str">
        <f>IF(Apples!M1277="","",Apples!M1277)</f>
        <v/>
      </c>
      <c r="D1278" s="553" t="str">
        <f>IF(Apples!O1277="","",Apples!O1277)</f>
        <v/>
      </c>
      <c r="E1278" s="553" t="str">
        <f>IF(Apples!P1277="","",Apples!P1277)</f>
        <v/>
      </c>
      <c r="F1278" s="554" t="str">
        <f>IF(Apples!B1277="","",Apples!B1277)</f>
        <v/>
      </c>
      <c r="G1278" s="555" t="str">
        <f>IF(Apples!C1277="","",Apples!C1277)</f>
        <v/>
      </c>
      <c r="H1278" s="555" t="str">
        <f>IF(Apples!D1277="","",Apples!D1277)</f>
        <v/>
      </c>
      <c r="I1278" s="485" t="str">
        <f>IF(Apples!Q1277="","",Apples!Q1277)</f>
        <v/>
      </c>
      <c r="J1278" s="486" t="str">
        <f t="shared" si="79"/>
        <v/>
      </c>
      <c r="K1278" s="487" t="str">
        <f t="shared" si="80"/>
        <v/>
      </c>
      <c r="N1278" s="474">
        <v>4.1666666666666664E-2</v>
      </c>
      <c r="O1278" s="474" t="str">
        <f t="shared" si="82"/>
        <v/>
      </c>
    </row>
    <row r="1279" spans="1:15" ht="13.15" thickBot="1" x14ac:dyDescent="0.4">
      <c r="A1279" s="480" t="str">
        <f t="shared" si="81"/>
        <v/>
      </c>
      <c r="B1279" s="483" t="str">
        <f>IF(Apples!E1278="","",Apples!E1278)</f>
        <v/>
      </c>
      <c r="C1279" s="484" t="str">
        <f>IF(Apples!M1278="","",Apples!M1278)</f>
        <v/>
      </c>
      <c r="D1279" s="553" t="str">
        <f>IF(Apples!O1278="","",Apples!O1278)</f>
        <v/>
      </c>
      <c r="E1279" s="553" t="str">
        <f>IF(Apples!P1278="","",Apples!P1278)</f>
        <v/>
      </c>
      <c r="F1279" s="554" t="str">
        <f>IF(Apples!B1278="","",Apples!B1278)</f>
        <v/>
      </c>
      <c r="G1279" s="555" t="str">
        <f>IF(Apples!C1278="","",Apples!C1278)</f>
        <v/>
      </c>
      <c r="H1279" s="555" t="str">
        <f>IF(Apples!D1278="","",Apples!D1278)</f>
        <v/>
      </c>
      <c r="I1279" s="485" t="str">
        <f>IF(Apples!Q1278="","",Apples!Q1278)</f>
        <v/>
      </c>
      <c r="J1279" s="486" t="str">
        <f t="shared" si="79"/>
        <v/>
      </c>
      <c r="K1279" s="487" t="str">
        <f t="shared" si="80"/>
        <v/>
      </c>
      <c r="N1279" s="474">
        <v>4.1666666666666664E-2</v>
      </c>
      <c r="O1279" s="474" t="str">
        <f t="shared" si="82"/>
        <v/>
      </c>
    </row>
    <row r="1280" spans="1:15" ht="13.15" thickBot="1" x14ac:dyDescent="0.4">
      <c r="A1280" s="480" t="str">
        <f t="shared" si="81"/>
        <v/>
      </c>
      <c r="B1280" s="483" t="str">
        <f>IF(Apples!E1279="","",Apples!E1279)</f>
        <v/>
      </c>
      <c r="C1280" s="484" t="str">
        <f>IF(Apples!M1279="","",Apples!M1279)</f>
        <v/>
      </c>
      <c r="D1280" s="553" t="str">
        <f>IF(Apples!O1279="","",Apples!O1279)</f>
        <v/>
      </c>
      <c r="E1280" s="553" t="str">
        <f>IF(Apples!P1279="","",Apples!P1279)</f>
        <v/>
      </c>
      <c r="F1280" s="554" t="str">
        <f>IF(Apples!B1279="","",Apples!B1279)</f>
        <v/>
      </c>
      <c r="G1280" s="555" t="str">
        <f>IF(Apples!C1279="","",Apples!C1279)</f>
        <v/>
      </c>
      <c r="H1280" s="555" t="str">
        <f>IF(Apples!D1279="","",Apples!D1279)</f>
        <v/>
      </c>
      <c r="I1280" s="485" t="str">
        <f>IF(Apples!Q1279="","",Apples!Q1279)</f>
        <v/>
      </c>
      <c r="J1280" s="486" t="str">
        <f t="shared" ref="J1280:J1343" si="83">IF(H1280="","",F1280+H1280+O1280)</f>
        <v/>
      </c>
      <c r="K1280" s="487" t="str">
        <f t="shared" ref="K1280:K1343" si="84">IF(H1280="","",F1280+H1280+O1280)</f>
        <v/>
      </c>
      <c r="N1280" s="474">
        <v>4.1666666666666664E-2</v>
      </c>
      <c r="O1280" s="474" t="str">
        <f t="shared" si="82"/>
        <v/>
      </c>
    </row>
    <row r="1281" spans="1:15" ht="13.15" thickBot="1" x14ac:dyDescent="0.4">
      <c r="A1281" s="480" t="str">
        <f t="shared" si="81"/>
        <v/>
      </c>
      <c r="B1281" s="483" t="str">
        <f>IF(Apples!E1280="","",Apples!E1280)</f>
        <v/>
      </c>
      <c r="C1281" s="484" t="str">
        <f>IF(Apples!M1280="","",Apples!M1280)</f>
        <v/>
      </c>
      <c r="D1281" s="553" t="str">
        <f>IF(Apples!O1280="","",Apples!O1280)</f>
        <v/>
      </c>
      <c r="E1281" s="553" t="str">
        <f>IF(Apples!P1280="","",Apples!P1280)</f>
        <v/>
      </c>
      <c r="F1281" s="554" t="str">
        <f>IF(Apples!B1280="","",Apples!B1280)</f>
        <v/>
      </c>
      <c r="G1281" s="555" t="str">
        <f>IF(Apples!C1280="","",Apples!C1280)</f>
        <v/>
      </c>
      <c r="H1281" s="555" t="str">
        <f>IF(Apples!D1280="","",Apples!D1280)</f>
        <v/>
      </c>
      <c r="I1281" s="485" t="str">
        <f>IF(Apples!Q1280="","",Apples!Q1280)</f>
        <v/>
      </c>
      <c r="J1281" s="486" t="str">
        <f t="shared" si="83"/>
        <v/>
      </c>
      <c r="K1281" s="487" t="str">
        <f t="shared" si="84"/>
        <v/>
      </c>
      <c r="N1281" s="474">
        <v>4.1666666666666664E-2</v>
      </c>
      <c r="O1281" s="474" t="str">
        <f t="shared" si="82"/>
        <v/>
      </c>
    </row>
    <row r="1282" spans="1:15" ht="13.15" thickBot="1" x14ac:dyDescent="0.4">
      <c r="A1282" s="480" t="str">
        <f t="shared" si="81"/>
        <v/>
      </c>
      <c r="B1282" s="483" t="str">
        <f>IF(Apples!E1281="","",Apples!E1281)</f>
        <v/>
      </c>
      <c r="C1282" s="484" t="str">
        <f>IF(Apples!M1281="","",Apples!M1281)</f>
        <v/>
      </c>
      <c r="D1282" s="553" t="str">
        <f>IF(Apples!O1281="","",Apples!O1281)</f>
        <v/>
      </c>
      <c r="E1282" s="553" t="str">
        <f>IF(Apples!P1281="","",Apples!P1281)</f>
        <v/>
      </c>
      <c r="F1282" s="554" t="str">
        <f>IF(Apples!B1281="","",Apples!B1281)</f>
        <v/>
      </c>
      <c r="G1282" s="555" t="str">
        <f>IF(Apples!C1281="","",Apples!C1281)</f>
        <v/>
      </c>
      <c r="H1282" s="555" t="str">
        <f>IF(Apples!D1281="","",Apples!D1281)</f>
        <v/>
      </c>
      <c r="I1282" s="485" t="str">
        <f>IF(Apples!Q1281="","",Apples!Q1281)</f>
        <v/>
      </c>
      <c r="J1282" s="486" t="str">
        <f t="shared" si="83"/>
        <v/>
      </c>
      <c r="K1282" s="487" t="str">
        <f t="shared" si="84"/>
        <v/>
      </c>
      <c r="N1282" s="474">
        <v>4.1666666666666664E-2</v>
      </c>
      <c r="O1282" s="474" t="str">
        <f t="shared" si="82"/>
        <v/>
      </c>
    </row>
    <row r="1283" spans="1:15" ht="13.15" thickBot="1" x14ac:dyDescent="0.4">
      <c r="A1283" s="480" t="str">
        <f t="shared" si="81"/>
        <v/>
      </c>
      <c r="B1283" s="483" t="str">
        <f>IF(Apples!E1282="","",Apples!E1282)</f>
        <v/>
      </c>
      <c r="C1283" s="484" t="str">
        <f>IF(Apples!M1282="","",Apples!M1282)</f>
        <v/>
      </c>
      <c r="D1283" s="553" t="str">
        <f>IF(Apples!O1282="","",Apples!O1282)</f>
        <v/>
      </c>
      <c r="E1283" s="553" t="str">
        <f>IF(Apples!P1282="","",Apples!P1282)</f>
        <v/>
      </c>
      <c r="F1283" s="554" t="str">
        <f>IF(Apples!B1282="","",Apples!B1282)</f>
        <v/>
      </c>
      <c r="G1283" s="555" t="str">
        <f>IF(Apples!C1282="","",Apples!C1282)</f>
        <v/>
      </c>
      <c r="H1283" s="555" t="str">
        <f>IF(Apples!D1282="","",Apples!D1282)</f>
        <v/>
      </c>
      <c r="I1283" s="485" t="str">
        <f>IF(Apples!Q1282="","",Apples!Q1282)</f>
        <v/>
      </c>
      <c r="J1283" s="486" t="str">
        <f t="shared" si="83"/>
        <v/>
      </c>
      <c r="K1283" s="487" t="str">
        <f t="shared" si="84"/>
        <v/>
      </c>
      <c r="N1283" s="474">
        <v>4.1666666666666664E-2</v>
      </c>
      <c r="O1283" s="474" t="str">
        <f t="shared" si="82"/>
        <v/>
      </c>
    </row>
    <row r="1284" spans="1:15" ht="13.15" thickBot="1" x14ac:dyDescent="0.4">
      <c r="A1284" s="480" t="str">
        <f t="shared" si="81"/>
        <v/>
      </c>
      <c r="B1284" s="483" t="str">
        <f>IF(Apples!E1283="","",Apples!E1283)</f>
        <v/>
      </c>
      <c r="C1284" s="484" t="str">
        <f>IF(Apples!M1283="","",Apples!M1283)</f>
        <v/>
      </c>
      <c r="D1284" s="553" t="str">
        <f>IF(Apples!O1283="","",Apples!O1283)</f>
        <v/>
      </c>
      <c r="E1284" s="553" t="str">
        <f>IF(Apples!P1283="","",Apples!P1283)</f>
        <v/>
      </c>
      <c r="F1284" s="554" t="str">
        <f>IF(Apples!B1283="","",Apples!B1283)</f>
        <v/>
      </c>
      <c r="G1284" s="555" t="str">
        <f>IF(Apples!C1283="","",Apples!C1283)</f>
        <v/>
      </c>
      <c r="H1284" s="555" t="str">
        <f>IF(Apples!D1283="","",Apples!D1283)</f>
        <v/>
      </c>
      <c r="I1284" s="485" t="str">
        <f>IF(Apples!Q1283="","",Apples!Q1283)</f>
        <v/>
      </c>
      <c r="J1284" s="486" t="str">
        <f t="shared" si="83"/>
        <v/>
      </c>
      <c r="K1284" s="487" t="str">
        <f t="shared" si="84"/>
        <v/>
      </c>
      <c r="N1284" s="474">
        <v>4.1666666666666664E-2</v>
      </c>
      <c r="O1284" s="474" t="str">
        <f t="shared" si="82"/>
        <v/>
      </c>
    </row>
    <row r="1285" spans="1:15" ht="13.15" thickBot="1" x14ac:dyDescent="0.4">
      <c r="A1285" s="480" t="str">
        <f t="shared" si="81"/>
        <v/>
      </c>
      <c r="B1285" s="483" t="str">
        <f>IF(Apples!E1284="","",Apples!E1284)</f>
        <v/>
      </c>
      <c r="C1285" s="484" t="str">
        <f>IF(Apples!M1284="","",Apples!M1284)</f>
        <v/>
      </c>
      <c r="D1285" s="553" t="str">
        <f>IF(Apples!O1284="","",Apples!O1284)</f>
        <v/>
      </c>
      <c r="E1285" s="553" t="str">
        <f>IF(Apples!P1284="","",Apples!P1284)</f>
        <v/>
      </c>
      <c r="F1285" s="554" t="str">
        <f>IF(Apples!B1284="","",Apples!B1284)</f>
        <v/>
      </c>
      <c r="G1285" s="555" t="str">
        <f>IF(Apples!C1284="","",Apples!C1284)</f>
        <v/>
      </c>
      <c r="H1285" s="555" t="str">
        <f>IF(Apples!D1284="","",Apples!D1284)</f>
        <v/>
      </c>
      <c r="I1285" s="485" t="str">
        <f>IF(Apples!Q1284="","",Apples!Q1284)</f>
        <v/>
      </c>
      <c r="J1285" s="486" t="str">
        <f t="shared" si="83"/>
        <v/>
      </c>
      <c r="K1285" s="487" t="str">
        <f t="shared" si="84"/>
        <v/>
      </c>
      <c r="N1285" s="474">
        <v>4.1666666666666664E-2</v>
      </c>
      <c r="O1285" s="474" t="str">
        <f t="shared" si="82"/>
        <v/>
      </c>
    </row>
    <row r="1286" spans="1:15" ht="13.15" thickBot="1" x14ac:dyDescent="0.4">
      <c r="A1286" s="480" t="str">
        <f t="shared" si="81"/>
        <v/>
      </c>
      <c r="B1286" s="483" t="str">
        <f>IF(Apples!E1285="","",Apples!E1285)</f>
        <v/>
      </c>
      <c r="C1286" s="484" t="str">
        <f>IF(Apples!M1285="","",Apples!M1285)</f>
        <v/>
      </c>
      <c r="D1286" s="553" t="str">
        <f>IF(Apples!O1285="","",Apples!O1285)</f>
        <v/>
      </c>
      <c r="E1286" s="553" t="str">
        <f>IF(Apples!P1285="","",Apples!P1285)</f>
        <v/>
      </c>
      <c r="F1286" s="554" t="str">
        <f>IF(Apples!B1285="","",Apples!B1285)</f>
        <v/>
      </c>
      <c r="G1286" s="555" t="str">
        <f>IF(Apples!C1285="","",Apples!C1285)</f>
        <v/>
      </c>
      <c r="H1286" s="555" t="str">
        <f>IF(Apples!D1285="","",Apples!D1285)</f>
        <v/>
      </c>
      <c r="I1286" s="485" t="str">
        <f>IF(Apples!Q1285="","",Apples!Q1285)</f>
        <v/>
      </c>
      <c r="J1286" s="486" t="str">
        <f t="shared" si="83"/>
        <v/>
      </c>
      <c r="K1286" s="487" t="str">
        <f t="shared" si="84"/>
        <v/>
      </c>
      <c r="N1286" s="474">
        <v>4.1666666666666664E-2</v>
      </c>
      <c r="O1286" s="474" t="str">
        <f t="shared" si="82"/>
        <v/>
      </c>
    </row>
    <row r="1287" spans="1:15" ht="13.15" thickBot="1" x14ac:dyDescent="0.4">
      <c r="A1287" s="480" t="str">
        <f t="shared" si="81"/>
        <v/>
      </c>
      <c r="B1287" s="483" t="str">
        <f>IF(Apples!E1286="","",Apples!E1286)</f>
        <v/>
      </c>
      <c r="C1287" s="484" t="str">
        <f>IF(Apples!M1286="","",Apples!M1286)</f>
        <v/>
      </c>
      <c r="D1287" s="553" t="str">
        <f>IF(Apples!O1286="","",Apples!O1286)</f>
        <v/>
      </c>
      <c r="E1287" s="553" t="str">
        <f>IF(Apples!P1286="","",Apples!P1286)</f>
        <v/>
      </c>
      <c r="F1287" s="554" t="str">
        <f>IF(Apples!B1286="","",Apples!B1286)</f>
        <v/>
      </c>
      <c r="G1287" s="555" t="str">
        <f>IF(Apples!C1286="","",Apples!C1286)</f>
        <v/>
      </c>
      <c r="H1287" s="555" t="str">
        <f>IF(Apples!D1286="","",Apples!D1286)</f>
        <v/>
      </c>
      <c r="I1287" s="485" t="str">
        <f>IF(Apples!Q1286="","",Apples!Q1286)</f>
        <v/>
      </c>
      <c r="J1287" s="486" t="str">
        <f t="shared" si="83"/>
        <v/>
      </c>
      <c r="K1287" s="487" t="str">
        <f t="shared" si="84"/>
        <v/>
      </c>
      <c r="N1287" s="474">
        <v>4.1666666666666664E-2</v>
      </c>
      <c r="O1287" s="474" t="str">
        <f t="shared" si="82"/>
        <v/>
      </c>
    </row>
    <row r="1288" spans="1:15" ht="13.15" thickBot="1" x14ac:dyDescent="0.4">
      <c r="A1288" s="480" t="str">
        <f t="shared" ref="A1288:A1351" si="85">IF($B1288="","","Apple")</f>
        <v/>
      </c>
      <c r="B1288" s="483" t="str">
        <f>IF(Apples!E1287="","",Apples!E1287)</f>
        <v/>
      </c>
      <c r="C1288" s="484" t="str">
        <f>IF(Apples!M1287="","",Apples!M1287)</f>
        <v/>
      </c>
      <c r="D1288" s="553" t="str">
        <f>IF(Apples!O1287="","",Apples!O1287)</f>
        <v/>
      </c>
      <c r="E1288" s="553" t="str">
        <f>IF(Apples!P1287="","",Apples!P1287)</f>
        <v/>
      </c>
      <c r="F1288" s="554" t="str">
        <f>IF(Apples!B1287="","",Apples!B1287)</f>
        <v/>
      </c>
      <c r="G1288" s="555" t="str">
        <f>IF(Apples!C1287="","",Apples!C1287)</f>
        <v/>
      </c>
      <c r="H1288" s="555" t="str">
        <f>IF(Apples!D1287="","",Apples!D1287)</f>
        <v/>
      </c>
      <c r="I1288" s="485" t="str">
        <f>IF(Apples!Q1287="","",Apples!Q1287)</f>
        <v/>
      </c>
      <c r="J1288" s="486" t="str">
        <f t="shared" si="83"/>
        <v/>
      </c>
      <c r="K1288" s="487" t="str">
        <f t="shared" si="84"/>
        <v/>
      </c>
      <c r="N1288" s="474">
        <v>4.1666666666666664E-2</v>
      </c>
      <c r="O1288" s="474" t="str">
        <f t="shared" si="82"/>
        <v/>
      </c>
    </row>
    <row r="1289" spans="1:15" ht="13.15" thickBot="1" x14ac:dyDescent="0.4">
      <c r="A1289" s="480" t="str">
        <f t="shared" si="85"/>
        <v/>
      </c>
      <c r="B1289" s="483" t="str">
        <f>IF(Apples!E1288="","",Apples!E1288)</f>
        <v/>
      </c>
      <c r="C1289" s="484" t="str">
        <f>IF(Apples!M1288="","",Apples!M1288)</f>
        <v/>
      </c>
      <c r="D1289" s="553" t="str">
        <f>IF(Apples!O1288="","",Apples!O1288)</f>
        <v/>
      </c>
      <c r="E1289" s="553" t="str">
        <f>IF(Apples!P1288="","",Apples!P1288)</f>
        <v/>
      </c>
      <c r="F1289" s="554" t="str">
        <f>IF(Apples!B1288="","",Apples!B1288)</f>
        <v/>
      </c>
      <c r="G1289" s="555" t="str">
        <f>IF(Apples!C1288="","",Apples!C1288)</f>
        <v/>
      </c>
      <c r="H1289" s="555" t="str">
        <f>IF(Apples!D1288="","",Apples!D1288)</f>
        <v/>
      </c>
      <c r="I1289" s="485" t="str">
        <f>IF(Apples!Q1288="","",Apples!Q1288)</f>
        <v/>
      </c>
      <c r="J1289" s="486" t="str">
        <f t="shared" si="83"/>
        <v/>
      </c>
      <c r="K1289" s="487" t="str">
        <f t="shared" si="84"/>
        <v/>
      </c>
      <c r="N1289" s="474">
        <v>4.1666666666666664E-2</v>
      </c>
      <c r="O1289" s="474" t="str">
        <f t="shared" si="82"/>
        <v/>
      </c>
    </row>
    <row r="1290" spans="1:15" ht="13.15" thickBot="1" x14ac:dyDescent="0.4">
      <c r="A1290" s="480" t="str">
        <f t="shared" si="85"/>
        <v/>
      </c>
      <c r="B1290" s="483" t="str">
        <f>IF(Apples!E1289="","",Apples!E1289)</f>
        <v/>
      </c>
      <c r="C1290" s="484" t="str">
        <f>IF(Apples!M1289="","",Apples!M1289)</f>
        <v/>
      </c>
      <c r="D1290" s="553" t="str">
        <f>IF(Apples!O1289="","",Apples!O1289)</f>
        <v/>
      </c>
      <c r="E1290" s="553" t="str">
        <f>IF(Apples!P1289="","",Apples!P1289)</f>
        <v/>
      </c>
      <c r="F1290" s="554" t="str">
        <f>IF(Apples!B1289="","",Apples!B1289)</f>
        <v/>
      </c>
      <c r="G1290" s="555" t="str">
        <f>IF(Apples!C1289="","",Apples!C1289)</f>
        <v/>
      </c>
      <c r="H1290" s="555" t="str">
        <f>IF(Apples!D1289="","",Apples!D1289)</f>
        <v/>
      </c>
      <c r="I1290" s="485" t="str">
        <f>IF(Apples!Q1289="","",Apples!Q1289)</f>
        <v/>
      </c>
      <c r="J1290" s="486" t="str">
        <f t="shared" si="83"/>
        <v/>
      </c>
      <c r="K1290" s="487" t="str">
        <f t="shared" si="84"/>
        <v/>
      </c>
      <c r="N1290" s="474">
        <v>4.1666666666666664E-2</v>
      </c>
      <c r="O1290" s="474" t="str">
        <f t="shared" si="82"/>
        <v/>
      </c>
    </row>
    <row r="1291" spans="1:15" ht="13.15" thickBot="1" x14ac:dyDescent="0.4">
      <c r="A1291" s="480" t="str">
        <f t="shared" si="85"/>
        <v/>
      </c>
      <c r="B1291" s="483" t="str">
        <f>IF(Apples!E1290="","",Apples!E1290)</f>
        <v/>
      </c>
      <c r="C1291" s="484" t="str">
        <f>IF(Apples!M1290="","",Apples!M1290)</f>
        <v/>
      </c>
      <c r="D1291" s="553" t="str">
        <f>IF(Apples!O1290="","",Apples!O1290)</f>
        <v/>
      </c>
      <c r="E1291" s="553" t="str">
        <f>IF(Apples!P1290="","",Apples!P1290)</f>
        <v/>
      </c>
      <c r="F1291" s="554" t="str">
        <f>IF(Apples!B1290="","",Apples!B1290)</f>
        <v/>
      </c>
      <c r="G1291" s="555" t="str">
        <f>IF(Apples!C1290="","",Apples!C1290)</f>
        <v/>
      </c>
      <c r="H1291" s="555" t="str">
        <f>IF(Apples!D1290="","",Apples!D1290)</f>
        <v/>
      </c>
      <c r="I1291" s="485" t="str">
        <f>IF(Apples!Q1290="","",Apples!Q1290)</f>
        <v/>
      </c>
      <c r="J1291" s="486" t="str">
        <f t="shared" si="83"/>
        <v/>
      </c>
      <c r="K1291" s="487" t="str">
        <f t="shared" si="84"/>
        <v/>
      </c>
      <c r="N1291" s="474">
        <v>4.1666666666666664E-2</v>
      </c>
      <c r="O1291" s="474" t="str">
        <f t="shared" si="82"/>
        <v/>
      </c>
    </row>
    <row r="1292" spans="1:15" ht="13.15" thickBot="1" x14ac:dyDescent="0.4">
      <c r="A1292" s="480" t="str">
        <f t="shared" si="85"/>
        <v/>
      </c>
      <c r="B1292" s="483" t="str">
        <f>IF(Apples!E1291="","",Apples!E1291)</f>
        <v/>
      </c>
      <c r="C1292" s="484" t="str">
        <f>IF(Apples!M1291="","",Apples!M1291)</f>
        <v/>
      </c>
      <c r="D1292" s="553" t="str">
        <f>IF(Apples!O1291="","",Apples!O1291)</f>
        <v/>
      </c>
      <c r="E1292" s="553" t="str">
        <f>IF(Apples!P1291="","",Apples!P1291)</f>
        <v/>
      </c>
      <c r="F1292" s="554" t="str">
        <f>IF(Apples!B1291="","",Apples!B1291)</f>
        <v/>
      </c>
      <c r="G1292" s="555" t="str">
        <f>IF(Apples!C1291="","",Apples!C1291)</f>
        <v/>
      </c>
      <c r="H1292" s="555" t="str">
        <f>IF(Apples!D1291="","",Apples!D1291)</f>
        <v/>
      </c>
      <c r="I1292" s="485" t="str">
        <f>IF(Apples!Q1291="","",Apples!Q1291)</f>
        <v/>
      </c>
      <c r="J1292" s="486" t="str">
        <f t="shared" si="83"/>
        <v/>
      </c>
      <c r="K1292" s="487" t="str">
        <f t="shared" si="84"/>
        <v/>
      </c>
      <c r="N1292" s="474">
        <v>4.1666666666666664E-2</v>
      </c>
      <c r="O1292" s="474" t="str">
        <f t="shared" si="82"/>
        <v/>
      </c>
    </row>
    <row r="1293" spans="1:15" ht="13.15" thickBot="1" x14ac:dyDescent="0.4">
      <c r="A1293" s="480" t="str">
        <f t="shared" si="85"/>
        <v/>
      </c>
      <c r="B1293" s="483" t="str">
        <f>IF(Apples!E1292="","",Apples!E1292)</f>
        <v/>
      </c>
      <c r="C1293" s="484" t="str">
        <f>IF(Apples!M1292="","",Apples!M1292)</f>
        <v/>
      </c>
      <c r="D1293" s="553" t="str">
        <f>IF(Apples!O1292="","",Apples!O1292)</f>
        <v/>
      </c>
      <c r="E1293" s="553" t="str">
        <f>IF(Apples!P1292="","",Apples!P1292)</f>
        <v/>
      </c>
      <c r="F1293" s="554" t="str">
        <f>IF(Apples!B1292="","",Apples!B1292)</f>
        <v/>
      </c>
      <c r="G1293" s="555" t="str">
        <f>IF(Apples!C1292="","",Apples!C1292)</f>
        <v/>
      </c>
      <c r="H1293" s="555" t="str">
        <f>IF(Apples!D1292="","",Apples!D1292)</f>
        <v/>
      </c>
      <c r="I1293" s="485" t="str">
        <f>IF(Apples!Q1292="","",Apples!Q1292)</f>
        <v/>
      </c>
      <c r="J1293" s="486" t="str">
        <f t="shared" si="83"/>
        <v/>
      </c>
      <c r="K1293" s="487" t="str">
        <f t="shared" si="84"/>
        <v/>
      </c>
      <c r="N1293" s="474">
        <v>4.1666666666666664E-2</v>
      </c>
      <c r="O1293" s="474" t="str">
        <f t="shared" si="82"/>
        <v/>
      </c>
    </row>
    <row r="1294" spans="1:15" ht="13.15" thickBot="1" x14ac:dyDescent="0.4">
      <c r="A1294" s="480" t="str">
        <f t="shared" si="85"/>
        <v/>
      </c>
      <c r="B1294" s="483" t="str">
        <f>IF(Apples!E1293="","",Apples!E1293)</f>
        <v/>
      </c>
      <c r="C1294" s="484" t="str">
        <f>IF(Apples!M1293="","",Apples!M1293)</f>
        <v/>
      </c>
      <c r="D1294" s="553" t="str">
        <f>IF(Apples!O1293="","",Apples!O1293)</f>
        <v/>
      </c>
      <c r="E1294" s="553" t="str">
        <f>IF(Apples!P1293="","",Apples!P1293)</f>
        <v/>
      </c>
      <c r="F1294" s="554" t="str">
        <f>IF(Apples!B1293="","",Apples!B1293)</f>
        <v/>
      </c>
      <c r="G1294" s="555" t="str">
        <f>IF(Apples!C1293="","",Apples!C1293)</f>
        <v/>
      </c>
      <c r="H1294" s="555" t="str">
        <f>IF(Apples!D1293="","",Apples!D1293)</f>
        <v/>
      </c>
      <c r="I1294" s="485" t="str">
        <f>IF(Apples!Q1293="","",Apples!Q1293)</f>
        <v/>
      </c>
      <c r="J1294" s="486" t="str">
        <f t="shared" si="83"/>
        <v/>
      </c>
      <c r="K1294" s="487" t="str">
        <f t="shared" si="84"/>
        <v/>
      </c>
      <c r="N1294" s="474">
        <v>4.1666666666666664E-2</v>
      </c>
      <c r="O1294" s="474" t="str">
        <f t="shared" si="82"/>
        <v/>
      </c>
    </row>
    <row r="1295" spans="1:15" ht="13.15" thickBot="1" x14ac:dyDescent="0.4">
      <c r="A1295" s="480" t="str">
        <f t="shared" si="85"/>
        <v/>
      </c>
      <c r="B1295" s="483" t="str">
        <f>IF(Apples!E1294="","",Apples!E1294)</f>
        <v/>
      </c>
      <c r="C1295" s="484" t="str">
        <f>IF(Apples!M1294="","",Apples!M1294)</f>
        <v/>
      </c>
      <c r="D1295" s="553" t="str">
        <f>IF(Apples!O1294="","",Apples!O1294)</f>
        <v/>
      </c>
      <c r="E1295" s="553" t="str">
        <f>IF(Apples!P1294="","",Apples!P1294)</f>
        <v/>
      </c>
      <c r="F1295" s="554" t="str">
        <f>IF(Apples!B1294="","",Apples!B1294)</f>
        <v/>
      </c>
      <c r="G1295" s="555" t="str">
        <f>IF(Apples!C1294="","",Apples!C1294)</f>
        <v/>
      </c>
      <c r="H1295" s="555" t="str">
        <f>IF(Apples!D1294="","",Apples!D1294)</f>
        <v/>
      </c>
      <c r="I1295" s="485" t="str">
        <f>IF(Apples!Q1294="","",Apples!Q1294)</f>
        <v/>
      </c>
      <c r="J1295" s="486" t="str">
        <f t="shared" si="83"/>
        <v/>
      </c>
      <c r="K1295" s="487" t="str">
        <f t="shared" si="84"/>
        <v/>
      </c>
      <c r="N1295" s="474">
        <v>4.1666666666666664E-2</v>
      </c>
      <c r="O1295" s="474" t="str">
        <f t="shared" si="82"/>
        <v/>
      </c>
    </row>
    <row r="1296" spans="1:15" ht="13.15" thickBot="1" x14ac:dyDescent="0.4">
      <c r="A1296" s="480" t="str">
        <f t="shared" si="85"/>
        <v/>
      </c>
      <c r="B1296" s="483" t="str">
        <f>IF(Apples!E1295="","",Apples!E1295)</f>
        <v/>
      </c>
      <c r="C1296" s="484" t="str">
        <f>IF(Apples!M1295="","",Apples!M1295)</f>
        <v/>
      </c>
      <c r="D1296" s="553" t="str">
        <f>IF(Apples!O1295="","",Apples!O1295)</f>
        <v/>
      </c>
      <c r="E1296" s="553" t="str">
        <f>IF(Apples!P1295="","",Apples!P1295)</f>
        <v/>
      </c>
      <c r="F1296" s="554" t="str">
        <f>IF(Apples!B1295="","",Apples!B1295)</f>
        <v/>
      </c>
      <c r="G1296" s="555" t="str">
        <f>IF(Apples!C1295="","",Apples!C1295)</f>
        <v/>
      </c>
      <c r="H1296" s="555" t="str">
        <f>IF(Apples!D1295="","",Apples!D1295)</f>
        <v/>
      </c>
      <c r="I1296" s="485" t="str">
        <f>IF(Apples!Q1295="","",Apples!Q1295)</f>
        <v/>
      </c>
      <c r="J1296" s="486" t="str">
        <f t="shared" si="83"/>
        <v/>
      </c>
      <c r="K1296" s="487" t="str">
        <f t="shared" si="84"/>
        <v/>
      </c>
      <c r="N1296" s="474">
        <v>4.1666666666666664E-2</v>
      </c>
      <c r="O1296" s="474" t="str">
        <f t="shared" si="82"/>
        <v/>
      </c>
    </row>
    <row r="1297" spans="1:15" ht="13.15" thickBot="1" x14ac:dyDescent="0.4">
      <c r="A1297" s="480" t="str">
        <f t="shared" si="85"/>
        <v/>
      </c>
      <c r="B1297" s="483" t="str">
        <f>IF(Apples!E1296="","",Apples!E1296)</f>
        <v/>
      </c>
      <c r="C1297" s="484" t="str">
        <f>IF(Apples!M1296="","",Apples!M1296)</f>
        <v/>
      </c>
      <c r="D1297" s="553" t="str">
        <f>IF(Apples!O1296="","",Apples!O1296)</f>
        <v/>
      </c>
      <c r="E1297" s="553" t="str">
        <f>IF(Apples!P1296="","",Apples!P1296)</f>
        <v/>
      </c>
      <c r="F1297" s="554" t="str">
        <f>IF(Apples!B1296="","",Apples!B1296)</f>
        <v/>
      </c>
      <c r="G1297" s="555" t="str">
        <f>IF(Apples!C1296="","",Apples!C1296)</f>
        <v/>
      </c>
      <c r="H1297" s="555" t="str">
        <f>IF(Apples!D1296="","",Apples!D1296)</f>
        <v/>
      </c>
      <c r="I1297" s="485" t="str">
        <f>IF(Apples!Q1296="","",Apples!Q1296)</f>
        <v/>
      </c>
      <c r="J1297" s="486" t="str">
        <f t="shared" si="83"/>
        <v/>
      </c>
      <c r="K1297" s="487" t="str">
        <f t="shared" si="84"/>
        <v/>
      </c>
      <c r="N1297" s="474">
        <v>4.1666666666666664E-2</v>
      </c>
      <c r="O1297" s="474" t="str">
        <f t="shared" si="82"/>
        <v/>
      </c>
    </row>
    <row r="1298" spans="1:15" ht="13.15" thickBot="1" x14ac:dyDescent="0.4">
      <c r="A1298" s="480" t="str">
        <f t="shared" si="85"/>
        <v/>
      </c>
      <c r="B1298" s="483" t="str">
        <f>IF(Apples!E1297="","",Apples!E1297)</f>
        <v/>
      </c>
      <c r="C1298" s="484" t="str">
        <f>IF(Apples!M1297="","",Apples!M1297)</f>
        <v/>
      </c>
      <c r="D1298" s="553" t="str">
        <f>IF(Apples!O1297="","",Apples!O1297)</f>
        <v/>
      </c>
      <c r="E1298" s="553" t="str">
        <f>IF(Apples!P1297="","",Apples!P1297)</f>
        <v/>
      </c>
      <c r="F1298" s="554" t="str">
        <f>IF(Apples!B1297="","",Apples!B1297)</f>
        <v/>
      </c>
      <c r="G1298" s="555" t="str">
        <f>IF(Apples!C1297="","",Apples!C1297)</f>
        <v/>
      </c>
      <c r="H1298" s="555" t="str">
        <f>IF(Apples!D1297="","",Apples!D1297)</f>
        <v/>
      </c>
      <c r="I1298" s="485" t="str">
        <f>IF(Apples!Q1297="","",Apples!Q1297)</f>
        <v/>
      </c>
      <c r="J1298" s="486" t="str">
        <f t="shared" si="83"/>
        <v/>
      </c>
      <c r="K1298" s="487" t="str">
        <f t="shared" si="84"/>
        <v/>
      </c>
      <c r="N1298" s="474">
        <v>4.1666666666666664E-2</v>
      </c>
      <c r="O1298" s="474" t="str">
        <f t="shared" si="82"/>
        <v/>
      </c>
    </row>
    <row r="1299" spans="1:15" ht="13.15" thickBot="1" x14ac:dyDescent="0.4">
      <c r="A1299" s="480" t="str">
        <f t="shared" si="85"/>
        <v/>
      </c>
      <c r="B1299" s="483" t="str">
        <f>IF(Apples!E1298="","",Apples!E1298)</f>
        <v/>
      </c>
      <c r="C1299" s="484" t="str">
        <f>IF(Apples!M1298="","",Apples!M1298)</f>
        <v/>
      </c>
      <c r="D1299" s="553" t="str">
        <f>IF(Apples!O1298="","",Apples!O1298)</f>
        <v/>
      </c>
      <c r="E1299" s="553" t="str">
        <f>IF(Apples!P1298="","",Apples!P1298)</f>
        <v/>
      </c>
      <c r="F1299" s="554" t="str">
        <f>IF(Apples!B1298="","",Apples!B1298)</f>
        <v/>
      </c>
      <c r="G1299" s="555" t="str">
        <f>IF(Apples!C1298="","",Apples!C1298)</f>
        <v/>
      </c>
      <c r="H1299" s="555" t="str">
        <f>IF(Apples!D1298="","",Apples!D1298)</f>
        <v/>
      </c>
      <c r="I1299" s="485" t="str">
        <f>IF(Apples!Q1298="","",Apples!Q1298)</f>
        <v/>
      </c>
      <c r="J1299" s="486" t="str">
        <f t="shared" si="83"/>
        <v/>
      </c>
      <c r="K1299" s="487" t="str">
        <f t="shared" si="84"/>
        <v/>
      </c>
      <c r="N1299" s="474">
        <v>4.1666666666666664E-2</v>
      </c>
      <c r="O1299" s="474" t="str">
        <f t="shared" si="82"/>
        <v/>
      </c>
    </row>
    <row r="1300" spans="1:15" ht="13.15" thickBot="1" x14ac:dyDescent="0.4">
      <c r="A1300" s="480" t="str">
        <f t="shared" si="85"/>
        <v/>
      </c>
      <c r="B1300" s="483" t="str">
        <f>IF(Apples!E1299="","",Apples!E1299)</f>
        <v/>
      </c>
      <c r="C1300" s="484" t="str">
        <f>IF(Apples!M1299="","",Apples!M1299)</f>
        <v/>
      </c>
      <c r="D1300" s="553" t="str">
        <f>IF(Apples!O1299="","",Apples!O1299)</f>
        <v/>
      </c>
      <c r="E1300" s="553" t="str">
        <f>IF(Apples!P1299="","",Apples!P1299)</f>
        <v/>
      </c>
      <c r="F1300" s="554" t="str">
        <f>IF(Apples!B1299="","",Apples!B1299)</f>
        <v/>
      </c>
      <c r="G1300" s="555" t="str">
        <f>IF(Apples!C1299="","",Apples!C1299)</f>
        <v/>
      </c>
      <c r="H1300" s="555" t="str">
        <f>IF(Apples!D1299="","",Apples!D1299)</f>
        <v/>
      </c>
      <c r="I1300" s="485" t="str">
        <f>IF(Apples!Q1299="","",Apples!Q1299)</f>
        <v/>
      </c>
      <c r="J1300" s="486" t="str">
        <f t="shared" si="83"/>
        <v/>
      </c>
      <c r="K1300" s="487" t="str">
        <f t="shared" si="84"/>
        <v/>
      </c>
      <c r="N1300" s="474">
        <v>4.1666666666666664E-2</v>
      </c>
      <c r="O1300" s="474" t="str">
        <f t="shared" si="82"/>
        <v/>
      </c>
    </row>
    <row r="1301" spans="1:15" ht="13.15" thickBot="1" x14ac:dyDescent="0.4">
      <c r="A1301" s="480" t="str">
        <f t="shared" si="85"/>
        <v/>
      </c>
      <c r="B1301" s="483" t="str">
        <f>IF(Apples!E1300="","",Apples!E1300)</f>
        <v/>
      </c>
      <c r="C1301" s="484" t="str">
        <f>IF(Apples!M1300="","",Apples!M1300)</f>
        <v/>
      </c>
      <c r="D1301" s="553" t="str">
        <f>IF(Apples!O1300="","",Apples!O1300)</f>
        <v/>
      </c>
      <c r="E1301" s="553" t="str">
        <f>IF(Apples!P1300="","",Apples!P1300)</f>
        <v/>
      </c>
      <c r="F1301" s="554" t="str">
        <f>IF(Apples!B1300="","",Apples!B1300)</f>
        <v/>
      </c>
      <c r="G1301" s="555" t="str">
        <f>IF(Apples!C1300="","",Apples!C1300)</f>
        <v/>
      </c>
      <c r="H1301" s="555" t="str">
        <f>IF(Apples!D1300="","",Apples!D1300)</f>
        <v/>
      </c>
      <c r="I1301" s="485" t="str">
        <f>IF(Apples!Q1300="","",Apples!Q1300)</f>
        <v/>
      </c>
      <c r="J1301" s="486" t="str">
        <f t="shared" si="83"/>
        <v/>
      </c>
      <c r="K1301" s="487" t="str">
        <f t="shared" si="84"/>
        <v/>
      </c>
      <c r="N1301" s="474">
        <v>4.1666666666666664E-2</v>
      </c>
      <c r="O1301" s="474" t="str">
        <f t="shared" si="82"/>
        <v/>
      </c>
    </row>
    <row r="1302" spans="1:15" ht="13.15" thickBot="1" x14ac:dyDescent="0.4">
      <c r="A1302" s="480" t="str">
        <f t="shared" si="85"/>
        <v/>
      </c>
      <c r="B1302" s="483" t="str">
        <f>IF(Apples!E1301="","",Apples!E1301)</f>
        <v/>
      </c>
      <c r="C1302" s="484" t="str">
        <f>IF(Apples!M1301="","",Apples!M1301)</f>
        <v/>
      </c>
      <c r="D1302" s="553" t="str">
        <f>IF(Apples!O1301="","",Apples!O1301)</f>
        <v/>
      </c>
      <c r="E1302" s="553" t="str">
        <f>IF(Apples!P1301="","",Apples!P1301)</f>
        <v/>
      </c>
      <c r="F1302" s="554" t="str">
        <f>IF(Apples!B1301="","",Apples!B1301)</f>
        <v/>
      </c>
      <c r="G1302" s="555" t="str">
        <f>IF(Apples!C1301="","",Apples!C1301)</f>
        <v/>
      </c>
      <c r="H1302" s="555" t="str">
        <f>IF(Apples!D1301="","",Apples!D1301)</f>
        <v/>
      </c>
      <c r="I1302" s="485" t="str">
        <f>IF(Apples!Q1301="","",Apples!Q1301)</f>
        <v/>
      </c>
      <c r="J1302" s="486" t="str">
        <f t="shared" si="83"/>
        <v/>
      </c>
      <c r="K1302" s="487" t="str">
        <f t="shared" si="84"/>
        <v/>
      </c>
      <c r="N1302" s="474">
        <v>4.1666666666666664E-2</v>
      </c>
      <c r="O1302" s="474" t="str">
        <f t="shared" si="82"/>
        <v/>
      </c>
    </row>
    <row r="1303" spans="1:15" ht="13.15" thickBot="1" x14ac:dyDescent="0.4">
      <c r="A1303" s="480" t="str">
        <f t="shared" si="85"/>
        <v/>
      </c>
      <c r="B1303" s="483" t="str">
        <f>IF(Apples!E1302="","",Apples!E1302)</f>
        <v/>
      </c>
      <c r="C1303" s="484" t="str">
        <f>IF(Apples!M1302="","",Apples!M1302)</f>
        <v/>
      </c>
      <c r="D1303" s="553" t="str">
        <f>IF(Apples!O1302="","",Apples!O1302)</f>
        <v/>
      </c>
      <c r="E1303" s="553" t="str">
        <f>IF(Apples!P1302="","",Apples!P1302)</f>
        <v/>
      </c>
      <c r="F1303" s="554" t="str">
        <f>IF(Apples!B1302="","",Apples!B1302)</f>
        <v/>
      </c>
      <c r="G1303" s="555" t="str">
        <f>IF(Apples!C1302="","",Apples!C1302)</f>
        <v/>
      </c>
      <c r="H1303" s="555" t="str">
        <f>IF(Apples!D1302="","",Apples!D1302)</f>
        <v/>
      </c>
      <c r="I1303" s="485" t="str">
        <f>IF(Apples!Q1302="","",Apples!Q1302)</f>
        <v/>
      </c>
      <c r="J1303" s="486" t="str">
        <f t="shared" si="83"/>
        <v/>
      </c>
      <c r="K1303" s="487" t="str">
        <f t="shared" si="84"/>
        <v/>
      </c>
      <c r="N1303" s="474">
        <v>4.1666666666666664E-2</v>
      </c>
      <c r="O1303" s="474" t="str">
        <f t="shared" si="82"/>
        <v/>
      </c>
    </row>
    <row r="1304" spans="1:15" ht="13.15" thickBot="1" x14ac:dyDescent="0.4">
      <c r="A1304" s="480" t="str">
        <f t="shared" si="85"/>
        <v/>
      </c>
      <c r="B1304" s="483" t="str">
        <f>IF(Apples!E1303="","",Apples!E1303)</f>
        <v/>
      </c>
      <c r="C1304" s="484" t="str">
        <f>IF(Apples!M1303="","",Apples!M1303)</f>
        <v/>
      </c>
      <c r="D1304" s="553" t="str">
        <f>IF(Apples!O1303="","",Apples!O1303)</f>
        <v/>
      </c>
      <c r="E1304" s="553" t="str">
        <f>IF(Apples!P1303="","",Apples!P1303)</f>
        <v/>
      </c>
      <c r="F1304" s="554" t="str">
        <f>IF(Apples!B1303="","",Apples!B1303)</f>
        <v/>
      </c>
      <c r="G1304" s="555" t="str">
        <f>IF(Apples!C1303="","",Apples!C1303)</f>
        <v/>
      </c>
      <c r="H1304" s="555" t="str">
        <f>IF(Apples!D1303="","",Apples!D1303)</f>
        <v/>
      </c>
      <c r="I1304" s="485" t="str">
        <f>IF(Apples!Q1303="","",Apples!Q1303)</f>
        <v/>
      </c>
      <c r="J1304" s="486" t="str">
        <f t="shared" si="83"/>
        <v/>
      </c>
      <c r="K1304" s="487" t="str">
        <f t="shared" si="84"/>
        <v/>
      </c>
      <c r="N1304" s="474">
        <v>4.1666666666666664E-2</v>
      </c>
      <c r="O1304" s="474" t="str">
        <f t="shared" si="82"/>
        <v/>
      </c>
    </row>
    <row r="1305" spans="1:15" ht="13.15" thickBot="1" x14ac:dyDescent="0.4">
      <c r="A1305" s="480" t="str">
        <f t="shared" si="85"/>
        <v/>
      </c>
      <c r="B1305" s="483" t="str">
        <f>IF(Apples!E1304="","",Apples!E1304)</f>
        <v/>
      </c>
      <c r="C1305" s="484" t="str">
        <f>IF(Apples!M1304="","",Apples!M1304)</f>
        <v/>
      </c>
      <c r="D1305" s="553" t="str">
        <f>IF(Apples!O1304="","",Apples!O1304)</f>
        <v/>
      </c>
      <c r="E1305" s="553" t="str">
        <f>IF(Apples!P1304="","",Apples!P1304)</f>
        <v/>
      </c>
      <c r="F1305" s="554" t="str">
        <f>IF(Apples!B1304="","",Apples!B1304)</f>
        <v/>
      </c>
      <c r="G1305" s="555" t="str">
        <f>IF(Apples!C1304="","",Apples!C1304)</f>
        <v/>
      </c>
      <c r="H1305" s="555" t="str">
        <f>IF(Apples!D1304="","",Apples!D1304)</f>
        <v/>
      </c>
      <c r="I1305" s="485" t="str">
        <f>IF(Apples!Q1304="","",Apples!Q1304)</f>
        <v/>
      </c>
      <c r="J1305" s="486" t="str">
        <f t="shared" si="83"/>
        <v/>
      </c>
      <c r="K1305" s="487" t="str">
        <f t="shared" si="84"/>
        <v/>
      </c>
      <c r="N1305" s="474">
        <v>4.1666666666666664E-2</v>
      </c>
      <c r="O1305" s="474" t="str">
        <f t="shared" si="82"/>
        <v/>
      </c>
    </row>
    <row r="1306" spans="1:15" ht="13.15" thickBot="1" x14ac:dyDescent="0.4">
      <c r="A1306" s="480" t="str">
        <f t="shared" si="85"/>
        <v/>
      </c>
      <c r="B1306" s="483" t="str">
        <f>IF(Apples!E1305="","",Apples!E1305)</f>
        <v/>
      </c>
      <c r="C1306" s="484" t="str">
        <f>IF(Apples!M1305="","",Apples!M1305)</f>
        <v/>
      </c>
      <c r="D1306" s="553" t="str">
        <f>IF(Apples!O1305="","",Apples!O1305)</f>
        <v/>
      </c>
      <c r="E1306" s="553" t="str">
        <f>IF(Apples!P1305="","",Apples!P1305)</f>
        <v/>
      </c>
      <c r="F1306" s="554" t="str">
        <f>IF(Apples!B1305="","",Apples!B1305)</f>
        <v/>
      </c>
      <c r="G1306" s="555" t="str">
        <f>IF(Apples!C1305="","",Apples!C1305)</f>
        <v/>
      </c>
      <c r="H1306" s="555" t="str">
        <f>IF(Apples!D1305="","",Apples!D1305)</f>
        <v/>
      </c>
      <c r="I1306" s="485" t="str">
        <f>IF(Apples!Q1305="","",Apples!Q1305)</f>
        <v/>
      </c>
      <c r="J1306" s="486" t="str">
        <f t="shared" si="83"/>
        <v/>
      </c>
      <c r="K1306" s="487" t="str">
        <f t="shared" si="84"/>
        <v/>
      </c>
      <c r="N1306" s="474">
        <v>4.1666666666666664E-2</v>
      </c>
      <c r="O1306" s="474" t="str">
        <f t="shared" si="82"/>
        <v/>
      </c>
    </row>
    <row r="1307" spans="1:15" ht="13.15" thickBot="1" x14ac:dyDescent="0.4">
      <c r="A1307" s="480" t="str">
        <f t="shared" si="85"/>
        <v/>
      </c>
      <c r="B1307" s="483" t="str">
        <f>IF(Apples!E1306="","",Apples!E1306)</f>
        <v/>
      </c>
      <c r="C1307" s="484" t="str">
        <f>IF(Apples!M1306="","",Apples!M1306)</f>
        <v/>
      </c>
      <c r="D1307" s="553" t="str">
        <f>IF(Apples!O1306="","",Apples!O1306)</f>
        <v/>
      </c>
      <c r="E1307" s="553" t="str">
        <f>IF(Apples!P1306="","",Apples!P1306)</f>
        <v/>
      </c>
      <c r="F1307" s="554" t="str">
        <f>IF(Apples!B1306="","",Apples!B1306)</f>
        <v/>
      </c>
      <c r="G1307" s="555" t="str">
        <f>IF(Apples!C1306="","",Apples!C1306)</f>
        <v/>
      </c>
      <c r="H1307" s="555" t="str">
        <f>IF(Apples!D1306="","",Apples!D1306)</f>
        <v/>
      </c>
      <c r="I1307" s="485" t="str">
        <f>IF(Apples!Q1306="","",Apples!Q1306)</f>
        <v/>
      </c>
      <c r="J1307" s="486" t="str">
        <f t="shared" si="83"/>
        <v/>
      </c>
      <c r="K1307" s="487" t="str">
        <f t="shared" si="84"/>
        <v/>
      </c>
      <c r="N1307" s="474">
        <v>4.1666666666666664E-2</v>
      </c>
      <c r="O1307" s="474" t="str">
        <f t="shared" si="82"/>
        <v/>
      </c>
    </row>
    <row r="1308" spans="1:15" ht="13.15" thickBot="1" x14ac:dyDescent="0.4">
      <c r="A1308" s="480" t="str">
        <f t="shared" si="85"/>
        <v/>
      </c>
      <c r="B1308" s="483" t="str">
        <f>IF(Apples!E1307="","",Apples!E1307)</f>
        <v/>
      </c>
      <c r="C1308" s="484" t="str">
        <f>IF(Apples!M1307="","",Apples!M1307)</f>
        <v/>
      </c>
      <c r="D1308" s="553" t="str">
        <f>IF(Apples!O1307="","",Apples!O1307)</f>
        <v/>
      </c>
      <c r="E1308" s="553" t="str">
        <f>IF(Apples!P1307="","",Apples!P1307)</f>
        <v/>
      </c>
      <c r="F1308" s="554" t="str">
        <f>IF(Apples!B1307="","",Apples!B1307)</f>
        <v/>
      </c>
      <c r="G1308" s="555" t="str">
        <f>IF(Apples!C1307="","",Apples!C1307)</f>
        <v/>
      </c>
      <c r="H1308" s="555" t="str">
        <f>IF(Apples!D1307="","",Apples!D1307)</f>
        <v/>
      </c>
      <c r="I1308" s="485" t="str">
        <f>IF(Apples!Q1307="","",Apples!Q1307)</f>
        <v/>
      </c>
      <c r="J1308" s="486" t="str">
        <f t="shared" si="83"/>
        <v/>
      </c>
      <c r="K1308" s="487" t="str">
        <f t="shared" si="84"/>
        <v/>
      </c>
      <c r="N1308" s="474">
        <v>4.1666666666666664E-2</v>
      </c>
      <c r="O1308" s="474" t="str">
        <f t="shared" si="82"/>
        <v/>
      </c>
    </row>
    <row r="1309" spans="1:15" ht="13.15" thickBot="1" x14ac:dyDescent="0.4">
      <c r="A1309" s="480" t="str">
        <f t="shared" si="85"/>
        <v/>
      </c>
      <c r="B1309" s="483" t="str">
        <f>IF(Apples!E1308="","",Apples!E1308)</f>
        <v/>
      </c>
      <c r="C1309" s="484" t="str">
        <f>IF(Apples!M1308="","",Apples!M1308)</f>
        <v/>
      </c>
      <c r="D1309" s="553" t="str">
        <f>IF(Apples!O1308="","",Apples!O1308)</f>
        <v/>
      </c>
      <c r="E1309" s="553" t="str">
        <f>IF(Apples!P1308="","",Apples!P1308)</f>
        <v/>
      </c>
      <c r="F1309" s="554" t="str">
        <f>IF(Apples!B1308="","",Apples!B1308)</f>
        <v/>
      </c>
      <c r="G1309" s="555" t="str">
        <f>IF(Apples!C1308="","",Apples!C1308)</f>
        <v/>
      </c>
      <c r="H1309" s="555" t="str">
        <f>IF(Apples!D1308="","",Apples!D1308)</f>
        <v/>
      </c>
      <c r="I1309" s="485" t="str">
        <f>IF(Apples!Q1308="","",Apples!Q1308)</f>
        <v/>
      </c>
      <c r="J1309" s="486" t="str">
        <f t="shared" si="83"/>
        <v/>
      </c>
      <c r="K1309" s="487" t="str">
        <f t="shared" si="84"/>
        <v/>
      </c>
      <c r="N1309" s="474">
        <v>4.1666666666666664E-2</v>
      </c>
      <c r="O1309" s="474" t="str">
        <f t="shared" si="82"/>
        <v/>
      </c>
    </row>
    <row r="1310" spans="1:15" ht="13.15" thickBot="1" x14ac:dyDescent="0.4">
      <c r="A1310" s="480" t="str">
        <f t="shared" si="85"/>
        <v/>
      </c>
      <c r="B1310" s="483" t="str">
        <f>IF(Apples!E1309="","",Apples!E1309)</f>
        <v/>
      </c>
      <c r="C1310" s="484" t="str">
        <f>IF(Apples!M1309="","",Apples!M1309)</f>
        <v/>
      </c>
      <c r="D1310" s="553" t="str">
        <f>IF(Apples!O1309="","",Apples!O1309)</f>
        <v/>
      </c>
      <c r="E1310" s="553" t="str">
        <f>IF(Apples!P1309="","",Apples!P1309)</f>
        <v/>
      </c>
      <c r="F1310" s="554" t="str">
        <f>IF(Apples!B1309="","",Apples!B1309)</f>
        <v/>
      </c>
      <c r="G1310" s="555" t="str">
        <f>IF(Apples!C1309="","",Apples!C1309)</f>
        <v/>
      </c>
      <c r="H1310" s="555" t="str">
        <f>IF(Apples!D1309="","",Apples!D1309)</f>
        <v/>
      </c>
      <c r="I1310" s="485" t="str">
        <f>IF(Apples!Q1309="","",Apples!Q1309)</f>
        <v/>
      </c>
      <c r="J1310" s="486" t="str">
        <f t="shared" si="83"/>
        <v/>
      </c>
      <c r="K1310" s="487" t="str">
        <f t="shared" si="84"/>
        <v/>
      </c>
      <c r="N1310" s="474">
        <v>4.1666666666666664E-2</v>
      </c>
      <c r="O1310" s="474" t="str">
        <f t="shared" si="82"/>
        <v/>
      </c>
    </row>
    <row r="1311" spans="1:15" ht="13.15" thickBot="1" x14ac:dyDescent="0.4">
      <c r="A1311" s="480" t="str">
        <f t="shared" si="85"/>
        <v/>
      </c>
      <c r="B1311" s="483" t="str">
        <f>IF(Apples!E1310="","",Apples!E1310)</f>
        <v/>
      </c>
      <c r="C1311" s="484" t="str">
        <f>IF(Apples!M1310="","",Apples!M1310)</f>
        <v/>
      </c>
      <c r="D1311" s="553" t="str">
        <f>IF(Apples!O1310="","",Apples!O1310)</f>
        <v/>
      </c>
      <c r="E1311" s="553" t="str">
        <f>IF(Apples!P1310="","",Apples!P1310)</f>
        <v/>
      </c>
      <c r="F1311" s="554" t="str">
        <f>IF(Apples!B1310="","",Apples!B1310)</f>
        <v/>
      </c>
      <c r="G1311" s="555" t="str">
        <f>IF(Apples!C1310="","",Apples!C1310)</f>
        <v/>
      </c>
      <c r="H1311" s="555" t="str">
        <f>IF(Apples!D1310="","",Apples!D1310)</f>
        <v/>
      </c>
      <c r="I1311" s="485" t="str">
        <f>IF(Apples!Q1310="","",Apples!Q1310)</f>
        <v/>
      </c>
      <c r="J1311" s="486" t="str">
        <f t="shared" si="83"/>
        <v/>
      </c>
      <c r="K1311" s="487" t="str">
        <f t="shared" si="84"/>
        <v/>
      </c>
      <c r="N1311" s="474">
        <v>4.1666666666666664E-2</v>
      </c>
      <c r="O1311" s="474" t="str">
        <f t="shared" si="82"/>
        <v/>
      </c>
    </row>
    <row r="1312" spans="1:15" ht="13.15" thickBot="1" x14ac:dyDescent="0.4">
      <c r="A1312" s="480" t="str">
        <f t="shared" si="85"/>
        <v/>
      </c>
      <c r="B1312" s="483" t="str">
        <f>IF(Apples!E1311="","",Apples!E1311)</f>
        <v/>
      </c>
      <c r="C1312" s="484" t="str">
        <f>IF(Apples!M1311="","",Apples!M1311)</f>
        <v/>
      </c>
      <c r="D1312" s="553" t="str">
        <f>IF(Apples!O1311="","",Apples!O1311)</f>
        <v/>
      </c>
      <c r="E1312" s="553" t="str">
        <f>IF(Apples!P1311="","",Apples!P1311)</f>
        <v/>
      </c>
      <c r="F1312" s="554" t="str">
        <f>IF(Apples!B1311="","",Apples!B1311)</f>
        <v/>
      </c>
      <c r="G1312" s="555" t="str">
        <f>IF(Apples!C1311="","",Apples!C1311)</f>
        <v/>
      </c>
      <c r="H1312" s="555" t="str">
        <f>IF(Apples!D1311="","",Apples!D1311)</f>
        <v/>
      </c>
      <c r="I1312" s="485" t="str">
        <f>IF(Apples!Q1311="","",Apples!Q1311)</f>
        <v/>
      </c>
      <c r="J1312" s="486" t="str">
        <f t="shared" si="83"/>
        <v/>
      </c>
      <c r="K1312" s="487" t="str">
        <f t="shared" si="84"/>
        <v/>
      </c>
      <c r="N1312" s="474">
        <v>4.1666666666666664E-2</v>
      </c>
      <c r="O1312" s="474" t="str">
        <f t="shared" si="82"/>
        <v/>
      </c>
    </row>
    <row r="1313" spans="1:15" ht="13.15" thickBot="1" x14ac:dyDescent="0.4">
      <c r="A1313" s="480" t="str">
        <f t="shared" si="85"/>
        <v/>
      </c>
      <c r="B1313" s="483" t="str">
        <f>IF(Apples!E1312="","",Apples!E1312)</f>
        <v/>
      </c>
      <c r="C1313" s="484" t="str">
        <f>IF(Apples!M1312="","",Apples!M1312)</f>
        <v/>
      </c>
      <c r="D1313" s="553" t="str">
        <f>IF(Apples!O1312="","",Apples!O1312)</f>
        <v/>
      </c>
      <c r="E1313" s="553" t="str">
        <f>IF(Apples!P1312="","",Apples!P1312)</f>
        <v/>
      </c>
      <c r="F1313" s="554" t="str">
        <f>IF(Apples!B1312="","",Apples!B1312)</f>
        <v/>
      </c>
      <c r="G1313" s="555" t="str">
        <f>IF(Apples!C1312="","",Apples!C1312)</f>
        <v/>
      </c>
      <c r="H1313" s="555" t="str">
        <f>IF(Apples!D1312="","",Apples!D1312)</f>
        <v/>
      </c>
      <c r="I1313" s="485" t="str">
        <f>IF(Apples!Q1312="","",Apples!Q1312)</f>
        <v/>
      </c>
      <c r="J1313" s="486" t="str">
        <f t="shared" si="83"/>
        <v/>
      </c>
      <c r="K1313" s="487" t="str">
        <f t="shared" si="84"/>
        <v/>
      </c>
      <c r="N1313" s="474">
        <v>4.1666666666666664E-2</v>
      </c>
      <c r="O1313" s="474" t="str">
        <f t="shared" si="82"/>
        <v/>
      </c>
    </row>
    <row r="1314" spans="1:15" ht="13.15" thickBot="1" x14ac:dyDescent="0.4">
      <c r="A1314" s="480" t="str">
        <f t="shared" si="85"/>
        <v/>
      </c>
      <c r="B1314" s="483" t="str">
        <f>IF(Apples!E1313="","",Apples!E1313)</f>
        <v/>
      </c>
      <c r="C1314" s="484" t="str">
        <f>IF(Apples!M1313="","",Apples!M1313)</f>
        <v/>
      </c>
      <c r="D1314" s="553" t="str">
        <f>IF(Apples!O1313="","",Apples!O1313)</f>
        <v/>
      </c>
      <c r="E1314" s="553" t="str">
        <f>IF(Apples!P1313="","",Apples!P1313)</f>
        <v/>
      </c>
      <c r="F1314" s="554" t="str">
        <f>IF(Apples!B1313="","",Apples!B1313)</f>
        <v/>
      </c>
      <c r="G1314" s="555" t="str">
        <f>IF(Apples!C1313="","",Apples!C1313)</f>
        <v/>
      </c>
      <c r="H1314" s="555" t="str">
        <f>IF(Apples!D1313="","",Apples!D1313)</f>
        <v/>
      </c>
      <c r="I1314" s="485" t="str">
        <f>IF(Apples!Q1313="","",Apples!Q1313)</f>
        <v/>
      </c>
      <c r="J1314" s="486" t="str">
        <f t="shared" si="83"/>
        <v/>
      </c>
      <c r="K1314" s="487" t="str">
        <f t="shared" si="84"/>
        <v/>
      </c>
      <c r="N1314" s="474">
        <v>4.1666666666666664E-2</v>
      </c>
      <c r="O1314" s="474" t="str">
        <f t="shared" si="82"/>
        <v/>
      </c>
    </row>
    <row r="1315" spans="1:15" ht="13.15" thickBot="1" x14ac:dyDescent="0.4">
      <c r="A1315" s="480" t="str">
        <f t="shared" si="85"/>
        <v/>
      </c>
      <c r="B1315" s="483" t="str">
        <f>IF(Apples!E1314="","",Apples!E1314)</f>
        <v/>
      </c>
      <c r="C1315" s="484" t="str">
        <f>IF(Apples!M1314="","",Apples!M1314)</f>
        <v/>
      </c>
      <c r="D1315" s="553" t="str">
        <f>IF(Apples!O1314="","",Apples!O1314)</f>
        <v/>
      </c>
      <c r="E1315" s="553" t="str">
        <f>IF(Apples!P1314="","",Apples!P1314)</f>
        <v/>
      </c>
      <c r="F1315" s="554" t="str">
        <f>IF(Apples!B1314="","",Apples!B1314)</f>
        <v/>
      </c>
      <c r="G1315" s="555" t="str">
        <f>IF(Apples!C1314="","",Apples!C1314)</f>
        <v/>
      </c>
      <c r="H1315" s="555" t="str">
        <f>IF(Apples!D1314="","",Apples!D1314)</f>
        <v/>
      </c>
      <c r="I1315" s="485" t="str">
        <f>IF(Apples!Q1314="","",Apples!Q1314)</f>
        <v/>
      </c>
      <c r="J1315" s="486" t="str">
        <f t="shared" si="83"/>
        <v/>
      </c>
      <c r="K1315" s="487" t="str">
        <f t="shared" si="84"/>
        <v/>
      </c>
      <c r="N1315" s="474">
        <v>4.1666666666666664E-2</v>
      </c>
      <c r="O1315" s="474" t="str">
        <f t="shared" si="82"/>
        <v/>
      </c>
    </row>
    <row r="1316" spans="1:15" ht="13.15" thickBot="1" x14ac:dyDescent="0.4">
      <c r="A1316" s="480" t="str">
        <f t="shared" si="85"/>
        <v/>
      </c>
      <c r="B1316" s="483" t="str">
        <f>IF(Apples!E1315="","",Apples!E1315)</f>
        <v/>
      </c>
      <c r="C1316" s="484" t="str">
        <f>IF(Apples!M1315="","",Apples!M1315)</f>
        <v/>
      </c>
      <c r="D1316" s="553" t="str">
        <f>IF(Apples!O1315="","",Apples!O1315)</f>
        <v/>
      </c>
      <c r="E1316" s="553" t="str">
        <f>IF(Apples!P1315="","",Apples!P1315)</f>
        <v/>
      </c>
      <c r="F1316" s="554" t="str">
        <f>IF(Apples!B1315="","",Apples!B1315)</f>
        <v/>
      </c>
      <c r="G1316" s="555" t="str">
        <f>IF(Apples!C1315="","",Apples!C1315)</f>
        <v/>
      </c>
      <c r="H1316" s="555" t="str">
        <f>IF(Apples!D1315="","",Apples!D1315)</f>
        <v/>
      </c>
      <c r="I1316" s="485" t="str">
        <f>IF(Apples!Q1315="","",Apples!Q1315)</f>
        <v/>
      </c>
      <c r="J1316" s="486" t="str">
        <f t="shared" si="83"/>
        <v/>
      </c>
      <c r="K1316" s="487" t="str">
        <f t="shared" si="84"/>
        <v/>
      </c>
      <c r="N1316" s="474">
        <v>4.1666666666666664E-2</v>
      </c>
      <c r="O1316" s="474" t="str">
        <f t="shared" si="82"/>
        <v/>
      </c>
    </row>
    <row r="1317" spans="1:15" ht="13.15" thickBot="1" x14ac:dyDescent="0.4">
      <c r="A1317" s="480" t="str">
        <f t="shared" si="85"/>
        <v/>
      </c>
      <c r="B1317" s="483" t="str">
        <f>IF(Apples!E1316="","",Apples!E1316)</f>
        <v/>
      </c>
      <c r="C1317" s="484" t="str">
        <f>IF(Apples!M1316="","",Apples!M1316)</f>
        <v/>
      </c>
      <c r="D1317" s="553" t="str">
        <f>IF(Apples!O1316="","",Apples!O1316)</f>
        <v/>
      </c>
      <c r="E1317" s="553" t="str">
        <f>IF(Apples!P1316="","",Apples!P1316)</f>
        <v/>
      </c>
      <c r="F1317" s="554" t="str">
        <f>IF(Apples!B1316="","",Apples!B1316)</f>
        <v/>
      </c>
      <c r="G1317" s="555" t="str">
        <f>IF(Apples!C1316="","",Apples!C1316)</f>
        <v/>
      </c>
      <c r="H1317" s="555" t="str">
        <f>IF(Apples!D1316="","",Apples!D1316)</f>
        <v/>
      </c>
      <c r="I1317" s="485" t="str">
        <f>IF(Apples!Q1316="","",Apples!Q1316)</f>
        <v/>
      </c>
      <c r="J1317" s="486" t="str">
        <f t="shared" si="83"/>
        <v/>
      </c>
      <c r="K1317" s="487" t="str">
        <f t="shared" si="84"/>
        <v/>
      </c>
      <c r="N1317" s="474">
        <v>4.1666666666666664E-2</v>
      </c>
      <c r="O1317" s="474" t="str">
        <f t="shared" si="82"/>
        <v/>
      </c>
    </row>
    <row r="1318" spans="1:15" ht="13.15" thickBot="1" x14ac:dyDescent="0.4">
      <c r="A1318" s="480" t="str">
        <f t="shared" si="85"/>
        <v/>
      </c>
      <c r="B1318" s="483" t="str">
        <f>IF(Apples!E1317="","",Apples!E1317)</f>
        <v/>
      </c>
      <c r="C1318" s="484" t="str">
        <f>IF(Apples!M1317="","",Apples!M1317)</f>
        <v/>
      </c>
      <c r="D1318" s="553" t="str">
        <f>IF(Apples!O1317="","",Apples!O1317)</f>
        <v/>
      </c>
      <c r="E1318" s="553" t="str">
        <f>IF(Apples!P1317="","",Apples!P1317)</f>
        <v/>
      </c>
      <c r="F1318" s="554" t="str">
        <f>IF(Apples!B1317="","",Apples!B1317)</f>
        <v/>
      </c>
      <c r="G1318" s="555" t="str">
        <f>IF(Apples!C1317="","",Apples!C1317)</f>
        <v/>
      </c>
      <c r="H1318" s="555" t="str">
        <f>IF(Apples!D1317="","",Apples!D1317)</f>
        <v/>
      </c>
      <c r="I1318" s="485" t="str">
        <f>IF(Apples!Q1317="","",Apples!Q1317)</f>
        <v/>
      </c>
      <c r="J1318" s="486" t="str">
        <f t="shared" si="83"/>
        <v/>
      </c>
      <c r="K1318" s="487" t="str">
        <f t="shared" si="84"/>
        <v/>
      </c>
      <c r="N1318" s="474">
        <v>4.1666666666666664E-2</v>
      </c>
      <c r="O1318" s="474" t="str">
        <f t="shared" ref="O1318:O1381" si="86">IF(H1318="","",I1318*N1318)</f>
        <v/>
      </c>
    </row>
    <row r="1319" spans="1:15" ht="13.15" thickBot="1" x14ac:dyDescent="0.4">
      <c r="A1319" s="480" t="str">
        <f t="shared" si="85"/>
        <v/>
      </c>
      <c r="B1319" s="483" t="str">
        <f>IF(Apples!E1318="","",Apples!E1318)</f>
        <v/>
      </c>
      <c r="C1319" s="484" t="str">
        <f>IF(Apples!M1318="","",Apples!M1318)</f>
        <v/>
      </c>
      <c r="D1319" s="553" t="str">
        <f>IF(Apples!O1318="","",Apples!O1318)</f>
        <v/>
      </c>
      <c r="E1319" s="553" t="str">
        <f>IF(Apples!P1318="","",Apples!P1318)</f>
        <v/>
      </c>
      <c r="F1319" s="554" t="str">
        <f>IF(Apples!B1318="","",Apples!B1318)</f>
        <v/>
      </c>
      <c r="G1319" s="555" t="str">
        <f>IF(Apples!C1318="","",Apples!C1318)</f>
        <v/>
      </c>
      <c r="H1319" s="555" t="str">
        <f>IF(Apples!D1318="","",Apples!D1318)</f>
        <v/>
      </c>
      <c r="I1319" s="485" t="str">
        <f>IF(Apples!Q1318="","",Apples!Q1318)</f>
        <v/>
      </c>
      <c r="J1319" s="486" t="str">
        <f t="shared" si="83"/>
        <v/>
      </c>
      <c r="K1319" s="487" t="str">
        <f t="shared" si="84"/>
        <v/>
      </c>
      <c r="N1319" s="474">
        <v>4.1666666666666664E-2</v>
      </c>
      <c r="O1319" s="474" t="str">
        <f t="shared" si="86"/>
        <v/>
      </c>
    </row>
    <row r="1320" spans="1:15" ht="13.15" thickBot="1" x14ac:dyDescent="0.4">
      <c r="A1320" s="480" t="str">
        <f t="shared" si="85"/>
        <v/>
      </c>
      <c r="B1320" s="483" t="str">
        <f>IF(Apples!E1319="","",Apples!E1319)</f>
        <v/>
      </c>
      <c r="C1320" s="484" t="str">
        <f>IF(Apples!M1319="","",Apples!M1319)</f>
        <v/>
      </c>
      <c r="D1320" s="553" t="str">
        <f>IF(Apples!O1319="","",Apples!O1319)</f>
        <v/>
      </c>
      <c r="E1320" s="553" t="str">
        <f>IF(Apples!P1319="","",Apples!P1319)</f>
        <v/>
      </c>
      <c r="F1320" s="554" t="str">
        <f>IF(Apples!B1319="","",Apples!B1319)</f>
        <v/>
      </c>
      <c r="G1320" s="555" t="str">
        <f>IF(Apples!C1319="","",Apples!C1319)</f>
        <v/>
      </c>
      <c r="H1320" s="555" t="str">
        <f>IF(Apples!D1319="","",Apples!D1319)</f>
        <v/>
      </c>
      <c r="I1320" s="485" t="str">
        <f>IF(Apples!Q1319="","",Apples!Q1319)</f>
        <v/>
      </c>
      <c r="J1320" s="486" t="str">
        <f t="shared" si="83"/>
        <v/>
      </c>
      <c r="K1320" s="487" t="str">
        <f t="shared" si="84"/>
        <v/>
      </c>
      <c r="N1320" s="474">
        <v>4.1666666666666664E-2</v>
      </c>
      <c r="O1320" s="474" t="str">
        <f t="shared" si="86"/>
        <v/>
      </c>
    </row>
    <row r="1321" spans="1:15" ht="13.15" thickBot="1" x14ac:dyDescent="0.4">
      <c r="A1321" s="480" t="str">
        <f t="shared" si="85"/>
        <v/>
      </c>
      <c r="B1321" s="483" t="str">
        <f>IF(Apples!E1320="","",Apples!E1320)</f>
        <v/>
      </c>
      <c r="C1321" s="484" t="str">
        <f>IF(Apples!M1320="","",Apples!M1320)</f>
        <v/>
      </c>
      <c r="D1321" s="553" t="str">
        <f>IF(Apples!O1320="","",Apples!O1320)</f>
        <v/>
      </c>
      <c r="E1321" s="553" t="str">
        <f>IF(Apples!P1320="","",Apples!P1320)</f>
        <v/>
      </c>
      <c r="F1321" s="554" t="str">
        <f>IF(Apples!B1320="","",Apples!B1320)</f>
        <v/>
      </c>
      <c r="G1321" s="555" t="str">
        <f>IF(Apples!C1320="","",Apples!C1320)</f>
        <v/>
      </c>
      <c r="H1321" s="555" t="str">
        <f>IF(Apples!D1320="","",Apples!D1320)</f>
        <v/>
      </c>
      <c r="I1321" s="485" t="str">
        <f>IF(Apples!Q1320="","",Apples!Q1320)</f>
        <v/>
      </c>
      <c r="J1321" s="486" t="str">
        <f t="shared" si="83"/>
        <v/>
      </c>
      <c r="K1321" s="487" t="str">
        <f t="shared" si="84"/>
        <v/>
      </c>
      <c r="N1321" s="474">
        <v>4.1666666666666664E-2</v>
      </c>
      <c r="O1321" s="474" t="str">
        <f t="shared" si="86"/>
        <v/>
      </c>
    </row>
    <row r="1322" spans="1:15" ht="13.15" thickBot="1" x14ac:dyDescent="0.4">
      <c r="A1322" s="480" t="str">
        <f t="shared" si="85"/>
        <v/>
      </c>
      <c r="B1322" s="483" t="str">
        <f>IF(Apples!E1321="","",Apples!E1321)</f>
        <v/>
      </c>
      <c r="C1322" s="484" t="str">
        <f>IF(Apples!M1321="","",Apples!M1321)</f>
        <v/>
      </c>
      <c r="D1322" s="553" t="str">
        <f>IF(Apples!O1321="","",Apples!O1321)</f>
        <v/>
      </c>
      <c r="E1322" s="553" t="str">
        <f>IF(Apples!P1321="","",Apples!P1321)</f>
        <v/>
      </c>
      <c r="F1322" s="554" t="str">
        <f>IF(Apples!B1321="","",Apples!B1321)</f>
        <v/>
      </c>
      <c r="G1322" s="555" t="str">
        <f>IF(Apples!C1321="","",Apples!C1321)</f>
        <v/>
      </c>
      <c r="H1322" s="555" t="str">
        <f>IF(Apples!D1321="","",Apples!D1321)</f>
        <v/>
      </c>
      <c r="I1322" s="485" t="str">
        <f>IF(Apples!Q1321="","",Apples!Q1321)</f>
        <v/>
      </c>
      <c r="J1322" s="486" t="str">
        <f t="shared" si="83"/>
        <v/>
      </c>
      <c r="K1322" s="487" t="str">
        <f t="shared" si="84"/>
        <v/>
      </c>
      <c r="N1322" s="474">
        <v>4.1666666666666664E-2</v>
      </c>
      <c r="O1322" s="474" t="str">
        <f t="shared" si="86"/>
        <v/>
      </c>
    </row>
    <row r="1323" spans="1:15" ht="13.15" thickBot="1" x14ac:dyDescent="0.4">
      <c r="A1323" s="480" t="str">
        <f t="shared" si="85"/>
        <v/>
      </c>
      <c r="B1323" s="483" t="str">
        <f>IF(Apples!E1322="","",Apples!E1322)</f>
        <v/>
      </c>
      <c r="C1323" s="484" t="str">
        <f>IF(Apples!M1322="","",Apples!M1322)</f>
        <v/>
      </c>
      <c r="D1323" s="553" t="str">
        <f>IF(Apples!O1322="","",Apples!O1322)</f>
        <v/>
      </c>
      <c r="E1323" s="553" t="str">
        <f>IF(Apples!P1322="","",Apples!P1322)</f>
        <v/>
      </c>
      <c r="F1323" s="554" t="str">
        <f>IF(Apples!B1322="","",Apples!B1322)</f>
        <v/>
      </c>
      <c r="G1323" s="555" t="str">
        <f>IF(Apples!C1322="","",Apples!C1322)</f>
        <v/>
      </c>
      <c r="H1323" s="555" t="str">
        <f>IF(Apples!D1322="","",Apples!D1322)</f>
        <v/>
      </c>
      <c r="I1323" s="485" t="str">
        <f>IF(Apples!Q1322="","",Apples!Q1322)</f>
        <v/>
      </c>
      <c r="J1323" s="486" t="str">
        <f t="shared" si="83"/>
        <v/>
      </c>
      <c r="K1323" s="487" t="str">
        <f t="shared" si="84"/>
        <v/>
      </c>
      <c r="N1323" s="474">
        <v>4.1666666666666664E-2</v>
      </c>
      <c r="O1323" s="474" t="str">
        <f t="shared" si="86"/>
        <v/>
      </c>
    </row>
    <row r="1324" spans="1:15" ht="13.15" thickBot="1" x14ac:dyDescent="0.4">
      <c r="A1324" s="480" t="str">
        <f t="shared" si="85"/>
        <v/>
      </c>
      <c r="B1324" s="483" t="str">
        <f>IF(Apples!E1323="","",Apples!E1323)</f>
        <v/>
      </c>
      <c r="C1324" s="484" t="str">
        <f>IF(Apples!M1323="","",Apples!M1323)</f>
        <v/>
      </c>
      <c r="D1324" s="553" t="str">
        <f>IF(Apples!O1323="","",Apples!O1323)</f>
        <v/>
      </c>
      <c r="E1324" s="553" t="str">
        <f>IF(Apples!P1323="","",Apples!P1323)</f>
        <v/>
      </c>
      <c r="F1324" s="554" t="str">
        <f>IF(Apples!B1323="","",Apples!B1323)</f>
        <v/>
      </c>
      <c r="G1324" s="555" t="str">
        <f>IF(Apples!C1323="","",Apples!C1323)</f>
        <v/>
      </c>
      <c r="H1324" s="555" t="str">
        <f>IF(Apples!D1323="","",Apples!D1323)</f>
        <v/>
      </c>
      <c r="I1324" s="485" t="str">
        <f>IF(Apples!Q1323="","",Apples!Q1323)</f>
        <v/>
      </c>
      <c r="J1324" s="486" t="str">
        <f t="shared" si="83"/>
        <v/>
      </c>
      <c r="K1324" s="487" t="str">
        <f t="shared" si="84"/>
        <v/>
      </c>
      <c r="N1324" s="474">
        <v>4.1666666666666664E-2</v>
      </c>
      <c r="O1324" s="474" t="str">
        <f t="shared" si="86"/>
        <v/>
      </c>
    </row>
    <row r="1325" spans="1:15" ht="13.15" thickBot="1" x14ac:dyDescent="0.4">
      <c r="A1325" s="480" t="str">
        <f t="shared" si="85"/>
        <v/>
      </c>
      <c r="B1325" s="483" t="str">
        <f>IF(Apples!E1324="","",Apples!E1324)</f>
        <v/>
      </c>
      <c r="C1325" s="484" t="str">
        <f>IF(Apples!M1324="","",Apples!M1324)</f>
        <v/>
      </c>
      <c r="D1325" s="553" t="str">
        <f>IF(Apples!O1324="","",Apples!O1324)</f>
        <v/>
      </c>
      <c r="E1325" s="553" t="str">
        <f>IF(Apples!P1324="","",Apples!P1324)</f>
        <v/>
      </c>
      <c r="F1325" s="554" t="str">
        <f>IF(Apples!B1324="","",Apples!B1324)</f>
        <v/>
      </c>
      <c r="G1325" s="555" t="str">
        <f>IF(Apples!C1324="","",Apples!C1324)</f>
        <v/>
      </c>
      <c r="H1325" s="555" t="str">
        <f>IF(Apples!D1324="","",Apples!D1324)</f>
        <v/>
      </c>
      <c r="I1325" s="485" t="str">
        <f>IF(Apples!Q1324="","",Apples!Q1324)</f>
        <v/>
      </c>
      <c r="J1325" s="486" t="str">
        <f t="shared" si="83"/>
        <v/>
      </c>
      <c r="K1325" s="487" t="str">
        <f t="shared" si="84"/>
        <v/>
      </c>
      <c r="N1325" s="474">
        <v>4.1666666666666664E-2</v>
      </c>
      <c r="O1325" s="474" t="str">
        <f t="shared" si="86"/>
        <v/>
      </c>
    </row>
    <row r="1326" spans="1:15" ht="13.15" thickBot="1" x14ac:dyDescent="0.4">
      <c r="A1326" s="480" t="str">
        <f t="shared" si="85"/>
        <v/>
      </c>
      <c r="B1326" s="483" t="str">
        <f>IF(Apples!E1325="","",Apples!E1325)</f>
        <v/>
      </c>
      <c r="C1326" s="484" t="str">
        <f>IF(Apples!M1325="","",Apples!M1325)</f>
        <v/>
      </c>
      <c r="D1326" s="553" t="str">
        <f>IF(Apples!O1325="","",Apples!O1325)</f>
        <v/>
      </c>
      <c r="E1326" s="553" t="str">
        <f>IF(Apples!P1325="","",Apples!P1325)</f>
        <v/>
      </c>
      <c r="F1326" s="554" t="str">
        <f>IF(Apples!B1325="","",Apples!B1325)</f>
        <v/>
      </c>
      <c r="G1326" s="555" t="str">
        <f>IF(Apples!C1325="","",Apples!C1325)</f>
        <v/>
      </c>
      <c r="H1326" s="555" t="str">
        <f>IF(Apples!D1325="","",Apples!D1325)</f>
        <v/>
      </c>
      <c r="I1326" s="485" t="str">
        <f>IF(Apples!Q1325="","",Apples!Q1325)</f>
        <v/>
      </c>
      <c r="J1326" s="486" t="str">
        <f t="shared" si="83"/>
        <v/>
      </c>
      <c r="K1326" s="487" t="str">
        <f t="shared" si="84"/>
        <v/>
      </c>
      <c r="N1326" s="474">
        <v>4.1666666666666664E-2</v>
      </c>
      <c r="O1326" s="474" t="str">
        <f t="shared" si="86"/>
        <v/>
      </c>
    </row>
    <row r="1327" spans="1:15" ht="13.15" thickBot="1" x14ac:dyDescent="0.4">
      <c r="A1327" s="480" t="str">
        <f t="shared" si="85"/>
        <v/>
      </c>
      <c r="B1327" s="483" t="str">
        <f>IF(Apples!E1326="","",Apples!E1326)</f>
        <v/>
      </c>
      <c r="C1327" s="484" t="str">
        <f>IF(Apples!M1326="","",Apples!M1326)</f>
        <v/>
      </c>
      <c r="D1327" s="553" t="str">
        <f>IF(Apples!O1326="","",Apples!O1326)</f>
        <v/>
      </c>
      <c r="E1327" s="553" t="str">
        <f>IF(Apples!P1326="","",Apples!P1326)</f>
        <v/>
      </c>
      <c r="F1327" s="554" t="str">
        <f>IF(Apples!B1326="","",Apples!B1326)</f>
        <v/>
      </c>
      <c r="G1327" s="555" t="str">
        <f>IF(Apples!C1326="","",Apples!C1326)</f>
        <v/>
      </c>
      <c r="H1327" s="555" t="str">
        <f>IF(Apples!D1326="","",Apples!D1326)</f>
        <v/>
      </c>
      <c r="I1327" s="485" t="str">
        <f>IF(Apples!Q1326="","",Apples!Q1326)</f>
        <v/>
      </c>
      <c r="J1327" s="486" t="str">
        <f t="shared" si="83"/>
        <v/>
      </c>
      <c r="K1327" s="487" t="str">
        <f t="shared" si="84"/>
        <v/>
      </c>
      <c r="N1327" s="474">
        <v>4.1666666666666664E-2</v>
      </c>
      <c r="O1327" s="474" t="str">
        <f t="shared" si="86"/>
        <v/>
      </c>
    </row>
    <row r="1328" spans="1:15" ht="13.15" thickBot="1" x14ac:dyDescent="0.4">
      <c r="A1328" s="480" t="str">
        <f t="shared" si="85"/>
        <v/>
      </c>
      <c r="B1328" s="483" t="str">
        <f>IF(Apples!E1327="","",Apples!E1327)</f>
        <v/>
      </c>
      <c r="C1328" s="484" t="str">
        <f>IF(Apples!M1327="","",Apples!M1327)</f>
        <v/>
      </c>
      <c r="D1328" s="553" t="str">
        <f>IF(Apples!O1327="","",Apples!O1327)</f>
        <v/>
      </c>
      <c r="E1328" s="553" t="str">
        <f>IF(Apples!P1327="","",Apples!P1327)</f>
        <v/>
      </c>
      <c r="F1328" s="554" t="str">
        <f>IF(Apples!B1327="","",Apples!B1327)</f>
        <v/>
      </c>
      <c r="G1328" s="555" t="str">
        <f>IF(Apples!C1327="","",Apples!C1327)</f>
        <v/>
      </c>
      <c r="H1328" s="555" t="str">
        <f>IF(Apples!D1327="","",Apples!D1327)</f>
        <v/>
      </c>
      <c r="I1328" s="485" t="str">
        <f>IF(Apples!Q1327="","",Apples!Q1327)</f>
        <v/>
      </c>
      <c r="J1328" s="486" t="str">
        <f t="shared" si="83"/>
        <v/>
      </c>
      <c r="K1328" s="487" t="str">
        <f t="shared" si="84"/>
        <v/>
      </c>
      <c r="N1328" s="474">
        <v>4.1666666666666664E-2</v>
      </c>
      <c r="O1328" s="474" t="str">
        <f t="shared" si="86"/>
        <v/>
      </c>
    </row>
    <row r="1329" spans="1:15" ht="13.15" thickBot="1" x14ac:dyDescent="0.4">
      <c r="A1329" s="480" t="str">
        <f t="shared" si="85"/>
        <v/>
      </c>
      <c r="B1329" s="483" t="str">
        <f>IF(Apples!E1328="","",Apples!E1328)</f>
        <v/>
      </c>
      <c r="C1329" s="484" t="str">
        <f>IF(Apples!M1328="","",Apples!M1328)</f>
        <v/>
      </c>
      <c r="D1329" s="553" t="str">
        <f>IF(Apples!O1328="","",Apples!O1328)</f>
        <v/>
      </c>
      <c r="E1329" s="553" t="str">
        <f>IF(Apples!P1328="","",Apples!P1328)</f>
        <v/>
      </c>
      <c r="F1329" s="554" t="str">
        <f>IF(Apples!B1328="","",Apples!B1328)</f>
        <v/>
      </c>
      <c r="G1329" s="555" t="str">
        <f>IF(Apples!C1328="","",Apples!C1328)</f>
        <v/>
      </c>
      <c r="H1329" s="555" t="str">
        <f>IF(Apples!D1328="","",Apples!D1328)</f>
        <v/>
      </c>
      <c r="I1329" s="485" t="str">
        <f>IF(Apples!Q1328="","",Apples!Q1328)</f>
        <v/>
      </c>
      <c r="J1329" s="486" t="str">
        <f t="shared" si="83"/>
        <v/>
      </c>
      <c r="K1329" s="487" t="str">
        <f t="shared" si="84"/>
        <v/>
      </c>
      <c r="N1329" s="474">
        <v>4.1666666666666664E-2</v>
      </c>
      <c r="O1329" s="474" t="str">
        <f t="shared" si="86"/>
        <v/>
      </c>
    </row>
    <row r="1330" spans="1:15" ht="13.15" thickBot="1" x14ac:dyDescent="0.4">
      <c r="A1330" s="480" t="str">
        <f t="shared" si="85"/>
        <v/>
      </c>
      <c r="B1330" s="483" t="str">
        <f>IF(Apples!E1329="","",Apples!E1329)</f>
        <v/>
      </c>
      <c r="C1330" s="484" t="str">
        <f>IF(Apples!M1329="","",Apples!M1329)</f>
        <v/>
      </c>
      <c r="D1330" s="553" t="str">
        <f>IF(Apples!O1329="","",Apples!O1329)</f>
        <v/>
      </c>
      <c r="E1330" s="553" t="str">
        <f>IF(Apples!P1329="","",Apples!P1329)</f>
        <v/>
      </c>
      <c r="F1330" s="554" t="str">
        <f>IF(Apples!B1329="","",Apples!B1329)</f>
        <v/>
      </c>
      <c r="G1330" s="555" t="str">
        <f>IF(Apples!C1329="","",Apples!C1329)</f>
        <v/>
      </c>
      <c r="H1330" s="555" t="str">
        <f>IF(Apples!D1329="","",Apples!D1329)</f>
        <v/>
      </c>
      <c r="I1330" s="485" t="str">
        <f>IF(Apples!Q1329="","",Apples!Q1329)</f>
        <v/>
      </c>
      <c r="J1330" s="486" t="str">
        <f t="shared" si="83"/>
        <v/>
      </c>
      <c r="K1330" s="487" t="str">
        <f t="shared" si="84"/>
        <v/>
      </c>
      <c r="N1330" s="474">
        <v>4.1666666666666664E-2</v>
      </c>
      <c r="O1330" s="474" t="str">
        <f t="shared" si="86"/>
        <v/>
      </c>
    </row>
    <row r="1331" spans="1:15" ht="13.15" thickBot="1" x14ac:dyDescent="0.4">
      <c r="A1331" s="480" t="str">
        <f t="shared" si="85"/>
        <v/>
      </c>
      <c r="B1331" s="483" t="str">
        <f>IF(Apples!E1330="","",Apples!E1330)</f>
        <v/>
      </c>
      <c r="C1331" s="484" t="str">
        <f>IF(Apples!M1330="","",Apples!M1330)</f>
        <v/>
      </c>
      <c r="D1331" s="553" t="str">
        <f>IF(Apples!O1330="","",Apples!O1330)</f>
        <v/>
      </c>
      <c r="E1331" s="553" t="str">
        <f>IF(Apples!P1330="","",Apples!P1330)</f>
        <v/>
      </c>
      <c r="F1331" s="554" t="str">
        <f>IF(Apples!B1330="","",Apples!B1330)</f>
        <v/>
      </c>
      <c r="G1331" s="555" t="str">
        <f>IF(Apples!C1330="","",Apples!C1330)</f>
        <v/>
      </c>
      <c r="H1331" s="555" t="str">
        <f>IF(Apples!D1330="","",Apples!D1330)</f>
        <v/>
      </c>
      <c r="I1331" s="485" t="str">
        <f>IF(Apples!Q1330="","",Apples!Q1330)</f>
        <v/>
      </c>
      <c r="J1331" s="486" t="str">
        <f t="shared" si="83"/>
        <v/>
      </c>
      <c r="K1331" s="487" t="str">
        <f t="shared" si="84"/>
        <v/>
      </c>
      <c r="N1331" s="474">
        <v>4.1666666666666664E-2</v>
      </c>
      <c r="O1331" s="474" t="str">
        <f t="shared" si="86"/>
        <v/>
      </c>
    </row>
    <row r="1332" spans="1:15" ht="13.15" thickBot="1" x14ac:dyDescent="0.4">
      <c r="A1332" s="480" t="str">
        <f t="shared" si="85"/>
        <v/>
      </c>
      <c r="B1332" s="483" t="str">
        <f>IF(Apples!E1331="","",Apples!E1331)</f>
        <v/>
      </c>
      <c r="C1332" s="484" t="str">
        <f>IF(Apples!M1331="","",Apples!M1331)</f>
        <v/>
      </c>
      <c r="D1332" s="553" t="str">
        <f>IF(Apples!O1331="","",Apples!O1331)</f>
        <v/>
      </c>
      <c r="E1332" s="553" t="str">
        <f>IF(Apples!P1331="","",Apples!P1331)</f>
        <v/>
      </c>
      <c r="F1332" s="554" t="str">
        <f>IF(Apples!B1331="","",Apples!B1331)</f>
        <v/>
      </c>
      <c r="G1332" s="555" t="str">
        <f>IF(Apples!C1331="","",Apples!C1331)</f>
        <v/>
      </c>
      <c r="H1332" s="555" t="str">
        <f>IF(Apples!D1331="","",Apples!D1331)</f>
        <v/>
      </c>
      <c r="I1332" s="485" t="str">
        <f>IF(Apples!Q1331="","",Apples!Q1331)</f>
        <v/>
      </c>
      <c r="J1332" s="486" t="str">
        <f t="shared" si="83"/>
        <v/>
      </c>
      <c r="K1332" s="487" t="str">
        <f t="shared" si="84"/>
        <v/>
      </c>
      <c r="N1332" s="474">
        <v>4.1666666666666664E-2</v>
      </c>
      <c r="O1332" s="474" t="str">
        <f t="shared" si="86"/>
        <v/>
      </c>
    </row>
    <row r="1333" spans="1:15" ht="13.15" thickBot="1" x14ac:dyDescent="0.4">
      <c r="A1333" s="480" t="str">
        <f t="shared" si="85"/>
        <v/>
      </c>
      <c r="B1333" s="483" t="str">
        <f>IF(Apples!E1332="","",Apples!E1332)</f>
        <v/>
      </c>
      <c r="C1333" s="484" t="str">
        <f>IF(Apples!M1332="","",Apples!M1332)</f>
        <v/>
      </c>
      <c r="D1333" s="553" t="str">
        <f>IF(Apples!O1332="","",Apples!O1332)</f>
        <v/>
      </c>
      <c r="E1333" s="553" t="str">
        <f>IF(Apples!P1332="","",Apples!P1332)</f>
        <v/>
      </c>
      <c r="F1333" s="554" t="str">
        <f>IF(Apples!B1332="","",Apples!B1332)</f>
        <v/>
      </c>
      <c r="G1333" s="555" t="str">
        <f>IF(Apples!C1332="","",Apples!C1332)</f>
        <v/>
      </c>
      <c r="H1333" s="555" t="str">
        <f>IF(Apples!D1332="","",Apples!D1332)</f>
        <v/>
      </c>
      <c r="I1333" s="485" t="str">
        <f>IF(Apples!Q1332="","",Apples!Q1332)</f>
        <v/>
      </c>
      <c r="J1333" s="486" t="str">
        <f t="shared" si="83"/>
        <v/>
      </c>
      <c r="K1333" s="487" t="str">
        <f t="shared" si="84"/>
        <v/>
      </c>
      <c r="N1333" s="474">
        <v>4.1666666666666664E-2</v>
      </c>
      <c r="O1333" s="474" t="str">
        <f t="shared" si="86"/>
        <v/>
      </c>
    </row>
    <row r="1334" spans="1:15" ht="13.15" thickBot="1" x14ac:dyDescent="0.4">
      <c r="A1334" s="480" t="str">
        <f t="shared" si="85"/>
        <v/>
      </c>
      <c r="B1334" s="483" t="str">
        <f>IF(Apples!E1333="","",Apples!E1333)</f>
        <v/>
      </c>
      <c r="C1334" s="484" t="str">
        <f>IF(Apples!M1333="","",Apples!M1333)</f>
        <v/>
      </c>
      <c r="D1334" s="553" t="str">
        <f>IF(Apples!O1333="","",Apples!O1333)</f>
        <v/>
      </c>
      <c r="E1334" s="553" t="str">
        <f>IF(Apples!P1333="","",Apples!P1333)</f>
        <v/>
      </c>
      <c r="F1334" s="554" t="str">
        <f>IF(Apples!B1333="","",Apples!B1333)</f>
        <v/>
      </c>
      <c r="G1334" s="555" t="str">
        <f>IF(Apples!C1333="","",Apples!C1333)</f>
        <v/>
      </c>
      <c r="H1334" s="555" t="str">
        <f>IF(Apples!D1333="","",Apples!D1333)</f>
        <v/>
      </c>
      <c r="I1334" s="485" t="str">
        <f>IF(Apples!Q1333="","",Apples!Q1333)</f>
        <v/>
      </c>
      <c r="J1334" s="486" t="str">
        <f t="shared" si="83"/>
        <v/>
      </c>
      <c r="K1334" s="487" t="str">
        <f t="shared" si="84"/>
        <v/>
      </c>
      <c r="N1334" s="474">
        <v>4.1666666666666664E-2</v>
      </c>
      <c r="O1334" s="474" t="str">
        <f t="shared" si="86"/>
        <v/>
      </c>
    </row>
    <row r="1335" spans="1:15" ht="13.15" thickBot="1" x14ac:dyDescent="0.4">
      <c r="A1335" s="480" t="str">
        <f t="shared" si="85"/>
        <v/>
      </c>
      <c r="B1335" s="483" t="str">
        <f>IF(Apples!E1334="","",Apples!E1334)</f>
        <v/>
      </c>
      <c r="C1335" s="484" t="str">
        <f>IF(Apples!M1334="","",Apples!M1334)</f>
        <v/>
      </c>
      <c r="D1335" s="553" t="str">
        <f>IF(Apples!O1334="","",Apples!O1334)</f>
        <v/>
      </c>
      <c r="E1335" s="553" t="str">
        <f>IF(Apples!P1334="","",Apples!P1334)</f>
        <v/>
      </c>
      <c r="F1335" s="554" t="str">
        <f>IF(Apples!B1334="","",Apples!B1334)</f>
        <v/>
      </c>
      <c r="G1335" s="555" t="str">
        <f>IF(Apples!C1334="","",Apples!C1334)</f>
        <v/>
      </c>
      <c r="H1335" s="555" t="str">
        <f>IF(Apples!D1334="","",Apples!D1334)</f>
        <v/>
      </c>
      <c r="I1335" s="485" t="str">
        <f>IF(Apples!Q1334="","",Apples!Q1334)</f>
        <v/>
      </c>
      <c r="J1335" s="486" t="str">
        <f t="shared" si="83"/>
        <v/>
      </c>
      <c r="K1335" s="487" t="str">
        <f t="shared" si="84"/>
        <v/>
      </c>
      <c r="N1335" s="474">
        <v>4.1666666666666664E-2</v>
      </c>
      <c r="O1335" s="474" t="str">
        <f t="shared" si="86"/>
        <v/>
      </c>
    </row>
    <row r="1336" spans="1:15" ht="13.15" thickBot="1" x14ac:dyDescent="0.4">
      <c r="A1336" s="480" t="str">
        <f t="shared" si="85"/>
        <v/>
      </c>
      <c r="B1336" s="483" t="str">
        <f>IF(Apples!E1335="","",Apples!E1335)</f>
        <v/>
      </c>
      <c r="C1336" s="484" t="str">
        <f>IF(Apples!M1335="","",Apples!M1335)</f>
        <v/>
      </c>
      <c r="D1336" s="553" t="str">
        <f>IF(Apples!O1335="","",Apples!O1335)</f>
        <v/>
      </c>
      <c r="E1336" s="553" t="str">
        <f>IF(Apples!P1335="","",Apples!P1335)</f>
        <v/>
      </c>
      <c r="F1336" s="554" t="str">
        <f>IF(Apples!B1335="","",Apples!B1335)</f>
        <v/>
      </c>
      <c r="G1336" s="555" t="str">
        <f>IF(Apples!C1335="","",Apples!C1335)</f>
        <v/>
      </c>
      <c r="H1336" s="555" t="str">
        <f>IF(Apples!D1335="","",Apples!D1335)</f>
        <v/>
      </c>
      <c r="I1336" s="485" t="str">
        <f>IF(Apples!Q1335="","",Apples!Q1335)</f>
        <v/>
      </c>
      <c r="J1336" s="486" t="str">
        <f t="shared" si="83"/>
        <v/>
      </c>
      <c r="K1336" s="487" t="str">
        <f t="shared" si="84"/>
        <v/>
      </c>
      <c r="N1336" s="474">
        <v>4.1666666666666664E-2</v>
      </c>
      <c r="O1336" s="474" t="str">
        <f t="shared" si="86"/>
        <v/>
      </c>
    </row>
    <row r="1337" spans="1:15" ht="13.15" thickBot="1" x14ac:dyDescent="0.4">
      <c r="A1337" s="480" t="str">
        <f t="shared" si="85"/>
        <v/>
      </c>
      <c r="B1337" s="483" t="str">
        <f>IF(Apples!E1336="","",Apples!E1336)</f>
        <v/>
      </c>
      <c r="C1337" s="484" t="str">
        <f>IF(Apples!M1336="","",Apples!M1336)</f>
        <v/>
      </c>
      <c r="D1337" s="553" t="str">
        <f>IF(Apples!O1336="","",Apples!O1336)</f>
        <v/>
      </c>
      <c r="E1337" s="553" t="str">
        <f>IF(Apples!P1336="","",Apples!P1336)</f>
        <v/>
      </c>
      <c r="F1337" s="554" t="str">
        <f>IF(Apples!B1336="","",Apples!B1336)</f>
        <v/>
      </c>
      <c r="G1337" s="555" t="str">
        <f>IF(Apples!C1336="","",Apples!C1336)</f>
        <v/>
      </c>
      <c r="H1337" s="555" t="str">
        <f>IF(Apples!D1336="","",Apples!D1336)</f>
        <v/>
      </c>
      <c r="I1337" s="485" t="str">
        <f>IF(Apples!Q1336="","",Apples!Q1336)</f>
        <v/>
      </c>
      <c r="J1337" s="486" t="str">
        <f t="shared" si="83"/>
        <v/>
      </c>
      <c r="K1337" s="487" t="str">
        <f t="shared" si="84"/>
        <v/>
      </c>
      <c r="N1337" s="474">
        <v>4.1666666666666664E-2</v>
      </c>
      <c r="O1337" s="474" t="str">
        <f t="shared" si="86"/>
        <v/>
      </c>
    </row>
    <row r="1338" spans="1:15" ht="13.15" thickBot="1" x14ac:dyDescent="0.4">
      <c r="A1338" s="480" t="str">
        <f t="shared" si="85"/>
        <v/>
      </c>
      <c r="B1338" s="483" t="str">
        <f>IF(Apples!E1337="","",Apples!E1337)</f>
        <v/>
      </c>
      <c r="C1338" s="484" t="str">
        <f>IF(Apples!M1337="","",Apples!M1337)</f>
        <v/>
      </c>
      <c r="D1338" s="553" t="str">
        <f>IF(Apples!O1337="","",Apples!O1337)</f>
        <v/>
      </c>
      <c r="E1338" s="553" t="str">
        <f>IF(Apples!P1337="","",Apples!P1337)</f>
        <v/>
      </c>
      <c r="F1338" s="554" t="str">
        <f>IF(Apples!B1337="","",Apples!B1337)</f>
        <v/>
      </c>
      <c r="G1338" s="555" t="str">
        <f>IF(Apples!C1337="","",Apples!C1337)</f>
        <v/>
      </c>
      <c r="H1338" s="555" t="str">
        <f>IF(Apples!D1337="","",Apples!D1337)</f>
        <v/>
      </c>
      <c r="I1338" s="485" t="str">
        <f>IF(Apples!Q1337="","",Apples!Q1337)</f>
        <v/>
      </c>
      <c r="J1338" s="486" t="str">
        <f t="shared" si="83"/>
        <v/>
      </c>
      <c r="K1338" s="487" t="str">
        <f t="shared" si="84"/>
        <v/>
      </c>
      <c r="N1338" s="474">
        <v>4.1666666666666664E-2</v>
      </c>
      <c r="O1338" s="474" t="str">
        <f t="shared" si="86"/>
        <v/>
      </c>
    </row>
    <row r="1339" spans="1:15" ht="13.15" thickBot="1" x14ac:dyDescent="0.4">
      <c r="A1339" s="480" t="str">
        <f t="shared" si="85"/>
        <v/>
      </c>
      <c r="B1339" s="483" t="str">
        <f>IF(Apples!E1338="","",Apples!E1338)</f>
        <v/>
      </c>
      <c r="C1339" s="484" t="str">
        <f>IF(Apples!M1338="","",Apples!M1338)</f>
        <v/>
      </c>
      <c r="D1339" s="553" t="str">
        <f>IF(Apples!O1338="","",Apples!O1338)</f>
        <v/>
      </c>
      <c r="E1339" s="553" t="str">
        <f>IF(Apples!P1338="","",Apples!P1338)</f>
        <v/>
      </c>
      <c r="F1339" s="554" t="str">
        <f>IF(Apples!B1338="","",Apples!B1338)</f>
        <v/>
      </c>
      <c r="G1339" s="555" t="str">
        <f>IF(Apples!C1338="","",Apples!C1338)</f>
        <v/>
      </c>
      <c r="H1339" s="555" t="str">
        <f>IF(Apples!D1338="","",Apples!D1338)</f>
        <v/>
      </c>
      <c r="I1339" s="485" t="str">
        <f>IF(Apples!Q1338="","",Apples!Q1338)</f>
        <v/>
      </c>
      <c r="J1339" s="486" t="str">
        <f t="shared" si="83"/>
        <v/>
      </c>
      <c r="K1339" s="487" t="str">
        <f t="shared" si="84"/>
        <v/>
      </c>
      <c r="N1339" s="474">
        <v>4.1666666666666664E-2</v>
      </c>
      <c r="O1339" s="474" t="str">
        <f t="shared" si="86"/>
        <v/>
      </c>
    </row>
    <row r="1340" spans="1:15" ht="13.15" thickBot="1" x14ac:dyDescent="0.4">
      <c r="A1340" s="480" t="str">
        <f t="shared" si="85"/>
        <v/>
      </c>
      <c r="B1340" s="483" t="str">
        <f>IF(Apples!E1339="","",Apples!E1339)</f>
        <v/>
      </c>
      <c r="C1340" s="484" t="str">
        <f>IF(Apples!M1339="","",Apples!M1339)</f>
        <v/>
      </c>
      <c r="D1340" s="553" t="str">
        <f>IF(Apples!O1339="","",Apples!O1339)</f>
        <v/>
      </c>
      <c r="E1340" s="553" t="str">
        <f>IF(Apples!P1339="","",Apples!P1339)</f>
        <v/>
      </c>
      <c r="F1340" s="554" t="str">
        <f>IF(Apples!B1339="","",Apples!B1339)</f>
        <v/>
      </c>
      <c r="G1340" s="555" t="str">
        <f>IF(Apples!C1339="","",Apples!C1339)</f>
        <v/>
      </c>
      <c r="H1340" s="555" t="str">
        <f>IF(Apples!D1339="","",Apples!D1339)</f>
        <v/>
      </c>
      <c r="I1340" s="485" t="str">
        <f>IF(Apples!Q1339="","",Apples!Q1339)</f>
        <v/>
      </c>
      <c r="J1340" s="486" t="str">
        <f t="shared" si="83"/>
        <v/>
      </c>
      <c r="K1340" s="487" t="str">
        <f t="shared" si="84"/>
        <v/>
      </c>
      <c r="N1340" s="474">
        <v>4.1666666666666664E-2</v>
      </c>
      <c r="O1340" s="474" t="str">
        <f t="shared" si="86"/>
        <v/>
      </c>
    </row>
    <row r="1341" spans="1:15" ht="13.15" thickBot="1" x14ac:dyDescent="0.4">
      <c r="A1341" s="480" t="str">
        <f t="shared" si="85"/>
        <v/>
      </c>
      <c r="B1341" s="483" t="str">
        <f>IF(Apples!E1340="","",Apples!E1340)</f>
        <v/>
      </c>
      <c r="C1341" s="484" t="str">
        <f>IF(Apples!M1340="","",Apples!M1340)</f>
        <v/>
      </c>
      <c r="D1341" s="553" t="str">
        <f>IF(Apples!O1340="","",Apples!O1340)</f>
        <v/>
      </c>
      <c r="E1341" s="553" t="str">
        <f>IF(Apples!P1340="","",Apples!P1340)</f>
        <v/>
      </c>
      <c r="F1341" s="554" t="str">
        <f>IF(Apples!B1340="","",Apples!B1340)</f>
        <v/>
      </c>
      <c r="G1341" s="555" t="str">
        <f>IF(Apples!C1340="","",Apples!C1340)</f>
        <v/>
      </c>
      <c r="H1341" s="555" t="str">
        <f>IF(Apples!D1340="","",Apples!D1340)</f>
        <v/>
      </c>
      <c r="I1341" s="485" t="str">
        <f>IF(Apples!Q1340="","",Apples!Q1340)</f>
        <v/>
      </c>
      <c r="J1341" s="486" t="str">
        <f t="shared" si="83"/>
        <v/>
      </c>
      <c r="K1341" s="487" t="str">
        <f t="shared" si="84"/>
        <v/>
      </c>
      <c r="N1341" s="474">
        <v>4.1666666666666664E-2</v>
      </c>
      <c r="O1341" s="474" t="str">
        <f t="shared" si="86"/>
        <v/>
      </c>
    </row>
    <row r="1342" spans="1:15" ht="13.15" thickBot="1" x14ac:dyDescent="0.4">
      <c r="A1342" s="480" t="str">
        <f t="shared" si="85"/>
        <v/>
      </c>
      <c r="B1342" s="483" t="str">
        <f>IF(Apples!E1341="","",Apples!E1341)</f>
        <v/>
      </c>
      <c r="C1342" s="484" t="str">
        <f>IF(Apples!M1341="","",Apples!M1341)</f>
        <v/>
      </c>
      <c r="D1342" s="553" t="str">
        <f>IF(Apples!O1341="","",Apples!O1341)</f>
        <v/>
      </c>
      <c r="E1342" s="553" t="str">
        <f>IF(Apples!P1341="","",Apples!P1341)</f>
        <v/>
      </c>
      <c r="F1342" s="554" t="str">
        <f>IF(Apples!B1341="","",Apples!B1341)</f>
        <v/>
      </c>
      <c r="G1342" s="555" t="str">
        <f>IF(Apples!C1341="","",Apples!C1341)</f>
        <v/>
      </c>
      <c r="H1342" s="555" t="str">
        <f>IF(Apples!D1341="","",Apples!D1341)</f>
        <v/>
      </c>
      <c r="I1342" s="485" t="str">
        <f>IF(Apples!Q1341="","",Apples!Q1341)</f>
        <v/>
      </c>
      <c r="J1342" s="486" t="str">
        <f t="shared" si="83"/>
        <v/>
      </c>
      <c r="K1342" s="487" t="str">
        <f t="shared" si="84"/>
        <v/>
      </c>
      <c r="N1342" s="474">
        <v>4.1666666666666664E-2</v>
      </c>
      <c r="O1342" s="474" t="str">
        <f t="shared" si="86"/>
        <v/>
      </c>
    </row>
    <row r="1343" spans="1:15" ht="13.15" thickBot="1" x14ac:dyDescent="0.4">
      <c r="A1343" s="480" t="str">
        <f t="shared" si="85"/>
        <v/>
      </c>
      <c r="B1343" s="483" t="str">
        <f>IF(Apples!E1342="","",Apples!E1342)</f>
        <v/>
      </c>
      <c r="C1343" s="484" t="str">
        <f>IF(Apples!M1342="","",Apples!M1342)</f>
        <v/>
      </c>
      <c r="D1343" s="553" t="str">
        <f>IF(Apples!O1342="","",Apples!O1342)</f>
        <v/>
      </c>
      <c r="E1343" s="553" t="str">
        <f>IF(Apples!P1342="","",Apples!P1342)</f>
        <v/>
      </c>
      <c r="F1343" s="554" t="str">
        <f>IF(Apples!B1342="","",Apples!B1342)</f>
        <v/>
      </c>
      <c r="G1343" s="555" t="str">
        <f>IF(Apples!C1342="","",Apples!C1342)</f>
        <v/>
      </c>
      <c r="H1343" s="555" t="str">
        <f>IF(Apples!D1342="","",Apples!D1342)</f>
        <v/>
      </c>
      <c r="I1343" s="485" t="str">
        <f>IF(Apples!Q1342="","",Apples!Q1342)</f>
        <v/>
      </c>
      <c r="J1343" s="486" t="str">
        <f t="shared" si="83"/>
        <v/>
      </c>
      <c r="K1343" s="487" t="str">
        <f t="shared" si="84"/>
        <v/>
      </c>
      <c r="N1343" s="474">
        <v>4.1666666666666664E-2</v>
      </c>
      <c r="O1343" s="474" t="str">
        <f t="shared" si="86"/>
        <v/>
      </c>
    </row>
    <row r="1344" spans="1:15" ht="13.15" thickBot="1" x14ac:dyDescent="0.4">
      <c r="A1344" s="480" t="str">
        <f t="shared" si="85"/>
        <v/>
      </c>
      <c r="B1344" s="483" t="str">
        <f>IF(Apples!E1343="","",Apples!E1343)</f>
        <v/>
      </c>
      <c r="C1344" s="484" t="str">
        <f>IF(Apples!M1343="","",Apples!M1343)</f>
        <v/>
      </c>
      <c r="D1344" s="553" t="str">
        <f>IF(Apples!O1343="","",Apples!O1343)</f>
        <v/>
      </c>
      <c r="E1344" s="553" t="str">
        <f>IF(Apples!P1343="","",Apples!P1343)</f>
        <v/>
      </c>
      <c r="F1344" s="554" t="str">
        <f>IF(Apples!B1343="","",Apples!B1343)</f>
        <v/>
      </c>
      <c r="G1344" s="555" t="str">
        <f>IF(Apples!C1343="","",Apples!C1343)</f>
        <v/>
      </c>
      <c r="H1344" s="555" t="str">
        <f>IF(Apples!D1343="","",Apples!D1343)</f>
        <v/>
      </c>
      <c r="I1344" s="485" t="str">
        <f>IF(Apples!Q1343="","",Apples!Q1343)</f>
        <v/>
      </c>
      <c r="J1344" s="486" t="str">
        <f t="shared" ref="J1344:J1407" si="87">IF(H1344="","",F1344+H1344+O1344)</f>
        <v/>
      </c>
      <c r="K1344" s="487" t="str">
        <f t="shared" ref="K1344:K1407" si="88">IF(H1344="","",F1344+H1344+O1344)</f>
        <v/>
      </c>
      <c r="N1344" s="474">
        <v>4.1666666666666664E-2</v>
      </c>
      <c r="O1344" s="474" t="str">
        <f t="shared" si="86"/>
        <v/>
      </c>
    </row>
    <row r="1345" spans="1:15" ht="13.15" thickBot="1" x14ac:dyDescent="0.4">
      <c r="A1345" s="480" t="str">
        <f t="shared" si="85"/>
        <v/>
      </c>
      <c r="B1345" s="483" t="str">
        <f>IF(Apples!E1344="","",Apples!E1344)</f>
        <v/>
      </c>
      <c r="C1345" s="484" t="str">
        <f>IF(Apples!M1344="","",Apples!M1344)</f>
        <v/>
      </c>
      <c r="D1345" s="553" t="str">
        <f>IF(Apples!O1344="","",Apples!O1344)</f>
        <v/>
      </c>
      <c r="E1345" s="553" t="str">
        <f>IF(Apples!P1344="","",Apples!P1344)</f>
        <v/>
      </c>
      <c r="F1345" s="554" t="str">
        <f>IF(Apples!B1344="","",Apples!B1344)</f>
        <v/>
      </c>
      <c r="G1345" s="555" t="str">
        <f>IF(Apples!C1344="","",Apples!C1344)</f>
        <v/>
      </c>
      <c r="H1345" s="555" t="str">
        <f>IF(Apples!D1344="","",Apples!D1344)</f>
        <v/>
      </c>
      <c r="I1345" s="485" t="str">
        <f>IF(Apples!Q1344="","",Apples!Q1344)</f>
        <v/>
      </c>
      <c r="J1345" s="486" t="str">
        <f t="shared" si="87"/>
        <v/>
      </c>
      <c r="K1345" s="487" t="str">
        <f t="shared" si="88"/>
        <v/>
      </c>
      <c r="N1345" s="474">
        <v>4.1666666666666664E-2</v>
      </c>
      <c r="O1345" s="474" t="str">
        <f t="shared" si="86"/>
        <v/>
      </c>
    </row>
    <row r="1346" spans="1:15" ht="13.15" thickBot="1" x14ac:dyDescent="0.4">
      <c r="A1346" s="480" t="str">
        <f t="shared" si="85"/>
        <v/>
      </c>
      <c r="B1346" s="483" t="str">
        <f>IF(Apples!E1345="","",Apples!E1345)</f>
        <v/>
      </c>
      <c r="C1346" s="484" t="str">
        <f>IF(Apples!M1345="","",Apples!M1345)</f>
        <v/>
      </c>
      <c r="D1346" s="553" t="str">
        <f>IF(Apples!O1345="","",Apples!O1345)</f>
        <v/>
      </c>
      <c r="E1346" s="553" t="str">
        <f>IF(Apples!P1345="","",Apples!P1345)</f>
        <v/>
      </c>
      <c r="F1346" s="554" t="str">
        <f>IF(Apples!B1345="","",Apples!B1345)</f>
        <v/>
      </c>
      <c r="G1346" s="555" t="str">
        <f>IF(Apples!C1345="","",Apples!C1345)</f>
        <v/>
      </c>
      <c r="H1346" s="555" t="str">
        <f>IF(Apples!D1345="","",Apples!D1345)</f>
        <v/>
      </c>
      <c r="I1346" s="485" t="str">
        <f>IF(Apples!Q1345="","",Apples!Q1345)</f>
        <v/>
      </c>
      <c r="J1346" s="486" t="str">
        <f t="shared" si="87"/>
        <v/>
      </c>
      <c r="K1346" s="487" t="str">
        <f t="shared" si="88"/>
        <v/>
      </c>
      <c r="N1346" s="474">
        <v>4.1666666666666664E-2</v>
      </c>
      <c r="O1346" s="474" t="str">
        <f t="shared" si="86"/>
        <v/>
      </c>
    </row>
    <row r="1347" spans="1:15" ht="13.15" thickBot="1" x14ac:dyDescent="0.4">
      <c r="A1347" s="480" t="str">
        <f t="shared" si="85"/>
        <v/>
      </c>
      <c r="B1347" s="483" t="str">
        <f>IF(Apples!E1346="","",Apples!E1346)</f>
        <v/>
      </c>
      <c r="C1347" s="484" t="str">
        <f>IF(Apples!M1346="","",Apples!M1346)</f>
        <v/>
      </c>
      <c r="D1347" s="553" t="str">
        <f>IF(Apples!O1346="","",Apples!O1346)</f>
        <v/>
      </c>
      <c r="E1347" s="553" t="str">
        <f>IF(Apples!P1346="","",Apples!P1346)</f>
        <v/>
      </c>
      <c r="F1347" s="554" t="str">
        <f>IF(Apples!B1346="","",Apples!B1346)</f>
        <v/>
      </c>
      <c r="G1347" s="555" t="str">
        <f>IF(Apples!C1346="","",Apples!C1346)</f>
        <v/>
      </c>
      <c r="H1347" s="555" t="str">
        <f>IF(Apples!D1346="","",Apples!D1346)</f>
        <v/>
      </c>
      <c r="I1347" s="485" t="str">
        <f>IF(Apples!Q1346="","",Apples!Q1346)</f>
        <v/>
      </c>
      <c r="J1347" s="486" t="str">
        <f t="shared" si="87"/>
        <v/>
      </c>
      <c r="K1347" s="487" t="str">
        <f t="shared" si="88"/>
        <v/>
      </c>
      <c r="N1347" s="474">
        <v>4.1666666666666664E-2</v>
      </c>
      <c r="O1347" s="474" t="str">
        <f t="shared" si="86"/>
        <v/>
      </c>
    </row>
    <row r="1348" spans="1:15" ht="13.15" thickBot="1" x14ac:dyDescent="0.4">
      <c r="A1348" s="480" t="str">
        <f t="shared" si="85"/>
        <v/>
      </c>
      <c r="B1348" s="483" t="str">
        <f>IF(Apples!E1347="","",Apples!E1347)</f>
        <v/>
      </c>
      <c r="C1348" s="484" t="str">
        <f>IF(Apples!M1347="","",Apples!M1347)</f>
        <v/>
      </c>
      <c r="D1348" s="553" t="str">
        <f>IF(Apples!O1347="","",Apples!O1347)</f>
        <v/>
      </c>
      <c r="E1348" s="553" t="str">
        <f>IF(Apples!P1347="","",Apples!P1347)</f>
        <v/>
      </c>
      <c r="F1348" s="554" t="str">
        <f>IF(Apples!B1347="","",Apples!B1347)</f>
        <v/>
      </c>
      <c r="G1348" s="555" t="str">
        <f>IF(Apples!C1347="","",Apples!C1347)</f>
        <v/>
      </c>
      <c r="H1348" s="555" t="str">
        <f>IF(Apples!D1347="","",Apples!D1347)</f>
        <v/>
      </c>
      <c r="I1348" s="485" t="str">
        <f>IF(Apples!Q1347="","",Apples!Q1347)</f>
        <v/>
      </c>
      <c r="J1348" s="486" t="str">
        <f t="shared" si="87"/>
        <v/>
      </c>
      <c r="K1348" s="487" t="str">
        <f t="shared" si="88"/>
        <v/>
      </c>
      <c r="N1348" s="474">
        <v>4.1666666666666664E-2</v>
      </c>
      <c r="O1348" s="474" t="str">
        <f t="shared" si="86"/>
        <v/>
      </c>
    </row>
    <row r="1349" spans="1:15" ht="13.15" thickBot="1" x14ac:dyDescent="0.4">
      <c r="A1349" s="480" t="str">
        <f t="shared" si="85"/>
        <v/>
      </c>
      <c r="B1349" s="483" t="str">
        <f>IF(Apples!E1348="","",Apples!E1348)</f>
        <v/>
      </c>
      <c r="C1349" s="484" t="str">
        <f>IF(Apples!M1348="","",Apples!M1348)</f>
        <v/>
      </c>
      <c r="D1349" s="553" t="str">
        <f>IF(Apples!O1348="","",Apples!O1348)</f>
        <v/>
      </c>
      <c r="E1349" s="553" t="str">
        <f>IF(Apples!P1348="","",Apples!P1348)</f>
        <v/>
      </c>
      <c r="F1349" s="554" t="str">
        <f>IF(Apples!B1348="","",Apples!B1348)</f>
        <v/>
      </c>
      <c r="G1349" s="555" t="str">
        <f>IF(Apples!C1348="","",Apples!C1348)</f>
        <v/>
      </c>
      <c r="H1349" s="555" t="str">
        <f>IF(Apples!D1348="","",Apples!D1348)</f>
        <v/>
      </c>
      <c r="I1349" s="485" t="str">
        <f>IF(Apples!Q1348="","",Apples!Q1348)</f>
        <v/>
      </c>
      <c r="J1349" s="486" t="str">
        <f t="shared" si="87"/>
        <v/>
      </c>
      <c r="K1349" s="487" t="str">
        <f t="shared" si="88"/>
        <v/>
      </c>
      <c r="N1349" s="474">
        <v>4.1666666666666664E-2</v>
      </c>
      <c r="O1349" s="474" t="str">
        <f t="shared" si="86"/>
        <v/>
      </c>
    </row>
    <row r="1350" spans="1:15" ht="13.15" thickBot="1" x14ac:dyDescent="0.4">
      <c r="A1350" s="480" t="str">
        <f t="shared" si="85"/>
        <v/>
      </c>
      <c r="B1350" s="483" t="str">
        <f>IF(Apples!E1349="","",Apples!E1349)</f>
        <v/>
      </c>
      <c r="C1350" s="484" t="str">
        <f>IF(Apples!M1349="","",Apples!M1349)</f>
        <v/>
      </c>
      <c r="D1350" s="553" t="str">
        <f>IF(Apples!O1349="","",Apples!O1349)</f>
        <v/>
      </c>
      <c r="E1350" s="553" t="str">
        <f>IF(Apples!P1349="","",Apples!P1349)</f>
        <v/>
      </c>
      <c r="F1350" s="554" t="str">
        <f>IF(Apples!B1349="","",Apples!B1349)</f>
        <v/>
      </c>
      <c r="G1350" s="555" t="str">
        <f>IF(Apples!C1349="","",Apples!C1349)</f>
        <v/>
      </c>
      <c r="H1350" s="555" t="str">
        <f>IF(Apples!D1349="","",Apples!D1349)</f>
        <v/>
      </c>
      <c r="I1350" s="485" t="str">
        <f>IF(Apples!Q1349="","",Apples!Q1349)</f>
        <v/>
      </c>
      <c r="J1350" s="486" t="str">
        <f t="shared" si="87"/>
        <v/>
      </c>
      <c r="K1350" s="487" t="str">
        <f t="shared" si="88"/>
        <v/>
      </c>
      <c r="N1350" s="474">
        <v>4.1666666666666664E-2</v>
      </c>
      <c r="O1350" s="474" t="str">
        <f t="shared" si="86"/>
        <v/>
      </c>
    </row>
    <row r="1351" spans="1:15" ht="13.15" thickBot="1" x14ac:dyDescent="0.4">
      <c r="A1351" s="480" t="str">
        <f t="shared" si="85"/>
        <v/>
      </c>
      <c r="B1351" s="483" t="str">
        <f>IF(Apples!E1350="","",Apples!E1350)</f>
        <v/>
      </c>
      <c r="C1351" s="484" t="str">
        <f>IF(Apples!M1350="","",Apples!M1350)</f>
        <v/>
      </c>
      <c r="D1351" s="553" t="str">
        <f>IF(Apples!O1350="","",Apples!O1350)</f>
        <v/>
      </c>
      <c r="E1351" s="553" t="str">
        <f>IF(Apples!P1350="","",Apples!P1350)</f>
        <v/>
      </c>
      <c r="F1351" s="554" t="str">
        <f>IF(Apples!B1350="","",Apples!B1350)</f>
        <v/>
      </c>
      <c r="G1351" s="555" t="str">
        <f>IF(Apples!C1350="","",Apples!C1350)</f>
        <v/>
      </c>
      <c r="H1351" s="555" t="str">
        <f>IF(Apples!D1350="","",Apples!D1350)</f>
        <v/>
      </c>
      <c r="I1351" s="485" t="str">
        <f>IF(Apples!Q1350="","",Apples!Q1350)</f>
        <v/>
      </c>
      <c r="J1351" s="486" t="str">
        <f t="shared" si="87"/>
        <v/>
      </c>
      <c r="K1351" s="487" t="str">
        <f t="shared" si="88"/>
        <v/>
      </c>
      <c r="N1351" s="474">
        <v>4.1666666666666664E-2</v>
      </c>
      <c r="O1351" s="474" t="str">
        <f t="shared" si="86"/>
        <v/>
      </c>
    </row>
    <row r="1352" spans="1:15" ht="13.15" thickBot="1" x14ac:dyDescent="0.4">
      <c r="A1352" s="480" t="str">
        <f t="shared" ref="A1352:A1415" si="89">IF($B1352="","","Apple")</f>
        <v/>
      </c>
      <c r="B1352" s="483" t="str">
        <f>IF(Apples!E1351="","",Apples!E1351)</f>
        <v/>
      </c>
      <c r="C1352" s="484" t="str">
        <f>IF(Apples!M1351="","",Apples!M1351)</f>
        <v/>
      </c>
      <c r="D1352" s="553" t="str">
        <f>IF(Apples!O1351="","",Apples!O1351)</f>
        <v/>
      </c>
      <c r="E1352" s="553" t="str">
        <f>IF(Apples!P1351="","",Apples!P1351)</f>
        <v/>
      </c>
      <c r="F1352" s="554" t="str">
        <f>IF(Apples!B1351="","",Apples!B1351)</f>
        <v/>
      </c>
      <c r="G1352" s="555" t="str">
        <f>IF(Apples!C1351="","",Apples!C1351)</f>
        <v/>
      </c>
      <c r="H1352" s="555" t="str">
        <f>IF(Apples!D1351="","",Apples!D1351)</f>
        <v/>
      </c>
      <c r="I1352" s="485" t="str">
        <f>IF(Apples!Q1351="","",Apples!Q1351)</f>
        <v/>
      </c>
      <c r="J1352" s="486" t="str">
        <f t="shared" si="87"/>
        <v/>
      </c>
      <c r="K1352" s="487" t="str">
        <f t="shared" si="88"/>
        <v/>
      </c>
      <c r="N1352" s="474">
        <v>4.1666666666666664E-2</v>
      </c>
      <c r="O1352" s="474" t="str">
        <f t="shared" si="86"/>
        <v/>
      </c>
    </row>
    <row r="1353" spans="1:15" ht="13.15" thickBot="1" x14ac:dyDescent="0.4">
      <c r="A1353" s="480" t="str">
        <f t="shared" si="89"/>
        <v/>
      </c>
      <c r="B1353" s="483" t="str">
        <f>IF(Apples!E1352="","",Apples!E1352)</f>
        <v/>
      </c>
      <c r="C1353" s="484" t="str">
        <f>IF(Apples!M1352="","",Apples!M1352)</f>
        <v/>
      </c>
      <c r="D1353" s="553" t="str">
        <f>IF(Apples!O1352="","",Apples!O1352)</f>
        <v/>
      </c>
      <c r="E1353" s="553" t="str">
        <f>IF(Apples!P1352="","",Apples!P1352)</f>
        <v/>
      </c>
      <c r="F1353" s="554" t="str">
        <f>IF(Apples!B1352="","",Apples!B1352)</f>
        <v/>
      </c>
      <c r="G1353" s="555" t="str">
        <f>IF(Apples!C1352="","",Apples!C1352)</f>
        <v/>
      </c>
      <c r="H1353" s="555" t="str">
        <f>IF(Apples!D1352="","",Apples!D1352)</f>
        <v/>
      </c>
      <c r="I1353" s="485" t="str">
        <f>IF(Apples!Q1352="","",Apples!Q1352)</f>
        <v/>
      </c>
      <c r="J1353" s="486" t="str">
        <f t="shared" si="87"/>
        <v/>
      </c>
      <c r="K1353" s="487" t="str">
        <f t="shared" si="88"/>
        <v/>
      </c>
      <c r="N1353" s="474">
        <v>4.1666666666666664E-2</v>
      </c>
      <c r="O1353" s="474" t="str">
        <f t="shared" si="86"/>
        <v/>
      </c>
    </row>
    <row r="1354" spans="1:15" ht="13.15" thickBot="1" x14ac:dyDescent="0.4">
      <c r="A1354" s="480" t="str">
        <f t="shared" si="89"/>
        <v/>
      </c>
      <c r="B1354" s="483" t="str">
        <f>IF(Apples!E1353="","",Apples!E1353)</f>
        <v/>
      </c>
      <c r="C1354" s="484" t="str">
        <f>IF(Apples!M1353="","",Apples!M1353)</f>
        <v/>
      </c>
      <c r="D1354" s="553" t="str">
        <f>IF(Apples!O1353="","",Apples!O1353)</f>
        <v/>
      </c>
      <c r="E1354" s="553" t="str">
        <f>IF(Apples!P1353="","",Apples!P1353)</f>
        <v/>
      </c>
      <c r="F1354" s="554" t="str">
        <f>IF(Apples!B1353="","",Apples!B1353)</f>
        <v/>
      </c>
      <c r="G1354" s="555" t="str">
        <f>IF(Apples!C1353="","",Apples!C1353)</f>
        <v/>
      </c>
      <c r="H1354" s="555" t="str">
        <f>IF(Apples!D1353="","",Apples!D1353)</f>
        <v/>
      </c>
      <c r="I1354" s="485" t="str">
        <f>IF(Apples!Q1353="","",Apples!Q1353)</f>
        <v/>
      </c>
      <c r="J1354" s="486" t="str">
        <f t="shared" si="87"/>
        <v/>
      </c>
      <c r="K1354" s="487" t="str">
        <f t="shared" si="88"/>
        <v/>
      </c>
      <c r="N1354" s="474">
        <v>4.1666666666666664E-2</v>
      </c>
      <c r="O1354" s="474" t="str">
        <f t="shared" si="86"/>
        <v/>
      </c>
    </row>
    <row r="1355" spans="1:15" ht="13.15" thickBot="1" x14ac:dyDescent="0.4">
      <c r="A1355" s="480" t="str">
        <f t="shared" si="89"/>
        <v/>
      </c>
      <c r="B1355" s="483" t="str">
        <f>IF(Apples!E1354="","",Apples!E1354)</f>
        <v/>
      </c>
      <c r="C1355" s="484" t="str">
        <f>IF(Apples!M1354="","",Apples!M1354)</f>
        <v/>
      </c>
      <c r="D1355" s="553" t="str">
        <f>IF(Apples!O1354="","",Apples!O1354)</f>
        <v/>
      </c>
      <c r="E1355" s="553" t="str">
        <f>IF(Apples!P1354="","",Apples!P1354)</f>
        <v/>
      </c>
      <c r="F1355" s="554" t="str">
        <f>IF(Apples!B1354="","",Apples!B1354)</f>
        <v/>
      </c>
      <c r="G1355" s="555" t="str">
        <f>IF(Apples!C1354="","",Apples!C1354)</f>
        <v/>
      </c>
      <c r="H1355" s="555" t="str">
        <f>IF(Apples!D1354="","",Apples!D1354)</f>
        <v/>
      </c>
      <c r="I1355" s="485" t="str">
        <f>IF(Apples!Q1354="","",Apples!Q1354)</f>
        <v/>
      </c>
      <c r="J1355" s="486" t="str">
        <f t="shared" si="87"/>
        <v/>
      </c>
      <c r="K1355" s="487" t="str">
        <f t="shared" si="88"/>
        <v/>
      </c>
      <c r="N1355" s="474">
        <v>4.1666666666666664E-2</v>
      </c>
      <c r="O1355" s="474" t="str">
        <f t="shared" si="86"/>
        <v/>
      </c>
    </row>
    <row r="1356" spans="1:15" ht="13.15" thickBot="1" x14ac:dyDescent="0.4">
      <c r="A1356" s="480" t="str">
        <f t="shared" si="89"/>
        <v/>
      </c>
      <c r="B1356" s="483" t="str">
        <f>IF(Apples!E1355="","",Apples!E1355)</f>
        <v/>
      </c>
      <c r="C1356" s="484" t="str">
        <f>IF(Apples!M1355="","",Apples!M1355)</f>
        <v/>
      </c>
      <c r="D1356" s="553" t="str">
        <f>IF(Apples!O1355="","",Apples!O1355)</f>
        <v/>
      </c>
      <c r="E1356" s="553" t="str">
        <f>IF(Apples!P1355="","",Apples!P1355)</f>
        <v/>
      </c>
      <c r="F1356" s="554" t="str">
        <f>IF(Apples!B1355="","",Apples!B1355)</f>
        <v/>
      </c>
      <c r="G1356" s="555" t="str">
        <f>IF(Apples!C1355="","",Apples!C1355)</f>
        <v/>
      </c>
      <c r="H1356" s="555" t="str">
        <f>IF(Apples!D1355="","",Apples!D1355)</f>
        <v/>
      </c>
      <c r="I1356" s="485" t="str">
        <f>IF(Apples!Q1355="","",Apples!Q1355)</f>
        <v/>
      </c>
      <c r="J1356" s="486" t="str">
        <f t="shared" si="87"/>
        <v/>
      </c>
      <c r="K1356" s="487" t="str">
        <f t="shared" si="88"/>
        <v/>
      </c>
      <c r="N1356" s="474">
        <v>4.1666666666666664E-2</v>
      </c>
      <c r="O1356" s="474" t="str">
        <f t="shared" si="86"/>
        <v/>
      </c>
    </row>
    <row r="1357" spans="1:15" ht="13.15" thickBot="1" x14ac:dyDescent="0.4">
      <c r="A1357" s="480" t="str">
        <f t="shared" si="89"/>
        <v/>
      </c>
      <c r="B1357" s="483" t="str">
        <f>IF(Apples!E1356="","",Apples!E1356)</f>
        <v/>
      </c>
      <c r="C1357" s="484" t="str">
        <f>IF(Apples!M1356="","",Apples!M1356)</f>
        <v/>
      </c>
      <c r="D1357" s="553" t="str">
        <f>IF(Apples!O1356="","",Apples!O1356)</f>
        <v/>
      </c>
      <c r="E1357" s="553" t="str">
        <f>IF(Apples!P1356="","",Apples!P1356)</f>
        <v/>
      </c>
      <c r="F1357" s="554" t="str">
        <f>IF(Apples!B1356="","",Apples!B1356)</f>
        <v/>
      </c>
      <c r="G1357" s="555" t="str">
        <f>IF(Apples!C1356="","",Apples!C1356)</f>
        <v/>
      </c>
      <c r="H1357" s="555" t="str">
        <f>IF(Apples!D1356="","",Apples!D1356)</f>
        <v/>
      </c>
      <c r="I1357" s="485" t="str">
        <f>IF(Apples!Q1356="","",Apples!Q1356)</f>
        <v/>
      </c>
      <c r="J1357" s="486" t="str">
        <f t="shared" si="87"/>
        <v/>
      </c>
      <c r="K1357" s="487" t="str">
        <f t="shared" si="88"/>
        <v/>
      </c>
      <c r="N1357" s="474">
        <v>4.1666666666666664E-2</v>
      </c>
      <c r="O1357" s="474" t="str">
        <f t="shared" si="86"/>
        <v/>
      </c>
    </row>
    <row r="1358" spans="1:15" ht="13.15" thickBot="1" x14ac:dyDescent="0.4">
      <c r="A1358" s="480" t="str">
        <f t="shared" si="89"/>
        <v/>
      </c>
      <c r="B1358" s="483" t="str">
        <f>IF(Apples!E1357="","",Apples!E1357)</f>
        <v/>
      </c>
      <c r="C1358" s="484" t="str">
        <f>IF(Apples!M1357="","",Apples!M1357)</f>
        <v/>
      </c>
      <c r="D1358" s="553" t="str">
        <f>IF(Apples!O1357="","",Apples!O1357)</f>
        <v/>
      </c>
      <c r="E1358" s="553" t="str">
        <f>IF(Apples!P1357="","",Apples!P1357)</f>
        <v/>
      </c>
      <c r="F1358" s="554" t="str">
        <f>IF(Apples!B1357="","",Apples!B1357)</f>
        <v/>
      </c>
      <c r="G1358" s="555" t="str">
        <f>IF(Apples!C1357="","",Apples!C1357)</f>
        <v/>
      </c>
      <c r="H1358" s="555" t="str">
        <f>IF(Apples!D1357="","",Apples!D1357)</f>
        <v/>
      </c>
      <c r="I1358" s="485" t="str">
        <f>IF(Apples!Q1357="","",Apples!Q1357)</f>
        <v/>
      </c>
      <c r="J1358" s="486" t="str">
        <f t="shared" si="87"/>
        <v/>
      </c>
      <c r="K1358" s="487" t="str">
        <f t="shared" si="88"/>
        <v/>
      </c>
      <c r="N1358" s="474">
        <v>4.1666666666666664E-2</v>
      </c>
      <c r="O1358" s="474" t="str">
        <f t="shared" si="86"/>
        <v/>
      </c>
    </row>
    <row r="1359" spans="1:15" ht="13.15" thickBot="1" x14ac:dyDescent="0.4">
      <c r="A1359" s="480" t="str">
        <f t="shared" si="89"/>
        <v/>
      </c>
      <c r="B1359" s="483" t="str">
        <f>IF(Apples!E1358="","",Apples!E1358)</f>
        <v/>
      </c>
      <c r="C1359" s="484" t="str">
        <f>IF(Apples!M1358="","",Apples!M1358)</f>
        <v/>
      </c>
      <c r="D1359" s="553" t="str">
        <f>IF(Apples!O1358="","",Apples!O1358)</f>
        <v/>
      </c>
      <c r="E1359" s="553" t="str">
        <f>IF(Apples!P1358="","",Apples!P1358)</f>
        <v/>
      </c>
      <c r="F1359" s="554" t="str">
        <f>IF(Apples!B1358="","",Apples!B1358)</f>
        <v/>
      </c>
      <c r="G1359" s="555" t="str">
        <f>IF(Apples!C1358="","",Apples!C1358)</f>
        <v/>
      </c>
      <c r="H1359" s="555" t="str">
        <f>IF(Apples!D1358="","",Apples!D1358)</f>
        <v/>
      </c>
      <c r="I1359" s="485" t="str">
        <f>IF(Apples!Q1358="","",Apples!Q1358)</f>
        <v/>
      </c>
      <c r="J1359" s="486" t="str">
        <f t="shared" si="87"/>
        <v/>
      </c>
      <c r="K1359" s="487" t="str">
        <f t="shared" si="88"/>
        <v/>
      </c>
      <c r="N1359" s="474">
        <v>4.1666666666666664E-2</v>
      </c>
      <c r="O1359" s="474" t="str">
        <f t="shared" si="86"/>
        <v/>
      </c>
    </row>
    <row r="1360" spans="1:15" ht="13.15" thickBot="1" x14ac:dyDescent="0.4">
      <c r="A1360" s="480" t="str">
        <f t="shared" si="89"/>
        <v/>
      </c>
      <c r="B1360" s="483" t="str">
        <f>IF(Apples!E1359="","",Apples!E1359)</f>
        <v/>
      </c>
      <c r="C1360" s="484" t="str">
        <f>IF(Apples!M1359="","",Apples!M1359)</f>
        <v/>
      </c>
      <c r="D1360" s="553" t="str">
        <f>IF(Apples!O1359="","",Apples!O1359)</f>
        <v/>
      </c>
      <c r="E1360" s="553" t="str">
        <f>IF(Apples!P1359="","",Apples!P1359)</f>
        <v/>
      </c>
      <c r="F1360" s="554" t="str">
        <f>IF(Apples!B1359="","",Apples!B1359)</f>
        <v/>
      </c>
      <c r="G1360" s="555" t="str">
        <f>IF(Apples!C1359="","",Apples!C1359)</f>
        <v/>
      </c>
      <c r="H1360" s="555" t="str">
        <f>IF(Apples!D1359="","",Apples!D1359)</f>
        <v/>
      </c>
      <c r="I1360" s="485" t="str">
        <f>IF(Apples!Q1359="","",Apples!Q1359)</f>
        <v/>
      </c>
      <c r="J1360" s="486" t="str">
        <f t="shared" si="87"/>
        <v/>
      </c>
      <c r="K1360" s="487" t="str">
        <f t="shared" si="88"/>
        <v/>
      </c>
      <c r="N1360" s="474">
        <v>4.1666666666666664E-2</v>
      </c>
      <c r="O1360" s="474" t="str">
        <f t="shared" si="86"/>
        <v/>
      </c>
    </row>
    <row r="1361" spans="1:15" ht="13.15" thickBot="1" x14ac:dyDescent="0.4">
      <c r="A1361" s="480" t="str">
        <f t="shared" si="89"/>
        <v/>
      </c>
      <c r="B1361" s="483" t="str">
        <f>IF(Apples!E1360="","",Apples!E1360)</f>
        <v/>
      </c>
      <c r="C1361" s="484" t="str">
        <f>IF(Apples!M1360="","",Apples!M1360)</f>
        <v/>
      </c>
      <c r="D1361" s="553" t="str">
        <f>IF(Apples!O1360="","",Apples!O1360)</f>
        <v/>
      </c>
      <c r="E1361" s="553" t="str">
        <f>IF(Apples!P1360="","",Apples!P1360)</f>
        <v/>
      </c>
      <c r="F1361" s="554" t="str">
        <f>IF(Apples!B1360="","",Apples!B1360)</f>
        <v/>
      </c>
      <c r="G1361" s="555" t="str">
        <f>IF(Apples!C1360="","",Apples!C1360)</f>
        <v/>
      </c>
      <c r="H1361" s="555" t="str">
        <f>IF(Apples!D1360="","",Apples!D1360)</f>
        <v/>
      </c>
      <c r="I1361" s="485" t="str">
        <f>IF(Apples!Q1360="","",Apples!Q1360)</f>
        <v/>
      </c>
      <c r="J1361" s="486" t="str">
        <f t="shared" si="87"/>
        <v/>
      </c>
      <c r="K1361" s="487" t="str">
        <f t="shared" si="88"/>
        <v/>
      </c>
      <c r="N1361" s="474">
        <v>4.1666666666666664E-2</v>
      </c>
      <c r="O1361" s="474" t="str">
        <f t="shared" si="86"/>
        <v/>
      </c>
    </row>
    <row r="1362" spans="1:15" ht="13.15" thickBot="1" x14ac:dyDescent="0.4">
      <c r="A1362" s="480" t="str">
        <f t="shared" si="89"/>
        <v/>
      </c>
      <c r="B1362" s="483" t="str">
        <f>IF(Apples!E1361="","",Apples!E1361)</f>
        <v/>
      </c>
      <c r="C1362" s="484" t="str">
        <f>IF(Apples!M1361="","",Apples!M1361)</f>
        <v/>
      </c>
      <c r="D1362" s="553" t="str">
        <f>IF(Apples!O1361="","",Apples!O1361)</f>
        <v/>
      </c>
      <c r="E1362" s="553" t="str">
        <f>IF(Apples!P1361="","",Apples!P1361)</f>
        <v/>
      </c>
      <c r="F1362" s="554" t="str">
        <f>IF(Apples!B1361="","",Apples!B1361)</f>
        <v/>
      </c>
      <c r="G1362" s="555" t="str">
        <f>IF(Apples!C1361="","",Apples!C1361)</f>
        <v/>
      </c>
      <c r="H1362" s="555" t="str">
        <f>IF(Apples!D1361="","",Apples!D1361)</f>
        <v/>
      </c>
      <c r="I1362" s="485" t="str">
        <f>IF(Apples!Q1361="","",Apples!Q1361)</f>
        <v/>
      </c>
      <c r="J1362" s="486" t="str">
        <f t="shared" si="87"/>
        <v/>
      </c>
      <c r="K1362" s="487" t="str">
        <f t="shared" si="88"/>
        <v/>
      </c>
      <c r="N1362" s="474">
        <v>4.1666666666666664E-2</v>
      </c>
      <c r="O1362" s="474" t="str">
        <f t="shared" si="86"/>
        <v/>
      </c>
    </row>
    <row r="1363" spans="1:15" ht="13.15" thickBot="1" x14ac:dyDescent="0.4">
      <c r="A1363" s="480" t="str">
        <f t="shared" si="89"/>
        <v/>
      </c>
      <c r="B1363" s="483" t="str">
        <f>IF(Apples!E1362="","",Apples!E1362)</f>
        <v/>
      </c>
      <c r="C1363" s="484" t="str">
        <f>IF(Apples!M1362="","",Apples!M1362)</f>
        <v/>
      </c>
      <c r="D1363" s="553" t="str">
        <f>IF(Apples!O1362="","",Apples!O1362)</f>
        <v/>
      </c>
      <c r="E1363" s="553" t="str">
        <f>IF(Apples!P1362="","",Apples!P1362)</f>
        <v/>
      </c>
      <c r="F1363" s="554" t="str">
        <f>IF(Apples!B1362="","",Apples!B1362)</f>
        <v/>
      </c>
      <c r="G1363" s="555" t="str">
        <f>IF(Apples!C1362="","",Apples!C1362)</f>
        <v/>
      </c>
      <c r="H1363" s="555" t="str">
        <f>IF(Apples!D1362="","",Apples!D1362)</f>
        <v/>
      </c>
      <c r="I1363" s="485" t="str">
        <f>IF(Apples!Q1362="","",Apples!Q1362)</f>
        <v/>
      </c>
      <c r="J1363" s="486" t="str">
        <f t="shared" si="87"/>
        <v/>
      </c>
      <c r="K1363" s="487" t="str">
        <f t="shared" si="88"/>
        <v/>
      </c>
      <c r="N1363" s="474">
        <v>4.1666666666666664E-2</v>
      </c>
      <c r="O1363" s="474" t="str">
        <f t="shared" si="86"/>
        <v/>
      </c>
    </row>
    <row r="1364" spans="1:15" ht="13.15" thickBot="1" x14ac:dyDescent="0.4">
      <c r="A1364" s="480" t="str">
        <f t="shared" si="89"/>
        <v/>
      </c>
      <c r="B1364" s="483" t="str">
        <f>IF(Apples!E1363="","",Apples!E1363)</f>
        <v/>
      </c>
      <c r="C1364" s="484" t="str">
        <f>IF(Apples!M1363="","",Apples!M1363)</f>
        <v/>
      </c>
      <c r="D1364" s="553" t="str">
        <f>IF(Apples!O1363="","",Apples!O1363)</f>
        <v/>
      </c>
      <c r="E1364" s="553" t="str">
        <f>IF(Apples!P1363="","",Apples!P1363)</f>
        <v/>
      </c>
      <c r="F1364" s="554" t="str">
        <f>IF(Apples!B1363="","",Apples!B1363)</f>
        <v/>
      </c>
      <c r="G1364" s="555" t="str">
        <f>IF(Apples!C1363="","",Apples!C1363)</f>
        <v/>
      </c>
      <c r="H1364" s="555" t="str">
        <f>IF(Apples!D1363="","",Apples!D1363)</f>
        <v/>
      </c>
      <c r="I1364" s="485" t="str">
        <f>IF(Apples!Q1363="","",Apples!Q1363)</f>
        <v/>
      </c>
      <c r="J1364" s="486" t="str">
        <f t="shared" si="87"/>
        <v/>
      </c>
      <c r="K1364" s="487" t="str">
        <f t="shared" si="88"/>
        <v/>
      </c>
      <c r="N1364" s="474">
        <v>4.1666666666666664E-2</v>
      </c>
      <c r="O1364" s="474" t="str">
        <f t="shared" si="86"/>
        <v/>
      </c>
    </row>
    <row r="1365" spans="1:15" ht="13.15" thickBot="1" x14ac:dyDescent="0.4">
      <c r="A1365" s="480" t="str">
        <f t="shared" si="89"/>
        <v/>
      </c>
      <c r="B1365" s="483" t="str">
        <f>IF(Apples!E1364="","",Apples!E1364)</f>
        <v/>
      </c>
      <c r="C1365" s="484" t="str">
        <f>IF(Apples!M1364="","",Apples!M1364)</f>
        <v/>
      </c>
      <c r="D1365" s="553" t="str">
        <f>IF(Apples!O1364="","",Apples!O1364)</f>
        <v/>
      </c>
      <c r="E1365" s="553" t="str">
        <f>IF(Apples!P1364="","",Apples!P1364)</f>
        <v/>
      </c>
      <c r="F1365" s="554" t="str">
        <f>IF(Apples!B1364="","",Apples!B1364)</f>
        <v/>
      </c>
      <c r="G1365" s="555" t="str">
        <f>IF(Apples!C1364="","",Apples!C1364)</f>
        <v/>
      </c>
      <c r="H1365" s="555" t="str">
        <f>IF(Apples!D1364="","",Apples!D1364)</f>
        <v/>
      </c>
      <c r="I1365" s="485" t="str">
        <f>IF(Apples!Q1364="","",Apples!Q1364)</f>
        <v/>
      </c>
      <c r="J1365" s="486" t="str">
        <f t="shared" si="87"/>
        <v/>
      </c>
      <c r="K1365" s="487" t="str">
        <f t="shared" si="88"/>
        <v/>
      </c>
      <c r="N1365" s="474">
        <v>4.1666666666666664E-2</v>
      </c>
      <c r="O1365" s="474" t="str">
        <f t="shared" si="86"/>
        <v/>
      </c>
    </row>
    <row r="1366" spans="1:15" ht="13.15" thickBot="1" x14ac:dyDescent="0.4">
      <c r="A1366" s="480" t="str">
        <f t="shared" si="89"/>
        <v/>
      </c>
      <c r="B1366" s="483" t="str">
        <f>IF(Apples!E1365="","",Apples!E1365)</f>
        <v/>
      </c>
      <c r="C1366" s="484" t="str">
        <f>IF(Apples!M1365="","",Apples!M1365)</f>
        <v/>
      </c>
      <c r="D1366" s="553" t="str">
        <f>IF(Apples!O1365="","",Apples!O1365)</f>
        <v/>
      </c>
      <c r="E1366" s="553" t="str">
        <f>IF(Apples!P1365="","",Apples!P1365)</f>
        <v/>
      </c>
      <c r="F1366" s="554" t="str">
        <f>IF(Apples!B1365="","",Apples!B1365)</f>
        <v/>
      </c>
      <c r="G1366" s="555" t="str">
        <f>IF(Apples!C1365="","",Apples!C1365)</f>
        <v/>
      </c>
      <c r="H1366" s="555" t="str">
        <f>IF(Apples!D1365="","",Apples!D1365)</f>
        <v/>
      </c>
      <c r="I1366" s="485" t="str">
        <f>IF(Apples!Q1365="","",Apples!Q1365)</f>
        <v/>
      </c>
      <c r="J1366" s="486" t="str">
        <f t="shared" si="87"/>
        <v/>
      </c>
      <c r="K1366" s="487" t="str">
        <f t="shared" si="88"/>
        <v/>
      </c>
      <c r="N1366" s="474">
        <v>4.1666666666666664E-2</v>
      </c>
      <c r="O1366" s="474" t="str">
        <f t="shared" si="86"/>
        <v/>
      </c>
    </row>
    <row r="1367" spans="1:15" ht="13.15" thickBot="1" x14ac:dyDescent="0.4">
      <c r="A1367" s="480" t="str">
        <f t="shared" si="89"/>
        <v/>
      </c>
      <c r="B1367" s="483" t="str">
        <f>IF(Apples!E1366="","",Apples!E1366)</f>
        <v/>
      </c>
      <c r="C1367" s="484" t="str">
        <f>IF(Apples!M1366="","",Apples!M1366)</f>
        <v/>
      </c>
      <c r="D1367" s="553" t="str">
        <f>IF(Apples!O1366="","",Apples!O1366)</f>
        <v/>
      </c>
      <c r="E1367" s="553" t="str">
        <f>IF(Apples!P1366="","",Apples!P1366)</f>
        <v/>
      </c>
      <c r="F1367" s="554" t="str">
        <f>IF(Apples!B1366="","",Apples!B1366)</f>
        <v/>
      </c>
      <c r="G1367" s="555" t="str">
        <f>IF(Apples!C1366="","",Apples!C1366)</f>
        <v/>
      </c>
      <c r="H1367" s="555" t="str">
        <f>IF(Apples!D1366="","",Apples!D1366)</f>
        <v/>
      </c>
      <c r="I1367" s="485" t="str">
        <f>IF(Apples!Q1366="","",Apples!Q1366)</f>
        <v/>
      </c>
      <c r="J1367" s="486" t="str">
        <f t="shared" si="87"/>
        <v/>
      </c>
      <c r="K1367" s="487" t="str">
        <f t="shared" si="88"/>
        <v/>
      </c>
      <c r="N1367" s="474">
        <v>4.1666666666666664E-2</v>
      </c>
      <c r="O1367" s="474" t="str">
        <f t="shared" si="86"/>
        <v/>
      </c>
    </row>
    <row r="1368" spans="1:15" ht="13.15" thickBot="1" x14ac:dyDescent="0.4">
      <c r="A1368" s="480" t="str">
        <f t="shared" si="89"/>
        <v/>
      </c>
      <c r="B1368" s="483" t="str">
        <f>IF(Apples!E1367="","",Apples!E1367)</f>
        <v/>
      </c>
      <c r="C1368" s="484" t="str">
        <f>IF(Apples!M1367="","",Apples!M1367)</f>
        <v/>
      </c>
      <c r="D1368" s="553" t="str">
        <f>IF(Apples!O1367="","",Apples!O1367)</f>
        <v/>
      </c>
      <c r="E1368" s="553" t="str">
        <f>IF(Apples!P1367="","",Apples!P1367)</f>
        <v/>
      </c>
      <c r="F1368" s="554" t="str">
        <f>IF(Apples!B1367="","",Apples!B1367)</f>
        <v/>
      </c>
      <c r="G1368" s="555" t="str">
        <f>IF(Apples!C1367="","",Apples!C1367)</f>
        <v/>
      </c>
      <c r="H1368" s="555" t="str">
        <f>IF(Apples!D1367="","",Apples!D1367)</f>
        <v/>
      </c>
      <c r="I1368" s="485" t="str">
        <f>IF(Apples!Q1367="","",Apples!Q1367)</f>
        <v/>
      </c>
      <c r="J1368" s="486" t="str">
        <f t="shared" si="87"/>
        <v/>
      </c>
      <c r="K1368" s="487" t="str">
        <f t="shared" si="88"/>
        <v/>
      </c>
      <c r="N1368" s="474">
        <v>4.1666666666666664E-2</v>
      </c>
      <c r="O1368" s="474" t="str">
        <f t="shared" si="86"/>
        <v/>
      </c>
    </row>
    <row r="1369" spans="1:15" ht="13.15" thickBot="1" x14ac:dyDescent="0.4">
      <c r="A1369" s="480" t="str">
        <f t="shared" si="89"/>
        <v/>
      </c>
      <c r="B1369" s="483" t="str">
        <f>IF(Apples!E1368="","",Apples!E1368)</f>
        <v/>
      </c>
      <c r="C1369" s="484" t="str">
        <f>IF(Apples!M1368="","",Apples!M1368)</f>
        <v/>
      </c>
      <c r="D1369" s="553" t="str">
        <f>IF(Apples!O1368="","",Apples!O1368)</f>
        <v/>
      </c>
      <c r="E1369" s="553" t="str">
        <f>IF(Apples!P1368="","",Apples!P1368)</f>
        <v/>
      </c>
      <c r="F1369" s="554" t="str">
        <f>IF(Apples!B1368="","",Apples!B1368)</f>
        <v/>
      </c>
      <c r="G1369" s="555" t="str">
        <f>IF(Apples!C1368="","",Apples!C1368)</f>
        <v/>
      </c>
      <c r="H1369" s="555" t="str">
        <f>IF(Apples!D1368="","",Apples!D1368)</f>
        <v/>
      </c>
      <c r="I1369" s="485" t="str">
        <f>IF(Apples!Q1368="","",Apples!Q1368)</f>
        <v/>
      </c>
      <c r="J1369" s="486" t="str">
        <f t="shared" si="87"/>
        <v/>
      </c>
      <c r="K1369" s="487" t="str">
        <f t="shared" si="88"/>
        <v/>
      </c>
      <c r="N1369" s="474">
        <v>4.1666666666666664E-2</v>
      </c>
      <c r="O1369" s="474" t="str">
        <f t="shared" si="86"/>
        <v/>
      </c>
    </row>
    <row r="1370" spans="1:15" ht="13.15" thickBot="1" x14ac:dyDescent="0.4">
      <c r="A1370" s="480" t="str">
        <f t="shared" si="89"/>
        <v/>
      </c>
      <c r="B1370" s="483" t="str">
        <f>IF(Apples!E1369="","",Apples!E1369)</f>
        <v/>
      </c>
      <c r="C1370" s="484" t="str">
        <f>IF(Apples!M1369="","",Apples!M1369)</f>
        <v/>
      </c>
      <c r="D1370" s="553" t="str">
        <f>IF(Apples!O1369="","",Apples!O1369)</f>
        <v/>
      </c>
      <c r="E1370" s="553" t="str">
        <f>IF(Apples!P1369="","",Apples!P1369)</f>
        <v/>
      </c>
      <c r="F1370" s="554" t="str">
        <f>IF(Apples!B1369="","",Apples!B1369)</f>
        <v/>
      </c>
      <c r="G1370" s="555" t="str">
        <f>IF(Apples!C1369="","",Apples!C1369)</f>
        <v/>
      </c>
      <c r="H1370" s="555" t="str">
        <f>IF(Apples!D1369="","",Apples!D1369)</f>
        <v/>
      </c>
      <c r="I1370" s="485" t="str">
        <f>IF(Apples!Q1369="","",Apples!Q1369)</f>
        <v/>
      </c>
      <c r="J1370" s="486" t="str">
        <f t="shared" si="87"/>
        <v/>
      </c>
      <c r="K1370" s="487" t="str">
        <f t="shared" si="88"/>
        <v/>
      </c>
      <c r="N1370" s="474">
        <v>4.1666666666666664E-2</v>
      </c>
      <c r="O1370" s="474" t="str">
        <f t="shared" si="86"/>
        <v/>
      </c>
    </row>
    <row r="1371" spans="1:15" ht="13.15" thickBot="1" x14ac:dyDescent="0.4">
      <c r="A1371" s="480" t="str">
        <f t="shared" si="89"/>
        <v/>
      </c>
      <c r="B1371" s="483" t="str">
        <f>IF(Apples!E1370="","",Apples!E1370)</f>
        <v/>
      </c>
      <c r="C1371" s="484" t="str">
        <f>IF(Apples!M1370="","",Apples!M1370)</f>
        <v/>
      </c>
      <c r="D1371" s="553" t="str">
        <f>IF(Apples!O1370="","",Apples!O1370)</f>
        <v/>
      </c>
      <c r="E1371" s="553" t="str">
        <f>IF(Apples!P1370="","",Apples!P1370)</f>
        <v/>
      </c>
      <c r="F1371" s="554" t="str">
        <f>IF(Apples!B1370="","",Apples!B1370)</f>
        <v/>
      </c>
      <c r="G1371" s="555" t="str">
        <f>IF(Apples!C1370="","",Apples!C1370)</f>
        <v/>
      </c>
      <c r="H1371" s="555" t="str">
        <f>IF(Apples!D1370="","",Apples!D1370)</f>
        <v/>
      </c>
      <c r="I1371" s="485" t="str">
        <f>IF(Apples!Q1370="","",Apples!Q1370)</f>
        <v/>
      </c>
      <c r="J1371" s="486" t="str">
        <f t="shared" si="87"/>
        <v/>
      </c>
      <c r="K1371" s="487" t="str">
        <f t="shared" si="88"/>
        <v/>
      </c>
      <c r="N1371" s="474">
        <v>4.1666666666666664E-2</v>
      </c>
      <c r="O1371" s="474" t="str">
        <f t="shared" si="86"/>
        <v/>
      </c>
    </row>
    <row r="1372" spans="1:15" ht="13.15" thickBot="1" x14ac:dyDescent="0.4">
      <c r="A1372" s="480" t="str">
        <f t="shared" si="89"/>
        <v/>
      </c>
      <c r="B1372" s="483" t="str">
        <f>IF(Apples!E1371="","",Apples!E1371)</f>
        <v/>
      </c>
      <c r="C1372" s="484" t="str">
        <f>IF(Apples!M1371="","",Apples!M1371)</f>
        <v/>
      </c>
      <c r="D1372" s="553" t="str">
        <f>IF(Apples!O1371="","",Apples!O1371)</f>
        <v/>
      </c>
      <c r="E1372" s="553" t="str">
        <f>IF(Apples!P1371="","",Apples!P1371)</f>
        <v/>
      </c>
      <c r="F1372" s="554" t="str">
        <f>IF(Apples!B1371="","",Apples!B1371)</f>
        <v/>
      </c>
      <c r="G1372" s="555" t="str">
        <f>IF(Apples!C1371="","",Apples!C1371)</f>
        <v/>
      </c>
      <c r="H1372" s="555" t="str">
        <f>IF(Apples!D1371="","",Apples!D1371)</f>
        <v/>
      </c>
      <c r="I1372" s="485" t="str">
        <f>IF(Apples!Q1371="","",Apples!Q1371)</f>
        <v/>
      </c>
      <c r="J1372" s="486" t="str">
        <f t="shared" si="87"/>
        <v/>
      </c>
      <c r="K1372" s="487" t="str">
        <f t="shared" si="88"/>
        <v/>
      </c>
      <c r="N1372" s="474">
        <v>4.1666666666666664E-2</v>
      </c>
      <c r="O1372" s="474" t="str">
        <f t="shared" si="86"/>
        <v/>
      </c>
    </row>
    <row r="1373" spans="1:15" ht="13.15" thickBot="1" x14ac:dyDescent="0.4">
      <c r="A1373" s="480" t="str">
        <f t="shared" si="89"/>
        <v/>
      </c>
      <c r="B1373" s="483" t="str">
        <f>IF(Apples!E1372="","",Apples!E1372)</f>
        <v/>
      </c>
      <c r="C1373" s="484" t="str">
        <f>IF(Apples!M1372="","",Apples!M1372)</f>
        <v/>
      </c>
      <c r="D1373" s="553" t="str">
        <f>IF(Apples!O1372="","",Apples!O1372)</f>
        <v/>
      </c>
      <c r="E1373" s="553" t="str">
        <f>IF(Apples!P1372="","",Apples!P1372)</f>
        <v/>
      </c>
      <c r="F1373" s="554" t="str">
        <f>IF(Apples!B1372="","",Apples!B1372)</f>
        <v/>
      </c>
      <c r="G1373" s="555" t="str">
        <f>IF(Apples!C1372="","",Apples!C1372)</f>
        <v/>
      </c>
      <c r="H1373" s="555" t="str">
        <f>IF(Apples!D1372="","",Apples!D1372)</f>
        <v/>
      </c>
      <c r="I1373" s="485" t="str">
        <f>IF(Apples!Q1372="","",Apples!Q1372)</f>
        <v/>
      </c>
      <c r="J1373" s="486" t="str">
        <f t="shared" si="87"/>
        <v/>
      </c>
      <c r="K1373" s="487" t="str">
        <f t="shared" si="88"/>
        <v/>
      </c>
      <c r="N1373" s="474">
        <v>4.1666666666666664E-2</v>
      </c>
      <c r="O1373" s="474" t="str">
        <f t="shared" si="86"/>
        <v/>
      </c>
    </row>
    <row r="1374" spans="1:15" ht="13.15" thickBot="1" x14ac:dyDescent="0.4">
      <c r="A1374" s="480" t="str">
        <f t="shared" si="89"/>
        <v/>
      </c>
      <c r="B1374" s="483" t="str">
        <f>IF(Apples!E1373="","",Apples!E1373)</f>
        <v/>
      </c>
      <c r="C1374" s="484" t="str">
        <f>IF(Apples!M1373="","",Apples!M1373)</f>
        <v/>
      </c>
      <c r="D1374" s="553" t="str">
        <f>IF(Apples!O1373="","",Apples!O1373)</f>
        <v/>
      </c>
      <c r="E1374" s="553" t="str">
        <f>IF(Apples!P1373="","",Apples!P1373)</f>
        <v/>
      </c>
      <c r="F1374" s="554" t="str">
        <f>IF(Apples!B1373="","",Apples!B1373)</f>
        <v/>
      </c>
      <c r="G1374" s="555" t="str">
        <f>IF(Apples!C1373="","",Apples!C1373)</f>
        <v/>
      </c>
      <c r="H1374" s="555" t="str">
        <f>IF(Apples!D1373="","",Apples!D1373)</f>
        <v/>
      </c>
      <c r="I1374" s="485" t="str">
        <f>IF(Apples!Q1373="","",Apples!Q1373)</f>
        <v/>
      </c>
      <c r="J1374" s="486" t="str">
        <f t="shared" si="87"/>
        <v/>
      </c>
      <c r="K1374" s="487" t="str">
        <f t="shared" si="88"/>
        <v/>
      </c>
      <c r="N1374" s="474">
        <v>4.1666666666666664E-2</v>
      </c>
      <c r="O1374" s="474" t="str">
        <f t="shared" si="86"/>
        <v/>
      </c>
    </row>
    <row r="1375" spans="1:15" ht="13.15" thickBot="1" x14ac:dyDescent="0.4">
      <c r="A1375" s="480" t="str">
        <f t="shared" si="89"/>
        <v/>
      </c>
      <c r="B1375" s="483" t="str">
        <f>IF(Apples!E1374="","",Apples!E1374)</f>
        <v/>
      </c>
      <c r="C1375" s="484" t="str">
        <f>IF(Apples!M1374="","",Apples!M1374)</f>
        <v/>
      </c>
      <c r="D1375" s="553" t="str">
        <f>IF(Apples!O1374="","",Apples!O1374)</f>
        <v/>
      </c>
      <c r="E1375" s="553" t="str">
        <f>IF(Apples!P1374="","",Apples!P1374)</f>
        <v/>
      </c>
      <c r="F1375" s="554" t="str">
        <f>IF(Apples!B1374="","",Apples!B1374)</f>
        <v/>
      </c>
      <c r="G1375" s="555" t="str">
        <f>IF(Apples!C1374="","",Apples!C1374)</f>
        <v/>
      </c>
      <c r="H1375" s="555" t="str">
        <f>IF(Apples!D1374="","",Apples!D1374)</f>
        <v/>
      </c>
      <c r="I1375" s="485" t="str">
        <f>IF(Apples!Q1374="","",Apples!Q1374)</f>
        <v/>
      </c>
      <c r="J1375" s="486" t="str">
        <f t="shared" si="87"/>
        <v/>
      </c>
      <c r="K1375" s="487" t="str">
        <f t="shared" si="88"/>
        <v/>
      </c>
      <c r="N1375" s="474">
        <v>4.1666666666666664E-2</v>
      </c>
      <c r="O1375" s="474" t="str">
        <f t="shared" si="86"/>
        <v/>
      </c>
    </row>
    <row r="1376" spans="1:15" ht="13.15" thickBot="1" x14ac:dyDescent="0.4">
      <c r="A1376" s="480" t="str">
        <f t="shared" si="89"/>
        <v/>
      </c>
      <c r="B1376" s="483" t="str">
        <f>IF(Apples!E1375="","",Apples!E1375)</f>
        <v/>
      </c>
      <c r="C1376" s="484" t="str">
        <f>IF(Apples!M1375="","",Apples!M1375)</f>
        <v/>
      </c>
      <c r="D1376" s="553" t="str">
        <f>IF(Apples!O1375="","",Apples!O1375)</f>
        <v/>
      </c>
      <c r="E1376" s="553" t="str">
        <f>IF(Apples!P1375="","",Apples!P1375)</f>
        <v/>
      </c>
      <c r="F1376" s="554" t="str">
        <f>IF(Apples!B1375="","",Apples!B1375)</f>
        <v/>
      </c>
      <c r="G1376" s="555" t="str">
        <f>IF(Apples!C1375="","",Apples!C1375)</f>
        <v/>
      </c>
      <c r="H1376" s="555" t="str">
        <f>IF(Apples!D1375="","",Apples!D1375)</f>
        <v/>
      </c>
      <c r="I1376" s="485" t="str">
        <f>IF(Apples!Q1375="","",Apples!Q1375)</f>
        <v/>
      </c>
      <c r="J1376" s="486" t="str">
        <f t="shared" si="87"/>
        <v/>
      </c>
      <c r="K1376" s="487" t="str">
        <f t="shared" si="88"/>
        <v/>
      </c>
      <c r="N1376" s="474">
        <v>4.1666666666666664E-2</v>
      </c>
      <c r="O1376" s="474" t="str">
        <f t="shared" si="86"/>
        <v/>
      </c>
    </row>
    <row r="1377" spans="1:15" ht="13.15" thickBot="1" x14ac:dyDescent="0.4">
      <c r="A1377" s="480" t="str">
        <f t="shared" si="89"/>
        <v/>
      </c>
      <c r="B1377" s="483" t="str">
        <f>IF(Apples!E1376="","",Apples!E1376)</f>
        <v/>
      </c>
      <c r="C1377" s="484" t="str">
        <f>IF(Apples!M1376="","",Apples!M1376)</f>
        <v/>
      </c>
      <c r="D1377" s="553" t="str">
        <f>IF(Apples!O1376="","",Apples!O1376)</f>
        <v/>
      </c>
      <c r="E1377" s="553" t="str">
        <f>IF(Apples!P1376="","",Apples!P1376)</f>
        <v/>
      </c>
      <c r="F1377" s="554" t="str">
        <f>IF(Apples!B1376="","",Apples!B1376)</f>
        <v/>
      </c>
      <c r="G1377" s="555" t="str">
        <f>IF(Apples!C1376="","",Apples!C1376)</f>
        <v/>
      </c>
      <c r="H1377" s="555" t="str">
        <f>IF(Apples!D1376="","",Apples!D1376)</f>
        <v/>
      </c>
      <c r="I1377" s="485" t="str">
        <f>IF(Apples!Q1376="","",Apples!Q1376)</f>
        <v/>
      </c>
      <c r="J1377" s="486" t="str">
        <f t="shared" si="87"/>
        <v/>
      </c>
      <c r="K1377" s="487" t="str">
        <f t="shared" si="88"/>
        <v/>
      </c>
      <c r="N1377" s="474">
        <v>4.1666666666666664E-2</v>
      </c>
      <c r="O1377" s="474" t="str">
        <f t="shared" si="86"/>
        <v/>
      </c>
    </row>
    <row r="1378" spans="1:15" ht="13.15" thickBot="1" x14ac:dyDescent="0.4">
      <c r="A1378" s="480" t="str">
        <f t="shared" si="89"/>
        <v/>
      </c>
      <c r="B1378" s="483" t="str">
        <f>IF(Apples!E1377="","",Apples!E1377)</f>
        <v/>
      </c>
      <c r="C1378" s="484" t="str">
        <f>IF(Apples!M1377="","",Apples!M1377)</f>
        <v/>
      </c>
      <c r="D1378" s="553" t="str">
        <f>IF(Apples!O1377="","",Apples!O1377)</f>
        <v/>
      </c>
      <c r="E1378" s="553" t="str">
        <f>IF(Apples!P1377="","",Apples!P1377)</f>
        <v/>
      </c>
      <c r="F1378" s="554" t="str">
        <f>IF(Apples!B1377="","",Apples!B1377)</f>
        <v/>
      </c>
      <c r="G1378" s="555" t="str">
        <f>IF(Apples!C1377="","",Apples!C1377)</f>
        <v/>
      </c>
      <c r="H1378" s="555" t="str">
        <f>IF(Apples!D1377="","",Apples!D1377)</f>
        <v/>
      </c>
      <c r="I1378" s="485" t="str">
        <f>IF(Apples!Q1377="","",Apples!Q1377)</f>
        <v/>
      </c>
      <c r="J1378" s="486" t="str">
        <f t="shared" si="87"/>
        <v/>
      </c>
      <c r="K1378" s="487" t="str">
        <f t="shared" si="88"/>
        <v/>
      </c>
      <c r="N1378" s="474">
        <v>4.1666666666666664E-2</v>
      </c>
      <c r="O1378" s="474" t="str">
        <f t="shared" si="86"/>
        <v/>
      </c>
    </row>
    <row r="1379" spans="1:15" ht="13.15" thickBot="1" x14ac:dyDescent="0.4">
      <c r="A1379" s="480" t="str">
        <f t="shared" si="89"/>
        <v/>
      </c>
      <c r="B1379" s="483" t="str">
        <f>IF(Apples!E1378="","",Apples!E1378)</f>
        <v/>
      </c>
      <c r="C1379" s="484" t="str">
        <f>IF(Apples!M1378="","",Apples!M1378)</f>
        <v/>
      </c>
      <c r="D1379" s="553" t="str">
        <f>IF(Apples!O1378="","",Apples!O1378)</f>
        <v/>
      </c>
      <c r="E1379" s="553" t="str">
        <f>IF(Apples!P1378="","",Apples!P1378)</f>
        <v/>
      </c>
      <c r="F1379" s="554" t="str">
        <f>IF(Apples!B1378="","",Apples!B1378)</f>
        <v/>
      </c>
      <c r="G1379" s="555" t="str">
        <f>IF(Apples!C1378="","",Apples!C1378)</f>
        <v/>
      </c>
      <c r="H1379" s="555" t="str">
        <f>IF(Apples!D1378="","",Apples!D1378)</f>
        <v/>
      </c>
      <c r="I1379" s="485" t="str">
        <f>IF(Apples!Q1378="","",Apples!Q1378)</f>
        <v/>
      </c>
      <c r="J1379" s="486" t="str">
        <f t="shared" si="87"/>
        <v/>
      </c>
      <c r="K1379" s="487" t="str">
        <f t="shared" si="88"/>
        <v/>
      </c>
      <c r="N1379" s="474">
        <v>4.1666666666666664E-2</v>
      </c>
      <c r="O1379" s="474" t="str">
        <f t="shared" si="86"/>
        <v/>
      </c>
    </row>
    <row r="1380" spans="1:15" ht="13.15" thickBot="1" x14ac:dyDescent="0.4">
      <c r="A1380" s="480" t="str">
        <f t="shared" si="89"/>
        <v/>
      </c>
      <c r="B1380" s="483" t="str">
        <f>IF(Apples!E1379="","",Apples!E1379)</f>
        <v/>
      </c>
      <c r="C1380" s="484" t="str">
        <f>IF(Apples!M1379="","",Apples!M1379)</f>
        <v/>
      </c>
      <c r="D1380" s="553" t="str">
        <f>IF(Apples!O1379="","",Apples!O1379)</f>
        <v/>
      </c>
      <c r="E1380" s="553" t="str">
        <f>IF(Apples!P1379="","",Apples!P1379)</f>
        <v/>
      </c>
      <c r="F1380" s="554" t="str">
        <f>IF(Apples!B1379="","",Apples!B1379)</f>
        <v/>
      </c>
      <c r="G1380" s="555" t="str">
        <f>IF(Apples!C1379="","",Apples!C1379)</f>
        <v/>
      </c>
      <c r="H1380" s="555" t="str">
        <f>IF(Apples!D1379="","",Apples!D1379)</f>
        <v/>
      </c>
      <c r="I1380" s="485" t="str">
        <f>IF(Apples!Q1379="","",Apples!Q1379)</f>
        <v/>
      </c>
      <c r="J1380" s="486" t="str">
        <f t="shared" si="87"/>
        <v/>
      </c>
      <c r="K1380" s="487" t="str">
        <f t="shared" si="88"/>
        <v/>
      </c>
      <c r="N1380" s="474">
        <v>4.1666666666666664E-2</v>
      </c>
      <c r="O1380" s="474" t="str">
        <f t="shared" si="86"/>
        <v/>
      </c>
    </row>
    <row r="1381" spans="1:15" ht="13.15" thickBot="1" x14ac:dyDescent="0.4">
      <c r="A1381" s="480" t="str">
        <f t="shared" si="89"/>
        <v/>
      </c>
      <c r="B1381" s="483" t="str">
        <f>IF(Apples!E1380="","",Apples!E1380)</f>
        <v/>
      </c>
      <c r="C1381" s="484" t="str">
        <f>IF(Apples!M1380="","",Apples!M1380)</f>
        <v/>
      </c>
      <c r="D1381" s="553" t="str">
        <f>IF(Apples!O1380="","",Apples!O1380)</f>
        <v/>
      </c>
      <c r="E1381" s="553" t="str">
        <f>IF(Apples!P1380="","",Apples!P1380)</f>
        <v/>
      </c>
      <c r="F1381" s="554" t="str">
        <f>IF(Apples!B1380="","",Apples!B1380)</f>
        <v/>
      </c>
      <c r="G1381" s="555" t="str">
        <f>IF(Apples!C1380="","",Apples!C1380)</f>
        <v/>
      </c>
      <c r="H1381" s="555" t="str">
        <f>IF(Apples!D1380="","",Apples!D1380)</f>
        <v/>
      </c>
      <c r="I1381" s="485" t="str">
        <f>IF(Apples!Q1380="","",Apples!Q1380)</f>
        <v/>
      </c>
      <c r="J1381" s="486" t="str">
        <f t="shared" si="87"/>
        <v/>
      </c>
      <c r="K1381" s="487" t="str">
        <f t="shared" si="88"/>
        <v/>
      </c>
      <c r="N1381" s="474">
        <v>4.1666666666666664E-2</v>
      </c>
      <c r="O1381" s="474" t="str">
        <f t="shared" si="86"/>
        <v/>
      </c>
    </row>
    <row r="1382" spans="1:15" ht="13.15" thickBot="1" x14ac:dyDescent="0.4">
      <c r="A1382" s="480" t="str">
        <f t="shared" si="89"/>
        <v/>
      </c>
      <c r="B1382" s="483" t="str">
        <f>IF(Apples!E1381="","",Apples!E1381)</f>
        <v/>
      </c>
      <c r="C1382" s="484" t="str">
        <f>IF(Apples!M1381="","",Apples!M1381)</f>
        <v/>
      </c>
      <c r="D1382" s="553" t="str">
        <f>IF(Apples!O1381="","",Apples!O1381)</f>
        <v/>
      </c>
      <c r="E1382" s="553" t="str">
        <f>IF(Apples!P1381="","",Apples!P1381)</f>
        <v/>
      </c>
      <c r="F1382" s="554" t="str">
        <f>IF(Apples!B1381="","",Apples!B1381)</f>
        <v/>
      </c>
      <c r="G1382" s="555" t="str">
        <f>IF(Apples!C1381="","",Apples!C1381)</f>
        <v/>
      </c>
      <c r="H1382" s="555" t="str">
        <f>IF(Apples!D1381="","",Apples!D1381)</f>
        <v/>
      </c>
      <c r="I1382" s="485" t="str">
        <f>IF(Apples!Q1381="","",Apples!Q1381)</f>
        <v/>
      </c>
      <c r="J1382" s="486" t="str">
        <f t="shared" si="87"/>
        <v/>
      </c>
      <c r="K1382" s="487" t="str">
        <f t="shared" si="88"/>
        <v/>
      </c>
      <c r="N1382" s="474">
        <v>4.1666666666666664E-2</v>
      </c>
      <c r="O1382" s="474" t="str">
        <f t="shared" ref="O1382:O1445" si="90">IF(H1382="","",I1382*N1382)</f>
        <v/>
      </c>
    </row>
    <row r="1383" spans="1:15" ht="13.15" thickBot="1" x14ac:dyDescent="0.4">
      <c r="A1383" s="480" t="str">
        <f t="shared" si="89"/>
        <v/>
      </c>
      <c r="B1383" s="483" t="str">
        <f>IF(Apples!E1382="","",Apples!E1382)</f>
        <v/>
      </c>
      <c r="C1383" s="484" t="str">
        <f>IF(Apples!M1382="","",Apples!M1382)</f>
        <v/>
      </c>
      <c r="D1383" s="553" t="str">
        <f>IF(Apples!O1382="","",Apples!O1382)</f>
        <v/>
      </c>
      <c r="E1383" s="553" t="str">
        <f>IF(Apples!P1382="","",Apples!P1382)</f>
        <v/>
      </c>
      <c r="F1383" s="554" t="str">
        <f>IF(Apples!B1382="","",Apples!B1382)</f>
        <v/>
      </c>
      <c r="G1383" s="555" t="str">
        <f>IF(Apples!C1382="","",Apples!C1382)</f>
        <v/>
      </c>
      <c r="H1383" s="555" t="str">
        <f>IF(Apples!D1382="","",Apples!D1382)</f>
        <v/>
      </c>
      <c r="I1383" s="485" t="str">
        <f>IF(Apples!Q1382="","",Apples!Q1382)</f>
        <v/>
      </c>
      <c r="J1383" s="486" t="str">
        <f t="shared" si="87"/>
        <v/>
      </c>
      <c r="K1383" s="487" t="str">
        <f t="shared" si="88"/>
        <v/>
      </c>
      <c r="N1383" s="474">
        <v>4.1666666666666664E-2</v>
      </c>
      <c r="O1383" s="474" t="str">
        <f t="shared" si="90"/>
        <v/>
      </c>
    </row>
    <row r="1384" spans="1:15" ht="13.15" thickBot="1" x14ac:dyDescent="0.4">
      <c r="A1384" s="480" t="str">
        <f t="shared" si="89"/>
        <v/>
      </c>
      <c r="B1384" s="483" t="str">
        <f>IF(Apples!E1383="","",Apples!E1383)</f>
        <v/>
      </c>
      <c r="C1384" s="484" t="str">
        <f>IF(Apples!M1383="","",Apples!M1383)</f>
        <v/>
      </c>
      <c r="D1384" s="553" t="str">
        <f>IF(Apples!O1383="","",Apples!O1383)</f>
        <v/>
      </c>
      <c r="E1384" s="553" t="str">
        <f>IF(Apples!P1383="","",Apples!P1383)</f>
        <v/>
      </c>
      <c r="F1384" s="554" t="str">
        <f>IF(Apples!B1383="","",Apples!B1383)</f>
        <v/>
      </c>
      <c r="G1384" s="555" t="str">
        <f>IF(Apples!C1383="","",Apples!C1383)</f>
        <v/>
      </c>
      <c r="H1384" s="555" t="str">
        <f>IF(Apples!D1383="","",Apples!D1383)</f>
        <v/>
      </c>
      <c r="I1384" s="485" t="str">
        <f>IF(Apples!Q1383="","",Apples!Q1383)</f>
        <v/>
      </c>
      <c r="J1384" s="486" t="str">
        <f t="shared" si="87"/>
        <v/>
      </c>
      <c r="K1384" s="487" t="str">
        <f t="shared" si="88"/>
        <v/>
      </c>
      <c r="N1384" s="474">
        <v>4.1666666666666664E-2</v>
      </c>
      <c r="O1384" s="474" t="str">
        <f t="shared" si="90"/>
        <v/>
      </c>
    </row>
    <row r="1385" spans="1:15" ht="13.15" thickBot="1" x14ac:dyDescent="0.4">
      <c r="A1385" s="480" t="str">
        <f t="shared" si="89"/>
        <v/>
      </c>
      <c r="B1385" s="483" t="str">
        <f>IF(Apples!E1384="","",Apples!E1384)</f>
        <v/>
      </c>
      <c r="C1385" s="484" t="str">
        <f>IF(Apples!M1384="","",Apples!M1384)</f>
        <v/>
      </c>
      <c r="D1385" s="553" t="str">
        <f>IF(Apples!O1384="","",Apples!O1384)</f>
        <v/>
      </c>
      <c r="E1385" s="553" t="str">
        <f>IF(Apples!P1384="","",Apples!P1384)</f>
        <v/>
      </c>
      <c r="F1385" s="554" t="str">
        <f>IF(Apples!B1384="","",Apples!B1384)</f>
        <v/>
      </c>
      <c r="G1385" s="555" t="str">
        <f>IF(Apples!C1384="","",Apples!C1384)</f>
        <v/>
      </c>
      <c r="H1385" s="555" t="str">
        <f>IF(Apples!D1384="","",Apples!D1384)</f>
        <v/>
      </c>
      <c r="I1385" s="485" t="str">
        <f>IF(Apples!Q1384="","",Apples!Q1384)</f>
        <v/>
      </c>
      <c r="J1385" s="486" t="str">
        <f t="shared" si="87"/>
        <v/>
      </c>
      <c r="K1385" s="487" t="str">
        <f t="shared" si="88"/>
        <v/>
      </c>
      <c r="N1385" s="474">
        <v>4.1666666666666664E-2</v>
      </c>
      <c r="O1385" s="474" t="str">
        <f t="shared" si="90"/>
        <v/>
      </c>
    </row>
    <row r="1386" spans="1:15" ht="13.15" thickBot="1" x14ac:dyDescent="0.4">
      <c r="A1386" s="480" t="str">
        <f t="shared" si="89"/>
        <v/>
      </c>
      <c r="B1386" s="483" t="str">
        <f>IF(Apples!E1385="","",Apples!E1385)</f>
        <v/>
      </c>
      <c r="C1386" s="484" t="str">
        <f>IF(Apples!M1385="","",Apples!M1385)</f>
        <v/>
      </c>
      <c r="D1386" s="553" t="str">
        <f>IF(Apples!O1385="","",Apples!O1385)</f>
        <v/>
      </c>
      <c r="E1386" s="553" t="str">
        <f>IF(Apples!P1385="","",Apples!P1385)</f>
        <v/>
      </c>
      <c r="F1386" s="554" t="str">
        <f>IF(Apples!B1385="","",Apples!B1385)</f>
        <v/>
      </c>
      <c r="G1386" s="555" t="str">
        <f>IF(Apples!C1385="","",Apples!C1385)</f>
        <v/>
      </c>
      <c r="H1386" s="555" t="str">
        <f>IF(Apples!D1385="","",Apples!D1385)</f>
        <v/>
      </c>
      <c r="I1386" s="485" t="str">
        <f>IF(Apples!Q1385="","",Apples!Q1385)</f>
        <v/>
      </c>
      <c r="J1386" s="486" t="str">
        <f t="shared" si="87"/>
        <v/>
      </c>
      <c r="K1386" s="487" t="str">
        <f t="shared" si="88"/>
        <v/>
      </c>
      <c r="N1386" s="474">
        <v>4.1666666666666664E-2</v>
      </c>
      <c r="O1386" s="474" t="str">
        <f t="shared" si="90"/>
        <v/>
      </c>
    </row>
    <row r="1387" spans="1:15" ht="13.15" thickBot="1" x14ac:dyDescent="0.4">
      <c r="A1387" s="480" t="str">
        <f t="shared" si="89"/>
        <v/>
      </c>
      <c r="B1387" s="483" t="str">
        <f>IF(Apples!E1386="","",Apples!E1386)</f>
        <v/>
      </c>
      <c r="C1387" s="484" t="str">
        <f>IF(Apples!M1386="","",Apples!M1386)</f>
        <v/>
      </c>
      <c r="D1387" s="553" t="str">
        <f>IF(Apples!O1386="","",Apples!O1386)</f>
        <v/>
      </c>
      <c r="E1387" s="553" t="str">
        <f>IF(Apples!P1386="","",Apples!P1386)</f>
        <v/>
      </c>
      <c r="F1387" s="554" t="str">
        <f>IF(Apples!B1386="","",Apples!B1386)</f>
        <v/>
      </c>
      <c r="G1387" s="555" t="str">
        <f>IF(Apples!C1386="","",Apples!C1386)</f>
        <v/>
      </c>
      <c r="H1387" s="555" t="str">
        <f>IF(Apples!D1386="","",Apples!D1386)</f>
        <v/>
      </c>
      <c r="I1387" s="485" t="str">
        <f>IF(Apples!Q1386="","",Apples!Q1386)</f>
        <v/>
      </c>
      <c r="J1387" s="486" t="str">
        <f t="shared" si="87"/>
        <v/>
      </c>
      <c r="K1387" s="487" t="str">
        <f t="shared" si="88"/>
        <v/>
      </c>
      <c r="N1387" s="474">
        <v>4.1666666666666664E-2</v>
      </c>
      <c r="O1387" s="474" t="str">
        <f t="shared" si="90"/>
        <v/>
      </c>
    </row>
    <row r="1388" spans="1:15" ht="13.15" thickBot="1" x14ac:dyDescent="0.4">
      <c r="A1388" s="480" t="str">
        <f t="shared" si="89"/>
        <v/>
      </c>
      <c r="B1388" s="483" t="str">
        <f>IF(Apples!E1387="","",Apples!E1387)</f>
        <v/>
      </c>
      <c r="C1388" s="484" t="str">
        <f>IF(Apples!M1387="","",Apples!M1387)</f>
        <v/>
      </c>
      <c r="D1388" s="553" t="str">
        <f>IF(Apples!O1387="","",Apples!O1387)</f>
        <v/>
      </c>
      <c r="E1388" s="553" t="str">
        <f>IF(Apples!P1387="","",Apples!P1387)</f>
        <v/>
      </c>
      <c r="F1388" s="554" t="str">
        <f>IF(Apples!B1387="","",Apples!B1387)</f>
        <v/>
      </c>
      <c r="G1388" s="555" t="str">
        <f>IF(Apples!C1387="","",Apples!C1387)</f>
        <v/>
      </c>
      <c r="H1388" s="555" t="str">
        <f>IF(Apples!D1387="","",Apples!D1387)</f>
        <v/>
      </c>
      <c r="I1388" s="485" t="str">
        <f>IF(Apples!Q1387="","",Apples!Q1387)</f>
        <v/>
      </c>
      <c r="J1388" s="486" t="str">
        <f t="shared" si="87"/>
        <v/>
      </c>
      <c r="K1388" s="487" t="str">
        <f t="shared" si="88"/>
        <v/>
      </c>
      <c r="N1388" s="474">
        <v>4.1666666666666664E-2</v>
      </c>
      <c r="O1388" s="474" t="str">
        <f t="shared" si="90"/>
        <v/>
      </c>
    </row>
    <row r="1389" spans="1:15" ht="13.15" thickBot="1" x14ac:dyDescent="0.4">
      <c r="A1389" s="480" t="str">
        <f t="shared" si="89"/>
        <v/>
      </c>
      <c r="B1389" s="483" t="str">
        <f>IF(Apples!E1388="","",Apples!E1388)</f>
        <v/>
      </c>
      <c r="C1389" s="484" t="str">
        <f>IF(Apples!M1388="","",Apples!M1388)</f>
        <v/>
      </c>
      <c r="D1389" s="553" t="str">
        <f>IF(Apples!O1388="","",Apples!O1388)</f>
        <v/>
      </c>
      <c r="E1389" s="553" t="str">
        <f>IF(Apples!P1388="","",Apples!P1388)</f>
        <v/>
      </c>
      <c r="F1389" s="554" t="str">
        <f>IF(Apples!B1388="","",Apples!B1388)</f>
        <v/>
      </c>
      <c r="G1389" s="555" t="str">
        <f>IF(Apples!C1388="","",Apples!C1388)</f>
        <v/>
      </c>
      <c r="H1389" s="555" t="str">
        <f>IF(Apples!D1388="","",Apples!D1388)</f>
        <v/>
      </c>
      <c r="I1389" s="485" t="str">
        <f>IF(Apples!Q1388="","",Apples!Q1388)</f>
        <v/>
      </c>
      <c r="J1389" s="486" t="str">
        <f t="shared" si="87"/>
        <v/>
      </c>
      <c r="K1389" s="487" t="str">
        <f t="shared" si="88"/>
        <v/>
      </c>
      <c r="N1389" s="474">
        <v>4.1666666666666664E-2</v>
      </c>
      <c r="O1389" s="474" t="str">
        <f t="shared" si="90"/>
        <v/>
      </c>
    </row>
    <row r="1390" spans="1:15" ht="13.15" thickBot="1" x14ac:dyDescent="0.4">
      <c r="A1390" s="480" t="str">
        <f t="shared" si="89"/>
        <v/>
      </c>
      <c r="B1390" s="483" t="str">
        <f>IF(Apples!E1389="","",Apples!E1389)</f>
        <v/>
      </c>
      <c r="C1390" s="484" t="str">
        <f>IF(Apples!M1389="","",Apples!M1389)</f>
        <v/>
      </c>
      <c r="D1390" s="553" t="str">
        <f>IF(Apples!O1389="","",Apples!O1389)</f>
        <v/>
      </c>
      <c r="E1390" s="553" t="str">
        <f>IF(Apples!P1389="","",Apples!P1389)</f>
        <v/>
      </c>
      <c r="F1390" s="554" t="str">
        <f>IF(Apples!B1389="","",Apples!B1389)</f>
        <v/>
      </c>
      <c r="G1390" s="555" t="str">
        <f>IF(Apples!C1389="","",Apples!C1389)</f>
        <v/>
      </c>
      <c r="H1390" s="555" t="str">
        <f>IF(Apples!D1389="","",Apples!D1389)</f>
        <v/>
      </c>
      <c r="I1390" s="485" t="str">
        <f>IF(Apples!Q1389="","",Apples!Q1389)</f>
        <v/>
      </c>
      <c r="J1390" s="486" t="str">
        <f t="shared" si="87"/>
        <v/>
      </c>
      <c r="K1390" s="487" t="str">
        <f t="shared" si="88"/>
        <v/>
      </c>
      <c r="N1390" s="474">
        <v>4.1666666666666664E-2</v>
      </c>
      <c r="O1390" s="474" t="str">
        <f t="shared" si="90"/>
        <v/>
      </c>
    </row>
    <row r="1391" spans="1:15" ht="13.15" thickBot="1" x14ac:dyDescent="0.4">
      <c r="A1391" s="480" t="str">
        <f t="shared" si="89"/>
        <v/>
      </c>
      <c r="B1391" s="483" t="str">
        <f>IF(Apples!E1390="","",Apples!E1390)</f>
        <v/>
      </c>
      <c r="C1391" s="484" t="str">
        <f>IF(Apples!M1390="","",Apples!M1390)</f>
        <v/>
      </c>
      <c r="D1391" s="553" t="str">
        <f>IF(Apples!O1390="","",Apples!O1390)</f>
        <v/>
      </c>
      <c r="E1391" s="553" t="str">
        <f>IF(Apples!P1390="","",Apples!P1390)</f>
        <v/>
      </c>
      <c r="F1391" s="554" t="str">
        <f>IF(Apples!B1390="","",Apples!B1390)</f>
        <v/>
      </c>
      <c r="G1391" s="555" t="str">
        <f>IF(Apples!C1390="","",Apples!C1390)</f>
        <v/>
      </c>
      <c r="H1391" s="555" t="str">
        <f>IF(Apples!D1390="","",Apples!D1390)</f>
        <v/>
      </c>
      <c r="I1391" s="485" t="str">
        <f>IF(Apples!Q1390="","",Apples!Q1390)</f>
        <v/>
      </c>
      <c r="J1391" s="486" t="str">
        <f t="shared" si="87"/>
        <v/>
      </c>
      <c r="K1391" s="487" t="str">
        <f t="shared" si="88"/>
        <v/>
      </c>
      <c r="N1391" s="474">
        <v>4.1666666666666664E-2</v>
      </c>
      <c r="O1391" s="474" t="str">
        <f t="shared" si="90"/>
        <v/>
      </c>
    </row>
    <row r="1392" spans="1:15" ht="13.15" thickBot="1" x14ac:dyDescent="0.4">
      <c r="A1392" s="480" t="str">
        <f t="shared" si="89"/>
        <v/>
      </c>
      <c r="B1392" s="483" t="str">
        <f>IF(Apples!E1391="","",Apples!E1391)</f>
        <v/>
      </c>
      <c r="C1392" s="484" t="str">
        <f>IF(Apples!M1391="","",Apples!M1391)</f>
        <v/>
      </c>
      <c r="D1392" s="553" t="str">
        <f>IF(Apples!O1391="","",Apples!O1391)</f>
        <v/>
      </c>
      <c r="E1392" s="553" t="str">
        <f>IF(Apples!P1391="","",Apples!P1391)</f>
        <v/>
      </c>
      <c r="F1392" s="554" t="str">
        <f>IF(Apples!B1391="","",Apples!B1391)</f>
        <v/>
      </c>
      <c r="G1392" s="555" t="str">
        <f>IF(Apples!C1391="","",Apples!C1391)</f>
        <v/>
      </c>
      <c r="H1392" s="555" t="str">
        <f>IF(Apples!D1391="","",Apples!D1391)</f>
        <v/>
      </c>
      <c r="I1392" s="485" t="str">
        <f>IF(Apples!Q1391="","",Apples!Q1391)</f>
        <v/>
      </c>
      <c r="J1392" s="486" t="str">
        <f t="shared" si="87"/>
        <v/>
      </c>
      <c r="K1392" s="487" t="str">
        <f t="shared" si="88"/>
        <v/>
      </c>
      <c r="N1392" s="474">
        <v>4.1666666666666664E-2</v>
      </c>
      <c r="O1392" s="474" t="str">
        <f t="shared" si="90"/>
        <v/>
      </c>
    </row>
    <row r="1393" spans="1:15" ht="13.15" thickBot="1" x14ac:dyDescent="0.4">
      <c r="A1393" s="480" t="str">
        <f t="shared" si="89"/>
        <v/>
      </c>
      <c r="B1393" s="483" t="str">
        <f>IF(Apples!E1392="","",Apples!E1392)</f>
        <v/>
      </c>
      <c r="C1393" s="484" t="str">
        <f>IF(Apples!M1392="","",Apples!M1392)</f>
        <v/>
      </c>
      <c r="D1393" s="553" t="str">
        <f>IF(Apples!O1392="","",Apples!O1392)</f>
        <v/>
      </c>
      <c r="E1393" s="553" t="str">
        <f>IF(Apples!P1392="","",Apples!P1392)</f>
        <v/>
      </c>
      <c r="F1393" s="554" t="str">
        <f>IF(Apples!B1392="","",Apples!B1392)</f>
        <v/>
      </c>
      <c r="G1393" s="555" t="str">
        <f>IF(Apples!C1392="","",Apples!C1392)</f>
        <v/>
      </c>
      <c r="H1393" s="555" t="str">
        <f>IF(Apples!D1392="","",Apples!D1392)</f>
        <v/>
      </c>
      <c r="I1393" s="485" t="str">
        <f>IF(Apples!Q1392="","",Apples!Q1392)</f>
        <v/>
      </c>
      <c r="J1393" s="486" t="str">
        <f t="shared" si="87"/>
        <v/>
      </c>
      <c r="K1393" s="487" t="str">
        <f t="shared" si="88"/>
        <v/>
      </c>
      <c r="N1393" s="474">
        <v>4.1666666666666664E-2</v>
      </c>
      <c r="O1393" s="474" t="str">
        <f t="shared" si="90"/>
        <v/>
      </c>
    </row>
    <row r="1394" spans="1:15" ht="13.15" thickBot="1" x14ac:dyDescent="0.4">
      <c r="A1394" s="480" t="str">
        <f t="shared" si="89"/>
        <v/>
      </c>
      <c r="B1394" s="483" t="str">
        <f>IF(Apples!E1393="","",Apples!E1393)</f>
        <v/>
      </c>
      <c r="C1394" s="484" t="str">
        <f>IF(Apples!M1393="","",Apples!M1393)</f>
        <v/>
      </c>
      <c r="D1394" s="553" t="str">
        <f>IF(Apples!O1393="","",Apples!O1393)</f>
        <v/>
      </c>
      <c r="E1394" s="553" t="str">
        <f>IF(Apples!P1393="","",Apples!P1393)</f>
        <v/>
      </c>
      <c r="F1394" s="554" t="str">
        <f>IF(Apples!B1393="","",Apples!B1393)</f>
        <v/>
      </c>
      <c r="G1394" s="555" t="str">
        <f>IF(Apples!C1393="","",Apples!C1393)</f>
        <v/>
      </c>
      <c r="H1394" s="555" t="str">
        <f>IF(Apples!D1393="","",Apples!D1393)</f>
        <v/>
      </c>
      <c r="I1394" s="485" t="str">
        <f>IF(Apples!Q1393="","",Apples!Q1393)</f>
        <v/>
      </c>
      <c r="J1394" s="486" t="str">
        <f t="shared" si="87"/>
        <v/>
      </c>
      <c r="K1394" s="487" t="str">
        <f t="shared" si="88"/>
        <v/>
      </c>
      <c r="N1394" s="474">
        <v>4.1666666666666664E-2</v>
      </c>
      <c r="O1394" s="474" t="str">
        <f t="shared" si="90"/>
        <v/>
      </c>
    </row>
    <row r="1395" spans="1:15" ht="13.15" thickBot="1" x14ac:dyDescent="0.4">
      <c r="A1395" s="480" t="str">
        <f t="shared" si="89"/>
        <v/>
      </c>
      <c r="B1395" s="483" t="str">
        <f>IF(Apples!E1394="","",Apples!E1394)</f>
        <v/>
      </c>
      <c r="C1395" s="484" t="str">
        <f>IF(Apples!M1394="","",Apples!M1394)</f>
        <v/>
      </c>
      <c r="D1395" s="553" t="str">
        <f>IF(Apples!O1394="","",Apples!O1394)</f>
        <v/>
      </c>
      <c r="E1395" s="553" t="str">
        <f>IF(Apples!P1394="","",Apples!P1394)</f>
        <v/>
      </c>
      <c r="F1395" s="554" t="str">
        <f>IF(Apples!B1394="","",Apples!B1394)</f>
        <v/>
      </c>
      <c r="G1395" s="555" t="str">
        <f>IF(Apples!C1394="","",Apples!C1394)</f>
        <v/>
      </c>
      <c r="H1395" s="555" t="str">
        <f>IF(Apples!D1394="","",Apples!D1394)</f>
        <v/>
      </c>
      <c r="I1395" s="485" t="str">
        <f>IF(Apples!Q1394="","",Apples!Q1394)</f>
        <v/>
      </c>
      <c r="J1395" s="486" t="str">
        <f t="shared" si="87"/>
        <v/>
      </c>
      <c r="K1395" s="487" t="str">
        <f t="shared" si="88"/>
        <v/>
      </c>
      <c r="N1395" s="474">
        <v>4.1666666666666664E-2</v>
      </c>
      <c r="O1395" s="474" t="str">
        <f t="shared" si="90"/>
        <v/>
      </c>
    </row>
    <row r="1396" spans="1:15" ht="13.15" thickBot="1" x14ac:dyDescent="0.4">
      <c r="A1396" s="480" t="str">
        <f t="shared" si="89"/>
        <v/>
      </c>
      <c r="B1396" s="483" t="str">
        <f>IF(Apples!E1395="","",Apples!E1395)</f>
        <v/>
      </c>
      <c r="C1396" s="484" t="str">
        <f>IF(Apples!M1395="","",Apples!M1395)</f>
        <v/>
      </c>
      <c r="D1396" s="553" t="str">
        <f>IF(Apples!O1395="","",Apples!O1395)</f>
        <v/>
      </c>
      <c r="E1396" s="553" t="str">
        <f>IF(Apples!P1395="","",Apples!P1395)</f>
        <v/>
      </c>
      <c r="F1396" s="554" t="str">
        <f>IF(Apples!B1395="","",Apples!B1395)</f>
        <v/>
      </c>
      <c r="G1396" s="555" t="str">
        <f>IF(Apples!C1395="","",Apples!C1395)</f>
        <v/>
      </c>
      <c r="H1396" s="555" t="str">
        <f>IF(Apples!D1395="","",Apples!D1395)</f>
        <v/>
      </c>
      <c r="I1396" s="485" t="str">
        <f>IF(Apples!Q1395="","",Apples!Q1395)</f>
        <v/>
      </c>
      <c r="J1396" s="486" t="str">
        <f t="shared" si="87"/>
        <v/>
      </c>
      <c r="K1396" s="487" t="str">
        <f t="shared" si="88"/>
        <v/>
      </c>
      <c r="N1396" s="474">
        <v>4.1666666666666664E-2</v>
      </c>
      <c r="O1396" s="474" t="str">
        <f t="shared" si="90"/>
        <v/>
      </c>
    </row>
    <row r="1397" spans="1:15" ht="13.15" thickBot="1" x14ac:dyDescent="0.4">
      <c r="A1397" s="480" t="str">
        <f t="shared" si="89"/>
        <v/>
      </c>
      <c r="B1397" s="483" t="str">
        <f>IF(Apples!E1396="","",Apples!E1396)</f>
        <v/>
      </c>
      <c r="C1397" s="484" t="str">
        <f>IF(Apples!M1396="","",Apples!M1396)</f>
        <v/>
      </c>
      <c r="D1397" s="553" t="str">
        <f>IF(Apples!O1396="","",Apples!O1396)</f>
        <v/>
      </c>
      <c r="E1397" s="553" t="str">
        <f>IF(Apples!P1396="","",Apples!P1396)</f>
        <v/>
      </c>
      <c r="F1397" s="554" t="str">
        <f>IF(Apples!B1396="","",Apples!B1396)</f>
        <v/>
      </c>
      <c r="G1397" s="555" t="str">
        <f>IF(Apples!C1396="","",Apples!C1396)</f>
        <v/>
      </c>
      <c r="H1397" s="555" t="str">
        <f>IF(Apples!D1396="","",Apples!D1396)</f>
        <v/>
      </c>
      <c r="I1397" s="485" t="str">
        <f>IF(Apples!Q1396="","",Apples!Q1396)</f>
        <v/>
      </c>
      <c r="J1397" s="486" t="str">
        <f t="shared" si="87"/>
        <v/>
      </c>
      <c r="K1397" s="487" t="str">
        <f t="shared" si="88"/>
        <v/>
      </c>
      <c r="N1397" s="474">
        <v>4.1666666666666664E-2</v>
      </c>
      <c r="O1397" s="474" t="str">
        <f t="shared" si="90"/>
        <v/>
      </c>
    </row>
    <row r="1398" spans="1:15" ht="13.15" thickBot="1" x14ac:dyDescent="0.4">
      <c r="A1398" s="480" t="str">
        <f t="shared" si="89"/>
        <v/>
      </c>
      <c r="B1398" s="483" t="str">
        <f>IF(Apples!E1397="","",Apples!E1397)</f>
        <v/>
      </c>
      <c r="C1398" s="484" t="str">
        <f>IF(Apples!M1397="","",Apples!M1397)</f>
        <v/>
      </c>
      <c r="D1398" s="553" t="str">
        <f>IF(Apples!O1397="","",Apples!O1397)</f>
        <v/>
      </c>
      <c r="E1398" s="553" t="str">
        <f>IF(Apples!P1397="","",Apples!P1397)</f>
        <v/>
      </c>
      <c r="F1398" s="554" t="str">
        <f>IF(Apples!B1397="","",Apples!B1397)</f>
        <v/>
      </c>
      <c r="G1398" s="555" t="str">
        <f>IF(Apples!C1397="","",Apples!C1397)</f>
        <v/>
      </c>
      <c r="H1398" s="555" t="str">
        <f>IF(Apples!D1397="","",Apples!D1397)</f>
        <v/>
      </c>
      <c r="I1398" s="485" t="str">
        <f>IF(Apples!Q1397="","",Apples!Q1397)</f>
        <v/>
      </c>
      <c r="J1398" s="486" t="str">
        <f t="shared" si="87"/>
        <v/>
      </c>
      <c r="K1398" s="487" t="str">
        <f t="shared" si="88"/>
        <v/>
      </c>
      <c r="N1398" s="474">
        <v>4.1666666666666664E-2</v>
      </c>
      <c r="O1398" s="474" t="str">
        <f t="shared" si="90"/>
        <v/>
      </c>
    </row>
    <row r="1399" spans="1:15" ht="13.15" thickBot="1" x14ac:dyDescent="0.4">
      <c r="A1399" s="480" t="str">
        <f t="shared" si="89"/>
        <v/>
      </c>
      <c r="B1399" s="483" t="str">
        <f>IF(Apples!E1398="","",Apples!E1398)</f>
        <v/>
      </c>
      <c r="C1399" s="484" t="str">
        <f>IF(Apples!M1398="","",Apples!M1398)</f>
        <v/>
      </c>
      <c r="D1399" s="553" t="str">
        <f>IF(Apples!O1398="","",Apples!O1398)</f>
        <v/>
      </c>
      <c r="E1399" s="553" t="str">
        <f>IF(Apples!P1398="","",Apples!P1398)</f>
        <v/>
      </c>
      <c r="F1399" s="554" t="str">
        <f>IF(Apples!B1398="","",Apples!B1398)</f>
        <v/>
      </c>
      <c r="G1399" s="555" t="str">
        <f>IF(Apples!C1398="","",Apples!C1398)</f>
        <v/>
      </c>
      <c r="H1399" s="555" t="str">
        <f>IF(Apples!D1398="","",Apples!D1398)</f>
        <v/>
      </c>
      <c r="I1399" s="485" t="str">
        <f>IF(Apples!Q1398="","",Apples!Q1398)</f>
        <v/>
      </c>
      <c r="J1399" s="486" t="str">
        <f t="shared" si="87"/>
        <v/>
      </c>
      <c r="K1399" s="487" t="str">
        <f t="shared" si="88"/>
        <v/>
      </c>
      <c r="N1399" s="474">
        <v>4.1666666666666664E-2</v>
      </c>
      <c r="O1399" s="474" t="str">
        <f t="shared" si="90"/>
        <v/>
      </c>
    </row>
    <row r="1400" spans="1:15" ht="13.15" thickBot="1" x14ac:dyDescent="0.4">
      <c r="A1400" s="480" t="str">
        <f t="shared" si="89"/>
        <v/>
      </c>
      <c r="B1400" s="483" t="str">
        <f>IF(Apples!E1399="","",Apples!E1399)</f>
        <v/>
      </c>
      <c r="C1400" s="484" t="str">
        <f>IF(Apples!M1399="","",Apples!M1399)</f>
        <v/>
      </c>
      <c r="D1400" s="553" t="str">
        <f>IF(Apples!O1399="","",Apples!O1399)</f>
        <v/>
      </c>
      <c r="E1400" s="553" t="str">
        <f>IF(Apples!P1399="","",Apples!P1399)</f>
        <v/>
      </c>
      <c r="F1400" s="554" t="str">
        <f>IF(Apples!B1399="","",Apples!B1399)</f>
        <v/>
      </c>
      <c r="G1400" s="555" t="str">
        <f>IF(Apples!C1399="","",Apples!C1399)</f>
        <v/>
      </c>
      <c r="H1400" s="555" t="str">
        <f>IF(Apples!D1399="","",Apples!D1399)</f>
        <v/>
      </c>
      <c r="I1400" s="485" t="str">
        <f>IF(Apples!Q1399="","",Apples!Q1399)</f>
        <v/>
      </c>
      <c r="J1400" s="486" t="str">
        <f t="shared" si="87"/>
        <v/>
      </c>
      <c r="K1400" s="487" t="str">
        <f t="shared" si="88"/>
        <v/>
      </c>
      <c r="N1400" s="474">
        <v>4.1666666666666664E-2</v>
      </c>
      <c r="O1400" s="474" t="str">
        <f t="shared" si="90"/>
        <v/>
      </c>
    </row>
    <row r="1401" spans="1:15" ht="13.15" thickBot="1" x14ac:dyDescent="0.4">
      <c r="A1401" s="480" t="str">
        <f t="shared" si="89"/>
        <v/>
      </c>
      <c r="B1401" s="483" t="str">
        <f>IF(Apples!E1400="","",Apples!E1400)</f>
        <v/>
      </c>
      <c r="C1401" s="484" t="str">
        <f>IF(Apples!M1400="","",Apples!M1400)</f>
        <v/>
      </c>
      <c r="D1401" s="553" t="str">
        <f>IF(Apples!O1400="","",Apples!O1400)</f>
        <v/>
      </c>
      <c r="E1401" s="553" t="str">
        <f>IF(Apples!P1400="","",Apples!P1400)</f>
        <v/>
      </c>
      <c r="F1401" s="554" t="str">
        <f>IF(Apples!B1400="","",Apples!B1400)</f>
        <v/>
      </c>
      <c r="G1401" s="555" t="str">
        <f>IF(Apples!C1400="","",Apples!C1400)</f>
        <v/>
      </c>
      <c r="H1401" s="555" t="str">
        <f>IF(Apples!D1400="","",Apples!D1400)</f>
        <v/>
      </c>
      <c r="I1401" s="485" t="str">
        <f>IF(Apples!Q1400="","",Apples!Q1400)</f>
        <v/>
      </c>
      <c r="J1401" s="486" t="str">
        <f t="shared" si="87"/>
        <v/>
      </c>
      <c r="K1401" s="487" t="str">
        <f t="shared" si="88"/>
        <v/>
      </c>
      <c r="N1401" s="474">
        <v>4.1666666666666664E-2</v>
      </c>
      <c r="O1401" s="474" t="str">
        <f t="shared" si="90"/>
        <v/>
      </c>
    </row>
    <row r="1402" spans="1:15" ht="13.15" thickBot="1" x14ac:dyDescent="0.4">
      <c r="A1402" s="480" t="str">
        <f t="shared" si="89"/>
        <v/>
      </c>
      <c r="B1402" s="483" t="str">
        <f>IF(Apples!E1401="","",Apples!E1401)</f>
        <v/>
      </c>
      <c r="C1402" s="484" t="str">
        <f>IF(Apples!M1401="","",Apples!M1401)</f>
        <v/>
      </c>
      <c r="D1402" s="553" t="str">
        <f>IF(Apples!O1401="","",Apples!O1401)</f>
        <v/>
      </c>
      <c r="E1402" s="553" t="str">
        <f>IF(Apples!P1401="","",Apples!P1401)</f>
        <v/>
      </c>
      <c r="F1402" s="554" t="str">
        <f>IF(Apples!B1401="","",Apples!B1401)</f>
        <v/>
      </c>
      <c r="G1402" s="555" t="str">
        <f>IF(Apples!C1401="","",Apples!C1401)</f>
        <v/>
      </c>
      <c r="H1402" s="555" t="str">
        <f>IF(Apples!D1401="","",Apples!D1401)</f>
        <v/>
      </c>
      <c r="I1402" s="485" t="str">
        <f>IF(Apples!Q1401="","",Apples!Q1401)</f>
        <v/>
      </c>
      <c r="J1402" s="486" t="str">
        <f t="shared" si="87"/>
        <v/>
      </c>
      <c r="K1402" s="487" t="str">
        <f t="shared" si="88"/>
        <v/>
      </c>
      <c r="N1402" s="474">
        <v>4.1666666666666664E-2</v>
      </c>
      <c r="O1402" s="474" t="str">
        <f t="shared" si="90"/>
        <v/>
      </c>
    </row>
    <row r="1403" spans="1:15" ht="13.15" thickBot="1" x14ac:dyDescent="0.4">
      <c r="A1403" s="480" t="str">
        <f t="shared" si="89"/>
        <v/>
      </c>
      <c r="B1403" s="483" t="str">
        <f>IF(Apples!E1402="","",Apples!E1402)</f>
        <v/>
      </c>
      <c r="C1403" s="484" t="str">
        <f>IF(Apples!M1402="","",Apples!M1402)</f>
        <v/>
      </c>
      <c r="D1403" s="553" t="str">
        <f>IF(Apples!O1402="","",Apples!O1402)</f>
        <v/>
      </c>
      <c r="E1403" s="553" t="str">
        <f>IF(Apples!P1402="","",Apples!P1402)</f>
        <v/>
      </c>
      <c r="F1403" s="554" t="str">
        <f>IF(Apples!B1402="","",Apples!B1402)</f>
        <v/>
      </c>
      <c r="G1403" s="555" t="str">
        <f>IF(Apples!C1402="","",Apples!C1402)</f>
        <v/>
      </c>
      <c r="H1403" s="555" t="str">
        <f>IF(Apples!D1402="","",Apples!D1402)</f>
        <v/>
      </c>
      <c r="I1403" s="485" t="str">
        <f>IF(Apples!Q1402="","",Apples!Q1402)</f>
        <v/>
      </c>
      <c r="J1403" s="486" t="str">
        <f t="shared" si="87"/>
        <v/>
      </c>
      <c r="K1403" s="487" t="str">
        <f t="shared" si="88"/>
        <v/>
      </c>
      <c r="N1403" s="474">
        <v>4.1666666666666664E-2</v>
      </c>
      <c r="O1403" s="474" t="str">
        <f t="shared" si="90"/>
        <v/>
      </c>
    </row>
    <row r="1404" spans="1:15" ht="13.15" thickBot="1" x14ac:dyDescent="0.4">
      <c r="A1404" s="480" t="str">
        <f t="shared" si="89"/>
        <v/>
      </c>
      <c r="B1404" s="483" t="str">
        <f>IF(Apples!E1403="","",Apples!E1403)</f>
        <v/>
      </c>
      <c r="C1404" s="484" t="str">
        <f>IF(Apples!M1403="","",Apples!M1403)</f>
        <v/>
      </c>
      <c r="D1404" s="553" t="str">
        <f>IF(Apples!O1403="","",Apples!O1403)</f>
        <v/>
      </c>
      <c r="E1404" s="553" t="str">
        <f>IF(Apples!P1403="","",Apples!P1403)</f>
        <v/>
      </c>
      <c r="F1404" s="554" t="str">
        <f>IF(Apples!B1403="","",Apples!B1403)</f>
        <v/>
      </c>
      <c r="G1404" s="555" t="str">
        <f>IF(Apples!C1403="","",Apples!C1403)</f>
        <v/>
      </c>
      <c r="H1404" s="555" t="str">
        <f>IF(Apples!D1403="","",Apples!D1403)</f>
        <v/>
      </c>
      <c r="I1404" s="485" t="str">
        <f>IF(Apples!Q1403="","",Apples!Q1403)</f>
        <v/>
      </c>
      <c r="J1404" s="486" t="str">
        <f t="shared" si="87"/>
        <v/>
      </c>
      <c r="K1404" s="487" t="str">
        <f t="shared" si="88"/>
        <v/>
      </c>
      <c r="N1404" s="474">
        <v>4.1666666666666664E-2</v>
      </c>
      <c r="O1404" s="474" t="str">
        <f t="shared" si="90"/>
        <v/>
      </c>
    </row>
    <row r="1405" spans="1:15" ht="13.15" thickBot="1" x14ac:dyDescent="0.4">
      <c r="A1405" s="480" t="str">
        <f t="shared" si="89"/>
        <v/>
      </c>
      <c r="B1405" s="483" t="str">
        <f>IF(Apples!E1404="","",Apples!E1404)</f>
        <v/>
      </c>
      <c r="C1405" s="484" t="str">
        <f>IF(Apples!M1404="","",Apples!M1404)</f>
        <v/>
      </c>
      <c r="D1405" s="553" t="str">
        <f>IF(Apples!O1404="","",Apples!O1404)</f>
        <v/>
      </c>
      <c r="E1405" s="553" t="str">
        <f>IF(Apples!P1404="","",Apples!P1404)</f>
        <v/>
      </c>
      <c r="F1405" s="554" t="str">
        <f>IF(Apples!B1404="","",Apples!B1404)</f>
        <v/>
      </c>
      <c r="G1405" s="555" t="str">
        <f>IF(Apples!C1404="","",Apples!C1404)</f>
        <v/>
      </c>
      <c r="H1405" s="555" t="str">
        <f>IF(Apples!D1404="","",Apples!D1404)</f>
        <v/>
      </c>
      <c r="I1405" s="485" t="str">
        <f>IF(Apples!Q1404="","",Apples!Q1404)</f>
        <v/>
      </c>
      <c r="J1405" s="486" t="str">
        <f t="shared" si="87"/>
        <v/>
      </c>
      <c r="K1405" s="487" t="str">
        <f t="shared" si="88"/>
        <v/>
      </c>
      <c r="N1405" s="474">
        <v>4.1666666666666664E-2</v>
      </c>
      <c r="O1405" s="474" t="str">
        <f t="shared" si="90"/>
        <v/>
      </c>
    </row>
    <row r="1406" spans="1:15" ht="13.15" thickBot="1" x14ac:dyDescent="0.4">
      <c r="A1406" s="480" t="str">
        <f t="shared" si="89"/>
        <v/>
      </c>
      <c r="B1406" s="483" t="str">
        <f>IF(Apples!E1405="","",Apples!E1405)</f>
        <v/>
      </c>
      <c r="C1406" s="484" t="str">
        <f>IF(Apples!M1405="","",Apples!M1405)</f>
        <v/>
      </c>
      <c r="D1406" s="553" t="str">
        <f>IF(Apples!O1405="","",Apples!O1405)</f>
        <v/>
      </c>
      <c r="E1406" s="553" t="str">
        <f>IF(Apples!P1405="","",Apples!P1405)</f>
        <v/>
      </c>
      <c r="F1406" s="554" t="str">
        <f>IF(Apples!B1405="","",Apples!B1405)</f>
        <v/>
      </c>
      <c r="G1406" s="555" t="str">
        <f>IF(Apples!C1405="","",Apples!C1405)</f>
        <v/>
      </c>
      <c r="H1406" s="555" t="str">
        <f>IF(Apples!D1405="","",Apples!D1405)</f>
        <v/>
      </c>
      <c r="I1406" s="485" t="str">
        <f>IF(Apples!Q1405="","",Apples!Q1405)</f>
        <v/>
      </c>
      <c r="J1406" s="486" t="str">
        <f t="shared" si="87"/>
        <v/>
      </c>
      <c r="K1406" s="487" t="str">
        <f t="shared" si="88"/>
        <v/>
      </c>
      <c r="N1406" s="474">
        <v>4.1666666666666664E-2</v>
      </c>
      <c r="O1406" s="474" t="str">
        <f t="shared" si="90"/>
        <v/>
      </c>
    </row>
    <row r="1407" spans="1:15" ht="13.15" thickBot="1" x14ac:dyDescent="0.4">
      <c r="A1407" s="480" t="str">
        <f t="shared" si="89"/>
        <v/>
      </c>
      <c r="B1407" s="483" t="str">
        <f>IF(Apples!E1406="","",Apples!E1406)</f>
        <v/>
      </c>
      <c r="C1407" s="484" t="str">
        <f>IF(Apples!M1406="","",Apples!M1406)</f>
        <v/>
      </c>
      <c r="D1407" s="553" t="str">
        <f>IF(Apples!O1406="","",Apples!O1406)</f>
        <v/>
      </c>
      <c r="E1407" s="553" t="str">
        <f>IF(Apples!P1406="","",Apples!P1406)</f>
        <v/>
      </c>
      <c r="F1407" s="554" t="str">
        <f>IF(Apples!B1406="","",Apples!B1406)</f>
        <v/>
      </c>
      <c r="G1407" s="555" t="str">
        <f>IF(Apples!C1406="","",Apples!C1406)</f>
        <v/>
      </c>
      <c r="H1407" s="555" t="str">
        <f>IF(Apples!D1406="","",Apples!D1406)</f>
        <v/>
      </c>
      <c r="I1407" s="485" t="str">
        <f>IF(Apples!Q1406="","",Apples!Q1406)</f>
        <v/>
      </c>
      <c r="J1407" s="486" t="str">
        <f t="shared" si="87"/>
        <v/>
      </c>
      <c r="K1407" s="487" t="str">
        <f t="shared" si="88"/>
        <v/>
      </c>
      <c r="N1407" s="474">
        <v>4.1666666666666664E-2</v>
      </c>
      <c r="O1407" s="474" t="str">
        <f t="shared" si="90"/>
        <v/>
      </c>
    </row>
    <row r="1408" spans="1:15" ht="13.15" thickBot="1" x14ac:dyDescent="0.4">
      <c r="A1408" s="480" t="str">
        <f t="shared" si="89"/>
        <v/>
      </c>
      <c r="B1408" s="483" t="str">
        <f>IF(Apples!E1407="","",Apples!E1407)</f>
        <v/>
      </c>
      <c r="C1408" s="484" t="str">
        <f>IF(Apples!M1407="","",Apples!M1407)</f>
        <v/>
      </c>
      <c r="D1408" s="553" t="str">
        <f>IF(Apples!O1407="","",Apples!O1407)</f>
        <v/>
      </c>
      <c r="E1408" s="553" t="str">
        <f>IF(Apples!P1407="","",Apples!P1407)</f>
        <v/>
      </c>
      <c r="F1408" s="554" t="str">
        <f>IF(Apples!B1407="","",Apples!B1407)</f>
        <v/>
      </c>
      <c r="G1408" s="555" t="str">
        <f>IF(Apples!C1407="","",Apples!C1407)</f>
        <v/>
      </c>
      <c r="H1408" s="555" t="str">
        <f>IF(Apples!D1407="","",Apples!D1407)</f>
        <v/>
      </c>
      <c r="I1408" s="485" t="str">
        <f>IF(Apples!Q1407="","",Apples!Q1407)</f>
        <v/>
      </c>
      <c r="J1408" s="486" t="str">
        <f t="shared" ref="J1408:J1471" si="91">IF(H1408="","",F1408+H1408+O1408)</f>
        <v/>
      </c>
      <c r="K1408" s="487" t="str">
        <f t="shared" ref="K1408:K1471" si="92">IF(H1408="","",F1408+H1408+O1408)</f>
        <v/>
      </c>
      <c r="N1408" s="474">
        <v>4.1666666666666664E-2</v>
      </c>
      <c r="O1408" s="474" t="str">
        <f t="shared" si="90"/>
        <v/>
      </c>
    </row>
    <row r="1409" spans="1:15" ht="13.15" thickBot="1" x14ac:dyDescent="0.4">
      <c r="A1409" s="480" t="str">
        <f t="shared" si="89"/>
        <v/>
      </c>
      <c r="B1409" s="483" t="str">
        <f>IF(Apples!E1408="","",Apples!E1408)</f>
        <v/>
      </c>
      <c r="C1409" s="484" t="str">
        <f>IF(Apples!M1408="","",Apples!M1408)</f>
        <v/>
      </c>
      <c r="D1409" s="553" t="str">
        <f>IF(Apples!O1408="","",Apples!O1408)</f>
        <v/>
      </c>
      <c r="E1409" s="553" t="str">
        <f>IF(Apples!P1408="","",Apples!P1408)</f>
        <v/>
      </c>
      <c r="F1409" s="554" t="str">
        <f>IF(Apples!B1408="","",Apples!B1408)</f>
        <v/>
      </c>
      <c r="G1409" s="555" t="str">
        <f>IF(Apples!C1408="","",Apples!C1408)</f>
        <v/>
      </c>
      <c r="H1409" s="555" t="str">
        <f>IF(Apples!D1408="","",Apples!D1408)</f>
        <v/>
      </c>
      <c r="I1409" s="485" t="str">
        <f>IF(Apples!Q1408="","",Apples!Q1408)</f>
        <v/>
      </c>
      <c r="J1409" s="486" t="str">
        <f t="shared" si="91"/>
        <v/>
      </c>
      <c r="K1409" s="487" t="str">
        <f t="shared" si="92"/>
        <v/>
      </c>
      <c r="N1409" s="474">
        <v>4.1666666666666664E-2</v>
      </c>
      <c r="O1409" s="474" t="str">
        <f t="shared" si="90"/>
        <v/>
      </c>
    </row>
    <row r="1410" spans="1:15" ht="13.15" thickBot="1" x14ac:dyDescent="0.4">
      <c r="A1410" s="480" t="str">
        <f t="shared" si="89"/>
        <v/>
      </c>
      <c r="B1410" s="483" t="str">
        <f>IF(Apples!E1409="","",Apples!E1409)</f>
        <v/>
      </c>
      <c r="C1410" s="484" t="str">
        <f>IF(Apples!M1409="","",Apples!M1409)</f>
        <v/>
      </c>
      <c r="D1410" s="553" t="str">
        <f>IF(Apples!O1409="","",Apples!O1409)</f>
        <v/>
      </c>
      <c r="E1410" s="553" t="str">
        <f>IF(Apples!P1409="","",Apples!P1409)</f>
        <v/>
      </c>
      <c r="F1410" s="554" t="str">
        <f>IF(Apples!B1409="","",Apples!B1409)</f>
        <v/>
      </c>
      <c r="G1410" s="555" t="str">
        <f>IF(Apples!C1409="","",Apples!C1409)</f>
        <v/>
      </c>
      <c r="H1410" s="555" t="str">
        <f>IF(Apples!D1409="","",Apples!D1409)</f>
        <v/>
      </c>
      <c r="I1410" s="485" t="str">
        <f>IF(Apples!Q1409="","",Apples!Q1409)</f>
        <v/>
      </c>
      <c r="J1410" s="486" t="str">
        <f t="shared" si="91"/>
        <v/>
      </c>
      <c r="K1410" s="487" t="str">
        <f t="shared" si="92"/>
        <v/>
      </c>
      <c r="N1410" s="474">
        <v>4.1666666666666664E-2</v>
      </c>
      <c r="O1410" s="474" t="str">
        <f t="shared" si="90"/>
        <v/>
      </c>
    </row>
    <row r="1411" spans="1:15" ht="13.15" thickBot="1" x14ac:dyDescent="0.4">
      <c r="A1411" s="480" t="str">
        <f t="shared" si="89"/>
        <v/>
      </c>
      <c r="B1411" s="483" t="str">
        <f>IF(Apples!E1410="","",Apples!E1410)</f>
        <v/>
      </c>
      <c r="C1411" s="484" t="str">
        <f>IF(Apples!M1410="","",Apples!M1410)</f>
        <v/>
      </c>
      <c r="D1411" s="553" t="str">
        <f>IF(Apples!O1410="","",Apples!O1410)</f>
        <v/>
      </c>
      <c r="E1411" s="553" t="str">
        <f>IF(Apples!P1410="","",Apples!P1410)</f>
        <v/>
      </c>
      <c r="F1411" s="554" t="str">
        <f>IF(Apples!B1410="","",Apples!B1410)</f>
        <v/>
      </c>
      <c r="G1411" s="555" t="str">
        <f>IF(Apples!C1410="","",Apples!C1410)</f>
        <v/>
      </c>
      <c r="H1411" s="555" t="str">
        <f>IF(Apples!D1410="","",Apples!D1410)</f>
        <v/>
      </c>
      <c r="I1411" s="485" t="str">
        <f>IF(Apples!Q1410="","",Apples!Q1410)</f>
        <v/>
      </c>
      <c r="J1411" s="486" t="str">
        <f t="shared" si="91"/>
        <v/>
      </c>
      <c r="K1411" s="487" t="str">
        <f t="shared" si="92"/>
        <v/>
      </c>
      <c r="N1411" s="474">
        <v>4.1666666666666664E-2</v>
      </c>
      <c r="O1411" s="474" t="str">
        <f t="shared" si="90"/>
        <v/>
      </c>
    </row>
    <row r="1412" spans="1:15" ht="13.15" thickBot="1" x14ac:dyDescent="0.4">
      <c r="A1412" s="480" t="str">
        <f t="shared" si="89"/>
        <v/>
      </c>
      <c r="B1412" s="483" t="str">
        <f>IF(Apples!E1411="","",Apples!E1411)</f>
        <v/>
      </c>
      <c r="C1412" s="484" t="str">
        <f>IF(Apples!M1411="","",Apples!M1411)</f>
        <v/>
      </c>
      <c r="D1412" s="553" t="str">
        <f>IF(Apples!O1411="","",Apples!O1411)</f>
        <v/>
      </c>
      <c r="E1412" s="553" t="str">
        <f>IF(Apples!P1411="","",Apples!P1411)</f>
        <v/>
      </c>
      <c r="F1412" s="554" t="str">
        <f>IF(Apples!B1411="","",Apples!B1411)</f>
        <v/>
      </c>
      <c r="G1412" s="555" t="str">
        <f>IF(Apples!C1411="","",Apples!C1411)</f>
        <v/>
      </c>
      <c r="H1412" s="555" t="str">
        <f>IF(Apples!D1411="","",Apples!D1411)</f>
        <v/>
      </c>
      <c r="I1412" s="485" t="str">
        <f>IF(Apples!Q1411="","",Apples!Q1411)</f>
        <v/>
      </c>
      <c r="J1412" s="486" t="str">
        <f t="shared" si="91"/>
        <v/>
      </c>
      <c r="K1412" s="487" t="str">
        <f t="shared" si="92"/>
        <v/>
      </c>
      <c r="N1412" s="474">
        <v>4.1666666666666664E-2</v>
      </c>
      <c r="O1412" s="474" t="str">
        <f t="shared" si="90"/>
        <v/>
      </c>
    </row>
    <row r="1413" spans="1:15" ht="13.15" thickBot="1" x14ac:dyDescent="0.4">
      <c r="A1413" s="480" t="str">
        <f t="shared" si="89"/>
        <v/>
      </c>
      <c r="B1413" s="483" t="str">
        <f>IF(Apples!E1412="","",Apples!E1412)</f>
        <v/>
      </c>
      <c r="C1413" s="484" t="str">
        <f>IF(Apples!M1412="","",Apples!M1412)</f>
        <v/>
      </c>
      <c r="D1413" s="553" t="str">
        <f>IF(Apples!O1412="","",Apples!O1412)</f>
        <v/>
      </c>
      <c r="E1413" s="553" t="str">
        <f>IF(Apples!P1412="","",Apples!P1412)</f>
        <v/>
      </c>
      <c r="F1413" s="554" t="str">
        <f>IF(Apples!B1412="","",Apples!B1412)</f>
        <v/>
      </c>
      <c r="G1413" s="555" t="str">
        <f>IF(Apples!C1412="","",Apples!C1412)</f>
        <v/>
      </c>
      <c r="H1413" s="555" t="str">
        <f>IF(Apples!D1412="","",Apples!D1412)</f>
        <v/>
      </c>
      <c r="I1413" s="485" t="str">
        <f>IF(Apples!Q1412="","",Apples!Q1412)</f>
        <v/>
      </c>
      <c r="J1413" s="486" t="str">
        <f t="shared" si="91"/>
        <v/>
      </c>
      <c r="K1413" s="487" t="str">
        <f t="shared" si="92"/>
        <v/>
      </c>
      <c r="N1413" s="474">
        <v>4.1666666666666664E-2</v>
      </c>
      <c r="O1413" s="474" t="str">
        <f t="shared" si="90"/>
        <v/>
      </c>
    </row>
    <row r="1414" spans="1:15" ht="13.15" thickBot="1" x14ac:dyDescent="0.4">
      <c r="A1414" s="480" t="str">
        <f t="shared" si="89"/>
        <v/>
      </c>
      <c r="B1414" s="483" t="str">
        <f>IF(Apples!E1413="","",Apples!E1413)</f>
        <v/>
      </c>
      <c r="C1414" s="484" t="str">
        <f>IF(Apples!M1413="","",Apples!M1413)</f>
        <v/>
      </c>
      <c r="D1414" s="553" t="str">
        <f>IF(Apples!O1413="","",Apples!O1413)</f>
        <v/>
      </c>
      <c r="E1414" s="553" t="str">
        <f>IF(Apples!P1413="","",Apples!P1413)</f>
        <v/>
      </c>
      <c r="F1414" s="554" t="str">
        <f>IF(Apples!B1413="","",Apples!B1413)</f>
        <v/>
      </c>
      <c r="G1414" s="555" t="str">
        <f>IF(Apples!C1413="","",Apples!C1413)</f>
        <v/>
      </c>
      <c r="H1414" s="555" t="str">
        <f>IF(Apples!D1413="","",Apples!D1413)</f>
        <v/>
      </c>
      <c r="I1414" s="485" t="str">
        <f>IF(Apples!Q1413="","",Apples!Q1413)</f>
        <v/>
      </c>
      <c r="J1414" s="486" t="str">
        <f t="shared" si="91"/>
        <v/>
      </c>
      <c r="K1414" s="487" t="str">
        <f t="shared" si="92"/>
        <v/>
      </c>
      <c r="N1414" s="474">
        <v>4.1666666666666664E-2</v>
      </c>
      <c r="O1414" s="474" t="str">
        <f t="shared" si="90"/>
        <v/>
      </c>
    </row>
    <row r="1415" spans="1:15" ht="13.15" thickBot="1" x14ac:dyDescent="0.4">
      <c r="A1415" s="480" t="str">
        <f t="shared" si="89"/>
        <v/>
      </c>
      <c r="B1415" s="483" t="str">
        <f>IF(Apples!E1414="","",Apples!E1414)</f>
        <v/>
      </c>
      <c r="C1415" s="484" t="str">
        <f>IF(Apples!M1414="","",Apples!M1414)</f>
        <v/>
      </c>
      <c r="D1415" s="553" t="str">
        <f>IF(Apples!O1414="","",Apples!O1414)</f>
        <v/>
      </c>
      <c r="E1415" s="553" t="str">
        <f>IF(Apples!P1414="","",Apples!P1414)</f>
        <v/>
      </c>
      <c r="F1415" s="554" t="str">
        <f>IF(Apples!B1414="","",Apples!B1414)</f>
        <v/>
      </c>
      <c r="G1415" s="555" t="str">
        <f>IF(Apples!C1414="","",Apples!C1414)</f>
        <v/>
      </c>
      <c r="H1415" s="555" t="str">
        <f>IF(Apples!D1414="","",Apples!D1414)</f>
        <v/>
      </c>
      <c r="I1415" s="485" t="str">
        <f>IF(Apples!Q1414="","",Apples!Q1414)</f>
        <v/>
      </c>
      <c r="J1415" s="486" t="str">
        <f t="shared" si="91"/>
        <v/>
      </c>
      <c r="K1415" s="487" t="str">
        <f t="shared" si="92"/>
        <v/>
      </c>
      <c r="N1415" s="474">
        <v>4.1666666666666664E-2</v>
      </c>
      <c r="O1415" s="474" t="str">
        <f t="shared" si="90"/>
        <v/>
      </c>
    </row>
    <row r="1416" spans="1:15" ht="13.15" thickBot="1" x14ac:dyDescent="0.4">
      <c r="A1416" s="480" t="str">
        <f t="shared" ref="A1416:A1479" si="93">IF($B1416="","","Apple")</f>
        <v/>
      </c>
      <c r="B1416" s="483" t="str">
        <f>IF(Apples!E1415="","",Apples!E1415)</f>
        <v/>
      </c>
      <c r="C1416" s="484" t="str">
        <f>IF(Apples!M1415="","",Apples!M1415)</f>
        <v/>
      </c>
      <c r="D1416" s="553" t="str">
        <f>IF(Apples!O1415="","",Apples!O1415)</f>
        <v/>
      </c>
      <c r="E1416" s="553" t="str">
        <f>IF(Apples!P1415="","",Apples!P1415)</f>
        <v/>
      </c>
      <c r="F1416" s="554" t="str">
        <f>IF(Apples!B1415="","",Apples!B1415)</f>
        <v/>
      </c>
      <c r="G1416" s="555" t="str">
        <f>IF(Apples!C1415="","",Apples!C1415)</f>
        <v/>
      </c>
      <c r="H1416" s="555" t="str">
        <f>IF(Apples!D1415="","",Apples!D1415)</f>
        <v/>
      </c>
      <c r="I1416" s="485" t="str">
        <f>IF(Apples!Q1415="","",Apples!Q1415)</f>
        <v/>
      </c>
      <c r="J1416" s="486" t="str">
        <f t="shared" si="91"/>
        <v/>
      </c>
      <c r="K1416" s="487" t="str">
        <f t="shared" si="92"/>
        <v/>
      </c>
      <c r="N1416" s="474">
        <v>4.1666666666666664E-2</v>
      </c>
      <c r="O1416" s="474" t="str">
        <f t="shared" si="90"/>
        <v/>
      </c>
    </row>
    <row r="1417" spans="1:15" ht="13.15" thickBot="1" x14ac:dyDescent="0.4">
      <c r="A1417" s="480" t="str">
        <f t="shared" si="93"/>
        <v/>
      </c>
      <c r="B1417" s="483" t="str">
        <f>IF(Apples!E1416="","",Apples!E1416)</f>
        <v/>
      </c>
      <c r="C1417" s="484" t="str">
        <f>IF(Apples!M1416="","",Apples!M1416)</f>
        <v/>
      </c>
      <c r="D1417" s="553" t="str">
        <f>IF(Apples!O1416="","",Apples!O1416)</f>
        <v/>
      </c>
      <c r="E1417" s="553" t="str">
        <f>IF(Apples!P1416="","",Apples!P1416)</f>
        <v/>
      </c>
      <c r="F1417" s="554" t="str">
        <f>IF(Apples!B1416="","",Apples!B1416)</f>
        <v/>
      </c>
      <c r="G1417" s="555" t="str">
        <f>IF(Apples!C1416="","",Apples!C1416)</f>
        <v/>
      </c>
      <c r="H1417" s="555" t="str">
        <f>IF(Apples!D1416="","",Apples!D1416)</f>
        <v/>
      </c>
      <c r="I1417" s="485" t="str">
        <f>IF(Apples!Q1416="","",Apples!Q1416)</f>
        <v/>
      </c>
      <c r="J1417" s="486" t="str">
        <f t="shared" si="91"/>
        <v/>
      </c>
      <c r="K1417" s="487" t="str">
        <f t="shared" si="92"/>
        <v/>
      </c>
      <c r="N1417" s="474">
        <v>4.1666666666666664E-2</v>
      </c>
      <c r="O1417" s="474" t="str">
        <f t="shared" si="90"/>
        <v/>
      </c>
    </row>
    <row r="1418" spans="1:15" ht="13.15" thickBot="1" x14ac:dyDescent="0.4">
      <c r="A1418" s="480" t="str">
        <f t="shared" si="93"/>
        <v/>
      </c>
      <c r="B1418" s="483" t="str">
        <f>IF(Apples!E1417="","",Apples!E1417)</f>
        <v/>
      </c>
      <c r="C1418" s="484" t="str">
        <f>IF(Apples!M1417="","",Apples!M1417)</f>
        <v/>
      </c>
      <c r="D1418" s="553" t="str">
        <f>IF(Apples!O1417="","",Apples!O1417)</f>
        <v/>
      </c>
      <c r="E1418" s="553" t="str">
        <f>IF(Apples!P1417="","",Apples!P1417)</f>
        <v/>
      </c>
      <c r="F1418" s="554" t="str">
        <f>IF(Apples!B1417="","",Apples!B1417)</f>
        <v/>
      </c>
      <c r="G1418" s="555" t="str">
        <f>IF(Apples!C1417="","",Apples!C1417)</f>
        <v/>
      </c>
      <c r="H1418" s="555" t="str">
        <f>IF(Apples!D1417="","",Apples!D1417)</f>
        <v/>
      </c>
      <c r="I1418" s="485" t="str">
        <f>IF(Apples!Q1417="","",Apples!Q1417)</f>
        <v/>
      </c>
      <c r="J1418" s="486" t="str">
        <f t="shared" si="91"/>
        <v/>
      </c>
      <c r="K1418" s="487" t="str">
        <f t="shared" si="92"/>
        <v/>
      </c>
      <c r="N1418" s="474">
        <v>4.1666666666666664E-2</v>
      </c>
      <c r="O1418" s="474" t="str">
        <f t="shared" si="90"/>
        <v/>
      </c>
    </row>
    <row r="1419" spans="1:15" ht="13.15" thickBot="1" x14ac:dyDescent="0.4">
      <c r="A1419" s="480" t="str">
        <f t="shared" si="93"/>
        <v/>
      </c>
      <c r="B1419" s="483" t="str">
        <f>IF(Apples!E1418="","",Apples!E1418)</f>
        <v/>
      </c>
      <c r="C1419" s="484" t="str">
        <f>IF(Apples!M1418="","",Apples!M1418)</f>
        <v/>
      </c>
      <c r="D1419" s="553" t="str">
        <f>IF(Apples!O1418="","",Apples!O1418)</f>
        <v/>
      </c>
      <c r="E1419" s="553" t="str">
        <f>IF(Apples!P1418="","",Apples!P1418)</f>
        <v/>
      </c>
      <c r="F1419" s="554" t="str">
        <f>IF(Apples!B1418="","",Apples!B1418)</f>
        <v/>
      </c>
      <c r="G1419" s="555" t="str">
        <f>IF(Apples!C1418="","",Apples!C1418)</f>
        <v/>
      </c>
      <c r="H1419" s="555" t="str">
        <f>IF(Apples!D1418="","",Apples!D1418)</f>
        <v/>
      </c>
      <c r="I1419" s="485" t="str">
        <f>IF(Apples!Q1418="","",Apples!Q1418)</f>
        <v/>
      </c>
      <c r="J1419" s="486" t="str">
        <f t="shared" si="91"/>
        <v/>
      </c>
      <c r="K1419" s="487" t="str">
        <f t="shared" si="92"/>
        <v/>
      </c>
      <c r="N1419" s="474">
        <v>4.1666666666666664E-2</v>
      </c>
      <c r="O1419" s="474" t="str">
        <f t="shared" si="90"/>
        <v/>
      </c>
    </row>
    <row r="1420" spans="1:15" ht="13.15" thickBot="1" x14ac:dyDescent="0.4">
      <c r="A1420" s="480" t="str">
        <f t="shared" si="93"/>
        <v/>
      </c>
      <c r="B1420" s="483" t="str">
        <f>IF(Apples!E1419="","",Apples!E1419)</f>
        <v/>
      </c>
      <c r="C1420" s="484" t="str">
        <f>IF(Apples!M1419="","",Apples!M1419)</f>
        <v/>
      </c>
      <c r="D1420" s="553" t="str">
        <f>IF(Apples!O1419="","",Apples!O1419)</f>
        <v/>
      </c>
      <c r="E1420" s="553" t="str">
        <f>IF(Apples!P1419="","",Apples!P1419)</f>
        <v/>
      </c>
      <c r="F1420" s="554" t="str">
        <f>IF(Apples!B1419="","",Apples!B1419)</f>
        <v/>
      </c>
      <c r="G1420" s="555" t="str">
        <f>IF(Apples!C1419="","",Apples!C1419)</f>
        <v/>
      </c>
      <c r="H1420" s="555" t="str">
        <f>IF(Apples!D1419="","",Apples!D1419)</f>
        <v/>
      </c>
      <c r="I1420" s="485" t="str">
        <f>IF(Apples!Q1419="","",Apples!Q1419)</f>
        <v/>
      </c>
      <c r="J1420" s="486" t="str">
        <f t="shared" si="91"/>
        <v/>
      </c>
      <c r="K1420" s="487" t="str">
        <f t="shared" si="92"/>
        <v/>
      </c>
      <c r="N1420" s="474">
        <v>4.1666666666666664E-2</v>
      </c>
      <c r="O1420" s="474" t="str">
        <f t="shared" si="90"/>
        <v/>
      </c>
    </row>
    <row r="1421" spans="1:15" ht="13.15" thickBot="1" x14ac:dyDescent="0.4">
      <c r="A1421" s="480" t="str">
        <f t="shared" si="93"/>
        <v/>
      </c>
      <c r="B1421" s="483" t="str">
        <f>IF(Apples!E1420="","",Apples!E1420)</f>
        <v/>
      </c>
      <c r="C1421" s="484" t="str">
        <f>IF(Apples!M1420="","",Apples!M1420)</f>
        <v/>
      </c>
      <c r="D1421" s="553" t="str">
        <f>IF(Apples!O1420="","",Apples!O1420)</f>
        <v/>
      </c>
      <c r="E1421" s="553" t="str">
        <f>IF(Apples!P1420="","",Apples!P1420)</f>
        <v/>
      </c>
      <c r="F1421" s="554" t="str">
        <f>IF(Apples!B1420="","",Apples!B1420)</f>
        <v/>
      </c>
      <c r="G1421" s="555" t="str">
        <f>IF(Apples!C1420="","",Apples!C1420)</f>
        <v/>
      </c>
      <c r="H1421" s="555" t="str">
        <f>IF(Apples!D1420="","",Apples!D1420)</f>
        <v/>
      </c>
      <c r="I1421" s="485" t="str">
        <f>IF(Apples!Q1420="","",Apples!Q1420)</f>
        <v/>
      </c>
      <c r="J1421" s="486" t="str">
        <f t="shared" si="91"/>
        <v/>
      </c>
      <c r="K1421" s="487" t="str">
        <f t="shared" si="92"/>
        <v/>
      </c>
      <c r="N1421" s="474">
        <v>4.1666666666666664E-2</v>
      </c>
      <c r="O1421" s="474" t="str">
        <f t="shared" si="90"/>
        <v/>
      </c>
    </row>
    <row r="1422" spans="1:15" ht="13.15" thickBot="1" x14ac:dyDescent="0.4">
      <c r="A1422" s="480" t="str">
        <f t="shared" si="93"/>
        <v/>
      </c>
      <c r="B1422" s="483" t="str">
        <f>IF(Apples!E1421="","",Apples!E1421)</f>
        <v/>
      </c>
      <c r="C1422" s="484" t="str">
        <f>IF(Apples!M1421="","",Apples!M1421)</f>
        <v/>
      </c>
      <c r="D1422" s="553" t="str">
        <f>IF(Apples!O1421="","",Apples!O1421)</f>
        <v/>
      </c>
      <c r="E1422" s="553" t="str">
        <f>IF(Apples!P1421="","",Apples!P1421)</f>
        <v/>
      </c>
      <c r="F1422" s="554" t="str">
        <f>IF(Apples!B1421="","",Apples!B1421)</f>
        <v/>
      </c>
      <c r="G1422" s="555" t="str">
        <f>IF(Apples!C1421="","",Apples!C1421)</f>
        <v/>
      </c>
      <c r="H1422" s="555" t="str">
        <f>IF(Apples!D1421="","",Apples!D1421)</f>
        <v/>
      </c>
      <c r="I1422" s="485" t="str">
        <f>IF(Apples!Q1421="","",Apples!Q1421)</f>
        <v/>
      </c>
      <c r="J1422" s="486" t="str">
        <f t="shared" si="91"/>
        <v/>
      </c>
      <c r="K1422" s="487" t="str">
        <f t="shared" si="92"/>
        <v/>
      </c>
      <c r="N1422" s="474">
        <v>4.1666666666666664E-2</v>
      </c>
      <c r="O1422" s="474" t="str">
        <f t="shared" si="90"/>
        <v/>
      </c>
    </row>
    <row r="1423" spans="1:15" ht="13.15" thickBot="1" x14ac:dyDescent="0.4">
      <c r="A1423" s="480" t="str">
        <f t="shared" si="93"/>
        <v/>
      </c>
      <c r="B1423" s="483" t="str">
        <f>IF(Apples!E1422="","",Apples!E1422)</f>
        <v/>
      </c>
      <c r="C1423" s="484" t="str">
        <f>IF(Apples!M1422="","",Apples!M1422)</f>
        <v/>
      </c>
      <c r="D1423" s="553" t="str">
        <f>IF(Apples!O1422="","",Apples!O1422)</f>
        <v/>
      </c>
      <c r="E1423" s="553" t="str">
        <f>IF(Apples!P1422="","",Apples!P1422)</f>
        <v/>
      </c>
      <c r="F1423" s="554" t="str">
        <f>IF(Apples!B1422="","",Apples!B1422)</f>
        <v/>
      </c>
      <c r="G1423" s="555" t="str">
        <f>IF(Apples!C1422="","",Apples!C1422)</f>
        <v/>
      </c>
      <c r="H1423" s="555" t="str">
        <f>IF(Apples!D1422="","",Apples!D1422)</f>
        <v/>
      </c>
      <c r="I1423" s="485" t="str">
        <f>IF(Apples!Q1422="","",Apples!Q1422)</f>
        <v/>
      </c>
      <c r="J1423" s="486" t="str">
        <f t="shared" si="91"/>
        <v/>
      </c>
      <c r="K1423" s="487" t="str">
        <f t="shared" si="92"/>
        <v/>
      </c>
      <c r="N1423" s="474">
        <v>4.1666666666666664E-2</v>
      </c>
      <c r="O1423" s="474" t="str">
        <f t="shared" si="90"/>
        <v/>
      </c>
    </row>
    <row r="1424" spans="1:15" ht="13.15" thickBot="1" x14ac:dyDescent="0.4">
      <c r="A1424" s="480" t="str">
        <f t="shared" si="93"/>
        <v/>
      </c>
      <c r="B1424" s="483" t="str">
        <f>IF(Apples!E1423="","",Apples!E1423)</f>
        <v/>
      </c>
      <c r="C1424" s="484" t="str">
        <f>IF(Apples!M1423="","",Apples!M1423)</f>
        <v/>
      </c>
      <c r="D1424" s="553" t="str">
        <f>IF(Apples!O1423="","",Apples!O1423)</f>
        <v/>
      </c>
      <c r="E1424" s="553" t="str">
        <f>IF(Apples!P1423="","",Apples!P1423)</f>
        <v/>
      </c>
      <c r="F1424" s="554" t="str">
        <f>IF(Apples!B1423="","",Apples!B1423)</f>
        <v/>
      </c>
      <c r="G1424" s="555" t="str">
        <f>IF(Apples!C1423="","",Apples!C1423)</f>
        <v/>
      </c>
      <c r="H1424" s="555" t="str">
        <f>IF(Apples!D1423="","",Apples!D1423)</f>
        <v/>
      </c>
      <c r="I1424" s="485" t="str">
        <f>IF(Apples!Q1423="","",Apples!Q1423)</f>
        <v/>
      </c>
      <c r="J1424" s="486" t="str">
        <f t="shared" si="91"/>
        <v/>
      </c>
      <c r="K1424" s="487" t="str">
        <f t="shared" si="92"/>
        <v/>
      </c>
      <c r="N1424" s="474">
        <v>4.1666666666666664E-2</v>
      </c>
      <c r="O1424" s="474" t="str">
        <f t="shared" si="90"/>
        <v/>
      </c>
    </row>
    <row r="1425" spans="1:15" ht="13.15" thickBot="1" x14ac:dyDescent="0.4">
      <c r="A1425" s="480" t="str">
        <f t="shared" si="93"/>
        <v/>
      </c>
      <c r="B1425" s="483" t="str">
        <f>IF(Apples!E1424="","",Apples!E1424)</f>
        <v/>
      </c>
      <c r="C1425" s="484" t="str">
        <f>IF(Apples!M1424="","",Apples!M1424)</f>
        <v/>
      </c>
      <c r="D1425" s="553" t="str">
        <f>IF(Apples!O1424="","",Apples!O1424)</f>
        <v/>
      </c>
      <c r="E1425" s="553" t="str">
        <f>IF(Apples!P1424="","",Apples!P1424)</f>
        <v/>
      </c>
      <c r="F1425" s="554" t="str">
        <f>IF(Apples!B1424="","",Apples!B1424)</f>
        <v/>
      </c>
      <c r="G1425" s="555" t="str">
        <f>IF(Apples!C1424="","",Apples!C1424)</f>
        <v/>
      </c>
      <c r="H1425" s="555" t="str">
        <f>IF(Apples!D1424="","",Apples!D1424)</f>
        <v/>
      </c>
      <c r="I1425" s="485" t="str">
        <f>IF(Apples!Q1424="","",Apples!Q1424)</f>
        <v/>
      </c>
      <c r="J1425" s="486" t="str">
        <f t="shared" si="91"/>
        <v/>
      </c>
      <c r="K1425" s="487" t="str">
        <f t="shared" si="92"/>
        <v/>
      </c>
      <c r="N1425" s="474">
        <v>4.1666666666666664E-2</v>
      </c>
      <c r="O1425" s="474" t="str">
        <f t="shared" si="90"/>
        <v/>
      </c>
    </row>
    <row r="1426" spans="1:15" ht="13.15" thickBot="1" x14ac:dyDescent="0.4">
      <c r="A1426" s="480" t="str">
        <f t="shared" si="93"/>
        <v/>
      </c>
      <c r="B1426" s="483" t="str">
        <f>IF(Apples!E1425="","",Apples!E1425)</f>
        <v/>
      </c>
      <c r="C1426" s="484" t="str">
        <f>IF(Apples!M1425="","",Apples!M1425)</f>
        <v/>
      </c>
      <c r="D1426" s="553" t="str">
        <f>IF(Apples!O1425="","",Apples!O1425)</f>
        <v/>
      </c>
      <c r="E1426" s="553" t="str">
        <f>IF(Apples!P1425="","",Apples!P1425)</f>
        <v/>
      </c>
      <c r="F1426" s="554" t="str">
        <f>IF(Apples!B1425="","",Apples!B1425)</f>
        <v/>
      </c>
      <c r="G1426" s="555" t="str">
        <f>IF(Apples!C1425="","",Apples!C1425)</f>
        <v/>
      </c>
      <c r="H1426" s="555" t="str">
        <f>IF(Apples!D1425="","",Apples!D1425)</f>
        <v/>
      </c>
      <c r="I1426" s="485" t="str">
        <f>IF(Apples!Q1425="","",Apples!Q1425)</f>
        <v/>
      </c>
      <c r="J1426" s="486" t="str">
        <f t="shared" si="91"/>
        <v/>
      </c>
      <c r="K1426" s="487" t="str">
        <f t="shared" si="92"/>
        <v/>
      </c>
      <c r="N1426" s="474">
        <v>4.1666666666666664E-2</v>
      </c>
      <c r="O1426" s="474" t="str">
        <f t="shared" si="90"/>
        <v/>
      </c>
    </row>
    <row r="1427" spans="1:15" ht="13.15" thickBot="1" x14ac:dyDescent="0.4">
      <c r="A1427" s="480" t="str">
        <f t="shared" si="93"/>
        <v/>
      </c>
      <c r="B1427" s="483" t="str">
        <f>IF(Apples!E1426="","",Apples!E1426)</f>
        <v/>
      </c>
      <c r="C1427" s="484" t="str">
        <f>IF(Apples!M1426="","",Apples!M1426)</f>
        <v/>
      </c>
      <c r="D1427" s="553" t="str">
        <f>IF(Apples!O1426="","",Apples!O1426)</f>
        <v/>
      </c>
      <c r="E1427" s="553" t="str">
        <f>IF(Apples!P1426="","",Apples!P1426)</f>
        <v/>
      </c>
      <c r="F1427" s="554" t="str">
        <f>IF(Apples!B1426="","",Apples!B1426)</f>
        <v/>
      </c>
      <c r="G1427" s="555" t="str">
        <f>IF(Apples!C1426="","",Apples!C1426)</f>
        <v/>
      </c>
      <c r="H1427" s="555" t="str">
        <f>IF(Apples!D1426="","",Apples!D1426)</f>
        <v/>
      </c>
      <c r="I1427" s="485" t="str">
        <f>IF(Apples!Q1426="","",Apples!Q1426)</f>
        <v/>
      </c>
      <c r="J1427" s="486" t="str">
        <f t="shared" si="91"/>
        <v/>
      </c>
      <c r="K1427" s="487" t="str">
        <f t="shared" si="92"/>
        <v/>
      </c>
      <c r="N1427" s="474">
        <v>4.1666666666666664E-2</v>
      </c>
      <c r="O1427" s="474" t="str">
        <f t="shared" si="90"/>
        <v/>
      </c>
    </row>
    <row r="1428" spans="1:15" ht="13.15" thickBot="1" x14ac:dyDescent="0.4">
      <c r="A1428" s="480" t="str">
        <f t="shared" si="93"/>
        <v/>
      </c>
      <c r="B1428" s="483" t="str">
        <f>IF(Apples!E1427="","",Apples!E1427)</f>
        <v/>
      </c>
      <c r="C1428" s="484" t="str">
        <f>IF(Apples!M1427="","",Apples!M1427)</f>
        <v/>
      </c>
      <c r="D1428" s="553" t="str">
        <f>IF(Apples!O1427="","",Apples!O1427)</f>
        <v/>
      </c>
      <c r="E1428" s="553" t="str">
        <f>IF(Apples!P1427="","",Apples!P1427)</f>
        <v/>
      </c>
      <c r="F1428" s="554" t="str">
        <f>IF(Apples!B1427="","",Apples!B1427)</f>
        <v/>
      </c>
      <c r="G1428" s="555" t="str">
        <f>IF(Apples!C1427="","",Apples!C1427)</f>
        <v/>
      </c>
      <c r="H1428" s="555" t="str">
        <f>IF(Apples!D1427="","",Apples!D1427)</f>
        <v/>
      </c>
      <c r="I1428" s="485" t="str">
        <f>IF(Apples!Q1427="","",Apples!Q1427)</f>
        <v/>
      </c>
      <c r="J1428" s="486" t="str">
        <f t="shared" si="91"/>
        <v/>
      </c>
      <c r="K1428" s="487" t="str">
        <f t="shared" si="92"/>
        <v/>
      </c>
      <c r="N1428" s="474">
        <v>4.1666666666666664E-2</v>
      </c>
      <c r="O1428" s="474" t="str">
        <f t="shared" si="90"/>
        <v/>
      </c>
    </row>
    <row r="1429" spans="1:15" ht="13.15" thickBot="1" x14ac:dyDescent="0.4">
      <c r="A1429" s="480" t="str">
        <f t="shared" si="93"/>
        <v/>
      </c>
      <c r="B1429" s="483" t="str">
        <f>IF(Apples!E1428="","",Apples!E1428)</f>
        <v/>
      </c>
      <c r="C1429" s="484" t="str">
        <f>IF(Apples!M1428="","",Apples!M1428)</f>
        <v/>
      </c>
      <c r="D1429" s="553" t="str">
        <f>IF(Apples!O1428="","",Apples!O1428)</f>
        <v/>
      </c>
      <c r="E1429" s="553" t="str">
        <f>IF(Apples!P1428="","",Apples!P1428)</f>
        <v/>
      </c>
      <c r="F1429" s="554" t="str">
        <f>IF(Apples!B1428="","",Apples!B1428)</f>
        <v/>
      </c>
      <c r="G1429" s="555" t="str">
        <f>IF(Apples!C1428="","",Apples!C1428)</f>
        <v/>
      </c>
      <c r="H1429" s="555" t="str">
        <f>IF(Apples!D1428="","",Apples!D1428)</f>
        <v/>
      </c>
      <c r="I1429" s="485" t="str">
        <f>IF(Apples!Q1428="","",Apples!Q1428)</f>
        <v/>
      </c>
      <c r="J1429" s="486" t="str">
        <f t="shared" si="91"/>
        <v/>
      </c>
      <c r="K1429" s="487" t="str">
        <f t="shared" si="92"/>
        <v/>
      </c>
      <c r="N1429" s="474">
        <v>4.1666666666666664E-2</v>
      </c>
      <c r="O1429" s="474" t="str">
        <f t="shared" si="90"/>
        <v/>
      </c>
    </row>
    <row r="1430" spans="1:15" ht="13.15" thickBot="1" x14ac:dyDescent="0.4">
      <c r="A1430" s="480" t="str">
        <f t="shared" si="93"/>
        <v/>
      </c>
      <c r="B1430" s="483" t="str">
        <f>IF(Apples!E1429="","",Apples!E1429)</f>
        <v/>
      </c>
      <c r="C1430" s="484" t="str">
        <f>IF(Apples!M1429="","",Apples!M1429)</f>
        <v/>
      </c>
      <c r="D1430" s="553" t="str">
        <f>IF(Apples!O1429="","",Apples!O1429)</f>
        <v/>
      </c>
      <c r="E1430" s="553" t="str">
        <f>IF(Apples!P1429="","",Apples!P1429)</f>
        <v/>
      </c>
      <c r="F1430" s="554" t="str">
        <f>IF(Apples!B1429="","",Apples!B1429)</f>
        <v/>
      </c>
      <c r="G1430" s="555" t="str">
        <f>IF(Apples!C1429="","",Apples!C1429)</f>
        <v/>
      </c>
      <c r="H1430" s="555" t="str">
        <f>IF(Apples!D1429="","",Apples!D1429)</f>
        <v/>
      </c>
      <c r="I1430" s="485" t="str">
        <f>IF(Apples!Q1429="","",Apples!Q1429)</f>
        <v/>
      </c>
      <c r="J1430" s="486" t="str">
        <f t="shared" si="91"/>
        <v/>
      </c>
      <c r="K1430" s="487" t="str">
        <f t="shared" si="92"/>
        <v/>
      </c>
      <c r="N1430" s="474">
        <v>4.1666666666666664E-2</v>
      </c>
      <c r="O1430" s="474" t="str">
        <f t="shared" si="90"/>
        <v/>
      </c>
    </row>
    <row r="1431" spans="1:15" ht="13.15" thickBot="1" x14ac:dyDescent="0.4">
      <c r="A1431" s="480" t="str">
        <f t="shared" si="93"/>
        <v/>
      </c>
      <c r="B1431" s="483" t="str">
        <f>IF(Apples!E1430="","",Apples!E1430)</f>
        <v/>
      </c>
      <c r="C1431" s="484" t="str">
        <f>IF(Apples!M1430="","",Apples!M1430)</f>
        <v/>
      </c>
      <c r="D1431" s="553" t="str">
        <f>IF(Apples!O1430="","",Apples!O1430)</f>
        <v/>
      </c>
      <c r="E1431" s="553" t="str">
        <f>IF(Apples!P1430="","",Apples!P1430)</f>
        <v/>
      </c>
      <c r="F1431" s="554" t="str">
        <f>IF(Apples!B1430="","",Apples!B1430)</f>
        <v/>
      </c>
      <c r="G1431" s="555" t="str">
        <f>IF(Apples!C1430="","",Apples!C1430)</f>
        <v/>
      </c>
      <c r="H1431" s="555" t="str">
        <f>IF(Apples!D1430="","",Apples!D1430)</f>
        <v/>
      </c>
      <c r="I1431" s="485" t="str">
        <f>IF(Apples!Q1430="","",Apples!Q1430)</f>
        <v/>
      </c>
      <c r="J1431" s="486" t="str">
        <f t="shared" si="91"/>
        <v/>
      </c>
      <c r="K1431" s="487" t="str">
        <f t="shared" si="92"/>
        <v/>
      </c>
      <c r="N1431" s="474">
        <v>4.1666666666666664E-2</v>
      </c>
      <c r="O1431" s="474" t="str">
        <f t="shared" si="90"/>
        <v/>
      </c>
    </row>
    <row r="1432" spans="1:15" ht="13.15" thickBot="1" x14ac:dyDescent="0.4">
      <c r="A1432" s="480" t="str">
        <f t="shared" si="93"/>
        <v/>
      </c>
      <c r="B1432" s="483" t="str">
        <f>IF(Apples!E1431="","",Apples!E1431)</f>
        <v/>
      </c>
      <c r="C1432" s="484" t="str">
        <f>IF(Apples!M1431="","",Apples!M1431)</f>
        <v/>
      </c>
      <c r="D1432" s="553" t="str">
        <f>IF(Apples!O1431="","",Apples!O1431)</f>
        <v/>
      </c>
      <c r="E1432" s="553" t="str">
        <f>IF(Apples!P1431="","",Apples!P1431)</f>
        <v/>
      </c>
      <c r="F1432" s="554" t="str">
        <f>IF(Apples!B1431="","",Apples!B1431)</f>
        <v/>
      </c>
      <c r="G1432" s="555" t="str">
        <f>IF(Apples!C1431="","",Apples!C1431)</f>
        <v/>
      </c>
      <c r="H1432" s="555" t="str">
        <f>IF(Apples!D1431="","",Apples!D1431)</f>
        <v/>
      </c>
      <c r="I1432" s="485" t="str">
        <f>IF(Apples!Q1431="","",Apples!Q1431)</f>
        <v/>
      </c>
      <c r="J1432" s="486" t="str">
        <f t="shared" si="91"/>
        <v/>
      </c>
      <c r="K1432" s="487" t="str">
        <f t="shared" si="92"/>
        <v/>
      </c>
      <c r="N1432" s="474">
        <v>4.1666666666666664E-2</v>
      </c>
      <c r="O1432" s="474" t="str">
        <f t="shared" si="90"/>
        <v/>
      </c>
    </row>
    <row r="1433" spans="1:15" ht="13.15" thickBot="1" x14ac:dyDescent="0.4">
      <c r="A1433" s="480" t="str">
        <f t="shared" si="93"/>
        <v/>
      </c>
      <c r="B1433" s="483" t="str">
        <f>IF(Apples!E1432="","",Apples!E1432)</f>
        <v/>
      </c>
      <c r="C1433" s="484" t="str">
        <f>IF(Apples!M1432="","",Apples!M1432)</f>
        <v/>
      </c>
      <c r="D1433" s="553" t="str">
        <f>IF(Apples!O1432="","",Apples!O1432)</f>
        <v/>
      </c>
      <c r="E1433" s="553" t="str">
        <f>IF(Apples!P1432="","",Apples!P1432)</f>
        <v/>
      </c>
      <c r="F1433" s="554" t="str">
        <f>IF(Apples!B1432="","",Apples!B1432)</f>
        <v/>
      </c>
      <c r="G1433" s="555" t="str">
        <f>IF(Apples!C1432="","",Apples!C1432)</f>
        <v/>
      </c>
      <c r="H1433" s="555" t="str">
        <f>IF(Apples!D1432="","",Apples!D1432)</f>
        <v/>
      </c>
      <c r="I1433" s="485" t="str">
        <f>IF(Apples!Q1432="","",Apples!Q1432)</f>
        <v/>
      </c>
      <c r="J1433" s="486" t="str">
        <f t="shared" si="91"/>
        <v/>
      </c>
      <c r="K1433" s="487" t="str">
        <f t="shared" si="92"/>
        <v/>
      </c>
      <c r="N1433" s="474">
        <v>4.1666666666666664E-2</v>
      </c>
      <c r="O1433" s="474" t="str">
        <f t="shared" si="90"/>
        <v/>
      </c>
    </row>
    <row r="1434" spans="1:15" ht="13.15" thickBot="1" x14ac:dyDescent="0.4">
      <c r="A1434" s="480" t="str">
        <f t="shared" si="93"/>
        <v/>
      </c>
      <c r="B1434" s="483" t="str">
        <f>IF(Apples!E1433="","",Apples!E1433)</f>
        <v/>
      </c>
      <c r="C1434" s="484" t="str">
        <f>IF(Apples!M1433="","",Apples!M1433)</f>
        <v/>
      </c>
      <c r="D1434" s="553" t="str">
        <f>IF(Apples!O1433="","",Apples!O1433)</f>
        <v/>
      </c>
      <c r="E1434" s="553" t="str">
        <f>IF(Apples!P1433="","",Apples!P1433)</f>
        <v/>
      </c>
      <c r="F1434" s="554" t="str">
        <f>IF(Apples!B1433="","",Apples!B1433)</f>
        <v/>
      </c>
      <c r="G1434" s="555" t="str">
        <f>IF(Apples!C1433="","",Apples!C1433)</f>
        <v/>
      </c>
      <c r="H1434" s="555" t="str">
        <f>IF(Apples!D1433="","",Apples!D1433)</f>
        <v/>
      </c>
      <c r="I1434" s="485" t="str">
        <f>IF(Apples!Q1433="","",Apples!Q1433)</f>
        <v/>
      </c>
      <c r="J1434" s="486" t="str">
        <f t="shared" si="91"/>
        <v/>
      </c>
      <c r="K1434" s="487" t="str">
        <f t="shared" si="92"/>
        <v/>
      </c>
      <c r="N1434" s="474">
        <v>4.1666666666666664E-2</v>
      </c>
      <c r="O1434" s="474" t="str">
        <f t="shared" si="90"/>
        <v/>
      </c>
    </row>
    <row r="1435" spans="1:15" ht="13.15" thickBot="1" x14ac:dyDescent="0.4">
      <c r="A1435" s="480" t="str">
        <f t="shared" si="93"/>
        <v/>
      </c>
      <c r="B1435" s="483" t="str">
        <f>IF(Apples!E1434="","",Apples!E1434)</f>
        <v/>
      </c>
      <c r="C1435" s="484" t="str">
        <f>IF(Apples!M1434="","",Apples!M1434)</f>
        <v/>
      </c>
      <c r="D1435" s="553" t="str">
        <f>IF(Apples!O1434="","",Apples!O1434)</f>
        <v/>
      </c>
      <c r="E1435" s="553" t="str">
        <f>IF(Apples!P1434="","",Apples!P1434)</f>
        <v/>
      </c>
      <c r="F1435" s="554" t="str">
        <f>IF(Apples!B1434="","",Apples!B1434)</f>
        <v/>
      </c>
      <c r="G1435" s="555" t="str">
        <f>IF(Apples!C1434="","",Apples!C1434)</f>
        <v/>
      </c>
      <c r="H1435" s="555" t="str">
        <f>IF(Apples!D1434="","",Apples!D1434)</f>
        <v/>
      </c>
      <c r="I1435" s="485" t="str">
        <f>IF(Apples!Q1434="","",Apples!Q1434)</f>
        <v/>
      </c>
      <c r="J1435" s="486" t="str">
        <f t="shared" si="91"/>
        <v/>
      </c>
      <c r="K1435" s="487" t="str">
        <f t="shared" si="92"/>
        <v/>
      </c>
      <c r="N1435" s="474">
        <v>4.1666666666666664E-2</v>
      </c>
      <c r="O1435" s="474" t="str">
        <f t="shared" si="90"/>
        <v/>
      </c>
    </row>
    <row r="1436" spans="1:15" ht="13.15" thickBot="1" x14ac:dyDescent="0.4">
      <c r="A1436" s="480" t="str">
        <f t="shared" si="93"/>
        <v/>
      </c>
      <c r="B1436" s="483" t="str">
        <f>IF(Apples!E1435="","",Apples!E1435)</f>
        <v/>
      </c>
      <c r="C1436" s="484" t="str">
        <f>IF(Apples!M1435="","",Apples!M1435)</f>
        <v/>
      </c>
      <c r="D1436" s="553" t="str">
        <f>IF(Apples!O1435="","",Apples!O1435)</f>
        <v/>
      </c>
      <c r="E1436" s="553" t="str">
        <f>IF(Apples!P1435="","",Apples!P1435)</f>
        <v/>
      </c>
      <c r="F1436" s="554" t="str">
        <f>IF(Apples!B1435="","",Apples!B1435)</f>
        <v/>
      </c>
      <c r="G1436" s="555" t="str">
        <f>IF(Apples!C1435="","",Apples!C1435)</f>
        <v/>
      </c>
      <c r="H1436" s="555" t="str">
        <f>IF(Apples!D1435="","",Apples!D1435)</f>
        <v/>
      </c>
      <c r="I1436" s="485" t="str">
        <f>IF(Apples!Q1435="","",Apples!Q1435)</f>
        <v/>
      </c>
      <c r="J1436" s="486" t="str">
        <f t="shared" si="91"/>
        <v/>
      </c>
      <c r="K1436" s="487" t="str">
        <f t="shared" si="92"/>
        <v/>
      </c>
      <c r="N1436" s="474">
        <v>4.1666666666666664E-2</v>
      </c>
      <c r="O1436" s="474" t="str">
        <f t="shared" si="90"/>
        <v/>
      </c>
    </row>
    <row r="1437" spans="1:15" ht="13.15" thickBot="1" x14ac:dyDescent="0.4">
      <c r="A1437" s="480" t="str">
        <f t="shared" si="93"/>
        <v/>
      </c>
      <c r="B1437" s="483" t="str">
        <f>IF(Apples!E1436="","",Apples!E1436)</f>
        <v/>
      </c>
      <c r="C1437" s="484" t="str">
        <f>IF(Apples!M1436="","",Apples!M1436)</f>
        <v/>
      </c>
      <c r="D1437" s="553" t="str">
        <f>IF(Apples!O1436="","",Apples!O1436)</f>
        <v/>
      </c>
      <c r="E1437" s="553" t="str">
        <f>IF(Apples!P1436="","",Apples!P1436)</f>
        <v/>
      </c>
      <c r="F1437" s="554" t="str">
        <f>IF(Apples!B1436="","",Apples!B1436)</f>
        <v/>
      </c>
      <c r="G1437" s="555" t="str">
        <f>IF(Apples!C1436="","",Apples!C1436)</f>
        <v/>
      </c>
      <c r="H1437" s="555" t="str">
        <f>IF(Apples!D1436="","",Apples!D1436)</f>
        <v/>
      </c>
      <c r="I1437" s="485" t="str">
        <f>IF(Apples!Q1436="","",Apples!Q1436)</f>
        <v/>
      </c>
      <c r="J1437" s="486" t="str">
        <f t="shared" si="91"/>
        <v/>
      </c>
      <c r="K1437" s="487" t="str">
        <f t="shared" si="92"/>
        <v/>
      </c>
      <c r="N1437" s="474">
        <v>4.1666666666666664E-2</v>
      </c>
      <c r="O1437" s="474" t="str">
        <f t="shared" si="90"/>
        <v/>
      </c>
    </row>
    <row r="1438" spans="1:15" ht="13.15" thickBot="1" x14ac:dyDescent="0.4">
      <c r="A1438" s="480" t="str">
        <f t="shared" si="93"/>
        <v/>
      </c>
      <c r="B1438" s="483" t="str">
        <f>IF(Apples!E1437="","",Apples!E1437)</f>
        <v/>
      </c>
      <c r="C1438" s="484" t="str">
        <f>IF(Apples!M1437="","",Apples!M1437)</f>
        <v/>
      </c>
      <c r="D1438" s="553" t="str">
        <f>IF(Apples!O1437="","",Apples!O1437)</f>
        <v/>
      </c>
      <c r="E1438" s="553" t="str">
        <f>IF(Apples!P1437="","",Apples!P1437)</f>
        <v/>
      </c>
      <c r="F1438" s="554" t="str">
        <f>IF(Apples!B1437="","",Apples!B1437)</f>
        <v/>
      </c>
      <c r="G1438" s="555" t="str">
        <f>IF(Apples!C1437="","",Apples!C1437)</f>
        <v/>
      </c>
      <c r="H1438" s="555" t="str">
        <f>IF(Apples!D1437="","",Apples!D1437)</f>
        <v/>
      </c>
      <c r="I1438" s="485" t="str">
        <f>IF(Apples!Q1437="","",Apples!Q1437)</f>
        <v/>
      </c>
      <c r="J1438" s="486" t="str">
        <f t="shared" si="91"/>
        <v/>
      </c>
      <c r="K1438" s="487" t="str">
        <f t="shared" si="92"/>
        <v/>
      </c>
      <c r="N1438" s="474">
        <v>4.1666666666666664E-2</v>
      </c>
      <c r="O1438" s="474" t="str">
        <f t="shared" si="90"/>
        <v/>
      </c>
    </row>
    <row r="1439" spans="1:15" ht="13.15" thickBot="1" x14ac:dyDescent="0.4">
      <c r="A1439" s="480" t="str">
        <f t="shared" si="93"/>
        <v/>
      </c>
      <c r="B1439" s="483" t="str">
        <f>IF(Apples!E1438="","",Apples!E1438)</f>
        <v/>
      </c>
      <c r="C1439" s="484" t="str">
        <f>IF(Apples!M1438="","",Apples!M1438)</f>
        <v/>
      </c>
      <c r="D1439" s="553" t="str">
        <f>IF(Apples!O1438="","",Apples!O1438)</f>
        <v/>
      </c>
      <c r="E1439" s="553" t="str">
        <f>IF(Apples!P1438="","",Apples!P1438)</f>
        <v/>
      </c>
      <c r="F1439" s="554" t="str">
        <f>IF(Apples!B1438="","",Apples!B1438)</f>
        <v/>
      </c>
      <c r="G1439" s="555" t="str">
        <f>IF(Apples!C1438="","",Apples!C1438)</f>
        <v/>
      </c>
      <c r="H1439" s="555" t="str">
        <f>IF(Apples!D1438="","",Apples!D1438)</f>
        <v/>
      </c>
      <c r="I1439" s="485" t="str">
        <f>IF(Apples!Q1438="","",Apples!Q1438)</f>
        <v/>
      </c>
      <c r="J1439" s="486" t="str">
        <f t="shared" si="91"/>
        <v/>
      </c>
      <c r="K1439" s="487" t="str">
        <f t="shared" si="92"/>
        <v/>
      </c>
      <c r="N1439" s="474">
        <v>4.1666666666666664E-2</v>
      </c>
      <c r="O1439" s="474" t="str">
        <f t="shared" si="90"/>
        <v/>
      </c>
    </row>
    <row r="1440" spans="1:15" ht="13.15" thickBot="1" x14ac:dyDescent="0.4">
      <c r="A1440" s="480" t="str">
        <f t="shared" si="93"/>
        <v/>
      </c>
      <c r="B1440" s="483" t="str">
        <f>IF(Apples!E1439="","",Apples!E1439)</f>
        <v/>
      </c>
      <c r="C1440" s="484" t="str">
        <f>IF(Apples!M1439="","",Apples!M1439)</f>
        <v/>
      </c>
      <c r="D1440" s="553" t="str">
        <f>IF(Apples!O1439="","",Apples!O1439)</f>
        <v/>
      </c>
      <c r="E1440" s="553" t="str">
        <f>IF(Apples!P1439="","",Apples!P1439)</f>
        <v/>
      </c>
      <c r="F1440" s="554" t="str">
        <f>IF(Apples!B1439="","",Apples!B1439)</f>
        <v/>
      </c>
      <c r="G1440" s="555" t="str">
        <f>IF(Apples!C1439="","",Apples!C1439)</f>
        <v/>
      </c>
      <c r="H1440" s="555" t="str">
        <f>IF(Apples!D1439="","",Apples!D1439)</f>
        <v/>
      </c>
      <c r="I1440" s="485" t="str">
        <f>IF(Apples!Q1439="","",Apples!Q1439)</f>
        <v/>
      </c>
      <c r="J1440" s="486" t="str">
        <f t="shared" si="91"/>
        <v/>
      </c>
      <c r="K1440" s="487" t="str">
        <f t="shared" si="92"/>
        <v/>
      </c>
      <c r="N1440" s="474">
        <v>4.1666666666666664E-2</v>
      </c>
      <c r="O1440" s="474" t="str">
        <f t="shared" si="90"/>
        <v/>
      </c>
    </row>
    <row r="1441" spans="1:15" ht="13.15" thickBot="1" x14ac:dyDescent="0.4">
      <c r="A1441" s="480" t="str">
        <f t="shared" si="93"/>
        <v/>
      </c>
      <c r="B1441" s="483" t="str">
        <f>IF(Apples!E1440="","",Apples!E1440)</f>
        <v/>
      </c>
      <c r="C1441" s="484" t="str">
        <f>IF(Apples!M1440="","",Apples!M1440)</f>
        <v/>
      </c>
      <c r="D1441" s="553" t="str">
        <f>IF(Apples!O1440="","",Apples!O1440)</f>
        <v/>
      </c>
      <c r="E1441" s="553" t="str">
        <f>IF(Apples!P1440="","",Apples!P1440)</f>
        <v/>
      </c>
      <c r="F1441" s="554" t="str">
        <f>IF(Apples!B1440="","",Apples!B1440)</f>
        <v/>
      </c>
      <c r="G1441" s="555" t="str">
        <f>IF(Apples!C1440="","",Apples!C1440)</f>
        <v/>
      </c>
      <c r="H1441" s="555" t="str">
        <f>IF(Apples!D1440="","",Apples!D1440)</f>
        <v/>
      </c>
      <c r="I1441" s="485" t="str">
        <f>IF(Apples!Q1440="","",Apples!Q1440)</f>
        <v/>
      </c>
      <c r="J1441" s="486" t="str">
        <f t="shared" si="91"/>
        <v/>
      </c>
      <c r="K1441" s="487" t="str">
        <f t="shared" si="92"/>
        <v/>
      </c>
      <c r="N1441" s="474">
        <v>4.1666666666666664E-2</v>
      </c>
      <c r="O1441" s="474" t="str">
        <f t="shared" si="90"/>
        <v/>
      </c>
    </row>
    <row r="1442" spans="1:15" ht="13.15" thickBot="1" x14ac:dyDescent="0.4">
      <c r="A1442" s="480" t="str">
        <f t="shared" si="93"/>
        <v/>
      </c>
      <c r="B1442" s="483" t="str">
        <f>IF(Apples!E1441="","",Apples!E1441)</f>
        <v/>
      </c>
      <c r="C1442" s="484" t="str">
        <f>IF(Apples!M1441="","",Apples!M1441)</f>
        <v/>
      </c>
      <c r="D1442" s="553" t="str">
        <f>IF(Apples!O1441="","",Apples!O1441)</f>
        <v/>
      </c>
      <c r="E1442" s="553" t="str">
        <f>IF(Apples!P1441="","",Apples!P1441)</f>
        <v/>
      </c>
      <c r="F1442" s="554" t="str">
        <f>IF(Apples!B1441="","",Apples!B1441)</f>
        <v/>
      </c>
      <c r="G1442" s="555" t="str">
        <f>IF(Apples!C1441="","",Apples!C1441)</f>
        <v/>
      </c>
      <c r="H1442" s="555" t="str">
        <f>IF(Apples!D1441="","",Apples!D1441)</f>
        <v/>
      </c>
      <c r="I1442" s="485" t="str">
        <f>IF(Apples!Q1441="","",Apples!Q1441)</f>
        <v/>
      </c>
      <c r="J1442" s="486" t="str">
        <f t="shared" si="91"/>
        <v/>
      </c>
      <c r="K1442" s="487" t="str">
        <f t="shared" si="92"/>
        <v/>
      </c>
      <c r="N1442" s="474">
        <v>4.1666666666666664E-2</v>
      </c>
      <c r="O1442" s="474" t="str">
        <f t="shared" si="90"/>
        <v/>
      </c>
    </row>
    <row r="1443" spans="1:15" ht="13.15" thickBot="1" x14ac:dyDescent="0.4">
      <c r="A1443" s="480" t="str">
        <f t="shared" si="93"/>
        <v/>
      </c>
      <c r="B1443" s="483" t="str">
        <f>IF(Apples!E1442="","",Apples!E1442)</f>
        <v/>
      </c>
      <c r="C1443" s="484" t="str">
        <f>IF(Apples!M1442="","",Apples!M1442)</f>
        <v/>
      </c>
      <c r="D1443" s="553" t="str">
        <f>IF(Apples!O1442="","",Apples!O1442)</f>
        <v/>
      </c>
      <c r="E1443" s="553" t="str">
        <f>IF(Apples!P1442="","",Apples!P1442)</f>
        <v/>
      </c>
      <c r="F1443" s="554" t="str">
        <f>IF(Apples!B1442="","",Apples!B1442)</f>
        <v/>
      </c>
      <c r="G1443" s="555" t="str">
        <f>IF(Apples!C1442="","",Apples!C1442)</f>
        <v/>
      </c>
      <c r="H1443" s="555" t="str">
        <f>IF(Apples!D1442="","",Apples!D1442)</f>
        <v/>
      </c>
      <c r="I1443" s="485" t="str">
        <f>IF(Apples!Q1442="","",Apples!Q1442)</f>
        <v/>
      </c>
      <c r="J1443" s="486" t="str">
        <f t="shared" si="91"/>
        <v/>
      </c>
      <c r="K1443" s="487" t="str">
        <f t="shared" si="92"/>
        <v/>
      </c>
      <c r="N1443" s="474">
        <v>4.1666666666666664E-2</v>
      </c>
      <c r="O1443" s="474" t="str">
        <f t="shared" si="90"/>
        <v/>
      </c>
    </row>
    <row r="1444" spans="1:15" ht="13.15" thickBot="1" x14ac:dyDescent="0.4">
      <c r="A1444" s="480" t="str">
        <f t="shared" si="93"/>
        <v/>
      </c>
      <c r="B1444" s="483" t="str">
        <f>IF(Apples!E1443="","",Apples!E1443)</f>
        <v/>
      </c>
      <c r="C1444" s="484" t="str">
        <f>IF(Apples!M1443="","",Apples!M1443)</f>
        <v/>
      </c>
      <c r="D1444" s="553" t="str">
        <f>IF(Apples!O1443="","",Apples!O1443)</f>
        <v/>
      </c>
      <c r="E1444" s="553" t="str">
        <f>IF(Apples!P1443="","",Apples!P1443)</f>
        <v/>
      </c>
      <c r="F1444" s="554" t="str">
        <f>IF(Apples!B1443="","",Apples!B1443)</f>
        <v/>
      </c>
      <c r="G1444" s="555" t="str">
        <f>IF(Apples!C1443="","",Apples!C1443)</f>
        <v/>
      </c>
      <c r="H1444" s="555" t="str">
        <f>IF(Apples!D1443="","",Apples!D1443)</f>
        <v/>
      </c>
      <c r="I1444" s="485" t="str">
        <f>IF(Apples!Q1443="","",Apples!Q1443)</f>
        <v/>
      </c>
      <c r="J1444" s="486" t="str">
        <f t="shared" si="91"/>
        <v/>
      </c>
      <c r="K1444" s="487" t="str">
        <f t="shared" si="92"/>
        <v/>
      </c>
      <c r="N1444" s="474">
        <v>4.1666666666666664E-2</v>
      </c>
      <c r="O1444" s="474" t="str">
        <f t="shared" si="90"/>
        <v/>
      </c>
    </row>
    <row r="1445" spans="1:15" ht="13.15" thickBot="1" x14ac:dyDescent="0.4">
      <c r="A1445" s="480" t="str">
        <f t="shared" si="93"/>
        <v/>
      </c>
      <c r="B1445" s="483" t="str">
        <f>IF(Apples!E1444="","",Apples!E1444)</f>
        <v/>
      </c>
      <c r="C1445" s="484" t="str">
        <f>IF(Apples!M1444="","",Apples!M1444)</f>
        <v/>
      </c>
      <c r="D1445" s="553" t="str">
        <f>IF(Apples!O1444="","",Apples!O1444)</f>
        <v/>
      </c>
      <c r="E1445" s="553" t="str">
        <f>IF(Apples!P1444="","",Apples!P1444)</f>
        <v/>
      </c>
      <c r="F1445" s="554" t="str">
        <f>IF(Apples!B1444="","",Apples!B1444)</f>
        <v/>
      </c>
      <c r="G1445" s="555" t="str">
        <f>IF(Apples!C1444="","",Apples!C1444)</f>
        <v/>
      </c>
      <c r="H1445" s="555" t="str">
        <f>IF(Apples!D1444="","",Apples!D1444)</f>
        <v/>
      </c>
      <c r="I1445" s="485" t="str">
        <f>IF(Apples!Q1444="","",Apples!Q1444)</f>
        <v/>
      </c>
      <c r="J1445" s="486" t="str">
        <f t="shared" si="91"/>
        <v/>
      </c>
      <c r="K1445" s="487" t="str">
        <f t="shared" si="92"/>
        <v/>
      </c>
      <c r="N1445" s="474">
        <v>4.1666666666666664E-2</v>
      </c>
      <c r="O1445" s="474" t="str">
        <f t="shared" si="90"/>
        <v/>
      </c>
    </row>
    <row r="1446" spans="1:15" ht="13.15" thickBot="1" x14ac:dyDescent="0.4">
      <c r="A1446" s="480" t="str">
        <f t="shared" si="93"/>
        <v/>
      </c>
      <c r="B1446" s="483" t="str">
        <f>IF(Apples!E1445="","",Apples!E1445)</f>
        <v/>
      </c>
      <c r="C1446" s="484" t="str">
        <f>IF(Apples!M1445="","",Apples!M1445)</f>
        <v/>
      </c>
      <c r="D1446" s="553" t="str">
        <f>IF(Apples!O1445="","",Apples!O1445)</f>
        <v/>
      </c>
      <c r="E1446" s="553" t="str">
        <f>IF(Apples!P1445="","",Apples!P1445)</f>
        <v/>
      </c>
      <c r="F1446" s="554" t="str">
        <f>IF(Apples!B1445="","",Apples!B1445)</f>
        <v/>
      </c>
      <c r="G1446" s="555" t="str">
        <f>IF(Apples!C1445="","",Apples!C1445)</f>
        <v/>
      </c>
      <c r="H1446" s="555" t="str">
        <f>IF(Apples!D1445="","",Apples!D1445)</f>
        <v/>
      </c>
      <c r="I1446" s="485" t="str">
        <f>IF(Apples!Q1445="","",Apples!Q1445)</f>
        <v/>
      </c>
      <c r="J1446" s="486" t="str">
        <f t="shared" si="91"/>
        <v/>
      </c>
      <c r="K1446" s="487" t="str">
        <f t="shared" si="92"/>
        <v/>
      </c>
      <c r="N1446" s="474">
        <v>4.1666666666666664E-2</v>
      </c>
      <c r="O1446" s="474" t="str">
        <f t="shared" ref="O1446:O1509" si="94">IF(H1446="","",I1446*N1446)</f>
        <v/>
      </c>
    </row>
    <row r="1447" spans="1:15" ht="13.15" thickBot="1" x14ac:dyDescent="0.4">
      <c r="A1447" s="480" t="str">
        <f t="shared" si="93"/>
        <v/>
      </c>
      <c r="B1447" s="483" t="str">
        <f>IF(Apples!E1446="","",Apples!E1446)</f>
        <v/>
      </c>
      <c r="C1447" s="484" t="str">
        <f>IF(Apples!M1446="","",Apples!M1446)</f>
        <v/>
      </c>
      <c r="D1447" s="553" t="str">
        <f>IF(Apples!O1446="","",Apples!O1446)</f>
        <v/>
      </c>
      <c r="E1447" s="553" t="str">
        <f>IF(Apples!P1446="","",Apples!P1446)</f>
        <v/>
      </c>
      <c r="F1447" s="554" t="str">
        <f>IF(Apples!B1446="","",Apples!B1446)</f>
        <v/>
      </c>
      <c r="G1447" s="555" t="str">
        <f>IF(Apples!C1446="","",Apples!C1446)</f>
        <v/>
      </c>
      <c r="H1447" s="555" t="str">
        <f>IF(Apples!D1446="","",Apples!D1446)</f>
        <v/>
      </c>
      <c r="I1447" s="485" t="str">
        <f>IF(Apples!Q1446="","",Apples!Q1446)</f>
        <v/>
      </c>
      <c r="J1447" s="486" t="str">
        <f t="shared" si="91"/>
        <v/>
      </c>
      <c r="K1447" s="487" t="str">
        <f t="shared" si="92"/>
        <v/>
      </c>
      <c r="N1447" s="474">
        <v>4.1666666666666664E-2</v>
      </c>
      <c r="O1447" s="474" t="str">
        <f t="shared" si="94"/>
        <v/>
      </c>
    </row>
    <row r="1448" spans="1:15" ht="13.15" thickBot="1" x14ac:dyDescent="0.4">
      <c r="A1448" s="480" t="str">
        <f t="shared" si="93"/>
        <v/>
      </c>
      <c r="B1448" s="483" t="str">
        <f>IF(Apples!E1447="","",Apples!E1447)</f>
        <v/>
      </c>
      <c r="C1448" s="484" t="str">
        <f>IF(Apples!M1447="","",Apples!M1447)</f>
        <v/>
      </c>
      <c r="D1448" s="553" t="str">
        <f>IF(Apples!O1447="","",Apples!O1447)</f>
        <v/>
      </c>
      <c r="E1448" s="553" t="str">
        <f>IF(Apples!P1447="","",Apples!P1447)</f>
        <v/>
      </c>
      <c r="F1448" s="554" t="str">
        <f>IF(Apples!B1447="","",Apples!B1447)</f>
        <v/>
      </c>
      <c r="G1448" s="555" t="str">
        <f>IF(Apples!C1447="","",Apples!C1447)</f>
        <v/>
      </c>
      <c r="H1448" s="555" t="str">
        <f>IF(Apples!D1447="","",Apples!D1447)</f>
        <v/>
      </c>
      <c r="I1448" s="485" t="str">
        <f>IF(Apples!Q1447="","",Apples!Q1447)</f>
        <v/>
      </c>
      <c r="J1448" s="486" t="str">
        <f t="shared" si="91"/>
        <v/>
      </c>
      <c r="K1448" s="487" t="str">
        <f t="shared" si="92"/>
        <v/>
      </c>
      <c r="N1448" s="474">
        <v>4.1666666666666664E-2</v>
      </c>
      <c r="O1448" s="474" t="str">
        <f t="shared" si="94"/>
        <v/>
      </c>
    </row>
    <row r="1449" spans="1:15" ht="13.15" thickBot="1" x14ac:dyDescent="0.4">
      <c r="A1449" s="480" t="str">
        <f t="shared" si="93"/>
        <v/>
      </c>
      <c r="B1449" s="483" t="str">
        <f>IF(Apples!E1448="","",Apples!E1448)</f>
        <v/>
      </c>
      <c r="C1449" s="484" t="str">
        <f>IF(Apples!M1448="","",Apples!M1448)</f>
        <v/>
      </c>
      <c r="D1449" s="553" t="str">
        <f>IF(Apples!O1448="","",Apples!O1448)</f>
        <v/>
      </c>
      <c r="E1449" s="553" t="str">
        <f>IF(Apples!P1448="","",Apples!P1448)</f>
        <v/>
      </c>
      <c r="F1449" s="554" t="str">
        <f>IF(Apples!B1448="","",Apples!B1448)</f>
        <v/>
      </c>
      <c r="G1449" s="555" t="str">
        <f>IF(Apples!C1448="","",Apples!C1448)</f>
        <v/>
      </c>
      <c r="H1449" s="555" t="str">
        <f>IF(Apples!D1448="","",Apples!D1448)</f>
        <v/>
      </c>
      <c r="I1449" s="485" t="str">
        <f>IF(Apples!Q1448="","",Apples!Q1448)</f>
        <v/>
      </c>
      <c r="J1449" s="486" t="str">
        <f t="shared" si="91"/>
        <v/>
      </c>
      <c r="K1449" s="487" t="str">
        <f t="shared" si="92"/>
        <v/>
      </c>
      <c r="N1449" s="474">
        <v>4.1666666666666664E-2</v>
      </c>
      <c r="O1449" s="474" t="str">
        <f t="shared" si="94"/>
        <v/>
      </c>
    </row>
    <row r="1450" spans="1:15" ht="13.15" thickBot="1" x14ac:dyDescent="0.4">
      <c r="A1450" s="480" t="str">
        <f t="shared" si="93"/>
        <v/>
      </c>
      <c r="B1450" s="483" t="str">
        <f>IF(Apples!E1449="","",Apples!E1449)</f>
        <v/>
      </c>
      <c r="C1450" s="484" t="str">
        <f>IF(Apples!M1449="","",Apples!M1449)</f>
        <v/>
      </c>
      <c r="D1450" s="553" t="str">
        <f>IF(Apples!O1449="","",Apples!O1449)</f>
        <v/>
      </c>
      <c r="E1450" s="553" t="str">
        <f>IF(Apples!P1449="","",Apples!P1449)</f>
        <v/>
      </c>
      <c r="F1450" s="554" t="str">
        <f>IF(Apples!B1449="","",Apples!B1449)</f>
        <v/>
      </c>
      <c r="G1450" s="555" t="str">
        <f>IF(Apples!C1449="","",Apples!C1449)</f>
        <v/>
      </c>
      <c r="H1450" s="555" t="str">
        <f>IF(Apples!D1449="","",Apples!D1449)</f>
        <v/>
      </c>
      <c r="I1450" s="485" t="str">
        <f>IF(Apples!Q1449="","",Apples!Q1449)</f>
        <v/>
      </c>
      <c r="J1450" s="486" t="str">
        <f t="shared" si="91"/>
        <v/>
      </c>
      <c r="K1450" s="487" t="str">
        <f t="shared" si="92"/>
        <v/>
      </c>
      <c r="N1450" s="474">
        <v>4.1666666666666664E-2</v>
      </c>
      <c r="O1450" s="474" t="str">
        <f t="shared" si="94"/>
        <v/>
      </c>
    </row>
    <row r="1451" spans="1:15" ht="13.15" thickBot="1" x14ac:dyDescent="0.4">
      <c r="A1451" s="480" t="str">
        <f t="shared" si="93"/>
        <v/>
      </c>
      <c r="B1451" s="483" t="str">
        <f>IF(Apples!E1450="","",Apples!E1450)</f>
        <v/>
      </c>
      <c r="C1451" s="484" t="str">
        <f>IF(Apples!M1450="","",Apples!M1450)</f>
        <v/>
      </c>
      <c r="D1451" s="553" t="str">
        <f>IF(Apples!O1450="","",Apples!O1450)</f>
        <v/>
      </c>
      <c r="E1451" s="553" t="str">
        <f>IF(Apples!P1450="","",Apples!P1450)</f>
        <v/>
      </c>
      <c r="F1451" s="554" t="str">
        <f>IF(Apples!B1450="","",Apples!B1450)</f>
        <v/>
      </c>
      <c r="G1451" s="555" t="str">
        <f>IF(Apples!C1450="","",Apples!C1450)</f>
        <v/>
      </c>
      <c r="H1451" s="555" t="str">
        <f>IF(Apples!D1450="","",Apples!D1450)</f>
        <v/>
      </c>
      <c r="I1451" s="485" t="str">
        <f>IF(Apples!Q1450="","",Apples!Q1450)</f>
        <v/>
      </c>
      <c r="J1451" s="486" t="str">
        <f t="shared" si="91"/>
        <v/>
      </c>
      <c r="K1451" s="487" t="str">
        <f t="shared" si="92"/>
        <v/>
      </c>
      <c r="N1451" s="474">
        <v>4.1666666666666664E-2</v>
      </c>
      <c r="O1451" s="474" t="str">
        <f t="shared" si="94"/>
        <v/>
      </c>
    </row>
    <row r="1452" spans="1:15" ht="13.15" thickBot="1" x14ac:dyDescent="0.4">
      <c r="A1452" s="480" t="str">
        <f t="shared" si="93"/>
        <v/>
      </c>
      <c r="B1452" s="483" t="str">
        <f>IF(Apples!E1451="","",Apples!E1451)</f>
        <v/>
      </c>
      <c r="C1452" s="484" t="str">
        <f>IF(Apples!M1451="","",Apples!M1451)</f>
        <v/>
      </c>
      <c r="D1452" s="553" t="str">
        <f>IF(Apples!O1451="","",Apples!O1451)</f>
        <v/>
      </c>
      <c r="E1452" s="553" t="str">
        <f>IF(Apples!P1451="","",Apples!P1451)</f>
        <v/>
      </c>
      <c r="F1452" s="554" t="str">
        <f>IF(Apples!B1451="","",Apples!B1451)</f>
        <v/>
      </c>
      <c r="G1452" s="555" t="str">
        <f>IF(Apples!C1451="","",Apples!C1451)</f>
        <v/>
      </c>
      <c r="H1452" s="555" t="str">
        <f>IF(Apples!D1451="","",Apples!D1451)</f>
        <v/>
      </c>
      <c r="I1452" s="485" t="str">
        <f>IF(Apples!Q1451="","",Apples!Q1451)</f>
        <v/>
      </c>
      <c r="J1452" s="486" t="str">
        <f t="shared" si="91"/>
        <v/>
      </c>
      <c r="K1452" s="487" t="str">
        <f t="shared" si="92"/>
        <v/>
      </c>
      <c r="N1452" s="474">
        <v>4.1666666666666664E-2</v>
      </c>
      <c r="O1452" s="474" t="str">
        <f t="shared" si="94"/>
        <v/>
      </c>
    </row>
    <row r="1453" spans="1:15" ht="13.15" thickBot="1" x14ac:dyDescent="0.4">
      <c r="A1453" s="480" t="str">
        <f t="shared" si="93"/>
        <v/>
      </c>
      <c r="B1453" s="483" t="str">
        <f>IF(Apples!E1452="","",Apples!E1452)</f>
        <v/>
      </c>
      <c r="C1453" s="484" t="str">
        <f>IF(Apples!M1452="","",Apples!M1452)</f>
        <v/>
      </c>
      <c r="D1453" s="553" t="str">
        <f>IF(Apples!O1452="","",Apples!O1452)</f>
        <v/>
      </c>
      <c r="E1453" s="553" t="str">
        <f>IF(Apples!P1452="","",Apples!P1452)</f>
        <v/>
      </c>
      <c r="F1453" s="554" t="str">
        <f>IF(Apples!B1452="","",Apples!B1452)</f>
        <v/>
      </c>
      <c r="G1453" s="555" t="str">
        <f>IF(Apples!C1452="","",Apples!C1452)</f>
        <v/>
      </c>
      <c r="H1453" s="555" t="str">
        <f>IF(Apples!D1452="","",Apples!D1452)</f>
        <v/>
      </c>
      <c r="I1453" s="485" t="str">
        <f>IF(Apples!Q1452="","",Apples!Q1452)</f>
        <v/>
      </c>
      <c r="J1453" s="486" t="str">
        <f t="shared" si="91"/>
        <v/>
      </c>
      <c r="K1453" s="487" t="str">
        <f t="shared" si="92"/>
        <v/>
      </c>
      <c r="N1453" s="474">
        <v>4.1666666666666664E-2</v>
      </c>
      <c r="O1453" s="474" t="str">
        <f t="shared" si="94"/>
        <v/>
      </c>
    </row>
    <row r="1454" spans="1:15" ht="13.15" thickBot="1" x14ac:dyDescent="0.4">
      <c r="A1454" s="480" t="str">
        <f t="shared" si="93"/>
        <v/>
      </c>
      <c r="B1454" s="483" t="str">
        <f>IF(Apples!E1453="","",Apples!E1453)</f>
        <v/>
      </c>
      <c r="C1454" s="484" t="str">
        <f>IF(Apples!M1453="","",Apples!M1453)</f>
        <v/>
      </c>
      <c r="D1454" s="553" t="str">
        <f>IF(Apples!O1453="","",Apples!O1453)</f>
        <v/>
      </c>
      <c r="E1454" s="553" t="str">
        <f>IF(Apples!P1453="","",Apples!P1453)</f>
        <v/>
      </c>
      <c r="F1454" s="554" t="str">
        <f>IF(Apples!B1453="","",Apples!B1453)</f>
        <v/>
      </c>
      <c r="G1454" s="555" t="str">
        <f>IF(Apples!C1453="","",Apples!C1453)</f>
        <v/>
      </c>
      <c r="H1454" s="555" t="str">
        <f>IF(Apples!D1453="","",Apples!D1453)</f>
        <v/>
      </c>
      <c r="I1454" s="485" t="str">
        <f>IF(Apples!Q1453="","",Apples!Q1453)</f>
        <v/>
      </c>
      <c r="J1454" s="486" t="str">
        <f t="shared" si="91"/>
        <v/>
      </c>
      <c r="K1454" s="487" t="str">
        <f t="shared" si="92"/>
        <v/>
      </c>
      <c r="N1454" s="474">
        <v>4.1666666666666664E-2</v>
      </c>
      <c r="O1454" s="474" t="str">
        <f t="shared" si="94"/>
        <v/>
      </c>
    </row>
    <row r="1455" spans="1:15" ht="13.15" thickBot="1" x14ac:dyDescent="0.4">
      <c r="A1455" s="480" t="str">
        <f t="shared" si="93"/>
        <v/>
      </c>
      <c r="B1455" s="483" t="str">
        <f>IF(Apples!E1454="","",Apples!E1454)</f>
        <v/>
      </c>
      <c r="C1455" s="484" t="str">
        <f>IF(Apples!M1454="","",Apples!M1454)</f>
        <v/>
      </c>
      <c r="D1455" s="553" t="str">
        <f>IF(Apples!O1454="","",Apples!O1454)</f>
        <v/>
      </c>
      <c r="E1455" s="553" t="str">
        <f>IF(Apples!P1454="","",Apples!P1454)</f>
        <v/>
      </c>
      <c r="F1455" s="554" t="str">
        <f>IF(Apples!B1454="","",Apples!B1454)</f>
        <v/>
      </c>
      <c r="G1455" s="555" t="str">
        <f>IF(Apples!C1454="","",Apples!C1454)</f>
        <v/>
      </c>
      <c r="H1455" s="555" t="str">
        <f>IF(Apples!D1454="","",Apples!D1454)</f>
        <v/>
      </c>
      <c r="I1455" s="485" t="str">
        <f>IF(Apples!Q1454="","",Apples!Q1454)</f>
        <v/>
      </c>
      <c r="J1455" s="486" t="str">
        <f t="shared" si="91"/>
        <v/>
      </c>
      <c r="K1455" s="487" t="str">
        <f t="shared" si="92"/>
        <v/>
      </c>
      <c r="N1455" s="474">
        <v>4.1666666666666664E-2</v>
      </c>
      <c r="O1455" s="474" t="str">
        <f t="shared" si="94"/>
        <v/>
      </c>
    </row>
    <row r="1456" spans="1:15" ht="13.15" thickBot="1" x14ac:dyDescent="0.4">
      <c r="A1456" s="480" t="str">
        <f t="shared" si="93"/>
        <v/>
      </c>
      <c r="B1456" s="483" t="str">
        <f>IF(Apples!E1455="","",Apples!E1455)</f>
        <v/>
      </c>
      <c r="C1456" s="484" t="str">
        <f>IF(Apples!M1455="","",Apples!M1455)</f>
        <v/>
      </c>
      <c r="D1456" s="553" t="str">
        <f>IF(Apples!O1455="","",Apples!O1455)</f>
        <v/>
      </c>
      <c r="E1456" s="553" t="str">
        <f>IF(Apples!P1455="","",Apples!P1455)</f>
        <v/>
      </c>
      <c r="F1456" s="554" t="str">
        <f>IF(Apples!B1455="","",Apples!B1455)</f>
        <v/>
      </c>
      <c r="G1456" s="555" t="str">
        <f>IF(Apples!C1455="","",Apples!C1455)</f>
        <v/>
      </c>
      <c r="H1456" s="555" t="str">
        <f>IF(Apples!D1455="","",Apples!D1455)</f>
        <v/>
      </c>
      <c r="I1456" s="485" t="str">
        <f>IF(Apples!Q1455="","",Apples!Q1455)</f>
        <v/>
      </c>
      <c r="J1456" s="486" t="str">
        <f t="shared" si="91"/>
        <v/>
      </c>
      <c r="K1456" s="487" t="str">
        <f t="shared" si="92"/>
        <v/>
      </c>
      <c r="N1456" s="474">
        <v>4.1666666666666664E-2</v>
      </c>
      <c r="O1456" s="474" t="str">
        <f t="shared" si="94"/>
        <v/>
      </c>
    </row>
    <row r="1457" spans="1:15" ht="13.15" thickBot="1" x14ac:dyDescent="0.4">
      <c r="A1457" s="480" t="str">
        <f t="shared" si="93"/>
        <v/>
      </c>
      <c r="B1457" s="483" t="str">
        <f>IF(Apples!E1456="","",Apples!E1456)</f>
        <v/>
      </c>
      <c r="C1457" s="484" t="str">
        <f>IF(Apples!M1456="","",Apples!M1456)</f>
        <v/>
      </c>
      <c r="D1457" s="553" t="str">
        <f>IF(Apples!O1456="","",Apples!O1456)</f>
        <v/>
      </c>
      <c r="E1457" s="553" t="str">
        <f>IF(Apples!P1456="","",Apples!P1456)</f>
        <v/>
      </c>
      <c r="F1457" s="554" t="str">
        <f>IF(Apples!B1456="","",Apples!B1456)</f>
        <v/>
      </c>
      <c r="G1457" s="555" t="str">
        <f>IF(Apples!C1456="","",Apples!C1456)</f>
        <v/>
      </c>
      <c r="H1457" s="555" t="str">
        <f>IF(Apples!D1456="","",Apples!D1456)</f>
        <v/>
      </c>
      <c r="I1457" s="485" t="str">
        <f>IF(Apples!Q1456="","",Apples!Q1456)</f>
        <v/>
      </c>
      <c r="J1457" s="486" t="str">
        <f t="shared" si="91"/>
        <v/>
      </c>
      <c r="K1457" s="487" t="str">
        <f t="shared" si="92"/>
        <v/>
      </c>
      <c r="N1457" s="474">
        <v>4.1666666666666664E-2</v>
      </c>
      <c r="O1457" s="474" t="str">
        <f t="shared" si="94"/>
        <v/>
      </c>
    </row>
    <row r="1458" spans="1:15" ht="13.15" thickBot="1" x14ac:dyDescent="0.4">
      <c r="A1458" s="480" t="str">
        <f t="shared" si="93"/>
        <v/>
      </c>
      <c r="B1458" s="483" t="str">
        <f>IF(Apples!E1457="","",Apples!E1457)</f>
        <v/>
      </c>
      <c r="C1458" s="484" t="str">
        <f>IF(Apples!M1457="","",Apples!M1457)</f>
        <v/>
      </c>
      <c r="D1458" s="553" t="str">
        <f>IF(Apples!O1457="","",Apples!O1457)</f>
        <v/>
      </c>
      <c r="E1458" s="553" t="str">
        <f>IF(Apples!P1457="","",Apples!P1457)</f>
        <v/>
      </c>
      <c r="F1458" s="554" t="str">
        <f>IF(Apples!B1457="","",Apples!B1457)</f>
        <v/>
      </c>
      <c r="G1458" s="555" t="str">
        <f>IF(Apples!C1457="","",Apples!C1457)</f>
        <v/>
      </c>
      <c r="H1458" s="555" t="str">
        <f>IF(Apples!D1457="","",Apples!D1457)</f>
        <v/>
      </c>
      <c r="I1458" s="485" t="str">
        <f>IF(Apples!Q1457="","",Apples!Q1457)</f>
        <v/>
      </c>
      <c r="J1458" s="486" t="str">
        <f t="shared" si="91"/>
        <v/>
      </c>
      <c r="K1458" s="487" t="str">
        <f t="shared" si="92"/>
        <v/>
      </c>
      <c r="N1458" s="474">
        <v>4.1666666666666664E-2</v>
      </c>
      <c r="O1458" s="474" t="str">
        <f t="shared" si="94"/>
        <v/>
      </c>
    </row>
    <row r="1459" spans="1:15" ht="13.15" thickBot="1" x14ac:dyDescent="0.4">
      <c r="A1459" s="480" t="str">
        <f t="shared" si="93"/>
        <v/>
      </c>
      <c r="B1459" s="483" t="str">
        <f>IF(Apples!E1458="","",Apples!E1458)</f>
        <v/>
      </c>
      <c r="C1459" s="484" t="str">
        <f>IF(Apples!M1458="","",Apples!M1458)</f>
        <v/>
      </c>
      <c r="D1459" s="553" t="str">
        <f>IF(Apples!O1458="","",Apples!O1458)</f>
        <v/>
      </c>
      <c r="E1459" s="553" t="str">
        <f>IF(Apples!P1458="","",Apples!P1458)</f>
        <v/>
      </c>
      <c r="F1459" s="554" t="str">
        <f>IF(Apples!B1458="","",Apples!B1458)</f>
        <v/>
      </c>
      <c r="G1459" s="555" t="str">
        <f>IF(Apples!C1458="","",Apples!C1458)</f>
        <v/>
      </c>
      <c r="H1459" s="555" t="str">
        <f>IF(Apples!D1458="","",Apples!D1458)</f>
        <v/>
      </c>
      <c r="I1459" s="485" t="str">
        <f>IF(Apples!Q1458="","",Apples!Q1458)</f>
        <v/>
      </c>
      <c r="J1459" s="486" t="str">
        <f t="shared" si="91"/>
        <v/>
      </c>
      <c r="K1459" s="487" t="str">
        <f t="shared" si="92"/>
        <v/>
      </c>
      <c r="N1459" s="474">
        <v>4.1666666666666664E-2</v>
      </c>
      <c r="O1459" s="474" t="str">
        <f t="shared" si="94"/>
        <v/>
      </c>
    </row>
    <row r="1460" spans="1:15" ht="13.15" thickBot="1" x14ac:dyDescent="0.4">
      <c r="A1460" s="480" t="str">
        <f t="shared" si="93"/>
        <v/>
      </c>
      <c r="B1460" s="483" t="str">
        <f>IF(Apples!E1459="","",Apples!E1459)</f>
        <v/>
      </c>
      <c r="C1460" s="484" t="str">
        <f>IF(Apples!M1459="","",Apples!M1459)</f>
        <v/>
      </c>
      <c r="D1460" s="553" t="str">
        <f>IF(Apples!O1459="","",Apples!O1459)</f>
        <v/>
      </c>
      <c r="E1460" s="553" t="str">
        <f>IF(Apples!P1459="","",Apples!P1459)</f>
        <v/>
      </c>
      <c r="F1460" s="554" t="str">
        <f>IF(Apples!B1459="","",Apples!B1459)</f>
        <v/>
      </c>
      <c r="G1460" s="555" t="str">
        <f>IF(Apples!C1459="","",Apples!C1459)</f>
        <v/>
      </c>
      <c r="H1460" s="555" t="str">
        <f>IF(Apples!D1459="","",Apples!D1459)</f>
        <v/>
      </c>
      <c r="I1460" s="485" t="str">
        <f>IF(Apples!Q1459="","",Apples!Q1459)</f>
        <v/>
      </c>
      <c r="J1460" s="486" t="str">
        <f t="shared" si="91"/>
        <v/>
      </c>
      <c r="K1460" s="487" t="str">
        <f t="shared" si="92"/>
        <v/>
      </c>
      <c r="N1460" s="474">
        <v>4.1666666666666664E-2</v>
      </c>
      <c r="O1460" s="474" t="str">
        <f t="shared" si="94"/>
        <v/>
      </c>
    </row>
    <row r="1461" spans="1:15" ht="13.15" thickBot="1" x14ac:dyDescent="0.4">
      <c r="A1461" s="480" t="str">
        <f t="shared" si="93"/>
        <v/>
      </c>
      <c r="B1461" s="483" t="str">
        <f>IF(Apples!E1460="","",Apples!E1460)</f>
        <v/>
      </c>
      <c r="C1461" s="484" t="str">
        <f>IF(Apples!M1460="","",Apples!M1460)</f>
        <v/>
      </c>
      <c r="D1461" s="553" t="str">
        <f>IF(Apples!O1460="","",Apples!O1460)</f>
        <v/>
      </c>
      <c r="E1461" s="553" t="str">
        <f>IF(Apples!P1460="","",Apples!P1460)</f>
        <v/>
      </c>
      <c r="F1461" s="554" t="str">
        <f>IF(Apples!B1460="","",Apples!B1460)</f>
        <v/>
      </c>
      <c r="G1461" s="555" t="str">
        <f>IF(Apples!C1460="","",Apples!C1460)</f>
        <v/>
      </c>
      <c r="H1461" s="555" t="str">
        <f>IF(Apples!D1460="","",Apples!D1460)</f>
        <v/>
      </c>
      <c r="I1461" s="485" t="str">
        <f>IF(Apples!Q1460="","",Apples!Q1460)</f>
        <v/>
      </c>
      <c r="J1461" s="486" t="str">
        <f t="shared" si="91"/>
        <v/>
      </c>
      <c r="K1461" s="487" t="str">
        <f t="shared" si="92"/>
        <v/>
      </c>
      <c r="N1461" s="474">
        <v>4.1666666666666664E-2</v>
      </c>
      <c r="O1461" s="474" t="str">
        <f t="shared" si="94"/>
        <v/>
      </c>
    </row>
    <row r="1462" spans="1:15" ht="13.15" thickBot="1" x14ac:dyDescent="0.4">
      <c r="A1462" s="480" t="str">
        <f t="shared" si="93"/>
        <v/>
      </c>
      <c r="B1462" s="483" t="str">
        <f>IF(Apples!E1461="","",Apples!E1461)</f>
        <v/>
      </c>
      <c r="C1462" s="484" t="str">
        <f>IF(Apples!M1461="","",Apples!M1461)</f>
        <v/>
      </c>
      <c r="D1462" s="553" t="str">
        <f>IF(Apples!O1461="","",Apples!O1461)</f>
        <v/>
      </c>
      <c r="E1462" s="553" t="str">
        <f>IF(Apples!P1461="","",Apples!P1461)</f>
        <v/>
      </c>
      <c r="F1462" s="554" t="str">
        <f>IF(Apples!B1461="","",Apples!B1461)</f>
        <v/>
      </c>
      <c r="G1462" s="555" t="str">
        <f>IF(Apples!C1461="","",Apples!C1461)</f>
        <v/>
      </c>
      <c r="H1462" s="555" t="str">
        <f>IF(Apples!D1461="","",Apples!D1461)</f>
        <v/>
      </c>
      <c r="I1462" s="485" t="str">
        <f>IF(Apples!Q1461="","",Apples!Q1461)</f>
        <v/>
      </c>
      <c r="J1462" s="486" t="str">
        <f t="shared" si="91"/>
        <v/>
      </c>
      <c r="K1462" s="487" t="str">
        <f t="shared" si="92"/>
        <v/>
      </c>
      <c r="N1462" s="474">
        <v>4.1666666666666664E-2</v>
      </c>
      <c r="O1462" s="474" t="str">
        <f t="shared" si="94"/>
        <v/>
      </c>
    </row>
    <row r="1463" spans="1:15" ht="13.15" thickBot="1" x14ac:dyDescent="0.4">
      <c r="A1463" s="480" t="str">
        <f t="shared" si="93"/>
        <v/>
      </c>
      <c r="B1463" s="483" t="str">
        <f>IF(Apples!E1462="","",Apples!E1462)</f>
        <v/>
      </c>
      <c r="C1463" s="484" t="str">
        <f>IF(Apples!M1462="","",Apples!M1462)</f>
        <v/>
      </c>
      <c r="D1463" s="553" t="str">
        <f>IF(Apples!O1462="","",Apples!O1462)</f>
        <v/>
      </c>
      <c r="E1463" s="553" t="str">
        <f>IF(Apples!P1462="","",Apples!P1462)</f>
        <v/>
      </c>
      <c r="F1463" s="554" t="str">
        <f>IF(Apples!B1462="","",Apples!B1462)</f>
        <v/>
      </c>
      <c r="G1463" s="555" t="str">
        <f>IF(Apples!C1462="","",Apples!C1462)</f>
        <v/>
      </c>
      <c r="H1463" s="555" t="str">
        <f>IF(Apples!D1462="","",Apples!D1462)</f>
        <v/>
      </c>
      <c r="I1463" s="485" t="str">
        <f>IF(Apples!Q1462="","",Apples!Q1462)</f>
        <v/>
      </c>
      <c r="J1463" s="486" t="str">
        <f t="shared" si="91"/>
        <v/>
      </c>
      <c r="K1463" s="487" t="str">
        <f t="shared" si="92"/>
        <v/>
      </c>
      <c r="N1463" s="474">
        <v>4.1666666666666664E-2</v>
      </c>
      <c r="O1463" s="474" t="str">
        <f t="shared" si="94"/>
        <v/>
      </c>
    </row>
    <row r="1464" spans="1:15" ht="13.15" thickBot="1" x14ac:dyDescent="0.4">
      <c r="A1464" s="480" t="str">
        <f t="shared" si="93"/>
        <v/>
      </c>
      <c r="B1464" s="483" t="str">
        <f>IF(Apples!E1463="","",Apples!E1463)</f>
        <v/>
      </c>
      <c r="C1464" s="484" t="str">
        <f>IF(Apples!M1463="","",Apples!M1463)</f>
        <v/>
      </c>
      <c r="D1464" s="553" t="str">
        <f>IF(Apples!O1463="","",Apples!O1463)</f>
        <v/>
      </c>
      <c r="E1464" s="553" t="str">
        <f>IF(Apples!P1463="","",Apples!P1463)</f>
        <v/>
      </c>
      <c r="F1464" s="554" t="str">
        <f>IF(Apples!B1463="","",Apples!B1463)</f>
        <v/>
      </c>
      <c r="G1464" s="555" t="str">
        <f>IF(Apples!C1463="","",Apples!C1463)</f>
        <v/>
      </c>
      <c r="H1464" s="555" t="str">
        <f>IF(Apples!D1463="","",Apples!D1463)</f>
        <v/>
      </c>
      <c r="I1464" s="485" t="str">
        <f>IF(Apples!Q1463="","",Apples!Q1463)</f>
        <v/>
      </c>
      <c r="J1464" s="486" t="str">
        <f t="shared" si="91"/>
        <v/>
      </c>
      <c r="K1464" s="487" t="str">
        <f t="shared" si="92"/>
        <v/>
      </c>
      <c r="N1464" s="474">
        <v>4.1666666666666664E-2</v>
      </c>
      <c r="O1464" s="474" t="str">
        <f t="shared" si="94"/>
        <v/>
      </c>
    </row>
    <row r="1465" spans="1:15" ht="13.15" thickBot="1" x14ac:dyDescent="0.4">
      <c r="A1465" s="480" t="str">
        <f t="shared" si="93"/>
        <v/>
      </c>
      <c r="B1465" s="483" t="str">
        <f>IF(Apples!E1464="","",Apples!E1464)</f>
        <v/>
      </c>
      <c r="C1465" s="484" t="str">
        <f>IF(Apples!M1464="","",Apples!M1464)</f>
        <v/>
      </c>
      <c r="D1465" s="553" t="str">
        <f>IF(Apples!O1464="","",Apples!O1464)</f>
        <v/>
      </c>
      <c r="E1465" s="553" t="str">
        <f>IF(Apples!P1464="","",Apples!P1464)</f>
        <v/>
      </c>
      <c r="F1465" s="554" t="str">
        <f>IF(Apples!B1464="","",Apples!B1464)</f>
        <v/>
      </c>
      <c r="G1465" s="555" t="str">
        <f>IF(Apples!C1464="","",Apples!C1464)</f>
        <v/>
      </c>
      <c r="H1465" s="555" t="str">
        <f>IF(Apples!D1464="","",Apples!D1464)</f>
        <v/>
      </c>
      <c r="I1465" s="485" t="str">
        <f>IF(Apples!Q1464="","",Apples!Q1464)</f>
        <v/>
      </c>
      <c r="J1465" s="486" t="str">
        <f t="shared" si="91"/>
        <v/>
      </c>
      <c r="K1465" s="487" t="str">
        <f t="shared" si="92"/>
        <v/>
      </c>
      <c r="N1465" s="474">
        <v>4.1666666666666664E-2</v>
      </c>
      <c r="O1465" s="474" t="str">
        <f t="shared" si="94"/>
        <v/>
      </c>
    </row>
    <row r="1466" spans="1:15" ht="13.15" thickBot="1" x14ac:dyDescent="0.4">
      <c r="A1466" s="480" t="str">
        <f t="shared" si="93"/>
        <v/>
      </c>
      <c r="B1466" s="483" t="str">
        <f>IF(Apples!E1465="","",Apples!E1465)</f>
        <v/>
      </c>
      <c r="C1466" s="484" t="str">
        <f>IF(Apples!M1465="","",Apples!M1465)</f>
        <v/>
      </c>
      <c r="D1466" s="553" t="str">
        <f>IF(Apples!O1465="","",Apples!O1465)</f>
        <v/>
      </c>
      <c r="E1466" s="553" t="str">
        <f>IF(Apples!P1465="","",Apples!P1465)</f>
        <v/>
      </c>
      <c r="F1466" s="554" t="str">
        <f>IF(Apples!B1465="","",Apples!B1465)</f>
        <v/>
      </c>
      <c r="G1466" s="555" t="str">
        <f>IF(Apples!C1465="","",Apples!C1465)</f>
        <v/>
      </c>
      <c r="H1466" s="555" t="str">
        <f>IF(Apples!D1465="","",Apples!D1465)</f>
        <v/>
      </c>
      <c r="I1466" s="485" t="str">
        <f>IF(Apples!Q1465="","",Apples!Q1465)</f>
        <v/>
      </c>
      <c r="J1466" s="486" t="str">
        <f t="shared" si="91"/>
        <v/>
      </c>
      <c r="K1466" s="487" t="str">
        <f t="shared" si="92"/>
        <v/>
      </c>
      <c r="N1466" s="474">
        <v>4.1666666666666664E-2</v>
      </c>
      <c r="O1466" s="474" t="str">
        <f t="shared" si="94"/>
        <v/>
      </c>
    </row>
    <row r="1467" spans="1:15" ht="13.15" thickBot="1" x14ac:dyDescent="0.4">
      <c r="A1467" s="480" t="str">
        <f t="shared" si="93"/>
        <v/>
      </c>
      <c r="B1467" s="483" t="str">
        <f>IF(Apples!E1466="","",Apples!E1466)</f>
        <v/>
      </c>
      <c r="C1467" s="484" t="str">
        <f>IF(Apples!M1466="","",Apples!M1466)</f>
        <v/>
      </c>
      <c r="D1467" s="553" t="str">
        <f>IF(Apples!O1466="","",Apples!O1466)</f>
        <v/>
      </c>
      <c r="E1467" s="553" t="str">
        <f>IF(Apples!P1466="","",Apples!P1466)</f>
        <v/>
      </c>
      <c r="F1467" s="554" t="str">
        <f>IF(Apples!B1466="","",Apples!B1466)</f>
        <v/>
      </c>
      <c r="G1467" s="555" t="str">
        <f>IF(Apples!C1466="","",Apples!C1466)</f>
        <v/>
      </c>
      <c r="H1467" s="555" t="str">
        <f>IF(Apples!D1466="","",Apples!D1466)</f>
        <v/>
      </c>
      <c r="I1467" s="485" t="str">
        <f>IF(Apples!Q1466="","",Apples!Q1466)</f>
        <v/>
      </c>
      <c r="J1467" s="486" t="str">
        <f t="shared" si="91"/>
        <v/>
      </c>
      <c r="K1467" s="487" t="str">
        <f t="shared" si="92"/>
        <v/>
      </c>
      <c r="N1467" s="474">
        <v>4.1666666666666664E-2</v>
      </c>
      <c r="O1467" s="474" t="str">
        <f t="shared" si="94"/>
        <v/>
      </c>
    </row>
    <row r="1468" spans="1:15" ht="13.15" thickBot="1" x14ac:dyDescent="0.4">
      <c r="A1468" s="480" t="str">
        <f t="shared" si="93"/>
        <v/>
      </c>
      <c r="B1468" s="483" t="str">
        <f>IF(Apples!E1467="","",Apples!E1467)</f>
        <v/>
      </c>
      <c r="C1468" s="484" t="str">
        <f>IF(Apples!M1467="","",Apples!M1467)</f>
        <v/>
      </c>
      <c r="D1468" s="553" t="str">
        <f>IF(Apples!O1467="","",Apples!O1467)</f>
        <v/>
      </c>
      <c r="E1468" s="553" t="str">
        <f>IF(Apples!P1467="","",Apples!P1467)</f>
        <v/>
      </c>
      <c r="F1468" s="554" t="str">
        <f>IF(Apples!B1467="","",Apples!B1467)</f>
        <v/>
      </c>
      <c r="G1468" s="555" t="str">
        <f>IF(Apples!C1467="","",Apples!C1467)</f>
        <v/>
      </c>
      <c r="H1468" s="555" t="str">
        <f>IF(Apples!D1467="","",Apples!D1467)</f>
        <v/>
      </c>
      <c r="I1468" s="485" t="str">
        <f>IF(Apples!Q1467="","",Apples!Q1467)</f>
        <v/>
      </c>
      <c r="J1468" s="486" t="str">
        <f t="shared" si="91"/>
        <v/>
      </c>
      <c r="K1468" s="487" t="str">
        <f t="shared" si="92"/>
        <v/>
      </c>
      <c r="N1468" s="474">
        <v>4.1666666666666664E-2</v>
      </c>
      <c r="O1468" s="474" t="str">
        <f t="shared" si="94"/>
        <v/>
      </c>
    </row>
    <row r="1469" spans="1:15" ht="13.15" thickBot="1" x14ac:dyDescent="0.4">
      <c r="A1469" s="480" t="str">
        <f t="shared" si="93"/>
        <v/>
      </c>
      <c r="B1469" s="483" t="str">
        <f>IF(Apples!E1468="","",Apples!E1468)</f>
        <v/>
      </c>
      <c r="C1469" s="484" t="str">
        <f>IF(Apples!M1468="","",Apples!M1468)</f>
        <v/>
      </c>
      <c r="D1469" s="553" t="str">
        <f>IF(Apples!O1468="","",Apples!O1468)</f>
        <v/>
      </c>
      <c r="E1469" s="553" t="str">
        <f>IF(Apples!P1468="","",Apples!P1468)</f>
        <v/>
      </c>
      <c r="F1469" s="554" t="str">
        <f>IF(Apples!B1468="","",Apples!B1468)</f>
        <v/>
      </c>
      <c r="G1469" s="555" t="str">
        <f>IF(Apples!C1468="","",Apples!C1468)</f>
        <v/>
      </c>
      <c r="H1469" s="555" t="str">
        <f>IF(Apples!D1468="","",Apples!D1468)</f>
        <v/>
      </c>
      <c r="I1469" s="485" t="str">
        <f>IF(Apples!Q1468="","",Apples!Q1468)</f>
        <v/>
      </c>
      <c r="J1469" s="486" t="str">
        <f t="shared" si="91"/>
        <v/>
      </c>
      <c r="K1469" s="487" t="str">
        <f t="shared" si="92"/>
        <v/>
      </c>
      <c r="N1469" s="474">
        <v>4.1666666666666664E-2</v>
      </c>
      <c r="O1469" s="474" t="str">
        <f t="shared" si="94"/>
        <v/>
      </c>
    </row>
    <row r="1470" spans="1:15" ht="13.15" thickBot="1" x14ac:dyDescent="0.4">
      <c r="A1470" s="480" t="str">
        <f t="shared" si="93"/>
        <v/>
      </c>
      <c r="B1470" s="483" t="str">
        <f>IF(Apples!E1469="","",Apples!E1469)</f>
        <v/>
      </c>
      <c r="C1470" s="484" t="str">
        <f>IF(Apples!M1469="","",Apples!M1469)</f>
        <v/>
      </c>
      <c r="D1470" s="553" t="str">
        <f>IF(Apples!O1469="","",Apples!O1469)</f>
        <v/>
      </c>
      <c r="E1470" s="553" t="str">
        <f>IF(Apples!P1469="","",Apples!P1469)</f>
        <v/>
      </c>
      <c r="F1470" s="554" t="str">
        <f>IF(Apples!B1469="","",Apples!B1469)</f>
        <v/>
      </c>
      <c r="G1470" s="555" t="str">
        <f>IF(Apples!C1469="","",Apples!C1469)</f>
        <v/>
      </c>
      <c r="H1470" s="555" t="str">
        <f>IF(Apples!D1469="","",Apples!D1469)</f>
        <v/>
      </c>
      <c r="I1470" s="485" t="str">
        <f>IF(Apples!Q1469="","",Apples!Q1469)</f>
        <v/>
      </c>
      <c r="J1470" s="486" t="str">
        <f t="shared" si="91"/>
        <v/>
      </c>
      <c r="K1470" s="487" t="str">
        <f t="shared" si="92"/>
        <v/>
      </c>
      <c r="N1470" s="474">
        <v>4.1666666666666664E-2</v>
      </c>
      <c r="O1470" s="474" t="str">
        <f t="shared" si="94"/>
        <v/>
      </c>
    </row>
    <row r="1471" spans="1:15" ht="13.15" thickBot="1" x14ac:dyDescent="0.4">
      <c r="A1471" s="480" t="str">
        <f t="shared" si="93"/>
        <v/>
      </c>
      <c r="B1471" s="483" t="str">
        <f>IF(Apples!E1470="","",Apples!E1470)</f>
        <v/>
      </c>
      <c r="C1471" s="484" t="str">
        <f>IF(Apples!M1470="","",Apples!M1470)</f>
        <v/>
      </c>
      <c r="D1471" s="553" t="str">
        <f>IF(Apples!O1470="","",Apples!O1470)</f>
        <v/>
      </c>
      <c r="E1471" s="553" t="str">
        <f>IF(Apples!P1470="","",Apples!P1470)</f>
        <v/>
      </c>
      <c r="F1471" s="554" t="str">
        <f>IF(Apples!B1470="","",Apples!B1470)</f>
        <v/>
      </c>
      <c r="G1471" s="555" t="str">
        <f>IF(Apples!C1470="","",Apples!C1470)</f>
        <v/>
      </c>
      <c r="H1471" s="555" t="str">
        <f>IF(Apples!D1470="","",Apples!D1470)</f>
        <v/>
      </c>
      <c r="I1471" s="485" t="str">
        <f>IF(Apples!Q1470="","",Apples!Q1470)</f>
        <v/>
      </c>
      <c r="J1471" s="486" t="str">
        <f t="shared" si="91"/>
        <v/>
      </c>
      <c r="K1471" s="487" t="str">
        <f t="shared" si="92"/>
        <v/>
      </c>
      <c r="N1471" s="474">
        <v>4.1666666666666664E-2</v>
      </c>
      <c r="O1471" s="474" t="str">
        <f t="shared" si="94"/>
        <v/>
      </c>
    </row>
    <row r="1472" spans="1:15" ht="13.15" thickBot="1" x14ac:dyDescent="0.4">
      <c r="A1472" s="480" t="str">
        <f t="shared" si="93"/>
        <v/>
      </c>
      <c r="B1472" s="483" t="str">
        <f>IF(Apples!E1471="","",Apples!E1471)</f>
        <v/>
      </c>
      <c r="C1472" s="484" t="str">
        <f>IF(Apples!M1471="","",Apples!M1471)</f>
        <v/>
      </c>
      <c r="D1472" s="553" t="str">
        <f>IF(Apples!O1471="","",Apples!O1471)</f>
        <v/>
      </c>
      <c r="E1472" s="553" t="str">
        <f>IF(Apples!P1471="","",Apples!P1471)</f>
        <v/>
      </c>
      <c r="F1472" s="554" t="str">
        <f>IF(Apples!B1471="","",Apples!B1471)</f>
        <v/>
      </c>
      <c r="G1472" s="555" t="str">
        <f>IF(Apples!C1471="","",Apples!C1471)</f>
        <v/>
      </c>
      <c r="H1472" s="555" t="str">
        <f>IF(Apples!D1471="","",Apples!D1471)</f>
        <v/>
      </c>
      <c r="I1472" s="485" t="str">
        <f>IF(Apples!Q1471="","",Apples!Q1471)</f>
        <v/>
      </c>
      <c r="J1472" s="486" t="str">
        <f t="shared" ref="J1472:J1535" si="95">IF(H1472="","",F1472+H1472+O1472)</f>
        <v/>
      </c>
      <c r="K1472" s="487" t="str">
        <f t="shared" ref="K1472:K1535" si="96">IF(H1472="","",F1472+H1472+O1472)</f>
        <v/>
      </c>
      <c r="N1472" s="474">
        <v>4.1666666666666664E-2</v>
      </c>
      <c r="O1472" s="474" t="str">
        <f t="shared" si="94"/>
        <v/>
      </c>
    </row>
    <row r="1473" spans="1:15" ht="13.15" thickBot="1" x14ac:dyDescent="0.4">
      <c r="A1473" s="480" t="str">
        <f t="shared" si="93"/>
        <v/>
      </c>
      <c r="B1473" s="483" t="str">
        <f>IF(Apples!E1472="","",Apples!E1472)</f>
        <v/>
      </c>
      <c r="C1473" s="484" t="str">
        <f>IF(Apples!M1472="","",Apples!M1472)</f>
        <v/>
      </c>
      <c r="D1473" s="553" t="str">
        <f>IF(Apples!O1472="","",Apples!O1472)</f>
        <v/>
      </c>
      <c r="E1473" s="553" t="str">
        <f>IF(Apples!P1472="","",Apples!P1472)</f>
        <v/>
      </c>
      <c r="F1473" s="554" t="str">
        <f>IF(Apples!B1472="","",Apples!B1472)</f>
        <v/>
      </c>
      <c r="G1473" s="555" t="str">
        <f>IF(Apples!C1472="","",Apples!C1472)</f>
        <v/>
      </c>
      <c r="H1473" s="555" t="str">
        <f>IF(Apples!D1472="","",Apples!D1472)</f>
        <v/>
      </c>
      <c r="I1473" s="485" t="str">
        <f>IF(Apples!Q1472="","",Apples!Q1472)</f>
        <v/>
      </c>
      <c r="J1473" s="486" t="str">
        <f t="shared" si="95"/>
        <v/>
      </c>
      <c r="K1473" s="487" t="str">
        <f t="shared" si="96"/>
        <v/>
      </c>
      <c r="N1473" s="474">
        <v>4.1666666666666664E-2</v>
      </c>
      <c r="O1473" s="474" t="str">
        <f t="shared" si="94"/>
        <v/>
      </c>
    </row>
    <row r="1474" spans="1:15" ht="13.15" thickBot="1" x14ac:dyDescent="0.4">
      <c r="A1474" s="480" t="str">
        <f t="shared" si="93"/>
        <v/>
      </c>
      <c r="B1474" s="483" t="str">
        <f>IF(Apples!E1473="","",Apples!E1473)</f>
        <v/>
      </c>
      <c r="C1474" s="484" t="str">
        <f>IF(Apples!M1473="","",Apples!M1473)</f>
        <v/>
      </c>
      <c r="D1474" s="553" t="str">
        <f>IF(Apples!O1473="","",Apples!O1473)</f>
        <v/>
      </c>
      <c r="E1474" s="553" t="str">
        <f>IF(Apples!P1473="","",Apples!P1473)</f>
        <v/>
      </c>
      <c r="F1474" s="554" t="str">
        <f>IF(Apples!B1473="","",Apples!B1473)</f>
        <v/>
      </c>
      <c r="G1474" s="555" t="str">
        <f>IF(Apples!C1473="","",Apples!C1473)</f>
        <v/>
      </c>
      <c r="H1474" s="555" t="str">
        <f>IF(Apples!D1473="","",Apples!D1473)</f>
        <v/>
      </c>
      <c r="I1474" s="485" t="str">
        <f>IF(Apples!Q1473="","",Apples!Q1473)</f>
        <v/>
      </c>
      <c r="J1474" s="486" t="str">
        <f t="shared" si="95"/>
        <v/>
      </c>
      <c r="K1474" s="487" t="str">
        <f t="shared" si="96"/>
        <v/>
      </c>
      <c r="N1474" s="474">
        <v>4.1666666666666664E-2</v>
      </c>
      <c r="O1474" s="474" t="str">
        <f t="shared" si="94"/>
        <v/>
      </c>
    </row>
    <row r="1475" spans="1:15" ht="13.15" thickBot="1" x14ac:dyDescent="0.4">
      <c r="A1475" s="480" t="str">
        <f t="shared" si="93"/>
        <v/>
      </c>
      <c r="B1475" s="483" t="str">
        <f>IF(Apples!E1474="","",Apples!E1474)</f>
        <v/>
      </c>
      <c r="C1475" s="484" t="str">
        <f>IF(Apples!M1474="","",Apples!M1474)</f>
        <v/>
      </c>
      <c r="D1475" s="553" t="str">
        <f>IF(Apples!O1474="","",Apples!O1474)</f>
        <v/>
      </c>
      <c r="E1475" s="553" t="str">
        <f>IF(Apples!P1474="","",Apples!P1474)</f>
        <v/>
      </c>
      <c r="F1475" s="554" t="str">
        <f>IF(Apples!B1474="","",Apples!B1474)</f>
        <v/>
      </c>
      <c r="G1475" s="555" t="str">
        <f>IF(Apples!C1474="","",Apples!C1474)</f>
        <v/>
      </c>
      <c r="H1475" s="555" t="str">
        <f>IF(Apples!D1474="","",Apples!D1474)</f>
        <v/>
      </c>
      <c r="I1475" s="485" t="str">
        <f>IF(Apples!Q1474="","",Apples!Q1474)</f>
        <v/>
      </c>
      <c r="J1475" s="486" t="str">
        <f t="shared" si="95"/>
        <v/>
      </c>
      <c r="K1475" s="487" t="str">
        <f t="shared" si="96"/>
        <v/>
      </c>
      <c r="N1475" s="474">
        <v>4.1666666666666664E-2</v>
      </c>
      <c r="O1475" s="474" t="str">
        <f t="shared" si="94"/>
        <v/>
      </c>
    </row>
    <row r="1476" spans="1:15" ht="13.15" thickBot="1" x14ac:dyDescent="0.4">
      <c r="A1476" s="480" t="str">
        <f t="shared" si="93"/>
        <v/>
      </c>
      <c r="B1476" s="483" t="str">
        <f>IF(Apples!E1475="","",Apples!E1475)</f>
        <v/>
      </c>
      <c r="C1476" s="484" t="str">
        <f>IF(Apples!M1475="","",Apples!M1475)</f>
        <v/>
      </c>
      <c r="D1476" s="553" t="str">
        <f>IF(Apples!O1475="","",Apples!O1475)</f>
        <v/>
      </c>
      <c r="E1476" s="553" t="str">
        <f>IF(Apples!P1475="","",Apples!P1475)</f>
        <v/>
      </c>
      <c r="F1476" s="554" t="str">
        <f>IF(Apples!B1475="","",Apples!B1475)</f>
        <v/>
      </c>
      <c r="G1476" s="555" t="str">
        <f>IF(Apples!C1475="","",Apples!C1475)</f>
        <v/>
      </c>
      <c r="H1476" s="555" t="str">
        <f>IF(Apples!D1475="","",Apples!D1475)</f>
        <v/>
      </c>
      <c r="I1476" s="485" t="str">
        <f>IF(Apples!Q1475="","",Apples!Q1475)</f>
        <v/>
      </c>
      <c r="J1476" s="486" t="str">
        <f t="shared" si="95"/>
        <v/>
      </c>
      <c r="K1476" s="487" t="str">
        <f t="shared" si="96"/>
        <v/>
      </c>
      <c r="N1476" s="474">
        <v>4.1666666666666664E-2</v>
      </c>
      <c r="O1476" s="474" t="str">
        <f t="shared" si="94"/>
        <v/>
      </c>
    </row>
    <row r="1477" spans="1:15" ht="13.15" thickBot="1" x14ac:dyDescent="0.4">
      <c r="A1477" s="480" t="str">
        <f t="shared" si="93"/>
        <v/>
      </c>
      <c r="B1477" s="483" t="str">
        <f>IF(Apples!E1476="","",Apples!E1476)</f>
        <v/>
      </c>
      <c r="C1477" s="484" t="str">
        <f>IF(Apples!M1476="","",Apples!M1476)</f>
        <v/>
      </c>
      <c r="D1477" s="553" t="str">
        <f>IF(Apples!O1476="","",Apples!O1476)</f>
        <v/>
      </c>
      <c r="E1477" s="553" t="str">
        <f>IF(Apples!P1476="","",Apples!P1476)</f>
        <v/>
      </c>
      <c r="F1477" s="554" t="str">
        <f>IF(Apples!B1476="","",Apples!B1476)</f>
        <v/>
      </c>
      <c r="G1477" s="555" t="str">
        <f>IF(Apples!C1476="","",Apples!C1476)</f>
        <v/>
      </c>
      <c r="H1477" s="555" t="str">
        <f>IF(Apples!D1476="","",Apples!D1476)</f>
        <v/>
      </c>
      <c r="I1477" s="485" t="str">
        <f>IF(Apples!Q1476="","",Apples!Q1476)</f>
        <v/>
      </c>
      <c r="J1477" s="486" t="str">
        <f t="shared" si="95"/>
        <v/>
      </c>
      <c r="K1477" s="487" t="str">
        <f t="shared" si="96"/>
        <v/>
      </c>
      <c r="N1477" s="474">
        <v>4.1666666666666664E-2</v>
      </c>
      <c r="O1477" s="474" t="str">
        <f t="shared" si="94"/>
        <v/>
      </c>
    </row>
    <row r="1478" spans="1:15" ht="13.15" thickBot="1" x14ac:dyDescent="0.4">
      <c r="A1478" s="480" t="str">
        <f t="shared" si="93"/>
        <v/>
      </c>
      <c r="B1478" s="483" t="str">
        <f>IF(Apples!E1477="","",Apples!E1477)</f>
        <v/>
      </c>
      <c r="C1478" s="484" t="str">
        <f>IF(Apples!M1477="","",Apples!M1477)</f>
        <v/>
      </c>
      <c r="D1478" s="553" t="str">
        <f>IF(Apples!O1477="","",Apples!O1477)</f>
        <v/>
      </c>
      <c r="E1478" s="553" t="str">
        <f>IF(Apples!P1477="","",Apples!P1477)</f>
        <v/>
      </c>
      <c r="F1478" s="554" t="str">
        <f>IF(Apples!B1477="","",Apples!B1477)</f>
        <v/>
      </c>
      <c r="G1478" s="555" t="str">
        <f>IF(Apples!C1477="","",Apples!C1477)</f>
        <v/>
      </c>
      <c r="H1478" s="555" t="str">
        <f>IF(Apples!D1477="","",Apples!D1477)</f>
        <v/>
      </c>
      <c r="I1478" s="485" t="str">
        <f>IF(Apples!Q1477="","",Apples!Q1477)</f>
        <v/>
      </c>
      <c r="J1478" s="486" t="str">
        <f t="shared" si="95"/>
        <v/>
      </c>
      <c r="K1478" s="487" t="str">
        <f t="shared" si="96"/>
        <v/>
      </c>
      <c r="N1478" s="474">
        <v>4.1666666666666664E-2</v>
      </c>
      <c r="O1478" s="474" t="str">
        <f t="shared" si="94"/>
        <v/>
      </c>
    </row>
    <row r="1479" spans="1:15" ht="13.15" thickBot="1" x14ac:dyDescent="0.4">
      <c r="A1479" s="480" t="str">
        <f t="shared" si="93"/>
        <v/>
      </c>
      <c r="B1479" s="483" t="str">
        <f>IF(Apples!E1478="","",Apples!E1478)</f>
        <v/>
      </c>
      <c r="C1479" s="484" t="str">
        <f>IF(Apples!M1478="","",Apples!M1478)</f>
        <v/>
      </c>
      <c r="D1479" s="553" t="str">
        <f>IF(Apples!O1478="","",Apples!O1478)</f>
        <v/>
      </c>
      <c r="E1479" s="553" t="str">
        <f>IF(Apples!P1478="","",Apples!P1478)</f>
        <v/>
      </c>
      <c r="F1479" s="554" t="str">
        <f>IF(Apples!B1478="","",Apples!B1478)</f>
        <v/>
      </c>
      <c r="G1479" s="555" t="str">
        <f>IF(Apples!C1478="","",Apples!C1478)</f>
        <v/>
      </c>
      <c r="H1479" s="555" t="str">
        <f>IF(Apples!D1478="","",Apples!D1478)</f>
        <v/>
      </c>
      <c r="I1479" s="485" t="str">
        <f>IF(Apples!Q1478="","",Apples!Q1478)</f>
        <v/>
      </c>
      <c r="J1479" s="486" t="str">
        <f t="shared" si="95"/>
        <v/>
      </c>
      <c r="K1479" s="487" t="str">
        <f t="shared" si="96"/>
        <v/>
      </c>
      <c r="N1479" s="474">
        <v>4.1666666666666664E-2</v>
      </c>
      <c r="O1479" s="474" t="str">
        <f t="shared" si="94"/>
        <v/>
      </c>
    </row>
    <row r="1480" spans="1:15" ht="13.15" thickBot="1" x14ac:dyDescent="0.4">
      <c r="A1480" s="480" t="str">
        <f t="shared" ref="A1480:A1543" si="97">IF($B1480="","","Apple")</f>
        <v/>
      </c>
      <c r="B1480" s="483" t="str">
        <f>IF(Apples!E1479="","",Apples!E1479)</f>
        <v/>
      </c>
      <c r="C1480" s="484" t="str">
        <f>IF(Apples!M1479="","",Apples!M1479)</f>
        <v/>
      </c>
      <c r="D1480" s="553" t="str">
        <f>IF(Apples!O1479="","",Apples!O1479)</f>
        <v/>
      </c>
      <c r="E1480" s="553" t="str">
        <f>IF(Apples!P1479="","",Apples!P1479)</f>
        <v/>
      </c>
      <c r="F1480" s="554" t="str">
        <f>IF(Apples!B1479="","",Apples!B1479)</f>
        <v/>
      </c>
      <c r="G1480" s="555" t="str">
        <f>IF(Apples!C1479="","",Apples!C1479)</f>
        <v/>
      </c>
      <c r="H1480" s="555" t="str">
        <f>IF(Apples!D1479="","",Apples!D1479)</f>
        <v/>
      </c>
      <c r="I1480" s="485" t="str">
        <f>IF(Apples!Q1479="","",Apples!Q1479)</f>
        <v/>
      </c>
      <c r="J1480" s="486" t="str">
        <f t="shared" si="95"/>
        <v/>
      </c>
      <c r="K1480" s="487" t="str">
        <f t="shared" si="96"/>
        <v/>
      </c>
      <c r="N1480" s="474">
        <v>4.1666666666666664E-2</v>
      </c>
      <c r="O1480" s="474" t="str">
        <f t="shared" si="94"/>
        <v/>
      </c>
    </row>
    <row r="1481" spans="1:15" ht="13.15" thickBot="1" x14ac:dyDescent="0.4">
      <c r="A1481" s="480" t="str">
        <f t="shared" si="97"/>
        <v/>
      </c>
      <c r="B1481" s="483" t="str">
        <f>IF(Apples!E1480="","",Apples!E1480)</f>
        <v/>
      </c>
      <c r="C1481" s="484" t="str">
        <f>IF(Apples!M1480="","",Apples!M1480)</f>
        <v/>
      </c>
      <c r="D1481" s="553" t="str">
        <f>IF(Apples!O1480="","",Apples!O1480)</f>
        <v/>
      </c>
      <c r="E1481" s="553" t="str">
        <f>IF(Apples!P1480="","",Apples!P1480)</f>
        <v/>
      </c>
      <c r="F1481" s="554" t="str">
        <f>IF(Apples!B1480="","",Apples!B1480)</f>
        <v/>
      </c>
      <c r="G1481" s="555" t="str">
        <f>IF(Apples!C1480="","",Apples!C1480)</f>
        <v/>
      </c>
      <c r="H1481" s="555" t="str">
        <f>IF(Apples!D1480="","",Apples!D1480)</f>
        <v/>
      </c>
      <c r="I1481" s="485" t="str">
        <f>IF(Apples!Q1480="","",Apples!Q1480)</f>
        <v/>
      </c>
      <c r="J1481" s="486" t="str">
        <f t="shared" si="95"/>
        <v/>
      </c>
      <c r="K1481" s="487" t="str">
        <f t="shared" si="96"/>
        <v/>
      </c>
      <c r="N1481" s="474">
        <v>4.1666666666666664E-2</v>
      </c>
      <c r="O1481" s="474" t="str">
        <f t="shared" si="94"/>
        <v/>
      </c>
    </row>
    <row r="1482" spans="1:15" ht="13.15" thickBot="1" x14ac:dyDescent="0.4">
      <c r="A1482" s="480" t="str">
        <f t="shared" si="97"/>
        <v/>
      </c>
      <c r="B1482" s="483" t="str">
        <f>IF(Apples!E1481="","",Apples!E1481)</f>
        <v/>
      </c>
      <c r="C1482" s="484" t="str">
        <f>IF(Apples!M1481="","",Apples!M1481)</f>
        <v/>
      </c>
      <c r="D1482" s="553" t="str">
        <f>IF(Apples!O1481="","",Apples!O1481)</f>
        <v/>
      </c>
      <c r="E1482" s="553" t="str">
        <f>IF(Apples!P1481="","",Apples!P1481)</f>
        <v/>
      </c>
      <c r="F1482" s="554" t="str">
        <f>IF(Apples!B1481="","",Apples!B1481)</f>
        <v/>
      </c>
      <c r="G1482" s="555" t="str">
        <f>IF(Apples!C1481="","",Apples!C1481)</f>
        <v/>
      </c>
      <c r="H1482" s="555" t="str">
        <f>IF(Apples!D1481="","",Apples!D1481)</f>
        <v/>
      </c>
      <c r="I1482" s="485" t="str">
        <f>IF(Apples!Q1481="","",Apples!Q1481)</f>
        <v/>
      </c>
      <c r="J1482" s="486" t="str">
        <f t="shared" si="95"/>
        <v/>
      </c>
      <c r="K1482" s="487" t="str">
        <f t="shared" si="96"/>
        <v/>
      </c>
      <c r="N1482" s="474">
        <v>4.1666666666666664E-2</v>
      </c>
      <c r="O1482" s="474" t="str">
        <f t="shared" si="94"/>
        <v/>
      </c>
    </row>
    <row r="1483" spans="1:15" ht="13.15" thickBot="1" x14ac:dyDescent="0.4">
      <c r="A1483" s="480" t="str">
        <f t="shared" si="97"/>
        <v/>
      </c>
      <c r="B1483" s="483" t="str">
        <f>IF(Apples!E1482="","",Apples!E1482)</f>
        <v/>
      </c>
      <c r="C1483" s="484" t="str">
        <f>IF(Apples!M1482="","",Apples!M1482)</f>
        <v/>
      </c>
      <c r="D1483" s="553" t="str">
        <f>IF(Apples!O1482="","",Apples!O1482)</f>
        <v/>
      </c>
      <c r="E1483" s="553" t="str">
        <f>IF(Apples!P1482="","",Apples!P1482)</f>
        <v/>
      </c>
      <c r="F1483" s="554" t="str">
        <f>IF(Apples!B1482="","",Apples!B1482)</f>
        <v/>
      </c>
      <c r="G1483" s="555" t="str">
        <f>IF(Apples!C1482="","",Apples!C1482)</f>
        <v/>
      </c>
      <c r="H1483" s="555" t="str">
        <f>IF(Apples!D1482="","",Apples!D1482)</f>
        <v/>
      </c>
      <c r="I1483" s="485" t="str">
        <f>IF(Apples!Q1482="","",Apples!Q1482)</f>
        <v/>
      </c>
      <c r="J1483" s="486" t="str">
        <f t="shared" si="95"/>
        <v/>
      </c>
      <c r="K1483" s="487" t="str">
        <f t="shared" si="96"/>
        <v/>
      </c>
      <c r="N1483" s="474">
        <v>4.1666666666666664E-2</v>
      </c>
      <c r="O1483" s="474" t="str">
        <f t="shared" si="94"/>
        <v/>
      </c>
    </row>
    <row r="1484" spans="1:15" ht="13.15" thickBot="1" x14ac:dyDescent="0.4">
      <c r="A1484" s="480" t="str">
        <f t="shared" si="97"/>
        <v/>
      </c>
      <c r="B1484" s="483" t="str">
        <f>IF(Apples!E1483="","",Apples!E1483)</f>
        <v/>
      </c>
      <c r="C1484" s="484" t="str">
        <f>IF(Apples!M1483="","",Apples!M1483)</f>
        <v/>
      </c>
      <c r="D1484" s="553" t="str">
        <f>IF(Apples!O1483="","",Apples!O1483)</f>
        <v/>
      </c>
      <c r="E1484" s="553" t="str">
        <f>IF(Apples!P1483="","",Apples!P1483)</f>
        <v/>
      </c>
      <c r="F1484" s="554" t="str">
        <f>IF(Apples!B1483="","",Apples!B1483)</f>
        <v/>
      </c>
      <c r="G1484" s="555" t="str">
        <f>IF(Apples!C1483="","",Apples!C1483)</f>
        <v/>
      </c>
      <c r="H1484" s="555" t="str">
        <f>IF(Apples!D1483="","",Apples!D1483)</f>
        <v/>
      </c>
      <c r="I1484" s="485" t="str">
        <f>IF(Apples!Q1483="","",Apples!Q1483)</f>
        <v/>
      </c>
      <c r="J1484" s="486" t="str">
        <f t="shared" si="95"/>
        <v/>
      </c>
      <c r="K1484" s="487" t="str">
        <f t="shared" si="96"/>
        <v/>
      </c>
      <c r="N1484" s="474">
        <v>4.1666666666666664E-2</v>
      </c>
      <c r="O1484" s="474" t="str">
        <f t="shared" si="94"/>
        <v/>
      </c>
    </row>
    <row r="1485" spans="1:15" ht="13.15" thickBot="1" x14ac:dyDescent="0.4">
      <c r="A1485" s="480" t="str">
        <f t="shared" si="97"/>
        <v/>
      </c>
      <c r="B1485" s="483" t="str">
        <f>IF(Apples!E1484="","",Apples!E1484)</f>
        <v/>
      </c>
      <c r="C1485" s="484" t="str">
        <f>IF(Apples!M1484="","",Apples!M1484)</f>
        <v/>
      </c>
      <c r="D1485" s="553" t="str">
        <f>IF(Apples!O1484="","",Apples!O1484)</f>
        <v/>
      </c>
      <c r="E1485" s="553" t="str">
        <f>IF(Apples!P1484="","",Apples!P1484)</f>
        <v/>
      </c>
      <c r="F1485" s="554" t="str">
        <f>IF(Apples!B1484="","",Apples!B1484)</f>
        <v/>
      </c>
      <c r="G1485" s="555" t="str">
        <f>IF(Apples!C1484="","",Apples!C1484)</f>
        <v/>
      </c>
      <c r="H1485" s="555" t="str">
        <f>IF(Apples!D1484="","",Apples!D1484)</f>
        <v/>
      </c>
      <c r="I1485" s="485" t="str">
        <f>IF(Apples!Q1484="","",Apples!Q1484)</f>
        <v/>
      </c>
      <c r="J1485" s="486" t="str">
        <f t="shared" si="95"/>
        <v/>
      </c>
      <c r="K1485" s="487" t="str">
        <f t="shared" si="96"/>
        <v/>
      </c>
      <c r="N1485" s="474">
        <v>4.1666666666666664E-2</v>
      </c>
      <c r="O1485" s="474" t="str">
        <f t="shared" si="94"/>
        <v/>
      </c>
    </row>
    <row r="1486" spans="1:15" ht="13.15" thickBot="1" x14ac:dyDescent="0.4">
      <c r="A1486" s="480" t="str">
        <f t="shared" si="97"/>
        <v/>
      </c>
      <c r="B1486" s="483" t="str">
        <f>IF(Apples!E1485="","",Apples!E1485)</f>
        <v/>
      </c>
      <c r="C1486" s="484" t="str">
        <f>IF(Apples!M1485="","",Apples!M1485)</f>
        <v/>
      </c>
      <c r="D1486" s="553" t="str">
        <f>IF(Apples!O1485="","",Apples!O1485)</f>
        <v/>
      </c>
      <c r="E1486" s="553" t="str">
        <f>IF(Apples!P1485="","",Apples!P1485)</f>
        <v/>
      </c>
      <c r="F1486" s="554" t="str">
        <f>IF(Apples!B1485="","",Apples!B1485)</f>
        <v/>
      </c>
      <c r="G1486" s="555" t="str">
        <f>IF(Apples!C1485="","",Apples!C1485)</f>
        <v/>
      </c>
      <c r="H1486" s="555" t="str">
        <f>IF(Apples!D1485="","",Apples!D1485)</f>
        <v/>
      </c>
      <c r="I1486" s="485" t="str">
        <f>IF(Apples!Q1485="","",Apples!Q1485)</f>
        <v/>
      </c>
      <c r="J1486" s="486" t="str">
        <f t="shared" si="95"/>
        <v/>
      </c>
      <c r="K1486" s="487" t="str">
        <f t="shared" si="96"/>
        <v/>
      </c>
      <c r="N1486" s="474">
        <v>4.1666666666666664E-2</v>
      </c>
      <c r="O1486" s="474" t="str">
        <f t="shared" si="94"/>
        <v/>
      </c>
    </row>
    <row r="1487" spans="1:15" ht="13.15" thickBot="1" x14ac:dyDescent="0.4">
      <c r="A1487" s="480" t="str">
        <f t="shared" si="97"/>
        <v/>
      </c>
      <c r="B1487" s="483" t="str">
        <f>IF(Apples!E1486="","",Apples!E1486)</f>
        <v/>
      </c>
      <c r="C1487" s="484" t="str">
        <f>IF(Apples!M1486="","",Apples!M1486)</f>
        <v/>
      </c>
      <c r="D1487" s="553" t="str">
        <f>IF(Apples!O1486="","",Apples!O1486)</f>
        <v/>
      </c>
      <c r="E1487" s="553" t="str">
        <f>IF(Apples!P1486="","",Apples!P1486)</f>
        <v/>
      </c>
      <c r="F1487" s="554" t="str">
        <f>IF(Apples!B1486="","",Apples!B1486)</f>
        <v/>
      </c>
      <c r="G1487" s="555" t="str">
        <f>IF(Apples!C1486="","",Apples!C1486)</f>
        <v/>
      </c>
      <c r="H1487" s="555" t="str">
        <f>IF(Apples!D1486="","",Apples!D1486)</f>
        <v/>
      </c>
      <c r="I1487" s="485" t="str">
        <f>IF(Apples!Q1486="","",Apples!Q1486)</f>
        <v/>
      </c>
      <c r="J1487" s="486" t="str">
        <f t="shared" si="95"/>
        <v/>
      </c>
      <c r="K1487" s="487" t="str">
        <f t="shared" si="96"/>
        <v/>
      </c>
      <c r="N1487" s="474">
        <v>4.1666666666666664E-2</v>
      </c>
      <c r="O1487" s="474" t="str">
        <f t="shared" si="94"/>
        <v/>
      </c>
    </row>
    <row r="1488" spans="1:15" ht="13.15" thickBot="1" x14ac:dyDescent="0.4">
      <c r="A1488" s="480" t="str">
        <f t="shared" si="97"/>
        <v/>
      </c>
      <c r="B1488" s="483" t="str">
        <f>IF(Apples!E1487="","",Apples!E1487)</f>
        <v/>
      </c>
      <c r="C1488" s="484" t="str">
        <f>IF(Apples!M1487="","",Apples!M1487)</f>
        <v/>
      </c>
      <c r="D1488" s="553" t="str">
        <f>IF(Apples!O1487="","",Apples!O1487)</f>
        <v/>
      </c>
      <c r="E1488" s="553" t="str">
        <f>IF(Apples!P1487="","",Apples!P1487)</f>
        <v/>
      </c>
      <c r="F1488" s="554" t="str">
        <f>IF(Apples!B1487="","",Apples!B1487)</f>
        <v/>
      </c>
      <c r="G1488" s="555" t="str">
        <f>IF(Apples!C1487="","",Apples!C1487)</f>
        <v/>
      </c>
      <c r="H1488" s="555" t="str">
        <f>IF(Apples!D1487="","",Apples!D1487)</f>
        <v/>
      </c>
      <c r="I1488" s="485" t="str">
        <f>IF(Apples!Q1487="","",Apples!Q1487)</f>
        <v/>
      </c>
      <c r="J1488" s="486" t="str">
        <f t="shared" si="95"/>
        <v/>
      </c>
      <c r="K1488" s="487" t="str">
        <f t="shared" si="96"/>
        <v/>
      </c>
      <c r="N1488" s="474">
        <v>4.1666666666666664E-2</v>
      </c>
      <c r="O1488" s="474" t="str">
        <f t="shared" si="94"/>
        <v/>
      </c>
    </row>
    <row r="1489" spans="1:15" ht="13.15" thickBot="1" x14ac:dyDescent="0.4">
      <c r="A1489" s="480" t="str">
        <f t="shared" si="97"/>
        <v/>
      </c>
      <c r="B1489" s="483" t="str">
        <f>IF(Apples!E1488="","",Apples!E1488)</f>
        <v/>
      </c>
      <c r="C1489" s="484" t="str">
        <f>IF(Apples!M1488="","",Apples!M1488)</f>
        <v/>
      </c>
      <c r="D1489" s="553" t="str">
        <f>IF(Apples!O1488="","",Apples!O1488)</f>
        <v/>
      </c>
      <c r="E1489" s="553" t="str">
        <f>IF(Apples!P1488="","",Apples!P1488)</f>
        <v/>
      </c>
      <c r="F1489" s="554" t="str">
        <f>IF(Apples!B1488="","",Apples!B1488)</f>
        <v/>
      </c>
      <c r="G1489" s="555" t="str">
        <f>IF(Apples!C1488="","",Apples!C1488)</f>
        <v/>
      </c>
      <c r="H1489" s="555" t="str">
        <f>IF(Apples!D1488="","",Apples!D1488)</f>
        <v/>
      </c>
      <c r="I1489" s="485" t="str">
        <f>IF(Apples!Q1488="","",Apples!Q1488)</f>
        <v/>
      </c>
      <c r="J1489" s="486" t="str">
        <f t="shared" si="95"/>
        <v/>
      </c>
      <c r="K1489" s="487" t="str">
        <f t="shared" si="96"/>
        <v/>
      </c>
      <c r="N1489" s="474">
        <v>4.1666666666666664E-2</v>
      </c>
      <c r="O1489" s="474" t="str">
        <f t="shared" si="94"/>
        <v/>
      </c>
    </row>
    <row r="1490" spans="1:15" ht="13.15" thickBot="1" x14ac:dyDescent="0.4">
      <c r="A1490" s="480" t="str">
        <f t="shared" si="97"/>
        <v/>
      </c>
      <c r="B1490" s="483" t="str">
        <f>IF(Apples!E1489="","",Apples!E1489)</f>
        <v/>
      </c>
      <c r="C1490" s="484" t="str">
        <f>IF(Apples!M1489="","",Apples!M1489)</f>
        <v/>
      </c>
      <c r="D1490" s="553" t="str">
        <f>IF(Apples!O1489="","",Apples!O1489)</f>
        <v/>
      </c>
      <c r="E1490" s="553" t="str">
        <f>IF(Apples!P1489="","",Apples!P1489)</f>
        <v/>
      </c>
      <c r="F1490" s="554" t="str">
        <f>IF(Apples!B1489="","",Apples!B1489)</f>
        <v/>
      </c>
      <c r="G1490" s="555" t="str">
        <f>IF(Apples!C1489="","",Apples!C1489)</f>
        <v/>
      </c>
      <c r="H1490" s="555" t="str">
        <f>IF(Apples!D1489="","",Apples!D1489)</f>
        <v/>
      </c>
      <c r="I1490" s="485" t="str">
        <f>IF(Apples!Q1489="","",Apples!Q1489)</f>
        <v/>
      </c>
      <c r="J1490" s="486" t="str">
        <f t="shared" si="95"/>
        <v/>
      </c>
      <c r="K1490" s="487" t="str">
        <f t="shared" si="96"/>
        <v/>
      </c>
      <c r="N1490" s="474">
        <v>4.1666666666666664E-2</v>
      </c>
      <c r="O1490" s="474" t="str">
        <f t="shared" si="94"/>
        <v/>
      </c>
    </row>
    <row r="1491" spans="1:15" ht="13.15" thickBot="1" x14ac:dyDescent="0.4">
      <c r="A1491" s="480" t="str">
        <f t="shared" si="97"/>
        <v/>
      </c>
      <c r="B1491" s="483" t="str">
        <f>IF(Apples!E1490="","",Apples!E1490)</f>
        <v/>
      </c>
      <c r="C1491" s="484" t="str">
        <f>IF(Apples!M1490="","",Apples!M1490)</f>
        <v/>
      </c>
      <c r="D1491" s="553" t="str">
        <f>IF(Apples!O1490="","",Apples!O1490)</f>
        <v/>
      </c>
      <c r="E1491" s="553" t="str">
        <f>IF(Apples!P1490="","",Apples!P1490)</f>
        <v/>
      </c>
      <c r="F1491" s="554" t="str">
        <f>IF(Apples!B1490="","",Apples!B1490)</f>
        <v/>
      </c>
      <c r="G1491" s="555" t="str">
        <f>IF(Apples!C1490="","",Apples!C1490)</f>
        <v/>
      </c>
      <c r="H1491" s="555" t="str">
        <f>IF(Apples!D1490="","",Apples!D1490)</f>
        <v/>
      </c>
      <c r="I1491" s="485" t="str">
        <f>IF(Apples!Q1490="","",Apples!Q1490)</f>
        <v/>
      </c>
      <c r="J1491" s="486" t="str">
        <f t="shared" si="95"/>
        <v/>
      </c>
      <c r="K1491" s="487" t="str">
        <f t="shared" si="96"/>
        <v/>
      </c>
      <c r="N1491" s="474">
        <v>4.1666666666666664E-2</v>
      </c>
      <c r="O1491" s="474" t="str">
        <f t="shared" si="94"/>
        <v/>
      </c>
    </row>
    <row r="1492" spans="1:15" ht="13.15" thickBot="1" x14ac:dyDescent="0.4">
      <c r="A1492" s="480" t="str">
        <f t="shared" si="97"/>
        <v/>
      </c>
      <c r="B1492" s="483" t="str">
        <f>IF(Apples!E1491="","",Apples!E1491)</f>
        <v/>
      </c>
      <c r="C1492" s="484" t="str">
        <f>IF(Apples!M1491="","",Apples!M1491)</f>
        <v/>
      </c>
      <c r="D1492" s="553" t="str">
        <f>IF(Apples!O1491="","",Apples!O1491)</f>
        <v/>
      </c>
      <c r="E1492" s="553" t="str">
        <f>IF(Apples!P1491="","",Apples!P1491)</f>
        <v/>
      </c>
      <c r="F1492" s="554" t="str">
        <f>IF(Apples!B1491="","",Apples!B1491)</f>
        <v/>
      </c>
      <c r="G1492" s="555" t="str">
        <f>IF(Apples!C1491="","",Apples!C1491)</f>
        <v/>
      </c>
      <c r="H1492" s="555" t="str">
        <f>IF(Apples!D1491="","",Apples!D1491)</f>
        <v/>
      </c>
      <c r="I1492" s="485" t="str">
        <f>IF(Apples!Q1491="","",Apples!Q1491)</f>
        <v/>
      </c>
      <c r="J1492" s="486" t="str">
        <f t="shared" si="95"/>
        <v/>
      </c>
      <c r="K1492" s="487" t="str">
        <f t="shared" si="96"/>
        <v/>
      </c>
      <c r="N1492" s="474">
        <v>4.1666666666666664E-2</v>
      </c>
      <c r="O1492" s="474" t="str">
        <f t="shared" si="94"/>
        <v/>
      </c>
    </row>
    <row r="1493" spans="1:15" ht="13.15" thickBot="1" x14ac:dyDescent="0.4">
      <c r="A1493" s="480" t="str">
        <f t="shared" si="97"/>
        <v/>
      </c>
      <c r="B1493" s="483" t="str">
        <f>IF(Apples!E1492="","",Apples!E1492)</f>
        <v/>
      </c>
      <c r="C1493" s="484" t="str">
        <f>IF(Apples!M1492="","",Apples!M1492)</f>
        <v/>
      </c>
      <c r="D1493" s="553" t="str">
        <f>IF(Apples!O1492="","",Apples!O1492)</f>
        <v/>
      </c>
      <c r="E1493" s="553" t="str">
        <f>IF(Apples!P1492="","",Apples!P1492)</f>
        <v/>
      </c>
      <c r="F1493" s="554" t="str">
        <f>IF(Apples!B1492="","",Apples!B1492)</f>
        <v/>
      </c>
      <c r="G1493" s="555" t="str">
        <f>IF(Apples!C1492="","",Apples!C1492)</f>
        <v/>
      </c>
      <c r="H1493" s="555" t="str">
        <f>IF(Apples!D1492="","",Apples!D1492)</f>
        <v/>
      </c>
      <c r="I1493" s="485" t="str">
        <f>IF(Apples!Q1492="","",Apples!Q1492)</f>
        <v/>
      </c>
      <c r="J1493" s="486" t="str">
        <f t="shared" si="95"/>
        <v/>
      </c>
      <c r="K1493" s="487" t="str">
        <f t="shared" si="96"/>
        <v/>
      </c>
      <c r="N1493" s="474">
        <v>4.1666666666666664E-2</v>
      </c>
      <c r="O1493" s="474" t="str">
        <f t="shared" si="94"/>
        <v/>
      </c>
    </row>
    <row r="1494" spans="1:15" ht="13.15" thickBot="1" x14ac:dyDescent="0.4">
      <c r="A1494" s="480" t="str">
        <f t="shared" si="97"/>
        <v/>
      </c>
      <c r="B1494" s="483" t="str">
        <f>IF(Apples!E1493="","",Apples!E1493)</f>
        <v/>
      </c>
      <c r="C1494" s="484" t="str">
        <f>IF(Apples!M1493="","",Apples!M1493)</f>
        <v/>
      </c>
      <c r="D1494" s="553" t="str">
        <f>IF(Apples!O1493="","",Apples!O1493)</f>
        <v/>
      </c>
      <c r="E1494" s="553" t="str">
        <f>IF(Apples!P1493="","",Apples!P1493)</f>
        <v/>
      </c>
      <c r="F1494" s="554" t="str">
        <f>IF(Apples!B1493="","",Apples!B1493)</f>
        <v/>
      </c>
      <c r="G1494" s="555" t="str">
        <f>IF(Apples!C1493="","",Apples!C1493)</f>
        <v/>
      </c>
      <c r="H1494" s="555" t="str">
        <f>IF(Apples!D1493="","",Apples!D1493)</f>
        <v/>
      </c>
      <c r="I1494" s="485" t="str">
        <f>IF(Apples!Q1493="","",Apples!Q1493)</f>
        <v/>
      </c>
      <c r="J1494" s="486" t="str">
        <f t="shared" si="95"/>
        <v/>
      </c>
      <c r="K1494" s="487" t="str">
        <f t="shared" si="96"/>
        <v/>
      </c>
      <c r="N1494" s="474">
        <v>4.1666666666666664E-2</v>
      </c>
      <c r="O1494" s="474" t="str">
        <f t="shared" si="94"/>
        <v/>
      </c>
    </row>
    <row r="1495" spans="1:15" ht="13.15" thickBot="1" x14ac:dyDescent="0.4">
      <c r="A1495" s="480" t="str">
        <f t="shared" si="97"/>
        <v/>
      </c>
      <c r="B1495" s="483" t="str">
        <f>IF(Apples!E1494="","",Apples!E1494)</f>
        <v/>
      </c>
      <c r="C1495" s="484" t="str">
        <f>IF(Apples!M1494="","",Apples!M1494)</f>
        <v/>
      </c>
      <c r="D1495" s="553" t="str">
        <f>IF(Apples!O1494="","",Apples!O1494)</f>
        <v/>
      </c>
      <c r="E1495" s="553" t="str">
        <f>IF(Apples!P1494="","",Apples!P1494)</f>
        <v/>
      </c>
      <c r="F1495" s="554" t="str">
        <f>IF(Apples!B1494="","",Apples!B1494)</f>
        <v/>
      </c>
      <c r="G1495" s="555" t="str">
        <f>IF(Apples!C1494="","",Apples!C1494)</f>
        <v/>
      </c>
      <c r="H1495" s="555" t="str">
        <f>IF(Apples!D1494="","",Apples!D1494)</f>
        <v/>
      </c>
      <c r="I1495" s="485" t="str">
        <f>IF(Apples!Q1494="","",Apples!Q1494)</f>
        <v/>
      </c>
      <c r="J1495" s="486" t="str">
        <f t="shared" si="95"/>
        <v/>
      </c>
      <c r="K1495" s="487" t="str">
        <f t="shared" si="96"/>
        <v/>
      </c>
      <c r="N1495" s="474">
        <v>4.1666666666666664E-2</v>
      </c>
      <c r="O1495" s="474" t="str">
        <f t="shared" si="94"/>
        <v/>
      </c>
    </row>
    <row r="1496" spans="1:15" ht="13.15" thickBot="1" x14ac:dyDescent="0.4">
      <c r="A1496" s="480" t="str">
        <f t="shared" si="97"/>
        <v/>
      </c>
      <c r="B1496" s="483" t="str">
        <f>IF(Apples!E1495="","",Apples!E1495)</f>
        <v/>
      </c>
      <c r="C1496" s="484" t="str">
        <f>IF(Apples!M1495="","",Apples!M1495)</f>
        <v/>
      </c>
      <c r="D1496" s="553" t="str">
        <f>IF(Apples!O1495="","",Apples!O1495)</f>
        <v/>
      </c>
      <c r="E1496" s="553" t="str">
        <f>IF(Apples!P1495="","",Apples!P1495)</f>
        <v/>
      </c>
      <c r="F1496" s="554" t="str">
        <f>IF(Apples!B1495="","",Apples!B1495)</f>
        <v/>
      </c>
      <c r="G1496" s="555" t="str">
        <f>IF(Apples!C1495="","",Apples!C1495)</f>
        <v/>
      </c>
      <c r="H1496" s="555" t="str">
        <f>IF(Apples!D1495="","",Apples!D1495)</f>
        <v/>
      </c>
      <c r="I1496" s="485" t="str">
        <f>IF(Apples!Q1495="","",Apples!Q1495)</f>
        <v/>
      </c>
      <c r="J1496" s="486" t="str">
        <f t="shared" si="95"/>
        <v/>
      </c>
      <c r="K1496" s="487" t="str">
        <f t="shared" si="96"/>
        <v/>
      </c>
      <c r="N1496" s="474">
        <v>4.1666666666666664E-2</v>
      </c>
      <c r="O1496" s="474" t="str">
        <f t="shared" si="94"/>
        <v/>
      </c>
    </row>
    <row r="1497" spans="1:15" ht="13.15" thickBot="1" x14ac:dyDescent="0.4">
      <c r="A1497" s="480" t="str">
        <f t="shared" si="97"/>
        <v/>
      </c>
      <c r="B1497" s="483" t="str">
        <f>IF(Apples!E1496="","",Apples!E1496)</f>
        <v/>
      </c>
      <c r="C1497" s="484" t="str">
        <f>IF(Apples!M1496="","",Apples!M1496)</f>
        <v/>
      </c>
      <c r="D1497" s="553" t="str">
        <f>IF(Apples!O1496="","",Apples!O1496)</f>
        <v/>
      </c>
      <c r="E1497" s="553" t="str">
        <f>IF(Apples!P1496="","",Apples!P1496)</f>
        <v/>
      </c>
      <c r="F1497" s="554" t="str">
        <f>IF(Apples!B1496="","",Apples!B1496)</f>
        <v/>
      </c>
      <c r="G1497" s="555" t="str">
        <f>IF(Apples!C1496="","",Apples!C1496)</f>
        <v/>
      </c>
      <c r="H1497" s="555" t="str">
        <f>IF(Apples!D1496="","",Apples!D1496)</f>
        <v/>
      </c>
      <c r="I1497" s="485" t="str">
        <f>IF(Apples!Q1496="","",Apples!Q1496)</f>
        <v/>
      </c>
      <c r="J1497" s="486" t="str">
        <f t="shared" si="95"/>
        <v/>
      </c>
      <c r="K1497" s="487" t="str">
        <f t="shared" si="96"/>
        <v/>
      </c>
      <c r="N1497" s="474">
        <v>4.1666666666666664E-2</v>
      </c>
      <c r="O1497" s="474" t="str">
        <f t="shared" si="94"/>
        <v/>
      </c>
    </row>
    <row r="1498" spans="1:15" ht="13.15" thickBot="1" x14ac:dyDescent="0.4">
      <c r="A1498" s="480" t="str">
        <f t="shared" si="97"/>
        <v/>
      </c>
      <c r="B1498" s="483" t="str">
        <f>IF(Apples!E1497="","",Apples!E1497)</f>
        <v/>
      </c>
      <c r="C1498" s="484" t="str">
        <f>IF(Apples!M1497="","",Apples!M1497)</f>
        <v/>
      </c>
      <c r="D1498" s="553" t="str">
        <f>IF(Apples!O1497="","",Apples!O1497)</f>
        <v/>
      </c>
      <c r="E1498" s="553" t="str">
        <f>IF(Apples!P1497="","",Apples!P1497)</f>
        <v/>
      </c>
      <c r="F1498" s="554" t="str">
        <f>IF(Apples!B1497="","",Apples!B1497)</f>
        <v/>
      </c>
      <c r="G1498" s="555" t="str">
        <f>IF(Apples!C1497="","",Apples!C1497)</f>
        <v/>
      </c>
      <c r="H1498" s="555" t="str">
        <f>IF(Apples!D1497="","",Apples!D1497)</f>
        <v/>
      </c>
      <c r="I1498" s="485" t="str">
        <f>IF(Apples!Q1497="","",Apples!Q1497)</f>
        <v/>
      </c>
      <c r="J1498" s="486" t="str">
        <f t="shared" si="95"/>
        <v/>
      </c>
      <c r="K1498" s="487" t="str">
        <f t="shared" si="96"/>
        <v/>
      </c>
      <c r="N1498" s="474">
        <v>4.1666666666666664E-2</v>
      </c>
      <c r="O1498" s="474" t="str">
        <f t="shared" si="94"/>
        <v/>
      </c>
    </row>
    <row r="1499" spans="1:15" ht="13.15" thickBot="1" x14ac:dyDescent="0.4">
      <c r="A1499" s="480" t="str">
        <f t="shared" si="97"/>
        <v/>
      </c>
      <c r="B1499" s="483" t="str">
        <f>IF(Apples!E1498="","",Apples!E1498)</f>
        <v/>
      </c>
      <c r="C1499" s="484" t="str">
        <f>IF(Apples!M1498="","",Apples!M1498)</f>
        <v/>
      </c>
      <c r="D1499" s="553" t="str">
        <f>IF(Apples!O1498="","",Apples!O1498)</f>
        <v/>
      </c>
      <c r="E1499" s="553" t="str">
        <f>IF(Apples!P1498="","",Apples!P1498)</f>
        <v/>
      </c>
      <c r="F1499" s="554" t="str">
        <f>IF(Apples!B1498="","",Apples!B1498)</f>
        <v/>
      </c>
      <c r="G1499" s="555" t="str">
        <f>IF(Apples!C1498="","",Apples!C1498)</f>
        <v/>
      </c>
      <c r="H1499" s="555" t="str">
        <f>IF(Apples!D1498="","",Apples!D1498)</f>
        <v/>
      </c>
      <c r="I1499" s="485" t="str">
        <f>IF(Apples!Q1498="","",Apples!Q1498)</f>
        <v/>
      </c>
      <c r="J1499" s="486" t="str">
        <f t="shared" si="95"/>
        <v/>
      </c>
      <c r="K1499" s="487" t="str">
        <f t="shared" si="96"/>
        <v/>
      </c>
      <c r="N1499" s="474">
        <v>4.1666666666666664E-2</v>
      </c>
      <c r="O1499" s="474" t="str">
        <f t="shared" si="94"/>
        <v/>
      </c>
    </row>
    <row r="1500" spans="1:15" ht="13.15" thickBot="1" x14ac:dyDescent="0.4">
      <c r="A1500" s="480" t="str">
        <f t="shared" si="97"/>
        <v/>
      </c>
      <c r="B1500" s="483" t="str">
        <f>IF(Apples!E1499="","",Apples!E1499)</f>
        <v/>
      </c>
      <c r="C1500" s="484" t="str">
        <f>IF(Apples!M1499="","",Apples!M1499)</f>
        <v/>
      </c>
      <c r="D1500" s="553" t="str">
        <f>IF(Apples!O1499="","",Apples!O1499)</f>
        <v/>
      </c>
      <c r="E1500" s="553" t="str">
        <f>IF(Apples!P1499="","",Apples!P1499)</f>
        <v/>
      </c>
      <c r="F1500" s="554" t="str">
        <f>IF(Apples!B1499="","",Apples!B1499)</f>
        <v/>
      </c>
      <c r="G1500" s="555" t="str">
        <f>IF(Apples!C1499="","",Apples!C1499)</f>
        <v/>
      </c>
      <c r="H1500" s="555" t="str">
        <f>IF(Apples!D1499="","",Apples!D1499)</f>
        <v/>
      </c>
      <c r="I1500" s="485" t="str">
        <f>IF(Apples!Q1499="","",Apples!Q1499)</f>
        <v/>
      </c>
      <c r="J1500" s="486" t="str">
        <f t="shared" si="95"/>
        <v/>
      </c>
      <c r="K1500" s="487" t="str">
        <f t="shared" si="96"/>
        <v/>
      </c>
      <c r="N1500" s="474">
        <v>4.1666666666666664E-2</v>
      </c>
      <c r="O1500" s="474" t="str">
        <f t="shared" si="94"/>
        <v/>
      </c>
    </row>
    <row r="1501" spans="1:15" ht="13.15" thickBot="1" x14ac:dyDescent="0.4">
      <c r="A1501" s="480" t="str">
        <f t="shared" si="97"/>
        <v/>
      </c>
      <c r="B1501" s="483" t="str">
        <f>IF(Apples!E1500="","",Apples!E1500)</f>
        <v/>
      </c>
      <c r="C1501" s="484" t="str">
        <f>IF(Apples!M1500="","",Apples!M1500)</f>
        <v/>
      </c>
      <c r="D1501" s="553" t="str">
        <f>IF(Apples!O1500="","",Apples!O1500)</f>
        <v/>
      </c>
      <c r="E1501" s="553" t="str">
        <f>IF(Apples!P1500="","",Apples!P1500)</f>
        <v/>
      </c>
      <c r="F1501" s="554" t="str">
        <f>IF(Apples!B1500="","",Apples!B1500)</f>
        <v/>
      </c>
      <c r="G1501" s="555" t="str">
        <f>IF(Apples!C1500="","",Apples!C1500)</f>
        <v/>
      </c>
      <c r="H1501" s="555" t="str">
        <f>IF(Apples!D1500="","",Apples!D1500)</f>
        <v/>
      </c>
      <c r="I1501" s="485" t="str">
        <f>IF(Apples!Q1500="","",Apples!Q1500)</f>
        <v/>
      </c>
      <c r="J1501" s="486" t="str">
        <f t="shared" si="95"/>
        <v/>
      </c>
      <c r="K1501" s="487" t="str">
        <f t="shared" si="96"/>
        <v/>
      </c>
      <c r="N1501" s="474">
        <v>4.1666666666666664E-2</v>
      </c>
      <c r="O1501" s="474" t="str">
        <f t="shared" si="94"/>
        <v/>
      </c>
    </row>
    <row r="1502" spans="1:15" ht="13.15" thickBot="1" x14ac:dyDescent="0.4">
      <c r="A1502" s="480" t="str">
        <f t="shared" si="97"/>
        <v/>
      </c>
      <c r="B1502" s="483" t="str">
        <f>IF(Apples!E1501="","",Apples!E1501)</f>
        <v/>
      </c>
      <c r="C1502" s="484" t="str">
        <f>IF(Apples!M1501="","",Apples!M1501)</f>
        <v/>
      </c>
      <c r="D1502" s="553" t="str">
        <f>IF(Apples!O1501="","",Apples!O1501)</f>
        <v/>
      </c>
      <c r="E1502" s="553" t="str">
        <f>IF(Apples!P1501="","",Apples!P1501)</f>
        <v/>
      </c>
      <c r="F1502" s="554" t="str">
        <f>IF(Apples!B1501="","",Apples!B1501)</f>
        <v/>
      </c>
      <c r="G1502" s="555" t="str">
        <f>IF(Apples!C1501="","",Apples!C1501)</f>
        <v/>
      </c>
      <c r="H1502" s="555" t="str">
        <f>IF(Apples!D1501="","",Apples!D1501)</f>
        <v/>
      </c>
      <c r="I1502" s="485" t="str">
        <f>IF(Apples!Q1501="","",Apples!Q1501)</f>
        <v/>
      </c>
      <c r="J1502" s="486" t="str">
        <f t="shared" si="95"/>
        <v/>
      </c>
      <c r="K1502" s="487" t="str">
        <f t="shared" si="96"/>
        <v/>
      </c>
      <c r="N1502" s="474">
        <v>4.1666666666666664E-2</v>
      </c>
      <c r="O1502" s="474" t="str">
        <f t="shared" si="94"/>
        <v/>
      </c>
    </row>
    <row r="1503" spans="1:15" ht="13.15" thickBot="1" x14ac:dyDescent="0.4">
      <c r="A1503" s="480" t="str">
        <f t="shared" si="97"/>
        <v/>
      </c>
      <c r="B1503" s="483" t="str">
        <f>IF(Apples!E1502="","",Apples!E1502)</f>
        <v/>
      </c>
      <c r="C1503" s="484" t="str">
        <f>IF(Apples!M1502="","",Apples!M1502)</f>
        <v/>
      </c>
      <c r="D1503" s="553" t="str">
        <f>IF(Apples!O1502="","",Apples!O1502)</f>
        <v/>
      </c>
      <c r="E1503" s="553" t="str">
        <f>IF(Apples!P1502="","",Apples!P1502)</f>
        <v/>
      </c>
      <c r="F1503" s="554" t="str">
        <f>IF(Apples!B1502="","",Apples!B1502)</f>
        <v/>
      </c>
      <c r="G1503" s="555" t="str">
        <f>IF(Apples!C1502="","",Apples!C1502)</f>
        <v/>
      </c>
      <c r="H1503" s="555" t="str">
        <f>IF(Apples!D1502="","",Apples!D1502)</f>
        <v/>
      </c>
      <c r="I1503" s="485" t="str">
        <f>IF(Apples!Q1502="","",Apples!Q1502)</f>
        <v/>
      </c>
      <c r="J1503" s="486" t="str">
        <f t="shared" si="95"/>
        <v/>
      </c>
      <c r="K1503" s="487" t="str">
        <f t="shared" si="96"/>
        <v/>
      </c>
      <c r="N1503" s="474">
        <v>4.1666666666666664E-2</v>
      </c>
      <c r="O1503" s="474" t="str">
        <f t="shared" si="94"/>
        <v/>
      </c>
    </row>
    <row r="1504" spans="1:15" ht="13.15" thickBot="1" x14ac:dyDescent="0.4">
      <c r="A1504" s="480" t="str">
        <f t="shared" si="97"/>
        <v/>
      </c>
      <c r="B1504" s="483" t="str">
        <f>IF(Apples!E1503="","",Apples!E1503)</f>
        <v/>
      </c>
      <c r="C1504" s="484" t="str">
        <f>IF(Apples!M1503="","",Apples!M1503)</f>
        <v/>
      </c>
      <c r="D1504" s="553" t="str">
        <f>IF(Apples!O1503="","",Apples!O1503)</f>
        <v/>
      </c>
      <c r="E1504" s="553" t="str">
        <f>IF(Apples!P1503="","",Apples!P1503)</f>
        <v/>
      </c>
      <c r="F1504" s="554" t="str">
        <f>IF(Apples!B1503="","",Apples!B1503)</f>
        <v/>
      </c>
      <c r="G1504" s="555" t="str">
        <f>IF(Apples!C1503="","",Apples!C1503)</f>
        <v/>
      </c>
      <c r="H1504" s="555" t="str">
        <f>IF(Apples!D1503="","",Apples!D1503)</f>
        <v/>
      </c>
      <c r="I1504" s="485" t="str">
        <f>IF(Apples!Q1503="","",Apples!Q1503)</f>
        <v/>
      </c>
      <c r="J1504" s="486" t="str">
        <f t="shared" si="95"/>
        <v/>
      </c>
      <c r="K1504" s="487" t="str">
        <f t="shared" si="96"/>
        <v/>
      </c>
      <c r="N1504" s="474">
        <v>4.1666666666666664E-2</v>
      </c>
      <c r="O1504" s="474" t="str">
        <f t="shared" si="94"/>
        <v/>
      </c>
    </row>
    <row r="1505" spans="1:15" ht="13.15" thickBot="1" x14ac:dyDescent="0.4">
      <c r="A1505" s="480" t="str">
        <f t="shared" si="97"/>
        <v/>
      </c>
      <c r="B1505" s="483" t="str">
        <f>IF(Apples!E1504="","",Apples!E1504)</f>
        <v/>
      </c>
      <c r="C1505" s="484" t="str">
        <f>IF(Apples!M1504="","",Apples!M1504)</f>
        <v/>
      </c>
      <c r="D1505" s="553" t="str">
        <f>IF(Apples!O1504="","",Apples!O1504)</f>
        <v/>
      </c>
      <c r="E1505" s="553" t="str">
        <f>IF(Apples!P1504="","",Apples!P1504)</f>
        <v/>
      </c>
      <c r="F1505" s="554" t="str">
        <f>IF(Apples!B1504="","",Apples!B1504)</f>
        <v/>
      </c>
      <c r="G1505" s="555" t="str">
        <f>IF(Apples!C1504="","",Apples!C1504)</f>
        <v/>
      </c>
      <c r="H1505" s="555" t="str">
        <f>IF(Apples!D1504="","",Apples!D1504)</f>
        <v/>
      </c>
      <c r="I1505" s="485" t="str">
        <f>IF(Apples!Q1504="","",Apples!Q1504)</f>
        <v/>
      </c>
      <c r="J1505" s="486" t="str">
        <f t="shared" si="95"/>
        <v/>
      </c>
      <c r="K1505" s="487" t="str">
        <f t="shared" si="96"/>
        <v/>
      </c>
      <c r="N1505" s="474">
        <v>4.1666666666666664E-2</v>
      </c>
      <c r="O1505" s="474" t="str">
        <f t="shared" si="94"/>
        <v/>
      </c>
    </row>
    <row r="1506" spans="1:15" ht="13.15" thickBot="1" x14ac:dyDescent="0.4">
      <c r="A1506" s="480" t="str">
        <f t="shared" si="97"/>
        <v/>
      </c>
      <c r="B1506" s="483" t="str">
        <f>IF(Apples!E1505="","",Apples!E1505)</f>
        <v/>
      </c>
      <c r="C1506" s="484" t="str">
        <f>IF(Apples!M1505="","",Apples!M1505)</f>
        <v/>
      </c>
      <c r="D1506" s="553" t="str">
        <f>IF(Apples!O1505="","",Apples!O1505)</f>
        <v/>
      </c>
      <c r="E1506" s="553" t="str">
        <f>IF(Apples!P1505="","",Apples!P1505)</f>
        <v/>
      </c>
      <c r="F1506" s="554" t="str">
        <f>IF(Apples!B1505="","",Apples!B1505)</f>
        <v/>
      </c>
      <c r="G1506" s="555" t="str">
        <f>IF(Apples!C1505="","",Apples!C1505)</f>
        <v/>
      </c>
      <c r="H1506" s="555" t="str">
        <f>IF(Apples!D1505="","",Apples!D1505)</f>
        <v/>
      </c>
      <c r="I1506" s="485" t="str">
        <f>IF(Apples!Q1505="","",Apples!Q1505)</f>
        <v/>
      </c>
      <c r="J1506" s="486" t="str">
        <f t="shared" si="95"/>
        <v/>
      </c>
      <c r="K1506" s="487" t="str">
        <f t="shared" si="96"/>
        <v/>
      </c>
      <c r="N1506" s="474">
        <v>4.1666666666666664E-2</v>
      </c>
      <c r="O1506" s="474" t="str">
        <f t="shared" si="94"/>
        <v/>
      </c>
    </row>
    <row r="1507" spans="1:15" ht="13.15" thickBot="1" x14ac:dyDescent="0.4">
      <c r="A1507" s="480" t="str">
        <f t="shared" si="97"/>
        <v/>
      </c>
      <c r="B1507" s="483" t="str">
        <f>IF(Apples!E1506="","",Apples!E1506)</f>
        <v/>
      </c>
      <c r="C1507" s="484" t="str">
        <f>IF(Apples!M1506="","",Apples!M1506)</f>
        <v/>
      </c>
      <c r="D1507" s="553" t="str">
        <f>IF(Apples!O1506="","",Apples!O1506)</f>
        <v/>
      </c>
      <c r="E1507" s="553" t="str">
        <f>IF(Apples!P1506="","",Apples!P1506)</f>
        <v/>
      </c>
      <c r="F1507" s="554" t="str">
        <f>IF(Apples!B1506="","",Apples!B1506)</f>
        <v/>
      </c>
      <c r="G1507" s="555" t="str">
        <f>IF(Apples!C1506="","",Apples!C1506)</f>
        <v/>
      </c>
      <c r="H1507" s="555" t="str">
        <f>IF(Apples!D1506="","",Apples!D1506)</f>
        <v/>
      </c>
      <c r="I1507" s="485" t="str">
        <f>IF(Apples!Q1506="","",Apples!Q1506)</f>
        <v/>
      </c>
      <c r="J1507" s="486" t="str">
        <f t="shared" si="95"/>
        <v/>
      </c>
      <c r="K1507" s="487" t="str">
        <f t="shared" si="96"/>
        <v/>
      </c>
      <c r="N1507" s="474">
        <v>4.1666666666666664E-2</v>
      </c>
      <c r="O1507" s="474" t="str">
        <f t="shared" si="94"/>
        <v/>
      </c>
    </row>
    <row r="1508" spans="1:15" ht="13.15" thickBot="1" x14ac:dyDescent="0.4">
      <c r="A1508" s="480" t="str">
        <f t="shared" si="97"/>
        <v/>
      </c>
      <c r="B1508" s="483" t="str">
        <f>IF(Apples!E1507="","",Apples!E1507)</f>
        <v/>
      </c>
      <c r="C1508" s="484" t="str">
        <f>IF(Apples!M1507="","",Apples!M1507)</f>
        <v/>
      </c>
      <c r="D1508" s="553" t="str">
        <f>IF(Apples!O1507="","",Apples!O1507)</f>
        <v/>
      </c>
      <c r="E1508" s="553" t="str">
        <f>IF(Apples!P1507="","",Apples!P1507)</f>
        <v/>
      </c>
      <c r="F1508" s="554" t="str">
        <f>IF(Apples!B1507="","",Apples!B1507)</f>
        <v/>
      </c>
      <c r="G1508" s="555" t="str">
        <f>IF(Apples!C1507="","",Apples!C1507)</f>
        <v/>
      </c>
      <c r="H1508" s="555" t="str">
        <f>IF(Apples!D1507="","",Apples!D1507)</f>
        <v/>
      </c>
      <c r="I1508" s="485" t="str">
        <f>IF(Apples!Q1507="","",Apples!Q1507)</f>
        <v/>
      </c>
      <c r="J1508" s="486" t="str">
        <f t="shared" si="95"/>
        <v/>
      </c>
      <c r="K1508" s="487" t="str">
        <f t="shared" si="96"/>
        <v/>
      </c>
      <c r="N1508" s="474">
        <v>4.1666666666666664E-2</v>
      </c>
      <c r="O1508" s="474" t="str">
        <f t="shared" si="94"/>
        <v/>
      </c>
    </row>
    <row r="1509" spans="1:15" ht="13.15" thickBot="1" x14ac:dyDescent="0.4">
      <c r="A1509" s="480" t="str">
        <f t="shared" si="97"/>
        <v/>
      </c>
      <c r="B1509" s="483" t="str">
        <f>IF(Apples!E1508="","",Apples!E1508)</f>
        <v/>
      </c>
      <c r="C1509" s="484" t="str">
        <f>IF(Apples!M1508="","",Apples!M1508)</f>
        <v/>
      </c>
      <c r="D1509" s="553" t="str">
        <f>IF(Apples!O1508="","",Apples!O1508)</f>
        <v/>
      </c>
      <c r="E1509" s="553" t="str">
        <f>IF(Apples!P1508="","",Apples!P1508)</f>
        <v/>
      </c>
      <c r="F1509" s="554" t="str">
        <f>IF(Apples!B1508="","",Apples!B1508)</f>
        <v/>
      </c>
      <c r="G1509" s="555" t="str">
        <f>IF(Apples!C1508="","",Apples!C1508)</f>
        <v/>
      </c>
      <c r="H1509" s="555" t="str">
        <f>IF(Apples!D1508="","",Apples!D1508)</f>
        <v/>
      </c>
      <c r="I1509" s="485" t="str">
        <f>IF(Apples!Q1508="","",Apples!Q1508)</f>
        <v/>
      </c>
      <c r="J1509" s="486" t="str">
        <f t="shared" si="95"/>
        <v/>
      </c>
      <c r="K1509" s="487" t="str">
        <f t="shared" si="96"/>
        <v/>
      </c>
      <c r="N1509" s="474">
        <v>4.1666666666666664E-2</v>
      </c>
      <c r="O1509" s="474" t="str">
        <f t="shared" si="94"/>
        <v/>
      </c>
    </row>
    <row r="1510" spans="1:15" ht="13.15" thickBot="1" x14ac:dyDescent="0.4">
      <c r="A1510" s="480" t="str">
        <f t="shared" si="97"/>
        <v/>
      </c>
      <c r="B1510" s="483" t="str">
        <f>IF(Apples!E1509="","",Apples!E1509)</f>
        <v/>
      </c>
      <c r="C1510" s="484" t="str">
        <f>IF(Apples!M1509="","",Apples!M1509)</f>
        <v/>
      </c>
      <c r="D1510" s="553" t="str">
        <f>IF(Apples!O1509="","",Apples!O1509)</f>
        <v/>
      </c>
      <c r="E1510" s="553" t="str">
        <f>IF(Apples!P1509="","",Apples!P1509)</f>
        <v/>
      </c>
      <c r="F1510" s="554" t="str">
        <f>IF(Apples!B1509="","",Apples!B1509)</f>
        <v/>
      </c>
      <c r="G1510" s="555" t="str">
        <f>IF(Apples!C1509="","",Apples!C1509)</f>
        <v/>
      </c>
      <c r="H1510" s="555" t="str">
        <f>IF(Apples!D1509="","",Apples!D1509)</f>
        <v/>
      </c>
      <c r="I1510" s="485" t="str">
        <f>IF(Apples!Q1509="","",Apples!Q1509)</f>
        <v/>
      </c>
      <c r="J1510" s="486" t="str">
        <f t="shared" si="95"/>
        <v/>
      </c>
      <c r="K1510" s="487" t="str">
        <f t="shared" si="96"/>
        <v/>
      </c>
      <c r="N1510" s="474">
        <v>4.1666666666666664E-2</v>
      </c>
      <c r="O1510" s="474" t="str">
        <f t="shared" ref="O1510:O1573" si="98">IF(H1510="","",I1510*N1510)</f>
        <v/>
      </c>
    </row>
    <row r="1511" spans="1:15" ht="13.15" thickBot="1" x14ac:dyDescent="0.4">
      <c r="A1511" s="480" t="str">
        <f t="shared" si="97"/>
        <v/>
      </c>
      <c r="B1511" s="483" t="str">
        <f>IF(Apples!E1510="","",Apples!E1510)</f>
        <v/>
      </c>
      <c r="C1511" s="484" t="str">
        <f>IF(Apples!M1510="","",Apples!M1510)</f>
        <v/>
      </c>
      <c r="D1511" s="553" t="str">
        <f>IF(Apples!O1510="","",Apples!O1510)</f>
        <v/>
      </c>
      <c r="E1511" s="553" t="str">
        <f>IF(Apples!P1510="","",Apples!P1510)</f>
        <v/>
      </c>
      <c r="F1511" s="554" t="str">
        <f>IF(Apples!B1510="","",Apples!B1510)</f>
        <v/>
      </c>
      <c r="G1511" s="555" t="str">
        <f>IF(Apples!C1510="","",Apples!C1510)</f>
        <v/>
      </c>
      <c r="H1511" s="555" t="str">
        <f>IF(Apples!D1510="","",Apples!D1510)</f>
        <v/>
      </c>
      <c r="I1511" s="485" t="str">
        <f>IF(Apples!Q1510="","",Apples!Q1510)</f>
        <v/>
      </c>
      <c r="J1511" s="486" t="str">
        <f t="shared" si="95"/>
        <v/>
      </c>
      <c r="K1511" s="487" t="str">
        <f t="shared" si="96"/>
        <v/>
      </c>
      <c r="N1511" s="474">
        <v>4.1666666666666664E-2</v>
      </c>
      <c r="O1511" s="474" t="str">
        <f t="shared" si="98"/>
        <v/>
      </c>
    </row>
    <row r="1512" spans="1:15" ht="13.15" thickBot="1" x14ac:dyDescent="0.4">
      <c r="A1512" s="480" t="str">
        <f t="shared" si="97"/>
        <v/>
      </c>
      <c r="B1512" s="483" t="str">
        <f>IF(Apples!E1511="","",Apples!E1511)</f>
        <v/>
      </c>
      <c r="C1512" s="484" t="str">
        <f>IF(Apples!M1511="","",Apples!M1511)</f>
        <v/>
      </c>
      <c r="D1512" s="553" t="str">
        <f>IF(Apples!O1511="","",Apples!O1511)</f>
        <v/>
      </c>
      <c r="E1512" s="553" t="str">
        <f>IF(Apples!P1511="","",Apples!P1511)</f>
        <v/>
      </c>
      <c r="F1512" s="554" t="str">
        <f>IF(Apples!B1511="","",Apples!B1511)</f>
        <v/>
      </c>
      <c r="G1512" s="555" t="str">
        <f>IF(Apples!C1511="","",Apples!C1511)</f>
        <v/>
      </c>
      <c r="H1512" s="555" t="str">
        <f>IF(Apples!D1511="","",Apples!D1511)</f>
        <v/>
      </c>
      <c r="I1512" s="485" t="str">
        <f>IF(Apples!Q1511="","",Apples!Q1511)</f>
        <v/>
      </c>
      <c r="J1512" s="486" t="str">
        <f t="shared" si="95"/>
        <v/>
      </c>
      <c r="K1512" s="487" t="str">
        <f t="shared" si="96"/>
        <v/>
      </c>
      <c r="N1512" s="474">
        <v>4.1666666666666664E-2</v>
      </c>
      <c r="O1512" s="474" t="str">
        <f t="shared" si="98"/>
        <v/>
      </c>
    </row>
    <row r="1513" spans="1:15" ht="13.15" thickBot="1" x14ac:dyDescent="0.4">
      <c r="A1513" s="480" t="str">
        <f t="shared" si="97"/>
        <v/>
      </c>
      <c r="B1513" s="483" t="str">
        <f>IF(Apples!E1512="","",Apples!E1512)</f>
        <v/>
      </c>
      <c r="C1513" s="484" t="str">
        <f>IF(Apples!M1512="","",Apples!M1512)</f>
        <v/>
      </c>
      <c r="D1513" s="553" t="str">
        <f>IF(Apples!O1512="","",Apples!O1512)</f>
        <v/>
      </c>
      <c r="E1513" s="553" t="str">
        <f>IF(Apples!P1512="","",Apples!P1512)</f>
        <v/>
      </c>
      <c r="F1513" s="554" t="str">
        <f>IF(Apples!B1512="","",Apples!B1512)</f>
        <v/>
      </c>
      <c r="G1513" s="555" t="str">
        <f>IF(Apples!C1512="","",Apples!C1512)</f>
        <v/>
      </c>
      <c r="H1513" s="555" t="str">
        <f>IF(Apples!D1512="","",Apples!D1512)</f>
        <v/>
      </c>
      <c r="I1513" s="485" t="str">
        <f>IF(Apples!Q1512="","",Apples!Q1512)</f>
        <v/>
      </c>
      <c r="J1513" s="486" t="str">
        <f t="shared" si="95"/>
        <v/>
      </c>
      <c r="K1513" s="487" t="str">
        <f t="shared" si="96"/>
        <v/>
      </c>
      <c r="N1513" s="474">
        <v>4.1666666666666664E-2</v>
      </c>
      <c r="O1513" s="474" t="str">
        <f t="shared" si="98"/>
        <v/>
      </c>
    </row>
    <row r="1514" spans="1:15" ht="13.15" thickBot="1" x14ac:dyDescent="0.4">
      <c r="A1514" s="480" t="str">
        <f t="shared" si="97"/>
        <v/>
      </c>
      <c r="B1514" s="483" t="str">
        <f>IF(Apples!E1513="","",Apples!E1513)</f>
        <v/>
      </c>
      <c r="C1514" s="484" t="str">
        <f>IF(Apples!M1513="","",Apples!M1513)</f>
        <v/>
      </c>
      <c r="D1514" s="553" t="str">
        <f>IF(Apples!O1513="","",Apples!O1513)</f>
        <v/>
      </c>
      <c r="E1514" s="553" t="str">
        <f>IF(Apples!P1513="","",Apples!P1513)</f>
        <v/>
      </c>
      <c r="F1514" s="554" t="str">
        <f>IF(Apples!B1513="","",Apples!B1513)</f>
        <v/>
      </c>
      <c r="G1514" s="555" t="str">
        <f>IF(Apples!C1513="","",Apples!C1513)</f>
        <v/>
      </c>
      <c r="H1514" s="555" t="str">
        <f>IF(Apples!D1513="","",Apples!D1513)</f>
        <v/>
      </c>
      <c r="I1514" s="485" t="str">
        <f>IF(Apples!Q1513="","",Apples!Q1513)</f>
        <v/>
      </c>
      <c r="J1514" s="486" t="str">
        <f t="shared" si="95"/>
        <v/>
      </c>
      <c r="K1514" s="487" t="str">
        <f t="shared" si="96"/>
        <v/>
      </c>
      <c r="N1514" s="474">
        <v>4.1666666666666664E-2</v>
      </c>
      <c r="O1514" s="474" t="str">
        <f t="shared" si="98"/>
        <v/>
      </c>
    </row>
    <row r="1515" spans="1:15" ht="13.15" thickBot="1" x14ac:dyDescent="0.4">
      <c r="A1515" s="480" t="str">
        <f t="shared" si="97"/>
        <v/>
      </c>
      <c r="B1515" s="483" t="str">
        <f>IF(Apples!E1514="","",Apples!E1514)</f>
        <v/>
      </c>
      <c r="C1515" s="484" t="str">
        <f>IF(Apples!M1514="","",Apples!M1514)</f>
        <v/>
      </c>
      <c r="D1515" s="553" t="str">
        <f>IF(Apples!O1514="","",Apples!O1514)</f>
        <v/>
      </c>
      <c r="E1515" s="553" t="str">
        <f>IF(Apples!P1514="","",Apples!P1514)</f>
        <v/>
      </c>
      <c r="F1515" s="554" t="str">
        <f>IF(Apples!B1514="","",Apples!B1514)</f>
        <v/>
      </c>
      <c r="G1515" s="555" t="str">
        <f>IF(Apples!C1514="","",Apples!C1514)</f>
        <v/>
      </c>
      <c r="H1515" s="555" t="str">
        <f>IF(Apples!D1514="","",Apples!D1514)</f>
        <v/>
      </c>
      <c r="I1515" s="485" t="str">
        <f>IF(Apples!Q1514="","",Apples!Q1514)</f>
        <v/>
      </c>
      <c r="J1515" s="486" t="str">
        <f t="shared" si="95"/>
        <v/>
      </c>
      <c r="K1515" s="487" t="str">
        <f t="shared" si="96"/>
        <v/>
      </c>
      <c r="N1515" s="474">
        <v>4.1666666666666664E-2</v>
      </c>
      <c r="O1515" s="474" t="str">
        <f t="shared" si="98"/>
        <v/>
      </c>
    </row>
    <row r="1516" spans="1:15" ht="13.15" thickBot="1" x14ac:dyDescent="0.4">
      <c r="A1516" s="480" t="str">
        <f t="shared" si="97"/>
        <v/>
      </c>
      <c r="B1516" s="483" t="str">
        <f>IF(Apples!E1515="","",Apples!E1515)</f>
        <v/>
      </c>
      <c r="C1516" s="484" t="str">
        <f>IF(Apples!M1515="","",Apples!M1515)</f>
        <v/>
      </c>
      <c r="D1516" s="553" t="str">
        <f>IF(Apples!O1515="","",Apples!O1515)</f>
        <v/>
      </c>
      <c r="E1516" s="553" t="str">
        <f>IF(Apples!P1515="","",Apples!P1515)</f>
        <v/>
      </c>
      <c r="F1516" s="554" t="str">
        <f>IF(Apples!B1515="","",Apples!B1515)</f>
        <v/>
      </c>
      <c r="G1516" s="555" t="str">
        <f>IF(Apples!C1515="","",Apples!C1515)</f>
        <v/>
      </c>
      <c r="H1516" s="555" t="str">
        <f>IF(Apples!D1515="","",Apples!D1515)</f>
        <v/>
      </c>
      <c r="I1516" s="485" t="str">
        <f>IF(Apples!Q1515="","",Apples!Q1515)</f>
        <v/>
      </c>
      <c r="J1516" s="486" t="str">
        <f t="shared" si="95"/>
        <v/>
      </c>
      <c r="K1516" s="487" t="str">
        <f t="shared" si="96"/>
        <v/>
      </c>
      <c r="N1516" s="474">
        <v>4.1666666666666664E-2</v>
      </c>
      <c r="O1516" s="474" t="str">
        <f t="shared" si="98"/>
        <v/>
      </c>
    </row>
    <row r="1517" spans="1:15" ht="13.15" thickBot="1" x14ac:dyDescent="0.4">
      <c r="A1517" s="480" t="str">
        <f t="shared" si="97"/>
        <v/>
      </c>
      <c r="B1517" s="483" t="str">
        <f>IF(Apples!E1516="","",Apples!E1516)</f>
        <v/>
      </c>
      <c r="C1517" s="484" t="str">
        <f>IF(Apples!M1516="","",Apples!M1516)</f>
        <v/>
      </c>
      <c r="D1517" s="553" t="str">
        <f>IF(Apples!O1516="","",Apples!O1516)</f>
        <v/>
      </c>
      <c r="E1517" s="553" t="str">
        <f>IF(Apples!P1516="","",Apples!P1516)</f>
        <v/>
      </c>
      <c r="F1517" s="554" t="str">
        <f>IF(Apples!B1516="","",Apples!B1516)</f>
        <v/>
      </c>
      <c r="G1517" s="555" t="str">
        <f>IF(Apples!C1516="","",Apples!C1516)</f>
        <v/>
      </c>
      <c r="H1517" s="555" t="str">
        <f>IF(Apples!D1516="","",Apples!D1516)</f>
        <v/>
      </c>
      <c r="I1517" s="485" t="str">
        <f>IF(Apples!Q1516="","",Apples!Q1516)</f>
        <v/>
      </c>
      <c r="J1517" s="486" t="str">
        <f t="shared" si="95"/>
        <v/>
      </c>
      <c r="K1517" s="487" t="str">
        <f t="shared" si="96"/>
        <v/>
      </c>
      <c r="N1517" s="474">
        <v>4.1666666666666664E-2</v>
      </c>
      <c r="O1517" s="474" t="str">
        <f t="shared" si="98"/>
        <v/>
      </c>
    </row>
    <row r="1518" spans="1:15" ht="13.15" thickBot="1" x14ac:dyDescent="0.4">
      <c r="A1518" s="480" t="str">
        <f t="shared" si="97"/>
        <v/>
      </c>
      <c r="B1518" s="483" t="str">
        <f>IF(Apples!E1517="","",Apples!E1517)</f>
        <v/>
      </c>
      <c r="C1518" s="484" t="str">
        <f>IF(Apples!M1517="","",Apples!M1517)</f>
        <v/>
      </c>
      <c r="D1518" s="553" t="str">
        <f>IF(Apples!O1517="","",Apples!O1517)</f>
        <v/>
      </c>
      <c r="E1518" s="553" t="str">
        <f>IF(Apples!P1517="","",Apples!P1517)</f>
        <v/>
      </c>
      <c r="F1518" s="554" t="str">
        <f>IF(Apples!B1517="","",Apples!B1517)</f>
        <v/>
      </c>
      <c r="G1518" s="555" t="str">
        <f>IF(Apples!C1517="","",Apples!C1517)</f>
        <v/>
      </c>
      <c r="H1518" s="555" t="str">
        <f>IF(Apples!D1517="","",Apples!D1517)</f>
        <v/>
      </c>
      <c r="I1518" s="485" t="str">
        <f>IF(Apples!Q1517="","",Apples!Q1517)</f>
        <v/>
      </c>
      <c r="J1518" s="486" t="str">
        <f t="shared" si="95"/>
        <v/>
      </c>
      <c r="K1518" s="487" t="str">
        <f t="shared" si="96"/>
        <v/>
      </c>
      <c r="N1518" s="474">
        <v>4.1666666666666664E-2</v>
      </c>
      <c r="O1518" s="474" t="str">
        <f t="shared" si="98"/>
        <v/>
      </c>
    </row>
    <row r="1519" spans="1:15" ht="13.15" thickBot="1" x14ac:dyDescent="0.4">
      <c r="A1519" s="480" t="str">
        <f t="shared" si="97"/>
        <v/>
      </c>
      <c r="B1519" s="483" t="str">
        <f>IF(Apples!E1518="","",Apples!E1518)</f>
        <v/>
      </c>
      <c r="C1519" s="484" t="str">
        <f>IF(Apples!M1518="","",Apples!M1518)</f>
        <v/>
      </c>
      <c r="D1519" s="553" t="str">
        <f>IF(Apples!O1518="","",Apples!O1518)</f>
        <v/>
      </c>
      <c r="E1519" s="553" t="str">
        <f>IF(Apples!P1518="","",Apples!P1518)</f>
        <v/>
      </c>
      <c r="F1519" s="554" t="str">
        <f>IF(Apples!B1518="","",Apples!B1518)</f>
        <v/>
      </c>
      <c r="G1519" s="555" t="str">
        <f>IF(Apples!C1518="","",Apples!C1518)</f>
        <v/>
      </c>
      <c r="H1519" s="555" t="str">
        <f>IF(Apples!D1518="","",Apples!D1518)</f>
        <v/>
      </c>
      <c r="I1519" s="485" t="str">
        <f>IF(Apples!Q1518="","",Apples!Q1518)</f>
        <v/>
      </c>
      <c r="J1519" s="486" t="str">
        <f t="shared" si="95"/>
        <v/>
      </c>
      <c r="K1519" s="487" t="str">
        <f t="shared" si="96"/>
        <v/>
      </c>
      <c r="N1519" s="474">
        <v>4.1666666666666664E-2</v>
      </c>
      <c r="O1519" s="474" t="str">
        <f t="shared" si="98"/>
        <v/>
      </c>
    </row>
    <row r="1520" spans="1:15" ht="13.15" thickBot="1" x14ac:dyDescent="0.4">
      <c r="A1520" s="480" t="str">
        <f t="shared" si="97"/>
        <v/>
      </c>
      <c r="B1520" s="483" t="str">
        <f>IF(Apples!E1519="","",Apples!E1519)</f>
        <v/>
      </c>
      <c r="C1520" s="484" t="str">
        <f>IF(Apples!M1519="","",Apples!M1519)</f>
        <v/>
      </c>
      <c r="D1520" s="553" t="str">
        <f>IF(Apples!O1519="","",Apples!O1519)</f>
        <v/>
      </c>
      <c r="E1520" s="553" t="str">
        <f>IF(Apples!P1519="","",Apples!P1519)</f>
        <v/>
      </c>
      <c r="F1520" s="554" t="str">
        <f>IF(Apples!B1519="","",Apples!B1519)</f>
        <v/>
      </c>
      <c r="G1520" s="555" t="str">
        <f>IF(Apples!C1519="","",Apples!C1519)</f>
        <v/>
      </c>
      <c r="H1520" s="555" t="str">
        <f>IF(Apples!D1519="","",Apples!D1519)</f>
        <v/>
      </c>
      <c r="I1520" s="485" t="str">
        <f>IF(Apples!Q1519="","",Apples!Q1519)</f>
        <v/>
      </c>
      <c r="J1520" s="486" t="str">
        <f t="shared" si="95"/>
        <v/>
      </c>
      <c r="K1520" s="487" t="str">
        <f t="shared" si="96"/>
        <v/>
      </c>
      <c r="N1520" s="474">
        <v>4.1666666666666664E-2</v>
      </c>
      <c r="O1520" s="474" t="str">
        <f t="shared" si="98"/>
        <v/>
      </c>
    </row>
    <row r="1521" spans="1:15" ht="13.15" thickBot="1" x14ac:dyDescent="0.4">
      <c r="A1521" s="480" t="str">
        <f t="shared" si="97"/>
        <v/>
      </c>
      <c r="B1521" s="483" t="str">
        <f>IF(Apples!E1520="","",Apples!E1520)</f>
        <v/>
      </c>
      <c r="C1521" s="484" t="str">
        <f>IF(Apples!M1520="","",Apples!M1520)</f>
        <v/>
      </c>
      <c r="D1521" s="553" t="str">
        <f>IF(Apples!O1520="","",Apples!O1520)</f>
        <v/>
      </c>
      <c r="E1521" s="553" t="str">
        <f>IF(Apples!P1520="","",Apples!P1520)</f>
        <v/>
      </c>
      <c r="F1521" s="554" t="str">
        <f>IF(Apples!B1520="","",Apples!B1520)</f>
        <v/>
      </c>
      <c r="G1521" s="555" t="str">
        <f>IF(Apples!C1520="","",Apples!C1520)</f>
        <v/>
      </c>
      <c r="H1521" s="555" t="str">
        <f>IF(Apples!D1520="","",Apples!D1520)</f>
        <v/>
      </c>
      <c r="I1521" s="485" t="str">
        <f>IF(Apples!Q1520="","",Apples!Q1520)</f>
        <v/>
      </c>
      <c r="J1521" s="486" t="str">
        <f t="shared" si="95"/>
        <v/>
      </c>
      <c r="K1521" s="487" t="str">
        <f t="shared" si="96"/>
        <v/>
      </c>
      <c r="N1521" s="474">
        <v>4.1666666666666664E-2</v>
      </c>
      <c r="O1521" s="474" t="str">
        <f t="shared" si="98"/>
        <v/>
      </c>
    </row>
    <row r="1522" spans="1:15" ht="13.15" thickBot="1" x14ac:dyDescent="0.4">
      <c r="A1522" s="480" t="str">
        <f t="shared" si="97"/>
        <v/>
      </c>
      <c r="B1522" s="483" t="str">
        <f>IF(Apples!E1521="","",Apples!E1521)</f>
        <v/>
      </c>
      <c r="C1522" s="484" t="str">
        <f>IF(Apples!M1521="","",Apples!M1521)</f>
        <v/>
      </c>
      <c r="D1522" s="553" t="str">
        <f>IF(Apples!O1521="","",Apples!O1521)</f>
        <v/>
      </c>
      <c r="E1522" s="553" t="str">
        <f>IF(Apples!P1521="","",Apples!P1521)</f>
        <v/>
      </c>
      <c r="F1522" s="554" t="str">
        <f>IF(Apples!B1521="","",Apples!B1521)</f>
        <v/>
      </c>
      <c r="G1522" s="555" t="str">
        <f>IF(Apples!C1521="","",Apples!C1521)</f>
        <v/>
      </c>
      <c r="H1522" s="555" t="str">
        <f>IF(Apples!D1521="","",Apples!D1521)</f>
        <v/>
      </c>
      <c r="I1522" s="485" t="str">
        <f>IF(Apples!Q1521="","",Apples!Q1521)</f>
        <v/>
      </c>
      <c r="J1522" s="486" t="str">
        <f t="shared" si="95"/>
        <v/>
      </c>
      <c r="K1522" s="487" t="str">
        <f t="shared" si="96"/>
        <v/>
      </c>
      <c r="N1522" s="474">
        <v>4.1666666666666664E-2</v>
      </c>
      <c r="O1522" s="474" t="str">
        <f t="shared" si="98"/>
        <v/>
      </c>
    </row>
    <row r="1523" spans="1:15" ht="13.15" thickBot="1" x14ac:dyDescent="0.4">
      <c r="A1523" s="480" t="str">
        <f t="shared" si="97"/>
        <v/>
      </c>
      <c r="B1523" s="483" t="str">
        <f>IF(Apples!E1522="","",Apples!E1522)</f>
        <v/>
      </c>
      <c r="C1523" s="484" t="str">
        <f>IF(Apples!M1522="","",Apples!M1522)</f>
        <v/>
      </c>
      <c r="D1523" s="553" t="str">
        <f>IF(Apples!O1522="","",Apples!O1522)</f>
        <v/>
      </c>
      <c r="E1523" s="553" t="str">
        <f>IF(Apples!P1522="","",Apples!P1522)</f>
        <v/>
      </c>
      <c r="F1523" s="554" t="str">
        <f>IF(Apples!B1522="","",Apples!B1522)</f>
        <v/>
      </c>
      <c r="G1523" s="555" t="str">
        <f>IF(Apples!C1522="","",Apples!C1522)</f>
        <v/>
      </c>
      <c r="H1523" s="555" t="str">
        <f>IF(Apples!D1522="","",Apples!D1522)</f>
        <v/>
      </c>
      <c r="I1523" s="485" t="str">
        <f>IF(Apples!Q1522="","",Apples!Q1522)</f>
        <v/>
      </c>
      <c r="J1523" s="486" t="str">
        <f t="shared" si="95"/>
        <v/>
      </c>
      <c r="K1523" s="487" t="str">
        <f t="shared" si="96"/>
        <v/>
      </c>
      <c r="N1523" s="474">
        <v>4.1666666666666664E-2</v>
      </c>
      <c r="O1523" s="474" t="str">
        <f t="shared" si="98"/>
        <v/>
      </c>
    </row>
    <row r="1524" spans="1:15" ht="13.15" thickBot="1" x14ac:dyDescent="0.4">
      <c r="A1524" s="480" t="str">
        <f t="shared" si="97"/>
        <v/>
      </c>
      <c r="B1524" s="483" t="str">
        <f>IF(Apples!E1523="","",Apples!E1523)</f>
        <v/>
      </c>
      <c r="C1524" s="484" t="str">
        <f>IF(Apples!M1523="","",Apples!M1523)</f>
        <v/>
      </c>
      <c r="D1524" s="553" t="str">
        <f>IF(Apples!O1523="","",Apples!O1523)</f>
        <v/>
      </c>
      <c r="E1524" s="553" t="str">
        <f>IF(Apples!P1523="","",Apples!P1523)</f>
        <v/>
      </c>
      <c r="F1524" s="554" t="str">
        <f>IF(Apples!B1523="","",Apples!B1523)</f>
        <v/>
      </c>
      <c r="G1524" s="555" t="str">
        <f>IF(Apples!C1523="","",Apples!C1523)</f>
        <v/>
      </c>
      <c r="H1524" s="555" t="str">
        <f>IF(Apples!D1523="","",Apples!D1523)</f>
        <v/>
      </c>
      <c r="I1524" s="485" t="str">
        <f>IF(Apples!Q1523="","",Apples!Q1523)</f>
        <v/>
      </c>
      <c r="J1524" s="486" t="str">
        <f t="shared" si="95"/>
        <v/>
      </c>
      <c r="K1524" s="487" t="str">
        <f t="shared" si="96"/>
        <v/>
      </c>
      <c r="N1524" s="474">
        <v>4.1666666666666664E-2</v>
      </c>
      <c r="O1524" s="474" t="str">
        <f t="shared" si="98"/>
        <v/>
      </c>
    </row>
    <row r="1525" spans="1:15" ht="13.15" thickBot="1" x14ac:dyDescent="0.4">
      <c r="A1525" s="480" t="str">
        <f t="shared" si="97"/>
        <v/>
      </c>
      <c r="B1525" s="483" t="str">
        <f>IF(Apples!E1524="","",Apples!E1524)</f>
        <v/>
      </c>
      <c r="C1525" s="484" t="str">
        <f>IF(Apples!M1524="","",Apples!M1524)</f>
        <v/>
      </c>
      <c r="D1525" s="553" t="str">
        <f>IF(Apples!O1524="","",Apples!O1524)</f>
        <v/>
      </c>
      <c r="E1525" s="553" t="str">
        <f>IF(Apples!P1524="","",Apples!P1524)</f>
        <v/>
      </c>
      <c r="F1525" s="554" t="str">
        <f>IF(Apples!B1524="","",Apples!B1524)</f>
        <v/>
      </c>
      <c r="G1525" s="555" t="str">
        <f>IF(Apples!C1524="","",Apples!C1524)</f>
        <v/>
      </c>
      <c r="H1525" s="555" t="str">
        <f>IF(Apples!D1524="","",Apples!D1524)</f>
        <v/>
      </c>
      <c r="I1525" s="485" t="str">
        <f>IF(Apples!Q1524="","",Apples!Q1524)</f>
        <v/>
      </c>
      <c r="J1525" s="486" t="str">
        <f t="shared" si="95"/>
        <v/>
      </c>
      <c r="K1525" s="487" t="str">
        <f t="shared" si="96"/>
        <v/>
      </c>
      <c r="N1525" s="474">
        <v>4.1666666666666664E-2</v>
      </c>
      <c r="O1525" s="474" t="str">
        <f t="shared" si="98"/>
        <v/>
      </c>
    </row>
    <row r="1526" spans="1:15" ht="13.15" thickBot="1" x14ac:dyDescent="0.4">
      <c r="A1526" s="480" t="str">
        <f t="shared" si="97"/>
        <v/>
      </c>
      <c r="B1526" s="483" t="str">
        <f>IF(Apples!E1525="","",Apples!E1525)</f>
        <v/>
      </c>
      <c r="C1526" s="484" t="str">
        <f>IF(Apples!M1525="","",Apples!M1525)</f>
        <v/>
      </c>
      <c r="D1526" s="553" t="str">
        <f>IF(Apples!O1525="","",Apples!O1525)</f>
        <v/>
      </c>
      <c r="E1526" s="553" t="str">
        <f>IF(Apples!P1525="","",Apples!P1525)</f>
        <v/>
      </c>
      <c r="F1526" s="554" t="str">
        <f>IF(Apples!B1525="","",Apples!B1525)</f>
        <v/>
      </c>
      <c r="G1526" s="555" t="str">
        <f>IF(Apples!C1525="","",Apples!C1525)</f>
        <v/>
      </c>
      <c r="H1526" s="555" t="str">
        <f>IF(Apples!D1525="","",Apples!D1525)</f>
        <v/>
      </c>
      <c r="I1526" s="485" t="str">
        <f>IF(Apples!Q1525="","",Apples!Q1525)</f>
        <v/>
      </c>
      <c r="J1526" s="486" t="str">
        <f t="shared" si="95"/>
        <v/>
      </c>
      <c r="K1526" s="487" t="str">
        <f t="shared" si="96"/>
        <v/>
      </c>
      <c r="N1526" s="474">
        <v>4.1666666666666664E-2</v>
      </c>
      <c r="O1526" s="474" t="str">
        <f t="shared" si="98"/>
        <v/>
      </c>
    </row>
    <row r="1527" spans="1:15" ht="13.15" thickBot="1" x14ac:dyDescent="0.4">
      <c r="A1527" s="480" t="str">
        <f t="shared" si="97"/>
        <v/>
      </c>
      <c r="B1527" s="483" t="str">
        <f>IF(Apples!E1526="","",Apples!E1526)</f>
        <v/>
      </c>
      <c r="C1527" s="484" t="str">
        <f>IF(Apples!M1526="","",Apples!M1526)</f>
        <v/>
      </c>
      <c r="D1527" s="553" t="str">
        <f>IF(Apples!O1526="","",Apples!O1526)</f>
        <v/>
      </c>
      <c r="E1527" s="553" t="str">
        <f>IF(Apples!P1526="","",Apples!P1526)</f>
        <v/>
      </c>
      <c r="F1527" s="554" t="str">
        <f>IF(Apples!B1526="","",Apples!B1526)</f>
        <v/>
      </c>
      <c r="G1527" s="555" t="str">
        <f>IF(Apples!C1526="","",Apples!C1526)</f>
        <v/>
      </c>
      <c r="H1527" s="555" t="str">
        <f>IF(Apples!D1526="","",Apples!D1526)</f>
        <v/>
      </c>
      <c r="I1527" s="485" t="str">
        <f>IF(Apples!Q1526="","",Apples!Q1526)</f>
        <v/>
      </c>
      <c r="J1527" s="486" t="str">
        <f t="shared" si="95"/>
        <v/>
      </c>
      <c r="K1527" s="487" t="str">
        <f t="shared" si="96"/>
        <v/>
      </c>
      <c r="N1527" s="474">
        <v>4.1666666666666664E-2</v>
      </c>
      <c r="O1527" s="474" t="str">
        <f t="shared" si="98"/>
        <v/>
      </c>
    </row>
    <row r="1528" spans="1:15" ht="13.15" thickBot="1" x14ac:dyDescent="0.4">
      <c r="A1528" s="480" t="str">
        <f t="shared" si="97"/>
        <v/>
      </c>
      <c r="B1528" s="483" t="str">
        <f>IF(Apples!E1527="","",Apples!E1527)</f>
        <v/>
      </c>
      <c r="C1528" s="484" t="str">
        <f>IF(Apples!M1527="","",Apples!M1527)</f>
        <v/>
      </c>
      <c r="D1528" s="553" t="str">
        <f>IF(Apples!O1527="","",Apples!O1527)</f>
        <v/>
      </c>
      <c r="E1528" s="553" t="str">
        <f>IF(Apples!P1527="","",Apples!P1527)</f>
        <v/>
      </c>
      <c r="F1528" s="554" t="str">
        <f>IF(Apples!B1527="","",Apples!B1527)</f>
        <v/>
      </c>
      <c r="G1528" s="555" t="str">
        <f>IF(Apples!C1527="","",Apples!C1527)</f>
        <v/>
      </c>
      <c r="H1528" s="555" t="str">
        <f>IF(Apples!D1527="","",Apples!D1527)</f>
        <v/>
      </c>
      <c r="I1528" s="485" t="str">
        <f>IF(Apples!Q1527="","",Apples!Q1527)</f>
        <v/>
      </c>
      <c r="J1528" s="486" t="str">
        <f t="shared" si="95"/>
        <v/>
      </c>
      <c r="K1528" s="487" t="str">
        <f t="shared" si="96"/>
        <v/>
      </c>
      <c r="N1528" s="474">
        <v>4.1666666666666664E-2</v>
      </c>
      <c r="O1528" s="474" t="str">
        <f t="shared" si="98"/>
        <v/>
      </c>
    </row>
    <row r="1529" spans="1:15" ht="13.15" thickBot="1" x14ac:dyDescent="0.4">
      <c r="A1529" s="480" t="str">
        <f t="shared" si="97"/>
        <v/>
      </c>
      <c r="B1529" s="483" t="str">
        <f>IF(Apples!E1528="","",Apples!E1528)</f>
        <v/>
      </c>
      <c r="C1529" s="484" t="str">
        <f>IF(Apples!M1528="","",Apples!M1528)</f>
        <v/>
      </c>
      <c r="D1529" s="553" t="str">
        <f>IF(Apples!O1528="","",Apples!O1528)</f>
        <v/>
      </c>
      <c r="E1529" s="553" t="str">
        <f>IF(Apples!P1528="","",Apples!P1528)</f>
        <v/>
      </c>
      <c r="F1529" s="554" t="str">
        <f>IF(Apples!B1528="","",Apples!B1528)</f>
        <v/>
      </c>
      <c r="G1529" s="555" t="str">
        <f>IF(Apples!C1528="","",Apples!C1528)</f>
        <v/>
      </c>
      <c r="H1529" s="555" t="str">
        <f>IF(Apples!D1528="","",Apples!D1528)</f>
        <v/>
      </c>
      <c r="I1529" s="485" t="str">
        <f>IF(Apples!Q1528="","",Apples!Q1528)</f>
        <v/>
      </c>
      <c r="J1529" s="486" t="str">
        <f t="shared" si="95"/>
        <v/>
      </c>
      <c r="K1529" s="487" t="str">
        <f t="shared" si="96"/>
        <v/>
      </c>
      <c r="N1529" s="474">
        <v>4.1666666666666664E-2</v>
      </c>
      <c r="O1529" s="474" t="str">
        <f t="shared" si="98"/>
        <v/>
      </c>
    </row>
    <row r="1530" spans="1:15" ht="13.15" thickBot="1" x14ac:dyDescent="0.4">
      <c r="A1530" s="480" t="str">
        <f t="shared" si="97"/>
        <v/>
      </c>
      <c r="B1530" s="483" t="str">
        <f>IF(Apples!E1529="","",Apples!E1529)</f>
        <v/>
      </c>
      <c r="C1530" s="484" t="str">
        <f>IF(Apples!M1529="","",Apples!M1529)</f>
        <v/>
      </c>
      <c r="D1530" s="553" t="str">
        <f>IF(Apples!O1529="","",Apples!O1529)</f>
        <v/>
      </c>
      <c r="E1530" s="553" t="str">
        <f>IF(Apples!P1529="","",Apples!P1529)</f>
        <v/>
      </c>
      <c r="F1530" s="554" t="str">
        <f>IF(Apples!B1529="","",Apples!B1529)</f>
        <v/>
      </c>
      <c r="G1530" s="555" t="str">
        <f>IF(Apples!C1529="","",Apples!C1529)</f>
        <v/>
      </c>
      <c r="H1530" s="555" t="str">
        <f>IF(Apples!D1529="","",Apples!D1529)</f>
        <v/>
      </c>
      <c r="I1530" s="485" t="str">
        <f>IF(Apples!Q1529="","",Apples!Q1529)</f>
        <v/>
      </c>
      <c r="J1530" s="486" t="str">
        <f t="shared" si="95"/>
        <v/>
      </c>
      <c r="K1530" s="487" t="str">
        <f t="shared" si="96"/>
        <v/>
      </c>
      <c r="N1530" s="474">
        <v>4.1666666666666664E-2</v>
      </c>
      <c r="O1530" s="474" t="str">
        <f t="shared" si="98"/>
        <v/>
      </c>
    </row>
    <row r="1531" spans="1:15" ht="13.15" thickBot="1" x14ac:dyDescent="0.4">
      <c r="A1531" s="480" t="str">
        <f t="shared" si="97"/>
        <v/>
      </c>
      <c r="B1531" s="483" t="str">
        <f>IF(Apples!E1530="","",Apples!E1530)</f>
        <v/>
      </c>
      <c r="C1531" s="484" t="str">
        <f>IF(Apples!M1530="","",Apples!M1530)</f>
        <v/>
      </c>
      <c r="D1531" s="553" t="str">
        <f>IF(Apples!O1530="","",Apples!O1530)</f>
        <v/>
      </c>
      <c r="E1531" s="553" t="str">
        <f>IF(Apples!P1530="","",Apples!P1530)</f>
        <v/>
      </c>
      <c r="F1531" s="554" t="str">
        <f>IF(Apples!B1530="","",Apples!B1530)</f>
        <v/>
      </c>
      <c r="G1531" s="555" t="str">
        <f>IF(Apples!C1530="","",Apples!C1530)</f>
        <v/>
      </c>
      <c r="H1531" s="555" t="str">
        <f>IF(Apples!D1530="","",Apples!D1530)</f>
        <v/>
      </c>
      <c r="I1531" s="485" t="str">
        <f>IF(Apples!Q1530="","",Apples!Q1530)</f>
        <v/>
      </c>
      <c r="J1531" s="486" t="str">
        <f t="shared" si="95"/>
        <v/>
      </c>
      <c r="K1531" s="487" t="str">
        <f t="shared" si="96"/>
        <v/>
      </c>
      <c r="N1531" s="474">
        <v>4.1666666666666664E-2</v>
      </c>
      <c r="O1531" s="474" t="str">
        <f t="shared" si="98"/>
        <v/>
      </c>
    </row>
    <row r="1532" spans="1:15" ht="13.15" thickBot="1" x14ac:dyDescent="0.4">
      <c r="A1532" s="480" t="str">
        <f t="shared" si="97"/>
        <v/>
      </c>
      <c r="B1532" s="483" t="str">
        <f>IF(Apples!E1531="","",Apples!E1531)</f>
        <v/>
      </c>
      <c r="C1532" s="484" t="str">
        <f>IF(Apples!M1531="","",Apples!M1531)</f>
        <v/>
      </c>
      <c r="D1532" s="553" t="str">
        <f>IF(Apples!O1531="","",Apples!O1531)</f>
        <v/>
      </c>
      <c r="E1532" s="553" t="str">
        <f>IF(Apples!P1531="","",Apples!P1531)</f>
        <v/>
      </c>
      <c r="F1532" s="554" t="str">
        <f>IF(Apples!B1531="","",Apples!B1531)</f>
        <v/>
      </c>
      <c r="G1532" s="555" t="str">
        <f>IF(Apples!C1531="","",Apples!C1531)</f>
        <v/>
      </c>
      <c r="H1532" s="555" t="str">
        <f>IF(Apples!D1531="","",Apples!D1531)</f>
        <v/>
      </c>
      <c r="I1532" s="485" t="str">
        <f>IF(Apples!Q1531="","",Apples!Q1531)</f>
        <v/>
      </c>
      <c r="J1532" s="486" t="str">
        <f t="shared" si="95"/>
        <v/>
      </c>
      <c r="K1532" s="487" t="str">
        <f t="shared" si="96"/>
        <v/>
      </c>
      <c r="N1532" s="474">
        <v>4.1666666666666664E-2</v>
      </c>
      <c r="O1532" s="474" t="str">
        <f t="shared" si="98"/>
        <v/>
      </c>
    </row>
    <row r="1533" spans="1:15" ht="13.15" thickBot="1" x14ac:dyDescent="0.4">
      <c r="A1533" s="480" t="str">
        <f t="shared" si="97"/>
        <v/>
      </c>
      <c r="B1533" s="483" t="str">
        <f>IF(Apples!E1532="","",Apples!E1532)</f>
        <v/>
      </c>
      <c r="C1533" s="484" t="str">
        <f>IF(Apples!M1532="","",Apples!M1532)</f>
        <v/>
      </c>
      <c r="D1533" s="553" t="str">
        <f>IF(Apples!O1532="","",Apples!O1532)</f>
        <v/>
      </c>
      <c r="E1533" s="553" t="str">
        <f>IF(Apples!P1532="","",Apples!P1532)</f>
        <v/>
      </c>
      <c r="F1533" s="554" t="str">
        <f>IF(Apples!B1532="","",Apples!B1532)</f>
        <v/>
      </c>
      <c r="G1533" s="555" t="str">
        <f>IF(Apples!C1532="","",Apples!C1532)</f>
        <v/>
      </c>
      <c r="H1533" s="555" t="str">
        <f>IF(Apples!D1532="","",Apples!D1532)</f>
        <v/>
      </c>
      <c r="I1533" s="485" t="str">
        <f>IF(Apples!Q1532="","",Apples!Q1532)</f>
        <v/>
      </c>
      <c r="J1533" s="486" t="str">
        <f t="shared" si="95"/>
        <v/>
      </c>
      <c r="K1533" s="487" t="str">
        <f t="shared" si="96"/>
        <v/>
      </c>
      <c r="N1533" s="474">
        <v>4.1666666666666664E-2</v>
      </c>
      <c r="O1533" s="474" t="str">
        <f t="shared" si="98"/>
        <v/>
      </c>
    </row>
    <row r="1534" spans="1:15" ht="13.15" thickBot="1" x14ac:dyDescent="0.4">
      <c r="A1534" s="480" t="str">
        <f t="shared" si="97"/>
        <v/>
      </c>
      <c r="B1534" s="483" t="str">
        <f>IF(Apples!E1533="","",Apples!E1533)</f>
        <v/>
      </c>
      <c r="C1534" s="484" t="str">
        <f>IF(Apples!M1533="","",Apples!M1533)</f>
        <v/>
      </c>
      <c r="D1534" s="553" t="str">
        <f>IF(Apples!O1533="","",Apples!O1533)</f>
        <v/>
      </c>
      <c r="E1534" s="553" t="str">
        <f>IF(Apples!P1533="","",Apples!P1533)</f>
        <v/>
      </c>
      <c r="F1534" s="554" t="str">
        <f>IF(Apples!B1533="","",Apples!B1533)</f>
        <v/>
      </c>
      <c r="G1534" s="555" t="str">
        <f>IF(Apples!C1533="","",Apples!C1533)</f>
        <v/>
      </c>
      <c r="H1534" s="555" t="str">
        <f>IF(Apples!D1533="","",Apples!D1533)</f>
        <v/>
      </c>
      <c r="I1534" s="485" t="str">
        <f>IF(Apples!Q1533="","",Apples!Q1533)</f>
        <v/>
      </c>
      <c r="J1534" s="486" t="str">
        <f t="shared" si="95"/>
        <v/>
      </c>
      <c r="K1534" s="487" t="str">
        <f t="shared" si="96"/>
        <v/>
      </c>
      <c r="N1534" s="474">
        <v>4.1666666666666664E-2</v>
      </c>
      <c r="O1534" s="474" t="str">
        <f t="shared" si="98"/>
        <v/>
      </c>
    </row>
    <row r="1535" spans="1:15" ht="13.15" thickBot="1" x14ac:dyDescent="0.4">
      <c r="A1535" s="480" t="str">
        <f t="shared" si="97"/>
        <v/>
      </c>
      <c r="B1535" s="483" t="str">
        <f>IF(Apples!E1534="","",Apples!E1534)</f>
        <v/>
      </c>
      <c r="C1535" s="484" t="str">
        <f>IF(Apples!M1534="","",Apples!M1534)</f>
        <v/>
      </c>
      <c r="D1535" s="553" t="str">
        <f>IF(Apples!O1534="","",Apples!O1534)</f>
        <v/>
      </c>
      <c r="E1535" s="553" t="str">
        <f>IF(Apples!P1534="","",Apples!P1534)</f>
        <v/>
      </c>
      <c r="F1535" s="554" t="str">
        <f>IF(Apples!B1534="","",Apples!B1534)</f>
        <v/>
      </c>
      <c r="G1535" s="555" t="str">
        <f>IF(Apples!C1534="","",Apples!C1534)</f>
        <v/>
      </c>
      <c r="H1535" s="555" t="str">
        <f>IF(Apples!D1534="","",Apples!D1534)</f>
        <v/>
      </c>
      <c r="I1535" s="485" t="str">
        <f>IF(Apples!Q1534="","",Apples!Q1534)</f>
        <v/>
      </c>
      <c r="J1535" s="486" t="str">
        <f t="shared" si="95"/>
        <v/>
      </c>
      <c r="K1535" s="487" t="str">
        <f t="shared" si="96"/>
        <v/>
      </c>
      <c r="N1535" s="474">
        <v>4.1666666666666664E-2</v>
      </c>
      <c r="O1535" s="474" t="str">
        <f t="shared" si="98"/>
        <v/>
      </c>
    </row>
    <row r="1536" spans="1:15" ht="13.15" thickBot="1" x14ac:dyDescent="0.4">
      <c r="A1536" s="480" t="str">
        <f t="shared" si="97"/>
        <v/>
      </c>
      <c r="B1536" s="483" t="str">
        <f>IF(Apples!E1535="","",Apples!E1535)</f>
        <v/>
      </c>
      <c r="C1536" s="484" t="str">
        <f>IF(Apples!M1535="","",Apples!M1535)</f>
        <v/>
      </c>
      <c r="D1536" s="553" t="str">
        <f>IF(Apples!O1535="","",Apples!O1535)</f>
        <v/>
      </c>
      <c r="E1536" s="553" t="str">
        <f>IF(Apples!P1535="","",Apples!P1535)</f>
        <v/>
      </c>
      <c r="F1536" s="554" t="str">
        <f>IF(Apples!B1535="","",Apples!B1535)</f>
        <v/>
      </c>
      <c r="G1536" s="555" t="str">
        <f>IF(Apples!C1535="","",Apples!C1535)</f>
        <v/>
      </c>
      <c r="H1536" s="555" t="str">
        <f>IF(Apples!D1535="","",Apples!D1535)</f>
        <v/>
      </c>
      <c r="I1536" s="485" t="str">
        <f>IF(Apples!Q1535="","",Apples!Q1535)</f>
        <v/>
      </c>
      <c r="J1536" s="486" t="str">
        <f t="shared" ref="J1536:J1599" si="99">IF(H1536="","",F1536+H1536+O1536)</f>
        <v/>
      </c>
      <c r="K1536" s="487" t="str">
        <f t="shared" ref="K1536:K1599" si="100">IF(H1536="","",F1536+H1536+O1536)</f>
        <v/>
      </c>
      <c r="N1536" s="474">
        <v>4.1666666666666664E-2</v>
      </c>
      <c r="O1536" s="474" t="str">
        <f t="shared" si="98"/>
        <v/>
      </c>
    </row>
    <row r="1537" spans="1:15" ht="13.15" thickBot="1" x14ac:dyDescent="0.4">
      <c r="A1537" s="480" t="str">
        <f t="shared" si="97"/>
        <v/>
      </c>
      <c r="B1537" s="483" t="str">
        <f>IF(Apples!E1536="","",Apples!E1536)</f>
        <v/>
      </c>
      <c r="C1537" s="484" t="str">
        <f>IF(Apples!M1536="","",Apples!M1536)</f>
        <v/>
      </c>
      <c r="D1537" s="553" t="str">
        <f>IF(Apples!O1536="","",Apples!O1536)</f>
        <v/>
      </c>
      <c r="E1537" s="553" t="str">
        <f>IF(Apples!P1536="","",Apples!P1536)</f>
        <v/>
      </c>
      <c r="F1537" s="554" t="str">
        <f>IF(Apples!B1536="","",Apples!B1536)</f>
        <v/>
      </c>
      <c r="G1537" s="555" t="str">
        <f>IF(Apples!C1536="","",Apples!C1536)</f>
        <v/>
      </c>
      <c r="H1537" s="555" t="str">
        <f>IF(Apples!D1536="","",Apples!D1536)</f>
        <v/>
      </c>
      <c r="I1537" s="485" t="str">
        <f>IF(Apples!Q1536="","",Apples!Q1536)</f>
        <v/>
      </c>
      <c r="J1537" s="486" t="str">
        <f t="shared" si="99"/>
        <v/>
      </c>
      <c r="K1537" s="487" t="str">
        <f t="shared" si="100"/>
        <v/>
      </c>
      <c r="N1537" s="474">
        <v>4.1666666666666664E-2</v>
      </c>
      <c r="O1537" s="474" t="str">
        <f t="shared" si="98"/>
        <v/>
      </c>
    </row>
    <row r="1538" spans="1:15" ht="13.15" thickBot="1" x14ac:dyDescent="0.4">
      <c r="A1538" s="480" t="str">
        <f t="shared" si="97"/>
        <v/>
      </c>
      <c r="B1538" s="483" t="str">
        <f>IF(Apples!E1537="","",Apples!E1537)</f>
        <v/>
      </c>
      <c r="C1538" s="484" t="str">
        <f>IF(Apples!M1537="","",Apples!M1537)</f>
        <v/>
      </c>
      <c r="D1538" s="553" t="str">
        <f>IF(Apples!O1537="","",Apples!O1537)</f>
        <v/>
      </c>
      <c r="E1538" s="553" t="str">
        <f>IF(Apples!P1537="","",Apples!P1537)</f>
        <v/>
      </c>
      <c r="F1538" s="554" t="str">
        <f>IF(Apples!B1537="","",Apples!B1537)</f>
        <v/>
      </c>
      <c r="G1538" s="555" t="str">
        <f>IF(Apples!C1537="","",Apples!C1537)</f>
        <v/>
      </c>
      <c r="H1538" s="555" t="str">
        <f>IF(Apples!D1537="","",Apples!D1537)</f>
        <v/>
      </c>
      <c r="I1538" s="485" t="str">
        <f>IF(Apples!Q1537="","",Apples!Q1537)</f>
        <v/>
      </c>
      <c r="J1538" s="486" t="str">
        <f t="shared" si="99"/>
        <v/>
      </c>
      <c r="K1538" s="487" t="str">
        <f t="shared" si="100"/>
        <v/>
      </c>
      <c r="N1538" s="474">
        <v>4.1666666666666664E-2</v>
      </c>
      <c r="O1538" s="474" t="str">
        <f t="shared" si="98"/>
        <v/>
      </c>
    </row>
    <row r="1539" spans="1:15" ht="13.15" thickBot="1" x14ac:dyDescent="0.4">
      <c r="A1539" s="480" t="str">
        <f t="shared" si="97"/>
        <v/>
      </c>
      <c r="B1539" s="483" t="str">
        <f>IF(Apples!E1538="","",Apples!E1538)</f>
        <v/>
      </c>
      <c r="C1539" s="484" t="str">
        <f>IF(Apples!M1538="","",Apples!M1538)</f>
        <v/>
      </c>
      <c r="D1539" s="553" t="str">
        <f>IF(Apples!O1538="","",Apples!O1538)</f>
        <v/>
      </c>
      <c r="E1539" s="553" t="str">
        <f>IF(Apples!P1538="","",Apples!P1538)</f>
        <v/>
      </c>
      <c r="F1539" s="554" t="str">
        <f>IF(Apples!B1538="","",Apples!B1538)</f>
        <v/>
      </c>
      <c r="G1539" s="555" t="str">
        <f>IF(Apples!C1538="","",Apples!C1538)</f>
        <v/>
      </c>
      <c r="H1539" s="555" t="str">
        <f>IF(Apples!D1538="","",Apples!D1538)</f>
        <v/>
      </c>
      <c r="I1539" s="485" t="str">
        <f>IF(Apples!Q1538="","",Apples!Q1538)</f>
        <v/>
      </c>
      <c r="J1539" s="486" t="str">
        <f t="shared" si="99"/>
        <v/>
      </c>
      <c r="K1539" s="487" t="str">
        <f t="shared" si="100"/>
        <v/>
      </c>
      <c r="N1539" s="474">
        <v>4.1666666666666664E-2</v>
      </c>
      <c r="O1539" s="474" t="str">
        <f t="shared" si="98"/>
        <v/>
      </c>
    </row>
    <row r="1540" spans="1:15" ht="13.15" thickBot="1" x14ac:dyDescent="0.4">
      <c r="A1540" s="480" t="str">
        <f t="shared" si="97"/>
        <v/>
      </c>
      <c r="B1540" s="483" t="str">
        <f>IF(Apples!E1539="","",Apples!E1539)</f>
        <v/>
      </c>
      <c r="C1540" s="484" t="str">
        <f>IF(Apples!M1539="","",Apples!M1539)</f>
        <v/>
      </c>
      <c r="D1540" s="553" t="str">
        <f>IF(Apples!O1539="","",Apples!O1539)</f>
        <v/>
      </c>
      <c r="E1540" s="553" t="str">
        <f>IF(Apples!P1539="","",Apples!P1539)</f>
        <v/>
      </c>
      <c r="F1540" s="554" t="str">
        <f>IF(Apples!B1539="","",Apples!B1539)</f>
        <v/>
      </c>
      <c r="G1540" s="555" t="str">
        <f>IF(Apples!C1539="","",Apples!C1539)</f>
        <v/>
      </c>
      <c r="H1540" s="555" t="str">
        <f>IF(Apples!D1539="","",Apples!D1539)</f>
        <v/>
      </c>
      <c r="I1540" s="485" t="str">
        <f>IF(Apples!Q1539="","",Apples!Q1539)</f>
        <v/>
      </c>
      <c r="J1540" s="486" t="str">
        <f t="shared" si="99"/>
        <v/>
      </c>
      <c r="K1540" s="487" t="str">
        <f t="shared" si="100"/>
        <v/>
      </c>
      <c r="N1540" s="474">
        <v>4.1666666666666664E-2</v>
      </c>
      <c r="O1540" s="474" t="str">
        <f t="shared" si="98"/>
        <v/>
      </c>
    </row>
    <row r="1541" spans="1:15" ht="13.15" thickBot="1" x14ac:dyDescent="0.4">
      <c r="A1541" s="480" t="str">
        <f t="shared" si="97"/>
        <v/>
      </c>
      <c r="B1541" s="483" t="str">
        <f>IF(Apples!E1540="","",Apples!E1540)</f>
        <v/>
      </c>
      <c r="C1541" s="484" t="str">
        <f>IF(Apples!M1540="","",Apples!M1540)</f>
        <v/>
      </c>
      <c r="D1541" s="553" t="str">
        <f>IF(Apples!O1540="","",Apples!O1540)</f>
        <v/>
      </c>
      <c r="E1541" s="553" t="str">
        <f>IF(Apples!P1540="","",Apples!P1540)</f>
        <v/>
      </c>
      <c r="F1541" s="554" t="str">
        <f>IF(Apples!B1540="","",Apples!B1540)</f>
        <v/>
      </c>
      <c r="G1541" s="555" t="str">
        <f>IF(Apples!C1540="","",Apples!C1540)</f>
        <v/>
      </c>
      <c r="H1541" s="555" t="str">
        <f>IF(Apples!D1540="","",Apples!D1540)</f>
        <v/>
      </c>
      <c r="I1541" s="485" t="str">
        <f>IF(Apples!Q1540="","",Apples!Q1540)</f>
        <v/>
      </c>
      <c r="J1541" s="486" t="str">
        <f t="shared" si="99"/>
        <v/>
      </c>
      <c r="K1541" s="487" t="str">
        <f t="shared" si="100"/>
        <v/>
      </c>
      <c r="N1541" s="474">
        <v>4.1666666666666664E-2</v>
      </c>
      <c r="O1541" s="474" t="str">
        <f t="shared" si="98"/>
        <v/>
      </c>
    </row>
    <row r="1542" spans="1:15" ht="13.15" thickBot="1" x14ac:dyDescent="0.4">
      <c r="A1542" s="480" t="str">
        <f t="shared" si="97"/>
        <v/>
      </c>
      <c r="B1542" s="483" t="str">
        <f>IF(Apples!E1541="","",Apples!E1541)</f>
        <v/>
      </c>
      <c r="C1542" s="484" t="str">
        <f>IF(Apples!M1541="","",Apples!M1541)</f>
        <v/>
      </c>
      <c r="D1542" s="553" t="str">
        <f>IF(Apples!O1541="","",Apples!O1541)</f>
        <v/>
      </c>
      <c r="E1542" s="553" t="str">
        <f>IF(Apples!P1541="","",Apples!P1541)</f>
        <v/>
      </c>
      <c r="F1542" s="554" t="str">
        <f>IF(Apples!B1541="","",Apples!B1541)</f>
        <v/>
      </c>
      <c r="G1542" s="555" t="str">
        <f>IF(Apples!C1541="","",Apples!C1541)</f>
        <v/>
      </c>
      <c r="H1542" s="555" t="str">
        <f>IF(Apples!D1541="","",Apples!D1541)</f>
        <v/>
      </c>
      <c r="I1542" s="485" t="str">
        <f>IF(Apples!Q1541="","",Apples!Q1541)</f>
        <v/>
      </c>
      <c r="J1542" s="486" t="str">
        <f t="shared" si="99"/>
        <v/>
      </c>
      <c r="K1542" s="487" t="str">
        <f t="shared" si="100"/>
        <v/>
      </c>
      <c r="N1542" s="474">
        <v>4.1666666666666664E-2</v>
      </c>
      <c r="O1542" s="474" t="str">
        <f t="shared" si="98"/>
        <v/>
      </c>
    </row>
    <row r="1543" spans="1:15" ht="13.15" thickBot="1" x14ac:dyDescent="0.4">
      <c r="A1543" s="480" t="str">
        <f t="shared" si="97"/>
        <v/>
      </c>
      <c r="B1543" s="483" t="str">
        <f>IF(Apples!E1542="","",Apples!E1542)</f>
        <v/>
      </c>
      <c r="C1543" s="484" t="str">
        <f>IF(Apples!M1542="","",Apples!M1542)</f>
        <v/>
      </c>
      <c r="D1543" s="553" t="str">
        <f>IF(Apples!O1542="","",Apples!O1542)</f>
        <v/>
      </c>
      <c r="E1543" s="553" t="str">
        <f>IF(Apples!P1542="","",Apples!P1542)</f>
        <v/>
      </c>
      <c r="F1543" s="554" t="str">
        <f>IF(Apples!B1542="","",Apples!B1542)</f>
        <v/>
      </c>
      <c r="G1543" s="555" t="str">
        <f>IF(Apples!C1542="","",Apples!C1542)</f>
        <v/>
      </c>
      <c r="H1543" s="555" t="str">
        <f>IF(Apples!D1542="","",Apples!D1542)</f>
        <v/>
      </c>
      <c r="I1543" s="485" t="str">
        <f>IF(Apples!Q1542="","",Apples!Q1542)</f>
        <v/>
      </c>
      <c r="J1543" s="486" t="str">
        <f t="shared" si="99"/>
        <v/>
      </c>
      <c r="K1543" s="487" t="str">
        <f t="shared" si="100"/>
        <v/>
      </c>
      <c r="N1543" s="474">
        <v>4.1666666666666664E-2</v>
      </c>
      <c r="O1543" s="474" t="str">
        <f t="shared" si="98"/>
        <v/>
      </c>
    </row>
    <row r="1544" spans="1:15" ht="13.15" thickBot="1" x14ac:dyDescent="0.4">
      <c r="A1544" s="480" t="str">
        <f t="shared" ref="A1544:A1607" si="101">IF($B1544="","","Apple")</f>
        <v/>
      </c>
      <c r="B1544" s="483" t="str">
        <f>IF(Apples!E1543="","",Apples!E1543)</f>
        <v/>
      </c>
      <c r="C1544" s="484" t="str">
        <f>IF(Apples!M1543="","",Apples!M1543)</f>
        <v/>
      </c>
      <c r="D1544" s="553" t="str">
        <f>IF(Apples!O1543="","",Apples!O1543)</f>
        <v/>
      </c>
      <c r="E1544" s="553" t="str">
        <f>IF(Apples!P1543="","",Apples!P1543)</f>
        <v/>
      </c>
      <c r="F1544" s="554" t="str">
        <f>IF(Apples!B1543="","",Apples!B1543)</f>
        <v/>
      </c>
      <c r="G1544" s="555" t="str">
        <f>IF(Apples!C1543="","",Apples!C1543)</f>
        <v/>
      </c>
      <c r="H1544" s="555" t="str">
        <f>IF(Apples!D1543="","",Apples!D1543)</f>
        <v/>
      </c>
      <c r="I1544" s="485" t="str">
        <f>IF(Apples!Q1543="","",Apples!Q1543)</f>
        <v/>
      </c>
      <c r="J1544" s="486" t="str">
        <f t="shared" si="99"/>
        <v/>
      </c>
      <c r="K1544" s="487" t="str">
        <f t="shared" si="100"/>
        <v/>
      </c>
      <c r="N1544" s="474">
        <v>4.1666666666666664E-2</v>
      </c>
      <c r="O1544" s="474" t="str">
        <f t="shared" si="98"/>
        <v/>
      </c>
    </row>
    <row r="1545" spans="1:15" ht="13.15" thickBot="1" x14ac:dyDescent="0.4">
      <c r="A1545" s="480" t="str">
        <f t="shared" si="101"/>
        <v/>
      </c>
      <c r="B1545" s="483" t="str">
        <f>IF(Apples!E1544="","",Apples!E1544)</f>
        <v/>
      </c>
      <c r="C1545" s="484" t="str">
        <f>IF(Apples!M1544="","",Apples!M1544)</f>
        <v/>
      </c>
      <c r="D1545" s="553" t="str">
        <f>IF(Apples!O1544="","",Apples!O1544)</f>
        <v/>
      </c>
      <c r="E1545" s="553" t="str">
        <f>IF(Apples!P1544="","",Apples!P1544)</f>
        <v/>
      </c>
      <c r="F1545" s="554" t="str">
        <f>IF(Apples!B1544="","",Apples!B1544)</f>
        <v/>
      </c>
      <c r="G1545" s="555" t="str">
        <f>IF(Apples!C1544="","",Apples!C1544)</f>
        <v/>
      </c>
      <c r="H1545" s="555" t="str">
        <f>IF(Apples!D1544="","",Apples!D1544)</f>
        <v/>
      </c>
      <c r="I1545" s="485" t="str">
        <f>IF(Apples!Q1544="","",Apples!Q1544)</f>
        <v/>
      </c>
      <c r="J1545" s="486" t="str">
        <f t="shared" si="99"/>
        <v/>
      </c>
      <c r="K1545" s="487" t="str">
        <f t="shared" si="100"/>
        <v/>
      </c>
      <c r="N1545" s="474">
        <v>4.1666666666666664E-2</v>
      </c>
      <c r="O1545" s="474" t="str">
        <f t="shared" si="98"/>
        <v/>
      </c>
    </row>
    <row r="1546" spans="1:15" ht="13.15" thickBot="1" x14ac:dyDescent="0.4">
      <c r="A1546" s="480" t="str">
        <f t="shared" si="101"/>
        <v/>
      </c>
      <c r="B1546" s="483" t="str">
        <f>IF(Apples!E1545="","",Apples!E1545)</f>
        <v/>
      </c>
      <c r="C1546" s="484" t="str">
        <f>IF(Apples!M1545="","",Apples!M1545)</f>
        <v/>
      </c>
      <c r="D1546" s="553" t="str">
        <f>IF(Apples!O1545="","",Apples!O1545)</f>
        <v/>
      </c>
      <c r="E1546" s="553" t="str">
        <f>IF(Apples!P1545="","",Apples!P1545)</f>
        <v/>
      </c>
      <c r="F1546" s="554" t="str">
        <f>IF(Apples!B1545="","",Apples!B1545)</f>
        <v/>
      </c>
      <c r="G1546" s="555" t="str">
        <f>IF(Apples!C1545="","",Apples!C1545)</f>
        <v/>
      </c>
      <c r="H1546" s="555" t="str">
        <f>IF(Apples!D1545="","",Apples!D1545)</f>
        <v/>
      </c>
      <c r="I1546" s="485" t="str">
        <f>IF(Apples!Q1545="","",Apples!Q1545)</f>
        <v/>
      </c>
      <c r="J1546" s="486" t="str">
        <f t="shared" si="99"/>
        <v/>
      </c>
      <c r="K1546" s="487" t="str">
        <f t="shared" si="100"/>
        <v/>
      </c>
      <c r="N1546" s="474">
        <v>4.1666666666666664E-2</v>
      </c>
      <c r="O1546" s="474" t="str">
        <f t="shared" si="98"/>
        <v/>
      </c>
    </row>
    <row r="1547" spans="1:15" ht="13.15" thickBot="1" x14ac:dyDescent="0.4">
      <c r="A1547" s="480" t="str">
        <f t="shared" si="101"/>
        <v/>
      </c>
      <c r="B1547" s="483" t="str">
        <f>IF(Apples!E1546="","",Apples!E1546)</f>
        <v/>
      </c>
      <c r="C1547" s="484" t="str">
        <f>IF(Apples!M1546="","",Apples!M1546)</f>
        <v/>
      </c>
      <c r="D1547" s="553" t="str">
        <f>IF(Apples!O1546="","",Apples!O1546)</f>
        <v/>
      </c>
      <c r="E1547" s="553" t="str">
        <f>IF(Apples!P1546="","",Apples!P1546)</f>
        <v/>
      </c>
      <c r="F1547" s="554" t="str">
        <f>IF(Apples!B1546="","",Apples!B1546)</f>
        <v/>
      </c>
      <c r="G1547" s="555" t="str">
        <f>IF(Apples!C1546="","",Apples!C1546)</f>
        <v/>
      </c>
      <c r="H1547" s="555" t="str">
        <f>IF(Apples!D1546="","",Apples!D1546)</f>
        <v/>
      </c>
      <c r="I1547" s="485" t="str">
        <f>IF(Apples!Q1546="","",Apples!Q1546)</f>
        <v/>
      </c>
      <c r="J1547" s="486" t="str">
        <f t="shared" si="99"/>
        <v/>
      </c>
      <c r="K1547" s="487" t="str">
        <f t="shared" si="100"/>
        <v/>
      </c>
      <c r="N1547" s="474">
        <v>4.1666666666666664E-2</v>
      </c>
      <c r="O1547" s="474" t="str">
        <f t="shared" si="98"/>
        <v/>
      </c>
    </row>
    <row r="1548" spans="1:15" ht="13.15" thickBot="1" x14ac:dyDescent="0.4">
      <c r="A1548" s="480" t="str">
        <f t="shared" si="101"/>
        <v/>
      </c>
      <c r="B1548" s="483" t="str">
        <f>IF(Apples!E1547="","",Apples!E1547)</f>
        <v/>
      </c>
      <c r="C1548" s="484" t="str">
        <f>IF(Apples!M1547="","",Apples!M1547)</f>
        <v/>
      </c>
      <c r="D1548" s="553" t="str">
        <f>IF(Apples!O1547="","",Apples!O1547)</f>
        <v/>
      </c>
      <c r="E1548" s="553" t="str">
        <f>IF(Apples!P1547="","",Apples!P1547)</f>
        <v/>
      </c>
      <c r="F1548" s="554" t="str">
        <f>IF(Apples!B1547="","",Apples!B1547)</f>
        <v/>
      </c>
      <c r="G1548" s="555" t="str">
        <f>IF(Apples!C1547="","",Apples!C1547)</f>
        <v/>
      </c>
      <c r="H1548" s="555" t="str">
        <f>IF(Apples!D1547="","",Apples!D1547)</f>
        <v/>
      </c>
      <c r="I1548" s="485" t="str">
        <f>IF(Apples!Q1547="","",Apples!Q1547)</f>
        <v/>
      </c>
      <c r="J1548" s="486" t="str">
        <f t="shared" si="99"/>
        <v/>
      </c>
      <c r="K1548" s="487" t="str">
        <f t="shared" si="100"/>
        <v/>
      </c>
      <c r="N1548" s="474">
        <v>4.1666666666666664E-2</v>
      </c>
      <c r="O1548" s="474" t="str">
        <f t="shared" si="98"/>
        <v/>
      </c>
    </row>
    <row r="1549" spans="1:15" ht="13.15" thickBot="1" x14ac:dyDescent="0.4">
      <c r="A1549" s="480" t="str">
        <f t="shared" si="101"/>
        <v/>
      </c>
      <c r="B1549" s="483" t="str">
        <f>IF(Apples!E1548="","",Apples!E1548)</f>
        <v/>
      </c>
      <c r="C1549" s="484" t="str">
        <f>IF(Apples!M1548="","",Apples!M1548)</f>
        <v/>
      </c>
      <c r="D1549" s="553" t="str">
        <f>IF(Apples!O1548="","",Apples!O1548)</f>
        <v/>
      </c>
      <c r="E1549" s="553" t="str">
        <f>IF(Apples!P1548="","",Apples!P1548)</f>
        <v/>
      </c>
      <c r="F1549" s="554" t="str">
        <f>IF(Apples!B1548="","",Apples!B1548)</f>
        <v/>
      </c>
      <c r="G1549" s="555" t="str">
        <f>IF(Apples!C1548="","",Apples!C1548)</f>
        <v/>
      </c>
      <c r="H1549" s="555" t="str">
        <f>IF(Apples!D1548="","",Apples!D1548)</f>
        <v/>
      </c>
      <c r="I1549" s="485" t="str">
        <f>IF(Apples!Q1548="","",Apples!Q1548)</f>
        <v/>
      </c>
      <c r="J1549" s="486" t="str">
        <f t="shared" si="99"/>
        <v/>
      </c>
      <c r="K1549" s="487" t="str">
        <f t="shared" si="100"/>
        <v/>
      </c>
      <c r="N1549" s="474">
        <v>4.1666666666666664E-2</v>
      </c>
      <c r="O1549" s="474" t="str">
        <f t="shared" si="98"/>
        <v/>
      </c>
    </row>
    <row r="1550" spans="1:15" ht="13.15" thickBot="1" x14ac:dyDescent="0.4">
      <c r="A1550" s="480" t="str">
        <f t="shared" si="101"/>
        <v/>
      </c>
      <c r="B1550" s="483" t="str">
        <f>IF(Apples!E1549="","",Apples!E1549)</f>
        <v/>
      </c>
      <c r="C1550" s="484" t="str">
        <f>IF(Apples!M1549="","",Apples!M1549)</f>
        <v/>
      </c>
      <c r="D1550" s="553" t="str">
        <f>IF(Apples!O1549="","",Apples!O1549)</f>
        <v/>
      </c>
      <c r="E1550" s="553" t="str">
        <f>IF(Apples!P1549="","",Apples!P1549)</f>
        <v/>
      </c>
      <c r="F1550" s="554" t="str">
        <f>IF(Apples!B1549="","",Apples!B1549)</f>
        <v/>
      </c>
      <c r="G1550" s="555" t="str">
        <f>IF(Apples!C1549="","",Apples!C1549)</f>
        <v/>
      </c>
      <c r="H1550" s="555" t="str">
        <f>IF(Apples!D1549="","",Apples!D1549)</f>
        <v/>
      </c>
      <c r="I1550" s="485" t="str">
        <f>IF(Apples!Q1549="","",Apples!Q1549)</f>
        <v/>
      </c>
      <c r="J1550" s="486" t="str">
        <f t="shared" si="99"/>
        <v/>
      </c>
      <c r="K1550" s="487" t="str">
        <f t="shared" si="100"/>
        <v/>
      </c>
      <c r="N1550" s="474">
        <v>4.1666666666666664E-2</v>
      </c>
      <c r="O1550" s="474" t="str">
        <f t="shared" si="98"/>
        <v/>
      </c>
    </row>
    <row r="1551" spans="1:15" ht="13.15" thickBot="1" x14ac:dyDescent="0.4">
      <c r="A1551" s="480" t="str">
        <f t="shared" si="101"/>
        <v/>
      </c>
      <c r="B1551" s="483" t="str">
        <f>IF(Apples!E1550="","",Apples!E1550)</f>
        <v/>
      </c>
      <c r="C1551" s="484" t="str">
        <f>IF(Apples!M1550="","",Apples!M1550)</f>
        <v/>
      </c>
      <c r="D1551" s="553" t="str">
        <f>IF(Apples!O1550="","",Apples!O1550)</f>
        <v/>
      </c>
      <c r="E1551" s="553" t="str">
        <f>IF(Apples!P1550="","",Apples!P1550)</f>
        <v/>
      </c>
      <c r="F1551" s="554" t="str">
        <f>IF(Apples!B1550="","",Apples!B1550)</f>
        <v/>
      </c>
      <c r="G1551" s="555" t="str">
        <f>IF(Apples!C1550="","",Apples!C1550)</f>
        <v/>
      </c>
      <c r="H1551" s="555" t="str">
        <f>IF(Apples!D1550="","",Apples!D1550)</f>
        <v/>
      </c>
      <c r="I1551" s="485" t="str">
        <f>IF(Apples!Q1550="","",Apples!Q1550)</f>
        <v/>
      </c>
      <c r="J1551" s="486" t="str">
        <f t="shared" si="99"/>
        <v/>
      </c>
      <c r="K1551" s="487" t="str">
        <f t="shared" si="100"/>
        <v/>
      </c>
      <c r="N1551" s="474">
        <v>4.1666666666666664E-2</v>
      </c>
      <c r="O1551" s="474" t="str">
        <f t="shared" si="98"/>
        <v/>
      </c>
    </row>
    <row r="1552" spans="1:15" ht="13.15" thickBot="1" x14ac:dyDescent="0.4">
      <c r="A1552" s="480" t="str">
        <f t="shared" si="101"/>
        <v/>
      </c>
      <c r="B1552" s="483" t="str">
        <f>IF(Apples!E1551="","",Apples!E1551)</f>
        <v/>
      </c>
      <c r="C1552" s="484" t="str">
        <f>IF(Apples!M1551="","",Apples!M1551)</f>
        <v/>
      </c>
      <c r="D1552" s="553" t="str">
        <f>IF(Apples!O1551="","",Apples!O1551)</f>
        <v/>
      </c>
      <c r="E1552" s="553" t="str">
        <f>IF(Apples!P1551="","",Apples!P1551)</f>
        <v/>
      </c>
      <c r="F1552" s="554" t="str">
        <f>IF(Apples!B1551="","",Apples!B1551)</f>
        <v/>
      </c>
      <c r="G1552" s="555" t="str">
        <f>IF(Apples!C1551="","",Apples!C1551)</f>
        <v/>
      </c>
      <c r="H1552" s="555" t="str">
        <f>IF(Apples!D1551="","",Apples!D1551)</f>
        <v/>
      </c>
      <c r="I1552" s="485" t="str">
        <f>IF(Apples!Q1551="","",Apples!Q1551)</f>
        <v/>
      </c>
      <c r="J1552" s="486" t="str">
        <f t="shared" si="99"/>
        <v/>
      </c>
      <c r="K1552" s="487" t="str">
        <f t="shared" si="100"/>
        <v/>
      </c>
      <c r="N1552" s="474">
        <v>4.1666666666666664E-2</v>
      </c>
      <c r="O1552" s="474" t="str">
        <f t="shared" si="98"/>
        <v/>
      </c>
    </row>
    <row r="1553" spans="1:15" ht="13.15" thickBot="1" x14ac:dyDescent="0.4">
      <c r="A1553" s="480" t="str">
        <f t="shared" si="101"/>
        <v/>
      </c>
      <c r="B1553" s="483" t="str">
        <f>IF(Apples!E1552="","",Apples!E1552)</f>
        <v/>
      </c>
      <c r="C1553" s="484" t="str">
        <f>IF(Apples!M1552="","",Apples!M1552)</f>
        <v/>
      </c>
      <c r="D1553" s="553" t="str">
        <f>IF(Apples!O1552="","",Apples!O1552)</f>
        <v/>
      </c>
      <c r="E1553" s="553" t="str">
        <f>IF(Apples!P1552="","",Apples!P1552)</f>
        <v/>
      </c>
      <c r="F1553" s="554" t="str">
        <f>IF(Apples!B1552="","",Apples!B1552)</f>
        <v/>
      </c>
      <c r="G1553" s="555" t="str">
        <f>IF(Apples!C1552="","",Apples!C1552)</f>
        <v/>
      </c>
      <c r="H1553" s="555" t="str">
        <f>IF(Apples!D1552="","",Apples!D1552)</f>
        <v/>
      </c>
      <c r="I1553" s="485" t="str">
        <f>IF(Apples!Q1552="","",Apples!Q1552)</f>
        <v/>
      </c>
      <c r="J1553" s="486" t="str">
        <f t="shared" si="99"/>
        <v/>
      </c>
      <c r="K1553" s="487" t="str">
        <f t="shared" si="100"/>
        <v/>
      </c>
      <c r="N1553" s="474">
        <v>4.1666666666666664E-2</v>
      </c>
      <c r="O1553" s="474" t="str">
        <f t="shared" si="98"/>
        <v/>
      </c>
    </row>
    <row r="1554" spans="1:15" ht="13.15" thickBot="1" x14ac:dyDescent="0.4">
      <c r="A1554" s="480" t="str">
        <f t="shared" si="101"/>
        <v/>
      </c>
      <c r="B1554" s="483" t="str">
        <f>IF(Apples!E1553="","",Apples!E1553)</f>
        <v/>
      </c>
      <c r="C1554" s="484" t="str">
        <f>IF(Apples!M1553="","",Apples!M1553)</f>
        <v/>
      </c>
      <c r="D1554" s="553" t="str">
        <f>IF(Apples!O1553="","",Apples!O1553)</f>
        <v/>
      </c>
      <c r="E1554" s="553" t="str">
        <f>IF(Apples!P1553="","",Apples!P1553)</f>
        <v/>
      </c>
      <c r="F1554" s="554" t="str">
        <f>IF(Apples!B1553="","",Apples!B1553)</f>
        <v/>
      </c>
      <c r="G1554" s="555" t="str">
        <f>IF(Apples!C1553="","",Apples!C1553)</f>
        <v/>
      </c>
      <c r="H1554" s="555" t="str">
        <f>IF(Apples!D1553="","",Apples!D1553)</f>
        <v/>
      </c>
      <c r="I1554" s="485" t="str">
        <f>IF(Apples!Q1553="","",Apples!Q1553)</f>
        <v/>
      </c>
      <c r="J1554" s="486" t="str">
        <f t="shared" si="99"/>
        <v/>
      </c>
      <c r="K1554" s="487" t="str">
        <f t="shared" si="100"/>
        <v/>
      </c>
      <c r="N1554" s="474">
        <v>4.1666666666666664E-2</v>
      </c>
      <c r="O1554" s="474" t="str">
        <f t="shared" si="98"/>
        <v/>
      </c>
    </row>
    <row r="1555" spans="1:15" ht="13.15" thickBot="1" x14ac:dyDescent="0.4">
      <c r="A1555" s="480" t="str">
        <f t="shared" si="101"/>
        <v/>
      </c>
      <c r="B1555" s="483" t="str">
        <f>IF(Apples!E1554="","",Apples!E1554)</f>
        <v/>
      </c>
      <c r="C1555" s="484" t="str">
        <f>IF(Apples!M1554="","",Apples!M1554)</f>
        <v/>
      </c>
      <c r="D1555" s="553" t="str">
        <f>IF(Apples!O1554="","",Apples!O1554)</f>
        <v/>
      </c>
      <c r="E1555" s="553" t="str">
        <f>IF(Apples!P1554="","",Apples!P1554)</f>
        <v/>
      </c>
      <c r="F1555" s="554" t="str">
        <f>IF(Apples!B1554="","",Apples!B1554)</f>
        <v/>
      </c>
      <c r="G1555" s="555" t="str">
        <f>IF(Apples!C1554="","",Apples!C1554)</f>
        <v/>
      </c>
      <c r="H1555" s="555" t="str">
        <f>IF(Apples!D1554="","",Apples!D1554)</f>
        <v/>
      </c>
      <c r="I1555" s="485" t="str">
        <f>IF(Apples!Q1554="","",Apples!Q1554)</f>
        <v/>
      </c>
      <c r="J1555" s="486" t="str">
        <f t="shared" si="99"/>
        <v/>
      </c>
      <c r="K1555" s="487" t="str">
        <f t="shared" si="100"/>
        <v/>
      </c>
      <c r="N1555" s="474">
        <v>4.1666666666666664E-2</v>
      </c>
      <c r="O1555" s="474" t="str">
        <f t="shared" si="98"/>
        <v/>
      </c>
    </row>
    <row r="1556" spans="1:15" ht="13.15" thickBot="1" x14ac:dyDescent="0.4">
      <c r="A1556" s="480" t="str">
        <f t="shared" si="101"/>
        <v/>
      </c>
      <c r="B1556" s="483" t="str">
        <f>IF(Apples!E1555="","",Apples!E1555)</f>
        <v/>
      </c>
      <c r="C1556" s="484" t="str">
        <f>IF(Apples!M1555="","",Apples!M1555)</f>
        <v/>
      </c>
      <c r="D1556" s="553" t="str">
        <f>IF(Apples!O1555="","",Apples!O1555)</f>
        <v/>
      </c>
      <c r="E1556" s="553" t="str">
        <f>IF(Apples!P1555="","",Apples!P1555)</f>
        <v/>
      </c>
      <c r="F1556" s="554" t="str">
        <f>IF(Apples!B1555="","",Apples!B1555)</f>
        <v/>
      </c>
      <c r="G1556" s="555" t="str">
        <f>IF(Apples!C1555="","",Apples!C1555)</f>
        <v/>
      </c>
      <c r="H1556" s="555" t="str">
        <f>IF(Apples!D1555="","",Apples!D1555)</f>
        <v/>
      </c>
      <c r="I1556" s="485" t="str">
        <f>IF(Apples!Q1555="","",Apples!Q1555)</f>
        <v/>
      </c>
      <c r="J1556" s="486" t="str">
        <f t="shared" si="99"/>
        <v/>
      </c>
      <c r="K1556" s="487" t="str">
        <f t="shared" si="100"/>
        <v/>
      </c>
      <c r="N1556" s="474">
        <v>4.1666666666666664E-2</v>
      </c>
      <c r="O1556" s="474" t="str">
        <f t="shared" si="98"/>
        <v/>
      </c>
    </row>
    <row r="1557" spans="1:15" ht="13.15" thickBot="1" x14ac:dyDescent="0.4">
      <c r="A1557" s="480" t="str">
        <f t="shared" si="101"/>
        <v/>
      </c>
      <c r="B1557" s="483" t="str">
        <f>IF(Apples!E1556="","",Apples!E1556)</f>
        <v/>
      </c>
      <c r="C1557" s="484" t="str">
        <f>IF(Apples!M1556="","",Apples!M1556)</f>
        <v/>
      </c>
      <c r="D1557" s="553" t="str">
        <f>IF(Apples!O1556="","",Apples!O1556)</f>
        <v/>
      </c>
      <c r="E1557" s="553" t="str">
        <f>IF(Apples!P1556="","",Apples!P1556)</f>
        <v/>
      </c>
      <c r="F1557" s="554" t="str">
        <f>IF(Apples!B1556="","",Apples!B1556)</f>
        <v/>
      </c>
      <c r="G1557" s="555" t="str">
        <f>IF(Apples!C1556="","",Apples!C1556)</f>
        <v/>
      </c>
      <c r="H1557" s="555" t="str">
        <f>IF(Apples!D1556="","",Apples!D1556)</f>
        <v/>
      </c>
      <c r="I1557" s="485" t="str">
        <f>IF(Apples!Q1556="","",Apples!Q1556)</f>
        <v/>
      </c>
      <c r="J1557" s="486" t="str">
        <f t="shared" si="99"/>
        <v/>
      </c>
      <c r="K1557" s="487" t="str">
        <f t="shared" si="100"/>
        <v/>
      </c>
      <c r="N1557" s="474">
        <v>4.1666666666666664E-2</v>
      </c>
      <c r="O1557" s="474" t="str">
        <f t="shared" si="98"/>
        <v/>
      </c>
    </row>
    <row r="1558" spans="1:15" ht="13.15" thickBot="1" x14ac:dyDescent="0.4">
      <c r="A1558" s="480" t="str">
        <f t="shared" si="101"/>
        <v/>
      </c>
      <c r="B1558" s="483" t="str">
        <f>IF(Apples!E1557="","",Apples!E1557)</f>
        <v/>
      </c>
      <c r="C1558" s="484" t="str">
        <f>IF(Apples!M1557="","",Apples!M1557)</f>
        <v/>
      </c>
      <c r="D1558" s="553" t="str">
        <f>IF(Apples!O1557="","",Apples!O1557)</f>
        <v/>
      </c>
      <c r="E1558" s="553" t="str">
        <f>IF(Apples!P1557="","",Apples!P1557)</f>
        <v/>
      </c>
      <c r="F1558" s="554" t="str">
        <f>IF(Apples!B1557="","",Apples!B1557)</f>
        <v/>
      </c>
      <c r="G1558" s="555" t="str">
        <f>IF(Apples!C1557="","",Apples!C1557)</f>
        <v/>
      </c>
      <c r="H1558" s="555" t="str">
        <f>IF(Apples!D1557="","",Apples!D1557)</f>
        <v/>
      </c>
      <c r="I1558" s="485" t="str">
        <f>IF(Apples!Q1557="","",Apples!Q1557)</f>
        <v/>
      </c>
      <c r="J1558" s="486" t="str">
        <f t="shared" si="99"/>
        <v/>
      </c>
      <c r="K1558" s="487" t="str">
        <f t="shared" si="100"/>
        <v/>
      </c>
      <c r="N1558" s="474">
        <v>4.1666666666666664E-2</v>
      </c>
      <c r="O1558" s="474" t="str">
        <f t="shared" si="98"/>
        <v/>
      </c>
    </row>
    <row r="1559" spans="1:15" ht="13.15" thickBot="1" x14ac:dyDescent="0.4">
      <c r="A1559" s="480" t="str">
        <f t="shared" si="101"/>
        <v/>
      </c>
      <c r="B1559" s="483" t="str">
        <f>IF(Apples!E1558="","",Apples!E1558)</f>
        <v/>
      </c>
      <c r="C1559" s="484" t="str">
        <f>IF(Apples!M1558="","",Apples!M1558)</f>
        <v/>
      </c>
      <c r="D1559" s="553" t="str">
        <f>IF(Apples!O1558="","",Apples!O1558)</f>
        <v/>
      </c>
      <c r="E1559" s="553" t="str">
        <f>IF(Apples!P1558="","",Apples!P1558)</f>
        <v/>
      </c>
      <c r="F1559" s="554" t="str">
        <f>IF(Apples!B1558="","",Apples!B1558)</f>
        <v/>
      </c>
      <c r="G1559" s="555" t="str">
        <f>IF(Apples!C1558="","",Apples!C1558)</f>
        <v/>
      </c>
      <c r="H1559" s="555" t="str">
        <f>IF(Apples!D1558="","",Apples!D1558)</f>
        <v/>
      </c>
      <c r="I1559" s="485" t="str">
        <f>IF(Apples!Q1558="","",Apples!Q1558)</f>
        <v/>
      </c>
      <c r="J1559" s="486" t="str">
        <f t="shared" si="99"/>
        <v/>
      </c>
      <c r="K1559" s="487" t="str">
        <f t="shared" si="100"/>
        <v/>
      </c>
      <c r="N1559" s="474">
        <v>4.1666666666666664E-2</v>
      </c>
      <c r="O1559" s="474" t="str">
        <f t="shared" si="98"/>
        <v/>
      </c>
    </row>
    <row r="1560" spans="1:15" ht="13.15" thickBot="1" x14ac:dyDescent="0.4">
      <c r="A1560" s="480" t="str">
        <f t="shared" si="101"/>
        <v/>
      </c>
      <c r="B1560" s="483" t="str">
        <f>IF(Apples!E1559="","",Apples!E1559)</f>
        <v/>
      </c>
      <c r="C1560" s="484" t="str">
        <f>IF(Apples!M1559="","",Apples!M1559)</f>
        <v/>
      </c>
      <c r="D1560" s="553" t="str">
        <f>IF(Apples!O1559="","",Apples!O1559)</f>
        <v/>
      </c>
      <c r="E1560" s="553" t="str">
        <f>IF(Apples!P1559="","",Apples!P1559)</f>
        <v/>
      </c>
      <c r="F1560" s="554" t="str">
        <f>IF(Apples!B1559="","",Apples!B1559)</f>
        <v/>
      </c>
      <c r="G1560" s="555" t="str">
        <f>IF(Apples!C1559="","",Apples!C1559)</f>
        <v/>
      </c>
      <c r="H1560" s="555" t="str">
        <f>IF(Apples!D1559="","",Apples!D1559)</f>
        <v/>
      </c>
      <c r="I1560" s="485" t="str">
        <f>IF(Apples!Q1559="","",Apples!Q1559)</f>
        <v/>
      </c>
      <c r="J1560" s="486" t="str">
        <f t="shared" si="99"/>
        <v/>
      </c>
      <c r="K1560" s="487" t="str">
        <f t="shared" si="100"/>
        <v/>
      </c>
      <c r="N1560" s="474">
        <v>4.1666666666666664E-2</v>
      </c>
      <c r="O1560" s="474" t="str">
        <f t="shared" si="98"/>
        <v/>
      </c>
    </row>
    <row r="1561" spans="1:15" ht="13.15" thickBot="1" x14ac:dyDescent="0.4">
      <c r="A1561" s="480" t="str">
        <f t="shared" si="101"/>
        <v/>
      </c>
      <c r="B1561" s="483" t="str">
        <f>IF(Apples!E1560="","",Apples!E1560)</f>
        <v/>
      </c>
      <c r="C1561" s="484" t="str">
        <f>IF(Apples!M1560="","",Apples!M1560)</f>
        <v/>
      </c>
      <c r="D1561" s="553" t="str">
        <f>IF(Apples!O1560="","",Apples!O1560)</f>
        <v/>
      </c>
      <c r="E1561" s="553" t="str">
        <f>IF(Apples!P1560="","",Apples!P1560)</f>
        <v/>
      </c>
      <c r="F1561" s="554" t="str">
        <f>IF(Apples!B1560="","",Apples!B1560)</f>
        <v/>
      </c>
      <c r="G1561" s="555" t="str">
        <f>IF(Apples!C1560="","",Apples!C1560)</f>
        <v/>
      </c>
      <c r="H1561" s="555" t="str">
        <f>IF(Apples!D1560="","",Apples!D1560)</f>
        <v/>
      </c>
      <c r="I1561" s="485" t="str">
        <f>IF(Apples!Q1560="","",Apples!Q1560)</f>
        <v/>
      </c>
      <c r="J1561" s="486" t="str">
        <f t="shared" si="99"/>
        <v/>
      </c>
      <c r="K1561" s="487" t="str">
        <f t="shared" si="100"/>
        <v/>
      </c>
      <c r="N1561" s="474">
        <v>4.1666666666666664E-2</v>
      </c>
      <c r="O1561" s="474" t="str">
        <f t="shared" si="98"/>
        <v/>
      </c>
    </row>
    <row r="1562" spans="1:15" ht="13.15" thickBot="1" x14ac:dyDescent="0.4">
      <c r="A1562" s="480" t="str">
        <f t="shared" si="101"/>
        <v/>
      </c>
      <c r="B1562" s="483" t="str">
        <f>IF(Apples!E1561="","",Apples!E1561)</f>
        <v/>
      </c>
      <c r="C1562" s="484" t="str">
        <f>IF(Apples!M1561="","",Apples!M1561)</f>
        <v/>
      </c>
      <c r="D1562" s="553" t="str">
        <f>IF(Apples!O1561="","",Apples!O1561)</f>
        <v/>
      </c>
      <c r="E1562" s="553" t="str">
        <f>IF(Apples!P1561="","",Apples!P1561)</f>
        <v/>
      </c>
      <c r="F1562" s="554" t="str">
        <f>IF(Apples!B1561="","",Apples!B1561)</f>
        <v/>
      </c>
      <c r="G1562" s="555" t="str">
        <f>IF(Apples!C1561="","",Apples!C1561)</f>
        <v/>
      </c>
      <c r="H1562" s="555" t="str">
        <f>IF(Apples!D1561="","",Apples!D1561)</f>
        <v/>
      </c>
      <c r="I1562" s="485" t="str">
        <f>IF(Apples!Q1561="","",Apples!Q1561)</f>
        <v/>
      </c>
      <c r="J1562" s="486" t="str">
        <f t="shared" si="99"/>
        <v/>
      </c>
      <c r="K1562" s="487" t="str">
        <f t="shared" si="100"/>
        <v/>
      </c>
      <c r="N1562" s="474">
        <v>4.1666666666666664E-2</v>
      </c>
      <c r="O1562" s="474" t="str">
        <f t="shared" si="98"/>
        <v/>
      </c>
    </row>
    <row r="1563" spans="1:15" ht="13.15" thickBot="1" x14ac:dyDescent="0.4">
      <c r="A1563" s="480" t="str">
        <f t="shared" si="101"/>
        <v/>
      </c>
      <c r="B1563" s="483" t="str">
        <f>IF(Apples!E1562="","",Apples!E1562)</f>
        <v/>
      </c>
      <c r="C1563" s="484" t="str">
        <f>IF(Apples!M1562="","",Apples!M1562)</f>
        <v/>
      </c>
      <c r="D1563" s="553" t="str">
        <f>IF(Apples!O1562="","",Apples!O1562)</f>
        <v/>
      </c>
      <c r="E1563" s="553" t="str">
        <f>IF(Apples!P1562="","",Apples!P1562)</f>
        <v/>
      </c>
      <c r="F1563" s="554" t="str">
        <f>IF(Apples!B1562="","",Apples!B1562)</f>
        <v/>
      </c>
      <c r="G1563" s="555" t="str">
        <f>IF(Apples!C1562="","",Apples!C1562)</f>
        <v/>
      </c>
      <c r="H1563" s="555" t="str">
        <f>IF(Apples!D1562="","",Apples!D1562)</f>
        <v/>
      </c>
      <c r="I1563" s="485" t="str">
        <f>IF(Apples!Q1562="","",Apples!Q1562)</f>
        <v/>
      </c>
      <c r="J1563" s="486" t="str">
        <f t="shared" si="99"/>
        <v/>
      </c>
      <c r="K1563" s="487" t="str">
        <f t="shared" si="100"/>
        <v/>
      </c>
      <c r="N1563" s="474">
        <v>4.1666666666666664E-2</v>
      </c>
      <c r="O1563" s="474" t="str">
        <f t="shared" si="98"/>
        <v/>
      </c>
    </row>
    <row r="1564" spans="1:15" ht="13.15" thickBot="1" x14ac:dyDescent="0.4">
      <c r="A1564" s="480" t="str">
        <f t="shared" si="101"/>
        <v/>
      </c>
      <c r="B1564" s="483" t="str">
        <f>IF(Apples!E1563="","",Apples!E1563)</f>
        <v/>
      </c>
      <c r="C1564" s="484" t="str">
        <f>IF(Apples!M1563="","",Apples!M1563)</f>
        <v/>
      </c>
      <c r="D1564" s="553" t="str">
        <f>IF(Apples!O1563="","",Apples!O1563)</f>
        <v/>
      </c>
      <c r="E1564" s="553" t="str">
        <f>IF(Apples!P1563="","",Apples!P1563)</f>
        <v/>
      </c>
      <c r="F1564" s="554" t="str">
        <f>IF(Apples!B1563="","",Apples!B1563)</f>
        <v/>
      </c>
      <c r="G1564" s="555" t="str">
        <f>IF(Apples!C1563="","",Apples!C1563)</f>
        <v/>
      </c>
      <c r="H1564" s="555" t="str">
        <f>IF(Apples!D1563="","",Apples!D1563)</f>
        <v/>
      </c>
      <c r="I1564" s="485" t="str">
        <f>IF(Apples!Q1563="","",Apples!Q1563)</f>
        <v/>
      </c>
      <c r="J1564" s="486" t="str">
        <f t="shared" si="99"/>
        <v/>
      </c>
      <c r="K1564" s="487" t="str">
        <f t="shared" si="100"/>
        <v/>
      </c>
      <c r="N1564" s="474">
        <v>4.1666666666666664E-2</v>
      </c>
      <c r="O1564" s="474" t="str">
        <f t="shared" si="98"/>
        <v/>
      </c>
    </row>
    <row r="1565" spans="1:15" ht="13.15" thickBot="1" x14ac:dyDescent="0.4">
      <c r="A1565" s="480" t="str">
        <f t="shared" si="101"/>
        <v/>
      </c>
      <c r="B1565" s="483" t="str">
        <f>IF(Apples!E1564="","",Apples!E1564)</f>
        <v/>
      </c>
      <c r="C1565" s="484" t="str">
        <f>IF(Apples!M1564="","",Apples!M1564)</f>
        <v/>
      </c>
      <c r="D1565" s="553" t="str">
        <f>IF(Apples!O1564="","",Apples!O1564)</f>
        <v/>
      </c>
      <c r="E1565" s="553" t="str">
        <f>IF(Apples!P1564="","",Apples!P1564)</f>
        <v/>
      </c>
      <c r="F1565" s="554" t="str">
        <f>IF(Apples!B1564="","",Apples!B1564)</f>
        <v/>
      </c>
      <c r="G1565" s="555" t="str">
        <f>IF(Apples!C1564="","",Apples!C1564)</f>
        <v/>
      </c>
      <c r="H1565" s="555" t="str">
        <f>IF(Apples!D1564="","",Apples!D1564)</f>
        <v/>
      </c>
      <c r="I1565" s="485" t="str">
        <f>IF(Apples!Q1564="","",Apples!Q1564)</f>
        <v/>
      </c>
      <c r="J1565" s="486" t="str">
        <f t="shared" si="99"/>
        <v/>
      </c>
      <c r="K1565" s="487" t="str">
        <f t="shared" si="100"/>
        <v/>
      </c>
      <c r="N1565" s="474">
        <v>4.1666666666666664E-2</v>
      </c>
      <c r="O1565" s="474" t="str">
        <f t="shared" si="98"/>
        <v/>
      </c>
    </row>
    <row r="1566" spans="1:15" ht="13.15" thickBot="1" x14ac:dyDescent="0.4">
      <c r="A1566" s="480" t="str">
        <f t="shared" si="101"/>
        <v/>
      </c>
      <c r="B1566" s="483" t="str">
        <f>IF(Apples!E1565="","",Apples!E1565)</f>
        <v/>
      </c>
      <c r="C1566" s="484" t="str">
        <f>IF(Apples!M1565="","",Apples!M1565)</f>
        <v/>
      </c>
      <c r="D1566" s="553" t="str">
        <f>IF(Apples!O1565="","",Apples!O1565)</f>
        <v/>
      </c>
      <c r="E1566" s="553" t="str">
        <f>IF(Apples!P1565="","",Apples!P1565)</f>
        <v/>
      </c>
      <c r="F1566" s="554" t="str">
        <f>IF(Apples!B1565="","",Apples!B1565)</f>
        <v/>
      </c>
      <c r="G1566" s="555" t="str">
        <f>IF(Apples!C1565="","",Apples!C1565)</f>
        <v/>
      </c>
      <c r="H1566" s="555" t="str">
        <f>IF(Apples!D1565="","",Apples!D1565)</f>
        <v/>
      </c>
      <c r="I1566" s="485" t="str">
        <f>IF(Apples!Q1565="","",Apples!Q1565)</f>
        <v/>
      </c>
      <c r="J1566" s="486" t="str">
        <f t="shared" si="99"/>
        <v/>
      </c>
      <c r="K1566" s="487" t="str">
        <f t="shared" si="100"/>
        <v/>
      </c>
      <c r="N1566" s="474">
        <v>4.1666666666666664E-2</v>
      </c>
      <c r="O1566" s="474" t="str">
        <f t="shared" si="98"/>
        <v/>
      </c>
    </row>
    <row r="1567" spans="1:15" ht="13.15" thickBot="1" x14ac:dyDescent="0.4">
      <c r="A1567" s="480" t="str">
        <f t="shared" si="101"/>
        <v/>
      </c>
      <c r="B1567" s="483" t="str">
        <f>IF(Apples!E1566="","",Apples!E1566)</f>
        <v/>
      </c>
      <c r="C1567" s="484" t="str">
        <f>IF(Apples!M1566="","",Apples!M1566)</f>
        <v/>
      </c>
      <c r="D1567" s="553" t="str">
        <f>IF(Apples!O1566="","",Apples!O1566)</f>
        <v/>
      </c>
      <c r="E1567" s="553" t="str">
        <f>IF(Apples!P1566="","",Apples!P1566)</f>
        <v/>
      </c>
      <c r="F1567" s="554" t="str">
        <f>IF(Apples!B1566="","",Apples!B1566)</f>
        <v/>
      </c>
      <c r="G1567" s="555" t="str">
        <f>IF(Apples!C1566="","",Apples!C1566)</f>
        <v/>
      </c>
      <c r="H1567" s="555" t="str">
        <f>IF(Apples!D1566="","",Apples!D1566)</f>
        <v/>
      </c>
      <c r="I1567" s="485" t="str">
        <f>IF(Apples!Q1566="","",Apples!Q1566)</f>
        <v/>
      </c>
      <c r="J1567" s="486" t="str">
        <f t="shared" si="99"/>
        <v/>
      </c>
      <c r="K1567" s="487" t="str">
        <f t="shared" si="100"/>
        <v/>
      </c>
      <c r="N1567" s="474">
        <v>4.1666666666666664E-2</v>
      </c>
      <c r="O1567" s="474" t="str">
        <f t="shared" si="98"/>
        <v/>
      </c>
    </row>
    <row r="1568" spans="1:15" ht="13.15" thickBot="1" x14ac:dyDescent="0.4">
      <c r="A1568" s="480" t="str">
        <f t="shared" si="101"/>
        <v/>
      </c>
      <c r="B1568" s="483" t="str">
        <f>IF(Apples!E1567="","",Apples!E1567)</f>
        <v/>
      </c>
      <c r="C1568" s="484" t="str">
        <f>IF(Apples!M1567="","",Apples!M1567)</f>
        <v/>
      </c>
      <c r="D1568" s="553" t="str">
        <f>IF(Apples!O1567="","",Apples!O1567)</f>
        <v/>
      </c>
      <c r="E1568" s="553" t="str">
        <f>IF(Apples!P1567="","",Apples!P1567)</f>
        <v/>
      </c>
      <c r="F1568" s="554" t="str">
        <f>IF(Apples!B1567="","",Apples!B1567)</f>
        <v/>
      </c>
      <c r="G1568" s="555" t="str">
        <f>IF(Apples!C1567="","",Apples!C1567)</f>
        <v/>
      </c>
      <c r="H1568" s="555" t="str">
        <f>IF(Apples!D1567="","",Apples!D1567)</f>
        <v/>
      </c>
      <c r="I1568" s="485" t="str">
        <f>IF(Apples!Q1567="","",Apples!Q1567)</f>
        <v/>
      </c>
      <c r="J1568" s="486" t="str">
        <f t="shared" si="99"/>
        <v/>
      </c>
      <c r="K1568" s="487" t="str">
        <f t="shared" si="100"/>
        <v/>
      </c>
      <c r="N1568" s="474">
        <v>4.1666666666666664E-2</v>
      </c>
      <c r="O1568" s="474" t="str">
        <f t="shared" si="98"/>
        <v/>
      </c>
    </row>
    <row r="1569" spans="1:15" ht="13.15" thickBot="1" x14ac:dyDescent="0.4">
      <c r="A1569" s="480" t="str">
        <f t="shared" si="101"/>
        <v/>
      </c>
      <c r="B1569" s="483" t="str">
        <f>IF(Apples!E1568="","",Apples!E1568)</f>
        <v/>
      </c>
      <c r="C1569" s="484" t="str">
        <f>IF(Apples!M1568="","",Apples!M1568)</f>
        <v/>
      </c>
      <c r="D1569" s="553" t="str">
        <f>IF(Apples!O1568="","",Apples!O1568)</f>
        <v/>
      </c>
      <c r="E1569" s="553" t="str">
        <f>IF(Apples!P1568="","",Apples!P1568)</f>
        <v/>
      </c>
      <c r="F1569" s="554" t="str">
        <f>IF(Apples!B1568="","",Apples!B1568)</f>
        <v/>
      </c>
      <c r="G1569" s="555" t="str">
        <f>IF(Apples!C1568="","",Apples!C1568)</f>
        <v/>
      </c>
      <c r="H1569" s="555" t="str">
        <f>IF(Apples!D1568="","",Apples!D1568)</f>
        <v/>
      </c>
      <c r="I1569" s="485" t="str">
        <f>IF(Apples!Q1568="","",Apples!Q1568)</f>
        <v/>
      </c>
      <c r="J1569" s="486" t="str">
        <f t="shared" si="99"/>
        <v/>
      </c>
      <c r="K1569" s="487" t="str">
        <f t="shared" si="100"/>
        <v/>
      </c>
      <c r="N1569" s="474">
        <v>4.1666666666666664E-2</v>
      </c>
      <c r="O1569" s="474" t="str">
        <f t="shared" si="98"/>
        <v/>
      </c>
    </row>
    <row r="1570" spans="1:15" ht="13.15" thickBot="1" x14ac:dyDescent="0.4">
      <c r="A1570" s="480" t="str">
        <f t="shared" si="101"/>
        <v/>
      </c>
      <c r="B1570" s="483" t="str">
        <f>IF(Apples!E1569="","",Apples!E1569)</f>
        <v/>
      </c>
      <c r="C1570" s="484" t="str">
        <f>IF(Apples!M1569="","",Apples!M1569)</f>
        <v/>
      </c>
      <c r="D1570" s="553" t="str">
        <f>IF(Apples!O1569="","",Apples!O1569)</f>
        <v/>
      </c>
      <c r="E1570" s="553" t="str">
        <f>IF(Apples!P1569="","",Apples!P1569)</f>
        <v/>
      </c>
      <c r="F1570" s="554" t="str">
        <f>IF(Apples!B1569="","",Apples!B1569)</f>
        <v/>
      </c>
      <c r="G1570" s="555" t="str">
        <f>IF(Apples!C1569="","",Apples!C1569)</f>
        <v/>
      </c>
      <c r="H1570" s="555" t="str">
        <f>IF(Apples!D1569="","",Apples!D1569)</f>
        <v/>
      </c>
      <c r="I1570" s="485" t="str">
        <f>IF(Apples!Q1569="","",Apples!Q1569)</f>
        <v/>
      </c>
      <c r="J1570" s="486" t="str">
        <f t="shared" si="99"/>
        <v/>
      </c>
      <c r="K1570" s="487" t="str">
        <f t="shared" si="100"/>
        <v/>
      </c>
      <c r="N1570" s="474">
        <v>4.1666666666666664E-2</v>
      </c>
      <c r="O1570" s="474" t="str">
        <f t="shared" si="98"/>
        <v/>
      </c>
    </row>
    <row r="1571" spans="1:15" ht="13.15" thickBot="1" x14ac:dyDescent="0.4">
      <c r="A1571" s="480" t="str">
        <f t="shared" si="101"/>
        <v/>
      </c>
      <c r="B1571" s="483" t="str">
        <f>IF(Apples!E1570="","",Apples!E1570)</f>
        <v/>
      </c>
      <c r="C1571" s="484" t="str">
        <f>IF(Apples!M1570="","",Apples!M1570)</f>
        <v/>
      </c>
      <c r="D1571" s="553" t="str">
        <f>IF(Apples!O1570="","",Apples!O1570)</f>
        <v/>
      </c>
      <c r="E1571" s="553" t="str">
        <f>IF(Apples!P1570="","",Apples!P1570)</f>
        <v/>
      </c>
      <c r="F1571" s="554" t="str">
        <f>IF(Apples!B1570="","",Apples!B1570)</f>
        <v/>
      </c>
      <c r="G1571" s="555" t="str">
        <f>IF(Apples!C1570="","",Apples!C1570)</f>
        <v/>
      </c>
      <c r="H1571" s="555" t="str">
        <f>IF(Apples!D1570="","",Apples!D1570)</f>
        <v/>
      </c>
      <c r="I1571" s="485" t="str">
        <f>IF(Apples!Q1570="","",Apples!Q1570)</f>
        <v/>
      </c>
      <c r="J1571" s="486" t="str">
        <f t="shared" si="99"/>
        <v/>
      </c>
      <c r="K1571" s="487" t="str">
        <f t="shared" si="100"/>
        <v/>
      </c>
      <c r="N1571" s="474">
        <v>4.1666666666666664E-2</v>
      </c>
      <c r="O1571" s="474" t="str">
        <f t="shared" si="98"/>
        <v/>
      </c>
    </row>
    <row r="1572" spans="1:15" ht="13.15" thickBot="1" x14ac:dyDescent="0.4">
      <c r="A1572" s="480" t="str">
        <f t="shared" si="101"/>
        <v/>
      </c>
      <c r="B1572" s="483" t="str">
        <f>IF(Apples!E1571="","",Apples!E1571)</f>
        <v/>
      </c>
      <c r="C1572" s="484" t="str">
        <f>IF(Apples!M1571="","",Apples!M1571)</f>
        <v/>
      </c>
      <c r="D1572" s="553" t="str">
        <f>IF(Apples!O1571="","",Apples!O1571)</f>
        <v/>
      </c>
      <c r="E1572" s="553" t="str">
        <f>IF(Apples!P1571="","",Apples!P1571)</f>
        <v/>
      </c>
      <c r="F1572" s="554" t="str">
        <f>IF(Apples!B1571="","",Apples!B1571)</f>
        <v/>
      </c>
      <c r="G1572" s="555" t="str">
        <f>IF(Apples!C1571="","",Apples!C1571)</f>
        <v/>
      </c>
      <c r="H1572" s="555" t="str">
        <f>IF(Apples!D1571="","",Apples!D1571)</f>
        <v/>
      </c>
      <c r="I1572" s="485" t="str">
        <f>IF(Apples!Q1571="","",Apples!Q1571)</f>
        <v/>
      </c>
      <c r="J1572" s="486" t="str">
        <f t="shared" si="99"/>
        <v/>
      </c>
      <c r="K1572" s="487" t="str">
        <f t="shared" si="100"/>
        <v/>
      </c>
      <c r="N1572" s="474">
        <v>4.1666666666666664E-2</v>
      </c>
      <c r="O1572" s="474" t="str">
        <f t="shared" si="98"/>
        <v/>
      </c>
    </row>
    <row r="1573" spans="1:15" ht="13.15" thickBot="1" x14ac:dyDescent="0.4">
      <c r="A1573" s="480" t="str">
        <f t="shared" si="101"/>
        <v/>
      </c>
      <c r="B1573" s="483" t="str">
        <f>IF(Apples!E1572="","",Apples!E1572)</f>
        <v/>
      </c>
      <c r="C1573" s="484" t="str">
        <f>IF(Apples!M1572="","",Apples!M1572)</f>
        <v/>
      </c>
      <c r="D1573" s="553" t="str">
        <f>IF(Apples!O1572="","",Apples!O1572)</f>
        <v/>
      </c>
      <c r="E1573" s="553" t="str">
        <f>IF(Apples!P1572="","",Apples!P1572)</f>
        <v/>
      </c>
      <c r="F1573" s="554" t="str">
        <f>IF(Apples!B1572="","",Apples!B1572)</f>
        <v/>
      </c>
      <c r="G1573" s="555" t="str">
        <f>IF(Apples!C1572="","",Apples!C1572)</f>
        <v/>
      </c>
      <c r="H1573" s="555" t="str">
        <f>IF(Apples!D1572="","",Apples!D1572)</f>
        <v/>
      </c>
      <c r="I1573" s="485" t="str">
        <f>IF(Apples!Q1572="","",Apples!Q1572)</f>
        <v/>
      </c>
      <c r="J1573" s="486" t="str">
        <f t="shared" si="99"/>
        <v/>
      </c>
      <c r="K1573" s="487" t="str">
        <f t="shared" si="100"/>
        <v/>
      </c>
      <c r="N1573" s="474">
        <v>4.1666666666666664E-2</v>
      </c>
      <c r="O1573" s="474" t="str">
        <f t="shared" si="98"/>
        <v/>
      </c>
    </row>
    <row r="1574" spans="1:15" ht="13.15" thickBot="1" x14ac:dyDescent="0.4">
      <c r="A1574" s="480" t="str">
        <f t="shared" si="101"/>
        <v/>
      </c>
      <c r="B1574" s="483" t="str">
        <f>IF(Apples!E1573="","",Apples!E1573)</f>
        <v/>
      </c>
      <c r="C1574" s="484" t="str">
        <f>IF(Apples!M1573="","",Apples!M1573)</f>
        <v/>
      </c>
      <c r="D1574" s="553" t="str">
        <f>IF(Apples!O1573="","",Apples!O1573)</f>
        <v/>
      </c>
      <c r="E1574" s="553" t="str">
        <f>IF(Apples!P1573="","",Apples!P1573)</f>
        <v/>
      </c>
      <c r="F1574" s="554" t="str">
        <f>IF(Apples!B1573="","",Apples!B1573)</f>
        <v/>
      </c>
      <c r="G1574" s="555" t="str">
        <f>IF(Apples!C1573="","",Apples!C1573)</f>
        <v/>
      </c>
      <c r="H1574" s="555" t="str">
        <f>IF(Apples!D1573="","",Apples!D1573)</f>
        <v/>
      </c>
      <c r="I1574" s="485" t="str">
        <f>IF(Apples!Q1573="","",Apples!Q1573)</f>
        <v/>
      </c>
      <c r="J1574" s="486" t="str">
        <f t="shared" si="99"/>
        <v/>
      </c>
      <c r="K1574" s="487" t="str">
        <f t="shared" si="100"/>
        <v/>
      </c>
      <c r="N1574" s="474">
        <v>4.1666666666666664E-2</v>
      </c>
      <c r="O1574" s="474" t="str">
        <f t="shared" ref="O1574:O1637" si="102">IF(H1574="","",I1574*N1574)</f>
        <v/>
      </c>
    </row>
    <row r="1575" spans="1:15" ht="13.15" thickBot="1" x14ac:dyDescent="0.4">
      <c r="A1575" s="480" t="str">
        <f t="shared" si="101"/>
        <v/>
      </c>
      <c r="B1575" s="483" t="str">
        <f>IF(Apples!E1574="","",Apples!E1574)</f>
        <v/>
      </c>
      <c r="C1575" s="484" t="str">
        <f>IF(Apples!M1574="","",Apples!M1574)</f>
        <v/>
      </c>
      <c r="D1575" s="553" t="str">
        <f>IF(Apples!O1574="","",Apples!O1574)</f>
        <v/>
      </c>
      <c r="E1575" s="553" t="str">
        <f>IF(Apples!P1574="","",Apples!P1574)</f>
        <v/>
      </c>
      <c r="F1575" s="554" t="str">
        <f>IF(Apples!B1574="","",Apples!B1574)</f>
        <v/>
      </c>
      <c r="G1575" s="555" t="str">
        <f>IF(Apples!C1574="","",Apples!C1574)</f>
        <v/>
      </c>
      <c r="H1575" s="555" t="str">
        <f>IF(Apples!D1574="","",Apples!D1574)</f>
        <v/>
      </c>
      <c r="I1575" s="485" t="str">
        <f>IF(Apples!Q1574="","",Apples!Q1574)</f>
        <v/>
      </c>
      <c r="J1575" s="486" t="str">
        <f t="shared" si="99"/>
        <v/>
      </c>
      <c r="K1575" s="487" t="str">
        <f t="shared" si="100"/>
        <v/>
      </c>
      <c r="N1575" s="474">
        <v>4.1666666666666664E-2</v>
      </c>
      <c r="O1575" s="474" t="str">
        <f t="shared" si="102"/>
        <v/>
      </c>
    </row>
    <row r="1576" spans="1:15" ht="13.15" thickBot="1" x14ac:dyDescent="0.4">
      <c r="A1576" s="480" t="str">
        <f t="shared" si="101"/>
        <v/>
      </c>
      <c r="B1576" s="483" t="str">
        <f>IF(Apples!E1575="","",Apples!E1575)</f>
        <v/>
      </c>
      <c r="C1576" s="484" t="str">
        <f>IF(Apples!M1575="","",Apples!M1575)</f>
        <v/>
      </c>
      <c r="D1576" s="553" t="str">
        <f>IF(Apples!O1575="","",Apples!O1575)</f>
        <v/>
      </c>
      <c r="E1576" s="553" t="str">
        <f>IF(Apples!P1575="","",Apples!P1575)</f>
        <v/>
      </c>
      <c r="F1576" s="554" t="str">
        <f>IF(Apples!B1575="","",Apples!B1575)</f>
        <v/>
      </c>
      <c r="G1576" s="555" t="str">
        <f>IF(Apples!C1575="","",Apples!C1575)</f>
        <v/>
      </c>
      <c r="H1576" s="555" t="str">
        <f>IF(Apples!D1575="","",Apples!D1575)</f>
        <v/>
      </c>
      <c r="I1576" s="485" t="str">
        <f>IF(Apples!Q1575="","",Apples!Q1575)</f>
        <v/>
      </c>
      <c r="J1576" s="486" t="str">
        <f t="shared" si="99"/>
        <v/>
      </c>
      <c r="K1576" s="487" t="str">
        <f t="shared" si="100"/>
        <v/>
      </c>
      <c r="N1576" s="474">
        <v>4.1666666666666664E-2</v>
      </c>
      <c r="O1576" s="474" t="str">
        <f t="shared" si="102"/>
        <v/>
      </c>
    </row>
    <row r="1577" spans="1:15" ht="13.15" thickBot="1" x14ac:dyDescent="0.4">
      <c r="A1577" s="480" t="str">
        <f t="shared" si="101"/>
        <v/>
      </c>
      <c r="B1577" s="483" t="str">
        <f>IF(Apples!E1576="","",Apples!E1576)</f>
        <v/>
      </c>
      <c r="C1577" s="484" t="str">
        <f>IF(Apples!M1576="","",Apples!M1576)</f>
        <v/>
      </c>
      <c r="D1577" s="553" t="str">
        <f>IF(Apples!O1576="","",Apples!O1576)</f>
        <v/>
      </c>
      <c r="E1577" s="553" t="str">
        <f>IF(Apples!P1576="","",Apples!P1576)</f>
        <v/>
      </c>
      <c r="F1577" s="554" t="str">
        <f>IF(Apples!B1576="","",Apples!B1576)</f>
        <v/>
      </c>
      <c r="G1577" s="555" t="str">
        <f>IF(Apples!C1576="","",Apples!C1576)</f>
        <v/>
      </c>
      <c r="H1577" s="555" t="str">
        <f>IF(Apples!D1576="","",Apples!D1576)</f>
        <v/>
      </c>
      <c r="I1577" s="485" t="str">
        <f>IF(Apples!Q1576="","",Apples!Q1576)</f>
        <v/>
      </c>
      <c r="J1577" s="486" t="str">
        <f t="shared" si="99"/>
        <v/>
      </c>
      <c r="K1577" s="487" t="str">
        <f t="shared" si="100"/>
        <v/>
      </c>
      <c r="N1577" s="474">
        <v>4.1666666666666664E-2</v>
      </c>
      <c r="O1577" s="474" t="str">
        <f t="shared" si="102"/>
        <v/>
      </c>
    </row>
    <row r="1578" spans="1:15" ht="13.15" thickBot="1" x14ac:dyDescent="0.4">
      <c r="A1578" s="480" t="str">
        <f t="shared" si="101"/>
        <v/>
      </c>
      <c r="B1578" s="483" t="str">
        <f>IF(Apples!E1577="","",Apples!E1577)</f>
        <v/>
      </c>
      <c r="C1578" s="484" t="str">
        <f>IF(Apples!M1577="","",Apples!M1577)</f>
        <v/>
      </c>
      <c r="D1578" s="553" t="str">
        <f>IF(Apples!O1577="","",Apples!O1577)</f>
        <v/>
      </c>
      <c r="E1578" s="553" t="str">
        <f>IF(Apples!P1577="","",Apples!P1577)</f>
        <v/>
      </c>
      <c r="F1578" s="554" t="str">
        <f>IF(Apples!B1577="","",Apples!B1577)</f>
        <v/>
      </c>
      <c r="G1578" s="555" t="str">
        <f>IF(Apples!C1577="","",Apples!C1577)</f>
        <v/>
      </c>
      <c r="H1578" s="555" t="str">
        <f>IF(Apples!D1577="","",Apples!D1577)</f>
        <v/>
      </c>
      <c r="I1578" s="485" t="str">
        <f>IF(Apples!Q1577="","",Apples!Q1577)</f>
        <v/>
      </c>
      <c r="J1578" s="486" t="str">
        <f t="shared" si="99"/>
        <v/>
      </c>
      <c r="K1578" s="487" t="str">
        <f t="shared" si="100"/>
        <v/>
      </c>
      <c r="N1578" s="474">
        <v>4.1666666666666664E-2</v>
      </c>
      <c r="O1578" s="474" t="str">
        <f t="shared" si="102"/>
        <v/>
      </c>
    </row>
    <row r="1579" spans="1:15" ht="13.15" thickBot="1" x14ac:dyDescent="0.4">
      <c r="A1579" s="480" t="str">
        <f t="shared" si="101"/>
        <v/>
      </c>
      <c r="B1579" s="483" t="str">
        <f>IF(Apples!E1578="","",Apples!E1578)</f>
        <v/>
      </c>
      <c r="C1579" s="484" t="str">
        <f>IF(Apples!M1578="","",Apples!M1578)</f>
        <v/>
      </c>
      <c r="D1579" s="553" t="str">
        <f>IF(Apples!O1578="","",Apples!O1578)</f>
        <v/>
      </c>
      <c r="E1579" s="553" t="str">
        <f>IF(Apples!P1578="","",Apples!P1578)</f>
        <v/>
      </c>
      <c r="F1579" s="554" t="str">
        <f>IF(Apples!B1578="","",Apples!B1578)</f>
        <v/>
      </c>
      <c r="G1579" s="555" t="str">
        <f>IF(Apples!C1578="","",Apples!C1578)</f>
        <v/>
      </c>
      <c r="H1579" s="555" t="str">
        <f>IF(Apples!D1578="","",Apples!D1578)</f>
        <v/>
      </c>
      <c r="I1579" s="485" t="str">
        <f>IF(Apples!Q1578="","",Apples!Q1578)</f>
        <v/>
      </c>
      <c r="J1579" s="486" t="str">
        <f t="shared" si="99"/>
        <v/>
      </c>
      <c r="K1579" s="487" t="str">
        <f t="shared" si="100"/>
        <v/>
      </c>
      <c r="N1579" s="474">
        <v>4.1666666666666664E-2</v>
      </c>
      <c r="O1579" s="474" t="str">
        <f t="shared" si="102"/>
        <v/>
      </c>
    </row>
    <row r="1580" spans="1:15" ht="13.15" thickBot="1" x14ac:dyDescent="0.4">
      <c r="A1580" s="480" t="str">
        <f t="shared" si="101"/>
        <v/>
      </c>
      <c r="B1580" s="483" t="str">
        <f>IF(Apples!E1579="","",Apples!E1579)</f>
        <v/>
      </c>
      <c r="C1580" s="484" t="str">
        <f>IF(Apples!M1579="","",Apples!M1579)</f>
        <v/>
      </c>
      <c r="D1580" s="553" t="str">
        <f>IF(Apples!O1579="","",Apples!O1579)</f>
        <v/>
      </c>
      <c r="E1580" s="553" t="str">
        <f>IF(Apples!P1579="","",Apples!P1579)</f>
        <v/>
      </c>
      <c r="F1580" s="554" t="str">
        <f>IF(Apples!B1579="","",Apples!B1579)</f>
        <v/>
      </c>
      <c r="G1580" s="555" t="str">
        <f>IF(Apples!C1579="","",Apples!C1579)</f>
        <v/>
      </c>
      <c r="H1580" s="555" t="str">
        <f>IF(Apples!D1579="","",Apples!D1579)</f>
        <v/>
      </c>
      <c r="I1580" s="485" t="str">
        <f>IF(Apples!Q1579="","",Apples!Q1579)</f>
        <v/>
      </c>
      <c r="J1580" s="486" t="str">
        <f t="shared" si="99"/>
        <v/>
      </c>
      <c r="K1580" s="487" t="str">
        <f t="shared" si="100"/>
        <v/>
      </c>
      <c r="N1580" s="474">
        <v>4.1666666666666664E-2</v>
      </c>
      <c r="O1580" s="474" t="str">
        <f t="shared" si="102"/>
        <v/>
      </c>
    </row>
    <row r="1581" spans="1:15" ht="13.15" thickBot="1" x14ac:dyDescent="0.4">
      <c r="A1581" s="480" t="str">
        <f t="shared" si="101"/>
        <v/>
      </c>
      <c r="B1581" s="483" t="str">
        <f>IF(Apples!E1580="","",Apples!E1580)</f>
        <v/>
      </c>
      <c r="C1581" s="484" t="str">
        <f>IF(Apples!M1580="","",Apples!M1580)</f>
        <v/>
      </c>
      <c r="D1581" s="553" t="str">
        <f>IF(Apples!O1580="","",Apples!O1580)</f>
        <v/>
      </c>
      <c r="E1581" s="553" t="str">
        <f>IF(Apples!P1580="","",Apples!P1580)</f>
        <v/>
      </c>
      <c r="F1581" s="554" t="str">
        <f>IF(Apples!B1580="","",Apples!B1580)</f>
        <v/>
      </c>
      <c r="G1581" s="555" t="str">
        <f>IF(Apples!C1580="","",Apples!C1580)</f>
        <v/>
      </c>
      <c r="H1581" s="555" t="str">
        <f>IF(Apples!D1580="","",Apples!D1580)</f>
        <v/>
      </c>
      <c r="I1581" s="485" t="str">
        <f>IF(Apples!Q1580="","",Apples!Q1580)</f>
        <v/>
      </c>
      <c r="J1581" s="486" t="str">
        <f t="shared" si="99"/>
        <v/>
      </c>
      <c r="K1581" s="487" t="str">
        <f t="shared" si="100"/>
        <v/>
      </c>
      <c r="N1581" s="474">
        <v>4.1666666666666664E-2</v>
      </c>
      <c r="O1581" s="474" t="str">
        <f t="shared" si="102"/>
        <v/>
      </c>
    </row>
    <row r="1582" spans="1:15" ht="13.15" thickBot="1" x14ac:dyDescent="0.4">
      <c r="A1582" s="480" t="str">
        <f t="shared" si="101"/>
        <v/>
      </c>
      <c r="B1582" s="483" t="str">
        <f>IF(Apples!E1581="","",Apples!E1581)</f>
        <v/>
      </c>
      <c r="C1582" s="484" t="str">
        <f>IF(Apples!M1581="","",Apples!M1581)</f>
        <v/>
      </c>
      <c r="D1582" s="553" t="str">
        <f>IF(Apples!O1581="","",Apples!O1581)</f>
        <v/>
      </c>
      <c r="E1582" s="553" t="str">
        <f>IF(Apples!P1581="","",Apples!P1581)</f>
        <v/>
      </c>
      <c r="F1582" s="554" t="str">
        <f>IF(Apples!B1581="","",Apples!B1581)</f>
        <v/>
      </c>
      <c r="G1582" s="555" t="str">
        <f>IF(Apples!C1581="","",Apples!C1581)</f>
        <v/>
      </c>
      <c r="H1582" s="555" t="str">
        <f>IF(Apples!D1581="","",Apples!D1581)</f>
        <v/>
      </c>
      <c r="I1582" s="485" t="str">
        <f>IF(Apples!Q1581="","",Apples!Q1581)</f>
        <v/>
      </c>
      <c r="J1582" s="486" t="str">
        <f t="shared" si="99"/>
        <v/>
      </c>
      <c r="K1582" s="487" t="str">
        <f t="shared" si="100"/>
        <v/>
      </c>
      <c r="N1582" s="474">
        <v>4.1666666666666664E-2</v>
      </c>
      <c r="O1582" s="474" t="str">
        <f t="shared" si="102"/>
        <v/>
      </c>
    </row>
    <row r="1583" spans="1:15" ht="13.15" thickBot="1" x14ac:dyDescent="0.4">
      <c r="A1583" s="480" t="str">
        <f t="shared" si="101"/>
        <v/>
      </c>
      <c r="B1583" s="483" t="str">
        <f>IF(Apples!E1582="","",Apples!E1582)</f>
        <v/>
      </c>
      <c r="C1583" s="484" t="str">
        <f>IF(Apples!M1582="","",Apples!M1582)</f>
        <v/>
      </c>
      <c r="D1583" s="553" t="str">
        <f>IF(Apples!O1582="","",Apples!O1582)</f>
        <v/>
      </c>
      <c r="E1583" s="553" t="str">
        <f>IF(Apples!P1582="","",Apples!P1582)</f>
        <v/>
      </c>
      <c r="F1583" s="554" t="str">
        <f>IF(Apples!B1582="","",Apples!B1582)</f>
        <v/>
      </c>
      <c r="G1583" s="555" t="str">
        <f>IF(Apples!C1582="","",Apples!C1582)</f>
        <v/>
      </c>
      <c r="H1583" s="555" t="str">
        <f>IF(Apples!D1582="","",Apples!D1582)</f>
        <v/>
      </c>
      <c r="I1583" s="485" t="str">
        <f>IF(Apples!Q1582="","",Apples!Q1582)</f>
        <v/>
      </c>
      <c r="J1583" s="486" t="str">
        <f t="shared" si="99"/>
        <v/>
      </c>
      <c r="K1583" s="487" t="str">
        <f t="shared" si="100"/>
        <v/>
      </c>
      <c r="N1583" s="474">
        <v>4.1666666666666664E-2</v>
      </c>
      <c r="O1583" s="474" t="str">
        <f t="shared" si="102"/>
        <v/>
      </c>
    </row>
    <row r="1584" spans="1:15" ht="13.15" thickBot="1" x14ac:dyDescent="0.4">
      <c r="A1584" s="480" t="str">
        <f t="shared" si="101"/>
        <v/>
      </c>
      <c r="B1584" s="483" t="str">
        <f>IF(Apples!E1583="","",Apples!E1583)</f>
        <v/>
      </c>
      <c r="C1584" s="484" t="str">
        <f>IF(Apples!M1583="","",Apples!M1583)</f>
        <v/>
      </c>
      <c r="D1584" s="553" t="str">
        <f>IF(Apples!O1583="","",Apples!O1583)</f>
        <v/>
      </c>
      <c r="E1584" s="553" t="str">
        <f>IF(Apples!P1583="","",Apples!P1583)</f>
        <v/>
      </c>
      <c r="F1584" s="554" t="str">
        <f>IF(Apples!B1583="","",Apples!B1583)</f>
        <v/>
      </c>
      <c r="G1584" s="555" t="str">
        <f>IF(Apples!C1583="","",Apples!C1583)</f>
        <v/>
      </c>
      <c r="H1584" s="555" t="str">
        <f>IF(Apples!D1583="","",Apples!D1583)</f>
        <v/>
      </c>
      <c r="I1584" s="485" t="str">
        <f>IF(Apples!Q1583="","",Apples!Q1583)</f>
        <v/>
      </c>
      <c r="J1584" s="486" t="str">
        <f t="shared" si="99"/>
        <v/>
      </c>
      <c r="K1584" s="487" t="str">
        <f t="shared" si="100"/>
        <v/>
      </c>
      <c r="N1584" s="474">
        <v>4.1666666666666664E-2</v>
      </c>
      <c r="O1584" s="474" t="str">
        <f t="shared" si="102"/>
        <v/>
      </c>
    </row>
    <row r="1585" spans="1:15" ht="13.15" thickBot="1" x14ac:dyDescent="0.4">
      <c r="A1585" s="480" t="str">
        <f t="shared" si="101"/>
        <v/>
      </c>
      <c r="B1585" s="483" t="str">
        <f>IF(Apples!E1584="","",Apples!E1584)</f>
        <v/>
      </c>
      <c r="C1585" s="484" t="str">
        <f>IF(Apples!M1584="","",Apples!M1584)</f>
        <v/>
      </c>
      <c r="D1585" s="553" t="str">
        <f>IF(Apples!O1584="","",Apples!O1584)</f>
        <v/>
      </c>
      <c r="E1585" s="553" t="str">
        <f>IF(Apples!P1584="","",Apples!P1584)</f>
        <v/>
      </c>
      <c r="F1585" s="554" t="str">
        <f>IF(Apples!B1584="","",Apples!B1584)</f>
        <v/>
      </c>
      <c r="G1585" s="555" t="str">
        <f>IF(Apples!C1584="","",Apples!C1584)</f>
        <v/>
      </c>
      <c r="H1585" s="555" t="str">
        <f>IF(Apples!D1584="","",Apples!D1584)</f>
        <v/>
      </c>
      <c r="I1585" s="485" t="str">
        <f>IF(Apples!Q1584="","",Apples!Q1584)</f>
        <v/>
      </c>
      <c r="J1585" s="486" t="str">
        <f t="shared" si="99"/>
        <v/>
      </c>
      <c r="K1585" s="487" t="str">
        <f t="shared" si="100"/>
        <v/>
      </c>
      <c r="N1585" s="474">
        <v>4.1666666666666664E-2</v>
      </c>
      <c r="O1585" s="474" t="str">
        <f t="shared" si="102"/>
        <v/>
      </c>
    </row>
    <row r="1586" spans="1:15" ht="13.15" thickBot="1" x14ac:dyDescent="0.4">
      <c r="A1586" s="480" t="str">
        <f t="shared" si="101"/>
        <v/>
      </c>
      <c r="B1586" s="483" t="str">
        <f>IF(Apples!E1585="","",Apples!E1585)</f>
        <v/>
      </c>
      <c r="C1586" s="484" t="str">
        <f>IF(Apples!M1585="","",Apples!M1585)</f>
        <v/>
      </c>
      <c r="D1586" s="553" t="str">
        <f>IF(Apples!O1585="","",Apples!O1585)</f>
        <v/>
      </c>
      <c r="E1586" s="553" t="str">
        <f>IF(Apples!P1585="","",Apples!P1585)</f>
        <v/>
      </c>
      <c r="F1586" s="554" t="str">
        <f>IF(Apples!B1585="","",Apples!B1585)</f>
        <v/>
      </c>
      <c r="G1586" s="555" t="str">
        <f>IF(Apples!C1585="","",Apples!C1585)</f>
        <v/>
      </c>
      <c r="H1586" s="555" t="str">
        <f>IF(Apples!D1585="","",Apples!D1585)</f>
        <v/>
      </c>
      <c r="I1586" s="485" t="str">
        <f>IF(Apples!Q1585="","",Apples!Q1585)</f>
        <v/>
      </c>
      <c r="J1586" s="486" t="str">
        <f t="shared" si="99"/>
        <v/>
      </c>
      <c r="K1586" s="487" t="str">
        <f t="shared" si="100"/>
        <v/>
      </c>
      <c r="N1586" s="474">
        <v>4.1666666666666664E-2</v>
      </c>
      <c r="O1586" s="474" t="str">
        <f t="shared" si="102"/>
        <v/>
      </c>
    </row>
    <row r="1587" spans="1:15" ht="13.15" thickBot="1" x14ac:dyDescent="0.4">
      <c r="A1587" s="480" t="str">
        <f t="shared" si="101"/>
        <v/>
      </c>
      <c r="B1587" s="483" t="str">
        <f>IF(Apples!E1586="","",Apples!E1586)</f>
        <v/>
      </c>
      <c r="C1587" s="484" t="str">
        <f>IF(Apples!M1586="","",Apples!M1586)</f>
        <v/>
      </c>
      <c r="D1587" s="553" t="str">
        <f>IF(Apples!O1586="","",Apples!O1586)</f>
        <v/>
      </c>
      <c r="E1587" s="553" t="str">
        <f>IF(Apples!P1586="","",Apples!P1586)</f>
        <v/>
      </c>
      <c r="F1587" s="554" t="str">
        <f>IF(Apples!B1586="","",Apples!B1586)</f>
        <v/>
      </c>
      <c r="G1587" s="555" t="str">
        <f>IF(Apples!C1586="","",Apples!C1586)</f>
        <v/>
      </c>
      <c r="H1587" s="555" t="str">
        <f>IF(Apples!D1586="","",Apples!D1586)</f>
        <v/>
      </c>
      <c r="I1587" s="485" t="str">
        <f>IF(Apples!Q1586="","",Apples!Q1586)</f>
        <v/>
      </c>
      <c r="J1587" s="486" t="str">
        <f t="shared" si="99"/>
        <v/>
      </c>
      <c r="K1587" s="487" t="str">
        <f t="shared" si="100"/>
        <v/>
      </c>
      <c r="N1587" s="474">
        <v>4.1666666666666664E-2</v>
      </c>
      <c r="O1587" s="474" t="str">
        <f t="shared" si="102"/>
        <v/>
      </c>
    </row>
    <row r="1588" spans="1:15" ht="13.15" thickBot="1" x14ac:dyDescent="0.4">
      <c r="A1588" s="480" t="str">
        <f t="shared" si="101"/>
        <v/>
      </c>
      <c r="B1588" s="483" t="str">
        <f>IF(Apples!E1587="","",Apples!E1587)</f>
        <v/>
      </c>
      <c r="C1588" s="484" t="str">
        <f>IF(Apples!M1587="","",Apples!M1587)</f>
        <v/>
      </c>
      <c r="D1588" s="553" t="str">
        <f>IF(Apples!O1587="","",Apples!O1587)</f>
        <v/>
      </c>
      <c r="E1588" s="553" t="str">
        <f>IF(Apples!P1587="","",Apples!P1587)</f>
        <v/>
      </c>
      <c r="F1588" s="554" t="str">
        <f>IF(Apples!B1587="","",Apples!B1587)</f>
        <v/>
      </c>
      <c r="G1588" s="555" t="str">
        <f>IF(Apples!C1587="","",Apples!C1587)</f>
        <v/>
      </c>
      <c r="H1588" s="555" t="str">
        <f>IF(Apples!D1587="","",Apples!D1587)</f>
        <v/>
      </c>
      <c r="I1588" s="485" t="str">
        <f>IF(Apples!Q1587="","",Apples!Q1587)</f>
        <v/>
      </c>
      <c r="J1588" s="486" t="str">
        <f t="shared" si="99"/>
        <v/>
      </c>
      <c r="K1588" s="487" t="str">
        <f t="shared" si="100"/>
        <v/>
      </c>
      <c r="N1588" s="474">
        <v>4.1666666666666664E-2</v>
      </c>
      <c r="O1588" s="474" t="str">
        <f t="shared" si="102"/>
        <v/>
      </c>
    </row>
    <row r="1589" spans="1:15" ht="13.15" thickBot="1" x14ac:dyDescent="0.4">
      <c r="A1589" s="480" t="str">
        <f t="shared" si="101"/>
        <v/>
      </c>
      <c r="B1589" s="483" t="str">
        <f>IF(Apples!E1588="","",Apples!E1588)</f>
        <v/>
      </c>
      <c r="C1589" s="484" t="str">
        <f>IF(Apples!M1588="","",Apples!M1588)</f>
        <v/>
      </c>
      <c r="D1589" s="553" t="str">
        <f>IF(Apples!O1588="","",Apples!O1588)</f>
        <v/>
      </c>
      <c r="E1589" s="553" t="str">
        <f>IF(Apples!P1588="","",Apples!P1588)</f>
        <v/>
      </c>
      <c r="F1589" s="554" t="str">
        <f>IF(Apples!B1588="","",Apples!B1588)</f>
        <v/>
      </c>
      <c r="G1589" s="555" t="str">
        <f>IF(Apples!C1588="","",Apples!C1588)</f>
        <v/>
      </c>
      <c r="H1589" s="555" t="str">
        <f>IF(Apples!D1588="","",Apples!D1588)</f>
        <v/>
      </c>
      <c r="I1589" s="485" t="str">
        <f>IF(Apples!Q1588="","",Apples!Q1588)</f>
        <v/>
      </c>
      <c r="J1589" s="486" t="str">
        <f t="shared" si="99"/>
        <v/>
      </c>
      <c r="K1589" s="487" t="str">
        <f t="shared" si="100"/>
        <v/>
      </c>
      <c r="N1589" s="474">
        <v>4.1666666666666664E-2</v>
      </c>
      <c r="O1589" s="474" t="str">
        <f t="shared" si="102"/>
        <v/>
      </c>
    </row>
    <row r="1590" spans="1:15" ht="13.15" thickBot="1" x14ac:dyDescent="0.4">
      <c r="A1590" s="480" t="str">
        <f t="shared" si="101"/>
        <v/>
      </c>
      <c r="B1590" s="483" t="str">
        <f>IF(Apples!E1589="","",Apples!E1589)</f>
        <v/>
      </c>
      <c r="C1590" s="484" t="str">
        <f>IF(Apples!M1589="","",Apples!M1589)</f>
        <v/>
      </c>
      <c r="D1590" s="553" t="str">
        <f>IF(Apples!O1589="","",Apples!O1589)</f>
        <v/>
      </c>
      <c r="E1590" s="553" t="str">
        <f>IF(Apples!P1589="","",Apples!P1589)</f>
        <v/>
      </c>
      <c r="F1590" s="554" t="str">
        <f>IF(Apples!B1589="","",Apples!B1589)</f>
        <v/>
      </c>
      <c r="G1590" s="555" t="str">
        <f>IF(Apples!C1589="","",Apples!C1589)</f>
        <v/>
      </c>
      <c r="H1590" s="555" t="str">
        <f>IF(Apples!D1589="","",Apples!D1589)</f>
        <v/>
      </c>
      <c r="I1590" s="485" t="str">
        <f>IF(Apples!Q1589="","",Apples!Q1589)</f>
        <v/>
      </c>
      <c r="J1590" s="486" t="str">
        <f t="shared" si="99"/>
        <v/>
      </c>
      <c r="K1590" s="487" t="str">
        <f t="shared" si="100"/>
        <v/>
      </c>
      <c r="N1590" s="474">
        <v>4.1666666666666664E-2</v>
      </c>
      <c r="O1590" s="474" t="str">
        <f t="shared" si="102"/>
        <v/>
      </c>
    </row>
    <row r="1591" spans="1:15" ht="13.15" thickBot="1" x14ac:dyDescent="0.4">
      <c r="A1591" s="480" t="str">
        <f t="shared" si="101"/>
        <v/>
      </c>
      <c r="B1591" s="483" t="str">
        <f>IF(Apples!E1590="","",Apples!E1590)</f>
        <v/>
      </c>
      <c r="C1591" s="484" t="str">
        <f>IF(Apples!M1590="","",Apples!M1590)</f>
        <v/>
      </c>
      <c r="D1591" s="553" t="str">
        <f>IF(Apples!O1590="","",Apples!O1590)</f>
        <v/>
      </c>
      <c r="E1591" s="553" t="str">
        <f>IF(Apples!P1590="","",Apples!P1590)</f>
        <v/>
      </c>
      <c r="F1591" s="554" t="str">
        <f>IF(Apples!B1590="","",Apples!B1590)</f>
        <v/>
      </c>
      <c r="G1591" s="555" t="str">
        <f>IF(Apples!C1590="","",Apples!C1590)</f>
        <v/>
      </c>
      <c r="H1591" s="555" t="str">
        <f>IF(Apples!D1590="","",Apples!D1590)</f>
        <v/>
      </c>
      <c r="I1591" s="485" t="str">
        <f>IF(Apples!Q1590="","",Apples!Q1590)</f>
        <v/>
      </c>
      <c r="J1591" s="486" t="str">
        <f t="shared" si="99"/>
        <v/>
      </c>
      <c r="K1591" s="487" t="str">
        <f t="shared" si="100"/>
        <v/>
      </c>
      <c r="N1591" s="474">
        <v>4.1666666666666664E-2</v>
      </c>
      <c r="O1591" s="474" t="str">
        <f t="shared" si="102"/>
        <v/>
      </c>
    </row>
    <row r="1592" spans="1:15" ht="13.15" thickBot="1" x14ac:dyDescent="0.4">
      <c r="A1592" s="480" t="str">
        <f t="shared" si="101"/>
        <v/>
      </c>
      <c r="B1592" s="483" t="str">
        <f>IF(Apples!E1591="","",Apples!E1591)</f>
        <v/>
      </c>
      <c r="C1592" s="484" t="str">
        <f>IF(Apples!M1591="","",Apples!M1591)</f>
        <v/>
      </c>
      <c r="D1592" s="553" t="str">
        <f>IF(Apples!O1591="","",Apples!O1591)</f>
        <v/>
      </c>
      <c r="E1592" s="553" t="str">
        <f>IF(Apples!P1591="","",Apples!P1591)</f>
        <v/>
      </c>
      <c r="F1592" s="554" t="str">
        <f>IF(Apples!B1591="","",Apples!B1591)</f>
        <v/>
      </c>
      <c r="G1592" s="555" t="str">
        <f>IF(Apples!C1591="","",Apples!C1591)</f>
        <v/>
      </c>
      <c r="H1592" s="555" t="str">
        <f>IF(Apples!D1591="","",Apples!D1591)</f>
        <v/>
      </c>
      <c r="I1592" s="485" t="str">
        <f>IF(Apples!Q1591="","",Apples!Q1591)</f>
        <v/>
      </c>
      <c r="J1592" s="486" t="str">
        <f t="shared" si="99"/>
        <v/>
      </c>
      <c r="K1592" s="487" t="str">
        <f t="shared" si="100"/>
        <v/>
      </c>
      <c r="N1592" s="474">
        <v>4.1666666666666664E-2</v>
      </c>
      <c r="O1592" s="474" t="str">
        <f t="shared" si="102"/>
        <v/>
      </c>
    </row>
    <row r="1593" spans="1:15" ht="13.15" thickBot="1" x14ac:dyDescent="0.4">
      <c r="A1593" s="480" t="str">
        <f t="shared" si="101"/>
        <v/>
      </c>
      <c r="B1593" s="483" t="str">
        <f>IF(Apples!E1592="","",Apples!E1592)</f>
        <v/>
      </c>
      <c r="C1593" s="484" t="str">
        <f>IF(Apples!M1592="","",Apples!M1592)</f>
        <v/>
      </c>
      <c r="D1593" s="553" t="str">
        <f>IF(Apples!O1592="","",Apples!O1592)</f>
        <v/>
      </c>
      <c r="E1593" s="553" t="str">
        <f>IF(Apples!P1592="","",Apples!P1592)</f>
        <v/>
      </c>
      <c r="F1593" s="554" t="str">
        <f>IF(Apples!B1592="","",Apples!B1592)</f>
        <v/>
      </c>
      <c r="G1593" s="555" t="str">
        <f>IF(Apples!C1592="","",Apples!C1592)</f>
        <v/>
      </c>
      <c r="H1593" s="555" t="str">
        <f>IF(Apples!D1592="","",Apples!D1592)</f>
        <v/>
      </c>
      <c r="I1593" s="485" t="str">
        <f>IF(Apples!Q1592="","",Apples!Q1592)</f>
        <v/>
      </c>
      <c r="J1593" s="486" t="str">
        <f t="shared" si="99"/>
        <v/>
      </c>
      <c r="K1593" s="487" t="str">
        <f t="shared" si="100"/>
        <v/>
      </c>
      <c r="N1593" s="474">
        <v>4.1666666666666664E-2</v>
      </c>
      <c r="O1593" s="474" t="str">
        <f t="shared" si="102"/>
        <v/>
      </c>
    </row>
    <row r="1594" spans="1:15" ht="13.15" thickBot="1" x14ac:dyDescent="0.4">
      <c r="A1594" s="480" t="str">
        <f t="shared" si="101"/>
        <v/>
      </c>
      <c r="B1594" s="483" t="str">
        <f>IF(Apples!E1593="","",Apples!E1593)</f>
        <v/>
      </c>
      <c r="C1594" s="484" t="str">
        <f>IF(Apples!M1593="","",Apples!M1593)</f>
        <v/>
      </c>
      <c r="D1594" s="553" t="str">
        <f>IF(Apples!O1593="","",Apples!O1593)</f>
        <v/>
      </c>
      <c r="E1594" s="553" t="str">
        <f>IF(Apples!P1593="","",Apples!P1593)</f>
        <v/>
      </c>
      <c r="F1594" s="554" t="str">
        <f>IF(Apples!B1593="","",Apples!B1593)</f>
        <v/>
      </c>
      <c r="G1594" s="555" t="str">
        <f>IF(Apples!C1593="","",Apples!C1593)</f>
        <v/>
      </c>
      <c r="H1594" s="555" t="str">
        <f>IF(Apples!D1593="","",Apples!D1593)</f>
        <v/>
      </c>
      <c r="I1594" s="485" t="str">
        <f>IF(Apples!Q1593="","",Apples!Q1593)</f>
        <v/>
      </c>
      <c r="J1594" s="486" t="str">
        <f t="shared" si="99"/>
        <v/>
      </c>
      <c r="K1594" s="487" t="str">
        <f t="shared" si="100"/>
        <v/>
      </c>
      <c r="N1594" s="474">
        <v>4.1666666666666664E-2</v>
      </c>
      <c r="O1594" s="474" t="str">
        <f t="shared" si="102"/>
        <v/>
      </c>
    </row>
    <row r="1595" spans="1:15" ht="13.15" thickBot="1" x14ac:dyDescent="0.4">
      <c r="A1595" s="480" t="str">
        <f t="shared" si="101"/>
        <v/>
      </c>
      <c r="B1595" s="483" t="str">
        <f>IF(Apples!E1594="","",Apples!E1594)</f>
        <v/>
      </c>
      <c r="C1595" s="484" t="str">
        <f>IF(Apples!M1594="","",Apples!M1594)</f>
        <v/>
      </c>
      <c r="D1595" s="553" t="str">
        <f>IF(Apples!O1594="","",Apples!O1594)</f>
        <v/>
      </c>
      <c r="E1595" s="553" t="str">
        <f>IF(Apples!P1594="","",Apples!P1594)</f>
        <v/>
      </c>
      <c r="F1595" s="554" t="str">
        <f>IF(Apples!B1594="","",Apples!B1594)</f>
        <v/>
      </c>
      <c r="G1595" s="555" t="str">
        <f>IF(Apples!C1594="","",Apples!C1594)</f>
        <v/>
      </c>
      <c r="H1595" s="555" t="str">
        <f>IF(Apples!D1594="","",Apples!D1594)</f>
        <v/>
      </c>
      <c r="I1595" s="485" t="str">
        <f>IF(Apples!Q1594="","",Apples!Q1594)</f>
        <v/>
      </c>
      <c r="J1595" s="486" t="str">
        <f t="shared" si="99"/>
        <v/>
      </c>
      <c r="K1595" s="487" t="str">
        <f t="shared" si="100"/>
        <v/>
      </c>
      <c r="N1595" s="474">
        <v>4.1666666666666664E-2</v>
      </c>
      <c r="O1595" s="474" t="str">
        <f t="shared" si="102"/>
        <v/>
      </c>
    </row>
    <row r="1596" spans="1:15" ht="13.15" thickBot="1" x14ac:dyDescent="0.4">
      <c r="A1596" s="480" t="str">
        <f t="shared" si="101"/>
        <v/>
      </c>
      <c r="B1596" s="483" t="str">
        <f>IF(Apples!E1595="","",Apples!E1595)</f>
        <v/>
      </c>
      <c r="C1596" s="484" t="str">
        <f>IF(Apples!M1595="","",Apples!M1595)</f>
        <v/>
      </c>
      <c r="D1596" s="553" t="str">
        <f>IF(Apples!O1595="","",Apples!O1595)</f>
        <v/>
      </c>
      <c r="E1596" s="553" t="str">
        <f>IF(Apples!P1595="","",Apples!P1595)</f>
        <v/>
      </c>
      <c r="F1596" s="554" t="str">
        <f>IF(Apples!B1595="","",Apples!B1595)</f>
        <v/>
      </c>
      <c r="G1596" s="555" t="str">
        <f>IF(Apples!C1595="","",Apples!C1595)</f>
        <v/>
      </c>
      <c r="H1596" s="555" t="str">
        <f>IF(Apples!D1595="","",Apples!D1595)</f>
        <v/>
      </c>
      <c r="I1596" s="485" t="str">
        <f>IF(Apples!Q1595="","",Apples!Q1595)</f>
        <v/>
      </c>
      <c r="J1596" s="486" t="str">
        <f t="shared" si="99"/>
        <v/>
      </c>
      <c r="K1596" s="487" t="str">
        <f t="shared" si="100"/>
        <v/>
      </c>
      <c r="N1596" s="474">
        <v>4.1666666666666664E-2</v>
      </c>
      <c r="O1596" s="474" t="str">
        <f t="shared" si="102"/>
        <v/>
      </c>
    </row>
    <row r="1597" spans="1:15" ht="13.15" thickBot="1" x14ac:dyDescent="0.4">
      <c r="A1597" s="480" t="str">
        <f t="shared" si="101"/>
        <v/>
      </c>
      <c r="B1597" s="483" t="str">
        <f>IF(Apples!E1596="","",Apples!E1596)</f>
        <v/>
      </c>
      <c r="C1597" s="484" t="str">
        <f>IF(Apples!M1596="","",Apples!M1596)</f>
        <v/>
      </c>
      <c r="D1597" s="553" t="str">
        <f>IF(Apples!O1596="","",Apples!O1596)</f>
        <v/>
      </c>
      <c r="E1597" s="553" t="str">
        <f>IF(Apples!P1596="","",Apples!P1596)</f>
        <v/>
      </c>
      <c r="F1597" s="554" t="str">
        <f>IF(Apples!B1596="","",Apples!B1596)</f>
        <v/>
      </c>
      <c r="G1597" s="555" t="str">
        <f>IF(Apples!C1596="","",Apples!C1596)</f>
        <v/>
      </c>
      <c r="H1597" s="555" t="str">
        <f>IF(Apples!D1596="","",Apples!D1596)</f>
        <v/>
      </c>
      <c r="I1597" s="485" t="str">
        <f>IF(Apples!Q1596="","",Apples!Q1596)</f>
        <v/>
      </c>
      <c r="J1597" s="486" t="str">
        <f t="shared" si="99"/>
        <v/>
      </c>
      <c r="K1597" s="487" t="str">
        <f t="shared" si="100"/>
        <v/>
      </c>
      <c r="N1597" s="474">
        <v>4.1666666666666664E-2</v>
      </c>
      <c r="O1597" s="474" t="str">
        <f t="shared" si="102"/>
        <v/>
      </c>
    </row>
    <row r="1598" spans="1:15" ht="13.15" thickBot="1" x14ac:dyDescent="0.4">
      <c r="A1598" s="480" t="str">
        <f t="shared" si="101"/>
        <v/>
      </c>
      <c r="B1598" s="483" t="str">
        <f>IF(Apples!E1597="","",Apples!E1597)</f>
        <v/>
      </c>
      <c r="C1598" s="484" t="str">
        <f>IF(Apples!M1597="","",Apples!M1597)</f>
        <v/>
      </c>
      <c r="D1598" s="553" t="str">
        <f>IF(Apples!O1597="","",Apples!O1597)</f>
        <v/>
      </c>
      <c r="E1598" s="553" t="str">
        <f>IF(Apples!P1597="","",Apples!P1597)</f>
        <v/>
      </c>
      <c r="F1598" s="554" t="str">
        <f>IF(Apples!B1597="","",Apples!B1597)</f>
        <v/>
      </c>
      <c r="G1598" s="555" t="str">
        <f>IF(Apples!C1597="","",Apples!C1597)</f>
        <v/>
      </c>
      <c r="H1598" s="555" t="str">
        <f>IF(Apples!D1597="","",Apples!D1597)</f>
        <v/>
      </c>
      <c r="I1598" s="485" t="str">
        <f>IF(Apples!Q1597="","",Apples!Q1597)</f>
        <v/>
      </c>
      <c r="J1598" s="486" t="str">
        <f t="shared" si="99"/>
        <v/>
      </c>
      <c r="K1598" s="487" t="str">
        <f t="shared" si="100"/>
        <v/>
      </c>
      <c r="N1598" s="474">
        <v>4.1666666666666664E-2</v>
      </c>
      <c r="O1598" s="474" t="str">
        <f t="shared" si="102"/>
        <v/>
      </c>
    </row>
    <row r="1599" spans="1:15" ht="13.15" thickBot="1" x14ac:dyDescent="0.4">
      <c r="A1599" s="480" t="str">
        <f t="shared" si="101"/>
        <v/>
      </c>
      <c r="B1599" s="483" t="str">
        <f>IF(Apples!E1598="","",Apples!E1598)</f>
        <v/>
      </c>
      <c r="C1599" s="484" t="str">
        <f>IF(Apples!M1598="","",Apples!M1598)</f>
        <v/>
      </c>
      <c r="D1599" s="553" t="str">
        <f>IF(Apples!O1598="","",Apples!O1598)</f>
        <v/>
      </c>
      <c r="E1599" s="553" t="str">
        <f>IF(Apples!P1598="","",Apples!P1598)</f>
        <v/>
      </c>
      <c r="F1599" s="554" t="str">
        <f>IF(Apples!B1598="","",Apples!B1598)</f>
        <v/>
      </c>
      <c r="G1599" s="555" t="str">
        <f>IF(Apples!C1598="","",Apples!C1598)</f>
        <v/>
      </c>
      <c r="H1599" s="555" t="str">
        <f>IF(Apples!D1598="","",Apples!D1598)</f>
        <v/>
      </c>
      <c r="I1599" s="485" t="str">
        <f>IF(Apples!Q1598="","",Apples!Q1598)</f>
        <v/>
      </c>
      <c r="J1599" s="486" t="str">
        <f t="shared" si="99"/>
        <v/>
      </c>
      <c r="K1599" s="487" t="str">
        <f t="shared" si="100"/>
        <v/>
      </c>
      <c r="N1599" s="474">
        <v>4.1666666666666664E-2</v>
      </c>
      <c r="O1599" s="474" t="str">
        <f t="shared" si="102"/>
        <v/>
      </c>
    </row>
    <row r="1600" spans="1:15" ht="13.15" thickBot="1" x14ac:dyDescent="0.4">
      <c r="A1600" s="480" t="str">
        <f t="shared" si="101"/>
        <v/>
      </c>
      <c r="B1600" s="483" t="str">
        <f>IF(Apples!E1599="","",Apples!E1599)</f>
        <v/>
      </c>
      <c r="C1600" s="484" t="str">
        <f>IF(Apples!M1599="","",Apples!M1599)</f>
        <v/>
      </c>
      <c r="D1600" s="553" t="str">
        <f>IF(Apples!O1599="","",Apples!O1599)</f>
        <v/>
      </c>
      <c r="E1600" s="553" t="str">
        <f>IF(Apples!P1599="","",Apples!P1599)</f>
        <v/>
      </c>
      <c r="F1600" s="554" t="str">
        <f>IF(Apples!B1599="","",Apples!B1599)</f>
        <v/>
      </c>
      <c r="G1600" s="555" t="str">
        <f>IF(Apples!C1599="","",Apples!C1599)</f>
        <v/>
      </c>
      <c r="H1600" s="555" t="str">
        <f>IF(Apples!D1599="","",Apples!D1599)</f>
        <v/>
      </c>
      <c r="I1600" s="485" t="str">
        <f>IF(Apples!Q1599="","",Apples!Q1599)</f>
        <v/>
      </c>
      <c r="J1600" s="486" t="str">
        <f t="shared" ref="J1600:J1663" si="103">IF(H1600="","",F1600+H1600+O1600)</f>
        <v/>
      </c>
      <c r="K1600" s="487" t="str">
        <f t="shared" ref="K1600:K1663" si="104">IF(H1600="","",F1600+H1600+O1600)</f>
        <v/>
      </c>
      <c r="N1600" s="474">
        <v>4.1666666666666664E-2</v>
      </c>
      <c r="O1600" s="474" t="str">
        <f t="shared" si="102"/>
        <v/>
      </c>
    </row>
    <row r="1601" spans="1:15" ht="13.15" thickBot="1" x14ac:dyDescent="0.4">
      <c r="A1601" s="480" t="str">
        <f t="shared" si="101"/>
        <v/>
      </c>
      <c r="B1601" s="483" t="str">
        <f>IF(Apples!E1600="","",Apples!E1600)</f>
        <v/>
      </c>
      <c r="C1601" s="484" t="str">
        <f>IF(Apples!M1600="","",Apples!M1600)</f>
        <v/>
      </c>
      <c r="D1601" s="553" t="str">
        <f>IF(Apples!O1600="","",Apples!O1600)</f>
        <v/>
      </c>
      <c r="E1601" s="553" t="str">
        <f>IF(Apples!P1600="","",Apples!P1600)</f>
        <v/>
      </c>
      <c r="F1601" s="554" t="str">
        <f>IF(Apples!B1600="","",Apples!B1600)</f>
        <v/>
      </c>
      <c r="G1601" s="555" t="str">
        <f>IF(Apples!C1600="","",Apples!C1600)</f>
        <v/>
      </c>
      <c r="H1601" s="555" t="str">
        <f>IF(Apples!D1600="","",Apples!D1600)</f>
        <v/>
      </c>
      <c r="I1601" s="485" t="str">
        <f>IF(Apples!Q1600="","",Apples!Q1600)</f>
        <v/>
      </c>
      <c r="J1601" s="486" t="str">
        <f t="shared" si="103"/>
        <v/>
      </c>
      <c r="K1601" s="487" t="str">
        <f t="shared" si="104"/>
        <v/>
      </c>
      <c r="N1601" s="474">
        <v>4.1666666666666664E-2</v>
      </c>
      <c r="O1601" s="474" t="str">
        <f t="shared" si="102"/>
        <v/>
      </c>
    </row>
    <row r="1602" spans="1:15" ht="13.15" thickBot="1" x14ac:dyDescent="0.4">
      <c r="A1602" s="480" t="str">
        <f t="shared" si="101"/>
        <v/>
      </c>
      <c r="B1602" s="483" t="str">
        <f>IF(Apples!E1601="","",Apples!E1601)</f>
        <v/>
      </c>
      <c r="C1602" s="484" t="str">
        <f>IF(Apples!M1601="","",Apples!M1601)</f>
        <v/>
      </c>
      <c r="D1602" s="553" t="str">
        <f>IF(Apples!O1601="","",Apples!O1601)</f>
        <v/>
      </c>
      <c r="E1602" s="553" t="str">
        <f>IF(Apples!P1601="","",Apples!P1601)</f>
        <v/>
      </c>
      <c r="F1602" s="554" t="str">
        <f>IF(Apples!B1601="","",Apples!B1601)</f>
        <v/>
      </c>
      <c r="G1602" s="555" t="str">
        <f>IF(Apples!C1601="","",Apples!C1601)</f>
        <v/>
      </c>
      <c r="H1602" s="555" t="str">
        <f>IF(Apples!D1601="","",Apples!D1601)</f>
        <v/>
      </c>
      <c r="I1602" s="485" t="str">
        <f>IF(Apples!Q1601="","",Apples!Q1601)</f>
        <v/>
      </c>
      <c r="J1602" s="486" t="str">
        <f t="shared" si="103"/>
        <v/>
      </c>
      <c r="K1602" s="487" t="str">
        <f t="shared" si="104"/>
        <v/>
      </c>
      <c r="N1602" s="474">
        <v>4.1666666666666664E-2</v>
      </c>
      <c r="O1602" s="474" t="str">
        <f t="shared" si="102"/>
        <v/>
      </c>
    </row>
    <row r="1603" spans="1:15" ht="13.15" thickBot="1" x14ac:dyDescent="0.4">
      <c r="A1603" s="480" t="str">
        <f t="shared" si="101"/>
        <v/>
      </c>
      <c r="B1603" s="483" t="str">
        <f>IF(Apples!E1602="","",Apples!E1602)</f>
        <v/>
      </c>
      <c r="C1603" s="484" t="str">
        <f>IF(Apples!M1602="","",Apples!M1602)</f>
        <v/>
      </c>
      <c r="D1603" s="553" t="str">
        <f>IF(Apples!O1602="","",Apples!O1602)</f>
        <v/>
      </c>
      <c r="E1603" s="553" t="str">
        <f>IF(Apples!P1602="","",Apples!P1602)</f>
        <v/>
      </c>
      <c r="F1603" s="554" t="str">
        <f>IF(Apples!B1602="","",Apples!B1602)</f>
        <v/>
      </c>
      <c r="G1603" s="555" t="str">
        <f>IF(Apples!C1602="","",Apples!C1602)</f>
        <v/>
      </c>
      <c r="H1603" s="555" t="str">
        <f>IF(Apples!D1602="","",Apples!D1602)</f>
        <v/>
      </c>
      <c r="I1603" s="485" t="str">
        <f>IF(Apples!Q1602="","",Apples!Q1602)</f>
        <v/>
      </c>
      <c r="J1603" s="486" t="str">
        <f t="shared" si="103"/>
        <v/>
      </c>
      <c r="K1603" s="487" t="str">
        <f t="shared" si="104"/>
        <v/>
      </c>
      <c r="N1603" s="474">
        <v>4.1666666666666664E-2</v>
      </c>
      <c r="O1603" s="474" t="str">
        <f t="shared" si="102"/>
        <v/>
      </c>
    </row>
    <row r="1604" spans="1:15" ht="13.15" thickBot="1" x14ac:dyDescent="0.4">
      <c r="A1604" s="480" t="str">
        <f t="shared" si="101"/>
        <v/>
      </c>
      <c r="B1604" s="483" t="str">
        <f>IF(Apples!E1603="","",Apples!E1603)</f>
        <v/>
      </c>
      <c r="C1604" s="484" t="str">
        <f>IF(Apples!M1603="","",Apples!M1603)</f>
        <v/>
      </c>
      <c r="D1604" s="553" t="str">
        <f>IF(Apples!O1603="","",Apples!O1603)</f>
        <v/>
      </c>
      <c r="E1604" s="553" t="str">
        <f>IF(Apples!P1603="","",Apples!P1603)</f>
        <v/>
      </c>
      <c r="F1604" s="554" t="str">
        <f>IF(Apples!B1603="","",Apples!B1603)</f>
        <v/>
      </c>
      <c r="G1604" s="555" t="str">
        <f>IF(Apples!C1603="","",Apples!C1603)</f>
        <v/>
      </c>
      <c r="H1604" s="555" t="str">
        <f>IF(Apples!D1603="","",Apples!D1603)</f>
        <v/>
      </c>
      <c r="I1604" s="485" t="str">
        <f>IF(Apples!Q1603="","",Apples!Q1603)</f>
        <v/>
      </c>
      <c r="J1604" s="486" t="str">
        <f t="shared" si="103"/>
        <v/>
      </c>
      <c r="K1604" s="487" t="str">
        <f t="shared" si="104"/>
        <v/>
      </c>
      <c r="N1604" s="474">
        <v>4.1666666666666664E-2</v>
      </c>
      <c r="O1604" s="474" t="str">
        <f t="shared" si="102"/>
        <v/>
      </c>
    </row>
    <row r="1605" spans="1:15" ht="13.15" thickBot="1" x14ac:dyDescent="0.4">
      <c r="A1605" s="480" t="str">
        <f t="shared" si="101"/>
        <v/>
      </c>
      <c r="B1605" s="483" t="str">
        <f>IF(Apples!E1604="","",Apples!E1604)</f>
        <v/>
      </c>
      <c r="C1605" s="484" t="str">
        <f>IF(Apples!M1604="","",Apples!M1604)</f>
        <v/>
      </c>
      <c r="D1605" s="553" t="str">
        <f>IF(Apples!O1604="","",Apples!O1604)</f>
        <v/>
      </c>
      <c r="E1605" s="553" t="str">
        <f>IF(Apples!P1604="","",Apples!P1604)</f>
        <v/>
      </c>
      <c r="F1605" s="554" t="str">
        <f>IF(Apples!B1604="","",Apples!B1604)</f>
        <v/>
      </c>
      <c r="G1605" s="555" t="str">
        <f>IF(Apples!C1604="","",Apples!C1604)</f>
        <v/>
      </c>
      <c r="H1605" s="555" t="str">
        <f>IF(Apples!D1604="","",Apples!D1604)</f>
        <v/>
      </c>
      <c r="I1605" s="485" t="str">
        <f>IF(Apples!Q1604="","",Apples!Q1604)</f>
        <v/>
      </c>
      <c r="J1605" s="486" t="str">
        <f t="shared" si="103"/>
        <v/>
      </c>
      <c r="K1605" s="487" t="str">
        <f t="shared" si="104"/>
        <v/>
      </c>
      <c r="N1605" s="474">
        <v>4.1666666666666664E-2</v>
      </c>
      <c r="O1605" s="474" t="str">
        <f t="shared" si="102"/>
        <v/>
      </c>
    </row>
    <row r="1606" spans="1:15" ht="13.15" thickBot="1" x14ac:dyDescent="0.4">
      <c r="A1606" s="480" t="str">
        <f t="shared" si="101"/>
        <v/>
      </c>
      <c r="B1606" s="483" t="str">
        <f>IF(Apples!E1605="","",Apples!E1605)</f>
        <v/>
      </c>
      <c r="C1606" s="484" t="str">
        <f>IF(Apples!M1605="","",Apples!M1605)</f>
        <v/>
      </c>
      <c r="D1606" s="553" t="str">
        <f>IF(Apples!O1605="","",Apples!O1605)</f>
        <v/>
      </c>
      <c r="E1606" s="553" t="str">
        <f>IF(Apples!P1605="","",Apples!P1605)</f>
        <v/>
      </c>
      <c r="F1606" s="554" t="str">
        <f>IF(Apples!B1605="","",Apples!B1605)</f>
        <v/>
      </c>
      <c r="G1606" s="555" t="str">
        <f>IF(Apples!C1605="","",Apples!C1605)</f>
        <v/>
      </c>
      <c r="H1606" s="555" t="str">
        <f>IF(Apples!D1605="","",Apples!D1605)</f>
        <v/>
      </c>
      <c r="I1606" s="485" t="str">
        <f>IF(Apples!Q1605="","",Apples!Q1605)</f>
        <v/>
      </c>
      <c r="J1606" s="486" t="str">
        <f t="shared" si="103"/>
        <v/>
      </c>
      <c r="K1606" s="487" t="str">
        <f t="shared" si="104"/>
        <v/>
      </c>
      <c r="N1606" s="474">
        <v>4.1666666666666664E-2</v>
      </c>
      <c r="O1606" s="474" t="str">
        <f t="shared" si="102"/>
        <v/>
      </c>
    </row>
    <row r="1607" spans="1:15" ht="13.15" thickBot="1" x14ac:dyDescent="0.4">
      <c r="A1607" s="480" t="str">
        <f t="shared" si="101"/>
        <v/>
      </c>
      <c r="B1607" s="483" t="str">
        <f>IF(Apples!E1606="","",Apples!E1606)</f>
        <v/>
      </c>
      <c r="C1607" s="484" t="str">
        <f>IF(Apples!M1606="","",Apples!M1606)</f>
        <v/>
      </c>
      <c r="D1607" s="553" t="str">
        <f>IF(Apples!O1606="","",Apples!O1606)</f>
        <v/>
      </c>
      <c r="E1607" s="553" t="str">
        <f>IF(Apples!P1606="","",Apples!P1606)</f>
        <v/>
      </c>
      <c r="F1607" s="554" t="str">
        <f>IF(Apples!B1606="","",Apples!B1606)</f>
        <v/>
      </c>
      <c r="G1607" s="555" t="str">
        <f>IF(Apples!C1606="","",Apples!C1606)</f>
        <v/>
      </c>
      <c r="H1607" s="555" t="str">
        <f>IF(Apples!D1606="","",Apples!D1606)</f>
        <v/>
      </c>
      <c r="I1607" s="485" t="str">
        <f>IF(Apples!Q1606="","",Apples!Q1606)</f>
        <v/>
      </c>
      <c r="J1607" s="486" t="str">
        <f t="shared" si="103"/>
        <v/>
      </c>
      <c r="K1607" s="487" t="str">
        <f t="shared" si="104"/>
        <v/>
      </c>
      <c r="N1607" s="474">
        <v>4.1666666666666664E-2</v>
      </c>
      <c r="O1607" s="474" t="str">
        <f t="shared" si="102"/>
        <v/>
      </c>
    </row>
    <row r="1608" spans="1:15" ht="13.15" thickBot="1" x14ac:dyDescent="0.4">
      <c r="A1608" s="480" t="str">
        <f t="shared" ref="A1608:A1671" si="105">IF($B1608="","","Apple")</f>
        <v/>
      </c>
      <c r="B1608" s="483" t="str">
        <f>IF(Apples!E1607="","",Apples!E1607)</f>
        <v/>
      </c>
      <c r="C1608" s="484" t="str">
        <f>IF(Apples!M1607="","",Apples!M1607)</f>
        <v/>
      </c>
      <c r="D1608" s="553" t="str">
        <f>IF(Apples!O1607="","",Apples!O1607)</f>
        <v/>
      </c>
      <c r="E1608" s="553" t="str">
        <f>IF(Apples!P1607="","",Apples!P1607)</f>
        <v/>
      </c>
      <c r="F1608" s="554" t="str">
        <f>IF(Apples!B1607="","",Apples!B1607)</f>
        <v/>
      </c>
      <c r="G1608" s="555" t="str">
        <f>IF(Apples!C1607="","",Apples!C1607)</f>
        <v/>
      </c>
      <c r="H1608" s="555" t="str">
        <f>IF(Apples!D1607="","",Apples!D1607)</f>
        <v/>
      </c>
      <c r="I1608" s="485" t="str">
        <f>IF(Apples!Q1607="","",Apples!Q1607)</f>
        <v/>
      </c>
      <c r="J1608" s="486" t="str">
        <f t="shared" si="103"/>
        <v/>
      </c>
      <c r="K1608" s="487" t="str">
        <f t="shared" si="104"/>
        <v/>
      </c>
      <c r="N1608" s="474">
        <v>4.1666666666666664E-2</v>
      </c>
      <c r="O1608" s="474" t="str">
        <f t="shared" si="102"/>
        <v/>
      </c>
    </row>
    <row r="1609" spans="1:15" ht="13.15" thickBot="1" x14ac:dyDescent="0.4">
      <c r="A1609" s="480" t="str">
        <f t="shared" si="105"/>
        <v/>
      </c>
      <c r="B1609" s="483" t="str">
        <f>IF(Apples!E1608="","",Apples!E1608)</f>
        <v/>
      </c>
      <c r="C1609" s="484" t="str">
        <f>IF(Apples!M1608="","",Apples!M1608)</f>
        <v/>
      </c>
      <c r="D1609" s="553" t="str">
        <f>IF(Apples!O1608="","",Apples!O1608)</f>
        <v/>
      </c>
      <c r="E1609" s="553" t="str">
        <f>IF(Apples!P1608="","",Apples!P1608)</f>
        <v/>
      </c>
      <c r="F1609" s="554" t="str">
        <f>IF(Apples!B1608="","",Apples!B1608)</f>
        <v/>
      </c>
      <c r="G1609" s="555" t="str">
        <f>IF(Apples!C1608="","",Apples!C1608)</f>
        <v/>
      </c>
      <c r="H1609" s="555" t="str">
        <f>IF(Apples!D1608="","",Apples!D1608)</f>
        <v/>
      </c>
      <c r="I1609" s="485" t="str">
        <f>IF(Apples!Q1608="","",Apples!Q1608)</f>
        <v/>
      </c>
      <c r="J1609" s="486" t="str">
        <f t="shared" si="103"/>
        <v/>
      </c>
      <c r="K1609" s="487" t="str">
        <f t="shared" si="104"/>
        <v/>
      </c>
      <c r="N1609" s="474">
        <v>4.1666666666666664E-2</v>
      </c>
      <c r="O1609" s="474" t="str">
        <f t="shared" si="102"/>
        <v/>
      </c>
    </row>
    <row r="1610" spans="1:15" ht="13.15" thickBot="1" x14ac:dyDescent="0.4">
      <c r="A1610" s="480" t="str">
        <f t="shared" si="105"/>
        <v/>
      </c>
      <c r="B1610" s="483" t="str">
        <f>IF(Apples!E1609="","",Apples!E1609)</f>
        <v/>
      </c>
      <c r="C1610" s="484" t="str">
        <f>IF(Apples!M1609="","",Apples!M1609)</f>
        <v/>
      </c>
      <c r="D1610" s="553" t="str">
        <f>IF(Apples!O1609="","",Apples!O1609)</f>
        <v/>
      </c>
      <c r="E1610" s="553" t="str">
        <f>IF(Apples!P1609="","",Apples!P1609)</f>
        <v/>
      </c>
      <c r="F1610" s="554" t="str">
        <f>IF(Apples!B1609="","",Apples!B1609)</f>
        <v/>
      </c>
      <c r="G1610" s="555" t="str">
        <f>IF(Apples!C1609="","",Apples!C1609)</f>
        <v/>
      </c>
      <c r="H1610" s="555" t="str">
        <f>IF(Apples!D1609="","",Apples!D1609)</f>
        <v/>
      </c>
      <c r="I1610" s="485" t="str">
        <f>IF(Apples!Q1609="","",Apples!Q1609)</f>
        <v/>
      </c>
      <c r="J1610" s="486" t="str">
        <f t="shared" si="103"/>
        <v/>
      </c>
      <c r="K1610" s="487" t="str">
        <f t="shared" si="104"/>
        <v/>
      </c>
      <c r="N1610" s="474">
        <v>4.1666666666666664E-2</v>
      </c>
      <c r="O1610" s="474" t="str">
        <f t="shared" si="102"/>
        <v/>
      </c>
    </row>
    <row r="1611" spans="1:15" ht="13.15" thickBot="1" x14ac:dyDescent="0.4">
      <c r="A1611" s="480" t="str">
        <f t="shared" si="105"/>
        <v/>
      </c>
      <c r="B1611" s="483" t="str">
        <f>IF(Apples!E1610="","",Apples!E1610)</f>
        <v/>
      </c>
      <c r="C1611" s="484" t="str">
        <f>IF(Apples!M1610="","",Apples!M1610)</f>
        <v/>
      </c>
      <c r="D1611" s="553" t="str">
        <f>IF(Apples!O1610="","",Apples!O1610)</f>
        <v/>
      </c>
      <c r="E1611" s="553" t="str">
        <f>IF(Apples!P1610="","",Apples!P1610)</f>
        <v/>
      </c>
      <c r="F1611" s="554" t="str">
        <f>IF(Apples!B1610="","",Apples!B1610)</f>
        <v/>
      </c>
      <c r="G1611" s="555" t="str">
        <f>IF(Apples!C1610="","",Apples!C1610)</f>
        <v/>
      </c>
      <c r="H1611" s="555" t="str">
        <f>IF(Apples!D1610="","",Apples!D1610)</f>
        <v/>
      </c>
      <c r="I1611" s="485" t="str">
        <f>IF(Apples!Q1610="","",Apples!Q1610)</f>
        <v/>
      </c>
      <c r="J1611" s="486" t="str">
        <f t="shared" si="103"/>
        <v/>
      </c>
      <c r="K1611" s="487" t="str">
        <f t="shared" si="104"/>
        <v/>
      </c>
      <c r="N1611" s="474">
        <v>4.1666666666666664E-2</v>
      </c>
      <c r="O1611" s="474" t="str">
        <f t="shared" si="102"/>
        <v/>
      </c>
    </row>
    <row r="1612" spans="1:15" ht="13.15" thickBot="1" x14ac:dyDescent="0.4">
      <c r="A1612" s="480" t="str">
        <f t="shared" si="105"/>
        <v/>
      </c>
      <c r="B1612" s="483" t="str">
        <f>IF(Apples!E1611="","",Apples!E1611)</f>
        <v/>
      </c>
      <c r="C1612" s="484" t="str">
        <f>IF(Apples!M1611="","",Apples!M1611)</f>
        <v/>
      </c>
      <c r="D1612" s="553" t="str">
        <f>IF(Apples!O1611="","",Apples!O1611)</f>
        <v/>
      </c>
      <c r="E1612" s="553" t="str">
        <f>IF(Apples!P1611="","",Apples!P1611)</f>
        <v/>
      </c>
      <c r="F1612" s="554" t="str">
        <f>IF(Apples!B1611="","",Apples!B1611)</f>
        <v/>
      </c>
      <c r="G1612" s="555" t="str">
        <f>IF(Apples!C1611="","",Apples!C1611)</f>
        <v/>
      </c>
      <c r="H1612" s="555" t="str">
        <f>IF(Apples!D1611="","",Apples!D1611)</f>
        <v/>
      </c>
      <c r="I1612" s="485" t="str">
        <f>IF(Apples!Q1611="","",Apples!Q1611)</f>
        <v/>
      </c>
      <c r="J1612" s="486" t="str">
        <f t="shared" si="103"/>
        <v/>
      </c>
      <c r="K1612" s="487" t="str">
        <f t="shared" si="104"/>
        <v/>
      </c>
      <c r="N1612" s="474">
        <v>4.1666666666666664E-2</v>
      </c>
      <c r="O1612" s="474" t="str">
        <f t="shared" si="102"/>
        <v/>
      </c>
    </row>
    <row r="1613" spans="1:15" ht="13.15" thickBot="1" x14ac:dyDescent="0.4">
      <c r="A1613" s="480" t="str">
        <f t="shared" si="105"/>
        <v/>
      </c>
      <c r="B1613" s="483" t="str">
        <f>IF(Apples!E1612="","",Apples!E1612)</f>
        <v/>
      </c>
      <c r="C1613" s="484" t="str">
        <f>IF(Apples!M1612="","",Apples!M1612)</f>
        <v/>
      </c>
      <c r="D1613" s="553" t="str">
        <f>IF(Apples!O1612="","",Apples!O1612)</f>
        <v/>
      </c>
      <c r="E1613" s="553" t="str">
        <f>IF(Apples!P1612="","",Apples!P1612)</f>
        <v/>
      </c>
      <c r="F1613" s="554" t="str">
        <f>IF(Apples!B1612="","",Apples!B1612)</f>
        <v/>
      </c>
      <c r="G1613" s="555" t="str">
        <f>IF(Apples!C1612="","",Apples!C1612)</f>
        <v/>
      </c>
      <c r="H1613" s="555" t="str">
        <f>IF(Apples!D1612="","",Apples!D1612)</f>
        <v/>
      </c>
      <c r="I1613" s="485" t="str">
        <f>IF(Apples!Q1612="","",Apples!Q1612)</f>
        <v/>
      </c>
      <c r="J1613" s="486" t="str">
        <f t="shared" si="103"/>
        <v/>
      </c>
      <c r="K1613" s="487" t="str">
        <f t="shared" si="104"/>
        <v/>
      </c>
      <c r="N1613" s="474">
        <v>4.1666666666666664E-2</v>
      </c>
      <c r="O1613" s="474" t="str">
        <f t="shared" si="102"/>
        <v/>
      </c>
    </row>
    <row r="1614" spans="1:15" ht="13.15" thickBot="1" x14ac:dyDescent="0.4">
      <c r="A1614" s="480" t="str">
        <f t="shared" si="105"/>
        <v/>
      </c>
      <c r="B1614" s="483" t="str">
        <f>IF(Apples!E1613="","",Apples!E1613)</f>
        <v/>
      </c>
      <c r="C1614" s="484" t="str">
        <f>IF(Apples!M1613="","",Apples!M1613)</f>
        <v/>
      </c>
      <c r="D1614" s="553" t="str">
        <f>IF(Apples!O1613="","",Apples!O1613)</f>
        <v/>
      </c>
      <c r="E1614" s="553" t="str">
        <f>IF(Apples!P1613="","",Apples!P1613)</f>
        <v/>
      </c>
      <c r="F1614" s="554" t="str">
        <f>IF(Apples!B1613="","",Apples!B1613)</f>
        <v/>
      </c>
      <c r="G1614" s="555" t="str">
        <f>IF(Apples!C1613="","",Apples!C1613)</f>
        <v/>
      </c>
      <c r="H1614" s="555" t="str">
        <f>IF(Apples!D1613="","",Apples!D1613)</f>
        <v/>
      </c>
      <c r="I1614" s="485" t="str">
        <f>IF(Apples!Q1613="","",Apples!Q1613)</f>
        <v/>
      </c>
      <c r="J1614" s="486" t="str">
        <f t="shared" si="103"/>
        <v/>
      </c>
      <c r="K1614" s="487" t="str">
        <f t="shared" si="104"/>
        <v/>
      </c>
      <c r="N1614" s="474">
        <v>4.1666666666666664E-2</v>
      </c>
      <c r="O1614" s="474" t="str">
        <f t="shared" si="102"/>
        <v/>
      </c>
    </row>
    <row r="1615" spans="1:15" ht="13.15" thickBot="1" x14ac:dyDescent="0.4">
      <c r="A1615" s="480" t="str">
        <f t="shared" si="105"/>
        <v/>
      </c>
      <c r="B1615" s="483" t="str">
        <f>IF(Apples!E1614="","",Apples!E1614)</f>
        <v/>
      </c>
      <c r="C1615" s="484" t="str">
        <f>IF(Apples!M1614="","",Apples!M1614)</f>
        <v/>
      </c>
      <c r="D1615" s="553" t="str">
        <f>IF(Apples!O1614="","",Apples!O1614)</f>
        <v/>
      </c>
      <c r="E1615" s="553" t="str">
        <f>IF(Apples!P1614="","",Apples!P1614)</f>
        <v/>
      </c>
      <c r="F1615" s="554" t="str">
        <f>IF(Apples!B1614="","",Apples!B1614)</f>
        <v/>
      </c>
      <c r="G1615" s="555" t="str">
        <f>IF(Apples!C1614="","",Apples!C1614)</f>
        <v/>
      </c>
      <c r="H1615" s="555" t="str">
        <f>IF(Apples!D1614="","",Apples!D1614)</f>
        <v/>
      </c>
      <c r="I1615" s="485" t="str">
        <f>IF(Apples!Q1614="","",Apples!Q1614)</f>
        <v/>
      </c>
      <c r="J1615" s="486" t="str">
        <f t="shared" si="103"/>
        <v/>
      </c>
      <c r="K1615" s="487" t="str">
        <f t="shared" si="104"/>
        <v/>
      </c>
      <c r="N1615" s="474">
        <v>4.1666666666666664E-2</v>
      </c>
      <c r="O1615" s="474" t="str">
        <f t="shared" si="102"/>
        <v/>
      </c>
    </row>
    <row r="1616" spans="1:15" ht="13.15" thickBot="1" x14ac:dyDescent="0.4">
      <c r="A1616" s="480" t="str">
        <f t="shared" si="105"/>
        <v/>
      </c>
      <c r="B1616" s="483" t="str">
        <f>IF(Apples!E1615="","",Apples!E1615)</f>
        <v/>
      </c>
      <c r="C1616" s="484" t="str">
        <f>IF(Apples!M1615="","",Apples!M1615)</f>
        <v/>
      </c>
      <c r="D1616" s="553" t="str">
        <f>IF(Apples!O1615="","",Apples!O1615)</f>
        <v/>
      </c>
      <c r="E1616" s="553" t="str">
        <f>IF(Apples!P1615="","",Apples!P1615)</f>
        <v/>
      </c>
      <c r="F1616" s="554" t="str">
        <f>IF(Apples!B1615="","",Apples!B1615)</f>
        <v/>
      </c>
      <c r="G1616" s="555" t="str">
        <f>IF(Apples!C1615="","",Apples!C1615)</f>
        <v/>
      </c>
      <c r="H1616" s="555" t="str">
        <f>IF(Apples!D1615="","",Apples!D1615)</f>
        <v/>
      </c>
      <c r="I1616" s="485" t="str">
        <f>IF(Apples!Q1615="","",Apples!Q1615)</f>
        <v/>
      </c>
      <c r="J1616" s="486" t="str">
        <f t="shared" si="103"/>
        <v/>
      </c>
      <c r="K1616" s="487" t="str">
        <f t="shared" si="104"/>
        <v/>
      </c>
      <c r="N1616" s="474">
        <v>4.1666666666666664E-2</v>
      </c>
      <c r="O1616" s="474" t="str">
        <f t="shared" si="102"/>
        <v/>
      </c>
    </row>
    <row r="1617" spans="1:15" ht="13.15" thickBot="1" x14ac:dyDescent="0.4">
      <c r="A1617" s="480" t="str">
        <f t="shared" si="105"/>
        <v/>
      </c>
      <c r="B1617" s="483" t="str">
        <f>IF(Apples!E1616="","",Apples!E1616)</f>
        <v/>
      </c>
      <c r="C1617" s="484" t="str">
        <f>IF(Apples!M1616="","",Apples!M1616)</f>
        <v/>
      </c>
      <c r="D1617" s="553" t="str">
        <f>IF(Apples!O1616="","",Apples!O1616)</f>
        <v/>
      </c>
      <c r="E1617" s="553" t="str">
        <f>IF(Apples!P1616="","",Apples!P1616)</f>
        <v/>
      </c>
      <c r="F1617" s="554" t="str">
        <f>IF(Apples!B1616="","",Apples!B1616)</f>
        <v/>
      </c>
      <c r="G1617" s="555" t="str">
        <f>IF(Apples!C1616="","",Apples!C1616)</f>
        <v/>
      </c>
      <c r="H1617" s="555" t="str">
        <f>IF(Apples!D1616="","",Apples!D1616)</f>
        <v/>
      </c>
      <c r="I1617" s="485" t="str">
        <f>IF(Apples!Q1616="","",Apples!Q1616)</f>
        <v/>
      </c>
      <c r="J1617" s="486" t="str">
        <f t="shared" si="103"/>
        <v/>
      </c>
      <c r="K1617" s="487" t="str">
        <f t="shared" si="104"/>
        <v/>
      </c>
      <c r="N1617" s="474">
        <v>4.1666666666666664E-2</v>
      </c>
      <c r="O1617" s="474" t="str">
        <f t="shared" si="102"/>
        <v/>
      </c>
    </row>
    <row r="1618" spans="1:15" ht="13.15" thickBot="1" x14ac:dyDescent="0.4">
      <c r="A1618" s="480" t="str">
        <f t="shared" si="105"/>
        <v/>
      </c>
      <c r="B1618" s="483" t="str">
        <f>IF(Apples!E1617="","",Apples!E1617)</f>
        <v/>
      </c>
      <c r="C1618" s="484" t="str">
        <f>IF(Apples!M1617="","",Apples!M1617)</f>
        <v/>
      </c>
      <c r="D1618" s="553" t="str">
        <f>IF(Apples!O1617="","",Apples!O1617)</f>
        <v/>
      </c>
      <c r="E1618" s="553" t="str">
        <f>IF(Apples!P1617="","",Apples!P1617)</f>
        <v/>
      </c>
      <c r="F1618" s="554" t="str">
        <f>IF(Apples!B1617="","",Apples!B1617)</f>
        <v/>
      </c>
      <c r="G1618" s="555" t="str">
        <f>IF(Apples!C1617="","",Apples!C1617)</f>
        <v/>
      </c>
      <c r="H1618" s="555" t="str">
        <f>IF(Apples!D1617="","",Apples!D1617)</f>
        <v/>
      </c>
      <c r="I1618" s="485" t="str">
        <f>IF(Apples!Q1617="","",Apples!Q1617)</f>
        <v/>
      </c>
      <c r="J1618" s="486" t="str">
        <f t="shared" si="103"/>
        <v/>
      </c>
      <c r="K1618" s="487" t="str">
        <f t="shared" si="104"/>
        <v/>
      </c>
      <c r="N1618" s="474">
        <v>4.1666666666666664E-2</v>
      </c>
      <c r="O1618" s="474" t="str">
        <f t="shared" si="102"/>
        <v/>
      </c>
    </row>
    <row r="1619" spans="1:15" ht="13.15" thickBot="1" x14ac:dyDescent="0.4">
      <c r="A1619" s="480" t="str">
        <f t="shared" si="105"/>
        <v/>
      </c>
      <c r="B1619" s="483" t="str">
        <f>IF(Apples!E1618="","",Apples!E1618)</f>
        <v/>
      </c>
      <c r="C1619" s="484" t="str">
        <f>IF(Apples!M1618="","",Apples!M1618)</f>
        <v/>
      </c>
      <c r="D1619" s="553" t="str">
        <f>IF(Apples!O1618="","",Apples!O1618)</f>
        <v/>
      </c>
      <c r="E1619" s="553" t="str">
        <f>IF(Apples!P1618="","",Apples!P1618)</f>
        <v/>
      </c>
      <c r="F1619" s="554" t="str">
        <f>IF(Apples!B1618="","",Apples!B1618)</f>
        <v/>
      </c>
      <c r="G1619" s="555" t="str">
        <f>IF(Apples!C1618="","",Apples!C1618)</f>
        <v/>
      </c>
      <c r="H1619" s="555" t="str">
        <f>IF(Apples!D1618="","",Apples!D1618)</f>
        <v/>
      </c>
      <c r="I1619" s="485" t="str">
        <f>IF(Apples!Q1618="","",Apples!Q1618)</f>
        <v/>
      </c>
      <c r="J1619" s="486" t="str">
        <f t="shared" si="103"/>
        <v/>
      </c>
      <c r="K1619" s="487" t="str">
        <f t="shared" si="104"/>
        <v/>
      </c>
      <c r="N1619" s="474">
        <v>4.1666666666666664E-2</v>
      </c>
      <c r="O1619" s="474" t="str">
        <f t="shared" si="102"/>
        <v/>
      </c>
    </row>
    <row r="1620" spans="1:15" ht="13.15" thickBot="1" x14ac:dyDescent="0.4">
      <c r="A1620" s="480" t="str">
        <f t="shared" si="105"/>
        <v/>
      </c>
      <c r="B1620" s="483" t="str">
        <f>IF(Apples!E1619="","",Apples!E1619)</f>
        <v/>
      </c>
      <c r="C1620" s="484" t="str">
        <f>IF(Apples!M1619="","",Apples!M1619)</f>
        <v/>
      </c>
      <c r="D1620" s="553" t="str">
        <f>IF(Apples!O1619="","",Apples!O1619)</f>
        <v/>
      </c>
      <c r="E1620" s="553" t="str">
        <f>IF(Apples!P1619="","",Apples!P1619)</f>
        <v/>
      </c>
      <c r="F1620" s="554" t="str">
        <f>IF(Apples!B1619="","",Apples!B1619)</f>
        <v/>
      </c>
      <c r="G1620" s="555" t="str">
        <f>IF(Apples!C1619="","",Apples!C1619)</f>
        <v/>
      </c>
      <c r="H1620" s="555" t="str">
        <f>IF(Apples!D1619="","",Apples!D1619)</f>
        <v/>
      </c>
      <c r="I1620" s="485" t="str">
        <f>IF(Apples!Q1619="","",Apples!Q1619)</f>
        <v/>
      </c>
      <c r="J1620" s="486" t="str">
        <f t="shared" si="103"/>
        <v/>
      </c>
      <c r="K1620" s="487" t="str">
        <f t="shared" si="104"/>
        <v/>
      </c>
      <c r="N1620" s="474">
        <v>4.1666666666666664E-2</v>
      </c>
      <c r="O1620" s="474" t="str">
        <f t="shared" si="102"/>
        <v/>
      </c>
    </row>
    <row r="1621" spans="1:15" ht="13.15" thickBot="1" x14ac:dyDescent="0.4">
      <c r="A1621" s="480" t="str">
        <f t="shared" si="105"/>
        <v/>
      </c>
      <c r="B1621" s="483" t="str">
        <f>IF(Apples!E1620="","",Apples!E1620)</f>
        <v/>
      </c>
      <c r="C1621" s="484" t="str">
        <f>IF(Apples!M1620="","",Apples!M1620)</f>
        <v/>
      </c>
      <c r="D1621" s="553" t="str">
        <f>IF(Apples!O1620="","",Apples!O1620)</f>
        <v/>
      </c>
      <c r="E1621" s="553" t="str">
        <f>IF(Apples!P1620="","",Apples!P1620)</f>
        <v/>
      </c>
      <c r="F1621" s="554" t="str">
        <f>IF(Apples!B1620="","",Apples!B1620)</f>
        <v/>
      </c>
      <c r="G1621" s="555" t="str">
        <f>IF(Apples!C1620="","",Apples!C1620)</f>
        <v/>
      </c>
      <c r="H1621" s="555" t="str">
        <f>IF(Apples!D1620="","",Apples!D1620)</f>
        <v/>
      </c>
      <c r="I1621" s="485" t="str">
        <f>IF(Apples!Q1620="","",Apples!Q1620)</f>
        <v/>
      </c>
      <c r="J1621" s="486" t="str">
        <f t="shared" si="103"/>
        <v/>
      </c>
      <c r="K1621" s="487" t="str">
        <f t="shared" si="104"/>
        <v/>
      </c>
      <c r="N1621" s="474">
        <v>4.1666666666666664E-2</v>
      </c>
      <c r="O1621" s="474" t="str">
        <f t="shared" si="102"/>
        <v/>
      </c>
    </row>
    <row r="1622" spans="1:15" ht="13.15" thickBot="1" x14ac:dyDescent="0.4">
      <c r="A1622" s="480" t="str">
        <f t="shared" si="105"/>
        <v/>
      </c>
      <c r="B1622" s="483" t="str">
        <f>IF(Apples!E1621="","",Apples!E1621)</f>
        <v/>
      </c>
      <c r="C1622" s="484" t="str">
        <f>IF(Apples!M1621="","",Apples!M1621)</f>
        <v/>
      </c>
      <c r="D1622" s="553" t="str">
        <f>IF(Apples!O1621="","",Apples!O1621)</f>
        <v/>
      </c>
      <c r="E1622" s="553" t="str">
        <f>IF(Apples!P1621="","",Apples!P1621)</f>
        <v/>
      </c>
      <c r="F1622" s="554" t="str">
        <f>IF(Apples!B1621="","",Apples!B1621)</f>
        <v/>
      </c>
      <c r="G1622" s="555" t="str">
        <f>IF(Apples!C1621="","",Apples!C1621)</f>
        <v/>
      </c>
      <c r="H1622" s="555" t="str">
        <f>IF(Apples!D1621="","",Apples!D1621)</f>
        <v/>
      </c>
      <c r="I1622" s="485" t="str">
        <f>IF(Apples!Q1621="","",Apples!Q1621)</f>
        <v/>
      </c>
      <c r="J1622" s="486" t="str">
        <f t="shared" si="103"/>
        <v/>
      </c>
      <c r="K1622" s="487" t="str">
        <f t="shared" si="104"/>
        <v/>
      </c>
      <c r="N1622" s="474">
        <v>4.1666666666666664E-2</v>
      </c>
      <c r="O1622" s="474" t="str">
        <f t="shared" si="102"/>
        <v/>
      </c>
    </row>
    <row r="1623" spans="1:15" ht="13.15" thickBot="1" x14ac:dyDescent="0.4">
      <c r="A1623" s="480" t="str">
        <f t="shared" si="105"/>
        <v/>
      </c>
      <c r="B1623" s="483" t="str">
        <f>IF(Apples!E1622="","",Apples!E1622)</f>
        <v/>
      </c>
      <c r="C1623" s="484" t="str">
        <f>IF(Apples!M1622="","",Apples!M1622)</f>
        <v/>
      </c>
      <c r="D1623" s="553" t="str">
        <f>IF(Apples!O1622="","",Apples!O1622)</f>
        <v/>
      </c>
      <c r="E1623" s="553" t="str">
        <f>IF(Apples!P1622="","",Apples!P1622)</f>
        <v/>
      </c>
      <c r="F1623" s="554" t="str">
        <f>IF(Apples!B1622="","",Apples!B1622)</f>
        <v/>
      </c>
      <c r="G1623" s="555" t="str">
        <f>IF(Apples!C1622="","",Apples!C1622)</f>
        <v/>
      </c>
      <c r="H1623" s="555" t="str">
        <f>IF(Apples!D1622="","",Apples!D1622)</f>
        <v/>
      </c>
      <c r="I1623" s="485" t="str">
        <f>IF(Apples!Q1622="","",Apples!Q1622)</f>
        <v/>
      </c>
      <c r="J1623" s="486" t="str">
        <f t="shared" si="103"/>
        <v/>
      </c>
      <c r="K1623" s="487" t="str">
        <f t="shared" si="104"/>
        <v/>
      </c>
      <c r="N1623" s="474">
        <v>4.1666666666666664E-2</v>
      </c>
      <c r="O1623" s="474" t="str">
        <f t="shared" si="102"/>
        <v/>
      </c>
    </row>
    <row r="1624" spans="1:15" ht="13.15" thickBot="1" x14ac:dyDescent="0.4">
      <c r="A1624" s="480" t="str">
        <f t="shared" si="105"/>
        <v/>
      </c>
      <c r="B1624" s="483" t="str">
        <f>IF(Apples!E1623="","",Apples!E1623)</f>
        <v/>
      </c>
      <c r="C1624" s="484" t="str">
        <f>IF(Apples!M1623="","",Apples!M1623)</f>
        <v/>
      </c>
      <c r="D1624" s="553" t="str">
        <f>IF(Apples!O1623="","",Apples!O1623)</f>
        <v/>
      </c>
      <c r="E1624" s="553" t="str">
        <f>IF(Apples!P1623="","",Apples!P1623)</f>
        <v/>
      </c>
      <c r="F1624" s="554" t="str">
        <f>IF(Apples!B1623="","",Apples!B1623)</f>
        <v/>
      </c>
      <c r="G1624" s="555" t="str">
        <f>IF(Apples!C1623="","",Apples!C1623)</f>
        <v/>
      </c>
      <c r="H1624" s="555" t="str">
        <f>IF(Apples!D1623="","",Apples!D1623)</f>
        <v/>
      </c>
      <c r="I1624" s="485" t="str">
        <f>IF(Apples!Q1623="","",Apples!Q1623)</f>
        <v/>
      </c>
      <c r="J1624" s="486" t="str">
        <f t="shared" si="103"/>
        <v/>
      </c>
      <c r="K1624" s="487" t="str">
        <f t="shared" si="104"/>
        <v/>
      </c>
      <c r="N1624" s="474">
        <v>4.1666666666666664E-2</v>
      </c>
      <c r="O1624" s="474" t="str">
        <f t="shared" si="102"/>
        <v/>
      </c>
    </row>
    <row r="1625" spans="1:15" ht="13.15" thickBot="1" x14ac:dyDescent="0.4">
      <c r="A1625" s="480" t="str">
        <f t="shared" si="105"/>
        <v/>
      </c>
      <c r="B1625" s="483" t="str">
        <f>IF(Apples!E1624="","",Apples!E1624)</f>
        <v/>
      </c>
      <c r="C1625" s="484" t="str">
        <f>IF(Apples!M1624="","",Apples!M1624)</f>
        <v/>
      </c>
      <c r="D1625" s="553" t="str">
        <f>IF(Apples!O1624="","",Apples!O1624)</f>
        <v/>
      </c>
      <c r="E1625" s="553" t="str">
        <f>IF(Apples!P1624="","",Apples!P1624)</f>
        <v/>
      </c>
      <c r="F1625" s="554" t="str">
        <f>IF(Apples!B1624="","",Apples!B1624)</f>
        <v/>
      </c>
      <c r="G1625" s="555" t="str">
        <f>IF(Apples!C1624="","",Apples!C1624)</f>
        <v/>
      </c>
      <c r="H1625" s="555" t="str">
        <f>IF(Apples!D1624="","",Apples!D1624)</f>
        <v/>
      </c>
      <c r="I1625" s="485" t="str">
        <f>IF(Apples!Q1624="","",Apples!Q1624)</f>
        <v/>
      </c>
      <c r="J1625" s="486" t="str">
        <f t="shared" si="103"/>
        <v/>
      </c>
      <c r="K1625" s="487" t="str">
        <f t="shared" si="104"/>
        <v/>
      </c>
      <c r="N1625" s="474">
        <v>4.1666666666666664E-2</v>
      </c>
      <c r="O1625" s="474" t="str">
        <f t="shared" si="102"/>
        <v/>
      </c>
    </row>
    <row r="1626" spans="1:15" ht="13.15" thickBot="1" x14ac:dyDescent="0.4">
      <c r="A1626" s="480" t="str">
        <f t="shared" si="105"/>
        <v/>
      </c>
      <c r="B1626" s="483" t="str">
        <f>IF(Apples!E1625="","",Apples!E1625)</f>
        <v/>
      </c>
      <c r="C1626" s="484" t="str">
        <f>IF(Apples!M1625="","",Apples!M1625)</f>
        <v/>
      </c>
      <c r="D1626" s="553" t="str">
        <f>IF(Apples!O1625="","",Apples!O1625)</f>
        <v/>
      </c>
      <c r="E1626" s="553" t="str">
        <f>IF(Apples!P1625="","",Apples!P1625)</f>
        <v/>
      </c>
      <c r="F1626" s="554" t="str">
        <f>IF(Apples!B1625="","",Apples!B1625)</f>
        <v/>
      </c>
      <c r="G1626" s="555" t="str">
        <f>IF(Apples!C1625="","",Apples!C1625)</f>
        <v/>
      </c>
      <c r="H1626" s="555" t="str">
        <f>IF(Apples!D1625="","",Apples!D1625)</f>
        <v/>
      </c>
      <c r="I1626" s="485" t="str">
        <f>IF(Apples!Q1625="","",Apples!Q1625)</f>
        <v/>
      </c>
      <c r="J1626" s="486" t="str">
        <f t="shared" si="103"/>
        <v/>
      </c>
      <c r="K1626" s="487" t="str">
        <f t="shared" si="104"/>
        <v/>
      </c>
      <c r="N1626" s="474">
        <v>4.1666666666666664E-2</v>
      </c>
      <c r="O1626" s="474" t="str">
        <f t="shared" si="102"/>
        <v/>
      </c>
    </row>
    <row r="1627" spans="1:15" ht="13.15" thickBot="1" x14ac:dyDescent="0.4">
      <c r="A1627" s="480" t="str">
        <f t="shared" si="105"/>
        <v/>
      </c>
      <c r="B1627" s="483" t="str">
        <f>IF(Apples!E1626="","",Apples!E1626)</f>
        <v/>
      </c>
      <c r="C1627" s="484" t="str">
        <f>IF(Apples!M1626="","",Apples!M1626)</f>
        <v/>
      </c>
      <c r="D1627" s="553" t="str">
        <f>IF(Apples!O1626="","",Apples!O1626)</f>
        <v/>
      </c>
      <c r="E1627" s="553" t="str">
        <f>IF(Apples!P1626="","",Apples!P1626)</f>
        <v/>
      </c>
      <c r="F1627" s="554" t="str">
        <f>IF(Apples!B1626="","",Apples!B1626)</f>
        <v/>
      </c>
      <c r="G1627" s="555" t="str">
        <f>IF(Apples!C1626="","",Apples!C1626)</f>
        <v/>
      </c>
      <c r="H1627" s="555" t="str">
        <f>IF(Apples!D1626="","",Apples!D1626)</f>
        <v/>
      </c>
      <c r="I1627" s="485" t="str">
        <f>IF(Apples!Q1626="","",Apples!Q1626)</f>
        <v/>
      </c>
      <c r="J1627" s="486" t="str">
        <f t="shared" si="103"/>
        <v/>
      </c>
      <c r="K1627" s="487" t="str">
        <f t="shared" si="104"/>
        <v/>
      </c>
      <c r="N1627" s="474">
        <v>4.1666666666666664E-2</v>
      </c>
      <c r="O1627" s="474" t="str">
        <f t="shared" si="102"/>
        <v/>
      </c>
    </row>
    <row r="1628" spans="1:15" ht="13.15" thickBot="1" x14ac:dyDescent="0.4">
      <c r="A1628" s="480" t="str">
        <f t="shared" si="105"/>
        <v/>
      </c>
      <c r="B1628" s="483" t="str">
        <f>IF(Apples!E1627="","",Apples!E1627)</f>
        <v/>
      </c>
      <c r="C1628" s="484" t="str">
        <f>IF(Apples!M1627="","",Apples!M1627)</f>
        <v/>
      </c>
      <c r="D1628" s="553" t="str">
        <f>IF(Apples!O1627="","",Apples!O1627)</f>
        <v/>
      </c>
      <c r="E1628" s="553" t="str">
        <f>IF(Apples!P1627="","",Apples!P1627)</f>
        <v/>
      </c>
      <c r="F1628" s="554" t="str">
        <f>IF(Apples!B1627="","",Apples!B1627)</f>
        <v/>
      </c>
      <c r="G1628" s="555" t="str">
        <f>IF(Apples!C1627="","",Apples!C1627)</f>
        <v/>
      </c>
      <c r="H1628" s="555" t="str">
        <f>IF(Apples!D1627="","",Apples!D1627)</f>
        <v/>
      </c>
      <c r="I1628" s="485" t="str">
        <f>IF(Apples!Q1627="","",Apples!Q1627)</f>
        <v/>
      </c>
      <c r="J1628" s="486" t="str">
        <f t="shared" si="103"/>
        <v/>
      </c>
      <c r="K1628" s="487" t="str">
        <f t="shared" si="104"/>
        <v/>
      </c>
      <c r="N1628" s="474">
        <v>4.1666666666666664E-2</v>
      </c>
      <c r="O1628" s="474" t="str">
        <f t="shared" si="102"/>
        <v/>
      </c>
    </row>
    <row r="1629" spans="1:15" ht="13.15" thickBot="1" x14ac:dyDescent="0.4">
      <c r="A1629" s="480" t="str">
        <f t="shared" si="105"/>
        <v/>
      </c>
      <c r="B1629" s="483" t="str">
        <f>IF(Apples!E1628="","",Apples!E1628)</f>
        <v/>
      </c>
      <c r="C1629" s="484" t="str">
        <f>IF(Apples!M1628="","",Apples!M1628)</f>
        <v/>
      </c>
      <c r="D1629" s="553" t="str">
        <f>IF(Apples!O1628="","",Apples!O1628)</f>
        <v/>
      </c>
      <c r="E1629" s="553" t="str">
        <f>IF(Apples!P1628="","",Apples!P1628)</f>
        <v/>
      </c>
      <c r="F1629" s="554" t="str">
        <f>IF(Apples!B1628="","",Apples!B1628)</f>
        <v/>
      </c>
      <c r="G1629" s="555" t="str">
        <f>IF(Apples!C1628="","",Apples!C1628)</f>
        <v/>
      </c>
      <c r="H1629" s="555" t="str">
        <f>IF(Apples!D1628="","",Apples!D1628)</f>
        <v/>
      </c>
      <c r="I1629" s="485" t="str">
        <f>IF(Apples!Q1628="","",Apples!Q1628)</f>
        <v/>
      </c>
      <c r="J1629" s="486" t="str">
        <f t="shared" si="103"/>
        <v/>
      </c>
      <c r="K1629" s="487" t="str">
        <f t="shared" si="104"/>
        <v/>
      </c>
      <c r="N1629" s="474">
        <v>4.1666666666666664E-2</v>
      </c>
      <c r="O1629" s="474" t="str">
        <f t="shared" si="102"/>
        <v/>
      </c>
    </row>
    <row r="1630" spans="1:15" ht="13.15" thickBot="1" x14ac:dyDescent="0.4">
      <c r="A1630" s="480" t="str">
        <f t="shared" si="105"/>
        <v/>
      </c>
      <c r="B1630" s="483" t="str">
        <f>IF(Apples!E1629="","",Apples!E1629)</f>
        <v/>
      </c>
      <c r="C1630" s="484" t="str">
        <f>IF(Apples!M1629="","",Apples!M1629)</f>
        <v/>
      </c>
      <c r="D1630" s="553" t="str">
        <f>IF(Apples!O1629="","",Apples!O1629)</f>
        <v/>
      </c>
      <c r="E1630" s="553" t="str">
        <f>IF(Apples!P1629="","",Apples!P1629)</f>
        <v/>
      </c>
      <c r="F1630" s="554" t="str">
        <f>IF(Apples!B1629="","",Apples!B1629)</f>
        <v/>
      </c>
      <c r="G1630" s="555" t="str">
        <f>IF(Apples!C1629="","",Apples!C1629)</f>
        <v/>
      </c>
      <c r="H1630" s="555" t="str">
        <f>IF(Apples!D1629="","",Apples!D1629)</f>
        <v/>
      </c>
      <c r="I1630" s="485" t="str">
        <f>IF(Apples!Q1629="","",Apples!Q1629)</f>
        <v/>
      </c>
      <c r="J1630" s="486" t="str">
        <f t="shared" si="103"/>
        <v/>
      </c>
      <c r="K1630" s="487" t="str">
        <f t="shared" si="104"/>
        <v/>
      </c>
      <c r="N1630" s="474">
        <v>4.1666666666666664E-2</v>
      </c>
      <c r="O1630" s="474" t="str">
        <f t="shared" si="102"/>
        <v/>
      </c>
    </row>
    <row r="1631" spans="1:15" ht="13.15" thickBot="1" x14ac:dyDescent="0.4">
      <c r="A1631" s="480" t="str">
        <f t="shared" si="105"/>
        <v/>
      </c>
      <c r="B1631" s="483" t="str">
        <f>IF(Apples!E1630="","",Apples!E1630)</f>
        <v/>
      </c>
      <c r="C1631" s="484" t="str">
        <f>IF(Apples!M1630="","",Apples!M1630)</f>
        <v/>
      </c>
      <c r="D1631" s="553" t="str">
        <f>IF(Apples!O1630="","",Apples!O1630)</f>
        <v/>
      </c>
      <c r="E1631" s="553" t="str">
        <f>IF(Apples!P1630="","",Apples!P1630)</f>
        <v/>
      </c>
      <c r="F1631" s="554" t="str">
        <f>IF(Apples!B1630="","",Apples!B1630)</f>
        <v/>
      </c>
      <c r="G1631" s="555" t="str">
        <f>IF(Apples!C1630="","",Apples!C1630)</f>
        <v/>
      </c>
      <c r="H1631" s="555" t="str">
        <f>IF(Apples!D1630="","",Apples!D1630)</f>
        <v/>
      </c>
      <c r="I1631" s="485" t="str">
        <f>IF(Apples!Q1630="","",Apples!Q1630)</f>
        <v/>
      </c>
      <c r="J1631" s="486" t="str">
        <f t="shared" si="103"/>
        <v/>
      </c>
      <c r="K1631" s="487" t="str">
        <f t="shared" si="104"/>
        <v/>
      </c>
      <c r="N1631" s="474">
        <v>4.1666666666666664E-2</v>
      </c>
      <c r="O1631" s="474" t="str">
        <f t="shared" si="102"/>
        <v/>
      </c>
    </row>
    <row r="1632" spans="1:15" ht="13.15" thickBot="1" x14ac:dyDescent="0.4">
      <c r="A1632" s="480" t="str">
        <f t="shared" si="105"/>
        <v/>
      </c>
      <c r="B1632" s="483" t="str">
        <f>IF(Apples!E1631="","",Apples!E1631)</f>
        <v/>
      </c>
      <c r="C1632" s="484" t="str">
        <f>IF(Apples!M1631="","",Apples!M1631)</f>
        <v/>
      </c>
      <c r="D1632" s="553" t="str">
        <f>IF(Apples!O1631="","",Apples!O1631)</f>
        <v/>
      </c>
      <c r="E1632" s="553" t="str">
        <f>IF(Apples!P1631="","",Apples!P1631)</f>
        <v/>
      </c>
      <c r="F1632" s="554" t="str">
        <f>IF(Apples!B1631="","",Apples!B1631)</f>
        <v/>
      </c>
      <c r="G1632" s="555" t="str">
        <f>IF(Apples!C1631="","",Apples!C1631)</f>
        <v/>
      </c>
      <c r="H1632" s="555" t="str">
        <f>IF(Apples!D1631="","",Apples!D1631)</f>
        <v/>
      </c>
      <c r="I1632" s="485" t="str">
        <f>IF(Apples!Q1631="","",Apples!Q1631)</f>
        <v/>
      </c>
      <c r="J1632" s="486" t="str">
        <f t="shared" si="103"/>
        <v/>
      </c>
      <c r="K1632" s="487" t="str">
        <f t="shared" si="104"/>
        <v/>
      </c>
      <c r="N1632" s="474">
        <v>4.1666666666666664E-2</v>
      </c>
      <c r="O1632" s="474" t="str">
        <f t="shared" si="102"/>
        <v/>
      </c>
    </row>
    <row r="1633" spans="1:15" ht="13.15" thickBot="1" x14ac:dyDescent="0.4">
      <c r="A1633" s="480" t="str">
        <f t="shared" si="105"/>
        <v/>
      </c>
      <c r="B1633" s="483" t="str">
        <f>IF(Apples!E1632="","",Apples!E1632)</f>
        <v/>
      </c>
      <c r="C1633" s="484" t="str">
        <f>IF(Apples!M1632="","",Apples!M1632)</f>
        <v/>
      </c>
      <c r="D1633" s="553" t="str">
        <f>IF(Apples!O1632="","",Apples!O1632)</f>
        <v/>
      </c>
      <c r="E1633" s="553" t="str">
        <f>IF(Apples!P1632="","",Apples!P1632)</f>
        <v/>
      </c>
      <c r="F1633" s="554" t="str">
        <f>IF(Apples!B1632="","",Apples!B1632)</f>
        <v/>
      </c>
      <c r="G1633" s="555" t="str">
        <f>IF(Apples!C1632="","",Apples!C1632)</f>
        <v/>
      </c>
      <c r="H1633" s="555" t="str">
        <f>IF(Apples!D1632="","",Apples!D1632)</f>
        <v/>
      </c>
      <c r="I1633" s="485" t="str">
        <f>IF(Apples!Q1632="","",Apples!Q1632)</f>
        <v/>
      </c>
      <c r="J1633" s="486" t="str">
        <f t="shared" si="103"/>
        <v/>
      </c>
      <c r="K1633" s="487" t="str">
        <f t="shared" si="104"/>
        <v/>
      </c>
      <c r="N1633" s="474">
        <v>4.1666666666666664E-2</v>
      </c>
      <c r="O1633" s="474" t="str">
        <f t="shared" si="102"/>
        <v/>
      </c>
    </row>
    <row r="1634" spans="1:15" ht="13.15" thickBot="1" x14ac:dyDescent="0.4">
      <c r="A1634" s="480" t="str">
        <f t="shared" si="105"/>
        <v/>
      </c>
      <c r="B1634" s="483" t="str">
        <f>IF(Apples!E1633="","",Apples!E1633)</f>
        <v/>
      </c>
      <c r="C1634" s="484" t="str">
        <f>IF(Apples!M1633="","",Apples!M1633)</f>
        <v/>
      </c>
      <c r="D1634" s="553" t="str">
        <f>IF(Apples!O1633="","",Apples!O1633)</f>
        <v/>
      </c>
      <c r="E1634" s="553" t="str">
        <f>IF(Apples!P1633="","",Apples!P1633)</f>
        <v/>
      </c>
      <c r="F1634" s="554" t="str">
        <f>IF(Apples!B1633="","",Apples!B1633)</f>
        <v/>
      </c>
      <c r="G1634" s="555" t="str">
        <f>IF(Apples!C1633="","",Apples!C1633)</f>
        <v/>
      </c>
      <c r="H1634" s="555" t="str">
        <f>IF(Apples!D1633="","",Apples!D1633)</f>
        <v/>
      </c>
      <c r="I1634" s="485" t="str">
        <f>IF(Apples!Q1633="","",Apples!Q1633)</f>
        <v/>
      </c>
      <c r="J1634" s="486" t="str">
        <f t="shared" si="103"/>
        <v/>
      </c>
      <c r="K1634" s="487" t="str">
        <f t="shared" si="104"/>
        <v/>
      </c>
      <c r="N1634" s="474">
        <v>4.1666666666666664E-2</v>
      </c>
      <c r="O1634" s="474" t="str">
        <f t="shared" si="102"/>
        <v/>
      </c>
    </row>
    <row r="1635" spans="1:15" ht="13.15" thickBot="1" x14ac:dyDescent="0.4">
      <c r="A1635" s="480" t="str">
        <f t="shared" si="105"/>
        <v/>
      </c>
      <c r="B1635" s="483" t="str">
        <f>IF(Apples!E1634="","",Apples!E1634)</f>
        <v/>
      </c>
      <c r="C1635" s="484" t="str">
        <f>IF(Apples!M1634="","",Apples!M1634)</f>
        <v/>
      </c>
      <c r="D1635" s="553" t="str">
        <f>IF(Apples!O1634="","",Apples!O1634)</f>
        <v/>
      </c>
      <c r="E1635" s="553" t="str">
        <f>IF(Apples!P1634="","",Apples!P1634)</f>
        <v/>
      </c>
      <c r="F1635" s="554" t="str">
        <f>IF(Apples!B1634="","",Apples!B1634)</f>
        <v/>
      </c>
      <c r="G1635" s="555" t="str">
        <f>IF(Apples!C1634="","",Apples!C1634)</f>
        <v/>
      </c>
      <c r="H1635" s="555" t="str">
        <f>IF(Apples!D1634="","",Apples!D1634)</f>
        <v/>
      </c>
      <c r="I1635" s="485" t="str">
        <f>IF(Apples!Q1634="","",Apples!Q1634)</f>
        <v/>
      </c>
      <c r="J1635" s="486" t="str">
        <f t="shared" si="103"/>
        <v/>
      </c>
      <c r="K1635" s="487" t="str">
        <f t="shared" si="104"/>
        <v/>
      </c>
      <c r="N1635" s="474">
        <v>4.1666666666666664E-2</v>
      </c>
      <c r="O1635" s="474" t="str">
        <f t="shared" si="102"/>
        <v/>
      </c>
    </row>
    <row r="1636" spans="1:15" ht="13.15" thickBot="1" x14ac:dyDescent="0.4">
      <c r="A1636" s="480" t="str">
        <f t="shared" si="105"/>
        <v/>
      </c>
      <c r="B1636" s="483" t="str">
        <f>IF(Apples!E1635="","",Apples!E1635)</f>
        <v/>
      </c>
      <c r="C1636" s="484" t="str">
        <f>IF(Apples!M1635="","",Apples!M1635)</f>
        <v/>
      </c>
      <c r="D1636" s="553" t="str">
        <f>IF(Apples!O1635="","",Apples!O1635)</f>
        <v/>
      </c>
      <c r="E1636" s="553" t="str">
        <f>IF(Apples!P1635="","",Apples!P1635)</f>
        <v/>
      </c>
      <c r="F1636" s="554" t="str">
        <f>IF(Apples!B1635="","",Apples!B1635)</f>
        <v/>
      </c>
      <c r="G1636" s="555" t="str">
        <f>IF(Apples!C1635="","",Apples!C1635)</f>
        <v/>
      </c>
      <c r="H1636" s="555" t="str">
        <f>IF(Apples!D1635="","",Apples!D1635)</f>
        <v/>
      </c>
      <c r="I1636" s="485" t="str">
        <f>IF(Apples!Q1635="","",Apples!Q1635)</f>
        <v/>
      </c>
      <c r="J1636" s="486" t="str">
        <f t="shared" si="103"/>
        <v/>
      </c>
      <c r="K1636" s="487" t="str">
        <f t="shared" si="104"/>
        <v/>
      </c>
      <c r="N1636" s="474">
        <v>4.1666666666666664E-2</v>
      </c>
      <c r="O1636" s="474" t="str">
        <f t="shared" si="102"/>
        <v/>
      </c>
    </row>
    <row r="1637" spans="1:15" ht="13.15" thickBot="1" x14ac:dyDescent="0.4">
      <c r="A1637" s="480" t="str">
        <f t="shared" si="105"/>
        <v/>
      </c>
      <c r="B1637" s="483" t="str">
        <f>IF(Apples!E1636="","",Apples!E1636)</f>
        <v/>
      </c>
      <c r="C1637" s="484" t="str">
        <f>IF(Apples!M1636="","",Apples!M1636)</f>
        <v/>
      </c>
      <c r="D1637" s="553" t="str">
        <f>IF(Apples!O1636="","",Apples!O1636)</f>
        <v/>
      </c>
      <c r="E1637" s="553" t="str">
        <f>IF(Apples!P1636="","",Apples!P1636)</f>
        <v/>
      </c>
      <c r="F1637" s="554" t="str">
        <f>IF(Apples!B1636="","",Apples!B1636)</f>
        <v/>
      </c>
      <c r="G1637" s="555" t="str">
        <f>IF(Apples!C1636="","",Apples!C1636)</f>
        <v/>
      </c>
      <c r="H1637" s="555" t="str">
        <f>IF(Apples!D1636="","",Apples!D1636)</f>
        <v/>
      </c>
      <c r="I1637" s="485" t="str">
        <f>IF(Apples!Q1636="","",Apples!Q1636)</f>
        <v/>
      </c>
      <c r="J1637" s="486" t="str">
        <f t="shared" si="103"/>
        <v/>
      </c>
      <c r="K1637" s="487" t="str">
        <f t="shared" si="104"/>
        <v/>
      </c>
      <c r="N1637" s="474">
        <v>4.1666666666666664E-2</v>
      </c>
      <c r="O1637" s="474" t="str">
        <f t="shared" si="102"/>
        <v/>
      </c>
    </row>
    <row r="1638" spans="1:15" ht="13.15" thickBot="1" x14ac:dyDescent="0.4">
      <c r="A1638" s="480" t="str">
        <f t="shared" si="105"/>
        <v/>
      </c>
      <c r="B1638" s="483" t="str">
        <f>IF(Apples!E1637="","",Apples!E1637)</f>
        <v/>
      </c>
      <c r="C1638" s="484" t="str">
        <f>IF(Apples!M1637="","",Apples!M1637)</f>
        <v/>
      </c>
      <c r="D1638" s="553" t="str">
        <f>IF(Apples!O1637="","",Apples!O1637)</f>
        <v/>
      </c>
      <c r="E1638" s="553" t="str">
        <f>IF(Apples!P1637="","",Apples!P1637)</f>
        <v/>
      </c>
      <c r="F1638" s="554" t="str">
        <f>IF(Apples!B1637="","",Apples!B1637)</f>
        <v/>
      </c>
      <c r="G1638" s="555" t="str">
        <f>IF(Apples!C1637="","",Apples!C1637)</f>
        <v/>
      </c>
      <c r="H1638" s="555" t="str">
        <f>IF(Apples!D1637="","",Apples!D1637)</f>
        <v/>
      </c>
      <c r="I1638" s="485" t="str">
        <f>IF(Apples!Q1637="","",Apples!Q1637)</f>
        <v/>
      </c>
      <c r="J1638" s="486" t="str">
        <f t="shared" si="103"/>
        <v/>
      </c>
      <c r="K1638" s="487" t="str">
        <f t="shared" si="104"/>
        <v/>
      </c>
      <c r="N1638" s="474">
        <v>4.1666666666666664E-2</v>
      </c>
      <c r="O1638" s="474" t="str">
        <f t="shared" ref="O1638:O1701" si="106">IF(H1638="","",I1638*N1638)</f>
        <v/>
      </c>
    </row>
    <row r="1639" spans="1:15" ht="13.15" thickBot="1" x14ac:dyDescent="0.4">
      <c r="A1639" s="480" t="str">
        <f t="shared" si="105"/>
        <v/>
      </c>
      <c r="B1639" s="483" t="str">
        <f>IF(Apples!E1638="","",Apples!E1638)</f>
        <v/>
      </c>
      <c r="C1639" s="484" t="str">
        <f>IF(Apples!M1638="","",Apples!M1638)</f>
        <v/>
      </c>
      <c r="D1639" s="553" t="str">
        <f>IF(Apples!O1638="","",Apples!O1638)</f>
        <v/>
      </c>
      <c r="E1639" s="553" t="str">
        <f>IF(Apples!P1638="","",Apples!P1638)</f>
        <v/>
      </c>
      <c r="F1639" s="554" t="str">
        <f>IF(Apples!B1638="","",Apples!B1638)</f>
        <v/>
      </c>
      <c r="G1639" s="555" t="str">
        <f>IF(Apples!C1638="","",Apples!C1638)</f>
        <v/>
      </c>
      <c r="H1639" s="555" t="str">
        <f>IF(Apples!D1638="","",Apples!D1638)</f>
        <v/>
      </c>
      <c r="I1639" s="485" t="str">
        <f>IF(Apples!Q1638="","",Apples!Q1638)</f>
        <v/>
      </c>
      <c r="J1639" s="486" t="str">
        <f t="shared" si="103"/>
        <v/>
      </c>
      <c r="K1639" s="487" t="str">
        <f t="shared" si="104"/>
        <v/>
      </c>
      <c r="N1639" s="474">
        <v>4.1666666666666664E-2</v>
      </c>
      <c r="O1639" s="474" t="str">
        <f t="shared" si="106"/>
        <v/>
      </c>
    </row>
    <row r="1640" spans="1:15" ht="13.15" thickBot="1" x14ac:dyDescent="0.4">
      <c r="A1640" s="480" t="str">
        <f t="shared" si="105"/>
        <v/>
      </c>
      <c r="B1640" s="483" t="str">
        <f>IF(Apples!E1639="","",Apples!E1639)</f>
        <v/>
      </c>
      <c r="C1640" s="484" t="str">
        <f>IF(Apples!M1639="","",Apples!M1639)</f>
        <v/>
      </c>
      <c r="D1640" s="553" t="str">
        <f>IF(Apples!O1639="","",Apples!O1639)</f>
        <v/>
      </c>
      <c r="E1640" s="553" t="str">
        <f>IF(Apples!P1639="","",Apples!P1639)</f>
        <v/>
      </c>
      <c r="F1640" s="554" t="str">
        <f>IF(Apples!B1639="","",Apples!B1639)</f>
        <v/>
      </c>
      <c r="G1640" s="555" t="str">
        <f>IF(Apples!C1639="","",Apples!C1639)</f>
        <v/>
      </c>
      <c r="H1640" s="555" t="str">
        <f>IF(Apples!D1639="","",Apples!D1639)</f>
        <v/>
      </c>
      <c r="I1640" s="485" t="str">
        <f>IF(Apples!Q1639="","",Apples!Q1639)</f>
        <v/>
      </c>
      <c r="J1640" s="486" t="str">
        <f t="shared" si="103"/>
        <v/>
      </c>
      <c r="K1640" s="487" t="str">
        <f t="shared" si="104"/>
        <v/>
      </c>
      <c r="N1640" s="474">
        <v>4.1666666666666664E-2</v>
      </c>
      <c r="O1640" s="474" t="str">
        <f t="shared" si="106"/>
        <v/>
      </c>
    </row>
    <row r="1641" spans="1:15" ht="13.15" thickBot="1" x14ac:dyDescent="0.4">
      <c r="A1641" s="480" t="str">
        <f t="shared" si="105"/>
        <v/>
      </c>
      <c r="B1641" s="483" t="str">
        <f>IF(Apples!E1640="","",Apples!E1640)</f>
        <v/>
      </c>
      <c r="C1641" s="484" t="str">
        <f>IF(Apples!M1640="","",Apples!M1640)</f>
        <v/>
      </c>
      <c r="D1641" s="553" t="str">
        <f>IF(Apples!O1640="","",Apples!O1640)</f>
        <v/>
      </c>
      <c r="E1641" s="553" t="str">
        <f>IF(Apples!P1640="","",Apples!P1640)</f>
        <v/>
      </c>
      <c r="F1641" s="554" t="str">
        <f>IF(Apples!B1640="","",Apples!B1640)</f>
        <v/>
      </c>
      <c r="G1641" s="555" t="str">
        <f>IF(Apples!C1640="","",Apples!C1640)</f>
        <v/>
      </c>
      <c r="H1641" s="555" t="str">
        <f>IF(Apples!D1640="","",Apples!D1640)</f>
        <v/>
      </c>
      <c r="I1641" s="485" t="str">
        <f>IF(Apples!Q1640="","",Apples!Q1640)</f>
        <v/>
      </c>
      <c r="J1641" s="486" t="str">
        <f t="shared" si="103"/>
        <v/>
      </c>
      <c r="K1641" s="487" t="str">
        <f t="shared" si="104"/>
        <v/>
      </c>
      <c r="N1641" s="474">
        <v>4.1666666666666664E-2</v>
      </c>
      <c r="O1641" s="474" t="str">
        <f t="shared" si="106"/>
        <v/>
      </c>
    </row>
    <row r="1642" spans="1:15" ht="13.15" thickBot="1" x14ac:dyDescent="0.4">
      <c r="A1642" s="480" t="str">
        <f t="shared" si="105"/>
        <v/>
      </c>
      <c r="B1642" s="483" t="str">
        <f>IF(Apples!E1641="","",Apples!E1641)</f>
        <v/>
      </c>
      <c r="C1642" s="484" t="str">
        <f>IF(Apples!M1641="","",Apples!M1641)</f>
        <v/>
      </c>
      <c r="D1642" s="553" t="str">
        <f>IF(Apples!O1641="","",Apples!O1641)</f>
        <v/>
      </c>
      <c r="E1642" s="553" t="str">
        <f>IF(Apples!P1641="","",Apples!P1641)</f>
        <v/>
      </c>
      <c r="F1642" s="554" t="str">
        <f>IF(Apples!B1641="","",Apples!B1641)</f>
        <v/>
      </c>
      <c r="G1642" s="555" t="str">
        <f>IF(Apples!C1641="","",Apples!C1641)</f>
        <v/>
      </c>
      <c r="H1642" s="555" t="str">
        <f>IF(Apples!D1641="","",Apples!D1641)</f>
        <v/>
      </c>
      <c r="I1642" s="485" t="str">
        <f>IF(Apples!Q1641="","",Apples!Q1641)</f>
        <v/>
      </c>
      <c r="J1642" s="486" t="str">
        <f t="shared" si="103"/>
        <v/>
      </c>
      <c r="K1642" s="487" t="str">
        <f t="shared" si="104"/>
        <v/>
      </c>
      <c r="N1642" s="474">
        <v>4.1666666666666664E-2</v>
      </c>
      <c r="O1642" s="474" t="str">
        <f t="shared" si="106"/>
        <v/>
      </c>
    </row>
    <row r="1643" spans="1:15" ht="13.15" thickBot="1" x14ac:dyDescent="0.4">
      <c r="A1643" s="480" t="str">
        <f t="shared" si="105"/>
        <v/>
      </c>
      <c r="B1643" s="483" t="str">
        <f>IF(Apples!E1642="","",Apples!E1642)</f>
        <v/>
      </c>
      <c r="C1643" s="484" t="str">
        <f>IF(Apples!M1642="","",Apples!M1642)</f>
        <v/>
      </c>
      <c r="D1643" s="553" t="str">
        <f>IF(Apples!O1642="","",Apples!O1642)</f>
        <v/>
      </c>
      <c r="E1643" s="553" t="str">
        <f>IF(Apples!P1642="","",Apples!P1642)</f>
        <v/>
      </c>
      <c r="F1643" s="554" t="str">
        <f>IF(Apples!B1642="","",Apples!B1642)</f>
        <v/>
      </c>
      <c r="G1643" s="555" t="str">
        <f>IF(Apples!C1642="","",Apples!C1642)</f>
        <v/>
      </c>
      <c r="H1643" s="555" t="str">
        <f>IF(Apples!D1642="","",Apples!D1642)</f>
        <v/>
      </c>
      <c r="I1643" s="485" t="str">
        <f>IF(Apples!Q1642="","",Apples!Q1642)</f>
        <v/>
      </c>
      <c r="J1643" s="486" t="str">
        <f t="shared" si="103"/>
        <v/>
      </c>
      <c r="K1643" s="487" t="str">
        <f t="shared" si="104"/>
        <v/>
      </c>
      <c r="N1643" s="474">
        <v>4.1666666666666664E-2</v>
      </c>
      <c r="O1643" s="474" t="str">
        <f t="shared" si="106"/>
        <v/>
      </c>
    </row>
    <row r="1644" spans="1:15" ht="13.15" thickBot="1" x14ac:dyDescent="0.4">
      <c r="A1644" s="480" t="str">
        <f t="shared" si="105"/>
        <v/>
      </c>
      <c r="B1644" s="483" t="str">
        <f>IF(Apples!E1643="","",Apples!E1643)</f>
        <v/>
      </c>
      <c r="C1644" s="484" t="str">
        <f>IF(Apples!M1643="","",Apples!M1643)</f>
        <v/>
      </c>
      <c r="D1644" s="553" t="str">
        <f>IF(Apples!O1643="","",Apples!O1643)</f>
        <v/>
      </c>
      <c r="E1644" s="553" t="str">
        <f>IF(Apples!P1643="","",Apples!P1643)</f>
        <v/>
      </c>
      <c r="F1644" s="554" t="str">
        <f>IF(Apples!B1643="","",Apples!B1643)</f>
        <v/>
      </c>
      <c r="G1644" s="555" t="str">
        <f>IF(Apples!C1643="","",Apples!C1643)</f>
        <v/>
      </c>
      <c r="H1644" s="555" t="str">
        <f>IF(Apples!D1643="","",Apples!D1643)</f>
        <v/>
      </c>
      <c r="I1644" s="485" t="str">
        <f>IF(Apples!Q1643="","",Apples!Q1643)</f>
        <v/>
      </c>
      <c r="J1644" s="486" t="str">
        <f t="shared" si="103"/>
        <v/>
      </c>
      <c r="K1644" s="487" t="str">
        <f t="shared" si="104"/>
        <v/>
      </c>
      <c r="N1644" s="474">
        <v>4.1666666666666664E-2</v>
      </c>
      <c r="O1644" s="474" t="str">
        <f t="shared" si="106"/>
        <v/>
      </c>
    </row>
    <row r="1645" spans="1:15" ht="13.15" thickBot="1" x14ac:dyDescent="0.4">
      <c r="A1645" s="480" t="str">
        <f t="shared" si="105"/>
        <v/>
      </c>
      <c r="B1645" s="483" t="str">
        <f>IF(Apples!E1644="","",Apples!E1644)</f>
        <v/>
      </c>
      <c r="C1645" s="484" t="str">
        <f>IF(Apples!M1644="","",Apples!M1644)</f>
        <v/>
      </c>
      <c r="D1645" s="553" t="str">
        <f>IF(Apples!O1644="","",Apples!O1644)</f>
        <v/>
      </c>
      <c r="E1645" s="553" t="str">
        <f>IF(Apples!P1644="","",Apples!P1644)</f>
        <v/>
      </c>
      <c r="F1645" s="554" t="str">
        <f>IF(Apples!B1644="","",Apples!B1644)</f>
        <v/>
      </c>
      <c r="G1645" s="555" t="str">
        <f>IF(Apples!C1644="","",Apples!C1644)</f>
        <v/>
      </c>
      <c r="H1645" s="555" t="str">
        <f>IF(Apples!D1644="","",Apples!D1644)</f>
        <v/>
      </c>
      <c r="I1645" s="485" t="str">
        <f>IF(Apples!Q1644="","",Apples!Q1644)</f>
        <v/>
      </c>
      <c r="J1645" s="486" t="str">
        <f t="shared" si="103"/>
        <v/>
      </c>
      <c r="K1645" s="487" t="str">
        <f t="shared" si="104"/>
        <v/>
      </c>
      <c r="N1645" s="474">
        <v>4.1666666666666664E-2</v>
      </c>
      <c r="O1645" s="474" t="str">
        <f t="shared" si="106"/>
        <v/>
      </c>
    </row>
    <row r="1646" spans="1:15" ht="13.15" thickBot="1" x14ac:dyDescent="0.4">
      <c r="A1646" s="480" t="str">
        <f t="shared" si="105"/>
        <v/>
      </c>
      <c r="B1646" s="483" t="str">
        <f>IF(Apples!E1645="","",Apples!E1645)</f>
        <v/>
      </c>
      <c r="C1646" s="484" t="str">
        <f>IF(Apples!M1645="","",Apples!M1645)</f>
        <v/>
      </c>
      <c r="D1646" s="553" t="str">
        <f>IF(Apples!O1645="","",Apples!O1645)</f>
        <v/>
      </c>
      <c r="E1646" s="553" t="str">
        <f>IF(Apples!P1645="","",Apples!P1645)</f>
        <v/>
      </c>
      <c r="F1646" s="554" t="str">
        <f>IF(Apples!B1645="","",Apples!B1645)</f>
        <v/>
      </c>
      <c r="G1646" s="555" t="str">
        <f>IF(Apples!C1645="","",Apples!C1645)</f>
        <v/>
      </c>
      <c r="H1646" s="555" t="str">
        <f>IF(Apples!D1645="","",Apples!D1645)</f>
        <v/>
      </c>
      <c r="I1646" s="485" t="str">
        <f>IF(Apples!Q1645="","",Apples!Q1645)</f>
        <v/>
      </c>
      <c r="J1646" s="486" t="str">
        <f t="shared" si="103"/>
        <v/>
      </c>
      <c r="K1646" s="487" t="str">
        <f t="shared" si="104"/>
        <v/>
      </c>
      <c r="N1646" s="474">
        <v>4.1666666666666664E-2</v>
      </c>
      <c r="O1646" s="474" t="str">
        <f t="shared" si="106"/>
        <v/>
      </c>
    </row>
    <row r="1647" spans="1:15" ht="13.15" thickBot="1" x14ac:dyDescent="0.4">
      <c r="A1647" s="480" t="str">
        <f t="shared" si="105"/>
        <v/>
      </c>
      <c r="B1647" s="483" t="str">
        <f>IF(Apples!E1646="","",Apples!E1646)</f>
        <v/>
      </c>
      <c r="C1647" s="484" t="str">
        <f>IF(Apples!M1646="","",Apples!M1646)</f>
        <v/>
      </c>
      <c r="D1647" s="553" t="str">
        <f>IF(Apples!O1646="","",Apples!O1646)</f>
        <v/>
      </c>
      <c r="E1647" s="553" t="str">
        <f>IF(Apples!P1646="","",Apples!P1646)</f>
        <v/>
      </c>
      <c r="F1647" s="554" t="str">
        <f>IF(Apples!B1646="","",Apples!B1646)</f>
        <v/>
      </c>
      <c r="G1647" s="555" t="str">
        <f>IF(Apples!C1646="","",Apples!C1646)</f>
        <v/>
      </c>
      <c r="H1647" s="555" t="str">
        <f>IF(Apples!D1646="","",Apples!D1646)</f>
        <v/>
      </c>
      <c r="I1647" s="485" t="str">
        <f>IF(Apples!Q1646="","",Apples!Q1646)</f>
        <v/>
      </c>
      <c r="J1647" s="486" t="str">
        <f t="shared" si="103"/>
        <v/>
      </c>
      <c r="K1647" s="487" t="str">
        <f t="shared" si="104"/>
        <v/>
      </c>
      <c r="N1647" s="474">
        <v>4.1666666666666664E-2</v>
      </c>
      <c r="O1647" s="474" t="str">
        <f t="shared" si="106"/>
        <v/>
      </c>
    </row>
    <row r="1648" spans="1:15" ht="13.15" thickBot="1" x14ac:dyDescent="0.4">
      <c r="A1648" s="480" t="str">
        <f t="shared" si="105"/>
        <v/>
      </c>
      <c r="B1648" s="483" t="str">
        <f>IF(Apples!E1647="","",Apples!E1647)</f>
        <v/>
      </c>
      <c r="C1648" s="484" t="str">
        <f>IF(Apples!M1647="","",Apples!M1647)</f>
        <v/>
      </c>
      <c r="D1648" s="553" t="str">
        <f>IF(Apples!O1647="","",Apples!O1647)</f>
        <v/>
      </c>
      <c r="E1648" s="553" t="str">
        <f>IF(Apples!P1647="","",Apples!P1647)</f>
        <v/>
      </c>
      <c r="F1648" s="554" t="str">
        <f>IF(Apples!B1647="","",Apples!B1647)</f>
        <v/>
      </c>
      <c r="G1648" s="555" t="str">
        <f>IF(Apples!C1647="","",Apples!C1647)</f>
        <v/>
      </c>
      <c r="H1648" s="555" t="str">
        <f>IF(Apples!D1647="","",Apples!D1647)</f>
        <v/>
      </c>
      <c r="I1648" s="485" t="str">
        <f>IF(Apples!Q1647="","",Apples!Q1647)</f>
        <v/>
      </c>
      <c r="J1648" s="486" t="str">
        <f t="shared" si="103"/>
        <v/>
      </c>
      <c r="K1648" s="487" t="str">
        <f t="shared" si="104"/>
        <v/>
      </c>
      <c r="N1648" s="474">
        <v>4.1666666666666664E-2</v>
      </c>
      <c r="O1648" s="474" t="str">
        <f t="shared" si="106"/>
        <v/>
      </c>
    </row>
    <row r="1649" spans="1:15" ht="13.15" thickBot="1" x14ac:dyDescent="0.4">
      <c r="A1649" s="480" t="str">
        <f t="shared" si="105"/>
        <v/>
      </c>
      <c r="B1649" s="483" t="str">
        <f>IF(Apples!E1648="","",Apples!E1648)</f>
        <v/>
      </c>
      <c r="C1649" s="484" t="str">
        <f>IF(Apples!M1648="","",Apples!M1648)</f>
        <v/>
      </c>
      <c r="D1649" s="553" t="str">
        <f>IF(Apples!O1648="","",Apples!O1648)</f>
        <v/>
      </c>
      <c r="E1649" s="553" t="str">
        <f>IF(Apples!P1648="","",Apples!P1648)</f>
        <v/>
      </c>
      <c r="F1649" s="554" t="str">
        <f>IF(Apples!B1648="","",Apples!B1648)</f>
        <v/>
      </c>
      <c r="G1649" s="555" t="str">
        <f>IF(Apples!C1648="","",Apples!C1648)</f>
        <v/>
      </c>
      <c r="H1649" s="555" t="str">
        <f>IF(Apples!D1648="","",Apples!D1648)</f>
        <v/>
      </c>
      <c r="I1649" s="485" t="str">
        <f>IF(Apples!Q1648="","",Apples!Q1648)</f>
        <v/>
      </c>
      <c r="J1649" s="486" t="str">
        <f t="shared" si="103"/>
        <v/>
      </c>
      <c r="K1649" s="487" t="str">
        <f t="shared" si="104"/>
        <v/>
      </c>
      <c r="N1649" s="474">
        <v>4.1666666666666664E-2</v>
      </c>
      <c r="O1649" s="474" t="str">
        <f t="shared" si="106"/>
        <v/>
      </c>
    </row>
    <row r="1650" spans="1:15" ht="13.15" thickBot="1" x14ac:dyDescent="0.4">
      <c r="A1650" s="480" t="str">
        <f t="shared" si="105"/>
        <v/>
      </c>
      <c r="B1650" s="483" t="str">
        <f>IF(Apples!E1649="","",Apples!E1649)</f>
        <v/>
      </c>
      <c r="C1650" s="484" t="str">
        <f>IF(Apples!M1649="","",Apples!M1649)</f>
        <v/>
      </c>
      <c r="D1650" s="553" t="str">
        <f>IF(Apples!O1649="","",Apples!O1649)</f>
        <v/>
      </c>
      <c r="E1650" s="553" t="str">
        <f>IF(Apples!P1649="","",Apples!P1649)</f>
        <v/>
      </c>
      <c r="F1650" s="554" t="str">
        <f>IF(Apples!B1649="","",Apples!B1649)</f>
        <v/>
      </c>
      <c r="G1650" s="555" t="str">
        <f>IF(Apples!C1649="","",Apples!C1649)</f>
        <v/>
      </c>
      <c r="H1650" s="555" t="str">
        <f>IF(Apples!D1649="","",Apples!D1649)</f>
        <v/>
      </c>
      <c r="I1650" s="485" t="str">
        <f>IF(Apples!Q1649="","",Apples!Q1649)</f>
        <v/>
      </c>
      <c r="J1650" s="486" t="str">
        <f t="shared" si="103"/>
        <v/>
      </c>
      <c r="K1650" s="487" t="str">
        <f t="shared" si="104"/>
        <v/>
      </c>
      <c r="N1650" s="474">
        <v>4.1666666666666664E-2</v>
      </c>
      <c r="O1650" s="474" t="str">
        <f t="shared" si="106"/>
        <v/>
      </c>
    </row>
    <row r="1651" spans="1:15" ht="13.15" thickBot="1" x14ac:dyDescent="0.4">
      <c r="A1651" s="480" t="str">
        <f t="shared" si="105"/>
        <v/>
      </c>
      <c r="B1651" s="483" t="str">
        <f>IF(Apples!E1650="","",Apples!E1650)</f>
        <v/>
      </c>
      <c r="C1651" s="484" t="str">
        <f>IF(Apples!M1650="","",Apples!M1650)</f>
        <v/>
      </c>
      <c r="D1651" s="553" t="str">
        <f>IF(Apples!O1650="","",Apples!O1650)</f>
        <v/>
      </c>
      <c r="E1651" s="553" t="str">
        <f>IF(Apples!P1650="","",Apples!P1650)</f>
        <v/>
      </c>
      <c r="F1651" s="554" t="str">
        <f>IF(Apples!B1650="","",Apples!B1650)</f>
        <v/>
      </c>
      <c r="G1651" s="555" t="str">
        <f>IF(Apples!C1650="","",Apples!C1650)</f>
        <v/>
      </c>
      <c r="H1651" s="555" t="str">
        <f>IF(Apples!D1650="","",Apples!D1650)</f>
        <v/>
      </c>
      <c r="I1651" s="485" t="str">
        <f>IF(Apples!Q1650="","",Apples!Q1650)</f>
        <v/>
      </c>
      <c r="J1651" s="486" t="str">
        <f t="shared" si="103"/>
        <v/>
      </c>
      <c r="K1651" s="487" t="str">
        <f t="shared" si="104"/>
        <v/>
      </c>
      <c r="N1651" s="474">
        <v>4.1666666666666664E-2</v>
      </c>
      <c r="O1651" s="474" t="str">
        <f t="shared" si="106"/>
        <v/>
      </c>
    </row>
    <row r="1652" spans="1:15" ht="13.15" thickBot="1" x14ac:dyDescent="0.4">
      <c r="A1652" s="480" t="str">
        <f t="shared" si="105"/>
        <v/>
      </c>
      <c r="B1652" s="483" t="str">
        <f>IF(Apples!E1651="","",Apples!E1651)</f>
        <v/>
      </c>
      <c r="C1652" s="484" t="str">
        <f>IF(Apples!M1651="","",Apples!M1651)</f>
        <v/>
      </c>
      <c r="D1652" s="553" t="str">
        <f>IF(Apples!O1651="","",Apples!O1651)</f>
        <v/>
      </c>
      <c r="E1652" s="553" t="str">
        <f>IF(Apples!P1651="","",Apples!P1651)</f>
        <v/>
      </c>
      <c r="F1652" s="554" t="str">
        <f>IF(Apples!B1651="","",Apples!B1651)</f>
        <v/>
      </c>
      <c r="G1652" s="555" t="str">
        <f>IF(Apples!C1651="","",Apples!C1651)</f>
        <v/>
      </c>
      <c r="H1652" s="555" t="str">
        <f>IF(Apples!D1651="","",Apples!D1651)</f>
        <v/>
      </c>
      <c r="I1652" s="485" t="str">
        <f>IF(Apples!Q1651="","",Apples!Q1651)</f>
        <v/>
      </c>
      <c r="J1652" s="486" t="str">
        <f t="shared" si="103"/>
        <v/>
      </c>
      <c r="K1652" s="487" t="str">
        <f t="shared" si="104"/>
        <v/>
      </c>
      <c r="N1652" s="474">
        <v>4.1666666666666664E-2</v>
      </c>
      <c r="O1652" s="474" t="str">
        <f t="shared" si="106"/>
        <v/>
      </c>
    </row>
    <row r="1653" spans="1:15" ht="13.15" thickBot="1" x14ac:dyDescent="0.4">
      <c r="A1653" s="480" t="str">
        <f t="shared" si="105"/>
        <v/>
      </c>
      <c r="B1653" s="483" t="str">
        <f>IF(Apples!E1652="","",Apples!E1652)</f>
        <v/>
      </c>
      <c r="C1653" s="484" t="str">
        <f>IF(Apples!M1652="","",Apples!M1652)</f>
        <v/>
      </c>
      <c r="D1653" s="553" t="str">
        <f>IF(Apples!O1652="","",Apples!O1652)</f>
        <v/>
      </c>
      <c r="E1653" s="553" t="str">
        <f>IF(Apples!P1652="","",Apples!P1652)</f>
        <v/>
      </c>
      <c r="F1653" s="554" t="str">
        <f>IF(Apples!B1652="","",Apples!B1652)</f>
        <v/>
      </c>
      <c r="G1653" s="555" t="str">
        <f>IF(Apples!C1652="","",Apples!C1652)</f>
        <v/>
      </c>
      <c r="H1653" s="555" t="str">
        <f>IF(Apples!D1652="","",Apples!D1652)</f>
        <v/>
      </c>
      <c r="I1653" s="485" t="str">
        <f>IF(Apples!Q1652="","",Apples!Q1652)</f>
        <v/>
      </c>
      <c r="J1653" s="486" t="str">
        <f t="shared" si="103"/>
        <v/>
      </c>
      <c r="K1653" s="487" t="str">
        <f t="shared" si="104"/>
        <v/>
      </c>
      <c r="N1653" s="474">
        <v>4.1666666666666664E-2</v>
      </c>
      <c r="O1653" s="474" t="str">
        <f t="shared" si="106"/>
        <v/>
      </c>
    </row>
    <row r="1654" spans="1:15" ht="13.15" thickBot="1" x14ac:dyDescent="0.4">
      <c r="A1654" s="480" t="str">
        <f t="shared" si="105"/>
        <v/>
      </c>
      <c r="B1654" s="483" t="str">
        <f>IF(Apples!E1653="","",Apples!E1653)</f>
        <v/>
      </c>
      <c r="C1654" s="484" t="str">
        <f>IF(Apples!M1653="","",Apples!M1653)</f>
        <v/>
      </c>
      <c r="D1654" s="553" t="str">
        <f>IF(Apples!O1653="","",Apples!O1653)</f>
        <v/>
      </c>
      <c r="E1654" s="553" t="str">
        <f>IF(Apples!P1653="","",Apples!P1653)</f>
        <v/>
      </c>
      <c r="F1654" s="554" t="str">
        <f>IF(Apples!B1653="","",Apples!B1653)</f>
        <v/>
      </c>
      <c r="G1654" s="555" t="str">
        <f>IF(Apples!C1653="","",Apples!C1653)</f>
        <v/>
      </c>
      <c r="H1654" s="555" t="str">
        <f>IF(Apples!D1653="","",Apples!D1653)</f>
        <v/>
      </c>
      <c r="I1654" s="485" t="str">
        <f>IF(Apples!Q1653="","",Apples!Q1653)</f>
        <v/>
      </c>
      <c r="J1654" s="486" t="str">
        <f t="shared" si="103"/>
        <v/>
      </c>
      <c r="K1654" s="487" t="str">
        <f t="shared" si="104"/>
        <v/>
      </c>
      <c r="N1654" s="474">
        <v>4.1666666666666664E-2</v>
      </c>
      <c r="O1654" s="474" t="str">
        <f t="shared" si="106"/>
        <v/>
      </c>
    </row>
    <row r="1655" spans="1:15" ht="13.15" thickBot="1" x14ac:dyDescent="0.4">
      <c r="A1655" s="480" t="str">
        <f t="shared" si="105"/>
        <v/>
      </c>
      <c r="B1655" s="483" t="str">
        <f>IF(Apples!E1654="","",Apples!E1654)</f>
        <v/>
      </c>
      <c r="C1655" s="484" t="str">
        <f>IF(Apples!M1654="","",Apples!M1654)</f>
        <v/>
      </c>
      <c r="D1655" s="553" t="str">
        <f>IF(Apples!O1654="","",Apples!O1654)</f>
        <v/>
      </c>
      <c r="E1655" s="553" t="str">
        <f>IF(Apples!P1654="","",Apples!P1654)</f>
        <v/>
      </c>
      <c r="F1655" s="554" t="str">
        <f>IF(Apples!B1654="","",Apples!B1654)</f>
        <v/>
      </c>
      <c r="G1655" s="555" t="str">
        <f>IF(Apples!C1654="","",Apples!C1654)</f>
        <v/>
      </c>
      <c r="H1655" s="555" t="str">
        <f>IF(Apples!D1654="","",Apples!D1654)</f>
        <v/>
      </c>
      <c r="I1655" s="485" t="str">
        <f>IF(Apples!Q1654="","",Apples!Q1654)</f>
        <v/>
      </c>
      <c r="J1655" s="486" t="str">
        <f t="shared" si="103"/>
        <v/>
      </c>
      <c r="K1655" s="487" t="str">
        <f t="shared" si="104"/>
        <v/>
      </c>
      <c r="N1655" s="474">
        <v>4.1666666666666664E-2</v>
      </c>
      <c r="O1655" s="474" t="str">
        <f t="shared" si="106"/>
        <v/>
      </c>
    </row>
    <row r="1656" spans="1:15" ht="13.15" thickBot="1" x14ac:dyDescent="0.4">
      <c r="A1656" s="480" t="str">
        <f t="shared" si="105"/>
        <v/>
      </c>
      <c r="B1656" s="483" t="str">
        <f>IF(Apples!E1655="","",Apples!E1655)</f>
        <v/>
      </c>
      <c r="C1656" s="484" t="str">
        <f>IF(Apples!M1655="","",Apples!M1655)</f>
        <v/>
      </c>
      <c r="D1656" s="553" t="str">
        <f>IF(Apples!O1655="","",Apples!O1655)</f>
        <v/>
      </c>
      <c r="E1656" s="553" t="str">
        <f>IF(Apples!P1655="","",Apples!P1655)</f>
        <v/>
      </c>
      <c r="F1656" s="554" t="str">
        <f>IF(Apples!B1655="","",Apples!B1655)</f>
        <v/>
      </c>
      <c r="G1656" s="555" t="str">
        <f>IF(Apples!C1655="","",Apples!C1655)</f>
        <v/>
      </c>
      <c r="H1656" s="555" t="str">
        <f>IF(Apples!D1655="","",Apples!D1655)</f>
        <v/>
      </c>
      <c r="I1656" s="485" t="str">
        <f>IF(Apples!Q1655="","",Apples!Q1655)</f>
        <v/>
      </c>
      <c r="J1656" s="486" t="str">
        <f t="shared" si="103"/>
        <v/>
      </c>
      <c r="K1656" s="487" t="str">
        <f t="shared" si="104"/>
        <v/>
      </c>
      <c r="N1656" s="474">
        <v>4.1666666666666664E-2</v>
      </c>
      <c r="O1656" s="474" t="str">
        <f t="shared" si="106"/>
        <v/>
      </c>
    </row>
    <row r="1657" spans="1:15" ht="13.15" thickBot="1" x14ac:dyDescent="0.4">
      <c r="A1657" s="480" t="str">
        <f t="shared" si="105"/>
        <v/>
      </c>
      <c r="B1657" s="483" t="str">
        <f>IF(Apples!E1656="","",Apples!E1656)</f>
        <v/>
      </c>
      <c r="C1657" s="484" t="str">
        <f>IF(Apples!M1656="","",Apples!M1656)</f>
        <v/>
      </c>
      <c r="D1657" s="553" t="str">
        <f>IF(Apples!O1656="","",Apples!O1656)</f>
        <v/>
      </c>
      <c r="E1657" s="553" t="str">
        <f>IF(Apples!P1656="","",Apples!P1656)</f>
        <v/>
      </c>
      <c r="F1657" s="554" t="str">
        <f>IF(Apples!B1656="","",Apples!B1656)</f>
        <v/>
      </c>
      <c r="G1657" s="555" t="str">
        <f>IF(Apples!C1656="","",Apples!C1656)</f>
        <v/>
      </c>
      <c r="H1657" s="555" t="str">
        <f>IF(Apples!D1656="","",Apples!D1656)</f>
        <v/>
      </c>
      <c r="I1657" s="485" t="str">
        <f>IF(Apples!Q1656="","",Apples!Q1656)</f>
        <v/>
      </c>
      <c r="J1657" s="486" t="str">
        <f t="shared" si="103"/>
        <v/>
      </c>
      <c r="K1657" s="487" t="str">
        <f t="shared" si="104"/>
        <v/>
      </c>
      <c r="N1657" s="474">
        <v>4.1666666666666664E-2</v>
      </c>
      <c r="O1657" s="474" t="str">
        <f t="shared" si="106"/>
        <v/>
      </c>
    </row>
    <row r="1658" spans="1:15" ht="13.15" thickBot="1" x14ac:dyDescent="0.4">
      <c r="A1658" s="480" t="str">
        <f t="shared" si="105"/>
        <v/>
      </c>
      <c r="B1658" s="483" t="str">
        <f>IF(Apples!E1657="","",Apples!E1657)</f>
        <v/>
      </c>
      <c r="C1658" s="484" t="str">
        <f>IF(Apples!M1657="","",Apples!M1657)</f>
        <v/>
      </c>
      <c r="D1658" s="553" t="str">
        <f>IF(Apples!O1657="","",Apples!O1657)</f>
        <v/>
      </c>
      <c r="E1658" s="553" t="str">
        <f>IF(Apples!P1657="","",Apples!P1657)</f>
        <v/>
      </c>
      <c r="F1658" s="554" t="str">
        <f>IF(Apples!B1657="","",Apples!B1657)</f>
        <v/>
      </c>
      <c r="G1658" s="555" t="str">
        <f>IF(Apples!C1657="","",Apples!C1657)</f>
        <v/>
      </c>
      <c r="H1658" s="555" t="str">
        <f>IF(Apples!D1657="","",Apples!D1657)</f>
        <v/>
      </c>
      <c r="I1658" s="485" t="str">
        <f>IF(Apples!Q1657="","",Apples!Q1657)</f>
        <v/>
      </c>
      <c r="J1658" s="486" t="str">
        <f t="shared" si="103"/>
        <v/>
      </c>
      <c r="K1658" s="487" t="str">
        <f t="shared" si="104"/>
        <v/>
      </c>
      <c r="N1658" s="474">
        <v>4.1666666666666664E-2</v>
      </c>
      <c r="O1658" s="474" t="str">
        <f t="shared" si="106"/>
        <v/>
      </c>
    </row>
    <row r="1659" spans="1:15" ht="13.15" thickBot="1" x14ac:dyDescent="0.4">
      <c r="A1659" s="480" t="str">
        <f t="shared" si="105"/>
        <v/>
      </c>
      <c r="B1659" s="483" t="str">
        <f>IF(Apples!E1658="","",Apples!E1658)</f>
        <v/>
      </c>
      <c r="C1659" s="484" t="str">
        <f>IF(Apples!M1658="","",Apples!M1658)</f>
        <v/>
      </c>
      <c r="D1659" s="553" t="str">
        <f>IF(Apples!O1658="","",Apples!O1658)</f>
        <v/>
      </c>
      <c r="E1659" s="553" t="str">
        <f>IF(Apples!P1658="","",Apples!P1658)</f>
        <v/>
      </c>
      <c r="F1659" s="554" t="str">
        <f>IF(Apples!B1658="","",Apples!B1658)</f>
        <v/>
      </c>
      <c r="G1659" s="555" t="str">
        <f>IF(Apples!C1658="","",Apples!C1658)</f>
        <v/>
      </c>
      <c r="H1659" s="555" t="str">
        <f>IF(Apples!D1658="","",Apples!D1658)</f>
        <v/>
      </c>
      <c r="I1659" s="485" t="str">
        <f>IF(Apples!Q1658="","",Apples!Q1658)</f>
        <v/>
      </c>
      <c r="J1659" s="486" t="str">
        <f t="shared" si="103"/>
        <v/>
      </c>
      <c r="K1659" s="487" t="str">
        <f t="shared" si="104"/>
        <v/>
      </c>
      <c r="N1659" s="474">
        <v>4.1666666666666664E-2</v>
      </c>
      <c r="O1659" s="474" t="str">
        <f t="shared" si="106"/>
        <v/>
      </c>
    </row>
    <row r="1660" spans="1:15" ht="13.15" thickBot="1" x14ac:dyDescent="0.4">
      <c r="A1660" s="480" t="str">
        <f t="shared" si="105"/>
        <v/>
      </c>
      <c r="B1660" s="483" t="str">
        <f>IF(Apples!E1659="","",Apples!E1659)</f>
        <v/>
      </c>
      <c r="C1660" s="484" t="str">
        <f>IF(Apples!M1659="","",Apples!M1659)</f>
        <v/>
      </c>
      <c r="D1660" s="553" t="str">
        <f>IF(Apples!O1659="","",Apples!O1659)</f>
        <v/>
      </c>
      <c r="E1660" s="553" t="str">
        <f>IF(Apples!P1659="","",Apples!P1659)</f>
        <v/>
      </c>
      <c r="F1660" s="554" t="str">
        <f>IF(Apples!B1659="","",Apples!B1659)</f>
        <v/>
      </c>
      <c r="G1660" s="555" t="str">
        <f>IF(Apples!C1659="","",Apples!C1659)</f>
        <v/>
      </c>
      <c r="H1660" s="555" t="str">
        <f>IF(Apples!D1659="","",Apples!D1659)</f>
        <v/>
      </c>
      <c r="I1660" s="485" t="str">
        <f>IF(Apples!Q1659="","",Apples!Q1659)</f>
        <v/>
      </c>
      <c r="J1660" s="486" t="str">
        <f t="shared" si="103"/>
        <v/>
      </c>
      <c r="K1660" s="487" t="str">
        <f t="shared" si="104"/>
        <v/>
      </c>
      <c r="N1660" s="474">
        <v>4.1666666666666664E-2</v>
      </c>
      <c r="O1660" s="474" t="str">
        <f t="shared" si="106"/>
        <v/>
      </c>
    </row>
    <row r="1661" spans="1:15" ht="13.15" thickBot="1" x14ac:dyDescent="0.4">
      <c r="A1661" s="480" t="str">
        <f t="shared" si="105"/>
        <v/>
      </c>
      <c r="B1661" s="483" t="str">
        <f>IF(Apples!E1660="","",Apples!E1660)</f>
        <v/>
      </c>
      <c r="C1661" s="484" t="str">
        <f>IF(Apples!M1660="","",Apples!M1660)</f>
        <v/>
      </c>
      <c r="D1661" s="553" t="str">
        <f>IF(Apples!O1660="","",Apples!O1660)</f>
        <v/>
      </c>
      <c r="E1661" s="553" t="str">
        <f>IF(Apples!P1660="","",Apples!P1660)</f>
        <v/>
      </c>
      <c r="F1661" s="554" t="str">
        <f>IF(Apples!B1660="","",Apples!B1660)</f>
        <v/>
      </c>
      <c r="G1661" s="555" t="str">
        <f>IF(Apples!C1660="","",Apples!C1660)</f>
        <v/>
      </c>
      <c r="H1661" s="555" t="str">
        <f>IF(Apples!D1660="","",Apples!D1660)</f>
        <v/>
      </c>
      <c r="I1661" s="485" t="str">
        <f>IF(Apples!Q1660="","",Apples!Q1660)</f>
        <v/>
      </c>
      <c r="J1661" s="486" t="str">
        <f t="shared" si="103"/>
        <v/>
      </c>
      <c r="K1661" s="487" t="str">
        <f t="shared" si="104"/>
        <v/>
      </c>
      <c r="N1661" s="474">
        <v>4.1666666666666664E-2</v>
      </c>
      <c r="O1661" s="474" t="str">
        <f t="shared" si="106"/>
        <v/>
      </c>
    </row>
    <row r="1662" spans="1:15" ht="13.15" thickBot="1" x14ac:dyDescent="0.4">
      <c r="A1662" s="480" t="str">
        <f t="shared" si="105"/>
        <v/>
      </c>
      <c r="B1662" s="483" t="str">
        <f>IF(Apples!E1661="","",Apples!E1661)</f>
        <v/>
      </c>
      <c r="C1662" s="484" t="str">
        <f>IF(Apples!M1661="","",Apples!M1661)</f>
        <v/>
      </c>
      <c r="D1662" s="553" t="str">
        <f>IF(Apples!O1661="","",Apples!O1661)</f>
        <v/>
      </c>
      <c r="E1662" s="553" t="str">
        <f>IF(Apples!P1661="","",Apples!P1661)</f>
        <v/>
      </c>
      <c r="F1662" s="554" t="str">
        <f>IF(Apples!B1661="","",Apples!B1661)</f>
        <v/>
      </c>
      <c r="G1662" s="555" t="str">
        <f>IF(Apples!C1661="","",Apples!C1661)</f>
        <v/>
      </c>
      <c r="H1662" s="555" t="str">
        <f>IF(Apples!D1661="","",Apples!D1661)</f>
        <v/>
      </c>
      <c r="I1662" s="485" t="str">
        <f>IF(Apples!Q1661="","",Apples!Q1661)</f>
        <v/>
      </c>
      <c r="J1662" s="486" t="str">
        <f t="shared" si="103"/>
        <v/>
      </c>
      <c r="K1662" s="487" t="str">
        <f t="shared" si="104"/>
        <v/>
      </c>
      <c r="N1662" s="474">
        <v>4.1666666666666664E-2</v>
      </c>
      <c r="O1662" s="474" t="str">
        <f t="shared" si="106"/>
        <v/>
      </c>
    </row>
    <row r="1663" spans="1:15" ht="13.15" thickBot="1" x14ac:dyDescent="0.4">
      <c r="A1663" s="480" t="str">
        <f t="shared" si="105"/>
        <v/>
      </c>
      <c r="B1663" s="483" t="str">
        <f>IF(Apples!E1662="","",Apples!E1662)</f>
        <v/>
      </c>
      <c r="C1663" s="484" t="str">
        <f>IF(Apples!M1662="","",Apples!M1662)</f>
        <v/>
      </c>
      <c r="D1663" s="553" t="str">
        <f>IF(Apples!O1662="","",Apples!O1662)</f>
        <v/>
      </c>
      <c r="E1663" s="553" t="str">
        <f>IF(Apples!P1662="","",Apples!P1662)</f>
        <v/>
      </c>
      <c r="F1663" s="554" t="str">
        <f>IF(Apples!B1662="","",Apples!B1662)</f>
        <v/>
      </c>
      <c r="G1663" s="555" t="str">
        <f>IF(Apples!C1662="","",Apples!C1662)</f>
        <v/>
      </c>
      <c r="H1663" s="555" t="str">
        <f>IF(Apples!D1662="","",Apples!D1662)</f>
        <v/>
      </c>
      <c r="I1663" s="485" t="str">
        <f>IF(Apples!Q1662="","",Apples!Q1662)</f>
        <v/>
      </c>
      <c r="J1663" s="486" t="str">
        <f t="shared" si="103"/>
        <v/>
      </c>
      <c r="K1663" s="487" t="str">
        <f t="shared" si="104"/>
        <v/>
      </c>
      <c r="N1663" s="474">
        <v>4.1666666666666664E-2</v>
      </c>
      <c r="O1663" s="474" t="str">
        <f t="shared" si="106"/>
        <v/>
      </c>
    </row>
    <row r="1664" spans="1:15" ht="13.15" thickBot="1" x14ac:dyDescent="0.4">
      <c r="A1664" s="480" t="str">
        <f t="shared" si="105"/>
        <v/>
      </c>
      <c r="B1664" s="483" t="str">
        <f>IF(Apples!E1663="","",Apples!E1663)</f>
        <v/>
      </c>
      <c r="C1664" s="484" t="str">
        <f>IF(Apples!M1663="","",Apples!M1663)</f>
        <v/>
      </c>
      <c r="D1664" s="553" t="str">
        <f>IF(Apples!O1663="","",Apples!O1663)</f>
        <v/>
      </c>
      <c r="E1664" s="553" t="str">
        <f>IF(Apples!P1663="","",Apples!P1663)</f>
        <v/>
      </c>
      <c r="F1664" s="554" t="str">
        <f>IF(Apples!B1663="","",Apples!B1663)</f>
        <v/>
      </c>
      <c r="G1664" s="555" t="str">
        <f>IF(Apples!C1663="","",Apples!C1663)</f>
        <v/>
      </c>
      <c r="H1664" s="555" t="str">
        <f>IF(Apples!D1663="","",Apples!D1663)</f>
        <v/>
      </c>
      <c r="I1664" s="485" t="str">
        <f>IF(Apples!Q1663="","",Apples!Q1663)</f>
        <v/>
      </c>
      <c r="J1664" s="486" t="str">
        <f t="shared" ref="J1664:J1727" si="107">IF(H1664="","",F1664+H1664+O1664)</f>
        <v/>
      </c>
      <c r="K1664" s="487" t="str">
        <f t="shared" ref="K1664:K1727" si="108">IF(H1664="","",F1664+H1664+O1664)</f>
        <v/>
      </c>
      <c r="N1664" s="474">
        <v>4.1666666666666664E-2</v>
      </c>
      <c r="O1664" s="474" t="str">
        <f t="shared" si="106"/>
        <v/>
      </c>
    </row>
    <row r="1665" spans="1:15" ht="13.15" thickBot="1" x14ac:dyDescent="0.4">
      <c r="A1665" s="480" t="str">
        <f t="shared" si="105"/>
        <v/>
      </c>
      <c r="B1665" s="483" t="str">
        <f>IF(Apples!E1664="","",Apples!E1664)</f>
        <v/>
      </c>
      <c r="C1665" s="484" t="str">
        <f>IF(Apples!M1664="","",Apples!M1664)</f>
        <v/>
      </c>
      <c r="D1665" s="553" t="str">
        <f>IF(Apples!O1664="","",Apples!O1664)</f>
        <v/>
      </c>
      <c r="E1665" s="553" t="str">
        <f>IF(Apples!P1664="","",Apples!P1664)</f>
        <v/>
      </c>
      <c r="F1665" s="554" t="str">
        <f>IF(Apples!B1664="","",Apples!B1664)</f>
        <v/>
      </c>
      <c r="G1665" s="555" t="str">
        <f>IF(Apples!C1664="","",Apples!C1664)</f>
        <v/>
      </c>
      <c r="H1665" s="555" t="str">
        <f>IF(Apples!D1664="","",Apples!D1664)</f>
        <v/>
      </c>
      <c r="I1665" s="485" t="str">
        <f>IF(Apples!Q1664="","",Apples!Q1664)</f>
        <v/>
      </c>
      <c r="J1665" s="486" t="str">
        <f t="shared" si="107"/>
        <v/>
      </c>
      <c r="K1665" s="487" t="str">
        <f t="shared" si="108"/>
        <v/>
      </c>
      <c r="N1665" s="474">
        <v>4.1666666666666664E-2</v>
      </c>
      <c r="O1665" s="474" t="str">
        <f t="shared" si="106"/>
        <v/>
      </c>
    </row>
    <row r="1666" spans="1:15" ht="13.15" thickBot="1" x14ac:dyDescent="0.4">
      <c r="A1666" s="480" t="str">
        <f t="shared" si="105"/>
        <v/>
      </c>
      <c r="B1666" s="483" t="str">
        <f>IF(Apples!E1665="","",Apples!E1665)</f>
        <v/>
      </c>
      <c r="C1666" s="484" t="str">
        <f>IF(Apples!M1665="","",Apples!M1665)</f>
        <v/>
      </c>
      <c r="D1666" s="553" t="str">
        <f>IF(Apples!O1665="","",Apples!O1665)</f>
        <v/>
      </c>
      <c r="E1666" s="553" t="str">
        <f>IF(Apples!P1665="","",Apples!P1665)</f>
        <v/>
      </c>
      <c r="F1666" s="554" t="str">
        <f>IF(Apples!B1665="","",Apples!B1665)</f>
        <v/>
      </c>
      <c r="G1666" s="555" t="str">
        <f>IF(Apples!C1665="","",Apples!C1665)</f>
        <v/>
      </c>
      <c r="H1666" s="555" t="str">
        <f>IF(Apples!D1665="","",Apples!D1665)</f>
        <v/>
      </c>
      <c r="I1666" s="485" t="str">
        <f>IF(Apples!Q1665="","",Apples!Q1665)</f>
        <v/>
      </c>
      <c r="J1666" s="486" t="str">
        <f t="shared" si="107"/>
        <v/>
      </c>
      <c r="K1666" s="487" t="str">
        <f t="shared" si="108"/>
        <v/>
      </c>
      <c r="N1666" s="474">
        <v>4.1666666666666664E-2</v>
      </c>
      <c r="O1666" s="474" t="str">
        <f t="shared" si="106"/>
        <v/>
      </c>
    </row>
    <row r="1667" spans="1:15" ht="13.15" thickBot="1" x14ac:dyDescent="0.4">
      <c r="A1667" s="480" t="str">
        <f t="shared" si="105"/>
        <v/>
      </c>
      <c r="B1667" s="483" t="str">
        <f>IF(Apples!E1666="","",Apples!E1666)</f>
        <v/>
      </c>
      <c r="C1667" s="484" t="str">
        <f>IF(Apples!M1666="","",Apples!M1666)</f>
        <v/>
      </c>
      <c r="D1667" s="553" t="str">
        <f>IF(Apples!O1666="","",Apples!O1666)</f>
        <v/>
      </c>
      <c r="E1667" s="553" t="str">
        <f>IF(Apples!P1666="","",Apples!P1666)</f>
        <v/>
      </c>
      <c r="F1667" s="554" t="str">
        <f>IF(Apples!B1666="","",Apples!B1666)</f>
        <v/>
      </c>
      <c r="G1667" s="555" t="str">
        <f>IF(Apples!C1666="","",Apples!C1666)</f>
        <v/>
      </c>
      <c r="H1667" s="555" t="str">
        <f>IF(Apples!D1666="","",Apples!D1666)</f>
        <v/>
      </c>
      <c r="I1667" s="485" t="str">
        <f>IF(Apples!Q1666="","",Apples!Q1666)</f>
        <v/>
      </c>
      <c r="J1667" s="486" t="str">
        <f t="shared" si="107"/>
        <v/>
      </c>
      <c r="K1667" s="487" t="str">
        <f t="shared" si="108"/>
        <v/>
      </c>
      <c r="N1667" s="474">
        <v>4.1666666666666664E-2</v>
      </c>
      <c r="O1667" s="474" t="str">
        <f t="shared" si="106"/>
        <v/>
      </c>
    </row>
    <row r="1668" spans="1:15" ht="13.15" thickBot="1" x14ac:dyDescent="0.4">
      <c r="A1668" s="480" t="str">
        <f t="shared" si="105"/>
        <v/>
      </c>
      <c r="B1668" s="483" t="str">
        <f>IF(Apples!E1667="","",Apples!E1667)</f>
        <v/>
      </c>
      <c r="C1668" s="484" t="str">
        <f>IF(Apples!M1667="","",Apples!M1667)</f>
        <v/>
      </c>
      <c r="D1668" s="553" t="str">
        <f>IF(Apples!O1667="","",Apples!O1667)</f>
        <v/>
      </c>
      <c r="E1668" s="553" t="str">
        <f>IF(Apples!P1667="","",Apples!P1667)</f>
        <v/>
      </c>
      <c r="F1668" s="554" t="str">
        <f>IF(Apples!B1667="","",Apples!B1667)</f>
        <v/>
      </c>
      <c r="G1668" s="555" t="str">
        <f>IF(Apples!C1667="","",Apples!C1667)</f>
        <v/>
      </c>
      <c r="H1668" s="555" t="str">
        <f>IF(Apples!D1667="","",Apples!D1667)</f>
        <v/>
      </c>
      <c r="I1668" s="485" t="str">
        <f>IF(Apples!Q1667="","",Apples!Q1667)</f>
        <v/>
      </c>
      <c r="J1668" s="486" t="str">
        <f t="shared" si="107"/>
        <v/>
      </c>
      <c r="K1668" s="487" t="str">
        <f t="shared" si="108"/>
        <v/>
      </c>
      <c r="N1668" s="474">
        <v>4.1666666666666664E-2</v>
      </c>
      <c r="O1668" s="474" t="str">
        <f t="shared" si="106"/>
        <v/>
      </c>
    </row>
    <row r="1669" spans="1:15" ht="13.15" thickBot="1" x14ac:dyDescent="0.4">
      <c r="A1669" s="480" t="str">
        <f t="shared" si="105"/>
        <v/>
      </c>
      <c r="B1669" s="483" t="str">
        <f>IF(Apples!E1668="","",Apples!E1668)</f>
        <v/>
      </c>
      <c r="C1669" s="484" t="str">
        <f>IF(Apples!M1668="","",Apples!M1668)</f>
        <v/>
      </c>
      <c r="D1669" s="553" t="str">
        <f>IF(Apples!O1668="","",Apples!O1668)</f>
        <v/>
      </c>
      <c r="E1669" s="553" t="str">
        <f>IF(Apples!P1668="","",Apples!P1668)</f>
        <v/>
      </c>
      <c r="F1669" s="554" t="str">
        <f>IF(Apples!B1668="","",Apples!B1668)</f>
        <v/>
      </c>
      <c r="G1669" s="555" t="str">
        <f>IF(Apples!C1668="","",Apples!C1668)</f>
        <v/>
      </c>
      <c r="H1669" s="555" t="str">
        <f>IF(Apples!D1668="","",Apples!D1668)</f>
        <v/>
      </c>
      <c r="I1669" s="485" t="str">
        <f>IF(Apples!Q1668="","",Apples!Q1668)</f>
        <v/>
      </c>
      <c r="J1669" s="486" t="str">
        <f t="shared" si="107"/>
        <v/>
      </c>
      <c r="K1669" s="487" t="str">
        <f t="shared" si="108"/>
        <v/>
      </c>
      <c r="N1669" s="474">
        <v>4.1666666666666664E-2</v>
      </c>
      <c r="O1669" s="474" t="str">
        <f t="shared" si="106"/>
        <v/>
      </c>
    </row>
    <row r="1670" spans="1:15" ht="13.15" thickBot="1" x14ac:dyDescent="0.4">
      <c r="A1670" s="480" t="str">
        <f t="shared" si="105"/>
        <v/>
      </c>
      <c r="B1670" s="483" t="str">
        <f>IF(Apples!E1669="","",Apples!E1669)</f>
        <v/>
      </c>
      <c r="C1670" s="484" t="str">
        <f>IF(Apples!M1669="","",Apples!M1669)</f>
        <v/>
      </c>
      <c r="D1670" s="553" t="str">
        <f>IF(Apples!O1669="","",Apples!O1669)</f>
        <v/>
      </c>
      <c r="E1670" s="553" t="str">
        <f>IF(Apples!P1669="","",Apples!P1669)</f>
        <v/>
      </c>
      <c r="F1670" s="554" t="str">
        <f>IF(Apples!B1669="","",Apples!B1669)</f>
        <v/>
      </c>
      <c r="G1670" s="555" t="str">
        <f>IF(Apples!C1669="","",Apples!C1669)</f>
        <v/>
      </c>
      <c r="H1670" s="555" t="str">
        <f>IF(Apples!D1669="","",Apples!D1669)</f>
        <v/>
      </c>
      <c r="I1670" s="485" t="str">
        <f>IF(Apples!Q1669="","",Apples!Q1669)</f>
        <v/>
      </c>
      <c r="J1670" s="486" t="str">
        <f t="shared" si="107"/>
        <v/>
      </c>
      <c r="K1670" s="487" t="str">
        <f t="shared" si="108"/>
        <v/>
      </c>
      <c r="N1670" s="474">
        <v>4.1666666666666664E-2</v>
      </c>
      <c r="O1670" s="474" t="str">
        <f t="shared" si="106"/>
        <v/>
      </c>
    </row>
    <row r="1671" spans="1:15" ht="13.15" thickBot="1" x14ac:dyDescent="0.4">
      <c r="A1671" s="480" t="str">
        <f t="shared" si="105"/>
        <v/>
      </c>
      <c r="B1671" s="483" t="str">
        <f>IF(Apples!E1670="","",Apples!E1670)</f>
        <v/>
      </c>
      <c r="C1671" s="484" t="str">
        <f>IF(Apples!M1670="","",Apples!M1670)</f>
        <v/>
      </c>
      <c r="D1671" s="553" t="str">
        <f>IF(Apples!O1670="","",Apples!O1670)</f>
        <v/>
      </c>
      <c r="E1671" s="553" t="str">
        <f>IF(Apples!P1670="","",Apples!P1670)</f>
        <v/>
      </c>
      <c r="F1671" s="554" t="str">
        <f>IF(Apples!B1670="","",Apples!B1670)</f>
        <v/>
      </c>
      <c r="G1671" s="555" t="str">
        <f>IF(Apples!C1670="","",Apples!C1670)</f>
        <v/>
      </c>
      <c r="H1671" s="555" t="str">
        <f>IF(Apples!D1670="","",Apples!D1670)</f>
        <v/>
      </c>
      <c r="I1671" s="485" t="str">
        <f>IF(Apples!Q1670="","",Apples!Q1670)</f>
        <v/>
      </c>
      <c r="J1671" s="486" t="str">
        <f t="shared" si="107"/>
        <v/>
      </c>
      <c r="K1671" s="487" t="str">
        <f t="shared" si="108"/>
        <v/>
      </c>
      <c r="N1671" s="474">
        <v>4.1666666666666664E-2</v>
      </c>
      <c r="O1671" s="474" t="str">
        <f t="shared" si="106"/>
        <v/>
      </c>
    </row>
    <row r="1672" spans="1:15" ht="13.15" thickBot="1" x14ac:dyDescent="0.4">
      <c r="A1672" s="480" t="str">
        <f t="shared" ref="A1672:A1735" si="109">IF($B1672="","","Apple")</f>
        <v/>
      </c>
      <c r="B1672" s="483" t="str">
        <f>IF(Apples!E1671="","",Apples!E1671)</f>
        <v/>
      </c>
      <c r="C1672" s="484" t="str">
        <f>IF(Apples!M1671="","",Apples!M1671)</f>
        <v/>
      </c>
      <c r="D1672" s="553" t="str">
        <f>IF(Apples!O1671="","",Apples!O1671)</f>
        <v/>
      </c>
      <c r="E1672" s="553" t="str">
        <f>IF(Apples!P1671="","",Apples!P1671)</f>
        <v/>
      </c>
      <c r="F1672" s="554" t="str">
        <f>IF(Apples!B1671="","",Apples!B1671)</f>
        <v/>
      </c>
      <c r="G1672" s="555" t="str">
        <f>IF(Apples!C1671="","",Apples!C1671)</f>
        <v/>
      </c>
      <c r="H1672" s="555" t="str">
        <f>IF(Apples!D1671="","",Apples!D1671)</f>
        <v/>
      </c>
      <c r="I1672" s="485" t="str">
        <f>IF(Apples!Q1671="","",Apples!Q1671)</f>
        <v/>
      </c>
      <c r="J1672" s="486" t="str">
        <f t="shared" si="107"/>
        <v/>
      </c>
      <c r="K1672" s="487" t="str">
        <f t="shared" si="108"/>
        <v/>
      </c>
      <c r="N1672" s="474">
        <v>4.1666666666666664E-2</v>
      </c>
      <c r="O1672" s="474" t="str">
        <f t="shared" si="106"/>
        <v/>
      </c>
    </row>
    <row r="1673" spans="1:15" ht="13.15" thickBot="1" x14ac:dyDescent="0.4">
      <c r="A1673" s="480" t="str">
        <f t="shared" si="109"/>
        <v/>
      </c>
      <c r="B1673" s="483" t="str">
        <f>IF(Apples!E1672="","",Apples!E1672)</f>
        <v/>
      </c>
      <c r="C1673" s="484" t="str">
        <f>IF(Apples!M1672="","",Apples!M1672)</f>
        <v/>
      </c>
      <c r="D1673" s="553" t="str">
        <f>IF(Apples!O1672="","",Apples!O1672)</f>
        <v/>
      </c>
      <c r="E1673" s="553" t="str">
        <f>IF(Apples!P1672="","",Apples!P1672)</f>
        <v/>
      </c>
      <c r="F1673" s="554" t="str">
        <f>IF(Apples!B1672="","",Apples!B1672)</f>
        <v/>
      </c>
      <c r="G1673" s="555" t="str">
        <f>IF(Apples!C1672="","",Apples!C1672)</f>
        <v/>
      </c>
      <c r="H1673" s="555" t="str">
        <f>IF(Apples!D1672="","",Apples!D1672)</f>
        <v/>
      </c>
      <c r="I1673" s="485" t="str">
        <f>IF(Apples!Q1672="","",Apples!Q1672)</f>
        <v/>
      </c>
      <c r="J1673" s="486" t="str">
        <f t="shared" si="107"/>
        <v/>
      </c>
      <c r="K1673" s="487" t="str">
        <f t="shared" si="108"/>
        <v/>
      </c>
      <c r="N1673" s="474">
        <v>4.1666666666666664E-2</v>
      </c>
      <c r="O1673" s="474" t="str">
        <f t="shared" si="106"/>
        <v/>
      </c>
    </row>
    <row r="1674" spans="1:15" ht="13.15" thickBot="1" x14ac:dyDescent="0.4">
      <c r="A1674" s="480" t="str">
        <f t="shared" si="109"/>
        <v/>
      </c>
      <c r="B1674" s="483" t="str">
        <f>IF(Apples!E1673="","",Apples!E1673)</f>
        <v/>
      </c>
      <c r="C1674" s="484" t="str">
        <f>IF(Apples!M1673="","",Apples!M1673)</f>
        <v/>
      </c>
      <c r="D1674" s="553" t="str">
        <f>IF(Apples!O1673="","",Apples!O1673)</f>
        <v/>
      </c>
      <c r="E1674" s="553" t="str">
        <f>IF(Apples!P1673="","",Apples!P1673)</f>
        <v/>
      </c>
      <c r="F1674" s="554" t="str">
        <f>IF(Apples!B1673="","",Apples!B1673)</f>
        <v/>
      </c>
      <c r="G1674" s="555" t="str">
        <f>IF(Apples!C1673="","",Apples!C1673)</f>
        <v/>
      </c>
      <c r="H1674" s="555" t="str">
        <f>IF(Apples!D1673="","",Apples!D1673)</f>
        <v/>
      </c>
      <c r="I1674" s="485" t="str">
        <f>IF(Apples!Q1673="","",Apples!Q1673)</f>
        <v/>
      </c>
      <c r="J1674" s="486" t="str">
        <f t="shared" si="107"/>
        <v/>
      </c>
      <c r="K1674" s="487" t="str">
        <f t="shared" si="108"/>
        <v/>
      </c>
      <c r="N1674" s="474">
        <v>4.1666666666666664E-2</v>
      </c>
      <c r="O1674" s="474" t="str">
        <f t="shared" si="106"/>
        <v/>
      </c>
    </row>
    <row r="1675" spans="1:15" ht="13.15" thickBot="1" x14ac:dyDescent="0.4">
      <c r="A1675" s="480" t="str">
        <f t="shared" si="109"/>
        <v/>
      </c>
      <c r="B1675" s="483" t="str">
        <f>IF(Apples!E1674="","",Apples!E1674)</f>
        <v/>
      </c>
      <c r="C1675" s="484" t="str">
        <f>IF(Apples!M1674="","",Apples!M1674)</f>
        <v/>
      </c>
      <c r="D1675" s="553" t="str">
        <f>IF(Apples!O1674="","",Apples!O1674)</f>
        <v/>
      </c>
      <c r="E1675" s="553" t="str">
        <f>IF(Apples!P1674="","",Apples!P1674)</f>
        <v/>
      </c>
      <c r="F1675" s="554" t="str">
        <f>IF(Apples!B1674="","",Apples!B1674)</f>
        <v/>
      </c>
      <c r="G1675" s="555" t="str">
        <f>IF(Apples!C1674="","",Apples!C1674)</f>
        <v/>
      </c>
      <c r="H1675" s="555" t="str">
        <f>IF(Apples!D1674="","",Apples!D1674)</f>
        <v/>
      </c>
      <c r="I1675" s="485" t="str">
        <f>IF(Apples!Q1674="","",Apples!Q1674)</f>
        <v/>
      </c>
      <c r="J1675" s="486" t="str">
        <f t="shared" si="107"/>
        <v/>
      </c>
      <c r="K1675" s="487" t="str">
        <f t="shared" si="108"/>
        <v/>
      </c>
      <c r="N1675" s="474">
        <v>4.1666666666666664E-2</v>
      </c>
      <c r="O1675" s="474" t="str">
        <f t="shared" si="106"/>
        <v/>
      </c>
    </row>
    <row r="1676" spans="1:15" ht="13.15" thickBot="1" x14ac:dyDescent="0.4">
      <c r="A1676" s="480" t="str">
        <f t="shared" si="109"/>
        <v/>
      </c>
      <c r="B1676" s="483" t="str">
        <f>IF(Apples!E1675="","",Apples!E1675)</f>
        <v/>
      </c>
      <c r="C1676" s="484" t="str">
        <f>IF(Apples!M1675="","",Apples!M1675)</f>
        <v/>
      </c>
      <c r="D1676" s="553" t="str">
        <f>IF(Apples!O1675="","",Apples!O1675)</f>
        <v/>
      </c>
      <c r="E1676" s="553" t="str">
        <f>IF(Apples!P1675="","",Apples!P1675)</f>
        <v/>
      </c>
      <c r="F1676" s="554" t="str">
        <f>IF(Apples!B1675="","",Apples!B1675)</f>
        <v/>
      </c>
      <c r="G1676" s="555" t="str">
        <f>IF(Apples!C1675="","",Apples!C1675)</f>
        <v/>
      </c>
      <c r="H1676" s="555" t="str">
        <f>IF(Apples!D1675="","",Apples!D1675)</f>
        <v/>
      </c>
      <c r="I1676" s="485" t="str">
        <f>IF(Apples!Q1675="","",Apples!Q1675)</f>
        <v/>
      </c>
      <c r="J1676" s="486" t="str">
        <f t="shared" si="107"/>
        <v/>
      </c>
      <c r="K1676" s="487" t="str">
        <f t="shared" si="108"/>
        <v/>
      </c>
      <c r="N1676" s="474">
        <v>4.1666666666666664E-2</v>
      </c>
      <c r="O1676" s="474" t="str">
        <f t="shared" si="106"/>
        <v/>
      </c>
    </row>
    <row r="1677" spans="1:15" ht="13.15" thickBot="1" x14ac:dyDescent="0.4">
      <c r="A1677" s="480" t="str">
        <f t="shared" si="109"/>
        <v/>
      </c>
      <c r="B1677" s="483" t="str">
        <f>IF(Apples!E1676="","",Apples!E1676)</f>
        <v/>
      </c>
      <c r="C1677" s="484" t="str">
        <f>IF(Apples!M1676="","",Apples!M1676)</f>
        <v/>
      </c>
      <c r="D1677" s="553" t="str">
        <f>IF(Apples!O1676="","",Apples!O1676)</f>
        <v/>
      </c>
      <c r="E1677" s="553" t="str">
        <f>IF(Apples!P1676="","",Apples!P1676)</f>
        <v/>
      </c>
      <c r="F1677" s="554" t="str">
        <f>IF(Apples!B1676="","",Apples!B1676)</f>
        <v/>
      </c>
      <c r="G1677" s="555" t="str">
        <f>IF(Apples!C1676="","",Apples!C1676)</f>
        <v/>
      </c>
      <c r="H1677" s="555" t="str">
        <f>IF(Apples!D1676="","",Apples!D1676)</f>
        <v/>
      </c>
      <c r="I1677" s="485" t="str">
        <f>IF(Apples!Q1676="","",Apples!Q1676)</f>
        <v/>
      </c>
      <c r="J1677" s="486" t="str">
        <f t="shared" si="107"/>
        <v/>
      </c>
      <c r="K1677" s="487" t="str">
        <f t="shared" si="108"/>
        <v/>
      </c>
      <c r="N1677" s="474">
        <v>4.1666666666666664E-2</v>
      </c>
      <c r="O1677" s="474" t="str">
        <f t="shared" si="106"/>
        <v/>
      </c>
    </row>
    <row r="1678" spans="1:15" ht="13.15" thickBot="1" x14ac:dyDescent="0.4">
      <c r="A1678" s="480" t="str">
        <f t="shared" si="109"/>
        <v/>
      </c>
      <c r="B1678" s="483" t="str">
        <f>IF(Apples!E1677="","",Apples!E1677)</f>
        <v/>
      </c>
      <c r="C1678" s="484" t="str">
        <f>IF(Apples!M1677="","",Apples!M1677)</f>
        <v/>
      </c>
      <c r="D1678" s="553" t="str">
        <f>IF(Apples!O1677="","",Apples!O1677)</f>
        <v/>
      </c>
      <c r="E1678" s="553" t="str">
        <f>IF(Apples!P1677="","",Apples!P1677)</f>
        <v/>
      </c>
      <c r="F1678" s="554" t="str">
        <f>IF(Apples!B1677="","",Apples!B1677)</f>
        <v/>
      </c>
      <c r="G1678" s="555" t="str">
        <f>IF(Apples!C1677="","",Apples!C1677)</f>
        <v/>
      </c>
      <c r="H1678" s="555" t="str">
        <f>IF(Apples!D1677="","",Apples!D1677)</f>
        <v/>
      </c>
      <c r="I1678" s="485" t="str">
        <f>IF(Apples!Q1677="","",Apples!Q1677)</f>
        <v/>
      </c>
      <c r="J1678" s="486" t="str">
        <f t="shared" si="107"/>
        <v/>
      </c>
      <c r="K1678" s="487" t="str">
        <f t="shared" si="108"/>
        <v/>
      </c>
      <c r="N1678" s="474">
        <v>4.1666666666666664E-2</v>
      </c>
      <c r="O1678" s="474" t="str">
        <f t="shared" si="106"/>
        <v/>
      </c>
    </row>
    <row r="1679" spans="1:15" ht="13.15" thickBot="1" x14ac:dyDescent="0.4">
      <c r="A1679" s="480" t="str">
        <f t="shared" si="109"/>
        <v/>
      </c>
      <c r="B1679" s="483" t="str">
        <f>IF(Apples!E1678="","",Apples!E1678)</f>
        <v/>
      </c>
      <c r="C1679" s="484" t="str">
        <f>IF(Apples!M1678="","",Apples!M1678)</f>
        <v/>
      </c>
      <c r="D1679" s="553" t="str">
        <f>IF(Apples!O1678="","",Apples!O1678)</f>
        <v/>
      </c>
      <c r="E1679" s="553" t="str">
        <f>IF(Apples!P1678="","",Apples!P1678)</f>
        <v/>
      </c>
      <c r="F1679" s="554" t="str">
        <f>IF(Apples!B1678="","",Apples!B1678)</f>
        <v/>
      </c>
      <c r="G1679" s="555" t="str">
        <f>IF(Apples!C1678="","",Apples!C1678)</f>
        <v/>
      </c>
      <c r="H1679" s="555" t="str">
        <f>IF(Apples!D1678="","",Apples!D1678)</f>
        <v/>
      </c>
      <c r="I1679" s="485" t="str">
        <f>IF(Apples!Q1678="","",Apples!Q1678)</f>
        <v/>
      </c>
      <c r="J1679" s="486" t="str">
        <f t="shared" si="107"/>
        <v/>
      </c>
      <c r="K1679" s="487" t="str">
        <f t="shared" si="108"/>
        <v/>
      </c>
      <c r="N1679" s="474">
        <v>4.1666666666666664E-2</v>
      </c>
      <c r="O1679" s="474" t="str">
        <f t="shared" si="106"/>
        <v/>
      </c>
    </row>
    <row r="1680" spans="1:15" ht="13.15" thickBot="1" x14ac:dyDescent="0.4">
      <c r="A1680" s="480" t="str">
        <f t="shared" si="109"/>
        <v/>
      </c>
      <c r="B1680" s="483" t="str">
        <f>IF(Apples!E1679="","",Apples!E1679)</f>
        <v/>
      </c>
      <c r="C1680" s="484" t="str">
        <f>IF(Apples!M1679="","",Apples!M1679)</f>
        <v/>
      </c>
      <c r="D1680" s="553" t="str">
        <f>IF(Apples!O1679="","",Apples!O1679)</f>
        <v/>
      </c>
      <c r="E1680" s="553" t="str">
        <f>IF(Apples!P1679="","",Apples!P1679)</f>
        <v/>
      </c>
      <c r="F1680" s="554" t="str">
        <f>IF(Apples!B1679="","",Apples!B1679)</f>
        <v/>
      </c>
      <c r="G1680" s="555" t="str">
        <f>IF(Apples!C1679="","",Apples!C1679)</f>
        <v/>
      </c>
      <c r="H1680" s="555" t="str">
        <f>IF(Apples!D1679="","",Apples!D1679)</f>
        <v/>
      </c>
      <c r="I1680" s="485" t="str">
        <f>IF(Apples!Q1679="","",Apples!Q1679)</f>
        <v/>
      </c>
      <c r="J1680" s="486" t="str">
        <f t="shared" si="107"/>
        <v/>
      </c>
      <c r="K1680" s="487" t="str">
        <f t="shared" si="108"/>
        <v/>
      </c>
      <c r="N1680" s="474">
        <v>4.1666666666666664E-2</v>
      </c>
      <c r="O1680" s="474" t="str">
        <f t="shared" si="106"/>
        <v/>
      </c>
    </row>
    <row r="1681" spans="1:15" ht="13.15" thickBot="1" x14ac:dyDescent="0.4">
      <c r="A1681" s="480" t="str">
        <f t="shared" si="109"/>
        <v/>
      </c>
      <c r="B1681" s="483" t="str">
        <f>IF(Apples!E1680="","",Apples!E1680)</f>
        <v/>
      </c>
      <c r="C1681" s="484" t="str">
        <f>IF(Apples!M1680="","",Apples!M1680)</f>
        <v/>
      </c>
      <c r="D1681" s="553" t="str">
        <f>IF(Apples!O1680="","",Apples!O1680)</f>
        <v/>
      </c>
      <c r="E1681" s="553" t="str">
        <f>IF(Apples!P1680="","",Apples!P1680)</f>
        <v/>
      </c>
      <c r="F1681" s="554" t="str">
        <f>IF(Apples!B1680="","",Apples!B1680)</f>
        <v/>
      </c>
      <c r="G1681" s="555" t="str">
        <f>IF(Apples!C1680="","",Apples!C1680)</f>
        <v/>
      </c>
      <c r="H1681" s="555" t="str">
        <f>IF(Apples!D1680="","",Apples!D1680)</f>
        <v/>
      </c>
      <c r="I1681" s="485" t="str">
        <f>IF(Apples!Q1680="","",Apples!Q1680)</f>
        <v/>
      </c>
      <c r="J1681" s="486" t="str">
        <f t="shared" si="107"/>
        <v/>
      </c>
      <c r="K1681" s="487" t="str">
        <f t="shared" si="108"/>
        <v/>
      </c>
      <c r="N1681" s="474">
        <v>4.1666666666666664E-2</v>
      </c>
      <c r="O1681" s="474" t="str">
        <f t="shared" si="106"/>
        <v/>
      </c>
    </row>
    <row r="1682" spans="1:15" ht="13.15" thickBot="1" x14ac:dyDescent="0.4">
      <c r="A1682" s="480" t="str">
        <f t="shared" si="109"/>
        <v/>
      </c>
      <c r="B1682" s="483" t="str">
        <f>IF(Apples!E1681="","",Apples!E1681)</f>
        <v/>
      </c>
      <c r="C1682" s="484" t="str">
        <f>IF(Apples!M1681="","",Apples!M1681)</f>
        <v/>
      </c>
      <c r="D1682" s="553" t="str">
        <f>IF(Apples!O1681="","",Apples!O1681)</f>
        <v/>
      </c>
      <c r="E1682" s="553" t="str">
        <f>IF(Apples!P1681="","",Apples!P1681)</f>
        <v/>
      </c>
      <c r="F1682" s="554" t="str">
        <f>IF(Apples!B1681="","",Apples!B1681)</f>
        <v/>
      </c>
      <c r="G1682" s="555" t="str">
        <f>IF(Apples!C1681="","",Apples!C1681)</f>
        <v/>
      </c>
      <c r="H1682" s="555" t="str">
        <f>IF(Apples!D1681="","",Apples!D1681)</f>
        <v/>
      </c>
      <c r="I1682" s="485" t="str">
        <f>IF(Apples!Q1681="","",Apples!Q1681)</f>
        <v/>
      </c>
      <c r="J1682" s="486" t="str">
        <f t="shared" si="107"/>
        <v/>
      </c>
      <c r="K1682" s="487" t="str">
        <f t="shared" si="108"/>
        <v/>
      </c>
      <c r="N1682" s="474">
        <v>4.1666666666666664E-2</v>
      </c>
      <c r="O1682" s="474" t="str">
        <f t="shared" si="106"/>
        <v/>
      </c>
    </row>
    <row r="1683" spans="1:15" ht="13.15" thickBot="1" x14ac:dyDescent="0.4">
      <c r="A1683" s="480" t="str">
        <f t="shared" si="109"/>
        <v/>
      </c>
      <c r="B1683" s="483" t="str">
        <f>IF(Apples!E1682="","",Apples!E1682)</f>
        <v/>
      </c>
      <c r="C1683" s="484" t="str">
        <f>IF(Apples!M1682="","",Apples!M1682)</f>
        <v/>
      </c>
      <c r="D1683" s="553" t="str">
        <f>IF(Apples!O1682="","",Apples!O1682)</f>
        <v/>
      </c>
      <c r="E1683" s="553" t="str">
        <f>IF(Apples!P1682="","",Apples!P1682)</f>
        <v/>
      </c>
      <c r="F1683" s="554" t="str">
        <f>IF(Apples!B1682="","",Apples!B1682)</f>
        <v/>
      </c>
      <c r="G1683" s="555" t="str">
        <f>IF(Apples!C1682="","",Apples!C1682)</f>
        <v/>
      </c>
      <c r="H1683" s="555" t="str">
        <f>IF(Apples!D1682="","",Apples!D1682)</f>
        <v/>
      </c>
      <c r="I1683" s="485" t="str">
        <f>IF(Apples!Q1682="","",Apples!Q1682)</f>
        <v/>
      </c>
      <c r="J1683" s="486" t="str">
        <f t="shared" si="107"/>
        <v/>
      </c>
      <c r="K1683" s="487" t="str">
        <f t="shared" si="108"/>
        <v/>
      </c>
      <c r="N1683" s="474">
        <v>4.1666666666666664E-2</v>
      </c>
      <c r="O1683" s="474" t="str">
        <f t="shared" si="106"/>
        <v/>
      </c>
    </row>
    <row r="1684" spans="1:15" ht="13.15" thickBot="1" x14ac:dyDescent="0.4">
      <c r="A1684" s="480" t="str">
        <f t="shared" si="109"/>
        <v/>
      </c>
      <c r="B1684" s="483" t="str">
        <f>IF(Apples!E1683="","",Apples!E1683)</f>
        <v/>
      </c>
      <c r="C1684" s="484" t="str">
        <f>IF(Apples!M1683="","",Apples!M1683)</f>
        <v/>
      </c>
      <c r="D1684" s="553" t="str">
        <f>IF(Apples!O1683="","",Apples!O1683)</f>
        <v/>
      </c>
      <c r="E1684" s="553" t="str">
        <f>IF(Apples!P1683="","",Apples!P1683)</f>
        <v/>
      </c>
      <c r="F1684" s="554" t="str">
        <f>IF(Apples!B1683="","",Apples!B1683)</f>
        <v/>
      </c>
      <c r="G1684" s="555" t="str">
        <f>IF(Apples!C1683="","",Apples!C1683)</f>
        <v/>
      </c>
      <c r="H1684" s="555" t="str">
        <f>IF(Apples!D1683="","",Apples!D1683)</f>
        <v/>
      </c>
      <c r="I1684" s="485" t="str">
        <f>IF(Apples!Q1683="","",Apples!Q1683)</f>
        <v/>
      </c>
      <c r="J1684" s="486" t="str">
        <f t="shared" si="107"/>
        <v/>
      </c>
      <c r="K1684" s="487" t="str">
        <f t="shared" si="108"/>
        <v/>
      </c>
      <c r="N1684" s="474">
        <v>4.1666666666666664E-2</v>
      </c>
      <c r="O1684" s="474" t="str">
        <f t="shared" si="106"/>
        <v/>
      </c>
    </row>
    <row r="1685" spans="1:15" ht="13.15" thickBot="1" x14ac:dyDescent="0.4">
      <c r="A1685" s="480" t="str">
        <f t="shared" si="109"/>
        <v/>
      </c>
      <c r="B1685" s="483" t="str">
        <f>IF(Apples!E1684="","",Apples!E1684)</f>
        <v/>
      </c>
      <c r="C1685" s="484" t="str">
        <f>IF(Apples!M1684="","",Apples!M1684)</f>
        <v/>
      </c>
      <c r="D1685" s="553" t="str">
        <f>IF(Apples!O1684="","",Apples!O1684)</f>
        <v/>
      </c>
      <c r="E1685" s="553" t="str">
        <f>IF(Apples!P1684="","",Apples!P1684)</f>
        <v/>
      </c>
      <c r="F1685" s="554" t="str">
        <f>IF(Apples!B1684="","",Apples!B1684)</f>
        <v/>
      </c>
      <c r="G1685" s="555" t="str">
        <f>IF(Apples!C1684="","",Apples!C1684)</f>
        <v/>
      </c>
      <c r="H1685" s="555" t="str">
        <f>IF(Apples!D1684="","",Apples!D1684)</f>
        <v/>
      </c>
      <c r="I1685" s="485" t="str">
        <f>IF(Apples!Q1684="","",Apples!Q1684)</f>
        <v/>
      </c>
      <c r="J1685" s="486" t="str">
        <f t="shared" si="107"/>
        <v/>
      </c>
      <c r="K1685" s="487" t="str">
        <f t="shared" si="108"/>
        <v/>
      </c>
      <c r="N1685" s="474">
        <v>4.1666666666666664E-2</v>
      </c>
      <c r="O1685" s="474" t="str">
        <f t="shared" si="106"/>
        <v/>
      </c>
    </row>
    <row r="1686" spans="1:15" ht="13.15" thickBot="1" x14ac:dyDescent="0.4">
      <c r="A1686" s="480" t="str">
        <f t="shared" si="109"/>
        <v/>
      </c>
      <c r="B1686" s="483" t="str">
        <f>IF(Apples!E1685="","",Apples!E1685)</f>
        <v/>
      </c>
      <c r="C1686" s="484" t="str">
        <f>IF(Apples!M1685="","",Apples!M1685)</f>
        <v/>
      </c>
      <c r="D1686" s="553" t="str">
        <f>IF(Apples!O1685="","",Apples!O1685)</f>
        <v/>
      </c>
      <c r="E1686" s="553" t="str">
        <f>IF(Apples!P1685="","",Apples!P1685)</f>
        <v/>
      </c>
      <c r="F1686" s="554" t="str">
        <f>IF(Apples!B1685="","",Apples!B1685)</f>
        <v/>
      </c>
      <c r="G1686" s="555" t="str">
        <f>IF(Apples!C1685="","",Apples!C1685)</f>
        <v/>
      </c>
      <c r="H1686" s="555" t="str">
        <f>IF(Apples!D1685="","",Apples!D1685)</f>
        <v/>
      </c>
      <c r="I1686" s="485" t="str">
        <f>IF(Apples!Q1685="","",Apples!Q1685)</f>
        <v/>
      </c>
      <c r="J1686" s="486" t="str">
        <f t="shared" si="107"/>
        <v/>
      </c>
      <c r="K1686" s="487" t="str">
        <f t="shared" si="108"/>
        <v/>
      </c>
      <c r="N1686" s="474">
        <v>4.1666666666666664E-2</v>
      </c>
      <c r="O1686" s="474" t="str">
        <f t="shared" si="106"/>
        <v/>
      </c>
    </row>
    <row r="1687" spans="1:15" ht="13.15" thickBot="1" x14ac:dyDescent="0.4">
      <c r="A1687" s="480" t="str">
        <f t="shared" si="109"/>
        <v/>
      </c>
      <c r="B1687" s="483" t="str">
        <f>IF(Apples!E1686="","",Apples!E1686)</f>
        <v/>
      </c>
      <c r="C1687" s="484" t="str">
        <f>IF(Apples!M1686="","",Apples!M1686)</f>
        <v/>
      </c>
      <c r="D1687" s="553" t="str">
        <f>IF(Apples!O1686="","",Apples!O1686)</f>
        <v/>
      </c>
      <c r="E1687" s="553" t="str">
        <f>IF(Apples!P1686="","",Apples!P1686)</f>
        <v/>
      </c>
      <c r="F1687" s="554" t="str">
        <f>IF(Apples!B1686="","",Apples!B1686)</f>
        <v/>
      </c>
      <c r="G1687" s="555" t="str">
        <f>IF(Apples!C1686="","",Apples!C1686)</f>
        <v/>
      </c>
      <c r="H1687" s="555" t="str">
        <f>IF(Apples!D1686="","",Apples!D1686)</f>
        <v/>
      </c>
      <c r="I1687" s="485" t="str">
        <f>IF(Apples!Q1686="","",Apples!Q1686)</f>
        <v/>
      </c>
      <c r="J1687" s="486" t="str">
        <f t="shared" si="107"/>
        <v/>
      </c>
      <c r="K1687" s="487" t="str">
        <f t="shared" si="108"/>
        <v/>
      </c>
      <c r="N1687" s="474">
        <v>4.1666666666666664E-2</v>
      </c>
      <c r="O1687" s="474" t="str">
        <f t="shared" si="106"/>
        <v/>
      </c>
    </row>
    <row r="1688" spans="1:15" ht="13.15" thickBot="1" x14ac:dyDescent="0.4">
      <c r="A1688" s="480" t="str">
        <f t="shared" si="109"/>
        <v/>
      </c>
      <c r="B1688" s="483" t="str">
        <f>IF(Apples!E1687="","",Apples!E1687)</f>
        <v/>
      </c>
      <c r="C1688" s="484" t="str">
        <f>IF(Apples!M1687="","",Apples!M1687)</f>
        <v/>
      </c>
      <c r="D1688" s="553" t="str">
        <f>IF(Apples!O1687="","",Apples!O1687)</f>
        <v/>
      </c>
      <c r="E1688" s="553" t="str">
        <f>IF(Apples!P1687="","",Apples!P1687)</f>
        <v/>
      </c>
      <c r="F1688" s="554" t="str">
        <f>IF(Apples!B1687="","",Apples!B1687)</f>
        <v/>
      </c>
      <c r="G1688" s="555" t="str">
        <f>IF(Apples!C1687="","",Apples!C1687)</f>
        <v/>
      </c>
      <c r="H1688" s="555" t="str">
        <f>IF(Apples!D1687="","",Apples!D1687)</f>
        <v/>
      </c>
      <c r="I1688" s="485" t="str">
        <f>IF(Apples!Q1687="","",Apples!Q1687)</f>
        <v/>
      </c>
      <c r="J1688" s="486" t="str">
        <f t="shared" si="107"/>
        <v/>
      </c>
      <c r="K1688" s="487" t="str">
        <f t="shared" si="108"/>
        <v/>
      </c>
      <c r="N1688" s="474">
        <v>4.1666666666666664E-2</v>
      </c>
      <c r="O1688" s="474" t="str">
        <f t="shared" si="106"/>
        <v/>
      </c>
    </row>
    <row r="1689" spans="1:15" ht="13.15" thickBot="1" x14ac:dyDescent="0.4">
      <c r="A1689" s="480" t="str">
        <f t="shared" si="109"/>
        <v/>
      </c>
      <c r="B1689" s="483" t="str">
        <f>IF(Apples!E1688="","",Apples!E1688)</f>
        <v/>
      </c>
      <c r="C1689" s="484" t="str">
        <f>IF(Apples!M1688="","",Apples!M1688)</f>
        <v/>
      </c>
      <c r="D1689" s="553" t="str">
        <f>IF(Apples!O1688="","",Apples!O1688)</f>
        <v/>
      </c>
      <c r="E1689" s="553" t="str">
        <f>IF(Apples!P1688="","",Apples!P1688)</f>
        <v/>
      </c>
      <c r="F1689" s="554" t="str">
        <f>IF(Apples!B1688="","",Apples!B1688)</f>
        <v/>
      </c>
      <c r="G1689" s="555" t="str">
        <f>IF(Apples!C1688="","",Apples!C1688)</f>
        <v/>
      </c>
      <c r="H1689" s="555" t="str">
        <f>IF(Apples!D1688="","",Apples!D1688)</f>
        <v/>
      </c>
      <c r="I1689" s="485" t="str">
        <f>IF(Apples!Q1688="","",Apples!Q1688)</f>
        <v/>
      </c>
      <c r="J1689" s="486" t="str">
        <f t="shared" si="107"/>
        <v/>
      </c>
      <c r="K1689" s="487" t="str">
        <f t="shared" si="108"/>
        <v/>
      </c>
      <c r="N1689" s="474">
        <v>4.1666666666666664E-2</v>
      </c>
      <c r="O1689" s="474" t="str">
        <f t="shared" si="106"/>
        <v/>
      </c>
    </row>
    <row r="1690" spans="1:15" ht="13.15" thickBot="1" x14ac:dyDescent="0.4">
      <c r="A1690" s="480" t="str">
        <f t="shared" si="109"/>
        <v/>
      </c>
      <c r="B1690" s="483" t="str">
        <f>IF(Apples!E1689="","",Apples!E1689)</f>
        <v/>
      </c>
      <c r="C1690" s="484" t="str">
        <f>IF(Apples!M1689="","",Apples!M1689)</f>
        <v/>
      </c>
      <c r="D1690" s="553" t="str">
        <f>IF(Apples!O1689="","",Apples!O1689)</f>
        <v/>
      </c>
      <c r="E1690" s="553" t="str">
        <f>IF(Apples!P1689="","",Apples!P1689)</f>
        <v/>
      </c>
      <c r="F1690" s="554" t="str">
        <f>IF(Apples!B1689="","",Apples!B1689)</f>
        <v/>
      </c>
      <c r="G1690" s="555" t="str">
        <f>IF(Apples!C1689="","",Apples!C1689)</f>
        <v/>
      </c>
      <c r="H1690" s="555" t="str">
        <f>IF(Apples!D1689="","",Apples!D1689)</f>
        <v/>
      </c>
      <c r="I1690" s="485" t="str">
        <f>IF(Apples!Q1689="","",Apples!Q1689)</f>
        <v/>
      </c>
      <c r="J1690" s="486" t="str">
        <f t="shared" si="107"/>
        <v/>
      </c>
      <c r="K1690" s="487" t="str">
        <f t="shared" si="108"/>
        <v/>
      </c>
      <c r="N1690" s="474">
        <v>4.1666666666666664E-2</v>
      </c>
      <c r="O1690" s="474" t="str">
        <f t="shared" si="106"/>
        <v/>
      </c>
    </row>
    <row r="1691" spans="1:15" ht="13.15" thickBot="1" x14ac:dyDescent="0.4">
      <c r="A1691" s="480" t="str">
        <f t="shared" si="109"/>
        <v/>
      </c>
      <c r="B1691" s="483" t="str">
        <f>IF(Apples!E1690="","",Apples!E1690)</f>
        <v/>
      </c>
      <c r="C1691" s="484" t="str">
        <f>IF(Apples!M1690="","",Apples!M1690)</f>
        <v/>
      </c>
      <c r="D1691" s="553" t="str">
        <f>IF(Apples!O1690="","",Apples!O1690)</f>
        <v/>
      </c>
      <c r="E1691" s="553" t="str">
        <f>IF(Apples!P1690="","",Apples!P1690)</f>
        <v/>
      </c>
      <c r="F1691" s="554" t="str">
        <f>IF(Apples!B1690="","",Apples!B1690)</f>
        <v/>
      </c>
      <c r="G1691" s="555" t="str">
        <f>IF(Apples!C1690="","",Apples!C1690)</f>
        <v/>
      </c>
      <c r="H1691" s="555" t="str">
        <f>IF(Apples!D1690="","",Apples!D1690)</f>
        <v/>
      </c>
      <c r="I1691" s="485" t="str">
        <f>IF(Apples!Q1690="","",Apples!Q1690)</f>
        <v/>
      </c>
      <c r="J1691" s="486" t="str">
        <f t="shared" si="107"/>
        <v/>
      </c>
      <c r="K1691" s="487" t="str">
        <f t="shared" si="108"/>
        <v/>
      </c>
      <c r="N1691" s="474">
        <v>4.1666666666666664E-2</v>
      </c>
      <c r="O1691" s="474" t="str">
        <f t="shared" si="106"/>
        <v/>
      </c>
    </row>
    <row r="1692" spans="1:15" ht="13.15" thickBot="1" x14ac:dyDescent="0.4">
      <c r="A1692" s="480" t="str">
        <f t="shared" si="109"/>
        <v/>
      </c>
      <c r="B1692" s="483" t="str">
        <f>IF(Apples!E1691="","",Apples!E1691)</f>
        <v/>
      </c>
      <c r="C1692" s="484" t="str">
        <f>IF(Apples!M1691="","",Apples!M1691)</f>
        <v/>
      </c>
      <c r="D1692" s="553" t="str">
        <f>IF(Apples!O1691="","",Apples!O1691)</f>
        <v/>
      </c>
      <c r="E1692" s="553" t="str">
        <f>IF(Apples!P1691="","",Apples!P1691)</f>
        <v/>
      </c>
      <c r="F1692" s="554" t="str">
        <f>IF(Apples!B1691="","",Apples!B1691)</f>
        <v/>
      </c>
      <c r="G1692" s="555" t="str">
        <f>IF(Apples!C1691="","",Apples!C1691)</f>
        <v/>
      </c>
      <c r="H1692" s="555" t="str">
        <f>IF(Apples!D1691="","",Apples!D1691)</f>
        <v/>
      </c>
      <c r="I1692" s="485" t="str">
        <f>IF(Apples!Q1691="","",Apples!Q1691)</f>
        <v/>
      </c>
      <c r="J1692" s="486" t="str">
        <f t="shared" si="107"/>
        <v/>
      </c>
      <c r="K1692" s="487" t="str">
        <f t="shared" si="108"/>
        <v/>
      </c>
      <c r="N1692" s="474">
        <v>4.1666666666666664E-2</v>
      </c>
      <c r="O1692" s="474" t="str">
        <f t="shared" si="106"/>
        <v/>
      </c>
    </row>
    <row r="1693" spans="1:15" ht="13.15" thickBot="1" x14ac:dyDescent="0.4">
      <c r="A1693" s="480" t="str">
        <f t="shared" si="109"/>
        <v/>
      </c>
      <c r="B1693" s="483" t="str">
        <f>IF(Apples!E1692="","",Apples!E1692)</f>
        <v/>
      </c>
      <c r="C1693" s="484" t="str">
        <f>IF(Apples!M1692="","",Apples!M1692)</f>
        <v/>
      </c>
      <c r="D1693" s="553" t="str">
        <f>IF(Apples!O1692="","",Apples!O1692)</f>
        <v/>
      </c>
      <c r="E1693" s="553" t="str">
        <f>IF(Apples!P1692="","",Apples!P1692)</f>
        <v/>
      </c>
      <c r="F1693" s="554" t="str">
        <f>IF(Apples!B1692="","",Apples!B1692)</f>
        <v/>
      </c>
      <c r="G1693" s="555" t="str">
        <f>IF(Apples!C1692="","",Apples!C1692)</f>
        <v/>
      </c>
      <c r="H1693" s="555" t="str">
        <f>IF(Apples!D1692="","",Apples!D1692)</f>
        <v/>
      </c>
      <c r="I1693" s="485" t="str">
        <f>IF(Apples!Q1692="","",Apples!Q1692)</f>
        <v/>
      </c>
      <c r="J1693" s="486" t="str">
        <f t="shared" si="107"/>
        <v/>
      </c>
      <c r="K1693" s="487" t="str">
        <f t="shared" si="108"/>
        <v/>
      </c>
      <c r="N1693" s="474">
        <v>4.1666666666666664E-2</v>
      </c>
      <c r="O1693" s="474" t="str">
        <f t="shared" si="106"/>
        <v/>
      </c>
    </row>
    <row r="1694" spans="1:15" ht="13.15" thickBot="1" x14ac:dyDescent="0.4">
      <c r="A1694" s="480" t="str">
        <f t="shared" si="109"/>
        <v/>
      </c>
      <c r="B1694" s="483" t="str">
        <f>IF(Apples!E1693="","",Apples!E1693)</f>
        <v/>
      </c>
      <c r="C1694" s="484" t="str">
        <f>IF(Apples!M1693="","",Apples!M1693)</f>
        <v/>
      </c>
      <c r="D1694" s="553" t="str">
        <f>IF(Apples!O1693="","",Apples!O1693)</f>
        <v/>
      </c>
      <c r="E1694" s="553" t="str">
        <f>IF(Apples!P1693="","",Apples!P1693)</f>
        <v/>
      </c>
      <c r="F1694" s="554" t="str">
        <f>IF(Apples!B1693="","",Apples!B1693)</f>
        <v/>
      </c>
      <c r="G1694" s="555" t="str">
        <f>IF(Apples!C1693="","",Apples!C1693)</f>
        <v/>
      </c>
      <c r="H1694" s="555" t="str">
        <f>IF(Apples!D1693="","",Apples!D1693)</f>
        <v/>
      </c>
      <c r="I1694" s="485" t="str">
        <f>IF(Apples!Q1693="","",Apples!Q1693)</f>
        <v/>
      </c>
      <c r="J1694" s="486" t="str">
        <f t="shared" si="107"/>
        <v/>
      </c>
      <c r="K1694" s="487" t="str">
        <f t="shared" si="108"/>
        <v/>
      </c>
      <c r="N1694" s="474">
        <v>4.1666666666666664E-2</v>
      </c>
      <c r="O1694" s="474" t="str">
        <f t="shared" si="106"/>
        <v/>
      </c>
    </row>
    <row r="1695" spans="1:15" ht="13.15" thickBot="1" x14ac:dyDescent="0.4">
      <c r="A1695" s="480" t="str">
        <f t="shared" si="109"/>
        <v/>
      </c>
      <c r="B1695" s="483" t="str">
        <f>IF(Apples!E1694="","",Apples!E1694)</f>
        <v/>
      </c>
      <c r="C1695" s="484" t="str">
        <f>IF(Apples!M1694="","",Apples!M1694)</f>
        <v/>
      </c>
      <c r="D1695" s="553" t="str">
        <f>IF(Apples!O1694="","",Apples!O1694)</f>
        <v/>
      </c>
      <c r="E1695" s="553" t="str">
        <f>IF(Apples!P1694="","",Apples!P1694)</f>
        <v/>
      </c>
      <c r="F1695" s="554" t="str">
        <f>IF(Apples!B1694="","",Apples!B1694)</f>
        <v/>
      </c>
      <c r="G1695" s="555" t="str">
        <f>IF(Apples!C1694="","",Apples!C1694)</f>
        <v/>
      </c>
      <c r="H1695" s="555" t="str">
        <f>IF(Apples!D1694="","",Apples!D1694)</f>
        <v/>
      </c>
      <c r="I1695" s="485" t="str">
        <f>IF(Apples!Q1694="","",Apples!Q1694)</f>
        <v/>
      </c>
      <c r="J1695" s="486" t="str">
        <f t="shared" si="107"/>
        <v/>
      </c>
      <c r="K1695" s="487" t="str">
        <f t="shared" si="108"/>
        <v/>
      </c>
      <c r="N1695" s="474">
        <v>4.1666666666666664E-2</v>
      </c>
      <c r="O1695" s="474" t="str">
        <f t="shared" si="106"/>
        <v/>
      </c>
    </row>
    <row r="1696" spans="1:15" ht="13.15" thickBot="1" x14ac:dyDescent="0.4">
      <c r="A1696" s="480" t="str">
        <f t="shared" si="109"/>
        <v/>
      </c>
      <c r="B1696" s="483" t="str">
        <f>IF(Apples!E1695="","",Apples!E1695)</f>
        <v/>
      </c>
      <c r="C1696" s="484" t="str">
        <f>IF(Apples!M1695="","",Apples!M1695)</f>
        <v/>
      </c>
      <c r="D1696" s="553" t="str">
        <f>IF(Apples!O1695="","",Apples!O1695)</f>
        <v/>
      </c>
      <c r="E1696" s="553" t="str">
        <f>IF(Apples!P1695="","",Apples!P1695)</f>
        <v/>
      </c>
      <c r="F1696" s="554" t="str">
        <f>IF(Apples!B1695="","",Apples!B1695)</f>
        <v/>
      </c>
      <c r="G1696" s="555" t="str">
        <f>IF(Apples!C1695="","",Apples!C1695)</f>
        <v/>
      </c>
      <c r="H1696" s="555" t="str">
        <f>IF(Apples!D1695="","",Apples!D1695)</f>
        <v/>
      </c>
      <c r="I1696" s="485" t="str">
        <f>IF(Apples!Q1695="","",Apples!Q1695)</f>
        <v/>
      </c>
      <c r="J1696" s="486" t="str">
        <f t="shared" si="107"/>
        <v/>
      </c>
      <c r="K1696" s="487" t="str">
        <f t="shared" si="108"/>
        <v/>
      </c>
      <c r="N1696" s="474">
        <v>4.1666666666666664E-2</v>
      </c>
      <c r="O1696" s="474" t="str">
        <f t="shared" si="106"/>
        <v/>
      </c>
    </row>
    <row r="1697" spans="1:15" ht="13.15" thickBot="1" x14ac:dyDescent="0.4">
      <c r="A1697" s="480" t="str">
        <f t="shared" si="109"/>
        <v/>
      </c>
      <c r="B1697" s="483" t="str">
        <f>IF(Apples!E1696="","",Apples!E1696)</f>
        <v/>
      </c>
      <c r="C1697" s="484" t="str">
        <f>IF(Apples!M1696="","",Apples!M1696)</f>
        <v/>
      </c>
      <c r="D1697" s="553" t="str">
        <f>IF(Apples!O1696="","",Apples!O1696)</f>
        <v/>
      </c>
      <c r="E1697" s="553" t="str">
        <f>IF(Apples!P1696="","",Apples!P1696)</f>
        <v/>
      </c>
      <c r="F1697" s="554" t="str">
        <f>IF(Apples!B1696="","",Apples!B1696)</f>
        <v/>
      </c>
      <c r="G1697" s="555" t="str">
        <f>IF(Apples!C1696="","",Apples!C1696)</f>
        <v/>
      </c>
      <c r="H1697" s="555" t="str">
        <f>IF(Apples!D1696="","",Apples!D1696)</f>
        <v/>
      </c>
      <c r="I1697" s="485" t="str">
        <f>IF(Apples!Q1696="","",Apples!Q1696)</f>
        <v/>
      </c>
      <c r="J1697" s="486" t="str">
        <f t="shared" si="107"/>
        <v/>
      </c>
      <c r="K1697" s="487" t="str">
        <f t="shared" si="108"/>
        <v/>
      </c>
      <c r="N1697" s="474">
        <v>4.1666666666666664E-2</v>
      </c>
      <c r="O1697" s="474" t="str">
        <f t="shared" si="106"/>
        <v/>
      </c>
    </row>
    <row r="1698" spans="1:15" ht="13.15" thickBot="1" x14ac:dyDescent="0.4">
      <c r="A1698" s="480" t="str">
        <f t="shared" si="109"/>
        <v/>
      </c>
      <c r="B1698" s="483" t="str">
        <f>IF(Apples!E1697="","",Apples!E1697)</f>
        <v/>
      </c>
      <c r="C1698" s="484" t="str">
        <f>IF(Apples!M1697="","",Apples!M1697)</f>
        <v/>
      </c>
      <c r="D1698" s="553" t="str">
        <f>IF(Apples!O1697="","",Apples!O1697)</f>
        <v/>
      </c>
      <c r="E1698" s="553" t="str">
        <f>IF(Apples!P1697="","",Apples!P1697)</f>
        <v/>
      </c>
      <c r="F1698" s="554" t="str">
        <f>IF(Apples!B1697="","",Apples!B1697)</f>
        <v/>
      </c>
      <c r="G1698" s="555" t="str">
        <f>IF(Apples!C1697="","",Apples!C1697)</f>
        <v/>
      </c>
      <c r="H1698" s="555" t="str">
        <f>IF(Apples!D1697="","",Apples!D1697)</f>
        <v/>
      </c>
      <c r="I1698" s="485" t="str">
        <f>IF(Apples!Q1697="","",Apples!Q1697)</f>
        <v/>
      </c>
      <c r="J1698" s="486" t="str">
        <f t="shared" si="107"/>
        <v/>
      </c>
      <c r="K1698" s="487" t="str">
        <f t="shared" si="108"/>
        <v/>
      </c>
      <c r="N1698" s="474">
        <v>4.1666666666666664E-2</v>
      </c>
      <c r="O1698" s="474" t="str">
        <f t="shared" si="106"/>
        <v/>
      </c>
    </row>
    <row r="1699" spans="1:15" ht="13.15" thickBot="1" x14ac:dyDescent="0.4">
      <c r="A1699" s="480" t="str">
        <f t="shared" si="109"/>
        <v/>
      </c>
      <c r="B1699" s="483" t="str">
        <f>IF(Apples!E1698="","",Apples!E1698)</f>
        <v/>
      </c>
      <c r="C1699" s="484" t="str">
        <f>IF(Apples!M1698="","",Apples!M1698)</f>
        <v/>
      </c>
      <c r="D1699" s="553" t="str">
        <f>IF(Apples!O1698="","",Apples!O1698)</f>
        <v/>
      </c>
      <c r="E1699" s="553" t="str">
        <f>IF(Apples!P1698="","",Apples!P1698)</f>
        <v/>
      </c>
      <c r="F1699" s="554" t="str">
        <f>IF(Apples!B1698="","",Apples!B1698)</f>
        <v/>
      </c>
      <c r="G1699" s="555" t="str">
        <f>IF(Apples!C1698="","",Apples!C1698)</f>
        <v/>
      </c>
      <c r="H1699" s="555" t="str">
        <f>IF(Apples!D1698="","",Apples!D1698)</f>
        <v/>
      </c>
      <c r="I1699" s="485" t="str">
        <f>IF(Apples!Q1698="","",Apples!Q1698)</f>
        <v/>
      </c>
      <c r="J1699" s="486" t="str">
        <f t="shared" si="107"/>
        <v/>
      </c>
      <c r="K1699" s="487" t="str">
        <f t="shared" si="108"/>
        <v/>
      </c>
      <c r="N1699" s="474">
        <v>4.1666666666666664E-2</v>
      </c>
      <c r="O1699" s="474" t="str">
        <f t="shared" si="106"/>
        <v/>
      </c>
    </row>
    <row r="1700" spans="1:15" ht="13.15" thickBot="1" x14ac:dyDescent="0.4">
      <c r="A1700" s="480" t="str">
        <f t="shared" si="109"/>
        <v/>
      </c>
      <c r="B1700" s="483" t="str">
        <f>IF(Apples!E1699="","",Apples!E1699)</f>
        <v/>
      </c>
      <c r="C1700" s="484" t="str">
        <f>IF(Apples!M1699="","",Apples!M1699)</f>
        <v/>
      </c>
      <c r="D1700" s="553" t="str">
        <f>IF(Apples!O1699="","",Apples!O1699)</f>
        <v/>
      </c>
      <c r="E1700" s="553" t="str">
        <f>IF(Apples!P1699="","",Apples!P1699)</f>
        <v/>
      </c>
      <c r="F1700" s="554" t="str">
        <f>IF(Apples!B1699="","",Apples!B1699)</f>
        <v/>
      </c>
      <c r="G1700" s="555" t="str">
        <f>IF(Apples!C1699="","",Apples!C1699)</f>
        <v/>
      </c>
      <c r="H1700" s="555" t="str">
        <f>IF(Apples!D1699="","",Apples!D1699)</f>
        <v/>
      </c>
      <c r="I1700" s="485" t="str">
        <f>IF(Apples!Q1699="","",Apples!Q1699)</f>
        <v/>
      </c>
      <c r="J1700" s="486" t="str">
        <f t="shared" si="107"/>
        <v/>
      </c>
      <c r="K1700" s="487" t="str">
        <f t="shared" si="108"/>
        <v/>
      </c>
      <c r="N1700" s="474">
        <v>4.1666666666666664E-2</v>
      </c>
      <c r="O1700" s="474" t="str">
        <f t="shared" si="106"/>
        <v/>
      </c>
    </row>
    <row r="1701" spans="1:15" ht="13.15" thickBot="1" x14ac:dyDescent="0.4">
      <c r="A1701" s="480" t="str">
        <f t="shared" si="109"/>
        <v/>
      </c>
      <c r="B1701" s="483" t="str">
        <f>IF(Apples!E1700="","",Apples!E1700)</f>
        <v/>
      </c>
      <c r="C1701" s="484" t="str">
        <f>IF(Apples!M1700="","",Apples!M1700)</f>
        <v/>
      </c>
      <c r="D1701" s="553" t="str">
        <f>IF(Apples!O1700="","",Apples!O1700)</f>
        <v/>
      </c>
      <c r="E1701" s="553" t="str">
        <f>IF(Apples!P1700="","",Apples!P1700)</f>
        <v/>
      </c>
      <c r="F1701" s="554" t="str">
        <f>IF(Apples!B1700="","",Apples!B1700)</f>
        <v/>
      </c>
      <c r="G1701" s="555" t="str">
        <f>IF(Apples!C1700="","",Apples!C1700)</f>
        <v/>
      </c>
      <c r="H1701" s="555" t="str">
        <f>IF(Apples!D1700="","",Apples!D1700)</f>
        <v/>
      </c>
      <c r="I1701" s="485" t="str">
        <f>IF(Apples!Q1700="","",Apples!Q1700)</f>
        <v/>
      </c>
      <c r="J1701" s="486" t="str">
        <f t="shared" si="107"/>
        <v/>
      </c>
      <c r="K1701" s="487" t="str">
        <f t="shared" si="108"/>
        <v/>
      </c>
      <c r="N1701" s="474">
        <v>4.1666666666666664E-2</v>
      </c>
      <c r="O1701" s="474" t="str">
        <f t="shared" si="106"/>
        <v/>
      </c>
    </row>
    <row r="1702" spans="1:15" ht="13.15" thickBot="1" x14ac:dyDescent="0.4">
      <c r="A1702" s="480" t="str">
        <f t="shared" si="109"/>
        <v/>
      </c>
      <c r="B1702" s="483" t="str">
        <f>IF(Apples!E1701="","",Apples!E1701)</f>
        <v/>
      </c>
      <c r="C1702" s="484" t="str">
        <f>IF(Apples!M1701="","",Apples!M1701)</f>
        <v/>
      </c>
      <c r="D1702" s="553" t="str">
        <f>IF(Apples!O1701="","",Apples!O1701)</f>
        <v/>
      </c>
      <c r="E1702" s="553" t="str">
        <f>IF(Apples!P1701="","",Apples!P1701)</f>
        <v/>
      </c>
      <c r="F1702" s="554" t="str">
        <f>IF(Apples!B1701="","",Apples!B1701)</f>
        <v/>
      </c>
      <c r="G1702" s="555" t="str">
        <f>IF(Apples!C1701="","",Apples!C1701)</f>
        <v/>
      </c>
      <c r="H1702" s="555" t="str">
        <f>IF(Apples!D1701="","",Apples!D1701)</f>
        <v/>
      </c>
      <c r="I1702" s="485" t="str">
        <f>IF(Apples!Q1701="","",Apples!Q1701)</f>
        <v/>
      </c>
      <c r="J1702" s="486" t="str">
        <f t="shared" si="107"/>
        <v/>
      </c>
      <c r="K1702" s="487" t="str">
        <f t="shared" si="108"/>
        <v/>
      </c>
      <c r="N1702" s="474">
        <v>4.1666666666666664E-2</v>
      </c>
      <c r="O1702" s="474" t="str">
        <f t="shared" ref="O1702:O1765" si="110">IF(H1702="","",I1702*N1702)</f>
        <v/>
      </c>
    </row>
    <row r="1703" spans="1:15" ht="13.15" thickBot="1" x14ac:dyDescent="0.4">
      <c r="A1703" s="480" t="str">
        <f t="shared" si="109"/>
        <v/>
      </c>
      <c r="B1703" s="483" t="str">
        <f>IF(Apples!E1702="","",Apples!E1702)</f>
        <v/>
      </c>
      <c r="C1703" s="484" t="str">
        <f>IF(Apples!M1702="","",Apples!M1702)</f>
        <v/>
      </c>
      <c r="D1703" s="553" t="str">
        <f>IF(Apples!O1702="","",Apples!O1702)</f>
        <v/>
      </c>
      <c r="E1703" s="553" t="str">
        <f>IF(Apples!P1702="","",Apples!P1702)</f>
        <v/>
      </c>
      <c r="F1703" s="554" t="str">
        <f>IF(Apples!B1702="","",Apples!B1702)</f>
        <v/>
      </c>
      <c r="G1703" s="555" t="str">
        <f>IF(Apples!C1702="","",Apples!C1702)</f>
        <v/>
      </c>
      <c r="H1703" s="555" t="str">
        <f>IF(Apples!D1702="","",Apples!D1702)</f>
        <v/>
      </c>
      <c r="I1703" s="485" t="str">
        <f>IF(Apples!Q1702="","",Apples!Q1702)</f>
        <v/>
      </c>
      <c r="J1703" s="486" t="str">
        <f t="shared" si="107"/>
        <v/>
      </c>
      <c r="K1703" s="487" t="str">
        <f t="shared" si="108"/>
        <v/>
      </c>
      <c r="N1703" s="474">
        <v>4.1666666666666664E-2</v>
      </c>
      <c r="O1703" s="474" t="str">
        <f t="shared" si="110"/>
        <v/>
      </c>
    </row>
    <row r="1704" spans="1:15" ht="13.15" thickBot="1" x14ac:dyDescent="0.4">
      <c r="A1704" s="480" t="str">
        <f t="shared" si="109"/>
        <v/>
      </c>
      <c r="B1704" s="483" t="str">
        <f>IF(Apples!E1703="","",Apples!E1703)</f>
        <v/>
      </c>
      <c r="C1704" s="484" t="str">
        <f>IF(Apples!M1703="","",Apples!M1703)</f>
        <v/>
      </c>
      <c r="D1704" s="553" t="str">
        <f>IF(Apples!O1703="","",Apples!O1703)</f>
        <v/>
      </c>
      <c r="E1704" s="553" t="str">
        <f>IF(Apples!P1703="","",Apples!P1703)</f>
        <v/>
      </c>
      <c r="F1704" s="554" t="str">
        <f>IF(Apples!B1703="","",Apples!B1703)</f>
        <v/>
      </c>
      <c r="G1704" s="555" t="str">
        <f>IF(Apples!C1703="","",Apples!C1703)</f>
        <v/>
      </c>
      <c r="H1704" s="555" t="str">
        <f>IF(Apples!D1703="","",Apples!D1703)</f>
        <v/>
      </c>
      <c r="I1704" s="485" t="str">
        <f>IF(Apples!Q1703="","",Apples!Q1703)</f>
        <v/>
      </c>
      <c r="J1704" s="486" t="str">
        <f t="shared" si="107"/>
        <v/>
      </c>
      <c r="K1704" s="487" t="str">
        <f t="shared" si="108"/>
        <v/>
      </c>
      <c r="N1704" s="474">
        <v>4.1666666666666664E-2</v>
      </c>
      <c r="O1704" s="474" t="str">
        <f t="shared" si="110"/>
        <v/>
      </c>
    </row>
    <row r="1705" spans="1:15" ht="13.15" thickBot="1" x14ac:dyDescent="0.4">
      <c r="A1705" s="480" t="str">
        <f t="shared" si="109"/>
        <v/>
      </c>
      <c r="B1705" s="483" t="str">
        <f>IF(Apples!E1704="","",Apples!E1704)</f>
        <v/>
      </c>
      <c r="C1705" s="484" t="str">
        <f>IF(Apples!M1704="","",Apples!M1704)</f>
        <v/>
      </c>
      <c r="D1705" s="553" t="str">
        <f>IF(Apples!O1704="","",Apples!O1704)</f>
        <v/>
      </c>
      <c r="E1705" s="553" t="str">
        <f>IF(Apples!P1704="","",Apples!P1704)</f>
        <v/>
      </c>
      <c r="F1705" s="554" t="str">
        <f>IF(Apples!B1704="","",Apples!B1704)</f>
        <v/>
      </c>
      <c r="G1705" s="555" t="str">
        <f>IF(Apples!C1704="","",Apples!C1704)</f>
        <v/>
      </c>
      <c r="H1705" s="555" t="str">
        <f>IF(Apples!D1704="","",Apples!D1704)</f>
        <v/>
      </c>
      <c r="I1705" s="485" t="str">
        <f>IF(Apples!Q1704="","",Apples!Q1704)</f>
        <v/>
      </c>
      <c r="J1705" s="486" t="str">
        <f t="shared" si="107"/>
        <v/>
      </c>
      <c r="K1705" s="487" t="str">
        <f t="shared" si="108"/>
        <v/>
      </c>
      <c r="N1705" s="474">
        <v>4.1666666666666664E-2</v>
      </c>
      <c r="O1705" s="474" t="str">
        <f t="shared" si="110"/>
        <v/>
      </c>
    </row>
    <row r="1706" spans="1:15" ht="13.15" thickBot="1" x14ac:dyDescent="0.4">
      <c r="A1706" s="480" t="str">
        <f t="shared" si="109"/>
        <v/>
      </c>
      <c r="B1706" s="483" t="str">
        <f>IF(Apples!E1705="","",Apples!E1705)</f>
        <v/>
      </c>
      <c r="C1706" s="484" t="str">
        <f>IF(Apples!M1705="","",Apples!M1705)</f>
        <v/>
      </c>
      <c r="D1706" s="553" t="str">
        <f>IF(Apples!O1705="","",Apples!O1705)</f>
        <v/>
      </c>
      <c r="E1706" s="553" t="str">
        <f>IF(Apples!P1705="","",Apples!P1705)</f>
        <v/>
      </c>
      <c r="F1706" s="554" t="str">
        <f>IF(Apples!B1705="","",Apples!B1705)</f>
        <v/>
      </c>
      <c r="G1706" s="555" t="str">
        <f>IF(Apples!C1705="","",Apples!C1705)</f>
        <v/>
      </c>
      <c r="H1706" s="555" t="str">
        <f>IF(Apples!D1705="","",Apples!D1705)</f>
        <v/>
      </c>
      <c r="I1706" s="485" t="str">
        <f>IF(Apples!Q1705="","",Apples!Q1705)</f>
        <v/>
      </c>
      <c r="J1706" s="486" t="str">
        <f t="shared" si="107"/>
        <v/>
      </c>
      <c r="K1706" s="487" t="str">
        <f t="shared" si="108"/>
        <v/>
      </c>
      <c r="N1706" s="474">
        <v>4.1666666666666664E-2</v>
      </c>
      <c r="O1706" s="474" t="str">
        <f t="shared" si="110"/>
        <v/>
      </c>
    </row>
    <row r="1707" spans="1:15" ht="13.15" thickBot="1" x14ac:dyDescent="0.4">
      <c r="A1707" s="480" t="str">
        <f t="shared" si="109"/>
        <v/>
      </c>
      <c r="B1707" s="483" t="str">
        <f>IF(Apples!E1706="","",Apples!E1706)</f>
        <v/>
      </c>
      <c r="C1707" s="484" t="str">
        <f>IF(Apples!M1706="","",Apples!M1706)</f>
        <v/>
      </c>
      <c r="D1707" s="553" t="str">
        <f>IF(Apples!O1706="","",Apples!O1706)</f>
        <v/>
      </c>
      <c r="E1707" s="553" t="str">
        <f>IF(Apples!P1706="","",Apples!P1706)</f>
        <v/>
      </c>
      <c r="F1707" s="554" t="str">
        <f>IF(Apples!B1706="","",Apples!B1706)</f>
        <v/>
      </c>
      <c r="G1707" s="555" t="str">
        <f>IF(Apples!C1706="","",Apples!C1706)</f>
        <v/>
      </c>
      <c r="H1707" s="555" t="str">
        <f>IF(Apples!D1706="","",Apples!D1706)</f>
        <v/>
      </c>
      <c r="I1707" s="485" t="str">
        <f>IF(Apples!Q1706="","",Apples!Q1706)</f>
        <v/>
      </c>
      <c r="J1707" s="486" t="str">
        <f t="shared" si="107"/>
        <v/>
      </c>
      <c r="K1707" s="487" t="str">
        <f t="shared" si="108"/>
        <v/>
      </c>
      <c r="N1707" s="474">
        <v>4.1666666666666664E-2</v>
      </c>
      <c r="O1707" s="474" t="str">
        <f t="shared" si="110"/>
        <v/>
      </c>
    </row>
    <row r="1708" spans="1:15" ht="13.15" thickBot="1" x14ac:dyDescent="0.4">
      <c r="A1708" s="480" t="str">
        <f t="shared" si="109"/>
        <v/>
      </c>
      <c r="B1708" s="483" t="str">
        <f>IF(Apples!E1707="","",Apples!E1707)</f>
        <v/>
      </c>
      <c r="C1708" s="484" t="str">
        <f>IF(Apples!M1707="","",Apples!M1707)</f>
        <v/>
      </c>
      <c r="D1708" s="553" t="str">
        <f>IF(Apples!O1707="","",Apples!O1707)</f>
        <v/>
      </c>
      <c r="E1708" s="553" t="str">
        <f>IF(Apples!P1707="","",Apples!P1707)</f>
        <v/>
      </c>
      <c r="F1708" s="554" t="str">
        <f>IF(Apples!B1707="","",Apples!B1707)</f>
        <v/>
      </c>
      <c r="G1708" s="555" t="str">
        <f>IF(Apples!C1707="","",Apples!C1707)</f>
        <v/>
      </c>
      <c r="H1708" s="555" t="str">
        <f>IF(Apples!D1707="","",Apples!D1707)</f>
        <v/>
      </c>
      <c r="I1708" s="485" t="str">
        <f>IF(Apples!Q1707="","",Apples!Q1707)</f>
        <v/>
      </c>
      <c r="J1708" s="486" t="str">
        <f t="shared" si="107"/>
        <v/>
      </c>
      <c r="K1708" s="487" t="str">
        <f t="shared" si="108"/>
        <v/>
      </c>
      <c r="N1708" s="474">
        <v>4.1666666666666664E-2</v>
      </c>
      <c r="O1708" s="474" t="str">
        <f t="shared" si="110"/>
        <v/>
      </c>
    </row>
    <row r="1709" spans="1:15" ht="13.15" thickBot="1" x14ac:dyDescent="0.4">
      <c r="A1709" s="480" t="str">
        <f t="shared" si="109"/>
        <v/>
      </c>
      <c r="B1709" s="483" t="str">
        <f>IF(Apples!E1708="","",Apples!E1708)</f>
        <v/>
      </c>
      <c r="C1709" s="484" t="str">
        <f>IF(Apples!M1708="","",Apples!M1708)</f>
        <v/>
      </c>
      <c r="D1709" s="553" t="str">
        <f>IF(Apples!O1708="","",Apples!O1708)</f>
        <v/>
      </c>
      <c r="E1709" s="553" t="str">
        <f>IF(Apples!P1708="","",Apples!P1708)</f>
        <v/>
      </c>
      <c r="F1709" s="554" t="str">
        <f>IF(Apples!B1708="","",Apples!B1708)</f>
        <v/>
      </c>
      <c r="G1709" s="555" t="str">
        <f>IF(Apples!C1708="","",Apples!C1708)</f>
        <v/>
      </c>
      <c r="H1709" s="555" t="str">
        <f>IF(Apples!D1708="","",Apples!D1708)</f>
        <v/>
      </c>
      <c r="I1709" s="485" t="str">
        <f>IF(Apples!Q1708="","",Apples!Q1708)</f>
        <v/>
      </c>
      <c r="J1709" s="486" t="str">
        <f t="shared" si="107"/>
        <v/>
      </c>
      <c r="K1709" s="487" t="str">
        <f t="shared" si="108"/>
        <v/>
      </c>
      <c r="N1709" s="474">
        <v>4.1666666666666664E-2</v>
      </c>
      <c r="O1709" s="474" t="str">
        <f t="shared" si="110"/>
        <v/>
      </c>
    </row>
    <row r="1710" spans="1:15" ht="13.15" thickBot="1" x14ac:dyDescent="0.4">
      <c r="A1710" s="480" t="str">
        <f t="shared" si="109"/>
        <v/>
      </c>
      <c r="B1710" s="483" t="str">
        <f>IF(Apples!E1709="","",Apples!E1709)</f>
        <v/>
      </c>
      <c r="C1710" s="484" t="str">
        <f>IF(Apples!M1709="","",Apples!M1709)</f>
        <v/>
      </c>
      <c r="D1710" s="553" t="str">
        <f>IF(Apples!O1709="","",Apples!O1709)</f>
        <v/>
      </c>
      <c r="E1710" s="553" t="str">
        <f>IF(Apples!P1709="","",Apples!P1709)</f>
        <v/>
      </c>
      <c r="F1710" s="554" t="str">
        <f>IF(Apples!B1709="","",Apples!B1709)</f>
        <v/>
      </c>
      <c r="G1710" s="555" t="str">
        <f>IF(Apples!C1709="","",Apples!C1709)</f>
        <v/>
      </c>
      <c r="H1710" s="555" t="str">
        <f>IF(Apples!D1709="","",Apples!D1709)</f>
        <v/>
      </c>
      <c r="I1710" s="485" t="str">
        <f>IF(Apples!Q1709="","",Apples!Q1709)</f>
        <v/>
      </c>
      <c r="J1710" s="486" t="str">
        <f t="shared" si="107"/>
        <v/>
      </c>
      <c r="K1710" s="487" t="str">
        <f t="shared" si="108"/>
        <v/>
      </c>
      <c r="N1710" s="474">
        <v>4.1666666666666664E-2</v>
      </c>
      <c r="O1710" s="474" t="str">
        <f t="shared" si="110"/>
        <v/>
      </c>
    </row>
    <row r="1711" spans="1:15" ht="13.15" thickBot="1" x14ac:dyDescent="0.4">
      <c r="A1711" s="480" t="str">
        <f t="shared" si="109"/>
        <v/>
      </c>
      <c r="B1711" s="483" t="str">
        <f>IF(Apples!E1710="","",Apples!E1710)</f>
        <v/>
      </c>
      <c r="C1711" s="484" t="str">
        <f>IF(Apples!M1710="","",Apples!M1710)</f>
        <v/>
      </c>
      <c r="D1711" s="553" t="str">
        <f>IF(Apples!O1710="","",Apples!O1710)</f>
        <v/>
      </c>
      <c r="E1711" s="553" t="str">
        <f>IF(Apples!P1710="","",Apples!P1710)</f>
        <v/>
      </c>
      <c r="F1711" s="554" t="str">
        <f>IF(Apples!B1710="","",Apples!B1710)</f>
        <v/>
      </c>
      <c r="G1711" s="555" t="str">
        <f>IF(Apples!C1710="","",Apples!C1710)</f>
        <v/>
      </c>
      <c r="H1711" s="555" t="str">
        <f>IF(Apples!D1710="","",Apples!D1710)</f>
        <v/>
      </c>
      <c r="I1711" s="485" t="str">
        <f>IF(Apples!Q1710="","",Apples!Q1710)</f>
        <v/>
      </c>
      <c r="J1711" s="486" t="str">
        <f t="shared" si="107"/>
        <v/>
      </c>
      <c r="K1711" s="487" t="str">
        <f t="shared" si="108"/>
        <v/>
      </c>
      <c r="N1711" s="474">
        <v>4.1666666666666664E-2</v>
      </c>
      <c r="O1711" s="474" t="str">
        <f t="shared" si="110"/>
        <v/>
      </c>
    </row>
    <row r="1712" spans="1:15" ht="13.15" thickBot="1" x14ac:dyDescent="0.4">
      <c r="A1712" s="480" t="str">
        <f t="shared" si="109"/>
        <v/>
      </c>
      <c r="B1712" s="483" t="str">
        <f>IF(Apples!E1711="","",Apples!E1711)</f>
        <v/>
      </c>
      <c r="C1712" s="484" t="str">
        <f>IF(Apples!M1711="","",Apples!M1711)</f>
        <v/>
      </c>
      <c r="D1712" s="553" t="str">
        <f>IF(Apples!O1711="","",Apples!O1711)</f>
        <v/>
      </c>
      <c r="E1712" s="553" t="str">
        <f>IF(Apples!P1711="","",Apples!P1711)</f>
        <v/>
      </c>
      <c r="F1712" s="554" t="str">
        <f>IF(Apples!B1711="","",Apples!B1711)</f>
        <v/>
      </c>
      <c r="G1712" s="555" t="str">
        <f>IF(Apples!C1711="","",Apples!C1711)</f>
        <v/>
      </c>
      <c r="H1712" s="555" t="str">
        <f>IF(Apples!D1711="","",Apples!D1711)</f>
        <v/>
      </c>
      <c r="I1712" s="485" t="str">
        <f>IF(Apples!Q1711="","",Apples!Q1711)</f>
        <v/>
      </c>
      <c r="J1712" s="486" t="str">
        <f t="shared" si="107"/>
        <v/>
      </c>
      <c r="K1712" s="487" t="str">
        <f t="shared" si="108"/>
        <v/>
      </c>
      <c r="N1712" s="474">
        <v>4.1666666666666664E-2</v>
      </c>
      <c r="O1712" s="474" t="str">
        <f t="shared" si="110"/>
        <v/>
      </c>
    </row>
    <row r="1713" spans="1:15" ht="13.15" thickBot="1" x14ac:dyDescent="0.4">
      <c r="A1713" s="480" t="str">
        <f t="shared" si="109"/>
        <v/>
      </c>
      <c r="B1713" s="483" t="str">
        <f>IF(Apples!E1712="","",Apples!E1712)</f>
        <v/>
      </c>
      <c r="C1713" s="484" t="str">
        <f>IF(Apples!M1712="","",Apples!M1712)</f>
        <v/>
      </c>
      <c r="D1713" s="553" t="str">
        <f>IF(Apples!O1712="","",Apples!O1712)</f>
        <v/>
      </c>
      <c r="E1713" s="553" t="str">
        <f>IF(Apples!P1712="","",Apples!P1712)</f>
        <v/>
      </c>
      <c r="F1713" s="554" t="str">
        <f>IF(Apples!B1712="","",Apples!B1712)</f>
        <v/>
      </c>
      <c r="G1713" s="555" t="str">
        <f>IF(Apples!C1712="","",Apples!C1712)</f>
        <v/>
      </c>
      <c r="H1713" s="555" t="str">
        <f>IF(Apples!D1712="","",Apples!D1712)</f>
        <v/>
      </c>
      <c r="I1713" s="485" t="str">
        <f>IF(Apples!Q1712="","",Apples!Q1712)</f>
        <v/>
      </c>
      <c r="J1713" s="486" t="str">
        <f t="shared" si="107"/>
        <v/>
      </c>
      <c r="K1713" s="487" t="str">
        <f t="shared" si="108"/>
        <v/>
      </c>
      <c r="N1713" s="474">
        <v>4.1666666666666664E-2</v>
      </c>
      <c r="O1713" s="474" t="str">
        <f t="shared" si="110"/>
        <v/>
      </c>
    </row>
    <row r="1714" spans="1:15" ht="13.15" thickBot="1" x14ac:dyDescent="0.4">
      <c r="A1714" s="480" t="str">
        <f t="shared" si="109"/>
        <v/>
      </c>
      <c r="B1714" s="483" t="str">
        <f>IF(Apples!E1713="","",Apples!E1713)</f>
        <v/>
      </c>
      <c r="C1714" s="484" t="str">
        <f>IF(Apples!M1713="","",Apples!M1713)</f>
        <v/>
      </c>
      <c r="D1714" s="553" t="str">
        <f>IF(Apples!O1713="","",Apples!O1713)</f>
        <v/>
      </c>
      <c r="E1714" s="553" t="str">
        <f>IF(Apples!P1713="","",Apples!P1713)</f>
        <v/>
      </c>
      <c r="F1714" s="554" t="str">
        <f>IF(Apples!B1713="","",Apples!B1713)</f>
        <v/>
      </c>
      <c r="G1714" s="555" t="str">
        <f>IF(Apples!C1713="","",Apples!C1713)</f>
        <v/>
      </c>
      <c r="H1714" s="555" t="str">
        <f>IF(Apples!D1713="","",Apples!D1713)</f>
        <v/>
      </c>
      <c r="I1714" s="485" t="str">
        <f>IF(Apples!Q1713="","",Apples!Q1713)</f>
        <v/>
      </c>
      <c r="J1714" s="486" t="str">
        <f t="shared" si="107"/>
        <v/>
      </c>
      <c r="K1714" s="487" t="str">
        <f t="shared" si="108"/>
        <v/>
      </c>
      <c r="N1714" s="474">
        <v>4.1666666666666664E-2</v>
      </c>
      <c r="O1714" s="474" t="str">
        <f t="shared" si="110"/>
        <v/>
      </c>
    </row>
    <row r="1715" spans="1:15" ht="13.15" thickBot="1" x14ac:dyDescent="0.4">
      <c r="A1715" s="480" t="str">
        <f t="shared" si="109"/>
        <v/>
      </c>
      <c r="B1715" s="483" t="str">
        <f>IF(Apples!E1714="","",Apples!E1714)</f>
        <v/>
      </c>
      <c r="C1715" s="484" t="str">
        <f>IF(Apples!M1714="","",Apples!M1714)</f>
        <v/>
      </c>
      <c r="D1715" s="553" t="str">
        <f>IF(Apples!O1714="","",Apples!O1714)</f>
        <v/>
      </c>
      <c r="E1715" s="553" t="str">
        <f>IF(Apples!P1714="","",Apples!P1714)</f>
        <v/>
      </c>
      <c r="F1715" s="554" t="str">
        <f>IF(Apples!B1714="","",Apples!B1714)</f>
        <v/>
      </c>
      <c r="G1715" s="555" t="str">
        <f>IF(Apples!C1714="","",Apples!C1714)</f>
        <v/>
      </c>
      <c r="H1715" s="555" t="str">
        <f>IF(Apples!D1714="","",Apples!D1714)</f>
        <v/>
      </c>
      <c r="I1715" s="485" t="str">
        <f>IF(Apples!Q1714="","",Apples!Q1714)</f>
        <v/>
      </c>
      <c r="J1715" s="486" t="str">
        <f t="shared" si="107"/>
        <v/>
      </c>
      <c r="K1715" s="487" t="str">
        <f t="shared" si="108"/>
        <v/>
      </c>
      <c r="N1715" s="474">
        <v>4.1666666666666664E-2</v>
      </c>
      <c r="O1715" s="474" t="str">
        <f t="shared" si="110"/>
        <v/>
      </c>
    </row>
    <row r="1716" spans="1:15" ht="13.15" thickBot="1" x14ac:dyDescent="0.4">
      <c r="A1716" s="480" t="str">
        <f t="shared" si="109"/>
        <v/>
      </c>
      <c r="B1716" s="483" t="str">
        <f>IF(Apples!E1715="","",Apples!E1715)</f>
        <v/>
      </c>
      <c r="C1716" s="484" t="str">
        <f>IF(Apples!M1715="","",Apples!M1715)</f>
        <v/>
      </c>
      <c r="D1716" s="553" t="str">
        <f>IF(Apples!O1715="","",Apples!O1715)</f>
        <v/>
      </c>
      <c r="E1716" s="553" t="str">
        <f>IF(Apples!P1715="","",Apples!P1715)</f>
        <v/>
      </c>
      <c r="F1716" s="554" t="str">
        <f>IF(Apples!B1715="","",Apples!B1715)</f>
        <v/>
      </c>
      <c r="G1716" s="555" t="str">
        <f>IF(Apples!C1715="","",Apples!C1715)</f>
        <v/>
      </c>
      <c r="H1716" s="555" t="str">
        <f>IF(Apples!D1715="","",Apples!D1715)</f>
        <v/>
      </c>
      <c r="I1716" s="485" t="str">
        <f>IF(Apples!Q1715="","",Apples!Q1715)</f>
        <v/>
      </c>
      <c r="J1716" s="486" t="str">
        <f t="shared" si="107"/>
        <v/>
      </c>
      <c r="K1716" s="487" t="str">
        <f t="shared" si="108"/>
        <v/>
      </c>
      <c r="N1716" s="474">
        <v>4.1666666666666664E-2</v>
      </c>
      <c r="O1716" s="474" t="str">
        <f t="shared" si="110"/>
        <v/>
      </c>
    </row>
    <row r="1717" spans="1:15" ht="13.15" thickBot="1" x14ac:dyDescent="0.4">
      <c r="A1717" s="480" t="str">
        <f t="shared" si="109"/>
        <v/>
      </c>
      <c r="B1717" s="483" t="str">
        <f>IF(Apples!E1716="","",Apples!E1716)</f>
        <v/>
      </c>
      <c r="C1717" s="484" t="str">
        <f>IF(Apples!M1716="","",Apples!M1716)</f>
        <v/>
      </c>
      <c r="D1717" s="553" t="str">
        <f>IF(Apples!O1716="","",Apples!O1716)</f>
        <v/>
      </c>
      <c r="E1717" s="553" t="str">
        <f>IF(Apples!P1716="","",Apples!P1716)</f>
        <v/>
      </c>
      <c r="F1717" s="554" t="str">
        <f>IF(Apples!B1716="","",Apples!B1716)</f>
        <v/>
      </c>
      <c r="G1717" s="555" t="str">
        <f>IF(Apples!C1716="","",Apples!C1716)</f>
        <v/>
      </c>
      <c r="H1717" s="555" t="str">
        <f>IF(Apples!D1716="","",Apples!D1716)</f>
        <v/>
      </c>
      <c r="I1717" s="485" t="str">
        <f>IF(Apples!Q1716="","",Apples!Q1716)</f>
        <v/>
      </c>
      <c r="J1717" s="486" t="str">
        <f t="shared" si="107"/>
        <v/>
      </c>
      <c r="K1717" s="487" t="str">
        <f t="shared" si="108"/>
        <v/>
      </c>
      <c r="N1717" s="474">
        <v>4.1666666666666664E-2</v>
      </c>
      <c r="O1717" s="474" t="str">
        <f t="shared" si="110"/>
        <v/>
      </c>
    </row>
    <row r="1718" spans="1:15" ht="13.15" thickBot="1" x14ac:dyDescent="0.4">
      <c r="A1718" s="480" t="str">
        <f t="shared" si="109"/>
        <v/>
      </c>
      <c r="B1718" s="483" t="str">
        <f>IF(Apples!E1717="","",Apples!E1717)</f>
        <v/>
      </c>
      <c r="C1718" s="484" t="str">
        <f>IF(Apples!M1717="","",Apples!M1717)</f>
        <v/>
      </c>
      <c r="D1718" s="553" t="str">
        <f>IF(Apples!O1717="","",Apples!O1717)</f>
        <v/>
      </c>
      <c r="E1718" s="553" t="str">
        <f>IF(Apples!P1717="","",Apples!P1717)</f>
        <v/>
      </c>
      <c r="F1718" s="554" t="str">
        <f>IF(Apples!B1717="","",Apples!B1717)</f>
        <v/>
      </c>
      <c r="G1718" s="555" t="str">
        <f>IF(Apples!C1717="","",Apples!C1717)</f>
        <v/>
      </c>
      <c r="H1718" s="555" t="str">
        <f>IF(Apples!D1717="","",Apples!D1717)</f>
        <v/>
      </c>
      <c r="I1718" s="485" t="str">
        <f>IF(Apples!Q1717="","",Apples!Q1717)</f>
        <v/>
      </c>
      <c r="J1718" s="486" t="str">
        <f t="shared" si="107"/>
        <v/>
      </c>
      <c r="K1718" s="487" t="str">
        <f t="shared" si="108"/>
        <v/>
      </c>
      <c r="N1718" s="474">
        <v>4.1666666666666664E-2</v>
      </c>
      <c r="O1718" s="474" t="str">
        <f t="shared" si="110"/>
        <v/>
      </c>
    </row>
    <row r="1719" spans="1:15" ht="13.15" thickBot="1" x14ac:dyDescent="0.4">
      <c r="A1719" s="480" t="str">
        <f t="shared" si="109"/>
        <v/>
      </c>
      <c r="B1719" s="483" t="str">
        <f>IF(Apples!E1718="","",Apples!E1718)</f>
        <v/>
      </c>
      <c r="C1719" s="484" t="str">
        <f>IF(Apples!M1718="","",Apples!M1718)</f>
        <v/>
      </c>
      <c r="D1719" s="553" t="str">
        <f>IF(Apples!O1718="","",Apples!O1718)</f>
        <v/>
      </c>
      <c r="E1719" s="553" t="str">
        <f>IF(Apples!P1718="","",Apples!P1718)</f>
        <v/>
      </c>
      <c r="F1719" s="554" t="str">
        <f>IF(Apples!B1718="","",Apples!B1718)</f>
        <v/>
      </c>
      <c r="G1719" s="555" t="str">
        <f>IF(Apples!C1718="","",Apples!C1718)</f>
        <v/>
      </c>
      <c r="H1719" s="555" t="str">
        <f>IF(Apples!D1718="","",Apples!D1718)</f>
        <v/>
      </c>
      <c r="I1719" s="485" t="str">
        <f>IF(Apples!Q1718="","",Apples!Q1718)</f>
        <v/>
      </c>
      <c r="J1719" s="486" t="str">
        <f t="shared" si="107"/>
        <v/>
      </c>
      <c r="K1719" s="487" t="str">
        <f t="shared" si="108"/>
        <v/>
      </c>
      <c r="N1719" s="474">
        <v>4.1666666666666664E-2</v>
      </c>
      <c r="O1719" s="474" t="str">
        <f t="shared" si="110"/>
        <v/>
      </c>
    </row>
    <row r="1720" spans="1:15" ht="13.15" thickBot="1" x14ac:dyDescent="0.4">
      <c r="A1720" s="480" t="str">
        <f t="shared" si="109"/>
        <v/>
      </c>
      <c r="B1720" s="483" t="str">
        <f>IF(Apples!E1719="","",Apples!E1719)</f>
        <v/>
      </c>
      <c r="C1720" s="484" t="str">
        <f>IF(Apples!M1719="","",Apples!M1719)</f>
        <v/>
      </c>
      <c r="D1720" s="553" t="str">
        <f>IF(Apples!O1719="","",Apples!O1719)</f>
        <v/>
      </c>
      <c r="E1720" s="553" t="str">
        <f>IF(Apples!P1719="","",Apples!P1719)</f>
        <v/>
      </c>
      <c r="F1720" s="554" t="str">
        <f>IF(Apples!B1719="","",Apples!B1719)</f>
        <v/>
      </c>
      <c r="G1720" s="555" t="str">
        <f>IF(Apples!C1719="","",Apples!C1719)</f>
        <v/>
      </c>
      <c r="H1720" s="555" t="str">
        <f>IF(Apples!D1719="","",Apples!D1719)</f>
        <v/>
      </c>
      <c r="I1720" s="485" t="str">
        <f>IF(Apples!Q1719="","",Apples!Q1719)</f>
        <v/>
      </c>
      <c r="J1720" s="486" t="str">
        <f t="shared" si="107"/>
        <v/>
      </c>
      <c r="K1720" s="487" t="str">
        <f t="shared" si="108"/>
        <v/>
      </c>
      <c r="N1720" s="474">
        <v>4.1666666666666664E-2</v>
      </c>
      <c r="O1720" s="474" t="str">
        <f t="shared" si="110"/>
        <v/>
      </c>
    </row>
    <row r="1721" spans="1:15" ht="13.15" thickBot="1" x14ac:dyDescent="0.4">
      <c r="A1721" s="480" t="str">
        <f t="shared" si="109"/>
        <v/>
      </c>
      <c r="B1721" s="483" t="str">
        <f>IF(Apples!E1720="","",Apples!E1720)</f>
        <v/>
      </c>
      <c r="C1721" s="484" t="str">
        <f>IF(Apples!M1720="","",Apples!M1720)</f>
        <v/>
      </c>
      <c r="D1721" s="553" t="str">
        <f>IF(Apples!O1720="","",Apples!O1720)</f>
        <v/>
      </c>
      <c r="E1721" s="553" t="str">
        <f>IF(Apples!P1720="","",Apples!P1720)</f>
        <v/>
      </c>
      <c r="F1721" s="554" t="str">
        <f>IF(Apples!B1720="","",Apples!B1720)</f>
        <v/>
      </c>
      <c r="G1721" s="555" t="str">
        <f>IF(Apples!C1720="","",Apples!C1720)</f>
        <v/>
      </c>
      <c r="H1721" s="555" t="str">
        <f>IF(Apples!D1720="","",Apples!D1720)</f>
        <v/>
      </c>
      <c r="I1721" s="485" t="str">
        <f>IF(Apples!Q1720="","",Apples!Q1720)</f>
        <v/>
      </c>
      <c r="J1721" s="486" t="str">
        <f t="shared" si="107"/>
        <v/>
      </c>
      <c r="K1721" s="487" t="str">
        <f t="shared" si="108"/>
        <v/>
      </c>
      <c r="N1721" s="474">
        <v>4.1666666666666664E-2</v>
      </c>
      <c r="O1721" s="474" t="str">
        <f t="shared" si="110"/>
        <v/>
      </c>
    </row>
    <row r="1722" spans="1:15" ht="13.15" thickBot="1" x14ac:dyDescent="0.4">
      <c r="A1722" s="480" t="str">
        <f t="shared" si="109"/>
        <v/>
      </c>
      <c r="B1722" s="483" t="str">
        <f>IF(Apples!E1721="","",Apples!E1721)</f>
        <v/>
      </c>
      <c r="C1722" s="484" t="str">
        <f>IF(Apples!M1721="","",Apples!M1721)</f>
        <v/>
      </c>
      <c r="D1722" s="553" t="str">
        <f>IF(Apples!O1721="","",Apples!O1721)</f>
        <v/>
      </c>
      <c r="E1722" s="553" t="str">
        <f>IF(Apples!P1721="","",Apples!P1721)</f>
        <v/>
      </c>
      <c r="F1722" s="554" t="str">
        <f>IF(Apples!B1721="","",Apples!B1721)</f>
        <v/>
      </c>
      <c r="G1722" s="555" t="str">
        <f>IF(Apples!C1721="","",Apples!C1721)</f>
        <v/>
      </c>
      <c r="H1722" s="555" t="str">
        <f>IF(Apples!D1721="","",Apples!D1721)</f>
        <v/>
      </c>
      <c r="I1722" s="485" t="str">
        <f>IF(Apples!Q1721="","",Apples!Q1721)</f>
        <v/>
      </c>
      <c r="J1722" s="486" t="str">
        <f t="shared" si="107"/>
        <v/>
      </c>
      <c r="K1722" s="487" t="str">
        <f t="shared" si="108"/>
        <v/>
      </c>
      <c r="N1722" s="474">
        <v>4.1666666666666664E-2</v>
      </c>
      <c r="O1722" s="474" t="str">
        <f t="shared" si="110"/>
        <v/>
      </c>
    </row>
    <row r="1723" spans="1:15" ht="13.15" thickBot="1" x14ac:dyDescent="0.4">
      <c r="A1723" s="480" t="str">
        <f t="shared" si="109"/>
        <v/>
      </c>
      <c r="B1723" s="483" t="str">
        <f>IF(Apples!E1722="","",Apples!E1722)</f>
        <v/>
      </c>
      <c r="C1723" s="484" t="str">
        <f>IF(Apples!M1722="","",Apples!M1722)</f>
        <v/>
      </c>
      <c r="D1723" s="553" t="str">
        <f>IF(Apples!O1722="","",Apples!O1722)</f>
        <v/>
      </c>
      <c r="E1723" s="553" t="str">
        <f>IF(Apples!P1722="","",Apples!P1722)</f>
        <v/>
      </c>
      <c r="F1723" s="554" t="str">
        <f>IF(Apples!B1722="","",Apples!B1722)</f>
        <v/>
      </c>
      <c r="G1723" s="555" t="str">
        <f>IF(Apples!C1722="","",Apples!C1722)</f>
        <v/>
      </c>
      <c r="H1723" s="555" t="str">
        <f>IF(Apples!D1722="","",Apples!D1722)</f>
        <v/>
      </c>
      <c r="I1723" s="485" t="str">
        <f>IF(Apples!Q1722="","",Apples!Q1722)</f>
        <v/>
      </c>
      <c r="J1723" s="486" t="str">
        <f t="shared" si="107"/>
        <v/>
      </c>
      <c r="K1723" s="487" t="str">
        <f t="shared" si="108"/>
        <v/>
      </c>
      <c r="N1723" s="474">
        <v>4.1666666666666664E-2</v>
      </c>
      <c r="O1723" s="474" t="str">
        <f t="shared" si="110"/>
        <v/>
      </c>
    </row>
    <row r="1724" spans="1:15" ht="13.15" thickBot="1" x14ac:dyDescent="0.4">
      <c r="A1724" s="480" t="str">
        <f t="shared" si="109"/>
        <v/>
      </c>
      <c r="B1724" s="483" t="str">
        <f>IF(Apples!E1723="","",Apples!E1723)</f>
        <v/>
      </c>
      <c r="C1724" s="484" t="str">
        <f>IF(Apples!M1723="","",Apples!M1723)</f>
        <v/>
      </c>
      <c r="D1724" s="553" t="str">
        <f>IF(Apples!O1723="","",Apples!O1723)</f>
        <v/>
      </c>
      <c r="E1724" s="553" t="str">
        <f>IF(Apples!P1723="","",Apples!P1723)</f>
        <v/>
      </c>
      <c r="F1724" s="554" t="str">
        <f>IF(Apples!B1723="","",Apples!B1723)</f>
        <v/>
      </c>
      <c r="G1724" s="555" t="str">
        <f>IF(Apples!C1723="","",Apples!C1723)</f>
        <v/>
      </c>
      <c r="H1724" s="555" t="str">
        <f>IF(Apples!D1723="","",Apples!D1723)</f>
        <v/>
      </c>
      <c r="I1724" s="485" t="str">
        <f>IF(Apples!Q1723="","",Apples!Q1723)</f>
        <v/>
      </c>
      <c r="J1724" s="486" t="str">
        <f t="shared" si="107"/>
        <v/>
      </c>
      <c r="K1724" s="487" t="str">
        <f t="shared" si="108"/>
        <v/>
      </c>
      <c r="N1724" s="474">
        <v>4.1666666666666664E-2</v>
      </c>
      <c r="O1724" s="474" t="str">
        <f t="shared" si="110"/>
        <v/>
      </c>
    </row>
    <row r="1725" spans="1:15" ht="13.15" thickBot="1" x14ac:dyDescent="0.4">
      <c r="A1725" s="480" t="str">
        <f t="shared" si="109"/>
        <v/>
      </c>
      <c r="B1725" s="483" t="str">
        <f>IF(Apples!E1724="","",Apples!E1724)</f>
        <v/>
      </c>
      <c r="C1725" s="484" t="str">
        <f>IF(Apples!M1724="","",Apples!M1724)</f>
        <v/>
      </c>
      <c r="D1725" s="553" t="str">
        <f>IF(Apples!O1724="","",Apples!O1724)</f>
        <v/>
      </c>
      <c r="E1725" s="553" t="str">
        <f>IF(Apples!P1724="","",Apples!P1724)</f>
        <v/>
      </c>
      <c r="F1725" s="554" t="str">
        <f>IF(Apples!B1724="","",Apples!B1724)</f>
        <v/>
      </c>
      <c r="G1725" s="555" t="str">
        <f>IF(Apples!C1724="","",Apples!C1724)</f>
        <v/>
      </c>
      <c r="H1725" s="555" t="str">
        <f>IF(Apples!D1724="","",Apples!D1724)</f>
        <v/>
      </c>
      <c r="I1725" s="485" t="str">
        <f>IF(Apples!Q1724="","",Apples!Q1724)</f>
        <v/>
      </c>
      <c r="J1725" s="486" t="str">
        <f t="shared" si="107"/>
        <v/>
      </c>
      <c r="K1725" s="487" t="str">
        <f t="shared" si="108"/>
        <v/>
      </c>
      <c r="N1725" s="474">
        <v>4.1666666666666664E-2</v>
      </c>
      <c r="O1725" s="474" t="str">
        <f t="shared" si="110"/>
        <v/>
      </c>
    </row>
    <row r="1726" spans="1:15" ht="13.15" thickBot="1" x14ac:dyDescent="0.4">
      <c r="A1726" s="480" t="str">
        <f t="shared" si="109"/>
        <v/>
      </c>
      <c r="B1726" s="483" t="str">
        <f>IF(Apples!E1725="","",Apples!E1725)</f>
        <v/>
      </c>
      <c r="C1726" s="484" t="str">
        <f>IF(Apples!M1725="","",Apples!M1725)</f>
        <v/>
      </c>
      <c r="D1726" s="553" t="str">
        <f>IF(Apples!O1725="","",Apples!O1725)</f>
        <v/>
      </c>
      <c r="E1726" s="553" t="str">
        <f>IF(Apples!P1725="","",Apples!P1725)</f>
        <v/>
      </c>
      <c r="F1726" s="554" t="str">
        <f>IF(Apples!B1725="","",Apples!B1725)</f>
        <v/>
      </c>
      <c r="G1726" s="555" t="str">
        <f>IF(Apples!C1725="","",Apples!C1725)</f>
        <v/>
      </c>
      <c r="H1726" s="555" t="str">
        <f>IF(Apples!D1725="","",Apples!D1725)</f>
        <v/>
      </c>
      <c r="I1726" s="485" t="str">
        <f>IF(Apples!Q1725="","",Apples!Q1725)</f>
        <v/>
      </c>
      <c r="J1726" s="486" t="str">
        <f t="shared" si="107"/>
        <v/>
      </c>
      <c r="K1726" s="487" t="str">
        <f t="shared" si="108"/>
        <v/>
      </c>
      <c r="N1726" s="474">
        <v>4.1666666666666664E-2</v>
      </c>
      <c r="O1726" s="474" t="str">
        <f t="shared" si="110"/>
        <v/>
      </c>
    </row>
    <row r="1727" spans="1:15" ht="13.15" thickBot="1" x14ac:dyDescent="0.4">
      <c r="A1727" s="480" t="str">
        <f t="shared" si="109"/>
        <v/>
      </c>
      <c r="B1727" s="483" t="str">
        <f>IF(Apples!E1726="","",Apples!E1726)</f>
        <v/>
      </c>
      <c r="C1727" s="484" t="str">
        <f>IF(Apples!M1726="","",Apples!M1726)</f>
        <v/>
      </c>
      <c r="D1727" s="553" t="str">
        <f>IF(Apples!O1726="","",Apples!O1726)</f>
        <v/>
      </c>
      <c r="E1727" s="553" t="str">
        <f>IF(Apples!P1726="","",Apples!P1726)</f>
        <v/>
      </c>
      <c r="F1727" s="554" t="str">
        <f>IF(Apples!B1726="","",Apples!B1726)</f>
        <v/>
      </c>
      <c r="G1727" s="555" t="str">
        <f>IF(Apples!C1726="","",Apples!C1726)</f>
        <v/>
      </c>
      <c r="H1727" s="555" t="str">
        <f>IF(Apples!D1726="","",Apples!D1726)</f>
        <v/>
      </c>
      <c r="I1727" s="485" t="str">
        <f>IF(Apples!Q1726="","",Apples!Q1726)</f>
        <v/>
      </c>
      <c r="J1727" s="486" t="str">
        <f t="shared" si="107"/>
        <v/>
      </c>
      <c r="K1727" s="487" t="str">
        <f t="shared" si="108"/>
        <v/>
      </c>
      <c r="N1727" s="474">
        <v>4.1666666666666664E-2</v>
      </c>
      <c r="O1727" s="474" t="str">
        <f t="shared" si="110"/>
        <v/>
      </c>
    </row>
    <row r="1728" spans="1:15" ht="13.15" thickBot="1" x14ac:dyDescent="0.4">
      <c r="A1728" s="480" t="str">
        <f t="shared" si="109"/>
        <v/>
      </c>
      <c r="B1728" s="483" t="str">
        <f>IF(Apples!E1727="","",Apples!E1727)</f>
        <v/>
      </c>
      <c r="C1728" s="484" t="str">
        <f>IF(Apples!M1727="","",Apples!M1727)</f>
        <v/>
      </c>
      <c r="D1728" s="553" t="str">
        <f>IF(Apples!O1727="","",Apples!O1727)</f>
        <v/>
      </c>
      <c r="E1728" s="553" t="str">
        <f>IF(Apples!P1727="","",Apples!P1727)</f>
        <v/>
      </c>
      <c r="F1728" s="554" t="str">
        <f>IF(Apples!B1727="","",Apples!B1727)</f>
        <v/>
      </c>
      <c r="G1728" s="555" t="str">
        <f>IF(Apples!C1727="","",Apples!C1727)</f>
        <v/>
      </c>
      <c r="H1728" s="555" t="str">
        <f>IF(Apples!D1727="","",Apples!D1727)</f>
        <v/>
      </c>
      <c r="I1728" s="485" t="str">
        <f>IF(Apples!Q1727="","",Apples!Q1727)</f>
        <v/>
      </c>
      <c r="J1728" s="486" t="str">
        <f t="shared" ref="J1728:J1791" si="111">IF(H1728="","",F1728+H1728+O1728)</f>
        <v/>
      </c>
      <c r="K1728" s="487" t="str">
        <f t="shared" ref="K1728:K1791" si="112">IF(H1728="","",F1728+H1728+O1728)</f>
        <v/>
      </c>
      <c r="N1728" s="474">
        <v>4.1666666666666664E-2</v>
      </c>
      <c r="O1728" s="474" t="str">
        <f t="shared" si="110"/>
        <v/>
      </c>
    </row>
    <row r="1729" spans="1:15" ht="13.15" thickBot="1" x14ac:dyDescent="0.4">
      <c r="A1729" s="480" t="str">
        <f t="shared" si="109"/>
        <v/>
      </c>
      <c r="B1729" s="483" t="str">
        <f>IF(Apples!E1728="","",Apples!E1728)</f>
        <v/>
      </c>
      <c r="C1729" s="484" t="str">
        <f>IF(Apples!M1728="","",Apples!M1728)</f>
        <v/>
      </c>
      <c r="D1729" s="553" t="str">
        <f>IF(Apples!O1728="","",Apples!O1728)</f>
        <v/>
      </c>
      <c r="E1729" s="553" t="str">
        <f>IF(Apples!P1728="","",Apples!P1728)</f>
        <v/>
      </c>
      <c r="F1729" s="554" t="str">
        <f>IF(Apples!B1728="","",Apples!B1728)</f>
        <v/>
      </c>
      <c r="G1729" s="555" t="str">
        <f>IF(Apples!C1728="","",Apples!C1728)</f>
        <v/>
      </c>
      <c r="H1729" s="555" t="str">
        <f>IF(Apples!D1728="","",Apples!D1728)</f>
        <v/>
      </c>
      <c r="I1729" s="485" t="str">
        <f>IF(Apples!Q1728="","",Apples!Q1728)</f>
        <v/>
      </c>
      <c r="J1729" s="486" t="str">
        <f t="shared" si="111"/>
        <v/>
      </c>
      <c r="K1729" s="487" t="str">
        <f t="shared" si="112"/>
        <v/>
      </c>
      <c r="N1729" s="474">
        <v>4.1666666666666664E-2</v>
      </c>
      <c r="O1729" s="474" t="str">
        <f t="shared" si="110"/>
        <v/>
      </c>
    </row>
    <row r="1730" spans="1:15" ht="13.15" thickBot="1" x14ac:dyDescent="0.4">
      <c r="A1730" s="480" t="str">
        <f t="shared" si="109"/>
        <v/>
      </c>
      <c r="B1730" s="483" t="str">
        <f>IF(Apples!E1729="","",Apples!E1729)</f>
        <v/>
      </c>
      <c r="C1730" s="484" t="str">
        <f>IF(Apples!M1729="","",Apples!M1729)</f>
        <v/>
      </c>
      <c r="D1730" s="553" t="str">
        <f>IF(Apples!O1729="","",Apples!O1729)</f>
        <v/>
      </c>
      <c r="E1730" s="553" t="str">
        <f>IF(Apples!P1729="","",Apples!P1729)</f>
        <v/>
      </c>
      <c r="F1730" s="554" t="str">
        <f>IF(Apples!B1729="","",Apples!B1729)</f>
        <v/>
      </c>
      <c r="G1730" s="555" t="str">
        <f>IF(Apples!C1729="","",Apples!C1729)</f>
        <v/>
      </c>
      <c r="H1730" s="555" t="str">
        <f>IF(Apples!D1729="","",Apples!D1729)</f>
        <v/>
      </c>
      <c r="I1730" s="485" t="str">
        <f>IF(Apples!Q1729="","",Apples!Q1729)</f>
        <v/>
      </c>
      <c r="J1730" s="486" t="str">
        <f t="shared" si="111"/>
        <v/>
      </c>
      <c r="K1730" s="487" t="str">
        <f t="shared" si="112"/>
        <v/>
      </c>
      <c r="N1730" s="474">
        <v>4.1666666666666664E-2</v>
      </c>
      <c r="O1730" s="474" t="str">
        <f t="shared" si="110"/>
        <v/>
      </c>
    </row>
    <row r="1731" spans="1:15" ht="13.15" thickBot="1" x14ac:dyDescent="0.4">
      <c r="A1731" s="480" t="str">
        <f t="shared" si="109"/>
        <v/>
      </c>
      <c r="B1731" s="483" t="str">
        <f>IF(Apples!E1730="","",Apples!E1730)</f>
        <v/>
      </c>
      <c r="C1731" s="484" t="str">
        <f>IF(Apples!M1730="","",Apples!M1730)</f>
        <v/>
      </c>
      <c r="D1731" s="553" t="str">
        <f>IF(Apples!O1730="","",Apples!O1730)</f>
        <v/>
      </c>
      <c r="E1731" s="553" t="str">
        <f>IF(Apples!P1730="","",Apples!P1730)</f>
        <v/>
      </c>
      <c r="F1731" s="554" t="str">
        <f>IF(Apples!B1730="","",Apples!B1730)</f>
        <v/>
      </c>
      <c r="G1731" s="555" t="str">
        <f>IF(Apples!C1730="","",Apples!C1730)</f>
        <v/>
      </c>
      <c r="H1731" s="555" t="str">
        <f>IF(Apples!D1730="","",Apples!D1730)</f>
        <v/>
      </c>
      <c r="I1731" s="485" t="str">
        <f>IF(Apples!Q1730="","",Apples!Q1730)</f>
        <v/>
      </c>
      <c r="J1731" s="486" t="str">
        <f t="shared" si="111"/>
        <v/>
      </c>
      <c r="K1731" s="487" t="str">
        <f t="shared" si="112"/>
        <v/>
      </c>
      <c r="N1731" s="474">
        <v>4.1666666666666664E-2</v>
      </c>
      <c r="O1731" s="474" t="str">
        <f t="shared" si="110"/>
        <v/>
      </c>
    </row>
    <row r="1732" spans="1:15" ht="13.15" thickBot="1" x14ac:dyDescent="0.4">
      <c r="A1732" s="480" t="str">
        <f t="shared" si="109"/>
        <v/>
      </c>
      <c r="B1732" s="483" t="str">
        <f>IF(Apples!E1731="","",Apples!E1731)</f>
        <v/>
      </c>
      <c r="C1732" s="484" t="str">
        <f>IF(Apples!M1731="","",Apples!M1731)</f>
        <v/>
      </c>
      <c r="D1732" s="553" t="str">
        <f>IF(Apples!O1731="","",Apples!O1731)</f>
        <v/>
      </c>
      <c r="E1732" s="553" t="str">
        <f>IF(Apples!P1731="","",Apples!P1731)</f>
        <v/>
      </c>
      <c r="F1732" s="554" t="str">
        <f>IF(Apples!B1731="","",Apples!B1731)</f>
        <v/>
      </c>
      <c r="G1732" s="555" t="str">
        <f>IF(Apples!C1731="","",Apples!C1731)</f>
        <v/>
      </c>
      <c r="H1732" s="555" t="str">
        <f>IF(Apples!D1731="","",Apples!D1731)</f>
        <v/>
      </c>
      <c r="I1732" s="485" t="str">
        <f>IF(Apples!Q1731="","",Apples!Q1731)</f>
        <v/>
      </c>
      <c r="J1732" s="486" t="str">
        <f t="shared" si="111"/>
        <v/>
      </c>
      <c r="K1732" s="487" t="str">
        <f t="shared" si="112"/>
        <v/>
      </c>
      <c r="N1732" s="474">
        <v>4.1666666666666664E-2</v>
      </c>
      <c r="O1732" s="474" t="str">
        <f t="shared" si="110"/>
        <v/>
      </c>
    </row>
    <row r="1733" spans="1:15" ht="13.15" thickBot="1" x14ac:dyDescent="0.4">
      <c r="A1733" s="480" t="str">
        <f t="shared" si="109"/>
        <v/>
      </c>
      <c r="B1733" s="483" t="str">
        <f>IF(Apples!E1732="","",Apples!E1732)</f>
        <v/>
      </c>
      <c r="C1733" s="484" t="str">
        <f>IF(Apples!M1732="","",Apples!M1732)</f>
        <v/>
      </c>
      <c r="D1733" s="553" t="str">
        <f>IF(Apples!O1732="","",Apples!O1732)</f>
        <v/>
      </c>
      <c r="E1733" s="553" t="str">
        <f>IF(Apples!P1732="","",Apples!P1732)</f>
        <v/>
      </c>
      <c r="F1733" s="554" t="str">
        <f>IF(Apples!B1732="","",Apples!B1732)</f>
        <v/>
      </c>
      <c r="G1733" s="555" t="str">
        <f>IF(Apples!C1732="","",Apples!C1732)</f>
        <v/>
      </c>
      <c r="H1733" s="555" t="str">
        <f>IF(Apples!D1732="","",Apples!D1732)</f>
        <v/>
      </c>
      <c r="I1733" s="485" t="str">
        <f>IF(Apples!Q1732="","",Apples!Q1732)</f>
        <v/>
      </c>
      <c r="J1733" s="486" t="str">
        <f t="shared" si="111"/>
        <v/>
      </c>
      <c r="K1733" s="487" t="str">
        <f t="shared" si="112"/>
        <v/>
      </c>
      <c r="N1733" s="474">
        <v>4.1666666666666664E-2</v>
      </c>
      <c r="O1733" s="474" t="str">
        <f t="shared" si="110"/>
        <v/>
      </c>
    </row>
    <row r="1734" spans="1:15" ht="13.15" thickBot="1" x14ac:dyDescent="0.4">
      <c r="A1734" s="480" t="str">
        <f t="shared" si="109"/>
        <v/>
      </c>
      <c r="B1734" s="483" t="str">
        <f>IF(Apples!E1733="","",Apples!E1733)</f>
        <v/>
      </c>
      <c r="C1734" s="484" t="str">
        <f>IF(Apples!M1733="","",Apples!M1733)</f>
        <v/>
      </c>
      <c r="D1734" s="553" t="str">
        <f>IF(Apples!O1733="","",Apples!O1733)</f>
        <v/>
      </c>
      <c r="E1734" s="553" t="str">
        <f>IF(Apples!P1733="","",Apples!P1733)</f>
        <v/>
      </c>
      <c r="F1734" s="554" t="str">
        <f>IF(Apples!B1733="","",Apples!B1733)</f>
        <v/>
      </c>
      <c r="G1734" s="555" t="str">
        <f>IF(Apples!C1733="","",Apples!C1733)</f>
        <v/>
      </c>
      <c r="H1734" s="555" t="str">
        <f>IF(Apples!D1733="","",Apples!D1733)</f>
        <v/>
      </c>
      <c r="I1734" s="485" t="str">
        <f>IF(Apples!Q1733="","",Apples!Q1733)</f>
        <v/>
      </c>
      <c r="J1734" s="486" t="str">
        <f t="shared" si="111"/>
        <v/>
      </c>
      <c r="K1734" s="487" t="str">
        <f t="shared" si="112"/>
        <v/>
      </c>
      <c r="N1734" s="474">
        <v>4.1666666666666664E-2</v>
      </c>
      <c r="O1734" s="474" t="str">
        <f t="shared" si="110"/>
        <v/>
      </c>
    </row>
    <row r="1735" spans="1:15" ht="13.15" thickBot="1" x14ac:dyDescent="0.4">
      <c r="A1735" s="480" t="str">
        <f t="shared" si="109"/>
        <v/>
      </c>
      <c r="B1735" s="483" t="str">
        <f>IF(Apples!E1734="","",Apples!E1734)</f>
        <v/>
      </c>
      <c r="C1735" s="484" t="str">
        <f>IF(Apples!M1734="","",Apples!M1734)</f>
        <v/>
      </c>
      <c r="D1735" s="553" t="str">
        <f>IF(Apples!O1734="","",Apples!O1734)</f>
        <v/>
      </c>
      <c r="E1735" s="553" t="str">
        <f>IF(Apples!P1734="","",Apples!P1734)</f>
        <v/>
      </c>
      <c r="F1735" s="554" t="str">
        <f>IF(Apples!B1734="","",Apples!B1734)</f>
        <v/>
      </c>
      <c r="G1735" s="555" t="str">
        <f>IF(Apples!C1734="","",Apples!C1734)</f>
        <v/>
      </c>
      <c r="H1735" s="555" t="str">
        <f>IF(Apples!D1734="","",Apples!D1734)</f>
        <v/>
      </c>
      <c r="I1735" s="485" t="str">
        <f>IF(Apples!Q1734="","",Apples!Q1734)</f>
        <v/>
      </c>
      <c r="J1735" s="486" t="str">
        <f t="shared" si="111"/>
        <v/>
      </c>
      <c r="K1735" s="487" t="str">
        <f t="shared" si="112"/>
        <v/>
      </c>
      <c r="N1735" s="474">
        <v>4.1666666666666664E-2</v>
      </c>
      <c r="O1735" s="474" t="str">
        <f t="shared" si="110"/>
        <v/>
      </c>
    </row>
    <row r="1736" spans="1:15" ht="13.15" thickBot="1" x14ac:dyDescent="0.4">
      <c r="A1736" s="480" t="str">
        <f t="shared" ref="A1736:A1799" si="113">IF($B1736="","","Apple")</f>
        <v/>
      </c>
      <c r="B1736" s="483" t="str">
        <f>IF(Apples!E1735="","",Apples!E1735)</f>
        <v/>
      </c>
      <c r="C1736" s="484" t="str">
        <f>IF(Apples!M1735="","",Apples!M1735)</f>
        <v/>
      </c>
      <c r="D1736" s="553" t="str">
        <f>IF(Apples!O1735="","",Apples!O1735)</f>
        <v/>
      </c>
      <c r="E1736" s="553" t="str">
        <f>IF(Apples!P1735="","",Apples!P1735)</f>
        <v/>
      </c>
      <c r="F1736" s="554" t="str">
        <f>IF(Apples!B1735="","",Apples!B1735)</f>
        <v/>
      </c>
      <c r="G1736" s="555" t="str">
        <f>IF(Apples!C1735="","",Apples!C1735)</f>
        <v/>
      </c>
      <c r="H1736" s="555" t="str">
        <f>IF(Apples!D1735="","",Apples!D1735)</f>
        <v/>
      </c>
      <c r="I1736" s="485" t="str">
        <f>IF(Apples!Q1735="","",Apples!Q1735)</f>
        <v/>
      </c>
      <c r="J1736" s="486" t="str">
        <f t="shared" si="111"/>
        <v/>
      </c>
      <c r="K1736" s="487" t="str">
        <f t="shared" si="112"/>
        <v/>
      </c>
      <c r="N1736" s="474">
        <v>4.1666666666666664E-2</v>
      </c>
      <c r="O1736" s="474" t="str">
        <f t="shared" si="110"/>
        <v/>
      </c>
    </row>
    <row r="1737" spans="1:15" ht="13.15" thickBot="1" x14ac:dyDescent="0.4">
      <c r="A1737" s="480" t="str">
        <f t="shared" si="113"/>
        <v/>
      </c>
      <c r="B1737" s="483" t="str">
        <f>IF(Apples!E1736="","",Apples!E1736)</f>
        <v/>
      </c>
      <c r="C1737" s="484" t="str">
        <f>IF(Apples!M1736="","",Apples!M1736)</f>
        <v/>
      </c>
      <c r="D1737" s="553" t="str">
        <f>IF(Apples!O1736="","",Apples!O1736)</f>
        <v/>
      </c>
      <c r="E1737" s="553" t="str">
        <f>IF(Apples!P1736="","",Apples!P1736)</f>
        <v/>
      </c>
      <c r="F1737" s="554" t="str">
        <f>IF(Apples!B1736="","",Apples!B1736)</f>
        <v/>
      </c>
      <c r="G1737" s="555" t="str">
        <f>IF(Apples!C1736="","",Apples!C1736)</f>
        <v/>
      </c>
      <c r="H1737" s="555" t="str">
        <f>IF(Apples!D1736="","",Apples!D1736)</f>
        <v/>
      </c>
      <c r="I1737" s="485" t="str">
        <f>IF(Apples!Q1736="","",Apples!Q1736)</f>
        <v/>
      </c>
      <c r="J1737" s="486" t="str">
        <f t="shared" si="111"/>
        <v/>
      </c>
      <c r="K1737" s="487" t="str">
        <f t="shared" si="112"/>
        <v/>
      </c>
      <c r="N1737" s="474">
        <v>4.1666666666666664E-2</v>
      </c>
      <c r="O1737" s="474" t="str">
        <f t="shared" si="110"/>
        <v/>
      </c>
    </row>
    <row r="1738" spans="1:15" ht="13.15" thickBot="1" x14ac:dyDescent="0.4">
      <c r="A1738" s="480" t="str">
        <f t="shared" si="113"/>
        <v/>
      </c>
      <c r="B1738" s="483" t="str">
        <f>IF(Apples!E1737="","",Apples!E1737)</f>
        <v/>
      </c>
      <c r="C1738" s="484" t="str">
        <f>IF(Apples!M1737="","",Apples!M1737)</f>
        <v/>
      </c>
      <c r="D1738" s="553" t="str">
        <f>IF(Apples!O1737="","",Apples!O1737)</f>
        <v/>
      </c>
      <c r="E1738" s="553" t="str">
        <f>IF(Apples!P1737="","",Apples!P1737)</f>
        <v/>
      </c>
      <c r="F1738" s="554" t="str">
        <f>IF(Apples!B1737="","",Apples!B1737)</f>
        <v/>
      </c>
      <c r="G1738" s="555" t="str">
        <f>IF(Apples!C1737="","",Apples!C1737)</f>
        <v/>
      </c>
      <c r="H1738" s="555" t="str">
        <f>IF(Apples!D1737="","",Apples!D1737)</f>
        <v/>
      </c>
      <c r="I1738" s="485" t="str">
        <f>IF(Apples!Q1737="","",Apples!Q1737)</f>
        <v/>
      </c>
      <c r="J1738" s="486" t="str">
        <f t="shared" si="111"/>
        <v/>
      </c>
      <c r="K1738" s="487" t="str">
        <f t="shared" si="112"/>
        <v/>
      </c>
      <c r="N1738" s="474">
        <v>4.1666666666666664E-2</v>
      </c>
      <c r="O1738" s="474" t="str">
        <f t="shared" si="110"/>
        <v/>
      </c>
    </row>
    <row r="1739" spans="1:15" ht="13.15" thickBot="1" x14ac:dyDescent="0.4">
      <c r="A1739" s="480" t="str">
        <f t="shared" si="113"/>
        <v/>
      </c>
      <c r="B1739" s="483" t="str">
        <f>IF(Apples!E1738="","",Apples!E1738)</f>
        <v/>
      </c>
      <c r="C1739" s="484" t="str">
        <f>IF(Apples!M1738="","",Apples!M1738)</f>
        <v/>
      </c>
      <c r="D1739" s="553" t="str">
        <f>IF(Apples!O1738="","",Apples!O1738)</f>
        <v/>
      </c>
      <c r="E1739" s="553" t="str">
        <f>IF(Apples!P1738="","",Apples!P1738)</f>
        <v/>
      </c>
      <c r="F1739" s="554" t="str">
        <f>IF(Apples!B1738="","",Apples!B1738)</f>
        <v/>
      </c>
      <c r="G1739" s="555" t="str">
        <f>IF(Apples!C1738="","",Apples!C1738)</f>
        <v/>
      </c>
      <c r="H1739" s="555" t="str">
        <f>IF(Apples!D1738="","",Apples!D1738)</f>
        <v/>
      </c>
      <c r="I1739" s="485" t="str">
        <f>IF(Apples!Q1738="","",Apples!Q1738)</f>
        <v/>
      </c>
      <c r="J1739" s="486" t="str">
        <f t="shared" si="111"/>
        <v/>
      </c>
      <c r="K1739" s="487" t="str">
        <f t="shared" si="112"/>
        <v/>
      </c>
      <c r="N1739" s="474">
        <v>4.1666666666666664E-2</v>
      </c>
      <c r="O1739" s="474" t="str">
        <f t="shared" si="110"/>
        <v/>
      </c>
    </row>
    <row r="1740" spans="1:15" ht="13.15" thickBot="1" x14ac:dyDescent="0.4">
      <c r="A1740" s="480" t="str">
        <f t="shared" si="113"/>
        <v/>
      </c>
      <c r="B1740" s="483" t="str">
        <f>IF(Apples!E1739="","",Apples!E1739)</f>
        <v/>
      </c>
      <c r="C1740" s="484" t="str">
        <f>IF(Apples!M1739="","",Apples!M1739)</f>
        <v/>
      </c>
      <c r="D1740" s="553" t="str">
        <f>IF(Apples!O1739="","",Apples!O1739)</f>
        <v/>
      </c>
      <c r="E1740" s="553" t="str">
        <f>IF(Apples!P1739="","",Apples!P1739)</f>
        <v/>
      </c>
      <c r="F1740" s="554" t="str">
        <f>IF(Apples!B1739="","",Apples!B1739)</f>
        <v/>
      </c>
      <c r="G1740" s="555" t="str">
        <f>IF(Apples!C1739="","",Apples!C1739)</f>
        <v/>
      </c>
      <c r="H1740" s="555" t="str">
        <f>IF(Apples!D1739="","",Apples!D1739)</f>
        <v/>
      </c>
      <c r="I1740" s="485" t="str">
        <f>IF(Apples!Q1739="","",Apples!Q1739)</f>
        <v/>
      </c>
      <c r="J1740" s="486" t="str">
        <f t="shared" si="111"/>
        <v/>
      </c>
      <c r="K1740" s="487" t="str">
        <f t="shared" si="112"/>
        <v/>
      </c>
      <c r="N1740" s="474">
        <v>4.1666666666666664E-2</v>
      </c>
      <c r="O1740" s="474" t="str">
        <f t="shared" si="110"/>
        <v/>
      </c>
    </row>
    <row r="1741" spans="1:15" ht="13.15" thickBot="1" x14ac:dyDescent="0.4">
      <c r="A1741" s="480" t="str">
        <f t="shared" si="113"/>
        <v/>
      </c>
      <c r="B1741" s="483" t="str">
        <f>IF(Apples!E1740="","",Apples!E1740)</f>
        <v/>
      </c>
      <c r="C1741" s="484" t="str">
        <f>IF(Apples!M1740="","",Apples!M1740)</f>
        <v/>
      </c>
      <c r="D1741" s="553" t="str">
        <f>IF(Apples!O1740="","",Apples!O1740)</f>
        <v/>
      </c>
      <c r="E1741" s="553" t="str">
        <f>IF(Apples!P1740="","",Apples!P1740)</f>
        <v/>
      </c>
      <c r="F1741" s="554" t="str">
        <f>IF(Apples!B1740="","",Apples!B1740)</f>
        <v/>
      </c>
      <c r="G1741" s="555" t="str">
        <f>IF(Apples!C1740="","",Apples!C1740)</f>
        <v/>
      </c>
      <c r="H1741" s="555" t="str">
        <f>IF(Apples!D1740="","",Apples!D1740)</f>
        <v/>
      </c>
      <c r="I1741" s="485" t="str">
        <f>IF(Apples!Q1740="","",Apples!Q1740)</f>
        <v/>
      </c>
      <c r="J1741" s="486" t="str">
        <f t="shared" si="111"/>
        <v/>
      </c>
      <c r="K1741" s="487" t="str">
        <f t="shared" si="112"/>
        <v/>
      </c>
      <c r="N1741" s="474">
        <v>4.1666666666666664E-2</v>
      </c>
      <c r="O1741" s="474" t="str">
        <f t="shared" si="110"/>
        <v/>
      </c>
    </row>
    <row r="1742" spans="1:15" ht="13.15" thickBot="1" x14ac:dyDescent="0.4">
      <c r="A1742" s="480" t="str">
        <f t="shared" si="113"/>
        <v/>
      </c>
      <c r="B1742" s="483" t="str">
        <f>IF(Apples!E1741="","",Apples!E1741)</f>
        <v/>
      </c>
      <c r="C1742" s="484" t="str">
        <f>IF(Apples!M1741="","",Apples!M1741)</f>
        <v/>
      </c>
      <c r="D1742" s="553" t="str">
        <f>IF(Apples!O1741="","",Apples!O1741)</f>
        <v/>
      </c>
      <c r="E1742" s="553" t="str">
        <f>IF(Apples!P1741="","",Apples!P1741)</f>
        <v/>
      </c>
      <c r="F1742" s="554" t="str">
        <f>IF(Apples!B1741="","",Apples!B1741)</f>
        <v/>
      </c>
      <c r="G1742" s="555" t="str">
        <f>IF(Apples!C1741="","",Apples!C1741)</f>
        <v/>
      </c>
      <c r="H1742" s="555" t="str">
        <f>IF(Apples!D1741="","",Apples!D1741)</f>
        <v/>
      </c>
      <c r="I1742" s="485" t="str">
        <f>IF(Apples!Q1741="","",Apples!Q1741)</f>
        <v/>
      </c>
      <c r="J1742" s="486" t="str">
        <f t="shared" si="111"/>
        <v/>
      </c>
      <c r="K1742" s="487" t="str">
        <f t="shared" si="112"/>
        <v/>
      </c>
      <c r="N1742" s="474">
        <v>4.1666666666666664E-2</v>
      </c>
      <c r="O1742" s="474" t="str">
        <f t="shared" si="110"/>
        <v/>
      </c>
    </row>
    <row r="1743" spans="1:15" ht="13.15" thickBot="1" x14ac:dyDescent="0.4">
      <c r="A1743" s="480" t="str">
        <f t="shared" si="113"/>
        <v/>
      </c>
      <c r="B1743" s="483" t="str">
        <f>IF(Apples!E1742="","",Apples!E1742)</f>
        <v/>
      </c>
      <c r="C1743" s="484" t="str">
        <f>IF(Apples!M1742="","",Apples!M1742)</f>
        <v/>
      </c>
      <c r="D1743" s="553" t="str">
        <f>IF(Apples!O1742="","",Apples!O1742)</f>
        <v/>
      </c>
      <c r="E1743" s="553" t="str">
        <f>IF(Apples!P1742="","",Apples!P1742)</f>
        <v/>
      </c>
      <c r="F1743" s="554" t="str">
        <f>IF(Apples!B1742="","",Apples!B1742)</f>
        <v/>
      </c>
      <c r="G1743" s="555" t="str">
        <f>IF(Apples!C1742="","",Apples!C1742)</f>
        <v/>
      </c>
      <c r="H1743" s="555" t="str">
        <f>IF(Apples!D1742="","",Apples!D1742)</f>
        <v/>
      </c>
      <c r="I1743" s="485" t="str">
        <f>IF(Apples!Q1742="","",Apples!Q1742)</f>
        <v/>
      </c>
      <c r="J1743" s="486" t="str">
        <f t="shared" si="111"/>
        <v/>
      </c>
      <c r="K1743" s="487" t="str">
        <f t="shared" si="112"/>
        <v/>
      </c>
      <c r="N1743" s="474">
        <v>4.1666666666666664E-2</v>
      </c>
      <c r="O1743" s="474" t="str">
        <f t="shared" si="110"/>
        <v/>
      </c>
    </row>
    <row r="1744" spans="1:15" ht="13.15" thickBot="1" x14ac:dyDescent="0.4">
      <c r="A1744" s="480" t="str">
        <f t="shared" si="113"/>
        <v/>
      </c>
      <c r="B1744" s="483" t="str">
        <f>IF(Apples!E1743="","",Apples!E1743)</f>
        <v/>
      </c>
      <c r="C1744" s="484" t="str">
        <f>IF(Apples!M1743="","",Apples!M1743)</f>
        <v/>
      </c>
      <c r="D1744" s="553" t="str">
        <f>IF(Apples!O1743="","",Apples!O1743)</f>
        <v/>
      </c>
      <c r="E1744" s="553" t="str">
        <f>IF(Apples!P1743="","",Apples!P1743)</f>
        <v/>
      </c>
      <c r="F1744" s="554" t="str">
        <f>IF(Apples!B1743="","",Apples!B1743)</f>
        <v/>
      </c>
      <c r="G1744" s="555" t="str">
        <f>IF(Apples!C1743="","",Apples!C1743)</f>
        <v/>
      </c>
      <c r="H1744" s="555" t="str">
        <f>IF(Apples!D1743="","",Apples!D1743)</f>
        <v/>
      </c>
      <c r="I1744" s="485" t="str">
        <f>IF(Apples!Q1743="","",Apples!Q1743)</f>
        <v/>
      </c>
      <c r="J1744" s="486" t="str">
        <f t="shared" si="111"/>
        <v/>
      </c>
      <c r="K1744" s="487" t="str">
        <f t="shared" si="112"/>
        <v/>
      </c>
      <c r="N1744" s="474">
        <v>4.1666666666666664E-2</v>
      </c>
      <c r="O1744" s="474" t="str">
        <f t="shared" si="110"/>
        <v/>
      </c>
    </row>
    <row r="1745" spans="1:15" ht="13.15" thickBot="1" x14ac:dyDescent="0.4">
      <c r="A1745" s="480" t="str">
        <f t="shared" si="113"/>
        <v/>
      </c>
      <c r="B1745" s="483" t="str">
        <f>IF(Apples!E1744="","",Apples!E1744)</f>
        <v/>
      </c>
      <c r="C1745" s="484" t="str">
        <f>IF(Apples!M1744="","",Apples!M1744)</f>
        <v/>
      </c>
      <c r="D1745" s="553" t="str">
        <f>IF(Apples!O1744="","",Apples!O1744)</f>
        <v/>
      </c>
      <c r="E1745" s="553" t="str">
        <f>IF(Apples!P1744="","",Apples!P1744)</f>
        <v/>
      </c>
      <c r="F1745" s="554" t="str">
        <f>IF(Apples!B1744="","",Apples!B1744)</f>
        <v/>
      </c>
      <c r="G1745" s="555" t="str">
        <f>IF(Apples!C1744="","",Apples!C1744)</f>
        <v/>
      </c>
      <c r="H1745" s="555" t="str">
        <f>IF(Apples!D1744="","",Apples!D1744)</f>
        <v/>
      </c>
      <c r="I1745" s="485" t="str">
        <f>IF(Apples!Q1744="","",Apples!Q1744)</f>
        <v/>
      </c>
      <c r="J1745" s="486" t="str">
        <f t="shared" si="111"/>
        <v/>
      </c>
      <c r="K1745" s="487" t="str">
        <f t="shared" si="112"/>
        <v/>
      </c>
      <c r="N1745" s="474">
        <v>4.1666666666666664E-2</v>
      </c>
      <c r="O1745" s="474" t="str">
        <f t="shared" si="110"/>
        <v/>
      </c>
    </row>
    <row r="1746" spans="1:15" ht="13.15" thickBot="1" x14ac:dyDescent="0.4">
      <c r="A1746" s="480" t="str">
        <f t="shared" si="113"/>
        <v/>
      </c>
      <c r="B1746" s="483" t="str">
        <f>IF(Apples!E1745="","",Apples!E1745)</f>
        <v/>
      </c>
      <c r="C1746" s="484" t="str">
        <f>IF(Apples!M1745="","",Apples!M1745)</f>
        <v/>
      </c>
      <c r="D1746" s="553" t="str">
        <f>IF(Apples!O1745="","",Apples!O1745)</f>
        <v/>
      </c>
      <c r="E1746" s="553" t="str">
        <f>IF(Apples!P1745="","",Apples!P1745)</f>
        <v/>
      </c>
      <c r="F1746" s="554" t="str">
        <f>IF(Apples!B1745="","",Apples!B1745)</f>
        <v/>
      </c>
      <c r="G1746" s="555" t="str">
        <f>IF(Apples!C1745="","",Apples!C1745)</f>
        <v/>
      </c>
      <c r="H1746" s="555" t="str">
        <f>IF(Apples!D1745="","",Apples!D1745)</f>
        <v/>
      </c>
      <c r="I1746" s="485" t="str">
        <f>IF(Apples!Q1745="","",Apples!Q1745)</f>
        <v/>
      </c>
      <c r="J1746" s="486" t="str">
        <f t="shared" si="111"/>
        <v/>
      </c>
      <c r="K1746" s="487" t="str">
        <f t="shared" si="112"/>
        <v/>
      </c>
      <c r="N1746" s="474">
        <v>4.1666666666666664E-2</v>
      </c>
      <c r="O1746" s="474" t="str">
        <f t="shared" si="110"/>
        <v/>
      </c>
    </row>
    <row r="1747" spans="1:15" ht="13.15" thickBot="1" x14ac:dyDescent="0.4">
      <c r="A1747" s="480" t="str">
        <f t="shared" si="113"/>
        <v/>
      </c>
      <c r="B1747" s="483" t="str">
        <f>IF(Apples!E1746="","",Apples!E1746)</f>
        <v/>
      </c>
      <c r="C1747" s="484" t="str">
        <f>IF(Apples!M1746="","",Apples!M1746)</f>
        <v/>
      </c>
      <c r="D1747" s="553" t="str">
        <f>IF(Apples!O1746="","",Apples!O1746)</f>
        <v/>
      </c>
      <c r="E1747" s="553" t="str">
        <f>IF(Apples!P1746="","",Apples!P1746)</f>
        <v/>
      </c>
      <c r="F1747" s="554" t="str">
        <f>IF(Apples!B1746="","",Apples!B1746)</f>
        <v/>
      </c>
      <c r="G1747" s="555" t="str">
        <f>IF(Apples!C1746="","",Apples!C1746)</f>
        <v/>
      </c>
      <c r="H1747" s="555" t="str">
        <f>IF(Apples!D1746="","",Apples!D1746)</f>
        <v/>
      </c>
      <c r="I1747" s="485" t="str">
        <f>IF(Apples!Q1746="","",Apples!Q1746)</f>
        <v/>
      </c>
      <c r="J1747" s="486" t="str">
        <f t="shared" si="111"/>
        <v/>
      </c>
      <c r="K1747" s="487" t="str">
        <f t="shared" si="112"/>
        <v/>
      </c>
      <c r="N1747" s="474">
        <v>4.1666666666666664E-2</v>
      </c>
      <c r="O1747" s="474" t="str">
        <f t="shared" si="110"/>
        <v/>
      </c>
    </row>
    <row r="1748" spans="1:15" ht="13.15" thickBot="1" x14ac:dyDescent="0.4">
      <c r="A1748" s="480" t="str">
        <f t="shared" si="113"/>
        <v/>
      </c>
      <c r="B1748" s="483" t="str">
        <f>IF(Apples!E1747="","",Apples!E1747)</f>
        <v/>
      </c>
      <c r="C1748" s="484" t="str">
        <f>IF(Apples!M1747="","",Apples!M1747)</f>
        <v/>
      </c>
      <c r="D1748" s="553" t="str">
        <f>IF(Apples!O1747="","",Apples!O1747)</f>
        <v/>
      </c>
      <c r="E1748" s="553" t="str">
        <f>IF(Apples!P1747="","",Apples!P1747)</f>
        <v/>
      </c>
      <c r="F1748" s="554" t="str">
        <f>IF(Apples!B1747="","",Apples!B1747)</f>
        <v/>
      </c>
      <c r="G1748" s="555" t="str">
        <f>IF(Apples!C1747="","",Apples!C1747)</f>
        <v/>
      </c>
      <c r="H1748" s="555" t="str">
        <f>IF(Apples!D1747="","",Apples!D1747)</f>
        <v/>
      </c>
      <c r="I1748" s="485" t="str">
        <f>IF(Apples!Q1747="","",Apples!Q1747)</f>
        <v/>
      </c>
      <c r="J1748" s="486" t="str">
        <f t="shared" si="111"/>
        <v/>
      </c>
      <c r="K1748" s="487" t="str">
        <f t="shared" si="112"/>
        <v/>
      </c>
      <c r="N1748" s="474">
        <v>4.1666666666666664E-2</v>
      </c>
      <c r="O1748" s="474" t="str">
        <f t="shared" si="110"/>
        <v/>
      </c>
    </row>
    <row r="1749" spans="1:15" ht="13.15" thickBot="1" x14ac:dyDescent="0.4">
      <c r="A1749" s="480" t="str">
        <f t="shared" si="113"/>
        <v/>
      </c>
      <c r="B1749" s="483" t="str">
        <f>IF(Apples!E1748="","",Apples!E1748)</f>
        <v/>
      </c>
      <c r="C1749" s="484" t="str">
        <f>IF(Apples!M1748="","",Apples!M1748)</f>
        <v/>
      </c>
      <c r="D1749" s="553" t="str">
        <f>IF(Apples!O1748="","",Apples!O1748)</f>
        <v/>
      </c>
      <c r="E1749" s="553" t="str">
        <f>IF(Apples!P1748="","",Apples!P1748)</f>
        <v/>
      </c>
      <c r="F1749" s="554" t="str">
        <f>IF(Apples!B1748="","",Apples!B1748)</f>
        <v/>
      </c>
      <c r="G1749" s="555" t="str">
        <f>IF(Apples!C1748="","",Apples!C1748)</f>
        <v/>
      </c>
      <c r="H1749" s="555" t="str">
        <f>IF(Apples!D1748="","",Apples!D1748)</f>
        <v/>
      </c>
      <c r="I1749" s="485" t="str">
        <f>IF(Apples!Q1748="","",Apples!Q1748)</f>
        <v/>
      </c>
      <c r="J1749" s="486" t="str">
        <f t="shared" si="111"/>
        <v/>
      </c>
      <c r="K1749" s="487" t="str">
        <f t="shared" si="112"/>
        <v/>
      </c>
      <c r="N1749" s="474">
        <v>4.1666666666666664E-2</v>
      </c>
      <c r="O1749" s="474" t="str">
        <f t="shared" si="110"/>
        <v/>
      </c>
    </row>
    <row r="1750" spans="1:15" ht="13.15" thickBot="1" x14ac:dyDescent="0.4">
      <c r="A1750" s="480" t="str">
        <f t="shared" si="113"/>
        <v/>
      </c>
      <c r="B1750" s="483" t="str">
        <f>IF(Apples!E1749="","",Apples!E1749)</f>
        <v/>
      </c>
      <c r="C1750" s="484" t="str">
        <f>IF(Apples!M1749="","",Apples!M1749)</f>
        <v/>
      </c>
      <c r="D1750" s="553" t="str">
        <f>IF(Apples!O1749="","",Apples!O1749)</f>
        <v/>
      </c>
      <c r="E1750" s="553" t="str">
        <f>IF(Apples!P1749="","",Apples!P1749)</f>
        <v/>
      </c>
      <c r="F1750" s="554" t="str">
        <f>IF(Apples!B1749="","",Apples!B1749)</f>
        <v/>
      </c>
      <c r="G1750" s="555" t="str">
        <f>IF(Apples!C1749="","",Apples!C1749)</f>
        <v/>
      </c>
      <c r="H1750" s="555" t="str">
        <f>IF(Apples!D1749="","",Apples!D1749)</f>
        <v/>
      </c>
      <c r="I1750" s="485" t="str">
        <f>IF(Apples!Q1749="","",Apples!Q1749)</f>
        <v/>
      </c>
      <c r="J1750" s="486" t="str">
        <f t="shared" si="111"/>
        <v/>
      </c>
      <c r="K1750" s="487" t="str">
        <f t="shared" si="112"/>
        <v/>
      </c>
      <c r="N1750" s="474">
        <v>4.1666666666666664E-2</v>
      </c>
      <c r="O1750" s="474" t="str">
        <f t="shared" si="110"/>
        <v/>
      </c>
    </row>
    <row r="1751" spans="1:15" ht="13.15" thickBot="1" x14ac:dyDescent="0.4">
      <c r="A1751" s="480" t="str">
        <f t="shared" si="113"/>
        <v/>
      </c>
      <c r="B1751" s="483" t="str">
        <f>IF(Apples!E1750="","",Apples!E1750)</f>
        <v/>
      </c>
      <c r="C1751" s="484" t="str">
        <f>IF(Apples!M1750="","",Apples!M1750)</f>
        <v/>
      </c>
      <c r="D1751" s="553" t="str">
        <f>IF(Apples!O1750="","",Apples!O1750)</f>
        <v/>
      </c>
      <c r="E1751" s="553" t="str">
        <f>IF(Apples!P1750="","",Apples!P1750)</f>
        <v/>
      </c>
      <c r="F1751" s="554" t="str">
        <f>IF(Apples!B1750="","",Apples!B1750)</f>
        <v/>
      </c>
      <c r="G1751" s="555" t="str">
        <f>IF(Apples!C1750="","",Apples!C1750)</f>
        <v/>
      </c>
      <c r="H1751" s="555" t="str">
        <f>IF(Apples!D1750="","",Apples!D1750)</f>
        <v/>
      </c>
      <c r="I1751" s="485" t="str">
        <f>IF(Apples!Q1750="","",Apples!Q1750)</f>
        <v/>
      </c>
      <c r="J1751" s="486" t="str">
        <f t="shared" si="111"/>
        <v/>
      </c>
      <c r="K1751" s="487" t="str">
        <f t="shared" si="112"/>
        <v/>
      </c>
      <c r="N1751" s="474">
        <v>4.1666666666666664E-2</v>
      </c>
      <c r="O1751" s="474" t="str">
        <f t="shared" si="110"/>
        <v/>
      </c>
    </row>
    <row r="1752" spans="1:15" ht="13.15" thickBot="1" x14ac:dyDescent="0.4">
      <c r="A1752" s="480" t="str">
        <f t="shared" si="113"/>
        <v/>
      </c>
      <c r="B1752" s="483" t="str">
        <f>IF(Apples!E1751="","",Apples!E1751)</f>
        <v/>
      </c>
      <c r="C1752" s="484" t="str">
        <f>IF(Apples!M1751="","",Apples!M1751)</f>
        <v/>
      </c>
      <c r="D1752" s="553" t="str">
        <f>IF(Apples!O1751="","",Apples!O1751)</f>
        <v/>
      </c>
      <c r="E1752" s="553" t="str">
        <f>IF(Apples!P1751="","",Apples!P1751)</f>
        <v/>
      </c>
      <c r="F1752" s="554" t="str">
        <f>IF(Apples!B1751="","",Apples!B1751)</f>
        <v/>
      </c>
      <c r="G1752" s="555" t="str">
        <f>IF(Apples!C1751="","",Apples!C1751)</f>
        <v/>
      </c>
      <c r="H1752" s="555" t="str">
        <f>IF(Apples!D1751="","",Apples!D1751)</f>
        <v/>
      </c>
      <c r="I1752" s="485" t="str">
        <f>IF(Apples!Q1751="","",Apples!Q1751)</f>
        <v/>
      </c>
      <c r="J1752" s="486" t="str">
        <f t="shared" si="111"/>
        <v/>
      </c>
      <c r="K1752" s="487" t="str">
        <f t="shared" si="112"/>
        <v/>
      </c>
      <c r="N1752" s="474">
        <v>4.1666666666666664E-2</v>
      </c>
      <c r="O1752" s="474" t="str">
        <f t="shared" si="110"/>
        <v/>
      </c>
    </row>
    <row r="1753" spans="1:15" ht="13.15" thickBot="1" x14ac:dyDescent="0.4">
      <c r="A1753" s="480" t="str">
        <f t="shared" si="113"/>
        <v/>
      </c>
      <c r="B1753" s="483" t="str">
        <f>IF(Apples!E1752="","",Apples!E1752)</f>
        <v/>
      </c>
      <c r="C1753" s="484" t="str">
        <f>IF(Apples!M1752="","",Apples!M1752)</f>
        <v/>
      </c>
      <c r="D1753" s="553" t="str">
        <f>IF(Apples!O1752="","",Apples!O1752)</f>
        <v/>
      </c>
      <c r="E1753" s="553" t="str">
        <f>IF(Apples!P1752="","",Apples!P1752)</f>
        <v/>
      </c>
      <c r="F1753" s="554" t="str">
        <f>IF(Apples!B1752="","",Apples!B1752)</f>
        <v/>
      </c>
      <c r="G1753" s="555" t="str">
        <f>IF(Apples!C1752="","",Apples!C1752)</f>
        <v/>
      </c>
      <c r="H1753" s="555" t="str">
        <f>IF(Apples!D1752="","",Apples!D1752)</f>
        <v/>
      </c>
      <c r="I1753" s="485" t="str">
        <f>IF(Apples!Q1752="","",Apples!Q1752)</f>
        <v/>
      </c>
      <c r="J1753" s="486" t="str">
        <f t="shared" si="111"/>
        <v/>
      </c>
      <c r="K1753" s="487" t="str">
        <f t="shared" si="112"/>
        <v/>
      </c>
      <c r="N1753" s="474">
        <v>4.1666666666666664E-2</v>
      </c>
      <c r="O1753" s="474" t="str">
        <f t="shared" si="110"/>
        <v/>
      </c>
    </row>
    <row r="1754" spans="1:15" ht="13.15" thickBot="1" x14ac:dyDescent="0.4">
      <c r="A1754" s="480" t="str">
        <f t="shared" si="113"/>
        <v/>
      </c>
      <c r="B1754" s="483" t="str">
        <f>IF(Apples!E1753="","",Apples!E1753)</f>
        <v/>
      </c>
      <c r="C1754" s="484" t="str">
        <f>IF(Apples!M1753="","",Apples!M1753)</f>
        <v/>
      </c>
      <c r="D1754" s="553" t="str">
        <f>IF(Apples!O1753="","",Apples!O1753)</f>
        <v/>
      </c>
      <c r="E1754" s="553" t="str">
        <f>IF(Apples!P1753="","",Apples!P1753)</f>
        <v/>
      </c>
      <c r="F1754" s="554" t="str">
        <f>IF(Apples!B1753="","",Apples!B1753)</f>
        <v/>
      </c>
      <c r="G1754" s="555" t="str">
        <f>IF(Apples!C1753="","",Apples!C1753)</f>
        <v/>
      </c>
      <c r="H1754" s="555" t="str">
        <f>IF(Apples!D1753="","",Apples!D1753)</f>
        <v/>
      </c>
      <c r="I1754" s="485" t="str">
        <f>IF(Apples!Q1753="","",Apples!Q1753)</f>
        <v/>
      </c>
      <c r="J1754" s="486" t="str">
        <f t="shared" si="111"/>
        <v/>
      </c>
      <c r="K1754" s="487" t="str">
        <f t="shared" si="112"/>
        <v/>
      </c>
      <c r="N1754" s="474">
        <v>4.1666666666666664E-2</v>
      </c>
      <c r="O1754" s="474" t="str">
        <f t="shared" si="110"/>
        <v/>
      </c>
    </row>
    <row r="1755" spans="1:15" ht="13.15" thickBot="1" x14ac:dyDescent="0.4">
      <c r="A1755" s="480" t="str">
        <f t="shared" si="113"/>
        <v/>
      </c>
      <c r="B1755" s="483" t="str">
        <f>IF(Apples!E1754="","",Apples!E1754)</f>
        <v/>
      </c>
      <c r="C1755" s="484" t="str">
        <f>IF(Apples!M1754="","",Apples!M1754)</f>
        <v/>
      </c>
      <c r="D1755" s="553" t="str">
        <f>IF(Apples!O1754="","",Apples!O1754)</f>
        <v/>
      </c>
      <c r="E1755" s="553" t="str">
        <f>IF(Apples!P1754="","",Apples!P1754)</f>
        <v/>
      </c>
      <c r="F1755" s="554" t="str">
        <f>IF(Apples!B1754="","",Apples!B1754)</f>
        <v/>
      </c>
      <c r="G1755" s="555" t="str">
        <f>IF(Apples!C1754="","",Apples!C1754)</f>
        <v/>
      </c>
      <c r="H1755" s="555" t="str">
        <f>IF(Apples!D1754="","",Apples!D1754)</f>
        <v/>
      </c>
      <c r="I1755" s="485" t="str">
        <f>IF(Apples!Q1754="","",Apples!Q1754)</f>
        <v/>
      </c>
      <c r="J1755" s="486" t="str">
        <f t="shared" si="111"/>
        <v/>
      </c>
      <c r="K1755" s="487" t="str">
        <f t="shared" si="112"/>
        <v/>
      </c>
      <c r="N1755" s="474">
        <v>4.1666666666666664E-2</v>
      </c>
      <c r="O1755" s="474" t="str">
        <f t="shared" si="110"/>
        <v/>
      </c>
    </row>
    <row r="1756" spans="1:15" ht="13.15" thickBot="1" x14ac:dyDescent="0.4">
      <c r="A1756" s="480" t="str">
        <f t="shared" si="113"/>
        <v/>
      </c>
      <c r="B1756" s="483" t="str">
        <f>IF(Apples!E1755="","",Apples!E1755)</f>
        <v/>
      </c>
      <c r="C1756" s="484" t="str">
        <f>IF(Apples!M1755="","",Apples!M1755)</f>
        <v/>
      </c>
      <c r="D1756" s="553" t="str">
        <f>IF(Apples!O1755="","",Apples!O1755)</f>
        <v/>
      </c>
      <c r="E1756" s="553" t="str">
        <f>IF(Apples!P1755="","",Apples!P1755)</f>
        <v/>
      </c>
      <c r="F1756" s="554" t="str">
        <f>IF(Apples!B1755="","",Apples!B1755)</f>
        <v/>
      </c>
      <c r="G1756" s="555" t="str">
        <f>IF(Apples!C1755="","",Apples!C1755)</f>
        <v/>
      </c>
      <c r="H1756" s="555" t="str">
        <f>IF(Apples!D1755="","",Apples!D1755)</f>
        <v/>
      </c>
      <c r="I1756" s="485" t="str">
        <f>IF(Apples!Q1755="","",Apples!Q1755)</f>
        <v/>
      </c>
      <c r="J1756" s="486" t="str">
        <f t="shared" si="111"/>
        <v/>
      </c>
      <c r="K1756" s="487" t="str">
        <f t="shared" si="112"/>
        <v/>
      </c>
      <c r="N1756" s="474">
        <v>4.1666666666666664E-2</v>
      </c>
      <c r="O1756" s="474" t="str">
        <f t="shared" si="110"/>
        <v/>
      </c>
    </row>
    <row r="1757" spans="1:15" ht="13.15" thickBot="1" x14ac:dyDescent="0.4">
      <c r="A1757" s="480" t="str">
        <f t="shared" si="113"/>
        <v/>
      </c>
      <c r="B1757" s="483" t="str">
        <f>IF(Apples!E1756="","",Apples!E1756)</f>
        <v/>
      </c>
      <c r="C1757" s="484" t="str">
        <f>IF(Apples!M1756="","",Apples!M1756)</f>
        <v/>
      </c>
      <c r="D1757" s="553" t="str">
        <f>IF(Apples!O1756="","",Apples!O1756)</f>
        <v/>
      </c>
      <c r="E1757" s="553" t="str">
        <f>IF(Apples!P1756="","",Apples!P1756)</f>
        <v/>
      </c>
      <c r="F1757" s="554" t="str">
        <f>IF(Apples!B1756="","",Apples!B1756)</f>
        <v/>
      </c>
      <c r="G1757" s="555" t="str">
        <f>IF(Apples!C1756="","",Apples!C1756)</f>
        <v/>
      </c>
      <c r="H1757" s="555" t="str">
        <f>IF(Apples!D1756="","",Apples!D1756)</f>
        <v/>
      </c>
      <c r="I1757" s="485" t="str">
        <f>IF(Apples!Q1756="","",Apples!Q1756)</f>
        <v/>
      </c>
      <c r="J1757" s="486" t="str">
        <f t="shared" si="111"/>
        <v/>
      </c>
      <c r="K1757" s="487" t="str">
        <f t="shared" si="112"/>
        <v/>
      </c>
      <c r="N1757" s="474">
        <v>4.1666666666666664E-2</v>
      </c>
      <c r="O1757" s="474" t="str">
        <f t="shared" si="110"/>
        <v/>
      </c>
    </row>
    <row r="1758" spans="1:15" ht="13.15" thickBot="1" x14ac:dyDescent="0.4">
      <c r="A1758" s="480" t="str">
        <f t="shared" si="113"/>
        <v/>
      </c>
      <c r="B1758" s="483" t="str">
        <f>IF(Apples!E1757="","",Apples!E1757)</f>
        <v/>
      </c>
      <c r="C1758" s="484" t="str">
        <f>IF(Apples!M1757="","",Apples!M1757)</f>
        <v/>
      </c>
      <c r="D1758" s="553" t="str">
        <f>IF(Apples!O1757="","",Apples!O1757)</f>
        <v/>
      </c>
      <c r="E1758" s="553" t="str">
        <f>IF(Apples!P1757="","",Apples!P1757)</f>
        <v/>
      </c>
      <c r="F1758" s="554" t="str">
        <f>IF(Apples!B1757="","",Apples!B1757)</f>
        <v/>
      </c>
      <c r="G1758" s="555" t="str">
        <f>IF(Apples!C1757="","",Apples!C1757)</f>
        <v/>
      </c>
      <c r="H1758" s="555" t="str">
        <f>IF(Apples!D1757="","",Apples!D1757)</f>
        <v/>
      </c>
      <c r="I1758" s="485" t="str">
        <f>IF(Apples!Q1757="","",Apples!Q1757)</f>
        <v/>
      </c>
      <c r="J1758" s="486" t="str">
        <f t="shared" si="111"/>
        <v/>
      </c>
      <c r="K1758" s="487" t="str">
        <f t="shared" si="112"/>
        <v/>
      </c>
      <c r="N1758" s="474">
        <v>4.1666666666666664E-2</v>
      </c>
      <c r="O1758" s="474" t="str">
        <f t="shared" si="110"/>
        <v/>
      </c>
    </row>
    <row r="1759" spans="1:15" ht="13.15" thickBot="1" x14ac:dyDescent="0.4">
      <c r="A1759" s="480" t="str">
        <f t="shared" si="113"/>
        <v/>
      </c>
      <c r="B1759" s="483" t="str">
        <f>IF(Apples!E1758="","",Apples!E1758)</f>
        <v/>
      </c>
      <c r="C1759" s="484" t="str">
        <f>IF(Apples!M1758="","",Apples!M1758)</f>
        <v/>
      </c>
      <c r="D1759" s="553" t="str">
        <f>IF(Apples!O1758="","",Apples!O1758)</f>
        <v/>
      </c>
      <c r="E1759" s="553" t="str">
        <f>IF(Apples!P1758="","",Apples!P1758)</f>
        <v/>
      </c>
      <c r="F1759" s="554" t="str">
        <f>IF(Apples!B1758="","",Apples!B1758)</f>
        <v/>
      </c>
      <c r="G1759" s="555" t="str">
        <f>IF(Apples!C1758="","",Apples!C1758)</f>
        <v/>
      </c>
      <c r="H1759" s="555" t="str">
        <f>IF(Apples!D1758="","",Apples!D1758)</f>
        <v/>
      </c>
      <c r="I1759" s="485" t="str">
        <f>IF(Apples!Q1758="","",Apples!Q1758)</f>
        <v/>
      </c>
      <c r="J1759" s="486" t="str">
        <f t="shared" si="111"/>
        <v/>
      </c>
      <c r="K1759" s="487" t="str">
        <f t="shared" si="112"/>
        <v/>
      </c>
      <c r="N1759" s="474">
        <v>4.1666666666666664E-2</v>
      </c>
      <c r="O1759" s="474" t="str">
        <f t="shared" si="110"/>
        <v/>
      </c>
    </row>
    <row r="1760" spans="1:15" ht="13.15" thickBot="1" x14ac:dyDescent="0.4">
      <c r="A1760" s="480" t="str">
        <f t="shared" si="113"/>
        <v/>
      </c>
      <c r="B1760" s="483" t="str">
        <f>IF(Apples!E1759="","",Apples!E1759)</f>
        <v/>
      </c>
      <c r="C1760" s="484" t="str">
        <f>IF(Apples!M1759="","",Apples!M1759)</f>
        <v/>
      </c>
      <c r="D1760" s="553" t="str">
        <f>IF(Apples!O1759="","",Apples!O1759)</f>
        <v/>
      </c>
      <c r="E1760" s="553" t="str">
        <f>IF(Apples!P1759="","",Apples!P1759)</f>
        <v/>
      </c>
      <c r="F1760" s="554" t="str">
        <f>IF(Apples!B1759="","",Apples!B1759)</f>
        <v/>
      </c>
      <c r="G1760" s="555" t="str">
        <f>IF(Apples!C1759="","",Apples!C1759)</f>
        <v/>
      </c>
      <c r="H1760" s="555" t="str">
        <f>IF(Apples!D1759="","",Apples!D1759)</f>
        <v/>
      </c>
      <c r="I1760" s="485" t="str">
        <f>IF(Apples!Q1759="","",Apples!Q1759)</f>
        <v/>
      </c>
      <c r="J1760" s="486" t="str">
        <f t="shared" si="111"/>
        <v/>
      </c>
      <c r="K1760" s="487" t="str">
        <f t="shared" si="112"/>
        <v/>
      </c>
      <c r="N1760" s="474">
        <v>4.1666666666666664E-2</v>
      </c>
      <c r="O1760" s="474" t="str">
        <f t="shared" si="110"/>
        <v/>
      </c>
    </row>
    <row r="1761" spans="1:15" ht="13.15" thickBot="1" x14ac:dyDescent="0.4">
      <c r="A1761" s="480" t="str">
        <f t="shared" si="113"/>
        <v/>
      </c>
      <c r="B1761" s="483" t="str">
        <f>IF(Apples!E1760="","",Apples!E1760)</f>
        <v/>
      </c>
      <c r="C1761" s="484" t="str">
        <f>IF(Apples!M1760="","",Apples!M1760)</f>
        <v/>
      </c>
      <c r="D1761" s="553" t="str">
        <f>IF(Apples!O1760="","",Apples!O1760)</f>
        <v/>
      </c>
      <c r="E1761" s="553" t="str">
        <f>IF(Apples!P1760="","",Apples!P1760)</f>
        <v/>
      </c>
      <c r="F1761" s="554" t="str">
        <f>IF(Apples!B1760="","",Apples!B1760)</f>
        <v/>
      </c>
      <c r="G1761" s="555" t="str">
        <f>IF(Apples!C1760="","",Apples!C1760)</f>
        <v/>
      </c>
      <c r="H1761" s="555" t="str">
        <f>IF(Apples!D1760="","",Apples!D1760)</f>
        <v/>
      </c>
      <c r="I1761" s="485" t="str">
        <f>IF(Apples!Q1760="","",Apples!Q1760)</f>
        <v/>
      </c>
      <c r="J1761" s="486" t="str">
        <f t="shared" si="111"/>
        <v/>
      </c>
      <c r="K1761" s="487" t="str">
        <f t="shared" si="112"/>
        <v/>
      </c>
      <c r="N1761" s="474">
        <v>4.1666666666666664E-2</v>
      </c>
      <c r="O1761" s="474" t="str">
        <f t="shared" si="110"/>
        <v/>
      </c>
    </row>
    <row r="1762" spans="1:15" ht="13.15" thickBot="1" x14ac:dyDescent="0.4">
      <c r="A1762" s="480" t="str">
        <f t="shared" si="113"/>
        <v/>
      </c>
      <c r="B1762" s="483" t="str">
        <f>IF(Apples!E1761="","",Apples!E1761)</f>
        <v/>
      </c>
      <c r="C1762" s="484" t="str">
        <f>IF(Apples!M1761="","",Apples!M1761)</f>
        <v/>
      </c>
      <c r="D1762" s="553" t="str">
        <f>IF(Apples!O1761="","",Apples!O1761)</f>
        <v/>
      </c>
      <c r="E1762" s="553" t="str">
        <f>IF(Apples!P1761="","",Apples!P1761)</f>
        <v/>
      </c>
      <c r="F1762" s="554" t="str">
        <f>IF(Apples!B1761="","",Apples!B1761)</f>
        <v/>
      </c>
      <c r="G1762" s="555" t="str">
        <f>IF(Apples!C1761="","",Apples!C1761)</f>
        <v/>
      </c>
      <c r="H1762" s="555" t="str">
        <f>IF(Apples!D1761="","",Apples!D1761)</f>
        <v/>
      </c>
      <c r="I1762" s="485" t="str">
        <f>IF(Apples!Q1761="","",Apples!Q1761)</f>
        <v/>
      </c>
      <c r="J1762" s="486" t="str">
        <f t="shared" si="111"/>
        <v/>
      </c>
      <c r="K1762" s="487" t="str">
        <f t="shared" si="112"/>
        <v/>
      </c>
      <c r="N1762" s="474">
        <v>4.1666666666666664E-2</v>
      </c>
      <c r="O1762" s="474" t="str">
        <f t="shared" si="110"/>
        <v/>
      </c>
    </row>
    <row r="1763" spans="1:15" ht="13.15" thickBot="1" x14ac:dyDescent="0.4">
      <c r="A1763" s="480" t="str">
        <f t="shared" si="113"/>
        <v/>
      </c>
      <c r="B1763" s="483" t="str">
        <f>IF(Apples!E1762="","",Apples!E1762)</f>
        <v/>
      </c>
      <c r="C1763" s="484" t="str">
        <f>IF(Apples!M1762="","",Apples!M1762)</f>
        <v/>
      </c>
      <c r="D1763" s="553" t="str">
        <f>IF(Apples!O1762="","",Apples!O1762)</f>
        <v/>
      </c>
      <c r="E1763" s="553" t="str">
        <f>IF(Apples!P1762="","",Apples!P1762)</f>
        <v/>
      </c>
      <c r="F1763" s="554" t="str">
        <f>IF(Apples!B1762="","",Apples!B1762)</f>
        <v/>
      </c>
      <c r="G1763" s="555" t="str">
        <f>IF(Apples!C1762="","",Apples!C1762)</f>
        <v/>
      </c>
      <c r="H1763" s="555" t="str">
        <f>IF(Apples!D1762="","",Apples!D1762)</f>
        <v/>
      </c>
      <c r="I1763" s="485" t="str">
        <f>IF(Apples!Q1762="","",Apples!Q1762)</f>
        <v/>
      </c>
      <c r="J1763" s="486" t="str">
        <f t="shared" si="111"/>
        <v/>
      </c>
      <c r="K1763" s="487" t="str">
        <f t="shared" si="112"/>
        <v/>
      </c>
      <c r="N1763" s="474">
        <v>4.1666666666666664E-2</v>
      </c>
      <c r="O1763" s="474" t="str">
        <f t="shared" si="110"/>
        <v/>
      </c>
    </row>
    <row r="1764" spans="1:15" ht="13.15" thickBot="1" x14ac:dyDescent="0.4">
      <c r="A1764" s="480" t="str">
        <f t="shared" si="113"/>
        <v/>
      </c>
      <c r="B1764" s="483" t="str">
        <f>IF(Apples!E1763="","",Apples!E1763)</f>
        <v/>
      </c>
      <c r="C1764" s="484" t="str">
        <f>IF(Apples!M1763="","",Apples!M1763)</f>
        <v/>
      </c>
      <c r="D1764" s="553" t="str">
        <f>IF(Apples!O1763="","",Apples!O1763)</f>
        <v/>
      </c>
      <c r="E1764" s="553" t="str">
        <f>IF(Apples!P1763="","",Apples!P1763)</f>
        <v/>
      </c>
      <c r="F1764" s="554" t="str">
        <f>IF(Apples!B1763="","",Apples!B1763)</f>
        <v/>
      </c>
      <c r="G1764" s="555" t="str">
        <f>IF(Apples!C1763="","",Apples!C1763)</f>
        <v/>
      </c>
      <c r="H1764" s="555" t="str">
        <f>IF(Apples!D1763="","",Apples!D1763)</f>
        <v/>
      </c>
      <c r="I1764" s="485" t="str">
        <f>IF(Apples!Q1763="","",Apples!Q1763)</f>
        <v/>
      </c>
      <c r="J1764" s="486" t="str">
        <f t="shared" si="111"/>
        <v/>
      </c>
      <c r="K1764" s="487" t="str">
        <f t="shared" si="112"/>
        <v/>
      </c>
      <c r="N1764" s="474">
        <v>4.1666666666666664E-2</v>
      </c>
      <c r="O1764" s="474" t="str">
        <f t="shared" si="110"/>
        <v/>
      </c>
    </row>
    <row r="1765" spans="1:15" ht="13.15" thickBot="1" x14ac:dyDescent="0.4">
      <c r="A1765" s="480" t="str">
        <f t="shared" si="113"/>
        <v/>
      </c>
      <c r="B1765" s="483" t="str">
        <f>IF(Apples!E1764="","",Apples!E1764)</f>
        <v/>
      </c>
      <c r="C1765" s="484" t="str">
        <f>IF(Apples!M1764="","",Apples!M1764)</f>
        <v/>
      </c>
      <c r="D1765" s="553" t="str">
        <f>IF(Apples!O1764="","",Apples!O1764)</f>
        <v/>
      </c>
      <c r="E1765" s="553" t="str">
        <f>IF(Apples!P1764="","",Apples!P1764)</f>
        <v/>
      </c>
      <c r="F1765" s="554" t="str">
        <f>IF(Apples!B1764="","",Apples!B1764)</f>
        <v/>
      </c>
      <c r="G1765" s="555" t="str">
        <f>IF(Apples!C1764="","",Apples!C1764)</f>
        <v/>
      </c>
      <c r="H1765" s="555" t="str">
        <f>IF(Apples!D1764="","",Apples!D1764)</f>
        <v/>
      </c>
      <c r="I1765" s="485" t="str">
        <f>IF(Apples!Q1764="","",Apples!Q1764)</f>
        <v/>
      </c>
      <c r="J1765" s="486" t="str">
        <f t="shared" si="111"/>
        <v/>
      </c>
      <c r="K1765" s="487" t="str">
        <f t="shared" si="112"/>
        <v/>
      </c>
      <c r="N1765" s="474">
        <v>4.1666666666666664E-2</v>
      </c>
      <c r="O1765" s="474" t="str">
        <f t="shared" si="110"/>
        <v/>
      </c>
    </row>
    <row r="1766" spans="1:15" ht="13.15" thickBot="1" x14ac:dyDescent="0.4">
      <c r="A1766" s="480" t="str">
        <f t="shared" si="113"/>
        <v/>
      </c>
      <c r="B1766" s="483" t="str">
        <f>IF(Apples!E1765="","",Apples!E1765)</f>
        <v/>
      </c>
      <c r="C1766" s="484" t="str">
        <f>IF(Apples!M1765="","",Apples!M1765)</f>
        <v/>
      </c>
      <c r="D1766" s="553" t="str">
        <f>IF(Apples!O1765="","",Apples!O1765)</f>
        <v/>
      </c>
      <c r="E1766" s="553" t="str">
        <f>IF(Apples!P1765="","",Apples!P1765)</f>
        <v/>
      </c>
      <c r="F1766" s="554" t="str">
        <f>IF(Apples!B1765="","",Apples!B1765)</f>
        <v/>
      </c>
      <c r="G1766" s="555" t="str">
        <f>IF(Apples!C1765="","",Apples!C1765)</f>
        <v/>
      </c>
      <c r="H1766" s="555" t="str">
        <f>IF(Apples!D1765="","",Apples!D1765)</f>
        <v/>
      </c>
      <c r="I1766" s="485" t="str">
        <f>IF(Apples!Q1765="","",Apples!Q1765)</f>
        <v/>
      </c>
      <c r="J1766" s="486" t="str">
        <f t="shared" si="111"/>
        <v/>
      </c>
      <c r="K1766" s="487" t="str">
        <f t="shared" si="112"/>
        <v/>
      </c>
      <c r="N1766" s="474">
        <v>4.1666666666666664E-2</v>
      </c>
      <c r="O1766" s="474" t="str">
        <f t="shared" ref="O1766:O1829" si="114">IF(H1766="","",I1766*N1766)</f>
        <v/>
      </c>
    </row>
    <row r="1767" spans="1:15" ht="13.15" thickBot="1" x14ac:dyDescent="0.4">
      <c r="A1767" s="480" t="str">
        <f t="shared" si="113"/>
        <v/>
      </c>
      <c r="B1767" s="483" t="str">
        <f>IF(Apples!E1766="","",Apples!E1766)</f>
        <v/>
      </c>
      <c r="C1767" s="484" t="str">
        <f>IF(Apples!M1766="","",Apples!M1766)</f>
        <v/>
      </c>
      <c r="D1767" s="553" t="str">
        <f>IF(Apples!O1766="","",Apples!O1766)</f>
        <v/>
      </c>
      <c r="E1767" s="553" t="str">
        <f>IF(Apples!P1766="","",Apples!P1766)</f>
        <v/>
      </c>
      <c r="F1767" s="554" t="str">
        <f>IF(Apples!B1766="","",Apples!B1766)</f>
        <v/>
      </c>
      <c r="G1767" s="555" t="str">
        <f>IF(Apples!C1766="","",Apples!C1766)</f>
        <v/>
      </c>
      <c r="H1767" s="555" t="str">
        <f>IF(Apples!D1766="","",Apples!D1766)</f>
        <v/>
      </c>
      <c r="I1767" s="485" t="str">
        <f>IF(Apples!Q1766="","",Apples!Q1766)</f>
        <v/>
      </c>
      <c r="J1767" s="486" t="str">
        <f t="shared" si="111"/>
        <v/>
      </c>
      <c r="K1767" s="487" t="str">
        <f t="shared" si="112"/>
        <v/>
      </c>
      <c r="N1767" s="474">
        <v>4.1666666666666664E-2</v>
      </c>
      <c r="O1767" s="474" t="str">
        <f t="shared" si="114"/>
        <v/>
      </c>
    </row>
    <row r="1768" spans="1:15" ht="13.15" thickBot="1" x14ac:dyDescent="0.4">
      <c r="A1768" s="480" t="str">
        <f t="shared" si="113"/>
        <v/>
      </c>
      <c r="B1768" s="483" t="str">
        <f>IF(Apples!E1767="","",Apples!E1767)</f>
        <v/>
      </c>
      <c r="C1768" s="484" t="str">
        <f>IF(Apples!M1767="","",Apples!M1767)</f>
        <v/>
      </c>
      <c r="D1768" s="553" t="str">
        <f>IF(Apples!O1767="","",Apples!O1767)</f>
        <v/>
      </c>
      <c r="E1768" s="553" t="str">
        <f>IF(Apples!P1767="","",Apples!P1767)</f>
        <v/>
      </c>
      <c r="F1768" s="554" t="str">
        <f>IF(Apples!B1767="","",Apples!B1767)</f>
        <v/>
      </c>
      <c r="G1768" s="555" t="str">
        <f>IF(Apples!C1767="","",Apples!C1767)</f>
        <v/>
      </c>
      <c r="H1768" s="555" t="str">
        <f>IF(Apples!D1767="","",Apples!D1767)</f>
        <v/>
      </c>
      <c r="I1768" s="485" t="str">
        <f>IF(Apples!Q1767="","",Apples!Q1767)</f>
        <v/>
      </c>
      <c r="J1768" s="486" t="str">
        <f t="shared" si="111"/>
        <v/>
      </c>
      <c r="K1768" s="487" t="str">
        <f t="shared" si="112"/>
        <v/>
      </c>
      <c r="N1768" s="474">
        <v>4.1666666666666664E-2</v>
      </c>
      <c r="O1768" s="474" t="str">
        <f t="shared" si="114"/>
        <v/>
      </c>
    </row>
    <row r="1769" spans="1:15" ht="13.15" thickBot="1" x14ac:dyDescent="0.4">
      <c r="A1769" s="480" t="str">
        <f t="shared" si="113"/>
        <v/>
      </c>
      <c r="B1769" s="483" t="str">
        <f>IF(Apples!E1768="","",Apples!E1768)</f>
        <v/>
      </c>
      <c r="C1769" s="484" t="str">
        <f>IF(Apples!M1768="","",Apples!M1768)</f>
        <v/>
      </c>
      <c r="D1769" s="553" t="str">
        <f>IF(Apples!O1768="","",Apples!O1768)</f>
        <v/>
      </c>
      <c r="E1769" s="553" t="str">
        <f>IF(Apples!P1768="","",Apples!P1768)</f>
        <v/>
      </c>
      <c r="F1769" s="554" t="str">
        <f>IF(Apples!B1768="","",Apples!B1768)</f>
        <v/>
      </c>
      <c r="G1769" s="555" t="str">
        <f>IF(Apples!C1768="","",Apples!C1768)</f>
        <v/>
      </c>
      <c r="H1769" s="555" t="str">
        <f>IF(Apples!D1768="","",Apples!D1768)</f>
        <v/>
      </c>
      <c r="I1769" s="485" t="str">
        <f>IF(Apples!Q1768="","",Apples!Q1768)</f>
        <v/>
      </c>
      <c r="J1769" s="486" t="str">
        <f t="shared" si="111"/>
        <v/>
      </c>
      <c r="K1769" s="487" t="str">
        <f t="shared" si="112"/>
        <v/>
      </c>
      <c r="N1769" s="474">
        <v>4.1666666666666664E-2</v>
      </c>
      <c r="O1769" s="474" t="str">
        <f t="shared" si="114"/>
        <v/>
      </c>
    </row>
    <row r="1770" spans="1:15" ht="13.15" thickBot="1" x14ac:dyDescent="0.4">
      <c r="A1770" s="480" t="str">
        <f t="shared" si="113"/>
        <v/>
      </c>
      <c r="B1770" s="483" t="str">
        <f>IF(Apples!E1769="","",Apples!E1769)</f>
        <v/>
      </c>
      <c r="C1770" s="484" t="str">
        <f>IF(Apples!M1769="","",Apples!M1769)</f>
        <v/>
      </c>
      <c r="D1770" s="553" t="str">
        <f>IF(Apples!O1769="","",Apples!O1769)</f>
        <v/>
      </c>
      <c r="E1770" s="553" t="str">
        <f>IF(Apples!P1769="","",Apples!P1769)</f>
        <v/>
      </c>
      <c r="F1770" s="554" t="str">
        <f>IF(Apples!B1769="","",Apples!B1769)</f>
        <v/>
      </c>
      <c r="G1770" s="555" t="str">
        <f>IF(Apples!C1769="","",Apples!C1769)</f>
        <v/>
      </c>
      <c r="H1770" s="555" t="str">
        <f>IF(Apples!D1769="","",Apples!D1769)</f>
        <v/>
      </c>
      <c r="I1770" s="485" t="str">
        <f>IF(Apples!Q1769="","",Apples!Q1769)</f>
        <v/>
      </c>
      <c r="J1770" s="486" t="str">
        <f t="shared" si="111"/>
        <v/>
      </c>
      <c r="K1770" s="487" t="str">
        <f t="shared" si="112"/>
        <v/>
      </c>
      <c r="N1770" s="474">
        <v>4.1666666666666664E-2</v>
      </c>
      <c r="O1770" s="474" t="str">
        <f t="shared" si="114"/>
        <v/>
      </c>
    </row>
    <row r="1771" spans="1:15" ht="13.15" thickBot="1" x14ac:dyDescent="0.4">
      <c r="A1771" s="480" t="str">
        <f t="shared" si="113"/>
        <v/>
      </c>
      <c r="B1771" s="483" t="str">
        <f>IF(Apples!E1770="","",Apples!E1770)</f>
        <v/>
      </c>
      <c r="C1771" s="484" t="str">
        <f>IF(Apples!M1770="","",Apples!M1770)</f>
        <v/>
      </c>
      <c r="D1771" s="553" t="str">
        <f>IF(Apples!O1770="","",Apples!O1770)</f>
        <v/>
      </c>
      <c r="E1771" s="553" t="str">
        <f>IF(Apples!P1770="","",Apples!P1770)</f>
        <v/>
      </c>
      <c r="F1771" s="554" t="str">
        <f>IF(Apples!B1770="","",Apples!B1770)</f>
        <v/>
      </c>
      <c r="G1771" s="555" t="str">
        <f>IF(Apples!C1770="","",Apples!C1770)</f>
        <v/>
      </c>
      <c r="H1771" s="555" t="str">
        <f>IF(Apples!D1770="","",Apples!D1770)</f>
        <v/>
      </c>
      <c r="I1771" s="485" t="str">
        <f>IF(Apples!Q1770="","",Apples!Q1770)</f>
        <v/>
      </c>
      <c r="J1771" s="486" t="str">
        <f t="shared" si="111"/>
        <v/>
      </c>
      <c r="K1771" s="487" t="str">
        <f t="shared" si="112"/>
        <v/>
      </c>
      <c r="N1771" s="474">
        <v>4.1666666666666664E-2</v>
      </c>
      <c r="O1771" s="474" t="str">
        <f t="shared" si="114"/>
        <v/>
      </c>
    </row>
    <row r="1772" spans="1:15" ht="13.15" thickBot="1" x14ac:dyDescent="0.4">
      <c r="A1772" s="480" t="str">
        <f t="shared" si="113"/>
        <v/>
      </c>
      <c r="B1772" s="483" t="str">
        <f>IF(Apples!E1771="","",Apples!E1771)</f>
        <v/>
      </c>
      <c r="C1772" s="484" t="str">
        <f>IF(Apples!M1771="","",Apples!M1771)</f>
        <v/>
      </c>
      <c r="D1772" s="553" t="str">
        <f>IF(Apples!O1771="","",Apples!O1771)</f>
        <v/>
      </c>
      <c r="E1772" s="553" t="str">
        <f>IF(Apples!P1771="","",Apples!P1771)</f>
        <v/>
      </c>
      <c r="F1772" s="554" t="str">
        <f>IF(Apples!B1771="","",Apples!B1771)</f>
        <v/>
      </c>
      <c r="G1772" s="555" t="str">
        <f>IF(Apples!C1771="","",Apples!C1771)</f>
        <v/>
      </c>
      <c r="H1772" s="555" t="str">
        <f>IF(Apples!D1771="","",Apples!D1771)</f>
        <v/>
      </c>
      <c r="I1772" s="485" t="str">
        <f>IF(Apples!Q1771="","",Apples!Q1771)</f>
        <v/>
      </c>
      <c r="J1772" s="486" t="str">
        <f t="shared" si="111"/>
        <v/>
      </c>
      <c r="K1772" s="487" t="str">
        <f t="shared" si="112"/>
        <v/>
      </c>
      <c r="N1772" s="474">
        <v>4.1666666666666664E-2</v>
      </c>
      <c r="O1772" s="474" t="str">
        <f t="shared" si="114"/>
        <v/>
      </c>
    </row>
    <row r="1773" spans="1:15" ht="13.15" thickBot="1" x14ac:dyDescent="0.4">
      <c r="A1773" s="480" t="str">
        <f t="shared" si="113"/>
        <v/>
      </c>
      <c r="B1773" s="483" t="str">
        <f>IF(Apples!E1772="","",Apples!E1772)</f>
        <v/>
      </c>
      <c r="C1773" s="484" t="str">
        <f>IF(Apples!M1772="","",Apples!M1772)</f>
        <v/>
      </c>
      <c r="D1773" s="553" t="str">
        <f>IF(Apples!O1772="","",Apples!O1772)</f>
        <v/>
      </c>
      <c r="E1773" s="553" t="str">
        <f>IF(Apples!P1772="","",Apples!P1772)</f>
        <v/>
      </c>
      <c r="F1773" s="554" t="str">
        <f>IF(Apples!B1772="","",Apples!B1772)</f>
        <v/>
      </c>
      <c r="G1773" s="555" t="str">
        <f>IF(Apples!C1772="","",Apples!C1772)</f>
        <v/>
      </c>
      <c r="H1773" s="555" t="str">
        <f>IF(Apples!D1772="","",Apples!D1772)</f>
        <v/>
      </c>
      <c r="I1773" s="485" t="str">
        <f>IF(Apples!Q1772="","",Apples!Q1772)</f>
        <v/>
      </c>
      <c r="J1773" s="486" t="str">
        <f t="shared" si="111"/>
        <v/>
      </c>
      <c r="K1773" s="487" t="str">
        <f t="shared" si="112"/>
        <v/>
      </c>
      <c r="N1773" s="474">
        <v>4.1666666666666664E-2</v>
      </c>
      <c r="O1773" s="474" t="str">
        <f t="shared" si="114"/>
        <v/>
      </c>
    </row>
    <row r="1774" spans="1:15" ht="13.15" thickBot="1" x14ac:dyDescent="0.4">
      <c r="A1774" s="480" t="str">
        <f t="shared" si="113"/>
        <v/>
      </c>
      <c r="B1774" s="483" t="str">
        <f>IF(Apples!E1773="","",Apples!E1773)</f>
        <v/>
      </c>
      <c r="C1774" s="484" t="str">
        <f>IF(Apples!M1773="","",Apples!M1773)</f>
        <v/>
      </c>
      <c r="D1774" s="553" t="str">
        <f>IF(Apples!O1773="","",Apples!O1773)</f>
        <v/>
      </c>
      <c r="E1774" s="553" t="str">
        <f>IF(Apples!P1773="","",Apples!P1773)</f>
        <v/>
      </c>
      <c r="F1774" s="554" t="str">
        <f>IF(Apples!B1773="","",Apples!B1773)</f>
        <v/>
      </c>
      <c r="G1774" s="555" t="str">
        <f>IF(Apples!C1773="","",Apples!C1773)</f>
        <v/>
      </c>
      <c r="H1774" s="555" t="str">
        <f>IF(Apples!D1773="","",Apples!D1773)</f>
        <v/>
      </c>
      <c r="I1774" s="485" t="str">
        <f>IF(Apples!Q1773="","",Apples!Q1773)</f>
        <v/>
      </c>
      <c r="J1774" s="486" t="str">
        <f t="shared" si="111"/>
        <v/>
      </c>
      <c r="K1774" s="487" t="str">
        <f t="shared" si="112"/>
        <v/>
      </c>
      <c r="N1774" s="474">
        <v>4.1666666666666664E-2</v>
      </c>
      <c r="O1774" s="474" t="str">
        <f t="shared" si="114"/>
        <v/>
      </c>
    </row>
    <row r="1775" spans="1:15" ht="13.15" thickBot="1" x14ac:dyDescent="0.4">
      <c r="A1775" s="480" t="str">
        <f t="shared" si="113"/>
        <v/>
      </c>
      <c r="B1775" s="483" t="str">
        <f>IF(Apples!E1774="","",Apples!E1774)</f>
        <v/>
      </c>
      <c r="C1775" s="484" t="str">
        <f>IF(Apples!M1774="","",Apples!M1774)</f>
        <v/>
      </c>
      <c r="D1775" s="553" t="str">
        <f>IF(Apples!O1774="","",Apples!O1774)</f>
        <v/>
      </c>
      <c r="E1775" s="553" t="str">
        <f>IF(Apples!P1774="","",Apples!P1774)</f>
        <v/>
      </c>
      <c r="F1775" s="554" t="str">
        <f>IF(Apples!B1774="","",Apples!B1774)</f>
        <v/>
      </c>
      <c r="G1775" s="555" t="str">
        <f>IF(Apples!C1774="","",Apples!C1774)</f>
        <v/>
      </c>
      <c r="H1775" s="555" t="str">
        <f>IF(Apples!D1774="","",Apples!D1774)</f>
        <v/>
      </c>
      <c r="I1775" s="485" t="str">
        <f>IF(Apples!Q1774="","",Apples!Q1774)</f>
        <v/>
      </c>
      <c r="J1775" s="486" t="str">
        <f t="shared" si="111"/>
        <v/>
      </c>
      <c r="K1775" s="487" t="str">
        <f t="shared" si="112"/>
        <v/>
      </c>
      <c r="N1775" s="474">
        <v>4.1666666666666664E-2</v>
      </c>
      <c r="O1775" s="474" t="str">
        <f t="shared" si="114"/>
        <v/>
      </c>
    </row>
    <row r="1776" spans="1:15" ht="13.15" thickBot="1" x14ac:dyDescent="0.4">
      <c r="A1776" s="480" t="str">
        <f t="shared" si="113"/>
        <v/>
      </c>
      <c r="B1776" s="483" t="str">
        <f>IF(Apples!E1775="","",Apples!E1775)</f>
        <v/>
      </c>
      <c r="C1776" s="484" t="str">
        <f>IF(Apples!M1775="","",Apples!M1775)</f>
        <v/>
      </c>
      <c r="D1776" s="553" t="str">
        <f>IF(Apples!O1775="","",Apples!O1775)</f>
        <v/>
      </c>
      <c r="E1776" s="553" t="str">
        <f>IF(Apples!P1775="","",Apples!P1775)</f>
        <v/>
      </c>
      <c r="F1776" s="554" t="str">
        <f>IF(Apples!B1775="","",Apples!B1775)</f>
        <v/>
      </c>
      <c r="G1776" s="555" t="str">
        <f>IF(Apples!C1775="","",Apples!C1775)</f>
        <v/>
      </c>
      <c r="H1776" s="555" t="str">
        <f>IF(Apples!D1775="","",Apples!D1775)</f>
        <v/>
      </c>
      <c r="I1776" s="485" t="str">
        <f>IF(Apples!Q1775="","",Apples!Q1775)</f>
        <v/>
      </c>
      <c r="J1776" s="486" t="str">
        <f t="shared" si="111"/>
        <v/>
      </c>
      <c r="K1776" s="487" t="str">
        <f t="shared" si="112"/>
        <v/>
      </c>
      <c r="N1776" s="474">
        <v>4.1666666666666664E-2</v>
      </c>
      <c r="O1776" s="474" t="str">
        <f t="shared" si="114"/>
        <v/>
      </c>
    </row>
    <row r="1777" spans="1:15" ht="13.15" thickBot="1" x14ac:dyDescent="0.4">
      <c r="A1777" s="480" t="str">
        <f t="shared" si="113"/>
        <v/>
      </c>
      <c r="B1777" s="483" t="str">
        <f>IF(Apples!E1776="","",Apples!E1776)</f>
        <v/>
      </c>
      <c r="C1777" s="484" t="str">
        <f>IF(Apples!M1776="","",Apples!M1776)</f>
        <v/>
      </c>
      <c r="D1777" s="553" t="str">
        <f>IF(Apples!O1776="","",Apples!O1776)</f>
        <v/>
      </c>
      <c r="E1777" s="553" t="str">
        <f>IF(Apples!P1776="","",Apples!P1776)</f>
        <v/>
      </c>
      <c r="F1777" s="554" t="str">
        <f>IF(Apples!B1776="","",Apples!B1776)</f>
        <v/>
      </c>
      <c r="G1777" s="555" t="str">
        <f>IF(Apples!C1776="","",Apples!C1776)</f>
        <v/>
      </c>
      <c r="H1777" s="555" t="str">
        <f>IF(Apples!D1776="","",Apples!D1776)</f>
        <v/>
      </c>
      <c r="I1777" s="485" t="str">
        <f>IF(Apples!Q1776="","",Apples!Q1776)</f>
        <v/>
      </c>
      <c r="J1777" s="486" t="str">
        <f t="shared" si="111"/>
        <v/>
      </c>
      <c r="K1777" s="487" t="str">
        <f t="shared" si="112"/>
        <v/>
      </c>
      <c r="N1777" s="474">
        <v>4.1666666666666664E-2</v>
      </c>
      <c r="O1777" s="474" t="str">
        <f t="shared" si="114"/>
        <v/>
      </c>
    </row>
    <row r="1778" spans="1:15" ht="13.15" thickBot="1" x14ac:dyDescent="0.4">
      <c r="A1778" s="480" t="str">
        <f t="shared" si="113"/>
        <v/>
      </c>
      <c r="B1778" s="483" t="str">
        <f>IF(Apples!E1777="","",Apples!E1777)</f>
        <v/>
      </c>
      <c r="C1778" s="484" t="str">
        <f>IF(Apples!M1777="","",Apples!M1777)</f>
        <v/>
      </c>
      <c r="D1778" s="553" t="str">
        <f>IF(Apples!O1777="","",Apples!O1777)</f>
        <v/>
      </c>
      <c r="E1778" s="553" t="str">
        <f>IF(Apples!P1777="","",Apples!P1777)</f>
        <v/>
      </c>
      <c r="F1778" s="554" t="str">
        <f>IF(Apples!B1777="","",Apples!B1777)</f>
        <v/>
      </c>
      <c r="G1778" s="555" t="str">
        <f>IF(Apples!C1777="","",Apples!C1777)</f>
        <v/>
      </c>
      <c r="H1778" s="555" t="str">
        <f>IF(Apples!D1777="","",Apples!D1777)</f>
        <v/>
      </c>
      <c r="I1778" s="485" t="str">
        <f>IF(Apples!Q1777="","",Apples!Q1777)</f>
        <v/>
      </c>
      <c r="J1778" s="486" t="str">
        <f t="shared" si="111"/>
        <v/>
      </c>
      <c r="K1778" s="487" t="str">
        <f t="shared" si="112"/>
        <v/>
      </c>
      <c r="N1778" s="474">
        <v>4.1666666666666664E-2</v>
      </c>
      <c r="O1778" s="474" t="str">
        <f t="shared" si="114"/>
        <v/>
      </c>
    </row>
    <row r="1779" spans="1:15" ht="13.15" thickBot="1" x14ac:dyDescent="0.4">
      <c r="A1779" s="480" t="str">
        <f t="shared" si="113"/>
        <v/>
      </c>
      <c r="B1779" s="483" t="str">
        <f>IF(Apples!E1778="","",Apples!E1778)</f>
        <v/>
      </c>
      <c r="C1779" s="484" t="str">
        <f>IF(Apples!M1778="","",Apples!M1778)</f>
        <v/>
      </c>
      <c r="D1779" s="553" t="str">
        <f>IF(Apples!O1778="","",Apples!O1778)</f>
        <v/>
      </c>
      <c r="E1779" s="553" t="str">
        <f>IF(Apples!P1778="","",Apples!P1778)</f>
        <v/>
      </c>
      <c r="F1779" s="554" t="str">
        <f>IF(Apples!B1778="","",Apples!B1778)</f>
        <v/>
      </c>
      <c r="G1779" s="555" t="str">
        <f>IF(Apples!C1778="","",Apples!C1778)</f>
        <v/>
      </c>
      <c r="H1779" s="555" t="str">
        <f>IF(Apples!D1778="","",Apples!D1778)</f>
        <v/>
      </c>
      <c r="I1779" s="485" t="str">
        <f>IF(Apples!Q1778="","",Apples!Q1778)</f>
        <v/>
      </c>
      <c r="J1779" s="486" t="str">
        <f t="shared" si="111"/>
        <v/>
      </c>
      <c r="K1779" s="487" t="str">
        <f t="shared" si="112"/>
        <v/>
      </c>
      <c r="N1779" s="474">
        <v>4.1666666666666664E-2</v>
      </c>
      <c r="O1779" s="474" t="str">
        <f t="shared" si="114"/>
        <v/>
      </c>
    </row>
    <row r="1780" spans="1:15" ht="13.15" thickBot="1" x14ac:dyDescent="0.4">
      <c r="A1780" s="480" t="str">
        <f t="shared" si="113"/>
        <v/>
      </c>
      <c r="B1780" s="483" t="str">
        <f>IF(Apples!E1779="","",Apples!E1779)</f>
        <v/>
      </c>
      <c r="C1780" s="484" t="str">
        <f>IF(Apples!M1779="","",Apples!M1779)</f>
        <v/>
      </c>
      <c r="D1780" s="553" t="str">
        <f>IF(Apples!O1779="","",Apples!O1779)</f>
        <v/>
      </c>
      <c r="E1780" s="553" t="str">
        <f>IF(Apples!P1779="","",Apples!P1779)</f>
        <v/>
      </c>
      <c r="F1780" s="554" t="str">
        <f>IF(Apples!B1779="","",Apples!B1779)</f>
        <v/>
      </c>
      <c r="G1780" s="555" t="str">
        <f>IF(Apples!C1779="","",Apples!C1779)</f>
        <v/>
      </c>
      <c r="H1780" s="555" t="str">
        <f>IF(Apples!D1779="","",Apples!D1779)</f>
        <v/>
      </c>
      <c r="I1780" s="485" t="str">
        <f>IF(Apples!Q1779="","",Apples!Q1779)</f>
        <v/>
      </c>
      <c r="J1780" s="486" t="str">
        <f t="shared" si="111"/>
        <v/>
      </c>
      <c r="K1780" s="487" t="str">
        <f t="shared" si="112"/>
        <v/>
      </c>
      <c r="N1780" s="474">
        <v>4.1666666666666664E-2</v>
      </c>
      <c r="O1780" s="474" t="str">
        <f t="shared" si="114"/>
        <v/>
      </c>
    </row>
    <row r="1781" spans="1:15" ht="13.15" thickBot="1" x14ac:dyDescent="0.4">
      <c r="A1781" s="480" t="str">
        <f t="shared" si="113"/>
        <v/>
      </c>
      <c r="B1781" s="483" t="str">
        <f>IF(Apples!E1780="","",Apples!E1780)</f>
        <v/>
      </c>
      <c r="C1781" s="484" t="str">
        <f>IF(Apples!M1780="","",Apples!M1780)</f>
        <v/>
      </c>
      <c r="D1781" s="553" t="str">
        <f>IF(Apples!O1780="","",Apples!O1780)</f>
        <v/>
      </c>
      <c r="E1781" s="553" t="str">
        <f>IF(Apples!P1780="","",Apples!P1780)</f>
        <v/>
      </c>
      <c r="F1781" s="554" t="str">
        <f>IF(Apples!B1780="","",Apples!B1780)</f>
        <v/>
      </c>
      <c r="G1781" s="555" t="str">
        <f>IF(Apples!C1780="","",Apples!C1780)</f>
        <v/>
      </c>
      <c r="H1781" s="555" t="str">
        <f>IF(Apples!D1780="","",Apples!D1780)</f>
        <v/>
      </c>
      <c r="I1781" s="485" t="str">
        <f>IF(Apples!Q1780="","",Apples!Q1780)</f>
        <v/>
      </c>
      <c r="J1781" s="486" t="str">
        <f t="shared" si="111"/>
        <v/>
      </c>
      <c r="K1781" s="487" t="str">
        <f t="shared" si="112"/>
        <v/>
      </c>
      <c r="N1781" s="474">
        <v>4.1666666666666664E-2</v>
      </c>
      <c r="O1781" s="474" t="str">
        <f t="shared" si="114"/>
        <v/>
      </c>
    </row>
    <row r="1782" spans="1:15" ht="13.15" thickBot="1" x14ac:dyDescent="0.4">
      <c r="A1782" s="480" t="str">
        <f t="shared" si="113"/>
        <v/>
      </c>
      <c r="B1782" s="483" t="str">
        <f>IF(Apples!E1781="","",Apples!E1781)</f>
        <v/>
      </c>
      <c r="C1782" s="484" t="str">
        <f>IF(Apples!M1781="","",Apples!M1781)</f>
        <v/>
      </c>
      <c r="D1782" s="553" t="str">
        <f>IF(Apples!O1781="","",Apples!O1781)</f>
        <v/>
      </c>
      <c r="E1782" s="553" t="str">
        <f>IF(Apples!P1781="","",Apples!P1781)</f>
        <v/>
      </c>
      <c r="F1782" s="554" t="str">
        <f>IF(Apples!B1781="","",Apples!B1781)</f>
        <v/>
      </c>
      <c r="G1782" s="555" t="str">
        <f>IF(Apples!C1781="","",Apples!C1781)</f>
        <v/>
      </c>
      <c r="H1782" s="555" t="str">
        <f>IF(Apples!D1781="","",Apples!D1781)</f>
        <v/>
      </c>
      <c r="I1782" s="485" t="str">
        <f>IF(Apples!Q1781="","",Apples!Q1781)</f>
        <v/>
      </c>
      <c r="J1782" s="486" t="str">
        <f t="shared" si="111"/>
        <v/>
      </c>
      <c r="K1782" s="487" t="str">
        <f t="shared" si="112"/>
        <v/>
      </c>
      <c r="N1782" s="474">
        <v>4.1666666666666664E-2</v>
      </c>
      <c r="O1782" s="474" t="str">
        <f t="shared" si="114"/>
        <v/>
      </c>
    </row>
    <row r="1783" spans="1:15" ht="13.15" thickBot="1" x14ac:dyDescent="0.4">
      <c r="A1783" s="480" t="str">
        <f t="shared" si="113"/>
        <v/>
      </c>
      <c r="B1783" s="483" t="str">
        <f>IF(Apples!E1782="","",Apples!E1782)</f>
        <v/>
      </c>
      <c r="C1783" s="484" t="str">
        <f>IF(Apples!M1782="","",Apples!M1782)</f>
        <v/>
      </c>
      <c r="D1783" s="553" t="str">
        <f>IF(Apples!O1782="","",Apples!O1782)</f>
        <v/>
      </c>
      <c r="E1783" s="553" t="str">
        <f>IF(Apples!P1782="","",Apples!P1782)</f>
        <v/>
      </c>
      <c r="F1783" s="554" t="str">
        <f>IF(Apples!B1782="","",Apples!B1782)</f>
        <v/>
      </c>
      <c r="G1783" s="555" t="str">
        <f>IF(Apples!C1782="","",Apples!C1782)</f>
        <v/>
      </c>
      <c r="H1783" s="555" t="str">
        <f>IF(Apples!D1782="","",Apples!D1782)</f>
        <v/>
      </c>
      <c r="I1783" s="485" t="str">
        <f>IF(Apples!Q1782="","",Apples!Q1782)</f>
        <v/>
      </c>
      <c r="J1783" s="486" t="str">
        <f t="shared" si="111"/>
        <v/>
      </c>
      <c r="K1783" s="487" t="str">
        <f t="shared" si="112"/>
        <v/>
      </c>
      <c r="N1783" s="474">
        <v>4.1666666666666664E-2</v>
      </c>
      <c r="O1783" s="474" t="str">
        <f t="shared" si="114"/>
        <v/>
      </c>
    </row>
    <row r="1784" spans="1:15" ht="13.15" thickBot="1" x14ac:dyDescent="0.4">
      <c r="A1784" s="480" t="str">
        <f t="shared" si="113"/>
        <v/>
      </c>
      <c r="B1784" s="483" t="str">
        <f>IF(Apples!E1783="","",Apples!E1783)</f>
        <v/>
      </c>
      <c r="C1784" s="484" t="str">
        <f>IF(Apples!M1783="","",Apples!M1783)</f>
        <v/>
      </c>
      <c r="D1784" s="553" t="str">
        <f>IF(Apples!O1783="","",Apples!O1783)</f>
        <v/>
      </c>
      <c r="E1784" s="553" t="str">
        <f>IF(Apples!P1783="","",Apples!P1783)</f>
        <v/>
      </c>
      <c r="F1784" s="554" t="str">
        <f>IF(Apples!B1783="","",Apples!B1783)</f>
        <v/>
      </c>
      <c r="G1784" s="555" t="str">
        <f>IF(Apples!C1783="","",Apples!C1783)</f>
        <v/>
      </c>
      <c r="H1784" s="555" t="str">
        <f>IF(Apples!D1783="","",Apples!D1783)</f>
        <v/>
      </c>
      <c r="I1784" s="485" t="str">
        <f>IF(Apples!Q1783="","",Apples!Q1783)</f>
        <v/>
      </c>
      <c r="J1784" s="486" t="str">
        <f t="shared" si="111"/>
        <v/>
      </c>
      <c r="K1784" s="487" t="str">
        <f t="shared" si="112"/>
        <v/>
      </c>
      <c r="N1784" s="474">
        <v>4.1666666666666664E-2</v>
      </c>
      <c r="O1784" s="474" t="str">
        <f t="shared" si="114"/>
        <v/>
      </c>
    </row>
    <row r="1785" spans="1:15" ht="13.15" thickBot="1" x14ac:dyDescent="0.4">
      <c r="A1785" s="480" t="str">
        <f t="shared" si="113"/>
        <v/>
      </c>
      <c r="B1785" s="483" t="str">
        <f>IF(Apples!E1784="","",Apples!E1784)</f>
        <v/>
      </c>
      <c r="C1785" s="484" t="str">
        <f>IF(Apples!M1784="","",Apples!M1784)</f>
        <v/>
      </c>
      <c r="D1785" s="553" t="str">
        <f>IF(Apples!O1784="","",Apples!O1784)</f>
        <v/>
      </c>
      <c r="E1785" s="553" t="str">
        <f>IF(Apples!P1784="","",Apples!P1784)</f>
        <v/>
      </c>
      <c r="F1785" s="554" t="str">
        <f>IF(Apples!B1784="","",Apples!B1784)</f>
        <v/>
      </c>
      <c r="G1785" s="555" t="str">
        <f>IF(Apples!C1784="","",Apples!C1784)</f>
        <v/>
      </c>
      <c r="H1785" s="555" t="str">
        <f>IF(Apples!D1784="","",Apples!D1784)</f>
        <v/>
      </c>
      <c r="I1785" s="485" t="str">
        <f>IF(Apples!Q1784="","",Apples!Q1784)</f>
        <v/>
      </c>
      <c r="J1785" s="486" t="str">
        <f t="shared" si="111"/>
        <v/>
      </c>
      <c r="K1785" s="487" t="str">
        <f t="shared" si="112"/>
        <v/>
      </c>
      <c r="N1785" s="474">
        <v>4.1666666666666664E-2</v>
      </c>
      <c r="O1785" s="474" t="str">
        <f t="shared" si="114"/>
        <v/>
      </c>
    </row>
    <row r="1786" spans="1:15" ht="13.15" thickBot="1" x14ac:dyDescent="0.4">
      <c r="A1786" s="480" t="str">
        <f t="shared" si="113"/>
        <v/>
      </c>
      <c r="B1786" s="483" t="str">
        <f>IF(Apples!E1785="","",Apples!E1785)</f>
        <v/>
      </c>
      <c r="C1786" s="484" t="str">
        <f>IF(Apples!M1785="","",Apples!M1785)</f>
        <v/>
      </c>
      <c r="D1786" s="553" t="str">
        <f>IF(Apples!O1785="","",Apples!O1785)</f>
        <v/>
      </c>
      <c r="E1786" s="553" t="str">
        <f>IF(Apples!P1785="","",Apples!P1785)</f>
        <v/>
      </c>
      <c r="F1786" s="554" t="str">
        <f>IF(Apples!B1785="","",Apples!B1785)</f>
        <v/>
      </c>
      <c r="G1786" s="555" t="str">
        <f>IF(Apples!C1785="","",Apples!C1785)</f>
        <v/>
      </c>
      <c r="H1786" s="555" t="str">
        <f>IF(Apples!D1785="","",Apples!D1785)</f>
        <v/>
      </c>
      <c r="I1786" s="485" t="str">
        <f>IF(Apples!Q1785="","",Apples!Q1785)</f>
        <v/>
      </c>
      <c r="J1786" s="486" t="str">
        <f t="shared" si="111"/>
        <v/>
      </c>
      <c r="K1786" s="487" t="str">
        <f t="shared" si="112"/>
        <v/>
      </c>
      <c r="N1786" s="474">
        <v>4.1666666666666664E-2</v>
      </c>
      <c r="O1786" s="474" t="str">
        <f t="shared" si="114"/>
        <v/>
      </c>
    </row>
    <row r="1787" spans="1:15" ht="13.15" thickBot="1" x14ac:dyDescent="0.4">
      <c r="A1787" s="480" t="str">
        <f t="shared" si="113"/>
        <v/>
      </c>
      <c r="B1787" s="483" t="str">
        <f>IF(Apples!E1786="","",Apples!E1786)</f>
        <v/>
      </c>
      <c r="C1787" s="484" t="str">
        <f>IF(Apples!M1786="","",Apples!M1786)</f>
        <v/>
      </c>
      <c r="D1787" s="553" t="str">
        <f>IF(Apples!O1786="","",Apples!O1786)</f>
        <v/>
      </c>
      <c r="E1787" s="553" t="str">
        <f>IF(Apples!P1786="","",Apples!P1786)</f>
        <v/>
      </c>
      <c r="F1787" s="554" t="str">
        <f>IF(Apples!B1786="","",Apples!B1786)</f>
        <v/>
      </c>
      <c r="G1787" s="555" t="str">
        <f>IF(Apples!C1786="","",Apples!C1786)</f>
        <v/>
      </c>
      <c r="H1787" s="555" t="str">
        <f>IF(Apples!D1786="","",Apples!D1786)</f>
        <v/>
      </c>
      <c r="I1787" s="485" t="str">
        <f>IF(Apples!Q1786="","",Apples!Q1786)</f>
        <v/>
      </c>
      <c r="J1787" s="486" t="str">
        <f t="shared" si="111"/>
        <v/>
      </c>
      <c r="K1787" s="487" t="str">
        <f t="shared" si="112"/>
        <v/>
      </c>
      <c r="N1787" s="474">
        <v>4.1666666666666664E-2</v>
      </c>
      <c r="O1787" s="474" t="str">
        <f t="shared" si="114"/>
        <v/>
      </c>
    </row>
    <row r="1788" spans="1:15" ht="13.15" thickBot="1" x14ac:dyDescent="0.4">
      <c r="A1788" s="480" t="str">
        <f t="shared" si="113"/>
        <v/>
      </c>
      <c r="B1788" s="483" t="str">
        <f>IF(Apples!E1787="","",Apples!E1787)</f>
        <v/>
      </c>
      <c r="C1788" s="484" t="str">
        <f>IF(Apples!M1787="","",Apples!M1787)</f>
        <v/>
      </c>
      <c r="D1788" s="553" t="str">
        <f>IF(Apples!O1787="","",Apples!O1787)</f>
        <v/>
      </c>
      <c r="E1788" s="553" t="str">
        <f>IF(Apples!P1787="","",Apples!P1787)</f>
        <v/>
      </c>
      <c r="F1788" s="554" t="str">
        <f>IF(Apples!B1787="","",Apples!B1787)</f>
        <v/>
      </c>
      <c r="G1788" s="555" t="str">
        <f>IF(Apples!C1787="","",Apples!C1787)</f>
        <v/>
      </c>
      <c r="H1788" s="555" t="str">
        <f>IF(Apples!D1787="","",Apples!D1787)</f>
        <v/>
      </c>
      <c r="I1788" s="485" t="str">
        <f>IF(Apples!Q1787="","",Apples!Q1787)</f>
        <v/>
      </c>
      <c r="J1788" s="486" t="str">
        <f t="shared" si="111"/>
        <v/>
      </c>
      <c r="K1788" s="487" t="str">
        <f t="shared" si="112"/>
        <v/>
      </c>
      <c r="N1788" s="474">
        <v>4.1666666666666664E-2</v>
      </c>
      <c r="O1788" s="474" t="str">
        <f t="shared" si="114"/>
        <v/>
      </c>
    </row>
    <row r="1789" spans="1:15" ht="13.15" thickBot="1" x14ac:dyDescent="0.4">
      <c r="A1789" s="480" t="str">
        <f t="shared" si="113"/>
        <v/>
      </c>
      <c r="B1789" s="483" t="str">
        <f>IF(Apples!E1788="","",Apples!E1788)</f>
        <v/>
      </c>
      <c r="C1789" s="484" t="str">
        <f>IF(Apples!M1788="","",Apples!M1788)</f>
        <v/>
      </c>
      <c r="D1789" s="553" t="str">
        <f>IF(Apples!O1788="","",Apples!O1788)</f>
        <v/>
      </c>
      <c r="E1789" s="553" t="str">
        <f>IF(Apples!P1788="","",Apples!P1788)</f>
        <v/>
      </c>
      <c r="F1789" s="554" t="str">
        <f>IF(Apples!B1788="","",Apples!B1788)</f>
        <v/>
      </c>
      <c r="G1789" s="555" t="str">
        <f>IF(Apples!C1788="","",Apples!C1788)</f>
        <v/>
      </c>
      <c r="H1789" s="555" t="str">
        <f>IF(Apples!D1788="","",Apples!D1788)</f>
        <v/>
      </c>
      <c r="I1789" s="485" t="str">
        <f>IF(Apples!Q1788="","",Apples!Q1788)</f>
        <v/>
      </c>
      <c r="J1789" s="486" t="str">
        <f t="shared" si="111"/>
        <v/>
      </c>
      <c r="K1789" s="487" t="str">
        <f t="shared" si="112"/>
        <v/>
      </c>
      <c r="N1789" s="474">
        <v>4.1666666666666664E-2</v>
      </c>
      <c r="O1789" s="474" t="str">
        <f t="shared" si="114"/>
        <v/>
      </c>
    </row>
    <row r="1790" spans="1:15" ht="13.15" thickBot="1" x14ac:dyDescent="0.4">
      <c r="A1790" s="480" t="str">
        <f t="shared" si="113"/>
        <v/>
      </c>
      <c r="B1790" s="483" t="str">
        <f>IF(Apples!E1789="","",Apples!E1789)</f>
        <v/>
      </c>
      <c r="C1790" s="484" t="str">
        <f>IF(Apples!M1789="","",Apples!M1789)</f>
        <v/>
      </c>
      <c r="D1790" s="553" t="str">
        <f>IF(Apples!O1789="","",Apples!O1789)</f>
        <v/>
      </c>
      <c r="E1790" s="553" t="str">
        <f>IF(Apples!P1789="","",Apples!P1789)</f>
        <v/>
      </c>
      <c r="F1790" s="554" t="str">
        <f>IF(Apples!B1789="","",Apples!B1789)</f>
        <v/>
      </c>
      <c r="G1790" s="555" t="str">
        <f>IF(Apples!C1789="","",Apples!C1789)</f>
        <v/>
      </c>
      <c r="H1790" s="555" t="str">
        <f>IF(Apples!D1789="","",Apples!D1789)</f>
        <v/>
      </c>
      <c r="I1790" s="485" t="str">
        <f>IF(Apples!Q1789="","",Apples!Q1789)</f>
        <v/>
      </c>
      <c r="J1790" s="486" t="str">
        <f t="shared" si="111"/>
        <v/>
      </c>
      <c r="K1790" s="487" t="str">
        <f t="shared" si="112"/>
        <v/>
      </c>
      <c r="N1790" s="474">
        <v>4.1666666666666664E-2</v>
      </c>
      <c r="O1790" s="474" t="str">
        <f t="shared" si="114"/>
        <v/>
      </c>
    </row>
    <row r="1791" spans="1:15" ht="13.15" thickBot="1" x14ac:dyDescent="0.4">
      <c r="A1791" s="480" t="str">
        <f t="shared" si="113"/>
        <v/>
      </c>
      <c r="B1791" s="483" t="str">
        <f>IF(Apples!E1790="","",Apples!E1790)</f>
        <v/>
      </c>
      <c r="C1791" s="484" t="str">
        <f>IF(Apples!M1790="","",Apples!M1790)</f>
        <v/>
      </c>
      <c r="D1791" s="553" t="str">
        <f>IF(Apples!O1790="","",Apples!O1790)</f>
        <v/>
      </c>
      <c r="E1791" s="553" t="str">
        <f>IF(Apples!P1790="","",Apples!P1790)</f>
        <v/>
      </c>
      <c r="F1791" s="554" t="str">
        <f>IF(Apples!B1790="","",Apples!B1790)</f>
        <v/>
      </c>
      <c r="G1791" s="555" t="str">
        <f>IF(Apples!C1790="","",Apples!C1790)</f>
        <v/>
      </c>
      <c r="H1791" s="555" t="str">
        <f>IF(Apples!D1790="","",Apples!D1790)</f>
        <v/>
      </c>
      <c r="I1791" s="485" t="str">
        <f>IF(Apples!Q1790="","",Apples!Q1790)</f>
        <v/>
      </c>
      <c r="J1791" s="486" t="str">
        <f t="shared" si="111"/>
        <v/>
      </c>
      <c r="K1791" s="487" t="str">
        <f t="shared" si="112"/>
        <v/>
      </c>
      <c r="N1791" s="474">
        <v>4.1666666666666664E-2</v>
      </c>
      <c r="O1791" s="474" t="str">
        <f t="shared" si="114"/>
        <v/>
      </c>
    </row>
    <row r="1792" spans="1:15" ht="13.15" thickBot="1" x14ac:dyDescent="0.4">
      <c r="A1792" s="480" t="str">
        <f t="shared" si="113"/>
        <v/>
      </c>
      <c r="B1792" s="483" t="str">
        <f>IF(Apples!E1791="","",Apples!E1791)</f>
        <v/>
      </c>
      <c r="C1792" s="484" t="str">
        <f>IF(Apples!M1791="","",Apples!M1791)</f>
        <v/>
      </c>
      <c r="D1792" s="553" t="str">
        <f>IF(Apples!O1791="","",Apples!O1791)</f>
        <v/>
      </c>
      <c r="E1792" s="553" t="str">
        <f>IF(Apples!P1791="","",Apples!P1791)</f>
        <v/>
      </c>
      <c r="F1792" s="554" t="str">
        <f>IF(Apples!B1791="","",Apples!B1791)</f>
        <v/>
      </c>
      <c r="G1792" s="555" t="str">
        <f>IF(Apples!C1791="","",Apples!C1791)</f>
        <v/>
      </c>
      <c r="H1792" s="555" t="str">
        <f>IF(Apples!D1791="","",Apples!D1791)</f>
        <v/>
      </c>
      <c r="I1792" s="485" t="str">
        <f>IF(Apples!Q1791="","",Apples!Q1791)</f>
        <v/>
      </c>
      <c r="J1792" s="486" t="str">
        <f t="shared" ref="J1792:J1855" si="115">IF(H1792="","",F1792+H1792+O1792)</f>
        <v/>
      </c>
      <c r="K1792" s="487" t="str">
        <f t="shared" ref="K1792:K1855" si="116">IF(H1792="","",F1792+H1792+O1792)</f>
        <v/>
      </c>
      <c r="N1792" s="474">
        <v>4.1666666666666664E-2</v>
      </c>
      <c r="O1792" s="474" t="str">
        <f t="shared" si="114"/>
        <v/>
      </c>
    </row>
    <row r="1793" spans="1:15" ht="13.15" thickBot="1" x14ac:dyDescent="0.4">
      <c r="A1793" s="480" t="str">
        <f t="shared" si="113"/>
        <v/>
      </c>
      <c r="B1793" s="483" t="str">
        <f>IF(Apples!E1792="","",Apples!E1792)</f>
        <v/>
      </c>
      <c r="C1793" s="484" t="str">
        <f>IF(Apples!M1792="","",Apples!M1792)</f>
        <v/>
      </c>
      <c r="D1793" s="553" t="str">
        <f>IF(Apples!O1792="","",Apples!O1792)</f>
        <v/>
      </c>
      <c r="E1793" s="553" t="str">
        <f>IF(Apples!P1792="","",Apples!P1792)</f>
        <v/>
      </c>
      <c r="F1793" s="554" t="str">
        <f>IF(Apples!B1792="","",Apples!B1792)</f>
        <v/>
      </c>
      <c r="G1793" s="555" t="str">
        <f>IF(Apples!C1792="","",Apples!C1792)</f>
        <v/>
      </c>
      <c r="H1793" s="555" t="str">
        <f>IF(Apples!D1792="","",Apples!D1792)</f>
        <v/>
      </c>
      <c r="I1793" s="485" t="str">
        <f>IF(Apples!Q1792="","",Apples!Q1792)</f>
        <v/>
      </c>
      <c r="J1793" s="486" t="str">
        <f t="shared" si="115"/>
        <v/>
      </c>
      <c r="K1793" s="487" t="str">
        <f t="shared" si="116"/>
        <v/>
      </c>
      <c r="N1793" s="474">
        <v>4.1666666666666664E-2</v>
      </c>
      <c r="O1793" s="474" t="str">
        <f t="shared" si="114"/>
        <v/>
      </c>
    </row>
    <row r="1794" spans="1:15" ht="13.15" thickBot="1" x14ac:dyDescent="0.4">
      <c r="A1794" s="480" t="str">
        <f t="shared" si="113"/>
        <v/>
      </c>
      <c r="B1794" s="483" t="str">
        <f>IF(Apples!E1793="","",Apples!E1793)</f>
        <v/>
      </c>
      <c r="C1794" s="484" t="str">
        <f>IF(Apples!M1793="","",Apples!M1793)</f>
        <v/>
      </c>
      <c r="D1794" s="553" t="str">
        <f>IF(Apples!O1793="","",Apples!O1793)</f>
        <v/>
      </c>
      <c r="E1794" s="553" t="str">
        <f>IF(Apples!P1793="","",Apples!P1793)</f>
        <v/>
      </c>
      <c r="F1794" s="554" t="str">
        <f>IF(Apples!B1793="","",Apples!B1793)</f>
        <v/>
      </c>
      <c r="G1794" s="555" t="str">
        <f>IF(Apples!C1793="","",Apples!C1793)</f>
        <v/>
      </c>
      <c r="H1794" s="555" t="str">
        <f>IF(Apples!D1793="","",Apples!D1793)</f>
        <v/>
      </c>
      <c r="I1794" s="485" t="str">
        <f>IF(Apples!Q1793="","",Apples!Q1793)</f>
        <v/>
      </c>
      <c r="J1794" s="486" t="str">
        <f t="shared" si="115"/>
        <v/>
      </c>
      <c r="K1794" s="487" t="str">
        <f t="shared" si="116"/>
        <v/>
      </c>
      <c r="N1794" s="474">
        <v>4.1666666666666664E-2</v>
      </c>
      <c r="O1794" s="474" t="str">
        <f t="shared" si="114"/>
        <v/>
      </c>
    </row>
    <row r="1795" spans="1:15" ht="13.15" thickBot="1" x14ac:dyDescent="0.4">
      <c r="A1795" s="480" t="str">
        <f t="shared" si="113"/>
        <v/>
      </c>
      <c r="B1795" s="483" t="str">
        <f>IF(Apples!E1794="","",Apples!E1794)</f>
        <v/>
      </c>
      <c r="C1795" s="484" t="str">
        <f>IF(Apples!M1794="","",Apples!M1794)</f>
        <v/>
      </c>
      <c r="D1795" s="553" t="str">
        <f>IF(Apples!O1794="","",Apples!O1794)</f>
        <v/>
      </c>
      <c r="E1795" s="553" t="str">
        <f>IF(Apples!P1794="","",Apples!P1794)</f>
        <v/>
      </c>
      <c r="F1795" s="554" t="str">
        <f>IF(Apples!B1794="","",Apples!B1794)</f>
        <v/>
      </c>
      <c r="G1795" s="555" t="str">
        <f>IF(Apples!C1794="","",Apples!C1794)</f>
        <v/>
      </c>
      <c r="H1795" s="555" t="str">
        <f>IF(Apples!D1794="","",Apples!D1794)</f>
        <v/>
      </c>
      <c r="I1795" s="485" t="str">
        <f>IF(Apples!Q1794="","",Apples!Q1794)</f>
        <v/>
      </c>
      <c r="J1795" s="486" t="str">
        <f t="shared" si="115"/>
        <v/>
      </c>
      <c r="K1795" s="487" t="str">
        <f t="shared" si="116"/>
        <v/>
      </c>
      <c r="N1795" s="474">
        <v>4.1666666666666664E-2</v>
      </c>
      <c r="O1795" s="474" t="str">
        <f t="shared" si="114"/>
        <v/>
      </c>
    </row>
    <row r="1796" spans="1:15" ht="13.15" thickBot="1" x14ac:dyDescent="0.4">
      <c r="A1796" s="480" t="str">
        <f t="shared" si="113"/>
        <v/>
      </c>
      <c r="B1796" s="483" t="str">
        <f>IF(Apples!E1795="","",Apples!E1795)</f>
        <v/>
      </c>
      <c r="C1796" s="484" t="str">
        <f>IF(Apples!M1795="","",Apples!M1795)</f>
        <v/>
      </c>
      <c r="D1796" s="553" t="str">
        <f>IF(Apples!O1795="","",Apples!O1795)</f>
        <v/>
      </c>
      <c r="E1796" s="553" t="str">
        <f>IF(Apples!P1795="","",Apples!P1795)</f>
        <v/>
      </c>
      <c r="F1796" s="554" t="str">
        <f>IF(Apples!B1795="","",Apples!B1795)</f>
        <v/>
      </c>
      <c r="G1796" s="555" t="str">
        <f>IF(Apples!C1795="","",Apples!C1795)</f>
        <v/>
      </c>
      <c r="H1796" s="555" t="str">
        <f>IF(Apples!D1795="","",Apples!D1795)</f>
        <v/>
      </c>
      <c r="I1796" s="485" t="str">
        <f>IF(Apples!Q1795="","",Apples!Q1795)</f>
        <v/>
      </c>
      <c r="J1796" s="486" t="str">
        <f t="shared" si="115"/>
        <v/>
      </c>
      <c r="K1796" s="487" t="str">
        <f t="shared" si="116"/>
        <v/>
      </c>
      <c r="N1796" s="474">
        <v>4.1666666666666664E-2</v>
      </c>
      <c r="O1796" s="474" t="str">
        <f t="shared" si="114"/>
        <v/>
      </c>
    </row>
    <row r="1797" spans="1:15" ht="13.15" thickBot="1" x14ac:dyDescent="0.4">
      <c r="A1797" s="480" t="str">
        <f t="shared" si="113"/>
        <v/>
      </c>
      <c r="B1797" s="483" t="str">
        <f>IF(Apples!E1796="","",Apples!E1796)</f>
        <v/>
      </c>
      <c r="C1797" s="484" t="str">
        <f>IF(Apples!M1796="","",Apples!M1796)</f>
        <v/>
      </c>
      <c r="D1797" s="553" t="str">
        <f>IF(Apples!O1796="","",Apples!O1796)</f>
        <v/>
      </c>
      <c r="E1797" s="553" t="str">
        <f>IF(Apples!P1796="","",Apples!P1796)</f>
        <v/>
      </c>
      <c r="F1797" s="554" t="str">
        <f>IF(Apples!B1796="","",Apples!B1796)</f>
        <v/>
      </c>
      <c r="G1797" s="555" t="str">
        <f>IF(Apples!C1796="","",Apples!C1796)</f>
        <v/>
      </c>
      <c r="H1797" s="555" t="str">
        <f>IF(Apples!D1796="","",Apples!D1796)</f>
        <v/>
      </c>
      <c r="I1797" s="485" t="str">
        <f>IF(Apples!Q1796="","",Apples!Q1796)</f>
        <v/>
      </c>
      <c r="J1797" s="486" t="str">
        <f t="shared" si="115"/>
        <v/>
      </c>
      <c r="K1797" s="487" t="str">
        <f t="shared" si="116"/>
        <v/>
      </c>
      <c r="N1797" s="474">
        <v>4.1666666666666664E-2</v>
      </c>
      <c r="O1797" s="474" t="str">
        <f t="shared" si="114"/>
        <v/>
      </c>
    </row>
    <row r="1798" spans="1:15" ht="13.15" thickBot="1" x14ac:dyDescent="0.4">
      <c r="A1798" s="480" t="str">
        <f t="shared" si="113"/>
        <v/>
      </c>
      <c r="B1798" s="483" t="str">
        <f>IF(Apples!E1797="","",Apples!E1797)</f>
        <v/>
      </c>
      <c r="C1798" s="484" t="str">
        <f>IF(Apples!M1797="","",Apples!M1797)</f>
        <v/>
      </c>
      <c r="D1798" s="553" t="str">
        <f>IF(Apples!O1797="","",Apples!O1797)</f>
        <v/>
      </c>
      <c r="E1798" s="553" t="str">
        <f>IF(Apples!P1797="","",Apples!P1797)</f>
        <v/>
      </c>
      <c r="F1798" s="554" t="str">
        <f>IF(Apples!B1797="","",Apples!B1797)</f>
        <v/>
      </c>
      <c r="G1798" s="555" t="str">
        <f>IF(Apples!C1797="","",Apples!C1797)</f>
        <v/>
      </c>
      <c r="H1798" s="555" t="str">
        <f>IF(Apples!D1797="","",Apples!D1797)</f>
        <v/>
      </c>
      <c r="I1798" s="485" t="str">
        <f>IF(Apples!Q1797="","",Apples!Q1797)</f>
        <v/>
      </c>
      <c r="J1798" s="486" t="str">
        <f t="shared" si="115"/>
        <v/>
      </c>
      <c r="K1798" s="487" t="str">
        <f t="shared" si="116"/>
        <v/>
      </c>
      <c r="N1798" s="474">
        <v>4.1666666666666664E-2</v>
      </c>
      <c r="O1798" s="474" t="str">
        <f t="shared" si="114"/>
        <v/>
      </c>
    </row>
    <row r="1799" spans="1:15" ht="13.15" thickBot="1" x14ac:dyDescent="0.4">
      <c r="A1799" s="480" t="str">
        <f t="shared" si="113"/>
        <v/>
      </c>
      <c r="B1799" s="483" t="str">
        <f>IF(Apples!E1798="","",Apples!E1798)</f>
        <v/>
      </c>
      <c r="C1799" s="484" t="str">
        <f>IF(Apples!M1798="","",Apples!M1798)</f>
        <v/>
      </c>
      <c r="D1799" s="553" t="str">
        <f>IF(Apples!O1798="","",Apples!O1798)</f>
        <v/>
      </c>
      <c r="E1799" s="553" t="str">
        <f>IF(Apples!P1798="","",Apples!P1798)</f>
        <v/>
      </c>
      <c r="F1799" s="554" t="str">
        <f>IF(Apples!B1798="","",Apples!B1798)</f>
        <v/>
      </c>
      <c r="G1799" s="555" t="str">
        <f>IF(Apples!C1798="","",Apples!C1798)</f>
        <v/>
      </c>
      <c r="H1799" s="555" t="str">
        <f>IF(Apples!D1798="","",Apples!D1798)</f>
        <v/>
      </c>
      <c r="I1799" s="485" t="str">
        <f>IF(Apples!Q1798="","",Apples!Q1798)</f>
        <v/>
      </c>
      <c r="J1799" s="486" t="str">
        <f t="shared" si="115"/>
        <v/>
      </c>
      <c r="K1799" s="487" t="str">
        <f t="shared" si="116"/>
        <v/>
      </c>
      <c r="N1799" s="474">
        <v>4.1666666666666664E-2</v>
      </c>
      <c r="O1799" s="474" t="str">
        <f t="shared" si="114"/>
        <v/>
      </c>
    </row>
    <row r="1800" spans="1:15" ht="13.15" thickBot="1" x14ac:dyDescent="0.4">
      <c r="A1800" s="480" t="str">
        <f t="shared" ref="A1800:A1863" si="117">IF($B1800="","","Apple")</f>
        <v/>
      </c>
      <c r="B1800" s="483" t="str">
        <f>IF(Apples!E1799="","",Apples!E1799)</f>
        <v/>
      </c>
      <c r="C1800" s="484" t="str">
        <f>IF(Apples!M1799="","",Apples!M1799)</f>
        <v/>
      </c>
      <c r="D1800" s="553" t="str">
        <f>IF(Apples!O1799="","",Apples!O1799)</f>
        <v/>
      </c>
      <c r="E1800" s="553" t="str">
        <f>IF(Apples!P1799="","",Apples!P1799)</f>
        <v/>
      </c>
      <c r="F1800" s="554" t="str">
        <f>IF(Apples!B1799="","",Apples!B1799)</f>
        <v/>
      </c>
      <c r="G1800" s="555" t="str">
        <f>IF(Apples!C1799="","",Apples!C1799)</f>
        <v/>
      </c>
      <c r="H1800" s="555" t="str">
        <f>IF(Apples!D1799="","",Apples!D1799)</f>
        <v/>
      </c>
      <c r="I1800" s="485" t="str">
        <f>IF(Apples!Q1799="","",Apples!Q1799)</f>
        <v/>
      </c>
      <c r="J1800" s="486" t="str">
        <f t="shared" si="115"/>
        <v/>
      </c>
      <c r="K1800" s="487" t="str">
        <f t="shared" si="116"/>
        <v/>
      </c>
      <c r="N1800" s="474">
        <v>4.1666666666666664E-2</v>
      </c>
      <c r="O1800" s="474" t="str">
        <f t="shared" si="114"/>
        <v/>
      </c>
    </row>
    <row r="1801" spans="1:15" ht="13.15" thickBot="1" x14ac:dyDescent="0.4">
      <c r="A1801" s="480" t="str">
        <f t="shared" si="117"/>
        <v/>
      </c>
      <c r="B1801" s="483" t="str">
        <f>IF(Apples!E1800="","",Apples!E1800)</f>
        <v/>
      </c>
      <c r="C1801" s="484" t="str">
        <f>IF(Apples!M1800="","",Apples!M1800)</f>
        <v/>
      </c>
      <c r="D1801" s="553" t="str">
        <f>IF(Apples!O1800="","",Apples!O1800)</f>
        <v/>
      </c>
      <c r="E1801" s="553" t="str">
        <f>IF(Apples!P1800="","",Apples!P1800)</f>
        <v/>
      </c>
      <c r="F1801" s="554" t="str">
        <f>IF(Apples!B1800="","",Apples!B1800)</f>
        <v/>
      </c>
      <c r="G1801" s="555" t="str">
        <f>IF(Apples!C1800="","",Apples!C1800)</f>
        <v/>
      </c>
      <c r="H1801" s="555" t="str">
        <f>IF(Apples!D1800="","",Apples!D1800)</f>
        <v/>
      </c>
      <c r="I1801" s="485" t="str">
        <f>IF(Apples!Q1800="","",Apples!Q1800)</f>
        <v/>
      </c>
      <c r="J1801" s="486" t="str">
        <f t="shared" si="115"/>
        <v/>
      </c>
      <c r="K1801" s="487" t="str">
        <f t="shared" si="116"/>
        <v/>
      </c>
      <c r="N1801" s="474">
        <v>4.1666666666666664E-2</v>
      </c>
      <c r="O1801" s="474" t="str">
        <f t="shared" si="114"/>
        <v/>
      </c>
    </row>
    <row r="1802" spans="1:15" ht="13.15" thickBot="1" x14ac:dyDescent="0.4">
      <c r="A1802" s="480" t="str">
        <f t="shared" si="117"/>
        <v/>
      </c>
      <c r="B1802" s="483" t="str">
        <f>IF(Apples!E1801="","",Apples!E1801)</f>
        <v/>
      </c>
      <c r="C1802" s="484" t="str">
        <f>IF(Apples!M1801="","",Apples!M1801)</f>
        <v/>
      </c>
      <c r="D1802" s="553" t="str">
        <f>IF(Apples!O1801="","",Apples!O1801)</f>
        <v/>
      </c>
      <c r="E1802" s="553" t="str">
        <f>IF(Apples!P1801="","",Apples!P1801)</f>
        <v/>
      </c>
      <c r="F1802" s="554" t="str">
        <f>IF(Apples!B1801="","",Apples!B1801)</f>
        <v/>
      </c>
      <c r="G1802" s="555" t="str">
        <f>IF(Apples!C1801="","",Apples!C1801)</f>
        <v/>
      </c>
      <c r="H1802" s="555" t="str">
        <f>IF(Apples!D1801="","",Apples!D1801)</f>
        <v/>
      </c>
      <c r="I1802" s="485" t="str">
        <f>IF(Apples!Q1801="","",Apples!Q1801)</f>
        <v/>
      </c>
      <c r="J1802" s="486" t="str">
        <f t="shared" si="115"/>
        <v/>
      </c>
      <c r="K1802" s="487" t="str">
        <f t="shared" si="116"/>
        <v/>
      </c>
      <c r="N1802" s="474">
        <v>4.1666666666666664E-2</v>
      </c>
      <c r="O1802" s="474" t="str">
        <f t="shared" si="114"/>
        <v/>
      </c>
    </row>
    <row r="1803" spans="1:15" ht="13.15" thickBot="1" x14ac:dyDescent="0.4">
      <c r="A1803" s="480" t="str">
        <f t="shared" si="117"/>
        <v/>
      </c>
      <c r="B1803" s="483" t="str">
        <f>IF(Apples!E1802="","",Apples!E1802)</f>
        <v/>
      </c>
      <c r="C1803" s="484" t="str">
        <f>IF(Apples!M1802="","",Apples!M1802)</f>
        <v/>
      </c>
      <c r="D1803" s="553" t="str">
        <f>IF(Apples!O1802="","",Apples!O1802)</f>
        <v/>
      </c>
      <c r="E1803" s="553" t="str">
        <f>IF(Apples!P1802="","",Apples!P1802)</f>
        <v/>
      </c>
      <c r="F1803" s="554" t="str">
        <f>IF(Apples!B1802="","",Apples!B1802)</f>
        <v/>
      </c>
      <c r="G1803" s="555" t="str">
        <f>IF(Apples!C1802="","",Apples!C1802)</f>
        <v/>
      </c>
      <c r="H1803" s="555" t="str">
        <f>IF(Apples!D1802="","",Apples!D1802)</f>
        <v/>
      </c>
      <c r="I1803" s="485" t="str">
        <f>IF(Apples!Q1802="","",Apples!Q1802)</f>
        <v/>
      </c>
      <c r="J1803" s="486" t="str">
        <f t="shared" si="115"/>
        <v/>
      </c>
      <c r="K1803" s="487" t="str">
        <f t="shared" si="116"/>
        <v/>
      </c>
      <c r="N1803" s="474">
        <v>4.1666666666666664E-2</v>
      </c>
      <c r="O1803" s="474" t="str">
        <f t="shared" si="114"/>
        <v/>
      </c>
    </row>
    <row r="1804" spans="1:15" ht="13.15" thickBot="1" x14ac:dyDescent="0.4">
      <c r="A1804" s="480" t="str">
        <f t="shared" si="117"/>
        <v/>
      </c>
      <c r="B1804" s="483" t="str">
        <f>IF(Apples!E1803="","",Apples!E1803)</f>
        <v/>
      </c>
      <c r="C1804" s="484" t="str">
        <f>IF(Apples!M1803="","",Apples!M1803)</f>
        <v/>
      </c>
      <c r="D1804" s="553" t="str">
        <f>IF(Apples!O1803="","",Apples!O1803)</f>
        <v/>
      </c>
      <c r="E1804" s="553" t="str">
        <f>IF(Apples!P1803="","",Apples!P1803)</f>
        <v/>
      </c>
      <c r="F1804" s="554" t="str">
        <f>IF(Apples!B1803="","",Apples!B1803)</f>
        <v/>
      </c>
      <c r="G1804" s="555" t="str">
        <f>IF(Apples!C1803="","",Apples!C1803)</f>
        <v/>
      </c>
      <c r="H1804" s="555" t="str">
        <f>IF(Apples!D1803="","",Apples!D1803)</f>
        <v/>
      </c>
      <c r="I1804" s="485" t="str">
        <f>IF(Apples!Q1803="","",Apples!Q1803)</f>
        <v/>
      </c>
      <c r="J1804" s="486" t="str">
        <f t="shared" si="115"/>
        <v/>
      </c>
      <c r="K1804" s="487" t="str">
        <f t="shared" si="116"/>
        <v/>
      </c>
      <c r="N1804" s="474">
        <v>4.1666666666666664E-2</v>
      </c>
      <c r="O1804" s="474" t="str">
        <f t="shared" si="114"/>
        <v/>
      </c>
    </row>
    <row r="1805" spans="1:15" ht="13.15" thickBot="1" x14ac:dyDescent="0.4">
      <c r="A1805" s="480" t="str">
        <f t="shared" si="117"/>
        <v/>
      </c>
      <c r="B1805" s="483" t="str">
        <f>IF(Apples!E1804="","",Apples!E1804)</f>
        <v/>
      </c>
      <c r="C1805" s="484" t="str">
        <f>IF(Apples!M1804="","",Apples!M1804)</f>
        <v/>
      </c>
      <c r="D1805" s="553" t="str">
        <f>IF(Apples!O1804="","",Apples!O1804)</f>
        <v/>
      </c>
      <c r="E1805" s="553" t="str">
        <f>IF(Apples!P1804="","",Apples!P1804)</f>
        <v/>
      </c>
      <c r="F1805" s="554" t="str">
        <f>IF(Apples!B1804="","",Apples!B1804)</f>
        <v/>
      </c>
      <c r="G1805" s="555" t="str">
        <f>IF(Apples!C1804="","",Apples!C1804)</f>
        <v/>
      </c>
      <c r="H1805" s="555" t="str">
        <f>IF(Apples!D1804="","",Apples!D1804)</f>
        <v/>
      </c>
      <c r="I1805" s="485" t="str">
        <f>IF(Apples!Q1804="","",Apples!Q1804)</f>
        <v/>
      </c>
      <c r="J1805" s="486" t="str">
        <f t="shared" si="115"/>
        <v/>
      </c>
      <c r="K1805" s="487" t="str">
        <f t="shared" si="116"/>
        <v/>
      </c>
      <c r="N1805" s="474">
        <v>4.1666666666666664E-2</v>
      </c>
      <c r="O1805" s="474" t="str">
        <f t="shared" si="114"/>
        <v/>
      </c>
    </row>
    <row r="1806" spans="1:15" ht="13.15" thickBot="1" x14ac:dyDescent="0.4">
      <c r="A1806" s="480" t="str">
        <f t="shared" si="117"/>
        <v/>
      </c>
      <c r="B1806" s="483" t="str">
        <f>IF(Apples!E1805="","",Apples!E1805)</f>
        <v/>
      </c>
      <c r="C1806" s="484" t="str">
        <f>IF(Apples!M1805="","",Apples!M1805)</f>
        <v/>
      </c>
      <c r="D1806" s="553" t="str">
        <f>IF(Apples!O1805="","",Apples!O1805)</f>
        <v/>
      </c>
      <c r="E1806" s="553" t="str">
        <f>IF(Apples!P1805="","",Apples!P1805)</f>
        <v/>
      </c>
      <c r="F1806" s="554" t="str">
        <f>IF(Apples!B1805="","",Apples!B1805)</f>
        <v/>
      </c>
      <c r="G1806" s="555" t="str">
        <f>IF(Apples!C1805="","",Apples!C1805)</f>
        <v/>
      </c>
      <c r="H1806" s="555" t="str">
        <f>IF(Apples!D1805="","",Apples!D1805)</f>
        <v/>
      </c>
      <c r="I1806" s="485" t="str">
        <f>IF(Apples!Q1805="","",Apples!Q1805)</f>
        <v/>
      </c>
      <c r="J1806" s="486" t="str">
        <f t="shared" si="115"/>
        <v/>
      </c>
      <c r="K1806" s="487" t="str">
        <f t="shared" si="116"/>
        <v/>
      </c>
      <c r="N1806" s="474">
        <v>4.1666666666666664E-2</v>
      </c>
      <c r="O1806" s="474" t="str">
        <f t="shared" si="114"/>
        <v/>
      </c>
    </row>
    <row r="1807" spans="1:15" ht="13.15" thickBot="1" x14ac:dyDescent="0.4">
      <c r="A1807" s="480" t="str">
        <f t="shared" si="117"/>
        <v/>
      </c>
      <c r="B1807" s="483" t="str">
        <f>IF(Apples!E1806="","",Apples!E1806)</f>
        <v/>
      </c>
      <c r="C1807" s="484" t="str">
        <f>IF(Apples!M1806="","",Apples!M1806)</f>
        <v/>
      </c>
      <c r="D1807" s="553" t="str">
        <f>IF(Apples!O1806="","",Apples!O1806)</f>
        <v/>
      </c>
      <c r="E1807" s="553" t="str">
        <f>IF(Apples!P1806="","",Apples!P1806)</f>
        <v/>
      </c>
      <c r="F1807" s="554" t="str">
        <f>IF(Apples!B1806="","",Apples!B1806)</f>
        <v/>
      </c>
      <c r="G1807" s="555" t="str">
        <f>IF(Apples!C1806="","",Apples!C1806)</f>
        <v/>
      </c>
      <c r="H1807" s="555" t="str">
        <f>IF(Apples!D1806="","",Apples!D1806)</f>
        <v/>
      </c>
      <c r="I1807" s="485" t="str">
        <f>IF(Apples!Q1806="","",Apples!Q1806)</f>
        <v/>
      </c>
      <c r="J1807" s="486" t="str">
        <f t="shared" si="115"/>
        <v/>
      </c>
      <c r="K1807" s="487" t="str">
        <f t="shared" si="116"/>
        <v/>
      </c>
      <c r="N1807" s="474">
        <v>4.1666666666666664E-2</v>
      </c>
      <c r="O1807" s="474" t="str">
        <f t="shared" si="114"/>
        <v/>
      </c>
    </row>
    <row r="1808" spans="1:15" ht="13.15" thickBot="1" x14ac:dyDescent="0.4">
      <c r="A1808" s="480" t="str">
        <f t="shared" si="117"/>
        <v/>
      </c>
      <c r="B1808" s="483" t="str">
        <f>IF(Apples!E1807="","",Apples!E1807)</f>
        <v/>
      </c>
      <c r="C1808" s="484" t="str">
        <f>IF(Apples!M1807="","",Apples!M1807)</f>
        <v/>
      </c>
      <c r="D1808" s="553" t="str">
        <f>IF(Apples!O1807="","",Apples!O1807)</f>
        <v/>
      </c>
      <c r="E1808" s="553" t="str">
        <f>IF(Apples!P1807="","",Apples!P1807)</f>
        <v/>
      </c>
      <c r="F1808" s="554" t="str">
        <f>IF(Apples!B1807="","",Apples!B1807)</f>
        <v/>
      </c>
      <c r="G1808" s="555" t="str">
        <f>IF(Apples!C1807="","",Apples!C1807)</f>
        <v/>
      </c>
      <c r="H1808" s="555" t="str">
        <f>IF(Apples!D1807="","",Apples!D1807)</f>
        <v/>
      </c>
      <c r="I1808" s="485" t="str">
        <f>IF(Apples!Q1807="","",Apples!Q1807)</f>
        <v/>
      </c>
      <c r="J1808" s="486" t="str">
        <f t="shared" si="115"/>
        <v/>
      </c>
      <c r="K1808" s="487" t="str">
        <f t="shared" si="116"/>
        <v/>
      </c>
      <c r="N1808" s="474">
        <v>4.1666666666666664E-2</v>
      </c>
      <c r="O1808" s="474" t="str">
        <f t="shared" si="114"/>
        <v/>
      </c>
    </row>
    <row r="1809" spans="1:15" ht="13.15" thickBot="1" x14ac:dyDescent="0.4">
      <c r="A1809" s="480" t="str">
        <f t="shared" si="117"/>
        <v/>
      </c>
      <c r="B1809" s="483" t="str">
        <f>IF(Apples!E1808="","",Apples!E1808)</f>
        <v/>
      </c>
      <c r="C1809" s="484" t="str">
        <f>IF(Apples!M1808="","",Apples!M1808)</f>
        <v/>
      </c>
      <c r="D1809" s="553" t="str">
        <f>IF(Apples!O1808="","",Apples!O1808)</f>
        <v/>
      </c>
      <c r="E1809" s="553" t="str">
        <f>IF(Apples!P1808="","",Apples!P1808)</f>
        <v/>
      </c>
      <c r="F1809" s="554" t="str">
        <f>IF(Apples!B1808="","",Apples!B1808)</f>
        <v/>
      </c>
      <c r="G1809" s="555" t="str">
        <f>IF(Apples!C1808="","",Apples!C1808)</f>
        <v/>
      </c>
      <c r="H1809" s="555" t="str">
        <f>IF(Apples!D1808="","",Apples!D1808)</f>
        <v/>
      </c>
      <c r="I1809" s="485" t="str">
        <f>IF(Apples!Q1808="","",Apples!Q1808)</f>
        <v/>
      </c>
      <c r="J1809" s="486" t="str">
        <f t="shared" si="115"/>
        <v/>
      </c>
      <c r="K1809" s="487" t="str">
        <f t="shared" si="116"/>
        <v/>
      </c>
      <c r="N1809" s="474">
        <v>4.1666666666666664E-2</v>
      </c>
      <c r="O1809" s="474" t="str">
        <f t="shared" si="114"/>
        <v/>
      </c>
    </row>
    <row r="1810" spans="1:15" ht="13.15" thickBot="1" x14ac:dyDescent="0.4">
      <c r="A1810" s="480" t="str">
        <f t="shared" si="117"/>
        <v/>
      </c>
      <c r="B1810" s="483" t="str">
        <f>IF(Apples!E1809="","",Apples!E1809)</f>
        <v/>
      </c>
      <c r="C1810" s="484" t="str">
        <f>IF(Apples!M1809="","",Apples!M1809)</f>
        <v/>
      </c>
      <c r="D1810" s="553" t="str">
        <f>IF(Apples!O1809="","",Apples!O1809)</f>
        <v/>
      </c>
      <c r="E1810" s="553" t="str">
        <f>IF(Apples!P1809="","",Apples!P1809)</f>
        <v/>
      </c>
      <c r="F1810" s="554" t="str">
        <f>IF(Apples!B1809="","",Apples!B1809)</f>
        <v/>
      </c>
      <c r="G1810" s="555" t="str">
        <f>IF(Apples!C1809="","",Apples!C1809)</f>
        <v/>
      </c>
      <c r="H1810" s="555" t="str">
        <f>IF(Apples!D1809="","",Apples!D1809)</f>
        <v/>
      </c>
      <c r="I1810" s="485" t="str">
        <f>IF(Apples!Q1809="","",Apples!Q1809)</f>
        <v/>
      </c>
      <c r="J1810" s="486" t="str">
        <f t="shared" si="115"/>
        <v/>
      </c>
      <c r="K1810" s="487" t="str">
        <f t="shared" si="116"/>
        <v/>
      </c>
      <c r="N1810" s="474">
        <v>4.1666666666666664E-2</v>
      </c>
      <c r="O1810" s="474" t="str">
        <f t="shared" si="114"/>
        <v/>
      </c>
    </row>
    <row r="1811" spans="1:15" ht="13.15" thickBot="1" x14ac:dyDescent="0.4">
      <c r="A1811" s="480" t="str">
        <f t="shared" si="117"/>
        <v/>
      </c>
      <c r="B1811" s="483" t="str">
        <f>IF(Apples!E1810="","",Apples!E1810)</f>
        <v/>
      </c>
      <c r="C1811" s="484" t="str">
        <f>IF(Apples!M1810="","",Apples!M1810)</f>
        <v/>
      </c>
      <c r="D1811" s="553" t="str">
        <f>IF(Apples!O1810="","",Apples!O1810)</f>
        <v/>
      </c>
      <c r="E1811" s="553" t="str">
        <f>IF(Apples!P1810="","",Apples!P1810)</f>
        <v/>
      </c>
      <c r="F1811" s="554" t="str">
        <f>IF(Apples!B1810="","",Apples!B1810)</f>
        <v/>
      </c>
      <c r="G1811" s="555" t="str">
        <f>IF(Apples!C1810="","",Apples!C1810)</f>
        <v/>
      </c>
      <c r="H1811" s="555" t="str">
        <f>IF(Apples!D1810="","",Apples!D1810)</f>
        <v/>
      </c>
      <c r="I1811" s="485" t="str">
        <f>IF(Apples!Q1810="","",Apples!Q1810)</f>
        <v/>
      </c>
      <c r="J1811" s="486" t="str">
        <f t="shared" si="115"/>
        <v/>
      </c>
      <c r="K1811" s="487" t="str">
        <f t="shared" si="116"/>
        <v/>
      </c>
      <c r="N1811" s="474">
        <v>4.1666666666666664E-2</v>
      </c>
      <c r="O1811" s="474" t="str">
        <f t="shared" si="114"/>
        <v/>
      </c>
    </row>
    <row r="1812" spans="1:15" ht="13.15" thickBot="1" x14ac:dyDescent="0.4">
      <c r="A1812" s="480" t="str">
        <f t="shared" si="117"/>
        <v/>
      </c>
      <c r="B1812" s="483" t="str">
        <f>IF(Apples!E1811="","",Apples!E1811)</f>
        <v/>
      </c>
      <c r="C1812" s="484" t="str">
        <f>IF(Apples!M1811="","",Apples!M1811)</f>
        <v/>
      </c>
      <c r="D1812" s="553" t="str">
        <f>IF(Apples!O1811="","",Apples!O1811)</f>
        <v/>
      </c>
      <c r="E1812" s="553" t="str">
        <f>IF(Apples!P1811="","",Apples!P1811)</f>
        <v/>
      </c>
      <c r="F1812" s="554" t="str">
        <f>IF(Apples!B1811="","",Apples!B1811)</f>
        <v/>
      </c>
      <c r="G1812" s="555" t="str">
        <f>IF(Apples!C1811="","",Apples!C1811)</f>
        <v/>
      </c>
      <c r="H1812" s="555" t="str">
        <f>IF(Apples!D1811="","",Apples!D1811)</f>
        <v/>
      </c>
      <c r="I1812" s="485" t="str">
        <f>IF(Apples!Q1811="","",Apples!Q1811)</f>
        <v/>
      </c>
      <c r="J1812" s="486" t="str">
        <f t="shared" si="115"/>
        <v/>
      </c>
      <c r="K1812" s="487" t="str">
        <f t="shared" si="116"/>
        <v/>
      </c>
      <c r="N1812" s="474">
        <v>4.1666666666666664E-2</v>
      </c>
      <c r="O1812" s="474" t="str">
        <f t="shared" si="114"/>
        <v/>
      </c>
    </row>
    <row r="1813" spans="1:15" ht="13.15" thickBot="1" x14ac:dyDescent="0.4">
      <c r="A1813" s="480" t="str">
        <f t="shared" si="117"/>
        <v/>
      </c>
      <c r="B1813" s="483" t="str">
        <f>IF(Apples!E1812="","",Apples!E1812)</f>
        <v/>
      </c>
      <c r="C1813" s="484" t="str">
        <f>IF(Apples!M1812="","",Apples!M1812)</f>
        <v/>
      </c>
      <c r="D1813" s="553" t="str">
        <f>IF(Apples!O1812="","",Apples!O1812)</f>
        <v/>
      </c>
      <c r="E1813" s="553" t="str">
        <f>IF(Apples!P1812="","",Apples!P1812)</f>
        <v/>
      </c>
      <c r="F1813" s="554" t="str">
        <f>IF(Apples!B1812="","",Apples!B1812)</f>
        <v/>
      </c>
      <c r="G1813" s="555" t="str">
        <f>IF(Apples!C1812="","",Apples!C1812)</f>
        <v/>
      </c>
      <c r="H1813" s="555" t="str">
        <f>IF(Apples!D1812="","",Apples!D1812)</f>
        <v/>
      </c>
      <c r="I1813" s="485" t="str">
        <f>IF(Apples!Q1812="","",Apples!Q1812)</f>
        <v/>
      </c>
      <c r="J1813" s="486" t="str">
        <f t="shared" si="115"/>
        <v/>
      </c>
      <c r="K1813" s="487" t="str">
        <f t="shared" si="116"/>
        <v/>
      </c>
      <c r="N1813" s="474">
        <v>4.1666666666666664E-2</v>
      </c>
      <c r="O1813" s="474" t="str">
        <f t="shared" si="114"/>
        <v/>
      </c>
    </row>
    <row r="1814" spans="1:15" ht="13.15" thickBot="1" x14ac:dyDescent="0.4">
      <c r="A1814" s="480" t="str">
        <f t="shared" si="117"/>
        <v/>
      </c>
      <c r="B1814" s="483" t="str">
        <f>IF(Apples!E1813="","",Apples!E1813)</f>
        <v/>
      </c>
      <c r="C1814" s="484" t="str">
        <f>IF(Apples!M1813="","",Apples!M1813)</f>
        <v/>
      </c>
      <c r="D1814" s="553" t="str">
        <f>IF(Apples!O1813="","",Apples!O1813)</f>
        <v/>
      </c>
      <c r="E1814" s="553" t="str">
        <f>IF(Apples!P1813="","",Apples!P1813)</f>
        <v/>
      </c>
      <c r="F1814" s="554" t="str">
        <f>IF(Apples!B1813="","",Apples!B1813)</f>
        <v/>
      </c>
      <c r="G1814" s="555" t="str">
        <f>IF(Apples!C1813="","",Apples!C1813)</f>
        <v/>
      </c>
      <c r="H1814" s="555" t="str">
        <f>IF(Apples!D1813="","",Apples!D1813)</f>
        <v/>
      </c>
      <c r="I1814" s="485" t="str">
        <f>IF(Apples!Q1813="","",Apples!Q1813)</f>
        <v/>
      </c>
      <c r="J1814" s="486" t="str">
        <f t="shared" si="115"/>
        <v/>
      </c>
      <c r="K1814" s="487" t="str">
        <f t="shared" si="116"/>
        <v/>
      </c>
      <c r="N1814" s="474">
        <v>4.1666666666666664E-2</v>
      </c>
      <c r="O1814" s="474" t="str">
        <f t="shared" si="114"/>
        <v/>
      </c>
    </row>
    <row r="1815" spans="1:15" ht="13.15" thickBot="1" x14ac:dyDescent="0.4">
      <c r="A1815" s="480" t="str">
        <f t="shared" si="117"/>
        <v/>
      </c>
      <c r="B1815" s="483" t="str">
        <f>IF(Apples!E1814="","",Apples!E1814)</f>
        <v/>
      </c>
      <c r="C1815" s="484" t="str">
        <f>IF(Apples!M1814="","",Apples!M1814)</f>
        <v/>
      </c>
      <c r="D1815" s="553" t="str">
        <f>IF(Apples!O1814="","",Apples!O1814)</f>
        <v/>
      </c>
      <c r="E1815" s="553" t="str">
        <f>IF(Apples!P1814="","",Apples!P1814)</f>
        <v/>
      </c>
      <c r="F1815" s="554" t="str">
        <f>IF(Apples!B1814="","",Apples!B1814)</f>
        <v/>
      </c>
      <c r="G1815" s="555" t="str">
        <f>IF(Apples!C1814="","",Apples!C1814)</f>
        <v/>
      </c>
      <c r="H1815" s="555" t="str">
        <f>IF(Apples!D1814="","",Apples!D1814)</f>
        <v/>
      </c>
      <c r="I1815" s="485" t="str">
        <f>IF(Apples!Q1814="","",Apples!Q1814)</f>
        <v/>
      </c>
      <c r="J1815" s="486" t="str">
        <f t="shared" si="115"/>
        <v/>
      </c>
      <c r="K1815" s="487" t="str">
        <f t="shared" si="116"/>
        <v/>
      </c>
      <c r="N1815" s="474">
        <v>4.1666666666666664E-2</v>
      </c>
      <c r="O1815" s="474" t="str">
        <f t="shared" si="114"/>
        <v/>
      </c>
    </row>
    <row r="1816" spans="1:15" ht="13.15" thickBot="1" x14ac:dyDescent="0.4">
      <c r="A1816" s="480" t="str">
        <f t="shared" si="117"/>
        <v/>
      </c>
      <c r="B1816" s="483" t="str">
        <f>IF(Apples!E1815="","",Apples!E1815)</f>
        <v/>
      </c>
      <c r="C1816" s="484" t="str">
        <f>IF(Apples!M1815="","",Apples!M1815)</f>
        <v/>
      </c>
      <c r="D1816" s="553" t="str">
        <f>IF(Apples!O1815="","",Apples!O1815)</f>
        <v/>
      </c>
      <c r="E1816" s="553" t="str">
        <f>IF(Apples!P1815="","",Apples!P1815)</f>
        <v/>
      </c>
      <c r="F1816" s="554" t="str">
        <f>IF(Apples!B1815="","",Apples!B1815)</f>
        <v/>
      </c>
      <c r="G1816" s="555" t="str">
        <f>IF(Apples!C1815="","",Apples!C1815)</f>
        <v/>
      </c>
      <c r="H1816" s="555" t="str">
        <f>IF(Apples!D1815="","",Apples!D1815)</f>
        <v/>
      </c>
      <c r="I1816" s="485" t="str">
        <f>IF(Apples!Q1815="","",Apples!Q1815)</f>
        <v/>
      </c>
      <c r="J1816" s="486" t="str">
        <f t="shared" si="115"/>
        <v/>
      </c>
      <c r="K1816" s="487" t="str">
        <f t="shared" si="116"/>
        <v/>
      </c>
      <c r="N1816" s="474">
        <v>4.1666666666666664E-2</v>
      </c>
      <c r="O1816" s="474" t="str">
        <f t="shared" si="114"/>
        <v/>
      </c>
    </row>
    <row r="1817" spans="1:15" ht="13.15" thickBot="1" x14ac:dyDescent="0.4">
      <c r="A1817" s="480" t="str">
        <f t="shared" si="117"/>
        <v/>
      </c>
      <c r="B1817" s="483" t="str">
        <f>IF(Apples!E1816="","",Apples!E1816)</f>
        <v/>
      </c>
      <c r="C1817" s="484" t="str">
        <f>IF(Apples!M1816="","",Apples!M1816)</f>
        <v/>
      </c>
      <c r="D1817" s="553" t="str">
        <f>IF(Apples!O1816="","",Apples!O1816)</f>
        <v/>
      </c>
      <c r="E1817" s="553" t="str">
        <f>IF(Apples!P1816="","",Apples!P1816)</f>
        <v/>
      </c>
      <c r="F1817" s="554" t="str">
        <f>IF(Apples!B1816="","",Apples!B1816)</f>
        <v/>
      </c>
      <c r="G1817" s="555" t="str">
        <f>IF(Apples!C1816="","",Apples!C1816)</f>
        <v/>
      </c>
      <c r="H1817" s="555" t="str">
        <f>IF(Apples!D1816="","",Apples!D1816)</f>
        <v/>
      </c>
      <c r="I1817" s="485" t="str">
        <f>IF(Apples!Q1816="","",Apples!Q1816)</f>
        <v/>
      </c>
      <c r="J1817" s="486" t="str">
        <f t="shared" si="115"/>
        <v/>
      </c>
      <c r="K1817" s="487" t="str">
        <f t="shared" si="116"/>
        <v/>
      </c>
      <c r="N1817" s="474">
        <v>4.1666666666666664E-2</v>
      </c>
      <c r="O1817" s="474" t="str">
        <f t="shared" si="114"/>
        <v/>
      </c>
    </row>
    <row r="1818" spans="1:15" ht="13.15" thickBot="1" x14ac:dyDescent="0.4">
      <c r="A1818" s="480" t="str">
        <f t="shared" si="117"/>
        <v/>
      </c>
      <c r="B1818" s="483" t="str">
        <f>IF(Apples!E1817="","",Apples!E1817)</f>
        <v/>
      </c>
      <c r="C1818" s="484" t="str">
        <f>IF(Apples!M1817="","",Apples!M1817)</f>
        <v/>
      </c>
      <c r="D1818" s="553" t="str">
        <f>IF(Apples!O1817="","",Apples!O1817)</f>
        <v/>
      </c>
      <c r="E1818" s="553" t="str">
        <f>IF(Apples!P1817="","",Apples!P1817)</f>
        <v/>
      </c>
      <c r="F1818" s="554" t="str">
        <f>IF(Apples!B1817="","",Apples!B1817)</f>
        <v/>
      </c>
      <c r="G1818" s="555" t="str">
        <f>IF(Apples!C1817="","",Apples!C1817)</f>
        <v/>
      </c>
      <c r="H1818" s="555" t="str">
        <f>IF(Apples!D1817="","",Apples!D1817)</f>
        <v/>
      </c>
      <c r="I1818" s="485" t="str">
        <f>IF(Apples!Q1817="","",Apples!Q1817)</f>
        <v/>
      </c>
      <c r="J1818" s="486" t="str">
        <f t="shared" si="115"/>
        <v/>
      </c>
      <c r="K1818" s="487" t="str">
        <f t="shared" si="116"/>
        <v/>
      </c>
      <c r="N1818" s="474">
        <v>4.1666666666666664E-2</v>
      </c>
      <c r="O1818" s="474" t="str">
        <f t="shared" si="114"/>
        <v/>
      </c>
    </row>
    <row r="1819" spans="1:15" ht="13.15" thickBot="1" x14ac:dyDescent="0.4">
      <c r="A1819" s="480" t="str">
        <f t="shared" si="117"/>
        <v/>
      </c>
      <c r="B1819" s="483" t="str">
        <f>IF(Apples!E1818="","",Apples!E1818)</f>
        <v/>
      </c>
      <c r="C1819" s="484" t="str">
        <f>IF(Apples!M1818="","",Apples!M1818)</f>
        <v/>
      </c>
      <c r="D1819" s="553" t="str">
        <f>IF(Apples!O1818="","",Apples!O1818)</f>
        <v/>
      </c>
      <c r="E1819" s="553" t="str">
        <f>IF(Apples!P1818="","",Apples!P1818)</f>
        <v/>
      </c>
      <c r="F1819" s="554" t="str">
        <f>IF(Apples!B1818="","",Apples!B1818)</f>
        <v/>
      </c>
      <c r="G1819" s="555" t="str">
        <f>IF(Apples!C1818="","",Apples!C1818)</f>
        <v/>
      </c>
      <c r="H1819" s="555" t="str">
        <f>IF(Apples!D1818="","",Apples!D1818)</f>
        <v/>
      </c>
      <c r="I1819" s="485" t="str">
        <f>IF(Apples!Q1818="","",Apples!Q1818)</f>
        <v/>
      </c>
      <c r="J1819" s="486" t="str">
        <f t="shared" si="115"/>
        <v/>
      </c>
      <c r="K1819" s="487" t="str">
        <f t="shared" si="116"/>
        <v/>
      </c>
      <c r="N1819" s="474">
        <v>4.1666666666666664E-2</v>
      </c>
      <c r="O1819" s="474" t="str">
        <f t="shared" si="114"/>
        <v/>
      </c>
    </row>
    <row r="1820" spans="1:15" ht="13.15" thickBot="1" x14ac:dyDescent="0.4">
      <c r="A1820" s="480" t="str">
        <f t="shared" si="117"/>
        <v/>
      </c>
      <c r="B1820" s="483" t="str">
        <f>IF(Apples!E1819="","",Apples!E1819)</f>
        <v/>
      </c>
      <c r="C1820" s="484" t="str">
        <f>IF(Apples!M1819="","",Apples!M1819)</f>
        <v/>
      </c>
      <c r="D1820" s="553" t="str">
        <f>IF(Apples!O1819="","",Apples!O1819)</f>
        <v/>
      </c>
      <c r="E1820" s="553" t="str">
        <f>IF(Apples!P1819="","",Apples!P1819)</f>
        <v/>
      </c>
      <c r="F1820" s="554" t="str">
        <f>IF(Apples!B1819="","",Apples!B1819)</f>
        <v/>
      </c>
      <c r="G1820" s="555" t="str">
        <f>IF(Apples!C1819="","",Apples!C1819)</f>
        <v/>
      </c>
      <c r="H1820" s="555" t="str">
        <f>IF(Apples!D1819="","",Apples!D1819)</f>
        <v/>
      </c>
      <c r="I1820" s="485" t="str">
        <f>IF(Apples!Q1819="","",Apples!Q1819)</f>
        <v/>
      </c>
      <c r="J1820" s="486" t="str">
        <f t="shared" si="115"/>
        <v/>
      </c>
      <c r="K1820" s="487" t="str">
        <f t="shared" si="116"/>
        <v/>
      </c>
      <c r="N1820" s="474">
        <v>4.1666666666666664E-2</v>
      </c>
      <c r="O1820" s="474" t="str">
        <f t="shared" si="114"/>
        <v/>
      </c>
    </row>
    <row r="1821" spans="1:15" ht="13.15" thickBot="1" x14ac:dyDescent="0.4">
      <c r="A1821" s="480" t="str">
        <f t="shared" si="117"/>
        <v/>
      </c>
      <c r="B1821" s="483" t="str">
        <f>IF(Apples!E1820="","",Apples!E1820)</f>
        <v/>
      </c>
      <c r="C1821" s="484" t="str">
        <f>IF(Apples!M1820="","",Apples!M1820)</f>
        <v/>
      </c>
      <c r="D1821" s="553" t="str">
        <f>IF(Apples!O1820="","",Apples!O1820)</f>
        <v/>
      </c>
      <c r="E1821" s="553" t="str">
        <f>IF(Apples!P1820="","",Apples!P1820)</f>
        <v/>
      </c>
      <c r="F1821" s="554" t="str">
        <f>IF(Apples!B1820="","",Apples!B1820)</f>
        <v/>
      </c>
      <c r="G1821" s="555" t="str">
        <f>IF(Apples!C1820="","",Apples!C1820)</f>
        <v/>
      </c>
      <c r="H1821" s="555" t="str">
        <f>IF(Apples!D1820="","",Apples!D1820)</f>
        <v/>
      </c>
      <c r="I1821" s="485" t="str">
        <f>IF(Apples!Q1820="","",Apples!Q1820)</f>
        <v/>
      </c>
      <c r="J1821" s="486" t="str">
        <f t="shared" si="115"/>
        <v/>
      </c>
      <c r="K1821" s="487" t="str">
        <f t="shared" si="116"/>
        <v/>
      </c>
      <c r="N1821" s="474">
        <v>4.1666666666666664E-2</v>
      </c>
      <c r="O1821" s="474" t="str">
        <f t="shared" si="114"/>
        <v/>
      </c>
    </row>
    <row r="1822" spans="1:15" ht="13.15" thickBot="1" x14ac:dyDescent="0.4">
      <c r="A1822" s="480" t="str">
        <f t="shared" si="117"/>
        <v/>
      </c>
      <c r="B1822" s="483" t="str">
        <f>IF(Apples!E1821="","",Apples!E1821)</f>
        <v/>
      </c>
      <c r="C1822" s="484" t="str">
        <f>IF(Apples!M1821="","",Apples!M1821)</f>
        <v/>
      </c>
      <c r="D1822" s="553" t="str">
        <f>IF(Apples!O1821="","",Apples!O1821)</f>
        <v/>
      </c>
      <c r="E1822" s="553" t="str">
        <f>IF(Apples!P1821="","",Apples!P1821)</f>
        <v/>
      </c>
      <c r="F1822" s="554" t="str">
        <f>IF(Apples!B1821="","",Apples!B1821)</f>
        <v/>
      </c>
      <c r="G1822" s="555" t="str">
        <f>IF(Apples!C1821="","",Apples!C1821)</f>
        <v/>
      </c>
      <c r="H1822" s="555" t="str">
        <f>IF(Apples!D1821="","",Apples!D1821)</f>
        <v/>
      </c>
      <c r="I1822" s="485" t="str">
        <f>IF(Apples!Q1821="","",Apples!Q1821)</f>
        <v/>
      </c>
      <c r="J1822" s="486" t="str">
        <f t="shared" si="115"/>
        <v/>
      </c>
      <c r="K1822" s="487" t="str">
        <f t="shared" si="116"/>
        <v/>
      </c>
      <c r="N1822" s="474">
        <v>4.1666666666666664E-2</v>
      </c>
      <c r="O1822" s="474" t="str">
        <f t="shared" si="114"/>
        <v/>
      </c>
    </row>
    <row r="1823" spans="1:15" ht="13.15" thickBot="1" x14ac:dyDescent="0.4">
      <c r="A1823" s="480" t="str">
        <f t="shared" si="117"/>
        <v/>
      </c>
      <c r="B1823" s="483" t="str">
        <f>IF(Apples!E1822="","",Apples!E1822)</f>
        <v/>
      </c>
      <c r="C1823" s="484" t="str">
        <f>IF(Apples!M1822="","",Apples!M1822)</f>
        <v/>
      </c>
      <c r="D1823" s="553" t="str">
        <f>IF(Apples!O1822="","",Apples!O1822)</f>
        <v/>
      </c>
      <c r="E1823" s="553" t="str">
        <f>IF(Apples!P1822="","",Apples!P1822)</f>
        <v/>
      </c>
      <c r="F1823" s="554" t="str">
        <f>IF(Apples!B1822="","",Apples!B1822)</f>
        <v/>
      </c>
      <c r="G1823" s="555" t="str">
        <f>IF(Apples!C1822="","",Apples!C1822)</f>
        <v/>
      </c>
      <c r="H1823" s="555" t="str">
        <f>IF(Apples!D1822="","",Apples!D1822)</f>
        <v/>
      </c>
      <c r="I1823" s="485" t="str">
        <f>IF(Apples!Q1822="","",Apples!Q1822)</f>
        <v/>
      </c>
      <c r="J1823" s="486" t="str">
        <f t="shared" si="115"/>
        <v/>
      </c>
      <c r="K1823" s="487" t="str">
        <f t="shared" si="116"/>
        <v/>
      </c>
      <c r="N1823" s="474">
        <v>4.1666666666666664E-2</v>
      </c>
      <c r="O1823" s="474" t="str">
        <f t="shared" si="114"/>
        <v/>
      </c>
    </row>
    <row r="1824" spans="1:15" ht="13.15" thickBot="1" x14ac:dyDescent="0.4">
      <c r="A1824" s="480" t="str">
        <f t="shared" si="117"/>
        <v/>
      </c>
      <c r="B1824" s="483" t="str">
        <f>IF(Apples!E1823="","",Apples!E1823)</f>
        <v/>
      </c>
      <c r="C1824" s="484" t="str">
        <f>IF(Apples!M1823="","",Apples!M1823)</f>
        <v/>
      </c>
      <c r="D1824" s="553" t="str">
        <f>IF(Apples!O1823="","",Apples!O1823)</f>
        <v/>
      </c>
      <c r="E1824" s="553" t="str">
        <f>IF(Apples!P1823="","",Apples!P1823)</f>
        <v/>
      </c>
      <c r="F1824" s="554" t="str">
        <f>IF(Apples!B1823="","",Apples!B1823)</f>
        <v/>
      </c>
      <c r="G1824" s="555" t="str">
        <f>IF(Apples!C1823="","",Apples!C1823)</f>
        <v/>
      </c>
      <c r="H1824" s="555" t="str">
        <f>IF(Apples!D1823="","",Apples!D1823)</f>
        <v/>
      </c>
      <c r="I1824" s="485" t="str">
        <f>IF(Apples!Q1823="","",Apples!Q1823)</f>
        <v/>
      </c>
      <c r="J1824" s="486" t="str">
        <f t="shared" si="115"/>
        <v/>
      </c>
      <c r="K1824" s="487" t="str">
        <f t="shared" si="116"/>
        <v/>
      </c>
      <c r="N1824" s="474">
        <v>4.1666666666666664E-2</v>
      </c>
      <c r="O1824" s="474" t="str">
        <f t="shared" si="114"/>
        <v/>
      </c>
    </row>
    <row r="1825" spans="1:15" ht="13.15" thickBot="1" x14ac:dyDescent="0.4">
      <c r="A1825" s="480" t="str">
        <f t="shared" si="117"/>
        <v/>
      </c>
      <c r="B1825" s="483" t="str">
        <f>IF(Apples!E1824="","",Apples!E1824)</f>
        <v/>
      </c>
      <c r="C1825" s="484" t="str">
        <f>IF(Apples!M1824="","",Apples!M1824)</f>
        <v/>
      </c>
      <c r="D1825" s="553" t="str">
        <f>IF(Apples!O1824="","",Apples!O1824)</f>
        <v/>
      </c>
      <c r="E1825" s="553" t="str">
        <f>IF(Apples!P1824="","",Apples!P1824)</f>
        <v/>
      </c>
      <c r="F1825" s="554" t="str">
        <f>IF(Apples!B1824="","",Apples!B1824)</f>
        <v/>
      </c>
      <c r="G1825" s="555" t="str">
        <f>IF(Apples!C1824="","",Apples!C1824)</f>
        <v/>
      </c>
      <c r="H1825" s="555" t="str">
        <f>IF(Apples!D1824="","",Apples!D1824)</f>
        <v/>
      </c>
      <c r="I1825" s="485" t="str">
        <f>IF(Apples!Q1824="","",Apples!Q1824)</f>
        <v/>
      </c>
      <c r="J1825" s="486" t="str">
        <f t="shared" si="115"/>
        <v/>
      </c>
      <c r="K1825" s="487" t="str">
        <f t="shared" si="116"/>
        <v/>
      </c>
      <c r="N1825" s="474">
        <v>4.1666666666666664E-2</v>
      </c>
      <c r="O1825" s="474" t="str">
        <f t="shared" si="114"/>
        <v/>
      </c>
    </row>
    <row r="1826" spans="1:15" ht="13.15" thickBot="1" x14ac:dyDescent="0.4">
      <c r="A1826" s="480" t="str">
        <f t="shared" si="117"/>
        <v/>
      </c>
      <c r="B1826" s="483" t="str">
        <f>IF(Apples!E1825="","",Apples!E1825)</f>
        <v/>
      </c>
      <c r="C1826" s="484" t="str">
        <f>IF(Apples!M1825="","",Apples!M1825)</f>
        <v/>
      </c>
      <c r="D1826" s="553" t="str">
        <f>IF(Apples!O1825="","",Apples!O1825)</f>
        <v/>
      </c>
      <c r="E1826" s="553" t="str">
        <f>IF(Apples!P1825="","",Apples!P1825)</f>
        <v/>
      </c>
      <c r="F1826" s="554" t="str">
        <f>IF(Apples!B1825="","",Apples!B1825)</f>
        <v/>
      </c>
      <c r="G1826" s="555" t="str">
        <f>IF(Apples!C1825="","",Apples!C1825)</f>
        <v/>
      </c>
      <c r="H1826" s="555" t="str">
        <f>IF(Apples!D1825="","",Apples!D1825)</f>
        <v/>
      </c>
      <c r="I1826" s="485" t="str">
        <f>IF(Apples!Q1825="","",Apples!Q1825)</f>
        <v/>
      </c>
      <c r="J1826" s="486" t="str">
        <f t="shared" si="115"/>
        <v/>
      </c>
      <c r="K1826" s="487" t="str">
        <f t="shared" si="116"/>
        <v/>
      </c>
      <c r="N1826" s="474">
        <v>4.1666666666666664E-2</v>
      </c>
      <c r="O1826" s="474" t="str">
        <f t="shared" si="114"/>
        <v/>
      </c>
    </row>
    <row r="1827" spans="1:15" ht="13.15" thickBot="1" x14ac:dyDescent="0.4">
      <c r="A1827" s="480" t="str">
        <f t="shared" si="117"/>
        <v/>
      </c>
      <c r="B1827" s="483" t="str">
        <f>IF(Apples!E1826="","",Apples!E1826)</f>
        <v/>
      </c>
      <c r="C1827" s="484" t="str">
        <f>IF(Apples!M1826="","",Apples!M1826)</f>
        <v/>
      </c>
      <c r="D1827" s="553" t="str">
        <f>IF(Apples!O1826="","",Apples!O1826)</f>
        <v/>
      </c>
      <c r="E1827" s="553" t="str">
        <f>IF(Apples!P1826="","",Apples!P1826)</f>
        <v/>
      </c>
      <c r="F1827" s="554" t="str">
        <f>IF(Apples!B1826="","",Apples!B1826)</f>
        <v/>
      </c>
      <c r="G1827" s="555" t="str">
        <f>IF(Apples!C1826="","",Apples!C1826)</f>
        <v/>
      </c>
      <c r="H1827" s="555" t="str">
        <f>IF(Apples!D1826="","",Apples!D1826)</f>
        <v/>
      </c>
      <c r="I1827" s="485" t="str">
        <f>IF(Apples!Q1826="","",Apples!Q1826)</f>
        <v/>
      </c>
      <c r="J1827" s="486" t="str">
        <f t="shared" si="115"/>
        <v/>
      </c>
      <c r="K1827" s="487" t="str">
        <f t="shared" si="116"/>
        <v/>
      </c>
      <c r="N1827" s="474">
        <v>4.1666666666666664E-2</v>
      </c>
      <c r="O1827" s="474" t="str">
        <f t="shared" si="114"/>
        <v/>
      </c>
    </row>
    <row r="1828" spans="1:15" ht="13.15" thickBot="1" x14ac:dyDescent="0.4">
      <c r="A1828" s="480" t="str">
        <f t="shared" si="117"/>
        <v/>
      </c>
      <c r="B1828" s="483" t="str">
        <f>IF(Apples!E1827="","",Apples!E1827)</f>
        <v/>
      </c>
      <c r="C1828" s="484" t="str">
        <f>IF(Apples!M1827="","",Apples!M1827)</f>
        <v/>
      </c>
      <c r="D1828" s="553" t="str">
        <f>IF(Apples!O1827="","",Apples!O1827)</f>
        <v/>
      </c>
      <c r="E1828" s="553" t="str">
        <f>IF(Apples!P1827="","",Apples!P1827)</f>
        <v/>
      </c>
      <c r="F1828" s="554" t="str">
        <f>IF(Apples!B1827="","",Apples!B1827)</f>
        <v/>
      </c>
      <c r="G1828" s="555" t="str">
        <f>IF(Apples!C1827="","",Apples!C1827)</f>
        <v/>
      </c>
      <c r="H1828" s="555" t="str">
        <f>IF(Apples!D1827="","",Apples!D1827)</f>
        <v/>
      </c>
      <c r="I1828" s="485" t="str">
        <f>IF(Apples!Q1827="","",Apples!Q1827)</f>
        <v/>
      </c>
      <c r="J1828" s="486" t="str">
        <f t="shared" si="115"/>
        <v/>
      </c>
      <c r="K1828" s="487" t="str">
        <f t="shared" si="116"/>
        <v/>
      </c>
      <c r="N1828" s="474">
        <v>4.1666666666666664E-2</v>
      </c>
      <c r="O1828" s="474" t="str">
        <f t="shared" si="114"/>
        <v/>
      </c>
    </row>
    <row r="1829" spans="1:15" ht="13.15" thickBot="1" x14ac:dyDescent="0.4">
      <c r="A1829" s="480" t="str">
        <f t="shared" si="117"/>
        <v/>
      </c>
      <c r="B1829" s="483" t="str">
        <f>IF(Apples!E1828="","",Apples!E1828)</f>
        <v/>
      </c>
      <c r="C1829" s="484" t="str">
        <f>IF(Apples!M1828="","",Apples!M1828)</f>
        <v/>
      </c>
      <c r="D1829" s="553" t="str">
        <f>IF(Apples!O1828="","",Apples!O1828)</f>
        <v/>
      </c>
      <c r="E1829" s="553" t="str">
        <f>IF(Apples!P1828="","",Apples!P1828)</f>
        <v/>
      </c>
      <c r="F1829" s="554" t="str">
        <f>IF(Apples!B1828="","",Apples!B1828)</f>
        <v/>
      </c>
      <c r="G1829" s="555" t="str">
        <f>IF(Apples!C1828="","",Apples!C1828)</f>
        <v/>
      </c>
      <c r="H1829" s="555" t="str">
        <f>IF(Apples!D1828="","",Apples!D1828)</f>
        <v/>
      </c>
      <c r="I1829" s="485" t="str">
        <f>IF(Apples!Q1828="","",Apples!Q1828)</f>
        <v/>
      </c>
      <c r="J1829" s="486" t="str">
        <f t="shared" si="115"/>
        <v/>
      </c>
      <c r="K1829" s="487" t="str">
        <f t="shared" si="116"/>
        <v/>
      </c>
      <c r="N1829" s="474">
        <v>4.1666666666666664E-2</v>
      </c>
      <c r="O1829" s="474" t="str">
        <f t="shared" si="114"/>
        <v/>
      </c>
    </row>
    <row r="1830" spans="1:15" ht="13.15" thickBot="1" x14ac:dyDescent="0.4">
      <c r="A1830" s="480" t="str">
        <f t="shared" si="117"/>
        <v/>
      </c>
      <c r="B1830" s="483" t="str">
        <f>IF(Apples!E1829="","",Apples!E1829)</f>
        <v/>
      </c>
      <c r="C1830" s="484" t="str">
        <f>IF(Apples!M1829="","",Apples!M1829)</f>
        <v/>
      </c>
      <c r="D1830" s="553" t="str">
        <f>IF(Apples!O1829="","",Apples!O1829)</f>
        <v/>
      </c>
      <c r="E1830" s="553" t="str">
        <f>IF(Apples!P1829="","",Apples!P1829)</f>
        <v/>
      </c>
      <c r="F1830" s="554" t="str">
        <f>IF(Apples!B1829="","",Apples!B1829)</f>
        <v/>
      </c>
      <c r="G1830" s="555" t="str">
        <f>IF(Apples!C1829="","",Apples!C1829)</f>
        <v/>
      </c>
      <c r="H1830" s="555" t="str">
        <f>IF(Apples!D1829="","",Apples!D1829)</f>
        <v/>
      </c>
      <c r="I1830" s="485" t="str">
        <f>IF(Apples!Q1829="","",Apples!Q1829)</f>
        <v/>
      </c>
      <c r="J1830" s="486" t="str">
        <f t="shared" si="115"/>
        <v/>
      </c>
      <c r="K1830" s="487" t="str">
        <f t="shared" si="116"/>
        <v/>
      </c>
      <c r="N1830" s="474">
        <v>4.1666666666666664E-2</v>
      </c>
      <c r="O1830" s="474" t="str">
        <f t="shared" ref="O1830:O1893" si="118">IF(H1830="","",I1830*N1830)</f>
        <v/>
      </c>
    </row>
    <row r="1831" spans="1:15" ht="13.15" thickBot="1" x14ac:dyDescent="0.4">
      <c r="A1831" s="480" t="str">
        <f t="shared" si="117"/>
        <v/>
      </c>
      <c r="B1831" s="483" t="str">
        <f>IF(Apples!E1830="","",Apples!E1830)</f>
        <v/>
      </c>
      <c r="C1831" s="484" t="str">
        <f>IF(Apples!M1830="","",Apples!M1830)</f>
        <v/>
      </c>
      <c r="D1831" s="553" t="str">
        <f>IF(Apples!O1830="","",Apples!O1830)</f>
        <v/>
      </c>
      <c r="E1831" s="553" t="str">
        <f>IF(Apples!P1830="","",Apples!P1830)</f>
        <v/>
      </c>
      <c r="F1831" s="554" t="str">
        <f>IF(Apples!B1830="","",Apples!B1830)</f>
        <v/>
      </c>
      <c r="G1831" s="555" t="str">
        <f>IF(Apples!C1830="","",Apples!C1830)</f>
        <v/>
      </c>
      <c r="H1831" s="555" t="str">
        <f>IF(Apples!D1830="","",Apples!D1830)</f>
        <v/>
      </c>
      <c r="I1831" s="485" t="str">
        <f>IF(Apples!Q1830="","",Apples!Q1830)</f>
        <v/>
      </c>
      <c r="J1831" s="486" t="str">
        <f t="shared" si="115"/>
        <v/>
      </c>
      <c r="K1831" s="487" t="str">
        <f t="shared" si="116"/>
        <v/>
      </c>
      <c r="N1831" s="474">
        <v>4.1666666666666664E-2</v>
      </c>
      <c r="O1831" s="474" t="str">
        <f t="shared" si="118"/>
        <v/>
      </c>
    </row>
    <row r="1832" spans="1:15" ht="13.15" thickBot="1" x14ac:dyDescent="0.4">
      <c r="A1832" s="480" t="str">
        <f t="shared" si="117"/>
        <v/>
      </c>
      <c r="B1832" s="483" t="str">
        <f>IF(Apples!E1831="","",Apples!E1831)</f>
        <v/>
      </c>
      <c r="C1832" s="484" t="str">
        <f>IF(Apples!M1831="","",Apples!M1831)</f>
        <v/>
      </c>
      <c r="D1832" s="553" t="str">
        <f>IF(Apples!O1831="","",Apples!O1831)</f>
        <v/>
      </c>
      <c r="E1832" s="553" t="str">
        <f>IF(Apples!P1831="","",Apples!P1831)</f>
        <v/>
      </c>
      <c r="F1832" s="554" t="str">
        <f>IF(Apples!B1831="","",Apples!B1831)</f>
        <v/>
      </c>
      <c r="G1832" s="555" t="str">
        <f>IF(Apples!C1831="","",Apples!C1831)</f>
        <v/>
      </c>
      <c r="H1832" s="555" t="str">
        <f>IF(Apples!D1831="","",Apples!D1831)</f>
        <v/>
      </c>
      <c r="I1832" s="485" t="str">
        <f>IF(Apples!Q1831="","",Apples!Q1831)</f>
        <v/>
      </c>
      <c r="J1832" s="486" t="str">
        <f t="shared" si="115"/>
        <v/>
      </c>
      <c r="K1832" s="487" t="str">
        <f t="shared" si="116"/>
        <v/>
      </c>
      <c r="N1832" s="474">
        <v>4.1666666666666664E-2</v>
      </c>
      <c r="O1832" s="474" t="str">
        <f t="shared" si="118"/>
        <v/>
      </c>
    </row>
    <row r="1833" spans="1:15" ht="13.15" thickBot="1" x14ac:dyDescent="0.4">
      <c r="A1833" s="480" t="str">
        <f t="shared" si="117"/>
        <v/>
      </c>
      <c r="B1833" s="483" t="str">
        <f>IF(Apples!E1832="","",Apples!E1832)</f>
        <v/>
      </c>
      <c r="C1833" s="484" t="str">
        <f>IF(Apples!M1832="","",Apples!M1832)</f>
        <v/>
      </c>
      <c r="D1833" s="553" t="str">
        <f>IF(Apples!O1832="","",Apples!O1832)</f>
        <v/>
      </c>
      <c r="E1833" s="553" t="str">
        <f>IF(Apples!P1832="","",Apples!P1832)</f>
        <v/>
      </c>
      <c r="F1833" s="554" t="str">
        <f>IF(Apples!B1832="","",Apples!B1832)</f>
        <v/>
      </c>
      <c r="G1833" s="555" t="str">
        <f>IF(Apples!C1832="","",Apples!C1832)</f>
        <v/>
      </c>
      <c r="H1833" s="555" t="str">
        <f>IF(Apples!D1832="","",Apples!D1832)</f>
        <v/>
      </c>
      <c r="I1833" s="485" t="str">
        <f>IF(Apples!Q1832="","",Apples!Q1832)</f>
        <v/>
      </c>
      <c r="J1833" s="486" t="str">
        <f t="shared" si="115"/>
        <v/>
      </c>
      <c r="K1833" s="487" t="str">
        <f t="shared" si="116"/>
        <v/>
      </c>
      <c r="N1833" s="474">
        <v>4.1666666666666664E-2</v>
      </c>
      <c r="O1833" s="474" t="str">
        <f t="shared" si="118"/>
        <v/>
      </c>
    </row>
    <row r="1834" spans="1:15" ht="13.15" thickBot="1" x14ac:dyDescent="0.4">
      <c r="A1834" s="480" t="str">
        <f t="shared" si="117"/>
        <v/>
      </c>
      <c r="B1834" s="483" t="str">
        <f>IF(Apples!E1833="","",Apples!E1833)</f>
        <v/>
      </c>
      <c r="C1834" s="484" t="str">
        <f>IF(Apples!M1833="","",Apples!M1833)</f>
        <v/>
      </c>
      <c r="D1834" s="553" t="str">
        <f>IF(Apples!O1833="","",Apples!O1833)</f>
        <v/>
      </c>
      <c r="E1834" s="553" t="str">
        <f>IF(Apples!P1833="","",Apples!P1833)</f>
        <v/>
      </c>
      <c r="F1834" s="554" t="str">
        <f>IF(Apples!B1833="","",Apples!B1833)</f>
        <v/>
      </c>
      <c r="G1834" s="555" t="str">
        <f>IF(Apples!C1833="","",Apples!C1833)</f>
        <v/>
      </c>
      <c r="H1834" s="555" t="str">
        <f>IF(Apples!D1833="","",Apples!D1833)</f>
        <v/>
      </c>
      <c r="I1834" s="485" t="str">
        <f>IF(Apples!Q1833="","",Apples!Q1833)</f>
        <v/>
      </c>
      <c r="J1834" s="486" t="str">
        <f t="shared" si="115"/>
        <v/>
      </c>
      <c r="K1834" s="487" t="str">
        <f t="shared" si="116"/>
        <v/>
      </c>
      <c r="N1834" s="474">
        <v>4.1666666666666664E-2</v>
      </c>
      <c r="O1834" s="474" t="str">
        <f t="shared" si="118"/>
        <v/>
      </c>
    </row>
    <row r="1835" spans="1:15" ht="13.15" thickBot="1" x14ac:dyDescent="0.4">
      <c r="A1835" s="480" t="str">
        <f t="shared" si="117"/>
        <v/>
      </c>
      <c r="B1835" s="483" t="str">
        <f>IF(Apples!E1834="","",Apples!E1834)</f>
        <v/>
      </c>
      <c r="C1835" s="484" t="str">
        <f>IF(Apples!M1834="","",Apples!M1834)</f>
        <v/>
      </c>
      <c r="D1835" s="553" t="str">
        <f>IF(Apples!O1834="","",Apples!O1834)</f>
        <v/>
      </c>
      <c r="E1835" s="553" t="str">
        <f>IF(Apples!P1834="","",Apples!P1834)</f>
        <v/>
      </c>
      <c r="F1835" s="554" t="str">
        <f>IF(Apples!B1834="","",Apples!B1834)</f>
        <v/>
      </c>
      <c r="G1835" s="555" t="str">
        <f>IF(Apples!C1834="","",Apples!C1834)</f>
        <v/>
      </c>
      <c r="H1835" s="555" t="str">
        <f>IF(Apples!D1834="","",Apples!D1834)</f>
        <v/>
      </c>
      <c r="I1835" s="485" t="str">
        <f>IF(Apples!Q1834="","",Apples!Q1834)</f>
        <v/>
      </c>
      <c r="J1835" s="486" t="str">
        <f t="shared" si="115"/>
        <v/>
      </c>
      <c r="K1835" s="487" t="str">
        <f t="shared" si="116"/>
        <v/>
      </c>
      <c r="N1835" s="474">
        <v>4.1666666666666664E-2</v>
      </c>
      <c r="O1835" s="474" t="str">
        <f t="shared" si="118"/>
        <v/>
      </c>
    </row>
    <row r="1836" spans="1:15" ht="13.15" thickBot="1" x14ac:dyDescent="0.4">
      <c r="A1836" s="480" t="str">
        <f t="shared" si="117"/>
        <v/>
      </c>
      <c r="B1836" s="483" t="str">
        <f>IF(Apples!E1835="","",Apples!E1835)</f>
        <v/>
      </c>
      <c r="C1836" s="484" t="str">
        <f>IF(Apples!M1835="","",Apples!M1835)</f>
        <v/>
      </c>
      <c r="D1836" s="553" t="str">
        <f>IF(Apples!O1835="","",Apples!O1835)</f>
        <v/>
      </c>
      <c r="E1836" s="553" t="str">
        <f>IF(Apples!P1835="","",Apples!P1835)</f>
        <v/>
      </c>
      <c r="F1836" s="554" t="str">
        <f>IF(Apples!B1835="","",Apples!B1835)</f>
        <v/>
      </c>
      <c r="G1836" s="555" t="str">
        <f>IF(Apples!C1835="","",Apples!C1835)</f>
        <v/>
      </c>
      <c r="H1836" s="555" t="str">
        <f>IF(Apples!D1835="","",Apples!D1835)</f>
        <v/>
      </c>
      <c r="I1836" s="485" t="str">
        <f>IF(Apples!Q1835="","",Apples!Q1835)</f>
        <v/>
      </c>
      <c r="J1836" s="486" t="str">
        <f t="shared" si="115"/>
        <v/>
      </c>
      <c r="K1836" s="487" t="str">
        <f t="shared" si="116"/>
        <v/>
      </c>
      <c r="N1836" s="474">
        <v>4.1666666666666664E-2</v>
      </c>
      <c r="O1836" s="474" t="str">
        <f t="shared" si="118"/>
        <v/>
      </c>
    </row>
    <row r="1837" spans="1:15" ht="13.15" thickBot="1" x14ac:dyDescent="0.4">
      <c r="A1837" s="480" t="str">
        <f t="shared" si="117"/>
        <v/>
      </c>
      <c r="B1837" s="483" t="str">
        <f>IF(Apples!E1836="","",Apples!E1836)</f>
        <v/>
      </c>
      <c r="C1837" s="484" t="str">
        <f>IF(Apples!M1836="","",Apples!M1836)</f>
        <v/>
      </c>
      <c r="D1837" s="553" t="str">
        <f>IF(Apples!O1836="","",Apples!O1836)</f>
        <v/>
      </c>
      <c r="E1837" s="553" t="str">
        <f>IF(Apples!P1836="","",Apples!P1836)</f>
        <v/>
      </c>
      <c r="F1837" s="554" t="str">
        <f>IF(Apples!B1836="","",Apples!B1836)</f>
        <v/>
      </c>
      <c r="G1837" s="555" t="str">
        <f>IF(Apples!C1836="","",Apples!C1836)</f>
        <v/>
      </c>
      <c r="H1837" s="555" t="str">
        <f>IF(Apples!D1836="","",Apples!D1836)</f>
        <v/>
      </c>
      <c r="I1837" s="485" t="str">
        <f>IF(Apples!Q1836="","",Apples!Q1836)</f>
        <v/>
      </c>
      <c r="J1837" s="486" t="str">
        <f t="shared" si="115"/>
        <v/>
      </c>
      <c r="K1837" s="487" t="str">
        <f t="shared" si="116"/>
        <v/>
      </c>
      <c r="N1837" s="474">
        <v>4.1666666666666664E-2</v>
      </c>
      <c r="O1837" s="474" t="str">
        <f t="shared" si="118"/>
        <v/>
      </c>
    </row>
    <row r="1838" spans="1:15" ht="13.15" thickBot="1" x14ac:dyDescent="0.4">
      <c r="A1838" s="480" t="str">
        <f t="shared" si="117"/>
        <v/>
      </c>
      <c r="B1838" s="483" t="str">
        <f>IF(Apples!E1837="","",Apples!E1837)</f>
        <v/>
      </c>
      <c r="C1838" s="484" t="str">
        <f>IF(Apples!M1837="","",Apples!M1837)</f>
        <v/>
      </c>
      <c r="D1838" s="553" t="str">
        <f>IF(Apples!O1837="","",Apples!O1837)</f>
        <v/>
      </c>
      <c r="E1838" s="553" t="str">
        <f>IF(Apples!P1837="","",Apples!P1837)</f>
        <v/>
      </c>
      <c r="F1838" s="554" t="str">
        <f>IF(Apples!B1837="","",Apples!B1837)</f>
        <v/>
      </c>
      <c r="G1838" s="555" t="str">
        <f>IF(Apples!C1837="","",Apples!C1837)</f>
        <v/>
      </c>
      <c r="H1838" s="555" t="str">
        <f>IF(Apples!D1837="","",Apples!D1837)</f>
        <v/>
      </c>
      <c r="I1838" s="485" t="str">
        <f>IF(Apples!Q1837="","",Apples!Q1837)</f>
        <v/>
      </c>
      <c r="J1838" s="486" t="str">
        <f t="shared" si="115"/>
        <v/>
      </c>
      <c r="K1838" s="487" t="str">
        <f t="shared" si="116"/>
        <v/>
      </c>
      <c r="N1838" s="474">
        <v>4.1666666666666664E-2</v>
      </c>
      <c r="O1838" s="474" t="str">
        <f t="shared" si="118"/>
        <v/>
      </c>
    </row>
    <row r="1839" spans="1:15" ht="13.15" thickBot="1" x14ac:dyDescent="0.4">
      <c r="A1839" s="480" t="str">
        <f t="shared" si="117"/>
        <v/>
      </c>
      <c r="B1839" s="483" t="str">
        <f>IF(Apples!E1838="","",Apples!E1838)</f>
        <v/>
      </c>
      <c r="C1839" s="484" t="str">
        <f>IF(Apples!M1838="","",Apples!M1838)</f>
        <v/>
      </c>
      <c r="D1839" s="553" t="str">
        <f>IF(Apples!O1838="","",Apples!O1838)</f>
        <v/>
      </c>
      <c r="E1839" s="553" t="str">
        <f>IF(Apples!P1838="","",Apples!P1838)</f>
        <v/>
      </c>
      <c r="F1839" s="554" t="str">
        <f>IF(Apples!B1838="","",Apples!B1838)</f>
        <v/>
      </c>
      <c r="G1839" s="555" t="str">
        <f>IF(Apples!C1838="","",Apples!C1838)</f>
        <v/>
      </c>
      <c r="H1839" s="555" t="str">
        <f>IF(Apples!D1838="","",Apples!D1838)</f>
        <v/>
      </c>
      <c r="I1839" s="485" t="str">
        <f>IF(Apples!Q1838="","",Apples!Q1838)</f>
        <v/>
      </c>
      <c r="J1839" s="486" t="str">
        <f t="shared" si="115"/>
        <v/>
      </c>
      <c r="K1839" s="487" t="str">
        <f t="shared" si="116"/>
        <v/>
      </c>
      <c r="N1839" s="474">
        <v>4.1666666666666664E-2</v>
      </c>
      <c r="O1839" s="474" t="str">
        <f t="shared" si="118"/>
        <v/>
      </c>
    </row>
    <row r="1840" spans="1:15" ht="13.15" thickBot="1" x14ac:dyDescent="0.4">
      <c r="A1840" s="480" t="str">
        <f t="shared" si="117"/>
        <v/>
      </c>
      <c r="B1840" s="483" t="str">
        <f>IF(Apples!E1839="","",Apples!E1839)</f>
        <v/>
      </c>
      <c r="C1840" s="484" t="str">
        <f>IF(Apples!M1839="","",Apples!M1839)</f>
        <v/>
      </c>
      <c r="D1840" s="553" t="str">
        <f>IF(Apples!O1839="","",Apples!O1839)</f>
        <v/>
      </c>
      <c r="E1840" s="553" t="str">
        <f>IF(Apples!P1839="","",Apples!P1839)</f>
        <v/>
      </c>
      <c r="F1840" s="554" t="str">
        <f>IF(Apples!B1839="","",Apples!B1839)</f>
        <v/>
      </c>
      <c r="G1840" s="555" t="str">
        <f>IF(Apples!C1839="","",Apples!C1839)</f>
        <v/>
      </c>
      <c r="H1840" s="555" t="str">
        <f>IF(Apples!D1839="","",Apples!D1839)</f>
        <v/>
      </c>
      <c r="I1840" s="485" t="str">
        <f>IF(Apples!Q1839="","",Apples!Q1839)</f>
        <v/>
      </c>
      <c r="J1840" s="486" t="str">
        <f t="shared" si="115"/>
        <v/>
      </c>
      <c r="K1840" s="487" t="str">
        <f t="shared" si="116"/>
        <v/>
      </c>
      <c r="N1840" s="474">
        <v>4.1666666666666664E-2</v>
      </c>
      <c r="O1840" s="474" t="str">
        <f t="shared" si="118"/>
        <v/>
      </c>
    </row>
    <row r="1841" spans="1:15" ht="13.15" thickBot="1" x14ac:dyDescent="0.4">
      <c r="A1841" s="480" t="str">
        <f t="shared" si="117"/>
        <v/>
      </c>
      <c r="B1841" s="483" t="str">
        <f>IF(Apples!E1840="","",Apples!E1840)</f>
        <v/>
      </c>
      <c r="C1841" s="484" t="str">
        <f>IF(Apples!M1840="","",Apples!M1840)</f>
        <v/>
      </c>
      <c r="D1841" s="553" t="str">
        <f>IF(Apples!O1840="","",Apples!O1840)</f>
        <v/>
      </c>
      <c r="E1841" s="553" t="str">
        <f>IF(Apples!P1840="","",Apples!P1840)</f>
        <v/>
      </c>
      <c r="F1841" s="554" t="str">
        <f>IF(Apples!B1840="","",Apples!B1840)</f>
        <v/>
      </c>
      <c r="G1841" s="555" t="str">
        <f>IF(Apples!C1840="","",Apples!C1840)</f>
        <v/>
      </c>
      <c r="H1841" s="555" t="str">
        <f>IF(Apples!D1840="","",Apples!D1840)</f>
        <v/>
      </c>
      <c r="I1841" s="485" t="str">
        <f>IF(Apples!Q1840="","",Apples!Q1840)</f>
        <v/>
      </c>
      <c r="J1841" s="486" t="str">
        <f t="shared" si="115"/>
        <v/>
      </c>
      <c r="K1841" s="487" t="str">
        <f t="shared" si="116"/>
        <v/>
      </c>
      <c r="N1841" s="474">
        <v>4.1666666666666664E-2</v>
      </c>
      <c r="O1841" s="474" t="str">
        <f t="shared" si="118"/>
        <v/>
      </c>
    </row>
    <row r="1842" spans="1:15" ht="13.15" thickBot="1" x14ac:dyDescent="0.4">
      <c r="A1842" s="480" t="str">
        <f t="shared" si="117"/>
        <v/>
      </c>
      <c r="B1842" s="483" t="str">
        <f>IF(Apples!E1841="","",Apples!E1841)</f>
        <v/>
      </c>
      <c r="C1842" s="484" t="str">
        <f>IF(Apples!M1841="","",Apples!M1841)</f>
        <v/>
      </c>
      <c r="D1842" s="553" t="str">
        <f>IF(Apples!O1841="","",Apples!O1841)</f>
        <v/>
      </c>
      <c r="E1842" s="553" t="str">
        <f>IF(Apples!P1841="","",Apples!P1841)</f>
        <v/>
      </c>
      <c r="F1842" s="554" t="str">
        <f>IF(Apples!B1841="","",Apples!B1841)</f>
        <v/>
      </c>
      <c r="G1842" s="555" t="str">
        <f>IF(Apples!C1841="","",Apples!C1841)</f>
        <v/>
      </c>
      <c r="H1842" s="555" t="str">
        <f>IF(Apples!D1841="","",Apples!D1841)</f>
        <v/>
      </c>
      <c r="I1842" s="485" t="str">
        <f>IF(Apples!Q1841="","",Apples!Q1841)</f>
        <v/>
      </c>
      <c r="J1842" s="486" t="str">
        <f t="shared" si="115"/>
        <v/>
      </c>
      <c r="K1842" s="487" t="str">
        <f t="shared" si="116"/>
        <v/>
      </c>
      <c r="N1842" s="474">
        <v>4.1666666666666664E-2</v>
      </c>
      <c r="O1842" s="474" t="str">
        <f t="shared" si="118"/>
        <v/>
      </c>
    </row>
    <row r="1843" spans="1:15" ht="13.15" thickBot="1" x14ac:dyDescent="0.4">
      <c r="A1843" s="480" t="str">
        <f t="shared" si="117"/>
        <v/>
      </c>
      <c r="B1843" s="483" t="str">
        <f>IF(Apples!E1842="","",Apples!E1842)</f>
        <v/>
      </c>
      <c r="C1843" s="484" t="str">
        <f>IF(Apples!M1842="","",Apples!M1842)</f>
        <v/>
      </c>
      <c r="D1843" s="553" t="str">
        <f>IF(Apples!O1842="","",Apples!O1842)</f>
        <v/>
      </c>
      <c r="E1843" s="553" t="str">
        <f>IF(Apples!P1842="","",Apples!P1842)</f>
        <v/>
      </c>
      <c r="F1843" s="554" t="str">
        <f>IF(Apples!B1842="","",Apples!B1842)</f>
        <v/>
      </c>
      <c r="G1843" s="555" t="str">
        <f>IF(Apples!C1842="","",Apples!C1842)</f>
        <v/>
      </c>
      <c r="H1843" s="555" t="str">
        <f>IF(Apples!D1842="","",Apples!D1842)</f>
        <v/>
      </c>
      <c r="I1843" s="485" t="str">
        <f>IF(Apples!Q1842="","",Apples!Q1842)</f>
        <v/>
      </c>
      <c r="J1843" s="486" t="str">
        <f t="shared" si="115"/>
        <v/>
      </c>
      <c r="K1843" s="487" t="str">
        <f t="shared" si="116"/>
        <v/>
      </c>
      <c r="N1843" s="474">
        <v>4.1666666666666664E-2</v>
      </c>
      <c r="O1843" s="474" t="str">
        <f t="shared" si="118"/>
        <v/>
      </c>
    </row>
    <row r="1844" spans="1:15" ht="13.15" thickBot="1" x14ac:dyDescent="0.4">
      <c r="A1844" s="480" t="str">
        <f t="shared" si="117"/>
        <v/>
      </c>
      <c r="B1844" s="483" t="str">
        <f>IF(Apples!E1843="","",Apples!E1843)</f>
        <v/>
      </c>
      <c r="C1844" s="484" t="str">
        <f>IF(Apples!M1843="","",Apples!M1843)</f>
        <v/>
      </c>
      <c r="D1844" s="553" t="str">
        <f>IF(Apples!O1843="","",Apples!O1843)</f>
        <v/>
      </c>
      <c r="E1844" s="553" t="str">
        <f>IF(Apples!P1843="","",Apples!P1843)</f>
        <v/>
      </c>
      <c r="F1844" s="554" t="str">
        <f>IF(Apples!B1843="","",Apples!B1843)</f>
        <v/>
      </c>
      <c r="G1844" s="555" t="str">
        <f>IF(Apples!C1843="","",Apples!C1843)</f>
        <v/>
      </c>
      <c r="H1844" s="555" t="str">
        <f>IF(Apples!D1843="","",Apples!D1843)</f>
        <v/>
      </c>
      <c r="I1844" s="485" t="str">
        <f>IF(Apples!Q1843="","",Apples!Q1843)</f>
        <v/>
      </c>
      <c r="J1844" s="486" t="str">
        <f t="shared" si="115"/>
        <v/>
      </c>
      <c r="K1844" s="487" t="str">
        <f t="shared" si="116"/>
        <v/>
      </c>
      <c r="N1844" s="474">
        <v>4.1666666666666664E-2</v>
      </c>
      <c r="O1844" s="474" t="str">
        <f t="shared" si="118"/>
        <v/>
      </c>
    </row>
    <row r="1845" spans="1:15" ht="13.15" thickBot="1" x14ac:dyDescent="0.4">
      <c r="A1845" s="480" t="str">
        <f t="shared" si="117"/>
        <v/>
      </c>
      <c r="B1845" s="483" t="str">
        <f>IF(Apples!E1844="","",Apples!E1844)</f>
        <v/>
      </c>
      <c r="C1845" s="484" t="str">
        <f>IF(Apples!M1844="","",Apples!M1844)</f>
        <v/>
      </c>
      <c r="D1845" s="553" t="str">
        <f>IF(Apples!O1844="","",Apples!O1844)</f>
        <v/>
      </c>
      <c r="E1845" s="553" t="str">
        <f>IF(Apples!P1844="","",Apples!P1844)</f>
        <v/>
      </c>
      <c r="F1845" s="554" t="str">
        <f>IF(Apples!B1844="","",Apples!B1844)</f>
        <v/>
      </c>
      <c r="G1845" s="555" t="str">
        <f>IF(Apples!C1844="","",Apples!C1844)</f>
        <v/>
      </c>
      <c r="H1845" s="555" t="str">
        <f>IF(Apples!D1844="","",Apples!D1844)</f>
        <v/>
      </c>
      <c r="I1845" s="485" t="str">
        <f>IF(Apples!Q1844="","",Apples!Q1844)</f>
        <v/>
      </c>
      <c r="J1845" s="486" t="str">
        <f t="shared" si="115"/>
        <v/>
      </c>
      <c r="K1845" s="487" t="str">
        <f t="shared" si="116"/>
        <v/>
      </c>
      <c r="N1845" s="474">
        <v>4.1666666666666664E-2</v>
      </c>
      <c r="O1845" s="474" t="str">
        <f t="shared" si="118"/>
        <v/>
      </c>
    </row>
    <row r="1846" spans="1:15" ht="13.15" thickBot="1" x14ac:dyDescent="0.4">
      <c r="A1846" s="480" t="str">
        <f t="shared" si="117"/>
        <v/>
      </c>
      <c r="B1846" s="483" t="str">
        <f>IF(Apples!E1845="","",Apples!E1845)</f>
        <v/>
      </c>
      <c r="C1846" s="484" t="str">
        <f>IF(Apples!M1845="","",Apples!M1845)</f>
        <v/>
      </c>
      <c r="D1846" s="553" t="str">
        <f>IF(Apples!O1845="","",Apples!O1845)</f>
        <v/>
      </c>
      <c r="E1846" s="553" t="str">
        <f>IF(Apples!P1845="","",Apples!P1845)</f>
        <v/>
      </c>
      <c r="F1846" s="554" t="str">
        <f>IF(Apples!B1845="","",Apples!B1845)</f>
        <v/>
      </c>
      <c r="G1846" s="555" t="str">
        <f>IF(Apples!C1845="","",Apples!C1845)</f>
        <v/>
      </c>
      <c r="H1846" s="555" t="str">
        <f>IF(Apples!D1845="","",Apples!D1845)</f>
        <v/>
      </c>
      <c r="I1846" s="485" t="str">
        <f>IF(Apples!Q1845="","",Apples!Q1845)</f>
        <v/>
      </c>
      <c r="J1846" s="486" t="str">
        <f t="shared" si="115"/>
        <v/>
      </c>
      <c r="K1846" s="487" t="str">
        <f t="shared" si="116"/>
        <v/>
      </c>
      <c r="N1846" s="474">
        <v>4.1666666666666664E-2</v>
      </c>
      <c r="O1846" s="474" t="str">
        <f t="shared" si="118"/>
        <v/>
      </c>
    </row>
    <row r="1847" spans="1:15" ht="13.15" thickBot="1" x14ac:dyDescent="0.4">
      <c r="A1847" s="480" t="str">
        <f t="shared" si="117"/>
        <v/>
      </c>
      <c r="B1847" s="483" t="str">
        <f>IF(Apples!E1846="","",Apples!E1846)</f>
        <v/>
      </c>
      <c r="C1847" s="484" t="str">
        <f>IF(Apples!M1846="","",Apples!M1846)</f>
        <v/>
      </c>
      <c r="D1847" s="553" t="str">
        <f>IF(Apples!O1846="","",Apples!O1846)</f>
        <v/>
      </c>
      <c r="E1847" s="553" t="str">
        <f>IF(Apples!P1846="","",Apples!P1846)</f>
        <v/>
      </c>
      <c r="F1847" s="554" t="str">
        <f>IF(Apples!B1846="","",Apples!B1846)</f>
        <v/>
      </c>
      <c r="G1847" s="555" t="str">
        <f>IF(Apples!C1846="","",Apples!C1846)</f>
        <v/>
      </c>
      <c r="H1847" s="555" t="str">
        <f>IF(Apples!D1846="","",Apples!D1846)</f>
        <v/>
      </c>
      <c r="I1847" s="485" t="str">
        <f>IF(Apples!Q1846="","",Apples!Q1846)</f>
        <v/>
      </c>
      <c r="J1847" s="486" t="str">
        <f t="shared" si="115"/>
        <v/>
      </c>
      <c r="K1847" s="487" t="str">
        <f t="shared" si="116"/>
        <v/>
      </c>
      <c r="N1847" s="474">
        <v>4.1666666666666664E-2</v>
      </c>
      <c r="O1847" s="474" t="str">
        <f t="shared" si="118"/>
        <v/>
      </c>
    </row>
    <row r="1848" spans="1:15" ht="13.15" thickBot="1" x14ac:dyDescent="0.4">
      <c r="A1848" s="480" t="str">
        <f t="shared" si="117"/>
        <v/>
      </c>
      <c r="B1848" s="483" t="str">
        <f>IF(Apples!E1847="","",Apples!E1847)</f>
        <v/>
      </c>
      <c r="C1848" s="484" t="str">
        <f>IF(Apples!M1847="","",Apples!M1847)</f>
        <v/>
      </c>
      <c r="D1848" s="553" t="str">
        <f>IF(Apples!O1847="","",Apples!O1847)</f>
        <v/>
      </c>
      <c r="E1848" s="553" t="str">
        <f>IF(Apples!P1847="","",Apples!P1847)</f>
        <v/>
      </c>
      <c r="F1848" s="554" t="str">
        <f>IF(Apples!B1847="","",Apples!B1847)</f>
        <v/>
      </c>
      <c r="G1848" s="555" t="str">
        <f>IF(Apples!C1847="","",Apples!C1847)</f>
        <v/>
      </c>
      <c r="H1848" s="555" t="str">
        <f>IF(Apples!D1847="","",Apples!D1847)</f>
        <v/>
      </c>
      <c r="I1848" s="485" t="str">
        <f>IF(Apples!Q1847="","",Apples!Q1847)</f>
        <v/>
      </c>
      <c r="J1848" s="486" t="str">
        <f t="shared" si="115"/>
        <v/>
      </c>
      <c r="K1848" s="487" t="str">
        <f t="shared" si="116"/>
        <v/>
      </c>
      <c r="N1848" s="474">
        <v>4.1666666666666664E-2</v>
      </c>
      <c r="O1848" s="474" t="str">
        <f t="shared" si="118"/>
        <v/>
      </c>
    </row>
    <row r="1849" spans="1:15" ht="13.15" thickBot="1" x14ac:dyDescent="0.4">
      <c r="A1849" s="480" t="str">
        <f t="shared" si="117"/>
        <v/>
      </c>
      <c r="B1849" s="483" t="str">
        <f>IF(Apples!E1848="","",Apples!E1848)</f>
        <v/>
      </c>
      <c r="C1849" s="484" t="str">
        <f>IF(Apples!M1848="","",Apples!M1848)</f>
        <v/>
      </c>
      <c r="D1849" s="553" t="str">
        <f>IF(Apples!O1848="","",Apples!O1848)</f>
        <v/>
      </c>
      <c r="E1849" s="553" t="str">
        <f>IF(Apples!P1848="","",Apples!P1848)</f>
        <v/>
      </c>
      <c r="F1849" s="554" t="str">
        <f>IF(Apples!B1848="","",Apples!B1848)</f>
        <v/>
      </c>
      <c r="G1849" s="555" t="str">
        <f>IF(Apples!C1848="","",Apples!C1848)</f>
        <v/>
      </c>
      <c r="H1849" s="555" t="str">
        <f>IF(Apples!D1848="","",Apples!D1848)</f>
        <v/>
      </c>
      <c r="I1849" s="485" t="str">
        <f>IF(Apples!Q1848="","",Apples!Q1848)</f>
        <v/>
      </c>
      <c r="J1849" s="486" t="str">
        <f t="shared" si="115"/>
        <v/>
      </c>
      <c r="K1849" s="487" t="str">
        <f t="shared" si="116"/>
        <v/>
      </c>
      <c r="N1849" s="474">
        <v>4.1666666666666664E-2</v>
      </c>
      <c r="O1849" s="474" t="str">
        <f t="shared" si="118"/>
        <v/>
      </c>
    </row>
    <row r="1850" spans="1:15" ht="13.15" thickBot="1" x14ac:dyDescent="0.4">
      <c r="A1850" s="480" t="str">
        <f t="shared" si="117"/>
        <v/>
      </c>
      <c r="B1850" s="483" t="str">
        <f>IF(Apples!E1849="","",Apples!E1849)</f>
        <v/>
      </c>
      <c r="C1850" s="484" t="str">
        <f>IF(Apples!M1849="","",Apples!M1849)</f>
        <v/>
      </c>
      <c r="D1850" s="553" t="str">
        <f>IF(Apples!O1849="","",Apples!O1849)</f>
        <v/>
      </c>
      <c r="E1850" s="553" t="str">
        <f>IF(Apples!P1849="","",Apples!P1849)</f>
        <v/>
      </c>
      <c r="F1850" s="554" t="str">
        <f>IF(Apples!B1849="","",Apples!B1849)</f>
        <v/>
      </c>
      <c r="G1850" s="555" t="str">
        <f>IF(Apples!C1849="","",Apples!C1849)</f>
        <v/>
      </c>
      <c r="H1850" s="555" t="str">
        <f>IF(Apples!D1849="","",Apples!D1849)</f>
        <v/>
      </c>
      <c r="I1850" s="485" t="str">
        <f>IF(Apples!Q1849="","",Apples!Q1849)</f>
        <v/>
      </c>
      <c r="J1850" s="486" t="str">
        <f t="shared" si="115"/>
        <v/>
      </c>
      <c r="K1850" s="487" t="str">
        <f t="shared" si="116"/>
        <v/>
      </c>
      <c r="N1850" s="474">
        <v>4.1666666666666664E-2</v>
      </c>
      <c r="O1850" s="474" t="str">
        <f t="shared" si="118"/>
        <v/>
      </c>
    </row>
    <row r="1851" spans="1:15" ht="13.15" thickBot="1" x14ac:dyDescent="0.4">
      <c r="A1851" s="480" t="str">
        <f t="shared" si="117"/>
        <v/>
      </c>
      <c r="B1851" s="483" t="str">
        <f>IF(Apples!E1850="","",Apples!E1850)</f>
        <v/>
      </c>
      <c r="C1851" s="484" t="str">
        <f>IF(Apples!M1850="","",Apples!M1850)</f>
        <v/>
      </c>
      <c r="D1851" s="553" t="str">
        <f>IF(Apples!O1850="","",Apples!O1850)</f>
        <v/>
      </c>
      <c r="E1851" s="553" t="str">
        <f>IF(Apples!P1850="","",Apples!P1850)</f>
        <v/>
      </c>
      <c r="F1851" s="554" t="str">
        <f>IF(Apples!B1850="","",Apples!B1850)</f>
        <v/>
      </c>
      <c r="G1851" s="555" t="str">
        <f>IF(Apples!C1850="","",Apples!C1850)</f>
        <v/>
      </c>
      <c r="H1851" s="555" t="str">
        <f>IF(Apples!D1850="","",Apples!D1850)</f>
        <v/>
      </c>
      <c r="I1851" s="485" t="str">
        <f>IF(Apples!Q1850="","",Apples!Q1850)</f>
        <v/>
      </c>
      <c r="J1851" s="486" t="str">
        <f t="shared" si="115"/>
        <v/>
      </c>
      <c r="K1851" s="487" t="str">
        <f t="shared" si="116"/>
        <v/>
      </c>
      <c r="N1851" s="474">
        <v>4.1666666666666664E-2</v>
      </c>
      <c r="O1851" s="474" t="str">
        <f t="shared" si="118"/>
        <v/>
      </c>
    </row>
    <row r="1852" spans="1:15" ht="13.15" thickBot="1" x14ac:dyDescent="0.4">
      <c r="A1852" s="480" t="str">
        <f t="shared" si="117"/>
        <v/>
      </c>
      <c r="B1852" s="483" t="str">
        <f>IF(Apples!E1851="","",Apples!E1851)</f>
        <v/>
      </c>
      <c r="C1852" s="484" t="str">
        <f>IF(Apples!M1851="","",Apples!M1851)</f>
        <v/>
      </c>
      <c r="D1852" s="553" t="str">
        <f>IF(Apples!O1851="","",Apples!O1851)</f>
        <v/>
      </c>
      <c r="E1852" s="553" t="str">
        <f>IF(Apples!P1851="","",Apples!P1851)</f>
        <v/>
      </c>
      <c r="F1852" s="554" t="str">
        <f>IF(Apples!B1851="","",Apples!B1851)</f>
        <v/>
      </c>
      <c r="G1852" s="555" t="str">
        <f>IF(Apples!C1851="","",Apples!C1851)</f>
        <v/>
      </c>
      <c r="H1852" s="555" t="str">
        <f>IF(Apples!D1851="","",Apples!D1851)</f>
        <v/>
      </c>
      <c r="I1852" s="485" t="str">
        <f>IF(Apples!Q1851="","",Apples!Q1851)</f>
        <v/>
      </c>
      <c r="J1852" s="486" t="str">
        <f t="shared" si="115"/>
        <v/>
      </c>
      <c r="K1852" s="487" t="str">
        <f t="shared" si="116"/>
        <v/>
      </c>
      <c r="N1852" s="474">
        <v>4.1666666666666664E-2</v>
      </c>
      <c r="O1852" s="474" t="str">
        <f t="shared" si="118"/>
        <v/>
      </c>
    </row>
    <row r="1853" spans="1:15" ht="13.15" thickBot="1" x14ac:dyDescent="0.4">
      <c r="A1853" s="480" t="str">
        <f t="shared" si="117"/>
        <v/>
      </c>
      <c r="B1853" s="483" t="str">
        <f>IF(Apples!E1852="","",Apples!E1852)</f>
        <v/>
      </c>
      <c r="C1853" s="484" t="str">
        <f>IF(Apples!M1852="","",Apples!M1852)</f>
        <v/>
      </c>
      <c r="D1853" s="553" t="str">
        <f>IF(Apples!O1852="","",Apples!O1852)</f>
        <v/>
      </c>
      <c r="E1853" s="553" t="str">
        <f>IF(Apples!P1852="","",Apples!P1852)</f>
        <v/>
      </c>
      <c r="F1853" s="554" t="str">
        <f>IF(Apples!B1852="","",Apples!B1852)</f>
        <v/>
      </c>
      <c r="G1853" s="555" t="str">
        <f>IF(Apples!C1852="","",Apples!C1852)</f>
        <v/>
      </c>
      <c r="H1853" s="555" t="str">
        <f>IF(Apples!D1852="","",Apples!D1852)</f>
        <v/>
      </c>
      <c r="I1853" s="485" t="str">
        <f>IF(Apples!Q1852="","",Apples!Q1852)</f>
        <v/>
      </c>
      <c r="J1853" s="486" t="str">
        <f t="shared" si="115"/>
        <v/>
      </c>
      <c r="K1853" s="487" t="str">
        <f t="shared" si="116"/>
        <v/>
      </c>
      <c r="N1853" s="474">
        <v>4.1666666666666664E-2</v>
      </c>
      <c r="O1853" s="474" t="str">
        <f t="shared" si="118"/>
        <v/>
      </c>
    </row>
    <row r="1854" spans="1:15" ht="13.15" thickBot="1" x14ac:dyDescent="0.4">
      <c r="A1854" s="480" t="str">
        <f t="shared" si="117"/>
        <v/>
      </c>
      <c r="B1854" s="483" t="str">
        <f>IF(Apples!E1853="","",Apples!E1853)</f>
        <v/>
      </c>
      <c r="C1854" s="484" t="str">
        <f>IF(Apples!M1853="","",Apples!M1853)</f>
        <v/>
      </c>
      <c r="D1854" s="553" t="str">
        <f>IF(Apples!O1853="","",Apples!O1853)</f>
        <v/>
      </c>
      <c r="E1854" s="553" t="str">
        <f>IF(Apples!P1853="","",Apples!P1853)</f>
        <v/>
      </c>
      <c r="F1854" s="554" t="str">
        <f>IF(Apples!B1853="","",Apples!B1853)</f>
        <v/>
      </c>
      <c r="G1854" s="555" t="str">
        <f>IF(Apples!C1853="","",Apples!C1853)</f>
        <v/>
      </c>
      <c r="H1854" s="555" t="str">
        <f>IF(Apples!D1853="","",Apples!D1853)</f>
        <v/>
      </c>
      <c r="I1854" s="485" t="str">
        <f>IF(Apples!Q1853="","",Apples!Q1853)</f>
        <v/>
      </c>
      <c r="J1854" s="486" t="str">
        <f t="shared" si="115"/>
        <v/>
      </c>
      <c r="K1854" s="487" t="str">
        <f t="shared" si="116"/>
        <v/>
      </c>
      <c r="N1854" s="474">
        <v>4.1666666666666664E-2</v>
      </c>
      <c r="O1854" s="474" t="str">
        <f t="shared" si="118"/>
        <v/>
      </c>
    </row>
    <row r="1855" spans="1:15" ht="13.15" thickBot="1" x14ac:dyDescent="0.4">
      <c r="A1855" s="480" t="str">
        <f t="shared" si="117"/>
        <v/>
      </c>
      <c r="B1855" s="483" t="str">
        <f>IF(Apples!E1854="","",Apples!E1854)</f>
        <v/>
      </c>
      <c r="C1855" s="484" t="str">
        <f>IF(Apples!M1854="","",Apples!M1854)</f>
        <v/>
      </c>
      <c r="D1855" s="553" t="str">
        <f>IF(Apples!O1854="","",Apples!O1854)</f>
        <v/>
      </c>
      <c r="E1855" s="553" t="str">
        <f>IF(Apples!P1854="","",Apples!P1854)</f>
        <v/>
      </c>
      <c r="F1855" s="554" t="str">
        <f>IF(Apples!B1854="","",Apples!B1854)</f>
        <v/>
      </c>
      <c r="G1855" s="555" t="str">
        <f>IF(Apples!C1854="","",Apples!C1854)</f>
        <v/>
      </c>
      <c r="H1855" s="555" t="str">
        <f>IF(Apples!D1854="","",Apples!D1854)</f>
        <v/>
      </c>
      <c r="I1855" s="485" t="str">
        <f>IF(Apples!Q1854="","",Apples!Q1854)</f>
        <v/>
      </c>
      <c r="J1855" s="486" t="str">
        <f t="shared" si="115"/>
        <v/>
      </c>
      <c r="K1855" s="487" t="str">
        <f t="shared" si="116"/>
        <v/>
      </c>
      <c r="N1855" s="474">
        <v>4.1666666666666664E-2</v>
      </c>
      <c r="O1855" s="474" t="str">
        <f t="shared" si="118"/>
        <v/>
      </c>
    </row>
    <row r="1856" spans="1:15" ht="13.15" thickBot="1" x14ac:dyDescent="0.4">
      <c r="A1856" s="480" t="str">
        <f t="shared" si="117"/>
        <v/>
      </c>
      <c r="B1856" s="483" t="str">
        <f>IF(Apples!E1855="","",Apples!E1855)</f>
        <v/>
      </c>
      <c r="C1856" s="484" t="str">
        <f>IF(Apples!M1855="","",Apples!M1855)</f>
        <v/>
      </c>
      <c r="D1856" s="553" t="str">
        <f>IF(Apples!O1855="","",Apples!O1855)</f>
        <v/>
      </c>
      <c r="E1856" s="553" t="str">
        <f>IF(Apples!P1855="","",Apples!P1855)</f>
        <v/>
      </c>
      <c r="F1856" s="554" t="str">
        <f>IF(Apples!B1855="","",Apples!B1855)</f>
        <v/>
      </c>
      <c r="G1856" s="555" t="str">
        <f>IF(Apples!C1855="","",Apples!C1855)</f>
        <v/>
      </c>
      <c r="H1856" s="555" t="str">
        <f>IF(Apples!D1855="","",Apples!D1855)</f>
        <v/>
      </c>
      <c r="I1856" s="485" t="str">
        <f>IF(Apples!Q1855="","",Apples!Q1855)</f>
        <v/>
      </c>
      <c r="J1856" s="486" t="str">
        <f t="shared" ref="J1856:J1919" si="119">IF(H1856="","",F1856+H1856+O1856)</f>
        <v/>
      </c>
      <c r="K1856" s="487" t="str">
        <f t="shared" ref="K1856:K1919" si="120">IF(H1856="","",F1856+H1856+O1856)</f>
        <v/>
      </c>
      <c r="N1856" s="474">
        <v>4.1666666666666664E-2</v>
      </c>
      <c r="O1856" s="474" t="str">
        <f t="shared" si="118"/>
        <v/>
      </c>
    </row>
    <row r="1857" spans="1:15" ht="13.15" thickBot="1" x14ac:dyDescent="0.4">
      <c r="A1857" s="480" t="str">
        <f t="shared" si="117"/>
        <v/>
      </c>
      <c r="B1857" s="483" t="str">
        <f>IF(Apples!E1856="","",Apples!E1856)</f>
        <v/>
      </c>
      <c r="C1857" s="484" t="str">
        <f>IF(Apples!M1856="","",Apples!M1856)</f>
        <v/>
      </c>
      <c r="D1857" s="553" t="str">
        <f>IF(Apples!O1856="","",Apples!O1856)</f>
        <v/>
      </c>
      <c r="E1857" s="553" t="str">
        <f>IF(Apples!P1856="","",Apples!P1856)</f>
        <v/>
      </c>
      <c r="F1857" s="554" t="str">
        <f>IF(Apples!B1856="","",Apples!B1856)</f>
        <v/>
      </c>
      <c r="G1857" s="555" t="str">
        <f>IF(Apples!C1856="","",Apples!C1856)</f>
        <v/>
      </c>
      <c r="H1857" s="555" t="str">
        <f>IF(Apples!D1856="","",Apples!D1856)</f>
        <v/>
      </c>
      <c r="I1857" s="485" t="str">
        <f>IF(Apples!Q1856="","",Apples!Q1856)</f>
        <v/>
      </c>
      <c r="J1857" s="486" t="str">
        <f t="shared" si="119"/>
        <v/>
      </c>
      <c r="K1857" s="487" t="str">
        <f t="shared" si="120"/>
        <v/>
      </c>
      <c r="N1857" s="474">
        <v>4.1666666666666664E-2</v>
      </c>
      <c r="O1857" s="474" t="str">
        <f t="shared" si="118"/>
        <v/>
      </c>
    </row>
    <row r="1858" spans="1:15" ht="13.15" thickBot="1" x14ac:dyDescent="0.4">
      <c r="A1858" s="480" t="str">
        <f t="shared" si="117"/>
        <v/>
      </c>
      <c r="B1858" s="483" t="str">
        <f>IF(Apples!E1857="","",Apples!E1857)</f>
        <v/>
      </c>
      <c r="C1858" s="484" t="str">
        <f>IF(Apples!M1857="","",Apples!M1857)</f>
        <v/>
      </c>
      <c r="D1858" s="553" t="str">
        <f>IF(Apples!O1857="","",Apples!O1857)</f>
        <v/>
      </c>
      <c r="E1858" s="553" t="str">
        <f>IF(Apples!P1857="","",Apples!P1857)</f>
        <v/>
      </c>
      <c r="F1858" s="554" t="str">
        <f>IF(Apples!B1857="","",Apples!B1857)</f>
        <v/>
      </c>
      <c r="G1858" s="555" t="str">
        <f>IF(Apples!C1857="","",Apples!C1857)</f>
        <v/>
      </c>
      <c r="H1858" s="555" t="str">
        <f>IF(Apples!D1857="","",Apples!D1857)</f>
        <v/>
      </c>
      <c r="I1858" s="485" t="str">
        <f>IF(Apples!Q1857="","",Apples!Q1857)</f>
        <v/>
      </c>
      <c r="J1858" s="486" t="str">
        <f t="shared" si="119"/>
        <v/>
      </c>
      <c r="K1858" s="487" t="str">
        <f t="shared" si="120"/>
        <v/>
      </c>
      <c r="N1858" s="474">
        <v>4.1666666666666664E-2</v>
      </c>
      <c r="O1858" s="474" t="str">
        <f t="shared" si="118"/>
        <v/>
      </c>
    </row>
    <row r="1859" spans="1:15" ht="13.15" thickBot="1" x14ac:dyDescent="0.4">
      <c r="A1859" s="480" t="str">
        <f t="shared" si="117"/>
        <v/>
      </c>
      <c r="B1859" s="483" t="str">
        <f>IF(Apples!E1858="","",Apples!E1858)</f>
        <v/>
      </c>
      <c r="C1859" s="484" t="str">
        <f>IF(Apples!M1858="","",Apples!M1858)</f>
        <v/>
      </c>
      <c r="D1859" s="553" t="str">
        <f>IF(Apples!O1858="","",Apples!O1858)</f>
        <v/>
      </c>
      <c r="E1859" s="553" t="str">
        <f>IF(Apples!P1858="","",Apples!P1858)</f>
        <v/>
      </c>
      <c r="F1859" s="554" t="str">
        <f>IF(Apples!B1858="","",Apples!B1858)</f>
        <v/>
      </c>
      <c r="G1859" s="555" t="str">
        <f>IF(Apples!C1858="","",Apples!C1858)</f>
        <v/>
      </c>
      <c r="H1859" s="555" t="str">
        <f>IF(Apples!D1858="","",Apples!D1858)</f>
        <v/>
      </c>
      <c r="I1859" s="485" t="str">
        <f>IF(Apples!Q1858="","",Apples!Q1858)</f>
        <v/>
      </c>
      <c r="J1859" s="486" t="str">
        <f t="shared" si="119"/>
        <v/>
      </c>
      <c r="K1859" s="487" t="str">
        <f t="shared" si="120"/>
        <v/>
      </c>
      <c r="N1859" s="474">
        <v>4.1666666666666664E-2</v>
      </c>
      <c r="O1859" s="474" t="str">
        <f t="shared" si="118"/>
        <v/>
      </c>
    </row>
    <row r="1860" spans="1:15" ht="13.15" thickBot="1" x14ac:dyDescent="0.4">
      <c r="A1860" s="480" t="str">
        <f t="shared" si="117"/>
        <v/>
      </c>
      <c r="B1860" s="483" t="str">
        <f>IF(Apples!E1859="","",Apples!E1859)</f>
        <v/>
      </c>
      <c r="C1860" s="484" t="str">
        <f>IF(Apples!M1859="","",Apples!M1859)</f>
        <v/>
      </c>
      <c r="D1860" s="553" t="str">
        <f>IF(Apples!O1859="","",Apples!O1859)</f>
        <v/>
      </c>
      <c r="E1860" s="553" t="str">
        <f>IF(Apples!P1859="","",Apples!P1859)</f>
        <v/>
      </c>
      <c r="F1860" s="554" t="str">
        <f>IF(Apples!B1859="","",Apples!B1859)</f>
        <v/>
      </c>
      <c r="G1860" s="555" t="str">
        <f>IF(Apples!C1859="","",Apples!C1859)</f>
        <v/>
      </c>
      <c r="H1860" s="555" t="str">
        <f>IF(Apples!D1859="","",Apples!D1859)</f>
        <v/>
      </c>
      <c r="I1860" s="485" t="str">
        <f>IF(Apples!Q1859="","",Apples!Q1859)</f>
        <v/>
      </c>
      <c r="J1860" s="486" t="str">
        <f t="shared" si="119"/>
        <v/>
      </c>
      <c r="K1860" s="487" t="str">
        <f t="shared" si="120"/>
        <v/>
      </c>
      <c r="N1860" s="474">
        <v>4.1666666666666664E-2</v>
      </c>
      <c r="O1860" s="474" t="str">
        <f t="shared" si="118"/>
        <v/>
      </c>
    </row>
    <row r="1861" spans="1:15" ht="13.15" thickBot="1" x14ac:dyDescent="0.4">
      <c r="A1861" s="480" t="str">
        <f t="shared" si="117"/>
        <v/>
      </c>
      <c r="B1861" s="483" t="str">
        <f>IF(Apples!E1860="","",Apples!E1860)</f>
        <v/>
      </c>
      <c r="C1861" s="484" t="str">
        <f>IF(Apples!M1860="","",Apples!M1860)</f>
        <v/>
      </c>
      <c r="D1861" s="553" t="str">
        <f>IF(Apples!O1860="","",Apples!O1860)</f>
        <v/>
      </c>
      <c r="E1861" s="553" t="str">
        <f>IF(Apples!P1860="","",Apples!P1860)</f>
        <v/>
      </c>
      <c r="F1861" s="554" t="str">
        <f>IF(Apples!B1860="","",Apples!B1860)</f>
        <v/>
      </c>
      <c r="G1861" s="555" t="str">
        <f>IF(Apples!C1860="","",Apples!C1860)</f>
        <v/>
      </c>
      <c r="H1861" s="555" t="str">
        <f>IF(Apples!D1860="","",Apples!D1860)</f>
        <v/>
      </c>
      <c r="I1861" s="485" t="str">
        <f>IF(Apples!Q1860="","",Apples!Q1860)</f>
        <v/>
      </c>
      <c r="J1861" s="486" t="str">
        <f t="shared" si="119"/>
        <v/>
      </c>
      <c r="K1861" s="487" t="str">
        <f t="shared" si="120"/>
        <v/>
      </c>
      <c r="N1861" s="474">
        <v>4.1666666666666664E-2</v>
      </c>
      <c r="O1861" s="474" t="str">
        <f t="shared" si="118"/>
        <v/>
      </c>
    </row>
    <row r="1862" spans="1:15" ht="13.15" thickBot="1" x14ac:dyDescent="0.4">
      <c r="A1862" s="480" t="str">
        <f t="shared" si="117"/>
        <v/>
      </c>
      <c r="B1862" s="483" t="str">
        <f>IF(Apples!E1861="","",Apples!E1861)</f>
        <v/>
      </c>
      <c r="C1862" s="484" t="str">
        <f>IF(Apples!M1861="","",Apples!M1861)</f>
        <v/>
      </c>
      <c r="D1862" s="553" t="str">
        <f>IF(Apples!O1861="","",Apples!O1861)</f>
        <v/>
      </c>
      <c r="E1862" s="553" t="str">
        <f>IF(Apples!P1861="","",Apples!P1861)</f>
        <v/>
      </c>
      <c r="F1862" s="554" t="str">
        <f>IF(Apples!B1861="","",Apples!B1861)</f>
        <v/>
      </c>
      <c r="G1862" s="555" t="str">
        <f>IF(Apples!C1861="","",Apples!C1861)</f>
        <v/>
      </c>
      <c r="H1862" s="555" t="str">
        <f>IF(Apples!D1861="","",Apples!D1861)</f>
        <v/>
      </c>
      <c r="I1862" s="485" t="str">
        <f>IF(Apples!Q1861="","",Apples!Q1861)</f>
        <v/>
      </c>
      <c r="J1862" s="486" t="str">
        <f t="shared" si="119"/>
        <v/>
      </c>
      <c r="K1862" s="487" t="str">
        <f t="shared" si="120"/>
        <v/>
      </c>
      <c r="N1862" s="474">
        <v>4.1666666666666664E-2</v>
      </c>
      <c r="O1862" s="474" t="str">
        <f t="shared" si="118"/>
        <v/>
      </c>
    </row>
    <row r="1863" spans="1:15" ht="13.15" thickBot="1" x14ac:dyDescent="0.4">
      <c r="A1863" s="480" t="str">
        <f t="shared" si="117"/>
        <v/>
      </c>
      <c r="B1863" s="483" t="str">
        <f>IF(Apples!E1862="","",Apples!E1862)</f>
        <v/>
      </c>
      <c r="C1863" s="484" t="str">
        <f>IF(Apples!M1862="","",Apples!M1862)</f>
        <v/>
      </c>
      <c r="D1863" s="553" t="str">
        <f>IF(Apples!O1862="","",Apples!O1862)</f>
        <v/>
      </c>
      <c r="E1863" s="553" t="str">
        <f>IF(Apples!P1862="","",Apples!P1862)</f>
        <v/>
      </c>
      <c r="F1863" s="554" t="str">
        <f>IF(Apples!B1862="","",Apples!B1862)</f>
        <v/>
      </c>
      <c r="G1863" s="555" t="str">
        <f>IF(Apples!C1862="","",Apples!C1862)</f>
        <v/>
      </c>
      <c r="H1863" s="555" t="str">
        <f>IF(Apples!D1862="","",Apples!D1862)</f>
        <v/>
      </c>
      <c r="I1863" s="485" t="str">
        <f>IF(Apples!Q1862="","",Apples!Q1862)</f>
        <v/>
      </c>
      <c r="J1863" s="486" t="str">
        <f t="shared" si="119"/>
        <v/>
      </c>
      <c r="K1863" s="487" t="str">
        <f t="shared" si="120"/>
        <v/>
      </c>
      <c r="N1863" s="474">
        <v>4.1666666666666664E-2</v>
      </c>
      <c r="O1863" s="474" t="str">
        <f t="shared" si="118"/>
        <v/>
      </c>
    </row>
    <row r="1864" spans="1:15" ht="13.15" thickBot="1" x14ac:dyDescent="0.4">
      <c r="A1864" s="480" t="str">
        <f t="shared" ref="A1864:A1927" si="121">IF($B1864="","","Apple")</f>
        <v/>
      </c>
      <c r="B1864" s="483" t="str">
        <f>IF(Apples!E1863="","",Apples!E1863)</f>
        <v/>
      </c>
      <c r="C1864" s="484" t="str">
        <f>IF(Apples!M1863="","",Apples!M1863)</f>
        <v/>
      </c>
      <c r="D1864" s="553" t="str">
        <f>IF(Apples!O1863="","",Apples!O1863)</f>
        <v/>
      </c>
      <c r="E1864" s="553" t="str">
        <f>IF(Apples!P1863="","",Apples!P1863)</f>
        <v/>
      </c>
      <c r="F1864" s="554" t="str">
        <f>IF(Apples!B1863="","",Apples!B1863)</f>
        <v/>
      </c>
      <c r="G1864" s="555" t="str">
        <f>IF(Apples!C1863="","",Apples!C1863)</f>
        <v/>
      </c>
      <c r="H1864" s="555" t="str">
        <f>IF(Apples!D1863="","",Apples!D1863)</f>
        <v/>
      </c>
      <c r="I1864" s="485" t="str">
        <f>IF(Apples!Q1863="","",Apples!Q1863)</f>
        <v/>
      </c>
      <c r="J1864" s="486" t="str">
        <f t="shared" si="119"/>
        <v/>
      </c>
      <c r="K1864" s="487" t="str">
        <f t="shared" si="120"/>
        <v/>
      </c>
      <c r="N1864" s="474">
        <v>4.1666666666666664E-2</v>
      </c>
      <c r="O1864" s="474" t="str">
        <f t="shared" si="118"/>
        <v/>
      </c>
    </row>
    <row r="1865" spans="1:15" ht="13.15" thickBot="1" x14ac:dyDescent="0.4">
      <c r="A1865" s="480" t="str">
        <f t="shared" si="121"/>
        <v/>
      </c>
      <c r="B1865" s="483" t="str">
        <f>IF(Apples!E1864="","",Apples!E1864)</f>
        <v/>
      </c>
      <c r="C1865" s="484" t="str">
        <f>IF(Apples!M1864="","",Apples!M1864)</f>
        <v/>
      </c>
      <c r="D1865" s="553" t="str">
        <f>IF(Apples!O1864="","",Apples!O1864)</f>
        <v/>
      </c>
      <c r="E1865" s="553" t="str">
        <f>IF(Apples!P1864="","",Apples!P1864)</f>
        <v/>
      </c>
      <c r="F1865" s="554" t="str">
        <f>IF(Apples!B1864="","",Apples!B1864)</f>
        <v/>
      </c>
      <c r="G1865" s="555" t="str">
        <f>IF(Apples!C1864="","",Apples!C1864)</f>
        <v/>
      </c>
      <c r="H1865" s="555" t="str">
        <f>IF(Apples!D1864="","",Apples!D1864)</f>
        <v/>
      </c>
      <c r="I1865" s="485" t="str">
        <f>IF(Apples!Q1864="","",Apples!Q1864)</f>
        <v/>
      </c>
      <c r="J1865" s="486" t="str">
        <f t="shared" si="119"/>
        <v/>
      </c>
      <c r="K1865" s="487" t="str">
        <f t="shared" si="120"/>
        <v/>
      </c>
      <c r="N1865" s="474">
        <v>4.1666666666666664E-2</v>
      </c>
      <c r="O1865" s="474" t="str">
        <f t="shared" si="118"/>
        <v/>
      </c>
    </row>
    <row r="1866" spans="1:15" ht="13.15" thickBot="1" x14ac:dyDescent="0.4">
      <c r="A1866" s="480" t="str">
        <f t="shared" si="121"/>
        <v/>
      </c>
      <c r="B1866" s="483" t="str">
        <f>IF(Apples!E1865="","",Apples!E1865)</f>
        <v/>
      </c>
      <c r="C1866" s="484" t="str">
        <f>IF(Apples!M1865="","",Apples!M1865)</f>
        <v/>
      </c>
      <c r="D1866" s="553" t="str">
        <f>IF(Apples!O1865="","",Apples!O1865)</f>
        <v/>
      </c>
      <c r="E1866" s="553" t="str">
        <f>IF(Apples!P1865="","",Apples!P1865)</f>
        <v/>
      </c>
      <c r="F1866" s="554" t="str">
        <f>IF(Apples!B1865="","",Apples!B1865)</f>
        <v/>
      </c>
      <c r="G1866" s="555" t="str">
        <f>IF(Apples!C1865="","",Apples!C1865)</f>
        <v/>
      </c>
      <c r="H1866" s="555" t="str">
        <f>IF(Apples!D1865="","",Apples!D1865)</f>
        <v/>
      </c>
      <c r="I1866" s="485" t="str">
        <f>IF(Apples!Q1865="","",Apples!Q1865)</f>
        <v/>
      </c>
      <c r="J1866" s="486" t="str">
        <f t="shared" si="119"/>
        <v/>
      </c>
      <c r="K1866" s="487" t="str">
        <f t="shared" si="120"/>
        <v/>
      </c>
      <c r="N1866" s="474">
        <v>4.1666666666666664E-2</v>
      </c>
      <c r="O1866" s="474" t="str">
        <f t="shared" si="118"/>
        <v/>
      </c>
    </row>
    <row r="1867" spans="1:15" ht="13.15" thickBot="1" x14ac:dyDescent="0.4">
      <c r="A1867" s="480" t="str">
        <f t="shared" si="121"/>
        <v/>
      </c>
      <c r="B1867" s="483" t="str">
        <f>IF(Apples!E1866="","",Apples!E1866)</f>
        <v/>
      </c>
      <c r="C1867" s="484" t="str">
        <f>IF(Apples!M1866="","",Apples!M1866)</f>
        <v/>
      </c>
      <c r="D1867" s="553" t="str">
        <f>IF(Apples!O1866="","",Apples!O1866)</f>
        <v/>
      </c>
      <c r="E1867" s="553" t="str">
        <f>IF(Apples!P1866="","",Apples!P1866)</f>
        <v/>
      </c>
      <c r="F1867" s="554" t="str">
        <f>IF(Apples!B1866="","",Apples!B1866)</f>
        <v/>
      </c>
      <c r="G1867" s="555" t="str">
        <f>IF(Apples!C1866="","",Apples!C1866)</f>
        <v/>
      </c>
      <c r="H1867" s="555" t="str">
        <f>IF(Apples!D1866="","",Apples!D1866)</f>
        <v/>
      </c>
      <c r="I1867" s="485" t="str">
        <f>IF(Apples!Q1866="","",Apples!Q1866)</f>
        <v/>
      </c>
      <c r="J1867" s="486" t="str">
        <f t="shared" si="119"/>
        <v/>
      </c>
      <c r="K1867" s="487" t="str">
        <f t="shared" si="120"/>
        <v/>
      </c>
      <c r="N1867" s="474">
        <v>4.1666666666666664E-2</v>
      </c>
      <c r="O1867" s="474" t="str">
        <f t="shared" si="118"/>
        <v/>
      </c>
    </row>
    <row r="1868" spans="1:15" ht="13.15" thickBot="1" x14ac:dyDescent="0.4">
      <c r="A1868" s="480" t="str">
        <f t="shared" si="121"/>
        <v/>
      </c>
      <c r="B1868" s="483" t="str">
        <f>IF(Apples!E1867="","",Apples!E1867)</f>
        <v/>
      </c>
      <c r="C1868" s="484" t="str">
        <f>IF(Apples!M1867="","",Apples!M1867)</f>
        <v/>
      </c>
      <c r="D1868" s="553" t="str">
        <f>IF(Apples!O1867="","",Apples!O1867)</f>
        <v/>
      </c>
      <c r="E1868" s="553" t="str">
        <f>IF(Apples!P1867="","",Apples!P1867)</f>
        <v/>
      </c>
      <c r="F1868" s="554" t="str">
        <f>IF(Apples!B1867="","",Apples!B1867)</f>
        <v/>
      </c>
      <c r="G1868" s="555" t="str">
        <f>IF(Apples!C1867="","",Apples!C1867)</f>
        <v/>
      </c>
      <c r="H1868" s="555" t="str">
        <f>IF(Apples!D1867="","",Apples!D1867)</f>
        <v/>
      </c>
      <c r="I1868" s="485" t="str">
        <f>IF(Apples!Q1867="","",Apples!Q1867)</f>
        <v/>
      </c>
      <c r="J1868" s="486" t="str">
        <f t="shared" si="119"/>
        <v/>
      </c>
      <c r="K1868" s="487" t="str">
        <f t="shared" si="120"/>
        <v/>
      </c>
      <c r="N1868" s="474">
        <v>4.1666666666666664E-2</v>
      </c>
      <c r="O1868" s="474" t="str">
        <f t="shared" si="118"/>
        <v/>
      </c>
    </row>
    <row r="1869" spans="1:15" ht="13.15" thickBot="1" x14ac:dyDescent="0.4">
      <c r="A1869" s="480" t="str">
        <f t="shared" si="121"/>
        <v/>
      </c>
      <c r="B1869" s="483" t="str">
        <f>IF(Apples!E1868="","",Apples!E1868)</f>
        <v/>
      </c>
      <c r="C1869" s="484" t="str">
        <f>IF(Apples!M1868="","",Apples!M1868)</f>
        <v/>
      </c>
      <c r="D1869" s="553" t="str">
        <f>IF(Apples!O1868="","",Apples!O1868)</f>
        <v/>
      </c>
      <c r="E1869" s="553" t="str">
        <f>IF(Apples!P1868="","",Apples!P1868)</f>
        <v/>
      </c>
      <c r="F1869" s="554" t="str">
        <f>IF(Apples!B1868="","",Apples!B1868)</f>
        <v/>
      </c>
      <c r="G1869" s="555" t="str">
        <f>IF(Apples!C1868="","",Apples!C1868)</f>
        <v/>
      </c>
      <c r="H1869" s="555" t="str">
        <f>IF(Apples!D1868="","",Apples!D1868)</f>
        <v/>
      </c>
      <c r="I1869" s="485" t="str">
        <f>IF(Apples!Q1868="","",Apples!Q1868)</f>
        <v/>
      </c>
      <c r="J1869" s="486" t="str">
        <f t="shared" si="119"/>
        <v/>
      </c>
      <c r="K1869" s="487" t="str">
        <f t="shared" si="120"/>
        <v/>
      </c>
      <c r="N1869" s="474">
        <v>4.1666666666666664E-2</v>
      </c>
      <c r="O1869" s="474" t="str">
        <f t="shared" si="118"/>
        <v/>
      </c>
    </row>
    <row r="1870" spans="1:15" ht="13.15" thickBot="1" x14ac:dyDescent="0.4">
      <c r="A1870" s="480" t="str">
        <f t="shared" si="121"/>
        <v/>
      </c>
      <c r="B1870" s="483" t="str">
        <f>IF(Apples!E1869="","",Apples!E1869)</f>
        <v/>
      </c>
      <c r="C1870" s="484" t="str">
        <f>IF(Apples!M1869="","",Apples!M1869)</f>
        <v/>
      </c>
      <c r="D1870" s="553" t="str">
        <f>IF(Apples!O1869="","",Apples!O1869)</f>
        <v/>
      </c>
      <c r="E1870" s="553" t="str">
        <f>IF(Apples!P1869="","",Apples!P1869)</f>
        <v/>
      </c>
      <c r="F1870" s="554" t="str">
        <f>IF(Apples!B1869="","",Apples!B1869)</f>
        <v/>
      </c>
      <c r="G1870" s="555" t="str">
        <f>IF(Apples!C1869="","",Apples!C1869)</f>
        <v/>
      </c>
      <c r="H1870" s="555" t="str">
        <f>IF(Apples!D1869="","",Apples!D1869)</f>
        <v/>
      </c>
      <c r="I1870" s="485" t="str">
        <f>IF(Apples!Q1869="","",Apples!Q1869)</f>
        <v/>
      </c>
      <c r="J1870" s="486" t="str">
        <f t="shared" si="119"/>
        <v/>
      </c>
      <c r="K1870" s="487" t="str">
        <f t="shared" si="120"/>
        <v/>
      </c>
      <c r="N1870" s="474">
        <v>4.1666666666666664E-2</v>
      </c>
      <c r="O1870" s="474" t="str">
        <f t="shared" si="118"/>
        <v/>
      </c>
    </row>
    <row r="1871" spans="1:15" ht="13.15" thickBot="1" x14ac:dyDescent="0.4">
      <c r="A1871" s="480" t="str">
        <f t="shared" si="121"/>
        <v/>
      </c>
      <c r="B1871" s="483" t="str">
        <f>IF(Apples!E1870="","",Apples!E1870)</f>
        <v/>
      </c>
      <c r="C1871" s="484" t="str">
        <f>IF(Apples!M1870="","",Apples!M1870)</f>
        <v/>
      </c>
      <c r="D1871" s="553" t="str">
        <f>IF(Apples!O1870="","",Apples!O1870)</f>
        <v/>
      </c>
      <c r="E1871" s="553" t="str">
        <f>IF(Apples!P1870="","",Apples!P1870)</f>
        <v/>
      </c>
      <c r="F1871" s="554" t="str">
        <f>IF(Apples!B1870="","",Apples!B1870)</f>
        <v/>
      </c>
      <c r="G1871" s="555" t="str">
        <f>IF(Apples!C1870="","",Apples!C1870)</f>
        <v/>
      </c>
      <c r="H1871" s="555" t="str">
        <f>IF(Apples!D1870="","",Apples!D1870)</f>
        <v/>
      </c>
      <c r="I1871" s="485" t="str">
        <f>IF(Apples!Q1870="","",Apples!Q1870)</f>
        <v/>
      </c>
      <c r="J1871" s="486" t="str">
        <f t="shared" si="119"/>
        <v/>
      </c>
      <c r="K1871" s="487" t="str">
        <f t="shared" si="120"/>
        <v/>
      </c>
      <c r="N1871" s="474">
        <v>4.1666666666666664E-2</v>
      </c>
      <c r="O1871" s="474" t="str">
        <f t="shared" si="118"/>
        <v/>
      </c>
    </row>
    <row r="1872" spans="1:15" ht="13.15" thickBot="1" x14ac:dyDescent="0.4">
      <c r="A1872" s="480" t="str">
        <f t="shared" si="121"/>
        <v/>
      </c>
      <c r="B1872" s="483" t="str">
        <f>IF(Apples!E1871="","",Apples!E1871)</f>
        <v/>
      </c>
      <c r="C1872" s="484" t="str">
        <f>IF(Apples!M1871="","",Apples!M1871)</f>
        <v/>
      </c>
      <c r="D1872" s="553" t="str">
        <f>IF(Apples!O1871="","",Apples!O1871)</f>
        <v/>
      </c>
      <c r="E1872" s="553" t="str">
        <f>IF(Apples!P1871="","",Apples!P1871)</f>
        <v/>
      </c>
      <c r="F1872" s="554" t="str">
        <f>IF(Apples!B1871="","",Apples!B1871)</f>
        <v/>
      </c>
      <c r="G1872" s="555" t="str">
        <f>IF(Apples!C1871="","",Apples!C1871)</f>
        <v/>
      </c>
      <c r="H1872" s="555" t="str">
        <f>IF(Apples!D1871="","",Apples!D1871)</f>
        <v/>
      </c>
      <c r="I1872" s="485" t="str">
        <f>IF(Apples!Q1871="","",Apples!Q1871)</f>
        <v/>
      </c>
      <c r="J1872" s="486" t="str">
        <f t="shared" si="119"/>
        <v/>
      </c>
      <c r="K1872" s="487" t="str">
        <f t="shared" si="120"/>
        <v/>
      </c>
      <c r="N1872" s="474">
        <v>4.1666666666666664E-2</v>
      </c>
      <c r="O1872" s="474" t="str">
        <f t="shared" si="118"/>
        <v/>
      </c>
    </row>
    <row r="1873" spans="1:15" ht="13.15" thickBot="1" x14ac:dyDescent="0.4">
      <c r="A1873" s="480" t="str">
        <f t="shared" si="121"/>
        <v/>
      </c>
      <c r="B1873" s="483" t="str">
        <f>IF(Apples!E1872="","",Apples!E1872)</f>
        <v/>
      </c>
      <c r="C1873" s="484" t="str">
        <f>IF(Apples!M1872="","",Apples!M1872)</f>
        <v/>
      </c>
      <c r="D1873" s="553" t="str">
        <f>IF(Apples!O1872="","",Apples!O1872)</f>
        <v/>
      </c>
      <c r="E1873" s="553" t="str">
        <f>IF(Apples!P1872="","",Apples!P1872)</f>
        <v/>
      </c>
      <c r="F1873" s="554" t="str">
        <f>IF(Apples!B1872="","",Apples!B1872)</f>
        <v/>
      </c>
      <c r="G1873" s="555" t="str">
        <f>IF(Apples!C1872="","",Apples!C1872)</f>
        <v/>
      </c>
      <c r="H1873" s="555" t="str">
        <f>IF(Apples!D1872="","",Apples!D1872)</f>
        <v/>
      </c>
      <c r="I1873" s="485" t="str">
        <f>IF(Apples!Q1872="","",Apples!Q1872)</f>
        <v/>
      </c>
      <c r="J1873" s="486" t="str">
        <f t="shared" si="119"/>
        <v/>
      </c>
      <c r="K1873" s="487" t="str">
        <f t="shared" si="120"/>
        <v/>
      </c>
      <c r="N1873" s="474">
        <v>4.1666666666666664E-2</v>
      </c>
      <c r="O1873" s="474" t="str">
        <f t="shared" si="118"/>
        <v/>
      </c>
    </row>
    <row r="1874" spans="1:15" ht="13.15" thickBot="1" x14ac:dyDescent="0.4">
      <c r="A1874" s="480" t="str">
        <f t="shared" si="121"/>
        <v/>
      </c>
      <c r="B1874" s="483" t="str">
        <f>IF(Apples!E1873="","",Apples!E1873)</f>
        <v/>
      </c>
      <c r="C1874" s="484" t="str">
        <f>IF(Apples!M1873="","",Apples!M1873)</f>
        <v/>
      </c>
      <c r="D1874" s="553" t="str">
        <f>IF(Apples!O1873="","",Apples!O1873)</f>
        <v/>
      </c>
      <c r="E1874" s="553" t="str">
        <f>IF(Apples!P1873="","",Apples!P1873)</f>
        <v/>
      </c>
      <c r="F1874" s="554" t="str">
        <f>IF(Apples!B1873="","",Apples!B1873)</f>
        <v/>
      </c>
      <c r="G1874" s="555" t="str">
        <f>IF(Apples!C1873="","",Apples!C1873)</f>
        <v/>
      </c>
      <c r="H1874" s="555" t="str">
        <f>IF(Apples!D1873="","",Apples!D1873)</f>
        <v/>
      </c>
      <c r="I1874" s="485" t="str">
        <f>IF(Apples!Q1873="","",Apples!Q1873)</f>
        <v/>
      </c>
      <c r="J1874" s="486" t="str">
        <f t="shared" si="119"/>
        <v/>
      </c>
      <c r="K1874" s="487" t="str">
        <f t="shared" si="120"/>
        <v/>
      </c>
      <c r="N1874" s="474">
        <v>4.1666666666666664E-2</v>
      </c>
      <c r="O1874" s="474" t="str">
        <f t="shared" si="118"/>
        <v/>
      </c>
    </row>
    <row r="1875" spans="1:15" ht="13.15" thickBot="1" x14ac:dyDescent="0.4">
      <c r="A1875" s="480" t="str">
        <f t="shared" si="121"/>
        <v/>
      </c>
      <c r="B1875" s="483" t="str">
        <f>IF(Apples!E1874="","",Apples!E1874)</f>
        <v/>
      </c>
      <c r="C1875" s="484" t="str">
        <f>IF(Apples!M1874="","",Apples!M1874)</f>
        <v/>
      </c>
      <c r="D1875" s="553" t="str">
        <f>IF(Apples!O1874="","",Apples!O1874)</f>
        <v/>
      </c>
      <c r="E1875" s="553" t="str">
        <f>IF(Apples!P1874="","",Apples!P1874)</f>
        <v/>
      </c>
      <c r="F1875" s="554" t="str">
        <f>IF(Apples!B1874="","",Apples!B1874)</f>
        <v/>
      </c>
      <c r="G1875" s="555" t="str">
        <f>IF(Apples!C1874="","",Apples!C1874)</f>
        <v/>
      </c>
      <c r="H1875" s="555" t="str">
        <f>IF(Apples!D1874="","",Apples!D1874)</f>
        <v/>
      </c>
      <c r="I1875" s="485" t="str">
        <f>IF(Apples!Q1874="","",Apples!Q1874)</f>
        <v/>
      </c>
      <c r="J1875" s="486" t="str">
        <f t="shared" si="119"/>
        <v/>
      </c>
      <c r="K1875" s="487" t="str">
        <f t="shared" si="120"/>
        <v/>
      </c>
      <c r="N1875" s="474">
        <v>4.1666666666666664E-2</v>
      </c>
      <c r="O1875" s="474" t="str">
        <f t="shared" si="118"/>
        <v/>
      </c>
    </row>
    <row r="1876" spans="1:15" ht="13.15" thickBot="1" x14ac:dyDescent="0.4">
      <c r="A1876" s="480" t="str">
        <f t="shared" si="121"/>
        <v/>
      </c>
      <c r="B1876" s="483" t="str">
        <f>IF(Apples!E1875="","",Apples!E1875)</f>
        <v/>
      </c>
      <c r="C1876" s="484" t="str">
        <f>IF(Apples!M1875="","",Apples!M1875)</f>
        <v/>
      </c>
      <c r="D1876" s="553" t="str">
        <f>IF(Apples!O1875="","",Apples!O1875)</f>
        <v/>
      </c>
      <c r="E1876" s="553" t="str">
        <f>IF(Apples!P1875="","",Apples!P1875)</f>
        <v/>
      </c>
      <c r="F1876" s="554" t="str">
        <f>IF(Apples!B1875="","",Apples!B1875)</f>
        <v/>
      </c>
      <c r="G1876" s="555" t="str">
        <f>IF(Apples!C1875="","",Apples!C1875)</f>
        <v/>
      </c>
      <c r="H1876" s="555" t="str">
        <f>IF(Apples!D1875="","",Apples!D1875)</f>
        <v/>
      </c>
      <c r="I1876" s="485" t="str">
        <f>IF(Apples!Q1875="","",Apples!Q1875)</f>
        <v/>
      </c>
      <c r="J1876" s="486" t="str">
        <f t="shared" si="119"/>
        <v/>
      </c>
      <c r="K1876" s="487" t="str">
        <f t="shared" si="120"/>
        <v/>
      </c>
      <c r="N1876" s="474">
        <v>4.1666666666666664E-2</v>
      </c>
      <c r="O1876" s="474" t="str">
        <f t="shared" si="118"/>
        <v/>
      </c>
    </row>
    <row r="1877" spans="1:15" ht="13.15" thickBot="1" x14ac:dyDescent="0.4">
      <c r="A1877" s="480" t="str">
        <f t="shared" si="121"/>
        <v/>
      </c>
      <c r="B1877" s="483" t="str">
        <f>IF(Apples!E1876="","",Apples!E1876)</f>
        <v/>
      </c>
      <c r="C1877" s="484" t="str">
        <f>IF(Apples!M1876="","",Apples!M1876)</f>
        <v/>
      </c>
      <c r="D1877" s="553" t="str">
        <f>IF(Apples!O1876="","",Apples!O1876)</f>
        <v/>
      </c>
      <c r="E1877" s="553" t="str">
        <f>IF(Apples!P1876="","",Apples!P1876)</f>
        <v/>
      </c>
      <c r="F1877" s="554" t="str">
        <f>IF(Apples!B1876="","",Apples!B1876)</f>
        <v/>
      </c>
      <c r="G1877" s="555" t="str">
        <f>IF(Apples!C1876="","",Apples!C1876)</f>
        <v/>
      </c>
      <c r="H1877" s="555" t="str">
        <f>IF(Apples!D1876="","",Apples!D1876)</f>
        <v/>
      </c>
      <c r="I1877" s="485" t="str">
        <f>IF(Apples!Q1876="","",Apples!Q1876)</f>
        <v/>
      </c>
      <c r="J1877" s="486" t="str">
        <f t="shared" si="119"/>
        <v/>
      </c>
      <c r="K1877" s="487" t="str">
        <f t="shared" si="120"/>
        <v/>
      </c>
      <c r="N1877" s="474">
        <v>4.1666666666666664E-2</v>
      </c>
      <c r="O1877" s="474" t="str">
        <f t="shared" si="118"/>
        <v/>
      </c>
    </row>
    <row r="1878" spans="1:15" ht="13.15" thickBot="1" x14ac:dyDescent="0.4">
      <c r="A1878" s="480" t="str">
        <f t="shared" si="121"/>
        <v/>
      </c>
      <c r="B1878" s="483" t="str">
        <f>IF(Apples!E1877="","",Apples!E1877)</f>
        <v/>
      </c>
      <c r="C1878" s="484" t="str">
        <f>IF(Apples!M1877="","",Apples!M1877)</f>
        <v/>
      </c>
      <c r="D1878" s="553" t="str">
        <f>IF(Apples!O1877="","",Apples!O1877)</f>
        <v/>
      </c>
      <c r="E1878" s="553" t="str">
        <f>IF(Apples!P1877="","",Apples!P1877)</f>
        <v/>
      </c>
      <c r="F1878" s="554" t="str">
        <f>IF(Apples!B1877="","",Apples!B1877)</f>
        <v/>
      </c>
      <c r="G1878" s="555" t="str">
        <f>IF(Apples!C1877="","",Apples!C1877)</f>
        <v/>
      </c>
      <c r="H1878" s="555" t="str">
        <f>IF(Apples!D1877="","",Apples!D1877)</f>
        <v/>
      </c>
      <c r="I1878" s="485" t="str">
        <f>IF(Apples!Q1877="","",Apples!Q1877)</f>
        <v/>
      </c>
      <c r="J1878" s="486" t="str">
        <f t="shared" si="119"/>
        <v/>
      </c>
      <c r="K1878" s="487" t="str">
        <f t="shared" si="120"/>
        <v/>
      </c>
      <c r="N1878" s="474">
        <v>4.1666666666666664E-2</v>
      </c>
      <c r="O1878" s="474" t="str">
        <f t="shared" si="118"/>
        <v/>
      </c>
    </row>
    <row r="1879" spans="1:15" ht="13.15" thickBot="1" x14ac:dyDescent="0.4">
      <c r="A1879" s="480" t="str">
        <f t="shared" si="121"/>
        <v/>
      </c>
      <c r="B1879" s="483" t="str">
        <f>IF(Apples!E1878="","",Apples!E1878)</f>
        <v/>
      </c>
      <c r="C1879" s="484" t="str">
        <f>IF(Apples!M1878="","",Apples!M1878)</f>
        <v/>
      </c>
      <c r="D1879" s="553" t="str">
        <f>IF(Apples!O1878="","",Apples!O1878)</f>
        <v/>
      </c>
      <c r="E1879" s="553" t="str">
        <f>IF(Apples!P1878="","",Apples!P1878)</f>
        <v/>
      </c>
      <c r="F1879" s="554" t="str">
        <f>IF(Apples!B1878="","",Apples!B1878)</f>
        <v/>
      </c>
      <c r="G1879" s="555" t="str">
        <f>IF(Apples!C1878="","",Apples!C1878)</f>
        <v/>
      </c>
      <c r="H1879" s="555" t="str">
        <f>IF(Apples!D1878="","",Apples!D1878)</f>
        <v/>
      </c>
      <c r="I1879" s="485" t="str">
        <f>IF(Apples!Q1878="","",Apples!Q1878)</f>
        <v/>
      </c>
      <c r="J1879" s="486" t="str">
        <f t="shared" si="119"/>
        <v/>
      </c>
      <c r="K1879" s="487" t="str">
        <f t="shared" si="120"/>
        <v/>
      </c>
      <c r="N1879" s="474">
        <v>4.1666666666666664E-2</v>
      </c>
      <c r="O1879" s="474" t="str">
        <f t="shared" si="118"/>
        <v/>
      </c>
    </row>
    <row r="1880" spans="1:15" ht="13.15" thickBot="1" x14ac:dyDescent="0.4">
      <c r="A1880" s="480" t="str">
        <f t="shared" si="121"/>
        <v/>
      </c>
      <c r="B1880" s="483" t="str">
        <f>IF(Apples!E1879="","",Apples!E1879)</f>
        <v/>
      </c>
      <c r="C1880" s="484" t="str">
        <f>IF(Apples!M1879="","",Apples!M1879)</f>
        <v/>
      </c>
      <c r="D1880" s="553" t="str">
        <f>IF(Apples!O1879="","",Apples!O1879)</f>
        <v/>
      </c>
      <c r="E1880" s="553" t="str">
        <f>IF(Apples!P1879="","",Apples!P1879)</f>
        <v/>
      </c>
      <c r="F1880" s="554" t="str">
        <f>IF(Apples!B1879="","",Apples!B1879)</f>
        <v/>
      </c>
      <c r="G1880" s="555" t="str">
        <f>IF(Apples!C1879="","",Apples!C1879)</f>
        <v/>
      </c>
      <c r="H1880" s="555" t="str">
        <f>IF(Apples!D1879="","",Apples!D1879)</f>
        <v/>
      </c>
      <c r="I1880" s="485" t="str">
        <f>IF(Apples!Q1879="","",Apples!Q1879)</f>
        <v/>
      </c>
      <c r="J1880" s="486" t="str">
        <f t="shared" si="119"/>
        <v/>
      </c>
      <c r="K1880" s="487" t="str">
        <f t="shared" si="120"/>
        <v/>
      </c>
      <c r="N1880" s="474">
        <v>4.1666666666666664E-2</v>
      </c>
      <c r="O1880" s="474" t="str">
        <f t="shared" si="118"/>
        <v/>
      </c>
    </row>
    <row r="1881" spans="1:15" ht="13.15" thickBot="1" x14ac:dyDescent="0.4">
      <c r="A1881" s="480" t="str">
        <f t="shared" si="121"/>
        <v/>
      </c>
      <c r="B1881" s="483" t="str">
        <f>IF(Apples!E1880="","",Apples!E1880)</f>
        <v/>
      </c>
      <c r="C1881" s="484" t="str">
        <f>IF(Apples!M1880="","",Apples!M1880)</f>
        <v/>
      </c>
      <c r="D1881" s="553" t="str">
        <f>IF(Apples!O1880="","",Apples!O1880)</f>
        <v/>
      </c>
      <c r="E1881" s="553" t="str">
        <f>IF(Apples!P1880="","",Apples!P1880)</f>
        <v/>
      </c>
      <c r="F1881" s="554" t="str">
        <f>IF(Apples!B1880="","",Apples!B1880)</f>
        <v/>
      </c>
      <c r="G1881" s="555" t="str">
        <f>IF(Apples!C1880="","",Apples!C1880)</f>
        <v/>
      </c>
      <c r="H1881" s="555" t="str">
        <f>IF(Apples!D1880="","",Apples!D1880)</f>
        <v/>
      </c>
      <c r="I1881" s="485" t="str">
        <f>IF(Apples!Q1880="","",Apples!Q1880)</f>
        <v/>
      </c>
      <c r="J1881" s="486" t="str">
        <f t="shared" si="119"/>
        <v/>
      </c>
      <c r="K1881" s="487" t="str">
        <f t="shared" si="120"/>
        <v/>
      </c>
      <c r="N1881" s="474">
        <v>4.1666666666666664E-2</v>
      </c>
      <c r="O1881" s="474" t="str">
        <f t="shared" si="118"/>
        <v/>
      </c>
    </row>
    <row r="1882" spans="1:15" ht="13.15" thickBot="1" x14ac:dyDescent="0.4">
      <c r="A1882" s="480" t="str">
        <f t="shared" si="121"/>
        <v/>
      </c>
      <c r="B1882" s="483" t="str">
        <f>IF(Apples!E1881="","",Apples!E1881)</f>
        <v/>
      </c>
      <c r="C1882" s="484" t="str">
        <f>IF(Apples!M1881="","",Apples!M1881)</f>
        <v/>
      </c>
      <c r="D1882" s="553" t="str">
        <f>IF(Apples!O1881="","",Apples!O1881)</f>
        <v/>
      </c>
      <c r="E1882" s="553" t="str">
        <f>IF(Apples!P1881="","",Apples!P1881)</f>
        <v/>
      </c>
      <c r="F1882" s="554" t="str">
        <f>IF(Apples!B1881="","",Apples!B1881)</f>
        <v/>
      </c>
      <c r="G1882" s="555" t="str">
        <f>IF(Apples!C1881="","",Apples!C1881)</f>
        <v/>
      </c>
      <c r="H1882" s="555" t="str">
        <f>IF(Apples!D1881="","",Apples!D1881)</f>
        <v/>
      </c>
      <c r="I1882" s="485" t="str">
        <f>IF(Apples!Q1881="","",Apples!Q1881)</f>
        <v/>
      </c>
      <c r="J1882" s="486" t="str">
        <f t="shared" si="119"/>
        <v/>
      </c>
      <c r="K1882" s="487" t="str">
        <f t="shared" si="120"/>
        <v/>
      </c>
      <c r="N1882" s="474">
        <v>4.1666666666666664E-2</v>
      </c>
      <c r="O1882" s="474" t="str">
        <f t="shared" si="118"/>
        <v/>
      </c>
    </row>
    <row r="1883" spans="1:15" ht="13.15" thickBot="1" x14ac:dyDescent="0.4">
      <c r="A1883" s="480" t="str">
        <f t="shared" si="121"/>
        <v/>
      </c>
      <c r="B1883" s="483" t="str">
        <f>IF(Apples!E1882="","",Apples!E1882)</f>
        <v/>
      </c>
      <c r="C1883" s="484" t="str">
        <f>IF(Apples!M1882="","",Apples!M1882)</f>
        <v/>
      </c>
      <c r="D1883" s="553" t="str">
        <f>IF(Apples!O1882="","",Apples!O1882)</f>
        <v/>
      </c>
      <c r="E1883" s="553" t="str">
        <f>IF(Apples!P1882="","",Apples!P1882)</f>
        <v/>
      </c>
      <c r="F1883" s="554" t="str">
        <f>IF(Apples!B1882="","",Apples!B1882)</f>
        <v/>
      </c>
      <c r="G1883" s="555" t="str">
        <f>IF(Apples!C1882="","",Apples!C1882)</f>
        <v/>
      </c>
      <c r="H1883" s="555" t="str">
        <f>IF(Apples!D1882="","",Apples!D1882)</f>
        <v/>
      </c>
      <c r="I1883" s="485" t="str">
        <f>IF(Apples!Q1882="","",Apples!Q1882)</f>
        <v/>
      </c>
      <c r="J1883" s="486" t="str">
        <f t="shared" si="119"/>
        <v/>
      </c>
      <c r="K1883" s="487" t="str">
        <f t="shared" si="120"/>
        <v/>
      </c>
      <c r="N1883" s="474">
        <v>4.1666666666666664E-2</v>
      </c>
      <c r="O1883" s="474" t="str">
        <f t="shared" si="118"/>
        <v/>
      </c>
    </row>
    <row r="1884" spans="1:15" ht="13.15" thickBot="1" x14ac:dyDescent="0.4">
      <c r="A1884" s="480" t="str">
        <f t="shared" si="121"/>
        <v/>
      </c>
      <c r="B1884" s="483" t="str">
        <f>IF(Apples!E1883="","",Apples!E1883)</f>
        <v/>
      </c>
      <c r="C1884" s="484" t="str">
        <f>IF(Apples!M1883="","",Apples!M1883)</f>
        <v/>
      </c>
      <c r="D1884" s="553" t="str">
        <f>IF(Apples!O1883="","",Apples!O1883)</f>
        <v/>
      </c>
      <c r="E1884" s="553" t="str">
        <f>IF(Apples!P1883="","",Apples!P1883)</f>
        <v/>
      </c>
      <c r="F1884" s="554" t="str">
        <f>IF(Apples!B1883="","",Apples!B1883)</f>
        <v/>
      </c>
      <c r="G1884" s="555" t="str">
        <f>IF(Apples!C1883="","",Apples!C1883)</f>
        <v/>
      </c>
      <c r="H1884" s="555" t="str">
        <f>IF(Apples!D1883="","",Apples!D1883)</f>
        <v/>
      </c>
      <c r="I1884" s="485" t="str">
        <f>IF(Apples!Q1883="","",Apples!Q1883)</f>
        <v/>
      </c>
      <c r="J1884" s="486" t="str">
        <f t="shared" si="119"/>
        <v/>
      </c>
      <c r="K1884" s="487" t="str">
        <f t="shared" si="120"/>
        <v/>
      </c>
      <c r="N1884" s="474">
        <v>4.1666666666666664E-2</v>
      </c>
      <c r="O1884" s="474" t="str">
        <f t="shared" si="118"/>
        <v/>
      </c>
    </row>
    <row r="1885" spans="1:15" ht="13.15" thickBot="1" x14ac:dyDescent="0.4">
      <c r="A1885" s="480" t="str">
        <f t="shared" si="121"/>
        <v/>
      </c>
      <c r="B1885" s="483" t="str">
        <f>IF(Apples!E1884="","",Apples!E1884)</f>
        <v/>
      </c>
      <c r="C1885" s="484" t="str">
        <f>IF(Apples!M1884="","",Apples!M1884)</f>
        <v/>
      </c>
      <c r="D1885" s="553" t="str">
        <f>IF(Apples!O1884="","",Apples!O1884)</f>
        <v/>
      </c>
      <c r="E1885" s="553" t="str">
        <f>IF(Apples!P1884="","",Apples!P1884)</f>
        <v/>
      </c>
      <c r="F1885" s="554" t="str">
        <f>IF(Apples!B1884="","",Apples!B1884)</f>
        <v/>
      </c>
      <c r="G1885" s="555" t="str">
        <f>IF(Apples!C1884="","",Apples!C1884)</f>
        <v/>
      </c>
      <c r="H1885" s="555" t="str">
        <f>IF(Apples!D1884="","",Apples!D1884)</f>
        <v/>
      </c>
      <c r="I1885" s="485" t="str">
        <f>IF(Apples!Q1884="","",Apples!Q1884)</f>
        <v/>
      </c>
      <c r="J1885" s="486" t="str">
        <f t="shared" si="119"/>
        <v/>
      </c>
      <c r="K1885" s="487" t="str">
        <f t="shared" si="120"/>
        <v/>
      </c>
      <c r="N1885" s="474">
        <v>4.1666666666666664E-2</v>
      </c>
      <c r="O1885" s="474" t="str">
        <f t="shared" si="118"/>
        <v/>
      </c>
    </row>
    <row r="1886" spans="1:15" ht="13.15" thickBot="1" x14ac:dyDescent="0.4">
      <c r="A1886" s="480" t="str">
        <f t="shared" si="121"/>
        <v/>
      </c>
      <c r="B1886" s="483" t="str">
        <f>IF(Apples!E1885="","",Apples!E1885)</f>
        <v/>
      </c>
      <c r="C1886" s="484" t="str">
        <f>IF(Apples!M1885="","",Apples!M1885)</f>
        <v/>
      </c>
      <c r="D1886" s="553" t="str">
        <f>IF(Apples!O1885="","",Apples!O1885)</f>
        <v/>
      </c>
      <c r="E1886" s="553" t="str">
        <f>IF(Apples!P1885="","",Apples!P1885)</f>
        <v/>
      </c>
      <c r="F1886" s="554" t="str">
        <f>IF(Apples!B1885="","",Apples!B1885)</f>
        <v/>
      </c>
      <c r="G1886" s="555" t="str">
        <f>IF(Apples!C1885="","",Apples!C1885)</f>
        <v/>
      </c>
      <c r="H1886" s="555" t="str">
        <f>IF(Apples!D1885="","",Apples!D1885)</f>
        <v/>
      </c>
      <c r="I1886" s="485" t="str">
        <f>IF(Apples!Q1885="","",Apples!Q1885)</f>
        <v/>
      </c>
      <c r="J1886" s="486" t="str">
        <f t="shared" si="119"/>
        <v/>
      </c>
      <c r="K1886" s="487" t="str">
        <f t="shared" si="120"/>
        <v/>
      </c>
      <c r="N1886" s="474">
        <v>4.1666666666666664E-2</v>
      </c>
      <c r="O1886" s="474" t="str">
        <f t="shared" si="118"/>
        <v/>
      </c>
    </row>
    <row r="1887" spans="1:15" ht="13.15" thickBot="1" x14ac:dyDescent="0.4">
      <c r="A1887" s="480" t="str">
        <f t="shared" si="121"/>
        <v/>
      </c>
      <c r="B1887" s="483" t="str">
        <f>IF(Apples!E1886="","",Apples!E1886)</f>
        <v/>
      </c>
      <c r="C1887" s="484" t="str">
        <f>IF(Apples!M1886="","",Apples!M1886)</f>
        <v/>
      </c>
      <c r="D1887" s="553" t="str">
        <f>IF(Apples!O1886="","",Apples!O1886)</f>
        <v/>
      </c>
      <c r="E1887" s="553" t="str">
        <f>IF(Apples!P1886="","",Apples!P1886)</f>
        <v/>
      </c>
      <c r="F1887" s="554" t="str">
        <f>IF(Apples!B1886="","",Apples!B1886)</f>
        <v/>
      </c>
      <c r="G1887" s="555" t="str">
        <f>IF(Apples!C1886="","",Apples!C1886)</f>
        <v/>
      </c>
      <c r="H1887" s="555" t="str">
        <f>IF(Apples!D1886="","",Apples!D1886)</f>
        <v/>
      </c>
      <c r="I1887" s="485" t="str">
        <f>IF(Apples!Q1886="","",Apples!Q1886)</f>
        <v/>
      </c>
      <c r="J1887" s="486" t="str">
        <f t="shared" si="119"/>
        <v/>
      </c>
      <c r="K1887" s="487" t="str">
        <f t="shared" si="120"/>
        <v/>
      </c>
      <c r="N1887" s="474">
        <v>4.1666666666666664E-2</v>
      </c>
      <c r="O1887" s="474" t="str">
        <f t="shared" si="118"/>
        <v/>
      </c>
    </row>
    <row r="1888" spans="1:15" ht="13.15" thickBot="1" x14ac:dyDescent="0.4">
      <c r="A1888" s="480" t="str">
        <f t="shared" si="121"/>
        <v/>
      </c>
      <c r="B1888" s="483" t="str">
        <f>IF(Apples!E1887="","",Apples!E1887)</f>
        <v/>
      </c>
      <c r="C1888" s="484" t="str">
        <f>IF(Apples!M1887="","",Apples!M1887)</f>
        <v/>
      </c>
      <c r="D1888" s="553" t="str">
        <f>IF(Apples!O1887="","",Apples!O1887)</f>
        <v/>
      </c>
      <c r="E1888" s="553" t="str">
        <f>IF(Apples!P1887="","",Apples!P1887)</f>
        <v/>
      </c>
      <c r="F1888" s="554" t="str">
        <f>IF(Apples!B1887="","",Apples!B1887)</f>
        <v/>
      </c>
      <c r="G1888" s="555" t="str">
        <f>IF(Apples!C1887="","",Apples!C1887)</f>
        <v/>
      </c>
      <c r="H1888" s="555" t="str">
        <f>IF(Apples!D1887="","",Apples!D1887)</f>
        <v/>
      </c>
      <c r="I1888" s="485" t="str">
        <f>IF(Apples!Q1887="","",Apples!Q1887)</f>
        <v/>
      </c>
      <c r="J1888" s="486" t="str">
        <f t="shared" si="119"/>
        <v/>
      </c>
      <c r="K1888" s="487" t="str">
        <f t="shared" si="120"/>
        <v/>
      </c>
      <c r="N1888" s="474">
        <v>4.1666666666666664E-2</v>
      </c>
      <c r="O1888" s="474" t="str">
        <f t="shared" si="118"/>
        <v/>
      </c>
    </row>
    <row r="1889" spans="1:15" ht="13.15" thickBot="1" x14ac:dyDescent="0.4">
      <c r="A1889" s="480" t="str">
        <f t="shared" si="121"/>
        <v/>
      </c>
      <c r="B1889" s="483" t="str">
        <f>IF(Apples!E1888="","",Apples!E1888)</f>
        <v/>
      </c>
      <c r="C1889" s="484" t="str">
        <f>IF(Apples!M1888="","",Apples!M1888)</f>
        <v/>
      </c>
      <c r="D1889" s="553" t="str">
        <f>IF(Apples!O1888="","",Apples!O1888)</f>
        <v/>
      </c>
      <c r="E1889" s="553" t="str">
        <f>IF(Apples!P1888="","",Apples!P1888)</f>
        <v/>
      </c>
      <c r="F1889" s="554" t="str">
        <f>IF(Apples!B1888="","",Apples!B1888)</f>
        <v/>
      </c>
      <c r="G1889" s="555" t="str">
        <f>IF(Apples!C1888="","",Apples!C1888)</f>
        <v/>
      </c>
      <c r="H1889" s="555" t="str">
        <f>IF(Apples!D1888="","",Apples!D1888)</f>
        <v/>
      </c>
      <c r="I1889" s="485" t="str">
        <f>IF(Apples!Q1888="","",Apples!Q1888)</f>
        <v/>
      </c>
      <c r="J1889" s="486" t="str">
        <f t="shared" si="119"/>
        <v/>
      </c>
      <c r="K1889" s="487" t="str">
        <f t="shared" si="120"/>
        <v/>
      </c>
      <c r="N1889" s="474">
        <v>4.1666666666666664E-2</v>
      </c>
      <c r="O1889" s="474" t="str">
        <f t="shared" si="118"/>
        <v/>
      </c>
    </row>
    <row r="1890" spans="1:15" ht="13.15" thickBot="1" x14ac:dyDescent="0.4">
      <c r="A1890" s="480" t="str">
        <f t="shared" si="121"/>
        <v/>
      </c>
      <c r="B1890" s="483" t="str">
        <f>IF(Apples!E1889="","",Apples!E1889)</f>
        <v/>
      </c>
      <c r="C1890" s="484" t="str">
        <f>IF(Apples!M1889="","",Apples!M1889)</f>
        <v/>
      </c>
      <c r="D1890" s="553" t="str">
        <f>IF(Apples!O1889="","",Apples!O1889)</f>
        <v/>
      </c>
      <c r="E1890" s="553" t="str">
        <f>IF(Apples!P1889="","",Apples!P1889)</f>
        <v/>
      </c>
      <c r="F1890" s="554" t="str">
        <f>IF(Apples!B1889="","",Apples!B1889)</f>
        <v/>
      </c>
      <c r="G1890" s="555" t="str">
        <f>IF(Apples!C1889="","",Apples!C1889)</f>
        <v/>
      </c>
      <c r="H1890" s="555" t="str">
        <f>IF(Apples!D1889="","",Apples!D1889)</f>
        <v/>
      </c>
      <c r="I1890" s="485" t="str">
        <f>IF(Apples!Q1889="","",Apples!Q1889)</f>
        <v/>
      </c>
      <c r="J1890" s="486" t="str">
        <f t="shared" si="119"/>
        <v/>
      </c>
      <c r="K1890" s="487" t="str">
        <f t="shared" si="120"/>
        <v/>
      </c>
      <c r="N1890" s="474">
        <v>4.1666666666666664E-2</v>
      </c>
      <c r="O1890" s="474" t="str">
        <f t="shared" si="118"/>
        <v/>
      </c>
    </row>
    <row r="1891" spans="1:15" ht="13.15" thickBot="1" x14ac:dyDescent="0.4">
      <c r="A1891" s="480" t="str">
        <f t="shared" si="121"/>
        <v/>
      </c>
      <c r="B1891" s="483" t="str">
        <f>IF(Apples!E1890="","",Apples!E1890)</f>
        <v/>
      </c>
      <c r="C1891" s="484" t="str">
        <f>IF(Apples!M1890="","",Apples!M1890)</f>
        <v/>
      </c>
      <c r="D1891" s="553" t="str">
        <f>IF(Apples!O1890="","",Apples!O1890)</f>
        <v/>
      </c>
      <c r="E1891" s="553" t="str">
        <f>IF(Apples!P1890="","",Apples!P1890)</f>
        <v/>
      </c>
      <c r="F1891" s="554" t="str">
        <f>IF(Apples!B1890="","",Apples!B1890)</f>
        <v/>
      </c>
      <c r="G1891" s="555" t="str">
        <f>IF(Apples!C1890="","",Apples!C1890)</f>
        <v/>
      </c>
      <c r="H1891" s="555" t="str">
        <f>IF(Apples!D1890="","",Apples!D1890)</f>
        <v/>
      </c>
      <c r="I1891" s="485" t="str">
        <f>IF(Apples!Q1890="","",Apples!Q1890)</f>
        <v/>
      </c>
      <c r="J1891" s="486" t="str">
        <f t="shared" si="119"/>
        <v/>
      </c>
      <c r="K1891" s="487" t="str">
        <f t="shared" si="120"/>
        <v/>
      </c>
      <c r="N1891" s="474">
        <v>4.1666666666666664E-2</v>
      </c>
      <c r="O1891" s="474" t="str">
        <f t="shared" si="118"/>
        <v/>
      </c>
    </row>
    <row r="1892" spans="1:15" ht="13.15" thickBot="1" x14ac:dyDescent="0.4">
      <c r="A1892" s="480" t="str">
        <f t="shared" si="121"/>
        <v/>
      </c>
      <c r="B1892" s="483" t="str">
        <f>IF(Apples!E1891="","",Apples!E1891)</f>
        <v/>
      </c>
      <c r="C1892" s="484" t="str">
        <f>IF(Apples!M1891="","",Apples!M1891)</f>
        <v/>
      </c>
      <c r="D1892" s="553" t="str">
        <f>IF(Apples!O1891="","",Apples!O1891)</f>
        <v/>
      </c>
      <c r="E1892" s="553" t="str">
        <f>IF(Apples!P1891="","",Apples!P1891)</f>
        <v/>
      </c>
      <c r="F1892" s="554" t="str">
        <f>IF(Apples!B1891="","",Apples!B1891)</f>
        <v/>
      </c>
      <c r="G1892" s="555" t="str">
        <f>IF(Apples!C1891="","",Apples!C1891)</f>
        <v/>
      </c>
      <c r="H1892" s="555" t="str">
        <f>IF(Apples!D1891="","",Apples!D1891)</f>
        <v/>
      </c>
      <c r="I1892" s="485" t="str">
        <f>IF(Apples!Q1891="","",Apples!Q1891)</f>
        <v/>
      </c>
      <c r="J1892" s="486" t="str">
        <f t="shared" si="119"/>
        <v/>
      </c>
      <c r="K1892" s="487" t="str">
        <f t="shared" si="120"/>
        <v/>
      </c>
      <c r="N1892" s="474">
        <v>4.1666666666666664E-2</v>
      </c>
      <c r="O1892" s="474" t="str">
        <f t="shared" si="118"/>
        <v/>
      </c>
    </row>
    <row r="1893" spans="1:15" ht="13.15" thickBot="1" x14ac:dyDescent="0.4">
      <c r="A1893" s="480" t="str">
        <f t="shared" si="121"/>
        <v/>
      </c>
      <c r="B1893" s="483" t="str">
        <f>IF(Apples!E1892="","",Apples!E1892)</f>
        <v/>
      </c>
      <c r="C1893" s="484" t="str">
        <f>IF(Apples!M1892="","",Apples!M1892)</f>
        <v/>
      </c>
      <c r="D1893" s="553" t="str">
        <f>IF(Apples!O1892="","",Apples!O1892)</f>
        <v/>
      </c>
      <c r="E1893" s="553" t="str">
        <f>IF(Apples!P1892="","",Apples!P1892)</f>
        <v/>
      </c>
      <c r="F1893" s="554" t="str">
        <f>IF(Apples!B1892="","",Apples!B1892)</f>
        <v/>
      </c>
      <c r="G1893" s="555" t="str">
        <f>IF(Apples!C1892="","",Apples!C1892)</f>
        <v/>
      </c>
      <c r="H1893" s="555" t="str">
        <f>IF(Apples!D1892="","",Apples!D1892)</f>
        <v/>
      </c>
      <c r="I1893" s="485" t="str">
        <f>IF(Apples!Q1892="","",Apples!Q1892)</f>
        <v/>
      </c>
      <c r="J1893" s="486" t="str">
        <f t="shared" si="119"/>
        <v/>
      </c>
      <c r="K1893" s="487" t="str">
        <f t="shared" si="120"/>
        <v/>
      </c>
      <c r="N1893" s="474">
        <v>4.1666666666666664E-2</v>
      </c>
      <c r="O1893" s="474" t="str">
        <f t="shared" si="118"/>
        <v/>
      </c>
    </row>
    <row r="1894" spans="1:15" ht="13.15" thickBot="1" x14ac:dyDescent="0.4">
      <c r="A1894" s="480" t="str">
        <f t="shared" si="121"/>
        <v/>
      </c>
      <c r="B1894" s="483" t="str">
        <f>IF(Apples!E1893="","",Apples!E1893)</f>
        <v/>
      </c>
      <c r="C1894" s="484" t="str">
        <f>IF(Apples!M1893="","",Apples!M1893)</f>
        <v/>
      </c>
      <c r="D1894" s="553" t="str">
        <f>IF(Apples!O1893="","",Apples!O1893)</f>
        <v/>
      </c>
      <c r="E1894" s="553" t="str">
        <f>IF(Apples!P1893="","",Apples!P1893)</f>
        <v/>
      </c>
      <c r="F1894" s="554" t="str">
        <f>IF(Apples!B1893="","",Apples!B1893)</f>
        <v/>
      </c>
      <c r="G1894" s="555" t="str">
        <f>IF(Apples!C1893="","",Apples!C1893)</f>
        <v/>
      </c>
      <c r="H1894" s="555" t="str">
        <f>IF(Apples!D1893="","",Apples!D1893)</f>
        <v/>
      </c>
      <c r="I1894" s="485" t="str">
        <f>IF(Apples!Q1893="","",Apples!Q1893)</f>
        <v/>
      </c>
      <c r="J1894" s="486" t="str">
        <f t="shared" si="119"/>
        <v/>
      </c>
      <c r="K1894" s="487" t="str">
        <f t="shared" si="120"/>
        <v/>
      </c>
      <c r="N1894" s="474">
        <v>4.1666666666666664E-2</v>
      </c>
      <c r="O1894" s="474" t="str">
        <f t="shared" ref="O1894:O1957" si="122">IF(H1894="","",I1894*N1894)</f>
        <v/>
      </c>
    </row>
    <row r="1895" spans="1:15" ht="13.15" thickBot="1" x14ac:dyDescent="0.4">
      <c r="A1895" s="480" t="str">
        <f t="shared" si="121"/>
        <v/>
      </c>
      <c r="B1895" s="483" t="str">
        <f>IF(Apples!E1894="","",Apples!E1894)</f>
        <v/>
      </c>
      <c r="C1895" s="484" t="str">
        <f>IF(Apples!M1894="","",Apples!M1894)</f>
        <v/>
      </c>
      <c r="D1895" s="553" t="str">
        <f>IF(Apples!O1894="","",Apples!O1894)</f>
        <v/>
      </c>
      <c r="E1895" s="553" t="str">
        <f>IF(Apples!P1894="","",Apples!P1894)</f>
        <v/>
      </c>
      <c r="F1895" s="554" t="str">
        <f>IF(Apples!B1894="","",Apples!B1894)</f>
        <v/>
      </c>
      <c r="G1895" s="555" t="str">
        <f>IF(Apples!C1894="","",Apples!C1894)</f>
        <v/>
      </c>
      <c r="H1895" s="555" t="str">
        <f>IF(Apples!D1894="","",Apples!D1894)</f>
        <v/>
      </c>
      <c r="I1895" s="485" t="str">
        <f>IF(Apples!Q1894="","",Apples!Q1894)</f>
        <v/>
      </c>
      <c r="J1895" s="486" t="str">
        <f t="shared" si="119"/>
        <v/>
      </c>
      <c r="K1895" s="487" t="str">
        <f t="shared" si="120"/>
        <v/>
      </c>
      <c r="N1895" s="474">
        <v>4.1666666666666664E-2</v>
      </c>
      <c r="O1895" s="474" t="str">
        <f t="shared" si="122"/>
        <v/>
      </c>
    </row>
    <row r="1896" spans="1:15" ht="13.15" thickBot="1" x14ac:dyDescent="0.4">
      <c r="A1896" s="480" t="str">
        <f t="shared" si="121"/>
        <v/>
      </c>
      <c r="B1896" s="483" t="str">
        <f>IF(Apples!E1895="","",Apples!E1895)</f>
        <v/>
      </c>
      <c r="C1896" s="484" t="str">
        <f>IF(Apples!M1895="","",Apples!M1895)</f>
        <v/>
      </c>
      <c r="D1896" s="553" t="str">
        <f>IF(Apples!O1895="","",Apples!O1895)</f>
        <v/>
      </c>
      <c r="E1896" s="553" t="str">
        <f>IF(Apples!P1895="","",Apples!P1895)</f>
        <v/>
      </c>
      <c r="F1896" s="554" t="str">
        <f>IF(Apples!B1895="","",Apples!B1895)</f>
        <v/>
      </c>
      <c r="G1896" s="555" t="str">
        <f>IF(Apples!C1895="","",Apples!C1895)</f>
        <v/>
      </c>
      <c r="H1896" s="555" t="str">
        <f>IF(Apples!D1895="","",Apples!D1895)</f>
        <v/>
      </c>
      <c r="I1896" s="485" t="str">
        <f>IF(Apples!Q1895="","",Apples!Q1895)</f>
        <v/>
      </c>
      <c r="J1896" s="486" t="str">
        <f t="shared" si="119"/>
        <v/>
      </c>
      <c r="K1896" s="487" t="str">
        <f t="shared" si="120"/>
        <v/>
      </c>
      <c r="N1896" s="474">
        <v>4.1666666666666664E-2</v>
      </c>
      <c r="O1896" s="474" t="str">
        <f t="shared" si="122"/>
        <v/>
      </c>
    </row>
    <row r="1897" spans="1:15" ht="13.15" thickBot="1" x14ac:dyDescent="0.4">
      <c r="A1897" s="480" t="str">
        <f t="shared" si="121"/>
        <v/>
      </c>
      <c r="B1897" s="483" t="str">
        <f>IF(Apples!E1896="","",Apples!E1896)</f>
        <v/>
      </c>
      <c r="C1897" s="484" t="str">
        <f>IF(Apples!M1896="","",Apples!M1896)</f>
        <v/>
      </c>
      <c r="D1897" s="553" t="str">
        <f>IF(Apples!O1896="","",Apples!O1896)</f>
        <v/>
      </c>
      <c r="E1897" s="553" t="str">
        <f>IF(Apples!P1896="","",Apples!P1896)</f>
        <v/>
      </c>
      <c r="F1897" s="554" t="str">
        <f>IF(Apples!B1896="","",Apples!B1896)</f>
        <v/>
      </c>
      <c r="G1897" s="555" t="str">
        <f>IF(Apples!C1896="","",Apples!C1896)</f>
        <v/>
      </c>
      <c r="H1897" s="555" t="str">
        <f>IF(Apples!D1896="","",Apples!D1896)</f>
        <v/>
      </c>
      <c r="I1897" s="485" t="str">
        <f>IF(Apples!Q1896="","",Apples!Q1896)</f>
        <v/>
      </c>
      <c r="J1897" s="486" t="str">
        <f t="shared" si="119"/>
        <v/>
      </c>
      <c r="K1897" s="487" t="str">
        <f t="shared" si="120"/>
        <v/>
      </c>
      <c r="N1897" s="474">
        <v>4.1666666666666664E-2</v>
      </c>
      <c r="O1897" s="474" t="str">
        <f t="shared" si="122"/>
        <v/>
      </c>
    </row>
    <row r="1898" spans="1:15" ht="13.15" thickBot="1" x14ac:dyDescent="0.4">
      <c r="A1898" s="480" t="str">
        <f t="shared" si="121"/>
        <v/>
      </c>
      <c r="B1898" s="483" t="str">
        <f>IF(Apples!E1897="","",Apples!E1897)</f>
        <v/>
      </c>
      <c r="C1898" s="484" t="str">
        <f>IF(Apples!M1897="","",Apples!M1897)</f>
        <v/>
      </c>
      <c r="D1898" s="553" t="str">
        <f>IF(Apples!O1897="","",Apples!O1897)</f>
        <v/>
      </c>
      <c r="E1898" s="553" t="str">
        <f>IF(Apples!P1897="","",Apples!P1897)</f>
        <v/>
      </c>
      <c r="F1898" s="554" t="str">
        <f>IF(Apples!B1897="","",Apples!B1897)</f>
        <v/>
      </c>
      <c r="G1898" s="555" t="str">
        <f>IF(Apples!C1897="","",Apples!C1897)</f>
        <v/>
      </c>
      <c r="H1898" s="555" t="str">
        <f>IF(Apples!D1897="","",Apples!D1897)</f>
        <v/>
      </c>
      <c r="I1898" s="485" t="str">
        <f>IF(Apples!Q1897="","",Apples!Q1897)</f>
        <v/>
      </c>
      <c r="J1898" s="486" t="str">
        <f t="shared" si="119"/>
        <v/>
      </c>
      <c r="K1898" s="487" t="str">
        <f t="shared" si="120"/>
        <v/>
      </c>
      <c r="N1898" s="474">
        <v>4.1666666666666664E-2</v>
      </c>
      <c r="O1898" s="474" t="str">
        <f t="shared" si="122"/>
        <v/>
      </c>
    </row>
    <row r="1899" spans="1:15" ht="13.15" thickBot="1" x14ac:dyDescent="0.4">
      <c r="A1899" s="480" t="str">
        <f t="shared" si="121"/>
        <v/>
      </c>
      <c r="B1899" s="483" t="str">
        <f>IF(Apples!E1898="","",Apples!E1898)</f>
        <v/>
      </c>
      <c r="C1899" s="484" t="str">
        <f>IF(Apples!M1898="","",Apples!M1898)</f>
        <v/>
      </c>
      <c r="D1899" s="553" t="str">
        <f>IF(Apples!O1898="","",Apples!O1898)</f>
        <v/>
      </c>
      <c r="E1899" s="553" t="str">
        <f>IF(Apples!P1898="","",Apples!P1898)</f>
        <v/>
      </c>
      <c r="F1899" s="554" t="str">
        <f>IF(Apples!B1898="","",Apples!B1898)</f>
        <v/>
      </c>
      <c r="G1899" s="555" t="str">
        <f>IF(Apples!C1898="","",Apples!C1898)</f>
        <v/>
      </c>
      <c r="H1899" s="555" t="str">
        <f>IF(Apples!D1898="","",Apples!D1898)</f>
        <v/>
      </c>
      <c r="I1899" s="485" t="str">
        <f>IF(Apples!Q1898="","",Apples!Q1898)</f>
        <v/>
      </c>
      <c r="J1899" s="486" t="str">
        <f t="shared" si="119"/>
        <v/>
      </c>
      <c r="K1899" s="487" t="str">
        <f t="shared" si="120"/>
        <v/>
      </c>
      <c r="N1899" s="474">
        <v>4.1666666666666664E-2</v>
      </c>
      <c r="O1899" s="474" t="str">
        <f t="shared" si="122"/>
        <v/>
      </c>
    </row>
    <row r="1900" spans="1:15" ht="13.15" thickBot="1" x14ac:dyDescent="0.4">
      <c r="A1900" s="480" t="str">
        <f t="shared" si="121"/>
        <v/>
      </c>
      <c r="B1900" s="483" t="str">
        <f>IF(Apples!E1899="","",Apples!E1899)</f>
        <v/>
      </c>
      <c r="C1900" s="484" t="str">
        <f>IF(Apples!M1899="","",Apples!M1899)</f>
        <v/>
      </c>
      <c r="D1900" s="553" t="str">
        <f>IF(Apples!O1899="","",Apples!O1899)</f>
        <v/>
      </c>
      <c r="E1900" s="553" t="str">
        <f>IF(Apples!P1899="","",Apples!P1899)</f>
        <v/>
      </c>
      <c r="F1900" s="554" t="str">
        <f>IF(Apples!B1899="","",Apples!B1899)</f>
        <v/>
      </c>
      <c r="G1900" s="555" t="str">
        <f>IF(Apples!C1899="","",Apples!C1899)</f>
        <v/>
      </c>
      <c r="H1900" s="555" t="str">
        <f>IF(Apples!D1899="","",Apples!D1899)</f>
        <v/>
      </c>
      <c r="I1900" s="485" t="str">
        <f>IF(Apples!Q1899="","",Apples!Q1899)</f>
        <v/>
      </c>
      <c r="J1900" s="486" t="str">
        <f t="shared" si="119"/>
        <v/>
      </c>
      <c r="K1900" s="487" t="str">
        <f t="shared" si="120"/>
        <v/>
      </c>
      <c r="N1900" s="474">
        <v>4.1666666666666664E-2</v>
      </c>
      <c r="O1900" s="474" t="str">
        <f t="shared" si="122"/>
        <v/>
      </c>
    </row>
    <row r="1901" spans="1:15" ht="13.15" thickBot="1" x14ac:dyDescent="0.4">
      <c r="A1901" s="480" t="str">
        <f t="shared" si="121"/>
        <v/>
      </c>
      <c r="B1901" s="483" t="str">
        <f>IF(Apples!E1900="","",Apples!E1900)</f>
        <v/>
      </c>
      <c r="C1901" s="484" t="str">
        <f>IF(Apples!M1900="","",Apples!M1900)</f>
        <v/>
      </c>
      <c r="D1901" s="553" t="str">
        <f>IF(Apples!O1900="","",Apples!O1900)</f>
        <v/>
      </c>
      <c r="E1901" s="553" t="str">
        <f>IF(Apples!P1900="","",Apples!P1900)</f>
        <v/>
      </c>
      <c r="F1901" s="554" t="str">
        <f>IF(Apples!B1900="","",Apples!B1900)</f>
        <v/>
      </c>
      <c r="G1901" s="555" t="str">
        <f>IF(Apples!C1900="","",Apples!C1900)</f>
        <v/>
      </c>
      <c r="H1901" s="555" t="str">
        <f>IF(Apples!D1900="","",Apples!D1900)</f>
        <v/>
      </c>
      <c r="I1901" s="485" t="str">
        <f>IF(Apples!Q1900="","",Apples!Q1900)</f>
        <v/>
      </c>
      <c r="J1901" s="486" t="str">
        <f t="shared" si="119"/>
        <v/>
      </c>
      <c r="K1901" s="487" t="str">
        <f t="shared" si="120"/>
        <v/>
      </c>
      <c r="N1901" s="474">
        <v>4.1666666666666664E-2</v>
      </c>
      <c r="O1901" s="474" t="str">
        <f t="shared" si="122"/>
        <v/>
      </c>
    </row>
    <row r="1902" spans="1:15" ht="13.15" thickBot="1" x14ac:dyDescent="0.4">
      <c r="A1902" s="480" t="str">
        <f t="shared" si="121"/>
        <v/>
      </c>
      <c r="B1902" s="483" t="str">
        <f>IF(Apples!E1901="","",Apples!E1901)</f>
        <v/>
      </c>
      <c r="C1902" s="484" t="str">
        <f>IF(Apples!M1901="","",Apples!M1901)</f>
        <v/>
      </c>
      <c r="D1902" s="553" t="str">
        <f>IF(Apples!O1901="","",Apples!O1901)</f>
        <v/>
      </c>
      <c r="E1902" s="553" t="str">
        <f>IF(Apples!P1901="","",Apples!P1901)</f>
        <v/>
      </c>
      <c r="F1902" s="554" t="str">
        <f>IF(Apples!B1901="","",Apples!B1901)</f>
        <v/>
      </c>
      <c r="G1902" s="555" t="str">
        <f>IF(Apples!C1901="","",Apples!C1901)</f>
        <v/>
      </c>
      <c r="H1902" s="555" t="str">
        <f>IF(Apples!D1901="","",Apples!D1901)</f>
        <v/>
      </c>
      <c r="I1902" s="485" t="str">
        <f>IF(Apples!Q1901="","",Apples!Q1901)</f>
        <v/>
      </c>
      <c r="J1902" s="486" t="str">
        <f t="shared" si="119"/>
        <v/>
      </c>
      <c r="K1902" s="487" t="str">
        <f t="shared" si="120"/>
        <v/>
      </c>
      <c r="N1902" s="474">
        <v>4.1666666666666664E-2</v>
      </c>
      <c r="O1902" s="474" t="str">
        <f t="shared" si="122"/>
        <v/>
      </c>
    </row>
    <row r="1903" spans="1:15" ht="13.15" thickBot="1" x14ac:dyDescent="0.4">
      <c r="A1903" s="480" t="str">
        <f t="shared" si="121"/>
        <v/>
      </c>
      <c r="B1903" s="483" t="str">
        <f>IF(Apples!E1902="","",Apples!E1902)</f>
        <v/>
      </c>
      <c r="C1903" s="484" t="str">
        <f>IF(Apples!M1902="","",Apples!M1902)</f>
        <v/>
      </c>
      <c r="D1903" s="553" t="str">
        <f>IF(Apples!O1902="","",Apples!O1902)</f>
        <v/>
      </c>
      <c r="E1903" s="553" t="str">
        <f>IF(Apples!P1902="","",Apples!P1902)</f>
        <v/>
      </c>
      <c r="F1903" s="554" t="str">
        <f>IF(Apples!B1902="","",Apples!B1902)</f>
        <v/>
      </c>
      <c r="G1903" s="555" t="str">
        <f>IF(Apples!C1902="","",Apples!C1902)</f>
        <v/>
      </c>
      <c r="H1903" s="555" t="str">
        <f>IF(Apples!D1902="","",Apples!D1902)</f>
        <v/>
      </c>
      <c r="I1903" s="485" t="str">
        <f>IF(Apples!Q1902="","",Apples!Q1902)</f>
        <v/>
      </c>
      <c r="J1903" s="486" t="str">
        <f t="shared" si="119"/>
        <v/>
      </c>
      <c r="K1903" s="487" t="str">
        <f t="shared" si="120"/>
        <v/>
      </c>
      <c r="N1903" s="474">
        <v>4.1666666666666664E-2</v>
      </c>
      <c r="O1903" s="474" t="str">
        <f t="shared" si="122"/>
        <v/>
      </c>
    </row>
    <row r="1904" spans="1:15" ht="13.15" thickBot="1" x14ac:dyDescent="0.4">
      <c r="A1904" s="480" t="str">
        <f t="shared" si="121"/>
        <v/>
      </c>
      <c r="B1904" s="483" t="str">
        <f>IF(Apples!E1903="","",Apples!E1903)</f>
        <v/>
      </c>
      <c r="C1904" s="484" t="str">
        <f>IF(Apples!M1903="","",Apples!M1903)</f>
        <v/>
      </c>
      <c r="D1904" s="553" t="str">
        <f>IF(Apples!O1903="","",Apples!O1903)</f>
        <v/>
      </c>
      <c r="E1904" s="553" t="str">
        <f>IF(Apples!P1903="","",Apples!P1903)</f>
        <v/>
      </c>
      <c r="F1904" s="554" t="str">
        <f>IF(Apples!B1903="","",Apples!B1903)</f>
        <v/>
      </c>
      <c r="G1904" s="555" t="str">
        <f>IF(Apples!C1903="","",Apples!C1903)</f>
        <v/>
      </c>
      <c r="H1904" s="555" t="str">
        <f>IF(Apples!D1903="","",Apples!D1903)</f>
        <v/>
      </c>
      <c r="I1904" s="485" t="str">
        <f>IF(Apples!Q1903="","",Apples!Q1903)</f>
        <v/>
      </c>
      <c r="J1904" s="486" t="str">
        <f t="shared" si="119"/>
        <v/>
      </c>
      <c r="K1904" s="487" t="str">
        <f t="shared" si="120"/>
        <v/>
      </c>
      <c r="N1904" s="474">
        <v>4.1666666666666664E-2</v>
      </c>
      <c r="O1904" s="474" t="str">
        <f t="shared" si="122"/>
        <v/>
      </c>
    </row>
    <row r="1905" spans="1:15" ht="13.15" thickBot="1" x14ac:dyDescent="0.4">
      <c r="A1905" s="480" t="str">
        <f t="shared" si="121"/>
        <v/>
      </c>
      <c r="B1905" s="483" t="str">
        <f>IF(Apples!E1904="","",Apples!E1904)</f>
        <v/>
      </c>
      <c r="C1905" s="484" t="str">
        <f>IF(Apples!M1904="","",Apples!M1904)</f>
        <v/>
      </c>
      <c r="D1905" s="553" t="str">
        <f>IF(Apples!O1904="","",Apples!O1904)</f>
        <v/>
      </c>
      <c r="E1905" s="553" t="str">
        <f>IF(Apples!P1904="","",Apples!P1904)</f>
        <v/>
      </c>
      <c r="F1905" s="554" t="str">
        <f>IF(Apples!B1904="","",Apples!B1904)</f>
        <v/>
      </c>
      <c r="G1905" s="555" t="str">
        <f>IF(Apples!C1904="","",Apples!C1904)</f>
        <v/>
      </c>
      <c r="H1905" s="555" t="str">
        <f>IF(Apples!D1904="","",Apples!D1904)</f>
        <v/>
      </c>
      <c r="I1905" s="485" t="str">
        <f>IF(Apples!Q1904="","",Apples!Q1904)</f>
        <v/>
      </c>
      <c r="J1905" s="486" t="str">
        <f t="shared" si="119"/>
        <v/>
      </c>
      <c r="K1905" s="487" t="str">
        <f t="shared" si="120"/>
        <v/>
      </c>
      <c r="N1905" s="474">
        <v>4.1666666666666664E-2</v>
      </c>
      <c r="O1905" s="474" t="str">
        <f t="shared" si="122"/>
        <v/>
      </c>
    </row>
    <row r="1906" spans="1:15" ht="13.15" thickBot="1" x14ac:dyDescent="0.4">
      <c r="A1906" s="480" t="str">
        <f t="shared" si="121"/>
        <v/>
      </c>
      <c r="B1906" s="483" t="str">
        <f>IF(Apples!E1905="","",Apples!E1905)</f>
        <v/>
      </c>
      <c r="C1906" s="484" t="str">
        <f>IF(Apples!M1905="","",Apples!M1905)</f>
        <v/>
      </c>
      <c r="D1906" s="553" t="str">
        <f>IF(Apples!O1905="","",Apples!O1905)</f>
        <v/>
      </c>
      <c r="E1906" s="553" t="str">
        <f>IF(Apples!P1905="","",Apples!P1905)</f>
        <v/>
      </c>
      <c r="F1906" s="554" t="str">
        <f>IF(Apples!B1905="","",Apples!B1905)</f>
        <v/>
      </c>
      <c r="G1906" s="555" t="str">
        <f>IF(Apples!C1905="","",Apples!C1905)</f>
        <v/>
      </c>
      <c r="H1906" s="555" t="str">
        <f>IF(Apples!D1905="","",Apples!D1905)</f>
        <v/>
      </c>
      <c r="I1906" s="485" t="str">
        <f>IF(Apples!Q1905="","",Apples!Q1905)</f>
        <v/>
      </c>
      <c r="J1906" s="486" t="str">
        <f t="shared" si="119"/>
        <v/>
      </c>
      <c r="K1906" s="487" t="str">
        <f t="shared" si="120"/>
        <v/>
      </c>
      <c r="N1906" s="474">
        <v>4.1666666666666664E-2</v>
      </c>
      <c r="O1906" s="474" t="str">
        <f t="shared" si="122"/>
        <v/>
      </c>
    </row>
    <row r="1907" spans="1:15" ht="13.15" thickBot="1" x14ac:dyDescent="0.4">
      <c r="A1907" s="480" t="str">
        <f t="shared" si="121"/>
        <v/>
      </c>
      <c r="B1907" s="483" t="str">
        <f>IF(Apples!E1906="","",Apples!E1906)</f>
        <v/>
      </c>
      <c r="C1907" s="484" t="str">
        <f>IF(Apples!M1906="","",Apples!M1906)</f>
        <v/>
      </c>
      <c r="D1907" s="553" t="str">
        <f>IF(Apples!O1906="","",Apples!O1906)</f>
        <v/>
      </c>
      <c r="E1907" s="553" t="str">
        <f>IF(Apples!P1906="","",Apples!P1906)</f>
        <v/>
      </c>
      <c r="F1907" s="554" t="str">
        <f>IF(Apples!B1906="","",Apples!B1906)</f>
        <v/>
      </c>
      <c r="G1907" s="555" t="str">
        <f>IF(Apples!C1906="","",Apples!C1906)</f>
        <v/>
      </c>
      <c r="H1907" s="555" t="str">
        <f>IF(Apples!D1906="","",Apples!D1906)</f>
        <v/>
      </c>
      <c r="I1907" s="485" t="str">
        <f>IF(Apples!Q1906="","",Apples!Q1906)</f>
        <v/>
      </c>
      <c r="J1907" s="486" t="str">
        <f t="shared" si="119"/>
        <v/>
      </c>
      <c r="K1907" s="487" t="str">
        <f t="shared" si="120"/>
        <v/>
      </c>
      <c r="N1907" s="474">
        <v>4.1666666666666664E-2</v>
      </c>
      <c r="O1907" s="474" t="str">
        <f t="shared" si="122"/>
        <v/>
      </c>
    </row>
    <row r="1908" spans="1:15" ht="13.15" thickBot="1" x14ac:dyDescent="0.4">
      <c r="A1908" s="480" t="str">
        <f t="shared" si="121"/>
        <v/>
      </c>
      <c r="B1908" s="483" t="str">
        <f>IF(Apples!E1907="","",Apples!E1907)</f>
        <v/>
      </c>
      <c r="C1908" s="484" t="str">
        <f>IF(Apples!M1907="","",Apples!M1907)</f>
        <v/>
      </c>
      <c r="D1908" s="553" t="str">
        <f>IF(Apples!O1907="","",Apples!O1907)</f>
        <v/>
      </c>
      <c r="E1908" s="553" t="str">
        <f>IF(Apples!P1907="","",Apples!P1907)</f>
        <v/>
      </c>
      <c r="F1908" s="554" t="str">
        <f>IF(Apples!B1907="","",Apples!B1907)</f>
        <v/>
      </c>
      <c r="G1908" s="555" t="str">
        <f>IF(Apples!C1907="","",Apples!C1907)</f>
        <v/>
      </c>
      <c r="H1908" s="555" t="str">
        <f>IF(Apples!D1907="","",Apples!D1907)</f>
        <v/>
      </c>
      <c r="I1908" s="485" t="str">
        <f>IF(Apples!Q1907="","",Apples!Q1907)</f>
        <v/>
      </c>
      <c r="J1908" s="486" t="str">
        <f t="shared" si="119"/>
        <v/>
      </c>
      <c r="K1908" s="487" t="str">
        <f t="shared" si="120"/>
        <v/>
      </c>
      <c r="N1908" s="474">
        <v>4.1666666666666664E-2</v>
      </c>
      <c r="O1908" s="474" t="str">
        <f t="shared" si="122"/>
        <v/>
      </c>
    </row>
    <row r="1909" spans="1:15" ht="13.15" thickBot="1" x14ac:dyDescent="0.4">
      <c r="A1909" s="480" t="str">
        <f t="shared" si="121"/>
        <v/>
      </c>
      <c r="B1909" s="483" t="str">
        <f>IF(Apples!E1908="","",Apples!E1908)</f>
        <v/>
      </c>
      <c r="C1909" s="484" t="str">
        <f>IF(Apples!M1908="","",Apples!M1908)</f>
        <v/>
      </c>
      <c r="D1909" s="553" t="str">
        <f>IF(Apples!O1908="","",Apples!O1908)</f>
        <v/>
      </c>
      <c r="E1909" s="553" t="str">
        <f>IF(Apples!P1908="","",Apples!P1908)</f>
        <v/>
      </c>
      <c r="F1909" s="554" t="str">
        <f>IF(Apples!B1908="","",Apples!B1908)</f>
        <v/>
      </c>
      <c r="G1909" s="555" t="str">
        <f>IF(Apples!C1908="","",Apples!C1908)</f>
        <v/>
      </c>
      <c r="H1909" s="555" t="str">
        <f>IF(Apples!D1908="","",Apples!D1908)</f>
        <v/>
      </c>
      <c r="I1909" s="485" t="str">
        <f>IF(Apples!Q1908="","",Apples!Q1908)</f>
        <v/>
      </c>
      <c r="J1909" s="486" t="str">
        <f t="shared" si="119"/>
        <v/>
      </c>
      <c r="K1909" s="487" t="str">
        <f t="shared" si="120"/>
        <v/>
      </c>
      <c r="N1909" s="474">
        <v>4.1666666666666664E-2</v>
      </c>
      <c r="O1909" s="474" t="str">
        <f t="shared" si="122"/>
        <v/>
      </c>
    </row>
    <row r="1910" spans="1:15" ht="13.15" thickBot="1" x14ac:dyDescent="0.4">
      <c r="A1910" s="480" t="str">
        <f t="shared" si="121"/>
        <v/>
      </c>
      <c r="B1910" s="483" t="str">
        <f>IF(Apples!E1909="","",Apples!E1909)</f>
        <v/>
      </c>
      <c r="C1910" s="484" t="str">
        <f>IF(Apples!M1909="","",Apples!M1909)</f>
        <v/>
      </c>
      <c r="D1910" s="553" t="str">
        <f>IF(Apples!O1909="","",Apples!O1909)</f>
        <v/>
      </c>
      <c r="E1910" s="553" t="str">
        <f>IF(Apples!P1909="","",Apples!P1909)</f>
        <v/>
      </c>
      <c r="F1910" s="554" t="str">
        <f>IF(Apples!B1909="","",Apples!B1909)</f>
        <v/>
      </c>
      <c r="G1910" s="555" t="str">
        <f>IF(Apples!C1909="","",Apples!C1909)</f>
        <v/>
      </c>
      <c r="H1910" s="555" t="str">
        <f>IF(Apples!D1909="","",Apples!D1909)</f>
        <v/>
      </c>
      <c r="I1910" s="485" t="str">
        <f>IF(Apples!Q1909="","",Apples!Q1909)</f>
        <v/>
      </c>
      <c r="J1910" s="486" t="str">
        <f t="shared" si="119"/>
        <v/>
      </c>
      <c r="K1910" s="487" t="str">
        <f t="shared" si="120"/>
        <v/>
      </c>
      <c r="N1910" s="474">
        <v>4.1666666666666664E-2</v>
      </c>
      <c r="O1910" s="474" t="str">
        <f t="shared" si="122"/>
        <v/>
      </c>
    </row>
    <row r="1911" spans="1:15" ht="13.15" thickBot="1" x14ac:dyDescent="0.4">
      <c r="A1911" s="480" t="str">
        <f t="shared" si="121"/>
        <v/>
      </c>
      <c r="B1911" s="483" t="str">
        <f>IF(Apples!E1910="","",Apples!E1910)</f>
        <v/>
      </c>
      <c r="C1911" s="484" t="str">
        <f>IF(Apples!M1910="","",Apples!M1910)</f>
        <v/>
      </c>
      <c r="D1911" s="553" t="str">
        <f>IF(Apples!O1910="","",Apples!O1910)</f>
        <v/>
      </c>
      <c r="E1911" s="553" t="str">
        <f>IF(Apples!P1910="","",Apples!P1910)</f>
        <v/>
      </c>
      <c r="F1911" s="554" t="str">
        <f>IF(Apples!B1910="","",Apples!B1910)</f>
        <v/>
      </c>
      <c r="G1911" s="555" t="str">
        <f>IF(Apples!C1910="","",Apples!C1910)</f>
        <v/>
      </c>
      <c r="H1911" s="555" t="str">
        <f>IF(Apples!D1910="","",Apples!D1910)</f>
        <v/>
      </c>
      <c r="I1911" s="485" t="str">
        <f>IF(Apples!Q1910="","",Apples!Q1910)</f>
        <v/>
      </c>
      <c r="J1911" s="486" t="str">
        <f t="shared" si="119"/>
        <v/>
      </c>
      <c r="K1911" s="487" t="str">
        <f t="shared" si="120"/>
        <v/>
      </c>
      <c r="N1911" s="474">
        <v>4.1666666666666664E-2</v>
      </c>
      <c r="O1911" s="474" t="str">
        <f t="shared" si="122"/>
        <v/>
      </c>
    </row>
    <row r="1912" spans="1:15" ht="13.15" thickBot="1" x14ac:dyDescent="0.4">
      <c r="A1912" s="480" t="str">
        <f t="shared" si="121"/>
        <v/>
      </c>
      <c r="B1912" s="483" t="str">
        <f>IF(Apples!E1911="","",Apples!E1911)</f>
        <v/>
      </c>
      <c r="C1912" s="484" t="str">
        <f>IF(Apples!M1911="","",Apples!M1911)</f>
        <v/>
      </c>
      <c r="D1912" s="553" t="str">
        <f>IF(Apples!O1911="","",Apples!O1911)</f>
        <v/>
      </c>
      <c r="E1912" s="553" t="str">
        <f>IF(Apples!P1911="","",Apples!P1911)</f>
        <v/>
      </c>
      <c r="F1912" s="554" t="str">
        <f>IF(Apples!B1911="","",Apples!B1911)</f>
        <v/>
      </c>
      <c r="G1912" s="555" t="str">
        <f>IF(Apples!C1911="","",Apples!C1911)</f>
        <v/>
      </c>
      <c r="H1912" s="555" t="str">
        <f>IF(Apples!D1911="","",Apples!D1911)</f>
        <v/>
      </c>
      <c r="I1912" s="485" t="str">
        <f>IF(Apples!Q1911="","",Apples!Q1911)</f>
        <v/>
      </c>
      <c r="J1912" s="486" t="str">
        <f t="shared" si="119"/>
        <v/>
      </c>
      <c r="K1912" s="487" t="str">
        <f t="shared" si="120"/>
        <v/>
      </c>
      <c r="N1912" s="474">
        <v>4.1666666666666664E-2</v>
      </c>
      <c r="O1912" s="474" t="str">
        <f t="shared" si="122"/>
        <v/>
      </c>
    </row>
    <row r="1913" spans="1:15" ht="13.15" thickBot="1" x14ac:dyDescent="0.4">
      <c r="A1913" s="480" t="str">
        <f t="shared" si="121"/>
        <v/>
      </c>
      <c r="B1913" s="483" t="str">
        <f>IF(Apples!E1912="","",Apples!E1912)</f>
        <v/>
      </c>
      <c r="C1913" s="484" t="str">
        <f>IF(Apples!M1912="","",Apples!M1912)</f>
        <v/>
      </c>
      <c r="D1913" s="553" t="str">
        <f>IF(Apples!O1912="","",Apples!O1912)</f>
        <v/>
      </c>
      <c r="E1913" s="553" t="str">
        <f>IF(Apples!P1912="","",Apples!P1912)</f>
        <v/>
      </c>
      <c r="F1913" s="554" t="str">
        <f>IF(Apples!B1912="","",Apples!B1912)</f>
        <v/>
      </c>
      <c r="G1913" s="555" t="str">
        <f>IF(Apples!C1912="","",Apples!C1912)</f>
        <v/>
      </c>
      <c r="H1913" s="555" t="str">
        <f>IF(Apples!D1912="","",Apples!D1912)</f>
        <v/>
      </c>
      <c r="I1913" s="485" t="str">
        <f>IF(Apples!Q1912="","",Apples!Q1912)</f>
        <v/>
      </c>
      <c r="J1913" s="486" t="str">
        <f t="shared" si="119"/>
        <v/>
      </c>
      <c r="K1913" s="487" t="str">
        <f t="shared" si="120"/>
        <v/>
      </c>
      <c r="N1913" s="474">
        <v>4.1666666666666664E-2</v>
      </c>
      <c r="O1913" s="474" t="str">
        <f t="shared" si="122"/>
        <v/>
      </c>
    </row>
    <row r="1914" spans="1:15" ht="13.15" thickBot="1" x14ac:dyDescent="0.4">
      <c r="A1914" s="480" t="str">
        <f t="shared" si="121"/>
        <v/>
      </c>
      <c r="B1914" s="483" t="str">
        <f>IF(Apples!E1913="","",Apples!E1913)</f>
        <v/>
      </c>
      <c r="C1914" s="484" t="str">
        <f>IF(Apples!M1913="","",Apples!M1913)</f>
        <v/>
      </c>
      <c r="D1914" s="553" t="str">
        <f>IF(Apples!O1913="","",Apples!O1913)</f>
        <v/>
      </c>
      <c r="E1914" s="553" t="str">
        <f>IF(Apples!P1913="","",Apples!P1913)</f>
        <v/>
      </c>
      <c r="F1914" s="554" t="str">
        <f>IF(Apples!B1913="","",Apples!B1913)</f>
        <v/>
      </c>
      <c r="G1914" s="555" t="str">
        <f>IF(Apples!C1913="","",Apples!C1913)</f>
        <v/>
      </c>
      <c r="H1914" s="555" t="str">
        <f>IF(Apples!D1913="","",Apples!D1913)</f>
        <v/>
      </c>
      <c r="I1914" s="485" t="str">
        <f>IF(Apples!Q1913="","",Apples!Q1913)</f>
        <v/>
      </c>
      <c r="J1914" s="486" t="str">
        <f t="shared" si="119"/>
        <v/>
      </c>
      <c r="K1914" s="487" t="str">
        <f t="shared" si="120"/>
        <v/>
      </c>
      <c r="N1914" s="474">
        <v>4.1666666666666664E-2</v>
      </c>
      <c r="O1914" s="474" t="str">
        <f t="shared" si="122"/>
        <v/>
      </c>
    </row>
    <row r="1915" spans="1:15" ht="13.15" thickBot="1" x14ac:dyDescent="0.4">
      <c r="A1915" s="480" t="str">
        <f t="shared" si="121"/>
        <v/>
      </c>
      <c r="B1915" s="483" t="str">
        <f>IF(Apples!E1914="","",Apples!E1914)</f>
        <v/>
      </c>
      <c r="C1915" s="484" t="str">
        <f>IF(Apples!M1914="","",Apples!M1914)</f>
        <v/>
      </c>
      <c r="D1915" s="553" t="str">
        <f>IF(Apples!O1914="","",Apples!O1914)</f>
        <v/>
      </c>
      <c r="E1915" s="553" t="str">
        <f>IF(Apples!P1914="","",Apples!P1914)</f>
        <v/>
      </c>
      <c r="F1915" s="554" t="str">
        <f>IF(Apples!B1914="","",Apples!B1914)</f>
        <v/>
      </c>
      <c r="G1915" s="555" t="str">
        <f>IF(Apples!C1914="","",Apples!C1914)</f>
        <v/>
      </c>
      <c r="H1915" s="555" t="str">
        <f>IF(Apples!D1914="","",Apples!D1914)</f>
        <v/>
      </c>
      <c r="I1915" s="485" t="str">
        <f>IF(Apples!Q1914="","",Apples!Q1914)</f>
        <v/>
      </c>
      <c r="J1915" s="486" t="str">
        <f t="shared" si="119"/>
        <v/>
      </c>
      <c r="K1915" s="487" t="str">
        <f t="shared" si="120"/>
        <v/>
      </c>
      <c r="N1915" s="474">
        <v>4.1666666666666664E-2</v>
      </c>
      <c r="O1915" s="474" t="str">
        <f t="shared" si="122"/>
        <v/>
      </c>
    </row>
    <row r="1916" spans="1:15" ht="13.15" thickBot="1" x14ac:dyDescent="0.4">
      <c r="A1916" s="480" t="str">
        <f t="shared" si="121"/>
        <v/>
      </c>
      <c r="B1916" s="483" t="str">
        <f>IF(Apples!E1915="","",Apples!E1915)</f>
        <v/>
      </c>
      <c r="C1916" s="484" t="str">
        <f>IF(Apples!M1915="","",Apples!M1915)</f>
        <v/>
      </c>
      <c r="D1916" s="553" t="str">
        <f>IF(Apples!O1915="","",Apples!O1915)</f>
        <v/>
      </c>
      <c r="E1916" s="553" t="str">
        <f>IF(Apples!P1915="","",Apples!P1915)</f>
        <v/>
      </c>
      <c r="F1916" s="554" t="str">
        <f>IF(Apples!B1915="","",Apples!B1915)</f>
        <v/>
      </c>
      <c r="G1916" s="555" t="str">
        <f>IF(Apples!C1915="","",Apples!C1915)</f>
        <v/>
      </c>
      <c r="H1916" s="555" t="str">
        <f>IF(Apples!D1915="","",Apples!D1915)</f>
        <v/>
      </c>
      <c r="I1916" s="485" t="str">
        <f>IF(Apples!Q1915="","",Apples!Q1915)</f>
        <v/>
      </c>
      <c r="J1916" s="486" t="str">
        <f t="shared" si="119"/>
        <v/>
      </c>
      <c r="K1916" s="487" t="str">
        <f t="shared" si="120"/>
        <v/>
      </c>
      <c r="N1916" s="474">
        <v>4.1666666666666664E-2</v>
      </c>
      <c r="O1916" s="474" t="str">
        <f t="shared" si="122"/>
        <v/>
      </c>
    </row>
    <row r="1917" spans="1:15" ht="13.15" thickBot="1" x14ac:dyDescent="0.4">
      <c r="A1917" s="480" t="str">
        <f t="shared" si="121"/>
        <v/>
      </c>
      <c r="B1917" s="483" t="str">
        <f>IF(Apples!E1916="","",Apples!E1916)</f>
        <v/>
      </c>
      <c r="C1917" s="484" t="str">
        <f>IF(Apples!M1916="","",Apples!M1916)</f>
        <v/>
      </c>
      <c r="D1917" s="553" t="str">
        <f>IF(Apples!O1916="","",Apples!O1916)</f>
        <v/>
      </c>
      <c r="E1917" s="553" t="str">
        <f>IF(Apples!P1916="","",Apples!P1916)</f>
        <v/>
      </c>
      <c r="F1917" s="554" t="str">
        <f>IF(Apples!B1916="","",Apples!B1916)</f>
        <v/>
      </c>
      <c r="G1917" s="555" t="str">
        <f>IF(Apples!C1916="","",Apples!C1916)</f>
        <v/>
      </c>
      <c r="H1917" s="555" t="str">
        <f>IF(Apples!D1916="","",Apples!D1916)</f>
        <v/>
      </c>
      <c r="I1917" s="485" t="str">
        <f>IF(Apples!Q1916="","",Apples!Q1916)</f>
        <v/>
      </c>
      <c r="J1917" s="486" t="str">
        <f t="shared" si="119"/>
        <v/>
      </c>
      <c r="K1917" s="487" t="str">
        <f t="shared" si="120"/>
        <v/>
      </c>
      <c r="N1917" s="474">
        <v>4.1666666666666664E-2</v>
      </c>
      <c r="O1917" s="474" t="str">
        <f t="shared" si="122"/>
        <v/>
      </c>
    </row>
    <row r="1918" spans="1:15" ht="13.15" thickBot="1" x14ac:dyDescent="0.4">
      <c r="A1918" s="480" t="str">
        <f t="shared" si="121"/>
        <v/>
      </c>
      <c r="B1918" s="483" t="str">
        <f>IF(Apples!E1917="","",Apples!E1917)</f>
        <v/>
      </c>
      <c r="C1918" s="484" t="str">
        <f>IF(Apples!M1917="","",Apples!M1917)</f>
        <v/>
      </c>
      <c r="D1918" s="553" t="str">
        <f>IF(Apples!O1917="","",Apples!O1917)</f>
        <v/>
      </c>
      <c r="E1918" s="553" t="str">
        <f>IF(Apples!P1917="","",Apples!P1917)</f>
        <v/>
      </c>
      <c r="F1918" s="554" t="str">
        <f>IF(Apples!B1917="","",Apples!B1917)</f>
        <v/>
      </c>
      <c r="G1918" s="555" t="str">
        <f>IF(Apples!C1917="","",Apples!C1917)</f>
        <v/>
      </c>
      <c r="H1918" s="555" t="str">
        <f>IF(Apples!D1917="","",Apples!D1917)</f>
        <v/>
      </c>
      <c r="I1918" s="485" t="str">
        <f>IF(Apples!Q1917="","",Apples!Q1917)</f>
        <v/>
      </c>
      <c r="J1918" s="486" t="str">
        <f t="shared" si="119"/>
        <v/>
      </c>
      <c r="K1918" s="487" t="str">
        <f t="shared" si="120"/>
        <v/>
      </c>
      <c r="N1918" s="474">
        <v>4.1666666666666664E-2</v>
      </c>
      <c r="O1918" s="474" t="str">
        <f t="shared" si="122"/>
        <v/>
      </c>
    </row>
    <row r="1919" spans="1:15" ht="13.15" thickBot="1" x14ac:dyDescent="0.4">
      <c r="A1919" s="480" t="str">
        <f t="shared" si="121"/>
        <v/>
      </c>
      <c r="B1919" s="483" t="str">
        <f>IF(Apples!E1918="","",Apples!E1918)</f>
        <v/>
      </c>
      <c r="C1919" s="484" t="str">
        <f>IF(Apples!M1918="","",Apples!M1918)</f>
        <v/>
      </c>
      <c r="D1919" s="553" t="str">
        <f>IF(Apples!O1918="","",Apples!O1918)</f>
        <v/>
      </c>
      <c r="E1919" s="553" t="str">
        <f>IF(Apples!P1918="","",Apples!P1918)</f>
        <v/>
      </c>
      <c r="F1919" s="554" t="str">
        <f>IF(Apples!B1918="","",Apples!B1918)</f>
        <v/>
      </c>
      <c r="G1919" s="555" t="str">
        <f>IF(Apples!C1918="","",Apples!C1918)</f>
        <v/>
      </c>
      <c r="H1919" s="555" t="str">
        <f>IF(Apples!D1918="","",Apples!D1918)</f>
        <v/>
      </c>
      <c r="I1919" s="485" t="str">
        <f>IF(Apples!Q1918="","",Apples!Q1918)</f>
        <v/>
      </c>
      <c r="J1919" s="486" t="str">
        <f t="shared" si="119"/>
        <v/>
      </c>
      <c r="K1919" s="487" t="str">
        <f t="shared" si="120"/>
        <v/>
      </c>
      <c r="N1919" s="474">
        <v>4.1666666666666664E-2</v>
      </c>
      <c r="O1919" s="474" t="str">
        <f t="shared" si="122"/>
        <v/>
      </c>
    </row>
    <row r="1920" spans="1:15" ht="13.15" thickBot="1" x14ac:dyDescent="0.4">
      <c r="A1920" s="480" t="str">
        <f t="shared" si="121"/>
        <v/>
      </c>
      <c r="B1920" s="483" t="str">
        <f>IF(Apples!E1919="","",Apples!E1919)</f>
        <v/>
      </c>
      <c r="C1920" s="484" t="str">
        <f>IF(Apples!M1919="","",Apples!M1919)</f>
        <v/>
      </c>
      <c r="D1920" s="553" t="str">
        <f>IF(Apples!O1919="","",Apples!O1919)</f>
        <v/>
      </c>
      <c r="E1920" s="553" t="str">
        <f>IF(Apples!P1919="","",Apples!P1919)</f>
        <v/>
      </c>
      <c r="F1920" s="554" t="str">
        <f>IF(Apples!B1919="","",Apples!B1919)</f>
        <v/>
      </c>
      <c r="G1920" s="555" t="str">
        <f>IF(Apples!C1919="","",Apples!C1919)</f>
        <v/>
      </c>
      <c r="H1920" s="555" t="str">
        <f>IF(Apples!D1919="","",Apples!D1919)</f>
        <v/>
      </c>
      <c r="I1920" s="485" t="str">
        <f>IF(Apples!Q1919="","",Apples!Q1919)</f>
        <v/>
      </c>
      <c r="J1920" s="486" t="str">
        <f t="shared" ref="J1920:J1983" si="123">IF(H1920="","",F1920+H1920+O1920)</f>
        <v/>
      </c>
      <c r="K1920" s="487" t="str">
        <f t="shared" ref="K1920:K1983" si="124">IF(H1920="","",F1920+H1920+O1920)</f>
        <v/>
      </c>
      <c r="N1920" s="474">
        <v>4.1666666666666664E-2</v>
      </c>
      <c r="O1920" s="474" t="str">
        <f t="shared" si="122"/>
        <v/>
      </c>
    </row>
    <row r="1921" spans="1:15" ht="13.15" thickBot="1" x14ac:dyDescent="0.4">
      <c r="A1921" s="480" t="str">
        <f t="shared" si="121"/>
        <v/>
      </c>
      <c r="B1921" s="483" t="str">
        <f>IF(Apples!E1920="","",Apples!E1920)</f>
        <v/>
      </c>
      <c r="C1921" s="484" t="str">
        <f>IF(Apples!M1920="","",Apples!M1920)</f>
        <v/>
      </c>
      <c r="D1921" s="553" t="str">
        <f>IF(Apples!O1920="","",Apples!O1920)</f>
        <v/>
      </c>
      <c r="E1921" s="553" t="str">
        <f>IF(Apples!P1920="","",Apples!P1920)</f>
        <v/>
      </c>
      <c r="F1921" s="554" t="str">
        <f>IF(Apples!B1920="","",Apples!B1920)</f>
        <v/>
      </c>
      <c r="G1921" s="555" t="str">
        <f>IF(Apples!C1920="","",Apples!C1920)</f>
        <v/>
      </c>
      <c r="H1921" s="555" t="str">
        <f>IF(Apples!D1920="","",Apples!D1920)</f>
        <v/>
      </c>
      <c r="I1921" s="485" t="str">
        <f>IF(Apples!Q1920="","",Apples!Q1920)</f>
        <v/>
      </c>
      <c r="J1921" s="486" t="str">
        <f t="shared" si="123"/>
        <v/>
      </c>
      <c r="K1921" s="487" t="str">
        <f t="shared" si="124"/>
        <v/>
      </c>
      <c r="N1921" s="474">
        <v>4.1666666666666664E-2</v>
      </c>
      <c r="O1921" s="474" t="str">
        <f t="shared" si="122"/>
        <v/>
      </c>
    </row>
    <row r="1922" spans="1:15" ht="13.15" thickBot="1" x14ac:dyDescent="0.4">
      <c r="A1922" s="480" t="str">
        <f t="shared" si="121"/>
        <v/>
      </c>
      <c r="B1922" s="483" t="str">
        <f>IF(Apples!E1921="","",Apples!E1921)</f>
        <v/>
      </c>
      <c r="C1922" s="484" t="str">
        <f>IF(Apples!M1921="","",Apples!M1921)</f>
        <v/>
      </c>
      <c r="D1922" s="553" t="str">
        <f>IF(Apples!O1921="","",Apples!O1921)</f>
        <v/>
      </c>
      <c r="E1922" s="553" t="str">
        <f>IF(Apples!P1921="","",Apples!P1921)</f>
        <v/>
      </c>
      <c r="F1922" s="554" t="str">
        <f>IF(Apples!B1921="","",Apples!B1921)</f>
        <v/>
      </c>
      <c r="G1922" s="555" t="str">
        <f>IF(Apples!C1921="","",Apples!C1921)</f>
        <v/>
      </c>
      <c r="H1922" s="555" t="str">
        <f>IF(Apples!D1921="","",Apples!D1921)</f>
        <v/>
      </c>
      <c r="I1922" s="485" t="str">
        <f>IF(Apples!Q1921="","",Apples!Q1921)</f>
        <v/>
      </c>
      <c r="J1922" s="486" t="str">
        <f t="shared" si="123"/>
        <v/>
      </c>
      <c r="K1922" s="487" t="str">
        <f t="shared" si="124"/>
        <v/>
      </c>
      <c r="N1922" s="474">
        <v>4.1666666666666664E-2</v>
      </c>
      <c r="O1922" s="474" t="str">
        <f t="shared" si="122"/>
        <v/>
      </c>
    </row>
    <row r="1923" spans="1:15" ht="13.15" thickBot="1" x14ac:dyDescent="0.4">
      <c r="A1923" s="480" t="str">
        <f t="shared" si="121"/>
        <v/>
      </c>
      <c r="B1923" s="483" t="str">
        <f>IF(Apples!E1922="","",Apples!E1922)</f>
        <v/>
      </c>
      <c r="C1923" s="484" t="str">
        <f>IF(Apples!M1922="","",Apples!M1922)</f>
        <v/>
      </c>
      <c r="D1923" s="553" t="str">
        <f>IF(Apples!O1922="","",Apples!O1922)</f>
        <v/>
      </c>
      <c r="E1923" s="553" t="str">
        <f>IF(Apples!P1922="","",Apples!P1922)</f>
        <v/>
      </c>
      <c r="F1923" s="554" t="str">
        <f>IF(Apples!B1922="","",Apples!B1922)</f>
        <v/>
      </c>
      <c r="G1923" s="555" t="str">
        <f>IF(Apples!C1922="","",Apples!C1922)</f>
        <v/>
      </c>
      <c r="H1923" s="555" t="str">
        <f>IF(Apples!D1922="","",Apples!D1922)</f>
        <v/>
      </c>
      <c r="I1923" s="485" t="str">
        <f>IF(Apples!Q1922="","",Apples!Q1922)</f>
        <v/>
      </c>
      <c r="J1923" s="486" t="str">
        <f t="shared" si="123"/>
        <v/>
      </c>
      <c r="K1923" s="487" t="str">
        <f t="shared" si="124"/>
        <v/>
      </c>
      <c r="N1923" s="474">
        <v>4.1666666666666664E-2</v>
      </c>
      <c r="O1923" s="474" t="str">
        <f t="shared" si="122"/>
        <v/>
      </c>
    </row>
    <row r="1924" spans="1:15" ht="13.15" thickBot="1" x14ac:dyDescent="0.4">
      <c r="A1924" s="480" t="str">
        <f t="shared" si="121"/>
        <v/>
      </c>
      <c r="B1924" s="483" t="str">
        <f>IF(Apples!E1923="","",Apples!E1923)</f>
        <v/>
      </c>
      <c r="C1924" s="484" t="str">
        <f>IF(Apples!M1923="","",Apples!M1923)</f>
        <v/>
      </c>
      <c r="D1924" s="553" t="str">
        <f>IF(Apples!O1923="","",Apples!O1923)</f>
        <v/>
      </c>
      <c r="E1924" s="553" t="str">
        <f>IF(Apples!P1923="","",Apples!P1923)</f>
        <v/>
      </c>
      <c r="F1924" s="554" t="str">
        <f>IF(Apples!B1923="","",Apples!B1923)</f>
        <v/>
      </c>
      <c r="G1924" s="555" t="str">
        <f>IF(Apples!C1923="","",Apples!C1923)</f>
        <v/>
      </c>
      <c r="H1924" s="555" t="str">
        <f>IF(Apples!D1923="","",Apples!D1923)</f>
        <v/>
      </c>
      <c r="I1924" s="485" t="str">
        <f>IF(Apples!Q1923="","",Apples!Q1923)</f>
        <v/>
      </c>
      <c r="J1924" s="486" t="str">
        <f t="shared" si="123"/>
        <v/>
      </c>
      <c r="K1924" s="487" t="str">
        <f t="shared" si="124"/>
        <v/>
      </c>
      <c r="N1924" s="474">
        <v>4.1666666666666664E-2</v>
      </c>
      <c r="O1924" s="474" t="str">
        <f t="shared" si="122"/>
        <v/>
      </c>
    </row>
    <row r="1925" spans="1:15" ht="13.15" thickBot="1" x14ac:dyDescent="0.4">
      <c r="A1925" s="480" t="str">
        <f t="shared" si="121"/>
        <v/>
      </c>
      <c r="B1925" s="483" t="str">
        <f>IF(Apples!E1924="","",Apples!E1924)</f>
        <v/>
      </c>
      <c r="C1925" s="484" t="str">
        <f>IF(Apples!M1924="","",Apples!M1924)</f>
        <v/>
      </c>
      <c r="D1925" s="553" t="str">
        <f>IF(Apples!O1924="","",Apples!O1924)</f>
        <v/>
      </c>
      <c r="E1925" s="553" t="str">
        <f>IF(Apples!P1924="","",Apples!P1924)</f>
        <v/>
      </c>
      <c r="F1925" s="554" t="str">
        <f>IF(Apples!B1924="","",Apples!B1924)</f>
        <v/>
      </c>
      <c r="G1925" s="555" t="str">
        <f>IF(Apples!C1924="","",Apples!C1924)</f>
        <v/>
      </c>
      <c r="H1925" s="555" t="str">
        <f>IF(Apples!D1924="","",Apples!D1924)</f>
        <v/>
      </c>
      <c r="I1925" s="485" t="str">
        <f>IF(Apples!Q1924="","",Apples!Q1924)</f>
        <v/>
      </c>
      <c r="J1925" s="486" t="str">
        <f t="shared" si="123"/>
        <v/>
      </c>
      <c r="K1925" s="487" t="str">
        <f t="shared" si="124"/>
        <v/>
      </c>
      <c r="N1925" s="474">
        <v>4.1666666666666664E-2</v>
      </c>
      <c r="O1925" s="474" t="str">
        <f t="shared" si="122"/>
        <v/>
      </c>
    </row>
    <row r="1926" spans="1:15" ht="13.15" thickBot="1" x14ac:dyDescent="0.4">
      <c r="A1926" s="480" t="str">
        <f t="shared" si="121"/>
        <v/>
      </c>
      <c r="B1926" s="483" t="str">
        <f>IF(Apples!E1925="","",Apples!E1925)</f>
        <v/>
      </c>
      <c r="C1926" s="484" t="str">
        <f>IF(Apples!M1925="","",Apples!M1925)</f>
        <v/>
      </c>
      <c r="D1926" s="553" t="str">
        <f>IF(Apples!O1925="","",Apples!O1925)</f>
        <v/>
      </c>
      <c r="E1926" s="553" t="str">
        <f>IF(Apples!P1925="","",Apples!P1925)</f>
        <v/>
      </c>
      <c r="F1926" s="554" t="str">
        <f>IF(Apples!B1925="","",Apples!B1925)</f>
        <v/>
      </c>
      <c r="G1926" s="555" t="str">
        <f>IF(Apples!C1925="","",Apples!C1925)</f>
        <v/>
      </c>
      <c r="H1926" s="555" t="str">
        <f>IF(Apples!D1925="","",Apples!D1925)</f>
        <v/>
      </c>
      <c r="I1926" s="485" t="str">
        <f>IF(Apples!Q1925="","",Apples!Q1925)</f>
        <v/>
      </c>
      <c r="J1926" s="486" t="str">
        <f t="shared" si="123"/>
        <v/>
      </c>
      <c r="K1926" s="487" t="str">
        <f t="shared" si="124"/>
        <v/>
      </c>
      <c r="N1926" s="474">
        <v>4.1666666666666664E-2</v>
      </c>
      <c r="O1926" s="474" t="str">
        <f t="shared" si="122"/>
        <v/>
      </c>
    </row>
    <row r="1927" spans="1:15" ht="13.15" thickBot="1" x14ac:dyDescent="0.4">
      <c r="A1927" s="480" t="str">
        <f t="shared" si="121"/>
        <v/>
      </c>
      <c r="B1927" s="483" t="str">
        <f>IF(Apples!E1926="","",Apples!E1926)</f>
        <v/>
      </c>
      <c r="C1927" s="484" t="str">
        <f>IF(Apples!M1926="","",Apples!M1926)</f>
        <v/>
      </c>
      <c r="D1927" s="553" t="str">
        <f>IF(Apples!O1926="","",Apples!O1926)</f>
        <v/>
      </c>
      <c r="E1927" s="553" t="str">
        <f>IF(Apples!P1926="","",Apples!P1926)</f>
        <v/>
      </c>
      <c r="F1927" s="554" t="str">
        <f>IF(Apples!B1926="","",Apples!B1926)</f>
        <v/>
      </c>
      <c r="G1927" s="555" t="str">
        <f>IF(Apples!C1926="","",Apples!C1926)</f>
        <v/>
      </c>
      <c r="H1927" s="555" t="str">
        <f>IF(Apples!D1926="","",Apples!D1926)</f>
        <v/>
      </c>
      <c r="I1927" s="485" t="str">
        <f>IF(Apples!Q1926="","",Apples!Q1926)</f>
        <v/>
      </c>
      <c r="J1927" s="486" t="str">
        <f t="shared" si="123"/>
        <v/>
      </c>
      <c r="K1927" s="487" t="str">
        <f t="shared" si="124"/>
        <v/>
      </c>
      <c r="N1927" s="474">
        <v>4.1666666666666664E-2</v>
      </c>
      <c r="O1927" s="474" t="str">
        <f t="shared" si="122"/>
        <v/>
      </c>
    </row>
    <row r="1928" spans="1:15" ht="13.15" thickBot="1" x14ac:dyDescent="0.4">
      <c r="A1928" s="480" t="str">
        <f t="shared" ref="A1928:A1991" si="125">IF($B1928="","","Apple")</f>
        <v/>
      </c>
      <c r="B1928" s="483" t="str">
        <f>IF(Apples!E1927="","",Apples!E1927)</f>
        <v/>
      </c>
      <c r="C1928" s="484" t="str">
        <f>IF(Apples!M1927="","",Apples!M1927)</f>
        <v/>
      </c>
      <c r="D1928" s="553" t="str">
        <f>IF(Apples!O1927="","",Apples!O1927)</f>
        <v/>
      </c>
      <c r="E1928" s="553" t="str">
        <f>IF(Apples!P1927="","",Apples!P1927)</f>
        <v/>
      </c>
      <c r="F1928" s="554" t="str">
        <f>IF(Apples!B1927="","",Apples!B1927)</f>
        <v/>
      </c>
      <c r="G1928" s="555" t="str">
        <f>IF(Apples!C1927="","",Apples!C1927)</f>
        <v/>
      </c>
      <c r="H1928" s="555" t="str">
        <f>IF(Apples!D1927="","",Apples!D1927)</f>
        <v/>
      </c>
      <c r="I1928" s="485" t="str">
        <f>IF(Apples!Q1927="","",Apples!Q1927)</f>
        <v/>
      </c>
      <c r="J1928" s="486" t="str">
        <f t="shared" si="123"/>
        <v/>
      </c>
      <c r="K1928" s="487" t="str">
        <f t="shared" si="124"/>
        <v/>
      </c>
      <c r="N1928" s="474">
        <v>4.1666666666666664E-2</v>
      </c>
      <c r="O1928" s="474" t="str">
        <f t="shared" si="122"/>
        <v/>
      </c>
    </row>
    <row r="1929" spans="1:15" ht="13.15" thickBot="1" x14ac:dyDescent="0.4">
      <c r="A1929" s="480" t="str">
        <f t="shared" si="125"/>
        <v/>
      </c>
      <c r="B1929" s="483" t="str">
        <f>IF(Apples!E1928="","",Apples!E1928)</f>
        <v/>
      </c>
      <c r="C1929" s="484" t="str">
        <f>IF(Apples!M1928="","",Apples!M1928)</f>
        <v/>
      </c>
      <c r="D1929" s="553" t="str">
        <f>IF(Apples!O1928="","",Apples!O1928)</f>
        <v/>
      </c>
      <c r="E1929" s="553" t="str">
        <f>IF(Apples!P1928="","",Apples!P1928)</f>
        <v/>
      </c>
      <c r="F1929" s="554" t="str">
        <f>IF(Apples!B1928="","",Apples!B1928)</f>
        <v/>
      </c>
      <c r="G1929" s="555" t="str">
        <f>IF(Apples!C1928="","",Apples!C1928)</f>
        <v/>
      </c>
      <c r="H1929" s="555" t="str">
        <f>IF(Apples!D1928="","",Apples!D1928)</f>
        <v/>
      </c>
      <c r="I1929" s="485" t="str">
        <f>IF(Apples!Q1928="","",Apples!Q1928)</f>
        <v/>
      </c>
      <c r="J1929" s="486" t="str">
        <f t="shared" si="123"/>
        <v/>
      </c>
      <c r="K1929" s="487" t="str">
        <f t="shared" si="124"/>
        <v/>
      </c>
      <c r="N1929" s="474">
        <v>4.1666666666666664E-2</v>
      </c>
      <c r="O1929" s="474" t="str">
        <f t="shared" si="122"/>
        <v/>
      </c>
    </row>
    <row r="1930" spans="1:15" ht="13.15" thickBot="1" x14ac:dyDescent="0.4">
      <c r="A1930" s="480" t="str">
        <f t="shared" si="125"/>
        <v/>
      </c>
      <c r="B1930" s="483" t="str">
        <f>IF(Apples!E1929="","",Apples!E1929)</f>
        <v/>
      </c>
      <c r="C1930" s="484" t="str">
        <f>IF(Apples!M1929="","",Apples!M1929)</f>
        <v/>
      </c>
      <c r="D1930" s="553" t="str">
        <f>IF(Apples!O1929="","",Apples!O1929)</f>
        <v/>
      </c>
      <c r="E1930" s="553" t="str">
        <f>IF(Apples!P1929="","",Apples!P1929)</f>
        <v/>
      </c>
      <c r="F1930" s="554" t="str">
        <f>IF(Apples!B1929="","",Apples!B1929)</f>
        <v/>
      </c>
      <c r="G1930" s="555" t="str">
        <f>IF(Apples!C1929="","",Apples!C1929)</f>
        <v/>
      </c>
      <c r="H1930" s="555" t="str">
        <f>IF(Apples!D1929="","",Apples!D1929)</f>
        <v/>
      </c>
      <c r="I1930" s="485" t="str">
        <f>IF(Apples!Q1929="","",Apples!Q1929)</f>
        <v/>
      </c>
      <c r="J1930" s="486" t="str">
        <f t="shared" si="123"/>
        <v/>
      </c>
      <c r="K1930" s="487" t="str">
        <f t="shared" si="124"/>
        <v/>
      </c>
      <c r="N1930" s="474">
        <v>4.1666666666666664E-2</v>
      </c>
      <c r="O1930" s="474" t="str">
        <f t="shared" si="122"/>
        <v/>
      </c>
    </row>
    <row r="1931" spans="1:15" ht="13.15" thickBot="1" x14ac:dyDescent="0.4">
      <c r="A1931" s="480" t="str">
        <f t="shared" si="125"/>
        <v/>
      </c>
      <c r="B1931" s="483" t="str">
        <f>IF(Apples!E1930="","",Apples!E1930)</f>
        <v/>
      </c>
      <c r="C1931" s="484" t="str">
        <f>IF(Apples!M1930="","",Apples!M1930)</f>
        <v/>
      </c>
      <c r="D1931" s="553" t="str">
        <f>IF(Apples!O1930="","",Apples!O1930)</f>
        <v/>
      </c>
      <c r="E1931" s="553" t="str">
        <f>IF(Apples!P1930="","",Apples!P1930)</f>
        <v/>
      </c>
      <c r="F1931" s="554" t="str">
        <f>IF(Apples!B1930="","",Apples!B1930)</f>
        <v/>
      </c>
      <c r="G1931" s="555" t="str">
        <f>IF(Apples!C1930="","",Apples!C1930)</f>
        <v/>
      </c>
      <c r="H1931" s="555" t="str">
        <f>IF(Apples!D1930="","",Apples!D1930)</f>
        <v/>
      </c>
      <c r="I1931" s="485" t="str">
        <f>IF(Apples!Q1930="","",Apples!Q1930)</f>
        <v/>
      </c>
      <c r="J1931" s="486" t="str">
        <f t="shared" si="123"/>
        <v/>
      </c>
      <c r="K1931" s="487" t="str">
        <f t="shared" si="124"/>
        <v/>
      </c>
      <c r="N1931" s="474">
        <v>4.1666666666666664E-2</v>
      </c>
      <c r="O1931" s="474" t="str">
        <f t="shared" si="122"/>
        <v/>
      </c>
    </row>
    <row r="1932" spans="1:15" ht="13.15" thickBot="1" x14ac:dyDescent="0.4">
      <c r="A1932" s="480" t="str">
        <f t="shared" si="125"/>
        <v/>
      </c>
      <c r="B1932" s="483" t="str">
        <f>IF(Apples!E1931="","",Apples!E1931)</f>
        <v/>
      </c>
      <c r="C1932" s="484" t="str">
        <f>IF(Apples!M1931="","",Apples!M1931)</f>
        <v/>
      </c>
      <c r="D1932" s="553" t="str">
        <f>IF(Apples!O1931="","",Apples!O1931)</f>
        <v/>
      </c>
      <c r="E1932" s="553" t="str">
        <f>IF(Apples!P1931="","",Apples!P1931)</f>
        <v/>
      </c>
      <c r="F1932" s="554" t="str">
        <f>IF(Apples!B1931="","",Apples!B1931)</f>
        <v/>
      </c>
      <c r="G1932" s="555" t="str">
        <f>IF(Apples!C1931="","",Apples!C1931)</f>
        <v/>
      </c>
      <c r="H1932" s="555" t="str">
        <f>IF(Apples!D1931="","",Apples!D1931)</f>
        <v/>
      </c>
      <c r="I1932" s="485" t="str">
        <f>IF(Apples!Q1931="","",Apples!Q1931)</f>
        <v/>
      </c>
      <c r="J1932" s="486" t="str">
        <f t="shared" si="123"/>
        <v/>
      </c>
      <c r="K1932" s="487" t="str">
        <f t="shared" si="124"/>
        <v/>
      </c>
      <c r="N1932" s="474">
        <v>4.1666666666666664E-2</v>
      </c>
      <c r="O1932" s="474" t="str">
        <f t="shared" si="122"/>
        <v/>
      </c>
    </row>
    <row r="1933" spans="1:15" ht="13.15" thickBot="1" x14ac:dyDescent="0.4">
      <c r="A1933" s="480" t="str">
        <f t="shared" si="125"/>
        <v/>
      </c>
      <c r="B1933" s="483" t="str">
        <f>IF(Apples!E1932="","",Apples!E1932)</f>
        <v/>
      </c>
      <c r="C1933" s="484" t="str">
        <f>IF(Apples!M1932="","",Apples!M1932)</f>
        <v/>
      </c>
      <c r="D1933" s="553" t="str">
        <f>IF(Apples!O1932="","",Apples!O1932)</f>
        <v/>
      </c>
      <c r="E1933" s="553" t="str">
        <f>IF(Apples!P1932="","",Apples!P1932)</f>
        <v/>
      </c>
      <c r="F1933" s="554" t="str">
        <f>IF(Apples!B1932="","",Apples!B1932)</f>
        <v/>
      </c>
      <c r="G1933" s="555" t="str">
        <f>IF(Apples!C1932="","",Apples!C1932)</f>
        <v/>
      </c>
      <c r="H1933" s="555" t="str">
        <f>IF(Apples!D1932="","",Apples!D1932)</f>
        <v/>
      </c>
      <c r="I1933" s="485" t="str">
        <f>IF(Apples!Q1932="","",Apples!Q1932)</f>
        <v/>
      </c>
      <c r="J1933" s="486" t="str">
        <f t="shared" si="123"/>
        <v/>
      </c>
      <c r="K1933" s="487" t="str">
        <f t="shared" si="124"/>
        <v/>
      </c>
      <c r="N1933" s="474">
        <v>4.1666666666666664E-2</v>
      </c>
      <c r="O1933" s="474" t="str">
        <f t="shared" si="122"/>
        <v/>
      </c>
    </row>
    <row r="1934" spans="1:15" ht="13.15" thickBot="1" x14ac:dyDescent="0.4">
      <c r="A1934" s="480" t="str">
        <f t="shared" si="125"/>
        <v/>
      </c>
      <c r="B1934" s="483" t="str">
        <f>IF(Apples!E1933="","",Apples!E1933)</f>
        <v/>
      </c>
      <c r="C1934" s="484" t="str">
        <f>IF(Apples!M1933="","",Apples!M1933)</f>
        <v/>
      </c>
      <c r="D1934" s="553" t="str">
        <f>IF(Apples!O1933="","",Apples!O1933)</f>
        <v/>
      </c>
      <c r="E1934" s="553" t="str">
        <f>IF(Apples!P1933="","",Apples!P1933)</f>
        <v/>
      </c>
      <c r="F1934" s="554" t="str">
        <f>IF(Apples!B1933="","",Apples!B1933)</f>
        <v/>
      </c>
      <c r="G1934" s="555" t="str">
        <f>IF(Apples!C1933="","",Apples!C1933)</f>
        <v/>
      </c>
      <c r="H1934" s="555" t="str">
        <f>IF(Apples!D1933="","",Apples!D1933)</f>
        <v/>
      </c>
      <c r="I1934" s="485" t="str">
        <f>IF(Apples!Q1933="","",Apples!Q1933)</f>
        <v/>
      </c>
      <c r="J1934" s="486" t="str">
        <f t="shared" si="123"/>
        <v/>
      </c>
      <c r="K1934" s="487" t="str">
        <f t="shared" si="124"/>
        <v/>
      </c>
      <c r="N1934" s="474">
        <v>4.1666666666666664E-2</v>
      </c>
      <c r="O1934" s="474" t="str">
        <f t="shared" si="122"/>
        <v/>
      </c>
    </row>
    <row r="1935" spans="1:15" ht="13.15" thickBot="1" x14ac:dyDescent="0.4">
      <c r="A1935" s="480" t="str">
        <f t="shared" si="125"/>
        <v/>
      </c>
      <c r="B1935" s="483" t="str">
        <f>IF(Apples!E1934="","",Apples!E1934)</f>
        <v/>
      </c>
      <c r="C1935" s="484" t="str">
        <f>IF(Apples!M1934="","",Apples!M1934)</f>
        <v/>
      </c>
      <c r="D1935" s="553" t="str">
        <f>IF(Apples!O1934="","",Apples!O1934)</f>
        <v/>
      </c>
      <c r="E1935" s="553" t="str">
        <f>IF(Apples!P1934="","",Apples!P1934)</f>
        <v/>
      </c>
      <c r="F1935" s="554" t="str">
        <f>IF(Apples!B1934="","",Apples!B1934)</f>
        <v/>
      </c>
      <c r="G1935" s="555" t="str">
        <f>IF(Apples!C1934="","",Apples!C1934)</f>
        <v/>
      </c>
      <c r="H1935" s="555" t="str">
        <f>IF(Apples!D1934="","",Apples!D1934)</f>
        <v/>
      </c>
      <c r="I1935" s="485" t="str">
        <f>IF(Apples!Q1934="","",Apples!Q1934)</f>
        <v/>
      </c>
      <c r="J1935" s="486" t="str">
        <f t="shared" si="123"/>
        <v/>
      </c>
      <c r="K1935" s="487" t="str">
        <f t="shared" si="124"/>
        <v/>
      </c>
      <c r="N1935" s="474">
        <v>4.1666666666666664E-2</v>
      </c>
      <c r="O1935" s="474" t="str">
        <f t="shared" si="122"/>
        <v/>
      </c>
    </row>
    <row r="1936" spans="1:15" ht="13.15" thickBot="1" x14ac:dyDescent="0.4">
      <c r="A1936" s="480" t="str">
        <f t="shared" si="125"/>
        <v/>
      </c>
      <c r="B1936" s="483" t="str">
        <f>IF(Apples!E1935="","",Apples!E1935)</f>
        <v/>
      </c>
      <c r="C1936" s="484" t="str">
        <f>IF(Apples!M1935="","",Apples!M1935)</f>
        <v/>
      </c>
      <c r="D1936" s="553" t="str">
        <f>IF(Apples!O1935="","",Apples!O1935)</f>
        <v/>
      </c>
      <c r="E1936" s="553" t="str">
        <f>IF(Apples!P1935="","",Apples!P1935)</f>
        <v/>
      </c>
      <c r="F1936" s="554" t="str">
        <f>IF(Apples!B1935="","",Apples!B1935)</f>
        <v/>
      </c>
      <c r="G1936" s="555" t="str">
        <f>IF(Apples!C1935="","",Apples!C1935)</f>
        <v/>
      </c>
      <c r="H1936" s="555" t="str">
        <f>IF(Apples!D1935="","",Apples!D1935)</f>
        <v/>
      </c>
      <c r="I1936" s="485" t="str">
        <f>IF(Apples!Q1935="","",Apples!Q1935)</f>
        <v/>
      </c>
      <c r="J1936" s="486" t="str">
        <f t="shared" si="123"/>
        <v/>
      </c>
      <c r="K1936" s="487" t="str">
        <f t="shared" si="124"/>
        <v/>
      </c>
      <c r="N1936" s="474">
        <v>4.1666666666666664E-2</v>
      </c>
      <c r="O1936" s="474" t="str">
        <f t="shared" si="122"/>
        <v/>
      </c>
    </row>
    <row r="1937" spans="1:15" ht="13.15" thickBot="1" x14ac:dyDescent="0.4">
      <c r="A1937" s="480" t="str">
        <f t="shared" si="125"/>
        <v/>
      </c>
      <c r="B1937" s="483" t="str">
        <f>IF(Apples!E1936="","",Apples!E1936)</f>
        <v/>
      </c>
      <c r="C1937" s="484" t="str">
        <f>IF(Apples!M1936="","",Apples!M1936)</f>
        <v/>
      </c>
      <c r="D1937" s="553" t="str">
        <f>IF(Apples!O1936="","",Apples!O1936)</f>
        <v/>
      </c>
      <c r="E1937" s="553" t="str">
        <f>IF(Apples!P1936="","",Apples!P1936)</f>
        <v/>
      </c>
      <c r="F1937" s="554" t="str">
        <f>IF(Apples!B1936="","",Apples!B1936)</f>
        <v/>
      </c>
      <c r="G1937" s="555" t="str">
        <f>IF(Apples!C1936="","",Apples!C1936)</f>
        <v/>
      </c>
      <c r="H1937" s="555" t="str">
        <f>IF(Apples!D1936="","",Apples!D1936)</f>
        <v/>
      </c>
      <c r="I1937" s="485" t="str">
        <f>IF(Apples!Q1936="","",Apples!Q1936)</f>
        <v/>
      </c>
      <c r="J1937" s="486" t="str">
        <f t="shared" si="123"/>
        <v/>
      </c>
      <c r="K1937" s="487" t="str">
        <f t="shared" si="124"/>
        <v/>
      </c>
      <c r="N1937" s="474">
        <v>4.1666666666666664E-2</v>
      </c>
      <c r="O1937" s="474" t="str">
        <f t="shared" si="122"/>
        <v/>
      </c>
    </row>
    <row r="1938" spans="1:15" ht="13.15" thickBot="1" x14ac:dyDescent="0.4">
      <c r="A1938" s="480" t="str">
        <f t="shared" si="125"/>
        <v/>
      </c>
      <c r="B1938" s="483" t="str">
        <f>IF(Apples!E1937="","",Apples!E1937)</f>
        <v/>
      </c>
      <c r="C1938" s="484" t="str">
        <f>IF(Apples!M1937="","",Apples!M1937)</f>
        <v/>
      </c>
      <c r="D1938" s="553" t="str">
        <f>IF(Apples!O1937="","",Apples!O1937)</f>
        <v/>
      </c>
      <c r="E1938" s="553" t="str">
        <f>IF(Apples!P1937="","",Apples!P1937)</f>
        <v/>
      </c>
      <c r="F1938" s="554" t="str">
        <f>IF(Apples!B1937="","",Apples!B1937)</f>
        <v/>
      </c>
      <c r="G1938" s="555" t="str">
        <f>IF(Apples!C1937="","",Apples!C1937)</f>
        <v/>
      </c>
      <c r="H1938" s="555" t="str">
        <f>IF(Apples!D1937="","",Apples!D1937)</f>
        <v/>
      </c>
      <c r="I1938" s="485" t="str">
        <f>IF(Apples!Q1937="","",Apples!Q1937)</f>
        <v/>
      </c>
      <c r="J1938" s="486" t="str">
        <f t="shared" si="123"/>
        <v/>
      </c>
      <c r="K1938" s="487" t="str">
        <f t="shared" si="124"/>
        <v/>
      </c>
      <c r="N1938" s="474">
        <v>4.1666666666666664E-2</v>
      </c>
      <c r="O1938" s="474" t="str">
        <f t="shared" si="122"/>
        <v/>
      </c>
    </row>
    <row r="1939" spans="1:15" ht="13.15" thickBot="1" x14ac:dyDescent="0.4">
      <c r="A1939" s="480" t="str">
        <f t="shared" si="125"/>
        <v/>
      </c>
      <c r="B1939" s="483" t="str">
        <f>IF(Apples!E1938="","",Apples!E1938)</f>
        <v/>
      </c>
      <c r="C1939" s="484" t="str">
        <f>IF(Apples!M1938="","",Apples!M1938)</f>
        <v/>
      </c>
      <c r="D1939" s="553" t="str">
        <f>IF(Apples!O1938="","",Apples!O1938)</f>
        <v/>
      </c>
      <c r="E1939" s="553" t="str">
        <f>IF(Apples!P1938="","",Apples!P1938)</f>
        <v/>
      </c>
      <c r="F1939" s="554" t="str">
        <f>IF(Apples!B1938="","",Apples!B1938)</f>
        <v/>
      </c>
      <c r="G1939" s="555" t="str">
        <f>IF(Apples!C1938="","",Apples!C1938)</f>
        <v/>
      </c>
      <c r="H1939" s="555" t="str">
        <f>IF(Apples!D1938="","",Apples!D1938)</f>
        <v/>
      </c>
      <c r="I1939" s="485" t="str">
        <f>IF(Apples!Q1938="","",Apples!Q1938)</f>
        <v/>
      </c>
      <c r="J1939" s="486" t="str">
        <f t="shared" si="123"/>
        <v/>
      </c>
      <c r="K1939" s="487" t="str">
        <f t="shared" si="124"/>
        <v/>
      </c>
      <c r="N1939" s="474">
        <v>4.1666666666666664E-2</v>
      </c>
      <c r="O1939" s="474" t="str">
        <f t="shared" si="122"/>
        <v/>
      </c>
    </row>
    <row r="1940" spans="1:15" ht="13.15" thickBot="1" x14ac:dyDescent="0.4">
      <c r="A1940" s="480" t="str">
        <f t="shared" si="125"/>
        <v/>
      </c>
      <c r="B1940" s="483" t="str">
        <f>IF(Apples!E1939="","",Apples!E1939)</f>
        <v/>
      </c>
      <c r="C1940" s="484" t="str">
        <f>IF(Apples!M1939="","",Apples!M1939)</f>
        <v/>
      </c>
      <c r="D1940" s="553" t="str">
        <f>IF(Apples!O1939="","",Apples!O1939)</f>
        <v/>
      </c>
      <c r="E1940" s="553" t="str">
        <f>IF(Apples!P1939="","",Apples!P1939)</f>
        <v/>
      </c>
      <c r="F1940" s="554" t="str">
        <f>IF(Apples!B1939="","",Apples!B1939)</f>
        <v/>
      </c>
      <c r="G1940" s="555" t="str">
        <f>IF(Apples!C1939="","",Apples!C1939)</f>
        <v/>
      </c>
      <c r="H1940" s="555" t="str">
        <f>IF(Apples!D1939="","",Apples!D1939)</f>
        <v/>
      </c>
      <c r="I1940" s="485" t="str">
        <f>IF(Apples!Q1939="","",Apples!Q1939)</f>
        <v/>
      </c>
      <c r="J1940" s="486" t="str">
        <f t="shared" si="123"/>
        <v/>
      </c>
      <c r="K1940" s="487" t="str">
        <f t="shared" si="124"/>
        <v/>
      </c>
      <c r="N1940" s="474">
        <v>4.1666666666666664E-2</v>
      </c>
      <c r="O1940" s="474" t="str">
        <f t="shared" si="122"/>
        <v/>
      </c>
    </row>
    <row r="1941" spans="1:15" ht="13.15" thickBot="1" x14ac:dyDescent="0.4">
      <c r="A1941" s="480" t="str">
        <f t="shared" si="125"/>
        <v/>
      </c>
      <c r="B1941" s="483" t="str">
        <f>IF(Apples!E1940="","",Apples!E1940)</f>
        <v/>
      </c>
      <c r="C1941" s="484" t="str">
        <f>IF(Apples!M1940="","",Apples!M1940)</f>
        <v/>
      </c>
      <c r="D1941" s="553" t="str">
        <f>IF(Apples!O1940="","",Apples!O1940)</f>
        <v/>
      </c>
      <c r="E1941" s="553" t="str">
        <f>IF(Apples!P1940="","",Apples!P1940)</f>
        <v/>
      </c>
      <c r="F1941" s="554" t="str">
        <f>IF(Apples!B1940="","",Apples!B1940)</f>
        <v/>
      </c>
      <c r="G1941" s="555" t="str">
        <f>IF(Apples!C1940="","",Apples!C1940)</f>
        <v/>
      </c>
      <c r="H1941" s="555" t="str">
        <f>IF(Apples!D1940="","",Apples!D1940)</f>
        <v/>
      </c>
      <c r="I1941" s="485" t="str">
        <f>IF(Apples!Q1940="","",Apples!Q1940)</f>
        <v/>
      </c>
      <c r="J1941" s="486" t="str">
        <f t="shared" si="123"/>
        <v/>
      </c>
      <c r="K1941" s="487" t="str">
        <f t="shared" si="124"/>
        <v/>
      </c>
      <c r="N1941" s="474">
        <v>4.1666666666666664E-2</v>
      </c>
      <c r="O1941" s="474" t="str">
        <f t="shared" si="122"/>
        <v/>
      </c>
    </row>
    <row r="1942" spans="1:15" ht="13.15" thickBot="1" x14ac:dyDescent="0.4">
      <c r="A1942" s="480" t="str">
        <f t="shared" si="125"/>
        <v/>
      </c>
      <c r="B1942" s="483" t="str">
        <f>IF(Apples!E1941="","",Apples!E1941)</f>
        <v/>
      </c>
      <c r="C1942" s="484" t="str">
        <f>IF(Apples!M1941="","",Apples!M1941)</f>
        <v/>
      </c>
      <c r="D1942" s="553" t="str">
        <f>IF(Apples!O1941="","",Apples!O1941)</f>
        <v/>
      </c>
      <c r="E1942" s="553" t="str">
        <f>IF(Apples!P1941="","",Apples!P1941)</f>
        <v/>
      </c>
      <c r="F1942" s="554" t="str">
        <f>IF(Apples!B1941="","",Apples!B1941)</f>
        <v/>
      </c>
      <c r="G1942" s="555" t="str">
        <f>IF(Apples!C1941="","",Apples!C1941)</f>
        <v/>
      </c>
      <c r="H1942" s="555" t="str">
        <f>IF(Apples!D1941="","",Apples!D1941)</f>
        <v/>
      </c>
      <c r="I1942" s="485" t="str">
        <f>IF(Apples!Q1941="","",Apples!Q1941)</f>
        <v/>
      </c>
      <c r="J1942" s="486" t="str">
        <f t="shared" si="123"/>
        <v/>
      </c>
      <c r="K1942" s="487" t="str">
        <f t="shared" si="124"/>
        <v/>
      </c>
      <c r="N1942" s="474">
        <v>4.1666666666666664E-2</v>
      </c>
      <c r="O1942" s="474" t="str">
        <f t="shared" si="122"/>
        <v/>
      </c>
    </row>
    <row r="1943" spans="1:15" ht="13.15" thickBot="1" x14ac:dyDescent="0.4">
      <c r="A1943" s="480" t="str">
        <f t="shared" si="125"/>
        <v/>
      </c>
      <c r="B1943" s="483" t="str">
        <f>IF(Apples!E1942="","",Apples!E1942)</f>
        <v/>
      </c>
      <c r="C1943" s="484" t="str">
        <f>IF(Apples!M1942="","",Apples!M1942)</f>
        <v/>
      </c>
      <c r="D1943" s="553" t="str">
        <f>IF(Apples!O1942="","",Apples!O1942)</f>
        <v/>
      </c>
      <c r="E1943" s="553" t="str">
        <f>IF(Apples!P1942="","",Apples!P1942)</f>
        <v/>
      </c>
      <c r="F1943" s="554" t="str">
        <f>IF(Apples!B1942="","",Apples!B1942)</f>
        <v/>
      </c>
      <c r="G1943" s="555" t="str">
        <f>IF(Apples!C1942="","",Apples!C1942)</f>
        <v/>
      </c>
      <c r="H1943" s="555" t="str">
        <f>IF(Apples!D1942="","",Apples!D1942)</f>
        <v/>
      </c>
      <c r="I1943" s="485" t="str">
        <f>IF(Apples!Q1942="","",Apples!Q1942)</f>
        <v/>
      </c>
      <c r="J1943" s="486" t="str">
        <f t="shared" si="123"/>
        <v/>
      </c>
      <c r="K1943" s="487" t="str">
        <f t="shared" si="124"/>
        <v/>
      </c>
      <c r="N1943" s="474">
        <v>4.1666666666666664E-2</v>
      </c>
      <c r="O1943" s="474" t="str">
        <f t="shared" si="122"/>
        <v/>
      </c>
    </row>
    <row r="1944" spans="1:15" ht="13.15" thickBot="1" x14ac:dyDescent="0.4">
      <c r="A1944" s="480" t="str">
        <f t="shared" si="125"/>
        <v/>
      </c>
      <c r="B1944" s="483" t="str">
        <f>IF(Apples!E1943="","",Apples!E1943)</f>
        <v/>
      </c>
      <c r="C1944" s="484" t="str">
        <f>IF(Apples!M1943="","",Apples!M1943)</f>
        <v/>
      </c>
      <c r="D1944" s="553" t="str">
        <f>IF(Apples!O1943="","",Apples!O1943)</f>
        <v/>
      </c>
      <c r="E1944" s="553" t="str">
        <f>IF(Apples!P1943="","",Apples!P1943)</f>
        <v/>
      </c>
      <c r="F1944" s="554" t="str">
        <f>IF(Apples!B1943="","",Apples!B1943)</f>
        <v/>
      </c>
      <c r="G1944" s="555" t="str">
        <f>IF(Apples!C1943="","",Apples!C1943)</f>
        <v/>
      </c>
      <c r="H1944" s="555" t="str">
        <f>IF(Apples!D1943="","",Apples!D1943)</f>
        <v/>
      </c>
      <c r="I1944" s="485" t="str">
        <f>IF(Apples!Q1943="","",Apples!Q1943)</f>
        <v/>
      </c>
      <c r="J1944" s="486" t="str">
        <f t="shared" si="123"/>
        <v/>
      </c>
      <c r="K1944" s="487" t="str">
        <f t="shared" si="124"/>
        <v/>
      </c>
      <c r="N1944" s="474">
        <v>4.1666666666666664E-2</v>
      </c>
      <c r="O1944" s="474" t="str">
        <f t="shared" si="122"/>
        <v/>
      </c>
    </row>
    <row r="1945" spans="1:15" ht="13.15" thickBot="1" x14ac:dyDescent="0.4">
      <c r="A1945" s="480" t="str">
        <f t="shared" si="125"/>
        <v/>
      </c>
      <c r="B1945" s="483" t="str">
        <f>IF(Apples!E1944="","",Apples!E1944)</f>
        <v/>
      </c>
      <c r="C1945" s="484" t="str">
        <f>IF(Apples!M1944="","",Apples!M1944)</f>
        <v/>
      </c>
      <c r="D1945" s="553" t="str">
        <f>IF(Apples!O1944="","",Apples!O1944)</f>
        <v/>
      </c>
      <c r="E1945" s="553" t="str">
        <f>IF(Apples!P1944="","",Apples!P1944)</f>
        <v/>
      </c>
      <c r="F1945" s="554" t="str">
        <f>IF(Apples!B1944="","",Apples!B1944)</f>
        <v/>
      </c>
      <c r="G1945" s="555" t="str">
        <f>IF(Apples!C1944="","",Apples!C1944)</f>
        <v/>
      </c>
      <c r="H1945" s="555" t="str">
        <f>IF(Apples!D1944="","",Apples!D1944)</f>
        <v/>
      </c>
      <c r="I1945" s="485" t="str">
        <f>IF(Apples!Q1944="","",Apples!Q1944)</f>
        <v/>
      </c>
      <c r="J1945" s="486" t="str">
        <f t="shared" si="123"/>
        <v/>
      </c>
      <c r="K1945" s="487" t="str">
        <f t="shared" si="124"/>
        <v/>
      </c>
      <c r="N1945" s="474">
        <v>4.1666666666666664E-2</v>
      </c>
      <c r="O1945" s="474" t="str">
        <f t="shared" si="122"/>
        <v/>
      </c>
    </row>
    <row r="1946" spans="1:15" ht="13.15" thickBot="1" x14ac:dyDescent="0.4">
      <c r="A1946" s="480" t="str">
        <f t="shared" si="125"/>
        <v/>
      </c>
      <c r="B1946" s="483" t="str">
        <f>IF(Apples!E1945="","",Apples!E1945)</f>
        <v/>
      </c>
      <c r="C1946" s="484" t="str">
        <f>IF(Apples!M1945="","",Apples!M1945)</f>
        <v/>
      </c>
      <c r="D1946" s="553" t="str">
        <f>IF(Apples!O1945="","",Apples!O1945)</f>
        <v/>
      </c>
      <c r="E1946" s="553" t="str">
        <f>IF(Apples!P1945="","",Apples!P1945)</f>
        <v/>
      </c>
      <c r="F1946" s="554" t="str">
        <f>IF(Apples!B1945="","",Apples!B1945)</f>
        <v/>
      </c>
      <c r="G1946" s="555" t="str">
        <f>IF(Apples!C1945="","",Apples!C1945)</f>
        <v/>
      </c>
      <c r="H1946" s="555" t="str">
        <f>IF(Apples!D1945="","",Apples!D1945)</f>
        <v/>
      </c>
      <c r="I1946" s="485" t="str">
        <f>IF(Apples!Q1945="","",Apples!Q1945)</f>
        <v/>
      </c>
      <c r="J1946" s="486" t="str">
        <f t="shared" si="123"/>
        <v/>
      </c>
      <c r="K1946" s="487" t="str">
        <f t="shared" si="124"/>
        <v/>
      </c>
      <c r="N1946" s="474">
        <v>4.1666666666666664E-2</v>
      </c>
      <c r="O1946" s="474" t="str">
        <f t="shared" si="122"/>
        <v/>
      </c>
    </row>
    <row r="1947" spans="1:15" ht="13.15" thickBot="1" x14ac:dyDescent="0.4">
      <c r="A1947" s="480" t="str">
        <f t="shared" si="125"/>
        <v/>
      </c>
      <c r="B1947" s="483" t="str">
        <f>IF(Apples!E1946="","",Apples!E1946)</f>
        <v/>
      </c>
      <c r="C1947" s="484" t="str">
        <f>IF(Apples!M1946="","",Apples!M1946)</f>
        <v/>
      </c>
      <c r="D1947" s="553" t="str">
        <f>IF(Apples!O1946="","",Apples!O1946)</f>
        <v/>
      </c>
      <c r="E1947" s="553" t="str">
        <f>IF(Apples!P1946="","",Apples!P1946)</f>
        <v/>
      </c>
      <c r="F1947" s="554" t="str">
        <f>IF(Apples!B1946="","",Apples!B1946)</f>
        <v/>
      </c>
      <c r="G1947" s="555" t="str">
        <f>IF(Apples!C1946="","",Apples!C1946)</f>
        <v/>
      </c>
      <c r="H1947" s="555" t="str">
        <f>IF(Apples!D1946="","",Apples!D1946)</f>
        <v/>
      </c>
      <c r="I1947" s="485" t="str">
        <f>IF(Apples!Q1946="","",Apples!Q1946)</f>
        <v/>
      </c>
      <c r="J1947" s="486" t="str">
        <f t="shared" si="123"/>
        <v/>
      </c>
      <c r="K1947" s="487" t="str">
        <f t="shared" si="124"/>
        <v/>
      </c>
      <c r="N1947" s="474">
        <v>4.1666666666666664E-2</v>
      </c>
      <c r="O1947" s="474" t="str">
        <f t="shared" si="122"/>
        <v/>
      </c>
    </row>
    <row r="1948" spans="1:15" ht="13.15" thickBot="1" x14ac:dyDescent="0.4">
      <c r="A1948" s="480" t="str">
        <f t="shared" si="125"/>
        <v/>
      </c>
      <c r="B1948" s="483" t="str">
        <f>IF(Apples!E1947="","",Apples!E1947)</f>
        <v/>
      </c>
      <c r="C1948" s="484" t="str">
        <f>IF(Apples!M1947="","",Apples!M1947)</f>
        <v/>
      </c>
      <c r="D1948" s="553" t="str">
        <f>IF(Apples!O1947="","",Apples!O1947)</f>
        <v/>
      </c>
      <c r="E1948" s="553" t="str">
        <f>IF(Apples!P1947="","",Apples!P1947)</f>
        <v/>
      </c>
      <c r="F1948" s="554" t="str">
        <f>IF(Apples!B1947="","",Apples!B1947)</f>
        <v/>
      </c>
      <c r="G1948" s="555" t="str">
        <f>IF(Apples!C1947="","",Apples!C1947)</f>
        <v/>
      </c>
      <c r="H1948" s="555" t="str">
        <f>IF(Apples!D1947="","",Apples!D1947)</f>
        <v/>
      </c>
      <c r="I1948" s="485" t="str">
        <f>IF(Apples!Q1947="","",Apples!Q1947)</f>
        <v/>
      </c>
      <c r="J1948" s="486" t="str">
        <f t="shared" si="123"/>
        <v/>
      </c>
      <c r="K1948" s="487" t="str">
        <f t="shared" si="124"/>
        <v/>
      </c>
      <c r="N1948" s="474">
        <v>4.1666666666666664E-2</v>
      </c>
      <c r="O1948" s="474" t="str">
        <f t="shared" si="122"/>
        <v/>
      </c>
    </row>
    <row r="1949" spans="1:15" ht="13.15" thickBot="1" x14ac:dyDescent="0.4">
      <c r="A1949" s="480" t="str">
        <f t="shared" si="125"/>
        <v/>
      </c>
      <c r="B1949" s="483" t="str">
        <f>IF(Apples!E1948="","",Apples!E1948)</f>
        <v/>
      </c>
      <c r="C1949" s="484" t="str">
        <f>IF(Apples!M1948="","",Apples!M1948)</f>
        <v/>
      </c>
      <c r="D1949" s="553" t="str">
        <f>IF(Apples!O1948="","",Apples!O1948)</f>
        <v/>
      </c>
      <c r="E1949" s="553" t="str">
        <f>IF(Apples!P1948="","",Apples!P1948)</f>
        <v/>
      </c>
      <c r="F1949" s="554" t="str">
        <f>IF(Apples!B1948="","",Apples!B1948)</f>
        <v/>
      </c>
      <c r="G1949" s="555" t="str">
        <f>IF(Apples!C1948="","",Apples!C1948)</f>
        <v/>
      </c>
      <c r="H1949" s="555" t="str">
        <f>IF(Apples!D1948="","",Apples!D1948)</f>
        <v/>
      </c>
      <c r="I1949" s="485" t="str">
        <f>IF(Apples!Q1948="","",Apples!Q1948)</f>
        <v/>
      </c>
      <c r="J1949" s="486" t="str">
        <f t="shared" si="123"/>
        <v/>
      </c>
      <c r="K1949" s="487" t="str">
        <f t="shared" si="124"/>
        <v/>
      </c>
      <c r="N1949" s="474">
        <v>4.1666666666666664E-2</v>
      </c>
      <c r="O1949" s="474" t="str">
        <f t="shared" si="122"/>
        <v/>
      </c>
    </row>
    <row r="1950" spans="1:15" ht="13.15" thickBot="1" x14ac:dyDescent="0.4">
      <c r="A1950" s="480" t="str">
        <f t="shared" si="125"/>
        <v/>
      </c>
      <c r="B1950" s="483" t="str">
        <f>IF(Apples!E1949="","",Apples!E1949)</f>
        <v/>
      </c>
      <c r="C1950" s="484" t="str">
        <f>IF(Apples!M1949="","",Apples!M1949)</f>
        <v/>
      </c>
      <c r="D1950" s="553" t="str">
        <f>IF(Apples!O1949="","",Apples!O1949)</f>
        <v/>
      </c>
      <c r="E1950" s="553" t="str">
        <f>IF(Apples!P1949="","",Apples!P1949)</f>
        <v/>
      </c>
      <c r="F1950" s="554" t="str">
        <f>IF(Apples!B1949="","",Apples!B1949)</f>
        <v/>
      </c>
      <c r="G1950" s="555" t="str">
        <f>IF(Apples!C1949="","",Apples!C1949)</f>
        <v/>
      </c>
      <c r="H1950" s="555" t="str">
        <f>IF(Apples!D1949="","",Apples!D1949)</f>
        <v/>
      </c>
      <c r="I1950" s="485" t="str">
        <f>IF(Apples!Q1949="","",Apples!Q1949)</f>
        <v/>
      </c>
      <c r="J1950" s="486" t="str">
        <f t="shared" si="123"/>
        <v/>
      </c>
      <c r="K1950" s="487" t="str">
        <f t="shared" si="124"/>
        <v/>
      </c>
      <c r="N1950" s="474">
        <v>4.1666666666666664E-2</v>
      </c>
      <c r="O1950" s="474" t="str">
        <f t="shared" si="122"/>
        <v/>
      </c>
    </row>
    <row r="1951" spans="1:15" ht="13.15" thickBot="1" x14ac:dyDescent="0.4">
      <c r="A1951" s="480" t="str">
        <f t="shared" si="125"/>
        <v/>
      </c>
      <c r="B1951" s="483" t="str">
        <f>IF(Apples!E1950="","",Apples!E1950)</f>
        <v/>
      </c>
      <c r="C1951" s="484" t="str">
        <f>IF(Apples!M1950="","",Apples!M1950)</f>
        <v/>
      </c>
      <c r="D1951" s="553" t="str">
        <f>IF(Apples!O1950="","",Apples!O1950)</f>
        <v/>
      </c>
      <c r="E1951" s="553" t="str">
        <f>IF(Apples!P1950="","",Apples!P1950)</f>
        <v/>
      </c>
      <c r="F1951" s="554" t="str">
        <f>IF(Apples!B1950="","",Apples!B1950)</f>
        <v/>
      </c>
      <c r="G1951" s="555" t="str">
        <f>IF(Apples!C1950="","",Apples!C1950)</f>
        <v/>
      </c>
      <c r="H1951" s="555" t="str">
        <f>IF(Apples!D1950="","",Apples!D1950)</f>
        <v/>
      </c>
      <c r="I1951" s="485" t="str">
        <f>IF(Apples!Q1950="","",Apples!Q1950)</f>
        <v/>
      </c>
      <c r="J1951" s="486" t="str">
        <f t="shared" si="123"/>
        <v/>
      </c>
      <c r="K1951" s="487" t="str">
        <f t="shared" si="124"/>
        <v/>
      </c>
      <c r="N1951" s="474">
        <v>4.1666666666666664E-2</v>
      </c>
      <c r="O1951" s="474" t="str">
        <f t="shared" si="122"/>
        <v/>
      </c>
    </row>
    <row r="1952" spans="1:15" ht="13.15" thickBot="1" x14ac:dyDescent="0.4">
      <c r="A1952" s="480" t="str">
        <f t="shared" si="125"/>
        <v/>
      </c>
      <c r="B1952" s="483" t="str">
        <f>IF(Apples!E1951="","",Apples!E1951)</f>
        <v/>
      </c>
      <c r="C1952" s="484" t="str">
        <f>IF(Apples!M1951="","",Apples!M1951)</f>
        <v/>
      </c>
      <c r="D1952" s="553" t="str">
        <f>IF(Apples!O1951="","",Apples!O1951)</f>
        <v/>
      </c>
      <c r="E1952" s="553" t="str">
        <f>IF(Apples!P1951="","",Apples!P1951)</f>
        <v/>
      </c>
      <c r="F1952" s="554" t="str">
        <f>IF(Apples!B1951="","",Apples!B1951)</f>
        <v/>
      </c>
      <c r="G1952" s="555" t="str">
        <f>IF(Apples!C1951="","",Apples!C1951)</f>
        <v/>
      </c>
      <c r="H1952" s="555" t="str">
        <f>IF(Apples!D1951="","",Apples!D1951)</f>
        <v/>
      </c>
      <c r="I1952" s="485" t="str">
        <f>IF(Apples!Q1951="","",Apples!Q1951)</f>
        <v/>
      </c>
      <c r="J1952" s="486" t="str">
        <f t="shared" si="123"/>
        <v/>
      </c>
      <c r="K1952" s="487" t="str">
        <f t="shared" si="124"/>
        <v/>
      </c>
      <c r="N1952" s="474">
        <v>4.1666666666666664E-2</v>
      </c>
      <c r="O1952" s="474" t="str">
        <f t="shared" si="122"/>
        <v/>
      </c>
    </row>
    <row r="1953" spans="1:15" ht="13.15" thickBot="1" x14ac:dyDescent="0.4">
      <c r="A1953" s="480" t="str">
        <f t="shared" si="125"/>
        <v/>
      </c>
      <c r="B1953" s="483" t="str">
        <f>IF(Apples!E1952="","",Apples!E1952)</f>
        <v/>
      </c>
      <c r="C1953" s="484" t="str">
        <f>IF(Apples!M1952="","",Apples!M1952)</f>
        <v/>
      </c>
      <c r="D1953" s="553" t="str">
        <f>IF(Apples!O1952="","",Apples!O1952)</f>
        <v/>
      </c>
      <c r="E1953" s="553" t="str">
        <f>IF(Apples!P1952="","",Apples!P1952)</f>
        <v/>
      </c>
      <c r="F1953" s="554" t="str">
        <f>IF(Apples!B1952="","",Apples!B1952)</f>
        <v/>
      </c>
      <c r="G1953" s="555" t="str">
        <f>IF(Apples!C1952="","",Apples!C1952)</f>
        <v/>
      </c>
      <c r="H1953" s="555" t="str">
        <f>IF(Apples!D1952="","",Apples!D1952)</f>
        <v/>
      </c>
      <c r="I1953" s="485" t="str">
        <f>IF(Apples!Q1952="","",Apples!Q1952)</f>
        <v/>
      </c>
      <c r="J1953" s="486" t="str">
        <f t="shared" si="123"/>
        <v/>
      </c>
      <c r="K1953" s="487" t="str">
        <f t="shared" si="124"/>
        <v/>
      </c>
      <c r="N1953" s="474">
        <v>4.1666666666666664E-2</v>
      </c>
      <c r="O1953" s="474" t="str">
        <f t="shared" si="122"/>
        <v/>
      </c>
    </row>
    <row r="1954" spans="1:15" ht="13.15" thickBot="1" x14ac:dyDescent="0.4">
      <c r="A1954" s="480" t="str">
        <f t="shared" si="125"/>
        <v/>
      </c>
      <c r="B1954" s="483" t="str">
        <f>IF(Apples!E1953="","",Apples!E1953)</f>
        <v/>
      </c>
      <c r="C1954" s="484" t="str">
        <f>IF(Apples!M1953="","",Apples!M1953)</f>
        <v/>
      </c>
      <c r="D1954" s="553" t="str">
        <f>IF(Apples!O1953="","",Apples!O1953)</f>
        <v/>
      </c>
      <c r="E1954" s="553" t="str">
        <f>IF(Apples!P1953="","",Apples!P1953)</f>
        <v/>
      </c>
      <c r="F1954" s="554" t="str">
        <f>IF(Apples!B1953="","",Apples!B1953)</f>
        <v/>
      </c>
      <c r="G1954" s="555" t="str">
        <f>IF(Apples!C1953="","",Apples!C1953)</f>
        <v/>
      </c>
      <c r="H1954" s="555" t="str">
        <f>IF(Apples!D1953="","",Apples!D1953)</f>
        <v/>
      </c>
      <c r="I1954" s="485" t="str">
        <f>IF(Apples!Q1953="","",Apples!Q1953)</f>
        <v/>
      </c>
      <c r="J1954" s="486" t="str">
        <f t="shared" si="123"/>
        <v/>
      </c>
      <c r="K1954" s="487" t="str">
        <f t="shared" si="124"/>
        <v/>
      </c>
      <c r="N1954" s="474">
        <v>4.1666666666666664E-2</v>
      </c>
      <c r="O1954" s="474" t="str">
        <f t="shared" si="122"/>
        <v/>
      </c>
    </row>
    <row r="1955" spans="1:15" ht="13.15" thickBot="1" x14ac:dyDescent="0.4">
      <c r="A1955" s="480" t="str">
        <f t="shared" si="125"/>
        <v/>
      </c>
      <c r="B1955" s="483" t="str">
        <f>IF(Apples!E1954="","",Apples!E1954)</f>
        <v/>
      </c>
      <c r="C1955" s="484" t="str">
        <f>IF(Apples!M1954="","",Apples!M1954)</f>
        <v/>
      </c>
      <c r="D1955" s="553" t="str">
        <f>IF(Apples!O1954="","",Apples!O1954)</f>
        <v/>
      </c>
      <c r="E1955" s="553" t="str">
        <f>IF(Apples!P1954="","",Apples!P1954)</f>
        <v/>
      </c>
      <c r="F1955" s="554" t="str">
        <f>IF(Apples!B1954="","",Apples!B1954)</f>
        <v/>
      </c>
      <c r="G1955" s="555" t="str">
        <f>IF(Apples!C1954="","",Apples!C1954)</f>
        <v/>
      </c>
      <c r="H1955" s="555" t="str">
        <f>IF(Apples!D1954="","",Apples!D1954)</f>
        <v/>
      </c>
      <c r="I1955" s="485" t="str">
        <f>IF(Apples!Q1954="","",Apples!Q1954)</f>
        <v/>
      </c>
      <c r="J1955" s="486" t="str">
        <f t="shared" si="123"/>
        <v/>
      </c>
      <c r="K1955" s="487" t="str">
        <f t="shared" si="124"/>
        <v/>
      </c>
      <c r="N1955" s="474">
        <v>4.1666666666666664E-2</v>
      </c>
      <c r="O1955" s="474" t="str">
        <f t="shared" si="122"/>
        <v/>
      </c>
    </row>
    <row r="1956" spans="1:15" ht="13.15" thickBot="1" x14ac:dyDescent="0.4">
      <c r="A1956" s="480" t="str">
        <f t="shared" si="125"/>
        <v/>
      </c>
      <c r="B1956" s="483" t="str">
        <f>IF(Apples!E1955="","",Apples!E1955)</f>
        <v/>
      </c>
      <c r="C1956" s="484" t="str">
        <f>IF(Apples!M1955="","",Apples!M1955)</f>
        <v/>
      </c>
      <c r="D1956" s="553" t="str">
        <f>IF(Apples!O1955="","",Apples!O1955)</f>
        <v/>
      </c>
      <c r="E1956" s="553" t="str">
        <f>IF(Apples!P1955="","",Apples!P1955)</f>
        <v/>
      </c>
      <c r="F1956" s="554" t="str">
        <f>IF(Apples!B1955="","",Apples!B1955)</f>
        <v/>
      </c>
      <c r="G1956" s="555" t="str">
        <f>IF(Apples!C1955="","",Apples!C1955)</f>
        <v/>
      </c>
      <c r="H1956" s="555" t="str">
        <f>IF(Apples!D1955="","",Apples!D1955)</f>
        <v/>
      </c>
      <c r="I1956" s="485" t="str">
        <f>IF(Apples!Q1955="","",Apples!Q1955)</f>
        <v/>
      </c>
      <c r="J1956" s="486" t="str">
        <f t="shared" si="123"/>
        <v/>
      </c>
      <c r="K1956" s="487" t="str">
        <f t="shared" si="124"/>
        <v/>
      </c>
      <c r="N1956" s="474">
        <v>4.1666666666666664E-2</v>
      </c>
      <c r="O1956" s="474" t="str">
        <f t="shared" si="122"/>
        <v/>
      </c>
    </row>
    <row r="1957" spans="1:15" ht="13.15" thickBot="1" x14ac:dyDescent="0.4">
      <c r="A1957" s="480" t="str">
        <f t="shared" si="125"/>
        <v/>
      </c>
      <c r="B1957" s="483" t="str">
        <f>IF(Apples!E1956="","",Apples!E1956)</f>
        <v/>
      </c>
      <c r="C1957" s="484" t="str">
        <f>IF(Apples!M1956="","",Apples!M1956)</f>
        <v/>
      </c>
      <c r="D1957" s="553" t="str">
        <f>IF(Apples!O1956="","",Apples!O1956)</f>
        <v/>
      </c>
      <c r="E1957" s="553" t="str">
        <f>IF(Apples!P1956="","",Apples!P1956)</f>
        <v/>
      </c>
      <c r="F1957" s="554" t="str">
        <f>IF(Apples!B1956="","",Apples!B1956)</f>
        <v/>
      </c>
      <c r="G1957" s="555" t="str">
        <f>IF(Apples!C1956="","",Apples!C1956)</f>
        <v/>
      </c>
      <c r="H1957" s="555" t="str">
        <f>IF(Apples!D1956="","",Apples!D1956)</f>
        <v/>
      </c>
      <c r="I1957" s="485" t="str">
        <f>IF(Apples!Q1956="","",Apples!Q1956)</f>
        <v/>
      </c>
      <c r="J1957" s="486" t="str">
        <f t="shared" si="123"/>
        <v/>
      </c>
      <c r="K1957" s="487" t="str">
        <f t="shared" si="124"/>
        <v/>
      </c>
      <c r="N1957" s="474">
        <v>4.1666666666666664E-2</v>
      </c>
      <c r="O1957" s="474" t="str">
        <f t="shared" si="122"/>
        <v/>
      </c>
    </row>
    <row r="1958" spans="1:15" ht="13.15" thickBot="1" x14ac:dyDescent="0.4">
      <c r="A1958" s="480" t="str">
        <f t="shared" si="125"/>
        <v/>
      </c>
      <c r="B1958" s="483" t="str">
        <f>IF(Apples!E1957="","",Apples!E1957)</f>
        <v/>
      </c>
      <c r="C1958" s="484" t="str">
        <f>IF(Apples!M1957="","",Apples!M1957)</f>
        <v/>
      </c>
      <c r="D1958" s="553" t="str">
        <f>IF(Apples!O1957="","",Apples!O1957)</f>
        <v/>
      </c>
      <c r="E1958" s="553" t="str">
        <f>IF(Apples!P1957="","",Apples!P1957)</f>
        <v/>
      </c>
      <c r="F1958" s="554" t="str">
        <f>IF(Apples!B1957="","",Apples!B1957)</f>
        <v/>
      </c>
      <c r="G1958" s="555" t="str">
        <f>IF(Apples!C1957="","",Apples!C1957)</f>
        <v/>
      </c>
      <c r="H1958" s="555" t="str">
        <f>IF(Apples!D1957="","",Apples!D1957)</f>
        <v/>
      </c>
      <c r="I1958" s="485" t="str">
        <f>IF(Apples!Q1957="","",Apples!Q1957)</f>
        <v/>
      </c>
      <c r="J1958" s="486" t="str">
        <f t="shared" si="123"/>
        <v/>
      </c>
      <c r="K1958" s="487" t="str">
        <f t="shared" si="124"/>
        <v/>
      </c>
      <c r="N1958" s="474">
        <v>4.1666666666666664E-2</v>
      </c>
      <c r="O1958" s="474" t="str">
        <f t="shared" ref="O1958:O2021" si="126">IF(H1958="","",I1958*N1958)</f>
        <v/>
      </c>
    </row>
    <row r="1959" spans="1:15" ht="13.15" thickBot="1" x14ac:dyDescent="0.4">
      <c r="A1959" s="480" t="str">
        <f t="shared" si="125"/>
        <v/>
      </c>
      <c r="B1959" s="483" t="str">
        <f>IF(Apples!E1958="","",Apples!E1958)</f>
        <v/>
      </c>
      <c r="C1959" s="484" t="str">
        <f>IF(Apples!M1958="","",Apples!M1958)</f>
        <v/>
      </c>
      <c r="D1959" s="553" t="str">
        <f>IF(Apples!O1958="","",Apples!O1958)</f>
        <v/>
      </c>
      <c r="E1959" s="553" t="str">
        <f>IF(Apples!P1958="","",Apples!P1958)</f>
        <v/>
      </c>
      <c r="F1959" s="554" t="str">
        <f>IF(Apples!B1958="","",Apples!B1958)</f>
        <v/>
      </c>
      <c r="G1959" s="555" t="str">
        <f>IF(Apples!C1958="","",Apples!C1958)</f>
        <v/>
      </c>
      <c r="H1959" s="555" t="str">
        <f>IF(Apples!D1958="","",Apples!D1958)</f>
        <v/>
      </c>
      <c r="I1959" s="485" t="str">
        <f>IF(Apples!Q1958="","",Apples!Q1958)</f>
        <v/>
      </c>
      <c r="J1959" s="486" t="str">
        <f t="shared" si="123"/>
        <v/>
      </c>
      <c r="K1959" s="487" t="str">
        <f t="shared" si="124"/>
        <v/>
      </c>
      <c r="N1959" s="474">
        <v>4.1666666666666664E-2</v>
      </c>
      <c r="O1959" s="474" t="str">
        <f t="shared" si="126"/>
        <v/>
      </c>
    </row>
    <row r="1960" spans="1:15" ht="13.15" thickBot="1" x14ac:dyDescent="0.4">
      <c r="A1960" s="480" t="str">
        <f t="shared" si="125"/>
        <v/>
      </c>
      <c r="B1960" s="483" t="str">
        <f>IF(Apples!E1959="","",Apples!E1959)</f>
        <v/>
      </c>
      <c r="C1960" s="484" t="str">
        <f>IF(Apples!M1959="","",Apples!M1959)</f>
        <v/>
      </c>
      <c r="D1960" s="553" t="str">
        <f>IF(Apples!O1959="","",Apples!O1959)</f>
        <v/>
      </c>
      <c r="E1960" s="553" t="str">
        <f>IF(Apples!P1959="","",Apples!P1959)</f>
        <v/>
      </c>
      <c r="F1960" s="554" t="str">
        <f>IF(Apples!B1959="","",Apples!B1959)</f>
        <v/>
      </c>
      <c r="G1960" s="555" t="str">
        <f>IF(Apples!C1959="","",Apples!C1959)</f>
        <v/>
      </c>
      <c r="H1960" s="555" t="str">
        <f>IF(Apples!D1959="","",Apples!D1959)</f>
        <v/>
      </c>
      <c r="I1960" s="485" t="str">
        <f>IF(Apples!Q1959="","",Apples!Q1959)</f>
        <v/>
      </c>
      <c r="J1960" s="486" t="str">
        <f t="shared" si="123"/>
        <v/>
      </c>
      <c r="K1960" s="487" t="str">
        <f t="shared" si="124"/>
        <v/>
      </c>
      <c r="N1960" s="474">
        <v>4.1666666666666664E-2</v>
      </c>
      <c r="O1960" s="474" t="str">
        <f t="shared" si="126"/>
        <v/>
      </c>
    </row>
    <row r="1961" spans="1:15" ht="13.15" thickBot="1" x14ac:dyDescent="0.4">
      <c r="A1961" s="480" t="str">
        <f t="shared" si="125"/>
        <v/>
      </c>
      <c r="B1961" s="483" t="str">
        <f>IF(Apples!E1960="","",Apples!E1960)</f>
        <v/>
      </c>
      <c r="C1961" s="484" t="str">
        <f>IF(Apples!M1960="","",Apples!M1960)</f>
        <v/>
      </c>
      <c r="D1961" s="553" t="str">
        <f>IF(Apples!O1960="","",Apples!O1960)</f>
        <v/>
      </c>
      <c r="E1961" s="553" t="str">
        <f>IF(Apples!P1960="","",Apples!P1960)</f>
        <v/>
      </c>
      <c r="F1961" s="554" t="str">
        <f>IF(Apples!B1960="","",Apples!B1960)</f>
        <v/>
      </c>
      <c r="G1961" s="555" t="str">
        <f>IF(Apples!C1960="","",Apples!C1960)</f>
        <v/>
      </c>
      <c r="H1961" s="555" t="str">
        <f>IF(Apples!D1960="","",Apples!D1960)</f>
        <v/>
      </c>
      <c r="I1961" s="485" t="str">
        <f>IF(Apples!Q1960="","",Apples!Q1960)</f>
        <v/>
      </c>
      <c r="J1961" s="486" t="str">
        <f t="shared" si="123"/>
        <v/>
      </c>
      <c r="K1961" s="487" t="str">
        <f t="shared" si="124"/>
        <v/>
      </c>
      <c r="N1961" s="474">
        <v>4.1666666666666664E-2</v>
      </c>
      <c r="O1961" s="474" t="str">
        <f t="shared" si="126"/>
        <v/>
      </c>
    </row>
    <row r="1962" spans="1:15" ht="13.15" thickBot="1" x14ac:dyDescent="0.4">
      <c r="A1962" s="480" t="str">
        <f t="shared" si="125"/>
        <v/>
      </c>
      <c r="B1962" s="483" t="str">
        <f>IF(Apples!E1961="","",Apples!E1961)</f>
        <v/>
      </c>
      <c r="C1962" s="484" t="str">
        <f>IF(Apples!M1961="","",Apples!M1961)</f>
        <v/>
      </c>
      <c r="D1962" s="553" t="str">
        <f>IF(Apples!O1961="","",Apples!O1961)</f>
        <v/>
      </c>
      <c r="E1962" s="553" t="str">
        <f>IF(Apples!P1961="","",Apples!P1961)</f>
        <v/>
      </c>
      <c r="F1962" s="554" t="str">
        <f>IF(Apples!B1961="","",Apples!B1961)</f>
        <v/>
      </c>
      <c r="G1962" s="555" t="str">
        <f>IF(Apples!C1961="","",Apples!C1961)</f>
        <v/>
      </c>
      <c r="H1962" s="555" t="str">
        <f>IF(Apples!D1961="","",Apples!D1961)</f>
        <v/>
      </c>
      <c r="I1962" s="485" t="str">
        <f>IF(Apples!Q1961="","",Apples!Q1961)</f>
        <v/>
      </c>
      <c r="J1962" s="486" t="str">
        <f t="shared" si="123"/>
        <v/>
      </c>
      <c r="K1962" s="487" t="str">
        <f t="shared" si="124"/>
        <v/>
      </c>
      <c r="N1962" s="474">
        <v>4.1666666666666664E-2</v>
      </c>
      <c r="O1962" s="474" t="str">
        <f t="shared" si="126"/>
        <v/>
      </c>
    </row>
    <row r="1963" spans="1:15" ht="13.15" thickBot="1" x14ac:dyDescent="0.4">
      <c r="A1963" s="480" t="str">
        <f t="shared" si="125"/>
        <v/>
      </c>
      <c r="B1963" s="483" t="str">
        <f>IF(Apples!E1962="","",Apples!E1962)</f>
        <v/>
      </c>
      <c r="C1963" s="484" t="str">
        <f>IF(Apples!M1962="","",Apples!M1962)</f>
        <v/>
      </c>
      <c r="D1963" s="553" t="str">
        <f>IF(Apples!O1962="","",Apples!O1962)</f>
        <v/>
      </c>
      <c r="E1963" s="553" t="str">
        <f>IF(Apples!P1962="","",Apples!P1962)</f>
        <v/>
      </c>
      <c r="F1963" s="554" t="str">
        <f>IF(Apples!B1962="","",Apples!B1962)</f>
        <v/>
      </c>
      <c r="G1963" s="555" t="str">
        <f>IF(Apples!C1962="","",Apples!C1962)</f>
        <v/>
      </c>
      <c r="H1963" s="555" t="str">
        <f>IF(Apples!D1962="","",Apples!D1962)</f>
        <v/>
      </c>
      <c r="I1963" s="485" t="str">
        <f>IF(Apples!Q1962="","",Apples!Q1962)</f>
        <v/>
      </c>
      <c r="J1963" s="486" t="str">
        <f t="shared" si="123"/>
        <v/>
      </c>
      <c r="K1963" s="487" t="str">
        <f t="shared" si="124"/>
        <v/>
      </c>
      <c r="N1963" s="474">
        <v>4.1666666666666664E-2</v>
      </c>
      <c r="O1963" s="474" t="str">
        <f t="shared" si="126"/>
        <v/>
      </c>
    </row>
    <row r="1964" spans="1:15" ht="13.15" thickBot="1" x14ac:dyDescent="0.4">
      <c r="A1964" s="480" t="str">
        <f t="shared" si="125"/>
        <v/>
      </c>
      <c r="B1964" s="483" t="str">
        <f>IF(Apples!E1963="","",Apples!E1963)</f>
        <v/>
      </c>
      <c r="C1964" s="484" t="str">
        <f>IF(Apples!M1963="","",Apples!M1963)</f>
        <v/>
      </c>
      <c r="D1964" s="553" t="str">
        <f>IF(Apples!O1963="","",Apples!O1963)</f>
        <v/>
      </c>
      <c r="E1964" s="553" t="str">
        <f>IF(Apples!P1963="","",Apples!P1963)</f>
        <v/>
      </c>
      <c r="F1964" s="554" t="str">
        <f>IF(Apples!B1963="","",Apples!B1963)</f>
        <v/>
      </c>
      <c r="G1964" s="555" t="str">
        <f>IF(Apples!C1963="","",Apples!C1963)</f>
        <v/>
      </c>
      <c r="H1964" s="555" t="str">
        <f>IF(Apples!D1963="","",Apples!D1963)</f>
        <v/>
      </c>
      <c r="I1964" s="485" t="str">
        <f>IF(Apples!Q1963="","",Apples!Q1963)</f>
        <v/>
      </c>
      <c r="J1964" s="486" t="str">
        <f t="shared" si="123"/>
        <v/>
      </c>
      <c r="K1964" s="487" t="str">
        <f t="shared" si="124"/>
        <v/>
      </c>
      <c r="N1964" s="474">
        <v>4.1666666666666664E-2</v>
      </c>
      <c r="O1964" s="474" t="str">
        <f t="shared" si="126"/>
        <v/>
      </c>
    </row>
    <row r="1965" spans="1:15" ht="13.15" thickBot="1" x14ac:dyDescent="0.4">
      <c r="A1965" s="480" t="str">
        <f t="shared" si="125"/>
        <v/>
      </c>
      <c r="B1965" s="483" t="str">
        <f>IF(Apples!E1964="","",Apples!E1964)</f>
        <v/>
      </c>
      <c r="C1965" s="484" t="str">
        <f>IF(Apples!M1964="","",Apples!M1964)</f>
        <v/>
      </c>
      <c r="D1965" s="553" t="str">
        <f>IF(Apples!O1964="","",Apples!O1964)</f>
        <v/>
      </c>
      <c r="E1965" s="553" t="str">
        <f>IF(Apples!P1964="","",Apples!P1964)</f>
        <v/>
      </c>
      <c r="F1965" s="554" t="str">
        <f>IF(Apples!B1964="","",Apples!B1964)</f>
        <v/>
      </c>
      <c r="G1965" s="555" t="str">
        <f>IF(Apples!C1964="","",Apples!C1964)</f>
        <v/>
      </c>
      <c r="H1965" s="555" t="str">
        <f>IF(Apples!D1964="","",Apples!D1964)</f>
        <v/>
      </c>
      <c r="I1965" s="485" t="str">
        <f>IF(Apples!Q1964="","",Apples!Q1964)</f>
        <v/>
      </c>
      <c r="J1965" s="486" t="str">
        <f t="shared" si="123"/>
        <v/>
      </c>
      <c r="K1965" s="487" t="str">
        <f t="shared" si="124"/>
        <v/>
      </c>
      <c r="N1965" s="474">
        <v>4.1666666666666664E-2</v>
      </c>
      <c r="O1965" s="474" t="str">
        <f t="shared" si="126"/>
        <v/>
      </c>
    </row>
    <row r="1966" spans="1:15" ht="13.15" thickBot="1" x14ac:dyDescent="0.4">
      <c r="A1966" s="480" t="str">
        <f t="shared" si="125"/>
        <v/>
      </c>
      <c r="B1966" s="483" t="str">
        <f>IF(Apples!E1965="","",Apples!E1965)</f>
        <v/>
      </c>
      <c r="C1966" s="484" t="str">
        <f>IF(Apples!M1965="","",Apples!M1965)</f>
        <v/>
      </c>
      <c r="D1966" s="553" t="str">
        <f>IF(Apples!O1965="","",Apples!O1965)</f>
        <v/>
      </c>
      <c r="E1966" s="553" t="str">
        <f>IF(Apples!P1965="","",Apples!P1965)</f>
        <v/>
      </c>
      <c r="F1966" s="554" t="str">
        <f>IF(Apples!B1965="","",Apples!B1965)</f>
        <v/>
      </c>
      <c r="G1966" s="555" t="str">
        <f>IF(Apples!C1965="","",Apples!C1965)</f>
        <v/>
      </c>
      <c r="H1966" s="555" t="str">
        <f>IF(Apples!D1965="","",Apples!D1965)</f>
        <v/>
      </c>
      <c r="I1966" s="485" t="str">
        <f>IF(Apples!Q1965="","",Apples!Q1965)</f>
        <v/>
      </c>
      <c r="J1966" s="486" t="str">
        <f t="shared" si="123"/>
        <v/>
      </c>
      <c r="K1966" s="487" t="str">
        <f t="shared" si="124"/>
        <v/>
      </c>
      <c r="N1966" s="474">
        <v>4.1666666666666664E-2</v>
      </c>
      <c r="O1966" s="474" t="str">
        <f t="shared" si="126"/>
        <v/>
      </c>
    </row>
    <row r="1967" spans="1:15" ht="13.15" thickBot="1" x14ac:dyDescent="0.4">
      <c r="A1967" s="480" t="str">
        <f t="shared" si="125"/>
        <v/>
      </c>
      <c r="B1967" s="483" t="str">
        <f>IF(Apples!E1966="","",Apples!E1966)</f>
        <v/>
      </c>
      <c r="C1967" s="484" t="str">
        <f>IF(Apples!M1966="","",Apples!M1966)</f>
        <v/>
      </c>
      <c r="D1967" s="553" t="str">
        <f>IF(Apples!O1966="","",Apples!O1966)</f>
        <v/>
      </c>
      <c r="E1967" s="553" t="str">
        <f>IF(Apples!P1966="","",Apples!P1966)</f>
        <v/>
      </c>
      <c r="F1967" s="554" t="str">
        <f>IF(Apples!B1966="","",Apples!B1966)</f>
        <v/>
      </c>
      <c r="G1967" s="555" t="str">
        <f>IF(Apples!C1966="","",Apples!C1966)</f>
        <v/>
      </c>
      <c r="H1967" s="555" t="str">
        <f>IF(Apples!D1966="","",Apples!D1966)</f>
        <v/>
      </c>
      <c r="I1967" s="485" t="str">
        <f>IF(Apples!Q1966="","",Apples!Q1966)</f>
        <v/>
      </c>
      <c r="J1967" s="486" t="str">
        <f t="shared" si="123"/>
        <v/>
      </c>
      <c r="K1967" s="487" t="str">
        <f t="shared" si="124"/>
        <v/>
      </c>
      <c r="N1967" s="474">
        <v>4.1666666666666664E-2</v>
      </c>
      <c r="O1967" s="474" t="str">
        <f t="shared" si="126"/>
        <v/>
      </c>
    </row>
    <row r="1968" spans="1:15" ht="13.15" thickBot="1" x14ac:dyDescent="0.4">
      <c r="A1968" s="480" t="str">
        <f t="shared" si="125"/>
        <v/>
      </c>
      <c r="B1968" s="483" t="str">
        <f>IF(Apples!E1967="","",Apples!E1967)</f>
        <v/>
      </c>
      <c r="C1968" s="484" t="str">
        <f>IF(Apples!M1967="","",Apples!M1967)</f>
        <v/>
      </c>
      <c r="D1968" s="553" t="str">
        <f>IF(Apples!O1967="","",Apples!O1967)</f>
        <v/>
      </c>
      <c r="E1968" s="553" t="str">
        <f>IF(Apples!P1967="","",Apples!P1967)</f>
        <v/>
      </c>
      <c r="F1968" s="554" t="str">
        <f>IF(Apples!B1967="","",Apples!B1967)</f>
        <v/>
      </c>
      <c r="G1968" s="555" t="str">
        <f>IF(Apples!C1967="","",Apples!C1967)</f>
        <v/>
      </c>
      <c r="H1968" s="555" t="str">
        <f>IF(Apples!D1967="","",Apples!D1967)</f>
        <v/>
      </c>
      <c r="I1968" s="485" t="str">
        <f>IF(Apples!Q1967="","",Apples!Q1967)</f>
        <v/>
      </c>
      <c r="J1968" s="486" t="str">
        <f t="shared" si="123"/>
        <v/>
      </c>
      <c r="K1968" s="487" t="str">
        <f t="shared" si="124"/>
        <v/>
      </c>
      <c r="N1968" s="474">
        <v>4.1666666666666664E-2</v>
      </c>
      <c r="O1968" s="474" t="str">
        <f t="shared" si="126"/>
        <v/>
      </c>
    </row>
    <row r="1969" spans="1:15" ht="13.15" thickBot="1" x14ac:dyDescent="0.4">
      <c r="A1969" s="480" t="str">
        <f t="shared" si="125"/>
        <v/>
      </c>
      <c r="B1969" s="483" t="str">
        <f>IF(Apples!E1968="","",Apples!E1968)</f>
        <v/>
      </c>
      <c r="C1969" s="484" t="str">
        <f>IF(Apples!M1968="","",Apples!M1968)</f>
        <v/>
      </c>
      <c r="D1969" s="553" t="str">
        <f>IF(Apples!O1968="","",Apples!O1968)</f>
        <v/>
      </c>
      <c r="E1969" s="553" t="str">
        <f>IF(Apples!P1968="","",Apples!P1968)</f>
        <v/>
      </c>
      <c r="F1969" s="554" t="str">
        <f>IF(Apples!B1968="","",Apples!B1968)</f>
        <v/>
      </c>
      <c r="G1969" s="555" t="str">
        <f>IF(Apples!C1968="","",Apples!C1968)</f>
        <v/>
      </c>
      <c r="H1969" s="555" t="str">
        <f>IF(Apples!D1968="","",Apples!D1968)</f>
        <v/>
      </c>
      <c r="I1969" s="485" t="str">
        <f>IF(Apples!Q1968="","",Apples!Q1968)</f>
        <v/>
      </c>
      <c r="J1969" s="486" t="str">
        <f t="shared" si="123"/>
        <v/>
      </c>
      <c r="K1969" s="487" t="str">
        <f t="shared" si="124"/>
        <v/>
      </c>
      <c r="N1969" s="474">
        <v>4.1666666666666664E-2</v>
      </c>
      <c r="O1969" s="474" t="str">
        <f t="shared" si="126"/>
        <v/>
      </c>
    </row>
    <row r="1970" spans="1:15" ht="13.15" thickBot="1" x14ac:dyDescent="0.4">
      <c r="A1970" s="480" t="str">
        <f t="shared" si="125"/>
        <v/>
      </c>
      <c r="B1970" s="483" t="str">
        <f>IF(Apples!E1969="","",Apples!E1969)</f>
        <v/>
      </c>
      <c r="C1970" s="484" t="str">
        <f>IF(Apples!M1969="","",Apples!M1969)</f>
        <v/>
      </c>
      <c r="D1970" s="553" t="str">
        <f>IF(Apples!O1969="","",Apples!O1969)</f>
        <v/>
      </c>
      <c r="E1970" s="553" t="str">
        <f>IF(Apples!P1969="","",Apples!P1969)</f>
        <v/>
      </c>
      <c r="F1970" s="554" t="str">
        <f>IF(Apples!B1969="","",Apples!B1969)</f>
        <v/>
      </c>
      <c r="G1970" s="555" t="str">
        <f>IF(Apples!C1969="","",Apples!C1969)</f>
        <v/>
      </c>
      <c r="H1970" s="555" t="str">
        <f>IF(Apples!D1969="","",Apples!D1969)</f>
        <v/>
      </c>
      <c r="I1970" s="485" t="str">
        <f>IF(Apples!Q1969="","",Apples!Q1969)</f>
        <v/>
      </c>
      <c r="J1970" s="486" t="str">
        <f t="shared" si="123"/>
        <v/>
      </c>
      <c r="K1970" s="487" t="str">
        <f t="shared" si="124"/>
        <v/>
      </c>
      <c r="N1970" s="474">
        <v>4.1666666666666664E-2</v>
      </c>
      <c r="O1970" s="474" t="str">
        <f t="shared" si="126"/>
        <v/>
      </c>
    </row>
    <row r="1971" spans="1:15" ht="13.15" thickBot="1" x14ac:dyDescent="0.4">
      <c r="A1971" s="480" t="str">
        <f t="shared" si="125"/>
        <v/>
      </c>
      <c r="B1971" s="483" t="str">
        <f>IF(Apples!E1970="","",Apples!E1970)</f>
        <v/>
      </c>
      <c r="C1971" s="484" t="str">
        <f>IF(Apples!M1970="","",Apples!M1970)</f>
        <v/>
      </c>
      <c r="D1971" s="553" t="str">
        <f>IF(Apples!O1970="","",Apples!O1970)</f>
        <v/>
      </c>
      <c r="E1971" s="553" t="str">
        <f>IF(Apples!P1970="","",Apples!P1970)</f>
        <v/>
      </c>
      <c r="F1971" s="554" t="str">
        <f>IF(Apples!B1970="","",Apples!B1970)</f>
        <v/>
      </c>
      <c r="G1971" s="555" t="str">
        <f>IF(Apples!C1970="","",Apples!C1970)</f>
        <v/>
      </c>
      <c r="H1971" s="555" t="str">
        <f>IF(Apples!D1970="","",Apples!D1970)</f>
        <v/>
      </c>
      <c r="I1971" s="485" t="str">
        <f>IF(Apples!Q1970="","",Apples!Q1970)</f>
        <v/>
      </c>
      <c r="J1971" s="486" t="str">
        <f t="shared" si="123"/>
        <v/>
      </c>
      <c r="K1971" s="487" t="str">
        <f t="shared" si="124"/>
        <v/>
      </c>
      <c r="N1971" s="474">
        <v>4.1666666666666664E-2</v>
      </c>
      <c r="O1971" s="474" t="str">
        <f t="shared" si="126"/>
        <v/>
      </c>
    </row>
    <row r="1972" spans="1:15" ht="13.15" thickBot="1" x14ac:dyDescent="0.4">
      <c r="A1972" s="480" t="str">
        <f t="shared" si="125"/>
        <v/>
      </c>
      <c r="B1972" s="483" t="str">
        <f>IF(Apples!E1971="","",Apples!E1971)</f>
        <v/>
      </c>
      <c r="C1972" s="484" t="str">
        <f>IF(Apples!M1971="","",Apples!M1971)</f>
        <v/>
      </c>
      <c r="D1972" s="553" t="str">
        <f>IF(Apples!O1971="","",Apples!O1971)</f>
        <v/>
      </c>
      <c r="E1972" s="553" t="str">
        <f>IF(Apples!P1971="","",Apples!P1971)</f>
        <v/>
      </c>
      <c r="F1972" s="554" t="str">
        <f>IF(Apples!B1971="","",Apples!B1971)</f>
        <v/>
      </c>
      <c r="G1972" s="555" t="str">
        <f>IF(Apples!C1971="","",Apples!C1971)</f>
        <v/>
      </c>
      <c r="H1972" s="555" t="str">
        <f>IF(Apples!D1971="","",Apples!D1971)</f>
        <v/>
      </c>
      <c r="I1972" s="485" t="str">
        <f>IF(Apples!Q1971="","",Apples!Q1971)</f>
        <v/>
      </c>
      <c r="J1972" s="486" t="str">
        <f t="shared" si="123"/>
        <v/>
      </c>
      <c r="K1972" s="487" t="str">
        <f t="shared" si="124"/>
        <v/>
      </c>
      <c r="N1972" s="474">
        <v>4.1666666666666664E-2</v>
      </c>
      <c r="O1972" s="474" t="str">
        <f t="shared" si="126"/>
        <v/>
      </c>
    </row>
    <row r="1973" spans="1:15" ht="13.15" thickBot="1" x14ac:dyDescent="0.4">
      <c r="A1973" s="480" t="str">
        <f t="shared" si="125"/>
        <v/>
      </c>
      <c r="B1973" s="483" t="str">
        <f>IF(Apples!E1972="","",Apples!E1972)</f>
        <v/>
      </c>
      <c r="C1973" s="484" t="str">
        <f>IF(Apples!M1972="","",Apples!M1972)</f>
        <v/>
      </c>
      <c r="D1973" s="553" t="str">
        <f>IF(Apples!O1972="","",Apples!O1972)</f>
        <v/>
      </c>
      <c r="E1973" s="553" t="str">
        <f>IF(Apples!P1972="","",Apples!P1972)</f>
        <v/>
      </c>
      <c r="F1973" s="554" t="str">
        <f>IF(Apples!B1972="","",Apples!B1972)</f>
        <v/>
      </c>
      <c r="G1973" s="555" t="str">
        <f>IF(Apples!C1972="","",Apples!C1972)</f>
        <v/>
      </c>
      <c r="H1973" s="555" t="str">
        <f>IF(Apples!D1972="","",Apples!D1972)</f>
        <v/>
      </c>
      <c r="I1973" s="485" t="str">
        <f>IF(Apples!Q1972="","",Apples!Q1972)</f>
        <v/>
      </c>
      <c r="J1973" s="486" t="str">
        <f t="shared" si="123"/>
        <v/>
      </c>
      <c r="K1973" s="487" t="str">
        <f t="shared" si="124"/>
        <v/>
      </c>
      <c r="N1973" s="474">
        <v>4.1666666666666664E-2</v>
      </c>
      <c r="O1973" s="474" t="str">
        <f t="shared" si="126"/>
        <v/>
      </c>
    </row>
    <row r="1974" spans="1:15" ht="13.15" thickBot="1" x14ac:dyDescent="0.4">
      <c r="A1974" s="480" t="str">
        <f t="shared" si="125"/>
        <v/>
      </c>
      <c r="B1974" s="483" t="str">
        <f>IF(Apples!E1973="","",Apples!E1973)</f>
        <v/>
      </c>
      <c r="C1974" s="484" t="str">
        <f>IF(Apples!M1973="","",Apples!M1973)</f>
        <v/>
      </c>
      <c r="D1974" s="553" t="str">
        <f>IF(Apples!O1973="","",Apples!O1973)</f>
        <v/>
      </c>
      <c r="E1974" s="553" t="str">
        <f>IF(Apples!P1973="","",Apples!P1973)</f>
        <v/>
      </c>
      <c r="F1974" s="554" t="str">
        <f>IF(Apples!B1973="","",Apples!B1973)</f>
        <v/>
      </c>
      <c r="G1974" s="555" t="str">
        <f>IF(Apples!C1973="","",Apples!C1973)</f>
        <v/>
      </c>
      <c r="H1974" s="555" t="str">
        <f>IF(Apples!D1973="","",Apples!D1973)</f>
        <v/>
      </c>
      <c r="I1974" s="485" t="str">
        <f>IF(Apples!Q1973="","",Apples!Q1973)</f>
        <v/>
      </c>
      <c r="J1974" s="486" t="str">
        <f t="shared" si="123"/>
        <v/>
      </c>
      <c r="K1974" s="487" t="str">
        <f t="shared" si="124"/>
        <v/>
      </c>
      <c r="N1974" s="474">
        <v>4.1666666666666664E-2</v>
      </c>
      <c r="O1974" s="474" t="str">
        <f t="shared" si="126"/>
        <v/>
      </c>
    </row>
    <row r="1975" spans="1:15" ht="13.15" thickBot="1" x14ac:dyDescent="0.4">
      <c r="A1975" s="480" t="str">
        <f t="shared" si="125"/>
        <v/>
      </c>
      <c r="B1975" s="483" t="str">
        <f>IF(Apples!E1974="","",Apples!E1974)</f>
        <v/>
      </c>
      <c r="C1975" s="484" t="str">
        <f>IF(Apples!M1974="","",Apples!M1974)</f>
        <v/>
      </c>
      <c r="D1975" s="553" t="str">
        <f>IF(Apples!O1974="","",Apples!O1974)</f>
        <v/>
      </c>
      <c r="E1975" s="553" t="str">
        <f>IF(Apples!P1974="","",Apples!P1974)</f>
        <v/>
      </c>
      <c r="F1975" s="554" t="str">
        <f>IF(Apples!B1974="","",Apples!B1974)</f>
        <v/>
      </c>
      <c r="G1975" s="555" t="str">
        <f>IF(Apples!C1974="","",Apples!C1974)</f>
        <v/>
      </c>
      <c r="H1975" s="555" t="str">
        <f>IF(Apples!D1974="","",Apples!D1974)</f>
        <v/>
      </c>
      <c r="I1975" s="485" t="str">
        <f>IF(Apples!Q1974="","",Apples!Q1974)</f>
        <v/>
      </c>
      <c r="J1975" s="486" t="str">
        <f t="shared" si="123"/>
        <v/>
      </c>
      <c r="K1975" s="487" t="str">
        <f t="shared" si="124"/>
        <v/>
      </c>
      <c r="N1975" s="474">
        <v>4.1666666666666664E-2</v>
      </c>
      <c r="O1975" s="474" t="str">
        <f t="shared" si="126"/>
        <v/>
      </c>
    </row>
    <row r="1976" spans="1:15" ht="13.15" thickBot="1" x14ac:dyDescent="0.4">
      <c r="A1976" s="480" t="str">
        <f t="shared" si="125"/>
        <v/>
      </c>
      <c r="B1976" s="483" t="str">
        <f>IF(Apples!E1975="","",Apples!E1975)</f>
        <v/>
      </c>
      <c r="C1976" s="484" t="str">
        <f>IF(Apples!M1975="","",Apples!M1975)</f>
        <v/>
      </c>
      <c r="D1976" s="553" t="str">
        <f>IF(Apples!O1975="","",Apples!O1975)</f>
        <v/>
      </c>
      <c r="E1976" s="553" t="str">
        <f>IF(Apples!P1975="","",Apples!P1975)</f>
        <v/>
      </c>
      <c r="F1976" s="554" t="str">
        <f>IF(Apples!B1975="","",Apples!B1975)</f>
        <v/>
      </c>
      <c r="G1976" s="555" t="str">
        <f>IF(Apples!C1975="","",Apples!C1975)</f>
        <v/>
      </c>
      <c r="H1976" s="555" t="str">
        <f>IF(Apples!D1975="","",Apples!D1975)</f>
        <v/>
      </c>
      <c r="I1976" s="485" t="str">
        <f>IF(Apples!Q1975="","",Apples!Q1975)</f>
        <v/>
      </c>
      <c r="J1976" s="486" t="str">
        <f t="shared" si="123"/>
        <v/>
      </c>
      <c r="K1976" s="487" t="str">
        <f t="shared" si="124"/>
        <v/>
      </c>
      <c r="N1976" s="474">
        <v>4.1666666666666664E-2</v>
      </c>
      <c r="O1976" s="474" t="str">
        <f t="shared" si="126"/>
        <v/>
      </c>
    </row>
    <row r="1977" spans="1:15" ht="13.15" thickBot="1" x14ac:dyDescent="0.4">
      <c r="A1977" s="480" t="str">
        <f t="shared" si="125"/>
        <v/>
      </c>
      <c r="B1977" s="483" t="str">
        <f>IF(Apples!E1976="","",Apples!E1976)</f>
        <v/>
      </c>
      <c r="C1977" s="484" t="str">
        <f>IF(Apples!M1976="","",Apples!M1976)</f>
        <v/>
      </c>
      <c r="D1977" s="553" t="str">
        <f>IF(Apples!O1976="","",Apples!O1976)</f>
        <v/>
      </c>
      <c r="E1977" s="553" t="str">
        <f>IF(Apples!P1976="","",Apples!P1976)</f>
        <v/>
      </c>
      <c r="F1977" s="554" t="str">
        <f>IF(Apples!B1976="","",Apples!B1976)</f>
        <v/>
      </c>
      <c r="G1977" s="555" t="str">
        <f>IF(Apples!C1976="","",Apples!C1976)</f>
        <v/>
      </c>
      <c r="H1977" s="555" t="str">
        <f>IF(Apples!D1976="","",Apples!D1976)</f>
        <v/>
      </c>
      <c r="I1977" s="485" t="str">
        <f>IF(Apples!Q1976="","",Apples!Q1976)</f>
        <v/>
      </c>
      <c r="J1977" s="486" t="str">
        <f t="shared" si="123"/>
        <v/>
      </c>
      <c r="K1977" s="487" t="str">
        <f t="shared" si="124"/>
        <v/>
      </c>
      <c r="N1977" s="474">
        <v>4.1666666666666664E-2</v>
      </c>
      <c r="O1977" s="474" t="str">
        <f t="shared" si="126"/>
        <v/>
      </c>
    </row>
    <row r="1978" spans="1:15" ht="13.15" thickBot="1" x14ac:dyDescent="0.4">
      <c r="A1978" s="480" t="str">
        <f t="shared" si="125"/>
        <v/>
      </c>
      <c r="B1978" s="483" t="str">
        <f>IF(Apples!E1977="","",Apples!E1977)</f>
        <v/>
      </c>
      <c r="C1978" s="484" t="str">
        <f>IF(Apples!M1977="","",Apples!M1977)</f>
        <v/>
      </c>
      <c r="D1978" s="553" t="str">
        <f>IF(Apples!O1977="","",Apples!O1977)</f>
        <v/>
      </c>
      <c r="E1978" s="553" t="str">
        <f>IF(Apples!P1977="","",Apples!P1977)</f>
        <v/>
      </c>
      <c r="F1978" s="554" t="str">
        <f>IF(Apples!B1977="","",Apples!B1977)</f>
        <v/>
      </c>
      <c r="G1978" s="555" t="str">
        <f>IF(Apples!C1977="","",Apples!C1977)</f>
        <v/>
      </c>
      <c r="H1978" s="555" t="str">
        <f>IF(Apples!D1977="","",Apples!D1977)</f>
        <v/>
      </c>
      <c r="I1978" s="485" t="str">
        <f>IF(Apples!Q1977="","",Apples!Q1977)</f>
        <v/>
      </c>
      <c r="J1978" s="486" t="str">
        <f t="shared" si="123"/>
        <v/>
      </c>
      <c r="K1978" s="487" t="str">
        <f t="shared" si="124"/>
        <v/>
      </c>
      <c r="N1978" s="474">
        <v>4.1666666666666664E-2</v>
      </c>
      <c r="O1978" s="474" t="str">
        <f t="shared" si="126"/>
        <v/>
      </c>
    </row>
    <row r="1979" spans="1:15" ht="13.15" thickBot="1" x14ac:dyDescent="0.4">
      <c r="A1979" s="480" t="str">
        <f t="shared" si="125"/>
        <v/>
      </c>
      <c r="B1979" s="483" t="str">
        <f>IF(Apples!E1978="","",Apples!E1978)</f>
        <v/>
      </c>
      <c r="C1979" s="484" t="str">
        <f>IF(Apples!M1978="","",Apples!M1978)</f>
        <v/>
      </c>
      <c r="D1979" s="553" t="str">
        <f>IF(Apples!O1978="","",Apples!O1978)</f>
        <v/>
      </c>
      <c r="E1979" s="553" t="str">
        <f>IF(Apples!P1978="","",Apples!P1978)</f>
        <v/>
      </c>
      <c r="F1979" s="554" t="str">
        <f>IF(Apples!B1978="","",Apples!B1978)</f>
        <v/>
      </c>
      <c r="G1979" s="555" t="str">
        <f>IF(Apples!C1978="","",Apples!C1978)</f>
        <v/>
      </c>
      <c r="H1979" s="555" t="str">
        <f>IF(Apples!D1978="","",Apples!D1978)</f>
        <v/>
      </c>
      <c r="I1979" s="485" t="str">
        <f>IF(Apples!Q1978="","",Apples!Q1978)</f>
        <v/>
      </c>
      <c r="J1979" s="486" t="str">
        <f t="shared" si="123"/>
        <v/>
      </c>
      <c r="K1979" s="487" t="str">
        <f t="shared" si="124"/>
        <v/>
      </c>
      <c r="N1979" s="474">
        <v>4.1666666666666664E-2</v>
      </c>
      <c r="O1979" s="474" t="str">
        <f t="shared" si="126"/>
        <v/>
      </c>
    </row>
    <row r="1980" spans="1:15" ht="13.15" thickBot="1" x14ac:dyDescent="0.4">
      <c r="A1980" s="480" t="str">
        <f t="shared" si="125"/>
        <v/>
      </c>
      <c r="B1980" s="483" t="str">
        <f>IF(Apples!E1979="","",Apples!E1979)</f>
        <v/>
      </c>
      <c r="C1980" s="484" t="str">
        <f>IF(Apples!M1979="","",Apples!M1979)</f>
        <v/>
      </c>
      <c r="D1980" s="553" t="str">
        <f>IF(Apples!O1979="","",Apples!O1979)</f>
        <v/>
      </c>
      <c r="E1980" s="553" t="str">
        <f>IF(Apples!P1979="","",Apples!P1979)</f>
        <v/>
      </c>
      <c r="F1980" s="554" t="str">
        <f>IF(Apples!B1979="","",Apples!B1979)</f>
        <v/>
      </c>
      <c r="G1980" s="555" t="str">
        <f>IF(Apples!C1979="","",Apples!C1979)</f>
        <v/>
      </c>
      <c r="H1980" s="555" t="str">
        <f>IF(Apples!D1979="","",Apples!D1979)</f>
        <v/>
      </c>
      <c r="I1980" s="485" t="str">
        <f>IF(Apples!Q1979="","",Apples!Q1979)</f>
        <v/>
      </c>
      <c r="J1980" s="486" t="str">
        <f t="shared" si="123"/>
        <v/>
      </c>
      <c r="K1980" s="487" t="str">
        <f t="shared" si="124"/>
        <v/>
      </c>
      <c r="N1980" s="474">
        <v>4.1666666666666664E-2</v>
      </c>
      <c r="O1980" s="474" t="str">
        <f t="shared" si="126"/>
        <v/>
      </c>
    </row>
    <row r="1981" spans="1:15" ht="13.15" thickBot="1" x14ac:dyDescent="0.4">
      <c r="A1981" s="480" t="str">
        <f t="shared" si="125"/>
        <v/>
      </c>
      <c r="B1981" s="483" t="str">
        <f>IF(Apples!E1980="","",Apples!E1980)</f>
        <v/>
      </c>
      <c r="C1981" s="484" t="str">
        <f>IF(Apples!M1980="","",Apples!M1980)</f>
        <v/>
      </c>
      <c r="D1981" s="553" t="str">
        <f>IF(Apples!O1980="","",Apples!O1980)</f>
        <v/>
      </c>
      <c r="E1981" s="553" t="str">
        <f>IF(Apples!P1980="","",Apples!P1980)</f>
        <v/>
      </c>
      <c r="F1981" s="554" t="str">
        <f>IF(Apples!B1980="","",Apples!B1980)</f>
        <v/>
      </c>
      <c r="G1981" s="555" t="str">
        <f>IF(Apples!C1980="","",Apples!C1980)</f>
        <v/>
      </c>
      <c r="H1981" s="555" t="str">
        <f>IF(Apples!D1980="","",Apples!D1980)</f>
        <v/>
      </c>
      <c r="I1981" s="485" t="str">
        <f>IF(Apples!Q1980="","",Apples!Q1980)</f>
        <v/>
      </c>
      <c r="J1981" s="486" t="str">
        <f t="shared" si="123"/>
        <v/>
      </c>
      <c r="K1981" s="487" t="str">
        <f t="shared" si="124"/>
        <v/>
      </c>
      <c r="N1981" s="474">
        <v>4.1666666666666664E-2</v>
      </c>
      <c r="O1981" s="474" t="str">
        <f t="shared" si="126"/>
        <v/>
      </c>
    </row>
    <row r="1982" spans="1:15" ht="13.15" thickBot="1" x14ac:dyDescent="0.4">
      <c r="A1982" s="480" t="str">
        <f t="shared" si="125"/>
        <v/>
      </c>
      <c r="B1982" s="483" t="str">
        <f>IF(Apples!E1981="","",Apples!E1981)</f>
        <v/>
      </c>
      <c r="C1982" s="484" t="str">
        <f>IF(Apples!M1981="","",Apples!M1981)</f>
        <v/>
      </c>
      <c r="D1982" s="553" t="str">
        <f>IF(Apples!O1981="","",Apples!O1981)</f>
        <v/>
      </c>
      <c r="E1982" s="553" t="str">
        <f>IF(Apples!P1981="","",Apples!P1981)</f>
        <v/>
      </c>
      <c r="F1982" s="554" t="str">
        <f>IF(Apples!B1981="","",Apples!B1981)</f>
        <v/>
      </c>
      <c r="G1982" s="555" t="str">
        <f>IF(Apples!C1981="","",Apples!C1981)</f>
        <v/>
      </c>
      <c r="H1982" s="555" t="str">
        <f>IF(Apples!D1981="","",Apples!D1981)</f>
        <v/>
      </c>
      <c r="I1982" s="485" t="str">
        <f>IF(Apples!Q1981="","",Apples!Q1981)</f>
        <v/>
      </c>
      <c r="J1982" s="486" t="str">
        <f t="shared" si="123"/>
        <v/>
      </c>
      <c r="K1982" s="487" t="str">
        <f t="shared" si="124"/>
        <v/>
      </c>
      <c r="N1982" s="474">
        <v>4.1666666666666664E-2</v>
      </c>
      <c r="O1982" s="474" t="str">
        <f t="shared" si="126"/>
        <v/>
      </c>
    </row>
    <row r="1983" spans="1:15" ht="13.15" thickBot="1" x14ac:dyDescent="0.4">
      <c r="A1983" s="480" t="str">
        <f t="shared" si="125"/>
        <v/>
      </c>
      <c r="B1983" s="483" t="str">
        <f>IF(Apples!E1982="","",Apples!E1982)</f>
        <v/>
      </c>
      <c r="C1983" s="484" t="str">
        <f>IF(Apples!M1982="","",Apples!M1982)</f>
        <v/>
      </c>
      <c r="D1983" s="553" t="str">
        <f>IF(Apples!O1982="","",Apples!O1982)</f>
        <v/>
      </c>
      <c r="E1983" s="553" t="str">
        <f>IF(Apples!P1982="","",Apples!P1982)</f>
        <v/>
      </c>
      <c r="F1983" s="554" t="str">
        <f>IF(Apples!B1982="","",Apples!B1982)</f>
        <v/>
      </c>
      <c r="G1983" s="555" t="str">
        <f>IF(Apples!C1982="","",Apples!C1982)</f>
        <v/>
      </c>
      <c r="H1983" s="555" t="str">
        <f>IF(Apples!D1982="","",Apples!D1982)</f>
        <v/>
      </c>
      <c r="I1983" s="485" t="str">
        <f>IF(Apples!Q1982="","",Apples!Q1982)</f>
        <v/>
      </c>
      <c r="J1983" s="486" t="str">
        <f t="shared" si="123"/>
        <v/>
      </c>
      <c r="K1983" s="487" t="str">
        <f t="shared" si="124"/>
        <v/>
      </c>
      <c r="N1983" s="474">
        <v>4.1666666666666664E-2</v>
      </c>
      <c r="O1983" s="474" t="str">
        <f t="shared" si="126"/>
        <v/>
      </c>
    </row>
    <row r="1984" spans="1:15" ht="13.15" thickBot="1" x14ac:dyDescent="0.4">
      <c r="A1984" s="480" t="str">
        <f t="shared" si="125"/>
        <v/>
      </c>
      <c r="B1984" s="483" t="str">
        <f>IF(Apples!E1983="","",Apples!E1983)</f>
        <v/>
      </c>
      <c r="C1984" s="484" t="str">
        <f>IF(Apples!M1983="","",Apples!M1983)</f>
        <v/>
      </c>
      <c r="D1984" s="553" t="str">
        <f>IF(Apples!O1983="","",Apples!O1983)</f>
        <v/>
      </c>
      <c r="E1984" s="553" t="str">
        <f>IF(Apples!P1983="","",Apples!P1983)</f>
        <v/>
      </c>
      <c r="F1984" s="554" t="str">
        <f>IF(Apples!B1983="","",Apples!B1983)</f>
        <v/>
      </c>
      <c r="G1984" s="555" t="str">
        <f>IF(Apples!C1983="","",Apples!C1983)</f>
        <v/>
      </c>
      <c r="H1984" s="555" t="str">
        <f>IF(Apples!D1983="","",Apples!D1983)</f>
        <v/>
      </c>
      <c r="I1984" s="485" t="str">
        <f>IF(Apples!Q1983="","",Apples!Q1983)</f>
        <v/>
      </c>
      <c r="J1984" s="486" t="str">
        <f t="shared" ref="J1984:J2047" si="127">IF(H1984="","",F1984+H1984+O1984)</f>
        <v/>
      </c>
      <c r="K1984" s="487" t="str">
        <f t="shared" ref="K1984:K2047" si="128">IF(H1984="","",F1984+H1984+O1984)</f>
        <v/>
      </c>
      <c r="N1984" s="474">
        <v>4.1666666666666664E-2</v>
      </c>
      <c r="O1984" s="474" t="str">
        <f t="shared" si="126"/>
        <v/>
      </c>
    </row>
    <row r="1985" spans="1:15" ht="13.15" thickBot="1" x14ac:dyDescent="0.4">
      <c r="A1985" s="480" t="str">
        <f t="shared" si="125"/>
        <v/>
      </c>
      <c r="B1985" s="483" t="str">
        <f>IF(Apples!E1984="","",Apples!E1984)</f>
        <v/>
      </c>
      <c r="C1985" s="484" t="str">
        <f>IF(Apples!M1984="","",Apples!M1984)</f>
        <v/>
      </c>
      <c r="D1985" s="553" t="str">
        <f>IF(Apples!O1984="","",Apples!O1984)</f>
        <v/>
      </c>
      <c r="E1985" s="553" t="str">
        <f>IF(Apples!P1984="","",Apples!P1984)</f>
        <v/>
      </c>
      <c r="F1985" s="554" t="str">
        <f>IF(Apples!B1984="","",Apples!B1984)</f>
        <v/>
      </c>
      <c r="G1985" s="555" t="str">
        <f>IF(Apples!C1984="","",Apples!C1984)</f>
        <v/>
      </c>
      <c r="H1985" s="555" t="str">
        <f>IF(Apples!D1984="","",Apples!D1984)</f>
        <v/>
      </c>
      <c r="I1985" s="485" t="str">
        <f>IF(Apples!Q1984="","",Apples!Q1984)</f>
        <v/>
      </c>
      <c r="J1985" s="486" t="str">
        <f t="shared" si="127"/>
        <v/>
      </c>
      <c r="K1985" s="487" t="str">
        <f t="shared" si="128"/>
        <v/>
      </c>
      <c r="N1985" s="474">
        <v>4.1666666666666664E-2</v>
      </c>
      <c r="O1985" s="474" t="str">
        <f t="shared" si="126"/>
        <v/>
      </c>
    </row>
    <row r="1986" spans="1:15" ht="13.15" thickBot="1" x14ac:dyDescent="0.4">
      <c r="A1986" s="480" t="str">
        <f t="shared" si="125"/>
        <v/>
      </c>
      <c r="B1986" s="483" t="str">
        <f>IF(Apples!E1985="","",Apples!E1985)</f>
        <v/>
      </c>
      <c r="C1986" s="484" t="str">
        <f>IF(Apples!M1985="","",Apples!M1985)</f>
        <v/>
      </c>
      <c r="D1986" s="553" t="str">
        <f>IF(Apples!O1985="","",Apples!O1985)</f>
        <v/>
      </c>
      <c r="E1986" s="553" t="str">
        <f>IF(Apples!P1985="","",Apples!P1985)</f>
        <v/>
      </c>
      <c r="F1986" s="554" t="str">
        <f>IF(Apples!B1985="","",Apples!B1985)</f>
        <v/>
      </c>
      <c r="G1986" s="555" t="str">
        <f>IF(Apples!C1985="","",Apples!C1985)</f>
        <v/>
      </c>
      <c r="H1986" s="555" t="str">
        <f>IF(Apples!D1985="","",Apples!D1985)</f>
        <v/>
      </c>
      <c r="I1986" s="485" t="str">
        <f>IF(Apples!Q1985="","",Apples!Q1985)</f>
        <v/>
      </c>
      <c r="J1986" s="486" t="str">
        <f t="shared" si="127"/>
        <v/>
      </c>
      <c r="K1986" s="487" t="str">
        <f t="shared" si="128"/>
        <v/>
      </c>
      <c r="N1986" s="474">
        <v>4.1666666666666664E-2</v>
      </c>
      <c r="O1986" s="474" t="str">
        <f t="shared" si="126"/>
        <v/>
      </c>
    </row>
    <row r="1987" spans="1:15" ht="13.15" thickBot="1" x14ac:dyDescent="0.4">
      <c r="A1987" s="480" t="str">
        <f t="shared" si="125"/>
        <v/>
      </c>
      <c r="B1987" s="483" t="str">
        <f>IF(Apples!E1986="","",Apples!E1986)</f>
        <v/>
      </c>
      <c r="C1987" s="484" t="str">
        <f>IF(Apples!M1986="","",Apples!M1986)</f>
        <v/>
      </c>
      <c r="D1987" s="553" t="str">
        <f>IF(Apples!O1986="","",Apples!O1986)</f>
        <v/>
      </c>
      <c r="E1987" s="553" t="str">
        <f>IF(Apples!P1986="","",Apples!P1986)</f>
        <v/>
      </c>
      <c r="F1987" s="554" t="str">
        <f>IF(Apples!B1986="","",Apples!B1986)</f>
        <v/>
      </c>
      <c r="G1987" s="555" t="str">
        <f>IF(Apples!C1986="","",Apples!C1986)</f>
        <v/>
      </c>
      <c r="H1987" s="555" t="str">
        <f>IF(Apples!D1986="","",Apples!D1986)</f>
        <v/>
      </c>
      <c r="I1987" s="485" t="str">
        <f>IF(Apples!Q1986="","",Apples!Q1986)</f>
        <v/>
      </c>
      <c r="J1987" s="486" t="str">
        <f t="shared" si="127"/>
        <v/>
      </c>
      <c r="K1987" s="487" t="str">
        <f t="shared" si="128"/>
        <v/>
      </c>
      <c r="N1987" s="474">
        <v>4.1666666666666664E-2</v>
      </c>
      <c r="O1987" s="474" t="str">
        <f t="shared" si="126"/>
        <v/>
      </c>
    </row>
    <row r="1988" spans="1:15" ht="13.15" thickBot="1" x14ac:dyDescent="0.4">
      <c r="A1988" s="480" t="str">
        <f t="shared" si="125"/>
        <v/>
      </c>
      <c r="B1988" s="483" t="str">
        <f>IF(Apples!E1987="","",Apples!E1987)</f>
        <v/>
      </c>
      <c r="C1988" s="484" t="str">
        <f>IF(Apples!M1987="","",Apples!M1987)</f>
        <v/>
      </c>
      <c r="D1988" s="553" t="str">
        <f>IF(Apples!O1987="","",Apples!O1987)</f>
        <v/>
      </c>
      <c r="E1988" s="553" t="str">
        <f>IF(Apples!P1987="","",Apples!P1987)</f>
        <v/>
      </c>
      <c r="F1988" s="554" t="str">
        <f>IF(Apples!B1987="","",Apples!B1987)</f>
        <v/>
      </c>
      <c r="G1988" s="555" t="str">
        <f>IF(Apples!C1987="","",Apples!C1987)</f>
        <v/>
      </c>
      <c r="H1988" s="555" t="str">
        <f>IF(Apples!D1987="","",Apples!D1987)</f>
        <v/>
      </c>
      <c r="I1988" s="485" t="str">
        <f>IF(Apples!Q1987="","",Apples!Q1987)</f>
        <v/>
      </c>
      <c r="J1988" s="486" t="str">
        <f t="shared" si="127"/>
        <v/>
      </c>
      <c r="K1988" s="487" t="str">
        <f t="shared" si="128"/>
        <v/>
      </c>
      <c r="N1988" s="474">
        <v>4.1666666666666664E-2</v>
      </c>
      <c r="O1988" s="474" t="str">
        <f t="shared" si="126"/>
        <v/>
      </c>
    </row>
    <row r="1989" spans="1:15" ht="13.15" thickBot="1" x14ac:dyDescent="0.4">
      <c r="A1989" s="480" t="str">
        <f t="shared" si="125"/>
        <v/>
      </c>
      <c r="B1989" s="483" t="str">
        <f>IF(Apples!E1988="","",Apples!E1988)</f>
        <v/>
      </c>
      <c r="C1989" s="484" t="str">
        <f>IF(Apples!M1988="","",Apples!M1988)</f>
        <v/>
      </c>
      <c r="D1989" s="553" t="str">
        <f>IF(Apples!O1988="","",Apples!O1988)</f>
        <v/>
      </c>
      <c r="E1989" s="553" t="str">
        <f>IF(Apples!P1988="","",Apples!P1988)</f>
        <v/>
      </c>
      <c r="F1989" s="554" t="str">
        <f>IF(Apples!B1988="","",Apples!B1988)</f>
        <v/>
      </c>
      <c r="G1989" s="555" t="str">
        <f>IF(Apples!C1988="","",Apples!C1988)</f>
        <v/>
      </c>
      <c r="H1989" s="555" t="str">
        <f>IF(Apples!D1988="","",Apples!D1988)</f>
        <v/>
      </c>
      <c r="I1989" s="485" t="str">
        <f>IF(Apples!Q1988="","",Apples!Q1988)</f>
        <v/>
      </c>
      <c r="J1989" s="486" t="str">
        <f t="shared" si="127"/>
        <v/>
      </c>
      <c r="K1989" s="487" t="str">
        <f t="shared" si="128"/>
        <v/>
      </c>
      <c r="N1989" s="474">
        <v>4.1666666666666664E-2</v>
      </c>
      <c r="O1989" s="474" t="str">
        <f t="shared" si="126"/>
        <v/>
      </c>
    </row>
    <row r="1990" spans="1:15" ht="13.15" thickBot="1" x14ac:dyDescent="0.4">
      <c r="A1990" s="480" t="str">
        <f t="shared" si="125"/>
        <v/>
      </c>
      <c r="B1990" s="483" t="str">
        <f>IF(Apples!E1989="","",Apples!E1989)</f>
        <v/>
      </c>
      <c r="C1990" s="484" t="str">
        <f>IF(Apples!M1989="","",Apples!M1989)</f>
        <v/>
      </c>
      <c r="D1990" s="553" t="str">
        <f>IF(Apples!O1989="","",Apples!O1989)</f>
        <v/>
      </c>
      <c r="E1990" s="553" t="str">
        <f>IF(Apples!P1989="","",Apples!P1989)</f>
        <v/>
      </c>
      <c r="F1990" s="554" t="str">
        <f>IF(Apples!B1989="","",Apples!B1989)</f>
        <v/>
      </c>
      <c r="G1990" s="555" t="str">
        <f>IF(Apples!C1989="","",Apples!C1989)</f>
        <v/>
      </c>
      <c r="H1990" s="555" t="str">
        <f>IF(Apples!D1989="","",Apples!D1989)</f>
        <v/>
      </c>
      <c r="I1990" s="485" t="str">
        <f>IF(Apples!Q1989="","",Apples!Q1989)</f>
        <v/>
      </c>
      <c r="J1990" s="486" t="str">
        <f t="shared" si="127"/>
        <v/>
      </c>
      <c r="K1990" s="487" t="str">
        <f t="shared" si="128"/>
        <v/>
      </c>
      <c r="N1990" s="474">
        <v>4.1666666666666664E-2</v>
      </c>
      <c r="O1990" s="474" t="str">
        <f t="shared" si="126"/>
        <v/>
      </c>
    </row>
    <row r="1991" spans="1:15" ht="13.15" thickBot="1" x14ac:dyDescent="0.4">
      <c r="A1991" s="480" t="str">
        <f t="shared" si="125"/>
        <v/>
      </c>
      <c r="B1991" s="483" t="str">
        <f>IF(Apples!E1990="","",Apples!E1990)</f>
        <v/>
      </c>
      <c r="C1991" s="484" t="str">
        <f>IF(Apples!M1990="","",Apples!M1990)</f>
        <v/>
      </c>
      <c r="D1991" s="553" t="str">
        <f>IF(Apples!O1990="","",Apples!O1990)</f>
        <v/>
      </c>
      <c r="E1991" s="553" t="str">
        <f>IF(Apples!P1990="","",Apples!P1990)</f>
        <v/>
      </c>
      <c r="F1991" s="554" t="str">
        <f>IF(Apples!B1990="","",Apples!B1990)</f>
        <v/>
      </c>
      <c r="G1991" s="555" t="str">
        <f>IF(Apples!C1990="","",Apples!C1990)</f>
        <v/>
      </c>
      <c r="H1991" s="555" t="str">
        <f>IF(Apples!D1990="","",Apples!D1990)</f>
        <v/>
      </c>
      <c r="I1991" s="485" t="str">
        <f>IF(Apples!Q1990="","",Apples!Q1990)</f>
        <v/>
      </c>
      <c r="J1991" s="486" t="str">
        <f t="shared" si="127"/>
        <v/>
      </c>
      <c r="K1991" s="487" t="str">
        <f t="shared" si="128"/>
        <v/>
      </c>
      <c r="N1991" s="474">
        <v>4.1666666666666664E-2</v>
      </c>
      <c r="O1991" s="474" t="str">
        <f t="shared" si="126"/>
        <v/>
      </c>
    </row>
    <row r="1992" spans="1:15" ht="13.15" thickBot="1" x14ac:dyDescent="0.4">
      <c r="A1992" s="480" t="str">
        <f t="shared" ref="A1992:A2055" si="129">IF($B1992="","","Apple")</f>
        <v/>
      </c>
      <c r="B1992" s="483" t="str">
        <f>IF(Apples!E1991="","",Apples!E1991)</f>
        <v/>
      </c>
      <c r="C1992" s="484" t="str">
        <f>IF(Apples!M1991="","",Apples!M1991)</f>
        <v/>
      </c>
      <c r="D1992" s="553" t="str">
        <f>IF(Apples!O1991="","",Apples!O1991)</f>
        <v/>
      </c>
      <c r="E1992" s="553" t="str">
        <f>IF(Apples!P1991="","",Apples!P1991)</f>
        <v/>
      </c>
      <c r="F1992" s="554" t="str">
        <f>IF(Apples!B1991="","",Apples!B1991)</f>
        <v/>
      </c>
      <c r="G1992" s="555" t="str">
        <f>IF(Apples!C1991="","",Apples!C1991)</f>
        <v/>
      </c>
      <c r="H1992" s="555" t="str">
        <f>IF(Apples!D1991="","",Apples!D1991)</f>
        <v/>
      </c>
      <c r="I1992" s="485" t="str">
        <f>IF(Apples!Q1991="","",Apples!Q1991)</f>
        <v/>
      </c>
      <c r="J1992" s="486" t="str">
        <f t="shared" si="127"/>
        <v/>
      </c>
      <c r="K1992" s="487" t="str">
        <f t="shared" si="128"/>
        <v/>
      </c>
      <c r="N1992" s="474">
        <v>4.1666666666666664E-2</v>
      </c>
      <c r="O1992" s="474" t="str">
        <f t="shared" si="126"/>
        <v/>
      </c>
    </row>
    <row r="1993" spans="1:15" ht="13.15" thickBot="1" x14ac:dyDescent="0.4">
      <c r="A1993" s="480" t="str">
        <f t="shared" si="129"/>
        <v/>
      </c>
      <c r="B1993" s="483" t="str">
        <f>IF(Apples!E1992="","",Apples!E1992)</f>
        <v/>
      </c>
      <c r="C1993" s="484" t="str">
        <f>IF(Apples!M1992="","",Apples!M1992)</f>
        <v/>
      </c>
      <c r="D1993" s="553" t="str">
        <f>IF(Apples!O1992="","",Apples!O1992)</f>
        <v/>
      </c>
      <c r="E1993" s="553" t="str">
        <f>IF(Apples!P1992="","",Apples!P1992)</f>
        <v/>
      </c>
      <c r="F1993" s="554" t="str">
        <f>IF(Apples!B1992="","",Apples!B1992)</f>
        <v/>
      </c>
      <c r="G1993" s="555" t="str">
        <f>IF(Apples!C1992="","",Apples!C1992)</f>
        <v/>
      </c>
      <c r="H1993" s="555" t="str">
        <f>IF(Apples!D1992="","",Apples!D1992)</f>
        <v/>
      </c>
      <c r="I1993" s="485" t="str">
        <f>IF(Apples!Q1992="","",Apples!Q1992)</f>
        <v/>
      </c>
      <c r="J1993" s="486" t="str">
        <f t="shared" si="127"/>
        <v/>
      </c>
      <c r="K1993" s="487" t="str">
        <f t="shared" si="128"/>
        <v/>
      </c>
      <c r="N1993" s="474">
        <v>4.1666666666666664E-2</v>
      </c>
      <c r="O1993" s="474" t="str">
        <f t="shared" si="126"/>
        <v/>
      </c>
    </row>
    <row r="1994" spans="1:15" ht="13.15" thickBot="1" x14ac:dyDescent="0.4">
      <c r="A1994" s="480" t="str">
        <f t="shared" si="129"/>
        <v/>
      </c>
      <c r="B1994" s="483" t="str">
        <f>IF(Apples!E1993="","",Apples!E1993)</f>
        <v/>
      </c>
      <c r="C1994" s="484" t="str">
        <f>IF(Apples!M1993="","",Apples!M1993)</f>
        <v/>
      </c>
      <c r="D1994" s="553" t="str">
        <f>IF(Apples!O1993="","",Apples!O1993)</f>
        <v/>
      </c>
      <c r="E1994" s="553" t="str">
        <f>IF(Apples!P1993="","",Apples!P1993)</f>
        <v/>
      </c>
      <c r="F1994" s="554" t="str">
        <f>IF(Apples!B1993="","",Apples!B1993)</f>
        <v/>
      </c>
      <c r="G1994" s="555" t="str">
        <f>IF(Apples!C1993="","",Apples!C1993)</f>
        <v/>
      </c>
      <c r="H1994" s="555" t="str">
        <f>IF(Apples!D1993="","",Apples!D1993)</f>
        <v/>
      </c>
      <c r="I1994" s="485" t="str">
        <f>IF(Apples!Q1993="","",Apples!Q1993)</f>
        <v/>
      </c>
      <c r="J1994" s="486" t="str">
        <f t="shared" si="127"/>
        <v/>
      </c>
      <c r="K1994" s="487" t="str">
        <f t="shared" si="128"/>
        <v/>
      </c>
      <c r="N1994" s="474">
        <v>4.1666666666666664E-2</v>
      </c>
      <c r="O1994" s="474" t="str">
        <f t="shared" si="126"/>
        <v/>
      </c>
    </row>
    <row r="1995" spans="1:15" ht="13.15" thickBot="1" x14ac:dyDescent="0.4">
      <c r="A1995" s="480" t="str">
        <f t="shared" si="129"/>
        <v/>
      </c>
      <c r="B1995" s="483" t="str">
        <f>IF(Apples!E1994="","",Apples!E1994)</f>
        <v/>
      </c>
      <c r="C1995" s="484" t="str">
        <f>IF(Apples!M1994="","",Apples!M1994)</f>
        <v/>
      </c>
      <c r="D1995" s="553" t="str">
        <f>IF(Apples!O1994="","",Apples!O1994)</f>
        <v/>
      </c>
      <c r="E1995" s="553" t="str">
        <f>IF(Apples!P1994="","",Apples!P1994)</f>
        <v/>
      </c>
      <c r="F1995" s="554" t="str">
        <f>IF(Apples!B1994="","",Apples!B1994)</f>
        <v/>
      </c>
      <c r="G1995" s="555" t="str">
        <f>IF(Apples!C1994="","",Apples!C1994)</f>
        <v/>
      </c>
      <c r="H1995" s="555" t="str">
        <f>IF(Apples!D1994="","",Apples!D1994)</f>
        <v/>
      </c>
      <c r="I1995" s="485" t="str">
        <f>IF(Apples!Q1994="","",Apples!Q1994)</f>
        <v/>
      </c>
      <c r="J1995" s="486" t="str">
        <f t="shared" si="127"/>
        <v/>
      </c>
      <c r="K1995" s="487" t="str">
        <f t="shared" si="128"/>
        <v/>
      </c>
      <c r="N1995" s="474">
        <v>4.1666666666666664E-2</v>
      </c>
      <c r="O1995" s="474" t="str">
        <f t="shared" si="126"/>
        <v/>
      </c>
    </row>
    <row r="1996" spans="1:15" ht="13.15" thickBot="1" x14ac:dyDescent="0.4">
      <c r="A1996" s="480" t="str">
        <f t="shared" si="129"/>
        <v/>
      </c>
      <c r="B1996" s="483" t="str">
        <f>IF(Apples!E1995="","",Apples!E1995)</f>
        <v/>
      </c>
      <c r="C1996" s="484" t="str">
        <f>IF(Apples!M1995="","",Apples!M1995)</f>
        <v/>
      </c>
      <c r="D1996" s="553" t="str">
        <f>IF(Apples!O1995="","",Apples!O1995)</f>
        <v/>
      </c>
      <c r="E1996" s="553" t="str">
        <f>IF(Apples!P1995="","",Apples!P1995)</f>
        <v/>
      </c>
      <c r="F1996" s="554" t="str">
        <f>IF(Apples!B1995="","",Apples!B1995)</f>
        <v/>
      </c>
      <c r="G1996" s="555" t="str">
        <f>IF(Apples!C1995="","",Apples!C1995)</f>
        <v/>
      </c>
      <c r="H1996" s="555" t="str">
        <f>IF(Apples!D1995="","",Apples!D1995)</f>
        <v/>
      </c>
      <c r="I1996" s="485" t="str">
        <f>IF(Apples!Q1995="","",Apples!Q1995)</f>
        <v/>
      </c>
      <c r="J1996" s="486" t="str">
        <f t="shared" si="127"/>
        <v/>
      </c>
      <c r="K1996" s="487" t="str">
        <f t="shared" si="128"/>
        <v/>
      </c>
      <c r="N1996" s="474">
        <v>4.1666666666666664E-2</v>
      </c>
      <c r="O1996" s="474" t="str">
        <f t="shared" si="126"/>
        <v/>
      </c>
    </row>
    <row r="1997" spans="1:15" ht="13.15" thickBot="1" x14ac:dyDescent="0.4">
      <c r="A1997" s="480" t="str">
        <f t="shared" si="129"/>
        <v/>
      </c>
      <c r="B1997" s="483" t="str">
        <f>IF(Apples!E1996="","",Apples!E1996)</f>
        <v/>
      </c>
      <c r="C1997" s="484" t="str">
        <f>IF(Apples!M1996="","",Apples!M1996)</f>
        <v/>
      </c>
      <c r="D1997" s="553" t="str">
        <f>IF(Apples!O1996="","",Apples!O1996)</f>
        <v/>
      </c>
      <c r="E1997" s="553" t="str">
        <f>IF(Apples!P1996="","",Apples!P1996)</f>
        <v/>
      </c>
      <c r="F1997" s="554" t="str">
        <f>IF(Apples!B1996="","",Apples!B1996)</f>
        <v/>
      </c>
      <c r="G1997" s="555" t="str">
        <f>IF(Apples!C1996="","",Apples!C1996)</f>
        <v/>
      </c>
      <c r="H1997" s="555" t="str">
        <f>IF(Apples!D1996="","",Apples!D1996)</f>
        <v/>
      </c>
      <c r="I1997" s="485" t="str">
        <f>IF(Apples!Q1996="","",Apples!Q1996)</f>
        <v/>
      </c>
      <c r="J1997" s="486" t="str">
        <f t="shared" si="127"/>
        <v/>
      </c>
      <c r="K1997" s="487" t="str">
        <f t="shared" si="128"/>
        <v/>
      </c>
      <c r="N1997" s="474">
        <v>4.1666666666666664E-2</v>
      </c>
      <c r="O1997" s="474" t="str">
        <f t="shared" si="126"/>
        <v/>
      </c>
    </row>
    <row r="1998" spans="1:15" ht="13.15" thickBot="1" x14ac:dyDescent="0.4">
      <c r="A1998" s="480" t="str">
        <f t="shared" si="129"/>
        <v/>
      </c>
      <c r="B1998" s="483" t="str">
        <f>IF(Apples!E1997="","",Apples!E1997)</f>
        <v/>
      </c>
      <c r="C1998" s="484" t="str">
        <f>IF(Apples!M1997="","",Apples!M1997)</f>
        <v/>
      </c>
      <c r="D1998" s="553" t="str">
        <f>IF(Apples!O1997="","",Apples!O1997)</f>
        <v/>
      </c>
      <c r="E1998" s="553" t="str">
        <f>IF(Apples!P1997="","",Apples!P1997)</f>
        <v/>
      </c>
      <c r="F1998" s="554" t="str">
        <f>IF(Apples!B1997="","",Apples!B1997)</f>
        <v/>
      </c>
      <c r="G1998" s="555" t="str">
        <f>IF(Apples!C1997="","",Apples!C1997)</f>
        <v/>
      </c>
      <c r="H1998" s="555" t="str">
        <f>IF(Apples!D1997="","",Apples!D1997)</f>
        <v/>
      </c>
      <c r="I1998" s="485" t="str">
        <f>IF(Apples!Q1997="","",Apples!Q1997)</f>
        <v/>
      </c>
      <c r="J1998" s="486" t="str">
        <f t="shared" si="127"/>
        <v/>
      </c>
      <c r="K1998" s="487" t="str">
        <f t="shared" si="128"/>
        <v/>
      </c>
      <c r="N1998" s="474">
        <v>4.1666666666666664E-2</v>
      </c>
      <c r="O1998" s="474" t="str">
        <f t="shared" si="126"/>
        <v/>
      </c>
    </row>
    <row r="1999" spans="1:15" ht="13.15" thickBot="1" x14ac:dyDescent="0.4">
      <c r="A1999" s="480" t="str">
        <f t="shared" si="129"/>
        <v/>
      </c>
      <c r="B1999" s="483" t="str">
        <f>IF(Apples!E1998="","",Apples!E1998)</f>
        <v/>
      </c>
      <c r="C1999" s="484" t="str">
        <f>IF(Apples!M1998="","",Apples!M1998)</f>
        <v/>
      </c>
      <c r="D1999" s="553" t="str">
        <f>IF(Apples!O1998="","",Apples!O1998)</f>
        <v/>
      </c>
      <c r="E1999" s="553" t="str">
        <f>IF(Apples!P1998="","",Apples!P1998)</f>
        <v/>
      </c>
      <c r="F1999" s="554" t="str">
        <f>IF(Apples!B1998="","",Apples!B1998)</f>
        <v/>
      </c>
      <c r="G1999" s="555" t="str">
        <f>IF(Apples!C1998="","",Apples!C1998)</f>
        <v/>
      </c>
      <c r="H1999" s="555" t="str">
        <f>IF(Apples!D1998="","",Apples!D1998)</f>
        <v/>
      </c>
      <c r="I1999" s="485" t="str">
        <f>IF(Apples!Q1998="","",Apples!Q1998)</f>
        <v/>
      </c>
      <c r="J1999" s="486" t="str">
        <f t="shared" si="127"/>
        <v/>
      </c>
      <c r="K1999" s="487" t="str">
        <f t="shared" si="128"/>
        <v/>
      </c>
      <c r="N1999" s="474">
        <v>4.1666666666666664E-2</v>
      </c>
      <c r="O1999" s="474" t="str">
        <f t="shared" si="126"/>
        <v/>
      </c>
    </row>
    <row r="2000" spans="1:15" ht="13.15" thickBot="1" x14ac:dyDescent="0.4">
      <c r="A2000" s="480" t="str">
        <f t="shared" si="129"/>
        <v/>
      </c>
      <c r="B2000" s="483" t="str">
        <f>IF(Apples!E1999="","",Apples!E1999)</f>
        <v/>
      </c>
      <c r="C2000" s="484" t="str">
        <f>IF(Apples!M1999="","",Apples!M1999)</f>
        <v/>
      </c>
      <c r="D2000" s="553" t="str">
        <f>IF(Apples!O1999="","",Apples!O1999)</f>
        <v/>
      </c>
      <c r="E2000" s="553" t="str">
        <f>IF(Apples!P1999="","",Apples!P1999)</f>
        <v/>
      </c>
      <c r="F2000" s="554" t="str">
        <f>IF(Apples!B1999="","",Apples!B1999)</f>
        <v/>
      </c>
      <c r="G2000" s="555" t="str">
        <f>IF(Apples!C1999="","",Apples!C1999)</f>
        <v/>
      </c>
      <c r="H2000" s="555" t="str">
        <f>IF(Apples!D1999="","",Apples!D1999)</f>
        <v/>
      </c>
      <c r="I2000" s="485" t="str">
        <f>IF(Apples!Q1999="","",Apples!Q1999)</f>
        <v/>
      </c>
      <c r="J2000" s="486" t="str">
        <f t="shared" si="127"/>
        <v/>
      </c>
      <c r="K2000" s="487" t="str">
        <f t="shared" si="128"/>
        <v/>
      </c>
      <c r="N2000" s="474">
        <v>4.1666666666666664E-2</v>
      </c>
      <c r="O2000" s="474" t="str">
        <f t="shared" si="126"/>
        <v/>
      </c>
    </row>
    <row r="2001" spans="1:15" ht="13.15" thickBot="1" x14ac:dyDescent="0.4">
      <c r="A2001" s="480" t="str">
        <f t="shared" si="129"/>
        <v/>
      </c>
      <c r="B2001" s="483" t="str">
        <f>IF(Apples!E2000="","",Apples!E2000)</f>
        <v/>
      </c>
      <c r="C2001" s="484" t="str">
        <f>IF(Apples!M2000="","",Apples!M2000)</f>
        <v/>
      </c>
      <c r="D2001" s="553" t="str">
        <f>IF(Apples!O2000="","",Apples!O2000)</f>
        <v/>
      </c>
      <c r="E2001" s="553" t="str">
        <f>IF(Apples!P2000="","",Apples!P2000)</f>
        <v/>
      </c>
      <c r="F2001" s="554" t="str">
        <f>IF(Apples!B2000="","",Apples!B2000)</f>
        <v/>
      </c>
      <c r="G2001" s="555" t="str">
        <f>IF(Apples!C2000="","",Apples!C2000)</f>
        <v/>
      </c>
      <c r="H2001" s="555" t="str">
        <f>IF(Apples!D2000="","",Apples!D2000)</f>
        <v/>
      </c>
      <c r="I2001" s="485" t="str">
        <f>IF(Apples!Q2000="","",Apples!Q2000)</f>
        <v/>
      </c>
      <c r="J2001" s="486" t="str">
        <f t="shared" si="127"/>
        <v/>
      </c>
      <c r="K2001" s="487" t="str">
        <f t="shared" si="128"/>
        <v/>
      </c>
      <c r="N2001" s="474">
        <v>4.1666666666666664E-2</v>
      </c>
      <c r="O2001" s="474" t="str">
        <f t="shared" si="126"/>
        <v/>
      </c>
    </row>
    <row r="2002" spans="1:15" ht="13.15" thickBot="1" x14ac:dyDescent="0.4">
      <c r="A2002" s="480" t="str">
        <f t="shared" si="129"/>
        <v/>
      </c>
      <c r="B2002" s="483" t="str">
        <f>IF(Apples!E2001="","",Apples!E2001)</f>
        <v/>
      </c>
      <c r="C2002" s="484" t="str">
        <f>IF(Apples!M2001="","",Apples!M2001)</f>
        <v/>
      </c>
      <c r="D2002" s="553" t="str">
        <f>IF(Apples!O2001="","",Apples!O2001)</f>
        <v/>
      </c>
      <c r="E2002" s="553" t="str">
        <f>IF(Apples!P2001="","",Apples!P2001)</f>
        <v/>
      </c>
      <c r="F2002" s="554" t="str">
        <f>IF(Apples!B2001="","",Apples!B2001)</f>
        <v/>
      </c>
      <c r="G2002" s="555" t="str">
        <f>IF(Apples!C2001="","",Apples!C2001)</f>
        <v/>
      </c>
      <c r="H2002" s="555" t="str">
        <f>IF(Apples!D2001="","",Apples!D2001)</f>
        <v/>
      </c>
      <c r="I2002" s="485" t="str">
        <f>IF(Apples!Q2001="","",Apples!Q2001)</f>
        <v/>
      </c>
      <c r="J2002" s="486" t="str">
        <f t="shared" si="127"/>
        <v/>
      </c>
      <c r="K2002" s="487" t="str">
        <f t="shared" si="128"/>
        <v/>
      </c>
      <c r="N2002" s="474">
        <v>4.1666666666666664E-2</v>
      </c>
      <c r="O2002" s="474" t="str">
        <f t="shared" si="126"/>
        <v/>
      </c>
    </row>
    <row r="2003" spans="1:15" ht="13.15" thickBot="1" x14ac:dyDescent="0.4">
      <c r="A2003" s="480" t="str">
        <f t="shared" si="129"/>
        <v/>
      </c>
      <c r="B2003" s="483" t="str">
        <f>IF(Apples!E2002="","",Apples!E2002)</f>
        <v/>
      </c>
      <c r="C2003" s="484" t="str">
        <f>IF(Apples!M2002="","",Apples!M2002)</f>
        <v/>
      </c>
      <c r="D2003" s="553" t="str">
        <f>IF(Apples!O2002="","",Apples!O2002)</f>
        <v/>
      </c>
      <c r="E2003" s="553" t="str">
        <f>IF(Apples!P2002="","",Apples!P2002)</f>
        <v/>
      </c>
      <c r="F2003" s="554" t="str">
        <f>IF(Apples!B2002="","",Apples!B2002)</f>
        <v/>
      </c>
      <c r="G2003" s="555" t="str">
        <f>IF(Apples!C2002="","",Apples!C2002)</f>
        <v/>
      </c>
      <c r="H2003" s="555" t="str">
        <f>IF(Apples!D2002="","",Apples!D2002)</f>
        <v/>
      </c>
      <c r="I2003" s="485" t="str">
        <f>IF(Apples!Q2002="","",Apples!Q2002)</f>
        <v/>
      </c>
      <c r="J2003" s="486" t="str">
        <f t="shared" si="127"/>
        <v/>
      </c>
      <c r="K2003" s="487" t="str">
        <f t="shared" si="128"/>
        <v/>
      </c>
      <c r="N2003" s="474">
        <v>4.1666666666666664E-2</v>
      </c>
      <c r="O2003" s="474" t="str">
        <f t="shared" si="126"/>
        <v/>
      </c>
    </row>
    <row r="2004" spans="1:15" ht="13.15" thickBot="1" x14ac:dyDescent="0.4">
      <c r="A2004" s="480" t="str">
        <f t="shared" si="129"/>
        <v/>
      </c>
      <c r="B2004" s="483" t="str">
        <f>IF(Apples!E2003="","",Apples!E2003)</f>
        <v/>
      </c>
      <c r="C2004" s="484" t="str">
        <f>IF(Apples!M2003="","",Apples!M2003)</f>
        <v/>
      </c>
      <c r="D2004" s="553" t="str">
        <f>IF(Apples!O2003="","",Apples!O2003)</f>
        <v/>
      </c>
      <c r="E2004" s="553" t="str">
        <f>IF(Apples!P2003="","",Apples!P2003)</f>
        <v/>
      </c>
      <c r="F2004" s="554" t="str">
        <f>IF(Apples!B2003="","",Apples!B2003)</f>
        <v/>
      </c>
      <c r="G2004" s="555" t="str">
        <f>IF(Apples!C2003="","",Apples!C2003)</f>
        <v/>
      </c>
      <c r="H2004" s="555" t="str">
        <f>IF(Apples!D2003="","",Apples!D2003)</f>
        <v/>
      </c>
      <c r="I2004" s="485" t="str">
        <f>IF(Apples!Q2003="","",Apples!Q2003)</f>
        <v/>
      </c>
      <c r="J2004" s="486" t="str">
        <f t="shared" si="127"/>
        <v/>
      </c>
      <c r="K2004" s="487" t="str">
        <f t="shared" si="128"/>
        <v/>
      </c>
      <c r="N2004" s="474">
        <v>4.1666666666666664E-2</v>
      </c>
      <c r="O2004" s="474" t="str">
        <f t="shared" si="126"/>
        <v/>
      </c>
    </row>
    <row r="2005" spans="1:15" ht="13.15" thickBot="1" x14ac:dyDescent="0.4">
      <c r="A2005" s="480" t="str">
        <f t="shared" si="129"/>
        <v/>
      </c>
      <c r="B2005" s="483" t="str">
        <f>IF(Apples!E2004="","",Apples!E2004)</f>
        <v/>
      </c>
      <c r="C2005" s="484" t="str">
        <f>IF(Apples!M2004="","",Apples!M2004)</f>
        <v/>
      </c>
      <c r="D2005" s="553" t="str">
        <f>IF(Apples!O2004="","",Apples!O2004)</f>
        <v/>
      </c>
      <c r="E2005" s="553" t="str">
        <f>IF(Apples!P2004="","",Apples!P2004)</f>
        <v/>
      </c>
      <c r="F2005" s="554" t="str">
        <f>IF(Apples!B2004="","",Apples!B2004)</f>
        <v/>
      </c>
      <c r="G2005" s="555" t="str">
        <f>IF(Apples!C2004="","",Apples!C2004)</f>
        <v/>
      </c>
      <c r="H2005" s="555" t="str">
        <f>IF(Apples!D2004="","",Apples!D2004)</f>
        <v/>
      </c>
      <c r="I2005" s="485" t="str">
        <f>IF(Apples!Q2004="","",Apples!Q2004)</f>
        <v/>
      </c>
      <c r="J2005" s="486" t="str">
        <f t="shared" si="127"/>
        <v/>
      </c>
      <c r="K2005" s="487" t="str">
        <f t="shared" si="128"/>
        <v/>
      </c>
      <c r="N2005" s="474">
        <v>4.1666666666666664E-2</v>
      </c>
      <c r="O2005" s="474" t="str">
        <f t="shared" si="126"/>
        <v/>
      </c>
    </row>
    <row r="2006" spans="1:15" ht="13.15" thickBot="1" x14ac:dyDescent="0.4">
      <c r="A2006" s="480" t="str">
        <f t="shared" si="129"/>
        <v/>
      </c>
      <c r="B2006" s="483" t="str">
        <f>IF(Apples!E2005="","",Apples!E2005)</f>
        <v/>
      </c>
      <c r="C2006" s="484" t="str">
        <f>IF(Apples!M2005="","",Apples!M2005)</f>
        <v/>
      </c>
      <c r="D2006" s="553" t="str">
        <f>IF(Apples!O2005="","",Apples!O2005)</f>
        <v/>
      </c>
      <c r="E2006" s="553" t="str">
        <f>IF(Apples!P2005="","",Apples!P2005)</f>
        <v/>
      </c>
      <c r="F2006" s="554" t="str">
        <f>IF(Apples!B2005="","",Apples!B2005)</f>
        <v/>
      </c>
      <c r="G2006" s="555" t="str">
        <f>IF(Apples!C2005="","",Apples!C2005)</f>
        <v/>
      </c>
      <c r="H2006" s="555" t="str">
        <f>IF(Apples!D2005="","",Apples!D2005)</f>
        <v/>
      </c>
      <c r="I2006" s="485" t="str">
        <f>IF(Apples!Q2005="","",Apples!Q2005)</f>
        <v/>
      </c>
      <c r="J2006" s="486" t="str">
        <f t="shared" si="127"/>
        <v/>
      </c>
      <c r="K2006" s="487" t="str">
        <f t="shared" si="128"/>
        <v/>
      </c>
      <c r="N2006" s="474">
        <v>4.1666666666666664E-2</v>
      </c>
      <c r="O2006" s="474" t="str">
        <f t="shared" si="126"/>
        <v/>
      </c>
    </row>
    <row r="2007" spans="1:15" ht="13.15" thickBot="1" x14ac:dyDescent="0.4">
      <c r="A2007" s="480" t="str">
        <f t="shared" si="129"/>
        <v/>
      </c>
      <c r="B2007" s="483" t="str">
        <f>IF(Apples!E2006="","",Apples!E2006)</f>
        <v/>
      </c>
      <c r="C2007" s="484" t="str">
        <f>IF(Apples!M2006="","",Apples!M2006)</f>
        <v/>
      </c>
      <c r="D2007" s="553" t="str">
        <f>IF(Apples!O2006="","",Apples!O2006)</f>
        <v/>
      </c>
      <c r="E2007" s="553" t="str">
        <f>IF(Apples!P2006="","",Apples!P2006)</f>
        <v/>
      </c>
      <c r="F2007" s="554" t="str">
        <f>IF(Apples!B2006="","",Apples!B2006)</f>
        <v/>
      </c>
      <c r="G2007" s="555" t="str">
        <f>IF(Apples!C2006="","",Apples!C2006)</f>
        <v/>
      </c>
      <c r="H2007" s="555" t="str">
        <f>IF(Apples!D2006="","",Apples!D2006)</f>
        <v/>
      </c>
      <c r="I2007" s="485" t="str">
        <f>IF(Apples!Q2006="","",Apples!Q2006)</f>
        <v/>
      </c>
      <c r="J2007" s="486" t="str">
        <f t="shared" si="127"/>
        <v/>
      </c>
      <c r="K2007" s="487" t="str">
        <f t="shared" si="128"/>
        <v/>
      </c>
      <c r="N2007" s="474">
        <v>4.1666666666666664E-2</v>
      </c>
      <c r="O2007" s="474" t="str">
        <f t="shared" si="126"/>
        <v/>
      </c>
    </row>
    <row r="2008" spans="1:15" ht="13.15" thickBot="1" x14ac:dyDescent="0.4">
      <c r="A2008" s="480" t="str">
        <f t="shared" si="129"/>
        <v/>
      </c>
      <c r="B2008" s="483" t="str">
        <f>IF(Apples!E2007="","",Apples!E2007)</f>
        <v/>
      </c>
      <c r="C2008" s="484" t="str">
        <f>IF(Apples!M2007="","",Apples!M2007)</f>
        <v/>
      </c>
      <c r="D2008" s="553" t="str">
        <f>IF(Apples!O2007="","",Apples!O2007)</f>
        <v/>
      </c>
      <c r="E2008" s="553" t="str">
        <f>IF(Apples!P2007="","",Apples!P2007)</f>
        <v/>
      </c>
      <c r="F2008" s="554" t="str">
        <f>IF(Apples!B2007="","",Apples!B2007)</f>
        <v/>
      </c>
      <c r="G2008" s="555" t="str">
        <f>IF(Apples!C2007="","",Apples!C2007)</f>
        <v/>
      </c>
      <c r="H2008" s="555" t="str">
        <f>IF(Apples!D2007="","",Apples!D2007)</f>
        <v/>
      </c>
      <c r="I2008" s="485" t="str">
        <f>IF(Apples!Q2007="","",Apples!Q2007)</f>
        <v/>
      </c>
      <c r="J2008" s="486" t="str">
        <f t="shared" si="127"/>
        <v/>
      </c>
      <c r="K2008" s="487" t="str">
        <f t="shared" si="128"/>
        <v/>
      </c>
      <c r="N2008" s="474">
        <v>4.1666666666666664E-2</v>
      </c>
      <c r="O2008" s="474" t="str">
        <f t="shared" si="126"/>
        <v/>
      </c>
    </row>
    <row r="2009" spans="1:15" ht="13.15" thickBot="1" x14ac:dyDescent="0.4">
      <c r="A2009" s="480" t="str">
        <f t="shared" si="129"/>
        <v/>
      </c>
      <c r="B2009" s="483" t="str">
        <f>IF(Apples!E2008="","",Apples!E2008)</f>
        <v/>
      </c>
      <c r="C2009" s="484" t="str">
        <f>IF(Apples!M2008="","",Apples!M2008)</f>
        <v/>
      </c>
      <c r="D2009" s="553" t="str">
        <f>IF(Apples!O2008="","",Apples!O2008)</f>
        <v/>
      </c>
      <c r="E2009" s="553" t="str">
        <f>IF(Apples!P2008="","",Apples!P2008)</f>
        <v/>
      </c>
      <c r="F2009" s="554" t="str">
        <f>IF(Apples!B2008="","",Apples!B2008)</f>
        <v/>
      </c>
      <c r="G2009" s="555" t="str">
        <f>IF(Apples!C2008="","",Apples!C2008)</f>
        <v/>
      </c>
      <c r="H2009" s="555" t="str">
        <f>IF(Apples!D2008="","",Apples!D2008)</f>
        <v/>
      </c>
      <c r="I2009" s="485" t="str">
        <f>IF(Apples!Q2008="","",Apples!Q2008)</f>
        <v/>
      </c>
      <c r="J2009" s="486" t="str">
        <f t="shared" si="127"/>
        <v/>
      </c>
      <c r="K2009" s="487" t="str">
        <f t="shared" si="128"/>
        <v/>
      </c>
      <c r="N2009" s="474">
        <v>4.1666666666666664E-2</v>
      </c>
      <c r="O2009" s="474" t="str">
        <f t="shared" si="126"/>
        <v/>
      </c>
    </row>
    <row r="2010" spans="1:15" ht="13.15" thickBot="1" x14ac:dyDescent="0.4">
      <c r="A2010" s="480" t="str">
        <f t="shared" si="129"/>
        <v/>
      </c>
      <c r="B2010" s="483" t="str">
        <f>IF(Apples!E2009="","",Apples!E2009)</f>
        <v/>
      </c>
      <c r="C2010" s="484" t="str">
        <f>IF(Apples!M2009="","",Apples!M2009)</f>
        <v/>
      </c>
      <c r="D2010" s="553" t="str">
        <f>IF(Apples!O2009="","",Apples!O2009)</f>
        <v/>
      </c>
      <c r="E2010" s="553" t="str">
        <f>IF(Apples!P2009="","",Apples!P2009)</f>
        <v/>
      </c>
      <c r="F2010" s="554" t="str">
        <f>IF(Apples!B2009="","",Apples!B2009)</f>
        <v/>
      </c>
      <c r="G2010" s="555" t="str">
        <f>IF(Apples!C2009="","",Apples!C2009)</f>
        <v/>
      </c>
      <c r="H2010" s="555" t="str">
        <f>IF(Apples!D2009="","",Apples!D2009)</f>
        <v/>
      </c>
      <c r="I2010" s="485" t="str">
        <f>IF(Apples!Q2009="","",Apples!Q2009)</f>
        <v/>
      </c>
      <c r="J2010" s="486" t="str">
        <f t="shared" si="127"/>
        <v/>
      </c>
      <c r="K2010" s="487" t="str">
        <f t="shared" si="128"/>
        <v/>
      </c>
      <c r="N2010" s="474">
        <v>4.1666666666666664E-2</v>
      </c>
      <c r="O2010" s="474" t="str">
        <f t="shared" si="126"/>
        <v/>
      </c>
    </row>
    <row r="2011" spans="1:15" ht="13.15" thickBot="1" x14ac:dyDescent="0.4">
      <c r="A2011" s="480" t="str">
        <f t="shared" si="129"/>
        <v/>
      </c>
      <c r="B2011" s="483" t="str">
        <f>IF(Apples!E2010="","",Apples!E2010)</f>
        <v/>
      </c>
      <c r="C2011" s="484" t="str">
        <f>IF(Apples!M2010="","",Apples!M2010)</f>
        <v/>
      </c>
      <c r="D2011" s="553" t="str">
        <f>IF(Apples!O2010="","",Apples!O2010)</f>
        <v/>
      </c>
      <c r="E2011" s="553" t="str">
        <f>IF(Apples!P2010="","",Apples!P2010)</f>
        <v/>
      </c>
      <c r="F2011" s="554" t="str">
        <f>IF(Apples!B2010="","",Apples!B2010)</f>
        <v/>
      </c>
      <c r="G2011" s="555" t="str">
        <f>IF(Apples!C2010="","",Apples!C2010)</f>
        <v/>
      </c>
      <c r="H2011" s="555" t="str">
        <f>IF(Apples!D2010="","",Apples!D2010)</f>
        <v/>
      </c>
      <c r="I2011" s="485" t="str">
        <f>IF(Apples!Q2010="","",Apples!Q2010)</f>
        <v/>
      </c>
      <c r="J2011" s="486" t="str">
        <f t="shared" si="127"/>
        <v/>
      </c>
      <c r="K2011" s="487" t="str">
        <f t="shared" si="128"/>
        <v/>
      </c>
      <c r="N2011" s="474">
        <v>4.1666666666666664E-2</v>
      </c>
      <c r="O2011" s="474" t="str">
        <f t="shared" si="126"/>
        <v/>
      </c>
    </row>
    <row r="2012" spans="1:15" ht="13.15" thickBot="1" x14ac:dyDescent="0.4">
      <c r="A2012" s="480" t="str">
        <f t="shared" si="129"/>
        <v/>
      </c>
      <c r="B2012" s="483" t="str">
        <f>IF(Apples!E2011="","",Apples!E2011)</f>
        <v/>
      </c>
      <c r="C2012" s="484" t="str">
        <f>IF(Apples!M2011="","",Apples!M2011)</f>
        <v/>
      </c>
      <c r="D2012" s="553" t="str">
        <f>IF(Apples!O2011="","",Apples!O2011)</f>
        <v/>
      </c>
      <c r="E2012" s="553" t="str">
        <f>IF(Apples!P2011="","",Apples!P2011)</f>
        <v/>
      </c>
      <c r="F2012" s="554" t="str">
        <f>IF(Apples!B2011="","",Apples!B2011)</f>
        <v/>
      </c>
      <c r="G2012" s="555" t="str">
        <f>IF(Apples!C2011="","",Apples!C2011)</f>
        <v/>
      </c>
      <c r="H2012" s="555" t="str">
        <f>IF(Apples!D2011="","",Apples!D2011)</f>
        <v/>
      </c>
      <c r="I2012" s="485" t="str">
        <f>IF(Apples!Q2011="","",Apples!Q2011)</f>
        <v/>
      </c>
      <c r="J2012" s="486" t="str">
        <f t="shared" si="127"/>
        <v/>
      </c>
      <c r="K2012" s="487" t="str">
        <f t="shared" si="128"/>
        <v/>
      </c>
      <c r="N2012" s="474">
        <v>4.1666666666666664E-2</v>
      </c>
      <c r="O2012" s="474" t="str">
        <f t="shared" si="126"/>
        <v/>
      </c>
    </row>
    <row r="2013" spans="1:15" ht="13.15" thickBot="1" x14ac:dyDescent="0.4">
      <c r="A2013" s="480" t="str">
        <f t="shared" si="129"/>
        <v/>
      </c>
      <c r="B2013" s="483" t="str">
        <f>IF(Apples!E2012="","",Apples!E2012)</f>
        <v/>
      </c>
      <c r="C2013" s="484" t="str">
        <f>IF(Apples!M2012="","",Apples!M2012)</f>
        <v/>
      </c>
      <c r="D2013" s="553" t="str">
        <f>IF(Apples!O2012="","",Apples!O2012)</f>
        <v/>
      </c>
      <c r="E2013" s="553" t="str">
        <f>IF(Apples!P2012="","",Apples!P2012)</f>
        <v/>
      </c>
      <c r="F2013" s="554" t="str">
        <f>IF(Apples!B2012="","",Apples!B2012)</f>
        <v/>
      </c>
      <c r="G2013" s="555" t="str">
        <f>IF(Apples!C2012="","",Apples!C2012)</f>
        <v/>
      </c>
      <c r="H2013" s="555" t="str">
        <f>IF(Apples!D2012="","",Apples!D2012)</f>
        <v/>
      </c>
      <c r="I2013" s="485" t="str">
        <f>IF(Apples!Q2012="","",Apples!Q2012)</f>
        <v/>
      </c>
      <c r="J2013" s="486" t="str">
        <f t="shared" si="127"/>
        <v/>
      </c>
      <c r="K2013" s="487" t="str">
        <f t="shared" si="128"/>
        <v/>
      </c>
      <c r="N2013" s="474">
        <v>4.1666666666666664E-2</v>
      </c>
      <c r="O2013" s="474" t="str">
        <f t="shared" si="126"/>
        <v/>
      </c>
    </row>
    <row r="2014" spans="1:15" ht="13.15" thickBot="1" x14ac:dyDescent="0.4">
      <c r="A2014" s="480" t="str">
        <f t="shared" si="129"/>
        <v/>
      </c>
      <c r="B2014" s="483" t="str">
        <f>IF(Apples!E2013="","",Apples!E2013)</f>
        <v/>
      </c>
      <c r="C2014" s="484" t="str">
        <f>IF(Apples!M2013="","",Apples!M2013)</f>
        <v/>
      </c>
      <c r="D2014" s="553" t="str">
        <f>IF(Apples!O2013="","",Apples!O2013)</f>
        <v/>
      </c>
      <c r="E2014" s="553" t="str">
        <f>IF(Apples!P2013="","",Apples!P2013)</f>
        <v/>
      </c>
      <c r="F2014" s="554" t="str">
        <f>IF(Apples!B2013="","",Apples!B2013)</f>
        <v/>
      </c>
      <c r="G2014" s="555" t="str">
        <f>IF(Apples!C2013="","",Apples!C2013)</f>
        <v/>
      </c>
      <c r="H2014" s="555" t="str">
        <f>IF(Apples!D2013="","",Apples!D2013)</f>
        <v/>
      </c>
      <c r="I2014" s="485" t="str">
        <f>IF(Apples!Q2013="","",Apples!Q2013)</f>
        <v/>
      </c>
      <c r="J2014" s="486" t="str">
        <f t="shared" si="127"/>
        <v/>
      </c>
      <c r="K2014" s="487" t="str">
        <f t="shared" si="128"/>
        <v/>
      </c>
      <c r="N2014" s="474">
        <v>4.1666666666666664E-2</v>
      </c>
      <c r="O2014" s="474" t="str">
        <f t="shared" si="126"/>
        <v/>
      </c>
    </row>
    <row r="2015" spans="1:15" ht="13.15" thickBot="1" x14ac:dyDescent="0.4">
      <c r="A2015" s="480" t="str">
        <f t="shared" si="129"/>
        <v/>
      </c>
      <c r="B2015" s="483" t="str">
        <f>IF(Apples!E2014="","",Apples!E2014)</f>
        <v/>
      </c>
      <c r="C2015" s="484" t="str">
        <f>IF(Apples!M2014="","",Apples!M2014)</f>
        <v/>
      </c>
      <c r="D2015" s="553" t="str">
        <f>IF(Apples!O2014="","",Apples!O2014)</f>
        <v/>
      </c>
      <c r="E2015" s="553" t="str">
        <f>IF(Apples!P2014="","",Apples!P2014)</f>
        <v/>
      </c>
      <c r="F2015" s="554" t="str">
        <f>IF(Apples!B2014="","",Apples!B2014)</f>
        <v/>
      </c>
      <c r="G2015" s="555" t="str">
        <f>IF(Apples!C2014="","",Apples!C2014)</f>
        <v/>
      </c>
      <c r="H2015" s="555" t="str">
        <f>IF(Apples!D2014="","",Apples!D2014)</f>
        <v/>
      </c>
      <c r="I2015" s="485" t="str">
        <f>IF(Apples!Q2014="","",Apples!Q2014)</f>
        <v/>
      </c>
      <c r="J2015" s="486" t="str">
        <f t="shared" si="127"/>
        <v/>
      </c>
      <c r="K2015" s="487" t="str">
        <f t="shared" si="128"/>
        <v/>
      </c>
      <c r="N2015" s="474">
        <v>4.1666666666666664E-2</v>
      </c>
      <c r="O2015" s="474" t="str">
        <f t="shared" si="126"/>
        <v/>
      </c>
    </row>
    <row r="2016" spans="1:15" ht="13.15" thickBot="1" x14ac:dyDescent="0.4">
      <c r="A2016" s="480" t="str">
        <f t="shared" si="129"/>
        <v/>
      </c>
      <c r="B2016" s="483" t="str">
        <f>IF(Apples!E2015="","",Apples!E2015)</f>
        <v/>
      </c>
      <c r="C2016" s="484" t="str">
        <f>IF(Apples!M2015="","",Apples!M2015)</f>
        <v/>
      </c>
      <c r="D2016" s="553" t="str">
        <f>IF(Apples!O2015="","",Apples!O2015)</f>
        <v/>
      </c>
      <c r="E2016" s="553" t="str">
        <f>IF(Apples!P2015="","",Apples!P2015)</f>
        <v/>
      </c>
      <c r="F2016" s="554" t="str">
        <f>IF(Apples!B2015="","",Apples!B2015)</f>
        <v/>
      </c>
      <c r="G2016" s="555" t="str">
        <f>IF(Apples!C2015="","",Apples!C2015)</f>
        <v/>
      </c>
      <c r="H2016" s="555" t="str">
        <f>IF(Apples!D2015="","",Apples!D2015)</f>
        <v/>
      </c>
      <c r="I2016" s="485" t="str">
        <f>IF(Apples!Q2015="","",Apples!Q2015)</f>
        <v/>
      </c>
      <c r="J2016" s="486" t="str">
        <f t="shared" si="127"/>
        <v/>
      </c>
      <c r="K2016" s="487" t="str">
        <f t="shared" si="128"/>
        <v/>
      </c>
      <c r="N2016" s="474">
        <v>4.1666666666666664E-2</v>
      </c>
      <c r="O2016" s="474" t="str">
        <f t="shared" si="126"/>
        <v/>
      </c>
    </row>
    <row r="2017" spans="1:15" ht="13.15" thickBot="1" x14ac:dyDescent="0.4">
      <c r="A2017" s="480" t="str">
        <f t="shared" si="129"/>
        <v/>
      </c>
      <c r="B2017" s="483" t="str">
        <f>IF(Apples!E2016="","",Apples!E2016)</f>
        <v/>
      </c>
      <c r="C2017" s="484" t="str">
        <f>IF(Apples!M2016="","",Apples!M2016)</f>
        <v/>
      </c>
      <c r="D2017" s="553" t="str">
        <f>IF(Apples!O2016="","",Apples!O2016)</f>
        <v/>
      </c>
      <c r="E2017" s="553" t="str">
        <f>IF(Apples!P2016="","",Apples!P2016)</f>
        <v/>
      </c>
      <c r="F2017" s="554" t="str">
        <f>IF(Apples!B2016="","",Apples!B2016)</f>
        <v/>
      </c>
      <c r="G2017" s="555" t="str">
        <f>IF(Apples!C2016="","",Apples!C2016)</f>
        <v/>
      </c>
      <c r="H2017" s="555" t="str">
        <f>IF(Apples!D2016="","",Apples!D2016)</f>
        <v/>
      </c>
      <c r="I2017" s="485" t="str">
        <f>IF(Apples!Q2016="","",Apples!Q2016)</f>
        <v/>
      </c>
      <c r="J2017" s="486" t="str">
        <f t="shared" si="127"/>
        <v/>
      </c>
      <c r="K2017" s="487" t="str">
        <f t="shared" si="128"/>
        <v/>
      </c>
      <c r="N2017" s="474">
        <v>4.1666666666666664E-2</v>
      </c>
      <c r="O2017" s="474" t="str">
        <f t="shared" si="126"/>
        <v/>
      </c>
    </row>
    <row r="2018" spans="1:15" ht="13.15" thickBot="1" x14ac:dyDescent="0.4">
      <c r="A2018" s="480" t="str">
        <f t="shared" si="129"/>
        <v/>
      </c>
      <c r="B2018" s="483" t="str">
        <f>IF(Apples!E2017="","",Apples!E2017)</f>
        <v/>
      </c>
      <c r="C2018" s="484" t="str">
        <f>IF(Apples!M2017="","",Apples!M2017)</f>
        <v/>
      </c>
      <c r="D2018" s="553" t="str">
        <f>IF(Apples!O2017="","",Apples!O2017)</f>
        <v/>
      </c>
      <c r="E2018" s="553" t="str">
        <f>IF(Apples!P2017="","",Apples!P2017)</f>
        <v/>
      </c>
      <c r="F2018" s="554" t="str">
        <f>IF(Apples!B2017="","",Apples!B2017)</f>
        <v/>
      </c>
      <c r="G2018" s="555" t="str">
        <f>IF(Apples!C2017="","",Apples!C2017)</f>
        <v/>
      </c>
      <c r="H2018" s="555" t="str">
        <f>IF(Apples!D2017="","",Apples!D2017)</f>
        <v/>
      </c>
      <c r="I2018" s="485" t="str">
        <f>IF(Apples!Q2017="","",Apples!Q2017)</f>
        <v/>
      </c>
      <c r="J2018" s="486" t="str">
        <f t="shared" si="127"/>
        <v/>
      </c>
      <c r="K2018" s="487" t="str">
        <f t="shared" si="128"/>
        <v/>
      </c>
      <c r="N2018" s="474">
        <v>4.1666666666666664E-2</v>
      </c>
      <c r="O2018" s="474" t="str">
        <f t="shared" si="126"/>
        <v/>
      </c>
    </row>
    <row r="2019" spans="1:15" ht="13.15" thickBot="1" x14ac:dyDescent="0.4">
      <c r="A2019" s="480" t="str">
        <f t="shared" si="129"/>
        <v/>
      </c>
      <c r="B2019" s="483" t="str">
        <f>IF(Apples!E2018="","",Apples!E2018)</f>
        <v/>
      </c>
      <c r="C2019" s="484" t="str">
        <f>IF(Apples!M2018="","",Apples!M2018)</f>
        <v/>
      </c>
      <c r="D2019" s="553" t="str">
        <f>IF(Apples!O2018="","",Apples!O2018)</f>
        <v/>
      </c>
      <c r="E2019" s="553" t="str">
        <f>IF(Apples!P2018="","",Apples!P2018)</f>
        <v/>
      </c>
      <c r="F2019" s="554" t="str">
        <f>IF(Apples!B2018="","",Apples!B2018)</f>
        <v/>
      </c>
      <c r="G2019" s="555" t="str">
        <f>IF(Apples!C2018="","",Apples!C2018)</f>
        <v/>
      </c>
      <c r="H2019" s="555" t="str">
        <f>IF(Apples!D2018="","",Apples!D2018)</f>
        <v/>
      </c>
      <c r="I2019" s="485" t="str">
        <f>IF(Apples!Q2018="","",Apples!Q2018)</f>
        <v/>
      </c>
      <c r="J2019" s="486" t="str">
        <f t="shared" si="127"/>
        <v/>
      </c>
      <c r="K2019" s="487" t="str">
        <f t="shared" si="128"/>
        <v/>
      </c>
      <c r="N2019" s="474">
        <v>4.1666666666666664E-2</v>
      </c>
      <c r="O2019" s="474" t="str">
        <f t="shared" si="126"/>
        <v/>
      </c>
    </row>
    <row r="2020" spans="1:15" ht="13.15" thickBot="1" x14ac:dyDescent="0.4">
      <c r="A2020" s="480" t="str">
        <f t="shared" si="129"/>
        <v/>
      </c>
      <c r="B2020" s="483" t="str">
        <f>IF(Apples!E2019="","",Apples!E2019)</f>
        <v/>
      </c>
      <c r="C2020" s="484" t="str">
        <f>IF(Apples!M2019="","",Apples!M2019)</f>
        <v/>
      </c>
      <c r="D2020" s="553" t="str">
        <f>IF(Apples!O2019="","",Apples!O2019)</f>
        <v/>
      </c>
      <c r="E2020" s="553" t="str">
        <f>IF(Apples!P2019="","",Apples!P2019)</f>
        <v/>
      </c>
      <c r="F2020" s="554" t="str">
        <f>IF(Apples!B2019="","",Apples!B2019)</f>
        <v/>
      </c>
      <c r="G2020" s="555" t="str">
        <f>IF(Apples!C2019="","",Apples!C2019)</f>
        <v/>
      </c>
      <c r="H2020" s="555" t="str">
        <f>IF(Apples!D2019="","",Apples!D2019)</f>
        <v/>
      </c>
      <c r="I2020" s="485" t="str">
        <f>IF(Apples!Q2019="","",Apples!Q2019)</f>
        <v/>
      </c>
      <c r="J2020" s="486" t="str">
        <f t="shared" si="127"/>
        <v/>
      </c>
      <c r="K2020" s="487" t="str">
        <f t="shared" si="128"/>
        <v/>
      </c>
      <c r="N2020" s="474">
        <v>4.1666666666666664E-2</v>
      </c>
      <c r="O2020" s="474" t="str">
        <f t="shared" si="126"/>
        <v/>
      </c>
    </row>
    <row r="2021" spans="1:15" ht="13.15" thickBot="1" x14ac:dyDescent="0.4">
      <c r="A2021" s="480" t="str">
        <f t="shared" si="129"/>
        <v/>
      </c>
      <c r="B2021" s="483" t="str">
        <f>IF(Apples!E2020="","",Apples!E2020)</f>
        <v/>
      </c>
      <c r="C2021" s="484" t="str">
        <f>IF(Apples!M2020="","",Apples!M2020)</f>
        <v/>
      </c>
      <c r="D2021" s="553" t="str">
        <f>IF(Apples!O2020="","",Apples!O2020)</f>
        <v/>
      </c>
      <c r="E2021" s="553" t="str">
        <f>IF(Apples!P2020="","",Apples!P2020)</f>
        <v/>
      </c>
      <c r="F2021" s="554" t="str">
        <f>IF(Apples!B2020="","",Apples!B2020)</f>
        <v/>
      </c>
      <c r="G2021" s="555" t="str">
        <f>IF(Apples!C2020="","",Apples!C2020)</f>
        <v/>
      </c>
      <c r="H2021" s="555" t="str">
        <f>IF(Apples!D2020="","",Apples!D2020)</f>
        <v/>
      </c>
      <c r="I2021" s="485" t="str">
        <f>IF(Apples!Q2020="","",Apples!Q2020)</f>
        <v/>
      </c>
      <c r="J2021" s="486" t="str">
        <f t="shared" si="127"/>
        <v/>
      </c>
      <c r="K2021" s="487" t="str">
        <f t="shared" si="128"/>
        <v/>
      </c>
      <c r="N2021" s="474">
        <v>4.1666666666666664E-2</v>
      </c>
      <c r="O2021" s="474" t="str">
        <f t="shared" si="126"/>
        <v/>
      </c>
    </row>
    <row r="2022" spans="1:15" ht="13.15" thickBot="1" x14ac:dyDescent="0.4">
      <c r="A2022" s="480" t="str">
        <f t="shared" si="129"/>
        <v/>
      </c>
      <c r="B2022" s="483" t="str">
        <f>IF(Apples!E2021="","",Apples!E2021)</f>
        <v/>
      </c>
      <c r="C2022" s="484" t="str">
        <f>IF(Apples!M2021="","",Apples!M2021)</f>
        <v/>
      </c>
      <c r="D2022" s="553" t="str">
        <f>IF(Apples!O2021="","",Apples!O2021)</f>
        <v/>
      </c>
      <c r="E2022" s="553" t="str">
        <f>IF(Apples!P2021="","",Apples!P2021)</f>
        <v/>
      </c>
      <c r="F2022" s="554" t="str">
        <f>IF(Apples!B2021="","",Apples!B2021)</f>
        <v/>
      </c>
      <c r="G2022" s="555" t="str">
        <f>IF(Apples!C2021="","",Apples!C2021)</f>
        <v/>
      </c>
      <c r="H2022" s="555" t="str">
        <f>IF(Apples!D2021="","",Apples!D2021)</f>
        <v/>
      </c>
      <c r="I2022" s="485" t="str">
        <f>IF(Apples!Q2021="","",Apples!Q2021)</f>
        <v/>
      </c>
      <c r="J2022" s="486" t="str">
        <f t="shared" si="127"/>
        <v/>
      </c>
      <c r="K2022" s="487" t="str">
        <f t="shared" si="128"/>
        <v/>
      </c>
      <c r="N2022" s="474">
        <v>4.1666666666666664E-2</v>
      </c>
      <c r="O2022" s="474" t="str">
        <f t="shared" ref="O2022:O2085" si="130">IF(H2022="","",I2022*N2022)</f>
        <v/>
      </c>
    </row>
    <row r="2023" spans="1:15" ht="13.15" thickBot="1" x14ac:dyDescent="0.4">
      <c r="A2023" s="480" t="str">
        <f t="shared" si="129"/>
        <v/>
      </c>
      <c r="B2023" s="483" t="str">
        <f>IF(Apples!E2022="","",Apples!E2022)</f>
        <v/>
      </c>
      <c r="C2023" s="484" t="str">
        <f>IF(Apples!M2022="","",Apples!M2022)</f>
        <v/>
      </c>
      <c r="D2023" s="553" t="str">
        <f>IF(Apples!O2022="","",Apples!O2022)</f>
        <v/>
      </c>
      <c r="E2023" s="553" t="str">
        <f>IF(Apples!P2022="","",Apples!P2022)</f>
        <v/>
      </c>
      <c r="F2023" s="554" t="str">
        <f>IF(Apples!B2022="","",Apples!B2022)</f>
        <v/>
      </c>
      <c r="G2023" s="555" t="str">
        <f>IF(Apples!C2022="","",Apples!C2022)</f>
        <v/>
      </c>
      <c r="H2023" s="555" t="str">
        <f>IF(Apples!D2022="","",Apples!D2022)</f>
        <v/>
      </c>
      <c r="I2023" s="485" t="str">
        <f>IF(Apples!Q2022="","",Apples!Q2022)</f>
        <v/>
      </c>
      <c r="J2023" s="486" t="str">
        <f t="shared" si="127"/>
        <v/>
      </c>
      <c r="K2023" s="487" t="str">
        <f t="shared" si="128"/>
        <v/>
      </c>
      <c r="N2023" s="474">
        <v>4.1666666666666664E-2</v>
      </c>
      <c r="O2023" s="474" t="str">
        <f t="shared" si="130"/>
        <v/>
      </c>
    </row>
    <row r="2024" spans="1:15" ht="13.15" thickBot="1" x14ac:dyDescent="0.4">
      <c r="A2024" s="480" t="str">
        <f t="shared" si="129"/>
        <v/>
      </c>
      <c r="B2024" s="483" t="str">
        <f>IF(Apples!E2023="","",Apples!E2023)</f>
        <v/>
      </c>
      <c r="C2024" s="484" t="str">
        <f>IF(Apples!M2023="","",Apples!M2023)</f>
        <v/>
      </c>
      <c r="D2024" s="553" t="str">
        <f>IF(Apples!O2023="","",Apples!O2023)</f>
        <v/>
      </c>
      <c r="E2024" s="553" t="str">
        <f>IF(Apples!P2023="","",Apples!P2023)</f>
        <v/>
      </c>
      <c r="F2024" s="554" t="str">
        <f>IF(Apples!B2023="","",Apples!B2023)</f>
        <v/>
      </c>
      <c r="G2024" s="555" t="str">
        <f>IF(Apples!C2023="","",Apples!C2023)</f>
        <v/>
      </c>
      <c r="H2024" s="555" t="str">
        <f>IF(Apples!D2023="","",Apples!D2023)</f>
        <v/>
      </c>
      <c r="I2024" s="485" t="str">
        <f>IF(Apples!Q2023="","",Apples!Q2023)</f>
        <v/>
      </c>
      <c r="J2024" s="486" t="str">
        <f t="shared" si="127"/>
        <v/>
      </c>
      <c r="K2024" s="487" t="str">
        <f t="shared" si="128"/>
        <v/>
      </c>
      <c r="N2024" s="474">
        <v>4.1666666666666664E-2</v>
      </c>
      <c r="O2024" s="474" t="str">
        <f t="shared" si="130"/>
        <v/>
      </c>
    </row>
    <row r="2025" spans="1:15" ht="13.15" thickBot="1" x14ac:dyDescent="0.4">
      <c r="A2025" s="480" t="str">
        <f t="shared" si="129"/>
        <v/>
      </c>
      <c r="B2025" s="483" t="str">
        <f>IF(Apples!E2024="","",Apples!E2024)</f>
        <v/>
      </c>
      <c r="C2025" s="484" t="str">
        <f>IF(Apples!M2024="","",Apples!M2024)</f>
        <v/>
      </c>
      <c r="D2025" s="553" t="str">
        <f>IF(Apples!O2024="","",Apples!O2024)</f>
        <v/>
      </c>
      <c r="E2025" s="553" t="str">
        <f>IF(Apples!P2024="","",Apples!P2024)</f>
        <v/>
      </c>
      <c r="F2025" s="554" t="str">
        <f>IF(Apples!B2024="","",Apples!B2024)</f>
        <v/>
      </c>
      <c r="G2025" s="555" t="str">
        <f>IF(Apples!C2024="","",Apples!C2024)</f>
        <v/>
      </c>
      <c r="H2025" s="555" t="str">
        <f>IF(Apples!D2024="","",Apples!D2024)</f>
        <v/>
      </c>
      <c r="I2025" s="485" t="str">
        <f>IF(Apples!Q2024="","",Apples!Q2024)</f>
        <v/>
      </c>
      <c r="J2025" s="486" t="str">
        <f t="shared" si="127"/>
        <v/>
      </c>
      <c r="K2025" s="487" t="str">
        <f t="shared" si="128"/>
        <v/>
      </c>
      <c r="N2025" s="474">
        <v>4.1666666666666664E-2</v>
      </c>
      <c r="O2025" s="474" t="str">
        <f t="shared" si="130"/>
        <v/>
      </c>
    </row>
    <row r="2026" spans="1:15" ht="13.15" thickBot="1" x14ac:dyDescent="0.4">
      <c r="A2026" s="480" t="str">
        <f t="shared" si="129"/>
        <v/>
      </c>
      <c r="B2026" s="483" t="str">
        <f>IF(Apples!E2025="","",Apples!E2025)</f>
        <v/>
      </c>
      <c r="C2026" s="484" t="str">
        <f>IF(Apples!M2025="","",Apples!M2025)</f>
        <v/>
      </c>
      <c r="D2026" s="553" t="str">
        <f>IF(Apples!O2025="","",Apples!O2025)</f>
        <v/>
      </c>
      <c r="E2026" s="553" t="str">
        <f>IF(Apples!P2025="","",Apples!P2025)</f>
        <v/>
      </c>
      <c r="F2026" s="554" t="str">
        <f>IF(Apples!B2025="","",Apples!B2025)</f>
        <v/>
      </c>
      <c r="G2026" s="555" t="str">
        <f>IF(Apples!C2025="","",Apples!C2025)</f>
        <v/>
      </c>
      <c r="H2026" s="555" t="str">
        <f>IF(Apples!D2025="","",Apples!D2025)</f>
        <v/>
      </c>
      <c r="I2026" s="485" t="str">
        <f>IF(Apples!Q2025="","",Apples!Q2025)</f>
        <v/>
      </c>
      <c r="J2026" s="486" t="str">
        <f t="shared" si="127"/>
        <v/>
      </c>
      <c r="K2026" s="487" t="str">
        <f t="shared" si="128"/>
        <v/>
      </c>
      <c r="N2026" s="474">
        <v>4.1666666666666664E-2</v>
      </c>
      <c r="O2026" s="474" t="str">
        <f t="shared" si="130"/>
        <v/>
      </c>
    </row>
    <row r="2027" spans="1:15" ht="13.15" thickBot="1" x14ac:dyDescent="0.4">
      <c r="A2027" s="480" t="str">
        <f t="shared" si="129"/>
        <v/>
      </c>
      <c r="B2027" s="483" t="str">
        <f>IF(Apples!E2026="","",Apples!E2026)</f>
        <v/>
      </c>
      <c r="C2027" s="484" t="str">
        <f>IF(Apples!M2026="","",Apples!M2026)</f>
        <v/>
      </c>
      <c r="D2027" s="553" t="str">
        <f>IF(Apples!O2026="","",Apples!O2026)</f>
        <v/>
      </c>
      <c r="E2027" s="553" t="str">
        <f>IF(Apples!P2026="","",Apples!P2026)</f>
        <v/>
      </c>
      <c r="F2027" s="554" t="str">
        <f>IF(Apples!B2026="","",Apples!B2026)</f>
        <v/>
      </c>
      <c r="G2027" s="555" t="str">
        <f>IF(Apples!C2026="","",Apples!C2026)</f>
        <v/>
      </c>
      <c r="H2027" s="555" t="str">
        <f>IF(Apples!D2026="","",Apples!D2026)</f>
        <v/>
      </c>
      <c r="I2027" s="485" t="str">
        <f>IF(Apples!Q2026="","",Apples!Q2026)</f>
        <v/>
      </c>
      <c r="J2027" s="486" t="str">
        <f t="shared" si="127"/>
        <v/>
      </c>
      <c r="K2027" s="487" t="str">
        <f t="shared" si="128"/>
        <v/>
      </c>
      <c r="N2027" s="474">
        <v>4.1666666666666664E-2</v>
      </c>
      <c r="O2027" s="474" t="str">
        <f t="shared" si="130"/>
        <v/>
      </c>
    </row>
    <row r="2028" spans="1:15" ht="13.15" thickBot="1" x14ac:dyDescent="0.4">
      <c r="A2028" s="480" t="str">
        <f t="shared" si="129"/>
        <v/>
      </c>
      <c r="B2028" s="483" t="str">
        <f>IF(Apples!E2027="","",Apples!E2027)</f>
        <v/>
      </c>
      <c r="C2028" s="484" t="str">
        <f>IF(Apples!M2027="","",Apples!M2027)</f>
        <v/>
      </c>
      <c r="D2028" s="553" t="str">
        <f>IF(Apples!O2027="","",Apples!O2027)</f>
        <v/>
      </c>
      <c r="E2028" s="553" t="str">
        <f>IF(Apples!P2027="","",Apples!P2027)</f>
        <v/>
      </c>
      <c r="F2028" s="554" t="str">
        <f>IF(Apples!B2027="","",Apples!B2027)</f>
        <v/>
      </c>
      <c r="G2028" s="555" t="str">
        <f>IF(Apples!C2027="","",Apples!C2027)</f>
        <v/>
      </c>
      <c r="H2028" s="555" t="str">
        <f>IF(Apples!D2027="","",Apples!D2027)</f>
        <v/>
      </c>
      <c r="I2028" s="485" t="str">
        <f>IF(Apples!Q2027="","",Apples!Q2027)</f>
        <v/>
      </c>
      <c r="J2028" s="486" t="str">
        <f t="shared" si="127"/>
        <v/>
      </c>
      <c r="K2028" s="487" t="str">
        <f t="shared" si="128"/>
        <v/>
      </c>
      <c r="N2028" s="474">
        <v>4.1666666666666664E-2</v>
      </c>
      <c r="O2028" s="474" t="str">
        <f t="shared" si="130"/>
        <v/>
      </c>
    </row>
    <row r="2029" spans="1:15" ht="13.15" thickBot="1" x14ac:dyDescent="0.4">
      <c r="A2029" s="480" t="str">
        <f t="shared" si="129"/>
        <v/>
      </c>
      <c r="B2029" s="483" t="str">
        <f>IF(Apples!E2028="","",Apples!E2028)</f>
        <v/>
      </c>
      <c r="C2029" s="484" t="str">
        <f>IF(Apples!M2028="","",Apples!M2028)</f>
        <v/>
      </c>
      <c r="D2029" s="553" t="str">
        <f>IF(Apples!O2028="","",Apples!O2028)</f>
        <v/>
      </c>
      <c r="E2029" s="553" t="str">
        <f>IF(Apples!P2028="","",Apples!P2028)</f>
        <v/>
      </c>
      <c r="F2029" s="554" t="str">
        <f>IF(Apples!B2028="","",Apples!B2028)</f>
        <v/>
      </c>
      <c r="G2029" s="555" t="str">
        <f>IF(Apples!C2028="","",Apples!C2028)</f>
        <v/>
      </c>
      <c r="H2029" s="555" t="str">
        <f>IF(Apples!D2028="","",Apples!D2028)</f>
        <v/>
      </c>
      <c r="I2029" s="485" t="str">
        <f>IF(Apples!Q2028="","",Apples!Q2028)</f>
        <v/>
      </c>
      <c r="J2029" s="486" t="str">
        <f t="shared" si="127"/>
        <v/>
      </c>
      <c r="K2029" s="487" t="str">
        <f t="shared" si="128"/>
        <v/>
      </c>
      <c r="N2029" s="474">
        <v>4.1666666666666664E-2</v>
      </c>
      <c r="O2029" s="474" t="str">
        <f t="shared" si="130"/>
        <v/>
      </c>
    </row>
    <row r="2030" spans="1:15" ht="13.15" thickBot="1" x14ac:dyDescent="0.4">
      <c r="A2030" s="480" t="str">
        <f t="shared" si="129"/>
        <v/>
      </c>
      <c r="B2030" s="483" t="str">
        <f>IF(Apples!E2029="","",Apples!E2029)</f>
        <v/>
      </c>
      <c r="C2030" s="484" t="str">
        <f>IF(Apples!M2029="","",Apples!M2029)</f>
        <v/>
      </c>
      <c r="D2030" s="553" t="str">
        <f>IF(Apples!O2029="","",Apples!O2029)</f>
        <v/>
      </c>
      <c r="E2030" s="553" t="str">
        <f>IF(Apples!P2029="","",Apples!P2029)</f>
        <v/>
      </c>
      <c r="F2030" s="554" t="str">
        <f>IF(Apples!B2029="","",Apples!B2029)</f>
        <v/>
      </c>
      <c r="G2030" s="555" t="str">
        <f>IF(Apples!C2029="","",Apples!C2029)</f>
        <v/>
      </c>
      <c r="H2030" s="555" t="str">
        <f>IF(Apples!D2029="","",Apples!D2029)</f>
        <v/>
      </c>
      <c r="I2030" s="485" t="str">
        <f>IF(Apples!Q2029="","",Apples!Q2029)</f>
        <v/>
      </c>
      <c r="J2030" s="486" t="str">
        <f t="shared" si="127"/>
        <v/>
      </c>
      <c r="K2030" s="487" t="str">
        <f t="shared" si="128"/>
        <v/>
      </c>
      <c r="N2030" s="474">
        <v>4.1666666666666664E-2</v>
      </c>
      <c r="O2030" s="474" t="str">
        <f t="shared" si="130"/>
        <v/>
      </c>
    </row>
    <row r="2031" spans="1:15" ht="13.15" thickBot="1" x14ac:dyDescent="0.4">
      <c r="A2031" s="480" t="str">
        <f t="shared" si="129"/>
        <v/>
      </c>
      <c r="B2031" s="483" t="str">
        <f>IF(Apples!E2030="","",Apples!E2030)</f>
        <v/>
      </c>
      <c r="C2031" s="484" t="str">
        <f>IF(Apples!M2030="","",Apples!M2030)</f>
        <v/>
      </c>
      <c r="D2031" s="553" t="str">
        <f>IF(Apples!O2030="","",Apples!O2030)</f>
        <v/>
      </c>
      <c r="E2031" s="553" t="str">
        <f>IF(Apples!P2030="","",Apples!P2030)</f>
        <v/>
      </c>
      <c r="F2031" s="554" t="str">
        <f>IF(Apples!B2030="","",Apples!B2030)</f>
        <v/>
      </c>
      <c r="G2031" s="555" t="str">
        <f>IF(Apples!C2030="","",Apples!C2030)</f>
        <v/>
      </c>
      <c r="H2031" s="555" t="str">
        <f>IF(Apples!D2030="","",Apples!D2030)</f>
        <v/>
      </c>
      <c r="I2031" s="485" t="str">
        <f>IF(Apples!Q2030="","",Apples!Q2030)</f>
        <v/>
      </c>
      <c r="J2031" s="486" t="str">
        <f t="shared" si="127"/>
        <v/>
      </c>
      <c r="K2031" s="487" t="str">
        <f t="shared" si="128"/>
        <v/>
      </c>
      <c r="N2031" s="474">
        <v>4.1666666666666664E-2</v>
      </c>
      <c r="O2031" s="474" t="str">
        <f t="shared" si="130"/>
        <v/>
      </c>
    </row>
    <row r="2032" spans="1:15" ht="13.15" thickBot="1" x14ac:dyDescent="0.4">
      <c r="A2032" s="480" t="str">
        <f t="shared" si="129"/>
        <v/>
      </c>
      <c r="B2032" s="483" t="str">
        <f>IF(Apples!E2031="","",Apples!E2031)</f>
        <v/>
      </c>
      <c r="C2032" s="484" t="str">
        <f>IF(Apples!M2031="","",Apples!M2031)</f>
        <v/>
      </c>
      <c r="D2032" s="553" t="str">
        <f>IF(Apples!O2031="","",Apples!O2031)</f>
        <v/>
      </c>
      <c r="E2032" s="553" t="str">
        <f>IF(Apples!P2031="","",Apples!P2031)</f>
        <v/>
      </c>
      <c r="F2032" s="554" t="str">
        <f>IF(Apples!B2031="","",Apples!B2031)</f>
        <v/>
      </c>
      <c r="G2032" s="555" t="str">
        <f>IF(Apples!C2031="","",Apples!C2031)</f>
        <v/>
      </c>
      <c r="H2032" s="555" t="str">
        <f>IF(Apples!D2031="","",Apples!D2031)</f>
        <v/>
      </c>
      <c r="I2032" s="485" t="str">
        <f>IF(Apples!Q2031="","",Apples!Q2031)</f>
        <v/>
      </c>
      <c r="J2032" s="486" t="str">
        <f t="shared" si="127"/>
        <v/>
      </c>
      <c r="K2032" s="487" t="str">
        <f t="shared" si="128"/>
        <v/>
      </c>
      <c r="N2032" s="474">
        <v>4.1666666666666664E-2</v>
      </c>
      <c r="O2032" s="474" t="str">
        <f t="shared" si="130"/>
        <v/>
      </c>
    </row>
    <row r="2033" spans="1:15" ht="13.15" thickBot="1" x14ac:dyDescent="0.4">
      <c r="A2033" s="480" t="str">
        <f t="shared" si="129"/>
        <v/>
      </c>
      <c r="B2033" s="483" t="str">
        <f>IF(Apples!E2032="","",Apples!E2032)</f>
        <v/>
      </c>
      <c r="C2033" s="484" t="str">
        <f>IF(Apples!M2032="","",Apples!M2032)</f>
        <v/>
      </c>
      <c r="D2033" s="553" t="str">
        <f>IF(Apples!O2032="","",Apples!O2032)</f>
        <v/>
      </c>
      <c r="E2033" s="553" t="str">
        <f>IF(Apples!P2032="","",Apples!P2032)</f>
        <v/>
      </c>
      <c r="F2033" s="554" t="str">
        <f>IF(Apples!B2032="","",Apples!B2032)</f>
        <v/>
      </c>
      <c r="G2033" s="555" t="str">
        <f>IF(Apples!C2032="","",Apples!C2032)</f>
        <v/>
      </c>
      <c r="H2033" s="555" t="str">
        <f>IF(Apples!D2032="","",Apples!D2032)</f>
        <v/>
      </c>
      <c r="I2033" s="485" t="str">
        <f>IF(Apples!Q2032="","",Apples!Q2032)</f>
        <v/>
      </c>
      <c r="J2033" s="486" t="str">
        <f t="shared" si="127"/>
        <v/>
      </c>
      <c r="K2033" s="487" t="str">
        <f t="shared" si="128"/>
        <v/>
      </c>
      <c r="N2033" s="474">
        <v>4.1666666666666664E-2</v>
      </c>
      <c r="O2033" s="474" t="str">
        <f t="shared" si="130"/>
        <v/>
      </c>
    </row>
    <row r="2034" spans="1:15" ht="13.15" thickBot="1" x14ac:dyDescent="0.4">
      <c r="A2034" s="480" t="str">
        <f t="shared" si="129"/>
        <v/>
      </c>
      <c r="B2034" s="483" t="str">
        <f>IF(Apples!E2033="","",Apples!E2033)</f>
        <v/>
      </c>
      <c r="C2034" s="484" t="str">
        <f>IF(Apples!M2033="","",Apples!M2033)</f>
        <v/>
      </c>
      <c r="D2034" s="553" t="str">
        <f>IF(Apples!O2033="","",Apples!O2033)</f>
        <v/>
      </c>
      <c r="E2034" s="553" t="str">
        <f>IF(Apples!P2033="","",Apples!P2033)</f>
        <v/>
      </c>
      <c r="F2034" s="554" t="str">
        <f>IF(Apples!B2033="","",Apples!B2033)</f>
        <v/>
      </c>
      <c r="G2034" s="555" t="str">
        <f>IF(Apples!C2033="","",Apples!C2033)</f>
        <v/>
      </c>
      <c r="H2034" s="555" t="str">
        <f>IF(Apples!D2033="","",Apples!D2033)</f>
        <v/>
      </c>
      <c r="I2034" s="485" t="str">
        <f>IF(Apples!Q2033="","",Apples!Q2033)</f>
        <v/>
      </c>
      <c r="J2034" s="486" t="str">
        <f t="shared" si="127"/>
        <v/>
      </c>
      <c r="K2034" s="487" t="str">
        <f t="shared" si="128"/>
        <v/>
      </c>
      <c r="N2034" s="474">
        <v>4.1666666666666664E-2</v>
      </c>
      <c r="O2034" s="474" t="str">
        <f t="shared" si="130"/>
        <v/>
      </c>
    </row>
    <row r="2035" spans="1:15" ht="13.15" thickBot="1" x14ac:dyDescent="0.4">
      <c r="A2035" s="480" t="str">
        <f t="shared" si="129"/>
        <v/>
      </c>
      <c r="B2035" s="483" t="str">
        <f>IF(Apples!E2034="","",Apples!E2034)</f>
        <v/>
      </c>
      <c r="C2035" s="484" t="str">
        <f>IF(Apples!M2034="","",Apples!M2034)</f>
        <v/>
      </c>
      <c r="D2035" s="553" t="str">
        <f>IF(Apples!O2034="","",Apples!O2034)</f>
        <v/>
      </c>
      <c r="E2035" s="553" t="str">
        <f>IF(Apples!P2034="","",Apples!P2034)</f>
        <v/>
      </c>
      <c r="F2035" s="554" t="str">
        <f>IF(Apples!B2034="","",Apples!B2034)</f>
        <v/>
      </c>
      <c r="G2035" s="555" t="str">
        <f>IF(Apples!C2034="","",Apples!C2034)</f>
        <v/>
      </c>
      <c r="H2035" s="555" t="str">
        <f>IF(Apples!D2034="","",Apples!D2034)</f>
        <v/>
      </c>
      <c r="I2035" s="485" t="str">
        <f>IF(Apples!Q2034="","",Apples!Q2034)</f>
        <v/>
      </c>
      <c r="J2035" s="486" t="str">
        <f t="shared" si="127"/>
        <v/>
      </c>
      <c r="K2035" s="487" t="str">
        <f t="shared" si="128"/>
        <v/>
      </c>
      <c r="N2035" s="474">
        <v>4.1666666666666664E-2</v>
      </c>
      <c r="O2035" s="474" t="str">
        <f t="shared" si="130"/>
        <v/>
      </c>
    </row>
    <row r="2036" spans="1:15" ht="13.15" thickBot="1" x14ac:dyDescent="0.4">
      <c r="A2036" s="480" t="str">
        <f t="shared" si="129"/>
        <v/>
      </c>
      <c r="B2036" s="483" t="str">
        <f>IF(Apples!E2035="","",Apples!E2035)</f>
        <v/>
      </c>
      <c r="C2036" s="484" t="str">
        <f>IF(Apples!M2035="","",Apples!M2035)</f>
        <v/>
      </c>
      <c r="D2036" s="553" t="str">
        <f>IF(Apples!O2035="","",Apples!O2035)</f>
        <v/>
      </c>
      <c r="E2036" s="553" t="str">
        <f>IF(Apples!P2035="","",Apples!P2035)</f>
        <v/>
      </c>
      <c r="F2036" s="554" t="str">
        <f>IF(Apples!B2035="","",Apples!B2035)</f>
        <v/>
      </c>
      <c r="G2036" s="555" t="str">
        <f>IF(Apples!C2035="","",Apples!C2035)</f>
        <v/>
      </c>
      <c r="H2036" s="555" t="str">
        <f>IF(Apples!D2035="","",Apples!D2035)</f>
        <v/>
      </c>
      <c r="I2036" s="485" t="str">
        <f>IF(Apples!Q2035="","",Apples!Q2035)</f>
        <v/>
      </c>
      <c r="J2036" s="486" t="str">
        <f t="shared" si="127"/>
        <v/>
      </c>
      <c r="K2036" s="487" t="str">
        <f t="shared" si="128"/>
        <v/>
      </c>
      <c r="N2036" s="474">
        <v>4.1666666666666664E-2</v>
      </c>
      <c r="O2036" s="474" t="str">
        <f t="shared" si="130"/>
        <v/>
      </c>
    </row>
    <row r="2037" spans="1:15" ht="13.15" thickBot="1" x14ac:dyDescent="0.4">
      <c r="A2037" s="480" t="str">
        <f t="shared" si="129"/>
        <v/>
      </c>
      <c r="B2037" s="483" t="str">
        <f>IF(Apples!E2036="","",Apples!E2036)</f>
        <v/>
      </c>
      <c r="C2037" s="484" t="str">
        <f>IF(Apples!M2036="","",Apples!M2036)</f>
        <v/>
      </c>
      <c r="D2037" s="553" t="str">
        <f>IF(Apples!O2036="","",Apples!O2036)</f>
        <v/>
      </c>
      <c r="E2037" s="553" t="str">
        <f>IF(Apples!P2036="","",Apples!P2036)</f>
        <v/>
      </c>
      <c r="F2037" s="554" t="str">
        <f>IF(Apples!B2036="","",Apples!B2036)</f>
        <v/>
      </c>
      <c r="G2037" s="555" t="str">
        <f>IF(Apples!C2036="","",Apples!C2036)</f>
        <v/>
      </c>
      <c r="H2037" s="555" t="str">
        <f>IF(Apples!D2036="","",Apples!D2036)</f>
        <v/>
      </c>
      <c r="I2037" s="485" t="str">
        <f>IF(Apples!Q2036="","",Apples!Q2036)</f>
        <v/>
      </c>
      <c r="J2037" s="486" t="str">
        <f t="shared" si="127"/>
        <v/>
      </c>
      <c r="K2037" s="487" t="str">
        <f t="shared" si="128"/>
        <v/>
      </c>
      <c r="N2037" s="474">
        <v>4.1666666666666664E-2</v>
      </c>
      <c r="O2037" s="474" t="str">
        <f t="shared" si="130"/>
        <v/>
      </c>
    </row>
    <row r="2038" spans="1:15" ht="13.15" thickBot="1" x14ac:dyDescent="0.4">
      <c r="A2038" s="480" t="str">
        <f t="shared" si="129"/>
        <v/>
      </c>
      <c r="B2038" s="483" t="str">
        <f>IF(Apples!E2037="","",Apples!E2037)</f>
        <v/>
      </c>
      <c r="C2038" s="484" t="str">
        <f>IF(Apples!M2037="","",Apples!M2037)</f>
        <v/>
      </c>
      <c r="D2038" s="553" t="str">
        <f>IF(Apples!O2037="","",Apples!O2037)</f>
        <v/>
      </c>
      <c r="E2038" s="553" t="str">
        <f>IF(Apples!P2037="","",Apples!P2037)</f>
        <v/>
      </c>
      <c r="F2038" s="554" t="str">
        <f>IF(Apples!B2037="","",Apples!B2037)</f>
        <v/>
      </c>
      <c r="G2038" s="555" t="str">
        <f>IF(Apples!C2037="","",Apples!C2037)</f>
        <v/>
      </c>
      <c r="H2038" s="555" t="str">
        <f>IF(Apples!D2037="","",Apples!D2037)</f>
        <v/>
      </c>
      <c r="I2038" s="485" t="str">
        <f>IF(Apples!Q2037="","",Apples!Q2037)</f>
        <v/>
      </c>
      <c r="J2038" s="486" t="str">
        <f t="shared" si="127"/>
        <v/>
      </c>
      <c r="K2038" s="487" t="str">
        <f t="shared" si="128"/>
        <v/>
      </c>
      <c r="N2038" s="474">
        <v>4.1666666666666664E-2</v>
      </c>
      <c r="O2038" s="474" t="str">
        <f t="shared" si="130"/>
        <v/>
      </c>
    </row>
    <row r="2039" spans="1:15" ht="13.15" thickBot="1" x14ac:dyDescent="0.4">
      <c r="A2039" s="480" t="str">
        <f t="shared" si="129"/>
        <v/>
      </c>
      <c r="B2039" s="483" t="str">
        <f>IF(Apples!E2038="","",Apples!E2038)</f>
        <v/>
      </c>
      <c r="C2039" s="484" t="str">
        <f>IF(Apples!M2038="","",Apples!M2038)</f>
        <v/>
      </c>
      <c r="D2039" s="553" t="str">
        <f>IF(Apples!O2038="","",Apples!O2038)</f>
        <v/>
      </c>
      <c r="E2039" s="553" t="str">
        <f>IF(Apples!P2038="","",Apples!P2038)</f>
        <v/>
      </c>
      <c r="F2039" s="554" t="str">
        <f>IF(Apples!B2038="","",Apples!B2038)</f>
        <v/>
      </c>
      <c r="G2039" s="555" t="str">
        <f>IF(Apples!C2038="","",Apples!C2038)</f>
        <v/>
      </c>
      <c r="H2039" s="555" t="str">
        <f>IF(Apples!D2038="","",Apples!D2038)</f>
        <v/>
      </c>
      <c r="I2039" s="485" t="str">
        <f>IF(Apples!Q2038="","",Apples!Q2038)</f>
        <v/>
      </c>
      <c r="J2039" s="486" t="str">
        <f t="shared" si="127"/>
        <v/>
      </c>
      <c r="K2039" s="487" t="str">
        <f t="shared" si="128"/>
        <v/>
      </c>
      <c r="N2039" s="474">
        <v>4.1666666666666664E-2</v>
      </c>
      <c r="O2039" s="474" t="str">
        <f t="shared" si="130"/>
        <v/>
      </c>
    </row>
    <row r="2040" spans="1:15" ht="13.15" thickBot="1" x14ac:dyDescent="0.4">
      <c r="A2040" s="480" t="str">
        <f t="shared" si="129"/>
        <v/>
      </c>
      <c r="B2040" s="483" t="str">
        <f>IF(Apples!E2039="","",Apples!E2039)</f>
        <v/>
      </c>
      <c r="C2040" s="484" t="str">
        <f>IF(Apples!M2039="","",Apples!M2039)</f>
        <v/>
      </c>
      <c r="D2040" s="553" t="str">
        <f>IF(Apples!O2039="","",Apples!O2039)</f>
        <v/>
      </c>
      <c r="E2040" s="553" t="str">
        <f>IF(Apples!P2039="","",Apples!P2039)</f>
        <v/>
      </c>
      <c r="F2040" s="554" t="str">
        <f>IF(Apples!B2039="","",Apples!B2039)</f>
        <v/>
      </c>
      <c r="G2040" s="555" t="str">
        <f>IF(Apples!C2039="","",Apples!C2039)</f>
        <v/>
      </c>
      <c r="H2040" s="555" t="str">
        <f>IF(Apples!D2039="","",Apples!D2039)</f>
        <v/>
      </c>
      <c r="I2040" s="485" t="str">
        <f>IF(Apples!Q2039="","",Apples!Q2039)</f>
        <v/>
      </c>
      <c r="J2040" s="486" t="str">
        <f t="shared" si="127"/>
        <v/>
      </c>
      <c r="K2040" s="487" t="str">
        <f t="shared" si="128"/>
        <v/>
      </c>
      <c r="N2040" s="474">
        <v>4.1666666666666664E-2</v>
      </c>
      <c r="O2040" s="474" t="str">
        <f t="shared" si="130"/>
        <v/>
      </c>
    </row>
    <row r="2041" spans="1:15" ht="13.15" thickBot="1" x14ac:dyDescent="0.4">
      <c r="A2041" s="480" t="str">
        <f t="shared" si="129"/>
        <v/>
      </c>
      <c r="B2041" s="483" t="str">
        <f>IF(Apples!E2040="","",Apples!E2040)</f>
        <v/>
      </c>
      <c r="C2041" s="484" t="str">
        <f>IF(Apples!M2040="","",Apples!M2040)</f>
        <v/>
      </c>
      <c r="D2041" s="553" t="str">
        <f>IF(Apples!O2040="","",Apples!O2040)</f>
        <v/>
      </c>
      <c r="E2041" s="553" t="str">
        <f>IF(Apples!P2040="","",Apples!P2040)</f>
        <v/>
      </c>
      <c r="F2041" s="554" t="str">
        <f>IF(Apples!B2040="","",Apples!B2040)</f>
        <v/>
      </c>
      <c r="G2041" s="555" t="str">
        <f>IF(Apples!C2040="","",Apples!C2040)</f>
        <v/>
      </c>
      <c r="H2041" s="555" t="str">
        <f>IF(Apples!D2040="","",Apples!D2040)</f>
        <v/>
      </c>
      <c r="I2041" s="485" t="str">
        <f>IF(Apples!Q2040="","",Apples!Q2040)</f>
        <v/>
      </c>
      <c r="J2041" s="486" t="str">
        <f t="shared" si="127"/>
        <v/>
      </c>
      <c r="K2041" s="487" t="str">
        <f t="shared" si="128"/>
        <v/>
      </c>
      <c r="N2041" s="474">
        <v>4.1666666666666664E-2</v>
      </c>
      <c r="O2041" s="474" t="str">
        <f t="shared" si="130"/>
        <v/>
      </c>
    </row>
    <row r="2042" spans="1:15" ht="13.15" thickBot="1" x14ac:dyDescent="0.4">
      <c r="A2042" s="480" t="str">
        <f t="shared" si="129"/>
        <v/>
      </c>
      <c r="B2042" s="483" t="str">
        <f>IF(Apples!E2041="","",Apples!E2041)</f>
        <v/>
      </c>
      <c r="C2042" s="484" t="str">
        <f>IF(Apples!M2041="","",Apples!M2041)</f>
        <v/>
      </c>
      <c r="D2042" s="553" t="str">
        <f>IF(Apples!O2041="","",Apples!O2041)</f>
        <v/>
      </c>
      <c r="E2042" s="553" t="str">
        <f>IF(Apples!P2041="","",Apples!P2041)</f>
        <v/>
      </c>
      <c r="F2042" s="554" t="str">
        <f>IF(Apples!B2041="","",Apples!B2041)</f>
        <v/>
      </c>
      <c r="G2042" s="555" t="str">
        <f>IF(Apples!C2041="","",Apples!C2041)</f>
        <v/>
      </c>
      <c r="H2042" s="555" t="str">
        <f>IF(Apples!D2041="","",Apples!D2041)</f>
        <v/>
      </c>
      <c r="I2042" s="485" t="str">
        <f>IF(Apples!Q2041="","",Apples!Q2041)</f>
        <v/>
      </c>
      <c r="J2042" s="486" t="str">
        <f t="shared" si="127"/>
        <v/>
      </c>
      <c r="K2042" s="487" t="str">
        <f t="shared" si="128"/>
        <v/>
      </c>
      <c r="N2042" s="474">
        <v>4.1666666666666664E-2</v>
      </c>
      <c r="O2042" s="474" t="str">
        <f t="shared" si="130"/>
        <v/>
      </c>
    </row>
    <row r="2043" spans="1:15" ht="13.15" thickBot="1" x14ac:dyDescent="0.4">
      <c r="A2043" s="480" t="str">
        <f t="shared" si="129"/>
        <v/>
      </c>
      <c r="B2043" s="483" t="str">
        <f>IF(Apples!E2042="","",Apples!E2042)</f>
        <v/>
      </c>
      <c r="C2043" s="484" t="str">
        <f>IF(Apples!M2042="","",Apples!M2042)</f>
        <v/>
      </c>
      <c r="D2043" s="553" t="str">
        <f>IF(Apples!O2042="","",Apples!O2042)</f>
        <v/>
      </c>
      <c r="E2043" s="553" t="str">
        <f>IF(Apples!P2042="","",Apples!P2042)</f>
        <v/>
      </c>
      <c r="F2043" s="554" t="str">
        <f>IF(Apples!B2042="","",Apples!B2042)</f>
        <v/>
      </c>
      <c r="G2043" s="555" t="str">
        <f>IF(Apples!C2042="","",Apples!C2042)</f>
        <v/>
      </c>
      <c r="H2043" s="555" t="str">
        <f>IF(Apples!D2042="","",Apples!D2042)</f>
        <v/>
      </c>
      <c r="I2043" s="485" t="str">
        <f>IF(Apples!Q2042="","",Apples!Q2042)</f>
        <v/>
      </c>
      <c r="J2043" s="486" t="str">
        <f t="shared" si="127"/>
        <v/>
      </c>
      <c r="K2043" s="487" t="str">
        <f t="shared" si="128"/>
        <v/>
      </c>
      <c r="N2043" s="474">
        <v>4.1666666666666664E-2</v>
      </c>
      <c r="O2043" s="474" t="str">
        <f t="shared" si="130"/>
        <v/>
      </c>
    </row>
    <row r="2044" spans="1:15" ht="13.15" thickBot="1" x14ac:dyDescent="0.4">
      <c r="A2044" s="480" t="str">
        <f t="shared" si="129"/>
        <v/>
      </c>
      <c r="B2044" s="483" t="str">
        <f>IF(Apples!E2043="","",Apples!E2043)</f>
        <v/>
      </c>
      <c r="C2044" s="484" t="str">
        <f>IF(Apples!M2043="","",Apples!M2043)</f>
        <v/>
      </c>
      <c r="D2044" s="553" t="str">
        <f>IF(Apples!O2043="","",Apples!O2043)</f>
        <v/>
      </c>
      <c r="E2044" s="553" t="str">
        <f>IF(Apples!P2043="","",Apples!P2043)</f>
        <v/>
      </c>
      <c r="F2044" s="554" t="str">
        <f>IF(Apples!B2043="","",Apples!B2043)</f>
        <v/>
      </c>
      <c r="G2044" s="555" t="str">
        <f>IF(Apples!C2043="","",Apples!C2043)</f>
        <v/>
      </c>
      <c r="H2044" s="555" t="str">
        <f>IF(Apples!D2043="","",Apples!D2043)</f>
        <v/>
      </c>
      <c r="I2044" s="485" t="str">
        <f>IF(Apples!Q2043="","",Apples!Q2043)</f>
        <v/>
      </c>
      <c r="J2044" s="486" t="str">
        <f t="shared" si="127"/>
        <v/>
      </c>
      <c r="K2044" s="487" t="str">
        <f t="shared" si="128"/>
        <v/>
      </c>
      <c r="N2044" s="474">
        <v>4.1666666666666664E-2</v>
      </c>
      <c r="O2044" s="474" t="str">
        <f t="shared" si="130"/>
        <v/>
      </c>
    </row>
    <row r="2045" spans="1:15" ht="13.15" thickBot="1" x14ac:dyDescent="0.4">
      <c r="A2045" s="480" t="str">
        <f t="shared" si="129"/>
        <v/>
      </c>
      <c r="B2045" s="483" t="str">
        <f>IF(Apples!E2044="","",Apples!E2044)</f>
        <v/>
      </c>
      <c r="C2045" s="484" t="str">
        <f>IF(Apples!M2044="","",Apples!M2044)</f>
        <v/>
      </c>
      <c r="D2045" s="553" t="str">
        <f>IF(Apples!O2044="","",Apples!O2044)</f>
        <v/>
      </c>
      <c r="E2045" s="553" t="str">
        <f>IF(Apples!P2044="","",Apples!P2044)</f>
        <v/>
      </c>
      <c r="F2045" s="554" t="str">
        <f>IF(Apples!B2044="","",Apples!B2044)</f>
        <v/>
      </c>
      <c r="G2045" s="555" t="str">
        <f>IF(Apples!C2044="","",Apples!C2044)</f>
        <v/>
      </c>
      <c r="H2045" s="555" t="str">
        <f>IF(Apples!D2044="","",Apples!D2044)</f>
        <v/>
      </c>
      <c r="I2045" s="485" t="str">
        <f>IF(Apples!Q2044="","",Apples!Q2044)</f>
        <v/>
      </c>
      <c r="J2045" s="486" t="str">
        <f t="shared" si="127"/>
        <v/>
      </c>
      <c r="K2045" s="487" t="str">
        <f t="shared" si="128"/>
        <v/>
      </c>
      <c r="N2045" s="474">
        <v>4.1666666666666664E-2</v>
      </c>
      <c r="O2045" s="474" t="str">
        <f t="shared" si="130"/>
        <v/>
      </c>
    </row>
    <row r="2046" spans="1:15" ht="13.15" thickBot="1" x14ac:dyDescent="0.4">
      <c r="A2046" s="480" t="str">
        <f t="shared" si="129"/>
        <v/>
      </c>
      <c r="B2046" s="483" t="str">
        <f>IF(Apples!E2045="","",Apples!E2045)</f>
        <v/>
      </c>
      <c r="C2046" s="484" t="str">
        <f>IF(Apples!M2045="","",Apples!M2045)</f>
        <v/>
      </c>
      <c r="D2046" s="553" t="str">
        <f>IF(Apples!O2045="","",Apples!O2045)</f>
        <v/>
      </c>
      <c r="E2046" s="553" t="str">
        <f>IF(Apples!P2045="","",Apples!P2045)</f>
        <v/>
      </c>
      <c r="F2046" s="554" t="str">
        <f>IF(Apples!B2045="","",Apples!B2045)</f>
        <v/>
      </c>
      <c r="G2046" s="555" t="str">
        <f>IF(Apples!C2045="","",Apples!C2045)</f>
        <v/>
      </c>
      <c r="H2046" s="555" t="str">
        <f>IF(Apples!D2045="","",Apples!D2045)</f>
        <v/>
      </c>
      <c r="I2046" s="485" t="str">
        <f>IF(Apples!Q2045="","",Apples!Q2045)</f>
        <v/>
      </c>
      <c r="J2046" s="486" t="str">
        <f t="shared" si="127"/>
        <v/>
      </c>
      <c r="K2046" s="487" t="str">
        <f t="shared" si="128"/>
        <v/>
      </c>
      <c r="N2046" s="474">
        <v>4.1666666666666664E-2</v>
      </c>
      <c r="O2046" s="474" t="str">
        <f t="shared" si="130"/>
        <v/>
      </c>
    </row>
    <row r="2047" spans="1:15" ht="13.15" thickBot="1" x14ac:dyDescent="0.4">
      <c r="A2047" s="480" t="str">
        <f t="shared" si="129"/>
        <v/>
      </c>
      <c r="B2047" s="483" t="str">
        <f>IF(Apples!E2046="","",Apples!E2046)</f>
        <v/>
      </c>
      <c r="C2047" s="484" t="str">
        <f>IF(Apples!M2046="","",Apples!M2046)</f>
        <v/>
      </c>
      <c r="D2047" s="553" t="str">
        <f>IF(Apples!O2046="","",Apples!O2046)</f>
        <v/>
      </c>
      <c r="E2047" s="553" t="str">
        <f>IF(Apples!P2046="","",Apples!P2046)</f>
        <v/>
      </c>
      <c r="F2047" s="554" t="str">
        <f>IF(Apples!B2046="","",Apples!B2046)</f>
        <v/>
      </c>
      <c r="G2047" s="555" t="str">
        <f>IF(Apples!C2046="","",Apples!C2046)</f>
        <v/>
      </c>
      <c r="H2047" s="555" t="str">
        <f>IF(Apples!D2046="","",Apples!D2046)</f>
        <v/>
      </c>
      <c r="I2047" s="485" t="str">
        <f>IF(Apples!Q2046="","",Apples!Q2046)</f>
        <v/>
      </c>
      <c r="J2047" s="486" t="str">
        <f t="shared" si="127"/>
        <v/>
      </c>
      <c r="K2047" s="487" t="str">
        <f t="shared" si="128"/>
        <v/>
      </c>
      <c r="N2047" s="474">
        <v>4.1666666666666664E-2</v>
      </c>
      <c r="O2047" s="474" t="str">
        <f t="shared" si="130"/>
        <v/>
      </c>
    </row>
    <row r="2048" spans="1:15" ht="13.15" thickBot="1" x14ac:dyDescent="0.4">
      <c r="A2048" s="480" t="str">
        <f t="shared" si="129"/>
        <v/>
      </c>
      <c r="B2048" s="483" t="str">
        <f>IF(Apples!E2047="","",Apples!E2047)</f>
        <v/>
      </c>
      <c r="C2048" s="484" t="str">
        <f>IF(Apples!M2047="","",Apples!M2047)</f>
        <v/>
      </c>
      <c r="D2048" s="553" t="str">
        <f>IF(Apples!O2047="","",Apples!O2047)</f>
        <v/>
      </c>
      <c r="E2048" s="553" t="str">
        <f>IF(Apples!P2047="","",Apples!P2047)</f>
        <v/>
      </c>
      <c r="F2048" s="554" t="str">
        <f>IF(Apples!B2047="","",Apples!B2047)</f>
        <v/>
      </c>
      <c r="G2048" s="555" t="str">
        <f>IF(Apples!C2047="","",Apples!C2047)</f>
        <v/>
      </c>
      <c r="H2048" s="555" t="str">
        <f>IF(Apples!D2047="","",Apples!D2047)</f>
        <v/>
      </c>
      <c r="I2048" s="485" t="str">
        <f>IF(Apples!Q2047="","",Apples!Q2047)</f>
        <v/>
      </c>
      <c r="J2048" s="486" t="str">
        <f t="shared" ref="J2048:J2111" si="131">IF(H2048="","",F2048+H2048+O2048)</f>
        <v/>
      </c>
      <c r="K2048" s="487" t="str">
        <f t="shared" ref="K2048:K2111" si="132">IF(H2048="","",F2048+H2048+O2048)</f>
        <v/>
      </c>
      <c r="N2048" s="474">
        <v>4.1666666666666664E-2</v>
      </c>
      <c r="O2048" s="474" t="str">
        <f t="shared" si="130"/>
        <v/>
      </c>
    </row>
    <row r="2049" spans="1:15" ht="13.15" thickBot="1" x14ac:dyDescent="0.4">
      <c r="A2049" s="480" t="str">
        <f t="shared" si="129"/>
        <v/>
      </c>
      <c r="B2049" s="483" t="str">
        <f>IF(Apples!E2048="","",Apples!E2048)</f>
        <v/>
      </c>
      <c r="C2049" s="484" t="str">
        <f>IF(Apples!M2048="","",Apples!M2048)</f>
        <v/>
      </c>
      <c r="D2049" s="553" t="str">
        <f>IF(Apples!O2048="","",Apples!O2048)</f>
        <v/>
      </c>
      <c r="E2049" s="553" t="str">
        <f>IF(Apples!P2048="","",Apples!P2048)</f>
        <v/>
      </c>
      <c r="F2049" s="554" t="str">
        <f>IF(Apples!B2048="","",Apples!B2048)</f>
        <v/>
      </c>
      <c r="G2049" s="555" t="str">
        <f>IF(Apples!C2048="","",Apples!C2048)</f>
        <v/>
      </c>
      <c r="H2049" s="555" t="str">
        <f>IF(Apples!D2048="","",Apples!D2048)</f>
        <v/>
      </c>
      <c r="I2049" s="485" t="str">
        <f>IF(Apples!Q2048="","",Apples!Q2048)</f>
        <v/>
      </c>
      <c r="J2049" s="486" t="str">
        <f t="shared" si="131"/>
        <v/>
      </c>
      <c r="K2049" s="487" t="str">
        <f t="shared" si="132"/>
        <v/>
      </c>
      <c r="N2049" s="474">
        <v>4.1666666666666664E-2</v>
      </c>
      <c r="O2049" s="474" t="str">
        <f t="shared" si="130"/>
        <v/>
      </c>
    </row>
    <row r="2050" spans="1:15" ht="13.15" thickBot="1" x14ac:dyDescent="0.4">
      <c r="A2050" s="480" t="str">
        <f t="shared" si="129"/>
        <v/>
      </c>
      <c r="B2050" s="483" t="str">
        <f>IF(Apples!E2049="","",Apples!E2049)</f>
        <v/>
      </c>
      <c r="C2050" s="484" t="str">
        <f>IF(Apples!M2049="","",Apples!M2049)</f>
        <v/>
      </c>
      <c r="D2050" s="553" t="str">
        <f>IF(Apples!O2049="","",Apples!O2049)</f>
        <v/>
      </c>
      <c r="E2050" s="553" t="str">
        <f>IF(Apples!P2049="","",Apples!P2049)</f>
        <v/>
      </c>
      <c r="F2050" s="554" t="str">
        <f>IF(Apples!B2049="","",Apples!B2049)</f>
        <v/>
      </c>
      <c r="G2050" s="555" t="str">
        <f>IF(Apples!C2049="","",Apples!C2049)</f>
        <v/>
      </c>
      <c r="H2050" s="555" t="str">
        <f>IF(Apples!D2049="","",Apples!D2049)</f>
        <v/>
      </c>
      <c r="I2050" s="485" t="str">
        <f>IF(Apples!Q2049="","",Apples!Q2049)</f>
        <v/>
      </c>
      <c r="J2050" s="486" t="str">
        <f t="shared" si="131"/>
        <v/>
      </c>
      <c r="K2050" s="487" t="str">
        <f t="shared" si="132"/>
        <v/>
      </c>
      <c r="N2050" s="474">
        <v>4.1666666666666664E-2</v>
      </c>
      <c r="O2050" s="474" t="str">
        <f t="shared" si="130"/>
        <v/>
      </c>
    </row>
    <row r="2051" spans="1:15" ht="13.15" thickBot="1" x14ac:dyDescent="0.4">
      <c r="A2051" s="480" t="str">
        <f t="shared" si="129"/>
        <v/>
      </c>
      <c r="B2051" s="483" t="str">
        <f>IF(Apples!E2050="","",Apples!E2050)</f>
        <v/>
      </c>
      <c r="C2051" s="484" t="str">
        <f>IF(Apples!M2050="","",Apples!M2050)</f>
        <v/>
      </c>
      <c r="D2051" s="553" t="str">
        <f>IF(Apples!O2050="","",Apples!O2050)</f>
        <v/>
      </c>
      <c r="E2051" s="553" t="str">
        <f>IF(Apples!P2050="","",Apples!P2050)</f>
        <v/>
      </c>
      <c r="F2051" s="554" t="str">
        <f>IF(Apples!B2050="","",Apples!B2050)</f>
        <v/>
      </c>
      <c r="G2051" s="555" t="str">
        <f>IF(Apples!C2050="","",Apples!C2050)</f>
        <v/>
      </c>
      <c r="H2051" s="555" t="str">
        <f>IF(Apples!D2050="","",Apples!D2050)</f>
        <v/>
      </c>
      <c r="I2051" s="485" t="str">
        <f>IF(Apples!Q2050="","",Apples!Q2050)</f>
        <v/>
      </c>
      <c r="J2051" s="486" t="str">
        <f t="shared" si="131"/>
        <v/>
      </c>
      <c r="K2051" s="487" t="str">
        <f t="shared" si="132"/>
        <v/>
      </c>
      <c r="N2051" s="474">
        <v>4.1666666666666664E-2</v>
      </c>
      <c r="O2051" s="474" t="str">
        <f t="shared" si="130"/>
        <v/>
      </c>
    </row>
    <row r="2052" spans="1:15" ht="13.15" thickBot="1" x14ac:dyDescent="0.4">
      <c r="A2052" s="480" t="str">
        <f t="shared" si="129"/>
        <v/>
      </c>
      <c r="B2052" s="483" t="str">
        <f>IF(Apples!E2051="","",Apples!E2051)</f>
        <v/>
      </c>
      <c r="C2052" s="484" t="str">
        <f>IF(Apples!M2051="","",Apples!M2051)</f>
        <v/>
      </c>
      <c r="D2052" s="553" t="str">
        <f>IF(Apples!O2051="","",Apples!O2051)</f>
        <v/>
      </c>
      <c r="E2052" s="553" t="str">
        <f>IF(Apples!P2051="","",Apples!P2051)</f>
        <v/>
      </c>
      <c r="F2052" s="554" t="str">
        <f>IF(Apples!B2051="","",Apples!B2051)</f>
        <v/>
      </c>
      <c r="G2052" s="555" t="str">
        <f>IF(Apples!C2051="","",Apples!C2051)</f>
        <v/>
      </c>
      <c r="H2052" s="555" t="str">
        <f>IF(Apples!D2051="","",Apples!D2051)</f>
        <v/>
      </c>
      <c r="I2052" s="485" t="str">
        <f>IF(Apples!Q2051="","",Apples!Q2051)</f>
        <v/>
      </c>
      <c r="J2052" s="486" t="str">
        <f t="shared" si="131"/>
        <v/>
      </c>
      <c r="K2052" s="487" t="str">
        <f t="shared" si="132"/>
        <v/>
      </c>
      <c r="N2052" s="474">
        <v>4.1666666666666664E-2</v>
      </c>
      <c r="O2052" s="474" t="str">
        <f t="shared" si="130"/>
        <v/>
      </c>
    </row>
    <row r="2053" spans="1:15" ht="13.15" thickBot="1" x14ac:dyDescent="0.4">
      <c r="A2053" s="480" t="str">
        <f t="shared" si="129"/>
        <v/>
      </c>
      <c r="B2053" s="483" t="str">
        <f>IF(Apples!E2052="","",Apples!E2052)</f>
        <v/>
      </c>
      <c r="C2053" s="484" t="str">
        <f>IF(Apples!M2052="","",Apples!M2052)</f>
        <v/>
      </c>
      <c r="D2053" s="553" t="str">
        <f>IF(Apples!O2052="","",Apples!O2052)</f>
        <v/>
      </c>
      <c r="E2053" s="553" t="str">
        <f>IF(Apples!P2052="","",Apples!P2052)</f>
        <v/>
      </c>
      <c r="F2053" s="554" t="str">
        <f>IF(Apples!B2052="","",Apples!B2052)</f>
        <v/>
      </c>
      <c r="G2053" s="555" t="str">
        <f>IF(Apples!C2052="","",Apples!C2052)</f>
        <v/>
      </c>
      <c r="H2053" s="555" t="str">
        <f>IF(Apples!D2052="","",Apples!D2052)</f>
        <v/>
      </c>
      <c r="I2053" s="485" t="str">
        <f>IF(Apples!Q2052="","",Apples!Q2052)</f>
        <v/>
      </c>
      <c r="J2053" s="486" t="str">
        <f t="shared" si="131"/>
        <v/>
      </c>
      <c r="K2053" s="487" t="str">
        <f t="shared" si="132"/>
        <v/>
      </c>
      <c r="N2053" s="474">
        <v>4.1666666666666664E-2</v>
      </c>
      <c r="O2053" s="474" t="str">
        <f t="shared" si="130"/>
        <v/>
      </c>
    </row>
    <row r="2054" spans="1:15" ht="13.15" thickBot="1" x14ac:dyDescent="0.4">
      <c r="A2054" s="480" t="str">
        <f t="shared" si="129"/>
        <v/>
      </c>
      <c r="B2054" s="483" t="str">
        <f>IF(Apples!E2053="","",Apples!E2053)</f>
        <v/>
      </c>
      <c r="C2054" s="484" t="str">
        <f>IF(Apples!M2053="","",Apples!M2053)</f>
        <v/>
      </c>
      <c r="D2054" s="553" t="str">
        <f>IF(Apples!O2053="","",Apples!O2053)</f>
        <v/>
      </c>
      <c r="E2054" s="553" t="str">
        <f>IF(Apples!P2053="","",Apples!P2053)</f>
        <v/>
      </c>
      <c r="F2054" s="554" t="str">
        <f>IF(Apples!B2053="","",Apples!B2053)</f>
        <v/>
      </c>
      <c r="G2054" s="555" t="str">
        <f>IF(Apples!C2053="","",Apples!C2053)</f>
        <v/>
      </c>
      <c r="H2054" s="555" t="str">
        <f>IF(Apples!D2053="","",Apples!D2053)</f>
        <v/>
      </c>
      <c r="I2054" s="485" t="str">
        <f>IF(Apples!Q2053="","",Apples!Q2053)</f>
        <v/>
      </c>
      <c r="J2054" s="486" t="str">
        <f t="shared" si="131"/>
        <v/>
      </c>
      <c r="K2054" s="487" t="str">
        <f t="shared" si="132"/>
        <v/>
      </c>
      <c r="N2054" s="474">
        <v>4.1666666666666664E-2</v>
      </c>
      <c r="O2054" s="474" t="str">
        <f t="shared" si="130"/>
        <v/>
      </c>
    </row>
    <row r="2055" spans="1:15" ht="13.15" thickBot="1" x14ac:dyDescent="0.4">
      <c r="A2055" s="480" t="str">
        <f t="shared" si="129"/>
        <v/>
      </c>
      <c r="B2055" s="483" t="str">
        <f>IF(Apples!E2054="","",Apples!E2054)</f>
        <v/>
      </c>
      <c r="C2055" s="484" t="str">
        <f>IF(Apples!M2054="","",Apples!M2054)</f>
        <v/>
      </c>
      <c r="D2055" s="553" t="str">
        <f>IF(Apples!O2054="","",Apples!O2054)</f>
        <v/>
      </c>
      <c r="E2055" s="553" t="str">
        <f>IF(Apples!P2054="","",Apples!P2054)</f>
        <v/>
      </c>
      <c r="F2055" s="554" t="str">
        <f>IF(Apples!B2054="","",Apples!B2054)</f>
        <v/>
      </c>
      <c r="G2055" s="555" t="str">
        <f>IF(Apples!C2054="","",Apples!C2054)</f>
        <v/>
      </c>
      <c r="H2055" s="555" t="str">
        <f>IF(Apples!D2054="","",Apples!D2054)</f>
        <v/>
      </c>
      <c r="I2055" s="485" t="str">
        <f>IF(Apples!Q2054="","",Apples!Q2054)</f>
        <v/>
      </c>
      <c r="J2055" s="486" t="str">
        <f t="shared" si="131"/>
        <v/>
      </c>
      <c r="K2055" s="487" t="str">
        <f t="shared" si="132"/>
        <v/>
      </c>
      <c r="N2055" s="474">
        <v>4.1666666666666664E-2</v>
      </c>
      <c r="O2055" s="474" t="str">
        <f t="shared" si="130"/>
        <v/>
      </c>
    </row>
    <row r="2056" spans="1:15" ht="13.15" thickBot="1" x14ac:dyDescent="0.4">
      <c r="A2056" s="480" t="str">
        <f t="shared" ref="A2056:A2119" si="133">IF($B2056="","","Apple")</f>
        <v/>
      </c>
      <c r="B2056" s="483" t="str">
        <f>IF(Apples!E2055="","",Apples!E2055)</f>
        <v/>
      </c>
      <c r="C2056" s="484" t="str">
        <f>IF(Apples!M2055="","",Apples!M2055)</f>
        <v/>
      </c>
      <c r="D2056" s="553" t="str">
        <f>IF(Apples!O2055="","",Apples!O2055)</f>
        <v/>
      </c>
      <c r="E2056" s="553" t="str">
        <f>IF(Apples!P2055="","",Apples!P2055)</f>
        <v/>
      </c>
      <c r="F2056" s="554" t="str">
        <f>IF(Apples!B2055="","",Apples!B2055)</f>
        <v/>
      </c>
      <c r="G2056" s="555" t="str">
        <f>IF(Apples!C2055="","",Apples!C2055)</f>
        <v/>
      </c>
      <c r="H2056" s="555" t="str">
        <f>IF(Apples!D2055="","",Apples!D2055)</f>
        <v/>
      </c>
      <c r="I2056" s="485" t="str">
        <f>IF(Apples!Q2055="","",Apples!Q2055)</f>
        <v/>
      </c>
      <c r="J2056" s="486" t="str">
        <f t="shared" si="131"/>
        <v/>
      </c>
      <c r="K2056" s="487" t="str">
        <f t="shared" si="132"/>
        <v/>
      </c>
      <c r="N2056" s="474">
        <v>4.1666666666666664E-2</v>
      </c>
      <c r="O2056" s="474" t="str">
        <f t="shared" si="130"/>
        <v/>
      </c>
    </row>
    <row r="2057" spans="1:15" ht="13.15" thickBot="1" x14ac:dyDescent="0.4">
      <c r="A2057" s="480" t="str">
        <f t="shared" si="133"/>
        <v/>
      </c>
      <c r="B2057" s="483" t="str">
        <f>IF(Apples!E2056="","",Apples!E2056)</f>
        <v/>
      </c>
      <c r="C2057" s="484" t="str">
        <f>IF(Apples!M2056="","",Apples!M2056)</f>
        <v/>
      </c>
      <c r="D2057" s="553" t="str">
        <f>IF(Apples!O2056="","",Apples!O2056)</f>
        <v/>
      </c>
      <c r="E2057" s="553" t="str">
        <f>IF(Apples!P2056="","",Apples!P2056)</f>
        <v/>
      </c>
      <c r="F2057" s="554" t="str">
        <f>IF(Apples!B2056="","",Apples!B2056)</f>
        <v/>
      </c>
      <c r="G2057" s="555" t="str">
        <f>IF(Apples!C2056="","",Apples!C2056)</f>
        <v/>
      </c>
      <c r="H2057" s="555" t="str">
        <f>IF(Apples!D2056="","",Apples!D2056)</f>
        <v/>
      </c>
      <c r="I2057" s="485" t="str">
        <f>IF(Apples!Q2056="","",Apples!Q2056)</f>
        <v/>
      </c>
      <c r="J2057" s="486" t="str">
        <f t="shared" si="131"/>
        <v/>
      </c>
      <c r="K2057" s="487" t="str">
        <f t="shared" si="132"/>
        <v/>
      </c>
      <c r="N2057" s="474">
        <v>4.1666666666666664E-2</v>
      </c>
      <c r="O2057" s="474" t="str">
        <f t="shared" si="130"/>
        <v/>
      </c>
    </row>
    <row r="2058" spans="1:15" ht="13.15" thickBot="1" x14ac:dyDescent="0.4">
      <c r="A2058" s="480" t="str">
        <f t="shared" si="133"/>
        <v/>
      </c>
      <c r="B2058" s="483" t="str">
        <f>IF(Apples!E2057="","",Apples!E2057)</f>
        <v/>
      </c>
      <c r="C2058" s="484" t="str">
        <f>IF(Apples!M2057="","",Apples!M2057)</f>
        <v/>
      </c>
      <c r="D2058" s="553" t="str">
        <f>IF(Apples!O2057="","",Apples!O2057)</f>
        <v/>
      </c>
      <c r="E2058" s="553" t="str">
        <f>IF(Apples!P2057="","",Apples!P2057)</f>
        <v/>
      </c>
      <c r="F2058" s="554" t="str">
        <f>IF(Apples!B2057="","",Apples!B2057)</f>
        <v/>
      </c>
      <c r="G2058" s="555" t="str">
        <f>IF(Apples!C2057="","",Apples!C2057)</f>
        <v/>
      </c>
      <c r="H2058" s="555" t="str">
        <f>IF(Apples!D2057="","",Apples!D2057)</f>
        <v/>
      </c>
      <c r="I2058" s="485" t="str">
        <f>IF(Apples!Q2057="","",Apples!Q2057)</f>
        <v/>
      </c>
      <c r="J2058" s="486" t="str">
        <f t="shared" si="131"/>
        <v/>
      </c>
      <c r="K2058" s="487" t="str">
        <f t="shared" si="132"/>
        <v/>
      </c>
      <c r="N2058" s="474">
        <v>4.1666666666666664E-2</v>
      </c>
      <c r="O2058" s="474" t="str">
        <f t="shared" si="130"/>
        <v/>
      </c>
    </row>
    <row r="2059" spans="1:15" ht="13.15" thickBot="1" x14ac:dyDescent="0.4">
      <c r="A2059" s="480" t="str">
        <f t="shared" si="133"/>
        <v/>
      </c>
      <c r="B2059" s="483" t="str">
        <f>IF(Apples!E2058="","",Apples!E2058)</f>
        <v/>
      </c>
      <c r="C2059" s="484" t="str">
        <f>IF(Apples!M2058="","",Apples!M2058)</f>
        <v/>
      </c>
      <c r="D2059" s="553" t="str">
        <f>IF(Apples!O2058="","",Apples!O2058)</f>
        <v/>
      </c>
      <c r="E2059" s="553" t="str">
        <f>IF(Apples!P2058="","",Apples!P2058)</f>
        <v/>
      </c>
      <c r="F2059" s="554" t="str">
        <f>IF(Apples!B2058="","",Apples!B2058)</f>
        <v/>
      </c>
      <c r="G2059" s="555" t="str">
        <f>IF(Apples!C2058="","",Apples!C2058)</f>
        <v/>
      </c>
      <c r="H2059" s="555" t="str">
        <f>IF(Apples!D2058="","",Apples!D2058)</f>
        <v/>
      </c>
      <c r="I2059" s="485" t="str">
        <f>IF(Apples!Q2058="","",Apples!Q2058)</f>
        <v/>
      </c>
      <c r="J2059" s="486" t="str">
        <f t="shared" si="131"/>
        <v/>
      </c>
      <c r="K2059" s="487" t="str">
        <f t="shared" si="132"/>
        <v/>
      </c>
      <c r="N2059" s="474">
        <v>4.1666666666666664E-2</v>
      </c>
      <c r="O2059" s="474" t="str">
        <f t="shared" si="130"/>
        <v/>
      </c>
    </row>
    <row r="2060" spans="1:15" ht="13.15" thickBot="1" x14ac:dyDescent="0.4">
      <c r="A2060" s="480" t="str">
        <f t="shared" si="133"/>
        <v/>
      </c>
      <c r="B2060" s="483" t="str">
        <f>IF(Apples!E2059="","",Apples!E2059)</f>
        <v/>
      </c>
      <c r="C2060" s="484" t="str">
        <f>IF(Apples!M2059="","",Apples!M2059)</f>
        <v/>
      </c>
      <c r="D2060" s="553" t="str">
        <f>IF(Apples!O2059="","",Apples!O2059)</f>
        <v/>
      </c>
      <c r="E2060" s="553" t="str">
        <f>IF(Apples!P2059="","",Apples!P2059)</f>
        <v/>
      </c>
      <c r="F2060" s="554" t="str">
        <f>IF(Apples!B2059="","",Apples!B2059)</f>
        <v/>
      </c>
      <c r="G2060" s="555" t="str">
        <f>IF(Apples!C2059="","",Apples!C2059)</f>
        <v/>
      </c>
      <c r="H2060" s="555" t="str">
        <f>IF(Apples!D2059="","",Apples!D2059)</f>
        <v/>
      </c>
      <c r="I2060" s="485" t="str">
        <f>IF(Apples!Q2059="","",Apples!Q2059)</f>
        <v/>
      </c>
      <c r="J2060" s="486" t="str">
        <f t="shared" si="131"/>
        <v/>
      </c>
      <c r="K2060" s="487" t="str">
        <f t="shared" si="132"/>
        <v/>
      </c>
      <c r="N2060" s="474">
        <v>4.1666666666666664E-2</v>
      </c>
      <c r="O2060" s="474" t="str">
        <f t="shared" si="130"/>
        <v/>
      </c>
    </row>
    <row r="2061" spans="1:15" ht="13.15" thickBot="1" x14ac:dyDescent="0.4">
      <c r="A2061" s="480" t="str">
        <f t="shared" si="133"/>
        <v/>
      </c>
      <c r="B2061" s="483" t="str">
        <f>IF(Apples!E2060="","",Apples!E2060)</f>
        <v/>
      </c>
      <c r="C2061" s="484" t="str">
        <f>IF(Apples!M2060="","",Apples!M2060)</f>
        <v/>
      </c>
      <c r="D2061" s="553" t="str">
        <f>IF(Apples!O2060="","",Apples!O2060)</f>
        <v/>
      </c>
      <c r="E2061" s="553" t="str">
        <f>IF(Apples!P2060="","",Apples!P2060)</f>
        <v/>
      </c>
      <c r="F2061" s="554" t="str">
        <f>IF(Apples!B2060="","",Apples!B2060)</f>
        <v/>
      </c>
      <c r="G2061" s="555" t="str">
        <f>IF(Apples!C2060="","",Apples!C2060)</f>
        <v/>
      </c>
      <c r="H2061" s="555" t="str">
        <f>IF(Apples!D2060="","",Apples!D2060)</f>
        <v/>
      </c>
      <c r="I2061" s="485" t="str">
        <f>IF(Apples!Q2060="","",Apples!Q2060)</f>
        <v/>
      </c>
      <c r="J2061" s="486" t="str">
        <f t="shared" si="131"/>
        <v/>
      </c>
      <c r="K2061" s="487" t="str">
        <f t="shared" si="132"/>
        <v/>
      </c>
      <c r="N2061" s="474">
        <v>4.1666666666666664E-2</v>
      </c>
      <c r="O2061" s="474" t="str">
        <f t="shared" si="130"/>
        <v/>
      </c>
    </row>
    <row r="2062" spans="1:15" ht="13.15" thickBot="1" x14ac:dyDescent="0.4">
      <c r="A2062" s="480" t="str">
        <f t="shared" si="133"/>
        <v/>
      </c>
      <c r="B2062" s="483" t="str">
        <f>IF(Apples!E2061="","",Apples!E2061)</f>
        <v/>
      </c>
      <c r="C2062" s="484" t="str">
        <f>IF(Apples!M2061="","",Apples!M2061)</f>
        <v/>
      </c>
      <c r="D2062" s="553" t="str">
        <f>IF(Apples!O2061="","",Apples!O2061)</f>
        <v/>
      </c>
      <c r="E2062" s="553" t="str">
        <f>IF(Apples!P2061="","",Apples!P2061)</f>
        <v/>
      </c>
      <c r="F2062" s="554" t="str">
        <f>IF(Apples!B2061="","",Apples!B2061)</f>
        <v/>
      </c>
      <c r="G2062" s="555" t="str">
        <f>IF(Apples!C2061="","",Apples!C2061)</f>
        <v/>
      </c>
      <c r="H2062" s="555" t="str">
        <f>IF(Apples!D2061="","",Apples!D2061)</f>
        <v/>
      </c>
      <c r="I2062" s="485" t="str">
        <f>IF(Apples!Q2061="","",Apples!Q2061)</f>
        <v/>
      </c>
      <c r="J2062" s="486" t="str">
        <f t="shared" si="131"/>
        <v/>
      </c>
      <c r="K2062" s="487" t="str">
        <f t="shared" si="132"/>
        <v/>
      </c>
      <c r="N2062" s="474">
        <v>4.1666666666666664E-2</v>
      </c>
      <c r="O2062" s="474" t="str">
        <f t="shared" si="130"/>
        <v/>
      </c>
    </row>
    <row r="2063" spans="1:15" ht="13.15" thickBot="1" x14ac:dyDescent="0.4">
      <c r="A2063" s="480" t="str">
        <f t="shared" si="133"/>
        <v/>
      </c>
      <c r="B2063" s="483" t="str">
        <f>IF(Apples!E2062="","",Apples!E2062)</f>
        <v/>
      </c>
      <c r="C2063" s="484" t="str">
        <f>IF(Apples!M2062="","",Apples!M2062)</f>
        <v/>
      </c>
      <c r="D2063" s="553" t="str">
        <f>IF(Apples!O2062="","",Apples!O2062)</f>
        <v/>
      </c>
      <c r="E2063" s="553" t="str">
        <f>IF(Apples!P2062="","",Apples!P2062)</f>
        <v/>
      </c>
      <c r="F2063" s="554" t="str">
        <f>IF(Apples!B2062="","",Apples!B2062)</f>
        <v/>
      </c>
      <c r="G2063" s="555" t="str">
        <f>IF(Apples!C2062="","",Apples!C2062)</f>
        <v/>
      </c>
      <c r="H2063" s="555" t="str">
        <f>IF(Apples!D2062="","",Apples!D2062)</f>
        <v/>
      </c>
      <c r="I2063" s="485" t="str">
        <f>IF(Apples!Q2062="","",Apples!Q2062)</f>
        <v/>
      </c>
      <c r="J2063" s="486" t="str">
        <f t="shared" si="131"/>
        <v/>
      </c>
      <c r="K2063" s="487" t="str">
        <f t="shared" si="132"/>
        <v/>
      </c>
      <c r="N2063" s="474">
        <v>4.1666666666666664E-2</v>
      </c>
      <c r="O2063" s="474" t="str">
        <f t="shared" si="130"/>
        <v/>
      </c>
    </row>
    <row r="2064" spans="1:15" ht="13.15" thickBot="1" x14ac:dyDescent="0.4">
      <c r="A2064" s="480" t="str">
        <f t="shared" si="133"/>
        <v/>
      </c>
      <c r="B2064" s="483" t="str">
        <f>IF(Apples!E2063="","",Apples!E2063)</f>
        <v/>
      </c>
      <c r="C2064" s="484" t="str">
        <f>IF(Apples!M2063="","",Apples!M2063)</f>
        <v/>
      </c>
      <c r="D2064" s="553" t="str">
        <f>IF(Apples!O2063="","",Apples!O2063)</f>
        <v/>
      </c>
      <c r="E2064" s="553" t="str">
        <f>IF(Apples!P2063="","",Apples!P2063)</f>
        <v/>
      </c>
      <c r="F2064" s="554" t="str">
        <f>IF(Apples!B2063="","",Apples!B2063)</f>
        <v/>
      </c>
      <c r="G2064" s="555" t="str">
        <f>IF(Apples!C2063="","",Apples!C2063)</f>
        <v/>
      </c>
      <c r="H2064" s="555" t="str">
        <f>IF(Apples!D2063="","",Apples!D2063)</f>
        <v/>
      </c>
      <c r="I2064" s="485" t="str">
        <f>IF(Apples!Q2063="","",Apples!Q2063)</f>
        <v/>
      </c>
      <c r="J2064" s="486" t="str">
        <f t="shared" si="131"/>
        <v/>
      </c>
      <c r="K2064" s="487" t="str">
        <f t="shared" si="132"/>
        <v/>
      </c>
      <c r="N2064" s="474">
        <v>4.1666666666666664E-2</v>
      </c>
      <c r="O2064" s="474" t="str">
        <f t="shared" si="130"/>
        <v/>
      </c>
    </row>
    <row r="2065" spans="1:15" ht="13.15" thickBot="1" x14ac:dyDescent="0.4">
      <c r="A2065" s="480" t="str">
        <f t="shared" si="133"/>
        <v/>
      </c>
      <c r="B2065" s="483" t="str">
        <f>IF(Apples!E2064="","",Apples!E2064)</f>
        <v/>
      </c>
      <c r="C2065" s="484" t="str">
        <f>IF(Apples!M2064="","",Apples!M2064)</f>
        <v/>
      </c>
      <c r="D2065" s="553" t="str">
        <f>IF(Apples!O2064="","",Apples!O2064)</f>
        <v/>
      </c>
      <c r="E2065" s="553" t="str">
        <f>IF(Apples!P2064="","",Apples!P2064)</f>
        <v/>
      </c>
      <c r="F2065" s="554" t="str">
        <f>IF(Apples!B2064="","",Apples!B2064)</f>
        <v/>
      </c>
      <c r="G2065" s="555" t="str">
        <f>IF(Apples!C2064="","",Apples!C2064)</f>
        <v/>
      </c>
      <c r="H2065" s="555" t="str">
        <f>IF(Apples!D2064="","",Apples!D2064)</f>
        <v/>
      </c>
      <c r="I2065" s="485" t="str">
        <f>IF(Apples!Q2064="","",Apples!Q2064)</f>
        <v/>
      </c>
      <c r="J2065" s="486" t="str">
        <f t="shared" si="131"/>
        <v/>
      </c>
      <c r="K2065" s="487" t="str">
        <f t="shared" si="132"/>
        <v/>
      </c>
      <c r="N2065" s="474">
        <v>4.1666666666666664E-2</v>
      </c>
      <c r="O2065" s="474" t="str">
        <f t="shared" si="130"/>
        <v/>
      </c>
    </row>
    <row r="2066" spans="1:15" ht="13.15" thickBot="1" x14ac:dyDescent="0.4">
      <c r="A2066" s="480" t="str">
        <f t="shared" si="133"/>
        <v/>
      </c>
      <c r="B2066" s="483" t="str">
        <f>IF(Apples!E2065="","",Apples!E2065)</f>
        <v/>
      </c>
      <c r="C2066" s="484" t="str">
        <f>IF(Apples!M2065="","",Apples!M2065)</f>
        <v/>
      </c>
      <c r="D2066" s="553" t="str">
        <f>IF(Apples!O2065="","",Apples!O2065)</f>
        <v/>
      </c>
      <c r="E2066" s="553" t="str">
        <f>IF(Apples!P2065="","",Apples!P2065)</f>
        <v/>
      </c>
      <c r="F2066" s="554" t="str">
        <f>IF(Apples!B2065="","",Apples!B2065)</f>
        <v/>
      </c>
      <c r="G2066" s="555" t="str">
        <f>IF(Apples!C2065="","",Apples!C2065)</f>
        <v/>
      </c>
      <c r="H2066" s="555" t="str">
        <f>IF(Apples!D2065="","",Apples!D2065)</f>
        <v/>
      </c>
      <c r="I2066" s="485" t="str">
        <f>IF(Apples!Q2065="","",Apples!Q2065)</f>
        <v/>
      </c>
      <c r="J2066" s="486" t="str">
        <f t="shared" si="131"/>
        <v/>
      </c>
      <c r="K2066" s="487" t="str">
        <f t="shared" si="132"/>
        <v/>
      </c>
      <c r="N2066" s="474">
        <v>4.1666666666666664E-2</v>
      </c>
      <c r="O2066" s="474" t="str">
        <f t="shared" si="130"/>
        <v/>
      </c>
    </row>
    <row r="2067" spans="1:15" ht="13.15" thickBot="1" x14ac:dyDescent="0.4">
      <c r="A2067" s="480" t="str">
        <f t="shared" si="133"/>
        <v/>
      </c>
      <c r="B2067" s="483" t="str">
        <f>IF(Apples!E2066="","",Apples!E2066)</f>
        <v/>
      </c>
      <c r="C2067" s="484" t="str">
        <f>IF(Apples!M2066="","",Apples!M2066)</f>
        <v/>
      </c>
      <c r="D2067" s="553" t="str">
        <f>IF(Apples!O2066="","",Apples!O2066)</f>
        <v/>
      </c>
      <c r="E2067" s="553" t="str">
        <f>IF(Apples!P2066="","",Apples!P2066)</f>
        <v/>
      </c>
      <c r="F2067" s="554" t="str">
        <f>IF(Apples!B2066="","",Apples!B2066)</f>
        <v/>
      </c>
      <c r="G2067" s="555" t="str">
        <f>IF(Apples!C2066="","",Apples!C2066)</f>
        <v/>
      </c>
      <c r="H2067" s="555" t="str">
        <f>IF(Apples!D2066="","",Apples!D2066)</f>
        <v/>
      </c>
      <c r="I2067" s="485" t="str">
        <f>IF(Apples!Q2066="","",Apples!Q2066)</f>
        <v/>
      </c>
      <c r="J2067" s="486" t="str">
        <f t="shared" si="131"/>
        <v/>
      </c>
      <c r="K2067" s="487" t="str">
        <f t="shared" si="132"/>
        <v/>
      </c>
      <c r="N2067" s="474">
        <v>4.1666666666666664E-2</v>
      </c>
      <c r="O2067" s="474" t="str">
        <f t="shared" si="130"/>
        <v/>
      </c>
    </row>
    <row r="2068" spans="1:15" ht="13.15" thickBot="1" x14ac:dyDescent="0.4">
      <c r="A2068" s="480" t="str">
        <f t="shared" si="133"/>
        <v/>
      </c>
      <c r="B2068" s="483" t="str">
        <f>IF(Apples!E2067="","",Apples!E2067)</f>
        <v/>
      </c>
      <c r="C2068" s="484" t="str">
        <f>IF(Apples!M2067="","",Apples!M2067)</f>
        <v/>
      </c>
      <c r="D2068" s="553" t="str">
        <f>IF(Apples!O2067="","",Apples!O2067)</f>
        <v/>
      </c>
      <c r="E2068" s="553" t="str">
        <f>IF(Apples!P2067="","",Apples!P2067)</f>
        <v/>
      </c>
      <c r="F2068" s="554" t="str">
        <f>IF(Apples!B2067="","",Apples!B2067)</f>
        <v/>
      </c>
      <c r="G2068" s="555" t="str">
        <f>IF(Apples!C2067="","",Apples!C2067)</f>
        <v/>
      </c>
      <c r="H2068" s="555" t="str">
        <f>IF(Apples!D2067="","",Apples!D2067)</f>
        <v/>
      </c>
      <c r="I2068" s="485" t="str">
        <f>IF(Apples!Q2067="","",Apples!Q2067)</f>
        <v/>
      </c>
      <c r="J2068" s="486" t="str">
        <f t="shared" si="131"/>
        <v/>
      </c>
      <c r="K2068" s="487" t="str">
        <f t="shared" si="132"/>
        <v/>
      </c>
      <c r="N2068" s="474">
        <v>4.1666666666666664E-2</v>
      </c>
      <c r="O2068" s="474" t="str">
        <f t="shared" si="130"/>
        <v/>
      </c>
    </row>
    <row r="2069" spans="1:15" ht="13.15" thickBot="1" x14ac:dyDescent="0.4">
      <c r="A2069" s="480" t="str">
        <f t="shared" si="133"/>
        <v/>
      </c>
      <c r="B2069" s="483" t="str">
        <f>IF(Apples!E2068="","",Apples!E2068)</f>
        <v/>
      </c>
      <c r="C2069" s="484" t="str">
        <f>IF(Apples!M2068="","",Apples!M2068)</f>
        <v/>
      </c>
      <c r="D2069" s="553" t="str">
        <f>IF(Apples!O2068="","",Apples!O2068)</f>
        <v/>
      </c>
      <c r="E2069" s="553" t="str">
        <f>IF(Apples!P2068="","",Apples!P2068)</f>
        <v/>
      </c>
      <c r="F2069" s="554" t="str">
        <f>IF(Apples!B2068="","",Apples!B2068)</f>
        <v/>
      </c>
      <c r="G2069" s="555" t="str">
        <f>IF(Apples!C2068="","",Apples!C2068)</f>
        <v/>
      </c>
      <c r="H2069" s="555" t="str">
        <f>IF(Apples!D2068="","",Apples!D2068)</f>
        <v/>
      </c>
      <c r="I2069" s="485" t="str">
        <f>IF(Apples!Q2068="","",Apples!Q2068)</f>
        <v/>
      </c>
      <c r="J2069" s="486" t="str">
        <f t="shared" si="131"/>
        <v/>
      </c>
      <c r="K2069" s="487" t="str">
        <f t="shared" si="132"/>
        <v/>
      </c>
      <c r="N2069" s="474">
        <v>4.1666666666666664E-2</v>
      </c>
      <c r="O2069" s="474" t="str">
        <f t="shared" si="130"/>
        <v/>
      </c>
    </row>
    <row r="2070" spans="1:15" ht="13.15" thickBot="1" x14ac:dyDescent="0.4">
      <c r="A2070" s="480" t="str">
        <f t="shared" si="133"/>
        <v/>
      </c>
      <c r="B2070" s="483" t="str">
        <f>IF(Apples!E2069="","",Apples!E2069)</f>
        <v/>
      </c>
      <c r="C2070" s="484" t="str">
        <f>IF(Apples!M2069="","",Apples!M2069)</f>
        <v/>
      </c>
      <c r="D2070" s="553" t="str">
        <f>IF(Apples!O2069="","",Apples!O2069)</f>
        <v/>
      </c>
      <c r="E2070" s="553" t="str">
        <f>IF(Apples!P2069="","",Apples!P2069)</f>
        <v/>
      </c>
      <c r="F2070" s="554" t="str">
        <f>IF(Apples!B2069="","",Apples!B2069)</f>
        <v/>
      </c>
      <c r="G2070" s="555" t="str">
        <f>IF(Apples!C2069="","",Apples!C2069)</f>
        <v/>
      </c>
      <c r="H2070" s="555" t="str">
        <f>IF(Apples!D2069="","",Apples!D2069)</f>
        <v/>
      </c>
      <c r="I2070" s="485" t="str">
        <f>IF(Apples!Q2069="","",Apples!Q2069)</f>
        <v/>
      </c>
      <c r="J2070" s="486" t="str">
        <f t="shared" si="131"/>
        <v/>
      </c>
      <c r="K2070" s="487" t="str">
        <f t="shared" si="132"/>
        <v/>
      </c>
      <c r="N2070" s="474">
        <v>4.1666666666666664E-2</v>
      </c>
      <c r="O2070" s="474" t="str">
        <f t="shared" si="130"/>
        <v/>
      </c>
    </row>
    <row r="2071" spans="1:15" ht="13.15" thickBot="1" x14ac:dyDescent="0.4">
      <c r="A2071" s="480" t="str">
        <f t="shared" si="133"/>
        <v/>
      </c>
      <c r="B2071" s="483" t="str">
        <f>IF(Apples!E2070="","",Apples!E2070)</f>
        <v/>
      </c>
      <c r="C2071" s="484" t="str">
        <f>IF(Apples!M2070="","",Apples!M2070)</f>
        <v/>
      </c>
      <c r="D2071" s="553" t="str">
        <f>IF(Apples!O2070="","",Apples!O2070)</f>
        <v/>
      </c>
      <c r="E2071" s="553" t="str">
        <f>IF(Apples!P2070="","",Apples!P2070)</f>
        <v/>
      </c>
      <c r="F2071" s="554" t="str">
        <f>IF(Apples!B2070="","",Apples!B2070)</f>
        <v/>
      </c>
      <c r="G2071" s="555" t="str">
        <f>IF(Apples!C2070="","",Apples!C2070)</f>
        <v/>
      </c>
      <c r="H2071" s="555" t="str">
        <f>IF(Apples!D2070="","",Apples!D2070)</f>
        <v/>
      </c>
      <c r="I2071" s="485" t="str">
        <f>IF(Apples!Q2070="","",Apples!Q2070)</f>
        <v/>
      </c>
      <c r="J2071" s="486" t="str">
        <f t="shared" si="131"/>
        <v/>
      </c>
      <c r="K2071" s="487" t="str">
        <f t="shared" si="132"/>
        <v/>
      </c>
      <c r="N2071" s="474">
        <v>4.1666666666666664E-2</v>
      </c>
      <c r="O2071" s="474" t="str">
        <f t="shared" si="130"/>
        <v/>
      </c>
    </row>
    <row r="2072" spans="1:15" ht="13.15" thickBot="1" x14ac:dyDescent="0.4">
      <c r="A2072" s="480" t="str">
        <f t="shared" si="133"/>
        <v/>
      </c>
      <c r="B2072" s="483" t="str">
        <f>IF(Apples!E2071="","",Apples!E2071)</f>
        <v/>
      </c>
      <c r="C2072" s="484" t="str">
        <f>IF(Apples!M2071="","",Apples!M2071)</f>
        <v/>
      </c>
      <c r="D2072" s="553" t="str">
        <f>IF(Apples!O2071="","",Apples!O2071)</f>
        <v/>
      </c>
      <c r="E2072" s="553" t="str">
        <f>IF(Apples!P2071="","",Apples!P2071)</f>
        <v/>
      </c>
      <c r="F2072" s="554" t="str">
        <f>IF(Apples!B2071="","",Apples!B2071)</f>
        <v/>
      </c>
      <c r="G2072" s="555" t="str">
        <f>IF(Apples!C2071="","",Apples!C2071)</f>
        <v/>
      </c>
      <c r="H2072" s="555" t="str">
        <f>IF(Apples!D2071="","",Apples!D2071)</f>
        <v/>
      </c>
      <c r="I2072" s="485" t="str">
        <f>IF(Apples!Q2071="","",Apples!Q2071)</f>
        <v/>
      </c>
      <c r="J2072" s="486" t="str">
        <f t="shared" si="131"/>
        <v/>
      </c>
      <c r="K2072" s="487" t="str">
        <f t="shared" si="132"/>
        <v/>
      </c>
      <c r="N2072" s="474">
        <v>4.1666666666666664E-2</v>
      </c>
      <c r="O2072" s="474" t="str">
        <f t="shared" si="130"/>
        <v/>
      </c>
    </row>
    <row r="2073" spans="1:15" ht="13.15" thickBot="1" x14ac:dyDescent="0.4">
      <c r="A2073" s="480" t="str">
        <f t="shared" si="133"/>
        <v/>
      </c>
      <c r="B2073" s="483" t="str">
        <f>IF(Apples!E2072="","",Apples!E2072)</f>
        <v/>
      </c>
      <c r="C2073" s="484" t="str">
        <f>IF(Apples!M2072="","",Apples!M2072)</f>
        <v/>
      </c>
      <c r="D2073" s="553" t="str">
        <f>IF(Apples!O2072="","",Apples!O2072)</f>
        <v/>
      </c>
      <c r="E2073" s="553" t="str">
        <f>IF(Apples!P2072="","",Apples!P2072)</f>
        <v/>
      </c>
      <c r="F2073" s="554" t="str">
        <f>IF(Apples!B2072="","",Apples!B2072)</f>
        <v/>
      </c>
      <c r="G2073" s="555" t="str">
        <f>IF(Apples!C2072="","",Apples!C2072)</f>
        <v/>
      </c>
      <c r="H2073" s="555" t="str">
        <f>IF(Apples!D2072="","",Apples!D2072)</f>
        <v/>
      </c>
      <c r="I2073" s="485" t="str">
        <f>IF(Apples!Q2072="","",Apples!Q2072)</f>
        <v/>
      </c>
      <c r="J2073" s="486" t="str">
        <f t="shared" si="131"/>
        <v/>
      </c>
      <c r="K2073" s="487" t="str">
        <f t="shared" si="132"/>
        <v/>
      </c>
      <c r="N2073" s="474">
        <v>4.1666666666666664E-2</v>
      </c>
      <c r="O2073" s="474" t="str">
        <f t="shared" si="130"/>
        <v/>
      </c>
    </row>
    <row r="2074" spans="1:15" ht="13.15" thickBot="1" x14ac:dyDescent="0.4">
      <c r="A2074" s="480" t="str">
        <f t="shared" si="133"/>
        <v/>
      </c>
      <c r="B2074" s="483" t="str">
        <f>IF(Apples!E2073="","",Apples!E2073)</f>
        <v/>
      </c>
      <c r="C2074" s="484" t="str">
        <f>IF(Apples!M2073="","",Apples!M2073)</f>
        <v/>
      </c>
      <c r="D2074" s="553" t="str">
        <f>IF(Apples!O2073="","",Apples!O2073)</f>
        <v/>
      </c>
      <c r="E2074" s="553" t="str">
        <f>IF(Apples!P2073="","",Apples!P2073)</f>
        <v/>
      </c>
      <c r="F2074" s="554" t="str">
        <f>IF(Apples!B2073="","",Apples!B2073)</f>
        <v/>
      </c>
      <c r="G2074" s="555" t="str">
        <f>IF(Apples!C2073="","",Apples!C2073)</f>
        <v/>
      </c>
      <c r="H2074" s="555" t="str">
        <f>IF(Apples!D2073="","",Apples!D2073)</f>
        <v/>
      </c>
      <c r="I2074" s="485" t="str">
        <f>IF(Apples!Q2073="","",Apples!Q2073)</f>
        <v/>
      </c>
      <c r="J2074" s="486" t="str">
        <f t="shared" si="131"/>
        <v/>
      </c>
      <c r="K2074" s="487" t="str">
        <f t="shared" si="132"/>
        <v/>
      </c>
      <c r="N2074" s="474">
        <v>4.1666666666666664E-2</v>
      </c>
      <c r="O2074" s="474" t="str">
        <f t="shared" si="130"/>
        <v/>
      </c>
    </row>
    <row r="2075" spans="1:15" ht="13.15" thickBot="1" x14ac:dyDescent="0.4">
      <c r="A2075" s="480" t="str">
        <f t="shared" si="133"/>
        <v/>
      </c>
      <c r="B2075" s="483" t="str">
        <f>IF(Apples!E2074="","",Apples!E2074)</f>
        <v/>
      </c>
      <c r="C2075" s="484" t="str">
        <f>IF(Apples!M2074="","",Apples!M2074)</f>
        <v/>
      </c>
      <c r="D2075" s="553" t="str">
        <f>IF(Apples!O2074="","",Apples!O2074)</f>
        <v/>
      </c>
      <c r="E2075" s="553" t="str">
        <f>IF(Apples!P2074="","",Apples!P2074)</f>
        <v/>
      </c>
      <c r="F2075" s="554" t="str">
        <f>IF(Apples!B2074="","",Apples!B2074)</f>
        <v/>
      </c>
      <c r="G2075" s="555" t="str">
        <f>IF(Apples!C2074="","",Apples!C2074)</f>
        <v/>
      </c>
      <c r="H2075" s="555" t="str">
        <f>IF(Apples!D2074="","",Apples!D2074)</f>
        <v/>
      </c>
      <c r="I2075" s="485" t="str">
        <f>IF(Apples!Q2074="","",Apples!Q2074)</f>
        <v/>
      </c>
      <c r="J2075" s="486" t="str">
        <f t="shared" si="131"/>
        <v/>
      </c>
      <c r="K2075" s="487" t="str">
        <f t="shared" si="132"/>
        <v/>
      </c>
      <c r="N2075" s="474">
        <v>4.1666666666666664E-2</v>
      </c>
      <c r="O2075" s="474" t="str">
        <f t="shared" si="130"/>
        <v/>
      </c>
    </row>
    <row r="2076" spans="1:15" ht="13.15" thickBot="1" x14ac:dyDescent="0.4">
      <c r="A2076" s="480" t="str">
        <f t="shared" si="133"/>
        <v/>
      </c>
      <c r="B2076" s="483" t="str">
        <f>IF(Apples!E2075="","",Apples!E2075)</f>
        <v/>
      </c>
      <c r="C2076" s="484" t="str">
        <f>IF(Apples!M2075="","",Apples!M2075)</f>
        <v/>
      </c>
      <c r="D2076" s="553" t="str">
        <f>IF(Apples!O2075="","",Apples!O2075)</f>
        <v/>
      </c>
      <c r="E2076" s="553" t="str">
        <f>IF(Apples!P2075="","",Apples!P2075)</f>
        <v/>
      </c>
      <c r="F2076" s="554" t="str">
        <f>IF(Apples!B2075="","",Apples!B2075)</f>
        <v/>
      </c>
      <c r="G2076" s="555" t="str">
        <f>IF(Apples!C2075="","",Apples!C2075)</f>
        <v/>
      </c>
      <c r="H2076" s="555" t="str">
        <f>IF(Apples!D2075="","",Apples!D2075)</f>
        <v/>
      </c>
      <c r="I2076" s="485" t="str">
        <f>IF(Apples!Q2075="","",Apples!Q2075)</f>
        <v/>
      </c>
      <c r="J2076" s="486" t="str">
        <f t="shared" si="131"/>
        <v/>
      </c>
      <c r="K2076" s="487" t="str">
        <f t="shared" si="132"/>
        <v/>
      </c>
      <c r="N2076" s="474">
        <v>4.1666666666666664E-2</v>
      </c>
      <c r="O2076" s="474" t="str">
        <f t="shared" si="130"/>
        <v/>
      </c>
    </row>
    <row r="2077" spans="1:15" ht="13.15" thickBot="1" x14ac:dyDescent="0.4">
      <c r="A2077" s="480" t="str">
        <f t="shared" si="133"/>
        <v/>
      </c>
      <c r="B2077" s="483" t="str">
        <f>IF(Apples!E2076="","",Apples!E2076)</f>
        <v/>
      </c>
      <c r="C2077" s="484" t="str">
        <f>IF(Apples!M2076="","",Apples!M2076)</f>
        <v/>
      </c>
      <c r="D2077" s="553" t="str">
        <f>IF(Apples!O2076="","",Apples!O2076)</f>
        <v/>
      </c>
      <c r="E2077" s="553" t="str">
        <f>IF(Apples!P2076="","",Apples!P2076)</f>
        <v/>
      </c>
      <c r="F2077" s="554" t="str">
        <f>IF(Apples!B2076="","",Apples!B2076)</f>
        <v/>
      </c>
      <c r="G2077" s="555" t="str">
        <f>IF(Apples!C2076="","",Apples!C2076)</f>
        <v/>
      </c>
      <c r="H2077" s="555" t="str">
        <f>IF(Apples!D2076="","",Apples!D2076)</f>
        <v/>
      </c>
      <c r="I2077" s="485" t="str">
        <f>IF(Apples!Q2076="","",Apples!Q2076)</f>
        <v/>
      </c>
      <c r="J2077" s="486" t="str">
        <f t="shared" si="131"/>
        <v/>
      </c>
      <c r="K2077" s="487" t="str">
        <f t="shared" si="132"/>
        <v/>
      </c>
      <c r="N2077" s="474">
        <v>4.1666666666666664E-2</v>
      </c>
      <c r="O2077" s="474" t="str">
        <f t="shared" si="130"/>
        <v/>
      </c>
    </row>
    <row r="2078" spans="1:15" ht="13.15" thickBot="1" x14ac:dyDescent="0.4">
      <c r="A2078" s="480" t="str">
        <f t="shared" si="133"/>
        <v/>
      </c>
      <c r="B2078" s="483" t="str">
        <f>IF(Apples!E2077="","",Apples!E2077)</f>
        <v/>
      </c>
      <c r="C2078" s="484" t="str">
        <f>IF(Apples!M2077="","",Apples!M2077)</f>
        <v/>
      </c>
      <c r="D2078" s="553" t="str">
        <f>IF(Apples!O2077="","",Apples!O2077)</f>
        <v/>
      </c>
      <c r="E2078" s="553" t="str">
        <f>IF(Apples!P2077="","",Apples!P2077)</f>
        <v/>
      </c>
      <c r="F2078" s="554" t="str">
        <f>IF(Apples!B2077="","",Apples!B2077)</f>
        <v/>
      </c>
      <c r="G2078" s="555" t="str">
        <f>IF(Apples!C2077="","",Apples!C2077)</f>
        <v/>
      </c>
      <c r="H2078" s="555" t="str">
        <f>IF(Apples!D2077="","",Apples!D2077)</f>
        <v/>
      </c>
      <c r="I2078" s="485" t="str">
        <f>IF(Apples!Q2077="","",Apples!Q2077)</f>
        <v/>
      </c>
      <c r="J2078" s="486" t="str">
        <f t="shared" si="131"/>
        <v/>
      </c>
      <c r="K2078" s="487" t="str">
        <f t="shared" si="132"/>
        <v/>
      </c>
      <c r="N2078" s="474">
        <v>4.1666666666666664E-2</v>
      </c>
      <c r="O2078" s="474" t="str">
        <f t="shared" si="130"/>
        <v/>
      </c>
    </row>
    <row r="2079" spans="1:15" ht="13.15" thickBot="1" x14ac:dyDescent="0.4">
      <c r="A2079" s="480" t="str">
        <f t="shared" si="133"/>
        <v/>
      </c>
      <c r="B2079" s="483" t="str">
        <f>IF(Apples!E2078="","",Apples!E2078)</f>
        <v/>
      </c>
      <c r="C2079" s="484" t="str">
        <f>IF(Apples!M2078="","",Apples!M2078)</f>
        <v/>
      </c>
      <c r="D2079" s="553" t="str">
        <f>IF(Apples!O2078="","",Apples!O2078)</f>
        <v/>
      </c>
      <c r="E2079" s="553" t="str">
        <f>IF(Apples!P2078="","",Apples!P2078)</f>
        <v/>
      </c>
      <c r="F2079" s="554" t="str">
        <f>IF(Apples!B2078="","",Apples!B2078)</f>
        <v/>
      </c>
      <c r="G2079" s="555" t="str">
        <f>IF(Apples!C2078="","",Apples!C2078)</f>
        <v/>
      </c>
      <c r="H2079" s="555" t="str">
        <f>IF(Apples!D2078="","",Apples!D2078)</f>
        <v/>
      </c>
      <c r="I2079" s="485" t="str">
        <f>IF(Apples!Q2078="","",Apples!Q2078)</f>
        <v/>
      </c>
      <c r="J2079" s="486" t="str">
        <f t="shared" si="131"/>
        <v/>
      </c>
      <c r="K2079" s="487" t="str">
        <f t="shared" si="132"/>
        <v/>
      </c>
      <c r="N2079" s="474">
        <v>4.1666666666666664E-2</v>
      </c>
      <c r="O2079" s="474" t="str">
        <f t="shared" si="130"/>
        <v/>
      </c>
    </row>
    <row r="2080" spans="1:15" ht="13.15" thickBot="1" x14ac:dyDescent="0.4">
      <c r="A2080" s="480" t="str">
        <f t="shared" si="133"/>
        <v/>
      </c>
      <c r="B2080" s="483" t="str">
        <f>IF(Apples!E2079="","",Apples!E2079)</f>
        <v/>
      </c>
      <c r="C2080" s="484" t="str">
        <f>IF(Apples!M2079="","",Apples!M2079)</f>
        <v/>
      </c>
      <c r="D2080" s="553" t="str">
        <f>IF(Apples!O2079="","",Apples!O2079)</f>
        <v/>
      </c>
      <c r="E2080" s="553" t="str">
        <f>IF(Apples!P2079="","",Apples!P2079)</f>
        <v/>
      </c>
      <c r="F2080" s="554" t="str">
        <f>IF(Apples!B2079="","",Apples!B2079)</f>
        <v/>
      </c>
      <c r="G2080" s="555" t="str">
        <f>IF(Apples!C2079="","",Apples!C2079)</f>
        <v/>
      </c>
      <c r="H2080" s="555" t="str">
        <f>IF(Apples!D2079="","",Apples!D2079)</f>
        <v/>
      </c>
      <c r="I2080" s="485" t="str">
        <f>IF(Apples!Q2079="","",Apples!Q2079)</f>
        <v/>
      </c>
      <c r="J2080" s="486" t="str">
        <f t="shared" si="131"/>
        <v/>
      </c>
      <c r="K2080" s="487" t="str">
        <f t="shared" si="132"/>
        <v/>
      </c>
      <c r="N2080" s="474">
        <v>4.1666666666666664E-2</v>
      </c>
      <c r="O2080" s="474" t="str">
        <f t="shared" si="130"/>
        <v/>
      </c>
    </row>
    <row r="2081" spans="1:15" ht="13.15" thickBot="1" x14ac:dyDescent="0.4">
      <c r="A2081" s="480" t="str">
        <f t="shared" si="133"/>
        <v/>
      </c>
      <c r="B2081" s="483" t="str">
        <f>IF(Apples!E2080="","",Apples!E2080)</f>
        <v/>
      </c>
      <c r="C2081" s="484" t="str">
        <f>IF(Apples!M2080="","",Apples!M2080)</f>
        <v/>
      </c>
      <c r="D2081" s="553" t="str">
        <f>IF(Apples!O2080="","",Apples!O2080)</f>
        <v/>
      </c>
      <c r="E2081" s="553" t="str">
        <f>IF(Apples!P2080="","",Apples!P2080)</f>
        <v/>
      </c>
      <c r="F2081" s="554" t="str">
        <f>IF(Apples!B2080="","",Apples!B2080)</f>
        <v/>
      </c>
      <c r="G2081" s="555" t="str">
        <f>IF(Apples!C2080="","",Apples!C2080)</f>
        <v/>
      </c>
      <c r="H2081" s="555" t="str">
        <f>IF(Apples!D2080="","",Apples!D2080)</f>
        <v/>
      </c>
      <c r="I2081" s="485" t="str">
        <f>IF(Apples!Q2080="","",Apples!Q2080)</f>
        <v/>
      </c>
      <c r="J2081" s="486" t="str">
        <f t="shared" si="131"/>
        <v/>
      </c>
      <c r="K2081" s="487" t="str">
        <f t="shared" si="132"/>
        <v/>
      </c>
      <c r="N2081" s="474">
        <v>4.1666666666666664E-2</v>
      </c>
      <c r="O2081" s="474" t="str">
        <f t="shared" si="130"/>
        <v/>
      </c>
    </row>
    <row r="2082" spans="1:15" ht="13.15" thickBot="1" x14ac:dyDescent="0.4">
      <c r="A2082" s="480" t="str">
        <f t="shared" si="133"/>
        <v/>
      </c>
      <c r="B2082" s="483" t="str">
        <f>IF(Apples!E2081="","",Apples!E2081)</f>
        <v/>
      </c>
      <c r="C2082" s="484" t="str">
        <f>IF(Apples!M2081="","",Apples!M2081)</f>
        <v/>
      </c>
      <c r="D2082" s="553" t="str">
        <f>IF(Apples!O2081="","",Apples!O2081)</f>
        <v/>
      </c>
      <c r="E2082" s="553" t="str">
        <f>IF(Apples!P2081="","",Apples!P2081)</f>
        <v/>
      </c>
      <c r="F2082" s="554" t="str">
        <f>IF(Apples!B2081="","",Apples!B2081)</f>
        <v/>
      </c>
      <c r="G2082" s="555" t="str">
        <f>IF(Apples!C2081="","",Apples!C2081)</f>
        <v/>
      </c>
      <c r="H2082" s="555" t="str">
        <f>IF(Apples!D2081="","",Apples!D2081)</f>
        <v/>
      </c>
      <c r="I2082" s="485" t="str">
        <f>IF(Apples!Q2081="","",Apples!Q2081)</f>
        <v/>
      </c>
      <c r="J2082" s="486" t="str">
        <f t="shared" si="131"/>
        <v/>
      </c>
      <c r="K2082" s="487" t="str">
        <f t="shared" si="132"/>
        <v/>
      </c>
      <c r="N2082" s="474">
        <v>4.1666666666666664E-2</v>
      </c>
      <c r="O2082" s="474" t="str">
        <f t="shared" si="130"/>
        <v/>
      </c>
    </row>
    <row r="2083" spans="1:15" ht="13.15" thickBot="1" x14ac:dyDescent="0.4">
      <c r="A2083" s="480" t="str">
        <f t="shared" si="133"/>
        <v/>
      </c>
      <c r="B2083" s="483" t="str">
        <f>IF(Apples!E2082="","",Apples!E2082)</f>
        <v/>
      </c>
      <c r="C2083" s="484" t="str">
        <f>IF(Apples!M2082="","",Apples!M2082)</f>
        <v/>
      </c>
      <c r="D2083" s="553" t="str">
        <f>IF(Apples!O2082="","",Apples!O2082)</f>
        <v/>
      </c>
      <c r="E2083" s="553" t="str">
        <f>IF(Apples!P2082="","",Apples!P2082)</f>
        <v/>
      </c>
      <c r="F2083" s="554" t="str">
        <f>IF(Apples!B2082="","",Apples!B2082)</f>
        <v/>
      </c>
      <c r="G2083" s="555" t="str">
        <f>IF(Apples!C2082="","",Apples!C2082)</f>
        <v/>
      </c>
      <c r="H2083" s="555" t="str">
        <f>IF(Apples!D2082="","",Apples!D2082)</f>
        <v/>
      </c>
      <c r="I2083" s="485" t="str">
        <f>IF(Apples!Q2082="","",Apples!Q2082)</f>
        <v/>
      </c>
      <c r="J2083" s="486" t="str">
        <f t="shared" si="131"/>
        <v/>
      </c>
      <c r="K2083" s="487" t="str">
        <f t="shared" si="132"/>
        <v/>
      </c>
      <c r="N2083" s="474">
        <v>4.1666666666666664E-2</v>
      </c>
      <c r="O2083" s="474" t="str">
        <f t="shared" si="130"/>
        <v/>
      </c>
    </row>
    <row r="2084" spans="1:15" ht="13.15" thickBot="1" x14ac:dyDescent="0.4">
      <c r="A2084" s="480" t="str">
        <f t="shared" si="133"/>
        <v/>
      </c>
      <c r="B2084" s="483" t="str">
        <f>IF(Apples!E2083="","",Apples!E2083)</f>
        <v/>
      </c>
      <c r="C2084" s="484" t="str">
        <f>IF(Apples!M2083="","",Apples!M2083)</f>
        <v/>
      </c>
      <c r="D2084" s="553" t="str">
        <f>IF(Apples!O2083="","",Apples!O2083)</f>
        <v/>
      </c>
      <c r="E2084" s="553" t="str">
        <f>IF(Apples!P2083="","",Apples!P2083)</f>
        <v/>
      </c>
      <c r="F2084" s="554" t="str">
        <f>IF(Apples!B2083="","",Apples!B2083)</f>
        <v/>
      </c>
      <c r="G2084" s="555" t="str">
        <f>IF(Apples!C2083="","",Apples!C2083)</f>
        <v/>
      </c>
      <c r="H2084" s="555" t="str">
        <f>IF(Apples!D2083="","",Apples!D2083)</f>
        <v/>
      </c>
      <c r="I2084" s="485" t="str">
        <f>IF(Apples!Q2083="","",Apples!Q2083)</f>
        <v/>
      </c>
      <c r="J2084" s="486" t="str">
        <f t="shared" si="131"/>
        <v/>
      </c>
      <c r="K2084" s="487" t="str">
        <f t="shared" si="132"/>
        <v/>
      </c>
      <c r="N2084" s="474">
        <v>4.1666666666666664E-2</v>
      </c>
      <c r="O2084" s="474" t="str">
        <f t="shared" si="130"/>
        <v/>
      </c>
    </row>
    <row r="2085" spans="1:15" ht="13.15" thickBot="1" x14ac:dyDescent="0.4">
      <c r="A2085" s="480" t="str">
        <f t="shared" si="133"/>
        <v/>
      </c>
      <c r="B2085" s="483" t="str">
        <f>IF(Apples!E2084="","",Apples!E2084)</f>
        <v/>
      </c>
      <c r="C2085" s="484" t="str">
        <f>IF(Apples!M2084="","",Apples!M2084)</f>
        <v/>
      </c>
      <c r="D2085" s="553" t="str">
        <f>IF(Apples!O2084="","",Apples!O2084)</f>
        <v/>
      </c>
      <c r="E2085" s="553" t="str">
        <f>IF(Apples!P2084="","",Apples!P2084)</f>
        <v/>
      </c>
      <c r="F2085" s="554" t="str">
        <f>IF(Apples!B2084="","",Apples!B2084)</f>
        <v/>
      </c>
      <c r="G2085" s="555" t="str">
        <f>IF(Apples!C2084="","",Apples!C2084)</f>
        <v/>
      </c>
      <c r="H2085" s="555" t="str">
        <f>IF(Apples!D2084="","",Apples!D2084)</f>
        <v/>
      </c>
      <c r="I2085" s="485" t="str">
        <f>IF(Apples!Q2084="","",Apples!Q2084)</f>
        <v/>
      </c>
      <c r="J2085" s="486" t="str">
        <f t="shared" si="131"/>
        <v/>
      </c>
      <c r="K2085" s="487" t="str">
        <f t="shared" si="132"/>
        <v/>
      </c>
      <c r="N2085" s="474">
        <v>4.1666666666666664E-2</v>
      </c>
      <c r="O2085" s="474" t="str">
        <f t="shared" si="130"/>
        <v/>
      </c>
    </row>
    <row r="2086" spans="1:15" ht="13.15" thickBot="1" x14ac:dyDescent="0.4">
      <c r="A2086" s="480" t="str">
        <f t="shared" si="133"/>
        <v/>
      </c>
      <c r="B2086" s="483" t="str">
        <f>IF(Apples!E2085="","",Apples!E2085)</f>
        <v/>
      </c>
      <c r="C2086" s="484" t="str">
        <f>IF(Apples!M2085="","",Apples!M2085)</f>
        <v/>
      </c>
      <c r="D2086" s="553" t="str">
        <f>IF(Apples!O2085="","",Apples!O2085)</f>
        <v/>
      </c>
      <c r="E2086" s="553" t="str">
        <f>IF(Apples!P2085="","",Apples!P2085)</f>
        <v/>
      </c>
      <c r="F2086" s="554" t="str">
        <f>IF(Apples!B2085="","",Apples!B2085)</f>
        <v/>
      </c>
      <c r="G2086" s="555" t="str">
        <f>IF(Apples!C2085="","",Apples!C2085)</f>
        <v/>
      </c>
      <c r="H2086" s="555" t="str">
        <f>IF(Apples!D2085="","",Apples!D2085)</f>
        <v/>
      </c>
      <c r="I2086" s="485" t="str">
        <f>IF(Apples!Q2085="","",Apples!Q2085)</f>
        <v/>
      </c>
      <c r="J2086" s="486" t="str">
        <f t="shared" si="131"/>
        <v/>
      </c>
      <c r="K2086" s="487" t="str">
        <f t="shared" si="132"/>
        <v/>
      </c>
      <c r="N2086" s="474">
        <v>4.1666666666666664E-2</v>
      </c>
      <c r="O2086" s="474" t="str">
        <f t="shared" ref="O2086:O2149" si="134">IF(H2086="","",I2086*N2086)</f>
        <v/>
      </c>
    </row>
    <row r="2087" spans="1:15" ht="13.15" thickBot="1" x14ac:dyDescent="0.4">
      <c r="A2087" s="480" t="str">
        <f t="shared" si="133"/>
        <v/>
      </c>
      <c r="B2087" s="483" t="str">
        <f>IF(Apples!E2086="","",Apples!E2086)</f>
        <v/>
      </c>
      <c r="C2087" s="484" t="str">
        <f>IF(Apples!M2086="","",Apples!M2086)</f>
        <v/>
      </c>
      <c r="D2087" s="553" t="str">
        <f>IF(Apples!O2086="","",Apples!O2086)</f>
        <v/>
      </c>
      <c r="E2087" s="553" t="str">
        <f>IF(Apples!P2086="","",Apples!P2086)</f>
        <v/>
      </c>
      <c r="F2087" s="554" t="str">
        <f>IF(Apples!B2086="","",Apples!B2086)</f>
        <v/>
      </c>
      <c r="G2087" s="555" t="str">
        <f>IF(Apples!C2086="","",Apples!C2086)</f>
        <v/>
      </c>
      <c r="H2087" s="555" t="str">
        <f>IF(Apples!D2086="","",Apples!D2086)</f>
        <v/>
      </c>
      <c r="I2087" s="485" t="str">
        <f>IF(Apples!Q2086="","",Apples!Q2086)</f>
        <v/>
      </c>
      <c r="J2087" s="486" t="str">
        <f t="shared" si="131"/>
        <v/>
      </c>
      <c r="K2087" s="487" t="str">
        <f t="shared" si="132"/>
        <v/>
      </c>
      <c r="N2087" s="474">
        <v>4.1666666666666664E-2</v>
      </c>
      <c r="O2087" s="474" t="str">
        <f t="shared" si="134"/>
        <v/>
      </c>
    </row>
    <row r="2088" spans="1:15" ht="13.15" thickBot="1" x14ac:dyDescent="0.4">
      <c r="A2088" s="480" t="str">
        <f t="shared" si="133"/>
        <v/>
      </c>
      <c r="B2088" s="483" t="str">
        <f>IF(Apples!E2087="","",Apples!E2087)</f>
        <v/>
      </c>
      <c r="C2088" s="484" t="str">
        <f>IF(Apples!M2087="","",Apples!M2087)</f>
        <v/>
      </c>
      <c r="D2088" s="553" t="str">
        <f>IF(Apples!O2087="","",Apples!O2087)</f>
        <v/>
      </c>
      <c r="E2088" s="553" t="str">
        <f>IF(Apples!P2087="","",Apples!P2087)</f>
        <v/>
      </c>
      <c r="F2088" s="554" t="str">
        <f>IF(Apples!B2087="","",Apples!B2087)</f>
        <v/>
      </c>
      <c r="G2088" s="555" t="str">
        <f>IF(Apples!C2087="","",Apples!C2087)</f>
        <v/>
      </c>
      <c r="H2088" s="555" t="str">
        <f>IF(Apples!D2087="","",Apples!D2087)</f>
        <v/>
      </c>
      <c r="I2088" s="485" t="str">
        <f>IF(Apples!Q2087="","",Apples!Q2087)</f>
        <v/>
      </c>
      <c r="J2088" s="486" t="str">
        <f t="shared" si="131"/>
        <v/>
      </c>
      <c r="K2088" s="487" t="str">
        <f t="shared" si="132"/>
        <v/>
      </c>
      <c r="N2088" s="474">
        <v>4.1666666666666664E-2</v>
      </c>
      <c r="O2088" s="474" t="str">
        <f t="shared" si="134"/>
        <v/>
      </c>
    </row>
    <row r="2089" spans="1:15" ht="13.15" thickBot="1" x14ac:dyDescent="0.4">
      <c r="A2089" s="480" t="str">
        <f t="shared" si="133"/>
        <v/>
      </c>
      <c r="B2089" s="483" t="str">
        <f>IF(Apples!E2088="","",Apples!E2088)</f>
        <v/>
      </c>
      <c r="C2089" s="484" t="str">
        <f>IF(Apples!M2088="","",Apples!M2088)</f>
        <v/>
      </c>
      <c r="D2089" s="553" t="str">
        <f>IF(Apples!O2088="","",Apples!O2088)</f>
        <v/>
      </c>
      <c r="E2089" s="553" t="str">
        <f>IF(Apples!P2088="","",Apples!P2088)</f>
        <v/>
      </c>
      <c r="F2089" s="554" t="str">
        <f>IF(Apples!B2088="","",Apples!B2088)</f>
        <v/>
      </c>
      <c r="G2089" s="555" t="str">
        <f>IF(Apples!C2088="","",Apples!C2088)</f>
        <v/>
      </c>
      <c r="H2089" s="555" t="str">
        <f>IF(Apples!D2088="","",Apples!D2088)</f>
        <v/>
      </c>
      <c r="I2089" s="485" t="str">
        <f>IF(Apples!Q2088="","",Apples!Q2088)</f>
        <v/>
      </c>
      <c r="J2089" s="486" t="str">
        <f t="shared" si="131"/>
        <v/>
      </c>
      <c r="K2089" s="487" t="str">
        <f t="shared" si="132"/>
        <v/>
      </c>
      <c r="N2089" s="474">
        <v>4.1666666666666664E-2</v>
      </c>
      <c r="O2089" s="474" t="str">
        <f t="shared" si="134"/>
        <v/>
      </c>
    </row>
    <row r="2090" spans="1:15" ht="13.15" thickBot="1" x14ac:dyDescent="0.4">
      <c r="A2090" s="480" t="str">
        <f t="shared" si="133"/>
        <v/>
      </c>
      <c r="B2090" s="483" t="str">
        <f>IF(Apples!E2089="","",Apples!E2089)</f>
        <v/>
      </c>
      <c r="C2090" s="484" t="str">
        <f>IF(Apples!M2089="","",Apples!M2089)</f>
        <v/>
      </c>
      <c r="D2090" s="553" t="str">
        <f>IF(Apples!O2089="","",Apples!O2089)</f>
        <v/>
      </c>
      <c r="E2090" s="553" t="str">
        <f>IF(Apples!P2089="","",Apples!P2089)</f>
        <v/>
      </c>
      <c r="F2090" s="554" t="str">
        <f>IF(Apples!B2089="","",Apples!B2089)</f>
        <v/>
      </c>
      <c r="G2090" s="555" t="str">
        <f>IF(Apples!C2089="","",Apples!C2089)</f>
        <v/>
      </c>
      <c r="H2090" s="555" t="str">
        <f>IF(Apples!D2089="","",Apples!D2089)</f>
        <v/>
      </c>
      <c r="I2090" s="485" t="str">
        <f>IF(Apples!Q2089="","",Apples!Q2089)</f>
        <v/>
      </c>
      <c r="J2090" s="486" t="str">
        <f t="shared" si="131"/>
        <v/>
      </c>
      <c r="K2090" s="487" t="str">
        <f t="shared" si="132"/>
        <v/>
      </c>
      <c r="N2090" s="474">
        <v>4.1666666666666664E-2</v>
      </c>
      <c r="O2090" s="474" t="str">
        <f t="shared" si="134"/>
        <v/>
      </c>
    </row>
    <row r="2091" spans="1:15" ht="13.15" thickBot="1" x14ac:dyDescent="0.4">
      <c r="A2091" s="480" t="str">
        <f t="shared" si="133"/>
        <v/>
      </c>
      <c r="B2091" s="483" t="str">
        <f>IF(Apples!E2090="","",Apples!E2090)</f>
        <v/>
      </c>
      <c r="C2091" s="484" t="str">
        <f>IF(Apples!M2090="","",Apples!M2090)</f>
        <v/>
      </c>
      <c r="D2091" s="553" t="str">
        <f>IF(Apples!O2090="","",Apples!O2090)</f>
        <v/>
      </c>
      <c r="E2091" s="553" t="str">
        <f>IF(Apples!P2090="","",Apples!P2090)</f>
        <v/>
      </c>
      <c r="F2091" s="554" t="str">
        <f>IF(Apples!B2090="","",Apples!B2090)</f>
        <v/>
      </c>
      <c r="G2091" s="555" t="str">
        <f>IF(Apples!C2090="","",Apples!C2090)</f>
        <v/>
      </c>
      <c r="H2091" s="555" t="str">
        <f>IF(Apples!D2090="","",Apples!D2090)</f>
        <v/>
      </c>
      <c r="I2091" s="485" t="str">
        <f>IF(Apples!Q2090="","",Apples!Q2090)</f>
        <v/>
      </c>
      <c r="J2091" s="486" t="str">
        <f t="shared" si="131"/>
        <v/>
      </c>
      <c r="K2091" s="487" t="str">
        <f t="shared" si="132"/>
        <v/>
      </c>
      <c r="N2091" s="474">
        <v>4.1666666666666664E-2</v>
      </c>
      <c r="O2091" s="474" t="str">
        <f t="shared" si="134"/>
        <v/>
      </c>
    </row>
    <row r="2092" spans="1:15" ht="13.15" thickBot="1" x14ac:dyDescent="0.4">
      <c r="A2092" s="480" t="str">
        <f t="shared" si="133"/>
        <v/>
      </c>
      <c r="B2092" s="483" t="str">
        <f>IF(Apples!E2091="","",Apples!E2091)</f>
        <v/>
      </c>
      <c r="C2092" s="484" t="str">
        <f>IF(Apples!M2091="","",Apples!M2091)</f>
        <v/>
      </c>
      <c r="D2092" s="553" t="str">
        <f>IF(Apples!O2091="","",Apples!O2091)</f>
        <v/>
      </c>
      <c r="E2092" s="553" t="str">
        <f>IF(Apples!P2091="","",Apples!P2091)</f>
        <v/>
      </c>
      <c r="F2092" s="554" t="str">
        <f>IF(Apples!B2091="","",Apples!B2091)</f>
        <v/>
      </c>
      <c r="G2092" s="555" t="str">
        <f>IF(Apples!C2091="","",Apples!C2091)</f>
        <v/>
      </c>
      <c r="H2092" s="555" t="str">
        <f>IF(Apples!D2091="","",Apples!D2091)</f>
        <v/>
      </c>
      <c r="I2092" s="485" t="str">
        <f>IF(Apples!Q2091="","",Apples!Q2091)</f>
        <v/>
      </c>
      <c r="J2092" s="486" t="str">
        <f t="shared" si="131"/>
        <v/>
      </c>
      <c r="K2092" s="487" t="str">
        <f t="shared" si="132"/>
        <v/>
      </c>
      <c r="N2092" s="474">
        <v>4.1666666666666664E-2</v>
      </c>
      <c r="O2092" s="474" t="str">
        <f t="shared" si="134"/>
        <v/>
      </c>
    </row>
    <row r="2093" spans="1:15" ht="13.15" thickBot="1" x14ac:dyDescent="0.4">
      <c r="A2093" s="480" t="str">
        <f t="shared" si="133"/>
        <v/>
      </c>
      <c r="B2093" s="483" t="str">
        <f>IF(Apples!E2092="","",Apples!E2092)</f>
        <v/>
      </c>
      <c r="C2093" s="484" t="str">
        <f>IF(Apples!M2092="","",Apples!M2092)</f>
        <v/>
      </c>
      <c r="D2093" s="553" t="str">
        <f>IF(Apples!O2092="","",Apples!O2092)</f>
        <v/>
      </c>
      <c r="E2093" s="553" t="str">
        <f>IF(Apples!P2092="","",Apples!P2092)</f>
        <v/>
      </c>
      <c r="F2093" s="554" t="str">
        <f>IF(Apples!B2092="","",Apples!B2092)</f>
        <v/>
      </c>
      <c r="G2093" s="555" t="str">
        <f>IF(Apples!C2092="","",Apples!C2092)</f>
        <v/>
      </c>
      <c r="H2093" s="555" t="str">
        <f>IF(Apples!D2092="","",Apples!D2092)</f>
        <v/>
      </c>
      <c r="I2093" s="485" t="str">
        <f>IF(Apples!Q2092="","",Apples!Q2092)</f>
        <v/>
      </c>
      <c r="J2093" s="486" t="str">
        <f t="shared" si="131"/>
        <v/>
      </c>
      <c r="K2093" s="487" t="str">
        <f t="shared" si="132"/>
        <v/>
      </c>
      <c r="N2093" s="474">
        <v>4.1666666666666664E-2</v>
      </c>
      <c r="O2093" s="474" t="str">
        <f t="shared" si="134"/>
        <v/>
      </c>
    </row>
    <row r="2094" spans="1:15" ht="13.15" thickBot="1" x14ac:dyDescent="0.4">
      <c r="A2094" s="480" t="str">
        <f t="shared" si="133"/>
        <v/>
      </c>
      <c r="B2094" s="483" t="str">
        <f>IF(Apples!E2093="","",Apples!E2093)</f>
        <v/>
      </c>
      <c r="C2094" s="484" t="str">
        <f>IF(Apples!M2093="","",Apples!M2093)</f>
        <v/>
      </c>
      <c r="D2094" s="553" t="str">
        <f>IF(Apples!O2093="","",Apples!O2093)</f>
        <v/>
      </c>
      <c r="E2094" s="553" t="str">
        <f>IF(Apples!P2093="","",Apples!P2093)</f>
        <v/>
      </c>
      <c r="F2094" s="554" t="str">
        <f>IF(Apples!B2093="","",Apples!B2093)</f>
        <v/>
      </c>
      <c r="G2094" s="555" t="str">
        <f>IF(Apples!C2093="","",Apples!C2093)</f>
        <v/>
      </c>
      <c r="H2094" s="555" t="str">
        <f>IF(Apples!D2093="","",Apples!D2093)</f>
        <v/>
      </c>
      <c r="I2094" s="485" t="str">
        <f>IF(Apples!Q2093="","",Apples!Q2093)</f>
        <v/>
      </c>
      <c r="J2094" s="486" t="str">
        <f t="shared" si="131"/>
        <v/>
      </c>
      <c r="K2094" s="487" t="str">
        <f t="shared" si="132"/>
        <v/>
      </c>
      <c r="N2094" s="474">
        <v>4.1666666666666664E-2</v>
      </c>
      <c r="O2094" s="474" t="str">
        <f t="shared" si="134"/>
        <v/>
      </c>
    </row>
    <row r="2095" spans="1:15" ht="13.15" thickBot="1" x14ac:dyDescent="0.4">
      <c r="A2095" s="480" t="str">
        <f t="shared" si="133"/>
        <v/>
      </c>
      <c r="B2095" s="483" t="str">
        <f>IF(Apples!E2094="","",Apples!E2094)</f>
        <v/>
      </c>
      <c r="C2095" s="484" t="str">
        <f>IF(Apples!M2094="","",Apples!M2094)</f>
        <v/>
      </c>
      <c r="D2095" s="553" t="str">
        <f>IF(Apples!O2094="","",Apples!O2094)</f>
        <v/>
      </c>
      <c r="E2095" s="553" t="str">
        <f>IF(Apples!P2094="","",Apples!P2094)</f>
        <v/>
      </c>
      <c r="F2095" s="554" t="str">
        <f>IF(Apples!B2094="","",Apples!B2094)</f>
        <v/>
      </c>
      <c r="G2095" s="555" t="str">
        <f>IF(Apples!C2094="","",Apples!C2094)</f>
        <v/>
      </c>
      <c r="H2095" s="555" t="str">
        <f>IF(Apples!D2094="","",Apples!D2094)</f>
        <v/>
      </c>
      <c r="I2095" s="485" t="str">
        <f>IF(Apples!Q2094="","",Apples!Q2094)</f>
        <v/>
      </c>
      <c r="J2095" s="486" t="str">
        <f t="shared" si="131"/>
        <v/>
      </c>
      <c r="K2095" s="487" t="str">
        <f t="shared" si="132"/>
        <v/>
      </c>
      <c r="N2095" s="474">
        <v>4.1666666666666664E-2</v>
      </c>
      <c r="O2095" s="474" t="str">
        <f t="shared" si="134"/>
        <v/>
      </c>
    </row>
    <row r="2096" spans="1:15" ht="13.15" thickBot="1" x14ac:dyDescent="0.4">
      <c r="A2096" s="480" t="str">
        <f t="shared" si="133"/>
        <v/>
      </c>
      <c r="B2096" s="483" t="str">
        <f>IF(Apples!E2095="","",Apples!E2095)</f>
        <v/>
      </c>
      <c r="C2096" s="484" t="str">
        <f>IF(Apples!M2095="","",Apples!M2095)</f>
        <v/>
      </c>
      <c r="D2096" s="553" t="str">
        <f>IF(Apples!O2095="","",Apples!O2095)</f>
        <v/>
      </c>
      <c r="E2096" s="553" t="str">
        <f>IF(Apples!P2095="","",Apples!P2095)</f>
        <v/>
      </c>
      <c r="F2096" s="554" t="str">
        <f>IF(Apples!B2095="","",Apples!B2095)</f>
        <v/>
      </c>
      <c r="G2096" s="555" t="str">
        <f>IF(Apples!C2095="","",Apples!C2095)</f>
        <v/>
      </c>
      <c r="H2096" s="555" t="str">
        <f>IF(Apples!D2095="","",Apples!D2095)</f>
        <v/>
      </c>
      <c r="I2096" s="485" t="str">
        <f>IF(Apples!Q2095="","",Apples!Q2095)</f>
        <v/>
      </c>
      <c r="J2096" s="486" t="str">
        <f t="shared" si="131"/>
        <v/>
      </c>
      <c r="K2096" s="487" t="str">
        <f t="shared" si="132"/>
        <v/>
      </c>
      <c r="N2096" s="474">
        <v>4.1666666666666664E-2</v>
      </c>
      <c r="O2096" s="474" t="str">
        <f t="shared" si="134"/>
        <v/>
      </c>
    </row>
    <row r="2097" spans="1:15" ht="13.15" thickBot="1" x14ac:dyDescent="0.4">
      <c r="A2097" s="480" t="str">
        <f t="shared" si="133"/>
        <v/>
      </c>
      <c r="B2097" s="483" t="str">
        <f>IF(Apples!E2096="","",Apples!E2096)</f>
        <v/>
      </c>
      <c r="C2097" s="484" t="str">
        <f>IF(Apples!M2096="","",Apples!M2096)</f>
        <v/>
      </c>
      <c r="D2097" s="553" t="str">
        <f>IF(Apples!O2096="","",Apples!O2096)</f>
        <v/>
      </c>
      <c r="E2097" s="553" t="str">
        <f>IF(Apples!P2096="","",Apples!P2096)</f>
        <v/>
      </c>
      <c r="F2097" s="554" t="str">
        <f>IF(Apples!B2096="","",Apples!B2096)</f>
        <v/>
      </c>
      <c r="G2097" s="555" t="str">
        <f>IF(Apples!C2096="","",Apples!C2096)</f>
        <v/>
      </c>
      <c r="H2097" s="555" t="str">
        <f>IF(Apples!D2096="","",Apples!D2096)</f>
        <v/>
      </c>
      <c r="I2097" s="485" t="str">
        <f>IF(Apples!Q2096="","",Apples!Q2096)</f>
        <v/>
      </c>
      <c r="J2097" s="486" t="str">
        <f t="shared" si="131"/>
        <v/>
      </c>
      <c r="K2097" s="487" t="str">
        <f t="shared" si="132"/>
        <v/>
      </c>
      <c r="N2097" s="474">
        <v>4.1666666666666664E-2</v>
      </c>
      <c r="O2097" s="474" t="str">
        <f t="shared" si="134"/>
        <v/>
      </c>
    </row>
    <row r="2098" spans="1:15" ht="13.15" thickBot="1" x14ac:dyDescent="0.4">
      <c r="A2098" s="480" t="str">
        <f t="shared" si="133"/>
        <v/>
      </c>
      <c r="B2098" s="483" t="str">
        <f>IF(Apples!E2097="","",Apples!E2097)</f>
        <v/>
      </c>
      <c r="C2098" s="484" t="str">
        <f>IF(Apples!M2097="","",Apples!M2097)</f>
        <v/>
      </c>
      <c r="D2098" s="553" t="str">
        <f>IF(Apples!O2097="","",Apples!O2097)</f>
        <v/>
      </c>
      <c r="E2098" s="553" t="str">
        <f>IF(Apples!P2097="","",Apples!P2097)</f>
        <v/>
      </c>
      <c r="F2098" s="554" t="str">
        <f>IF(Apples!B2097="","",Apples!B2097)</f>
        <v/>
      </c>
      <c r="G2098" s="555" t="str">
        <f>IF(Apples!C2097="","",Apples!C2097)</f>
        <v/>
      </c>
      <c r="H2098" s="555" t="str">
        <f>IF(Apples!D2097="","",Apples!D2097)</f>
        <v/>
      </c>
      <c r="I2098" s="485" t="str">
        <f>IF(Apples!Q2097="","",Apples!Q2097)</f>
        <v/>
      </c>
      <c r="J2098" s="486" t="str">
        <f t="shared" si="131"/>
        <v/>
      </c>
      <c r="K2098" s="487" t="str">
        <f t="shared" si="132"/>
        <v/>
      </c>
      <c r="N2098" s="474">
        <v>4.1666666666666664E-2</v>
      </c>
      <c r="O2098" s="474" t="str">
        <f t="shared" si="134"/>
        <v/>
      </c>
    </row>
    <row r="2099" spans="1:15" ht="13.15" thickBot="1" x14ac:dyDescent="0.4">
      <c r="A2099" s="480" t="str">
        <f t="shared" si="133"/>
        <v/>
      </c>
      <c r="B2099" s="483" t="str">
        <f>IF(Apples!E2098="","",Apples!E2098)</f>
        <v/>
      </c>
      <c r="C2099" s="484" t="str">
        <f>IF(Apples!M2098="","",Apples!M2098)</f>
        <v/>
      </c>
      <c r="D2099" s="553" t="str">
        <f>IF(Apples!O2098="","",Apples!O2098)</f>
        <v/>
      </c>
      <c r="E2099" s="553" t="str">
        <f>IF(Apples!P2098="","",Apples!P2098)</f>
        <v/>
      </c>
      <c r="F2099" s="554" t="str">
        <f>IF(Apples!B2098="","",Apples!B2098)</f>
        <v/>
      </c>
      <c r="G2099" s="555" t="str">
        <f>IF(Apples!C2098="","",Apples!C2098)</f>
        <v/>
      </c>
      <c r="H2099" s="555" t="str">
        <f>IF(Apples!D2098="","",Apples!D2098)</f>
        <v/>
      </c>
      <c r="I2099" s="485" t="str">
        <f>IF(Apples!Q2098="","",Apples!Q2098)</f>
        <v/>
      </c>
      <c r="J2099" s="486" t="str">
        <f t="shared" si="131"/>
        <v/>
      </c>
      <c r="K2099" s="487" t="str">
        <f t="shared" si="132"/>
        <v/>
      </c>
      <c r="N2099" s="474">
        <v>4.1666666666666664E-2</v>
      </c>
      <c r="O2099" s="474" t="str">
        <f t="shared" si="134"/>
        <v/>
      </c>
    </row>
    <row r="2100" spans="1:15" ht="13.15" thickBot="1" x14ac:dyDescent="0.4">
      <c r="A2100" s="480" t="str">
        <f t="shared" si="133"/>
        <v/>
      </c>
      <c r="B2100" s="483" t="str">
        <f>IF(Apples!E2099="","",Apples!E2099)</f>
        <v/>
      </c>
      <c r="C2100" s="484" t="str">
        <f>IF(Apples!M2099="","",Apples!M2099)</f>
        <v/>
      </c>
      <c r="D2100" s="553" t="str">
        <f>IF(Apples!O2099="","",Apples!O2099)</f>
        <v/>
      </c>
      <c r="E2100" s="553" t="str">
        <f>IF(Apples!P2099="","",Apples!P2099)</f>
        <v/>
      </c>
      <c r="F2100" s="554" t="str">
        <f>IF(Apples!B2099="","",Apples!B2099)</f>
        <v/>
      </c>
      <c r="G2100" s="555" t="str">
        <f>IF(Apples!C2099="","",Apples!C2099)</f>
        <v/>
      </c>
      <c r="H2100" s="555" t="str">
        <f>IF(Apples!D2099="","",Apples!D2099)</f>
        <v/>
      </c>
      <c r="I2100" s="485" t="str">
        <f>IF(Apples!Q2099="","",Apples!Q2099)</f>
        <v/>
      </c>
      <c r="J2100" s="486" t="str">
        <f t="shared" si="131"/>
        <v/>
      </c>
      <c r="K2100" s="487" t="str">
        <f t="shared" si="132"/>
        <v/>
      </c>
      <c r="N2100" s="474">
        <v>4.1666666666666664E-2</v>
      </c>
      <c r="O2100" s="474" t="str">
        <f t="shared" si="134"/>
        <v/>
      </c>
    </row>
    <row r="2101" spans="1:15" ht="13.15" thickBot="1" x14ac:dyDescent="0.4">
      <c r="A2101" s="480" t="str">
        <f t="shared" si="133"/>
        <v/>
      </c>
      <c r="B2101" s="483" t="str">
        <f>IF(Apples!E2100="","",Apples!E2100)</f>
        <v/>
      </c>
      <c r="C2101" s="484" t="str">
        <f>IF(Apples!M2100="","",Apples!M2100)</f>
        <v/>
      </c>
      <c r="D2101" s="553" t="str">
        <f>IF(Apples!O2100="","",Apples!O2100)</f>
        <v/>
      </c>
      <c r="E2101" s="553" t="str">
        <f>IF(Apples!P2100="","",Apples!P2100)</f>
        <v/>
      </c>
      <c r="F2101" s="554" t="str">
        <f>IF(Apples!B2100="","",Apples!B2100)</f>
        <v/>
      </c>
      <c r="G2101" s="555" t="str">
        <f>IF(Apples!C2100="","",Apples!C2100)</f>
        <v/>
      </c>
      <c r="H2101" s="555" t="str">
        <f>IF(Apples!D2100="","",Apples!D2100)</f>
        <v/>
      </c>
      <c r="I2101" s="485" t="str">
        <f>IF(Apples!Q2100="","",Apples!Q2100)</f>
        <v/>
      </c>
      <c r="J2101" s="486" t="str">
        <f t="shared" si="131"/>
        <v/>
      </c>
      <c r="K2101" s="487" t="str">
        <f t="shared" si="132"/>
        <v/>
      </c>
      <c r="N2101" s="474">
        <v>4.1666666666666664E-2</v>
      </c>
      <c r="O2101" s="474" t="str">
        <f t="shared" si="134"/>
        <v/>
      </c>
    </row>
    <row r="2102" spans="1:15" ht="13.15" thickBot="1" x14ac:dyDescent="0.4">
      <c r="A2102" s="480" t="str">
        <f t="shared" si="133"/>
        <v/>
      </c>
      <c r="B2102" s="483" t="str">
        <f>IF(Apples!E2101="","",Apples!E2101)</f>
        <v/>
      </c>
      <c r="C2102" s="484" t="str">
        <f>IF(Apples!M2101="","",Apples!M2101)</f>
        <v/>
      </c>
      <c r="D2102" s="553" t="str">
        <f>IF(Apples!O2101="","",Apples!O2101)</f>
        <v/>
      </c>
      <c r="E2102" s="553" t="str">
        <f>IF(Apples!P2101="","",Apples!P2101)</f>
        <v/>
      </c>
      <c r="F2102" s="554" t="str">
        <f>IF(Apples!B2101="","",Apples!B2101)</f>
        <v/>
      </c>
      <c r="G2102" s="555" t="str">
        <f>IF(Apples!C2101="","",Apples!C2101)</f>
        <v/>
      </c>
      <c r="H2102" s="555" t="str">
        <f>IF(Apples!D2101="","",Apples!D2101)</f>
        <v/>
      </c>
      <c r="I2102" s="485" t="str">
        <f>IF(Apples!Q2101="","",Apples!Q2101)</f>
        <v/>
      </c>
      <c r="J2102" s="486" t="str">
        <f t="shared" si="131"/>
        <v/>
      </c>
      <c r="K2102" s="487" t="str">
        <f t="shared" si="132"/>
        <v/>
      </c>
      <c r="N2102" s="474">
        <v>4.1666666666666664E-2</v>
      </c>
      <c r="O2102" s="474" t="str">
        <f t="shared" si="134"/>
        <v/>
      </c>
    </row>
    <row r="2103" spans="1:15" ht="13.15" thickBot="1" x14ac:dyDescent="0.4">
      <c r="A2103" s="480" t="str">
        <f t="shared" si="133"/>
        <v/>
      </c>
      <c r="B2103" s="483" t="str">
        <f>IF(Apples!E2102="","",Apples!E2102)</f>
        <v/>
      </c>
      <c r="C2103" s="484" t="str">
        <f>IF(Apples!M2102="","",Apples!M2102)</f>
        <v/>
      </c>
      <c r="D2103" s="553" t="str">
        <f>IF(Apples!O2102="","",Apples!O2102)</f>
        <v/>
      </c>
      <c r="E2103" s="553" t="str">
        <f>IF(Apples!P2102="","",Apples!P2102)</f>
        <v/>
      </c>
      <c r="F2103" s="554" t="str">
        <f>IF(Apples!B2102="","",Apples!B2102)</f>
        <v/>
      </c>
      <c r="G2103" s="555" t="str">
        <f>IF(Apples!C2102="","",Apples!C2102)</f>
        <v/>
      </c>
      <c r="H2103" s="555" t="str">
        <f>IF(Apples!D2102="","",Apples!D2102)</f>
        <v/>
      </c>
      <c r="I2103" s="485" t="str">
        <f>IF(Apples!Q2102="","",Apples!Q2102)</f>
        <v/>
      </c>
      <c r="J2103" s="486" t="str">
        <f t="shared" si="131"/>
        <v/>
      </c>
      <c r="K2103" s="487" t="str">
        <f t="shared" si="132"/>
        <v/>
      </c>
      <c r="N2103" s="474">
        <v>4.1666666666666664E-2</v>
      </c>
      <c r="O2103" s="474" t="str">
        <f t="shared" si="134"/>
        <v/>
      </c>
    </row>
    <row r="2104" spans="1:15" ht="13.15" thickBot="1" x14ac:dyDescent="0.4">
      <c r="A2104" s="480" t="str">
        <f t="shared" si="133"/>
        <v/>
      </c>
      <c r="B2104" s="483" t="str">
        <f>IF(Apples!E2103="","",Apples!E2103)</f>
        <v/>
      </c>
      <c r="C2104" s="484" t="str">
        <f>IF(Apples!M2103="","",Apples!M2103)</f>
        <v/>
      </c>
      <c r="D2104" s="553" t="str">
        <f>IF(Apples!O2103="","",Apples!O2103)</f>
        <v/>
      </c>
      <c r="E2104" s="553" t="str">
        <f>IF(Apples!P2103="","",Apples!P2103)</f>
        <v/>
      </c>
      <c r="F2104" s="554" t="str">
        <f>IF(Apples!B2103="","",Apples!B2103)</f>
        <v/>
      </c>
      <c r="G2104" s="555" t="str">
        <f>IF(Apples!C2103="","",Apples!C2103)</f>
        <v/>
      </c>
      <c r="H2104" s="555" t="str">
        <f>IF(Apples!D2103="","",Apples!D2103)</f>
        <v/>
      </c>
      <c r="I2104" s="485" t="str">
        <f>IF(Apples!Q2103="","",Apples!Q2103)</f>
        <v/>
      </c>
      <c r="J2104" s="486" t="str">
        <f t="shared" si="131"/>
        <v/>
      </c>
      <c r="K2104" s="487" t="str">
        <f t="shared" si="132"/>
        <v/>
      </c>
      <c r="N2104" s="474">
        <v>4.1666666666666664E-2</v>
      </c>
      <c r="O2104" s="474" t="str">
        <f t="shared" si="134"/>
        <v/>
      </c>
    </row>
    <row r="2105" spans="1:15" ht="13.15" thickBot="1" x14ac:dyDescent="0.4">
      <c r="A2105" s="480" t="str">
        <f t="shared" si="133"/>
        <v/>
      </c>
      <c r="B2105" s="483" t="str">
        <f>IF(Apples!E2104="","",Apples!E2104)</f>
        <v/>
      </c>
      <c r="C2105" s="484" t="str">
        <f>IF(Apples!M2104="","",Apples!M2104)</f>
        <v/>
      </c>
      <c r="D2105" s="553" t="str">
        <f>IF(Apples!O2104="","",Apples!O2104)</f>
        <v/>
      </c>
      <c r="E2105" s="553" t="str">
        <f>IF(Apples!P2104="","",Apples!P2104)</f>
        <v/>
      </c>
      <c r="F2105" s="554" t="str">
        <f>IF(Apples!B2104="","",Apples!B2104)</f>
        <v/>
      </c>
      <c r="G2105" s="555" t="str">
        <f>IF(Apples!C2104="","",Apples!C2104)</f>
        <v/>
      </c>
      <c r="H2105" s="555" t="str">
        <f>IF(Apples!D2104="","",Apples!D2104)</f>
        <v/>
      </c>
      <c r="I2105" s="485" t="str">
        <f>IF(Apples!Q2104="","",Apples!Q2104)</f>
        <v/>
      </c>
      <c r="J2105" s="486" t="str">
        <f t="shared" si="131"/>
        <v/>
      </c>
      <c r="K2105" s="487" t="str">
        <f t="shared" si="132"/>
        <v/>
      </c>
      <c r="N2105" s="474">
        <v>4.1666666666666664E-2</v>
      </c>
      <c r="O2105" s="474" t="str">
        <f t="shared" si="134"/>
        <v/>
      </c>
    </row>
    <row r="2106" spans="1:15" ht="13.15" thickBot="1" x14ac:dyDescent="0.4">
      <c r="A2106" s="480" t="str">
        <f t="shared" si="133"/>
        <v/>
      </c>
      <c r="B2106" s="483" t="str">
        <f>IF(Apples!E2105="","",Apples!E2105)</f>
        <v/>
      </c>
      <c r="C2106" s="484" t="str">
        <f>IF(Apples!M2105="","",Apples!M2105)</f>
        <v/>
      </c>
      <c r="D2106" s="553" t="str">
        <f>IF(Apples!O2105="","",Apples!O2105)</f>
        <v/>
      </c>
      <c r="E2106" s="553" t="str">
        <f>IF(Apples!P2105="","",Apples!P2105)</f>
        <v/>
      </c>
      <c r="F2106" s="554" t="str">
        <f>IF(Apples!B2105="","",Apples!B2105)</f>
        <v/>
      </c>
      <c r="G2106" s="555" t="str">
        <f>IF(Apples!C2105="","",Apples!C2105)</f>
        <v/>
      </c>
      <c r="H2106" s="555" t="str">
        <f>IF(Apples!D2105="","",Apples!D2105)</f>
        <v/>
      </c>
      <c r="I2106" s="485" t="str">
        <f>IF(Apples!Q2105="","",Apples!Q2105)</f>
        <v/>
      </c>
      <c r="J2106" s="486" t="str">
        <f t="shared" si="131"/>
        <v/>
      </c>
      <c r="K2106" s="487" t="str">
        <f t="shared" si="132"/>
        <v/>
      </c>
      <c r="N2106" s="474">
        <v>4.1666666666666664E-2</v>
      </c>
      <c r="O2106" s="474" t="str">
        <f t="shared" si="134"/>
        <v/>
      </c>
    </row>
    <row r="2107" spans="1:15" ht="13.15" thickBot="1" x14ac:dyDescent="0.4">
      <c r="A2107" s="480" t="str">
        <f t="shared" si="133"/>
        <v/>
      </c>
      <c r="B2107" s="483" t="str">
        <f>IF(Apples!E2106="","",Apples!E2106)</f>
        <v/>
      </c>
      <c r="C2107" s="484" t="str">
        <f>IF(Apples!M2106="","",Apples!M2106)</f>
        <v/>
      </c>
      <c r="D2107" s="553" t="str">
        <f>IF(Apples!O2106="","",Apples!O2106)</f>
        <v/>
      </c>
      <c r="E2107" s="553" t="str">
        <f>IF(Apples!P2106="","",Apples!P2106)</f>
        <v/>
      </c>
      <c r="F2107" s="554" t="str">
        <f>IF(Apples!B2106="","",Apples!B2106)</f>
        <v/>
      </c>
      <c r="G2107" s="555" t="str">
        <f>IF(Apples!C2106="","",Apples!C2106)</f>
        <v/>
      </c>
      <c r="H2107" s="555" t="str">
        <f>IF(Apples!D2106="","",Apples!D2106)</f>
        <v/>
      </c>
      <c r="I2107" s="485" t="str">
        <f>IF(Apples!Q2106="","",Apples!Q2106)</f>
        <v/>
      </c>
      <c r="J2107" s="486" t="str">
        <f t="shared" si="131"/>
        <v/>
      </c>
      <c r="K2107" s="487" t="str">
        <f t="shared" si="132"/>
        <v/>
      </c>
      <c r="N2107" s="474">
        <v>4.1666666666666664E-2</v>
      </c>
      <c r="O2107" s="474" t="str">
        <f t="shared" si="134"/>
        <v/>
      </c>
    </row>
    <row r="2108" spans="1:15" ht="13.15" thickBot="1" x14ac:dyDescent="0.4">
      <c r="A2108" s="480" t="str">
        <f t="shared" si="133"/>
        <v/>
      </c>
      <c r="B2108" s="483" t="str">
        <f>IF(Apples!E2107="","",Apples!E2107)</f>
        <v/>
      </c>
      <c r="C2108" s="484" t="str">
        <f>IF(Apples!M2107="","",Apples!M2107)</f>
        <v/>
      </c>
      <c r="D2108" s="553" t="str">
        <f>IF(Apples!O2107="","",Apples!O2107)</f>
        <v/>
      </c>
      <c r="E2108" s="553" t="str">
        <f>IF(Apples!P2107="","",Apples!P2107)</f>
        <v/>
      </c>
      <c r="F2108" s="554" t="str">
        <f>IF(Apples!B2107="","",Apples!B2107)</f>
        <v/>
      </c>
      <c r="G2108" s="555" t="str">
        <f>IF(Apples!C2107="","",Apples!C2107)</f>
        <v/>
      </c>
      <c r="H2108" s="555" t="str">
        <f>IF(Apples!D2107="","",Apples!D2107)</f>
        <v/>
      </c>
      <c r="I2108" s="485" t="str">
        <f>IF(Apples!Q2107="","",Apples!Q2107)</f>
        <v/>
      </c>
      <c r="J2108" s="486" t="str">
        <f t="shared" si="131"/>
        <v/>
      </c>
      <c r="K2108" s="487" t="str">
        <f t="shared" si="132"/>
        <v/>
      </c>
      <c r="N2108" s="474">
        <v>4.1666666666666664E-2</v>
      </c>
      <c r="O2108" s="474" t="str">
        <f t="shared" si="134"/>
        <v/>
      </c>
    </row>
    <row r="2109" spans="1:15" ht="13.15" thickBot="1" x14ac:dyDescent="0.4">
      <c r="A2109" s="480" t="str">
        <f t="shared" si="133"/>
        <v/>
      </c>
      <c r="B2109" s="483" t="str">
        <f>IF(Apples!E2108="","",Apples!E2108)</f>
        <v/>
      </c>
      <c r="C2109" s="484" t="str">
        <f>IF(Apples!M2108="","",Apples!M2108)</f>
        <v/>
      </c>
      <c r="D2109" s="553" t="str">
        <f>IF(Apples!O2108="","",Apples!O2108)</f>
        <v/>
      </c>
      <c r="E2109" s="553" t="str">
        <f>IF(Apples!P2108="","",Apples!P2108)</f>
        <v/>
      </c>
      <c r="F2109" s="554" t="str">
        <f>IF(Apples!B2108="","",Apples!B2108)</f>
        <v/>
      </c>
      <c r="G2109" s="555" t="str">
        <f>IF(Apples!C2108="","",Apples!C2108)</f>
        <v/>
      </c>
      <c r="H2109" s="555" t="str">
        <f>IF(Apples!D2108="","",Apples!D2108)</f>
        <v/>
      </c>
      <c r="I2109" s="485" t="str">
        <f>IF(Apples!Q2108="","",Apples!Q2108)</f>
        <v/>
      </c>
      <c r="J2109" s="486" t="str">
        <f t="shared" si="131"/>
        <v/>
      </c>
      <c r="K2109" s="487" t="str">
        <f t="shared" si="132"/>
        <v/>
      </c>
      <c r="N2109" s="474">
        <v>4.1666666666666664E-2</v>
      </c>
      <c r="O2109" s="474" t="str">
        <f t="shared" si="134"/>
        <v/>
      </c>
    </row>
    <row r="2110" spans="1:15" ht="13.15" thickBot="1" x14ac:dyDescent="0.4">
      <c r="A2110" s="480" t="str">
        <f t="shared" si="133"/>
        <v/>
      </c>
      <c r="B2110" s="483" t="str">
        <f>IF(Apples!E2109="","",Apples!E2109)</f>
        <v/>
      </c>
      <c r="C2110" s="484" t="str">
        <f>IF(Apples!M2109="","",Apples!M2109)</f>
        <v/>
      </c>
      <c r="D2110" s="553" t="str">
        <f>IF(Apples!O2109="","",Apples!O2109)</f>
        <v/>
      </c>
      <c r="E2110" s="553" t="str">
        <f>IF(Apples!P2109="","",Apples!P2109)</f>
        <v/>
      </c>
      <c r="F2110" s="554" t="str">
        <f>IF(Apples!B2109="","",Apples!B2109)</f>
        <v/>
      </c>
      <c r="G2110" s="555" t="str">
        <f>IF(Apples!C2109="","",Apples!C2109)</f>
        <v/>
      </c>
      <c r="H2110" s="555" t="str">
        <f>IF(Apples!D2109="","",Apples!D2109)</f>
        <v/>
      </c>
      <c r="I2110" s="485" t="str">
        <f>IF(Apples!Q2109="","",Apples!Q2109)</f>
        <v/>
      </c>
      <c r="J2110" s="486" t="str">
        <f t="shared" si="131"/>
        <v/>
      </c>
      <c r="K2110" s="487" t="str">
        <f t="shared" si="132"/>
        <v/>
      </c>
      <c r="N2110" s="474">
        <v>4.1666666666666664E-2</v>
      </c>
      <c r="O2110" s="474" t="str">
        <f t="shared" si="134"/>
        <v/>
      </c>
    </row>
    <row r="2111" spans="1:15" ht="13.15" thickBot="1" x14ac:dyDescent="0.4">
      <c r="A2111" s="480" t="str">
        <f t="shared" si="133"/>
        <v/>
      </c>
      <c r="B2111" s="483" t="str">
        <f>IF(Apples!E2110="","",Apples!E2110)</f>
        <v/>
      </c>
      <c r="C2111" s="484" t="str">
        <f>IF(Apples!M2110="","",Apples!M2110)</f>
        <v/>
      </c>
      <c r="D2111" s="553" t="str">
        <f>IF(Apples!O2110="","",Apples!O2110)</f>
        <v/>
      </c>
      <c r="E2111" s="553" t="str">
        <f>IF(Apples!P2110="","",Apples!P2110)</f>
        <v/>
      </c>
      <c r="F2111" s="554" t="str">
        <f>IF(Apples!B2110="","",Apples!B2110)</f>
        <v/>
      </c>
      <c r="G2111" s="555" t="str">
        <f>IF(Apples!C2110="","",Apples!C2110)</f>
        <v/>
      </c>
      <c r="H2111" s="555" t="str">
        <f>IF(Apples!D2110="","",Apples!D2110)</f>
        <v/>
      </c>
      <c r="I2111" s="485" t="str">
        <f>IF(Apples!Q2110="","",Apples!Q2110)</f>
        <v/>
      </c>
      <c r="J2111" s="486" t="str">
        <f t="shared" si="131"/>
        <v/>
      </c>
      <c r="K2111" s="487" t="str">
        <f t="shared" si="132"/>
        <v/>
      </c>
      <c r="N2111" s="474">
        <v>4.1666666666666664E-2</v>
      </c>
      <c r="O2111" s="474" t="str">
        <f t="shared" si="134"/>
        <v/>
      </c>
    </row>
    <row r="2112" spans="1:15" ht="13.15" thickBot="1" x14ac:dyDescent="0.4">
      <c r="A2112" s="480" t="str">
        <f t="shared" si="133"/>
        <v/>
      </c>
      <c r="B2112" s="483" t="str">
        <f>IF(Apples!E2111="","",Apples!E2111)</f>
        <v/>
      </c>
      <c r="C2112" s="484" t="str">
        <f>IF(Apples!M2111="","",Apples!M2111)</f>
        <v/>
      </c>
      <c r="D2112" s="553" t="str">
        <f>IF(Apples!O2111="","",Apples!O2111)</f>
        <v/>
      </c>
      <c r="E2112" s="553" t="str">
        <f>IF(Apples!P2111="","",Apples!P2111)</f>
        <v/>
      </c>
      <c r="F2112" s="554" t="str">
        <f>IF(Apples!B2111="","",Apples!B2111)</f>
        <v/>
      </c>
      <c r="G2112" s="555" t="str">
        <f>IF(Apples!C2111="","",Apples!C2111)</f>
        <v/>
      </c>
      <c r="H2112" s="555" t="str">
        <f>IF(Apples!D2111="","",Apples!D2111)</f>
        <v/>
      </c>
      <c r="I2112" s="485" t="str">
        <f>IF(Apples!Q2111="","",Apples!Q2111)</f>
        <v/>
      </c>
      <c r="J2112" s="486" t="str">
        <f t="shared" ref="J2112:J2175" si="135">IF(H2112="","",F2112+H2112+O2112)</f>
        <v/>
      </c>
      <c r="K2112" s="487" t="str">
        <f t="shared" ref="K2112:K2175" si="136">IF(H2112="","",F2112+H2112+O2112)</f>
        <v/>
      </c>
      <c r="N2112" s="474">
        <v>4.1666666666666664E-2</v>
      </c>
      <c r="O2112" s="474" t="str">
        <f t="shared" si="134"/>
        <v/>
      </c>
    </row>
    <row r="2113" spans="1:15" ht="13.15" thickBot="1" x14ac:dyDescent="0.4">
      <c r="A2113" s="480" t="str">
        <f t="shared" si="133"/>
        <v/>
      </c>
      <c r="B2113" s="483" t="str">
        <f>IF(Apples!E2112="","",Apples!E2112)</f>
        <v/>
      </c>
      <c r="C2113" s="484" t="str">
        <f>IF(Apples!M2112="","",Apples!M2112)</f>
        <v/>
      </c>
      <c r="D2113" s="553" t="str">
        <f>IF(Apples!O2112="","",Apples!O2112)</f>
        <v/>
      </c>
      <c r="E2113" s="553" t="str">
        <f>IF(Apples!P2112="","",Apples!P2112)</f>
        <v/>
      </c>
      <c r="F2113" s="554" t="str">
        <f>IF(Apples!B2112="","",Apples!B2112)</f>
        <v/>
      </c>
      <c r="G2113" s="555" t="str">
        <f>IF(Apples!C2112="","",Apples!C2112)</f>
        <v/>
      </c>
      <c r="H2113" s="555" t="str">
        <f>IF(Apples!D2112="","",Apples!D2112)</f>
        <v/>
      </c>
      <c r="I2113" s="485" t="str">
        <f>IF(Apples!Q2112="","",Apples!Q2112)</f>
        <v/>
      </c>
      <c r="J2113" s="486" t="str">
        <f t="shared" si="135"/>
        <v/>
      </c>
      <c r="K2113" s="487" t="str">
        <f t="shared" si="136"/>
        <v/>
      </c>
      <c r="N2113" s="474">
        <v>4.1666666666666664E-2</v>
      </c>
      <c r="O2113" s="474" t="str">
        <f t="shared" si="134"/>
        <v/>
      </c>
    </row>
    <row r="2114" spans="1:15" ht="13.15" thickBot="1" x14ac:dyDescent="0.4">
      <c r="A2114" s="480" t="str">
        <f t="shared" si="133"/>
        <v/>
      </c>
      <c r="B2114" s="483" t="str">
        <f>IF(Apples!E2113="","",Apples!E2113)</f>
        <v/>
      </c>
      <c r="C2114" s="484" t="str">
        <f>IF(Apples!M2113="","",Apples!M2113)</f>
        <v/>
      </c>
      <c r="D2114" s="553" t="str">
        <f>IF(Apples!O2113="","",Apples!O2113)</f>
        <v/>
      </c>
      <c r="E2114" s="553" t="str">
        <f>IF(Apples!P2113="","",Apples!P2113)</f>
        <v/>
      </c>
      <c r="F2114" s="554" t="str">
        <f>IF(Apples!B2113="","",Apples!B2113)</f>
        <v/>
      </c>
      <c r="G2114" s="555" t="str">
        <f>IF(Apples!C2113="","",Apples!C2113)</f>
        <v/>
      </c>
      <c r="H2114" s="555" t="str">
        <f>IF(Apples!D2113="","",Apples!D2113)</f>
        <v/>
      </c>
      <c r="I2114" s="485" t="str">
        <f>IF(Apples!Q2113="","",Apples!Q2113)</f>
        <v/>
      </c>
      <c r="J2114" s="486" t="str">
        <f t="shared" si="135"/>
        <v/>
      </c>
      <c r="K2114" s="487" t="str">
        <f t="shared" si="136"/>
        <v/>
      </c>
      <c r="N2114" s="474">
        <v>4.1666666666666664E-2</v>
      </c>
      <c r="O2114" s="474" t="str">
        <f t="shared" si="134"/>
        <v/>
      </c>
    </row>
    <row r="2115" spans="1:15" ht="13.15" thickBot="1" x14ac:dyDescent="0.4">
      <c r="A2115" s="480" t="str">
        <f t="shared" si="133"/>
        <v/>
      </c>
      <c r="B2115" s="483" t="str">
        <f>IF(Apples!E2114="","",Apples!E2114)</f>
        <v/>
      </c>
      <c r="C2115" s="484" t="str">
        <f>IF(Apples!M2114="","",Apples!M2114)</f>
        <v/>
      </c>
      <c r="D2115" s="553" t="str">
        <f>IF(Apples!O2114="","",Apples!O2114)</f>
        <v/>
      </c>
      <c r="E2115" s="553" t="str">
        <f>IF(Apples!P2114="","",Apples!P2114)</f>
        <v/>
      </c>
      <c r="F2115" s="554" t="str">
        <f>IF(Apples!B2114="","",Apples!B2114)</f>
        <v/>
      </c>
      <c r="G2115" s="555" t="str">
        <f>IF(Apples!C2114="","",Apples!C2114)</f>
        <v/>
      </c>
      <c r="H2115" s="555" t="str">
        <f>IF(Apples!D2114="","",Apples!D2114)</f>
        <v/>
      </c>
      <c r="I2115" s="485" t="str">
        <f>IF(Apples!Q2114="","",Apples!Q2114)</f>
        <v/>
      </c>
      <c r="J2115" s="486" t="str">
        <f t="shared" si="135"/>
        <v/>
      </c>
      <c r="K2115" s="487" t="str">
        <f t="shared" si="136"/>
        <v/>
      </c>
      <c r="N2115" s="474">
        <v>4.1666666666666664E-2</v>
      </c>
      <c r="O2115" s="474" t="str">
        <f t="shared" si="134"/>
        <v/>
      </c>
    </row>
    <row r="2116" spans="1:15" ht="13.15" thickBot="1" x14ac:dyDescent="0.4">
      <c r="A2116" s="480" t="str">
        <f t="shared" si="133"/>
        <v/>
      </c>
      <c r="B2116" s="483" t="str">
        <f>IF(Apples!E2115="","",Apples!E2115)</f>
        <v/>
      </c>
      <c r="C2116" s="484" t="str">
        <f>IF(Apples!M2115="","",Apples!M2115)</f>
        <v/>
      </c>
      <c r="D2116" s="553" t="str">
        <f>IF(Apples!O2115="","",Apples!O2115)</f>
        <v/>
      </c>
      <c r="E2116" s="553" t="str">
        <f>IF(Apples!P2115="","",Apples!P2115)</f>
        <v/>
      </c>
      <c r="F2116" s="554" t="str">
        <f>IF(Apples!B2115="","",Apples!B2115)</f>
        <v/>
      </c>
      <c r="G2116" s="555" t="str">
        <f>IF(Apples!C2115="","",Apples!C2115)</f>
        <v/>
      </c>
      <c r="H2116" s="555" t="str">
        <f>IF(Apples!D2115="","",Apples!D2115)</f>
        <v/>
      </c>
      <c r="I2116" s="485" t="str">
        <f>IF(Apples!Q2115="","",Apples!Q2115)</f>
        <v/>
      </c>
      <c r="J2116" s="486" t="str">
        <f t="shared" si="135"/>
        <v/>
      </c>
      <c r="K2116" s="487" t="str">
        <f t="shared" si="136"/>
        <v/>
      </c>
      <c r="N2116" s="474">
        <v>4.1666666666666664E-2</v>
      </c>
      <c r="O2116" s="474" t="str">
        <f t="shared" si="134"/>
        <v/>
      </c>
    </row>
    <row r="2117" spans="1:15" ht="13.15" thickBot="1" x14ac:dyDescent="0.4">
      <c r="A2117" s="480" t="str">
        <f t="shared" si="133"/>
        <v/>
      </c>
      <c r="B2117" s="483" t="str">
        <f>IF(Apples!E2116="","",Apples!E2116)</f>
        <v/>
      </c>
      <c r="C2117" s="484" t="str">
        <f>IF(Apples!M2116="","",Apples!M2116)</f>
        <v/>
      </c>
      <c r="D2117" s="553" t="str">
        <f>IF(Apples!O2116="","",Apples!O2116)</f>
        <v/>
      </c>
      <c r="E2117" s="553" t="str">
        <f>IF(Apples!P2116="","",Apples!P2116)</f>
        <v/>
      </c>
      <c r="F2117" s="554" t="str">
        <f>IF(Apples!B2116="","",Apples!B2116)</f>
        <v/>
      </c>
      <c r="G2117" s="555" t="str">
        <f>IF(Apples!C2116="","",Apples!C2116)</f>
        <v/>
      </c>
      <c r="H2117" s="555" t="str">
        <f>IF(Apples!D2116="","",Apples!D2116)</f>
        <v/>
      </c>
      <c r="I2117" s="485" t="str">
        <f>IF(Apples!Q2116="","",Apples!Q2116)</f>
        <v/>
      </c>
      <c r="J2117" s="486" t="str">
        <f t="shared" si="135"/>
        <v/>
      </c>
      <c r="K2117" s="487" t="str">
        <f t="shared" si="136"/>
        <v/>
      </c>
      <c r="N2117" s="474">
        <v>4.1666666666666664E-2</v>
      </c>
      <c r="O2117" s="474" t="str">
        <f t="shared" si="134"/>
        <v/>
      </c>
    </row>
    <row r="2118" spans="1:15" ht="13.15" thickBot="1" x14ac:dyDescent="0.4">
      <c r="A2118" s="480" t="str">
        <f t="shared" si="133"/>
        <v/>
      </c>
      <c r="B2118" s="483" t="str">
        <f>IF(Apples!E2117="","",Apples!E2117)</f>
        <v/>
      </c>
      <c r="C2118" s="484" t="str">
        <f>IF(Apples!M2117="","",Apples!M2117)</f>
        <v/>
      </c>
      <c r="D2118" s="553" t="str">
        <f>IF(Apples!O2117="","",Apples!O2117)</f>
        <v/>
      </c>
      <c r="E2118" s="553" t="str">
        <f>IF(Apples!P2117="","",Apples!P2117)</f>
        <v/>
      </c>
      <c r="F2118" s="554" t="str">
        <f>IF(Apples!B2117="","",Apples!B2117)</f>
        <v/>
      </c>
      <c r="G2118" s="555" t="str">
        <f>IF(Apples!C2117="","",Apples!C2117)</f>
        <v/>
      </c>
      <c r="H2118" s="555" t="str">
        <f>IF(Apples!D2117="","",Apples!D2117)</f>
        <v/>
      </c>
      <c r="I2118" s="485" t="str">
        <f>IF(Apples!Q2117="","",Apples!Q2117)</f>
        <v/>
      </c>
      <c r="J2118" s="486" t="str">
        <f t="shared" si="135"/>
        <v/>
      </c>
      <c r="K2118" s="487" t="str">
        <f t="shared" si="136"/>
        <v/>
      </c>
      <c r="N2118" s="474">
        <v>4.1666666666666664E-2</v>
      </c>
      <c r="O2118" s="474" t="str">
        <f t="shared" si="134"/>
        <v/>
      </c>
    </row>
    <row r="2119" spans="1:15" ht="13.15" thickBot="1" x14ac:dyDescent="0.4">
      <c r="A2119" s="480" t="str">
        <f t="shared" si="133"/>
        <v/>
      </c>
      <c r="B2119" s="483" t="str">
        <f>IF(Apples!E2118="","",Apples!E2118)</f>
        <v/>
      </c>
      <c r="C2119" s="484" t="str">
        <f>IF(Apples!M2118="","",Apples!M2118)</f>
        <v/>
      </c>
      <c r="D2119" s="553" t="str">
        <f>IF(Apples!O2118="","",Apples!O2118)</f>
        <v/>
      </c>
      <c r="E2119" s="553" t="str">
        <f>IF(Apples!P2118="","",Apples!P2118)</f>
        <v/>
      </c>
      <c r="F2119" s="554" t="str">
        <f>IF(Apples!B2118="","",Apples!B2118)</f>
        <v/>
      </c>
      <c r="G2119" s="555" t="str">
        <f>IF(Apples!C2118="","",Apples!C2118)</f>
        <v/>
      </c>
      <c r="H2119" s="555" t="str">
        <f>IF(Apples!D2118="","",Apples!D2118)</f>
        <v/>
      </c>
      <c r="I2119" s="485" t="str">
        <f>IF(Apples!Q2118="","",Apples!Q2118)</f>
        <v/>
      </c>
      <c r="J2119" s="486" t="str">
        <f t="shared" si="135"/>
        <v/>
      </c>
      <c r="K2119" s="487" t="str">
        <f t="shared" si="136"/>
        <v/>
      </c>
      <c r="N2119" s="474">
        <v>4.1666666666666664E-2</v>
      </c>
      <c r="O2119" s="474" t="str">
        <f t="shared" si="134"/>
        <v/>
      </c>
    </row>
    <row r="2120" spans="1:15" ht="13.15" thickBot="1" x14ac:dyDescent="0.4">
      <c r="A2120" s="480" t="str">
        <f t="shared" ref="A2120:A2183" si="137">IF($B2120="","","Apple")</f>
        <v/>
      </c>
      <c r="B2120" s="483" t="str">
        <f>IF(Apples!E2119="","",Apples!E2119)</f>
        <v/>
      </c>
      <c r="C2120" s="484" t="str">
        <f>IF(Apples!M2119="","",Apples!M2119)</f>
        <v/>
      </c>
      <c r="D2120" s="553" t="str">
        <f>IF(Apples!O2119="","",Apples!O2119)</f>
        <v/>
      </c>
      <c r="E2120" s="553" t="str">
        <f>IF(Apples!P2119="","",Apples!P2119)</f>
        <v/>
      </c>
      <c r="F2120" s="554" t="str">
        <f>IF(Apples!B2119="","",Apples!B2119)</f>
        <v/>
      </c>
      <c r="G2120" s="555" t="str">
        <f>IF(Apples!C2119="","",Apples!C2119)</f>
        <v/>
      </c>
      <c r="H2120" s="555" t="str">
        <f>IF(Apples!D2119="","",Apples!D2119)</f>
        <v/>
      </c>
      <c r="I2120" s="485" t="str">
        <f>IF(Apples!Q2119="","",Apples!Q2119)</f>
        <v/>
      </c>
      <c r="J2120" s="486" t="str">
        <f t="shared" si="135"/>
        <v/>
      </c>
      <c r="K2120" s="487" t="str">
        <f t="shared" si="136"/>
        <v/>
      </c>
      <c r="N2120" s="474">
        <v>4.1666666666666664E-2</v>
      </c>
      <c r="O2120" s="474" t="str">
        <f t="shared" si="134"/>
        <v/>
      </c>
    </row>
    <row r="2121" spans="1:15" ht="13.15" thickBot="1" x14ac:dyDescent="0.4">
      <c r="A2121" s="480" t="str">
        <f t="shared" si="137"/>
        <v/>
      </c>
      <c r="B2121" s="483" t="str">
        <f>IF(Apples!E2120="","",Apples!E2120)</f>
        <v/>
      </c>
      <c r="C2121" s="484" t="str">
        <f>IF(Apples!M2120="","",Apples!M2120)</f>
        <v/>
      </c>
      <c r="D2121" s="553" t="str">
        <f>IF(Apples!O2120="","",Apples!O2120)</f>
        <v/>
      </c>
      <c r="E2121" s="553" t="str">
        <f>IF(Apples!P2120="","",Apples!P2120)</f>
        <v/>
      </c>
      <c r="F2121" s="554" t="str">
        <f>IF(Apples!B2120="","",Apples!B2120)</f>
        <v/>
      </c>
      <c r="G2121" s="555" t="str">
        <f>IF(Apples!C2120="","",Apples!C2120)</f>
        <v/>
      </c>
      <c r="H2121" s="555" t="str">
        <f>IF(Apples!D2120="","",Apples!D2120)</f>
        <v/>
      </c>
      <c r="I2121" s="485" t="str">
        <f>IF(Apples!Q2120="","",Apples!Q2120)</f>
        <v/>
      </c>
      <c r="J2121" s="486" t="str">
        <f t="shared" si="135"/>
        <v/>
      </c>
      <c r="K2121" s="487" t="str">
        <f t="shared" si="136"/>
        <v/>
      </c>
      <c r="N2121" s="474">
        <v>4.1666666666666664E-2</v>
      </c>
      <c r="O2121" s="474" t="str">
        <f t="shared" si="134"/>
        <v/>
      </c>
    </row>
    <row r="2122" spans="1:15" ht="13.15" thickBot="1" x14ac:dyDescent="0.4">
      <c r="A2122" s="480" t="str">
        <f t="shared" si="137"/>
        <v/>
      </c>
      <c r="B2122" s="483" t="str">
        <f>IF(Apples!E2121="","",Apples!E2121)</f>
        <v/>
      </c>
      <c r="C2122" s="484" t="str">
        <f>IF(Apples!M2121="","",Apples!M2121)</f>
        <v/>
      </c>
      <c r="D2122" s="553" t="str">
        <f>IF(Apples!O2121="","",Apples!O2121)</f>
        <v/>
      </c>
      <c r="E2122" s="553" t="str">
        <f>IF(Apples!P2121="","",Apples!P2121)</f>
        <v/>
      </c>
      <c r="F2122" s="554" t="str">
        <f>IF(Apples!B2121="","",Apples!B2121)</f>
        <v/>
      </c>
      <c r="G2122" s="555" t="str">
        <f>IF(Apples!C2121="","",Apples!C2121)</f>
        <v/>
      </c>
      <c r="H2122" s="555" t="str">
        <f>IF(Apples!D2121="","",Apples!D2121)</f>
        <v/>
      </c>
      <c r="I2122" s="485" t="str">
        <f>IF(Apples!Q2121="","",Apples!Q2121)</f>
        <v/>
      </c>
      <c r="J2122" s="486" t="str">
        <f t="shared" si="135"/>
        <v/>
      </c>
      <c r="K2122" s="487" t="str">
        <f t="shared" si="136"/>
        <v/>
      </c>
      <c r="N2122" s="474">
        <v>4.1666666666666664E-2</v>
      </c>
      <c r="O2122" s="474" t="str">
        <f t="shared" si="134"/>
        <v/>
      </c>
    </row>
    <row r="2123" spans="1:15" ht="13.15" thickBot="1" x14ac:dyDescent="0.4">
      <c r="A2123" s="480" t="str">
        <f t="shared" si="137"/>
        <v/>
      </c>
      <c r="B2123" s="483" t="str">
        <f>IF(Apples!E2122="","",Apples!E2122)</f>
        <v/>
      </c>
      <c r="C2123" s="484" t="str">
        <f>IF(Apples!M2122="","",Apples!M2122)</f>
        <v/>
      </c>
      <c r="D2123" s="553" t="str">
        <f>IF(Apples!O2122="","",Apples!O2122)</f>
        <v/>
      </c>
      <c r="E2123" s="553" t="str">
        <f>IF(Apples!P2122="","",Apples!P2122)</f>
        <v/>
      </c>
      <c r="F2123" s="554" t="str">
        <f>IF(Apples!B2122="","",Apples!B2122)</f>
        <v/>
      </c>
      <c r="G2123" s="555" t="str">
        <f>IF(Apples!C2122="","",Apples!C2122)</f>
        <v/>
      </c>
      <c r="H2123" s="555" t="str">
        <f>IF(Apples!D2122="","",Apples!D2122)</f>
        <v/>
      </c>
      <c r="I2123" s="485" t="str">
        <f>IF(Apples!Q2122="","",Apples!Q2122)</f>
        <v/>
      </c>
      <c r="J2123" s="486" t="str">
        <f t="shared" si="135"/>
        <v/>
      </c>
      <c r="K2123" s="487" t="str">
        <f t="shared" si="136"/>
        <v/>
      </c>
      <c r="N2123" s="474">
        <v>4.1666666666666664E-2</v>
      </c>
      <c r="O2123" s="474" t="str">
        <f t="shared" si="134"/>
        <v/>
      </c>
    </row>
    <row r="2124" spans="1:15" ht="13.15" thickBot="1" x14ac:dyDescent="0.4">
      <c r="A2124" s="480" t="str">
        <f t="shared" si="137"/>
        <v/>
      </c>
      <c r="B2124" s="483" t="str">
        <f>IF(Apples!E2123="","",Apples!E2123)</f>
        <v/>
      </c>
      <c r="C2124" s="484" t="str">
        <f>IF(Apples!M2123="","",Apples!M2123)</f>
        <v/>
      </c>
      <c r="D2124" s="553" t="str">
        <f>IF(Apples!O2123="","",Apples!O2123)</f>
        <v/>
      </c>
      <c r="E2124" s="553" t="str">
        <f>IF(Apples!P2123="","",Apples!P2123)</f>
        <v/>
      </c>
      <c r="F2124" s="554" t="str">
        <f>IF(Apples!B2123="","",Apples!B2123)</f>
        <v/>
      </c>
      <c r="G2124" s="555" t="str">
        <f>IF(Apples!C2123="","",Apples!C2123)</f>
        <v/>
      </c>
      <c r="H2124" s="555" t="str">
        <f>IF(Apples!D2123="","",Apples!D2123)</f>
        <v/>
      </c>
      <c r="I2124" s="485" t="str">
        <f>IF(Apples!Q2123="","",Apples!Q2123)</f>
        <v/>
      </c>
      <c r="J2124" s="486" t="str">
        <f t="shared" si="135"/>
        <v/>
      </c>
      <c r="K2124" s="487" t="str">
        <f t="shared" si="136"/>
        <v/>
      </c>
      <c r="N2124" s="474">
        <v>4.1666666666666664E-2</v>
      </c>
      <c r="O2124" s="474" t="str">
        <f t="shared" si="134"/>
        <v/>
      </c>
    </row>
    <row r="2125" spans="1:15" ht="13.15" thickBot="1" x14ac:dyDescent="0.4">
      <c r="A2125" s="480" t="str">
        <f t="shared" si="137"/>
        <v/>
      </c>
      <c r="B2125" s="483" t="str">
        <f>IF(Apples!E2124="","",Apples!E2124)</f>
        <v/>
      </c>
      <c r="C2125" s="484" t="str">
        <f>IF(Apples!M2124="","",Apples!M2124)</f>
        <v/>
      </c>
      <c r="D2125" s="553" t="str">
        <f>IF(Apples!O2124="","",Apples!O2124)</f>
        <v/>
      </c>
      <c r="E2125" s="553" t="str">
        <f>IF(Apples!P2124="","",Apples!P2124)</f>
        <v/>
      </c>
      <c r="F2125" s="554" t="str">
        <f>IF(Apples!B2124="","",Apples!B2124)</f>
        <v/>
      </c>
      <c r="G2125" s="555" t="str">
        <f>IF(Apples!C2124="","",Apples!C2124)</f>
        <v/>
      </c>
      <c r="H2125" s="555" t="str">
        <f>IF(Apples!D2124="","",Apples!D2124)</f>
        <v/>
      </c>
      <c r="I2125" s="485" t="str">
        <f>IF(Apples!Q2124="","",Apples!Q2124)</f>
        <v/>
      </c>
      <c r="J2125" s="486" t="str">
        <f t="shared" si="135"/>
        <v/>
      </c>
      <c r="K2125" s="487" t="str">
        <f t="shared" si="136"/>
        <v/>
      </c>
      <c r="N2125" s="474">
        <v>4.1666666666666664E-2</v>
      </c>
      <c r="O2125" s="474" t="str">
        <f t="shared" si="134"/>
        <v/>
      </c>
    </row>
    <row r="2126" spans="1:15" ht="13.15" thickBot="1" x14ac:dyDescent="0.4">
      <c r="A2126" s="480" t="str">
        <f t="shared" si="137"/>
        <v/>
      </c>
      <c r="B2126" s="483" t="str">
        <f>IF(Apples!E2125="","",Apples!E2125)</f>
        <v/>
      </c>
      <c r="C2126" s="484" t="str">
        <f>IF(Apples!M2125="","",Apples!M2125)</f>
        <v/>
      </c>
      <c r="D2126" s="553" t="str">
        <f>IF(Apples!O2125="","",Apples!O2125)</f>
        <v/>
      </c>
      <c r="E2126" s="553" t="str">
        <f>IF(Apples!P2125="","",Apples!P2125)</f>
        <v/>
      </c>
      <c r="F2126" s="554" t="str">
        <f>IF(Apples!B2125="","",Apples!B2125)</f>
        <v/>
      </c>
      <c r="G2126" s="555" t="str">
        <f>IF(Apples!C2125="","",Apples!C2125)</f>
        <v/>
      </c>
      <c r="H2126" s="555" t="str">
        <f>IF(Apples!D2125="","",Apples!D2125)</f>
        <v/>
      </c>
      <c r="I2126" s="485" t="str">
        <f>IF(Apples!Q2125="","",Apples!Q2125)</f>
        <v/>
      </c>
      <c r="J2126" s="486" t="str">
        <f t="shared" si="135"/>
        <v/>
      </c>
      <c r="K2126" s="487" t="str">
        <f t="shared" si="136"/>
        <v/>
      </c>
      <c r="N2126" s="474">
        <v>4.1666666666666664E-2</v>
      </c>
      <c r="O2126" s="474" t="str">
        <f t="shared" si="134"/>
        <v/>
      </c>
    </row>
    <row r="2127" spans="1:15" ht="13.15" thickBot="1" x14ac:dyDescent="0.4">
      <c r="A2127" s="480" t="str">
        <f t="shared" si="137"/>
        <v/>
      </c>
      <c r="B2127" s="483" t="str">
        <f>IF(Apples!E2126="","",Apples!E2126)</f>
        <v/>
      </c>
      <c r="C2127" s="484" t="str">
        <f>IF(Apples!M2126="","",Apples!M2126)</f>
        <v/>
      </c>
      <c r="D2127" s="553" t="str">
        <f>IF(Apples!O2126="","",Apples!O2126)</f>
        <v/>
      </c>
      <c r="E2127" s="553" t="str">
        <f>IF(Apples!P2126="","",Apples!P2126)</f>
        <v/>
      </c>
      <c r="F2127" s="554" t="str">
        <f>IF(Apples!B2126="","",Apples!B2126)</f>
        <v/>
      </c>
      <c r="G2127" s="555" t="str">
        <f>IF(Apples!C2126="","",Apples!C2126)</f>
        <v/>
      </c>
      <c r="H2127" s="555" t="str">
        <f>IF(Apples!D2126="","",Apples!D2126)</f>
        <v/>
      </c>
      <c r="I2127" s="485" t="str">
        <f>IF(Apples!Q2126="","",Apples!Q2126)</f>
        <v/>
      </c>
      <c r="J2127" s="486" t="str">
        <f t="shared" si="135"/>
        <v/>
      </c>
      <c r="K2127" s="487" t="str">
        <f t="shared" si="136"/>
        <v/>
      </c>
      <c r="N2127" s="474">
        <v>4.1666666666666664E-2</v>
      </c>
      <c r="O2127" s="474" t="str">
        <f t="shared" si="134"/>
        <v/>
      </c>
    </row>
    <row r="2128" spans="1:15" ht="13.15" thickBot="1" x14ac:dyDescent="0.4">
      <c r="A2128" s="480" t="str">
        <f t="shared" si="137"/>
        <v/>
      </c>
      <c r="B2128" s="483" t="str">
        <f>IF(Apples!E2127="","",Apples!E2127)</f>
        <v/>
      </c>
      <c r="C2128" s="484" t="str">
        <f>IF(Apples!M2127="","",Apples!M2127)</f>
        <v/>
      </c>
      <c r="D2128" s="553" t="str">
        <f>IF(Apples!O2127="","",Apples!O2127)</f>
        <v/>
      </c>
      <c r="E2128" s="553" t="str">
        <f>IF(Apples!P2127="","",Apples!P2127)</f>
        <v/>
      </c>
      <c r="F2128" s="554" t="str">
        <f>IF(Apples!B2127="","",Apples!B2127)</f>
        <v/>
      </c>
      <c r="G2128" s="555" t="str">
        <f>IF(Apples!C2127="","",Apples!C2127)</f>
        <v/>
      </c>
      <c r="H2128" s="555" t="str">
        <f>IF(Apples!D2127="","",Apples!D2127)</f>
        <v/>
      </c>
      <c r="I2128" s="485" t="str">
        <f>IF(Apples!Q2127="","",Apples!Q2127)</f>
        <v/>
      </c>
      <c r="J2128" s="486" t="str">
        <f t="shared" si="135"/>
        <v/>
      </c>
      <c r="K2128" s="487" t="str">
        <f t="shared" si="136"/>
        <v/>
      </c>
      <c r="N2128" s="474">
        <v>4.1666666666666664E-2</v>
      </c>
      <c r="O2128" s="474" t="str">
        <f t="shared" si="134"/>
        <v/>
      </c>
    </row>
    <row r="2129" spans="1:15" ht="13.15" thickBot="1" x14ac:dyDescent="0.4">
      <c r="A2129" s="480" t="str">
        <f t="shared" si="137"/>
        <v/>
      </c>
      <c r="B2129" s="483" t="str">
        <f>IF(Apples!E2128="","",Apples!E2128)</f>
        <v/>
      </c>
      <c r="C2129" s="484" t="str">
        <f>IF(Apples!M2128="","",Apples!M2128)</f>
        <v/>
      </c>
      <c r="D2129" s="553" t="str">
        <f>IF(Apples!O2128="","",Apples!O2128)</f>
        <v/>
      </c>
      <c r="E2129" s="553" t="str">
        <f>IF(Apples!P2128="","",Apples!P2128)</f>
        <v/>
      </c>
      <c r="F2129" s="554" t="str">
        <f>IF(Apples!B2128="","",Apples!B2128)</f>
        <v/>
      </c>
      <c r="G2129" s="555" t="str">
        <f>IF(Apples!C2128="","",Apples!C2128)</f>
        <v/>
      </c>
      <c r="H2129" s="555" t="str">
        <f>IF(Apples!D2128="","",Apples!D2128)</f>
        <v/>
      </c>
      <c r="I2129" s="485" t="str">
        <f>IF(Apples!Q2128="","",Apples!Q2128)</f>
        <v/>
      </c>
      <c r="J2129" s="486" t="str">
        <f t="shared" si="135"/>
        <v/>
      </c>
      <c r="K2129" s="487" t="str">
        <f t="shared" si="136"/>
        <v/>
      </c>
      <c r="N2129" s="474">
        <v>4.1666666666666664E-2</v>
      </c>
      <c r="O2129" s="474" t="str">
        <f t="shared" si="134"/>
        <v/>
      </c>
    </row>
    <row r="2130" spans="1:15" ht="13.15" thickBot="1" x14ac:dyDescent="0.4">
      <c r="A2130" s="480" t="str">
        <f t="shared" si="137"/>
        <v/>
      </c>
      <c r="B2130" s="483" t="str">
        <f>IF(Apples!E2129="","",Apples!E2129)</f>
        <v/>
      </c>
      <c r="C2130" s="484" t="str">
        <f>IF(Apples!M2129="","",Apples!M2129)</f>
        <v/>
      </c>
      <c r="D2130" s="553" t="str">
        <f>IF(Apples!O2129="","",Apples!O2129)</f>
        <v/>
      </c>
      <c r="E2130" s="553" t="str">
        <f>IF(Apples!P2129="","",Apples!P2129)</f>
        <v/>
      </c>
      <c r="F2130" s="554" t="str">
        <f>IF(Apples!B2129="","",Apples!B2129)</f>
        <v/>
      </c>
      <c r="G2130" s="555" t="str">
        <f>IF(Apples!C2129="","",Apples!C2129)</f>
        <v/>
      </c>
      <c r="H2130" s="555" t="str">
        <f>IF(Apples!D2129="","",Apples!D2129)</f>
        <v/>
      </c>
      <c r="I2130" s="485" t="str">
        <f>IF(Apples!Q2129="","",Apples!Q2129)</f>
        <v/>
      </c>
      <c r="J2130" s="486" t="str">
        <f t="shared" si="135"/>
        <v/>
      </c>
      <c r="K2130" s="487" t="str">
        <f t="shared" si="136"/>
        <v/>
      </c>
      <c r="N2130" s="474">
        <v>4.1666666666666664E-2</v>
      </c>
      <c r="O2130" s="474" t="str">
        <f t="shared" si="134"/>
        <v/>
      </c>
    </row>
    <row r="2131" spans="1:15" ht="13.15" thickBot="1" x14ac:dyDescent="0.4">
      <c r="A2131" s="480" t="str">
        <f t="shared" si="137"/>
        <v/>
      </c>
      <c r="B2131" s="483" t="str">
        <f>IF(Apples!E2130="","",Apples!E2130)</f>
        <v/>
      </c>
      <c r="C2131" s="484" t="str">
        <f>IF(Apples!M2130="","",Apples!M2130)</f>
        <v/>
      </c>
      <c r="D2131" s="553" t="str">
        <f>IF(Apples!O2130="","",Apples!O2130)</f>
        <v/>
      </c>
      <c r="E2131" s="553" t="str">
        <f>IF(Apples!P2130="","",Apples!P2130)</f>
        <v/>
      </c>
      <c r="F2131" s="554" t="str">
        <f>IF(Apples!B2130="","",Apples!B2130)</f>
        <v/>
      </c>
      <c r="G2131" s="555" t="str">
        <f>IF(Apples!C2130="","",Apples!C2130)</f>
        <v/>
      </c>
      <c r="H2131" s="555" t="str">
        <f>IF(Apples!D2130="","",Apples!D2130)</f>
        <v/>
      </c>
      <c r="I2131" s="485" t="str">
        <f>IF(Apples!Q2130="","",Apples!Q2130)</f>
        <v/>
      </c>
      <c r="J2131" s="486" t="str">
        <f t="shared" si="135"/>
        <v/>
      </c>
      <c r="K2131" s="487" t="str">
        <f t="shared" si="136"/>
        <v/>
      </c>
      <c r="N2131" s="474">
        <v>4.1666666666666664E-2</v>
      </c>
      <c r="O2131" s="474" t="str">
        <f t="shared" si="134"/>
        <v/>
      </c>
    </row>
    <row r="2132" spans="1:15" ht="13.15" thickBot="1" x14ac:dyDescent="0.4">
      <c r="A2132" s="480" t="str">
        <f t="shared" si="137"/>
        <v/>
      </c>
      <c r="B2132" s="483" t="str">
        <f>IF(Apples!E2131="","",Apples!E2131)</f>
        <v/>
      </c>
      <c r="C2132" s="484" t="str">
        <f>IF(Apples!M2131="","",Apples!M2131)</f>
        <v/>
      </c>
      <c r="D2132" s="553" t="str">
        <f>IF(Apples!O2131="","",Apples!O2131)</f>
        <v/>
      </c>
      <c r="E2132" s="553" t="str">
        <f>IF(Apples!P2131="","",Apples!P2131)</f>
        <v/>
      </c>
      <c r="F2132" s="554" t="str">
        <f>IF(Apples!B2131="","",Apples!B2131)</f>
        <v/>
      </c>
      <c r="G2132" s="555" t="str">
        <f>IF(Apples!C2131="","",Apples!C2131)</f>
        <v/>
      </c>
      <c r="H2132" s="555" t="str">
        <f>IF(Apples!D2131="","",Apples!D2131)</f>
        <v/>
      </c>
      <c r="I2132" s="485" t="str">
        <f>IF(Apples!Q2131="","",Apples!Q2131)</f>
        <v/>
      </c>
      <c r="J2132" s="486" t="str">
        <f t="shared" si="135"/>
        <v/>
      </c>
      <c r="K2132" s="487" t="str">
        <f t="shared" si="136"/>
        <v/>
      </c>
      <c r="N2132" s="474">
        <v>4.1666666666666664E-2</v>
      </c>
      <c r="O2132" s="474" t="str">
        <f t="shared" si="134"/>
        <v/>
      </c>
    </row>
    <row r="2133" spans="1:15" ht="13.15" thickBot="1" x14ac:dyDescent="0.4">
      <c r="A2133" s="480" t="str">
        <f t="shared" si="137"/>
        <v/>
      </c>
      <c r="B2133" s="483" t="str">
        <f>IF(Apples!E2132="","",Apples!E2132)</f>
        <v/>
      </c>
      <c r="C2133" s="484" t="str">
        <f>IF(Apples!M2132="","",Apples!M2132)</f>
        <v/>
      </c>
      <c r="D2133" s="553" t="str">
        <f>IF(Apples!O2132="","",Apples!O2132)</f>
        <v/>
      </c>
      <c r="E2133" s="553" t="str">
        <f>IF(Apples!P2132="","",Apples!P2132)</f>
        <v/>
      </c>
      <c r="F2133" s="554" t="str">
        <f>IF(Apples!B2132="","",Apples!B2132)</f>
        <v/>
      </c>
      <c r="G2133" s="555" t="str">
        <f>IF(Apples!C2132="","",Apples!C2132)</f>
        <v/>
      </c>
      <c r="H2133" s="555" t="str">
        <f>IF(Apples!D2132="","",Apples!D2132)</f>
        <v/>
      </c>
      <c r="I2133" s="485" t="str">
        <f>IF(Apples!Q2132="","",Apples!Q2132)</f>
        <v/>
      </c>
      <c r="J2133" s="486" t="str">
        <f t="shared" si="135"/>
        <v/>
      </c>
      <c r="K2133" s="487" t="str">
        <f t="shared" si="136"/>
        <v/>
      </c>
      <c r="N2133" s="474">
        <v>4.1666666666666664E-2</v>
      </c>
      <c r="O2133" s="474" t="str">
        <f t="shared" si="134"/>
        <v/>
      </c>
    </row>
    <row r="2134" spans="1:15" ht="13.15" thickBot="1" x14ac:dyDescent="0.4">
      <c r="A2134" s="480" t="str">
        <f t="shared" si="137"/>
        <v/>
      </c>
      <c r="B2134" s="483" t="str">
        <f>IF(Apples!E2133="","",Apples!E2133)</f>
        <v/>
      </c>
      <c r="C2134" s="484" t="str">
        <f>IF(Apples!M2133="","",Apples!M2133)</f>
        <v/>
      </c>
      <c r="D2134" s="553" t="str">
        <f>IF(Apples!O2133="","",Apples!O2133)</f>
        <v/>
      </c>
      <c r="E2134" s="553" t="str">
        <f>IF(Apples!P2133="","",Apples!P2133)</f>
        <v/>
      </c>
      <c r="F2134" s="554" t="str">
        <f>IF(Apples!B2133="","",Apples!B2133)</f>
        <v/>
      </c>
      <c r="G2134" s="555" t="str">
        <f>IF(Apples!C2133="","",Apples!C2133)</f>
        <v/>
      </c>
      <c r="H2134" s="555" t="str">
        <f>IF(Apples!D2133="","",Apples!D2133)</f>
        <v/>
      </c>
      <c r="I2134" s="485" t="str">
        <f>IF(Apples!Q2133="","",Apples!Q2133)</f>
        <v/>
      </c>
      <c r="J2134" s="486" t="str">
        <f t="shared" si="135"/>
        <v/>
      </c>
      <c r="K2134" s="487" t="str">
        <f t="shared" si="136"/>
        <v/>
      </c>
      <c r="N2134" s="474">
        <v>4.1666666666666664E-2</v>
      </c>
      <c r="O2134" s="474" t="str">
        <f t="shared" si="134"/>
        <v/>
      </c>
    </row>
    <row r="2135" spans="1:15" ht="13.15" thickBot="1" x14ac:dyDescent="0.4">
      <c r="A2135" s="480" t="str">
        <f t="shared" si="137"/>
        <v/>
      </c>
      <c r="B2135" s="483" t="str">
        <f>IF(Apples!E2134="","",Apples!E2134)</f>
        <v/>
      </c>
      <c r="C2135" s="484" t="str">
        <f>IF(Apples!M2134="","",Apples!M2134)</f>
        <v/>
      </c>
      <c r="D2135" s="553" t="str">
        <f>IF(Apples!O2134="","",Apples!O2134)</f>
        <v/>
      </c>
      <c r="E2135" s="553" t="str">
        <f>IF(Apples!P2134="","",Apples!P2134)</f>
        <v/>
      </c>
      <c r="F2135" s="554" t="str">
        <f>IF(Apples!B2134="","",Apples!B2134)</f>
        <v/>
      </c>
      <c r="G2135" s="555" t="str">
        <f>IF(Apples!C2134="","",Apples!C2134)</f>
        <v/>
      </c>
      <c r="H2135" s="555" t="str">
        <f>IF(Apples!D2134="","",Apples!D2134)</f>
        <v/>
      </c>
      <c r="I2135" s="485" t="str">
        <f>IF(Apples!Q2134="","",Apples!Q2134)</f>
        <v/>
      </c>
      <c r="J2135" s="486" t="str">
        <f t="shared" si="135"/>
        <v/>
      </c>
      <c r="K2135" s="487" t="str">
        <f t="shared" si="136"/>
        <v/>
      </c>
      <c r="N2135" s="474">
        <v>4.1666666666666664E-2</v>
      </c>
      <c r="O2135" s="474" t="str">
        <f t="shared" si="134"/>
        <v/>
      </c>
    </row>
    <row r="2136" spans="1:15" ht="13.15" thickBot="1" x14ac:dyDescent="0.4">
      <c r="A2136" s="480" t="str">
        <f t="shared" si="137"/>
        <v/>
      </c>
      <c r="B2136" s="483" t="str">
        <f>IF(Apples!E2135="","",Apples!E2135)</f>
        <v/>
      </c>
      <c r="C2136" s="484" t="str">
        <f>IF(Apples!M2135="","",Apples!M2135)</f>
        <v/>
      </c>
      <c r="D2136" s="553" t="str">
        <f>IF(Apples!O2135="","",Apples!O2135)</f>
        <v/>
      </c>
      <c r="E2136" s="553" t="str">
        <f>IF(Apples!P2135="","",Apples!P2135)</f>
        <v/>
      </c>
      <c r="F2136" s="554" t="str">
        <f>IF(Apples!B2135="","",Apples!B2135)</f>
        <v/>
      </c>
      <c r="G2136" s="555" t="str">
        <f>IF(Apples!C2135="","",Apples!C2135)</f>
        <v/>
      </c>
      <c r="H2136" s="555" t="str">
        <f>IF(Apples!D2135="","",Apples!D2135)</f>
        <v/>
      </c>
      <c r="I2136" s="485" t="str">
        <f>IF(Apples!Q2135="","",Apples!Q2135)</f>
        <v/>
      </c>
      <c r="J2136" s="486" t="str">
        <f t="shared" si="135"/>
        <v/>
      </c>
      <c r="K2136" s="487" t="str">
        <f t="shared" si="136"/>
        <v/>
      </c>
      <c r="N2136" s="474">
        <v>4.1666666666666664E-2</v>
      </c>
      <c r="O2136" s="474" t="str">
        <f t="shared" si="134"/>
        <v/>
      </c>
    </row>
    <row r="2137" spans="1:15" ht="13.15" thickBot="1" x14ac:dyDescent="0.4">
      <c r="A2137" s="480" t="str">
        <f t="shared" si="137"/>
        <v/>
      </c>
      <c r="B2137" s="483" t="str">
        <f>IF(Apples!E2136="","",Apples!E2136)</f>
        <v/>
      </c>
      <c r="C2137" s="484" t="str">
        <f>IF(Apples!M2136="","",Apples!M2136)</f>
        <v/>
      </c>
      <c r="D2137" s="553" t="str">
        <f>IF(Apples!O2136="","",Apples!O2136)</f>
        <v/>
      </c>
      <c r="E2137" s="553" t="str">
        <f>IF(Apples!P2136="","",Apples!P2136)</f>
        <v/>
      </c>
      <c r="F2137" s="554" t="str">
        <f>IF(Apples!B2136="","",Apples!B2136)</f>
        <v/>
      </c>
      <c r="G2137" s="555" t="str">
        <f>IF(Apples!C2136="","",Apples!C2136)</f>
        <v/>
      </c>
      <c r="H2137" s="555" t="str">
        <f>IF(Apples!D2136="","",Apples!D2136)</f>
        <v/>
      </c>
      <c r="I2137" s="485" t="str">
        <f>IF(Apples!Q2136="","",Apples!Q2136)</f>
        <v/>
      </c>
      <c r="J2137" s="486" t="str">
        <f t="shared" si="135"/>
        <v/>
      </c>
      <c r="K2137" s="487" t="str">
        <f t="shared" si="136"/>
        <v/>
      </c>
      <c r="N2137" s="474">
        <v>4.1666666666666664E-2</v>
      </c>
      <c r="O2137" s="474" t="str">
        <f t="shared" si="134"/>
        <v/>
      </c>
    </row>
    <row r="2138" spans="1:15" ht="13.15" thickBot="1" x14ac:dyDescent="0.4">
      <c r="A2138" s="480" t="str">
        <f t="shared" si="137"/>
        <v/>
      </c>
      <c r="B2138" s="483" t="str">
        <f>IF(Apples!E2137="","",Apples!E2137)</f>
        <v/>
      </c>
      <c r="C2138" s="484" t="str">
        <f>IF(Apples!M2137="","",Apples!M2137)</f>
        <v/>
      </c>
      <c r="D2138" s="553" t="str">
        <f>IF(Apples!O2137="","",Apples!O2137)</f>
        <v/>
      </c>
      <c r="E2138" s="553" t="str">
        <f>IF(Apples!P2137="","",Apples!P2137)</f>
        <v/>
      </c>
      <c r="F2138" s="554" t="str">
        <f>IF(Apples!B2137="","",Apples!B2137)</f>
        <v/>
      </c>
      <c r="G2138" s="555" t="str">
        <f>IF(Apples!C2137="","",Apples!C2137)</f>
        <v/>
      </c>
      <c r="H2138" s="555" t="str">
        <f>IF(Apples!D2137="","",Apples!D2137)</f>
        <v/>
      </c>
      <c r="I2138" s="485" t="str">
        <f>IF(Apples!Q2137="","",Apples!Q2137)</f>
        <v/>
      </c>
      <c r="J2138" s="486" t="str">
        <f t="shared" si="135"/>
        <v/>
      </c>
      <c r="K2138" s="487" t="str">
        <f t="shared" si="136"/>
        <v/>
      </c>
      <c r="N2138" s="474">
        <v>4.1666666666666664E-2</v>
      </c>
      <c r="O2138" s="474" t="str">
        <f t="shared" si="134"/>
        <v/>
      </c>
    </row>
    <row r="2139" spans="1:15" ht="13.15" thickBot="1" x14ac:dyDescent="0.4">
      <c r="A2139" s="480" t="str">
        <f t="shared" si="137"/>
        <v/>
      </c>
      <c r="B2139" s="483" t="str">
        <f>IF(Apples!E2138="","",Apples!E2138)</f>
        <v/>
      </c>
      <c r="C2139" s="484" t="str">
        <f>IF(Apples!M2138="","",Apples!M2138)</f>
        <v/>
      </c>
      <c r="D2139" s="553" t="str">
        <f>IF(Apples!O2138="","",Apples!O2138)</f>
        <v/>
      </c>
      <c r="E2139" s="553" t="str">
        <f>IF(Apples!P2138="","",Apples!P2138)</f>
        <v/>
      </c>
      <c r="F2139" s="554" t="str">
        <f>IF(Apples!B2138="","",Apples!B2138)</f>
        <v/>
      </c>
      <c r="G2139" s="555" t="str">
        <f>IF(Apples!C2138="","",Apples!C2138)</f>
        <v/>
      </c>
      <c r="H2139" s="555" t="str">
        <f>IF(Apples!D2138="","",Apples!D2138)</f>
        <v/>
      </c>
      <c r="I2139" s="485" t="str">
        <f>IF(Apples!Q2138="","",Apples!Q2138)</f>
        <v/>
      </c>
      <c r="J2139" s="486" t="str">
        <f t="shared" si="135"/>
        <v/>
      </c>
      <c r="K2139" s="487" t="str">
        <f t="shared" si="136"/>
        <v/>
      </c>
      <c r="N2139" s="474">
        <v>4.1666666666666664E-2</v>
      </c>
      <c r="O2139" s="474" t="str">
        <f t="shared" si="134"/>
        <v/>
      </c>
    </row>
    <row r="2140" spans="1:15" ht="13.15" thickBot="1" x14ac:dyDescent="0.4">
      <c r="A2140" s="480" t="str">
        <f t="shared" si="137"/>
        <v/>
      </c>
      <c r="B2140" s="483" t="str">
        <f>IF(Apples!E2139="","",Apples!E2139)</f>
        <v/>
      </c>
      <c r="C2140" s="484" t="str">
        <f>IF(Apples!M2139="","",Apples!M2139)</f>
        <v/>
      </c>
      <c r="D2140" s="553" t="str">
        <f>IF(Apples!O2139="","",Apples!O2139)</f>
        <v/>
      </c>
      <c r="E2140" s="553" t="str">
        <f>IF(Apples!P2139="","",Apples!P2139)</f>
        <v/>
      </c>
      <c r="F2140" s="554" t="str">
        <f>IF(Apples!B2139="","",Apples!B2139)</f>
        <v/>
      </c>
      <c r="G2140" s="555" t="str">
        <f>IF(Apples!C2139="","",Apples!C2139)</f>
        <v/>
      </c>
      <c r="H2140" s="555" t="str">
        <f>IF(Apples!D2139="","",Apples!D2139)</f>
        <v/>
      </c>
      <c r="I2140" s="485" t="str">
        <f>IF(Apples!Q2139="","",Apples!Q2139)</f>
        <v/>
      </c>
      <c r="J2140" s="486" t="str">
        <f t="shared" si="135"/>
        <v/>
      </c>
      <c r="K2140" s="487" t="str">
        <f t="shared" si="136"/>
        <v/>
      </c>
      <c r="N2140" s="474">
        <v>4.1666666666666664E-2</v>
      </c>
      <c r="O2140" s="474" t="str">
        <f t="shared" si="134"/>
        <v/>
      </c>
    </row>
    <row r="2141" spans="1:15" ht="13.15" thickBot="1" x14ac:dyDescent="0.4">
      <c r="A2141" s="480" t="str">
        <f t="shared" si="137"/>
        <v/>
      </c>
      <c r="B2141" s="483" t="str">
        <f>IF(Apples!E2140="","",Apples!E2140)</f>
        <v/>
      </c>
      <c r="C2141" s="484" t="str">
        <f>IF(Apples!M2140="","",Apples!M2140)</f>
        <v/>
      </c>
      <c r="D2141" s="553" t="str">
        <f>IF(Apples!O2140="","",Apples!O2140)</f>
        <v/>
      </c>
      <c r="E2141" s="553" t="str">
        <f>IF(Apples!P2140="","",Apples!P2140)</f>
        <v/>
      </c>
      <c r="F2141" s="554" t="str">
        <f>IF(Apples!B2140="","",Apples!B2140)</f>
        <v/>
      </c>
      <c r="G2141" s="555" t="str">
        <f>IF(Apples!C2140="","",Apples!C2140)</f>
        <v/>
      </c>
      <c r="H2141" s="555" t="str">
        <f>IF(Apples!D2140="","",Apples!D2140)</f>
        <v/>
      </c>
      <c r="I2141" s="485" t="str">
        <f>IF(Apples!Q2140="","",Apples!Q2140)</f>
        <v/>
      </c>
      <c r="J2141" s="486" t="str">
        <f t="shared" si="135"/>
        <v/>
      </c>
      <c r="K2141" s="487" t="str">
        <f t="shared" si="136"/>
        <v/>
      </c>
      <c r="N2141" s="474">
        <v>4.1666666666666664E-2</v>
      </c>
      <c r="O2141" s="474" t="str">
        <f t="shared" si="134"/>
        <v/>
      </c>
    </row>
    <row r="2142" spans="1:15" ht="13.15" thickBot="1" x14ac:dyDescent="0.4">
      <c r="A2142" s="480" t="str">
        <f t="shared" si="137"/>
        <v/>
      </c>
      <c r="B2142" s="483" t="str">
        <f>IF(Apples!E2141="","",Apples!E2141)</f>
        <v/>
      </c>
      <c r="C2142" s="484" t="str">
        <f>IF(Apples!M2141="","",Apples!M2141)</f>
        <v/>
      </c>
      <c r="D2142" s="553" t="str">
        <f>IF(Apples!O2141="","",Apples!O2141)</f>
        <v/>
      </c>
      <c r="E2142" s="553" t="str">
        <f>IF(Apples!P2141="","",Apples!P2141)</f>
        <v/>
      </c>
      <c r="F2142" s="554" t="str">
        <f>IF(Apples!B2141="","",Apples!B2141)</f>
        <v/>
      </c>
      <c r="G2142" s="555" t="str">
        <f>IF(Apples!C2141="","",Apples!C2141)</f>
        <v/>
      </c>
      <c r="H2142" s="555" t="str">
        <f>IF(Apples!D2141="","",Apples!D2141)</f>
        <v/>
      </c>
      <c r="I2142" s="485" t="str">
        <f>IF(Apples!Q2141="","",Apples!Q2141)</f>
        <v/>
      </c>
      <c r="J2142" s="486" t="str">
        <f t="shared" si="135"/>
        <v/>
      </c>
      <c r="K2142" s="487" t="str">
        <f t="shared" si="136"/>
        <v/>
      </c>
      <c r="N2142" s="474">
        <v>4.1666666666666664E-2</v>
      </c>
      <c r="O2142" s="474" t="str">
        <f t="shared" si="134"/>
        <v/>
      </c>
    </row>
    <row r="2143" spans="1:15" ht="13.15" thickBot="1" x14ac:dyDescent="0.4">
      <c r="A2143" s="480" t="str">
        <f t="shared" si="137"/>
        <v/>
      </c>
      <c r="B2143" s="483" t="str">
        <f>IF(Apples!E2142="","",Apples!E2142)</f>
        <v/>
      </c>
      <c r="C2143" s="484" t="str">
        <f>IF(Apples!M2142="","",Apples!M2142)</f>
        <v/>
      </c>
      <c r="D2143" s="553" t="str">
        <f>IF(Apples!O2142="","",Apples!O2142)</f>
        <v/>
      </c>
      <c r="E2143" s="553" t="str">
        <f>IF(Apples!P2142="","",Apples!P2142)</f>
        <v/>
      </c>
      <c r="F2143" s="554" t="str">
        <f>IF(Apples!B2142="","",Apples!B2142)</f>
        <v/>
      </c>
      <c r="G2143" s="555" t="str">
        <f>IF(Apples!C2142="","",Apples!C2142)</f>
        <v/>
      </c>
      <c r="H2143" s="555" t="str">
        <f>IF(Apples!D2142="","",Apples!D2142)</f>
        <v/>
      </c>
      <c r="I2143" s="485" t="str">
        <f>IF(Apples!Q2142="","",Apples!Q2142)</f>
        <v/>
      </c>
      <c r="J2143" s="486" t="str">
        <f t="shared" si="135"/>
        <v/>
      </c>
      <c r="K2143" s="487" t="str">
        <f t="shared" si="136"/>
        <v/>
      </c>
      <c r="N2143" s="474">
        <v>4.1666666666666664E-2</v>
      </c>
      <c r="O2143" s="474" t="str">
        <f t="shared" si="134"/>
        <v/>
      </c>
    </row>
    <row r="2144" spans="1:15" ht="13.15" thickBot="1" x14ac:dyDescent="0.4">
      <c r="A2144" s="480" t="str">
        <f t="shared" si="137"/>
        <v/>
      </c>
      <c r="B2144" s="483" t="str">
        <f>IF(Apples!E2143="","",Apples!E2143)</f>
        <v/>
      </c>
      <c r="C2144" s="484" t="str">
        <f>IF(Apples!M2143="","",Apples!M2143)</f>
        <v/>
      </c>
      <c r="D2144" s="553" t="str">
        <f>IF(Apples!O2143="","",Apples!O2143)</f>
        <v/>
      </c>
      <c r="E2144" s="553" t="str">
        <f>IF(Apples!P2143="","",Apples!P2143)</f>
        <v/>
      </c>
      <c r="F2144" s="554" t="str">
        <f>IF(Apples!B2143="","",Apples!B2143)</f>
        <v/>
      </c>
      <c r="G2144" s="555" t="str">
        <f>IF(Apples!C2143="","",Apples!C2143)</f>
        <v/>
      </c>
      <c r="H2144" s="555" t="str">
        <f>IF(Apples!D2143="","",Apples!D2143)</f>
        <v/>
      </c>
      <c r="I2144" s="485" t="str">
        <f>IF(Apples!Q2143="","",Apples!Q2143)</f>
        <v/>
      </c>
      <c r="J2144" s="486" t="str">
        <f t="shared" si="135"/>
        <v/>
      </c>
      <c r="K2144" s="487" t="str">
        <f t="shared" si="136"/>
        <v/>
      </c>
      <c r="N2144" s="474">
        <v>4.1666666666666664E-2</v>
      </c>
      <c r="O2144" s="474" t="str">
        <f t="shared" si="134"/>
        <v/>
      </c>
    </row>
    <row r="2145" spans="1:15" ht="13.15" thickBot="1" x14ac:dyDescent="0.4">
      <c r="A2145" s="480" t="str">
        <f t="shared" si="137"/>
        <v/>
      </c>
      <c r="B2145" s="483" t="str">
        <f>IF(Apples!E2144="","",Apples!E2144)</f>
        <v/>
      </c>
      <c r="C2145" s="484" t="str">
        <f>IF(Apples!M2144="","",Apples!M2144)</f>
        <v/>
      </c>
      <c r="D2145" s="553" t="str">
        <f>IF(Apples!O2144="","",Apples!O2144)</f>
        <v/>
      </c>
      <c r="E2145" s="553" t="str">
        <f>IF(Apples!P2144="","",Apples!P2144)</f>
        <v/>
      </c>
      <c r="F2145" s="554" t="str">
        <f>IF(Apples!B2144="","",Apples!B2144)</f>
        <v/>
      </c>
      <c r="G2145" s="555" t="str">
        <f>IF(Apples!C2144="","",Apples!C2144)</f>
        <v/>
      </c>
      <c r="H2145" s="555" t="str">
        <f>IF(Apples!D2144="","",Apples!D2144)</f>
        <v/>
      </c>
      <c r="I2145" s="485" t="str">
        <f>IF(Apples!Q2144="","",Apples!Q2144)</f>
        <v/>
      </c>
      <c r="J2145" s="486" t="str">
        <f t="shared" si="135"/>
        <v/>
      </c>
      <c r="K2145" s="487" t="str">
        <f t="shared" si="136"/>
        <v/>
      </c>
      <c r="N2145" s="474">
        <v>4.1666666666666664E-2</v>
      </c>
      <c r="O2145" s="474" t="str">
        <f t="shared" si="134"/>
        <v/>
      </c>
    </row>
    <row r="2146" spans="1:15" ht="13.15" thickBot="1" x14ac:dyDescent="0.4">
      <c r="A2146" s="480" t="str">
        <f t="shared" si="137"/>
        <v/>
      </c>
      <c r="B2146" s="483" t="str">
        <f>IF(Apples!E2145="","",Apples!E2145)</f>
        <v/>
      </c>
      <c r="C2146" s="484" t="str">
        <f>IF(Apples!M2145="","",Apples!M2145)</f>
        <v/>
      </c>
      <c r="D2146" s="553" t="str">
        <f>IF(Apples!O2145="","",Apples!O2145)</f>
        <v/>
      </c>
      <c r="E2146" s="553" t="str">
        <f>IF(Apples!P2145="","",Apples!P2145)</f>
        <v/>
      </c>
      <c r="F2146" s="554" t="str">
        <f>IF(Apples!B2145="","",Apples!B2145)</f>
        <v/>
      </c>
      <c r="G2146" s="555" t="str">
        <f>IF(Apples!C2145="","",Apples!C2145)</f>
        <v/>
      </c>
      <c r="H2146" s="555" t="str">
        <f>IF(Apples!D2145="","",Apples!D2145)</f>
        <v/>
      </c>
      <c r="I2146" s="485" t="str">
        <f>IF(Apples!Q2145="","",Apples!Q2145)</f>
        <v/>
      </c>
      <c r="J2146" s="486" t="str">
        <f t="shared" si="135"/>
        <v/>
      </c>
      <c r="K2146" s="487" t="str">
        <f t="shared" si="136"/>
        <v/>
      </c>
      <c r="N2146" s="474">
        <v>4.1666666666666664E-2</v>
      </c>
      <c r="O2146" s="474" t="str">
        <f t="shared" si="134"/>
        <v/>
      </c>
    </row>
    <row r="2147" spans="1:15" ht="13.15" thickBot="1" x14ac:dyDescent="0.4">
      <c r="A2147" s="480" t="str">
        <f t="shared" si="137"/>
        <v/>
      </c>
      <c r="B2147" s="483" t="str">
        <f>IF(Apples!E2146="","",Apples!E2146)</f>
        <v/>
      </c>
      <c r="C2147" s="484" t="str">
        <f>IF(Apples!M2146="","",Apples!M2146)</f>
        <v/>
      </c>
      <c r="D2147" s="553" t="str">
        <f>IF(Apples!O2146="","",Apples!O2146)</f>
        <v/>
      </c>
      <c r="E2147" s="553" t="str">
        <f>IF(Apples!P2146="","",Apples!P2146)</f>
        <v/>
      </c>
      <c r="F2147" s="554" t="str">
        <f>IF(Apples!B2146="","",Apples!B2146)</f>
        <v/>
      </c>
      <c r="G2147" s="555" t="str">
        <f>IF(Apples!C2146="","",Apples!C2146)</f>
        <v/>
      </c>
      <c r="H2147" s="555" t="str">
        <f>IF(Apples!D2146="","",Apples!D2146)</f>
        <v/>
      </c>
      <c r="I2147" s="485" t="str">
        <f>IF(Apples!Q2146="","",Apples!Q2146)</f>
        <v/>
      </c>
      <c r="J2147" s="486" t="str">
        <f t="shared" si="135"/>
        <v/>
      </c>
      <c r="K2147" s="487" t="str">
        <f t="shared" si="136"/>
        <v/>
      </c>
      <c r="N2147" s="474">
        <v>4.1666666666666664E-2</v>
      </c>
      <c r="O2147" s="474" t="str">
        <f t="shared" si="134"/>
        <v/>
      </c>
    </row>
    <row r="2148" spans="1:15" ht="13.15" thickBot="1" x14ac:dyDescent="0.4">
      <c r="A2148" s="480" t="str">
        <f t="shared" si="137"/>
        <v/>
      </c>
      <c r="B2148" s="483" t="str">
        <f>IF(Apples!E2147="","",Apples!E2147)</f>
        <v/>
      </c>
      <c r="C2148" s="484" t="str">
        <f>IF(Apples!M2147="","",Apples!M2147)</f>
        <v/>
      </c>
      <c r="D2148" s="553" t="str">
        <f>IF(Apples!O2147="","",Apples!O2147)</f>
        <v/>
      </c>
      <c r="E2148" s="553" t="str">
        <f>IF(Apples!P2147="","",Apples!P2147)</f>
        <v/>
      </c>
      <c r="F2148" s="554" t="str">
        <f>IF(Apples!B2147="","",Apples!B2147)</f>
        <v/>
      </c>
      <c r="G2148" s="555" t="str">
        <f>IF(Apples!C2147="","",Apples!C2147)</f>
        <v/>
      </c>
      <c r="H2148" s="555" t="str">
        <f>IF(Apples!D2147="","",Apples!D2147)</f>
        <v/>
      </c>
      <c r="I2148" s="485" t="str">
        <f>IF(Apples!Q2147="","",Apples!Q2147)</f>
        <v/>
      </c>
      <c r="J2148" s="486" t="str">
        <f t="shared" si="135"/>
        <v/>
      </c>
      <c r="K2148" s="487" t="str">
        <f t="shared" si="136"/>
        <v/>
      </c>
      <c r="N2148" s="474">
        <v>4.1666666666666664E-2</v>
      </c>
      <c r="O2148" s="474" t="str">
        <f t="shared" si="134"/>
        <v/>
      </c>
    </row>
    <row r="2149" spans="1:15" ht="13.15" thickBot="1" x14ac:dyDescent="0.4">
      <c r="A2149" s="480" t="str">
        <f t="shared" si="137"/>
        <v/>
      </c>
      <c r="B2149" s="483" t="str">
        <f>IF(Apples!E2148="","",Apples!E2148)</f>
        <v/>
      </c>
      <c r="C2149" s="484" t="str">
        <f>IF(Apples!M2148="","",Apples!M2148)</f>
        <v/>
      </c>
      <c r="D2149" s="553" t="str">
        <f>IF(Apples!O2148="","",Apples!O2148)</f>
        <v/>
      </c>
      <c r="E2149" s="553" t="str">
        <f>IF(Apples!P2148="","",Apples!P2148)</f>
        <v/>
      </c>
      <c r="F2149" s="554" t="str">
        <f>IF(Apples!B2148="","",Apples!B2148)</f>
        <v/>
      </c>
      <c r="G2149" s="555" t="str">
        <f>IF(Apples!C2148="","",Apples!C2148)</f>
        <v/>
      </c>
      <c r="H2149" s="555" t="str">
        <f>IF(Apples!D2148="","",Apples!D2148)</f>
        <v/>
      </c>
      <c r="I2149" s="485" t="str">
        <f>IF(Apples!Q2148="","",Apples!Q2148)</f>
        <v/>
      </c>
      <c r="J2149" s="486" t="str">
        <f t="shared" si="135"/>
        <v/>
      </c>
      <c r="K2149" s="487" t="str">
        <f t="shared" si="136"/>
        <v/>
      </c>
      <c r="N2149" s="474">
        <v>4.1666666666666664E-2</v>
      </c>
      <c r="O2149" s="474" t="str">
        <f t="shared" si="134"/>
        <v/>
      </c>
    </row>
    <row r="2150" spans="1:15" ht="13.15" thickBot="1" x14ac:dyDescent="0.4">
      <c r="A2150" s="480" t="str">
        <f t="shared" si="137"/>
        <v/>
      </c>
      <c r="B2150" s="483" t="str">
        <f>IF(Apples!E2149="","",Apples!E2149)</f>
        <v/>
      </c>
      <c r="C2150" s="484" t="str">
        <f>IF(Apples!M2149="","",Apples!M2149)</f>
        <v/>
      </c>
      <c r="D2150" s="553" t="str">
        <f>IF(Apples!O2149="","",Apples!O2149)</f>
        <v/>
      </c>
      <c r="E2150" s="553" t="str">
        <f>IF(Apples!P2149="","",Apples!P2149)</f>
        <v/>
      </c>
      <c r="F2150" s="554" t="str">
        <f>IF(Apples!B2149="","",Apples!B2149)</f>
        <v/>
      </c>
      <c r="G2150" s="555" t="str">
        <f>IF(Apples!C2149="","",Apples!C2149)</f>
        <v/>
      </c>
      <c r="H2150" s="555" t="str">
        <f>IF(Apples!D2149="","",Apples!D2149)</f>
        <v/>
      </c>
      <c r="I2150" s="485" t="str">
        <f>IF(Apples!Q2149="","",Apples!Q2149)</f>
        <v/>
      </c>
      <c r="J2150" s="486" t="str">
        <f t="shared" si="135"/>
        <v/>
      </c>
      <c r="K2150" s="487" t="str">
        <f t="shared" si="136"/>
        <v/>
      </c>
      <c r="N2150" s="474">
        <v>4.1666666666666664E-2</v>
      </c>
      <c r="O2150" s="474" t="str">
        <f t="shared" ref="O2150:O2201" si="138">IF(H2150="","",I2150*N2150)</f>
        <v/>
      </c>
    </row>
    <row r="2151" spans="1:15" ht="13.15" thickBot="1" x14ac:dyDescent="0.4">
      <c r="A2151" s="480" t="str">
        <f t="shared" si="137"/>
        <v/>
      </c>
      <c r="B2151" s="483" t="str">
        <f>IF(Apples!E2150="","",Apples!E2150)</f>
        <v/>
      </c>
      <c r="C2151" s="484" t="str">
        <f>IF(Apples!M2150="","",Apples!M2150)</f>
        <v/>
      </c>
      <c r="D2151" s="553" t="str">
        <f>IF(Apples!O2150="","",Apples!O2150)</f>
        <v/>
      </c>
      <c r="E2151" s="553" t="str">
        <f>IF(Apples!P2150="","",Apples!P2150)</f>
        <v/>
      </c>
      <c r="F2151" s="554" t="str">
        <f>IF(Apples!B2150="","",Apples!B2150)</f>
        <v/>
      </c>
      <c r="G2151" s="555" t="str">
        <f>IF(Apples!C2150="","",Apples!C2150)</f>
        <v/>
      </c>
      <c r="H2151" s="555" t="str">
        <f>IF(Apples!D2150="","",Apples!D2150)</f>
        <v/>
      </c>
      <c r="I2151" s="485" t="str">
        <f>IF(Apples!Q2150="","",Apples!Q2150)</f>
        <v/>
      </c>
      <c r="J2151" s="486" t="str">
        <f t="shared" si="135"/>
        <v/>
      </c>
      <c r="K2151" s="487" t="str">
        <f t="shared" si="136"/>
        <v/>
      </c>
      <c r="N2151" s="474">
        <v>4.1666666666666664E-2</v>
      </c>
      <c r="O2151" s="474" t="str">
        <f t="shared" si="138"/>
        <v/>
      </c>
    </row>
    <row r="2152" spans="1:15" ht="13.15" thickBot="1" x14ac:dyDescent="0.4">
      <c r="A2152" s="480" t="str">
        <f t="shared" si="137"/>
        <v/>
      </c>
      <c r="B2152" s="483" t="str">
        <f>IF(Apples!E2151="","",Apples!E2151)</f>
        <v/>
      </c>
      <c r="C2152" s="484" t="str">
        <f>IF(Apples!M2151="","",Apples!M2151)</f>
        <v/>
      </c>
      <c r="D2152" s="553" t="str">
        <f>IF(Apples!O2151="","",Apples!O2151)</f>
        <v/>
      </c>
      <c r="E2152" s="553" t="str">
        <f>IF(Apples!P2151="","",Apples!P2151)</f>
        <v/>
      </c>
      <c r="F2152" s="554" t="str">
        <f>IF(Apples!B2151="","",Apples!B2151)</f>
        <v/>
      </c>
      <c r="G2152" s="555" t="str">
        <f>IF(Apples!C2151="","",Apples!C2151)</f>
        <v/>
      </c>
      <c r="H2152" s="555" t="str">
        <f>IF(Apples!D2151="","",Apples!D2151)</f>
        <v/>
      </c>
      <c r="I2152" s="485" t="str">
        <f>IF(Apples!Q2151="","",Apples!Q2151)</f>
        <v/>
      </c>
      <c r="J2152" s="486" t="str">
        <f t="shared" si="135"/>
        <v/>
      </c>
      <c r="K2152" s="487" t="str">
        <f t="shared" si="136"/>
        <v/>
      </c>
      <c r="N2152" s="474">
        <v>4.1666666666666664E-2</v>
      </c>
      <c r="O2152" s="474" t="str">
        <f t="shared" si="138"/>
        <v/>
      </c>
    </row>
    <row r="2153" spans="1:15" ht="13.15" thickBot="1" x14ac:dyDescent="0.4">
      <c r="A2153" s="480" t="str">
        <f t="shared" si="137"/>
        <v/>
      </c>
      <c r="B2153" s="483" t="str">
        <f>IF(Apples!E2152="","",Apples!E2152)</f>
        <v/>
      </c>
      <c r="C2153" s="484" t="str">
        <f>IF(Apples!M2152="","",Apples!M2152)</f>
        <v/>
      </c>
      <c r="D2153" s="553" t="str">
        <f>IF(Apples!O2152="","",Apples!O2152)</f>
        <v/>
      </c>
      <c r="E2153" s="553" t="str">
        <f>IF(Apples!P2152="","",Apples!P2152)</f>
        <v/>
      </c>
      <c r="F2153" s="554" t="str">
        <f>IF(Apples!B2152="","",Apples!B2152)</f>
        <v/>
      </c>
      <c r="G2153" s="555" t="str">
        <f>IF(Apples!C2152="","",Apples!C2152)</f>
        <v/>
      </c>
      <c r="H2153" s="555" t="str">
        <f>IF(Apples!D2152="","",Apples!D2152)</f>
        <v/>
      </c>
      <c r="I2153" s="485" t="str">
        <f>IF(Apples!Q2152="","",Apples!Q2152)</f>
        <v/>
      </c>
      <c r="J2153" s="486" t="str">
        <f t="shared" si="135"/>
        <v/>
      </c>
      <c r="K2153" s="487" t="str">
        <f t="shared" si="136"/>
        <v/>
      </c>
      <c r="N2153" s="474">
        <v>4.1666666666666664E-2</v>
      </c>
      <c r="O2153" s="474" t="str">
        <f t="shared" si="138"/>
        <v/>
      </c>
    </row>
    <row r="2154" spans="1:15" ht="13.15" thickBot="1" x14ac:dyDescent="0.4">
      <c r="A2154" s="480" t="str">
        <f t="shared" si="137"/>
        <v/>
      </c>
      <c r="B2154" s="483" t="str">
        <f>IF(Apples!E2153="","",Apples!E2153)</f>
        <v/>
      </c>
      <c r="C2154" s="484" t="str">
        <f>IF(Apples!M2153="","",Apples!M2153)</f>
        <v/>
      </c>
      <c r="D2154" s="553" t="str">
        <f>IF(Apples!O2153="","",Apples!O2153)</f>
        <v/>
      </c>
      <c r="E2154" s="553" t="str">
        <f>IF(Apples!P2153="","",Apples!P2153)</f>
        <v/>
      </c>
      <c r="F2154" s="554" t="str">
        <f>IF(Apples!B2153="","",Apples!B2153)</f>
        <v/>
      </c>
      <c r="G2154" s="555" t="str">
        <f>IF(Apples!C2153="","",Apples!C2153)</f>
        <v/>
      </c>
      <c r="H2154" s="555" t="str">
        <f>IF(Apples!D2153="","",Apples!D2153)</f>
        <v/>
      </c>
      <c r="I2154" s="485" t="str">
        <f>IF(Apples!Q2153="","",Apples!Q2153)</f>
        <v/>
      </c>
      <c r="J2154" s="486" t="str">
        <f t="shared" si="135"/>
        <v/>
      </c>
      <c r="K2154" s="487" t="str">
        <f t="shared" si="136"/>
        <v/>
      </c>
      <c r="N2154" s="474">
        <v>4.1666666666666664E-2</v>
      </c>
      <c r="O2154" s="474" t="str">
        <f t="shared" si="138"/>
        <v/>
      </c>
    </row>
    <row r="2155" spans="1:15" ht="13.15" thickBot="1" x14ac:dyDescent="0.4">
      <c r="A2155" s="480" t="str">
        <f t="shared" si="137"/>
        <v/>
      </c>
      <c r="B2155" s="483" t="str">
        <f>IF(Apples!E2154="","",Apples!E2154)</f>
        <v/>
      </c>
      <c r="C2155" s="484" t="str">
        <f>IF(Apples!M2154="","",Apples!M2154)</f>
        <v/>
      </c>
      <c r="D2155" s="553" t="str">
        <f>IF(Apples!O2154="","",Apples!O2154)</f>
        <v/>
      </c>
      <c r="E2155" s="553" t="str">
        <f>IF(Apples!P2154="","",Apples!P2154)</f>
        <v/>
      </c>
      <c r="F2155" s="554" t="str">
        <f>IF(Apples!B2154="","",Apples!B2154)</f>
        <v/>
      </c>
      <c r="G2155" s="555" t="str">
        <f>IF(Apples!C2154="","",Apples!C2154)</f>
        <v/>
      </c>
      <c r="H2155" s="555" t="str">
        <f>IF(Apples!D2154="","",Apples!D2154)</f>
        <v/>
      </c>
      <c r="I2155" s="485" t="str">
        <f>IF(Apples!Q2154="","",Apples!Q2154)</f>
        <v/>
      </c>
      <c r="J2155" s="486" t="str">
        <f t="shared" si="135"/>
        <v/>
      </c>
      <c r="K2155" s="487" t="str">
        <f t="shared" si="136"/>
        <v/>
      </c>
      <c r="N2155" s="474">
        <v>4.1666666666666664E-2</v>
      </c>
      <c r="O2155" s="474" t="str">
        <f t="shared" si="138"/>
        <v/>
      </c>
    </row>
    <row r="2156" spans="1:15" ht="13.15" thickBot="1" x14ac:dyDescent="0.4">
      <c r="A2156" s="480" t="str">
        <f t="shared" si="137"/>
        <v/>
      </c>
      <c r="B2156" s="483" t="str">
        <f>IF(Apples!E2155="","",Apples!E2155)</f>
        <v/>
      </c>
      <c r="C2156" s="484" t="str">
        <f>IF(Apples!M2155="","",Apples!M2155)</f>
        <v/>
      </c>
      <c r="D2156" s="553" t="str">
        <f>IF(Apples!O2155="","",Apples!O2155)</f>
        <v/>
      </c>
      <c r="E2156" s="553" t="str">
        <f>IF(Apples!P2155="","",Apples!P2155)</f>
        <v/>
      </c>
      <c r="F2156" s="554" t="str">
        <f>IF(Apples!B2155="","",Apples!B2155)</f>
        <v/>
      </c>
      <c r="G2156" s="555" t="str">
        <f>IF(Apples!C2155="","",Apples!C2155)</f>
        <v/>
      </c>
      <c r="H2156" s="555" t="str">
        <f>IF(Apples!D2155="","",Apples!D2155)</f>
        <v/>
      </c>
      <c r="I2156" s="485" t="str">
        <f>IF(Apples!Q2155="","",Apples!Q2155)</f>
        <v/>
      </c>
      <c r="J2156" s="486" t="str">
        <f t="shared" si="135"/>
        <v/>
      </c>
      <c r="K2156" s="487" t="str">
        <f t="shared" si="136"/>
        <v/>
      </c>
      <c r="N2156" s="474">
        <v>4.1666666666666664E-2</v>
      </c>
      <c r="O2156" s="474" t="str">
        <f t="shared" si="138"/>
        <v/>
      </c>
    </row>
    <row r="2157" spans="1:15" ht="13.15" thickBot="1" x14ac:dyDescent="0.4">
      <c r="A2157" s="480" t="str">
        <f t="shared" si="137"/>
        <v/>
      </c>
      <c r="B2157" s="483" t="str">
        <f>IF(Apples!E2156="","",Apples!E2156)</f>
        <v/>
      </c>
      <c r="C2157" s="484" t="str">
        <f>IF(Apples!M2156="","",Apples!M2156)</f>
        <v/>
      </c>
      <c r="D2157" s="553" t="str">
        <f>IF(Apples!O2156="","",Apples!O2156)</f>
        <v/>
      </c>
      <c r="E2157" s="553" t="str">
        <f>IF(Apples!P2156="","",Apples!P2156)</f>
        <v/>
      </c>
      <c r="F2157" s="554" t="str">
        <f>IF(Apples!B2156="","",Apples!B2156)</f>
        <v/>
      </c>
      <c r="G2157" s="555" t="str">
        <f>IF(Apples!C2156="","",Apples!C2156)</f>
        <v/>
      </c>
      <c r="H2157" s="555" t="str">
        <f>IF(Apples!D2156="","",Apples!D2156)</f>
        <v/>
      </c>
      <c r="I2157" s="485" t="str">
        <f>IF(Apples!Q2156="","",Apples!Q2156)</f>
        <v/>
      </c>
      <c r="J2157" s="486" t="str">
        <f t="shared" si="135"/>
        <v/>
      </c>
      <c r="K2157" s="487" t="str">
        <f t="shared" si="136"/>
        <v/>
      </c>
      <c r="N2157" s="474">
        <v>4.1666666666666664E-2</v>
      </c>
      <c r="O2157" s="474" t="str">
        <f t="shared" si="138"/>
        <v/>
      </c>
    </row>
    <row r="2158" spans="1:15" ht="13.15" thickBot="1" x14ac:dyDescent="0.4">
      <c r="A2158" s="480" t="str">
        <f t="shared" si="137"/>
        <v/>
      </c>
      <c r="B2158" s="483" t="str">
        <f>IF(Apples!E2157="","",Apples!E2157)</f>
        <v/>
      </c>
      <c r="C2158" s="484" t="str">
        <f>IF(Apples!M2157="","",Apples!M2157)</f>
        <v/>
      </c>
      <c r="D2158" s="553" t="str">
        <f>IF(Apples!O2157="","",Apples!O2157)</f>
        <v/>
      </c>
      <c r="E2158" s="553" t="str">
        <f>IF(Apples!P2157="","",Apples!P2157)</f>
        <v/>
      </c>
      <c r="F2158" s="554" t="str">
        <f>IF(Apples!B2157="","",Apples!B2157)</f>
        <v/>
      </c>
      <c r="G2158" s="555" t="str">
        <f>IF(Apples!C2157="","",Apples!C2157)</f>
        <v/>
      </c>
      <c r="H2158" s="555" t="str">
        <f>IF(Apples!D2157="","",Apples!D2157)</f>
        <v/>
      </c>
      <c r="I2158" s="485" t="str">
        <f>IF(Apples!Q2157="","",Apples!Q2157)</f>
        <v/>
      </c>
      <c r="J2158" s="486" t="str">
        <f t="shared" si="135"/>
        <v/>
      </c>
      <c r="K2158" s="487" t="str">
        <f t="shared" si="136"/>
        <v/>
      </c>
      <c r="N2158" s="474">
        <v>4.1666666666666664E-2</v>
      </c>
      <c r="O2158" s="474" t="str">
        <f t="shared" si="138"/>
        <v/>
      </c>
    </row>
    <row r="2159" spans="1:15" ht="13.15" thickBot="1" x14ac:dyDescent="0.4">
      <c r="A2159" s="480" t="str">
        <f t="shared" si="137"/>
        <v/>
      </c>
      <c r="B2159" s="483" t="str">
        <f>IF(Apples!E2158="","",Apples!E2158)</f>
        <v/>
      </c>
      <c r="C2159" s="484" t="str">
        <f>IF(Apples!M2158="","",Apples!M2158)</f>
        <v/>
      </c>
      <c r="D2159" s="553" t="str">
        <f>IF(Apples!O2158="","",Apples!O2158)</f>
        <v/>
      </c>
      <c r="E2159" s="553" t="str">
        <f>IF(Apples!P2158="","",Apples!P2158)</f>
        <v/>
      </c>
      <c r="F2159" s="554" t="str">
        <f>IF(Apples!B2158="","",Apples!B2158)</f>
        <v/>
      </c>
      <c r="G2159" s="555" t="str">
        <f>IF(Apples!C2158="","",Apples!C2158)</f>
        <v/>
      </c>
      <c r="H2159" s="555" t="str">
        <f>IF(Apples!D2158="","",Apples!D2158)</f>
        <v/>
      </c>
      <c r="I2159" s="485" t="str">
        <f>IF(Apples!Q2158="","",Apples!Q2158)</f>
        <v/>
      </c>
      <c r="J2159" s="486" t="str">
        <f t="shared" si="135"/>
        <v/>
      </c>
      <c r="K2159" s="487" t="str">
        <f t="shared" si="136"/>
        <v/>
      </c>
      <c r="N2159" s="474">
        <v>4.1666666666666664E-2</v>
      </c>
      <c r="O2159" s="474" t="str">
        <f t="shared" si="138"/>
        <v/>
      </c>
    </row>
    <row r="2160" spans="1:15" ht="13.15" thickBot="1" x14ac:dyDescent="0.4">
      <c r="A2160" s="480" t="str">
        <f t="shared" si="137"/>
        <v/>
      </c>
      <c r="B2160" s="483" t="str">
        <f>IF(Apples!E2159="","",Apples!E2159)</f>
        <v/>
      </c>
      <c r="C2160" s="484" t="str">
        <f>IF(Apples!M2159="","",Apples!M2159)</f>
        <v/>
      </c>
      <c r="D2160" s="553" t="str">
        <f>IF(Apples!O2159="","",Apples!O2159)</f>
        <v/>
      </c>
      <c r="E2160" s="553" t="str">
        <f>IF(Apples!P2159="","",Apples!P2159)</f>
        <v/>
      </c>
      <c r="F2160" s="554" t="str">
        <f>IF(Apples!B2159="","",Apples!B2159)</f>
        <v/>
      </c>
      <c r="G2160" s="555" t="str">
        <f>IF(Apples!C2159="","",Apples!C2159)</f>
        <v/>
      </c>
      <c r="H2160" s="555" t="str">
        <f>IF(Apples!D2159="","",Apples!D2159)</f>
        <v/>
      </c>
      <c r="I2160" s="485" t="str">
        <f>IF(Apples!Q2159="","",Apples!Q2159)</f>
        <v/>
      </c>
      <c r="J2160" s="486" t="str">
        <f t="shared" si="135"/>
        <v/>
      </c>
      <c r="K2160" s="487" t="str">
        <f t="shared" si="136"/>
        <v/>
      </c>
      <c r="N2160" s="474">
        <v>4.1666666666666664E-2</v>
      </c>
      <c r="O2160" s="474" t="str">
        <f t="shared" si="138"/>
        <v/>
      </c>
    </row>
    <row r="2161" spans="1:15" ht="13.15" thickBot="1" x14ac:dyDescent="0.4">
      <c r="A2161" s="480" t="str">
        <f t="shared" si="137"/>
        <v/>
      </c>
      <c r="B2161" s="483" t="str">
        <f>IF(Apples!E2160="","",Apples!E2160)</f>
        <v/>
      </c>
      <c r="C2161" s="484" t="str">
        <f>IF(Apples!M2160="","",Apples!M2160)</f>
        <v/>
      </c>
      <c r="D2161" s="553" t="str">
        <f>IF(Apples!O2160="","",Apples!O2160)</f>
        <v/>
      </c>
      <c r="E2161" s="553" t="str">
        <f>IF(Apples!P2160="","",Apples!P2160)</f>
        <v/>
      </c>
      <c r="F2161" s="554" t="str">
        <f>IF(Apples!B2160="","",Apples!B2160)</f>
        <v/>
      </c>
      <c r="G2161" s="555" t="str">
        <f>IF(Apples!C2160="","",Apples!C2160)</f>
        <v/>
      </c>
      <c r="H2161" s="555" t="str">
        <f>IF(Apples!D2160="","",Apples!D2160)</f>
        <v/>
      </c>
      <c r="I2161" s="485" t="str">
        <f>IF(Apples!Q2160="","",Apples!Q2160)</f>
        <v/>
      </c>
      <c r="J2161" s="486" t="str">
        <f t="shared" si="135"/>
        <v/>
      </c>
      <c r="K2161" s="487" t="str">
        <f t="shared" si="136"/>
        <v/>
      </c>
      <c r="N2161" s="474">
        <v>4.1666666666666664E-2</v>
      </c>
      <c r="O2161" s="474" t="str">
        <f t="shared" si="138"/>
        <v/>
      </c>
    </row>
    <row r="2162" spans="1:15" ht="13.15" thickBot="1" x14ac:dyDescent="0.4">
      <c r="A2162" s="480" t="str">
        <f t="shared" si="137"/>
        <v/>
      </c>
      <c r="B2162" s="483" t="str">
        <f>IF(Apples!E2161="","",Apples!E2161)</f>
        <v/>
      </c>
      <c r="C2162" s="484" t="str">
        <f>IF(Apples!M2161="","",Apples!M2161)</f>
        <v/>
      </c>
      <c r="D2162" s="553" t="str">
        <f>IF(Apples!O2161="","",Apples!O2161)</f>
        <v/>
      </c>
      <c r="E2162" s="553" t="str">
        <f>IF(Apples!P2161="","",Apples!P2161)</f>
        <v/>
      </c>
      <c r="F2162" s="554" t="str">
        <f>IF(Apples!B2161="","",Apples!B2161)</f>
        <v/>
      </c>
      <c r="G2162" s="555" t="str">
        <f>IF(Apples!C2161="","",Apples!C2161)</f>
        <v/>
      </c>
      <c r="H2162" s="555" t="str">
        <f>IF(Apples!D2161="","",Apples!D2161)</f>
        <v/>
      </c>
      <c r="I2162" s="485" t="str">
        <f>IF(Apples!Q2161="","",Apples!Q2161)</f>
        <v/>
      </c>
      <c r="J2162" s="486" t="str">
        <f t="shared" si="135"/>
        <v/>
      </c>
      <c r="K2162" s="487" t="str">
        <f t="shared" si="136"/>
        <v/>
      </c>
      <c r="N2162" s="474">
        <v>4.1666666666666664E-2</v>
      </c>
      <c r="O2162" s="474" t="str">
        <f t="shared" si="138"/>
        <v/>
      </c>
    </row>
    <row r="2163" spans="1:15" ht="13.15" thickBot="1" x14ac:dyDescent="0.4">
      <c r="A2163" s="480" t="str">
        <f t="shared" si="137"/>
        <v/>
      </c>
      <c r="B2163" s="483" t="str">
        <f>IF(Apples!E2162="","",Apples!E2162)</f>
        <v/>
      </c>
      <c r="C2163" s="484" t="str">
        <f>IF(Apples!M2162="","",Apples!M2162)</f>
        <v/>
      </c>
      <c r="D2163" s="553" t="str">
        <f>IF(Apples!O2162="","",Apples!O2162)</f>
        <v/>
      </c>
      <c r="E2163" s="553" t="str">
        <f>IF(Apples!P2162="","",Apples!P2162)</f>
        <v/>
      </c>
      <c r="F2163" s="554" t="str">
        <f>IF(Apples!B2162="","",Apples!B2162)</f>
        <v/>
      </c>
      <c r="G2163" s="555" t="str">
        <f>IF(Apples!C2162="","",Apples!C2162)</f>
        <v/>
      </c>
      <c r="H2163" s="555" t="str">
        <f>IF(Apples!D2162="","",Apples!D2162)</f>
        <v/>
      </c>
      <c r="I2163" s="485" t="str">
        <f>IF(Apples!Q2162="","",Apples!Q2162)</f>
        <v/>
      </c>
      <c r="J2163" s="486" t="str">
        <f t="shared" si="135"/>
        <v/>
      </c>
      <c r="K2163" s="487" t="str">
        <f t="shared" si="136"/>
        <v/>
      </c>
      <c r="N2163" s="474">
        <v>4.1666666666666664E-2</v>
      </c>
      <c r="O2163" s="474" t="str">
        <f t="shared" si="138"/>
        <v/>
      </c>
    </row>
    <row r="2164" spans="1:15" ht="13.15" thickBot="1" x14ac:dyDescent="0.4">
      <c r="A2164" s="480" t="str">
        <f t="shared" si="137"/>
        <v/>
      </c>
      <c r="B2164" s="483" t="str">
        <f>IF(Apples!E2163="","",Apples!E2163)</f>
        <v/>
      </c>
      <c r="C2164" s="484" t="str">
        <f>IF(Apples!M2163="","",Apples!M2163)</f>
        <v/>
      </c>
      <c r="D2164" s="553" t="str">
        <f>IF(Apples!O2163="","",Apples!O2163)</f>
        <v/>
      </c>
      <c r="E2164" s="553" t="str">
        <f>IF(Apples!P2163="","",Apples!P2163)</f>
        <v/>
      </c>
      <c r="F2164" s="554" t="str">
        <f>IF(Apples!B2163="","",Apples!B2163)</f>
        <v/>
      </c>
      <c r="G2164" s="555" t="str">
        <f>IF(Apples!C2163="","",Apples!C2163)</f>
        <v/>
      </c>
      <c r="H2164" s="555" t="str">
        <f>IF(Apples!D2163="","",Apples!D2163)</f>
        <v/>
      </c>
      <c r="I2164" s="485" t="str">
        <f>IF(Apples!Q2163="","",Apples!Q2163)</f>
        <v/>
      </c>
      <c r="J2164" s="486" t="str">
        <f t="shared" si="135"/>
        <v/>
      </c>
      <c r="K2164" s="487" t="str">
        <f t="shared" si="136"/>
        <v/>
      </c>
      <c r="N2164" s="474">
        <v>4.1666666666666664E-2</v>
      </c>
      <c r="O2164" s="474" t="str">
        <f t="shared" si="138"/>
        <v/>
      </c>
    </row>
    <row r="2165" spans="1:15" ht="13.15" thickBot="1" x14ac:dyDescent="0.4">
      <c r="A2165" s="480" t="str">
        <f t="shared" si="137"/>
        <v/>
      </c>
      <c r="B2165" s="483" t="str">
        <f>IF(Apples!E2164="","",Apples!E2164)</f>
        <v/>
      </c>
      <c r="C2165" s="484" t="str">
        <f>IF(Apples!M2164="","",Apples!M2164)</f>
        <v/>
      </c>
      <c r="D2165" s="553" t="str">
        <f>IF(Apples!O2164="","",Apples!O2164)</f>
        <v/>
      </c>
      <c r="E2165" s="553" t="str">
        <f>IF(Apples!P2164="","",Apples!P2164)</f>
        <v/>
      </c>
      <c r="F2165" s="554" t="str">
        <f>IF(Apples!B2164="","",Apples!B2164)</f>
        <v/>
      </c>
      <c r="G2165" s="555" t="str">
        <f>IF(Apples!C2164="","",Apples!C2164)</f>
        <v/>
      </c>
      <c r="H2165" s="555" t="str">
        <f>IF(Apples!D2164="","",Apples!D2164)</f>
        <v/>
      </c>
      <c r="I2165" s="485" t="str">
        <f>IF(Apples!Q2164="","",Apples!Q2164)</f>
        <v/>
      </c>
      <c r="J2165" s="486" t="str">
        <f t="shared" si="135"/>
        <v/>
      </c>
      <c r="K2165" s="487" t="str">
        <f t="shared" si="136"/>
        <v/>
      </c>
      <c r="N2165" s="474">
        <v>4.1666666666666664E-2</v>
      </c>
      <c r="O2165" s="474" t="str">
        <f t="shared" si="138"/>
        <v/>
      </c>
    </row>
    <row r="2166" spans="1:15" ht="13.15" thickBot="1" x14ac:dyDescent="0.4">
      <c r="A2166" s="480" t="str">
        <f t="shared" si="137"/>
        <v/>
      </c>
      <c r="B2166" s="483" t="str">
        <f>IF(Apples!E2165="","",Apples!E2165)</f>
        <v/>
      </c>
      <c r="C2166" s="484" t="str">
        <f>IF(Apples!M2165="","",Apples!M2165)</f>
        <v/>
      </c>
      <c r="D2166" s="553" t="str">
        <f>IF(Apples!O2165="","",Apples!O2165)</f>
        <v/>
      </c>
      <c r="E2166" s="553" t="str">
        <f>IF(Apples!P2165="","",Apples!P2165)</f>
        <v/>
      </c>
      <c r="F2166" s="554" t="str">
        <f>IF(Apples!B2165="","",Apples!B2165)</f>
        <v/>
      </c>
      <c r="G2166" s="555" t="str">
        <f>IF(Apples!C2165="","",Apples!C2165)</f>
        <v/>
      </c>
      <c r="H2166" s="555" t="str">
        <f>IF(Apples!D2165="","",Apples!D2165)</f>
        <v/>
      </c>
      <c r="I2166" s="485" t="str">
        <f>IF(Apples!Q2165="","",Apples!Q2165)</f>
        <v/>
      </c>
      <c r="J2166" s="486" t="str">
        <f t="shared" si="135"/>
        <v/>
      </c>
      <c r="K2166" s="487" t="str">
        <f t="shared" si="136"/>
        <v/>
      </c>
      <c r="N2166" s="474">
        <v>4.1666666666666664E-2</v>
      </c>
      <c r="O2166" s="474" t="str">
        <f t="shared" si="138"/>
        <v/>
      </c>
    </row>
    <row r="2167" spans="1:15" ht="13.15" thickBot="1" x14ac:dyDescent="0.4">
      <c r="A2167" s="480" t="str">
        <f t="shared" si="137"/>
        <v/>
      </c>
      <c r="B2167" s="483" t="str">
        <f>IF(Apples!E2166="","",Apples!E2166)</f>
        <v/>
      </c>
      <c r="C2167" s="484" t="str">
        <f>IF(Apples!M2166="","",Apples!M2166)</f>
        <v/>
      </c>
      <c r="D2167" s="553" t="str">
        <f>IF(Apples!O2166="","",Apples!O2166)</f>
        <v/>
      </c>
      <c r="E2167" s="553" t="str">
        <f>IF(Apples!P2166="","",Apples!P2166)</f>
        <v/>
      </c>
      <c r="F2167" s="554" t="str">
        <f>IF(Apples!B2166="","",Apples!B2166)</f>
        <v/>
      </c>
      <c r="G2167" s="555" t="str">
        <f>IF(Apples!C2166="","",Apples!C2166)</f>
        <v/>
      </c>
      <c r="H2167" s="555" t="str">
        <f>IF(Apples!D2166="","",Apples!D2166)</f>
        <v/>
      </c>
      <c r="I2167" s="485" t="str">
        <f>IF(Apples!Q2166="","",Apples!Q2166)</f>
        <v/>
      </c>
      <c r="J2167" s="486" t="str">
        <f t="shared" si="135"/>
        <v/>
      </c>
      <c r="K2167" s="487" t="str">
        <f t="shared" si="136"/>
        <v/>
      </c>
      <c r="N2167" s="474">
        <v>4.1666666666666664E-2</v>
      </c>
      <c r="O2167" s="474" t="str">
        <f t="shared" si="138"/>
        <v/>
      </c>
    </row>
    <row r="2168" spans="1:15" ht="13.15" thickBot="1" x14ac:dyDescent="0.4">
      <c r="A2168" s="480" t="str">
        <f t="shared" si="137"/>
        <v/>
      </c>
      <c r="B2168" s="483" t="str">
        <f>IF(Apples!E2167="","",Apples!E2167)</f>
        <v/>
      </c>
      <c r="C2168" s="484" t="str">
        <f>IF(Apples!M2167="","",Apples!M2167)</f>
        <v/>
      </c>
      <c r="D2168" s="553" t="str">
        <f>IF(Apples!O2167="","",Apples!O2167)</f>
        <v/>
      </c>
      <c r="E2168" s="553" t="str">
        <f>IF(Apples!P2167="","",Apples!P2167)</f>
        <v/>
      </c>
      <c r="F2168" s="554" t="str">
        <f>IF(Apples!B2167="","",Apples!B2167)</f>
        <v/>
      </c>
      <c r="G2168" s="555" t="str">
        <f>IF(Apples!C2167="","",Apples!C2167)</f>
        <v/>
      </c>
      <c r="H2168" s="555" t="str">
        <f>IF(Apples!D2167="","",Apples!D2167)</f>
        <v/>
      </c>
      <c r="I2168" s="485" t="str">
        <f>IF(Apples!Q2167="","",Apples!Q2167)</f>
        <v/>
      </c>
      <c r="J2168" s="486" t="str">
        <f t="shared" si="135"/>
        <v/>
      </c>
      <c r="K2168" s="487" t="str">
        <f t="shared" si="136"/>
        <v/>
      </c>
      <c r="N2168" s="474">
        <v>4.1666666666666664E-2</v>
      </c>
      <c r="O2168" s="474" t="str">
        <f t="shared" si="138"/>
        <v/>
      </c>
    </row>
    <row r="2169" spans="1:15" ht="13.15" thickBot="1" x14ac:dyDescent="0.4">
      <c r="A2169" s="480" t="str">
        <f t="shared" si="137"/>
        <v/>
      </c>
      <c r="B2169" s="483" t="str">
        <f>IF(Apples!E2168="","",Apples!E2168)</f>
        <v/>
      </c>
      <c r="C2169" s="484" t="str">
        <f>IF(Apples!M2168="","",Apples!M2168)</f>
        <v/>
      </c>
      <c r="D2169" s="553" t="str">
        <f>IF(Apples!O2168="","",Apples!O2168)</f>
        <v/>
      </c>
      <c r="E2169" s="553" t="str">
        <f>IF(Apples!P2168="","",Apples!P2168)</f>
        <v/>
      </c>
      <c r="F2169" s="554" t="str">
        <f>IF(Apples!B2168="","",Apples!B2168)</f>
        <v/>
      </c>
      <c r="G2169" s="555" t="str">
        <f>IF(Apples!C2168="","",Apples!C2168)</f>
        <v/>
      </c>
      <c r="H2169" s="555" t="str">
        <f>IF(Apples!D2168="","",Apples!D2168)</f>
        <v/>
      </c>
      <c r="I2169" s="485" t="str">
        <f>IF(Apples!Q2168="","",Apples!Q2168)</f>
        <v/>
      </c>
      <c r="J2169" s="486" t="str">
        <f t="shared" si="135"/>
        <v/>
      </c>
      <c r="K2169" s="487" t="str">
        <f t="shared" si="136"/>
        <v/>
      </c>
      <c r="N2169" s="474">
        <v>4.1666666666666664E-2</v>
      </c>
      <c r="O2169" s="474" t="str">
        <f t="shared" si="138"/>
        <v/>
      </c>
    </row>
    <row r="2170" spans="1:15" ht="13.15" thickBot="1" x14ac:dyDescent="0.4">
      <c r="A2170" s="480" t="str">
        <f t="shared" si="137"/>
        <v/>
      </c>
      <c r="B2170" s="483" t="str">
        <f>IF(Apples!E2169="","",Apples!E2169)</f>
        <v/>
      </c>
      <c r="C2170" s="484" t="str">
        <f>IF(Apples!M2169="","",Apples!M2169)</f>
        <v/>
      </c>
      <c r="D2170" s="553" t="str">
        <f>IF(Apples!O2169="","",Apples!O2169)</f>
        <v/>
      </c>
      <c r="E2170" s="553" t="str">
        <f>IF(Apples!P2169="","",Apples!P2169)</f>
        <v/>
      </c>
      <c r="F2170" s="554" t="str">
        <f>IF(Apples!B2169="","",Apples!B2169)</f>
        <v/>
      </c>
      <c r="G2170" s="555" t="str">
        <f>IF(Apples!C2169="","",Apples!C2169)</f>
        <v/>
      </c>
      <c r="H2170" s="555" t="str">
        <f>IF(Apples!D2169="","",Apples!D2169)</f>
        <v/>
      </c>
      <c r="I2170" s="485" t="str">
        <f>IF(Apples!Q2169="","",Apples!Q2169)</f>
        <v/>
      </c>
      <c r="J2170" s="486" t="str">
        <f t="shared" si="135"/>
        <v/>
      </c>
      <c r="K2170" s="487" t="str">
        <f t="shared" si="136"/>
        <v/>
      </c>
      <c r="N2170" s="474">
        <v>4.1666666666666664E-2</v>
      </c>
      <c r="O2170" s="474" t="str">
        <f t="shared" si="138"/>
        <v/>
      </c>
    </row>
    <row r="2171" spans="1:15" ht="13.15" thickBot="1" x14ac:dyDescent="0.4">
      <c r="A2171" s="480" t="str">
        <f t="shared" si="137"/>
        <v/>
      </c>
      <c r="B2171" s="483" t="str">
        <f>IF(Apples!E2170="","",Apples!E2170)</f>
        <v/>
      </c>
      <c r="C2171" s="484" t="str">
        <f>IF(Apples!M2170="","",Apples!M2170)</f>
        <v/>
      </c>
      <c r="D2171" s="553" t="str">
        <f>IF(Apples!O2170="","",Apples!O2170)</f>
        <v/>
      </c>
      <c r="E2171" s="553" t="str">
        <f>IF(Apples!P2170="","",Apples!P2170)</f>
        <v/>
      </c>
      <c r="F2171" s="554" t="str">
        <f>IF(Apples!B2170="","",Apples!B2170)</f>
        <v/>
      </c>
      <c r="G2171" s="555" t="str">
        <f>IF(Apples!C2170="","",Apples!C2170)</f>
        <v/>
      </c>
      <c r="H2171" s="555" t="str">
        <f>IF(Apples!D2170="","",Apples!D2170)</f>
        <v/>
      </c>
      <c r="I2171" s="485" t="str">
        <f>IF(Apples!Q2170="","",Apples!Q2170)</f>
        <v/>
      </c>
      <c r="J2171" s="486" t="str">
        <f t="shared" si="135"/>
        <v/>
      </c>
      <c r="K2171" s="487" t="str">
        <f t="shared" si="136"/>
        <v/>
      </c>
      <c r="N2171" s="474">
        <v>4.1666666666666664E-2</v>
      </c>
      <c r="O2171" s="474" t="str">
        <f t="shared" si="138"/>
        <v/>
      </c>
    </row>
    <row r="2172" spans="1:15" ht="13.15" thickBot="1" x14ac:dyDescent="0.4">
      <c r="A2172" s="480" t="str">
        <f t="shared" si="137"/>
        <v/>
      </c>
      <c r="B2172" s="483" t="str">
        <f>IF(Apples!E2171="","",Apples!E2171)</f>
        <v/>
      </c>
      <c r="C2172" s="484" t="str">
        <f>IF(Apples!M2171="","",Apples!M2171)</f>
        <v/>
      </c>
      <c r="D2172" s="553" t="str">
        <f>IF(Apples!O2171="","",Apples!O2171)</f>
        <v/>
      </c>
      <c r="E2172" s="553" t="str">
        <f>IF(Apples!P2171="","",Apples!P2171)</f>
        <v/>
      </c>
      <c r="F2172" s="554" t="str">
        <f>IF(Apples!B2171="","",Apples!B2171)</f>
        <v/>
      </c>
      <c r="G2172" s="555" t="str">
        <f>IF(Apples!C2171="","",Apples!C2171)</f>
        <v/>
      </c>
      <c r="H2172" s="555" t="str">
        <f>IF(Apples!D2171="","",Apples!D2171)</f>
        <v/>
      </c>
      <c r="I2172" s="485" t="str">
        <f>IF(Apples!Q2171="","",Apples!Q2171)</f>
        <v/>
      </c>
      <c r="J2172" s="486" t="str">
        <f t="shared" si="135"/>
        <v/>
      </c>
      <c r="K2172" s="487" t="str">
        <f t="shared" si="136"/>
        <v/>
      </c>
      <c r="N2172" s="474">
        <v>4.1666666666666664E-2</v>
      </c>
      <c r="O2172" s="474" t="str">
        <f t="shared" si="138"/>
        <v/>
      </c>
    </row>
    <row r="2173" spans="1:15" ht="13.15" thickBot="1" x14ac:dyDescent="0.4">
      <c r="A2173" s="480" t="str">
        <f t="shared" si="137"/>
        <v/>
      </c>
      <c r="B2173" s="483" t="str">
        <f>IF(Apples!E2172="","",Apples!E2172)</f>
        <v/>
      </c>
      <c r="C2173" s="484" t="str">
        <f>IF(Apples!M2172="","",Apples!M2172)</f>
        <v/>
      </c>
      <c r="D2173" s="553" t="str">
        <f>IF(Apples!O2172="","",Apples!O2172)</f>
        <v/>
      </c>
      <c r="E2173" s="553" t="str">
        <f>IF(Apples!P2172="","",Apples!P2172)</f>
        <v/>
      </c>
      <c r="F2173" s="554" t="str">
        <f>IF(Apples!B2172="","",Apples!B2172)</f>
        <v/>
      </c>
      <c r="G2173" s="555" t="str">
        <f>IF(Apples!C2172="","",Apples!C2172)</f>
        <v/>
      </c>
      <c r="H2173" s="555" t="str">
        <f>IF(Apples!D2172="","",Apples!D2172)</f>
        <v/>
      </c>
      <c r="I2173" s="485" t="str">
        <f>IF(Apples!Q2172="","",Apples!Q2172)</f>
        <v/>
      </c>
      <c r="J2173" s="486" t="str">
        <f t="shared" si="135"/>
        <v/>
      </c>
      <c r="K2173" s="487" t="str">
        <f t="shared" si="136"/>
        <v/>
      </c>
      <c r="N2173" s="474">
        <v>4.1666666666666664E-2</v>
      </c>
      <c r="O2173" s="474" t="str">
        <f t="shared" si="138"/>
        <v/>
      </c>
    </row>
    <row r="2174" spans="1:15" ht="13.15" thickBot="1" x14ac:dyDescent="0.4">
      <c r="A2174" s="480" t="str">
        <f t="shared" si="137"/>
        <v/>
      </c>
      <c r="B2174" s="483" t="str">
        <f>IF(Apples!E2173="","",Apples!E2173)</f>
        <v/>
      </c>
      <c r="C2174" s="484" t="str">
        <f>IF(Apples!M2173="","",Apples!M2173)</f>
        <v/>
      </c>
      <c r="D2174" s="553" t="str">
        <f>IF(Apples!O2173="","",Apples!O2173)</f>
        <v/>
      </c>
      <c r="E2174" s="553" t="str">
        <f>IF(Apples!P2173="","",Apples!P2173)</f>
        <v/>
      </c>
      <c r="F2174" s="554" t="str">
        <f>IF(Apples!B2173="","",Apples!B2173)</f>
        <v/>
      </c>
      <c r="G2174" s="555" t="str">
        <f>IF(Apples!C2173="","",Apples!C2173)</f>
        <v/>
      </c>
      <c r="H2174" s="555" t="str">
        <f>IF(Apples!D2173="","",Apples!D2173)</f>
        <v/>
      </c>
      <c r="I2174" s="485" t="str">
        <f>IF(Apples!Q2173="","",Apples!Q2173)</f>
        <v/>
      </c>
      <c r="J2174" s="486" t="str">
        <f t="shared" si="135"/>
        <v/>
      </c>
      <c r="K2174" s="487" t="str">
        <f t="shared" si="136"/>
        <v/>
      </c>
      <c r="N2174" s="474">
        <v>4.1666666666666664E-2</v>
      </c>
      <c r="O2174" s="474" t="str">
        <f t="shared" si="138"/>
        <v/>
      </c>
    </row>
    <row r="2175" spans="1:15" ht="13.15" thickBot="1" x14ac:dyDescent="0.4">
      <c r="A2175" s="480" t="str">
        <f t="shared" si="137"/>
        <v/>
      </c>
      <c r="B2175" s="483" t="str">
        <f>IF(Apples!E2174="","",Apples!E2174)</f>
        <v/>
      </c>
      <c r="C2175" s="484" t="str">
        <f>IF(Apples!M2174="","",Apples!M2174)</f>
        <v/>
      </c>
      <c r="D2175" s="553" t="str">
        <f>IF(Apples!O2174="","",Apples!O2174)</f>
        <v/>
      </c>
      <c r="E2175" s="553" t="str">
        <f>IF(Apples!P2174="","",Apples!P2174)</f>
        <v/>
      </c>
      <c r="F2175" s="554" t="str">
        <f>IF(Apples!B2174="","",Apples!B2174)</f>
        <v/>
      </c>
      <c r="G2175" s="555" t="str">
        <f>IF(Apples!C2174="","",Apples!C2174)</f>
        <v/>
      </c>
      <c r="H2175" s="555" t="str">
        <f>IF(Apples!D2174="","",Apples!D2174)</f>
        <v/>
      </c>
      <c r="I2175" s="485" t="str">
        <f>IF(Apples!Q2174="","",Apples!Q2174)</f>
        <v/>
      </c>
      <c r="J2175" s="486" t="str">
        <f t="shared" si="135"/>
        <v/>
      </c>
      <c r="K2175" s="487" t="str">
        <f t="shared" si="136"/>
        <v/>
      </c>
      <c r="N2175" s="474">
        <v>4.1666666666666664E-2</v>
      </c>
      <c r="O2175" s="474" t="str">
        <f t="shared" si="138"/>
        <v/>
      </c>
    </row>
    <row r="2176" spans="1:15" ht="13.15" thickBot="1" x14ac:dyDescent="0.4">
      <c r="A2176" s="480" t="str">
        <f t="shared" si="137"/>
        <v/>
      </c>
      <c r="B2176" s="483" t="str">
        <f>IF(Apples!E2175="","",Apples!E2175)</f>
        <v/>
      </c>
      <c r="C2176" s="484" t="str">
        <f>IF(Apples!M2175="","",Apples!M2175)</f>
        <v/>
      </c>
      <c r="D2176" s="553" t="str">
        <f>IF(Apples!O2175="","",Apples!O2175)</f>
        <v/>
      </c>
      <c r="E2176" s="553" t="str">
        <f>IF(Apples!P2175="","",Apples!P2175)</f>
        <v/>
      </c>
      <c r="F2176" s="554" t="str">
        <f>IF(Apples!B2175="","",Apples!B2175)</f>
        <v/>
      </c>
      <c r="G2176" s="555" t="str">
        <f>IF(Apples!C2175="","",Apples!C2175)</f>
        <v/>
      </c>
      <c r="H2176" s="555" t="str">
        <f>IF(Apples!D2175="","",Apples!D2175)</f>
        <v/>
      </c>
      <c r="I2176" s="485" t="str">
        <f>IF(Apples!Q2175="","",Apples!Q2175)</f>
        <v/>
      </c>
      <c r="J2176" s="486" t="str">
        <f t="shared" ref="J2176:J2200" si="139">IF(H2176="","",F2176+H2176+O2176)</f>
        <v/>
      </c>
      <c r="K2176" s="487" t="str">
        <f t="shared" ref="K2176:K2200" si="140">IF(H2176="","",F2176+H2176+O2176)</f>
        <v/>
      </c>
      <c r="N2176" s="474">
        <v>4.1666666666666664E-2</v>
      </c>
      <c r="O2176" s="474" t="str">
        <f t="shared" si="138"/>
        <v/>
      </c>
    </row>
    <row r="2177" spans="1:15" ht="13.15" thickBot="1" x14ac:dyDescent="0.4">
      <c r="A2177" s="480" t="str">
        <f t="shared" si="137"/>
        <v/>
      </c>
      <c r="B2177" s="483" t="str">
        <f>IF(Apples!E2176="","",Apples!E2176)</f>
        <v/>
      </c>
      <c r="C2177" s="484" t="str">
        <f>IF(Apples!M2176="","",Apples!M2176)</f>
        <v/>
      </c>
      <c r="D2177" s="553" t="str">
        <f>IF(Apples!O2176="","",Apples!O2176)</f>
        <v/>
      </c>
      <c r="E2177" s="553" t="str">
        <f>IF(Apples!P2176="","",Apples!P2176)</f>
        <v/>
      </c>
      <c r="F2177" s="554" t="str">
        <f>IF(Apples!B2176="","",Apples!B2176)</f>
        <v/>
      </c>
      <c r="G2177" s="555" t="str">
        <f>IF(Apples!C2176="","",Apples!C2176)</f>
        <v/>
      </c>
      <c r="H2177" s="555" t="str">
        <f>IF(Apples!D2176="","",Apples!D2176)</f>
        <v/>
      </c>
      <c r="I2177" s="485" t="str">
        <f>IF(Apples!Q2176="","",Apples!Q2176)</f>
        <v/>
      </c>
      <c r="J2177" s="486" t="str">
        <f t="shared" si="139"/>
        <v/>
      </c>
      <c r="K2177" s="487" t="str">
        <f t="shared" si="140"/>
        <v/>
      </c>
      <c r="N2177" s="474">
        <v>4.1666666666666664E-2</v>
      </c>
      <c r="O2177" s="474" t="str">
        <f t="shared" si="138"/>
        <v/>
      </c>
    </row>
    <row r="2178" spans="1:15" ht="13.15" thickBot="1" x14ac:dyDescent="0.4">
      <c r="A2178" s="480" t="str">
        <f t="shared" si="137"/>
        <v/>
      </c>
      <c r="B2178" s="483" t="str">
        <f>IF(Apples!E2177="","",Apples!E2177)</f>
        <v/>
      </c>
      <c r="C2178" s="484" t="str">
        <f>IF(Apples!M2177="","",Apples!M2177)</f>
        <v/>
      </c>
      <c r="D2178" s="553" t="str">
        <f>IF(Apples!O2177="","",Apples!O2177)</f>
        <v/>
      </c>
      <c r="E2178" s="553" t="str">
        <f>IF(Apples!P2177="","",Apples!P2177)</f>
        <v/>
      </c>
      <c r="F2178" s="554" t="str">
        <f>IF(Apples!B2177="","",Apples!B2177)</f>
        <v/>
      </c>
      <c r="G2178" s="555" t="str">
        <f>IF(Apples!C2177="","",Apples!C2177)</f>
        <v/>
      </c>
      <c r="H2178" s="555" t="str">
        <f>IF(Apples!D2177="","",Apples!D2177)</f>
        <v/>
      </c>
      <c r="I2178" s="485" t="str">
        <f>IF(Apples!Q2177="","",Apples!Q2177)</f>
        <v/>
      </c>
      <c r="J2178" s="486" t="str">
        <f t="shared" si="139"/>
        <v/>
      </c>
      <c r="K2178" s="487" t="str">
        <f t="shared" si="140"/>
        <v/>
      </c>
      <c r="N2178" s="474">
        <v>4.1666666666666664E-2</v>
      </c>
      <c r="O2178" s="474" t="str">
        <f t="shared" si="138"/>
        <v/>
      </c>
    </row>
    <row r="2179" spans="1:15" ht="13.15" thickBot="1" x14ac:dyDescent="0.4">
      <c r="A2179" s="480" t="str">
        <f t="shared" si="137"/>
        <v/>
      </c>
      <c r="B2179" s="483" t="str">
        <f>IF(Apples!E2178="","",Apples!E2178)</f>
        <v/>
      </c>
      <c r="C2179" s="484" t="str">
        <f>IF(Apples!M2178="","",Apples!M2178)</f>
        <v/>
      </c>
      <c r="D2179" s="553" t="str">
        <f>IF(Apples!O2178="","",Apples!O2178)</f>
        <v/>
      </c>
      <c r="E2179" s="553" t="str">
        <f>IF(Apples!P2178="","",Apples!P2178)</f>
        <v/>
      </c>
      <c r="F2179" s="554" t="str">
        <f>IF(Apples!B2178="","",Apples!B2178)</f>
        <v/>
      </c>
      <c r="G2179" s="555" t="str">
        <f>IF(Apples!C2178="","",Apples!C2178)</f>
        <v/>
      </c>
      <c r="H2179" s="555" t="str">
        <f>IF(Apples!D2178="","",Apples!D2178)</f>
        <v/>
      </c>
      <c r="I2179" s="485" t="str">
        <f>IF(Apples!Q2178="","",Apples!Q2178)</f>
        <v/>
      </c>
      <c r="J2179" s="486" t="str">
        <f t="shared" si="139"/>
        <v/>
      </c>
      <c r="K2179" s="487" t="str">
        <f t="shared" si="140"/>
        <v/>
      </c>
      <c r="N2179" s="474">
        <v>4.1666666666666664E-2</v>
      </c>
      <c r="O2179" s="474" t="str">
        <f t="shared" si="138"/>
        <v/>
      </c>
    </row>
    <row r="2180" spans="1:15" ht="13.15" thickBot="1" x14ac:dyDescent="0.4">
      <c r="A2180" s="480" t="str">
        <f t="shared" si="137"/>
        <v/>
      </c>
      <c r="B2180" s="483" t="str">
        <f>IF(Apples!E2179="","",Apples!E2179)</f>
        <v/>
      </c>
      <c r="C2180" s="484" t="str">
        <f>IF(Apples!M2179="","",Apples!M2179)</f>
        <v/>
      </c>
      <c r="D2180" s="553" t="str">
        <f>IF(Apples!O2179="","",Apples!O2179)</f>
        <v/>
      </c>
      <c r="E2180" s="553" t="str">
        <f>IF(Apples!P2179="","",Apples!P2179)</f>
        <v/>
      </c>
      <c r="F2180" s="554" t="str">
        <f>IF(Apples!B2179="","",Apples!B2179)</f>
        <v/>
      </c>
      <c r="G2180" s="555" t="str">
        <f>IF(Apples!C2179="","",Apples!C2179)</f>
        <v/>
      </c>
      <c r="H2180" s="555" t="str">
        <f>IF(Apples!D2179="","",Apples!D2179)</f>
        <v/>
      </c>
      <c r="I2180" s="485" t="str">
        <f>IF(Apples!Q2179="","",Apples!Q2179)</f>
        <v/>
      </c>
      <c r="J2180" s="486" t="str">
        <f t="shared" si="139"/>
        <v/>
      </c>
      <c r="K2180" s="487" t="str">
        <f t="shared" si="140"/>
        <v/>
      </c>
      <c r="N2180" s="474">
        <v>4.1666666666666664E-2</v>
      </c>
      <c r="O2180" s="474" t="str">
        <f t="shared" si="138"/>
        <v/>
      </c>
    </row>
    <row r="2181" spans="1:15" ht="13.15" thickBot="1" x14ac:dyDescent="0.4">
      <c r="A2181" s="480" t="str">
        <f t="shared" si="137"/>
        <v/>
      </c>
      <c r="B2181" s="483" t="str">
        <f>IF(Apples!E2180="","",Apples!E2180)</f>
        <v/>
      </c>
      <c r="C2181" s="484" t="str">
        <f>IF(Apples!M2180="","",Apples!M2180)</f>
        <v/>
      </c>
      <c r="D2181" s="553" t="str">
        <f>IF(Apples!O2180="","",Apples!O2180)</f>
        <v/>
      </c>
      <c r="E2181" s="553" t="str">
        <f>IF(Apples!P2180="","",Apples!P2180)</f>
        <v/>
      </c>
      <c r="F2181" s="554" t="str">
        <f>IF(Apples!B2180="","",Apples!B2180)</f>
        <v/>
      </c>
      <c r="G2181" s="555" t="str">
        <f>IF(Apples!C2180="","",Apples!C2180)</f>
        <v/>
      </c>
      <c r="H2181" s="555" t="str">
        <f>IF(Apples!D2180="","",Apples!D2180)</f>
        <v/>
      </c>
      <c r="I2181" s="485" t="str">
        <f>IF(Apples!Q2180="","",Apples!Q2180)</f>
        <v/>
      </c>
      <c r="J2181" s="486" t="str">
        <f t="shared" si="139"/>
        <v/>
      </c>
      <c r="K2181" s="487" t="str">
        <f t="shared" si="140"/>
        <v/>
      </c>
      <c r="N2181" s="474">
        <v>4.1666666666666664E-2</v>
      </c>
      <c r="O2181" s="474" t="str">
        <f t="shared" si="138"/>
        <v/>
      </c>
    </row>
    <row r="2182" spans="1:15" ht="13.15" thickBot="1" x14ac:dyDescent="0.4">
      <c r="A2182" s="480" t="str">
        <f t="shared" si="137"/>
        <v/>
      </c>
      <c r="B2182" s="483" t="str">
        <f>IF(Apples!E2181="","",Apples!E2181)</f>
        <v/>
      </c>
      <c r="C2182" s="484" t="str">
        <f>IF(Apples!M2181="","",Apples!M2181)</f>
        <v/>
      </c>
      <c r="D2182" s="553" t="str">
        <f>IF(Apples!O2181="","",Apples!O2181)</f>
        <v/>
      </c>
      <c r="E2182" s="553" t="str">
        <f>IF(Apples!P2181="","",Apples!P2181)</f>
        <v/>
      </c>
      <c r="F2182" s="554" t="str">
        <f>IF(Apples!B2181="","",Apples!B2181)</f>
        <v/>
      </c>
      <c r="G2182" s="555" t="str">
        <f>IF(Apples!C2181="","",Apples!C2181)</f>
        <v/>
      </c>
      <c r="H2182" s="555" t="str">
        <f>IF(Apples!D2181="","",Apples!D2181)</f>
        <v/>
      </c>
      <c r="I2182" s="485" t="str">
        <f>IF(Apples!Q2181="","",Apples!Q2181)</f>
        <v/>
      </c>
      <c r="J2182" s="486" t="str">
        <f t="shared" si="139"/>
        <v/>
      </c>
      <c r="K2182" s="487" t="str">
        <f t="shared" si="140"/>
        <v/>
      </c>
      <c r="N2182" s="474">
        <v>4.1666666666666664E-2</v>
      </c>
      <c r="O2182" s="474" t="str">
        <f t="shared" si="138"/>
        <v/>
      </c>
    </row>
    <row r="2183" spans="1:15" ht="13.15" thickBot="1" x14ac:dyDescent="0.4">
      <c r="A2183" s="480" t="str">
        <f t="shared" si="137"/>
        <v/>
      </c>
      <c r="B2183" s="483" t="str">
        <f>IF(Apples!E2182="","",Apples!E2182)</f>
        <v/>
      </c>
      <c r="C2183" s="484" t="str">
        <f>IF(Apples!M2182="","",Apples!M2182)</f>
        <v/>
      </c>
      <c r="D2183" s="553" t="str">
        <f>IF(Apples!O2182="","",Apples!O2182)</f>
        <v/>
      </c>
      <c r="E2183" s="553" t="str">
        <f>IF(Apples!P2182="","",Apples!P2182)</f>
        <v/>
      </c>
      <c r="F2183" s="554" t="str">
        <f>IF(Apples!B2182="","",Apples!B2182)</f>
        <v/>
      </c>
      <c r="G2183" s="555" t="str">
        <f>IF(Apples!C2182="","",Apples!C2182)</f>
        <v/>
      </c>
      <c r="H2183" s="555" t="str">
        <f>IF(Apples!D2182="","",Apples!D2182)</f>
        <v/>
      </c>
      <c r="I2183" s="485" t="str">
        <f>IF(Apples!Q2182="","",Apples!Q2182)</f>
        <v/>
      </c>
      <c r="J2183" s="486" t="str">
        <f t="shared" si="139"/>
        <v/>
      </c>
      <c r="K2183" s="487" t="str">
        <f t="shared" si="140"/>
        <v/>
      </c>
      <c r="N2183" s="474">
        <v>4.1666666666666664E-2</v>
      </c>
      <c r="O2183" s="474" t="str">
        <f t="shared" si="138"/>
        <v/>
      </c>
    </row>
    <row r="2184" spans="1:15" ht="13.15" thickBot="1" x14ac:dyDescent="0.4">
      <c r="A2184" s="480" t="str">
        <f t="shared" ref="A2184:A2200" si="141">IF($B2184="","","Apple")</f>
        <v/>
      </c>
      <c r="B2184" s="483" t="str">
        <f>IF(Apples!E2183="","",Apples!E2183)</f>
        <v/>
      </c>
      <c r="C2184" s="484" t="str">
        <f>IF(Apples!M2183="","",Apples!M2183)</f>
        <v/>
      </c>
      <c r="D2184" s="553" t="str">
        <f>IF(Apples!O2183="","",Apples!O2183)</f>
        <v/>
      </c>
      <c r="E2184" s="553" t="str">
        <f>IF(Apples!P2183="","",Apples!P2183)</f>
        <v/>
      </c>
      <c r="F2184" s="554" t="str">
        <f>IF(Apples!B2183="","",Apples!B2183)</f>
        <v/>
      </c>
      <c r="G2184" s="555" t="str">
        <f>IF(Apples!C2183="","",Apples!C2183)</f>
        <v/>
      </c>
      <c r="H2184" s="555" t="str">
        <f>IF(Apples!D2183="","",Apples!D2183)</f>
        <v/>
      </c>
      <c r="I2184" s="485" t="str">
        <f>IF(Apples!Q2183="","",Apples!Q2183)</f>
        <v/>
      </c>
      <c r="J2184" s="486" t="str">
        <f t="shared" si="139"/>
        <v/>
      </c>
      <c r="K2184" s="487" t="str">
        <f t="shared" si="140"/>
        <v/>
      </c>
      <c r="N2184" s="474">
        <v>4.1666666666666664E-2</v>
      </c>
      <c r="O2184" s="474" t="str">
        <f t="shared" si="138"/>
        <v/>
      </c>
    </row>
    <row r="2185" spans="1:15" ht="13.15" thickBot="1" x14ac:dyDescent="0.4">
      <c r="A2185" s="480" t="str">
        <f t="shared" si="141"/>
        <v/>
      </c>
      <c r="B2185" s="483" t="str">
        <f>IF(Apples!E2184="","",Apples!E2184)</f>
        <v/>
      </c>
      <c r="C2185" s="484" t="str">
        <f>IF(Apples!M2184="","",Apples!M2184)</f>
        <v/>
      </c>
      <c r="D2185" s="553" t="str">
        <f>IF(Apples!O2184="","",Apples!O2184)</f>
        <v/>
      </c>
      <c r="E2185" s="553" t="str">
        <f>IF(Apples!P2184="","",Apples!P2184)</f>
        <v/>
      </c>
      <c r="F2185" s="554" t="str">
        <f>IF(Apples!B2184="","",Apples!B2184)</f>
        <v/>
      </c>
      <c r="G2185" s="555" t="str">
        <f>IF(Apples!C2184="","",Apples!C2184)</f>
        <v/>
      </c>
      <c r="H2185" s="555" t="str">
        <f>IF(Apples!D2184="","",Apples!D2184)</f>
        <v/>
      </c>
      <c r="I2185" s="485" t="str">
        <f>IF(Apples!Q2184="","",Apples!Q2184)</f>
        <v/>
      </c>
      <c r="J2185" s="486" t="str">
        <f t="shared" si="139"/>
        <v/>
      </c>
      <c r="K2185" s="487" t="str">
        <f t="shared" si="140"/>
        <v/>
      </c>
      <c r="N2185" s="474">
        <v>4.1666666666666664E-2</v>
      </c>
      <c r="O2185" s="474" t="str">
        <f t="shared" si="138"/>
        <v/>
      </c>
    </row>
    <row r="2186" spans="1:15" ht="13.15" thickBot="1" x14ac:dyDescent="0.4">
      <c r="A2186" s="480" t="str">
        <f t="shared" si="141"/>
        <v/>
      </c>
      <c r="B2186" s="483" t="str">
        <f>IF(Apples!E2185="","",Apples!E2185)</f>
        <v/>
      </c>
      <c r="C2186" s="484" t="str">
        <f>IF(Apples!M2185="","",Apples!M2185)</f>
        <v/>
      </c>
      <c r="D2186" s="553" t="str">
        <f>IF(Apples!O2185="","",Apples!O2185)</f>
        <v/>
      </c>
      <c r="E2186" s="553" t="str">
        <f>IF(Apples!P2185="","",Apples!P2185)</f>
        <v/>
      </c>
      <c r="F2186" s="554" t="str">
        <f>IF(Apples!B2185="","",Apples!B2185)</f>
        <v/>
      </c>
      <c r="G2186" s="555" t="str">
        <f>IF(Apples!C2185="","",Apples!C2185)</f>
        <v/>
      </c>
      <c r="H2186" s="555" t="str">
        <f>IF(Apples!D2185="","",Apples!D2185)</f>
        <v/>
      </c>
      <c r="I2186" s="485" t="str">
        <f>IF(Apples!Q2185="","",Apples!Q2185)</f>
        <v/>
      </c>
      <c r="J2186" s="486" t="str">
        <f t="shared" si="139"/>
        <v/>
      </c>
      <c r="K2186" s="487" t="str">
        <f t="shared" si="140"/>
        <v/>
      </c>
      <c r="N2186" s="474">
        <v>4.1666666666666664E-2</v>
      </c>
      <c r="O2186" s="474" t="str">
        <f t="shared" si="138"/>
        <v/>
      </c>
    </row>
    <row r="2187" spans="1:15" ht="13.15" thickBot="1" x14ac:dyDescent="0.4">
      <c r="A2187" s="480" t="str">
        <f t="shared" si="141"/>
        <v/>
      </c>
      <c r="B2187" s="483" t="str">
        <f>IF(Apples!E2186="","",Apples!E2186)</f>
        <v/>
      </c>
      <c r="C2187" s="484" t="str">
        <f>IF(Apples!M2186="","",Apples!M2186)</f>
        <v/>
      </c>
      <c r="D2187" s="553" t="str">
        <f>IF(Apples!O2186="","",Apples!O2186)</f>
        <v/>
      </c>
      <c r="E2187" s="553" t="str">
        <f>IF(Apples!P2186="","",Apples!P2186)</f>
        <v/>
      </c>
      <c r="F2187" s="554" t="str">
        <f>IF(Apples!B2186="","",Apples!B2186)</f>
        <v/>
      </c>
      <c r="G2187" s="555" t="str">
        <f>IF(Apples!C2186="","",Apples!C2186)</f>
        <v/>
      </c>
      <c r="H2187" s="555" t="str">
        <f>IF(Apples!D2186="","",Apples!D2186)</f>
        <v/>
      </c>
      <c r="I2187" s="485" t="str">
        <f>IF(Apples!Q2186="","",Apples!Q2186)</f>
        <v/>
      </c>
      <c r="J2187" s="486" t="str">
        <f t="shared" si="139"/>
        <v/>
      </c>
      <c r="K2187" s="487" t="str">
        <f t="shared" si="140"/>
        <v/>
      </c>
      <c r="N2187" s="474">
        <v>4.1666666666666664E-2</v>
      </c>
      <c r="O2187" s="474" t="str">
        <f t="shared" si="138"/>
        <v/>
      </c>
    </row>
    <row r="2188" spans="1:15" ht="13.15" thickBot="1" x14ac:dyDescent="0.4">
      <c r="A2188" s="480" t="str">
        <f t="shared" si="141"/>
        <v/>
      </c>
      <c r="B2188" s="483" t="str">
        <f>IF(Apples!E2187="","",Apples!E2187)</f>
        <v/>
      </c>
      <c r="C2188" s="484" t="str">
        <f>IF(Apples!M2187="","",Apples!M2187)</f>
        <v/>
      </c>
      <c r="D2188" s="553" t="str">
        <f>IF(Apples!O2187="","",Apples!O2187)</f>
        <v/>
      </c>
      <c r="E2188" s="553" t="str">
        <f>IF(Apples!P2187="","",Apples!P2187)</f>
        <v/>
      </c>
      <c r="F2188" s="554" t="str">
        <f>IF(Apples!B2187="","",Apples!B2187)</f>
        <v/>
      </c>
      <c r="G2188" s="555" t="str">
        <f>IF(Apples!C2187="","",Apples!C2187)</f>
        <v/>
      </c>
      <c r="H2188" s="555" t="str">
        <f>IF(Apples!D2187="","",Apples!D2187)</f>
        <v/>
      </c>
      <c r="I2188" s="485" t="str">
        <f>IF(Apples!Q2187="","",Apples!Q2187)</f>
        <v/>
      </c>
      <c r="J2188" s="486" t="str">
        <f t="shared" si="139"/>
        <v/>
      </c>
      <c r="K2188" s="487" t="str">
        <f t="shared" si="140"/>
        <v/>
      </c>
      <c r="N2188" s="474">
        <v>4.1666666666666664E-2</v>
      </c>
      <c r="O2188" s="474" t="str">
        <f t="shared" si="138"/>
        <v/>
      </c>
    </row>
    <row r="2189" spans="1:15" ht="13.15" thickBot="1" x14ac:dyDescent="0.4">
      <c r="A2189" s="480" t="str">
        <f t="shared" si="141"/>
        <v/>
      </c>
      <c r="B2189" s="483" t="str">
        <f>IF(Apples!E2188="","",Apples!E2188)</f>
        <v/>
      </c>
      <c r="C2189" s="484" t="str">
        <f>IF(Apples!M2188="","",Apples!M2188)</f>
        <v/>
      </c>
      <c r="D2189" s="553" t="str">
        <f>IF(Apples!O2188="","",Apples!O2188)</f>
        <v/>
      </c>
      <c r="E2189" s="553" t="str">
        <f>IF(Apples!P2188="","",Apples!P2188)</f>
        <v/>
      </c>
      <c r="F2189" s="554" t="str">
        <f>IF(Apples!B2188="","",Apples!B2188)</f>
        <v/>
      </c>
      <c r="G2189" s="555" t="str">
        <f>IF(Apples!C2188="","",Apples!C2188)</f>
        <v/>
      </c>
      <c r="H2189" s="555" t="str">
        <f>IF(Apples!D2188="","",Apples!D2188)</f>
        <v/>
      </c>
      <c r="I2189" s="485" t="str">
        <f>IF(Apples!Q2188="","",Apples!Q2188)</f>
        <v/>
      </c>
      <c r="J2189" s="486" t="str">
        <f t="shared" si="139"/>
        <v/>
      </c>
      <c r="K2189" s="487" t="str">
        <f t="shared" si="140"/>
        <v/>
      </c>
      <c r="N2189" s="474">
        <v>4.1666666666666664E-2</v>
      </c>
      <c r="O2189" s="474" t="str">
        <f t="shared" si="138"/>
        <v/>
      </c>
    </row>
    <row r="2190" spans="1:15" ht="13.15" thickBot="1" x14ac:dyDescent="0.4">
      <c r="A2190" s="480" t="str">
        <f t="shared" si="141"/>
        <v/>
      </c>
      <c r="B2190" s="483" t="str">
        <f>IF(Apples!E2189="","",Apples!E2189)</f>
        <v/>
      </c>
      <c r="C2190" s="484" t="str">
        <f>IF(Apples!M2189="","",Apples!M2189)</f>
        <v/>
      </c>
      <c r="D2190" s="553" t="str">
        <f>IF(Apples!O2189="","",Apples!O2189)</f>
        <v/>
      </c>
      <c r="E2190" s="553" t="str">
        <f>IF(Apples!P2189="","",Apples!P2189)</f>
        <v/>
      </c>
      <c r="F2190" s="554" t="str">
        <f>IF(Apples!B2189="","",Apples!B2189)</f>
        <v/>
      </c>
      <c r="G2190" s="555" t="str">
        <f>IF(Apples!C2189="","",Apples!C2189)</f>
        <v/>
      </c>
      <c r="H2190" s="555" t="str">
        <f>IF(Apples!D2189="","",Apples!D2189)</f>
        <v/>
      </c>
      <c r="I2190" s="485" t="str">
        <f>IF(Apples!Q2189="","",Apples!Q2189)</f>
        <v/>
      </c>
      <c r="J2190" s="486" t="str">
        <f t="shared" si="139"/>
        <v/>
      </c>
      <c r="K2190" s="487" t="str">
        <f t="shared" si="140"/>
        <v/>
      </c>
      <c r="N2190" s="474">
        <v>4.1666666666666664E-2</v>
      </c>
      <c r="O2190" s="474" t="str">
        <f t="shared" si="138"/>
        <v/>
      </c>
    </row>
    <row r="2191" spans="1:15" ht="13.15" thickBot="1" x14ac:dyDescent="0.4">
      <c r="A2191" s="480" t="str">
        <f t="shared" si="141"/>
        <v/>
      </c>
      <c r="B2191" s="483" t="str">
        <f>IF(Apples!E2190="","",Apples!E2190)</f>
        <v/>
      </c>
      <c r="C2191" s="484" t="str">
        <f>IF(Apples!M2190="","",Apples!M2190)</f>
        <v/>
      </c>
      <c r="D2191" s="553" t="str">
        <f>IF(Apples!O2190="","",Apples!O2190)</f>
        <v/>
      </c>
      <c r="E2191" s="553" t="str">
        <f>IF(Apples!P2190="","",Apples!P2190)</f>
        <v/>
      </c>
      <c r="F2191" s="554" t="str">
        <f>IF(Apples!B2190="","",Apples!B2190)</f>
        <v/>
      </c>
      <c r="G2191" s="555" t="str">
        <f>IF(Apples!C2190="","",Apples!C2190)</f>
        <v/>
      </c>
      <c r="H2191" s="555" t="str">
        <f>IF(Apples!D2190="","",Apples!D2190)</f>
        <v/>
      </c>
      <c r="I2191" s="485" t="str">
        <f>IF(Apples!Q2190="","",Apples!Q2190)</f>
        <v/>
      </c>
      <c r="J2191" s="486" t="str">
        <f t="shared" si="139"/>
        <v/>
      </c>
      <c r="K2191" s="487" t="str">
        <f t="shared" si="140"/>
        <v/>
      </c>
      <c r="N2191" s="474">
        <v>4.1666666666666664E-2</v>
      </c>
      <c r="O2191" s="474" t="str">
        <f t="shared" si="138"/>
        <v/>
      </c>
    </row>
    <row r="2192" spans="1:15" ht="13.15" thickBot="1" x14ac:dyDescent="0.4">
      <c r="A2192" s="480" t="str">
        <f t="shared" si="141"/>
        <v/>
      </c>
      <c r="B2192" s="483" t="str">
        <f>IF(Apples!E2191="","",Apples!E2191)</f>
        <v/>
      </c>
      <c r="C2192" s="484" t="str">
        <f>IF(Apples!M2191="","",Apples!M2191)</f>
        <v/>
      </c>
      <c r="D2192" s="553" t="str">
        <f>IF(Apples!O2191="","",Apples!O2191)</f>
        <v/>
      </c>
      <c r="E2192" s="553" t="str">
        <f>IF(Apples!P2191="","",Apples!P2191)</f>
        <v/>
      </c>
      <c r="F2192" s="554" t="str">
        <f>IF(Apples!B2191="","",Apples!B2191)</f>
        <v/>
      </c>
      <c r="G2192" s="555" t="str">
        <f>IF(Apples!C2191="","",Apples!C2191)</f>
        <v/>
      </c>
      <c r="H2192" s="555" t="str">
        <f>IF(Apples!D2191="","",Apples!D2191)</f>
        <v/>
      </c>
      <c r="I2192" s="485" t="str">
        <f>IF(Apples!Q2191="","",Apples!Q2191)</f>
        <v/>
      </c>
      <c r="J2192" s="486" t="str">
        <f t="shared" si="139"/>
        <v/>
      </c>
      <c r="K2192" s="487" t="str">
        <f t="shared" si="140"/>
        <v/>
      </c>
      <c r="N2192" s="474">
        <v>4.1666666666666664E-2</v>
      </c>
      <c r="O2192" s="474" t="str">
        <f t="shared" si="138"/>
        <v/>
      </c>
    </row>
    <row r="2193" spans="1:15" ht="13.15" thickBot="1" x14ac:dyDescent="0.4">
      <c r="A2193" s="480" t="str">
        <f t="shared" si="141"/>
        <v/>
      </c>
      <c r="B2193" s="483" t="str">
        <f>IF(Apples!E2192="","",Apples!E2192)</f>
        <v/>
      </c>
      <c r="C2193" s="484" t="str">
        <f>IF(Apples!M2192="","",Apples!M2192)</f>
        <v/>
      </c>
      <c r="D2193" s="553" t="str">
        <f>IF(Apples!O2192="","",Apples!O2192)</f>
        <v/>
      </c>
      <c r="E2193" s="553" t="str">
        <f>IF(Apples!P2192="","",Apples!P2192)</f>
        <v/>
      </c>
      <c r="F2193" s="554" t="str">
        <f>IF(Apples!B2192="","",Apples!B2192)</f>
        <v/>
      </c>
      <c r="G2193" s="555" t="str">
        <f>IF(Apples!C2192="","",Apples!C2192)</f>
        <v/>
      </c>
      <c r="H2193" s="555" t="str">
        <f>IF(Apples!D2192="","",Apples!D2192)</f>
        <v/>
      </c>
      <c r="I2193" s="485" t="str">
        <f>IF(Apples!Q2192="","",Apples!Q2192)</f>
        <v/>
      </c>
      <c r="J2193" s="486" t="str">
        <f t="shared" si="139"/>
        <v/>
      </c>
      <c r="K2193" s="487" t="str">
        <f t="shared" si="140"/>
        <v/>
      </c>
      <c r="N2193" s="474">
        <v>4.1666666666666664E-2</v>
      </c>
      <c r="O2193" s="474" t="str">
        <f t="shared" si="138"/>
        <v/>
      </c>
    </row>
    <row r="2194" spans="1:15" ht="13.15" thickBot="1" x14ac:dyDescent="0.4">
      <c r="A2194" s="480" t="str">
        <f t="shared" si="141"/>
        <v/>
      </c>
      <c r="B2194" s="483" t="str">
        <f>IF(Apples!E2193="","",Apples!E2193)</f>
        <v/>
      </c>
      <c r="C2194" s="484" t="str">
        <f>IF(Apples!M2193="","",Apples!M2193)</f>
        <v/>
      </c>
      <c r="D2194" s="553" t="str">
        <f>IF(Apples!O2193="","",Apples!O2193)</f>
        <v/>
      </c>
      <c r="E2194" s="553" t="str">
        <f>IF(Apples!P2193="","",Apples!P2193)</f>
        <v/>
      </c>
      <c r="F2194" s="554" t="str">
        <f>IF(Apples!B2193="","",Apples!B2193)</f>
        <v/>
      </c>
      <c r="G2194" s="555" t="str">
        <f>IF(Apples!C2193="","",Apples!C2193)</f>
        <v/>
      </c>
      <c r="H2194" s="555" t="str">
        <f>IF(Apples!D2193="","",Apples!D2193)</f>
        <v/>
      </c>
      <c r="I2194" s="485" t="str">
        <f>IF(Apples!Q2193="","",Apples!Q2193)</f>
        <v/>
      </c>
      <c r="J2194" s="486" t="str">
        <f t="shared" si="139"/>
        <v/>
      </c>
      <c r="K2194" s="487" t="str">
        <f t="shared" si="140"/>
        <v/>
      </c>
      <c r="N2194" s="474">
        <v>4.1666666666666664E-2</v>
      </c>
      <c r="O2194" s="474" t="str">
        <f t="shared" si="138"/>
        <v/>
      </c>
    </row>
    <row r="2195" spans="1:15" ht="13.15" thickBot="1" x14ac:dyDescent="0.4">
      <c r="A2195" s="480" t="str">
        <f t="shared" si="141"/>
        <v/>
      </c>
      <c r="B2195" s="483" t="str">
        <f>IF(Apples!E2194="","",Apples!E2194)</f>
        <v/>
      </c>
      <c r="C2195" s="484" t="str">
        <f>IF(Apples!M2194="","",Apples!M2194)</f>
        <v/>
      </c>
      <c r="D2195" s="553" t="str">
        <f>IF(Apples!O2194="","",Apples!O2194)</f>
        <v/>
      </c>
      <c r="E2195" s="553" t="str">
        <f>IF(Apples!P2194="","",Apples!P2194)</f>
        <v/>
      </c>
      <c r="F2195" s="554" t="str">
        <f>IF(Apples!B2194="","",Apples!B2194)</f>
        <v/>
      </c>
      <c r="G2195" s="555" t="str">
        <f>IF(Apples!C2194="","",Apples!C2194)</f>
        <v/>
      </c>
      <c r="H2195" s="555" t="str">
        <f>IF(Apples!D2194="","",Apples!D2194)</f>
        <v/>
      </c>
      <c r="I2195" s="485" t="str">
        <f>IF(Apples!Q2194="","",Apples!Q2194)</f>
        <v/>
      </c>
      <c r="J2195" s="486" t="str">
        <f t="shared" si="139"/>
        <v/>
      </c>
      <c r="K2195" s="487" t="str">
        <f t="shared" si="140"/>
        <v/>
      </c>
      <c r="N2195" s="474">
        <v>4.1666666666666664E-2</v>
      </c>
      <c r="O2195" s="474" t="str">
        <f t="shared" si="138"/>
        <v/>
      </c>
    </row>
    <row r="2196" spans="1:15" ht="13.15" thickBot="1" x14ac:dyDescent="0.4">
      <c r="A2196" s="480" t="str">
        <f t="shared" si="141"/>
        <v/>
      </c>
      <c r="B2196" s="483" t="str">
        <f>IF(Apples!E2195="","",Apples!E2195)</f>
        <v/>
      </c>
      <c r="C2196" s="484" t="str">
        <f>IF(Apples!M2195="","",Apples!M2195)</f>
        <v/>
      </c>
      <c r="D2196" s="553" t="str">
        <f>IF(Apples!O2195="","",Apples!O2195)</f>
        <v/>
      </c>
      <c r="E2196" s="553" t="str">
        <f>IF(Apples!P2195="","",Apples!P2195)</f>
        <v/>
      </c>
      <c r="F2196" s="554" t="str">
        <f>IF(Apples!B2195="","",Apples!B2195)</f>
        <v/>
      </c>
      <c r="G2196" s="555" t="str">
        <f>IF(Apples!C2195="","",Apples!C2195)</f>
        <v/>
      </c>
      <c r="H2196" s="555" t="str">
        <f>IF(Apples!D2195="","",Apples!D2195)</f>
        <v/>
      </c>
      <c r="I2196" s="485" t="str">
        <f>IF(Apples!Q2195="","",Apples!Q2195)</f>
        <v/>
      </c>
      <c r="J2196" s="486" t="str">
        <f t="shared" si="139"/>
        <v/>
      </c>
      <c r="K2196" s="487" t="str">
        <f t="shared" si="140"/>
        <v/>
      </c>
      <c r="N2196" s="474">
        <v>4.1666666666666664E-2</v>
      </c>
      <c r="O2196" s="474" t="str">
        <f t="shared" si="138"/>
        <v/>
      </c>
    </row>
    <row r="2197" spans="1:15" ht="13.15" thickBot="1" x14ac:dyDescent="0.4">
      <c r="A2197" s="480" t="str">
        <f t="shared" si="141"/>
        <v/>
      </c>
      <c r="B2197" s="483" t="str">
        <f>IF(Apples!E2196="","",Apples!E2196)</f>
        <v/>
      </c>
      <c r="C2197" s="484" t="str">
        <f>IF(Apples!M2196="","",Apples!M2196)</f>
        <v/>
      </c>
      <c r="D2197" s="553" t="str">
        <f>IF(Apples!O2196="","",Apples!O2196)</f>
        <v/>
      </c>
      <c r="E2197" s="553" t="str">
        <f>IF(Apples!P2196="","",Apples!P2196)</f>
        <v/>
      </c>
      <c r="F2197" s="554" t="str">
        <f>IF(Apples!B2196="","",Apples!B2196)</f>
        <v/>
      </c>
      <c r="G2197" s="555" t="str">
        <f>IF(Apples!C2196="","",Apples!C2196)</f>
        <v/>
      </c>
      <c r="H2197" s="555" t="str">
        <f>IF(Apples!D2196="","",Apples!D2196)</f>
        <v/>
      </c>
      <c r="I2197" s="485" t="str">
        <f>IF(Apples!Q2196="","",Apples!Q2196)</f>
        <v/>
      </c>
      <c r="J2197" s="486" t="str">
        <f t="shared" si="139"/>
        <v/>
      </c>
      <c r="K2197" s="487" t="str">
        <f t="shared" si="140"/>
        <v/>
      </c>
      <c r="N2197" s="474">
        <v>4.1666666666666664E-2</v>
      </c>
      <c r="O2197" s="474" t="str">
        <f t="shared" si="138"/>
        <v/>
      </c>
    </row>
    <row r="2198" spans="1:15" ht="13.15" thickBot="1" x14ac:dyDescent="0.4">
      <c r="A2198" s="480" t="str">
        <f t="shared" si="141"/>
        <v/>
      </c>
      <c r="B2198" s="483" t="str">
        <f>IF(Apples!E2197="","",Apples!E2197)</f>
        <v/>
      </c>
      <c r="C2198" s="484" t="str">
        <f>IF(Apples!M2197="","",Apples!M2197)</f>
        <v/>
      </c>
      <c r="D2198" s="553" t="str">
        <f>IF(Apples!O2197="","",Apples!O2197)</f>
        <v/>
      </c>
      <c r="E2198" s="553" t="str">
        <f>IF(Apples!P2197="","",Apples!P2197)</f>
        <v/>
      </c>
      <c r="F2198" s="554" t="str">
        <f>IF(Apples!B2197="","",Apples!B2197)</f>
        <v/>
      </c>
      <c r="G2198" s="555" t="str">
        <f>IF(Apples!C2197="","",Apples!C2197)</f>
        <v/>
      </c>
      <c r="H2198" s="555" t="str">
        <f>IF(Apples!D2197="","",Apples!D2197)</f>
        <v/>
      </c>
      <c r="I2198" s="485" t="str">
        <f>IF(Apples!Q2197="","",Apples!Q2197)</f>
        <v/>
      </c>
      <c r="J2198" s="486" t="str">
        <f t="shared" si="139"/>
        <v/>
      </c>
      <c r="K2198" s="487" t="str">
        <f t="shared" si="140"/>
        <v/>
      </c>
      <c r="N2198" s="474">
        <v>4.1666666666666664E-2</v>
      </c>
      <c r="O2198" s="474" t="str">
        <f t="shared" si="138"/>
        <v/>
      </c>
    </row>
    <row r="2199" spans="1:15" ht="13.15" thickBot="1" x14ac:dyDescent="0.4">
      <c r="A2199" s="480" t="str">
        <f t="shared" si="141"/>
        <v/>
      </c>
      <c r="B2199" s="483" t="str">
        <f>IF(Apples!E2198="","",Apples!E2198)</f>
        <v/>
      </c>
      <c r="C2199" s="484" t="str">
        <f>IF(Apples!M2198="","",Apples!M2198)</f>
        <v/>
      </c>
      <c r="D2199" s="553" t="str">
        <f>IF(Apples!O2198="","",Apples!O2198)</f>
        <v/>
      </c>
      <c r="E2199" s="553" t="str">
        <f>IF(Apples!P2198="","",Apples!P2198)</f>
        <v/>
      </c>
      <c r="F2199" s="554" t="str">
        <f>IF(Apples!B2198="","",Apples!B2198)</f>
        <v/>
      </c>
      <c r="G2199" s="555" t="str">
        <f>IF(Apples!C2198="","",Apples!C2198)</f>
        <v/>
      </c>
      <c r="H2199" s="555" t="str">
        <f>IF(Apples!D2198="","",Apples!D2198)</f>
        <v/>
      </c>
      <c r="I2199" s="485" t="str">
        <f>IF(Apples!Q2198="","",Apples!Q2198)</f>
        <v/>
      </c>
      <c r="J2199" s="486" t="str">
        <f t="shared" si="139"/>
        <v/>
      </c>
      <c r="K2199" s="487" t="str">
        <f t="shared" si="140"/>
        <v/>
      </c>
      <c r="N2199" s="474">
        <v>4.1666666666666664E-2</v>
      </c>
      <c r="O2199" s="474" t="str">
        <f t="shared" si="138"/>
        <v/>
      </c>
    </row>
    <row r="2200" spans="1:15" ht="13.15" thickBot="1" x14ac:dyDescent="0.4">
      <c r="A2200" s="480" t="str">
        <f t="shared" si="141"/>
        <v/>
      </c>
      <c r="B2200" s="483" t="str">
        <f>IF(Apples!E2199="","",Apples!E2199)</f>
        <v/>
      </c>
      <c r="C2200" s="484" t="str">
        <f>IF(Apples!M2199="","",Apples!M2199)</f>
        <v/>
      </c>
      <c r="D2200" s="553" t="str">
        <f>IF(Apples!O2199="","",Apples!O2199)</f>
        <v/>
      </c>
      <c r="E2200" s="553" t="str">
        <f>IF(Apples!P2199="","",Apples!P2199)</f>
        <v/>
      </c>
      <c r="F2200" s="554" t="str">
        <f>IF(Apples!B2199="","",Apples!B2199)</f>
        <v/>
      </c>
      <c r="G2200" s="555" t="str">
        <f>IF(Apples!C2199="","",Apples!C2199)</f>
        <v/>
      </c>
      <c r="H2200" s="555" t="str">
        <f>IF(Apples!D2199="","",Apples!D2199)</f>
        <v/>
      </c>
      <c r="I2200" s="485" t="str">
        <f>IF(Apples!Q2199="","",Apples!Q2199)</f>
        <v/>
      </c>
      <c r="J2200" s="486" t="str">
        <f t="shared" si="139"/>
        <v/>
      </c>
      <c r="K2200" s="487" t="str">
        <f t="shared" si="140"/>
        <v/>
      </c>
      <c r="N2200" s="474">
        <v>4.1666666666666664E-2</v>
      </c>
      <c r="O2200" s="474" t="str">
        <f t="shared" si="138"/>
        <v/>
      </c>
    </row>
    <row r="2201" spans="1:15" x14ac:dyDescent="0.35">
      <c r="N2201" s="474">
        <v>4.1666666666666664E-2</v>
      </c>
      <c r="O2201" s="474" t="str">
        <f t="shared" si="138"/>
        <v/>
      </c>
    </row>
    <row r="2202" spans="1:15" x14ac:dyDescent="0.35">
      <c r="N2202" s="474">
        <v>4.1666666666666664E-2</v>
      </c>
    </row>
    <row r="2203" spans="1:15" x14ac:dyDescent="0.35">
      <c r="N2203" s="474">
        <v>4.1666666666666664E-2</v>
      </c>
    </row>
    <row r="2204" spans="1:15" x14ac:dyDescent="0.35">
      <c r="N2204" s="474">
        <v>4.1666666666666664E-2</v>
      </c>
    </row>
    <row r="2205" spans="1:15" x14ac:dyDescent="0.35">
      <c r="N2205" s="474">
        <v>4.1666666666666664E-2</v>
      </c>
    </row>
    <row r="2206" spans="1:15" x14ac:dyDescent="0.35">
      <c r="N2206" s="474">
        <v>4.1666666666666664E-2</v>
      </c>
    </row>
    <row r="2207" spans="1:15" x14ac:dyDescent="0.35">
      <c r="N2207" s="474">
        <v>4.1666666666666664E-2</v>
      </c>
    </row>
    <row r="2208" spans="1:15" x14ac:dyDescent="0.35">
      <c r="N2208" s="474">
        <v>4.1666666666666664E-2</v>
      </c>
    </row>
    <row r="2209" spans="14:14" x14ac:dyDescent="0.35">
      <c r="N2209" s="474">
        <v>4.1666666666666664E-2</v>
      </c>
    </row>
    <row r="2210" spans="14:14" x14ac:dyDescent="0.35">
      <c r="N2210" s="474">
        <v>4.1666666666666664E-2</v>
      </c>
    </row>
    <row r="2211" spans="14:14" x14ac:dyDescent="0.35">
      <c r="N2211" s="474">
        <v>4.1666666666666664E-2</v>
      </c>
    </row>
    <row r="2212" spans="14:14" x14ac:dyDescent="0.35">
      <c r="N2212" s="474">
        <v>4.1666666666666664E-2</v>
      </c>
    </row>
    <row r="2213" spans="14:14" x14ac:dyDescent="0.35">
      <c r="N2213" s="474">
        <v>4.1666666666666664E-2</v>
      </c>
    </row>
    <row r="2214" spans="14:14" x14ac:dyDescent="0.35">
      <c r="N2214" s="474">
        <v>4.1666666666666664E-2</v>
      </c>
    </row>
    <row r="2215" spans="14:14" x14ac:dyDescent="0.35">
      <c r="N2215" s="474">
        <v>4.1666666666666664E-2</v>
      </c>
    </row>
    <row r="2216" spans="14:14" x14ac:dyDescent="0.35">
      <c r="N2216" s="474">
        <v>4.1666666666666664E-2</v>
      </c>
    </row>
    <row r="2217" spans="14:14" x14ac:dyDescent="0.35">
      <c r="N2217" s="474">
        <v>4.1666666666666664E-2</v>
      </c>
    </row>
    <row r="2218" spans="14:14" x14ac:dyDescent="0.35">
      <c r="N2218" s="474">
        <v>4.1666666666666664E-2</v>
      </c>
    </row>
    <row r="2219" spans="14:14" x14ac:dyDescent="0.35">
      <c r="N2219" s="474">
        <v>4.1666666666666664E-2</v>
      </c>
    </row>
    <row r="2220" spans="14:14" x14ac:dyDescent="0.35">
      <c r="N2220" s="474">
        <v>4.1666666666666664E-2</v>
      </c>
    </row>
    <row r="2221" spans="14:14" x14ac:dyDescent="0.35">
      <c r="N2221" s="474">
        <v>4.1666666666666664E-2</v>
      </c>
    </row>
    <row r="2222" spans="14:14" x14ac:dyDescent="0.35">
      <c r="N2222" s="474">
        <v>4.1666666666666664E-2</v>
      </c>
    </row>
    <row r="2223" spans="14:14" x14ac:dyDescent="0.35">
      <c r="N2223" s="474">
        <v>4.1666666666666664E-2</v>
      </c>
    </row>
    <row r="2224" spans="14:14" x14ac:dyDescent="0.35">
      <c r="N2224" s="474">
        <v>4.1666666666666664E-2</v>
      </c>
    </row>
    <row r="2225" spans="14:14" x14ac:dyDescent="0.35">
      <c r="N2225" s="474">
        <v>4.1666666666666664E-2</v>
      </c>
    </row>
    <row r="2226" spans="14:14" x14ac:dyDescent="0.35">
      <c r="N2226" s="474">
        <v>4.1666666666666664E-2</v>
      </c>
    </row>
    <row r="2227" spans="14:14" x14ac:dyDescent="0.35">
      <c r="N2227" s="474">
        <v>4.1666666666666664E-2</v>
      </c>
    </row>
    <row r="2228" spans="14:14" x14ac:dyDescent="0.35">
      <c r="N2228" s="474">
        <v>4.1666666666666664E-2</v>
      </c>
    </row>
    <row r="2229" spans="14:14" x14ac:dyDescent="0.35">
      <c r="N2229" s="474">
        <v>4.1666666666666664E-2</v>
      </c>
    </row>
    <row r="2230" spans="14:14" x14ac:dyDescent="0.35">
      <c r="N2230" s="474">
        <v>4.1666666666666664E-2</v>
      </c>
    </row>
    <row r="2231" spans="14:14" x14ac:dyDescent="0.35">
      <c r="N2231" s="474">
        <v>4.1666666666666664E-2</v>
      </c>
    </row>
    <row r="2232" spans="14:14" x14ac:dyDescent="0.35">
      <c r="N2232" s="474">
        <v>4.1666666666666664E-2</v>
      </c>
    </row>
    <row r="2233" spans="14:14" x14ac:dyDescent="0.35">
      <c r="N2233" s="474">
        <v>4.1666666666666664E-2</v>
      </c>
    </row>
    <row r="2234" spans="14:14" x14ac:dyDescent="0.35">
      <c r="N2234" s="474">
        <v>4.1666666666666664E-2</v>
      </c>
    </row>
    <row r="2235" spans="14:14" x14ac:dyDescent="0.35">
      <c r="N2235" s="474">
        <v>4.1666666666666664E-2</v>
      </c>
    </row>
    <row r="2236" spans="14:14" x14ac:dyDescent="0.35">
      <c r="N2236" s="474">
        <v>4.1666666666666664E-2</v>
      </c>
    </row>
    <row r="2237" spans="14:14" x14ac:dyDescent="0.35">
      <c r="N2237" s="474">
        <v>4.1666666666666664E-2</v>
      </c>
    </row>
    <row r="2238" spans="14:14" x14ac:dyDescent="0.35">
      <c r="N2238" s="474">
        <v>4.1666666666666664E-2</v>
      </c>
    </row>
    <row r="2239" spans="14:14" x14ac:dyDescent="0.35">
      <c r="N2239" s="474">
        <v>4.1666666666666664E-2</v>
      </c>
    </row>
    <row r="2240" spans="14:14" x14ac:dyDescent="0.35">
      <c r="N2240" s="474">
        <v>4.1666666666666664E-2</v>
      </c>
    </row>
    <row r="2241" spans="14:14" x14ac:dyDescent="0.35">
      <c r="N2241" s="474">
        <v>4.1666666666666664E-2</v>
      </c>
    </row>
    <row r="2242" spans="14:14" x14ac:dyDescent="0.35">
      <c r="N2242" s="474">
        <v>4.1666666666666664E-2</v>
      </c>
    </row>
    <row r="2243" spans="14:14" x14ac:dyDescent="0.35">
      <c r="N2243" s="474">
        <v>4.1666666666666664E-2</v>
      </c>
    </row>
    <row r="2244" spans="14:14" x14ac:dyDescent="0.35">
      <c r="N2244" s="474">
        <v>4.1666666666666664E-2</v>
      </c>
    </row>
    <row r="2245" spans="14:14" x14ac:dyDescent="0.35">
      <c r="N2245" s="474">
        <v>4.1666666666666664E-2</v>
      </c>
    </row>
  </sheetData>
  <mergeCells count="5">
    <mergeCell ref="F2:G2"/>
    <mergeCell ref="H2:K2"/>
    <mergeCell ref="A5:B5"/>
    <mergeCell ref="C5:I5"/>
    <mergeCell ref="J5:K5"/>
  </mergeCells>
  <phoneticPr fontId="39" type="noConversion"/>
  <pageMargins left="0.7" right="0.7" top="0.75" bottom="0.75" header="0.3" footer="0.3"/>
  <pageSetup scale="10" orientation="landscape" r:id="rId1"/>
  <headerFooter>
    <oddHeader>&amp;CPenn State Extension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1"/>
    <pageSetUpPr fitToPage="1"/>
  </sheetPr>
  <dimension ref="A1:AJ2196"/>
  <sheetViews>
    <sheetView view="pageBreakPreview" zoomScale="55" zoomScaleNormal="70" zoomScaleSheetLayoutView="55" workbookViewId="0">
      <pane ySplit="5" topLeftCell="A6" activePane="bottomLeft" state="frozen"/>
      <selection pane="bottomLeft" activeCell="M6" sqref="M6"/>
    </sheetView>
  </sheetViews>
  <sheetFormatPr defaultColWidth="9.1328125" defaultRowHeight="11.65" outlineLevelCol="1" x14ac:dyDescent="0.35"/>
  <cols>
    <col min="1" max="1" width="1.6640625" style="8" customWidth="1"/>
    <col min="2" max="3" width="16.46484375" style="8" customWidth="1"/>
    <col min="4" max="5" width="12.53125" style="10" customWidth="1"/>
    <col min="6" max="6" width="9.86328125" style="10" customWidth="1"/>
    <col min="7" max="7" width="11.1328125" style="10" customWidth="1"/>
    <col min="8" max="8" width="25.46484375" style="10" customWidth="1" outlineLevel="1"/>
    <col min="9" max="9" width="15.46484375" style="10" customWidth="1" outlineLevel="1"/>
    <col min="10" max="10" width="27.6640625" style="8" customWidth="1"/>
    <col min="11" max="11" width="7.6640625" style="46" customWidth="1"/>
    <col min="12" max="12" width="19.46484375" style="10" customWidth="1"/>
    <col min="13" max="13" width="42.33203125" style="47" customWidth="1"/>
    <col min="14" max="14" width="13.46484375" style="48" customWidth="1"/>
    <col min="15" max="15" width="23" style="48" customWidth="1"/>
    <col min="16" max="20" width="13.86328125" style="48" customWidth="1"/>
    <col min="21" max="21" width="10.6640625" style="10" customWidth="1"/>
    <col min="22" max="22" width="10.53125" style="10" customWidth="1"/>
    <col min="23" max="23" width="5.33203125" style="49" customWidth="1"/>
    <col min="24" max="24" width="9.33203125" style="10" customWidth="1"/>
    <col min="25" max="25" width="5.33203125" style="50" customWidth="1"/>
    <col min="26" max="26" width="21.6640625" style="50" customWidth="1"/>
    <col min="27" max="27" width="9.1328125" style="68" outlineLevel="1"/>
    <col min="28" max="28" width="11" style="68" customWidth="1" outlineLevel="1"/>
    <col min="29" max="29" width="9.1328125" style="68" outlineLevel="1"/>
    <col min="30" max="30" width="9.1328125" style="8"/>
    <col min="31" max="31" width="18.33203125" style="8" bestFit="1" customWidth="1"/>
    <col min="32" max="32" width="37" style="8" bestFit="1" customWidth="1"/>
    <col min="33" max="33" width="34.46484375" style="8" customWidth="1"/>
    <col min="34" max="34" width="17.53125" style="8" customWidth="1"/>
    <col min="35" max="35" width="16.6640625" style="8" customWidth="1"/>
    <col min="36" max="36" width="35" style="8" bestFit="1" customWidth="1"/>
    <col min="37" max="16384" width="9.1328125" style="8"/>
  </cols>
  <sheetData>
    <row r="1" spans="1:36" x14ac:dyDescent="0.35">
      <c r="B1" s="2"/>
      <c r="C1" s="2"/>
      <c r="D1" s="6"/>
      <c r="E1" s="6"/>
      <c r="F1" s="6"/>
      <c r="G1" s="6"/>
      <c r="H1" s="6"/>
      <c r="I1" s="6"/>
      <c r="J1" s="2"/>
      <c r="K1" s="3"/>
      <c r="L1" s="6"/>
      <c r="M1" s="4"/>
      <c r="N1" s="2"/>
      <c r="O1" s="2"/>
      <c r="P1" s="5"/>
      <c r="Q1" s="5"/>
      <c r="R1" s="5"/>
      <c r="S1" s="5"/>
      <c r="T1" s="5"/>
      <c r="U1" s="6"/>
      <c r="V1" s="6"/>
      <c r="W1" s="4"/>
      <c r="X1" s="6"/>
      <c r="Y1" s="7"/>
      <c r="Z1" s="7"/>
    </row>
    <row r="2" spans="1:36" ht="18" customHeight="1" thickBot="1" x14ac:dyDescent="0.45">
      <c r="B2" s="377" t="s">
        <v>1902</v>
      </c>
      <c r="C2" s="765">
        <f>'Background Info'!C5:D5</f>
        <v>0</v>
      </c>
      <c r="D2" s="765"/>
      <c r="E2" s="765"/>
      <c r="F2" s="765"/>
      <c r="G2" s="645"/>
      <c r="H2" s="751" t="s">
        <v>2155</v>
      </c>
      <c r="I2" s="751"/>
      <c r="J2" s="767" t="s">
        <v>2154</v>
      </c>
      <c r="K2" s="768"/>
      <c r="L2" s="768"/>
      <c r="M2" s="768"/>
      <c r="N2" s="768"/>
      <c r="O2" s="768"/>
      <c r="P2" s="768"/>
      <c r="Q2" s="378" t="s">
        <v>1263</v>
      </c>
      <c r="R2" s="379" t="s">
        <v>447</v>
      </c>
      <c r="S2" s="648"/>
      <c r="T2" s="383"/>
      <c r="U2" s="376" t="s">
        <v>1262</v>
      </c>
      <c r="V2" s="380">
        <v>2018</v>
      </c>
      <c r="W2" s="60"/>
      <c r="X2" s="11"/>
      <c r="Y2" s="12"/>
      <c r="Z2" s="12"/>
    </row>
    <row r="3" spans="1:36" ht="15" customHeight="1" thickBot="1" x14ac:dyDescent="0.4">
      <c r="B3" s="377" t="s">
        <v>1261</v>
      </c>
      <c r="C3" s="766">
        <f>'Background Info'!C7:D7</f>
        <v>0</v>
      </c>
      <c r="D3" s="766"/>
      <c r="E3" s="766"/>
      <c r="F3" s="766"/>
      <c r="G3" s="13"/>
      <c r="H3" s="751"/>
      <c r="I3" s="751"/>
      <c r="J3" s="768"/>
      <c r="K3" s="768"/>
      <c r="L3" s="768"/>
      <c r="M3" s="768"/>
      <c r="N3" s="768"/>
      <c r="O3" s="768"/>
      <c r="P3" s="768"/>
      <c r="Q3" s="16"/>
      <c r="R3" s="16"/>
      <c r="S3" s="16"/>
      <c r="T3" s="16"/>
      <c r="U3" s="14"/>
      <c r="V3" s="14"/>
      <c r="W3" s="14"/>
      <c r="X3" s="17"/>
      <c r="Y3" s="18"/>
      <c r="Z3" s="18"/>
    </row>
    <row r="4" spans="1:36" ht="15" customHeight="1" thickBot="1" x14ac:dyDescent="0.4">
      <c r="B4" s="692" t="s">
        <v>3189</v>
      </c>
      <c r="C4" s="15"/>
      <c r="D4" s="17"/>
      <c r="E4" s="17"/>
      <c r="F4" s="643"/>
      <c r="G4" s="17"/>
      <c r="H4" s="13"/>
      <c r="I4" s="13"/>
      <c r="J4" s="14"/>
      <c r="K4" s="15"/>
      <c r="L4" s="17"/>
      <c r="M4" s="642"/>
      <c r="N4" s="15"/>
      <c r="O4" s="15"/>
      <c r="P4" s="16"/>
      <c r="Q4" s="16"/>
      <c r="R4" s="16"/>
      <c r="S4" s="16"/>
      <c r="T4" s="16"/>
      <c r="U4" s="644"/>
      <c r="V4" s="644"/>
      <c r="W4" s="14"/>
      <c r="X4" s="17"/>
      <c r="Y4" s="18"/>
      <c r="Z4" s="18"/>
    </row>
    <row r="5" spans="1:36" s="53" customFormat="1" ht="60" customHeight="1" thickBot="1" x14ac:dyDescent="0.4">
      <c r="B5" s="367" t="s">
        <v>1392</v>
      </c>
      <c r="C5" s="368" t="s">
        <v>1747</v>
      </c>
      <c r="D5" s="367" t="s">
        <v>1748</v>
      </c>
      <c r="E5" s="369" t="s">
        <v>1763</v>
      </c>
      <c r="F5" s="369" t="s">
        <v>1275</v>
      </c>
      <c r="G5" s="367" t="s">
        <v>1272</v>
      </c>
      <c r="H5" s="367" t="s">
        <v>1393</v>
      </c>
      <c r="I5" s="371" t="s">
        <v>1394</v>
      </c>
      <c r="J5" s="371" t="s">
        <v>1490</v>
      </c>
      <c r="K5" s="367" t="s">
        <v>1264</v>
      </c>
      <c r="L5" s="367" t="s">
        <v>1273</v>
      </c>
      <c r="M5" s="381" t="s">
        <v>1265</v>
      </c>
      <c r="N5" s="371" t="s">
        <v>1266</v>
      </c>
      <c r="O5" s="371" t="s">
        <v>1267</v>
      </c>
      <c r="P5" s="382" t="s">
        <v>1268</v>
      </c>
      <c r="Q5" s="371" t="s">
        <v>424</v>
      </c>
      <c r="R5" s="371" t="s">
        <v>423</v>
      </c>
      <c r="S5" s="371" t="s">
        <v>2644</v>
      </c>
      <c r="T5" s="371" t="s">
        <v>450</v>
      </c>
      <c r="U5" s="369" t="s">
        <v>1269</v>
      </c>
      <c r="V5" s="369" t="s">
        <v>1270</v>
      </c>
      <c r="W5" s="370" t="s">
        <v>3184</v>
      </c>
      <c r="X5" s="374" t="s">
        <v>1271</v>
      </c>
      <c r="Y5" s="690" t="s">
        <v>3184</v>
      </c>
      <c r="Z5" s="367" t="s">
        <v>694</v>
      </c>
      <c r="AA5" s="370" t="s">
        <v>1437</v>
      </c>
      <c r="AB5" s="71" t="s">
        <v>1438</v>
      </c>
      <c r="AC5" s="71" t="s">
        <v>1439</v>
      </c>
    </row>
    <row r="6" spans="1:36" ht="24.95" customHeight="1" x14ac:dyDescent="0.35">
      <c r="A6" s="67"/>
      <c r="B6" s="20"/>
      <c r="C6" s="20"/>
      <c r="D6" s="24"/>
      <c r="E6" s="24"/>
      <c r="F6" s="24"/>
      <c r="G6" s="24"/>
      <c r="H6" s="24"/>
      <c r="I6" s="24" t="str">
        <f t="shared" ref="I6:I37" si="0">IF(H6="","",VLOOKUP(H6,Applicator,2,0))</f>
        <v/>
      </c>
      <c r="J6" s="76"/>
      <c r="K6" s="27"/>
      <c r="L6" s="31"/>
      <c r="M6" s="22"/>
      <c r="N6" s="23" t="str">
        <f t="shared" ref="N6:N11" si="1">IF(M6="","",VLOOKUP(M6,peach_list,2,0))</f>
        <v/>
      </c>
      <c r="O6" s="23" t="str">
        <f t="shared" ref="O6:O11" si="2">IF(M6="","",VLOOKUP(M6,peach_list,3,0))</f>
        <v/>
      </c>
      <c r="P6" s="23" t="str">
        <f t="shared" ref="P6:P11" si="3">IF(M6="","",VLOOKUP(M6,peach_list,4,0))</f>
        <v/>
      </c>
      <c r="Q6" s="23" t="str">
        <f t="shared" ref="Q6:Q11" si="4">IF(M6="","",VLOOKUP(M6,peach_list,5,0))</f>
        <v/>
      </c>
      <c r="R6" s="23" t="str">
        <f t="shared" ref="R6:R13" si="5">IF(M6="","",VLOOKUP(M6,peach_list,6,0))</f>
        <v/>
      </c>
      <c r="S6" s="696" t="e">
        <f>B6+R6</f>
        <v>#VALUE!</v>
      </c>
      <c r="T6" s="23" t="str">
        <f t="shared" ref="T6:T11" si="6">IF(M6="","",VLOOKUP(M6,peach_list,7,0))</f>
        <v/>
      </c>
      <c r="U6" s="24"/>
      <c r="V6" s="42"/>
      <c r="W6" s="612"/>
      <c r="X6" s="24">
        <f>U6*V6</f>
        <v>0</v>
      </c>
      <c r="Y6" s="70">
        <f t="shared" ref="Y6:Y11" si="7">W6</f>
        <v>0</v>
      </c>
      <c r="Z6" s="78"/>
      <c r="AA6" s="72"/>
      <c r="AB6" s="83" t="str">
        <f t="shared" ref="AB6:AB69" si="8">IF(X6=0,"",AA6*X6)</f>
        <v/>
      </c>
      <c r="AC6" s="69" t="str">
        <f t="shared" ref="AC6:AC69" si="9">IF(X6=0,"",AB6/U6)</f>
        <v/>
      </c>
      <c r="AE6"/>
      <c r="AF6"/>
      <c r="AG6"/>
      <c r="AH6"/>
      <c r="AI6" s="388" t="s">
        <v>3048</v>
      </c>
      <c r="AJ6"/>
    </row>
    <row r="7" spans="1:36" ht="24.95" customHeight="1" x14ac:dyDescent="0.35">
      <c r="A7" s="67"/>
      <c r="B7" s="26"/>
      <c r="C7" s="26"/>
      <c r="D7" s="29"/>
      <c r="E7" s="30"/>
      <c r="F7" s="30"/>
      <c r="G7" s="30"/>
      <c r="H7" s="24"/>
      <c r="I7" s="24" t="str">
        <f t="shared" si="0"/>
        <v/>
      </c>
      <c r="J7" s="74"/>
      <c r="K7" s="27"/>
      <c r="L7" s="31"/>
      <c r="M7" s="22"/>
      <c r="N7" s="23" t="str">
        <f t="shared" si="1"/>
        <v/>
      </c>
      <c r="O7" s="23" t="str">
        <f t="shared" si="2"/>
        <v/>
      </c>
      <c r="P7" s="23" t="str">
        <f t="shared" si="3"/>
        <v/>
      </c>
      <c r="Q7" s="23" t="str">
        <f t="shared" si="4"/>
        <v/>
      </c>
      <c r="R7" s="23" t="str">
        <f t="shared" si="5"/>
        <v/>
      </c>
      <c r="S7" s="696" t="e">
        <f t="shared" ref="S7:S70" si="10">B7+R7</f>
        <v>#VALUE!</v>
      </c>
      <c r="T7" s="23" t="str">
        <f t="shared" si="6"/>
        <v/>
      </c>
      <c r="U7" s="28"/>
      <c r="V7" s="28"/>
      <c r="W7" s="631"/>
      <c r="X7" s="24">
        <f t="shared" ref="X7:X14" si="11">U7*V7</f>
        <v>0</v>
      </c>
      <c r="Y7" s="25">
        <f t="shared" si="7"/>
        <v>0</v>
      </c>
      <c r="Z7" s="77"/>
      <c r="AA7" s="665"/>
      <c r="AB7" s="665" t="str">
        <f t="shared" si="8"/>
        <v/>
      </c>
      <c r="AC7" s="665" t="str">
        <f t="shared" si="9"/>
        <v/>
      </c>
      <c r="AE7" s="388" t="s">
        <v>1265</v>
      </c>
      <c r="AF7" s="388" t="s">
        <v>1269</v>
      </c>
      <c r="AG7" s="388" t="s">
        <v>1270</v>
      </c>
      <c r="AH7" s="388" t="s">
        <v>1438</v>
      </c>
      <c r="AI7" t="s">
        <v>10</v>
      </c>
      <c r="AJ7" t="s">
        <v>12</v>
      </c>
    </row>
    <row r="8" spans="1:36" ht="24.95" customHeight="1" x14ac:dyDescent="0.35">
      <c r="A8" s="67"/>
      <c r="B8" s="26"/>
      <c r="C8" s="26"/>
      <c r="D8" s="29"/>
      <c r="E8" s="30"/>
      <c r="F8" s="30"/>
      <c r="G8" s="30"/>
      <c r="H8" s="24"/>
      <c r="I8" s="24" t="str">
        <f t="shared" si="0"/>
        <v/>
      </c>
      <c r="J8" s="74"/>
      <c r="K8" s="27"/>
      <c r="L8" s="31"/>
      <c r="M8" s="22"/>
      <c r="N8" s="23" t="str">
        <f t="shared" si="1"/>
        <v/>
      </c>
      <c r="O8" s="23" t="str">
        <f t="shared" si="2"/>
        <v/>
      </c>
      <c r="P8" s="23" t="str">
        <f t="shared" si="3"/>
        <v/>
      </c>
      <c r="Q8" s="23" t="str">
        <f t="shared" si="4"/>
        <v/>
      </c>
      <c r="R8" s="23" t="str">
        <f t="shared" si="5"/>
        <v/>
      </c>
      <c r="S8" s="696" t="e">
        <f t="shared" si="10"/>
        <v>#VALUE!</v>
      </c>
      <c r="T8" s="23" t="str">
        <f t="shared" si="6"/>
        <v/>
      </c>
      <c r="U8" s="28"/>
      <c r="V8" s="28"/>
      <c r="W8" s="631"/>
      <c r="X8" s="24">
        <f t="shared" si="11"/>
        <v>0</v>
      </c>
      <c r="Y8" s="25">
        <f t="shared" si="7"/>
        <v>0</v>
      </c>
      <c r="Z8" s="77"/>
      <c r="AA8" s="665"/>
      <c r="AB8" s="665" t="str">
        <f t="shared" si="8"/>
        <v/>
      </c>
      <c r="AC8" s="665" t="str">
        <f t="shared" si="9"/>
        <v/>
      </c>
      <c r="AE8" t="s">
        <v>11</v>
      </c>
      <c r="AF8"/>
      <c r="AG8"/>
      <c r="AH8"/>
      <c r="AI8" s="390">
        <v>2190</v>
      </c>
      <c r="AJ8" s="390">
        <v>0</v>
      </c>
    </row>
    <row r="9" spans="1:36" ht="24.95" customHeight="1" x14ac:dyDescent="0.35">
      <c r="A9" s="67"/>
      <c r="B9" s="26"/>
      <c r="C9" s="26"/>
      <c r="D9" s="29"/>
      <c r="E9" s="30"/>
      <c r="F9" s="30"/>
      <c r="G9" s="30"/>
      <c r="H9" s="24"/>
      <c r="I9" s="24" t="str">
        <f t="shared" si="0"/>
        <v/>
      </c>
      <c r="J9" s="74"/>
      <c r="K9" s="27"/>
      <c r="L9" s="31"/>
      <c r="M9" s="22"/>
      <c r="N9" s="23" t="str">
        <f t="shared" si="1"/>
        <v/>
      </c>
      <c r="O9" s="23" t="str">
        <f t="shared" si="2"/>
        <v/>
      </c>
      <c r="P9" s="23" t="str">
        <f t="shared" si="3"/>
        <v/>
      </c>
      <c r="Q9" s="23" t="str">
        <f t="shared" si="4"/>
        <v/>
      </c>
      <c r="R9" s="23" t="str">
        <f t="shared" si="5"/>
        <v/>
      </c>
      <c r="S9" s="696" t="e">
        <f t="shared" si="10"/>
        <v>#VALUE!</v>
      </c>
      <c r="T9" s="23" t="str">
        <f t="shared" si="6"/>
        <v/>
      </c>
      <c r="U9" s="28"/>
      <c r="V9" s="28"/>
      <c r="W9" s="631"/>
      <c r="X9" s="24">
        <f t="shared" si="11"/>
        <v>0</v>
      </c>
      <c r="Y9" s="25">
        <f t="shared" si="7"/>
        <v>0</v>
      </c>
      <c r="Z9" s="77"/>
      <c r="AA9" s="665"/>
      <c r="AB9" s="665" t="str">
        <f t="shared" si="8"/>
        <v/>
      </c>
      <c r="AC9" s="665" t="str">
        <f t="shared" si="9"/>
        <v/>
      </c>
      <c r="AE9"/>
      <c r="AF9"/>
      <c r="AG9"/>
      <c r="AH9"/>
      <c r="AI9"/>
    </row>
    <row r="10" spans="1:36" ht="24.95" customHeight="1" x14ac:dyDescent="0.35">
      <c r="A10" s="67"/>
      <c r="B10" s="26"/>
      <c r="C10" s="26"/>
      <c r="D10" s="29"/>
      <c r="E10" s="30"/>
      <c r="F10" s="30"/>
      <c r="G10" s="30"/>
      <c r="H10" s="24"/>
      <c r="I10" s="24" t="str">
        <f t="shared" si="0"/>
        <v/>
      </c>
      <c r="J10" s="74"/>
      <c r="K10" s="27"/>
      <c r="L10" s="31"/>
      <c r="M10" s="22"/>
      <c r="N10" s="23" t="str">
        <f t="shared" si="1"/>
        <v/>
      </c>
      <c r="O10" s="23" t="str">
        <f t="shared" si="2"/>
        <v/>
      </c>
      <c r="P10" s="23" t="str">
        <f t="shared" si="3"/>
        <v/>
      </c>
      <c r="Q10" s="23" t="str">
        <f t="shared" si="4"/>
        <v/>
      </c>
      <c r="R10" s="23" t="str">
        <f t="shared" si="5"/>
        <v/>
      </c>
      <c r="S10" s="696" t="e">
        <f t="shared" si="10"/>
        <v>#VALUE!</v>
      </c>
      <c r="T10" s="23" t="str">
        <f t="shared" si="6"/>
        <v/>
      </c>
      <c r="U10" s="28"/>
      <c r="V10" s="28"/>
      <c r="W10" s="631"/>
      <c r="X10" s="24">
        <f t="shared" si="11"/>
        <v>0</v>
      </c>
      <c r="Y10" s="25">
        <f t="shared" si="7"/>
        <v>0</v>
      </c>
      <c r="Z10" s="77"/>
      <c r="AA10" s="665"/>
      <c r="AB10" s="665" t="str">
        <f t="shared" si="8"/>
        <v/>
      </c>
      <c r="AC10" s="665" t="str">
        <f t="shared" si="9"/>
        <v/>
      </c>
      <c r="AE10"/>
      <c r="AF10"/>
      <c r="AG10"/>
      <c r="AH10"/>
      <c r="AI10"/>
    </row>
    <row r="11" spans="1:36" ht="24.95" customHeight="1" x14ac:dyDescent="0.35">
      <c r="A11" s="67"/>
      <c r="B11" s="40"/>
      <c r="C11" s="40"/>
      <c r="D11" s="35"/>
      <c r="E11" s="36"/>
      <c r="F11" s="36"/>
      <c r="G11" s="36"/>
      <c r="H11" s="24"/>
      <c r="I11" s="24" t="str">
        <f t="shared" si="0"/>
        <v/>
      </c>
      <c r="J11" s="74"/>
      <c r="K11" s="41"/>
      <c r="L11" s="31"/>
      <c r="M11" s="22"/>
      <c r="N11" s="23" t="str">
        <f t="shared" si="1"/>
        <v/>
      </c>
      <c r="O11" s="23" t="str">
        <f t="shared" si="2"/>
        <v/>
      </c>
      <c r="P11" s="23" t="str">
        <f t="shared" si="3"/>
        <v/>
      </c>
      <c r="Q11" s="23" t="str">
        <f t="shared" si="4"/>
        <v/>
      </c>
      <c r="R11" s="23" t="str">
        <f t="shared" si="5"/>
        <v/>
      </c>
      <c r="S11" s="696" t="e">
        <f t="shared" si="10"/>
        <v>#VALUE!</v>
      </c>
      <c r="T11" s="23" t="str">
        <f t="shared" si="6"/>
        <v/>
      </c>
      <c r="U11" s="34"/>
      <c r="V11" s="28"/>
      <c r="W11" s="631"/>
      <c r="X11" s="24">
        <f t="shared" si="11"/>
        <v>0</v>
      </c>
      <c r="Y11" s="25">
        <f t="shared" si="7"/>
        <v>0</v>
      </c>
      <c r="Z11" s="77"/>
      <c r="AA11" s="665"/>
      <c r="AB11" s="665" t="str">
        <f t="shared" si="8"/>
        <v/>
      </c>
      <c r="AC11" s="665" t="str">
        <f t="shared" si="9"/>
        <v/>
      </c>
      <c r="AE11"/>
      <c r="AF11"/>
      <c r="AG11"/>
      <c r="AH11"/>
      <c r="AI11"/>
    </row>
    <row r="12" spans="1:36" ht="24.95" customHeight="1" x14ac:dyDescent="0.35">
      <c r="A12" s="67"/>
      <c r="B12" s="26"/>
      <c r="C12" s="40"/>
      <c r="D12" s="38"/>
      <c r="E12" s="38"/>
      <c r="F12" s="29"/>
      <c r="G12" s="29"/>
      <c r="H12" s="24"/>
      <c r="I12" s="24" t="str">
        <f t="shared" si="0"/>
        <v/>
      </c>
      <c r="J12" s="74"/>
      <c r="K12" s="27"/>
      <c r="L12" s="31"/>
      <c r="M12" s="22"/>
      <c r="N12" s="23" t="str">
        <f t="shared" ref="N12:N17" si="12">IF(M12="","",VLOOKUP(M12,peach_list,2,0))</f>
        <v/>
      </c>
      <c r="O12" s="23" t="str">
        <f t="shared" ref="O12:O17" si="13">IF(M12="","",VLOOKUP(M12,peach_list,3,0))</f>
        <v/>
      </c>
      <c r="P12" s="23" t="str">
        <f t="shared" ref="P12:P17" si="14">IF(M12="","",VLOOKUP(M12,peach_list,4,0))</f>
        <v/>
      </c>
      <c r="Q12" s="23" t="str">
        <f t="shared" ref="Q12:Q17" si="15">IF(M12="","",VLOOKUP(M12,peach_list,5,0))</f>
        <v/>
      </c>
      <c r="R12" s="23" t="str">
        <f t="shared" si="5"/>
        <v/>
      </c>
      <c r="S12" s="696" t="e">
        <f t="shared" si="10"/>
        <v>#VALUE!</v>
      </c>
      <c r="T12" s="23" t="str">
        <f t="shared" ref="T12:T17" si="16">IF(M12="","",VLOOKUP(M12,peach_list,7,0))</f>
        <v/>
      </c>
      <c r="U12" s="38"/>
      <c r="V12" s="37"/>
      <c r="W12" s="631"/>
      <c r="X12" s="24">
        <f t="shared" si="11"/>
        <v>0</v>
      </c>
      <c r="Y12" s="25">
        <f t="shared" ref="Y12:Y17" si="17">W12</f>
        <v>0</v>
      </c>
      <c r="Z12" s="77"/>
      <c r="AA12" s="665"/>
      <c r="AB12" s="665" t="str">
        <f t="shared" si="8"/>
        <v/>
      </c>
      <c r="AC12" s="665" t="str">
        <f t="shared" si="9"/>
        <v/>
      </c>
      <c r="AE12"/>
      <c r="AF12"/>
      <c r="AG12"/>
      <c r="AH12"/>
      <c r="AI12"/>
    </row>
    <row r="13" spans="1:36" ht="24.95" customHeight="1" x14ac:dyDescent="0.35">
      <c r="A13" s="67"/>
      <c r="B13" s="26"/>
      <c r="C13" s="26"/>
      <c r="D13" s="38"/>
      <c r="E13" s="488"/>
      <c r="F13" s="30"/>
      <c r="G13" s="30"/>
      <c r="H13" s="24"/>
      <c r="I13" s="24" t="str">
        <f t="shared" si="0"/>
        <v/>
      </c>
      <c r="J13" s="74"/>
      <c r="K13" s="27"/>
      <c r="L13" s="31"/>
      <c r="M13" s="22"/>
      <c r="N13" s="23" t="str">
        <f t="shared" si="12"/>
        <v/>
      </c>
      <c r="O13" s="23" t="str">
        <f t="shared" si="13"/>
        <v/>
      </c>
      <c r="P13" s="23" t="str">
        <f t="shared" si="14"/>
        <v/>
      </c>
      <c r="Q13" s="23" t="str">
        <f t="shared" si="15"/>
        <v/>
      </c>
      <c r="R13" s="23" t="str">
        <f t="shared" si="5"/>
        <v/>
      </c>
      <c r="S13" s="696" t="e">
        <f t="shared" si="10"/>
        <v>#VALUE!</v>
      </c>
      <c r="T13" s="23" t="str">
        <f t="shared" si="16"/>
        <v/>
      </c>
      <c r="U13" s="39"/>
      <c r="V13" s="39"/>
      <c r="W13" s="631"/>
      <c r="X13" s="24">
        <f>U13*V13</f>
        <v>0</v>
      </c>
      <c r="Y13" s="25">
        <f t="shared" si="17"/>
        <v>0</v>
      </c>
      <c r="Z13" s="77"/>
      <c r="AA13" s="665"/>
      <c r="AB13" s="665" t="str">
        <f t="shared" si="8"/>
        <v/>
      </c>
      <c r="AC13" s="665" t="str">
        <f t="shared" si="9"/>
        <v/>
      </c>
      <c r="AE13"/>
      <c r="AF13"/>
      <c r="AG13"/>
      <c r="AH13"/>
      <c r="AI13"/>
    </row>
    <row r="14" spans="1:36" ht="24.95" customHeight="1" x14ac:dyDescent="0.35">
      <c r="A14" s="67"/>
      <c r="B14" s="26"/>
      <c r="C14" s="26"/>
      <c r="D14" s="38"/>
      <c r="E14" s="488"/>
      <c r="F14" s="30"/>
      <c r="G14" s="30"/>
      <c r="H14" s="24"/>
      <c r="I14" s="24" t="str">
        <f t="shared" si="0"/>
        <v/>
      </c>
      <c r="J14" s="74"/>
      <c r="K14" s="27"/>
      <c r="L14" s="29"/>
      <c r="M14" s="22"/>
      <c r="N14" s="56" t="str">
        <f t="shared" si="12"/>
        <v/>
      </c>
      <c r="O14" s="56" t="str">
        <f t="shared" si="13"/>
        <v/>
      </c>
      <c r="P14" s="23" t="str">
        <f t="shared" si="14"/>
        <v/>
      </c>
      <c r="Q14" s="23" t="str">
        <f t="shared" si="15"/>
        <v/>
      </c>
      <c r="R14" s="23" t="str">
        <f>IF(M14="","",VLOOKUP(M14,peach_list,6,0))</f>
        <v/>
      </c>
      <c r="S14" s="696" t="e">
        <f t="shared" si="10"/>
        <v>#VALUE!</v>
      </c>
      <c r="T14" s="23" t="str">
        <f t="shared" si="16"/>
        <v/>
      </c>
      <c r="U14" s="39"/>
      <c r="V14" s="39"/>
      <c r="W14" s="631"/>
      <c r="X14" s="24">
        <f t="shared" si="11"/>
        <v>0</v>
      </c>
      <c r="Y14" s="25">
        <f t="shared" si="17"/>
        <v>0</v>
      </c>
      <c r="Z14" s="77"/>
      <c r="AA14" s="665"/>
      <c r="AB14" s="665" t="str">
        <f t="shared" si="8"/>
        <v/>
      </c>
      <c r="AC14" s="665" t="str">
        <f t="shared" si="9"/>
        <v/>
      </c>
      <c r="AE14"/>
      <c r="AF14"/>
      <c r="AG14"/>
      <c r="AH14"/>
      <c r="AI14"/>
    </row>
    <row r="15" spans="1:36" ht="24.95" customHeight="1" x14ac:dyDescent="0.35">
      <c r="A15" s="67"/>
      <c r="B15" s="26"/>
      <c r="C15" s="26"/>
      <c r="D15" s="38"/>
      <c r="E15" s="488"/>
      <c r="F15" s="30"/>
      <c r="G15" s="30"/>
      <c r="H15" s="24"/>
      <c r="I15" s="24" t="str">
        <f t="shared" si="0"/>
        <v/>
      </c>
      <c r="J15" s="74"/>
      <c r="K15" s="27"/>
      <c r="L15" s="31"/>
      <c r="M15" s="55"/>
      <c r="N15" s="23" t="str">
        <f t="shared" si="12"/>
        <v/>
      </c>
      <c r="O15" s="23" t="str">
        <f t="shared" si="13"/>
        <v/>
      </c>
      <c r="P15" s="23" t="str">
        <f t="shared" si="14"/>
        <v/>
      </c>
      <c r="Q15" s="23" t="str">
        <f t="shared" si="15"/>
        <v/>
      </c>
      <c r="R15" s="23" t="str">
        <f>IF(M15="","",VLOOKUP(M15,peach_list,6,0))</f>
        <v/>
      </c>
      <c r="S15" s="696" t="e">
        <f t="shared" si="10"/>
        <v>#VALUE!</v>
      </c>
      <c r="T15" s="23" t="str">
        <f t="shared" si="16"/>
        <v/>
      </c>
      <c r="U15" s="39"/>
      <c r="V15" s="39"/>
      <c r="W15" s="631"/>
      <c r="X15" s="24">
        <f>U15*V15</f>
        <v>0</v>
      </c>
      <c r="Y15" s="25">
        <f t="shared" si="17"/>
        <v>0</v>
      </c>
      <c r="Z15" s="77"/>
      <c r="AA15" s="665"/>
      <c r="AB15" s="665" t="str">
        <f t="shared" si="8"/>
        <v/>
      </c>
      <c r="AC15" s="665" t="str">
        <f t="shared" si="9"/>
        <v/>
      </c>
      <c r="AE15"/>
      <c r="AF15"/>
      <c r="AG15"/>
      <c r="AH15"/>
      <c r="AI15"/>
    </row>
    <row r="16" spans="1:36" ht="24.95" customHeight="1" x14ac:dyDescent="0.35">
      <c r="A16" s="67"/>
      <c r="B16" s="26"/>
      <c r="C16" s="26"/>
      <c r="D16" s="38"/>
      <c r="E16" s="488"/>
      <c r="F16" s="30"/>
      <c r="G16" s="30"/>
      <c r="H16" s="24"/>
      <c r="I16" s="24" t="str">
        <f t="shared" si="0"/>
        <v/>
      </c>
      <c r="J16" s="74"/>
      <c r="K16" s="27"/>
      <c r="L16" s="31"/>
      <c r="M16" s="22"/>
      <c r="N16" s="23" t="str">
        <f t="shared" si="12"/>
        <v/>
      </c>
      <c r="O16" s="23" t="str">
        <f t="shared" si="13"/>
        <v/>
      </c>
      <c r="P16" s="23" t="str">
        <f t="shared" si="14"/>
        <v/>
      </c>
      <c r="Q16" s="23" t="str">
        <f t="shared" si="15"/>
        <v/>
      </c>
      <c r="R16" s="23" t="str">
        <f>IF(M16="","",VLOOKUP(M16,peach_list,6,0))</f>
        <v/>
      </c>
      <c r="S16" s="696" t="e">
        <f t="shared" si="10"/>
        <v>#VALUE!</v>
      </c>
      <c r="T16" s="23" t="str">
        <f t="shared" si="16"/>
        <v/>
      </c>
      <c r="U16" s="39"/>
      <c r="V16" s="39"/>
      <c r="W16" s="631"/>
      <c r="X16" s="24">
        <f>U16*V16</f>
        <v>0</v>
      </c>
      <c r="Y16" s="25">
        <f t="shared" si="17"/>
        <v>0</v>
      </c>
      <c r="Z16" s="77"/>
      <c r="AA16" s="665"/>
      <c r="AB16" s="665" t="str">
        <f t="shared" si="8"/>
        <v/>
      </c>
      <c r="AC16" s="665" t="str">
        <f t="shared" si="9"/>
        <v/>
      </c>
      <c r="AE16"/>
      <c r="AF16"/>
      <c r="AG16"/>
      <c r="AH16"/>
      <c r="AI16"/>
    </row>
    <row r="17" spans="1:33" ht="24.95" customHeight="1" x14ac:dyDescent="0.35">
      <c r="A17" s="67"/>
      <c r="B17" s="26"/>
      <c r="C17" s="26"/>
      <c r="D17" s="38"/>
      <c r="E17" s="488"/>
      <c r="F17" s="30"/>
      <c r="G17" s="30"/>
      <c r="H17" s="24"/>
      <c r="I17" s="24" t="str">
        <f t="shared" si="0"/>
        <v/>
      </c>
      <c r="J17" s="74"/>
      <c r="K17" s="27"/>
      <c r="L17" s="31"/>
      <c r="M17" s="22"/>
      <c r="N17" s="23" t="str">
        <f t="shared" si="12"/>
        <v/>
      </c>
      <c r="O17" s="23" t="str">
        <f t="shared" si="13"/>
        <v/>
      </c>
      <c r="P17" s="23" t="str">
        <f t="shared" si="14"/>
        <v/>
      </c>
      <c r="Q17" s="23" t="str">
        <f t="shared" si="15"/>
        <v/>
      </c>
      <c r="R17" s="23" t="str">
        <f>IF(M17="","",VLOOKUP(M17,peach_list,6,0))</f>
        <v/>
      </c>
      <c r="S17" s="696" t="e">
        <f t="shared" si="10"/>
        <v>#VALUE!</v>
      </c>
      <c r="T17" s="23" t="str">
        <f t="shared" si="16"/>
        <v/>
      </c>
      <c r="U17" s="39"/>
      <c r="V17" s="39"/>
      <c r="W17" s="631"/>
      <c r="X17" s="24">
        <f>U17*V17</f>
        <v>0</v>
      </c>
      <c r="Y17" s="25">
        <f t="shared" si="17"/>
        <v>0</v>
      </c>
      <c r="Z17" s="77"/>
      <c r="AA17" s="665"/>
      <c r="AB17" s="665" t="str">
        <f t="shared" si="8"/>
        <v/>
      </c>
      <c r="AC17" s="665" t="str">
        <f t="shared" si="9"/>
        <v/>
      </c>
      <c r="AE17"/>
      <c r="AF17"/>
      <c r="AG17"/>
    </row>
    <row r="18" spans="1:33" ht="24.95" customHeight="1" x14ac:dyDescent="0.35">
      <c r="A18" s="67"/>
      <c r="B18" s="26"/>
      <c r="C18" s="26"/>
      <c r="D18" s="38"/>
      <c r="E18" s="488"/>
      <c r="F18" s="30"/>
      <c r="G18" s="30"/>
      <c r="H18" s="24"/>
      <c r="I18" s="24" t="str">
        <f t="shared" si="0"/>
        <v/>
      </c>
      <c r="J18" s="74"/>
      <c r="K18" s="27"/>
      <c r="L18" s="31"/>
      <c r="M18" s="22"/>
      <c r="N18" s="23" t="str">
        <f t="shared" ref="N18:N23" si="18">IF(M18="","",VLOOKUP(M18,peach_list,2,0))</f>
        <v/>
      </c>
      <c r="O18" s="23" t="str">
        <f t="shared" ref="O18:O23" si="19">IF(M18="","",VLOOKUP(M18,peach_list,3,0))</f>
        <v/>
      </c>
      <c r="P18" s="23" t="str">
        <f t="shared" ref="P18:P23" si="20">IF(M18="","",VLOOKUP(M18,peach_list,4,0))</f>
        <v/>
      </c>
      <c r="Q18" s="23" t="str">
        <f t="shared" ref="Q18:Q23" si="21">IF(M18="","",VLOOKUP(M18,peach_list,5,0))</f>
        <v/>
      </c>
      <c r="R18" s="23" t="str">
        <f t="shared" ref="R18:R23" si="22">IF(M18="","",VLOOKUP(M18,peach_list,6,0))</f>
        <v/>
      </c>
      <c r="S18" s="696" t="e">
        <f t="shared" si="10"/>
        <v>#VALUE!</v>
      </c>
      <c r="T18" s="23" t="str">
        <f t="shared" ref="T18:T23" si="23">IF(M18="","",VLOOKUP(M18,peach_list,7,0))</f>
        <v/>
      </c>
      <c r="U18" s="37"/>
      <c r="V18" s="37"/>
      <c r="W18" s="631"/>
      <c r="X18" s="24">
        <f t="shared" ref="X18:X23" si="24">U18*V18</f>
        <v>0</v>
      </c>
      <c r="Y18" s="25">
        <f t="shared" ref="Y18:Y23" si="25">W18</f>
        <v>0</v>
      </c>
      <c r="Z18" s="77"/>
      <c r="AA18" s="665"/>
      <c r="AB18" s="665" t="str">
        <f t="shared" si="8"/>
        <v/>
      </c>
      <c r="AC18" s="665" t="str">
        <f t="shared" si="9"/>
        <v/>
      </c>
      <c r="AE18"/>
      <c r="AF18"/>
      <c r="AG18"/>
    </row>
    <row r="19" spans="1:33" ht="24.95" customHeight="1" x14ac:dyDescent="0.35">
      <c r="A19" s="67"/>
      <c r="B19" s="26"/>
      <c r="C19" s="26"/>
      <c r="D19" s="38"/>
      <c r="E19" s="488"/>
      <c r="F19" s="30"/>
      <c r="G19" s="30"/>
      <c r="H19" s="24"/>
      <c r="I19" s="24" t="str">
        <f t="shared" si="0"/>
        <v/>
      </c>
      <c r="J19" s="74"/>
      <c r="K19" s="27"/>
      <c r="L19" s="31"/>
      <c r="M19" s="22"/>
      <c r="N19" s="23" t="str">
        <f t="shared" si="18"/>
        <v/>
      </c>
      <c r="O19" s="23" t="str">
        <f t="shared" si="19"/>
        <v/>
      </c>
      <c r="P19" s="23" t="str">
        <f t="shared" si="20"/>
        <v/>
      </c>
      <c r="Q19" s="23" t="str">
        <f t="shared" si="21"/>
        <v/>
      </c>
      <c r="R19" s="23" t="str">
        <f t="shared" si="22"/>
        <v/>
      </c>
      <c r="S19" s="696" t="e">
        <f t="shared" si="10"/>
        <v>#VALUE!</v>
      </c>
      <c r="T19" s="23" t="str">
        <f t="shared" si="23"/>
        <v/>
      </c>
      <c r="U19" s="39"/>
      <c r="V19" s="39"/>
      <c r="W19" s="631"/>
      <c r="X19" s="24">
        <f t="shared" si="24"/>
        <v>0</v>
      </c>
      <c r="Y19" s="25">
        <f t="shared" si="25"/>
        <v>0</v>
      </c>
      <c r="Z19" s="77"/>
      <c r="AA19" s="665"/>
      <c r="AB19" s="665" t="str">
        <f t="shared" si="8"/>
        <v/>
      </c>
      <c r="AC19" s="665" t="str">
        <f t="shared" si="9"/>
        <v/>
      </c>
      <c r="AE19"/>
      <c r="AF19"/>
      <c r="AG19"/>
    </row>
    <row r="20" spans="1:33" ht="24.95" customHeight="1" x14ac:dyDescent="0.35">
      <c r="A20" s="67"/>
      <c r="B20" s="26"/>
      <c r="C20" s="26"/>
      <c r="D20" s="38"/>
      <c r="E20" s="488"/>
      <c r="F20" s="30"/>
      <c r="G20" s="30"/>
      <c r="H20" s="24"/>
      <c r="I20" s="24" t="str">
        <f t="shared" si="0"/>
        <v/>
      </c>
      <c r="J20" s="74"/>
      <c r="K20" s="27"/>
      <c r="L20" s="31"/>
      <c r="M20" s="22"/>
      <c r="N20" s="23" t="str">
        <f t="shared" si="18"/>
        <v/>
      </c>
      <c r="O20" s="23" t="str">
        <f t="shared" si="19"/>
        <v/>
      </c>
      <c r="P20" s="23" t="str">
        <f t="shared" si="20"/>
        <v/>
      </c>
      <c r="Q20" s="23" t="str">
        <f t="shared" si="21"/>
        <v/>
      </c>
      <c r="R20" s="23" t="str">
        <f t="shared" si="22"/>
        <v/>
      </c>
      <c r="S20" s="696" t="e">
        <f t="shared" si="10"/>
        <v>#VALUE!</v>
      </c>
      <c r="T20" s="23" t="str">
        <f t="shared" si="23"/>
        <v/>
      </c>
      <c r="U20" s="39"/>
      <c r="V20" s="39"/>
      <c r="W20" s="631"/>
      <c r="X20" s="24">
        <f t="shared" si="24"/>
        <v>0</v>
      </c>
      <c r="Y20" s="25">
        <f t="shared" si="25"/>
        <v>0</v>
      </c>
      <c r="Z20" s="77"/>
      <c r="AA20" s="665"/>
      <c r="AB20" s="665" t="str">
        <f t="shared" si="8"/>
        <v/>
      </c>
      <c r="AC20" s="665" t="str">
        <f t="shared" si="9"/>
        <v/>
      </c>
      <c r="AE20"/>
      <c r="AF20"/>
      <c r="AG20"/>
    </row>
    <row r="21" spans="1:33" ht="24.95" customHeight="1" x14ac:dyDescent="0.35">
      <c r="A21" s="67"/>
      <c r="B21" s="26"/>
      <c r="C21" s="26"/>
      <c r="D21" s="38"/>
      <c r="E21" s="488"/>
      <c r="F21" s="30"/>
      <c r="G21" s="30"/>
      <c r="H21" s="24"/>
      <c r="I21" s="24" t="str">
        <f t="shared" si="0"/>
        <v/>
      </c>
      <c r="J21" s="74"/>
      <c r="K21" s="27"/>
      <c r="L21" s="31"/>
      <c r="M21" s="22"/>
      <c r="N21" s="23" t="str">
        <f t="shared" si="18"/>
        <v/>
      </c>
      <c r="O21" s="23" t="str">
        <f t="shared" si="19"/>
        <v/>
      </c>
      <c r="P21" s="23" t="str">
        <f t="shared" si="20"/>
        <v/>
      </c>
      <c r="Q21" s="23" t="str">
        <f t="shared" si="21"/>
        <v/>
      </c>
      <c r="R21" s="23" t="str">
        <f t="shared" si="22"/>
        <v/>
      </c>
      <c r="S21" s="696" t="e">
        <f t="shared" si="10"/>
        <v>#VALUE!</v>
      </c>
      <c r="T21" s="23" t="str">
        <f t="shared" si="23"/>
        <v/>
      </c>
      <c r="U21" s="39"/>
      <c r="V21" s="39"/>
      <c r="W21" s="631"/>
      <c r="X21" s="24">
        <f t="shared" si="24"/>
        <v>0</v>
      </c>
      <c r="Y21" s="25">
        <f t="shared" si="25"/>
        <v>0</v>
      </c>
      <c r="Z21" s="77"/>
      <c r="AA21" s="665"/>
      <c r="AB21" s="665" t="str">
        <f t="shared" si="8"/>
        <v/>
      </c>
      <c r="AC21" s="665" t="str">
        <f t="shared" si="9"/>
        <v/>
      </c>
      <c r="AE21"/>
      <c r="AF21"/>
      <c r="AG21"/>
    </row>
    <row r="22" spans="1:33" ht="24.95" customHeight="1" x14ac:dyDescent="0.35">
      <c r="A22" s="67"/>
      <c r="B22" s="26"/>
      <c r="C22" s="26"/>
      <c r="D22" s="38"/>
      <c r="E22" s="488"/>
      <c r="F22" s="30"/>
      <c r="G22" s="30"/>
      <c r="H22" s="24"/>
      <c r="I22" s="24" t="str">
        <f t="shared" si="0"/>
        <v/>
      </c>
      <c r="J22" s="74"/>
      <c r="K22" s="27"/>
      <c r="L22" s="31"/>
      <c r="M22" s="22"/>
      <c r="N22" s="23" t="str">
        <f t="shared" si="18"/>
        <v/>
      </c>
      <c r="O22" s="23" t="str">
        <f t="shared" si="19"/>
        <v/>
      </c>
      <c r="P22" s="23" t="str">
        <f t="shared" si="20"/>
        <v/>
      </c>
      <c r="Q22" s="23" t="str">
        <f t="shared" si="21"/>
        <v/>
      </c>
      <c r="R22" s="23" t="str">
        <f t="shared" si="22"/>
        <v/>
      </c>
      <c r="S22" s="696" t="e">
        <f t="shared" si="10"/>
        <v>#VALUE!</v>
      </c>
      <c r="T22" s="23" t="str">
        <f t="shared" si="23"/>
        <v/>
      </c>
      <c r="U22" s="39"/>
      <c r="V22" s="39"/>
      <c r="W22" s="631"/>
      <c r="X22" s="24">
        <f t="shared" si="24"/>
        <v>0</v>
      </c>
      <c r="Y22" s="25">
        <f t="shared" si="25"/>
        <v>0</v>
      </c>
      <c r="Z22" s="77"/>
      <c r="AA22" s="665"/>
      <c r="AB22" s="665" t="str">
        <f t="shared" si="8"/>
        <v/>
      </c>
      <c r="AC22" s="665" t="str">
        <f t="shared" si="9"/>
        <v/>
      </c>
      <c r="AE22"/>
      <c r="AF22"/>
      <c r="AG22"/>
    </row>
    <row r="23" spans="1:33" ht="24.95" customHeight="1" x14ac:dyDescent="0.35">
      <c r="A23" s="67"/>
      <c r="B23" s="26"/>
      <c r="C23" s="26"/>
      <c r="D23" s="38"/>
      <c r="E23" s="488"/>
      <c r="F23" s="30"/>
      <c r="G23" s="30"/>
      <c r="H23" s="24"/>
      <c r="I23" s="24" t="str">
        <f t="shared" si="0"/>
        <v/>
      </c>
      <c r="J23" s="74"/>
      <c r="K23" s="27"/>
      <c r="L23" s="31"/>
      <c r="M23" s="22"/>
      <c r="N23" s="23" t="str">
        <f t="shared" si="18"/>
        <v/>
      </c>
      <c r="O23" s="23" t="str">
        <f t="shared" si="19"/>
        <v/>
      </c>
      <c r="P23" s="23" t="str">
        <f t="shared" si="20"/>
        <v/>
      </c>
      <c r="Q23" s="23" t="str">
        <f t="shared" si="21"/>
        <v/>
      </c>
      <c r="R23" s="23" t="str">
        <f t="shared" si="22"/>
        <v/>
      </c>
      <c r="S23" s="696" t="e">
        <f t="shared" si="10"/>
        <v>#VALUE!</v>
      </c>
      <c r="T23" s="23" t="str">
        <f t="shared" si="23"/>
        <v/>
      </c>
      <c r="U23" s="39"/>
      <c r="V23" s="39"/>
      <c r="W23" s="631"/>
      <c r="X23" s="24">
        <f t="shared" si="24"/>
        <v>0</v>
      </c>
      <c r="Y23" s="25">
        <f t="shared" si="25"/>
        <v>0</v>
      </c>
      <c r="Z23" s="77"/>
      <c r="AA23" s="665"/>
      <c r="AB23" s="665" t="str">
        <f t="shared" si="8"/>
        <v/>
      </c>
      <c r="AC23" s="665" t="str">
        <f t="shared" si="9"/>
        <v/>
      </c>
      <c r="AE23"/>
      <c r="AF23"/>
      <c r="AG23"/>
    </row>
    <row r="24" spans="1:33" ht="24.95" customHeight="1" x14ac:dyDescent="0.35">
      <c r="A24" s="67"/>
      <c r="B24" s="40"/>
      <c r="C24" s="20"/>
      <c r="D24" s="24"/>
      <c r="E24" s="30"/>
      <c r="F24" s="30"/>
      <c r="G24" s="30"/>
      <c r="H24" s="24"/>
      <c r="I24" s="24" t="str">
        <f t="shared" si="0"/>
        <v/>
      </c>
      <c r="J24" s="74"/>
      <c r="K24" s="41"/>
      <c r="L24" s="31"/>
      <c r="M24" s="22"/>
      <c r="N24" s="23" t="str">
        <f t="shared" ref="N24:N29" si="26">IF(M24="","",VLOOKUP(M24,peach_list,2,0))</f>
        <v/>
      </c>
      <c r="O24" s="23" t="str">
        <f t="shared" ref="O24:O29" si="27">IF(M24="","",VLOOKUP(M24,peach_list,3,0))</f>
        <v/>
      </c>
      <c r="P24" s="23" t="str">
        <f t="shared" ref="P24:P29" si="28">IF(M24="","",VLOOKUP(M24,peach_list,4,0))</f>
        <v/>
      </c>
      <c r="Q24" s="23" t="str">
        <f t="shared" ref="Q24:Q29" si="29">IF(M24="","",VLOOKUP(M24,peach_list,5,0))</f>
        <v/>
      </c>
      <c r="R24" s="23" t="str">
        <f t="shared" ref="R24:R29" si="30">IF(M24="","",VLOOKUP(M24,peach_list,6,0))</f>
        <v/>
      </c>
      <c r="S24" s="696" t="e">
        <f t="shared" si="10"/>
        <v>#VALUE!</v>
      </c>
      <c r="T24" s="23" t="str">
        <f t="shared" ref="T24:T29" si="31">IF(M24="","",VLOOKUP(M24,peach_list,7,0))</f>
        <v/>
      </c>
      <c r="U24" s="42"/>
      <c r="V24" s="42"/>
      <c r="W24" s="631"/>
      <c r="X24" s="24">
        <f t="shared" ref="X24:X29" si="32">U24*V24</f>
        <v>0</v>
      </c>
      <c r="Y24" s="25">
        <f t="shared" ref="Y24:Y29" si="33">W24</f>
        <v>0</v>
      </c>
      <c r="Z24" s="77"/>
      <c r="AA24" s="665"/>
      <c r="AB24" s="665" t="str">
        <f t="shared" si="8"/>
        <v/>
      </c>
      <c r="AC24" s="665" t="str">
        <f t="shared" si="9"/>
        <v/>
      </c>
    </row>
    <row r="25" spans="1:33" ht="24.95" customHeight="1" x14ac:dyDescent="0.35">
      <c r="A25" s="67"/>
      <c r="B25" s="26"/>
      <c r="C25" s="26"/>
      <c r="D25" s="29"/>
      <c r="E25" s="30"/>
      <c r="F25" s="30"/>
      <c r="G25" s="30"/>
      <c r="H25" s="24"/>
      <c r="I25" s="24" t="str">
        <f t="shared" si="0"/>
        <v/>
      </c>
      <c r="J25" s="74"/>
      <c r="K25" s="27"/>
      <c r="L25" s="31"/>
      <c r="M25" s="22"/>
      <c r="N25" s="23" t="str">
        <f t="shared" si="26"/>
        <v/>
      </c>
      <c r="O25" s="23" t="str">
        <f t="shared" si="27"/>
        <v/>
      </c>
      <c r="P25" s="23" t="str">
        <f t="shared" si="28"/>
        <v/>
      </c>
      <c r="Q25" s="23" t="str">
        <f t="shared" si="29"/>
        <v/>
      </c>
      <c r="R25" s="23" t="str">
        <f t="shared" si="30"/>
        <v/>
      </c>
      <c r="S25" s="696" t="e">
        <f t="shared" si="10"/>
        <v>#VALUE!</v>
      </c>
      <c r="T25" s="23" t="str">
        <f t="shared" si="31"/>
        <v/>
      </c>
      <c r="U25" s="28"/>
      <c r="V25" s="28"/>
      <c r="W25" s="631"/>
      <c r="X25" s="24">
        <f t="shared" si="32"/>
        <v>0</v>
      </c>
      <c r="Y25" s="25">
        <f t="shared" si="33"/>
        <v>0</v>
      </c>
      <c r="Z25" s="77"/>
      <c r="AA25" s="665"/>
      <c r="AB25" s="665" t="str">
        <f t="shared" si="8"/>
        <v/>
      </c>
      <c r="AC25" s="665" t="str">
        <f t="shared" si="9"/>
        <v/>
      </c>
    </row>
    <row r="26" spans="1:33" ht="24.95" customHeight="1" x14ac:dyDescent="0.35">
      <c r="A26" s="67"/>
      <c r="B26" s="26"/>
      <c r="C26" s="26"/>
      <c r="D26" s="29"/>
      <c r="E26" s="30"/>
      <c r="F26" s="30"/>
      <c r="G26" s="30"/>
      <c r="H26" s="24"/>
      <c r="I26" s="24" t="str">
        <f t="shared" si="0"/>
        <v/>
      </c>
      <c r="J26" s="74"/>
      <c r="K26" s="27"/>
      <c r="L26" s="31"/>
      <c r="M26" s="55"/>
      <c r="N26" s="23" t="str">
        <f t="shared" si="26"/>
        <v/>
      </c>
      <c r="O26" s="23" t="str">
        <f t="shared" si="27"/>
        <v/>
      </c>
      <c r="P26" s="23" t="str">
        <f t="shared" si="28"/>
        <v/>
      </c>
      <c r="Q26" s="23" t="str">
        <f t="shared" si="29"/>
        <v/>
      </c>
      <c r="R26" s="23" t="str">
        <f t="shared" si="30"/>
        <v/>
      </c>
      <c r="S26" s="696" t="e">
        <f t="shared" si="10"/>
        <v>#VALUE!</v>
      </c>
      <c r="T26" s="23" t="str">
        <f t="shared" si="31"/>
        <v/>
      </c>
      <c r="U26" s="28"/>
      <c r="V26" s="28"/>
      <c r="W26" s="631"/>
      <c r="X26" s="24">
        <f t="shared" si="32"/>
        <v>0</v>
      </c>
      <c r="Y26" s="25">
        <f t="shared" si="33"/>
        <v>0</v>
      </c>
      <c r="Z26" s="77"/>
      <c r="AA26" s="665"/>
      <c r="AB26" s="665" t="str">
        <f t="shared" si="8"/>
        <v/>
      </c>
      <c r="AC26" s="665" t="str">
        <f t="shared" si="9"/>
        <v/>
      </c>
    </row>
    <row r="27" spans="1:33" ht="24.95" customHeight="1" x14ac:dyDescent="0.35">
      <c r="A27" s="67"/>
      <c r="B27" s="40"/>
      <c r="C27" s="40"/>
      <c r="D27" s="29"/>
      <c r="E27" s="29"/>
      <c r="F27" s="29"/>
      <c r="G27" s="30"/>
      <c r="H27" s="24"/>
      <c r="I27" s="24" t="str">
        <f t="shared" si="0"/>
        <v/>
      </c>
      <c r="J27" s="74"/>
      <c r="K27" s="27"/>
      <c r="L27" s="29"/>
      <c r="M27" s="22"/>
      <c r="N27" s="56" t="str">
        <f t="shared" si="26"/>
        <v/>
      </c>
      <c r="O27" s="56" t="str">
        <f t="shared" si="27"/>
        <v/>
      </c>
      <c r="P27" s="23" t="str">
        <f t="shared" si="28"/>
        <v/>
      </c>
      <c r="Q27" s="23" t="str">
        <f t="shared" si="29"/>
        <v/>
      </c>
      <c r="R27" s="23" t="str">
        <f t="shared" si="30"/>
        <v/>
      </c>
      <c r="S27" s="696" t="e">
        <f t="shared" si="10"/>
        <v>#VALUE!</v>
      </c>
      <c r="T27" s="23" t="str">
        <f t="shared" si="31"/>
        <v/>
      </c>
      <c r="U27" s="28"/>
      <c r="V27" s="28"/>
      <c r="W27" s="631"/>
      <c r="X27" s="24">
        <f t="shared" si="32"/>
        <v>0</v>
      </c>
      <c r="Y27" s="25">
        <f t="shared" si="33"/>
        <v>0</v>
      </c>
      <c r="Z27" s="77"/>
      <c r="AA27" s="665"/>
      <c r="AB27" s="665" t="str">
        <f t="shared" si="8"/>
        <v/>
      </c>
      <c r="AC27" s="665" t="str">
        <f t="shared" si="9"/>
        <v/>
      </c>
    </row>
    <row r="28" spans="1:33" ht="24.95" customHeight="1" x14ac:dyDescent="0.35">
      <c r="A28" s="67"/>
      <c r="B28" s="40"/>
      <c r="C28" s="40"/>
      <c r="D28" s="29"/>
      <c r="E28" s="30"/>
      <c r="F28" s="30"/>
      <c r="G28" s="30"/>
      <c r="H28" s="24"/>
      <c r="I28" s="24" t="str">
        <f t="shared" si="0"/>
        <v/>
      </c>
      <c r="J28" s="74"/>
      <c r="K28" s="27"/>
      <c r="L28" s="29"/>
      <c r="M28" s="55"/>
      <c r="N28" s="23" t="str">
        <f t="shared" si="26"/>
        <v/>
      </c>
      <c r="O28" s="23" t="str">
        <f t="shared" si="27"/>
        <v/>
      </c>
      <c r="P28" s="23" t="str">
        <f t="shared" si="28"/>
        <v/>
      </c>
      <c r="Q28" s="23" t="str">
        <f t="shared" si="29"/>
        <v/>
      </c>
      <c r="R28" s="23" t="str">
        <f t="shared" si="30"/>
        <v/>
      </c>
      <c r="S28" s="696" t="e">
        <f t="shared" si="10"/>
        <v>#VALUE!</v>
      </c>
      <c r="T28" s="23" t="str">
        <f t="shared" si="31"/>
        <v/>
      </c>
      <c r="U28" s="28"/>
      <c r="V28" s="28"/>
      <c r="W28" s="631"/>
      <c r="X28" s="24">
        <f t="shared" si="32"/>
        <v>0</v>
      </c>
      <c r="Y28" s="25">
        <f t="shared" si="33"/>
        <v>0</v>
      </c>
      <c r="Z28" s="77"/>
      <c r="AA28" s="665"/>
      <c r="AB28" s="665" t="str">
        <f t="shared" si="8"/>
        <v/>
      </c>
      <c r="AC28" s="665" t="str">
        <f t="shared" si="9"/>
        <v/>
      </c>
    </row>
    <row r="29" spans="1:33" ht="24.95" customHeight="1" x14ac:dyDescent="0.35">
      <c r="A29" s="67"/>
      <c r="B29" s="40"/>
      <c r="C29" s="40"/>
      <c r="D29" s="29"/>
      <c r="E29" s="29"/>
      <c r="F29" s="29"/>
      <c r="G29" s="29"/>
      <c r="H29" s="24"/>
      <c r="I29" s="24" t="str">
        <f t="shared" si="0"/>
        <v/>
      </c>
      <c r="J29" s="74"/>
      <c r="K29" s="33"/>
      <c r="L29" s="29"/>
      <c r="M29" s="22"/>
      <c r="N29" s="56" t="str">
        <f t="shared" si="26"/>
        <v/>
      </c>
      <c r="O29" s="56" t="str">
        <f t="shared" si="27"/>
        <v/>
      </c>
      <c r="P29" s="23" t="str">
        <f t="shared" si="28"/>
        <v/>
      </c>
      <c r="Q29" s="23" t="str">
        <f t="shared" si="29"/>
        <v/>
      </c>
      <c r="R29" s="23" t="str">
        <f t="shared" si="30"/>
        <v/>
      </c>
      <c r="S29" s="696" t="e">
        <f t="shared" si="10"/>
        <v>#VALUE!</v>
      </c>
      <c r="T29" s="23" t="str">
        <f t="shared" si="31"/>
        <v/>
      </c>
      <c r="U29" s="34"/>
      <c r="V29" s="694"/>
      <c r="W29" s="631"/>
      <c r="X29" s="24">
        <f t="shared" si="32"/>
        <v>0</v>
      </c>
      <c r="Y29" s="25">
        <f t="shared" si="33"/>
        <v>0</v>
      </c>
      <c r="Z29" s="77"/>
      <c r="AA29" s="665"/>
      <c r="AB29" s="665" t="str">
        <f t="shared" si="8"/>
        <v/>
      </c>
      <c r="AC29" s="665" t="str">
        <f t="shared" si="9"/>
        <v/>
      </c>
    </row>
    <row r="30" spans="1:33" ht="24.95" customHeight="1" x14ac:dyDescent="0.35">
      <c r="A30" s="67"/>
      <c r="B30" s="43"/>
      <c r="C30" s="26"/>
      <c r="D30" s="24"/>
      <c r="E30" s="24"/>
      <c r="F30" s="29"/>
      <c r="G30" s="29"/>
      <c r="H30" s="24"/>
      <c r="I30" s="24" t="str">
        <f t="shared" si="0"/>
        <v/>
      </c>
      <c r="J30" s="74"/>
      <c r="K30" s="41"/>
      <c r="L30" s="31"/>
      <c r="M30" s="55"/>
      <c r="N30" s="56" t="str">
        <f t="shared" ref="N30:N35" si="34">IF(M30="","",VLOOKUP(M30,peach_list,2,0))</f>
        <v/>
      </c>
      <c r="O30" s="56" t="str">
        <f t="shared" ref="O30:O35" si="35">IF(M30="","",VLOOKUP(M30,peach_list,3,0))</f>
        <v/>
      </c>
      <c r="P30" s="23" t="str">
        <f t="shared" ref="P30:P35" si="36">IF(M30="","",VLOOKUP(M30,peach_list,4,0))</f>
        <v/>
      </c>
      <c r="Q30" s="23" t="str">
        <f t="shared" ref="Q30:Q35" si="37">IF(M30="","",VLOOKUP(M30,peach_list,5,0))</f>
        <v/>
      </c>
      <c r="R30" s="23" t="str">
        <f t="shared" ref="R30:R35" si="38">IF(M30="","",VLOOKUP(M30,peach_list,6,0))</f>
        <v/>
      </c>
      <c r="S30" s="696" t="e">
        <f t="shared" si="10"/>
        <v>#VALUE!</v>
      </c>
      <c r="T30" s="23" t="str">
        <f t="shared" ref="T30:T35" si="39">IF(M30="","",VLOOKUP(M30,peach_list,7,0))</f>
        <v/>
      </c>
      <c r="U30" s="29"/>
      <c r="V30" s="28"/>
      <c r="W30" s="631"/>
      <c r="X30" s="24">
        <f t="shared" ref="X30:X35" si="40">U30*V30</f>
        <v>0</v>
      </c>
      <c r="Y30" s="25">
        <f t="shared" ref="Y30:Y35" si="41">W30</f>
        <v>0</v>
      </c>
      <c r="Z30" s="77"/>
      <c r="AA30" s="665"/>
      <c r="AB30" s="665" t="str">
        <f t="shared" si="8"/>
        <v/>
      </c>
      <c r="AC30" s="665" t="str">
        <f t="shared" si="9"/>
        <v/>
      </c>
    </row>
    <row r="31" spans="1:33" ht="24.95" customHeight="1" x14ac:dyDescent="0.35">
      <c r="A31" s="67"/>
      <c r="B31" s="40"/>
      <c r="C31" s="40"/>
      <c r="D31" s="29"/>
      <c r="E31" s="29"/>
      <c r="F31" s="29"/>
      <c r="G31" s="30"/>
      <c r="H31" s="24"/>
      <c r="I31" s="24" t="str">
        <f t="shared" si="0"/>
        <v/>
      </c>
      <c r="J31" s="74"/>
      <c r="K31" s="27"/>
      <c r="L31" s="29"/>
      <c r="M31" s="55"/>
      <c r="N31" s="56" t="str">
        <f t="shared" si="34"/>
        <v/>
      </c>
      <c r="O31" s="56" t="str">
        <f t="shared" si="35"/>
        <v/>
      </c>
      <c r="P31" s="23" t="str">
        <f t="shared" si="36"/>
        <v/>
      </c>
      <c r="Q31" s="23" t="str">
        <f t="shared" si="37"/>
        <v/>
      </c>
      <c r="R31" s="23" t="str">
        <f t="shared" si="38"/>
        <v/>
      </c>
      <c r="S31" s="696" t="e">
        <f t="shared" si="10"/>
        <v>#VALUE!</v>
      </c>
      <c r="T31" s="23" t="str">
        <f t="shared" si="39"/>
        <v/>
      </c>
      <c r="U31" s="28"/>
      <c r="V31" s="28"/>
      <c r="W31" s="631"/>
      <c r="X31" s="24">
        <f t="shared" si="40"/>
        <v>0</v>
      </c>
      <c r="Y31" s="25">
        <f t="shared" si="41"/>
        <v>0</v>
      </c>
      <c r="Z31" s="77"/>
      <c r="AA31" s="665"/>
      <c r="AB31" s="665" t="str">
        <f t="shared" si="8"/>
        <v/>
      </c>
      <c r="AC31" s="665" t="str">
        <f t="shared" si="9"/>
        <v/>
      </c>
    </row>
    <row r="32" spans="1:33" ht="24.95" customHeight="1" x14ac:dyDescent="0.35">
      <c r="A32" s="67"/>
      <c r="B32" s="26"/>
      <c r="C32" s="26"/>
      <c r="D32" s="29"/>
      <c r="E32" s="29"/>
      <c r="F32" s="29"/>
      <c r="G32" s="30"/>
      <c r="H32" s="24"/>
      <c r="I32" s="24" t="str">
        <f t="shared" si="0"/>
        <v/>
      </c>
      <c r="J32" s="74"/>
      <c r="K32" s="27"/>
      <c r="L32" s="29"/>
      <c r="M32" s="55"/>
      <c r="N32" s="23" t="str">
        <f t="shared" si="34"/>
        <v/>
      </c>
      <c r="O32" s="23" t="str">
        <f t="shared" si="35"/>
        <v/>
      </c>
      <c r="P32" s="23" t="str">
        <f t="shared" si="36"/>
        <v/>
      </c>
      <c r="Q32" s="23" t="str">
        <f t="shared" si="37"/>
        <v/>
      </c>
      <c r="R32" s="23" t="str">
        <f t="shared" si="38"/>
        <v/>
      </c>
      <c r="S32" s="696" t="e">
        <f t="shared" si="10"/>
        <v>#VALUE!</v>
      </c>
      <c r="T32" s="23" t="str">
        <f t="shared" si="39"/>
        <v/>
      </c>
      <c r="U32" s="28"/>
      <c r="V32" s="28"/>
      <c r="W32" s="631"/>
      <c r="X32" s="24">
        <f t="shared" si="40"/>
        <v>0</v>
      </c>
      <c r="Y32" s="25">
        <f t="shared" si="41"/>
        <v>0</v>
      </c>
      <c r="Z32" s="77"/>
      <c r="AA32" s="665"/>
      <c r="AB32" s="665" t="str">
        <f t="shared" si="8"/>
        <v/>
      </c>
      <c r="AC32" s="665" t="str">
        <f t="shared" si="9"/>
        <v/>
      </c>
    </row>
    <row r="33" spans="1:29" ht="24.95" customHeight="1" x14ac:dyDescent="0.35">
      <c r="A33" s="67"/>
      <c r="B33" s="40"/>
      <c r="C33" s="40"/>
      <c r="D33" s="29"/>
      <c r="E33" s="30"/>
      <c r="F33" s="30"/>
      <c r="G33" s="30"/>
      <c r="H33" s="24"/>
      <c r="I33" s="24" t="str">
        <f t="shared" si="0"/>
        <v/>
      </c>
      <c r="J33" s="74"/>
      <c r="K33" s="27"/>
      <c r="L33" s="31"/>
      <c r="M33" s="22"/>
      <c r="N33" s="23" t="str">
        <f t="shared" si="34"/>
        <v/>
      </c>
      <c r="O33" s="56" t="str">
        <f t="shared" si="35"/>
        <v/>
      </c>
      <c r="P33" s="23" t="str">
        <f t="shared" si="36"/>
        <v/>
      </c>
      <c r="Q33" s="23" t="str">
        <f t="shared" si="37"/>
        <v/>
      </c>
      <c r="R33" s="23" t="str">
        <f t="shared" si="38"/>
        <v/>
      </c>
      <c r="S33" s="696" t="e">
        <f t="shared" si="10"/>
        <v>#VALUE!</v>
      </c>
      <c r="T33" s="23" t="str">
        <f t="shared" si="39"/>
        <v/>
      </c>
      <c r="U33" s="28"/>
      <c r="V33" s="28"/>
      <c r="W33" s="631"/>
      <c r="X33" s="24">
        <f t="shared" si="40"/>
        <v>0</v>
      </c>
      <c r="Y33" s="25">
        <f t="shared" si="41"/>
        <v>0</v>
      </c>
      <c r="Z33" s="77"/>
      <c r="AA33" s="665"/>
      <c r="AB33" s="665" t="str">
        <f t="shared" si="8"/>
        <v/>
      </c>
      <c r="AC33" s="665" t="str">
        <f t="shared" si="9"/>
        <v/>
      </c>
    </row>
    <row r="34" spans="1:29" ht="24.95" customHeight="1" x14ac:dyDescent="0.35">
      <c r="A34" s="67"/>
      <c r="B34" s="26"/>
      <c r="C34" s="26"/>
      <c r="D34" s="29"/>
      <c r="E34" s="30"/>
      <c r="F34" s="30"/>
      <c r="G34" s="30"/>
      <c r="H34" s="24"/>
      <c r="I34" s="24" t="str">
        <f t="shared" si="0"/>
        <v/>
      </c>
      <c r="J34" s="74"/>
      <c r="K34" s="27"/>
      <c r="L34" s="31"/>
      <c r="M34" s="22"/>
      <c r="N34" s="23" t="str">
        <f t="shared" si="34"/>
        <v/>
      </c>
      <c r="O34" s="23" t="str">
        <f t="shared" si="35"/>
        <v/>
      </c>
      <c r="P34" s="23" t="str">
        <f t="shared" si="36"/>
        <v/>
      </c>
      <c r="Q34" s="23" t="str">
        <f t="shared" si="37"/>
        <v/>
      </c>
      <c r="R34" s="23" t="str">
        <f t="shared" si="38"/>
        <v/>
      </c>
      <c r="S34" s="696" t="e">
        <f t="shared" si="10"/>
        <v>#VALUE!</v>
      </c>
      <c r="T34" s="23" t="str">
        <f t="shared" si="39"/>
        <v/>
      </c>
      <c r="U34" s="28"/>
      <c r="V34" s="28"/>
      <c r="W34" s="631"/>
      <c r="X34" s="24">
        <f t="shared" si="40"/>
        <v>0</v>
      </c>
      <c r="Y34" s="25">
        <f t="shared" si="41"/>
        <v>0</v>
      </c>
      <c r="Z34" s="77"/>
      <c r="AA34" s="665"/>
      <c r="AB34" s="665" t="str">
        <f t="shared" si="8"/>
        <v/>
      </c>
      <c r="AC34" s="665" t="str">
        <f t="shared" si="9"/>
        <v/>
      </c>
    </row>
    <row r="35" spans="1:29" ht="24.95" customHeight="1" x14ac:dyDescent="0.35">
      <c r="A35" s="67"/>
      <c r="B35" s="32"/>
      <c r="C35" s="32"/>
      <c r="D35" s="35"/>
      <c r="E35" s="35"/>
      <c r="F35" s="29"/>
      <c r="G35" s="36"/>
      <c r="H35" s="24"/>
      <c r="I35" s="24" t="str">
        <f t="shared" si="0"/>
        <v/>
      </c>
      <c r="J35" s="74"/>
      <c r="K35" s="33"/>
      <c r="L35" s="31"/>
      <c r="M35" s="22"/>
      <c r="N35" s="23" t="str">
        <f t="shared" si="34"/>
        <v/>
      </c>
      <c r="O35" s="23" t="str">
        <f t="shared" si="35"/>
        <v/>
      </c>
      <c r="P35" s="23" t="str">
        <f t="shared" si="36"/>
        <v/>
      </c>
      <c r="Q35" s="23" t="str">
        <f t="shared" si="37"/>
        <v/>
      </c>
      <c r="R35" s="23" t="str">
        <f t="shared" si="38"/>
        <v/>
      </c>
      <c r="S35" s="696" t="e">
        <f t="shared" si="10"/>
        <v>#VALUE!</v>
      </c>
      <c r="T35" s="23" t="str">
        <f t="shared" si="39"/>
        <v/>
      </c>
      <c r="U35" s="34"/>
      <c r="V35" s="694"/>
      <c r="W35" s="631"/>
      <c r="X35" s="24">
        <f t="shared" si="40"/>
        <v>0</v>
      </c>
      <c r="Y35" s="25">
        <f t="shared" si="41"/>
        <v>0</v>
      </c>
      <c r="Z35" s="77"/>
      <c r="AA35" s="665"/>
      <c r="AB35" s="665" t="str">
        <f t="shared" si="8"/>
        <v/>
      </c>
      <c r="AC35" s="665" t="str">
        <f t="shared" si="9"/>
        <v/>
      </c>
    </row>
    <row r="36" spans="1:29" ht="24.95" customHeight="1" x14ac:dyDescent="0.35">
      <c r="A36" s="67"/>
      <c r="B36" s="40"/>
      <c r="C36" s="40"/>
      <c r="D36" s="29"/>
      <c r="E36" s="30"/>
      <c r="F36" s="30"/>
      <c r="G36" s="29"/>
      <c r="H36" s="24"/>
      <c r="I36" s="24" t="str">
        <f t="shared" si="0"/>
        <v/>
      </c>
      <c r="J36" s="74"/>
      <c r="K36" s="41"/>
      <c r="L36" s="31"/>
      <c r="M36" s="22"/>
      <c r="N36" s="23" t="str">
        <f t="shared" ref="N36:N41" si="42">IF(M36="","",VLOOKUP(M36,peach_list,2,0))</f>
        <v/>
      </c>
      <c r="O36" s="23" t="str">
        <f t="shared" ref="O36:O41" si="43">IF(M36="","",VLOOKUP(M36,peach_list,3,0))</f>
        <v/>
      </c>
      <c r="P36" s="23" t="str">
        <f t="shared" ref="P36:P41" si="44">IF(M36="","",VLOOKUP(M36,peach_list,4,0))</f>
        <v/>
      </c>
      <c r="Q36" s="23" t="str">
        <f t="shared" ref="Q36:Q41" si="45">IF(M36="","",VLOOKUP(M36,peach_list,5,0))</f>
        <v/>
      </c>
      <c r="R36" s="23" t="str">
        <f t="shared" ref="R36:R41" si="46">IF(M36="","",VLOOKUP(M36,peach_list,6,0))</f>
        <v/>
      </c>
      <c r="S36" s="696" t="e">
        <f t="shared" si="10"/>
        <v>#VALUE!</v>
      </c>
      <c r="T36" s="23" t="str">
        <f t="shared" ref="T36:T41" si="47">IF(M36="","",VLOOKUP(M36,peach_list,7,0))</f>
        <v/>
      </c>
      <c r="U36" s="29"/>
      <c r="V36" s="28"/>
      <c r="W36" s="631"/>
      <c r="X36" s="24">
        <f t="shared" ref="X36:X41" si="48">U36*V36</f>
        <v>0</v>
      </c>
      <c r="Y36" s="25">
        <f t="shared" ref="Y36:Y41" si="49">W36</f>
        <v>0</v>
      </c>
      <c r="Z36" s="77"/>
      <c r="AA36" s="665"/>
      <c r="AB36" s="665" t="str">
        <f t="shared" si="8"/>
        <v/>
      </c>
      <c r="AC36" s="665" t="str">
        <f t="shared" si="9"/>
        <v/>
      </c>
    </row>
    <row r="37" spans="1:29" ht="24.95" customHeight="1" x14ac:dyDescent="0.35">
      <c r="A37" s="67"/>
      <c r="B37" s="26"/>
      <c r="C37" s="26"/>
      <c r="D37" s="29"/>
      <c r="E37" s="30"/>
      <c r="F37" s="30"/>
      <c r="G37" s="30"/>
      <c r="H37" s="24"/>
      <c r="I37" s="24" t="str">
        <f t="shared" si="0"/>
        <v/>
      </c>
      <c r="J37" s="74"/>
      <c r="K37" s="27"/>
      <c r="L37" s="31"/>
      <c r="M37" s="22"/>
      <c r="N37" s="23" t="str">
        <f t="shared" si="42"/>
        <v/>
      </c>
      <c r="O37" s="23" t="str">
        <f t="shared" si="43"/>
        <v/>
      </c>
      <c r="P37" s="23" t="str">
        <f t="shared" si="44"/>
        <v/>
      </c>
      <c r="Q37" s="23" t="str">
        <f t="shared" si="45"/>
        <v/>
      </c>
      <c r="R37" s="23" t="str">
        <f t="shared" si="46"/>
        <v/>
      </c>
      <c r="S37" s="696" t="e">
        <f t="shared" si="10"/>
        <v>#VALUE!</v>
      </c>
      <c r="T37" s="23" t="str">
        <f t="shared" si="47"/>
        <v/>
      </c>
      <c r="U37" s="28"/>
      <c r="V37" s="28"/>
      <c r="W37" s="631"/>
      <c r="X37" s="24">
        <f t="shared" si="48"/>
        <v>0</v>
      </c>
      <c r="Y37" s="25">
        <f t="shared" si="49"/>
        <v>0</v>
      </c>
      <c r="Z37" s="77"/>
      <c r="AA37" s="665"/>
      <c r="AB37" s="665" t="str">
        <f t="shared" si="8"/>
        <v/>
      </c>
      <c r="AC37" s="665" t="str">
        <f t="shared" si="9"/>
        <v/>
      </c>
    </row>
    <row r="38" spans="1:29" ht="24.95" customHeight="1" x14ac:dyDescent="0.35">
      <c r="A38" s="67"/>
      <c r="B38" s="26"/>
      <c r="C38" s="26"/>
      <c r="D38" s="29"/>
      <c r="E38" s="30"/>
      <c r="F38" s="30"/>
      <c r="G38" s="30"/>
      <c r="H38" s="24"/>
      <c r="I38" s="24" t="str">
        <f t="shared" ref="I38:I69" si="50">IF(H38="","",VLOOKUP(H38,Applicator,2,0))</f>
        <v/>
      </c>
      <c r="J38" s="74"/>
      <c r="K38" s="27"/>
      <c r="L38" s="31"/>
      <c r="M38" s="22"/>
      <c r="N38" s="23" t="str">
        <f t="shared" si="42"/>
        <v/>
      </c>
      <c r="O38" s="23" t="str">
        <f t="shared" si="43"/>
        <v/>
      </c>
      <c r="P38" s="23" t="str">
        <f t="shared" si="44"/>
        <v/>
      </c>
      <c r="Q38" s="23" t="str">
        <f t="shared" si="45"/>
        <v/>
      </c>
      <c r="R38" s="23" t="str">
        <f t="shared" si="46"/>
        <v/>
      </c>
      <c r="S38" s="696" t="e">
        <f t="shared" si="10"/>
        <v>#VALUE!</v>
      </c>
      <c r="T38" s="23" t="str">
        <f t="shared" si="47"/>
        <v/>
      </c>
      <c r="U38" s="28"/>
      <c r="V38" s="28"/>
      <c r="W38" s="631"/>
      <c r="X38" s="24">
        <f t="shared" si="48"/>
        <v>0</v>
      </c>
      <c r="Y38" s="25">
        <f t="shared" si="49"/>
        <v>0</v>
      </c>
      <c r="Z38" s="77"/>
      <c r="AA38" s="665"/>
      <c r="AB38" s="665" t="str">
        <f t="shared" si="8"/>
        <v/>
      </c>
      <c r="AC38" s="665" t="str">
        <f t="shared" si="9"/>
        <v/>
      </c>
    </row>
    <row r="39" spans="1:29" ht="24.95" customHeight="1" x14ac:dyDescent="0.35">
      <c r="A39" s="67"/>
      <c r="B39" s="26"/>
      <c r="C39" s="26"/>
      <c r="D39" s="29"/>
      <c r="E39" s="30"/>
      <c r="F39" s="30"/>
      <c r="G39" s="30"/>
      <c r="H39" s="24"/>
      <c r="I39" s="24" t="str">
        <f t="shared" si="50"/>
        <v/>
      </c>
      <c r="J39" s="74"/>
      <c r="K39" s="27"/>
      <c r="L39" s="31"/>
      <c r="M39" s="22"/>
      <c r="N39" s="23" t="str">
        <f t="shared" si="42"/>
        <v/>
      </c>
      <c r="O39" s="23" t="str">
        <f t="shared" si="43"/>
        <v/>
      </c>
      <c r="P39" s="23" t="str">
        <f t="shared" si="44"/>
        <v/>
      </c>
      <c r="Q39" s="23" t="str">
        <f t="shared" si="45"/>
        <v/>
      </c>
      <c r="R39" s="23" t="str">
        <f t="shared" si="46"/>
        <v/>
      </c>
      <c r="S39" s="696" t="e">
        <f t="shared" si="10"/>
        <v>#VALUE!</v>
      </c>
      <c r="T39" s="23" t="str">
        <f t="shared" si="47"/>
        <v/>
      </c>
      <c r="U39" s="28"/>
      <c r="V39" s="28"/>
      <c r="W39" s="631"/>
      <c r="X39" s="24">
        <f t="shared" si="48"/>
        <v>0</v>
      </c>
      <c r="Y39" s="25">
        <f t="shared" si="49"/>
        <v>0</v>
      </c>
      <c r="Z39" s="77"/>
      <c r="AA39" s="665"/>
      <c r="AB39" s="665" t="str">
        <f t="shared" si="8"/>
        <v/>
      </c>
      <c r="AC39" s="665" t="str">
        <f t="shared" si="9"/>
        <v/>
      </c>
    </row>
    <row r="40" spans="1:29" ht="24.95" customHeight="1" x14ac:dyDescent="0.35">
      <c r="A40" s="67"/>
      <c r="B40" s="26"/>
      <c r="C40" s="26"/>
      <c r="D40" s="29"/>
      <c r="E40" s="30"/>
      <c r="F40" s="30"/>
      <c r="G40" s="30"/>
      <c r="H40" s="24"/>
      <c r="I40" s="24" t="str">
        <f t="shared" si="50"/>
        <v/>
      </c>
      <c r="J40" s="74"/>
      <c r="K40" s="27"/>
      <c r="L40" s="31"/>
      <c r="M40" s="22"/>
      <c r="N40" s="23" t="str">
        <f t="shared" si="42"/>
        <v/>
      </c>
      <c r="O40" s="23" t="str">
        <f t="shared" si="43"/>
        <v/>
      </c>
      <c r="P40" s="23" t="str">
        <f t="shared" si="44"/>
        <v/>
      </c>
      <c r="Q40" s="23" t="str">
        <f t="shared" si="45"/>
        <v/>
      </c>
      <c r="R40" s="23" t="str">
        <f t="shared" si="46"/>
        <v/>
      </c>
      <c r="S40" s="696" t="e">
        <f t="shared" si="10"/>
        <v>#VALUE!</v>
      </c>
      <c r="T40" s="23" t="str">
        <f t="shared" si="47"/>
        <v/>
      </c>
      <c r="U40" s="28"/>
      <c r="V40" s="28"/>
      <c r="W40" s="631"/>
      <c r="X40" s="24">
        <f t="shared" si="48"/>
        <v>0</v>
      </c>
      <c r="Y40" s="25">
        <f t="shared" si="49"/>
        <v>0</v>
      </c>
      <c r="Z40" s="77"/>
      <c r="AA40" s="665"/>
      <c r="AB40" s="665" t="str">
        <f t="shared" si="8"/>
        <v/>
      </c>
      <c r="AC40" s="665" t="str">
        <f t="shared" si="9"/>
        <v/>
      </c>
    </row>
    <row r="41" spans="1:29" ht="24.95" customHeight="1" x14ac:dyDescent="0.35">
      <c r="A41" s="67"/>
      <c r="B41" s="32"/>
      <c r="C41" s="32"/>
      <c r="D41" s="35"/>
      <c r="E41" s="36"/>
      <c r="F41" s="36"/>
      <c r="G41" s="36"/>
      <c r="H41" s="24"/>
      <c r="I41" s="24" t="str">
        <f t="shared" si="50"/>
        <v/>
      </c>
      <c r="J41" s="74"/>
      <c r="K41" s="41"/>
      <c r="L41" s="31"/>
      <c r="M41" s="22"/>
      <c r="N41" s="23" t="str">
        <f t="shared" si="42"/>
        <v/>
      </c>
      <c r="O41" s="23" t="str">
        <f t="shared" si="43"/>
        <v/>
      </c>
      <c r="P41" s="23" t="str">
        <f t="shared" si="44"/>
        <v/>
      </c>
      <c r="Q41" s="23" t="str">
        <f t="shared" si="45"/>
        <v/>
      </c>
      <c r="R41" s="23" t="str">
        <f t="shared" si="46"/>
        <v/>
      </c>
      <c r="S41" s="696" t="e">
        <f t="shared" si="10"/>
        <v>#VALUE!</v>
      </c>
      <c r="T41" s="23" t="str">
        <f t="shared" si="47"/>
        <v/>
      </c>
      <c r="U41" s="34"/>
      <c r="V41" s="694"/>
      <c r="W41" s="631"/>
      <c r="X41" s="24">
        <f t="shared" si="48"/>
        <v>0</v>
      </c>
      <c r="Y41" s="25">
        <f t="shared" si="49"/>
        <v>0</v>
      </c>
      <c r="Z41" s="77"/>
      <c r="AA41" s="665"/>
      <c r="AB41" s="665" t="str">
        <f t="shared" si="8"/>
        <v/>
      </c>
      <c r="AC41" s="665" t="str">
        <f t="shared" si="9"/>
        <v/>
      </c>
    </row>
    <row r="42" spans="1:29" ht="24.95" customHeight="1" x14ac:dyDescent="0.35">
      <c r="A42" s="67"/>
      <c r="B42" s="40"/>
      <c r="C42" s="40"/>
      <c r="D42" s="29"/>
      <c r="E42" s="29"/>
      <c r="F42" s="29"/>
      <c r="G42" s="29"/>
      <c r="H42" s="24"/>
      <c r="I42" s="24" t="str">
        <f t="shared" si="50"/>
        <v/>
      </c>
      <c r="J42" s="74"/>
      <c r="K42" s="27"/>
      <c r="L42" s="31"/>
      <c r="M42" s="22"/>
      <c r="N42" s="23" t="str">
        <f t="shared" ref="N42:N47" si="51">IF(M42="","",VLOOKUP(M42,peach_list,2,0))</f>
        <v/>
      </c>
      <c r="O42" s="23" t="str">
        <f t="shared" ref="O42:O47" si="52">IF(M42="","",VLOOKUP(M42,peach_list,3,0))</f>
        <v/>
      </c>
      <c r="P42" s="23" t="str">
        <f t="shared" ref="P42:P47" si="53">IF(M42="","",VLOOKUP(M42,peach_list,4,0))</f>
        <v/>
      </c>
      <c r="Q42" s="23" t="str">
        <f t="shared" ref="Q42:Q47" si="54">IF(M42="","",VLOOKUP(M42,peach_list,5,0))</f>
        <v/>
      </c>
      <c r="R42" s="23" t="str">
        <f t="shared" ref="R42:R47" si="55">IF(M42="","",VLOOKUP(M42,peach_list,6,0))</f>
        <v/>
      </c>
      <c r="S42" s="696" t="e">
        <f t="shared" si="10"/>
        <v>#VALUE!</v>
      </c>
      <c r="T42" s="23" t="str">
        <f t="shared" ref="T42:T47" si="56">IF(M42="","",VLOOKUP(M42,peach_list,7,0))</f>
        <v/>
      </c>
      <c r="U42" s="29"/>
      <c r="V42" s="28"/>
      <c r="W42" s="631"/>
      <c r="X42" s="24">
        <f t="shared" ref="X42:X47" si="57">U42*V42</f>
        <v>0</v>
      </c>
      <c r="Y42" s="25">
        <f t="shared" ref="Y42:Y47" si="58">W42</f>
        <v>0</v>
      </c>
      <c r="Z42" s="77"/>
      <c r="AA42" s="665"/>
      <c r="AB42" s="665" t="str">
        <f t="shared" si="8"/>
        <v/>
      </c>
      <c r="AC42" s="665" t="str">
        <f t="shared" si="9"/>
        <v/>
      </c>
    </row>
    <row r="43" spans="1:29" ht="24.95" customHeight="1" x14ac:dyDescent="0.35">
      <c r="A43" s="67"/>
      <c r="B43" s="26"/>
      <c r="C43" s="26"/>
      <c r="D43" s="29"/>
      <c r="E43" s="30"/>
      <c r="F43" s="30"/>
      <c r="G43" s="30"/>
      <c r="H43" s="24"/>
      <c r="I43" s="24" t="str">
        <f t="shared" si="50"/>
        <v/>
      </c>
      <c r="J43" s="74"/>
      <c r="K43" s="27"/>
      <c r="L43" s="31"/>
      <c r="M43" s="22"/>
      <c r="N43" s="23" t="str">
        <f t="shared" si="51"/>
        <v/>
      </c>
      <c r="O43" s="23" t="str">
        <f t="shared" si="52"/>
        <v/>
      </c>
      <c r="P43" s="23" t="str">
        <f t="shared" si="53"/>
        <v/>
      </c>
      <c r="Q43" s="23" t="str">
        <f t="shared" si="54"/>
        <v/>
      </c>
      <c r="R43" s="23" t="str">
        <f t="shared" si="55"/>
        <v/>
      </c>
      <c r="S43" s="696" t="e">
        <f t="shared" si="10"/>
        <v>#VALUE!</v>
      </c>
      <c r="T43" s="23" t="str">
        <f t="shared" si="56"/>
        <v/>
      </c>
      <c r="U43" s="28"/>
      <c r="V43" s="28"/>
      <c r="W43" s="631"/>
      <c r="X43" s="24">
        <f t="shared" si="57"/>
        <v>0</v>
      </c>
      <c r="Y43" s="25">
        <f t="shared" si="58"/>
        <v>0</v>
      </c>
      <c r="Z43" s="77"/>
      <c r="AA43" s="665"/>
      <c r="AB43" s="665" t="str">
        <f t="shared" si="8"/>
        <v/>
      </c>
      <c r="AC43" s="665" t="str">
        <f t="shared" si="9"/>
        <v/>
      </c>
    </row>
    <row r="44" spans="1:29" ht="24.95" customHeight="1" x14ac:dyDescent="0.35">
      <c r="A44" s="67"/>
      <c r="B44" s="26"/>
      <c r="C44" s="26"/>
      <c r="D44" s="29"/>
      <c r="E44" s="30"/>
      <c r="F44" s="30"/>
      <c r="G44" s="30"/>
      <c r="H44" s="24"/>
      <c r="I44" s="24" t="str">
        <f t="shared" si="50"/>
        <v/>
      </c>
      <c r="J44" s="74"/>
      <c r="K44" s="27"/>
      <c r="L44" s="31"/>
      <c r="M44" s="22"/>
      <c r="N44" s="23" t="str">
        <f t="shared" si="51"/>
        <v/>
      </c>
      <c r="O44" s="23" t="str">
        <f t="shared" si="52"/>
        <v/>
      </c>
      <c r="P44" s="23" t="str">
        <f t="shared" si="53"/>
        <v/>
      </c>
      <c r="Q44" s="23" t="str">
        <f t="shared" si="54"/>
        <v/>
      </c>
      <c r="R44" s="23" t="str">
        <f t="shared" si="55"/>
        <v/>
      </c>
      <c r="S44" s="696" t="e">
        <f t="shared" si="10"/>
        <v>#VALUE!</v>
      </c>
      <c r="T44" s="23" t="str">
        <f t="shared" si="56"/>
        <v/>
      </c>
      <c r="U44" s="28"/>
      <c r="V44" s="28"/>
      <c r="W44" s="631"/>
      <c r="X44" s="24">
        <f t="shared" si="57"/>
        <v>0</v>
      </c>
      <c r="Y44" s="25">
        <f t="shared" si="58"/>
        <v>0</v>
      </c>
      <c r="Z44" s="77"/>
      <c r="AA44" s="665"/>
      <c r="AB44" s="665" t="str">
        <f t="shared" si="8"/>
        <v/>
      </c>
      <c r="AC44" s="665" t="str">
        <f t="shared" si="9"/>
        <v/>
      </c>
    </row>
    <row r="45" spans="1:29" ht="24.95" customHeight="1" x14ac:dyDescent="0.35">
      <c r="A45" s="67"/>
      <c r="B45" s="26"/>
      <c r="C45" s="26"/>
      <c r="D45" s="29"/>
      <c r="E45" s="30"/>
      <c r="F45" s="30"/>
      <c r="G45" s="30"/>
      <c r="H45" s="24"/>
      <c r="I45" s="24" t="str">
        <f t="shared" si="50"/>
        <v/>
      </c>
      <c r="J45" s="74"/>
      <c r="K45" s="27"/>
      <c r="L45" s="31"/>
      <c r="M45" s="22"/>
      <c r="N45" s="23" t="str">
        <f t="shared" si="51"/>
        <v/>
      </c>
      <c r="O45" s="23" t="str">
        <f t="shared" si="52"/>
        <v/>
      </c>
      <c r="P45" s="23" t="str">
        <f t="shared" si="53"/>
        <v/>
      </c>
      <c r="Q45" s="23" t="str">
        <f t="shared" si="54"/>
        <v/>
      </c>
      <c r="R45" s="23" t="str">
        <f t="shared" si="55"/>
        <v/>
      </c>
      <c r="S45" s="696" t="e">
        <f t="shared" si="10"/>
        <v>#VALUE!</v>
      </c>
      <c r="T45" s="23" t="str">
        <f t="shared" si="56"/>
        <v/>
      </c>
      <c r="U45" s="28"/>
      <c r="V45" s="28"/>
      <c r="W45" s="631"/>
      <c r="X45" s="24">
        <f t="shared" si="57"/>
        <v>0</v>
      </c>
      <c r="Y45" s="25">
        <f t="shared" si="58"/>
        <v>0</v>
      </c>
      <c r="Z45" s="77"/>
      <c r="AA45" s="665"/>
      <c r="AB45" s="665" t="str">
        <f t="shared" si="8"/>
        <v/>
      </c>
      <c r="AC45" s="665" t="str">
        <f t="shared" si="9"/>
        <v/>
      </c>
    </row>
    <row r="46" spans="1:29" ht="24.95" customHeight="1" x14ac:dyDescent="0.35">
      <c r="A46" s="67"/>
      <c r="B46" s="26"/>
      <c r="C46" s="26"/>
      <c r="D46" s="29"/>
      <c r="E46" s="30"/>
      <c r="F46" s="30"/>
      <c r="G46" s="30"/>
      <c r="H46" s="24"/>
      <c r="I46" s="24" t="str">
        <f t="shared" si="50"/>
        <v/>
      </c>
      <c r="J46" s="74"/>
      <c r="K46" s="27"/>
      <c r="L46" s="31"/>
      <c r="M46" s="22"/>
      <c r="N46" s="23" t="str">
        <f t="shared" si="51"/>
        <v/>
      </c>
      <c r="O46" s="23" t="str">
        <f t="shared" si="52"/>
        <v/>
      </c>
      <c r="P46" s="23" t="str">
        <f t="shared" si="53"/>
        <v/>
      </c>
      <c r="Q46" s="23" t="str">
        <f t="shared" si="54"/>
        <v/>
      </c>
      <c r="R46" s="23" t="str">
        <f t="shared" si="55"/>
        <v/>
      </c>
      <c r="S46" s="696" t="e">
        <f t="shared" si="10"/>
        <v>#VALUE!</v>
      </c>
      <c r="T46" s="23" t="str">
        <f t="shared" si="56"/>
        <v/>
      </c>
      <c r="U46" s="28"/>
      <c r="V46" s="28"/>
      <c r="W46" s="631"/>
      <c r="X46" s="24">
        <f t="shared" si="57"/>
        <v>0</v>
      </c>
      <c r="Y46" s="25">
        <f t="shared" si="58"/>
        <v>0</v>
      </c>
      <c r="Z46" s="77"/>
      <c r="AA46" s="665"/>
      <c r="AB46" s="665" t="str">
        <f t="shared" si="8"/>
        <v/>
      </c>
      <c r="AC46" s="665" t="str">
        <f t="shared" si="9"/>
        <v/>
      </c>
    </row>
    <row r="47" spans="1:29" ht="24.95" customHeight="1" x14ac:dyDescent="0.35">
      <c r="A47" s="67"/>
      <c r="B47" s="32"/>
      <c r="C47" s="32"/>
      <c r="D47" s="29"/>
      <c r="E47" s="44"/>
      <c r="F47" s="44"/>
      <c r="G47" s="44"/>
      <c r="H47" s="24"/>
      <c r="I47" s="24" t="str">
        <f t="shared" si="50"/>
        <v/>
      </c>
      <c r="J47" s="74"/>
      <c r="K47" s="33"/>
      <c r="L47" s="31"/>
      <c r="M47" s="22"/>
      <c r="N47" s="23" t="str">
        <f t="shared" si="51"/>
        <v/>
      </c>
      <c r="O47" s="23" t="str">
        <f t="shared" si="52"/>
        <v/>
      </c>
      <c r="P47" s="23" t="str">
        <f t="shared" si="53"/>
        <v/>
      </c>
      <c r="Q47" s="23" t="str">
        <f t="shared" si="54"/>
        <v/>
      </c>
      <c r="R47" s="23" t="str">
        <f t="shared" si="55"/>
        <v/>
      </c>
      <c r="S47" s="696" t="e">
        <f t="shared" si="10"/>
        <v>#VALUE!</v>
      </c>
      <c r="T47" s="23" t="str">
        <f t="shared" si="56"/>
        <v/>
      </c>
      <c r="U47" s="28"/>
      <c r="V47" s="28"/>
      <c r="W47" s="631"/>
      <c r="X47" s="24">
        <f t="shared" si="57"/>
        <v>0</v>
      </c>
      <c r="Y47" s="25">
        <f t="shared" si="58"/>
        <v>0</v>
      </c>
      <c r="Z47" s="77"/>
      <c r="AA47" s="665"/>
      <c r="AB47" s="665" t="str">
        <f t="shared" si="8"/>
        <v/>
      </c>
      <c r="AC47" s="665" t="str">
        <f t="shared" si="9"/>
        <v/>
      </c>
    </row>
    <row r="48" spans="1:29" ht="24.95" customHeight="1" x14ac:dyDescent="0.35">
      <c r="A48" s="67"/>
      <c r="B48" s="26"/>
      <c r="C48" s="26"/>
      <c r="D48" s="24"/>
      <c r="E48" s="30"/>
      <c r="F48" s="30"/>
      <c r="G48" s="30"/>
      <c r="H48" s="29"/>
      <c r="I48" s="24" t="str">
        <f t="shared" si="50"/>
        <v/>
      </c>
      <c r="J48" s="74"/>
      <c r="K48" s="27"/>
      <c r="L48" s="31"/>
      <c r="M48" s="22"/>
      <c r="N48" s="23" t="str">
        <f t="shared" ref="N48:N53" si="59">IF(M48="","",VLOOKUP(M48,peach_list,2,0))</f>
        <v/>
      </c>
      <c r="O48" s="23" t="str">
        <f t="shared" ref="O48:O53" si="60">IF(M48="","",VLOOKUP(M48,peach_list,3,0))</f>
        <v/>
      </c>
      <c r="P48" s="23" t="str">
        <f t="shared" ref="P48:P53" si="61">IF(M48="","",VLOOKUP(M48,peach_list,4,0))</f>
        <v/>
      </c>
      <c r="Q48" s="23" t="str">
        <f t="shared" ref="Q48:Q53" si="62">IF(M48="","",VLOOKUP(M48,peach_list,5,0))</f>
        <v/>
      </c>
      <c r="R48" s="23" t="str">
        <f t="shared" ref="R48:R53" si="63">IF(M48="","",VLOOKUP(M48,peach_list,6,0))</f>
        <v/>
      </c>
      <c r="S48" s="696" t="e">
        <f t="shared" si="10"/>
        <v>#VALUE!</v>
      </c>
      <c r="T48" s="23" t="str">
        <f t="shared" ref="T48:T53" si="64">IF(M48="","",VLOOKUP(M48,peach_list,7,0))</f>
        <v/>
      </c>
      <c r="U48" s="42"/>
      <c r="V48" s="42"/>
      <c r="W48" s="631"/>
      <c r="X48" s="24">
        <f t="shared" ref="X48:X53" si="65">U48*V48</f>
        <v>0</v>
      </c>
      <c r="Y48" s="25">
        <f t="shared" ref="Y48:Y53" si="66">W48</f>
        <v>0</v>
      </c>
      <c r="Z48" s="77"/>
      <c r="AA48" s="665"/>
      <c r="AB48" s="665" t="str">
        <f t="shared" si="8"/>
        <v/>
      </c>
      <c r="AC48" s="665" t="str">
        <f t="shared" si="9"/>
        <v/>
      </c>
    </row>
    <row r="49" spans="1:29" ht="24.95" customHeight="1" x14ac:dyDescent="0.35">
      <c r="A49" s="67"/>
      <c r="B49" s="26"/>
      <c r="C49" s="26"/>
      <c r="D49" s="29"/>
      <c r="E49" s="30"/>
      <c r="F49" s="30"/>
      <c r="G49" s="30"/>
      <c r="H49" s="29"/>
      <c r="I49" s="24" t="str">
        <f t="shared" si="50"/>
        <v/>
      </c>
      <c r="J49" s="74"/>
      <c r="K49" s="27"/>
      <c r="L49" s="31"/>
      <c r="M49" s="22"/>
      <c r="N49" s="23" t="str">
        <f t="shared" si="59"/>
        <v/>
      </c>
      <c r="O49" s="23" t="str">
        <f t="shared" si="60"/>
        <v/>
      </c>
      <c r="P49" s="23" t="str">
        <f t="shared" si="61"/>
        <v/>
      </c>
      <c r="Q49" s="23" t="str">
        <f t="shared" si="62"/>
        <v/>
      </c>
      <c r="R49" s="23" t="str">
        <f t="shared" si="63"/>
        <v/>
      </c>
      <c r="S49" s="696" t="e">
        <f t="shared" si="10"/>
        <v>#VALUE!</v>
      </c>
      <c r="T49" s="23" t="str">
        <f t="shared" si="64"/>
        <v/>
      </c>
      <c r="U49" s="28"/>
      <c r="V49" s="28"/>
      <c r="W49" s="631"/>
      <c r="X49" s="24">
        <f t="shared" si="65"/>
        <v>0</v>
      </c>
      <c r="Y49" s="25">
        <f t="shared" si="66"/>
        <v>0</v>
      </c>
      <c r="Z49" s="77"/>
      <c r="AA49" s="665"/>
      <c r="AB49" s="665" t="str">
        <f t="shared" si="8"/>
        <v/>
      </c>
      <c r="AC49" s="665" t="str">
        <f t="shared" si="9"/>
        <v/>
      </c>
    </row>
    <row r="50" spans="1:29" ht="24.95" customHeight="1" x14ac:dyDescent="0.35">
      <c r="A50" s="67"/>
      <c r="B50" s="26"/>
      <c r="C50" s="26"/>
      <c r="D50" s="29"/>
      <c r="E50" s="30"/>
      <c r="F50" s="30"/>
      <c r="G50" s="30"/>
      <c r="H50" s="29"/>
      <c r="I50" s="24" t="str">
        <f t="shared" si="50"/>
        <v/>
      </c>
      <c r="J50" s="74"/>
      <c r="K50" s="27"/>
      <c r="L50" s="31"/>
      <c r="M50" s="22"/>
      <c r="N50" s="23" t="str">
        <f t="shared" si="59"/>
        <v/>
      </c>
      <c r="O50" s="23" t="str">
        <f t="shared" si="60"/>
        <v/>
      </c>
      <c r="P50" s="23" t="str">
        <f t="shared" si="61"/>
        <v/>
      </c>
      <c r="Q50" s="23" t="str">
        <f t="shared" si="62"/>
        <v/>
      </c>
      <c r="R50" s="23" t="str">
        <f t="shared" si="63"/>
        <v/>
      </c>
      <c r="S50" s="696" t="e">
        <f t="shared" si="10"/>
        <v>#VALUE!</v>
      </c>
      <c r="T50" s="23" t="str">
        <f t="shared" si="64"/>
        <v/>
      </c>
      <c r="U50" s="28"/>
      <c r="V50" s="28"/>
      <c r="W50" s="631"/>
      <c r="X50" s="24">
        <f t="shared" si="65"/>
        <v>0</v>
      </c>
      <c r="Y50" s="25">
        <f t="shared" si="66"/>
        <v>0</v>
      </c>
      <c r="Z50" s="77"/>
      <c r="AA50" s="665"/>
      <c r="AB50" s="665" t="str">
        <f t="shared" si="8"/>
        <v/>
      </c>
      <c r="AC50" s="665" t="str">
        <f t="shared" si="9"/>
        <v/>
      </c>
    </row>
    <row r="51" spans="1:29" ht="24.95" customHeight="1" x14ac:dyDescent="0.35">
      <c r="A51" s="67"/>
      <c r="B51" s="26"/>
      <c r="C51" s="26"/>
      <c r="D51" s="29"/>
      <c r="E51" s="30"/>
      <c r="F51" s="30"/>
      <c r="G51" s="30"/>
      <c r="H51" s="29"/>
      <c r="I51" s="24" t="str">
        <f t="shared" si="50"/>
        <v/>
      </c>
      <c r="J51" s="74"/>
      <c r="K51" s="27"/>
      <c r="L51" s="31"/>
      <c r="M51" s="22"/>
      <c r="N51" s="23" t="str">
        <f t="shared" si="59"/>
        <v/>
      </c>
      <c r="O51" s="23" t="str">
        <f t="shared" si="60"/>
        <v/>
      </c>
      <c r="P51" s="23" t="str">
        <f t="shared" si="61"/>
        <v/>
      </c>
      <c r="Q51" s="23" t="str">
        <f t="shared" si="62"/>
        <v/>
      </c>
      <c r="R51" s="23" t="str">
        <f t="shared" si="63"/>
        <v/>
      </c>
      <c r="S51" s="696" t="e">
        <f t="shared" si="10"/>
        <v>#VALUE!</v>
      </c>
      <c r="T51" s="23" t="str">
        <f t="shared" si="64"/>
        <v/>
      </c>
      <c r="U51" s="28"/>
      <c r="V51" s="28"/>
      <c r="W51" s="631"/>
      <c r="X51" s="24">
        <f t="shared" si="65"/>
        <v>0</v>
      </c>
      <c r="Y51" s="25">
        <f t="shared" si="66"/>
        <v>0</v>
      </c>
      <c r="Z51" s="77"/>
      <c r="AA51" s="665"/>
      <c r="AB51" s="665" t="str">
        <f t="shared" si="8"/>
        <v/>
      </c>
      <c r="AC51" s="665" t="str">
        <f t="shared" si="9"/>
        <v/>
      </c>
    </row>
    <row r="52" spans="1:29" ht="24.95" customHeight="1" x14ac:dyDescent="0.35">
      <c r="A52" s="67"/>
      <c r="B52" s="26"/>
      <c r="C52" s="26"/>
      <c r="D52" s="29"/>
      <c r="E52" s="30"/>
      <c r="F52" s="30"/>
      <c r="G52" s="30"/>
      <c r="H52" s="29"/>
      <c r="I52" s="24" t="str">
        <f t="shared" si="50"/>
        <v/>
      </c>
      <c r="J52" s="74"/>
      <c r="K52" s="27"/>
      <c r="L52" s="31"/>
      <c r="M52" s="22"/>
      <c r="N52" s="23" t="str">
        <f t="shared" si="59"/>
        <v/>
      </c>
      <c r="O52" s="23" t="str">
        <f t="shared" si="60"/>
        <v/>
      </c>
      <c r="P52" s="23" t="str">
        <f t="shared" si="61"/>
        <v/>
      </c>
      <c r="Q52" s="23" t="str">
        <f t="shared" si="62"/>
        <v/>
      </c>
      <c r="R52" s="23" t="str">
        <f t="shared" si="63"/>
        <v/>
      </c>
      <c r="S52" s="696" t="e">
        <f t="shared" si="10"/>
        <v>#VALUE!</v>
      </c>
      <c r="T52" s="23" t="str">
        <f t="shared" si="64"/>
        <v/>
      </c>
      <c r="U52" s="28"/>
      <c r="V52" s="28"/>
      <c r="W52" s="631"/>
      <c r="X52" s="24">
        <f t="shared" si="65"/>
        <v>0</v>
      </c>
      <c r="Y52" s="25">
        <f t="shared" si="66"/>
        <v>0</v>
      </c>
      <c r="Z52" s="77"/>
      <c r="AA52" s="665"/>
      <c r="AB52" s="665" t="str">
        <f t="shared" si="8"/>
        <v/>
      </c>
      <c r="AC52" s="665" t="str">
        <f t="shared" si="9"/>
        <v/>
      </c>
    </row>
    <row r="53" spans="1:29" ht="24.95" customHeight="1" x14ac:dyDescent="0.35">
      <c r="A53" s="67"/>
      <c r="B53" s="32"/>
      <c r="C53" s="32"/>
      <c r="D53" s="35"/>
      <c r="E53" s="36"/>
      <c r="F53" s="36"/>
      <c r="G53" s="36"/>
      <c r="H53" s="29"/>
      <c r="I53" s="24" t="str">
        <f t="shared" si="50"/>
        <v/>
      </c>
      <c r="J53" s="74"/>
      <c r="K53" s="33"/>
      <c r="L53" s="31"/>
      <c r="M53" s="22"/>
      <c r="N53" s="23" t="str">
        <f t="shared" si="59"/>
        <v/>
      </c>
      <c r="O53" s="23" t="str">
        <f t="shared" si="60"/>
        <v/>
      </c>
      <c r="P53" s="23" t="str">
        <f t="shared" si="61"/>
        <v/>
      </c>
      <c r="Q53" s="23" t="str">
        <f t="shared" si="62"/>
        <v/>
      </c>
      <c r="R53" s="23" t="str">
        <f t="shared" si="63"/>
        <v/>
      </c>
      <c r="S53" s="696" t="e">
        <f t="shared" si="10"/>
        <v>#VALUE!</v>
      </c>
      <c r="T53" s="23" t="str">
        <f t="shared" si="64"/>
        <v/>
      </c>
      <c r="U53" s="34"/>
      <c r="V53" s="694"/>
      <c r="W53" s="631"/>
      <c r="X53" s="24">
        <f t="shared" si="65"/>
        <v>0</v>
      </c>
      <c r="Y53" s="25">
        <f t="shared" si="66"/>
        <v>0</v>
      </c>
      <c r="Z53" s="77"/>
      <c r="AA53" s="665"/>
      <c r="AB53" s="665" t="str">
        <f t="shared" si="8"/>
        <v/>
      </c>
      <c r="AC53" s="665" t="str">
        <f t="shared" si="9"/>
        <v/>
      </c>
    </row>
    <row r="54" spans="1:29" ht="24.95" customHeight="1" x14ac:dyDescent="0.35">
      <c r="A54" s="67"/>
      <c r="B54" s="26"/>
      <c r="C54" s="26"/>
      <c r="D54" s="29"/>
      <c r="E54" s="44"/>
      <c r="F54" s="44"/>
      <c r="G54" s="44"/>
      <c r="H54" s="24"/>
      <c r="I54" s="24" t="str">
        <f t="shared" si="50"/>
        <v/>
      </c>
      <c r="J54" s="74"/>
      <c r="K54" s="27"/>
      <c r="L54" s="29"/>
      <c r="M54" s="22"/>
      <c r="N54" s="23" t="str">
        <f t="shared" ref="N54:N59" si="67">IF(M54="","",VLOOKUP(M54,peach_list,2,0))</f>
        <v/>
      </c>
      <c r="O54" s="23" t="str">
        <f t="shared" ref="O54:O59" si="68">IF(M54="","",VLOOKUP(M54,peach_list,3,0))</f>
        <v/>
      </c>
      <c r="P54" s="23" t="str">
        <f t="shared" ref="P54:P59" si="69">IF(M54="","",VLOOKUP(M54,peach_list,4,0))</f>
        <v/>
      </c>
      <c r="Q54" s="23" t="str">
        <f t="shared" ref="Q54:Q59" si="70">IF(M54="","",VLOOKUP(M54,peach_list,5,0))</f>
        <v/>
      </c>
      <c r="R54" s="23" t="str">
        <f t="shared" ref="R54:R59" si="71">IF(M54="","",VLOOKUP(M54,peach_list,6,0))</f>
        <v/>
      </c>
      <c r="S54" s="696" t="e">
        <f t="shared" si="10"/>
        <v>#VALUE!</v>
      </c>
      <c r="T54" s="23" t="str">
        <f t="shared" ref="T54:T59" si="72">IF(M54="","",VLOOKUP(M54,peach_list,7,0))</f>
        <v/>
      </c>
      <c r="U54" s="28"/>
      <c r="V54" s="28"/>
      <c r="W54" s="631"/>
      <c r="X54" s="24">
        <f t="shared" ref="X54:X59" si="73">U54*V54</f>
        <v>0</v>
      </c>
      <c r="Y54" s="25">
        <f t="shared" ref="Y54:Y59" si="74">W54</f>
        <v>0</v>
      </c>
      <c r="Z54" s="77"/>
      <c r="AA54" s="665"/>
      <c r="AB54" s="665" t="str">
        <f t="shared" si="8"/>
        <v/>
      </c>
      <c r="AC54" s="665" t="str">
        <f t="shared" si="9"/>
        <v/>
      </c>
    </row>
    <row r="55" spans="1:29" ht="24.95" customHeight="1" x14ac:dyDescent="0.35">
      <c r="A55" s="67"/>
      <c r="B55" s="26"/>
      <c r="C55" s="26"/>
      <c r="D55" s="29"/>
      <c r="E55" s="30"/>
      <c r="F55" s="30"/>
      <c r="G55" s="30"/>
      <c r="H55" s="24"/>
      <c r="I55" s="24" t="str">
        <f t="shared" si="50"/>
        <v/>
      </c>
      <c r="J55" s="74"/>
      <c r="K55" s="27"/>
      <c r="L55" s="31"/>
      <c r="M55" s="22"/>
      <c r="N55" s="23" t="str">
        <f t="shared" si="67"/>
        <v/>
      </c>
      <c r="O55" s="23" t="str">
        <f t="shared" si="68"/>
        <v/>
      </c>
      <c r="P55" s="23" t="str">
        <f t="shared" si="69"/>
        <v/>
      </c>
      <c r="Q55" s="23" t="str">
        <f t="shared" si="70"/>
        <v/>
      </c>
      <c r="R55" s="23" t="str">
        <f t="shared" si="71"/>
        <v/>
      </c>
      <c r="S55" s="696" t="e">
        <f t="shared" si="10"/>
        <v>#VALUE!</v>
      </c>
      <c r="T55" s="23" t="str">
        <f t="shared" si="72"/>
        <v/>
      </c>
      <c r="U55" s="28"/>
      <c r="V55" s="28"/>
      <c r="W55" s="631"/>
      <c r="X55" s="24">
        <f t="shared" si="73"/>
        <v>0</v>
      </c>
      <c r="Y55" s="25">
        <f t="shared" si="74"/>
        <v>0</v>
      </c>
      <c r="Z55" s="77"/>
      <c r="AA55" s="665"/>
      <c r="AB55" s="665" t="str">
        <f t="shared" si="8"/>
        <v/>
      </c>
      <c r="AC55" s="665" t="str">
        <f t="shared" si="9"/>
        <v/>
      </c>
    </row>
    <row r="56" spans="1:29" ht="24.95" customHeight="1" x14ac:dyDescent="0.35">
      <c r="A56" s="67"/>
      <c r="B56" s="26"/>
      <c r="C56" s="26"/>
      <c r="D56" s="29"/>
      <c r="E56" s="30"/>
      <c r="F56" s="30"/>
      <c r="G56" s="30"/>
      <c r="H56" s="24"/>
      <c r="I56" s="24" t="str">
        <f t="shared" si="50"/>
        <v/>
      </c>
      <c r="J56" s="74"/>
      <c r="K56" s="27"/>
      <c r="L56" s="31"/>
      <c r="M56" s="22"/>
      <c r="N56" s="23" t="str">
        <f t="shared" si="67"/>
        <v/>
      </c>
      <c r="O56" s="23" t="str">
        <f t="shared" si="68"/>
        <v/>
      </c>
      <c r="P56" s="23" t="str">
        <f t="shared" si="69"/>
        <v/>
      </c>
      <c r="Q56" s="23" t="str">
        <f t="shared" si="70"/>
        <v/>
      </c>
      <c r="R56" s="23" t="str">
        <f t="shared" si="71"/>
        <v/>
      </c>
      <c r="S56" s="696" t="e">
        <f t="shared" si="10"/>
        <v>#VALUE!</v>
      </c>
      <c r="T56" s="23" t="str">
        <f t="shared" si="72"/>
        <v/>
      </c>
      <c r="U56" s="28"/>
      <c r="V56" s="28"/>
      <c r="W56" s="631"/>
      <c r="X56" s="24">
        <f t="shared" si="73"/>
        <v>0</v>
      </c>
      <c r="Y56" s="25">
        <f t="shared" si="74"/>
        <v>0</v>
      </c>
      <c r="Z56" s="77"/>
      <c r="AA56" s="665"/>
      <c r="AB56" s="665" t="str">
        <f t="shared" si="8"/>
        <v/>
      </c>
      <c r="AC56" s="665" t="str">
        <f t="shared" si="9"/>
        <v/>
      </c>
    </row>
    <row r="57" spans="1:29" ht="24.95" customHeight="1" x14ac:dyDescent="0.35">
      <c r="A57" s="67"/>
      <c r="B57" s="26"/>
      <c r="C57" s="26"/>
      <c r="D57" s="29"/>
      <c r="E57" s="30"/>
      <c r="F57" s="30"/>
      <c r="G57" s="30"/>
      <c r="H57" s="24"/>
      <c r="I57" s="24" t="str">
        <f t="shared" si="50"/>
        <v/>
      </c>
      <c r="J57" s="74"/>
      <c r="K57" s="27"/>
      <c r="L57" s="31"/>
      <c r="M57" s="22"/>
      <c r="N57" s="23" t="str">
        <f t="shared" si="67"/>
        <v/>
      </c>
      <c r="O57" s="23" t="str">
        <f t="shared" si="68"/>
        <v/>
      </c>
      <c r="P57" s="23" t="str">
        <f t="shared" si="69"/>
        <v/>
      </c>
      <c r="Q57" s="23" t="str">
        <f t="shared" si="70"/>
        <v/>
      </c>
      <c r="R57" s="23" t="str">
        <f t="shared" si="71"/>
        <v/>
      </c>
      <c r="S57" s="696" t="e">
        <f t="shared" si="10"/>
        <v>#VALUE!</v>
      </c>
      <c r="T57" s="23" t="str">
        <f t="shared" si="72"/>
        <v/>
      </c>
      <c r="U57" s="28"/>
      <c r="V57" s="28"/>
      <c r="W57" s="631"/>
      <c r="X57" s="24">
        <f t="shared" si="73"/>
        <v>0</v>
      </c>
      <c r="Y57" s="25">
        <f t="shared" si="74"/>
        <v>0</v>
      </c>
      <c r="Z57" s="77"/>
      <c r="AA57" s="665"/>
      <c r="AB57" s="665" t="str">
        <f t="shared" si="8"/>
        <v/>
      </c>
      <c r="AC57" s="665" t="str">
        <f t="shared" si="9"/>
        <v/>
      </c>
    </row>
    <row r="58" spans="1:29" ht="24.95" customHeight="1" x14ac:dyDescent="0.35">
      <c r="A58" s="67"/>
      <c r="B58" s="26"/>
      <c r="C58" s="26"/>
      <c r="D58" s="29"/>
      <c r="E58" s="30"/>
      <c r="F58" s="30"/>
      <c r="G58" s="30"/>
      <c r="H58" s="24"/>
      <c r="I58" s="24" t="str">
        <f t="shared" si="50"/>
        <v/>
      </c>
      <c r="J58" s="74"/>
      <c r="K58" s="27"/>
      <c r="L58" s="31"/>
      <c r="M58" s="22"/>
      <c r="N58" s="23" t="str">
        <f t="shared" si="67"/>
        <v/>
      </c>
      <c r="O58" s="23" t="str">
        <f t="shared" si="68"/>
        <v/>
      </c>
      <c r="P58" s="23" t="str">
        <f t="shared" si="69"/>
        <v/>
      </c>
      <c r="Q58" s="23" t="str">
        <f t="shared" si="70"/>
        <v/>
      </c>
      <c r="R58" s="23" t="str">
        <f t="shared" si="71"/>
        <v/>
      </c>
      <c r="S58" s="696" t="e">
        <f t="shared" si="10"/>
        <v>#VALUE!</v>
      </c>
      <c r="T58" s="23" t="str">
        <f t="shared" si="72"/>
        <v/>
      </c>
      <c r="U58" s="28"/>
      <c r="V58" s="28"/>
      <c r="W58" s="631"/>
      <c r="X58" s="24">
        <f t="shared" si="73"/>
        <v>0</v>
      </c>
      <c r="Y58" s="25">
        <f t="shared" si="74"/>
        <v>0</v>
      </c>
      <c r="Z58" s="77"/>
      <c r="AA58" s="665"/>
      <c r="AB58" s="665" t="str">
        <f t="shared" si="8"/>
        <v/>
      </c>
      <c r="AC58" s="665" t="str">
        <f t="shared" si="9"/>
        <v/>
      </c>
    </row>
    <row r="59" spans="1:29" ht="24.95" customHeight="1" x14ac:dyDescent="0.35">
      <c r="A59" s="67"/>
      <c r="B59" s="32"/>
      <c r="C59" s="32"/>
      <c r="D59" s="35"/>
      <c r="E59" s="36"/>
      <c r="F59" s="36"/>
      <c r="G59" s="36"/>
      <c r="H59" s="24"/>
      <c r="I59" s="24" t="str">
        <f t="shared" si="50"/>
        <v/>
      </c>
      <c r="J59" s="74"/>
      <c r="K59" s="33"/>
      <c r="L59" s="31"/>
      <c r="M59" s="22"/>
      <c r="N59" s="23" t="str">
        <f t="shared" si="67"/>
        <v/>
      </c>
      <c r="O59" s="23" t="str">
        <f t="shared" si="68"/>
        <v/>
      </c>
      <c r="P59" s="23" t="str">
        <f t="shared" si="69"/>
        <v/>
      </c>
      <c r="Q59" s="23" t="str">
        <f t="shared" si="70"/>
        <v/>
      </c>
      <c r="R59" s="23" t="str">
        <f t="shared" si="71"/>
        <v/>
      </c>
      <c r="S59" s="696" t="e">
        <f t="shared" si="10"/>
        <v>#VALUE!</v>
      </c>
      <c r="T59" s="23" t="str">
        <f t="shared" si="72"/>
        <v/>
      </c>
      <c r="U59" s="34"/>
      <c r="V59" s="694"/>
      <c r="W59" s="631"/>
      <c r="X59" s="24">
        <f t="shared" si="73"/>
        <v>0</v>
      </c>
      <c r="Y59" s="25">
        <f t="shared" si="74"/>
        <v>0</v>
      </c>
      <c r="Z59" s="77"/>
      <c r="AA59" s="665"/>
      <c r="AB59" s="665" t="str">
        <f t="shared" si="8"/>
        <v/>
      </c>
      <c r="AC59" s="665" t="str">
        <f t="shared" si="9"/>
        <v/>
      </c>
    </row>
    <row r="60" spans="1:29" ht="24.95" customHeight="1" x14ac:dyDescent="0.35">
      <c r="A60" s="67"/>
      <c r="B60" s="40"/>
      <c r="C60" s="40"/>
      <c r="D60" s="29"/>
      <c r="E60" s="44"/>
      <c r="F60" s="44"/>
      <c r="G60" s="44"/>
      <c r="H60" s="29"/>
      <c r="I60" s="24" t="str">
        <f t="shared" si="50"/>
        <v/>
      </c>
      <c r="J60" s="74"/>
      <c r="K60" s="41"/>
      <c r="L60" s="29"/>
      <c r="M60" s="22"/>
      <c r="N60" s="23" t="str">
        <f t="shared" ref="N60:N65" si="75">IF(M60="","",VLOOKUP(M60,peach_list,2,0))</f>
        <v/>
      </c>
      <c r="O60" s="23" t="str">
        <f t="shared" ref="O60:O65" si="76">IF(M60="","",VLOOKUP(M60,peach_list,3,0))</f>
        <v/>
      </c>
      <c r="P60" s="23" t="str">
        <f t="shared" ref="P60:P65" si="77">IF(M60="","",VLOOKUP(M60,peach_list,4,0))</f>
        <v/>
      </c>
      <c r="Q60" s="23" t="str">
        <f t="shared" ref="Q60:Q65" si="78">IF(M60="","",VLOOKUP(M60,peach_list,5,0))</f>
        <v/>
      </c>
      <c r="R60" s="23" t="str">
        <f t="shared" ref="R60:R65" si="79">IF(M60="","",VLOOKUP(M60,peach_list,6,0))</f>
        <v/>
      </c>
      <c r="S60" s="696" t="e">
        <f t="shared" si="10"/>
        <v>#VALUE!</v>
      </c>
      <c r="T60" s="23" t="str">
        <f t="shared" ref="T60:T65" si="80">IF(M60="","",VLOOKUP(M60,peach_list,7,0))</f>
        <v/>
      </c>
      <c r="U60" s="28"/>
      <c r="V60" s="28"/>
      <c r="W60" s="631"/>
      <c r="X60" s="24">
        <f t="shared" ref="X60:X65" si="81">U60*V60</f>
        <v>0</v>
      </c>
      <c r="Y60" s="25">
        <f t="shared" ref="Y60:Y65" si="82">W60</f>
        <v>0</v>
      </c>
      <c r="Z60" s="77"/>
      <c r="AA60" s="665"/>
      <c r="AB60" s="665" t="str">
        <f t="shared" si="8"/>
        <v/>
      </c>
      <c r="AC60" s="665" t="str">
        <f t="shared" si="9"/>
        <v/>
      </c>
    </row>
    <row r="61" spans="1:29" ht="24.95" customHeight="1" x14ac:dyDescent="0.35">
      <c r="A61" s="67"/>
      <c r="B61" s="20"/>
      <c r="C61" s="20"/>
      <c r="D61" s="29"/>
      <c r="E61" s="30"/>
      <c r="F61" s="30"/>
      <c r="G61" s="30"/>
      <c r="H61" s="29"/>
      <c r="I61" s="24" t="str">
        <f t="shared" si="50"/>
        <v/>
      </c>
      <c r="J61" s="74"/>
      <c r="K61" s="27"/>
      <c r="L61" s="24"/>
      <c r="M61" s="22"/>
      <c r="N61" s="23" t="str">
        <f t="shared" si="75"/>
        <v/>
      </c>
      <c r="O61" s="23" t="str">
        <f t="shared" si="76"/>
        <v/>
      </c>
      <c r="P61" s="23" t="str">
        <f t="shared" si="77"/>
        <v/>
      </c>
      <c r="Q61" s="23" t="str">
        <f t="shared" si="78"/>
        <v/>
      </c>
      <c r="R61" s="23" t="str">
        <f t="shared" si="79"/>
        <v/>
      </c>
      <c r="S61" s="696" t="e">
        <f t="shared" si="10"/>
        <v>#VALUE!</v>
      </c>
      <c r="T61" s="23" t="str">
        <f t="shared" si="80"/>
        <v/>
      </c>
      <c r="U61" s="28"/>
      <c r="V61" s="28"/>
      <c r="W61" s="631"/>
      <c r="X61" s="24">
        <f t="shared" si="81"/>
        <v>0</v>
      </c>
      <c r="Y61" s="25">
        <f t="shared" si="82"/>
        <v>0</v>
      </c>
      <c r="Z61" s="77"/>
      <c r="AA61" s="665"/>
      <c r="AB61" s="665" t="str">
        <f t="shared" si="8"/>
        <v/>
      </c>
      <c r="AC61" s="665" t="str">
        <f t="shared" si="9"/>
        <v/>
      </c>
    </row>
    <row r="62" spans="1:29" ht="24.95" customHeight="1" x14ac:dyDescent="0.35">
      <c r="A62" s="67"/>
      <c r="B62" s="20"/>
      <c r="C62" s="20"/>
      <c r="D62" s="29"/>
      <c r="E62" s="30"/>
      <c r="F62" s="30"/>
      <c r="G62" s="30"/>
      <c r="H62" s="29"/>
      <c r="I62" s="24" t="str">
        <f t="shared" si="50"/>
        <v/>
      </c>
      <c r="J62" s="74"/>
      <c r="K62" s="27"/>
      <c r="L62" s="24"/>
      <c r="M62" s="22"/>
      <c r="N62" s="23" t="str">
        <f t="shared" si="75"/>
        <v/>
      </c>
      <c r="O62" s="23" t="str">
        <f t="shared" si="76"/>
        <v/>
      </c>
      <c r="P62" s="23" t="str">
        <f t="shared" si="77"/>
        <v/>
      </c>
      <c r="Q62" s="23" t="str">
        <f t="shared" si="78"/>
        <v/>
      </c>
      <c r="R62" s="23" t="str">
        <f t="shared" si="79"/>
        <v/>
      </c>
      <c r="S62" s="696" t="e">
        <f t="shared" si="10"/>
        <v>#VALUE!</v>
      </c>
      <c r="T62" s="23" t="str">
        <f t="shared" si="80"/>
        <v/>
      </c>
      <c r="U62" s="28"/>
      <c r="V62" s="28"/>
      <c r="W62" s="631"/>
      <c r="X62" s="24">
        <f t="shared" si="81"/>
        <v>0</v>
      </c>
      <c r="Y62" s="25">
        <f t="shared" si="82"/>
        <v>0</v>
      </c>
      <c r="Z62" s="77"/>
      <c r="AA62" s="665"/>
      <c r="AB62" s="665" t="str">
        <f t="shared" si="8"/>
        <v/>
      </c>
      <c r="AC62" s="665" t="str">
        <f t="shared" si="9"/>
        <v/>
      </c>
    </row>
    <row r="63" spans="1:29" ht="24.95" customHeight="1" x14ac:dyDescent="0.35">
      <c r="A63" s="67"/>
      <c r="B63" s="20"/>
      <c r="C63" s="20"/>
      <c r="D63" s="29"/>
      <c r="E63" s="30"/>
      <c r="F63" s="30"/>
      <c r="G63" s="30"/>
      <c r="H63" s="29"/>
      <c r="I63" s="24" t="str">
        <f t="shared" si="50"/>
        <v/>
      </c>
      <c r="J63" s="74"/>
      <c r="K63" s="27"/>
      <c r="L63" s="24"/>
      <c r="M63" s="22"/>
      <c r="N63" s="23" t="str">
        <f t="shared" si="75"/>
        <v/>
      </c>
      <c r="O63" s="23" t="str">
        <f t="shared" si="76"/>
        <v/>
      </c>
      <c r="P63" s="23" t="str">
        <f t="shared" si="77"/>
        <v/>
      </c>
      <c r="Q63" s="23" t="str">
        <f t="shared" si="78"/>
        <v/>
      </c>
      <c r="R63" s="23" t="str">
        <f t="shared" si="79"/>
        <v/>
      </c>
      <c r="S63" s="696" t="e">
        <f t="shared" si="10"/>
        <v>#VALUE!</v>
      </c>
      <c r="T63" s="23" t="str">
        <f t="shared" si="80"/>
        <v/>
      </c>
      <c r="U63" s="28"/>
      <c r="V63" s="28"/>
      <c r="W63" s="631"/>
      <c r="X63" s="24">
        <f t="shared" si="81"/>
        <v>0</v>
      </c>
      <c r="Y63" s="25">
        <f t="shared" si="82"/>
        <v>0</v>
      </c>
      <c r="Z63" s="77"/>
      <c r="AA63" s="665"/>
      <c r="AB63" s="665" t="str">
        <f t="shared" si="8"/>
        <v/>
      </c>
      <c r="AC63" s="665" t="str">
        <f t="shared" si="9"/>
        <v/>
      </c>
    </row>
    <row r="64" spans="1:29" ht="24.95" customHeight="1" x14ac:dyDescent="0.35">
      <c r="A64" s="67"/>
      <c r="B64" s="20"/>
      <c r="C64" s="20"/>
      <c r="D64" s="29"/>
      <c r="E64" s="30"/>
      <c r="F64" s="30"/>
      <c r="G64" s="30"/>
      <c r="H64" s="29"/>
      <c r="I64" s="24" t="str">
        <f t="shared" si="50"/>
        <v/>
      </c>
      <c r="J64" s="74"/>
      <c r="K64" s="27"/>
      <c r="L64" s="24"/>
      <c r="M64" s="22"/>
      <c r="N64" s="23" t="str">
        <f t="shared" si="75"/>
        <v/>
      </c>
      <c r="O64" s="23" t="str">
        <f t="shared" si="76"/>
        <v/>
      </c>
      <c r="P64" s="23" t="str">
        <f t="shared" si="77"/>
        <v/>
      </c>
      <c r="Q64" s="23" t="str">
        <f t="shared" si="78"/>
        <v/>
      </c>
      <c r="R64" s="23" t="str">
        <f t="shared" si="79"/>
        <v/>
      </c>
      <c r="S64" s="696" t="e">
        <f t="shared" si="10"/>
        <v>#VALUE!</v>
      </c>
      <c r="T64" s="23" t="str">
        <f t="shared" si="80"/>
        <v/>
      </c>
      <c r="U64" s="28"/>
      <c r="V64" s="28"/>
      <c r="W64" s="631"/>
      <c r="X64" s="24">
        <f t="shared" si="81"/>
        <v>0</v>
      </c>
      <c r="Y64" s="25">
        <f t="shared" si="82"/>
        <v>0</v>
      </c>
      <c r="Z64" s="77"/>
      <c r="AA64" s="665"/>
      <c r="AB64" s="665" t="str">
        <f t="shared" si="8"/>
        <v/>
      </c>
      <c r="AC64" s="665" t="str">
        <f t="shared" si="9"/>
        <v/>
      </c>
    </row>
    <row r="65" spans="1:29" ht="24.95" customHeight="1" x14ac:dyDescent="0.35">
      <c r="A65" s="67"/>
      <c r="B65" s="20"/>
      <c r="C65" s="20"/>
      <c r="D65" s="29"/>
      <c r="E65" s="30"/>
      <c r="F65" s="30"/>
      <c r="G65" s="30"/>
      <c r="H65" s="29"/>
      <c r="I65" s="24" t="str">
        <f t="shared" si="50"/>
        <v/>
      </c>
      <c r="J65" s="74"/>
      <c r="K65" s="27"/>
      <c r="L65" s="24"/>
      <c r="M65" s="22"/>
      <c r="N65" s="23" t="str">
        <f t="shared" si="75"/>
        <v/>
      </c>
      <c r="O65" s="23" t="str">
        <f t="shared" si="76"/>
        <v/>
      </c>
      <c r="P65" s="23" t="str">
        <f t="shared" si="77"/>
        <v/>
      </c>
      <c r="Q65" s="23" t="str">
        <f t="shared" si="78"/>
        <v/>
      </c>
      <c r="R65" s="23" t="str">
        <f t="shared" si="79"/>
        <v/>
      </c>
      <c r="S65" s="696" t="e">
        <f t="shared" si="10"/>
        <v>#VALUE!</v>
      </c>
      <c r="T65" s="23" t="str">
        <f t="shared" si="80"/>
        <v/>
      </c>
      <c r="U65" s="28"/>
      <c r="V65" s="28"/>
      <c r="W65" s="631"/>
      <c r="X65" s="24">
        <f t="shared" si="81"/>
        <v>0</v>
      </c>
      <c r="Y65" s="25">
        <f t="shared" si="82"/>
        <v>0</v>
      </c>
      <c r="Z65" s="77"/>
      <c r="AA65" s="665"/>
      <c r="AB65" s="665" t="str">
        <f t="shared" si="8"/>
        <v/>
      </c>
      <c r="AC65" s="665" t="str">
        <f t="shared" si="9"/>
        <v/>
      </c>
    </row>
    <row r="66" spans="1:29" ht="24.95" customHeight="1" x14ac:dyDescent="0.35">
      <c r="A66" s="67"/>
      <c r="B66" s="40"/>
      <c r="C66" s="40"/>
      <c r="D66" s="29"/>
      <c r="E66" s="44"/>
      <c r="F66" s="44"/>
      <c r="G66" s="44"/>
      <c r="H66" s="29"/>
      <c r="I66" s="24" t="str">
        <f t="shared" si="50"/>
        <v/>
      </c>
      <c r="J66" s="74"/>
      <c r="K66" s="41"/>
      <c r="L66" s="29"/>
      <c r="M66" s="22"/>
      <c r="N66" s="23" t="str">
        <f t="shared" ref="N66:N71" si="83">IF(M66="","",VLOOKUP(M66,peach_list,2,0))</f>
        <v/>
      </c>
      <c r="O66" s="23" t="str">
        <f t="shared" ref="O66:O71" si="84">IF(M66="","",VLOOKUP(M66,peach_list,3,0))</f>
        <v/>
      </c>
      <c r="P66" s="23" t="str">
        <f t="shared" ref="P66:P71" si="85">IF(M66="","",VLOOKUP(M66,peach_list,4,0))</f>
        <v/>
      </c>
      <c r="Q66" s="23" t="str">
        <f t="shared" ref="Q66:Q71" si="86">IF(M66="","",VLOOKUP(M66,peach_list,5,0))</f>
        <v/>
      </c>
      <c r="R66" s="23" t="str">
        <f t="shared" ref="R66:R71" si="87">IF(M66="","",VLOOKUP(M66,peach_list,6,0))</f>
        <v/>
      </c>
      <c r="S66" s="696" t="e">
        <f t="shared" si="10"/>
        <v>#VALUE!</v>
      </c>
      <c r="T66" s="23" t="str">
        <f t="shared" ref="T66:T71" si="88">IF(M66="","",VLOOKUP(M66,peach_list,7,0))</f>
        <v/>
      </c>
      <c r="U66" s="28"/>
      <c r="V66" s="28"/>
      <c r="W66" s="631"/>
      <c r="X66" s="24">
        <f t="shared" ref="X66:X71" si="89">U66*V66</f>
        <v>0</v>
      </c>
      <c r="Y66" s="25">
        <f t="shared" ref="Y66:Y71" si="90">W66</f>
        <v>0</v>
      </c>
      <c r="Z66" s="77"/>
      <c r="AA66" s="665"/>
      <c r="AB66" s="665" t="str">
        <f t="shared" si="8"/>
        <v/>
      </c>
      <c r="AC66" s="665" t="str">
        <f t="shared" si="9"/>
        <v/>
      </c>
    </row>
    <row r="67" spans="1:29" ht="24.95" customHeight="1" x14ac:dyDescent="0.35">
      <c r="A67" s="67"/>
      <c r="B67" s="20"/>
      <c r="C67" s="20"/>
      <c r="D67" s="29"/>
      <c r="E67" s="30"/>
      <c r="F67" s="30"/>
      <c r="G67" s="30"/>
      <c r="H67" s="29"/>
      <c r="I67" s="24" t="str">
        <f t="shared" si="50"/>
        <v/>
      </c>
      <c r="J67" s="74"/>
      <c r="K67" s="27"/>
      <c r="L67" s="24"/>
      <c r="M67" s="22"/>
      <c r="N67" s="23" t="str">
        <f t="shared" si="83"/>
        <v/>
      </c>
      <c r="O67" s="23" t="str">
        <f t="shared" si="84"/>
        <v/>
      </c>
      <c r="P67" s="23" t="str">
        <f t="shared" si="85"/>
        <v/>
      </c>
      <c r="Q67" s="23" t="str">
        <f t="shared" si="86"/>
        <v/>
      </c>
      <c r="R67" s="23" t="str">
        <f t="shared" si="87"/>
        <v/>
      </c>
      <c r="S67" s="696" t="e">
        <f t="shared" si="10"/>
        <v>#VALUE!</v>
      </c>
      <c r="T67" s="23" t="str">
        <f t="shared" si="88"/>
        <v/>
      </c>
      <c r="U67" s="28"/>
      <c r="V67" s="28"/>
      <c r="W67" s="631"/>
      <c r="X67" s="24">
        <f t="shared" si="89"/>
        <v>0</v>
      </c>
      <c r="Y67" s="25">
        <f t="shared" si="90"/>
        <v>0</v>
      </c>
      <c r="Z67" s="77"/>
      <c r="AA67" s="665"/>
      <c r="AB67" s="665" t="str">
        <f t="shared" si="8"/>
        <v/>
      </c>
      <c r="AC67" s="665" t="str">
        <f t="shared" si="9"/>
        <v/>
      </c>
    </row>
    <row r="68" spans="1:29" ht="24.95" customHeight="1" x14ac:dyDescent="0.35">
      <c r="A68" s="67"/>
      <c r="B68" s="20"/>
      <c r="C68" s="20"/>
      <c r="D68" s="29"/>
      <c r="E68" s="30"/>
      <c r="F68" s="30"/>
      <c r="G68" s="30"/>
      <c r="H68" s="29"/>
      <c r="I68" s="24" t="str">
        <f t="shared" si="50"/>
        <v/>
      </c>
      <c r="J68" s="74"/>
      <c r="K68" s="27"/>
      <c r="L68" s="24"/>
      <c r="M68" s="22"/>
      <c r="N68" s="23" t="str">
        <f t="shared" si="83"/>
        <v/>
      </c>
      <c r="O68" s="23" t="str">
        <f t="shared" si="84"/>
        <v/>
      </c>
      <c r="P68" s="23" t="str">
        <f t="shared" si="85"/>
        <v/>
      </c>
      <c r="Q68" s="23" t="str">
        <f t="shared" si="86"/>
        <v/>
      </c>
      <c r="R68" s="23" t="str">
        <f t="shared" si="87"/>
        <v/>
      </c>
      <c r="S68" s="696" t="e">
        <f t="shared" si="10"/>
        <v>#VALUE!</v>
      </c>
      <c r="T68" s="23" t="str">
        <f t="shared" si="88"/>
        <v/>
      </c>
      <c r="U68" s="28"/>
      <c r="V68" s="28"/>
      <c r="W68" s="631"/>
      <c r="X68" s="24">
        <f t="shared" si="89"/>
        <v>0</v>
      </c>
      <c r="Y68" s="25">
        <f t="shared" si="90"/>
        <v>0</v>
      </c>
      <c r="Z68" s="77"/>
      <c r="AA68" s="665"/>
      <c r="AB68" s="665" t="str">
        <f t="shared" si="8"/>
        <v/>
      </c>
      <c r="AC68" s="665" t="str">
        <f t="shared" si="9"/>
        <v/>
      </c>
    </row>
    <row r="69" spans="1:29" ht="24.95" customHeight="1" x14ac:dyDescent="0.35">
      <c r="A69" s="67"/>
      <c r="B69" s="20"/>
      <c r="C69" s="20"/>
      <c r="D69" s="29"/>
      <c r="E69" s="30"/>
      <c r="F69" s="30"/>
      <c r="G69" s="30"/>
      <c r="H69" s="29"/>
      <c r="I69" s="24" t="str">
        <f t="shared" si="50"/>
        <v/>
      </c>
      <c r="J69" s="74"/>
      <c r="K69" s="27"/>
      <c r="L69" s="24"/>
      <c r="M69" s="22"/>
      <c r="N69" s="23" t="str">
        <f t="shared" si="83"/>
        <v/>
      </c>
      <c r="O69" s="23" t="str">
        <f t="shared" si="84"/>
        <v/>
      </c>
      <c r="P69" s="23" t="str">
        <f t="shared" si="85"/>
        <v/>
      </c>
      <c r="Q69" s="23" t="str">
        <f t="shared" si="86"/>
        <v/>
      </c>
      <c r="R69" s="23" t="str">
        <f t="shared" si="87"/>
        <v/>
      </c>
      <c r="S69" s="696" t="e">
        <f t="shared" si="10"/>
        <v>#VALUE!</v>
      </c>
      <c r="T69" s="23" t="str">
        <f t="shared" si="88"/>
        <v/>
      </c>
      <c r="U69" s="28"/>
      <c r="V69" s="28"/>
      <c r="W69" s="631"/>
      <c r="X69" s="24">
        <f t="shared" si="89"/>
        <v>0</v>
      </c>
      <c r="Y69" s="25">
        <f t="shared" si="90"/>
        <v>0</v>
      </c>
      <c r="Z69" s="77"/>
      <c r="AA69" s="665"/>
      <c r="AB69" s="665" t="str">
        <f t="shared" si="8"/>
        <v/>
      </c>
      <c r="AC69" s="665" t="str">
        <f t="shared" si="9"/>
        <v/>
      </c>
    </row>
    <row r="70" spans="1:29" ht="24.95" customHeight="1" x14ac:dyDescent="0.35">
      <c r="A70" s="67"/>
      <c r="B70" s="20"/>
      <c r="C70" s="20"/>
      <c r="D70" s="29"/>
      <c r="E70" s="30"/>
      <c r="F70" s="30"/>
      <c r="G70" s="30"/>
      <c r="H70" s="29"/>
      <c r="I70" s="24" t="str">
        <f t="shared" ref="I70:I101" si="91">IF(H70="","",VLOOKUP(H70,Applicator,2,0))</f>
        <v/>
      </c>
      <c r="J70" s="74"/>
      <c r="K70" s="27"/>
      <c r="L70" s="24"/>
      <c r="M70" s="22"/>
      <c r="N70" s="23" t="str">
        <f t="shared" si="83"/>
        <v/>
      </c>
      <c r="O70" s="23" t="str">
        <f t="shared" si="84"/>
        <v/>
      </c>
      <c r="P70" s="23" t="str">
        <f t="shared" si="85"/>
        <v/>
      </c>
      <c r="Q70" s="23" t="str">
        <f t="shared" si="86"/>
        <v/>
      </c>
      <c r="R70" s="23" t="str">
        <f t="shared" si="87"/>
        <v/>
      </c>
      <c r="S70" s="696" t="e">
        <f t="shared" si="10"/>
        <v>#VALUE!</v>
      </c>
      <c r="T70" s="23" t="str">
        <f t="shared" si="88"/>
        <v/>
      </c>
      <c r="U70" s="28"/>
      <c r="V70" s="28"/>
      <c r="W70" s="631"/>
      <c r="X70" s="24">
        <f t="shared" si="89"/>
        <v>0</v>
      </c>
      <c r="Y70" s="25">
        <f t="shared" si="90"/>
        <v>0</v>
      </c>
      <c r="Z70" s="77"/>
      <c r="AA70" s="665"/>
      <c r="AB70" s="665" t="str">
        <f t="shared" ref="AB70:AB133" si="92">IF(X70=0,"",AA70*X70)</f>
        <v/>
      </c>
      <c r="AC70" s="665" t="str">
        <f t="shared" ref="AC70:AC133" si="93">IF(X70=0,"",AB70/U70)</f>
        <v/>
      </c>
    </row>
    <row r="71" spans="1:29" ht="24.95" customHeight="1" x14ac:dyDescent="0.35">
      <c r="A71" s="67"/>
      <c r="B71" s="45"/>
      <c r="C71" s="45"/>
      <c r="D71" s="35"/>
      <c r="E71" s="36"/>
      <c r="F71" s="36"/>
      <c r="G71" s="36"/>
      <c r="H71" s="29"/>
      <c r="I71" s="24" t="str">
        <f t="shared" si="91"/>
        <v/>
      </c>
      <c r="J71" s="74"/>
      <c r="K71" s="33"/>
      <c r="L71" s="24"/>
      <c r="M71" s="22"/>
      <c r="N71" s="23" t="str">
        <f t="shared" si="83"/>
        <v/>
      </c>
      <c r="O71" s="23" t="str">
        <f t="shared" si="84"/>
        <v/>
      </c>
      <c r="P71" s="23" t="str">
        <f t="shared" si="85"/>
        <v/>
      </c>
      <c r="Q71" s="23" t="str">
        <f t="shared" si="86"/>
        <v/>
      </c>
      <c r="R71" s="23" t="str">
        <f t="shared" si="87"/>
        <v/>
      </c>
      <c r="S71" s="696" t="e">
        <f t="shared" ref="S71:S134" si="94">B71+R71</f>
        <v>#VALUE!</v>
      </c>
      <c r="T71" s="23" t="str">
        <f t="shared" si="88"/>
        <v/>
      </c>
      <c r="U71" s="34"/>
      <c r="V71" s="694"/>
      <c r="W71" s="631"/>
      <c r="X71" s="24">
        <f t="shared" si="89"/>
        <v>0</v>
      </c>
      <c r="Y71" s="25">
        <f t="shared" si="90"/>
        <v>0</v>
      </c>
      <c r="Z71" s="77"/>
      <c r="AA71" s="665"/>
      <c r="AB71" s="665" t="str">
        <f t="shared" si="92"/>
        <v/>
      </c>
      <c r="AC71" s="665" t="str">
        <f t="shared" si="93"/>
        <v/>
      </c>
    </row>
    <row r="72" spans="1:29" ht="24.95" customHeight="1" x14ac:dyDescent="0.35">
      <c r="A72" s="67"/>
      <c r="B72" s="40"/>
      <c r="C72" s="40"/>
      <c r="D72" s="29"/>
      <c r="E72" s="44"/>
      <c r="F72" s="44"/>
      <c r="G72" s="44"/>
      <c r="H72" s="30"/>
      <c r="I72" s="24" t="str">
        <f t="shared" si="91"/>
        <v/>
      </c>
      <c r="J72" s="74"/>
      <c r="K72" s="41"/>
      <c r="L72" s="29"/>
      <c r="M72" s="22"/>
      <c r="N72" s="23" t="str">
        <f t="shared" ref="N72:N77" si="95">IF(M72="","",VLOOKUP(M72,peach_list,2,0))</f>
        <v/>
      </c>
      <c r="O72" s="23" t="str">
        <f t="shared" ref="O72:O77" si="96">IF(M72="","",VLOOKUP(M72,peach_list,3,0))</f>
        <v/>
      </c>
      <c r="P72" s="23" t="str">
        <f t="shared" ref="P72:P77" si="97">IF(M72="","",VLOOKUP(M72,peach_list,4,0))</f>
        <v/>
      </c>
      <c r="Q72" s="23" t="str">
        <f t="shared" ref="Q72:Q77" si="98">IF(M72="","",VLOOKUP(M72,peach_list,5,0))</f>
        <v/>
      </c>
      <c r="R72" s="23" t="str">
        <f t="shared" ref="R72:R77" si="99">IF(M72="","",VLOOKUP(M72,peach_list,6,0))</f>
        <v/>
      </c>
      <c r="S72" s="696" t="e">
        <f t="shared" si="94"/>
        <v>#VALUE!</v>
      </c>
      <c r="T72" s="23" t="str">
        <f t="shared" ref="T72:T77" si="100">IF(M72="","",VLOOKUP(M72,peach_list,7,0))</f>
        <v/>
      </c>
      <c r="U72" s="28"/>
      <c r="V72" s="28"/>
      <c r="W72" s="631"/>
      <c r="X72" s="24">
        <f t="shared" ref="X72:X77" si="101">U72*V72</f>
        <v>0</v>
      </c>
      <c r="Y72" s="25">
        <f t="shared" ref="Y72:Y77" si="102">W72</f>
        <v>0</v>
      </c>
      <c r="Z72" s="77"/>
      <c r="AA72" s="665"/>
      <c r="AB72" s="665" t="str">
        <f t="shared" si="92"/>
        <v/>
      </c>
      <c r="AC72" s="665" t="str">
        <f t="shared" si="93"/>
        <v/>
      </c>
    </row>
    <row r="73" spans="1:29" ht="24.95" customHeight="1" x14ac:dyDescent="0.35">
      <c r="A73" s="67"/>
      <c r="B73" s="20"/>
      <c r="C73" s="20"/>
      <c r="D73" s="29"/>
      <c r="E73" s="30"/>
      <c r="F73" s="30"/>
      <c r="G73" s="30"/>
      <c r="H73" s="30"/>
      <c r="I73" s="24" t="str">
        <f t="shared" si="91"/>
        <v/>
      </c>
      <c r="J73" s="74"/>
      <c r="K73" s="27"/>
      <c r="L73" s="24"/>
      <c r="M73" s="22"/>
      <c r="N73" s="23" t="str">
        <f t="shared" si="95"/>
        <v/>
      </c>
      <c r="O73" s="23" t="str">
        <f t="shared" si="96"/>
        <v/>
      </c>
      <c r="P73" s="23" t="str">
        <f t="shared" si="97"/>
        <v/>
      </c>
      <c r="Q73" s="23" t="str">
        <f t="shared" si="98"/>
        <v/>
      </c>
      <c r="R73" s="23" t="str">
        <f t="shared" si="99"/>
        <v/>
      </c>
      <c r="S73" s="696" t="e">
        <f t="shared" si="94"/>
        <v>#VALUE!</v>
      </c>
      <c r="T73" s="23" t="str">
        <f t="shared" si="100"/>
        <v/>
      </c>
      <c r="U73" s="28"/>
      <c r="V73" s="28"/>
      <c r="W73" s="631"/>
      <c r="X73" s="24">
        <f t="shared" si="101"/>
        <v>0</v>
      </c>
      <c r="Y73" s="25">
        <f t="shared" si="102"/>
        <v>0</v>
      </c>
      <c r="Z73" s="77"/>
      <c r="AA73" s="665"/>
      <c r="AB73" s="665" t="str">
        <f t="shared" si="92"/>
        <v/>
      </c>
      <c r="AC73" s="665" t="str">
        <f t="shared" si="93"/>
        <v/>
      </c>
    </row>
    <row r="74" spans="1:29" ht="24.95" customHeight="1" x14ac:dyDescent="0.35">
      <c r="A74" s="67"/>
      <c r="B74" s="20"/>
      <c r="C74" s="20"/>
      <c r="D74" s="29"/>
      <c r="E74" s="30"/>
      <c r="F74" s="30"/>
      <c r="G74" s="30"/>
      <c r="H74" s="30"/>
      <c r="I74" s="24" t="str">
        <f t="shared" si="91"/>
        <v/>
      </c>
      <c r="J74" s="74"/>
      <c r="K74" s="27"/>
      <c r="L74" s="24"/>
      <c r="M74" s="22"/>
      <c r="N74" s="23" t="str">
        <f t="shared" si="95"/>
        <v/>
      </c>
      <c r="O74" s="23" t="str">
        <f t="shared" si="96"/>
        <v/>
      </c>
      <c r="P74" s="23" t="str">
        <f t="shared" si="97"/>
        <v/>
      </c>
      <c r="Q74" s="23" t="str">
        <f t="shared" si="98"/>
        <v/>
      </c>
      <c r="R74" s="23" t="str">
        <f t="shared" si="99"/>
        <v/>
      </c>
      <c r="S74" s="696" t="e">
        <f t="shared" si="94"/>
        <v>#VALUE!</v>
      </c>
      <c r="T74" s="23" t="str">
        <f t="shared" si="100"/>
        <v/>
      </c>
      <c r="U74" s="28"/>
      <c r="V74" s="28"/>
      <c r="W74" s="631"/>
      <c r="X74" s="24">
        <f t="shared" si="101"/>
        <v>0</v>
      </c>
      <c r="Y74" s="25">
        <f t="shared" si="102"/>
        <v>0</v>
      </c>
      <c r="Z74" s="77"/>
      <c r="AA74" s="665"/>
      <c r="AB74" s="665" t="str">
        <f t="shared" si="92"/>
        <v/>
      </c>
      <c r="AC74" s="665" t="str">
        <f t="shared" si="93"/>
        <v/>
      </c>
    </row>
    <row r="75" spans="1:29" ht="24.95" customHeight="1" x14ac:dyDescent="0.35">
      <c r="A75" s="67"/>
      <c r="B75" s="20"/>
      <c r="C75" s="20"/>
      <c r="D75" s="29"/>
      <c r="E75" s="30"/>
      <c r="F75" s="30"/>
      <c r="G75" s="30"/>
      <c r="H75" s="30"/>
      <c r="I75" s="24" t="str">
        <f t="shared" si="91"/>
        <v/>
      </c>
      <c r="J75" s="74"/>
      <c r="K75" s="27"/>
      <c r="L75" s="24"/>
      <c r="M75" s="22"/>
      <c r="N75" s="23" t="str">
        <f t="shared" si="95"/>
        <v/>
      </c>
      <c r="O75" s="23" t="str">
        <f t="shared" si="96"/>
        <v/>
      </c>
      <c r="P75" s="23" t="str">
        <f t="shared" si="97"/>
        <v/>
      </c>
      <c r="Q75" s="23" t="str">
        <f t="shared" si="98"/>
        <v/>
      </c>
      <c r="R75" s="23" t="str">
        <f t="shared" si="99"/>
        <v/>
      </c>
      <c r="S75" s="696" t="e">
        <f t="shared" si="94"/>
        <v>#VALUE!</v>
      </c>
      <c r="T75" s="23" t="str">
        <f t="shared" si="100"/>
        <v/>
      </c>
      <c r="U75" s="28"/>
      <c r="V75" s="28"/>
      <c r="W75" s="631"/>
      <c r="X75" s="24">
        <f t="shared" si="101"/>
        <v>0</v>
      </c>
      <c r="Y75" s="25">
        <f t="shared" si="102"/>
        <v>0</v>
      </c>
      <c r="Z75" s="77"/>
      <c r="AA75" s="665"/>
      <c r="AB75" s="665" t="str">
        <f t="shared" si="92"/>
        <v/>
      </c>
      <c r="AC75" s="665" t="str">
        <f t="shared" si="93"/>
        <v/>
      </c>
    </row>
    <row r="76" spans="1:29" ht="24.95" customHeight="1" x14ac:dyDescent="0.35">
      <c r="A76" s="67"/>
      <c r="B76" s="20"/>
      <c r="C76" s="20"/>
      <c r="D76" s="29"/>
      <c r="E76" s="30"/>
      <c r="F76" s="30"/>
      <c r="G76" s="30"/>
      <c r="H76" s="30"/>
      <c r="I76" s="24" t="str">
        <f t="shared" si="91"/>
        <v/>
      </c>
      <c r="J76" s="74"/>
      <c r="K76" s="27"/>
      <c r="L76" s="24"/>
      <c r="M76" s="22"/>
      <c r="N76" s="23" t="str">
        <f t="shared" si="95"/>
        <v/>
      </c>
      <c r="O76" s="23" t="str">
        <f t="shared" si="96"/>
        <v/>
      </c>
      <c r="P76" s="23" t="str">
        <f t="shared" si="97"/>
        <v/>
      </c>
      <c r="Q76" s="23" t="str">
        <f t="shared" si="98"/>
        <v/>
      </c>
      <c r="R76" s="23" t="str">
        <f t="shared" si="99"/>
        <v/>
      </c>
      <c r="S76" s="696" t="e">
        <f t="shared" si="94"/>
        <v>#VALUE!</v>
      </c>
      <c r="T76" s="23" t="str">
        <f t="shared" si="100"/>
        <v/>
      </c>
      <c r="U76" s="28"/>
      <c r="V76" s="28"/>
      <c r="W76" s="631"/>
      <c r="X76" s="24">
        <f t="shared" si="101"/>
        <v>0</v>
      </c>
      <c r="Y76" s="25">
        <f t="shared" si="102"/>
        <v>0</v>
      </c>
      <c r="Z76" s="77"/>
      <c r="AA76" s="665"/>
      <c r="AB76" s="665" t="str">
        <f t="shared" si="92"/>
        <v/>
      </c>
      <c r="AC76" s="665" t="str">
        <f t="shared" si="93"/>
        <v/>
      </c>
    </row>
    <row r="77" spans="1:29" ht="24.95" customHeight="1" x14ac:dyDescent="0.35">
      <c r="A77" s="67"/>
      <c r="B77" s="45"/>
      <c r="C77" s="45"/>
      <c r="D77" s="35"/>
      <c r="E77" s="36"/>
      <c r="F77" s="36"/>
      <c r="G77" s="36"/>
      <c r="H77" s="29"/>
      <c r="I77" s="24" t="str">
        <f t="shared" si="91"/>
        <v/>
      </c>
      <c r="J77" s="74"/>
      <c r="K77" s="33"/>
      <c r="L77" s="24"/>
      <c r="M77" s="22"/>
      <c r="N77" s="23" t="str">
        <f t="shared" si="95"/>
        <v/>
      </c>
      <c r="O77" s="23" t="str">
        <f t="shared" si="96"/>
        <v/>
      </c>
      <c r="P77" s="23" t="str">
        <f t="shared" si="97"/>
        <v/>
      </c>
      <c r="Q77" s="23" t="str">
        <f t="shared" si="98"/>
        <v/>
      </c>
      <c r="R77" s="23" t="str">
        <f t="shared" si="99"/>
        <v/>
      </c>
      <c r="S77" s="696" t="e">
        <f t="shared" si="94"/>
        <v>#VALUE!</v>
      </c>
      <c r="T77" s="23" t="str">
        <f t="shared" si="100"/>
        <v/>
      </c>
      <c r="U77" s="34"/>
      <c r="V77" s="694"/>
      <c r="W77" s="631"/>
      <c r="X77" s="24">
        <f t="shared" si="101"/>
        <v>0</v>
      </c>
      <c r="Y77" s="25">
        <f t="shared" si="102"/>
        <v>0</v>
      </c>
      <c r="Z77" s="77"/>
      <c r="AA77" s="665"/>
      <c r="AB77" s="665" t="str">
        <f t="shared" si="92"/>
        <v/>
      </c>
      <c r="AC77" s="665" t="str">
        <f t="shared" si="93"/>
        <v/>
      </c>
    </row>
    <row r="78" spans="1:29" ht="24.95" customHeight="1" x14ac:dyDescent="0.35">
      <c r="A78" s="67"/>
      <c r="B78" s="40"/>
      <c r="C78" s="40"/>
      <c r="D78" s="29"/>
      <c r="E78" s="44"/>
      <c r="F78" s="44"/>
      <c r="G78" s="44"/>
      <c r="H78" s="30"/>
      <c r="I78" s="24" t="str">
        <f t="shared" si="91"/>
        <v/>
      </c>
      <c r="J78" s="74"/>
      <c r="K78" s="41"/>
      <c r="L78" s="29"/>
      <c r="M78" s="22"/>
      <c r="N78" s="23" t="str">
        <f t="shared" ref="N78:N83" si="103">IF(M78="","",VLOOKUP(M78,peach_list,2,0))</f>
        <v/>
      </c>
      <c r="O78" s="23" t="str">
        <f t="shared" ref="O78:O83" si="104">IF(M78="","",VLOOKUP(M78,peach_list,3,0))</f>
        <v/>
      </c>
      <c r="P78" s="23" t="str">
        <f t="shared" ref="P78:P83" si="105">IF(M78="","",VLOOKUP(M78,peach_list,4,0))</f>
        <v/>
      </c>
      <c r="Q78" s="23" t="str">
        <f t="shared" ref="Q78:Q83" si="106">IF(M78="","",VLOOKUP(M78,peach_list,5,0))</f>
        <v/>
      </c>
      <c r="R78" s="23" t="str">
        <f t="shared" ref="R78:R83" si="107">IF(M78="","",VLOOKUP(M78,peach_list,6,0))</f>
        <v/>
      </c>
      <c r="S78" s="696" t="e">
        <f t="shared" si="94"/>
        <v>#VALUE!</v>
      </c>
      <c r="T78" s="23" t="str">
        <f t="shared" ref="T78:T83" si="108">IF(M78="","",VLOOKUP(M78,peach_list,7,0))</f>
        <v/>
      </c>
      <c r="U78" s="28"/>
      <c r="V78" s="28"/>
      <c r="W78" s="631"/>
      <c r="X78" s="24">
        <f t="shared" ref="X78:X83" si="109">U78*V78</f>
        <v>0</v>
      </c>
      <c r="Y78" s="25">
        <f t="shared" ref="Y78:Y83" si="110">W78</f>
        <v>0</v>
      </c>
      <c r="Z78" s="77"/>
      <c r="AA78" s="665"/>
      <c r="AB78" s="665" t="str">
        <f t="shared" si="92"/>
        <v/>
      </c>
      <c r="AC78" s="665" t="str">
        <f t="shared" si="93"/>
        <v/>
      </c>
    </row>
    <row r="79" spans="1:29" ht="24.95" customHeight="1" x14ac:dyDescent="0.35">
      <c r="A79" s="67"/>
      <c r="B79" s="20"/>
      <c r="C79" s="20"/>
      <c r="D79" s="29"/>
      <c r="E79" s="30"/>
      <c r="F79" s="30"/>
      <c r="G79" s="30"/>
      <c r="H79" s="30"/>
      <c r="I79" s="24" t="str">
        <f t="shared" si="91"/>
        <v/>
      </c>
      <c r="J79" s="74"/>
      <c r="K79" s="27"/>
      <c r="L79" s="24"/>
      <c r="M79" s="22"/>
      <c r="N79" s="23" t="str">
        <f t="shared" si="103"/>
        <v/>
      </c>
      <c r="O79" s="23" t="str">
        <f t="shared" si="104"/>
        <v/>
      </c>
      <c r="P79" s="23" t="str">
        <f t="shared" si="105"/>
        <v/>
      </c>
      <c r="Q79" s="23" t="str">
        <f t="shared" si="106"/>
        <v/>
      </c>
      <c r="R79" s="23" t="str">
        <f t="shared" si="107"/>
        <v/>
      </c>
      <c r="S79" s="696" t="e">
        <f t="shared" si="94"/>
        <v>#VALUE!</v>
      </c>
      <c r="T79" s="23" t="str">
        <f t="shared" si="108"/>
        <v/>
      </c>
      <c r="U79" s="28"/>
      <c r="V79" s="28"/>
      <c r="W79" s="631"/>
      <c r="X79" s="24">
        <f t="shared" si="109"/>
        <v>0</v>
      </c>
      <c r="Y79" s="25">
        <f t="shared" si="110"/>
        <v>0</v>
      </c>
      <c r="Z79" s="77"/>
      <c r="AA79" s="665"/>
      <c r="AB79" s="665" t="str">
        <f t="shared" si="92"/>
        <v/>
      </c>
      <c r="AC79" s="665" t="str">
        <f t="shared" si="93"/>
        <v/>
      </c>
    </row>
    <row r="80" spans="1:29" ht="24.95" customHeight="1" x14ac:dyDescent="0.35">
      <c r="A80" s="67"/>
      <c r="B80" s="20"/>
      <c r="C80" s="20"/>
      <c r="D80" s="29"/>
      <c r="E80" s="30"/>
      <c r="F80" s="30"/>
      <c r="G80" s="30"/>
      <c r="H80" s="30"/>
      <c r="I80" s="24" t="str">
        <f t="shared" si="91"/>
        <v/>
      </c>
      <c r="J80" s="74"/>
      <c r="K80" s="27"/>
      <c r="L80" s="24"/>
      <c r="M80" s="22"/>
      <c r="N80" s="23" t="str">
        <f t="shared" si="103"/>
        <v/>
      </c>
      <c r="O80" s="23" t="str">
        <f t="shared" si="104"/>
        <v/>
      </c>
      <c r="P80" s="23" t="str">
        <f t="shared" si="105"/>
        <v/>
      </c>
      <c r="Q80" s="23" t="str">
        <f t="shared" si="106"/>
        <v/>
      </c>
      <c r="R80" s="23" t="str">
        <f t="shared" si="107"/>
        <v/>
      </c>
      <c r="S80" s="696" t="e">
        <f t="shared" si="94"/>
        <v>#VALUE!</v>
      </c>
      <c r="T80" s="23" t="str">
        <f t="shared" si="108"/>
        <v/>
      </c>
      <c r="U80" s="28"/>
      <c r="V80" s="28"/>
      <c r="W80" s="631"/>
      <c r="X80" s="24">
        <f t="shared" si="109"/>
        <v>0</v>
      </c>
      <c r="Y80" s="25">
        <f t="shared" si="110"/>
        <v>0</v>
      </c>
      <c r="Z80" s="77"/>
      <c r="AA80" s="665"/>
      <c r="AB80" s="665" t="str">
        <f t="shared" si="92"/>
        <v/>
      </c>
      <c r="AC80" s="665" t="str">
        <f t="shared" si="93"/>
        <v/>
      </c>
    </row>
    <row r="81" spans="1:29" ht="24.95" customHeight="1" x14ac:dyDescent="0.35">
      <c r="A81" s="67"/>
      <c r="B81" s="20"/>
      <c r="C81" s="20"/>
      <c r="D81" s="29"/>
      <c r="E81" s="30"/>
      <c r="F81" s="30"/>
      <c r="G81" s="30"/>
      <c r="H81" s="30"/>
      <c r="I81" s="24" t="str">
        <f t="shared" si="91"/>
        <v/>
      </c>
      <c r="J81" s="74"/>
      <c r="K81" s="27"/>
      <c r="L81" s="24"/>
      <c r="M81" s="22"/>
      <c r="N81" s="23" t="str">
        <f t="shared" si="103"/>
        <v/>
      </c>
      <c r="O81" s="23" t="str">
        <f t="shared" si="104"/>
        <v/>
      </c>
      <c r="P81" s="23" t="str">
        <f t="shared" si="105"/>
        <v/>
      </c>
      <c r="Q81" s="23" t="str">
        <f t="shared" si="106"/>
        <v/>
      </c>
      <c r="R81" s="23" t="str">
        <f t="shared" si="107"/>
        <v/>
      </c>
      <c r="S81" s="696" t="e">
        <f t="shared" si="94"/>
        <v>#VALUE!</v>
      </c>
      <c r="T81" s="23" t="str">
        <f t="shared" si="108"/>
        <v/>
      </c>
      <c r="U81" s="28"/>
      <c r="V81" s="28"/>
      <c r="W81" s="631"/>
      <c r="X81" s="24">
        <f t="shared" si="109"/>
        <v>0</v>
      </c>
      <c r="Y81" s="25">
        <f t="shared" si="110"/>
        <v>0</v>
      </c>
      <c r="Z81" s="77"/>
      <c r="AA81" s="665"/>
      <c r="AB81" s="665" t="str">
        <f t="shared" si="92"/>
        <v/>
      </c>
      <c r="AC81" s="665" t="str">
        <f t="shared" si="93"/>
        <v/>
      </c>
    </row>
    <row r="82" spans="1:29" ht="24.95" customHeight="1" x14ac:dyDescent="0.35">
      <c r="A82" s="67"/>
      <c r="B82" s="20"/>
      <c r="C82" s="20"/>
      <c r="D82" s="29"/>
      <c r="E82" s="30"/>
      <c r="F82" s="30"/>
      <c r="G82" s="30"/>
      <c r="H82" s="30"/>
      <c r="I82" s="24" t="str">
        <f t="shared" si="91"/>
        <v/>
      </c>
      <c r="J82" s="74"/>
      <c r="K82" s="27"/>
      <c r="L82" s="24"/>
      <c r="M82" s="22"/>
      <c r="N82" s="23" t="str">
        <f t="shared" si="103"/>
        <v/>
      </c>
      <c r="O82" s="23" t="str">
        <f t="shared" si="104"/>
        <v/>
      </c>
      <c r="P82" s="23" t="str">
        <f t="shared" si="105"/>
        <v/>
      </c>
      <c r="Q82" s="23" t="str">
        <f t="shared" si="106"/>
        <v/>
      </c>
      <c r="R82" s="23" t="str">
        <f t="shared" si="107"/>
        <v/>
      </c>
      <c r="S82" s="696" t="e">
        <f t="shared" si="94"/>
        <v>#VALUE!</v>
      </c>
      <c r="T82" s="23" t="str">
        <f t="shared" si="108"/>
        <v/>
      </c>
      <c r="U82" s="28"/>
      <c r="V82" s="28"/>
      <c r="W82" s="631"/>
      <c r="X82" s="24">
        <f t="shared" si="109"/>
        <v>0</v>
      </c>
      <c r="Y82" s="25">
        <f t="shared" si="110"/>
        <v>0</v>
      </c>
      <c r="Z82" s="77"/>
      <c r="AA82" s="665"/>
      <c r="AB82" s="665" t="str">
        <f t="shared" si="92"/>
        <v/>
      </c>
      <c r="AC82" s="665" t="str">
        <f t="shared" si="93"/>
        <v/>
      </c>
    </row>
    <row r="83" spans="1:29" ht="24.95" customHeight="1" x14ac:dyDescent="0.35">
      <c r="A83" s="67"/>
      <c r="B83" s="45"/>
      <c r="C83" s="45"/>
      <c r="D83" s="35"/>
      <c r="E83" s="36"/>
      <c r="F83" s="36"/>
      <c r="G83" s="36"/>
      <c r="H83" s="29"/>
      <c r="I83" s="24" t="str">
        <f t="shared" si="91"/>
        <v/>
      </c>
      <c r="J83" s="74"/>
      <c r="K83" s="33"/>
      <c r="L83" s="24"/>
      <c r="M83" s="22"/>
      <c r="N83" s="23" t="str">
        <f t="shared" si="103"/>
        <v/>
      </c>
      <c r="O83" s="23" t="str">
        <f t="shared" si="104"/>
        <v/>
      </c>
      <c r="P83" s="23" t="str">
        <f t="shared" si="105"/>
        <v/>
      </c>
      <c r="Q83" s="23" t="str">
        <f t="shared" si="106"/>
        <v/>
      </c>
      <c r="R83" s="23" t="str">
        <f t="shared" si="107"/>
        <v/>
      </c>
      <c r="S83" s="696" t="e">
        <f t="shared" si="94"/>
        <v>#VALUE!</v>
      </c>
      <c r="T83" s="23" t="str">
        <f t="shared" si="108"/>
        <v/>
      </c>
      <c r="U83" s="34"/>
      <c r="V83" s="694"/>
      <c r="W83" s="631"/>
      <c r="X83" s="24">
        <f t="shared" si="109"/>
        <v>0</v>
      </c>
      <c r="Y83" s="25">
        <f t="shared" si="110"/>
        <v>0</v>
      </c>
      <c r="Z83" s="77"/>
      <c r="AA83" s="665"/>
      <c r="AB83" s="665" t="str">
        <f t="shared" si="92"/>
        <v/>
      </c>
      <c r="AC83" s="665" t="str">
        <f t="shared" si="93"/>
        <v/>
      </c>
    </row>
    <row r="84" spans="1:29" ht="24.95" customHeight="1" x14ac:dyDescent="0.35">
      <c r="A84" s="67"/>
      <c r="B84" s="40"/>
      <c r="C84" s="40"/>
      <c r="D84" s="29"/>
      <c r="E84" s="44"/>
      <c r="F84" s="44"/>
      <c r="G84" s="44"/>
      <c r="H84" s="30"/>
      <c r="I84" s="24" t="str">
        <f t="shared" si="91"/>
        <v/>
      </c>
      <c r="J84" s="74"/>
      <c r="K84" s="41"/>
      <c r="L84" s="29"/>
      <c r="M84" s="22"/>
      <c r="N84" s="23" t="str">
        <f t="shared" ref="N84:N89" si="111">IF(M84="","",VLOOKUP(M84,peach_list,2,0))</f>
        <v/>
      </c>
      <c r="O84" s="23" t="str">
        <f t="shared" ref="O84:O89" si="112">IF(M84="","",VLOOKUP(M84,peach_list,3,0))</f>
        <v/>
      </c>
      <c r="P84" s="23" t="str">
        <f t="shared" ref="P84:P89" si="113">IF(M84="","",VLOOKUP(M84,peach_list,4,0))</f>
        <v/>
      </c>
      <c r="Q84" s="23" t="str">
        <f t="shared" ref="Q84:Q89" si="114">IF(M84="","",VLOOKUP(M84,peach_list,5,0))</f>
        <v/>
      </c>
      <c r="R84" s="23" t="str">
        <f t="shared" ref="R84:R89" si="115">IF(M84="","",VLOOKUP(M84,peach_list,6,0))</f>
        <v/>
      </c>
      <c r="S84" s="696" t="e">
        <f t="shared" si="94"/>
        <v>#VALUE!</v>
      </c>
      <c r="T84" s="23" t="str">
        <f t="shared" ref="T84:T89" si="116">IF(M84="","",VLOOKUP(M84,peach_list,7,0))</f>
        <v/>
      </c>
      <c r="U84" s="28"/>
      <c r="V84" s="28"/>
      <c r="W84" s="631"/>
      <c r="X84" s="24">
        <f t="shared" ref="X84:X89" si="117">U84*V84</f>
        <v>0</v>
      </c>
      <c r="Y84" s="25">
        <f t="shared" ref="Y84:Y89" si="118">W84</f>
        <v>0</v>
      </c>
      <c r="Z84" s="77"/>
      <c r="AA84" s="665"/>
      <c r="AB84" s="665" t="str">
        <f t="shared" si="92"/>
        <v/>
      </c>
      <c r="AC84" s="665" t="str">
        <f t="shared" si="93"/>
        <v/>
      </c>
    </row>
    <row r="85" spans="1:29" ht="24.95" customHeight="1" x14ac:dyDescent="0.35">
      <c r="A85" s="67"/>
      <c r="B85" s="20"/>
      <c r="C85" s="20"/>
      <c r="D85" s="29"/>
      <c r="E85" s="30"/>
      <c r="F85" s="30"/>
      <c r="G85" s="30"/>
      <c r="H85" s="30"/>
      <c r="I85" s="24" t="str">
        <f t="shared" si="91"/>
        <v/>
      </c>
      <c r="J85" s="74"/>
      <c r="K85" s="27"/>
      <c r="L85" s="24"/>
      <c r="M85" s="22"/>
      <c r="N85" s="23" t="str">
        <f t="shared" si="111"/>
        <v/>
      </c>
      <c r="O85" s="23" t="str">
        <f t="shared" si="112"/>
        <v/>
      </c>
      <c r="P85" s="23" t="str">
        <f t="shared" si="113"/>
        <v/>
      </c>
      <c r="Q85" s="23" t="str">
        <f t="shared" si="114"/>
        <v/>
      </c>
      <c r="R85" s="23" t="str">
        <f t="shared" si="115"/>
        <v/>
      </c>
      <c r="S85" s="696" t="e">
        <f t="shared" si="94"/>
        <v>#VALUE!</v>
      </c>
      <c r="T85" s="23" t="str">
        <f t="shared" si="116"/>
        <v/>
      </c>
      <c r="U85" s="28"/>
      <c r="V85" s="28"/>
      <c r="W85" s="631"/>
      <c r="X85" s="24">
        <f t="shared" si="117"/>
        <v>0</v>
      </c>
      <c r="Y85" s="25">
        <f t="shared" si="118"/>
        <v>0</v>
      </c>
      <c r="Z85" s="77"/>
      <c r="AA85" s="665"/>
      <c r="AB85" s="665" t="str">
        <f t="shared" si="92"/>
        <v/>
      </c>
      <c r="AC85" s="665" t="str">
        <f t="shared" si="93"/>
        <v/>
      </c>
    </row>
    <row r="86" spans="1:29" ht="24.95" customHeight="1" x14ac:dyDescent="0.35">
      <c r="A86" s="67"/>
      <c r="B86" s="20"/>
      <c r="C86" s="20"/>
      <c r="D86" s="29"/>
      <c r="E86" s="30"/>
      <c r="F86" s="30"/>
      <c r="G86" s="30"/>
      <c r="H86" s="30"/>
      <c r="I86" s="24" t="str">
        <f t="shared" si="91"/>
        <v/>
      </c>
      <c r="J86" s="74"/>
      <c r="K86" s="27"/>
      <c r="L86" s="24"/>
      <c r="M86" s="22"/>
      <c r="N86" s="23" t="str">
        <f t="shared" si="111"/>
        <v/>
      </c>
      <c r="O86" s="23" t="str">
        <f t="shared" si="112"/>
        <v/>
      </c>
      <c r="P86" s="23" t="str">
        <f t="shared" si="113"/>
        <v/>
      </c>
      <c r="Q86" s="23" t="str">
        <f t="shared" si="114"/>
        <v/>
      </c>
      <c r="R86" s="23" t="str">
        <f t="shared" si="115"/>
        <v/>
      </c>
      <c r="S86" s="696" t="e">
        <f t="shared" si="94"/>
        <v>#VALUE!</v>
      </c>
      <c r="T86" s="23" t="str">
        <f t="shared" si="116"/>
        <v/>
      </c>
      <c r="U86" s="28"/>
      <c r="V86" s="28"/>
      <c r="W86" s="631"/>
      <c r="X86" s="24">
        <f t="shared" si="117"/>
        <v>0</v>
      </c>
      <c r="Y86" s="25">
        <f t="shared" si="118"/>
        <v>0</v>
      </c>
      <c r="Z86" s="77"/>
      <c r="AA86" s="665"/>
      <c r="AB86" s="665" t="str">
        <f t="shared" si="92"/>
        <v/>
      </c>
      <c r="AC86" s="665" t="str">
        <f t="shared" si="93"/>
        <v/>
      </c>
    </row>
    <row r="87" spans="1:29" ht="24.95" customHeight="1" x14ac:dyDescent="0.35">
      <c r="A87" s="67"/>
      <c r="B87" s="20"/>
      <c r="C87" s="20"/>
      <c r="D87" s="29"/>
      <c r="E87" s="30"/>
      <c r="F87" s="30"/>
      <c r="G87" s="30"/>
      <c r="H87" s="30"/>
      <c r="I87" s="24" t="str">
        <f t="shared" si="91"/>
        <v/>
      </c>
      <c r="J87" s="74"/>
      <c r="K87" s="27"/>
      <c r="L87" s="24"/>
      <c r="M87" s="22"/>
      <c r="N87" s="23" t="str">
        <f t="shared" si="111"/>
        <v/>
      </c>
      <c r="O87" s="23" t="str">
        <f t="shared" si="112"/>
        <v/>
      </c>
      <c r="P87" s="23" t="str">
        <f t="shared" si="113"/>
        <v/>
      </c>
      <c r="Q87" s="23" t="str">
        <f t="shared" si="114"/>
        <v/>
      </c>
      <c r="R87" s="23" t="str">
        <f t="shared" si="115"/>
        <v/>
      </c>
      <c r="S87" s="696" t="e">
        <f t="shared" si="94"/>
        <v>#VALUE!</v>
      </c>
      <c r="T87" s="23" t="str">
        <f t="shared" si="116"/>
        <v/>
      </c>
      <c r="U87" s="28"/>
      <c r="V87" s="28"/>
      <c r="W87" s="631"/>
      <c r="X87" s="24">
        <f t="shared" si="117"/>
        <v>0</v>
      </c>
      <c r="Y87" s="25">
        <f t="shared" si="118"/>
        <v>0</v>
      </c>
      <c r="Z87" s="77"/>
      <c r="AA87" s="665"/>
      <c r="AB87" s="665" t="str">
        <f t="shared" si="92"/>
        <v/>
      </c>
      <c r="AC87" s="665" t="str">
        <f t="shared" si="93"/>
        <v/>
      </c>
    </row>
    <row r="88" spans="1:29" ht="24.95" customHeight="1" x14ac:dyDescent="0.35">
      <c r="A88" s="67"/>
      <c r="B88" s="20"/>
      <c r="C88" s="20"/>
      <c r="D88" s="29"/>
      <c r="E88" s="30"/>
      <c r="F88" s="30"/>
      <c r="G88" s="30"/>
      <c r="H88" s="30"/>
      <c r="I88" s="24" t="str">
        <f t="shared" si="91"/>
        <v/>
      </c>
      <c r="J88" s="74"/>
      <c r="K88" s="27"/>
      <c r="L88" s="24"/>
      <c r="M88" s="22"/>
      <c r="N88" s="23" t="str">
        <f t="shared" si="111"/>
        <v/>
      </c>
      <c r="O88" s="23" t="str">
        <f t="shared" si="112"/>
        <v/>
      </c>
      <c r="P88" s="23" t="str">
        <f t="shared" si="113"/>
        <v/>
      </c>
      <c r="Q88" s="23" t="str">
        <f t="shared" si="114"/>
        <v/>
      </c>
      <c r="R88" s="23" t="str">
        <f t="shared" si="115"/>
        <v/>
      </c>
      <c r="S88" s="696" t="e">
        <f t="shared" si="94"/>
        <v>#VALUE!</v>
      </c>
      <c r="T88" s="23" t="str">
        <f t="shared" si="116"/>
        <v/>
      </c>
      <c r="U88" s="28"/>
      <c r="V88" s="28"/>
      <c r="W88" s="631"/>
      <c r="X88" s="24">
        <f t="shared" si="117"/>
        <v>0</v>
      </c>
      <c r="Y88" s="25">
        <f t="shared" si="118"/>
        <v>0</v>
      </c>
      <c r="Z88" s="77"/>
      <c r="AA88" s="665"/>
      <c r="AB88" s="665" t="str">
        <f t="shared" si="92"/>
        <v/>
      </c>
      <c r="AC88" s="665" t="str">
        <f t="shared" si="93"/>
        <v/>
      </c>
    </row>
    <row r="89" spans="1:29" ht="24.95" customHeight="1" x14ac:dyDescent="0.35">
      <c r="A89" s="67"/>
      <c r="B89" s="45"/>
      <c r="C89" s="45"/>
      <c r="D89" s="35"/>
      <c r="E89" s="36"/>
      <c r="F89" s="36"/>
      <c r="G89" s="36"/>
      <c r="H89" s="29"/>
      <c r="I89" s="24" t="str">
        <f t="shared" si="91"/>
        <v/>
      </c>
      <c r="J89" s="74"/>
      <c r="K89" s="33"/>
      <c r="L89" s="24"/>
      <c r="M89" s="22"/>
      <c r="N89" s="23" t="str">
        <f t="shared" si="111"/>
        <v/>
      </c>
      <c r="O89" s="23" t="str">
        <f t="shared" si="112"/>
        <v/>
      </c>
      <c r="P89" s="23" t="str">
        <f t="shared" si="113"/>
        <v/>
      </c>
      <c r="Q89" s="23" t="str">
        <f t="shared" si="114"/>
        <v/>
      </c>
      <c r="R89" s="23" t="str">
        <f t="shared" si="115"/>
        <v/>
      </c>
      <c r="S89" s="696" t="e">
        <f t="shared" si="94"/>
        <v>#VALUE!</v>
      </c>
      <c r="T89" s="23" t="str">
        <f t="shared" si="116"/>
        <v/>
      </c>
      <c r="U89" s="34"/>
      <c r="V89" s="694"/>
      <c r="W89" s="631"/>
      <c r="X89" s="24">
        <f t="shared" si="117"/>
        <v>0</v>
      </c>
      <c r="Y89" s="25">
        <f t="shared" si="118"/>
        <v>0</v>
      </c>
      <c r="Z89" s="77"/>
      <c r="AA89" s="665"/>
      <c r="AB89" s="665" t="str">
        <f t="shared" si="92"/>
        <v/>
      </c>
      <c r="AC89" s="665" t="str">
        <f t="shared" si="93"/>
        <v/>
      </c>
    </row>
    <row r="90" spans="1:29" ht="24.95" customHeight="1" x14ac:dyDescent="0.35">
      <c r="A90" s="67"/>
      <c r="B90" s="40"/>
      <c r="C90" s="40"/>
      <c r="D90" s="29"/>
      <c r="E90" s="44"/>
      <c r="F90" s="44"/>
      <c r="G90" s="44"/>
      <c r="H90" s="30"/>
      <c r="I90" s="24" t="str">
        <f t="shared" si="91"/>
        <v/>
      </c>
      <c r="J90" s="74"/>
      <c r="K90" s="41"/>
      <c r="L90" s="29"/>
      <c r="M90" s="22"/>
      <c r="N90" s="23" t="str">
        <f t="shared" ref="N90:N95" si="119">IF(M90="","",VLOOKUP(M90,peach_list,2,0))</f>
        <v/>
      </c>
      <c r="O90" s="23" t="str">
        <f t="shared" ref="O90:O95" si="120">IF(M90="","",VLOOKUP(M90,peach_list,3,0))</f>
        <v/>
      </c>
      <c r="P90" s="23" t="str">
        <f t="shared" ref="P90:P95" si="121">IF(M90="","",VLOOKUP(M90,peach_list,4,0))</f>
        <v/>
      </c>
      <c r="Q90" s="23" t="str">
        <f t="shared" ref="Q90:Q95" si="122">IF(M90="","",VLOOKUP(M90,peach_list,5,0))</f>
        <v/>
      </c>
      <c r="R90" s="23" t="str">
        <f t="shared" ref="R90:R95" si="123">IF(M90="","",VLOOKUP(M90,peach_list,6,0))</f>
        <v/>
      </c>
      <c r="S90" s="696" t="e">
        <f t="shared" si="94"/>
        <v>#VALUE!</v>
      </c>
      <c r="T90" s="23" t="str">
        <f t="shared" ref="T90:T95" si="124">IF(M90="","",VLOOKUP(M90,peach_list,7,0))</f>
        <v/>
      </c>
      <c r="U90" s="28"/>
      <c r="V90" s="28"/>
      <c r="W90" s="631"/>
      <c r="X90" s="24">
        <f t="shared" ref="X90:X95" si="125">U90*V90</f>
        <v>0</v>
      </c>
      <c r="Y90" s="25">
        <f t="shared" ref="Y90:Y95" si="126">W90</f>
        <v>0</v>
      </c>
      <c r="Z90" s="77"/>
      <c r="AA90" s="665"/>
      <c r="AB90" s="665" t="str">
        <f t="shared" si="92"/>
        <v/>
      </c>
      <c r="AC90" s="665" t="str">
        <f t="shared" si="93"/>
        <v/>
      </c>
    </row>
    <row r="91" spans="1:29" ht="24.95" customHeight="1" x14ac:dyDescent="0.35">
      <c r="A91" s="67"/>
      <c r="B91" s="20"/>
      <c r="C91" s="20"/>
      <c r="D91" s="29"/>
      <c r="E91" s="30"/>
      <c r="F91" s="30"/>
      <c r="G91" s="30"/>
      <c r="H91" s="30"/>
      <c r="I91" s="24" t="str">
        <f t="shared" si="91"/>
        <v/>
      </c>
      <c r="J91" s="74"/>
      <c r="K91" s="27"/>
      <c r="L91" s="24"/>
      <c r="M91" s="22"/>
      <c r="N91" s="23" t="str">
        <f t="shared" si="119"/>
        <v/>
      </c>
      <c r="O91" s="23" t="str">
        <f t="shared" si="120"/>
        <v/>
      </c>
      <c r="P91" s="23" t="str">
        <f t="shared" si="121"/>
        <v/>
      </c>
      <c r="Q91" s="23" t="str">
        <f t="shared" si="122"/>
        <v/>
      </c>
      <c r="R91" s="23" t="str">
        <f t="shared" si="123"/>
        <v/>
      </c>
      <c r="S91" s="696" t="e">
        <f t="shared" si="94"/>
        <v>#VALUE!</v>
      </c>
      <c r="T91" s="23" t="str">
        <f t="shared" si="124"/>
        <v/>
      </c>
      <c r="U91" s="28"/>
      <c r="V91" s="28"/>
      <c r="W91" s="631"/>
      <c r="X91" s="24">
        <f t="shared" si="125"/>
        <v>0</v>
      </c>
      <c r="Y91" s="25">
        <f t="shared" si="126"/>
        <v>0</v>
      </c>
      <c r="Z91" s="77"/>
      <c r="AA91" s="665"/>
      <c r="AB91" s="665" t="str">
        <f t="shared" si="92"/>
        <v/>
      </c>
      <c r="AC91" s="665" t="str">
        <f t="shared" si="93"/>
        <v/>
      </c>
    </row>
    <row r="92" spans="1:29" ht="24.95" customHeight="1" x14ac:dyDescent="0.35">
      <c r="A92" s="67"/>
      <c r="B92" s="20"/>
      <c r="C92" s="20"/>
      <c r="D92" s="29"/>
      <c r="E92" s="30"/>
      <c r="F92" s="30"/>
      <c r="G92" s="30"/>
      <c r="H92" s="30"/>
      <c r="I92" s="24" t="str">
        <f t="shared" si="91"/>
        <v/>
      </c>
      <c r="J92" s="74"/>
      <c r="K92" s="27"/>
      <c r="L92" s="24"/>
      <c r="M92" s="22"/>
      <c r="N92" s="23" t="str">
        <f t="shared" si="119"/>
        <v/>
      </c>
      <c r="O92" s="23" t="str">
        <f t="shared" si="120"/>
        <v/>
      </c>
      <c r="P92" s="23" t="str">
        <f t="shared" si="121"/>
        <v/>
      </c>
      <c r="Q92" s="23" t="str">
        <f t="shared" si="122"/>
        <v/>
      </c>
      <c r="R92" s="23" t="str">
        <f t="shared" si="123"/>
        <v/>
      </c>
      <c r="S92" s="696" t="e">
        <f t="shared" si="94"/>
        <v>#VALUE!</v>
      </c>
      <c r="T92" s="23" t="str">
        <f t="shared" si="124"/>
        <v/>
      </c>
      <c r="U92" s="28"/>
      <c r="V92" s="28"/>
      <c r="W92" s="631"/>
      <c r="X92" s="24">
        <f t="shared" si="125"/>
        <v>0</v>
      </c>
      <c r="Y92" s="25">
        <f t="shared" si="126"/>
        <v>0</v>
      </c>
      <c r="Z92" s="77"/>
      <c r="AA92" s="665"/>
      <c r="AB92" s="665" t="str">
        <f t="shared" si="92"/>
        <v/>
      </c>
      <c r="AC92" s="665" t="str">
        <f t="shared" si="93"/>
        <v/>
      </c>
    </row>
    <row r="93" spans="1:29" ht="24.95" customHeight="1" x14ac:dyDescent="0.35">
      <c r="A93" s="67"/>
      <c r="B93" s="20"/>
      <c r="C93" s="20"/>
      <c r="D93" s="29"/>
      <c r="E93" s="30"/>
      <c r="F93" s="30"/>
      <c r="G93" s="30"/>
      <c r="H93" s="30"/>
      <c r="I93" s="24" t="str">
        <f t="shared" si="91"/>
        <v/>
      </c>
      <c r="J93" s="74"/>
      <c r="K93" s="27"/>
      <c r="L93" s="24"/>
      <c r="M93" s="22"/>
      <c r="N93" s="23" t="str">
        <f t="shared" si="119"/>
        <v/>
      </c>
      <c r="O93" s="23" t="str">
        <f t="shared" si="120"/>
        <v/>
      </c>
      <c r="P93" s="23" t="str">
        <f t="shared" si="121"/>
        <v/>
      </c>
      <c r="Q93" s="23" t="str">
        <f t="shared" si="122"/>
        <v/>
      </c>
      <c r="R93" s="23" t="str">
        <f t="shared" si="123"/>
        <v/>
      </c>
      <c r="S93" s="696" t="e">
        <f t="shared" si="94"/>
        <v>#VALUE!</v>
      </c>
      <c r="T93" s="23" t="str">
        <f t="shared" si="124"/>
        <v/>
      </c>
      <c r="U93" s="28"/>
      <c r="V93" s="28"/>
      <c r="W93" s="631"/>
      <c r="X93" s="24">
        <f t="shared" si="125"/>
        <v>0</v>
      </c>
      <c r="Y93" s="25">
        <f t="shared" si="126"/>
        <v>0</v>
      </c>
      <c r="Z93" s="77"/>
      <c r="AA93" s="665"/>
      <c r="AB93" s="665" t="str">
        <f t="shared" si="92"/>
        <v/>
      </c>
      <c r="AC93" s="665" t="str">
        <f t="shared" si="93"/>
        <v/>
      </c>
    </row>
    <row r="94" spans="1:29" ht="24.95" customHeight="1" x14ac:dyDescent="0.35">
      <c r="A94" s="67"/>
      <c r="B94" s="20"/>
      <c r="C94" s="20"/>
      <c r="D94" s="29"/>
      <c r="E94" s="30"/>
      <c r="F94" s="30"/>
      <c r="G94" s="30"/>
      <c r="H94" s="30"/>
      <c r="I94" s="24" t="str">
        <f t="shared" si="91"/>
        <v/>
      </c>
      <c r="J94" s="74"/>
      <c r="K94" s="27"/>
      <c r="L94" s="24"/>
      <c r="M94" s="22"/>
      <c r="N94" s="23" t="str">
        <f t="shared" si="119"/>
        <v/>
      </c>
      <c r="O94" s="23" t="str">
        <f t="shared" si="120"/>
        <v/>
      </c>
      <c r="P94" s="23" t="str">
        <f t="shared" si="121"/>
        <v/>
      </c>
      <c r="Q94" s="23" t="str">
        <f t="shared" si="122"/>
        <v/>
      </c>
      <c r="R94" s="23" t="str">
        <f t="shared" si="123"/>
        <v/>
      </c>
      <c r="S94" s="696" t="e">
        <f t="shared" si="94"/>
        <v>#VALUE!</v>
      </c>
      <c r="T94" s="23" t="str">
        <f t="shared" si="124"/>
        <v/>
      </c>
      <c r="U94" s="28"/>
      <c r="V94" s="28"/>
      <c r="W94" s="631"/>
      <c r="X94" s="24">
        <f t="shared" si="125"/>
        <v>0</v>
      </c>
      <c r="Y94" s="25">
        <f t="shared" si="126"/>
        <v>0</v>
      </c>
      <c r="Z94" s="77"/>
      <c r="AA94" s="665"/>
      <c r="AB94" s="665" t="str">
        <f t="shared" si="92"/>
        <v/>
      </c>
      <c r="AC94" s="665" t="str">
        <f t="shared" si="93"/>
        <v/>
      </c>
    </row>
    <row r="95" spans="1:29" ht="24.95" customHeight="1" x14ac:dyDescent="0.35">
      <c r="A95" s="67"/>
      <c r="B95" s="45"/>
      <c r="C95" s="45"/>
      <c r="D95" s="35"/>
      <c r="E95" s="36"/>
      <c r="F95" s="36"/>
      <c r="G95" s="36"/>
      <c r="H95" s="29"/>
      <c r="I95" s="24" t="str">
        <f t="shared" si="91"/>
        <v/>
      </c>
      <c r="J95" s="74"/>
      <c r="K95" s="33"/>
      <c r="L95" s="24"/>
      <c r="M95" s="22"/>
      <c r="N95" s="23" t="str">
        <f t="shared" si="119"/>
        <v/>
      </c>
      <c r="O95" s="23" t="str">
        <f t="shared" si="120"/>
        <v/>
      </c>
      <c r="P95" s="23" t="str">
        <f t="shared" si="121"/>
        <v/>
      </c>
      <c r="Q95" s="23" t="str">
        <f t="shared" si="122"/>
        <v/>
      </c>
      <c r="R95" s="23" t="str">
        <f t="shared" si="123"/>
        <v/>
      </c>
      <c r="S95" s="696" t="e">
        <f t="shared" si="94"/>
        <v>#VALUE!</v>
      </c>
      <c r="T95" s="23" t="str">
        <f t="shared" si="124"/>
        <v/>
      </c>
      <c r="U95" s="34"/>
      <c r="V95" s="694"/>
      <c r="W95" s="631"/>
      <c r="X95" s="24">
        <f t="shared" si="125"/>
        <v>0</v>
      </c>
      <c r="Y95" s="25">
        <f t="shared" si="126"/>
        <v>0</v>
      </c>
      <c r="Z95" s="77"/>
      <c r="AA95" s="665"/>
      <c r="AB95" s="665" t="str">
        <f t="shared" si="92"/>
        <v/>
      </c>
      <c r="AC95" s="665" t="str">
        <f t="shared" si="93"/>
        <v/>
      </c>
    </row>
    <row r="96" spans="1:29" ht="24.95" customHeight="1" x14ac:dyDescent="0.35">
      <c r="A96" s="67"/>
      <c r="B96" s="40"/>
      <c r="C96" s="40"/>
      <c r="D96" s="29"/>
      <c r="E96" s="44"/>
      <c r="F96" s="44"/>
      <c r="G96" s="44"/>
      <c r="H96" s="30"/>
      <c r="I96" s="24" t="str">
        <f t="shared" si="91"/>
        <v/>
      </c>
      <c r="J96" s="74"/>
      <c r="K96" s="41"/>
      <c r="L96" s="29"/>
      <c r="M96" s="22"/>
      <c r="N96" s="23" t="str">
        <f t="shared" ref="N96:N101" si="127">IF(M96="","",VLOOKUP(M96,peach_list,2,0))</f>
        <v/>
      </c>
      <c r="O96" s="23" t="str">
        <f t="shared" ref="O96:O101" si="128">IF(M96="","",VLOOKUP(M96,peach_list,3,0))</f>
        <v/>
      </c>
      <c r="P96" s="23" t="str">
        <f t="shared" ref="P96:P101" si="129">IF(M96="","",VLOOKUP(M96,peach_list,4,0))</f>
        <v/>
      </c>
      <c r="Q96" s="23" t="str">
        <f t="shared" ref="Q96:Q101" si="130">IF(M96="","",VLOOKUP(M96,peach_list,5,0))</f>
        <v/>
      </c>
      <c r="R96" s="23" t="str">
        <f t="shared" ref="R96:R101" si="131">IF(M96="","",VLOOKUP(M96,peach_list,6,0))</f>
        <v/>
      </c>
      <c r="S96" s="696" t="e">
        <f t="shared" si="94"/>
        <v>#VALUE!</v>
      </c>
      <c r="T96" s="23" t="str">
        <f t="shared" ref="T96:T101" si="132">IF(M96="","",VLOOKUP(M96,peach_list,7,0))</f>
        <v/>
      </c>
      <c r="U96" s="28"/>
      <c r="V96" s="28"/>
      <c r="W96" s="631"/>
      <c r="X96" s="24">
        <f t="shared" ref="X96:X101" si="133">U96*V96</f>
        <v>0</v>
      </c>
      <c r="Y96" s="25">
        <f t="shared" ref="Y96:Y101" si="134">W96</f>
        <v>0</v>
      </c>
      <c r="Z96" s="77"/>
      <c r="AA96" s="665"/>
      <c r="AB96" s="665" t="str">
        <f t="shared" si="92"/>
        <v/>
      </c>
      <c r="AC96" s="665" t="str">
        <f t="shared" si="93"/>
        <v/>
      </c>
    </row>
    <row r="97" spans="1:29" ht="24.95" customHeight="1" x14ac:dyDescent="0.35">
      <c r="A97" s="67"/>
      <c r="B97" s="20"/>
      <c r="C97" s="20"/>
      <c r="D97" s="29"/>
      <c r="E97" s="30"/>
      <c r="F97" s="30"/>
      <c r="G97" s="30"/>
      <c r="H97" s="30"/>
      <c r="I97" s="24" t="str">
        <f t="shared" si="91"/>
        <v/>
      </c>
      <c r="J97" s="74"/>
      <c r="K97" s="27"/>
      <c r="L97" s="24"/>
      <c r="M97" s="22"/>
      <c r="N97" s="23" t="str">
        <f t="shared" si="127"/>
        <v/>
      </c>
      <c r="O97" s="23" t="str">
        <f t="shared" si="128"/>
        <v/>
      </c>
      <c r="P97" s="23" t="str">
        <f t="shared" si="129"/>
        <v/>
      </c>
      <c r="Q97" s="23" t="str">
        <f t="shared" si="130"/>
        <v/>
      </c>
      <c r="R97" s="23" t="str">
        <f t="shared" si="131"/>
        <v/>
      </c>
      <c r="S97" s="696" t="e">
        <f t="shared" si="94"/>
        <v>#VALUE!</v>
      </c>
      <c r="T97" s="23" t="str">
        <f t="shared" si="132"/>
        <v/>
      </c>
      <c r="U97" s="28"/>
      <c r="V97" s="28"/>
      <c r="W97" s="631"/>
      <c r="X97" s="24">
        <f t="shared" si="133"/>
        <v>0</v>
      </c>
      <c r="Y97" s="25">
        <f t="shared" si="134"/>
        <v>0</v>
      </c>
      <c r="Z97" s="77"/>
      <c r="AA97" s="665"/>
      <c r="AB97" s="665" t="str">
        <f t="shared" si="92"/>
        <v/>
      </c>
      <c r="AC97" s="665" t="str">
        <f t="shared" si="93"/>
        <v/>
      </c>
    </row>
    <row r="98" spans="1:29" ht="24.95" customHeight="1" x14ac:dyDescent="0.35">
      <c r="A98" s="67"/>
      <c r="B98" s="20"/>
      <c r="C98" s="20"/>
      <c r="D98" s="29"/>
      <c r="E98" s="30"/>
      <c r="F98" s="30"/>
      <c r="G98" s="30"/>
      <c r="H98" s="30"/>
      <c r="I98" s="24" t="str">
        <f t="shared" si="91"/>
        <v/>
      </c>
      <c r="J98" s="74"/>
      <c r="K98" s="27"/>
      <c r="L98" s="24"/>
      <c r="M98" s="22"/>
      <c r="N98" s="23" t="str">
        <f t="shared" si="127"/>
        <v/>
      </c>
      <c r="O98" s="23" t="str">
        <f t="shared" si="128"/>
        <v/>
      </c>
      <c r="P98" s="23" t="str">
        <f t="shared" si="129"/>
        <v/>
      </c>
      <c r="Q98" s="23" t="str">
        <f t="shared" si="130"/>
        <v/>
      </c>
      <c r="R98" s="23" t="str">
        <f t="shared" si="131"/>
        <v/>
      </c>
      <c r="S98" s="696" t="e">
        <f t="shared" si="94"/>
        <v>#VALUE!</v>
      </c>
      <c r="T98" s="23" t="str">
        <f t="shared" si="132"/>
        <v/>
      </c>
      <c r="U98" s="28"/>
      <c r="V98" s="28"/>
      <c r="W98" s="631"/>
      <c r="X98" s="24">
        <f t="shared" si="133"/>
        <v>0</v>
      </c>
      <c r="Y98" s="25">
        <f t="shared" si="134"/>
        <v>0</v>
      </c>
      <c r="Z98" s="77"/>
      <c r="AA98" s="665"/>
      <c r="AB98" s="665" t="str">
        <f t="shared" si="92"/>
        <v/>
      </c>
      <c r="AC98" s="665" t="str">
        <f t="shared" si="93"/>
        <v/>
      </c>
    </row>
    <row r="99" spans="1:29" ht="24.95" customHeight="1" x14ac:dyDescent="0.35">
      <c r="A99" s="67"/>
      <c r="B99" s="20"/>
      <c r="C99" s="20"/>
      <c r="D99" s="29"/>
      <c r="E99" s="30"/>
      <c r="F99" s="30"/>
      <c r="G99" s="30"/>
      <c r="H99" s="30"/>
      <c r="I99" s="24" t="str">
        <f t="shared" si="91"/>
        <v/>
      </c>
      <c r="J99" s="74"/>
      <c r="K99" s="27"/>
      <c r="L99" s="24"/>
      <c r="M99" s="22"/>
      <c r="N99" s="23" t="str">
        <f t="shared" si="127"/>
        <v/>
      </c>
      <c r="O99" s="23" t="str">
        <f t="shared" si="128"/>
        <v/>
      </c>
      <c r="P99" s="23" t="str">
        <f t="shared" si="129"/>
        <v/>
      </c>
      <c r="Q99" s="23" t="str">
        <f t="shared" si="130"/>
        <v/>
      </c>
      <c r="R99" s="23" t="str">
        <f t="shared" si="131"/>
        <v/>
      </c>
      <c r="S99" s="696" t="e">
        <f t="shared" si="94"/>
        <v>#VALUE!</v>
      </c>
      <c r="T99" s="23" t="str">
        <f t="shared" si="132"/>
        <v/>
      </c>
      <c r="U99" s="28"/>
      <c r="V99" s="28"/>
      <c r="W99" s="631"/>
      <c r="X99" s="24">
        <f t="shared" si="133"/>
        <v>0</v>
      </c>
      <c r="Y99" s="25">
        <f t="shared" si="134"/>
        <v>0</v>
      </c>
      <c r="Z99" s="77"/>
      <c r="AA99" s="665"/>
      <c r="AB99" s="665" t="str">
        <f t="shared" si="92"/>
        <v/>
      </c>
      <c r="AC99" s="665" t="str">
        <f t="shared" si="93"/>
        <v/>
      </c>
    </row>
    <row r="100" spans="1:29" ht="24.95" customHeight="1" x14ac:dyDescent="0.35">
      <c r="A100" s="67"/>
      <c r="B100" s="20"/>
      <c r="C100" s="20"/>
      <c r="D100" s="29"/>
      <c r="E100" s="30"/>
      <c r="F100" s="30"/>
      <c r="G100" s="30"/>
      <c r="H100" s="30"/>
      <c r="I100" s="24" t="str">
        <f t="shared" si="91"/>
        <v/>
      </c>
      <c r="J100" s="74"/>
      <c r="K100" s="27"/>
      <c r="L100" s="24"/>
      <c r="M100" s="22"/>
      <c r="N100" s="23" t="str">
        <f t="shared" si="127"/>
        <v/>
      </c>
      <c r="O100" s="23" t="str">
        <f t="shared" si="128"/>
        <v/>
      </c>
      <c r="P100" s="23" t="str">
        <f t="shared" si="129"/>
        <v/>
      </c>
      <c r="Q100" s="23" t="str">
        <f t="shared" si="130"/>
        <v/>
      </c>
      <c r="R100" s="23" t="str">
        <f t="shared" si="131"/>
        <v/>
      </c>
      <c r="S100" s="696" t="e">
        <f t="shared" si="94"/>
        <v>#VALUE!</v>
      </c>
      <c r="T100" s="23" t="str">
        <f t="shared" si="132"/>
        <v/>
      </c>
      <c r="U100" s="28"/>
      <c r="V100" s="28"/>
      <c r="W100" s="631"/>
      <c r="X100" s="24">
        <f t="shared" si="133"/>
        <v>0</v>
      </c>
      <c r="Y100" s="25">
        <f t="shared" si="134"/>
        <v>0</v>
      </c>
      <c r="Z100" s="77"/>
      <c r="AA100" s="665"/>
      <c r="AB100" s="665" t="str">
        <f t="shared" si="92"/>
        <v/>
      </c>
      <c r="AC100" s="665" t="str">
        <f t="shared" si="93"/>
        <v/>
      </c>
    </row>
    <row r="101" spans="1:29" ht="24.95" customHeight="1" x14ac:dyDescent="0.35">
      <c r="A101" s="67"/>
      <c r="B101" s="45"/>
      <c r="C101" s="45"/>
      <c r="D101" s="35"/>
      <c r="E101" s="36"/>
      <c r="F101" s="36"/>
      <c r="G101" s="36"/>
      <c r="H101" s="29"/>
      <c r="I101" s="24" t="str">
        <f t="shared" si="91"/>
        <v/>
      </c>
      <c r="J101" s="74"/>
      <c r="K101" s="33"/>
      <c r="L101" s="24"/>
      <c r="M101" s="22"/>
      <c r="N101" s="23" t="str">
        <f t="shared" si="127"/>
        <v/>
      </c>
      <c r="O101" s="23" t="str">
        <f t="shared" si="128"/>
        <v/>
      </c>
      <c r="P101" s="23" t="str">
        <f t="shared" si="129"/>
        <v/>
      </c>
      <c r="Q101" s="23" t="str">
        <f t="shared" si="130"/>
        <v/>
      </c>
      <c r="R101" s="23" t="str">
        <f t="shared" si="131"/>
        <v/>
      </c>
      <c r="S101" s="696" t="e">
        <f t="shared" si="94"/>
        <v>#VALUE!</v>
      </c>
      <c r="T101" s="23" t="str">
        <f t="shared" si="132"/>
        <v/>
      </c>
      <c r="U101" s="34"/>
      <c r="V101" s="694"/>
      <c r="W101" s="631"/>
      <c r="X101" s="24">
        <f t="shared" si="133"/>
        <v>0</v>
      </c>
      <c r="Y101" s="25">
        <f t="shared" si="134"/>
        <v>0</v>
      </c>
      <c r="Z101" s="77"/>
      <c r="AA101" s="665"/>
      <c r="AB101" s="665" t="str">
        <f t="shared" si="92"/>
        <v/>
      </c>
      <c r="AC101" s="665" t="str">
        <f t="shared" si="93"/>
        <v/>
      </c>
    </row>
    <row r="102" spans="1:29" ht="24.95" customHeight="1" x14ac:dyDescent="0.35">
      <c r="A102" s="67"/>
      <c r="B102" s="40"/>
      <c r="C102" s="40"/>
      <c r="D102" s="29"/>
      <c r="E102" s="44"/>
      <c r="F102" s="44"/>
      <c r="G102" s="44"/>
      <c r="H102" s="30"/>
      <c r="I102" s="24" t="str">
        <f t="shared" ref="I102:I133" si="135">IF(H102="","",VLOOKUP(H102,Applicator,2,0))</f>
        <v/>
      </c>
      <c r="J102" s="74"/>
      <c r="K102" s="41"/>
      <c r="L102" s="29"/>
      <c r="M102" s="22"/>
      <c r="N102" s="23" t="str">
        <f t="shared" ref="N102:N107" si="136">IF(M102="","",VLOOKUP(M102,peach_list,2,0))</f>
        <v/>
      </c>
      <c r="O102" s="23" t="str">
        <f t="shared" ref="O102:O107" si="137">IF(M102="","",VLOOKUP(M102,peach_list,3,0))</f>
        <v/>
      </c>
      <c r="P102" s="23" t="str">
        <f t="shared" ref="P102:P107" si="138">IF(M102="","",VLOOKUP(M102,peach_list,4,0))</f>
        <v/>
      </c>
      <c r="Q102" s="23" t="str">
        <f t="shared" ref="Q102:Q107" si="139">IF(M102="","",VLOOKUP(M102,peach_list,5,0))</f>
        <v/>
      </c>
      <c r="R102" s="23" t="str">
        <f t="shared" ref="R102:R107" si="140">IF(M102="","",VLOOKUP(M102,peach_list,6,0))</f>
        <v/>
      </c>
      <c r="S102" s="696" t="e">
        <f t="shared" si="94"/>
        <v>#VALUE!</v>
      </c>
      <c r="T102" s="23" t="str">
        <f t="shared" ref="T102:T107" si="141">IF(M102="","",VLOOKUP(M102,peach_list,7,0))</f>
        <v/>
      </c>
      <c r="U102" s="28"/>
      <c r="V102" s="28"/>
      <c r="W102" s="631"/>
      <c r="X102" s="24">
        <f t="shared" ref="X102:X107" si="142">U102*V102</f>
        <v>0</v>
      </c>
      <c r="Y102" s="25">
        <f t="shared" ref="Y102:Y107" si="143">W102</f>
        <v>0</v>
      </c>
      <c r="Z102" s="77"/>
      <c r="AA102" s="665"/>
      <c r="AB102" s="665" t="str">
        <f t="shared" si="92"/>
        <v/>
      </c>
      <c r="AC102" s="665" t="str">
        <f t="shared" si="93"/>
        <v/>
      </c>
    </row>
    <row r="103" spans="1:29" ht="24.95" customHeight="1" x14ac:dyDescent="0.35">
      <c r="A103" s="67"/>
      <c r="B103" s="20"/>
      <c r="C103" s="20"/>
      <c r="D103" s="29"/>
      <c r="E103" s="30"/>
      <c r="F103" s="30"/>
      <c r="G103" s="30"/>
      <c r="H103" s="30"/>
      <c r="I103" s="24" t="str">
        <f t="shared" si="135"/>
        <v/>
      </c>
      <c r="J103" s="74"/>
      <c r="K103" s="27"/>
      <c r="L103" s="24"/>
      <c r="M103" s="22"/>
      <c r="N103" s="23" t="str">
        <f t="shared" si="136"/>
        <v/>
      </c>
      <c r="O103" s="23" t="str">
        <f t="shared" si="137"/>
        <v/>
      </c>
      <c r="P103" s="23" t="str">
        <f t="shared" si="138"/>
        <v/>
      </c>
      <c r="Q103" s="23" t="str">
        <f t="shared" si="139"/>
        <v/>
      </c>
      <c r="R103" s="23" t="str">
        <f t="shared" si="140"/>
        <v/>
      </c>
      <c r="S103" s="696" t="e">
        <f t="shared" si="94"/>
        <v>#VALUE!</v>
      </c>
      <c r="T103" s="23" t="str">
        <f t="shared" si="141"/>
        <v/>
      </c>
      <c r="U103" s="28"/>
      <c r="V103" s="28"/>
      <c r="W103" s="631"/>
      <c r="X103" s="24">
        <f t="shared" si="142"/>
        <v>0</v>
      </c>
      <c r="Y103" s="25">
        <f t="shared" si="143"/>
        <v>0</v>
      </c>
      <c r="Z103" s="77"/>
      <c r="AA103" s="665"/>
      <c r="AB103" s="665" t="str">
        <f t="shared" si="92"/>
        <v/>
      </c>
      <c r="AC103" s="665" t="str">
        <f t="shared" si="93"/>
        <v/>
      </c>
    </row>
    <row r="104" spans="1:29" ht="24.95" customHeight="1" x14ac:dyDescent="0.35">
      <c r="A104" s="67"/>
      <c r="B104" s="20"/>
      <c r="C104" s="20"/>
      <c r="D104" s="29"/>
      <c r="E104" s="30"/>
      <c r="F104" s="30"/>
      <c r="G104" s="30"/>
      <c r="H104" s="30"/>
      <c r="I104" s="24" t="str">
        <f t="shared" si="135"/>
        <v/>
      </c>
      <c r="J104" s="74"/>
      <c r="K104" s="27"/>
      <c r="L104" s="24"/>
      <c r="M104" s="22"/>
      <c r="N104" s="23" t="str">
        <f t="shared" si="136"/>
        <v/>
      </c>
      <c r="O104" s="23" t="str">
        <f t="shared" si="137"/>
        <v/>
      </c>
      <c r="P104" s="23" t="str">
        <f t="shared" si="138"/>
        <v/>
      </c>
      <c r="Q104" s="23" t="str">
        <f t="shared" si="139"/>
        <v/>
      </c>
      <c r="R104" s="23" t="str">
        <f t="shared" si="140"/>
        <v/>
      </c>
      <c r="S104" s="696" t="e">
        <f t="shared" si="94"/>
        <v>#VALUE!</v>
      </c>
      <c r="T104" s="23" t="str">
        <f t="shared" si="141"/>
        <v/>
      </c>
      <c r="U104" s="28"/>
      <c r="V104" s="28"/>
      <c r="W104" s="631"/>
      <c r="X104" s="24">
        <f t="shared" si="142"/>
        <v>0</v>
      </c>
      <c r="Y104" s="25">
        <f t="shared" si="143"/>
        <v>0</v>
      </c>
      <c r="Z104" s="77"/>
      <c r="AA104" s="665"/>
      <c r="AB104" s="665" t="str">
        <f t="shared" si="92"/>
        <v/>
      </c>
      <c r="AC104" s="665" t="str">
        <f t="shared" si="93"/>
        <v/>
      </c>
    </row>
    <row r="105" spans="1:29" ht="24.95" customHeight="1" x14ac:dyDescent="0.35">
      <c r="A105" s="67"/>
      <c r="B105" s="20"/>
      <c r="C105" s="20"/>
      <c r="D105" s="29"/>
      <c r="E105" s="30"/>
      <c r="F105" s="30"/>
      <c r="G105" s="30"/>
      <c r="H105" s="30"/>
      <c r="I105" s="24" t="str">
        <f t="shared" si="135"/>
        <v/>
      </c>
      <c r="J105" s="74"/>
      <c r="K105" s="27"/>
      <c r="L105" s="24"/>
      <c r="M105" s="22"/>
      <c r="N105" s="23" t="str">
        <f t="shared" si="136"/>
        <v/>
      </c>
      <c r="O105" s="23" t="str">
        <f t="shared" si="137"/>
        <v/>
      </c>
      <c r="P105" s="23" t="str">
        <f t="shared" si="138"/>
        <v/>
      </c>
      <c r="Q105" s="23" t="str">
        <f t="shared" si="139"/>
        <v/>
      </c>
      <c r="R105" s="23" t="str">
        <f t="shared" si="140"/>
        <v/>
      </c>
      <c r="S105" s="696" t="e">
        <f t="shared" si="94"/>
        <v>#VALUE!</v>
      </c>
      <c r="T105" s="23" t="str">
        <f t="shared" si="141"/>
        <v/>
      </c>
      <c r="U105" s="28"/>
      <c r="V105" s="28"/>
      <c r="W105" s="631"/>
      <c r="X105" s="24">
        <f t="shared" si="142"/>
        <v>0</v>
      </c>
      <c r="Y105" s="25">
        <f t="shared" si="143"/>
        <v>0</v>
      </c>
      <c r="Z105" s="77"/>
      <c r="AA105" s="665"/>
      <c r="AB105" s="665" t="str">
        <f t="shared" si="92"/>
        <v/>
      </c>
      <c r="AC105" s="665" t="str">
        <f t="shared" si="93"/>
        <v/>
      </c>
    </row>
    <row r="106" spans="1:29" ht="24.95" customHeight="1" x14ac:dyDescent="0.35">
      <c r="A106" s="67"/>
      <c r="B106" s="20"/>
      <c r="C106" s="20"/>
      <c r="D106" s="29"/>
      <c r="E106" s="30"/>
      <c r="F106" s="30"/>
      <c r="G106" s="30"/>
      <c r="H106" s="30"/>
      <c r="I106" s="24" t="str">
        <f t="shared" si="135"/>
        <v/>
      </c>
      <c r="J106" s="74"/>
      <c r="K106" s="27"/>
      <c r="L106" s="29"/>
      <c r="M106" s="22"/>
      <c r="N106" s="23" t="str">
        <f t="shared" si="136"/>
        <v/>
      </c>
      <c r="O106" s="23" t="str">
        <f t="shared" si="137"/>
        <v/>
      </c>
      <c r="P106" s="23" t="str">
        <f t="shared" si="138"/>
        <v/>
      </c>
      <c r="Q106" s="23" t="str">
        <f t="shared" si="139"/>
        <v/>
      </c>
      <c r="R106" s="23" t="str">
        <f t="shared" si="140"/>
        <v/>
      </c>
      <c r="S106" s="696" t="e">
        <f t="shared" si="94"/>
        <v>#VALUE!</v>
      </c>
      <c r="T106" s="23" t="str">
        <f t="shared" si="141"/>
        <v/>
      </c>
      <c r="U106" s="28"/>
      <c r="V106" s="28"/>
      <c r="W106" s="631"/>
      <c r="X106" s="24">
        <f t="shared" si="142"/>
        <v>0</v>
      </c>
      <c r="Y106" s="25">
        <f t="shared" si="143"/>
        <v>0</v>
      </c>
      <c r="Z106" s="77"/>
      <c r="AA106" s="665"/>
      <c r="AB106" s="665" t="str">
        <f t="shared" si="92"/>
        <v/>
      </c>
      <c r="AC106" s="665" t="str">
        <f t="shared" si="93"/>
        <v/>
      </c>
    </row>
    <row r="107" spans="1:29" ht="24.95" customHeight="1" x14ac:dyDescent="0.35">
      <c r="A107" s="67"/>
      <c r="B107" s="45"/>
      <c r="C107" s="45"/>
      <c r="D107" s="35"/>
      <c r="E107" s="36"/>
      <c r="F107" s="36"/>
      <c r="G107" s="36"/>
      <c r="H107" s="29"/>
      <c r="I107" s="24" t="str">
        <f t="shared" si="135"/>
        <v/>
      </c>
      <c r="J107" s="74"/>
      <c r="K107" s="33"/>
      <c r="L107" s="24"/>
      <c r="M107" s="22"/>
      <c r="N107" s="23" t="str">
        <f t="shared" si="136"/>
        <v/>
      </c>
      <c r="O107" s="23" t="str">
        <f t="shared" si="137"/>
        <v/>
      </c>
      <c r="P107" s="23" t="str">
        <f t="shared" si="138"/>
        <v/>
      </c>
      <c r="Q107" s="23" t="str">
        <f t="shared" si="139"/>
        <v/>
      </c>
      <c r="R107" s="23" t="str">
        <f t="shared" si="140"/>
        <v/>
      </c>
      <c r="S107" s="696" t="e">
        <f t="shared" si="94"/>
        <v>#VALUE!</v>
      </c>
      <c r="T107" s="23" t="str">
        <f t="shared" si="141"/>
        <v/>
      </c>
      <c r="U107" s="34"/>
      <c r="V107" s="694"/>
      <c r="W107" s="631"/>
      <c r="X107" s="24">
        <f t="shared" si="142"/>
        <v>0</v>
      </c>
      <c r="Y107" s="25">
        <f t="shared" si="143"/>
        <v>0</v>
      </c>
      <c r="Z107" s="77"/>
      <c r="AA107" s="665"/>
      <c r="AB107" s="665" t="str">
        <f t="shared" si="92"/>
        <v/>
      </c>
      <c r="AC107" s="665" t="str">
        <f t="shared" si="93"/>
        <v/>
      </c>
    </row>
    <row r="108" spans="1:29" ht="24.95" customHeight="1" x14ac:dyDescent="0.35">
      <c r="A108" s="67"/>
      <c r="B108" s="40"/>
      <c r="C108" s="40"/>
      <c r="D108" s="29"/>
      <c r="E108" s="44"/>
      <c r="F108" s="44"/>
      <c r="G108" s="44"/>
      <c r="H108" s="30"/>
      <c r="I108" s="24" t="str">
        <f t="shared" si="135"/>
        <v/>
      </c>
      <c r="J108" s="74"/>
      <c r="K108" s="41"/>
      <c r="L108" s="29"/>
      <c r="M108" s="22"/>
      <c r="N108" s="23" t="str">
        <f t="shared" ref="N108:N113" si="144">IF(M108="","",VLOOKUP(M108,peach_list,2,0))</f>
        <v/>
      </c>
      <c r="O108" s="23" t="str">
        <f t="shared" ref="O108:O113" si="145">IF(M108="","",VLOOKUP(M108,peach_list,3,0))</f>
        <v/>
      </c>
      <c r="P108" s="23" t="str">
        <f t="shared" ref="P108:P113" si="146">IF(M108="","",VLOOKUP(M108,peach_list,4,0))</f>
        <v/>
      </c>
      <c r="Q108" s="23" t="str">
        <f t="shared" ref="Q108:Q113" si="147">IF(M108="","",VLOOKUP(M108,peach_list,5,0))</f>
        <v/>
      </c>
      <c r="R108" s="23" t="str">
        <f t="shared" ref="R108:R113" si="148">IF(M108="","",VLOOKUP(M108,peach_list,6,0))</f>
        <v/>
      </c>
      <c r="S108" s="696" t="e">
        <f t="shared" si="94"/>
        <v>#VALUE!</v>
      </c>
      <c r="T108" s="23" t="str">
        <f t="shared" ref="T108:T113" si="149">IF(M108="","",VLOOKUP(M108,peach_list,7,0))</f>
        <v/>
      </c>
      <c r="U108" s="28"/>
      <c r="V108" s="28"/>
      <c r="W108" s="631"/>
      <c r="X108" s="24">
        <f t="shared" ref="X108:X113" si="150">U108*V108</f>
        <v>0</v>
      </c>
      <c r="Y108" s="25">
        <f t="shared" ref="Y108:Y113" si="151">W108</f>
        <v>0</v>
      </c>
      <c r="Z108" s="77"/>
      <c r="AA108" s="665"/>
      <c r="AB108" s="665" t="str">
        <f t="shared" si="92"/>
        <v/>
      </c>
      <c r="AC108" s="665" t="str">
        <f t="shared" si="93"/>
        <v/>
      </c>
    </row>
    <row r="109" spans="1:29" ht="24.95" customHeight="1" x14ac:dyDescent="0.35">
      <c r="A109" s="67"/>
      <c r="B109" s="20"/>
      <c r="C109" s="20"/>
      <c r="D109" s="29"/>
      <c r="E109" s="30"/>
      <c r="F109" s="30"/>
      <c r="G109" s="30"/>
      <c r="H109" s="30"/>
      <c r="I109" s="24" t="str">
        <f t="shared" si="135"/>
        <v/>
      </c>
      <c r="J109" s="74"/>
      <c r="K109" s="27"/>
      <c r="L109" s="24"/>
      <c r="M109" s="22"/>
      <c r="N109" s="23" t="str">
        <f t="shared" si="144"/>
        <v/>
      </c>
      <c r="O109" s="23" t="str">
        <f t="shared" si="145"/>
        <v/>
      </c>
      <c r="P109" s="23" t="str">
        <f t="shared" si="146"/>
        <v/>
      </c>
      <c r="Q109" s="23" t="str">
        <f t="shared" si="147"/>
        <v/>
      </c>
      <c r="R109" s="23" t="str">
        <f t="shared" si="148"/>
        <v/>
      </c>
      <c r="S109" s="696" t="e">
        <f t="shared" si="94"/>
        <v>#VALUE!</v>
      </c>
      <c r="T109" s="23" t="str">
        <f t="shared" si="149"/>
        <v/>
      </c>
      <c r="U109" s="28"/>
      <c r="V109" s="28"/>
      <c r="W109" s="631"/>
      <c r="X109" s="24">
        <f t="shared" si="150"/>
        <v>0</v>
      </c>
      <c r="Y109" s="25">
        <f t="shared" si="151"/>
        <v>0</v>
      </c>
      <c r="Z109" s="77"/>
      <c r="AA109" s="665"/>
      <c r="AB109" s="665" t="str">
        <f t="shared" si="92"/>
        <v/>
      </c>
      <c r="AC109" s="665" t="str">
        <f t="shared" si="93"/>
        <v/>
      </c>
    </row>
    <row r="110" spans="1:29" ht="24.95" customHeight="1" x14ac:dyDescent="0.35">
      <c r="A110" s="67"/>
      <c r="B110" s="20"/>
      <c r="C110" s="20"/>
      <c r="D110" s="29"/>
      <c r="E110" s="30"/>
      <c r="F110" s="30"/>
      <c r="G110" s="30"/>
      <c r="H110" s="30"/>
      <c r="I110" s="24" t="str">
        <f t="shared" si="135"/>
        <v/>
      </c>
      <c r="J110" s="74"/>
      <c r="K110" s="27"/>
      <c r="L110" s="24"/>
      <c r="M110" s="22"/>
      <c r="N110" s="23" t="str">
        <f t="shared" si="144"/>
        <v/>
      </c>
      <c r="O110" s="23" t="str">
        <f t="shared" si="145"/>
        <v/>
      </c>
      <c r="P110" s="23" t="str">
        <f t="shared" si="146"/>
        <v/>
      </c>
      <c r="Q110" s="23" t="str">
        <f t="shared" si="147"/>
        <v/>
      </c>
      <c r="R110" s="23" t="str">
        <f t="shared" si="148"/>
        <v/>
      </c>
      <c r="S110" s="696" t="e">
        <f t="shared" si="94"/>
        <v>#VALUE!</v>
      </c>
      <c r="T110" s="23" t="str">
        <f t="shared" si="149"/>
        <v/>
      </c>
      <c r="U110" s="28"/>
      <c r="V110" s="28"/>
      <c r="W110" s="631"/>
      <c r="X110" s="24">
        <f t="shared" si="150"/>
        <v>0</v>
      </c>
      <c r="Y110" s="25">
        <f t="shared" si="151"/>
        <v>0</v>
      </c>
      <c r="Z110" s="77"/>
      <c r="AA110" s="665"/>
      <c r="AB110" s="665" t="str">
        <f t="shared" si="92"/>
        <v/>
      </c>
      <c r="AC110" s="665" t="str">
        <f t="shared" si="93"/>
        <v/>
      </c>
    </row>
    <row r="111" spans="1:29" ht="24.95" customHeight="1" x14ac:dyDescent="0.35">
      <c r="A111" s="67"/>
      <c r="B111" s="20"/>
      <c r="C111" s="20"/>
      <c r="D111" s="29"/>
      <c r="E111" s="30"/>
      <c r="F111" s="30"/>
      <c r="G111" s="30"/>
      <c r="H111" s="30"/>
      <c r="I111" s="24" t="str">
        <f t="shared" si="135"/>
        <v/>
      </c>
      <c r="J111" s="74"/>
      <c r="K111" s="27"/>
      <c r="L111" s="24"/>
      <c r="M111" s="22"/>
      <c r="N111" s="23" t="str">
        <f t="shared" si="144"/>
        <v/>
      </c>
      <c r="O111" s="23" t="str">
        <f t="shared" si="145"/>
        <v/>
      </c>
      <c r="P111" s="23" t="str">
        <f t="shared" si="146"/>
        <v/>
      </c>
      <c r="Q111" s="23" t="str">
        <f t="shared" si="147"/>
        <v/>
      </c>
      <c r="R111" s="23" t="str">
        <f t="shared" si="148"/>
        <v/>
      </c>
      <c r="S111" s="696" t="e">
        <f t="shared" si="94"/>
        <v>#VALUE!</v>
      </c>
      <c r="T111" s="23" t="str">
        <f t="shared" si="149"/>
        <v/>
      </c>
      <c r="U111" s="28"/>
      <c r="V111" s="28"/>
      <c r="W111" s="631"/>
      <c r="X111" s="24">
        <f t="shared" si="150"/>
        <v>0</v>
      </c>
      <c r="Y111" s="25">
        <f t="shared" si="151"/>
        <v>0</v>
      </c>
      <c r="Z111" s="77"/>
      <c r="AA111" s="665"/>
      <c r="AB111" s="665" t="str">
        <f t="shared" si="92"/>
        <v/>
      </c>
      <c r="AC111" s="665" t="str">
        <f t="shared" si="93"/>
        <v/>
      </c>
    </row>
    <row r="112" spans="1:29" ht="24.95" customHeight="1" x14ac:dyDescent="0.35">
      <c r="A112" s="67"/>
      <c r="B112" s="20"/>
      <c r="C112" s="20"/>
      <c r="D112" s="29"/>
      <c r="E112" s="30"/>
      <c r="F112" s="30"/>
      <c r="G112" s="30"/>
      <c r="H112" s="30"/>
      <c r="I112" s="24" t="str">
        <f t="shared" si="135"/>
        <v/>
      </c>
      <c r="J112" s="74"/>
      <c r="K112" s="27"/>
      <c r="L112" s="24"/>
      <c r="M112" s="22"/>
      <c r="N112" s="23" t="str">
        <f t="shared" si="144"/>
        <v/>
      </c>
      <c r="O112" s="23" t="str">
        <f t="shared" si="145"/>
        <v/>
      </c>
      <c r="P112" s="23" t="str">
        <f t="shared" si="146"/>
        <v/>
      </c>
      <c r="Q112" s="23" t="str">
        <f t="shared" si="147"/>
        <v/>
      </c>
      <c r="R112" s="23" t="str">
        <f t="shared" si="148"/>
        <v/>
      </c>
      <c r="S112" s="696" t="e">
        <f t="shared" si="94"/>
        <v>#VALUE!</v>
      </c>
      <c r="T112" s="23" t="str">
        <f t="shared" si="149"/>
        <v/>
      </c>
      <c r="U112" s="28"/>
      <c r="V112" s="28"/>
      <c r="W112" s="631"/>
      <c r="X112" s="24">
        <f t="shared" si="150"/>
        <v>0</v>
      </c>
      <c r="Y112" s="25">
        <f t="shared" si="151"/>
        <v>0</v>
      </c>
      <c r="Z112" s="77"/>
      <c r="AA112" s="665"/>
      <c r="AB112" s="665" t="str">
        <f t="shared" si="92"/>
        <v/>
      </c>
      <c r="AC112" s="665" t="str">
        <f t="shared" si="93"/>
        <v/>
      </c>
    </row>
    <row r="113" spans="1:29" ht="24.95" customHeight="1" x14ac:dyDescent="0.35">
      <c r="A113" s="67"/>
      <c r="B113" s="45"/>
      <c r="C113" s="45"/>
      <c r="D113" s="35"/>
      <c r="E113" s="36"/>
      <c r="F113" s="36"/>
      <c r="G113" s="36"/>
      <c r="H113" s="29"/>
      <c r="I113" s="24" t="str">
        <f t="shared" si="135"/>
        <v/>
      </c>
      <c r="J113" s="74"/>
      <c r="K113" s="33"/>
      <c r="L113" s="24"/>
      <c r="M113" s="22"/>
      <c r="N113" s="23" t="str">
        <f t="shared" si="144"/>
        <v/>
      </c>
      <c r="O113" s="23" t="str">
        <f t="shared" si="145"/>
        <v/>
      </c>
      <c r="P113" s="23" t="str">
        <f t="shared" si="146"/>
        <v/>
      </c>
      <c r="Q113" s="23" t="str">
        <f t="shared" si="147"/>
        <v/>
      </c>
      <c r="R113" s="23" t="str">
        <f t="shared" si="148"/>
        <v/>
      </c>
      <c r="S113" s="696" t="e">
        <f t="shared" si="94"/>
        <v>#VALUE!</v>
      </c>
      <c r="T113" s="23" t="str">
        <f t="shared" si="149"/>
        <v/>
      </c>
      <c r="U113" s="34"/>
      <c r="V113" s="694"/>
      <c r="W113" s="631"/>
      <c r="X113" s="24">
        <f t="shared" si="150"/>
        <v>0</v>
      </c>
      <c r="Y113" s="25">
        <f t="shared" si="151"/>
        <v>0</v>
      </c>
      <c r="Z113" s="77"/>
      <c r="AA113" s="665"/>
      <c r="AB113" s="665" t="str">
        <f t="shared" si="92"/>
        <v/>
      </c>
      <c r="AC113" s="665" t="str">
        <f t="shared" si="93"/>
        <v/>
      </c>
    </row>
    <row r="114" spans="1:29" ht="24.95" customHeight="1" x14ac:dyDescent="0.35">
      <c r="A114" s="67"/>
      <c r="B114" s="40"/>
      <c r="C114" s="40"/>
      <c r="D114" s="29"/>
      <c r="E114" s="44"/>
      <c r="F114" s="44"/>
      <c r="G114" s="44"/>
      <c r="H114" s="30"/>
      <c r="I114" s="24" t="str">
        <f t="shared" si="135"/>
        <v/>
      </c>
      <c r="J114" s="74"/>
      <c r="K114" s="41"/>
      <c r="L114" s="29"/>
      <c r="M114" s="22"/>
      <c r="N114" s="23" t="str">
        <f t="shared" ref="N114:N119" si="152">IF(M114="","",VLOOKUP(M114,peach_list,2,0))</f>
        <v/>
      </c>
      <c r="O114" s="23" t="str">
        <f t="shared" ref="O114:O119" si="153">IF(M114="","",VLOOKUP(M114,peach_list,3,0))</f>
        <v/>
      </c>
      <c r="P114" s="23" t="str">
        <f t="shared" ref="P114:P119" si="154">IF(M114="","",VLOOKUP(M114,peach_list,4,0))</f>
        <v/>
      </c>
      <c r="Q114" s="23" t="str">
        <f t="shared" ref="Q114:Q119" si="155">IF(M114="","",VLOOKUP(M114,peach_list,5,0))</f>
        <v/>
      </c>
      <c r="R114" s="23" t="str">
        <f t="shared" ref="R114:R119" si="156">IF(M114="","",VLOOKUP(M114,peach_list,6,0))</f>
        <v/>
      </c>
      <c r="S114" s="696" t="e">
        <f t="shared" si="94"/>
        <v>#VALUE!</v>
      </c>
      <c r="T114" s="23" t="str">
        <f t="shared" ref="T114:T119" si="157">IF(M114="","",VLOOKUP(M114,peach_list,7,0))</f>
        <v/>
      </c>
      <c r="U114" s="28"/>
      <c r="V114" s="28"/>
      <c r="W114" s="631"/>
      <c r="X114" s="24">
        <f t="shared" ref="X114:X119" si="158">U114*V114</f>
        <v>0</v>
      </c>
      <c r="Y114" s="25">
        <f t="shared" ref="Y114:Y119" si="159">W114</f>
        <v>0</v>
      </c>
      <c r="Z114" s="77"/>
      <c r="AA114" s="665"/>
      <c r="AB114" s="665" t="str">
        <f t="shared" si="92"/>
        <v/>
      </c>
      <c r="AC114" s="665" t="str">
        <f t="shared" si="93"/>
        <v/>
      </c>
    </row>
    <row r="115" spans="1:29" ht="24.95" customHeight="1" x14ac:dyDescent="0.35">
      <c r="A115" s="67"/>
      <c r="B115" s="20"/>
      <c r="C115" s="20"/>
      <c r="D115" s="29"/>
      <c r="E115" s="30"/>
      <c r="F115" s="30"/>
      <c r="G115" s="30"/>
      <c r="H115" s="30"/>
      <c r="I115" s="24" t="str">
        <f t="shared" si="135"/>
        <v/>
      </c>
      <c r="J115" s="74"/>
      <c r="K115" s="27"/>
      <c r="L115" s="24"/>
      <c r="M115" s="22"/>
      <c r="N115" s="23" t="str">
        <f t="shared" si="152"/>
        <v/>
      </c>
      <c r="O115" s="23" t="str">
        <f t="shared" si="153"/>
        <v/>
      </c>
      <c r="P115" s="23" t="str">
        <f t="shared" si="154"/>
        <v/>
      </c>
      <c r="Q115" s="23" t="str">
        <f t="shared" si="155"/>
        <v/>
      </c>
      <c r="R115" s="23" t="str">
        <f t="shared" si="156"/>
        <v/>
      </c>
      <c r="S115" s="696" t="e">
        <f t="shared" si="94"/>
        <v>#VALUE!</v>
      </c>
      <c r="T115" s="23" t="str">
        <f t="shared" si="157"/>
        <v/>
      </c>
      <c r="U115" s="28"/>
      <c r="V115" s="28"/>
      <c r="W115" s="631"/>
      <c r="X115" s="24">
        <f t="shared" si="158"/>
        <v>0</v>
      </c>
      <c r="Y115" s="25">
        <f t="shared" si="159"/>
        <v>0</v>
      </c>
      <c r="Z115" s="77"/>
      <c r="AA115" s="665"/>
      <c r="AB115" s="665" t="str">
        <f t="shared" si="92"/>
        <v/>
      </c>
      <c r="AC115" s="665" t="str">
        <f t="shared" si="93"/>
        <v/>
      </c>
    </row>
    <row r="116" spans="1:29" ht="24.95" customHeight="1" x14ac:dyDescent="0.35">
      <c r="A116" s="67"/>
      <c r="B116" s="20"/>
      <c r="C116" s="20"/>
      <c r="D116" s="29"/>
      <c r="E116" s="30"/>
      <c r="F116" s="30"/>
      <c r="G116" s="30"/>
      <c r="H116" s="30"/>
      <c r="I116" s="24" t="str">
        <f t="shared" si="135"/>
        <v/>
      </c>
      <c r="J116" s="74"/>
      <c r="K116" s="27"/>
      <c r="L116" s="24"/>
      <c r="M116" s="22"/>
      <c r="N116" s="23" t="str">
        <f t="shared" si="152"/>
        <v/>
      </c>
      <c r="O116" s="23" t="str">
        <f t="shared" si="153"/>
        <v/>
      </c>
      <c r="P116" s="23" t="str">
        <f t="shared" si="154"/>
        <v/>
      </c>
      <c r="Q116" s="23" t="str">
        <f t="shared" si="155"/>
        <v/>
      </c>
      <c r="R116" s="23" t="str">
        <f t="shared" si="156"/>
        <v/>
      </c>
      <c r="S116" s="696" t="e">
        <f t="shared" si="94"/>
        <v>#VALUE!</v>
      </c>
      <c r="T116" s="23" t="str">
        <f t="shared" si="157"/>
        <v/>
      </c>
      <c r="U116" s="28"/>
      <c r="V116" s="28"/>
      <c r="W116" s="631"/>
      <c r="X116" s="24">
        <f t="shared" si="158"/>
        <v>0</v>
      </c>
      <c r="Y116" s="25">
        <f t="shared" si="159"/>
        <v>0</v>
      </c>
      <c r="Z116" s="77"/>
      <c r="AA116" s="665"/>
      <c r="AB116" s="665" t="str">
        <f t="shared" si="92"/>
        <v/>
      </c>
      <c r="AC116" s="665" t="str">
        <f t="shared" si="93"/>
        <v/>
      </c>
    </row>
    <row r="117" spans="1:29" ht="24.95" customHeight="1" x14ac:dyDescent="0.35">
      <c r="A117" s="67"/>
      <c r="B117" s="20"/>
      <c r="C117" s="20"/>
      <c r="D117" s="29"/>
      <c r="E117" s="30"/>
      <c r="F117" s="30"/>
      <c r="G117" s="30"/>
      <c r="H117" s="30"/>
      <c r="I117" s="24" t="str">
        <f t="shared" si="135"/>
        <v/>
      </c>
      <c r="J117" s="74"/>
      <c r="K117" s="27"/>
      <c r="L117" s="24"/>
      <c r="M117" s="22"/>
      <c r="N117" s="23" t="str">
        <f t="shared" si="152"/>
        <v/>
      </c>
      <c r="O117" s="23" t="str">
        <f t="shared" si="153"/>
        <v/>
      </c>
      <c r="P117" s="23" t="str">
        <f t="shared" si="154"/>
        <v/>
      </c>
      <c r="Q117" s="23" t="str">
        <f t="shared" si="155"/>
        <v/>
      </c>
      <c r="R117" s="23" t="str">
        <f t="shared" si="156"/>
        <v/>
      </c>
      <c r="S117" s="696" t="e">
        <f t="shared" si="94"/>
        <v>#VALUE!</v>
      </c>
      <c r="T117" s="23" t="str">
        <f t="shared" si="157"/>
        <v/>
      </c>
      <c r="U117" s="28"/>
      <c r="V117" s="28"/>
      <c r="W117" s="631"/>
      <c r="X117" s="24">
        <f t="shared" si="158"/>
        <v>0</v>
      </c>
      <c r="Y117" s="25">
        <f t="shared" si="159"/>
        <v>0</v>
      </c>
      <c r="Z117" s="77"/>
      <c r="AA117" s="665"/>
      <c r="AB117" s="665" t="str">
        <f t="shared" si="92"/>
        <v/>
      </c>
      <c r="AC117" s="665" t="str">
        <f t="shared" si="93"/>
        <v/>
      </c>
    </row>
    <row r="118" spans="1:29" ht="24.95" customHeight="1" x14ac:dyDescent="0.35">
      <c r="A118" s="67"/>
      <c r="B118" s="20"/>
      <c r="C118" s="20"/>
      <c r="D118" s="29"/>
      <c r="E118" s="30"/>
      <c r="F118" s="30"/>
      <c r="G118" s="30"/>
      <c r="H118" s="30"/>
      <c r="I118" s="24" t="str">
        <f t="shared" si="135"/>
        <v/>
      </c>
      <c r="J118" s="74"/>
      <c r="K118" s="27"/>
      <c r="L118" s="24"/>
      <c r="M118" s="22"/>
      <c r="N118" s="23" t="str">
        <f t="shared" si="152"/>
        <v/>
      </c>
      <c r="O118" s="23" t="str">
        <f t="shared" si="153"/>
        <v/>
      </c>
      <c r="P118" s="23" t="str">
        <f t="shared" si="154"/>
        <v/>
      </c>
      <c r="Q118" s="23" t="str">
        <f t="shared" si="155"/>
        <v/>
      </c>
      <c r="R118" s="23" t="str">
        <f t="shared" si="156"/>
        <v/>
      </c>
      <c r="S118" s="696" t="e">
        <f t="shared" si="94"/>
        <v>#VALUE!</v>
      </c>
      <c r="T118" s="23" t="str">
        <f t="shared" si="157"/>
        <v/>
      </c>
      <c r="U118" s="28"/>
      <c r="V118" s="28"/>
      <c r="W118" s="631"/>
      <c r="X118" s="24">
        <f t="shared" si="158"/>
        <v>0</v>
      </c>
      <c r="Y118" s="25">
        <f t="shared" si="159"/>
        <v>0</v>
      </c>
      <c r="Z118" s="77"/>
      <c r="AA118" s="665"/>
      <c r="AB118" s="665" t="str">
        <f t="shared" si="92"/>
        <v/>
      </c>
      <c r="AC118" s="665" t="str">
        <f t="shared" si="93"/>
        <v/>
      </c>
    </row>
    <row r="119" spans="1:29" ht="24.95" customHeight="1" x14ac:dyDescent="0.35">
      <c r="A119" s="67"/>
      <c r="B119" s="45"/>
      <c r="C119" s="45"/>
      <c r="D119" s="35"/>
      <c r="E119" s="36"/>
      <c r="F119" s="36"/>
      <c r="G119" s="36"/>
      <c r="H119" s="29"/>
      <c r="I119" s="24" t="str">
        <f t="shared" si="135"/>
        <v/>
      </c>
      <c r="J119" s="74"/>
      <c r="K119" s="33"/>
      <c r="L119" s="24"/>
      <c r="M119" s="22"/>
      <c r="N119" s="23" t="str">
        <f t="shared" si="152"/>
        <v/>
      </c>
      <c r="O119" s="23" t="str">
        <f t="shared" si="153"/>
        <v/>
      </c>
      <c r="P119" s="23" t="str">
        <f t="shared" si="154"/>
        <v/>
      </c>
      <c r="Q119" s="23" t="str">
        <f t="shared" si="155"/>
        <v/>
      </c>
      <c r="R119" s="23" t="str">
        <f t="shared" si="156"/>
        <v/>
      </c>
      <c r="S119" s="696" t="e">
        <f t="shared" si="94"/>
        <v>#VALUE!</v>
      </c>
      <c r="T119" s="23" t="str">
        <f t="shared" si="157"/>
        <v/>
      </c>
      <c r="U119" s="34"/>
      <c r="V119" s="694"/>
      <c r="W119" s="631"/>
      <c r="X119" s="24">
        <f t="shared" si="158"/>
        <v>0</v>
      </c>
      <c r="Y119" s="25">
        <f t="shared" si="159"/>
        <v>0</v>
      </c>
      <c r="Z119" s="77"/>
      <c r="AA119" s="665"/>
      <c r="AB119" s="665" t="str">
        <f t="shared" si="92"/>
        <v/>
      </c>
      <c r="AC119" s="665" t="str">
        <f t="shared" si="93"/>
        <v/>
      </c>
    </row>
    <row r="120" spans="1:29" ht="24.95" customHeight="1" x14ac:dyDescent="0.35">
      <c r="A120" s="67"/>
      <c r="B120" s="40"/>
      <c r="C120" s="40"/>
      <c r="D120" s="29"/>
      <c r="E120" s="44"/>
      <c r="F120" s="44"/>
      <c r="G120" s="44"/>
      <c r="H120" s="30"/>
      <c r="I120" s="24" t="str">
        <f t="shared" si="135"/>
        <v/>
      </c>
      <c r="J120" s="74"/>
      <c r="K120" s="41"/>
      <c r="L120" s="29"/>
      <c r="M120" s="22"/>
      <c r="N120" s="23" t="str">
        <f t="shared" ref="N120:N125" si="160">IF(M120="","",VLOOKUP(M120,peach_list,2,0))</f>
        <v/>
      </c>
      <c r="O120" s="23" t="str">
        <f t="shared" ref="O120:O125" si="161">IF(M120="","",VLOOKUP(M120,peach_list,3,0))</f>
        <v/>
      </c>
      <c r="P120" s="23" t="str">
        <f t="shared" ref="P120:P125" si="162">IF(M120="","",VLOOKUP(M120,peach_list,4,0))</f>
        <v/>
      </c>
      <c r="Q120" s="23" t="str">
        <f t="shared" ref="Q120:Q125" si="163">IF(M120="","",VLOOKUP(M120,peach_list,5,0))</f>
        <v/>
      </c>
      <c r="R120" s="23" t="str">
        <f t="shared" ref="R120:R125" si="164">IF(M120="","",VLOOKUP(M120,peach_list,6,0))</f>
        <v/>
      </c>
      <c r="S120" s="696" t="e">
        <f t="shared" si="94"/>
        <v>#VALUE!</v>
      </c>
      <c r="T120" s="23" t="str">
        <f t="shared" ref="T120:T125" si="165">IF(M120="","",VLOOKUP(M120,peach_list,7,0))</f>
        <v/>
      </c>
      <c r="U120" s="28"/>
      <c r="V120" s="28"/>
      <c r="W120" s="631"/>
      <c r="X120" s="24">
        <f t="shared" ref="X120:X125" si="166">U120*V120</f>
        <v>0</v>
      </c>
      <c r="Y120" s="25">
        <f t="shared" ref="Y120:Y125" si="167">W120</f>
        <v>0</v>
      </c>
      <c r="Z120" s="77"/>
      <c r="AA120" s="665"/>
      <c r="AB120" s="665" t="str">
        <f t="shared" si="92"/>
        <v/>
      </c>
      <c r="AC120" s="665" t="str">
        <f t="shared" si="93"/>
        <v/>
      </c>
    </row>
    <row r="121" spans="1:29" ht="24.95" customHeight="1" x14ac:dyDescent="0.35">
      <c r="A121" s="67"/>
      <c r="B121" s="20"/>
      <c r="C121" s="20"/>
      <c r="D121" s="29"/>
      <c r="E121" s="30"/>
      <c r="F121" s="30"/>
      <c r="G121" s="30"/>
      <c r="H121" s="30"/>
      <c r="I121" s="24" t="str">
        <f t="shared" si="135"/>
        <v/>
      </c>
      <c r="J121" s="74"/>
      <c r="K121" s="27"/>
      <c r="L121" s="24"/>
      <c r="M121" s="22"/>
      <c r="N121" s="23" t="str">
        <f t="shared" si="160"/>
        <v/>
      </c>
      <c r="O121" s="23" t="str">
        <f t="shared" si="161"/>
        <v/>
      </c>
      <c r="P121" s="23" t="str">
        <f t="shared" si="162"/>
        <v/>
      </c>
      <c r="Q121" s="23" t="str">
        <f t="shared" si="163"/>
        <v/>
      </c>
      <c r="R121" s="23" t="str">
        <f t="shared" si="164"/>
        <v/>
      </c>
      <c r="S121" s="696" t="e">
        <f t="shared" si="94"/>
        <v>#VALUE!</v>
      </c>
      <c r="T121" s="23" t="str">
        <f t="shared" si="165"/>
        <v/>
      </c>
      <c r="U121" s="28"/>
      <c r="V121" s="28"/>
      <c r="W121" s="631"/>
      <c r="X121" s="24">
        <f t="shared" si="166"/>
        <v>0</v>
      </c>
      <c r="Y121" s="25">
        <f t="shared" si="167"/>
        <v>0</v>
      </c>
      <c r="Z121" s="77"/>
      <c r="AA121" s="665"/>
      <c r="AB121" s="665" t="str">
        <f t="shared" si="92"/>
        <v/>
      </c>
      <c r="AC121" s="665" t="str">
        <f t="shared" si="93"/>
        <v/>
      </c>
    </row>
    <row r="122" spans="1:29" ht="24.95" customHeight="1" x14ac:dyDescent="0.35">
      <c r="A122" s="67"/>
      <c r="B122" s="20"/>
      <c r="C122" s="20"/>
      <c r="D122" s="29"/>
      <c r="E122" s="30"/>
      <c r="F122" s="30"/>
      <c r="G122" s="30"/>
      <c r="H122" s="30"/>
      <c r="I122" s="24" t="str">
        <f t="shared" si="135"/>
        <v/>
      </c>
      <c r="J122" s="74"/>
      <c r="K122" s="27"/>
      <c r="L122" s="29"/>
      <c r="M122" s="22"/>
      <c r="N122" s="23" t="str">
        <f t="shared" si="160"/>
        <v/>
      </c>
      <c r="O122" s="23" t="str">
        <f t="shared" si="161"/>
        <v/>
      </c>
      <c r="P122" s="23" t="str">
        <f t="shared" si="162"/>
        <v/>
      </c>
      <c r="Q122" s="23" t="str">
        <f t="shared" si="163"/>
        <v/>
      </c>
      <c r="R122" s="23" t="str">
        <f t="shared" si="164"/>
        <v/>
      </c>
      <c r="S122" s="696" t="e">
        <f t="shared" si="94"/>
        <v>#VALUE!</v>
      </c>
      <c r="T122" s="23" t="str">
        <f t="shared" si="165"/>
        <v/>
      </c>
      <c r="U122" s="28"/>
      <c r="V122" s="28"/>
      <c r="W122" s="631"/>
      <c r="X122" s="24">
        <f t="shared" si="166"/>
        <v>0</v>
      </c>
      <c r="Y122" s="25">
        <f t="shared" si="167"/>
        <v>0</v>
      </c>
      <c r="Z122" s="77"/>
      <c r="AA122" s="665"/>
      <c r="AB122" s="665" t="str">
        <f t="shared" si="92"/>
        <v/>
      </c>
      <c r="AC122" s="665" t="str">
        <f t="shared" si="93"/>
        <v/>
      </c>
    </row>
    <row r="123" spans="1:29" ht="24.95" customHeight="1" x14ac:dyDescent="0.35">
      <c r="A123" s="67"/>
      <c r="B123" s="20"/>
      <c r="C123" s="20"/>
      <c r="D123" s="29"/>
      <c r="E123" s="30"/>
      <c r="F123" s="30"/>
      <c r="G123" s="30"/>
      <c r="H123" s="30"/>
      <c r="I123" s="24" t="str">
        <f t="shared" si="135"/>
        <v/>
      </c>
      <c r="J123" s="74"/>
      <c r="K123" s="27"/>
      <c r="L123" s="24"/>
      <c r="M123" s="22"/>
      <c r="N123" s="23" t="str">
        <f t="shared" si="160"/>
        <v/>
      </c>
      <c r="O123" s="23" t="str">
        <f t="shared" si="161"/>
        <v/>
      </c>
      <c r="P123" s="23" t="str">
        <f t="shared" si="162"/>
        <v/>
      </c>
      <c r="Q123" s="23" t="str">
        <f t="shared" si="163"/>
        <v/>
      </c>
      <c r="R123" s="23" t="str">
        <f t="shared" si="164"/>
        <v/>
      </c>
      <c r="S123" s="696" t="e">
        <f t="shared" si="94"/>
        <v>#VALUE!</v>
      </c>
      <c r="T123" s="23" t="str">
        <f t="shared" si="165"/>
        <v/>
      </c>
      <c r="U123" s="28"/>
      <c r="V123" s="28"/>
      <c r="W123" s="631"/>
      <c r="X123" s="24">
        <f t="shared" si="166"/>
        <v>0</v>
      </c>
      <c r="Y123" s="25">
        <f t="shared" si="167"/>
        <v>0</v>
      </c>
      <c r="Z123" s="77"/>
      <c r="AA123" s="665"/>
      <c r="AB123" s="665" t="str">
        <f t="shared" si="92"/>
        <v/>
      </c>
      <c r="AC123" s="665" t="str">
        <f t="shared" si="93"/>
        <v/>
      </c>
    </row>
    <row r="124" spans="1:29" ht="24.95" customHeight="1" x14ac:dyDescent="0.35">
      <c r="A124" s="67"/>
      <c r="B124" s="20"/>
      <c r="C124" s="20"/>
      <c r="D124" s="29"/>
      <c r="E124" s="30"/>
      <c r="F124" s="30"/>
      <c r="G124" s="30"/>
      <c r="H124" s="30"/>
      <c r="I124" s="24" t="str">
        <f t="shared" si="135"/>
        <v/>
      </c>
      <c r="J124" s="74"/>
      <c r="K124" s="27"/>
      <c r="L124" s="24"/>
      <c r="M124" s="22"/>
      <c r="N124" s="23" t="str">
        <f t="shared" si="160"/>
        <v/>
      </c>
      <c r="O124" s="23" t="str">
        <f t="shared" si="161"/>
        <v/>
      </c>
      <c r="P124" s="23" t="str">
        <f t="shared" si="162"/>
        <v/>
      </c>
      <c r="Q124" s="23" t="str">
        <f t="shared" si="163"/>
        <v/>
      </c>
      <c r="R124" s="23" t="str">
        <f t="shared" si="164"/>
        <v/>
      </c>
      <c r="S124" s="696" t="e">
        <f t="shared" si="94"/>
        <v>#VALUE!</v>
      </c>
      <c r="T124" s="23" t="str">
        <f t="shared" si="165"/>
        <v/>
      </c>
      <c r="U124" s="28"/>
      <c r="V124" s="28"/>
      <c r="W124" s="631"/>
      <c r="X124" s="24">
        <f t="shared" si="166"/>
        <v>0</v>
      </c>
      <c r="Y124" s="25">
        <f t="shared" si="167"/>
        <v>0</v>
      </c>
      <c r="Z124" s="77"/>
      <c r="AA124" s="665"/>
      <c r="AB124" s="665" t="str">
        <f t="shared" si="92"/>
        <v/>
      </c>
      <c r="AC124" s="665" t="str">
        <f t="shared" si="93"/>
        <v/>
      </c>
    </row>
    <row r="125" spans="1:29" ht="24.95" customHeight="1" x14ac:dyDescent="0.35">
      <c r="A125" s="67"/>
      <c r="B125" s="45"/>
      <c r="C125" s="45"/>
      <c r="D125" s="35"/>
      <c r="E125" s="36"/>
      <c r="F125" s="36"/>
      <c r="G125" s="36"/>
      <c r="H125" s="36"/>
      <c r="I125" s="24" t="str">
        <f t="shared" si="135"/>
        <v/>
      </c>
      <c r="J125" s="74"/>
      <c r="K125" s="33"/>
      <c r="L125" s="24"/>
      <c r="M125" s="22"/>
      <c r="N125" s="23" t="str">
        <f t="shared" si="160"/>
        <v/>
      </c>
      <c r="O125" s="23" t="str">
        <f t="shared" si="161"/>
        <v/>
      </c>
      <c r="P125" s="23" t="str">
        <f t="shared" si="162"/>
        <v/>
      </c>
      <c r="Q125" s="23" t="str">
        <f t="shared" si="163"/>
        <v/>
      </c>
      <c r="R125" s="23" t="str">
        <f t="shared" si="164"/>
        <v/>
      </c>
      <c r="S125" s="696" t="e">
        <f t="shared" si="94"/>
        <v>#VALUE!</v>
      </c>
      <c r="T125" s="23" t="str">
        <f t="shared" si="165"/>
        <v/>
      </c>
      <c r="U125" s="34"/>
      <c r="V125" s="694"/>
      <c r="W125" s="631"/>
      <c r="X125" s="24">
        <f t="shared" si="166"/>
        <v>0</v>
      </c>
      <c r="Y125" s="25">
        <f t="shared" si="167"/>
        <v>0</v>
      </c>
      <c r="Z125" s="77"/>
      <c r="AA125" s="665"/>
      <c r="AB125" s="665" t="str">
        <f t="shared" si="92"/>
        <v/>
      </c>
      <c r="AC125" s="665" t="str">
        <f t="shared" si="93"/>
        <v/>
      </c>
    </row>
    <row r="126" spans="1:29" ht="24.95" customHeight="1" x14ac:dyDescent="0.35">
      <c r="A126" s="67"/>
      <c r="B126" s="40"/>
      <c r="C126" s="40"/>
      <c r="D126" s="29"/>
      <c r="E126" s="44"/>
      <c r="F126" s="44"/>
      <c r="G126" s="44"/>
      <c r="H126" s="29"/>
      <c r="I126" s="24" t="str">
        <f t="shared" si="135"/>
        <v/>
      </c>
      <c r="J126" s="74"/>
      <c r="K126" s="41"/>
      <c r="L126" s="29"/>
      <c r="M126" s="22"/>
      <c r="N126" s="23" t="str">
        <f t="shared" ref="N126:N131" si="168">IF(M126="","",VLOOKUP(M126,peach_list,2,0))</f>
        <v/>
      </c>
      <c r="O126" s="23" t="str">
        <f t="shared" ref="O126:O131" si="169">IF(M126="","",VLOOKUP(M126,peach_list,3,0))</f>
        <v/>
      </c>
      <c r="P126" s="23" t="str">
        <f t="shared" ref="P126:P131" si="170">IF(M126="","",VLOOKUP(M126,peach_list,4,0))</f>
        <v/>
      </c>
      <c r="Q126" s="23" t="str">
        <f t="shared" ref="Q126:Q131" si="171">IF(M126="","",VLOOKUP(M126,peach_list,5,0))</f>
        <v/>
      </c>
      <c r="R126" s="23" t="str">
        <f t="shared" ref="R126:R131" si="172">IF(M126="","",VLOOKUP(M126,peach_list,6,0))</f>
        <v/>
      </c>
      <c r="S126" s="696" t="e">
        <f t="shared" si="94"/>
        <v>#VALUE!</v>
      </c>
      <c r="T126" s="23" t="str">
        <f t="shared" ref="T126:T131" si="173">IF(M126="","",VLOOKUP(M126,peach_list,7,0))</f>
        <v/>
      </c>
      <c r="U126" s="28"/>
      <c r="V126" s="28"/>
      <c r="W126" s="631"/>
      <c r="X126" s="24">
        <f t="shared" ref="X126:X131" si="174">U126*V126</f>
        <v>0</v>
      </c>
      <c r="Y126" s="25">
        <f t="shared" ref="Y126:Y131" si="175">W126</f>
        <v>0</v>
      </c>
      <c r="Z126" s="77"/>
      <c r="AA126" s="665"/>
      <c r="AB126" s="665" t="str">
        <f t="shared" si="92"/>
        <v/>
      </c>
      <c r="AC126" s="665" t="str">
        <f t="shared" si="93"/>
        <v/>
      </c>
    </row>
    <row r="127" spans="1:29" ht="24.95" customHeight="1" x14ac:dyDescent="0.35">
      <c r="A127" s="67"/>
      <c r="B127" s="20"/>
      <c r="C127" s="20"/>
      <c r="D127" s="29"/>
      <c r="E127" s="30"/>
      <c r="F127" s="30"/>
      <c r="G127" s="30"/>
      <c r="H127" s="30"/>
      <c r="I127" s="24" t="str">
        <f t="shared" si="135"/>
        <v/>
      </c>
      <c r="J127" s="74"/>
      <c r="K127" s="27"/>
      <c r="L127" s="24"/>
      <c r="M127" s="22"/>
      <c r="N127" s="23" t="str">
        <f t="shared" si="168"/>
        <v/>
      </c>
      <c r="O127" s="23" t="str">
        <f t="shared" si="169"/>
        <v/>
      </c>
      <c r="P127" s="23" t="str">
        <f t="shared" si="170"/>
        <v/>
      </c>
      <c r="Q127" s="23" t="str">
        <f t="shared" si="171"/>
        <v/>
      </c>
      <c r="R127" s="23" t="str">
        <f t="shared" si="172"/>
        <v/>
      </c>
      <c r="S127" s="696" t="e">
        <f t="shared" si="94"/>
        <v>#VALUE!</v>
      </c>
      <c r="T127" s="23" t="str">
        <f t="shared" si="173"/>
        <v/>
      </c>
      <c r="U127" s="28"/>
      <c r="V127" s="28"/>
      <c r="W127" s="631"/>
      <c r="X127" s="24">
        <f t="shared" si="174"/>
        <v>0</v>
      </c>
      <c r="Y127" s="25">
        <f t="shared" si="175"/>
        <v>0</v>
      </c>
      <c r="Z127" s="77"/>
      <c r="AA127" s="665"/>
      <c r="AB127" s="665" t="str">
        <f t="shared" si="92"/>
        <v/>
      </c>
      <c r="AC127" s="665" t="str">
        <f t="shared" si="93"/>
        <v/>
      </c>
    </row>
    <row r="128" spans="1:29" ht="24.95" customHeight="1" x14ac:dyDescent="0.35">
      <c r="A128" s="67"/>
      <c r="B128" s="20"/>
      <c r="C128" s="20"/>
      <c r="D128" s="29"/>
      <c r="E128" s="30"/>
      <c r="F128" s="30"/>
      <c r="G128" s="30"/>
      <c r="H128" s="30"/>
      <c r="I128" s="24" t="str">
        <f t="shared" si="135"/>
        <v/>
      </c>
      <c r="J128" s="74"/>
      <c r="K128" s="27"/>
      <c r="L128" s="24"/>
      <c r="M128" s="22"/>
      <c r="N128" s="23" t="str">
        <f t="shared" si="168"/>
        <v/>
      </c>
      <c r="O128" s="23" t="str">
        <f t="shared" si="169"/>
        <v/>
      </c>
      <c r="P128" s="23" t="str">
        <f t="shared" si="170"/>
        <v/>
      </c>
      <c r="Q128" s="23" t="str">
        <f t="shared" si="171"/>
        <v/>
      </c>
      <c r="R128" s="23" t="str">
        <f t="shared" si="172"/>
        <v/>
      </c>
      <c r="S128" s="696" t="e">
        <f t="shared" si="94"/>
        <v>#VALUE!</v>
      </c>
      <c r="T128" s="23" t="str">
        <f t="shared" si="173"/>
        <v/>
      </c>
      <c r="U128" s="28"/>
      <c r="V128" s="28"/>
      <c r="W128" s="631"/>
      <c r="X128" s="24">
        <f t="shared" si="174"/>
        <v>0</v>
      </c>
      <c r="Y128" s="25">
        <f t="shared" si="175"/>
        <v>0</v>
      </c>
      <c r="Z128" s="77"/>
      <c r="AA128" s="665"/>
      <c r="AB128" s="665" t="str">
        <f t="shared" si="92"/>
        <v/>
      </c>
      <c r="AC128" s="665" t="str">
        <f t="shared" si="93"/>
        <v/>
      </c>
    </row>
    <row r="129" spans="1:29" ht="24.95" customHeight="1" x14ac:dyDescent="0.35">
      <c r="A129" s="67"/>
      <c r="B129" s="20"/>
      <c r="C129" s="20"/>
      <c r="D129" s="29"/>
      <c r="E129" s="30"/>
      <c r="F129" s="30"/>
      <c r="G129" s="30"/>
      <c r="H129" s="30"/>
      <c r="I129" s="24" t="str">
        <f t="shared" si="135"/>
        <v/>
      </c>
      <c r="J129" s="74"/>
      <c r="K129" s="27"/>
      <c r="L129" s="24"/>
      <c r="M129" s="22"/>
      <c r="N129" s="23" t="str">
        <f t="shared" si="168"/>
        <v/>
      </c>
      <c r="O129" s="23" t="str">
        <f t="shared" si="169"/>
        <v/>
      </c>
      <c r="P129" s="23" t="str">
        <f t="shared" si="170"/>
        <v/>
      </c>
      <c r="Q129" s="23" t="str">
        <f t="shared" si="171"/>
        <v/>
      </c>
      <c r="R129" s="23" t="str">
        <f t="shared" si="172"/>
        <v/>
      </c>
      <c r="S129" s="696" t="e">
        <f t="shared" si="94"/>
        <v>#VALUE!</v>
      </c>
      <c r="T129" s="23" t="str">
        <f t="shared" si="173"/>
        <v/>
      </c>
      <c r="U129" s="28"/>
      <c r="V129" s="28"/>
      <c r="W129" s="631"/>
      <c r="X129" s="24">
        <f t="shared" si="174"/>
        <v>0</v>
      </c>
      <c r="Y129" s="25">
        <f t="shared" si="175"/>
        <v>0</v>
      </c>
      <c r="Z129" s="77"/>
      <c r="AA129" s="665"/>
      <c r="AB129" s="665" t="str">
        <f t="shared" si="92"/>
        <v/>
      </c>
      <c r="AC129" s="665" t="str">
        <f t="shared" si="93"/>
        <v/>
      </c>
    </row>
    <row r="130" spans="1:29" ht="24.95" customHeight="1" x14ac:dyDescent="0.35">
      <c r="A130" s="67"/>
      <c r="B130" s="20"/>
      <c r="C130" s="20"/>
      <c r="D130" s="29"/>
      <c r="E130" s="30"/>
      <c r="F130" s="30"/>
      <c r="G130" s="30"/>
      <c r="H130" s="30"/>
      <c r="I130" s="24" t="str">
        <f t="shared" si="135"/>
        <v/>
      </c>
      <c r="J130" s="74"/>
      <c r="K130" s="27"/>
      <c r="L130" s="24"/>
      <c r="M130" s="22"/>
      <c r="N130" s="23" t="str">
        <f t="shared" si="168"/>
        <v/>
      </c>
      <c r="O130" s="23" t="str">
        <f t="shared" si="169"/>
        <v/>
      </c>
      <c r="P130" s="23" t="str">
        <f t="shared" si="170"/>
        <v/>
      </c>
      <c r="Q130" s="23" t="str">
        <f t="shared" si="171"/>
        <v/>
      </c>
      <c r="R130" s="23" t="str">
        <f t="shared" si="172"/>
        <v/>
      </c>
      <c r="S130" s="696" t="e">
        <f t="shared" si="94"/>
        <v>#VALUE!</v>
      </c>
      <c r="T130" s="23" t="str">
        <f t="shared" si="173"/>
        <v/>
      </c>
      <c r="U130" s="28"/>
      <c r="V130" s="28"/>
      <c r="W130" s="631"/>
      <c r="X130" s="24">
        <f t="shared" si="174"/>
        <v>0</v>
      </c>
      <c r="Y130" s="25">
        <f t="shared" si="175"/>
        <v>0</v>
      </c>
      <c r="Z130" s="77"/>
      <c r="AA130" s="665"/>
      <c r="AB130" s="665" t="str">
        <f t="shared" si="92"/>
        <v/>
      </c>
      <c r="AC130" s="665" t="str">
        <f t="shared" si="93"/>
        <v/>
      </c>
    </row>
    <row r="131" spans="1:29" ht="24.95" customHeight="1" x14ac:dyDescent="0.35">
      <c r="A131" s="67"/>
      <c r="B131" s="20"/>
      <c r="C131" s="20"/>
      <c r="D131" s="29"/>
      <c r="E131" s="30"/>
      <c r="F131" s="30"/>
      <c r="G131" s="30"/>
      <c r="H131" s="30"/>
      <c r="I131" s="24" t="str">
        <f t="shared" si="135"/>
        <v/>
      </c>
      <c r="J131" s="74"/>
      <c r="K131" s="27"/>
      <c r="L131" s="24"/>
      <c r="M131" s="22"/>
      <c r="N131" s="23" t="str">
        <f t="shared" si="168"/>
        <v/>
      </c>
      <c r="O131" s="23" t="str">
        <f t="shared" si="169"/>
        <v/>
      </c>
      <c r="P131" s="23" t="str">
        <f t="shared" si="170"/>
        <v/>
      </c>
      <c r="Q131" s="23" t="str">
        <f t="shared" si="171"/>
        <v/>
      </c>
      <c r="R131" s="23" t="str">
        <f t="shared" si="172"/>
        <v/>
      </c>
      <c r="S131" s="696" t="e">
        <f t="shared" si="94"/>
        <v>#VALUE!</v>
      </c>
      <c r="T131" s="23" t="str">
        <f t="shared" si="173"/>
        <v/>
      </c>
      <c r="U131" s="28"/>
      <c r="V131" s="28"/>
      <c r="W131" s="631"/>
      <c r="X131" s="24">
        <f t="shared" si="174"/>
        <v>0</v>
      </c>
      <c r="Y131" s="25">
        <f t="shared" si="175"/>
        <v>0</v>
      </c>
      <c r="Z131" s="77"/>
      <c r="AA131" s="665"/>
      <c r="AB131" s="665" t="str">
        <f t="shared" si="92"/>
        <v/>
      </c>
      <c r="AC131" s="665" t="str">
        <f t="shared" si="93"/>
        <v/>
      </c>
    </row>
    <row r="132" spans="1:29" ht="24.95" customHeight="1" x14ac:dyDescent="0.35">
      <c r="A132" s="67"/>
      <c r="B132" s="26"/>
      <c r="C132" s="26"/>
      <c r="D132" s="38"/>
      <c r="E132" s="488"/>
      <c r="F132" s="30"/>
      <c r="G132" s="30"/>
      <c r="H132" s="30"/>
      <c r="I132" s="24" t="str">
        <f t="shared" si="135"/>
        <v/>
      </c>
      <c r="J132" s="74"/>
      <c r="K132" s="27"/>
      <c r="L132" s="29"/>
      <c r="M132" s="22"/>
      <c r="N132" s="23" t="str">
        <f t="shared" ref="N132:N137" si="176">IF(M132="","",VLOOKUP(M132,peach_list,2,0))</f>
        <v/>
      </c>
      <c r="O132" s="23" t="str">
        <f t="shared" ref="O132:O137" si="177">IF(M132="","",VLOOKUP(M132,peach_list,3,0))</f>
        <v/>
      </c>
      <c r="P132" s="23" t="str">
        <f t="shared" ref="P132:P137" si="178">IF(M132="","",VLOOKUP(M132,peach_list,4,0))</f>
        <v/>
      </c>
      <c r="Q132" s="23" t="str">
        <f t="shared" ref="Q132:Q137" si="179">IF(M132="","",VLOOKUP(M132,peach_list,5,0))</f>
        <v/>
      </c>
      <c r="R132" s="23" t="str">
        <f t="shared" ref="R132:R137" si="180">IF(M132="","",VLOOKUP(M132,peach_list,6,0))</f>
        <v/>
      </c>
      <c r="S132" s="696" t="e">
        <f t="shared" si="94"/>
        <v>#VALUE!</v>
      </c>
      <c r="T132" s="23" t="str">
        <f t="shared" ref="T132:T137" si="181">IF(M132="","",VLOOKUP(M132,peach_list,7,0))</f>
        <v/>
      </c>
      <c r="U132" s="37"/>
      <c r="V132" s="37"/>
      <c r="W132" s="631"/>
      <c r="X132" s="24">
        <f t="shared" ref="X132:X137" si="182">U132*V132</f>
        <v>0</v>
      </c>
      <c r="Y132" s="25">
        <f t="shared" ref="Y132:Y137" si="183">W132</f>
        <v>0</v>
      </c>
      <c r="Z132" s="77"/>
      <c r="AA132" s="665"/>
      <c r="AB132" s="665" t="str">
        <f t="shared" si="92"/>
        <v/>
      </c>
      <c r="AC132" s="665" t="str">
        <f t="shared" si="93"/>
        <v/>
      </c>
    </row>
    <row r="133" spans="1:29" ht="24.95" customHeight="1" x14ac:dyDescent="0.35">
      <c r="A133" s="67"/>
      <c r="B133" s="26"/>
      <c r="C133" s="26"/>
      <c r="D133" s="38"/>
      <c r="E133" s="488"/>
      <c r="F133" s="30"/>
      <c r="G133" s="30"/>
      <c r="H133" s="30"/>
      <c r="I133" s="24" t="str">
        <f t="shared" si="135"/>
        <v/>
      </c>
      <c r="J133" s="74"/>
      <c r="K133" s="27"/>
      <c r="L133" s="24"/>
      <c r="M133" s="22"/>
      <c r="N133" s="23" t="str">
        <f t="shared" si="176"/>
        <v/>
      </c>
      <c r="O133" s="23" t="str">
        <f t="shared" si="177"/>
        <v/>
      </c>
      <c r="P133" s="23" t="str">
        <f t="shared" si="178"/>
        <v/>
      </c>
      <c r="Q133" s="23" t="str">
        <f t="shared" si="179"/>
        <v/>
      </c>
      <c r="R133" s="23" t="str">
        <f t="shared" si="180"/>
        <v/>
      </c>
      <c r="S133" s="696" t="e">
        <f t="shared" si="94"/>
        <v>#VALUE!</v>
      </c>
      <c r="T133" s="23" t="str">
        <f t="shared" si="181"/>
        <v/>
      </c>
      <c r="U133" s="39"/>
      <c r="V133" s="39"/>
      <c r="W133" s="631"/>
      <c r="X133" s="24">
        <f t="shared" si="182"/>
        <v>0</v>
      </c>
      <c r="Y133" s="25">
        <f t="shared" si="183"/>
        <v>0</v>
      </c>
      <c r="Z133" s="77"/>
      <c r="AA133" s="665"/>
      <c r="AB133" s="665" t="str">
        <f t="shared" si="92"/>
        <v/>
      </c>
      <c r="AC133" s="665" t="str">
        <f t="shared" si="93"/>
        <v/>
      </c>
    </row>
    <row r="134" spans="1:29" ht="24.95" customHeight="1" x14ac:dyDescent="0.35">
      <c r="A134" s="67"/>
      <c r="B134" s="26"/>
      <c r="C134" s="26"/>
      <c r="D134" s="38"/>
      <c r="E134" s="488"/>
      <c r="F134" s="30"/>
      <c r="G134" s="30"/>
      <c r="H134" s="30"/>
      <c r="I134" s="24" t="str">
        <f t="shared" ref="I134:I193" si="184">IF(H134="","",VLOOKUP(H134,Applicator,2,0))</f>
        <v/>
      </c>
      <c r="J134" s="74"/>
      <c r="K134" s="27"/>
      <c r="L134" s="24"/>
      <c r="M134" s="22"/>
      <c r="N134" s="23" t="str">
        <f t="shared" si="176"/>
        <v/>
      </c>
      <c r="O134" s="23" t="str">
        <f t="shared" si="177"/>
        <v/>
      </c>
      <c r="P134" s="23" t="str">
        <f t="shared" si="178"/>
        <v/>
      </c>
      <c r="Q134" s="23" t="str">
        <f t="shared" si="179"/>
        <v/>
      </c>
      <c r="R134" s="23" t="str">
        <f t="shared" si="180"/>
        <v/>
      </c>
      <c r="S134" s="696" t="e">
        <f t="shared" si="94"/>
        <v>#VALUE!</v>
      </c>
      <c r="T134" s="23" t="str">
        <f t="shared" si="181"/>
        <v/>
      </c>
      <c r="U134" s="39"/>
      <c r="V134" s="39"/>
      <c r="W134" s="631"/>
      <c r="X134" s="24">
        <f t="shared" si="182"/>
        <v>0</v>
      </c>
      <c r="Y134" s="25">
        <f t="shared" si="183"/>
        <v>0</v>
      </c>
      <c r="Z134" s="77"/>
      <c r="AA134" s="665"/>
      <c r="AB134" s="665" t="str">
        <f t="shared" ref="AB134:AB197" si="185">IF(X134=0,"",AA134*X134)</f>
        <v/>
      </c>
      <c r="AC134" s="665" t="str">
        <f t="shared" ref="AC134:AC197" si="186">IF(X134=0,"",AB134/U134)</f>
        <v/>
      </c>
    </row>
    <row r="135" spans="1:29" ht="24.95" customHeight="1" x14ac:dyDescent="0.35">
      <c r="A135" s="67"/>
      <c r="B135" s="26"/>
      <c r="C135" s="26"/>
      <c r="D135" s="38"/>
      <c r="E135" s="488"/>
      <c r="F135" s="30"/>
      <c r="G135" s="30"/>
      <c r="H135" s="30"/>
      <c r="I135" s="24" t="str">
        <f t="shared" si="184"/>
        <v/>
      </c>
      <c r="J135" s="74"/>
      <c r="K135" s="27"/>
      <c r="L135" s="24"/>
      <c r="M135" s="22"/>
      <c r="N135" s="23" t="str">
        <f t="shared" si="176"/>
        <v/>
      </c>
      <c r="O135" s="23" t="str">
        <f t="shared" si="177"/>
        <v/>
      </c>
      <c r="P135" s="23" t="str">
        <f t="shared" si="178"/>
        <v/>
      </c>
      <c r="Q135" s="23" t="str">
        <f t="shared" si="179"/>
        <v/>
      </c>
      <c r="R135" s="23" t="str">
        <f t="shared" si="180"/>
        <v/>
      </c>
      <c r="S135" s="696" t="e">
        <f t="shared" ref="S135:S198" si="187">B135+R135</f>
        <v>#VALUE!</v>
      </c>
      <c r="T135" s="23" t="str">
        <f t="shared" si="181"/>
        <v/>
      </c>
      <c r="U135" s="39"/>
      <c r="V135" s="39"/>
      <c r="W135" s="631"/>
      <c r="X135" s="24">
        <f t="shared" si="182"/>
        <v>0</v>
      </c>
      <c r="Y135" s="25">
        <f t="shared" si="183"/>
        <v>0</v>
      </c>
      <c r="Z135" s="77"/>
      <c r="AA135" s="665"/>
      <c r="AB135" s="665" t="str">
        <f t="shared" si="185"/>
        <v/>
      </c>
      <c r="AC135" s="665" t="str">
        <f t="shared" si="186"/>
        <v/>
      </c>
    </row>
    <row r="136" spans="1:29" ht="24.95" customHeight="1" x14ac:dyDescent="0.35">
      <c r="A136" s="67"/>
      <c r="B136" s="26"/>
      <c r="C136" s="26"/>
      <c r="D136" s="38"/>
      <c r="E136" s="488"/>
      <c r="F136" s="30"/>
      <c r="G136" s="30"/>
      <c r="H136" s="30"/>
      <c r="I136" s="24" t="str">
        <f t="shared" si="184"/>
        <v/>
      </c>
      <c r="J136" s="74"/>
      <c r="K136" s="27"/>
      <c r="L136" s="24"/>
      <c r="M136" s="22"/>
      <c r="N136" s="23" t="str">
        <f t="shared" si="176"/>
        <v/>
      </c>
      <c r="O136" s="23" t="str">
        <f t="shared" si="177"/>
        <v/>
      </c>
      <c r="P136" s="23" t="str">
        <f t="shared" si="178"/>
        <v/>
      </c>
      <c r="Q136" s="23" t="str">
        <f t="shared" si="179"/>
        <v/>
      </c>
      <c r="R136" s="23" t="str">
        <f t="shared" si="180"/>
        <v/>
      </c>
      <c r="S136" s="696" t="e">
        <f t="shared" si="187"/>
        <v>#VALUE!</v>
      </c>
      <c r="T136" s="23" t="str">
        <f t="shared" si="181"/>
        <v/>
      </c>
      <c r="U136" s="39"/>
      <c r="V136" s="39"/>
      <c r="W136" s="631"/>
      <c r="X136" s="24">
        <f t="shared" si="182"/>
        <v>0</v>
      </c>
      <c r="Y136" s="25">
        <f t="shared" si="183"/>
        <v>0</v>
      </c>
      <c r="Z136" s="77"/>
      <c r="AA136" s="665"/>
      <c r="AB136" s="665" t="str">
        <f t="shared" si="185"/>
        <v/>
      </c>
      <c r="AC136" s="665" t="str">
        <f t="shared" si="186"/>
        <v/>
      </c>
    </row>
    <row r="137" spans="1:29" ht="24.95" customHeight="1" x14ac:dyDescent="0.35">
      <c r="A137" s="67"/>
      <c r="B137" s="26"/>
      <c r="C137" s="26"/>
      <c r="D137" s="38"/>
      <c r="E137" s="488"/>
      <c r="F137" s="30"/>
      <c r="G137" s="30"/>
      <c r="H137" s="30"/>
      <c r="I137" s="24" t="str">
        <f t="shared" si="184"/>
        <v/>
      </c>
      <c r="J137" s="74"/>
      <c r="K137" s="27"/>
      <c r="L137" s="24"/>
      <c r="M137" s="22"/>
      <c r="N137" s="23" t="str">
        <f t="shared" si="176"/>
        <v/>
      </c>
      <c r="O137" s="23" t="str">
        <f t="shared" si="177"/>
        <v/>
      </c>
      <c r="P137" s="23" t="str">
        <f t="shared" si="178"/>
        <v/>
      </c>
      <c r="Q137" s="23" t="str">
        <f t="shared" si="179"/>
        <v/>
      </c>
      <c r="R137" s="23" t="str">
        <f t="shared" si="180"/>
        <v/>
      </c>
      <c r="S137" s="696" t="e">
        <f t="shared" si="187"/>
        <v>#VALUE!</v>
      </c>
      <c r="T137" s="23" t="str">
        <f t="shared" si="181"/>
        <v/>
      </c>
      <c r="U137" s="39"/>
      <c r="V137" s="39"/>
      <c r="W137" s="631"/>
      <c r="X137" s="24">
        <f t="shared" si="182"/>
        <v>0</v>
      </c>
      <c r="Y137" s="25">
        <f t="shared" si="183"/>
        <v>0</v>
      </c>
      <c r="Z137" s="77"/>
      <c r="AA137" s="665"/>
      <c r="AB137" s="665" t="str">
        <f t="shared" si="185"/>
        <v/>
      </c>
      <c r="AC137" s="665" t="str">
        <f t="shared" si="186"/>
        <v/>
      </c>
    </row>
    <row r="138" spans="1:29" ht="24.95" customHeight="1" x14ac:dyDescent="0.35">
      <c r="A138" s="67"/>
      <c r="B138" s="26"/>
      <c r="C138" s="26"/>
      <c r="D138" s="38"/>
      <c r="E138" s="488"/>
      <c r="F138" s="30"/>
      <c r="G138" s="30"/>
      <c r="H138" s="30"/>
      <c r="I138" s="24" t="str">
        <f t="shared" si="184"/>
        <v/>
      </c>
      <c r="J138" s="74"/>
      <c r="K138" s="27"/>
      <c r="L138" s="31"/>
      <c r="M138" s="22"/>
      <c r="N138" s="23" t="str">
        <f t="shared" ref="N138:N143" si="188">IF(M138="","",VLOOKUP(M138,peach_list,2,0))</f>
        <v/>
      </c>
      <c r="O138" s="23" t="str">
        <f t="shared" ref="O138:O143" si="189">IF(M138="","",VLOOKUP(M138,peach_list,3,0))</f>
        <v/>
      </c>
      <c r="P138" s="23" t="str">
        <f t="shared" ref="P138:P143" si="190">IF(M138="","",VLOOKUP(M138,peach_list,4,0))</f>
        <v/>
      </c>
      <c r="Q138" s="23" t="str">
        <f t="shared" ref="Q138:Q143" si="191">IF(M138="","",VLOOKUP(M138,peach_list,5,0))</f>
        <v/>
      </c>
      <c r="R138" s="23" t="str">
        <f t="shared" ref="R138:R143" si="192">IF(M138="","",VLOOKUP(M138,peach_list,6,0))</f>
        <v/>
      </c>
      <c r="S138" s="696" t="e">
        <f t="shared" si="187"/>
        <v>#VALUE!</v>
      </c>
      <c r="T138" s="23" t="str">
        <f t="shared" ref="T138:T143" si="193">IF(M138="","",VLOOKUP(M138,peach_list,7,0))</f>
        <v/>
      </c>
      <c r="U138" s="37"/>
      <c r="V138" s="37"/>
      <c r="W138" s="631"/>
      <c r="X138" s="24">
        <f t="shared" ref="X138:X143" si="194">U138*V138</f>
        <v>0</v>
      </c>
      <c r="Y138" s="25">
        <f t="shared" ref="Y138:Y143" si="195">W138</f>
        <v>0</v>
      </c>
      <c r="Z138" s="77"/>
      <c r="AA138" s="665"/>
      <c r="AB138" s="665" t="str">
        <f t="shared" si="185"/>
        <v/>
      </c>
      <c r="AC138" s="665" t="str">
        <f t="shared" si="186"/>
        <v/>
      </c>
    </row>
    <row r="139" spans="1:29" ht="24.95" customHeight="1" x14ac:dyDescent="0.35">
      <c r="A139" s="67"/>
      <c r="B139" s="26"/>
      <c r="C139" s="26"/>
      <c r="D139" s="38"/>
      <c r="E139" s="488"/>
      <c r="F139" s="30"/>
      <c r="G139" s="30"/>
      <c r="H139" s="30"/>
      <c r="I139" s="24" t="str">
        <f t="shared" si="184"/>
        <v/>
      </c>
      <c r="J139" s="74"/>
      <c r="K139" s="27"/>
      <c r="L139" s="31"/>
      <c r="M139" s="22"/>
      <c r="N139" s="23" t="str">
        <f t="shared" si="188"/>
        <v/>
      </c>
      <c r="O139" s="23" t="str">
        <f t="shared" si="189"/>
        <v/>
      </c>
      <c r="P139" s="23" t="str">
        <f t="shared" si="190"/>
        <v/>
      </c>
      <c r="Q139" s="23" t="str">
        <f t="shared" si="191"/>
        <v/>
      </c>
      <c r="R139" s="23" t="str">
        <f t="shared" si="192"/>
        <v/>
      </c>
      <c r="S139" s="696" t="e">
        <f t="shared" si="187"/>
        <v>#VALUE!</v>
      </c>
      <c r="T139" s="23" t="str">
        <f t="shared" si="193"/>
        <v/>
      </c>
      <c r="U139" s="39"/>
      <c r="V139" s="39"/>
      <c r="W139" s="631"/>
      <c r="X139" s="24">
        <f t="shared" si="194"/>
        <v>0</v>
      </c>
      <c r="Y139" s="25">
        <f t="shared" si="195"/>
        <v>0</v>
      </c>
      <c r="Z139" s="77"/>
      <c r="AA139" s="665"/>
      <c r="AB139" s="665" t="str">
        <f t="shared" si="185"/>
        <v/>
      </c>
      <c r="AC139" s="665" t="str">
        <f t="shared" si="186"/>
        <v/>
      </c>
    </row>
    <row r="140" spans="1:29" ht="24.95" customHeight="1" x14ac:dyDescent="0.35">
      <c r="A140" s="67"/>
      <c r="B140" s="26"/>
      <c r="C140" s="26"/>
      <c r="D140" s="38"/>
      <c r="E140" s="488"/>
      <c r="F140" s="30"/>
      <c r="G140" s="30"/>
      <c r="H140" s="30"/>
      <c r="I140" s="24" t="str">
        <f t="shared" si="184"/>
        <v/>
      </c>
      <c r="J140" s="74"/>
      <c r="K140" s="27"/>
      <c r="L140" s="31"/>
      <c r="M140" s="22"/>
      <c r="N140" s="23" t="str">
        <f t="shared" si="188"/>
        <v/>
      </c>
      <c r="O140" s="23" t="str">
        <f t="shared" si="189"/>
        <v/>
      </c>
      <c r="P140" s="23" t="str">
        <f t="shared" si="190"/>
        <v/>
      </c>
      <c r="Q140" s="23" t="str">
        <f t="shared" si="191"/>
        <v/>
      </c>
      <c r="R140" s="23" t="str">
        <f t="shared" si="192"/>
        <v/>
      </c>
      <c r="S140" s="696" t="e">
        <f t="shared" si="187"/>
        <v>#VALUE!</v>
      </c>
      <c r="T140" s="23" t="str">
        <f t="shared" si="193"/>
        <v/>
      </c>
      <c r="U140" s="39"/>
      <c r="V140" s="39"/>
      <c r="W140" s="631"/>
      <c r="X140" s="24">
        <f t="shared" si="194"/>
        <v>0</v>
      </c>
      <c r="Y140" s="25">
        <f t="shared" si="195"/>
        <v>0</v>
      </c>
      <c r="Z140" s="77"/>
      <c r="AA140" s="665"/>
      <c r="AB140" s="665" t="str">
        <f t="shared" si="185"/>
        <v/>
      </c>
      <c r="AC140" s="665" t="str">
        <f t="shared" si="186"/>
        <v/>
      </c>
    </row>
    <row r="141" spans="1:29" ht="24.95" customHeight="1" x14ac:dyDescent="0.35">
      <c r="A141" s="67"/>
      <c r="B141" s="26"/>
      <c r="C141" s="26"/>
      <c r="D141" s="38"/>
      <c r="E141" s="488"/>
      <c r="F141" s="30"/>
      <c r="G141" s="30"/>
      <c r="H141" s="30"/>
      <c r="I141" s="24" t="str">
        <f t="shared" si="184"/>
        <v/>
      </c>
      <c r="J141" s="74"/>
      <c r="K141" s="27"/>
      <c r="L141" s="31"/>
      <c r="M141" s="22"/>
      <c r="N141" s="23" t="str">
        <f t="shared" si="188"/>
        <v/>
      </c>
      <c r="O141" s="23" t="str">
        <f t="shared" si="189"/>
        <v/>
      </c>
      <c r="P141" s="23" t="str">
        <f t="shared" si="190"/>
        <v/>
      </c>
      <c r="Q141" s="23" t="str">
        <f t="shared" si="191"/>
        <v/>
      </c>
      <c r="R141" s="23" t="str">
        <f t="shared" si="192"/>
        <v/>
      </c>
      <c r="S141" s="696" t="e">
        <f t="shared" si="187"/>
        <v>#VALUE!</v>
      </c>
      <c r="T141" s="23" t="str">
        <f t="shared" si="193"/>
        <v/>
      </c>
      <c r="U141" s="39"/>
      <c r="V141" s="39"/>
      <c r="W141" s="631"/>
      <c r="X141" s="24">
        <f t="shared" si="194"/>
        <v>0</v>
      </c>
      <c r="Y141" s="25">
        <f t="shared" si="195"/>
        <v>0</v>
      </c>
      <c r="Z141" s="77"/>
      <c r="AA141" s="665"/>
      <c r="AB141" s="665" t="str">
        <f t="shared" si="185"/>
        <v/>
      </c>
      <c r="AC141" s="665" t="str">
        <f t="shared" si="186"/>
        <v/>
      </c>
    </row>
    <row r="142" spans="1:29" ht="24.95" customHeight="1" x14ac:dyDescent="0.35">
      <c r="A142" s="67"/>
      <c r="B142" s="26"/>
      <c r="C142" s="26"/>
      <c r="D142" s="38"/>
      <c r="E142" s="488"/>
      <c r="F142" s="30"/>
      <c r="G142" s="30"/>
      <c r="H142" s="30"/>
      <c r="I142" s="24" t="str">
        <f t="shared" si="184"/>
        <v/>
      </c>
      <c r="J142" s="74"/>
      <c r="K142" s="27"/>
      <c r="L142" s="31"/>
      <c r="M142" s="22"/>
      <c r="N142" s="23" t="str">
        <f t="shared" si="188"/>
        <v/>
      </c>
      <c r="O142" s="23" t="str">
        <f t="shared" si="189"/>
        <v/>
      </c>
      <c r="P142" s="23" t="str">
        <f t="shared" si="190"/>
        <v/>
      </c>
      <c r="Q142" s="23" t="str">
        <f t="shared" si="191"/>
        <v/>
      </c>
      <c r="R142" s="23" t="str">
        <f t="shared" si="192"/>
        <v/>
      </c>
      <c r="S142" s="696" t="e">
        <f t="shared" si="187"/>
        <v>#VALUE!</v>
      </c>
      <c r="T142" s="23" t="str">
        <f t="shared" si="193"/>
        <v/>
      </c>
      <c r="U142" s="39"/>
      <c r="V142" s="39"/>
      <c r="W142" s="631"/>
      <c r="X142" s="24">
        <f t="shared" si="194"/>
        <v>0</v>
      </c>
      <c r="Y142" s="25">
        <f t="shared" si="195"/>
        <v>0</v>
      </c>
      <c r="Z142" s="77"/>
      <c r="AA142" s="665"/>
      <c r="AB142" s="665" t="str">
        <f t="shared" si="185"/>
        <v/>
      </c>
      <c r="AC142" s="665" t="str">
        <f t="shared" si="186"/>
        <v/>
      </c>
    </row>
    <row r="143" spans="1:29" ht="24.95" customHeight="1" x14ac:dyDescent="0.35">
      <c r="A143" s="67"/>
      <c r="B143" s="26"/>
      <c r="C143" s="26"/>
      <c r="D143" s="38"/>
      <c r="E143" s="488"/>
      <c r="F143" s="30"/>
      <c r="G143" s="30"/>
      <c r="H143" s="30"/>
      <c r="I143" s="24" t="str">
        <f t="shared" si="184"/>
        <v/>
      </c>
      <c r="J143" s="74"/>
      <c r="K143" s="27"/>
      <c r="L143" s="31"/>
      <c r="M143" s="22"/>
      <c r="N143" s="23" t="str">
        <f t="shared" si="188"/>
        <v/>
      </c>
      <c r="O143" s="23" t="str">
        <f t="shared" si="189"/>
        <v/>
      </c>
      <c r="P143" s="23" t="str">
        <f t="shared" si="190"/>
        <v/>
      </c>
      <c r="Q143" s="23" t="str">
        <f t="shared" si="191"/>
        <v/>
      </c>
      <c r="R143" s="23" t="str">
        <f t="shared" si="192"/>
        <v/>
      </c>
      <c r="S143" s="696" t="e">
        <f t="shared" si="187"/>
        <v>#VALUE!</v>
      </c>
      <c r="T143" s="23" t="str">
        <f t="shared" si="193"/>
        <v/>
      </c>
      <c r="U143" s="39"/>
      <c r="V143" s="39"/>
      <c r="W143" s="631"/>
      <c r="X143" s="24">
        <f t="shared" si="194"/>
        <v>0</v>
      </c>
      <c r="Y143" s="25">
        <f t="shared" si="195"/>
        <v>0</v>
      </c>
      <c r="Z143" s="77"/>
      <c r="AA143" s="665"/>
      <c r="AB143" s="665" t="str">
        <f t="shared" si="185"/>
        <v/>
      </c>
      <c r="AC143" s="665" t="str">
        <f t="shared" si="186"/>
        <v/>
      </c>
    </row>
    <row r="144" spans="1:29" ht="24.95" customHeight="1" x14ac:dyDescent="0.35">
      <c r="A144" s="67"/>
      <c r="B144" s="26"/>
      <c r="C144" s="26"/>
      <c r="D144" s="38"/>
      <c r="E144" s="488"/>
      <c r="F144" s="30"/>
      <c r="G144" s="30"/>
      <c r="H144" s="30"/>
      <c r="I144" s="24" t="str">
        <f t="shared" si="184"/>
        <v/>
      </c>
      <c r="J144" s="74"/>
      <c r="K144" s="27"/>
      <c r="L144" s="31"/>
      <c r="M144" s="22"/>
      <c r="N144" s="23" t="str">
        <f t="shared" ref="N144:N149" si="196">IF(M144="","",VLOOKUP(M144,peach_list,2,0))</f>
        <v/>
      </c>
      <c r="O144" s="23" t="str">
        <f t="shared" ref="O144:O149" si="197">IF(M144="","",VLOOKUP(M144,peach_list,3,0))</f>
        <v/>
      </c>
      <c r="P144" s="23" t="str">
        <f t="shared" ref="P144:P149" si="198">IF(M144="","",VLOOKUP(M144,peach_list,4,0))</f>
        <v/>
      </c>
      <c r="Q144" s="23" t="str">
        <f t="shared" ref="Q144:Q149" si="199">IF(M144="","",VLOOKUP(M144,peach_list,5,0))</f>
        <v/>
      </c>
      <c r="R144" s="23" t="str">
        <f t="shared" ref="R144:R149" si="200">IF(M144="","",VLOOKUP(M144,peach_list,6,0))</f>
        <v/>
      </c>
      <c r="S144" s="696" t="e">
        <f t="shared" si="187"/>
        <v>#VALUE!</v>
      </c>
      <c r="T144" s="23" t="str">
        <f t="shared" ref="T144:T149" si="201">IF(M144="","",VLOOKUP(M144,peach_list,7,0))</f>
        <v/>
      </c>
      <c r="U144" s="37"/>
      <c r="V144" s="37"/>
      <c r="W144" s="631"/>
      <c r="X144" s="24">
        <f t="shared" ref="X144:X149" si="202">U144*V144</f>
        <v>0</v>
      </c>
      <c r="Y144" s="25">
        <f t="shared" ref="Y144:Y149" si="203">W144</f>
        <v>0</v>
      </c>
      <c r="Z144" s="77"/>
      <c r="AA144" s="665"/>
      <c r="AB144" s="665" t="str">
        <f t="shared" si="185"/>
        <v/>
      </c>
      <c r="AC144" s="665" t="str">
        <f t="shared" si="186"/>
        <v/>
      </c>
    </row>
    <row r="145" spans="1:29" ht="24.95" customHeight="1" x14ac:dyDescent="0.35">
      <c r="A145" s="67"/>
      <c r="B145" s="26"/>
      <c r="C145" s="26"/>
      <c r="D145" s="38"/>
      <c r="E145" s="488"/>
      <c r="F145" s="30"/>
      <c r="G145" s="30"/>
      <c r="H145" s="30"/>
      <c r="I145" s="24" t="str">
        <f t="shared" si="184"/>
        <v/>
      </c>
      <c r="J145" s="74"/>
      <c r="K145" s="27"/>
      <c r="L145" s="31"/>
      <c r="M145" s="22"/>
      <c r="N145" s="23" t="str">
        <f t="shared" si="196"/>
        <v/>
      </c>
      <c r="O145" s="23" t="str">
        <f t="shared" si="197"/>
        <v/>
      </c>
      <c r="P145" s="23" t="str">
        <f t="shared" si="198"/>
        <v/>
      </c>
      <c r="Q145" s="23" t="str">
        <f t="shared" si="199"/>
        <v/>
      </c>
      <c r="R145" s="23" t="str">
        <f t="shared" si="200"/>
        <v/>
      </c>
      <c r="S145" s="696" t="e">
        <f t="shared" si="187"/>
        <v>#VALUE!</v>
      </c>
      <c r="T145" s="23" t="str">
        <f t="shared" si="201"/>
        <v/>
      </c>
      <c r="U145" s="39"/>
      <c r="V145" s="39"/>
      <c r="W145" s="631"/>
      <c r="X145" s="24">
        <f t="shared" si="202"/>
        <v>0</v>
      </c>
      <c r="Y145" s="25">
        <f t="shared" si="203"/>
        <v>0</v>
      </c>
      <c r="Z145" s="77"/>
      <c r="AA145" s="665"/>
      <c r="AB145" s="665" t="str">
        <f t="shared" si="185"/>
        <v/>
      </c>
      <c r="AC145" s="665" t="str">
        <f t="shared" si="186"/>
        <v/>
      </c>
    </row>
    <row r="146" spans="1:29" ht="24.95" customHeight="1" x14ac:dyDescent="0.35">
      <c r="A146" s="67"/>
      <c r="B146" s="26"/>
      <c r="C146" s="26"/>
      <c r="D146" s="38"/>
      <c r="E146" s="488"/>
      <c r="F146" s="30"/>
      <c r="G146" s="30"/>
      <c r="H146" s="30"/>
      <c r="I146" s="24" t="str">
        <f t="shared" si="184"/>
        <v/>
      </c>
      <c r="J146" s="74"/>
      <c r="K146" s="27"/>
      <c r="L146" s="31"/>
      <c r="M146" s="22"/>
      <c r="N146" s="23" t="str">
        <f t="shared" si="196"/>
        <v/>
      </c>
      <c r="O146" s="23" t="str">
        <f t="shared" si="197"/>
        <v/>
      </c>
      <c r="P146" s="23" t="str">
        <f t="shared" si="198"/>
        <v/>
      </c>
      <c r="Q146" s="23" t="str">
        <f t="shared" si="199"/>
        <v/>
      </c>
      <c r="R146" s="23" t="str">
        <f t="shared" si="200"/>
        <v/>
      </c>
      <c r="S146" s="696" t="e">
        <f t="shared" si="187"/>
        <v>#VALUE!</v>
      </c>
      <c r="T146" s="23" t="str">
        <f t="shared" si="201"/>
        <v/>
      </c>
      <c r="U146" s="39"/>
      <c r="V146" s="39"/>
      <c r="W146" s="631"/>
      <c r="X146" s="24">
        <f t="shared" si="202"/>
        <v>0</v>
      </c>
      <c r="Y146" s="25">
        <f t="shared" si="203"/>
        <v>0</v>
      </c>
      <c r="Z146" s="77"/>
      <c r="AA146" s="665"/>
      <c r="AB146" s="665" t="str">
        <f t="shared" si="185"/>
        <v/>
      </c>
      <c r="AC146" s="665" t="str">
        <f t="shared" si="186"/>
        <v/>
      </c>
    </row>
    <row r="147" spans="1:29" ht="24.95" customHeight="1" x14ac:dyDescent="0.35">
      <c r="A147" s="67"/>
      <c r="B147" s="26"/>
      <c r="C147" s="26"/>
      <c r="D147" s="38"/>
      <c r="E147" s="488"/>
      <c r="F147" s="30"/>
      <c r="G147" s="30"/>
      <c r="H147" s="30"/>
      <c r="I147" s="24" t="str">
        <f t="shared" si="184"/>
        <v/>
      </c>
      <c r="J147" s="74"/>
      <c r="K147" s="27"/>
      <c r="L147" s="31"/>
      <c r="M147" s="22"/>
      <c r="N147" s="23" t="str">
        <f t="shared" si="196"/>
        <v/>
      </c>
      <c r="O147" s="23" t="str">
        <f t="shared" si="197"/>
        <v/>
      </c>
      <c r="P147" s="23" t="str">
        <f t="shared" si="198"/>
        <v/>
      </c>
      <c r="Q147" s="23" t="str">
        <f t="shared" si="199"/>
        <v/>
      </c>
      <c r="R147" s="23" t="str">
        <f t="shared" si="200"/>
        <v/>
      </c>
      <c r="S147" s="696" t="e">
        <f t="shared" si="187"/>
        <v>#VALUE!</v>
      </c>
      <c r="T147" s="23" t="str">
        <f t="shared" si="201"/>
        <v/>
      </c>
      <c r="U147" s="39"/>
      <c r="V147" s="39"/>
      <c r="W147" s="631"/>
      <c r="X147" s="24">
        <f t="shared" si="202"/>
        <v>0</v>
      </c>
      <c r="Y147" s="25">
        <f t="shared" si="203"/>
        <v>0</v>
      </c>
      <c r="Z147" s="77"/>
      <c r="AA147" s="665"/>
      <c r="AB147" s="665" t="str">
        <f t="shared" si="185"/>
        <v/>
      </c>
      <c r="AC147" s="665" t="str">
        <f t="shared" si="186"/>
        <v/>
      </c>
    </row>
    <row r="148" spans="1:29" ht="24.95" customHeight="1" x14ac:dyDescent="0.35">
      <c r="A148" s="67"/>
      <c r="B148" s="26"/>
      <c r="C148" s="26"/>
      <c r="D148" s="38"/>
      <c r="E148" s="488"/>
      <c r="F148" s="30"/>
      <c r="G148" s="30"/>
      <c r="H148" s="30"/>
      <c r="I148" s="24" t="str">
        <f t="shared" si="184"/>
        <v/>
      </c>
      <c r="J148" s="74"/>
      <c r="K148" s="27"/>
      <c r="L148" s="31"/>
      <c r="M148" s="22"/>
      <c r="N148" s="23" t="str">
        <f t="shared" si="196"/>
        <v/>
      </c>
      <c r="O148" s="23" t="str">
        <f t="shared" si="197"/>
        <v/>
      </c>
      <c r="P148" s="23" t="str">
        <f t="shared" si="198"/>
        <v/>
      </c>
      <c r="Q148" s="23" t="str">
        <f t="shared" si="199"/>
        <v/>
      </c>
      <c r="R148" s="23" t="str">
        <f t="shared" si="200"/>
        <v/>
      </c>
      <c r="S148" s="696" t="e">
        <f t="shared" si="187"/>
        <v>#VALUE!</v>
      </c>
      <c r="T148" s="23" t="str">
        <f t="shared" si="201"/>
        <v/>
      </c>
      <c r="U148" s="39"/>
      <c r="V148" s="39"/>
      <c r="W148" s="631"/>
      <c r="X148" s="24">
        <f t="shared" si="202"/>
        <v>0</v>
      </c>
      <c r="Y148" s="25">
        <f t="shared" si="203"/>
        <v>0</v>
      </c>
      <c r="Z148" s="77"/>
      <c r="AA148" s="665"/>
      <c r="AB148" s="665" t="str">
        <f t="shared" si="185"/>
        <v/>
      </c>
      <c r="AC148" s="665" t="str">
        <f t="shared" si="186"/>
        <v/>
      </c>
    </row>
    <row r="149" spans="1:29" ht="24.95" customHeight="1" x14ac:dyDescent="0.35">
      <c r="A149" s="67"/>
      <c r="B149" s="26"/>
      <c r="C149" s="26"/>
      <c r="D149" s="38"/>
      <c r="E149" s="488"/>
      <c r="F149" s="30"/>
      <c r="G149" s="30"/>
      <c r="H149" s="30"/>
      <c r="I149" s="24" t="str">
        <f t="shared" si="184"/>
        <v/>
      </c>
      <c r="J149" s="74"/>
      <c r="K149" s="27"/>
      <c r="L149" s="31"/>
      <c r="M149" s="22"/>
      <c r="N149" s="23" t="str">
        <f t="shared" si="196"/>
        <v/>
      </c>
      <c r="O149" s="23" t="str">
        <f t="shared" si="197"/>
        <v/>
      </c>
      <c r="P149" s="23" t="str">
        <f t="shared" si="198"/>
        <v/>
      </c>
      <c r="Q149" s="23" t="str">
        <f t="shared" si="199"/>
        <v/>
      </c>
      <c r="R149" s="23" t="str">
        <f t="shared" si="200"/>
        <v/>
      </c>
      <c r="S149" s="696" t="e">
        <f t="shared" si="187"/>
        <v>#VALUE!</v>
      </c>
      <c r="T149" s="23" t="str">
        <f t="shared" si="201"/>
        <v/>
      </c>
      <c r="U149" s="39"/>
      <c r="V149" s="39"/>
      <c r="W149" s="631"/>
      <c r="X149" s="24">
        <f t="shared" si="202"/>
        <v>0</v>
      </c>
      <c r="Y149" s="25">
        <f t="shared" si="203"/>
        <v>0</v>
      </c>
      <c r="Z149" s="77"/>
      <c r="AA149" s="665"/>
      <c r="AB149" s="665" t="str">
        <f t="shared" si="185"/>
        <v/>
      </c>
      <c r="AC149" s="665" t="str">
        <f t="shared" si="186"/>
        <v/>
      </c>
    </row>
    <row r="150" spans="1:29" ht="24.95" customHeight="1" x14ac:dyDescent="0.35">
      <c r="A150" s="67"/>
      <c r="B150" s="26"/>
      <c r="C150" s="26"/>
      <c r="D150" s="38"/>
      <c r="E150" s="488"/>
      <c r="F150" s="30"/>
      <c r="G150" s="30"/>
      <c r="H150" s="30"/>
      <c r="I150" s="24" t="str">
        <f t="shared" si="184"/>
        <v/>
      </c>
      <c r="J150" s="74"/>
      <c r="K150" s="27"/>
      <c r="L150" s="31"/>
      <c r="M150" s="22"/>
      <c r="N150" s="23" t="str">
        <f t="shared" ref="N150:N209" si="204">IF(M150="","",VLOOKUP(M150,peach_list,2,0))</f>
        <v/>
      </c>
      <c r="O150" s="23" t="str">
        <f t="shared" ref="O150:O209" si="205">IF(M150="","",VLOOKUP(M150,peach_list,3,0))</f>
        <v/>
      </c>
      <c r="P150" s="23" t="str">
        <f t="shared" ref="P150:P209" si="206">IF(M150="","",VLOOKUP(M150,peach_list,4,0))</f>
        <v/>
      </c>
      <c r="Q150" s="23" t="str">
        <f t="shared" ref="Q150:Q209" si="207">IF(M150="","",VLOOKUP(M150,peach_list,5,0))</f>
        <v/>
      </c>
      <c r="R150" s="23" t="str">
        <f t="shared" ref="R150:R209" si="208">IF(M150="","",VLOOKUP(M150,peach_list,6,0))</f>
        <v/>
      </c>
      <c r="S150" s="696" t="e">
        <f t="shared" si="187"/>
        <v>#VALUE!</v>
      </c>
      <c r="T150" s="23" t="str">
        <f t="shared" ref="T150:T209" si="209">IF(M150="","",VLOOKUP(M150,peach_list,7,0))</f>
        <v/>
      </c>
      <c r="U150" s="37"/>
      <c r="V150" s="37"/>
      <c r="W150" s="631"/>
      <c r="X150" s="24">
        <f t="shared" ref="X150:X209" si="210">U150*V150</f>
        <v>0</v>
      </c>
      <c r="Y150" s="25">
        <f t="shared" ref="Y150:Y209" si="211">W150</f>
        <v>0</v>
      </c>
      <c r="Z150" s="77"/>
      <c r="AA150" s="665"/>
      <c r="AB150" s="665" t="str">
        <f t="shared" si="185"/>
        <v/>
      </c>
      <c r="AC150" s="665" t="str">
        <f t="shared" si="186"/>
        <v/>
      </c>
    </row>
    <row r="151" spans="1:29" ht="24.95" customHeight="1" x14ac:dyDescent="0.35">
      <c r="A151" s="67"/>
      <c r="B151" s="26"/>
      <c r="C151" s="26"/>
      <c r="D151" s="38"/>
      <c r="E151" s="488"/>
      <c r="F151" s="30"/>
      <c r="G151" s="30"/>
      <c r="H151" s="30"/>
      <c r="I151" s="24" t="str">
        <f t="shared" si="184"/>
        <v/>
      </c>
      <c r="J151" s="74"/>
      <c r="K151" s="27"/>
      <c r="L151" s="31"/>
      <c r="M151" s="22"/>
      <c r="N151" s="23" t="str">
        <f t="shared" si="204"/>
        <v/>
      </c>
      <c r="O151" s="23" t="str">
        <f t="shared" si="205"/>
        <v/>
      </c>
      <c r="P151" s="23" t="str">
        <f t="shared" si="206"/>
        <v/>
      </c>
      <c r="Q151" s="23" t="str">
        <f t="shared" si="207"/>
        <v/>
      </c>
      <c r="R151" s="23" t="str">
        <f t="shared" si="208"/>
        <v/>
      </c>
      <c r="S151" s="696" t="e">
        <f t="shared" si="187"/>
        <v>#VALUE!</v>
      </c>
      <c r="T151" s="23" t="str">
        <f t="shared" si="209"/>
        <v/>
      </c>
      <c r="U151" s="39"/>
      <c r="V151" s="39"/>
      <c r="W151" s="631"/>
      <c r="X151" s="24">
        <f t="shared" si="210"/>
        <v>0</v>
      </c>
      <c r="Y151" s="25">
        <f t="shared" si="211"/>
        <v>0</v>
      </c>
      <c r="Z151" s="77"/>
      <c r="AA151" s="665"/>
      <c r="AB151" s="665" t="str">
        <f t="shared" si="185"/>
        <v/>
      </c>
      <c r="AC151" s="665" t="str">
        <f t="shared" si="186"/>
        <v/>
      </c>
    </row>
    <row r="152" spans="1:29" ht="24.95" customHeight="1" x14ac:dyDescent="0.35">
      <c r="A152" s="67"/>
      <c r="B152" s="26"/>
      <c r="C152" s="26"/>
      <c r="D152" s="38"/>
      <c r="E152" s="488"/>
      <c r="F152" s="30"/>
      <c r="G152" s="30"/>
      <c r="H152" s="30"/>
      <c r="I152" s="24" t="str">
        <f t="shared" si="184"/>
        <v/>
      </c>
      <c r="J152" s="74"/>
      <c r="K152" s="27"/>
      <c r="L152" s="31"/>
      <c r="M152" s="22"/>
      <c r="N152" s="23" t="str">
        <f t="shared" si="204"/>
        <v/>
      </c>
      <c r="O152" s="23" t="str">
        <f t="shared" si="205"/>
        <v/>
      </c>
      <c r="P152" s="23" t="str">
        <f t="shared" si="206"/>
        <v/>
      </c>
      <c r="Q152" s="23" t="str">
        <f t="shared" si="207"/>
        <v/>
      </c>
      <c r="R152" s="23" t="str">
        <f t="shared" si="208"/>
        <v/>
      </c>
      <c r="S152" s="696" t="e">
        <f t="shared" si="187"/>
        <v>#VALUE!</v>
      </c>
      <c r="T152" s="23" t="str">
        <f t="shared" si="209"/>
        <v/>
      </c>
      <c r="U152" s="39"/>
      <c r="V152" s="39"/>
      <c r="W152" s="631"/>
      <c r="X152" s="24">
        <f t="shared" si="210"/>
        <v>0</v>
      </c>
      <c r="Y152" s="25">
        <f t="shared" si="211"/>
        <v>0</v>
      </c>
      <c r="Z152" s="77"/>
      <c r="AA152" s="665"/>
      <c r="AB152" s="665" t="str">
        <f t="shared" si="185"/>
        <v/>
      </c>
      <c r="AC152" s="665" t="str">
        <f t="shared" si="186"/>
        <v/>
      </c>
    </row>
    <row r="153" spans="1:29" ht="24.95" customHeight="1" x14ac:dyDescent="0.35">
      <c r="A153" s="67"/>
      <c r="B153" s="26"/>
      <c r="C153" s="26"/>
      <c r="D153" s="38"/>
      <c r="E153" s="488"/>
      <c r="F153" s="30"/>
      <c r="G153" s="30"/>
      <c r="H153" s="30"/>
      <c r="I153" s="24" t="str">
        <f t="shared" si="184"/>
        <v/>
      </c>
      <c r="J153" s="74"/>
      <c r="K153" s="27"/>
      <c r="L153" s="31"/>
      <c r="M153" s="22"/>
      <c r="N153" s="23" t="str">
        <f t="shared" si="204"/>
        <v/>
      </c>
      <c r="O153" s="23" t="str">
        <f t="shared" si="205"/>
        <v/>
      </c>
      <c r="P153" s="23" t="str">
        <f t="shared" si="206"/>
        <v/>
      </c>
      <c r="Q153" s="23" t="str">
        <f t="shared" si="207"/>
        <v/>
      </c>
      <c r="R153" s="23" t="str">
        <f t="shared" si="208"/>
        <v/>
      </c>
      <c r="S153" s="696" t="e">
        <f t="shared" si="187"/>
        <v>#VALUE!</v>
      </c>
      <c r="T153" s="23" t="str">
        <f t="shared" si="209"/>
        <v/>
      </c>
      <c r="U153" s="39"/>
      <c r="V153" s="39"/>
      <c r="W153" s="631"/>
      <c r="X153" s="24">
        <f t="shared" si="210"/>
        <v>0</v>
      </c>
      <c r="Y153" s="25">
        <f t="shared" si="211"/>
        <v>0</v>
      </c>
      <c r="Z153" s="77"/>
      <c r="AA153" s="665"/>
      <c r="AB153" s="665" t="str">
        <f t="shared" si="185"/>
        <v/>
      </c>
      <c r="AC153" s="665" t="str">
        <f t="shared" si="186"/>
        <v/>
      </c>
    </row>
    <row r="154" spans="1:29" ht="24.95" customHeight="1" x14ac:dyDescent="0.35">
      <c r="A154" s="67"/>
      <c r="B154" s="26"/>
      <c r="C154" s="26"/>
      <c r="D154" s="38"/>
      <c r="E154" s="488"/>
      <c r="F154" s="30"/>
      <c r="G154" s="30"/>
      <c r="H154" s="30"/>
      <c r="I154" s="24" t="str">
        <f t="shared" si="184"/>
        <v/>
      </c>
      <c r="J154" s="74"/>
      <c r="K154" s="27"/>
      <c r="L154" s="31"/>
      <c r="M154" s="22"/>
      <c r="N154" s="23" t="str">
        <f t="shared" si="204"/>
        <v/>
      </c>
      <c r="O154" s="23" t="str">
        <f t="shared" si="205"/>
        <v/>
      </c>
      <c r="P154" s="23" t="str">
        <f t="shared" si="206"/>
        <v/>
      </c>
      <c r="Q154" s="23" t="str">
        <f t="shared" si="207"/>
        <v/>
      </c>
      <c r="R154" s="23" t="str">
        <f t="shared" si="208"/>
        <v/>
      </c>
      <c r="S154" s="696" t="e">
        <f t="shared" si="187"/>
        <v>#VALUE!</v>
      </c>
      <c r="T154" s="23" t="str">
        <f t="shared" si="209"/>
        <v/>
      </c>
      <c r="U154" s="39"/>
      <c r="V154" s="39"/>
      <c r="W154" s="631"/>
      <c r="X154" s="24">
        <f t="shared" si="210"/>
        <v>0</v>
      </c>
      <c r="Y154" s="25">
        <f t="shared" si="211"/>
        <v>0</v>
      </c>
      <c r="Z154" s="77"/>
      <c r="AA154" s="665"/>
      <c r="AB154" s="665" t="str">
        <f t="shared" si="185"/>
        <v/>
      </c>
      <c r="AC154" s="665" t="str">
        <f t="shared" si="186"/>
        <v/>
      </c>
    </row>
    <row r="155" spans="1:29" ht="24.95" customHeight="1" thickBot="1" x14ac:dyDescent="0.4">
      <c r="A155" s="67"/>
      <c r="B155" s="26"/>
      <c r="C155" s="26"/>
      <c r="D155" s="38"/>
      <c r="E155" s="488"/>
      <c r="F155" s="30"/>
      <c r="G155" s="30"/>
      <c r="H155" s="30"/>
      <c r="I155" s="24" t="str">
        <f t="shared" si="184"/>
        <v/>
      </c>
      <c r="J155" s="75"/>
      <c r="K155" s="27"/>
      <c r="L155" s="31"/>
      <c r="M155" s="22"/>
      <c r="N155" s="23" t="str">
        <f t="shared" si="204"/>
        <v/>
      </c>
      <c r="O155" s="23" t="str">
        <f t="shared" si="205"/>
        <v/>
      </c>
      <c r="P155" s="23" t="str">
        <f t="shared" si="206"/>
        <v/>
      </c>
      <c r="Q155" s="23" t="str">
        <f t="shared" si="207"/>
        <v/>
      </c>
      <c r="R155" s="23" t="str">
        <f t="shared" si="208"/>
        <v/>
      </c>
      <c r="S155" s="696" t="e">
        <f t="shared" si="187"/>
        <v>#VALUE!</v>
      </c>
      <c r="T155" s="23" t="str">
        <f t="shared" si="209"/>
        <v/>
      </c>
      <c r="U155" s="39"/>
      <c r="V155" s="39"/>
      <c r="W155" s="631"/>
      <c r="X155" s="24">
        <f t="shared" si="210"/>
        <v>0</v>
      </c>
      <c r="Y155" s="25">
        <f t="shared" si="211"/>
        <v>0</v>
      </c>
      <c r="Z155" s="77"/>
      <c r="AA155" s="665"/>
      <c r="AB155" s="665" t="str">
        <f t="shared" si="185"/>
        <v/>
      </c>
      <c r="AC155" s="665" t="str">
        <f t="shared" si="186"/>
        <v/>
      </c>
    </row>
    <row r="156" spans="1:29" ht="24.95" customHeight="1" x14ac:dyDescent="0.35">
      <c r="A156" s="67"/>
      <c r="B156" s="40"/>
      <c r="C156" s="40"/>
      <c r="D156" s="29"/>
      <c r="E156" s="44"/>
      <c r="F156" s="44"/>
      <c r="G156" s="44"/>
      <c r="H156" s="30"/>
      <c r="I156" s="24" t="str">
        <f t="shared" si="184"/>
        <v/>
      </c>
      <c r="J156" s="74"/>
      <c r="K156" s="41"/>
      <c r="L156" s="29"/>
      <c r="M156" s="22"/>
      <c r="N156" s="23" t="str">
        <f t="shared" si="204"/>
        <v/>
      </c>
      <c r="O156" s="23" t="str">
        <f t="shared" si="205"/>
        <v/>
      </c>
      <c r="P156" s="23" t="str">
        <f t="shared" si="206"/>
        <v/>
      </c>
      <c r="Q156" s="23" t="str">
        <f t="shared" si="207"/>
        <v/>
      </c>
      <c r="R156" s="23" t="str">
        <f t="shared" si="208"/>
        <v/>
      </c>
      <c r="S156" s="696" t="e">
        <f t="shared" si="187"/>
        <v>#VALUE!</v>
      </c>
      <c r="T156" s="23" t="str">
        <f t="shared" si="209"/>
        <v/>
      </c>
      <c r="U156" s="28"/>
      <c r="V156" s="28"/>
      <c r="W156" s="631"/>
      <c r="X156" s="24">
        <f t="shared" si="210"/>
        <v>0</v>
      </c>
      <c r="Y156" s="25">
        <f t="shared" si="211"/>
        <v>0</v>
      </c>
      <c r="Z156" s="77"/>
      <c r="AA156" s="665"/>
      <c r="AB156" s="665" t="str">
        <f t="shared" si="185"/>
        <v/>
      </c>
      <c r="AC156" s="665" t="str">
        <f t="shared" si="186"/>
        <v/>
      </c>
    </row>
    <row r="157" spans="1:29" ht="24.95" customHeight="1" x14ac:dyDescent="0.35">
      <c r="A157" s="67"/>
      <c r="B157" s="20"/>
      <c r="C157" s="20"/>
      <c r="D157" s="29"/>
      <c r="E157" s="30"/>
      <c r="F157" s="30"/>
      <c r="G157" s="30"/>
      <c r="H157" s="30"/>
      <c r="I157" s="24" t="str">
        <f t="shared" si="184"/>
        <v/>
      </c>
      <c r="J157" s="74"/>
      <c r="K157" s="27"/>
      <c r="L157" s="24"/>
      <c r="M157" s="22"/>
      <c r="N157" s="23" t="str">
        <f t="shared" si="204"/>
        <v/>
      </c>
      <c r="O157" s="23" t="str">
        <f t="shared" si="205"/>
        <v/>
      </c>
      <c r="P157" s="23" t="str">
        <f t="shared" si="206"/>
        <v/>
      </c>
      <c r="Q157" s="23" t="str">
        <f t="shared" si="207"/>
        <v/>
      </c>
      <c r="R157" s="23" t="str">
        <f t="shared" si="208"/>
        <v/>
      </c>
      <c r="S157" s="696" t="e">
        <f t="shared" si="187"/>
        <v>#VALUE!</v>
      </c>
      <c r="T157" s="23" t="str">
        <f t="shared" si="209"/>
        <v/>
      </c>
      <c r="U157" s="28"/>
      <c r="V157" s="28"/>
      <c r="W157" s="631"/>
      <c r="X157" s="24">
        <f t="shared" si="210"/>
        <v>0</v>
      </c>
      <c r="Y157" s="25">
        <f t="shared" si="211"/>
        <v>0</v>
      </c>
      <c r="Z157" s="77"/>
      <c r="AA157" s="665"/>
      <c r="AB157" s="665" t="str">
        <f t="shared" si="185"/>
        <v/>
      </c>
      <c r="AC157" s="665" t="str">
        <f t="shared" si="186"/>
        <v/>
      </c>
    </row>
    <row r="158" spans="1:29" ht="24.95" customHeight="1" x14ac:dyDescent="0.35">
      <c r="A158" s="67"/>
      <c r="B158" s="20"/>
      <c r="C158" s="20"/>
      <c r="D158" s="29"/>
      <c r="E158" s="30"/>
      <c r="F158" s="30"/>
      <c r="G158" s="30"/>
      <c r="H158" s="30"/>
      <c r="I158" s="24" t="str">
        <f t="shared" si="184"/>
        <v/>
      </c>
      <c r="J158" s="74"/>
      <c r="K158" s="27"/>
      <c r="L158" s="24"/>
      <c r="M158" s="22"/>
      <c r="N158" s="23" t="str">
        <f t="shared" si="204"/>
        <v/>
      </c>
      <c r="O158" s="23" t="str">
        <f t="shared" si="205"/>
        <v/>
      </c>
      <c r="P158" s="23" t="str">
        <f t="shared" si="206"/>
        <v/>
      </c>
      <c r="Q158" s="23" t="str">
        <f t="shared" si="207"/>
        <v/>
      </c>
      <c r="R158" s="23" t="str">
        <f t="shared" si="208"/>
        <v/>
      </c>
      <c r="S158" s="696" t="e">
        <f t="shared" si="187"/>
        <v>#VALUE!</v>
      </c>
      <c r="T158" s="23" t="str">
        <f t="shared" si="209"/>
        <v/>
      </c>
      <c r="U158" s="28"/>
      <c r="V158" s="28"/>
      <c r="W158" s="631"/>
      <c r="X158" s="24">
        <f t="shared" si="210"/>
        <v>0</v>
      </c>
      <c r="Y158" s="25">
        <f t="shared" si="211"/>
        <v>0</v>
      </c>
      <c r="Z158" s="77"/>
      <c r="AA158" s="665"/>
      <c r="AB158" s="665" t="str">
        <f t="shared" si="185"/>
        <v/>
      </c>
      <c r="AC158" s="665" t="str">
        <f t="shared" si="186"/>
        <v/>
      </c>
    </row>
    <row r="159" spans="1:29" ht="24.95" customHeight="1" x14ac:dyDescent="0.35">
      <c r="A159" s="67"/>
      <c r="B159" s="20"/>
      <c r="C159" s="20"/>
      <c r="D159" s="29"/>
      <c r="E159" s="30"/>
      <c r="F159" s="30"/>
      <c r="G159" s="30"/>
      <c r="H159" s="30"/>
      <c r="I159" s="24" t="str">
        <f t="shared" si="184"/>
        <v/>
      </c>
      <c r="J159" s="74"/>
      <c r="K159" s="27"/>
      <c r="L159" s="24"/>
      <c r="M159" s="22"/>
      <c r="N159" s="23" t="str">
        <f t="shared" si="204"/>
        <v/>
      </c>
      <c r="O159" s="23" t="str">
        <f t="shared" si="205"/>
        <v/>
      </c>
      <c r="P159" s="23" t="str">
        <f t="shared" si="206"/>
        <v/>
      </c>
      <c r="Q159" s="23" t="str">
        <f t="shared" si="207"/>
        <v/>
      </c>
      <c r="R159" s="23" t="str">
        <f t="shared" si="208"/>
        <v/>
      </c>
      <c r="S159" s="696" t="e">
        <f t="shared" si="187"/>
        <v>#VALUE!</v>
      </c>
      <c r="T159" s="23" t="str">
        <f t="shared" si="209"/>
        <v/>
      </c>
      <c r="U159" s="28"/>
      <c r="V159" s="28"/>
      <c r="W159" s="631"/>
      <c r="X159" s="24">
        <f t="shared" si="210"/>
        <v>0</v>
      </c>
      <c r="Y159" s="25">
        <f t="shared" si="211"/>
        <v>0</v>
      </c>
      <c r="Z159" s="77"/>
      <c r="AA159" s="665"/>
      <c r="AB159" s="665" t="str">
        <f t="shared" si="185"/>
        <v/>
      </c>
      <c r="AC159" s="665" t="str">
        <f t="shared" si="186"/>
        <v/>
      </c>
    </row>
    <row r="160" spans="1:29" ht="24.95" customHeight="1" x14ac:dyDescent="0.35">
      <c r="A160" s="67"/>
      <c r="B160" s="20"/>
      <c r="C160" s="20"/>
      <c r="D160" s="29"/>
      <c r="E160" s="30"/>
      <c r="F160" s="30"/>
      <c r="G160" s="30"/>
      <c r="H160" s="30"/>
      <c r="I160" s="24" t="str">
        <f t="shared" si="184"/>
        <v/>
      </c>
      <c r="J160" s="74"/>
      <c r="K160" s="27"/>
      <c r="L160" s="24"/>
      <c r="M160" s="22"/>
      <c r="N160" s="23" t="str">
        <f t="shared" si="204"/>
        <v/>
      </c>
      <c r="O160" s="23" t="str">
        <f t="shared" si="205"/>
        <v/>
      </c>
      <c r="P160" s="23" t="str">
        <f t="shared" si="206"/>
        <v/>
      </c>
      <c r="Q160" s="23" t="str">
        <f t="shared" si="207"/>
        <v/>
      </c>
      <c r="R160" s="23" t="str">
        <f t="shared" si="208"/>
        <v/>
      </c>
      <c r="S160" s="696" t="e">
        <f t="shared" si="187"/>
        <v>#VALUE!</v>
      </c>
      <c r="T160" s="23" t="str">
        <f t="shared" si="209"/>
        <v/>
      </c>
      <c r="U160" s="28"/>
      <c r="V160" s="28"/>
      <c r="W160" s="631"/>
      <c r="X160" s="24">
        <f t="shared" si="210"/>
        <v>0</v>
      </c>
      <c r="Y160" s="25">
        <f t="shared" si="211"/>
        <v>0</v>
      </c>
      <c r="Z160" s="77"/>
      <c r="AA160" s="665"/>
      <c r="AB160" s="665" t="str">
        <f t="shared" si="185"/>
        <v/>
      </c>
      <c r="AC160" s="665" t="str">
        <f t="shared" si="186"/>
        <v/>
      </c>
    </row>
    <row r="161" spans="1:29" ht="24.95" customHeight="1" x14ac:dyDescent="0.35">
      <c r="A161" s="67"/>
      <c r="B161" s="45"/>
      <c r="C161" s="45"/>
      <c r="D161" s="35"/>
      <c r="E161" s="36"/>
      <c r="F161" s="36"/>
      <c r="G161" s="36"/>
      <c r="H161" s="29"/>
      <c r="I161" s="24" t="str">
        <f t="shared" si="184"/>
        <v/>
      </c>
      <c r="J161" s="74"/>
      <c r="K161" s="33"/>
      <c r="L161" s="24"/>
      <c r="M161" s="22"/>
      <c r="N161" s="23" t="str">
        <f t="shared" si="204"/>
        <v/>
      </c>
      <c r="O161" s="23" t="str">
        <f t="shared" si="205"/>
        <v/>
      </c>
      <c r="P161" s="23" t="str">
        <f t="shared" si="206"/>
        <v/>
      </c>
      <c r="Q161" s="23" t="str">
        <f t="shared" si="207"/>
        <v/>
      </c>
      <c r="R161" s="23" t="str">
        <f t="shared" si="208"/>
        <v/>
      </c>
      <c r="S161" s="696" t="e">
        <f t="shared" si="187"/>
        <v>#VALUE!</v>
      </c>
      <c r="T161" s="23" t="str">
        <f t="shared" si="209"/>
        <v/>
      </c>
      <c r="U161" s="34"/>
      <c r="V161" s="694"/>
      <c r="W161" s="631"/>
      <c r="X161" s="24">
        <f t="shared" si="210"/>
        <v>0</v>
      </c>
      <c r="Y161" s="25">
        <f t="shared" si="211"/>
        <v>0</v>
      </c>
      <c r="Z161" s="77"/>
      <c r="AA161" s="665"/>
      <c r="AB161" s="665" t="str">
        <f t="shared" si="185"/>
        <v/>
      </c>
      <c r="AC161" s="665" t="str">
        <f t="shared" si="186"/>
        <v/>
      </c>
    </row>
    <row r="162" spans="1:29" ht="24.95" customHeight="1" x14ac:dyDescent="0.35">
      <c r="A162" s="67"/>
      <c r="B162" s="40"/>
      <c r="C162" s="40"/>
      <c r="D162" s="29"/>
      <c r="E162" s="44"/>
      <c r="F162" s="44"/>
      <c r="G162" s="44"/>
      <c r="H162" s="30"/>
      <c r="I162" s="24" t="str">
        <f t="shared" si="184"/>
        <v/>
      </c>
      <c r="J162" s="74"/>
      <c r="K162" s="41"/>
      <c r="L162" s="29"/>
      <c r="M162" s="22"/>
      <c r="N162" s="23" t="str">
        <f t="shared" si="204"/>
        <v/>
      </c>
      <c r="O162" s="23" t="str">
        <f t="shared" si="205"/>
        <v/>
      </c>
      <c r="P162" s="23" t="str">
        <f t="shared" si="206"/>
        <v/>
      </c>
      <c r="Q162" s="23" t="str">
        <f t="shared" si="207"/>
        <v/>
      </c>
      <c r="R162" s="23" t="str">
        <f t="shared" si="208"/>
        <v/>
      </c>
      <c r="S162" s="696" t="e">
        <f t="shared" si="187"/>
        <v>#VALUE!</v>
      </c>
      <c r="T162" s="23" t="str">
        <f t="shared" si="209"/>
        <v/>
      </c>
      <c r="U162" s="28"/>
      <c r="V162" s="28"/>
      <c r="W162" s="631"/>
      <c r="X162" s="24">
        <f t="shared" si="210"/>
        <v>0</v>
      </c>
      <c r="Y162" s="25">
        <f t="shared" si="211"/>
        <v>0</v>
      </c>
      <c r="Z162" s="77"/>
      <c r="AA162" s="665"/>
      <c r="AB162" s="665" t="str">
        <f t="shared" si="185"/>
        <v/>
      </c>
      <c r="AC162" s="665" t="str">
        <f t="shared" si="186"/>
        <v/>
      </c>
    </row>
    <row r="163" spans="1:29" ht="24.95" customHeight="1" x14ac:dyDescent="0.35">
      <c r="A163" s="67"/>
      <c r="B163" s="20"/>
      <c r="C163" s="20"/>
      <c r="D163" s="29"/>
      <c r="E163" s="30"/>
      <c r="F163" s="30"/>
      <c r="G163" s="30"/>
      <c r="H163" s="30"/>
      <c r="I163" s="24" t="str">
        <f t="shared" si="184"/>
        <v/>
      </c>
      <c r="J163" s="74"/>
      <c r="K163" s="27"/>
      <c r="L163" s="24"/>
      <c r="M163" s="22"/>
      <c r="N163" s="23" t="str">
        <f t="shared" si="204"/>
        <v/>
      </c>
      <c r="O163" s="23" t="str">
        <f t="shared" si="205"/>
        <v/>
      </c>
      <c r="P163" s="23" t="str">
        <f t="shared" si="206"/>
        <v/>
      </c>
      <c r="Q163" s="23" t="str">
        <f t="shared" si="207"/>
        <v/>
      </c>
      <c r="R163" s="23" t="str">
        <f t="shared" si="208"/>
        <v/>
      </c>
      <c r="S163" s="696" t="e">
        <f t="shared" si="187"/>
        <v>#VALUE!</v>
      </c>
      <c r="T163" s="23" t="str">
        <f t="shared" si="209"/>
        <v/>
      </c>
      <c r="U163" s="28"/>
      <c r="V163" s="28"/>
      <c r="W163" s="631"/>
      <c r="X163" s="24">
        <f t="shared" si="210"/>
        <v>0</v>
      </c>
      <c r="Y163" s="25">
        <f t="shared" si="211"/>
        <v>0</v>
      </c>
      <c r="Z163" s="77"/>
      <c r="AA163" s="665"/>
      <c r="AB163" s="665" t="str">
        <f t="shared" si="185"/>
        <v/>
      </c>
      <c r="AC163" s="665" t="str">
        <f t="shared" si="186"/>
        <v/>
      </c>
    </row>
    <row r="164" spans="1:29" ht="24.95" customHeight="1" x14ac:dyDescent="0.35">
      <c r="A164" s="67"/>
      <c r="B164" s="20"/>
      <c r="C164" s="20"/>
      <c r="D164" s="29"/>
      <c r="E164" s="30"/>
      <c r="F164" s="30"/>
      <c r="G164" s="30"/>
      <c r="H164" s="30"/>
      <c r="I164" s="24" t="str">
        <f t="shared" si="184"/>
        <v/>
      </c>
      <c r="J164" s="74"/>
      <c r="K164" s="27"/>
      <c r="L164" s="24"/>
      <c r="M164" s="22"/>
      <c r="N164" s="23" t="str">
        <f t="shared" si="204"/>
        <v/>
      </c>
      <c r="O164" s="23" t="str">
        <f t="shared" si="205"/>
        <v/>
      </c>
      <c r="P164" s="23" t="str">
        <f t="shared" si="206"/>
        <v/>
      </c>
      <c r="Q164" s="23" t="str">
        <f t="shared" si="207"/>
        <v/>
      </c>
      <c r="R164" s="23" t="str">
        <f t="shared" si="208"/>
        <v/>
      </c>
      <c r="S164" s="696" t="e">
        <f t="shared" si="187"/>
        <v>#VALUE!</v>
      </c>
      <c r="T164" s="23" t="str">
        <f t="shared" si="209"/>
        <v/>
      </c>
      <c r="U164" s="28"/>
      <c r="V164" s="28"/>
      <c r="W164" s="631"/>
      <c r="X164" s="24">
        <f t="shared" si="210"/>
        <v>0</v>
      </c>
      <c r="Y164" s="25">
        <f t="shared" si="211"/>
        <v>0</v>
      </c>
      <c r="Z164" s="77"/>
      <c r="AA164" s="665"/>
      <c r="AB164" s="665" t="str">
        <f t="shared" si="185"/>
        <v/>
      </c>
      <c r="AC164" s="665" t="str">
        <f t="shared" si="186"/>
        <v/>
      </c>
    </row>
    <row r="165" spans="1:29" ht="24.95" customHeight="1" x14ac:dyDescent="0.35">
      <c r="A165" s="67"/>
      <c r="B165" s="20"/>
      <c r="C165" s="20"/>
      <c r="D165" s="29"/>
      <c r="E165" s="30"/>
      <c r="F165" s="30"/>
      <c r="G165" s="30"/>
      <c r="H165" s="30"/>
      <c r="I165" s="24" t="str">
        <f t="shared" si="184"/>
        <v/>
      </c>
      <c r="J165" s="74"/>
      <c r="K165" s="27"/>
      <c r="L165" s="24"/>
      <c r="M165" s="22"/>
      <c r="N165" s="23" t="str">
        <f t="shared" si="204"/>
        <v/>
      </c>
      <c r="O165" s="23" t="str">
        <f t="shared" si="205"/>
        <v/>
      </c>
      <c r="P165" s="23" t="str">
        <f t="shared" si="206"/>
        <v/>
      </c>
      <c r="Q165" s="23" t="str">
        <f t="shared" si="207"/>
        <v/>
      </c>
      <c r="R165" s="23" t="str">
        <f t="shared" si="208"/>
        <v/>
      </c>
      <c r="S165" s="696" t="e">
        <f t="shared" si="187"/>
        <v>#VALUE!</v>
      </c>
      <c r="T165" s="23" t="str">
        <f t="shared" si="209"/>
        <v/>
      </c>
      <c r="U165" s="28"/>
      <c r="V165" s="28"/>
      <c r="W165" s="631"/>
      <c r="X165" s="24">
        <f t="shared" si="210"/>
        <v>0</v>
      </c>
      <c r="Y165" s="25">
        <f t="shared" si="211"/>
        <v>0</v>
      </c>
      <c r="Z165" s="77"/>
      <c r="AA165" s="665"/>
      <c r="AB165" s="665" t="str">
        <f t="shared" si="185"/>
        <v/>
      </c>
      <c r="AC165" s="665" t="str">
        <f t="shared" si="186"/>
        <v/>
      </c>
    </row>
    <row r="166" spans="1:29" ht="24.95" customHeight="1" x14ac:dyDescent="0.35">
      <c r="A166" s="67"/>
      <c r="B166" s="20"/>
      <c r="C166" s="20"/>
      <c r="D166" s="29"/>
      <c r="E166" s="30"/>
      <c r="F166" s="30"/>
      <c r="G166" s="30"/>
      <c r="H166" s="30"/>
      <c r="I166" s="24" t="str">
        <f t="shared" si="184"/>
        <v/>
      </c>
      <c r="J166" s="74"/>
      <c r="K166" s="27"/>
      <c r="L166" s="29"/>
      <c r="M166" s="22"/>
      <c r="N166" s="23" t="str">
        <f t="shared" si="204"/>
        <v/>
      </c>
      <c r="O166" s="23" t="str">
        <f t="shared" si="205"/>
        <v/>
      </c>
      <c r="P166" s="23" t="str">
        <f t="shared" si="206"/>
        <v/>
      </c>
      <c r="Q166" s="23" t="str">
        <f t="shared" si="207"/>
        <v/>
      </c>
      <c r="R166" s="23" t="str">
        <f t="shared" si="208"/>
        <v/>
      </c>
      <c r="S166" s="696" t="e">
        <f t="shared" si="187"/>
        <v>#VALUE!</v>
      </c>
      <c r="T166" s="23" t="str">
        <f t="shared" si="209"/>
        <v/>
      </c>
      <c r="U166" s="28"/>
      <c r="V166" s="28"/>
      <c r="W166" s="631"/>
      <c r="X166" s="24">
        <f t="shared" si="210"/>
        <v>0</v>
      </c>
      <c r="Y166" s="25">
        <f t="shared" si="211"/>
        <v>0</v>
      </c>
      <c r="Z166" s="77"/>
      <c r="AA166" s="665"/>
      <c r="AB166" s="665" t="str">
        <f t="shared" si="185"/>
        <v/>
      </c>
      <c r="AC166" s="665" t="str">
        <f t="shared" si="186"/>
        <v/>
      </c>
    </row>
    <row r="167" spans="1:29" ht="24.95" customHeight="1" x14ac:dyDescent="0.35">
      <c r="A167" s="67"/>
      <c r="B167" s="45"/>
      <c r="C167" s="45"/>
      <c r="D167" s="35"/>
      <c r="E167" s="36"/>
      <c r="F167" s="36"/>
      <c r="G167" s="36"/>
      <c r="H167" s="29"/>
      <c r="I167" s="24" t="str">
        <f t="shared" si="184"/>
        <v/>
      </c>
      <c r="J167" s="74"/>
      <c r="K167" s="33"/>
      <c r="L167" s="24"/>
      <c r="M167" s="22"/>
      <c r="N167" s="23" t="str">
        <f t="shared" si="204"/>
        <v/>
      </c>
      <c r="O167" s="23" t="str">
        <f t="shared" si="205"/>
        <v/>
      </c>
      <c r="P167" s="23" t="str">
        <f t="shared" si="206"/>
        <v/>
      </c>
      <c r="Q167" s="23" t="str">
        <f t="shared" si="207"/>
        <v/>
      </c>
      <c r="R167" s="23" t="str">
        <f t="shared" si="208"/>
        <v/>
      </c>
      <c r="S167" s="696" t="e">
        <f t="shared" si="187"/>
        <v>#VALUE!</v>
      </c>
      <c r="T167" s="23" t="str">
        <f t="shared" si="209"/>
        <v/>
      </c>
      <c r="U167" s="34"/>
      <c r="V167" s="694"/>
      <c r="W167" s="631"/>
      <c r="X167" s="24">
        <f t="shared" si="210"/>
        <v>0</v>
      </c>
      <c r="Y167" s="25">
        <f t="shared" si="211"/>
        <v>0</v>
      </c>
      <c r="Z167" s="77"/>
      <c r="AA167" s="665"/>
      <c r="AB167" s="665" t="str">
        <f t="shared" si="185"/>
        <v/>
      </c>
      <c r="AC167" s="665" t="str">
        <f t="shared" si="186"/>
        <v/>
      </c>
    </row>
    <row r="168" spans="1:29" ht="24.95" customHeight="1" x14ac:dyDescent="0.35">
      <c r="A168" s="67"/>
      <c r="B168" s="40"/>
      <c r="C168" s="40"/>
      <c r="D168" s="29"/>
      <c r="E168" s="44"/>
      <c r="F168" s="44"/>
      <c r="G168" s="44"/>
      <c r="H168" s="30"/>
      <c r="I168" s="24" t="str">
        <f t="shared" si="184"/>
        <v/>
      </c>
      <c r="J168" s="74"/>
      <c r="K168" s="41"/>
      <c r="L168" s="29"/>
      <c r="M168" s="22"/>
      <c r="N168" s="23" t="str">
        <f t="shared" si="204"/>
        <v/>
      </c>
      <c r="O168" s="23" t="str">
        <f t="shared" si="205"/>
        <v/>
      </c>
      <c r="P168" s="23" t="str">
        <f t="shared" si="206"/>
        <v/>
      </c>
      <c r="Q168" s="23" t="str">
        <f t="shared" si="207"/>
        <v/>
      </c>
      <c r="R168" s="23" t="str">
        <f t="shared" si="208"/>
        <v/>
      </c>
      <c r="S168" s="696" t="e">
        <f t="shared" si="187"/>
        <v>#VALUE!</v>
      </c>
      <c r="T168" s="23" t="str">
        <f t="shared" si="209"/>
        <v/>
      </c>
      <c r="U168" s="28"/>
      <c r="V168" s="28"/>
      <c r="W168" s="631"/>
      <c r="X168" s="24">
        <f t="shared" si="210"/>
        <v>0</v>
      </c>
      <c r="Y168" s="25">
        <f t="shared" si="211"/>
        <v>0</v>
      </c>
      <c r="Z168" s="77"/>
      <c r="AA168" s="665"/>
      <c r="AB168" s="665" t="str">
        <f t="shared" si="185"/>
        <v/>
      </c>
      <c r="AC168" s="665" t="str">
        <f t="shared" si="186"/>
        <v/>
      </c>
    </row>
    <row r="169" spans="1:29" ht="24.95" customHeight="1" x14ac:dyDescent="0.35">
      <c r="A169" s="67"/>
      <c r="B169" s="20"/>
      <c r="C169" s="20"/>
      <c r="D169" s="29"/>
      <c r="E169" s="30"/>
      <c r="F169" s="30"/>
      <c r="G169" s="30"/>
      <c r="H169" s="30"/>
      <c r="I169" s="24" t="str">
        <f t="shared" si="184"/>
        <v/>
      </c>
      <c r="J169" s="74"/>
      <c r="K169" s="27"/>
      <c r="L169" s="24"/>
      <c r="M169" s="22"/>
      <c r="N169" s="23" t="str">
        <f t="shared" si="204"/>
        <v/>
      </c>
      <c r="O169" s="23" t="str">
        <f t="shared" si="205"/>
        <v/>
      </c>
      <c r="P169" s="23" t="str">
        <f t="shared" si="206"/>
        <v/>
      </c>
      <c r="Q169" s="23" t="str">
        <f t="shared" si="207"/>
        <v/>
      </c>
      <c r="R169" s="23" t="str">
        <f t="shared" si="208"/>
        <v/>
      </c>
      <c r="S169" s="696" t="e">
        <f t="shared" si="187"/>
        <v>#VALUE!</v>
      </c>
      <c r="T169" s="23" t="str">
        <f t="shared" si="209"/>
        <v/>
      </c>
      <c r="U169" s="28"/>
      <c r="V169" s="28"/>
      <c r="W169" s="631"/>
      <c r="X169" s="24">
        <f t="shared" si="210"/>
        <v>0</v>
      </c>
      <c r="Y169" s="25">
        <f t="shared" si="211"/>
        <v>0</v>
      </c>
      <c r="Z169" s="77"/>
      <c r="AA169" s="665"/>
      <c r="AB169" s="665" t="str">
        <f t="shared" si="185"/>
        <v/>
      </c>
      <c r="AC169" s="665" t="str">
        <f t="shared" si="186"/>
        <v/>
      </c>
    </row>
    <row r="170" spans="1:29" ht="24.95" customHeight="1" x14ac:dyDescent="0.35">
      <c r="A170" s="67"/>
      <c r="B170" s="20"/>
      <c r="C170" s="20"/>
      <c r="D170" s="29"/>
      <c r="E170" s="30"/>
      <c r="F170" s="30"/>
      <c r="G170" s="30"/>
      <c r="H170" s="30"/>
      <c r="I170" s="24" t="str">
        <f t="shared" si="184"/>
        <v/>
      </c>
      <c r="J170" s="74"/>
      <c r="K170" s="27"/>
      <c r="L170" s="24"/>
      <c r="M170" s="22"/>
      <c r="N170" s="23" t="str">
        <f t="shared" si="204"/>
        <v/>
      </c>
      <c r="O170" s="23" t="str">
        <f t="shared" si="205"/>
        <v/>
      </c>
      <c r="P170" s="23" t="str">
        <f t="shared" si="206"/>
        <v/>
      </c>
      <c r="Q170" s="23" t="str">
        <f t="shared" si="207"/>
        <v/>
      </c>
      <c r="R170" s="23" t="str">
        <f t="shared" si="208"/>
        <v/>
      </c>
      <c r="S170" s="696" t="e">
        <f t="shared" si="187"/>
        <v>#VALUE!</v>
      </c>
      <c r="T170" s="23" t="str">
        <f t="shared" si="209"/>
        <v/>
      </c>
      <c r="U170" s="28"/>
      <c r="V170" s="28"/>
      <c r="W170" s="631"/>
      <c r="X170" s="24">
        <f t="shared" si="210"/>
        <v>0</v>
      </c>
      <c r="Y170" s="25">
        <f t="shared" si="211"/>
        <v>0</v>
      </c>
      <c r="Z170" s="77"/>
      <c r="AA170" s="665"/>
      <c r="AB170" s="665" t="str">
        <f t="shared" si="185"/>
        <v/>
      </c>
      <c r="AC170" s="665" t="str">
        <f t="shared" si="186"/>
        <v/>
      </c>
    </row>
    <row r="171" spans="1:29" ht="24.95" customHeight="1" x14ac:dyDescent="0.35">
      <c r="A171" s="67"/>
      <c r="B171" s="20"/>
      <c r="C171" s="20"/>
      <c r="D171" s="29"/>
      <c r="E171" s="30"/>
      <c r="F171" s="30"/>
      <c r="G171" s="30"/>
      <c r="H171" s="30"/>
      <c r="I171" s="24" t="str">
        <f t="shared" si="184"/>
        <v/>
      </c>
      <c r="J171" s="74"/>
      <c r="K171" s="27"/>
      <c r="L171" s="24"/>
      <c r="M171" s="22"/>
      <c r="N171" s="23" t="str">
        <f t="shared" si="204"/>
        <v/>
      </c>
      <c r="O171" s="23" t="str">
        <f t="shared" si="205"/>
        <v/>
      </c>
      <c r="P171" s="23" t="str">
        <f t="shared" si="206"/>
        <v/>
      </c>
      <c r="Q171" s="23" t="str">
        <f t="shared" si="207"/>
        <v/>
      </c>
      <c r="R171" s="23" t="str">
        <f t="shared" si="208"/>
        <v/>
      </c>
      <c r="S171" s="696" t="e">
        <f t="shared" si="187"/>
        <v>#VALUE!</v>
      </c>
      <c r="T171" s="23" t="str">
        <f t="shared" si="209"/>
        <v/>
      </c>
      <c r="U171" s="28"/>
      <c r="V171" s="28"/>
      <c r="W171" s="631"/>
      <c r="X171" s="24">
        <f t="shared" si="210"/>
        <v>0</v>
      </c>
      <c r="Y171" s="25">
        <f t="shared" si="211"/>
        <v>0</v>
      </c>
      <c r="Z171" s="77"/>
      <c r="AA171" s="665"/>
      <c r="AB171" s="665" t="str">
        <f t="shared" si="185"/>
        <v/>
      </c>
      <c r="AC171" s="665" t="str">
        <f t="shared" si="186"/>
        <v/>
      </c>
    </row>
    <row r="172" spans="1:29" ht="24.95" customHeight="1" x14ac:dyDescent="0.35">
      <c r="A172" s="67"/>
      <c r="B172" s="20"/>
      <c r="C172" s="20"/>
      <c r="D172" s="29"/>
      <c r="E172" s="30"/>
      <c r="F172" s="30"/>
      <c r="G172" s="30"/>
      <c r="H172" s="30"/>
      <c r="I172" s="24" t="str">
        <f t="shared" si="184"/>
        <v/>
      </c>
      <c r="J172" s="74"/>
      <c r="K172" s="27"/>
      <c r="L172" s="24"/>
      <c r="M172" s="22"/>
      <c r="N172" s="23" t="str">
        <f t="shared" si="204"/>
        <v/>
      </c>
      <c r="O172" s="23" t="str">
        <f t="shared" si="205"/>
        <v/>
      </c>
      <c r="P172" s="23" t="str">
        <f t="shared" si="206"/>
        <v/>
      </c>
      <c r="Q172" s="23" t="str">
        <f t="shared" si="207"/>
        <v/>
      </c>
      <c r="R172" s="23" t="str">
        <f t="shared" si="208"/>
        <v/>
      </c>
      <c r="S172" s="696" t="e">
        <f t="shared" si="187"/>
        <v>#VALUE!</v>
      </c>
      <c r="T172" s="23" t="str">
        <f t="shared" si="209"/>
        <v/>
      </c>
      <c r="U172" s="28"/>
      <c r="V172" s="28"/>
      <c r="W172" s="631"/>
      <c r="X172" s="24">
        <f t="shared" si="210"/>
        <v>0</v>
      </c>
      <c r="Y172" s="25">
        <f t="shared" si="211"/>
        <v>0</v>
      </c>
      <c r="Z172" s="77"/>
      <c r="AA172" s="665"/>
      <c r="AB172" s="665" t="str">
        <f t="shared" si="185"/>
        <v/>
      </c>
      <c r="AC172" s="665" t="str">
        <f t="shared" si="186"/>
        <v/>
      </c>
    </row>
    <row r="173" spans="1:29" ht="24.95" customHeight="1" x14ac:dyDescent="0.35">
      <c r="A173" s="67"/>
      <c r="B173" s="45"/>
      <c r="C173" s="45"/>
      <c r="D173" s="35"/>
      <c r="E173" s="36"/>
      <c r="F173" s="36"/>
      <c r="G173" s="36"/>
      <c r="H173" s="29"/>
      <c r="I173" s="24" t="str">
        <f t="shared" si="184"/>
        <v/>
      </c>
      <c r="J173" s="74"/>
      <c r="K173" s="33"/>
      <c r="L173" s="24"/>
      <c r="M173" s="22"/>
      <c r="N173" s="23" t="str">
        <f t="shared" si="204"/>
        <v/>
      </c>
      <c r="O173" s="23" t="str">
        <f t="shared" si="205"/>
        <v/>
      </c>
      <c r="P173" s="23" t="str">
        <f t="shared" si="206"/>
        <v/>
      </c>
      <c r="Q173" s="23" t="str">
        <f t="shared" si="207"/>
        <v/>
      </c>
      <c r="R173" s="23" t="str">
        <f t="shared" si="208"/>
        <v/>
      </c>
      <c r="S173" s="696" t="e">
        <f t="shared" si="187"/>
        <v>#VALUE!</v>
      </c>
      <c r="T173" s="23" t="str">
        <f t="shared" si="209"/>
        <v/>
      </c>
      <c r="U173" s="34"/>
      <c r="V173" s="694"/>
      <c r="W173" s="631"/>
      <c r="X173" s="24">
        <f t="shared" si="210"/>
        <v>0</v>
      </c>
      <c r="Y173" s="25">
        <f t="shared" si="211"/>
        <v>0</v>
      </c>
      <c r="Z173" s="77"/>
      <c r="AA173" s="665"/>
      <c r="AB173" s="665" t="str">
        <f t="shared" si="185"/>
        <v/>
      </c>
      <c r="AC173" s="665" t="str">
        <f t="shared" si="186"/>
        <v/>
      </c>
    </row>
    <row r="174" spans="1:29" ht="24.95" customHeight="1" x14ac:dyDescent="0.35">
      <c r="A174" s="67"/>
      <c r="B174" s="40"/>
      <c r="C174" s="40"/>
      <c r="D174" s="29"/>
      <c r="E174" s="44"/>
      <c r="F174" s="44"/>
      <c r="G174" s="44"/>
      <c r="H174" s="30"/>
      <c r="I174" s="24" t="str">
        <f t="shared" si="184"/>
        <v/>
      </c>
      <c r="J174" s="74"/>
      <c r="K174" s="41"/>
      <c r="L174" s="29"/>
      <c r="M174" s="22"/>
      <c r="N174" s="23" t="str">
        <f t="shared" si="204"/>
        <v/>
      </c>
      <c r="O174" s="23" t="str">
        <f t="shared" si="205"/>
        <v/>
      </c>
      <c r="P174" s="23" t="str">
        <f t="shared" si="206"/>
        <v/>
      </c>
      <c r="Q174" s="23" t="str">
        <f t="shared" si="207"/>
        <v/>
      </c>
      <c r="R174" s="23" t="str">
        <f t="shared" si="208"/>
        <v/>
      </c>
      <c r="S174" s="696" t="e">
        <f t="shared" si="187"/>
        <v>#VALUE!</v>
      </c>
      <c r="T174" s="23" t="str">
        <f t="shared" si="209"/>
        <v/>
      </c>
      <c r="U174" s="28"/>
      <c r="V174" s="28"/>
      <c r="W174" s="631"/>
      <c r="X174" s="24">
        <f t="shared" si="210"/>
        <v>0</v>
      </c>
      <c r="Y174" s="25">
        <f t="shared" si="211"/>
        <v>0</v>
      </c>
      <c r="Z174" s="77"/>
      <c r="AA174" s="665"/>
      <c r="AB174" s="665" t="str">
        <f t="shared" si="185"/>
        <v/>
      </c>
      <c r="AC174" s="665" t="str">
        <f t="shared" si="186"/>
        <v/>
      </c>
    </row>
    <row r="175" spans="1:29" ht="24.95" customHeight="1" x14ac:dyDescent="0.35">
      <c r="A175" s="67"/>
      <c r="B175" s="20"/>
      <c r="C175" s="20"/>
      <c r="D175" s="29"/>
      <c r="E175" s="30"/>
      <c r="F175" s="30"/>
      <c r="G175" s="30"/>
      <c r="H175" s="30"/>
      <c r="I175" s="24" t="str">
        <f t="shared" si="184"/>
        <v/>
      </c>
      <c r="J175" s="74"/>
      <c r="K175" s="27"/>
      <c r="L175" s="24"/>
      <c r="M175" s="22"/>
      <c r="N175" s="23" t="str">
        <f t="shared" si="204"/>
        <v/>
      </c>
      <c r="O175" s="23" t="str">
        <f t="shared" si="205"/>
        <v/>
      </c>
      <c r="P175" s="23" t="str">
        <f t="shared" si="206"/>
        <v/>
      </c>
      <c r="Q175" s="23" t="str">
        <f t="shared" si="207"/>
        <v/>
      </c>
      <c r="R175" s="23" t="str">
        <f t="shared" si="208"/>
        <v/>
      </c>
      <c r="S175" s="696" t="e">
        <f t="shared" si="187"/>
        <v>#VALUE!</v>
      </c>
      <c r="T175" s="23" t="str">
        <f t="shared" si="209"/>
        <v/>
      </c>
      <c r="U175" s="28"/>
      <c r="V175" s="28"/>
      <c r="W175" s="631"/>
      <c r="X175" s="24">
        <f t="shared" si="210"/>
        <v>0</v>
      </c>
      <c r="Y175" s="25">
        <f t="shared" si="211"/>
        <v>0</v>
      </c>
      <c r="Z175" s="77"/>
      <c r="AA175" s="665"/>
      <c r="AB175" s="665" t="str">
        <f t="shared" si="185"/>
        <v/>
      </c>
      <c r="AC175" s="665" t="str">
        <f t="shared" si="186"/>
        <v/>
      </c>
    </row>
    <row r="176" spans="1:29" ht="24.95" customHeight="1" x14ac:dyDescent="0.35">
      <c r="A176" s="67"/>
      <c r="B176" s="20"/>
      <c r="C176" s="20"/>
      <c r="D176" s="29"/>
      <c r="E176" s="30"/>
      <c r="F176" s="30"/>
      <c r="G176" s="30"/>
      <c r="H176" s="30"/>
      <c r="I176" s="24" t="str">
        <f t="shared" si="184"/>
        <v/>
      </c>
      <c r="J176" s="74"/>
      <c r="K176" s="27"/>
      <c r="L176" s="24"/>
      <c r="M176" s="22"/>
      <c r="N176" s="23" t="str">
        <f t="shared" si="204"/>
        <v/>
      </c>
      <c r="O176" s="23" t="str">
        <f t="shared" si="205"/>
        <v/>
      </c>
      <c r="P176" s="23" t="str">
        <f t="shared" si="206"/>
        <v/>
      </c>
      <c r="Q176" s="23" t="str">
        <f t="shared" si="207"/>
        <v/>
      </c>
      <c r="R176" s="23" t="str">
        <f t="shared" si="208"/>
        <v/>
      </c>
      <c r="S176" s="696" t="e">
        <f t="shared" si="187"/>
        <v>#VALUE!</v>
      </c>
      <c r="T176" s="23" t="str">
        <f t="shared" si="209"/>
        <v/>
      </c>
      <c r="U176" s="28"/>
      <c r="V176" s="28"/>
      <c r="W176" s="631"/>
      <c r="X176" s="24">
        <f t="shared" si="210"/>
        <v>0</v>
      </c>
      <c r="Y176" s="25">
        <f t="shared" si="211"/>
        <v>0</v>
      </c>
      <c r="Z176" s="77"/>
      <c r="AA176" s="665"/>
      <c r="AB176" s="665" t="str">
        <f t="shared" si="185"/>
        <v/>
      </c>
      <c r="AC176" s="665" t="str">
        <f t="shared" si="186"/>
        <v/>
      </c>
    </row>
    <row r="177" spans="1:29" ht="24.95" customHeight="1" x14ac:dyDescent="0.35">
      <c r="A177" s="67"/>
      <c r="B177" s="20"/>
      <c r="C177" s="20"/>
      <c r="D177" s="29"/>
      <c r="E177" s="30"/>
      <c r="F177" s="30"/>
      <c r="G177" s="30"/>
      <c r="H177" s="30"/>
      <c r="I177" s="24" t="str">
        <f t="shared" si="184"/>
        <v/>
      </c>
      <c r="J177" s="74"/>
      <c r="K177" s="27"/>
      <c r="L177" s="24"/>
      <c r="M177" s="22"/>
      <c r="N177" s="23" t="str">
        <f t="shared" si="204"/>
        <v/>
      </c>
      <c r="O177" s="23" t="str">
        <f t="shared" si="205"/>
        <v/>
      </c>
      <c r="P177" s="23" t="str">
        <f t="shared" si="206"/>
        <v/>
      </c>
      <c r="Q177" s="23" t="str">
        <f t="shared" si="207"/>
        <v/>
      </c>
      <c r="R177" s="23" t="str">
        <f t="shared" si="208"/>
        <v/>
      </c>
      <c r="S177" s="696" t="e">
        <f t="shared" si="187"/>
        <v>#VALUE!</v>
      </c>
      <c r="T177" s="23" t="str">
        <f t="shared" si="209"/>
        <v/>
      </c>
      <c r="U177" s="28"/>
      <c r="V177" s="28"/>
      <c r="W177" s="631"/>
      <c r="X177" s="24">
        <f t="shared" si="210"/>
        <v>0</v>
      </c>
      <c r="Y177" s="25">
        <f t="shared" si="211"/>
        <v>0</v>
      </c>
      <c r="Z177" s="77"/>
      <c r="AA177" s="665"/>
      <c r="AB177" s="665" t="str">
        <f t="shared" si="185"/>
        <v/>
      </c>
      <c r="AC177" s="665" t="str">
        <f t="shared" si="186"/>
        <v/>
      </c>
    </row>
    <row r="178" spans="1:29" ht="24.95" customHeight="1" x14ac:dyDescent="0.35">
      <c r="A178" s="67"/>
      <c r="B178" s="20"/>
      <c r="C178" s="20"/>
      <c r="D178" s="29"/>
      <c r="E178" s="30"/>
      <c r="F178" s="30"/>
      <c r="G178" s="30"/>
      <c r="H178" s="30"/>
      <c r="I178" s="24" t="str">
        <f t="shared" si="184"/>
        <v/>
      </c>
      <c r="J178" s="74"/>
      <c r="K178" s="27"/>
      <c r="L178" s="24"/>
      <c r="M178" s="22"/>
      <c r="N178" s="23" t="str">
        <f t="shared" si="204"/>
        <v/>
      </c>
      <c r="O178" s="23" t="str">
        <f t="shared" si="205"/>
        <v/>
      </c>
      <c r="P178" s="23" t="str">
        <f t="shared" si="206"/>
        <v/>
      </c>
      <c r="Q178" s="23" t="str">
        <f t="shared" si="207"/>
        <v/>
      </c>
      <c r="R178" s="23" t="str">
        <f t="shared" si="208"/>
        <v/>
      </c>
      <c r="S178" s="696" t="e">
        <f t="shared" si="187"/>
        <v>#VALUE!</v>
      </c>
      <c r="T178" s="23" t="str">
        <f t="shared" si="209"/>
        <v/>
      </c>
      <c r="U178" s="28"/>
      <c r="V178" s="28"/>
      <c r="W178" s="631"/>
      <c r="X178" s="24">
        <f t="shared" si="210"/>
        <v>0</v>
      </c>
      <c r="Y178" s="25">
        <f t="shared" si="211"/>
        <v>0</v>
      </c>
      <c r="Z178" s="77"/>
      <c r="AA178" s="665"/>
      <c r="AB178" s="665" t="str">
        <f t="shared" si="185"/>
        <v/>
      </c>
      <c r="AC178" s="665" t="str">
        <f t="shared" si="186"/>
        <v/>
      </c>
    </row>
    <row r="179" spans="1:29" ht="24.95" customHeight="1" x14ac:dyDescent="0.35">
      <c r="A179" s="67"/>
      <c r="B179" s="45"/>
      <c r="C179" s="45"/>
      <c r="D179" s="35"/>
      <c r="E179" s="36"/>
      <c r="F179" s="36"/>
      <c r="G179" s="36"/>
      <c r="H179" s="29"/>
      <c r="I179" s="24" t="str">
        <f t="shared" si="184"/>
        <v/>
      </c>
      <c r="J179" s="74"/>
      <c r="K179" s="33"/>
      <c r="L179" s="24"/>
      <c r="M179" s="22"/>
      <c r="N179" s="23" t="str">
        <f t="shared" si="204"/>
        <v/>
      </c>
      <c r="O179" s="23" t="str">
        <f t="shared" si="205"/>
        <v/>
      </c>
      <c r="P179" s="23" t="str">
        <f t="shared" si="206"/>
        <v/>
      </c>
      <c r="Q179" s="23" t="str">
        <f t="shared" si="207"/>
        <v/>
      </c>
      <c r="R179" s="23" t="str">
        <f t="shared" si="208"/>
        <v/>
      </c>
      <c r="S179" s="696" t="e">
        <f t="shared" si="187"/>
        <v>#VALUE!</v>
      </c>
      <c r="T179" s="23" t="str">
        <f t="shared" si="209"/>
        <v/>
      </c>
      <c r="U179" s="34"/>
      <c r="V179" s="694"/>
      <c r="W179" s="631"/>
      <c r="X179" s="24">
        <f t="shared" si="210"/>
        <v>0</v>
      </c>
      <c r="Y179" s="25">
        <f t="shared" si="211"/>
        <v>0</v>
      </c>
      <c r="Z179" s="77"/>
      <c r="AA179" s="665"/>
      <c r="AB179" s="665" t="str">
        <f t="shared" si="185"/>
        <v/>
      </c>
      <c r="AC179" s="665" t="str">
        <f t="shared" si="186"/>
        <v/>
      </c>
    </row>
    <row r="180" spans="1:29" ht="24.95" customHeight="1" x14ac:dyDescent="0.35">
      <c r="A180" s="67"/>
      <c r="B180" s="40"/>
      <c r="C180" s="40"/>
      <c r="D180" s="29"/>
      <c r="E180" s="44"/>
      <c r="F180" s="44"/>
      <c r="G180" s="44"/>
      <c r="H180" s="30"/>
      <c r="I180" s="24" t="str">
        <f t="shared" si="184"/>
        <v/>
      </c>
      <c r="J180" s="74"/>
      <c r="K180" s="41"/>
      <c r="L180" s="29"/>
      <c r="M180" s="22"/>
      <c r="N180" s="23" t="str">
        <f t="shared" si="204"/>
        <v/>
      </c>
      <c r="O180" s="23" t="str">
        <f t="shared" si="205"/>
        <v/>
      </c>
      <c r="P180" s="23" t="str">
        <f t="shared" si="206"/>
        <v/>
      </c>
      <c r="Q180" s="23" t="str">
        <f t="shared" si="207"/>
        <v/>
      </c>
      <c r="R180" s="23" t="str">
        <f t="shared" si="208"/>
        <v/>
      </c>
      <c r="S180" s="696" t="e">
        <f t="shared" si="187"/>
        <v>#VALUE!</v>
      </c>
      <c r="T180" s="23" t="str">
        <f t="shared" si="209"/>
        <v/>
      </c>
      <c r="U180" s="28"/>
      <c r="V180" s="28"/>
      <c r="W180" s="631"/>
      <c r="X180" s="24">
        <f t="shared" si="210"/>
        <v>0</v>
      </c>
      <c r="Y180" s="25">
        <f t="shared" si="211"/>
        <v>0</v>
      </c>
      <c r="Z180" s="77"/>
      <c r="AA180" s="665"/>
      <c r="AB180" s="665" t="str">
        <f t="shared" si="185"/>
        <v/>
      </c>
      <c r="AC180" s="665" t="str">
        <f t="shared" si="186"/>
        <v/>
      </c>
    </row>
    <row r="181" spans="1:29" ht="24.95" customHeight="1" x14ac:dyDescent="0.35">
      <c r="A181" s="67"/>
      <c r="B181" s="20"/>
      <c r="C181" s="20"/>
      <c r="D181" s="29"/>
      <c r="E181" s="30"/>
      <c r="F181" s="30"/>
      <c r="G181" s="30"/>
      <c r="H181" s="30"/>
      <c r="I181" s="24" t="str">
        <f t="shared" si="184"/>
        <v/>
      </c>
      <c r="J181" s="74"/>
      <c r="K181" s="27"/>
      <c r="L181" s="24"/>
      <c r="M181" s="22"/>
      <c r="N181" s="23" t="str">
        <f t="shared" si="204"/>
        <v/>
      </c>
      <c r="O181" s="23" t="str">
        <f t="shared" si="205"/>
        <v/>
      </c>
      <c r="P181" s="23" t="str">
        <f t="shared" si="206"/>
        <v/>
      </c>
      <c r="Q181" s="23" t="str">
        <f t="shared" si="207"/>
        <v/>
      </c>
      <c r="R181" s="23" t="str">
        <f t="shared" si="208"/>
        <v/>
      </c>
      <c r="S181" s="696" t="e">
        <f t="shared" si="187"/>
        <v>#VALUE!</v>
      </c>
      <c r="T181" s="23" t="str">
        <f t="shared" si="209"/>
        <v/>
      </c>
      <c r="U181" s="28"/>
      <c r="V181" s="28"/>
      <c r="W181" s="631"/>
      <c r="X181" s="24">
        <f t="shared" si="210"/>
        <v>0</v>
      </c>
      <c r="Y181" s="25">
        <f t="shared" si="211"/>
        <v>0</v>
      </c>
      <c r="Z181" s="77"/>
      <c r="AA181" s="665"/>
      <c r="AB181" s="665" t="str">
        <f t="shared" si="185"/>
        <v/>
      </c>
      <c r="AC181" s="665" t="str">
        <f t="shared" si="186"/>
        <v/>
      </c>
    </row>
    <row r="182" spans="1:29" ht="24.95" customHeight="1" x14ac:dyDescent="0.35">
      <c r="A182" s="67"/>
      <c r="B182" s="20"/>
      <c r="C182" s="20"/>
      <c r="D182" s="29"/>
      <c r="E182" s="30"/>
      <c r="F182" s="30"/>
      <c r="G182" s="30"/>
      <c r="H182" s="30"/>
      <c r="I182" s="24" t="str">
        <f t="shared" si="184"/>
        <v/>
      </c>
      <c r="J182" s="74"/>
      <c r="K182" s="27"/>
      <c r="L182" s="29"/>
      <c r="M182" s="22"/>
      <c r="N182" s="23" t="str">
        <f t="shared" si="204"/>
        <v/>
      </c>
      <c r="O182" s="23" t="str">
        <f t="shared" si="205"/>
        <v/>
      </c>
      <c r="P182" s="23" t="str">
        <f t="shared" si="206"/>
        <v/>
      </c>
      <c r="Q182" s="23" t="str">
        <f t="shared" si="207"/>
        <v/>
      </c>
      <c r="R182" s="23" t="str">
        <f t="shared" si="208"/>
        <v/>
      </c>
      <c r="S182" s="696" t="e">
        <f t="shared" si="187"/>
        <v>#VALUE!</v>
      </c>
      <c r="T182" s="23" t="str">
        <f t="shared" si="209"/>
        <v/>
      </c>
      <c r="U182" s="28"/>
      <c r="V182" s="28"/>
      <c r="W182" s="631"/>
      <c r="X182" s="24">
        <f t="shared" si="210"/>
        <v>0</v>
      </c>
      <c r="Y182" s="25">
        <f t="shared" si="211"/>
        <v>0</v>
      </c>
      <c r="Z182" s="77"/>
      <c r="AA182" s="665"/>
      <c r="AB182" s="665" t="str">
        <f t="shared" si="185"/>
        <v/>
      </c>
      <c r="AC182" s="665" t="str">
        <f t="shared" si="186"/>
        <v/>
      </c>
    </row>
    <row r="183" spans="1:29" ht="24.95" customHeight="1" x14ac:dyDescent="0.35">
      <c r="A183" s="67"/>
      <c r="B183" s="20"/>
      <c r="C183" s="20"/>
      <c r="D183" s="29"/>
      <c r="E183" s="30"/>
      <c r="F183" s="30"/>
      <c r="G183" s="30"/>
      <c r="H183" s="30"/>
      <c r="I183" s="24" t="str">
        <f t="shared" si="184"/>
        <v/>
      </c>
      <c r="J183" s="74"/>
      <c r="K183" s="27"/>
      <c r="L183" s="24"/>
      <c r="M183" s="22"/>
      <c r="N183" s="23" t="str">
        <f t="shared" si="204"/>
        <v/>
      </c>
      <c r="O183" s="23" t="str">
        <f t="shared" si="205"/>
        <v/>
      </c>
      <c r="P183" s="23" t="str">
        <f t="shared" si="206"/>
        <v/>
      </c>
      <c r="Q183" s="23" t="str">
        <f t="shared" si="207"/>
        <v/>
      </c>
      <c r="R183" s="23" t="str">
        <f t="shared" si="208"/>
        <v/>
      </c>
      <c r="S183" s="696" t="e">
        <f t="shared" si="187"/>
        <v>#VALUE!</v>
      </c>
      <c r="T183" s="23" t="str">
        <f t="shared" si="209"/>
        <v/>
      </c>
      <c r="U183" s="28"/>
      <c r="V183" s="28"/>
      <c r="W183" s="631"/>
      <c r="X183" s="24">
        <f t="shared" si="210"/>
        <v>0</v>
      </c>
      <c r="Y183" s="25">
        <f t="shared" si="211"/>
        <v>0</v>
      </c>
      <c r="Z183" s="77"/>
      <c r="AA183" s="665"/>
      <c r="AB183" s="665" t="str">
        <f t="shared" si="185"/>
        <v/>
      </c>
      <c r="AC183" s="665" t="str">
        <f t="shared" si="186"/>
        <v/>
      </c>
    </row>
    <row r="184" spans="1:29" ht="24.95" customHeight="1" x14ac:dyDescent="0.35">
      <c r="A184" s="67"/>
      <c r="B184" s="20"/>
      <c r="C184" s="20"/>
      <c r="D184" s="29"/>
      <c r="E184" s="30"/>
      <c r="F184" s="30"/>
      <c r="G184" s="30"/>
      <c r="H184" s="30"/>
      <c r="I184" s="24" t="str">
        <f t="shared" si="184"/>
        <v/>
      </c>
      <c r="J184" s="74"/>
      <c r="K184" s="27"/>
      <c r="L184" s="24"/>
      <c r="M184" s="22"/>
      <c r="N184" s="23" t="str">
        <f t="shared" si="204"/>
        <v/>
      </c>
      <c r="O184" s="23" t="str">
        <f t="shared" si="205"/>
        <v/>
      </c>
      <c r="P184" s="23" t="str">
        <f t="shared" si="206"/>
        <v/>
      </c>
      <c r="Q184" s="23" t="str">
        <f t="shared" si="207"/>
        <v/>
      </c>
      <c r="R184" s="23" t="str">
        <f t="shared" si="208"/>
        <v/>
      </c>
      <c r="S184" s="696" t="e">
        <f t="shared" si="187"/>
        <v>#VALUE!</v>
      </c>
      <c r="T184" s="23" t="str">
        <f t="shared" si="209"/>
        <v/>
      </c>
      <c r="U184" s="28"/>
      <c r="V184" s="28"/>
      <c r="W184" s="631"/>
      <c r="X184" s="24">
        <f t="shared" si="210"/>
        <v>0</v>
      </c>
      <c r="Y184" s="25">
        <f t="shared" si="211"/>
        <v>0</v>
      </c>
      <c r="Z184" s="77"/>
      <c r="AA184" s="665"/>
      <c r="AB184" s="665" t="str">
        <f t="shared" si="185"/>
        <v/>
      </c>
      <c r="AC184" s="665" t="str">
        <f t="shared" si="186"/>
        <v/>
      </c>
    </row>
    <row r="185" spans="1:29" ht="24.95" customHeight="1" x14ac:dyDescent="0.35">
      <c r="A185" s="67"/>
      <c r="B185" s="45"/>
      <c r="C185" s="45"/>
      <c r="D185" s="35"/>
      <c r="E185" s="36"/>
      <c r="F185" s="36"/>
      <c r="G185" s="36"/>
      <c r="H185" s="36"/>
      <c r="I185" s="24" t="str">
        <f t="shared" si="184"/>
        <v/>
      </c>
      <c r="J185" s="74"/>
      <c r="K185" s="33"/>
      <c r="L185" s="24"/>
      <c r="M185" s="22"/>
      <c r="N185" s="23" t="str">
        <f t="shared" si="204"/>
        <v/>
      </c>
      <c r="O185" s="23" t="str">
        <f t="shared" si="205"/>
        <v/>
      </c>
      <c r="P185" s="23" t="str">
        <f t="shared" si="206"/>
        <v/>
      </c>
      <c r="Q185" s="23" t="str">
        <f t="shared" si="207"/>
        <v/>
      </c>
      <c r="R185" s="23" t="str">
        <f t="shared" si="208"/>
        <v/>
      </c>
      <c r="S185" s="696" t="e">
        <f t="shared" si="187"/>
        <v>#VALUE!</v>
      </c>
      <c r="T185" s="23" t="str">
        <f t="shared" si="209"/>
        <v/>
      </c>
      <c r="U185" s="34"/>
      <c r="V185" s="694"/>
      <c r="W185" s="631"/>
      <c r="X185" s="24">
        <f t="shared" si="210"/>
        <v>0</v>
      </c>
      <c r="Y185" s="25">
        <f t="shared" si="211"/>
        <v>0</v>
      </c>
      <c r="Z185" s="77"/>
      <c r="AA185" s="665"/>
      <c r="AB185" s="665" t="str">
        <f t="shared" si="185"/>
        <v/>
      </c>
      <c r="AC185" s="665" t="str">
        <f t="shared" si="186"/>
        <v/>
      </c>
    </row>
    <row r="186" spans="1:29" ht="24.95" customHeight="1" x14ac:dyDescent="0.35">
      <c r="A186" s="67"/>
      <c r="B186" s="40"/>
      <c r="C186" s="40"/>
      <c r="D186" s="29"/>
      <c r="E186" s="44"/>
      <c r="F186" s="44"/>
      <c r="G186" s="44"/>
      <c r="H186" s="29"/>
      <c r="I186" s="24" t="str">
        <f t="shared" si="184"/>
        <v/>
      </c>
      <c r="J186" s="74"/>
      <c r="K186" s="41"/>
      <c r="L186" s="29"/>
      <c r="M186" s="22"/>
      <c r="N186" s="23" t="str">
        <f t="shared" si="204"/>
        <v/>
      </c>
      <c r="O186" s="23" t="str">
        <f t="shared" si="205"/>
        <v/>
      </c>
      <c r="P186" s="23" t="str">
        <f t="shared" si="206"/>
        <v/>
      </c>
      <c r="Q186" s="23" t="str">
        <f t="shared" si="207"/>
        <v/>
      </c>
      <c r="R186" s="23" t="str">
        <f t="shared" si="208"/>
        <v/>
      </c>
      <c r="S186" s="696" t="e">
        <f t="shared" si="187"/>
        <v>#VALUE!</v>
      </c>
      <c r="T186" s="23" t="str">
        <f t="shared" si="209"/>
        <v/>
      </c>
      <c r="U186" s="28"/>
      <c r="V186" s="28"/>
      <c r="W186" s="631"/>
      <c r="X186" s="24">
        <f t="shared" si="210"/>
        <v>0</v>
      </c>
      <c r="Y186" s="25">
        <f t="shared" si="211"/>
        <v>0</v>
      </c>
      <c r="Z186" s="77"/>
      <c r="AA186" s="665"/>
      <c r="AB186" s="665" t="str">
        <f t="shared" si="185"/>
        <v/>
      </c>
      <c r="AC186" s="665" t="str">
        <f t="shared" si="186"/>
        <v/>
      </c>
    </row>
    <row r="187" spans="1:29" ht="24.95" customHeight="1" x14ac:dyDescent="0.35">
      <c r="A187" s="67"/>
      <c r="B187" s="20"/>
      <c r="C187" s="20"/>
      <c r="D187" s="29"/>
      <c r="E187" s="30"/>
      <c r="F187" s="30"/>
      <c r="G187" s="30"/>
      <c r="H187" s="30"/>
      <c r="I187" s="24" t="str">
        <f t="shared" si="184"/>
        <v/>
      </c>
      <c r="J187" s="74"/>
      <c r="K187" s="27"/>
      <c r="L187" s="24"/>
      <c r="M187" s="22"/>
      <c r="N187" s="23" t="str">
        <f t="shared" si="204"/>
        <v/>
      </c>
      <c r="O187" s="23" t="str">
        <f t="shared" si="205"/>
        <v/>
      </c>
      <c r="P187" s="23" t="str">
        <f t="shared" si="206"/>
        <v/>
      </c>
      <c r="Q187" s="23" t="str">
        <f t="shared" si="207"/>
        <v/>
      </c>
      <c r="R187" s="23" t="str">
        <f t="shared" si="208"/>
        <v/>
      </c>
      <c r="S187" s="696" t="e">
        <f t="shared" si="187"/>
        <v>#VALUE!</v>
      </c>
      <c r="T187" s="23" t="str">
        <f t="shared" si="209"/>
        <v/>
      </c>
      <c r="U187" s="28"/>
      <c r="V187" s="28"/>
      <c r="W187" s="631"/>
      <c r="X187" s="24">
        <f t="shared" si="210"/>
        <v>0</v>
      </c>
      <c r="Y187" s="25">
        <f t="shared" si="211"/>
        <v>0</v>
      </c>
      <c r="Z187" s="77"/>
      <c r="AA187" s="665"/>
      <c r="AB187" s="665" t="str">
        <f t="shared" si="185"/>
        <v/>
      </c>
      <c r="AC187" s="665" t="str">
        <f t="shared" si="186"/>
        <v/>
      </c>
    </row>
    <row r="188" spans="1:29" ht="24.95" customHeight="1" x14ac:dyDescent="0.35">
      <c r="A188" s="67"/>
      <c r="B188" s="20"/>
      <c r="C188" s="20"/>
      <c r="D188" s="29"/>
      <c r="E188" s="30"/>
      <c r="F188" s="30"/>
      <c r="G188" s="30"/>
      <c r="H188" s="30"/>
      <c r="I188" s="24" t="str">
        <f t="shared" si="184"/>
        <v/>
      </c>
      <c r="J188" s="74"/>
      <c r="K188" s="27"/>
      <c r="L188" s="24"/>
      <c r="M188" s="22"/>
      <c r="N188" s="23" t="str">
        <f t="shared" si="204"/>
        <v/>
      </c>
      <c r="O188" s="23" t="str">
        <f t="shared" si="205"/>
        <v/>
      </c>
      <c r="P188" s="23" t="str">
        <f t="shared" si="206"/>
        <v/>
      </c>
      <c r="Q188" s="23" t="str">
        <f t="shared" si="207"/>
        <v/>
      </c>
      <c r="R188" s="23" t="str">
        <f t="shared" si="208"/>
        <v/>
      </c>
      <c r="S188" s="696" t="e">
        <f t="shared" si="187"/>
        <v>#VALUE!</v>
      </c>
      <c r="T188" s="23" t="str">
        <f t="shared" si="209"/>
        <v/>
      </c>
      <c r="U188" s="28"/>
      <c r="V188" s="28"/>
      <c r="W188" s="631"/>
      <c r="X188" s="24">
        <f t="shared" si="210"/>
        <v>0</v>
      </c>
      <c r="Y188" s="25">
        <f t="shared" si="211"/>
        <v>0</v>
      </c>
      <c r="Z188" s="77"/>
      <c r="AA188" s="665"/>
      <c r="AB188" s="665" t="str">
        <f t="shared" si="185"/>
        <v/>
      </c>
      <c r="AC188" s="665" t="str">
        <f t="shared" si="186"/>
        <v/>
      </c>
    </row>
    <row r="189" spans="1:29" ht="24.95" customHeight="1" x14ac:dyDescent="0.35">
      <c r="A189" s="67"/>
      <c r="B189" s="20"/>
      <c r="C189" s="20"/>
      <c r="D189" s="29"/>
      <c r="E189" s="30"/>
      <c r="F189" s="30"/>
      <c r="G189" s="30"/>
      <c r="H189" s="30"/>
      <c r="I189" s="24" t="str">
        <f t="shared" si="184"/>
        <v/>
      </c>
      <c r="J189" s="74"/>
      <c r="K189" s="27"/>
      <c r="L189" s="24"/>
      <c r="M189" s="22"/>
      <c r="N189" s="23" t="str">
        <f t="shared" si="204"/>
        <v/>
      </c>
      <c r="O189" s="23" t="str">
        <f t="shared" si="205"/>
        <v/>
      </c>
      <c r="P189" s="23" t="str">
        <f t="shared" si="206"/>
        <v/>
      </c>
      <c r="Q189" s="23" t="str">
        <f t="shared" si="207"/>
        <v/>
      </c>
      <c r="R189" s="23" t="str">
        <f t="shared" si="208"/>
        <v/>
      </c>
      <c r="S189" s="696" t="e">
        <f t="shared" si="187"/>
        <v>#VALUE!</v>
      </c>
      <c r="T189" s="23" t="str">
        <f t="shared" si="209"/>
        <v/>
      </c>
      <c r="U189" s="28"/>
      <c r="V189" s="28"/>
      <c r="W189" s="631"/>
      <c r="X189" s="24">
        <f t="shared" si="210"/>
        <v>0</v>
      </c>
      <c r="Y189" s="25">
        <f t="shared" si="211"/>
        <v>0</v>
      </c>
      <c r="Z189" s="77"/>
      <c r="AA189" s="665"/>
      <c r="AB189" s="665" t="str">
        <f t="shared" si="185"/>
        <v/>
      </c>
      <c r="AC189" s="665" t="str">
        <f t="shared" si="186"/>
        <v/>
      </c>
    </row>
    <row r="190" spans="1:29" ht="24.95" customHeight="1" x14ac:dyDescent="0.35">
      <c r="A190" s="67"/>
      <c r="B190" s="20"/>
      <c r="C190" s="20"/>
      <c r="D190" s="29"/>
      <c r="E190" s="30"/>
      <c r="F190" s="30"/>
      <c r="G190" s="30"/>
      <c r="H190" s="30"/>
      <c r="I190" s="24" t="str">
        <f t="shared" si="184"/>
        <v/>
      </c>
      <c r="J190" s="74"/>
      <c r="K190" s="27"/>
      <c r="L190" s="24"/>
      <c r="M190" s="22"/>
      <c r="N190" s="23" t="str">
        <f t="shared" si="204"/>
        <v/>
      </c>
      <c r="O190" s="23" t="str">
        <f t="shared" si="205"/>
        <v/>
      </c>
      <c r="P190" s="23" t="str">
        <f t="shared" si="206"/>
        <v/>
      </c>
      <c r="Q190" s="23" t="str">
        <f t="shared" si="207"/>
        <v/>
      </c>
      <c r="R190" s="23" t="str">
        <f t="shared" si="208"/>
        <v/>
      </c>
      <c r="S190" s="696" t="e">
        <f t="shared" si="187"/>
        <v>#VALUE!</v>
      </c>
      <c r="T190" s="23" t="str">
        <f t="shared" si="209"/>
        <v/>
      </c>
      <c r="U190" s="28"/>
      <c r="V190" s="28"/>
      <c r="W190" s="631"/>
      <c r="X190" s="24">
        <f t="shared" si="210"/>
        <v>0</v>
      </c>
      <c r="Y190" s="25">
        <f t="shared" si="211"/>
        <v>0</v>
      </c>
      <c r="Z190" s="77"/>
      <c r="AA190" s="665"/>
      <c r="AB190" s="665" t="str">
        <f t="shared" si="185"/>
        <v/>
      </c>
      <c r="AC190" s="665" t="str">
        <f t="shared" si="186"/>
        <v/>
      </c>
    </row>
    <row r="191" spans="1:29" ht="24.95" customHeight="1" x14ac:dyDescent="0.35">
      <c r="A191" s="67"/>
      <c r="B191" s="20"/>
      <c r="C191" s="20"/>
      <c r="D191" s="29"/>
      <c r="E191" s="30"/>
      <c r="F191" s="30"/>
      <c r="G191" s="30"/>
      <c r="H191" s="30"/>
      <c r="I191" s="24" t="str">
        <f t="shared" si="184"/>
        <v/>
      </c>
      <c r="J191" s="74"/>
      <c r="K191" s="27"/>
      <c r="L191" s="24"/>
      <c r="M191" s="22"/>
      <c r="N191" s="23" t="str">
        <f t="shared" si="204"/>
        <v/>
      </c>
      <c r="O191" s="23" t="str">
        <f t="shared" si="205"/>
        <v/>
      </c>
      <c r="P191" s="23" t="str">
        <f t="shared" si="206"/>
        <v/>
      </c>
      <c r="Q191" s="23" t="str">
        <f t="shared" si="207"/>
        <v/>
      </c>
      <c r="R191" s="23" t="str">
        <f t="shared" si="208"/>
        <v/>
      </c>
      <c r="S191" s="696" t="e">
        <f t="shared" si="187"/>
        <v>#VALUE!</v>
      </c>
      <c r="T191" s="23" t="str">
        <f t="shared" si="209"/>
        <v/>
      </c>
      <c r="U191" s="28"/>
      <c r="V191" s="28"/>
      <c r="W191" s="631"/>
      <c r="X191" s="24">
        <f t="shared" si="210"/>
        <v>0</v>
      </c>
      <c r="Y191" s="25">
        <f t="shared" si="211"/>
        <v>0</v>
      </c>
      <c r="Z191" s="77"/>
      <c r="AA191" s="665"/>
      <c r="AB191" s="665" t="str">
        <f t="shared" si="185"/>
        <v/>
      </c>
      <c r="AC191" s="665" t="str">
        <f t="shared" si="186"/>
        <v/>
      </c>
    </row>
    <row r="192" spans="1:29" ht="24.95" customHeight="1" x14ac:dyDescent="0.35">
      <c r="A192" s="67"/>
      <c r="B192" s="26"/>
      <c r="C192" s="26"/>
      <c r="D192" s="38"/>
      <c r="E192" s="488"/>
      <c r="F192" s="30"/>
      <c r="G192" s="30"/>
      <c r="H192" s="30"/>
      <c r="I192" s="24" t="str">
        <f t="shared" si="184"/>
        <v/>
      </c>
      <c r="J192" s="74"/>
      <c r="K192" s="27"/>
      <c r="L192" s="29"/>
      <c r="M192" s="22"/>
      <c r="N192" s="23" t="str">
        <f t="shared" si="204"/>
        <v/>
      </c>
      <c r="O192" s="23" t="str">
        <f t="shared" si="205"/>
        <v/>
      </c>
      <c r="P192" s="23" t="str">
        <f t="shared" si="206"/>
        <v/>
      </c>
      <c r="Q192" s="23" t="str">
        <f t="shared" si="207"/>
        <v/>
      </c>
      <c r="R192" s="23" t="str">
        <f t="shared" si="208"/>
        <v/>
      </c>
      <c r="S192" s="696" t="e">
        <f t="shared" si="187"/>
        <v>#VALUE!</v>
      </c>
      <c r="T192" s="23" t="str">
        <f t="shared" si="209"/>
        <v/>
      </c>
      <c r="U192" s="37"/>
      <c r="V192" s="37"/>
      <c r="W192" s="631"/>
      <c r="X192" s="24">
        <f t="shared" si="210"/>
        <v>0</v>
      </c>
      <c r="Y192" s="25">
        <f t="shared" si="211"/>
        <v>0</v>
      </c>
      <c r="Z192" s="77"/>
      <c r="AA192" s="665"/>
      <c r="AB192" s="665" t="str">
        <f t="shared" si="185"/>
        <v/>
      </c>
      <c r="AC192" s="665" t="str">
        <f t="shared" si="186"/>
        <v/>
      </c>
    </row>
    <row r="193" spans="1:29" ht="24.95" customHeight="1" x14ac:dyDescent="0.35">
      <c r="A193" s="67"/>
      <c r="B193" s="26"/>
      <c r="C193" s="26"/>
      <c r="D193" s="38"/>
      <c r="E193" s="488"/>
      <c r="F193" s="30"/>
      <c r="G193" s="30"/>
      <c r="H193" s="30"/>
      <c r="I193" s="24" t="str">
        <f t="shared" si="184"/>
        <v/>
      </c>
      <c r="J193" s="74"/>
      <c r="K193" s="27"/>
      <c r="L193" s="24"/>
      <c r="M193" s="22"/>
      <c r="N193" s="23" t="str">
        <f t="shared" si="204"/>
        <v/>
      </c>
      <c r="O193" s="23" t="str">
        <f t="shared" si="205"/>
        <v/>
      </c>
      <c r="P193" s="23" t="str">
        <f t="shared" si="206"/>
        <v/>
      </c>
      <c r="Q193" s="23" t="str">
        <f t="shared" si="207"/>
        <v/>
      </c>
      <c r="R193" s="23" t="str">
        <f t="shared" si="208"/>
        <v/>
      </c>
      <c r="S193" s="696" t="e">
        <f t="shared" si="187"/>
        <v>#VALUE!</v>
      </c>
      <c r="T193" s="23" t="str">
        <f t="shared" si="209"/>
        <v/>
      </c>
      <c r="U193" s="39"/>
      <c r="V193" s="39"/>
      <c r="W193" s="631"/>
      <c r="X193" s="24">
        <f t="shared" si="210"/>
        <v>0</v>
      </c>
      <c r="Y193" s="25">
        <f t="shared" si="211"/>
        <v>0</v>
      </c>
      <c r="Z193" s="77"/>
      <c r="AA193" s="665"/>
      <c r="AB193" s="665" t="str">
        <f t="shared" si="185"/>
        <v/>
      </c>
      <c r="AC193" s="665" t="str">
        <f t="shared" si="186"/>
        <v/>
      </c>
    </row>
    <row r="194" spans="1:29" ht="24.95" customHeight="1" x14ac:dyDescent="0.35">
      <c r="A194" s="67"/>
      <c r="B194" s="26"/>
      <c r="C194" s="26"/>
      <c r="D194" s="38"/>
      <c r="E194" s="488"/>
      <c r="F194" s="30"/>
      <c r="G194" s="30"/>
      <c r="H194" s="30"/>
      <c r="I194" s="24" t="str">
        <f t="shared" ref="I194:I251" si="212">IF(H194="","",VLOOKUP(H194,Applicator,2,0))</f>
        <v/>
      </c>
      <c r="J194" s="74"/>
      <c r="K194" s="27"/>
      <c r="L194" s="24"/>
      <c r="M194" s="22"/>
      <c r="N194" s="23" t="str">
        <f t="shared" si="204"/>
        <v/>
      </c>
      <c r="O194" s="23" t="str">
        <f t="shared" si="205"/>
        <v/>
      </c>
      <c r="P194" s="23" t="str">
        <f t="shared" si="206"/>
        <v/>
      </c>
      <c r="Q194" s="23" t="str">
        <f t="shared" si="207"/>
        <v/>
      </c>
      <c r="R194" s="23" t="str">
        <f t="shared" si="208"/>
        <v/>
      </c>
      <c r="S194" s="696" t="e">
        <f t="shared" si="187"/>
        <v>#VALUE!</v>
      </c>
      <c r="T194" s="23" t="str">
        <f t="shared" si="209"/>
        <v/>
      </c>
      <c r="U194" s="39"/>
      <c r="V194" s="39"/>
      <c r="W194" s="631"/>
      <c r="X194" s="24">
        <f t="shared" si="210"/>
        <v>0</v>
      </c>
      <c r="Y194" s="25">
        <f t="shared" si="211"/>
        <v>0</v>
      </c>
      <c r="Z194" s="77"/>
      <c r="AA194" s="665"/>
      <c r="AB194" s="665" t="str">
        <f t="shared" si="185"/>
        <v/>
      </c>
      <c r="AC194" s="665" t="str">
        <f t="shared" si="186"/>
        <v/>
      </c>
    </row>
    <row r="195" spans="1:29" ht="24.95" customHeight="1" x14ac:dyDescent="0.35">
      <c r="A195" s="67"/>
      <c r="B195" s="26"/>
      <c r="C195" s="26"/>
      <c r="D195" s="38"/>
      <c r="E195" s="488"/>
      <c r="F195" s="30"/>
      <c r="G195" s="30"/>
      <c r="H195" s="30"/>
      <c r="I195" s="24" t="str">
        <f t="shared" si="212"/>
        <v/>
      </c>
      <c r="J195" s="74"/>
      <c r="K195" s="27"/>
      <c r="L195" s="24"/>
      <c r="M195" s="22"/>
      <c r="N195" s="23" t="str">
        <f t="shared" si="204"/>
        <v/>
      </c>
      <c r="O195" s="23" t="str">
        <f t="shared" si="205"/>
        <v/>
      </c>
      <c r="P195" s="23" t="str">
        <f t="shared" si="206"/>
        <v/>
      </c>
      <c r="Q195" s="23" t="str">
        <f t="shared" si="207"/>
        <v/>
      </c>
      <c r="R195" s="23" t="str">
        <f t="shared" si="208"/>
        <v/>
      </c>
      <c r="S195" s="696" t="e">
        <f t="shared" si="187"/>
        <v>#VALUE!</v>
      </c>
      <c r="T195" s="23" t="str">
        <f t="shared" si="209"/>
        <v/>
      </c>
      <c r="U195" s="39"/>
      <c r="V195" s="39"/>
      <c r="W195" s="631"/>
      <c r="X195" s="24">
        <f t="shared" si="210"/>
        <v>0</v>
      </c>
      <c r="Y195" s="25">
        <f t="shared" si="211"/>
        <v>0</v>
      </c>
      <c r="Z195" s="77"/>
      <c r="AA195" s="665"/>
      <c r="AB195" s="665" t="str">
        <f t="shared" si="185"/>
        <v/>
      </c>
      <c r="AC195" s="665" t="str">
        <f t="shared" si="186"/>
        <v/>
      </c>
    </row>
    <row r="196" spans="1:29" ht="24.95" customHeight="1" x14ac:dyDescent="0.35">
      <c r="A196" s="67"/>
      <c r="B196" s="26"/>
      <c r="C196" s="26"/>
      <c r="D196" s="38"/>
      <c r="E196" s="488"/>
      <c r="F196" s="30"/>
      <c r="G196" s="30"/>
      <c r="H196" s="30"/>
      <c r="I196" s="24" t="str">
        <f t="shared" si="212"/>
        <v/>
      </c>
      <c r="J196" s="74"/>
      <c r="K196" s="27"/>
      <c r="L196" s="24"/>
      <c r="M196" s="22"/>
      <c r="N196" s="23" t="str">
        <f t="shared" si="204"/>
        <v/>
      </c>
      <c r="O196" s="23" t="str">
        <f t="shared" si="205"/>
        <v/>
      </c>
      <c r="P196" s="23" t="str">
        <f t="shared" si="206"/>
        <v/>
      </c>
      <c r="Q196" s="23" t="str">
        <f t="shared" si="207"/>
        <v/>
      </c>
      <c r="R196" s="23" t="str">
        <f t="shared" si="208"/>
        <v/>
      </c>
      <c r="S196" s="696" t="e">
        <f t="shared" si="187"/>
        <v>#VALUE!</v>
      </c>
      <c r="T196" s="23" t="str">
        <f t="shared" si="209"/>
        <v/>
      </c>
      <c r="U196" s="39"/>
      <c r="V196" s="39"/>
      <c r="W196" s="631"/>
      <c r="X196" s="24">
        <f t="shared" si="210"/>
        <v>0</v>
      </c>
      <c r="Y196" s="25">
        <f t="shared" si="211"/>
        <v>0</v>
      </c>
      <c r="Z196" s="77"/>
      <c r="AA196" s="665"/>
      <c r="AB196" s="665" t="str">
        <f t="shared" si="185"/>
        <v/>
      </c>
      <c r="AC196" s="665" t="str">
        <f t="shared" si="186"/>
        <v/>
      </c>
    </row>
    <row r="197" spans="1:29" ht="24.95" customHeight="1" x14ac:dyDescent="0.35">
      <c r="A197" s="67"/>
      <c r="B197" s="26"/>
      <c r="C197" s="26"/>
      <c r="D197" s="38"/>
      <c r="E197" s="488"/>
      <c r="F197" s="30"/>
      <c r="G197" s="30"/>
      <c r="H197" s="30"/>
      <c r="I197" s="24" t="str">
        <f t="shared" si="212"/>
        <v/>
      </c>
      <c r="J197" s="74"/>
      <c r="K197" s="27"/>
      <c r="L197" s="24"/>
      <c r="M197" s="22"/>
      <c r="N197" s="23" t="str">
        <f t="shared" si="204"/>
        <v/>
      </c>
      <c r="O197" s="23" t="str">
        <f t="shared" si="205"/>
        <v/>
      </c>
      <c r="P197" s="23" t="str">
        <f t="shared" si="206"/>
        <v/>
      </c>
      <c r="Q197" s="23" t="str">
        <f t="shared" si="207"/>
        <v/>
      </c>
      <c r="R197" s="23" t="str">
        <f t="shared" si="208"/>
        <v/>
      </c>
      <c r="S197" s="696" t="e">
        <f t="shared" si="187"/>
        <v>#VALUE!</v>
      </c>
      <c r="T197" s="23" t="str">
        <f t="shared" si="209"/>
        <v/>
      </c>
      <c r="U197" s="39"/>
      <c r="V197" s="39"/>
      <c r="W197" s="631"/>
      <c r="X197" s="24">
        <f t="shared" si="210"/>
        <v>0</v>
      </c>
      <c r="Y197" s="25">
        <f t="shared" si="211"/>
        <v>0</v>
      </c>
      <c r="Z197" s="77"/>
      <c r="AA197" s="665"/>
      <c r="AB197" s="665" t="str">
        <f t="shared" si="185"/>
        <v/>
      </c>
      <c r="AC197" s="665" t="str">
        <f t="shared" si="186"/>
        <v/>
      </c>
    </row>
    <row r="198" spans="1:29" ht="24.95" customHeight="1" x14ac:dyDescent="0.35">
      <c r="A198" s="67"/>
      <c r="B198" s="26"/>
      <c r="C198" s="26"/>
      <c r="D198" s="38"/>
      <c r="E198" s="488"/>
      <c r="F198" s="30"/>
      <c r="G198" s="30"/>
      <c r="H198" s="30"/>
      <c r="I198" s="24" t="str">
        <f t="shared" si="212"/>
        <v/>
      </c>
      <c r="J198" s="74"/>
      <c r="K198" s="27"/>
      <c r="L198" s="31"/>
      <c r="M198" s="22"/>
      <c r="N198" s="23" t="str">
        <f t="shared" si="204"/>
        <v/>
      </c>
      <c r="O198" s="23" t="str">
        <f t="shared" si="205"/>
        <v/>
      </c>
      <c r="P198" s="23" t="str">
        <f t="shared" si="206"/>
        <v/>
      </c>
      <c r="Q198" s="23" t="str">
        <f t="shared" si="207"/>
        <v/>
      </c>
      <c r="R198" s="23" t="str">
        <f t="shared" si="208"/>
        <v/>
      </c>
      <c r="S198" s="696" t="e">
        <f t="shared" si="187"/>
        <v>#VALUE!</v>
      </c>
      <c r="T198" s="23" t="str">
        <f t="shared" si="209"/>
        <v/>
      </c>
      <c r="U198" s="37"/>
      <c r="V198" s="37"/>
      <c r="W198" s="631"/>
      <c r="X198" s="24">
        <f t="shared" si="210"/>
        <v>0</v>
      </c>
      <c r="Y198" s="25">
        <f t="shared" si="211"/>
        <v>0</v>
      </c>
      <c r="Z198" s="77"/>
      <c r="AA198" s="665"/>
      <c r="AB198" s="665" t="str">
        <f t="shared" ref="AB198:AB261" si="213">IF(X198=0,"",AA198*X198)</f>
        <v/>
      </c>
      <c r="AC198" s="665" t="str">
        <f t="shared" ref="AC198:AC261" si="214">IF(X198=0,"",AB198/U198)</f>
        <v/>
      </c>
    </row>
    <row r="199" spans="1:29" ht="24.95" customHeight="1" x14ac:dyDescent="0.35">
      <c r="A199" s="67"/>
      <c r="B199" s="26"/>
      <c r="C199" s="26"/>
      <c r="D199" s="38"/>
      <c r="E199" s="488"/>
      <c r="F199" s="30"/>
      <c r="G199" s="30"/>
      <c r="H199" s="30"/>
      <c r="I199" s="24" t="str">
        <f t="shared" si="212"/>
        <v/>
      </c>
      <c r="J199" s="74"/>
      <c r="K199" s="27"/>
      <c r="L199" s="31"/>
      <c r="M199" s="22"/>
      <c r="N199" s="23" t="str">
        <f t="shared" si="204"/>
        <v/>
      </c>
      <c r="O199" s="23" t="str">
        <f t="shared" si="205"/>
        <v/>
      </c>
      <c r="P199" s="23" t="str">
        <f t="shared" si="206"/>
        <v/>
      </c>
      <c r="Q199" s="23" t="str">
        <f t="shared" si="207"/>
        <v/>
      </c>
      <c r="R199" s="23" t="str">
        <f t="shared" si="208"/>
        <v/>
      </c>
      <c r="S199" s="696" t="e">
        <f t="shared" ref="S199:S251" si="215">B199+R199</f>
        <v>#VALUE!</v>
      </c>
      <c r="T199" s="23" t="str">
        <f t="shared" si="209"/>
        <v/>
      </c>
      <c r="U199" s="39"/>
      <c r="V199" s="39"/>
      <c r="W199" s="631"/>
      <c r="X199" s="24">
        <f t="shared" si="210"/>
        <v>0</v>
      </c>
      <c r="Y199" s="25">
        <f t="shared" si="211"/>
        <v>0</v>
      </c>
      <c r="Z199" s="77"/>
      <c r="AA199" s="665"/>
      <c r="AB199" s="665" t="str">
        <f t="shared" si="213"/>
        <v/>
      </c>
      <c r="AC199" s="665" t="str">
        <f t="shared" si="214"/>
        <v/>
      </c>
    </row>
    <row r="200" spans="1:29" ht="24.95" customHeight="1" x14ac:dyDescent="0.35">
      <c r="A200" s="67"/>
      <c r="B200" s="26"/>
      <c r="C200" s="26"/>
      <c r="D200" s="38"/>
      <c r="E200" s="488"/>
      <c r="F200" s="30"/>
      <c r="G200" s="30"/>
      <c r="H200" s="30"/>
      <c r="I200" s="24" t="str">
        <f t="shared" si="212"/>
        <v/>
      </c>
      <c r="J200" s="74"/>
      <c r="K200" s="27"/>
      <c r="L200" s="31"/>
      <c r="M200" s="22"/>
      <c r="N200" s="23" t="str">
        <f t="shared" si="204"/>
        <v/>
      </c>
      <c r="O200" s="23" t="str">
        <f t="shared" si="205"/>
        <v/>
      </c>
      <c r="P200" s="23" t="str">
        <f t="shared" si="206"/>
        <v/>
      </c>
      <c r="Q200" s="23" t="str">
        <f t="shared" si="207"/>
        <v/>
      </c>
      <c r="R200" s="23" t="str">
        <f t="shared" si="208"/>
        <v/>
      </c>
      <c r="S200" s="696" t="e">
        <f t="shared" si="215"/>
        <v>#VALUE!</v>
      </c>
      <c r="T200" s="23" t="str">
        <f t="shared" si="209"/>
        <v/>
      </c>
      <c r="U200" s="39"/>
      <c r="V200" s="39"/>
      <c r="W200" s="631"/>
      <c r="X200" s="24">
        <f t="shared" si="210"/>
        <v>0</v>
      </c>
      <c r="Y200" s="25">
        <f t="shared" si="211"/>
        <v>0</v>
      </c>
      <c r="Z200" s="77"/>
      <c r="AA200" s="665"/>
      <c r="AB200" s="665" t="str">
        <f t="shared" si="213"/>
        <v/>
      </c>
      <c r="AC200" s="665" t="str">
        <f t="shared" si="214"/>
        <v/>
      </c>
    </row>
    <row r="201" spans="1:29" ht="24.95" customHeight="1" x14ac:dyDescent="0.35">
      <c r="A201" s="67"/>
      <c r="B201" s="26"/>
      <c r="C201" s="26"/>
      <c r="D201" s="38"/>
      <c r="E201" s="488"/>
      <c r="F201" s="30"/>
      <c r="G201" s="30"/>
      <c r="H201" s="30"/>
      <c r="I201" s="24" t="str">
        <f t="shared" si="212"/>
        <v/>
      </c>
      <c r="J201" s="74"/>
      <c r="K201" s="27"/>
      <c r="L201" s="31"/>
      <c r="M201" s="22"/>
      <c r="N201" s="23" t="str">
        <f t="shared" si="204"/>
        <v/>
      </c>
      <c r="O201" s="23" t="str">
        <f t="shared" si="205"/>
        <v/>
      </c>
      <c r="P201" s="23" t="str">
        <f t="shared" si="206"/>
        <v/>
      </c>
      <c r="Q201" s="23" t="str">
        <f t="shared" si="207"/>
        <v/>
      </c>
      <c r="R201" s="23" t="str">
        <f t="shared" si="208"/>
        <v/>
      </c>
      <c r="S201" s="696" t="e">
        <f t="shared" si="215"/>
        <v>#VALUE!</v>
      </c>
      <c r="T201" s="23" t="str">
        <f t="shared" si="209"/>
        <v/>
      </c>
      <c r="U201" s="39"/>
      <c r="V201" s="39"/>
      <c r="W201" s="631"/>
      <c r="X201" s="24">
        <f t="shared" si="210"/>
        <v>0</v>
      </c>
      <c r="Y201" s="25">
        <f t="shared" si="211"/>
        <v>0</v>
      </c>
      <c r="Z201" s="77"/>
      <c r="AA201" s="665"/>
      <c r="AB201" s="665" t="str">
        <f t="shared" si="213"/>
        <v/>
      </c>
      <c r="AC201" s="665" t="str">
        <f t="shared" si="214"/>
        <v/>
      </c>
    </row>
    <row r="202" spans="1:29" ht="24.95" customHeight="1" x14ac:dyDescent="0.35">
      <c r="A202" s="67"/>
      <c r="B202" s="26"/>
      <c r="C202" s="26"/>
      <c r="D202" s="38"/>
      <c r="E202" s="488"/>
      <c r="F202" s="30"/>
      <c r="G202" s="30"/>
      <c r="H202" s="30"/>
      <c r="I202" s="24" t="str">
        <f t="shared" si="212"/>
        <v/>
      </c>
      <c r="J202" s="74"/>
      <c r="K202" s="27"/>
      <c r="L202" s="31"/>
      <c r="M202" s="22"/>
      <c r="N202" s="23" t="str">
        <f t="shared" si="204"/>
        <v/>
      </c>
      <c r="O202" s="23" t="str">
        <f t="shared" si="205"/>
        <v/>
      </c>
      <c r="P202" s="23" t="str">
        <f t="shared" si="206"/>
        <v/>
      </c>
      <c r="Q202" s="23" t="str">
        <f t="shared" si="207"/>
        <v/>
      </c>
      <c r="R202" s="23" t="str">
        <f t="shared" si="208"/>
        <v/>
      </c>
      <c r="S202" s="696" t="e">
        <f t="shared" si="215"/>
        <v>#VALUE!</v>
      </c>
      <c r="T202" s="23" t="str">
        <f t="shared" si="209"/>
        <v/>
      </c>
      <c r="U202" s="39"/>
      <c r="V202" s="39"/>
      <c r="W202" s="631"/>
      <c r="X202" s="24">
        <f t="shared" si="210"/>
        <v>0</v>
      </c>
      <c r="Y202" s="25">
        <f t="shared" si="211"/>
        <v>0</v>
      </c>
      <c r="Z202" s="77"/>
      <c r="AA202" s="665"/>
      <c r="AB202" s="665" t="str">
        <f t="shared" si="213"/>
        <v/>
      </c>
      <c r="AC202" s="665" t="str">
        <f t="shared" si="214"/>
        <v/>
      </c>
    </row>
    <row r="203" spans="1:29" ht="24.95" customHeight="1" x14ac:dyDescent="0.35">
      <c r="A203" s="67"/>
      <c r="B203" s="26"/>
      <c r="C203" s="26"/>
      <c r="D203" s="38"/>
      <c r="E203" s="488"/>
      <c r="F203" s="30"/>
      <c r="G203" s="30"/>
      <c r="H203" s="30"/>
      <c r="I203" s="24" t="str">
        <f t="shared" si="212"/>
        <v/>
      </c>
      <c r="J203" s="74"/>
      <c r="K203" s="27"/>
      <c r="L203" s="31"/>
      <c r="M203" s="22"/>
      <c r="N203" s="23" t="str">
        <f t="shared" si="204"/>
        <v/>
      </c>
      <c r="O203" s="23" t="str">
        <f t="shared" si="205"/>
        <v/>
      </c>
      <c r="P203" s="23" t="str">
        <f t="shared" si="206"/>
        <v/>
      </c>
      <c r="Q203" s="23" t="str">
        <f t="shared" si="207"/>
        <v/>
      </c>
      <c r="R203" s="23" t="str">
        <f t="shared" si="208"/>
        <v/>
      </c>
      <c r="S203" s="696" t="e">
        <f t="shared" si="215"/>
        <v>#VALUE!</v>
      </c>
      <c r="T203" s="23" t="str">
        <f t="shared" si="209"/>
        <v/>
      </c>
      <c r="U203" s="39"/>
      <c r="V203" s="39"/>
      <c r="W203" s="631"/>
      <c r="X203" s="24">
        <f t="shared" si="210"/>
        <v>0</v>
      </c>
      <c r="Y203" s="25">
        <f t="shared" si="211"/>
        <v>0</v>
      </c>
      <c r="Z203" s="77"/>
      <c r="AA203" s="665"/>
      <c r="AB203" s="665" t="str">
        <f t="shared" si="213"/>
        <v/>
      </c>
      <c r="AC203" s="665" t="str">
        <f t="shared" si="214"/>
        <v/>
      </c>
    </row>
    <row r="204" spans="1:29" ht="24.95" customHeight="1" x14ac:dyDescent="0.35">
      <c r="A204" s="67"/>
      <c r="B204" s="26"/>
      <c r="C204" s="26"/>
      <c r="D204" s="38"/>
      <c r="E204" s="488"/>
      <c r="F204" s="30"/>
      <c r="G204" s="30"/>
      <c r="H204" s="30"/>
      <c r="I204" s="24" t="str">
        <f t="shared" si="212"/>
        <v/>
      </c>
      <c r="J204" s="74"/>
      <c r="K204" s="27"/>
      <c r="L204" s="31"/>
      <c r="M204" s="22"/>
      <c r="N204" s="23" t="str">
        <f t="shared" si="204"/>
        <v/>
      </c>
      <c r="O204" s="23" t="str">
        <f t="shared" si="205"/>
        <v/>
      </c>
      <c r="P204" s="23" t="str">
        <f t="shared" si="206"/>
        <v/>
      </c>
      <c r="Q204" s="23" t="str">
        <f t="shared" si="207"/>
        <v/>
      </c>
      <c r="R204" s="23" t="str">
        <f t="shared" si="208"/>
        <v/>
      </c>
      <c r="S204" s="696" t="e">
        <f t="shared" si="215"/>
        <v>#VALUE!</v>
      </c>
      <c r="T204" s="23" t="str">
        <f t="shared" si="209"/>
        <v/>
      </c>
      <c r="U204" s="37"/>
      <c r="V204" s="37"/>
      <c r="W204" s="631"/>
      <c r="X204" s="24">
        <f t="shared" si="210"/>
        <v>0</v>
      </c>
      <c r="Y204" s="25">
        <f t="shared" si="211"/>
        <v>0</v>
      </c>
      <c r="Z204" s="77"/>
      <c r="AA204" s="665"/>
      <c r="AB204" s="665" t="str">
        <f t="shared" si="213"/>
        <v/>
      </c>
      <c r="AC204" s="665" t="str">
        <f t="shared" si="214"/>
        <v/>
      </c>
    </row>
    <row r="205" spans="1:29" ht="24.95" customHeight="1" x14ac:dyDescent="0.35">
      <c r="A205" s="67"/>
      <c r="B205" s="26"/>
      <c r="C205" s="26"/>
      <c r="D205" s="38"/>
      <c r="E205" s="488"/>
      <c r="F205" s="30"/>
      <c r="G205" s="30"/>
      <c r="H205" s="30"/>
      <c r="I205" s="24" t="str">
        <f t="shared" si="212"/>
        <v/>
      </c>
      <c r="J205" s="74"/>
      <c r="K205" s="27"/>
      <c r="L205" s="31"/>
      <c r="M205" s="22"/>
      <c r="N205" s="23" t="str">
        <f t="shared" si="204"/>
        <v/>
      </c>
      <c r="O205" s="23" t="str">
        <f t="shared" si="205"/>
        <v/>
      </c>
      <c r="P205" s="23" t="str">
        <f t="shared" si="206"/>
        <v/>
      </c>
      <c r="Q205" s="23" t="str">
        <f t="shared" si="207"/>
        <v/>
      </c>
      <c r="R205" s="23" t="str">
        <f t="shared" si="208"/>
        <v/>
      </c>
      <c r="S205" s="696" t="e">
        <f t="shared" si="215"/>
        <v>#VALUE!</v>
      </c>
      <c r="T205" s="23" t="str">
        <f t="shared" si="209"/>
        <v/>
      </c>
      <c r="U205" s="39"/>
      <c r="V205" s="39"/>
      <c r="W205" s="631"/>
      <c r="X205" s="24">
        <f t="shared" si="210"/>
        <v>0</v>
      </c>
      <c r="Y205" s="25">
        <f t="shared" si="211"/>
        <v>0</v>
      </c>
      <c r="Z205" s="77"/>
      <c r="AA205" s="665"/>
      <c r="AB205" s="665" t="str">
        <f t="shared" si="213"/>
        <v/>
      </c>
      <c r="AC205" s="665" t="str">
        <f t="shared" si="214"/>
        <v/>
      </c>
    </row>
    <row r="206" spans="1:29" ht="24.95" customHeight="1" x14ac:dyDescent="0.35">
      <c r="A206" s="67"/>
      <c r="B206" s="26"/>
      <c r="C206" s="26"/>
      <c r="D206" s="38"/>
      <c r="E206" s="488"/>
      <c r="F206" s="30"/>
      <c r="G206" s="30"/>
      <c r="H206" s="30"/>
      <c r="I206" s="24" t="str">
        <f t="shared" si="212"/>
        <v/>
      </c>
      <c r="J206" s="74"/>
      <c r="K206" s="27"/>
      <c r="L206" s="31"/>
      <c r="M206" s="22"/>
      <c r="N206" s="23" t="str">
        <f t="shared" si="204"/>
        <v/>
      </c>
      <c r="O206" s="23" t="str">
        <f t="shared" si="205"/>
        <v/>
      </c>
      <c r="P206" s="23" t="str">
        <f t="shared" si="206"/>
        <v/>
      </c>
      <c r="Q206" s="23" t="str">
        <f t="shared" si="207"/>
        <v/>
      </c>
      <c r="R206" s="23" t="str">
        <f t="shared" si="208"/>
        <v/>
      </c>
      <c r="S206" s="696" t="e">
        <f t="shared" si="215"/>
        <v>#VALUE!</v>
      </c>
      <c r="T206" s="23" t="str">
        <f t="shared" si="209"/>
        <v/>
      </c>
      <c r="U206" s="39"/>
      <c r="V206" s="39"/>
      <c r="W206" s="631"/>
      <c r="X206" s="24">
        <f t="shared" si="210"/>
        <v>0</v>
      </c>
      <c r="Y206" s="25">
        <f t="shared" si="211"/>
        <v>0</v>
      </c>
      <c r="Z206" s="77"/>
      <c r="AA206" s="665"/>
      <c r="AB206" s="665" t="str">
        <f t="shared" si="213"/>
        <v/>
      </c>
      <c r="AC206" s="665" t="str">
        <f t="shared" si="214"/>
        <v/>
      </c>
    </row>
    <row r="207" spans="1:29" ht="24.95" customHeight="1" x14ac:dyDescent="0.35">
      <c r="A207" s="67"/>
      <c r="B207" s="26"/>
      <c r="C207" s="26"/>
      <c r="D207" s="38"/>
      <c r="E207" s="488"/>
      <c r="F207" s="30"/>
      <c r="G207" s="30"/>
      <c r="H207" s="30"/>
      <c r="I207" s="24" t="str">
        <f t="shared" si="212"/>
        <v/>
      </c>
      <c r="J207" s="74"/>
      <c r="K207" s="27"/>
      <c r="L207" s="31"/>
      <c r="M207" s="22"/>
      <c r="N207" s="23" t="str">
        <f t="shared" si="204"/>
        <v/>
      </c>
      <c r="O207" s="23" t="str">
        <f t="shared" si="205"/>
        <v/>
      </c>
      <c r="P207" s="23" t="str">
        <f t="shared" si="206"/>
        <v/>
      </c>
      <c r="Q207" s="23" t="str">
        <f t="shared" si="207"/>
        <v/>
      </c>
      <c r="R207" s="23" t="str">
        <f t="shared" si="208"/>
        <v/>
      </c>
      <c r="S207" s="696" t="e">
        <f t="shared" si="215"/>
        <v>#VALUE!</v>
      </c>
      <c r="T207" s="23" t="str">
        <f t="shared" si="209"/>
        <v/>
      </c>
      <c r="U207" s="39"/>
      <c r="V207" s="39"/>
      <c r="W207" s="631"/>
      <c r="X207" s="24">
        <f t="shared" si="210"/>
        <v>0</v>
      </c>
      <c r="Y207" s="25">
        <f t="shared" si="211"/>
        <v>0</v>
      </c>
      <c r="Z207" s="77"/>
      <c r="AA207" s="665"/>
      <c r="AB207" s="665" t="str">
        <f t="shared" si="213"/>
        <v/>
      </c>
      <c r="AC207" s="665" t="str">
        <f t="shared" si="214"/>
        <v/>
      </c>
    </row>
    <row r="208" spans="1:29" ht="24.95" customHeight="1" x14ac:dyDescent="0.35">
      <c r="A208" s="67"/>
      <c r="B208" s="26"/>
      <c r="C208" s="26"/>
      <c r="D208" s="38"/>
      <c r="E208" s="488"/>
      <c r="F208" s="30"/>
      <c r="G208" s="30"/>
      <c r="H208" s="30"/>
      <c r="I208" s="24" t="str">
        <f t="shared" si="212"/>
        <v/>
      </c>
      <c r="J208" s="74"/>
      <c r="K208" s="27"/>
      <c r="L208" s="31"/>
      <c r="M208" s="22"/>
      <c r="N208" s="23" t="str">
        <f t="shared" si="204"/>
        <v/>
      </c>
      <c r="O208" s="23" t="str">
        <f t="shared" si="205"/>
        <v/>
      </c>
      <c r="P208" s="23" t="str">
        <f t="shared" si="206"/>
        <v/>
      </c>
      <c r="Q208" s="23" t="str">
        <f t="shared" si="207"/>
        <v/>
      </c>
      <c r="R208" s="23" t="str">
        <f t="shared" si="208"/>
        <v/>
      </c>
      <c r="S208" s="696" t="e">
        <f t="shared" si="215"/>
        <v>#VALUE!</v>
      </c>
      <c r="T208" s="23" t="str">
        <f t="shared" si="209"/>
        <v/>
      </c>
      <c r="U208" s="39"/>
      <c r="V208" s="39"/>
      <c r="W208" s="631"/>
      <c r="X208" s="24">
        <f t="shared" si="210"/>
        <v>0</v>
      </c>
      <c r="Y208" s="25">
        <f t="shared" si="211"/>
        <v>0</v>
      </c>
      <c r="Z208" s="77"/>
      <c r="AA208" s="665"/>
      <c r="AB208" s="665" t="str">
        <f t="shared" si="213"/>
        <v/>
      </c>
      <c r="AC208" s="665" t="str">
        <f t="shared" si="214"/>
        <v/>
      </c>
    </row>
    <row r="209" spans="1:29" ht="24.95" customHeight="1" x14ac:dyDescent="0.35">
      <c r="A209" s="67"/>
      <c r="B209" s="26"/>
      <c r="C209" s="26"/>
      <c r="D209" s="38"/>
      <c r="E209" s="488"/>
      <c r="F209" s="30"/>
      <c r="G209" s="30"/>
      <c r="H209" s="30"/>
      <c r="I209" s="24" t="str">
        <f t="shared" si="212"/>
        <v/>
      </c>
      <c r="J209" s="74"/>
      <c r="K209" s="27"/>
      <c r="L209" s="31"/>
      <c r="M209" s="22"/>
      <c r="N209" s="23" t="str">
        <f t="shared" si="204"/>
        <v/>
      </c>
      <c r="O209" s="23" t="str">
        <f t="shared" si="205"/>
        <v/>
      </c>
      <c r="P209" s="23" t="str">
        <f t="shared" si="206"/>
        <v/>
      </c>
      <c r="Q209" s="23" t="str">
        <f t="shared" si="207"/>
        <v/>
      </c>
      <c r="R209" s="23" t="str">
        <f t="shared" si="208"/>
        <v/>
      </c>
      <c r="S209" s="696" t="e">
        <f t="shared" si="215"/>
        <v>#VALUE!</v>
      </c>
      <c r="T209" s="23" t="str">
        <f t="shared" si="209"/>
        <v/>
      </c>
      <c r="U209" s="39"/>
      <c r="V209" s="39"/>
      <c r="W209" s="631"/>
      <c r="X209" s="24">
        <f t="shared" si="210"/>
        <v>0</v>
      </c>
      <c r="Y209" s="25">
        <f t="shared" si="211"/>
        <v>0</v>
      </c>
      <c r="Z209" s="77"/>
      <c r="AA209" s="665"/>
      <c r="AB209" s="665" t="str">
        <f t="shared" si="213"/>
        <v/>
      </c>
      <c r="AC209" s="665" t="str">
        <f t="shared" si="214"/>
        <v/>
      </c>
    </row>
    <row r="210" spans="1:29" ht="24.95" customHeight="1" x14ac:dyDescent="0.35">
      <c r="A210" s="67"/>
      <c r="B210" s="26"/>
      <c r="C210" s="26"/>
      <c r="D210" s="38"/>
      <c r="E210" s="488"/>
      <c r="F210" s="30"/>
      <c r="G210" s="30"/>
      <c r="H210" s="30"/>
      <c r="I210" s="24" t="str">
        <f t="shared" si="212"/>
        <v/>
      </c>
      <c r="J210" s="74"/>
      <c r="K210" s="27"/>
      <c r="L210" s="31"/>
      <c r="M210" s="22"/>
      <c r="N210" s="23" t="str">
        <f t="shared" ref="N210:N251" si="216">IF(M210="","",VLOOKUP(M210,peach_list,2,0))</f>
        <v/>
      </c>
      <c r="O210" s="23" t="str">
        <f t="shared" ref="O210:O251" si="217">IF(M210="","",VLOOKUP(M210,peach_list,3,0))</f>
        <v/>
      </c>
      <c r="P210" s="23" t="str">
        <f t="shared" ref="P210:P251" si="218">IF(M210="","",VLOOKUP(M210,peach_list,4,0))</f>
        <v/>
      </c>
      <c r="Q210" s="23" t="str">
        <f t="shared" ref="Q210:Q251" si="219">IF(M210="","",VLOOKUP(M210,peach_list,5,0))</f>
        <v/>
      </c>
      <c r="R210" s="23" t="str">
        <f t="shared" ref="R210:R251" si="220">IF(M210="","",VLOOKUP(M210,peach_list,6,0))</f>
        <v/>
      </c>
      <c r="S210" s="696" t="e">
        <f t="shared" si="215"/>
        <v>#VALUE!</v>
      </c>
      <c r="T210" s="23" t="str">
        <f t="shared" ref="T210:T251" si="221">IF(M210="","",VLOOKUP(M210,peach_list,7,0))</f>
        <v/>
      </c>
      <c r="U210" s="37"/>
      <c r="V210" s="37"/>
      <c r="W210" s="631"/>
      <c r="X210" s="24">
        <f t="shared" ref="X210:X251" si="222">U210*V210</f>
        <v>0</v>
      </c>
      <c r="Y210" s="25">
        <f t="shared" ref="Y210:Y251" si="223">W210</f>
        <v>0</v>
      </c>
      <c r="Z210" s="77"/>
      <c r="AA210" s="665"/>
      <c r="AB210" s="665" t="str">
        <f t="shared" si="213"/>
        <v/>
      </c>
      <c r="AC210" s="665" t="str">
        <f t="shared" si="214"/>
        <v/>
      </c>
    </row>
    <row r="211" spans="1:29" ht="24.95" customHeight="1" x14ac:dyDescent="0.35">
      <c r="A211" s="67"/>
      <c r="B211" s="26"/>
      <c r="C211" s="26"/>
      <c r="D211" s="38"/>
      <c r="E211" s="488"/>
      <c r="F211" s="30"/>
      <c r="G211" s="30"/>
      <c r="H211" s="30"/>
      <c r="I211" s="24" t="str">
        <f t="shared" si="212"/>
        <v/>
      </c>
      <c r="J211" s="74"/>
      <c r="K211" s="27"/>
      <c r="L211" s="31"/>
      <c r="M211" s="22"/>
      <c r="N211" s="23" t="str">
        <f t="shared" si="216"/>
        <v/>
      </c>
      <c r="O211" s="23" t="str">
        <f t="shared" si="217"/>
        <v/>
      </c>
      <c r="P211" s="23" t="str">
        <f t="shared" si="218"/>
        <v/>
      </c>
      <c r="Q211" s="23" t="str">
        <f t="shared" si="219"/>
        <v/>
      </c>
      <c r="R211" s="23" t="str">
        <f t="shared" si="220"/>
        <v/>
      </c>
      <c r="S211" s="696" t="e">
        <f t="shared" si="215"/>
        <v>#VALUE!</v>
      </c>
      <c r="T211" s="23" t="str">
        <f t="shared" si="221"/>
        <v/>
      </c>
      <c r="U211" s="39"/>
      <c r="V211" s="39"/>
      <c r="W211" s="631"/>
      <c r="X211" s="24">
        <f t="shared" si="222"/>
        <v>0</v>
      </c>
      <c r="Y211" s="25">
        <f t="shared" si="223"/>
        <v>0</v>
      </c>
      <c r="Z211" s="77"/>
      <c r="AA211" s="665"/>
      <c r="AB211" s="665" t="str">
        <f t="shared" si="213"/>
        <v/>
      </c>
      <c r="AC211" s="665" t="str">
        <f t="shared" si="214"/>
        <v/>
      </c>
    </row>
    <row r="212" spans="1:29" ht="24.95" customHeight="1" x14ac:dyDescent="0.35">
      <c r="A212" s="67"/>
      <c r="B212" s="26"/>
      <c r="C212" s="26"/>
      <c r="D212" s="38"/>
      <c r="E212" s="488"/>
      <c r="F212" s="30"/>
      <c r="G212" s="30"/>
      <c r="H212" s="30"/>
      <c r="I212" s="24" t="str">
        <f t="shared" si="212"/>
        <v/>
      </c>
      <c r="J212" s="74"/>
      <c r="K212" s="27"/>
      <c r="L212" s="31"/>
      <c r="M212" s="22"/>
      <c r="N212" s="23" t="str">
        <f t="shared" si="216"/>
        <v/>
      </c>
      <c r="O212" s="23" t="str">
        <f t="shared" si="217"/>
        <v/>
      </c>
      <c r="P212" s="23" t="str">
        <f t="shared" si="218"/>
        <v/>
      </c>
      <c r="Q212" s="23" t="str">
        <f t="shared" si="219"/>
        <v/>
      </c>
      <c r="R212" s="23" t="str">
        <f t="shared" si="220"/>
        <v/>
      </c>
      <c r="S212" s="696" t="e">
        <f t="shared" si="215"/>
        <v>#VALUE!</v>
      </c>
      <c r="T212" s="23" t="str">
        <f t="shared" si="221"/>
        <v/>
      </c>
      <c r="U212" s="39"/>
      <c r="V212" s="39"/>
      <c r="W212" s="631"/>
      <c r="X212" s="24">
        <f t="shared" si="222"/>
        <v>0</v>
      </c>
      <c r="Y212" s="25">
        <f t="shared" si="223"/>
        <v>0</v>
      </c>
      <c r="Z212" s="77"/>
      <c r="AA212" s="665"/>
      <c r="AB212" s="665" t="str">
        <f t="shared" si="213"/>
        <v/>
      </c>
      <c r="AC212" s="665" t="str">
        <f t="shared" si="214"/>
        <v/>
      </c>
    </row>
    <row r="213" spans="1:29" ht="24.95" customHeight="1" x14ac:dyDescent="0.35">
      <c r="A213" s="67"/>
      <c r="B213" s="26"/>
      <c r="C213" s="26"/>
      <c r="D213" s="38"/>
      <c r="E213" s="488"/>
      <c r="F213" s="30"/>
      <c r="G213" s="30"/>
      <c r="H213" s="30"/>
      <c r="I213" s="24" t="str">
        <f t="shared" si="212"/>
        <v/>
      </c>
      <c r="J213" s="74"/>
      <c r="K213" s="27"/>
      <c r="L213" s="31"/>
      <c r="M213" s="22"/>
      <c r="N213" s="23" t="str">
        <f t="shared" si="216"/>
        <v/>
      </c>
      <c r="O213" s="23" t="str">
        <f t="shared" si="217"/>
        <v/>
      </c>
      <c r="P213" s="23" t="str">
        <f t="shared" si="218"/>
        <v/>
      </c>
      <c r="Q213" s="23" t="str">
        <f t="shared" si="219"/>
        <v/>
      </c>
      <c r="R213" s="23" t="str">
        <f t="shared" si="220"/>
        <v/>
      </c>
      <c r="S213" s="696" t="e">
        <f t="shared" si="215"/>
        <v>#VALUE!</v>
      </c>
      <c r="T213" s="23" t="str">
        <f t="shared" si="221"/>
        <v/>
      </c>
      <c r="U213" s="39"/>
      <c r="V213" s="39"/>
      <c r="W213" s="631"/>
      <c r="X213" s="24">
        <f t="shared" si="222"/>
        <v>0</v>
      </c>
      <c r="Y213" s="25">
        <f t="shared" si="223"/>
        <v>0</v>
      </c>
      <c r="Z213" s="77"/>
      <c r="AA213" s="665"/>
      <c r="AB213" s="665" t="str">
        <f t="shared" si="213"/>
        <v/>
      </c>
      <c r="AC213" s="665" t="str">
        <f t="shared" si="214"/>
        <v/>
      </c>
    </row>
    <row r="214" spans="1:29" ht="24.95" customHeight="1" x14ac:dyDescent="0.35">
      <c r="A214" s="67"/>
      <c r="B214" s="26"/>
      <c r="C214" s="26"/>
      <c r="D214" s="38"/>
      <c r="E214" s="488"/>
      <c r="F214" s="30"/>
      <c r="G214" s="30"/>
      <c r="H214" s="30"/>
      <c r="I214" s="24" t="str">
        <f t="shared" si="212"/>
        <v/>
      </c>
      <c r="J214" s="74"/>
      <c r="K214" s="27"/>
      <c r="L214" s="31"/>
      <c r="M214" s="22"/>
      <c r="N214" s="23" t="str">
        <f t="shared" si="216"/>
        <v/>
      </c>
      <c r="O214" s="23" t="str">
        <f t="shared" si="217"/>
        <v/>
      </c>
      <c r="P214" s="23" t="str">
        <f t="shared" si="218"/>
        <v/>
      </c>
      <c r="Q214" s="23" t="str">
        <f t="shared" si="219"/>
        <v/>
      </c>
      <c r="R214" s="23" t="str">
        <f t="shared" si="220"/>
        <v/>
      </c>
      <c r="S214" s="696" t="e">
        <f t="shared" si="215"/>
        <v>#VALUE!</v>
      </c>
      <c r="T214" s="23" t="str">
        <f t="shared" si="221"/>
        <v/>
      </c>
      <c r="U214" s="39"/>
      <c r="V214" s="39"/>
      <c r="W214" s="631"/>
      <c r="X214" s="24">
        <f t="shared" si="222"/>
        <v>0</v>
      </c>
      <c r="Y214" s="25">
        <f t="shared" si="223"/>
        <v>0</v>
      </c>
      <c r="Z214" s="77"/>
      <c r="AA214" s="665"/>
      <c r="AB214" s="665" t="str">
        <f t="shared" si="213"/>
        <v/>
      </c>
      <c r="AC214" s="665" t="str">
        <f t="shared" si="214"/>
        <v/>
      </c>
    </row>
    <row r="215" spans="1:29" ht="24.95" customHeight="1" thickBot="1" x14ac:dyDescent="0.4">
      <c r="A215" s="67"/>
      <c r="B215" s="26"/>
      <c r="C215" s="26"/>
      <c r="D215" s="38"/>
      <c r="E215" s="488"/>
      <c r="F215" s="30"/>
      <c r="G215" s="30"/>
      <c r="H215" s="30"/>
      <c r="I215" s="24" t="str">
        <f t="shared" si="212"/>
        <v/>
      </c>
      <c r="J215" s="75"/>
      <c r="K215" s="27"/>
      <c r="L215" s="31"/>
      <c r="M215" s="22"/>
      <c r="N215" s="23" t="str">
        <f t="shared" si="216"/>
        <v/>
      </c>
      <c r="O215" s="23" t="str">
        <f t="shared" si="217"/>
        <v/>
      </c>
      <c r="P215" s="23" t="str">
        <f t="shared" si="218"/>
        <v/>
      </c>
      <c r="Q215" s="23" t="str">
        <f t="shared" si="219"/>
        <v/>
      </c>
      <c r="R215" s="23" t="str">
        <f t="shared" si="220"/>
        <v/>
      </c>
      <c r="S215" s="696" t="e">
        <f t="shared" si="215"/>
        <v>#VALUE!</v>
      </c>
      <c r="T215" s="23" t="str">
        <f t="shared" si="221"/>
        <v/>
      </c>
      <c r="U215" s="39"/>
      <c r="V215" s="39"/>
      <c r="W215" s="631"/>
      <c r="X215" s="24">
        <f t="shared" si="222"/>
        <v>0</v>
      </c>
      <c r="Y215" s="25">
        <f t="shared" si="223"/>
        <v>0</v>
      </c>
      <c r="Z215" s="77"/>
      <c r="AA215" s="665"/>
      <c r="AB215" s="665" t="str">
        <f t="shared" si="213"/>
        <v/>
      </c>
      <c r="AC215" s="665" t="str">
        <f t="shared" si="214"/>
        <v/>
      </c>
    </row>
    <row r="216" spans="1:29" ht="24.95" customHeight="1" x14ac:dyDescent="0.35">
      <c r="A216" s="67"/>
      <c r="B216" s="40"/>
      <c r="C216" s="40"/>
      <c r="D216" s="29"/>
      <c r="E216" s="44"/>
      <c r="F216" s="44"/>
      <c r="G216" s="44"/>
      <c r="H216" s="30"/>
      <c r="I216" s="24" t="str">
        <f t="shared" si="212"/>
        <v/>
      </c>
      <c r="J216" s="74"/>
      <c r="K216" s="41"/>
      <c r="L216" s="29"/>
      <c r="M216" s="22"/>
      <c r="N216" s="23" t="str">
        <f t="shared" si="216"/>
        <v/>
      </c>
      <c r="O216" s="23" t="str">
        <f t="shared" si="217"/>
        <v/>
      </c>
      <c r="P216" s="23" t="str">
        <f t="shared" si="218"/>
        <v/>
      </c>
      <c r="Q216" s="23" t="str">
        <f t="shared" si="219"/>
        <v/>
      </c>
      <c r="R216" s="23" t="str">
        <f t="shared" si="220"/>
        <v/>
      </c>
      <c r="S216" s="696" t="e">
        <f t="shared" si="215"/>
        <v>#VALUE!</v>
      </c>
      <c r="T216" s="23" t="str">
        <f t="shared" si="221"/>
        <v/>
      </c>
      <c r="U216" s="28"/>
      <c r="V216" s="28"/>
      <c r="W216" s="631"/>
      <c r="X216" s="24">
        <f t="shared" si="222"/>
        <v>0</v>
      </c>
      <c r="Y216" s="25">
        <f t="shared" si="223"/>
        <v>0</v>
      </c>
      <c r="Z216" s="77"/>
      <c r="AA216" s="665"/>
      <c r="AB216" s="665" t="str">
        <f t="shared" si="213"/>
        <v/>
      </c>
      <c r="AC216" s="665" t="str">
        <f t="shared" si="214"/>
        <v/>
      </c>
    </row>
    <row r="217" spans="1:29" ht="24.95" customHeight="1" x14ac:dyDescent="0.35">
      <c r="A217" s="67"/>
      <c r="B217" s="20"/>
      <c r="C217" s="20"/>
      <c r="D217" s="29"/>
      <c r="E217" s="30"/>
      <c r="F217" s="30"/>
      <c r="G217" s="30"/>
      <c r="H217" s="30"/>
      <c r="I217" s="24" t="str">
        <f t="shared" si="212"/>
        <v/>
      </c>
      <c r="J217" s="74"/>
      <c r="K217" s="27"/>
      <c r="L217" s="24"/>
      <c r="M217" s="22"/>
      <c r="N217" s="23" t="str">
        <f t="shared" si="216"/>
        <v/>
      </c>
      <c r="O217" s="23" t="str">
        <f t="shared" si="217"/>
        <v/>
      </c>
      <c r="P217" s="23" t="str">
        <f t="shared" si="218"/>
        <v/>
      </c>
      <c r="Q217" s="23" t="str">
        <f t="shared" si="219"/>
        <v/>
      </c>
      <c r="R217" s="23" t="str">
        <f t="shared" si="220"/>
        <v/>
      </c>
      <c r="S217" s="696" t="e">
        <f t="shared" si="215"/>
        <v>#VALUE!</v>
      </c>
      <c r="T217" s="23" t="str">
        <f t="shared" si="221"/>
        <v/>
      </c>
      <c r="U217" s="28"/>
      <c r="V217" s="28"/>
      <c r="W217" s="631"/>
      <c r="X217" s="24">
        <f t="shared" si="222"/>
        <v>0</v>
      </c>
      <c r="Y217" s="25">
        <f t="shared" si="223"/>
        <v>0</v>
      </c>
      <c r="Z217" s="77"/>
      <c r="AA217" s="665"/>
      <c r="AB217" s="665" t="str">
        <f t="shared" si="213"/>
        <v/>
      </c>
      <c r="AC217" s="665" t="str">
        <f t="shared" si="214"/>
        <v/>
      </c>
    </row>
    <row r="218" spans="1:29" ht="24.95" customHeight="1" x14ac:dyDescent="0.35">
      <c r="A218" s="67"/>
      <c r="B218" s="20"/>
      <c r="C218" s="20"/>
      <c r="D218" s="29"/>
      <c r="E218" s="30"/>
      <c r="F218" s="30"/>
      <c r="G218" s="30"/>
      <c r="H218" s="30"/>
      <c r="I218" s="24" t="str">
        <f t="shared" si="212"/>
        <v/>
      </c>
      <c r="J218" s="74"/>
      <c r="K218" s="27"/>
      <c r="L218" s="24"/>
      <c r="M218" s="22"/>
      <c r="N218" s="23" t="str">
        <f t="shared" si="216"/>
        <v/>
      </c>
      <c r="O218" s="23" t="str">
        <f t="shared" si="217"/>
        <v/>
      </c>
      <c r="P218" s="23" t="str">
        <f t="shared" si="218"/>
        <v/>
      </c>
      <c r="Q218" s="23" t="str">
        <f t="shared" si="219"/>
        <v/>
      </c>
      <c r="R218" s="23" t="str">
        <f t="shared" si="220"/>
        <v/>
      </c>
      <c r="S218" s="696" t="e">
        <f t="shared" si="215"/>
        <v>#VALUE!</v>
      </c>
      <c r="T218" s="23" t="str">
        <f t="shared" si="221"/>
        <v/>
      </c>
      <c r="U218" s="28"/>
      <c r="V218" s="28"/>
      <c r="W218" s="631"/>
      <c r="X218" s="24">
        <f t="shared" si="222"/>
        <v>0</v>
      </c>
      <c r="Y218" s="25">
        <f t="shared" si="223"/>
        <v>0</v>
      </c>
      <c r="Z218" s="77"/>
      <c r="AA218" s="665"/>
      <c r="AB218" s="665" t="str">
        <f t="shared" si="213"/>
        <v/>
      </c>
      <c r="AC218" s="665" t="str">
        <f t="shared" si="214"/>
        <v/>
      </c>
    </row>
    <row r="219" spans="1:29" ht="24.95" customHeight="1" x14ac:dyDescent="0.35">
      <c r="A219" s="67"/>
      <c r="B219" s="20"/>
      <c r="C219" s="20"/>
      <c r="D219" s="29"/>
      <c r="E219" s="30"/>
      <c r="F219" s="30"/>
      <c r="G219" s="30"/>
      <c r="H219" s="30"/>
      <c r="I219" s="24" t="str">
        <f t="shared" si="212"/>
        <v/>
      </c>
      <c r="J219" s="74"/>
      <c r="K219" s="27"/>
      <c r="L219" s="24"/>
      <c r="M219" s="22"/>
      <c r="N219" s="23" t="str">
        <f t="shared" si="216"/>
        <v/>
      </c>
      <c r="O219" s="23" t="str">
        <f t="shared" si="217"/>
        <v/>
      </c>
      <c r="P219" s="23" t="str">
        <f t="shared" si="218"/>
        <v/>
      </c>
      <c r="Q219" s="23" t="str">
        <f t="shared" si="219"/>
        <v/>
      </c>
      <c r="R219" s="23" t="str">
        <f t="shared" si="220"/>
        <v/>
      </c>
      <c r="S219" s="696" t="e">
        <f t="shared" si="215"/>
        <v>#VALUE!</v>
      </c>
      <c r="T219" s="23" t="str">
        <f t="shared" si="221"/>
        <v/>
      </c>
      <c r="U219" s="28"/>
      <c r="V219" s="28"/>
      <c r="W219" s="631"/>
      <c r="X219" s="24">
        <f t="shared" si="222"/>
        <v>0</v>
      </c>
      <c r="Y219" s="25">
        <f t="shared" si="223"/>
        <v>0</v>
      </c>
      <c r="Z219" s="77"/>
      <c r="AA219" s="665"/>
      <c r="AB219" s="665" t="str">
        <f t="shared" si="213"/>
        <v/>
      </c>
      <c r="AC219" s="665" t="str">
        <f t="shared" si="214"/>
        <v/>
      </c>
    </row>
    <row r="220" spans="1:29" ht="24.95" customHeight="1" x14ac:dyDescent="0.35">
      <c r="A220" s="67"/>
      <c r="B220" s="20"/>
      <c r="C220" s="20"/>
      <c r="D220" s="29"/>
      <c r="E220" s="30"/>
      <c r="F220" s="30"/>
      <c r="G220" s="30"/>
      <c r="H220" s="30"/>
      <c r="I220" s="24" t="str">
        <f t="shared" si="212"/>
        <v/>
      </c>
      <c r="J220" s="74"/>
      <c r="K220" s="27"/>
      <c r="L220" s="24"/>
      <c r="M220" s="22"/>
      <c r="N220" s="23" t="str">
        <f t="shared" si="216"/>
        <v/>
      </c>
      <c r="O220" s="23" t="str">
        <f t="shared" si="217"/>
        <v/>
      </c>
      <c r="P220" s="23" t="str">
        <f t="shared" si="218"/>
        <v/>
      </c>
      <c r="Q220" s="23" t="str">
        <f t="shared" si="219"/>
        <v/>
      </c>
      <c r="R220" s="23" t="str">
        <f t="shared" si="220"/>
        <v/>
      </c>
      <c r="S220" s="696" t="e">
        <f t="shared" si="215"/>
        <v>#VALUE!</v>
      </c>
      <c r="T220" s="23" t="str">
        <f t="shared" si="221"/>
        <v/>
      </c>
      <c r="U220" s="28"/>
      <c r="V220" s="28"/>
      <c r="W220" s="631"/>
      <c r="X220" s="24">
        <f t="shared" si="222"/>
        <v>0</v>
      </c>
      <c r="Y220" s="25">
        <f t="shared" si="223"/>
        <v>0</v>
      </c>
      <c r="Z220" s="77"/>
      <c r="AA220" s="665"/>
      <c r="AB220" s="665" t="str">
        <f t="shared" si="213"/>
        <v/>
      </c>
      <c r="AC220" s="665" t="str">
        <f t="shared" si="214"/>
        <v/>
      </c>
    </row>
    <row r="221" spans="1:29" ht="24.95" customHeight="1" x14ac:dyDescent="0.35">
      <c r="A221" s="67"/>
      <c r="B221" s="45"/>
      <c r="C221" s="45"/>
      <c r="D221" s="35"/>
      <c r="E221" s="36"/>
      <c r="F221" s="36"/>
      <c r="G221" s="36"/>
      <c r="H221" s="29"/>
      <c r="I221" s="24" t="str">
        <f t="shared" si="212"/>
        <v/>
      </c>
      <c r="J221" s="74"/>
      <c r="K221" s="33"/>
      <c r="L221" s="24"/>
      <c r="M221" s="22"/>
      <c r="N221" s="23" t="str">
        <f t="shared" si="216"/>
        <v/>
      </c>
      <c r="O221" s="23" t="str">
        <f t="shared" si="217"/>
        <v/>
      </c>
      <c r="P221" s="23" t="str">
        <f t="shared" si="218"/>
        <v/>
      </c>
      <c r="Q221" s="23" t="str">
        <f t="shared" si="219"/>
        <v/>
      </c>
      <c r="R221" s="23" t="str">
        <f t="shared" si="220"/>
        <v/>
      </c>
      <c r="S221" s="696" t="e">
        <f t="shared" si="215"/>
        <v>#VALUE!</v>
      </c>
      <c r="T221" s="23" t="str">
        <f t="shared" si="221"/>
        <v/>
      </c>
      <c r="U221" s="34"/>
      <c r="V221" s="694"/>
      <c r="W221" s="631"/>
      <c r="X221" s="24">
        <f t="shared" si="222"/>
        <v>0</v>
      </c>
      <c r="Y221" s="25">
        <f t="shared" si="223"/>
        <v>0</v>
      </c>
      <c r="Z221" s="77"/>
      <c r="AA221" s="665"/>
      <c r="AB221" s="665" t="str">
        <f t="shared" si="213"/>
        <v/>
      </c>
      <c r="AC221" s="665" t="str">
        <f t="shared" si="214"/>
        <v/>
      </c>
    </row>
    <row r="222" spans="1:29" ht="24.95" customHeight="1" x14ac:dyDescent="0.35">
      <c r="A222" s="67"/>
      <c r="B222" s="40"/>
      <c r="C222" s="40"/>
      <c r="D222" s="29"/>
      <c r="E222" s="44"/>
      <c r="F222" s="44"/>
      <c r="G222" s="44"/>
      <c r="H222" s="30"/>
      <c r="I222" s="24" t="str">
        <f t="shared" si="212"/>
        <v/>
      </c>
      <c r="J222" s="74"/>
      <c r="K222" s="41"/>
      <c r="L222" s="29"/>
      <c r="M222" s="22"/>
      <c r="N222" s="23" t="str">
        <f t="shared" si="216"/>
        <v/>
      </c>
      <c r="O222" s="23" t="str">
        <f t="shared" si="217"/>
        <v/>
      </c>
      <c r="P222" s="23" t="str">
        <f t="shared" si="218"/>
        <v/>
      </c>
      <c r="Q222" s="23" t="str">
        <f t="shared" si="219"/>
        <v/>
      </c>
      <c r="R222" s="23" t="str">
        <f t="shared" si="220"/>
        <v/>
      </c>
      <c r="S222" s="696" t="e">
        <f t="shared" si="215"/>
        <v>#VALUE!</v>
      </c>
      <c r="T222" s="23" t="str">
        <f t="shared" si="221"/>
        <v/>
      </c>
      <c r="U222" s="28"/>
      <c r="V222" s="28"/>
      <c r="W222" s="631"/>
      <c r="X222" s="24">
        <f t="shared" si="222"/>
        <v>0</v>
      </c>
      <c r="Y222" s="25">
        <f t="shared" si="223"/>
        <v>0</v>
      </c>
      <c r="Z222" s="77"/>
      <c r="AA222" s="665"/>
      <c r="AB222" s="665" t="str">
        <f t="shared" si="213"/>
        <v/>
      </c>
      <c r="AC222" s="665" t="str">
        <f t="shared" si="214"/>
        <v/>
      </c>
    </row>
    <row r="223" spans="1:29" ht="24.95" customHeight="1" x14ac:dyDescent="0.35">
      <c r="A223" s="67"/>
      <c r="B223" s="20"/>
      <c r="C223" s="20"/>
      <c r="D223" s="29"/>
      <c r="E223" s="30"/>
      <c r="F223" s="30"/>
      <c r="G223" s="30"/>
      <c r="H223" s="30"/>
      <c r="I223" s="24" t="str">
        <f t="shared" si="212"/>
        <v/>
      </c>
      <c r="J223" s="74"/>
      <c r="K223" s="27"/>
      <c r="L223" s="24"/>
      <c r="M223" s="22"/>
      <c r="N223" s="23" t="str">
        <f t="shared" si="216"/>
        <v/>
      </c>
      <c r="O223" s="23" t="str">
        <f t="shared" si="217"/>
        <v/>
      </c>
      <c r="P223" s="23" t="str">
        <f t="shared" si="218"/>
        <v/>
      </c>
      <c r="Q223" s="23" t="str">
        <f t="shared" si="219"/>
        <v/>
      </c>
      <c r="R223" s="23" t="str">
        <f t="shared" si="220"/>
        <v/>
      </c>
      <c r="S223" s="696" t="e">
        <f t="shared" si="215"/>
        <v>#VALUE!</v>
      </c>
      <c r="T223" s="23" t="str">
        <f t="shared" si="221"/>
        <v/>
      </c>
      <c r="U223" s="28"/>
      <c r="V223" s="28"/>
      <c r="W223" s="631"/>
      <c r="X223" s="24">
        <f t="shared" si="222"/>
        <v>0</v>
      </c>
      <c r="Y223" s="25">
        <f t="shared" si="223"/>
        <v>0</v>
      </c>
      <c r="Z223" s="77"/>
      <c r="AA223" s="665"/>
      <c r="AB223" s="665" t="str">
        <f t="shared" si="213"/>
        <v/>
      </c>
      <c r="AC223" s="665" t="str">
        <f t="shared" si="214"/>
        <v/>
      </c>
    </row>
    <row r="224" spans="1:29" ht="24.95" customHeight="1" x14ac:dyDescent="0.35">
      <c r="A224" s="67"/>
      <c r="B224" s="20"/>
      <c r="C224" s="20"/>
      <c r="D224" s="29"/>
      <c r="E224" s="30"/>
      <c r="F224" s="30"/>
      <c r="G224" s="30"/>
      <c r="H224" s="30"/>
      <c r="I224" s="24" t="str">
        <f t="shared" si="212"/>
        <v/>
      </c>
      <c r="J224" s="74"/>
      <c r="K224" s="27"/>
      <c r="L224" s="24"/>
      <c r="M224" s="22"/>
      <c r="N224" s="23" t="str">
        <f t="shared" si="216"/>
        <v/>
      </c>
      <c r="O224" s="23" t="str">
        <f t="shared" si="217"/>
        <v/>
      </c>
      <c r="P224" s="23" t="str">
        <f t="shared" si="218"/>
        <v/>
      </c>
      <c r="Q224" s="23" t="str">
        <f t="shared" si="219"/>
        <v/>
      </c>
      <c r="R224" s="23" t="str">
        <f t="shared" si="220"/>
        <v/>
      </c>
      <c r="S224" s="696" t="e">
        <f t="shared" si="215"/>
        <v>#VALUE!</v>
      </c>
      <c r="T224" s="23" t="str">
        <f t="shared" si="221"/>
        <v/>
      </c>
      <c r="U224" s="28"/>
      <c r="V224" s="28"/>
      <c r="W224" s="631"/>
      <c r="X224" s="24">
        <f t="shared" si="222"/>
        <v>0</v>
      </c>
      <c r="Y224" s="25">
        <f t="shared" si="223"/>
        <v>0</v>
      </c>
      <c r="Z224" s="77"/>
      <c r="AA224" s="665"/>
      <c r="AB224" s="665" t="str">
        <f t="shared" si="213"/>
        <v/>
      </c>
      <c r="AC224" s="665" t="str">
        <f t="shared" si="214"/>
        <v/>
      </c>
    </row>
    <row r="225" spans="1:29" ht="24.95" customHeight="1" x14ac:dyDescent="0.35">
      <c r="A225" s="67"/>
      <c r="B225" s="20"/>
      <c r="C225" s="20"/>
      <c r="D225" s="29"/>
      <c r="E225" s="30"/>
      <c r="F225" s="30"/>
      <c r="G225" s="30"/>
      <c r="H225" s="30"/>
      <c r="I225" s="24" t="str">
        <f t="shared" si="212"/>
        <v/>
      </c>
      <c r="J225" s="74"/>
      <c r="K225" s="27"/>
      <c r="L225" s="24"/>
      <c r="M225" s="22"/>
      <c r="N225" s="23" t="str">
        <f t="shared" si="216"/>
        <v/>
      </c>
      <c r="O225" s="23" t="str">
        <f t="shared" si="217"/>
        <v/>
      </c>
      <c r="P225" s="23" t="str">
        <f t="shared" si="218"/>
        <v/>
      </c>
      <c r="Q225" s="23" t="str">
        <f t="shared" si="219"/>
        <v/>
      </c>
      <c r="R225" s="23" t="str">
        <f t="shared" si="220"/>
        <v/>
      </c>
      <c r="S225" s="696" t="e">
        <f t="shared" si="215"/>
        <v>#VALUE!</v>
      </c>
      <c r="T225" s="23" t="str">
        <f t="shared" si="221"/>
        <v/>
      </c>
      <c r="U225" s="28"/>
      <c r="V225" s="28"/>
      <c r="W225" s="631"/>
      <c r="X225" s="24">
        <f t="shared" si="222"/>
        <v>0</v>
      </c>
      <c r="Y225" s="25">
        <f t="shared" si="223"/>
        <v>0</v>
      </c>
      <c r="Z225" s="77"/>
      <c r="AA225" s="665"/>
      <c r="AB225" s="665" t="str">
        <f t="shared" si="213"/>
        <v/>
      </c>
      <c r="AC225" s="665" t="str">
        <f t="shared" si="214"/>
        <v/>
      </c>
    </row>
    <row r="226" spans="1:29" ht="24.95" customHeight="1" x14ac:dyDescent="0.35">
      <c r="A226" s="67"/>
      <c r="B226" s="20"/>
      <c r="C226" s="20"/>
      <c r="D226" s="29"/>
      <c r="E226" s="30"/>
      <c r="F226" s="30"/>
      <c r="G226" s="30"/>
      <c r="H226" s="30"/>
      <c r="I226" s="24" t="str">
        <f t="shared" si="212"/>
        <v/>
      </c>
      <c r="J226" s="74"/>
      <c r="K226" s="27"/>
      <c r="L226" s="29"/>
      <c r="M226" s="22"/>
      <c r="N226" s="23" t="str">
        <f t="shared" si="216"/>
        <v/>
      </c>
      <c r="O226" s="23" t="str">
        <f t="shared" si="217"/>
        <v/>
      </c>
      <c r="P226" s="23" t="str">
        <f t="shared" si="218"/>
        <v/>
      </c>
      <c r="Q226" s="23" t="str">
        <f t="shared" si="219"/>
        <v/>
      </c>
      <c r="R226" s="23" t="str">
        <f t="shared" si="220"/>
        <v/>
      </c>
      <c r="S226" s="696" t="e">
        <f t="shared" si="215"/>
        <v>#VALUE!</v>
      </c>
      <c r="T226" s="23" t="str">
        <f t="shared" si="221"/>
        <v/>
      </c>
      <c r="U226" s="28"/>
      <c r="V226" s="28"/>
      <c r="W226" s="631"/>
      <c r="X226" s="24">
        <f t="shared" si="222"/>
        <v>0</v>
      </c>
      <c r="Y226" s="25">
        <f t="shared" si="223"/>
        <v>0</v>
      </c>
      <c r="Z226" s="77"/>
      <c r="AA226" s="665"/>
      <c r="AB226" s="665" t="str">
        <f t="shared" si="213"/>
        <v/>
      </c>
      <c r="AC226" s="665" t="str">
        <f t="shared" si="214"/>
        <v/>
      </c>
    </row>
    <row r="227" spans="1:29" ht="24.95" customHeight="1" x14ac:dyDescent="0.35">
      <c r="A227" s="67"/>
      <c r="B227" s="45"/>
      <c r="C227" s="45"/>
      <c r="D227" s="35"/>
      <c r="E227" s="36"/>
      <c r="F227" s="36"/>
      <c r="G227" s="36"/>
      <c r="H227" s="29"/>
      <c r="I227" s="24" t="str">
        <f t="shared" si="212"/>
        <v/>
      </c>
      <c r="J227" s="74"/>
      <c r="K227" s="33"/>
      <c r="L227" s="24"/>
      <c r="M227" s="22"/>
      <c r="N227" s="23" t="str">
        <f t="shared" si="216"/>
        <v/>
      </c>
      <c r="O227" s="23" t="str">
        <f t="shared" si="217"/>
        <v/>
      </c>
      <c r="P227" s="23" t="str">
        <f t="shared" si="218"/>
        <v/>
      </c>
      <c r="Q227" s="23" t="str">
        <f t="shared" si="219"/>
        <v/>
      </c>
      <c r="R227" s="23" t="str">
        <f t="shared" si="220"/>
        <v/>
      </c>
      <c r="S227" s="696" t="e">
        <f t="shared" si="215"/>
        <v>#VALUE!</v>
      </c>
      <c r="T227" s="23" t="str">
        <f t="shared" si="221"/>
        <v/>
      </c>
      <c r="U227" s="34"/>
      <c r="V227" s="694"/>
      <c r="W227" s="631"/>
      <c r="X227" s="24">
        <f t="shared" si="222"/>
        <v>0</v>
      </c>
      <c r="Y227" s="25">
        <f t="shared" si="223"/>
        <v>0</v>
      </c>
      <c r="Z227" s="77"/>
      <c r="AA227" s="665"/>
      <c r="AB227" s="665" t="str">
        <f t="shared" si="213"/>
        <v/>
      </c>
      <c r="AC227" s="665" t="str">
        <f t="shared" si="214"/>
        <v/>
      </c>
    </row>
    <row r="228" spans="1:29" ht="24.95" customHeight="1" x14ac:dyDescent="0.35">
      <c r="A228" s="67"/>
      <c r="B228" s="40"/>
      <c r="C228" s="40"/>
      <c r="D228" s="29"/>
      <c r="E228" s="44"/>
      <c r="F228" s="44"/>
      <c r="G228" s="44"/>
      <c r="H228" s="30"/>
      <c r="I228" s="24" t="str">
        <f t="shared" si="212"/>
        <v/>
      </c>
      <c r="J228" s="74"/>
      <c r="K228" s="41"/>
      <c r="L228" s="29"/>
      <c r="M228" s="22"/>
      <c r="N228" s="23" t="str">
        <f t="shared" si="216"/>
        <v/>
      </c>
      <c r="O228" s="23" t="str">
        <f t="shared" si="217"/>
        <v/>
      </c>
      <c r="P228" s="23" t="str">
        <f t="shared" si="218"/>
        <v/>
      </c>
      <c r="Q228" s="23" t="str">
        <f t="shared" si="219"/>
        <v/>
      </c>
      <c r="R228" s="23" t="str">
        <f t="shared" si="220"/>
        <v/>
      </c>
      <c r="S228" s="696" t="e">
        <f t="shared" si="215"/>
        <v>#VALUE!</v>
      </c>
      <c r="T228" s="23" t="str">
        <f t="shared" si="221"/>
        <v/>
      </c>
      <c r="U228" s="28"/>
      <c r="V228" s="28"/>
      <c r="W228" s="631"/>
      <c r="X228" s="24">
        <f t="shared" si="222"/>
        <v>0</v>
      </c>
      <c r="Y228" s="25">
        <f t="shared" si="223"/>
        <v>0</v>
      </c>
      <c r="Z228" s="77"/>
      <c r="AA228" s="665"/>
      <c r="AB228" s="665" t="str">
        <f t="shared" si="213"/>
        <v/>
      </c>
      <c r="AC228" s="665" t="str">
        <f t="shared" si="214"/>
        <v/>
      </c>
    </row>
    <row r="229" spans="1:29" ht="24.95" customHeight="1" x14ac:dyDescent="0.35">
      <c r="A229" s="67"/>
      <c r="B229" s="20"/>
      <c r="C229" s="20"/>
      <c r="D229" s="29"/>
      <c r="E229" s="30"/>
      <c r="F229" s="30"/>
      <c r="G229" s="30"/>
      <c r="H229" s="30"/>
      <c r="I229" s="24" t="str">
        <f t="shared" si="212"/>
        <v/>
      </c>
      <c r="J229" s="74"/>
      <c r="K229" s="27"/>
      <c r="L229" s="24"/>
      <c r="M229" s="22"/>
      <c r="N229" s="23" t="str">
        <f t="shared" si="216"/>
        <v/>
      </c>
      <c r="O229" s="23" t="str">
        <f t="shared" si="217"/>
        <v/>
      </c>
      <c r="P229" s="23" t="str">
        <f t="shared" si="218"/>
        <v/>
      </c>
      <c r="Q229" s="23" t="str">
        <f t="shared" si="219"/>
        <v/>
      </c>
      <c r="R229" s="23" t="str">
        <f t="shared" si="220"/>
        <v/>
      </c>
      <c r="S229" s="696" t="e">
        <f t="shared" si="215"/>
        <v>#VALUE!</v>
      </c>
      <c r="T229" s="23" t="str">
        <f t="shared" si="221"/>
        <v/>
      </c>
      <c r="U229" s="28"/>
      <c r="V229" s="28"/>
      <c r="W229" s="631"/>
      <c r="X229" s="24">
        <f t="shared" si="222"/>
        <v>0</v>
      </c>
      <c r="Y229" s="25">
        <f t="shared" si="223"/>
        <v>0</v>
      </c>
      <c r="Z229" s="77"/>
      <c r="AA229" s="665"/>
      <c r="AB229" s="665" t="str">
        <f t="shared" si="213"/>
        <v/>
      </c>
      <c r="AC229" s="665" t="str">
        <f t="shared" si="214"/>
        <v/>
      </c>
    </row>
    <row r="230" spans="1:29" ht="24.95" customHeight="1" x14ac:dyDescent="0.35">
      <c r="A230" s="67"/>
      <c r="B230" s="20"/>
      <c r="C230" s="20"/>
      <c r="D230" s="29"/>
      <c r="E230" s="30"/>
      <c r="F230" s="30"/>
      <c r="G230" s="30"/>
      <c r="H230" s="30"/>
      <c r="I230" s="24" t="str">
        <f t="shared" si="212"/>
        <v/>
      </c>
      <c r="J230" s="74"/>
      <c r="K230" s="27"/>
      <c r="L230" s="24"/>
      <c r="M230" s="22"/>
      <c r="N230" s="23" t="str">
        <f t="shared" si="216"/>
        <v/>
      </c>
      <c r="O230" s="23" t="str">
        <f t="shared" si="217"/>
        <v/>
      </c>
      <c r="P230" s="23" t="str">
        <f t="shared" si="218"/>
        <v/>
      </c>
      <c r="Q230" s="23" t="str">
        <f t="shared" si="219"/>
        <v/>
      </c>
      <c r="R230" s="23" t="str">
        <f t="shared" si="220"/>
        <v/>
      </c>
      <c r="S230" s="696" t="e">
        <f t="shared" si="215"/>
        <v>#VALUE!</v>
      </c>
      <c r="T230" s="23" t="str">
        <f t="shared" si="221"/>
        <v/>
      </c>
      <c r="U230" s="28"/>
      <c r="V230" s="28"/>
      <c r="W230" s="631"/>
      <c r="X230" s="24">
        <f t="shared" si="222"/>
        <v>0</v>
      </c>
      <c r="Y230" s="25">
        <f t="shared" si="223"/>
        <v>0</v>
      </c>
      <c r="Z230" s="77"/>
      <c r="AA230" s="665"/>
      <c r="AB230" s="665" t="str">
        <f t="shared" si="213"/>
        <v/>
      </c>
      <c r="AC230" s="665" t="str">
        <f t="shared" si="214"/>
        <v/>
      </c>
    </row>
    <row r="231" spans="1:29" ht="24.95" customHeight="1" x14ac:dyDescent="0.35">
      <c r="A231" s="67"/>
      <c r="B231" s="20"/>
      <c r="C231" s="20"/>
      <c r="D231" s="29"/>
      <c r="E231" s="30"/>
      <c r="F231" s="30"/>
      <c r="G231" s="30"/>
      <c r="H231" s="30"/>
      <c r="I231" s="24" t="str">
        <f t="shared" si="212"/>
        <v/>
      </c>
      <c r="J231" s="74"/>
      <c r="K231" s="27"/>
      <c r="L231" s="24"/>
      <c r="M231" s="22"/>
      <c r="N231" s="23" t="str">
        <f t="shared" si="216"/>
        <v/>
      </c>
      <c r="O231" s="23" t="str">
        <f t="shared" si="217"/>
        <v/>
      </c>
      <c r="P231" s="23" t="str">
        <f t="shared" si="218"/>
        <v/>
      </c>
      <c r="Q231" s="23" t="str">
        <f t="shared" si="219"/>
        <v/>
      </c>
      <c r="R231" s="23" t="str">
        <f t="shared" si="220"/>
        <v/>
      </c>
      <c r="S231" s="696" t="e">
        <f t="shared" si="215"/>
        <v>#VALUE!</v>
      </c>
      <c r="T231" s="23" t="str">
        <f t="shared" si="221"/>
        <v/>
      </c>
      <c r="U231" s="28"/>
      <c r="V231" s="28"/>
      <c r="W231" s="631"/>
      <c r="X231" s="24">
        <f t="shared" si="222"/>
        <v>0</v>
      </c>
      <c r="Y231" s="25">
        <f t="shared" si="223"/>
        <v>0</v>
      </c>
      <c r="Z231" s="77"/>
      <c r="AA231" s="665"/>
      <c r="AB231" s="665" t="str">
        <f t="shared" si="213"/>
        <v/>
      </c>
      <c r="AC231" s="665" t="str">
        <f t="shared" si="214"/>
        <v/>
      </c>
    </row>
    <row r="232" spans="1:29" ht="24.95" customHeight="1" x14ac:dyDescent="0.35">
      <c r="A232" s="67"/>
      <c r="B232" s="20"/>
      <c r="C232" s="20"/>
      <c r="D232" s="29"/>
      <c r="E232" s="30"/>
      <c r="F232" s="30"/>
      <c r="G232" s="30"/>
      <c r="H232" s="30"/>
      <c r="I232" s="24" t="str">
        <f t="shared" si="212"/>
        <v/>
      </c>
      <c r="J232" s="74"/>
      <c r="K232" s="27"/>
      <c r="L232" s="24"/>
      <c r="M232" s="22"/>
      <c r="N232" s="23" t="str">
        <f t="shared" si="216"/>
        <v/>
      </c>
      <c r="O232" s="23" t="str">
        <f t="shared" si="217"/>
        <v/>
      </c>
      <c r="P232" s="23" t="str">
        <f t="shared" si="218"/>
        <v/>
      </c>
      <c r="Q232" s="23" t="str">
        <f t="shared" si="219"/>
        <v/>
      </c>
      <c r="R232" s="23" t="str">
        <f t="shared" si="220"/>
        <v/>
      </c>
      <c r="S232" s="696" t="e">
        <f t="shared" si="215"/>
        <v>#VALUE!</v>
      </c>
      <c r="T232" s="23" t="str">
        <f t="shared" si="221"/>
        <v/>
      </c>
      <c r="U232" s="28"/>
      <c r="V232" s="28"/>
      <c r="W232" s="631"/>
      <c r="X232" s="24">
        <f t="shared" si="222"/>
        <v>0</v>
      </c>
      <c r="Y232" s="25">
        <f t="shared" si="223"/>
        <v>0</v>
      </c>
      <c r="Z232" s="77"/>
      <c r="AA232" s="665"/>
      <c r="AB232" s="665" t="str">
        <f t="shared" si="213"/>
        <v/>
      </c>
      <c r="AC232" s="665" t="str">
        <f t="shared" si="214"/>
        <v/>
      </c>
    </row>
    <row r="233" spans="1:29" ht="24.95" customHeight="1" x14ac:dyDescent="0.35">
      <c r="A233" s="67"/>
      <c r="B233" s="45"/>
      <c r="C233" s="45"/>
      <c r="D233" s="35"/>
      <c r="E233" s="36"/>
      <c r="F233" s="36"/>
      <c r="G233" s="36"/>
      <c r="H233" s="29"/>
      <c r="I233" s="24" t="str">
        <f t="shared" si="212"/>
        <v/>
      </c>
      <c r="J233" s="74"/>
      <c r="K233" s="33"/>
      <c r="L233" s="24"/>
      <c r="M233" s="22"/>
      <c r="N233" s="23" t="str">
        <f t="shared" si="216"/>
        <v/>
      </c>
      <c r="O233" s="23" t="str">
        <f t="shared" si="217"/>
        <v/>
      </c>
      <c r="P233" s="23" t="str">
        <f t="shared" si="218"/>
        <v/>
      </c>
      <c r="Q233" s="23" t="str">
        <f t="shared" si="219"/>
        <v/>
      </c>
      <c r="R233" s="23" t="str">
        <f t="shared" si="220"/>
        <v/>
      </c>
      <c r="S233" s="696" t="e">
        <f t="shared" si="215"/>
        <v>#VALUE!</v>
      </c>
      <c r="T233" s="23" t="str">
        <f t="shared" si="221"/>
        <v/>
      </c>
      <c r="U233" s="34"/>
      <c r="V233" s="694"/>
      <c r="W233" s="631"/>
      <c r="X233" s="24">
        <f t="shared" si="222"/>
        <v>0</v>
      </c>
      <c r="Y233" s="25">
        <f t="shared" si="223"/>
        <v>0</v>
      </c>
      <c r="Z233" s="77"/>
      <c r="AA233" s="665"/>
      <c r="AB233" s="665" t="str">
        <f t="shared" si="213"/>
        <v/>
      </c>
      <c r="AC233" s="665" t="str">
        <f t="shared" si="214"/>
        <v/>
      </c>
    </row>
    <row r="234" spans="1:29" ht="24.95" customHeight="1" x14ac:dyDescent="0.35">
      <c r="A234" s="67"/>
      <c r="B234" s="40"/>
      <c r="C234" s="40"/>
      <c r="D234" s="29"/>
      <c r="E234" s="44"/>
      <c r="F234" s="44"/>
      <c r="G234" s="44"/>
      <c r="H234" s="30"/>
      <c r="I234" s="24" t="str">
        <f t="shared" si="212"/>
        <v/>
      </c>
      <c r="J234" s="74"/>
      <c r="K234" s="41"/>
      <c r="L234" s="29"/>
      <c r="M234" s="22"/>
      <c r="N234" s="23" t="str">
        <f t="shared" si="216"/>
        <v/>
      </c>
      <c r="O234" s="23" t="str">
        <f t="shared" si="217"/>
        <v/>
      </c>
      <c r="P234" s="23" t="str">
        <f t="shared" si="218"/>
        <v/>
      </c>
      <c r="Q234" s="23" t="str">
        <f t="shared" si="219"/>
        <v/>
      </c>
      <c r="R234" s="23" t="str">
        <f t="shared" si="220"/>
        <v/>
      </c>
      <c r="S234" s="696" t="e">
        <f t="shared" si="215"/>
        <v>#VALUE!</v>
      </c>
      <c r="T234" s="23" t="str">
        <f t="shared" si="221"/>
        <v/>
      </c>
      <c r="U234" s="28"/>
      <c r="V234" s="28"/>
      <c r="W234" s="631"/>
      <c r="X234" s="24">
        <f t="shared" si="222"/>
        <v>0</v>
      </c>
      <c r="Y234" s="25">
        <f t="shared" si="223"/>
        <v>0</v>
      </c>
      <c r="Z234" s="77"/>
      <c r="AA234" s="665"/>
      <c r="AB234" s="665" t="str">
        <f t="shared" si="213"/>
        <v/>
      </c>
      <c r="AC234" s="665" t="str">
        <f t="shared" si="214"/>
        <v/>
      </c>
    </row>
    <row r="235" spans="1:29" ht="24.95" customHeight="1" x14ac:dyDescent="0.35">
      <c r="A235" s="67"/>
      <c r="B235" s="20"/>
      <c r="C235" s="20"/>
      <c r="D235" s="29"/>
      <c r="E235" s="30"/>
      <c r="F235" s="30"/>
      <c r="G235" s="30"/>
      <c r="H235" s="30"/>
      <c r="I235" s="24" t="str">
        <f t="shared" si="212"/>
        <v/>
      </c>
      <c r="J235" s="74"/>
      <c r="K235" s="27"/>
      <c r="L235" s="24"/>
      <c r="M235" s="22"/>
      <c r="N235" s="23" t="str">
        <f t="shared" si="216"/>
        <v/>
      </c>
      <c r="O235" s="23" t="str">
        <f t="shared" si="217"/>
        <v/>
      </c>
      <c r="P235" s="23" t="str">
        <f t="shared" si="218"/>
        <v/>
      </c>
      <c r="Q235" s="23" t="str">
        <f t="shared" si="219"/>
        <v/>
      </c>
      <c r="R235" s="23" t="str">
        <f t="shared" si="220"/>
        <v/>
      </c>
      <c r="S235" s="696" t="e">
        <f t="shared" si="215"/>
        <v>#VALUE!</v>
      </c>
      <c r="T235" s="23" t="str">
        <f t="shared" si="221"/>
        <v/>
      </c>
      <c r="U235" s="28"/>
      <c r="V235" s="28"/>
      <c r="W235" s="631"/>
      <c r="X235" s="24">
        <f t="shared" si="222"/>
        <v>0</v>
      </c>
      <c r="Y235" s="25">
        <f t="shared" si="223"/>
        <v>0</v>
      </c>
      <c r="Z235" s="77"/>
      <c r="AA235" s="665"/>
      <c r="AB235" s="665" t="str">
        <f t="shared" si="213"/>
        <v/>
      </c>
      <c r="AC235" s="665" t="str">
        <f t="shared" si="214"/>
        <v/>
      </c>
    </row>
    <row r="236" spans="1:29" ht="24.95" customHeight="1" x14ac:dyDescent="0.35">
      <c r="A236" s="67"/>
      <c r="B236" s="20"/>
      <c r="C236" s="20"/>
      <c r="D236" s="29"/>
      <c r="E236" s="30"/>
      <c r="F236" s="30"/>
      <c r="G236" s="30"/>
      <c r="H236" s="30"/>
      <c r="I236" s="24" t="str">
        <f t="shared" si="212"/>
        <v/>
      </c>
      <c r="J236" s="74"/>
      <c r="K236" s="27"/>
      <c r="L236" s="24"/>
      <c r="M236" s="22"/>
      <c r="N236" s="23" t="str">
        <f t="shared" si="216"/>
        <v/>
      </c>
      <c r="O236" s="23" t="str">
        <f t="shared" si="217"/>
        <v/>
      </c>
      <c r="P236" s="23" t="str">
        <f t="shared" si="218"/>
        <v/>
      </c>
      <c r="Q236" s="23" t="str">
        <f t="shared" si="219"/>
        <v/>
      </c>
      <c r="R236" s="23" t="str">
        <f t="shared" si="220"/>
        <v/>
      </c>
      <c r="S236" s="696" t="e">
        <f t="shared" si="215"/>
        <v>#VALUE!</v>
      </c>
      <c r="T236" s="23" t="str">
        <f t="shared" si="221"/>
        <v/>
      </c>
      <c r="U236" s="28"/>
      <c r="V236" s="28"/>
      <c r="W236" s="631"/>
      <c r="X236" s="24">
        <f t="shared" si="222"/>
        <v>0</v>
      </c>
      <c r="Y236" s="25">
        <f t="shared" si="223"/>
        <v>0</v>
      </c>
      <c r="Z236" s="77"/>
      <c r="AA236" s="665"/>
      <c r="AB236" s="665" t="str">
        <f t="shared" si="213"/>
        <v/>
      </c>
      <c r="AC236" s="665" t="str">
        <f t="shared" si="214"/>
        <v/>
      </c>
    </row>
    <row r="237" spans="1:29" ht="24.95" customHeight="1" x14ac:dyDescent="0.35">
      <c r="A237" s="67"/>
      <c r="B237" s="20"/>
      <c r="C237" s="20"/>
      <c r="D237" s="29"/>
      <c r="E237" s="30"/>
      <c r="F237" s="30"/>
      <c r="G237" s="30"/>
      <c r="H237" s="30"/>
      <c r="I237" s="24" t="str">
        <f t="shared" si="212"/>
        <v/>
      </c>
      <c r="J237" s="74"/>
      <c r="K237" s="27"/>
      <c r="L237" s="24"/>
      <c r="M237" s="22"/>
      <c r="N237" s="23" t="str">
        <f t="shared" si="216"/>
        <v/>
      </c>
      <c r="O237" s="23" t="str">
        <f t="shared" si="217"/>
        <v/>
      </c>
      <c r="P237" s="23" t="str">
        <f t="shared" si="218"/>
        <v/>
      </c>
      <c r="Q237" s="23" t="str">
        <f t="shared" si="219"/>
        <v/>
      </c>
      <c r="R237" s="23" t="str">
        <f t="shared" si="220"/>
        <v/>
      </c>
      <c r="S237" s="696" t="e">
        <f t="shared" si="215"/>
        <v>#VALUE!</v>
      </c>
      <c r="T237" s="23" t="str">
        <f t="shared" si="221"/>
        <v/>
      </c>
      <c r="U237" s="28"/>
      <c r="V237" s="28"/>
      <c r="W237" s="631"/>
      <c r="X237" s="24">
        <f t="shared" si="222"/>
        <v>0</v>
      </c>
      <c r="Y237" s="25">
        <f t="shared" si="223"/>
        <v>0</v>
      </c>
      <c r="Z237" s="77"/>
      <c r="AA237" s="665"/>
      <c r="AB237" s="665" t="str">
        <f t="shared" si="213"/>
        <v/>
      </c>
      <c r="AC237" s="665" t="str">
        <f t="shared" si="214"/>
        <v/>
      </c>
    </row>
    <row r="238" spans="1:29" ht="24.95" customHeight="1" x14ac:dyDescent="0.35">
      <c r="A238" s="67"/>
      <c r="B238" s="20"/>
      <c r="C238" s="20"/>
      <c r="D238" s="29"/>
      <c r="E238" s="30"/>
      <c r="F238" s="30"/>
      <c r="G238" s="30"/>
      <c r="H238" s="30"/>
      <c r="I238" s="24" t="str">
        <f t="shared" si="212"/>
        <v/>
      </c>
      <c r="J238" s="74"/>
      <c r="K238" s="27"/>
      <c r="L238" s="24"/>
      <c r="M238" s="22"/>
      <c r="N238" s="23" t="str">
        <f t="shared" si="216"/>
        <v/>
      </c>
      <c r="O238" s="23" t="str">
        <f t="shared" si="217"/>
        <v/>
      </c>
      <c r="P238" s="23" t="str">
        <f t="shared" si="218"/>
        <v/>
      </c>
      <c r="Q238" s="23" t="str">
        <f t="shared" si="219"/>
        <v/>
      </c>
      <c r="R238" s="23" t="str">
        <f t="shared" si="220"/>
        <v/>
      </c>
      <c r="S238" s="696" t="e">
        <f t="shared" si="215"/>
        <v>#VALUE!</v>
      </c>
      <c r="T238" s="23" t="str">
        <f t="shared" si="221"/>
        <v/>
      </c>
      <c r="U238" s="28"/>
      <c r="V238" s="28"/>
      <c r="W238" s="631"/>
      <c r="X238" s="24">
        <f t="shared" si="222"/>
        <v>0</v>
      </c>
      <c r="Y238" s="25">
        <f t="shared" si="223"/>
        <v>0</v>
      </c>
      <c r="Z238" s="77"/>
      <c r="AA238" s="665"/>
      <c r="AB238" s="665" t="str">
        <f t="shared" si="213"/>
        <v/>
      </c>
      <c r="AC238" s="665" t="str">
        <f t="shared" si="214"/>
        <v/>
      </c>
    </row>
    <row r="239" spans="1:29" ht="24.95" customHeight="1" x14ac:dyDescent="0.35">
      <c r="A239" s="67"/>
      <c r="B239" s="45"/>
      <c r="C239" s="45"/>
      <c r="D239" s="35"/>
      <c r="E239" s="36"/>
      <c r="F239" s="36"/>
      <c r="G239" s="36"/>
      <c r="H239" s="29"/>
      <c r="I239" s="24" t="str">
        <f t="shared" si="212"/>
        <v/>
      </c>
      <c r="J239" s="74"/>
      <c r="K239" s="33"/>
      <c r="L239" s="24"/>
      <c r="M239" s="22"/>
      <c r="N239" s="23" t="str">
        <f t="shared" si="216"/>
        <v/>
      </c>
      <c r="O239" s="23" t="str">
        <f t="shared" si="217"/>
        <v/>
      </c>
      <c r="P239" s="23" t="str">
        <f t="shared" si="218"/>
        <v/>
      </c>
      <c r="Q239" s="23" t="str">
        <f t="shared" si="219"/>
        <v/>
      </c>
      <c r="R239" s="23" t="str">
        <f t="shared" si="220"/>
        <v/>
      </c>
      <c r="S239" s="696" t="e">
        <f t="shared" si="215"/>
        <v>#VALUE!</v>
      </c>
      <c r="T239" s="23" t="str">
        <f t="shared" si="221"/>
        <v/>
      </c>
      <c r="U239" s="34"/>
      <c r="V239" s="694"/>
      <c r="W239" s="631"/>
      <c r="X239" s="24">
        <f t="shared" si="222"/>
        <v>0</v>
      </c>
      <c r="Y239" s="25">
        <f t="shared" si="223"/>
        <v>0</v>
      </c>
      <c r="Z239" s="77"/>
      <c r="AA239" s="665"/>
      <c r="AB239" s="665" t="str">
        <f t="shared" si="213"/>
        <v/>
      </c>
      <c r="AC239" s="665" t="str">
        <f t="shared" si="214"/>
        <v/>
      </c>
    </row>
    <row r="240" spans="1:29" ht="24.95" customHeight="1" x14ac:dyDescent="0.35">
      <c r="A240" s="67"/>
      <c r="B240" s="40"/>
      <c r="C240" s="40"/>
      <c r="D240" s="29"/>
      <c r="E240" s="44"/>
      <c r="F240" s="44"/>
      <c r="G240" s="44"/>
      <c r="H240" s="30"/>
      <c r="I240" s="24" t="str">
        <f t="shared" si="212"/>
        <v/>
      </c>
      <c r="J240" s="74"/>
      <c r="K240" s="41"/>
      <c r="L240" s="29"/>
      <c r="M240" s="22"/>
      <c r="N240" s="23" t="str">
        <f t="shared" si="216"/>
        <v/>
      </c>
      <c r="O240" s="23" t="str">
        <f t="shared" si="217"/>
        <v/>
      </c>
      <c r="P240" s="23" t="str">
        <f t="shared" si="218"/>
        <v/>
      </c>
      <c r="Q240" s="23" t="str">
        <f t="shared" si="219"/>
        <v/>
      </c>
      <c r="R240" s="23" t="str">
        <f t="shared" si="220"/>
        <v/>
      </c>
      <c r="S240" s="696" t="e">
        <f t="shared" si="215"/>
        <v>#VALUE!</v>
      </c>
      <c r="T240" s="23" t="str">
        <f t="shared" si="221"/>
        <v/>
      </c>
      <c r="U240" s="28"/>
      <c r="V240" s="28"/>
      <c r="W240" s="631"/>
      <c r="X240" s="24">
        <f t="shared" si="222"/>
        <v>0</v>
      </c>
      <c r="Y240" s="25">
        <f t="shared" si="223"/>
        <v>0</v>
      </c>
      <c r="Z240" s="77"/>
      <c r="AA240" s="665"/>
      <c r="AB240" s="665" t="str">
        <f t="shared" si="213"/>
        <v/>
      </c>
      <c r="AC240" s="665" t="str">
        <f t="shared" si="214"/>
        <v/>
      </c>
    </row>
    <row r="241" spans="1:29" ht="24.95" customHeight="1" x14ac:dyDescent="0.35">
      <c r="A241" s="67"/>
      <c r="B241" s="20"/>
      <c r="C241" s="20"/>
      <c r="D241" s="29"/>
      <c r="E241" s="30"/>
      <c r="F241" s="30"/>
      <c r="G241" s="30"/>
      <c r="H241" s="30"/>
      <c r="I241" s="24" t="str">
        <f t="shared" si="212"/>
        <v/>
      </c>
      <c r="J241" s="74"/>
      <c r="K241" s="27"/>
      <c r="L241" s="24"/>
      <c r="M241" s="22"/>
      <c r="N241" s="23" t="str">
        <f t="shared" si="216"/>
        <v/>
      </c>
      <c r="O241" s="23" t="str">
        <f t="shared" si="217"/>
        <v/>
      </c>
      <c r="P241" s="23" t="str">
        <f t="shared" si="218"/>
        <v/>
      </c>
      <c r="Q241" s="23" t="str">
        <f t="shared" si="219"/>
        <v/>
      </c>
      <c r="R241" s="23" t="str">
        <f t="shared" si="220"/>
        <v/>
      </c>
      <c r="S241" s="696" t="e">
        <f t="shared" si="215"/>
        <v>#VALUE!</v>
      </c>
      <c r="T241" s="23" t="str">
        <f t="shared" si="221"/>
        <v/>
      </c>
      <c r="U241" s="28"/>
      <c r="V241" s="28"/>
      <c r="W241" s="631"/>
      <c r="X241" s="24">
        <f t="shared" si="222"/>
        <v>0</v>
      </c>
      <c r="Y241" s="25">
        <f t="shared" si="223"/>
        <v>0</v>
      </c>
      <c r="Z241" s="77"/>
      <c r="AA241" s="665"/>
      <c r="AB241" s="665" t="str">
        <f t="shared" si="213"/>
        <v/>
      </c>
      <c r="AC241" s="665" t="str">
        <f t="shared" si="214"/>
        <v/>
      </c>
    </row>
    <row r="242" spans="1:29" ht="24.95" customHeight="1" x14ac:dyDescent="0.35">
      <c r="A242" s="67"/>
      <c r="B242" s="20"/>
      <c r="C242" s="20"/>
      <c r="D242" s="29"/>
      <c r="E242" s="30"/>
      <c r="F242" s="30"/>
      <c r="G242" s="30"/>
      <c r="H242" s="30"/>
      <c r="I242" s="24" t="str">
        <f t="shared" si="212"/>
        <v/>
      </c>
      <c r="J242" s="74"/>
      <c r="K242" s="27"/>
      <c r="L242" s="29"/>
      <c r="M242" s="22"/>
      <c r="N242" s="23" t="str">
        <f t="shared" si="216"/>
        <v/>
      </c>
      <c r="O242" s="23" t="str">
        <f t="shared" si="217"/>
        <v/>
      </c>
      <c r="P242" s="23" t="str">
        <f t="shared" si="218"/>
        <v/>
      </c>
      <c r="Q242" s="23" t="str">
        <f t="shared" si="219"/>
        <v/>
      </c>
      <c r="R242" s="23" t="str">
        <f t="shared" si="220"/>
        <v/>
      </c>
      <c r="S242" s="696" t="e">
        <f t="shared" si="215"/>
        <v>#VALUE!</v>
      </c>
      <c r="T242" s="23" t="str">
        <f t="shared" si="221"/>
        <v/>
      </c>
      <c r="U242" s="28"/>
      <c r="V242" s="28"/>
      <c r="W242" s="631"/>
      <c r="X242" s="24">
        <f t="shared" si="222"/>
        <v>0</v>
      </c>
      <c r="Y242" s="25">
        <f t="shared" si="223"/>
        <v>0</v>
      </c>
      <c r="Z242" s="77"/>
      <c r="AA242" s="665"/>
      <c r="AB242" s="665" t="str">
        <f t="shared" si="213"/>
        <v/>
      </c>
      <c r="AC242" s="665" t="str">
        <f t="shared" si="214"/>
        <v/>
      </c>
    </row>
    <row r="243" spans="1:29" ht="24.95" customHeight="1" x14ac:dyDescent="0.35">
      <c r="A243" s="67"/>
      <c r="B243" s="20"/>
      <c r="C243" s="20"/>
      <c r="D243" s="29"/>
      <c r="E243" s="30"/>
      <c r="F243" s="30"/>
      <c r="G243" s="30"/>
      <c r="H243" s="30"/>
      <c r="I243" s="24" t="str">
        <f t="shared" si="212"/>
        <v/>
      </c>
      <c r="J243" s="74"/>
      <c r="K243" s="27"/>
      <c r="L243" s="24"/>
      <c r="M243" s="22"/>
      <c r="N243" s="23" t="str">
        <f t="shared" si="216"/>
        <v/>
      </c>
      <c r="O243" s="23" t="str">
        <f t="shared" si="217"/>
        <v/>
      </c>
      <c r="P243" s="23" t="str">
        <f t="shared" si="218"/>
        <v/>
      </c>
      <c r="Q243" s="23" t="str">
        <f t="shared" si="219"/>
        <v/>
      </c>
      <c r="R243" s="23" t="str">
        <f t="shared" si="220"/>
        <v/>
      </c>
      <c r="S243" s="696" t="e">
        <f t="shared" si="215"/>
        <v>#VALUE!</v>
      </c>
      <c r="T243" s="23" t="str">
        <f t="shared" si="221"/>
        <v/>
      </c>
      <c r="U243" s="28"/>
      <c r="V243" s="28"/>
      <c r="W243" s="631"/>
      <c r="X243" s="24">
        <f t="shared" si="222"/>
        <v>0</v>
      </c>
      <c r="Y243" s="25">
        <f t="shared" si="223"/>
        <v>0</v>
      </c>
      <c r="Z243" s="77"/>
      <c r="AA243" s="665"/>
      <c r="AB243" s="665" t="str">
        <f t="shared" si="213"/>
        <v/>
      </c>
      <c r="AC243" s="665" t="str">
        <f t="shared" si="214"/>
        <v/>
      </c>
    </row>
    <row r="244" spans="1:29" ht="24.95" customHeight="1" x14ac:dyDescent="0.35">
      <c r="A244" s="67"/>
      <c r="B244" s="20"/>
      <c r="C244" s="20"/>
      <c r="D244" s="29"/>
      <c r="E244" s="30"/>
      <c r="F244" s="30"/>
      <c r="G244" s="30"/>
      <c r="H244" s="30"/>
      <c r="I244" s="24" t="str">
        <f t="shared" si="212"/>
        <v/>
      </c>
      <c r="J244" s="74"/>
      <c r="K244" s="27"/>
      <c r="L244" s="24"/>
      <c r="M244" s="22"/>
      <c r="N244" s="23" t="str">
        <f t="shared" si="216"/>
        <v/>
      </c>
      <c r="O244" s="23" t="str">
        <f t="shared" si="217"/>
        <v/>
      </c>
      <c r="P244" s="23" t="str">
        <f t="shared" si="218"/>
        <v/>
      </c>
      <c r="Q244" s="23" t="str">
        <f t="shared" si="219"/>
        <v/>
      </c>
      <c r="R244" s="23" t="str">
        <f t="shared" si="220"/>
        <v/>
      </c>
      <c r="S244" s="696" t="e">
        <f t="shared" si="215"/>
        <v>#VALUE!</v>
      </c>
      <c r="T244" s="23" t="str">
        <f t="shared" si="221"/>
        <v/>
      </c>
      <c r="U244" s="28"/>
      <c r="V244" s="28"/>
      <c r="W244" s="631"/>
      <c r="X244" s="24">
        <f t="shared" si="222"/>
        <v>0</v>
      </c>
      <c r="Y244" s="25">
        <f t="shared" si="223"/>
        <v>0</v>
      </c>
      <c r="Z244" s="77"/>
      <c r="AA244" s="665"/>
      <c r="AB244" s="665" t="str">
        <f t="shared" si="213"/>
        <v/>
      </c>
      <c r="AC244" s="665" t="str">
        <f t="shared" si="214"/>
        <v/>
      </c>
    </row>
    <row r="245" spans="1:29" ht="24.95" customHeight="1" x14ac:dyDescent="0.35">
      <c r="A245" s="67"/>
      <c r="B245" s="45"/>
      <c r="C245" s="45"/>
      <c r="D245" s="35"/>
      <c r="E245" s="36"/>
      <c r="F245" s="36"/>
      <c r="G245" s="36"/>
      <c r="H245" s="36"/>
      <c r="I245" s="24" t="str">
        <f t="shared" si="212"/>
        <v/>
      </c>
      <c r="J245" s="74"/>
      <c r="K245" s="33"/>
      <c r="L245" s="24"/>
      <c r="M245" s="22"/>
      <c r="N245" s="23" t="str">
        <f t="shared" si="216"/>
        <v/>
      </c>
      <c r="O245" s="23" t="str">
        <f t="shared" si="217"/>
        <v/>
      </c>
      <c r="P245" s="23" t="str">
        <f t="shared" si="218"/>
        <v/>
      </c>
      <c r="Q245" s="23" t="str">
        <f t="shared" si="219"/>
        <v/>
      </c>
      <c r="R245" s="23" t="str">
        <f t="shared" si="220"/>
        <v/>
      </c>
      <c r="S245" s="696" t="e">
        <f t="shared" si="215"/>
        <v>#VALUE!</v>
      </c>
      <c r="T245" s="23" t="str">
        <f t="shared" si="221"/>
        <v/>
      </c>
      <c r="U245" s="34"/>
      <c r="V245" s="694"/>
      <c r="W245" s="631"/>
      <c r="X245" s="24">
        <f t="shared" si="222"/>
        <v>0</v>
      </c>
      <c r="Y245" s="25">
        <f t="shared" si="223"/>
        <v>0</v>
      </c>
      <c r="Z245" s="77"/>
      <c r="AA245" s="665"/>
      <c r="AB245" s="665" t="str">
        <f t="shared" si="213"/>
        <v/>
      </c>
      <c r="AC245" s="665" t="str">
        <f t="shared" si="214"/>
        <v/>
      </c>
    </row>
    <row r="246" spans="1:29" ht="24.95" customHeight="1" x14ac:dyDescent="0.35">
      <c r="A246" s="67"/>
      <c r="B246" s="40"/>
      <c r="C246" s="40"/>
      <c r="D246" s="29"/>
      <c r="E246" s="44"/>
      <c r="F246" s="44"/>
      <c r="G246" s="44"/>
      <c r="H246" s="29"/>
      <c r="I246" s="24" t="str">
        <f t="shared" si="212"/>
        <v/>
      </c>
      <c r="J246" s="74"/>
      <c r="K246" s="41"/>
      <c r="L246" s="29"/>
      <c r="M246" s="22"/>
      <c r="N246" s="23" t="str">
        <f t="shared" si="216"/>
        <v/>
      </c>
      <c r="O246" s="23" t="str">
        <f t="shared" si="217"/>
        <v/>
      </c>
      <c r="P246" s="23" t="str">
        <f t="shared" si="218"/>
        <v/>
      </c>
      <c r="Q246" s="23" t="str">
        <f t="shared" si="219"/>
        <v/>
      </c>
      <c r="R246" s="23" t="str">
        <f t="shared" si="220"/>
        <v/>
      </c>
      <c r="S246" s="696" t="e">
        <f t="shared" si="215"/>
        <v>#VALUE!</v>
      </c>
      <c r="T246" s="23" t="str">
        <f t="shared" si="221"/>
        <v/>
      </c>
      <c r="U246" s="28"/>
      <c r="V246" s="28"/>
      <c r="W246" s="631"/>
      <c r="X246" s="24">
        <f t="shared" si="222"/>
        <v>0</v>
      </c>
      <c r="Y246" s="25">
        <f t="shared" si="223"/>
        <v>0</v>
      </c>
      <c r="Z246" s="77"/>
      <c r="AA246" s="665"/>
      <c r="AB246" s="665" t="str">
        <f t="shared" si="213"/>
        <v/>
      </c>
      <c r="AC246" s="665" t="str">
        <f t="shared" si="214"/>
        <v/>
      </c>
    </row>
    <row r="247" spans="1:29" ht="24.95" customHeight="1" x14ac:dyDescent="0.35">
      <c r="A247" s="67"/>
      <c r="B247" s="20"/>
      <c r="C247" s="20"/>
      <c r="D247" s="29"/>
      <c r="E247" s="30"/>
      <c r="F247" s="30"/>
      <c r="G247" s="30"/>
      <c r="H247" s="30"/>
      <c r="I247" s="24" t="str">
        <f t="shared" si="212"/>
        <v/>
      </c>
      <c r="J247" s="74"/>
      <c r="K247" s="27"/>
      <c r="L247" s="24"/>
      <c r="M247" s="22"/>
      <c r="N247" s="23" t="str">
        <f t="shared" si="216"/>
        <v/>
      </c>
      <c r="O247" s="23" t="str">
        <f t="shared" si="217"/>
        <v/>
      </c>
      <c r="P247" s="23" t="str">
        <f t="shared" si="218"/>
        <v/>
      </c>
      <c r="Q247" s="23" t="str">
        <f t="shared" si="219"/>
        <v/>
      </c>
      <c r="R247" s="23" t="str">
        <f t="shared" si="220"/>
        <v/>
      </c>
      <c r="S247" s="696" t="e">
        <f t="shared" si="215"/>
        <v>#VALUE!</v>
      </c>
      <c r="T247" s="23" t="str">
        <f t="shared" si="221"/>
        <v/>
      </c>
      <c r="U247" s="28"/>
      <c r="V247" s="28"/>
      <c r="W247" s="631"/>
      <c r="X247" s="24">
        <f t="shared" si="222"/>
        <v>0</v>
      </c>
      <c r="Y247" s="25">
        <f t="shared" si="223"/>
        <v>0</v>
      </c>
      <c r="Z247" s="77"/>
      <c r="AA247" s="665"/>
      <c r="AB247" s="665" t="str">
        <f t="shared" si="213"/>
        <v/>
      </c>
      <c r="AC247" s="665" t="str">
        <f t="shared" si="214"/>
        <v/>
      </c>
    </row>
    <row r="248" spans="1:29" ht="24.95" customHeight="1" x14ac:dyDescent="0.35">
      <c r="A248" s="67"/>
      <c r="B248" s="20"/>
      <c r="C248" s="20"/>
      <c r="D248" s="29"/>
      <c r="E248" s="30"/>
      <c r="F248" s="30"/>
      <c r="G248" s="30"/>
      <c r="H248" s="30"/>
      <c r="I248" s="24" t="str">
        <f t="shared" si="212"/>
        <v/>
      </c>
      <c r="J248" s="74"/>
      <c r="K248" s="27"/>
      <c r="L248" s="24"/>
      <c r="M248" s="22"/>
      <c r="N248" s="23" t="str">
        <f t="shared" si="216"/>
        <v/>
      </c>
      <c r="O248" s="23" t="str">
        <f t="shared" si="217"/>
        <v/>
      </c>
      <c r="P248" s="23" t="str">
        <f t="shared" si="218"/>
        <v/>
      </c>
      <c r="Q248" s="23" t="str">
        <f t="shared" si="219"/>
        <v/>
      </c>
      <c r="R248" s="23" t="str">
        <f t="shared" si="220"/>
        <v/>
      </c>
      <c r="S248" s="696" t="e">
        <f t="shared" si="215"/>
        <v>#VALUE!</v>
      </c>
      <c r="T248" s="23" t="str">
        <f t="shared" si="221"/>
        <v/>
      </c>
      <c r="U248" s="28"/>
      <c r="V248" s="28"/>
      <c r="W248" s="631"/>
      <c r="X248" s="24">
        <f t="shared" si="222"/>
        <v>0</v>
      </c>
      <c r="Y248" s="25">
        <f t="shared" si="223"/>
        <v>0</v>
      </c>
      <c r="Z248" s="77"/>
      <c r="AA248" s="665"/>
      <c r="AB248" s="665" t="str">
        <f t="shared" si="213"/>
        <v/>
      </c>
      <c r="AC248" s="665" t="str">
        <f t="shared" si="214"/>
        <v/>
      </c>
    </row>
    <row r="249" spans="1:29" ht="24.95" customHeight="1" x14ac:dyDescent="0.35">
      <c r="A249" s="67"/>
      <c r="B249" s="20"/>
      <c r="C249" s="20"/>
      <c r="D249" s="29"/>
      <c r="E249" s="30"/>
      <c r="F249" s="30"/>
      <c r="G249" s="30"/>
      <c r="H249" s="30"/>
      <c r="I249" s="24" t="str">
        <f t="shared" si="212"/>
        <v/>
      </c>
      <c r="J249" s="74"/>
      <c r="K249" s="27"/>
      <c r="L249" s="24"/>
      <c r="M249" s="22"/>
      <c r="N249" s="23" t="str">
        <f t="shared" si="216"/>
        <v/>
      </c>
      <c r="O249" s="23" t="str">
        <f t="shared" si="217"/>
        <v/>
      </c>
      <c r="P249" s="23" t="str">
        <f t="shared" si="218"/>
        <v/>
      </c>
      <c r="Q249" s="23" t="str">
        <f t="shared" si="219"/>
        <v/>
      </c>
      <c r="R249" s="23" t="str">
        <f t="shared" si="220"/>
        <v/>
      </c>
      <c r="S249" s="696" t="e">
        <f t="shared" si="215"/>
        <v>#VALUE!</v>
      </c>
      <c r="T249" s="23" t="str">
        <f t="shared" si="221"/>
        <v/>
      </c>
      <c r="U249" s="28"/>
      <c r="V249" s="28"/>
      <c r="W249" s="631"/>
      <c r="X249" s="24">
        <f t="shared" si="222"/>
        <v>0</v>
      </c>
      <c r="Y249" s="25">
        <f t="shared" si="223"/>
        <v>0</v>
      </c>
      <c r="Z249" s="77"/>
      <c r="AA249" s="665"/>
      <c r="AB249" s="665" t="str">
        <f t="shared" si="213"/>
        <v/>
      </c>
      <c r="AC249" s="665" t="str">
        <f t="shared" si="214"/>
        <v/>
      </c>
    </row>
    <row r="250" spans="1:29" ht="24.95" customHeight="1" x14ac:dyDescent="0.35">
      <c r="A250" s="67"/>
      <c r="B250" s="20"/>
      <c r="C250" s="20"/>
      <c r="D250" s="29"/>
      <c r="E250" s="30"/>
      <c r="F250" s="30"/>
      <c r="G250" s="30"/>
      <c r="H250" s="30"/>
      <c r="I250" s="24" t="str">
        <f t="shared" si="212"/>
        <v/>
      </c>
      <c r="J250" s="74"/>
      <c r="K250" s="27"/>
      <c r="L250" s="24"/>
      <c r="M250" s="22"/>
      <c r="N250" s="23" t="str">
        <f t="shared" si="216"/>
        <v/>
      </c>
      <c r="O250" s="23" t="str">
        <f t="shared" si="217"/>
        <v/>
      </c>
      <c r="P250" s="23" t="str">
        <f t="shared" si="218"/>
        <v/>
      </c>
      <c r="Q250" s="23" t="str">
        <f t="shared" si="219"/>
        <v/>
      </c>
      <c r="R250" s="23" t="str">
        <f t="shared" si="220"/>
        <v/>
      </c>
      <c r="S250" s="696" t="e">
        <f t="shared" si="215"/>
        <v>#VALUE!</v>
      </c>
      <c r="T250" s="23" t="str">
        <f t="shared" si="221"/>
        <v/>
      </c>
      <c r="U250" s="28"/>
      <c r="V250" s="28"/>
      <c r="W250" s="631"/>
      <c r="X250" s="24">
        <f t="shared" si="222"/>
        <v>0</v>
      </c>
      <c r="Y250" s="25">
        <f t="shared" si="223"/>
        <v>0</v>
      </c>
      <c r="Z250" s="77"/>
      <c r="AA250" s="665"/>
      <c r="AB250" s="665" t="str">
        <f t="shared" si="213"/>
        <v/>
      </c>
      <c r="AC250" s="665" t="str">
        <f t="shared" si="214"/>
        <v/>
      </c>
    </row>
    <row r="251" spans="1:29" ht="24.95" customHeight="1" x14ac:dyDescent="0.35">
      <c r="A251" s="67"/>
      <c r="B251" s="20"/>
      <c r="C251" s="20"/>
      <c r="D251" s="29"/>
      <c r="E251" s="30"/>
      <c r="F251" s="30"/>
      <c r="G251" s="30"/>
      <c r="H251" s="30"/>
      <c r="I251" s="24" t="str">
        <f t="shared" si="212"/>
        <v/>
      </c>
      <c r="J251" s="74"/>
      <c r="K251" s="27"/>
      <c r="L251" s="24"/>
      <c r="M251" s="22"/>
      <c r="N251" s="23" t="str">
        <f t="shared" si="216"/>
        <v/>
      </c>
      <c r="O251" s="23" t="str">
        <f t="shared" si="217"/>
        <v/>
      </c>
      <c r="P251" s="23" t="str">
        <f t="shared" si="218"/>
        <v/>
      </c>
      <c r="Q251" s="23" t="str">
        <f t="shared" si="219"/>
        <v/>
      </c>
      <c r="R251" s="23" t="str">
        <f t="shared" si="220"/>
        <v/>
      </c>
      <c r="S251" s="696" t="e">
        <f t="shared" si="215"/>
        <v>#VALUE!</v>
      </c>
      <c r="T251" s="23" t="str">
        <f t="shared" si="221"/>
        <v/>
      </c>
      <c r="U251" s="28"/>
      <c r="V251" s="28"/>
      <c r="W251" s="631"/>
      <c r="X251" s="24">
        <f t="shared" si="222"/>
        <v>0</v>
      </c>
      <c r="Y251" s="25">
        <f t="shared" si="223"/>
        <v>0</v>
      </c>
      <c r="Z251" s="77"/>
      <c r="AA251" s="665"/>
      <c r="AB251" s="665" t="str">
        <f t="shared" si="213"/>
        <v/>
      </c>
      <c r="AC251" s="665" t="str">
        <f t="shared" si="214"/>
        <v/>
      </c>
    </row>
    <row r="252" spans="1:29" customFormat="1" ht="24.95" customHeight="1" x14ac:dyDescent="0.35">
      <c r="B252" s="20"/>
      <c r="C252" s="20"/>
      <c r="D252" s="29"/>
      <c r="E252" s="30"/>
      <c r="F252" s="30"/>
      <c r="G252" s="30"/>
      <c r="H252" s="30"/>
      <c r="I252" s="24" t="str">
        <f t="shared" ref="I252:I315" si="224">IF(H252="","",VLOOKUP(H252,Applicator,2,0))</f>
        <v/>
      </c>
      <c r="J252" s="74"/>
      <c r="K252" s="27"/>
      <c r="L252" s="24"/>
      <c r="M252" s="22"/>
      <c r="N252" s="23" t="str">
        <f t="shared" ref="N252:N315" si="225">IF(M252="","",VLOOKUP(M252,peach_list,2,0))</f>
        <v/>
      </c>
      <c r="O252" s="23" t="str">
        <f t="shared" ref="O252:O315" si="226">IF(M252="","",VLOOKUP(M252,peach_list,3,0))</f>
        <v/>
      </c>
      <c r="P252" s="23" t="str">
        <f t="shared" ref="P252:P315" si="227">IF(M252="","",VLOOKUP(M252,peach_list,4,0))</f>
        <v/>
      </c>
      <c r="Q252" s="23" t="str">
        <f t="shared" ref="Q252:Q315" si="228">IF(M252="","",VLOOKUP(M252,peach_list,5,0))</f>
        <v/>
      </c>
      <c r="R252" s="23" t="str">
        <f t="shared" ref="R252:R315" si="229">IF(M252="","",VLOOKUP(M252,peach_list,6,0))</f>
        <v/>
      </c>
      <c r="S252" s="696" t="e">
        <f t="shared" ref="S252:S315" si="230">B252+R252</f>
        <v>#VALUE!</v>
      </c>
      <c r="T252" s="23" t="str">
        <f t="shared" ref="T252:T315" si="231">IF(M252="","",VLOOKUP(M252,peach_list,7,0))</f>
        <v/>
      </c>
      <c r="U252" s="28"/>
      <c r="V252" s="28"/>
      <c r="W252" s="631"/>
      <c r="X252" s="24">
        <f t="shared" ref="X252:X315" si="232">U252*V252</f>
        <v>0</v>
      </c>
      <c r="Y252" s="25">
        <f t="shared" ref="Y252:Y315" si="233">W252</f>
        <v>0</v>
      </c>
      <c r="Z252" s="77"/>
      <c r="AA252" s="665"/>
      <c r="AB252" s="665" t="str">
        <f t="shared" si="213"/>
        <v/>
      </c>
      <c r="AC252" s="665" t="str">
        <f t="shared" si="214"/>
        <v/>
      </c>
    </row>
    <row r="253" spans="1:29" customFormat="1" ht="24.95" customHeight="1" x14ac:dyDescent="0.35">
      <c r="B253" s="20"/>
      <c r="C253" s="20"/>
      <c r="D253" s="29"/>
      <c r="E253" s="30"/>
      <c r="F253" s="30"/>
      <c r="G253" s="30"/>
      <c r="H253" s="30"/>
      <c r="I253" s="24" t="str">
        <f t="shared" si="224"/>
        <v/>
      </c>
      <c r="J253" s="74"/>
      <c r="K253" s="27"/>
      <c r="L253" s="24"/>
      <c r="M253" s="22"/>
      <c r="N253" s="23" t="str">
        <f t="shared" si="225"/>
        <v/>
      </c>
      <c r="O253" s="23" t="str">
        <f t="shared" si="226"/>
        <v/>
      </c>
      <c r="P253" s="23" t="str">
        <f t="shared" si="227"/>
        <v/>
      </c>
      <c r="Q253" s="23" t="str">
        <f t="shared" si="228"/>
        <v/>
      </c>
      <c r="R253" s="23" t="str">
        <f t="shared" si="229"/>
        <v/>
      </c>
      <c r="S253" s="696" t="e">
        <f t="shared" si="230"/>
        <v>#VALUE!</v>
      </c>
      <c r="T253" s="23" t="str">
        <f t="shared" si="231"/>
        <v/>
      </c>
      <c r="U253" s="28"/>
      <c r="V253" s="28"/>
      <c r="W253" s="631"/>
      <c r="X253" s="24">
        <f t="shared" si="232"/>
        <v>0</v>
      </c>
      <c r="Y253" s="25">
        <f t="shared" si="233"/>
        <v>0</v>
      </c>
      <c r="Z253" s="77"/>
      <c r="AA253" s="665"/>
      <c r="AB253" s="665" t="str">
        <f t="shared" si="213"/>
        <v/>
      </c>
      <c r="AC253" s="665" t="str">
        <f t="shared" si="214"/>
        <v/>
      </c>
    </row>
    <row r="254" spans="1:29" customFormat="1" ht="24.95" customHeight="1" x14ac:dyDescent="0.35">
      <c r="B254" s="20"/>
      <c r="C254" s="20"/>
      <c r="D254" s="29"/>
      <c r="E254" s="30"/>
      <c r="F254" s="30"/>
      <c r="G254" s="30"/>
      <c r="H254" s="30"/>
      <c r="I254" s="24" t="str">
        <f t="shared" si="224"/>
        <v/>
      </c>
      <c r="J254" s="74"/>
      <c r="K254" s="27"/>
      <c r="L254" s="24"/>
      <c r="M254" s="22"/>
      <c r="N254" s="23" t="str">
        <f t="shared" si="225"/>
        <v/>
      </c>
      <c r="O254" s="23" t="str">
        <f t="shared" si="226"/>
        <v/>
      </c>
      <c r="P254" s="23" t="str">
        <f t="shared" si="227"/>
        <v/>
      </c>
      <c r="Q254" s="23" t="str">
        <f t="shared" si="228"/>
        <v/>
      </c>
      <c r="R254" s="23" t="str">
        <f t="shared" si="229"/>
        <v/>
      </c>
      <c r="S254" s="696" t="e">
        <f t="shared" si="230"/>
        <v>#VALUE!</v>
      </c>
      <c r="T254" s="23" t="str">
        <f t="shared" si="231"/>
        <v/>
      </c>
      <c r="U254" s="28"/>
      <c r="V254" s="28"/>
      <c r="W254" s="631"/>
      <c r="X254" s="24">
        <f t="shared" si="232"/>
        <v>0</v>
      </c>
      <c r="Y254" s="25">
        <f t="shared" si="233"/>
        <v>0</v>
      </c>
      <c r="Z254" s="77"/>
      <c r="AA254" s="665"/>
      <c r="AB254" s="665" t="str">
        <f t="shared" si="213"/>
        <v/>
      </c>
      <c r="AC254" s="665" t="str">
        <f t="shared" si="214"/>
        <v/>
      </c>
    </row>
    <row r="255" spans="1:29" customFormat="1" ht="24.95" customHeight="1" x14ac:dyDescent="0.35">
      <c r="B255" s="20"/>
      <c r="C255" s="20"/>
      <c r="D255" s="29"/>
      <c r="E255" s="30"/>
      <c r="F255" s="30"/>
      <c r="G255" s="30"/>
      <c r="H255" s="30"/>
      <c r="I255" s="24" t="str">
        <f t="shared" si="224"/>
        <v/>
      </c>
      <c r="J255" s="74"/>
      <c r="K255" s="27"/>
      <c r="L255" s="24"/>
      <c r="M255" s="22"/>
      <c r="N255" s="23" t="str">
        <f t="shared" si="225"/>
        <v/>
      </c>
      <c r="O255" s="23" t="str">
        <f t="shared" si="226"/>
        <v/>
      </c>
      <c r="P255" s="23" t="str">
        <f t="shared" si="227"/>
        <v/>
      </c>
      <c r="Q255" s="23" t="str">
        <f t="shared" si="228"/>
        <v/>
      </c>
      <c r="R255" s="23" t="str">
        <f t="shared" si="229"/>
        <v/>
      </c>
      <c r="S255" s="696" t="e">
        <f t="shared" si="230"/>
        <v>#VALUE!</v>
      </c>
      <c r="T255" s="23" t="str">
        <f t="shared" si="231"/>
        <v/>
      </c>
      <c r="U255" s="28"/>
      <c r="V255" s="28"/>
      <c r="W255" s="631"/>
      <c r="X255" s="24">
        <f t="shared" si="232"/>
        <v>0</v>
      </c>
      <c r="Y255" s="25">
        <f t="shared" si="233"/>
        <v>0</v>
      </c>
      <c r="Z255" s="77"/>
      <c r="AA255" s="665"/>
      <c r="AB255" s="665" t="str">
        <f t="shared" si="213"/>
        <v/>
      </c>
      <c r="AC255" s="665" t="str">
        <f t="shared" si="214"/>
        <v/>
      </c>
    </row>
    <row r="256" spans="1:29" customFormat="1" ht="24.95" customHeight="1" x14ac:dyDescent="0.35">
      <c r="B256" s="20"/>
      <c r="C256" s="20"/>
      <c r="D256" s="29"/>
      <c r="E256" s="30"/>
      <c r="F256" s="30"/>
      <c r="G256" s="30"/>
      <c r="H256" s="30"/>
      <c r="I256" s="24" t="str">
        <f t="shared" si="224"/>
        <v/>
      </c>
      <c r="J256" s="74"/>
      <c r="K256" s="27"/>
      <c r="L256" s="24"/>
      <c r="M256" s="22"/>
      <c r="N256" s="23" t="str">
        <f t="shared" si="225"/>
        <v/>
      </c>
      <c r="O256" s="23" t="str">
        <f t="shared" si="226"/>
        <v/>
      </c>
      <c r="P256" s="23" t="str">
        <f t="shared" si="227"/>
        <v/>
      </c>
      <c r="Q256" s="23" t="str">
        <f t="shared" si="228"/>
        <v/>
      </c>
      <c r="R256" s="23" t="str">
        <f t="shared" si="229"/>
        <v/>
      </c>
      <c r="S256" s="696" t="e">
        <f t="shared" si="230"/>
        <v>#VALUE!</v>
      </c>
      <c r="T256" s="23" t="str">
        <f t="shared" si="231"/>
        <v/>
      </c>
      <c r="U256" s="28"/>
      <c r="V256" s="28"/>
      <c r="W256" s="631"/>
      <c r="X256" s="24">
        <f t="shared" si="232"/>
        <v>0</v>
      </c>
      <c r="Y256" s="25">
        <f t="shared" si="233"/>
        <v>0</v>
      </c>
      <c r="Z256" s="77"/>
      <c r="AA256" s="665"/>
      <c r="AB256" s="665" t="str">
        <f t="shared" si="213"/>
        <v/>
      </c>
      <c r="AC256" s="665" t="str">
        <f t="shared" si="214"/>
        <v/>
      </c>
    </row>
    <row r="257" spans="2:29" customFormat="1" ht="24.95" customHeight="1" x14ac:dyDescent="0.35">
      <c r="B257" s="20"/>
      <c r="C257" s="20"/>
      <c r="D257" s="29"/>
      <c r="E257" s="30"/>
      <c r="F257" s="30"/>
      <c r="G257" s="30"/>
      <c r="H257" s="30"/>
      <c r="I257" s="24" t="str">
        <f t="shared" si="224"/>
        <v/>
      </c>
      <c r="J257" s="74"/>
      <c r="K257" s="27"/>
      <c r="L257" s="24"/>
      <c r="M257" s="22"/>
      <c r="N257" s="23" t="str">
        <f t="shared" si="225"/>
        <v/>
      </c>
      <c r="O257" s="23" t="str">
        <f t="shared" si="226"/>
        <v/>
      </c>
      <c r="P257" s="23" t="str">
        <f t="shared" si="227"/>
        <v/>
      </c>
      <c r="Q257" s="23" t="str">
        <f t="shared" si="228"/>
        <v/>
      </c>
      <c r="R257" s="23" t="str">
        <f t="shared" si="229"/>
        <v/>
      </c>
      <c r="S257" s="696" t="e">
        <f t="shared" si="230"/>
        <v>#VALUE!</v>
      </c>
      <c r="T257" s="23" t="str">
        <f t="shared" si="231"/>
        <v/>
      </c>
      <c r="U257" s="28"/>
      <c r="V257" s="28"/>
      <c r="W257" s="631"/>
      <c r="X257" s="24">
        <f t="shared" si="232"/>
        <v>0</v>
      </c>
      <c r="Y257" s="25">
        <f t="shared" si="233"/>
        <v>0</v>
      </c>
      <c r="Z257" s="77"/>
      <c r="AA257" s="665"/>
      <c r="AB257" s="665" t="str">
        <f t="shared" si="213"/>
        <v/>
      </c>
      <c r="AC257" s="665" t="str">
        <f t="shared" si="214"/>
        <v/>
      </c>
    </row>
    <row r="258" spans="2:29" customFormat="1" ht="24.95" customHeight="1" x14ac:dyDescent="0.35">
      <c r="B258" s="20"/>
      <c r="C258" s="20"/>
      <c r="D258" s="29"/>
      <c r="E258" s="30"/>
      <c r="F258" s="30"/>
      <c r="G258" s="30"/>
      <c r="H258" s="30"/>
      <c r="I258" s="24" t="str">
        <f t="shared" si="224"/>
        <v/>
      </c>
      <c r="J258" s="74"/>
      <c r="K258" s="27"/>
      <c r="L258" s="24"/>
      <c r="M258" s="22"/>
      <c r="N258" s="23" t="str">
        <f t="shared" si="225"/>
        <v/>
      </c>
      <c r="O258" s="23" t="str">
        <f t="shared" si="226"/>
        <v/>
      </c>
      <c r="P258" s="23" t="str">
        <f t="shared" si="227"/>
        <v/>
      </c>
      <c r="Q258" s="23" t="str">
        <f t="shared" si="228"/>
        <v/>
      </c>
      <c r="R258" s="23" t="str">
        <f t="shared" si="229"/>
        <v/>
      </c>
      <c r="S258" s="696" t="e">
        <f t="shared" si="230"/>
        <v>#VALUE!</v>
      </c>
      <c r="T258" s="23" t="str">
        <f t="shared" si="231"/>
        <v/>
      </c>
      <c r="U258" s="28"/>
      <c r="V258" s="28"/>
      <c r="W258" s="631"/>
      <c r="X258" s="24">
        <f t="shared" si="232"/>
        <v>0</v>
      </c>
      <c r="Y258" s="25">
        <f t="shared" si="233"/>
        <v>0</v>
      </c>
      <c r="Z258" s="77"/>
      <c r="AA258" s="665"/>
      <c r="AB258" s="665" t="str">
        <f t="shared" si="213"/>
        <v/>
      </c>
      <c r="AC258" s="665" t="str">
        <f t="shared" si="214"/>
        <v/>
      </c>
    </row>
    <row r="259" spans="2:29" customFormat="1" ht="24.95" customHeight="1" x14ac:dyDescent="0.35">
      <c r="B259" s="20"/>
      <c r="C259" s="20"/>
      <c r="D259" s="29"/>
      <c r="E259" s="30"/>
      <c r="F259" s="30"/>
      <c r="G259" s="30"/>
      <c r="H259" s="30"/>
      <c r="I259" s="24" t="str">
        <f t="shared" si="224"/>
        <v/>
      </c>
      <c r="J259" s="74"/>
      <c r="K259" s="27"/>
      <c r="L259" s="24"/>
      <c r="M259" s="22"/>
      <c r="N259" s="23" t="str">
        <f t="shared" si="225"/>
        <v/>
      </c>
      <c r="O259" s="23" t="str">
        <f t="shared" si="226"/>
        <v/>
      </c>
      <c r="P259" s="23" t="str">
        <f t="shared" si="227"/>
        <v/>
      </c>
      <c r="Q259" s="23" t="str">
        <f t="shared" si="228"/>
        <v/>
      </c>
      <c r="R259" s="23" t="str">
        <f t="shared" si="229"/>
        <v/>
      </c>
      <c r="S259" s="696" t="e">
        <f t="shared" si="230"/>
        <v>#VALUE!</v>
      </c>
      <c r="T259" s="23" t="str">
        <f t="shared" si="231"/>
        <v/>
      </c>
      <c r="U259" s="28"/>
      <c r="V259" s="28"/>
      <c r="W259" s="631"/>
      <c r="X259" s="24">
        <f t="shared" si="232"/>
        <v>0</v>
      </c>
      <c r="Y259" s="25">
        <f t="shared" si="233"/>
        <v>0</v>
      </c>
      <c r="Z259" s="77"/>
      <c r="AA259" s="665"/>
      <c r="AB259" s="665" t="str">
        <f t="shared" si="213"/>
        <v/>
      </c>
      <c r="AC259" s="665" t="str">
        <f t="shared" si="214"/>
        <v/>
      </c>
    </row>
    <row r="260" spans="2:29" customFormat="1" ht="24.95" customHeight="1" x14ac:dyDescent="0.35">
      <c r="B260" s="20"/>
      <c r="C260" s="20"/>
      <c r="D260" s="29"/>
      <c r="E260" s="30"/>
      <c r="F260" s="30"/>
      <c r="G260" s="30"/>
      <c r="H260" s="30"/>
      <c r="I260" s="24" t="str">
        <f t="shared" si="224"/>
        <v/>
      </c>
      <c r="J260" s="74"/>
      <c r="K260" s="27"/>
      <c r="L260" s="24"/>
      <c r="M260" s="22"/>
      <c r="N260" s="23" t="str">
        <f t="shared" si="225"/>
        <v/>
      </c>
      <c r="O260" s="23" t="str">
        <f t="shared" si="226"/>
        <v/>
      </c>
      <c r="P260" s="23" t="str">
        <f t="shared" si="227"/>
        <v/>
      </c>
      <c r="Q260" s="23" t="str">
        <f t="shared" si="228"/>
        <v/>
      </c>
      <c r="R260" s="23" t="str">
        <f t="shared" si="229"/>
        <v/>
      </c>
      <c r="S260" s="696" t="e">
        <f t="shared" si="230"/>
        <v>#VALUE!</v>
      </c>
      <c r="T260" s="23" t="str">
        <f t="shared" si="231"/>
        <v/>
      </c>
      <c r="U260" s="28"/>
      <c r="V260" s="28"/>
      <c r="W260" s="631"/>
      <c r="X260" s="24">
        <f t="shared" si="232"/>
        <v>0</v>
      </c>
      <c r="Y260" s="25">
        <f t="shared" si="233"/>
        <v>0</v>
      </c>
      <c r="Z260" s="77"/>
      <c r="AA260" s="665"/>
      <c r="AB260" s="665" t="str">
        <f t="shared" si="213"/>
        <v/>
      </c>
      <c r="AC260" s="665" t="str">
        <f t="shared" si="214"/>
        <v/>
      </c>
    </row>
    <row r="261" spans="2:29" customFormat="1" ht="24.95" customHeight="1" x14ac:dyDescent="0.35">
      <c r="B261" s="20"/>
      <c r="C261" s="20"/>
      <c r="D261" s="29"/>
      <c r="E261" s="30"/>
      <c r="F261" s="30"/>
      <c r="G261" s="30"/>
      <c r="H261" s="30"/>
      <c r="I261" s="24" t="str">
        <f t="shared" si="224"/>
        <v/>
      </c>
      <c r="J261" s="74"/>
      <c r="K261" s="27"/>
      <c r="L261" s="24"/>
      <c r="M261" s="22"/>
      <c r="N261" s="23" t="str">
        <f t="shared" si="225"/>
        <v/>
      </c>
      <c r="O261" s="23" t="str">
        <f t="shared" si="226"/>
        <v/>
      </c>
      <c r="P261" s="23" t="str">
        <f t="shared" si="227"/>
        <v/>
      </c>
      <c r="Q261" s="23" t="str">
        <f t="shared" si="228"/>
        <v/>
      </c>
      <c r="R261" s="23" t="str">
        <f t="shared" si="229"/>
        <v/>
      </c>
      <c r="S261" s="696" t="e">
        <f t="shared" si="230"/>
        <v>#VALUE!</v>
      </c>
      <c r="T261" s="23" t="str">
        <f t="shared" si="231"/>
        <v/>
      </c>
      <c r="U261" s="28"/>
      <c r="V261" s="28"/>
      <c r="W261" s="631"/>
      <c r="X261" s="24">
        <f t="shared" si="232"/>
        <v>0</v>
      </c>
      <c r="Y261" s="25">
        <f t="shared" si="233"/>
        <v>0</v>
      </c>
      <c r="Z261" s="77"/>
      <c r="AA261" s="665"/>
      <c r="AB261" s="665" t="str">
        <f t="shared" si="213"/>
        <v/>
      </c>
      <c r="AC261" s="665" t="str">
        <f t="shared" si="214"/>
        <v/>
      </c>
    </row>
    <row r="262" spans="2:29" customFormat="1" ht="50.1" customHeight="1" x14ac:dyDescent="0.35">
      <c r="B262" s="20"/>
      <c r="C262" s="20"/>
      <c r="D262" s="29"/>
      <c r="E262" s="30"/>
      <c r="F262" s="30"/>
      <c r="G262" s="30"/>
      <c r="H262" s="30"/>
      <c r="I262" s="24" t="str">
        <f t="shared" si="224"/>
        <v/>
      </c>
      <c r="J262" s="74"/>
      <c r="K262" s="27"/>
      <c r="L262" s="24"/>
      <c r="M262" s="22"/>
      <c r="N262" s="23" t="str">
        <f t="shared" si="225"/>
        <v/>
      </c>
      <c r="O262" s="23" t="str">
        <f t="shared" si="226"/>
        <v/>
      </c>
      <c r="P262" s="23" t="str">
        <f t="shared" si="227"/>
        <v/>
      </c>
      <c r="Q262" s="23" t="str">
        <f t="shared" si="228"/>
        <v/>
      </c>
      <c r="R262" s="23" t="str">
        <f t="shared" si="229"/>
        <v/>
      </c>
      <c r="S262" s="696" t="e">
        <f t="shared" si="230"/>
        <v>#VALUE!</v>
      </c>
      <c r="T262" s="23" t="str">
        <f t="shared" si="231"/>
        <v/>
      </c>
      <c r="U262" s="28"/>
      <c r="V262" s="28"/>
      <c r="W262" s="631"/>
      <c r="X262" s="24">
        <f t="shared" si="232"/>
        <v>0</v>
      </c>
      <c r="Y262" s="25">
        <f t="shared" si="233"/>
        <v>0</v>
      </c>
      <c r="Z262" s="77"/>
      <c r="AA262" s="665"/>
      <c r="AB262" s="665" t="str">
        <f t="shared" ref="AB262:AB325" si="234">IF(X262=0,"",AA262*X262)</f>
        <v/>
      </c>
      <c r="AC262" s="665" t="str">
        <f t="shared" ref="AC262:AC325" si="235">IF(X262=0,"",AB262/U262)</f>
        <v/>
      </c>
    </row>
    <row r="263" spans="2:29" customFormat="1" ht="50.1" customHeight="1" x14ac:dyDescent="0.35">
      <c r="B263" s="20"/>
      <c r="C263" s="20"/>
      <c r="D263" s="29"/>
      <c r="E263" s="30"/>
      <c r="F263" s="30"/>
      <c r="G263" s="30"/>
      <c r="H263" s="30"/>
      <c r="I263" s="24" t="str">
        <f t="shared" si="224"/>
        <v/>
      </c>
      <c r="J263" s="74"/>
      <c r="K263" s="27"/>
      <c r="L263" s="24"/>
      <c r="M263" s="22"/>
      <c r="N263" s="23" t="str">
        <f t="shared" si="225"/>
        <v/>
      </c>
      <c r="O263" s="23" t="str">
        <f t="shared" si="226"/>
        <v/>
      </c>
      <c r="P263" s="23" t="str">
        <f t="shared" si="227"/>
        <v/>
      </c>
      <c r="Q263" s="23" t="str">
        <f t="shared" si="228"/>
        <v/>
      </c>
      <c r="R263" s="23" t="str">
        <f t="shared" si="229"/>
        <v/>
      </c>
      <c r="S263" s="696" t="e">
        <f t="shared" si="230"/>
        <v>#VALUE!</v>
      </c>
      <c r="T263" s="23" t="str">
        <f t="shared" si="231"/>
        <v/>
      </c>
      <c r="U263" s="28"/>
      <c r="V263" s="28"/>
      <c r="W263" s="631"/>
      <c r="X263" s="24">
        <f t="shared" si="232"/>
        <v>0</v>
      </c>
      <c r="Y263" s="25">
        <f t="shared" si="233"/>
        <v>0</v>
      </c>
      <c r="Z263" s="77"/>
      <c r="AA263" s="665"/>
      <c r="AB263" s="665" t="str">
        <f t="shared" si="234"/>
        <v/>
      </c>
      <c r="AC263" s="665" t="str">
        <f t="shared" si="235"/>
        <v/>
      </c>
    </row>
    <row r="264" spans="2:29" customFormat="1" ht="50.1" customHeight="1" x14ac:dyDescent="0.35">
      <c r="B264" s="20"/>
      <c r="C264" s="20"/>
      <c r="D264" s="29"/>
      <c r="E264" s="30"/>
      <c r="F264" s="30"/>
      <c r="G264" s="30"/>
      <c r="H264" s="30"/>
      <c r="I264" s="24" t="str">
        <f t="shared" si="224"/>
        <v/>
      </c>
      <c r="J264" s="74"/>
      <c r="K264" s="27"/>
      <c r="L264" s="24"/>
      <c r="M264" s="22"/>
      <c r="N264" s="23" t="str">
        <f t="shared" si="225"/>
        <v/>
      </c>
      <c r="O264" s="23" t="str">
        <f t="shared" si="226"/>
        <v/>
      </c>
      <c r="P264" s="23" t="str">
        <f t="shared" si="227"/>
        <v/>
      </c>
      <c r="Q264" s="23" t="str">
        <f t="shared" si="228"/>
        <v/>
      </c>
      <c r="R264" s="23" t="str">
        <f t="shared" si="229"/>
        <v/>
      </c>
      <c r="S264" s="696" t="e">
        <f t="shared" si="230"/>
        <v>#VALUE!</v>
      </c>
      <c r="T264" s="23" t="str">
        <f t="shared" si="231"/>
        <v/>
      </c>
      <c r="U264" s="28"/>
      <c r="V264" s="28"/>
      <c r="W264" s="631"/>
      <c r="X264" s="24">
        <f t="shared" si="232"/>
        <v>0</v>
      </c>
      <c r="Y264" s="25">
        <f t="shared" si="233"/>
        <v>0</v>
      </c>
      <c r="Z264" s="77"/>
      <c r="AA264" s="665"/>
      <c r="AB264" s="665" t="str">
        <f t="shared" si="234"/>
        <v/>
      </c>
      <c r="AC264" s="665" t="str">
        <f t="shared" si="235"/>
        <v/>
      </c>
    </row>
    <row r="265" spans="2:29" customFormat="1" ht="50.1" customHeight="1" x14ac:dyDescent="0.35">
      <c r="B265" s="20"/>
      <c r="C265" s="20"/>
      <c r="D265" s="29"/>
      <c r="E265" s="30"/>
      <c r="F265" s="30"/>
      <c r="G265" s="30"/>
      <c r="H265" s="30"/>
      <c r="I265" s="24" t="str">
        <f t="shared" si="224"/>
        <v/>
      </c>
      <c r="J265" s="74"/>
      <c r="K265" s="27"/>
      <c r="L265" s="24"/>
      <c r="M265" s="22"/>
      <c r="N265" s="23" t="str">
        <f t="shared" si="225"/>
        <v/>
      </c>
      <c r="O265" s="23" t="str">
        <f t="shared" si="226"/>
        <v/>
      </c>
      <c r="P265" s="23" t="str">
        <f t="shared" si="227"/>
        <v/>
      </c>
      <c r="Q265" s="23" t="str">
        <f t="shared" si="228"/>
        <v/>
      </c>
      <c r="R265" s="23" t="str">
        <f t="shared" si="229"/>
        <v/>
      </c>
      <c r="S265" s="696" t="e">
        <f t="shared" si="230"/>
        <v>#VALUE!</v>
      </c>
      <c r="T265" s="23" t="str">
        <f t="shared" si="231"/>
        <v/>
      </c>
      <c r="U265" s="28"/>
      <c r="V265" s="28"/>
      <c r="W265" s="631"/>
      <c r="X265" s="24">
        <f t="shared" si="232"/>
        <v>0</v>
      </c>
      <c r="Y265" s="25">
        <f t="shared" si="233"/>
        <v>0</v>
      </c>
      <c r="Z265" s="77"/>
      <c r="AA265" s="665"/>
      <c r="AB265" s="665" t="str">
        <f t="shared" si="234"/>
        <v/>
      </c>
      <c r="AC265" s="665" t="str">
        <f t="shared" si="235"/>
        <v/>
      </c>
    </row>
    <row r="266" spans="2:29" customFormat="1" ht="50.1" customHeight="1" x14ac:dyDescent="0.35">
      <c r="B266" s="20"/>
      <c r="C266" s="20"/>
      <c r="D266" s="29"/>
      <c r="E266" s="30"/>
      <c r="F266" s="30"/>
      <c r="G266" s="30"/>
      <c r="H266" s="30"/>
      <c r="I266" s="24" t="str">
        <f t="shared" si="224"/>
        <v/>
      </c>
      <c r="J266" s="74"/>
      <c r="K266" s="27"/>
      <c r="L266" s="24"/>
      <c r="M266" s="22"/>
      <c r="N266" s="23" t="str">
        <f t="shared" si="225"/>
        <v/>
      </c>
      <c r="O266" s="23" t="str">
        <f t="shared" si="226"/>
        <v/>
      </c>
      <c r="P266" s="23" t="str">
        <f t="shared" si="227"/>
        <v/>
      </c>
      <c r="Q266" s="23" t="str">
        <f t="shared" si="228"/>
        <v/>
      </c>
      <c r="R266" s="23" t="str">
        <f t="shared" si="229"/>
        <v/>
      </c>
      <c r="S266" s="696" t="e">
        <f t="shared" si="230"/>
        <v>#VALUE!</v>
      </c>
      <c r="T266" s="23" t="str">
        <f t="shared" si="231"/>
        <v/>
      </c>
      <c r="U266" s="28"/>
      <c r="V266" s="28"/>
      <c r="W266" s="631"/>
      <c r="X266" s="24">
        <f t="shared" si="232"/>
        <v>0</v>
      </c>
      <c r="Y266" s="25">
        <f t="shared" si="233"/>
        <v>0</v>
      </c>
      <c r="Z266" s="77"/>
      <c r="AA266" s="665"/>
      <c r="AB266" s="665" t="str">
        <f t="shared" si="234"/>
        <v/>
      </c>
      <c r="AC266" s="665" t="str">
        <f t="shared" si="235"/>
        <v/>
      </c>
    </row>
    <row r="267" spans="2:29" customFormat="1" ht="50.1" customHeight="1" x14ac:dyDescent="0.35">
      <c r="B267" s="20"/>
      <c r="C267" s="20"/>
      <c r="D267" s="29"/>
      <c r="E267" s="30"/>
      <c r="F267" s="30"/>
      <c r="G267" s="30"/>
      <c r="H267" s="30"/>
      <c r="I267" s="24" t="str">
        <f t="shared" si="224"/>
        <v/>
      </c>
      <c r="J267" s="74"/>
      <c r="K267" s="27"/>
      <c r="L267" s="24"/>
      <c r="M267" s="22"/>
      <c r="N267" s="23" t="str">
        <f t="shared" si="225"/>
        <v/>
      </c>
      <c r="O267" s="23" t="str">
        <f t="shared" si="226"/>
        <v/>
      </c>
      <c r="P267" s="23" t="str">
        <f t="shared" si="227"/>
        <v/>
      </c>
      <c r="Q267" s="23" t="str">
        <f t="shared" si="228"/>
        <v/>
      </c>
      <c r="R267" s="23" t="str">
        <f t="shared" si="229"/>
        <v/>
      </c>
      <c r="S267" s="696" t="e">
        <f t="shared" si="230"/>
        <v>#VALUE!</v>
      </c>
      <c r="T267" s="23" t="str">
        <f t="shared" si="231"/>
        <v/>
      </c>
      <c r="U267" s="28"/>
      <c r="V267" s="28"/>
      <c r="W267" s="631"/>
      <c r="X267" s="24">
        <f t="shared" si="232"/>
        <v>0</v>
      </c>
      <c r="Y267" s="25">
        <f t="shared" si="233"/>
        <v>0</v>
      </c>
      <c r="Z267" s="77"/>
      <c r="AA267" s="665"/>
      <c r="AB267" s="665" t="str">
        <f t="shared" si="234"/>
        <v/>
      </c>
      <c r="AC267" s="665" t="str">
        <f t="shared" si="235"/>
        <v/>
      </c>
    </row>
    <row r="268" spans="2:29" customFormat="1" ht="50.1" customHeight="1" x14ac:dyDescent="0.35">
      <c r="B268" s="20"/>
      <c r="C268" s="20"/>
      <c r="D268" s="29"/>
      <c r="E268" s="30"/>
      <c r="F268" s="30"/>
      <c r="G268" s="30"/>
      <c r="H268" s="30"/>
      <c r="I268" s="24" t="str">
        <f t="shared" si="224"/>
        <v/>
      </c>
      <c r="J268" s="74"/>
      <c r="K268" s="27"/>
      <c r="L268" s="24"/>
      <c r="M268" s="22"/>
      <c r="N268" s="23" t="str">
        <f t="shared" si="225"/>
        <v/>
      </c>
      <c r="O268" s="23" t="str">
        <f t="shared" si="226"/>
        <v/>
      </c>
      <c r="P268" s="23" t="str">
        <f t="shared" si="227"/>
        <v/>
      </c>
      <c r="Q268" s="23" t="str">
        <f t="shared" si="228"/>
        <v/>
      </c>
      <c r="R268" s="23" t="str">
        <f t="shared" si="229"/>
        <v/>
      </c>
      <c r="S268" s="696" t="e">
        <f t="shared" si="230"/>
        <v>#VALUE!</v>
      </c>
      <c r="T268" s="23" t="str">
        <f t="shared" si="231"/>
        <v/>
      </c>
      <c r="U268" s="28"/>
      <c r="V268" s="28"/>
      <c r="W268" s="631"/>
      <c r="X268" s="24">
        <f t="shared" si="232"/>
        <v>0</v>
      </c>
      <c r="Y268" s="25">
        <f t="shared" si="233"/>
        <v>0</v>
      </c>
      <c r="Z268" s="77"/>
      <c r="AA268" s="665"/>
      <c r="AB268" s="665" t="str">
        <f t="shared" si="234"/>
        <v/>
      </c>
      <c r="AC268" s="665" t="str">
        <f t="shared" si="235"/>
        <v/>
      </c>
    </row>
    <row r="269" spans="2:29" customFormat="1" ht="50.1" customHeight="1" x14ac:dyDescent="0.35">
      <c r="B269" s="20"/>
      <c r="C269" s="20"/>
      <c r="D269" s="29"/>
      <c r="E269" s="30"/>
      <c r="F269" s="30"/>
      <c r="G269" s="30"/>
      <c r="H269" s="30"/>
      <c r="I269" s="24" t="str">
        <f t="shared" si="224"/>
        <v/>
      </c>
      <c r="J269" s="74"/>
      <c r="K269" s="27"/>
      <c r="L269" s="24"/>
      <c r="M269" s="22"/>
      <c r="N269" s="23" t="str">
        <f t="shared" si="225"/>
        <v/>
      </c>
      <c r="O269" s="23" t="str">
        <f t="shared" si="226"/>
        <v/>
      </c>
      <c r="P269" s="23" t="str">
        <f t="shared" si="227"/>
        <v/>
      </c>
      <c r="Q269" s="23" t="str">
        <f t="shared" si="228"/>
        <v/>
      </c>
      <c r="R269" s="23" t="str">
        <f t="shared" si="229"/>
        <v/>
      </c>
      <c r="S269" s="696" t="e">
        <f t="shared" si="230"/>
        <v>#VALUE!</v>
      </c>
      <c r="T269" s="23" t="str">
        <f t="shared" si="231"/>
        <v/>
      </c>
      <c r="U269" s="28"/>
      <c r="V269" s="28"/>
      <c r="W269" s="631"/>
      <c r="X269" s="24">
        <f t="shared" si="232"/>
        <v>0</v>
      </c>
      <c r="Y269" s="25">
        <f t="shared" si="233"/>
        <v>0</v>
      </c>
      <c r="Z269" s="77"/>
      <c r="AA269" s="665"/>
      <c r="AB269" s="665" t="str">
        <f t="shared" si="234"/>
        <v/>
      </c>
      <c r="AC269" s="665" t="str">
        <f t="shared" si="235"/>
        <v/>
      </c>
    </row>
    <row r="270" spans="2:29" customFormat="1" ht="50.1" customHeight="1" x14ac:dyDescent="0.35">
      <c r="B270" s="20"/>
      <c r="C270" s="20"/>
      <c r="D270" s="29"/>
      <c r="E270" s="30"/>
      <c r="F270" s="30"/>
      <c r="G270" s="30"/>
      <c r="H270" s="30"/>
      <c r="I270" s="24" t="str">
        <f t="shared" si="224"/>
        <v/>
      </c>
      <c r="J270" s="74"/>
      <c r="K270" s="27"/>
      <c r="L270" s="24"/>
      <c r="M270" s="22"/>
      <c r="N270" s="23" t="str">
        <f t="shared" si="225"/>
        <v/>
      </c>
      <c r="O270" s="23" t="str">
        <f t="shared" si="226"/>
        <v/>
      </c>
      <c r="P270" s="23" t="str">
        <f t="shared" si="227"/>
        <v/>
      </c>
      <c r="Q270" s="23" t="str">
        <f t="shared" si="228"/>
        <v/>
      </c>
      <c r="R270" s="23" t="str">
        <f t="shared" si="229"/>
        <v/>
      </c>
      <c r="S270" s="696" t="e">
        <f t="shared" si="230"/>
        <v>#VALUE!</v>
      </c>
      <c r="T270" s="23" t="str">
        <f t="shared" si="231"/>
        <v/>
      </c>
      <c r="U270" s="28"/>
      <c r="V270" s="28"/>
      <c r="W270" s="631"/>
      <c r="X270" s="24">
        <f t="shared" si="232"/>
        <v>0</v>
      </c>
      <c r="Y270" s="25">
        <f t="shared" si="233"/>
        <v>0</v>
      </c>
      <c r="Z270" s="77"/>
      <c r="AA270" s="665"/>
      <c r="AB270" s="665" t="str">
        <f t="shared" si="234"/>
        <v/>
      </c>
      <c r="AC270" s="665" t="str">
        <f t="shared" si="235"/>
        <v/>
      </c>
    </row>
    <row r="271" spans="2:29" customFormat="1" ht="50.1" customHeight="1" x14ac:dyDescent="0.35">
      <c r="B271" s="20"/>
      <c r="C271" s="20"/>
      <c r="D271" s="29"/>
      <c r="E271" s="30"/>
      <c r="F271" s="30"/>
      <c r="G271" s="30"/>
      <c r="H271" s="30"/>
      <c r="I271" s="24" t="str">
        <f t="shared" si="224"/>
        <v/>
      </c>
      <c r="J271" s="74"/>
      <c r="K271" s="27"/>
      <c r="L271" s="24"/>
      <c r="M271" s="22"/>
      <c r="N271" s="23" t="str">
        <f t="shared" si="225"/>
        <v/>
      </c>
      <c r="O271" s="23" t="str">
        <f t="shared" si="226"/>
        <v/>
      </c>
      <c r="P271" s="23" t="str">
        <f t="shared" si="227"/>
        <v/>
      </c>
      <c r="Q271" s="23" t="str">
        <f t="shared" si="228"/>
        <v/>
      </c>
      <c r="R271" s="23" t="str">
        <f t="shared" si="229"/>
        <v/>
      </c>
      <c r="S271" s="696" t="e">
        <f t="shared" si="230"/>
        <v>#VALUE!</v>
      </c>
      <c r="T271" s="23" t="str">
        <f t="shared" si="231"/>
        <v/>
      </c>
      <c r="U271" s="28"/>
      <c r="V271" s="28"/>
      <c r="W271" s="631"/>
      <c r="X271" s="24">
        <f t="shared" si="232"/>
        <v>0</v>
      </c>
      <c r="Y271" s="25">
        <f t="shared" si="233"/>
        <v>0</v>
      </c>
      <c r="Z271" s="77"/>
      <c r="AA271" s="665"/>
      <c r="AB271" s="665" t="str">
        <f t="shared" si="234"/>
        <v/>
      </c>
      <c r="AC271" s="665" t="str">
        <f t="shared" si="235"/>
        <v/>
      </c>
    </row>
    <row r="272" spans="2:29" customFormat="1" ht="50.1" customHeight="1" x14ac:dyDescent="0.35">
      <c r="B272" s="20"/>
      <c r="C272" s="20"/>
      <c r="D272" s="29"/>
      <c r="E272" s="30"/>
      <c r="F272" s="30"/>
      <c r="G272" s="30"/>
      <c r="H272" s="30"/>
      <c r="I272" s="24" t="str">
        <f t="shared" si="224"/>
        <v/>
      </c>
      <c r="J272" s="74"/>
      <c r="K272" s="27"/>
      <c r="L272" s="24"/>
      <c r="M272" s="22"/>
      <c r="N272" s="23" t="str">
        <f t="shared" si="225"/>
        <v/>
      </c>
      <c r="O272" s="23" t="str">
        <f t="shared" si="226"/>
        <v/>
      </c>
      <c r="P272" s="23" t="str">
        <f t="shared" si="227"/>
        <v/>
      </c>
      <c r="Q272" s="23" t="str">
        <f t="shared" si="228"/>
        <v/>
      </c>
      <c r="R272" s="23" t="str">
        <f t="shared" si="229"/>
        <v/>
      </c>
      <c r="S272" s="696" t="e">
        <f t="shared" si="230"/>
        <v>#VALUE!</v>
      </c>
      <c r="T272" s="23" t="str">
        <f t="shared" si="231"/>
        <v/>
      </c>
      <c r="U272" s="28"/>
      <c r="V272" s="28"/>
      <c r="W272" s="631"/>
      <c r="X272" s="24">
        <f t="shared" si="232"/>
        <v>0</v>
      </c>
      <c r="Y272" s="25">
        <f t="shared" si="233"/>
        <v>0</v>
      </c>
      <c r="Z272" s="77"/>
      <c r="AA272" s="665"/>
      <c r="AB272" s="665" t="str">
        <f t="shared" si="234"/>
        <v/>
      </c>
      <c r="AC272" s="665" t="str">
        <f t="shared" si="235"/>
        <v/>
      </c>
    </row>
    <row r="273" spans="2:29" customFormat="1" ht="50.1" customHeight="1" x14ac:dyDescent="0.35">
      <c r="B273" s="20"/>
      <c r="C273" s="20"/>
      <c r="D273" s="29"/>
      <c r="E273" s="30"/>
      <c r="F273" s="30"/>
      <c r="G273" s="30"/>
      <c r="H273" s="30"/>
      <c r="I273" s="24" t="str">
        <f t="shared" si="224"/>
        <v/>
      </c>
      <c r="J273" s="74"/>
      <c r="K273" s="27"/>
      <c r="L273" s="24"/>
      <c r="M273" s="22"/>
      <c r="N273" s="23" t="str">
        <f t="shared" si="225"/>
        <v/>
      </c>
      <c r="O273" s="23" t="str">
        <f t="shared" si="226"/>
        <v/>
      </c>
      <c r="P273" s="23" t="str">
        <f t="shared" si="227"/>
        <v/>
      </c>
      <c r="Q273" s="23" t="str">
        <f t="shared" si="228"/>
        <v/>
      </c>
      <c r="R273" s="23" t="str">
        <f t="shared" si="229"/>
        <v/>
      </c>
      <c r="S273" s="696" t="e">
        <f t="shared" si="230"/>
        <v>#VALUE!</v>
      </c>
      <c r="T273" s="23" t="str">
        <f t="shared" si="231"/>
        <v/>
      </c>
      <c r="U273" s="28"/>
      <c r="V273" s="28"/>
      <c r="W273" s="631"/>
      <c r="X273" s="24">
        <f t="shared" si="232"/>
        <v>0</v>
      </c>
      <c r="Y273" s="25">
        <f t="shared" si="233"/>
        <v>0</v>
      </c>
      <c r="Z273" s="77"/>
      <c r="AA273" s="665"/>
      <c r="AB273" s="665" t="str">
        <f t="shared" si="234"/>
        <v/>
      </c>
      <c r="AC273" s="665" t="str">
        <f t="shared" si="235"/>
        <v/>
      </c>
    </row>
    <row r="274" spans="2:29" customFormat="1" ht="50.1" customHeight="1" x14ac:dyDescent="0.35">
      <c r="B274" s="20"/>
      <c r="C274" s="20"/>
      <c r="D274" s="29"/>
      <c r="E274" s="30"/>
      <c r="F274" s="30"/>
      <c r="G274" s="30"/>
      <c r="H274" s="30"/>
      <c r="I274" s="24" t="str">
        <f t="shared" si="224"/>
        <v/>
      </c>
      <c r="J274" s="74"/>
      <c r="K274" s="27"/>
      <c r="L274" s="24"/>
      <c r="M274" s="22"/>
      <c r="N274" s="23" t="str">
        <f t="shared" si="225"/>
        <v/>
      </c>
      <c r="O274" s="23" t="str">
        <f t="shared" si="226"/>
        <v/>
      </c>
      <c r="P274" s="23" t="str">
        <f t="shared" si="227"/>
        <v/>
      </c>
      <c r="Q274" s="23" t="str">
        <f t="shared" si="228"/>
        <v/>
      </c>
      <c r="R274" s="23" t="str">
        <f t="shared" si="229"/>
        <v/>
      </c>
      <c r="S274" s="696" t="e">
        <f t="shared" si="230"/>
        <v>#VALUE!</v>
      </c>
      <c r="T274" s="23" t="str">
        <f t="shared" si="231"/>
        <v/>
      </c>
      <c r="U274" s="28"/>
      <c r="V274" s="28"/>
      <c r="W274" s="631"/>
      <c r="X274" s="24">
        <f t="shared" si="232"/>
        <v>0</v>
      </c>
      <c r="Y274" s="25">
        <f t="shared" si="233"/>
        <v>0</v>
      </c>
      <c r="Z274" s="77"/>
      <c r="AA274" s="665"/>
      <c r="AB274" s="665" t="str">
        <f t="shared" si="234"/>
        <v/>
      </c>
      <c r="AC274" s="665" t="str">
        <f t="shared" si="235"/>
        <v/>
      </c>
    </row>
    <row r="275" spans="2:29" customFormat="1" ht="50.1" customHeight="1" x14ac:dyDescent="0.35">
      <c r="B275" s="20"/>
      <c r="C275" s="20"/>
      <c r="D275" s="29"/>
      <c r="E275" s="30"/>
      <c r="F275" s="30"/>
      <c r="G275" s="30"/>
      <c r="H275" s="30"/>
      <c r="I275" s="24" t="str">
        <f t="shared" si="224"/>
        <v/>
      </c>
      <c r="J275" s="74"/>
      <c r="K275" s="27"/>
      <c r="L275" s="24"/>
      <c r="M275" s="22"/>
      <c r="N275" s="23" t="str">
        <f t="shared" si="225"/>
        <v/>
      </c>
      <c r="O275" s="23" t="str">
        <f t="shared" si="226"/>
        <v/>
      </c>
      <c r="P275" s="23" t="str">
        <f t="shared" si="227"/>
        <v/>
      </c>
      <c r="Q275" s="23" t="str">
        <f t="shared" si="228"/>
        <v/>
      </c>
      <c r="R275" s="23" t="str">
        <f t="shared" si="229"/>
        <v/>
      </c>
      <c r="S275" s="696" t="e">
        <f t="shared" si="230"/>
        <v>#VALUE!</v>
      </c>
      <c r="T275" s="23" t="str">
        <f t="shared" si="231"/>
        <v/>
      </c>
      <c r="U275" s="28"/>
      <c r="V275" s="28"/>
      <c r="W275" s="631"/>
      <c r="X275" s="24">
        <f t="shared" si="232"/>
        <v>0</v>
      </c>
      <c r="Y275" s="25">
        <f t="shared" si="233"/>
        <v>0</v>
      </c>
      <c r="Z275" s="77"/>
      <c r="AA275" s="665"/>
      <c r="AB275" s="665" t="str">
        <f t="shared" si="234"/>
        <v/>
      </c>
      <c r="AC275" s="665" t="str">
        <f t="shared" si="235"/>
        <v/>
      </c>
    </row>
    <row r="276" spans="2:29" ht="12.75" x14ac:dyDescent="0.35">
      <c r="B276" s="20"/>
      <c r="C276" s="20"/>
      <c r="D276" s="29"/>
      <c r="E276" s="30"/>
      <c r="F276" s="30"/>
      <c r="G276" s="30"/>
      <c r="H276" s="30"/>
      <c r="I276" s="24" t="str">
        <f t="shared" si="224"/>
        <v/>
      </c>
      <c r="J276" s="74"/>
      <c r="K276" s="27"/>
      <c r="L276" s="24"/>
      <c r="M276" s="22"/>
      <c r="N276" s="23" t="str">
        <f t="shared" si="225"/>
        <v/>
      </c>
      <c r="O276" s="23" t="str">
        <f t="shared" si="226"/>
        <v/>
      </c>
      <c r="P276" s="23" t="str">
        <f t="shared" si="227"/>
        <v/>
      </c>
      <c r="Q276" s="23" t="str">
        <f t="shared" si="228"/>
        <v/>
      </c>
      <c r="R276" s="23" t="str">
        <f t="shared" si="229"/>
        <v/>
      </c>
      <c r="S276" s="696" t="e">
        <f t="shared" si="230"/>
        <v>#VALUE!</v>
      </c>
      <c r="T276" s="23" t="str">
        <f t="shared" si="231"/>
        <v/>
      </c>
      <c r="U276" s="28"/>
      <c r="V276" s="28"/>
      <c r="W276" s="631"/>
      <c r="X276" s="24">
        <f t="shared" si="232"/>
        <v>0</v>
      </c>
      <c r="Y276" s="25">
        <f t="shared" si="233"/>
        <v>0</v>
      </c>
      <c r="Z276" s="77"/>
      <c r="AA276" s="665"/>
      <c r="AB276" s="665" t="str">
        <f t="shared" si="234"/>
        <v/>
      </c>
      <c r="AC276" s="665" t="str">
        <f t="shared" si="235"/>
        <v/>
      </c>
    </row>
    <row r="277" spans="2:29" ht="12.75" x14ac:dyDescent="0.35">
      <c r="B277" s="20"/>
      <c r="C277" s="20"/>
      <c r="D277" s="29"/>
      <c r="E277" s="30"/>
      <c r="F277" s="30"/>
      <c r="G277" s="30"/>
      <c r="H277" s="30"/>
      <c r="I277" s="24" t="str">
        <f t="shared" si="224"/>
        <v/>
      </c>
      <c r="J277" s="74"/>
      <c r="K277" s="27"/>
      <c r="L277" s="24"/>
      <c r="M277" s="22"/>
      <c r="N277" s="23" t="str">
        <f t="shared" si="225"/>
        <v/>
      </c>
      <c r="O277" s="23" t="str">
        <f t="shared" si="226"/>
        <v/>
      </c>
      <c r="P277" s="23" t="str">
        <f t="shared" si="227"/>
        <v/>
      </c>
      <c r="Q277" s="23" t="str">
        <f t="shared" si="228"/>
        <v/>
      </c>
      <c r="R277" s="23" t="str">
        <f t="shared" si="229"/>
        <v/>
      </c>
      <c r="S277" s="696" t="e">
        <f t="shared" si="230"/>
        <v>#VALUE!</v>
      </c>
      <c r="T277" s="23" t="str">
        <f t="shared" si="231"/>
        <v/>
      </c>
      <c r="U277" s="28"/>
      <c r="V277" s="28"/>
      <c r="W277" s="631"/>
      <c r="X277" s="24">
        <f t="shared" si="232"/>
        <v>0</v>
      </c>
      <c r="Y277" s="25">
        <f t="shared" si="233"/>
        <v>0</v>
      </c>
      <c r="Z277" s="77"/>
      <c r="AA277" s="665"/>
      <c r="AB277" s="665" t="str">
        <f t="shared" si="234"/>
        <v/>
      </c>
      <c r="AC277" s="665" t="str">
        <f t="shared" si="235"/>
        <v/>
      </c>
    </row>
    <row r="278" spans="2:29" ht="12.75" x14ac:dyDescent="0.35">
      <c r="B278" s="20"/>
      <c r="C278" s="20"/>
      <c r="D278" s="29"/>
      <c r="E278" s="30"/>
      <c r="F278" s="30"/>
      <c r="G278" s="30"/>
      <c r="H278" s="30"/>
      <c r="I278" s="24" t="str">
        <f t="shared" si="224"/>
        <v/>
      </c>
      <c r="J278" s="74"/>
      <c r="K278" s="27"/>
      <c r="L278" s="24"/>
      <c r="M278" s="22"/>
      <c r="N278" s="23" t="str">
        <f t="shared" si="225"/>
        <v/>
      </c>
      <c r="O278" s="23" t="str">
        <f t="shared" si="226"/>
        <v/>
      </c>
      <c r="P278" s="23" t="str">
        <f t="shared" si="227"/>
        <v/>
      </c>
      <c r="Q278" s="23" t="str">
        <f t="shared" si="228"/>
        <v/>
      </c>
      <c r="R278" s="23" t="str">
        <f t="shared" si="229"/>
        <v/>
      </c>
      <c r="S278" s="696" t="e">
        <f t="shared" si="230"/>
        <v>#VALUE!</v>
      </c>
      <c r="T278" s="23" t="str">
        <f t="shared" si="231"/>
        <v/>
      </c>
      <c r="U278" s="28"/>
      <c r="V278" s="28"/>
      <c r="W278" s="631"/>
      <c r="X278" s="24">
        <f t="shared" si="232"/>
        <v>0</v>
      </c>
      <c r="Y278" s="25">
        <f t="shared" si="233"/>
        <v>0</v>
      </c>
      <c r="Z278" s="77"/>
      <c r="AA278" s="665"/>
      <c r="AB278" s="665" t="str">
        <f t="shared" si="234"/>
        <v/>
      </c>
      <c r="AC278" s="665" t="str">
        <f t="shared" si="235"/>
        <v/>
      </c>
    </row>
    <row r="279" spans="2:29" ht="12.75" x14ac:dyDescent="0.35">
      <c r="B279" s="20"/>
      <c r="C279" s="20"/>
      <c r="D279" s="29"/>
      <c r="E279" s="30"/>
      <c r="F279" s="30"/>
      <c r="G279" s="30"/>
      <c r="H279" s="30"/>
      <c r="I279" s="24" t="str">
        <f t="shared" si="224"/>
        <v/>
      </c>
      <c r="J279" s="74"/>
      <c r="K279" s="27"/>
      <c r="L279" s="24"/>
      <c r="M279" s="22"/>
      <c r="N279" s="23" t="str">
        <f t="shared" si="225"/>
        <v/>
      </c>
      <c r="O279" s="23" t="str">
        <f t="shared" si="226"/>
        <v/>
      </c>
      <c r="P279" s="23" t="str">
        <f t="shared" si="227"/>
        <v/>
      </c>
      <c r="Q279" s="23" t="str">
        <f t="shared" si="228"/>
        <v/>
      </c>
      <c r="R279" s="23" t="str">
        <f t="shared" si="229"/>
        <v/>
      </c>
      <c r="S279" s="696" t="e">
        <f t="shared" si="230"/>
        <v>#VALUE!</v>
      </c>
      <c r="T279" s="23" t="str">
        <f t="shared" si="231"/>
        <v/>
      </c>
      <c r="U279" s="28"/>
      <c r="V279" s="28"/>
      <c r="W279" s="631"/>
      <c r="X279" s="24">
        <f t="shared" si="232"/>
        <v>0</v>
      </c>
      <c r="Y279" s="25">
        <f t="shared" si="233"/>
        <v>0</v>
      </c>
      <c r="Z279" s="77"/>
      <c r="AA279" s="665"/>
      <c r="AB279" s="665" t="str">
        <f t="shared" si="234"/>
        <v/>
      </c>
      <c r="AC279" s="665" t="str">
        <f t="shared" si="235"/>
        <v/>
      </c>
    </row>
    <row r="280" spans="2:29" ht="12.75" x14ac:dyDescent="0.35">
      <c r="B280" s="20"/>
      <c r="C280" s="20"/>
      <c r="D280" s="29"/>
      <c r="E280" s="30"/>
      <c r="F280" s="30"/>
      <c r="G280" s="30"/>
      <c r="H280" s="30"/>
      <c r="I280" s="24" t="str">
        <f t="shared" si="224"/>
        <v/>
      </c>
      <c r="J280" s="74"/>
      <c r="K280" s="27"/>
      <c r="L280" s="24"/>
      <c r="M280" s="22"/>
      <c r="N280" s="23" t="str">
        <f t="shared" si="225"/>
        <v/>
      </c>
      <c r="O280" s="23" t="str">
        <f t="shared" si="226"/>
        <v/>
      </c>
      <c r="P280" s="23" t="str">
        <f t="shared" si="227"/>
        <v/>
      </c>
      <c r="Q280" s="23" t="str">
        <f t="shared" si="228"/>
        <v/>
      </c>
      <c r="R280" s="23" t="str">
        <f t="shared" si="229"/>
        <v/>
      </c>
      <c r="S280" s="696" t="e">
        <f t="shared" si="230"/>
        <v>#VALUE!</v>
      </c>
      <c r="T280" s="23" t="str">
        <f t="shared" si="231"/>
        <v/>
      </c>
      <c r="U280" s="28"/>
      <c r="V280" s="28"/>
      <c r="W280" s="631"/>
      <c r="X280" s="24">
        <f t="shared" si="232"/>
        <v>0</v>
      </c>
      <c r="Y280" s="25">
        <f t="shared" si="233"/>
        <v>0</v>
      </c>
      <c r="Z280" s="77"/>
      <c r="AA280" s="665"/>
      <c r="AB280" s="665" t="str">
        <f t="shared" si="234"/>
        <v/>
      </c>
      <c r="AC280" s="665" t="str">
        <f t="shared" si="235"/>
        <v/>
      </c>
    </row>
    <row r="281" spans="2:29" ht="12.75" x14ac:dyDescent="0.35">
      <c r="B281" s="20"/>
      <c r="C281" s="20"/>
      <c r="D281" s="29"/>
      <c r="E281" s="30"/>
      <c r="F281" s="30"/>
      <c r="G281" s="30"/>
      <c r="H281" s="30"/>
      <c r="I281" s="24" t="str">
        <f t="shared" si="224"/>
        <v/>
      </c>
      <c r="J281" s="74"/>
      <c r="K281" s="27"/>
      <c r="L281" s="24"/>
      <c r="M281" s="22"/>
      <c r="N281" s="23" t="str">
        <f t="shared" si="225"/>
        <v/>
      </c>
      <c r="O281" s="23" t="str">
        <f t="shared" si="226"/>
        <v/>
      </c>
      <c r="P281" s="23" t="str">
        <f t="shared" si="227"/>
        <v/>
      </c>
      <c r="Q281" s="23" t="str">
        <f t="shared" si="228"/>
        <v/>
      </c>
      <c r="R281" s="23" t="str">
        <f t="shared" si="229"/>
        <v/>
      </c>
      <c r="S281" s="696" t="e">
        <f t="shared" si="230"/>
        <v>#VALUE!</v>
      </c>
      <c r="T281" s="23" t="str">
        <f t="shared" si="231"/>
        <v/>
      </c>
      <c r="U281" s="28"/>
      <c r="V281" s="28"/>
      <c r="W281" s="631"/>
      <c r="X281" s="24">
        <f t="shared" si="232"/>
        <v>0</v>
      </c>
      <c r="Y281" s="25">
        <f t="shared" si="233"/>
        <v>0</v>
      </c>
      <c r="Z281" s="77"/>
      <c r="AA281" s="665"/>
      <c r="AB281" s="665" t="str">
        <f t="shared" si="234"/>
        <v/>
      </c>
      <c r="AC281" s="665" t="str">
        <f t="shared" si="235"/>
        <v/>
      </c>
    </row>
    <row r="282" spans="2:29" ht="12.75" x14ac:dyDescent="0.35">
      <c r="B282" s="20"/>
      <c r="C282" s="20"/>
      <c r="D282" s="29"/>
      <c r="E282" s="30"/>
      <c r="F282" s="30"/>
      <c r="G282" s="30"/>
      <c r="H282" s="30"/>
      <c r="I282" s="24" t="str">
        <f t="shared" si="224"/>
        <v/>
      </c>
      <c r="J282" s="74"/>
      <c r="K282" s="27"/>
      <c r="L282" s="24"/>
      <c r="M282" s="22"/>
      <c r="N282" s="23" t="str">
        <f t="shared" si="225"/>
        <v/>
      </c>
      <c r="O282" s="23" t="str">
        <f t="shared" si="226"/>
        <v/>
      </c>
      <c r="P282" s="23" t="str">
        <f t="shared" si="227"/>
        <v/>
      </c>
      <c r="Q282" s="23" t="str">
        <f t="shared" si="228"/>
        <v/>
      </c>
      <c r="R282" s="23" t="str">
        <f t="shared" si="229"/>
        <v/>
      </c>
      <c r="S282" s="696" t="e">
        <f t="shared" si="230"/>
        <v>#VALUE!</v>
      </c>
      <c r="T282" s="23" t="str">
        <f t="shared" si="231"/>
        <v/>
      </c>
      <c r="U282" s="28"/>
      <c r="V282" s="28"/>
      <c r="W282" s="631"/>
      <c r="X282" s="24">
        <f t="shared" si="232"/>
        <v>0</v>
      </c>
      <c r="Y282" s="25">
        <f t="shared" si="233"/>
        <v>0</v>
      </c>
      <c r="Z282" s="77"/>
      <c r="AA282" s="665"/>
      <c r="AB282" s="665" t="str">
        <f t="shared" si="234"/>
        <v/>
      </c>
      <c r="AC282" s="665" t="str">
        <f t="shared" si="235"/>
        <v/>
      </c>
    </row>
    <row r="283" spans="2:29" ht="12.75" x14ac:dyDescent="0.35">
      <c r="B283" s="20"/>
      <c r="C283" s="20"/>
      <c r="D283" s="29"/>
      <c r="E283" s="30"/>
      <c r="F283" s="30"/>
      <c r="G283" s="30"/>
      <c r="H283" s="30"/>
      <c r="I283" s="24" t="str">
        <f t="shared" si="224"/>
        <v/>
      </c>
      <c r="J283" s="74"/>
      <c r="K283" s="27"/>
      <c r="L283" s="24"/>
      <c r="M283" s="22"/>
      <c r="N283" s="23" t="str">
        <f t="shared" si="225"/>
        <v/>
      </c>
      <c r="O283" s="23" t="str">
        <f t="shared" si="226"/>
        <v/>
      </c>
      <c r="P283" s="23" t="str">
        <f t="shared" si="227"/>
        <v/>
      </c>
      <c r="Q283" s="23" t="str">
        <f t="shared" si="228"/>
        <v/>
      </c>
      <c r="R283" s="23" t="str">
        <f t="shared" si="229"/>
        <v/>
      </c>
      <c r="S283" s="696" t="e">
        <f t="shared" si="230"/>
        <v>#VALUE!</v>
      </c>
      <c r="T283" s="23" t="str">
        <f t="shared" si="231"/>
        <v/>
      </c>
      <c r="U283" s="28"/>
      <c r="V283" s="28"/>
      <c r="W283" s="631"/>
      <c r="X283" s="24">
        <f t="shared" si="232"/>
        <v>0</v>
      </c>
      <c r="Y283" s="25">
        <f t="shared" si="233"/>
        <v>0</v>
      </c>
      <c r="Z283" s="77"/>
      <c r="AA283" s="665"/>
      <c r="AB283" s="665" t="str">
        <f t="shared" si="234"/>
        <v/>
      </c>
      <c r="AC283" s="665" t="str">
        <f t="shared" si="235"/>
        <v/>
      </c>
    </row>
    <row r="284" spans="2:29" ht="12.75" x14ac:dyDescent="0.35">
      <c r="B284" s="20"/>
      <c r="C284" s="20"/>
      <c r="D284" s="29"/>
      <c r="E284" s="30"/>
      <c r="F284" s="30"/>
      <c r="G284" s="30"/>
      <c r="H284" s="30"/>
      <c r="I284" s="24" t="str">
        <f t="shared" si="224"/>
        <v/>
      </c>
      <c r="J284" s="74"/>
      <c r="K284" s="27"/>
      <c r="L284" s="24"/>
      <c r="M284" s="22"/>
      <c r="N284" s="23" t="str">
        <f t="shared" si="225"/>
        <v/>
      </c>
      <c r="O284" s="23" t="str">
        <f t="shared" si="226"/>
        <v/>
      </c>
      <c r="P284" s="23" t="str">
        <f t="shared" si="227"/>
        <v/>
      </c>
      <c r="Q284" s="23" t="str">
        <f t="shared" si="228"/>
        <v/>
      </c>
      <c r="R284" s="23" t="str">
        <f t="shared" si="229"/>
        <v/>
      </c>
      <c r="S284" s="696" t="e">
        <f t="shared" si="230"/>
        <v>#VALUE!</v>
      </c>
      <c r="T284" s="23" t="str">
        <f t="shared" si="231"/>
        <v/>
      </c>
      <c r="U284" s="28"/>
      <c r="V284" s="28"/>
      <c r="W284" s="631"/>
      <c r="X284" s="24">
        <f t="shared" si="232"/>
        <v>0</v>
      </c>
      <c r="Y284" s="25">
        <f t="shared" si="233"/>
        <v>0</v>
      </c>
      <c r="Z284" s="77"/>
      <c r="AA284" s="665"/>
      <c r="AB284" s="665" t="str">
        <f t="shared" si="234"/>
        <v/>
      </c>
      <c r="AC284" s="665" t="str">
        <f t="shared" si="235"/>
        <v/>
      </c>
    </row>
    <row r="285" spans="2:29" ht="12.75" x14ac:dyDescent="0.35">
      <c r="B285" s="20"/>
      <c r="C285" s="20"/>
      <c r="D285" s="29"/>
      <c r="E285" s="30"/>
      <c r="F285" s="30"/>
      <c r="G285" s="30"/>
      <c r="H285" s="30"/>
      <c r="I285" s="24" t="str">
        <f t="shared" si="224"/>
        <v/>
      </c>
      <c r="J285" s="74"/>
      <c r="K285" s="27"/>
      <c r="L285" s="24"/>
      <c r="M285" s="22"/>
      <c r="N285" s="23" t="str">
        <f t="shared" si="225"/>
        <v/>
      </c>
      <c r="O285" s="23" t="str">
        <f t="shared" si="226"/>
        <v/>
      </c>
      <c r="P285" s="23" t="str">
        <f t="shared" si="227"/>
        <v/>
      </c>
      <c r="Q285" s="23" t="str">
        <f t="shared" si="228"/>
        <v/>
      </c>
      <c r="R285" s="23" t="str">
        <f t="shared" si="229"/>
        <v/>
      </c>
      <c r="S285" s="696" t="e">
        <f t="shared" si="230"/>
        <v>#VALUE!</v>
      </c>
      <c r="T285" s="23" t="str">
        <f t="shared" si="231"/>
        <v/>
      </c>
      <c r="U285" s="28"/>
      <c r="V285" s="28"/>
      <c r="W285" s="631"/>
      <c r="X285" s="24">
        <f t="shared" si="232"/>
        <v>0</v>
      </c>
      <c r="Y285" s="25">
        <f t="shared" si="233"/>
        <v>0</v>
      </c>
      <c r="Z285" s="77"/>
      <c r="AA285" s="665"/>
      <c r="AB285" s="665" t="str">
        <f t="shared" si="234"/>
        <v/>
      </c>
      <c r="AC285" s="665" t="str">
        <f t="shared" si="235"/>
        <v/>
      </c>
    </row>
    <row r="286" spans="2:29" ht="12.75" x14ac:dyDescent="0.35">
      <c r="B286" s="20"/>
      <c r="C286" s="20"/>
      <c r="D286" s="29"/>
      <c r="E286" s="30"/>
      <c r="F286" s="30"/>
      <c r="G286" s="30"/>
      <c r="H286" s="30"/>
      <c r="I286" s="24" t="str">
        <f t="shared" si="224"/>
        <v/>
      </c>
      <c r="J286" s="74"/>
      <c r="K286" s="27"/>
      <c r="L286" s="24"/>
      <c r="M286" s="22"/>
      <c r="N286" s="23" t="str">
        <f t="shared" si="225"/>
        <v/>
      </c>
      <c r="O286" s="23" t="str">
        <f t="shared" si="226"/>
        <v/>
      </c>
      <c r="P286" s="23" t="str">
        <f t="shared" si="227"/>
        <v/>
      </c>
      <c r="Q286" s="23" t="str">
        <f t="shared" si="228"/>
        <v/>
      </c>
      <c r="R286" s="23" t="str">
        <f t="shared" si="229"/>
        <v/>
      </c>
      <c r="S286" s="696" t="e">
        <f t="shared" si="230"/>
        <v>#VALUE!</v>
      </c>
      <c r="T286" s="23" t="str">
        <f t="shared" si="231"/>
        <v/>
      </c>
      <c r="U286" s="28"/>
      <c r="V286" s="28"/>
      <c r="W286" s="631"/>
      <c r="X286" s="24">
        <f t="shared" si="232"/>
        <v>0</v>
      </c>
      <c r="Y286" s="25">
        <f t="shared" si="233"/>
        <v>0</v>
      </c>
      <c r="Z286" s="77"/>
      <c r="AA286" s="665"/>
      <c r="AB286" s="665" t="str">
        <f t="shared" si="234"/>
        <v/>
      </c>
      <c r="AC286" s="665" t="str">
        <f t="shared" si="235"/>
        <v/>
      </c>
    </row>
    <row r="287" spans="2:29" ht="12.75" x14ac:dyDescent="0.35">
      <c r="B287" s="20"/>
      <c r="C287" s="20"/>
      <c r="D287" s="29"/>
      <c r="E287" s="30"/>
      <c r="F287" s="30"/>
      <c r="G287" s="30"/>
      <c r="H287" s="30"/>
      <c r="I287" s="24" t="str">
        <f t="shared" si="224"/>
        <v/>
      </c>
      <c r="J287" s="74"/>
      <c r="K287" s="27"/>
      <c r="L287" s="24"/>
      <c r="M287" s="22"/>
      <c r="N287" s="23" t="str">
        <f t="shared" si="225"/>
        <v/>
      </c>
      <c r="O287" s="23" t="str">
        <f t="shared" si="226"/>
        <v/>
      </c>
      <c r="P287" s="23" t="str">
        <f t="shared" si="227"/>
        <v/>
      </c>
      <c r="Q287" s="23" t="str">
        <f t="shared" si="228"/>
        <v/>
      </c>
      <c r="R287" s="23" t="str">
        <f t="shared" si="229"/>
        <v/>
      </c>
      <c r="S287" s="696" t="e">
        <f t="shared" si="230"/>
        <v>#VALUE!</v>
      </c>
      <c r="T287" s="23" t="str">
        <f t="shared" si="231"/>
        <v/>
      </c>
      <c r="U287" s="28"/>
      <c r="V287" s="28"/>
      <c r="W287" s="631"/>
      <c r="X287" s="24">
        <f t="shared" si="232"/>
        <v>0</v>
      </c>
      <c r="Y287" s="25">
        <f t="shared" si="233"/>
        <v>0</v>
      </c>
      <c r="Z287" s="77"/>
      <c r="AA287" s="665"/>
      <c r="AB287" s="665" t="str">
        <f t="shared" si="234"/>
        <v/>
      </c>
      <c r="AC287" s="665" t="str">
        <f t="shared" si="235"/>
        <v/>
      </c>
    </row>
    <row r="288" spans="2:29" ht="12.75" x14ac:dyDescent="0.35">
      <c r="B288" s="20"/>
      <c r="C288" s="20"/>
      <c r="D288" s="29"/>
      <c r="E288" s="30"/>
      <c r="F288" s="30"/>
      <c r="G288" s="30"/>
      <c r="H288" s="30"/>
      <c r="I288" s="24" t="str">
        <f t="shared" si="224"/>
        <v/>
      </c>
      <c r="J288" s="74"/>
      <c r="K288" s="27"/>
      <c r="L288" s="24"/>
      <c r="M288" s="22"/>
      <c r="N288" s="23" t="str">
        <f t="shared" si="225"/>
        <v/>
      </c>
      <c r="O288" s="23" t="str">
        <f t="shared" si="226"/>
        <v/>
      </c>
      <c r="P288" s="23" t="str">
        <f t="shared" si="227"/>
        <v/>
      </c>
      <c r="Q288" s="23" t="str">
        <f t="shared" si="228"/>
        <v/>
      </c>
      <c r="R288" s="23" t="str">
        <f t="shared" si="229"/>
        <v/>
      </c>
      <c r="S288" s="696" t="e">
        <f t="shared" si="230"/>
        <v>#VALUE!</v>
      </c>
      <c r="T288" s="23" t="str">
        <f t="shared" si="231"/>
        <v/>
      </c>
      <c r="U288" s="28"/>
      <c r="V288" s="28"/>
      <c r="W288" s="631"/>
      <c r="X288" s="24">
        <f t="shared" si="232"/>
        <v>0</v>
      </c>
      <c r="Y288" s="25">
        <f t="shared" si="233"/>
        <v>0</v>
      </c>
      <c r="Z288" s="77"/>
      <c r="AA288" s="665"/>
      <c r="AB288" s="665" t="str">
        <f t="shared" si="234"/>
        <v/>
      </c>
      <c r="AC288" s="665" t="str">
        <f t="shared" si="235"/>
        <v/>
      </c>
    </row>
    <row r="289" spans="2:29" ht="12.75" x14ac:dyDescent="0.35">
      <c r="B289" s="20"/>
      <c r="C289" s="20"/>
      <c r="D289" s="29"/>
      <c r="E289" s="30"/>
      <c r="F289" s="30"/>
      <c r="G289" s="30"/>
      <c r="H289" s="30"/>
      <c r="I289" s="24" t="str">
        <f t="shared" si="224"/>
        <v/>
      </c>
      <c r="J289" s="74"/>
      <c r="K289" s="27"/>
      <c r="L289" s="24"/>
      <c r="M289" s="22"/>
      <c r="N289" s="23" t="str">
        <f t="shared" si="225"/>
        <v/>
      </c>
      <c r="O289" s="23" t="str">
        <f t="shared" si="226"/>
        <v/>
      </c>
      <c r="P289" s="23" t="str">
        <f t="shared" si="227"/>
        <v/>
      </c>
      <c r="Q289" s="23" t="str">
        <f t="shared" si="228"/>
        <v/>
      </c>
      <c r="R289" s="23" t="str">
        <f t="shared" si="229"/>
        <v/>
      </c>
      <c r="S289" s="696" t="e">
        <f t="shared" si="230"/>
        <v>#VALUE!</v>
      </c>
      <c r="T289" s="23" t="str">
        <f t="shared" si="231"/>
        <v/>
      </c>
      <c r="U289" s="28"/>
      <c r="V289" s="28"/>
      <c r="W289" s="631"/>
      <c r="X289" s="24">
        <f t="shared" si="232"/>
        <v>0</v>
      </c>
      <c r="Y289" s="25">
        <f t="shared" si="233"/>
        <v>0</v>
      </c>
      <c r="Z289" s="77"/>
      <c r="AA289" s="665"/>
      <c r="AB289" s="665" t="str">
        <f t="shared" si="234"/>
        <v/>
      </c>
      <c r="AC289" s="665" t="str">
        <f t="shared" si="235"/>
        <v/>
      </c>
    </row>
    <row r="290" spans="2:29" ht="12.75" x14ac:dyDescent="0.35">
      <c r="B290" s="20"/>
      <c r="C290" s="20"/>
      <c r="D290" s="29"/>
      <c r="E290" s="30"/>
      <c r="F290" s="30"/>
      <c r="G290" s="30"/>
      <c r="H290" s="30"/>
      <c r="I290" s="24" t="str">
        <f t="shared" si="224"/>
        <v/>
      </c>
      <c r="J290" s="74"/>
      <c r="K290" s="27"/>
      <c r="L290" s="24"/>
      <c r="M290" s="22"/>
      <c r="N290" s="23" t="str">
        <f t="shared" si="225"/>
        <v/>
      </c>
      <c r="O290" s="23" t="str">
        <f t="shared" si="226"/>
        <v/>
      </c>
      <c r="P290" s="23" t="str">
        <f t="shared" si="227"/>
        <v/>
      </c>
      <c r="Q290" s="23" t="str">
        <f t="shared" si="228"/>
        <v/>
      </c>
      <c r="R290" s="23" t="str">
        <f t="shared" si="229"/>
        <v/>
      </c>
      <c r="S290" s="696" t="e">
        <f t="shared" si="230"/>
        <v>#VALUE!</v>
      </c>
      <c r="T290" s="23" t="str">
        <f t="shared" si="231"/>
        <v/>
      </c>
      <c r="U290" s="28"/>
      <c r="V290" s="28"/>
      <c r="W290" s="631"/>
      <c r="X290" s="24">
        <f t="shared" si="232"/>
        <v>0</v>
      </c>
      <c r="Y290" s="25">
        <f t="shared" si="233"/>
        <v>0</v>
      </c>
      <c r="Z290" s="77"/>
      <c r="AA290" s="665"/>
      <c r="AB290" s="665" t="str">
        <f t="shared" si="234"/>
        <v/>
      </c>
      <c r="AC290" s="665" t="str">
        <f t="shared" si="235"/>
        <v/>
      </c>
    </row>
    <row r="291" spans="2:29" ht="12.75" x14ac:dyDescent="0.35">
      <c r="B291" s="20"/>
      <c r="C291" s="20"/>
      <c r="D291" s="29"/>
      <c r="E291" s="30"/>
      <c r="F291" s="30"/>
      <c r="G291" s="30"/>
      <c r="H291" s="30"/>
      <c r="I291" s="24" t="str">
        <f t="shared" si="224"/>
        <v/>
      </c>
      <c r="J291" s="74"/>
      <c r="K291" s="27"/>
      <c r="L291" s="24"/>
      <c r="M291" s="22"/>
      <c r="N291" s="23" t="str">
        <f t="shared" si="225"/>
        <v/>
      </c>
      <c r="O291" s="23" t="str">
        <f t="shared" si="226"/>
        <v/>
      </c>
      <c r="P291" s="23" t="str">
        <f t="shared" si="227"/>
        <v/>
      </c>
      <c r="Q291" s="23" t="str">
        <f t="shared" si="228"/>
        <v/>
      </c>
      <c r="R291" s="23" t="str">
        <f t="shared" si="229"/>
        <v/>
      </c>
      <c r="S291" s="696" t="e">
        <f t="shared" si="230"/>
        <v>#VALUE!</v>
      </c>
      <c r="T291" s="23" t="str">
        <f t="shared" si="231"/>
        <v/>
      </c>
      <c r="U291" s="28"/>
      <c r="V291" s="28"/>
      <c r="W291" s="631"/>
      <c r="X291" s="24">
        <f t="shared" si="232"/>
        <v>0</v>
      </c>
      <c r="Y291" s="25">
        <f t="shared" si="233"/>
        <v>0</v>
      </c>
      <c r="Z291" s="77"/>
      <c r="AA291" s="665"/>
      <c r="AB291" s="665" t="str">
        <f t="shared" si="234"/>
        <v/>
      </c>
      <c r="AC291" s="665" t="str">
        <f t="shared" si="235"/>
        <v/>
      </c>
    </row>
    <row r="292" spans="2:29" ht="12.75" x14ac:dyDescent="0.35">
      <c r="B292" s="20"/>
      <c r="C292" s="20"/>
      <c r="D292" s="29"/>
      <c r="E292" s="30"/>
      <c r="F292" s="30"/>
      <c r="G292" s="30"/>
      <c r="H292" s="30"/>
      <c r="I292" s="24" t="str">
        <f t="shared" si="224"/>
        <v/>
      </c>
      <c r="J292" s="74"/>
      <c r="K292" s="27"/>
      <c r="L292" s="24"/>
      <c r="M292" s="22"/>
      <c r="N292" s="23" t="str">
        <f t="shared" si="225"/>
        <v/>
      </c>
      <c r="O292" s="23" t="str">
        <f t="shared" si="226"/>
        <v/>
      </c>
      <c r="P292" s="23" t="str">
        <f t="shared" si="227"/>
        <v/>
      </c>
      <c r="Q292" s="23" t="str">
        <f t="shared" si="228"/>
        <v/>
      </c>
      <c r="R292" s="23" t="str">
        <f t="shared" si="229"/>
        <v/>
      </c>
      <c r="S292" s="696" t="e">
        <f t="shared" si="230"/>
        <v>#VALUE!</v>
      </c>
      <c r="T292" s="23" t="str">
        <f t="shared" si="231"/>
        <v/>
      </c>
      <c r="U292" s="28"/>
      <c r="V292" s="28"/>
      <c r="W292" s="631"/>
      <c r="X292" s="24">
        <f t="shared" si="232"/>
        <v>0</v>
      </c>
      <c r="Y292" s="25">
        <f t="shared" si="233"/>
        <v>0</v>
      </c>
      <c r="Z292" s="77"/>
      <c r="AA292" s="665"/>
      <c r="AB292" s="665" t="str">
        <f t="shared" si="234"/>
        <v/>
      </c>
      <c r="AC292" s="665" t="str">
        <f t="shared" si="235"/>
        <v/>
      </c>
    </row>
    <row r="293" spans="2:29" ht="12.75" x14ac:dyDescent="0.35">
      <c r="B293" s="20"/>
      <c r="C293" s="20"/>
      <c r="D293" s="29"/>
      <c r="E293" s="30"/>
      <c r="F293" s="30"/>
      <c r="G293" s="30"/>
      <c r="H293" s="30"/>
      <c r="I293" s="24" t="str">
        <f t="shared" si="224"/>
        <v/>
      </c>
      <c r="J293" s="74"/>
      <c r="K293" s="27"/>
      <c r="L293" s="24"/>
      <c r="M293" s="22"/>
      <c r="N293" s="23" t="str">
        <f t="shared" si="225"/>
        <v/>
      </c>
      <c r="O293" s="23" t="str">
        <f t="shared" si="226"/>
        <v/>
      </c>
      <c r="P293" s="23" t="str">
        <f t="shared" si="227"/>
        <v/>
      </c>
      <c r="Q293" s="23" t="str">
        <f t="shared" si="228"/>
        <v/>
      </c>
      <c r="R293" s="23" t="str">
        <f t="shared" si="229"/>
        <v/>
      </c>
      <c r="S293" s="696" t="e">
        <f t="shared" si="230"/>
        <v>#VALUE!</v>
      </c>
      <c r="T293" s="23" t="str">
        <f t="shared" si="231"/>
        <v/>
      </c>
      <c r="U293" s="28"/>
      <c r="V293" s="28"/>
      <c r="W293" s="631"/>
      <c r="X293" s="24">
        <f t="shared" si="232"/>
        <v>0</v>
      </c>
      <c r="Y293" s="25">
        <f t="shared" si="233"/>
        <v>0</v>
      </c>
      <c r="Z293" s="77"/>
      <c r="AA293" s="665"/>
      <c r="AB293" s="665" t="str">
        <f t="shared" si="234"/>
        <v/>
      </c>
      <c r="AC293" s="665" t="str">
        <f t="shared" si="235"/>
        <v/>
      </c>
    </row>
    <row r="294" spans="2:29" ht="12.75" x14ac:dyDescent="0.35">
      <c r="B294" s="20"/>
      <c r="C294" s="20"/>
      <c r="D294" s="29"/>
      <c r="E294" s="30"/>
      <c r="F294" s="30"/>
      <c r="G294" s="30"/>
      <c r="H294" s="30"/>
      <c r="I294" s="24" t="str">
        <f t="shared" si="224"/>
        <v/>
      </c>
      <c r="J294" s="74"/>
      <c r="K294" s="27"/>
      <c r="L294" s="24"/>
      <c r="M294" s="22"/>
      <c r="N294" s="23" t="str">
        <f t="shared" si="225"/>
        <v/>
      </c>
      <c r="O294" s="23" t="str">
        <f t="shared" si="226"/>
        <v/>
      </c>
      <c r="P294" s="23" t="str">
        <f t="shared" si="227"/>
        <v/>
      </c>
      <c r="Q294" s="23" t="str">
        <f t="shared" si="228"/>
        <v/>
      </c>
      <c r="R294" s="23" t="str">
        <f t="shared" si="229"/>
        <v/>
      </c>
      <c r="S294" s="696" t="e">
        <f t="shared" si="230"/>
        <v>#VALUE!</v>
      </c>
      <c r="T294" s="23" t="str">
        <f t="shared" si="231"/>
        <v/>
      </c>
      <c r="U294" s="28"/>
      <c r="V294" s="28"/>
      <c r="W294" s="631"/>
      <c r="X294" s="24">
        <f t="shared" si="232"/>
        <v>0</v>
      </c>
      <c r="Y294" s="25">
        <f t="shared" si="233"/>
        <v>0</v>
      </c>
      <c r="Z294" s="77"/>
      <c r="AA294" s="665"/>
      <c r="AB294" s="665" t="str">
        <f t="shared" si="234"/>
        <v/>
      </c>
      <c r="AC294" s="665" t="str">
        <f t="shared" si="235"/>
        <v/>
      </c>
    </row>
    <row r="295" spans="2:29" ht="12.75" x14ac:dyDescent="0.35">
      <c r="B295" s="20"/>
      <c r="C295" s="20"/>
      <c r="D295" s="29"/>
      <c r="E295" s="30"/>
      <c r="F295" s="30"/>
      <c r="G295" s="30"/>
      <c r="H295" s="30"/>
      <c r="I295" s="24" t="str">
        <f t="shared" si="224"/>
        <v/>
      </c>
      <c r="J295" s="74"/>
      <c r="K295" s="27"/>
      <c r="L295" s="24"/>
      <c r="M295" s="22"/>
      <c r="N295" s="23" t="str">
        <f t="shared" si="225"/>
        <v/>
      </c>
      <c r="O295" s="23" t="str">
        <f t="shared" si="226"/>
        <v/>
      </c>
      <c r="P295" s="23" t="str">
        <f t="shared" si="227"/>
        <v/>
      </c>
      <c r="Q295" s="23" t="str">
        <f t="shared" si="228"/>
        <v/>
      </c>
      <c r="R295" s="23" t="str">
        <f t="shared" si="229"/>
        <v/>
      </c>
      <c r="S295" s="696" t="e">
        <f t="shared" si="230"/>
        <v>#VALUE!</v>
      </c>
      <c r="T295" s="23" t="str">
        <f t="shared" si="231"/>
        <v/>
      </c>
      <c r="U295" s="28"/>
      <c r="V295" s="28"/>
      <c r="W295" s="631"/>
      <c r="X295" s="24">
        <f t="shared" si="232"/>
        <v>0</v>
      </c>
      <c r="Y295" s="25">
        <f t="shared" si="233"/>
        <v>0</v>
      </c>
      <c r="Z295" s="77"/>
      <c r="AA295" s="665"/>
      <c r="AB295" s="665" t="str">
        <f t="shared" si="234"/>
        <v/>
      </c>
      <c r="AC295" s="665" t="str">
        <f t="shared" si="235"/>
        <v/>
      </c>
    </row>
    <row r="296" spans="2:29" ht="12.75" x14ac:dyDescent="0.35">
      <c r="B296" s="20"/>
      <c r="C296" s="20"/>
      <c r="D296" s="29"/>
      <c r="E296" s="30"/>
      <c r="F296" s="30"/>
      <c r="G296" s="30"/>
      <c r="H296" s="30"/>
      <c r="I296" s="24" t="str">
        <f t="shared" si="224"/>
        <v/>
      </c>
      <c r="J296" s="74"/>
      <c r="K296" s="27"/>
      <c r="L296" s="24"/>
      <c r="M296" s="22"/>
      <c r="N296" s="23" t="str">
        <f t="shared" si="225"/>
        <v/>
      </c>
      <c r="O296" s="23" t="str">
        <f t="shared" si="226"/>
        <v/>
      </c>
      <c r="P296" s="23" t="str">
        <f t="shared" si="227"/>
        <v/>
      </c>
      <c r="Q296" s="23" t="str">
        <f t="shared" si="228"/>
        <v/>
      </c>
      <c r="R296" s="23" t="str">
        <f t="shared" si="229"/>
        <v/>
      </c>
      <c r="S296" s="696" t="e">
        <f t="shared" si="230"/>
        <v>#VALUE!</v>
      </c>
      <c r="T296" s="23" t="str">
        <f t="shared" si="231"/>
        <v/>
      </c>
      <c r="U296" s="28"/>
      <c r="V296" s="28"/>
      <c r="W296" s="631"/>
      <c r="X296" s="24">
        <f t="shared" si="232"/>
        <v>0</v>
      </c>
      <c r="Y296" s="25">
        <f t="shared" si="233"/>
        <v>0</v>
      </c>
      <c r="Z296" s="77"/>
      <c r="AA296" s="665"/>
      <c r="AB296" s="665" t="str">
        <f t="shared" si="234"/>
        <v/>
      </c>
      <c r="AC296" s="665" t="str">
        <f t="shared" si="235"/>
        <v/>
      </c>
    </row>
    <row r="297" spans="2:29" ht="12.75" x14ac:dyDescent="0.35">
      <c r="B297" s="20"/>
      <c r="C297" s="20"/>
      <c r="D297" s="29"/>
      <c r="E297" s="30"/>
      <c r="F297" s="30"/>
      <c r="G297" s="30"/>
      <c r="H297" s="30"/>
      <c r="I297" s="24" t="str">
        <f t="shared" si="224"/>
        <v/>
      </c>
      <c r="J297" s="74"/>
      <c r="K297" s="27"/>
      <c r="L297" s="24"/>
      <c r="M297" s="22"/>
      <c r="N297" s="23" t="str">
        <f t="shared" si="225"/>
        <v/>
      </c>
      <c r="O297" s="23" t="str">
        <f t="shared" si="226"/>
        <v/>
      </c>
      <c r="P297" s="23" t="str">
        <f t="shared" si="227"/>
        <v/>
      </c>
      <c r="Q297" s="23" t="str">
        <f t="shared" si="228"/>
        <v/>
      </c>
      <c r="R297" s="23" t="str">
        <f t="shared" si="229"/>
        <v/>
      </c>
      <c r="S297" s="696" t="e">
        <f t="shared" si="230"/>
        <v>#VALUE!</v>
      </c>
      <c r="T297" s="23" t="str">
        <f t="shared" si="231"/>
        <v/>
      </c>
      <c r="U297" s="28"/>
      <c r="V297" s="28"/>
      <c r="W297" s="631"/>
      <c r="X297" s="24">
        <f t="shared" si="232"/>
        <v>0</v>
      </c>
      <c r="Y297" s="25">
        <f t="shared" si="233"/>
        <v>0</v>
      </c>
      <c r="Z297" s="77"/>
      <c r="AA297" s="665"/>
      <c r="AB297" s="665" t="str">
        <f t="shared" si="234"/>
        <v/>
      </c>
      <c r="AC297" s="665" t="str">
        <f t="shared" si="235"/>
        <v/>
      </c>
    </row>
    <row r="298" spans="2:29" ht="12.75" x14ac:dyDescent="0.35">
      <c r="B298" s="20"/>
      <c r="C298" s="20"/>
      <c r="D298" s="29"/>
      <c r="E298" s="30"/>
      <c r="F298" s="30"/>
      <c r="G298" s="30"/>
      <c r="H298" s="30"/>
      <c r="I298" s="24" t="str">
        <f t="shared" si="224"/>
        <v/>
      </c>
      <c r="J298" s="74"/>
      <c r="K298" s="27"/>
      <c r="L298" s="24"/>
      <c r="M298" s="22"/>
      <c r="N298" s="23" t="str">
        <f t="shared" si="225"/>
        <v/>
      </c>
      <c r="O298" s="23" t="str">
        <f t="shared" si="226"/>
        <v/>
      </c>
      <c r="P298" s="23" t="str">
        <f t="shared" si="227"/>
        <v/>
      </c>
      <c r="Q298" s="23" t="str">
        <f t="shared" si="228"/>
        <v/>
      </c>
      <c r="R298" s="23" t="str">
        <f t="shared" si="229"/>
        <v/>
      </c>
      <c r="S298" s="696" t="e">
        <f t="shared" si="230"/>
        <v>#VALUE!</v>
      </c>
      <c r="T298" s="23" t="str">
        <f t="shared" si="231"/>
        <v/>
      </c>
      <c r="U298" s="28"/>
      <c r="V298" s="28"/>
      <c r="W298" s="631"/>
      <c r="X298" s="24">
        <f t="shared" si="232"/>
        <v>0</v>
      </c>
      <c r="Y298" s="25">
        <f t="shared" si="233"/>
        <v>0</v>
      </c>
      <c r="Z298" s="77"/>
      <c r="AA298" s="665"/>
      <c r="AB298" s="665" t="str">
        <f t="shared" si="234"/>
        <v/>
      </c>
      <c r="AC298" s="665" t="str">
        <f t="shared" si="235"/>
        <v/>
      </c>
    </row>
    <row r="299" spans="2:29" ht="12.75" x14ac:dyDescent="0.35">
      <c r="B299" s="20"/>
      <c r="C299" s="20"/>
      <c r="D299" s="29"/>
      <c r="E299" s="30"/>
      <c r="F299" s="30"/>
      <c r="G299" s="30"/>
      <c r="H299" s="30"/>
      <c r="I299" s="24" t="str">
        <f t="shared" si="224"/>
        <v/>
      </c>
      <c r="J299" s="74"/>
      <c r="K299" s="27"/>
      <c r="L299" s="24"/>
      <c r="M299" s="22"/>
      <c r="N299" s="23" t="str">
        <f t="shared" si="225"/>
        <v/>
      </c>
      <c r="O299" s="23" t="str">
        <f t="shared" si="226"/>
        <v/>
      </c>
      <c r="P299" s="23" t="str">
        <f t="shared" si="227"/>
        <v/>
      </c>
      <c r="Q299" s="23" t="str">
        <f t="shared" si="228"/>
        <v/>
      </c>
      <c r="R299" s="23" t="str">
        <f t="shared" si="229"/>
        <v/>
      </c>
      <c r="S299" s="696" t="e">
        <f t="shared" si="230"/>
        <v>#VALUE!</v>
      </c>
      <c r="T299" s="23" t="str">
        <f t="shared" si="231"/>
        <v/>
      </c>
      <c r="U299" s="28"/>
      <c r="V299" s="28"/>
      <c r="W299" s="631"/>
      <c r="X299" s="24">
        <f t="shared" si="232"/>
        <v>0</v>
      </c>
      <c r="Y299" s="25">
        <f t="shared" si="233"/>
        <v>0</v>
      </c>
      <c r="Z299" s="77"/>
      <c r="AA299" s="665"/>
      <c r="AB299" s="665" t="str">
        <f t="shared" si="234"/>
        <v/>
      </c>
      <c r="AC299" s="665" t="str">
        <f t="shared" si="235"/>
        <v/>
      </c>
    </row>
    <row r="300" spans="2:29" ht="12.75" x14ac:dyDescent="0.35">
      <c r="B300" s="20"/>
      <c r="C300" s="20"/>
      <c r="D300" s="29"/>
      <c r="E300" s="30"/>
      <c r="F300" s="30"/>
      <c r="G300" s="30"/>
      <c r="H300" s="30"/>
      <c r="I300" s="24" t="str">
        <f t="shared" si="224"/>
        <v/>
      </c>
      <c r="J300" s="74"/>
      <c r="K300" s="27"/>
      <c r="L300" s="24"/>
      <c r="M300" s="22"/>
      <c r="N300" s="23" t="str">
        <f t="shared" si="225"/>
        <v/>
      </c>
      <c r="O300" s="23" t="str">
        <f t="shared" si="226"/>
        <v/>
      </c>
      <c r="P300" s="23" t="str">
        <f t="shared" si="227"/>
        <v/>
      </c>
      <c r="Q300" s="23" t="str">
        <f t="shared" si="228"/>
        <v/>
      </c>
      <c r="R300" s="23" t="str">
        <f t="shared" si="229"/>
        <v/>
      </c>
      <c r="S300" s="696" t="e">
        <f t="shared" si="230"/>
        <v>#VALUE!</v>
      </c>
      <c r="T300" s="23" t="str">
        <f t="shared" si="231"/>
        <v/>
      </c>
      <c r="U300" s="28"/>
      <c r="V300" s="28"/>
      <c r="W300" s="631"/>
      <c r="X300" s="24">
        <f t="shared" si="232"/>
        <v>0</v>
      </c>
      <c r="Y300" s="25">
        <f t="shared" si="233"/>
        <v>0</v>
      </c>
      <c r="Z300" s="77"/>
      <c r="AA300" s="665"/>
      <c r="AB300" s="665" t="str">
        <f t="shared" si="234"/>
        <v/>
      </c>
      <c r="AC300" s="665" t="str">
        <f t="shared" si="235"/>
        <v/>
      </c>
    </row>
    <row r="301" spans="2:29" ht="12.75" x14ac:dyDescent="0.35">
      <c r="B301" s="20"/>
      <c r="C301" s="20"/>
      <c r="D301" s="29"/>
      <c r="E301" s="30"/>
      <c r="F301" s="30"/>
      <c r="G301" s="30"/>
      <c r="H301" s="30"/>
      <c r="I301" s="24" t="str">
        <f t="shared" si="224"/>
        <v/>
      </c>
      <c r="J301" s="74"/>
      <c r="K301" s="27"/>
      <c r="L301" s="24"/>
      <c r="M301" s="22"/>
      <c r="N301" s="23" t="str">
        <f t="shared" si="225"/>
        <v/>
      </c>
      <c r="O301" s="23" t="str">
        <f t="shared" si="226"/>
        <v/>
      </c>
      <c r="P301" s="23" t="str">
        <f t="shared" si="227"/>
        <v/>
      </c>
      <c r="Q301" s="23" t="str">
        <f t="shared" si="228"/>
        <v/>
      </c>
      <c r="R301" s="23" t="str">
        <f t="shared" si="229"/>
        <v/>
      </c>
      <c r="S301" s="696" t="e">
        <f t="shared" si="230"/>
        <v>#VALUE!</v>
      </c>
      <c r="T301" s="23" t="str">
        <f t="shared" si="231"/>
        <v/>
      </c>
      <c r="U301" s="28"/>
      <c r="V301" s="28"/>
      <c r="W301" s="631"/>
      <c r="X301" s="24">
        <f t="shared" si="232"/>
        <v>0</v>
      </c>
      <c r="Y301" s="25">
        <f t="shared" si="233"/>
        <v>0</v>
      </c>
      <c r="Z301" s="77"/>
      <c r="AA301" s="665"/>
      <c r="AB301" s="665" t="str">
        <f t="shared" si="234"/>
        <v/>
      </c>
      <c r="AC301" s="665" t="str">
        <f t="shared" si="235"/>
        <v/>
      </c>
    </row>
    <row r="302" spans="2:29" ht="12.75" x14ac:dyDescent="0.35">
      <c r="B302" s="20"/>
      <c r="C302" s="20"/>
      <c r="D302" s="29"/>
      <c r="E302" s="30"/>
      <c r="F302" s="30"/>
      <c r="G302" s="30"/>
      <c r="H302" s="30"/>
      <c r="I302" s="24" t="str">
        <f t="shared" si="224"/>
        <v/>
      </c>
      <c r="J302" s="74"/>
      <c r="K302" s="27"/>
      <c r="L302" s="24"/>
      <c r="M302" s="22"/>
      <c r="N302" s="23" t="str">
        <f t="shared" si="225"/>
        <v/>
      </c>
      <c r="O302" s="23" t="str">
        <f t="shared" si="226"/>
        <v/>
      </c>
      <c r="P302" s="23" t="str">
        <f t="shared" si="227"/>
        <v/>
      </c>
      <c r="Q302" s="23" t="str">
        <f t="shared" si="228"/>
        <v/>
      </c>
      <c r="R302" s="23" t="str">
        <f t="shared" si="229"/>
        <v/>
      </c>
      <c r="S302" s="696" t="e">
        <f t="shared" si="230"/>
        <v>#VALUE!</v>
      </c>
      <c r="T302" s="23" t="str">
        <f t="shared" si="231"/>
        <v/>
      </c>
      <c r="U302" s="28"/>
      <c r="V302" s="28"/>
      <c r="W302" s="631"/>
      <c r="X302" s="24">
        <f t="shared" si="232"/>
        <v>0</v>
      </c>
      <c r="Y302" s="25">
        <f t="shared" si="233"/>
        <v>0</v>
      </c>
      <c r="Z302" s="77"/>
      <c r="AA302" s="665"/>
      <c r="AB302" s="665" t="str">
        <f t="shared" si="234"/>
        <v/>
      </c>
      <c r="AC302" s="665" t="str">
        <f t="shared" si="235"/>
        <v/>
      </c>
    </row>
    <row r="303" spans="2:29" ht="12.75" x14ac:dyDescent="0.35">
      <c r="B303" s="20"/>
      <c r="C303" s="20"/>
      <c r="D303" s="29"/>
      <c r="E303" s="30"/>
      <c r="F303" s="30"/>
      <c r="G303" s="30"/>
      <c r="H303" s="30"/>
      <c r="I303" s="24" t="str">
        <f t="shared" si="224"/>
        <v/>
      </c>
      <c r="J303" s="74"/>
      <c r="K303" s="27"/>
      <c r="L303" s="24"/>
      <c r="M303" s="22"/>
      <c r="N303" s="23" t="str">
        <f t="shared" si="225"/>
        <v/>
      </c>
      <c r="O303" s="23" t="str">
        <f t="shared" si="226"/>
        <v/>
      </c>
      <c r="P303" s="23" t="str">
        <f t="shared" si="227"/>
        <v/>
      </c>
      <c r="Q303" s="23" t="str">
        <f t="shared" si="228"/>
        <v/>
      </c>
      <c r="R303" s="23" t="str">
        <f t="shared" si="229"/>
        <v/>
      </c>
      <c r="S303" s="696" t="e">
        <f t="shared" si="230"/>
        <v>#VALUE!</v>
      </c>
      <c r="T303" s="23" t="str">
        <f t="shared" si="231"/>
        <v/>
      </c>
      <c r="U303" s="28"/>
      <c r="V303" s="28"/>
      <c r="W303" s="631"/>
      <c r="X303" s="24">
        <f t="shared" si="232"/>
        <v>0</v>
      </c>
      <c r="Y303" s="25">
        <f t="shared" si="233"/>
        <v>0</v>
      </c>
      <c r="Z303" s="77"/>
      <c r="AA303" s="665"/>
      <c r="AB303" s="665" t="str">
        <f t="shared" si="234"/>
        <v/>
      </c>
      <c r="AC303" s="665" t="str">
        <f t="shared" si="235"/>
        <v/>
      </c>
    </row>
    <row r="304" spans="2:29" ht="12.75" x14ac:dyDescent="0.35">
      <c r="B304" s="20"/>
      <c r="C304" s="20"/>
      <c r="D304" s="29"/>
      <c r="E304" s="30"/>
      <c r="F304" s="30"/>
      <c r="G304" s="30"/>
      <c r="H304" s="30"/>
      <c r="I304" s="24" t="str">
        <f t="shared" si="224"/>
        <v/>
      </c>
      <c r="J304" s="74"/>
      <c r="K304" s="27"/>
      <c r="L304" s="24"/>
      <c r="M304" s="22"/>
      <c r="N304" s="23" t="str">
        <f t="shared" si="225"/>
        <v/>
      </c>
      <c r="O304" s="23" t="str">
        <f t="shared" si="226"/>
        <v/>
      </c>
      <c r="P304" s="23" t="str">
        <f t="shared" si="227"/>
        <v/>
      </c>
      <c r="Q304" s="23" t="str">
        <f t="shared" si="228"/>
        <v/>
      </c>
      <c r="R304" s="23" t="str">
        <f t="shared" si="229"/>
        <v/>
      </c>
      <c r="S304" s="696" t="e">
        <f t="shared" si="230"/>
        <v>#VALUE!</v>
      </c>
      <c r="T304" s="23" t="str">
        <f t="shared" si="231"/>
        <v/>
      </c>
      <c r="U304" s="28"/>
      <c r="V304" s="28"/>
      <c r="W304" s="631"/>
      <c r="X304" s="24">
        <f t="shared" si="232"/>
        <v>0</v>
      </c>
      <c r="Y304" s="25">
        <f t="shared" si="233"/>
        <v>0</v>
      </c>
      <c r="Z304" s="77"/>
      <c r="AA304" s="665"/>
      <c r="AB304" s="665" t="str">
        <f t="shared" si="234"/>
        <v/>
      </c>
      <c r="AC304" s="665" t="str">
        <f t="shared" si="235"/>
        <v/>
      </c>
    </row>
    <row r="305" spans="2:29" ht="12.75" x14ac:dyDescent="0.35">
      <c r="B305" s="20"/>
      <c r="C305" s="20"/>
      <c r="D305" s="29"/>
      <c r="E305" s="30"/>
      <c r="F305" s="30"/>
      <c r="G305" s="30"/>
      <c r="H305" s="30"/>
      <c r="I305" s="24" t="str">
        <f t="shared" si="224"/>
        <v/>
      </c>
      <c r="J305" s="74"/>
      <c r="K305" s="27"/>
      <c r="L305" s="24"/>
      <c r="M305" s="22"/>
      <c r="N305" s="23" t="str">
        <f t="shared" si="225"/>
        <v/>
      </c>
      <c r="O305" s="23" t="str">
        <f t="shared" si="226"/>
        <v/>
      </c>
      <c r="P305" s="23" t="str">
        <f t="shared" si="227"/>
        <v/>
      </c>
      <c r="Q305" s="23" t="str">
        <f t="shared" si="228"/>
        <v/>
      </c>
      <c r="R305" s="23" t="str">
        <f t="shared" si="229"/>
        <v/>
      </c>
      <c r="S305" s="696" t="e">
        <f t="shared" si="230"/>
        <v>#VALUE!</v>
      </c>
      <c r="T305" s="23" t="str">
        <f t="shared" si="231"/>
        <v/>
      </c>
      <c r="U305" s="28"/>
      <c r="V305" s="28"/>
      <c r="W305" s="631"/>
      <c r="X305" s="24">
        <f t="shared" si="232"/>
        <v>0</v>
      </c>
      <c r="Y305" s="25">
        <f t="shared" si="233"/>
        <v>0</v>
      </c>
      <c r="Z305" s="77"/>
      <c r="AA305" s="665"/>
      <c r="AB305" s="665" t="str">
        <f t="shared" si="234"/>
        <v/>
      </c>
      <c r="AC305" s="665" t="str">
        <f t="shared" si="235"/>
        <v/>
      </c>
    </row>
    <row r="306" spans="2:29" ht="12.75" x14ac:dyDescent="0.35">
      <c r="B306" s="20"/>
      <c r="C306" s="20"/>
      <c r="D306" s="29"/>
      <c r="E306" s="30"/>
      <c r="F306" s="30"/>
      <c r="G306" s="30"/>
      <c r="H306" s="30"/>
      <c r="I306" s="24" t="str">
        <f t="shared" si="224"/>
        <v/>
      </c>
      <c r="J306" s="74"/>
      <c r="K306" s="27"/>
      <c r="L306" s="24"/>
      <c r="M306" s="22"/>
      <c r="N306" s="23" t="str">
        <f t="shared" si="225"/>
        <v/>
      </c>
      <c r="O306" s="23" t="str">
        <f t="shared" si="226"/>
        <v/>
      </c>
      <c r="P306" s="23" t="str">
        <f t="shared" si="227"/>
        <v/>
      </c>
      <c r="Q306" s="23" t="str">
        <f t="shared" si="228"/>
        <v/>
      </c>
      <c r="R306" s="23" t="str">
        <f t="shared" si="229"/>
        <v/>
      </c>
      <c r="S306" s="696" t="e">
        <f t="shared" si="230"/>
        <v>#VALUE!</v>
      </c>
      <c r="T306" s="23" t="str">
        <f t="shared" si="231"/>
        <v/>
      </c>
      <c r="U306" s="28"/>
      <c r="V306" s="28"/>
      <c r="W306" s="631"/>
      <c r="X306" s="24">
        <f t="shared" si="232"/>
        <v>0</v>
      </c>
      <c r="Y306" s="25">
        <f t="shared" si="233"/>
        <v>0</v>
      </c>
      <c r="Z306" s="77"/>
      <c r="AA306" s="665"/>
      <c r="AB306" s="665" t="str">
        <f t="shared" si="234"/>
        <v/>
      </c>
      <c r="AC306" s="665" t="str">
        <f t="shared" si="235"/>
        <v/>
      </c>
    </row>
    <row r="307" spans="2:29" ht="12.75" x14ac:dyDescent="0.35">
      <c r="B307" s="20"/>
      <c r="C307" s="20"/>
      <c r="D307" s="29"/>
      <c r="E307" s="30"/>
      <c r="F307" s="30"/>
      <c r="G307" s="30"/>
      <c r="H307" s="30"/>
      <c r="I307" s="24" t="str">
        <f t="shared" si="224"/>
        <v/>
      </c>
      <c r="J307" s="74"/>
      <c r="K307" s="27"/>
      <c r="L307" s="24"/>
      <c r="M307" s="22"/>
      <c r="N307" s="23" t="str">
        <f t="shared" si="225"/>
        <v/>
      </c>
      <c r="O307" s="23" t="str">
        <f t="shared" si="226"/>
        <v/>
      </c>
      <c r="P307" s="23" t="str">
        <f t="shared" si="227"/>
        <v/>
      </c>
      <c r="Q307" s="23" t="str">
        <f t="shared" si="228"/>
        <v/>
      </c>
      <c r="R307" s="23" t="str">
        <f t="shared" si="229"/>
        <v/>
      </c>
      <c r="S307" s="696" t="e">
        <f t="shared" si="230"/>
        <v>#VALUE!</v>
      </c>
      <c r="T307" s="23" t="str">
        <f t="shared" si="231"/>
        <v/>
      </c>
      <c r="U307" s="28"/>
      <c r="V307" s="28"/>
      <c r="W307" s="631"/>
      <c r="X307" s="24">
        <f t="shared" si="232"/>
        <v>0</v>
      </c>
      <c r="Y307" s="25">
        <f t="shared" si="233"/>
        <v>0</v>
      </c>
      <c r="Z307" s="77"/>
      <c r="AA307" s="665"/>
      <c r="AB307" s="665" t="str">
        <f t="shared" si="234"/>
        <v/>
      </c>
      <c r="AC307" s="665" t="str">
        <f t="shared" si="235"/>
        <v/>
      </c>
    </row>
    <row r="308" spans="2:29" ht="12.75" x14ac:dyDescent="0.35">
      <c r="B308" s="20"/>
      <c r="C308" s="20"/>
      <c r="D308" s="29"/>
      <c r="E308" s="30"/>
      <c r="F308" s="30"/>
      <c r="G308" s="30"/>
      <c r="H308" s="30"/>
      <c r="I308" s="24" t="str">
        <f t="shared" si="224"/>
        <v/>
      </c>
      <c r="J308" s="74"/>
      <c r="K308" s="27"/>
      <c r="L308" s="24"/>
      <c r="M308" s="22"/>
      <c r="N308" s="23" t="str">
        <f t="shared" si="225"/>
        <v/>
      </c>
      <c r="O308" s="23" t="str">
        <f t="shared" si="226"/>
        <v/>
      </c>
      <c r="P308" s="23" t="str">
        <f t="shared" si="227"/>
        <v/>
      </c>
      <c r="Q308" s="23" t="str">
        <f t="shared" si="228"/>
        <v/>
      </c>
      <c r="R308" s="23" t="str">
        <f t="shared" si="229"/>
        <v/>
      </c>
      <c r="S308" s="696" t="e">
        <f t="shared" si="230"/>
        <v>#VALUE!</v>
      </c>
      <c r="T308" s="23" t="str">
        <f t="shared" si="231"/>
        <v/>
      </c>
      <c r="U308" s="28"/>
      <c r="V308" s="28"/>
      <c r="W308" s="631"/>
      <c r="X308" s="24">
        <f t="shared" si="232"/>
        <v>0</v>
      </c>
      <c r="Y308" s="25">
        <f t="shared" si="233"/>
        <v>0</v>
      </c>
      <c r="Z308" s="77"/>
      <c r="AA308" s="665"/>
      <c r="AB308" s="665" t="str">
        <f t="shared" si="234"/>
        <v/>
      </c>
      <c r="AC308" s="665" t="str">
        <f t="shared" si="235"/>
        <v/>
      </c>
    </row>
    <row r="309" spans="2:29" ht="12.75" x14ac:dyDescent="0.35">
      <c r="B309" s="20"/>
      <c r="C309" s="20"/>
      <c r="D309" s="29"/>
      <c r="E309" s="30"/>
      <c r="F309" s="30"/>
      <c r="G309" s="30"/>
      <c r="H309" s="30"/>
      <c r="I309" s="24" t="str">
        <f t="shared" si="224"/>
        <v/>
      </c>
      <c r="J309" s="74"/>
      <c r="K309" s="27"/>
      <c r="L309" s="24"/>
      <c r="M309" s="22"/>
      <c r="N309" s="23" t="str">
        <f t="shared" si="225"/>
        <v/>
      </c>
      <c r="O309" s="23" t="str">
        <f t="shared" si="226"/>
        <v/>
      </c>
      <c r="P309" s="23" t="str">
        <f t="shared" si="227"/>
        <v/>
      </c>
      <c r="Q309" s="23" t="str">
        <f t="shared" si="228"/>
        <v/>
      </c>
      <c r="R309" s="23" t="str">
        <f t="shared" si="229"/>
        <v/>
      </c>
      <c r="S309" s="696" t="e">
        <f t="shared" si="230"/>
        <v>#VALUE!</v>
      </c>
      <c r="T309" s="23" t="str">
        <f t="shared" si="231"/>
        <v/>
      </c>
      <c r="U309" s="28"/>
      <c r="V309" s="28"/>
      <c r="W309" s="631"/>
      <c r="X309" s="24">
        <f t="shared" si="232"/>
        <v>0</v>
      </c>
      <c r="Y309" s="25">
        <f t="shared" si="233"/>
        <v>0</v>
      </c>
      <c r="Z309" s="77"/>
      <c r="AA309" s="665"/>
      <c r="AB309" s="665" t="str">
        <f t="shared" si="234"/>
        <v/>
      </c>
      <c r="AC309" s="665" t="str">
        <f t="shared" si="235"/>
        <v/>
      </c>
    </row>
    <row r="310" spans="2:29" ht="12.75" x14ac:dyDescent="0.35">
      <c r="B310" s="20"/>
      <c r="C310" s="20"/>
      <c r="D310" s="29"/>
      <c r="E310" s="30"/>
      <c r="F310" s="30"/>
      <c r="G310" s="30"/>
      <c r="H310" s="30"/>
      <c r="I310" s="24" t="str">
        <f t="shared" si="224"/>
        <v/>
      </c>
      <c r="J310" s="74"/>
      <c r="K310" s="27"/>
      <c r="L310" s="24"/>
      <c r="M310" s="22"/>
      <c r="N310" s="23" t="str">
        <f t="shared" si="225"/>
        <v/>
      </c>
      <c r="O310" s="23" t="str">
        <f t="shared" si="226"/>
        <v/>
      </c>
      <c r="P310" s="23" t="str">
        <f t="shared" si="227"/>
        <v/>
      </c>
      <c r="Q310" s="23" t="str">
        <f t="shared" si="228"/>
        <v/>
      </c>
      <c r="R310" s="23" t="str">
        <f t="shared" si="229"/>
        <v/>
      </c>
      <c r="S310" s="696" t="e">
        <f t="shared" si="230"/>
        <v>#VALUE!</v>
      </c>
      <c r="T310" s="23" t="str">
        <f t="shared" si="231"/>
        <v/>
      </c>
      <c r="U310" s="28"/>
      <c r="V310" s="28"/>
      <c r="W310" s="631"/>
      <c r="X310" s="24">
        <f t="shared" si="232"/>
        <v>0</v>
      </c>
      <c r="Y310" s="25">
        <f t="shared" si="233"/>
        <v>0</v>
      </c>
      <c r="Z310" s="77"/>
      <c r="AA310" s="665"/>
      <c r="AB310" s="665" t="str">
        <f t="shared" si="234"/>
        <v/>
      </c>
      <c r="AC310" s="665" t="str">
        <f t="shared" si="235"/>
        <v/>
      </c>
    </row>
    <row r="311" spans="2:29" ht="12.75" x14ac:dyDescent="0.35">
      <c r="B311" s="20"/>
      <c r="C311" s="20"/>
      <c r="D311" s="29"/>
      <c r="E311" s="30"/>
      <c r="F311" s="30"/>
      <c r="G311" s="30"/>
      <c r="H311" s="30"/>
      <c r="I311" s="24" t="str">
        <f t="shared" si="224"/>
        <v/>
      </c>
      <c r="J311" s="74"/>
      <c r="K311" s="27"/>
      <c r="L311" s="24"/>
      <c r="M311" s="22"/>
      <c r="N311" s="23" t="str">
        <f t="shared" si="225"/>
        <v/>
      </c>
      <c r="O311" s="23" t="str">
        <f t="shared" si="226"/>
        <v/>
      </c>
      <c r="P311" s="23" t="str">
        <f t="shared" si="227"/>
        <v/>
      </c>
      <c r="Q311" s="23" t="str">
        <f t="shared" si="228"/>
        <v/>
      </c>
      <c r="R311" s="23" t="str">
        <f t="shared" si="229"/>
        <v/>
      </c>
      <c r="S311" s="696" t="e">
        <f t="shared" si="230"/>
        <v>#VALUE!</v>
      </c>
      <c r="T311" s="23" t="str">
        <f t="shared" si="231"/>
        <v/>
      </c>
      <c r="U311" s="28"/>
      <c r="V311" s="28"/>
      <c r="W311" s="631"/>
      <c r="X311" s="24">
        <f t="shared" si="232"/>
        <v>0</v>
      </c>
      <c r="Y311" s="25">
        <f t="shared" si="233"/>
        <v>0</v>
      </c>
      <c r="Z311" s="77"/>
      <c r="AA311" s="665"/>
      <c r="AB311" s="665" t="str">
        <f t="shared" si="234"/>
        <v/>
      </c>
      <c r="AC311" s="665" t="str">
        <f t="shared" si="235"/>
        <v/>
      </c>
    </row>
    <row r="312" spans="2:29" ht="12.75" x14ac:dyDescent="0.35">
      <c r="B312" s="20"/>
      <c r="C312" s="20"/>
      <c r="D312" s="29"/>
      <c r="E312" s="30"/>
      <c r="F312" s="30"/>
      <c r="G312" s="30"/>
      <c r="H312" s="30"/>
      <c r="I312" s="24" t="str">
        <f t="shared" si="224"/>
        <v/>
      </c>
      <c r="J312" s="74"/>
      <c r="K312" s="27"/>
      <c r="L312" s="24"/>
      <c r="M312" s="22"/>
      <c r="N312" s="23" t="str">
        <f t="shared" si="225"/>
        <v/>
      </c>
      <c r="O312" s="23" t="str">
        <f t="shared" si="226"/>
        <v/>
      </c>
      <c r="P312" s="23" t="str">
        <f t="shared" si="227"/>
        <v/>
      </c>
      <c r="Q312" s="23" t="str">
        <f t="shared" si="228"/>
        <v/>
      </c>
      <c r="R312" s="23" t="str">
        <f t="shared" si="229"/>
        <v/>
      </c>
      <c r="S312" s="696" t="e">
        <f t="shared" si="230"/>
        <v>#VALUE!</v>
      </c>
      <c r="T312" s="23" t="str">
        <f t="shared" si="231"/>
        <v/>
      </c>
      <c r="U312" s="28"/>
      <c r="V312" s="28"/>
      <c r="W312" s="631"/>
      <c r="X312" s="24">
        <f t="shared" si="232"/>
        <v>0</v>
      </c>
      <c r="Y312" s="25">
        <f t="shared" si="233"/>
        <v>0</v>
      </c>
      <c r="Z312" s="77"/>
      <c r="AA312" s="665"/>
      <c r="AB312" s="665" t="str">
        <f t="shared" si="234"/>
        <v/>
      </c>
      <c r="AC312" s="665" t="str">
        <f t="shared" si="235"/>
        <v/>
      </c>
    </row>
    <row r="313" spans="2:29" ht="12.75" x14ac:dyDescent="0.35">
      <c r="B313" s="20"/>
      <c r="C313" s="20"/>
      <c r="D313" s="29"/>
      <c r="E313" s="30"/>
      <c r="F313" s="30"/>
      <c r="G313" s="30"/>
      <c r="H313" s="30"/>
      <c r="I313" s="24" t="str">
        <f t="shared" si="224"/>
        <v/>
      </c>
      <c r="J313" s="74"/>
      <c r="K313" s="27"/>
      <c r="L313" s="24"/>
      <c r="M313" s="22"/>
      <c r="N313" s="23" t="str">
        <f t="shared" si="225"/>
        <v/>
      </c>
      <c r="O313" s="23" t="str">
        <f t="shared" si="226"/>
        <v/>
      </c>
      <c r="P313" s="23" t="str">
        <f t="shared" si="227"/>
        <v/>
      </c>
      <c r="Q313" s="23" t="str">
        <f t="shared" si="228"/>
        <v/>
      </c>
      <c r="R313" s="23" t="str">
        <f t="shared" si="229"/>
        <v/>
      </c>
      <c r="S313" s="696" t="e">
        <f t="shared" si="230"/>
        <v>#VALUE!</v>
      </c>
      <c r="T313" s="23" t="str">
        <f t="shared" si="231"/>
        <v/>
      </c>
      <c r="U313" s="28"/>
      <c r="V313" s="28"/>
      <c r="W313" s="631"/>
      <c r="X313" s="24">
        <f t="shared" si="232"/>
        <v>0</v>
      </c>
      <c r="Y313" s="25">
        <f t="shared" si="233"/>
        <v>0</v>
      </c>
      <c r="Z313" s="77"/>
      <c r="AA313" s="665"/>
      <c r="AB313" s="665" t="str">
        <f t="shared" si="234"/>
        <v/>
      </c>
      <c r="AC313" s="665" t="str">
        <f t="shared" si="235"/>
        <v/>
      </c>
    </row>
    <row r="314" spans="2:29" ht="12.75" x14ac:dyDescent="0.35">
      <c r="B314" s="20"/>
      <c r="C314" s="20"/>
      <c r="D314" s="29"/>
      <c r="E314" s="30"/>
      <c r="F314" s="30"/>
      <c r="G314" s="30"/>
      <c r="H314" s="30"/>
      <c r="I314" s="24" t="str">
        <f t="shared" si="224"/>
        <v/>
      </c>
      <c r="J314" s="74"/>
      <c r="K314" s="27"/>
      <c r="L314" s="24"/>
      <c r="M314" s="22"/>
      <c r="N314" s="23" t="str">
        <f t="shared" si="225"/>
        <v/>
      </c>
      <c r="O314" s="23" t="str">
        <f t="shared" si="226"/>
        <v/>
      </c>
      <c r="P314" s="23" t="str">
        <f t="shared" si="227"/>
        <v/>
      </c>
      <c r="Q314" s="23" t="str">
        <f t="shared" si="228"/>
        <v/>
      </c>
      <c r="R314" s="23" t="str">
        <f t="shared" si="229"/>
        <v/>
      </c>
      <c r="S314" s="696" t="e">
        <f t="shared" si="230"/>
        <v>#VALUE!</v>
      </c>
      <c r="T314" s="23" t="str">
        <f t="shared" si="231"/>
        <v/>
      </c>
      <c r="U314" s="28"/>
      <c r="V314" s="28"/>
      <c r="W314" s="631"/>
      <c r="X314" s="24">
        <f t="shared" si="232"/>
        <v>0</v>
      </c>
      <c r="Y314" s="25">
        <f t="shared" si="233"/>
        <v>0</v>
      </c>
      <c r="Z314" s="77"/>
      <c r="AA314" s="665"/>
      <c r="AB314" s="665" t="str">
        <f t="shared" si="234"/>
        <v/>
      </c>
      <c r="AC314" s="665" t="str">
        <f t="shared" si="235"/>
        <v/>
      </c>
    </row>
    <row r="315" spans="2:29" ht="12.75" x14ac:dyDescent="0.35">
      <c r="B315" s="20"/>
      <c r="C315" s="20"/>
      <c r="D315" s="29"/>
      <c r="E315" s="30"/>
      <c r="F315" s="30"/>
      <c r="G315" s="30"/>
      <c r="H315" s="30"/>
      <c r="I315" s="24" t="str">
        <f t="shared" si="224"/>
        <v/>
      </c>
      <c r="J315" s="74"/>
      <c r="K315" s="27"/>
      <c r="L315" s="24"/>
      <c r="M315" s="22"/>
      <c r="N315" s="23" t="str">
        <f t="shared" si="225"/>
        <v/>
      </c>
      <c r="O315" s="23" t="str">
        <f t="shared" si="226"/>
        <v/>
      </c>
      <c r="P315" s="23" t="str">
        <f t="shared" si="227"/>
        <v/>
      </c>
      <c r="Q315" s="23" t="str">
        <f t="shared" si="228"/>
        <v/>
      </c>
      <c r="R315" s="23" t="str">
        <f t="shared" si="229"/>
        <v/>
      </c>
      <c r="S315" s="696" t="e">
        <f t="shared" si="230"/>
        <v>#VALUE!</v>
      </c>
      <c r="T315" s="23" t="str">
        <f t="shared" si="231"/>
        <v/>
      </c>
      <c r="U315" s="28"/>
      <c r="V315" s="28"/>
      <c r="W315" s="631"/>
      <c r="X315" s="24">
        <f t="shared" si="232"/>
        <v>0</v>
      </c>
      <c r="Y315" s="25">
        <f t="shared" si="233"/>
        <v>0</v>
      </c>
      <c r="Z315" s="77"/>
      <c r="AA315" s="665"/>
      <c r="AB315" s="665" t="str">
        <f t="shared" si="234"/>
        <v/>
      </c>
      <c r="AC315" s="665" t="str">
        <f t="shared" si="235"/>
        <v/>
      </c>
    </row>
    <row r="316" spans="2:29" ht="12.75" x14ac:dyDescent="0.35">
      <c r="B316" s="20"/>
      <c r="C316" s="20"/>
      <c r="D316" s="29"/>
      <c r="E316" s="30"/>
      <c r="F316" s="30"/>
      <c r="G316" s="30"/>
      <c r="H316" s="30"/>
      <c r="I316" s="24" t="str">
        <f t="shared" ref="I316:I379" si="236">IF(H316="","",VLOOKUP(H316,Applicator,2,0))</f>
        <v/>
      </c>
      <c r="J316" s="74"/>
      <c r="K316" s="27"/>
      <c r="L316" s="24"/>
      <c r="M316" s="22"/>
      <c r="N316" s="23" t="str">
        <f t="shared" ref="N316:N379" si="237">IF(M316="","",VLOOKUP(M316,peach_list,2,0))</f>
        <v/>
      </c>
      <c r="O316" s="23" t="str">
        <f t="shared" ref="O316:O379" si="238">IF(M316="","",VLOOKUP(M316,peach_list,3,0))</f>
        <v/>
      </c>
      <c r="P316" s="23" t="str">
        <f t="shared" ref="P316:P379" si="239">IF(M316="","",VLOOKUP(M316,peach_list,4,0))</f>
        <v/>
      </c>
      <c r="Q316" s="23" t="str">
        <f t="shared" ref="Q316:Q379" si="240">IF(M316="","",VLOOKUP(M316,peach_list,5,0))</f>
        <v/>
      </c>
      <c r="R316" s="23" t="str">
        <f t="shared" ref="R316:R379" si="241">IF(M316="","",VLOOKUP(M316,peach_list,6,0))</f>
        <v/>
      </c>
      <c r="S316" s="696" t="e">
        <f t="shared" ref="S316:S379" si="242">B316+R316</f>
        <v>#VALUE!</v>
      </c>
      <c r="T316" s="23" t="str">
        <f t="shared" ref="T316:T379" si="243">IF(M316="","",VLOOKUP(M316,peach_list,7,0))</f>
        <v/>
      </c>
      <c r="U316" s="28"/>
      <c r="V316" s="28"/>
      <c r="W316" s="631"/>
      <c r="X316" s="24">
        <f t="shared" ref="X316:X379" si="244">U316*V316</f>
        <v>0</v>
      </c>
      <c r="Y316" s="25">
        <f t="shared" ref="Y316:Y379" si="245">W316</f>
        <v>0</v>
      </c>
      <c r="Z316" s="77"/>
      <c r="AA316" s="665"/>
      <c r="AB316" s="665" t="str">
        <f t="shared" si="234"/>
        <v/>
      </c>
      <c r="AC316" s="665" t="str">
        <f t="shared" si="235"/>
        <v/>
      </c>
    </row>
    <row r="317" spans="2:29" ht="12.75" x14ac:dyDescent="0.35">
      <c r="B317" s="20"/>
      <c r="C317" s="20"/>
      <c r="D317" s="29"/>
      <c r="E317" s="30"/>
      <c r="F317" s="30"/>
      <c r="G317" s="30"/>
      <c r="H317" s="30"/>
      <c r="I317" s="24" t="str">
        <f t="shared" si="236"/>
        <v/>
      </c>
      <c r="J317" s="74"/>
      <c r="K317" s="27"/>
      <c r="L317" s="24"/>
      <c r="M317" s="22"/>
      <c r="N317" s="23" t="str">
        <f t="shared" si="237"/>
        <v/>
      </c>
      <c r="O317" s="23" t="str">
        <f t="shared" si="238"/>
        <v/>
      </c>
      <c r="P317" s="23" t="str">
        <f t="shared" si="239"/>
        <v/>
      </c>
      <c r="Q317" s="23" t="str">
        <f t="shared" si="240"/>
        <v/>
      </c>
      <c r="R317" s="23" t="str">
        <f t="shared" si="241"/>
        <v/>
      </c>
      <c r="S317" s="696" t="e">
        <f t="shared" si="242"/>
        <v>#VALUE!</v>
      </c>
      <c r="T317" s="23" t="str">
        <f t="shared" si="243"/>
        <v/>
      </c>
      <c r="U317" s="28"/>
      <c r="V317" s="28"/>
      <c r="W317" s="631"/>
      <c r="X317" s="24">
        <f t="shared" si="244"/>
        <v>0</v>
      </c>
      <c r="Y317" s="25">
        <f t="shared" si="245"/>
        <v>0</v>
      </c>
      <c r="Z317" s="77"/>
      <c r="AA317" s="665"/>
      <c r="AB317" s="665" t="str">
        <f t="shared" si="234"/>
        <v/>
      </c>
      <c r="AC317" s="665" t="str">
        <f t="shared" si="235"/>
        <v/>
      </c>
    </row>
    <row r="318" spans="2:29" ht="12.75" x14ac:dyDescent="0.35">
      <c r="B318" s="20"/>
      <c r="C318" s="20"/>
      <c r="D318" s="29"/>
      <c r="E318" s="30"/>
      <c r="F318" s="30"/>
      <c r="G318" s="30"/>
      <c r="H318" s="30"/>
      <c r="I318" s="24" t="str">
        <f t="shared" si="236"/>
        <v/>
      </c>
      <c r="J318" s="74"/>
      <c r="K318" s="27"/>
      <c r="L318" s="24"/>
      <c r="M318" s="22"/>
      <c r="N318" s="23" t="str">
        <f t="shared" si="237"/>
        <v/>
      </c>
      <c r="O318" s="23" t="str">
        <f t="shared" si="238"/>
        <v/>
      </c>
      <c r="P318" s="23" t="str">
        <f t="shared" si="239"/>
        <v/>
      </c>
      <c r="Q318" s="23" t="str">
        <f t="shared" si="240"/>
        <v/>
      </c>
      <c r="R318" s="23" t="str">
        <f t="shared" si="241"/>
        <v/>
      </c>
      <c r="S318" s="696" t="e">
        <f t="shared" si="242"/>
        <v>#VALUE!</v>
      </c>
      <c r="T318" s="23" t="str">
        <f t="shared" si="243"/>
        <v/>
      </c>
      <c r="U318" s="28"/>
      <c r="V318" s="28"/>
      <c r="W318" s="631"/>
      <c r="X318" s="24">
        <f t="shared" si="244"/>
        <v>0</v>
      </c>
      <c r="Y318" s="25">
        <f t="shared" si="245"/>
        <v>0</v>
      </c>
      <c r="Z318" s="77"/>
      <c r="AA318" s="665"/>
      <c r="AB318" s="665" t="str">
        <f t="shared" si="234"/>
        <v/>
      </c>
      <c r="AC318" s="665" t="str">
        <f t="shared" si="235"/>
        <v/>
      </c>
    </row>
    <row r="319" spans="2:29" ht="12.75" x14ac:dyDescent="0.35">
      <c r="B319" s="20"/>
      <c r="C319" s="20"/>
      <c r="D319" s="29"/>
      <c r="E319" s="30"/>
      <c r="F319" s="30"/>
      <c r="G319" s="30"/>
      <c r="H319" s="30"/>
      <c r="I319" s="24" t="str">
        <f t="shared" si="236"/>
        <v/>
      </c>
      <c r="J319" s="74"/>
      <c r="K319" s="27"/>
      <c r="L319" s="24"/>
      <c r="M319" s="22"/>
      <c r="N319" s="23" t="str">
        <f t="shared" si="237"/>
        <v/>
      </c>
      <c r="O319" s="23" t="str">
        <f t="shared" si="238"/>
        <v/>
      </c>
      <c r="P319" s="23" t="str">
        <f t="shared" si="239"/>
        <v/>
      </c>
      <c r="Q319" s="23" t="str">
        <f t="shared" si="240"/>
        <v/>
      </c>
      <c r="R319" s="23" t="str">
        <f t="shared" si="241"/>
        <v/>
      </c>
      <c r="S319" s="696" t="e">
        <f t="shared" si="242"/>
        <v>#VALUE!</v>
      </c>
      <c r="T319" s="23" t="str">
        <f t="shared" si="243"/>
        <v/>
      </c>
      <c r="U319" s="28"/>
      <c r="V319" s="28"/>
      <c r="W319" s="631"/>
      <c r="X319" s="24">
        <f t="shared" si="244"/>
        <v>0</v>
      </c>
      <c r="Y319" s="25">
        <f t="shared" si="245"/>
        <v>0</v>
      </c>
      <c r="Z319" s="77"/>
      <c r="AA319" s="665"/>
      <c r="AB319" s="665" t="str">
        <f t="shared" si="234"/>
        <v/>
      </c>
      <c r="AC319" s="665" t="str">
        <f t="shared" si="235"/>
        <v/>
      </c>
    </row>
    <row r="320" spans="2:29" ht="12.75" x14ac:dyDescent="0.35">
      <c r="B320" s="20"/>
      <c r="C320" s="20"/>
      <c r="D320" s="29"/>
      <c r="E320" s="30"/>
      <c r="F320" s="30"/>
      <c r="G320" s="30"/>
      <c r="H320" s="30"/>
      <c r="I320" s="24" t="str">
        <f t="shared" si="236"/>
        <v/>
      </c>
      <c r="J320" s="74"/>
      <c r="K320" s="27"/>
      <c r="L320" s="24"/>
      <c r="M320" s="22"/>
      <c r="N320" s="23" t="str">
        <f t="shared" si="237"/>
        <v/>
      </c>
      <c r="O320" s="23" t="str">
        <f t="shared" si="238"/>
        <v/>
      </c>
      <c r="P320" s="23" t="str">
        <f t="shared" si="239"/>
        <v/>
      </c>
      <c r="Q320" s="23" t="str">
        <f t="shared" si="240"/>
        <v/>
      </c>
      <c r="R320" s="23" t="str">
        <f t="shared" si="241"/>
        <v/>
      </c>
      <c r="S320" s="696" t="e">
        <f t="shared" si="242"/>
        <v>#VALUE!</v>
      </c>
      <c r="T320" s="23" t="str">
        <f t="shared" si="243"/>
        <v/>
      </c>
      <c r="U320" s="28"/>
      <c r="V320" s="28"/>
      <c r="W320" s="631"/>
      <c r="X320" s="24">
        <f t="shared" si="244"/>
        <v>0</v>
      </c>
      <c r="Y320" s="25">
        <f t="shared" si="245"/>
        <v>0</v>
      </c>
      <c r="Z320" s="77"/>
      <c r="AA320" s="665"/>
      <c r="AB320" s="665" t="str">
        <f t="shared" si="234"/>
        <v/>
      </c>
      <c r="AC320" s="665" t="str">
        <f t="shared" si="235"/>
        <v/>
      </c>
    </row>
    <row r="321" spans="2:29" ht="12.75" x14ac:dyDescent="0.35">
      <c r="B321" s="20"/>
      <c r="C321" s="20"/>
      <c r="D321" s="29"/>
      <c r="E321" s="30"/>
      <c r="F321" s="30"/>
      <c r="G321" s="30"/>
      <c r="H321" s="30"/>
      <c r="I321" s="24" t="str">
        <f t="shared" si="236"/>
        <v/>
      </c>
      <c r="J321" s="74"/>
      <c r="K321" s="27"/>
      <c r="L321" s="24"/>
      <c r="M321" s="22"/>
      <c r="N321" s="23" t="str">
        <f t="shared" si="237"/>
        <v/>
      </c>
      <c r="O321" s="23" t="str">
        <f t="shared" si="238"/>
        <v/>
      </c>
      <c r="P321" s="23" t="str">
        <f t="shared" si="239"/>
        <v/>
      </c>
      <c r="Q321" s="23" t="str">
        <f t="shared" si="240"/>
        <v/>
      </c>
      <c r="R321" s="23" t="str">
        <f t="shared" si="241"/>
        <v/>
      </c>
      <c r="S321" s="696" t="e">
        <f t="shared" si="242"/>
        <v>#VALUE!</v>
      </c>
      <c r="T321" s="23" t="str">
        <f t="shared" si="243"/>
        <v/>
      </c>
      <c r="U321" s="28"/>
      <c r="V321" s="28"/>
      <c r="W321" s="631"/>
      <c r="X321" s="24">
        <f t="shared" si="244"/>
        <v>0</v>
      </c>
      <c r="Y321" s="25">
        <f t="shared" si="245"/>
        <v>0</v>
      </c>
      <c r="Z321" s="77"/>
      <c r="AA321" s="665"/>
      <c r="AB321" s="665" t="str">
        <f t="shared" si="234"/>
        <v/>
      </c>
      <c r="AC321" s="665" t="str">
        <f t="shared" si="235"/>
        <v/>
      </c>
    </row>
    <row r="322" spans="2:29" ht="12.75" x14ac:dyDescent="0.35">
      <c r="B322" s="20"/>
      <c r="C322" s="20"/>
      <c r="D322" s="29"/>
      <c r="E322" s="30"/>
      <c r="F322" s="30"/>
      <c r="G322" s="30"/>
      <c r="H322" s="30"/>
      <c r="I322" s="24" t="str">
        <f t="shared" si="236"/>
        <v/>
      </c>
      <c r="J322" s="74"/>
      <c r="K322" s="27"/>
      <c r="L322" s="24"/>
      <c r="M322" s="22"/>
      <c r="N322" s="23" t="str">
        <f t="shared" si="237"/>
        <v/>
      </c>
      <c r="O322" s="23" t="str">
        <f t="shared" si="238"/>
        <v/>
      </c>
      <c r="P322" s="23" t="str">
        <f t="shared" si="239"/>
        <v/>
      </c>
      <c r="Q322" s="23" t="str">
        <f t="shared" si="240"/>
        <v/>
      </c>
      <c r="R322" s="23" t="str">
        <f t="shared" si="241"/>
        <v/>
      </c>
      <c r="S322" s="696" t="e">
        <f t="shared" si="242"/>
        <v>#VALUE!</v>
      </c>
      <c r="T322" s="23" t="str">
        <f t="shared" si="243"/>
        <v/>
      </c>
      <c r="U322" s="28"/>
      <c r="V322" s="28"/>
      <c r="W322" s="631"/>
      <c r="X322" s="24">
        <f t="shared" si="244"/>
        <v>0</v>
      </c>
      <c r="Y322" s="25">
        <f t="shared" si="245"/>
        <v>0</v>
      </c>
      <c r="Z322" s="77"/>
      <c r="AA322" s="665"/>
      <c r="AB322" s="665" t="str">
        <f t="shared" si="234"/>
        <v/>
      </c>
      <c r="AC322" s="665" t="str">
        <f t="shared" si="235"/>
        <v/>
      </c>
    </row>
    <row r="323" spans="2:29" ht="12.75" x14ac:dyDescent="0.35">
      <c r="B323" s="20"/>
      <c r="C323" s="20"/>
      <c r="D323" s="29"/>
      <c r="E323" s="30"/>
      <c r="F323" s="30"/>
      <c r="G323" s="30"/>
      <c r="H323" s="30"/>
      <c r="I323" s="24" t="str">
        <f t="shared" si="236"/>
        <v/>
      </c>
      <c r="J323" s="74"/>
      <c r="K323" s="27"/>
      <c r="L323" s="24"/>
      <c r="M323" s="22"/>
      <c r="N323" s="23" t="str">
        <f t="shared" si="237"/>
        <v/>
      </c>
      <c r="O323" s="23" t="str">
        <f t="shared" si="238"/>
        <v/>
      </c>
      <c r="P323" s="23" t="str">
        <f t="shared" si="239"/>
        <v/>
      </c>
      <c r="Q323" s="23" t="str">
        <f t="shared" si="240"/>
        <v/>
      </c>
      <c r="R323" s="23" t="str">
        <f t="shared" si="241"/>
        <v/>
      </c>
      <c r="S323" s="696" t="e">
        <f t="shared" si="242"/>
        <v>#VALUE!</v>
      </c>
      <c r="T323" s="23" t="str">
        <f t="shared" si="243"/>
        <v/>
      </c>
      <c r="U323" s="28"/>
      <c r="V323" s="28"/>
      <c r="W323" s="631"/>
      <c r="X323" s="24">
        <f t="shared" si="244"/>
        <v>0</v>
      </c>
      <c r="Y323" s="25">
        <f t="shared" si="245"/>
        <v>0</v>
      </c>
      <c r="Z323" s="77"/>
      <c r="AA323" s="665"/>
      <c r="AB323" s="665" t="str">
        <f t="shared" si="234"/>
        <v/>
      </c>
      <c r="AC323" s="665" t="str">
        <f t="shared" si="235"/>
        <v/>
      </c>
    </row>
    <row r="324" spans="2:29" ht="12.75" x14ac:dyDescent="0.35">
      <c r="B324" s="20"/>
      <c r="C324" s="20"/>
      <c r="D324" s="29"/>
      <c r="E324" s="30"/>
      <c r="F324" s="30"/>
      <c r="G324" s="30"/>
      <c r="H324" s="30"/>
      <c r="I324" s="24" t="str">
        <f t="shared" si="236"/>
        <v/>
      </c>
      <c r="J324" s="74"/>
      <c r="K324" s="27"/>
      <c r="L324" s="24"/>
      <c r="M324" s="22"/>
      <c r="N324" s="23" t="str">
        <f t="shared" si="237"/>
        <v/>
      </c>
      <c r="O324" s="23" t="str">
        <f t="shared" si="238"/>
        <v/>
      </c>
      <c r="P324" s="23" t="str">
        <f t="shared" si="239"/>
        <v/>
      </c>
      <c r="Q324" s="23" t="str">
        <f t="shared" si="240"/>
        <v/>
      </c>
      <c r="R324" s="23" t="str">
        <f t="shared" si="241"/>
        <v/>
      </c>
      <c r="S324" s="696" t="e">
        <f t="shared" si="242"/>
        <v>#VALUE!</v>
      </c>
      <c r="T324" s="23" t="str">
        <f t="shared" si="243"/>
        <v/>
      </c>
      <c r="U324" s="28"/>
      <c r="V324" s="28"/>
      <c r="W324" s="631"/>
      <c r="X324" s="24">
        <f t="shared" si="244"/>
        <v>0</v>
      </c>
      <c r="Y324" s="25">
        <f t="shared" si="245"/>
        <v>0</v>
      </c>
      <c r="Z324" s="77"/>
      <c r="AA324" s="665"/>
      <c r="AB324" s="665" t="str">
        <f t="shared" si="234"/>
        <v/>
      </c>
      <c r="AC324" s="665" t="str">
        <f t="shared" si="235"/>
        <v/>
      </c>
    </row>
    <row r="325" spans="2:29" ht="12.75" x14ac:dyDescent="0.35">
      <c r="B325" s="20"/>
      <c r="C325" s="20"/>
      <c r="D325" s="29"/>
      <c r="E325" s="30"/>
      <c r="F325" s="30"/>
      <c r="G325" s="30"/>
      <c r="H325" s="30"/>
      <c r="I325" s="24" t="str">
        <f t="shared" si="236"/>
        <v/>
      </c>
      <c r="J325" s="74"/>
      <c r="K325" s="27"/>
      <c r="L325" s="24"/>
      <c r="M325" s="22"/>
      <c r="N325" s="23" t="str">
        <f t="shared" si="237"/>
        <v/>
      </c>
      <c r="O325" s="23" t="str">
        <f t="shared" si="238"/>
        <v/>
      </c>
      <c r="P325" s="23" t="str">
        <f t="shared" si="239"/>
        <v/>
      </c>
      <c r="Q325" s="23" t="str">
        <f t="shared" si="240"/>
        <v/>
      </c>
      <c r="R325" s="23" t="str">
        <f t="shared" si="241"/>
        <v/>
      </c>
      <c r="S325" s="696" t="e">
        <f t="shared" si="242"/>
        <v>#VALUE!</v>
      </c>
      <c r="T325" s="23" t="str">
        <f t="shared" si="243"/>
        <v/>
      </c>
      <c r="U325" s="28"/>
      <c r="V325" s="28"/>
      <c r="W325" s="631"/>
      <c r="X325" s="24">
        <f t="shared" si="244"/>
        <v>0</v>
      </c>
      <c r="Y325" s="25">
        <f t="shared" si="245"/>
        <v>0</v>
      </c>
      <c r="Z325" s="77"/>
      <c r="AA325" s="665"/>
      <c r="AB325" s="665" t="str">
        <f t="shared" si="234"/>
        <v/>
      </c>
      <c r="AC325" s="665" t="str">
        <f t="shared" si="235"/>
        <v/>
      </c>
    </row>
    <row r="326" spans="2:29" ht="12.75" x14ac:dyDescent="0.35">
      <c r="B326" s="20"/>
      <c r="C326" s="20"/>
      <c r="D326" s="29"/>
      <c r="E326" s="30"/>
      <c r="F326" s="30"/>
      <c r="G326" s="30"/>
      <c r="H326" s="30"/>
      <c r="I326" s="24" t="str">
        <f t="shared" si="236"/>
        <v/>
      </c>
      <c r="J326" s="74"/>
      <c r="K326" s="27"/>
      <c r="L326" s="24"/>
      <c r="M326" s="22"/>
      <c r="N326" s="23" t="str">
        <f t="shared" si="237"/>
        <v/>
      </c>
      <c r="O326" s="23" t="str">
        <f t="shared" si="238"/>
        <v/>
      </c>
      <c r="P326" s="23" t="str">
        <f t="shared" si="239"/>
        <v/>
      </c>
      <c r="Q326" s="23" t="str">
        <f t="shared" si="240"/>
        <v/>
      </c>
      <c r="R326" s="23" t="str">
        <f t="shared" si="241"/>
        <v/>
      </c>
      <c r="S326" s="696" t="e">
        <f t="shared" si="242"/>
        <v>#VALUE!</v>
      </c>
      <c r="T326" s="23" t="str">
        <f t="shared" si="243"/>
        <v/>
      </c>
      <c r="U326" s="28"/>
      <c r="V326" s="28"/>
      <c r="W326" s="631"/>
      <c r="X326" s="24">
        <f t="shared" si="244"/>
        <v>0</v>
      </c>
      <c r="Y326" s="25">
        <f t="shared" si="245"/>
        <v>0</v>
      </c>
      <c r="Z326" s="77"/>
      <c r="AA326" s="665"/>
      <c r="AB326" s="665" t="str">
        <f t="shared" ref="AB326:AB389" si="246">IF(X326=0,"",AA326*X326)</f>
        <v/>
      </c>
      <c r="AC326" s="665" t="str">
        <f t="shared" ref="AC326:AC389" si="247">IF(X326=0,"",AB326/U326)</f>
        <v/>
      </c>
    </row>
    <row r="327" spans="2:29" ht="12.75" x14ac:dyDescent="0.35">
      <c r="B327" s="20"/>
      <c r="C327" s="20"/>
      <c r="D327" s="29"/>
      <c r="E327" s="30"/>
      <c r="F327" s="30"/>
      <c r="G327" s="30"/>
      <c r="H327" s="30"/>
      <c r="I327" s="24" t="str">
        <f t="shared" si="236"/>
        <v/>
      </c>
      <c r="J327" s="74"/>
      <c r="K327" s="27"/>
      <c r="L327" s="24"/>
      <c r="M327" s="22"/>
      <c r="N327" s="23" t="str">
        <f t="shared" si="237"/>
        <v/>
      </c>
      <c r="O327" s="23" t="str">
        <f t="shared" si="238"/>
        <v/>
      </c>
      <c r="P327" s="23" t="str">
        <f t="shared" si="239"/>
        <v/>
      </c>
      <c r="Q327" s="23" t="str">
        <f t="shared" si="240"/>
        <v/>
      </c>
      <c r="R327" s="23" t="str">
        <f t="shared" si="241"/>
        <v/>
      </c>
      <c r="S327" s="696" t="e">
        <f t="shared" si="242"/>
        <v>#VALUE!</v>
      </c>
      <c r="T327" s="23" t="str">
        <f t="shared" si="243"/>
        <v/>
      </c>
      <c r="U327" s="28"/>
      <c r="V327" s="28"/>
      <c r="W327" s="631"/>
      <c r="X327" s="24">
        <f t="shared" si="244"/>
        <v>0</v>
      </c>
      <c r="Y327" s="25">
        <f t="shared" si="245"/>
        <v>0</v>
      </c>
      <c r="Z327" s="77"/>
      <c r="AA327" s="665"/>
      <c r="AB327" s="665" t="str">
        <f t="shared" si="246"/>
        <v/>
      </c>
      <c r="AC327" s="665" t="str">
        <f t="shared" si="247"/>
        <v/>
      </c>
    </row>
    <row r="328" spans="2:29" ht="12.75" x14ac:dyDescent="0.35">
      <c r="B328" s="20"/>
      <c r="C328" s="20"/>
      <c r="D328" s="29"/>
      <c r="E328" s="30"/>
      <c r="F328" s="30"/>
      <c r="G328" s="30"/>
      <c r="H328" s="30"/>
      <c r="I328" s="24" t="str">
        <f t="shared" si="236"/>
        <v/>
      </c>
      <c r="J328" s="74"/>
      <c r="K328" s="27"/>
      <c r="L328" s="24"/>
      <c r="M328" s="22"/>
      <c r="N328" s="23" t="str">
        <f t="shared" si="237"/>
        <v/>
      </c>
      <c r="O328" s="23" t="str">
        <f t="shared" si="238"/>
        <v/>
      </c>
      <c r="P328" s="23" t="str">
        <f t="shared" si="239"/>
        <v/>
      </c>
      <c r="Q328" s="23" t="str">
        <f t="shared" si="240"/>
        <v/>
      </c>
      <c r="R328" s="23" t="str">
        <f t="shared" si="241"/>
        <v/>
      </c>
      <c r="S328" s="696" t="e">
        <f t="shared" si="242"/>
        <v>#VALUE!</v>
      </c>
      <c r="T328" s="23" t="str">
        <f t="shared" si="243"/>
        <v/>
      </c>
      <c r="U328" s="28"/>
      <c r="V328" s="28"/>
      <c r="W328" s="631"/>
      <c r="X328" s="24">
        <f t="shared" si="244"/>
        <v>0</v>
      </c>
      <c r="Y328" s="25">
        <f t="shared" si="245"/>
        <v>0</v>
      </c>
      <c r="Z328" s="77"/>
      <c r="AA328" s="665"/>
      <c r="AB328" s="665" t="str">
        <f t="shared" si="246"/>
        <v/>
      </c>
      <c r="AC328" s="665" t="str">
        <f t="shared" si="247"/>
        <v/>
      </c>
    </row>
    <row r="329" spans="2:29" ht="12.75" x14ac:dyDescent="0.35">
      <c r="B329" s="20"/>
      <c r="C329" s="20"/>
      <c r="D329" s="29"/>
      <c r="E329" s="30"/>
      <c r="F329" s="30"/>
      <c r="G329" s="30"/>
      <c r="H329" s="30"/>
      <c r="I329" s="24" t="str">
        <f t="shared" si="236"/>
        <v/>
      </c>
      <c r="J329" s="74"/>
      <c r="K329" s="27"/>
      <c r="L329" s="24"/>
      <c r="M329" s="22"/>
      <c r="N329" s="23" t="str">
        <f t="shared" si="237"/>
        <v/>
      </c>
      <c r="O329" s="23" t="str">
        <f t="shared" si="238"/>
        <v/>
      </c>
      <c r="P329" s="23" t="str">
        <f t="shared" si="239"/>
        <v/>
      </c>
      <c r="Q329" s="23" t="str">
        <f t="shared" si="240"/>
        <v/>
      </c>
      <c r="R329" s="23" t="str">
        <f t="shared" si="241"/>
        <v/>
      </c>
      <c r="S329" s="696" t="e">
        <f t="shared" si="242"/>
        <v>#VALUE!</v>
      </c>
      <c r="T329" s="23" t="str">
        <f t="shared" si="243"/>
        <v/>
      </c>
      <c r="U329" s="28"/>
      <c r="V329" s="28"/>
      <c r="W329" s="631"/>
      <c r="X329" s="24">
        <f t="shared" si="244"/>
        <v>0</v>
      </c>
      <c r="Y329" s="25">
        <f t="shared" si="245"/>
        <v>0</v>
      </c>
      <c r="Z329" s="77"/>
      <c r="AA329" s="665"/>
      <c r="AB329" s="665" t="str">
        <f t="shared" si="246"/>
        <v/>
      </c>
      <c r="AC329" s="665" t="str">
        <f t="shared" si="247"/>
        <v/>
      </c>
    </row>
    <row r="330" spans="2:29" ht="12.75" x14ac:dyDescent="0.35">
      <c r="B330" s="20"/>
      <c r="C330" s="20"/>
      <c r="D330" s="29"/>
      <c r="E330" s="30"/>
      <c r="F330" s="30"/>
      <c r="G330" s="30"/>
      <c r="H330" s="30"/>
      <c r="I330" s="24" t="str">
        <f t="shared" si="236"/>
        <v/>
      </c>
      <c r="J330" s="74"/>
      <c r="K330" s="27"/>
      <c r="L330" s="24"/>
      <c r="M330" s="22"/>
      <c r="N330" s="23" t="str">
        <f t="shared" si="237"/>
        <v/>
      </c>
      <c r="O330" s="23" t="str">
        <f t="shared" si="238"/>
        <v/>
      </c>
      <c r="P330" s="23" t="str">
        <f t="shared" si="239"/>
        <v/>
      </c>
      <c r="Q330" s="23" t="str">
        <f t="shared" si="240"/>
        <v/>
      </c>
      <c r="R330" s="23" t="str">
        <f t="shared" si="241"/>
        <v/>
      </c>
      <c r="S330" s="696" t="e">
        <f t="shared" si="242"/>
        <v>#VALUE!</v>
      </c>
      <c r="T330" s="23" t="str">
        <f t="shared" si="243"/>
        <v/>
      </c>
      <c r="U330" s="28"/>
      <c r="V330" s="28"/>
      <c r="W330" s="631"/>
      <c r="X330" s="24">
        <f t="shared" si="244"/>
        <v>0</v>
      </c>
      <c r="Y330" s="25">
        <f t="shared" si="245"/>
        <v>0</v>
      </c>
      <c r="Z330" s="77"/>
      <c r="AA330" s="665"/>
      <c r="AB330" s="665" t="str">
        <f t="shared" si="246"/>
        <v/>
      </c>
      <c r="AC330" s="665" t="str">
        <f t="shared" si="247"/>
        <v/>
      </c>
    </row>
    <row r="331" spans="2:29" ht="12.75" x14ac:dyDescent="0.35">
      <c r="B331" s="20"/>
      <c r="C331" s="20"/>
      <c r="D331" s="29"/>
      <c r="E331" s="30"/>
      <c r="F331" s="30"/>
      <c r="G331" s="30"/>
      <c r="H331" s="30"/>
      <c r="I331" s="24" t="str">
        <f t="shared" si="236"/>
        <v/>
      </c>
      <c r="J331" s="74"/>
      <c r="K331" s="27"/>
      <c r="L331" s="24"/>
      <c r="M331" s="22"/>
      <c r="N331" s="23" t="str">
        <f t="shared" si="237"/>
        <v/>
      </c>
      <c r="O331" s="23" t="str">
        <f t="shared" si="238"/>
        <v/>
      </c>
      <c r="P331" s="23" t="str">
        <f t="shared" si="239"/>
        <v/>
      </c>
      <c r="Q331" s="23" t="str">
        <f t="shared" si="240"/>
        <v/>
      </c>
      <c r="R331" s="23" t="str">
        <f t="shared" si="241"/>
        <v/>
      </c>
      <c r="S331" s="696" t="e">
        <f t="shared" si="242"/>
        <v>#VALUE!</v>
      </c>
      <c r="T331" s="23" t="str">
        <f t="shared" si="243"/>
        <v/>
      </c>
      <c r="U331" s="28"/>
      <c r="V331" s="28"/>
      <c r="W331" s="631"/>
      <c r="X331" s="24">
        <f t="shared" si="244"/>
        <v>0</v>
      </c>
      <c r="Y331" s="25">
        <f t="shared" si="245"/>
        <v>0</v>
      </c>
      <c r="Z331" s="77"/>
      <c r="AA331" s="665"/>
      <c r="AB331" s="665" t="str">
        <f t="shared" si="246"/>
        <v/>
      </c>
      <c r="AC331" s="665" t="str">
        <f t="shared" si="247"/>
        <v/>
      </c>
    </row>
    <row r="332" spans="2:29" ht="12.75" x14ac:dyDescent="0.35">
      <c r="B332" s="20"/>
      <c r="C332" s="20"/>
      <c r="D332" s="29"/>
      <c r="E332" s="30"/>
      <c r="F332" s="30"/>
      <c r="G332" s="30"/>
      <c r="H332" s="30"/>
      <c r="I332" s="24" t="str">
        <f t="shared" si="236"/>
        <v/>
      </c>
      <c r="J332" s="74"/>
      <c r="K332" s="27"/>
      <c r="L332" s="24"/>
      <c r="M332" s="22"/>
      <c r="N332" s="23" t="str">
        <f t="shared" si="237"/>
        <v/>
      </c>
      <c r="O332" s="23" t="str">
        <f t="shared" si="238"/>
        <v/>
      </c>
      <c r="P332" s="23" t="str">
        <f t="shared" si="239"/>
        <v/>
      </c>
      <c r="Q332" s="23" t="str">
        <f t="shared" si="240"/>
        <v/>
      </c>
      <c r="R332" s="23" t="str">
        <f t="shared" si="241"/>
        <v/>
      </c>
      <c r="S332" s="696" t="e">
        <f t="shared" si="242"/>
        <v>#VALUE!</v>
      </c>
      <c r="T332" s="23" t="str">
        <f t="shared" si="243"/>
        <v/>
      </c>
      <c r="U332" s="28"/>
      <c r="V332" s="28"/>
      <c r="W332" s="631"/>
      <c r="X332" s="24">
        <f t="shared" si="244"/>
        <v>0</v>
      </c>
      <c r="Y332" s="25">
        <f t="shared" si="245"/>
        <v>0</v>
      </c>
      <c r="Z332" s="77"/>
      <c r="AA332" s="665"/>
      <c r="AB332" s="665" t="str">
        <f t="shared" si="246"/>
        <v/>
      </c>
      <c r="AC332" s="665" t="str">
        <f t="shared" si="247"/>
        <v/>
      </c>
    </row>
    <row r="333" spans="2:29" ht="12.75" x14ac:dyDescent="0.35">
      <c r="B333" s="20"/>
      <c r="C333" s="20"/>
      <c r="D333" s="29"/>
      <c r="E333" s="30"/>
      <c r="F333" s="30"/>
      <c r="G333" s="30"/>
      <c r="H333" s="30"/>
      <c r="I333" s="24" t="str">
        <f t="shared" si="236"/>
        <v/>
      </c>
      <c r="J333" s="74"/>
      <c r="K333" s="27"/>
      <c r="L333" s="24"/>
      <c r="M333" s="22"/>
      <c r="N333" s="23" t="str">
        <f t="shared" si="237"/>
        <v/>
      </c>
      <c r="O333" s="23" t="str">
        <f t="shared" si="238"/>
        <v/>
      </c>
      <c r="P333" s="23" t="str">
        <f t="shared" si="239"/>
        <v/>
      </c>
      <c r="Q333" s="23" t="str">
        <f t="shared" si="240"/>
        <v/>
      </c>
      <c r="R333" s="23" t="str">
        <f t="shared" si="241"/>
        <v/>
      </c>
      <c r="S333" s="696" t="e">
        <f t="shared" si="242"/>
        <v>#VALUE!</v>
      </c>
      <c r="T333" s="23" t="str">
        <f t="shared" si="243"/>
        <v/>
      </c>
      <c r="U333" s="28"/>
      <c r="V333" s="28"/>
      <c r="W333" s="631"/>
      <c r="X333" s="24">
        <f t="shared" si="244"/>
        <v>0</v>
      </c>
      <c r="Y333" s="25">
        <f t="shared" si="245"/>
        <v>0</v>
      </c>
      <c r="Z333" s="77"/>
      <c r="AA333" s="665"/>
      <c r="AB333" s="665" t="str">
        <f t="shared" si="246"/>
        <v/>
      </c>
      <c r="AC333" s="665" t="str">
        <f t="shared" si="247"/>
        <v/>
      </c>
    </row>
    <row r="334" spans="2:29" ht="12.75" x14ac:dyDescent="0.35">
      <c r="B334" s="20"/>
      <c r="C334" s="20"/>
      <c r="D334" s="29"/>
      <c r="E334" s="30"/>
      <c r="F334" s="30"/>
      <c r="G334" s="30"/>
      <c r="H334" s="30"/>
      <c r="I334" s="24" t="str">
        <f t="shared" si="236"/>
        <v/>
      </c>
      <c r="J334" s="74"/>
      <c r="K334" s="27"/>
      <c r="L334" s="24"/>
      <c r="M334" s="22"/>
      <c r="N334" s="23" t="str">
        <f t="shared" si="237"/>
        <v/>
      </c>
      <c r="O334" s="23" t="str">
        <f t="shared" si="238"/>
        <v/>
      </c>
      <c r="P334" s="23" t="str">
        <f t="shared" si="239"/>
        <v/>
      </c>
      <c r="Q334" s="23" t="str">
        <f t="shared" si="240"/>
        <v/>
      </c>
      <c r="R334" s="23" t="str">
        <f t="shared" si="241"/>
        <v/>
      </c>
      <c r="S334" s="696" t="e">
        <f t="shared" si="242"/>
        <v>#VALUE!</v>
      </c>
      <c r="T334" s="23" t="str">
        <f t="shared" si="243"/>
        <v/>
      </c>
      <c r="U334" s="28"/>
      <c r="V334" s="28"/>
      <c r="W334" s="631"/>
      <c r="X334" s="24">
        <f t="shared" si="244"/>
        <v>0</v>
      </c>
      <c r="Y334" s="25">
        <f t="shared" si="245"/>
        <v>0</v>
      </c>
      <c r="Z334" s="77"/>
      <c r="AA334" s="665"/>
      <c r="AB334" s="665" t="str">
        <f t="shared" si="246"/>
        <v/>
      </c>
      <c r="AC334" s="665" t="str">
        <f t="shared" si="247"/>
        <v/>
      </c>
    </row>
    <row r="335" spans="2:29" ht="12.75" x14ac:dyDescent="0.35">
      <c r="B335" s="20"/>
      <c r="C335" s="20"/>
      <c r="D335" s="29"/>
      <c r="E335" s="30"/>
      <c r="F335" s="30"/>
      <c r="G335" s="30"/>
      <c r="H335" s="30"/>
      <c r="I335" s="24" t="str">
        <f t="shared" si="236"/>
        <v/>
      </c>
      <c r="J335" s="74"/>
      <c r="K335" s="27"/>
      <c r="L335" s="24"/>
      <c r="M335" s="22"/>
      <c r="N335" s="23" t="str">
        <f t="shared" si="237"/>
        <v/>
      </c>
      <c r="O335" s="23" t="str">
        <f t="shared" si="238"/>
        <v/>
      </c>
      <c r="P335" s="23" t="str">
        <f t="shared" si="239"/>
        <v/>
      </c>
      <c r="Q335" s="23" t="str">
        <f t="shared" si="240"/>
        <v/>
      </c>
      <c r="R335" s="23" t="str">
        <f t="shared" si="241"/>
        <v/>
      </c>
      <c r="S335" s="696" t="e">
        <f t="shared" si="242"/>
        <v>#VALUE!</v>
      </c>
      <c r="T335" s="23" t="str">
        <f t="shared" si="243"/>
        <v/>
      </c>
      <c r="U335" s="28"/>
      <c r="V335" s="28"/>
      <c r="W335" s="631"/>
      <c r="X335" s="24">
        <f t="shared" si="244"/>
        <v>0</v>
      </c>
      <c r="Y335" s="25">
        <f t="shared" si="245"/>
        <v>0</v>
      </c>
      <c r="Z335" s="77"/>
      <c r="AA335" s="665"/>
      <c r="AB335" s="665" t="str">
        <f t="shared" si="246"/>
        <v/>
      </c>
      <c r="AC335" s="665" t="str">
        <f t="shared" si="247"/>
        <v/>
      </c>
    </row>
    <row r="336" spans="2:29" ht="12.75" x14ac:dyDescent="0.35">
      <c r="B336" s="20"/>
      <c r="C336" s="20"/>
      <c r="D336" s="29"/>
      <c r="E336" s="30"/>
      <c r="F336" s="30"/>
      <c r="G336" s="30"/>
      <c r="H336" s="30"/>
      <c r="I336" s="24" t="str">
        <f t="shared" si="236"/>
        <v/>
      </c>
      <c r="J336" s="74"/>
      <c r="K336" s="27"/>
      <c r="L336" s="24"/>
      <c r="M336" s="22"/>
      <c r="N336" s="23" t="str">
        <f t="shared" si="237"/>
        <v/>
      </c>
      <c r="O336" s="23" t="str">
        <f t="shared" si="238"/>
        <v/>
      </c>
      <c r="P336" s="23" t="str">
        <f t="shared" si="239"/>
        <v/>
      </c>
      <c r="Q336" s="23" t="str">
        <f t="shared" si="240"/>
        <v/>
      </c>
      <c r="R336" s="23" t="str">
        <f t="shared" si="241"/>
        <v/>
      </c>
      <c r="S336" s="696" t="e">
        <f t="shared" si="242"/>
        <v>#VALUE!</v>
      </c>
      <c r="T336" s="23" t="str">
        <f t="shared" si="243"/>
        <v/>
      </c>
      <c r="U336" s="28"/>
      <c r="V336" s="28"/>
      <c r="W336" s="631"/>
      <c r="X336" s="24">
        <f t="shared" si="244"/>
        <v>0</v>
      </c>
      <c r="Y336" s="25">
        <f t="shared" si="245"/>
        <v>0</v>
      </c>
      <c r="Z336" s="77"/>
      <c r="AA336" s="665"/>
      <c r="AB336" s="665" t="str">
        <f t="shared" si="246"/>
        <v/>
      </c>
      <c r="AC336" s="665" t="str">
        <f t="shared" si="247"/>
        <v/>
      </c>
    </row>
    <row r="337" spans="2:29" ht="12.75" x14ac:dyDescent="0.35">
      <c r="B337" s="20"/>
      <c r="C337" s="20"/>
      <c r="D337" s="29"/>
      <c r="E337" s="30"/>
      <c r="F337" s="30"/>
      <c r="G337" s="30"/>
      <c r="H337" s="30"/>
      <c r="I337" s="24" t="str">
        <f t="shared" si="236"/>
        <v/>
      </c>
      <c r="J337" s="74"/>
      <c r="K337" s="27"/>
      <c r="L337" s="24"/>
      <c r="M337" s="22"/>
      <c r="N337" s="23" t="str">
        <f t="shared" si="237"/>
        <v/>
      </c>
      <c r="O337" s="23" t="str">
        <f t="shared" si="238"/>
        <v/>
      </c>
      <c r="P337" s="23" t="str">
        <f t="shared" si="239"/>
        <v/>
      </c>
      <c r="Q337" s="23" t="str">
        <f t="shared" si="240"/>
        <v/>
      </c>
      <c r="R337" s="23" t="str">
        <f t="shared" si="241"/>
        <v/>
      </c>
      <c r="S337" s="696" t="e">
        <f t="shared" si="242"/>
        <v>#VALUE!</v>
      </c>
      <c r="T337" s="23" t="str">
        <f t="shared" si="243"/>
        <v/>
      </c>
      <c r="U337" s="28"/>
      <c r="V337" s="28"/>
      <c r="W337" s="631"/>
      <c r="X337" s="24">
        <f t="shared" si="244"/>
        <v>0</v>
      </c>
      <c r="Y337" s="25">
        <f t="shared" si="245"/>
        <v>0</v>
      </c>
      <c r="Z337" s="77"/>
      <c r="AA337" s="665"/>
      <c r="AB337" s="665" t="str">
        <f t="shared" si="246"/>
        <v/>
      </c>
      <c r="AC337" s="665" t="str">
        <f t="shared" si="247"/>
        <v/>
      </c>
    </row>
    <row r="338" spans="2:29" ht="12.75" x14ac:dyDescent="0.35">
      <c r="B338" s="20"/>
      <c r="C338" s="20"/>
      <c r="D338" s="29"/>
      <c r="E338" s="30"/>
      <c r="F338" s="30"/>
      <c r="G338" s="30"/>
      <c r="H338" s="30"/>
      <c r="I338" s="24" t="str">
        <f t="shared" si="236"/>
        <v/>
      </c>
      <c r="J338" s="74"/>
      <c r="K338" s="27"/>
      <c r="L338" s="24"/>
      <c r="M338" s="22"/>
      <c r="N338" s="23" t="str">
        <f t="shared" si="237"/>
        <v/>
      </c>
      <c r="O338" s="23" t="str">
        <f t="shared" si="238"/>
        <v/>
      </c>
      <c r="P338" s="23" t="str">
        <f t="shared" si="239"/>
        <v/>
      </c>
      <c r="Q338" s="23" t="str">
        <f t="shared" si="240"/>
        <v/>
      </c>
      <c r="R338" s="23" t="str">
        <f t="shared" si="241"/>
        <v/>
      </c>
      <c r="S338" s="696" t="e">
        <f t="shared" si="242"/>
        <v>#VALUE!</v>
      </c>
      <c r="T338" s="23" t="str">
        <f t="shared" si="243"/>
        <v/>
      </c>
      <c r="U338" s="28"/>
      <c r="V338" s="28"/>
      <c r="W338" s="631"/>
      <c r="X338" s="24">
        <f t="shared" si="244"/>
        <v>0</v>
      </c>
      <c r="Y338" s="25">
        <f t="shared" si="245"/>
        <v>0</v>
      </c>
      <c r="Z338" s="77"/>
      <c r="AA338" s="665"/>
      <c r="AB338" s="665" t="str">
        <f t="shared" si="246"/>
        <v/>
      </c>
      <c r="AC338" s="665" t="str">
        <f t="shared" si="247"/>
        <v/>
      </c>
    </row>
    <row r="339" spans="2:29" ht="12.75" x14ac:dyDescent="0.35">
      <c r="B339" s="20"/>
      <c r="C339" s="20"/>
      <c r="D339" s="29"/>
      <c r="E339" s="30"/>
      <c r="F339" s="30"/>
      <c r="G339" s="30"/>
      <c r="H339" s="30"/>
      <c r="I339" s="24" t="str">
        <f t="shared" si="236"/>
        <v/>
      </c>
      <c r="J339" s="74"/>
      <c r="K339" s="27"/>
      <c r="L339" s="24"/>
      <c r="M339" s="22"/>
      <c r="N339" s="23" t="str">
        <f t="shared" si="237"/>
        <v/>
      </c>
      <c r="O339" s="23" t="str">
        <f t="shared" si="238"/>
        <v/>
      </c>
      <c r="P339" s="23" t="str">
        <f t="shared" si="239"/>
        <v/>
      </c>
      <c r="Q339" s="23" t="str">
        <f t="shared" si="240"/>
        <v/>
      </c>
      <c r="R339" s="23" t="str">
        <f t="shared" si="241"/>
        <v/>
      </c>
      <c r="S339" s="696" t="e">
        <f t="shared" si="242"/>
        <v>#VALUE!</v>
      </c>
      <c r="T339" s="23" t="str">
        <f t="shared" si="243"/>
        <v/>
      </c>
      <c r="U339" s="28"/>
      <c r="V339" s="28"/>
      <c r="W339" s="631"/>
      <c r="X339" s="24">
        <f t="shared" si="244"/>
        <v>0</v>
      </c>
      <c r="Y339" s="25">
        <f t="shared" si="245"/>
        <v>0</v>
      </c>
      <c r="Z339" s="77"/>
      <c r="AA339" s="665"/>
      <c r="AB339" s="665" t="str">
        <f t="shared" si="246"/>
        <v/>
      </c>
      <c r="AC339" s="665" t="str">
        <f t="shared" si="247"/>
        <v/>
      </c>
    </row>
    <row r="340" spans="2:29" ht="12.75" x14ac:dyDescent="0.35">
      <c r="B340" s="20"/>
      <c r="C340" s="20"/>
      <c r="D340" s="29"/>
      <c r="E340" s="30"/>
      <c r="F340" s="30"/>
      <c r="G340" s="30"/>
      <c r="H340" s="30"/>
      <c r="I340" s="24" t="str">
        <f t="shared" si="236"/>
        <v/>
      </c>
      <c r="J340" s="74"/>
      <c r="K340" s="27"/>
      <c r="L340" s="24"/>
      <c r="M340" s="22"/>
      <c r="N340" s="23" t="str">
        <f t="shared" si="237"/>
        <v/>
      </c>
      <c r="O340" s="23" t="str">
        <f t="shared" si="238"/>
        <v/>
      </c>
      <c r="P340" s="23" t="str">
        <f t="shared" si="239"/>
        <v/>
      </c>
      <c r="Q340" s="23" t="str">
        <f t="shared" si="240"/>
        <v/>
      </c>
      <c r="R340" s="23" t="str">
        <f t="shared" si="241"/>
        <v/>
      </c>
      <c r="S340" s="696" t="e">
        <f t="shared" si="242"/>
        <v>#VALUE!</v>
      </c>
      <c r="T340" s="23" t="str">
        <f t="shared" si="243"/>
        <v/>
      </c>
      <c r="U340" s="28"/>
      <c r="V340" s="28"/>
      <c r="W340" s="631"/>
      <c r="X340" s="24">
        <f t="shared" si="244"/>
        <v>0</v>
      </c>
      <c r="Y340" s="25">
        <f t="shared" si="245"/>
        <v>0</v>
      </c>
      <c r="Z340" s="77"/>
      <c r="AA340" s="665"/>
      <c r="AB340" s="665" t="str">
        <f t="shared" si="246"/>
        <v/>
      </c>
      <c r="AC340" s="665" t="str">
        <f t="shared" si="247"/>
        <v/>
      </c>
    </row>
    <row r="341" spans="2:29" ht="12.75" x14ac:dyDescent="0.35">
      <c r="B341" s="20"/>
      <c r="C341" s="20"/>
      <c r="D341" s="29"/>
      <c r="E341" s="30"/>
      <c r="F341" s="30"/>
      <c r="G341" s="30"/>
      <c r="H341" s="30"/>
      <c r="I341" s="24" t="str">
        <f t="shared" si="236"/>
        <v/>
      </c>
      <c r="J341" s="74"/>
      <c r="K341" s="27"/>
      <c r="L341" s="24"/>
      <c r="M341" s="22"/>
      <c r="N341" s="23" t="str">
        <f t="shared" si="237"/>
        <v/>
      </c>
      <c r="O341" s="23" t="str">
        <f t="shared" si="238"/>
        <v/>
      </c>
      <c r="P341" s="23" t="str">
        <f t="shared" si="239"/>
        <v/>
      </c>
      <c r="Q341" s="23" t="str">
        <f t="shared" si="240"/>
        <v/>
      </c>
      <c r="R341" s="23" t="str">
        <f t="shared" si="241"/>
        <v/>
      </c>
      <c r="S341" s="696" t="e">
        <f t="shared" si="242"/>
        <v>#VALUE!</v>
      </c>
      <c r="T341" s="23" t="str">
        <f t="shared" si="243"/>
        <v/>
      </c>
      <c r="U341" s="28"/>
      <c r="V341" s="28"/>
      <c r="W341" s="631"/>
      <c r="X341" s="24">
        <f t="shared" si="244"/>
        <v>0</v>
      </c>
      <c r="Y341" s="25">
        <f t="shared" si="245"/>
        <v>0</v>
      </c>
      <c r="Z341" s="77"/>
      <c r="AA341" s="665"/>
      <c r="AB341" s="665" t="str">
        <f t="shared" si="246"/>
        <v/>
      </c>
      <c r="AC341" s="665" t="str">
        <f t="shared" si="247"/>
        <v/>
      </c>
    </row>
    <row r="342" spans="2:29" ht="12.75" x14ac:dyDescent="0.35">
      <c r="B342" s="20"/>
      <c r="C342" s="20"/>
      <c r="D342" s="29"/>
      <c r="E342" s="30"/>
      <c r="F342" s="30"/>
      <c r="G342" s="30"/>
      <c r="H342" s="30"/>
      <c r="I342" s="24" t="str">
        <f t="shared" si="236"/>
        <v/>
      </c>
      <c r="J342" s="74"/>
      <c r="K342" s="27"/>
      <c r="L342" s="24"/>
      <c r="M342" s="22"/>
      <c r="N342" s="23" t="str">
        <f t="shared" si="237"/>
        <v/>
      </c>
      <c r="O342" s="23" t="str">
        <f t="shared" si="238"/>
        <v/>
      </c>
      <c r="P342" s="23" t="str">
        <f t="shared" si="239"/>
        <v/>
      </c>
      <c r="Q342" s="23" t="str">
        <f t="shared" si="240"/>
        <v/>
      </c>
      <c r="R342" s="23" t="str">
        <f t="shared" si="241"/>
        <v/>
      </c>
      <c r="S342" s="696" t="e">
        <f t="shared" si="242"/>
        <v>#VALUE!</v>
      </c>
      <c r="T342" s="23" t="str">
        <f t="shared" si="243"/>
        <v/>
      </c>
      <c r="U342" s="28"/>
      <c r="V342" s="28"/>
      <c r="W342" s="631"/>
      <c r="X342" s="24">
        <f t="shared" si="244"/>
        <v>0</v>
      </c>
      <c r="Y342" s="25">
        <f t="shared" si="245"/>
        <v>0</v>
      </c>
      <c r="Z342" s="77"/>
      <c r="AA342" s="665"/>
      <c r="AB342" s="665" t="str">
        <f t="shared" si="246"/>
        <v/>
      </c>
      <c r="AC342" s="665" t="str">
        <f t="shared" si="247"/>
        <v/>
      </c>
    </row>
    <row r="343" spans="2:29" ht="12.75" x14ac:dyDescent="0.35">
      <c r="B343" s="20"/>
      <c r="C343" s="20"/>
      <c r="D343" s="29"/>
      <c r="E343" s="30"/>
      <c r="F343" s="30"/>
      <c r="G343" s="30"/>
      <c r="H343" s="30"/>
      <c r="I343" s="24" t="str">
        <f t="shared" si="236"/>
        <v/>
      </c>
      <c r="J343" s="74"/>
      <c r="K343" s="27"/>
      <c r="L343" s="24"/>
      <c r="M343" s="22"/>
      <c r="N343" s="23" t="str">
        <f t="shared" si="237"/>
        <v/>
      </c>
      <c r="O343" s="23" t="str">
        <f t="shared" si="238"/>
        <v/>
      </c>
      <c r="P343" s="23" t="str">
        <f t="shared" si="239"/>
        <v/>
      </c>
      <c r="Q343" s="23" t="str">
        <f t="shared" si="240"/>
        <v/>
      </c>
      <c r="R343" s="23" t="str">
        <f t="shared" si="241"/>
        <v/>
      </c>
      <c r="S343" s="696" t="e">
        <f t="shared" si="242"/>
        <v>#VALUE!</v>
      </c>
      <c r="T343" s="23" t="str">
        <f t="shared" si="243"/>
        <v/>
      </c>
      <c r="U343" s="28"/>
      <c r="V343" s="28"/>
      <c r="W343" s="631"/>
      <c r="X343" s="24">
        <f t="shared" si="244"/>
        <v>0</v>
      </c>
      <c r="Y343" s="25">
        <f t="shared" si="245"/>
        <v>0</v>
      </c>
      <c r="Z343" s="77"/>
      <c r="AA343" s="665"/>
      <c r="AB343" s="665" t="str">
        <f t="shared" si="246"/>
        <v/>
      </c>
      <c r="AC343" s="665" t="str">
        <f t="shared" si="247"/>
        <v/>
      </c>
    </row>
    <row r="344" spans="2:29" ht="12.75" x14ac:dyDescent="0.35">
      <c r="B344" s="20"/>
      <c r="C344" s="20"/>
      <c r="D344" s="29"/>
      <c r="E344" s="30"/>
      <c r="F344" s="30"/>
      <c r="G344" s="30"/>
      <c r="H344" s="30"/>
      <c r="I344" s="24" t="str">
        <f t="shared" si="236"/>
        <v/>
      </c>
      <c r="J344" s="74"/>
      <c r="K344" s="27"/>
      <c r="L344" s="24"/>
      <c r="M344" s="22"/>
      <c r="N344" s="23" t="str">
        <f t="shared" si="237"/>
        <v/>
      </c>
      <c r="O344" s="23" t="str">
        <f t="shared" si="238"/>
        <v/>
      </c>
      <c r="P344" s="23" t="str">
        <f t="shared" si="239"/>
        <v/>
      </c>
      <c r="Q344" s="23" t="str">
        <f t="shared" si="240"/>
        <v/>
      </c>
      <c r="R344" s="23" t="str">
        <f t="shared" si="241"/>
        <v/>
      </c>
      <c r="S344" s="696" t="e">
        <f t="shared" si="242"/>
        <v>#VALUE!</v>
      </c>
      <c r="T344" s="23" t="str">
        <f t="shared" si="243"/>
        <v/>
      </c>
      <c r="U344" s="28"/>
      <c r="V344" s="28"/>
      <c r="W344" s="631"/>
      <c r="X344" s="24">
        <f t="shared" si="244"/>
        <v>0</v>
      </c>
      <c r="Y344" s="25">
        <f t="shared" si="245"/>
        <v>0</v>
      </c>
      <c r="Z344" s="77"/>
      <c r="AA344" s="665"/>
      <c r="AB344" s="665" t="str">
        <f t="shared" si="246"/>
        <v/>
      </c>
      <c r="AC344" s="665" t="str">
        <f t="shared" si="247"/>
        <v/>
      </c>
    </row>
    <row r="345" spans="2:29" ht="12.75" x14ac:dyDescent="0.35">
      <c r="B345" s="20"/>
      <c r="C345" s="20"/>
      <c r="D345" s="29"/>
      <c r="E345" s="30"/>
      <c r="F345" s="30"/>
      <c r="G345" s="30"/>
      <c r="H345" s="30"/>
      <c r="I345" s="24" t="str">
        <f t="shared" si="236"/>
        <v/>
      </c>
      <c r="J345" s="74"/>
      <c r="K345" s="27"/>
      <c r="L345" s="24"/>
      <c r="M345" s="22"/>
      <c r="N345" s="23" t="str">
        <f t="shared" si="237"/>
        <v/>
      </c>
      <c r="O345" s="23" t="str">
        <f t="shared" si="238"/>
        <v/>
      </c>
      <c r="P345" s="23" t="str">
        <f t="shared" si="239"/>
        <v/>
      </c>
      <c r="Q345" s="23" t="str">
        <f t="shared" si="240"/>
        <v/>
      </c>
      <c r="R345" s="23" t="str">
        <f t="shared" si="241"/>
        <v/>
      </c>
      <c r="S345" s="696" t="e">
        <f t="shared" si="242"/>
        <v>#VALUE!</v>
      </c>
      <c r="T345" s="23" t="str">
        <f t="shared" si="243"/>
        <v/>
      </c>
      <c r="U345" s="28"/>
      <c r="V345" s="28"/>
      <c r="W345" s="631"/>
      <c r="X345" s="24">
        <f t="shared" si="244"/>
        <v>0</v>
      </c>
      <c r="Y345" s="25">
        <f t="shared" si="245"/>
        <v>0</v>
      </c>
      <c r="Z345" s="77"/>
      <c r="AA345" s="665"/>
      <c r="AB345" s="665" t="str">
        <f t="shared" si="246"/>
        <v/>
      </c>
      <c r="AC345" s="665" t="str">
        <f t="shared" si="247"/>
        <v/>
      </c>
    </row>
    <row r="346" spans="2:29" ht="12.75" x14ac:dyDescent="0.35">
      <c r="B346" s="20"/>
      <c r="C346" s="20"/>
      <c r="D346" s="29"/>
      <c r="E346" s="30"/>
      <c r="F346" s="30"/>
      <c r="G346" s="30"/>
      <c r="H346" s="30"/>
      <c r="I346" s="24" t="str">
        <f t="shared" si="236"/>
        <v/>
      </c>
      <c r="J346" s="74"/>
      <c r="K346" s="27"/>
      <c r="L346" s="24"/>
      <c r="M346" s="22"/>
      <c r="N346" s="23" t="str">
        <f t="shared" si="237"/>
        <v/>
      </c>
      <c r="O346" s="23" t="str">
        <f t="shared" si="238"/>
        <v/>
      </c>
      <c r="P346" s="23" t="str">
        <f t="shared" si="239"/>
        <v/>
      </c>
      <c r="Q346" s="23" t="str">
        <f t="shared" si="240"/>
        <v/>
      </c>
      <c r="R346" s="23" t="str">
        <f t="shared" si="241"/>
        <v/>
      </c>
      <c r="S346" s="696" t="e">
        <f t="shared" si="242"/>
        <v>#VALUE!</v>
      </c>
      <c r="T346" s="23" t="str">
        <f t="shared" si="243"/>
        <v/>
      </c>
      <c r="U346" s="28"/>
      <c r="V346" s="28"/>
      <c r="W346" s="631"/>
      <c r="X346" s="24">
        <f t="shared" si="244"/>
        <v>0</v>
      </c>
      <c r="Y346" s="25">
        <f t="shared" si="245"/>
        <v>0</v>
      </c>
      <c r="Z346" s="77"/>
      <c r="AA346" s="665"/>
      <c r="AB346" s="665" t="str">
        <f t="shared" si="246"/>
        <v/>
      </c>
      <c r="AC346" s="665" t="str">
        <f t="shared" si="247"/>
        <v/>
      </c>
    </row>
    <row r="347" spans="2:29" ht="12.75" x14ac:dyDescent="0.35">
      <c r="B347" s="20"/>
      <c r="C347" s="20"/>
      <c r="D347" s="29"/>
      <c r="E347" s="30"/>
      <c r="F347" s="30"/>
      <c r="G347" s="30"/>
      <c r="H347" s="30"/>
      <c r="I347" s="24" t="str">
        <f t="shared" si="236"/>
        <v/>
      </c>
      <c r="J347" s="74"/>
      <c r="K347" s="27"/>
      <c r="L347" s="24"/>
      <c r="M347" s="22"/>
      <c r="N347" s="23" t="str">
        <f t="shared" si="237"/>
        <v/>
      </c>
      <c r="O347" s="23" t="str">
        <f t="shared" si="238"/>
        <v/>
      </c>
      <c r="P347" s="23" t="str">
        <f t="shared" si="239"/>
        <v/>
      </c>
      <c r="Q347" s="23" t="str">
        <f t="shared" si="240"/>
        <v/>
      </c>
      <c r="R347" s="23" t="str">
        <f t="shared" si="241"/>
        <v/>
      </c>
      <c r="S347" s="696" t="e">
        <f t="shared" si="242"/>
        <v>#VALUE!</v>
      </c>
      <c r="T347" s="23" t="str">
        <f t="shared" si="243"/>
        <v/>
      </c>
      <c r="U347" s="28"/>
      <c r="V347" s="28"/>
      <c r="W347" s="631"/>
      <c r="X347" s="24">
        <f t="shared" si="244"/>
        <v>0</v>
      </c>
      <c r="Y347" s="25">
        <f t="shared" si="245"/>
        <v>0</v>
      </c>
      <c r="Z347" s="77"/>
      <c r="AA347" s="665"/>
      <c r="AB347" s="665" t="str">
        <f t="shared" si="246"/>
        <v/>
      </c>
      <c r="AC347" s="665" t="str">
        <f t="shared" si="247"/>
        <v/>
      </c>
    </row>
    <row r="348" spans="2:29" ht="12.75" x14ac:dyDescent="0.35">
      <c r="B348" s="20"/>
      <c r="C348" s="20"/>
      <c r="D348" s="29"/>
      <c r="E348" s="30"/>
      <c r="F348" s="30"/>
      <c r="G348" s="30"/>
      <c r="H348" s="30"/>
      <c r="I348" s="24" t="str">
        <f t="shared" si="236"/>
        <v/>
      </c>
      <c r="J348" s="74"/>
      <c r="K348" s="27"/>
      <c r="L348" s="24"/>
      <c r="M348" s="22"/>
      <c r="N348" s="23" t="str">
        <f t="shared" si="237"/>
        <v/>
      </c>
      <c r="O348" s="23" t="str">
        <f t="shared" si="238"/>
        <v/>
      </c>
      <c r="P348" s="23" t="str">
        <f t="shared" si="239"/>
        <v/>
      </c>
      <c r="Q348" s="23" t="str">
        <f t="shared" si="240"/>
        <v/>
      </c>
      <c r="R348" s="23" t="str">
        <f t="shared" si="241"/>
        <v/>
      </c>
      <c r="S348" s="696" t="e">
        <f t="shared" si="242"/>
        <v>#VALUE!</v>
      </c>
      <c r="T348" s="23" t="str">
        <f t="shared" si="243"/>
        <v/>
      </c>
      <c r="U348" s="28"/>
      <c r="V348" s="28"/>
      <c r="W348" s="631"/>
      <c r="X348" s="24">
        <f t="shared" si="244"/>
        <v>0</v>
      </c>
      <c r="Y348" s="25">
        <f t="shared" si="245"/>
        <v>0</v>
      </c>
      <c r="Z348" s="77"/>
      <c r="AA348" s="665"/>
      <c r="AB348" s="665" t="str">
        <f t="shared" si="246"/>
        <v/>
      </c>
      <c r="AC348" s="665" t="str">
        <f t="shared" si="247"/>
        <v/>
      </c>
    </row>
    <row r="349" spans="2:29" ht="12.75" x14ac:dyDescent="0.35">
      <c r="B349" s="20"/>
      <c r="C349" s="20"/>
      <c r="D349" s="29"/>
      <c r="E349" s="30"/>
      <c r="F349" s="30"/>
      <c r="G349" s="30"/>
      <c r="H349" s="30"/>
      <c r="I349" s="24" t="str">
        <f t="shared" si="236"/>
        <v/>
      </c>
      <c r="J349" s="74"/>
      <c r="K349" s="27"/>
      <c r="L349" s="24"/>
      <c r="M349" s="22"/>
      <c r="N349" s="23" t="str">
        <f t="shared" si="237"/>
        <v/>
      </c>
      <c r="O349" s="23" t="str">
        <f t="shared" si="238"/>
        <v/>
      </c>
      <c r="P349" s="23" t="str">
        <f t="shared" si="239"/>
        <v/>
      </c>
      <c r="Q349" s="23" t="str">
        <f t="shared" si="240"/>
        <v/>
      </c>
      <c r="R349" s="23" t="str">
        <f t="shared" si="241"/>
        <v/>
      </c>
      <c r="S349" s="696" t="e">
        <f t="shared" si="242"/>
        <v>#VALUE!</v>
      </c>
      <c r="T349" s="23" t="str">
        <f t="shared" si="243"/>
        <v/>
      </c>
      <c r="U349" s="28"/>
      <c r="V349" s="28"/>
      <c r="W349" s="631"/>
      <c r="X349" s="24">
        <f t="shared" si="244"/>
        <v>0</v>
      </c>
      <c r="Y349" s="25">
        <f t="shared" si="245"/>
        <v>0</v>
      </c>
      <c r="Z349" s="77"/>
      <c r="AA349" s="665"/>
      <c r="AB349" s="665" t="str">
        <f t="shared" si="246"/>
        <v/>
      </c>
      <c r="AC349" s="665" t="str">
        <f t="shared" si="247"/>
        <v/>
      </c>
    </row>
    <row r="350" spans="2:29" ht="12.75" x14ac:dyDescent="0.35">
      <c r="B350" s="20"/>
      <c r="C350" s="20"/>
      <c r="D350" s="29"/>
      <c r="E350" s="30"/>
      <c r="F350" s="30"/>
      <c r="G350" s="30"/>
      <c r="H350" s="30"/>
      <c r="I350" s="24" t="str">
        <f t="shared" si="236"/>
        <v/>
      </c>
      <c r="J350" s="74"/>
      <c r="K350" s="27"/>
      <c r="L350" s="24"/>
      <c r="M350" s="22"/>
      <c r="N350" s="23" t="str">
        <f t="shared" si="237"/>
        <v/>
      </c>
      <c r="O350" s="23" t="str">
        <f t="shared" si="238"/>
        <v/>
      </c>
      <c r="P350" s="23" t="str">
        <f t="shared" si="239"/>
        <v/>
      </c>
      <c r="Q350" s="23" t="str">
        <f t="shared" si="240"/>
        <v/>
      </c>
      <c r="R350" s="23" t="str">
        <f t="shared" si="241"/>
        <v/>
      </c>
      <c r="S350" s="696" t="e">
        <f t="shared" si="242"/>
        <v>#VALUE!</v>
      </c>
      <c r="T350" s="23" t="str">
        <f t="shared" si="243"/>
        <v/>
      </c>
      <c r="U350" s="28"/>
      <c r="V350" s="28"/>
      <c r="W350" s="631"/>
      <c r="X350" s="24">
        <f t="shared" si="244"/>
        <v>0</v>
      </c>
      <c r="Y350" s="25">
        <f t="shared" si="245"/>
        <v>0</v>
      </c>
      <c r="Z350" s="77"/>
      <c r="AA350" s="665"/>
      <c r="AB350" s="665" t="str">
        <f t="shared" si="246"/>
        <v/>
      </c>
      <c r="AC350" s="665" t="str">
        <f t="shared" si="247"/>
        <v/>
      </c>
    </row>
    <row r="351" spans="2:29" ht="12.75" x14ac:dyDescent="0.35">
      <c r="B351" s="20"/>
      <c r="C351" s="20"/>
      <c r="D351" s="29"/>
      <c r="E351" s="30"/>
      <c r="F351" s="30"/>
      <c r="G351" s="30"/>
      <c r="H351" s="30"/>
      <c r="I351" s="24" t="str">
        <f t="shared" si="236"/>
        <v/>
      </c>
      <c r="J351" s="74"/>
      <c r="K351" s="27"/>
      <c r="L351" s="24"/>
      <c r="M351" s="22"/>
      <c r="N351" s="23" t="str">
        <f t="shared" si="237"/>
        <v/>
      </c>
      <c r="O351" s="23" t="str">
        <f t="shared" si="238"/>
        <v/>
      </c>
      <c r="P351" s="23" t="str">
        <f t="shared" si="239"/>
        <v/>
      </c>
      <c r="Q351" s="23" t="str">
        <f t="shared" si="240"/>
        <v/>
      </c>
      <c r="R351" s="23" t="str">
        <f t="shared" si="241"/>
        <v/>
      </c>
      <c r="S351" s="696" t="e">
        <f t="shared" si="242"/>
        <v>#VALUE!</v>
      </c>
      <c r="T351" s="23" t="str">
        <f t="shared" si="243"/>
        <v/>
      </c>
      <c r="U351" s="28"/>
      <c r="V351" s="28"/>
      <c r="W351" s="631"/>
      <c r="X351" s="24">
        <f t="shared" si="244"/>
        <v>0</v>
      </c>
      <c r="Y351" s="25">
        <f t="shared" si="245"/>
        <v>0</v>
      </c>
      <c r="Z351" s="77"/>
      <c r="AA351" s="665"/>
      <c r="AB351" s="665" t="str">
        <f t="shared" si="246"/>
        <v/>
      </c>
      <c r="AC351" s="665" t="str">
        <f t="shared" si="247"/>
        <v/>
      </c>
    </row>
    <row r="352" spans="2:29" ht="12.75" x14ac:dyDescent="0.35">
      <c r="B352" s="20"/>
      <c r="C352" s="20"/>
      <c r="D352" s="29"/>
      <c r="E352" s="30"/>
      <c r="F352" s="30"/>
      <c r="G352" s="30"/>
      <c r="H352" s="30"/>
      <c r="I352" s="24" t="str">
        <f t="shared" si="236"/>
        <v/>
      </c>
      <c r="J352" s="74"/>
      <c r="K352" s="27"/>
      <c r="L352" s="24"/>
      <c r="M352" s="22"/>
      <c r="N352" s="23" t="str">
        <f t="shared" si="237"/>
        <v/>
      </c>
      <c r="O352" s="23" t="str">
        <f t="shared" si="238"/>
        <v/>
      </c>
      <c r="P352" s="23" t="str">
        <f t="shared" si="239"/>
        <v/>
      </c>
      <c r="Q352" s="23" t="str">
        <f t="shared" si="240"/>
        <v/>
      </c>
      <c r="R352" s="23" t="str">
        <f t="shared" si="241"/>
        <v/>
      </c>
      <c r="S352" s="696" t="e">
        <f t="shared" si="242"/>
        <v>#VALUE!</v>
      </c>
      <c r="T352" s="23" t="str">
        <f t="shared" si="243"/>
        <v/>
      </c>
      <c r="U352" s="28"/>
      <c r="V352" s="28"/>
      <c r="W352" s="631"/>
      <c r="X352" s="24">
        <f t="shared" si="244"/>
        <v>0</v>
      </c>
      <c r="Y352" s="25">
        <f t="shared" si="245"/>
        <v>0</v>
      </c>
      <c r="Z352" s="77"/>
      <c r="AA352" s="665"/>
      <c r="AB352" s="665" t="str">
        <f t="shared" si="246"/>
        <v/>
      </c>
      <c r="AC352" s="665" t="str">
        <f t="shared" si="247"/>
        <v/>
      </c>
    </row>
    <row r="353" spans="2:29" ht="12.75" x14ac:dyDescent="0.35">
      <c r="B353" s="20"/>
      <c r="C353" s="20"/>
      <c r="D353" s="29"/>
      <c r="E353" s="30"/>
      <c r="F353" s="30"/>
      <c r="G353" s="30"/>
      <c r="H353" s="30"/>
      <c r="I353" s="24" t="str">
        <f t="shared" si="236"/>
        <v/>
      </c>
      <c r="J353" s="74"/>
      <c r="K353" s="27"/>
      <c r="L353" s="24"/>
      <c r="M353" s="22"/>
      <c r="N353" s="23" t="str">
        <f t="shared" si="237"/>
        <v/>
      </c>
      <c r="O353" s="23" t="str">
        <f t="shared" si="238"/>
        <v/>
      </c>
      <c r="P353" s="23" t="str">
        <f t="shared" si="239"/>
        <v/>
      </c>
      <c r="Q353" s="23" t="str">
        <f t="shared" si="240"/>
        <v/>
      </c>
      <c r="R353" s="23" t="str">
        <f t="shared" si="241"/>
        <v/>
      </c>
      <c r="S353" s="696" t="e">
        <f t="shared" si="242"/>
        <v>#VALUE!</v>
      </c>
      <c r="T353" s="23" t="str">
        <f t="shared" si="243"/>
        <v/>
      </c>
      <c r="U353" s="28"/>
      <c r="V353" s="28"/>
      <c r="W353" s="631"/>
      <c r="X353" s="24">
        <f t="shared" si="244"/>
        <v>0</v>
      </c>
      <c r="Y353" s="25">
        <f t="shared" si="245"/>
        <v>0</v>
      </c>
      <c r="Z353" s="77"/>
      <c r="AA353" s="665"/>
      <c r="AB353" s="665" t="str">
        <f t="shared" si="246"/>
        <v/>
      </c>
      <c r="AC353" s="665" t="str">
        <f t="shared" si="247"/>
        <v/>
      </c>
    </row>
    <row r="354" spans="2:29" ht="12.75" x14ac:dyDescent="0.35">
      <c r="B354" s="20"/>
      <c r="C354" s="20"/>
      <c r="D354" s="29"/>
      <c r="E354" s="30"/>
      <c r="F354" s="30"/>
      <c r="G354" s="30"/>
      <c r="H354" s="30"/>
      <c r="I354" s="24" t="str">
        <f t="shared" si="236"/>
        <v/>
      </c>
      <c r="J354" s="74"/>
      <c r="K354" s="27"/>
      <c r="L354" s="24"/>
      <c r="M354" s="22"/>
      <c r="N354" s="23" t="str">
        <f t="shared" si="237"/>
        <v/>
      </c>
      <c r="O354" s="23" t="str">
        <f t="shared" si="238"/>
        <v/>
      </c>
      <c r="P354" s="23" t="str">
        <f t="shared" si="239"/>
        <v/>
      </c>
      <c r="Q354" s="23" t="str">
        <f t="shared" si="240"/>
        <v/>
      </c>
      <c r="R354" s="23" t="str">
        <f t="shared" si="241"/>
        <v/>
      </c>
      <c r="S354" s="696" t="e">
        <f t="shared" si="242"/>
        <v>#VALUE!</v>
      </c>
      <c r="T354" s="23" t="str">
        <f t="shared" si="243"/>
        <v/>
      </c>
      <c r="U354" s="28"/>
      <c r="V354" s="28"/>
      <c r="W354" s="631"/>
      <c r="X354" s="24">
        <f t="shared" si="244"/>
        <v>0</v>
      </c>
      <c r="Y354" s="25">
        <f t="shared" si="245"/>
        <v>0</v>
      </c>
      <c r="Z354" s="77"/>
      <c r="AA354" s="665"/>
      <c r="AB354" s="665" t="str">
        <f t="shared" si="246"/>
        <v/>
      </c>
      <c r="AC354" s="665" t="str">
        <f t="shared" si="247"/>
        <v/>
      </c>
    </row>
    <row r="355" spans="2:29" ht="12.75" x14ac:dyDescent="0.35">
      <c r="B355" s="20"/>
      <c r="C355" s="20"/>
      <c r="D355" s="29"/>
      <c r="E355" s="30"/>
      <c r="F355" s="30"/>
      <c r="G355" s="30"/>
      <c r="H355" s="30"/>
      <c r="I355" s="24" t="str">
        <f t="shared" si="236"/>
        <v/>
      </c>
      <c r="J355" s="74"/>
      <c r="K355" s="27"/>
      <c r="L355" s="24"/>
      <c r="M355" s="22"/>
      <c r="N355" s="23" t="str">
        <f t="shared" si="237"/>
        <v/>
      </c>
      <c r="O355" s="23" t="str">
        <f t="shared" si="238"/>
        <v/>
      </c>
      <c r="P355" s="23" t="str">
        <f t="shared" si="239"/>
        <v/>
      </c>
      <c r="Q355" s="23" t="str">
        <f t="shared" si="240"/>
        <v/>
      </c>
      <c r="R355" s="23" t="str">
        <f t="shared" si="241"/>
        <v/>
      </c>
      <c r="S355" s="696" t="e">
        <f t="shared" si="242"/>
        <v>#VALUE!</v>
      </c>
      <c r="T355" s="23" t="str">
        <f t="shared" si="243"/>
        <v/>
      </c>
      <c r="U355" s="28"/>
      <c r="V355" s="28"/>
      <c r="W355" s="631"/>
      <c r="X355" s="24">
        <f t="shared" si="244"/>
        <v>0</v>
      </c>
      <c r="Y355" s="25">
        <f t="shared" si="245"/>
        <v>0</v>
      </c>
      <c r="Z355" s="77"/>
      <c r="AA355" s="665"/>
      <c r="AB355" s="665" t="str">
        <f t="shared" si="246"/>
        <v/>
      </c>
      <c r="AC355" s="665" t="str">
        <f t="shared" si="247"/>
        <v/>
      </c>
    </row>
    <row r="356" spans="2:29" ht="12.75" x14ac:dyDescent="0.35">
      <c r="B356" s="20"/>
      <c r="C356" s="20"/>
      <c r="D356" s="29"/>
      <c r="E356" s="30"/>
      <c r="F356" s="30"/>
      <c r="G356" s="30"/>
      <c r="H356" s="30"/>
      <c r="I356" s="24" t="str">
        <f t="shared" si="236"/>
        <v/>
      </c>
      <c r="J356" s="74"/>
      <c r="K356" s="27"/>
      <c r="L356" s="24"/>
      <c r="M356" s="22"/>
      <c r="N356" s="23" t="str">
        <f t="shared" si="237"/>
        <v/>
      </c>
      <c r="O356" s="23" t="str">
        <f t="shared" si="238"/>
        <v/>
      </c>
      <c r="P356" s="23" t="str">
        <f t="shared" si="239"/>
        <v/>
      </c>
      <c r="Q356" s="23" t="str">
        <f t="shared" si="240"/>
        <v/>
      </c>
      <c r="R356" s="23" t="str">
        <f t="shared" si="241"/>
        <v/>
      </c>
      <c r="S356" s="696" t="e">
        <f t="shared" si="242"/>
        <v>#VALUE!</v>
      </c>
      <c r="T356" s="23" t="str">
        <f t="shared" si="243"/>
        <v/>
      </c>
      <c r="U356" s="28"/>
      <c r="V356" s="28"/>
      <c r="W356" s="631"/>
      <c r="X356" s="24">
        <f t="shared" si="244"/>
        <v>0</v>
      </c>
      <c r="Y356" s="25">
        <f t="shared" si="245"/>
        <v>0</v>
      </c>
      <c r="Z356" s="77"/>
      <c r="AA356" s="665"/>
      <c r="AB356" s="665" t="str">
        <f t="shared" si="246"/>
        <v/>
      </c>
      <c r="AC356" s="665" t="str">
        <f t="shared" si="247"/>
        <v/>
      </c>
    </row>
    <row r="357" spans="2:29" ht="12.75" x14ac:dyDescent="0.35">
      <c r="B357" s="20"/>
      <c r="C357" s="20"/>
      <c r="D357" s="29"/>
      <c r="E357" s="30"/>
      <c r="F357" s="30"/>
      <c r="G357" s="30"/>
      <c r="H357" s="30"/>
      <c r="I357" s="24" t="str">
        <f t="shared" si="236"/>
        <v/>
      </c>
      <c r="J357" s="74"/>
      <c r="K357" s="27"/>
      <c r="L357" s="24"/>
      <c r="M357" s="22"/>
      <c r="N357" s="23" t="str">
        <f t="shared" si="237"/>
        <v/>
      </c>
      <c r="O357" s="23" t="str">
        <f t="shared" si="238"/>
        <v/>
      </c>
      <c r="P357" s="23" t="str">
        <f t="shared" si="239"/>
        <v/>
      </c>
      <c r="Q357" s="23" t="str">
        <f t="shared" si="240"/>
        <v/>
      </c>
      <c r="R357" s="23" t="str">
        <f t="shared" si="241"/>
        <v/>
      </c>
      <c r="S357" s="696" t="e">
        <f t="shared" si="242"/>
        <v>#VALUE!</v>
      </c>
      <c r="T357" s="23" t="str">
        <f t="shared" si="243"/>
        <v/>
      </c>
      <c r="U357" s="28"/>
      <c r="V357" s="28"/>
      <c r="W357" s="631"/>
      <c r="X357" s="24">
        <f t="shared" si="244"/>
        <v>0</v>
      </c>
      <c r="Y357" s="25">
        <f t="shared" si="245"/>
        <v>0</v>
      </c>
      <c r="Z357" s="77"/>
      <c r="AA357" s="665"/>
      <c r="AB357" s="665" t="str">
        <f t="shared" si="246"/>
        <v/>
      </c>
      <c r="AC357" s="665" t="str">
        <f t="shared" si="247"/>
        <v/>
      </c>
    </row>
    <row r="358" spans="2:29" ht="12.75" x14ac:dyDescent="0.35">
      <c r="B358" s="20"/>
      <c r="C358" s="20"/>
      <c r="D358" s="29"/>
      <c r="E358" s="30"/>
      <c r="F358" s="30"/>
      <c r="G358" s="30"/>
      <c r="H358" s="30"/>
      <c r="I358" s="24" t="str">
        <f t="shared" si="236"/>
        <v/>
      </c>
      <c r="J358" s="74"/>
      <c r="K358" s="27"/>
      <c r="L358" s="24"/>
      <c r="M358" s="22"/>
      <c r="N358" s="23" t="str">
        <f t="shared" si="237"/>
        <v/>
      </c>
      <c r="O358" s="23" t="str">
        <f t="shared" si="238"/>
        <v/>
      </c>
      <c r="P358" s="23" t="str">
        <f t="shared" si="239"/>
        <v/>
      </c>
      <c r="Q358" s="23" t="str">
        <f t="shared" si="240"/>
        <v/>
      </c>
      <c r="R358" s="23" t="str">
        <f t="shared" si="241"/>
        <v/>
      </c>
      <c r="S358" s="696" t="e">
        <f t="shared" si="242"/>
        <v>#VALUE!</v>
      </c>
      <c r="T358" s="23" t="str">
        <f t="shared" si="243"/>
        <v/>
      </c>
      <c r="U358" s="28"/>
      <c r="V358" s="28"/>
      <c r="W358" s="631"/>
      <c r="X358" s="24">
        <f t="shared" si="244"/>
        <v>0</v>
      </c>
      <c r="Y358" s="25">
        <f t="shared" si="245"/>
        <v>0</v>
      </c>
      <c r="Z358" s="77"/>
      <c r="AA358" s="665"/>
      <c r="AB358" s="665" t="str">
        <f t="shared" si="246"/>
        <v/>
      </c>
      <c r="AC358" s="665" t="str">
        <f t="shared" si="247"/>
        <v/>
      </c>
    </row>
    <row r="359" spans="2:29" ht="12.75" x14ac:dyDescent="0.35">
      <c r="B359" s="20"/>
      <c r="C359" s="20"/>
      <c r="D359" s="29"/>
      <c r="E359" s="30"/>
      <c r="F359" s="30"/>
      <c r="G359" s="30"/>
      <c r="H359" s="30"/>
      <c r="I359" s="24" t="str">
        <f t="shared" si="236"/>
        <v/>
      </c>
      <c r="J359" s="74"/>
      <c r="K359" s="27"/>
      <c r="L359" s="24"/>
      <c r="M359" s="22"/>
      <c r="N359" s="23" t="str">
        <f t="shared" si="237"/>
        <v/>
      </c>
      <c r="O359" s="23" t="str">
        <f t="shared" si="238"/>
        <v/>
      </c>
      <c r="P359" s="23" t="str">
        <f t="shared" si="239"/>
        <v/>
      </c>
      <c r="Q359" s="23" t="str">
        <f t="shared" si="240"/>
        <v/>
      </c>
      <c r="R359" s="23" t="str">
        <f t="shared" si="241"/>
        <v/>
      </c>
      <c r="S359" s="696" t="e">
        <f t="shared" si="242"/>
        <v>#VALUE!</v>
      </c>
      <c r="T359" s="23" t="str">
        <f t="shared" si="243"/>
        <v/>
      </c>
      <c r="U359" s="28"/>
      <c r="V359" s="28"/>
      <c r="W359" s="631"/>
      <c r="X359" s="24">
        <f t="shared" si="244"/>
        <v>0</v>
      </c>
      <c r="Y359" s="25">
        <f t="shared" si="245"/>
        <v>0</v>
      </c>
      <c r="Z359" s="77"/>
      <c r="AA359" s="665"/>
      <c r="AB359" s="665" t="str">
        <f t="shared" si="246"/>
        <v/>
      </c>
      <c r="AC359" s="665" t="str">
        <f t="shared" si="247"/>
        <v/>
      </c>
    </row>
    <row r="360" spans="2:29" ht="12.75" x14ac:dyDescent="0.35">
      <c r="B360" s="20"/>
      <c r="C360" s="20"/>
      <c r="D360" s="29"/>
      <c r="E360" s="30"/>
      <c r="F360" s="30"/>
      <c r="G360" s="30"/>
      <c r="H360" s="30"/>
      <c r="I360" s="24" t="str">
        <f t="shared" si="236"/>
        <v/>
      </c>
      <c r="J360" s="74"/>
      <c r="K360" s="27"/>
      <c r="L360" s="24"/>
      <c r="M360" s="22"/>
      <c r="N360" s="23" t="str">
        <f t="shared" si="237"/>
        <v/>
      </c>
      <c r="O360" s="23" t="str">
        <f t="shared" si="238"/>
        <v/>
      </c>
      <c r="P360" s="23" t="str">
        <f t="shared" si="239"/>
        <v/>
      </c>
      <c r="Q360" s="23" t="str">
        <f t="shared" si="240"/>
        <v/>
      </c>
      <c r="R360" s="23" t="str">
        <f t="shared" si="241"/>
        <v/>
      </c>
      <c r="S360" s="696" t="e">
        <f t="shared" si="242"/>
        <v>#VALUE!</v>
      </c>
      <c r="T360" s="23" t="str">
        <f t="shared" si="243"/>
        <v/>
      </c>
      <c r="U360" s="28"/>
      <c r="V360" s="28"/>
      <c r="W360" s="631"/>
      <c r="X360" s="24">
        <f t="shared" si="244"/>
        <v>0</v>
      </c>
      <c r="Y360" s="25">
        <f t="shared" si="245"/>
        <v>0</v>
      </c>
      <c r="Z360" s="77"/>
      <c r="AA360" s="665"/>
      <c r="AB360" s="665" t="str">
        <f t="shared" si="246"/>
        <v/>
      </c>
      <c r="AC360" s="665" t="str">
        <f t="shared" si="247"/>
        <v/>
      </c>
    </row>
    <row r="361" spans="2:29" ht="12.75" x14ac:dyDescent="0.35">
      <c r="B361" s="20"/>
      <c r="C361" s="20"/>
      <c r="D361" s="29"/>
      <c r="E361" s="30"/>
      <c r="F361" s="30"/>
      <c r="G361" s="30"/>
      <c r="H361" s="30"/>
      <c r="I361" s="24" t="str">
        <f t="shared" si="236"/>
        <v/>
      </c>
      <c r="J361" s="74"/>
      <c r="K361" s="27"/>
      <c r="L361" s="24"/>
      <c r="M361" s="22"/>
      <c r="N361" s="23" t="str">
        <f t="shared" si="237"/>
        <v/>
      </c>
      <c r="O361" s="23" t="str">
        <f t="shared" si="238"/>
        <v/>
      </c>
      <c r="P361" s="23" t="str">
        <f t="shared" si="239"/>
        <v/>
      </c>
      <c r="Q361" s="23" t="str">
        <f t="shared" si="240"/>
        <v/>
      </c>
      <c r="R361" s="23" t="str">
        <f t="shared" si="241"/>
        <v/>
      </c>
      <c r="S361" s="696" t="e">
        <f t="shared" si="242"/>
        <v>#VALUE!</v>
      </c>
      <c r="T361" s="23" t="str">
        <f t="shared" si="243"/>
        <v/>
      </c>
      <c r="U361" s="28"/>
      <c r="V361" s="28"/>
      <c r="W361" s="631"/>
      <c r="X361" s="24">
        <f t="shared" si="244"/>
        <v>0</v>
      </c>
      <c r="Y361" s="25">
        <f t="shared" si="245"/>
        <v>0</v>
      </c>
      <c r="Z361" s="77"/>
      <c r="AA361" s="665"/>
      <c r="AB361" s="665" t="str">
        <f t="shared" si="246"/>
        <v/>
      </c>
      <c r="AC361" s="665" t="str">
        <f t="shared" si="247"/>
        <v/>
      </c>
    </row>
    <row r="362" spans="2:29" ht="12.75" x14ac:dyDescent="0.35">
      <c r="B362" s="20"/>
      <c r="C362" s="20"/>
      <c r="D362" s="29"/>
      <c r="E362" s="30"/>
      <c r="F362" s="30"/>
      <c r="G362" s="30"/>
      <c r="H362" s="30"/>
      <c r="I362" s="24" t="str">
        <f t="shared" si="236"/>
        <v/>
      </c>
      <c r="J362" s="74"/>
      <c r="K362" s="27"/>
      <c r="L362" s="24"/>
      <c r="M362" s="22"/>
      <c r="N362" s="23" t="str">
        <f t="shared" si="237"/>
        <v/>
      </c>
      <c r="O362" s="23" t="str">
        <f t="shared" si="238"/>
        <v/>
      </c>
      <c r="P362" s="23" t="str">
        <f t="shared" si="239"/>
        <v/>
      </c>
      <c r="Q362" s="23" t="str">
        <f t="shared" si="240"/>
        <v/>
      </c>
      <c r="R362" s="23" t="str">
        <f t="shared" si="241"/>
        <v/>
      </c>
      <c r="S362" s="696" t="e">
        <f t="shared" si="242"/>
        <v>#VALUE!</v>
      </c>
      <c r="T362" s="23" t="str">
        <f t="shared" si="243"/>
        <v/>
      </c>
      <c r="U362" s="28"/>
      <c r="V362" s="28"/>
      <c r="W362" s="631"/>
      <c r="X362" s="24">
        <f t="shared" si="244"/>
        <v>0</v>
      </c>
      <c r="Y362" s="25">
        <f t="shared" si="245"/>
        <v>0</v>
      </c>
      <c r="Z362" s="77"/>
      <c r="AA362" s="665"/>
      <c r="AB362" s="665" t="str">
        <f t="shared" si="246"/>
        <v/>
      </c>
      <c r="AC362" s="665" t="str">
        <f t="shared" si="247"/>
        <v/>
      </c>
    </row>
    <row r="363" spans="2:29" ht="12.75" x14ac:dyDescent="0.35">
      <c r="B363" s="20"/>
      <c r="C363" s="20"/>
      <c r="D363" s="29"/>
      <c r="E363" s="30"/>
      <c r="F363" s="30"/>
      <c r="G363" s="30"/>
      <c r="H363" s="30"/>
      <c r="I363" s="24" t="str">
        <f t="shared" si="236"/>
        <v/>
      </c>
      <c r="J363" s="74"/>
      <c r="K363" s="27"/>
      <c r="L363" s="24"/>
      <c r="M363" s="22"/>
      <c r="N363" s="23" t="str">
        <f t="shared" si="237"/>
        <v/>
      </c>
      <c r="O363" s="23" t="str">
        <f t="shared" si="238"/>
        <v/>
      </c>
      <c r="P363" s="23" t="str">
        <f t="shared" si="239"/>
        <v/>
      </c>
      <c r="Q363" s="23" t="str">
        <f t="shared" si="240"/>
        <v/>
      </c>
      <c r="R363" s="23" t="str">
        <f t="shared" si="241"/>
        <v/>
      </c>
      <c r="S363" s="696" t="e">
        <f t="shared" si="242"/>
        <v>#VALUE!</v>
      </c>
      <c r="T363" s="23" t="str">
        <f t="shared" si="243"/>
        <v/>
      </c>
      <c r="U363" s="28"/>
      <c r="V363" s="28"/>
      <c r="W363" s="631"/>
      <c r="X363" s="24">
        <f t="shared" si="244"/>
        <v>0</v>
      </c>
      <c r="Y363" s="25">
        <f t="shared" si="245"/>
        <v>0</v>
      </c>
      <c r="Z363" s="77"/>
      <c r="AA363" s="665"/>
      <c r="AB363" s="665" t="str">
        <f t="shared" si="246"/>
        <v/>
      </c>
      <c r="AC363" s="665" t="str">
        <f t="shared" si="247"/>
        <v/>
      </c>
    </row>
    <row r="364" spans="2:29" ht="12.75" x14ac:dyDescent="0.35">
      <c r="B364" s="20"/>
      <c r="C364" s="20"/>
      <c r="D364" s="29"/>
      <c r="E364" s="30"/>
      <c r="F364" s="30"/>
      <c r="G364" s="30"/>
      <c r="H364" s="30"/>
      <c r="I364" s="24" t="str">
        <f t="shared" si="236"/>
        <v/>
      </c>
      <c r="J364" s="74"/>
      <c r="K364" s="27"/>
      <c r="L364" s="24"/>
      <c r="M364" s="22"/>
      <c r="N364" s="23" t="str">
        <f t="shared" si="237"/>
        <v/>
      </c>
      <c r="O364" s="23" t="str">
        <f t="shared" si="238"/>
        <v/>
      </c>
      <c r="P364" s="23" t="str">
        <f t="shared" si="239"/>
        <v/>
      </c>
      <c r="Q364" s="23" t="str">
        <f t="shared" si="240"/>
        <v/>
      </c>
      <c r="R364" s="23" t="str">
        <f t="shared" si="241"/>
        <v/>
      </c>
      <c r="S364" s="696" t="e">
        <f t="shared" si="242"/>
        <v>#VALUE!</v>
      </c>
      <c r="T364" s="23" t="str">
        <f t="shared" si="243"/>
        <v/>
      </c>
      <c r="U364" s="28"/>
      <c r="V364" s="28"/>
      <c r="W364" s="631"/>
      <c r="X364" s="24">
        <f t="shared" si="244"/>
        <v>0</v>
      </c>
      <c r="Y364" s="25">
        <f t="shared" si="245"/>
        <v>0</v>
      </c>
      <c r="Z364" s="77"/>
      <c r="AA364" s="665"/>
      <c r="AB364" s="665" t="str">
        <f t="shared" si="246"/>
        <v/>
      </c>
      <c r="AC364" s="665" t="str">
        <f t="shared" si="247"/>
        <v/>
      </c>
    </row>
    <row r="365" spans="2:29" ht="12.75" x14ac:dyDescent="0.35">
      <c r="B365" s="20"/>
      <c r="C365" s="20"/>
      <c r="D365" s="29"/>
      <c r="E365" s="30"/>
      <c r="F365" s="30"/>
      <c r="G365" s="30"/>
      <c r="H365" s="30"/>
      <c r="I365" s="24" t="str">
        <f t="shared" si="236"/>
        <v/>
      </c>
      <c r="J365" s="74"/>
      <c r="K365" s="27"/>
      <c r="L365" s="24"/>
      <c r="M365" s="22"/>
      <c r="N365" s="23" t="str">
        <f t="shared" si="237"/>
        <v/>
      </c>
      <c r="O365" s="23" t="str">
        <f t="shared" si="238"/>
        <v/>
      </c>
      <c r="P365" s="23" t="str">
        <f t="shared" si="239"/>
        <v/>
      </c>
      <c r="Q365" s="23" t="str">
        <f t="shared" si="240"/>
        <v/>
      </c>
      <c r="R365" s="23" t="str">
        <f t="shared" si="241"/>
        <v/>
      </c>
      <c r="S365" s="696" t="e">
        <f t="shared" si="242"/>
        <v>#VALUE!</v>
      </c>
      <c r="T365" s="23" t="str">
        <f t="shared" si="243"/>
        <v/>
      </c>
      <c r="U365" s="28"/>
      <c r="V365" s="28"/>
      <c r="W365" s="631"/>
      <c r="X365" s="24">
        <f t="shared" si="244"/>
        <v>0</v>
      </c>
      <c r="Y365" s="25">
        <f t="shared" si="245"/>
        <v>0</v>
      </c>
      <c r="Z365" s="77"/>
      <c r="AA365" s="665"/>
      <c r="AB365" s="665" t="str">
        <f t="shared" si="246"/>
        <v/>
      </c>
      <c r="AC365" s="665" t="str">
        <f t="shared" si="247"/>
        <v/>
      </c>
    </row>
    <row r="366" spans="2:29" ht="12.75" x14ac:dyDescent="0.35">
      <c r="B366" s="20"/>
      <c r="C366" s="20"/>
      <c r="D366" s="29"/>
      <c r="E366" s="30"/>
      <c r="F366" s="30"/>
      <c r="G366" s="30"/>
      <c r="H366" s="30"/>
      <c r="I366" s="24" t="str">
        <f t="shared" si="236"/>
        <v/>
      </c>
      <c r="J366" s="74"/>
      <c r="K366" s="27"/>
      <c r="L366" s="24"/>
      <c r="M366" s="22"/>
      <c r="N366" s="23" t="str">
        <f t="shared" si="237"/>
        <v/>
      </c>
      <c r="O366" s="23" t="str">
        <f t="shared" si="238"/>
        <v/>
      </c>
      <c r="P366" s="23" t="str">
        <f t="shared" si="239"/>
        <v/>
      </c>
      <c r="Q366" s="23" t="str">
        <f t="shared" si="240"/>
        <v/>
      </c>
      <c r="R366" s="23" t="str">
        <f t="shared" si="241"/>
        <v/>
      </c>
      <c r="S366" s="696" t="e">
        <f t="shared" si="242"/>
        <v>#VALUE!</v>
      </c>
      <c r="T366" s="23" t="str">
        <f t="shared" si="243"/>
        <v/>
      </c>
      <c r="U366" s="28"/>
      <c r="V366" s="28"/>
      <c r="W366" s="631"/>
      <c r="X366" s="24">
        <f t="shared" si="244"/>
        <v>0</v>
      </c>
      <c r="Y366" s="25">
        <f t="shared" si="245"/>
        <v>0</v>
      </c>
      <c r="Z366" s="77"/>
      <c r="AA366" s="665"/>
      <c r="AB366" s="665" t="str">
        <f t="shared" si="246"/>
        <v/>
      </c>
      <c r="AC366" s="665" t="str">
        <f t="shared" si="247"/>
        <v/>
      </c>
    </row>
    <row r="367" spans="2:29" ht="12.75" x14ac:dyDescent="0.35">
      <c r="B367" s="20"/>
      <c r="C367" s="20"/>
      <c r="D367" s="29"/>
      <c r="E367" s="30"/>
      <c r="F367" s="30"/>
      <c r="G367" s="30"/>
      <c r="H367" s="30"/>
      <c r="I367" s="24" t="str">
        <f t="shared" si="236"/>
        <v/>
      </c>
      <c r="J367" s="74"/>
      <c r="K367" s="27"/>
      <c r="L367" s="24"/>
      <c r="M367" s="22"/>
      <c r="N367" s="23" t="str">
        <f t="shared" si="237"/>
        <v/>
      </c>
      <c r="O367" s="23" t="str">
        <f t="shared" si="238"/>
        <v/>
      </c>
      <c r="P367" s="23" t="str">
        <f t="shared" si="239"/>
        <v/>
      </c>
      <c r="Q367" s="23" t="str">
        <f t="shared" si="240"/>
        <v/>
      </c>
      <c r="R367" s="23" t="str">
        <f t="shared" si="241"/>
        <v/>
      </c>
      <c r="S367" s="696" t="e">
        <f t="shared" si="242"/>
        <v>#VALUE!</v>
      </c>
      <c r="T367" s="23" t="str">
        <f t="shared" si="243"/>
        <v/>
      </c>
      <c r="U367" s="28"/>
      <c r="V367" s="28"/>
      <c r="W367" s="631"/>
      <c r="X367" s="24">
        <f t="shared" si="244"/>
        <v>0</v>
      </c>
      <c r="Y367" s="25">
        <f t="shared" si="245"/>
        <v>0</v>
      </c>
      <c r="Z367" s="77"/>
      <c r="AA367" s="665"/>
      <c r="AB367" s="665" t="str">
        <f t="shared" si="246"/>
        <v/>
      </c>
      <c r="AC367" s="665" t="str">
        <f t="shared" si="247"/>
        <v/>
      </c>
    </row>
    <row r="368" spans="2:29" ht="12.75" x14ac:dyDescent="0.35">
      <c r="B368" s="20"/>
      <c r="C368" s="20"/>
      <c r="D368" s="29"/>
      <c r="E368" s="30"/>
      <c r="F368" s="30"/>
      <c r="G368" s="30"/>
      <c r="H368" s="30"/>
      <c r="I368" s="24" t="str">
        <f t="shared" si="236"/>
        <v/>
      </c>
      <c r="J368" s="74"/>
      <c r="K368" s="27"/>
      <c r="L368" s="24"/>
      <c r="M368" s="22"/>
      <c r="N368" s="23" t="str">
        <f t="shared" si="237"/>
        <v/>
      </c>
      <c r="O368" s="23" t="str">
        <f t="shared" si="238"/>
        <v/>
      </c>
      <c r="P368" s="23" t="str">
        <f t="shared" si="239"/>
        <v/>
      </c>
      <c r="Q368" s="23" t="str">
        <f t="shared" si="240"/>
        <v/>
      </c>
      <c r="R368" s="23" t="str">
        <f t="shared" si="241"/>
        <v/>
      </c>
      <c r="S368" s="696" t="e">
        <f t="shared" si="242"/>
        <v>#VALUE!</v>
      </c>
      <c r="T368" s="23" t="str">
        <f t="shared" si="243"/>
        <v/>
      </c>
      <c r="U368" s="28"/>
      <c r="V368" s="28"/>
      <c r="W368" s="631"/>
      <c r="X368" s="24">
        <f t="shared" si="244"/>
        <v>0</v>
      </c>
      <c r="Y368" s="25">
        <f t="shared" si="245"/>
        <v>0</v>
      </c>
      <c r="Z368" s="77"/>
      <c r="AA368" s="665"/>
      <c r="AB368" s="665" t="str">
        <f t="shared" si="246"/>
        <v/>
      </c>
      <c r="AC368" s="665" t="str">
        <f t="shared" si="247"/>
        <v/>
      </c>
    </row>
    <row r="369" spans="2:29" ht="12.75" x14ac:dyDescent="0.35">
      <c r="B369" s="20"/>
      <c r="C369" s="20"/>
      <c r="D369" s="29"/>
      <c r="E369" s="30"/>
      <c r="F369" s="30"/>
      <c r="G369" s="30"/>
      <c r="H369" s="30"/>
      <c r="I369" s="24" t="str">
        <f t="shared" si="236"/>
        <v/>
      </c>
      <c r="J369" s="74"/>
      <c r="K369" s="27"/>
      <c r="L369" s="24"/>
      <c r="M369" s="22"/>
      <c r="N369" s="23" t="str">
        <f t="shared" si="237"/>
        <v/>
      </c>
      <c r="O369" s="23" t="str">
        <f t="shared" si="238"/>
        <v/>
      </c>
      <c r="P369" s="23" t="str">
        <f t="shared" si="239"/>
        <v/>
      </c>
      <c r="Q369" s="23" t="str">
        <f t="shared" si="240"/>
        <v/>
      </c>
      <c r="R369" s="23" t="str">
        <f t="shared" si="241"/>
        <v/>
      </c>
      <c r="S369" s="696" t="e">
        <f t="shared" si="242"/>
        <v>#VALUE!</v>
      </c>
      <c r="T369" s="23" t="str">
        <f t="shared" si="243"/>
        <v/>
      </c>
      <c r="U369" s="28"/>
      <c r="V369" s="28"/>
      <c r="W369" s="631"/>
      <c r="X369" s="24">
        <f t="shared" si="244"/>
        <v>0</v>
      </c>
      <c r="Y369" s="25">
        <f t="shared" si="245"/>
        <v>0</v>
      </c>
      <c r="Z369" s="77"/>
      <c r="AA369" s="665"/>
      <c r="AB369" s="665" t="str">
        <f t="shared" si="246"/>
        <v/>
      </c>
      <c r="AC369" s="665" t="str">
        <f t="shared" si="247"/>
        <v/>
      </c>
    </row>
    <row r="370" spans="2:29" ht="12.75" x14ac:dyDescent="0.35">
      <c r="B370" s="20"/>
      <c r="C370" s="20"/>
      <c r="D370" s="29"/>
      <c r="E370" s="30"/>
      <c r="F370" s="30"/>
      <c r="G370" s="30"/>
      <c r="H370" s="30"/>
      <c r="I370" s="24" t="str">
        <f t="shared" si="236"/>
        <v/>
      </c>
      <c r="J370" s="74"/>
      <c r="K370" s="27"/>
      <c r="L370" s="24"/>
      <c r="M370" s="22"/>
      <c r="N370" s="23" t="str">
        <f t="shared" si="237"/>
        <v/>
      </c>
      <c r="O370" s="23" t="str">
        <f t="shared" si="238"/>
        <v/>
      </c>
      <c r="P370" s="23" t="str">
        <f t="shared" si="239"/>
        <v/>
      </c>
      <c r="Q370" s="23" t="str">
        <f t="shared" si="240"/>
        <v/>
      </c>
      <c r="R370" s="23" t="str">
        <f t="shared" si="241"/>
        <v/>
      </c>
      <c r="S370" s="696" t="e">
        <f t="shared" si="242"/>
        <v>#VALUE!</v>
      </c>
      <c r="T370" s="23" t="str">
        <f t="shared" si="243"/>
        <v/>
      </c>
      <c r="U370" s="28"/>
      <c r="V370" s="28"/>
      <c r="W370" s="631"/>
      <c r="X370" s="24">
        <f t="shared" si="244"/>
        <v>0</v>
      </c>
      <c r="Y370" s="25">
        <f t="shared" si="245"/>
        <v>0</v>
      </c>
      <c r="Z370" s="77"/>
      <c r="AA370" s="665"/>
      <c r="AB370" s="665" t="str">
        <f t="shared" si="246"/>
        <v/>
      </c>
      <c r="AC370" s="665" t="str">
        <f t="shared" si="247"/>
        <v/>
      </c>
    </row>
    <row r="371" spans="2:29" ht="12.75" x14ac:dyDescent="0.35">
      <c r="B371" s="20"/>
      <c r="C371" s="20"/>
      <c r="D371" s="29"/>
      <c r="E371" s="30"/>
      <c r="F371" s="30"/>
      <c r="G371" s="30"/>
      <c r="H371" s="30"/>
      <c r="I371" s="24" t="str">
        <f t="shared" si="236"/>
        <v/>
      </c>
      <c r="J371" s="74"/>
      <c r="K371" s="27"/>
      <c r="L371" s="24"/>
      <c r="M371" s="22"/>
      <c r="N371" s="23" t="str">
        <f t="shared" si="237"/>
        <v/>
      </c>
      <c r="O371" s="23" t="str">
        <f t="shared" si="238"/>
        <v/>
      </c>
      <c r="P371" s="23" t="str">
        <f t="shared" si="239"/>
        <v/>
      </c>
      <c r="Q371" s="23" t="str">
        <f t="shared" si="240"/>
        <v/>
      </c>
      <c r="R371" s="23" t="str">
        <f t="shared" si="241"/>
        <v/>
      </c>
      <c r="S371" s="696" t="e">
        <f t="shared" si="242"/>
        <v>#VALUE!</v>
      </c>
      <c r="T371" s="23" t="str">
        <f t="shared" si="243"/>
        <v/>
      </c>
      <c r="U371" s="28"/>
      <c r="V371" s="28"/>
      <c r="W371" s="631"/>
      <c r="X371" s="24">
        <f t="shared" si="244"/>
        <v>0</v>
      </c>
      <c r="Y371" s="25">
        <f t="shared" si="245"/>
        <v>0</v>
      </c>
      <c r="Z371" s="77"/>
      <c r="AA371" s="665"/>
      <c r="AB371" s="665" t="str">
        <f t="shared" si="246"/>
        <v/>
      </c>
      <c r="AC371" s="665" t="str">
        <f t="shared" si="247"/>
        <v/>
      </c>
    </row>
    <row r="372" spans="2:29" ht="12.75" x14ac:dyDescent="0.35">
      <c r="B372" s="20"/>
      <c r="C372" s="20"/>
      <c r="D372" s="29"/>
      <c r="E372" s="30"/>
      <c r="F372" s="30"/>
      <c r="G372" s="30"/>
      <c r="H372" s="30"/>
      <c r="I372" s="24" t="str">
        <f t="shared" si="236"/>
        <v/>
      </c>
      <c r="J372" s="74"/>
      <c r="K372" s="27"/>
      <c r="L372" s="24"/>
      <c r="M372" s="22"/>
      <c r="N372" s="23" t="str">
        <f t="shared" si="237"/>
        <v/>
      </c>
      <c r="O372" s="23" t="str">
        <f t="shared" si="238"/>
        <v/>
      </c>
      <c r="P372" s="23" t="str">
        <f t="shared" si="239"/>
        <v/>
      </c>
      <c r="Q372" s="23" t="str">
        <f t="shared" si="240"/>
        <v/>
      </c>
      <c r="R372" s="23" t="str">
        <f t="shared" si="241"/>
        <v/>
      </c>
      <c r="S372" s="696" t="e">
        <f t="shared" si="242"/>
        <v>#VALUE!</v>
      </c>
      <c r="T372" s="23" t="str">
        <f t="shared" si="243"/>
        <v/>
      </c>
      <c r="U372" s="28"/>
      <c r="V372" s="28"/>
      <c r="W372" s="631"/>
      <c r="X372" s="24">
        <f t="shared" si="244"/>
        <v>0</v>
      </c>
      <c r="Y372" s="25">
        <f t="shared" si="245"/>
        <v>0</v>
      </c>
      <c r="Z372" s="77"/>
      <c r="AA372" s="665"/>
      <c r="AB372" s="665" t="str">
        <f t="shared" si="246"/>
        <v/>
      </c>
      <c r="AC372" s="665" t="str">
        <f t="shared" si="247"/>
        <v/>
      </c>
    </row>
    <row r="373" spans="2:29" ht="12.75" x14ac:dyDescent="0.35">
      <c r="B373" s="20"/>
      <c r="C373" s="20"/>
      <c r="D373" s="29"/>
      <c r="E373" s="30"/>
      <c r="F373" s="30"/>
      <c r="G373" s="30"/>
      <c r="H373" s="30"/>
      <c r="I373" s="24" t="str">
        <f t="shared" si="236"/>
        <v/>
      </c>
      <c r="J373" s="74"/>
      <c r="K373" s="27"/>
      <c r="L373" s="24"/>
      <c r="M373" s="22"/>
      <c r="N373" s="23" t="str">
        <f t="shared" si="237"/>
        <v/>
      </c>
      <c r="O373" s="23" t="str">
        <f t="shared" si="238"/>
        <v/>
      </c>
      <c r="P373" s="23" t="str">
        <f t="shared" si="239"/>
        <v/>
      </c>
      <c r="Q373" s="23" t="str">
        <f t="shared" si="240"/>
        <v/>
      </c>
      <c r="R373" s="23" t="str">
        <f t="shared" si="241"/>
        <v/>
      </c>
      <c r="S373" s="696" t="e">
        <f t="shared" si="242"/>
        <v>#VALUE!</v>
      </c>
      <c r="T373" s="23" t="str">
        <f t="shared" si="243"/>
        <v/>
      </c>
      <c r="U373" s="28"/>
      <c r="V373" s="28"/>
      <c r="W373" s="631"/>
      <c r="X373" s="24">
        <f t="shared" si="244"/>
        <v>0</v>
      </c>
      <c r="Y373" s="25">
        <f t="shared" si="245"/>
        <v>0</v>
      </c>
      <c r="Z373" s="77"/>
      <c r="AA373" s="665"/>
      <c r="AB373" s="665" t="str">
        <f t="shared" si="246"/>
        <v/>
      </c>
      <c r="AC373" s="665" t="str">
        <f t="shared" si="247"/>
        <v/>
      </c>
    </row>
    <row r="374" spans="2:29" ht="12.75" x14ac:dyDescent="0.35">
      <c r="B374" s="20"/>
      <c r="C374" s="20"/>
      <c r="D374" s="29"/>
      <c r="E374" s="30"/>
      <c r="F374" s="30"/>
      <c r="G374" s="30"/>
      <c r="H374" s="30"/>
      <c r="I374" s="24" t="str">
        <f t="shared" si="236"/>
        <v/>
      </c>
      <c r="J374" s="74"/>
      <c r="K374" s="27"/>
      <c r="L374" s="24"/>
      <c r="M374" s="22"/>
      <c r="N374" s="23" t="str">
        <f t="shared" si="237"/>
        <v/>
      </c>
      <c r="O374" s="23" t="str">
        <f t="shared" si="238"/>
        <v/>
      </c>
      <c r="P374" s="23" t="str">
        <f t="shared" si="239"/>
        <v/>
      </c>
      <c r="Q374" s="23" t="str">
        <f t="shared" si="240"/>
        <v/>
      </c>
      <c r="R374" s="23" t="str">
        <f t="shared" si="241"/>
        <v/>
      </c>
      <c r="S374" s="696" t="e">
        <f t="shared" si="242"/>
        <v>#VALUE!</v>
      </c>
      <c r="T374" s="23" t="str">
        <f t="shared" si="243"/>
        <v/>
      </c>
      <c r="U374" s="28"/>
      <c r="V374" s="28"/>
      <c r="W374" s="631"/>
      <c r="X374" s="24">
        <f t="shared" si="244"/>
        <v>0</v>
      </c>
      <c r="Y374" s="25">
        <f t="shared" si="245"/>
        <v>0</v>
      </c>
      <c r="Z374" s="77"/>
      <c r="AA374" s="665"/>
      <c r="AB374" s="665" t="str">
        <f t="shared" si="246"/>
        <v/>
      </c>
      <c r="AC374" s="665" t="str">
        <f t="shared" si="247"/>
        <v/>
      </c>
    </row>
    <row r="375" spans="2:29" ht="12.75" x14ac:dyDescent="0.35">
      <c r="B375" s="20"/>
      <c r="C375" s="20"/>
      <c r="D375" s="29"/>
      <c r="E375" s="30"/>
      <c r="F375" s="30"/>
      <c r="G375" s="30"/>
      <c r="H375" s="30"/>
      <c r="I375" s="24" t="str">
        <f t="shared" si="236"/>
        <v/>
      </c>
      <c r="J375" s="74"/>
      <c r="K375" s="27"/>
      <c r="L375" s="24"/>
      <c r="M375" s="22"/>
      <c r="N375" s="23" t="str">
        <f t="shared" si="237"/>
        <v/>
      </c>
      <c r="O375" s="23" t="str">
        <f t="shared" si="238"/>
        <v/>
      </c>
      <c r="P375" s="23" t="str">
        <f t="shared" si="239"/>
        <v/>
      </c>
      <c r="Q375" s="23" t="str">
        <f t="shared" si="240"/>
        <v/>
      </c>
      <c r="R375" s="23" t="str">
        <f t="shared" si="241"/>
        <v/>
      </c>
      <c r="S375" s="696" t="e">
        <f t="shared" si="242"/>
        <v>#VALUE!</v>
      </c>
      <c r="T375" s="23" t="str">
        <f t="shared" si="243"/>
        <v/>
      </c>
      <c r="U375" s="28"/>
      <c r="V375" s="28"/>
      <c r="W375" s="631"/>
      <c r="X375" s="24">
        <f t="shared" si="244"/>
        <v>0</v>
      </c>
      <c r="Y375" s="25">
        <f t="shared" si="245"/>
        <v>0</v>
      </c>
      <c r="Z375" s="77"/>
      <c r="AA375" s="665"/>
      <c r="AB375" s="665" t="str">
        <f t="shared" si="246"/>
        <v/>
      </c>
      <c r="AC375" s="665" t="str">
        <f t="shared" si="247"/>
        <v/>
      </c>
    </row>
    <row r="376" spans="2:29" ht="12.75" x14ac:dyDescent="0.35">
      <c r="B376" s="20"/>
      <c r="C376" s="20"/>
      <c r="D376" s="29"/>
      <c r="E376" s="30"/>
      <c r="F376" s="30"/>
      <c r="G376" s="30"/>
      <c r="H376" s="30"/>
      <c r="I376" s="24" t="str">
        <f t="shared" si="236"/>
        <v/>
      </c>
      <c r="J376" s="74"/>
      <c r="K376" s="27"/>
      <c r="L376" s="24"/>
      <c r="M376" s="22"/>
      <c r="N376" s="23" t="str">
        <f t="shared" si="237"/>
        <v/>
      </c>
      <c r="O376" s="23" t="str">
        <f t="shared" si="238"/>
        <v/>
      </c>
      <c r="P376" s="23" t="str">
        <f t="shared" si="239"/>
        <v/>
      </c>
      <c r="Q376" s="23" t="str">
        <f t="shared" si="240"/>
        <v/>
      </c>
      <c r="R376" s="23" t="str">
        <f t="shared" si="241"/>
        <v/>
      </c>
      <c r="S376" s="696" t="e">
        <f t="shared" si="242"/>
        <v>#VALUE!</v>
      </c>
      <c r="T376" s="23" t="str">
        <f t="shared" si="243"/>
        <v/>
      </c>
      <c r="U376" s="28"/>
      <c r="V376" s="28"/>
      <c r="W376" s="631"/>
      <c r="X376" s="24">
        <f t="shared" si="244"/>
        <v>0</v>
      </c>
      <c r="Y376" s="25">
        <f t="shared" si="245"/>
        <v>0</v>
      </c>
      <c r="Z376" s="77"/>
      <c r="AA376" s="665"/>
      <c r="AB376" s="665" t="str">
        <f t="shared" si="246"/>
        <v/>
      </c>
      <c r="AC376" s="665" t="str">
        <f t="shared" si="247"/>
        <v/>
      </c>
    </row>
    <row r="377" spans="2:29" ht="12.75" x14ac:dyDescent="0.35">
      <c r="B377" s="20"/>
      <c r="C377" s="20"/>
      <c r="D377" s="29"/>
      <c r="E377" s="30"/>
      <c r="F377" s="30"/>
      <c r="G377" s="30"/>
      <c r="H377" s="30"/>
      <c r="I377" s="24" t="str">
        <f t="shared" si="236"/>
        <v/>
      </c>
      <c r="J377" s="74"/>
      <c r="K377" s="27"/>
      <c r="L377" s="24"/>
      <c r="M377" s="22"/>
      <c r="N377" s="23" t="str">
        <f t="shared" si="237"/>
        <v/>
      </c>
      <c r="O377" s="23" t="str">
        <f t="shared" si="238"/>
        <v/>
      </c>
      <c r="P377" s="23" t="str">
        <f t="shared" si="239"/>
        <v/>
      </c>
      <c r="Q377" s="23" t="str">
        <f t="shared" si="240"/>
        <v/>
      </c>
      <c r="R377" s="23" t="str">
        <f t="shared" si="241"/>
        <v/>
      </c>
      <c r="S377" s="696" t="e">
        <f t="shared" si="242"/>
        <v>#VALUE!</v>
      </c>
      <c r="T377" s="23" t="str">
        <f t="shared" si="243"/>
        <v/>
      </c>
      <c r="U377" s="28"/>
      <c r="V377" s="28"/>
      <c r="W377" s="631"/>
      <c r="X377" s="24">
        <f t="shared" si="244"/>
        <v>0</v>
      </c>
      <c r="Y377" s="25">
        <f t="shared" si="245"/>
        <v>0</v>
      </c>
      <c r="Z377" s="77"/>
      <c r="AA377" s="665"/>
      <c r="AB377" s="665" t="str">
        <f t="shared" si="246"/>
        <v/>
      </c>
      <c r="AC377" s="665" t="str">
        <f t="shared" si="247"/>
        <v/>
      </c>
    </row>
    <row r="378" spans="2:29" ht="12.75" x14ac:dyDescent="0.35">
      <c r="B378" s="20"/>
      <c r="C378" s="20"/>
      <c r="D378" s="29"/>
      <c r="E378" s="30"/>
      <c r="F378" s="30"/>
      <c r="G378" s="30"/>
      <c r="H378" s="30"/>
      <c r="I378" s="24" t="str">
        <f t="shared" si="236"/>
        <v/>
      </c>
      <c r="J378" s="74"/>
      <c r="K378" s="27"/>
      <c r="L378" s="24"/>
      <c r="M378" s="22"/>
      <c r="N378" s="23" t="str">
        <f t="shared" si="237"/>
        <v/>
      </c>
      <c r="O378" s="23" t="str">
        <f t="shared" si="238"/>
        <v/>
      </c>
      <c r="P378" s="23" t="str">
        <f t="shared" si="239"/>
        <v/>
      </c>
      <c r="Q378" s="23" t="str">
        <f t="shared" si="240"/>
        <v/>
      </c>
      <c r="R378" s="23" t="str">
        <f t="shared" si="241"/>
        <v/>
      </c>
      <c r="S378" s="696" t="e">
        <f t="shared" si="242"/>
        <v>#VALUE!</v>
      </c>
      <c r="T378" s="23" t="str">
        <f t="shared" si="243"/>
        <v/>
      </c>
      <c r="U378" s="28"/>
      <c r="V378" s="28"/>
      <c r="W378" s="631"/>
      <c r="X378" s="24">
        <f t="shared" si="244"/>
        <v>0</v>
      </c>
      <c r="Y378" s="25">
        <f t="shared" si="245"/>
        <v>0</v>
      </c>
      <c r="Z378" s="77"/>
      <c r="AA378" s="665"/>
      <c r="AB378" s="665" t="str">
        <f t="shared" si="246"/>
        <v/>
      </c>
      <c r="AC378" s="665" t="str">
        <f t="shared" si="247"/>
        <v/>
      </c>
    </row>
    <row r="379" spans="2:29" ht="12.75" x14ac:dyDescent="0.35">
      <c r="B379" s="20"/>
      <c r="C379" s="20"/>
      <c r="D379" s="29"/>
      <c r="E379" s="30"/>
      <c r="F379" s="30"/>
      <c r="G379" s="30"/>
      <c r="H379" s="30"/>
      <c r="I379" s="24" t="str">
        <f t="shared" si="236"/>
        <v/>
      </c>
      <c r="J379" s="74"/>
      <c r="K379" s="27"/>
      <c r="L379" s="24"/>
      <c r="M379" s="22"/>
      <c r="N379" s="23" t="str">
        <f t="shared" si="237"/>
        <v/>
      </c>
      <c r="O379" s="23" t="str">
        <f t="shared" si="238"/>
        <v/>
      </c>
      <c r="P379" s="23" t="str">
        <f t="shared" si="239"/>
        <v/>
      </c>
      <c r="Q379" s="23" t="str">
        <f t="shared" si="240"/>
        <v/>
      </c>
      <c r="R379" s="23" t="str">
        <f t="shared" si="241"/>
        <v/>
      </c>
      <c r="S379" s="696" t="e">
        <f t="shared" si="242"/>
        <v>#VALUE!</v>
      </c>
      <c r="T379" s="23" t="str">
        <f t="shared" si="243"/>
        <v/>
      </c>
      <c r="U379" s="28"/>
      <c r="V379" s="28"/>
      <c r="W379" s="631"/>
      <c r="X379" s="24">
        <f t="shared" si="244"/>
        <v>0</v>
      </c>
      <c r="Y379" s="25">
        <f t="shared" si="245"/>
        <v>0</v>
      </c>
      <c r="Z379" s="77"/>
      <c r="AA379" s="665"/>
      <c r="AB379" s="665" t="str">
        <f t="shared" si="246"/>
        <v/>
      </c>
      <c r="AC379" s="665" t="str">
        <f t="shared" si="247"/>
        <v/>
      </c>
    </row>
    <row r="380" spans="2:29" ht="12.75" x14ac:dyDescent="0.35">
      <c r="B380" s="20"/>
      <c r="C380" s="20"/>
      <c r="D380" s="29"/>
      <c r="E380" s="30"/>
      <c r="F380" s="30"/>
      <c r="G380" s="30"/>
      <c r="H380" s="30"/>
      <c r="I380" s="24" t="str">
        <f t="shared" ref="I380:I443" si="248">IF(H380="","",VLOOKUP(H380,Applicator,2,0))</f>
        <v/>
      </c>
      <c r="J380" s="74"/>
      <c r="K380" s="27"/>
      <c r="L380" s="24"/>
      <c r="M380" s="22"/>
      <c r="N380" s="23" t="str">
        <f t="shared" ref="N380:N443" si="249">IF(M380="","",VLOOKUP(M380,peach_list,2,0))</f>
        <v/>
      </c>
      <c r="O380" s="23" t="str">
        <f t="shared" ref="O380:O443" si="250">IF(M380="","",VLOOKUP(M380,peach_list,3,0))</f>
        <v/>
      </c>
      <c r="P380" s="23" t="str">
        <f t="shared" ref="P380:P443" si="251">IF(M380="","",VLOOKUP(M380,peach_list,4,0))</f>
        <v/>
      </c>
      <c r="Q380" s="23" t="str">
        <f t="shared" ref="Q380:Q443" si="252">IF(M380="","",VLOOKUP(M380,peach_list,5,0))</f>
        <v/>
      </c>
      <c r="R380" s="23" t="str">
        <f t="shared" ref="R380:R443" si="253">IF(M380="","",VLOOKUP(M380,peach_list,6,0))</f>
        <v/>
      </c>
      <c r="S380" s="696" t="e">
        <f t="shared" ref="S380:S443" si="254">B380+R380</f>
        <v>#VALUE!</v>
      </c>
      <c r="T380" s="23" t="str">
        <f t="shared" ref="T380:T443" si="255">IF(M380="","",VLOOKUP(M380,peach_list,7,0))</f>
        <v/>
      </c>
      <c r="U380" s="28"/>
      <c r="V380" s="28"/>
      <c r="W380" s="631"/>
      <c r="X380" s="24">
        <f t="shared" ref="X380:X443" si="256">U380*V380</f>
        <v>0</v>
      </c>
      <c r="Y380" s="25">
        <f t="shared" ref="Y380:Y443" si="257">W380</f>
        <v>0</v>
      </c>
      <c r="Z380" s="77"/>
      <c r="AA380" s="665"/>
      <c r="AB380" s="665" t="str">
        <f t="shared" si="246"/>
        <v/>
      </c>
      <c r="AC380" s="665" t="str">
        <f t="shared" si="247"/>
        <v/>
      </c>
    </row>
    <row r="381" spans="2:29" ht="12.75" x14ac:dyDescent="0.35">
      <c r="B381" s="20"/>
      <c r="C381" s="20"/>
      <c r="D381" s="29"/>
      <c r="E381" s="30"/>
      <c r="F381" s="30"/>
      <c r="G381" s="30"/>
      <c r="H381" s="30"/>
      <c r="I381" s="24" t="str">
        <f t="shared" si="248"/>
        <v/>
      </c>
      <c r="J381" s="74"/>
      <c r="K381" s="27"/>
      <c r="L381" s="24"/>
      <c r="M381" s="22"/>
      <c r="N381" s="23" t="str">
        <f t="shared" si="249"/>
        <v/>
      </c>
      <c r="O381" s="23" t="str">
        <f t="shared" si="250"/>
        <v/>
      </c>
      <c r="P381" s="23" t="str">
        <f t="shared" si="251"/>
        <v/>
      </c>
      <c r="Q381" s="23" t="str">
        <f t="shared" si="252"/>
        <v/>
      </c>
      <c r="R381" s="23" t="str">
        <f t="shared" si="253"/>
        <v/>
      </c>
      <c r="S381" s="696" t="e">
        <f t="shared" si="254"/>
        <v>#VALUE!</v>
      </c>
      <c r="T381" s="23" t="str">
        <f t="shared" si="255"/>
        <v/>
      </c>
      <c r="U381" s="28"/>
      <c r="V381" s="28"/>
      <c r="W381" s="631"/>
      <c r="X381" s="24">
        <f t="shared" si="256"/>
        <v>0</v>
      </c>
      <c r="Y381" s="25">
        <f t="shared" si="257"/>
        <v>0</v>
      </c>
      <c r="Z381" s="77"/>
      <c r="AA381" s="665"/>
      <c r="AB381" s="665" t="str">
        <f t="shared" si="246"/>
        <v/>
      </c>
      <c r="AC381" s="665" t="str">
        <f t="shared" si="247"/>
        <v/>
      </c>
    </row>
    <row r="382" spans="2:29" ht="12.75" x14ac:dyDescent="0.35">
      <c r="B382" s="20"/>
      <c r="C382" s="20"/>
      <c r="D382" s="29"/>
      <c r="E382" s="30"/>
      <c r="F382" s="30"/>
      <c r="G382" s="30"/>
      <c r="H382" s="30"/>
      <c r="I382" s="24" t="str">
        <f t="shared" si="248"/>
        <v/>
      </c>
      <c r="J382" s="74"/>
      <c r="K382" s="27"/>
      <c r="L382" s="24"/>
      <c r="M382" s="22"/>
      <c r="N382" s="23" t="str">
        <f t="shared" si="249"/>
        <v/>
      </c>
      <c r="O382" s="23" t="str">
        <f t="shared" si="250"/>
        <v/>
      </c>
      <c r="P382" s="23" t="str">
        <f t="shared" si="251"/>
        <v/>
      </c>
      <c r="Q382" s="23" t="str">
        <f t="shared" si="252"/>
        <v/>
      </c>
      <c r="R382" s="23" t="str">
        <f t="shared" si="253"/>
        <v/>
      </c>
      <c r="S382" s="696" t="e">
        <f t="shared" si="254"/>
        <v>#VALUE!</v>
      </c>
      <c r="T382" s="23" t="str">
        <f t="shared" si="255"/>
        <v/>
      </c>
      <c r="U382" s="28"/>
      <c r="V382" s="28"/>
      <c r="W382" s="631"/>
      <c r="X382" s="24">
        <f t="shared" si="256"/>
        <v>0</v>
      </c>
      <c r="Y382" s="25">
        <f t="shared" si="257"/>
        <v>0</v>
      </c>
      <c r="Z382" s="77"/>
      <c r="AA382" s="665"/>
      <c r="AB382" s="665" t="str">
        <f t="shared" si="246"/>
        <v/>
      </c>
      <c r="AC382" s="665" t="str">
        <f t="shared" si="247"/>
        <v/>
      </c>
    </row>
    <row r="383" spans="2:29" ht="12.75" x14ac:dyDescent="0.35">
      <c r="B383" s="20"/>
      <c r="C383" s="20"/>
      <c r="D383" s="29"/>
      <c r="E383" s="30"/>
      <c r="F383" s="30"/>
      <c r="G383" s="30"/>
      <c r="H383" s="30"/>
      <c r="I383" s="24" t="str">
        <f t="shared" si="248"/>
        <v/>
      </c>
      <c r="J383" s="74"/>
      <c r="K383" s="27"/>
      <c r="L383" s="24"/>
      <c r="M383" s="22"/>
      <c r="N383" s="23" t="str">
        <f t="shared" si="249"/>
        <v/>
      </c>
      <c r="O383" s="23" t="str">
        <f t="shared" si="250"/>
        <v/>
      </c>
      <c r="P383" s="23" t="str">
        <f t="shared" si="251"/>
        <v/>
      </c>
      <c r="Q383" s="23" t="str">
        <f t="shared" si="252"/>
        <v/>
      </c>
      <c r="R383" s="23" t="str">
        <f t="shared" si="253"/>
        <v/>
      </c>
      <c r="S383" s="696" t="e">
        <f t="shared" si="254"/>
        <v>#VALUE!</v>
      </c>
      <c r="T383" s="23" t="str">
        <f t="shared" si="255"/>
        <v/>
      </c>
      <c r="U383" s="28"/>
      <c r="V383" s="28"/>
      <c r="W383" s="631"/>
      <c r="X383" s="24">
        <f t="shared" si="256"/>
        <v>0</v>
      </c>
      <c r="Y383" s="25">
        <f t="shared" si="257"/>
        <v>0</v>
      </c>
      <c r="Z383" s="77"/>
      <c r="AA383" s="665"/>
      <c r="AB383" s="665" t="str">
        <f t="shared" si="246"/>
        <v/>
      </c>
      <c r="AC383" s="665" t="str">
        <f t="shared" si="247"/>
        <v/>
      </c>
    </row>
    <row r="384" spans="2:29" ht="12.75" x14ac:dyDescent="0.35">
      <c r="B384" s="20"/>
      <c r="C384" s="20"/>
      <c r="D384" s="29"/>
      <c r="E384" s="30"/>
      <c r="F384" s="30"/>
      <c r="G384" s="30"/>
      <c r="H384" s="30"/>
      <c r="I384" s="24" t="str">
        <f t="shared" si="248"/>
        <v/>
      </c>
      <c r="J384" s="74"/>
      <c r="K384" s="27"/>
      <c r="L384" s="24"/>
      <c r="M384" s="22"/>
      <c r="N384" s="23" t="str">
        <f t="shared" si="249"/>
        <v/>
      </c>
      <c r="O384" s="23" t="str">
        <f t="shared" si="250"/>
        <v/>
      </c>
      <c r="P384" s="23" t="str">
        <f t="shared" si="251"/>
        <v/>
      </c>
      <c r="Q384" s="23" t="str">
        <f t="shared" si="252"/>
        <v/>
      </c>
      <c r="R384" s="23" t="str">
        <f t="shared" si="253"/>
        <v/>
      </c>
      <c r="S384" s="696" t="e">
        <f t="shared" si="254"/>
        <v>#VALUE!</v>
      </c>
      <c r="T384" s="23" t="str">
        <f t="shared" si="255"/>
        <v/>
      </c>
      <c r="U384" s="28"/>
      <c r="V384" s="28"/>
      <c r="W384" s="631"/>
      <c r="X384" s="24">
        <f t="shared" si="256"/>
        <v>0</v>
      </c>
      <c r="Y384" s="25">
        <f t="shared" si="257"/>
        <v>0</v>
      </c>
      <c r="Z384" s="77"/>
      <c r="AA384" s="665"/>
      <c r="AB384" s="665" t="str">
        <f t="shared" si="246"/>
        <v/>
      </c>
      <c r="AC384" s="665" t="str">
        <f t="shared" si="247"/>
        <v/>
      </c>
    </row>
    <row r="385" spans="2:29" ht="12.75" x14ac:dyDescent="0.35">
      <c r="B385" s="20"/>
      <c r="C385" s="20"/>
      <c r="D385" s="29"/>
      <c r="E385" s="30"/>
      <c r="F385" s="30"/>
      <c r="G385" s="30"/>
      <c r="H385" s="30"/>
      <c r="I385" s="24" t="str">
        <f t="shared" si="248"/>
        <v/>
      </c>
      <c r="J385" s="74"/>
      <c r="K385" s="27"/>
      <c r="L385" s="24"/>
      <c r="M385" s="22"/>
      <c r="N385" s="23" t="str">
        <f t="shared" si="249"/>
        <v/>
      </c>
      <c r="O385" s="23" t="str">
        <f t="shared" si="250"/>
        <v/>
      </c>
      <c r="P385" s="23" t="str">
        <f t="shared" si="251"/>
        <v/>
      </c>
      <c r="Q385" s="23" t="str">
        <f t="shared" si="252"/>
        <v/>
      </c>
      <c r="R385" s="23" t="str">
        <f t="shared" si="253"/>
        <v/>
      </c>
      <c r="S385" s="696" t="e">
        <f t="shared" si="254"/>
        <v>#VALUE!</v>
      </c>
      <c r="T385" s="23" t="str">
        <f t="shared" si="255"/>
        <v/>
      </c>
      <c r="U385" s="28"/>
      <c r="V385" s="28"/>
      <c r="W385" s="631"/>
      <c r="X385" s="24">
        <f t="shared" si="256"/>
        <v>0</v>
      </c>
      <c r="Y385" s="25">
        <f t="shared" si="257"/>
        <v>0</v>
      </c>
      <c r="Z385" s="77"/>
      <c r="AA385" s="665"/>
      <c r="AB385" s="665" t="str">
        <f t="shared" si="246"/>
        <v/>
      </c>
      <c r="AC385" s="665" t="str">
        <f t="shared" si="247"/>
        <v/>
      </c>
    </row>
    <row r="386" spans="2:29" ht="12.75" x14ac:dyDescent="0.35">
      <c r="B386" s="20"/>
      <c r="C386" s="20"/>
      <c r="D386" s="29"/>
      <c r="E386" s="30"/>
      <c r="F386" s="30"/>
      <c r="G386" s="30"/>
      <c r="H386" s="30"/>
      <c r="I386" s="24" t="str">
        <f t="shared" si="248"/>
        <v/>
      </c>
      <c r="J386" s="74"/>
      <c r="K386" s="27"/>
      <c r="L386" s="24"/>
      <c r="M386" s="22"/>
      <c r="N386" s="23" t="str">
        <f t="shared" si="249"/>
        <v/>
      </c>
      <c r="O386" s="23" t="str">
        <f t="shared" si="250"/>
        <v/>
      </c>
      <c r="P386" s="23" t="str">
        <f t="shared" si="251"/>
        <v/>
      </c>
      <c r="Q386" s="23" t="str">
        <f t="shared" si="252"/>
        <v/>
      </c>
      <c r="R386" s="23" t="str">
        <f t="shared" si="253"/>
        <v/>
      </c>
      <c r="S386" s="696" t="e">
        <f t="shared" si="254"/>
        <v>#VALUE!</v>
      </c>
      <c r="T386" s="23" t="str">
        <f t="shared" si="255"/>
        <v/>
      </c>
      <c r="U386" s="28"/>
      <c r="V386" s="28"/>
      <c r="W386" s="631"/>
      <c r="X386" s="24">
        <f t="shared" si="256"/>
        <v>0</v>
      </c>
      <c r="Y386" s="25">
        <f t="shared" si="257"/>
        <v>0</v>
      </c>
      <c r="Z386" s="77"/>
      <c r="AA386" s="665"/>
      <c r="AB386" s="665" t="str">
        <f t="shared" si="246"/>
        <v/>
      </c>
      <c r="AC386" s="665" t="str">
        <f t="shared" si="247"/>
        <v/>
      </c>
    </row>
    <row r="387" spans="2:29" ht="12.75" x14ac:dyDescent="0.35">
      <c r="B387" s="20"/>
      <c r="C387" s="20"/>
      <c r="D387" s="29"/>
      <c r="E387" s="30"/>
      <c r="F387" s="30"/>
      <c r="G387" s="30"/>
      <c r="H387" s="30"/>
      <c r="I387" s="24" t="str">
        <f t="shared" si="248"/>
        <v/>
      </c>
      <c r="J387" s="74"/>
      <c r="K387" s="27"/>
      <c r="L387" s="24"/>
      <c r="M387" s="22"/>
      <c r="N387" s="23" t="str">
        <f t="shared" si="249"/>
        <v/>
      </c>
      <c r="O387" s="23" t="str">
        <f t="shared" si="250"/>
        <v/>
      </c>
      <c r="P387" s="23" t="str">
        <f t="shared" si="251"/>
        <v/>
      </c>
      <c r="Q387" s="23" t="str">
        <f t="shared" si="252"/>
        <v/>
      </c>
      <c r="R387" s="23" t="str">
        <f t="shared" si="253"/>
        <v/>
      </c>
      <c r="S387" s="696" t="e">
        <f t="shared" si="254"/>
        <v>#VALUE!</v>
      </c>
      <c r="T387" s="23" t="str">
        <f t="shared" si="255"/>
        <v/>
      </c>
      <c r="U387" s="28"/>
      <c r="V387" s="28"/>
      <c r="W387" s="631"/>
      <c r="X387" s="24">
        <f t="shared" si="256"/>
        <v>0</v>
      </c>
      <c r="Y387" s="25">
        <f t="shared" si="257"/>
        <v>0</v>
      </c>
      <c r="Z387" s="77"/>
      <c r="AA387" s="665"/>
      <c r="AB387" s="665" t="str">
        <f t="shared" si="246"/>
        <v/>
      </c>
      <c r="AC387" s="665" t="str">
        <f t="shared" si="247"/>
        <v/>
      </c>
    </row>
    <row r="388" spans="2:29" ht="12.75" x14ac:dyDescent="0.35">
      <c r="B388" s="20"/>
      <c r="C388" s="20"/>
      <c r="D388" s="29"/>
      <c r="E388" s="30"/>
      <c r="F388" s="30"/>
      <c r="G388" s="30"/>
      <c r="H388" s="30"/>
      <c r="I388" s="24" t="str">
        <f t="shared" si="248"/>
        <v/>
      </c>
      <c r="J388" s="74"/>
      <c r="K388" s="27"/>
      <c r="L388" s="24"/>
      <c r="M388" s="22"/>
      <c r="N388" s="23" t="str">
        <f t="shared" si="249"/>
        <v/>
      </c>
      <c r="O388" s="23" t="str">
        <f t="shared" si="250"/>
        <v/>
      </c>
      <c r="P388" s="23" t="str">
        <f t="shared" si="251"/>
        <v/>
      </c>
      <c r="Q388" s="23" t="str">
        <f t="shared" si="252"/>
        <v/>
      </c>
      <c r="R388" s="23" t="str">
        <f t="shared" si="253"/>
        <v/>
      </c>
      <c r="S388" s="696" t="e">
        <f t="shared" si="254"/>
        <v>#VALUE!</v>
      </c>
      <c r="T388" s="23" t="str">
        <f t="shared" si="255"/>
        <v/>
      </c>
      <c r="U388" s="28"/>
      <c r="V388" s="28"/>
      <c r="W388" s="631"/>
      <c r="X388" s="24">
        <f t="shared" si="256"/>
        <v>0</v>
      </c>
      <c r="Y388" s="25">
        <f t="shared" si="257"/>
        <v>0</v>
      </c>
      <c r="Z388" s="77"/>
      <c r="AA388" s="665"/>
      <c r="AB388" s="665" t="str">
        <f t="shared" si="246"/>
        <v/>
      </c>
      <c r="AC388" s="665" t="str">
        <f t="shared" si="247"/>
        <v/>
      </c>
    </row>
    <row r="389" spans="2:29" ht="12.75" x14ac:dyDescent="0.35">
      <c r="B389" s="20"/>
      <c r="C389" s="20"/>
      <c r="D389" s="29"/>
      <c r="E389" s="30"/>
      <c r="F389" s="30"/>
      <c r="G389" s="30"/>
      <c r="H389" s="30"/>
      <c r="I389" s="24" t="str">
        <f t="shared" si="248"/>
        <v/>
      </c>
      <c r="J389" s="74"/>
      <c r="K389" s="27"/>
      <c r="L389" s="24"/>
      <c r="M389" s="22"/>
      <c r="N389" s="23" t="str">
        <f t="shared" si="249"/>
        <v/>
      </c>
      <c r="O389" s="23" t="str">
        <f t="shared" si="250"/>
        <v/>
      </c>
      <c r="P389" s="23" t="str">
        <f t="shared" si="251"/>
        <v/>
      </c>
      <c r="Q389" s="23" t="str">
        <f t="shared" si="252"/>
        <v/>
      </c>
      <c r="R389" s="23" t="str">
        <f t="shared" si="253"/>
        <v/>
      </c>
      <c r="S389" s="696" t="e">
        <f t="shared" si="254"/>
        <v>#VALUE!</v>
      </c>
      <c r="T389" s="23" t="str">
        <f t="shared" si="255"/>
        <v/>
      </c>
      <c r="U389" s="28"/>
      <c r="V389" s="28"/>
      <c r="W389" s="631"/>
      <c r="X389" s="24">
        <f t="shared" si="256"/>
        <v>0</v>
      </c>
      <c r="Y389" s="25">
        <f t="shared" si="257"/>
        <v>0</v>
      </c>
      <c r="Z389" s="77"/>
      <c r="AA389" s="665"/>
      <c r="AB389" s="665" t="str">
        <f t="shared" si="246"/>
        <v/>
      </c>
      <c r="AC389" s="665" t="str">
        <f t="shared" si="247"/>
        <v/>
      </c>
    </row>
    <row r="390" spans="2:29" ht="12.75" x14ac:dyDescent="0.35">
      <c r="B390" s="20"/>
      <c r="C390" s="20"/>
      <c r="D390" s="29"/>
      <c r="E390" s="30"/>
      <c r="F390" s="30"/>
      <c r="G390" s="30"/>
      <c r="H390" s="30"/>
      <c r="I390" s="24" t="str">
        <f t="shared" si="248"/>
        <v/>
      </c>
      <c r="J390" s="74"/>
      <c r="K390" s="27"/>
      <c r="L390" s="24"/>
      <c r="M390" s="22"/>
      <c r="N390" s="23" t="str">
        <f t="shared" si="249"/>
        <v/>
      </c>
      <c r="O390" s="23" t="str">
        <f t="shared" si="250"/>
        <v/>
      </c>
      <c r="P390" s="23" t="str">
        <f t="shared" si="251"/>
        <v/>
      </c>
      <c r="Q390" s="23" t="str">
        <f t="shared" si="252"/>
        <v/>
      </c>
      <c r="R390" s="23" t="str">
        <f t="shared" si="253"/>
        <v/>
      </c>
      <c r="S390" s="696" t="e">
        <f t="shared" si="254"/>
        <v>#VALUE!</v>
      </c>
      <c r="T390" s="23" t="str">
        <f t="shared" si="255"/>
        <v/>
      </c>
      <c r="U390" s="28"/>
      <c r="V390" s="28"/>
      <c r="W390" s="631"/>
      <c r="X390" s="24">
        <f t="shared" si="256"/>
        <v>0</v>
      </c>
      <c r="Y390" s="25">
        <f t="shared" si="257"/>
        <v>0</v>
      </c>
      <c r="Z390" s="77"/>
      <c r="AA390" s="665"/>
      <c r="AB390" s="665" t="str">
        <f t="shared" ref="AB390:AB453" si="258">IF(X390=0,"",AA390*X390)</f>
        <v/>
      </c>
      <c r="AC390" s="665" t="str">
        <f t="shared" ref="AC390:AC453" si="259">IF(X390=0,"",AB390/U390)</f>
        <v/>
      </c>
    </row>
    <row r="391" spans="2:29" ht="12.75" x14ac:dyDescent="0.35">
      <c r="B391" s="20"/>
      <c r="C391" s="20"/>
      <c r="D391" s="29"/>
      <c r="E391" s="30"/>
      <c r="F391" s="30"/>
      <c r="G391" s="30"/>
      <c r="H391" s="30"/>
      <c r="I391" s="24" t="str">
        <f t="shared" si="248"/>
        <v/>
      </c>
      <c r="J391" s="74"/>
      <c r="K391" s="27"/>
      <c r="L391" s="24"/>
      <c r="M391" s="22"/>
      <c r="N391" s="23" t="str">
        <f t="shared" si="249"/>
        <v/>
      </c>
      <c r="O391" s="23" t="str">
        <f t="shared" si="250"/>
        <v/>
      </c>
      <c r="P391" s="23" t="str">
        <f t="shared" si="251"/>
        <v/>
      </c>
      <c r="Q391" s="23" t="str">
        <f t="shared" si="252"/>
        <v/>
      </c>
      <c r="R391" s="23" t="str">
        <f t="shared" si="253"/>
        <v/>
      </c>
      <c r="S391" s="696" t="e">
        <f t="shared" si="254"/>
        <v>#VALUE!</v>
      </c>
      <c r="T391" s="23" t="str">
        <f t="shared" si="255"/>
        <v/>
      </c>
      <c r="U391" s="28"/>
      <c r="V391" s="28"/>
      <c r="W391" s="631"/>
      <c r="X391" s="24">
        <f t="shared" si="256"/>
        <v>0</v>
      </c>
      <c r="Y391" s="25">
        <f t="shared" si="257"/>
        <v>0</v>
      </c>
      <c r="Z391" s="77"/>
      <c r="AA391" s="665"/>
      <c r="AB391" s="665" t="str">
        <f t="shared" si="258"/>
        <v/>
      </c>
      <c r="AC391" s="665" t="str">
        <f t="shared" si="259"/>
        <v/>
      </c>
    </row>
    <row r="392" spans="2:29" ht="12.75" x14ac:dyDescent="0.35">
      <c r="B392" s="20"/>
      <c r="C392" s="20"/>
      <c r="D392" s="29"/>
      <c r="E392" s="30"/>
      <c r="F392" s="30"/>
      <c r="G392" s="30"/>
      <c r="H392" s="30"/>
      <c r="I392" s="24" t="str">
        <f t="shared" si="248"/>
        <v/>
      </c>
      <c r="J392" s="74"/>
      <c r="K392" s="27"/>
      <c r="L392" s="24"/>
      <c r="M392" s="22"/>
      <c r="N392" s="23" t="str">
        <f t="shared" si="249"/>
        <v/>
      </c>
      <c r="O392" s="23" t="str">
        <f t="shared" si="250"/>
        <v/>
      </c>
      <c r="P392" s="23" t="str">
        <f t="shared" si="251"/>
        <v/>
      </c>
      <c r="Q392" s="23" t="str">
        <f t="shared" si="252"/>
        <v/>
      </c>
      <c r="R392" s="23" t="str">
        <f t="shared" si="253"/>
        <v/>
      </c>
      <c r="S392" s="696" t="e">
        <f t="shared" si="254"/>
        <v>#VALUE!</v>
      </c>
      <c r="T392" s="23" t="str">
        <f t="shared" si="255"/>
        <v/>
      </c>
      <c r="U392" s="28"/>
      <c r="V392" s="28"/>
      <c r="W392" s="631"/>
      <c r="X392" s="24">
        <f t="shared" si="256"/>
        <v>0</v>
      </c>
      <c r="Y392" s="25">
        <f t="shared" si="257"/>
        <v>0</v>
      </c>
      <c r="Z392" s="77"/>
      <c r="AA392" s="665"/>
      <c r="AB392" s="665" t="str">
        <f t="shared" si="258"/>
        <v/>
      </c>
      <c r="AC392" s="665" t="str">
        <f t="shared" si="259"/>
        <v/>
      </c>
    </row>
    <row r="393" spans="2:29" ht="12.75" x14ac:dyDescent="0.35">
      <c r="B393" s="20"/>
      <c r="C393" s="20"/>
      <c r="D393" s="29"/>
      <c r="E393" s="30"/>
      <c r="F393" s="30"/>
      <c r="G393" s="30"/>
      <c r="H393" s="30"/>
      <c r="I393" s="24" t="str">
        <f t="shared" si="248"/>
        <v/>
      </c>
      <c r="J393" s="74"/>
      <c r="K393" s="27"/>
      <c r="L393" s="24"/>
      <c r="M393" s="22"/>
      <c r="N393" s="23" t="str">
        <f t="shared" si="249"/>
        <v/>
      </c>
      <c r="O393" s="23" t="str">
        <f t="shared" si="250"/>
        <v/>
      </c>
      <c r="P393" s="23" t="str">
        <f t="shared" si="251"/>
        <v/>
      </c>
      <c r="Q393" s="23" t="str">
        <f t="shared" si="252"/>
        <v/>
      </c>
      <c r="R393" s="23" t="str">
        <f t="shared" si="253"/>
        <v/>
      </c>
      <c r="S393" s="696" t="e">
        <f t="shared" si="254"/>
        <v>#VALUE!</v>
      </c>
      <c r="T393" s="23" t="str">
        <f t="shared" si="255"/>
        <v/>
      </c>
      <c r="U393" s="28"/>
      <c r="V393" s="28"/>
      <c r="W393" s="631"/>
      <c r="X393" s="24">
        <f t="shared" si="256"/>
        <v>0</v>
      </c>
      <c r="Y393" s="25">
        <f t="shared" si="257"/>
        <v>0</v>
      </c>
      <c r="Z393" s="77"/>
      <c r="AA393" s="665"/>
      <c r="AB393" s="665" t="str">
        <f t="shared" si="258"/>
        <v/>
      </c>
      <c r="AC393" s="665" t="str">
        <f t="shared" si="259"/>
        <v/>
      </c>
    </row>
    <row r="394" spans="2:29" ht="12.75" x14ac:dyDescent="0.35">
      <c r="B394" s="20"/>
      <c r="C394" s="20"/>
      <c r="D394" s="29"/>
      <c r="E394" s="30"/>
      <c r="F394" s="30"/>
      <c r="G394" s="30"/>
      <c r="H394" s="30"/>
      <c r="I394" s="24" t="str">
        <f t="shared" si="248"/>
        <v/>
      </c>
      <c r="J394" s="74"/>
      <c r="K394" s="27"/>
      <c r="L394" s="24"/>
      <c r="M394" s="22"/>
      <c r="N394" s="23" t="str">
        <f t="shared" si="249"/>
        <v/>
      </c>
      <c r="O394" s="23" t="str">
        <f t="shared" si="250"/>
        <v/>
      </c>
      <c r="P394" s="23" t="str">
        <f t="shared" si="251"/>
        <v/>
      </c>
      <c r="Q394" s="23" t="str">
        <f t="shared" si="252"/>
        <v/>
      </c>
      <c r="R394" s="23" t="str">
        <f t="shared" si="253"/>
        <v/>
      </c>
      <c r="S394" s="696" t="e">
        <f t="shared" si="254"/>
        <v>#VALUE!</v>
      </c>
      <c r="T394" s="23" t="str">
        <f t="shared" si="255"/>
        <v/>
      </c>
      <c r="U394" s="28"/>
      <c r="V394" s="28"/>
      <c r="W394" s="631"/>
      <c r="X394" s="24">
        <f t="shared" si="256"/>
        <v>0</v>
      </c>
      <c r="Y394" s="25">
        <f t="shared" si="257"/>
        <v>0</v>
      </c>
      <c r="Z394" s="77"/>
      <c r="AA394" s="665"/>
      <c r="AB394" s="665" t="str">
        <f t="shared" si="258"/>
        <v/>
      </c>
      <c r="AC394" s="665" t="str">
        <f t="shared" si="259"/>
        <v/>
      </c>
    </row>
    <row r="395" spans="2:29" ht="12.75" x14ac:dyDescent="0.35">
      <c r="B395" s="20"/>
      <c r="C395" s="20"/>
      <c r="D395" s="29"/>
      <c r="E395" s="30"/>
      <c r="F395" s="30"/>
      <c r="G395" s="30"/>
      <c r="H395" s="30"/>
      <c r="I395" s="24" t="str">
        <f t="shared" si="248"/>
        <v/>
      </c>
      <c r="J395" s="74"/>
      <c r="K395" s="27"/>
      <c r="L395" s="24"/>
      <c r="M395" s="22"/>
      <c r="N395" s="23" t="str">
        <f t="shared" si="249"/>
        <v/>
      </c>
      <c r="O395" s="23" t="str">
        <f t="shared" si="250"/>
        <v/>
      </c>
      <c r="P395" s="23" t="str">
        <f t="shared" si="251"/>
        <v/>
      </c>
      <c r="Q395" s="23" t="str">
        <f t="shared" si="252"/>
        <v/>
      </c>
      <c r="R395" s="23" t="str">
        <f t="shared" si="253"/>
        <v/>
      </c>
      <c r="S395" s="696" t="e">
        <f t="shared" si="254"/>
        <v>#VALUE!</v>
      </c>
      <c r="T395" s="23" t="str">
        <f t="shared" si="255"/>
        <v/>
      </c>
      <c r="U395" s="28"/>
      <c r="V395" s="28"/>
      <c r="W395" s="631"/>
      <c r="X395" s="24">
        <f t="shared" si="256"/>
        <v>0</v>
      </c>
      <c r="Y395" s="25">
        <f t="shared" si="257"/>
        <v>0</v>
      </c>
      <c r="Z395" s="77"/>
      <c r="AA395" s="665"/>
      <c r="AB395" s="665" t="str">
        <f t="shared" si="258"/>
        <v/>
      </c>
      <c r="AC395" s="665" t="str">
        <f t="shared" si="259"/>
        <v/>
      </c>
    </row>
    <row r="396" spans="2:29" ht="12.75" x14ac:dyDescent="0.35">
      <c r="B396" s="20"/>
      <c r="C396" s="20"/>
      <c r="D396" s="29"/>
      <c r="E396" s="30"/>
      <c r="F396" s="30"/>
      <c r="G396" s="30"/>
      <c r="H396" s="30"/>
      <c r="I396" s="24" t="str">
        <f t="shared" si="248"/>
        <v/>
      </c>
      <c r="J396" s="74"/>
      <c r="K396" s="27"/>
      <c r="L396" s="24"/>
      <c r="M396" s="22"/>
      <c r="N396" s="23" t="str">
        <f t="shared" si="249"/>
        <v/>
      </c>
      <c r="O396" s="23" t="str">
        <f t="shared" si="250"/>
        <v/>
      </c>
      <c r="P396" s="23" t="str">
        <f t="shared" si="251"/>
        <v/>
      </c>
      <c r="Q396" s="23" t="str">
        <f t="shared" si="252"/>
        <v/>
      </c>
      <c r="R396" s="23" t="str">
        <f t="shared" si="253"/>
        <v/>
      </c>
      <c r="S396" s="696" t="e">
        <f t="shared" si="254"/>
        <v>#VALUE!</v>
      </c>
      <c r="T396" s="23" t="str">
        <f t="shared" si="255"/>
        <v/>
      </c>
      <c r="U396" s="28"/>
      <c r="V396" s="28"/>
      <c r="W396" s="631"/>
      <c r="X396" s="24">
        <f t="shared" si="256"/>
        <v>0</v>
      </c>
      <c r="Y396" s="25">
        <f t="shared" si="257"/>
        <v>0</v>
      </c>
      <c r="Z396" s="77"/>
      <c r="AA396" s="665"/>
      <c r="AB396" s="665" t="str">
        <f t="shared" si="258"/>
        <v/>
      </c>
      <c r="AC396" s="665" t="str">
        <f t="shared" si="259"/>
        <v/>
      </c>
    </row>
    <row r="397" spans="2:29" ht="12.75" x14ac:dyDescent="0.35">
      <c r="B397" s="20"/>
      <c r="C397" s="20"/>
      <c r="D397" s="29"/>
      <c r="E397" s="30"/>
      <c r="F397" s="30"/>
      <c r="G397" s="30"/>
      <c r="H397" s="30"/>
      <c r="I397" s="24" t="str">
        <f t="shared" si="248"/>
        <v/>
      </c>
      <c r="J397" s="74"/>
      <c r="K397" s="27"/>
      <c r="L397" s="24"/>
      <c r="M397" s="22"/>
      <c r="N397" s="23" t="str">
        <f t="shared" si="249"/>
        <v/>
      </c>
      <c r="O397" s="23" t="str">
        <f t="shared" si="250"/>
        <v/>
      </c>
      <c r="P397" s="23" t="str">
        <f t="shared" si="251"/>
        <v/>
      </c>
      <c r="Q397" s="23" t="str">
        <f t="shared" si="252"/>
        <v/>
      </c>
      <c r="R397" s="23" t="str">
        <f t="shared" si="253"/>
        <v/>
      </c>
      <c r="S397" s="696" t="e">
        <f t="shared" si="254"/>
        <v>#VALUE!</v>
      </c>
      <c r="T397" s="23" t="str">
        <f t="shared" si="255"/>
        <v/>
      </c>
      <c r="U397" s="28"/>
      <c r="V397" s="28"/>
      <c r="W397" s="631"/>
      <c r="X397" s="24">
        <f t="shared" si="256"/>
        <v>0</v>
      </c>
      <c r="Y397" s="25">
        <f t="shared" si="257"/>
        <v>0</v>
      </c>
      <c r="Z397" s="77"/>
      <c r="AA397" s="665"/>
      <c r="AB397" s="665" t="str">
        <f t="shared" si="258"/>
        <v/>
      </c>
      <c r="AC397" s="665" t="str">
        <f t="shared" si="259"/>
        <v/>
      </c>
    </row>
    <row r="398" spans="2:29" ht="12.75" x14ac:dyDescent="0.35">
      <c r="B398" s="20"/>
      <c r="C398" s="20"/>
      <c r="D398" s="29"/>
      <c r="E398" s="30"/>
      <c r="F398" s="30"/>
      <c r="G398" s="30"/>
      <c r="H398" s="30"/>
      <c r="I398" s="24" t="str">
        <f t="shared" si="248"/>
        <v/>
      </c>
      <c r="J398" s="74"/>
      <c r="K398" s="27"/>
      <c r="L398" s="24"/>
      <c r="M398" s="22"/>
      <c r="N398" s="23" t="str">
        <f t="shared" si="249"/>
        <v/>
      </c>
      <c r="O398" s="23" t="str">
        <f t="shared" si="250"/>
        <v/>
      </c>
      <c r="P398" s="23" t="str">
        <f t="shared" si="251"/>
        <v/>
      </c>
      <c r="Q398" s="23" t="str">
        <f t="shared" si="252"/>
        <v/>
      </c>
      <c r="R398" s="23" t="str">
        <f t="shared" si="253"/>
        <v/>
      </c>
      <c r="S398" s="696" t="e">
        <f t="shared" si="254"/>
        <v>#VALUE!</v>
      </c>
      <c r="T398" s="23" t="str">
        <f t="shared" si="255"/>
        <v/>
      </c>
      <c r="U398" s="28"/>
      <c r="V398" s="28"/>
      <c r="W398" s="631"/>
      <c r="X398" s="24">
        <f t="shared" si="256"/>
        <v>0</v>
      </c>
      <c r="Y398" s="25">
        <f t="shared" si="257"/>
        <v>0</v>
      </c>
      <c r="Z398" s="77"/>
      <c r="AA398" s="665"/>
      <c r="AB398" s="665" t="str">
        <f t="shared" si="258"/>
        <v/>
      </c>
      <c r="AC398" s="665" t="str">
        <f t="shared" si="259"/>
        <v/>
      </c>
    </row>
    <row r="399" spans="2:29" ht="12.75" x14ac:dyDescent="0.35">
      <c r="B399" s="20"/>
      <c r="C399" s="20"/>
      <c r="D399" s="29"/>
      <c r="E399" s="30"/>
      <c r="F399" s="30"/>
      <c r="G399" s="30"/>
      <c r="H399" s="30"/>
      <c r="I399" s="24" t="str">
        <f t="shared" si="248"/>
        <v/>
      </c>
      <c r="J399" s="74"/>
      <c r="K399" s="27"/>
      <c r="L399" s="24"/>
      <c r="M399" s="22"/>
      <c r="N399" s="23" t="str">
        <f t="shared" si="249"/>
        <v/>
      </c>
      <c r="O399" s="23" t="str">
        <f t="shared" si="250"/>
        <v/>
      </c>
      <c r="P399" s="23" t="str">
        <f t="shared" si="251"/>
        <v/>
      </c>
      <c r="Q399" s="23" t="str">
        <f t="shared" si="252"/>
        <v/>
      </c>
      <c r="R399" s="23" t="str">
        <f t="shared" si="253"/>
        <v/>
      </c>
      <c r="S399" s="696" t="e">
        <f t="shared" si="254"/>
        <v>#VALUE!</v>
      </c>
      <c r="T399" s="23" t="str">
        <f t="shared" si="255"/>
        <v/>
      </c>
      <c r="U399" s="28"/>
      <c r="V399" s="28"/>
      <c r="W399" s="631"/>
      <c r="X399" s="24">
        <f t="shared" si="256"/>
        <v>0</v>
      </c>
      <c r="Y399" s="25">
        <f t="shared" si="257"/>
        <v>0</v>
      </c>
      <c r="Z399" s="77"/>
      <c r="AA399" s="665"/>
      <c r="AB399" s="665" t="str">
        <f t="shared" si="258"/>
        <v/>
      </c>
      <c r="AC399" s="665" t="str">
        <f t="shared" si="259"/>
        <v/>
      </c>
    </row>
    <row r="400" spans="2:29" ht="12.75" x14ac:dyDescent="0.35">
      <c r="B400" s="20"/>
      <c r="C400" s="20"/>
      <c r="D400" s="29"/>
      <c r="E400" s="30"/>
      <c r="F400" s="30"/>
      <c r="G400" s="30"/>
      <c r="H400" s="30"/>
      <c r="I400" s="24" t="str">
        <f t="shared" si="248"/>
        <v/>
      </c>
      <c r="J400" s="74"/>
      <c r="K400" s="27"/>
      <c r="L400" s="24"/>
      <c r="M400" s="22"/>
      <c r="N400" s="23" t="str">
        <f t="shared" si="249"/>
        <v/>
      </c>
      <c r="O400" s="23" t="str">
        <f t="shared" si="250"/>
        <v/>
      </c>
      <c r="P400" s="23" t="str">
        <f t="shared" si="251"/>
        <v/>
      </c>
      <c r="Q400" s="23" t="str">
        <f t="shared" si="252"/>
        <v/>
      </c>
      <c r="R400" s="23" t="str">
        <f t="shared" si="253"/>
        <v/>
      </c>
      <c r="S400" s="696" t="e">
        <f t="shared" si="254"/>
        <v>#VALUE!</v>
      </c>
      <c r="T400" s="23" t="str">
        <f t="shared" si="255"/>
        <v/>
      </c>
      <c r="U400" s="28"/>
      <c r="V400" s="28"/>
      <c r="W400" s="631"/>
      <c r="X400" s="24">
        <f t="shared" si="256"/>
        <v>0</v>
      </c>
      <c r="Y400" s="25">
        <f t="shared" si="257"/>
        <v>0</v>
      </c>
      <c r="Z400" s="77"/>
      <c r="AA400" s="665"/>
      <c r="AB400" s="665" t="str">
        <f t="shared" si="258"/>
        <v/>
      </c>
      <c r="AC400" s="665" t="str">
        <f t="shared" si="259"/>
        <v/>
      </c>
    </row>
    <row r="401" spans="2:29" ht="12.75" x14ac:dyDescent="0.35">
      <c r="B401" s="20"/>
      <c r="C401" s="20"/>
      <c r="D401" s="29"/>
      <c r="E401" s="30"/>
      <c r="F401" s="30"/>
      <c r="G401" s="30"/>
      <c r="H401" s="30"/>
      <c r="I401" s="24" t="str">
        <f t="shared" si="248"/>
        <v/>
      </c>
      <c r="J401" s="74"/>
      <c r="K401" s="27"/>
      <c r="L401" s="24"/>
      <c r="M401" s="22"/>
      <c r="N401" s="23" t="str">
        <f t="shared" si="249"/>
        <v/>
      </c>
      <c r="O401" s="23" t="str">
        <f t="shared" si="250"/>
        <v/>
      </c>
      <c r="P401" s="23" t="str">
        <f t="shared" si="251"/>
        <v/>
      </c>
      <c r="Q401" s="23" t="str">
        <f t="shared" si="252"/>
        <v/>
      </c>
      <c r="R401" s="23" t="str">
        <f t="shared" si="253"/>
        <v/>
      </c>
      <c r="S401" s="696" t="e">
        <f t="shared" si="254"/>
        <v>#VALUE!</v>
      </c>
      <c r="T401" s="23" t="str">
        <f t="shared" si="255"/>
        <v/>
      </c>
      <c r="U401" s="28"/>
      <c r="V401" s="28"/>
      <c r="W401" s="631"/>
      <c r="X401" s="24">
        <f t="shared" si="256"/>
        <v>0</v>
      </c>
      <c r="Y401" s="25">
        <f t="shared" si="257"/>
        <v>0</v>
      </c>
      <c r="Z401" s="77"/>
      <c r="AA401" s="665"/>
      <c r="AB401" s="665" t="str">
        <f t="shared" si="258"/>
        <v/>
      </c>
      <c r="AC401" s="665" t="str">
        <f t="shared" si="259"/>
        <v/>
      </c>
    </row>
    <row r="402" spans="2:29" ht="12.75" x14ac:dyDescent="0.35">
      <c r="B402" s="20"/>
      <c r="C402" s="20"/>
      <c r="D402" s="29"/>
      <c r="E402" s="30"/>
      <c r="F402" s="30"/>
      <c r="G402" s="30"/>
      <c r="H402" s="30"/>
      <c r="I402" s="24" t="str">
        <f t="shared" si="248"/>
        <v/>
      </c>
      <c r="J402" s="74"/>
      <c r="K402" s="27"/>
      <c r="L402" s="24"/>
      <c r="M402" s="22"/>
      <c r="N402" s="23" t="str">
        <f t="shared" si="249"/>
        <v/>
      </c>
      <c r="O402" s="23" t="str">
        <f t="shared" si="250"/>
        <v/>
      </c>
      <c r="P402" s="23" t="str">
        <f t="shared" si="251"/>
        <v/>
      </c>
      <c r="Q402" s="23" t="str">
        <f t="shared" si="252"/>
        <v/>
      </c>
      <c r="R402" s="23" t="str">
        <f t="shared" si="253"/>
        <v/>
      </c>
      <c r="S402" s="696" t="e">
        <f t="shared" si="254"/>
        <v>#VALUE!</v>
      </c>
      <c r="T402" s="23" t="str">
        <f t="shared" si="255"/>
        <v/>
      </c>
      <c r="U402" s="28"/>
      <c r="V402" s="28"/>
      <c r="W402" s="631"/>
      <c r="X402" s="24">
        <f t="shared" si="256"/>
        <v>0</v>
      </c>
      <c r="Y402" s="25">
        <f t="shared" si="257"/>
        <v>0</v>
      </c>
      <c r="Z402" s="77"/>
      <c r="AA402" s="665"/>
      <c r="AB402" s="665" t="str">
        <f t="shared" si="258"/>
        <v/>
      </c>
      <c r="AC402" s="665" t="str">
        <f t="shared" si="259"/>
        <v/>
      </c>
    </row>
    <row r="403" spans="2:29" ht="12.75" x14ac:dyDescent="0.35">
      <c r="B403" s="20"/>
      <c r="C403" s="20"/>
      <c r="D403" s="29"/>
      <c r="E403" s="30"/>
      <c r="F403" s="30"/>
      <c r="G403" s="30"/>
      <c r="H403" s="30"/>
      <c r="I403" s="24" t="str">
        <f t="shared" si="248"/>
        <v/>
      </c>
      <c r="J403" s="74"/>
      <c r="K403" s="27"/>
      <c r="L403" s="24"/>
      <c r="M403" s="22"/>
      <c r="N403" s="23" t="str">
        <f t="shared" si="249"/>
        <v/>
      </c>
      <c r="O403" s="23" t="str">
        <f t="shared" si="250"/>
        <v/>
      </c>
      <c r="P403" s="23" t="str">
        <f t="shared" si="251"/>
        <v/>
      </c>
      <c r="Q403" s="23" t="str">
        <f t="shared" si="252"/>
        <v/>
      </c>
      <c r="R403" s="23" t="str">
        <f t="shared" si="253"/>
        <v/>
      </c>
      <c r="S403" s="696" t="e">
        <f t="shared" si="254"/>
        <v>#VALUE!</v>
      </c>
      <c r="T403" s="23" t="str">
        <f t="shared" si="255"/>
        <v/>
      </c>
      <c r="U403" s="28"/>
      <c r="V403" s="28"/>
      <c r="W403" s="631"/>
      <c r="X403" s="24">
        <f t="shared" si="256"/>
        <v>0</v>
      </c>
      <c r="Y403" s="25">
        <f t="shared" si="257"/>
        <v>0</v>
      </c>
      <c r="Z403" s="77"/>
      <c r="AA403" s="665"/>
      <c r="AB403" s="665" t="str">
        <f t="shared" si="258"/>
        <v/>
      </c>
      <c r="AC403" s="665" t="str">
        <f t="shared" si="259"/>
        <v/>
      </c>
    </row>
    <row r="404" spans="2:29" ht="12.75" x14ac:dyDescent="0.35">
      <c r="B404" s="20"/>
      <c r="C404" s="20"/>
      <c r="D404" s="29"/>
      <c r="E404" s="30"/>
      <c r="F404" s="30"/>
      <c r="G404" s="30"/>
      <c r="H404" s="30"/>
      <c r="I404" s="24" t="str">
        <f t="shared" si="248"/>
        <v/>
      </c>
      <c r="J404" s="74"/>
      <c r="K404" s="27"/>
      <c r="L404" s="24"/>
      <c r="M404" s="22"/>
      <c r="N404" s="23" t="str">
        <f t="shared" si="249"/>
        <v/>
      </c>
      <c r="O404" s="23" t="str">
        <f t="shared" si="250"/>
        <v/>
      </c>
      <c r="P404" s="23" t="str">
        <f t="shared" si="251"/>
        <v/>
      </c>
      <c r="Q404" s="23" t="str">
        <f t="shared" si="252"/>
        <v/>
      </c>
      <c r="R404" s="23" t="str">
        <f t="shared" si="253"/>
        <v/>
      </c>
      <c r="S404" s="696" t="e">
        <f t="shared" si="254"/>
        <v>#VALUE!</v>
      </c>
      <c r="T404" s="23" t="str">
        <f t="shared" si="255"/>
        <v/>
      </c>
      <c r="U404" s="28"/>
      <c r="V404" s="28"/>
      <c r="W404" s="631"/>
      <c r="X404" s="24">
        <f t="shared" si="256"/>
        <v>0</v>
      </c>
      <c r="Y404" s="25">
        <f t="shared" si="257"/>
        <v>0</v>
      </c>
      <c r="Z404" s="77"/>
      <c r="AA404" s="665"/>
      <c r="AB404" s="665" t="str">
        <f t="shared" si="258"/>
        <v/>
      </c>
      <c r="AC404" s="665" t="str">
        <f t="shared" si="259"/>
        <v/>
      </c>
    </row>
    <row r="405" spans="2:29" ht="12.75" x14ac:dyDescent="0.35">
      <c r="B405" s="20"/>
      <c r="C405" s="20"/>
      <c r="D405" s="29"/>
      <c r="E405" s="30"/>
      <c r="F405" s="30"/>
      <c r="G405" s="30"/>
      <c r="H405" s="30"/>
      <c r="I405" s="24" t="str">
        <f t="shared" si="248"/>
        <v/>
      </c>
      <c r="J405" s="74"/>
      <c r="K405" s="27"/>
      <c r="L405" s="24"/>
      <c r="M405" s="22"/>
      <c r="N405" s="23" t="str">
        <f t="shared" si="249"/>
        <v/>
      </c>
      <c r="O405" s="23" t="str">
        <f t="shared" si="250"/>
        <v/>
      </c>
      <c r="P405" s="23" t="str">
        <f t="shared" si="251"/>
        <v/>
      </c>
      <c r="Q405" s="23" t="str">
        <f t="shared" si="252"/>
        <v/>
      </c>
      <c r="R405" s="23" t="str">
        <f t="shared" si="253"/>
        <v/>
      </c>
      <c r="S405" s="696" t="e">
        <f t="shared" si="254"/>
        <v>#VALUE!</v>
      </c>
      <c r="T405" s="23" t="str">
        <f t="shared" si="255"/>
        <v/>
      </c>
      <c r="U405" s="28"/>
      <c r="V405" s="28"/>
      <c r="W405" s="631"/>
      <c r="X405" s="24">
        <f t="shared" si="256"/>
        <v>0</v>
      </c>
      <c r="Y405" s="25">
        <f t="shared" si="257"/>
        <v>0</v>
      </c>
      <c r="Z405" s="77"/>
      <c r="AA405" s="665"/>
      <c r="AB405" s="665" t="str">
        <f t="shared" si="258"/>
        <v/>
      </c>
      <c r="AC405" s="665" t="str">
        <f t="shared" si="259"/>
        <v/>
      </c>
    </row>
    <row r="406" spans="2:29" ht="12.75" x14ac:dyDescent="0.35">
      <c r="B406" s="20"/>
      <c r="C406" s="20"/>
      <c r="D406" s="29"/>
      <c r="E406" s="30"/>
      <c r="F406" s="30"/>
      <c r="G406" s="30"/>
      <c r="H406" s="30"/>
      <c r="I406" s="24" t="str">
        <f t="shared" si="248"/>
        <v/>
      </c>
      <c r="J406" s="74"/>
      <c r="K406" s="27"/>
      <c r="L406" s="24"/>
      <c r="M406" s="22"/>
      <c r="N406" s="23" t="str">
        <f t="shared" si="249"/>
        <v/>
      </c>
      <c r="O406" s="23" t="str">
        <f t="shared" si="250"/>
        <v/>
      </c>
      <c r="P406" s="23" t="str">
        <f t="shared" si="251"/>
        <v/>
      </c>
      <c r="Q406" s="23" t="str">
        <f t="shared" si="252"/>
        <v/>
      </c>
      <c r="R406" s="23" t="str">
        <f t="shared" si="253"/>
        <v/>
      </c>
      <c r="S406" s="696" t="e">
        <f t="shared" si="254"/>
        <v>#VALUE!</v>
      </c>
      <c r="T406" s="23" t="str">
        <f t="shared" si="255"/>
        <v/>
      </c>
      <c r="U406" s="28"/>
      <c r="V406" s="28"/>
      <c r="W406" s="631"/>
      <c r="X406" s="24">
        <f t="shared" si="256"/>
        <v>0</v>
      </c>
      <c r="Y406" s="25">
        <f t="shared" si="257"/>
        <v>0</v>
      </c>
      <c r="Z406" s="77"/>
      <c r="AA406" s="665"/>
      <c r="AB406" s="665" t="str">
        <f t="shared" si="258"/>
        <v/>
      </c>
      <c r="AC406" s="665" t="str">
        <f t="shared" si="259"/>
        <v/>
      </c>
    </row>
    <row r="407" spans="2:29" ht="12.75" x14ac:dyDescent="0.35">
      <c r="B407" s="20"/>
      <c r="C407" s="20"/>
      <c r="D407" s="29"/>
      <c r="E407" s="30"/>
      <c r="F407" s="30"/>
      <c r="G407" s="30"/>
      <c r="H407" s="30"/>
      <c r="I407" s="24" t="str">
        <f t="shared" si="248"/>
        <v/>
      </c>
      <c r="J407" s="74"/>
      <c r="K407" s="27"/>
      <c r="L407" s="24"/>
      <c r="M407" s="22"/>
      <c r="N407" s="23" t="str">
        <f t="shared" si="249"/>
        <v/>
      </c>
      <c r="O407" s="23" t="str">
        <f t="shared" si="250"/>
        <v/>
      </c>
      <c r="P407" s="23" t="str">
        <f t="shared" si="251"/>
        <v/>
      </c>
      <c r="Q407" s="23" t="str">
        <f t="shared" si="252"/>
        <v/>
      </c>
      <c r="R407" s="23" t="str">
        <f t="shared" si="253"/>
        <v/>
      </c>
      <c r="S407" s="696" t="e">
        <f t="shared" si="254"/>
        <v>#VALUE!</v>
      </c>
      <c r="T407" s="23" t="str">
        <f t="shared" si="255"/>
        <v/>
      </c>
      <c r="U407" s="28"/>
      <c r="V407" s="28"/>
      <c r="W407" s="631"/>
      <c r="X407" s="24">
        <f t="shared" si="256"/>
        <v>0</v>
      </c>
      <c r="Y407" s="25">
        <f t="shared" si="257"/>
        <v>0</v>
      </c>
      <c r="Z407" s="77"/>
      <c r="AA407" s="665"/>
      <c r="AB407" s="665" t="str">
        <f t="shared" si="258"/>
        <v/>
      </c>
      <c r="AC407" s="665" t="str">
        <f t="shared" si="259"/>
        <v/>
      </c>
    </row>
    <row r="408" spans="2:29" ht="12.75" x14ac:dyDescent="0.35">
      <c r="B408" s="20"/>
      <c r="C408" s="20"/>
      <c r="D408" s="29"/>
      <c r="E408" s="30"/>
      <c r="F408" s="30"/>
      <c r="G408" s="30"/>
      <c r="H408" s="30"/>
      <c r="I408" s="24" t="str">
        <f t="shared" si="248"/>
        <v/>
      </c>
      <c r="J408" s="74"/>
      <c r="K408" s="27"/>
      <c r="L408" s="24"/>
      <c r="M408" s="22"/>
      <c r="N408" s="23" t="str">
        <f t="shared" si="249"/>
        <v/>
      </c>
      <c r="O408" s="23" t="str">
        <f t="shared" si="250"/>
        <v/>
      </c>
      <c r="P408" s="23" t="str">
        <f t="shared" si="251"/>
        <v/>
      </c>
      <c r="Q408" s="23" t="str">
        <f t="shared" si="252"/>
        <v/>
      </c>
      <c r="R408" s="23" t="str">
        <f t="shared" si="253"/>
        <v/>
      </c>
      <c r="S408" s="696" t="e">
        <f t="shared" si="254"/>
        <v>#VALUE!</v>
      </c>
      <c r="T408" s="23" t="str">
        <f t="shared" si="255"/>
        <v/>
      </c>
      <c r="U408" s="28"/>
      <c r="V408" s="28"/>
      <c r="W408" s="631"/>
      <c r="X408" s="24">
        <f t="shared" si="256"/>
        <v>0</v>
      </c>
      <c r="Y408" s="25">
        <f t="shared" si="257"/>
        <v>0</v>
      </c>
      <c r="Z408" s="77"/>
      <c r="AA408" s="665"/>
      <c r="AB408" s="665" t="str">
        <f t="shared" si="258"/>
        <v/>
      </c>
      <c r="AC408" s="665" t="str">
        <f t="shared" si="259"/>
        <v/>
      </c>
    </row>
    <row r="409" spans="2:29" ht="12.75" x14ac:dyDescent="0.35">
      <c r="B409" s="20"/>
      <c r="C409" s="20"/>
      <c r="D409" s="29"/>
      <c r="E409" s="30"/>
      <c r="F409" s="30"/>
      <c r="G409" s="30"/>
      <c r="H409" s="30"/>
      <c r="I409" s="24" t="str">
        <f t="shared" si="248"/>
        <v/>
      </c>
      <c r="J409" s="74"/>
      <c r="K409" s="27"/>
      <c r="L409" s="24"/>
      <c r="M409" s="22"/>
      <c r="N409" s="23" t="str">
        <f t="shared" si="249"/>
        <v/>
      </c>
      <c r="O409" s="23" t="str">
        <f t="shared" si="250"/>
        <v/>
      </c>
      <c r="P409" s="23" t="str">
        <f t="shared" si="251"/>
        <v/>
      </c>
      <c r="Q409" s="23" t="str">
        <f t="shared" si="252"/>
        <v/>
      </c>
      <c r="R409" s="23" t="str">
        <f t="shared" si="253"/>
        <v/>
      </c>
      <c r="S409" s="696" t="e">
        <f t="shared" si="254"/>
        <v>#VALUE!</v>
      </c>
      <c r="T409" s="23" t="str">
        <f t="shared" si="255"/>
        <v/>
      </c>
      <c r="U409" s="28"/>
      <c r="V409" s="28"/>
      <c r="W409" s="631"/>
      <c r="X409" s="24">
        <f t="shared" si="256"/>
        <v>0</v>
      </c>
      <c r="Y409" s="25">
        <f t="shared" si="257"/>
        <v>0</v>
      </c>
      <c r="Z409" s="77"/>
      <c r="AA409" s="665"/>
      <c r="AB409" s="665" t="str">
        <f t="shared" si="258"/>
        <v/>
      </c>
      <c r="AC409" s="665" t="str">
        <f t="shared" si="259"/>
        <v/>
      </c>
    </row>
    <row r="410" spans="2:29" ht="12.75" x14ac:dyDescent="0.35">
      <c r="B410" s="20"/>
      <c r="C410" s="20"/>
      <c r="D410" s="29"/>
      <c r="E410" s="30"/>
      <c r="F410" s="30"/>
      <c r="G410" s="30"/>
      <c r="H410" s="30"/>
      <c r="I410" s="24" t="str">
        <f t="shared" si="248"/>
        <v/>
      </c>
      <c r="J410" s="74"/>
      <c r="K410" s="27"/>
      <c r="L410" s="24"/>
      <c r="M410" s="22"/>
      <c r="N410" s="23" t="str">
        <f t="shared" si="249"/>
        <v/>
      </c>
      <c r="O410" s="23" t="str">
        <f t="shared" si="250"/>
        <v/>
      </c>
      <c r="P410" s="23" t="str">
        <f t="shared" si="251"/>
        <v/>
      </c>
      <c r="Q410" s="23" t="str">
        <f t="shared" si="252"/>
        <v/>
      </c>
      <c r="R410" s="23" t="str">
        <f t="shared" si="253"/>
        <v/>
      </c>
      <c r="S410" s="696" t="e">
        <f t="shared" si="254"/>
        <v>#VALUE!</v>
      </c>
      <c r="T410" s="23" t="str">
        <f t="shared" si="255"/>
        <v/>
      </c>
      <c r="U410" s="28"/>
      <c r="V410" s="28"/>
      <c r="W410" s="631"/>
      <c r="X410" s="24">
        <f t="shared" si="256"/>
        <v>0</v>
      </c>
      <c r="Y410" s="25">
        <f t="shared" si="257"/>
        <v>0</v>
      </c>
      <c r="Z410" s="77"/>
      <c r="AA410" s="665"/>
      <c r="AB410" s="665" t="str">
        <f t="shared" si="258"/>
        <v/>
      </c>
      <c r="AC410" s="665" t="str">
        <f t="shared" si="259"/>
        <v/>
      </c>
    </row>
    <row r="411" spans="2:29" ht="12.75" x14ac:dyDescent="0.35">
      <c r="B411" s="20"/>
      <c r="C411" s="20"/>
      <c r="D411" s="29"/>
      <c r="E411" s="30"/>
      <c r="F411" s="30"/>
      <c r="G411" s="30"/>
      <c r="H411" s="30"/>
      <c r="I411" s="24" t="str">
        <f t="shared" si="248"/>
        <v/>
      </c>
      <c r="J411" s="74"/>
      <c r="K411" s="27"/>
      <c r="L411" s="24"/>
      <c r="M411" s="22"/>
      <c r="N411" s="23" t="str">
        <f t="shared" si="249"/>
        <v/>
      </c>
      <c r="O411" s="23" t="str">
        <f t="shared" si="250"/>
        <v/>
      </c>
      <c r="P411" s="23" t="str">
        <f t="shared" si="251"/>
        <v/>
      </c>
      <c r="Q411" s="23" t="str">
        <f t="shared" si="252"/>
        <v/>
      </c>
      <c r="R411" s="23" t="str">
        <f t="shared" si="253"/>
        <v/>
      </c>
      <c r="S411" s="696" t="e">
        <f t="shared" si="254"/>
        <v>#VALUE!</v>
      </c>
      <c r="T411" s="23" t="str">
        <f t="shared" si="255"/>
        <v/>
      </c>
      <c r="U411" s="28"/>
      <c r="V411" s="28"/>
      <c r="W411" s="631"/>
      <c r="X411" s="24">
        <f t="shared" si="256"/>
        <v>0</v>
      </c>
      <c r="Y411" s="25">
        <f t="shared" si="257"/>
        <v>0</v>
      </c>
      <c r="Z411" s="77"/>
      <c r="AA411" s="665"/>
      <c r="AB411" s="665" t="str">
        <f t="shared" si="258"/>
        <v/>
      </c>
      <c r="AC411" s="665" t="str">
        <f t="shared" si="259"/>
        <v/>
      </c>
    </row>
    <row r="412" spans="2:29" ht="12.75" x14ac:dyDescent="0.35">
      <c r="B412" s="20"/>
      <c r="C412" s="20"/>
      <c r="D412" s="29"/>
      <c r="E412" s="30"/>
      <c r="F412" s="30"/>
      <c r="G412" s="30"/>
      <c r="H412" s="30"/>
      <c r="I412" s="24" t="str">
        <f t="shared" si="248"/>
        <v/>
      </c>
      <c r="J412" s="74"/>
      <c r="K412" s="27"/>
      <c r="L412" s="24"/>
      <c r="M412" s="22"/>
      <c r="N412" s="23" t="str">
        <f t="shared" si="249"/>
        <v/>
      </c>
      <c r="O412" s="23" t="str">
        <f t="shared" si="250"/>
        <v/>
      </c>
      <c r="P412" s="23" t="str">
        <f t="shared" si="251"/>
        <v/>
      </c>
      <c r="Q412" s="23" t="str">
        <f t="shared" si="252"/>
        <v/>
      </c>
      <c r="R412" s="23" t="str">
        <f t="shared" si="253"/>
        <v/>
      </c>
      <c r="S412" s="696" t="e">
        <f t="shared" si="254"/>
        <v>#VALUE!</v>
      </c>
      <c r="T412" s="23" t="str">
        <f t="shared" si="255"/>
        <v/>
      </c>
      <c r="U412" s="28"/>
      <c r="V412" s="28"/>
      <c r="W412" s="631"/>
      <c r="X412" s="24">
        <f t="shared" si="256"/>
        <v>0</v>
      </c>
      <c r="Y412" s="25">
        <f t="shared" si="257"/>
        <v>0</v>
      </c>
      <c r="Z412" s="77"/>
      <c r="AA412" s="665"/>
      <c r="AB412" s="665" t="str">
        <f t="shared" si="258"/>
        <v/>
      </c>
      <c r="AC412" s="665" t="str">
        <f t="shared" si="259"/>
        <v/>
      </c>
    </row>
    <row r="413" spans="2:29" ht="12.75" x14ac:dyDescent="0.35">
      <c r="B413" s="20"/>
      <c r="C413" s="20"/>
      <c r="D413" s="29"/>
      <c r="E413" s="30"/>
      <c r="F413" s="30"/>
      <c r="G413" s="30"/>
      <c r="H413" s="30"/>
      <c r="I413" s="24" t="str">
        <f t="shared" si="248"/>
        <v/>
      </c>
      <c r="J413" s="74"/>
      <c r="K413" s="27"/>
      <c r="L413" s="24"/>
      <c r="M413" s="22"/>
      <c r="N413" s="23" t="str">
        <f t="shared" si="249"/>
        <v/>
      </c>
      <c r="O413" s="23" t="str">
        <f t="shared" si="250"/>
        <v/>
      </c>
      <c r="P413" s="23" t="str">
        <f t="shared" si="251"/>
        <v/>
      </c>
      <c r="Q413" s="23" t="str">
        <f t="shared" si="252"/>
        <v/>
      </c>
      <c r="R413" s="23" t="str">
        <f t="shared" si="253"/>
        <v/>
      </c>
      <c r="S413" s="696" t="e">
        <f t="shared" si="254"/>
        <v>#VALUE!</v>
      </c>
      <c r="T413" s="23" t="str">
        <f t="shared" si="255"/>
        <v/>
      </c>
      <c r="U413" s="28"/>
      <c r="V413" s="28"/>
      <c r="W413" s="631"/>
      <c r="X413" s="24">
        <f t="shared" si="256"/>
        <v>0</v>
      </c>
      <c r="Y413" s="25">
        <f t="shared" si="257"/>
        <v>0</v>
      </c>
      <c r="Z413" s="77"/>
      <c r="AA413" s="665"/>
      <c r="AB413" s="665" t="str">
        <f t="shared" si="258"/>
        <v/>
      </c>
      <c r="AC413" s="665" t="str">
        <f t="shared" si="259"/>
        <v/>
      </c>
    </row>
    <row r="414" spans="2:29" ht="12.75" x14ac:dyDescent="0.35">
      <c r="B414" s="20"/>
      <c r="C414" s="20"/>
      <c r="D414" s="29"/>
      <c r="E414" s="30"/>
      <c r="F414" s="30"/>
      <c r="G414" s="30"/>
      <c r="H414" s="30"/>
      <c r="I414" s="24" t="str">
        <f t="shared" si="248"/>
        <v/>
      </c>
      <c r="J414" s="74"/>
      <c r="K414" s="27"/>
      <c r="L414" s="24"/>
      <c r="M414" s="22"/>
      <c r="N414" s="23" t="str">
        <f t="shared" si="249"/>
        <v/>
      </c>
      <c r="O414" s="23" t="str">
        <f t="shared" si="250"/>
        <v/>
      </c>
      <c r="P414" s="23" t="str">
        <f t="shared" si="251"/>
        <v/>
      </c>
      <c r="Q414" s="23" t="str">
        <f t="shared" si="252"/>
        <v/>
      </c>
      <c r="R414" s="23" t="str">
        <f t="shared" si="253"/>
        <v/>
      </c>
      <c r="S414" s="696" t="e">
        <f t="shared" si="254"/>
        <v>#VALUE!</v>
      </c>
      <c r="T414" s="23" t="str">
        <f t="shared" si="255"/>
        <v/>
      </c>
      <c r="U414" s="28"/>
      <c r="V414" s="28"/>
      <c r="W414" s="631"/>
      <c r="X414" s="24">
        <f t="shared" si="256"/>
        <v>0</v>
      </c>
      <c r="Y414" s="25">
        <f t="shared" si="257"/>
        <v>0</v>
      </c>
      <c r="Z414" s="77"/>
      <c r="AA414" s="665"/>
      <c r="AB414" s="665" t="str">
        <f t="shared" si="258"/>
        <v/>
      </c>
      <c r="AC414" s="665" t="str">
        <f t="shared" si="259"/>
        <v/>
      </c>
    </row>
    <row r="415" spans="2:29" ht="12.75" x14ac:dyDescent="0.35">
      <c r="B415" s="20"/>
      <c r="C415" s="20"/>
      <c r="D415" s="29"/>
      <c r="E415" s="30"/>
      <c r="F415" s="30"/>
      <c r="G415" s="30"/>
      <c r="H415" s="30"/>
      <c r="I415" s="24" t="str">
        <f t="shared" si="248"/>
        <v/>
      </c>
      <c r="J415" s="74"/>
      <c r="K415" s="27"/>
      <c r="L415" s="24"/>
      <c r="M415" s="22"/>
      <c r="N415" s="23" t="str">
        <f t="shared" si="249"/>
        <v/>
      </c>
      <c r="O415" s="23" t="str">
        <f t="shared" si="250"/>
        <v/>
      </c>
      <c r="P415" s="23" t="str">
        <f t="shared" si="251"/>
        <v/>
      </c>
      <c r="Q415" s="23" t="str">
        <f t="shared" si="252"/>
        <v/>
      </c>
      <c r="R415" s="23" t="str">
        <f t="shared" si="253"/>
        <v/>
      </c>
      <c r="S415" s="696" t="e">
        <f t="shared" si="254"/>
        <v>#VALUE!</v>
      </c>
      <c r="T415" s="23" t="str">
        <f t="shared" si="255"/>
        <v/>
      </c>
      <c r="U415" s="28"/>
      <c r="V415" s="28"/>
      <c r="W415" s="631"/>
      <c r="X415" s="24">
        <f t="shared" si="256"/>
        <v>0</v>
      </c>
      <c r="Y415" s="25">
        <f t="shared" si="257"/>
        <v>0</v>
      </c>
      <c r="Z415" s="77"/>
      <c r="AA415" s="665"/>
      <c r="AB415" s="665" t="str">
        <f t="shared" si="258"/>
        <v/>
      </c>
      <c r="AC415" s="665" t="str">
        <f t="shared" si="259"/>
        <v/>
      </c>
    </row>
    <row r="416" spans="2:29" ht="12.75" x14ac:dyDescent="0.35">
      <c r="B416" s="20"/>
      <c r="C416" s="20"/>
      <c r="D416" s="29"/>
      <c r="E416" s="30"/>
      <c r="F416" s="30"/>
      <c r="G416" s="30"/>
      <c r="H416" s="30"/>
      <c r="I416" s="24" t="str">
        <f t="shared" si="248"/>
        <v/>
      </c>
      <c r="J416" s="74"/>
      <c r="K416" s="27"/>
      <c r="L416" s="24"/>
      <c r="M416" s="22"/>
      <c r="N416" s="23" t="str">
        <f t="shared" si="249"/>
        <v/>
      </c>
      <c r="O416" s="23" t="str">
        <f t="shared" si="250"/>
        <v/>
      </c>
      <c r="P416" s="23" t="str">
        <f t="shared" si="251"/>
        <v/>
      </c>
      <c r="Q416" s="23" t="str">
        <f t="shared" si="252"/>
        <v/>
      </c>
      <c r="R416" s="23" t="str">
        <f t="shared" si="253"/>
        <v/>
      </c>
      <c r="S416" s="696" t="e">
        <f t="shared" si="254"/>
        <v>#VALUE!</v>
      </c>
      <c r="T416" s="23" t="str">
        <f t="shared" si="255"/>
        <v/>
      </c>
      <c r="U416" s="28"/>
      <c r="V416" s="28"/>
      <c r="W416" s="631"/>
      <c r="X416" s="24">
        <f t="shared" si="256"/>
        <v>0</v>
      </c>
      <c r="Y416" s="25">
        <f t="shared" si="257"/>
        <v>0</v>
      </c>
      <c r="Z416" s="77"/>
      <c r="AA416" s="665"/>
      <c r="AB416" s="665" t="str">
        <f t="shared" si="258"/>
        <v/>
      </c>
      <c r="AC416" s="665" t="str">
        <f t="shared" si="259"/>
        <v/>
      </c>
    </row>
    <row r="417" spans="2:29" ht="12.75" x14ac:dyDescent="0.35">
      <c r="B417" s="20"/>
      <c r="C417" s="20"/>
      <c r="D417" s="29"/>
      <c r="E417" s="30"/>
      <c r="F417" s="30"/>
      <c r="G417" s="30"/>
      <c r="H417" s="30"/>
      <c r="I417" s="24" t="str">
        <f t="shared" si="248"/>
        <v/>
      </c>
      <c r="J417" s="74"/>
      <c r="K417" s="27"/>
      <c r="L417" s="24"/>
      <c r="M417" s="22"/>
      <c r="N417" s="23" t="str">
        <f t="shared" si="249"/>
        <v/>
      </c>
      <c r="O417" s="23" t="str">
        <f t="shared" si="250"/>
        <v/>
      </c>
      <c r="P417" s="23" t="str">
        <f t="shared" si="251"/>
        <v/>
      </c>
      <c r="Q417" s="23" t="str">
        <f t="shared" si="252"/>
        <v/>
      </c>
      <c r="R417" s="23" t="str">
        <f t="shared" si="253"/>
        <v/>
      </c>
      <c r="S417" s="696" t="e">
        <f t="shared" si="254"/>
        <v>#VALUE!</v>
      </c>
      <c r="T417" s="23" t="str">
        <f t="shared" si="255"/>
        <v/>
      </c>
      <c r="U417" s="28"/>
      <c r="V417" s="28"/>
      <c r="W417" s="631"/>
      <c r="X417" s="24">
        <f t="shared" si="256"/>
        <v>0</v>
      </c>
      <c r="Y417" s="25">
        <f t="shared" si="257"/>
        <v>0</v>
      </c>
      <c r="Z417" s="77"/>
      <c r="AA417" s="665"/>
      <c r="AB417" s="665" t="str">
        <f t="shared" si="258"/>
        <v/>
      </c>
      <c r="AC417" s="665" t="str">
        <f t="shared" si="259"/>
        <v/>
      </c>
    </row>
    <row r="418" spans="2:29" ht="12.75" x14ac:dyDescent="0.35">
      <c r="B418" s="20"/>
      <c r="C418" s="20"/>
      <c r="D418" s="29"/>
      <c r="E418" s="30"/>
      <c r="F418" s="30"/>
      <c r="G418" s="30"/>
      <c r="H418" s="30"/>
      <c r="I418" s="24" t="str">
        <f t="shared" si="248"/>
        <v/>
      </c>
      <c r="J418" s="74"/>
      <c r="K418" s="27"/>
      <c r="L418" s="24"/>
      <c r="M418" s="22"/>
      <c r="N418" s="23" t="str">
        <f t="shared" si="249"/>
        <v/>
      </c>
      <c r="O418" s="23" t="str">
        <f t="shared" si="250"/>
        <v/>
      </c>
      <c r="P418" s="23" t="str">
        <f t="shared" si="251"/>
        <v/>
      </c>
      <c r="Q418" s="23" t="str">
        <f t="shared" si="252"/>
        <v/>
      </c>
      <c r="R418" s="23" t="str">
        <f t="shared" si="253"/>
        <v/>
      </c>
      <c r="S418" s="696" t="e">
        <f t="shared" si="254"/>
        <v>#VALUE!</v>
      </c>
      <c r="T418" s="23" t="str">
        <f t="shared" si="255"/>
        <v/>
      </c>
      <c r="U418" s="28"/>
      <c r="V418" s="28"/>
      <c r="W418" s="631"/>
      <c r="X418" s="24">
        <f t="shared" si="256"/>
        <v>0</v>
      </c>
      <c r="Y418" s="25">
        <f t="shared" si="257"/>
        <v>0</v>
      </c>
      <c r="Z418" s="77"/>
      <c r="AA418" s="665"/>
      <c r="AB418" s="665" t="str">
        <f t="shared" si="258"/>
        <v/>
      </c>
      <c r="AC418" s="665" t="str">
        <f t="shared" si="259"/>
        <v/>
      </c>
    </row>
    <row r="419" spans="2:29" ht="12.75" x14ac:dyDescent="0.35">
      <c r="B419" s="20"/>
      <c r="C419" s="20"/>
      <c r="D419" s="29"/>
      <c r="E419" s="30"/>
      <c r="F419" s="30"/>
      <c r="G419" s="30"/>
      <c r="H419" s="30"/>
      <c r="I419" s="24" t="str">
        <f t="shared" si="248"/>
        <v/>
      </c>
      <c r="J419" s="74"/>
      <c r="K419" s="27"/>
      <c r="L419" s="24"/>
      <c r="M419" s="22"/>
      <c r="N419" s="23" t="str">
        <f t="shared" si="249"/>
        <v/>
      </c>
      <c r="O419" s="23" t="str">
        <f t="shared" si="250"/>
        <v/>
      </c>
      <c r="P419" s="23" t="str">
        <f t="shared" si="251"/>
        <v/>
      </c>
      <c r="Q419" s="23" t="str">
        <f t="shared" si="252"/>
        <v/>
      </c>
      <c r="R419" s="23" t="str">
        <f t="shared" si="253"/>
        <v/>
      </c>
      <c r="S419" s="696" t="e">
        <f t="shared" si="254"/>
        <v>#VALUE!</v>
      </c>
      <c r="T419" s="23" t="str">
        <f t="shared" si="255"/>
        <v/>
      </c>
      <c r="U419" s="28"/>
      <c r="V419" s="28"/>
      <c r="W419" s="631"/>
      <c r="X419" s="24">
        <f t="shared" si="256"/>
        <v>0</v>
      </c>
      <c r="Y419" s="25">
        <f t="shared" si="257"/>
        <v>0</v>
      </c>
      <c r="Z419" s="77"/>
      <c r="AA419" s="665"/>
      <c r="AB419" s="665" t="str">
        <f t="shared" si="258"/>
        <v/>
      </c>
      <c r="AC419" s="665" t="str">
        <f t="shared" si="259"/>
        <v/>
      </c>
    </row>
    <row r="420" spans="2:29" ht="12.75" x14ac:dyDescent="0.35">
      <c r="B420" s="20"/>
      <c r="C420" s="20"/>
      <c r="D420" s="29"/>
      <c r="E420" s="30"/>
      <c r="F420" s="30"/>
      <c r="G420" s="30"/>
      <c r="H420" s="30"/>
      <c r="I420" s="24" t="str">
        <f t="shared" si="248"/>
        <v/>
      </c>
      <c r="J420" s="74"/>
      <c r="K420" s="27"/>
      <c r="L420" s="24"/>
      <c r="M420" s="22"/>
      <c r="N420" s="23" t="str">
        <f t="shared" si="249"/>
        <v/>
      </c>
      <c r="O420" s="23" t="str">
        <f t="shared" si="250"/>
        <v/>
      </c>
      <c r="P420" s="23" t="str">
        <f t="shared" si="251"/>
        <v/>
      </c>
      <c r="Q420" s="23" t="str">
        <f t="shared" si="252"/>
        <v/>
      </c>
      <c r="R420" s="23" t="str">
        <f t="shared" si="253"/>
        <v/>
      </c>
      <c r="S420" s="696" t="e">
        <f t="shared" si="254"/>
        <v>#VALUE!</v>
      </c>
      <c r="T420" s="23" t="str">
        <f t="shared" si="255"/>
        <v/>
      </c>
      <c r="U420" s="28"/>
      <c r="V420" s="28"/>
      <c r="W420" s="631"/>
      <c r="X420" s="24">
        <f t="shared" si="256"/>
        <v>0</v>
      </c>
      <c r="Y420" s="25">
        <f t="shared" si="257"/>
        <v>0</v>
      </c>
      <c r="Z420" s="77"/>
      <c r="AA420" s="665"/>
      <c r="AB420" s="665" t="str">
        <f t="shared" si="258"/>
        <v/>
      </c>
      <c r="AC420" s="665" t="str">
        <f t="shared" si="259"/>
        <v/>
      </c>
    </row>
    <row r="421" spans="2:29" ht="12.75" x14ac:dyDescent="0.35">
      <c r="B421" s="20"/>
      <c r="C421" s="20"/>
      <c r="D421" s="29"/>
      <c r="E421" s="30"/>
      <c r="F421" s="30"/>
      <c r="G421" s="30"/>
      <c r="H421" s="30"/>
      <c r="I421" s="24" t="str">
        <f t="shared" si="248"/>
        <v/>
      </c>
      <c r="J421" s="74"/>
      <c r="K421" s="27"/>
      <c r="L421" s="24"/>
      <c r="M421" s="22"/>
      <c r="N421" s="23" t="str">
        <f t="shared" si="249"/>
        <v/>
      </c>
      <c r="O421" s="23" t="str">
        <f t="shared" si="250"/>
        <v/>
      </c>
      <c r="P421" s="23" t="str">
        <f t="shared" si="251"/>
        <v/>
      </c>
      <c r="Q421" s="23" t="str">
        <f t="shared" si="252"/>
        <v/>
      </c>
      <c r="R421" s="23" t="str">
        <f t="shared" si="253"/>
        <v/>
      </c>
      <c r="S421" s="696" t="e">
        <f t="shared" si="254"/>
        <v>#VALUE!</v>
      </c>
      <c r="T421" s="23" t="str">
        <f t="shared" si="255"/>
        <v/>
      </c>
      <c r="U421" s="28"/>
      <c r="V421" s="28"/>
      <c r="W421" s="631"/>
      <c r="X421" s="24">
        <f t="shared" si="256"/>
        <v>0</v>
      </c>
      <c r="Y421" s="25">
        <f t="shared" si="257"/>
        <v>0</v>
      </c>
      <c r="Z421" s="77"/>
      <c r="AA421" s="665"/>
      <c r="AB421" s="665" t="str">
        <f t="shared" si="258"/>
        <v/>
      </c>
      <c r="AC421" s="665" t="str">
        <f t="shared" si="259"/>
        <v/>
      </c>
    </row>
    <row r="422" spans="2:29" ht="12.75" x14ac:dyDescent="0.35">
      <c r="B422" s="20"/>
      <c r="C422" s="20"/>
      <c r="D422" s="29"/>
      <c r="E422" s="30"/>
      <c r="F422" s="30"/>
      <c r="G422" s="30"/>
      <c r="H422" s="30"/>
      <c r="I422" s="24" t="str">
        <f t="shared" si="248"/>
        <v/>
      </c>
      <c r="J422" s="74"/>
      <c r="K422" s="27"/>
      <c r="L422" s="24"/>
      <c r="M422" s="22"/>
      <c r="N422" s="23" t="str">
        <f t="shared" si="249"/>
        <v/>
      </c>
      <c r="O422" s="23" t="str">
        <f t="shared" si="250"/>
        <v/>
      </c>
      <c r="P422" s="23" t="str">
        <f t="shared" si="251"/>
        <v/>
      </c>
      <c r="Q422" s="23" t="str">
        <f t="shared" si="252"/>
        <v/>
      </c>
      <c r="R422" s="23" t="str">
        <f t="shared" si="253"/>
        <v/>
      </c>
      <c r="S422" s="696" t="e">
        <f t="shared" si="254"/>
        <v>#VALUE!</v>
      </c>
      <c r="T422" s="23" t="str">
        <f t="shared" si="255"/>
        <v/>
      </c>
      <c r="U422" s="28"/>
      <c r="V422" s="28"/>
      <c r="W422" s="631"/>
      <c r="X422" s="24">
        <f t="shared" si="256"/>
        <v>0</v>
      </c>
      <c r="Y422" s="25">
        <f t="shared" si="257"/>
        <v>0</v>
      </c>
      <c r="Z422" s="77"/>
      <c r="AA422" s="665"/>
      <c r="AB422" s="665" t="str">
        <f t="shared" si="258"/>
        <v/>
      </c>
      <c r="AC422" s="665" t="str">
        <f t="shared" si="259"/>
        <v/>
      </c>
    </row>
    <row r="423" spans="2:29" ht="12.75" x14ac:dyDescent="0.35">
      <c r="B423" s="20"/>
      <c r="C423" s="20"/>
      <c r="D423" s="29"/>
      <c r="E423" s="30"/>
      <c r="F423" s="30"/>
      <c r="G423" s="30"/>
      <c r="H423" s="30"/>
      <c r="I423" s="24" t="str">
        <f t="shared" si="248"/>
        <v/>
      </c>
      <c r="J423" s="74"/>
      <c r="K423" s="27"/>
      <c r="L423" s="24"/>
      <c r="M423" s="22"/>
      <c r="N423" s="23" t="str">
        <f t="shared" si="249"/>
        <v/>
      </c>
      <c r="O423" s="23" t="str">
        <f t="shared" si="250"/>
        <v/>
      </c>
      <c r="P423" s="23" t="str">
        <f t="shared" si="251"/>
        <v/>
      </c>
      <c r="Q423" s="23" t="str">
        <f t="shared" si="252"/>
        <v/>
      </c>
      <c r="R423" s="23" t="str">
        <f t="shared" si="253"/>
        <v/>
      </c>
      <c r="S423" s="696" t="e">
        <f t="shared" si="254"/>
        <v>#VALUE!</v>
      </c>
      <c r="T423" s="23" t="str">
        <f t="shared" si="255"/>
        <v/>
      </c>
      <c r="U423" s="28"/>
      <c r="V423" s="28"/>
      <c r="W423" s="631"/>
      <c r="X423" s="24">
        <f t="shared" si="256"/>
        <v>0</v>
      </c>
      <c r="Y423" s="25">
        <f t="shared" si="257"/>
        <v>0</v>
      </c>
      <c r="Z423" s="77"/>
      <c r="AA423" s="665"/>
      <c r="AB423" s="665" t="str">
        <f t="shared" si="258"/>
        <v/>
      </c>
      <c r="AC423" s="665" t="str">
        <f t="shared" si="259"/>
        <v/>
      </c>
    </row>
    <row r="424" spans="2:29" ht="12.75" x14ac:dyDescent="0.35">
      <c r="B424" s="20"/>
      <c r="C424" s="20"/>
      <c r="D424" s="29"/>
      <c r="E424" s="30"/>
      <c r="F424" s="30"/>
      <c r="G424" s="30"/>
      <c r="H424" s="30"/>
      <c r="I424" s="24" t="str">
        <f t="shared" si="248"/>
        <v/>
      </c>
      <c r="J424" s="74"/>
      <c r="K424" s="27"/>
      <c r="L424" s="24"/>
      <c r="M424" s="22"/>
      <c r="N424" s="23" t="str">
        <f t="shared" si="249"/>
        <v/>
      </c>
      <c r="O424" s="23" t="str">
        <f t="shared" si="250"/>
        <v/>
      </c>
      <c r="P424" s="23" t="str">
        <f t="shared" si="251"/>
        <v/>
      </c>
      <c r="Q424" s="23" t="str">
        <f t="shared" si="252"/>
        <v/>
      </c>
      <c r="R424" s="23" t="str">
        <f t="shared" si="253"/>
        <v/>
      </c>
      <c r="S424" s="696" t="e">
        <f t="shared" si="254"/>
        <v>#VALUE!</v>
      </c>
      <c r="T424" s="23" t="str">
        <f t="shared" si="255"/>
        <v/>
      </c>
      <c r="U424" s="28"/>
      <c r="V424" s="28"/>
      <c r="W424" s="631"/>
      <c r="X424" s="24">
        <f t="shared" si="256"/>
        <v>0</v>
      </c>
      <c r="Y424" s="25">
        <f t="shared" si="257"/>
        <v>0</v>
      </c>
      <c r="Z424" s="77"/>
      <c r="AA424" s="665"/>
      <c r="AB424" s="665" t="str">
        <f t="shared" si="258"/>
        <v/>
      </c>
      <c r="AC424" s="665" t="str">
        <f t="shared" si="259"/>
        <v/>
      </c>
    </row>
    <row r="425" spans="2:29" ht="12.75" x14ac:dyDescent="0.35">
      <c r="B425" s="20"/>
      <c r="C425" s="20"/>
      <c r="D425" s="29"/>
      <c r="E425" s="30"/>
      <c r="F425" s="30"/>
      <c r="G425" s="30"/>
      <c r="H425" s="30"/>
      <c r="I425" s="24" t="str">
        <f t="shared" si="248"/>
        <v/>
      </c>
      <c r="J425" s="74"/>
      <c r="K425" s="27"/>
      <c r="L425" s="24"/>
      <c r="M425" s="22"/>
      <c r="N425" s="23" t="str">
        <f t="shared" si="249"/>
        <v/>
      </c>
      <c r="O425" s="23" t="str">
        <f t="shared" si="250"/>
        <v/>
      </c>
      <c r="P425" s="23" t="str">
        <f t="shared" si="251"/>
        <v/>
      </c>
      <c r="Q425" s="23" t="str">
        <f t="shared" si="252"/>
        <v/>
      </c>
      <c r="R425" s="23" t="str">
        <f t="shared" si="253"/>
        <v/>
      </c>
      <c r="S425" s="696" t="e">
        <f t="shared" si="254"/>
        <v>#VALUE!</v>
      </c>
      <c r="T425" s="23" t="str">
        <f t="shared" si="255"/>
        <v/>
      </c>
      <c r="U425" s="28"/>
      <c r="V425" s="28"/>
      <c r="W425" s="631"/>
      <c r="X425" s="24">
        <f t="shared" si="256"/>
        <v>0</v>
      </c>
      <c r="Y425" s="25">
        <f t="shared" si="257"/>
        <v>0</v>
      </c>
      <c r="Z425" s="77"/>
      <c r="AA425" s="665"/>
      <c r="AB425" s="665" t="str">
        <f t="shared" si="258"/>
        <v/>
      </c>
      <c r="AC425" s="665" t="str">
        <f t="shared" si="259"/>
        <v/>
      </c>
    </row>
    <row r="426" spans="2:29" ht="12.75" x14ac:dyDescent="0.35">
      <c r="B426" s="20"/>
      <c r="C426" s="20"/>
      <c r="D426" s="29"/>
      <c r="E426" s="30"/>
      <c r="F426" s="30"/>
      <c r="G426" s="30"/>
      <c r="H426" s="30"/>
      <c r="I426" s="24" t="str">
        <f t="shared" si="248"/>
        <v/>
      </c>
      <c r="J426" s="74"/>
      <c r="K426" s="27"/>
      <c r="L426" s="24"/>
      <c r="M426" s="22"/>
      <c r="N426" s="23" t="str">
        <f t="shared" si="249"/>
        <v/>
      </c>
      <c r="O426" s="23" t="str">
        <f t="shared" si="250"/>
        <v/>
      </c>
      <c r="P426" s="23" t="str">
        <f t="shared" si="251"/>
        <v/>
      </c>
      <c r="Q426" s="23" t="str">
        <f t="shared" si="252"/>
        <v/>
      </c>
      <c r="R426" s="23" t="str">
        <f t="shared" si="253"/>
        <v/>
      </c>
      <c r="S426" s="696" t="e">
        <f t="shared" si="254"/>
        <v>#VALUE!</v>
      </c>
      <c r="T426" s="23" t="str">
        <f t="shared" si="255"/>
        <v/>
      </c>
      <c r="U426" s="28"/>
      <c r="V426" s="28"/>
      <c r="W426" s="631"/>
      <c r="X426" s="24">
        <f t="shared" si="256"/>
        <v>0</v>
      </c>
      <c r="Y426" s="25">
        <f t="shared" si="257"/>
        <v>0</v>
      </c>
      <c r="Z426" s="77"/>
      <c r="AA426" s="665"/>
      <c r="AB426" s="665" t="str">
        <f t="shared" si="258"/>
        <v/>
      </c>
      <c r="AC426" s="665" t="str">
        <f t="shared" si="259"/>
        <v/>
      </c>
    </row>
    <row r="427" spans="2:29" ht="12.75" x14ac:dyDescent="0.35">
      <c r="B427" s="20"/>
      <c r="C427" s="20"/>
      <c r="D427" s="29"/>
      <c r="E427" s="30"/>
      <c r="F427" s="30"/>
      <c r="G427" s="30"/>
      <c r="H427" s="30"/>
      <c r="I427" s="24" t="str">
        <f t="shared" si="248"/>
        <v/>
      </c>
      <c r="J427" s="74"/>
      <c r="K427" s="27"/>
      <c r="L427" s="24"/>
      <c r="M427" s="22"/>
      <c r="N427" s="23" t="str">
        <f t="shared" si="249"/>
        <v/>
      </c>
      <c r="O427" s="23" t="str">
        <f t="shared" si="250"/>
        <v/>
      </c>
      <c r="P427" s="23" t="str">
        <f t="shared" si="251"/>
        <v/>
      </c>
      <c r="Q427" s="23" t="str">
        <f t="shared" si="252"/>
        <v/>
      </c>
      <c r="R427" s="23" t="str">
        <f t="shared" si="253"/>
        <v/>
      </c>
      <c r="S427" s="696" t="e">
        <f t="shared" si="254"/>
        <v>#VALUE!</v>
      </c>
      <c r="T427" s="23" t="str">
        <f t="shared" si="255"/>
        <v/>
      </c>
      <c r="U427" s="28"/>
      <c r="V427" s="28"/>
      <c r="W427" s="631"/>
      <c r="X427" s="24">
        <f t="shared" si="256"/>
        <v>0</v>
      </c>
      <c r="Y427" s="25">
        <f t="shared" si="257"/>
        <v>0</v>
      </c>
      <c r="Z427" s="77"/>
      <c r="AA427" s="665"/>
      <c r="AB427" s="665" t="str">
        <f t="shared" si="258"/>
        <v/>
      </c>
      <c r="AC427" s="665" t="str">
        <f t="shared" si="259"/>
        <v/>
      </c>
    </row>
    <row r="428" spans="2:29" ht="12.75" x14ac:dyDescent="0.35">
      <c r="B428" s="20"/>
      <c r="C428" s="20"/>
      <c r="D428" s="29"/>
      <c r="E428" s="30"/>
      <c r="F428" s="30"/>
      <c r="G428" s="30"/>
      <c r="H428" s="30"/>
      <c r="I428" s="24" t="str">
        <f t="shared" si="248"/>
        <v/>
      </c>
      <c r="J428" s="74"/>
      <c r="K428" s="27"/>
      <c r="L428" s="24"/>
      <c r="M428" s="22"/>
      <c r="N428" s="23" t="str">
        <f t="shared" si="249"/>
        <v/>
      </c>
      <c r="O428" s="23" t="str">
        <f t="shared" si="250"/>
        <v/>
      </c>
      <c r="P428" s="23" t="str">
        <f t="shared" si="251"/>
        <v/>
      </c>
      <c r="Q428" s="23" t="str">
        <f t="shared" si="252"/>
        <v/>
      </c>
      <c r="R428" s="23" t="str">
        <f t="shared" si="253"/>
        <v/>
      </c>
      <c r="S428" s="696" t="e">
        <f t="shared" si="254"/>
        <v>#VALUE!</v>
      </c>
      <c r="T428" s="23" t="str">
        <f t="shared" si="255"/>
        <v/>
      </c>
      <c r="U428" s="28"/>
      <c r="V428" s="28"/>
      <c r="W428" s="631"/>
      <c r="X428" s="24">
        <f t="shared" si="256"/>
        <v>0</v>
      </c>
      <c r="Y428" s="25">
        <f t="shared" si="257"/>
        <v>0</v>
      </c>
      <c r="Z428" s="77"/>
      <c r="AA428" s="665"/>
      <c r="AB428" s="665" t="str">
        <f t="shared" si="258"/>
        <v/>
      </c>
      <c r="AC428" s="665" t="str">
        <f t="shared" si="259"/>
        <v/>
      </c>
    </row>
    <row r="429" spans="2:29" ht="12.75" x14ac:dyDescent="0.35">
      <c r="B429" s="20"/>
      <c r="C429" s="20"/>
      <c r="D429" s="29"/>
      <c r="E429" s="30"/>
      <c r="F429" s="30"/>
      <c r="G429" s="30"/>
      <c r="H429" s="30"/>
      <c r="I429" s="24" t="str">
        <f t="shared" si="248"/>
        <v/>
      </c>
      <c r="J429" s="74"/>
      <c r="K429" s="27"/>
      <c r="L429" s="24"/>
      <c r="M429" s="22"/>
      <c r="N429" s="23" t="str">
        <f t="shared" si="249"/>
        <v/>
      </c>
      <c r="O429" s="23" t="str">
        <f t="shared" si="250"/>
        <v/>
      </c>
      <c r="P429" s="23" t="str">
        <f t="shared" si="251"/>
        <v/>
      </c>
      <c r="Q429" s="23" t="str">
        <f t="shared" si="252"/>
        <v/>
      </c>
      <c r="R429" s="23" t="str">
        <f t="shared" si="253"/>
        <v/>
      </c>
      <c r="S429" s="696" t="e">
        <f t="shared" si="254"/>
        <v>#VALUE!</v>
      </c>
      <c r="T429" s="23" t="str">
        <f t="shared" si="255"/>
        <v/>
      </c>
      <c r="U429" s="28"/>
      <c r="V429" s="28"/>
      <c r="W429" s="631"/>
      <c r="X429" s="24">
        <f t="shared" si="256"/>
        <v>0</v>
      </c>
      <c r="Y429" s="25">
        <f t="shared" si="257"/>
        <v>0</v>
      </c>
      <c r="Z429" s="77"/>
      <c r="AA429" s="665"/>
      <c r="AB429" s="665" t="str">
        <f t="shared" si="258"/>
        <v/>
      </c>
      <c r="AC429" s="665" t="str">
        <f t="shared" si="259"/>
        <v/>
      </c>
    </row>
    <row r="430" spans="2:29" ht="12.75" x14ac:dyDescent="0.35">
      <c r="B430" s="20"/>
      <c r="C430" s="20"/>
      <c r="D430" s="29"/>
      <c r="E430" s="30"/>
      <c r="F430" s="30"/>
      <c r="G430" s="30"/>
      <c r="H430" s="30"/>
      <c r="I430" s="24" t="str">
        <f t="shared" si="248"/>
        <v/>
      </c>
      <c r="J430" s="74"/>
      <c r="K430" s="27"/>
      <c r="L430" s="24"/>
      <c r="M430" s="22"/>
      <c r="N430" s="23" t="str">
        <f t="shared" si="249"/>
        <v/>
      </c>
      <c r="O430" s="23" t="str">
        <f t="shared" si="250"/>
        <v/>
      </c>
      <c r="P430" s="23" t="str">
        <f t="shared" si="251"/>
        <v/>
      </c>
      <c r="Q430" s="23" t="str">
        <f t="shared" si="252"/>
        <v/>
      </c>
      <c r="R430" s="23" t="str">
        <f t="shared" si="253"/>
        <v/>
      </c>
      <c r="S430" s="696" t="e">
        <f t="shared" si="254"/>
        <v>#VALUE!</v>
      </c>
      <c r="T430" s="23" t="str">
        <f t="shared" si="255"/>
        <v/>
      </c>
      <c r="U430" s="28"/>
      <c r="V430" s="28"/>
      <c r="W430" s="631"/>
      <c r="X430" s="24">
        <f t="shared" si="256"/>
        <v>0</v>
      </c>
      <c r="Y430" s="25">
        <f t="shared" si="257"/>
        <v>0</v>
      </c>
      <c r="Z430" s="77"/>
      <c r="AA430" s="665"/>
      <c r="AB430" s="665" t="str">
        <f t="shared" si="258"/>
        <v/>
      </c>
      <c r="AC430" s="665" t="str">
        <f t="shared" si="259"/>
        <v/>
      </c>
    </row>
    <row r="431" spans="2:29" ht="12.75" x14ac:dyDescent="0.35">
      <c r="B431" s="20"/>
      <c r="C431" s="20"/>
      <c r="D431" s="29"/>
      <c r="E431" s="30"/>
      <c r="F431" s="30"/>
      <c r="G431" s="30"/>
      <c r="H431" s="30"/>
      <c r="I431" s="24" t="str">
        <f t="shared" si="248"/>
        <v/>
      </c>
      <c r="J431" s="74"/>
      <c r="K431" s="27"/>
      <c r="L431" s="24"/>
      <c r="M431" s="22"/>
      <c r="N431" s="23" t="str">
        <f t="shared" si="249"/>
        <v/>
      </c>
      <c r="O431" s="23" t="str">
        <f t="shared" si="250"/>
        <v/>
      </c>
      <c r="P431" s="23" t="str">
        <f t="shared" si="251"/>
        <v/>
      </c>
      <c r="Q431" s="23" t="str">
        <f t="shared" si="252"/>
        <v/>
      </c>
      <c r="R431" s="23" t="str">
        <f t="shared" si="253"/>
        <v/>
      </c>
      <c r="S431" s="696" t="e">
        <f t="shared" si="254"/>
        <v>#VALUE!</v>
      </c>
      <c r="T431" s="23" t="str">
        <f t="shared" si="255"/>
        <v/>
      </c>
      <c r="U431" s="28"/>
      <c r="V431" s="28"/>
      <c r="W431" s="631"/>
      <c r="X431" s="24">
        <f t="shared" si="256"/>
        <v>0</v>
      </c>
      <c r="Y431" s="25">
        <f t="shared" si="257"/>
        <v>0</v>
      </c>
      <c r="Z431" s="77"/>
      <c r="AA431" s="665"/>
      <c r="AB431" s="665" t="str">
        <f t="shared" si="258"/>
        <v/>
      </c>
      <c r="AC431" s="665" t="str">
        <f t="shared" si="259"/>
        <v/>
      </c>
    </row>
    <row r="432" spans="2:29" ht="12.75" x14ac:dyDescent="0.35">
      <c r="B432" s="20"/>
      <c r="C432" s="20"/>
      <c r="D432" s="29"/>
      <c r="E432" s="30"/>
      <c r="F432" s="30"/>
      <c r="G432" s="30"/>
      <c r="H432" s="30"/>
      <c r="I432" s="24" t="str">
        <f t="shared" si="248"/>
        <v/>
      </c>
      <c r="J432" s="74"/>
      <c r="K432" s="27"/>
      <c r="L432" s="24"/>
      <c r="M432" s="22"/>
      <c r="N432" s="23" t="str">
        <f t="shared" si="249"/>
        <v/>
      </c>
      <c r="O432" s="23" t="str">
        <f t="shared" si="250"/>
        <v/>
      </c>
      <c r="P432" s="23" t="str">
        <f t="shared" si="251"/>
        <v/>
      </c>
      <c r="Q432" s="23" t="str">
        <f t="shared" si="252"/>
        <v/>
      </c>
      <c r="R432" s="23" t="str">
        <f t="shared" si="253"/>
        <v/>
      </c>
      <c r="S432" s="696" t="e">
        <f t="shared" si="254"/>
        <v>#VALUE!</v>
      </c>
      <c r="T432" s="23" t="str">
        <f t="shared" si="255"/>
        <v/>
      </c>
      <c r="U432" s="28"/>
      <c r="V432" s="28"/>
      <c r="W432" s="631"/>
      <c r="X432" s="24">
        <f t="shared" si="256"/>
        <v>0</v>
      </c>
      <c r="Y432" s="25">
        <f t="shared" si="257"/>
        <v>0</v>
      </c>
      <c r="Z432" s="77"/>
      <c r="AA432" s="665"/>
      <c r="AB432" s="665" t="str">
        <f t="shared" si="258"/>
        <v/>
      </c>
      <c r="AC432" s="665" t="str">
        <f t="shared" si="259"/>
        <v/>
      </c>
    </row>
    <row r="433" spans="2:29" ht="12.75" x14ac:dyDescent="0.35">
      <c r="B433" s="20"/>
      <c r="C433" s="20"/>
      <c r="D433" s="29"/>
      <c r="E433" s="30"/>
      <c r="F433" s="30"/>
      <c r="G433" s="30"/>
      <c r="H433" s="30"/>
      <c r="I433" s="24" t="str">
        <f t="shared" si="248"/>
        <v/>
      </c>
      <c r="J433" s="74"/>
      <c r="K433" s="27"/>
      <c r="L433" s="24"/>
      <c r="M433" s="22"/>
      <c r="N433" s="23" t="str">
        <f t="shared" si="249"/>
        <v/>
      </c>
      <c r="O433" s="23" t="str">
        <f t="shared" si="250"/>
        <v/>
      </c>
      <c r="P433" s="23" t="str">
        <f t="shared" si="251"/>
        <v/>
      </c>
      <c r="Q433" s="23" t="str">
        <f t="shared" si="252"/>
        <v/>
      </c>
      <c r="R433" s="23" t="str">
        <f t="shared" si="253"/>
        <v/>
      </c>
      <c r="S433" s="696" t="e">
        <f t="shared" si="254"/>
        <v>#VALUE!</v>
      </c>
      <c r="T433" s="23" t="str">
        <f t="shared" si="255"/>
        <v/>
      </c>
      <c r="U433" s="28"/>
      <c r="V433" s="28"/>
      <c r="W433" s="631"/>
      <c r="X433" s="24">
        <f t="shared" si="256"/>
        <v>0</v>
      </c>
      <c r="Y433" s="25">
        <f t="shared" si="257"/>
        <v>0</v>
      </c>
      <c r="Z433" s="77"/>
      <c r="AA433" s="665"/>
      <c r="AB433" s="665" t="str">
        <f t="shared" si="258"/>
        <v/>
      </c>
      <c r="AC433" s="665" t="str">
        <f t="shared" si="259"/>
        <v/>
      </c>
    </row>
    <row r="434" spans="2:29" ht="12.75" x14ac:dyDescent="0.35">
      <c r="B434" s="20"/>
      <c r="C434" s="20"/>
      <c r="D434" s="29"/>
      <c r="E434" s="30"/>
      <c r="F434" s="30"/>
      <c r="G434" s="30"/>
      <c r="H434" s="30"/>
      <c r="I434" s="24" t="str">
        <f t="shared" si="248"/>
        <v/>
      </c>
      <c r="J434" s="74"/>
      <c r="K434" s="27"/>
      <c r="L434" s="24"/>
      <c r="M434" s="22"/>
      <c r="N434" s="23" t="str">
        <f t="shared" si="249"/>
        <v/>
      </c>
      <c r="O434" s="23" t="str">
        <f t="shared" si="250"/>
        <v/>
      </c>
      <c r="P434" s="23" t="str">
        <f t="shared" si="251"/>
        <v/>
      </c>
      <c r="Q434" s="23" t="str">
        <f t="shared" si="252"/>
        <v/>
      </c>
      <c r="R434" s="23" t="str">
        <f t="shared" si="253"/>
        <v/>
      </c>
      <c r="S434" s="696" t="e">
        <f t="shared" si="254"/>
        <v>#VALUE!</v>
      </c>
      <c r="T434" s="23" t="str">
        <f t="shared" si="255"/>
        <v/>
      </c>
      <c r="U434" s="28"/>
      <c r="V434" s="28"/>
      <c r="W434" s="631"/>
      <c r="X434" s="24">
        <f t="shared" si="256"/>
        <v>0</v>
      </c>
      <c r="Y434" s="25">
        <f t="shared" si="257"/>
        <v>0</v>
      </c>
      <c r="Z434" s="77"/>
      <c r="AA434" s="665"/>
      <c r="AB434" s="665" t="str">
        <f t="shared" si="258"/>
        <v/>
      </c>
      <c r="AC434" s="665" t="str">
        <f t="shared" si="259"/>
        <v/>
      </c>
    </row>
    <row r="435" spans="2:29" ht="12.75" x14ac:dyDescent="0.35">
      <c r="B435" s="20"/>
      <c r="C435" s="20"/>
      <c r="D435" s="29"/>
      <c r="E435" s="30"/>
      <c r="F435" s="30"/>
      <c r="G435" s="30"/>
      <c r="H435" s="30"/>
      <c r="I435" s="24" t="str">
        <f t="shared" si="248"/>
        <v/>
      </c>
      <c r="J435" s="74"/>
      <c r="K435" s="27"/>
      <c r="L435" s="24"/>
      <c r="M435" s="22"/>
      <c r="N435" s="23" t="str">
        <f t="shared" si="249"/>
        <v/>
      </c>
      <c r="O435" s="23" t="str">
        <f t="shared" si="250"/>
        <v/>
      </c>
      <c r="P435" s="23" t="str">
        <f t="shared" si="251"/>
        <v/>
      </c>
      <c r="Q435" s="23" t="str">
        <f t="shared" si="252"/>
        <v/>
      </c>
      <c r="R435" s="23" t="str">
        <f t="shared" si="253"/>
        <v/>
      </c>
      <c r="S435" s="696" t="e">
        <f t="shared" si="254"/>
        <v>#VALUE!</v>
      </c>
      <c r="T435" s="23" t="str">
        <f t="shared" si="255"/>
        <v/>
      </c>
      <c r="U435" s="28"/>
      <c r="V435" s="28"/>
      <c r="W435" s="631"/>
      <c r="X435" s="24">
        <f t="shared" si="256"/>
        <v>0</v>
      </c>
      <c r="Y435" s="25">
        <f t="shared" si="257"/>
        <v>0</v>
      </c>
      <c r="Z435" s="77"/>
      <c r="AA435" s="665"/>
      <c r="AB435" s="665" t="str">
        <f t="shared" si="258"/>
        <v/>
      </c>
      <c r="AC435" s="665" t="str">
        <f t="shared" si="259"/>
        <v/>
      </c>
    </row>
    <row r="436" spans="2:29" ht="12.75" x14ac:dyDescent="0.35">
      <c r="B436" s="20"/>
      <c r="C436" s="20"/>
      <c r="D436" s="29"/>
      <c r="E436" s="30"/>
      <c r="F436" s="30"/>
      <c r="G436" s="30"/>
      <c r="H436" s="30"/>
      <c r="I436" s="24" t="str">
        <f t="shared" si="248"/>
        <v/>
      </c>
      <c r="J436" s="74"/>
      <c r="K436" s="27"/>
      <c r="L436" s="24"/>
      <c r="M436" s="22"/>
      <c r="N436" s="23" t="str">
        <f t="shared" si="249"/>
        <v/>
      </c>
      <c r="O436" s="23" t="str">
        <f t="shared" si="250"/>
        <v/>
      </c>
      <c r="P436" s="23" t="str">
        <f t="shared" si="251"/>
        <v/>
      </c>
      <c r="Q436" s="23" t="str">
        <f t="shared" si="252"/>
        <v/>
      </c>
      <c r="R436" s="23" t="str">
        <f t="shared" si="253"/>
        <v/>
      </c>
      <c r="S436" s="696" t="e">
        <f t="shared" si="254"/>
        <v>#VALUE!</v>
      </c>
      <c r="T436" s="23" t="str">
        <f t="shared" si="255"/>
        <v/>
      </c>
      <c r="U436" s="28"/>
      <c r="V436" s="28"/>
      <c r="W436" s="631"/>
      <c r="X436" s="24">
        <f t="shared" si="256"/>
        <v>0</v>
      </c>
      <c r="Y436" s="25">
        <f t="shared" si="257"/>
        <v>0</v>
      </c>
      <c r="Z436" s="77"/>
      <c r="AA436" s="665"/>
      <c r="AB436" s="665" t="str">
        <f t="shared" si="258"/>
        <v/>
      </c>
      <c r="AC436" s="665" t="str">
        <f t="shared" si="259"/>
        <v/>
      </c>
    </row>
    <row r="437" spans="2:29" ht="12.75" x14ac:dyDescent="0.35">
      <c r="B437" s="20"/>
      <c r="C437" s="20"/>
      <c r="D437" s="29"/>
      <c r="E437" s="30"/>
      <c r="F437" s="30"/>
      <c r="G437" s="30"/>
      <c r="H437" s="30"/>
      <c r="I437" s="24" t="str">
        <f t="shared" si="248"/>
        <v/>
      </c>
      <c r="J437" s="74"/>
      <c r="K437" s="27"/>
      <c r="L437" s="24"/>
      <c r="M437" s="22"/>
      <c r="N437" s="23" t="str">
        <f t="shared" si="249"/>
        <v/>
      </c>
      <c r="O437" s="23" t="str">
        <f t="shared" si="250"/>
        <v/>
      </c>
      <c r="P437" s="23" t="str">
        <f t="shared" si="251"/>
        <v/>
      </c>
      <c r="Q437" s="23" t="str">
        <f t="shared" si="252"/>
        <v/>
      </c>
      <c r="R437" s="23" t="str">
        <f t="shared" si="253"/>
        <v/>
      </c>
      <c r="S437" s="696" t="e">
        <f t="shared" si="254"/>
        <v>#VALUE!</v>
      </c>
      <c r="T437" s="23" t="str">
        <f t="shared" si="255"/>
        <v/>
      </c>
      <c r="U437" s="28"/>
      <c r="V437" s="28"/>
      <c r="W437" s="631"/>
      <c r="X437" s="24">
        <f t="shared" si="256"/>
        <v>0</v>
      </c>
      <c r="Y437" s="25">
        <f t="shared" si="257"/>
        <v>0</v>
      </c>
      <c r="Z437" s="77"/>
      <c r="AA437" s="665"/>
      <c r="AB437" s="665" t="str">
        <f t="shared" si="258"/>
        <v/>
      </c>
      <c r="AC437" s="665" t="str">
        <f t="shared" si="259"/>
        <v/>
      </c>
    </row>
    <row r="438" spans="2:29" ht="12.75" x14ac:dyDescent="0.35">
      <c r="B438" s="20"/>
      <c r="C438" s="20"/>
      <c r="D438" s="29"/>
      <c r="E438" s="30"/>
      <c r="F438" s="30"/>
      <c r="G438" s="30"/>
      <c r="H438" s="30"/>
      <c r="I438" s="24" t="str">
        <f t="shared" si="248"/>
        <v/>
      </c>
      <c r="J438" s="74"/>
      <c r="K438" s="27"/>
      <c r="L438" s="24"/>
      <c r="M438" s="22"/>
      <c r="N438" s="23" t="str">
        <f t="shared" si="249"/>
        <v/>
      </c>
      <c r="O438" s="23" t="str">
        <f t="shared" si="250"/>
        <v/>
      </c>
      <c r="P438" s="23" t="str">
        <f t="shared" si="251"/>
        <v/>
      </c>
      <c r="Q438" s="23" t="str">
        <f t="shared" si="252"/>
        <v/>
      </c>
      <c r="R438" s="23" t="str">
        <f t="shared" si="253"/>
        <v/>
      </c>
      <c r="S438" s="696" t="e">
        <f t="shared" si="254"/>
        <v>#VALUE!</v>
      </c>
      <c r="T438" s="23" t="str">
        <f t="shared" si="255"/>
        <v/>
      </c>
      <c r="U438" s="28"/>
      <c r="V438" s="28"/>
      <c r="W438" s="631"/>
      <c r="X438" s="24">
        <f t="shared" si="256"/>
        <v>0</v>
      </c>
      <c r="Y438" s="25">
        <f t="shared" si="257"/>
        <v>0</v>
      </c>
      <c r="Z438" s="77"/>
      <c r="AA438" s="665"/>
      <c r="AB438" s="665" t="str">
        <f t="shared" si="258"/>
        <v/>
      </c>
      <c r="AC438" s="665" t="str">
        <f t="shared" si="259"/>
        <v/>
      </c>
    </row>
    <row r="439" spans="2:29" ht="12.75" x14ac:dyDescent="0.35">
      <c r="B439" s="20"/>
      <c r="C439" s="20"/>
      <c r="D439" s="29"/>
      <c r="E439" s="30"/>
      <c r="F439" s="30"/>
      <c r="G439" s="30"/>
      <c r="H439" s="30"/>
      <c r="I439" s="24" t="str">
        <f t="shared" si="248"/>
        <v/>
      </c>
      <c r="J439" s="74"/>
      <c r="K439" s="27"/>
      <c r="L439" s="24"/>
      <c r="M439" s="22"/>
      <c r="N439" s="23" t="str">
        <f t="shared" si="249"/>
        <v/>
      </c>
      <c r="O439" s="23" t="str">
        <f t="shared" si="250"/>
        <v/>
      </c>
      <c r="P439" s="23" t="str">
        <f t="shared" si="251"/>
        <v/>
      </c>
      <c r="Q439" s="23" t="str">
        <f t="shared" si="252"/>
        <v/>
      </c>
      <c r="R439" s="23" t="str">
        <f t="shared" si="253"/>
        <v/>
      </c>
      <c r="S439" s="696" t="e">
        <f t="shared" si="254"/>
        <v>#VALUE!</v>
      </c>
      <c r="T439" s="23" t="str">
        <f t="shared" si="255"/>
        <v/>
      </c>
      <c r="U439" s="28"/>
      <c r="V439" s="28"/>
      <c r="W439" s="631"/>
      <c r="X439" s="24">
        <f t="shared" si="256"/>
        <v>0</v>
      </c>
      <c r="Y439" s="25">
        <f t="shared" si="257"/>
        <v>0</v>
      </c>
      <c r="Z439" s="77"/>
      <c r="AA439" s="665"/>
      <c r="AB439" s="665" t="str">
        <f t="shared" si="258"/>
        <v/>
      </c>
      <c r="AC439" s="665" t="str">
        <f t="shared" si="259"/>
        <v/>
      </c>
    </row>
    <row r="440" spans="2:29" ht="12.75" x14ac:dyDescent="0.35">
      <c r="B440" s="20"/>
      <c r="C440" s="20"/>
      <c r="D440" s="29"/>
      <c r="E440" s="30"/>
      <c r="F440" s="30"/>
      <c r="G440" s="30"/>
      <c r="H440" s="30"/>
      <c r="I440" s="24" t="str">
        <f t="shared" si="248"/>
        <v/>
      </c>
      <c r="J440" s="74"/>
      <c r="K440" s="27"/>
      <c r="L440" s="24"/>
      <c r="M440" s="22"/>
      <c r="N440" s="23" t="str">
        <f t="shared" si="249"/>
        <v/>
      </c>
      <c r="O440" s="23" t="str">
        <f t="shared" si="250"/>
        <v/>
      </c>
      <c r="P440" s="23" t="str">
        <f t="shared" si="251"/>
        <v/>
      </c>
      <c r="Q440" s="23" t="str">
        <f t="shared" si="252"/>
        <v/>
      </c>
      <c r="R440" s="23" t="str">
        <f t="shared" si="253"/>
        <v/>
      </c>
      <c r="S440" s="696" t="e">
        <f t="shared" si="254"/>
        <v>#VALUE!</v>
      </c>
      <c r="T440" s="23" t="str">
        <f t="shared" si="255"/>
        <v/>
      </c>
      <c r="U440" s="28"/>
      <c r="V440" s="28"/>
      <c r="W440" s="631"/>
      <c r="X440" s="24">
        <f t="shared" si="256"/>
        <v>0</v>
      </c>
      <c r="Y440" s="25">
        <f t="shared" si="257"/>
        <v>0</v>
      </c>
      <c r="Z440" s="77"/>
      <c r="AA440" s="665"/>
      <c r="AB440" s="665" t="str">
        <f t="shared" si="258"/>
        <v/>
      </c>
      <c r="AC440" s="665" t="str">
        <f t="shared" si="259"/>
        <v/>
      </c>
    </row>
    <row r="441" spans="2:29" ht="12.75" x14ac:dyDescent="0.35">
      <c r="B441" s="20"/>
      <c r="C441" s="20"/>
      <c r="D441" s="29"/>
      <c r="E441" s="30"/>
      <c r="F441" s="30"/>
      <c r="G441" s="30"/>
      <c r="H441" s="30"/>
      <c r="I441" s="24" t="str">
        <f t="shared" si="248"/>
        <v/>
      </c>
      <c r="J441" s="74"/>
      <c r="K441" s="27"/>
      <c r="L441" s="24"/>
      <c r="M441" s="22"/>
      <c r="N441" s="23" t="str">
        <f t="shared" si="249"/>
        <v/>
      </c>
      <c r="O441" s="23" t="str">
        <f t="shared" si="250"/>
        <v/>
      </c>
      <c r="P441" s="23" t="str">
        <f t="shared" si="251"/>
        <v/>
      </c>
      <c r="Q441" s="23" t="str">
        <f t="shared" si="252"/>
        <v/>
      </c>
      <c r="R441" s="23" t="str">
        <f t="shared" si="253"/>
        <v/>
      </c>
      <c r="S441" s="696" t="e">
        <f t="shared" si="254"/>
        <v>#VALUE!</v>
      </c>
      <c r="T441" s="23" t="str">
        <f t="shared" si="255"/>
        <v/>
      </c>
      <c r="U441" s="28"/>
      <c r="V441" s="28"/>
      <c r="W441" s="631"/>
      <c r="X441" s="24">
        <f t="shared" si="256"/>
        <v>0</v>
      </c>
      <c r="Y441" s="25">
        <f t="shared" si="257"/>
        <v>0</v>
      </c>
      <c r="Z441" s="77"/>
      <c r="AA441" s="665"/>
      <c r="AB441" s="665" t="str">
        <f t="shared" si="258"/>
        <v/>
      </c>
      <c r="AC441" s="665" t="str">
        <f t="shared" si="259"/>
        <v/>
      </c>
    </row>
    <row r="442" spans="2:29" ht="12.75" x14ac:dyDescent="0.35">
      <c r="B442" s="20"/>
      <c r="C442" s="20"/>
      <c r="D442" s="29"/>
      <c r="E442" s="30"/>
      <c r="F442" s="30"/>
      <c r="G442" s="30"/>
      <c r="H442" s="30"/>
      <c r="I442" s="24" t="str">
        <f t="shared" si="248"/>
        <v/>
      </c>
      <c r="J442" s="74"/>
      <c r="K442" s="27"/>
      <c r="L442" s="24"/>
      <c r="M442" s="22"/>
      <c r="N442" s="23" t="str">
        <f t="shared" si="249"/>
        <v/>
      </c>
      <c r="O442" s="23" t="str">
        <f t="shared" si="250"/>
        <v/>
      </c>
      <c r="P442" s="23" t="str">
        <f t="shared" si="251"/>
        <v/>
      </c>
      <c r="Q442" s="23" t="str">
        <f t="shared" si="252"/>
        <v/>
      </c>
      <c r="R442" s="23" t="str">
        <f t="shared" si="253"/>
        <v/>
      </c>
      <c r="S442" s="696" t="e">
        <f t="shared" si="254"/>
        <v>#VALUE!</v>
      </c>
      <c r="T442" s="23" t="str">
        <f t="shared" si="255"/>
        <v/>
      </c>
      <c r="U442" s="28"/>
      <c r="V442" s="28"/>
      <c r="W442" s="631"/>
      <c r="X442" s="24">
        <f t="shared" si="256"/>
        <v>0</v>
      </c>
      <c r="Y442" s="25">
        <f t="shared" si="257"/>
        <v>0</v>
      </c>
      <c r="Z442" s="77"/>
      <c r="AA442" s="665"/>
      <c r="AB442" s="665" t="str">
        <f t="shared" si="258"/>
        <v/>
      </c>
      <c r="AC442" s="665" t="str">
        <f t="shared" si="259"/>
        <v/>
      </c>
    </row>
    <row r="443" spans="2:29" ht="12.75" x14ac:dyDescent="0.35">
      <c r="B443" s="20"/>
      <c r="C443" s="20"/>
      <c r="D443" s="29"/>
      <c r="E443" s="30"/>
      <c r="F443" s="30"/>
      <c r="G443" s="30"/>
      <c r="H443" s="30"/>
      <c r="I443" s="24" t="str">
        <f t="shared" si="248"/>
        <v/>
      </c>
      <c r="J443" s="74"/>
      <c r="K443" s="27"/>
      <c r="L443" s="24"/>
      <c r="M443" s="22"/>
      <c r="N443" s="23" t="str">
        <f t="shared" si="249"/>
        <v/>
      </c>
      <c r="O443" s="23" t="str">
        <f t="shared" si="250"/>
        <v/>
      </c>
      <c r="P443" s="23" t="str">
        <f t="shared" si="251"/>
        <v/>
      </c>
      <c r="Q443" s="23" t="str">
        <f t="shared" si="252"/>
        <v/>
      </c>
      <c r="R443" s="23" t="str">
        <f t="shared" si="253"/>
        <v/>
      </c>
      <c r="S443" s="696" t="e">
        <f t="shared" si="254"/>
        <v>#VALUE!</v>
      </c>
      <c r="T443" s="23" t="str">
        <f t="shared" si="255"/>
        <v/>
      </c>
      <c r="U443" s="28"/>
      <c r="V443" s="28"/>
      <c r="W443" s="631"/>
      <c r="X443" s="24">
        <f t="shared" si="256"/>
        <v>0</v>
      </c>
      <c r="Y443" s="25">
        <f t="shared" si="257"/>
        <v>0</v>
      </c>
      <c r="Z443" s="77"/>
      <c r="AA443" s="665"/>
      <c r="AB443" s="665" t="str">
        <f t="shared" si="258"/>
        <v/>
      </c>
      <c r="AC443" s="665" t="str">
        <f t="shared" si="259"/>
        <v/>
      </c>
    </row>
    <row r="444" spans="2:29" ht="12.75" x14ac:dyDescent="0.35">
      <c r="B444" s="20"/>
      <c r="C444" s="20"/>
      <c r="D444" s="29"/>
      <c r="E444" s="30"/>
      <c r="F444" s="30"/>
      <c r="G444" s="30"/>
      <c r="H444" s="30"/>
      <c r="I444" s="24" t="str">
        <f t="shared" ref="I444:I507" si="260">IF(H444="","",VLOOKUP(H444,Applicator,2,0))</f>
        <v/>
      </c>
      <c r="J444" s="74"/>
      <c r="K444" s="27"/>
      <c r="L444" s="24"/>
      <c r="M444" s="22"/>
      <c r="N444" s="23" t="str">
        <f t="shared" ref="N444:N507" si="261">IF(M444="","",VLOOKUP(M444,peach_list,2,0))</f>
        <v/>
      </c>
      <c r="O444" s="23" t="str">
        <f t="shared" ref="O444:O507" si="262">IF(M444="","",VLOOKUP(M444,peach_list,3,0))</f>
        <v/>
      </c>
      <c r="P444" s="23" t="str">
        <f t="shared" ref="P444:P507" si="263">IF(M444="","",VLOOKUP(M444,peach_list,4,0))</f>
        <v/>
      </c>
      <c r="Q444" s="23" t="str">
        <f t="shared" ref="Q444:Q507" si="264">IF(M444="","",VLOOKUP(M444,peach_list,5,0))</f>
        <v/>
      </c>
      <c r="R444" s="23" t="str">
        <f t="shared" ref="R444:R507" si="265">IF(M444="","",VLOOKUP(M444,peach_list,6,0))</f>
        <v/>
      </c>
      <c r="S444" s="696" t="e">
        <f t="shared" ref="S444:S507" si="266">B444+R444</f>
        <v>#VALUE!</v>
      </c>
      <c r="T444" s="23" t="str">
        <f t="shared" ref="T444:T507" si="267">IF(M444="","",VLOOKUP(M444,peach_list,7,0))</f>
        <v/>
      </c>
      <c r="U444" s="28"/>
      <c r="V444" s="28"/>
      <c r="W444" s="631"/>
      <c r="X444" s="24">
        <f t="shared" ref="X444:X507" si="268">U444*V444</f>
        <v>0</v>
      </c>
      <c r="Y444" s="25">
        <f t="shared" ref="Y444:Y507" si="269">W444</f>
        <v>0</v>
      </c>
      <c r="Z444" s="77"/>
      <c r="AA444" s="665"/>
      <c r="AB444" s="665" t="str">
        <f t="shared" si="258"/>
        <v/>
      </c>
      <c r="AC444" s="665" t="str">
        <f t="shared" si="259"/>
        <v/>
      </c>
    </row>
    <row r="445" spans="2:29" ht="12.75" x14ac:dyDescent="0.35">
      <c r="B445" s="20"/>
      <c r="C445" s="20"/>
      <c r="D445" s="29"/>
      <c r="E445" s="30"/>
      <c r="F445" s="30"/>
      <c r="G445" s="30"/>
      <c r="H445" s="30"/>
      <c r="I445" s="24" t="str">
        <f t="shared" si="260"/>
        <v/>
      </c>
      <c r="J445" s="74"/>
      <c r="K445" s="27"/>
      <c r="L445" s="24"/>
      <c r="M445" s="22"/>
      <c r="N445" s="23" t="str">
        <f t="shared" si="261"/>
        <v/>
      </c>
      <c r="O445" s="23" t="str">
        <f t="shared" si="262"/>
        <v/>
      </c>
      <c r="P445" s="23" t="str">
        <f t="shared" si="263"/>
        <v/>
      </c>
      <c r="Q445" s="23" t="str">
        <f t="shared" si="264"/>
        <v/>
      </c>
      <c r="R445" s="23" t="str">
        <f t="shared" si="265"/>
        <v/>
      </c>
      <c r="S445" s="696" t="e">
        <f t="shared" si="266"/>
        <v>#VALUE!</v>
      </c>
      <c r="T445" s="23" t="str">
        <f t="shared" si="267"/>
        <v/>
      </c>
      <c r="U445" s="28"/>
      <c r="V445" s="28"/>
      <c r="W445" s="631"/>
      <c r="X445" s="24">
        <f t="shared" si="268"/>
        <v>0</v>
      </c>
      <c r="Y445" s="25">
        <f t="shared" si="269"/>
        <v>0</v>
      </c>
      <c r="Z445" s="77"/>
      <c r="AA445" s="665"/>
      <c r="AB445" s="665" t="str">
        <f t="shared" si="258"/>
        <v/>
      </c>
      <c r="AC445" s="665" t="str">
        <f t="shared" si="259"/>
        <v/>
      </c>
    </row>
    <row r="446" spans="2:29" ht="12.75" x14ac:dyDescent="0.35">
      <c r="B446" s="20"/>
      <c r="C446" s="20"/>
      <c r="D446" s="29"/>
      <c r="E446" s="30"/>
      <c r="F446" s="30"/>
      <c r="G446" s="30"/>
      <c r="H446" s="30"/>
      <c r="I446" s="24" t="str">
        <f t="shared" si="260"/>
        <v/>
      </c>
      <c r="J446" s="74"/>
      <c r="K446" s="27"/>
      <c r="L446" s="24"/>
      <c r="M446" s="22"/>
      <c r="N446" s="23" t="str">
        <f t="shared" si="261"/>
        <v/>
      </c>
      <c r="O446" s="23" t="str">
        <f t="shared" si="262"/>
        <v/>
      </c>
      <c r="P446" s="23" t="str">
        <f t="shared" si="263"/>
        <v/>
      </c>
      <c r="Q446" s="23" t="str">
        <f t="shared" si="264"/>
        <v/>
      </c>
      <c r="R446" s="23" t="str">
        <f t="shared" si="265"/>
        <v/>
      </c>
      <c r="S446" s="696" t="e">
        <f t="shared" si="266"/>
        <v>#VALUE!</v>
      </c>
      <c r="T446" s="23" t="str">
        <f t="shared" si="267"/>
        <v/>
      </c>
      <c r="U446" s="28"/>
      <c r="V446" s="28"/>
      <c r="W446" s="631"/>
      <c r="X446" s="24">
        <f t="shared" si="268"/>
        <v>0</v>
      </c>
      <c r="Y446" s="25">
        <f t="shared" si="269"/>
        <v>0</v>
      </c>
      <c r="Z446" s="77"/>
      <c r="AA446" s="665"/>
      <c r="AB446" s="665" t="str">
        <f t="shared" si="258"/>
        <v/>
      </c>
      <c r="AC446" s="665" t="str">
        <f t="shared" si="259"/>
        <v/>
      </c>
    </row>
    <row r="447" spans="2:29" ht="12.75" x14ac:dyDescent="0.35">
      <c r="B447" s="20"/>
      <c r="C447" s="20"/>
      <c r="D447" s="29"/>
      <c r="E447" s="30"/>
      <c r="F447" s="30"/>
      <c r="G447" s="30"/>
      <c r="H447" s="30"/>
      <c r="I447" s="24" t="str">
        <f t="shared" si="260"/>
        <v/>
      </c>
      <c r="J447" s="74"/>
      <c r="K447" s="27"/>
      <c r="L447" s="24"/>
      <c r="M447" s="22"/>
      <c r="N447" s="23" t="str">
        <f t="shared" si="261"/>
        <v/>
      </c>
      <c r="O447" s="23" t="str">
        <f t="shared" si="262"/>
        <v/>
      </c>
      <c r="P447" s="23" t="str">
        <f t="shared" si="263"/>
        <v/>
      </c>
      <c r="Q447" s="23" t="str">
        <f t="shared" si="264"/>
        <v/>
      </c>
      <c r="R447" s="23" t="str">
        <f t="shared" si="265"/>
        <v/>
      </c>
      <c r="S447" s="696" t="e">
        <f t="shared" si="266"/>
        <v>#VALUE!</v>
      </c>
      <c r="T447" s="23" t="str">
        <f t="shared" si="267"/>
        <v/>
      </c>
      <c r="U447" s="28"/>
      <c r="V447" s="28"/>
      <c r="W447" s="631"/>
      <c r="X447" s="24">
        <f t="shared" si="268"/>
        <v>0</v>
      </c>
      <c r="Y447" s="25">
        <f t="shared" si="269"/>
        <v>0</v>
      </c>
      <c r="Z447" s="77"/>
      <c r="AA447" s="665"/>
      <c r="AB447" s="665" t="str">
        <f t="shared" si="258"/>
        <v/>
      </c>
      <c r="AC447" s="665" t="str">
        <f t="shared" si="259"/>
        <v/>
      </c>
    </row>
    <row r="448" spans="2:29" ht="12.75" x14ac:dyDescent="0.35">
      <c r="B448" s="20"/>
      <c r="C448" s="20"/>
      <c r="D448" s="29"/>
      <c r="E448" s="30"/>
      <c r="F448" s="30"/>
      <c r="G448" s="30"/>
      <c r="H448" s="30"/>
      <c r="I448" s="24" t="str">
        <f t="shared" si="260"/>
        <v/>
      </c>
      <c r="J448" s="74"/>
      <c r="K448" s="27"/>
      <c r="L448" s="24"/>
      <c r="M448" s="22"/>
      <c r="N448" s="23" t="str">
        <f t="shared" si="261"/>
        <v/>
      </c>
      <c r="O448" s="23" t="str">
        <f t="shared" si="262"/>
        <v/>
      </c>
      <c r="P448" s="23" t="str">
        <f t="shared" si="263"/>
        <v/>
      </c>
      <c r="Q448" s="23" t="str">
        <f t="shared" si="264"/>
        <v/>
      </c>
      <c r="R448" s="23" t="str">
        <f t="shared" si="265"/>
        <v/>
      </c>
      <c r="S448" s="696" t="e">
        <f t="shared" si="266"/>
        <v>#VALUE!</v>
      </c>
      <c r="T448" s="23" t="str">
        <f t="shared" si="267"/>
        <v/>
      </c>
      <c r="U448" s="28"/>
      <c r="V448" s="28"/>
      <c r="W448" s="631"/>
      <c r="X448" s="24">
        <f t="shared" si="268"/>
        <v>0</v>
      </c>
      <c r="Y448" s="25">
        <f t="shared" si="269"/>
        <v>0</v>
      </c>
      <c r="Z448" s="77"/>
      <c r="AA448" s="665"/>
      <c r="AB448" s="665" t="str">
        <f t="shared" si="258"/>
        <v/>
      </c>
      <c r="AC448" s="665" t="str">
        <f t="shared" si="259"/>
        <v/>
      </c>
    </row>
    <row r="449" spans="2:29" ht="12.75" x14ac:dyDescent="0.35">
      <c r="B449" s="20"/>
      <c r="C449" s="20"/>
      <c r="D449" s="29"/>
      <c r="E449" s="30"/>
      <c r="F449" s="30"/>
      <c r="G449" s="30"/>
      <c r="H449" s="30"/>
      <c r="I449" s="24" t="str">
        <f t="shared" si="260"/>
        <v/>
      </c>
      <c r="J449" s="74"/>
      <c r="K449" s="27"/>
      <c r="L449" s="24"/>
      <c r="M449" s="22"/>
      <c r="N449" s="23" t="str">
        <f t="shared" si="261"/>
        <v/>
      </c>
      <c r="O449" s="23" t="str">
        <f t="shared" si="262"/>
        <v/>
      </c>
      <c r="P449" s="23" t="str">
        <f t="shared" si="263"/>
        <v/>
      </c>
      <c r="Q449" s="23" t="str">
        <f t="shared" si="264"/>
        <v/>
      </c>
      <c r="R449" s="23" t="str">
        <f t="shared" si="265"/>
        <v/>
      </c>
      <c r="S449" s="696" t="e">
        <f t="shared" si="266"/>
        <v>#VALUE!</v>
      </c>
      <c r="T449" s="23" t="str">
        <f t="shared" si="267"/>
        <v/>
      </c>
      <c r="U449" s="28"/>
      <c r="V449" s="28"/>
      <c r="W449" s="631"/>
      <c r="X449" s="24">
        <f t="shared" si="268"/>
        <v>0</v>
      </c>
      <c r="Y449" s="25">
        <f t="shared" si="269"/>
        <v>0</v>
      </c>
      <c r="Z449" s="77"/>
      <c r="AA449" s="665"/>
      <c r="AB449" s="665" t="str">
        <f t="shared" si="258"/>
        <v/>
      </c>
      <c r="AC449" s="665" t="str">
        <f t="shared" si="259"/>
        <v/>
      </c>
    </row>
    <row r="450" spans="2:29" ht="12.75" x14ac:dyDescent="0.35">
      <c r="B450" s="20"/>
      <c r="C450" s="20"/>
      <c r="D450" s="29"/>
      <c r="E450" s="30"/>
      <c r="F450" s="30"/>
      <c r="G450" s="30"/>
      <c r="H450" s="30"/>
      <c r="I450" s="24" t="str">
        <f t="shared" si="260"/>
        <v/>
      </c>
      <c r="J450" s="74"/>
      <c r="K450" s="27"/>
      <c r="L450" s="24"/>
      <c r="M450" s="22"/>
      <c r="N450" s="23" t="str">
        <f t="shared" si="261"/>
        <v/>
      </c>
      <c r="O450" s="23" t="str">
        <f t="shared" si="262"/>
        <v/>
      </c>
      <c r="P450" s="23" t="str">
        <f t="shared" si="263"/>
        <v/>
      </c>
      <c r="Q450" s="23" t="str">
        <f t="shared" si="264"/>
        <v/>
      </c>
      <c r="R450" s="23" t="str">
        <f t="shared" si="265"/>
        <v/>
      </c>
      <c r="S450" s="696" t="e">
        <f t="shared" si="266"/>
        <v>#VALUE!</v>
      </c>
      <c r="T450" s="23" t="str">
        <f t="shared" si="267"/>
        <v/>
      </c>
      <c r="U450" s="28"/>
      <c r="V450" s="28"/>
      <c r="W450" s="631"/>
      <c r="X450" s="24">
        <f t="shared" si="268"/>
        <v>0</v>
      </c>
      <c r="Y450" s="25">
        <f t="shared" si="269"/>
        <v>0</v>
      </c>
      <c r="Z450" s="77"/>
      <c r="AA450" s="665"/>
      <c r="AB450" s="665" t="str">
        <f t="shared" si="258"/>
        <v/>
      </c>
      <c r="AC450" s="665" t="str">
        <f t="shared" si="259"/>
        <v/>
      </c>
    </row>
    <row r="451" spans="2:29" ht="12.75" x14ac:dyDescent="0.35">
      <c r="B451" s="20"/>
      <c r="C451" s="20"/>
      <c r="D451" s="29"/>
      <c r="E451" s="30"/>
      <c r="F451" s="30"/>
      <c r="G451" s="30"/>
      <c r="H451" s="30"/>
      <c r="I451" s="24" t="str">
        <f t="shared" si="260"/>
        <v/>
      </c>
      <c r="J451" s="74"/>
      <c r="K451" s="27"/>
      <c r="L451" s="24"/>
      <c r="M451" s="22"/>
      <c r="N451" s="23" t="str">
        <f t="shared" si="261"/>
        <v/>
      </c>
      <c r="O451" s="23" t="str">
        <f t="shared" si="262"/>
        <v/>
      </c>
      <c r="P451" s="23" t="str">
        <f t="shared" si="263"/>
        <v/>
      </c>
      <c r="Q451" s="23" t="str">
        <f t="shared" si="264"/>
        <v/>
      </c>
      <c r="R451" s="23" t="str">
        <f t="shared" si="265"/>
        <v/>
      </c>
      <c r="S451" s="696" t="e">
        <f t="shared" si="266"/>
        <v>#VALUE!</v>
      </c>
      <c r="T451" s="23" t="str">
        <f t="shared" si="267"/>
        <v/>
      </c>
      <c r="U451" s="28"/>
      <c r="V451" s="28"/>
      <c r="W451" s="631"/>
      <c r="X451" s="24">
        <f t="shared" si="268"/>
        <v>0</v>
      </c>
      <c r="Y451" s="25">
        <f t="shared" si="269"/>
        <v>0</v>
      </c>
      <c r="Z451" s="77"/>
      <c r="AA451" s="665"/>
      <c r="AB451" s="665" t="str">
        <f t="shared" si="258"/>
        <v/>
      </c>
      <c r="AC451" s="665" t="str">
        <f t="shared" si="259"/>
        <v/>
      </c>
    </row>
    <row r="452" spans="2:29" ht="12.75" x14ac:dyDescent="0.35">
      <c r="B452" s="20"/>
      <c r="C452" s="20"/>
      <c r="D452" s="29"/>
      <c r="E452" s="30"/>
      <c r="F452" s="30"/>
      <c r="G452" s="30"/>
      <c r="H452" s="30"/>
      <c r="I452" s="24" t="str">
        <f t="shared" si="260"/>
        <v/>
      </c>
      <c r="J452" s="74"/>
      <c r="K452" s="27"/>
      <c r="L452" s="24"/>
      <c r="M452" s="22"/>
      <c r="N452" s="23" t="str">
        <f t="shared" si="261"/>
        <v/>
      </c>
      <c r="O452" s="23" t="str">
        <f t="shared" si="262"/>
        <v/>
      </c>
      <c r="P452" s="23" t="str">
        <f t="shared" si="263"/>
        <v/>
      </c>
      <c r="Q452" s="23" t="str">
        <f t="shared" si="264"/>
        <v/>
      </c>
      <c r="R452" s="23" t="str">
        <f t="shared" si="265"/>
        <v/>
      </c>
      <c r="S452" s="696" t="e">
        <f t="shared" si="266"/>
        <v>#VALUE!</v>
      </c>
      <c r="T452" s="23" t="str">
        <f t="shared" si="267"/>
        <v/>
      </c>
      <c r="U452" s="28"/>
      <c r="V452" s="28"/>
      <c r="W452" s="631"/>
      <c r="X452" s="24">
        <f t="shared" si="268"/>
        <v>0</v>
      </c>
      <c r="Y452" s="25">
        <f t="shared" si="269"/>
        <v>0</v>
      </c>
      <c r="Z452" s="77"/>
      <c r="AA452" s="665"/>
      <c r="AB452" s="665" t="str">
        <f t="shared" si="258"/>
        <v/>
      </c>
      <c r="AC452" s="665" t="str">
        <f t="shared" si="259"/>
        <v/>
      </c>
    </row>
    <row r="453" spans="2:29" ht="12.75" x14ac:dyDescent="0.35">
      <c r="B453" s="20"/>
      <c r="C453" s="20"/>
      <c r="D453" s="29"/>
      <c r="E453" s="30"/>
      <c r="F453" s="30"/>
      <c r="G453" s="30"/>
      <c r="H453" s="30"/>
      <c r="I453" s="24" t="str">
        <f t="shared" si="260"/>
        <v/>
      </c>
      <c r="J453" s="74"/>
      <c r="K453" s="27"/>
      <c r="L453" s="24"/>
      <c r="M453" s="22"/>
      <c r="N453" s="23" t="str">
        <f t="shared" si="261"/>
        <v/>
      </c>
      <c r="O453" s="23" t="str">
        <f t="shared" si="262"/>
        <v/>
      </c>
      <c r="P453" s="23" t="str">
        <f t="shared" si="263"/>
        <v/>
      </c>
      <c r="Q453" s="23" t="str">
        <f t="shared" si="264"/>
        <v/>
      </c>
      <c r="R453" s="23" t="str">
        <f t="shared" si="265"/>
        <v/>
      </c>
      <c r="S453" s="696" t="e">
        <f t="shared" si="266"/>
        <v>#VALUE!</v>
      </c>
      <c r="T453" s="23" t="str">
        <f t="shared" si="267"/>
        <v/>
      </c>
      <c r="U453" s="28"/>
      <c r="V453" s="28"/>
      <c r="W453" s="631"/>
      <c r="X453" s="24">
        <f t="shared" si="268"/>
        <v>0</v>
      </c>
      <c r="Y453" s="25">
        <f t="shared" si="269"/>
        <v>0</v>
      </c>
      <c r="Z453" s="77"/>
      <c r="AA453" s="665"/>
      <c r="AB453" s="665" t="str">
        <f t="shared" si="258"/>
        <v/>
      </c>
      <c r="AC453" s="665" t="str">
        <f t="shared" si="259"/>
        <v/>
      </c>
    </row>
    <row r="454" spans="2:29" ht="12.75" x14ac:dyDescent="0.35">
      <c r="B454" s="20"/>
      <c r="C454" s="20"/>
      <c r="D454" s="29"/>
      <c r="E454" s="30"/>
      <c r="F454" s="30"/>
      <c r="G454" s="30"/>
      <c r="H454" s="30"/>
      <c r="I454" s="24" t="str">
        <f t="shared" si="260"/>
        <v/>
      </c>
      <c r="J454" s="74"/>
      <c r="K454" s="27"/>
      <c r="L454" s="24"/>
      <c r="M454" s="22"/>
      <c r="N454" s="23" t="str">
        <f t="shared" si="261"/>
        <v/>
      </c>
      <c r="O454" s="23" t="str">
        <f t="shared" si="262"/>
        <v/>
      </c>
      <c r="P454" s="23" t="str">
        <f t="shared" si="263"/>
        <v/>
      </c>
      <c r="Q454" s="23" t="str">
        <f t="shared" si="264"/>
        <v/>
      </c>
      <c r="R454" s="23" t="str">
        <f t="shared" si="265"/>
        <v/>
      </c>
      <c r="S454" s="696" t="e">
        <f t="shared" si="266"/>
        <v>#VALUE!</v>
      </c>
      <c r="T454" s="23" t="str">
        <f t="shared" si="267"/>
        <v/>
      </c>
      <c r="U454" s="28"/>
      <c r="V454" s="28"/>
      <c r="W454" s="631"/>
      <c r="X454" s="24">
        <f t="shared" si="268"/>
        <v>0</v>
      </c>
      <c r="Y454" s="25">
        <f t="shared" si="269"/>
        <v>0</v>
      </c>
      <c r="Z454" s="77"/>
      <c r="AA454" s="665"/>
      <c r="AB454" s="665" t="str">
        <f t="shared" ref="AB454:AB517" si="270">IF(X454=0,"",AA454*X454)</f>
        <v/>
      </c>
      <c r="AC454" s="665" t="str">
        <f t="shared" ref="AC454:AC517" si="271">IF(X454=0,"",AB454/U454)</f>
        <v/>
      </c>
    </row>
    <row r="455" spans="2:29" ht="12.75" x14ac:dyDescent="0.35">
      <c r="B455" s="20"/>
      <c r="C455" s="20"/>
      <c r="D455" s="29"/>
      <c r="E455" s="30"/>
      <c r="F455" s="30"/>
      <c r="G455" s="30"/>
      <c r="H455" s="30"/>
      <c r="I455" s="24" t="str">
        <f t="shared" si="260"/>
        <v/>
      </c>
      <c r="J455" s="74"/>
      <c r="K455" s="27"/>
      <c r="L455" s="24"/>
      <c r="M455" s="22"/>
      <c r="N455" s="23" t="str">
        <f t="shared" si="261"/>
        <v/>
      </c>
      <c r="O455" s="23" t="str">
        <f t="shared" si="262"/>
        <v/>
      </c>
      <c r="P455" s="23" t="str">
        <f t="shared" si="263"/>
        <v/>
      </c>
      <c r="Q455" s="23" t="str">
        <f t="shared" si="264"/>
        <v/>
      </c>
      <c r="R455" s="23" t="str">
        <f t="shared" si="265"/>
        <v/>
      </c>
      <c r="S455" s="696" t="e">
        <f t="shared" si="266"/>
        <v>#VALUE!</v>
      </c>
      <c r="T455" s="23" t="str">
        <f t="shared" si="267"/>
        <v/>
      </c>
      <c r="U455" s="28"/>
      <c r="V455" s="28"/>
      <c r="W455" s="631"/>
      <c r="X455" s="24">
        <f t="shared" si="268"/>
        <v>0</v>
      </c>
      <c r="Y455" s="25">
        <f t="shared" si="269"/>
        <v>0</v>
      </c>
      <c r="Z455" s="77"/>
      <c r="AA455" s="665"/>
      <c r="AB455" s="665" t="str">
        <f t="shared" si="270"/>
        <v/>
      </c>
      <c r="AC455" s="665" t="str">
        <f t="shared" si="271"/>
        <v/>
      </c>
    </row>
    <row r="456" spans="2:29" ht="12.75" x14ac:dyDescent="0.35">
      <c r="B456" s="20"/>
      <c r="C456" s="20"/>
      <c r="D456" s="29"/>
      <c r="E456" s="30"/>
      <c r="F456" s="30"/>
      <c r="G456" s="30"/>
      <c r="H456" s="30"/>
      <c r="I456" s="24" t="str">
        <f t="shared" si="260"/>
        <v/>
      </c>
      <c r="J456" s="74"/>
      <c r="K456" s="27"/>
      <c r="L456" s="24"/>
      <c r="M456" s="22"/>
      <c r="N456" s="23" t="str">
        <f t="shared" si="261"/>
        <v/>
      </c>
      <c r="O456" s="23" t="str">
        <f t="shared" si="262"/>
        <v/>
      </c>
      <c r="P456" s="23" t="str">
        <f t="shared" si="263"/>
        <v/>
      </c>
      <c r="Q456" s="23" t="str">
        <f t="shared" si="264"/>
        <v/>
      </c>
      <c r="R456" s="23" t="str">
        <f t="shared" si="265"/>
        <v/>
      </c>
      <c r="S456" s="696" t="e">
        <f t="shared" si="266"/>
        <v>#VALUE!</v>
      </c>
      <c r="T456" s="23" t="str">
        <f t="shared" si="267"/>
        <v/>
      </c>
      <c r="U456" s="28"/>
      <c r="V456" s="28"/>
      <c r="W456" s="631"/>
      <c r="X456" s="24">
        <f t="shared" si="268"/>
        <v>0</v>
      </c>
      <c r="Y456" s="25">
        <f t="shared" si="269"/>
        <v>0</v>
      </c>
      <c r="Z456" s="77"/>
      <c r="AA456" s="665"/>
      <c r="AB456" s="665" t="str">
        <f t="shared" si="270"/>
        <v/>
      </c>
      <c r="AC456" s="665" t="str">
        <f t="shared" si="271"/>
        <v/>
      </c>
    </row>
    <row r="457" spans="2:29" ht="12.75" x14ac:dyDescent="0.35">
      <c r="B457" s="20"/>
      <c r="C457" s="20"/>
      <c r="D457" s="29"/>
      <c r="E457" s="30"/>
      <c r="F457" s="30"/>
      <c r="G457" s="30"/>
      <c r="H457" s="30"/>
      <c r="I457" s="24" t="str">
        <f t="shared" si="260"/>
        <v/>
      </c>
      <c r="J457" s="74"/>
      <c r="K457" s="27"/>
      <c r="L457" s="24"/>
      <c r="M457" s="22"/>
      <c r="N457" s="23" t="str">
        <f t="shared" si="261"/>
        <v/>
      </c>
      <c r="O457" s="23" t="str">
        <f t="shared" si="262"/>
        <v/>
      </c>
      <c r="P457" s="23" t="str">
        <f t="shared" si="263"/>
        <v/>
      </c>
      <c r="Q457" s="23" t="str">
        <f t="shared" si="264"/>
        <v/>
      </c>
      <c r="R457" s="23" t="str">
        <f t="shared" si="265"/>
        <v/>
      </c>
      <c r="S457" s="696" t="e">
        <f t="shared" si="266"/>
        <v>#VALUE!</v>
      </c>
      <c r="T457" s="23" t="str">
        <f t="shared" si="267"/>
        <v/>
      </c>
      <c r="U457" s="28"/>
      <c r="V457" s="28"/>
      <c r="W457" s="631"/>
      <c r="X457" s="24">
        <f t="shared" si="268"/>
        <v>0</v>
      </c>
      <c r="Y457" s="25">
        <f t="shared" si="269"/>
        <v>0</v>
      </c>
      <c r="Z457" s="77"/>
      <c r="AA457" s="665"/>
      <c r="AB457" s="665" t="str">
        <f t="shared" si="270"/>
        <v/>
      </c>
      <c r="AC457" s="665" t="str">
        <f t="shared" si="271"/>
        <v/>
      </c>
    </row>
    <row r="458" spans="2:29" ht="12.75" x14ac:dyDescent="0.35">
      <c r="B458" s="20"/>
      <c r="C458" s="20"/>
      <c r="D458" s="29"/>
      <c r="E458" s="30"/>
      <c r="F458" s="30"/>
      <c r="G458" s="30"/>
      <c r="H458" s="30"/>
      <c r="I458" s="24" t="str">
        <f t="shared" si="260"/>
        <v/>
      </c>
      <c r="J458" s="74"/>
      <c r="K458" s="27"/>
      <c r="L458" s="24"/>
      <c r="M458" s="22"/>
      <c r="N458" s="23" t="str">
        <f t="shared" si="261"/>
        <v/>
      </c>
      <c r="O458" s="23" t="str">
        <f t="shared" si="262"/>
        <v/>
      </c>
      <c r="P458" s="23" t="str">
        <f t="shared" si="263"/>
        <v/>
      </c>
      <c r="Q458" s="23" t="str">
        <f t="shared" si="264"/>
        <v/>
      </c>
      <c r="R458" s="23" t="str">
        <f t="shared" si="265"/>
        <v/>
      </c>
      <c r="S458" s="696" t="e">
        <f t="shared" si="266"/>
        <v>#VALUE!</v>
      </c>
      <c r="T458" s="23" t="str">
        <f t="shared" si="267"/>
        <v/>
      </c>
      <c r="U458" s="28"/>
      <c r="V458" s="28"/>
      <c r="W458" s="631"/>
      <c r="X458" s="24">
        <f t="shared" si="268"/>
        <v>0</v>
      </c>
      <c r="Y458" s="25">
        <f t="shared" si="269"/>
        <v>0</v>
      </c>
      <c r="Z458" s="77"/>
      <c r="AA458" s="665"/>
      <c r="AB458" s="665" t="str">
        <f t="shared" si="270"/>
        <v/>
      </c>
      <c r="AC458" s="665" t="str">
        <f t="shared" si="271"/>
        <v/>
      </c>
    </row>
    <row r="459" spans="2:29" ht="12.75" x14ac:dyDescent="0.35">
      <c r="B459" s="20"/>
      <c r="C459" s="20"/>
      <c r="D459" s="29"/>
      <c r="E459" s="30"/>
      <c r="F459" s="30"/>
      <c r="G459" s="30"/>
      <c r="H459" s="30"/>
      <c r="I459" s="24" t="str">
        <f t="shared" si="260"/>
        <v/>
      </c>
      <c r="J459" s="74"/>
      <c r="K459" s="27"/>
      <c r="L459" s="24"/>
      <c r="M459" s="22"/>
      <c r="N459" s="23" t="str">
        <f t="shared" si="261"/>
        <v/>
      </c>
      <c r="O459" s="23" t="str">
        <f t="shared" si="262"/>
        <v/>
      </c>
      <c r="P459" s="23" t="str">
        <f t="shared" si="263"/>
        <v/>
      </c>
      <c r="Q459" s="23" t="str">
        <f t="shared" si="264"/>
        <v/>
      </c>
      <c r="R459" s="23" t="str">
        <f t="shared" si="265"/>
        <v/>
      </c>
      <c r="S459" s="696" t="e">
        <f t="shared" si="266"/>
        <v>#VALUE!</v>
      </c>
      <c r="T459" s="23" t="str">
        <f t="shared" si="267"/>
        <v/>
      </c>
      <c r="U459" s="28"/>
      <c r="V459" s="28"/>
      <c r="W459" s="631"/>
      <c r="X459" s="24">
        <f t="shared" si="268"/>
        <v>0</v>
      </c>
      <c r="Y459" s="25">
        <f t="shared" si="269"/>
        <v>0</v>
      </c>
      <c r="Z459" s="77"/>
      <c r="AA459" s="665"/>
      <c r="AB459" s="665" t="str">
        <f t="shared" si="270"/>
        <v/>
      </c>
      <c r="AC459" s="665" t="str">
        <f t="shared" si="271"/>
        <v/>
      </c>
    </row>
    <row r="460" spans="2:29" ht="12.75" x14ac:dyDescent="0.35">
      <c r="B460" s="20"/>
      <c r="C460" s="20"/>
      <c r="D460" s="29"/>
      <c r="E460" s="30"/>
      <c r="F460" s="30"/>
      <c r="G460" s="30"/>
      <c r="H460" s="30"/>
      <c r="I460" s="24" t="str">
        <f t="shared" si="260"/>
        <v/>
      </c>
      <c r="J460" s="74"/>
      <c r="K460" s="27"/>
      <c r="L460" s="24"/>
      <c r="M460" s="22"/>
      <c r="N460" s="23" t="str">
        <f t="shared" si="261"/>
        <v/>
      </c>
      <c r="O460" s="23" t="str">
        <f t="shared" si="262"/>
        <v/>
      </c>
      <c r="P460" s="23" t="str">
        <f t="shared" si="263"/>
        <v/>
      </c>
      <c r="Q460" s="23" t="str">
        <f t="shared" si="264"/>
        <v/>
      </c>
      <c r="R460" s="23" t="str">
        <f t="shared" si="265"/>
        <v/>
      </c>
      <c r="S460" s="696" t="e">
        <f t="shared" si="266"/>
        <v>#VALUE!</v>
      </c>
      <c r="T460" s="23" t="str">
        <f t="shared" si="267"/>
        <v/>
      </c>
      <c r="U460" s="28"/>
      <c r="V460" s="28"/>
      <c r="W460" s="631"/>
      <c r="X460" s="24">
        <f t="shared" si="268"/>
        <v>0</v>
      </c>
      <c r="Y460" s="25">
        <f t="shared" si="269"/>
        <v>0</v>
      </c>
      <c r="Z460" s="77"/>
      <c r="AA460" s="665"/>
      <c r="AB460" s="665" t="str">
        <f t="shared" si="270"/>
        <v/>
      </c>
      <c r="AC460" s="665" t="str">
        <f t="shared" si="271"/>
        <v/>
      </c>
    </row>
    <row r="461" spans="2:29" ht="12.75" x14ac:dyDescent="0.35">
      <c r="B461" s="20"/>
      <c r="C461" s="20"/>
      <c r="D461" s="29"/>
      <c r="E461" s="30"/>
      <c r="F461" s="30"/>
      <c r="G461" s="30"/>
      <c r="H461" s="30"/>
      <c r="I461" s="24" t="str">
        <f t="shared" si="260"/>
        <v/>
      </c>
      <c r="J461" s="74"/>
      <c r="K461" s="27"/>
      <c r="L461" s="24"/>
      <c r="M461" s="22"/>
      <c r="N461" s="23" t="str">
        <f t="shared" si="261"/>
        <v/>
      </c>
      <c r="O461" s="23" t="str">
        <f t="shared" si="262"/>
        <v/>
      </c>
      <c r="P461" s="23" t="str">
        <f t="shared" si="263"/>
        <v/>
      </c>
      <c r="Q461" s="23" t="str">
        <f t="shared" si="264"/>
        <v/>
      </c>
      <c r="R461" s="23" t="str">
        <f t="shared" si="265"/>
        <v/>
      </c>
      <c r="S461" s="696" t="e">
        <f t="shared" si="266"/>
        <v>#VALUE!</v>
      </c>
      <c r="T461" s="23" t="str">
        <f t="shared" si="267"/>
        <v/>
      </c>
      <c r="U461" s="28"/>
      <c r="V461" s="28"/>
      <c r="W461" s="631"/>
      <c r="X461" s="24">
        <f t="shared" si="268"/>
        <v>0</v>
      </c>
      <c r="Y461" s="25">
        <f t="shared" si="269"/>
        <v>0</v>
      </c>
      <c r="Z461" s="77"/>
      <c r="AA461" s="665"/>
      <c r="AB461" s="665" t="str">
        <f t="shared" si="270"/>
        <v/>
      </c>
      <c r="AC461" s="665" t="str">
        <f t="shared" si="271"/>
        <v/>
      </c>
    </row>
    <row r="462" spans="2:29" ht="12.75" x14ac:dyDescent="0.35">
      <c r="B462" s="20"/>
      <c r="C462" s="20"/>
      <c r="D462" s="29"/>
      <c r="E462" s="30"/>
      <c r="F462" s="30"/>
      <c r="G462" s="30"/>
      <c r="H462" s="30"/>
      <c r="I462" s="24" t="str">
        <f t="shared" si="260"/>
        <v/>
      </c>
      <c r="J462" s="74"/>
      <c r="K462" s="27"/>
      <c r="L462" s="24"/>
      <c r="M462" s="22"/>
      <c r="N462" s="23" t="str">
        <f t="shared" si="261"/>
        <v/>
      </c>
      <c r="O462" s="23" t="str">
        <f t="shared" si="262"/>
        <v/>
      </c>
      <c r="P462" s="23" t="str">
        <f t="shared" si="263"/>
        <v/>
      </c>
      <c r="Q462" s="23" t="str">
        <f t="shared" si="264"/>
        <v/>
      </c>
      <c r="R462" s="23" t="str">
        <f t="shared" si="265"/>
        <v/>
      </c>
      <c r="S462" s="696" t="e">
        <f t="shared" si="266"/>
        <v>#VALUE!</v>
      </c>
      <c r="T462" s="23" t="str">
        <f t="shared" si="267"/>
        <v/>
      </c>
      <c r="U462" s="28"/>
      <c r="V462" s="28"/>
      <c r="W462" s="631"/>
      <c r="X462" s="24">
        <f t="shared" si="268"/>
        <v>0</v>
      </c>
      <c r="Y462" s="25">
        <f t="shared" si="269"/>
        <v>0</v>
      </c>
      <c r="Z462" s="77"/>
      <c r="AA462" s="665"/>
      <c r="AB462" s="665" t="str">
        <f t="shared" si="270"/>
        <v/>
      </c>
      <c r="AC462" s="665" t="str">
        <f t="shared" si="271"/>
        <v/>
      </c>
    </row>
    <row r="463" spans="2:29" ht="12.75" x14ac:dyDescent="0.35">
      <c r="B463" s="20"/>
      <c r="C463" s="20"/>
      <c r="D463" s="29"/>
      <c r="E463" s="30"/>
      <c r="F463" s="30"/>
      <c r="G463" s="30"/>
      <c r="H463" s="30"/>
      <c r="I463" s="24" t="str">
        <f t="shared" si="260"/>
        <v/>
      </c>
      <c r="J463" s="74"/>
      <c r="K463" s="27"/>
      <c r="L463" s="24"/>
      <c r="M463" s="22"/>
      <c r="N463" s="23" t="str">
        <f t="shared" si="261"/>
        <v/>
      </c>
      <c r="O463" s="23" t="str">
        <f t="shared" si="262"/>
        <v/>
      </c>
      <c r="P463" s="23" t="str">
        <f t="shared" si="263"/>
        <v/>
      </c>
      <c r="Q463" s="23" t="str">
        <f t="shared" si="264"/>
        <v/>
      </c>
      <c r="R463" s="23" t="str">
        <f t="shared" si="265"/>
        <v/>
      </c>
      <c r="S463" s="696" t="e">
        <f t="shared" si="266"/>
        <v>#VALUE!</v>
      </c>
      <c r="T463" s="23" t="str">
        <f t="shared" si="267"/>
        <v/>
      </c>
      <c r="U463" s="28"/>
      <c r="V463" s="28"/>
      <c r="W463" s="631"/>
      <c r="X463" s="24">
        <f t="shared" si="268"/>
        <v>0</v>
      </c>
      <c r="Y463" s="25">
        <f t="shared" si="269"/>
        <v>0</v>
      </c>
      <c r="Z463" s="77"/>
      <c r="AA463" s="665"/>
      <c r="AB463" s="665" t="str">
        <f t="shared" si="270"/>
        <v/>
      </c>
      <c r="AC463" s="665" t="str">
        <f t="shared" si="271"/>
        <v/>
      </c>
    </row>
    <row r="464" spans="2:29" ht="12.75" x14ac:dyDescent="0.35">
      <c r="B464" s="20"/>
      <c r="C464" s="20"/>
      <c r="D464" s="29"/>
      <c r="E464" s="30"/>
      <c r="F464" s="30"/>
      <c r="G464" s="30"/>
      <c r="H464" s="30"/>
      <c r="I464" s="24" t="str">
        <f t="shared" si="260"/>
        <v/>
      </c>
      <c r="J464" s="74"/>
      <c r="K464" s="27"/>
      <c r="L464" s="24"/>
      <c r="M464" s="22"/>
      <c r="N464" s="23" t="str">
        <f t="shared" si="261"/>
        <v/>
      </c>
      <c r="O464" s="23" t="str">
        <f t="shared" si="262"/>
        <v/>
      </c>
      <c r="P464" s="23" t="str">
        <f t="shared" si="263"/>
        <v/>
      </c>
      <c r="Q464" s="23" t="str">
        <f t="shared" si="264"/>
        <v/>
      </c>
      <c r="R464" s="23" t="str">
        <f t="shared" si="265"/>
        <v/>
      </c>
      <c r="S464" s="696" t="e">
        <f t="shared" si="266"/>
        <v>#VALUE!</v>
      </c>
      <c r="T464" s="23" t="str">
        <f t="shared" si="267"/>
        <v/>
      </c>
      <c r="U464" s="28"/>
      <c r="V464" s="28"/>
      <c r="W464" s="631"/>
      <c r="X464" s="24">
        <f t="shared" si="268"/>
        <v>0</v>
      </c>
      <c r="Y464" s="25">
        <f t="shared" si="269"/>
        <v>0</v>
      </c>
      <c r="Z464" s="77"/>
      <c r="AA464" s="665"/>
      <c r="AB464" s="665" t="str">
        <f t="shared" si="270"/>
        <v/>
      </c>
      <c r="AC464" s="665" t="str">
        <f t="shared" si="271"/>
        <v/>
      </c>
    </row>
    <row r="465" spans="2:29" ht="12.75" x14ac:dyDescent="0.35">
      <c r="B465" s="20"/>
      <c r="C465" s="20"/>
      <c r="D465" s="29"/>
      <c r="E465" s="30"/>
      <c r="F465" s="30"/>
      <c r="G465" s="30"/>
      <c r="H465" s="30"/>
      <c r="I465" s="24" t="str">
        <f t="shared" si="260"/>
        <v/>
      </c>
      <c r="J465" s="74"/>
      <c r="K465" s="27"/>
      <c r="L465" s="24"/>
      <c r="M465" s="22"/>
      <c r="N465" s="23" t="str">
        <f t="shared" si="261"/>
        <v/>
      </c>
      <c r="O465" s="23" t="str">
        <f t="shared" si="262"/>
        <v/>
      </c>
      <c r="P465" s="23" t="str">
        <f t="shared" si="263"/>
        <v/>
      </c>
      <c r="Q465" s="23" t="str">
        <f t="shared" si="264"/>
        <v/>
      </c>
      <c r="R465" s="23" t="str">
        <f t="shared" si="265"/>
        <v/>
      </c>
      <c r="S465" s="696" t="e">
        <f t="shared" si="266"/>
        <v>#VALUE!</v>
      </c>
      <c r="T465" s="23" t="str">
        <f t="shared" si="267"/>
        <v/>
      </c>
      <c r="U465" s="28"/>
      <c r="V465" s="28"/>
      <c r="W465" s="631"/>
      <c r="X465" s="24">
        <f t="shared" si="268"/>
        <v>0</v>
      </c>
      <c r="Y465" s="25">
        <f t="shared" si="269"/>
        <v>0</v>
      </c>
      <c r="Z465" s="77"/>
      <c r="AA465" s="665"/>
      <c r="AB465" s="665" t="str">
        <f t="shared" si="270"/>
        <v/>
      </c>
      <c r="AC465" s="665" t="str">
        <f t="shared" si="271"/>
        <v/>
      </c>
    </row>
    <row r="466" spans="2:29" ht="12.75" x14ac:dyDescent="0.35">
      <c r="B466" s="20"/>
      <c r="C466" s="20"/>
      <c r="D466" s="29"/>
      <c r="E466" s="30"/>
      <c r="F466" s="30"/>
      <c r="G466" s="30"/>
      <c r="H466" s="30"/>
      <c r="I466" s="24" t="str">
        <f t="shared" si="260"/>
        <v/>
      </c>
      <c r="J466" s="74"/>
      <c r="K466" s="27"/>
      <c r="L466" s="24"/>
      <c r="M466" s="22"/>
      <c r="N466" s="23" t="str">
        <f t="shared" si="261"/>
        <v/>
      </c>
      <c r="O466" s="23" t="str">
        <f t="shared" si="262"/>
        <v/>
      </c>
      <c r="P466" s="23" t="str">
        <f t="shared" si="263"/>
        <v/>
      </c>
      <c r="Q466" s="23" t="str">
        <f t="shared" si="264"/>
        <v/>
      </c>
      <c r="R466" s="23" t="str">
        <f t="shared" si="265"/>
        <v/>
      </c>
      <c r="S466" s="696" t="e">
        <f t="shared" si="266"/>
        <v>#VALUE!</v>
      </c>
      <c r="T466" s="23" t="str">
        <f t="shared" si="267"/>
        <v/>
      </c>
      <c r="U466" s="28"/>
      <c r="V466" s="28"/>
      <c r="W466" s="631"/>
      <c r="X466" s="24">
        <f t="shared" si="268"/>
        <v>0</v>
      </c>
      <c r="Y466" s="25">
        <f t="shared" si="269"/>
        <v>0</v>
      </c>
      <c r="Z466" s="77"/>
      <c r="AA466" s="665"/>
      <c r="AB466" s="665" t="str">
        <f t="shared" si="270"/>
        <v/>
      </c>
      <c r="AC466" s="665" t="str">
        <f t="shared" si="271"/>
        <v/>
      </c>
    </row>
    <row r="467" spans="2:29" ht="12.75" x14ac:dyDescent="0.35">
      <c r="B467" s="20"/>
      <c r="C467" s="20"/>
      <c r="D467" s="29"/>
      <c r="E467" s="30"/>
      <c r="F467" s="30"/>
      <c r="G467" s="30"/>
      <c r="H467" s="30"/>
      <c r="I467" s="24" t="str">
        <f t="shared" si="260"/>
        <v/>
      </c>
      <c r="J467" s="74"/>
      <c r="K467" s="27"/>
      <c r="L467" s="24"/>
      <c r="M467" s="22"/>
      <c r="N467" s="23" t="str">
        <f t="shared" si="261"/>
        <v/>
      </c>
      <c r="O467" s="23" t="str">
        <f t="shared" si="262"/>
        <v/>
      </c>
      <c r="P467" s="23" t="str">
        <f t="shared" si="263"/>
        <v/>
      </c>
      <c r="Q467" s="23" t="str">
        <f t="shared" si="264"/>
        <v/>
      </c>
      <c r="R467" s="23" t="str">
        <f t="shared" si="265"/>
        <v/>
      </c>
      <c r="S467" s="696" t="e">
        <f t="shared" si="266"/>
        <v>#VALUE!</v>
      </c>
      <c r="T467" s="23" t="str">
        <f t="shared" si="267"/>
        <v/>
      </c>
      <c r="U467" s="28"/>
      <c r="V467" s="28"/>
      <c r="W467" s="631"/>
      <c r="X467" s="24">
        <f t="shared" si="268"/>
        <v>0</v>
      </c>
      <c r="Y467" s="25">
        <f t="shared" si="269"/>
        <v>0</v>
      </c>
      <c r="Z467" s="77"/>
      <c r="AA467" s="665"/>
      <c r="AB467" s="665" t="str">
        <f t="shared" si="270"/>
        <v/>
      </c>
      <c r="AC467" s="665" t="str">
        <f t="shared" si="271"/>
        <v/>
      </c>
    </row>
    <row r="468" spans="2:29" ht="12.75" x14ac:dyDescent="0.35">
      <c r="B468" s="20"/>
      <c r="C468" s="20"/>
      <c r="D468" s="29"/>
      <c r="E468" s="30"/>
      <c r="F468" s="30"/>
      <c r="G468" s="30"/>
      <c r="H468" s="30"/>
      <c r="I468" s="24" t="str">
        <f t="shared" si="260"/>
        <v/>
      </c>
      <c r="J468" s="74"/>
      <c r="K468" s="27"/>
      <c r="L468" s="24"/>
      <c r="M468" s="22"/>
      <c r="N468" s="23" t="str">
        <f t="shared" si="261"/>
        <v/>
      </c>
      <c r="O468" s="23" t="str">
        <f t="shared" si="262"/>
        <v/>
      </c>
      <c r="P468" s="23" t="str">
        <f t="shared" si="263"/>
        <v/>
      </c>
      <c r="Q468" s="23" t="str">
        <f t="shared" si="264"/>
        <v/>
      </c>
      <c r="R468" s="23" t="str">
        <f t="shared" si="265"/>
        <v/>
      </c>
      <c r="S468" s="696" t="e">
        <f t="shared" si="266"/>
        <v>#VALUE!</v>
      </c>
      <c r="T468" s="23" t="str">
        <f t="shared" si="267"/>
        <v/>
      </c>
      <c r="U468" s="28"/>
      <c r="V468" s="28"/>
      <c r="W468" s="631"/>
      <c r="X468" s="24">
        <f t="shared" si="268"/>
        <v>0</v>
      </c>
      <c r="Y468" s="25">
        <f t="shared" si="269"/>
        <v>0</v>
      </c>
      <c r="Z468" s="77"/>
      <c r="AA468" s="665"/>
      <c r="AB468" s="665" t="str">
        <f t="shared" si="270"/>
        <v/>
      </c>
      <c r="AC468" s="665" t="str">
        <f t="shared" si="271"/>
        <v/>
      </c>
    </row>
    <row r="469" spans="2:29" ht="12.75" x14ac:dyDescent="0.35">
      <c r="B469" s="20"/>
      <c r="C469" s="20"/>
      <c r="D469" s="29"/>
      <c r="E469" s="30"/>
      <c r="F469" s="30"/>
      <c r="G469" s="30"/>
      <c r="H469" s="30"/>
      <c r="I469" s="24" t="str">
        <f t="shared" si="260"/>
        <v/>
      </c>
      <c r="J469" s="74"/>
      <c r="K469" s="27"/>
      <c r="L469" s="24"/>
      <c r="M469" s="22"/>
      <c r="N469" s="23" t="str">
        <f t="shared" si="261"/>
        <v/>
      </c>
      <c r="O469" s="23" t="str">
        <f t="shared" si="262"/>
        <v/>
      </c>
      <c r="P469" s="23" t="str">
        <f t="shared" si="263"/>
        <v/>
      </c>
      <c r="Q469" s="23" t="str">
        <f t="shared" si="264"/>
        <v/>
      </c>
      <c r="R469" s="23" t="str">
        <f t="shared" si="265"/>
        <v/>
      </c>
      <c r="S469" s="696" t="e">
        <f t="shared" si="266"/>
        <v>#VALUE!</v>
      </c>
      <c r="T469" s="23" t="str">
        <f t="shared" si="267"/>
        <v/>
      </c>
      <c r="U469" s="28"/>
      <c r="V469" s="28"/>
      <c r="W469" s="631"/>
      <c r="X469" s="24">
        <f t="shared" si="268"/>
        <v>0</v>
      </c>
      <c r="Y469" s="25">
        <f t="shared" si="269"/>
        <v>0</v>
      </c>
      <c r="Z469" s="77"/>
      <c r="AA469" s="665"/>
      <c r="AB469" s="665" t="str">
        <f t="shared" si="270"/>
        <v/>
      </c>
      <c r="AC469" s="665" t="str">
        <f t="shared" si="271"/>
        <v/>
      </c>
    </row>
    <row r="470" spans="2:29" ht="12.75" x14ac:dyDescent="0.35">
      <c r="B470" s="20"/>
      <c r="C470" s="20"/>
      <c r="D470" s="29"/>
      <c r="E470" s="30"/>
      <c r="F470" s="30"/>
      <c r="G470" s="30"/>
      <c r="H470" s="30"/>
      <c r="I470" s="24" t="str">
        <f t="shared" si="260"/>
        <v/>
      </c>
      <c r="J470" s="74"/>
      <c r="K470" s="27"/>
      <c r="L470" s="24"/>
      <c r="M470" s="22"/>
      <c r="N470" s="23" t="str">
        <f t="shared" si="261"/>
        <v/>
      </c>
      <c r="O470" s="23" t="str">
        <f t="shared" si="262"/>
        <v/>
      </c>
      <c r="P470" s="23" t="str">
        <f t="shared" si="263"/>
        <v/>
      </c>
      <c r="Q470" s="23" t="str">
        <f t="shared" si="264"/>
        <v/>
      </c>
      <c r="R470" s="23" t="str">
        <f t="shared" si="265"/>
        <v/>
      </c>
      <c r="S470" s="696" t="e">
        <f t="shared" si="266"/>
        <v>#VALUE!</v>
      </c>
      <c r="T470" s="23" t="str">
        <f t="shared" si="267"/>
        <v/>
      </c>
      <c r="U470" s="28"/>
      <c r="V470" s="28"/>
      <c r="W470" s="631"/>
      <c r="X470" s="24">
        <f t="shared" si="268"/>
        <v>0</v>
      </c>
      <c r="Y470" s="25">
        <f t="shared" si="269"/>
        <v>0</v>
      </c>
      <c r="Z470" s="77"/>
      <c r="AA470" s="665"/>
      <c r="AB470" s="665" t="str">
        <f t="shared" si="270"/>
        <v/>
      </c>
      <c r="AC470" s="665" t="str">
        <f t="shared" si="271"/>
        <v/>
      </c>
    </row>
    <row r="471" spans="2:29" ht="12.75" x14ac:dyDescent="0.35">
      <c r="B471" s="20"/>
      <c r="C471" s="20"/>
      <c r="D471" s="29"/>
      <c r="E471" s="30"/>
      <c r="F471" s="30"/>
      <c r="G471" s="30"/>
      <c r="H471" s="30"/>
      <c r="I471" s="24" t="str">
        <f t="shared" si="260"/>
        <v/>
      </c>
      <c r="J471" s="74"/>
      <c r="K471" s="27"/>
      <c r="L471" s="24"/>
      <c r="M471" s="22"/>
      <c r="N471" s="23" t="str">
        <f t="shared" si="261"/>
        <v/>
      </c>
      <c r="O471" s="23" t="str">
        <f t="shared" si="262"/>
        <v/>
      </c>
      <c r="P471" s="23" t="str">
        <f t="shared" si="263"/>
        <v/>
      </c>
      <c r="Q471" s="23" t="str">
        <f t="shared" si="264"/>
        <v/>
      </c>
      <c r="R471" s="23" t="str">
        <f t="shared" si="265"/>
        <v/>
      </c>
      <c r="S471" s="696" t="e">
        <f t="shared" si="266"/>
        <v>#VALUE!</v>
      </c>
      <c r="T471" s="23" t="str">
        <f t="shared" si="267"/>
        <v/>
      </c>
      <c r="U471" s="28"/>
      <c r="V471" s="28"/>
      <c r="W471" s="631"/>
      <c r="X471" s="24">
        <f t="shared" si="268"/>
        <v>0</v>
      </c>
      <c r="Y471" s="25">
        <f t="shared" si="269"/>
        <v>0</v>
      </c>
      <c r="Z471" s="77"/>
      <c r="AA471" s="665"/>
      <c r="AB471" s="665" t="str">
        <f t="shared" si="270"/>
        <v/>
      </c>
      <c r="AC471" s="665" t="str">
        <f t="shared" si="271"/>
        <v/>
      </c>
    </row>
    <row r="472" spans="2:29" ht="12.75" x14ac:dyDescent="0.35">
      <c r="B472" s="20"/>
      <c r="C472" s="20"/>
      <c r="D472" s="29"/>
      <c r="E472" s="30"/>
      <c r="F472" s="30"/>
      <c r="G472" s="30"/>
      <c r="H472" s="30"/>
      <c r="I472" s="24" t="str">
        <f t="shared" si="260"/>
        <v/>
      </c>
      <c r="J472" s="74"/>
      <c r="K472" s="27"/>
      <c r="L472" s="24"/>
      <c r="M472" s="22"/>
      <c r="N472" s="23" t="str">
        <f t="shared" si="261"/>
        <v/>
      </c>
      <c r="O472" s="23" t="str">
        <f t="shared" si="262"/>
        <v/>
      </c>
      <c r="P472" s="23" t="str">
        <f t="shared" si="263"/>
        <v/>
      </c>
      <c r="Q472" s="23" t="str">
        <f t="shared" si="264"/>
        <v/>
      </c>
      <c r="R472" s="23" t="str">
        <f t="shared" si="265"/>
        <v/>
      </c>
      <c r="S472" s="696" t="e">
        <f t="shared" si="266"/>
        <v>#VALUE!</v>
      </c>
      <c r="T472" s="23" t="str">
        <f t="shared" si="267"/>
        <v/>
      </c>
      <c r="U472" s="28"/>
      <c r="V472" s="28"/>
      <c r="W472" s="631"/>
      <c r="X472" s="24">
        <f t="shared" si="268"/>
        <v>0</v>
      </c>
      <c r="Y472" s="25">
        <f t="shared" si="269"/>
        <v>0</v>
      </c>
      <c r="Z472" s="77"/>
      <c r="AA472" s="665"/>
      <c r="AB472" s="665" t="str">
        <f t="shared" si="270"/>
        <v/>
      </c>
      <c r="AC472" s="665" t="str">
        <f t="shared" si="271"/>
        <v/>
      </c>
    </row>
    <row r="473" spans="2:29" ht="12.75" x14ac:dyDescent="0.35">
      <c r="B473" s="20"/>
      <c r="C473" s="20"/>
      <c r="D473" s="29"/>
      <c r="E473" s="30"/>
      <c r="F473" s="30"/>
      <c r="G473" s="30"/>
      <c r="H473" s="30"/>
      <c r="I473" s="24" t="str">
        <f t="shared" si="260"/>
        <v/>
      </c>
      <c r="J473" s="74"/>
      <c r="K473" s="27"/>
      <c r="L473" s="24"/>
      <c r="M473" s="22"/>
      <c r="N473" s="23" t="str">
        <f t="shared" si="261"/>
        <v/>
      </c>
      <c r="O473" s="23" t="str">
        <f t="shared" si="262"/>
        <v/>
      </c>
      <c r="P473" s="23" t="str">
        <f t="shared" si="263"/>
        <v/>
      </c>
      <c r="Q473" s="23" t="str">
        <f t="shared" si="264"/>
        <v/>
      </c>
      <c r="R473" s="23" t="str">
        <f t="shared" si="265"/>
        <v/>
      </c>
      <c r="S473" s="696" t="e">
        <f t="shared" si="266"/>
        <v>#VALUE!</v>
      </c>
      <c r="T473" s="23" t="str">
        <f t="shared" si="267"/>
        <v/>
      </c>
      <c r="U473" s="28"/>
      <c r="V473" s="28"/>
      <c r="W473" s="631"/>
      <c r="X473" s="24">
        <f t="shared" si="268"/>
        <v>0</v>
      </c>
      <c r="Y473" s="25">
        <f t="shared" si="269"/>
        <v>0</v>
      </c>
      <c r="Z473" s="77"/>
      <c r="AA473" s="665"/>
      <c r="AB473" s="665" t="str">
        <f t="shared" si="270"/>
        <v/>
      </c>
      <c r="AC473" s="665" t="str">
        <f t="shared" si="271"/>
        <v/>
      </c>
    </row>
    <row r="474" spans="2:29" ht="12.75" x14ac:dyDescent="0.35">
      <c r="B474" s="20"/>
      <c r="C474" s="20"/>
      <c r="D474" s="29"/>
      <c r="E474" s="30"/>
      <c r="F474" s="30"/>
      <c r="G474" s="30"/>
      <c r="H474" s="30"/>
      <c r="I474" s="24" t="str">
        <f t="shared" si="260"/>
        <v/>
      </c>
      <c r="J474" s="74"/>
      <c r="K474" s="27"/>
      <c r="L474" s="24"/>
      <c r="M474" s="22"/>
      <c r="N474" s="23" t="str">
        <f t="shared" si="261"/>
        <v/>
      </c>
      <c r="O474" s="23" t="str">
        <f t="shared" si="262"/>
        <v/>
      </c>
      <c r="P474" s="23" t="str">
        <f t="shared" si="263"/>
        <v/>
      </c>
      <c r="Q474" s="23" t="str">
        <f t="shared" si="264"/>
        <v/>
      </c>
      <c r="R474" s="23" t="str">
        <f t="shared" si="265"/>
        <v/>
      </c>
      <c r="S474" s="696" t="e">
        <f t="shared" si="266"/>
        <v>#VALUE!</v>
      </c>
      <c r="T474" s="23" t="str">
        <f t="shared" si="267"/>
        <v/>
      </c>
      <c r="U474" s="28"/>
      <c r="V474" s="28"/>
      <c r="W474" s="631"/>
      <c r="X474" s="24">
        <f t="shared" si="268"/>
        <v>0</v>
      </c>
      <c r="Y474" s="25">
        <f t="shared" si="269"/>
        <v>0</v>
      </c>
      <c r="Z474" s="77"/>
      <c r="AA474" s="665"/>
      <c r="AB474" s="665" t="str">
        <f t="shared" si="270"/>
        <v/>
      </c>
      <c r="AC474" s="665" t="str">
        <f t="shared" si="271"/>
        <v/>
      </c>
    </row>
    <row r="475" spans="2:29" ht="12.75" x14ac:dyDescent="0.35">
      <c r="B475" s="20"/>
      <c r="C475" s="20"/>
      <c r="D475" s="29"/>
      <c r="E475" s="30"/>
      <c r="F475" s="30"/>
      <c r="G475" s="30"/>
      <c r="H475" s="30"/>
      <c r="I475" s="24" t="str">
        <f t="shared" si="260"/>
        <v/>
      </c>
      <c r="J475" s="74"/>
      <c r="K475" s="27"/>
      <c r="L475" s="24"/>
      <c r="M475" s="22"/>
      <c r="N475" s="23" t="str">
        <f t="shared" si="261"/>
        <v/>
      </c>
      <c r="O475" s="23" t="str">
        <f t="shared" si="262"/>
        <v/>
      </c>
      <c r="P475" s="23" t="str">
        <f t="shared" si="263"/>
        <v/>
      </c>
      <c r="Q475" s="23" t="str">
        <f t="shared" si="264"/>
        <v/>
      </c>
      <c r="R475" s="23" t="str">
        <f t="shared" si="265"/>
        <v/>
      </c>
      <c r="S475" s="696" t="e">
        <f t="shared" si="266"/>
        <v>#VALUE!</v>
      </c>
      <c r="T475" s="23" t="str">
        <f t="shared" si="267"/>
        <v/>
      </c>
      <c r="U475" s="28"/>
      <c r="V475" s="28"/>
      <c r="W475" s="631"/>
      <c r="X475" s="24">
        <f t="shared" si="268"/>
        <v>0</v>
      </c>
      <c r="Y475" s="25">
        <f t="shared" si="269"/>
        <v>0</v>
      </c>
      <c r="Z475" s="77"/>
      <c r="AA475" s="665"/>
      <c r="AB475" s="665" t="str">
        <f t="shared" si="270"/>
        <v/>
      </c>
      <c r="AC475" s="665" t="str">
        <f t="shared" si="271"/>
        <v/>
      </c>
    </row>
    <row r="476" spans="2:29" ht="12.75" x14ac:dyDescent="0.35">
      <c r="B476" s="20"/>
      <c r="C476" s="20"/>
      <c r="D476" s="29"/>
      <c r="E476" s="30"/>
      <c r="F476" s="30"/>
      <c r="G476" s="30"/>
      <c r="H476" s="30"/>
      <c r="I476" s="24" t="str">
        <f t="shared" si="260"/>
        <v/>
      </c>
      <c r="J476" s="74"/>
      <c r="K476" s="27"/>
      <c r="L476" s="24"/>
      <c r="M476" s="22"/>
      <c r="N476" s="23" t="str">
        <f t="shared" si="261"/>
        <v/>
      </c>
      <c r="O476" s="23" t="str">
        <f t="shared" si="262"/>
        <v/>
      </c>
      <c r="P476" s="23" t="str">
        <f t="shared" si="263"/>
        <v/>
      </c>
      <c r="Q476" s="23" t="str">
        <f t="shared" si="264"/>
        <v/>
      </c>
      <c r="R476" s="23" t="str">
        <f t="shared" si="265"/>
        <v/>
      </c>
      <c r="S476" s="696" t="e">
        <f t="shared" si="266"/>
        <v>#VALUE!</v>
      </c>
      <c r="T476" s="23" t="str">
        <f t="shared" si="267"/>
        <v/>
      </c>
      <c r="U476" s="28"/>
      <c r="V476" s="28"/>
      <c r="W476" s="631"/>
      <c r="X476" s="24">
        <f t="shared" si="268"/>
        <v>0</v>
      </c>
      <c r="Y476" s="25">
        <f t="shared" si="269"/>
        <v>0</v>
      </c>
      <c r="Z476" s="77"/>
      <c r="AA476" s="665"/>
      <c r="AB476" s="665" t="str">
        <f t="shared" si="270"/>
        <v/>
      </c>
      <c r="AC476" s="665" t="str">
        <f t="shared" si="271"/>
        <v/>
      </c>
    </row>
    <row r="477" spans="2:29" ht="12.75" x14ac:dyDescent="0.35">
      <c r="B477" s="20"/>
      <c r="C477" s="20"/>
      <c r="D477" s="29"/>
      <c r="E477" s="30"/>
      <c r="F477" s="30"/>
      <c r="G477" s="30"/>
      <c r="H477" s="30"/>
      <c r="I477" s="24" t="str">
        <f t="shared" si="260"/>
        <v/>
      </c>
      <c r="J477" s="74"/>
      <c r="K477" s="27"/>
      <c r="L477" s="24"/>
      <c r="M477" s="22"/>
      <c r="N477" s="23" t="str">
        <f t="shared" si="261"/>
        <v/>
      </c>
      <c r="O477" s="23" t="str">
        <f t="shared" si="262"/>
        <v/>
      </c>
      <c r="P477" s="23" t="str">
        <f t="shared" si="263"/>
        <v/>
      </c>
      <c r="Q477" s="23" t="str">
        <f t="shared" si="264"/>
        <v/>
      </c>
      <c r="R477" s="23" t="str">
        <f t="shared" si="265"/>
        <v/>
      </c>
      <c r="S477" s="696" t="e">
        <f t="shared" si="266"/>
        <v>#VALUE!</v>
      </c>
      <c r="T477" s="23" t="str">
        <f t="shared" si="267"/>
        <v/>
      </c>
      <c r="U477" s="28"/>
      <c r="V477" s="28"/>
      <c r="W477" s="631"/>
      <c r="X477" s="24">
        <f t="shared" si="268"/>
        <v>0</v>
      </c>
      <c r="Y477" s="25">
        <f t="shared" si="269"/>
        <v>0</v>
      </c>
      <c r="Z477" s="77"/>
      <c r="AA477" s="665"/>
      <c r="AB477" s="665" t="str">
        <f t="shared" si="270"/>
        <v/>
      </c>
      <c r="AC477" s="665" t="str">
        <f t="shared" si="271"/>
        <v/>
      </c>
    </row>
    <row r="478" spans="2:29" ht="12.75" x14ac:dyDescent="0.35">
      <c r="B478" s="20"/>
      <c r="C478" s="20"/>
      <c r="D478" s="29"/>
      <c r="E478" s="30"/>
      <c r="F478" s="30"/>
      <c r="G478" s="30"/>
      <c r="H478" s="30"/>
      <c r="I478" s="24" t="str">
        <f t="shared" si="260"/>
        <v/>
      </c>
      <c r="J478" s="74"/>
      <c r="K478" s="27"/>
      <c r="L478" s="24"/>
      <c r="M478" s="22"/>
      <c r="N478" s="23" t="str">
        <f t="shared" si="261"/>
        <v/>
      </c>
      <c r="O478" s="23" t="str">
        <f t="shared" si="262"/>
        <v/>
      </c>
      <c r="P478" s="23" t="str">
        <f t="shared" si="263"/>
        <v/>
      </c>
      <c r="Q478" s="23" t="str">
        <f t="shared" si="264"/>
        <v/>
      </c>
      <c r="R478" s="23" t="str">
        <f t="shared" si="265"/>
        <v/>
      </c>
      <c r="S478" s="696" t="e">
        <f t="shared" si="266"/>
        <v>#VALUE!</v>
      </c>
      <c r="T478" s="23" t="str">
        <f t="shared" si="267"/>
        <v/>
      </c>
      <c r="U478" s="28"/>
      <c r="V478" s="28"/>
      <c r="W478" s="631"/>
      <c r="X478" s="24">
        <f t="shared" si="268"/>
        <v>0</v>
      </c>
      <c r="Y478" s="25">
        <f t="shared" si="269"/>
        <v>0</v>
      </c>
      <c r="Z478" s="77"/>
      <c r="AA478" s="665"/>
      <c r="AB478" s="665" t="str">
        <f t="shared" si="270"/>
        <v/>
      </c>
      <c r="AC478" s="665" t="str">
        <f t="shared" si="271"/>
        <v/>
      </c>
    </row>
    <row r="479" spans="2:29" ht="12.75" x14ac:dyDescent="0.35">
      <c r="B479" s="20"/>
      <c r="C479" s="20"/>
      <c r="D479" s="29"/>
      <c r="E479" s="30"/>
      <c r="F479" s="30"/>
      <c r="G479" s="30"/>
      <c r="H479" s="30"/>
      <c r="I479" s="24" t="str">
        <f t="shared" si="260"/>
        <v/>
      </c>
      <c r="J479" s="74"/>
      <c r="K479" s="27"/>
      <c r="L479" s="24"/>
      <c r="M479" s="22"/>
      <c r="N479" s="23" t="str">
        <f t="shared" si="261"/>
        <v/>
      </c>
      <c r="O479" s="23" t="str">
        <f t="shared" si="262"/>
        <v/>
      </c>
      <c r="P479" s="23" t="str">
        <f t="shared" si="263"/>
        <v/>
      </c>
      <c r="Q479" s="23" t="str">
        <f t="shared" si="264"/>
        <v/>
      </c>
      <c r="R479" s="23" t="str">
        <f t="shared" si="265"/>
        <v/>
      </c>
      <c r="S479" s="696" t="e">
        <f t="shared" si="266"/>
        <v>#VALUE!</v>
      </c>
      <c r="T479" s="23" t="str">
        <f t="shared" si="267"/>
        <v/>
      </c>
      <c r="U479" s="28"/>
      <c r="V479" s="28"/>
      <c r="W479" s="631"/>
      <c r="X479" s="24">
        <f t="shared" si="268"/>
        <v>0</v>
      </c>
      <c r="Y479" s="25">
        <f t="shared" si="269"/>
        <v>0</v>
      </c>
      <c r="Z479" s="77"/>
      <c r="AA479" s="665"/>
      <c r="AB479" s="665" t="str">
        <f t="shared" si="270"/>
        <v/>
      </c>
      <c r="AC479" s="665" t="str">
        <f t="shared" si="271"/>
        <v/>
      </c>
    </row>
    <row r="480" spans="2:29" ht="12.75" x14ac:dyDescent="0.35">
      <c r="B480" s="20"/>
      <c r="C480" s="20"/>
      <c r="D480" s="29"/>
      <c r="E480" s="30"/>
      <c r="F480" s="30"/>
      <c r="G480" s="30"/>
      <c r="H480" s="30"/>
      <c r="I480" s="24" t="str">
        <f t="shared" si="260"/>
        <v/>
      </c>
      <c r="J480" s="74"/>
      <c r="K480" s="27"/>
      <c r="L480" s="24"/>
      <c r="M480" s="22"/>
      <c r="N480" s="23" t="str">
        <f t="shared" si="261"/>
        <v/>
      </c>
      <c r="O480" s="23" t="str">
        <f t="shared" si="262"/>
        <v/>
      </c>
      <c r="P480" s="23" t="str">
        <f t="shared" si="263"/>
        <v/>
      </c>
      <c r="Q480" s="23" t="str">
        <f t="shared" si="264"/>
        <v/>
      </c>
      <c r="R480" s="23" t="str">
        <f t="shared" si="265"/>
        <v/>
      </c>
      <c r="S480" s="696" t="e">
        <f t="shared" si="266"/>
        <v>#VALUE!</v>
      </c>
      <c r="T480" s="23" t="str">
        <f t="shared" si="267"/>
        <v/>
      </c>
      <c r="U480" s="28"/>
      <c r="V480" s="28"/>
      <c r="W480" s="631"/>
      <c r="X480" s="24">
        <f t="shared" si="268"/>
        <v>0</v>
      </c>
      <c r="Y480" s="25">
        <f t="shared" si="269"/>
        <v>0</v>
      </c>
      <c r="Z480" s="77"/>
      <c r="AA480" s="665"/>
      <c r="AB480" s="665" t="str">
        <f t="shared" si="270"/>
        <v/>
      </c>
      <c r="AC480" s="665" t="str">
        <f t="shared" si="271"/>
        <v/>
      </c>
    </row>
    <row r="481" spans="2:29" ht="12.75" x14ac:dyDescent="0.35">
      <c r="B481" s="20"/>
      <c r="C481" s="20"/>
      <c r="D481" s="29"/>
      <c r="E481" s="30"/>
      <c r="F481" s="30"/>
      <c r="G481" s="30"/>
      <c r="H481" s="30"/>
      <c r="I481" s="24" t="str">
        <f t="shared" si="260"/>
        <v/>
      </c>
      <c r="J481" s="74"/>
      <c r="K481" s="27"/>
      <c r="L481" s="24"/>
      <c r="M481" s="22"/>
      <c r="N481" s="23" t="str">
        <f t="shared" si="261"/>
        <v/>
      </c>
      <c r="O481" s="23" t="str">
        <f t="shared" si="262"/>
        <v/>
      </c>
      <c r="P481" s="23" t="str">
        <f t="shared" si="263"/>
        <v/>
      </c>
      <c r="Q481" s="23" t="str">
        <f t="shared" si="264"/>
        <v/>
      </c>
      <c r="R481" s="23" t="str">
        <f t="shared" si="265"/>
        <v/>
      </c>
      <c r="S481" s="696" t="e">
        <f t="shared" si="266"/>
        <v>#VALUE!</v>
      </c>
      <c r="T481" s="23" t="str">
        <f t="shared" si="267"/>
        <v/>
      </c>
      <c r="U481" s="28"/>
      <c r="V481" s="28"/>
      <c r="W481" s="631"/>
      <c r="X481" s="24">
        <f t="shared" si="268"/>
        <v>0</v>
      </c>
      <c r="Y481" s="25">
        <f t="shared" si="269"/>
        <v>0</v>
      </c>
      <c r="Z481" s="77"/>
      <c r="AA481" s="665"/>
      <c r="AB481" s="665" t="str">
        <f t="shared" si="270"/>
        <v/>
      </c>
      <c r="AC481" s="665" t="str">
        <f t="shared" si="271"/>
        <v/>
      </c>
    </row>
    <row r="482" spans="2:29" ht="12.75" x14ac:dyDescent="0.35">
      <c r="B482" s="20"/>
      <c r="C482" s="20"/>
      <c r="D482" s="29"/>
      <c r="E482" s="30"/>
      <c r="F482" s="30"/>
      <c r="G482" s="30"/>
      <c r="H482" s="30"/>
      <c r="I482" s="24" t="str">
        <f t="shared" si="260"/>
        <v/>
      </c>
      <c r="J482" s="74"/>
      <c r="K482" s="27"/>
      <c r="L482" s="24"/>
      <c r="M482" s="22"/>
      <c r="N482" s="23" t="str">
        <f t="shared" si="261"/>
        <v/>
      </c>
      <c r="O482" s="23" t="str">
        <f t="shared" si="262"/>
        <v/>
      </c>
      <c r="P482" s="23" t="str">
        <f t="shared" si="263"/>
        <v/>
      </c>
      <c r="Q482" s="23" t="str">
        <f t="shared" si="264"/>
        <v/>
      </c>
      <c r="R482" s="23" t="str">
        <f t="shared" si="265"/>
        <v/>
      </c>
      <c r="S482" s="696" t="e">
        <f t="shared" si="266"/>
        <v>#VALUE!</v>
      </c>
      <c r="T482" s="23" t="str">
        <f t="shared" si="267"/>
        <v/>
      </c>
      <c r="U482" s="28"/>
      <c r="V482" s="28"/>
      <c r="W482" s="631"/>
      <c r="X482" s="24">
        <f t="shared" si="268"/>
        <v>0</v>
      </c>
      <c r="Y482" s="25">
        <f t="shared" si="269"/>
        <v>0</v>
      </c>
      <c r="Z482" s="77"/>
      <c r="AA482" s="665"/>
      <c r="AB482" s="665" t="str">
        <f t="shared" si="270"/>
        <v/>
      </c>
      <c r="AC482" s="665" t="str">
        <f t="shared" si="271"/>
        <v/>
      </c>
    </row>
    <row r="483" spans="2:29" ht="12.75" x14ac:dyDescent="0.35">
      <c r="B483" s="20"/>
      <c r="C483" s="20"/>
      <c r="D483" s="29"/>
      <c r="E483" s="30"/>
      <c r="F483" s="30"/>
      <c r="G483" s="30"/>
      <c r="H483" s="30"/>
      <c r="I483" s="24" t="str">
        <f t="shared" si="260"/>
        <v/>
      </c>
      <c r="J483" s="74"/>
      <c r="K483" s="27"/>
      <c r="L483" s="24"/>
      <c r="M483" s="22"/>
      <c r="N483" s="23" t="str">
        <f t="shared" si="261"/>
        <v/>
      </c>
      <c r="O483" s="23" t="str">
        <f t="shared" si="262"/>
        <v/>
      </c>
      <c r="P483" s="23" t="str">
        <f t="shared" si="263"/>
        <v/>
      </c>
      <c r="Q483" s="23" t="str">
        <f t="shared" si="264"/>
        <v/>
      </c>
      <c r="R483" s="23" t="str">
        <f t="shared" si="265"/>
        <v/>
      </c>
      <c r="S483" s="696" t="e">
        <f t="shared" si="266"/>
        <v>#VALUE!</v>
      </c>
      <c r="T483" s="23" t="str">
        <f t="shared" si="267"/>
        <v/>
      </c>
      <c r="U483" s="28"/>
      <c r="V483" s="28"/>
      <c r="W483" s="631"/>
      <c r="X483" s="24">
        <f t="shared" si="268"/>
        <v>0</v>
      </c>
      <c r="Y483" s="25">
        <f t="shared" si="269"/>
        <v>0</v>
      </c>
      <c r="Z483" s="77"/>
      <c r="AA483" s="665"/>
      <c r="AB483" s="665" t="str">
        <f t="shared" si="270"/>
        <v/>
      </c>
      <c r="AC483" s="665" t="str">
        <f t="shared" si="271"/>
        <v/>
      </c>
    </row>
    <row r="484" spans="2:29" ht="12.75" x14ac:dyDescent="0.35">
      <c r="B484" s="20"/>
      <c r="C484" s="20"/>
      <c r="D484" s="29"/>
      <c r="E484" s="30"/>
      <c r="F484" s="30"/>
      <c r="G484" s="30"/>
      <c r="H484" s="30"/>
      <c r="I484" s="24" t="str">
        <f t="shared" si="260"/>
        <v/>
      </c>
      <c r="J484" s="74"/>
      <c r="K484" s="27"/>
      <c r="L484" s="24"/>
      <c r="M484" s="22"/>
      <c r="N484" s="23" t="str">
        <f t="shared" si="261"/>
        <v/>
      </c>
      <c r="O484" s="23" t="str">
        <f t="shared" si="262"/>
        <v/>
      </c>
      <c r="P484" s="23" t="str">
        <f t="shared" si="263"/>
        <v/>
      </c>
      <c r="Q484" s="23" t="str">
        <f t="shared" si="264"/>
        <v/>
      </c>
      <c r="R484" s="23" t="str">
        <f t="shared" si="265"/>
        <v/>
      </c>
      <c r="S484" s="696" t="e">
        <f t="shared" si="266"/>
        <v>#VALUE!</v>
      </c>
      <c r="T484" s="23" t="str">
        <f t="shared" si="267"/>
        <v/>
      </c>
      <c r="U484" s="28"/>
      <c r="V484" s="28"/>
      <c r="W484" s="631"/>
      <c r="X484" s="24">
        <f t="shared" si="268"/>
        <v>0</v>
      </c>
      <c r="Y484" s="25">
        <f t="shared" si="269"/>
        <v>0</v>
      </c>
      <c r="Z484" s="77"/>
      <c r="AA484" s="665"/>
      <c r="AB484" s="665" t="str">
        <f t="shared" si="270"/>
        <v/>
      </c>
      <c r="AC484" s="665" t="str">
        <f t="shared" si="271"/>
        <v/>
      </c>
    </row>
    <row r="485" spans="2:29" ht="12.75" x14ac:dyDescent="0.35">
      <c r="B485" s="20"/>
      <c r="C485" s="20"/>
      <c r="D485" s="29"/>
      <c r="E485" s="30"/>
      <c r="F485" s="30"/>
      <c r="G485" s="30"/>
      <c r="H485" s="30"/>
      <c r="I485" s="24" t="str">
        <f t="shared" si="260"/>
        <v/>
      </c>
      <c r="J485" s="74"/>
      <c r="K485" s="27"/>
      <c r="L485" s="24"/>
      <c r="M485" s="22"/>
      <c r="N485" s="23" t="str">
        <f t="shared" si="261"/>
        <v/>
      </c>
      <c r="O485" s="23" t="str">
        <f t="shared" si="262"/>
        <v/>
      </c>
      <c r="P485" s="23" t="str">
        <f t="shared" si="263"/>
        <v/>
      </c>
      <c r="Q485" s="23" t="str">
        <f t="shared" si="264"/>
        <v/>
      </c>
      <c r="R485" s="23" t="str">
        <f t="shared" si="265"/>
        <v/>
      </c>
      <c r="S485" s="696" t="e">
        <f t="shared" si="266"/>
        <v>#VALUE!</v>
      </c>
      <c r="T485" s="23" t="str">
        <f t="shared" si="267"/>
        <v/>
      </c>
      <c r="U485" s="28"/>
      <c r="V485" s="28"/>
      <c r="W485" s="631"/>
      <c r="X485" s="24">
        <f t="shared" si="268"/>
        <v>0</v>
      </c>
      <c r="Y485" s="25">
        <f t="shared" si="269"/>
        <v>0</v>
      </c>
      <c r="Z485" s="77"/>
      <c r="AA485" s="665"/>
      <c r="AB485" s="665" t="str">
        <f t="shared" si="270"/>
        <v/>
      </c>
      <c r="AC485" s="665" t="str">
        <f t="shared" si="271"/>
        <v/>
      </c>
    </row>
    <row r="486" spans="2:29" ht="12.75" x14ac:dyDescent="0.35">
      <c r="B486" s="20"/>
      <c r="C486" s="20"/>
      <c r="D486" s="29"/>
      <c r="E486" s="30"/>
      <c r="F486" s="30"/>
      <c r="G486" s="30"/>
      <c r="H486" s="30"/>
      <c r="I486" s="24" t="str">
        <f t="shared" si="260"/>
        <v/>
      </c>
      <c r="J486" s="74"/>
      <c r="K486" s="27"/>
      <c r="L486" s="24"/>
      <c r="M486" s="22"/>
      <c r="N486" s="23" t="str">
        <f t="shared" si="261"/>
        <v/>
      </c>
      <c r="O486" s="23" t="str">
        <f t="shared" si="262"/>
        <v/>
      </c>
      <c r="P486" s="23" t="str">
        <f t="shared" si="263"/>
        <v/>
      </c>
      <c r="Q486" s="23" t="str">
        <f t="shared" si="264"/>
        <v/>
      </c>
      <c r="R486" s="23" t="str">
        <f t="shared" si="265"/>
        <v/>
      </c>
      <c r="S486" s="696" t="e">
        <f t="shared" si="266"/>
        <v>#VALUE!</v>
      </c>
      <c r="T486" s="23" t="str">
        <f t="shared" si="267"/>
        <v/>
      </c>
      <c r="U486" s="28"/>
      <c r="V486" s="28"/>
      <c r="W486" s="631"/>
      <c r="X486" s="24">
        <f t="shared" si="268"/>
        <v>0</v>
      </c>
      <c r="Y486" s="25">
        <f t="shared" si="269"/>
        <v>0</v>
      </c>
      <c r="Z486" s="77"/>
      <c r="AA486" s="665"/>
      <c r="AB486" s="665" t="str">
        <f t="shared" si="270"/>
        <v/>
      </c>
      <c r="AC486" s="665" t="str">
        <f t="shared" si="271"/>
        <v/>
      </c>
    </row>
    <row r="487" spans="2:29" ht="12.75" x14ac:dyDescent="0.35">
      <c r="B487" s="20"/>
      <c r="C487" s="20"/>
      <c r="D487" s="29"/>
      <c r="E487" s="30"/>
      <c r="F487" s="30"/>
      <c r="G487" s="30"/>
      <c r="H487" s="30"/>
      <c r="I487" s="24" t="str">
        <f t="shared" si="260"/>
        <v/>
      </c>
      <c r="J487" s="74"/>
      <c r="K487" s="27"/>
      <c r="L487" s="24"/>
      <c r="M487" s="22"/>
      <c r="N487" s="23" t="str">
        <f t="shared" si="261"/>
        <v/>
      </c>
      <c r="O487" s="23" t="str">
        <f t="shared" si="262"/>
        <v/>
      </c>
      <c r="P487" s="23" t="str">
        <f t="shared" si="263"/>
        <v/>
      </c>
      <c r="Q487" s="23" t="str">
        <f t="shared" si="264"/>
        <v/>
      </c>
      <c r="R487" s="23" t="str">
        <f t="shared" si="265"/>
        <v/>
      </c>
      <c r="S487" s="696" t="e">
        <f t="shared" si="266"/>
        <v>#VALUE!</v>
      </c>
      <c r="T487" s="23" t="str">
        <f t="shared" si="267"/>
        <v/>
      </c>
      <c r="U487" s="28"/>
      <c r="V487" s="28"/>
      <c r="W487" s="631"/>
      <c r="X487" s="24">
        <f t="shared" si="268"/>
        <v>0</v>
      </c>
      <c r="Y487" s="25">
        <f t="shared" si="269"/>
        <v>0</v>
      </c>
      <c r="Z487" s="77"/>
      <c r="AA487" s="665"/>
      <c r="AB487" s="665" t="str">
        <f t="shared" si="270"/>
        <v/>
      </c>
      <c r="AC487" s="665" t="str">
        <f t="shared" si="271"/>
        <v/>
      </c>
    </row>
    <row r="488" spans="2:29" ht="12.75" x14ac:dyDescent="0.35">
      <c r="B488" s="20"/>
      <c r="C488" s="20"/>
      <c r="D488" s="29"/>
      <c r="E488" s="30"/>
      <c r="F488" s="30"/>
      <c r="G488" s="30"/>
      <c r="H488" s="30"/>
      <c r="I488" s="24" t="str">
        <f t="shared" si="260"/>
        <v/>
      </c>
      <c r="J488" s="74"/>
      <c r="K488" s="27"/>
      <c r="L488" s="24"/>
      <c r="M488" s="22"/>
      <c r="N488" s="23" t="str">
        <f t="shared" si="261"/>
        <v/>
      </c>
      <c r="O488" s="23" t="str">
        <f t="shared" si="262"/>
        <v/>
      </c>
      <c r="P488" s="23" t="str">
        <f t="shared" si="263"/>
        <v/>
      </c>
      <c r="Q488" s="23" t="str">
        <f t="shared" si="264"/>
        <v/>
      </c>
      <c r="R488" s="23" t="str">
        <f t="shared" si="265"/>
        <v/>
      </c>
      <c r="S488" s="696" t="e">
        <f t="shared" si="266"/>
        <v>#VALUE!</v>
      </c>
      <c r="T488" s="23" t="str">
        <f t="shared" si="267"/>
        <v/>
      </c>
      <c r="U488" s="28"/>
      <c r="V488" s="28"/>
      <c r="W488" s="631"/>
      <c r="X488" s="24">
        <f t="shared" si="268"/>
        <v>0</v>
      </c>
      <c r="Y488" s="25">
        <f t="shared" si="269"/>
        <v>0</v>
      </c>
      <c r="Z488" s="77"/>
      <c r="AA488" s="665"/>
      <c r="AB488" s="665" t="str">
        <f t="shared" si="270"/>
        <v/>
      </c>
      <c r="AC488" s="665" t="str">
        <f t="shared" si="271"/>
        <v/>
      </c>
    </row>
    <row r="489" spans="2:29" ht="12.75" x14ac:dyDescent="0.35">
      <c r="B489" s="20"/>
      <c r="C489" s="20"/>
      <c r="D489" s="29"/>
      <c r="E489" s="30"/>
      <c r="F489" s="30"/>
      <c r="G489" s="30"/>
      <c r="H489" s="30"/>
      <c r="I489" s="24" t="str">
        <f t="shared" si="260"/>
        <v/>
      </c>
      <c r="J489" s="74"/>
      <c r="K489" s="27"/>
      <c r="L489" s="24"/>
      <c r="M489" s="22"/>
      <c r="N489" s="23" t="str">
        <f t="shared" si="261"/>
        <v/>
      </c>
      <c r="O489" s="23" t="str">
        <f t="shared" si="262"/>
        <v/>
      </c>
      <c r="P489" s="23" t="str">
        <f t="shared" si="263"/>
        <v/>
      </c>
      <c r="Q489" s="23" t="str">
        <f t="shared" si="264"/>
        <v/>
      </c>
      <c r="R489" s="23" t="str">
        <f t="shared" si="265"/>
        <v/>
      </c>
      <c r="S489" s="696" t="e">
        <f t="shared" si="266"/>
        <v>#VALUE!</v>
      </c>
      <c r="T489" s="23" t="str">
        <f t="shared" si="267"/>
        <v/>
      </c>
      <c r="U489" s="28"/>
      <c r="V489" s="28"/>
      <c r="W489" s="631"/>
      <c r="X489" s="24">
        <f t="shared" si="268"/>
        <v>0</v>
      </c>
      <c r="Y489" s="25">
        <f t="shared" si="269"/>
        <v>0</v>
      </c>
      <c r="Z489" s="77"/>
      <c r="AA489" s="665"/>
      <c r="AB489" s="665" t="str">
        <f t="shared" si="270"/>
        <v/>
      </c>
      <c r="AC489" s="665" t="str">
        <f t="shared" si="271"/>
        <v/>
      </c>
    </row>
    <row r="490" spans="2:29" ht="12.75" x14ac:dyDescent="0.35">
      <c r="B490" s="20"/>
      <c r="C490" s="20"/>
      <c r="D490" s="29"/>
      <c r="E490" s="30"/>
      <c r="F490" s="30"/>
      <c r="G490" s="30"/>
      <c r="H490" s="30"/>
      <c r="I490" s="24" t="str">
        <f t="shared" si="260"/>
        <v/>
      </c>
      <c r="J490" s="74"/>
      <c r="K490" s="27"/>
      <c r="L490" s="24"/>
      <c r="M490" s="22"/>
      <c r="N490" s="23" t="str">
        <f t="shared" si="261"/>
        <v/>
      </c>
      <c r="O490" s="23" t="str">
        <f t="shared" si="262"/>
        <v/>
      </c>
      <c r="P490" s="23" t="str">
        <f t="shared" si="263"/>
        <v/>
      </c>
      <c r="Q490" s="23" t="str">
        <f t="shared" si="264"/>
        <v/>
      </c>
      <c r="R490" s="23" t="str">
        <f t="shared" si="265"/>
        <v/>
      </c>
      <c r="S490" s="696" t="e">
        <f t="shared" si="266"/>
        <v>#VALUE!</v>
      </c>
      <c r="T490" s="23" t="str">
        <f t="shared" si="267"/>
        <v/>
      </c>
      <c r="U490" s="28"/>
      <c r="V490" s="28"/>
      <c r="W490" s="631"/>
      <c r="X490" s="24">
        <f t="shared" si="268"/>
        <v>0</v>
      </c>
      <c r="Y490" s="25">
        <f t="shared" si="269"/>
        <v>0</v>
      </c>
      <c r="Z490" s="77"/>
      <c r="AA490" s="665"/>
      <c r="AB490" s="665" t="str">
        <f t="shared" si="270"/>
        <v/>
      </c>
      <c r="AC490" s="665" t="str">
        <f t="shared" si="271"/>
        <v/>
      </c>
    </row>
    <row r="491" spans="2:29" ht="12.75" x14ac:dyDescent="0.35">
      <c r="B491" s="20"/>
      <c r="C491" s="20"/>
      <c r="D491" s="29"/>
      <c r="E491" s="30"/>
      <c r="F491" s="30"/>
      <c r="G491" s="30"/>
      <c r="H491" s="30"/>
      <c r="I491" s="24" t="str">
        <f t="shared" si="260"/>
        <v/>
      </c>
      <c r="J491" s="74"/>
      <c r="K491" s="27"/>
      <c r="L491" s="24"/>
      <c r="M491" s="22"/>
      <c r="N491" s="23" t="str">
        <f t="shared" si="261"/>
        <v/>
      </c>
      <c r="O491" s="23" t="str">
        <f t="shared" si="262"/>
        <v/>
      </c>
      <c r="P491" s="23" t="str">
        <f t="shared" si="263"/>
        <v/>
      </c>
      <c r="Q491" s="23" t="str">
        <f t="shared" si="264"/>
        <v/>
      </c>
      <c r="R491" s="23" t="str">
        <f t="shared" si="265"/>
        <v/>
      </c>
      <c r="S491" s="696" t="e">
        <f t="shared" si="266"/>
        <v>#VALUE!</v>
      </c>
      <c r="T491" s="23" t="str">
        <f t="shared" si="267"/>
        <v/>
      </c>
      <c r="U491" s="28"/>
      <c r="V491" s="28"/>
      <c r="W491" s="631"/>
      <c r="X491" s="24">
        <f t="shared" si="268"/>
        <v>0</v>
      </c>
      <c r="Y491" s="25">
        <f t="shared" si="269"/>
        <v>0</v>
      </c>
      <c r="Z491" s="77"/>
      <c r="AA491" s="665"/>
      <c r="AB491" s="665" t="str">
        <f t="shared" si="270"/>
        <v/>
      </c>
      <c r="AC491" s="665" t="str">
        <f t="shared" si="271"/>
        <v/>
      </c>
    </row>
    <row r="492" spans="2:29" ht="12.75" x14ac:dyDescent="0.35">
      <c r="B492" s="20"/>
      <c r="C492" s="20"/>
      <c r="D492" s="29"/>
      <c r="E492" s="30"/>
      <c r="F492" s="30"/>
      <c r="G492" s="30"/>
      <c r="H492" s="30"/>
      <c r="I492" s="24" t="str">
        <f t="shared" si="260"/>
        <v/>
      </c>
      <c r="J492" s="74"/>
      <c r="K492" s="27"/>
      <c r="L492" s="24"/>
      <c r="M492" s="22"/>
      <c r="N492" s="23" t="str">
        <f t="shared" si="261"/>
        <v/>
      </c>
      <c r="O492" s="23" t="str">
        <f t="shared" si="262"/>
        <v/>
      </c>
      <c r="P492" s="23" t="str">
        <f t="shared" si="263"/>
        <v/>
      </c>
      <c r="Q492" s="23" t="str">
        <f t="shared" si="264"/>
        <v/>
      </c>
      <c r="R492" s="23" t="str">
        <f t="shared" si="265"/>
        <v/>
      </c>
      <c r="S492" s="696" t="e">
        <f t="shared" si="266"/>
        <v>#VALUE!</v>
      </c>
      <c r="T492" s="23" t="str">
        <f t="shared" si="267"/>
        <v/>
      </c>
      <c r="U492" s="28"/>
      <c r="V492" s="28"/>
      <c r="W492" s="631"/>
      <c r="X492" s="24">
        <f t="shared" si="268"/>
        <v>0</v>
      </c>
      <c r="Y492" s="25">
        <f t="shared" si="269"/>
        <v>0</v>
      </c>
      <c r="Z492" s="77"/>
      <c r="AA492" s="665"/>
      <c r="AB492" s="665" t="str">
        <f t="shared" si="270"/>
        <v/>
      </c>
      <c r="AC492" s="665" t="str">
        <f t="shared" si="271"/>
        <v/>
      </c>
    </row>
    <row r="493" spans="2:29" ht="12.75" x14ac:dyDescent="0.35">
      <c r="B493" s="20"/>
      <c r="C493" s="20"/>
      <c r="D493" s="29"/>
      <c r="E493" s="30"/>
      <c r="F493" s="30"/>
      <c r="G493" s="30"/>
      <c r="H493" s="30"/>
      <c r="I493" s="24" t="str">
        <f t="shared" si="260"/>
        <v/>
      </c>
      <c r="J493" s="74"/>
      <c r="K493" s="27"/>
      <c r="L493" s="24"/>
      <c r="M493" s="22"/>
      <c r="N493" s="23" t="str">
        <f t="shared" si="261"/>
        <v/>
      </c>
      <c r="O493" s="23" t="str">
        <f t="shared" si="262"/>
        <v/>
      </c>
      <c r="P493" s="23" t="str">
        <f t="shared" si="263"/>
        <v/>
      </c>
      <c r="Q493" s="23" t="str">
        <f t="shared" si="264"/>
        <v/>
      </c>
      <c r="R493" s="23" t="str">
        <f t="shared" si="265"/>
        <v/>
      </c>
      <c r="S493" s="696" t="e">
        <f t="shared" si="266"/>
        <v>#VALUE!</v>
      </c>
      <c r="T493" s="23" t="str">
        <f t="shared" si="267"/>
        <v/>
      </c>
      <c r="U493" s="28"/>
      <c r="V493" s="28"/>
      <c r="W493" s="631"/>
      <c r="X493" s="24">
        <f t="shared" si="268"/>
        <v>0</v>
      </c>
      <c r="Y493" s="25">
        <f t="shared" si="269"/>
        <v>0</v>
      </c>
      <c r="Z493" s="77"/>
      <c r="AA493" s="665"/>
      <c r="AB493" s="665" t="str">
        <f t="shared" si="270"/>
        <v/>
      </c>
      <c r="AC493" s="665" t="str">
        <f t="shared" si="271"/>
        <v/>
      </c>
    </row>
    <row r="494" spans="2:29" ht="12.75" x14ac:dyDescent="0.35">
      <c r="B494" s="20"/>
      <c r="C494" s="20"/>
      <c r="D494" s="29"/>
      <c r="E494" s="30"/>
      <c r="F494" s="30"/>
      <c r="G494" s="30"/>
      <c r="H494" s="30"/>
      <c r="I494" s="24" t="str">
        <f t="shared" si="260"/>
        <v/>
      </c>
      <c r="J494" s="74"/>
      <c r="K494" s="27"/>
      <c r="L494" s="24"/>
      <c r="M494" s="22"/>
      <c r="N494" s="23" t="str">
        <f t="shared" si="261"/>
        <v/>
      </c>
      <c r="O494" s="23" t="str">
        <f t="shared" si="262"/>
        <v/>
      </c>
      <c r="P494" s="23" t="str">
        <f t="shared" si="263"/>
        <v/>
      </c>
      <c r="Q494" s="23" t="str">
        <f t="shared" si="264"/>
        <v/>
      </c>
      <c r="R494" s="23" t="str">
        <f t="shared" si="265"/>
        <v/>
      </c>
      <c r="S494" s="696" t="e">
        <f t="shared" si="266"/>
        <v>#VALUE!</v>
      </c>
      <c r="T494" s="23" t="str">
        <f t="shared" si="267"/>
        <v/>
      </c>
      <c r="U494" s="28"/>
      <c r="V494" s="28"/>
      <c r="W494" s="631"/>
      <c r="X494" s="24">
        <f t="shared" si="268"/>
        <v>0</v>
      </c>
      <c r="Y494" s="25">
        <f t="shared" si="269"/>
        <v>0</v>
      </c>
      <c r="Z494" s="77"/>
      <c r="AA494" s="665"/>
      <c r="AB494" s="665" t="str">
        <f t="shared" si="270"/>
        <v/>
      </c>
      <c r="AC494" s="665" t="str">
        <f t="shared" si="271"/>
        <v/>
      </c>
    </row>
    <row r="495" spans="2:29" ht="12.75" x14ac:dyDescent="0.35">
      <c r="B495" s="20"/>
      <c r="C495" s="20"/>
      <c r="D495" s="29"/>
      <c r="E495" s="30"/>
      <c r="F495" s="30"/>
      <c r="G495" s="30"/>
      <c r="H495" s="30"/>
      <c r="I495" s="24" t="str">
        <f t="shared" si="260"/>
        <v/>
      </c>
      <c r="J495" s="74"/>
      <c r="K495" s="27"/>
      <c r="L495" s="24"/>
      <c r="M495" s="22"/>
      <c r="N495" s="23" t="str">
        <f t="shared" si="261"/>
        <v/>
      </c>
      <c r="O495" s="23" t="str">
        <f t="shared" si="262"/>
        <v/>
      </c>
      <c r="P495" s="23" t="str">
        <f t="shared" si="263"/>
        <v/>
      </c>
      <c r="Q495" s="23" t="str">
        <f t="shared" si="264"/>
        <v/>
      </c>
      <c r="R495" s="23" t="str">
        <f t="shared" si="265"/>
        <v/>
      </c>
      <c r="S495" s="696" t="e">
        <f t="shared" si="266"/>
        <v>#VALUE!</v>
      </c>
      <c r="T495" s="23" t="str">
        <f t="shared" si="267"/>
        <v/>
      </c>
      <c r="U495" s="28"/>
      <c r="V495" s="28"/>
      <c r="W495" s="631"/>
      <c r="X495" s="24">
        <f t="shared" si="268"/>
        <v>0</v>
      </c>
      <c r="Y495" s="25">
        <f t="shared" si="269"/>
        <v>0</v>
      </c>
      <c r="Z495" s="77"/>
      <c r="AA495" s="665"/>
      <c r="AB495" s="665" t="str">
        <f t="shared" si="270"/>
        <v/>
      </c>
      <c r="AC495" s="665" t="str">
        <f t="shared" si="271"/>
        <v/>
      </c>
    </row>
    <row r="496" spans="2:29" ht="12.75" x14ac:dyDescent="0.35">
      <c r="B496" s="20"/>
      <c r="C496" s="20"/>
      <c r="D496" s="29"/>
      <c r="E496" s="30"/>
      <c r="F496" s="30"/>
      <c r="G496" s="30"/>
      <c r="H496" s="30"/>
      <c r="I496" s="24" t="str">
        <f t="shared" si="260"/>
        <v/>
      </c>
      <c r="J496" s="74"/>
      <c r="K496" s="27"/>
      <c r="L496" s="24"/>
      <c r="M496" s="22"/>
      <c r="N496" s="23" t="str">
        <f t="shared" si="261"/>
        <v/>
      </c>
      <c r="O496" s="23" t="str">
        <f t="shared" si="262"/>
        <v/>
      </c>
      <c r="P496" s="23" t="str">
        <f t="shared" si="263"/>
        <v/>
      </c>
      <c r="Q496" s="23" t="str">
        <f t="shared" si="264"/>
        <v/>
      </c>
      <c r="R496" s="23" t="str">
        <f t="shared" si="265"/>
        <v/>
      </c>
      <c r="S496" s="696" t="e">
        <f t="shared" si="266"/>
        <v>#VALUE!</v>
      </c>
      <c r="T496" s="23" t="str">
        <f t="shared" si="267"/>
        <v/>
      </c>
      <c r="U496" s="28"/>
      <c r="V496" s="28"/>
      <c r="W496" s="631"/>
      <c r="X496" s="24">
        <f t="shared" si="268"/>
        <v>0</v>
      </c>
      <c r="Y496" s="25">
        <f t="shared" si="269"/>
        <v>0</v>
      </c>
      <c r="Z496" s="77"/>
      <c r="AA496" s="665"/>
      <c r="AB496" s="665" t="str">
        <f t="shared" si="270"/>
        <v/>
      </c>
      <c r="AC496" s="665" t="str">
        <f t="shared" si="271"/>
        <v/>
      </c>
    </row>
    <row r="497" spans="2:29" ht="12.75" x14ac:dyDescent="0.35">
      <c r="B497" s="20"/>
      <c r="C497" s="20"/>
      <c r="D497" s="29"/>
      <c r="E497" s="30"/>
      <c r="F497" s="30"/>
      <c r="G497" s="30"/>
      <c r="H497" s="30"/>
      <c r="I497" s="24" t="str">
        <f t="shared" si="260"/>
        <v/>
      </c>
      <c r="J497" s="74"/>
      <c r="K497" s="27"/>
      <c r="L497" s="24"/>
      <c r="M497" s="22"/>
      <c r="N497" s="23" t="str">
        <f t="shared" si="261"/>
        <v/>
      </c>
      <c r="O497" s="23" t="str">
        <f t="shared" si="262"/>
        <v/>
      </c>
      <c r="P497" s="23" t="str">
        <f t="shared" si="263"/>
        <v/>
      </c>
      <c r="Q497" s="23" t="str">
        <f t="shared" si="264"/>
        <v/>
      </c>
      <c r="R497" s="23" t="str">
        <f t="shared" si="265"/>
        <v/>
      </c>
      <c r="S497" s="696" t="e">
        <f t="shared" si="266"/>
        <v>#VALUE!</v>
      </c>
      <c r="T497" s="23" t="str">
        <f t="shared" si="267"/>
        <v/>
      </c>
      <c r="U497" s="28"/>
      <c r="V497" s="28"/>
      <c r="W497" s="631"/>
      <c r="X497" s="24">
        <f t="shared" si="268"/>
        <v>0</v>
      </c>
      <c r="Y497" s="25">
        <f t="shared" si="269"/>
        <v>0</v>
      </c>
      <c r="Z497" s="77"/>
      <c r="AA497" s="665"/>
      <c r="AB497" s="665" t="str">
        <f t="shared" si="270"/>
        <v/>
      </c>
      <c r="AC497" s="665" t="str">
        <f t="shared" si="271"/>
        <v/>
      </c>
    </row>
    <row r="498" spans="2:29" ht="12.75" x14ac:dyDescent="0.35">
      <c r="B498" s="20"/>
      <c r="C498" s="20"/>
      <c r="D498" s="29"/>
      <c r="E498" s="30"/>
      <c r="F498" s="30"/>
      <c r="G498" s="30"/>
      <c r="H498" s="30"/>
      <c r="I498" s="24" t="str">
        <f t="shared" si="260"/>
        <v/>
      </c>
      <c r="J498" s="74"/>
      <c r="K498" s="27"/>
      <c r="L498" s="24"/>
      <c r="M498" s="22"/>
      <c r="N498" s="23" t="str">
        <f t="shared" si="261"/>
        <v/>
      </c>
      <c r="O498" s="23" t="str">
        <f t="shared" si="262"/>
        <v/>
      </c>
      <c r="P498" s="23" t="str">
        <f t="shared" si="263"/>
        <v/>
      </c>
      <c r="Q498" s="23" t="str">
        <f t="shared" si="264"/>
        <v/>
      </c>
      <c r="R498" s="23" t="str">
        <f t="shared" si="265"/>
        <v/>
      </c>
      <c r="S498" s="696" t="e">
        <f t="shared" si="266"/>
        <v>#VALUE!</v>
      </c>
      <c r="T498" s="23" t="str">
        <f t="shared" si="267"/>
        <v/>
      </c>
      <c r="U498" s="28"/>
      <c r="V498" s="28"/>
      <c r="W498" s="631"/>
      <c r="X498" s="24">
        <f t="shared" si="268"/>
        <v>0</v>
      </c>
      <c r="Y498" s="25">
        <f t="shared" si="269"/>
        <v>0</v>
      </c>
      <c r="Z498" s="77"/>
      <c r="AA498" s="665"/>
      <c r="AB498" s="665" t="str">
        <f t="shared" si="270"/>
        <v/>
      </c>
      <c r="AC498" s="665" t="str">
        <f t="shared" si="271"/>
        <v/>
      </c>
    </row>
    <row r="499" spans="2:29" ht="12.75" x14ac:dyDescent="0.35">
      <c r="B499" s="20"/>
      <c r="C499" s="20"/>
      <c r="D499" s="29"/>
      <c r="E499" s="30"/>
      <c r="F499" s="30"/>
      <c r="G499" s="30"/>
      <c r="H499" s="30"/>
      <c r="I499" s="24" t="str">
        <f t="shared" si="260"/>
        <v/>
      </c>
      <c r="J499" s="74"/>
      <c r="K499" s="27"/>
      <c r="L499" s="24"/>
      <c r="M499" s="22"/>
      <c r="N499" s="23" t="str">
        <f t="shared" si="261"/>
        <v/>
      </c>
      <c r="O499" s="23" t="str">
        <f t="shared" si="262"/>
        <v/>
      </c>
      <c r="P499" s="23" t="str">
        <f t="shared" si="263"/>
        <v/>
      </c>
      <c r="Q499" s="23" t="str">
        <f t="shared" si="264"/>
        <v/>
      </c>
      <c r="R499" s="23" t="str">
        <f t="shared" si="265"/>
        <v/>
      </c>
      <c r="S499" s="696" t="e">
        <f t="shared" si="266"/>
        <v>#VALUE!</v>
      </c>
      <c r="T499" s="23" t="str">
        <f t="shared" si="267"/>
        <v/>
      </c>
      <c r="U499" s="28"/>
      <c r="V499" s="28"/>
      <c r="W499" s="631"/>
      <c r="X499" s="24">
        <f t="shared" si="268"/>
        <v>0</v>
      </c>
      <c r="Y499" s="25">
        <f t="shared" si="269"/>
        <v>0</v>
      </c>
      <c r="Z499" s="77"/>
      <c r="AA499" s="665"/>
      <c r="AB499" s="665" t="str">
        <f t="shared" si="270"/>
        <v/>
      </c>
      <c r="AC499" s="665" t="str">
        <f t="shared" si="271"/>
        <v/>
      </c>
    </row>
    <row r="500" spans="2:29" ht="12.75" x14ac:dyDescent="0.35">
      <c r="B500" s="20"/>
      <c r="C500" s="20"/>
      <c r="D500" s="29"/>
      <c r="E500" s="30"/>
      <c r="F500" s="30"/>
      <c r="G500" s="30"/>
      <c r="H500" s="30"/>
      <c r="I500" s="24" t="str">
        <f t="shared" si="260"/>
        <v/>
      </c>
      <c r="J500" s="74"/>
      <c r="K500" s="27"/>
      <c r="L500" s="24"/>
      <c r="M500" s="22"/>
      <c r="N500" s="23" t="str">
        <f t="shared" si="261"/>
        <v/>
      </c>
      <c r="O500" s="23" t="str">
        <f t="shared" si="262"/>
        <v/>
      </c>
      <c r="P500" s="23" t="str">
        <f t="shared" si="263"/>
        <v/>
      </c>
      <c r="Q500" s="23" t="str">
        <f t="shared" si="264"/>
        <v/>
      </c>
      <c r="R500" s="23" t="str">
        <f t="shared" si="265"/>
        <v/>
      </c>
      <c r="S500" s="696" t="e">
        <f t="shared" si="266"/>
        <v>#VALUE!</v>
      </c>
      <c r="T500" s="23" t="str">
        <f t="shared" si="267"/>
        <v/>
      </c>
      <c r="U500" s="28"/>
      <c r="V500" s="28"/>
      <c r="W500" s="631"/>
      <c r="X500" s="24">
        <f t="shared" si="268"/>
        <v>0</v>
      </c>
      <c r="Y500" s="25">
        <f t="shared" si="269"/>
        <v>0</v>
      </c>
      <c r="Z500" s="77"/>
      <c r="AA500" s="665"/>
      <c r="AB500" s="665" t="str">
        <f t="shared" si="270"/>
        <v/>
      </c>
      <c r="AC500" s="665" t="str">
        <f t="shared" si="271"/>
        <v/>
      </c>
    </row>
    <row r="501" spans="2:29" ht="12.75" x14ac:dyDescent="0.35">
      <c r="B501" s="20"/>
      <c r="C501" s="20"/>
      <c r="D501" s="29"/>
      <c r="E501" s="30"/>
      <c r="F501" s="30"/>
      <c r="G501" s="30"/>
      <c r="H501" s="30"/>
      <c r="I501" s="24" t="str">
        <f t="shared" si="260"/>
        <v/>
      </c>
      <c r="J501" s="74"/>
      <c r="K501" s="27"/>
      <c r="L501" s="24"/>
      <c r="M501" s="22"/>
      <c r="N501" s="23" t="str">
        <f t="shared" si="261"/>
        <v/>
      </c>
      <c r="O501" s="23" t="str">
        <f t="shared" si="262"/>
        <v/>
      </c>
      <c r="P501" s="23" t="str">
        <f t="shared" si="263"/>
        <v/>
      </c>
      <c r="Q501" s="23" t="str">
        <f t="shared" si="264"/>
        <v/>
      </c>
      <c r="R501" s="23" t="str">
        <f t="shared" si="265"/>
        <v/>
      </c>
      <c r="S501" s="696" t="e">
        <f t="shared" si="266"/>
        <v>#VALUE!</v>
      </c>
      <c r="T501" s="23" t="str">
        <f t="shared" si="267"/>
        <v/>
      </c>
      <c r="U501" s="28"/>
      <c r="V501" s="28"/>
      <c r="W501" s="631"/>
      <c r="X501" s="24">
        <f t="shared" si="268"/>
        <v>0</v>
      </c>
      <c r="Y501" s="25">
        <f t="shared" si="269"/>
        <v>0</v>
      </c>
      <c r="Z501" s="77"/>
      <c r="AA501" s="665"/>
      <c r="AB501" s="665" t="str">
        <f t="shared" si="270"/>
        <v/>
      </c>
      <c r="AC501" s="665" t="str">
        <f t="shared" si="271"/>
        <v/>
      </c>
    </row>
    <row r="502" spans="2:29" ht="12.75" x14ac:dyDescent="0.35">
      <c r="B502" s="20"/>
      <c r="C502" s="20"/>
      <c r="D502" s="29"/>
      <c r="E502" s="30"/>
      <c r="F502" s="30"/>
      <c r="G502" s="30"/>
      <c r="H502" s="30"/>
      <c r="I502" s="24" t="str">
        <f t="shared" si="260"/>
        <v/>
      </c>
      <c r="J502" s="74"/>
      <c r="K502" s="27"/>
      <c r="L502" s="24"/>
      <c r="M502" s="22"/>
      <c r="N502" s="23" t="str">
        <f t="shared" si="261"/>
        <v/>
      </c>
      <c r="O502" s="23" t="str">
        <f t="shared" si="262"/>
        <v/>
      </c>
      <c r="P502" s="23" t="str">
        <f t="shared" si="263"/>
        <v/>
      </c>
      <c r="Q502" s="23" t="str">
        <f t="shared" si="264"/>
        <v/>
      </c>
      <c r="R502" s="23" t="str">
        <f t="shared" si="265"/>
        <v/>
      </c>
      <c r="S502" s="696" t="e">
        <f t="shared" si="266"/>
        <v>#VALUE!</v>
      </c>
      <c r="T502" s="23" t="str">
        <f t="shared" si="267"/>
        <v/>
      </c>
      <c r="U502" s="28"/>
      <c r="V502" s="28"/>
      <c r="W502" s="631"/>
      <c r="X502" s="24">
        <f t="shared" si="268"/>
        <v>0</v>
      </c>
      <c r="Y502" s="25">
        <f t="shared" si="269"/>
        <v>0</v>
      </c>
      <c r="Z502" s="77"/>
      <c r="AA502" s="665"/>
      <c r="AB502" s="665" t="str">
        <f t="shared" si="270"/>
        <v/>
      </c>
      <c r="AC502" s="665" t="str">
        <f t="shared" si="271"/>
        <v/>
      </c>
    </row>
    <row r="503" spans="2:29" ht="12.75" x14ac:dyDescent="0.35">
      <c r="B503" s="20"/>
      <c r="C503" s="20"/>
      <c r="D503" s="29"/>
      <c r="E503" s="30"/>
      <c r="F503" s="30"/>
      <c r="G503" s="30"/>
      <c r="H503" s="30"/>
      <c r="I503" s="24" t="str">
        <f t="shared" si="260"/>
        <v/>
      </c>
      <c r="J503" s="74"/>
      <c r="K503" s="27"/>
      <c r="L503" s="24"/>
      <c r="M503" s="22"/>
      <c r="N503" s="23" t="str">
        <f t="shared" si="261"/>
        <v/>
      </c>
      <c r="O503" s="23" t="str">
        <f t="shared" si="262"/>
        <v/>
      </c>
      <c r="P503" s="23" t="str">
        <f t="shared" si="263"/>
        <v/>
      </c>
      <c r="Q503" s="23" t="str">
        <f t="shared" si="264"/>
        <v/>
      </c>
      <c r="R503" s="23" t="str">
        <f t="shared" si="265"/>
        <v/>
      </c>
      <c r="S503" s="696" t="e">
        <f t="shared" si="266"/>
        <v>#VALUE!</v>
      </c>
      <c r="T503" s="23" t="str">
        <f t="shared" si="267"/>
        <v/>
      </c>
      <c r="U503" s="28"/>
      <c r="V503" s="28"/>
      <c r="W503" s="631"/>
      <c r="X503" s="24">
        <f t="shared" si="268"/>
        <v>0</v>
      </c>
      <c r="Y503" s="25">
        <f t="shared" si="269"/>
        <v>0</v>
      </c>
      <c r="Z503" s="77"/>
      <c r="AA503" s="665"/>
      <c r="AB503" s="665" t="str">
        <f t="shared" si="270"/>
        <v/>
      </c>
      <c r="AC503" s="665" t="str">
        <f t="shared" si="271"/>
        <v/>
      </c>
    </row>
    <row r="504" spans="2:29" ht="12.75" x14ac:dyDescent="0.35">
      <c r="B504" s="20"/>
      <c r="C504" s="20"/>
      <c r="D504" s="29"/>
      <c r="E504" s="30"/>
      <c r="F504" s="30"/>
      <c r="G504" s="30"/>
      <c r="H504" s="30"/>
      <c r="I504" s="24" t="str">
        <f t="shared" si="260"/>
        <v/>
      </c>
      <c r="J504" s="74"/>
      <c r="K504" s="27"/>
      <c r="L504" s="24"/>
      <c r="M504" s="22"/>
      <c r="N504" s="23" t="str">
        <f t="shared" si="261"/>
        <v/>
      </c>
      <c r="O504" s="23" t="str">
        <f t="shared" si="262"/>
        <v/>
      </c>
      <c r="P504" s="23" t="str">
        <f t="shared" si="263"/>
        <v/>
      </c>
      <c r="Q504" s="23" t="str">
        <f t="shared" si="264"/>
        <v/>
      </c>
      <c r="R504" s="23" t="str">
        <f t="shared" si="265"/>
        <v/>
      </c>
      <c r="S504" s="696" t="e">
        <f t="shared" si="266"/>
        <v>#VALUE!</v>
      </c>
      <c r="T504" s="23" t="str">
        <f t="shared" si="267"/>
        <v/>
      </c>
      <c r="U504" s="28"/>
      <c r="V504" s="28"/>
      <c r="W504" s="631"/>
      <c r="X504" s="24">
        <f t="shared" si="268"/>
        <v>0</v>
      </c>
      <c r="Y504" s="25">
        <f t="shared" si="269"/>
        <v>0</v>
      </c>
      <c r="Z504" s="77"/>
      <c r="AA504" s="665"/>
      <c r="AB504" s="665" t="str">
        <f t="shared" si="270"/>
        <v/>
      </c>
      <c r="AC504" s="665" t="str">
        <f t="shared" si="271"/>
        <v/>
      </c>
    </row>
    <row r="505" spans="2:29" ht="12.75" x14ac:dyDescent="0.35">
      <c r="B505" s="20"/>
      <c r="C505" s="20"/>
      <c r="D505" s="29"/>
      <c r="E505" s="30"/>
      <c r="F505" s="30"/>
      <c r="G505" s="30"/>
      <c r="H505" s="30"/>
      <c r="I505" s="24" t="str">
        <f t="shared" si="260"/>
        <v/>
      </c>
      <c r="J505" s="74"/>
      <c r="K505" s="27"/>
      <c r="L505" s="24"/>
      <c r="M505" s="22"/>
      <c r="N505" s="23" t="str">
        <f t="shared" si="261"/>
        <v/>
      </c>
      <c r="O505" s="23" t="str">
        <f t="shared" si="262"/>
        <v/>
      </c>
      <c r="P505" s="23" t="str">
        <f t="shared" si="263"/>
        <v/>
      </c>
      <c r="Q505" s="23" t="str">
        <f t="shared" si="264"/>
        <v/>
      </c>
      <c r="R505" s="23" t="str">
        <f t="shared" si="265"/>
        <v/>
      </c>
      <c r="S505" s="696" t="e">
        <f t="shared" si="266"/>
        <v>#VALUE!</v>
      </c>
      <c r="T505" s="23" t="str">
        <f t="shared" si="267"/>
        <v/>
      </c>
      <c r="U505" s="28"/>
      <c r="V505" s="28"/>
      <c r="W505" s="631"/>
      <c r="X505" s="24">
        <f t="shared" si="268"/>
        <v>0</v>
      </c>
      <c r="Y505" s="25">
        <f t="shared" si="269"/>
        <v>0</v>
      </c>
      <c r="Z505" s="77"/>
      <c r="AA505" s="665"/>
      <c r="AB505" s="665" t="str">
        <f t="shared" si="270"/>
        <v/>
      </c>
      <c r="AC505" s="665" t="str">
        <f t="shared" si="271"/>
        <v/>
      </c>
    </row>
    <row r="506" spans="2:29" ht="12.75" x14ac:dyDescent="0.35">
      <c r="B506" s="20"/>
      <c r="C506" s="20"/>
      <c r="D506" s="29"/>
      <c r="E506" s="30"/>
      <c r="F506" s="30"/>
      <c r="G506" s="30"/>
      <c r="H506" s="30"/>
      <c r="I506" s="24" t="str">
        <f t="shared" si="260"/>
        <v/>
      </c>
      <c r="J506" s="74"/>
      <c r="K506" s="27"/>
      <c r="L506" s="24"/>
      <c r="M506" s="22"/>
      <c r="N506" s="23" t="str">
        <f t="shared" si="261"/>
        <v/>
      </c>
      <c r="O506" s="23" t="str">
        <f t="shared" si="262"/>
        <v/>
      </c>
      <c r="P506" s="23" t="str">
        <f t="shared" si="263"/>
        <v/>
      </c>
      <c r="Q506" s="23" t="str">
        <f t="shared" si="264"/>
        <v/>
      </c>
      <c r="R506" s="23" t="str">
        <f t="shared" si="265"/>
        <v/>
      </c>
      <c r="S506" s="696" t="e">
        <f t="shared" si="266"/>
        <v>#VALUE!</v>
      </c>
      <c r="T506" s="23" t="str">
        <f t="shared" si="267"/>
        <v/>
      </c>
      <c r="U506" s="28"/>
      <c r="V506" s="28"/>
      <c r="W506" s="631"/>
      <c r="X506" s="24">
        <f t="shared" si="268"/>
        <v>0</v>
      </c>
      <c r="Y506" s="25">
        <f t="shared" si="269"/>
        <v>0</v>
      </c>
      <c r="Z506" s="77"/>
      <c r="AA506" s="665"/>
      <c r="AB506" s="665" t="str">
        <f t="shared" si="270"/>
        <v/>
      </c>
      <c r="AC506" s="665" t="str">
        <f t="shared" si="271"/>
        <v/>
      </c>
    </row>
    <row r="507" spans="2:29" ht="12.75" x14ac:dyDescent="0.35">
      <c r="B507" s="20"/>
      <c r="C507" s="20"/>
      <c r="D507" s="29"/>
      <c r="E507" s="30"/>
      <c r="F507" s="30"/>
      <c r="G507" s="30"/>
      <c r="H507" s="30"/>
      <c r="I507" s="24" t="str">
        <f t="shared" si="260"/>
        <v/>
      </c>
      <c r="J507" s="74"/>
      <c r="K507" s="27"/>
      <c r="L507" s="24"/>
      <c r="M507" s="22"/>
      <c r="N507" s="23" t="str">
        <f t="shared" si="261"/>
        <v/>
      </c>
      <c r="O507" s="23" t="str">
        <f t="shared" si="262"/>
        <v/>
      </c>
      <c r="P507" s="23" t="str">
        <f t="shared" si="263"/>
        <v/>
      </c>
      <c r="Q507" s="23" t="str">
        <f t="shared" si="264"/>
        <v/>
      </c>
      <c r="R507" s="23" t="str">
        <f t="shared" si="265"/>
        <v/>
      </c>
      <c r="S507" s="696" t="e">
        <f t="shared" si="266"/>
        <v>#VALUE!</v>
      </c>
      <c r="T507" s="23" t="str">
        <f t="shared" si="267"/>
        <v/>
      </c>
      <c r="U507" s="28"/>
      <c r="V507" s="28"/>
      <c r="W507" s="631"/>
      <c r="X507" s="24">
        <f t="shared" si="268"/>
        <v>0</v>
      </c>
      <c r="Y507" s="25">
        <f t="shared" si="269"/>
        <v>0</v>
      </c>
      <c r="Z507" s="77"/>
      <c r="AA507" s="665"/>
      <c r="AB507" s="665" t="str">
        <f t="shared" si="270"/>
        <v/>
      </c>
      <c r="AC507" s="665" t="str">
        <f t="shared" si="271"/>
        <v/>
      </c>
    </row>
    <row r="508" spans="2:29" ht="12.75" x14ac:dyDescent="0.35">
      <c r="B508" s="20"/>
      <c r="C508" s="20"/>
      <c r="D508" s="29"/>
      <c r="E508" s="30"/>
      <c r="F508" s="30"/>
      <c r="G508" s="30"/>
      <c r="H508" s="30"/>
      <c r="I508" s="24" t="str">
        <f t="shared" ref="I508:I571" si="272">IF(H508="","",VLOOKUP(H508,Applicator,2,0))</f>
        <v/>
      </c>
      <c r="J508" s="74"/>
      <c r="K508" s="27"/>
      <c r="L508" s="24"/>
      <c r="M508" s="22"/>
      <c r="N508" s="23" t="str">
        <f t="shared" ref="N508:N571" si="273">IF(M508="","",VLOOKUP(M508,peach_list,2,0))</f>
        <v/>
      </c>
      <c r="O508" s="23" t="str">
        <f t="shared" ref="O508:O571" si="274">IF(M508="","",VLOOKUP(M508,peach_list,3,0))</f>
        <v/>
      </c>
      <c r="P508" s="23" t="str">
        <f t="shared" ref="P508:P571" si="275">IF(M508="","",VLOOKUP(M508,peach_list,4,0))</f>
        <v/>
      </c>
      <c r="Q508" s="23" t="str">
        <f t="shared" ref="Q508:Q571" si="276">IF(M508="","",VLOOKUP(M508,peach_list,5,0))</f>
        <v/>
      </c>
      <c r="R508" s="23" t="str">
        <f t="shared" ref="R508:R571" si="277">IF(M508="","",VLOOKUP(M508,peach_list,6,0))</f>
        <v/>
      </c>
      <c r="S508" s="696" t="e">
        <f t="shared" ref="S508:S571" si="278">B508+R508</f>
        <v>#VALUE!</v>
      </c>
      <c r="T508" s="23" t="str">
        <f t="shared" ref="T508:T571" si="279">IF(M508="","",VLOOKUP(M508,peach_list,7,0))</f>
        <v/>
      </c>
      <c r="U508" s="28"/>
      <c r="V508" s="28"/>
      <c r="W508" s="631"/>
      <c r="X508" s="24">
        <f t="shared" ref="X508:X571" si="280">U508*V508</f>
        <v>0</v>
      </c>
      <c r="Y508" s="25">
        <f t="shared" ref="Y508:Y571" si="281">W508</f>
        <v>0</v>
      </c>
      <c r="Z508" s="77"/>
      <c r="AA508" s="665"/>
      <c r="AB508" s="665" t="str">
        <f t="shared" si="270"/>
        <v/>
      </c>
      <c r="AC508" s="665" t="str">
        <f t="shared" si="271"/>
        <v/>
      </c>
    </row>
    <row r="509" spans="2:29" ht="12.75" x14ac:dyDescent="0.35">
      <c r="B509" s="20"/>
      <c r="C509" s="20"/>
      <c r="D509" s="29"/>
      <c r="E509" s="30"/>
      <c r="F509" s="30"/>
      <c r="G509" s="30"/>
      <c r="H509" s="30"/>
      <c r="I509" s="24" t="str">
        <f t="shared" si="272"/>
        <v/>
      </c>
      <c r="J509" s="74"/>
      <c r="K509" s="27"/>
      <c r="L509" s="24"/>
      <c r="M509" s="22"/>
      <c r="N509" s="23" t="str">
        <f t="shared" si="273"/>
        <v/>
      </c>
      <c r="O509" s="23" t="str">
        <f t="shared" si="274"/>
        <v/>
      </c>
      <c r="P509" s="23" t="str">
        <f t="shared" si="275"/>
        <v/>
      </c>
      <c r="Q509" s="23" t="str">
        <f t="shared" si="276"/>
        <v/>
      </c>
      <c r="R509" s="23" t="str">
        <f t="shared" si="277"/>
        <v/>
      </c>
      <c r="S509" s="696" t="e">
        <f t="shared" si="278"/>
        <v>#VALUE!</v>
      </c>
      <c r="T509" s="23" t="str">
        <f t="shared" si="279"/>
        <v/>
      </c>
      <c r="U509" s="28"/>
      <c r="V509" s="28"/>
      <c r="W509" s="631"/>
      <c r="X509" s="24">
        <f t="shared" si="280"/>
        <v>0</v>
      </c>
      <c r="Y509" s="25">
        <f t="shared" si="281"/>
        <v>0</v>
      </c>
      <c r="Z509" s="77"/>
      <c r="AA509" s="665"/>
      <c r="AB509" s="665" t="str">
        <f t="shared" si="270"/>
        <v/>
      </c>
      <c r="AC509" s="665" t="str">
        <f t="shared" si="271"/>
        <v/>
      </c>
    </row>
    <row r="510" spans="2:29" ht="12.75" x14ac:dyDescent="0.35">
      <c r="B510" s="20"/>
      <c r="C510" s="20"/>
      <c r="D510" s="29"/>
      <c r="E510" s="30"/>
      <c r="F510" s="30"/>
      <c r="G510" s="30"/>
      <c r="H510" s="30"/>
      <c r="I510" s="24" t="str">
        <f t="shared" si="272"/>
        <v/>
      </c>
      <c r="J510" s="74"/>
      <c r="K510" s="27"/>
      <c r="L510" s="24"/>
      <c r="M510" s="22"/>
      <c r="N510" s="23" t="str">
        <f t="shared" si="273"/>
        <v/>
      </c>
      <c r="O510" s="23" t="str">
        <f t="shared" si="274"/>
        <v/>
      </c>
      <c r="P510" s="23" t="str">
        <f t="shared" si="275"/>
        <v/>
      </c>
      <c r="Q510" s="23" t="str">
        <f t="shared" si="276"/>
        <v/>
      </c>
      <c r="R510" s="23" t="str">
        <f t="shared" si="277"/>
        <v/>
      </c>
      <c r="S510" s="696" t="e">
        <f t="shared" si="278"/>
        <v>#VALUE!</v>
      </c>
      <c r="T510" s="23" t="str">
        <f t="shared" si="279"/>
        <v/>
      </c>
      <c r="U510" s="28"/>
      <c r="V510" s="28"/>
      <c r="W510" s="631"/>
      <c r="X510" s="24">
        <f t="shared" si="280"/>
        <v>0</v>
      </c>
      <c r="Y510" s="25">
        <f t="shared" si="281"/>
        <v>0</v>
      </c>
      <c r="Z510" s="77"/>
      <c r="AA510" s="665"/>
      <c r="AB510" s="665" t="str">
        <f t="shared" si="270"/>
        <v/>
      </c>
      <c r="AC510" s="665" t="str">
        <f t="shared" si="271"/>
        <v/>
      </c>
    </row>
    <row r="511" spans="2:29" ht="12.75" x14ac:dyDescent="0.35">
      <c r="B511" s="20"/>
      <c r="C511" s="20"/>
      <c r="D511" s="29"/>
      <c r="E511" s="30"/>
      <c r="F511" s="30"/>
      <c r="G511" s="30"/>
      <c r="H511" s="30"/>
      <c r="I511" s="24" t="str">
        <f t="shared" si="272"/>
        <v/>
      </c>
      <c r="J511" s="74"/>
      <c r="K511" s="27"/>
      <c r="L511" s="24"/>
      <c r="M511" s="22"/>
      <c r="N511" s="23" t="str">
        <f t="shared" si="273"/>
        <v/>
      </c>
      <c r="O511" s="23" t="str">
        <f t="shared" si="274"/>
        <v/>
      </c>
      <c r="P511" s="23" t="str">
        <f t="shared" si="275"/>
        <v/>
      </c>
      <c r="Q511" s="23" t="str">
        <f t="shared" si="276"/>
        <v/>
      </c>
      <c r="R511" s="23" t="str">
        <f t="shared" si="277"/>
        <v/>
      </c>
      <c r="S511" s="696" t="e">
        <f t="shared" si="278"/>
        <v>#VALUE!</v>
      </c>
      <c r="T511" s="23" t="str">
        <f t="shared" si="279"/>
        <v/>
      </c>
      <c r="U511" s="28"/>
      <c r="V511" s="28"/>
      <c r="W511" s="631"/>
      <c r="X511" s="24">
        <f t="shared" si="280"/>
        <v>0</v>
      </c>
      <c r="Y511" s="25">
        <f t="shared" si="281"/>
        <v>0</v>
      </c>
      <c r="Z511" s="77"/>
      <c r="AA511" s="665"/>
      <c r="AB511" s="665" t="str">
        <f t="shared" si="270"/>
        <v/>
      </c>
      <c r="AC511" s="665" t="str">
        <f t="shared" si="271"/>
        <v/>
      </c>
    </row>
    <row r="512" spans="2:29" ht="12.75" x14ac:dyDescent="0.35">
      <c r="B512" s="20"/>
      <c r="C512" s="20"/>
      <c r="D512" s="29"/>
      <c r="E512" s="30"/>
      <c r="F512" s="30"/>
      <c r="G512" s="30"/>
      <c r="H512" s="30"/>
      <c r="I512" s="24" t="str">
        <f t="shared" si="272"/>
        <v/>
      </c>
      <c r="J512" s="74"/>
      <c r="K512" s="27"/>
      <c r="L512" s="24"/>
      <c r="M512" s="22"/>
      <c r="N512" s="23" t="str">
        <f t="shared" si="273"/>
        <v/>
      </c>
      <c r="O512" s="23" t="str">
        <f t="shared" si="274"/>
        <v/>
      </c>
      <c r="P512" s="23" t="str">
        <f t="shared" si="275"/>
        <v/>
      </c>
      <c r="Q512" s="23" t="str">
        <f t="shared" si="276"/>
        <v/>
      </c>
      <c r="R512" s="23" t="str">
        <f t="shared" si="277"/>
        <v/>
      </c>
      <c r="S512" s="696" t="e">
        <f t="shared" si="278"/>
        <v>#VALUE!</v>
      </c>
      <c r="T512" s="23" t="str">
        <f t="shared" si="279"/>
        <v/>
      </c>
      <c r="U512" s="28"/>
      <c r="V512" s="28"/>
      <c r="W512" s="631"/>
      <c r="X512" s="24">
        <f t="shared" si="280"/>
        <v>0</v>
      </c>
      <c r="Y512" s="25">
        <f t="shared" si="281"/>
        <v>0</v>
      </c>
      <c r="Z512" s="77"/>
      <c r="AA512" s="665"/>
      <c r="AB512" s="665" t="str">
        <f t="shared" si="270"/>
        <v/>
      </c>
      <c r="AC512" s="665" t="str">
        <f t="shared" si="271"/>
        <v/>
      </c>
    </row>
    <row r="513" spans="2:29" ht="12.75" x14ac:dyDescent="0.35">
      <c r="B513" s="20"/>
      <c r="C513" s="20"/>
      <c r="D513" s="29"/>
      <c r="E513" s="30"/>
      <c r="F513" s="30"/>
      <c r="G513" s="30"/>
      <c r="H513" s="30"/>
      <c r="I513" s="24" t="str">
        <f t="shared" si="272"/>
        <v/>
      </c>
      <c r="J513" s="74"/>
      <c r="K513" s="27"/>
      <c r="L513" s="24"/>
      <c r="M513" s="22"/>
      <c r="N513" s="23" t="str">
        <f t="shared" si="273"/>
        <v/>
      </c>
      <c r="O513" s="23" t="str">
        <f t="shared" si="274"/>
        <v/>
      </c>
      <c r="P513" s="23" t="str">
        <f t="shared" si="275"/>
        <v/>
      </c>
      <c r="Q513" s="23" t="str">
        <f t="shared" si="276"/>
        <v/>
      </c>
      <c r="R513" s="23" t="str">
        <f t="shared" si="277"/>
        <v/>
      </c>
      <c r="S513" s="696" t="e">
        <f t="shared" si="278"/>
        <v>#VALUE!</v>
      </c>
      <c r="T513" s="23" t="str">
        <f t="shared" si="279"/>
        <v/>
      </c>
      <c r="U513" s="28"/>
      <c r="V513" s="28"/>
      <c r="W513" s="631"/>
      <c r="X513" s="24">
        <f t="shared" si="280"/>
        <v>0</v>
      </c>
      <c r="Y513" s="25">
        <f t="shared" si="281"/>
        <v>0</v>
      </c>
      <c r="Z513" s="77"/>
      <c r="AA513" s="665"/>
      <c r="AB513" s="665" t="str">
        <f t="shared" si="270"/>
        <v/>
      </c>
      <c r="AC513" s="665" t="str">
        <f t="shared" si="271"/>
        <v/>
      </c>
    </row>
    <row r="514" spans="2:29" ht="12.75" x14ac:dyDescent="0.35">
      <c r="B514" s="20"/>
      <c r="C514" s="20"/>
      <c r="D514" s="29"/>
      <c r="E514" s="30"/>
      <c r="F514" s="30"/>
      <c r="G514" s="30"/>
      <c r="H514" s="30"/>
      <c r="I514" s="24" t="str">
        <f t="shared" si="272"/>
        <v/>
      </c>
      <c r="J514" s="74"/>
      <c r="K514" s="27"/>
      <c r="L514" s="24"/>
      <c r="M514" s="22"/>
      <c r="N514" s="23" t="str">
        <f t="shared" si="273"/>
        <v/>
      </c>
      <c r="O514" s="23" t="str">
        <f t="shared" si="274"/>
        <v/>
      </c>
      <c r="P514" s="23" t="str">
        <f t="shared" si="275"/>
        <v/>
      </c>
      <c r="Q514" s="23" t="str">
        <f t="shared" si="276"/>
        <v/>
      </c>
      <c r="R514" s="23" t="str">
        <f t="shared" si="277"/>
        <v/>
      </c>
      <c r="S514" s="696" t="e">
        <f t="shared" si="278"/>
        <v>#VALUE!</v>
      </c>
      <c r="T514" s="23" t="str">
        <f t="shared" si="279"/>
        <v/>
      </c>
      <c r="U514" s="28"/>
      <c r="V514" s="28"/>
      <c r="W514" s="631"/>
      <c r="X514" s="24">
        <f t="shared" si="280"/>
        <v>0</v>
      </c>
      <c r="Y514" s="25">
        <f t="shared" si="281"/>
        <v>0</v>
      </c>
      <c r="Z514" s="77"/>
      <c r="AA514" s="665"/>
      <c r="AB514" s="665" t="str">
        <f t="shared" si="270"/>
        <v/>
      </c>
      <c r="AC514" s="665" t="str">
        <f t="shared" si="271"/>
        <v/>
      </c>
    </row>
    <row r="515" spans="2:29" ht="12.75" x14ac:dyDescent="0.35">
      <c r="B515" s="20"/>
      <c r="C515" s="20"/>
      <c r="D515" s="29"/>
      <c r="E515" s="30"/>
      <c r="F515" s="30"/>
      <c r="G515" s="30"/>
      <c r="H515" s="30"/>
      <c r="I515" s="24" t="str">
        <f t="shared" si="272"/>
        <v/>
      </c>
      <c r="J515" s="74"/>
      <c r="K515" s="27"/>
      <c r="L515" s="24"/>
      <c r="M515" s="22"/>
      <c r="N515" s="23" t="str">
        <f t="shared" si="273"/>
        <v/>
      </c>
      <c r="O515" s="23" t="str">
        <f t="shared" si="274"/>
        <v/>
      </c>
      <c r="P515" s="23" t="str">
        <f t="shared" si="275"/>
        <v/>
      </c>
      <c r="Q515" s="23" t="str">
        <f t="shared" si="276"/>
        <v/>
      </c>
      <c r="R515" s="23" t="str">
        <f t="shared" si="277"/>
        <v/>
      </c>
      <c r="S515" s="696" t="e">
        <f t="shared" si="278"/>
        <v>#VALUE!</v>
      </c>
      <c r="T515" s="23" t="str">
        <f t="shared" si="279"/>
        <v/>
      </c>
      <c r="U515" s="28"/>
      <c r="V515" s="28"/>
      <c r="W515" s="631"/>
      <c r="X515" s="24">
        <f t="shared" si="280"/>
        <v>0</v>
      </c>
      <c r="Y515" s="25">
        <f t="shared" si="281"/>
        <v>0</v>
      </c>
      <c r="Z515" s="77"/>
      <c r="AA515" s="665"/>
      <c r="AB515" s="665" t="str">
        <f t="shared" si="270"/>
        <v/>
      </c>
      <c r="AC515" s="665" t="str">
        <f t="shared" si="271"/>
        <v/>
      </c>
    </row>
    <row r="516" spans="2:29" ht="12.75" x14ac:dyDescent="0.35">
      <c r="B516" s="20"/>
      <c r="C516" s="20"/>
      <c r="D516" s="29"/>
      <c r="E516" s="30"/>
      <c r="F516" s="30"/>
      <c r="G516" s="30"/>
      <c r="H516" s="30"/>
      <c r="I516" s="24" t="str">
        <f t="shared" si="272"/>
        <v/>
      </c>
      <c r="J516" s="74"/>
      <c r="K516" s="27"/>
      <c r="L516" s="24"/>
      <c r="M516" s="22"/>
      <c r="N516" s="23" t="str">
        <f t="shared" si="273"/>
        <v/>
      </c>
      <c r="O516" s="23" t="str">
        <f t="shared" si="274"/>
        <v/>
      </c>
      <c r="P516" s="23" t="str">
        <f t="shared" si="275"/>
        <v/>
      </c>
      <c r="Q516" s="23" t="str">
        <f t="shared" si="276"/>
        <v/>
      </c>
      <c r="R516" s="23" t="str">
        <f t="shared" si="277"/>
        <v/>
      </c>
      <c r="S516" s="696" t="e">
        <f t="shared" si="278"/>
        <v>#VALUE!</v>
      </c>
      <c r="T516" s="23" t="str">
        <f t="shared" si="279"/>
        <v/>
      </c>
      <c r="U516" s="28"/>
      <c r="V516" s="28"/>
      <c r="W516" s="631"/>
      <c r="X516" s="24">
        <f t="shared" si="280"/>
        <v>0</v>
      </c>
      <c r="Y516" s="25">
        <f t="shared" si="281"/>
        <v>0</v>
      </c>
      <c r="Z516" s="77"/>
      <c r="AA516" s="665"/>
      <c r="AB516" s="665" t="str">
        <f t="shared" si="270"/>
        <v/>
      </c>
      <c r="AC516" s="665" t="str">
        <f t="shared" si="271"/>
        <v/>
      </c>
    </row>
    <row r="517" spans="2:29" ht="12.75" x14ac:dyDescent="0.35">
      <c r="B517" s="20"/>
      <c r="C517" s="20"/>
      <c r="D517" s="29"/>
      <c r="E517" s="30"/>
      <c r="F517" s="30"/>
      <c r="G517" s="30"/>
      <c r="H517" s="30"/>
      <c r="I517" s="24" t="str">
        <f t="shared" si="272"/>
        <v/>
      </c>
      <c r="J517" s="74"/>
      <c r="K517" s="27"/>
      <c r="L517" s="24"/>
      <c r="M517" s="22"/>
      <c r="N517" s="23" t="str">
        <f t="shared" si="273"/>
        <v/>
      </c>
      <c r="O517" s="23" t="str">
        <f t="shared" si="274"/>
        <v/>
      </c>
      <c r="P517" s="23" t="str">
        <f t="shared" si="275"/>
        <v/>
      </c>
      <c r="Q517" s="23" t="str">
        <f t="shared" si="276"/>
        <v/>
      </c>
      <c r="R517" s="23" t="str">
        <f t="shared" si="277"/>
        <v/>
      </c>
      <c r="S517" s="696" t="e">
        <f t="shared" si="278"/>
        <v>#VALUE!</v>
      </c>
      <c r="T517" s="23" t="str">
        <f t="shared" si="279"/>
        <v/>
      </c>
      <c r="U517" s="28"/>
      <c r="V517" s="28"/>
      <c r="W517" s="631"/>
      <c r="X517" s="24">
        <f t="shared" si="280"/>
        <v>0</v>
      </c>
      <c r="Y517" s="25">
        <f t="shared" si="281"/>
        <v>0</v>
      </c>
      <c r="Z517" s="77"/>
      <c r="AA517" s="665"/>
      <c r="AB517" s="665" t="str">
        <f t="shared" si="270"/>
        <v/>
      </c>
      <c r="AC517" s="665" t="str">
        <f t="shared" si="271"/>
        <v/>
      </c>
    </row>
    <row r="518" spans="2:29" ht="12.75" x14ac:dyDescent="0.35">
      <c r="B518" s="20"/>
      <c r="C518" s="20"/>
      <c r="D518" s="29"/>
      <c r="E518" s="30"/>
      <c r="F518" s="30"/>
      <c r="G518" s="30"/>
      <c r="H518" s="30"/>
      <c r="I518" s="24" t="str">
        <f t="shared" si="272"/>
        <v/>
      </c>
      <c r="J518" s="74"/>
      <c r="K518" s="27"/>
      <c r="L518" s="24"/>
      <c r="M518" s="22"/>
      <c r="N518" s="23" t="str">
        <f t="shared" si="273"/>
        <v/>
      </c>
      <c r="O518" s="23" t="str">
        <f t="shared" si="274"/>
        <v/>
      </c>
      <c r="P518" s="23" t="str">
        <f t="shared" si="275"/>
        <v/>
      </c>
      <c r="Q518" s="23" t="str">
        <f t="shared" si="276"/>
        <v/>
      </c>
      <c r="R518" s="23" t="str">
        <f t="shared" si="277"/>
        <v/>
      </c>
      <c r="S518" s="696" t="e">
        <f t="shared" si="278"/>
        <v>#VALUE!</v>
      </c>
      <c r="T518" s="23" t="str">
        <f t="shared" si="279"/>
        <v/>
      </c>
      <c r="U518" s="28"/>
      <c r="V518" s="28"/>
      <c r="W518" s="631"/>
      <c r="X518" s="24">
        <f t="shared" si="280"/>
        <v>0</v>
      </c>
      <c r="Y518" s="25">
        <f t="shared" si="281"/>
        <v>0</v>
      </c>
      <c r="Z518" s="77"/>
      <c r="AA518" s="665"/>
      <c r="AB518" s="665" t="str">
        <f t="shared" ref="AB518:AB581" si="282">IF(X518=0,"",AA518*X518)</f>
        <v/>
      </c>
      <c r="AC518" s="665" t="str">
        <f t="shared" ref="AC518:AC581" si="283">IF(X518=0,"",AB518/U518)</f>
        <v/>
      </c>
    </row>
    <row r="519" spans="2:29" ht="12.75" x14ac:dyDescent="0.35">
      <c r="B519" s="20"/>
      <c r="C519" s="20"/>
      <c r="D519" s="29"/>
      <c r="E519" s="30"/>
      <c r="F519" s="30"/>
      <c r="G519" s="30"/>
      <c r="H519" s="30"/>
      <c r="I519" s="24" t="str">
        <f t="shared" si="272"/>
        <v/>
      </c>
      <c r="J519" s="74"/>
      <c r="K519" s="27"/>
      <c r="L519" s="24"/>
      <c r="M519" s="22"/>
      <c r="N519" s="23" t="str">
        <f t="shared" si="273"/>
        <v/>
      </c>
      <c r="O519" s="23" t="str">
        <f t="shared" si="274"/>
        <v/>
      </c>
      <c r="P519" s="23" t="str">
        <f t="shared" si="275"/>
        <v/>
      </c>
      <c r="Q519" s="23" t="str">
        <f t="shared" si="276"/>
        <v/>
      </c>
      <c r="R519" s="23" t="str">
        <f t="shared" si="277"/>
        <v/>
      </c>
      <c r="S519" s="696" t="e">
        <f t="shared" si="278"/>
        <v>#VALUE!</v>
      </c>
      <c r="T519" s="23" t="str">
        <f t="shared" si="279"/>
        <v/>
      </c>
      <c r="U519" s="28"/>
      <c r="V519" s="28"/>
      <c r="W519" s="631"/>
      <c r="X519" s="24">
        <f t="shared" si="280"/>
        <v>0</v>
      </c>
      <c r="Y519" s="25">
        <f t="shared" si="281"/>
        <v>0</v>
      </c>
      <c r="Z519" s="77"/>
      <c r="AA519" s="665"/>
      <c r="AB519" s="665" t="str">
        <f t="shared" si="282"/>
        <v/>
      </c>
      <c r="AC519" s="665" t="str">
        <f t="shared" si="283"/>
        <v/>
      </c>
    </row>
    <row r="520" spans="2:29" ht="12.75" x14ac:dyDescent="0.35">
      <c r="B520" s="20"/>
      <c r="C520" s="20"/>
      <c r="D520" s="29"/>
      <c r="E520" s="30"/>
      <c r="F520" s="30"/>
      <c r="G520" s="30"/>
      <c r="H520" s="30"/>
      <c r="I520" s="24" t="str">
        <f t="shared" si="272"/>
        <v/>
      </c>
      <c r="J520" s="74"/>
      <c r="K520" s="27"/>
      <c r="L520" s="24"/>
      <c r="M520" s="22"/>
      <c r="N520" s="23" t="str">
        <f t="shared" si="273"/>
        <v/>
      </c>
      <c r="O520" s="23" t="str">
        <f t="shared" si="274"/>
        <v/>
      </c>
      <c r="P520" s="23" t="str">
        <f t="shared" si="275"/>
        <v/>
      </c>
      <c r="Q520" s="23" t="str">
        <f t="shared" si="276"/>
        <v/>
      </c>
      <c r="R520" s="23" t="str">
        <f t="shared" si="277"/>
        <v/>
      </c>
      <c r="S520" s="696" t="e">
        <f t="shared" si="278"/>
        <v>#VALUE!</v>
      </c>
      <c r="T520" s="23" t="str">
        <f t="shared" si="279"/>
        <v/>
      </c>
      <c r="U520" s="28"/>
      <c r="V520" s="28"/>
      <c r="W520" s="631"/>
      <c r="X520" s="24">
        <f t="shared" si="280"/>
        <v>0</v>
      </c>
      <c r="Y520" s="25">
        <f t="shared" si="281"/>
        <v>0</v>
      </c>
      <c r="Z520" s="77"/>
      <c r="AA520" s="665"/>
      <c r="AB520" s="665" t="str">
        <f t="shared" si="282"/>
        <v/>
      </c>
      <c r="AC520" s="665" t="str">
        <f t="shared" si="283"/>
        <v/>
      </c>
    </row>
    <row r="521" spans="2:29" ht="12.75" x14ac:dyDescent="0.35">
      <c r="B521" s="20"/>
      <c r="C521" s="20"/>
      <c r="D521" s="29"/>
      <c r="E521" s="30"/>
      <c r="F521" s="30"/>
      <c r="G521" s="30"/>
      <c r="H521" s="30"/>
      <c r="I521" s="24" t="str">
        <f t="shared" si="272"/>
        <v/>
      </c>
      <c r="J521" s="74"/>
      <c r="K521" s="27"/>
      <c r="L521" s="24"/>
      <c r="M521" s="22"/>
      <c r="N521" s="23" t="str">
        <f t="shared" si="273"/>
        <v/>
      </c>
      <c r="O521" s="23" t="str">
        <f t="shared" si="274"/>
        <v/>
      </c>
      <c r="P521" s="23" t="str">
        <f t="shared" si="275"/>
        <v/>
      </c>
      <c r="Q521" s="23" t="str">
        <f t="shared" si="276"/>
        <v/>
      </c>
      <c r="R521" s="23" t="str">
        <f t="shared" si="277"/>
        <v/>
      </c>
      <c r="S521" s="696" t="e">
        <f t="shared" si="278"/>
        <v>#VALUE!</v>
      </c>
      <c r="T521" s="23" t="str">
        <f t="shared" si="279"/>
        <v/>
      </c>
      <c r="U521" s="28"/>
      <c r="V521" s="28"/>
      <c r="W521" s="631"/>
      <c r="X521" s="24">
        <f t="shared" si="280"/>
        <v>0</v>
      </c>
      <c r="Y521" s="25">
        <f t="shared" si="281"/>
        <v>0</v>
      </c>
      <c r="Z521" s="77"/>
      <c r="AA521" s="665"/>
      <c r="AB521" s="665" t="str">
        <f t="shared" si="282"/>
        <v/>
      </c>
      <c r="AC521" s="665" t="str">
        <f t="shared" si="283"/>
        <v/>
      </c>
    </row>
    <row r="522" spans="2:29" ht="12.75" x14ac:dyDescent="0.35">
      <c r="B522" s="20"/>
      <c r="C522" s="20"/>
      <c r="D522" s="29"/>
      <c r="E522" s="30"/>
      <c r="F522" s="30"/>
      <c r="G522" s="30"/>
      <c r="H522" s="30"/>
      <c r="I522" s="24" t="str">
        <f t="shared" si="272"/>
        <v/>
      </c>
      <c r="J522" s="74"/>
      <c r="K522" s="27"/>
      <c r="L522" s="24"/>
      <c r="M522" s="22"/>
      <c r="N522" s="23" t="str">
        <f t="shared" si="273"/>
        <v/>
      </c>
      <c r="O522" s="23" t="str">
        <f t="shared" si="274"/>
        <v/>
      </c>
      <c r="P522" s="23" t="str">
        <f t="shared" si="275"/>
        <v/>
      </c>
      <c r="Q522" s="23" t="str">
        <f t="shared" si="276"/>
        <v/>
      </c>
      <c r="R522" s="23" t="str">
        <f t="shared" si="277"/>
        <v/>
      </c>
      <c r="S522" s="696" t="e">
        <f t="shared" si="278"/>
        <v>#VALUE!</v>
      </c>
      <c r="T522" s="23" t="str">
        <f t="shared" si="279"/>
        <v/>
      </c>
      <c r="U522" s="28"/>
      <c r="V522" s="28"/>
      <c r="W522" s="631"/>
      <c r="X522" s="24">
        <f t="shared" si="280"/>
        <v>0</v>
      </c>
      <c r="Y522" s="25">
        <f t="shared" si="281"/>
        <v>0</v>
      </c>
      <c r="Z522" s="77"/>
      <c r="AA522" s="665"/>
      <c r="AB522" s="665" t="str">
        <f t="shared" si="282"/>
        <v/>
      </c>
      <c r="AC522" s="665" t="str">
        <f t="shared" si="283"/>
        <v/>
      </c>
    </row>
    <row r="523" spans="2:29" ht="12.75" x14ac:dyDescent="0.35">
      <c r="B523" s="20"/>
      <c r="C523" s="20"/>
      <c r="D523" s="29"/>
      <c r="E523" s="30"/>
      <c r="F523" s="30"/>
      <c r="G523" s="30"/>
      <c r="H523" s="30"/>
      <c r="I523" s="24" t="str">
        <f t="shared" si="272"/>
        <v/>
      </c>
      <c r="J523" s="74"/>
      <c r="K523" s="27"/>
      <c r="L523" s="24"/>
      <c r="M523" s="22"/>
      <c r="N523" s="23" t="str">
        <f t="shared" si="273"/>
        <v/>
      </c>
      <c r="O523" s="23" t="str">
        <f t="shared" si="274"/>
        <v/>
      </c>
      <c r="P523" s="23" t="str">
        <f t="shared" si="275"/>
        <v/>
      </c>
      <c r="Q523" s="23" t="str">
        <f t="shared" si="276"/>
        <v/>
      </c>
      <c r="R523" s="23" t="str">
        <f t="shared" si="277"/>
        <v/>
      </c>
      <c r="S523" s="696" t="e">
        <f t="shared" si="278"/>
        <v>#VALUE!</v>
      </c>
      <c r="T523" s="23" t="str">
        <f t="shared" si="279"/>
        <v/>
      </c>
      <c r="U523" s="28"/>
      <c r="V523" s="28"/>
      <c r="W523" s="631"/>
      <c r="X523" s="24">
        <f t="shared" si="280"/>
        <v>0</v>
      </c>
      <c r="Y523" s="25">
        <f t="shared" si="281"/>
        <v>0</v>
      </c>
      <c r="Z523" s="77"/>
      <c r="AA523" s="665"/>
      <c r="AB523" s="665" t="str">
        <f t="shared" si="282"/>
        <v/>
      </c>
      <c r="AC523" s="665" t="str">
        <f t="shared" si="283"/>
        <v/>
      </c>
    </row>
    <row r="524" spans="2:29" ht="12.75" x14ac:dyDescent="0.35">
      <c r="B524" s="20"/>
      <c r="C524" s="20"/>
      <c r="D524" s="29"/>
      <c r="E524" s="30"/>
      <c r="F524" s="30"/>
      <c r="G524" s="30"/>
      <c r="H524" s="30"/>
      <c r="I524" s="24" t="str">
        <f t="shared" si="272"/>
        <v/>
      </c>
      <c r="J524" s="74"/>
      <c r="K524" s="27"/>
      <c r="L524" s="24"/>
      <c r="M524" s="22"/>
      <c r="N524" s="23" t="str">
        <f t="shared" si="273"/>
        <v/>
      </c>
      <c r="O524" s="23" t="str">
        <f t="shared" si="274"/>
        <v/>
      </c>
      <c r="P524" s="23" t="str">
        <f t="shared" si="275"/>
        <v/>
      </c>
      <c r="Q524" s="23" t="str">
        <f t="shared" si="276"/>
        <v/>
      </c>
      <c r="R524" s="23" t="str">
        <f t="shared" si="277"/>
        <v/>
      </c>
      <c r="S524" s="696" t="e">
        <f t="shared" si="278"/>
        <v>#VALUE!</v>
      </c>
      <c r="T524" s="23" t="str">
        <f t="shared" si="279"/>
        <v/>
      </c>
      <c r="U524" s="28"/>
      <c r="V524" s="28"/>
      <c r="W524" s="631"/>
      <c r="X524" s="24">
        <f t="shared" si="280"/>
        <v>0</v>
      </c>
      <c r="Y524" s="25">
        <f t="shared" si="281"/>
        <v>0</v>
      </c>
      <c r="Z524" s="77"/>
      <c r="AA524" s="665"/>
      <c r="AB524" s="665" t="str">
        <f t="shared" si="282"/>
        <v/>
      </c>
      <c r="AC524" s="665" t="str">
        <f t="shared" si="283"/>
        <v/>
      </c>
    </row>
    <row r="525" spans="2:29" ht="12.75" x14ac:dyDescent="0.35">
      <c r="B525" s="20"/>
      <c r="C525" s="20"/>
      <c r="D525" s="29"/>
      <c r="E525" s="30"/>
      <c r="F525" s="30"/>
      <c r="G525" s="30"/>
      <c r="H525" s="30"/>
      <c r="I525" s="24" t="str">
        <f t="shared" si="272"/>
        <v/>
      </c>
      <c r="J525" s="74"/>
      <c r="K525" s="27"/>
      <c r="L525" s="24"/>
      <c r="M525" s="22"/>
      <c r="N525" s="23" t="str">
        <f t="shared" si="273"/>
        <v/>
      </c>
      <c r="O525" s="23" t="str">
        <f t="shared" si="274"/>
        <v/>
      </c>
      <c r="P525" s="23" t="str">
        <f t="shared" si="275"/>
        <v/>
      </c>
      <c r="Q525" s="23" t="str">
        <f t="shared" si="276"/>
        <v/>
      </c>
      <c r="R525" s="23" t="str">
        <f t="shared" si="277"/>
        <v/>
      </c>
      <c r="S525" s="696" t="e">
        <f t="shared" si="278"/>
        <v>#VALUE!</v>
      </c>
      <c r="T525" s="23" t="str">
        <f t="shared" si="279"/>
        <v/>
      </c>
      <c r="U525" s="28"/>
      <c r="V525" s="28"/>
      <c r="W525" s="631"/>
      <c r="X525" s="24">
        <f t="shared" si="280"/>
        <v>0</v>
      </c>
      <c r="Y525" s="25">
        <f t="shared" si="281"/>
        <v>0</v>
      </c>
      <c r="Z525" s="77"/>
      <c r="AA525" s="665"/>
      <c r="AB525" s="665" t="str">
        <f t="shared" si="282"/>
        <v/>
      </c>
      <c r="AC525" s="665" t="str">
        <f t="shared" si="283"/>
        <v/>
      </c>
    </row>
    <row r="526" spans="2:29" ht="12.75" x14ac:dyDescent="0.35">
      <c r="B526" s="20"/>
      <c r="C526" s="20"/>
      <c r="D526" s="29"/>
      <c r="E526" s="30"/>
      <c r="F526" s="30"/>
      <c r="G526" s="30"/>
      <c r="H526" s="30"/>
      <c r="I526" s="24" t="str">
        <f t="shared" si="272"/>
        <v/>
      </c>
      <c r="J526" s="74"/>
      <c r="K526" s="27"/>
      <c r="L526" s="24"/>
      <c r="M526" s="22"/>
      <c r="N526" s="23" t="str">
        <f t="shared" si="273"/>
        <v/>
      </c>
      <c r="O526" s="23" t="str">
        <f t="shared" si="274"/>
        <v/>
      </c>
      <c r="P526" s="23" t="str">
        <f t="shared" si="275"/>
        <v/>
      </c>
      <c r="Q526" s="23" t="str">
        <f t="shared" si="276"/>
        <v/>
      </c>
      <c r="R526" s="23" t="str">
        <f t="shared" si="277"/>
        <v/>
      </c>
      <c r="S526" s="696" t="e">
        <f t="shared" si="278"/>
        <v>#VALUE!</v>
      </c>
      <c r="T526" s="23" t="str">
        <f t="shared" si="279"/>
        <v/>
      </c>
      <c r="U526" s="28"/>
      <c r="V526" s="28"/>
      <c r="W526" s="631"/>
      <c r="X526" s="24">
        <f t="shared" si="280"/>
        <v>0</v>
      </c>
      <c r="Y526" s="25">
        <f t="shared" si="281"/>
        <v>0</v>
      </c>
      <c r="Z526" s="77"/>
      <c r="AA526" s="665"/>
      <c r="AB526" s="665" t="str">
        <f t="shared" si="282"/>
        <v/>
      </c>
      <c r="AC526" s="665" t="str">
        <f t="shared" si="283"/>
        <v/>
      </c>
    </row>
    <row r="527" spans="2:29" ht="12.75" x14ac:dyDescent="0.35">
      <c r="B527" s="20"/>
      <c r="C527" s="20"/>
      <c r="D527" s="29"/>
      <c r="E527" s="30"/>
      <c r="F527" s="30"/>
      <c r="G527" s="30"/>
      <c r="H527" s="30"/>
      <c r="I527" s="24" t="str">
        <f t="shared" si="272"/>
        <v/>
      </c>
      <c r="J527" s="74"/>
      <c r="K527" s="27"/>
      <c r="L527" s="24"/>
      <c r="M527" s="22"/>
      <c r="N527" s="23" t="str">
        <f t="shared" si="273"/>
        <v/>
      </c>
      <c r="O527" s="23" t="str">
        <f t="shared" si="274"/>
        <v/>
      </c>
      <c r="P527" s="23" t="str">
        <f t="shared" si="275"/>
        <v/>
      </c>
      <c r="Q527" s="23" t="str">
        <f t="shared" si="276"/>
        <v/>
      </c>
      <c r="R527" s="23" t="str">
        <f t="shared" si="277"/>
        <v/>
      </c>
      <c r="S527" s="696" t="e">
        <f t="shared" si="278"/>
        <v>#VALUE!</v>
      </c>
      <c r="T527" s="23" t="str">
        <f t="shared" si="279"/>
        <v/>
      </c>
      <c r="U527" s="28"/>
      <c r="V527" s="28"/>
      <c r="W527" s="631"/>
      <c r="X527" s="24">
        <f t="shared" si="280"/>
        <v>0</v>
      </c>
      <c r="Y527" s="25">
        <f t="shared" si="281"/>
        <v>0</v>
      </c>
      <c r="Z527" s="77"/>
      <c r="AA527" s="665"/>
      <c r="AB527" s="665" t="str">
        <f t="shared" si="282"/>
        <v/>
      </c>
      <c r="AC527" s="665" t="str">
        <f t="shared" si="283"/>
        <v/>
      </c>
    </row>
    <row r="528" spans="2:29" ht="12.75" x14ac:dyDescent="0.35">
      <c r="B528" s="20"/>
      <c r="C528" s="20"/>
      <c r="D528" s="29"/>
      <c r="E528" s="30"/>
      <c r="F528" s="30"/>
      <c r="G528" s="30"/>
      <c r="H528" s="30"/>
      <c r="I528" s="24" t="str">
        <f t="shared" si="272"/>
        <v/>
      </c>
      <c r="J528" s="74"/>
      <c r="K528" s="27"/>
      <c r="L528" s="24"/>
      <c r="M528" s="22"/>
      <c r="N528" s="23" t="str">
        <f t="shared" si="273"/>
        <v/>
      </c>
      <c r="O528" s="23" t="str">
        <f t="shared" si="274"/>
        <v/>
      </c>
      <c r="P528" s="23" t="str">
        <f t="shared" si="275"/>
        <v/>
      </c>
      <c r="Q528" s="23" t="str">
        <f t="shared" si="276"/>
        <v/>
      </c>
      <c r="R528" s="23" t="str">
        <f t="shared" si="277"/>
        <v/>
      </c>
      <c r="S528" s="696" t="e">
        <f t="shared" si="278"/>
        <v>#VALUE!</v>
      </c>
      <c r="T528" s="23" t="str">
        <f t="shared" si="279"/>
        <v/>
      </c>
      <c r="U528" s="28"/>
      <c r="V528" s="28"/>
      <c r="W528" s="631"/>
      <c r="X528" s="24">
        <f t="shared" si="280"/>
        <v>0</v>
      </c>
      <c r="Y528" s="25">
        <f t="shared" si="281"/>
        <v>0</v>
      </c>
      <c r="Z528" s="77"/>
      <c r="AA528" s="665"/>
      <c r="AB528" s="665" t="str">
        <f t="shared" si="282"/>
        <v/>
      </c>
      <c r="AC528" s="665" t="str">
        <f t="shared" si="283"/>
        <v/>
      </c>
    </row>
    <row r="529" spans="2:29" ht="12.75" x14ac:dyDescent="0.35">
      <c r="B529" s="20"/>
      <c r="C529" s="20"/>
      <c r="D529" s="29"/>
      <c r="E529" s="30"/>
      <c r="F529" s="30"/>
      <c r="G529" s="30"/>
      <c r="H529" s="30"/>
      <c r="I529" s="24" t="str">
        <f t="shared" si="272"/>
        <v/>
      </c>
      <c r="J529" s="74"/>
      <c r="K529" s="27"/>
      <c r="L529" s="24"/>
      <c r="M529" s="22"/>
      <c r="N529" s="23" t="str">
        <f t="shared" si="273"/>
        <v/>
      </c>
      <c r="O529" s="23" t="str">
        <f t="shared" si="274"/>
        <v/>
      </c>
      <c r="P529" s="23" t="str">
        <f t="shared" si="275"/>
        <v/>
      </c>
      <c r="Q529" s="23" t="str">
        <f t="shared" si="276"/>
        <v/>
      </c>
      <c r="R529" s="23" t="str">
        <f t="shared" si="277"/>
        <v/>
      </c>
      <c r="S529" s="696" t="e">
        <f t="shared" si="278"/>
        <v>#VALUE!</v>
      </c>
      <c r="T529" s="23" t="str">
        <f t="shared" si="279"/>
        <v/>
      </c>
      <c r="U529" s="28"/>
      <c r="V529" s="28"/>
      <c r="W529" s="631"/>
      <c r="X529" s="24">
        <f t="shared" si="280"/>
        <v>0</v>
      </c>
      <c r="Y529" s="25">
        <f t="shared" si="281"/>
        <v>0</v>
      </c>
      <c r="Z529" s="77"/>
      <c r="AA529" s="665"/>
      <c r="AB529" s="665" t="str">
        <f t="shared" si="282"/>
        <v/>
      </c>
      <c r="AC529" s="665" t="str">
        <f t="shared" si="283"/>
        <v/>
      </c>
    </row>
    <row r="530" spans="2:29" ht="12.75" x14ac:dyDescent="0.35">
      <c r="B530" s="20"/>
      <c r="C530" s="20"/>
      <c r="D530" s="29"/>
      <c r="E530" s="30"/>
      <c r="F530" s="30"/>
      <c r="G530" s="30"/>
      <c r="H530" s="30"/>
      <c r="I530" s="24" t="str">
        <f t="shared" si="272"/>
        <v/>
      </c>
      <c r="J530" s="74"/>
      <c r="K530" s="27"/>
      <c r="L530" s="24"/>
      <c r="M530" s="22"/>
      <c r="N530" s="23" t="str">
        <f t="shared" si="273"/>
        <v/>
      </c>
      <c r="O530" s="23" t="str">
        <f t="shared" si="274"/>
        <v/>
      </c>
      <c r="P530" s="23" t="str">
        <f t="shared" si="275"/>
        <v/>
      </c>
      <c r="Q530" s="23" t="str">
        <f t="shared" si="276"/>
        <v/>
      </c>
      <c r="R530" s="23" t="str">
        <f t="shared" si="277"/>
        <v/>
      </c>
      <c r="S530" s="696" t="e">
        <f t="shared" si="278"/>
        <v>#VALUE!</v>
      </c>
      <c r="T530" s="23" t="str">
        <f t="shared" si="279"/>
        <v/>
      </c>
      <c r="U530" s="28"/>
      <c r="V530" s="28"/>
      <c r="W530" s="631"/>
      <c r="X530" s="24">
        <f t="shared" si="280"/>
        <v>0</v>
      </c>
      <c r="Y530" s="25">
        <f t="shared" si="281"/>
        <v>0</v>
      </c>
      <c r="Z530" s="77"/>
      <c r="AA530" s="665"/>
      <c r="AB530" s="665" t="str">
        <f t="shared" si="282"/>
        <v/>
      </c>
      <c r="AC530" s="665" t="str">
        <f t="shared" si="283"/>
        <v/>
      </c>
    </row>
    <row r="531" spans="2:29" ht="12.75" x14ac:dyDescent="0.35">
      <c r="B531" s="20"/>
      <c r="C531" s="20"/>
      <c r="D531" s="29"/>
      <c r="E531" s="30"/>
      <c r="F531" s="30"/>
      <c r="G531" s="30"/>
      <c r="H531" s="30"/>
      <c r="I531" s="24" t="str">
        <f t="shared" si="272"/>
        <v/>
      </c>
      <c r="J531" s="74"/>
      <c r="K531" s="27"/>
      <c r="L531" s="24"/>
      <c r="M531" s="22"/>
      <c r="N531" s="23" t="str">
        <f t="shared" si="273"/>
        <v/>
      </c>
      <c r="O531" s="23" t="str">
        <f t="shared" si="274"/>
        <v/>
      </c>
      <c r="P531" s="23" t="str">
        <f t="shared" si="275"/>
        <v/>
      </c>
      <c r="Q531" s="23" t="str">
        <f t="shared" si="276"/>
        <v/>
      </c>
      <c r="R531" s="23" t="str">
        <f t="shared" si="277"/>
        <v/>
      </c>
      <c r="S531" s="696" t="e">
        <f t="shared" si="278"/>
        <v>#VALUE!</v>
      </c>
      <c r="T531" s="23" t="str">
        <f t="shared" si="279"/>
        <v/>
      </c>
      <c r="U531" s="28"/>
      <c r="V531" s="28"/>
      <c r="W531" s="631"/>
      <c r="X531" s="24">
        <f t="shared" si="280"/>
        <v>0</v>
      </c>
      <c r="Y531" s="25">
        <f t="shared" si="281"/>
        <v>0</v>
      </c>
      <c r="Z531" s="77"/>
      <c r="AA531" s="665"/>
      <c r="AB531" s="665" t="str">
        <f t="shared" si="282"/>
        <v/>
      </c>
      <c r="AC531" s="665" t="str">
        <f t="shared" si="283"/>
        <v/>
      </c>
    </row>
    <row r="532" spans="2:29" ht="12.75" x14ac:dyDescent="0.35">
      <c r="B532" s="20"/>
      <c r="C532" s="20"/>
      <c r="D532" s="29"/>
      <c r="E532" s="30"/>
      <c r="F532" s="30"/>
      <c r="G532" s="30"/>
      <c r="H532" s="30"/>
      <c r="I532" s="24" t="str">
        <f t="shared" si="272"/>
        <v/>
      </c>
      <c r="J532" s="74"/>
      <c r="K532" s="27"/>
      <c r="L532" s="24"/>
      <c r="M532" s="22"/>
      <c r="N532" s="23" t="str">
        <f t="shared" si="273"/>
        <v/>
      </c>
      <c r="O532" s="23" t="str">
        <f t="shared" si="274"/>
        <v/>
      </c>
      <c r="P532" s="23" t="str">
        <f t="shared" si="275"/>
        <v/>
      </c>
      <c r="Q532" s="23" t="str">
        <f t="shared" si="276"/>
        <v/>
      </c>
      <c r="R532" s="23" t="str">
        <f t="shared" si="277"/>
        <v/>
      </c>
      <c r="S532" s="696" t="e">
        <f t="shared" si="278"/>
        <v>#VALUE!</v>
      </c>
      <c r="T532" s="23" t="str">
        <f t="shared" si="279"/>
        <v/>
      </c>
      <c r="U532" s="28"/>
      <c r="V532" s="28"/>
      <c r="W532" s="631"/>
      <c r="X532" s="24">
        <f t="shared" si="280"/>
        <v>0</v>
      </c>
      <c r="Y532" s="25">
        <f t="shared" si="281"/>
        <v>0</v>
      </c>
      <c r="Z532" s="77"/>
      <c r="AA532" s="665"/>
      <c r="AB532" s="665" t="str">
        <f t="shared" si="282"/>
        <v/>
      </c>
      <c r="AC532" s="665" t="str">
        <f t="shared" si="283"/>
        <v/>
      </c>
    </row>
    <row r="533" spans="2:29" ht="12.75" x14ac:dyDescent="0.35">
      <c r="B533" s="20"/>
      <c r="C533" s="20"/>
      <c r="D533" s="29"/>
      <c r="E533" s="30"/>
      <c r="F533" s="30"/>
      <c r="G533" s="30"/>
      <c r="H533" s="30"/>
      <c r="I533" s="24" t="str">
        <f t="shared" si="272"/>
        <v/>
      </c>
      <c r="J533" s="74"/>
      <c r="K533" s="27"/>
      <c r="L533" s="24"/>
      <c r="M533" s="22"/>
      <c r="N533" s="23" t="str">
        <f t="shared" si="273"/>
        <v/>
      </c>
      <c r="O533" s="23" t="str">
        <f t="shared" si="274"/>
        <v/>
      </c>
      <c r="P533" s="23" t="str">
        <f t="shared" si="275"/>
        <v/>
      </c>
      <c r="Q533" s="23" t="str">
        <f t="shared" si="276"/>
        <v/>
      </c>
      <c r="R533" s="23" t="str">
        <f t="shared" si="277"/>
        <v/>
      </c>
      <c r="S533" s="696" t="e">
        <f t="shared" si="278"/>
        <v>#VALUE!</v>
      </c>
      <c r="T533" s="23" t="str">
        <f t="shared" si="279"/>
        <v/>
      </c>
      <c r="U533" s="28"/>
      <c r="V533" s="28"/>
      <c r="W533" s="631"/>
      <c r="X533" s="24">
        <f t="shared" si="280"/>
        <v>0</v>
      </c>
      <c r="Y533" s="25">
        <f t="shared" si="281"/>
        <v>0</v>
      </c>
      <c r="Z533" s="77"/>
      <c r="AA533" s="665"/>
      <c r="AB533" s="665" t="str">
        <f t="shared" si="282"/>
        <v/>
      </c>
      <c r="AC533" s="665" t="str">
        <f t="shared" si="283"/>
        <v/>
      </c>
    </row>
    <row r="534" spans="2:29" ht="12.75" x14ac:dyDescent="0.35">
      <c r="B534" s="20"/>
      <c r="C534" s="20"/>
      <c r="D534" s="29"/>
      <c r="E534" s="30"/>
      <c r="F534" s="30"/>
      <c r="G534" s="30"/>
      <c r="H534" s="30"/>
      <c r="I534" s="24" t="str">
        <f t="shared" si="272"/>
        <v/>
      </c>
      <c r="J534" s="74"/>
      <c r="K534" s="27"/>
      <c r="L534" s="24"/>
      <c r="M534" s="22"/>
      <c r="N534" s="23" t="str">
        <f t="shared" si="273"/>
        <v/>
      </c>
      <c r="O534" s="23" t="str">
        <f t="shared" si="274"/>
        <v/>
      </c>
      <c r="P534" s="23" t="str">
        <f t="shared" si="275"/>
        <v/>
      </c>
      <c r="Q534" s="23" t="str">
        <f t="shared" si="276"/>
        <v/>
      </c>
      <c r="R534" s="23" t="str">
        <f t="shared" si="277"/>
        <v/>
      </c>
      <c r="S534" s="696" t="e">
        <f t="shared" si="278"/>
        <v>#VALUE!</v>
      </c>
      <c r="T534" s="23" t="str">
        <f t="shared" si="279"/>
        <v/>
      </c>
      <c r="U534" s="28"/>
      <c r="V534" s="28"/>
      <c r="W534" s="631"/>
      <c r="X534" s="24">
        <f t="shared" si="280"/>
        <v>0</v>
      </c>
      <c r="Y534" s="25">
        <f t="shared" si="281"/>
        <v>0</v>
      </c>
      <c r="Z534" s="77"/>
      <c r="AA534" s="665"/>
      <c r="AB534" s="665" t="str">
        <f t="shared" si="282"/>
        <v/>
      </c>
      <c r="AC534" s="665" t="str">
        <f t="shared" si="283"/>
        <v/>
      </c>
    </row>
    <row r="535" spans="2:29" ht="12.75" x14ac:dyDescent="0.35">
      <c r="B535" s="20"/>
      <c r="C535" s="20"/>
      <c r="D535" s="29"/>
      <c r="E535" s="30"/>
      <c r="F535" s="30"/>
      <c r="G535" s="30"/>
      <c r="H535" s="30"/>
      <c r="I535" s="24" t="str">
        <f t="shared" si="272"/>
        <v/>
      </c>
      <c r="J535" s="74"/>
      <c r="K535" s="27"/>
      <c r="L535" s="24"/>
      <c r="M535" s="22"/>
      <c r="N535" s="23" t="str">
        <f t="shared" si="273"/>
        <v/>
      </c>
      <c r="O535" s="23" t="str">
        <f t="shared" si="274"/>
        <v/>
      </c>
      <c r="P535" s="23" t="str">
        <f t="shared" si="275"/>
        <v/>
      </c>
      <c r="Q535" s="23" t="str">
        <f t="shared" si="276"/>
        <v/>
      </c>
      <c r="R535" s="23" t="str">
        <f t="shared" si="277"/>
        <v/>
      </c>
      <c r="S535" s="696" t="e">
        <f t="shared" si="278"/>
        <v>#VALUE!</v>
      </c>
      <c r="T535" s="23" t="str">
        <f t="shared" si="279"/>
        <v/>
      </c>
      <c r="U535" s="28"/>
      <c r="V535" s="28"/>
      <c r="W535" s="631"/>
      <c r="X535" s="24">
        <f t="shared" si="280"/>
        <v>0</v>
      </c>
      <c r="Y535" s="25">
        <f t="shared" si="281"/>
        <v>0</v>
      </c>
      <c r="Z535" s="77"/>
      <c r="AA535" s="665"/>
      <c r="AB535" s="665" t="str">
        <f t="shared" si="282"/>
        <v/>
      </c>
      <c r="AC535" s="665" t="str">
        <f t="shared" si="283"/>
        <v/>
      </c>
    </row>
    <row r="536" spans="2:29" ht="12.75" x14ac:dyDescent="0.35">
      <c r="B536" s="20"/>
      <c r="C536" s="20"/>
      <c r="D536" s="29"/>
      <c r="E536" s="30"/>
      <c r="F536" s="30"/>
      <c r="G536" s="30"/>
      <c r="H536" s="30"/>
      <c r="I536" s="24" t="str">
        <f t="shared" si="272"/>
        <v/>
      </c>
      <c r="J536" s="74"/>
      <c r="K536" s="27"/>
      <c r="L536" s="24"/>
      <c r="M536" s="22"/>
      <c r="N536" s="23" t="str">
        <f t="shared" si="273"/>
        <v/>
      </c>
      <c r="O536" s="23" t="str">
        <f t="shared" si="274"/>
        <v/>
      </c>
      <c r="P536" s="23" t="str">
        <f t="shared" si="275"/>
        <v/>
      </c>
      <c r="Q536" s="23" t="str">
        <f t="shared" si="276"/>
        <v/>
      </c>
      <c r="R536" s="23" t="str">
        <f t="shared" si="277"/>
        <v/>
      </c>
      <c r="S536" s="696" t="e">
        <f t="shared" si="278"/>
        <v>#VALUE!</v>
      </c>
      <c r="T536" s="23" t="str">
        <f t="shared" si="279"/>
        <v/>
      </c>
      <c r="U536" s="28"/>
      <c r="V536" s="28"/>
      <c r="W536" s="631"/>
      <c r="X536" s="24">
        <f t="shared" si="280"/>
        <v>0</v>
      </c>
      <c r="Y536" s="25">
        <f t="shared" si="281"/>
        <v>0</v>
      </c>
      <c r="Z536" s="77"/>
      <c r="AA536" s="665"/>
      <c r="AB536" s="665" t="str">
        <f t="shared" si="282"/>
        <v/>
      </c>
      <c r="AC536" s="665" t="str">
        <f t="shared" si="283"/>
        <v/>
      </c>
    </row>
    <row r="537" spans="2:29" ht="12.75" x14ac:dyDescent="0.35">
      <c r="B537" s="20"/>
      <c r="C537" s="20"/>
      <c r="D537" s="29"/>
      <c r="E537" s="30"/>
      <c r="F537" s="30"/>
      <c r="G537" s="30"/>
      <c r="H537" s="30"/>
      <c r="I537" s="24" t="str">
        <f t="shared" si="272"/>
        <v/>
      </c>
      <c r="J537" s="74"/>
      <c r="K537" s="27"/>
      <c r="L537" s="24"/>
      <c r="M537" s="22"/>
      <c r="N537" s="23" t="str">
        <f t="shared" si="273"/>
        <v/>
      </c>
      <c r="O537" s="23" t="str">
        <f t="shared" si="274"/>
        <v/>
      </c>
      <c r="P537" s="23" t="str">
        <f t="shared" si="275"/>
        <v/>
      </c>
      <c r="Q537" s="23" t="str">
        <f t="shared" si="276"/>
        <v/>
      </c>
      <c r="R537" s="23" t="str">
        <f t="shared" si="277"/>
        <v/>
      </c>
      <c r="S537" s="696" t="e">
        <f t="shared" si="278"/>
        <v>#VALUE!</v>
      </c>
      <c r="T537" s="23" t="str">
        <f t="shared" si="279"/>
        <v/>
      </c>
      <c r="U537" s="28"/>
      <c r="V537" s="28"/>
      <c r="W537" s="631"/>
      <c r="X537" s="24">
        <f t="shared" si="280"/>
        <v>0</v>
      </c>
      <c r="Y537" s="25">
        <f t="shared" si="281"/>
        <v>0</v>
      </c>
      <c r="Z537" s="77"/>
      <c r="AA537" s="665"/>
      <c r="AB537" s="665" t="str">
        <f t="shared" si="282"/>
        <v/>
      </c>
      <c r="AC537" s="665" t="str">
        <f t="shared" si="283"/>
        <v/>
      </c>
    </row>
    <row r="538" spans="2:29" ht="12.75" x14ac:dyDescent="0.35">
      <c r="B538" s="20"/>
      <c r="C538" s="20"/>
      <c r="D538" s="29"/>
      <c r="E538" s="30"/>
      <c r="F538" s="30"/>
      <c r="G538" s="30"/>
      <c r="H538" s="30"/>
      <c r="I538" s="24" t="str">
        <f t="shared" si="272"/>
        <v/>
      </c>
      <c r="J538" s="74"/>
      <c r="K538" s="27"/>
      <c r="L538" s="24"/>
      <c r="M538" s="22"/>
      <c r="N538" s="23" t="str">
        <f t="shared" si="273"/>
        <v/>
      </c>
      <c r="O538" s="23" t="str">
        <f t="shared" si="274"/>
        <v/>
      </c>
      <c r="P538" s="23" t="str">
        <f t="shared" si="275"/>
        <v/>
      </c>
      <c r="Q538" s="23" t="str">
        <f t="shared" si="276"/>
        <v/>
      </c>
      <c r="R538" s="23" t="str">
        <f t="shared" si="277"/>
        <v/>
      </c>
      <c r="S538" s="696" t="e">
        <f t="shared" si="278"/>
        <v>#VALUE!</v>
      </c>
      <c r="T538" s="23" t="str">
        <f t="shared" si="279"/>
        <v/>
      </c>
      <c r="U538" s="28"/>
      <c r="V538" s="28"/>
      <c r="W538" s="631"/>
      <c r="X538" s="24">
        <f t="shared" si="280"/>
        <v>0</v>
      </c>
      <c r="Y538" s="25">
        <f t="shared" si="281"/>
        <v>0</v>
      </c>
      <c r="Z538" s="77"/>
      <c r="AA538" s="665"/>
      <c r="AB538" s="665" t="str">
        <f t="shared" si="282"/>
        <v/>
      </c>
      <c r="AC538" s="665" t="str">
        <f t="shared" si="283"/>
        <v/>
      </c>
    </row>
    <row r="539" spans="2:29" ht="12.75" x14ac:dyDescent="0.35">
      <c r="B539" s="20"/>
      <c r="C539" s="20"/>
      <c r="D539" s="29"/>
      <c r="E539" s="30"/>
      <c r="F539" s="30"/>
      <c r="G539" s="30"/>
      <c r="H539" s="30"/>
      <c r="I539" s="24" t="str">
        <f t="shared" si="272"/>
        <v/>
      </c>
      <c r="J539" s="74"/>
      <c r="K539" s="27"/>
      <c r="L539" s="24"/>
      <c r="M539" s="22"/>
      <c r="N539" s="23" t="str">
        <f t="shared" si="273"/>
        <v/>
      </c>
      <c r="O539" s="23" t="str">
        <f t="shared" si="274"/>
        <v/>
      </c>
      <c r="P539" s="23" t="str">
        <f t="shared" si="275"/>
        <v/>
      </c>
      <c r="Q539" s="23" t="str">
        <f t="shared" si="276"/>
        <v/>
      </c>
      <c r="R539" s="23" t="str">
        <f t="shared" si="277"/>
        <v/>
      </c>
      <c r="S539" s="696" t="e">
        <f t="shared" si="278"/>
        <v>#VALUE!</v>
      </c>
      <c r="T539" s="23" t="str">
        <f t="shared" si="279"/>
        <v/>
      </c>
      <c r="U539" s="28"/>
      <c r="V539" s="28"/>
      <c r="W539" s="631"/>
      <c r="X539" s="24">
        <f t="shared" si="280"/>
        <v>0</v>
      </c>
      <c r="Y539" s="25">
        <f t="shared" si="281"/>
        <v>0</v>
      </c>
      <c r="Z539" s="77"/>
      <c r="AA539" s="665"/>
      <c r="AB539" s="665" t="str">
        <f t="shared" si="282"/>
        <v/>
      </c>
      <c r="AC539" s="665" t="str">
        <f t="shared" si="283"/>
        <v/>
      </c>
    </row>
    <row r="540" spans="2:29" ht="12.75" x14ac:dyDescent="0.35">
      <c r="B540" s="20"/>
      <c r="C540" s="20"/>
      <c r="D540" s="29"/>
      <c r="E540" s="30"/>
      <c r="F540" s="30"/>
      <c r="G540" s="30"/>
      <c r="H540" s="30"/>
      <c r="I540" s="24" t="str">
        <f t="shared" si="272"/>
        <v/>
      </c>
      <c r="J540" s="74"/>
      <c r="K540" s="27"/>
      <c r="L540" s="24"/>
      <c r="M540" s="22"/>
      <c r="N540" s="23" t="str">
        <f t="shared" si="273"/>
        <v/>
      </c>
      <c r="O540" s="23" t="str">
        <f t="shared" si="274"/>
        <v/>
      </c>
      <c r="P540" s="23" t="str">
        <f t="shared" si="275"/>
        <v/>
      </c>
      <c r="Q540" s="23" t="str">
        <f t="shared" si="276"/>
        <v/>
      </c>
      <c r="R540" s="23" t="str">
        <f t="shared" si="277"/>
        <v/>
      </c>
      <c r="S540" s="696" t="e">
        <f t="shared" si="278"/>
        <v>#VALUE!</v>
      </c>
      <c r="T540" s="23" t="str">
        <f t="shared" si="279"/>
        <v/>
      </c>
      <c r="U540" s="28"/>
      <c r="V540" s="28"/>
      <c r="W540" s="631"/>
      <c r="X540" s="24">
        <f t="shared" si="280"/>
        <v>0</v>
      </c>
      <c r="Y540" s="25">
        <f t="shared" si="281"/>
        <v>0</v>
      </c>
      <c r="Z540" s="77"/>
      <c r="AA540" s="665"/>
      <c r="AB540" s="665" t="str">
        <f t="shared" si="282"/>
        <v/>
      </c>
      <c r="AC540" s="665" t="str">
        <f t="shared" si="283"/>
        <v/>
      </c>
    </row>
    <row r="541" spans="2:29" ht="12.75" x14ac:dyDescent="0.35">
      <c r="B541" s="20"/>
      <c r="C541" s="20"/>
      <c r="D541" s="29"/>
      <c r="E541" s="30"/>
      <c r="F541" s="30"/>
      <c r="G541" s="30"/>
      <c r="H541" s="30"/>
      <c r="I541" s="24" t="str">
        <f t="shared" si="272"/>
        <v/>
      </c>
      <c r="J541" s="74"/>
      <c r="K541" s="27"/>
      <c r="L541" s="24"/>
      <c r="M541" s="22"/>
      <c r="N541" s="23" t="str">
        <f t="shared" si="273"/>
        <v/>
      </c>
      <c r="O541" s="23" t="str">
        <f t="shared" si="274"/>
        <v/>
      </c>
      <c r="P541" s="23" t="str">
        <f t="shared" si="275"/>
        <v/>
      </c>
      <c r="Q541" s="23" t="str">
        <f t="shared" si="276"/>
        <v/>
      </c>
      <c r="R541" s="23" t="str">
        <f t="shared" si="277"/>
        <v/>
      </c>
      <c r="S541" s="696" t="e">
        <f t="shared" si="278"/>
        <v>#VALUE!</v>
      </c>
      <c r="T541" s="23" t="str">
        <f t="shared" si="279"/>
        <v/>
      </c>
      <c r="U541" s="28"/>
      <c r="V541" s="28"/>
      <c r="W541" s="631"/>
      <c r="X541" s="24">
        <f t="shared" si="280"/>
        <v>0</v>
      </c>
      <c r="Y541" s="25">
        <f t="shared" si="281"/>
        <v>0</v>
      </c>
      <c r="Z541" s="77"/>
      <c r="AA541" s="665"/>
      <c r="AB541" s="665" t="str">
        <f t="shared" si="282"/>
        <v/>
      </c>
      <c r="AC541" s="665" t="str">
        <f t="shared" si="283"/>
        <v/>
      </c>
    </row>
    <row r="542" spans="2:29" ht="12.75" x14ac:dyDescent="0.35">
      <c r="B542" s="20"/>
      <c r="C542" s="20"/>
      <c r="D542" s="29"/>
      <c r="E542" s="30"/>
      <c r="F542" s="30"/>
      <c r="G542" s="30"/>
      <c r="H542" s="30"/>
      <c r="I542" s="24" t="str">
        <f t="shared" si="272"/>
        <v/>
      </c>
      <c r="J542" s="74"/>
      <c r="K542" s="27"/>
      <c r="L542" s="24"/>
      <c r="M542" s="22"/>
      <c r="N542" s="23" t="str">
        <f t="shared" si="273"/>
        <v/>
      </c>
      <c r="O542" s="23" t="str">
        <f t="shared" si="274"/>
        <v/>
      </c>
      <c r="P542" s="23" t="str">
        <f t="shared" si="275"/>
        <v/>
      </c>
      <c r="Q542" s="23" t="str">
        <f t="shared" si="276"/>
        <v/>
      </c>
      <c r="R542" s="23" t="str">
        <f t="shared" si="277"/>
        <v/>
      </c>
      <c r="S542" s="696" t="e">
        <f t="shared" si="278"/>
        <v>#VALUE!</v>
      </c>
      <c r="T542" s="23" t="str">
        <f t="shared" si="279"/>
        <v/>
      </c>
      <c r="U542" s="28"/>
      <c r="V542" s="28"/>
      <c r="W542" s="631"/>
      <c r="X542" s="24">
        <f t="shared" si="280"/>
        <v>0</v>
      </c>
      <c r="Y542" s="25">
        <f t="shared" si="281"/>
        <v>0</v>
      </c>
      <c r="Z542" s="77"/>
      <c r="AA542" s="665"/>
      <c r="AB542" s="665" t="str">
        <f t="shared" si="282"/>
        <v/>
      </c>
      <c r="AC542" s="665" t="str">
        <f t="shared" si="283"/>
        <v/>
      </c>
    </row>
    <row r="543" spans="2:29" ht="12.75" x14ac:dyDescent="0.35">
      <c r="B543" s="20"/>
      <c r="C543" s="20"/>
      <c r="D543" s="29"/>
      <c r="E543" s="30"/>
      <c r="F543" s="30"/>
      <c r="G543" s="30"/>
      <c r="H543" s="30"/>
      <c r="I543" s="24" t="str">
        <f t="shared" si="272"/>
        <v/>
      </c>
      <c r="J543" s="74"/>
      <c r="K543" s="27"/>
      <c r="L543" s="24"/>
      <c r="M543" s="22"/>
      <c r="N543" s="23" t="str">
        <f t="shared" si="273"/>
        <v/>
      </c>
      <c r="O543" s="23" t="str">
        <f t="shared" si="274"/>
        <v/>
      </c>
      <c r="P543" s="23" t="str">
        <f t="shared" si="275"/>
        <v/>
      </c>
      <c r="Q543" s="23" t="str">
        <f t="shared" si="276"/>
        <v/>
      </c>
      <c r="R543" s="23" t="str">
        <f t="shared" si="277"/>
        <v/>
      </c>
      <c r="S543" s="696" t="e">
        <f t="shared" si="278"/>
        <v>#VALUE!</v>
      </c>
      <c r="T543" s="23" t="str">
        <f t="shared" si="279"/>
        <v/>
      </c>
      <c r="U543" s="28"/>
      <c r="V543" s="28"/>
      <c r="W543" s="631"/>
      <c r="X543" s="24">
        <f t="shared" si="280"/>
        <v>0</v>
      </c>
      <c r="Y543" s="25">
        <f t="shared" si="281"/>
        <v>0</v>
      </c>
      <c r="Z543" s="77"/>
      <c r="AA543" s="665"/>
      <c r="AB543" s="665" t="str">
        <f t="shared" si="282"/>
        <v/>
      </c>
      <c r="AC543" s="665" t="str">
        <f t="shared" si="283"/>
        <v/>
      </c>
    </row>
    <row r="544" spans="2:29" ht="12.75" x14ac:dyDescent="0.35">
      <c r="B544" s="20"/>
      <c r="C544" s="20"/>
      <c r="D544" s="29"/>
      <c r="E544" s="30"/>
      <c r="F544" s="30"/>
      <c r="G544" s="30"/>
      <c r="H544" s="30"/>
      <c r="I544" s="24" t="str">
        <f t="shared" si="272"/>
        <v/>
      </c>
      <c r="J544" s="74"/>
      <c r="K544" s="27"/>
      <c r="L544" s="24"/>
      <c r="M544" s="22"/>
      <c r="N544" s="23" t="str">
        <f t="shared" si="273"/>
        <v/>
      </c>
      <c r="O544" s="23" t="str">
        <f t="shared" si="274"/>
        <v/>
      </c>
      <c r="P544" s="23" t="str">
        <f t="shared" si="275"/>
        <v/>
      </c>
      <c r="Q544" s="23" t="str">
        <f t="shared" si="276"/>
        <v/>
      </c>
      <c r="R544" s="23" t="str">
        <f t="shared" si="277"/>
        <v/>
      </c>
      <c r="S544" s="696" t="e">
        <f t="shared" si="278"/>
        <v>#VALUE!</v>
      </c>
      <c r="T544" s="23" t="str">
        <f t="shared" si="279"/>
        <v/>
      </c>
      <c r="U544" s="28"/>
      <c r="V544" s="28"/>
      <c r="W544" s="631"/>
      <c r="X544" s="24">
        <f t="shared" si="280"/>
        <v>0</v>
      </c>
      <c r="Y544" s="25">
        <f t="shared" si="281"/>
        <v>0</v>
      </c>
      <c r="Z544" s="77"/>
      <c r="AA544" s="665"/>
      <c r="AB544" s="665" t="str">
        <f t="shared" si="282"/>
        <v/>
      </c>
      <c r="AC544" s="665" t="str">
        <f t="shared" si="283"/>
        <v/>
      </c>
    </row>
    <row r="545" spans="2:29" ht="12.75" x14ac:dyDescent="0.35">
      <c r="B545" s="20"/>
      <c r="C545" s="20"/>
      <c r="D545" s="29"/>
      <c r="E545" s="30"/>
      <c r="F545" s="30"/>
      <c r="G545" s="30"/>
      <c r="H545" s="30"/>
      <c r="I545" s="24" t="str">
        <f t="shared" si="272"/>
        <v/>
      </c>
      <c r="J545" s="74"/>
      <c r="K545" s="27"/>
      <c r="L545" s="24"/>
      <c r="M545" s="22"/>
      <c r="N545" s="23" t="str">
        <f t="shared" si="273"/>
        <v/>
      </c>
      <c r="O545" s="23" t="str">
        <f t="shared" si="274"/>
        <v/>
      </c>
      <c r="P545" s="23" t="str">
        <f t="shared" si="275"/>
        <v/>
      </c>
      <c r="Q545" s="23" t="str">
        <f t="shared" si="276"/>
        <v/>
      </c>
      <c r="R545" s="23" t="str">
        <f t="shared" si="277"/>
        <v/>
      </c>
      <c r="S545" s="696" t="e">
        <f t="shared" si="278"/>
        <v>#VALUE!</v>
      </c>
      <c r="T545" s="23" t="str">
        <f t="shared" si="279"/>
        <v/>
      </c>
      <c r="U545" s="28"/>
      <c r="V545" s="28"/>
      <c r="W545" s="631"/>
      <c r="X545" s="24">
        <f t="shared" si="280"/>
        <v>0</v>
      </c>
      <c r="Y545" s="25">
        <f t="shared" si="281"/>
        <v>0</v>
      </c>
      <c r="Z545" s="77"/>
      <c r="AA545" s="665"/>
      <c r="AB545" s="665" t="str">
        <f t="shared" si="282"/>
        <v/>
      </c>
      <c r="AC545" s="665" t="str">
        <f t="shared" si="283"/>
        <v/>
      </c>
    </row>
    <row r="546" spans="2:29" ht="12.75" x14ac:dyDescent="0.35">
      <c r="B546" s="20"/>
      <c r="C546" s="20"/>
      <c r="D546" s="29"/>
      <c r="E546" s="30"/>
      <c r="F546" s="30"/>
      <c r="G546" s="30"/>
      <c r="H546" s="30"/>
      <c r="I546" s="24" t="str">
        <f t="shared" si="272"/>
        <v/>
      </c>
      <c r="J546" s="74"/>
      <c r="K546" s="27"/>
      <c r="L546" s="24"/>
      <c r="M546" s="22"/>
      <c r="N546" s="23" t="str">
        <f t="shared" si="273"/>
        <v/>
      </c>
      <c r="O546" s="23" t="str">
        <f t="shared" si="274"/>
        <v/>
      </c>
      <c r="P546" s="23" t="str">
        <f t="shared" si="275"/>
        <v/>
      </c>
      <c r="Q546" s="23" t="str">
        <f t="shared" si="276"/>
        <v/>
      </c>
      <c r="R546" s="23" t="str">
        <f t="shared" si="277"/>
        <v/>
      </c>
      <c r="S546" s="696" t="e">
        <f t="shared" si="278"/>
        <v>#VALUE!</v>
      </c>
      <c r="T546" s="23" t="str">
        <f t="shared" si="279"/>
        <v/>
      </c>
      <c r="U546" s="28"/>
      <c r="V546" s="28"/>
      <c r="W546" s="631"/>
      <c r="X546" s="24">
        <f t="shared" si="280"/>
        <v>0</v>
      </c>
      <c r="Y546" s="25">
        <f t="shared" si="281"/>
        <v>0</v>
      </c>
      <c r="Z546" s="77"/>
      <c r="AA546" s="665"/>
      <c r="AB546" s="665" t="str">
        <f t="shared" si="282"/>
        <v/>
      </c>
      <c r="AC546" s="665" t="str">
        <f t="shared" si="283"/>
        <v/>
      </c>
    </row>
    <row r="547" spans="2:29" ht="12.75" x14ac:dyDescent="0.35">
      <c r="B547" s="20"/>
      <c r="C547" s="20"/>
      <c r="D547" s="29"/>
      <c r="E547" s="30"/>
      <c r="F547" s="30"/>
      <c r="G547" s="30"/>
      <c r="H547" s="30"/>
      <c r="I547" s="24" t="str">
        <f t="shared" si="272"/>
        <v/>
      </c>
      <c r="J547" s="74"/>
      <c r="K547" s="27"/>
      <c r="L547" s="24"/>
      <c r="M547" s="22"/>
      <c r="N547" s="23" t="str">
        <f t="shared" si="273"/>
        <v/>
      </c>
      <c r="O547" s="23" t="str">
        <f t="shared" si="274"/>
        <v/>
      </c>
      <c r="P547" s="23" t="str">
        <f t="shared" si="275"/>
        <v/>
      </c>
      <c r="Q547" s="23" t="str">
        <f t="shared" si="276"/>
        <v/>
      </c>
      <c r="R547" s="23" t="str">
        <f t="shared" si="277"/>
        <v/>
      </c>
      <c r="S547" s="696" t="e">
        <f t="shared" si="278"/>
        <v>#VALUE!</v>
      </c>
      <c r="T547" s="23" t="str">
        <f t="shared" si="279"/>
        <v/>
      </c>
      <c r="U547" s="28"/>
      <c r="V547" s="28"/>
      <c r="W547" s="631"/>
      <c r="X547" s="24">
        <f t="shared" si="280"/>
        <v>0</v>
      </c>
      <c r="Y547" s="25">
        <f t="shared" si="281"/>
        <v>0</v>
      </c>
      <c r="Z547" s="77"/>
      <c r="AA547" s="665"/>
      <c r="AB547" s="665" t="str">
        <f t="shared" si="282"/>
        <v/>
      </c>
      <c r="AC547" s="665" t="str">
        <f t="shared" si="283"/>
        <v/>
      </c>
    </row>
    <row r="548" spans="2:29" ht="12.75" x14ac:dyDescent="0.35">
      <c r="B548" s="20"/>
      <c r="C548" s="20"/>
      <c r="D548" s="29"/>
      <c r="E548" s="30"/>
      <c r="F548" s="30"/>
      <c r="G548" s="30"/>
      <c r="H548" s="30"/>
      <c r="I548" s="24" t="str">
        <f t="shared" si="272"/>
        <v/>
      </c>
      <c r="J548" s="74"/>
      <c r="K548" s="27"/>
      <c r="L548" s="24"/>
      <c r="M548" s="22"/>
      <c r="N548" s="23" t="str">
        <f t="shared" si="273"/>
        <v/>
      </c>
      <c r="O548" s="23" t="str">
        <f t="shared" si="274"/>
        <v/>
      </c>
      <c r="P548" s="23" t="str">
        <f t="shared" si="275"/>
        <v/>
      </c>
      <c r="Q548" s="23" t="str">
        <f t="shared" si="276"/>
        <v/>
      </c>
      <c r="R548" s="23" t="str">
        <f t="shared" si="277"/>
        <v/>
      </c>
      <c r="S548" s="696" t="e">
        <f t="shared" si="278"/>
        <v>#VALUE!</v>
      </c>
      <c r="T548" s="23" t="str">
        <f t="shared" si="279"/>
        <v/>
      </c>
      <c r="U548" s="28"/>
      <c r="V548" s="28"/>
      <c r="W548" s="631"/>
      <c r="X548" s="24">
        <f t="shared" si="280"/>
        <v>0</v>
      </c>
      <c r="Y548" s="25">
        <f t="shared" si="281"/>
        <v>0</v>
      </c>
      <c r="Z548" s="77"/>
      <c r="AA548" s="665"/>
      <c r="AB548" s="665" t="str">
        <f t="shared" si="282"/>
        <v/>
      </c>
      <c r="AC548" s="665" t="str">
        <f t="shared" si="283"/>
        <v/>
      </c>
    </row>
    <row r="549" spans="2:29" ht="12.75" x14ac:dyDescent="0.35">
      <c r="B549" s="20"/>
      <c r="C549" s="20"/>
      <c r="D549" s="29"/>
      <c r="E549" s="30"/>
      <c r="F549" s="30"/>
      <c r="G549" s="30"/>
      <c r="H549" s="30"/>
      <c r="I549" s="24" t="str">
        <f t="shared" si="272"/>
        <v/>
      </c>
      <c r="J549" s="74"/>
      <c r="K549" s="27"/>
      <c r="L549" s="24"/>
      <c r="M549" s="22"/>
      <c r="N549" s="23" t="str">
        <f t="shared" si="273"/>
        <v/>
      </c>
      <c r="O549" s="23" t="str">
        <f t="shared" si="274"/>
        <v/>
      </c>
      <c r="P549" s="23" t="str">
        <f t="shared" si="275"/>
        <v/>
      </c>
      <c r="Q549" s="23" t="str">
        <f t="shared" si="276"/>
        <v/>
      </c>
      <c r="R549" s="23" t="str">
        <f t="shared" si="277"/>
        <v/>
      </c>
      <c r="S549" s="696" t="e">
        <f t="shared" si="278"/>
        <v>#VALUE!</v>
      </c>
      <c r="T549" s="23" t="str">
        <f t="shared" si="279"/>
        <v/>
      </c>
      <c r="U549" s="28"/>
      <c r="V549" s="28"/>
      <c r="W549" s="631"/>
      <c r="X549" s="24">
        <f t="shared" si="280"/>
        <v>0</v>
      </c>
      <c r="Y549" s="25">
        <f t="shared" si="281"/>
        <v>0</v>
      </c>
      <c r="Z549" s="77"/>
      <c r="AA549" s="665"/>
      <c r="AB549" s="665" t="str">
        <f t="shared" si="282"/>
        <v/>
      </c>
      <c r="AC549" s="665" t="str">
        <f t="shared" si="283"/>
        <v/>
      </c>
    </row>
    <row r="550" spans="2:29" ht="12.75" x14ac:dyDescent="0.35">
      <c r="B550" s="20"/>
      <c r="C550" s="20"/>
      <c r="D550" s="29"/>
      <c r="E550" s="30"/>
      <c r="F550" s="30"/>
      <c r="G550" s="30"/>
      <c r="H550" s="30"/>
      <c r="I550" s="24" t="str">
        <f t="shared" si="272"/>
        <v/>
      </c>
      <c r="J550" s="74"/>
      <c r="K550" s="27"/>
      <c r="L550" s="24"/>
      <c r="M550" s="22"/>
      <c r="N550" s="23" t="str">
        <f t="shared" si="273"/>
        <v/>
      </c>
      <c r="O550" s="23" t="str">
        <f t="shared" si="274"/>
        <v/>
      </c>
      <c r="P550" s="23" t="str">
        <f t="shared" si="275"/>
        <v/>
      </c>
      <c r="Q550" s="23" t="str">
        <f t="shared" si="276"/>
        <v/>
      </c>
      <c r="R550" s="23" t="str">
        <f t="shared" si="277"/>
        <v/>
      </c>
      <c r="S550" s="696" t="e">
        <f t="shared" si="278"/>
        <v>#VALUE!</v>
      </c>
      <c r="T550" s="23" t="str">
        <f t="shared" si="279"/>
        <v/>
      </c>
      <c r="U550" s="28"/>
      <c r="V550" s="28"/>
      <c r="W550" s="631"/>
      <c r="X550" s="24">
        <f t="shared" si="280"/>
        <v>0</v>
      </c>
      <c r="Y550" s="25">
        <f t="shared" si="281"/>
        <v>0</v>
      </c>
      <c r="Z550" s="77"/>
      <c r="AA550" s="665"/>
      <c r="AB550" s="665" t="str">
        <f t="shared" si="282"/>
        <v/>
      </c>
      <c r="AC550" s="665" t="str">
        <f t="shared" si="283"/>
        <v/>
      </c>
    </row>
    <row r="551" spans="2:29" ht="12.75" x14ac:dyDescent="0.35">
      <c r="B551" s="20"/>
      <c r="C551" s="20"/>
      <c r="D551" s="29"/>
      <c r="E551" s="30"/>
      <c r="F551" s="30"/>
      <c r="G551" s="30"/>
      <c r="H551" s="30"/>
      <c r="I551" s="24" t="str">
        <f t="shared" si="272"/>
        <v/>
      </c>
      <c r="J551" s="74"/>
      <c r="K551" s="27"/>
      <c r="L551" s="24"/>
      <c r="M551" s="22"/>
      <c r="N551" s="23" t="str">
        <f t="shared" si="273"/>
        <v/>
      </c>
      <c r="O551" s="23" t="str">
        <f t="shared" si="274"/>
        <v/>
      </c>
      <c r="P551" s="23" t="str">
        <f t="shared" si="275"/>
        <v/>
      </c>
      <c r="Q551" s="23" t="str">
        <f t="shared" si="276"/>
        <v/>
      </c>
      <c r="R551" s="23" t="str">
        <f t="shared" si="277"/>
        <v/>
      </c>
      <c r="S551" s="696" t="e">
        <f t="shared" si="278"/>
        <v>#VALUE!</v>
      </c>
      <c r="T551" s="23" t="str">
        <f t="shared" si="279"/>
        <v/>
      </c>
      <c r="U551" s="28"/>
      <c r="V551" s="28"/>
      <c r="W551" s="631"/>
      <c r="X551" s="24">
        <f t="shared" si="280"/>
        <v>0</v>
      </c>
      <c r="Y551" s="25">
        <f t="shared" si="281"/>
        <v>0</v>
      </c>
      <c r="Z551" s="77"/>
      <c r="AA551" s="665"/>
      <c r="AB551" s="665" t="str">
        <f t="shared" si="282"/>
        <v/>
      </c>
      <c r="AC551" s="665" t="str">
        <f t="shared" si="283"/>
        <v/>
      </c>
    </row>
    <row r="552" spans="2:29" ht="12.75" x14ac:dyDescent="0.35">
      <c r="B552" s="20"/>
      <c r="C552" s="20"/>
      <c r="D552" s="29"/>
      <c r="E552" s="30"/>
      <c r="F552" s="30"/>
      <c r="G552" s="30"/>
      <c r="H552" s="30"/>
      <c r="I552" s="24" t="str">
        <f t="shared" si="272"/>
        <v/>
      </c>
      <c r="J552" s="74"/>
      <c r="K552" s="27"/>
      <c r="L552" s="24"/>
      <c r="M552" s="22"/>
      <c r="N552" s="23" t="str">
        <f t="shared" si="273"/>
        <v/>
      </c>
      <c r="O552" s="23" t="str">
        <f t="shared" si="274"/>
        <v/>
      </c>
      <c r="P552" s="23" t="str">
        <f t="shared" si="275"/>
        <v/>
      </c>
      <c r="Q552" s="23" t="str">
        <f t="shared" si="276"/>
        <v/>
      </c>
      <c r="R552" s="23" t="str">
        <f t="shared" si="277"/>
        <v/>
      </c>
      <c r="S552" s="696" t="e">
        <f t="shared" si="278"/>
        <v>#VALUE!</v>
      </c>
      <c r="T552" s="23" t="str">
        <f t="shared" si="279"/>
        <v/>
      </c>
      <c r="U552" s="28"/>
      <c r="V552" s="28"/>
      <c r="W552" s="631"/>
      <c r="X552" s="24">
        <f t="shared" si="280"/>
        <v>0</v>
      </c>
      <c r="Y552" s="25">
        <f t="shared" si="281"/>
        <v>0</v>
      </c>
      <c r="Z552" s="77"/>
      <c r="AA552" s="665"/>
      <c r="AB552" s="665" t="str">
        <f t="shared" si="282"/>
        <v/>
      </c>
      <c r="AC552" s="665" t="str">
        <f t="shared" si="283"/>
        <v/>
      </c>
    </row>
    <row r="553" spans="2:29" ht="12.75" x14ac:dyDescent="0.35">
      <c r="B553" s="20"/>
      <c r="C553" s="20"/>
      <c r="D553" s="29"/>
      <c r="E553" s="30"/>
      <c r="F553" s="30"/>
      <c r="G553" s="30"/>
      <c r="H553" s="30"/>
      <c r="I553" s="24" t="str">
        <f t="shared" si="272"/>
        <v/>
      </c>
      <c r="J553" s="74"/>
      <c r="K553" s="27"/>
      <c r="L553" s="24"/>
      <c r="M553" s="22"/>
      <c r="N553" s="23" t="str">
        <f t="shared" si="273"/>
        <v/>
      </c>
      <c r="O553" s="23" t="str">
        <f t="shared" si="274"/>
        <v/>
      </c>
      <c r="P553" s="23" t="str">
        <f t="shared" si="275"/>
        <v/>
      </c>
      <c r="Q553" s="23" t="str">
        <f t="shared" si="276"/>
        <v/>
      </c>
      <c r="R553" s="23" t="str">
        <f t="shared" si="277"/>
        <v/>
      </c>
      <c r="S553" s="696" t="e">
        <f t="shared" si="278"/>
        <v>#VALUE!</v>
      </c>
      <c r="T553" s="23" t="str">
        <f t="shared" si="279"/>
        <v/>
      </c>
      <c r="U553" s="28"/>
      <c r="V553" s="28"/>
      <c r="W553" s="631"/>
      <c r="X553" s="24">
        <f t="shared" si="280"/>
        <v>0</v>
      </c>
      <c r="Y553" s="25">
        <f t="shared" si="281"/>
        <v>0</v>
      </c>
      <c r="Z553" s="77"/>
      <c r="AA553" s="665"/>
      <c r="AB553" s="665" t="str">
        <f t="shared" si="282"/>
        <v/>
      </c>
      <c r="AC553" s="665" t="str">
        <f t="shared" si="283"/>
        <v/>
      </c>
    </row>
    <row r="554" spans="2:29" ht="12.75" x14ac:dyDescent="0.35">
      <c r="B554" s="20"/>
      <c r="C554" s="20"/>
      <c r="D554" s="29"/>
      <c r="E554" s="30"/>
      <c r="F554" s="30"/>
      <c r="G554" s="30"/>
      <c r="H554" s="30"/>
      <c r="I554" s="24" t="str">
        <f t="shared" si="272"/>
        <v/>
      </c>
      <c r="J554" s="74"/>
      <c r="K554" s="27"/>
      <c r="L554" s="24"/>
      <c r="M554" s="22"/>
      <c r="N554" s="23" t="str">
        <f t="shared" si="273"/>
        <v/>
      </c>
      <c r="O554" s="23" t="str">
        <f t="shared" si="274"/>
        <v/>
      </c>
      <c r="P554" s="23" t="str">
        <f t="shared" si="275"/>
        <v/>
      </c>
      <c r="Q554" s="23" t="str">
        <f t="shared" si="276"/>
        <v/>
      </c>
      <c r="R554" s="23" t="str">
        <f t="shared" si="277"/>
        <v/>
      </c>
      <c r="S554" s="696" t="e">
        <f t="shared" si="278"/>
        <v>#VALUE!</v>
      </c>
      <c r="T554" s="23" t="str">
        <f t="shared" si="279"/>
        <v/>
      </c>
      <c r="U554" s="28"/>
      <c r="V554" s="28"/>
      <c r="W554" s="631"/>
      <c r="X554" s="24">
        <f t="shared" si="280"/>
        <v>0</v>
      </c>
      <c r="Y554" s="25">
        <f t="shared" si="281"/>
        <v>0</v>
      </c>
      <c r="Z554" s="77"/>
      <c r="AA554" s="665"/>
      <c r="AB554" s="665" t="str">
        <f t="shared" si="282"/>
        <v/>
      </c>
      <c r="AC554" s="665" t="str">
        <f t="shared" si="283"/>
        <v/>
      </c>
    </row>
    <row r="555" spans="2:29" ht="12.75" x14ac:dyDescent="0.35">
      <c r="B555" s="20"/>
      <c r="C555" s="20"/>
      <c r="D555" s="29"/>
      <c r="E555" s="30"/>
      <c r="F555" s="30"/>
      <c r="G555" s="30"/>
      <c r="H555" s="30"/>
      <c r="I555" s="24" t="str">
        <f t="shared" si="272"/>
        <v/>
      </c>
      <c r="J555" s="74"/>
      <c r="K555" s="27"/>
      <c r="L555" s="24"/>
      <c r="M555" s="22"/>
      <c r="N555" s="23" t="str">
        <f t="shared" si="273"/>
        <v/>
      </c>
      <c r="O555" s="23" t="str">
        <f t="shared" si="274"/>
        <v/>
      </c>
      <c r="P555" s="23" t="str">
        <f t="shared" si="275"/>
        <v/>
      </c>
      <c r="Q555" s="23" t="str">
        <f t="shared" si="276"/>
        <v/>
      </c>
      <c r="R555" s="23" t="str">
        <f t="shared" si="277"/>
        <v/>
      </c>
      <c r="S555" s="696" t="e">
        <f t="shared" si="278"/>
        <v>#VALUE!</v>
      </c>
      <c r="T555" s="23" t="str">
        <f t="shared" si="279"/>
        <v/>
      </c>
      <c r="U555" s="28"/>
      <c r="V555" s="28"/>
      <c r="W555" s="631"/>
      <c r="X555" s="24">
        <f t="shared" si="280"/>
        <v>0</v>
      </c>
      <c r="Y555" s="25">
        <f t="shared" si="281"/>
        <v>0</v>
      </c>
      <c r="Z555" s="77"/>
      <c r="AA555" s="665"/>
      <c r="AB555" s="665" t="str">
        <f t="shared" si="282"/>
        <v/>
      </c>
      <c r="AC555" s="665" t="str">
        <f t="shared" si="283"/>
        <v/>
      </c>
    </row>
    <row r="556" spans="2:29" ht="12.75" x14ac:dyDescent="0.35">
      <c r="B556" s="20"/>
      <c r="C556" s="20"/>
      <c r="D556" s="29"/>
      <c r="E556" s="30"/>
      <c r="F556" s="30"/>
      <c r="G556" s="30"/>
      <c r="H556" s="30"/>
      <c r="I556" s="24" t="str">
        <f t="shared" si="272"/>
        <v/>
      </c>
      <c r="J556" s="74"/>
      <c r="K556" s="27"/>
      <c r="L556" s="24"/>
      <c r="M556" s="22"/>
      <c r="N556" s="23" t="str">
        <f t="shared" si="273"/>
        <v/>
      </c>
      <c r="O556" s="23" t="str">
        <f t="shared" si="274"/>
        <v/>
      </c>
      <c r="P556" s="23" t="str">
        <f t="shared" si="275"/>
        <v/>
      </c>
      <c r="Q556" s="23" t="str">
        <f t="shared" si="276"/>
        <v/>
      </c>
      <c r="R556" s="23" t="str">
        <f t="shared" si="277"/>
        <v/>
      </c>
      <c r="S556" s="696" t="e">
        <f t="shared" si="278"/>
        <v>#VALUE!</v>
      </c>
      <c r="T556" s="23" t="str">
        <f t="shared" si="279"/>
        <v/>
      </c>
      <c r="U556" s="28"/>
      <c r="V556" s="28"/>
      <c r="W556" s="631"/>
      <c r="X556" s="24">
        <f t="shared" si="280"/>
        <v>0</v>
      </c>
      <c r="Y556" s="25">
        <f t="shared" si="281"/>
        <v>0</v>
      </c>
      <c r="Z556" s="77"/>
      <c r="AA556" s="665"/>
      <c r="AB556" s="665" t="str">
        <f t="shared" si="282"/>
        <v/>
      </c>
      <c r="AC556" s="665" t="str">
        <f t="shared" si="283"/>
        <v/>
      </c>
    </row>
    <row r="557" spans="2:29" ht="12.75" x14ac:dyDescent="0.35">
      <c r="B557" s="20"/>
      <c r="C557" s="20"/>
      <c r="D557" s="29"/>
      <c r="E557" s="30"/>
      <c r="F557" s="30"/>
      <c r="G557" s="30"/>
      <c r="H557" s="30"/>
      <c r="I557" s="24" t="str">
        <f t="shared" si="272"/>
        <v/>
      </c>
      <c r="J557" s="74"/>
      <c r="K557" s="27"/>
      <c r="L557" s="24"/>
      <c r="M557" s="22"/>
      <c r="N557" s="23" t="str">
        <f t="shared" si="273"/>
        <v/>
      </c>
      <c r="O557" s="23" t="str">
        <f t="shared" si="274"/>
        <v/>
      </c>
      <c r="P557" s="23" t="str">
        <f t="shared" si="275"/>
        <v/>
      </c>
      <c r="Q557" s="23" t="str">
        <f t="shared" si="276"/>
        <v/>
      </c>
      <c r="R557" s="23" t="str">
        <f t="shared" si="277"/>
        <v/>
      </c>
      <c r="S557" s="696" t="e">
        <f t="shared" si="278"/>
        <v>#VALUE!</v>
      </c>
      <c r="T557" s="23" t="str">
        <f t="shared" si="279"/>
        <v/>
      </c>
      <c r="U557" s="28"/>
      <c r="V557" s="28"/>
      <c r="W557" s="631"/>
      <c r="X557" s="24">
        <f t="shared" si="280"/>
        <v>0</v>
      </c>
      <c r="Y557" s="25">
        <f t="shared" si="281"/>
        <v>0</v>
      </c>
      <c r="Z557" s="77"/>
      <c r="AA557" s="665"/>
      <c r="AB557" s="665" t="str">
        <f t="shared" si="282"/>
        <v/>
      </c>
      <c r="AC557" s="665" t="str">
        <f t="shared" si="283"/>
        <v/>
      </c>
    </row>
    <row r="558" spans="2:29" ht="12.75" x14ac:dyDescent="0.35">
      <c r="B558" s="20"/>
      <c r="C558" s="20"/>
      <c r="D558" s="29"/>
      <c r="E558" s="30"/>
      <c r="F558" s="30"/>
      <c r="G558" s="30"/>
      <c r="H558" s="30"/>
      <c r="I558" s="24" t="str">
        <f t="shared" si="272"/>
        <v/>
      </c>
      <c r="J558" s="74"/>
      <c r="K558" s="27"/>
      <c r="L558" s="24"/>
      <c r="M558" s="22"/>
      <c r="N558" s="23" t="str">
        <f t="shared" si="273"/>
        <v/>
      </c>
      <c r="O558" s="23" t="str">
        <f t="shared" si="274"/>
        <v/>
      </c>
      <c r="P558" s="23" t="str">
        <f t="shared" si="275"/>
        <v/>
      </c>
      <c r="Q558" s="23" t="str">
        <f t="shared" si="276"/>
        <v/>
      </c>
      <c r="R558" s="23" t="str">
        <f t="shared" si="277"/>
        <v/>
      </c>
      <c r="S558" s="696" t="e">
        <f t="shared" si="278"/>
        <v>#VALUE!</v>
      </c>
      <c r="T558" s="23" t="str">
        <f t="shared" si="279"/>
        <v/>
      </c>
      <c r="U558" s="28"/>
      <c r="V558" s="28"/>
      <c r="W558" s="631"/>
      <c r="X558" s="24">
        <f t="shared" si="280"/>
        <v>0</v>
      </c>
      <c r="Y558" s="25">
        <f t="shared" si="281"/>
        <v>0</v>
      </c>
      <c r="Z558" s="77"/>
      <c r="AA558" s="665"/>
      <c r="AB558" s="665" t="str">
        <f t="shared" si="282"/>
        <v/>
      </c>
      <c r="AC558" s="665" t="str">
        <f t="shared" si="283"/>
        <v/>
      </c>
    </row>
    <row r="559" spans="2:29" ht="12.75" x14ac:dyDescent="0.35">
      <c r="B559" s="20"/>
      <c r="C559" s="20"/>
      <c r="D559" s="29"/>
      <c r="E559" s="30"/>
      <c r="F559" s="30"/>
      <c r="G559" s="30"/>
      <c r="H559" s="30"/>
      <c r="I559" s="24" t="str">
        <f t="shared" si="272"/>
        <v/>
      </c>
      <c r="J559" s="74"/>
      <c r="K559" s="27"/>
      <c r="L559" s="24"/>
      <c r="M559" s="22"/>
      <c r="N559" s="23" t="str">
        <f t="shared" si="273"/>
        <v/>
      </c>
      <c r="O559" s="23" t="str">
        <f t="shared" si="274"/>
        <v/>
      </c>
      <c r="P559" s="23" t="str">
        <f t="shared" si="275"/>
        <v/>
      </c>
      <c r="Q559" s="23" t="str">
        <f t="shared" si="276"/>
        <v/>
      </c>
      <c r="R559" s="23" t="str">
        <f t="shared" si="277"/>
        <v/>
      </c>
      <c r="S559" s="696" t="e">
        <f t="shared" si="278"/>
        <v>#VALUE!</v>
      </c>
      <c r="T559" s="23" t="str">
        <f t="shared" si="279"/>
        <v/>
      </c>
      <c r="U559" s="28"/>
      <c r="V559" s="28"/>
      <c r="W559" s="631"/>
      <c r="X559" s="24">
        <f t="shared" si="280"/>
        <v>0</v>
      </c>
      <c r="Y559" s="25">
        <f t="shared" si="281"/>
        <v>0</v>
      </c>
      <c r="Z559" s="77"/>
      <c r="AA559" s="665"/>
      <c r="AB559" s="665" t="str">
        <f t="shared" si="282"/>
        <v/>
      </c>
      <c r="AC559" s="665" t="str">
        <f t="shared" si="283"/>
        <v/>
      </c>
    </row>
    <row r="560" spans="2:29" ht="12.75" x14ac:dyDescent="0.35">
      <c r="B560" s="20"/>
      <c r="C560" s="20"/>
      <c r="D560" s="29"/>
      <c r="E560" s="30"/>
      <c r="F560" s="30"/>
      <c r="G560" s="30"/>
      <c r="H560" s="30"/>
      <c r="I560" s="24" t="str">
        <f t="shared" si="272"/>
        <v/>
      </c>
      <c r="J560" s="74"/>
      <c r="K560" s="27"/>
      <c r="L560" s="24"/>
      <c r="M560" s="22"/>
      <c r="N560" s="23" t="str">
        <f t="shared" si="273"/>
        <v/>
      </c>
      <c r="O560" s="23" t="str">
        <f t="shared" si="274"/>
        <v/>
      </c>
      <c r="P560" s="23" t="str">
        <f t="shared" si="275"/>
        <v/>
      </c>
      <c r="Q560" s="23" t="str">
        <f t="shared" si="276"/>
        <v/>
      </c>
      <c r="R560" s="23" t="str">
        <f t="shared" si="277"/>
        <v/>
      </c>
      <c r="S560" s="696" t="e">
        <f t="shared" si="278"/>
        <v>#VALUE!</v>
      </c>
      <c r="T560" s="23" t="str">
        <f t="shared" si="279"/>
        <v/>
      </c>
      <c r="U560" s="28"/>
      <c r="V560" s="28"/>
      <c r="W560" s="631"/>
      <c r="X560" s="24">
        <f t="shared" si="280"/>
        <v>0</v>
      </c>
      <c r="Y560" s="25">
        <f t="shared" si="281"/>
        <v>0</v>
      </c>
      <c r="Z560" s="77"/>
      <c r="AA560" s="665"/>
      <c r="AB560" s="665" t="str">
        <f t="shared" si="282"/>
        <v/>
      </c>
      <c r="AC560" s="665" t="str">
        <f t="shared" si="283"/>
        <v/>
      </c>
    </row>
    <row r="561" spans="2:29" ht="12.75" x14ac:dyDescent="0.35">
      <c r="B561" s="20"/>
      <c r="C561" s="20"/>
      <c r="D561" s="29"/>
      <c r="E561" s="30"/>
      <c r="F561" s="30"/>
      <c r="G561" s="30"/>
      <c r="H561" s="30"/>
      <c r="I561" s="24" t="str">
        <f t="shared" si="272"/>
        <v/>
      </c>
      <c r="J561" s="74"/>
      <c r="K561" s="27"/>
      <c r="L561" s="24"/>
      <c r="M561" s="22"/>
      <c r="N561" s="23" t="str">
        <f t="shared" si="273"/>
        <v/>
      </c>
      <c r="O561" s="23" t="str">
        <f t="shared" si="274"/>
        <v/>
      </c>
      <c r="P561" s="23" t="str">
        <f t="shared" si="275"/>
        <v/>
      </c>
      <c r="Q561" s="23" t="str">
        <f t="shared" si="276"/>
        <v/>
      </c>
      <c r="R561" s="23" t="str">
        <f t="shared" si="277"/>
        <v/>
      </c>
      <c r="S561" s="696" t="e">
        <f t="shared" si="278"/>
        <v>#VALUE!</v>
      </c>
      <c r="T561" s="23" t="str">
        <f t="shared" si="279"/>
        <v/>
      </c>
      <c r="U561" s="28"/>
      <c r="V561" s="28"/>
      <c r="W561" s="631"/>
      <c r="X561" s="24">
        <f t="shared" si="280"/>
        <v>0</v>
      </c>
      <c r="Y561" s="25">
        <f t="shared" si="281"/>
        <v>0</v>
      </c>
      <c r="Z561" s="77"/>
      <c r="AA561" s="665"/>
      <c r="AB561" s="665" t="str">
        <f t="shared" si="282"/>
        <v/>
      </c>
      <c r="AC561" s="665" t="str">
        <f t="shared" si="283"/>
        <v/>
      </c>
    </row>
    <row r="562" spans="2:29" ht="12.75" x14ac:dyDescent="0.35">
      <c r="B562" s="20"/>
      <c r="C562" s="20"/>
      <c r="D562" s="29"/>
      <c r="E562" s="30"/>
      <c r="F562" s="30"/>
      <c r="G562" s="30"/>
      <c r="H562" s="30"/>
      <c r="I562" s="24" t="str">
        <f t="shared" si="272"/>
        <v/>
      </c>
      <c r="J562" s="74"/>
      <c r="K562" s="27"/>
      <c r="L562" s="24"/>
      <c r="M562" s="22"/>
      <c r="N562" s="23" t="str">
        <f t="shared" si="273"/>
        <v/>
      </c>
      <c r="O562" s="23" t="str">
        <f t="shared" si="274"/>
        <v/>
      </c>
      <c r="P562" s="23" t="str">
        <f t="shared" si="275"/>
        <v/>
      </c>
      <c r="Q562" s="23" t="str">
        <f t="shared" si="276"/>
        <v/>
      </c>
      <c r="R562" s="23" t="str">
        <f t="shared" si="277"/>
        <v/>
      </c>
      <c r="S562" s="696" t="e">
        <f t="shared" si="278"/>
        <v>#VALUE!</v>
      </c>
      <c r="T562" s="23" t="str">
        <f t="shared" si="279"/>
        <v/>
      </c>
      <c r="U562" s="28"/>
      <c r="V562" s="28"/>
      <c r="W562" s="631"/>
      <c r="X562" s="24">
        <f t="shared" si="280"/>
        <v>0</v>
      </c>
      <c r="Y562" s="25">
        <f t="shared" si="281"/>
        <v>0</v>
      </c>
      <c r="Z562" s="77"/>
      <c r="AA562" s="665"/>
      <c r="AB562" s="665" t="str">
        <f t="shared" si="282"/>
        <v/>
      </c>
      <c r="AC562" s="665" t="str">
        <f t="shared" si="283"/>
        <v/>
      </c>
    </row>
    <row r="563" spans="2:29" ht="12.75" x14ac:dyDescent="0.35">
      <c r="B563" s="20"/>
      <c r="C563" s="20"/>
      <c r="D563" s="29"/>
      <c r="E563" s="30"/>
      <c r="F563" s="30"/>
      <c r="G563" s="30"/>
      <c r="H563" s="30"/>
      <c r="I563" s="24" t="str">
        <f t="shared" si="272"/>
        <v/>
      </c>
      <c r="J563" s="74"/>
      <c r="K563" s="27"/>
      <c r="L563" s="24"/>
      <c r="M563" s="22"/>
      <c r="N563" s="23" t="str">
        <f t="shared" si="273"/>
        <v/>
      </c>
      <c r="O563" s="23" t="str">
        <f t="shared" si="274"/>
        <v/>
      </c>
      <c r="P563" s="23" t="str">
        <f t="shared" si="275"/>
        <v/>
      </c>
      <c r="Q563" s="23" t="str">
        <f t="shared" si="276"/>
        <v/>
      </c>
      <c r="R563" s="23" t="str">
        <f t="shared" si="277"/>
        <v/>
      </c>
      <c r="S563" s="696" t="e">
        <f t="shared" si="278"/>
        <v>#VALUE!</v>
      </c>
      <c r="T563" s="23" t="str">
        <f t="shared" si="279"/>
        <v/>
      </c>
      <c r="U563" s="28"/>
      <c r="V563" s="28"/>
      <c r="W563" s="631"/>
      <c r="X563" s="24">
        <f t="shared" si="280"/>
        <v>0</v>
      </c>
      <c r="Y563" s="25">
        <f t="shared" si="281"/>
        <v>0</v>
      </c>
      <c r="Z563" s="77"/>
      <c r="AA563" s="665"/>
      <c r="AB563" s="665" t="str">
        <f t="shared" si="282"/>
        <v/>
      </c>
      <c r="AC563" s="665" t="str">
        <f t="shared" si="283"/>
        <v/>
      </c>
    </row>
    <row r="564" spans="2:29" ht="12.75" x14ac:dyDescent="0.35">
      <c r="B564" s="20"/>
      <c r="C564" s="20"/>
      <c r="D564" s="29"/>
      <c r="E564" s="30"/>
      <c r="F564" s="30"/>
      <c r="G564" s="30"/>
      <c r="H564" s="30"/>
      <c r="I564" s="24" t="str">
        <f t="shared" si="272"/>
        <v/>
      </c>
      <c r="J564" s="74"/>
      <c r="K564" s="27"/>
      <c r="L564" s="24"/>
      <c r="M564" s="22"/>
      <c r="N564" s="23" t="str">
        <f t="shared" si="273"/>
        <v/>
      </c>
      <c r="O564" s="23" t="str">
        <f t="shared" si="274"/>
        <v/>
      </c>
      <c r="P564" s="23" t="str">
        <f t="shared" si="275"/>
        <v/>
      </c>
      <c r="Q564" s="23" t="str">
        <f t="shared" si="276"/>
        <v/>
      </c>
      <c r="R564" s="23" t="str">
        <f t="shared" si="277"/>
        <v/>
      </c>
      <c r="S564" s="696" t="e">
        <f t="shared" si="278"/>
        <v>#VALUE!</v>
      </c>
      <c r="T564" s="23" t="str">
        <f t="shared" si="279"/>
        <v/>
      </c>
      <c r="U564" s="28"/>
      <c r="V564" s="28"/>
      <c r="W564" s="631"/>
      <c r="X564" s="24">
        <f t="shared" si="280"/>
        <v>0</v>
      </c>
      <c r="Y564" s="25">
        <f t="shared" si="281"/>
        <v>0</v>
      </c>
      <c r="Z564" s="77"/>
      <c r="AA564" s="665"/>
      <c r="AB564" s="665" t="str">
        <f t="shared" si="282"/>
        <v/>
      </c>
      <c r="AC564" s="665" t="str">
        <f t="shared" si="283"/>
        <v/>
      </c>
    </row>
    <row r="565" spans="2:29" ht="12.75" x14ac:dyDescent="0.35">
      <c r="B565" s="20"/>
      <c r="C565" s="20"/>
      <c r="D565" s="29"/>
      <c r="E565" s="30"/>
      <c r="F565" s="30"/>
      <c r="G565" s="30"/>
      <c r="H565" s="30"/>
      <c r="I565" s="24" t="str">
        <f t="shared" si="272"/>
        <v/>
      </c>
      <c r="J565" s="74"/>
      <c r="K565" s="27"/>
      <c r="L565" s="24"/>
      <c r="M565" s="22"/>
      <c r="N565" s="23" t="str">
        <f t="shared" si="273"/>
        <v/>
      </c>
      <c r="O565" s="23" t="str">
        <f t="shared" si="274"/>
        <v/>
      </c>
      <c r="P565" s="23" t="str">
        <f t="shared" si="275"/>
        <v/>
      </c>
      <c r="Q565" s="23" t="str">
        <f t="shared" si="276"/>
        <v/>
      </c>
      <c r="R565" s="23" t="str">
        <f t="shared" si="277"/>
        <v/>
      </c>
      <c r="S565" s="696" t="e">
        <f t="shared" si="278"/>
        <v>#VALUE!</v>
      </c>
      <c r="T565" s="23" t="str">
        <f t="shared" si="279"/>
        <v/>
      </c>
      <c r="U565" s="28"/>
      <c r="V565" s="28"/>
      <c r="W565" s="631"/>
      <c r="X565" s="24">
        <f t="shared" si="280"/>
        <v>0</v>
      </c>
      <c r="Y565" s="25">
        <f t="shared" si="281"/>
        <v>0</v>
      </c>
      <c r="Z565" s="77"/>
      <c r="AA565" s="665"/>
      <c r="AB565" s="665" t="str">
        <f t="shared" si="282"/>
        <v/>
      </c>
      <c r="AC565" s="665" t="str">
        <f t="shared" si="283"/>
        <v/>
      </c>
    </row>
    <row r="566" spans="2:29" ht="12.75" x14ac:dyDescent="0.35">
      <c r="B566" s="20"/>
      <c r="C566" s="20"/>
      <c r="D566" s="29"/>
      <c r="E566" s="30"/>
      <c r="F566" s="30"/>
      <c r="G566" s="30"/>
      <c r="H566" s="30"/>
      <c r="I566" s="24" t="str">
        <f t="shared" si="272"/>
        <v/>
      </c>
      <c r="J566" s="74"/>
      <c r="K566" s="27"/>
      <c r="L566" s="24"/>
      <c r="M566" s="22"/>
      <c r="N566" s="23" t="str">
        <f t="shared" si="273"/>
        <v/>
      </c>
      <c r="O566" s="23" t="str">
        <f t="shared" si="274"/>
        <v/>
      </c>
      <c r="P566" s="23" t="str">
        <f t="shared" si="275"/>
        <v/>
      </c>
      <c r="Q566" s="23" t="str">
        <f t="shared" si="276"/>
        <v/>
      </c>
      <c r="R566" s="23" t="str">
        <f t="shared" si="277"/>
        <v/>
      </c>
      <c r="S566" s="696" t="e">
        <f t="shared" si="278"/>
        <v>#VALUE!</v>
      </c>
      <c r="T566" s="23" t="str">
        <f t="shared" si="279"/>
        <v/>
      </c>
      <c r="U566" s="28"/>
      <c r="V566" s="28"/>
      <c r="W566" s="631"/>
      <c r="X566" s="24">
        <f t="shared" si="280"/>
        <v>0</v>
      </c>
      <c r="Y566" s="25">
        <f t="shared" si="281"/>
        <v>0</v>
      </c>
      <c r="Z566" s="77"/>
      <c r="AA566" s="665"/>
      <c r="AB566" s="665" t="str">
        <f t="shared" si="282"/>
        <v/>
      </c>
      <c r="AC566" s="665" t="str">
        <f t="shared" si="283"/>
        <v/>
      </c>
    </row>
    <row r="567" spans="2:29" ht="12.75" x14ac:dyDescent="0.35">
      <c r="B567" s="20"/>
      <c r="C567" s="20"/>
      <c r="D567" s="29"/>
      <c r="E567" s="30"/>
      <c r="F567" s="30"/>
      <c r="G567" s="30"/>
      <c r="H567" s="30"/>
      <c r="I567" s="24" t="str">
        <f t="shared" si="272"/>
        <v/>
      </c>
      <c r="J567" s="74"/>
      <c r="K567" s="27"/>
      <c r="L567" s="24"/>
      <c r="M567" s="22"/>
      <c r="N567" s="23" t="str">
        <f t="shared" si="273"/>
        <v/>
      </c>
      <c r="O567" s="23" t="str">
        <f t="shared" si="274"/>
        <v/>
      </c>
      <c r="P567" s="23" t="str">
        <f t="shared" si="275"/>
        <v/>
      </c>
      <c r="Q567" s="23" t="str">
        <f t="shared" si="276"/>
        <v/>
      </c>
      <c r="R567" s="23" t="str">
        <f t="shared" si="277"/>
        <v/>
      </c>
      <c r="S567" s="696" t="e">
        <f t="shared" si="278"/>
        <v>#VALUE!</v>
      </c>
      <c r="T567" s="23" t="str">
        <f t="shared" si="279"/>
        <v/>
      </c>
      <c r="U567" s="28"/>
      <c r="V567" s="28"/>
      <c r="W567" s="631"/>
      <c r="X567" s="24">
        <f t="shared" si="280"/>
        <v>0</v>
      </c>
      <c r="Y567" s="25">
        <f t="shared" si="281"/>
        <v>0</v>
      </c>
      <c r="Z567" s="77"/>
      <c r="AA567" s="665"/>
      <c r="AB567" s="665" t="str">
        <f t="shared" si="282"/>
        <v/>
      </c>
      <c r="AC567" s="665" t="str">
        <f t="shared" si="283"/>
        <v/>
      </c>
    </row>
    <row r="568" spans="2:29" ht="12.75" x14ac:dyDescent="0.35">
      <c r="B568" s="20"/>
      <c r="C568" s="20"/>
      <c r="D568" s="29"/>
      <c r="E568" s="30"/>
      <c r="F568" s="30"/>
      <c r="G568" s="30"/>
      <c r="H568" s="30"/>
      <c r="I568" s="24" t="str">
        <f t="shared" si="272"/>
        <v/>
      </c>
      <c r="J568" s="74"/>
      <c r="K568" s="27"/>
      <c r="L568" s="24"/>
      <c r="M568" s="22"/>
      <c r="N568" s="23" t="str">
        <f t="shared" si="273"/>
        <v/>
      </c>
      <c r="O568" s="23" t="str">
        <f t="shared" si="274"/>
        <v/>
      </c>
      <c r="P568" s="23" t="str">
        <f t="shared" si="275"/>
        <v/>
      </c>
      <c r="Q568" s="23" t="str">
        <f t="shared" si="276"/>
        <v/>
      </c>
      <c r="R568" s="23" t="str">
        <f t="shared" si="277"/>
        <v/>
      </c>
      <c r="S568" s="696" t="e">
        <f t="shared" si="278"/>
        <v>#VALUE!</v>
      </c>
      <c r="T568" s="23" t="str">
        <f t="shared" si="279"/>
        <v/>
      </c>
      <c r="U568" s="28"/>
      <c r="V568" s="28"/>
      <c r="W568" s="631"/>
      <c r="X568" s="24">
        <f t="shared" si="280"/>
        <v>0</v>
      </c>
      <c r="Y568" s="25">
        <f t="shared" si="281"/>
        <v>0</v>
      </c>
      <c r="Z568" s="77"/>
      <c r="AA568" s="665"/>
      <c r="AB568" s="665" t="str">
        <f t="shared" si="282"/>
        <v/>
      </c>
      <c r="AC568" s="665" t="str">
        <f t="shared" si="283"/>
        <v/>
      </c>
    </row>
    <row r="569" spans="2:29" ht="12.75" x14ac:dyDescent="0.35">
      <c r="B569" s="20"/>
      <c r="C569" s="20"/>
      <c r="D569" s="29"/>
      <c r="E569" s="30"/>
      <c r="F569" s="30"/>
      <c r="G569" s="30"/>
      <c r="H569" s="30"/>
      <c r="I569" s="24" t="str">
        <f t="shared" si="272"/>
        <v/>
      </c>
      <c r="J569" s="74"/>
      <c r="K569" s="27"/>
      <c r="L569" s="24"/>
      <c r="M569" s="22"/>
      <c r="N569" s="23" t="str">
        <f t="shared" si="273"/>
        <v/>
      </c>
      <c r="O569" s="23" t="str">
        <f t="shared" si="274"/>
        <v/>
      </c>
      <c r="P569" s="23" t="str">
        <f t="shared" si="275"/>
        <v/>
      </c>
      <c r="Q569" s="23" t="str">
        <f t="shared" si="276"/>
        <v/>
      </c>
      <c r="R569" s="23" t="str">
        <f t="shared" si="277"/>
        <v/>
      </c>
      <c r="S569" s="696" t="e">
        <f t="shared" si="278"/>
        <v>#VALUE!</v>
      </c>
      <c r="T569" s="23" t="str">
        <f t="shared" si="279"/>
        <v/>
      </c>
      <c r="U569" s="28"/>
      <c r="V569" s="28"/>
      <c r="W569" s="631"/>
      <c r="X569" s="24">
        <f t="shared" si="280"/>
        <v>0</v>
      </c>
      <c r="Y569" s="25">
        <f t="shared" si="281"/>
        <v>0</v>
      </c>
      <c r="Z569" s="77"/>
      <c r="AA569" s="665"/>
      <c r="AB569" s="665" t="str">
        <f t="shared" si="282"/>
        <v/>
      </c>
      <c r="AC569" s="665" t="str">
        <f t="shared" si="283"/>
        <v/>
      </c>
    </row>
    <row r="570" spans="2:29" ht="12.75" x14ac:dyDescent="0.35">
      <c r="B570" s="20"/>
      <c r="C570" s="20"/>
      <c r="D570" s="29"/>
      <c r="E570" s="30"/>
      <c r="F570" s="30"/>
      <c r="G570" s="30"/>
      <c r="H570" s="30"/>
      <c r="I570" s="24" t="str">
        <f t="shared" si="272"/>
        <v/>
      </c>
      <c r="J570" s="74"/>
      <c r="K570" s="27"/>
      <c r="L570" s="24"/>
      <c r="M570" s="22"/>
      <c r="N570" s="23" t="str">
        <f t="shared" si="273"/>
        <v/>
      </c>
      <c r="O570" s="23" t="str">
        <f t="shared" si="274"/>
        <v/>
      </c>
      <c r="P570" s="23" t="str">
        <f t="shared" si="275"/>
        <v/>
      </c>
      <c r="Q570" s="23" t="str">
        <f t="shared" si="276"/>
        <v/>
      </c>
      <c r="R570" s="23" t="str">
        <f t="shared" si="277"/>
        <v/>
      </c>
      <c r="S570" s="696" t="e">
        <f t="shared" si="278"/>
        <v>#VALUE!</v>
      </c>
      <c r="T570" s="23" t="str">
        <f t="shared" si="279"/>
        <v/>
      </c>
      <c r="U570" s="28"/>
      <c r="V570" s="28"/>
      <c r="W570" s="631"/>
      <c r="X570" s="24">
        <f t="shared" si="280"/>
        <v>0</v>
      </c>
      <c r="Y570" s="25">
        <f t="shared" si="281"/>
        <v>0</v>
      </c>
      <c r="Z570" s="77"/>
      <c r="AA570" s="665"/>
      <c r="AB570" s="665" t="str">
        <f t="shared" si="282"/>
        <v/>
      </c>
      <c r="AC570" s="665" t="str">
        <f t="shared" si="283"/>
        <v/>
      </c>
    </row>
    <row r="571" spans="2:29" ht="12.75" x14ac:dyDescent="0.35">
      <c r="B571" s="20"/>
      <c r="C571" s="20"/>
      <c r="D571" s="29"/>
      <c r="E571" s="30"/>
      <c r="F571" s="30"/>
      <c r="G571" s="30"/>
      <c r="H571" s="30"/>
      <c r="I571" s="24" t="str">
        <f t="shared" si="272"/>
        <v/>
      </c>
      <c r="J571" s="74"/>
      <c r="K571" s="27"/>
      <c r="L571" s="24"/>
      <c r="M571" s="22"/>
      <c r="N571" s="23" t="str">
        <f t="shared" si="273"/>
        <v/>
      </c>
      <c r="O571" s="23" t="str">
        <f t="shared" si="274"/>
        <v/>
      </c>
      <c r="P571" s="23" t="str">
        <f t="shared" si="275"/>
        <v/>
      </c>
      <c r="Q571" s="23" t="str">
        <f t="shared" si="276"/>
        <v/>
      </c>
      <c r="R571" s="23" t="str">
        <f t="shared" si="277"/>
        <v/>
      </c>
      <c r="S571" s="696" t="e">
        <f t="shared" si="278"/>
        <v>#VALUE!</v>
      </c>
      <c r="T571" s="23" t="str">
        <f t="shared" si="279"/>
        <v/>
      </c>
      <c r="U571" s="28"/>
      <c r="V571" s="28"/>
      <c r="W571" s="631"/>
      <c r="X571" s="24">
        <f t="shared" si="280"/>
        <v>0</v>
      </c>
      <c r="Y571" s="25">
        <f t="shared" si="281"/>
        <v>0</v>
      </c>
      <c r="Z571" s="77"/>
      <c r="AA571" s="665"/>
      <c r="AB571" s="665" t="str">
        <f t="shared" si="282"/>
        <v/>
      </c>
      <c r="AC571" s="665" t="str">
        <f t="shared" si="283"/>
        <v/>
      </c>
    </row>
    <row r="572" spans="2:29" ht="12.75" x14ac:dyDescent="0.35">
      <c r="B572" s="20"/>
      <c r="C572" s="20"/>
      <c r="D572" s="29"/>
      <c r="E572" s="30"/>
      <c r="F572" s="30"/>
      <c r="G572" s="30"/>
      <c r="H572" s="30"/>
      <c r="I572" s="24" t="str">
        <f t="shared" ref="I572:I635" si="284">IF(H572="","",VLOOKUP(H572,Applicator,2,0))</f>
        <v/>
      </c>
      <c r="J572" s="74"/>
      <c r="K572" s="27"/>
      <c r="L572" s="24"/>
      <c r="M572" s="22"/>
      <c r="N572" s="23" t="str">
        <f t="shared" ref="N572:N635" si="285">IF(M572="","",VLOOKUP(M572,peach_list,2,0))</f>
        <v/>
      </c>
      <c r="O572" s="23" t="str">
        <f t="shared" ref="O572:O635" si="286">IF(M572="","",VLOOKUP(M572,peach_list,3,0))</f>
        <v/>
      </c>
      <c r="P572" s="23" t="str">
        <f t="shared" ref="P572:P635" si="287">IF(M572="","",VLOOKUP(M572,peach_list,4,0))</f>
        <v/>
      </c>
      <c r="Q572" s="23" t="str">
        <f t="shared" ref="Q572:Q635" si="288">IF(M572="","",VLOOKUP(M572,peach_list,5,0))</f>
        <v/>
      </c>
      <c r="R572" s="23" t="str">
        <f t="shared" ref="R572:R635" si="289">IF(M572="","",VLOOKUP(M572,peach_list,6,0))</f>
        <v/>
      </c>
      <c r="S572" s="696" t="e">
        <f t="shared" ref="S572:S635" si="290">B572+R572</f>
        <v>#VALUE!</v>
      </c>
      <c r="T572" s="23" t="str">
        <f t="shared" ref="T572:T635" si="291">IF(M572="","",VLOOKUP(M572,peach_list,7,0))</f>
        <v/>
      </c>
      <c r="U572" s="28"/>
      <c r="V572" s="28"/>
      <c r="W572" s="631"/>
      <c r="X572" s="24">
        <f t="shared" ref="X572:X635" si="292">U572*V572</f>
        <v>0</v>
      </c>
      <c r="Y572" s="25">
        <f t="shared" ref="Y572:Y635" si="293">W572</f>
        <v>0</v>
      </c>
      <c r="Z572" s="77"/>
      <c r="AA572" s="665"/>
      <c r="AB572" s="665" t="str">
        <f t="shared" si="282"/>
        <v/>
      </c>
      <c r="AC572" s="665" t="str">
        <f t="shared" si="283"/>
        <v/>
      </c>
    </row>
    <row r="573" spans="2:29" ht="12.75" x14ac:dyDescent="0.35">
      <c r="B573" s="20"/>
      <c r="C573" s="20"/>
      <c r="D573" s="29"/>
      <c r="E573" s="30"/>
      <c r="F573" s="30"/>
      <c r="G573" s="30"/>
      <c r="H573" s="30"/>
      <c r="I573" s="24" t="str">
        <f t="shared" si="284"/>
        <v/>
      </c>
      <c r="J573" s="74"/>
      <c r="K573" s="27"/>
      <c r="L573" s="24"/>
      <c r="M573" s="22"/>
      <c r="N573" s="23" t="str">
        <f t="shared" si="285"/>
        <v/>
      </c>
      <c r="O573" s="23" t="str">
        <f t="shared" si="286"/>
        <v/>
      </c>
      <c r="P573" s="23" t="str">
        <f t="shared" si="287"/>
        <v/>
      </c>
      <c r="Q573" s="23" t="str">
        <f t="shared" si="288"/>
        <v/>
      </c>
      <c r="R573" s="23" t="str">
        <f t="shared" si="289"/>
        <v/>
      </c>
      <c r="S573" s="696" t="e">
        <f t="shared" si="290"/>
        <v>#VALUE!</v>
      </c>
      <c r="T573" s="23" t="str">
        <f t="shared" si="291"/>
        <v/>
      </c>
      <c r="U573" s="28"/>
      <c r="V573" s="28"/>
      <c r="W573" s="631"/>
      <c r="X573" s="24">
        <f t="shared" si="292"/>
        <v>0</v>
      </c>
      <c r="Y573" s="25">
        <f t="shared" si="293"/>
        <v>0</v>
      </c>
      <c r="Z573" s="77"/>
      <c r="AA573" s="665"/>
      <c r="AB573" s="665" t="str">
        <f t="shared" si="282"/>
        <v/>
      </c>
      <c r="AC573" s="665" t="str">
        <f t="shared" si="283"/>
        <v/>
      </c>
    </row>
    <row r="574" spans="2:29" ht="12.75" x14ac:dyDescent="0.35">
      <c r="B574" s="20"/>
      <c r="C574" s="20"/>
      <c r="D574" s="29"/>
      <c r="E574" s="30"/>
      <c r="F574" s="30"/>
      <c r="G574" s="30"/>
      <c r="H574" s="30"/>
      <c r="I574" s="24" t="str">
        <f t="shared" si="284"/>
        <v/>
      </c>
      <c r="J574" s="74"/>
      <c r="K574" s="27"/>
      <c r="L574" s="24"/>
      <c r="M574" s="22"/>
      <c r="N574" s="23" t="str">
        <f t="shared" si="285"/>
        <v/>
      </c>
      <c r="O574" s="23" t="str">
        <f t="shared" si="286"/>
        <v/>
      </c>
      <c r="P574" s="23" t="str">
        <f t="shared" si="287"/>
        <v/>
      </c>
      <c r="Q574" s="23" t="str">
        <f t="shared" si="288"/>
        <v/>
      </c>
      <c r="R574" s="23" t="str">
        <f t="shared" si="289"/>
        <v/>
      </c>
      <c r="S574" s="696" t="e">
        <f t="shared" si="290"/>
        <v>#VALUE!</v>
      </c>
      <c r="T574" s="23" t="str">
        <f t="shared" si="291"/>
        <v/>
      </c>
      <c r="U574" s="28"/>
      <c r="V574" s="28"/>
      <c r="W574" s="631"/>
      <c r="X574" s="24">
        <f t="shared" si="292"/>
        <v>0</v>
      </c>
      <c r="Y574" s="25">
        <f t="shared" si="293"/>
        <v>0</v>
      </c>
      <c r="Z574" s="77"/>
      <c r="AA574" s="665"/>
      <c r="AB574" s="665" t="str">
        <f t="shared" si="282"/>
        <v/>
      </c>
      <c r="AC574" s="665" t="str">
        <f t="shared" si="283"/>
        <v/>
      </c>
    </row>
    <row r="575" spans="2:29" ht="12.75" x14ac:dyDescent="0.35">
      <c r="B575" s="20"/>
      <c r="C575" s="20"/>
      <c r="D575" s="29"/>
      <c r="E575" s="30"/>
      <c r="F575" s="30"/>
      <c r="G575" s="30"/>
      <c r="H575" s="30"/>
      <c r="I575" s="24" t="str">
        <f t="shared" si="284"/>
        <v/>
      </c>
      <c r="J575" s="74"/>
      <c r="K575" s="27"/>
      <c r="L575" s="24"/>
      <c r="M575" s="22"/>
      <c r="N575" s="23" t="str">
        <f t="shared" si="285"/>
        <v/>
      </c>
      <c r="O575" s="23" t="str">
        <f t="shared" si="286"/>
        <v/>
      </c>
      <c r="P575" s="23" t="str">
        <f t="shared" si="287"/>
        <v/>
      </c>
      <c r="Q575" s="23" t="str">
        <f t="shared" si="288"/>
        <v/>
      </c>
      <c r="R575" s="23" t="str">
        <f t="shared" si="289"/>
        <v/>
      </c>
      <c r="S575" s="696" t="e">
        <f t="shared" si="290"/>
        <v>#VALUE!</v>
      </c>
      <c r="T575" s="23" t="str">
        <f t="shared" si="291"/>
        <v/>
      </c>
      <c r="U575" s="28"/>
      <c r="V575" s="28"/>
      <c r="W575" s="631"/>
      <c r="X575" s="24">
        <f t="shared" si="292"/>
        <v>0</v>
      </c>
      <c r="Y575" s="25">
        <f t="shared" si="293"/>
        <v>0</v>
      </c>
      <c r="Z575" s="77"/>
      <c r="AA575" s="665"/>
      <c r="AB575" s="665" t="str">
        <f t="shared" si="282"/>
        <v/>
      </c>
      <c r="AC575" s="665" t="str">
        <f t="shared" si="283"/>
        <v/>
      </c>
    </row>
    <row r="576" spans="2:29" ht="12.75" x14ac:dyDescent="0.35">
      <c r="B576" s="20"/>
      <c r="C576" s="20"/>
      <c r="D576" s="29"/>
      <c r="E576" s="30"/>
      <c r="F576" s="30"/>
      <c r="G576" s="30"/>
      <c r="H576" s="30"/>
      <c r="I576" s="24" t="str">
        <f t="shared" si="284"/>
        <v/>
      </c>
      <c r="J576" s="74"/>
      <c r="K576" s="27"/>
      <c r="L576" s="24"/>
      <c r="M576" s="22"/>
      <c r="N576" s="23" t="str">
        <f t="shared" si="285"/>
        <v/>
      </c>
      <c r="O576" s="23" t="str">
        <f t="shared" si="286"/>
        <v/>
      </c>
      <c r="P576" s="23" t="str">
        <f t="shared" si="287"/>
        <v/>
      </c>
      <c r="Q576" s="23" t="str">
        <f t="shared" si="288"/>
        <v/>
      </c>
      <c r="R576" s="23" t="str">
        <f t="shared" si="289"/>
        <v/>
      </c>
      <c r="S576" s="696" t="e">
        <f t="shared" si="290"/>
        <v>#VALUE!</v>
      </c>
      <c r="T576" s="23" t="str">
        <f t="shared" si="291"/>
        <v/>
      </c>
      <c r="U576" s="28"/>
      <c r="V576" s="28"/>
      <c r="W576" s="631"/>
      <c r="X576" s="24">
        <f t="shared" si="292"/>
        <v>0</v>
      </c>
      <c r="Y576" s="25">
        <f t="shared" si="293"/>
        <v>0</v>
      </c>
      <c r="Z576" s="77"/>
      <c r="AA576" s="665"/>
      <c r="AB576" s="665" t="str">
        <f t="shared" si="282"/>
        <v/>
      </c>
      <c r="AC576" s="665" t="str">
        <f t="shared" si="283"/>
        <v/>
      </c>
    </row>
    <row r="577" spans="2:29" ht="12.75" x14ac:dyDescent="0.35">
      <c r="B577" s="20"/>
      <c r="C577" s="20"/>
      <c r="D577" s="29"/>
      <c r="E577" s="30"/>
      <c r="F577" s="30"/>
      <c r="G577" s="30"/>
      <c r="H577" s="30"/>
      <c r="I577" s="24" t="str">
        <f t="shared" si="284"/>
        <v/>
      </c>
      <c r="J577" s="74"/>
      <c r="K577" s="27"/>
      <c r="L577" s="24"/>
      <c r="M577" s="22"/>
      <c r="N577" s="23" t="str">
        <f t="shared" si="285"/>
        <v/>
      </c>
      <c r="O577" s="23" t="str">
        <f t="shared" si="286"/>
        <v/>
      </c>
      <c r="P577" s="23" t="str">
        <f t="shared" si="287"/>
        <v/>
      </c>
      <c r="Q577" s="23" t="str">
        <f t="shared" si="288"/>
        <v/>
      </c>
      <c r="R577" s="23" t="str">
        <f t="shared" si="289"/>
        <v/>
      </c>
      <c r="S577" s="696" t="e">
        <f t="shared" si="290"/>
        <v>#VALUE!</v>
      </c>
      <c r="T577" s="23" t="str">
        <f t="shared" si="291"/>
        <v/>
      </c>
      <c r="U577" s="28"/>
      <c r="V577" s="28"/>
      <c r="W577" s="631"/>
      <c r="X577" s="24">
        <f t="shared" si="292"/>
        <v>0</v>
      </c>
      <c r="Y577" s="25">
        <f t="shared" si="293"/>
        <v>0</v>
      </c>
      <c r="Z577" s="77"/>
      <c r="AA577" s="665"/>
      <c r="AB577" s="665" t="str">
        <f t="shared" si="282"/>
        <v/>
      </c>
      <c r="AC577" s="665" t="str">
        <f t="shared" si="283"/>
        <v/>
      </c>
    </row>
    <row r="578" spans="2:29" ht="12.75" x14ac:dyDescent="0.35">
      <c r="B578" s="20"/>
      <c r="C578" s="20"/>
      <c r="D578" s="29"/>
      <c r="E578" s="30"/>
      <c r="F578" s="30"/>
      <c r="G578" s="30"/>
      <c r="H578" s="30"/>
      <c r="I578" s="24" t="str">
        <f t="shared" si="284"/>
        <v/>
      </c>
      <c r="J578" s="74"/>
      <c r="K578" s="27"/>
      <c r="L578" s="24"/>
      <c r="M578" s="22"/>
      <c r="N578" s="23" t="str">
        <f t="shared" si="285"/>
        <v/>
      </c>
      <c r="O578" s="23" t="str">
        <f t="shared" si="286"/>
        <v/>
      </c>
      <c r="P578" s="23" t="str">
        <f t="shared" si="287"/>
        <v/>
      </c>
      <c r="Q578" s="23" t="str">
        <f t="shared" si="288"/>
        <v/>
      </c>
      <c r="R578" s="23" t="str">
        <f t="shared" si="289"/>
        <v/>
      </c>
      <c r="S578" s="696" t="e">
        <f t="shared" si="290"/>
        <v>#VALUE!</v>
      </c>
      <c r="T578" s="23" t="str">
        <f t="shared" si="291"/>
        <v/>
      </c>
      <c r="U578" s="28"/>
      <c r="V578" s="28"/>
      <c r="W578" s="631"/>
      <c r="X578" s="24">
        <f t="shared" si="292"/>
        <v>0</v>
      </c>
      <c r="Y578" s="25">
        <f t="shared" si="293"/>
        <v>0</v>
      </c>
      <c r="Z578" s="77"/>
      <c r="AA578" s="665"/>
      <c r="AB578" s="665" t="str">
        <f t="shared" si="282"/>
        <v/>
      </c>
      <c r="AC578" s="665" t="str">
        <f t="shared" si="283"/>
        <v/>
      </c>
    </row>
    <row r="579" spans="2:29" ht="12.75" x14ac:dyDescent="0.35">
      <c r="B579" s="20"/>
      <c r="C579" s="20"/>
      <c r="D579" s="29"/>
      <c r="E579" s="30"/>
      <c r="F579" s="30"/>
      <c r="G579" s="30"/>
      <c r="H579" s="30"/>
      <c r="I579" s="24" t="str">
        <f t="shared" si="284"/>
        <v/>
      </c>
      <c r="J579" s="74"/>
      <c r="K579" s="27"/>
      <c r="L579" s="24"/>
      <c r="M579" s="22"/>
      <c r="N579" s="23" t="str">
        <f t="shared" si="285"/>
        <v/>
      </c>
      <c r="O579" s="23" t="str">
        <f t="shared" si="286"/>
        <v/>
      </c>
      <c r="P579" s="23" t="str">
        <f t="shared" si="287"/>
        <v/>
      </c>
      <c r="Q579" s="23" t="str">
        <f t="shared" si="288"/>
        <v/>
      </c>
      <c r="R579" s="23" t="str">
        <f t="shared" si="289"/>
        <v/>
      </c>
      <c r="S579" s="696" t="e">
        <f t="shared" si="290"/>
        <v>#VALUE!</v>
      </c>
      <c r="T579" s="23" t="str">
        <f t="shared" si="291"/>
        <v/>
      </c>
      <c r="U579" s="28"/>
      <c r="V579" s="28"/>
      <c r="W579" s="631"/>
      <c r="X579" s="24">
        <f t="shared" si="292"/>
        <v>0</v>
      </c>
      <c r="Y579" s="25">
        <f t="shared" si="293"/>
        <v>0</v>
      </c>
      <c r="Z579" s="77"/>
      <c r="AA579" s="665"/>
      <c r="AB579" s="665" t="str">
        <f t="shared" si="282"/>
        <v/>
      </c>
      <c r="AC579" s="665" t="str">
        <f t="shared" si="283"/>
        <v/>
      </c>
    </row>
    <row r="580" spans="2:29" ht="12.75" x14ac:dyDescent="0.35">
      <c r="B580" s="20"/>
      <c r="C580" s="20"/>
      <c r="D580" s="29"/>
      <c r="E580" s="30"/>
      <c r="F580" s="30"/>
      <c r="G580" s="30"/>
      <c r="H580" s="30"/>
      <c r="I580" s="24" t="str">
        <f t="shared" si="284"/>
        <v/>
      </c>
      <c r="J580" s="74"/>
      <c r="K580" s="27"/>
      <c r="L580" s="24"/>
      <c r="M580" s="22"/>
      <c r="N580" s="23" t="str">
        <f t="shared" si="285"/>
        <v/>
      </c>
      <c r="O580" s="23" t="str">
        <f t="shared" si="286"/>
        <v/>
      </c>
      <c r="P580" s="23" t="str">
        <f t="shared" si="287"/>
        <v/>
      </c>
      <c r="Q580" s="23" t="str">
        <f t="shared" si="288"/>
        <v/>
      </c>
      <c r="R580" s="23" t="str">
        <f t="shared" si="289"/>
        <v/>
      </c>
      <c r="S580" s="696" t="e">
        <f t="shared" si="290"/>
        <v>#VALUE!</v>
      </c>
      <c r="T580" s="23" t="str">
        <f t="shared" si="291"/>
        <v/>
      </c>
      <c r="U580" s="28"/>
      <c r="V580" s="28"/>
      <c r="W580" s="631"/>
      <c r="X580" s="24">
        <f t="shared" si="292"/>
        <v>0</v>
      </c>
      <c r="Y580" s="25">
        <f t="shared" si="293"/>
        <v>0</v>
      </c>
      <c r="Z580" s="77"/>
      <c r="AA580" s="665"/>
      <c r="AB580" s="665" t="str">
        <f t="shared" si="282"/>
        <v/>
      </c>
      <c r="AC580" s="665" t="str">
        <f t="shared" si="283"/>
        <v/>
      </c>
    </row>
    <row r="581" spans="2:29" ht="12.75" x14ac:dyDescent="0.35">
      <c r="B581" s="20"/>
      <c r="C581" s="20"/>
      <c r="D581" s="29"/>
      <c r="E581" s="30"/>
      <c r="F581" s="30"/>
      <c r="G581" s="30"/>
      <c r="H581" s="30"/>
      <c r="I581" s="24" t="str">
        <f t="shared" si="284"/>
        <v/>
      </c>
      <c r="J581" s="74"/>
      <c r="K581" s="27"/>
      <c r="L581" s="24"/>
      <c r="M581" s="22"/>
      <c r="N581" s="23" t="str">
        <f t="shared" si="285"/>
        <v/>
      </c>
      <c r="O581" s="23" t="str">
        <f t="shared" si="286"/>
        <v/>
      </c>
      <c r="P581" s="23" t="str">
        <f t="shared" si="287"/>
        <v/>
      </c>
      <c r="Q581" s="23" t="str">
        <f t="shared" si="288"/>
        <v/>
      </c>
      <c r="R581" s="23" t="str">
        <f t="shared" si="289"/>
        <v/>
      </c>
      <c r="S581" s="696" t="e">
        <f t="shared" si="290"/>
        <v>#VALUE!</v>
      </c>
      <c r="T581" s="23" t="str">
        <f t="shared" si="291"/>
        <v/>
      </c>
      <c r="U581" s="28"/>
      <c r="V581" s="28"/>
      <c r="W581" s="631"/>
      <c r="X581" s="24">
        <f t="shared" si="292"/>
        <v>0</v>
      </c>
      <c r="Y581" s="25">
        <f t="shared" si="293"/>
        <v>0</v>
      </c>
      <c r="Z581" s="77"/>
      <c r="AA581" s="665"/>
      <c r="AB581" s="665" t="str">
        <f t="shared" si="282"/>
        <v/>
      </c>
      <c r="AC581" s="665" t="str">
        <f t="shared" si="283"/>
        <v/>
      </c>
    </row>
    <row r="582" spans="2:29" ht="12.75" x14ac:dyDescent="0.35">
      <c r="B582" s="20"/>
      <c r="C582" s="20"/>
      <c r="D582" s="29"/>
      <c r="E582" s="30"/>
      <c r="F582" s="30"/>
      <c r="G582" s="30"/>
      <c r="H582" s="30"/>
      <c r="I582" s="24" t="str">
        <f t="shared" si="284"/>
        <v/>
      </c>
      <c r="J582" s="74"/>
      <c r="K582" s="27"/>
      <c r="L582" s="24"/>
      <c r="M582" s="22"/>
      <c r="N582" s="23" t="str">
        <f t="shared" si="285"/>
        <v/>
      </c>
      <c r="O582" s="23" t="str">
        <f t="shared" si="286"/>
        <v/>
      </c>
      <c r="P582" s="23" t="str">
        <f t="shared" si="287"/>
        <v/>
      </c>
      <c r="Q582" s="23" t="str">
        <f t="shared" si="288"/>
        <v/>
      </c>
      <c r="R582" s="23" t="str">
        <f t="shared" si="289"/>
        <v/>
      </c>
      <c r="S582" s="696" t="e">
        <f t="shared" si="290"/>
        <v>#VALUE!</v>
      </c>
      <c r="T582" s="23" t="str">
        <f t="shared" si="291"/>
        <v/>
      </c>
      <c r="U582" s="28"/>
      <c r="V582" s="28"/>
      <c r="W582" s="631"/>
      <c r="X582" s="24">
        <f t="shared" si="292"/>
        <v>0</v>
      </c>
      <c r="Y582" s="25">
        <f t="shared" si="293"/>
        <v>0</v>
      </c>
      <c r="Z582" s="77"/>
      <c r="AA582" s="665"/>
      <c r="AB582" s="665" t="str">
        <f t="shared" ref="AB582:AB645" si="294">IF(X582=0,"",AA582*X582)</f>
        <v/>
      </c>
      <c r="AC582" s="665" t="str">
        <f t="shared" ref="AC582:AC645" si="295">IF(X582=0,"",AB582/U582)</f>
        <v/>
      </c>
    </row>
    <row r="583" spans="2:29" ht="12.75" x14ac:dyDescent="0.35">
      <c r="B583" s="20"/>
      <c r="C583" s="20"/>
      <c r="D583" s="29"/>
      <c r="E583" s="30"/>
      <c r="F583" s="30"/>
      <c r="G583" s="30"/>
      <c r="H583" s="30"/>
      <c r="I583" s="24" t="str">
        <f t="shared" si="284"/>
        <v/>
      </c>
      <c r="J583" s="74"/>
      <c r="K583" s="27"/>
      <c r="L583" s="24"/>
      <c r="M583" s="22"/>
      <c r="N583" s="23" t="str">
        <f t="shared" si="285"/>
        <v/>
      </c>
      <c r="O583" s="23" t="str">
        <f t="shared" si="286"/>
        <v/>
      </c>
      <c r="P583" s="23" t="str">
        <f t="shared" si="287"/>
        <v/>
      </c>
      <c r="Q583" s="23" t="str">
        <f t="shared" si="288"/>
        <v/>
      </c>
      <c r="R583" s="23" t="str">
        <f t="shared" si="289"/>
        <v/>
      </c>
      <c r="S583" s="696" t="e">
        <f t="shared" si="290"/>
        <v>#VALUE!</v>
      </c>
      <c r="T583" s="23" t="str">
        <f t="shared" si="291"/>
        <v/>
      </c>
      <c r="U583" s="28"/>
      <c r="V583" s="28"/>
      <c r="W583" s="631"/>
      <c r="X583" s="24">
        <f t="shared" si="292"/>
        <v>0</v>
      </c>
      <c r="Y583" s="25">
        <f t="shared" si="293"/>
        <v>0</v>
      </c>
      <c r="Z583" s="77"/>
      <c r="AA583" s="665"/>
      <c r="AB583" s="665" t="str">
        <f t="shared" si="294"/>
        <v/>
      </c>
      <c r="AC583" s="665" t="str">
        <f t="shared" si="295"/>
        <v/>
      </c>
    </row>
    <row r="584" spans="2:29" ht="12.75" x14ac:dyDescent="0.35">
      <c r="B584" s="20"/>
      <c r="C584" s="20"/>
      <c r="D584" s="29"/>
      <c r="E584" s="30"/>
      <c r="F584" s="30"/>
      <c r="G584" s="30"/>
      <c r="H584" s="30"/>
      <c r="I584" s="24" t="str">
        <f t="shared" si="284"/>
        <v/>
      </c>
      <c r="J584" s="74"/>
      <c r="K584" s="27"/>
      <c r="L584" s="24"/>
      <c r="M584" s="22"/>
      <c r="N584" s="23" t="str">
        <f t="shared" si="285"/>
        <v/>
      </c>
      <c r="O584" s="23" t="str">
        <f t="shared" si="286"/>
        <v/>
      </c>
      <c r="P584" s="23" t="str">
        <f t="shared" si="287"/>
        <v/>
      </c>
      <c r="Q584" s="23" t="str">
        <f t="shared" si="288"/>
        <v/>
      </c>
      <c r="R584" s="23" t="str">
        <f t="shared" si="289"/>
        <v/>
      </c>
      <c r="S584" s="696" t="e">
        <f t="shared" si="290"/>
        <v>#VALUE!</v>
      </c>
      <c r="T584" s="23" t="str">
        <f t="shared" si="291"/>
        <v/>
      </c>
      <c r="U584" s="28"/>
      <c r="V584" s="28"/>
      <c r="W584" s="631"/>
      <c r="X584" s="24">
        <f t="shared" si="292"/>
        <v>0</v>
      </c>
      <c r="Y584" s="25">
        <f t="shared" si="293"/>
        <v>0</v>
      </c>
      <c r="Z584" s="77"/>
      <c r="AA584" s="665"/>
      <c r="AB584" s="665" t="str">
        <f t="shared" si="294"/>
        <v/>
      </c>
      <c r="AC584" s="665" t="str">
        <f t="shared" si="295"/>
        <v/>
      </c>
    </row>
    <row r="585" spans="2:29" ht="12.75" x14ac:dyDescent="0.35">
      <c r="B585" s="20"/>
      <c r="C585" s="20"/>
      <c r="D585" s="29"/>
      <c r="E585" s="30"/>
      <c r="F585" s="30"/>
      <c r="G585" s="30"/>
      <c r="H585" s="30"/>
      <c r="I585" s="24" t="str">
        <f t="shared" si="284"/>
        <v/>
      </c>
      <c r="J585" s="74"/>
      <c r="K585" s="27"/>
      <c r="L585" s="24"/>
      <c r="M585" s="22"/>
      <c r="N585" s="23" t="str">
        <f t="shared" si="285"/>
        <v/>
      </c>
      <c r="O585" s="23" t="str">
        <f t="shared" si="286"/>
        <v/>
      </c>
      <c r="P585" s="23" t="str">
        <f t="shared" si="287"/>
        <v/>
      </c>
      <c r="Q585" s="23" t="str">
        <f t="shared" si="288"/>
        <v/>
      </c>
      <c r="R585" s="23" t="str">
        <f t="shared" si="289"/>
        <v/>
      </c>
      <c r="S585" s="696" t="e">
        <f t="shared" si="290"/>
        <v>#VALUE!</v>
      </c>
      <c r="T585" s="23" t="str">
        <f t="shared" si="291"/>
        <v/>
      </c>
      <c r="U585" s="28"/>
      <c r="V585" s="28"/>
      <c r="W585" s="631"/>
      <c r="X585" s="24">
        <f t="shared" si="292"/>
        <v>0</v>
      </c>
      <c r="Y585" s="25">
        <f t="shared" si="293"/>
        <v>0</v>
      </c>
      <c r="Z585" s="77"/>
      <c r="AA585" s="665"/>
      <c r="AB585" s="665" t="str">
        <f t="shared" si="294"/>
        <v/>
      </c>
      <c r="AC585" s="665" t="str">
        <f t="shared" si="295"/>
        <v/>
      </c>
    </row>
    <row r="586" spans="2:29" ht="12.75" x14ac:dyDescent="0.35">
      <c r="B586" s="20"/>
      <c r="C586" s="20"/>
      <c r="D586" s="29"/>
      <c r="E586" s="30"/>
      <c r="F586" s="30"/>
      <c r="G586" s="30"/>
      <c r="H586" s="30"/>
      <c r="I586" s="24" t="str">
        <f t="shared" si="284"/>
        <v/>
      </c>
      <c r="J586" s="74"/>
      <c r="K586" s="27"/>
      <c r="L586" s="24"/>
      <c r="M586" s="22"/>
      <c r="N586" s="23" t="str">
        <f t="shared" si="285"/>
        <v/>
      </c>
      <c r="O586" s="23" t="str">
        <f t="shared" si="286"/>
        <v/>
      </c>
      <c r="P586" s="23" t="str">
        <f t="shared" si="287"/>
        <v/>
      </c>
      <c r="Q586" s="23" t="str">
        <f t="shared" si="288"/>
        <v/>
      </c>
      <c r="R586" s="23" t="str">
        <f t="shared" si="289"/>
        <v/>
      </c>
      <c r="S586" s="696" t="e">
        <f t="shared" si="290"/>
        <v>#VALUE!</v>
      </c>
      <c r="T586" s="23" t="str">
        <f t="shared" si="291"/>
        <v/>
      </c>
      <c r="U586" s="28"/>
      <c r="V586" s="28"/>
      <c r="W586" s="631"/>
      <c r="X586" s="24">
        <f t="shared" si="292"/>
        <v>0</v>
      </c>
      <c r="Y586" s="25">
        <f t="shared" si="293"/>
        <v>0</v>
      </c>
      <c r="Z586" s="77"/>
      <c r="AA586" s="665"/>
      <c r="AB586" s="665" t="str">
        <f t="shared" si="294"/>
        <v/>
      </c>
      <c r="AC586" s="665" t="str">
        <f t="shared" si="295"/>
        <v/>
      </c>
    </row>
    <row r="587" spans="2:29" ht="12.75" x14ac:dyDescent="0.35">
      <c r="B587" s="20"/>
      <c r="C587" s="20"/>
      <c r="D587" s="29"/>
      <c r="E587" s="30"/>
      <c r="F587" s="30"/>
      <c r="G587" s="30"/>
      <c r="H587" s="30"/>
      <c r="I587" s="24" t="str">
        <f t="shared" si="284"/>
        <v/>
      </c>
      <c r="J587" s="74"/>
      <c r="K587" s="27"/>
      <c r="L587" s="24"/>
      <c r="M587" s="22"/>
      <c r="N587" s="23" t="str">
        <f t="shared" si="285"/>
        <v/>
      </c>
      <c r="O587" s="23" t="str">
        <f t="shared" si="286"/>
        <v/>
      </c>
      <c r="P587" s="23" t="str">
        <f t="shared" si="287"/>
        <v/>
      </c>
      <c r="Q587" s="23" t="str">
        <f t="shared" si="288"/>
        <v/>
      </c>
      <c r="R587" s="23" t="str">
        <f t="shared" si="289"/>
        <v/>
      </c>
      <c r="S587" s="696" t="e">
        <f t="shared" si="290"/>
        <v>#VALUE!</v>
      </c>
      <c r="T587" s="23" t="str">
        <f t="shared" si="291"/>
        <v/>
      </c>
      <c r="U587" s="28"/>
      <c r="V587" s="28"/>
      <c r="W587" s="631"/>
      <c r="X587" s="24">
        <f t="shared" si="292"/>
        <v>0</v>
      </c>
      <c r="Y587" s="25">
        <f t="shared" si="293"/>
        <v>0</v>
      </c>
      <c r="Z587" s="77"/>
      <c r="AA587" s="665"/>
      <c r="AB587" s="665" t="str">
        <f t="shared" si="294"/>
        <v/>
      </c>
      <c r="AC587" s="665" t="str">
        <f t="shared" si="295"/>
        <v/>
      </c>
    </row>
    <row r="588" spans="2:29" ht="12.75" x14ac:dyDescent="0.35">
      <c r="B588" s="20"/>
      <c r="C588" s="20"/>
      <c r="D588" s="29"/>
      <c r="E588" s="30"/>
      <c r="F588" s="30"/>
      <c r="G588" s="30"/>
      <c r="H588" s="30"/>
      <c r="I588" s="24" t="str">
        <f t="shared" si="284"/>
        <v/>
      </c>
      <c r="J588" s="74"/>
      <c r="K588" s="27"/>
      <c r="L588" s="24"/>
      <c r="M588" s="22"/>
      <c r="N588" s="23" t="str">
        <f t="shared" si="285"/>
        <v/>
      </c>
      <c r="O588" s="23" t="str">
        <f t="shared" si="286"/>
        <v/>
      </c>
      <c r="P588" s="23" t="str">
        <f t="shared" si="287"/>
        <v/>
      </c>
      <c r="Q588" s="23" t="str">
        <f t="shared" si="288"/>
        <v/>
      </c>
      <c r="R588" s="23" t="str">
        <f t="shared" si="289"/>
        <v/>
      </c>
      <c r="S588" s="696" t="e">
        <f t="shared" si="290"/>
        <v>#VALUE!</v>
      </c>
      <c r="T588" s="23" t="str">
        <f t="shared" si="291"/>
        <v/>
      </c>
      <c r="U588" s="28"/>
      <c r="V588" s="28"/>
      <c r="W588" s="631"/>
      <c r="X588" s="24">
        <f t="shared" si="292"/>
        <v>0</v>
      </c>
      <c r="Y588" s="25">
        <f t="shared" si="293"/>
        <v>0</v>
      </c>
      <c r="Z588" s="77"/>
      <c r="AA588" s="665"/>
      <c r="AB588" s="665" t="str">
        <f t="shared" si="294"/>
        <v/>
      </c>
      <c r="AC588" s="665" t="str">
        <f t="shared" si="295"/>
        <v/>
      </c>
    </row>
    <row r="589" spans="2:29" ht="12.75" x14ac:dyDescent="0.35">
      <c r="B589" s="20"/>
      <c r="C589" s="20"/>
      <c r="D589" s="29"/>
      <c r="E589" s="30"/>
      <c r="F589" s="30"/>
      <c r="G589" s="30"/>
      <c r="H589" s="30"/>
      <c r="I589" s="24" t="str">
        <f t="shared" si="284"/>
        <v/>
      </c>
      <c r="J589" s="74"/>
      <c r="K589" s="27"/>
      <c r="L589" s="24"/>
      <c r="M589" s="22"/>
      <c r="N589" s="23" t="str">
        <f t="shared" si="285"/>
        <v/>
      </c>
      <c r="O589" s="23" t="str">
        <f t="shared" si="286"/>
        <v/>
      </c>
      <c r="P589" s="23" t="str">
        <f t="shared" si="287"/>
        <v/>
      </c>
      <c r="Q589" s="23" t="str">
        <f t="shared" si="288"/>
        <v/>
      </c>
      <c r="R589" s="23" t="str">
        <f t="shared" si="289"/>
        <v/>
      </c>
      <c r="S589" s="696" t="e">
        <f t="shared" si="290"/>
        <v>#VALUE!</v>
      </c>
      <c r="T589" s="23" t="str">
        <f t="shared" si="291"/>
        <v/>
      </c>
      <c r="U589" s="28"/>
      <c r="V589" s="28"/>
      <c r="W589" s="631"/>
      <c r="X589" s="24">
        <f t="shared" si="292"/>
        <v>0</v>
      </c>
      <c r="Y589" s="25">
        <f t="shared" si="293"/>
        <v>0</v>
      </c>
      <c r="Z589" s="77"/>
      <c r="AA589" s="665"/>
      <c r="AB589" s="665" t="str">
        <f t="shared" si="294"/>
        <v/>
      </c>
      <c r="AC589" s="665" t="str">
        <f t="shared" si="295"/>
        <v/>
      </c>
    </row>
    <row r="590" spans="2:29" ht="12.75" x14ac:dyDescent="0.35">
      <c r="B590" s="20"/>
      <c r="C590" s="20"/>
      <c r="D590" s="29"/>
      <c r="E590" s="30"/>
      <c r="F590" s="30"/>
      <c r="G590" s="30"/>
      <c r="H590" s="30"/>
      <c r="I590" s="24" t="str">
        <f t="shared" si="284"/>
        <v/>
      </c>
      <c r="J590" s="74"/>
      <c r="K590" s="27"/>
      <c r="L590" s="24"/>
      <c r="M590" s="22"/>
      <c r="N590" s="23" t="str">
        <f t="shared" si="285"/>
        <v/>
      </c>
      <c r="O590" s="23" t="str">
        <f t="shared" si="286"/>
        <v/>
      </c>
      <c r="P590" s="23" t="str">
        <f t="shared" si="287"/>
        <v/>
      </c>
      <c r="Q590" s="23" t="str">
        <f t="shared" si="288"/>
        <v/>
      </c>
      <c r="R590" s="23" t="str">
        <f t="shared" si="289"/>
        <v/>
      </c>
      <c r="S590" s="696" t="e">
        <f t="shared" si="290"/>
        <v>#VALUE!</v>
      </c>
      <c r="T590" s="23" t="str">
        <f t="shared" si="291"/>
        <v/>
      </c>
      <c r="U590" s="28"/>
      <c r="V590" s="28"/>
      <c r="W590" s="631"/>
      <c r="X590" s="24">
        <f t="shared" si="292"/>
        <v>0</v>
      </c>
      <c r="Y590" s="25">
        <f t="shared" si="293"/>
        <v>0</v>
      </c>
      <c r="Z590" s="77"/>
      <c r="AA590" s="665"/>
      <c r="AB590" s="665" t="str">
        <f t="shared" si="294"/>
        <v/>
      </c>
      <c r="AC590" s="665" t="str">
        <f t="shared" si="295"/>
        <v/>
      </c>
    </row>
    <row r="591" spans="2:29" ht="12.75" x14ac:dyDescent="0.35">
      <c r="B591" s="20"/>
      <c r="C591" s="20"/>
      <c r="D591" s="29"/>
      <c r="E591" s="30"/>
      <c r="F591" s="30"/>
      <c r="G591" s="30"/>
      <c r="H591" s="30"/>
      <c r="I591" s="24" t="str">
        <f t="shared" si="284"/>
        <v/>
      </c>
      <c r="J591" s="74"/>
      <c r="K591" s="27"/>
      <c r="L591" s="24"/>
      <c r="M591" s="22"/>
      <c r="N591" s="23" t="str">
        <f t="shared" si="285"/>
        <v/>
      </c>
      <c r="O591" s="23" t="str">
        <f t="shared" si="286"/>
        <v/>
      </c>
      <c r="P591" s="23" t="str">
        <f t="shared" si="287"/>
        <v/>
      </c>
      <c r="Q591" s="23" t="str">
        <f t="shared" si="288"/>
        <v/>
      </c>
      <c r="R591" s="23" t="str">
        <f t="shared" si="289"/>
        <v/>
      </c>
      <c r="S591" s="696" t="e">
        <f t="shared" si="290"/>
        <v>#VALUE!</v>
      </c>
      <c r="T591" s="23" t="str">
        <f t="shared" si="291"/>
        <v/>
      </c>
      <c r="U591" s="28"/>
      <c r="V591" s="28"/>
      <c r="W591" s="631"/>
      <c r="X591" s="24">
        <f t="shared" si="292"/>
        <v>0</v>
      </c>
      <c r="Y591" s="25">
        <f t="shared" si="293"/>
        <v>0</v>
      </c>
      <c r="Z591" s="77"/>
      <c r="AA591" s="665"/>
      <c r="AB591" s="665" t="str">
        <f t="shared" si="294"/>
        <v/>
      </c>
      <c r="AC591" s="665" t="str">
        <f t="shared" si="295"/>
        <v/>
      </c>
    </row>
    <row r="592" spans="2:29" ht="12.75" x14ac:dyDescent="0.35">
      <c r="B592" s="20"/>
      <c r="C592" s="20"/>
      <c r="D592" s="29"/>
      <c r="E592" s="30"/>
      <c r="F592" s="30"/>
      <c r="G592" s="30"/>
      <c r="H592" s="30"/>
      <c r="I592" s="24" t="str">
        <f t="shared" si="284"/>
        <v/>
      </c>
      <c r="J592" s="74"/>
      <c r="K592" s="27"/>
      <c r="L592" s="24"/>
      <c r="M592" s="22"/>
      <c r="N592" s="23" t="str">
        <f t="shared" si="285"/>
        <v/>
      </c>
      <c r="O592" s="23" t="str">
        <f t="shared" si="286"/>
        <v/>
      </c>
      <c r="P592" s="23" t="str">
        <f t="shared" si="287"/>
        <v/>
      </c>
      <c r="Q592" s="23" t="str">
        <f t="shared" si="288"/>
        <v/>
      </c>
      <c r="R592" s="23" t="str">
        <f t="shared" si="289"/>
        <v/>
      </c>
      <c r="S592" s="696" t="e">
        <f t="shared" si="290"/>
        <v>#VALUE!</v>
      </c>
      <c r="T592" s="23" t="str">
        <f t="shared" si="291"/>
        <v/>
      </c>
      <c r="U592" s="28"/>
      <c r="V592" s="28"/>
      <c r="W592" s="631"/>
      <c r="X592" s="24">
        <f t="shared" si="292"/>
        <v>0</v>
      </c>
      <c r="Y592" s="25">
        <f t="shared" si="293"/>
        <v>0</v>
      </c>
      <c r="Z592" s="77"/>
      <c r="AA592" s="665"/>
      <c r="AB592" s="665" t="str">
        <f t="shared" si="294"/>
        <v/>
      </c>
      <c r="AC592" s="665" t="str">
        <f t="shared" si="295"/>
        <v/>
      </c>
    </row>
    <row r="593" spans="2:29" ht="12.75" x14ac:dyDescent="0.35">
      <c r="B593" s="20"/>
      <c r="C593" s="20"/>
      <c r="D593" s="29"/>
      <c r="E593" s="30"/>
      <c r="F593" s="30"/>
      <c r="G593" s="30"/>
      <c r="H593" s="30"/>
      <c r="I593" s="24" t="str">
        <f t="shared" si="284"/>
        <v/>
      </c>
      <c r="J593" s="74"/>
      <c r="K593" s="27"/>
      <c r="L593" s="24"/>
      <c r="M593" s="22"/>
      <c r="N593" s="23" t="str">
        <f t="shared" si="285"/>
        <v/>
      </c>
      <c r="O593" s="23" t="str">
        <f t="shared" si="286"/>
        <v/>
      </c>
      <c r="P593" s="23" t="str">
        <f t="shared" si="287"/>
        <v/>
      </c>
      <c r="Q593" s="23" t="str">
        <f t="shared" si="288"/>
        <v/>
      </c>
      <c r="R593" s="23" t="str">
        <f t="shared" si="289"/>
        <v/>
      </c>
      <c r="S593" s="696" t="e">
        <f t="shared" si="290"/>
        <v>#VALUE!</v>
      </c>
      <c r="T593" s="23" t="str">
        <f t="shared" si="291"/>
        <v/>
      </c>
      <c r="U593" s="28"/>
      <c r="V593" s="28"/>
      <c r="W593" s="631"/>
      <c r="X593" s="24">
        <f t="shared" si="292"/>
        <v>0</v>
      </c>
      <c r="Y593" s="25">
        <f t="shared" si="293"/>
        <v>0</v>
      </c>
      <c r="Z593" s="77"/>
      <c r="AA593" s="665"/>
      <c r="AB593" s="665" t="str">
        <f t="shared" si="294"/>
        <v/>
      </c>
      <c r="AC593" s="665" t="str">
        <f t="shared" si="295"/>
        <v/>
      </c>
    </row>
    <row r="594" spans="2:29" ht="12.75" x14ac:dyDescent="0.35">
      <c r="B594" s="20"/>
      <c r="C594" s="20"/>
      <c r="D594" s="29"/>
      <c r="E594" s="30"/>
      <c r="F594" s="30"/>
      <c r="G594" s="30"/>
      <c r="H594" s="30"/>
      <c r="I594" s="24" t="str">
        <f t="shared" si="284"/>
        <v/>
      </c>
      <c r="J594" s="74"/>
      <c r="K594" s="27"/>
      <c r="L594" s="24"/>
      <c r="M594" s="22"/>
      <c r="N594" s="23" t="str">
        <f t="shared" si="285"/>
        <v/>
      </c>
      <c r="O594" s="23" t="str">
        <f t="shared" si="286"/>
        <v/>
      </c>
      <c r="P594" s="23" t="str">
        <f t="shared" si="287"/>
        <v/>
      </c>
      <c r="Q594" s="23" t="str">
        <f t="shared" si="288"/>
        <v/>
      </c>
      <c r="R594" s="23" t="str">
        <f t="shared" si="289"/>
        <v/>
      </c>
      <c r="S594" s="696" t="e">
        <f t="shared" si="290"/>
        <v>#VALUE!</v>
      </c>
      <c r="T594" s="23" t="str">
        <f t="shared" si="291"/>
        <v/>
      </c>
      <c r="U594" s="28"/>
      <c r="V594" s="28"/>
      <c r="W594" s="631"/>
      <c r="X594" s="24">
        <f t="shared" si="292"/>
        <v>0</v>
      </c>
      <c r="Y594" s="25">
        <f t="shared" si="293"/>
        <v>0</v>
      </c>
      <c r="Z594" s="77"/>
      <c r="AA594" s="665"/>
      <c r="AB594" s="665" t="str">
        <f t="shared" si="294"/>
        <v/>
      </c>
      <c r="AC594" s="665" t="str">
        <f t="shared" si="295"/>
        <v/>
      </c>
    </row>
    <row r="595" spans="2:29" ht="12.75" x14ac:dyDescent="0.35">
      <c r="B595" s="20"/>
      <c r="C595" s="20"/>
      <c r="D595" s="29"/>
      <c r="E595" s="30"/>
      <c r="F595" s="30"/>
      <c r="G595" s="30"/>
      <c r="H595" s="30"/>
      <c r="I595" s="24" t="str">
        <f t="shared" si="284"/>
        <v/>
      </c>
      <c r="J595" s="74"/>
      <c r="K595" s="27"/>
      <c r="L595" s="24"/>
      <c r="M595" s="22"/>
      <c r="N595" s="23" t="str">
        <f t="shared" si="285"/>
        <v/>
      </c>
      <c r="O595" s="23" t="str">
        <f t="shared" si="286"/>
        <v/>
      </c>
      <c r="P595" s="23" t="str">
        <f t="shared" si="287"/>
        <v/>
      </c>
      <c r="Q595" s="23" t="str">
        <f t="shared" si="288"/>
        <v/>
      </c>
      <c r="R595" s="23" t="str">
        <f t="shared" si="289"/>
        <v/>
      </c>
      <c r="S595" s="696" t="e">
        <f t="shared" si="290"/>
        <v>#VALUE!</v>
      </c>
      <c r="T595" s="23" t="str">
        <f t="shared" si="291"/>
        <v/>
      </c>
      <c r="U595" s="28"/>
      <c r="V595" s="28"/>
      <c r="W595" s="631"/>
      <c r="X595" s="24">
        <f t="shared" si="292"/>
        <v>0</v>
      </c>
      <c r="Y595" s="25">
        <f t="shared" si="293"/>
        <v>0</v>
      </c>
      <c r="Z595" s="77"/>
      <c r="AA595" s="665"/>
      <c r="AB595" s="665" t="str">
        <f t="shared" si="294"/>
        <v/>
      </c>
      <c r="AC595" s="665" t="str">
        <f t="shared" si="295"/>
        <v/>
      </c>
    </row>
    <row r="596" spans="2:29" ht="12.75" x14ac:dyDescent="0.35">
      <c r="B596" s="20"/>
      <c r="C596" s="20"/>
      <c r="D596" s="29"/>
      <c r="E596" s="30"/>
      <c r="F596" s="30"/>
      <c r="G596" s="30"/>
      <c r="H596" s="30"/>
      <c r="I596" s="24" t="str">
        <f t="shared" si="284"/>
        <v/>
      </c>
      <c r="J596" s="74"/>
      <c r="K596" s="27"/>
      <c r="L596" s="24"/>
      <c r="M596" s="22"/>
      <c r="N596" s="23" t="str">
        <f t="shared" si="285"/>
        <v/>
      </c>
      <c r="O596" s="23" t="str">
        <f t="shared" si="286"/>
        <v/>
      </c>
      <c r="P596" s="23" t="str">
        <f t="shared" si="287"/>
        <v/>
      </c>
      <c r="Q596" s="23" t="str">
        <f t="shared" si="288"/>
        <v/>
      </c>
      <c r="R596" s="23" t="str">
        <f t="shared" si="289"/>
        <v/>
      </c>
      <c r="S596" s="696" t="e">
        <f t="shared" si="290"/>
        <v>#VALUE!</v>
      </c>
      <c r="T596" s="23" t="str">
        <f t="shared" si="291"/>
        <v/>
      </c>
      <c r="U596" s="28"/>
      <c r="V596" s="28"/>
      <c r="W596" s="631"/>
      <c r="X596" s="24">
        <f t="shared" si="292"/>
        <v>0</v>
      </c>
      <c r="Y596" s="25">
        <f t="shared" si="293"/>
        <v>0</v>
      </c>
      <c r="Z596" s="77"/>
      <c r="AA596" s="665"/>
      <c r="AB596" s="665" t="str">
        <f t="shared" si="294"/>
        <v/>
      </c>
      <c r="AC596" s="665" t="str">
        <f t="shared" si="295"/>
        <v/>
      </c>
    </row>
    <row r="597" spans="2:29" ht="12.75" x14ac:dyDescent="0.35">
      <c r="B597" s="20"/>
      <c r="C597" s="20"/>
      <c r="D597" s="29"/>
      <c r="E597" s="30"/>
      <c r="F597" s="30"/>
      <c r="G597" s="30"/>
      <c r="H597" s="30"/>
      <c r="I597" s="24" t="str">
        <f t="shared" si="284"/>
        <v/>
      </c>
      <c r="J597" s="74"/>
      <c r="K597" s="27"/>
      <c r="L597" s="24"/>
      <c r="M597" s="22"/>
      <c r="N597" s="23" t="str">
        <f t="shared" si="285"/>
        <v/>
      </c>
      <c r="O597" s="23" t="str">
        <f t="shared" si="286"/>
        <v/>
      </c>
      <c r="P597" s="23" t="str">
        <f t="shared" si="287"/>
        <v/>
      </c>
      <c r="Q597" s="23" t="str">
        <f t="shared" si="288"/>
        <v/>
      </c>
      <c r="R597" s="23" t="str">
        <f t="shared" si="289"/>
        <v/>
      </c>
      <c r="S597" s="696" t="e">
        <f t="shared" si="290"/>
        <v>#VALUE!</v>
      </c>
      <c r="T597" s="23" t="str">
        <f t="shared" si="291"/>
        <v/>
      </c>
      <c r="U597" s="28"/>
      <c r="V597" s="28"/>
      <c r="W597" s="631"/>
      <c r="X597" s="24">
        <f t="shared" si="292"/>
        <v>0</v>
      </c>
      <c r="Y597" s="25">
        <f t="shared" si="293"/>
        <v>0</v>
      </c>
      <c r="Z597" s="77"/>
      <c r="AA597" s="665"/>
      <c r="AB597" s="665" t="str">
        <f t="shared" si="294"/>
        <v/>
      </c>
      <c r="AC597" s="665" t="str">
        <f t="shared" si="295"/>
        <v/>
      </c>
    </row>
    <row r="598" spans="2:29" ht="12.75" x14ac:dyDescent="0.35">
      <c r="B598" s="20"/>
      <c r="C598" s="20"/>
      <c r="D598" s="29"/>
      <c r="E598" s="30"/>
      <c r="F598" s="30"/>
      <c r="G598" s="30"/>
      <c r="H598" s="30"/>
      <c r="I598" s="24" t="str">
        <f t="shared" si="284"/>
        <v/>
      </c>
      <c r="J598" s="74"/>
      <c r="K598" s="27"/>
      <c r="L598" s="24"/>
      <c r="M598" s="22"/>
      <c r="N598" s="23" t="str">
        <f t="shared" si="285"/>
        <v/>
      </c>
      <c r="O598" s="23" t="str">
        <f t="shared" si="286"/>
        <v/>
      </c>
      <c r="P598" s="23" t="str">
        <f t="shared" si="287"/>
        <v/>
      </c>
      <c r="Q598" s="23" t="str">
        <f t="shared" si="288"/>
        <v/>
      </c>
      <c r="R598" s="23" t="str">
        <f t="shared" si="289"/>
        <v/>
      </c>
      <c r="S598" s="696" t="e">
        <f t="shared" si="290"/>
        <v>#VALUE!</v>
      </c>
      <c r="T598" s="23" t="str">
        <f t="shared" si="291"/>
        <v/>
      </c>
      <c r="U598" s="28"/>
      <c r="V598" s="28"/>
      <c r="W598" s="631"/>
      <c r="X598" s="24">
        <f t="shared" si="292"/>
        <v>0</v>
      </c>
      <c r="Y598" s="25">
        <f t="shared" si="293"/>
        <v>0</v>
      </c>
      <c r="Z598" s="77"/>
      <c r="AA598" s="665"/>
      <c r="AB598" s="665" t="str">
        <f t="shared" si="294"/>
        <v/>
      </c>
      <c r="AC598" s="665" t="str">
        <f t="shared" si="295"/>
        <v/>
      </c>
    </row>
    <row r="599" spans="2:29" ht="12.75" x14ac:dyDescent="0.35">
      <c r="B599" s="20"/>
      <c r="C599" s="20"/>
      <c r="D599" s="29"/>
      <c r="E599" s="30"/>
      <c r="F599" s="30"/>
      <c r="G599" s="30"/>
      <c r="H599" s="30"/>
      <c r="I599" s="24" t="str">
        <f t="shared" si="284"/>
        <v/>
      </c>
      <c r="J599" s="74"/>
      <c r="K599" s="27"/>
      <c r="L599" s="24"/>
      <c r="M599" s="22"/>
      <c r="N599" s="23" t="str">
        <f t="shared" si="285"/>
        <v/>
      </c>
      <c r="O599" s="23" t="str">
        <f t="shared" si="286"/>
        <v/>
      </c>
      <c r="P599" s="23" t="str">
        <f t="shared" si="287"/>
        <v/>
      </c>
      <c r="Q599" s="23" t="str">
        <f t="shared" si="288"/>
        <v/>
      </c>
      <c r="R599" s="23" t="str">
        <f t="shared" si="289"/>
        <v/>
      </c>
      <c r="S599" s="696" t="e">
        <f t="shared" si="290"/>
        <v>#VALUE!</v>
      </c>
      <c r="T599" s="23" t="str">
        <f t="shared" si="291"/>
        <v/>
      </c>
      <c r="U599" s="28"/>
      <c r="V599" s="28"/>
      <c r="W599" s="631"/>
      <c r="X599" s="24">
        <f t="shared" si="292"/>
        <v>0</v>
      </c>
      <c r="Y599" s="25">
        <f t="shared" si="293"/>
        <v>0</v>
      </c>
      <c r="Z599" s="77"/>
      <c r="AA599" s="665"/>
      <c r="AB599" s="665" t="str">
        <f t="shared" si="294"/>
        <v/>
      </c>
      <c r="AC599" s="665" t="str">
        <f t="shared" si="295"/>
        <v/>
      </c>
    </row>
    <row r="600" spans="2:29" ht="12.75" x14ac:dyDescent="0.35">
      <c r="B600" s="20"/>
      <c r="C600" s="20"/>
      <c r="D600" s="29"/>
      <c r="E600" s="30"/>
      <c r="F600" s="30"/>
      <c r="G600" s="30"/>
      <c r="H600" s="30"/>
      <c r="I600" s="24" t="str">
        <f t="shared" si="284"/>
        <v/>
      </c>
      <c r="J600" s="74"/>
      <c r="K600" s="27"/>
      <c r="L600" s="24"/>
      <c r="M600" s="22"/>
      <c r="N600" s="23" t="str">
        <f t="shared" si="285"/>
        <v/>
      </c>
      <c r="O600" s="23" t="str">
        <f t="shared" si="286"/>
        <v/>
      </c>
      <c r="P600" s="23" t="str">
        <f t="shared" si="287"/>
        <v/>
      </c>
      <c r="Q600" s="23" t="str">
        <f t="shared" si="288"/>
        <v/>
      </c>
      <c r="R600" s="23" t="str">
        <f t="shared" si="289"/>
        <v/>
      </c>
      <c r="S600" s="696" t="e">
        <f t="shared" si="290"/>
        <v>#VALUE!</v>
      </c>
      <c r="T600" s="23" t="str">
        <f t="shared" si="291"/>
        <v/>
      </c>
      <c r="U600" s="28"/>
      <c r="V600" s="28"/>
      <c r="W600" s="631"/>
      <c r="X600" s="24">
        <f t="shared" si="292"/>
        <v>0</v>
      </c>
      <c r="Y600" s="25">
        <f t="shared" si="293"/>
        <v>0</v>
      </c>
      <c r="Z600" s="77"/>
      <c r="AA600" s="665"/>
      <c r="AB600" s="665" t="str">
        <f t="shared" si="294"/>
        <v/>
      </c>
      <c r="AC600" s="665" t="str">
        <f t="shared" si="295"/>
        <v/>
      </c>
    </row>
    <row r="601" spans="2:29" ht="12.75" x14ac:dyDescent="0.35">
      <c r="B601" s="20"/>
      <c r="C601" s="20"/>
      <c r="D601" s="29"/>
      <c r="E601" s="30"/>
      <c r="F601" s="30"/>
      <c r="G601" s="30"/>
      <c r="H601" s="30"/>
      <c r="I601" s="24" t="str">
        <f t="shared" si="284"/>
        <v/>
      </c>
      <c r="J601" s="74"/>
      <c r="K601" s="27"/>
      <c r="L601" s="24"/>
      <c r="M601" s="22"/>
      <c r="N601" s="23" t="str">
        <f t="shared" si="285"/>
        <v/>
      </c>
      <c r="O601" s="23" t="str">
        <f t="shared" si="286"/>
        <v/>
      </c>
      <c r="P601" s="23" t="str">
        <f t="shared" si="287"/>
        <v/>
      </c>
      <c r="Q601" s="23" t="str">
        <f t="shared" si="288"/>
        <v/>
      </c>
      <c r="R601" s="23" t="str">
        <f t="shared" si="289"/>
        <v/>
      </c>
      <c r="S601" s="696" t="e">
        <f t="shared" si="290"/>
        <v>#VALUE!</v>
      </c>
      <c r="T601" s="23" t="str">
        <f t="shared" si="291"/>
        <v/>
      </c>
      <c r="U601" s="28"/>
      <c r="V601" s="28"/>
      <c r="W601" s="631"/>
      <c r="X601" s="24">
        <f t="shared" si="292"/>
        <v>0</v>
      </c>
      <c r="Y601" s="25">
        <f t="shared" si="293"/>
        <v>0</v>
      </c>
      <c r="Z601" s="77"/>
      <c r="AA601" s="665"/>
      <c r="AB601" s="665" t="str">
        <f t="shared" si="294"/>
        <v/>
      </c>
      <c r="AC601" s="665" t="str">
        <f t="shared" si="295"/>
        <v/>
      </c>
    </row>
    <row r="602" spans="2:29" ht="12.75" x14ac:dyDescent="0.35">
      <c r="B602" s="20"/>
      <c r="C602" s="20"/>
      <c r="D602" s="29"/>
      <c r="E602" s="30"/>
      <c r="F602" s="30"/>
      <c r="G602" s="30"/>
      <c r="H602" s="30"/>
      <c r="I602" s="24" t="str">
        <f t="shared" si="284"/>
        <v/>
      </c>
      <c r="J602" s="74"/>
      <c r="K602" s="27"/>
      <c r="L602" s="24"/>
      <c r="M602" s="22"/>
      <c r="N602" s="23" t="str">
        <f t="shared" si="285"/>
        <v/>
      </c>
      <c r="O602" s="23" t="str">
        <f t="shared" si="286"/>
        <v/>
      </c>
      <c r="P602" s="23" t="str">
        <f t="shared" si="287"/>
        <v/>
      </c>
      <c r="Q602" s="23" t="str">
        <f t="shared" si="288"/>
        <v/>
      </c>
      <c r="R602" s="23" t="str">
        <f t="shared" si="289"/>
        <v/>
      </c>
      <c r="S602" s="696" t="e">
        <f t="shared" si="290"/>
        <v>#VALUE!</v>
      </c>
      <c r="T602" s="23" t="str">
        <f t="shared" si="291"/>
        <v/>
      </c>
      <c r="U602" s="28"/>
      <c r="V602" s="28"/>
      <c r="W602" s="631"/>
      <c r="X602" s="24">
        <f t="shared" si="292"/>
        <v>0</v>
      </c>
      <c r="Y602" s="25">
        <f t="shared" si="293"/>
        <v>0</v>
      </c>
      <c r="Z602" s="77"/>
      <c r="AA602" s="665"/>
      <c r="AB602" s="665" t="str">
        <f t="shared" si="294"/>
        <v/>
      </c>
      <c r="AC602" s="665" t="str">
        <f t="shared" si="295"/>
        <v/>
      </c>
    </row>
    <row r="603" spans="2:29" ht="12.75" x14ac:dyDescent="0.35">
      <c r="B603" s="20"/>
      <c r="C603" s="20"/>
      <c r="D603" s="29"/>
      <c r="E603" s="30"/>
      <c r="F603" s="30"/>
      <c r="G603" s="30"/>
      <c r="H603" s="30"/>
      <c r="I603" s="24" t="str">
        <f t="shared" si="284"/>
        <v/>
      </c>
      <c r="J603" s="74"/>
      <c r="K603" s="27"/>
      <c r="L603" s="24"/>
      <c r="M603" s="22"/>
      <c r="N603" s="23" t="str">
        <f t="shared" si="285"/>
        <v/>
      </c>
      <c r="O603" s="23" t="str">
        <f t="shared" si="286"/>
        <v/>
      </c>
      <c r="P603" s="23" t="str">
        <f t="shared" si="287"/>
        <v/>
      </c>
      <c r="Q603" s="23" t="str">
        <f t="shared" si="288"/>
        <v/>
      </c>
      <c r="R603" s="23" t="str">
        <f t="shared" si="289"/>
        <v/>
      </c>
      <c r="S603" s="696" t="e">
        <f t="shared" si="290"/>
        <v>#VALUE!</v>
      </c>
      <c r="T603" s="23" t="str">
        <f t="shared" si="291"/>
        <v/>
      </c>
      <c r="U603" s="28"/>
      <c r="V603" s="28"/>
      <c r="W603" s="631"/>
      <c r="X603" s="24">
        <f t="shared" si="292"/>
        <v>0</v>
      </c>
      <c r="Y603" s="25">
        <f t="shared" si="293"/>
        <v>0</v>
      </c>
      <c r="Z603" s="77"/>
      <c r="AA603" s="665"/>
      <c r="AB603" s="665" t="str">
        <f t="shared" si="294"/>
        <v/>
      </c>
      <c r="AC603" s="665" t="str">
        <f t="shared" si="295"/>
        <v/>
      </c>
    </row>
    <row r="604" spans="2:29" ht="12.75" x14ac:dyDescent="0.35">
      <c r="B604" s="20"/>
      <c r="C604" s="20"/>
      <c r="D604" s="29"/>
      <c r="E604" s="30"/>
      <c r="F604" s="30"/>
      <c r="G604" s="30"/>
      <c r="H604" s="30"/>
      <c r="I604" s="24" t="str">
        <f t="shared" si="284"/>
        <v/>
      </c>
      <c r="J604" s="74"/>
      <c r="K604" s="27"/>
      <c r="L604" s="24"/>
      <c r="M604" s="22"/>
      <c r="N604" s="23" t="str">
        <f t="shared" si="285"/>
        <v/>
      </c>
      <c r="O604" s="23" t="str">
        <f t="shared" si="286"/>
        <v/>
      </c>
      <c r="P604" s="23" t="str">
        <f t="shared" si="287"/>
        <v/>
      </c>
      <c r="Q604" s="23" t="str">
        <f t="shared" si="288"/>
        <v/>
      </c>
      <c r="R604" s="23" t="str">
        <f t="shared" si="289"/>
        <v/>
      </c>
      <c r="S604" s="696" t="e">
        <f t="shared" si="290"/>
        <v>#VALUE!</v>
      </c>
      <c r="T604" s="23" t="str">
        <f t="shared" si="291"/>
        <v/>
      </c>
      <c r="U604" s="28"/>
      <c r="V604" s="28"/>
      <c r="W604" s="631"/>
      <c r="X604" s="24">
        <f t="shared" si="292"/>
        <v>0</v>
      </c>
      <c r="Y604" s="25">
        <f t="shared" si="293"/>
        <v>0</v>
      </c>
      <c r="Z604" s="77"/>
      <c r="AA604" s="665"/>
      <c r="AB604" s="665" t="str">
        <f t="shared" si="294"/>
        <v/>
      </c>
      <c r="AC604" s="665" t="str">
        <f t="shared" si="295"/>
        <v/>
      </c>
    </row>
    <row r="605" spans="2:29" ht="12.75" x14ac:dyDescent="0.35">
      <c r="B605" s="20"/>
      <c r="C605" s="20"/>
      <c r="D605" s="29"/>
      <c r="E605" s="30"/>
      <c r="F605" s="30"/>
      <c r="G605" s="30"/>
      <c r="H605" s="30"/>
      <c r="I605" s="24" t="str">
        <f t="shared" si="284"/>
        <v/>
      </c>
      <c r="J605" s="74"/>
      <c r="K605" s="27"/>
      <c r="L605" s="24"/>
      <c r="M605" s="22"/>
      <c r="N605" s="23" t="str">
        <f t="shared" si="285"/>
        <v/>
      </c>
      <c r="O605" s="23" t="str">
        <f t="shared" si="286"/>
        <v/>
      </c>
      <c r="P605" s="23" t="str">
        <f t="shared" si="287"/>
        <v/>
      </c>
      <c r="Q605" s="23" t="str">
        <f t="shared" si="288"/>
        <v/>
      </c>
      <c r="R605" s="23" t="str">
        <f t="shared" si="289"/>
        <v/>
      </c>
      <c r="S605" s="696" t="e">
        <f t="shared" si="290"/>
        <v>#VALUE!</v>
      </c>
      <c r="T605" s="23" t="str">
        <f t="shared" si="291"/>
        <v/>
      </c>
      <c r="U605" s="28"/>
      <c r="V605" s="28"/>
      <c r="W605" s="631"/>
      <c r="X605" s="24">
        <f t="shared" si="292"/>
        <v>0</v>
      </c>
      <c r="Y605" s="25">
        <f t="shared" si="293"/>
        <v>0</v>
      </c>
      <c r="Z605" s="77"/>
      <c r="AA605" s="665"/>
      <c r="AB605" s="665" t="str">
        <f t="shared" si="294"/>
        <v/>
      </c>
      <c r="AC605" s="665" t="str">
        <f t="shared" si="295"/>
        <v/>
      </c>
    </row>
    <row r="606" spans="2:29" ht="12.75" x14ac:dyDescent="0.35">
      <c r="B606" s="20"/>
      <c r="C606" s="20"/>
      <c r="D606" s="29"/>
      <c r="E606" s="30"/>
      <c r="F606" s="30"/>
      <c r="G606" s="30"/>
      <c r="H606" s="30"/>
      <c r="I606" s="24" t="str">
        <f t="shared" si="284"/>
        <v/>
      </c>
      <c r="J606" s="74"/>
      <c r="K606" s="27"/>
      <c r="L606" s="24"/>
      <c r="M606" s="22"/>
      <c r="N606" s="23" t="str">
        <f t="shared" si="285"/>
        <v/>
      </c>
      <c r="O606" s="23" t="str">
        <f t="shared" si="286"/>
        <v/>
      </c>
      <c r="P606" s="23" t="str">
        <f t="shared" si="287"/>
        <v/>
      </c>
      <c r="Q606" s="23" t="str">
        <f t="shared" si="288"/>
        <v/>
      </c>
      <c r="R606" s="23" t="str">
        <f t="shared" si="289"/>
        <v/>
      </c>
      <c r="S606" s="696" t="e">
        <f t="shared" si="290"/>
        <v>#VALUE!</v>
      </c>
      <c r="T606" s="23" t="str">
        <f t="shared" si="291"/>
        <v/>
      </c>
      <c r="U606" s="28"/>
      <c r="V606" s="28"/>
      <c r="W606" s="631"/>
      <c r="X606" s="24">
        <f t="shared" si="292"/>
        <v>0</v>
      </c>
      <c r="Y606" s="25">
        <f t="shared" si="293"/>
        <v>0</v>
      </c>
      <c r="Z606" s="77"/>
      <c r="AA606" s="665"/>
      <c r="AB606" s="665" t="str">
        <f t="shared" si="294"/>
        <v/>
      </c>
      <c r="AC606" s="665" t="str">
        <f t="shared" si="295"/>
        <v/>
      </c>
    </row>
    <row r="607" spans="2:29" ht="12.75" x14ac:dyDescent="0.35">
      <c r="B607" s="20"/>
      <c r="C607" s="20"/>
      <c r="D607" s="29"/>
      <c r="E607" s="30"/>
      <c r="F607" s="30"/>
      <c r="G607" s="30"/>
      <c r="H607" s="30"/>
      <c r="I607" s="24" t="str">
        <f t="shared" si="284"/>
        <v/>
      </c>
      <c r="J607" s="74"/>
      <c r="K607" s="27"/>
      <c r="L607" s="24"/>
      <c r="M607" s="22"/>
      <c r="N607" s="23" t="str">
        <f t="shared" si="285"/>
        <v/>
      </c>
      <c r="O607" s="23" t="str">
        <f t="shared" si="286"/>
        <v/>
      </c>
      <c r="P607" s="23" t="str">
        <f t="shared" si="287"/>
        <v/>
      </c>
      <c r="Q607" s="23" t="str">
        <f t="shared" si="288"/>
        <v/>
      </c>
      <c r="R607" s="23" t="str">
        <f t="shared" si="289"/>
        <v/>
      </c>
      <c r="S607" s="696" t="e">
        <f t="shared" si="290"/>
        <v>#VALUE!</v>
      </c>
      <c r="T607" s="23" t="str">
        <f t="shared" si="291"/>
        <v/>
      </c>
      <c r="U607" s="28"/>
      <c r="V607" s="28"/>
      <c r="W607" s="631"/>
      <c r="X607" s="24">
        <f t="shared" si="292"/>
        <v>0</v>
      </c>
      <c r="Y607" s="25">
        <f t="shared" si="293"/>
        <v>0</v>
      </c>
      <c r="Z607" s="77"/>
      <c r="AA607" s="665"/>
      <c r="AB607" s="665" t="str">
        <f t="shared" si="294"/>
        <v/>
      </c>
      <c r="AC607" s="665" t="str">
        <f t="shared" si="295"/>
        <v/>
      </c>
    </row>
    <row r="608" spans="2:29" ht="12.75" x14ac:dyDescent="0.35">
      <c r="B608" s="20"/>
      <c r="C608" s="20"/>
      <c r="D608" s="29"/>
      <c r="E608" s="30"/>
      <c r="F608" s="30"/>
      <c r="G608" s="30"/>
      <c r="H608" s="30"/>
      <c r="I608" s="24" t="str">
        <f t="shared" si="284"/>
        <v/>
      </c>
      <c r="J608" s="74"/>
      <c r="K608" s="27"/>
      <c r="L608" s="24"/>
      <c r="M608" s="22"/>
      <c r="N608" s="23" t="str">
        <f t="shared" si="285"/>
        <v/>
      </c>
      <c r="O608" s="23" t="str">
        <f t="shared" si="286"/>
        <v/>
      </c>
      <c r="P608" s="23" t="str">
        <f t="shared" si="287"/>
        <v/>
      </c>
      <c r="Q608" s="23" t="str">
        <f t="shared" si="288"/>
        <v/>
      </c>
      <c r="R608" s="23" t="str">
        <f t="shared" si="289"/>
        <v/>
      </c>
      <c r="S608" s="696" t="e">
        <f t="shared" si="290"/>
        <v>#VALUE!</v>
      </c>
      <c r="T608" s="23" t="str">
        <f t="shared" si="291"/>
        <v/>
      </c>
      <c r="U608" s="28"/>
      <c r="V608" s="28"/>
      <c r="W608" s="631"/>
      <c r="X608" s="24">
        <f t="shared" si="292"/>
        <v>0</v>
      </c>
      <c r="Y608" s="25">
        <f t="shared" si="293"/>
        <v>0</v>
      </c>
      <c r="Z608" s="77"/>
      <c r="AA608" s="665"/>
      <c r="AB608" s="665" t="str">
        <f t="shared" si="294"/>
        <v/>
      </c>
      <c r="AC608" s="665" t="str">
        <f t="shared" si="295"/>
        <v/>
      </c>
    </row>
    <row r="609" spans="2:29" ht="12.75" x14ac:dyDescent="0.35">
      <c r="B609" s="20"/>
      <c r="C609" s="20"/>
      <c r="D609" s="29"/>
      <c r="E609" s="30"/>
      <c r="F609" s="30"/>
      <c r="G609" s="30"/>
      <c r="H609" s="30"/>
      <c r="I609" s="24" t="str">
        <f t="shared" si="284"/>
        <v/>
      </c>
      <c r="J609" s="74"/>
      <c r="K609" s="27"/>
      <c r="L609" s="24"/>
      <c r="M609" s="22"/>
      <c r="N609" s="23" t="str">
        <f t="shared" si="285"/>
        <v/>
      </c>
      <c r="O609" s="23" t="str">
        <f t="shared" si="286"/>
        <v/>
      </c>
      <c r="P609" s="23" t="str">
        <f t="shared" si="287"/>
        <v/>
      </c>
      <c r="Q609" s="23" t="str">
        <f t="shared" si="288"/>
        <v/>
      </c>
      <c r="R609" s="23" t="str">
        <f t="shared" si="289"/>
        <v/>
      </c>
      <c r="S609" s="696" t="e">
        <f t="shared" si="290"/>
        <v>#VALUE!</v>
      </c>
      <c r="T609" s="23" t="str">
        <f t="shared" si="291"/>
        <v/>
      </c>
      <c r="U609" s="28"/>
      <c r="V609" s="28"/>
      <c r="W609" s="631"/>
      <c r="X609" s="24">
        <f t="shared" si="292"/>
        <v>0</v>
      </c>
      <c r="Y609" s="25">
        <f t="shared" si="293"/>
        <v>0</v>
      </c>
      <c r="Z609" s="77"/>
      <c r="AA609" s="665"/>
      <c r="AB609" s="665" t="str">
        <f t="shared" si="294"/>
        <v/>
      </c>
      <c r="AC609" s="665" t="str">
        <f t="shared" si="295"/>
        <v/>
      </c>
    </row>
    <row r="610" spans="2:29" ht="12.75" x14ac:dyDescent="0.35">
      <c r="B610" s="20"/>
      <c r="C610" s="20"/>
      <c r="D610" s="29"/>
      <c r="E610" s="30"/>
      <c r="F610" s="30"/>
      <c r="G610" s="30"/>
      <c r="H610" s="30"/>
      <c r="I610" s="24" t="str">
        <f t="shared" si="284"/>
        <v/>
      </c>
      <c r="J610" s="74"/>
      <c r="K610" s="27"/>
      <c r="L610" s="24"/>
      <c r="M610" s="22"/>
      <c r="N610" s="23" t="str">
        <f t="shared" si="285"/>
        <v/>
      </c>
      <c r="O610" s="23" t="str">
        <f t="shared" si="286"/>
        <v/>
      </c>
      <c r="P610" s="23" t="str">
        <f t="shared" si="287"/>
        <v/>
      </c>
      <c r="Q610" s="23" t="str">
        <f t="shared" si="288"/>
        <v/>
      </c>
      <c r="R610" s="23" t="str">
        <f t="shared" si="289"/>
        <v/>
      </c>
      <c r="S610" s="696" t="e">
        <f t="shared" si="290"/>
        <v>#VALUE!</v>
      </c>
      <c r="T610" s="23" t="str">
        <f t="shared" si="291"/>
        <v/>
      </c>
      <c r="U610" s="28"/>
      <c r="V610" s="28"/>
      <c r="W610" s="631"/>
      <c r="X610" s="24">
        <f t="shared" si="292"/>
        <v>0</v>
      </c>
      <c r="Y610" s="25">
        <f t="shared" si="293"/>
        <v>0</v>
      </c>
      <c r="Z610" s="77"/>
      <c r="AA610" s="665"/>
      <c r="AB610" s="665" t="str">
        <f t="shared" si="294"/>
        <v/>
      </c>
      <c r="AC610" s="665" t="str">
        <f t="shared" si="295"/>
        <v/>
      </c>
    </row>
    <row r="611" spans="2:29" ht="12.75" x14ac:dyDescent="0.35">
      <c r="B611" s="20"/>
      <c r="C611" s="20"/>
      <c r="D611" s="29"/>
      <c r="E611" s="30"/>
      <c r="F611" s="30"/>
      <c r="G611" s="30"/>
      <c r="H611" s="30"/>
      <c r="I611" s="24" t="str">
        <f t="shared" si="284"/>
        <v/>
      </c>
      <c r="J611" s="74"/>
      <c r="K611" s="27"/>
      <c r="L611" s="24"/>
      <c r="M611" s="22"/>
      <c r="N611" s="23" t="str">
        <f t="shared" si="285"/>
        <v/>
      </c>
      <c r="O611" s="23" t="str">
        <f t="shared" si="286"/>
        <v/>
      </c>
      <c r="P611" s="23" t="str">
        <f t="shared" si="287"/>
        <v/>
      </c>
      <c r="Q611" s="23" t="str">
        <f t="shared" si="288"/>
        <v/>
      </c>
      <c r="R611" s="23" t="str">
        <f t="shared" si="289"/>
        <v/>
      </c>
      <c r="S611" s="696" t="e">
        <f t="shared" si="290"/>
        <v>#VALUE!</v>
      </c>
      <c r="T611" s="23" t="str">
        <f t="shared" si="291"/>
        <v/>
      </c>
      <c r="U611" s="28"/>
      <c r="V611" s="28"/>
      <c r="W611" s="631"/>
      <c r="X611" s="24">
        <f t="shared" si="292"/>
        <v>0</v>
      </c>
      <c r="Y611" s="25">
        <f t="shared" si="293"/>
        <v>0</v>
      </c>
      <c r="Z611" s="77"/>
      <c r="AA611" s="665"/>
      <c r="AB611" s="665" t="str">
        <f t="shared" si="294"/>
        <v/>
      </c>
      <c r="AC611" s="665" t="str">
        <f t="shared" si="295"/>
        <v/>
      </c>
    </row>
    <row r="612" spans="2:29" ht="12.75" x14ac:dyDescent="0.35">
      <c r="B612" s="20"/>
      <c r="C612" s="20"/>
      <c r="D612" s="29"/>
      <c r="E612" s="30"/>
      <c r="F612" s="30"/>
      <c r="G612" s="30"/>
      <c r="H612" s="30"/>
      <c r="I612" s="24" t="str">
        <f t="shared" si="284"/>
        <v/>
      </c>
      <c r="J612" s="74"/>
      <c r="K612" s="27"/>
      <c r="L612" s="24"/>
      <c r="M612" s="22"/>
      <c r="N612" s="23" t="str">
        <f t="shared" si="285"/>
        <v/>
      </c>
      <c r="O612" s="23" t="str">
        <f t="shared" si="286"/>
        <v/>
      </c>
      <c r="P612" s="23" t="str">
        <f t="shared" si="287"/>
        <v/>
      </c>
      <c r="Q612" s="23" t="str">
        <f t="shared" si="288"/>
        <v/>
      </c>
      <c r="R612" s="23" t="str">
        <f t="shared" si="289"/>
        <v/>
      </c>
      <c r="S612" s="696" t="e">
        <f t="shared" si="290"/>
        <v>#VALUE!</v>
      </c>
      <c r="T612" s="23" t="str">
        <f t="shared" si="291"/>
        <v/>
      </c>
      <c r="U612" s="28"/>
      <c r="V612" s="28"/>
      <c r="W612" s="631"/>
      <c r="X612" s="24">
        <f t="shared" si="292"/>
        <v>0</v>
      </c>
      <c r="Y612" s="25">
        <f t="shared" si="293"/>
        <v>0</v>
      </c>
      <c r="Z612" s="77"/>
      <c r="AA612" s="665"/>
      <c r="AB612" s="665" t="str">
        <f t="shared" si="294"/>
        <v/>
      </c>
      <c r="AC612" s="665" t="str">
        <f t="shared" si="295"/>
        <v/>
      </c>
    </row>
    <row r="613" spans="2:29" ht="12.75" x14ac:dyDescent="0.35">
      <c r="B613" s="20"/>
      <c r="C613" s="20"/>
      <c r="D613" s="29"/>
      <c r="E613" s="30"/>
      <c r="F613" s="30"/>
      <c r="G613" s="30"/>
      <c r="H613" s="30"/>
      <c r="I613" s="24" t="str">
        <f t="shared" si="284"/>
        <v/>
      </c>
      <c r="J613" s="74"/>
      <c r="K613" s="27"/>
      <c r="L613" s="24"/>
      <c r="M613" s="22"/>
      <c r="N613" s="23" t="str">
        <f t="shared" si="285"/>
        <v/>
      </c>
      <c r="O613" s="23" t="str">
        <f t="shared" si="286"/>
        <v/>
      </c>
      <c r="P613" s="23" t="str">
        <f t="shared" si="287"/>
        <v/>
      </c>
      <c r="Q613" s="23" t="str">
        <f t="shared" si="288"/>
        <v/>
      </c>
      <c r="R613" s="23" t="str">
        <f t="shared" si="289"/>
        <v/>
      </c>
      <c r="S613" s="696" t="e">
        <f t="shared" si="290"/>
        <v>#VALUE!</v>
      </c>
      <c r="T613" s="23" t="str">
        <f t="shared" si="291"/>
        <v/>
      </c>
      <c r="U613" s="28"/>
      <c r="V613" s="28"/>
      <c r="W613" s="631"/>
      <c r="X613" s="24">
        <f t="shared" si="292"/>
        <v>0</v>
      </c>
      <c r="Y613" s="25">
        <f t="shared" si="293"/>
        <v>0</v>
      </c>
      <c r="Z613" s="77"/>
      <c r="AA613" s="665"/>
      <c r="AB613" s="665" t="str">
        <f t="shared" si="294"/>
        <v/>
      </c>
      <c r="AC613" s="665" t="str">
        <f t="shared" si="295"/>
        <v/>
      </c>
    </row>
    <row r="614" spans="2:29" ht="12.75" x14ac:dyDescent="0.35">
      <c r="B614" s="20"/>
      <c r="C614" s="20"/>
      <c r="D614" s="29"/>
      <c r="E614" s="30"/>
      <c r="F614" s="30"/>
      <c r="G614" s="30"/>
      <c r="H614" s="30"/>
      <c r="I614" s="24" t="str">
        <f t="shared" si="284"/>
        <v/>
      </c>
      <c r="J614" s="74"/>
      <c r="K614" s="27"/>
      <c r="L614" s="24"/>
      <c r="M614" s="22"/>
      <c r="N614" s="23" t="str">
        <f t="shared" si="285"/>
        <v/>
      </c>
      <c r="O614" s="23" t="str">
        <f t="shared" si="286"/>
        <v/>
      </c>
      <c r="P614" s="23" t="str">
        <f t="shared" si="287"/>
        <v/>
      </c>
      <c r="Q614" s="23" t="str">
        <f t="shared" si="288"/>
        <v/>
      </c>
      <c r="R614" s="23" t="str">
        <f t="shared" si="289"/>
        <v/>
      </c>
      <c r="S614" s="696" t="e">
        <f t="shared" si="290"/>
        <v>#VALUE!</v>
      </c>
      <c r="T614" s="23" t="str">
        <f t="shared" si="291"/>
        <v/>
      </c>
      <c r="U614" s="28"/>
      <c r="V614" s="28"/>
      <c r="W614" s="631"/>
      <c r="X614" s="24">
        <f t="shared" si="292"/>
        <v>0</v>
      </c>
      <c r="Y614" s="25">
        <f t="shared" si="293"/>
        <v>0</v>
      </c>
      <c r="Z614" s="77"/>
      <c r="AA614" s="665"/>
      <c r="AB614" s="665" t="str">
        <f t="shared" si="294"/>
        <v/>
      </c>
      <c r="AC614" s="665" t="str">
        <f t="shared" si="295"/>
        <v/>
      </c>
    </row>
    <row r="615" spans="2:29" ht="12.75" x14ac:dyDescent="0.35">
      <c r="B615" s="20"/>
      <c r="C615" s="20"/>
      <c r="D615" s="29"/>
      <c r="E615" s="30"/>
      <c r="F615" s="30"/>
      <c r="G615" s="30"/>
      <c r="H615" s="30"/>
      <c r="I615" s="24" t="str">
        <f t="shared" si="284"/>
        <v/>
      </c>
      <c r="J615" s="74"/>
      <c r="K615" s="27"/>
      <c r="L615" s="24"/>
      <c r="M615" s="22"/>
      <c r="N615" s="23" t="str">
        <f t="shared" si="285"/>
        <v/>
      </c>
      <c r="O615" s="23" t="str">
        <f t="shared" si="286"/>
        <v/>
      </c>
      <c r="P615" s="23" t="str">
        <f t="shared" si="287"/>
        <v/>
      </c>
      <c r="Q615" s="23" t="str">
        <f t="shared" si="288"/>
        <v/>
      </c>
      <c r="R615" s="23" t="str">
        <f t="shared" si="289"/>
        <v/>
      </c>
      <c r="S615" s="696" t="e">
        <f t="shared" si="290"/>
        <v>#VALUE!</v>
      </c>
      <c r="T615" s="23" t="str">
        <f t="shared" si="291"/>
        <v/>
      </c>
      <c r="U615" s="28"/>
      <c r="V615" s="28"/>
      <c r="W615" s="631"/>
      <c r="X615" s="24">
        <f t="shared" si="292"/>
        <v>0</v>
      </c>
      <c r="Y615" s="25">
        <f t="shared" si="293"/>
        <v>0</v>
      </c>
      <c r="Z615" s="77"/>
      <c r="AA615" s="665"/>
      <c r="AB615" s="665" t="str">
        <f t="shared" si="294"/>
        <v/>
      </c>
      <c r="AC615" s="665" t="str">
        <f t="shared" si="295"/>
        <v/>
      </c>
    </row>
    <row r="616" spans="2:29" ht="12.75" x14ac:dyDescent="0.35">
      <c r="B616" s="20"/>
      <c r="C616" s="20"/>
      <c r="D616" s="29"/>
      <c r="E616" s="30"/>
      <c r="F616" s="30"/>
      <c r="G616" s="30"/>
      <c r="H616" s="30"/>
      <c r="I616" s="24" t="str">
        <f t="shared" si="284"/>
        <v/>
      </c>
      <c r="J616" s="74"/>
      <c r="K616" s="27"/>
      <c r="L616" s="24"/>
      <c r="M616" s="22"/>
      <c r="N616" s="23" t="str">
        <f t="shared" si="285"/>
        <v/>
      </c>
      <c r="O616" s="23" t="str">
        <f t="shared" si="286"/>
        <v/>
      </c>
      <c r="P616" s="23" t="str">
        <f t="shared" si="287"/>
        <v/>
      </c>
      <c r="Q616" s="23" t="str">
        <f t="shared" si="288"/>
        <v/>
      </c>
      <c r="R616" s="23" t="str">
        <f t="shared" si="289"/>
        <v/>
      </c>
      <c r="S616" s="696" t="e">
        <f t="shared" si="290"/>
        <v>#VALUE!</v>
      </c>
      <c r="T616" s="23" t="str">
        <f t="shared" si="291"/>
        <v/>
      </c>
      <c r="U616" s="28"/>
      <c r="V616" s="28"/>
      <c r="W616" s="631"/>
      <c r="X616" s="24">
        <f t="shared" si="292"/>
        <v>0</v>
      </c>
      <c r="Y616" s="25">
        <f t="shared" si="293"/>
        <v>0</v>
      </c>
      <c r="Z616" s="77"/>
      <c r="AA616" s="665"/>
      <c r="AB616" s="665" t="str">
        <f t="shared" si="294"/>
        <v/>
      </c>
      <c r="AC616" s="665" t="str">
        <f t="shared" si="295"/>
        <v/>
      </c>
    </row>
    <row r="617" spans="2:29" ht="12.75" x14ac:dyDescent="0.35">
      <c r="B617" s="20"/>
      <c r="C617" s="20"/>
      <c r="D617" s="29"/>
      <c r="E617" s="30"/>
      <c r="F617" s="30"/>
      <c r="G617" s="30"/>
      <c r="H617" s="30"/>
      <c r="I617" s="24" t="str">
        <f t="shared" si="284"/>
        <v/>
      </c>
      <c r="J617" s="74"/>
      <c r="K617" s="27"/>
      <c r="L617" s="24"/>
      <c r="M617" s="22"/>
      <c r="N617" s="23" t="str">
        <f t="shared" si="285"/>
        <v/>
      </c>
      <c r="O617" s="23" t="str">
        <f t="shared" si="286"/>
        <v/>
      </c>
      <c r="P617" s="23" t="str">
        <f t="shared" si="287"/>
        <v/>
      </c>
      <c r="Q617" s="23" t="str">
        <f t="shared" si="288"/>
        <v/>
      </c>
      <c r="R617" s="23" t="str">
        <f t="shared" si="289"/>
        <v/>
      </c>
      <c r="S617" s="696" t="e">
        <f t="shared" si="290"/>
        <v>#VALUE!</v>
      </c>
      <c r="T617" s="23" t="str">
        <f t="shared" si="291"/>
        <v/>
      </c>
      <c r="U617" s="28"/>
      <c r="V617" s="28"/>
      <c r="W617" s="631"/>
      <c r="X617" s="24">
        <f t="shared" si="292"/>
        <v>0</v>
      </c>
      <c r="Y617" s="25">
        <f t="shared" si="293"/>
        <v>0</v>
      </c>
      <c r="Z617" s="77"/>
      <c r="AA617" s="665"/>
      <c r="AB617" s="665" t="str">
        <f t="shared" si="294"/>
        <v/>
      </c>
      <c r="AC617" s="665" t="str">
        <f t="shared" si="295"/>
        <v/>
      </c>
    </row>
    <row r="618" spans="2:29" ht="12.75" x14ac:dyDescent="0.35">
      <c r="B618" s="20"/>
      <c r="C618" s="20"/>
      <c r="D618" s="29"/>
      <c r="E618" s="30"/>
      <c r="F618" s="30"/>
      <c r="G618" s="30"/>
      <c r="H618" s="30"/>
      <c r="I618" s="24" t="str">
        <f t="shared" si="284"/>
        <v/>
      </c>
      <c r="J618" s="74"/>
      <c r="K618" s="27"/>
      <c r="L618" s="24"/>
      <c r="M618" s="22"/>
      <c r="N618" s="23" t="str">
        <f t="shared" si="285"/>
        <v/>
      </c>
      <c r="O618" s="23" t="str">
        <f t="shared" si="286"/>
        <v/>
      </c>
      <c r="P618" s="23" t="str">
        <f t="shared" si="287"/>
        <v/>
      </c>
      <c r="Q618" s="23" t="str">
        <f t="shared" si="288"/>
        <v/>
      </c>
      <c r="R618" s="23" t="str">
        <f t="shared" si="289"/>
        <v/>
      </c>
      <c r="S618" s="696" t="e">
        <f t="shared" si="290"/>
        <v>#VALUE!</v>
      </c>
      <c r="T618" s="23" t="str">
        <f t="shared" si="291"/>
        <v/>
      </c>
      <c r="U618" s="28"/>
      <c r="V618" s="28"/>
      <c r="W618" s="631"/>
      <c r="X618" s="24">
        <f t="shared" si="292"/>
        <v>0</v>
      </c>
      <c r="Y618" s="25">
        <f t="shared" si="293"/>
        <v>0</v>
      </c>
      <c r="Z618" s="77"/>
      <c r="AA618" s="665"/>
      <c r="AB618" s="665" t="str">
        <f t="shared" si="294"/>
        <v/>
      </c>
      <c r="AC618" s="665" t="str">
        <f t="shared" si="295"/>
        <v/>
      </c>
    </row>
    <row r="619" spans="2:29" ht="12.75" x14ac:dyDescent="0.35">
      <c r="B619" s="20"/>
      <c r="C619" s="20"/>
      <c r="D619" s="29"/>
      <c r="E619" s="30"/>
      <c r="F619" s="30"/>
      <c r="G619" s="30"/>
      <c r="H619" s="30"/>
      <c r="I619" s="24" t="str">
        <f t="shared" si="284"/>
        <v/>
      </c>
      <c r="J619" s="74"/>
      <c r="K619" s="27"/>
      <c r="L619" s="24"/>
      <c r="M619" s="22"/>
      <c r="N619" s="23" t="str">
        <f t="shared" si="285"/>
        <v/>
      </c>
      <c r="O619" s="23" t="str">
        <f t="shared" si="286"/>
        <v/>
      </c>
      <c r="P619" s="23" t="str">
        <f t="shared" si="287"/>
        <v/>
      </c>
      <c r="Q619" s="23" t="str">
        <f t="shared" si="288"/>
        <v/>
      </c>
      <c r="R619" s="23" t="str">
        <f t="shared" si="289"/>
        <v/>
      </c>
      <c r="S619" s="696" t="e">
        <f t="shared" si="290"/>
        <v>#VALUE!</v>
      </c>
      <c r="T619" s="23" t="str">
        <f t="shared" si="291"/>
        <v/>
      </c>
      <c r="U619" s="28"/>
      <c r="V619" s="28"/>
      <c r="W619" s="631"/>
      <c r="X619" s="24">
        <f t="shared" si="292"/>
        <v>0</v>
      </c>
      <c r="Y619" s="25">
        <f t="shared" si="293"/>
        <v>0</v>
      </c>
      <c r="Z619" s="77"/>
      <c r="AA619" s="665"/>
      <c r="AB619" s="665" t="str">
        <f t="shared" si="294"/>
        <v/>
      </c>
      <c r="AC619" s="665" t="str">
        <f t="shared" si="295"/>
        <v/>
      </c>
    </row>
    <row r="620" spans="2:29" ht="12.75" x14ac:dyDescent="0.35">
      <c r="B620" s="20"/>
      <c r="C620" s="20"/>
      <c r="D620" s="29"/>
      <c r="E620" s="30"/>
      <c r="F620" s="30"/>
      <c r="G620" s="30"/>
      <c r="H620" s="30"/>
      <c r="I620" s="24" t="str">
        <f t="shared" si="284"/>
        <v/>
      </c>
      <c r="J620" s="74"/>
      <c r="K620" s="27"/>
      <c r="L620" s="24"/>
      <c r="M620" s="22"/>
      <c r="N620" s="23" t="str">
        <f t="shared" si="285"/>
        <v/>
      </c>
      <c r="O620" s="23" t="str">
        <f t="shared" si="286"/>
        <v/>
      </c>
      <c r="P620" s="23" t="str">
        <f t="shared" si="287"/>
        <v/>
      </c>
      <c r="Q620" s="23" t="str">
        <f t="shared" si="288"/>
        <v/>
      </c>
      <c r="R620" s="23" t="str">
        <f t="shared" si="289"/>
        <v/>
      </c>
      <c r="S620" s="696" t="e">
        <f t="shared" si="290"/>
        <v>#VALUE!</v>
      </c>
      <c r="T620" s="23" t="str">
        <f t="shared" si="291"/>
        <v/>
      </c>
      <c r="U620" s="28"/>
      <c r="V620" s="28"/>
      <c r="W620" s="631"/>
      <c r="X620" s="24">
        <f t="shared" si="292"/>
        <v>0</v>
      </c>
      <c r="Y620" s="25">
        <f t="shared" si="293"/>
        <v>0</v>
      </c>
      <c r="Z620" s="77"/>
      <c r="AA620" s="665"/>
      <c r="AB620" s="665" t="str">
        <f t="shared" si="294"/>
        <v/>
      </c>
      <c r="AC620" s="665" t="str">
        <f t="shared" si="295"/>
        <v/>
      </c>
    </row>
    <row r="621" spans="2:29" ht="12.75" x14ac:dyDescent="0.35">
      <c r="B621" s="20"/>
      <c r="C621" s="20"/>
      <c r="D621" s="29"/>
      <c r="E621" s="30"/>
      <c r="F621" s="30"/>
      <c r="G621" s="30"/>
      <c r="H621" s="30"/>
      <c r="I621" s="24" t="str">
        <f t="shared" si="284"/>
        <v/>
      </c>
      <c r="J621" s="74"/>
      <c r="K621" s="27"/>
      <c r="L621" s="24"/>
      <c r="M621" s="22"/>
      <c r="N621" s="23" t="str">
        <f t="shared" si="285"/>
        <v/>
      </c>
      <c r="O621" s="23" t="str">
        <f t="shared" si="286"/>
        <v/>
      </c>
      <c r="P621" s="23" t="str">
        <f t="shared" si="287"/>
        <v/>
      </c>
      <c r="Q621" s="23" t="str">
        <f t="shared" si="288"/>
        <v/>
      </c>
      <c r="R621" s="23" t="str">
        <f t="shared" si="289"/>
        <v/>
      </c>
      <c r="S621" s="696" t="e">
        <f t="shared" si="290"/>
        <v>#VALUE!</v>
      </c>
      <c r="T621" s="23" t="str">
        <f t="shared" si="291"/>
        <v/>
      </c>
      <c r="U621" s="28"/>
      <c r="V621" s="28"/>
      <c r="W621" s="631"/>
      <c r="X621" s="24">
        <f t="shared" si="292"/>
        <v>0</v>
      </c>
      <c r="Y621" s="25">
        <f t="shared" si="293"/>
        <v>0</v>
      </c>
      <c r="Z621" s="77"/>
      <c r="AA621" s="665"/>
      <c r="AB621" s="665" t="str">
        <f t="shared" si="294"/>
        <v/>
      </c>
      <c r="AC621" s="665" t="str">
        <f t="shared" si="295"/>
        <v/>
      </c>
    </row>
    <row r="622" spans="2:29" ht="12.75" x14ac:dyDescent="0.35">
      <c r="B622" s="20"/>
      <c r="C622" s="20"/>
      <c r="D622" s="29"/>
      <c r="E622" s="30"/>
      <c r="F622" s="30"/>
      <c r="G622" s="30"/>
      <c r="H622" s="30"/>
      <c r="I622" s="24" t="str">
        <f t="shared" si="284"/>
        <v/>
      </c>
      <c r="J622" s="74"/>
      <c r="K622" s="27"/>
      <c r="L622" s="24"/>
      <c r="M622" s="22"/>
      <c r="N622" s="23" t="str">
        <f t="shared" si="285"/>
        <v/>
      </c>
      <c r="O622" s="23" t="str">
        <f t="shared" si="286"/>
        <v/>
      </c>
      <c r="P622" s="23" t="str">
        <f t="shared" si="287"/>
        <v/>
      </c>
      <c r="Q622" s="23" t="str">
        <f t="shared" si="288"/>
        <v/>
      </c>
      <c r="R622" s="23" t="str">
        <f t="shared" si="289"/>
        <v/>
      </c>
      <c r="S622" s="696" t="e">
        <f t="shared" si="290"/>
        <v>#VALUE!</v>
      </c>
      <c r="T622" s="23" t="str">
        <f t="shared" si="291"/>
        <v/>
      </c>
      <c r="U622" s="28"/>
      <c r="V622" s="28"/>
      <c r="W622" s="631"/>
      <c r="X622" s="24">
        <f t="shared" si="292"/>
        <v>0</v>
      </c>
      <c r="Y622" s="25">
        <f t="shared" si="293"/>
        <v>0</v>
      </c>
      <c r="Z622" s="77"/>
      <c r="AA622" s="665"/>
      <c r="AB622" s="665" t="str">
        <f t="shared" si="294"/>
        <v/>
      </c>
      <c r="AC622" s="665" t="str">
        <f t="shared" si="295"/>
        <v/>
      </c>
    </row>
    <row r="623" spans="2:29" ht="12.75" x14ac:dyDescent="0.35">
      <c r="B623" s="20"/>
      <c r="C623" s="20"/>
      <c r="D623" s="29"/>
      <c r="E623" s="30"/>
      <c r="F623" s="30"/>
      <c r="G623" s="30"/>
      <c r="H623" s="30"/>
      <c r="I623" s="24" t="str">
        <f t="shared" si="284"/>
        <v/>
      </c>
      <c r="J623" s="74"/>
      <c r="K623" s="27"/>
      <c r="L623" s="24"/>
      <c r="M623" s="22"/>
      <c r="N623" s="23" t="str">
        <f t="shared" si="285"/>
        <v/>
      </c>
      <c r="O623" s="23" t="str">
        <f t="shared" si="286"/>
        <v/>
      </c>
      <c r="P623" s="23" t="str">
        <f t="shared" si="287"/>
        <v/>
      </c>
      <c r="Q623" s="23" t="str">
        <f t="shared" si="288"/>
        <v/>
      </c>
      <c r="R623" s="23" t="str">
        <f t="shared" si="289"/>
        <v/>
      </c>
      <c r="S623" s="696" t="e">
        <f t="shared" si="290"/>
        <v>#VALUE!</v>
      </c>
      <c r="T623" s="23" t="str">
        <f t="shared" si="291"/>
        <v/>
      </c>
      <c r="U623" s="28"/>
      <c r="V623" s="28"/>
      <c r="W623" s="631"/>
      <c r="X623" s="24">
        <f t="shared" si="292"/>
        <v>0</v>
      </c>
      <c r="Y623" s="25">
        <f t="shared" si="293"/>
        <v>0</v>
      </c>
      <c r="Z623" s="77"/>
      <c r="AA623" s="665"/>
      <c r="AB623" s="665" t="str">
        <f t="shared" si="294"/>
        <v/>
      </c>
      <c r="AC623" s="665" t="str">
        <f t="shared" si="295"/>
        <v/>
      </c>
    </row>
    <row r="624" spans="2:29" ht="12.75" x14ac:dyDescent="0.35">
      <c r="B624" s="20"/>
      <c r="C624" s="20"/>
      <c r="D624" s="29"/>
      <c r="E624" s="30"/>
      <c r="F624" s="30"/>
      <c r="G624" s="30"/>
      <c r="H624" s="30"/>
      <c r="I624" s="24" t="str">
        <f t="shared" si="284"/>
        <v/>
      </c>
      <c r="J624" s="74"/>
      <c r="K624" s="27"/>
      <c r="L624" s="24"/>
      <c r="M624" s="22"/>
      <c r="N624" s="23" t="str">
        <f t="shared" si="285"/>
        <v/>
      </c>
      <c r="O624" s="23" t="str">
        <f t="shared" si="286"/>
        <v/>
      </c>
      <c r="P624" s="23" t="str">
        <f t="shared" si="287"/>
        <v/>
      </c>
      <c r="Q624" s="23" t="str">
        <f t="shared" si="288"/>
        <v/>
      </c>
      <c r="R624" s="23" t="str">
        <f t="shared" si="289"/>
        <v/>
      </c>
      <c r="S624" s="696" t="e">
        <f t="shared" si="290"/>
        <v>#VALUE!</v>
      </c>
      <c r="T624" s="23" t="str">
        <f t="shared" si="291"/>
        <v/>
      </c>
      <c r="U624" s="28"/>
      <c r="V624" s="28"/>
      <c r="W624" s="631"/>
      <c r="X624" s="24">
        <f t="shared" si="292"/>
        <v>0</v>
      </c>
      <c r="Y624" s="25">
        <f t="shared" si="293"/>
        <v>0</v>
      </c>
      <c r="Z624" s="77"/>
      <c r="AA624" s="665"/>
      <c r="AB624" s="665" t="str">
        <f t="shared" si="294"/>
        <v/>
      </c>
      <c r="AC624" s="665" t="str">
        <f t="shared" si="295"/>
        <v/>
      </c>
    </row>
    <row r="625" spans="2:29" ht="12.75" x14ac:dyDescent="0.35">
      <c r="B625" s="20"/>
      <c r="C625" s="20"/>
      <c r="D625" s="29"/>
      <c r="E625" s="30"/>
      <c r="F625" s="30"/>
      <c r="G625" s="30"/>
      <c r="H625" s="30"/>
      <c r="I625" s="24" t="str">
        <f t="shared" si="284"/>
        <v/>
      </c>
      <c r="J625" s="74"/>
      <c r="K625" s="27"/>
      <c r="L625" s="24"/>
      <c r="M625" s="22"/>
      <c r="N625" s="23" t="str">
        <f t="shared" si="285"/>
        <v/>
      </c>
      <c r="O625" s="23" t="str">
        <f t="shared" si="286"/>
        <v/>
      </c>
      <c r="P625" s="23" t="str">
        <f t="shared" si="287"/>
        <v/>
      </c>
      <c r="Q625" s="23" t="str">
        <f t="shared" si="288"/>
        <v/>
      </c>
      <c r="R625" s="23" t="str">
        <f t="shared" si="289"/>
        <v/>
      </c>
      <c r="S625" s="696" t="e">
        <f t="shared" si="290"/>
        <v>#VALUE!</v>
      </c>
      <c r="T625" s="23" t="str">
        <f t="shared" si="291"/>
        <v/>
      </c>
      <c r="U625" s="28"/>
      <c r="V625" s="28"/>
      <c r="W625" s="631"/>
      <c r="X625" s="24">
        <f t="shared" si="292"/>
        <v>0</v>
      </c>
      <c r="Y625" s="25">
        <f t="shared" si="293"/>
        <v>0</v>
      </c>
      <c r="Z625" s="77"/>
      <c r="AA625" s="665"/>
      <c r="AB625" s="665" t="str">
        <f t="shared" si="294"/>
        <v/>
      </c>
      <c r="AC625" s="665" t="str">
        <f t="shared" si="295"/>
        <v/>
      </c>
    </row>
    <row r="626" spans="2:29" ht="12.75" x14ac:dyDescent="0.35">
      <c r="B626" s="20"/>
      <c r="C626" s="20"/>
      <c r="D626" s="29"/>
      <c r="E626" s="30"/>
      <c r="F626" s="30"/>
      <c r="G626" s="30"/>
      <c r="H626" s="30"/>
      <c r="I626" s="24" t="str">
        <f t="shared" si="284"/>
        <v/>
      </c>
      <c r="J626" s="74"/>
      <c r="K626" s="27"/>
      <c r="L626" s="24"/>
      <c r="M626" s="22"/>
      <c r="N626" s="23" t="str">
        <f t="shared" si="285"/>
        <v/>
      </c>
      <c r="O626" s="23" t="str">
        <f t="shared" si="286"/>
        <v/>
      </c>
      <c r="P626" s="23" t="str">
        <f t="shared" si="287"/>
        <v/>
      </c>
      <c r="Q626" s="23" t="str">
        <f t="shared" si="288"/>
        <v/>
      </c>
      <c r="R626" s="23" t="str">
        <f t="shared" si="289"/>
        <v/>
      </c>
      <c r="S626" s="696" t="e">
        <f t="shared" si="290"/>
        <v>#VALUE!</v>
      </c>
      <c r="T626" s="23" t="str">
        <f t="shared" si="291"/>
        <v/>
      </c>
      <c r="U626" s="28"/>
      <c r="V626" s="28"/>
      <c r="W626" s="631"/>
      <c r="X626" s="24">
        <f t="shared" si="292"/>
        <v>0</v>
      </c>
      <c r="Y626" s="25">
        <f t="shared" si="293"/>
        <v>0</v>
      </c>
      <c r="Z626" s="77"/>
      <c r="AA626" s="665"/>
      <c r="AB626" s="665" t="str">
        <f t="shared" si="294"/>
        <v/>
      </c>
      <c r="AC626" s="665" t="str">
        <f t="shared" si="295"/>
        <v/>
      </c>
    </row>
    <row r="627" spans="2:29" ht="12.75" x14ac:dyDescent="0.35">
      <c r="B627" s="20"/>
      <c r="C627" s="20"/>
      <c r="D627" s="29"/>
      <c r="E627" s="30"/>
      <c r="F627" s="30"/>
      <c r="G627" s="30"/>
      <c r="H627" s="30"/>
      <c r="I627" s="24" t="str">
        <f t="shared" si="284"/>
        <v/>
      </c>
      <c r="J627" s="74"/>
      <c r="K627" s="27"/>
      <c r="L627" s="24"/>
      <c r="M627" s="22"/>
      <c r="N627" s="23" t="str">
        <f t="shared" si="285"/>
        <v/>
      </c>
      <c r="O627" s="23" t="str">
        <f t="shared" si="286"/>
        <v/>
      </c>
      <c r="P627" s="23" t="str">
        <f t="shared" si="287"/>
        <v/>
      </c>
      <c r="Q627" s="23" t="str">
        <f t="shared" si="288"/>
        <v/>
      </c>
      <c r="R627" s="23" t="str">
        <f t="shared" si="289"/>
        <v/>
      </c>
      <c r="S627" s="696" t="e">
        <f t="shared" si="290"/>
        <v>#VALUE!</v>
      </c>
      <c r="T627" s="23" t="str">
        <f t="shared" si="291"/>
        <v/>
      </c>
      <c r="U627" s="28"/>
      <c r="V627" s="28"/>
      <c r="W627" s="631"/>
      <c r="X627" s="24">
        <f t="shared" si="292"/>
        <v>0</v>
      </c>
      <c r="Y627" s="25">
        <f t="shared" si="293"/>
        <v>0</v>
      </c>
      <c r="Z627" s="77"/>
      <c r="AA627" s="665"/>
      <c r="AB627" s="665" t="str">
        <f t="shared" si="294"/>
        <v/>
      </c>
      <c r="AC627" s="665" t="str">
        <f t="shared" si="295"/>
        <v/>
      </c>
    </row>
    <row r="628" spans="2:29" ht="12.75" x14ac:dyDescent="0.35">
      <c r="B628" s="20"/>
      <c r="C628" s="20"/>
      <c r="D628" s="29"/>
      <c r="E628" s="30"/>
      <c r="F628" s="30"/>
      <c r="G628" s="30"/>
      <c r="H628" s="30"/>
      <c r="I628" s="24" t="str">
        <f t="shared" si="284"/>
        <v/>
      </c>
      <c r="J628" s="74"/>
      <c r="K628" s="27"/>
      <c r="L628" s="24"/>
      <c r="M628" s="22"/>
      <c r="N628" s="23" t="str">
        <f t="shared" si="285"/>
        <v/>
      </c>
      <c r="O628" s="23" t="str">
        <f t="shared" si="286"/>
        <v/>
      </c>
      <c r="P628" s="23" t="str">
        <f t="shared" si="287"/>
        <v/>
      </c>
      <c r="Q628" s="23" t="str">
        <f t="shared" si="288"/>
        <v/>
      </c>
      <c r="R628" s="23" t="str">
        <f t="shared" si="289"/>
        <v/>
      </c>
      <c r="S628" s="696" t="e">
        <f t="shared" si="290"/>
        <v>#VALUE!</v>
      </c>
      <c r="T628" s="23" t="str">
        <f t="shared" si="291"/>
        <v/>
      </c>
      <c r="U628" s="28"/>
      <c r="V628" s="28"/>
      <c r="W628" s="631"/>
      <c r="X628" s="24">
        <f t="shared" si="292"/>
        <v>0</v>
      </c>
      <c r="Y628" s="25">
        <f t="shared" si="293"/>
        <v>0</v>
      </c>
      <c r="Z628" s="77"/>
      <c r="AA628" s="665"/>
      <c r="AB628" s="665" t="str">
        <f t="shared" si="294"/>
        <v/>
      </c>
      <c r="AC628" s="665" t="str">
        <f t="shared" si="295"/>
        <v/>
      </c>
    </row>
    <row r="629" spans="2:29" ht="12.75" x14ac:dyDescent="0.35">
      <c r="B629" s="20"/>
      <c r="C629" s="20"/>
      <c r="D629" s="29"/>
      <c r="E629" s="30"/>
      <c r="F629" s="30"/>
      <c r="G629" s="30"/>
      <c r="H629" s="30"/>
      <c r="I629" s="24" t="str">
        <f t="shared" si="284"/>
        <v/>
      </c>
      <c r="J629" s="74"/>
      <c r="K629" s="27"/>
      <c r="L629" s="24"/>
      <c r="M629" s="22"/>
      <c r="N629" s="23" t="str">
        <f t="shared" si="285"/>
        <v/>
      </c>
      <c r="O629" s="23" t="str">
        <f t="shared" si="286"/>
        <v/>
      </c>
      <c r="P629" s="23" t="str">
        <f t="shared" si="287"/>
        <v/>
      </c>
      <c r="Q629" s="23" t="str">
        <f t="shared" si="288"/>
        <v/>
      </c>
      <c r="R629" s="23" t="str">
        <f t="shared" si="289"/>
        <v/>
      </c>
      <c r="S629" s="696" t="e">
        <f t="shared" si="290"/>
        <v>#VALUE!</v>
      </c>
      <c r="T629" s="23" t="str">
        <f t="shared" si="291"/>
        <v/>
      </c>
      <c r="U629" s="28"/>
      <c r="V629" s="28"/>
      <c r="W629" s="631"/>
      <c r="X629" s="24">
        <f t="shared" si="292"/>
        <v>0</v>
      </c>
      <c r="Y629" s="25">
        <f t="shared" si="293"/>
        <v>0</v>
      </c>
      <c r="Z629" s="77"/>
      <c r="AA629" s="665"/>
      <c r="AB629" s="665" t="str">
        <f t="shared" si="294"/>
        <v/>
      </c>
      <c r="AC629" s="665" t="str">
        <f t="shared" si="295"/>
        <v/>
      </c>
    </row>
    <row r="630" spans="2:29" ht="12.75" x14ac:dyDescent="0.35">
      <c r="B630" s="20"/>
      <c r="C630" s="20"/>
      <c r="D630" s="29"/>
      <c r="E630" s="30"/>
      <c r="F630" s="30"/>
      <c r="G630" s="30"/>
      <c r="H630" s="30"/>
      <c r="I630" s="24" t="str">
        <f t="shared" si="284"/>
        <v/>
      </c>
      <c r="J630" s="74"/>
      <c r="K630" s="27"/>
      <c r="L630" s="24"/>
      <c r="M630" s="22"/>
      <c r="N630" s="23" t="str">
        <f t="shared" si="285"/>
        <v/>
      </c>
      <c r="O630" s="23" t="str">
        <f t="shared" si="286"/>
        <v/>
      </c>
      <c r="P630" s="23" t="str">
        <f t="shared" si="287"/>
        <v/>
      </c>
      <c r="Q630" s="23" t="str">
        <f t="shared" si="288"/>
        <v/>
      </c>
      <c r="R630" s="23" t="str">
        <f t="shared" si="289"/>
        <v/>
      </c>
      <c r="S630" s="696" t="e">
        <f t="shared" si="290"/>
        <v>#VALUE!</v>
      </c>
      <c r="T630" s="23" t="str">
        <f t="shared" si="291"/>
        <v/>
      </c>
      <c r="U630" s="28"/>
      <c r="V630" s="28"/>
      <c r="W630" s="631"/>
      <c r="X630" s="24">
        <f t="shared" si="292"/>
        <v>0</v>
      </c>
      <c r="Y630" s="25">
        <f t="shared" si="293"/>
        <v>0</v>
      </c>
      <c r="Z630" s="77"/>
      <c r="AA630" s="665"/>
      <c r="AB630" s="665" t="str">
        <f t="shared" si="294"/>
        <v/>
      </c>
      <c r="AC630" s="665" t="str">
        <f t="shared" si="295"/>
        <v/>
      </c>
    </row>
    <row r="631" spans="2:29" ht="12.75" x14ac:dyDescent="0.35">
      <c r="B631" s="20"/>
      <c r="C631" s="20"/>
      <c r="D631" s="29"/>
      <c r="E631" s="30"/>
      <c r="F631" s="30"/>
      <c r="G631" s="30"/>
      <c r="H631" s="30"/>
      <c r="I631" s="24" t="str">
        <f t="shared" si="284"/>
        <v/>
      </c>
      <c r="J631" s="74"/>
      <c r="K631" s="27"/>
      <c r="L631" s="24"/>
      <c r="M631" s="22"/>
      <c r="N631" s="23" t="str">
        <f t="shared" si="285"/>
        <v/>
      </c>
      <c r="O631" s="23" t="str">
        <f t="shared" si="286"/>
        <v/>
      </c>
      <c r="P631" s="23" t="str">
        <f t="shared" si="287"/>
        <v/>
      </c>
      <c r="Q631" s="23" t="str">
        <f t="shared" si="288"/>
        <v/>
      </c>
      <c r="R631" s="23" t="str">
        <f t="shared" si="289"/>
        <v/>
      </c>
      <c r="S631" s="696" t="e">
        <f t="shared" si="290"/>
        <v>#VALUE!</v>
      </c>
      <c r="T631" s="23" t="str">
        <f t="shared" si="291"/>
        <v/>
      </c>
      <c r="U631" s="28"/>
      <c r="V631" s="28"/>
      <c r="W631" s="631"/>
      <c r="X631" s="24">
        <f t="shared" si="292"/>
        <v>0</v>
      </c>
      <c r="Y631" s="25">
        <f t="shared" si="293"/>
        <v>0</v>
      </c>
      <c r="Z631" s="77"/>
      <c r="AA631" s="665"/>
      <c r="AB631" s="665" t="str">
        <f t="shared" si="294"/>
        <v/>
      </c>
      <c r="AC631" s="665" t="str">
        <f t="shared" si="295"/>
        <v/>
      </c>
    </row>
    <row r="632" spans="2:29" ht="12.75" x14ac:dyDescent="0.35">
      <c r="B632" s="20"/>
      <c r="C632" s="20"/>
      <c r="D632" s="29"/>
      <c r="E632" s="30"/>
      <c r="F632" s="30"/>
      <c r="G632" s="30"/>
      <c r="H632" s="30"/>
      <c r="I632" s="24" t="str">
        <f t="shared" si="284"/>
        <v/>
      </c>
      <c r="J632" s="74"/>
      <c r="K632" s="27"/>
      <c r="L632" s="24"/>
      <c r="M632" s="22"/>
      <c r="N632" s="23" t="str">
        <f t="shared" si="285"/>
        <v/>
      </c>
      <c r="O632" s="23" t="str">
        <f t="shared" si="286"/>
        <v/>
      </c>
      <c r="P632" s="23" t="str">
        <f t="shared" si="287"/>
        <v/>
      </c>
      <c r="Q632" s="23" t="str">
        <f t="shared" si="288"/>
        <v/>
      </c>
      <c r="R632" s="23" t="str">
        <f t="shared" si="289"/>
        <v/>
      </c>
      <c r="S632" s="696" t="e">
        <f t="shared" si="290"/>
        <v>#VALUE!</v>
      </c>
      <c r="T632" s="23" t="str">
        <f t="shared" si="291"/>
        <v/>
      </c>
      <c r="U632" s="28"/>
      <c r="V632" s="28"/>
      <c r="W632" s="631"/>
      <c r="X632" s="24">
        <f t="shared" si="292"/>
        <v>0</v>
      </c>
      <c r="Y632" s="25">
        <f t="shared" si="293"/>
        <v>0</v>
      </c>
      <c r="Z632" s="77"/>
      <c r="AA632" s="665"/>
      <c r="AB632" s="665" t="str">
        <f t="shared" si="294"/>
        <v/>
      </c>
      <c r="AC632" s="665" t="str">
        <f t="shared" si="295"/>
        <v/>
      </c>
    </row>
    <row r="633" spans="2:29" ht="12.75" x14ac:dyDescent="0.35">
      <c r="B633" s="20"/>
      <c r="C633" s="20"/>
      <c r="D633" s="29"/>
      <c r="E633" s="30"/>
      <c r="F633" s="30"/>
      <c r="G633" s="30"/>
      <c r="H633" s="30"/>
      <c r="I633" s="24" t="str">
        <f t="shared" si="284"/>
        <v/>
      </c>
      <c r="J633" s="74"/>
      <c r="K633" s="27"/>
      <c r="L633" s="24"/>
      <c r="M633" s="22"/>
      <c r="N633" s="23" t="str">
        <f t="shared" si="285"/>
        <v/>
      </c>
      <c r="O633" s="23" t="str">
        <f t="shared" si="286"/>
        <v/>
      </c>
      <c r="P633" s="23" t="str">
        <f t="shared" si="287"/>
        <v/>
      </c>
      <c r="Q633" s="23" t="str">
        <f t="shared" si="288"/>
        <v/>
      </c>
      <c r="R633" s="23" t="str">
        <f t="shared" si="289"/>
        <v/>
      </c>
      <c r="S633" s="696" t="e">
        <f t="shared" si="290"/>
        <v>#VALUE!</v>
      </c>
      <c r="T633" s="23" t="str">
        <f t="shared" si="291"/>
        <v/>
      </c>
      <c r="U633" s="28"/>
      <c r="V633" s="28"/>
      <c r="W633" s="631"/>
      <c r="X633" s="24">
        <f t="shared" si="292"/>
        <v>0</v>
      </c>
      <c r="Y633" s="25">
        <f t="shared" si="293"/>
        <v>0</v>
      </c>
      <c r="Z633" s="77"/>
      <c r="AA633" s="665"/>
      <c r="AB633" s="665" t="str">
        <f t="shared" si="294"/>
        <v/>
      </c>
      <c r="AC633" s="665" t="str">
        <f t="shared" si="295"/>
        <v/>
      </c>
    </row>
    <row r="634" spans="2:29" ht="12.75" x14ac:dyDescent="0.35">
      <c r="B634" s="20"/>
      <c r="C634" s="20"/>
      <c r="D634" s="29"/>
      <c r="E634" s="30"/>
      <c r="F634" s="30"/>
      <c r="G634" s="30"/>
      <c r="H634" s="30"/>
      <c r="I634" s="24" t="str">
        <f t="shared" si="284"/>
        <v/>
      </c>
      <c r="J634" s="74"/>
      <c r="K634" s="27"/>
      <c r="L634" s="24"/>
      <c r="M634" s="22"/>
      <c r="N634" s="23" t="str">
        <f t="shared" si="285"/>
        <v/>
      </c>
      <c r="O634" s="23" t="str">
        <f t="shared" si="286"/>
        <v/>
      </c>
      <c r="P634" s="23" t="str">
        <f t="shared" si="287"/>
        <v/>
      </c>
      <c r="Q634" s="23" t="str">
        <f t="shared" si="288"/>
        <v/>
      </c>
      <c r="R634" s="23" t="str">
        <f t="shared" si="289"/>
        <v/>
      </c>
      <c r="S634" s="696" t="e">
        <f t="shared" si="290"/>
        <v>#VALUE!</v>
      </c>
      <c r="T634" s="23" t="str">
        <f t="shared" si="291"/>
        <v/>
      </c>
      <c r="U634" s="28"/>
      <c r="V634" s="28"/>
      <c r="W634" s="631"/>
      <c r="X634" s="24">
        <f t="shared" si="292"/>
        <v>0</v>
      </c>
      <c r="Y634" s="25">
        <f t="shared" si="293"/>
        <v>0</v>
      </c>
      <c r="Z634" s="77"/>
      <c r="AA634" s="665"/>
      <c r="AB634" s="665" t="str">
        <f t="shared" si="294"/>
        <v/>
      </c>
      <c r="AC634" s="665" t="str">
        <f t="shared" si="295"/>
        <v/>
      </c>
    </row>
    <row r="635" spans="2:29" ht="12.75" x14ac:dyDescent="0.35">
      <c r="B635" s="20"/>
      <c r="C635" s="20"/>
      <c r="D635" s="29"/>
      <c r="E635" s="30"/>
      <c r="F635" s="30"/>
      <c r="G635" s="30"/>
      <c r="H635" s="30"/>
      <c r="I635" s="24" t="str">
        <f t="shared" si="284"/>
        <v/>
      </c>
      <c r="J635" s="74"/>
      <c r="K635" s="27"/>
      <c r="L635" s="24"/>
      <c r="M635" s="22"/>
      <c r="N635" s="23" t="str">
        <f t="shared" si="285"/>
        <v/>
      </c>
      <c r="O635" s="23" t="str">
        <f t="shared" si="286"/>
        <v/>
      </c>
      <c r="P635" s="23" t="str">
        <f t="shared" si="287"/>
        <v/>
      </c>
      <c r="Q635" s="23" t="str">
        <f t="shared" si="288"/>
        <v/>
      </c>
      <c r="R635" s="23" t="str">
        <f t="shared" si="289"/>
        <v/>
      </c>
      <c r="S635" s="696" t="e">
        <f t="shared" si="290"/>
        <v>#VALUE!</v>
      </c>
      <c r="T635" s="23" t="str">
        <f t="shared" si="291"/>
        <v/>
      </c>
      <c r="U635" s="28"/>
      <c r="V635" s="28"/>
      <c r="W635" s="631"/>
      <c r="X635" s="24">
        <f t="shared" si="292"/>
        <v>0</v>
      </c>
      <c r="Y635" s="25">
        <f t="shared" si="293"/>
        <v>0</v>
      </c>
      <c r="Z635" s="77"/>
      <c r="AA635" s="665"/>
      <c r="AB635" s="665" t="str">
        <f t="shared" si="294"/>
        <v/>
      </c>
      <c r="AC635" s="665" t="str">
        <f t="shared" si="295"/>
        <v/>
      </c>
    </row>
    <row r="636" spans="2:29" ht="12.75" x14ac:dyDescent="0.35">
      <c r="B636" s="20"/>
      <c r="C636" s="20"/>
      <c r="D636" s="29"/>
      <c r="E636" s="30"/>
      <c r="F636" s="30"/>
      <c r="G636" s="30"/>
      <c r="H636" s="30"/>
      <c r="I636" s="24" t="str">
        <f t="shared" ref="I636:I699" si="296">IF(H636="","",VLOOKUP(H636,Applicator,2,0))</f>
        <v/>
      </c>
      <c r="J636" s="74"/>
      <c r="K636" s="27"/>
      <c r="L636" s="24"/>
      <c r="M636" s="22"/>
      <c r="N636" s="23" t="str">
        <f t="shared" ref="N636:N699" si="297">IF(M636="","",VLOOKUP(M636,peach_list,2,0))</f>
        <v/>
      </c>
      <c r="O636" s="23" t="str">
        <f t="shared" ref="O636:O699" si="298">IF(M636="","",VLOOKUP(M636,peach_list,3,0))</f>
        <v/>
      </c>
      <c r="P636" s="23" t="str">
        <f t="shared" ref="P636:P699" si="299">IF(M636="","",VLOOKUP(M636,peach_list,4,0))</f>
        <v/>
      </c>
      <c r="Q636" s="23" t="str">
        <f t="shared" ref="Q636:Q699" si="300">IF(M636="","",VLOOKUP(M636,peach_list,5,0))</f>
        <v/>
      </c>
      <c r="R636" s="23" t="str">
        <f t="shared" ref="R636:R699" si="301">IF(M636="","",VLOOKUP(M636,peach_list,6,0))</f>
        <v/>
      </c>
      <c r="S636" s="696" t="e">
        <f t="shared" ref="S636:S699" si="302">B636+R636</f>
        <v>#VALUE!</v>
      </c>
      <c r="T636" s="23" t="str">
        <f t="shared" ref="T636:T699" si="303">IF(M636="","",VLOOKUP(M636,peach_list,7,0))</f>
        <v/>
      </c>
      <c r="U636" s="28"/>
      <c r="V636" s="28"/>
      <c r="W636" s="631"/>
      <c r="X636" s="24">
        <f t="shared" ref="X636:X699" si="304">U636*V636</f>
        <v>0</v>
      </c>
      <c r="Y636" s="25">
        <f t="shared" ref="Y636:Y699" si="305">W636</f>
        <v>0</v>
      </c>
      <c r="Z636" s="77"/>
      <c r="AA636" s="665"/>
      <c r="AB636" s="665" t="str">
        <f t="shared" si="294"/>
        <v/>
      </c>
      <c r="AC636" s="665" t="str">
        <f t="shared" si="295"/>
        <v/>
      </c>
    </row>
    <row r="637" spans="2:29" ht="12.75" x14ac:dyDescent="0.35">
      <c r="B637" s="20"/>
      <c r="C637" s="20"/>
      <c r="D637" s="29"/>
      <c r="E637" s="30"/>
      <c r="F637" s="30"/>
      <c r="G637" s="30"/>
      <c r="H637" s="30"/>
      <c r="I637" s="24" t="str">
        <f t="shared" si="296"/>
        <v/>
      </c>
      <c r="J637" s="74"/>
      <c r="K637" s="27"/>
      <c r="L637" s="24"/>
      <c r="M637" s="22"/>
      <c r="N637" s="23" t="str">
        <f t="shared" si="297"/>
        <v/>
      </c>
      <c r="O637" s="23" t="str">
        <f t="shared" si="298"/>
        <v/>
      </c>
      <c r="P637" s="23" t="str">
        <f t="shared" si="299"/>
        <v/>
      </c>
      <c r="Q637" s="23" t="str">
        <f t="shared" si="300"/>
        <v/>
      </c>
      <c r="R637" s="23" t="str">
        <f t="shared" si="301"/>
        <v/>
      </c>
      <c r="S637" s="696" t="e">
        <f t="shared" si="302"/>
        <v>#VALUE!</v>
      </c>
      <c r="T637" s="23" t="str">
        <f t="shared" si="303"/>
        <v/>
      </c>
      <c r="U637" s="28"/>
      <c r="V637" s="28"/>
      <c r="W637" s="631"/>
      <c r="X637" s="24">
        <f t="shared" si="304"/>
        <v>0</v>
      </c>
      <c r="Y637" s="25">
        <f t="shared" si="305"/>
        <v>0</v>
      </c>
      <c r="Z637" s="77"/>
      <c r="AA637" s="665"/>
      <c r="AB637" s="665" t="str">
        <f t="shared" si="294"/>
        <v/>
      </c>
      <c r="AC637" s="665" t="str">
        <f t="shared" si="295"/>
        <v/>
      </c>
    </row>
    <row r="638" spans="2:29" ht="12.75" x14ac:dyDescent="0.35">
      <c r="B638" s="20"/>
      <c r="C638" s="20"/>
      <c r="D638" s="29"/>
      <c r="E638" s="30"/>
      <c r="F638" s="30"/>
      <c r="G638" s="30"/>
      <c r="H638" s="30"/>
      <c r="I638" s="24" t="str">
        <f t="shared" si="296"/>
        <v/>
      </c>
      <c r="J638" s="74"/>
      <c r="K638" s="27"/>
      <c r="L638" s="24"/>
      <c r="M638" s="22"/>
      <c r="N638" s="23" t="str">
        <f t="shared" si="297"/>
        <v/>
      </c>
      <c r="O638" s="23" t="str">
        <f t="shared" si="298"/>
        <v/>
      </c>
      <c r="P638" s="23" t="str">
        <f t="shared" si="299"/>
        <v/>
      </c>
      <c r="Q638" s="23" t="str">
        <f t="shared" si="300"/>
        <v/>
      </c>
      <c r="R638" s="23" t="str">
        <f t="shared" si="301"/>
        <v/>
      </c>
      <c r="S638" s="696" t="e">
        <f t="shared" si="302"/>
        <v>#VALUE!</v>
      </c>
      <c r="T638" s="23" t="str">
        <f t="shared" si="303"/>
        <v/>
      </c>
      <c r="U638" s="28"/>
      <c r="V638" s="28"/>
      <c r="W638" s="631"/>
      <c r="X638" s="24">
        <f t="shared" si="304"/>
        <v>0</v>
      </c>
      <c r="Y638" s="25">
        <f t="shared" si="305"/>
        <v>0</v>
      </c>
      <c r="Z638" s="77"/>
      <c r="AA638" s="665"/>
      <c r="AB638" s="665" t="str">
        <f t="shared" si="294"/>
        <v/>
      </c>
      <c r="AC638" s="665" t="str">
        <f t="shared" si="295"/>
        <v/>
      </c>
    </row>
    <row r="639" spans="2:29" ht="12.75" x14ac:dyDescent="0.35">
      <c r="B639" s="20"/>
      <c r="C639" s="20"/>
      <c r="D639" s="29"/>
      <c r="E639" s="30"/>
      <c r="F639" s="30"/>
      <c r="G639" s="30"/>
      <c r="H639" s="30"/>
      <c r="I639" s="24" t="str">
        <f t="shared" si="296"/>
        <v/>
      </c>
      <c r="J639" s="74"/>
      <c r="K639" s="27"/>
      <c r="L639" s="24"/>
      <c r="M639" s="22"/>
      <c r="N639" s="23" t="str">
        <f t="shared" si="297"/>
        <v/>
      </c>
      <c r="O639" s="23" t="str">
        <f t="shared" si="298"/>
        <v/>
      </c>
      <c r="P639" s="23" t="str">
        <f t="shared" si="299"/>
        <v/>
      </c>
      <c r="Q639" s="23" t="str">
        <f t="shared" si="300"/>
        <v/>
      </c>
      <c r="R639" s="23" t="str">
        <f t="shared" si="301"/>
        <v/>
      </c>
      <c r="S639" s="696" t="e">
        <f t="shared" si="302"/>
        <v>#VALUE!</v>
      </c>
      <c r="T639" s="23" t="str">
        <f t="shared" si="303"/>
        <v/>
      </c>
      <c r="U639" s="28"/>
      <c r="V639" s="28"/>
      <c r="W639" s="631"/>
      <c r="X639" s="24">
        <f t="shared" si="304"/>
        <v>0</v>
      </c>
      <c r="Y639" s="25">
        <f t="shared" si="305"/>
        <v>0</v>
      </c>
      <c r="Z639" s="77"/>
      <c r="AA639" s="665"/>
      <c r="AB639" s="665" t="str">
        <f t="shared" si="294"/>
        <v/>
      </c>
      <c r="AC639" s="665" t="str">
        <f t="shared" si="295"/>
        <v/>
      </c>
    </row>
    <row r="640" spans="2:29" ht="12.75" x14ac:dyDescent="0.35">
      <c r="B640" s="20"/>
      <c r="C640" s="20"/>
      <c r="D640" s="29"/>
      <c r="E640" s="30"/>
      <c r="F640" s="30"/>
      <c r="G640" s="30"/>
      <c r="H640" s="30"/>
      <c r="I640" s="24" t="str">
        <f t="shared" si="296"/>
        <v/>
      </c>
      <c r="J640" s="74"/>
      <c r="K640" s="27"/>
      <c r="L640" s="24"/>
      <c r="M640" s="22"/>
      <c r="N640" s="23" t="str">
        <f t="shared" si="297"/>
        <v/>
      </c>
      <c r="O640" s="23" t="str">
        <f t="shared" si="298"/>
        <v/>
      </c>
      <c r="P640" s="23" t="str">
        <f t="shared" si="299"/>
        <v/>
      </c>
      <c r="Q640" s="23" t="str">
        <f t="shared" si="300"/>
        <v/>
      </c>
      <c r="R640" s="23" t="str">
        <f t="shared" si="301"/>
        <v/>
      </c>
      <c r="S640" s="696" t="e">
        <f t="shared" si="302"/>
        <v>#VALUE!</v>
      </c>
      <c r="T640" s="23" t="str">
        <f t="shared" si="303"/>
        <v/>
      </c>
      <c r="U640" s="28"/>
      <c r="V640" s="28"/>
      <c r="W640" s="631"/>
      <c r="X640" s="24">
        <f t="shared" si="304"/>
        <v>0</v>
      </c>
      <c r="Y640" s="25">
        <f t="shared" si="305"/>
        <v>0</v>
      </c>
      <c r="Z640" s="77"/>
      <c r="AA640" s="665"/>
      <c r="AB640" s="665" t="str">
        <f t="shared" si="294"/>
        <v/>
      </c>
      <c r="AC640" s="665" t="str">
        <f t="shared" si="295"/>
        <v/>
      </c>
    </row>
    <row r="641" spans="2:29" ht="12.75" x14ac:dyDescent="0.35">
      <c r="B641" s="20"/>
      <c r="C641" s="20"/>
      <c r="D641" s="29"/>
      <c r="E641" s="30"/>
      <c r="F641" s="30"/>
      <c r="G641" s="30"/>
      <c r="H641" s="30"/>
      <c r="I641" s="24" t="str">
        <f t="shared" si="296"/>
        <v/>
      </c>
      <c r="J641" s="74"/>
      <c r="K641" s="27"/>
      <c r="L641" s="24"/>
      <c r="M641" s="22"/>
      <c r="N641" s="23" t="str">
        <f t="shared" si="297"/>
        <v/>
      </c>
      <c r="O641" s="23" t="str">
        <f t="shared" si="298"/>
        <v/>
      </c>
      <c r="P641" s="23" t="str">
        <f t="shared" si="299"/>
        <v/>
      </c>
      <c r="Q641" s="23" t="str">
        <f t="shared" si="300"/>
        <v/>
      </c>
      <c r="R641" s="23" t="str">
        <f t="shared" si="301"/>
        <v/>
      </c>
      <c r="S641" s="696" t="e">
        <f t="shared" si="302"/>
        <v>#VALUE!</v>
      </c>
      <c r="T641" s="23" t="str">
        <f t="shared" si="303"/>
        <v/>
      </c>
      <c r="U641" s="28"/>
      <c r="V641" s="28"/>
      <c r="W641" s="631"/>
      <c r="X641" s="24">
        <f t="shared" si="304"/>
        <v>0</v>
      </c>
      <c r="Y641" s="25">
        <f t="shared" si="305"/>
        <v>0</v>
      </c>
      <c r="Z641" s="77"/>
      <c r="AA641" s="665"/>
      <c r="AB641" s="665" t="str">
        <f t="shared" si="294"/>
        <v/>
      </c>
      <c r="AC641" s="665" t="str">
        <f t="shared" si="295"/>
        <v/>
      </c>
    </row>
    <row r="642" spans="2:29" ht="12.75" x14ac:dyDescent="0.35">
      <c r="B642" s="20"/>
      <c r="C642" s="20"/>
      <c r="D642" s="29"/>
      <c r="E642" s="30"/>
      <c r="F642" s="30"/>
      <c r="G642" s="30"/>
      <c r="H642" s="30"/>
      <c r="I642" s="24" t="str">
        <f t="shared" si="296"/>
        <v/>
      </c>
      <c r="J642" s="74"/>
      <c r="K642" s="27"/>
      <c r="L642" s="24"/>
      <c r="M642" s="22"/>
      <c r="N642" s="23" t="str">
        <f t="shared" si="297"/>
        <v/>
      </c>
      <c r="O642" s="23" t="str">
        <f t="shared" si="298"/>
        <v/>
      </c>
      <c r="P642" s="23" t="str">
        <f t="shared" si="299"/>
        <v/>
      </c>
      <c r="Q642" s="23" t="str">
        <f t="shared" si="300"/>
        <v/>
      </c>
      <c r="R642" s="23" t="str">
        <f t="shared" si="301"/>
        <v/>
      </c>
      <c r="S642" s="696" t="e">
        <f t="shared" si="302"/>
        <v>#VALUE!</v>
      </c>
      <c r="T642" s="23" t="str">
        <f t="shared" si="303"/>
        <v/>
      </c>
      <c r="U642" s="28"/>
      <c r="V642" s="28"/>
      <c r="W642" s="631"/>
      <c r="X642" s="24">
        <f t="shared" si="304"/>
        <v>0</v>
      </c>
      <c r="Y642" s="25">
        <f t="shared" si="305"/>
        <v>0</v>
      </c>
      <c r="Z642" s="77"/>
      <c r="AA642" s="665"/>
      <c r="AB642" s="665" t="str">
        <f t="shared" si="294"/>
        <v/>
      </c>
      <c r="AC642" s="665" t="str">
        <f t="shared" si="295"/>
        <v/>
      </c>
    </row>
    <row r="643" spans="2:29" ht="12.75" x14ac:dyDescent="0.35">
      <c r="B643" s="20"/>
      <c r="C643" s="20"/>
      <c r="D643" s="29"/>
      <c r="E643" s="30"/>
      <c r="F643" s="30"/>
      <c r="G643" s="30"/>
      <c r="H643" s="30"/>
      <c r="I643" s="24" t="str">
        <f t="shared" si="296"/>
        <v/>
      </c>
      <c r="J643" s="74"/>
      <c r="K643" s="27"/>
      <c r="L643" s="24"/>
      <c r="M643" s="22"/>
      <c r="N643" s="23" t="str">
        <f t="shared" si="297"/>
        <v/>
      </c>
      <c r="O643" s="23" t="str">
        <f t="shared" si="298"/>
        <v/>
      </c>
      <c r="P643" s="23" t="str">
        <f t="shared" si="299"/>
        <v/>
      </c>
      <c r="Q643" s="23" t="str">
        <f t="shared" si="300"/>
        <v/>
      </c>
      <c r="R643" s="23" t="str">
        <f t="shared" si="301"/>
        <v/>
      </c>
      <c r="S643" s="696" t="e">
        <f t="shared" si="302"/>
        <v>#VALUE!</v>
      </c>
      <c r="T643" s="23" t="str">
        <f t="shared" si="303"/>
        <v/>
      </c>
      <c r="U643" s="28"/>
      <c r="V643" s="28"/>
      <c r="W643" s="631"/>
      <c r="X643" s="24">
        <f t="shared" si="304"/>
        <v>0</v>
      </c>
      <c r="Y643" s="25">
        <f t="shared" si="305"/>
        <v>0</v>
      </c>
      <c r="Z643" s="77"/>
      <c r="AA643" s="665"/>
      <c r="AB643" s="665" t="str">
        <f t="shared" si="294"/>
        <v/>
      </c>
      <c r="AC643" s="665" t="str">
        <f t="shared" si="295"/>
        <v/>
      </c>
    </row>
    <row r="644" spans="2:29" ht="12.75" x14ac:dyDescent="0.35">
      <c r="B644" s="20"/>
      <c r="C644" s="20"/>
      <c r="D644" s="29"/>
      <c r="E644" s="30"/>
      <c r="F644" s="30"/>
      <c r="G644" s="30"/>
      <c r="H644" s="30"/>
      <c r="I644" s="24" t="str">
        <f t="shared" si="296"/>
        <v/>
      </c>
      <c r="J644" s="74"/>
      <c r="K644" s="27"/>
      <c r="L644" s="24"/>
      <c r="M644" s="22"/>
      <c r="N644" s="23" t="str">
        <f t="shared" si="297"/>
        <v/>
      </c>
      <c r="O644" s="23" t="str">
        <f t="shared" si="298"/>
        <v/>
      </c>
      <c r="P644" s="23" t="str">
        <f t="shared" si="299"/>
        <v/>
      </c>
      <c r="Q644" s="23" t="str">
        <f t="shared" si="300"/>
        <v/>
      </c>
      <c r="R644" s="23" t="str">
        <f t="shared" si="301"/>
        <v/>
      </c>
      <c r="S644" s="696" t="e">
        <f t="shared" si="302"/>
        <v>#VALUE!</v>
      </c>
      <c r="T644" s="23" t="str">
        <f t="shared" si="303"/>
        <v/>
      </c>
      <c r="U644" s="28"/>
      <c r="V644" s="28"/>
      <c r="W644" s="631"/>
      <c r="X644" s="24">
        <f t="shared" si="304"/>
        <v>0</v>
      </c>
      <c r="Y644" s="25">
        <f t="shared" si="305"/>
        <v>0</v>
      </c>
      <c r="Z644" s="77"/>
      <c r="AA644" s="665"/>
      <c r="AB644" s="665" t="str">
        <f t="shared" si="294"/>
        <v/>
      </c>
      <c r="AC644" s="665" t="str">
        <f t="shared" si="295"/>
        <v/>
      </c>
    </row>
    <row r="645" spans="2:29" ht="12.75" x14ac:dyDescent="0.35">
      <c r="B645" s="20"/>
      <c r="C645" s="20"/>
      <c r="D645" s="29"/>
      <c r="E645" s="30"/>
      <c r="F645" s="30"/>
      <c r="G645" s="30"/>
      <c r="H645" s="30"/>
      <c r="I645" s="24" t="str">
        <f t="shared" si="296"/>
        <v/>
      </c>
      <c r="J645" s="74"/>
      <c r="K645" s="27"/>
      <c r="L645" s="24"/>
      <c r="M645" s="22"/>
      <c r="N645" s="23" t="str">
        <f t="shared" si="297"/>
        <v/>
      </c>
      <c r="O645" s="23" t="str">
        <f t="shared" si="298"/>
        <v/>
      </c>
      <c r="P645" s="23" t="str">
        <f t="shared" si="299"/>
        <v/>
      </c>
      <c r="Q645" s="23" t="str">
        <f t="shared" si="300"/>
        <v/>
      </c>
      <c r="R645" s="23" t="str">
        <f t="shared" si="301"/>
        <v/>
      </c>
      <c r="S645" s="696" t="e">
        <f t="shared" si="302"/>
        <v>#VALUE!</v>
      </c>
      <c r="T645" s="23" t="str">
        <f t="shared" si="303"/>
        <v/>
      </c>
      <c r="U645" s="28"/>
      <c r="V645" s="28"/>
      <c r="W645" s="631"/>
      <c r="X645" s="24">
        <f t="shared" si="304"/>
        <v>0</v>
      </c>
      <c r="Y645" s="25">
        <f t="shared" si="305"/>
        <v>0</v>
      </c>
      <c r="Z645" s="77"/>
      <c r="AA645" s="665"/>
      <c r="AB645" s="665" t="str">
        <f t="shared" si="294"/>
        <v/>
      </c>
      <c r="AC645" s="665" t="str">
        <f t="shared" si="295"/>
        <v/>
      </c>
    </row>
    <row r="646" spans="2:29" ht="12.75" x14ac:dyDescent="0.35">
      <c r="B646" s="20"/>
      <c r="C646" s="20"/>
      <c r="D646" s="29"/>
      <c r="E646" s="30"/>
      <c r="F646" s="30"/>
      <c r="G646" s="30"/>
      <c r="H646" s="30"/>
      <c r="I646" s="24" t="str">
        <f t="shared" si="296"/>
        <v/>
      </c>
      <c r="J646" s="74"/>
      <c r="K646" s="27"/>
      <c r="L646" s="24"/>
      <c r="M646" s="22"/>
      <c r="N646" s="23" t="str">
        <f t="shared" si="297"/>
        <v/>
      </c>
      <c r="O646" s="23" t="str">
        <f t="shared" si="298"/>
        <v/>
      </c>
      <c r="P646" s="23" t="str">
        <f t="shared" si="299"/>
        <v/>
      </c>
      <c r="Q646" s="23" t="str">
        <f t="shared" si="300"/>
        <v/>
      </c>
      <c r="R646" s="23" t="str">
        <f t="shared" si="301"/>
        <v/>
      </c>
      <c r="S646" s="696" t="e">
        <f t="shared" si="302"/>
        <v>#VALUE!</v>
      </c>
      <c r="T646" s="23" t="str">
        <f t="shared" si="303"/>
        <v/>
      </c>
      <c r="U646" s="28"/>
      <c r="V646" s="28"/>
      <c r="W646" s="631"/>
      <c r="X646" s="24">
        <f t="shared" si="304"/>
        <v>0</v>
      </c>
      <c r="Y646" s="25">
        <f t="shared" si="305"/>
        <v>0</v>
      </c>
      <c r="Z646" s="77"/>
      <c r="AA646" s="665"/>
      <c r="AB646" s="665" t="str">
        <f t="shared" ref="AB646:AB709" si="306">IF(X646=0,"",AA646*X646)</f>
        <v/>
      </c>
      <c r="AC646" s="665" t="str">
        <f t="shared" ref="AC646:AC709" si="307">IF(X646=0,"",AB646/U646)</f>
        <v/>
      </c>
    </row>
    <row r="647" spans="2:29" ht="12.75" x14ac:dyDescent="0.35">
      <c r="B647" s="20"/>
      <c r="C647" s="20"/>
      <c r="D647" s="29"/>
      <c r="E647" s="30"/>
      <c r="F647" s="30"/>
      <c r="G647" s="30"/>
      <c r="H647" s="30"/>
      <c r="I647" s="24" t="str">
        <f t="shared" si="296"/>
        <v/>
      </c>
      <c r="J647" s="74"/>
      <c r="K647" s="27"/>
      <c r="L647" s="24"/>
      <c r="M647" s="22"/>
      <c r="N647" s="23" t="str">
        <f t="shared" si="297"/>
        <v/>
      </c>
      <c r="O647" s="23" t="str">
        <f t="shared" si="298"/>
        <v/>
      </c>
      <c r="P647" s="23" t="str">
        <f t="shared" si="299"/>
        <v/>
      </c>
      <c r="Q647" s="23" t="str">
        <f t="shared" si="300"/>
        <v/>
      </c>
      <c r="R647" s="23" t="str">
        <f t="shared" si="301"/>
        <v/>
      </c>
      <c r="S647" s="696" t="e">
        <f t="shared" si="302"/>
        <v>#VALUE!</v>
      </c>
      <c r="T647" s="23" t="str">
        <f t="shared" si="303"/>
        <v/>
      </c>
      <c r="U647" s="28"/>
      <c r="V647" s="28"/>
      <c r="W647" s="631"/>
      <c r="X647" s="24">
        <f t="shared" si="304"/>
        <v>0</v>
      </c>
      <c r="Y647" s="25">
        <f t="shared" si="305"/>
        <v>0</v>
      </c>
      <c r="Z647" s="77"/>
      <c r="AA647" s="665"/>
      <c r="AB647" s="665" t="str">
        <f t="shared" si="306"/>
        <v/>
      </c>
      <c r="AC647" s="665" t="str">
        <f t="shared" si="307"/>
        <v/>
      </c>
    </row>
    <row r="648" spans="2:29" ht="12.75" x14ac:dyDescent="0.35">
      <c r="B648" s="20"/>
      <c r="C648" s="20"/>
      <c r="D648" s="29"/>
      <c r="E648" s="30"/>
      <c r="F648" s="30"/>
      <c r="G648" s="30"/>
      <c r="H648" s="30"/>
      <c r="I648" s="24" t="str">
        <f t="shared" si="296"/>
        <v/>
      </c>
      <c r="J648" s="74"/>
      <c r="K648" s="27"/>
      <c r="L648" s="24"/>
      <c r="M648" s="22"/>
      <c r="N648" s="23" t="str">
        <f t="shared" si="297"/>
        <v/>
      </c>
      <c r="O648" s="23" t="str">
        <f t="shared" si="298"/>
        <v/>
      </c>
      <c r="P648" s="23" t="str">
        <f t="shared" si="299"/>
        <v/>
      </c>
      <c r="Q648" s="23" t="str">
        <f t="shared" si="300"/>
        <v/>
      </c>
      <c r="R648" s="23" t="str">
        <f t="shared" si="301"/>
        <v/>
      </c>
      <c r="S648" s="696" t="e">
        <f t="shared" si="302"/>
        <v>#VALUE!</v>
      </c>
      <c r="T648" s="23" t="str">
        <f t="shared" si="303"/>
        <v/>
      </c>
      <c r="U648" s="28"/>
      <c r="V648" s="28"/>
      <c r="W648" s="631"/>
      <c r="X648" s="24">
        <f t="shared" si="304"/>
        <v>0</v>
      </c>
      <c r="Y648" s="25">
        <f t="shared" si="305"/>
        <v>0</v>
      </c>
      <c r="Z648" s="77"/>
      <c r="AA648" s="665"/>
      <c r="AB648" s="665" t="str">
        <f t="shared" si="306"/>
        <v/>
      </c>
      <c r="AC648" s="665" t="str">
        <f t="shared" si="307"/>
        <v/>
      </c>
    </row>
    <row r="649" spans="2:29" ht="12.75" x14ac:dyDescent="0.35">
      <c r="B649" s="20"/>
      <c r="C649" s="20"/>
      <c r="D649" s="29"/>
      <c r="E649" s="30"/>
      <c r="F649" s="30"/>
      <c r="G649" s="30"/>
      <c r="H649" s="30"/>
      <c r="I649" s="24" t="str">
        <f t="shared" si="296"/>
        <v/>
      </c>
      <c r="J649" s="74"/>
      <c r="K649" s="27"/>
      <c r="L649" s="24"/>
      <c r="M649" s="22"/>
      <c r="N649" s="23" t="str">
        <f t="shared" si="297"/>
        <v/>
      </c>
      <c r="O649" s="23" t="str">
        <f t="shared" si="298"/>
        <v/>
      </c>
      <c r="P649" s="23" t="str">
        <f t="shared" si="299"/>
        <v/>
      </c>
      <c r="Q649" s="23" t="str">
        <f t="shared" si="300"/>
        <v/>
      </c>
      <c r="R649" s="23" t="str">
        <f t="shared" si="301"/>
        <v/>
      </c>
      <c r="S649" s="696" t="e">
        <f t="shared" si="302"/>
        <v>#VALUE!</v>
      </c>
      <c r="T649" s="23" t="str">
        <f t="shared" si="303"/>
        <v/>
      </c>
      <c r="U649" s="28"/>
      <c r="V649" s="28"/>
      <c r="W649" s="631"/>
      <c r="X649" s="24">
        <f t="shared" si="304"/>
        <v>0</v>
      </c>
      <c r="Y649" s="25">
        <f t="shared" si="305"/>
        <v>0</v>
      </c>
      <c r="Z649" s="77"/>
      <c r="AA649" s="665"/>
      <c r="AB649" s="665" t="str">
        <f t="shared" si="306"/>
        <v/>
      </c>
      <c r="AC649" s="665" t="str">
        <f t="shared" si="307"/>
        <v/>
      </c>
    </row>
    <row r="650" spans="2:29" ht="12.75" x14ac:dyDescent="0.35">
      <c r="B650" s="20"/>
      <c r="C650" s="20"/>
      <c r="D650" s="29"/>
      <c r="E650" s="30"/>
      <c r="F650" s="30"/>
      <c r="G650" s="30"/>
      <c r="H650" s="30"/>
      <c r="I650" s="24" t="str">
        <f t="shared" si="296"/>
        <v/>
      </c>
      <c r="J650" s="74"/>
      <c r="K650" s="27"/>
      <c r="L650" s="24"/>
      <c r="M650" s="22"/>
      <c r="N650" s="23" t="str">
        <f t="shared" si="297"/>
        <v/>
      </c>
      <c r="O650" s="23" t="str">
        <f t="shared" si="298"/>
        <v/>
      </c>
      <c r="P650" s="23" t="str">
        <f t="shared" si="299"/>
        <v/>
      </c>
      <c r="Q650" s="23" t="str">
        <f t="shared" si="300"/>
        <v/>
      </c>
      <c r="R650" s="23" t="str">
        <f t="shared" si="301"/>
        <v/>
      </c>
      <c r="S650" s="696" t="e">
        <f t="shared" si="302"/>
        <v>#VALUE!</v>
      </c>
      <c r="T650" s="23" t="str">
        <f t="shared" si="303"/>
        <v/>
      </c>
      <c r="U650" s="28"/>
      <c r="V650" s="28"/>
      <c r="W650" s="631"/>
      <c r="X650" s="24">
        <f t="shared" si="304"/>
        <v>0</v>
      </c>
      <c r="Y650" s="25">
        <f t="shared" si="305"/>
        <v>0</v>
      </c>
      <c r="Z650" s="77"/>
      <c r="AA650" s="665"/>
      <c r="AB650" s="665" t="str">
        <f t="shared" si="306"/>
        <v/>
      </c>
      <c r="AC650" s="665" t="str">
        <f t="shared" si="307"/>
        <v/>
      </c>
    </row>
    <row r="651" spans="2:29" ht="12.75" x14ac:dyDescent="0.35">
      <c r="B651" s="20"/>
      <c r="C651" s="20"/>
      <c r="D651" s="29"/>
      <c r="E651" s="30"/>
      <c r="F651" s="30"/>
      <c r="G651" s="30"/>
      <c r="H651" s="30"/>
      <c r="I651" s="24" t="str">
        <f t="shared" si="296"/>
        <v/>
      </c>
      <c r="J651" s="74"/>
      <c r="K651" s="27"/>
      <c r="L651" s="24"/>
      <c r="M651" s="22"/>
      <c r="N651" s="23" t="str">
        <f t="shared" si="297"/>
        <v/>
      </c>
      <c r="O651" s="23" t="str">
        <f t="shared" si="298"/>
        <v/>
      </c>
      <c r="P651" s="23" t="str">
        <f t="shared" si="299"/>
        <v/>
      </c>
      <c r="Q651" s="23" t="str">
        <f t="shared" si="300"/>
        <v/>
      </c>
      <c r="R651" s="23" t="str">
        <f t="shared" si="301"/>
        <v/>
      </c>
      <c r="S651" s="696" t="e">
        <f t="shared" si="302"/>
        <v>#VALUE!</v>
      </c>
      <c r="T651" s="23" t="str">
        <f t="shared" si="303"/>
        <v/>
      </c>
      <c r="U651" s="28"/>
      <c r="V651" s="28"/>
      <c r="W651" s="631"/>
      <c r="X651" s="24">
        <f t="shared" si="304"/>
        <v>0</v>
      </c>
      <c r="Y651" s="25">
        <f t="shared" si="305"/>
        <v>0</v>
      </c>
      <c r="Z651" s="77"/>
      <c r="AA651" s="665"/>
      <c r="AB651" s="665" t="str">
        <f t="shared" si="306"/>
        <v/>
      </c>
      <c r="AC651" s="665" t="str">
        <f t="shared" si="307"/>
        <v/>
      </c>
    </row>
    <row r="652" spans="2:29" ht="12.75" x14ac:dyDescent="0.35">
      <c r="B652" s="20"/>
      <c r="C652" s="20"/>
      <c r="D652" s="29"/>
      <c r="E652" s="30"/>
      <c r="F652" s="30"/>
      <c r="G652" s="30"/>
      <c r="H652" s="30"/>
      <c r="I652" s="24" t="str">
        <f t="shared" si="296"/>
        <v/>
      </c>
      <c r="J652" s="74"/>
      <c r="K652" s="27"/>
      <c r="L652" s="24"/>
      <c r="M652" s="22"/>
      <c r="N652" s="23" t="str">
        <f t="shared" si="297"/>
        <v/>
      </c>
      <c r="O652" s="23" t="str">
        <f t="shared" si="298"/>
        <v/>
      </c>
      <c r="P652" s="23" t="str">
        <f t="shared" si="299"/>
        <v/>
      </c>
      <c r="Q652" s="23" t="str">
        <f t="shared" si="300"/>
        <v/>
      </c>
      <c r="R652" s="23" t="str">
        <f t="shared" si="301"/>
        <v/>
      </c>
      <c r="S652" s="696" t="e">
        <f t="shared" si="302"/>
        <v>#VALUE!</v>
      </c>
      <c r="T652" s="23" t="str">
        <f t="shared" si="303"/>
        <v/>
      </c>
      <c r="U652" s="28"/>
      <c r="V652" s="28"/>
      <c r="W652" s="631"/>
      <c r="X652" s="24">
        <f t="shared" si="304"/>
        <v>0</v>
      </c>
      <c r="Y652" s="25">
        <f t="shared" si="305"/>
        <v>0</v>
      </c>
      <c r="Z652" s="77"/>
      <c r="AA652" s="665"/>
      <c r="AB652" s="665" t="str">
        <f t="shared" si="306"/>
        <v/>
      </c>
      <c r="AC652" s="665" t="str">
        <f t="shared" si="307"/>
        <v/>
      </c>
    </row>
    <row r="653" spans="2:29" ht="12.75" x14ac:dyDescent="0.35">
      <c r="B653" s="20"/>
      <c r="C653" s="20"/>
      <c r="D653" s="29"/>
      <c r="E653" s="30"/>
      <c r="F653" s="30"/>
      <c r="G653" s="30"/>
      <c r="H653" s="30"/>
      <c r="I653" s="24" t="str">
        <f t="shared" si="296"/>
        <v/>
      </c>
      <c r="J653" s="74"/>
      <c r="K653" s="27"/>
      <c r="L653" s="24"/>
      <c r="M653" s="22"/>
      <c r="N653" s="23" t="str">
        <f t="shared" si="297"/>
        <v/>
      </c>
      <c r="O653" s="23" t="str">
        <f t="shared" si="298"/>
        <v/>
      </c>
      <c r="P653" s="23" t="str">
        <f t="shared" si="299"/>
        <v/>
      </c>
      <c r="Q653" s="23" t="str">
        <f t="shared" si="300"/>
        <v/>
      </c>
      <c r="R653" s="23" t="str">
        <f t="shared" si="301"/>
        <v/>
      </c>
      <c r="S653" s="696" t="e">
        <f t="shared" si="302"/>
        <v>#VALUE!</v>
      </c>
      <c r="T653" s="23" t="str">
        <f t="shared" si="303"/>
        <v/>
      </c>
      <c r="U653" s="28"/>
      <c r="V653" s="28"/>
      <c r="W653" s="631"/>
      <c r="X653" s="24">
        <f t="shared" si="304"/>
        <v>0</v>
      </c>
      <c r="Y653" s="25">
        <f t="shared" si="305"/>
        <v>0</v>
      </c>
      <c r="Z653" s="77"/>
      <c r="AA653" s="665"/>
      <c r="AB653" s="665" t="str">
        <f t="shared" si="306"/>
        <v/>
      </c>
      <c r="AC653" s="665" t="str">
        <f t="shared" si="307"/>
        <v/>
      </c>
    </row>
    <row r="654" spans="2:29" ht="12.75" x14ac:dyDescent="0.35">
      <c r="B654" s="20"/>
      <c r="C654" s="20"/>
      <c r="D654" s="29"/>
      <c r="E654" s="30"/>
      <c r="F654" s="30"/>
      <c r="G654" s="30"/>
      <c r="H654" s="30"/>
      <c r="I654" s="24" t="str">
        <f t="shared" si="296"/>
        <v/>
      </c>
      <c r="J654" s="74"/>
      <c r="K654" s="27"/>
      <c r="L654" s="24"/>
      <c r="M654" s="22"/>
      <c r="N654" s="23" t="str">
        <f t="shared" si="297"/>
        <v/>
      </c>
      <c r="O654" s="23" t="str">
        <f t="shared" si="298"/>
        <v/>
      </c>
      <c r="P654" s="23" t="str">
        <f t="shared" si="299"/>
        <v/>
      </c>
      <c r="Q654" s="23" t="str">
        <f t="shared" si="300"/>
        <v/>
      </c>
      <c r="R654" s="23" t="str">
        <f t="shared" si="301"/>
        <v/>
      </c>
      <c r="S654" s="696" t="e">
        <f t="shared" si="302"/>
        <v>#VALUE!</v>
      </c>
      <c r="T654" s="23" t="str">
        <f t="shared" si="303"/>
        <v/>
      </c>
      <c r="U654" s="28"/>
      <c r="V654" s="28"/>
      <c r="W654" s="631"/>
      <c r="X654" s="24">
        <f t="shared" si="304"/>
        <v>0</v>
      </c>
      <c r="Y654" s="25">
        <f t="shared" si="305"/>
        <v>0</v>
      </c>
      <c r="Z654" s="77"/>
      <c r="AA654" s="665"/>
      <c r="AB654" s="665" t="str">
        <f t="shared" si="306"/>
        <v/>
      </c>
      <c r="AC654" s="665" t="str">
        <f t="shared" si="307"/>
        <v/>
      </c>
    </row>
    <row r="655" spans="2:29" ht="12.75" x14ac:dyDescent="0.35">
      <c r="B655" s="20"/>
      <c r="C655" s="20"/>
      <c r="D655" s="29"/>
      <c r="E655" s="30"/>
      <c r="F655" s="30"/>
      <c r="G655" s="30"/>
      <c r="H655" s="30"/>
      <c r="I655" s="24" t="str">
        <f t="shared" si="296"/>
        <v/>
      </c>
      <c r="J655" s="74"/>
      <c r="K655" s="27"/>
      <c r="L655" s="24"/>
      <c r="M655" s="22"/>
      <c r="N655" s="23" t="str">
        <f t="shared" si="297"/>
        <v/>
      </c>
      <c r="O655" s="23" t="str">
        <f t="shared" si="298"/>
        <v/>
      </c>
      <c r="P655" s="23" t="str">
        <f t="shared" si="299"/>
        <v/>
      </c>
      <c r="Q655" s="23" t="str">
        <f t="shared" si="300"/>
        <v/>
      </c>
      <c r="R655" s="23" t="str">
        <f t="shared" si="301"/>
        <v/>
      </c>
      <c r="S655" s="696" t="e">
        <f t="shared" si="302"/>
        <v>#VALUE!</v>
      </c>
      <c r="T655" s="23" t="str">
        <f t="shared" si="303"/>
        <v/>
      </c>
      <c r="U655" s="28"/>
      <c r="V655" s="28"/>
      <c r="W655" s="631"/>
      <c r="X655" s="24">
        <f t="shared" si="304"/>
        <v>0</v>
      </c>
      <c r="Y655" s="25">
        <f t="shared" si="305"/>
        <v>0</v>
      </c>
      <c r="Z655" s="77"/>
      <c r="AA655" s="665"/>
      <c r="AB655" s="665" t="str">
        <f t="shared" si="306"/>
        <v/>
      </c>
      <c r="AC655" s="665" t="str">
        <f t="shared" si="307"/>
        <v/>
      </c>
    </row>
    <row r="656" spans="2:29" ht="12.75" x14ac:dyDescent="0.35">
      <c r="B656" s="20"/>
      <c r="C656" s="20"/>
      <c r="D656" s="29"/>
      <c r="E656" s="30"/>
      <c r="F656" s="30"/>
      <c r="G656" s="30"/>
      <c r="H656" s="30"/>
      <c r="I656" s="24" t="str">
        <f t="shared" si="296"/>
        <v/>
      </c>
      <c r="J656" s="74"/>
      <c r="K656" s="27"/>
      <c r="L656" s="24"/>
      <c r="M656" s="22"/>
      <c r="N656" s="23" t="str">
        <f t="shared" si="297"/>
        <v/>
      </c>
      <c r="O656" s="23" t="str">
        <f t="shared" si="298"/>
        <v/>
      </c>
      <c r="P656" s="23" t="str">
        <f t="shared" si="299"/>
        <v/>
      </c>
      <c r="Q656" s="23" t="str">
        <f t="shared" si="300"/>
        <v/>
      </c>
      <c r="R656" s="23" t="str">
        <f t="shared" si="301"/>
        <v/>
      </c>
      <c r="S656" s="696" t="e">
        <f t="shared" si="302"/>
        <v>#VALUE!</v>
      </c>
      <c r="T656" s="23" t="str">
        <f t="shared" si="303"/>
        <v/>
      </c>
      <c r="U656" s="28"/>
      <c r="V656" s="28"/>
      <c r="W656" s="631"/>
      <c r="X656" s="24">
        <f t="shared" si="304"/>
        <v>0</v>
      </c>
      <c r="Y656" s="25">
        <f t="shared" si="305"/>
        <v>0</v>
      </c>
      <c r="Z656" s="77"/>
      <c r="AA656" s="665"/>
      <c r="AB656" s="665" t="str">
        <f t="shared" si="306"/>
        <v/>
      </c>
      <c r="AC656" s="665" t="str">
        <f t="shared" si="307"/>
        <v/>
      </c>
    </row>
    <row r="657" spans="2:29" ht="12.75" x14ac:dyDescent="0.35">
      <c r="B657" s="20"/>
      <c r="C657" s="20"/>
      <c r="D657" s="29"/>
      <c r="E657" s="30"/>
      <c r="F657" s="30"/>
      <c r="G657" s="30"/>
      <c r="H657" s="30"/>
      <c r="I657" s="24" t="str">
        <f t="shared" si="296"/>
        <v/>
      </c>
      <c r="J657" s="74"/>
      <c r="K657" s="27"/>
      <c r="L657" s="24"/>
      <c r="M657" s="22"/>
      <c r="N657" s="23" t="str">
        <f t="shared" si="297"/>
        <v/>
      </c>
      <c r="O657" s="23" t="str">
        <f t="shared" si="298"/>
        <v/>
      </c>
      <c r="P657" s="23" t="str">
        <f t="shared" si="299"/>
        <v/>
      </c>
      <c r="Q657" s="23" t="str">
        <f t="shared" si="300"/>
        <v/>
      </c>
      <c r="R657" s="23" t="str">
        <f t="shared" si="301"/>
        <v/>
      </c>
      <c r="S657" s="696" t="e">
        <f t="shared" si="302"/>
        <v>#VALUE!</v>
      </c>
      <c r="T657" s="23" t="str">
        <f t="shared" si="303"/>
        <v/>
      </c>
      <c r="U657" s="28"/>
      <c r="V657" s="28"/>
      <c r="W657" s="631"/>
      <c r="X657" s="24">
        <f t="shared" si="304"/>
        <v>0</v>
      </c>
      <c r="Y657" s="25">
        <f t="shared" si="305"/>
        <v>0</v>
      </c>
      <c r="Z657" s="77"/>
      <c r="AA657" s="665"/>
      <c r="AB657" s="665" t="str">
        <f t="shared" si="306"/>
        <v/>
      </c>
      <c r="AC657" s="665" t="str">
        <f t="shared" si="307"/>
        <v/>
      </c>
    </row>
    <row r="658" spans="2:29" ht="12.75" x14ac:dyDescent="0.35">
      <c r="B658" s="20"/>
      <c r="C658" s="20"/>
      <c r="D658" s="29"/>
      <c r="E658" s="30"/>
      <c r="F658" s="30"/>
      <c r="G658" s="30"/>
      <c r="H658" s="30"/>
      <c r="I658" s="24" t="str">
        <f t="shared" si="296"/>
        <v/>
      </c>
      <c r="J658" s="74"/>
      <c r="K658" s="27"/>
      <c r="L658" s="24"/>
      <c r="M658" s="22"/>
      <c r="N658" s="23" t="str">
        <f t="shared" si="297"/>
        <v/>
      </c>
      <c r="O658" s="23" t="str">
        <f t="shared" si="298"/>
        <v/>
      </c>
      <c r="P658" s="23" t="str">
        <f t="shared" si="299"/>
        <v/>
      </c>
      <c r="Q658" s="23" t="str">
        <f t="shared" si="300"/>
        <v/>
      </c>
      <c r="R658" s="23" t="str">
        <f t="shared" si="301"/>
        <v/>
      </c>
      <c r="S658" s="696" t="e">
        <f t="shared" si="302"/>
        <v>#VALUE!</v>
      </c>
      <c r="T658" s="23" t="str">
        <f t="shared" si="303"/>
        <v/>
      </c>
      <c r="U658" s="28"/>
      <c r="V658" s="28"/>
      <c r="W658" s="631"/>
      <c r="X658" s="24">
        <f t="shared" si="304"/>
        <v>0</v>
      </c>
      <c r="Y658" s="25">
        <f t="shared" si="305"/>
        <v>0</v>
      </c>
      <c r="Z658" s="77"/>
      <c r="AA658" s="665"/>
      <c r="AB658" s="665" t="str">
        <f t="shared" si="306"/>
        <v/>
      </c>
      <c r="AC658" s="665" t="str">
        <f t="shared" si="307"/>
        <v/>
      </c>
    </row>
    <row r="659" spans="2:29" ht="12.75" x14ac:dyDescent="0.35">
      <c r="B659" s="20"/>
      <c r="C659" s="20"/>
      <c r="D659" s="29"/>
      <c r="E659" s="30"/>
      <c r="F659" s="30"/>
      <c r="G659" s="30"/>
      <c r="H659" s="30"/>
      <c r="I659" s="24" t="str">
        <f t="shared" si="296"/>
        <v/>
      </c>
      <c r="J659" s="74"/>
      <c r="K659" s="27"/>
      <c r="L659" s="24"/>
      <c r="M659" s="22"/>
      <c r="N659" s="23" t="str">
        <f t="shared" si="297"/>
        <v/>
      </c>
      <c r="O659" s="23" t="str">
        <f t="shared" si="298"/>
        <v/>
      </c>
      <c r="P659" s="23" t="str">
        <f t="shared" si="299"/>
        <v/>
      </c>
      <c r="Q659" s="23" t="str">
        <f t="shared" si="300"/>
        <v/>
      </c>
      <c r="R659" s="23" t="str">
        <f t="shared" si="301"/>
        <v/>
      </c>
      <c r="S659" s="696" t="e">
        <f t="shared" si="302"/>
        <v>#VALUE!</v>
      </c>
      <c r="T659" s="23" t="str">
        <f t="shared" si="303"/>
        <v/>
      </c>
      <c r="U659" s="28"/>
      <c r="V659" s="28"/>
      <c r="W659" s="631"/>
      <c r="X659" s="24">
        <f t="shared" si="304"/>
        <v>0</v>
      </c>
      <c r="Y659" s="25">
        <f t="shared" si="305"/>
        <v>0</v>
      </c>
      <c r="Z659" s="77"/>
      <c r="AA659" s="665"/>
      <c r="AB659" s="665" t="str">
        <f t="shared" si="306"/>
        <v/>
      </c>
      <c r="AC659" s="665" t="str">
        <f t="shared" si="307"/>
        <v/>
      </c>
    </row>
    <row r="660" spans="2:29" ht="12.75" x14ac:dyDescent="0.35">
      <c r="B660" s="20"/>
      <c r="C660" s="20"/>
      <c r="D660" s="29"/>
      <c r="E660" s="30"/>
      <c r="F660" s="30"/>
      <c r="G660" s="30"/>
      <c r="H660" s="30"/>
      <c r="I660" s="24" t="str">
        <f t="shared" si="296"/>
        <v/>
      </c>
      <c r="J660" s="74"/>
      <c r="K660" s="27"/>
      <c r="L660" s="24"/>
      <c r="M660" s="22"/>
      <c r="N660" s="23" t="str">
        <f t="shared" si="297"/>
        <v/>
      </c>
      <c r="O660" s="23" t="str">
        <f t="shared" si="298"/>
        <v/>
      </c>
      <c r="P660" s="23" t="str">
        <f t="shared" si="299"/>
        <v/>
      </c>
      <c r="Q660" s="23" t="str">
        <f t="shared" si="300"/>
        <v/>
      </c>
      <c r="R660" s="23" t="str">
        <f t="shared" si="301"/>
        <v/>
      </c>
      <c r="S660" s="696" t="e">
        <f t="shared" si="302"/>
        <v>#VALUE!</v>
      </c>
      <c r="T660" s="23" t="str">
        <f t="shared" si="303"/>
        <v/>
      </c>
      <c r="U660" s="28"/>
      <c r="V660" s="28"/>
      <c r="W660" s="631"/>
      <c r="X660" s="24">
        <f t="shared" si="304"/>
        <v>0</v>
      </c>
      <c r="Y660" s="25">
        <f t="shared" si="305"/>
        <v>0</v>
      </c>
      <c r="Z660" s="77"/>
      <c r="AA660" s="665"/>
      <c r="AB660" s="665" t="str">
        <f t="shared" si="306"/>
        <v/>
      </c>
      <c r="AC660" s="665" t="str">
        <f t="shared" si="307"/>
        <v/>
      </c>
    </row>
    <row r="661" spans="2:29" ht="12.75" x14ac:dyDescent="0.35">
      <c r="B661" s="20"/>
      <c r="C661" s="20"/>
      <c r="D661" s="29"/>
      <c r="E661" s="30"/>
      <c r="F661" s="30"/>
      <c r="G661" s="30"/>
      <c r="H661" s="30"/>
      <c r="I661" s="24" t="str">
        <f t="shared" si="296"/>
        <v/>
      </c>
      <c r="J661" s="74"/>
      <c r="K661" s="27"/>
      <c r="L661" s="24"/>
      <c r="M661" s="22"/>
      <c r="N661" s="23" t="str">
        <f t="shared" si="297"/>
        <v/>
      </c>
      <c r="O661" s="23" t="str">
        <f t="shared" si="298"/>
        <v/>
      </c>
      <c r="P661" s="23" t="str">
        <f t="shared" si="299"/>
        <v/>
      </c>
      <c r="Q661" s="23" t="str">
        <f t="shared" si="300"/>
        <v/>
      </c>
      <c r="R661" s="23" t="str">
        <f t="shared" si="301"/>
        <v/>
      </c>
      <c r="S661" s="696" t="e">
        <f t="shared" si="302"/>
        <v>#VALUE!</v>
      </c>
      <c r="T661" s="23" t="str">
        <f t="shared" si="303"/>
        <v/>
      </c>
      <c r="U661" s="28"/>
      <c r="V661" s="28"/>
      <c r="W661" s="631"/>
      <c r="X661" s="24">
        <f t="shared" si="304"/>
        <v>0</v>
      </c>
      <c r="Y661" s="25">
        <f t="shared" si="305"/>
        <v>0</v>
      </c>
      <c r="Z661" s="77"/>
      <c r="AA661" s="665"/>
      <c r="AB661" s="665" t="str">
        <f t="shared" si="306"/>
        <v/>
      </c>
      <c r="AC661" s="665" t="str">
        <f t="shared" si="307"/>
        <v/>
      </c>
    </row>
    <row r="662" spans="2:29" ht="12.75" x14ac:dyDescent="0.35">
      <c r="B662" s="20"/>
      <c r="C662" s="20"/>
      <c r="D662" s="29"/>
      <c r="E662" s="30"/>
      <c r="F662" s="30"/>
      <c r="G662" s="30"/>
      <c r="H662" s="30"/>
      <c r="I662" s="24" t="str">
        <f t="shared" si="296"/>
        <v/>
      </c>
      <c r="J662" s="74"/>
      <c r="K662" s="27"/>
      <c r="L662" s="24"/>
      <c r="M662" s="22"/>
      <c r="N662" s="23" t="str">
        <f t="shared" si="297"/>
        <v/>
      </c>
      <c r="O662" s="23" t="str">
        <f t="shared" si="298"/>
        <v/>
      </c>
      <c r="P662" s="23" t="str">
        <f t="shared" si="299"/>
        <v/>
      </c>
      <c r="Q662" s="23" t="str">
        <f t="shared" si="300"/>
        <v/>
      </c>
      <c r="R662" s="23" t="str">
        <f t="shared" si="301"/>
        <v/>
      </c>
      <c r="S662" s="696" t="e">
        <f t="shared" si="302"/>
        <v>#VALUE!</v>
      </c>
      <c r="T662" s="23" t="str">
        <f t="shared" si="303"/>
        <v/>
      </c>
      <c r="U662" s="28"/>
      <c r="V662" s="28"/>
      <c r="W662" s="631"/>
      <c r="X662" s="24">
        <f t="shared" si="304"/>
        <v>0</v>
      </c>
      <c r="Y662" s="25">
        <f t="shared" si="305"/>
        <v>0</v>
      </c>
      <c r="Z662" s="77"/>
      <c r="AA662" s="665"/>
      <c r="AB662" s="665" t="str">
        <f t="shared" si="306"/>
        <v/>
      </c>
      <c r="AC662" s="665" t="str">
        <f t="shared" si="307"/>
        <v/>
      </c>
    </row>
    <row r="663" spans="2:29" ht="12.75" x14ac:dyDescent="0.35">
      <c r="B663" s="20"/>
      <c r="C663" s="20"/>
      <c r="D663" s="29"/>
      <c r="E663" s="30"/>
      <c r="F663" s="30"/>
      <c r="G663" s="30"/>
      <c r="H663" s="30"/>
      <c r="I663" s="24" t="str">
        <f t="shared" si="296"/>
        <v/>
      </c>
      <c r="J663" s="74"/>
      <c r="K663" s="27"/>
      <c r="L663" s="24"/>
      <c r="M663" s="22"/>
      <c r="N663" s="23" t="str">
        <f t="shared" si="297"/>
        <v/>
      </c>
      <c r="O663" s="23" t="str">
        <f t="shared" si="298"/>
        <v/>
      </c>
      <c r="P663" s="23" t="str">
        <f t="shared" si="299"/>
        <v/>
      </c>
      <c r="Q663" s="23" t="str">
        <f t="shared" si="300"/>
        <v/>
      </c>
      <c r="R663" s="23" t="str">
        <f t="shared" si="301"/>
        <v/>
      </c>
      <c r="S663" s="696" t="e">
        <f t="shared" si="302"/>
        <v>#VALUE!</v>
      </c>
      <c r="T663" s="23" t="str">
        <f t="shared" si="303"/>
        <v/>
      </c>
      <c r="U663" s="28"/>
      <c r="V663" s="28"/>
      <c r="W663" s="631"/>
      <c r="X663" s="24">
        <f t="shared" si="304"/>
        <v>0</v>
      </c>
      <c r="Y663" s="25">
        <f t="shared" si="305"/>
        <v>0</v>
      </c>
      <c r="Z663" s="77"/>
      <c r="AA663" s="665"/>
      <c r="AB663" s="665" t="str">
        <f t="shared" si="306"/>
        <v/>
      </c>
      <c r="AC663" s="665" t="str">
        <f t="shared" si="307"/>
        <v/>
      </c>
    </row>
    <row r="664" spans="2:29" ht="12.75" x14ac:dyDescent="0.35">
      <c r="B664" s="20"/>
      <c r="C664" s="20"/>
      <c r="D664" s="29"/>
      <c r="E664" s="30"/>
      <c r="F664" s="30"/>
      <c r="G664" s="30"/>
      <c r="H664" s="30"/>
      <c r="I664" s="24" t="str">
        <f t="shared" si="296"/>
        <v/>
      </c>
      <c r="J664" s="74"/>
      <c r="K664" s="27"/>
      <c r="L664" s="24"/>
      <c r="M664" s="22"/>
      <c r="N664" s="23" t="str">
        <f t="shared" si="297"/>
        <v/>
      </c>
      <c r="O664" s="23" t="str">
        <f t="shared" si="298"/>
        <v/>
      </c>
      <c r="P664" s="23" t="str">
        <f t="shared" si="299"/>
        <v/>
      </c>
      <c r="Q664" s="23" t="str">
        <f t="shared" si="300"/>
        <v/>
      </c>
      <c r="R664" s="23" t="str">
        <f t="shared" si="301"/>
        <v/>
      </c>
      <c r="S664" s="696" t="e">
        <f t="shared" si="302"/>
        <v>#VALUE!</v>
      </c>
      <c r="T664" s="23" t="str">
        <f t="shared" si="303"/>
        <v/>
      </c>
      <c r="U664" s="28"/>
      <c r="V664" s="28"/>
      <c r="W664" s="631"/>
      <c r="X664" s="24">
        <f t="shared" si="304"/>
        <v>0</v>
      </c>
      <c r="Y664" s="25">
        <f t="shared" si="305"/>
        <v>0</v>
      </c>
      <c r="Z664" s="77"/>
      <c r="AA664" s="665"/>
      <c r="AB664" s="665" t="str">
        <f t="shared" si="306"/>
        <v/>
      </c>
      <c r="AC664" s="665" t="str">
        <f t="shared" si="307"/>
        <v/>
      </c>
    </row>
    <row r="665" spans="2:29" ht="12.75" x14ac:dyDescent="0.35">
      <c r="B665" s="20"/>
      <c r="C665" s="20"/>
      <c r="D665" s="29"/>
      <c r="E665" s="30"/>
      <c r="F665" s="30"/>
      <c r="G665" s="30"/>
      <c r="H665" s="30"/>
      <c r="I665" s="24" t="str">
        <f t="shared" si="296"/>
        <v/>
      </c>
      <c r="J665" s="74"/>
      <c r="K665" s="27"/>
      <c r="L665" s="24"/>
      <c r="M665" s="22"/>
      <c r="N665" s="23" t="str">
        <f t="shared" si="297"/>
        <v/>
      </c>
      <c r="O665" s="23" t="str">
        <f t="shared" si="298"/>
        <v/>
      </c>
      <c r="P665" s="23" t="str">
        <f t="shared" si="299"/>
        <v/>
      </c>
      <c r="Q665" s="23" t="str">
        <f t="shared" si="300"/>
        <v/>
      </c>
      <c r="R665" s="23" t="str">
        <f t="shared" si="301"/>
        <v/>
      </c>
      <c r="S665" s="696" t="e">
        <f t="shared" si="302"/>
        <v>#VALUE!</v>
      </c>
      <c r="T665" s="23" t="str">
        <f t="shared" si="303"/>
        <v/>
      </c>
      <c r="U665" s="28"/>
      <c r="V665" s="28"/>
      <c r="W665" s="631"/>
      <c r="X665" s="24">
        <f t="shared" si="304"/>
        <v>0</v>
      </c>
      <c r="Y665" s="25">
        <f t="shared" si="305"/>
        <v>0</v>
      </c>
      <c r="Z665" s="77"/>
      <c r="AA665" s="665"/>
      <c r="AB665" s="665" t="str">
        <f t="shared" si="306"/>
        <v/>
      </c>
      <c r="AC665" s="665" t="str">
        <f t="shared" si="307"/>
        <v/>
      </c>
    </row>
    <row r="666" spans="2:29" ht="12.75" x14ac:dyDescent="0.35">
      <c r="B666" s="20"/>
      <c r="C666" s="20"/>
      <c r="D666" s="29"/>
      <c r="E666" s="30"/>
      <c r="F666" s="30"/>
      <c r="G666" s="30"/>
      <c r="H666" s="30"/>
      <c r="I666" s="24" t="str">
        <f t="shared" si="296"/>
        <v/>
      </c>
      <c r="J666" s="74"/>
      <c r="K666" s="27"/>
      <c r="L666" s="24"/>
      <c r="M666" s="22"/>
      <c r="N666" s="23" t="str">
        <f t="shared" si="297"/>
        <v/>
      </c>
      <c r="O666" s="23" t="str">
        <f t="shared" si="298"/>
        <v/>
      </c>
      <c r="P666" s="23" t="str">
        <f t="shared" si="299"/>
        <v/>
      </c>
      <c r="Q666" s="23" t="str">
        <f t="shared" si="300"/>
        <v/>
      </c>
      <c r="R666" s="23" t="str">
        <f t="shared" si="301"/>
        <v/>
      </c>
      <c r="S666" s="696" t="e">
        <f t="shared" si="302"/>
        <v>#VALUE!</v>
      </c>
      <c r="T666" s="23" t="str">
        <f t="shared" si="303"/>
        <v/>
      </c>
      <c r="U666" s="28"/>
      <c r="V666" s="28"/>
      <c r="W666" s="631"/>
      <c r="X666" s="24">
        <f t="shared" si="304"/>
        <v>0</v>
      </c>
      <c r="Y666" s="25">
        <f t="shared" si="305"/>
        <v>0</v>
      </c>
      <c r="Z666" s="77"/>
      <c r="AA666" s="665"/>
      <c r="AB666" s="665" t="str">
        <f t="shared" si="306"/>
        <v/>
      </c>
      <c r="AC666" s="665" t="str">
        <f t="shared" si="307"/>
        <v/>
      </c>
    </row>
    <row r="667" spans="2:29" ht="12.75" x14ac:dyDescent="0.35">
      <c r="B667" s="20"/>
      <c r="C667" s="20"/>
      <c r="D667" s="29"/>
      <c r="E667" s="30"/>
      <c r="F667" s="30"/>
      <c r="G667" s="30"/>
      <c r="H667" s="30"/>
      <c r="I667" s="24" t="str">
        <f t="shared" si="296"/>
        <v/>
      </c>
      <c r="J667" s="74"/>
      <c r="K667" s="27"/>
      <c r="L667" s="24"/>
      <c r="M667" s="22"/>
      <c r="N667" s="23" t="str">
        <f t="shared" si="297"/>
        <v/>
      </c>
      <c r="O667" s="23" t="str">
        <f t="shared" si="298"/>
        <v/>
      </c>
      <c r="P667" s="23" t="str">
        <f t="shared" si="299"/>
        <v/>
      </c>
      <c r="Q667" s="23" t="str">
        <f t="shared" si="300"/>
        <v/>
      </c>
      <c r="R667" s="23" t="str">
        <f t="shared" si="301"/>
        <v/>
      </c>
      <c r="S667" s="696" t="e">
        <f t="shared" si="302"/>
        <v>#VALUE!</v>
      </c>
      <c r="T667" s="23" t="str">
        <f t="shared" si="303"/>
        <v/>
      </c>
      <c r="U667" s="28"/>
      <c r="V667" s="28"/>
      <c r="W667" s="631"/>
      <c r="X667" s="24">
        <f t="shared" si="304"/>
        <v>0</v>
      </c>
      <c r="Y667" s="25">
        <f t="shared" si="305"/>
        <v>0</v>
      </c>
      <c r="Z667" s="77"/>
      <c r="AA667" s="665"/>
      <c r="AB667" s="665" t="str">
        <f t="shared" si="306"/>
        <v/>
      </c>
      <c r="AC667" s="665" t="str">
        <f t="shared" si="307"/>
        <v/>
      </c>
    </row>
    <row r="668" spans="2:29" ht="12.75" x14ac:dyDescent="0.35">
      <c r="B668" s="20"/>
      <c r="C668" s="20"/>
      <c r="D668" s="29"/>
      <c r="E668" s="30"/>
      <c r="F668" s="30"/>
      <c r="G668" s="30"/>
      <c r="H668" s="30"/>
      <c r="I668" s="24" t="str">
        <f t="shared" si="296"/>
        <v/>
      </c>
      <c r="J668" s="74"/>
      <c r="K668" s="27"/>
      <c r="L668" s="24"/>
      <c r="M668" s="22"/>
      <c r="N668" s="23" t="str">
        <f t="shared" si="297"/>
        <v/>
      </c>
      <c r="O668" s="23" t="str">
        <f t="shared" si="298"/>
        <v/>
      </c>
      <c r="P668" s="23" t="str">
        <f t="shared" si="299"/>
        <v/>
      </c>
      <c r="Q668" s="23" t="str">
        <f t="shared" si="300"/>
        <v/>
      </c>
      <c r="R668" s="23" t="str">
        <f t="shared" si="301"/>
        <v/>
      </c>
      <c r="S668" s="696" t="e">
        <f t="shared" si="302"/>
        <v>#VALUE!</v>
      </c>
      <c r="T668" s="23" t="str">
        <f t="shared" si="303"/>
        <v/>
      </c>
      <c r="U668" s="28"/>
      <c r="V668" s="28"/>
      <c r="W668" s="631"/>
      <c r="X668" s="24">
        <f t="shared" si="304"/>
        <v>0</v>
      </c>
      <c r="Y668" s="25">
        <f t="shared" si="305"/>
        <v>0</v>
      </c>
      <c r="Z668" s="77"/>
      <c r="AA668" s="665"/>
      <c r="AB668" s="665" t="str">
        <f t="shared" si="306"/>
        <v/>
      </c>
      <c r="AC668" s="665" t="str">
        <f t="shared" si="307"/>
        <v/>
      </c>
    </row>
    <row r="669" spans="2:29" ht="12.75" x14ac:dyDescent="0.35">
      <c r="B669" s="20"/>
      <c r="C669" s="20"/>
      <c r="D669" s="29"/>
      <c r="E669" s="30"/>
      <c r="F669" s="30"/>
      <c r="G669" s="30"/>
      <c r="H669" s="30"/>
      <c r="I669" s="24" t="str">
        <f t="shared" si="296"/>
        <v/>
      </c>
      <c r="J669" s="74"/>
      <c r="K669" s="27"/>
      <c r="L669" s="24"/>
      <c r="M669" s="22"/>
      <c r="N669" s="23" t="str">
        <f t="shared" si="297"/>
        <v/>
      </c>
      <c r="O669" s="23" t="str">
        <f t="shared" si="298"/>
        <v/>
      </c>
      <c r="P669" s="23" t="str">
        <f t="shared" si="299"/>
        <v/>
      </c>
      <c r="Q669" s="23" t="str">
        <f t="shared" si="300"/>
        <v/>
      </c>
      <c r="R669" s="23" t="str">
        <f t="shared" si="301"/>
        <v/>
      </c>
      <c r="S669" s="696" t="e">
        <f t="shared" si="302"/>
        <v>#VALUE!</v>
      </c>
      <c r="T669" s="23" t="str">
        <f t="shared" si="303"/>
        <v/>
      </c>
      <c r="U669" s="28"/>
      <c r="V669" s="28"/>
      <c r="W669" s="631"/>
      <c r="X669" s="24">
        <f t="shared" si="304"/>
        <v>0</v>
      </c>
      <c r="Y669" s="25">
        <f t="shared" si="305"/>
        <v>0</v>
      </c>
      <c r="Z669" s="77"/>
      <c r="AA669" s="665"/>
      <c r="AB669" s="665" t="str">
        <f t="shared" si="306"/>
        <v/>
      </c>
      <c r="AC669" s="665" t="str">
        <f t="shared" si="307"/>
        <v/>
      </c>
    </row>
    <row r="670" spans="2:29" ht="12.75" x14ac:dyDescent="0.35">
      <c r="B670" s="20"/>
      <c r="C670" s="20"/>
      <c r="D670" s="29"/>
      <c r="E670" s="30"/>
      <c r="F670" s="30"/>
      <c r="G670" s="30"/>
      <c r="H670" s="30"/>
      <c r="I670" s="24" t="str">
        <f t="shared" si="296"/>
        <v/>
      </c>
      <c r="J670" s="74"/>
      <c r="K670" s="27"/>
      <c r="L670" s="24"/>
      <c r="M670" s="22"/>
      <c r="N670" s="23" t="str">
        <f t="shared" si="297"/>
        <v/>
      </c>
      <c r="O670" s="23" t="str">
        <f t="shared" si="298"/>
        <v/>
      </c>
      <c r="P670" s="23" t="str">
        <f t="shared" si="299"/>
        <v/>
      </c>
      <c r="Q670" s="23" t="str">
        <f t="shared" si="300"/>
        <v/>
      </c>
      <c r="R670" s="23" t="str">
        <f t="shared" si="301"/>
        <v/>
      </c>
      <c r="S670" s="696" t="e">
        <f t="shared" si="302"/>
        <v>#VALUE!</v>
      </c>
      <c r="T670" s="23" t="str">
        <f t="shared" si="303"/>
        <v/>
      </c>
      <c r="U670" s="28"/>
      <c r="V670" s="28"/>
      <c r="W670" s="631"/>
      <c r="X670" s="24">
        <f t="shared" si="304"/>
        <v>0</v>
      </c>
      <c r="Y670" s="25">
        <f t="shared" si="305"/>
        <v>0</v>
      </c>
      <c r="Z670" s="77"/>
      <c r="AA670" s="665"/>
      <c r="AB670" s="665" t="str">
        <f t="shared" si="306"/>
        <v/>
      </c>
      <c r="AC670" s="665" t="str">
        <f t="shared" si="307"/>
        <v/>
      </c>
    </row>
    <row r="671" spans="2:29" ht="12.75" x14ac:dyDescent="0.35">
      <c r="B671" s="20"/>
      <c r="C671" s="20"/>
      <c r="D671" s="29"/>
      <c r="E671" s="30"/>
      <c r="F671" s="30"/>
      <c r="G671" s="30"/>
      <c r="H671" s="30"/>
      <c r="I671" s="24" t="str">
        <f t="shared" si="296"/>
        <v/>
      </c>
      <c r="J671" s="74"/>
      <c r="K671" s="27"/>
      <c r="L671" s="24"/>
      <c r="M671" s="22"/>
      <c r="N671" s="23" t="str">
        <f t="shared" si="297"/>
        <v/>
      </c>
      <c r="O671" s="23" t="str">
        <f t="shared" si="298"/>
        <v/>
      </c>
      <c r="P671" s="23" t="str">
        <f t="shared" si="299"/>
        <v/>
      </c>
      <c r="Q671" s="23" t="str">
        <f t="shared" si="300"/>
        <v/>
      </c>
      <c r="R671" s="23" t="str">
        <f t="shared" si="301"/>
        <v/>
      </c>
      <c r="S671" s="696" t="e">
        <f t="shared" si="302"/>
        <v>#VALUE!</v>
      </c>
      <c r="T671" s="23" t="str">
        <f t="shared" si="303"/>
        <v/>
      </c>
      <c r="U671" s="28"/>
      <c r="V671" s="28"/>
      <c r="W671" s="631"/>
      <c r="X671" s="24">
        <f t="shared" si="304"/>
        <v>0</v>
      </c>
      <c r="Y671" s="25">
        <f t="shared" si="305"/>
        <v>0</v>
      </c>
      <c r="Z671" s="77"/>
      <c r="AA671" s="665"/>
      <c r="AB671" s="665" t="str">
        <f t="shared" si="306"/>
        <v/>
      </c>
      <c r="AC671" s="665" t="str">
        <f t="shared" si="307"/>
        <v/>
      </c>
    </row>
    <row r="672" spans="2:29" ht="12.75" x14ac:dyDescent="0.35">
      <c r="B672" s="20"/>
      <c r="C672" s="20"/>
      <c r="D672" s="29"/>
      <c r="E672" s="30"/>
      <c r="F672" s="30"/>
      <c r="G672" s="30"/>
      <c r="H672" s="30"/>
      <c r="I672" s="24" t="str">
        <f t="shared" si="296"/>
        <v/>
      </c>
      <c r="J672" s="74"/>
      <c r="K672" s="27"/>
      <c r="L672" s="24"/>
      <c r="M672" s="22"/>
      <c r="N672" s="23" t="str">
        <f t="shared" si="297"/>
        <v/>
      </c>
      <c r="O672" s="23" t="str">
        <f t="shared" si="298"/>
        <v/>
      </c>
      <c r="P672" s="23" t="str">
        <f t="shared" si="299"/>
        <v/>
      </c>
      <c r="Q672" s="23" t="str">
        <f t="shared" si="300"/>
        <v/>
      </c>
      <c r="R672" s="23" t="str">
        <f t="shared" si="301"/>
        <v/>
      </c>
      <c r="S672" s="696" t="e">
        <f t="shared" si="302"/>
        <v>#VALUE!</v>
      </c>
      <c r="T672" s="23" t="str">
        <f t="shared" si="303"/>
        <v/>
      </c>
      <c r="U672" s="28"/>
      <c r="V672" s="28"/>
      <c r="W672" s="631"/>
      <c r="X672" s="24">
        <f t="shared" si="304"/>
        <v>0</v>
      </c>
      <c r="Y672" s="25">
        <f t="shared" si="305"/>
        <v>0</v>
      </c>
      <c r="Z672" s="77"/>
      <c r="AA672" s="665"/>
      <c r="AB672" s="665" t="str">
        <f t="shared" si="306"/>
        <v/>
      </c>
      <c r="AC672" s="665" t="str">
        <f t="shared" si="307"/>
        <v/>
      </c>
    </row>
    <row r="673" spans="2:29" ht="12.75" x14ac:dyDescent="0.35">
      <c r="B673" s="20"/>
      <c r="C673" s="20"/>
      <c r="D673" s="29"/>
      <c r="E673" s="30"/>
      <c r="F673" s="30"/>
      <c r="G673" s="30"/>
      <c r="H673" s="30"/>
      <c r="I673" s="24" t="str">
        <f t="shared" si="296"/>
        <v/>
      </c>
      <c r="J673" s="74"/>
      <c r="K673" s="27"/>
      <c r="L673" s="24"/>
      <c r="M673" s="22"/>
      <c r="N673" s="23" t="str">
        <f t="shared" si="297"/>
        <v/>
      </c>
      <c r="O673" s="23" t="str">
        <f t="shared" si="298"/>
        <v/>
      </c>
      <c r="P673" s="23" t="str">
        <f t="shared" si="299"/>
        <v/>
      </c>
      <c r="Q673" s="23" t="str">
        <f t="shared" si="300"/>
        <v/>
      </c>
      <c r="R673" s="23" t="str">
        <f t="shared" si="301"/>
        <v/>
      </c>
      <c r="S673" s="696" t="e">
        <f t="shared" si="302"/>
        <v>#VALUE!</v>
      </c>
      <c r="T673" s="23" t="str">
        <f t="shared" si="303"/>
        <v/>
      </c>
      <c r="U673" s="28"/>
      <c r="V673" s="28"/>
      <c r="W673" s="631"/>
      <c r="X673" s="24">
        <f t="shared" si="304"/>
        <v>0</v>
      </c>
      <c r="Y673" s="25">
        <f t="shared" si="305"/>
        <v>0</v>
      </c>
      <c r="Z673" s="77"/>
      <c r="AA673" s="665"/>
      <c r="AB673" s="665" t="str">
        <f t="shared" si="306"/>
        <v/>
      </c>
      <c r="AC673" s="665" t="str">
        <f t="shared" si="307"/>
        <v/>
      </c>
    </row>
    <row r="674" spans="2:29" ht="12.75" x14ac:dyDescent="0.35">
      <c r="B674" s="20"/>
      <c r="C674" s="20"/>
      <c r="D674" s="29"/>
      <c r="E674" s="30"/>
      <c r="F674" s="30"/>
      <c r="G674" s="30"/>
      <c r="H674" s="30"/>
      <c r="I674" s="24" t="str">
        <f t="shared" si="296"/>
        <v/>
      </c>
      <c r="J674" s="74"/>
      <c r="K674" s="27"/>
      <c r="L674" s="24"/>
      <c r="M674" s="22"/>
      <c r="N674" s="23" t="str">
        <f t="shared" si="297"/>
        <v/>
      </c>
      <c r="O674" s="23" t="str">
        <f t="shared" si="298"/>
        <v/>
      </c>
      <c r="P674" s="23" t="str">
        <f t="shared" si="299"/>
        <v/>
      </c>
      <c r="Q674" s="23" t="str">
        <f t="shared" si="300"/>
        <v/>
      </c>
      <c r="R674" s="23" t="str">
        <f t="shared" si="301"/>
        <v/>
      </c>
      <c r="S674" s="696" t="e">
        <f t="shared" si="302"/>
        <v>#VALUE!</v>
      </c>
      <c r="T674" s="23" t="str">
        <f t="shared" si="303"/>
        <v/>
      </c>
      <c r="U674" s="28"/>
      <c r="V674" s="28"/>
      <c r="W674" s="631"/>
      <c r="X674" s="24">
        <f t="shared" si="304"/>
        <v>0</v>
      </c>
      <c r="Y674" s="25">
        <f t="shared" si="305"/>
        <v>0</v>
      </c>
      <c r="Z674" s="77"/>
      <c r="AA674" s="665"/>
      <c r="AB674" s="665" t="str">
        <f t="shared" si="306"/>
        <v/>
      </c>
      <c r="AC674" s="665" t="str">
        <f t="shared" si="307"/>
        <v/>
      </c>
    </row>
    <row r="675" spans="2:29" ht="12.75" x14ac:dyDescent="0.35">
      <c r="B675" s="20"/>
      <c r="C675" s="20"/>
      <c r="D675" s="29"/>
      <c r="E675" s="30"/>
      <c r="F675" s="30"/>
      <c r="G675" s="30"/>
      <c r="H675" s="30"/>
      <c r="I675" s="24" t="str">
        <f t="shared" si="296"/>
        <v/>
      </c>
      <c r="J675" s="74"/>
      <c r="K675" s="27"/>
      <c r="L675" s="24"/>
      <c r="M675" s="22"/>
      <c r="N675" s="23" t="str">
        <f t="shared" si="297"/>
        <v/>
      </c>
      <c r="O675" s="23" t="str">
        <f t="shared" si="298"/>
        <v/>
      </c>
      <c r="P675" s="23" t="str">
        <f t="shared" si="299"/>
        <v/>
      </c>
      <c r="Q675" s="23" t="str">
        <f t="shared" si="300"/>
        <v/>
      </c>
      <c r="R675" s="23" t="str">
        <f t="shared" si="301"/>
        <v/>
      </c>
      <c r="S675" s="696" t="e">
        <f t="shared" si="302"/>
        <v>#VALUE!</v>
      </c>
      <c r="T675" s="23" t="str">
        <f t="shared" si="303"/>
        <v/>
      </c>
      <c r="U675" s="28"/>
      <c r="V675" s="28"/>
      <c r="W675" s="631"/>
      <c r="X675" s="24">
        <f t="shared" si="304"/>
        <v>0</v>
      </c>
      <c r="Y675" s="25">
        <f t="shared" si="305"/>
        <v>0</v>
      </c>
      <c r="Z675" s="77"/>
      <c r="AA675" s="665"/>
      <c r="AB675" s="665" t="str">
        <f t="shared" si="306"/>
        <v/>
      </c>
      <c r="AC675" s="665" t="str">
        <f t="shared" si="307"/>
        <v/>
      </c>
    </row>
    <row r="676" spans="2:29" ht="12.75" x14ac:dyDescent="0.35">
      <c r="B676" s="20"/>
      <c r="C676" s="20"/>
      <c r="D676" s="29"/>
      <c r="E676" s="30"/>
      <c r="F676" s="30"/>
      <c r="G676" s="30"/>
      <c r="H676" s="30"/>
      <c r="I676" s="24" t="str">
        <f t="shared" si="296"/>
        <v/>
      </c>
      <c r="J676" s="74"/>
      <c r="K676" s="27"/>
      <c r="L676" s="24"/>
      <c r="M676" s="22"/>
      <c r="N676" s="23" t="str">
        <f t="shared" si="297"/>
        <v/>
      </c>
      <c r="O676" s="23" t="str">
        <f t="shared" si="298"/>
        <v/>
      </c>
      <c r="P676" s="23" t="str">
        <f t="shared" si="299"/>
        <v/>
      </c>
      <c r="Q676" s="23" t="str">
        <f t="shared" si="300"/>
        <v/>
      </c>
      <c r="R676" s="23" t="str">
        <f t="shared" si="301"/>
        <v/>
      </c>
      <c r="S676" s="696" t="e">
        <f t="shared" si="302"/>
        <v>#VALUE!</v>
      </c>
      <c r="T676" s="23" t="str">
        <f t="shared" si="303"/>
        <v/>
      </c>
      <c r="U676" s="28"/>
      <c r="V676" s="28"/>
      <c r="W676" s="631"/>
      <c r="X676" s="24">
        <f t="shared" si="304"/>
        <v>0</v>
      </c>
      <c r="Y676" s="25">
        <f t="shared" si="305"/>
        <v>0</v>
      </c>
      <c r="Z676" s="77"/>
      <c r="AA676" s="665"/>
      <c r="AB676" s="665" t="str">
        <f t="shared" si="306"/>
        <v/>
      </c>
      <c r="AC676" s="665" t="str">
        <f t="shared" si="307"/>
        <v/>
      </c>
    </row>
    <row r="677" spans="2:29" ht="12.75" x14ac:dyDescent="0.35">
      <c r="B677" s="20"/>
      <c r="C677" s="20"/>
      <c r="D677" s="29"/>
      <c r="E677" s="30"/>
      <c r="F677" s="30"/>
      <c r="G677" s="30"/>
      <c r="H677" s="30"/>
      <c r="I677" s="24" t="str">
        <f t="shared" si="296"/>
        <v/>
      </c>
      <c r="J677" s="74"/>
      <c r="K677" s="27"/>
      <c r="L677" s="24"/>
      <c r="M677" s="22"/>
      <c r="N677" s="23" t="str">
        <f t="shared" si="297"/>
        <v/>
      </c>
      <c r="O677" s="23" t="str">
        <f t="shared" si="298"/>
        <v/>
      </c>
      <c r="P677" s="23" t="str">
        <f t="shared" si="299"/>
        <v/>
      </c>
      <c r="Q677" s="23" t="str">
        <f t="shared" si="300"/>
        <v/>
      </c>
      <c r="R677" s="23" t="str">
        <f t="shared" si="301"/>
        <v/>
      </c>
      <c r="S677" s="696" t="e">
        <f t="shared" si="302"/>
        <v>#VALUE!</v>
      </c>
      <c r="T677" s="23" t="str">
        <f t="shared" si="303"/>
        <v/>
      </c>
      <c r="U677" s="28"/>
      <c r="V677" s="28"/>
      <c r="W677" s="631"/>
      <c r="X677" s="24">
        <f t="shared" si="304"/>
        <v>0</v>
      </c>
      <c r="Y677" s="25">
        <f t="shared" si="305"/>
        <v>0</v>
      </c>
      <c r="Z677" s="77"/>
      <c r="AA677" s="665"/>
      <c r="AB677" s="665" t="str">
        <f t="shared" si="306"/>
        <v/>
      </c>
      <c r="AC677" s="665" t="str">
        <f t="shared" si="307"/>
        <v/>
      </c>
    </row>
    <row r="678" spans="2:29" ht="12.75" x14ac:dyDescent="0.35">
      <c r="B678" s="20"/>
      <c r="C678" s="20"/>
      <c r="D678" s="29"/>
      <c r="E678" s="30"/>
      <c r="F678" s="30"/>
      <c r="G678" s="30"/>
      <c r="H678" s="30"/>
      <c r="I678" s="24" t="str">
        <f t="shared" si="296"/>
        <v/>
      </c>
      <c r="J678" s="74"/>
      <c r="K678" s="27"/>
      <c r="L678" s="24"/>
      <c r="M678" s="22"/>
      <c r="N678" s="23" t="str">
        <f t="shared" si="297"/>
        <v/>
      </c>
      <c r="O678" s="23" t="str">
        <f t="shared" si="298"/>
        <v/>
      </c>
      <c r="P678" s="23" t="str">
        <f t="shared" si="299"/>
        <v/>
      </c>
      <c r="Q678" s="23" t="str">
        <f t="shared" si="300"/>
        <v/>
      </c>
      <c r="R678" s="23" t="str">
        <f t="shared" si="301"/>
        <v/>
      </c>
      <c r="S678" s="696" t="e">
        <f t="shared" si="302"/>
        <v>#VALUE!</v>
      </c>
      <c r="T678" s="23" t="str">
        <f t="shared" si="303"/>
        <v/>
      </c>
      <c r="U678" s="28"/>
      <c r="V678" s="28"/>
      <c r="W678" s="631"/>
      <c r="X678" s="24">
        <f t="shared" si="304"/>
        <v>0</v>
      </c>
      <c r="Y678" s="25">
        <f t="shared" si="305"/>
        <v>0</v>
      </c>
      <c r="Z678" s="77"/>
      <c r="AA678" s="665"/>
      <c r="AB678" s="665" t="str">
        <f t="shared" si="306"/>
        <v/>
      </c>
      <c r="AC678" s="665" t="str">
        <f t="shared" si="307"/>
        <v/>
      </c>
    </row>
    <row r="679" spans="2:29" ht="12.75" x14ac:dyDescent="0.35">
      <c r="B679" s="20"/>
      <c r="C679" s="20"/>
      <c r="D679" s="29"/>
      <c r="E679" s="30"/>
      <c r="F679" s="30"/>
      <c r="G679" s="30"/>
      <c r="H679" s="30"/>
      <c r="I679" s="24" t="str">
        <f t="shared" si="296"/>
        <v/>
      </c>
      <c r="J679" s="74"/>
      <c r="K679" s="27"/>
      <c r="L679" s="24"/>
      <c r="M679" s="22"/>
      <c r="N679" s="23" t="str">
        <f t="shared" si="297"/>
        <v/>
      </c>
      <c r="O679" s="23" t="str">
        <f t="shared" si="298"/>
        <v/>
      </c>
      <c r="P679" s="23" t="str">
        <f t="shared" si="299"/>
        <v/>
      </c>
      <c r="Q679" s="23" t="str">
        <f t="shared" si="300"/>
        <v/>
      </c>
      <c r="R679" s="23" t="str">
        <f t="shared" si="301"/>
        <v/>
      </c>
      <c r="S679" s="696" t="e">
        <f t="shared" si="302"/>
        <v>#VALUE!</v>
      </c>
      <c r="T679" s="23" t="str">
        <f t="shared" si="303"/>
        <v/>
      </c>
      <c r="U679" s="28"/>
      <c r="V679" s="28"/>
      <c r="W679" s="631"/>
      <c r="X679" s="24">
        <f t="shared" si="304"/>
        <v>0</v>
      </c>
      <c r="Y679" s="25">
        <f t="shared" si="305"/>
        <v>0</v>
      </c>
      <c r="Z679" s="77"/>
      <c r="AA679" s="665"/>
      <c r="AB679" s="665" t="str">
        <f t="shared" si="306"/>
        <v/>
      </c>
      <c r="AC679" s="665" t="str">
        <f t="shared" si="307"/>
        <v/>
      </c>
    </row>
    <row r="680" spans="2:29" ht="12.75" x14ac:dyDescent="0.35">
      <c r="B680" s="20"/>
      <c r="C680" s="20"/>
      <c r="D680" s="29"/>
      <c r="E680" s="30"/>
      <c r="F680" s="30"/>
      <c r="G680" s="30"/>
      <c r="H680" s="30"/>
      <c r="I680" s="24" t="str">
        <f t="shared" si="296"/>
        <v/>
      </c>
      <c r="J680" s="74"/>
      <c r="K680" s="27"/>
      <c r="L680" s="24"/>
      <c r="M680" s="22"/>
      <c r="N680" s="23" t="str">
        <f t="shared" si="297"/>
        <v/>
      </c>
      <c r="O680" s="23" t="str">
        <f t="shared" si="298"/>
        <v/>
      </c>
      <c r="P680" s="23" t="str">
        <f t="shared" si="299"/>
        <v/>
      </c>
      <c r="Q680" s="23" t="str">
        <f t="shared" si="300"/>
        <v/>
      </c>
      <c r="R680" s="23" t="str">
        <f t="shared" si="301"/>
        <v/>
      </c>
      <c r="S680" s="696" t="e">
        <f t="shared" si="302"/>
        <v>#VALUE!</v>
      </c>
      <c r="T680" s="23" t="str">
        <f t="shared" si="303"/>
        <v/>
      </c>
      <c r="U680" s="28"/>
      <c r="V680" s="28"/>
      <c r="W680" s="631"/>
      <c r="X680" s="24">
        <f t="shared" si="304"/>
        <v>0</v>
      </c>
      <c r="Y680" s="25">
        <f t="shared" si="305"/>
        <v>0</v>
      </c>
      <c r="Z680" s="77"/>
      <c r="AA680" s="665"/>
      <c r="AB680" s="665" t="str">
        <f t="shared" si="306"/>
        <v/>
      </c>
      <c r="AC680" s="665" t="str">
        <f t="shared" si="307"/>
        <v/>
      </c>
    </row>
    <row r="681" spans="2:29" ht="12.75" x14ac:dyDescent="0.35">
      <c r="B681" s="20"/>
      <c r="C681" s="20"/>
      <c r="D681" s="29"/>
      <c r="E681" s="30"/>
      <c r="F681" s="30"/>
      <c r="G681" s="30"/>
      <c r="H681" s="30"/>
      <c r="I681" s="24" t="str">
        <f t="shared" si="296"/>
        <v/>
      </c>
      <c r="J681" s="74"/>
      <c r="K681" s="27"/>
      <c r="L681" s="24"/>
      <c r="M681" s="22"/>
      <c r="N681" s="23" t="str">
        <f t="shared" si="297"/>
        <v/>
      </c>
      <c r="O681" s="23" t="str">
        <f t="shared" si="298"/>
        <v/>
      </c>
      <c r="P681" s="23" t="str">
        <f t="shared" si="299"/>
        <v/>
      </c>
      <c r="Q681" s="23" t="str">
        <f t="shared" si="300"/>
        <v/>
      </c>
      <c r="R681" s="23" t="str">
        <f t="shared" si="301"/>
        <v/>
      </c>
      <c r="S681" s="696" t="e">
        <f t="shared" si="302"/>
        <v>#VALUE!</v>
      </c>
      <c r="T681" s="23" t="str">
        <f t="shared" si="303"/>
        <v/>
      </c>
      <c r="U681" s="28"/>
      <c r="V681" s="28"/>
      <c r="W681" s="631"/>
      <c r="X681" s="24">
        <f t="shared" si="304"/>
        <v>0</v>
      </c>
      <c r="Y681" s="25">
        <f t="shared" si="305"/>
        <v>0</v>
      </c>
      <c r="Z681" s="77"/>
      <c r="AA681" s="665"/>
      <c r="AB681" s="665" t="str">
        <f t="shared" si="306"/>
        <v/>
      </c>
      <c r="AC681" s="665" t="str">
        <f t="shared" si="307"/>
        <v/>
      </c>
    </row>
    <row r="682" spans="2:29" ht="12.75" x14ac:dyDescent="0.35">
      <c r="B682" s="20"/>
      <c r="C682" s="20"/>
      <c r="D682" s="29"/>
      <c r="E682" s="30"/>
      <c r="F682" s="30"/>
      <c r="G682" s="30"/>
      <c r="H682" s="30"/>
      <c r="I682" s="24" t="str">
        <f t="shared" si="296"/>
        <v/>
      </c>
      <c r="J682" s="74"/>
      <c r="K682" s="27"/>
      <c r="L682" s="24"/>
      <c r="M682" s="22"/>
      <c r="N682" s="23" t="str">
        <f t="shared" si="297"/>
        <v/>
      </c>
      <c r="O682" s="23" t="str">
        <f t="shared" si="298"/>
        <v/>
      </c>
      <c r="P682" s="23" t="str">
        <f t="shared" si="299"/>
        <v/>
      </c>
      <c r="Q682" s="23" t="str">
        <f t="shared" si="300"/>
        <v/>
      </c>
      <c r="R682" s="23" t="str">
        <f t="shared" si="301"/>
        <v/>
      </c>
      <c r="S682" s="696" t="e">
        <f t="shared" si="302"/>
        <v>#VALUE!</v>
      </c>
      <c r="T682" s="23" t="str">
        <f t="shared" si="303"/>
        <v/>
      </c>
      <c r="U682" s="28"/>
      <c r="V682" s="28"/>
      <c r="W682" s="631"/>
      <c r="X682" s="24">
        <f t="shared" si="304"/>
        <v>0</v>
      </c>
      <c r="Y682" s="25">
        <f t="shared" si="305"/>
        <v>0</v>
      </c>
      <c r="Z682" s="77"/>
      <c r="AA682" s="665"/>
      <c r="AB682" s="665" t="str">
        <f t="shared" si="306"/>
        <v/>
      </c>
      <c r="AC682" s="665" t="str">
        <f t="shared" si="307"/>
        <v/>
      </c>
    </row>
    <row r="683" spans="2:29" ht="12.75" x14ac:dyDescent="0.35">
      <c r="B683" s="20"/>
      <c r="C683" s="20"/>
      <c r="D683" s="29"/>
      <c r="E683" s="30"/>
      <c r="F683" s="30"/>
      <c r="G683" s="30"/>
      <c r="H683" s="30"/>
      <c r="I683" s="24" t="str">
        <f t="shared" si="296"/>
        <v/>
      </c>
      <c r="J683" s="74"/>
      <c r="K683" s="27"/>
      <c r="L683" s="24"/>
      <c r="M683" s="22"/>
      <c r="N683" s="23" t="str">
        <f t="shared" si="297"/>
        <v/>
      </c>
      <c r="O683" s="23" t="str">
        <f t="shared" si="298"/>
        <v/>
      </c>
      <c r="P683" s="23" t="str">
        <f t="shared" si="299"/>
        <v/>
      </c>
      <c r="Q683" s="23" t="str">
        <f t="shared" si="300"/>
        <v/>
      </c>
      <c r="R683" s="23" t="str">
        <f t="shared" si="301"/>
        <v/>
      </c>
      <c r="S683" s="696" t="e">
        <f t="shared" si="302"/>
        <v>#VALUE!</v>
      </c>
      <c r="T683" s="23" t="str">
        <f t="shared" si="303"/>
        <v/>
      </c>
      <c r="U683" s="28"/>
      <c r="V683" s="28"/>
      <c r="W683" s="631"/>
      <c r="X683" s="24">
        <f t="shared" si="304"/>
        <v>0</v>
      </c>
      <c r="Y683" s="25">
        <f t="shared" si="305"/>
        <v>0</v>
      </c>
      <c r="Z683" s="77"/>
      <c r="AA683" s="665"/>
      <c r="AB683" s="665" t="str">
        <f t="shared" si="306"/>
        <v/>
      </c>
      <c r="AC683" s="665" t="str">
        <f t="shared" si="307"/>
        <v/>
      </c>
    </row>
    <row r="684" spans="2:29" ht="12.75" x14ac:dyDescent="0.35">
      <c r="B684" s="20"/>
      <c r="C684" s="20"/>
      <c r="D684" s="29"/>
      <c r="E684" s="30"/>
      <c r="F684" s="30"/>
      <c r="G684" s="30"/>
      <c r="H684" s="30"/>
      <c r="I684" s="24" t="str">
        <f t="shared" si="296"/>
        <v/>
      </c>
      <c r="J684" s="74"/>
      <c r="K684" s="27"/>
      <c r="L684" s="24"/>
      <c r="M684" s="22"/>
      <c r="N684" s="23" t="str">
        <f t="shared" si="297"/>
        <v/>
      </c>
      <c r="O684" s="23" t="str">
        <f t="shared" si="298"/>
        <v/>
      </c>
      <c r="P684" s="23" t="str">
        <f t="shared" si="299"/>
        <v/>
      </c>
      <c r="Q684" s="23" t="str">
        <f t="shared" si="300"/>
        <v/>
      </c>
      <c r="R684" s="23" t="str">
        <f t="shared" si="301"/>
        <v/>
      </c>
      <c r="S684" s="696" t="e">
        <f t="shared" si="302"/>
        <v>#VALUE!</v>
      </c>
      <c r="T684" s="23" t="str">
        <f t="shared" si="303"/>
        <v/>
      </c>
      <c r="U684" s="28"/>
      <c r="V684" s="28"/>
      <c r="W684" s="631"/>
      <c r="X684" s="24">
        <f t="shared" si="304"/>
        <v>0</v>
      </c>
      <c r="Y684" s="25">
        <f t="shared" si="305"/>
        <v>0</v>
      </c>
      <c r="Z684" s="77"/>
      <c r="AA684" s="665"/>
      <c r="AB684" s="665" t="str">
        <f t="shared" si="306"/>
        <v/>
      </c>
      <c r="AC684" s="665" t="str">
        <f t="shared" si="307"/>
        <v/>
      </c>
    </row>
    <row r="685" spans="2:29" ht="12.75" x14ac:dyDescent="0.35">
      <c r="B685" s="20"/>
      <c r="C685" s="20"/>
      <c r="D685" s="29"/>
      <c r="E685" s="30"/>
      <c r="F685" s="30"/>
      <c r="G685" s="30"/>
      <c r="H685" s="30"/>
      <c r="I685" s="24" t="str">
        <f t="shared" si="296"/>
        <v/>
      </c>
      <c r="J685" s="74"/>
      <c r="K685" s="27"/>
      <c r="L685" s="24"/>
      <c r="M685" s="22"/>
      <c r="N685" s="23" t="str">
        <f t="shared" si="297"/>
        <v/>
      </c>
      <c r="O685" s="23" t="str">
        <f t="shared" si="298"/>
        <v/>
      </c>
      <c r="P685" s="23" t="str">
        <f t="shared" si="299"/>
        <v/>
      </c>
      <c r="Q685" s="23" t="str">
        <f t="shared" si="300"/>
        <v/>
      </c>
      <c r="R685" s="23" t="str">
        <f t="shared" si="301"/>
        <v/>
      </c>
      <c r="S685" s="696" t="e">
        <f t="shared" si="302"/>
        <v>#VALUE!</v>
      </c>
      <c r="T685" s="23" t="str">
        <f t="shared" si="303"/>
        <v/>
      </c>
      <c r="U685" s="28"/>
      <c r="V685" s="28"/>
      <c r="W685" s="631"/>
      <c r="X685" s="24">
        <f t="shared" si="304"/>
        <v>0</v>
      </c>
      <c r="Y685" s="25">
        <f t="shared" si="305"/>
        <v>0</v>
      </c>
      <c r="Z685" s="77"/>
      <c r="AA685" s="665"/>
      <c r="AB685" s="665" t="str">
        <f t="shared" si="306"/>
        <v/>
      </c>
      <c r="AC685" s="665" t="str">
        <f t="shared" si="307"/>
        <v/>
      </c>
    </row>
    <row r="686" spans="2:29" ht="12.75" x14ac:dyDescent="0.35">
      <c r="B686" s="20"/>
      <c r="C686" s="20"/>
      <c r="D686" s="29"/>
      <c r="E686" s="30"/>
      <c r="F686" s="30"/>
      <c r="G686" s="30"/>
      <c r="H686" s="30"/>
      <c r="I686" s="24" t="str">
        <f t="shared" si="296"/>
        <v/>
      </c>
      <c r="J686" s="74"/>
      <c r="K686" s="27"/>
      <c r="L686" s="24"/>
      <c r="M686" s="22"/>
      <c r="N686" s="23" t="str">
        <f t="shared" si="297"/>
        <v/>
      </c>
      <c r="O686" s="23" t="str">
        <f t="shared" si="298"/>
        <v/>
      </c>
      <c r="P686" s="23" t="str">
        <f t="shared" si="299"/>
        <v/>
      </c>
      <c r="Q686" s="23" t="str">
        <f t="shared" si="300"/>
        <v/>
      </c>
      <c r="R686" s="23" t="str">
        <f t="shared" si="301"/>
        <v/>
      </c>
      <c r="S686" s="696" t="e">
        <f t="shared" si="302"/>
        <v>#VALUE!</v>
      </c>
      <c r="T686" s="23" t="str">
        <f t="shared" si="303"/>
        <v/>
      </c>
      <c r="U686" s="28"/>
      <c r="V686" s="28"/>
      <c r="W686" s="631"/>
      <c r="X686" s="24">
        <f t="shared" si="304"/>
        <v>0</v>
      </c>
      <c r="Y686" s="25">
        <f t="shared" si="305"/>
        <v>0</v>
      </c>
      <c r="Z686" s="77"/>
      <c r="AA686" s="665"/>
      <c r="AB686" s="665" t="str">
        <f t="shared" si="306"/>
        <v/>
      </c>
      <c r="AC686" s="665" t="str">
        <f t="shared" si="307"/>
        <v/>
      </c>
    </row>
    <row r="687" spans="2:29" ht="12.75" x14ac:dyDescent="0.35">
      <c r="B687" s="20"/>
      <c r="C687" s="20"/>
      <c r="D687" s="29"/>
      <c r="E687" s="30"/>
      <c r="F687" s="30"/>
      <c r="G687" s="30"/>
      <c r="H687" s="30"/>
      <c r="I687" s="24" t="str">
        <f t="shared" si="296"/>
        <v/>
      </c>
      <c r="J687" s="74"/>
      <c r="K687" s="27"/>
      <c r="L687" s="24"/>
      <c r="M687" s="22"/>
      <c r="N687" s="23" t="str">
        <f t="shared" si="297"/>
        <v/>
      </c>
      <c r="O687" s="23" t="str">
        <f t="shared" si="298"/>
        <v/>
      </c>
      <c r="P687" s="23" t="str">
        <f t="shared" si="299"/>
        <v/>
      </c>
      <c r="Q687" s="23" t="str">
        <f t="shared" si="300"/>
        <v/>
      </c>
      <c r="R687" s="23" t="str">
        <f t="shared" si="301"/>
        <v/>
      </c>
      <c r="S687" s="696" t="e">
        <f t="shared" si="302"/>
        <v>#VALUE!</v>
      </c>
      <c r="T687" s="23" t="str">
        <f t="shared" si="303"/>
        <v/>
      </c>
      <c r="U687" s="28"/>
      <c r="V687" s="28"/>
      <c r="W687" s="631"/>
      <c r="X687" s="24">
        <f t="shared" si="304"/>
        <v>0</v>
      </c>
      <c r="Y687" s="25">
        <f t="shared" si="305"/>
        <v>0</v>
      </c>
      <c r="Z687" s="77"/>
      <c r="AA687" s="665"/>
      <c r="AB687" s="665" t="str">
        <f t="shared" si="306"/>
        <v/>
      </c>
      <c r="AC687" s="665" t="str">
        <f t="shared" si="307"/>
        <v/>
      </c>
    </row>
    <row r="688" spans="2:29" ht="12.75" x14ac:dyDescent="0.35">
      <c r="B688" s="20"/>
      <c r="C688" s="20"/>
      <c r="D688" s="29"/>
      <c r="E688" s="30"/>
      <c r="F688" s="30"/>
      <c r="G688" s="30"/>
      <c r="H688" s="30"/>
      <c r="I688" s="24" t="str">
        <f t="shared" si="296"/>
        <v/>
      </c>
      <c r="J688" s="74"/>
      <c r="K688" s="27"/>
      <c r="L688" s="24"/>
      <c r="M688" s="22"/>
      <c r="N688" s="23" t="str">
        <f t="shared" si="297"/>
        <v/>
      </c>
      <c r="O688" s="23" t="str">
        <f t="shared" si="298"/>
        <v/>
      </c>
      <c r="P688" s="23" t="str">
        <f t="shared" si="299"/>
        <v/>
      </c>
      <c r="Q688" s="23" t="str">
        <f t="shared" si="300"/>
        <v/>
      </c>
      <c r="R688" s="23" t="str">
        <f t="shared" si="301"/>
        <v/>
      </c>
      <c r="S688" s="696" t="e">
        <f t="shared" si="302"/>
        <v>#VALUE!</v>
      </c>
      <c r="T688" s="23" t="str">
        <f t="shared" si="303"/>
        <v/>
      </c>
      <c r="U688" s="28"/>
      <c r="V688" s="28"/>
      <c r="W688" s="631"/>
      <c r="X688" s="24">
        <f t="shared" si="304"/>
        <v>0</v>
      </c>
      <c r="Y688" s="25">
        <f t="shared" si="305"/>
        <v>0</v>
      </c>
      <c r="Z688" s="77"/>
      <c r="AA688" s="665"/>
      <c r="AB688" s="665" t="str">
        <f t="shared" si="306"/>
        <v/>
      </c>
      <c r="AC688" s="665" t="str">
        <f t="shared" si="307"/>
        <v/>
      </c>
    </row>
    <row r="689" spans="2:29" ht="12.75" x14ac:dyDescent="0.35">
      <c r="B689" s="20"/>
      <c r="C689" s="20"/>
      <c r="D689" s="29"/>
      <c r="E689" s="30"/>
      <c r="F689" s="30"/>
      <c r="G689" s="30"/>
      <c r="H689" s="30"/>
      <c r="I689" s="24" t="str">
        <f t="shared" si="296"/>
        <v/>
      </c>
      <c r="J689" s="74"/>
      <c r="K689" s="27"/>
      <c r="L689" s="24"/>
      <c r="M689" s="22"/>
      <c r="N689" s="23" t="str">
        <f t="shared" si="297"/>
        <v/>
      </c>
      <c r="O689" s="23" t="str">
        <f t="shared" si="298"/>
        <v/>
      </c>
      <c r="P689" s="23" t="str">
        <f t="shared" si="299"/>
        <v/>
      </c>
      <c r="Q689" s="23" t="str">
        <f t="shared" si="300"/>
        <v/>
      </c>
      <c r="R689" s="23" t="str">
        <f t="shared" si="301"/>
        <v/>
      </c>
      <c r="S689" s="696" t="e">
        <f t="shared" si="302"/>
        <v>#VALUE!</v>
      </c>
      <c r="T689" s="23" t="str">
        <f t="shared" si="303"/>
        <v/>
      </c>
      <c r="U689" s="28"/>
      <c r="V689" s="28"/>
      <c r="W689" s="631"/>
      <c r="X689" s="24">
        <f t="shared" si="304"/>
        <v>0</v>
      </c>
      <c r="Y689" s="25">
        <f t="shared" si="305"/>
        <v>0</v>
      </c>
      <c r="Z689" s="77"/>
      <c r="AA689" s="665"/>
      <c r="AB689" s="665" t="str">
        <f t="shared" si="306"/>
        <v/>
      </c>
      <c r="AC689" s="665" t="str">
        <f t="shared" si="307"/>
        <v/>
      </c>
    </row>
    <row r="690" spans="2:29" ht="12.75" x14ac:dyDescent="0.35">
      <c r="B690" s="20"/>
      <c r="C690" s="20"/>
      <c r="D690" s="29"/>
      <c r="E690" s="30"/>
      <c r="F690" s="30"/>
      <c r="G690" s="30"/>
      <c r="H690" s="30"/>
      <c r="I690" s="24" t="str">
        <f t="shared" si="296"/>
        <v/>
      </c>
      <c r="J690" s="74"/>
      <c r="K690" s="27"/>
      <c r="L690" s="24"/>
      <c r="M690" s="22"/>
      <c r="N690" s="23" t="str">
        <f t="shared" si="297"/>
        <v/>
      </c>
      <c r="O690" s="23" t="str">
        <f t="shared" si="298"/>
        <v/>
      </c>
      <c r="P690" s="23" t="str">
        <f t="shared" si="299"/>
        <v/>
      </c>
      <c r="Q690" s="23" t="str">
        <f t="shared" si="300"/>
        <v/>
      </c>
      <c r="R690" s="23" t="str">
        <f t="shared" si="301"/>
        <v/>
      </c>
      <c r="S690" s="696" t="e">
        <f t="shared" si="302"/>
        <v>#VALUE!</v>
      </c>
      <c r="T690" s="23" t="str">
        <f t="shared" si="303"/>
        <v/>
      </c>
      <c r="U690" s="28"/>
      <c r="V690" s="28"/>
      <c r="W690" s="631"/>
      <c r="X690" s="24">
        <f t="shared" si="304"/>
        <v>0</v>
      </c>
      <c r="Y690" s="25">
        <f t="shared" si="305"/>
        <v>0</v>
      </c>
      <c r="Z690" s="77"/>
      <c r="AA690" s="665"/>
      <c r="AB690" s="665" t="str">
        <f t="shared" si="306"/>
        <v/>
      </c>
      <c r="AC690" s="665" t="str">
        <f t="shared" si="307"/>
        <v/>
      </c>
    </row>
    <row r="691" spans="2:29" ht="12.75" x14ac:dyDescent="0.35">
      <c r="B691" s="20"/>
      <c r="C691" s="20"/>
      <c r="D691" s="29"/>
      <c r="E691" s="30"/>
      <c r="F691" s="30"/>
      <c r="G691" s="30"/>
      <c r="H691" s="30"/>
      <c r="I691" s="24" t="str">
        <f t="shared" si="296"/>
        <v/>
      </c>
      <c r="J691" s="74"/>
      <c r="K691" s="27"/>
      <c r="L691" s="24"/>
      <c r="M691" s="22"/>
      <c r="N691" s="23" t="str">
        <f t="shared" si="297"/>
        <v/>
      </c>
      <c r="O691" s="23" t="str">
        <f t="shared" si="298"/>
        <v/>
      </c>
      <c r="P691" s="23" t="str">
        <f t="shared" si="299"/>
        <v/>
      </c>
      <c r="Q691" s="23" t="str">
        <f t="shared" si="300"/>
        <v/>
      </c>
      <c r="R691" s="23" t="str">
        <f t="shared" si="301"/>
        <v/>
      </c>
      <c r="S691" s="696" t="e">
        <f t="shared" si="302"/>
        <v>#VALUE!</v>
      </c>
      <c r="T691" s="23" t="str">
        <f t="shared" si="303"/>
        <v/>
      </c>
      <c r="U691" s="28"/>
      <c r="V691" s="28"/>
      <c r="W691" s="631"/>
      <c r="X691" s="24">
        <f t="shared" si="304"/>
        <v>0</v>
      </c>
      <c r="Y691" s="25">
        <f t="shared" si="305"/>
        <v>0</v>
      </c>
      <c r="Z691" s="77"/>
      <c r="AA691" s="665"/>
      <c r="AB691" s="665" t="str">
        <f t="shared" si="306"/>
        <v/>
      </c>
      <c r="AC691" s="665" t="str">
        <f t="shared" si="307"/>
        <v/>
      </c>
    </row>
    <row r="692" spans="2:29" ht="12.75" x14ac:dyDescent="0.35">
      <c r="B692" s="20"/>
      <c r="C692" s="20"/>
      <c r="D692" s="29"/>
      <c r="E692" s="30"/>
      <c r="F692" s="30"/>
      <c r="G692" s="30"/>
      <c r="H692" s="30"/>
      <c r="I692" s="24" t="str">
        <f t="shared" si="296"/>
        <v/>
      </c>
      <c r="J692" s="74"/>
      <c r="K692" s="27"/>
      <c r="L692" s="24"/>
      <c r="M692" s="22"/>
      <c r="N692" s="23" t="str">
        <f t="shared" si="297"/>
        <v/>
      </c>
      <c r="O692" s="23" t="str">
        <f t="shared" si="298"/>
        <v/>
      </c>
      <c r="P692" s="23" t="str">
        <f t="shared" si="299"/>
        <v/>
      </c>
      <c r="Q692" s="23" t="str">
        <f t="shared" si="300"/>
        <v/>
      </c>
      <c r="R692" s="23" t="str">
        <f t="shared" si="301"/>
        <v/>
      </c>
      <c r="S692" s="696" t="e">
        <f t="shared" si="302"/>
        <v>#VALUE!</v>
      </c>
      <c r="T692" s="23" t="str">
        <f t="shared" si="303"/>
        <v/>
      </c>
      <c r="U692" s="28"/>
      <c r="V692" s="28"/>
      <c r="W692" s="631"/>
      <c r="X692" s="24">
        <f t="shared" si="304"/>
        <v>0</v>
      </c>
      <c r="Y692" s="25">
        <f t="shared" si="305"/>
        <v>0</v>
      </c>
      <c r="Z692" s="77"/>
      <c r="AA692" s="665"/>
      <c r="AB692" s="665" t="str">
        <f t="shared" si="306"/>
        <v/>
      </c>
      <c r="AC692" s="665" t="str">
        <f t="shared" si="307"/>
        <v/>
      </c>
    </row>
    <row r="693" spans="2:29" ht="12.75" x14ac:dyDescent="0.35">
      <c r="B693" s="20"/>
      <c r="C693" s="20"/>
      <c r="D693" s="29"/>
      <c r="E693" s="30"/>
      <c r="F693" s="30"/>
      <c r="G693" s="30"/>
      <c r="H693" s="30"/>
      <c r="I693" s="24" t="str">
        <f t="shared" si="296"/>
        <v/>
      </c>
      <c r="J693" s="74"/>
      <c r="K693" s="27"/>
      <c r="L693" s="24"/>
      <c r="M693" s="22"/>
      <c r="N693" s="23" t="str">
        <f t="shared" si="297"/>
        <v/>
      </c>
      <c r="O693" s="23" t="str">
        <f t="shared" si="298"/>
        <v/>
      </c>
      <c r="P693" s="23" t="str">
        <f t="shared" si="299"/>
        <v/>
      </c>
      <c r="Q693" s="23" t="str">
        <f t="shared" si="300"/>
        <v/>
      </c>
      <c r="R693" s="23" t="str">
        <f t="shared" si="301"/>
        <v/>
      </c>
      <c r="S693" s="696" t="e">
        <f t="shared" si="302"/>
        <v>#VALUE!</v>
      </c>
      <c r="T693" s="23" t="str">
        <f t="shared" si="303"/>
        <v/>
      </c>
      <c r="U693" s="28"/>
      <c r="V693" s="28"/>
      <c r="W693" s="631"/>
      <c r="X693" s="24">
        <f t="shared" si="304"/>
        <v>0</v>
      </c>
      <c r="Y693" s="25">
        <f t="shared" si="305"/>
        <v>0</v>
      </c>
      <c r="Z693" s="77"/>
      <c r="AA693" s="665"/>
      <c r="AB693" s="665" t="str">
        <f t="shared" si="306"/>
        <v/>
      </c>
      <c r="AC693" s="665" t="str">
        <f t="shared" si="307"/>
        <v/>
      </c>
    </row>
    <row r="694" spans="2:29" ht="12.75" x14ac:dyDescent="0.35">
      <c r="B694" s="20"/>
      <c r="C694" s="20"/>
      <c r="D694" s="29"/>
      <c r="E694" s="30"/>
      <c r="F694" s="30"/>
      <c r="G694" s="30"/>
      <c r="H694" s="30"/>
      <c r="I694" s="24" t="str">
        <f t="shared" si="296"/>
        <v/>
      </c>
      <c r="J694" s="74"/>
      <c r="K694" s="27"/>
      <c r="L694" s="24"/>
      <c r="M694" s="22"/>
      <c r="N694" s="23" t="str">
        <f t="shared" si="297"/>
        <v/>
      </c>
      <c r="O694" s="23" t="str">
        <f t="shared" si="298"/>
        <v/>
      </c>
      <c r="P694" s="23" t="str">
        <f t="shared" si="299"/>
        <v/>
      </c>
      <c r="Q694" s="23" t="str">
        <f t="shared" si="300"/>
        <v/>
      </c>
      <c r="R694" s="23" t="str">
        <f t="shared" si="301"/>
        <v/>
      </c>
      <c r="S694" s="696" t="e">
        <f t="shared" si="302"/>
        <v>#VALUE!</v>
      </c>
      <c r="T694" s="23" t="str">
        <f t="shared" si="303"/>
        <v/>
      </c>
      <c r="U694" s="28"/>
      <c r="V694" s="28"/>
      <c r="W694" s="631"/>
      <c r="X694" s="24">
        <f t="shared" si="304"/>
        <v>0</v>
      </c>
      <c r="Y694" s="25">
        <f t="shared" si="305"/>
        <v>0</v>
      </c>
      <c r="Z694" s="77"/>
      <c r="AA694" s="665"/>
      <c r="AB694" s="665" t="str">
        <f t="shared" si="306"/>
        <v/>
      </c>
      <c r="AC694" s="665" t="str">
        <f t="shared" si="307"/>
        <v/>
      </c>
    </row>
    <row r="695" spans="2:29" ht="12.75" x14ac:dyDescent="0.35">
      <c r="B695" s="20"/>
      <c r="C695" s="20"/>
      <c r="D695" s="29"/>
      <c r="E695" s="30"/>
      <c r="F695" s="30"/>
      <c r="G695" s="30"/>
      <c r="H695" s="30"/>
      <c r="I695" s="24" t="str">
        <f t="shared" si="296"/>
        <v/>
      </c>
      <c r="J695" s="74"/>
      <c r="K695" s="27"/>
      <c r="L695" s="24"/>
      <c r="M695" s="22"/>
      <c r="N695" s="23" t="str">
        <f t="shared" si="297"/>
        <v/>
      </c>
      <c r="O695" s="23" t="str">
        <f t="shared" si="298"/>
        <v/>
      </c>
      <c r="P695" s="23" t="str">
        <f t="shared" si="299"/>
        <v/>
      </c>
      <c r="Q695" s="23" t="str">
        <f t="shared" si="300"/>
        <v/>
      </c>
      <c r="R695" s="23" t="str">
        <f t="shared" si="301"/>
        <v/>
      </c>
      <c r="S695" s="696" t="e">
        <f t="shared" si="302"/>
        <v>#VALUE!</v>
      </c>
      <c r="T695" s="23" t="str">
        <f t="shared" si="303"/>
        <v/>
      </c>
      <c r="U695" s="28"/>
      <c r="V695" s="28"/>
      <c r="W695" s="631"/>
      <c r="X695" s="24">
        <f t="shared" si="304"/>
        <v>0</v>
      </c>
      <c r="Y695" s="25">
        <f t="shared" si="305"/>
        <v>0</v>
      </c>
      <c r="Z695" s="77"/>
      <c r="AA695" s="665"/>
      <c r="AB695" s="665" t="str">
        <f t="shared" si="306"/>
        <v/>
      </c>
      <c r="AC695" s="665" t="str">
        <f t="shared" si="307"/>
        <v/>
      </c>
    </row>
    <row r="696" spans="2:29" ht="12.75" x14ac:dyDescent="0.35">
      <c r="B696" s="20"/>
      <c r="C696" s="20"/>
      <c r="D696" s="29"/>
      <c r="E696" s="30"/>
      <c r="F696" s="30"/>
      <c r="G696" s="30"/>
      <c r="H696" s="30"/>
      <c r="I696" s="24" t="str">
        <f t="shared" si="296"/>
        <v/>
      </c>
      <c r="J696" s="74"/>
      <c r="K696" s="27"/>
      <c r="L696" s="24"/>
      <c r="M696" s="22"/>
      <c r="N696" s="23" t="str">
        <f t="shared" si="297"/>
        <v/>
      </c>
      <c r="O696" s="23" t="str">
        <f t="shared" si="298"/>
        <v/>
      </c>
      <c r="P696" s="23" t="str">
        <f t="shared" si="299"/>
        <v/>
      </c>
      <c r="Q696" s="23" t="str">
        <f t="shared" si="300"/>
        <v/>
      </c>
      <c r="R696" s="23" t="str">
        <f t="shared" si="301"/>
        <v/>
      </c>
      <c r="S696" s="696" t="e">
        <f t="shared" si="302"/>
        <v>#VALUE!</v>
      </c>
      <c r="T696" s="23" t="str">
        <f t="shared" si="303"/>
        <v/>
      </c>
      <c r="U696" s="28"/>
      <c r="V696" s="28"/>
      <c r="W696" s="631"/>
      <c r="X696" s="24">
        <f t="shared" si="304"/>
        <v>0</v>
      </c>
      <c r="Y696" s="25">
        <f t="shared" si="305"/>
        <v>0</v>
      </c>
      <c r="Z696" s="77"/>
      <c r="AA696" s="665"/>
      <c r="AB696" s="665" t="str">
        <f t="shared" si="306"/>
        <v/>
      </c>
      <c r="AC696" s="665" t="str">
        <f t="shared" si="307"/>
        <v/>
      </c>
    </row>
    <row r="697" spans="2:29" ht="12.75" x14ac:dyDescent="0.35">
      <c r="B697" s="20"/>
      <c r="C697" s="20"/>
      <c r="D697" s="29"/>
      <c r="E697" s="30"/>
      <c r="F697" s="30"/>
      <c r="G697" s="30"/>
      <c r="H697" s="30"/>
      <c r="I697" s="24" t="str">
        <f t="shared" si="296"/>
        <v/>
      </c>
      <c r="J697" s="74"/>
      <c r="K697" s="27"/>
      <c r="L697" s="24"/>
      <c r="M697" s="22"/>
      <c r="N697" s="23" t="str">
        <f t="shared" si="297"/>
        <v/>
      </c>
      <c r="O697" s="23" t="str">
        <f t="shared" si="298"/>
        <v/>
      </c>
      <c r="P697" s="23" t="str">
        <f t="shared" si="299"/>
        <v/>
      </c>
      <c r="Q697" s="23" t="str">
        <f t="shared" si="300"/>
        <v/>
      </c>
      <c r="R697" s="23" t="str">
        <f t="shared" si="301"/>
        <v/>
      </c>
      <c r="S697" s="696" t="e">
        <f t="shared" si="302"/>
        <v>#VALUE!</v>
      </c>
      <c r="T697" s="23" t="str">
        <f t="shared" si="303"/>
        <v/>
      </c>
      <c r="U697" s="28"/>
      <c r="V697" s="28"/>
      <c r="W697" s="631"/>
      <c r="X697" s="24">
        <f t="shared" si="304"/>
        <v>0</v>
      </c>
      <c r="Y697" s="25">
        <f t="shared" si="305"/>
        <v>0</v>
      </c>
      <c r="Z697" s="77"/>
      <c r="AA697" s="665"/>
      <c r="AB697" s="665" t="str">
        <f t="shared" si="306"/>
        <v/>
      </c>
      <c r="AC697" s="665" t="str">
        <f t="shared" si="307"/>
        <v/>
      </c>
    </row>
    <row r="698" spans="2:29" ht="12.75" x14ac:dyDescent="0.35">
      <c r="B698" s="20"/>
      <c r="C698" s="20"/>
      <c r="D698" s="29"/>
      <c r="E698" s="30"/>
      <c r="F698" s="30"/>
      <c r="G698" s="30"/>
      <c r="H698" s="30"/>
      <c r="I698" s="24" t="str">
        <f t="shared" si="296"/>
        <v/>
      </c>
      <c r="J698" s="74"/>
      <c r="K698" s="27"/>
      <c r="L698" s="24"/>
      <c r="M698" s="22"/>
      <c r="N698" s="23" t="str">
        <f t="shared" si="297"/>
        <v/>
      </c>
      <c r="O698" s="23" t="str">
        <f t="shared" si="298"/>
        <v/>
      </c>
      <c r="P698" s="23" t="str">
        <f t="shared" si="299"/>
        <v/>
      </c>
      <c r="Q698" s="23" t="str">
        <f t="shared" si="300"/>
        <v/>
      </c>
      <c r="R698" s="23" t="str">
        <f t="shared" si="301"/>
        <v/>
      </c>
      <c r="S698" s="696" t="e">
        <f t="shared" si="302"/>
        <v>#VALUE!</v>
      </c>
      <c r="T698" s="23" t="str">
        <f t="shared" si="303"/>
        <v/>
      </c>
      <c r="U698" s="28"/>
      <c r="V698" s="28"/>
      <c r="W698" s="631"/>
      <c r="X698" s="24">
        <f t="shared" si="304"/>
        <v>0</v>
      </c>
      <c r="Y698" s="25">
        <f t="shared" si="305"/>
        <v>0</v>
      </c>
      <c r="Z698" s="77"/>
      <c r="AA698" s="665"/>
      <c r="AB698" s="665" t="str">
        <f t="shared" si="306"/>
        <v/>
      </c>
      <c r="AC698" s="665" t="str">
        <f t="shared" si="307"/>
        <v/>
      </c>
    </row>
    <row r="699" spans="2:29" ht="12.75" x14ac:dyDescent="0.35">
      <c r="B699" s="20"/>
      <c r="C699" s="20"/>
      <c r="D699" s="29"/>
      <c r="E699" s="30"/>
      <c r="F699" s="30"/>
      <c r="G699" s="30"/>
      <c r="H699" s="30"/>
      <c r="I699" s="24" t="str">
        <f t="shared" si="296"/>
        <v/>
      </c>
      <c r="J699" s="74"/>
      <c r="K699" s="27"/>
      <c r="L699" s="24"/>
      <c r="M699" s="22"/>
      <c r="N699" s="23" t="str">
        <f t="shared" si="297"/>
        <v/>
      </c>
      <c r="O699" s="23" t="str">
        <f t="shared" si="298"/>
        <v/>
      </c>
      <c r="P699" s="23" t="str">
        <f t="shared" si="299"/>
        <v/>
      </c>
      <c r="Q699" s="23" t="str">
        <f t="shared" si="300"/>
        <v/>
      </c>
      <c r="R699" s="23" t="str">
        <f t="shared" si="301"/>
        <v/>
      </c>
      <c r="S699" s="696" t="e">
        <f t="shared" si="302"/>
        <v>#VALUE!</v>
      </c>
      <c r="T699" s="23" t="str">
        <f t="shared" si="303"/>
        <v/>
      </c>
      <c r="U699" s="28"/>
      <c r="V699" s="28"/>
      <c r="W699" s="631"/>
      <c r="X699" s="24">
        <f t="shared" si="304"/>
        <v>0</v>
      </c>
      <c r="Y699" s="25">
        <f t="shared" si="305"/>
        <v>0</v>
      </c>
      <c r="Z699" s="77"/>
      <c r="AA699" s="665"/>
      <c r="AB699" s="665" t="str">
        <f t="shared" si="306"/>
        <v/>
      </c>
      <c r="AC699" s="665" t="str">
        <f t="shared" si="307"/>
        <v/>
      </c>
    </row>
    <row r="700" spans="2:29" ht="12.75" x14ac:dyDescent="0.35">
      <c r="B700" s="20"/>
      <c r="C700" s="20"/>
      <c r="D700" s="29"/>
      <c r="E700" s="30"/>
      <c r="F700" s="30"/>
      <c r="G700" s="30"/>
      <c r="H700" s="30"/>
      <c r="I700" s="24" t="str">
        <f t="shared" ref="I700:I763" si="308">IF(H700="","",VLOOKUP(H700,Applicator,2,0))</f>
        <v/>
      </c>
      <c r="J700" s="74"/>
      <c r="K700" s="27"/>
      <c r="L700" s="24"/>
      <c r="M700" s="22"/>
      <c r="N700" s="23" t="str">
        <f t="shared" ref="N700:N763" si="309">IF(M700="","",VLOOKUP(M700,peach_list,2,0))</f>
        <v/>
      </c>
      <c r="O700" s="23" t="str">
        <f t="shared" ref="O700:O763" si="310">IF(M700="","",VLOOKUP(M700,peach_list,3,0))</f>
        <v/>
      </c>
      <c r="P700" s="23" t="str">
        <f t="shared" ref="P700:P763" si="311">IF(M700="","",VLOOKUP(M700,peach_list,4,0))</f>
        <v/>
      </c>
      <c r="Q700" s="23" t="str">
        <f t="shared" ref="Q700:Q763" si="312">IF(M700="","",VLOOKUP(M700,peach_list,5,0))</f>
        <v/>
      </c>
      <c r="R700" s="23" t="str">
        <f t="shared" ref="R700:R763" si="313">IF(M700="","",VLOOKUP(M700,peach_list,6,0))</f>
        <v/>
      </c>
      <c r="S700" s="696" t="e">
        <f t="shared" ref="S700:S763" si="314">B700+R700</f>
        <v>#VALUE!</v>
      </c>
      <c r="T700" s="23" t="str">
        <f t="shared" ref="T700:T763" si="315">IF(M700="","",VLOOKUP(M700,peach_list,7,0))</f>
        <v/>
      </c>
      <c r="U700" s="28"/>
      <c r="V700" s="28"/>
      <c r="W700" s="631"/>
      <c r="X700" s="24">
        <f t="shared" ref="X700:X763" si="316">U700*V700</f>
        <v>0</v>
      </c>
      <c r="Y700" s="25">
        <f t="shared" ref="Y700:Y763" si="317">W700</f>
        <v>0</v>
      </c>
      <c r="Z700" s="77"/>
      <c r="AA700" s="665"/>
      <c r="AB700" s="665" t="str">
        <f t="shared" si="306"/>
        <v/>
      </c>
      <c r="AC700" s="665" t="str">
        <f t="shared" si="307"/>
        <v/>
      </c>
    </row>
    <row r="701" spans="2:29" ht="12.75" x14ac:dyDescent="0.35">
      <c r="B701" s="20"/>
      <c r="C701" s="20"/>
      <c r="D701" s="29"/>
      <c r="E701" s="30"/>
      <c r="F701" s="30"/>
      <c r="G701" s="30"/>
      <c r="H701" s="30"/>
      <c r="I701" s="24" t="str">
        <f t="shared" si="308"/>
        <v/>
      </c>
      <c r="J701" s="74"/>
      <c r="K701" s="27"/>
      <c r="L701" s="24"/>
      <c r="M701" s="22"/>
      <c r="N701" s="23" t="str">
        <f t="shared" si="309"/>
        <v/>
      </c>
      <c r="O701" s="23" t="str">
        <f t="shared" si="310"/>
        <v/>
      </c>
      <c r="P701" s="23" t="str">
        <f t="shared" si="311"/>
        <v/>
      </c>
      <c r="Q701" s="23" t="str">
        <f t="shared" si="312"/>
        <v/>
      </c>
      <c r="R701" s="23" t="str">
        <f t="shared" si="313"/>
        <v/>
      </c>
      <c r="S701" s="696" t="e">
        <f t="shared" si="314"/>
        <v>#VALUE!</v>
      </c>
      <c r="T701" s="23" t="str">
        <f t="shared" si="315"/>
        <v/>
      </c>
      <c r="U701" s="28"/>
      <c r="V701" s="28"/>
      <c r="W701" s="631"/>
      <c r="X701" s="24">
        <f t="shared" si="316"/>
        <v>0</v>
      </c>
      <c r="Y701" s="25">
        <f t="shared" si="317"/>
        <v>0</v>
      </c>
      <c r="Z701" s="77"/>
      <c r="AA701" s="665"/>
      <c r="AB701" s="665" t="str">
        <f t="shared" si="306"/>
        <v/>
      </c>
      <c r="AC701" s="665" t="str">
        <f t="shared" si="307"/>
        <v/>
      </c>
    </row>
    <row r="702" spans="2:29" ht="12.75" x14ac:dyDescent="0.35">
      <c r="B702" s="20"/>
      <c r="C702" s="20"/>
      <c r="D702" s="29"/>
      <c r="E702" s="30"/>
      <c r="F702" s="30"/>
      <c r="G702" s="30"/>
      <c r="H702" s="30"/>
      <c r="I702" s="24" t="str">
        <f t="shared" si="308"/>
        <v/>
      </c>
      <c r="J702" s="74"/>
      <c r="K702" s="27"/>
      <c r="L702" s="24"/>
      <c r="M702" s="22"/>
      <c r="N702" s="23" t="str">
        <f t="shared" si="309"/>
        <v/>
      </c>
      <c r="O702" s="23" t="str">
        <f t="shared" si="310"/>
        <v/>
      </c>
      <c r="P702" s="23" t="str">
        <f t="shared" si="311"/>
        <v/>
      </c>
      <c r="Q702" s="23" t="str">
        <f t="shared" si="312"/>
        <v/>
      </c>
      <c r="R702" s="23" t="str">
        <f t="shared" si="313"/>
        <v/>
      </c>
      <c r="S702" s="696" t="e">
        <f t="shared" si="314"/>
        <v>#VALUE!</v>
      </c>
      <c r="T702" s="23" t="str">
        <f t="shared" si="315"/>
        <v/>
      </c>
      <c r="U702" s="28"/>
      <c r="V702" s="28"/>
      <c r="W702" s="631"/>
      <c r="X702" s="24">
        <f t="shared" si="316"/>
        <v>0</v>
      </c>
      <c r="Y702" s="25">
        <f t="shared" si="317"/>
        <v>0</v>
      </c>
      <c r="Z702" s="77"/>
      <c r="AA702" s="665"/>
      <c r="AB702" s="665" t="str">
        <f t="shared" si="306"/>
        <v/>
      </c>
      <c r="AC702" s="665" t="str">
        <f t="shared" si="307"/>
        <v/>
      </c>
    </row>
    <row r="703" spans="2:29" ht="12.75" x14ac:dyDescent="0.35">
      <c r="B703" s="20"/>
      <c r="C703" s="20"/>
      <c r="D703" s="29"/>
      <c r="E703" s="30"/>
      <c r="F703" s="30"/>
      <c r="G703" s="30"/>
      <c r="H703" s="30"/>
      <c r="I703" s="24" t="str">
        <f t="shared" si="308"/>
        <v/>
      </c>
      <c r="J703" s="74"/>
      <c r="K703" s="27"/>
      <c r="L703" s="24"/>
      <c r="M703" s="22"/>
      <c r="N703" s="23" t="str">
        <f t="shared" si="309"/>
        <v/>
      </c>
      <c r="O703" s="23" t="str">
        <f t="shared" si="310"/>
        <v/>
      </c>
      <c r="P703" s="23" t="str">
        <f t="shared" si="311"/>
        <v/>
      </c>
      <c r="Q703" s="23" t="str">
        <f t="shared" si="312"/>
        <v/>
      </c>
      <c r="R703" s="23" t="str">
        <f t="shared" si="313"/>
        <v/>
      </c>
      <c r="S703" s="696" t="e">
        <f t="shared" si="314"/>
        <v>#VALUE!</v>
      </c>
      <c r="T703" s="23" t="str">
        <f t="shared" si="315"/>
        <v/>
      </c>
      <c r="U703" s="28"/>
      <c r="V703" s="28"/>
      <c r="W703" s="631"/>
      <c r="X703" s="24">
        <f t="shared" si="316"/>
        <v>0</v>
      </c>
      <c r="Y703" s="25">
        <f t="shared" si="317"/>
        <v>0</v>
      </c>
      <c r="Z703" s="77"/>
      <c r="AA703" s="665"/>
      <c r="AB703" s="665" t="str">
        <f t="shared" si="306"/>
        <v/>
      </c>
      <c r="AC703" s="665" t="str">
        <f t="shared" si="307"/>
        <v/>
      </c>
    </row>
    <row r="704" spans="2:29" ht="12.75" x14ac:dyDescent="0.35">
      <c r="B704" s="20"/>
      <c r="C704" s="20"/>
      <c r="D704" s="29"/>
      <c r="E704" s="30"/>
      <c r="F704" s="30"/>
      <c r="G704" s="30"/>
      <c r="H704" s="30"/>
      <c r="I704" s="24" t="str">
        <f t="shared" si="308"/>
        <v/>
      </c>
      <c r="J704" s="74"/>
      <c r="K704" s="27"/>
      <c r="L704" s="24"/>
      <c r="M704" s="22"/>
      <c r="N704" s="23" t="str">
        <f t="shared" si="309"/>
        <v/>
      </c>
      <c r="O704" s="23" t="str">
        <f t="shared" si="310"/>
        <v/>
      </c>
      <c r="P704" s="23" t="str">
        <f t="shared" si="311"/>
        <v/>
      </c>
      <c r="Q704" s="23" t="str">
        <f t="shared" si="312"/>
        <v/>
      </c>
      <c r="R704" s="23" t="str">
        <f t="shared" si="313"/>
        <v/>
      </c>
      <c r="S704" s="696" t="e">
        <f t="shared" si="314"/>
        <v>#VALUE!</v>
      </c>
      <c r="T704" s="23" t="str">
        <f t="shared" si="315"/>
        <v/>
      </c>
      <c r="U704" s="28"/>
      <c r="V704" s="28"/>
      <c r="W704" s="631"/>
      <c r="X704" s="24">
        <f t="shared" si="316"/>
        <v>0</v>
      </c>
      <c r="Y704" s="25">
        <f t="shared" si="317"/>
        <v>0</v>
      </c>
      <c r="Z704" s="77"/>
      <c r="AA704" s="665"/>
      <c r="AB704" s="665" t="str">
        <f t="shared" si="306"/>
        <v/>
      </c>
      <c r="AC704" s="665" t="str">
        <f t="shared" si="307"/>
        <v/>
      </c>
    </row>
    <row r="705" spans="2:29" ht="12.75" x14ac:dyDescent="0.35">
      <c r="B705" s="20"/>
      <c r="C705" s="20"/>
      <c r="D705" s="29"/>
      <c r="E705" s="30"/>
      <c r="F705" s="30"/>
      <c r="G705" s="30"/>
      <c r="H705" s="30"/>
      <c r="I705" s="24" t="str">
        <f t="shared" si="308"/>
        <v/>
      </c>
      <c r="J705" s="74"/>
      <c r="K705" s="27"/>
      <c r="L705" s="24"/>
      <c r="M705" s="22"/>
      <c r="N705" s="23" t="str">
        <f t="shared" si="309"/>
        <v/>
      </c>
      <c r="O705" s="23" t="str">
        <f t="shared" si="310"/>
        <v/>
      </c>
      <c r="P705" s="23" t="str">
        <f t="shared" si="311"/>
        <v/>
      </c>
      <c r="Q705" s="23" t="str">
        <f t="shared" si="312"/>
        <v/>
      </c>
      <c r="R705" s="23" t="str">
        <f t="shared" si="313"/>
        <v/>
      </c>
      <c r="S705" s="696" t="e">
        <f t="shared" si="314"/>
        <v>#VALUE!</v>
      </c>
      <c r="T705" s="23" t="str">
        <f t="shared" si="315"/>
        <v/>
      </c>
      <c r="U705" s="28"/>
      <c r="V705" s="28"/>
      <c r="W705" s="631"/>
      <c r="X705" s="24">
        <f t="shared" si="316"/>
        <v>0</v>
      </c>
      <c r="Y705" s="25">
        <f t="shared" si="317"/>
        <v>0</v>
      </c>
      <c r="Z705" s="77"/>
      <c r="AA705" s="665"/>
      <c r="AB705" s="665" t="str">
        <f t="shared" si="306"/>
        <v/>
      </c>
      <c r="AC705" s="665" t="str">
        <f t="shared" si="307"/>
        <v/>
      </c>
    </row>
    <row r="706" spans="2:29" ht="12.75" x14ac:dyDescent="0.35">
      <c r="B706" s="20"/>
      <c r="C706" s="20"/>
      <c r="D706" s="29"/>
      <c r="E706" s="30"/>
      <c r="F706" s="30"/>
      <c r="G706" s="30"/>
      <c r="H706" s="30"/>
      <c r="I706" s="24" t="str">
        <f t="shared" si="308"/>
        <v/>
      </c>
      <c r="J706" s="74"/>
      <c r="K706" s="27"/>
      <c r="L706" s="24"/>
      <c r="M706" s="22"/>
      <c r="N706" s="23" t="str">
        <f t="shared" si="309"/>
        <v/>
      </c>
      <c r="O706" s="23" t="str">
        <f t="shared" si="310"/>
        <v/>
      </c>
      <c r="P706" s="23" t="str">
        <f t="shared" si="311"/>
        <v/>
      </c>
      <c r="Q706" s="23" t="str">
        <f t="shared" si="312"/>
        <v/>
      </c>
      <c r="R706" s="23" t="str">
        <f t="shared" si="313"/>
        <v/>
      </c>
      <c r="S706" s="696" t="e">
        <f t="shared" si="314"/>
        <v>#VALUE!</v>
      </c>
      <c r="T706" s="23" t="str">
        <f t="shared" si="315"/>
        <v/>
      </c>
      <c r="U706" s="28"/>
      <c r="V706" s="28"/>
      <c r="W706" s="631"/>
      <c r="X706" s="24">
        <f t="shared" si="316"/>
        <v>0</v>
      </c>
      <c r="Y706" s="25">
        <f t="shared" si="317"/>
        <v>0</v>
      </c>
      <c r="Z706" s="77"/>
      <c r="AA706" s="665"/>
      <c r="AB706" s="665" t="str">
        <f t="shared" si="306"/>
        <v/>
      </c>
      <c r="AC706" s="665" t="str">
        <f t="shared" si="307"/>
        <v/>
      </c>
    </row>
    <row r="707" spans="2:29" ht="12.75" x14ac:dyDescent="0.35">
      <c r="B707" s="20"/>
      <c r="C707" s="20"/>
      <c r="D707" s="29"/>
      <c r="E707" s="30"/>
      <c r="F707" s="30"/>
      <c r="G707" s="30"/>
      <c r="H707" s="30"/>
      <c r="I707" s="24" t="str">
        <f t="shared" si="308"/>
        <v/>
      </c>
      <c r="J707" s="74"/>
      <c r="K707" s="27"/>
      <c r="L707" s="24"/>
      <c r="M707" s="22"/>
      <c r="N707" s="23" t="str">
        <f t="shared" si="309"/>
        <v/>
      </c>
      <c r="O707" s="23" t="str">
        <f t="shared" si="310"/>
        <v/>
      </c>
      <c r="P707" s="23" t="str">
        <f t="shared" si="311"/>
        <v/>
      </c>
      <c r="Q707" s="23" t="str">
        <f t="shared" si="312"/>
        <v/>
      </c>
      <c r="R707" s="23" t="str">
        <f t="shared" si="313"/>
        <v/>
      </c>
      <c r="S707" s="696" t="e">
        <f t="shared" si="314"/>
        <v>#VALUE!</v>
      </c>
      <c r="T707" s="23" t="str">
        <f t="shared" si="315"/>
        <v/>
      </c>
      <c r="U707" s="28"/>
      <c r="V707" s="28"/>
      <c r="W707" s="631"/>
      <c r="X707" s="24">
        <f t="shared" si="316"/>
        <v>0</v>
      </c>
      <c r="Y707" s="25">
        <f t="shared" si="317"/>
        <v>0</v>
      </c>
      <c r="Z707" s="77"/>
      <c r="AA707" s="665"/>
      <c r="AB707" s="665" t="str">
        <f t="shared" si="306"/>
        <v/>
      </c>
      <c r="AC707" s="665" t="str">
        <f t="shared" si="307"/>
        <v/>
      </c>
    </row>
    <row r="708" spans="2:29" ht="12.75" x14ac:dyDescent="0.35">
      <c r="B708" s="20"/>
      <c r="C708" s="20"/>
      <c r="D708" s="29"/>
      <c r="E708" s="30"/>
      <c r="F708" s="30"/>
      <c r="G708" s="30"/>
      <c r="H708" s="30"/>
      <c r="I708" s="24" t="str">
        <f t="shared" si="308"/>
        <v/>
      </c>
      <c r="J708" s="74"/>
      <c r="K708" s="27"/>
      <c r="L708" s="24"/>
      <c r="M708" s="22"/>
      <c r="N708" s="23" t="str">
        <f t="shared" si="309"/>
        <v/>
      </c>
      <c r="O708" s="23" t="str">
        <f t="shared" si="310"/>
        <v/>
      </c>
      <c r="P708" s="23" t="str">
        <f t="shared" si="311"/>
        <v/>
      </c>
      <c r="Q708" s="23" t="str">
        <f t="shared" si="312"/>
        <v/>
      </c>
      <c r="R708" s="23" t="str">
        <f t="shared" si="313"/>
        <v/>
      </c>
      <c r="S708" s="696" t="e">
        <f t="shared" si="314"/>
        <v>#VALUE!</v>
      </c>
      <c r="T708" s="23" t="str">
        <f t="shared" si="315"/>
        <v/>
      </c>
      <c r="U708" s="28"/>
      <c r="V708" s="28"/>
      <c r="W708" s="631"/>
      <c r="X708" s="24">
        <f t="shared" si="316"/>
        <v>0</v>
      </c>
      <c r="Y708" s="25">
        <f t="shared" si="317"/>
        <v>0</v>
      </c>
      <c r="Z708" s="77"/>
      <c r="AA708" s="665"/>
      <c r="AB708" s="665" t="str">
        <f t="shared" si="306"/>
        <v/>
      </c>
      <c r="AC708" s="665" t="str">
        <f t="shared" si="307"/>
        <v/>
      </c>
    </row>
    <row r="709" spans="2:29" ht="12.75" x14ac:dyDescent="0.35">
      <c r="B709" s="20"/>
      <c r="C709" s="20"/>
      <c r="D709" s="29"/>
      <c r="E709" s="30"/>
      <c r="F709" s="30"/>
      <c r="G709" s="30"/>
      <c r="H709" s="30"/>
      <c r="I709" s="24" t="str">
        <f t="shared" si="308"/>
        <v/>
      </c>
      <c r="J709" s="74"/>
      <c r="K709" s="27"/>
      <c r="L709" s="24"/>
      <c r="M709" s="22"/>
      <c r="N709" s="23" t="str">
        <f t="shared" si="309"/>
        <v/>
      </c>
      <c r="O709" s="23" t="str">
        <f t="shared" si="310"/>
        <v/>
      </c>
      <c r="P709" s="23" t="str">
        <f t="shared" si="311"/>
        <v/>
      </c>
      <c r="Q709" s="23" t="str">
        <f t="shared" si="312"/>
        <v/>
      </c>
      <c r="R709" s="23" t="str">
        <f t="shared" si="313"/>
        <v/>
      </c>
      <c r="S709" s="696" t="e">
        <f t="shared" si="314"/>
        <v>#VALUE!</v>
      </c>
      <c r="T709" s="23" t="str">
        <f t="shared" si="315"/>
        <v/>
      </c>
      <c r="U709" s="28"/>
      <c r="V709" s="28"/>
      <c r="W709" s="631"/>
      <c r="X709" s="24">
        <f t="shared" si="316"/>
        <v>0</v>
      </c>
      <c r="Y709" s="25">
        <f t="shared" si="317"/>
        <v>0</v>
      </c>
      <c r="Z709" s="77"/>
      <c r="AA709" s="665"/>
      <c r="AB709" s="665" t="str">
        <f t="shared" si="306"/>
        <v/>
      </c>
      <c r="AC709" s="665" t="str">
        <f t="shared" si="307"/>
        <v/>
      </c>
    </row>
    <row r="710" spans="2:29" ht="12.75" x14ac:dyDescent="0.35">
      <c r="B710" s="20"/>
      <c r="C710" s="20"/>
      <c r="D710" s="29"/>
      <c r="E710" s="30"/>
      <c r="F710" s="30"/>
      <c r="G710" s="30"/>
      <c r="H710" s="30"/>
      <c r="I710" s="24" t="str">
        <f t="shared" si="308"/>
        <v/>
      </c>
      <c r="J710" s="74"/>
      <c r="K710" s="27"/>
      <c r="L710" s="24"/>
      <c r="M710" s="22"/>
      <c r="N710" s="23" t="str">
        <f t="shared" si="309"/>
        <v/>
      </c>
      <c r="O710" s="23" t="str">
        <f t="shared" si="310"/>
        <v/>
      </c>
      <c r="P710" s="23" t="str">
        <f t="shared" si="311"/>
        <v/>
      </c>
      <c r="Q710" s="23" t="str">
        <f t="shared" si="312"/>
        <v/>
      </c>
      <c r="R710" s="23" t="str">
        <f t="shared" si="313"/>
        <v/>
      </c>
      <c r="S710" s="696" t="e">
        <f t="shared" si="314"/>
        <v>#VALUE!</v>
      </c>
      <c r="T710" s="23" t="str">
        <f t="shared" si="315"/>
        <v/>
      </c>
      <c r="U710" s="28"/>
      <c r="V710" s="28"/>
      <c r="W710" s="631"/>
      <c r="X710" s="24">
        <f t="shared" si="316"/>
        <v>0</v>
      </c>
      <c r="Y710" s="25">
        <f t="shared" si="317"/>
        <v>0</v>
      </c>
      <c r="Z710" s="77"/>
      <c r="AA710" s="665"/>
      <c r="AB710" s="665" t="str">
        <f t="shared" ref="AB710:AB773" si="318">IF(X710=0,"",AA710*X710)</f>
        <v/>
      </c>
      <c r="AC710" s="665" t="str">
        <f t="shared" ref="AC710:AC773" si="319">IF(X710=0,"",AB710/U710)</f>
        <v/>
      </c>
    </row>
    <row r="711" spans="2:29" ht="12.75" x14ac:dyDescent="0.35">
      <c r="B711" s="20"/>
      <c r="C711" s="20"/>
      <c r="D711" s="29"/>
      <c r="E711" s="30"/>
      <c r="F711" s="30"/>
      <c r="G711" s="30"/>
      <c r="H711" s="30"/>
      <c r="I711" s="24" t="str">
        <f t="shared" si="308"/>
        <v/>
      </c>
      <c r="J711" s="74"/>
      <c r="K711" s="27"/>
      <c r="L711" s="24"/>
      <c r="M711" s="22"/>
      <c r="N711" s="23" t="str">
        <f t="shared" si="309"/>
        <v/>
      </c>
      <c r="O711" s="23" t="str">
        <f t="shared" si="310"/>
        <v/>
      </c>
      <c r="P711" s="23" t="str">
        <f t="shared" si="311"/>
        <v/>
      </c>
      <c r="Q711" s="23" t="str">
        <f t="shared" si="312"/>
        <v/>
      </c>
      <c r="R711" s="23" t="str">
        <f t="shared" si="313"/>
        <v/>
      </c>
      <c r="S711" s="696" t="e">
        <f t="shared" si="314"/>
        <v>#VALUE!</v>
      </c>
      <c r="T711" s="23" t="str">
        <f t="shared" si="315"/>
        <v/>
      </c>
      <c r="U711" s="28"/>
      <c r="V711" s="28"/>
      <c r="W711" s="631"/>
      <c r="X711" s="24">
        <f t="shared" si="316"/>
        <v>0</v>
      </c>
      <c r="Y711" s="25">
        <f t="shared" si="317"/>
        <v>0</v>
      </c>
      <c r="Z711" s="77"/>
      <c r="AA711" s="665"/>
      <c r="AB711" s="665" t="str">
        <f t="shared" si="318"/>
        <v/>
      </c>
      <c r="AC711" s="665" t="str">
        <f t="shared" si="319"/>
        <v/>
      </c>
    </row>
    <row r="712" spans="2:29" ht="12.75" x14ac:dyDescent="0.35">
      <c r="B712" s="20"/>
      <c r="C712" s="20"/>
      <c r="D712" s="29"/>
      <c r="E712" s="30"/>
      <c r="F712" s="30"/>
      <c r="G712" s="30"/>
      <c r="H712" s="30"/>
      <c r="I712" s="24" t="str">
        <f t="shared" si="308"/>
        <v/>
      </c>
      <c r="J712" s="74"/>
      <c r="K712" s="27"/>
      <c r="L712" s="24"/>
      <c r="M712" s="22"/>
      <c r="N712" s="23" t="str">
        <f t="shared" si="309"/>
        <v/>
      </c>
      <c r="O712" s="23" t="str">
        <f t="shared" si="310"/>
        <v/>
      </c>
      <c r="P712" s="23" t="str">
        <f t="shared" si="311"/>
        <v/>
      </c>
      <c r="Q712" s="23" t="str">
        <f t="shared" si="312"/>
        <v/>
      </c>
      <c r="R712" s="23" t="str">
        <f t="shared" si="313"/>
        <v/>
      </c>
      <c r="S712" s="696" t="e">
        <f t="shared" si="314"/>
        <v>#VALUE!</v>
      </c>
      <c r="T712" s="23" t="str">
        <f t="shared" si="315"/>
        <v/>
      </c>
      <c r="U712" s="28"/>
      <c r="V712" s="28"/>
      <c r="W712" s="631"/>
      <c r="X712" s="24">
        <f t="shared" si="316"/>
        <v>0</v>
      </c>
      <c r="Y712" s="25">
        <f t="shared" si="317"/>
        <v>0</v>
      </c>
      <c r="Z712" s="77"/>
      <c r="AA712" s="665"/>
      <c r="AB712" s="665" t="str">
        <f t="shared" si="318"/>
        <v/>
      </c>
      <c r="AC712" s="665" t="str">
        <f t="shared" si="319"/>
        <v/>
      </c>
    </row>
    <row r="713" spans="2:29" ht="12.75" x14ac:dyDescent="0.35">
      <c r="B713" s="20"/>
      <c r="C713" s="20"/>
      <c r="D713" s="29"/>
      <c r="E713" s="30"/>
      <c r="F713" s="30"/>
      <c r="G713" s="30"/>
      <c r="H713" s="30"/>
      <c r="I713" s="24" t="str">
        <f t="shared" si="308"/>
        <v/>
      </c>
      <c r="J713" s="74"/>
      <c r="K713" s="27"/>
      <c r="L713" s="24"/>
      <c r="M713" s="22"/>
      <c r="N713" s="23" t="str">
        <f t="shared" si="309"/>
        <v/>
      </c>
      <c r="O713" s="23" t="str">
        <f t="shared" si="310"/>
        <v/>
      </c>
      <c r="P713" s="23" t="str">
        <f t="shared" si="311"/>
        <v/>
      </c>
      <c r="Q713" s="23" t="str">
        <f t="shared" si="312"/>
        <v/>
      </c>
      <c r="R713" s="23" t="str">
        <f t="shared" si="313"/>
        <v/>
      </c>
      <c r="S713" s="696" t="e">
        <f t="shared" si="314"/>
        <v>#VALUE!</v>
      </c>
      <c r="T713" s="23" t="str">
        <f t="shared" si="315"/>
        <v/>
      </c>
      <c r="U713" s="28"/>
      <c r="V713" s="28"/>
      <c r="W713" s="631"/>
      <c r="X713" s="24">
        <f t="shared" si="316"/>
        <v>0</v>
      </c>
      <c r="Y713" s="25">
        <f t="shared" si="317"/>
        <v>0</v>
      </c>
      <c r="Z713" s="77"/>
      <c r="AA713" s="665"/>
      <c r="AB713" s="665" t="str">
        <f t="shared" si="318"/>
        <v/>
      </c>
      <c r="AC713" s="665" t="str">
        <f t="shared" si="319"/>
        <v/>
      </c>
    </row>
    <row r="714" spans="2:29" ht="12.75" x14ac:dyDescent="0.35">
      <c r="B714" s="20"/>
      <c r="C714" s="20"/>
      <c r="D714" s="29"/>
      <c r="E714" s="30"/>
      <c r="F714" s="30"/>
      <c r="G714" s="30"/>
      <c r="H714" s="30"/>
      <c r="I714" s="24" t="str">
        <f t="shared" si="308"/>
        <v/>
      </c>
      <c r="J714" s="74"/>
      <c r="K714" s="27"/>
      <c r="L714" s="24"/>
      <c r="M714" s="22"/>
      <c r="N714" s="23" t="str">
        <f t="shared" si="309"/>
        <v/>
      </c>
      <c r="O714" s="23" t="str">
        <f t="shared" si="310"/>
        <v/>
      </c>
      <c r="P714" s="23" t="str">
        <f t="shared" si="311"/>
        <v/>
      </c>
      <c r="Q714" s="23" t="str">
        <f t="shared" si="312"/>
        <v/>
      </c>
      <c r="R714" s="23" t="str">
        <f t="shared" si="313"/>
        <v/>
      </c>
      <c r="S714" s="696" t="e">
        <f t="shared" si="314"/>
        <v>#VALUE!</v>
      </c>
      <c r="T714" s="23" t="str">
        <f t="shared" si="315"/>
        <v/>
      </c>
      <c r="U714" s="28"/>
      <c r="V714" s="28"/>
      <c r="W714" s="631"/>
      <c r="X714" s="24">
        <f t="shared" si="316"/>
        <v>0</v>
      </c>
      <c r="Y714" s="25">
        <f t="shared" si="317"/>
        <v>0</v>
      </c>
      <c r="Z714" s="77"/>
      <c r="AA714" s="665"/>
      <c r="AB714" s="665" t="str">
        <f t="shared" si="318"/>
        <v/>
      </c>
      <c r="AC714" s="665" t="str">
        <f t="shared" si="319"/>
        <v/>
      </c>
    </row>
    <row r="715" spans="2:29" ht="12.75" x14ac:dyDescent="0.35">
      <c r="B715" s="20"/>
      <c r="C715" s="20"/>
      <c r="D715" s="29"/>
      <c r="E715" s="30"/>
      <c r="F715" s="30"/>
      <c r="G715" s="30"/>
      <c r="H715" s="30"/>
      <c r="I715" s="24" t="str">
        <f t="shared" si="308"/>
        <v/>
      </c>
      <c r="J715" s="74"/>
      <c r="K715" s="27"/>
      <c r="L715" s="24"/>
      <c r="M715" s="22"/>
      <c r="N715" s="23" t="str">
        <f t="shared" si="309"/>
        <v/>
      </c>
      <c r="O715" s="23" t="str">
        <f t="shared" si="310"/>
        <v/>
      </c>
      <c r="P715" s="23" t="str">
        <f t="shared" si="311"/>
        <v/>
      </c>
      <c r="Q715" s="23" t="str">
        <f t="shared" si="312"/>
        <v/>
      </c>
      <c r="R715" s="23" t="str">
        <f t="shared" si="313"/>
        <v/>
      </c>
      <c r="S715" s="696" t="e">
        <f t="shared" si="314"/>
        <v>#VALUE!</v>
      </c>
      <c r="T715" s="23" t="str">
        <f t="shared" si="315"/>
        <v/>
      </c>
      <c r="U715" s="28"/>
      <c r="V715" s="28"/>
      <c r="W715" s="631"/>
      <c r="X715" s="24">
        <f t="shared" si="316"/>
        <v>0</v>
      </c>
      <c r="Y715" s="25">
        <f t="shared" si="317"/>
        <v>0</v>
      </c>
      <c r="Z715" s="77"/>
      <c r="AA715" s="665"/>
      <c r="AB715" s="665" t="str">
        <f t="shared" si="318"/>
        <v/>
      </c>
      <c r="AC715" s="665" t="str">
        <f t="shared" si="319"/>
        <v/>
      </c>
    </row>
    <row r="716" spans="2:29" ht="12.75" x14ac:dyDescent="0.35">
      <c r="B716" s="20"/>
      <c r="C716" s="20"/>
      <c r="D716" s="29"/>
      <c r="E716" s="30"/>
      <c r="F716" s="30"/>
      <c r="G716" s="30"/>
      <c r="H716" s="30"/>
      <c r="I716" s="24" t="str">
        <f t="shared" si="308"/>
        <v/>
      </c>
      <c r="J716" s="74"/>
      <c r="K716" s="27"/>
      <c r="L716" s="24"/>
      <c r="M716" s="22"/>
      <c r="N716" s="23" t="str">
        <f t="shared" si="309"/>
        <v/>
      </c>
      <c r="O716" s="23" t="str">
        <f t="shared" si="310"/>
        <v/>
      </c>
      <c r="P716" s="23" t="str">
        <f t="shared" si="311"/>
        <v/>
      </c>
      <c r="Q716" s="23" t="str">
        <f t="shared" si="312"/>
        <v/>
      </c>
      <c r="R716" s="23" t="str">
        <f t="shared" si="313"/>
        <v/>
      </c>
      <c r="S716" s="696" t="e">
        <f t="shared" si="314"/>
        <v>#VALUE!</v>
      </c>
      <c r="T716" s="23" t="str">
        <f t="shared" si="315"/>
        <v/>
      </c>
      <c r="U716" s="28"/>
      <c r="V716" s="28"/>
      <c r="W716" s="631"/>
      <c r="X716" s="24">
        <f t="shared" si="316"/>
        <v>0</v>
      </c>
      <c r="Y716" s="25">
        <f t="shared" si="317"/>
        <v>0</v>
      </c>
      <c r="Z716" s="77"/>
      <c r="AA716" s="665"/>
      <c r="AB716" s="665" t="str">
        <f t="shared" si="318"/>
        <v/>
      </c>
      <c r="AC716" s="665" t="str">
        <f t="shared" si="319"/>
        <v/>
      </c>
    </row>
    <row r="717" spans="2:29" ht="12.75" x14ac:dyDescent="0.35">
      <c r="B717" s="20"/>
      <c r="C717" s="20"/>
      <c r="D717" s="29"/>
      <c r="E717" s="30"/>
      <c r="F717" s="30"/>
      <c r="G717" s="30"/>
      <c r="H717" s="30"/>
      <c r="I717" s="24" t="str">
        <f t="shared" si="308"/>
        <v/>
      </c>
      <c r="J717" s="74"/>
      <c r="K717" s="27"/>
      <c r="L717" s="24"/>
      <c r="M717" s="22"/>
      <c r="N717" s="23" t="str">
        <f t="shared" si="309"/>
        <v/>
      </c>
      <c r="O717" s="23" t="str">
        <f t="shared" si="310"/>
        <v/>
      </c>
      <c r="P717" s="23" t="str">
        <f t="shared" si="311"/>
        <v/>
      </c>
      <c r="Q717" s="23" t="str">
        <f t="shared" si="312"/>
        <v/>
      </c>
      <c r="R717" s="23" t="str">
        <f t="shared" si="313"/>
        <v/>
      </c>
      <c r="S717" s="696" t="e">
        <f t="shared" si="314"/>
        <v>#VALUE!</v>
      </c>
      <c r="T717" s="23" t="str">
        <f t="shared" si="315"/>
        <v/>
      </c>
      <c r="U717" s="28"/>
      <c r="V717" s="28"/>
      <c r="W717" s="631"/>
      <c r="X717" s="24">
        <f t="shared" si="316"/>
        <v>0</v>
      </c>
      <c r="Y717" s="25">
        <f t="shared" si="317"/>
        <v>0</v>
      </c>
      <c r="Z717" s="77"/>
      <c r="AA717" s="665"/>
      <c r="AB717" s="665" t="str">
        <f t="shared" si="318"/>
        <v/>
      </c>
      <c r="AC717" s="665" t="str">
        <f t="shared" si="319"/>
        <v/>
      </c>
    </row>
    <row r="718" spans="2:29" ht="12.75" x14ac:dyDescent="0.35">
      <c r="B718" s="20"/>
      <c r="C718" s="20"/>
      <c r="D718" s="29"/>
      <c r="E718" s="30"/>
      <c r="F718" s="30"/>
      <c r="G718" s="30"/>
      <c r="H718" s="30"/>
      <c r="I718" s="24" t="str">
        <f t="shared" si="308"/>
        <v/>
      </c>
      <c r="J718" s="74"/>
      <c r="K718" s="27"/>
      <c r="L718" s="24"/>
      <c r="M718" s="22"/>
      <c r="N718" s="23" t="str">
        <f t="shared" si="309"/>
        <v/>
      </c>
      <c r="O718" s="23" t="str">
        <f t="shared" si="310"/>
        <v/>
      </c>
      <c r="P718" s="23" t="str">
        <f t="shared" si="311"/>
        <v/>
      </c>
      <c r="Q718" s="23" t="str">
        <f t="shared" si="312"/>
        <v/>
      </c>
      <c r="R718" s="23" t="str">
        <f t="shared" si="313"/>
        <v/>
      </c>
      <c r="S718" s="696" t="e">
        <f t="shared" si="314"/>
        <v>#VALUE!</v>
      </c>
      <c r="T718" s="23" t="str">
        <f t="shared" si="315"/>
        <v/>
      </c>
      <c r="U718" s="28"/>
      <c r="V718" s="28"/>
      <c r="W718" s="631"/>
      <c r="X718" s="24">
        <f t="shared" si="316"/>
        <v>0</v>
      </c>
      <c r="Y718" s="25">
        <f t="shared" si="317"/>
        <v>0</v>
      </c>
      <c r="Z718" s="77"/>
      <c r="AA718" s="665"/>
      <c r="AB718" s="665" t="str">
        <f t="shared" si="318"/>
        <v/>
      </c>
      <c r="AC718" s="665" t="str">
        <f t="shared" si="319"/>
        <v/>
      </c>
    </row>
    <row r="719" spans="2:29" ht="12.75" x14ac:dyDescent="0.35">
      <c r="B719" s="20"/>
      <c r="C719" s="20"/>
      <c r="D719" s="29"/>
      <c r="E719" s="30"/>
      <c r="F719" s="30"/>
      <c r="G719" s="30"/>
      <c r="H719" s="30"/>
      <c r="I719" s="24" t="str">
        <f t="shared" si="308"/>
        <v/>
      </c>
      <c r="J719" s="74"/>
      <c r="K719" s="27"/>
      <c r="L719" s="24"/>
      <c r="M719" s="22"/>
      <c r="N719" s="23" t="str">
        <f t="shared" si="309"/>
        <v/>
      </c>
      <c r="O719" s="23" t="str">
        <f t="shared" si="310"/>
        <v/>
      </c>
      <c r="P719" s="23" t="str">
        <f t="shared" si="311"/>
        <v/>
      </c>
      <c r="Q719" s="23" t="str">
        <f t="shared" si="312"/>
        <v/>
      </c>
      <c r="R719" s="23" t="str">
        <f t="shared" si="313"/>
        <v/>
      </c>
      <c r="S719" s="696" t="e">
        <f t="shared" si="314"/>
        <v>#VALUE!</v>
      </c>
      <c r="T719" s="23" t="str">
        <f t="shared" si="315"/>
        <v/>
      </c>
      <c r="U719" s="28"/>
      <c r="V719" s="28"/>
      <c r="W719" s="631"/>
      <c r="X719" s="24">
        <f t="shared" si="316"/>
        <v>0</v>
      </c>
      <c r="Y719" s="25">
        <f t="shared" si="317"/>
        <v>0</v>
      </c>
      <c r="Z719" s="77"/>
      <c r="AA719" s="665"/>
      <c r="AB719" s="665" t="str">
        <f t="shared" si="318"/>
        <v/>
      </c>
      <c r="AC719" s="665" t="str">
        <f t="shared" si="319"/>
        <v/>
      </c>
    </row>
    <row r="720" spans="2:29" ht="12.75" x14ac:dyDescent="0.35">
      <c r="B720" s="20"/>
      <c r="C720" s="20"/>
      <c r="D720" s="29"/>
      <c r="E720" s="30"/>
      <c r="F720" s="30"/>
      <c r="G720" s="30"/>
      <c r="H720" s="30"/>
      <c r="I720" s="24" t="str">
        <f t="shared" si="308"/>
        <v/>
      </c>
      <c r="J720" s="74"/>
      <c r="K720" s="27"/>
      <c r="L720" s="24"/>
      <c r="M720" s="22"/>
      <c r="N720" s="23" t="str">
        <f t="shared" si="309"/>
        <v/>
      </c>
      <c r="O720" s="23" t="str">
        <f t="shared" si="310"/>
        <v/>
      </c>
      <c r="P720" s="23" t="str">
        <f t="shared" si="311"/>
        <v/>
      </c>
      <c r="Q720" s="23" t="str">
        <f t="shared" si="312"/>
        <v/>
      </c>
      <c r="R720" s="23" t="str">
        <f t="shared" si="313"/>
        <v/>
      </c>
      <c r="S720" s="696" t="e">
        <f t="shared" si="314"/>
        <v>#VALUE!</v>
      </c>
      <c r="T720" s="23" t="str">
        <f t="shared" si="315"/>
        <v/>
      </c>
      <c r="U720" s="28"/>
      <c r="V720" s="28"/>
      <c r="W720" s="631"/>
      <c r="X720" s="24">
        <f t="shared" si="316"/>
        <v>0</v>
      </c>
      <c r="Y720" s="25">
        <f t="shared" si="317"/>
        <v>0</v>
      </c>
      <c r="Z720" s="77"/>
      <c r="AA720" s="665"/>
      <c r="AB720" s="665" t="str">
        <f t="shared" si="318"/>
        <v/>
      </c>
      <c r="AC720" s="665" t="str">
        <f t="shared" si="319"/>
        <v/>
      </c>
    </row>
    <row r="721" spans="2:29" ht="12.75" x14ac:dyDescent="0.35">
      <c r="B721" s="20"/>
      <c r="C721" s="20"/>
      <c r="D721" s="29"/>
      <c r="E721" s="30"/>
      <c r="F721" s="30"/>
      <c r="G721" s="30"/>
      <c r="H721" s="30"/>
      <c r="I721" s="24" t="str">
        <f t="shared" si="308"/>
        <v/>
      </c>
      <c r="J721" s="74"/>
      <c r="K721" s="27"/>
      <c r="L721" s="24"/>
      <c r="M721" s="22"/>
      <c r="N721" s="23" t="str">
        <f t="shared" si="309"/>
        <v/>
      </c>
      <c r="O721" s="23" t="str">
        <f t="shared" si="310"/>
        <v/>
      </c>
      <c r="P721" s="23" t="str">
        <f t="shared" si="311"/>
        <v/>
      </c>
      <c r="Q721" s="23" t="str">
        <f t="shared" si="312"/>
        <v/>
      </c>
      <c r="R721" s="23" t="str">
        <f t="shared" si="313"/>
        <v/>
      </c>
      <c r="S721" s="696" t="e">
        <f t="shared" si="314"/>
        <v>#VALUE!</v>
      </c>
      <c r="T721" s="23" t="str">
        <f t="shared" si="315"/>
        <v/>
      </c>
      <c r="U721" s="28"/>
      <c r="V721" s="28"/>
      <c r="W721" s="631"/>
      <c r="X721" s="24">
        <f t="shared" si="316"/>
        <v>0</v>
      </c>
      <c r="Y721" s="25">
        <f t="shared" si="317"/>
        <v>0</v>
      </c>
      <c r="Z721" s="77"/>
      <c r="AA721" s="665"/>
      <c r="AB721" s="665" t="str">
        <f t="shared" si="318"/>
        <v/>
      </c>
      <c r="AC721" s="665" t="str">
        <f t="shared" si="319"/>
        <v/>
      </c>
    </row>
    <row r="722" spans="2:29" ht="12.75" x14ac:dyDescent="0.35">
      <c r="B722" s="20"/>
      <c r="C722" s="20"/>
      <c r="D722" s="29"/>
      <c r="E722" s="30"/>
      <c r="F722" s="30"/>
      <c r="G722" s="30"/>
      <c r="H722" s="30"/>
      <c r="I722" s="24" t="str">
        <f t="shared" si="308"/>
        <v/>
      </c>
      <c r="J722" s="74"/>
      <c r="K722" s="27"/>
      <c r="L722" s="24"/>
      <c r="M722" s="22"/>
      <c r="N722" s="23" t="str">
        <f t="shared" si="309"/>
        <v/>
      </c>
      <c r="O722" s="23" t="str">
        <f t="shared" si="310"/>
        <v/>
      </c>
      <c r="P722" s="23" t="str">
        <f t="shared" si="311"/>
        <v/>
      </c>
      <c r="Q722" s="23" t="str">
        <f t="shared" si="312"/>
        <v/>
      </c>
      <c r="R722" s="23" t="str">
        <f t="shared" si="313"/>
        <v/>
      </c>
      <c r="S722" s="696" t="e">
        <f t="shared" si="314"/>
        <v>#VALUE!</v>
      </c>
      <c r="T722" s="23" t="str">
        <f t="shared" si="315"/>
        <v/>
      </c>
      <c r="U722" s="28"/>
      <c r="V722" s="28"/>
      <c r="W722" s="631"/>
      <c r="X722" s="24">
        <f t="shared" si="316"/>
        <v>0</v>
      </c>
      <c r="Y722" s="25">
        <f t="shared" si="317"/>
        <v>0</v>
      </c>
      <c r="Z722" s="77"/>
      <c r="AA722" s="665"/>
      <c r="AB722" s="665" t="str">
        <f t="shared" si="318"/>
        <v/>
      </c>
      <c r="AC722" s="665" t="str">
        <f t="shared" si="319"/>
        <v/>
      </c>
    </row>
    <row r="723" spans="2:29" ht="12.75" x14ac:dyDescent="0.35">
      <c r="B723" s="20"/>
      <c r="C723" s="20"/>
      <c r="D723" s="29"/>
      <c r="E723" s="30"/>
      <c r="F723" s="30"/>
      <c r="G723" s="30"/>
      <c r="H723" s="30"/>
      <c r="I723" s="24" t="str">
        <f t="shared" si="308"/>
        <v/>
      </c>
      <c r="J723" s="74"/>
      <c r="K723" s="27"/>
      <c r="L723" s="24"/>
      <c r="M723" s="22"/>
      <c r="N723" s="23" t="str">
        <f t="shared" si="309"/>
        <v/>
      </c>
      <c r="O723" s="23" t="str">
        <f t="shared" si="310"/>
        <v/>
      </c>
      <c r="P723" s="23" t="str">
        <f t="shared" si="311"/>
        <v/>
      </c>
      <c r="Q723" s="23" t="str">
        <f t="shared" si="312"/>
        <v/>
      </c>
      <c r="R723" s="23" t="str">
        <f t="shared" si="313"/>
        <v/>
      </c>
      <c r="S723" s="696" t="e">
        <f t="shared" si="314"/>
        <v>#VALUE!</v>
      </c>
      <c r="T723" s="23" t="str">
        <f t="shared" si="315"/>
        <v/>
      </c>
      <c r="U723" s="28"/>
      <c r="V723" s="28"/>
      <c r="W723" s="631"/>
      <c r="X723" s="24">
        <f t="shared" si="316"/>
        <v>0</v>
      </c>
      <c r="Y723" s="25">
        <f t="shared" si="317"/>
        <v>0</v>
      </c>
      <c r="Z723" s="77"/>
      <c r="AA723" s="665"/>
      <c r="AB723" s="665" t="str">
        <f t="shared" si="318"/>
        <v/>
      </c>
      <c r="AC723" s="665" t="str">
        <f t="shared" si="319"/>
        <v/>
      </c>
    </row>
    <row r="724" spans="2:29" ht="12.75" x14ac:dyDescent="0.35">
      <c r="B724" s="20"/>
      <c r="C724" s="20"/>
      <c r="D724" s="29"/>
      <c r="E724" s="30"/>
      <c r="F724" s="30"/>
      <c r="G724" s="30"/>
      <c r="H724" s="30"/>
      <c r="I724" s="24" t="str">
        <f t="shared" si="308"/>
        <v/>
      </c>
      <c r="J724" s="74"/>
      <c r="K724" s="27"/>
      <c r="L724" s="24"/>
      <c r="M724" s="22"/>
      <c r="N724" s="23" t="str">
        <f t="shared" si="309"/>
        <v/>
      </c>
      <c r="O724" s="23" t="str">
        <f t="shared" si="310"/>
        <v/>
      </c>
      <c r="P724" s="23" t="str">
        <f t="shared" si="311"/>
        <v/>
      </c>
      <c r="Q724" s="23" t="str">
        <f t="shared" si="312"/>
        <v/>
      </c>
      <c r="R724" s="23" t="str">
        <f t="shared" si="313"/>
        <v/>
      </c>
      <c r="S724" s="696" t="e">
        <f t="shared" si="314"/>
        <v>#VALUE!</v>
      </c>
      <c r="T724" s="23" t="str">
        <f t="shared" si="315"/>
        <v/>
      </c>
      <c r="U724" s="28"/>
      <c r="V724" s="28"/>
      <c r="W724" s="631"/>
      <c r="X724" s="24">
        <f t="shared" si="316"/>
        <v>0</v>
      </c>
      <c r="Y724" s="25">
        <f t="shared" si="317"/>
        <v>0</v>
      </c>
      <c r="Z724" s="77"/>
      <c r="AA724" s="665"/>
      <c r="AB724" s="665" t="str">
        <f t="shared" si="318"/>
        <v/>
      </c>
      <c r="AC724" s="665" t="str">
        <f t="shared" si="319"/>
        <v/>
      </c>
    </row>
    <row r="725" spans="2:29" ht="12.75" x14ac:dyDescent="0.35">
      <c r="B725" s="20"/>
      <c r="C725" s="20"/>
      <c r="D725" s="29"/>
      <c r="E725" s="30"/>
      <c r="F725" s="30"/>
      <c r="G725" s="30"/>
      <c r="H725" s="30"/>
      <c r="I725" s="24" t="str">
        <f t="shared" si="308"/>
        <v/>
      </c>
      <c r="J725" s="74"/>
      <c r="K725" s="27"/>
      <c r="L725" s="24"/>
      <c r="M725" s="22"/>
      <c r="N725" s="23" t="str">
        <f t="shared" si="309"/>
        <v/>
      </c>
      <c r="O725" s="23" t="str">
        <f t="shared" si="310"/>
        <v/>
      </c>
      <c r="P725" s="23" t="str">
        <f t="shared" si="311"/>
        <v/>
      </c>
      <c r="Q725" s="23" t="str">
        <f t="shared" si="312"/>
        <v/>
      </c>
      <c r="R725" s="23" t="str">
        <f t="shared" si="313"/>
        <v/>
      </c>
      <c r="S725" s="696" t="e">
        <f t="shared" si="314"/>
        <v>#VALUE!</v>
      </c>
      <c r="T725" s="23" t="str">
        <f t="shared" si="315"/>
        <v/>
      </c>
      <c r="U725" s="28"/>
      <c r="V725" s="28"/>
      <c r="W725" s="631"/>
      <c r="X725" s="24">
        <f t="shared" si="316"/>
        <v>0</v>
      </c>
      <c r="Y725" s="25">
        <f t="shared" si="317"/>
        <v>0</v>
      </c>
      <c r="Z725" s="77"/>
      <c r="AA725" s="665"/>
      <c r="AB725" s="665" t="str">
        <f t="shared" si="318"/>
        <v/>
      </c>
      <c r="AC725" s="665" t="str">
        <f t="shared" si="319"/>
        <v/>
      </c>
    </row>
    <row r="726" spans="2:29" ht="12.75" x14ac:dyDescent="0.35">
      <c r="B726" s="20"/>
      <c r="C726" s="20"/>
      <c r="D726" s="29"/>
      <c r="E726" s="30"/>
      <c r="F726" s="30"/>
      <c r="G726" s="30"/>
      <c r="H726" s="30"/>
      <c r="I726" s="24" t="str">
        <f t="shared" si="308"/>
        <v/>
      </c>
      <c r="J726" s="74"/>
      <c r="K726" s="27"/>
      <c r="L726" s="24"/>
      <c r="M726" s="22"/>
      <c r="N726" s="23" t="str">
        <f t="shared" si="309"/>
        <v/>
      </c>
      <c r="O726" s="23" t="str">
        <f t="shared" si="310"/>
        <v/>
      </c>
      <c r="P726" s="23" t="str">
        <f t="shared" si="311"/>
        <v/>
      </c>
      <c r="Q726" s="23" t="str">
        <f t="shared" si="312"/>
        <v/>
      </c>
      <c r="R726" s="23" t="str">
        <f t="shared" si="313"/>
        <v/>
      </c>
      <c r="S726" s="696" t="e">
        <f t="shared" si="314"/>
        <v>#VALUE!</v>
      </c>
      <c r="T726" s="23" t="str">
        <f t="shared" si="315"/>
        <v/>
      </c>
      <c r="U726" s="28"/>
      <c r="V726" s="28"/>
      <c r="W726" s="631"/>
      <c r="X726" s="24">
        <f t="shared" si="316"/>
        <v>0</v>
      </c>
      <c r="Y726" s="25">
        <f t="shared" si="317"/>
        <v>0</v>
      </c>
      <c r="Z726" s="77"/>
      <c r="AA726" s="665"/>
      <c r="AB726" s="665" t="str">
        <f t="shared" si="318"/>
        <v/>
      </c>
      <c r="AC726" s="665" t="str">
        <f t="shared" si="319"/>
        <v/>
      </c>
    </row>
    <row r="727" spans="2:29" ht="12.75" x14ac:dyDescent="0.35">
      <c r="B727" s="20"/>
      <c r="C727" s="20"/>
      <c r="D727" s="29"/>
      <c r="E727" s="30"/>
      <c r="F727" s="30"/>
      <c r="G727" s="30"/>
      <c r="H727" s="30"/>
      <c r="I727" s="24" t="str">
        <f t="shared" si="308"/>
        <v/>
      </c>
      <c r="J727" s="74"/>
      <c r="K727" s="27"/>
      <c r="L727" s="24"/>
      <c r="M727" s="22"/>
      <c r="N727" s="23" t="str">
        <f t="shared" si="309"/>
        <v/>
      </c>
      <c r="O727" s="23" t="str">
        <f t="shared" si="310"/>
        <v/>
      </c>
      <c r="P727" s="23" t="str">
        <f t="shared" si="311"/>
        <v/>
      </c>
      <c r="Q727" s="23" t="str">
        <f t="shared" si="312"/>
        <v/>
      </c>
      <c r="R727" s="23" t="str">
        <f t="shared" si="313"/>
        <v/>
      </c>
      <c r="S727" s="696" t="e">
        <f t="shared" si="314"/>
        <v>#VALUE!</v>
      </c>
      <c r="T727" s="23" t="str">
        <f t="shared" si="315"/>
        <v/>
      </c>
      <c r="U727" s="28"/>
      <c r="V727" s="28"/>
      <c r="W727" s="631"/>
      <c r="X727" s="24">
        <f t="shared" si="316"/>
        <v>0</v>
      </c>
      <c r="Y727" s="25">
        <f t="shared" si="317"/>
        <v>0</v>
      </c>
      <c r="Z727" s="77"/>
      <c r="AA727" s="665"/>
      <c r="AB727" s="665" t="str">
        <f t="shared" si="318"/>
        <v/>
      </c>
      <c r="AC727" s="665" t="str">
        <f t="shared" si="319"/>
        <v/>
      </c>
    </row>
    <row r="728" spans="2:29" ht="12.75" x14ac:dyDescent="0.35">
      <c r="B728" s="20"/>
      <c r="C728" s="20"/>
      <c r="D728" s="29"/>
      <c r="E728" s="30"/>
      <c r="F728" s="30"/>
      <c r="G728" s="30"/>
      <c r="H728" s="30"/>
      <c r="I728" s="24" t="str">
        <f t="shared" si="308"/>
        <v/>
      </c>
      <c r="J728" s="74"/>
      <c r="K728" s="27"/>
      <c r="L728" s="24"/>
      <c r="M728" s="22"/>
      <c r="N728" s="23" t="str">
        <f t="shared" si="309"/>
        <v/>
      </c>
      <c r="O728" s="23" t="str">
        <f t="shared" si="310"/>
        <v/>
      </c>
      <c r="P728" s="23" t="str">
        <f t="shared" si="311"/>
        <v/>
      </c>
      <c r="Q728" s="23" t="str">
        <f t="shared" si="312"/>
        <v/>
      </c>
      <c r="R728" s="23" t="str">
        <f t="shared" si="313"/>
        <v/>
      </c>
      <c r="S728" s="696" t="e">
        <f t="shared" si="314"/>
        <v>#VALUE!</v>
      </c>
      <c r="T728" s="23" t="str">
        <f t="shared" si="315"/>
        <v/>
      </c>
      <c r="U728" s="28"/>
      <c r="V728" s="28"/>
      <c r="W728" s="631"/>
      <c r="X728" s="24">
        <f t="shared" si="316"/>
        <v>0</v>
      </c>
      <c r="Y728" s="25">
        <f t="shared" si="317"/>
        <v>0</v>
      </c>
      <c r="Z728" s="77"/>
      <c r="AA728" s="665"/>
      <c r="AB728" s="665" t="str">
        <f t="shared" si="318"/>
        <v/>
      </c>
      <c r="AC728" s="665" t="str">
        <f t="shared" si="319"/>
        <v/>
      </c>
    </row>
    <row r="729" spans="2:29" ht="12.75" x14ac:dyDescent="0.35">
      <c r="B729" s="20"/>
      <c r="C729" s="20"/>
      <c r="D729" s="29"/>
      <c r="E729" s="30"/>
      <c r="F729" s="30"/>
      <c r="G729" s="30"/>
      <c r="H729" s="30"/>
      <c r="I729" s="24" t="str">
        <f t="shared" si="308"/>
        <v/>
      </c>
      <c r="J729" s="74"/>
      <c r="K729" s="27"/>
      <c r="L729" s="24"/>
      <c r="M729" s="22"/>
      <c r="N729" s="23" t="str">
        <f t="shared" si="309"/>
        <v/>
      </c>
      <c r="O729" s="23" t="str">
        <f t="shared" si="310"/>
        <v/>
      </c>
      <c r="P729" s="23" t="str">
        <f t="shared" si="311"/>
        <v/>
      </c>
      <c r="Q729" s="23" t="str">
        <f t="shared" si="312"/>
        <v/>
      </c>
      <c r="R729" s="23" t="str">
        <f t="shared" si="313"/>
        <v/>
      </c>
      <c r="S729" s="696" t="e">
        <f t="shared" si="314"/>
        <v>#VALUE!</v>
      </c>
      <c r="T729" s="23" t="str">
        <f t="shared" si="315"/>
        <v/>
      </c>
      <c r="U729" s="28"/>
      <c r="V729" s="28"/>
      <c r="W729" s="631"/>
      <c r="X729" s="24">
        <f t="shared" si="316"/>
        <v>0</v>
      </c>
      <c r="Y729" s="25">
        <f t="shared" si="317"/>
        <v>0</v>
      </c>
      <c r="Z729" s="77"/>
      <c r="AA729" s="665"/>
      <c r="AB729" s="665" t="str">
        <f t="shared" si="318"/>
        <v/>
      </c>
      <c r="AC729" s="665" t="str">
        <f t="shared" si="319"/>
        <v/>
      </c>
    </row>
    <row r="730" spans="2:29" ht="12.75" x14ac:dyDescent="0.35">
      <c r="B730" s="20"/>
      <c r="C730" s="20"/>
      <c r="D730" s="29"/>
      <c r="E730" s="30"/>
      <c r="F730" s="30"/>
      <c r="G730" s="30"/>
      <c r="H730" s="30"/>
      <c r="I730" s="24" t="str">
        <f t="shared" si="308"/>
        <v/>
      </c>
      <c r="J730" s="74"/>
      <c r="K730" s="27"/>
      <c r="L730" s="24"/>
      <c r="M730" s="22"/>
      <c r="N730" s="23" t="str">
        <f t="shared" si="309"/>
        <v/>
      </c>
      <c r="O730" s="23" t="str">
        <f t="shared" si="310"/>
        <v/>
      </c>
      <c r="P730" s="23" t="str">
        <f t="shared" si="311"/>
        <v/>
      </c>
      <c r="Q730" s="23" t="str">
        <f t="shared" si="312"/>
        <v/>
      </c>
      <c r="R730" s="23" t="str">
        <f t="shared" si="313"/>
        <v/>
      </c>
      <c r="S730" s="696" t="e">
        <f t="shared" si="314"/>
        <v>#VALUE!</v>
      </c>
      <c r="T730" s="23" t="str">
        <f t="shared" si="315"/>
        <v/>
      </c>
      <c r="U730" s="28"/>
      <c r="V730" s="28"/>
      <c r="W730" s="631"/>
      <c r="X730" s="24">
        <f t="shared" si="316"/>
        <v>0</v>
      </c>
      <c r="Y730" s="25">
        <f t="shared" si="317"/>
        <v>0</v>
      </c>
      <c r="Z730" s="77"/>
      <c r="AA730" s="665"/>
      <c r="AB730" s="665" t="str">
        <f t="shared" si="318"/>
        <v/>
      </c>
      <c r="AC730" s="665" t="str">
        <f t="shared" si="319"/>
        <v/>
      </c>
    </row>
    <row r="731" spans="2:29" ht="12.75" x14ac:dyDescent="0.35">
      <c r="B731" s="20"/>
      <c r="C731" s="20"/>
      <c r="D731" s="29"/>
      <c r="E731" s="30"/>
      <c r="F731" s="30"/>
      <c r="G731" s="30"/>
      <c r="H731" s="30"/>
      <c r="I731" s="24" t="str">
        <f t="shared" si="308"/>
        <v/>
      </c>
      <c r="J731" s="74"/>
      <c r="K731" s="27"/>
      <c r="L731" s="24"/>
      <c r="M731" s="22"/>
      <c r="N731" s="23" t="str">
        <f t="shared" si="309"/>
        <v/>
      </c>
      <c r="O731" s="23" t="str">
        <f t="shared" si="310"/>
        <v/>
      </c>
      <c r="P731" s="23" t="str">
        <f t="shared" si="311"/>
        <v/>
      </c>
      <c r="Q731" s="23" t="str">
        <f t="shared" si="312"/>
        <v/>
      </c>
      <c r="R731" s="23" t="str">
        <f t="shared" si="313"/>
        <v/>
      </c>
      <c r="S731" s="696" t="e">
        <f t="shared" si="314"/>
        <v>#VALUE!</v>
      </c>
      <c r="T731" s="23" t="str">
        <f t="shared" si="315"/>
        <v/>
      </c>
      <c r="U731" s="28"/>
      <c r="V731" s="28"/>
      <c r="W731" s="631"/>
      <c r="X731" s="24">
        <f t="shared" si="316"/>
        <v>0</v>
      </c>
      <c r="Y731" s="25">
        <f t="shared" si="317"/>
        <v>0</v>
      </c>
      <c r="Z731" s="77"/>
      <c r="AA731" s="665"/>
      <c r="AB731" s="665" t="str">
        <f t="shared" si="318"/>
        <v/>
      </c>
      <c r="AC731" s="665" t="str">
        <f t="shared" si="319"/>
        <v/>
      </c>
    </row>
    <row r="732" spans="2:29" ht="12.75" x14ac:dyDescent="0.35">
      <c r="B732" s="20"/>
      <c r="C732" s="20"/>
      <c r="D732" s="29"/>
      <c r="E732" s="30"/>
      <c r="F732" s="30"/>
      <c r="G732" s="30"/>
      <c r="H732" s="30"/>
      <c r="I732" s="24" t="str">
        <f t="shared" si="308"/>
        <v/>
      </c>
      <c r="J732" s="74"/>
      <c r="K732" s="27"/>
      <c r="L732" s="24"/>
      <c r="M732" s="22"/>
      <c r="N732" s="23" t="str">
        <f t="shared" si="309"/>
        <v/>
      </c>
      <c r="O732" s="23" t="str">
        <f t="shared" si="310"/>
        <v/>
      </c>
      <c r="P732" s="23" t="str">
        <f t="shared" si="311"/>
        <v/>
      </c>
      <c r="Q732" s="23" t="str">
        <f t="shared" si="312"/>
        <v/>
      </c>
      <c r="R732" s="23" t="str">
        <f t="shared" si="313"/>
        <v/>
      </c>
      <c r="S732" s="696" t="e">
        <f t="shared" si="314"/>
        <v>#VALUE!</v>
      </c>
      <c r="T732" s="23" t="str">
        <f t="shared" si="315"/>
        <v/>
      </c>
      <c r="U732" s="28"/>
      <c r="V732" s="28"/>
      <c r="W732" s="631"/>
      <c r="X732" s="24">
        <f t="shared" si="316"/>
        <v>0</v>
      </c>
      <c r="Y732" s="25">
        <f t="shared" si="317"/>
        <v>0</v>
      </c>
      <c r="Z732" s="77"/>
      <c r="AA732" s="665"/>
      <c r="AB732" s="665" t="str">
        <f t="shared" si="318"/>
        <v/>
      </c>
      <c r="AC732" s="665" t="str">
        <f t="shared" si="319"/>
        <v/>
      </c>
    </row>
    <row r="733" spans="2:29" ht="12.75" x14ac:dyDescent="0.35">
      <c r="B733" s="20"/>
      <c r="C733" s="20"/>
      <c r="D733" s="29"/>
      <c r="E733" s="30"/>
      <c r="F733" s="30"/>
      <c r="G733" s="30"/>
      <c r="H733" s="30"/>
      <c r="I733" s="24" t="str">
        <f t="shared" si="308"/>
        <v/>
      </c>
      <c r="J733" s="74"/>
      <c r="K733" s="27"/>
      <c r="L733" s="24"/>
      <c r="M733" s="22"/>
      <c r="N733" s="23" t="str">
        <f t="shared" si="309"/>
        <v/>
      </c>
      <c r="O733" s="23" t="str">
        <f t="shared" si="310"/>
        <v/>
      </c>
      <c r="P733" s="23" t="str">
        <f t="shared" si="311"/>
        <v/>
      </c>
      <c r="Q733" s="23" t="str">
        <f t="shared" si="312"/>
        <v/>
      </c>
      <c r="R733" s="23" t="str">
        <f t="shared" si="313"/>
        <v/>
      </c>
      <c r="S733" s="696" t="e">
        <f t="shared" si="314"/>
        <v>#VALUE!</v>
      </c>
      <c r="T733" s="23" t="str">
        <f t="shared" si="315"/>
        <v/>
      </c>
      <c r="U733" s="28"/>
      <c r="V733" s="28"/>
      <c r="W733" s="631"/>
      <c r="X733" s="24">
        <f t="shared" si="316"/>
        <v>0</v>
      </c>
      <c r="Y733" s="25">
        <f t="shared" si="317"/>
        <v>0</v>
      </c>
      <c r="Z733" s="77"/>
      <c r="AA733" s="665"/>
      <c r="AB733" s="665" t="str">
        <f t="shared" si="318"/>
        <v/>
      </c>
      <c r="AC733" s="665" t="str">
        <f t="shared" si="319"/>
        <v/>
      </c>
    </row>
    <row r="734" spans="2:29" ht="12.75" x14ac:dyDescent="0.35">
      <c r="B734" s="20"/>
      <c r="C734" s="20"/>
      <c r="D734" s="29"/>
      <c r="E734" s="30"/>
      <c r="F734" s="30"/>
      <c r="G734" s="30"/>
      <c r="H734" s="30"/>
      <c r="I734" s="24" t="str">
        <f t="shared" si="308"/>
        <v/>
      </c>
      <c r="J734" s="74"/>
      <c r="K734" s="27"/>
      <c r="L734" s="24"/>
      <c r="M734" s="22"/>
      <c r="N734" s="23" t="str">
        <f t="shared" si="309"/>
        <v/>
      </c>
      <c r="O734" s="23" t="str">
        <f t="shared" si="310"/>
        <v/>
      </c>
      <c r="P734" s="23" t="str">
        <f t="shared" si="311"/>
        <v/>
      </c>
      <c r="Q734" s="23" t="str">
        <f t="shared" si="312"/>
        <v/>
      </c>
      <c r="R734" s="23" t="str">
        <f t="shared" si="313"/>
        <v/>
      </c>
      <c r="S734" s="696" t="e">
        <f t="shared" si="314"/>
        <v>#VALUE!</v>
      </c>
      <c r="T734" s="23" t="str">
        <f t="shared" si="315"/>
        <v/>
      </c>
      <c r="U734" s="28"/>
      <c r="V734" s="28"/>
      <c r="W734" s="631"/>
      <c r="X734" s="24">
        <f t="shared" si="316"/>
        <v>0</v>
      </c>
      <c r="Y734" s="25">
        <f t="shared" si="317"/>
        <v>0</v>
      </c>
      <c r="Z734" s="77"/>
      <c r="AA734" s="665"/>
      <c r="AB734" s="665" t="str">
        <f t="shared" si="318"/>
        <v/>
      </c>
      <c r="AC734" s="665" t="str">
        <f t="shared" si="319"/>
        <v/>
      </c>
    </row>
    <row r="735" spans="2:29" ht="12.75" x14ac:dyDescent="0.35">
      <c r="B735" s="20"/>
      <c r="C735" s="20"/>
      <c r="D735" s="29"/>
      <c r="E735" s="30"/>
      <c r="F735" s="30"/>
      <c r="G735" s="30"/>
      <c r="H735" s="30"/>
      <c r="I735" s="24" t="str">
        <f t="shared" si="308"/>
        <v/>
      </c>
      <c r="J735" s="74"/>
      <c r="K735" s="27"/>
      <c r="L735" s="24"/>
      <c r="M735" s="22"/>
      <c r="N735" s="23" t="str">
        <f t="shared" si="309"/>
        <v/>
      </c>
      <c r="O735" s="23" t="str">
        <f t="shared" si="310"/>
        <v/>
      </c>
      <c r="P735" s="23" t="str">
        <f t="shared" si="311"/>
        <v/>
      </c>
      <c r="Q735" s="23" t="str">
        <f t="shared" si="312"/>
        <v/>
      </c>
      <c r="R735" s="23" t="str">
        <f t="shared" si="313"/>
        <v/>
      </c>
      <c r="S735" s="696" t="e">
        <f t="shared" si="314"/>
        <v>#VALUE!</v>
      </c>
      <c r="T735" s="23" t="str">
        <f t="shared" si="315"/>
        <v/>
      </c>
      <c r="U735" s="28"/>
      <c r="V735" s="28"/>
      <c r="W735" s="631"/>
      <c r="X735" s="24">
        <f t="shared" si="316"/>
        <v>0</v>
      </c>
      <c r="Y735" s="25">
        <f t="shared" si="317"/>
        <v>0</v>
      </c>
      <c r="Z735" s="77"/>
      <c r="AA735" s="665"/>
      <c r="AB735" s="665" t="str">
        <f t="shared" si="318"/>
        <v/>
      </c>
      <c r="AC735" s="665" t="str">
        <f t="shared" si="319"/>
        <v/>
      </c>
    </row>
    <row r="736" spans="2:29" ht="12.75" x14ac:dyDescent="0.35">
      <c r="B736" s="20"/>
      <c r="C736" s="20"/>
      <c r="D736" s="29"/>
      <c r="E736" s="30"/>
      <c r="F736" s="30"/>
      <c r="G736" s="30"/>
      <c r="H736" s="30"/>
      <c r="I736" s="24" t="str">
        <f t="shared" si="308"/>
        <v/>
      </c>
      <c r="J736" s="74"/>
      <c r="K736" s="27"/>
      <c r="L736" s="24"/>
      <c r="M736" s="22"/>
      <c r="N736" s="23" t="str">
        <f t="shared" si="309"/>
        <v/>
      </c>
      <c r="O736" s="23" t="str">
        <f t="shared" si="310"/>
        <v/>
      </c>
      <c r="P736" s="23" t="str">
        <f t="shared" si="311"/>
        <v/>
      </c>
      <c r="Q736" s="23" t="str">
        <f t="shared" si="312"/>
        <v/>
      </c>
      <c r="R736" s="23" t="str">
        <f t="shared" si="313"/>
        <v/>
      </c>
      <c r="S736" s="696" t="e">
        <f t="shared" si="314"/>
        <v>#VALUE!</v>
      </c>
      <c r="T736" s="23" t="str">
        <f t="shared" si="315"/>
        <v/>
      </c>
      <c r="U736" s="28"/>
      <c r="V736" s="28"/>
      <c r="W736" s="631"/>
      <c r="X736" s="24">
        <f t="shared" si="316"/>
        <v>0</v>
      </c>
      <c r="Y736" s="25">
        <f t="shared" si="317"/>
        <v>0</v>
      </c>
      <c r="Z736" s="77"/>
      <c r="AA736" s="665"/>
      <c r="AB736" s="665" t="str">
        <f t="shared" si="318"/>
        <v/>
      </c>
      <c r="AC736" s="665" t="str">
        <f t="shared" si="319"/>
        <v/>
      </c>
    </row>
    <row r="737" spans="2:29" ht="12.75" x14ac:dyDescent="0.35">
      <c r="B737" s="20"/>
      <c r="C737" s="20"/>
      <c r="D737" s="29"/>
      <c r="E737" s="30"/>
      <c r="F737" s="30"/>
      <c r="G737" s="30"/>
      <c r="H737" s="30"/>
      <c r="I737" s="24" t="str">
        <f t="shared" si="308"/>
        <v/>
      </c>
      <c r="J737" s="74"/>
      <c r="K737" s="27"/>
      <c r="L737" s="24"/>
      <c r="M737" s="22"/>
      <c r="N737" s="23" t="str">
        <f t="shared" si="309"/>
        <v/>
      </c>
      <c r="O737" s="23" t="str">
        <f t="shared" si="310"/>
        <v/>
      </c>
      <c r="P737" s="23" t="str">
        <f t="shared" si="311"/>
        <v/>
      </c>
      <c r="Q737" s="23" t="str">
        <f t="shared" si="312"/>
        <v/>
      </c>
      <c r="R737" s="23" t="str">
        <f t="shared" si="313"/>
        <v/>
      </c>
      <c r="S737" s="696" t="e">
        <f t="shared" si="314"/>
        <v>#VALUE!</v>
      </c>
      <c r="T737" s="23" t="str">
        <f t="shared" si="315"/>
        <v/>
      </c>
      <c r="U737" s="28"/>
      <c r="V737" s="28"/>
      <c r="W737" s="631"/>
      <c r="X737" s="24">
        <f t="shared" si="316"/>
        <v>0</v>
      </c>
      <c r="Y737" s="25">
        <f t="shared" si="317"/>
        <v>0</v>
      </c>
      <c r="Z737" s="77"/>
      <c r="AA737" s="665"/>
      <c r="AB737" s="665" t="str">
        <f t="shared" si="318"/>
        <v/>
      </c>
      <c r="AC737" s="665" t="str">
        <f t="shared" si="319"/>
        <v/>
      </c>
    </row>
    <row r="738" spans="2:29" ht="12.75" x14ac:dyDescent="0.35">
      <c r="B738" s="20"/>
      <c r="C738" s="20"/>
      <c r="D738" s="29"/>
      <c r="E738" s="30"/>
      <c r="F738" s="30"/>
      <c r="G738" s="30"/>
      <c r="H738" s="30"/>
      <c r="I738" s="24" t="str">
        <f t="shared" si="308"/>
        <v/>
      </c>
      <c r="J738" s="74"/>
      <c r="K738" s="27"/>
      <c r="L738" s="24"/>
      <c r="M738" s="22"/>
      <c r="N738" s="23" t="str">
        <f t="shared" si="309"/>
        <v/>
      </c>
      <c r="O738" s="23" t="str">
        <f t="shared" si="310"/>
        <v/>
      </c>
      <c r="P738" s="23" t="str">
        <f t="shared" si="311"/>
        <v/>
      </c>
      <c r="Q738" s="23" t="str">
        <f t="shared" si="312"/>
        <v/>
      </c>
      <c r="R738" s="23" t="str">
        <f t="shared" si="313"/>
        <v/>
      </c>
      <c r="S738" s="696" t="e">
        <f t="shared" si="314"/>
        <v>#VALUE!</v>
      </c>
      <c r="T738" s="23" t="str">
        <f t="shared" si="315"/>
        <v/>
      </c>
      <c r="U738" s="28"/>
      <c r="V738" s="28"/>
      <c r="W738" s="631"/>
      <c r="X738" s="24">
        <f t="shared" si="316"/>
        <v>0</v>
      </c>
      <c r="Y738" s="25">
        <f t="shared" si="317"/>
        <v>0</v>
      </c>
      <c r="Z738" s="77"/>
      <c r="AA738" s="665"/>
      <c r="AB738" s="665" t="str">
        <f t="shared" si="318"/>
        <v/>
      </c>
      <c r="AC738" s="665" t="str">
        <f t="shared" si="319"/>
        <v/>
      </c>
    </row>
    <row r="739" spans="2:29" ht="12.75" x14ac:dyDescent="0.35">
      <c r="B739" s="20"/>
      <c r="C739" s="20"/>
      <c r="D739" s="29"/>
      <c r="E739" s="30"/>
      <c r="F739" s="30"/>
      <c r="G739" s="30"/>
      <c r="H739" s="30"/>
      <c r="I739" s="24" t="str">
        <f t="shared" si="308"/>
        <v/>
      </c>
      <c r="J739" s="74"/>
      <c r="K739" s="27"/>
      <c r="L739" s="24"/>
      <c r="M739" s="22"/>
      <c r="N739" s="23" t="str">
        <f t="shared" si="309"/>
        <v/>
      </c>
      <c r="O739" s="23" t="str">
        <f t="shared" si="310"/>
        <v/>
      </c>
      <c r="P739" s="23" t="str">
        <f t="shared" si="311"/>
        <v/>
      </c>
      <c r="Q739" s="23" t="str">
        <f t="shared" si="312"/>
        <v/>
      </c>
      <c r="R739" s="23" t="str">
        <f t="shared" si="313"/>
        <v/>
      </c>
      <c r="S739" s="696" t="e">
        <f t="shared" si="314"/>
        <v>#VALUE!</v>
      </c>
      <c r="T739" s="23" t="str">
        <f t="shared" si="315"/>
        <v/>
      </c>
      <c r="U739" s="28"/>
      <c r="V739" s="28"/>
      <c r="W739" s="631"/>
      <c r="X739" s="24">
        <f t="shared" si="316"/>
        <v>0</v>
      </c>
      <c r="Y739" s="25">
        <f t="shared" si="317"/>
        <v>0</v>
      </c>
      <c r="Z739" s="77"/>
      <c r="AA739" s="665"/>
      <c r="AB739" s="665" t="str">
        <f t="shared" si="318"/>
        <v/>
      </c>
      <c r="AC739" s="665" t="str">
        <f t="shared" si="319"/>
        <v/>
      </c>
    </row>
    <row r="740" spans="2:29" ht="12.75" x14ac:dyDescent="0.35">
      <c r="B740" s="20"/>
      <c r="C740" s="20"/>
      <c r="D740" s="29"/>
      <c r="E740" s="30"/>
      <c r="F740" s="30"/>
      <c r="G740" s="30"/>
      <c r="H740" s="30"/>
      <c r="I740" s="24" t="str">
        <f t="shared" si="308"/>
        <v/>
      </c>
      <c r="J740" s="74"/>
      <c r="K740" s="27"/>
      <c r="L740" s="24"/>
      <c r="M740" s="22"/>
      <c r="N740" s="23" t="str">
        <f t="shared" si="309"/>
        <v/>
      </c>
      <c r="O740" s="23" t="str">
        <f t="shared" si="310"/>
        <v/>
      </c>
      <c r="P740" s="23" t="str">
        <f t="shared" si="311"/>
        <v/>
      </c>
      <c r="Q740" s="23" t="str">
        <f t="shared" si="312"/>
        <v/>
      </c>
      <c r="R740" s="23" t="str">
        <f t="shared" si="313"/>
        <v/>
      </c>
      <c r="S740" s="696" t="e">
        <f t="shared" si="314"/>
        <v>#VALUE!</v>
      </c>
      <c r="T740" s="23" t="str">
        <f t="shared" si="315"/>
        <v/>
      </c>
      <c r="U740" s="28"/>
      <c r="V740" s="28"/>
      <c r="W740" s="631"/>
      <c r="X740" s="24">
        <f t="shared" si="316"/>
        <v>0</v>
      </c>
      <c r="Y740" s="25">
        <f t="shared" si="317"/>
        <v>0</v>
      </c>
      <c r="Z740" s="77"/>
      <c r="AA740" s="665"/>
      <c r="AB740" s="665" t="str">
        <f t="shared" si="318"/>
        <v/>
      </c>
      <c r="AC740" s="665" t="str">
        <f t="shared" si="319"/>
        <v/>
      </c>
    </row>
    <row r="741" spans="2:29" ht="12.75" x14ac:dyDescent="0.35">
      <c r="B741" s="20"/>
      <c r="C741" s="20"/>
      <c r="D741" s="29"/>
      <c r="E741" s="30"/>
      <c r="F741" s="30"/>
      <c r="G741" s="30"/>
      <c r="H741" s="30"/>
      <c r="I741" s="24" t="str">
        <f t="shared" si="308"/>
        <v/>
      </c>
      <c r="J741" s="74"/>
      <c r="K741" s="27"/>
      <c r="L741" s="24"/>
      <c r="M741" s="22"/>
      <c r="N741" s="23" t="str">
        <f t="shared" si="309"/>
        <v/>
      </c>
      <c r="O741" s="23" t="str">
        <f t="shared" si="310"/>
        <v/>
      </c>
      <c r="P741" s="23" t="str">
        <f t="shared" si="311"/>
        <v/>
      </c>
      <c r="Q741" s="23" t="str">
        <f t="shared" si="312"/>
        <v/>
      </c>
      <c r="R741" s="23" t="str">
        <f t="shared" si="313"/>
        <v/>
      </c>
      <c r="S741" s="696" t="e">
        <f t="shared" si="314"/>
        <v>#VALUE!</v>
      </c>
      <c r="T741" s="23" t="str">
        <f t="shared" si="315"/>
        <v/>
      </c>
      <c r="U741" s="28"/>
      <c r="V741" s="28"/>
      <c r="W741" s="631"/>
      <c r="X741" s="24">
        <f t="shared" si="316"/>
        <v>0</v>
      </c>
      <c r="Y741" s="25">
        <f t="shared" si="317"/>
        <v>0</v>
      </c>
      <c r="Z741" s="77"/>
      <c r="AA741" s="665"/>
      <c r="AB741" s="665" t="str">
        <f t="shared" si="318"/>
        <v/>
      </c>
      <c r="AC741" s="665" t="str">
        <f t="shared" si="319"/>
        <v/>
      </c>
    </row>
    <row r="742" spans="2:29" ht="12.75" x14ac:dyDescent="0.35">
      <c r="B742" s="20"/>
      <c r="C742" s="20"/>
      <c r="D742" s="29"/>
      <c r="E742" s="30"/>
      <c r="F742" s="30"/>
      <c r="G742" s="30"/>
      <c r="H742" s="30"/>
      <c r="I742" s="24" t="str">
        <f t="shared" si="308"/>
        <v/>
      </c>
      <c r="J742" s="74"/>
      <c r="K742" s="27"/>
      <c r="L742" s="24"/>
      <c r="M742" s="22"/>
      <c r="N742" s="23" t="str">
        <f t="shared" si="309"/>
        <v/>
      </c>
      <c r="O742" s="23" t="str">
        <f t="shared" si="310"/>
        <v/>
      </c>
      <c r="P742" s="23" t="str">
        <f t="shared" si="311"/>
        <v/>
      </c>
      <c r="Q742" s="23" t="str">
        <f t="shared" si="312"/>
        <v/>
      </c>
      <c r="R742" s="23" t="str">
        <f t="shared" si="313"/>
        <v/>
      </c>
      <c r="S742" s="696" t="e">
        <f t="shared" si="314"/>
        <v>#VALUE!</v>
      </c>
      <c r="T742" s="23" t="str">
        <f t="shared" si="315"/>
        <v/>
      </c>
      <c r="U742" s="28"/>
      <c r="V742" s="28"/>
      <c r="W742" s="631"/>
      <c r="X742" s="24">
        <f t="shared" si="316"/>
        <v>0</v>
      </c>
      <c r="Y742" s="25">
        <f t="shared" si="317"/>
        <v>0</v>
      </c>
      <c r="Z742" s="77"/>
      <c r="AA742" s="665"/>
      <c r="AB742" s="665" t="str">
        <f t="shared" si="318"/>
        <v/>
      </c>
      <c r="AC742" s="665" t="str">
        <f t="shared" si="319"/>
        <v/>
      </c>
    </row>
    <row r="743" spans="2:29" ht="12.75" x14ac:dyDescent="0.35">
      <c r="B743" s="20"/>
      <c r="C743" s="20"/>
      <c r="D743" s="29"/>
      <c r="E743" s="30"/>
      <c r="F743" s="30"/>
      <c r="G743" s="30"/>
      <c r="H743" s="30"/>
      <c r="I743" s="24" t="str">
        <f t="shared" si="308"/>
        <v/>
      </c>
      <c r="J743" s="74"/>
      <c r="K743" s="27"/>
      <c r="L743" s="24"/>
      <c r="M743" s="22"/>
      <c r="N743" s="23" t="str">
        <f t="shared" si="309"/>
        <v/>
      </c>
      <c r="O743" s="23" t="str">
        <f t="shared" si="310"/>
        <v/>
      </c>
      <c r="P743" s="23" t="str">
        <f t="shared" si="311"/>
        <v/>
      </c>
      <c r="Q743" s="23" t="str">
        <f t="shared" si="312"/>
        <v/>
      </c>
      <c r="R743" s="23" t="str">
        <f t="shared" si="313"/>
        <v/>
      </c>
      <c r="S743" s="696" t="e">
        <f t="shared" si="314"/>
        <v>#VALUE!</v>
      </c>
      <c r="T743" s="23" t="str">
        <f t="shared" si="315"/>
        <v/>
      </c>
      <c r="U743" s="28"/>
      <c r="V743" s="28"/>
      <c r="W743" s="631"/>
      <c r="X743" s="24">
        <f t="shared" si="316"/>
        <v>0</v>
      </c>
      <c r="Y743" s="25">
        <f t="shared" si="317"/>
        <v>0</v>
      </c>
      <c r="Z743" s="77"/>
      <c r="AA743" s="665"/>
      <c r="AB743" s="665" t="str">
        <f t="shared" si="318"/>
        <v/>
      </c>
      <c r="AC743" s="665" t="str">
        <f t="shared" si="319"/>
        <v/>
      </c>
    </row>
    <row r="744" spans="2:29" ht="12.75" x14ac:dyDescent="0.35">
      <c r="B744" s="20"/>
      <c r="C744" s="20"/>
      <c r="D744" s="29"/>
      <c r="E744" s="30"/>
      <c r="F744" s="30"/>
      <c r="G744" s="30"/>
      <c r="H744" s="30"/>
      <c r="I744" s="24" t="str">
        <f t="shared" si="308"/>
        <v/>
      </c>
      <c r="J744" s="74"/>
      <c r="K744" s="27"/>
      <c r="L744" s="24"/>
      <c r="M744" s="22"/>
      <c r="N744" s="23" t="str">
        <f t="shared" si="309"/>
        <v/>
      </c>
      <c r="O744" s="23" t="str">
        <f t="shared" si="310"/>
        <v/>
      </c>
      <c r="P744" s="23" t="str">
        <f t="shared" si="311"/>
        <v/>
      </c>
      <c r="Q744" s="23" t="str">
        <f t="shared" si="312"/>
        <v/>
      </c>
      <c r="R744" s="23" t="str">
        <f t="shared" si="313"/>
        <v/>
      </c>
      <c r="S744" s="696" t="e">
        <f t="shared" si="314"/>
        <v>#VALUE!</v>
      </c>
      <c r="T744" s="23" t="str">
        <f t="shared" si="315"/>
        <v/>
      </c>
      <c r="U744" s="28"/>
      <c r="V744" s="28"/>
      <c r="W744" s="631"/>
      <c r="X744" s="24">
        <f t="shared" si="316"/>
        <v>0</v>
      </c>
      <c r="Y744" s="25">
        <f t="shared" si="317"/>
        <v>0</v>
      </c>
      <c r="Z744" s="77"/>
      <c r="AA744" s="665"/>
      <c r="AB744" s="665" t="str">
        <f t="shared" si="318"/>
        <v/>
      </c>
      <c r="AC744" s="665" t="str">
        <f t="shared" si="319"/>
        <v/>
      </c>
    </row>
    <row r="745" spans="2:29" ht="12.75" x14ac:dyDescent="0.35">
      <c r="B745" s="20"/>
      <c r="C745" s="20"/>
      <c r="D745" s="29"/>
      <c r="E745" s="30"/>
      <c r="F745" s="30"/>
      <c r="G745" s="30"/>
      <c r="H745" s="30"/>
      <c r="I745" s="24" t="str">
        <f t="shared" si="308"/>
        <v/>
      </c>
      <c r="J745" s="74"/>
      <c r="K745" s="27"/>
      <c r="L745" s="24"/>
      <c r="M745" s="22"/>
      <c r="N745" s="23" t="str">
        <f t="shared" si="309"/>
        <v/>
      </c>
      <c r="O745" s="23" t="str">
        <f t="shared" si="310"/>
        <v/>
      </c>
      <c r="P745" s="23" t="str">
        <f t="shared" si="311"/>
        <v/>
      </c>
      <c r="Q745" s="23" t="str">
        <f t="shared" si="312"/>
        <v/>
      </c>
      <c r="R745" s="23" t="str">
        <f t="shared" si="313"/>
        <v/>
      </c>
      <c r="S745" s="696" t="e">
        <f t="shared" si="314"/>
        <v>#VALUE!</v>
      </c>
      <c r="T745" s="23" t="str">
        <f t="shared" si="315"/>
        <v/>
      </c>
      <c r="U745" s="28"/>
      <c r="V745" s="28"/>
      <c r="W745" s="631"/>
      <c r="X745" s="24">
        <f t="shared" si="316"/>
        <v>0</v>
      </c>
      <c r="Y745" s="25">
        <f t="shared" si="317"/>
        <v>0</v>
      </c>
      <c r="Z745" s="77"/>
      <c r="AA745" s="665"/>
      <c r="AB745" s="665" t="str">
        <f t="shared" si="318"/>
        <v/>
      </c>
      <c r="AC745" s="665" t="str">
        <f t="shared" si="319"/>
        <v/>
      </c>
    </row>
    <row r="746" spans="2:29" ht="12.75" x14ac:dyDescent="0.35">
      <c r="B746" s="20"/>
      <c r="C746" s="20"/>
      <c r="D746" s="29"/>
      <c r="E746" s="30"/>
      <c r="F746" s="30"/>
      <c r="G746" s="30"/>
      <c r="H746" s="30"/>
      <c r="I746" s="24" t="str">
        <f t="shared" si="308"/>
        <v/>
      </c>
      <c r="J746" s="74"/>
      <c r="K746" s="27"/>
      <c r="L746" s="24"/>
      <c r="M746" s="22"/>
      <c r="N746" s="23" t="str">
        <f t="shared" si="309"/>
        <v/>
      </c>
      <c r="O746" s="23" t="str">
        <f t="shared" si="310"/>
        <v/>
      </c>
      <c r="P746" s="23" t="str">
        <f t="shared" si="311"/>
        <v/>
      </c>
      <c r="Q746" s="23" t="str">
        <f t="shared" si="312"/>
        <v/>
      </c>
      <c r="R746" s="23" t="str">
        <f t="shared" si="313"/>
        <v/>
      </c>
      <c r="S746" s="696" t="e">
        <f t="shared" si="314"/>
        <v>#VALUE!</v>
      </c>
      <c r="T746" s="23" t="str">
        <f t="shared" si="315"/>
        <v/>
      </c>
      <c r="U746" s="28"/>
      <c r="V746" s="28"/>
      <c r="W746" s="631"/>
      <c r="X746" s="24">
        <f t="shared" si="316"/>
        <v>0</v>
      </c>
      <c r="Y746" s="25">
        <f t="shared" si="317"/>
        <v>0</v>
      </c>
      <c r="Z746" s="77"/>
      <c r="AA746" s="665"/>
      <c r="AB746" s="665" t="str">
        <f t="shared" si="318"/>
        <v/>
      </c>
      <c r="AC746" s="665" t="str">
        <f t="shared" si="319"/>
        <v/>
      </c>
    </row>
    <row r="747" spans="2:29" ht="12.75" x14ac:dyDescent="0.35">
      <c r="B747" s="20"/>
      <c r="C747" s="20"/>
      <c r="D747" s="29"/>
      <c r="E747" s="30"/>
      <c r="F747" s="30"/>
      <c r="G747" s="30"/>
      <c r="H747" s="30"/>
      <c r="I747" s="24" t="str">
        <f t="shared" si="308"/>
        <v/>
      </c>
      <c r="J747" s="74"/>
      <c r="K747" s="27"/>
      <c r="L747" s="24"/>
      <c r="M747" s="22"/>
      <c r="N747" s="23" t="str">
        <f t="shared" si="309"/>
        <v/>
      </c>
      <c r="O747" s="23" t="str">
        <f t="shared" si="310"/>
        <v/>
      </c>
      <c r="P747" s="23" t="str">
        <f t="shared" si="311"/>
        <v/>
      </c>
      <c r="Q747" s="23" t="str">
        <f t="shared" si="312"/>
        <v/>
      </c>
      <c r="R747" s="23" t="str">
        <f t="shared" si="313"/>
        <v/>
      </c>
      <c r="S747" s="696" t="e">
        <f t="shared" si="314"/>
        <v>#VALUE!</v>
      </c>
      <c r="T747" s="23" t="str">
        <f t="shared" si="315"/>
        <v/>
      </c>
      <c r="U747" s="28"/>
      <c r="V747" s="28"/>
      <c r="W747" s="631"/>
      <c r="X747" s="24">
        <f t="shared" si="316"/>
        <v>0</v>
      </c>
      <c r="Y747" s="25">
        <f t="shared" si="317"/>
        <v>0</v>
      </c>
      <c r="Z747" s="77"/>
      <c r="AA747" s="665"/>
      <c r="AB747" s="665" t="str">
        <f t="shared" si="318"/>
        <v/>
      </c>
      <c r="AC747" s="665" t="str">
        <f t="shared" si="319"/>
        <v/>
      </c>
    </row>
    <row r="748" spans="2:29" ht="12.75" x14ac:dyDescent="0.35">
      <c r="B748" s="20"/>
      <c r="C748" s="20"/>
      <c r="D748" s="29"/>
      <c r="E748" s="30"/>
      <c r="F748" s="30"/>
      <c r="G748" s="30"/>
      <c r="H748" s="30"/>
      <c r="I748" s="24" t="str">
        <f t="shared" si="308"/>
        <v/>
      </c>
      <c r="J748" s="74"/>
      <c r="K748" s="27"/>
      <c r="L748" s="24"/>
      <c r="M748" s="22"/>
      <c r="N748" s="23" t="str">
        <f t="shared" si="309"/>
        <v/>
      </c>
      <c r="O748" s="23" t="str">
        <f t="shared" si="310"/>
        <v/>
      </c>
      <c r="P748" s="23" t="str">
        <f t="shared" si="311"/>
        <v/>
      </c>
      <c r="Q748" s="23" t="str">
        <f t="shared" si="312"/>
        <v/>
      </c>
      <c r="R748" s="23" t="str">
        <f t="shared" si="313"/>
        <v/>
      </c>
      <c r="S748" s="696" t="e">
        <f t="shared" si="314"/>
        <v>#VALUE!</v>
      </c>
      <c r="T748" s="23" t="str">
        <f t="shared" si="315"/>
        <v/>
      </c>
      <c r="U748" s="28"/>
      <c r="V748" s="28"/>
      <c r="W748" s="631"/>
      <c r="X748" s="24">
        <f t="shared" si="316"/>
        <v>0</v>
      </c>
      <c r="Y748" s="25">
        <f t="shared" si="317"/>
        <v>0</v>
      </c>
      <c r="Z748" s="77"/>
      <c r="AA748" s="665"/>
      <c r="AB748" s="665" t="str">
        <f t="shared" si="318"/>
        <v/>
      </c>
      <c r="AC748" s="665" t="str">
        <f t="shared" si="319"/>
        <v/>
      </c>
    </row>
    <row r="749" spans="2:29" ht="12.75" x14ac:dyDescent="0.35">
      <c r="B749" s="20"/>
      <c r="C749" s="20"/>
      <c r="D749" s="29"/>
      <c r="E749" s="30"/>
      <c r="F749" s="30"/>
      <c r="G749" s="30"/>
      <c r="H749" s="30"/>
      <c r="I749" s="24" t="str">
        <f t="shared" si="308"/>
        <v/>
      </c>
      <c r="J749" s="74"/>
      <c r="K749" s="27"/>
      <c r="L749" s="24"/>
      <c r="M749" s="22"/>
      <c r="N749" s="23" t="str">
        <f t="shared" si="309"/>
        <v/>
      </c>
      <c r="O749" s="23" t="str">
        <f t="shared" si="310"/>
        <v/>
      </c>
      <c r="P749" s="23" t="str">
        <f t="shared" si="311"/>
        <v/>
      </c>
      <c r="Q749" s="23" t="str">
        <f t="shared" si="312"/>
        <v/>
      </c>
      <c r="R749" s="23" t="str">
        <f t="shared" si="313"/>
        <v/>
      </c>
      <c r="S749" s="696" t="e">
        <f t="shared" si="314"/>
        <v>#VALUE!</v>
      </c>
      <c r="T749" s="23" t="str">
        <f t="shared" si="315"/>
        <v/>
      </c>
      <c r="U749" s="28"/>
      <c r="V749" s="28"/>
      <c r="W749" s="631"/>
      <c r="X749" s="24">
        <f t="shared" si="316"/>
        <v>0</v>
      </c>
      <c r="Y749" s="25">
        <f t="shared" si="317"/>
        <v>0</v>
      </c>
      <c r="Z749" s="77"/>
      <c r="AA749" s="665"/>
      <c r="AB749" s="665" t="str">
        <f t="shared" si="318"/>
        <v/>
      </c>
      <c r="AC749" s="665" t="str">
        <f t="shared" si="319"/>
        <v/>
      </c>
    </row>
    <row r="750" spans="2:29" ht="12.75" x14ac:dyDescent="0.35">
      <c r="B750" s="20"/>
      <c r="C750" s="20"/>
      <c r="D750" s="29"/>
      <c r="E750" s="30"/>
      <c r="F750" s="30"/>
      <c r="G750" s="30"/>
      <c r="H750" s="30"/>
      <c r="I750" s="24" t="str">
        <f t="shared" si="308"/>
        <v/>
      </c>
      <c r="J750" s="74"/>
      <c r="K750" s="27"/>
      <c r="L750" s="24"/>
      <c r="M750" s="22"/>
      <c r="N750" s="23" t="str">
        <f t="shared" si="309"/>
        <v/>
      </c>
      <c r="O750" s="23" t="str">
        <f t="shared" si="310"/>
        <v/>
      </c>
      <c r="P750" s="23" t="str">
        <f t="shared" si="311"/>
        <v/>
      </c>
      <c r="Q750" s="23" t="str">
        <f t="shared" si="312"/>
        <v/>
      </c>
      <c r="R750" s="23" t="str">
        <f t="shared" si="313"/>
        <v/>
      </c>
      <c r="S750" s="696" t="e">
        <f t="shared" si="314"/>
        <v>#VALUE!</v>
      </c>
      <c r="T750" s="23" t="str">
        <f t="shared" si="315"/>
        <v/>
      </c>
      <c r="U750" s="28"/>
      <c r="V750" s="28"/>
      <c r="W750" s="631"/>
      <c r="X750" s="24">
        <f t="shared" si="316"/>
        <v>0</v>
      </c>
      <c r="Y750" s="25">
        <f t="shared" si="317"/>
        <v>0</v>
      </c>
      <c r="Z750" s="77"/>
      <c r="AA750" s="665"/>
      <c r="AB750" s="665" t="str">
        <f t="shared" si="318"/>
        <v/>
      </c>
      <c r="AC750" s="665" t="str">
        <f t="shared" si="319"/>
        <v/>
      </c>
    </row>
    <row r="751" spans="2:29" ht="12.75" x14ac:dyDescent="0.35">
      <c r="B751" s="20"/>
      <c r="C751" s="20"/>
      <c r="D751" s="29"/>
      <c r="E751" s="30"/>
      <c r="F751" s="30"/>
      <c r="G751" s="30"/>
      <c r="H751" s="30"/>
      <c r="I751" s="24" t="str">
        <f t="shared" si="308"/>
        <v/>
      </c>
      <c r="J751" s="74"/>
      <c r="K751" s="27"/>
      <c r="L751" s="24"/>
      <c r="M751" s="22"/>
      <c r="N751" s="23" t="str">
        <f t="shared" si="309"/>
        <v/>
      </c>
      <c r="O751" s="23" t="str">
        <f t="shared" si="310"/>
        <v/>
      </c>
      <c r="P751" s="23" t="str">
        <f t="shared" si="311"/>
        <v/>
      </c>
      <c r="Q751" s="23" t="str">
        <f t="shared" si="312"/>
        <v/>
      </c>
      <c r="R751" s="23" t="str">
        <f t="shared" si="313"/>
        <v/>
      </c>
      <c r="S751" s="696" t="e">
        <f t="shared" si="314"/>
        <v>#VALUE!</v>
      </c>
      <c r="T751" s="23" t="str">
        <f t="shared" si="315"/>
        <v/>
      </c>
      <c r="U751" s="28"/>
      <c r="V751" s="28"/>
      <c r="W751" s="631"/>
      <c r="X751" s="24">
        <f t="shared" si="316"/>
        <v>0</v>
      </c>
      <c r="Y751" s="25">
        <f t="shared" si="317"/>
        <v>0</v>
      </c>
      <c r="Z751" s="77"/>
      <c r="AA751" s="665"/>
      <c r="AB751" s="665" t="str">
        <f t="shared" si="318"/>
        <v/>
      </c>
      <c r="AC751" s="665" t="str">
        <f t="shared" si="319"/>
        <v/>
      </c>
    </row>
    <row r="752" spans="2:29" ht="12.75" x14ac:dyDescent="0.35">
      <c r="B752" s="20"/>
      <c r="C752" s="20"/>
      <c r="D752" s="29"/>
      <c r="E752" s="30"/>
      <c r="F752" s="30"/>
      <c r="G752" s="30"/>
      <c r="H752" s="30"/>
      <c r="I752" s="24" t="str">
        <f t="shared" si="308"/>
        <v/>
      </c>
      <c r="J752" s="74"/>
      <c r="K752" s="27"/>
      <c r="L752" s="24"/>
      <c r="M752" s="22"/>
      <c r="N752" s="23" t="str">
        <f t="shared" si="309"/>
        <v/>
      </c>
      <c r="O752" s="23" t="str">
        <f t="shared" si="310"/>
        <v/>
      </c>
      <c r="P752" s="23" t="str">
        <f t="shared" si="311"/>
        <v/>
      </c>
      <c r="Q752" s="23" t="str">
        <f t="shared" si="312"/>
        <v/>
      </c>
      <c r="R752" s="23" t="str">
        <f t="shared" si="313"/>
        <v/>
      </c>
      <c r="S752" s="696" t="e">
        <f t="shared" si="314"/>
        <v>#VALUE!</v>
      </c>
      <c r="T752" s="23" t="str">
        <f t="shared" si="315"/>
        <v/>
      </c>
      <c r="U752" s="28"/>
      <c r="V752" s="28"/>
      <c r="W752" s="631"/>
      <c r="X752" s="24">
        <f t="shared" si="316"/>
        <v>0</v>
      </c>
      <c r="Y752" s="25">
        <f t="shared" si="317"/>
        <v>0</v>
      </c>
      <c r="Z752" s="77"/>
      <c r="AA752" s="665"/>
      <c r="AB752" s="665" t="str">
        <f t="shared" si="318"/>
        <v/>
      </c>
      <c r="AC752" s="665" t="str">
        <f t="shared" si="319"/>
        <v/>
      </c>
    </row>
    <row r="753" spans="2:29" ht="12.75" x14ac:dyDescent="0.35">
      <c r="B753" s="20"/>
      <c r="C753" s="20"/>
      <c r="D753" s="29"/>
      <c r="E753" s="30"/>
      <c r="F753" s="30"/>
      <c r="G753" s="30"/>
      <c r="H753" s="30"/>
      <c r="I753" s="24" t="str">
        <f t="shared" si="308"/>
        <v/>
      </c>
      <c r="J753" s="74"/>
      <c r="K753" s="27"/>
      <c r="L753" s="24"/>
      <c r="M753" s="22"/>
      <c r="N753" s="23" t="str">
        <f t="shared" si="309"/>
        <v/>
      </c>
      <c r="O753" s="23" t="str">
        <f t="shared" si="310"/>
        <v/>
      </c>
      <c r="P753" s="23" t="str">
        <f t="shared" si="311"/>
        <v/>
      </c>
      <c r="Q753" s="23" t="str">
        <f t="shared" si="312"/>
        <v/>
      </c>
      <c r="R753" s="23" t="str">
        <f t="shared" si="313"/>
        <v/>
      </c>
      <c r="S753" s="696" t="e">
        <f t="shared" si="314"/>
        <v>#VALUE!</v>
      </c>
      <c r="T753" s="23" t="str">
        <f t="shared" si="315"/>
        <v/>
      </c>
      <c r="U753" s="28"/>
      <c r="V753" s="28"/>
      <c r="W753" s="631"/>
      <c r="X753" s="24">
        <f t="shared" si="316"/>
        <v>0</v>
      </c>
      <c r="Y753" s="25">
        <f t="shared" si="317"/>
        <v>0</v>
      </c>
      <c r="Z753" s="77"/>
      <c r="AA753" s="665"/>
      <c r="AB753" s="665" t="str">
        <f t="shared" si="318"/>
        <v/>
      </c>
      <c r="AC753" s="665" t="str">
        <f t="shared" si="319"/>
        <v/>
      </c>
    </row>
    <row r="754" spans="2:29" ht="12.75" x14ac:dyDescent="0.35">
      <c r="B754" s="20"/>
      <c r="C754" s="20"/>
      <c r="D754" s="29"/>
      <c r="E754" s="30"/>
      <c r="F754" s="30"/>
      <c r="G754" s="30"/>
      <c r="H754" s="30"/>
      <c r="I754" s="24" t="str">
        <f t="shared" si="308"/>
        <v/>
      </c>
      <c r="J754" s="74"/>
      <c r="K754" s="27"/>
      <c r="L754" s="24"/>
      <c r="M754" s="22"/>
      <c r="N754" s="23" t="str">
        <f t="shared" si="309"/>
        <v/>
      </c>
      <c r="O754" s="23" t="str">
        <f t="shared" si="310"/>
        <v/>
      </c>
      <c r="P754" s="23" t="str">
        <f t="shared" si="311"/>
        <v/>
      </c>
      <c r="Q754" s="23" t="str">
        <f t="shared" si="312"/>
        <v/>
      </c>
      <c r="R754" s="23" t="str">
        <f t="shared" si="313"/>
        <v/>
      </c>
      <c r="S754" s="696" t="e">
        <f t="shared" si="314"/>
        <v>#VALUE!</v>
      </c>
      <c r="T754" s="23" t="str">
        <f t="shared" si="315"/>
        <v/>
      </c>
      <c r="U754" s="28"/>
      <c r="V754" s="28"/>
      <c r="W754" s="631"/>
      <c r="X754" s="24">
        <f t="shared" si="316"/>
        <v>0</v>
      </c>
      <c r="Y754" s="25">
        <f t="shared" si="317"/>
        <v>0</v>
      </c>
      <c r="Z754" s="77"/>
      <c r="AA754" s="665"/>
      <c r="AB754" s="665" t="str">
        <f t="shared" si="318"/>
        <v/>
      </c>
      <c r="AC754" s="665" t="str">
        <f t="shared" si="319"/>
        <v/>
      </c>
    </row>
    <row r="755" spans="2:29" ht="12.75" x14ac:dyDescent="0.35">
      <c r="B755" s="20"/>
      <c r="C755" s="20"/>
      <c r="D755" s="29"/>
      <c r="E755" s="30"/>
      <c r="F755" s="30"/>
      <c r="G755" s="30"/>
      <c r="H755" s="30"/>
      <c r="I755" s="24" t="str">
        <f t="shared" si="308"/>
        <v/>
      </c>
      <c r="J755" s="74"/>
      <c r="K755" s="27"/>
      <c r="L755" s="24"/>
      <c r="M755" s="22"/>
      <c r="N755" s="23" t="str">
        <f t="shared" si="309"/>
        <v/>
      </c>
      <c r="O755" s="23" t="str">
        <f t="shared" si="310"/>
        <v/>
      </c>
      <c r="P755" s="23" t="str">
        <f t="shared" si="311"/>
        <v/>
      </c>
      <c r="Q755" s="23" t="str">
        <f t="shared" si="312"/>
        <v/>
      </c>
      <c r="R755" s="23" t="str">
        <f t="shared" si="313"/>
        <v/>
      </c>
      <c r="S755" s="696" t="e">
        <f t="shared" si="314"/>
        <v>#VALUE!</v>
      </c>
      <c r="T755" s="23" t="str">
        <f t="shared" si="315"/>
        <v/>
      </c>
      <c r="U755" s="28"/>
      <c r="V755" s="28"/>
      <c r="W755" s="631"/>
      <c r="X755" s="24">
        <f t="shared" si="316"/>
        <v>0</v>
      </c>
      <c r="Y755" s="25">
        <f t="shared" si="317"/>
        <v>0</v>
      </c>
      <c r="Z755" s="77"/>
      <c r="AA755" s="665"/>
      <c r="AB755" s="665" t="str">
        <f t="shared" si="318"/>
        <v/>
      </c>
      <c r="AC755" s="665" t="str">
        <f t="shared" si="319"/>
        <v/>
      </c>
    </row>
    <row r="756" spans="2:29" ht="12.75" x14ac:dyDescent="0.35">
      <c r="B756" s="20"/>
      <c r="C756" s="20"/>
      <c r="D756" s="29"/>
      <c r="E756" s="30"/>
      <c r="F756" s="30"/>
      <c r="G756" s="30"/>
      <c r="H756" s="30"/>
      <c r="I756" s="24" t="str">
        <f t="shared" si="308"/>
        <v/>
      </c>
      <c r="J756" s="74"/>
      <c r="K756" s="27"/>
      <c r="L756" s="24"/>
      <c r="M756" s="22"/>
      <c r="N756" s="23" t="str">
        <f t="shared" si="309"/>
        <v/>
      </c>
      <c r="O756" s="23" t="str">
        <f t="shared" si="310"/>
        <v/>
      </c>
      <c r="P756" s="23" t="str">
        <f t="shared" si="311"/>
        <v/>
      </c>
      <c r="Q756" s="23" t="str">
        <f t="shared" si="312"/>
        <v/>
      </c>
      <c r="R756" s="23" t="str">
        <f t="shared" si="313"/>
        <v/>
      </c>
      <c r="S756" s="696" t="e">
        <f t="shared" si="314"/>
        <v>#VALUE!</v>
      </c>
      <c r="T756" s="23" t="str">
        <f t="shared" si="315"/>
        <v/>
      </c>
      <c r="U756" s="28"/>
      <c r="V756" s="28"/>
      <c r="W756" s="631"/>
      <c r="X756" s="24">
        <f t="shared" si="316"/>
        <v>0</v>
      </c>
      <c r="Y756" s="25">
        <f t="shared" si="317"/>
        <v>0</v>
      </c>
      <c r="Z756" s="77"/>
      <c r="AA756" s="665"/>
      <c r="AB756" s="665" t="str">
        <f t="shared" si="318"/>
        <v/>
      </c>
      <c r="AC756" s="665" t="str">
        <f t="shared" si="319"/>
        <v/>
      </c>
    </row>
    <row r="757" spans="2:29" ht="12.75" x14ac:dyDescent="0.35">
      <c r="B757" s="20"/>
      <c r="C757" s="20"/>
      <c r="D757" s="29"/>
      <c r="E757" s="30"/>
      <c r="F757" s="30"/>
      <c r="G757" s="30"/>
      <c r="H757" s="30"/>
      <c r="I757" s="24" t="str">
        <f t="shared" si="308"/>
        <v/>
      </c>
      <c r="J757" s="74"/>
      <c r="K757" s="27"/>
      <c r="L757" s="24"/>
      <c r="M757" s="22"/>
      <c r="N757" s="23" t="str">
        <f t="shared" si="309"/>
        <v/>
      </c>
      <c r="O757" s="23" t="str">
        <f t="shared" si="310"/>
        <v/>
      </c>
      <c r="P757" s="23" t="str">
        <f t="shared" si="311"/>
        <v/>
      </c>
      <c r="Q757" s="23" t="str">
        <f t="shared" si="312"/>
        <v/>
      </c>
      <c r="R757" s="23" t="str">
        <f t="shared" si="313"/>
        <v/>
      </c>
      <c r="S757" s="696" t="e">
        <f t="shared" si="314"/>
        <v>#VALUE!</v>
      </c>
      <c r="T757" s="23" t="str">
        <f t="shared" si="315"/>
        <v/>
      </c>
      <c r="U757" s="28"/>
      <c r="V757" s="28"/>
      <c r="W757" s="631"/>
      <c r="X757" s="24">
        <f t="shared" si="316"/>
        <v>0</v>
      </c>
      <c r="Y757" s="25">
        <f t="shared" si="317"/>
        <v>0</v>
      </c>
      <c r="Z757" s="77"/>
      <c r="AA757" s="665"/>
      <c r="AB757" s="665" t="str">
        <f t="shared" si="318"/>
        <v/>
      </c>
      <c r="AC757" s="665" t="str">
        <f t="shared" si="319"/>
        <v/>
      </c>
    </row>
    <row r="758" spans="2:29" ht="12.75" x14ac:dyDescent="0.35">
      <c r="B758" s="20"/>
      <c r="C758" s="20"/>
      <c r="D758" s="29"/>
      <c r="E758" s="30"/>
      <c r="F758" s="30"/>
      <c r="G758" s="30"/>
      <c r="H758" s="30"/>
      <c r="I758" s="24" t="str">
        <f t="shared" si="308"/>
        <v/>
      </c>
      <c r="J758" s="74"/>
      <c r="K758" s="27"/>
      <c r="L758" s="24"/>
      <c r="M758" s="22"/>
      <c r="N758" s="23" t="str">
        <f t="shared" si="309"/>
        <v/>
      </c>
      <c r="O758" s="23" t="str">
        <f t="shared" si="310"/>
        <v/>
      </c>
      <c r="P758" s="23" t="str">
        <f t="shared" si="311"/>
        <v/>
      </c>
      <c r="Q758" s="23" t="str">
        <f t="shared" si="312"/>
        <v/>
      </c>
      <c r="R758" s="23" t="str">
        <f t="shared" si="313"/>
        <v/>
      </c>
      <c r="S758" s="696" t="e">
        <f t="shared" si="314"/>
        <v>#VALUE!</v>
      </c>
      <c r="T758" s="23" t="str">
        <f t="shared" si="315"/>
        <v/>
      </c>
      <c r="U758" s="28"/>
      <c r="V758" s="28"/>
      <c r="W758" s="631"/>
      <c r="X758" s="24">
        <f t="shared" si="316"/>
        <v>0</v>
      </c>
      <c r="Y758" s="25">
        <f t="shared" si="317"/>
        <v>0</v>
      </c>
      <c r="Z758" s="77"/>
      <c r="AA758" s="665"/>
      <c r="AB758" s="665" t="str">
        <f t="shared" si="318"/>
        <v/>
      </c>
      <c r="AC758" s="665" t="str">
        <f t="shared" si="319"/>
        <v/>
      </c>
    </row>
    <row r="759" spans="2:29" ht="12.75" x14ac:dyDescent="0.35">
      <c r="B759" s="20"/>
      <c r="C759" s="20"/>
      <c r="D759" s="29"/>
      <c r="E759" s="30"/>
      <c r="F759" s="30"/>
      <c r="G759" s="30"/>
      <c r="H759" s="30"/>
      <c r="I759" s="24" t="str">
        <f t="shared" si="308"/>
        <v/>
      </c>
      <c r="J759" s="74"/>
      <c r="K759" s="27"/>
      <c r="L759" s="24"/>
      <c r="M759" s="22"/>
      <c r="N759" s="23" t="str">
        <f t="shared" si="309"/>
        <v/>
      </c>
      <c r="O759" s="23" t="str">
        <f t="shared" si="310"/>
        <v/>
      </c>
      <c r="P759" s="23" t="str">
        <f t="shared" si="311"/>
        <v/>
      </c>
      <c r="Q759" s="23" t="str">
        <f t="shared" si="312"/>
        <v/>
      </c>
      <c r="R759" s="23" t="str">
        <f t="shared" si="313"/>
        <v/>
      </c>
      <c r="S759" s="696" t="e">
        <f t="shared" si="314"/>
        <v>#VALUE!</v>
      </c>
      <c r="T759" s="23" t="str">
        <f t="shared" si="315"/>
        <v/>
      </c>
      <c r="U759" s="28"/>
      <c r="V759" s="28"/>
      <c r="W759" s="631"/>
      <c r="X759" s="24">
        <f t="shared" si="316"/>
        <v>0</v>
      </c>
      <c r="Y759" s="25">
        <f t="shared" si="317"/>
        <v>0</v>
      </c>
      <c r="Z759" s="77"/>
      <c r="AA759" s="665"/>
      <c r="AB759" s="665" t="str">
        <f t="shared" si="318"/>
        <v/>
      </c>
      <c r="AC759" s="665" t="str">
        <f t="shared" si="319"/>
        <v/>
      </c>
    </row>
    <row r="760" spans="2:29" ht="12.75" x14ac:dyDescent="0.35">
      <c r="B760" s="20"/>
      <c r="C760" s="20"/>
      <c r="D760" s="29"/>
      <c r="E760" s="30"/>
      <c r="F760" s="30"/>
      <c r="G760" s="30"/>
      <c r="H760" s="30"/>
      <c r="I760" s="24" t="str">
        <f t="shared" si="308"/>
        <v/>
      </c>
      <c r="J760" s="74"/>
      <c r="K760" s="27"/>
      <c r="L760" s="24"/>
      <c r="M760" s="22"/>
      <c r="N760" s="23" t="str">
        <f t="shared" si="309"/>
        <v/>
      </c>
      <c r="O760" s="23" t="str">
        <f t="shared" si="310"/>
        <v/>
      </c>
      <c r="P760" s="23" t="str">
        <f t="shared" si="311"/>
        <v/>
      </c>
      <c r="Q760" s="23" t="str">
        <f t="shared" si="312"/>
        <v/>
      </c>
      <c r="R760" s="23" t="str">
        <f t="shared" si="313"/>
        <v/>
      </c>
      <c r="S760" s="696" t="e">
        <f t="shared" si="314"/>
        <v>#VALUE!</v>
      </c>
      <c r="T760" s="23" t="str">
        <f t="shared" si="315"/>
        <v/>
      </c>
      <c r="U760" s="28"/>
      <c r="V760" s="28"/>
      <c r="W760" s="631"/>
      <c r="X760" s="24">
        <f t="shared" si="316"/>
        <v>0</v>
      </c>
      <c r="Y760" s="25">
        <f t="shared" si="317"/>
        <v>0</v>
      </c>
      <c r="Z760" s="77"/>
      <c r="AA760" s="665"/>
      <c r="AB760" s="665" t="str">
        <f t="shared" si="318"/>
        <v/>
      </c>
      <c r="AC760" s="665" t="str">
        <f t="shared" si="319"/>
        <v/>
      </c>
    </row>
    <row r="761" spans="2:29" ht="12.75" x14ac:dyDescent="0.35">
      <c r="B761" s="20"/>
      <c r="C761" s="20"/>
      <c r="D761" s="29"/>
      <c r="E761" s="30"/>
      <c r="F761" s="30"/>
      <c r="G761" s="30"/>
      <c r="H761" s="30"/>
      <c r="I761" s="24" t="str">
        <f t="shared" si="308"/>
        <v/>
      </c>
      <c r="J761" s="74"/>
      <c r="K761" s="27"/>
      <c r="L761" s="24"/>
      <c r="M761" s="22"/>
      <c r="N761" s="23" t="str">
        <f t="shared" si="309"/>
        <v/>
      </c>
      <c r="O761" s="23" t="str">
        <f t="shared" si="310"/>
        <v/>
      </c>
      <c r="P761" s="23" t="str">
        <f t="shared" si="311"/>
        <v/>
      </c>
      <c r="Q761" s="23" t="str">
        <f t="shared" si="312"/>
        <v/>
      </c>
      <c r="R761" s="23" t="str">
        <f t="shared" si="313"/>
        <v/>
      </c>
      <c r="S761" s="696" t="e">
        <f t="shared" si="314"/>
        <v>#VALUE!</v>
      </c>
      <c r="T761" s="23" t="str">
        <f t="shared" si="315"/>
        <v/>
      </c>
      <c r="U761" s="28"/>
      <c r="V761" s="28"/>
      <c r="W761" s="631"/>
      <c r="X761" s="24">
        <f t="shared" si="316"/>
        <v>0</v>
      </c>
      <c r="Y761" s="25">
        <f t="shared" si="317"/>
        <v>0</v>
      </c>
      <c r="Z761" s="77"/>
      <c r="AA761" s="665"/>
      <c r="AB761" s="665" t="str">
        <f t="shared" si="318"/>
        <v/>
      </c>
      <c r="AC761" s="665" t="str">
        <f t="shared" si="319"/>
        <v/>
      </c>
    </row>
    <row r="762" spans="2:29" ht="12.75" x14ac:dyDescent="0.35">
      <c r="B762" s="20"/>
      <c r="C762" s="20"/>
      <c r="D762" s="29"/>
      <c r="E762" s="30"/>
      <c r="F762" s="30"/>
      <c r="G762" s="30"/>
      <c r="H762" s="30"/>
      <c r="I762" s="24" t="str">
        <f t="shared" si="308"/>
        <v/>
      </c>
      <c r="J762" s="74"/>
      <c r="K762" s="27"/>
      <c r="L762" s="24"/>
      <c r="M762" s="22"/>
      <c r="N762" s="23" t="str">
        <f t="shared" si="309"/>
        <v/>
      </c>
      <c r="O762" s="23" t="str">
        <f t="shared" si="310"/>
        <v/>
      </c>
      <c r="P762" s="23" t="str">
        <f t="shared" si="311"/>
        <v/>
      </c>
      <c r="Q762" s="23" t="str">
        <f t="shared" si="312"/>
        <v/>
      </c>
      <c r="R762" s="23" t="str">
        <f t="shared" si="313"/>
        <v/>
      </c>
      <c r="S762" s="696" t="e">
        <f t="shared" si="314"/>
        <v>#VALUE!</v>
      </c>
      <c r="T762" s="23" t="str">
        <f t="shared" si="315"/>
        <v/>
      </c>
      <c r="U762" s="28"/>
      <c r="V762" s="28"/>
      <c r="W762" s="631"/>
      <c r="X762" s="24">
        <f t="shared" si="316"/>
        <v>0</v>
      </c>
      <c r="Y762" s="25">
        <f t="shared" si="317"/>
        <v>0</v>
      </c>
      <c r="Z762" s="77"/>
      <c r="AA762" s="665"/>
      <c r="AB762" s="665" t="str">
        <f t="shared" si="318"/>
        <v/>
      </c>
      <c r="AC762" s="665" t="str">
        <f t="shared" si="319"/>
        <v/>
      </c>
    </row>
    <row r="763" spans="2:29" ht="12.75" x14ac:dyDescent="0.35">
      <c r="B763" s="20"/>
      <c r="C763" s="20"/>
      <c r="D763" s="29"/>
      <c r="E763" s="30"/>
      <c r="F763" s="30"/>
      <c r="G763" s="30"/>
      <c r="H763" s="30"/>
      <c r="I763" s="24" t="str">
        <f t="shared" si="308"/>
        <v/>
      </c>
      <c r="J763" s="74"/>
      <c r="K763" s="27"/>
      <c r="L763" s="24"/>
      <c r="M763" s="22"/>
      <c r="N763" s="23" t="str">
        <f t="shared" si="309"/>
        <v/>
      </c>
      <c r="O763" s="23" t="str">
        <f t="shared" si="310"/>
        <v/>
      </c>
      <c r="P763" s="23" t="str">
        <f t="shared" si="311"/>
        <v/>
      </c>
      <c r="Q763" s="23" t="str">
        <f t="shared" si="312"/>
        <v/>
      </c>
      <c r="R763" s="23" t="str">
        <f t="shared" si="313"/>
        <v/>
      </c>
      <c r="S763" s="696" t="e">
        <f t="shared" si="314"/>
        <v>#VALUE!</v>
      </c>
      <c r="T763" s="23" t="str">
        <f t="shared" si="315"/>
        <v/>
      </c>
      <c r="U763" s="28"/>
      <c r="V763" s="28"/>
      <c r="W763" s="631"/>
      <c r="X763" s="24">
        <f t="shared" si="316"/>
        <v>0</v>
      </c>
      <c r="Y763" s="25">
        <f t="shared" si="317"/>
        <v>0</v>
      </c>
      <c r="Z763" s="77"/>
      <c r="AA763" s="665"/>
      <c r="AB763" s="665" t="str">
        <f t="shared" si="318"/>
        <v/>
      </c>
      <c r="AC763" s="665" t="str">
        <f t="shared" si="319"/>
        <v/>
      </c>
    </row>
    <row r="764" spans="2:29" ht="12.75" x14ac:dyDescent="0.35">
      <c r="B764" s="20"/>
      <c r="C764" s="20"/>
      <c r="D764" s="29"/>
      <c r="E764" s="30"/>
      <c r="F764" s="30"/>
      <c r="G764" s="30"/>
      <c r="H764" s="30"/>
      <c r="I764" s="24" t="str">
        <f t="shared" ref="I764:I827" si="320">IF(H764="","",VLOOKUP(H764,Applicator,2,0))</f>
        <v/>
      </c>
      <c r="J764" s="74"/>
      <c r="K764" s="27"/>
      <c r="L764" s="24"/>
      <c r="M764" s="22"/>
      <c r="N764" s="23" t="str">
        <f t="shared" ref="N764:N827" si="321">IF(M764="","",VLOOKUP(M764,peach_list,2,0))</f>
        <v/>
      </c>
      <c r="O764" s="23" t="str">
        <f t="shared" ref="O764:O827" si="322">IF(M764="","",VLOOKUP(M764,peach_list,3,0))</f>
        <v/>
      </c>
      <c r="P764" s="23" t="str">
        <f t="shared" ref="P764:P827" si="323">IF(M764="","",VLOOKUP(M764,peach_list,4,0))</f>
        <v/>
      </c>
      <c r="Q764" s="23" t="str">
        <f t="shared" ref="Q764:Q827" si="324">IF(M764="","",VLOOKUP(M764,peach_list,5,0))</f>
        <v/>
      </c>
      <c r="R764" s="23" t="str">
        <f t="shared" ref="R764:R827" si="325">IF(M764="","",VLOOKUP(M764,peach_list,6,0))</f>
        <v/>
      </c>
      <c r="S764" s="696" t="e">
        <f t="shared" ref="S764:S827" si="326">B764+R764</f>
        <v>#VALUE!</v>
      </c>
      <c r="T764" s="23" t="str">
        <f t="shared" ref="T764:T827" si="327">IF(M764="","",VLOOKUP(M764,peach_list,7,0))</f>
        <v/>
      </c>
      <c r="U764" s="28"/>
      <c r="V764" s="28"/>
      <c r="W764" s="631"/>
      <c r="X764" s="24">
        <f t="shared" ref="X764:X827" si="328">U764*V764</f>
        <v>0</v>
      </c>
      <c r="Y764" s="25">
        <f t="shared" ref="Y764:Y827" si="329">W764</f>
        <v>0</v>
      </c>
      <c r="Z764" s="77"/>
      <c r="AA764" s="665"/>
      <c r="AB764" s="665" t="str">
        <f t="shared" si="318"/>
        <v/>
      </c>
      <c r="AC764" s="665" t="str">
        <f t="shared" si="319"/>
        <v/>
      </c>
    </row>
    <row r="765" spans="2:29" ht="12.75" x14ac:dyDescent="0.35">
      <c r="B765" s="20"/>
      <c r="C765" s="20"/>
      <c r="D765" s="29"/>
      <c r="E765" s="30"/>
      <c r="F765" s="30"/>
      <c r="G765" s="30"/>
      <c r="H765" s="30"/>
      <c r="I765" s="24" t="str">
        <f t="shared" si="320"/>
        <v/>
      </c>
      <c r="J765" s="74"/>
      <c r="K765" s="27"/>
      <c r="L765" s="24"/>
      <c r="M765" s="22"/>
      <c r="N765" s="23" t="str">
        <f t="shared" si="321"/>
        <v/>
      </c>
      <c r="O765" s="23" t="str">
        <f t="shared" si="322"/>
        <v/>
      </c>
      <c r="P765" s="23" t="str">
        <f t="shared" si="323"/>
        <v/>
      </c>
      <c r="Q765" s="23" t="str">
        <f t="shared" si="324"/>
        <v/>
      </c>
      <c r="R765" s="23" t="str">
        <f t="shared" si="325"/>
        <v/>
      </c>
      <c r="S765" s="696" t="e">
        <f t="shared" si="326"/>
        <v>#VALUE!</v>
      </c>
      <c r="T765" s="23" t="str">
        <f t="shared" si="327"/>
        <v/>
      </c>
      <c r="U765" s="28"/>
      <c r="V765" s="28"/>
      <c r="W765" s="631"/>
      <c r="X765" s="24">
        <f t="shared" si="328"/>
        <v>0</v>
      </c>
      <c r="Y765" s="25">
        <f t="shared" si="329"/>
        <v>0</v>
      </c>
      <c r="Z765" s="77"/>
      <c r="AA765" s="665"/>
      <c r="AB765" s="665" t="str">
        <f t="shared" si="318"/>
        <v/>
      </c>
      <c r="AC765" s="665" t="str">
        <f t="shared" si="319"/>
        <v/>
      </c>
    </row>
    <row r="766" spans="2:29" ht="12.75" x14ac:dyDescent="0.35">
      <c r="B766" s="20"/>
      <c r="C766" s="20"/>
      <c r="D766" s="29"/>
      <c r="E766" s="30"/>
      <c r="F766" s="30"/>
      <c r="G766" s="30"/>
      <c r="H766" s="30"/>
      <c r="I766" s="24" t="str">
        <f t="shared" si="320"/>
        <v/>
      </c>
      <c r="J766" s="74"/>
      <c r="K766" s="27"/>
      <c r="L766" s="24"/>
      <c r="M766" s="22"/>
      <c r="N766" s="23" t="str">
        <f t="shared" si="321"/>
        <v/>
      </c>
      <c r="O766" s="23" t="str">
        <f t="shared" si="322"/>
        <v/>
      </c>
      <c r="P766" s="23" t="str">
        <f t="shared" si="323"/>
        <v/>
      </c>
      <c r="Q766" s="23" t="str">
        <f t="shared" si="324"/>
        <v/>
      </c>
      <c r="R766" s="23" t="str">
        <f t="shared" si="325"/>
        <v/>
      </c>
      <c r="S766" s="696" t="e">
        <f t="shared" si="326"/>
        <v>#VALUE!</v>
      </c>
      <c r="T766" s="23" t="str">
        <f t="shared" si="327"/>
        <v/>
      </c>
      <c r="U766" s="28"/>
      <c r="V766" s="28"/>
      <c r="W766" s="631"/>
      <c r="X766" s="24">
        <f t="shared" si="328"/>
        <v>0</v>
      </c>
      <c r="Y766" s="25">
        <f t="shared" si="329"/>
        <v>0</v>
      </c>
      <c r="Z766" s="77"/>
      <c r="AA766" s="665"/>
      <c r="AB766" s="665" t="str">
        <f t="shared" si="318"/>
        <v/>
      </c>
      <c r="AC766" s="665" t="str">
        <f t="shared" si="319"/>
        <v/>
      </c>
    </row>
    <row r="767" spans="2:29" ht="12.75" x14ac:dyDescent="0.35">
      <c r="B767" s="20"/>
      <c r="C767" s="20"/>
      <c r="D767" s="29"/>
      <c r="E767" s="30"/>
      <c r="F767" s="30"/>
      <c r="G767" s="30"/>
      <c r="H767" s="30"/>
      <c r="I767" s="24" t="str">
        <f t="shared" si="320"/>
        <v/>
      </c>
      <c r="J767" s="74"/>
      <c r="K767" s="27"/>
      <c r="L767" s="24"/>
      <c r="M767" s="22"/>
      <c r="N767" s="23" t="str">
        <f t="shared" si="321"/>
        <v/>
      </c>
      <c r="O767" s="23" t="str">
        <f t="shared" si="322"/>
        <v/>
      </c>
      <c r="P767" s="23" t="str">
        <f t="shared" si="323"/>
        <v/>
      </c>
      <c r="Q767" s="23" t="str">
        <f t="shared" si="324"/>
        <v/>
      </c>
      <c r="R767" s="23" t="str">
        <f t="shared" si="325"/>
        <v/>
      </c>
      <c r="S767" s="696" t="e">
        <f t="shared" si="326"/>
        <v>#VALUE!</v>
      </c>
      <c r="T767" s="23" t="str">
        <f t="shared" si="327"/>
        <v/>
      </c>
      <c r="U767" s="28"/>
      <c r="V767" s="28"/>
      <c r="W767" s="631"/>
      <c r="X767" s="24">
        <f t="shared" si="328"/>
        <v>0</v>
      </c>
      <c r="Y767" s="25">
        <f t="shared" si="329"/>
        <v>0</v>
      </c>
      <c r="Z767" s="77"/>
      <c r="AA767" s="665"/>
      <c r="AB767" s="665" t="str">
        <f t="shared" si="318"/>
        <v/>
      </c>
      <c r="AC767" s="665" t="str">
        <f t="shared" si="319"/>
        <v/>
      </c>
    </row>
    <row r="768" spans="2:29" ht="12.75" x14ac:dyDescent="0.35">
      <c r="B768" s="20"/>
      <c r="C768" s="20"/>
      <c r="D768" s="29"/>
      <c r="E768" s="30"/>
      <c r="F768" s="30"/>
      <c r="G768" s="30"/>
      <c r="H768" s="30"/>
      <c r="I768" s="24" t="str">
        <f t="shared" si="320"/>
        <v/>
      </c>
      <c r="J768" s="74"/>
      <c r="K768" s="27"/>
      <c r="L768" s="24"/>
      <c r="M768" s="22"/>
      <c r="N768" s="23" t="str">
        <f t="shared" si="321"/>
        <v/>
      </c>
      <c r="O768" s="23" t="str">
        <f t="shared" si="322"/>
        <v/>
      </c>
      <c r="P768" s="23" t="str">
        <f t="shared" si="323"/>
        <v/>
      </c>
      <c r="Q768" s="23" t="str">
        <f t="shared" si="324"/>
        <v/>
      </c>
      <c r="R768" s="23" t="str">
        <f t="shared" si="325"/>
        <v/>
      </c>
      <c r="S768" s="696" t="e">
        <f t="shared" si="326"/>
        <v>#VALUE!</v>
      </c>
      <c r="T768" s="23" t="str">
        <f t="shared" si="327"/>
        <v/>
      </c>
      <c r="U768" s="28"/>
      <c r="V768" s="28"/>
      <c r="W768" s="631"/>
      <c r="X768" s="24">
        <f t="shared" si="328"/>
        <v>0</v>
      </c>
      <c r="Y768" s="25">
        <f t="shared" si="329"/>
        <v>0</v>
      </c>
      <c r="Z768" s="77"/>
      <c r="AA768" s="665"/>
      <c r="AB768" s="665" t="str">
        <f t="shared" si="318"/>
        <v/>
      </c>
      <c r="AC768" s="665" t="str">
        <f t="shared" si="319"/>
        <v/>
      </c>
    </row>
    <row r="769" spans="2:29" ht="12.75" x14ac:dyDescent="0.35">
      <c r="B769" s="20"/>
      <c r="C769" s="20"/>
      <c r="D769" s="29"/>
      <c r="E769" s="30"/>
      <c r="F769" s="30"/>
      <c r="G769" s="30"/>
      <c r="H769" s="30"/>
      <c r="I769" s="24" t="str">
        <f t="shared" si="320"/>
        <v/>
      </c>
      <c r="J769" s="74"/>
      <c r="K769" s="27"/>
      <c r="L769" s="24"/>
      <c r="M769" s="22"/>
      <c r="N769" s="23" t="str">
        <f t="shared" si="321"/>
        <v/>
      </c>
      <c r="O769" s="23" t="str">
        <f t="shared" si="322"/>
        <v/>
      </c>
      <c r="P769" s="23" t="str">
        <f t="shared" si="323"/>
        <v/>
      </c>
      <c r="Q769" s="23" t="str">
        <f t="shared" si="324"/>
        <v/>
      </c>
      <c r="R769" s="23" t="str">
        <f t="shared" si="325"/>
        <v/>
      </c>
      <c r="S769" s="696" t="e">
        <f t="shared" si="326"/>
        <v>#VALUE!</v>
      </c>
      <c r="T769" s="23" t="str">
        <f t="shared" si="327"/>
        <v/>
      </c>
      <c r="U769" s="28"/>
      <c r="V769" s="28"/>
      <c r="W769" s="631"/>
      <c r="X769" s="24">
        <f t="shared" si="328"/>
        <v>0</v>
      </c>
      <c r="Y769" s="25">
        <f t="shared" si="329"/>
        <v>0</v>
      </c>
      <c r="Z769" s="77"/>
      <c r="AA769" s="665"/>
      <c r="AB769" s="665" t="str">
        <f t="shared" si="318"/>
        <v/>
      </c>
      <c r="AC769" s="665" t="str">
        <f t="shared" si="319"/>
        <v/>
      </c>
    </row>
    <row r="770" spans="2:29" ht="12.75" x14ac:dyDescent="0.35">
      <c r="B770" s="20"/>
      <c r="C770" s="20"/>
      <c r="D770" s="29"/>
      <c r="E770" s="30"/>
      <c r="F770" s="30"/>
      <c r="G770" s="30"/>
      <c r="H770" s="30"/>
      <c r="I770" s="24" t="str">
        <f t="shared" si="320"/>
        <v/>
      </c>
      <c r="J770" s="74"/>
      <c r="K770" s="27"/>
      <c r="L770" s="24"/>
      <c r="M770" s="22"/>
      <c r="N770" s="23" t="str">
        <f t="shared" si="321"/>
        <v/>
      </c>
      <c r="O770" s="23" t="str">
        <f t="shared" si="322"/>
        <v/>
      </c>
      <c r="P770" s="23" t="str">
        <f t="shared" si="323"/>
        <v/>
      </c>
      <c r="Q770" s="23" t="str">
        <f t="shared" si="324"/>
        <v/>
      </c>
      <c r="R770" s="23" t="str">
        <f t="shared" si="325"/>
        <v/>
      </c>
      <c r="S770" s="696" t="e">
        <f t="shared" si="326"/>
        <v>#VALUE!</v>
      </c>
      <c r="T770" s="23" t="str">
        <f t="shared" si="327"/>
        <v/>
      </c>
      <c r="U770" s="28"/>
      <c r="V770" s="28"/>
      <c r="W770" s="631"/>
      <c r="X770" s="24">
        <f t="shared" si="328"/>
        <v>0</v>
      </c>
      <c r="Y770" s="25">
        <f t="shared" si="329"/>
        <v>0</v>
      </c>
      <c r="Z770" s="77"/>
      <c r="AA770" s="665"/>
      <c r="AB770" s="665" t="str">
        <f t="shared" si="318"/>
        <v/>
      </c>
      <c r="AC770" s="665" t="str">
        <f t="shared" si="319"/>
        <v/>
      </c>
    </row>
    <row r="771" spans="2:29" ht="12.75" x14ac:dyDescent="0.35">
      <c r="B771" s="20"/>
      <c r="C771" s="20"/>
      <c r="D771" s="29"/>
      <c r="E771" s="30"/>
      <c r="F771" s="30"/>
      <c r="G771" s="30"/>
      <c r="H771" s="30"/>
      <c r="I771" s="24" t="str">
        <f t="shared" si="320"/>
        <v/>
      </c>
      <c r="J771" s="74"/>
      <c r="K771" s="27"/>
      <c r="L771" s="24"/>
      <c r="M771" s="22"/>
      <c r="N771" s="23" t="str">
        <f t="shared" si="321"/>
        <v/>
      </c>
      <c r="O771" s="23" t="str">
        <f t="shared" si="322"/>
        <v/>
      </c>
      <c r="P771" s="23" t="str">
        <f t="shared" si="323"/>
        <v/>
      </c>
      <c r="Q771" s="23" t="str">
        <f t="shared" si="324"/>
        <v/>
      </c>
      <c r="R771" s="23" t="str">
        <f t="shared" si="325"/>
        <v/>
      </c>
      <c r="S771" s="696" t="e">
        <f t="shared" si="326"/>
        <v>#VALUE!</v>
      </c>
      <c r="T771" s="23" t="str">
        <f t="shared" si="327"/>
        <v/>
      </c>
      <c r="U771" s="28"/>
      <c r="V771" s="28"/>
      <c r="W771" s="631"/>
      <c r="X771" s="24">
        <f t="shared" si="328"/>
        <v>0</v>
      </c>
      <c r="Y771" s="25">
        <f t="shared" si="329"/>
        <v>0</v>
      </c>
      <c r="Z771" s="77"/>
      <c r="AA771" s="665"/>
      <c r="AB771" s="665" t="str">
        <f t="shared" si="318"/>
        <v/>
      </c>
      <c r="AC771" s="665" t="str">
        <f t="shared" si="319"/>
        <v/>
      </c>
    </row>
    <row r="772" spans="2:29" ht="12.75" x14ac:dyDescent="0.35">
      <c r="B772" s="20"/>
      <c r="C772" s="20"/>
      <c r="D772" s="29"/>
      <c r="E772" s="30"/>
      <c r="F772" s="30"/>
      <c r="G772" s="30"/>
      <c r="H772" s="30"/>
      <c r="I772" s="24" t="str">
        <f t="shared" si="320"/>
        <v/>
      </c>
      <c r="J772" s="74"/>
      <c r="K772" s="27"/>
      <c r="L772" s="24"/>
      <c r="M772" s="22"/>
      <c r="N772" s="23" t="str">
        <f t="shared" si="321"/>
        <v/>
      </c>
      <c r="O772" s="23" t="str">
        <f t="shared" si="322"/>
        <v/>
      </c>
      <c r="P772" s="23" t="str">
        <f t="shared" si="323"/>
        <v/>
      </c>
      <c r="Q772" s="23" t="str">
        <f t="shared" si="324"/>
        <v/>
      </c>
      <c r="R772" s="23" t="str">
        <f t="shared" si="325"/>
        <v/>
      </c>
      <c r="S772" s="696" t="e">
        <f t="shared" si="326"/>
        <v>#VALUE!</v>
      </c>
      <c r="T772" s="23" t="str">
        <f t="shared" si="327"/>
        <v/>
      </c>
      <c r="U772" s="28"/>
      <c r="V772" s="28"/>
      <c r="W772" s="631"/>
      <c r="X772" s="24">
        <f t="shared" si="328"/>
        <v>0</v>
      </c>
      <c r="Y772" s="25">
        <f t="shared" si="329"/>
        <v>0</v>
      </c>
      <c r="Z772" s="77"/>
      <c r="AA772" s="665"/>
      <c r="AB772" s="665" t="str">
        <f t="shared" si="318"/>
        <v/>
      </c>
      <c r="AC772" s="665" t="str">
        <f t="shared" si="319"/>
        <v/>
      </c>
    </row>
    <row r="773" spans="2:29" ht="12.75" x14ac:dyDescent="0.35">
      <c r="B773" s="20"/>
      <c r="C773" s="20"/>
      <c r="D773" s="29"/>
      <c r="E773" s="30"/>
      <c r="F773" s="30"/>
      <c r="G773" s="30"/>
      <c r="H773" s="30"/>
      <c r="I773" s="24" t="str">
        <f t="shared" si="320"/>
        <v/>
      </c>
      <c r="J773" s="74"/>
      <c r="K773" s="27"/>
      <c r="L773" s="24"/>
      <c r="M773" s="22"/>
      <c r="N773" s="23" t="str">
        <f t="shared" si="321"/>
        <v/>
      </c>
      <c r="O773" s="23" t="str">
        <f t="shared" si="322"/>
        <v/>
      </c>
      <c r="P773" s="23" t="str">
        <f t="shared" si="323"/>
        <v/>
      </c>
      <c r="Q773" s="23" t="str">
        <f t="shared" si="324"/>
        <v/>
      </c>
      <c r="R773" s="23" t="str">
        <f t="shared" si="325"/>
        <v/>
      </c>
      <c r="S773" s="696" t="e">
        <f t="shared" si="326"/>
        <v>#VALUE!</v>
      </c>
      <c r="T773" s="23" t="str">
        <f t="shared" si="327"/>
        <v/>
      </c>
      <c r="U773" s="28"/>
      <c r="V773" s="28"/>
      <c r="W773" s="631"/>
      <c r="X773" s="24">
        <f t="shared" si="328"/>
        <v>0</v>
      </c>
      <c r="Y773" s="25">
        <f t="shared" si="329"/>
        <v>0</v>
      </c>
      <c r="Z773" s="77"/>
      <c r="AA773" s="665"/>
      <c r="AB773" s="665" t="str">
        <f t="shared" si="318"/>
        <v/>
      </c>
      <c r="AC773" s="665" t="str">
        <f t="shared" si="319"/>
        <v/>
      </c>
    </row>
    <row r="774" spans="2:29" ht="12.75" x14ac:dyDescent="0.35">
      <c r="B774" s="20"/>
      <c r="C774" s="20"/>
      <c r="D774" s="29"/>
      <c r="E774" s="30"/>
      <c r="F774" s="30"/>
      <c r="G774" s="30"/>
      <c r="H774" s="30"/>
      <c r="I774" s="24" t="str">
        <f t="shared" si="320"/>
        <v/>
      </c>
      <c r="J774" s="74"/>
      <c r="K774" s="27"/>
      <c r="L774" s="24"/>
      <c r="M774" s="22"/>
      <c r="N774" s="23" t="str">
        <f t="shared" si="321"/>
        <v/>
      </c>
      <c r="O774" s="23" t="str">
        <f t="shared" si="322"/>
        <v/>
      </c>
      <c r="P774" s="23" t="str">
        <f t="shared" si="323"/>
        <v/>
      </c>
      <c r="Q774" s="23" t="str">
        <f t="shared" si="324"/>
        <v/>
      </c>
      <c r="R774" s="23" t="str">
        <f t="shared" si="325"/>
        <v/>
      </c>
      <c r="S774" s="696" t="e">
        <f t="shared" si="326"/>
        <v>#VALUE!</v>
      </c>
      <c r="T774" s="23" t="str">
        <f t="shared" si="327"/>
        <v/>
      </c>
      <c r="U774" s="28"/>
      <c r="V774" s="28"/>
      <c r="W774" s="631"/>
      <c r="X774" s="24">
        <f t="shared" si="328"/>
        <v>0</v>
      </c>
      <c r="Y774" s="25">
        <f t="shared" si="329"/>
        <v>0</v>
      </c>
      <c r="Z774" s="77"/>
      <c r="AA774" s="665"/>
      <c r="AB774" s="665" t="str">
        <f t="shared" ref="AB774:AB837" si="330">IF(X774=0,"",AA774*X774)</f>
        <v/>
      </c>
      <c r="AC774" s="665" t="str">
        <f t="shared" ref="AC774:AC837" si="331">IF(X774=0,"",AB774/U774)</f>
        <v/>
      </c>
    </row>
    <row r="775" spans="2:29" ht="12.75" x14ac:dyDescent="0.35">
      <c r="B775" s="20"/>
      <c r="C775" s="20"/>
      <c r="D775" s="29"/>
      <c r="E775" s="30"/>
      <c r="F775" s="30"/>
      <c r="G775" s="30"/>
      <c r="H775" s="30"/>
      <c r="I775" s="24" t="str">
        <f t="shared" si="320"/>
        <v/>
      </c>
      <c r="J775" s="74"/>
      <c r="K775" s="27"/>
      <c r="L775" s="24"/>
      <c r="M775" s="22"/>
      <c r="N775" s="23" t="str">
        <f t="shared" si="321"/>
        <v/>
      </c>
      <c r="O775" s="23" t="str">
        <f t="shared" si="322"/>
        <v/>
      </c>
      <c r="P775" s="23" t="str">
        <f t="shared" si="323"/>
        <v/>
      </c>
      <c r="Q775" s="23" t="str">
        <f t="shared" si="324"/>
        <v/>
      </c>
      <c r="R775" s="23" t="str">
        <f t="shared" si="325"/>
        <v/>
      </c>
      <c r="S775" s="696" t="e">
        <f t="shared" si="326"/>
        <v>#VALUE!</v>
      </c>
      <c r="T775" s="23" t="str">
        <f t="shared" si="327"/>
        <v/>
      </c>
      <c r="U775" s="28"/>
      <c r="V775" s="28"/>
      <c r="W775" s="631"/>
      <c r="X775" s="24">
        <f t="shared" si="328"/>
        <v>0</v>
      </c>
      <c r="Y775" s="25">
        <f t="shared" si="329"/>
        <v>0</v>
      </c>
      <c r="Z775" s="77"/>
      <c r="AA775" s="665"/>
      <c r="AB775" s="665" t="str">
        <f t="shared" si="330"/>
        <v/>
      </c>
      <c r="AC775" s="665" t="str">
        <f t="shared" si="331"/>
        <v/>
      </c>
    </row>
    <row r="776" spans="2:29" ht="12.75" x14ac:dyDescent="0.35">
      <c r="B776" s="20"/>
      <c r="C776" s="20"/>
      <c r="D776" s="29"/>
      <c r="E776" s="30"/>
      <c r="F776" s="30"/>
      <c r="G776" s="30"/>
      <c r="H776" s="30"/>
      <c r="I776" s="24" t="str">
        <f t="shared" si="320"/>
        <v/>
      </c>
      <c r="J776" s="74"/>
      <c r="K776" s="27"/>
      <c r="L776" s="24"/>
      <c r="M776" s="22"/>
      <c r="N776" s="23" t="str">
        <f t="shared" si="321"/>
        <v/>
      </c>
      <c r="O776" s="23" t="str">
        <f t="shared" si="322"/>
        <v/>
      </c>
      <c r="P776" s="23" t="str">
        <f t="shared" si="323"/>
        <v/>
      </c>
      <c r="Q776" s="23" t="str">
        <f t="shared" si="324"/>
        <v/>
      </c>
      <c r="R776" s="23" t="str">
        <f t="shared" si="325"/>
        <v/>
      </c>
      <c r="S776" s="696" t="e">
        <f t="shared" si="326"/>
        <v>#VALUE!</v>
      </c>
      <c r="T776" s="23" t="str">
        <f t="shared" si="327"/>
        <v/>
      </c>
      <c r="U776" s="28"/>
      <c r="V776" s="28"/>
      <c r="W776" s="631"/>
      <c r="X776" s="24">
        <f t="shared" si="328"/>
        <v>0</v>
      </c>
      <c r="Y776" s="25">
        <f t="shared" si="329"/>
        <v>0</v>
      </c>
      <c r="Z776" s="77"/>
      <c r="AA776" s="665"/>
      <c r="AB776" s="665" t="str">
        <f t="shared" si="330"/>
        <v/>
      </c>
      <c r="AC776" s="665" t="str">
        <f t="shared" si="331"/>
        <v/>
      </c>
    </row>
    <row r="777" spans="2:29" ht="12.75" x14ac:dyDescent="0.35">
      <c r="B777" s="20"/>
      <c r="C777" s="20"/>
      <c r="D777" s="29"/>
      <c r="E777" s="30"/>
      <c r="F777" s="30"/>
      <c r="G777" s="30"/>
      <c r="H777" s="30"/>
      <c r="I777" s="24" t="str">
        <f t="shared" si="320"/>
        <v/>
      </c>
      <c r="J777" s="74"/>
      <c r="K777" s="27"/>
      <c r="L777" s="24"/>
      <c r="M777" s="22"/>
      <c r="N777" s="23" t="str">
        <f t="shared" si="321"/>
        <v/>
      </c>
      <c r="O777" s="23" t="str">
        <f t="shared" si="322"/>
        <v/>
      </c>
      <c r="P777" s="23" t="str">
        <f t="shared" si="323"/>
        <v/>
      </c>
      <c r="Q777" s="23" t="str">
        <f t="shared" si="324"/>
        <v/>
      </c>
      <c r="R777" s="23" t="str">
        <f t="shared" si="325"/>
        <v/>
      </c>
      <c r="S777" s="696" t="e">
        <f t="shared" si="326"/>
        <v>#VALUE!</v>
      </c>
      <c r="T777" s="23" t="str">
        <f t="shared" si="327"/>
        <v/>
      </c>
      <c r="U777" s="28"/>
      <c r="V777" s="28"/>
      <c r="W777" s="631"/>
      <c r="X777" s="24">
        <f t="shared" si="328"/>
        <v>0</v>
      </c>
      <c r="Y777" s="25">
        <f t="shared" si="329"/>
        <v>0</v>
      </c>
      <c r="Z777" s="77"/>
      <c r="AA777" s="665"/>
      <c r="AB777" s="665" t="str">
        <f t="shared" si="330"/>
        <v/>
      </c>
      <c r="AC777" s="665" t="str">
        <f t="shared" si="331"/>
        <v/>
      </c>
    </row>
    <row r="778" spans="2:29" ht="12.75" x14ac:dyDescent="0.35">
      <c r="B778" s="20"/>
      <c r="C778" s="20"/>
      <c r="D778" s="29"/>
      <c r="E778" s="30"/>
      <c r="F778" s="30"/>
      <c r="G778" s="30"/>
      <c r="H778" s="30"/>
      <c r="I778" s="24" t="str">
        <f t="shared" si="320"/>
        <v/>
      </c>
      <c r="J778" s="74"/>
      <c r="K778" s="27"/>
      <c r="L778" s="24"/>
      <c r="M778" s="22"/>
      <c r="N778" s="23" t="str">
        <f t="shared" si="321"/>
        <v/>
      </c>
      <c r="O778" s="23" t="str">
        <f t="shared" si="322"/>
        <v/>
      </c>
      <c r="P778" s="23" t="str">
        <f t="shared" si="323"/>
        <v/>
      </c>
      <c r="Q778" s="23" t="str">
        <f t="shared" si="324"/>
        <v/>
      </c>
      <c r="R778" s="23" t="str">
        <f t="shared" si="325"/>
        <v/>
      </c>
      <c r="S778" s="696" t="e">
        <f t="shared" si="326"/>
        <v>#VALUE!</v>
      </c>
      <c r="T778" s="23" t="str">
        <f t="shared" si="327"/>
        <v/>
      </c>
      <c r="U778" s="28"/>
      <c r="V778" s="28"/>
      <c r="W778" s="631"/>
      <c r="X778" s="24">
        <f t="shared" si="328"/>
        <v>0</v>
      </c>
      <c r="Y778" s="25">
        <f t="shared" si="329"/>
        <v>0</v>
      </c>
      <c r="Z778" s="77"/>
      <c r="AA778" s="665"/>
      <c r="AB778" s="665" t="str">
        <f t="shared" si="330"/>
        <v/>
      </c>
      <c r="AC778" s="665" t="str">
        <f t="shared" si="331"/>
        <v/>
      </c>
    </row>
    <row r="779" spans="2:29" ht="12.75" x14ac:dyDescent="0.35">
      <c r="B779" s="20"/>
      <c r="C779" s="20"/>
      <c r="D779" s="29"/>
      <c r="E779" s="30"/>
      <c r="F779" s="30"/>
      <c r="G779" s="30"/>
      <c r="H779" s="30"/>
      <c r="I779" s="24" t="str">
        <f t="shared" si="320"/>
        <v/>
      </c>
      <c r="J779" s="74"/>
      <c r="K779" s="27"/>
      <c r="L779" s="24"/>
      <c r="M779" s="22"/>
      <c r="N779" s="23" t="str">
        <f t="shared" si="321"/>
        <v/>
      </c>
      <c r="O779" s="23" t="str">
        <f t="shared" si="322"/>
        <v/>
      </c>
      <c r="P779" s="23" t="str">
        <f t="shared" si="323"/>
        <v/>
      </c>
      <c r="Q779" s="23" t="str">
        <f t="shared" si="324"/>
        <v/>
      </c>
      <c r="R779" s="23" t="str">
        <f t="shared" si="325"/>
        <v/>
      </c>
      <c r="S779" s="696" t="e">
        <f t="shared" si="326"/>
        <v>#VALUE!</v>
      </c>
      <c r="T779" s="23" t="str">
        <f t="shared" si="327"/>
        <v/>
      </c>
      <c r="U779" s="28"/>
      <c r="V779" s="28"/>
      <c r="W779" s="631"/>
      <c r="X779" s="24">
        <f t="shared" si="328"/>
        <v>0</v>
      </c>
      <c r="Y779" s="25">
        <f t="shared" si="329"/>
        <v>0</v>
      </c>
      <c r="Z779" s="77"/>
      <c r="AA779" s="665"/>
      <c r="AB779" s="665" t="str">
        <f t="shared" si="330"/>
        <v/>
      </c>
      <c r="AC779" s="665" t="str">
        <f t="shared" si="331"/>
        <v/>
      </c>
    </row>
    <row r="780" spans="2:29" ht="12.75" x14ac:dyDescent="0.35">
      <c r="B780" s="20"/>
      <c r="C780" s="20"/>
      <c r="D780" s="29"/>
      <c r="E780" s="30"/>
      <c r="F780" s="30"/>
      <c r="G780" s="30"/>
      <c r="H780" s="30"/>
      <c r="I780" s="24" t="str">
        <f t="shared" si="320"/>
        <v/>
      </c>
      <c r="J780" s="74"/>
      <c r="K780" s="27"/>
      <c r="L780" s="24"/>
      <c r="M780" s="22"/>
      <c r="N780" s="23" t="str">
        <f t="shared" si="321"/>
        <v/>
      </c>
      <c r="O780" s="23" t="str">
        <f t="shared" si="322"/>
        <v/>
      </c>
      <c r="P780" s="23" t="str">
        <f t="shared" si="323"/>
        <v/>
      </c>
      <c r="Q780" s="23" t="str">
        <f t="shared" si="324"/>
        <v/>
      </c>
      <c r="R780" s="23" t="str">
        <f t="shared" si="325"/>
        <v/>
      </c>
      <c r="S780" s="696" t="e">
        <f t="shared" si="326"/>
        <v>#VALUE!</v>
      </c>
      <c r="T780" s="23" t="str">
        <f t="shared" si="327"/>
        <v/>
      </c>
      <c r="U780" s="28"/>
      <c r="V780" s="28"/>
      <c r="W780" s="631"/>
      <c r="X780" s="24">
        <f t="shared" si="328"/>
        <v>0</v>
      </c>
      <c r="Y780" s="25">
        <f t="shared" si="329"/>
        <v>0</v>
      </c>
      <c r="Z780" s="77"/>
      <c r="AA780" s="665"/>
      <c r="AB780" s="665" t="str">
        <f t="shared" si="330"/>
        <v/>
      </c>
      <c r="AC780" s="665" t="str">
        <f t="shared" si="331"/>
        <v/>
      </c>
    </row>
    <row r="781" spans="2:29" ht="12.75" x14ac:dyDescent="0.35">
      <c r="B781" s="20"/>
      <c r="C781" s="20"/>
      <c r="D781" s="29"/>
      <c r="E781" s="30"/>
      <c r="F781" s="30"/>
      <c r="G781" s="30"/>
      <c r="H781" s="30"/>
      <c r="I781" s="24" t="str">
        <f t="shared" si="320"/>
        <v/>
      </c>
      <c r="J781" s="74"/>
      <c r="K781" s="27"/>
      <c r="L781" s="24"/>
      <c r="M781" s="22"/>
      <c r="N781" s="23" t="str">
        <f t="shared" si="321"/>
        <v/>
      </c>
      <c r="O781" s="23" t="str">
        <f t="shared" si="322"/>
        <v/>
      </c>
      <c r="P781" s="23" t="str">
        <f t="shared" si="323"/>
        <v/>
      </c>
      <c r="Q781" s="23" t="str">
        <f t="shared" si="324"/>
        <v/>
      </c>
      <c r="R781" s="23" t="str">
        <f t="shared" si="325"/>
        <v/>
      </c>
      <c r="S781" s="696" t="e">
        <f t="shared" si="326"/>
        <v>#VALUE!</v>
      </c>
      <c r="T781" s="23" t="str">
        <f t="shared" si="327"/>
        <v/>
      </c>
      <c r="U781" s="28"/>
      <c r="V781" s="28"/>
      <c r="W781" s="631"/>
      <c r="X781" s="24">
        <f t="shared" si="328"/>
        <v>0</v>
      </c>
      <c r="Y781" s="25">
        <f t="shared" si="329"/>
        <v>0</v>
      </c>
      <c r="Z781" s="77"/>
      <c r="AA781" s="665"/>
      <c r="AB781" s="665" t="str">
        <f t="shared" si="330"/>
        <v/>
      </c>
      <c r="AC781" s="665" t="str">
        <f t="shared" si="331"/>
        <v/>
      </c>
    </row>
    <row r="782" spans="2:29" ht="12.75" x14ac:dyDescent="0.35">
      <c r="B782" s="20"/>
      <c r="C782" s="20"/>
      <c r="D782" s="29"/>
      <c r="E782" s="30"/>
      <c r="F782" s="30"/>
      <c r="G782" s="30"/>
      <c r="H782" s="30"/>
      <c r="I782" s="24" t="str">
        <f t="shared" si="320"/>
        <v/>
      </c>
      <c r="J782" s="74"/>
      <c r="K782" s="27"/>
      <c r="L782" s="24"/>
      <c r="M782" s="22"/>
      <c r="N782" s="23" t="str">
        <f t="shared" si="321"/>
        <v/>
      </c>
      <c r="O782" s="23" t="str">
        <f t="shared" si="322"/>
        <v/>
      </c>
      <c r="P782" s="23" t="str">
        <f t="shared" si="323"/>
        <v/>
      </c>
      <c r="Q782" s="23" t="str">
        <f t="shared" si="324"/>
        <v/>
      </c>
      <c r="R782" s="23" t="str">
        <f t="shared" si="325"/>
        <v/>
      </c>
      <c r="S782" s="696" t="e">
        <f t="shared" si="326"/>
        <v>#VALUE!</v>
      </c>
      <c r="T782" s="23" t="str">
        <f t="shared" si="327"/>
        <v/>
      </c>
      <c r="U782" s="28"/>
      <c r="V782" s="28"/>
      <c r="W782" s="631"/>
      <c r="X782" s="24">
        <f t="shared" si="328"/>
        <v>0</v>
      </c>
      <c r="Y782" s="25">
        <f t="shared" si="329"/>
        <v>0</v>
      </c>
      <c r="Z782" s="77"/>
      <c r="AA782" s="665"/>
      <c r="AB782" s="665" t="str">
        <f t="shared" si="330"/>
        <v/>
      </c>
      <c r="AC782" s="665" t="str">
        <f t="shared" si="331"/>
        <v/>
      </c>
    </row>
    <row r="783" spans="2:29" ht="12.75" x14ac:dyDescent="0.35">
      <c r="B783" s="20"/>
      <c r="C783" s="20"/>
      <c r="D783" s="29"/>
      <c r="E783" s="30"/>
      <c r="F783" s="30"/>
      <c r="G783" s="30"/>
      <c r="H783" s="30"/>
      <c r="I783" s="24" t="str">
        <f t="shared" si="320"/>
        <v/>
      </c>
      <c r="J783" s="74"/>
      <c r="K783" s="27"/>
      <c r="L783" s="24"/>
      <c r="M783" s="22"/>
      <c r="N783" s="23" t="str">
        <f t="shared" si="321"/>
        <v/>
      </c>
      <c r="O783" s="23" t="str">
        <f t="shared" si="322"/>
        <v/>
      </c>
      <c r="P783" s="23" t="str">
        <f t="shared" si="323"/>
        <v/>
      </c>
      <c r="Q783" s="23" t="str">
        <f t="shared" si="324"/>
        <v/>
      </c>
      <c r="R783" s="23" t="str">
        <f t="shared" si="325"/>
        <v/>
      </c>
      <c r="S783" s="696" t="e">
        <f t="shared" si="326"/>
        <v>#VALUE!</v>
      </c>
      <c r="T783" s="23" t="str">
        <f t="shared" si="327"/>
        <v/>
      </c>
      <c r="U783" s="28"/>
      <c r="V783" s="28"/>
      <c r="W783" s="631"/>
      <c r="X783" s="24">
        <f t="shared" si="328"/>
        <v>0</v>
      </c>
      <c r="Y783" s="25">
        <f t="shared" si="329"/>
        <v>0</v>
      </c>
      <c r="Z783" s="77"/>
      <c r="AA783" s="665"/>
      <c r="AB783" s="665" t="str">
        <f t="shared" si="330"/>
        <v/>
      </c>
      <c r="AC783" s="665" t="str">
        <f t="shared" si="331"/>
        <v/>
      </c>
    </row>
    <row r="784" spans="2:29" ht="12.75" x14ac:dyDescent="0.35">
      <c r="B784" s="20"/>
      <c r="C784" s="20"/>
      <c r="D784" s="29"/>
      <c r="E784" s="30"/>
      <c r="F784" s="30"/>
      <c r="G784" s="30"/>
      <c r="H784" s="30"/>
      <c r="I784" s="24" t="str">
        <f t="shared" si="320"/>
        <v/>
      </c>
      <c r="J784" s="74"/>
      <c r="K784" s="27"/>
      <c r="L784" s="24"/>
      <c r="M784" s="22"/>
      <c r="N784" s="23" t="str">
        <f t="shared" si="321"/>
        <v/>
      </c>
      <c r="O784" s="23" t="str">
        <f t="shared" si="322"/>
        <v/>
      </c>
      <c r="P784" s="23" t="str">
        <f t="shared" si="323"/>
        <v/>
      </c>
      <c r="Q784" s="23" t="str">
        <f t="shared" si="324"/>
        <v/>
      </c>
      <c r="R784" s="23" t="str">
        <f t="shared" si="325"/>
        <v/>
      </c>
      <c r="S784" s="696" t="e">
        <f t="shared" si="326"/>
        <v>#VALUE!</v>
      </c>
      <c r="T784" s="23" t="str">
        <f t="shared" si="327"/>
        <v/>
      </c>
      <c r="U784" s="28"/>
      <c r="V784" s="28"/>
      <c r="W784" s="631"/>
      <c r="X784" s="24">
        <f t="shared" si="328"/>
        <v>0</v>
      </c>
      <c r="Y784" s="25">
        <f t="shared" si="329"/>
        <v>0</v>
      </c>
      <c r="Z784" s="77"/>
      <c r="AA784" s="665"/>
      <c r="AB784" s="665" t="str">
        <f t="shared" si="330"/>
        <v/>
      </c>
      <c r="AC784" s="665" t="str">
        <f t="shared" si="331"/>
        <v/>
      </c>
    </row>
    <row r="785" spans="2:29" ht="12.75" x14ac:dyDescent="0.35">
      <c r="B785" s="20"/>
      <c r="C785" s="20"/>
      <c r="D785" s="29"/>
      <c r="E785" s="30"/>
      <c r="F785" s="30"/>
      <c r="G785" s="30"/>
      <c r="H785" s="30"/>
      <c r="I785" s="24" t="str">
        <f t="shared" si="320"/>
        <v/>
      </c>
      <c r="J785" s="74"/>
      <c r="K785" s="27"/>
      <c r="L785" s="24"/>
      <c r="M785" s="22"/>
      <c r="N785" s="23" t="str">
        <f t="shared" si="321"/>
        <v/>
      </c>
      <c r="O785" s="23" t="str">
        <f t="shared" si="322"/>
        <v/>
      </c>
      <c r="P785" s="23" t="str">
        <f t="shared" si="323"/>
        <v/>
      </c>
      <c r="Q785" s="23" t="str">
        <f t="shared" si="324"/>
        <v/>
      </c>
      <c r="R785" s="23" t="str">
        <f t="shared" si="325"/>
        <v/>
      </c>
      <c r="S785" s="696" t="e">
        <f t="shared" si="326"/>
        <v>#VALUE!</v>
      </c>
      <c r="T785" s="23" t="str">
        <f t="shared" si="327"/>
        <v/>
      </c>
      <c r="U785" s="28"/>
      <c r="V785" s="28"/>
      <c r="W785" s="631"/>
      <c r="X785" s="24">
        <f t="shared" si="328"/>
        <v>0</v>
      </c>
      <c r="Y785" s="25">
        <f t="shared" si="329"/>
        <v>0</v>
      </c>
      <c r="Z785" s="77"/>
      <c r="AA785" s="665"/>
      <c r="AB785" s="665" t="str">
        <f t="shared" si="330"/>
        <v/>
      </c>
      <c r="AC785" s="665" t="str">
        <f t="shared" si="331"/>
        <v/>
      </c>
    </row>
    <row r="786" spans="2:29" ht="12.75" x14ac:dyDescent="0.35">
      <c r="B786" s="20"/>
      <c r="C786" s="20"/>
      <c r="D786" s="29"/>
      <c r="E786" s="30"/>
      <c r="F786" s="30"/>
      <c r="G786" s="30"/>
      <c r="H786" s="30"/>
      <c r="I786" s="24" t="str">
        <f t="shared" si="320"/>
        <v/>
      </c>
      <c r="J786" s="74"/>
      <c r="K786" s="27"/>
      <c r="L786" s="24"/>
      <c r="M786" s="22"/>
      <c r="N786" s="23" t="str">
        <f t="shared" si="321"/>
        <v/>
      </c>
      <c r="O786" s="23" t="str">
        <f t="shared" si="322"/>
        <v/>
      </c>
      <c r="P786" s="23" t="str">
        <f t="shared" si="323"/>
        <v/>
      </c>
      <c r="Q786" s="23" t="str">
        <f t="shared" si="324"/>
        <v/>
      </c>
      <c r="R786" s="23" t="str">
        <f t="shared" si="325"/>
        <v/>
      </c>
      <c r="S786" s="696" t="e">
        <f t="shared" si="326"/>
        <v>#VALUE!</v>
      </c>
      <c r="T786" s="23" t="str">
        <f t="shared" si="327"/>
        <v/>
      </c>
      <c r="U786" s="28"/>
      <c r="V786" s="28"/>
      <c r="W786" s="631"/>
      <c r="X786" s="24">
        <f t="shared" si="328"/>
        <v>0</v>
      </c>
      <c r="Y786" s="25">
        <f t="shared" si="329"/>
        <v>0</v>
      </c>
      <c r="Z786" s="77"/>
      <c r="AA786" s="665"/>
      <c r="AB786" s="665" t="str">
        <f t="shared" si="330"/>
        <v/>
      </c>
      <c r="AC786" s="665" t="str">
        <f t="shared" si="331"/>
        <v/>
      </c>
    </row>
    <row r="787" spans="2:29" ht="12.75" x14ac:dyDescent="0.35">
      <c r="B787" s="20"/>
      <c r="C787" s="20"/>
      <c r="D787" s="29"/>
      <c r="E787" s="30"/>
      <c r="F787" s="30"/>
      <c r="G787" s="30"/>
      <c r="H787" s="30"/>
      <c r="I787" s="24" t="str">
        <f t="shared" si="320"/>
        <v/>
      </c>
      <c r="J787" s="74"/>
      <c r="K787" s="27"/>
      <c r="L787" s="24"/>
      <c r="M787" s="22"/>
      <c r="N787" s="23" t="str">
        <f t="shared" si="321"/>
        <v/>
      </c>
      <c r="O787" s="23" t="str">
        <f t="shared" si="322"/>
        <v/>
      </c>
      <c r="P787" s="23" t="str">
        <f t="shared" si="323"/>
        <v/>
      </c>
      <c r="Q787" s="23" t="str">
        <f t="shared" si="324"/>
        <v/>
      </c>
      <c r="R787" s="23" t="str">
        <f t="shared" si="325"/>
        <v/>
      </c>
      <c r="S787" s="696" t="e">
        <f t="shared" si="326"/>
        <v>#VALUE!</v>
      </c>
      <c r="T787" s="23" t="str">
        <f t="shared" si="327"/>
        <v/>
      </c>
      <c r="U787" s="28"/>
      <c r="V787" s="28"/>
      <c r="W787" s="631"/>
      <c r="X787" s="24">
        <f t="shared" si="328"/>
        <v>0</v>
      </c>
      <c r="Y787" s="25">
        <f t="shared" si="329"/>
        <v>0</v>
      </c>
      <c r="Z787" s="77"/>
      <c r="AA787" s="665"/>
      <c r="AB787" s="665" t="str">
        <f t="shared" si="330"/>
        <v/>
      </c>
      <c r="AC787" s="665" t="str">
        <f t="shared" si="331"/>
        <v/>
      </c>
    </row>
    <row r="788" spans="2:29" ht="12.75" x14ac:dyDescent="0.35">
      <c r="B788" s="20"/>
      <c r="C788" s="20"/>
      <c r="D788" s="29"/>
      <c r="E788" s="30"/>
      <c r="F788" s="30"/>
      <c r="G788" s="30"/>
      <c r="H788" s="30"/>
      <c r="I788" s="24" t="str">
        <f t="shared" si="320"/>
        <v/>
      </c>
      <c r="J788" s="74"/>
      <c r="K788" s="27"/>
      <c r="L788" s="24"/>
      <c r="M788" s="22"/>
      <c r="N788" s="23" t="str">
        <f t="shared" si="321"/>
        <v/>
      </c>
      <c r="O788" s="23" t="str">
        <f t="shared" si="322"/>
        <v/>
      </c>
      <c r="P788" s="23" t="str">
        <f t="shared" si="323"/>
        <v/>
      </c>
      <c r="Q788" s="23" t="str">
        <f t="shared" si="324"/>
        <v/>
      </c>
      <c r="R788" s="23" t="str">
        <f t="shared" si="325"/>
        <v/>
      </c>
      <c r="S788" s="696" t="e">
        <f t="shared" si="326"/>
        <v>#VALUE!</v>
      </c>
      <c r="T788" s="23" t="str">
        <f t="shared" si="327"/>
        <v/>
      </c>
      <c r="U788" s="28"/>
      <c r="V788" s="28"/>
      <c r="W788" s="631"/>
      <c r="X788" s="24">
        <f t="shared" si="328"/>
        <v>0</v>
      </c>
      <c r="Y788" s="25">
        <f t="shared" si="329"/>
        <v>0</v>
      </c>
      <c r="Z788" s="77"/>
      <c r="AA788" s="665"/>
      <c r="AB788" s="665" t="str">
        <f t="shared" si="330"/>
        <v/>
      </c>
      <c r="AC788" s="665" t="str">
        <f t="shared" si="331"/>
        <v/>
      </c>
    </row>
    <row r="789" spans="2:29" ht="12.75" x14ac:dyDescent="0.35">
      <c r="B789" s="20"/>
      <c r="C789" s="20"/>
      <c r="D789" s="29"/>
      <c r="E789" s="30"/>
      <c r="F789" s="30"/>
      <c r="G789" s="30"/>
      <c r="H789" s="30"/>
      <c r="I789" s="24" t="str">
        <f t="shared" si="320"/>
        <v/>
      </c>
      <c r="J789" s="74"/>
      <c r="K789" s="27"/>
      <c r="L789" s="24"/>
      <c r="M789" s="22"/>
      <c r="N789" s="23" t="str">
        <f t="shared" si="321"/>
        <v/>
      </c>
      <c r="O789" s="23" t="str">
        <f t="shared" si="322"/>
        <v/>
      </c>
      <c r="P789" s="23" t="str">
        <f t="shared" si="323"/>
        <v/>
      </c>
      <c r="Q789" s="23" t="str">
        <f t="shared" si="324"/>
        <v/>
      </c>
      <c r="R789" s="23" t="str">
        <f t="shared" si="325"/>
        <v/>
      </c>
      <c r="S789" s="696" t="e">
        <f t="shared" si="326"/>
        <v>#VALUE!</v>
      </c>
      <c r="T789" s="23" t="str">
        <f t="shared" si="327"/>
        <v/>
      </c>
      <c r="U789" s="28"/>
      <c r="V789" s="28"/>
      <c r="W789" s="631"/>
      <c r="X789" s="24">
        <f t="shared" si="328"/>
        <v>0</v>
      </c>
      <c r="Y789" s="25">
        <f t="shared" si="329"/>
        <v>0</v>
      </c>
      <c r="Z789" s="77"/>
      <c r="AA789" s="665"/>
      <c r="AB789" s="665" t="str">
        <f t="shared" si="330"/>
        <v/>
      </c>
      <c r="AC789" s="665" t="str">
        <f t="shared" si="331"/>
        <v/>
      </c>
    </row>
    <row r="790" spans="2:29" ht="12.75" x14ac:dyDescent="0.35">
      <c r="B790" s="20"/>
      <c r="C790" s="20"/>
      <c r="D790" s="29"/>
      <c r="E790" s="30"/>
      <c r="F790" s="30"/>
      <c r="G790" s="30"/>
      <c r="H790" s="30"/>
      <c r="I790" s="24" t="str">
        <f t="shared" si="320"/>
        <v/>
      </c>
      <c r="J790" s="74"/>
      <c r="K790" s="27"/>
      <c r="L790" s="24"/>
      <c r="M790" s="22"/>
      <c r="N790" s="23" t="str">
        <f t="shared" si="321"/>
        <v/>
      </c>
      <c r="O790" s="23" t="str">
        <f t="shared" si="322"/>
        <v/>
      </c>
      <c r="P790" s="23" t="str">
        <f t="shared" si="323"/>
        <v/>
      </c>
      <c r="Q790" s="23" t="str">
        <f t="shared" si="324"/>
        <v/>
      </c>
      <c r="R790" s="23" t="str">
        <f t="shared" si="325"/>
        <v/>
      </c>
      <c r="S790" s="696" t="e">
        <f t="shared" si="326"/>
        <v>#VALUE!</v>
      </c>
      <c r="T790" s="23" t="str">
        <f t="shared" si="327"/>
        <v/>
      </c>
      <c r="U790" s="28"/>
      <c r="V790" s="28"/>
      <c r="W790" s="631"/>
      <c r="X790" s="24">
        <f t="shared" si="328"/>
        <v>0</v>
      </c>
      <c r="Y790" s="25">
        <f t="shared" si="329"/>
        <v>0</v>
      </c>
      <c r="Z790" s="77"/>
      <c r="AA790" s="665"/>
      <c r="AB790" s="665" t="str">
        <f t="shared" si="330"/>
        <v/>
      </c>
      <c r="AC790" s="665" t="str">
        <f t="shared" si="331"/>
        <v/>
      </c>
    </row>
    <row r="791" spans="2:29" ht="12.75" x14ac:dyDescent="0.35">
      <c r="B791" s="20"/>
      <c r="C791" s="20"/>
      <c r="D791" s="29"/>
      <c r="E791" s="30"/>
      <c r="F791" s="30"/>
      <c r="G791" s="30"/>
      <c r="H791" s="30"/>
      <c r="I791" s="24" t="str">
        <f t="shared" si="320"/>
        <v/>
      </c>
      <c r="J791" s="74"/>
      <c r="K791" s="27"/>
      <c r="L791" s="24"/>
      <c r="M791" s="22"/>
      <c r="N791" s="23" t="str">
        <f t="shared" si="321"/>
        <v/>
      </c>
      <c r="O791" s="23" t="str">
        <f t="shared" si="322"/>
        <v/>
      </c>
      <c r="P791" s="23" t="str">
        <f t="shared" si="323"/>
        <v/>
      </c>
      <c r="Q791" s="23" t="str">
        <f t="shared" si="324"/>
        <v/>
      </c>
      <c r="R791" s="23" t="str">
        <f t="shared" si="325"/>
        <v/>
      </c>
      <c r="S791" s="696" t="e">
        <f t="shared" si="326"/>
        <v>#VALUE!</v>
      </c>
      <c r="T791" s="23" t="str">
        <f t="shared" si="327"/>
        <v/>
      </c>
      <c r="U791" s="28"/>
      <c r="V791" s="28"/>
      <c r="W791" s="631"/>
      <c r="X791" s="24">
        <f t="shared" si="328"/>
        <v>0</v>
      </c>
      <c r="Y791" s="25">
        <f t="shared" si="329"/>
        <v>0</v>
      </c>
      <c r="Z791" s="77"/>
      <c r="AA791" s="665"/>
      <c r="AB791" s="665" t="str">
        <f t="shared" si="330"/>
        <v/>
      </c>
      <c r="AC791" s="665" t="str">
        <f t="shared" si="331"/>
        <v/>
      </c>
    </row>
    <row r="792" spans="2:29" ht="12.75" x14ac:dyDescent="0.35">
      <c r="B792" s="20"/>
      <c r="C792" s="20"/>
      <c r="D792" s="29"/>
      <c r="E792" s="30"/>
      <c r="F792" s="30"/>
      <c r="G792" s="30"/>
      <c r="H792" s="30"/>
      <c r="I792" s="24" t="str">
        <f t="shared" si="320"/>
        <v/>
      </c>
      <c r="J792" s="74"/>
      <c r="K792" s="27"/>
      <c r="L792" s="24"/>
      <c r="M792" s="22"/>
      <c r="N792" s="23" t="str">
        <f t="shared" si="321"/>
        <v/>
      </c>
      <c r="O792" s="23" t="str">
        <f t="shared" si="322"/>
        <v/>
      </c>
      <c r="P792" s="23" t="str">
        <f t="shared" si="323"/>
        <v/>
      </c>
      <c r="Q792" s="23" t="str">
        <f t="shared" si="324"/>
        <v/>
      </c>
      <c r="R792" s="23" t="str">
        <f t="shared" si="325"/>
        <v/>
      </c>
      <c r="S792" s="696" t="e">
        <f t="shared" si="326"/>
        <v>#VALUE!</v>
      </c>
      <c r="T792" s="23" t="str">
        <f t="shared" si="327"/>
        <v/>
      </c>
      <c r="U792" s="28"/>
      <c r="V792" s="28"/>
      <c r="W792" s="631"/>
      <c r="X792" s="24">
        <f t="shared" si="328"/>
        <v>0</v>
      </c>
      <c r="Y792" s="25">
        <f t="shared" si="329"/>
        <v>0</v>
      </c>
      <c r="Z792" s="77"/>
      <c r="AA792" s="665"/>
      <c r="AB792" s="665" t="str">
        <f t="shared" si="330"/>
        <v/>
      </c>
      <c r="AC792" s="665" t="str">
        <f t="shared" si="331"/>
        <v/>
      </c>
    </row>
    <row r="793" spans="2:29" ht="12.75" x14ac:dyDescent="0.35">
      <c r="B793" s="20"/>
      <c r="C793" s="20"/>
      <c r="D793" s="29"/>
      <c r="E793" s="30"/>
      <c r="F793" s="30"/>
      <c r="G793" s="30"/>
      <c r="H793" s="30"/>
      <c r="I793" s="24" t="str">
        <f t="shared" si="320"/>
        <v/>
      </c>
      <c r="J793" s="74"/>
      <c r="K793" s="27"/>
      <c r="L793" s="24"/>
      <c r="M793" s="22"/>
      <c r="N793" s="23" t="str">
        <f t="shared" si="321"/>
        <v/>
      </c>
      <c r="O793" s="23" t="str">
        <f t="shared" si="322"/>
        <v/>
      </c>
      <c r="P793" s="23" t="str">
        <f t="shared" si="323"/>
        <v/>
      </c>
      <c r="Q793" s="23" t="str">
        <f t="shared" si="324"/>
        <v/>
      </c>
      <c r="R793" s="23" t="str">
        <f t="shared" si="325"/>
        <v/>
      </c>
      <c r="S793" s="696" t="e">
        <f t="shared" si="326"/>
        <v>#VALUE!</v>
      </c>
      <c r="T793" s="23" t="str">
        <f t="shared" si="327"/>
        <v/>
      </c>
      <c r="U793" s="28"/>
      <c r="V793" s="28"/>
      <c r="W793" s="631"/>
      <c r="X793" s="24">
        <f t="shared" si="328"/>
        <v>0</v>
      </c>
      <c r="Y793" s="25">
        <f t="shared" si="329"/>
        <v>0</v>
      </c>
      <c r="Z793" s="77"/>
      <c r="AA793" s="665"/>
      <c r="AB793" s="665" t="str">
        <f t="shared" si="330"/>
        <v/>
      </c>
      <c r="AC793" s="665" t="str">
        <f t="shared" si="331"/>
        <v/>
      </c>
    </row>
    <row r="794" spans="2:29" ht="12.75" x14ac:dyDescent="0.35">
      <c r="B794" s="20"/>
      <c r="C794" s="20"/>
      <c r="D794" s="29"/>
      <c r="E794" s="30"/>
      <c r="F794" s="30"/>
      <c r="G794" s="30"/>
      <c r="H794" s="30"/>
      <c r="I794" s="24" t="str">
        <f t="shared" si="320"/>
        <v/>
      </c>
      <c r="J794" s="74"/>
      <c r="K794" s="27"/>
      <c r="L794" s="24"/>
      <c r="M794" s="22"/>
      <c r="N794" s="23" t="str">
        <f t="shared" si="321"/>
        <v/>
      </c>
      <c r="O794" s="23" t="str">
        <f t="shared" si="322"/>
        <v/>
      </c>
      <c r="P794" s="23" t="str">
        <f t="shared" si="323"/>
        <v/>
      </c>
      <c r="Q794" s="23" t="str">
        <f t="shared" si="324"/>
        <v/>
      </c>
      <c r="R794" s="23" t="str">
        <f t="shared" si="325"/>
        <v/>
      </c>
      <c r="S794" s="696" t="e">
        <f t="shared" si="326"/>
        <v>#VALUE!</v>
      </c>
      <c r="T794" s="23" t="str">
        <f t="shared" si="327"/>
        <v/>
      </c>
      <c r="U794" s="28"/>
      <c r="V794" s="28"/>
      <c r="W794" s="631"/>
      <c r="X794" s="24">
        <f t="shared" si="328"/>
        <v>0</v>
      </c>
      <c r="Y794" s="25">
        <f t="shared" si="329"/>
        <v>0</v>
      </c>
      <c r="Z794" s="77"/>
      <c r="AA794" s="665"/>
      <c r="AB794" s="665" t="str">
        <f t="shared" si="330"/>
        <v/>
      </c>
      <c r="AC794" s="665" t="str">
        <f t="shared" si="331"/>
        <v/>
      </c>
    </row>
    <row r="795" spans="2:29" ht="12.75" x14ac:dyDescent="0.35">
      <c r="B795" s="20"/>
      <c r="C795" s="20"/>
      <c r="D795" s="29"/>
      <c r="E795" s="30"/>
      <c r="F795" s="30"/>
      <c r="G795" s="30"/>
      <c r="H795" s="30"/>
      <c r="I795" s="24" t="str">
        <f t="shared" si="320"/>
        <v/>
      </c>
      <c r="J795" s="74"/>
      <c r="K795" s="27"/>
      <c r="L795" s="24"/>
      <c r="M795" s="22"/>
      <c r="N795" s="23" t="str">
        <f t="shared" si="321"/>
        <v/>
      </c>
      <c r="O795" s="23" t="str">
        <f t="shared" si="322"/>
        <v/>
      </c>
      <c r="P795" s="23" t="str">
        <f t="shared" si="323"/>
        <v/>
      </c>
      <c r="Q795" s="23" t="str">
        <f t="shared" si="324"/>
        <v/>
      </c>
      <c r="R795" s="23" t="str">
        <f t="shared" si="325"/>
        <v/>
      </c>
      <c r="S795" s="696" t="e">
        <f t="shared" si="326"/>
        <v>#VALUE!</v>
      </c>
      <c r="T795" s="23" t="str">
        <f t="shared" si="327"/>
        <v/>
      </c>
      <c r="U795" s="28"/>
      <c r="V795" s="28"/>
      <c r="W795" s="631"/>
      <c r="X795" s="24">
        <f t="shared" si="328"/>
        <v>0</v>
      </c>
      <c r="Y795" s="25">
        <f t="shared" si="329"/>
        <v>0</v>
      </c>
      <c r="Z795" s="77"/>
      <c r="AA795" s="665"/>
      <c r="AB795" s="665" t="str">
        <f t="shared" si="330"/>
        <v/>
      </c>
      <c r="AC795" s="665" t="str">
        <f t="shared" si="331"/>
        <v/>
      </c>
    </row>
    <row r="796" spans="2:29" ht="12.75" x14ac:dyDescent="0.35">
      <c r="B796" s="20"/>
      <c r="C796" s="20"/>
      <c r="D796" s="29"/>
      <c r="E796" s="30"/>
      <c r="F796" s="30"/>
      <c r="G796" s="30"/>
      <c r="H796" s="30"/>
      <c r="I796" s="24" t="str">
        <f t="shared" si="320"/>
        <v/>
      </c>
      <c r="J796" s="74"/>
      <c r="K796" s="27"/>
      <c r="L796" s="24"/>
      <c r="M796" s="22"/>
      <c r="N796" s="23" t="str">
        <f t="shared" si="321"/>
        <v/>
      </c>
      <c r="O796" s="23" t="str">
        <f t="shared" si="322"/>
        <v/>
      </c>
      <c r="P796" s="23" t="str">
        <f t="shared" si="323"/>
        <v/>
      </c>
      <c r="Q796" s="23" t="str">
        <f t="shared" si="324"/>
        <v/>
      </c>
      <c r="R796" s="23" t="str">
        <f t="shared" si="325"/>
        <v/>
      </c>
      <c r="S796" s="696" t="e">
        <f t="shared" si="326"/>
        <v>#VALUE!</v>
      </c>
      <c r="T796" s="23" t="str">
        <f t="shared" si="327"/>
        <v/>
      </c>
      <c r="U796" s="28"/>
      <c r="V796" s="28"/>
      <c r="W796" s="631"/>
      <c r="X796" s="24">
        <f t="shared" si="328"/>
        <v>0</v>
      </c>
      <c r="Y796" s="25">
        <f t="shared" si="329"/>
        <v>0</v>
      </c>
      <c r="Z796" s="77"/>
      <c r="AA796" s="665"/>
      <c r="AB796" s="665" t="str">
        <f t="shared" si="330"/>
        <v/>
      </c>
      <c r="AC796" s="665" t="str">
        <f t="shared" si="331"/>
        <v/>
      </c>
    </row>
    <row r="797" spans="2:29" ht="12.75" x14ac:dyDescent="0.35">
      <c r="B797" s="20"/>
      <c r="C797" s="20"/>
      <c r="D797" s="29"/>
      <c r="E797" s="30"/>
      <c r="F797" s="30"/>
      <c r="G797" s="30"/>
      <c r="H797" s="30"/>
      <c r="I797" s="24" t="str">
        <f t="shared" si="320"/>
        <v/>
      </c>
      <c r="J797" s="74"/>
      <c r="K797" s="27"/>
      <c r="L797" s="24"/>
      <c r="M797" s="22"/>
      <c r="N797" s="23" t="str">
        <f t="shared" si="321"/>
        <v/>
      </c>
      <c r="O797" s="23" t="str">
        <f t="shared" si="322"/>
        <v/>
      </c>
      <c r="P797" s="23" t="str">
        <f t="shared" si="323"/>
        <v/>
      </c>
      <c r="Q797" s="23" t="str">
        <f t="shared" si="324"/>
        <v/>
      </c>
      <c r="R797" s="23" t="str">
        <f t="shared" si="325"/>
        <v/>
      </c>
      <c r="S797" s="696" t="e">
        <f t="shared" si="326"/>
        <v>#VALUE!</v>
      </c>
      <c r="T797" s="23" t="str">
        <f t="shared" si="327"/>
        <v/>
      </c>
      <c r="U797" s="28"/>
      <c r="V797" s="28"/>
      <c r="W797" s="631"/>
      <c r="X797" s="24">
        <f t="shared" si="328"/>
        <v>0</v>
      </c>
      <c r="Y797" s="25">
        <f t="shared" si="329"/>
        <v>0</v>
      </c>
      <c r="Z797" s="77"/>
      <c r="AA797" s="665"/>
      <c r="AB797" s="665" t="str">
        <f t="shared" si="330"/>
        <v/>
      </c>
      <c r="AC797" s="665" t="str">
        <f t="shared" si="331"/>
        <v/>
      </c>
    </row>
    <row r="798" spans="2:29" ht="12.75" x14ac:dyDescent="0.35">
      <c r="B798" s="20"/>
      <c r="C798" s="20"/>
      <c r="D798" s="29"/>
      <c r="E798" s="30"/>
      <c r="F798" s="30"/>
      <c r="G798" s="30"/>
      <c r="H798" s="30"/>
      <c r="I798" s="24" t="str">
        <f t="shared" si="320"/>
        <v/>
      </c>
      <c r="J798" s="74"/>
      <c r="K798" s="27"/>
      <c r="L798" s="24"/>
      <c r="M798" s="22"/>
      <c r="N798" s="23" t="str">
        <f t="shared" si="321"/>
        <v/>
      </c>
      <c r="O798" s="23" t="str">
        <f t="shared" si="322"/>
        <v/>
      </c>
      <c r="P798" s="23" t="str">
        <f t="shared" si="323"/>
        <v/>
      </c>
      <c r="Q798" s="23" t="str">
        <f t="shared" si="324"/>
        <v/>
      </c>
      <c r="R798" s="23" t="str">
        <f t="shared" si="325"/>
        <v/>
      </c>
      <c r="S798" s="696" t="e">
        <f t="shared" si="326"/>
        <v>#VALUE!</v>
      </c>
      <c r="T798" s="23" t="str">
        <f t="shared" si="327"/>
        <v/>
      </c>
      <c r="U798" s="28"/>
      <c r="V798" s="28"/>
      <c r="W798" s="631"/>
      <c r="X798" s="24">
        <f t="shared" si="328"/>
        <v>0</v>
      </c>
      <c r="Y798" s="25">
        <f t="shared" si="329"/>
        <v>0</v>
      </c>
      <c r="Z798" s="77"/>
      <c r="AA798" s="665"/>
      <c r="AB798" s="665" t="str">
        <f t="shared" si="330"/>
        <v/>
      </c>
      <c r="AC798" s="665" t="str">
        <f t="shared" si="331"/>
        <v/>
      </c>
    </row>
    <row r="799" spans="2:29" ht="12.75" x14ac:dyDescent="0.35">
      <c r="B799" s="20"/>
      <c r="C799" s="20"/>
      <c r="D799" s="29"/>
      <c r="E799" s="30"/>
      <c r="F799" s="30"/>
      <c r="G799" s="30"/>
      <c r="H799" s="30"/>
      <c r="I799" s="24" t="str">
        <f t="shared" si="320"/>
        <v/>
      </c>
      <c r="J799" s="74"/>
      <c r="K799" s="27"/>
      <c r="L799" s="24"/>
      <c r="M799" s="22"/>
      <c r="N799" s="23" t="str">
        <f t="shared" si="321"/>
        <v/>
      </c>
      <c r="O799" s="23" t="str">
        <f t="shared" si="322"/>
        <v/>
      </c>
      <c r="P799" s="23" t="str">
        <f t="shared" si="323"/>
        <v/>
      </c>
      <c r="Q799" s="23" t="str">
        <f t="shared" si="324"/>
        <v/>
      </c>
      <c r="R799" s="23" t="str">
        <f t="shared" si="325"/>
        <v/>
      </c>
      <c r="S799" s="696" t="e">
        <f t="shared" si="326"/>
        <v>#VALUE!</v>
      </c>
      <c r="T799" s="23" t="str">
        <f t="shared" si="327"/>
        <v/>
      </c>
      <c r="U799" s="28"/>
      <c r="V799" s="28"/>
      <c r="W799" s="631"/>
      <c r="X799" s="24">
        <f t="shared" si="328"/>
        <v>0</v>
      </c>
      <c r="Y799" s="25">
        <f t="shared" si="329"/>
        <v>0</v>
      </c>
      <c r="Z799" s="77"/>
      <c r="AA799" s="665"/>
      <c r="AB799" s="665" t="str">
        <f t="shared" si="330"/>
        <v/>
      </c>
      <c r="AC799" s="665" t="str">
        <f t="shared" si="331"/>
        <v/>
      </c>
    </row>
    <row r="800" spans="2:29" ht="12.75" x14ac:dyDescent="0.35">
      <c r="B800" s="20"/>
      <c r="C800" s="20"/>
      <c r="D800" s="29"/>
      <c r="E800" s="30"/>
      <c r="F800" s="30"/>
      <c r="G800" s="30"/>
      <c r="H800" s="30"/>
      <c r="I800" s="24" t="str">
        <f t="shared" si="320"/>
        <v/>
      </c>
      <c r="J800" s="74"/>
      <c r="K800" s="27"/>
      <c r="L800" s="24"/>
      <c r="M800" s="22"/>
      <c r="N800" s="23" t="str">
        <f t="shared" si="321"/>
        <v/>
      </c>
      <c r="O800" s="23" t="str">
        <f t="shared" si="322"/>
        <v/>
      </c>
      <c r="P800" s="23" t="str">
        <f t="shared" si="323"/>
        <v/>
      </c>
      <c r="Q800" s="23" t="str">
        <f t="shared" si="324"/>
        <v/>
      </c>
      <c r="R800" s="23" t="str">
        <f t="shared" si="325"/>
        <v/>
      </c>
      <c r="S800" s="696" t="e">
        <f t="shared" si="326"/>
        <v>#VALUE!</v>
      </c>
      <c r="T800" s="23" t="str">
        <f t="shared" si="327"/>
        <v/>
      </c>
      <c r="U800" s="28"/>
      <c r="V800" s="28"/>
      <c r="W800" s="631"/>
      <c r="X800" s="24">
        <f t="shared" si="328"/>
        <v>0</v>
      </c>
      <c r="Y800" s="25">
        <f t="shared" si="329"/>
        <v>0</v>
      </c>
      <c r="Z800" s="77"/>
      <c r="AA800" s="665"/>
      <c r="AB800" s="665" t="str">
        <f t="shared" si="330"/>
        <v/>
      </c>
      <c r="AC800" s="665" t="str">
        <f t="shared" si="331"/>
        <v/>
      </c>
    </row>
    <row r="801" spans="2:29" ht="12.75" x14ac:dyDescent="0.35">
      <c r="B801" s="20"/>
      <c r="C801" s="20"/>
      <c r="D801" s="29"/>
      <c r="E801" s="30"/>
      <c r="F801" s="30"/>
      <c r="G801" s="30"/>
      <c r="H801" s="30"/>
      <c r="I801" s="24" t="str">
        <f t="shared" si="320"/>
        <v/>
      </c>
      <c r="J801" s="74"/>
      <c r="K801" s="27"/>
      <c r="L801" s="24"/>
      <c r="M801" s="22"/>
      <c r="N801" s="23" t="str">
        <f t="shared" si="321"/>
        <v/>
      </c>
      <c r="O801" s="23" t="str">
        <f t="shared" si="322"/>
        <v/>
      </c>
      <c r="P801" s="23" t="str">
        <f t="shared" si="323"/>
        <v/>
      </c>
      <c r="Q801" s="23" t="str">
        <f t="shared" si="324"/>
        <v/>
      </c>
      <c r="R801" s="23" t="str">
        <f t="shared" si="325"/>
        <v/>
      </c>
      <c r="S801" s="696" t="e">
        <f t="shared" si="326"/>
        <v>#VALUE!</v>
      </c>
      <c r="T801" s="23" t="str">
        <f t="shared" si="327"/>
        <v/>
      </c>
      <c r="U801" s="28"/>
      <c r="V801" s="28"/>
      <c r="W801" s="631"/>
      <c r="X801" s="24">
        <f t="shared" si="328"/>
        <v>0</v>
      </c>
      <c r="Y801" s="25">
        <f t="shared" si="329"/>
        <v>0</v>
      </c>
      <c r="Z801" s="77"/>
      <c r="AA801" s="665"/>
      <c r="AB801" s="665" t="str">
        <f t="shared" si="330"/>
        <v/>
      </c>
      <c r="AC801" s="665" t="str">
        <f t="shared" si="331"/>
        <v/>
      </c>
    </row>
    <row r="802" spans="2:29" ht="12.75" x14ac:dyDescent="0.35">
      <c r="B802" s="20"/>
      <c r="C802" s="20"/>
      <c r="D802" s="29"/>
      <c r="E802" s="30"/>
      <c r="F802" s="30"/>
      <c r="G802" s="30"/>
      <c r="H802" s="30"/>
      <c r="I802" s="24" t="str">
        <f t="shared" si="320"/>
        <v/>
      </c>
      <c r="J802" s="74"/>
      <c r="K802" s="27"/>
      <c r="L802" s="24"/>
      <c r="M802" s="22"/>
      <c r="N802" s="23" t="str">
        <f t="shared" si="321"/>
        <v/>
      </c>
      <c r="O802" s="23" t="str">
        <f t="shared" si="322"/>
        <v/>
      </c>
      <c r="P802" s="23" t="str">
        <f t="shared" si="323"/>
        <v/>
      </c>
      <c r="Q802" s="23" t="str">
        <f t="shared" si="324"/>
        <v/>
      </c>
      <c r="R802" s="23" t="str">
        <f t="shared" si="325"/>
        <v/>
      </c>
      <c r="S802" s="696" t="e">
        <f t="shared" si="326"/>
        <v>#VALUE!</v>
      </c>
      <c r="T802" s="23" t="str">
        <f t="shared" si="327"/>
        <v/>
      </c>
      <c r="U802" s="28"/>
      <c r="V802" s="28"/>
      <c r="W802" s="631"/>
      <c r="X802" s="24">
        <f t="shared" si="328"/>
        <v>0</v>
      </c>
      <c r="Y802" s="25">
        <f t="shared" si="329"/>
        <v>0</v>
      </c>
      <c r="Z802" s="77"/>
      <c r="AA802" s="665"/>
      <c r="AB802" s="665" t="str">
        <f t="shared" si="330"/>
        <v/>
      </c>
      <c r="AC802" s="665" t="str">
        <f t="shared" si="331"/>
        <v/>
      </c>
    </row>
    <row r="803" spans="2:29" ht="12.75" x14ac:dyDescent="0.35">
      <c r="B803" s="20"/>
      <c r="C803" s="20"/>
      <c r="D803" s="29"/>
      <c r="E803" s="30"/>
      <c r="F803" s="30"/>
      <c r="G803" s="30"/>
      <c r="H803" s="30"/>
      <c r="I803" s="24" t="str">
        <f t="shared" si="320"/>
        <v/>
      </c>
      <c r="J803" s="74"/>
      <c r="K803" s="27"/>
      <c r="L803" s="24"/>
      <c r="M803" s="22"/>
      <c r="N803" s="23" t="str">
        <f t="shared" si="321"/>
        <v/>
      </c>
      <c r="O803" s="23" t="str">
        <f t="shared" si="322"/>
        <v/>
      </c>
      <c r="P803" s="23" t="str">
        <f t="shared" si="323"/>
        <v/>
      </c>
      <c r="Q803" s="23" t="str">
        <f t="shared" si="324"/>
        <v/>
      </c>
      <c r="R803" s="23" t="str">
        <f t="shared" si="325"/>
        <v/>
      </c>
      <c r="S803" s="696" t="e">
        <f t="shared" si="326"/>
        <v>#VALUE!</v>
      </c>
      <c r="T803" s="23" t="str">
        <f t="shared" si="327"/>
        <v/>
      </c>
      <c r="U803" s="28"/>
      <c r="V803" s="28"/>
      <c r="W803" s="631"/>
      <c r="X803" s="24">
        <f t="shared" si="328"/>
        <v>0</v>
      </c>
      <c r="Y803" s="25">
        <f t="shared" si="329"/>
        <v>0</v>
      </c>
      <c r="Z803" s="77"/>
      <c r="AA803" s="665"/>
      <c r="AB803" s="665" t="str">
        <f t="shared" si="330"/>
        <v/>
      </c>
      <c r="AC803" s="665" t="str">
        <f t="shared" si="331"/>
        <v/>
      </c>
    </row>
    <row r="804" spans="2:29" ht="12.75" x14ac:dyDescent="0.35">
      <c r="B804" s="20"/>
      <c r="C804" s="20"/>
      <c r="D804" s="29"/>
      <c r="E804" s="30"/>
      <c r="F804" s="30"/>
      <c r="G804" s="30"/>
      <c r="H804" s="30"/>
      <c r="I804" s="24" t="str">
        <f t="shared" si="320"/>
        <v/>
      </c>
      <c r="J804" s="74"/>
      <c r="K804" s="27"/>
      <c r="L804" s="24"/>
      <c r="M804" s="22"/>
      <c r="N804" s="23" t="str">
        <f t="shared" si="321"/>
        <v/>
      </c>
      <c r="O804" s="23" t="str">
        <f t="shared" si="322"/>
        <v/>
      </c>
      <c r="P804" s="23" t="str">
        <f t="shared" si="323"/>
        <v/>
      </c>
      <c r="Q804" s="23" t="str">
        <f t="shared" si="324"/>
        <v/>
      </c>
      <c r="R804" s="23" t="str">
        <f t="shared" si="325"/>
        <v/>
      </c>
      <c r="S804" s="696" t="e">
        <f t="shared" si="326"/>
        <v>#VALUE!</v>
      </c>
      <c r="T804" s="23" t="str">
        <f t="shared" si="327"/>
        <v/>
      </c>
      <c r="U804" s="28"/>
      <c r="V804" s="28"/>
      <c r="W804" s="631"/>
      <c r="X804" s="24">
        <f t="shared" si="328"/>
        <v>0</v>
      </c>
      <c r="Y804" s="25">
        <f t="shared" si="329"/>
        <v>0</v>
      </c>
      <c r="Z804" s="77"/>
      <c r="AA804" s="665"/>
      <c r="AB804" s="665" t="str">
        <f t="shared" si="330"/>
        <v/>
      </c>
      <c r="AC804" s="665" t="str">
        <f t="shared" si="331"/>
        <v/>
      </c>
    </row>
    <row r="805" spans="2:29" ht="12.75" x14ac:dyDescent="0.35">
      <c r="B805" s="20"/>
      <c r="C805" s="20"/>
      <c r="D805" s="29"/>
      <c r="E805" s="30"/>
      <c r="F805" s="30"/>
      <c r="G805" s="30"/>
      <c r="H805" s="30"/>
      <c r="I805" s="24" t="str">
        <f t="shared" si="320"/>
        <v/>
      </c>
      <c r="J805" s="74"/>
      <c r="K805" s="27"/>
      <c r="L805" s="24"/>
      <c r="M805" s="22"/>
      <c r="N805" s="23" t="str">
        <f t="shared" si="321"/>
        <v/>
      </c>
      <c r="O805" s="23" t="str">
        <f t="shared" si="322"/>
        <v/>
      </c>
      <c r="P805" s="23" t="str">
        <f t="shared" si="323"/>
        <v/>
      </c>
      <c r="Q805" s="23" t="str">
        <f t="shared" si="324"/>
        <v/>
      </c>
      <c r="R805" s="23" t="str">
        <f t="shared" si="325"/>
        <v/>
      </c>
      <c r="S805" s="696" t="e">
        <f t="shared" si="326"/>
        <v>#VALUE!</v>
      </c>
      <c r="T805" s="23" t="str">
        <f t="shared" si="327"/>
        <v/>
      </c>
      <c r="U805" s="28"/>
      <c r="V805" s="28"/>
      <c r="W805" s="631"/>
      <c r="X805" s="24">
        <f t="shared" si="328"/>
        <v>0</v>
      </c>
      <c r="Y805" s="25">
        <f t="shared" si="329"/>
        <v>0</v>
      </c>
      <c r="Z805" s="77"/>
      <c r="AA805" s="665"/>
      <c r="AB805" s="665" t="str">
        <f t="shared" si="330"/>
        <v/>
      </c>
      <c r="AC805" s="665" t="str">
        <f t="shared" si="331"/>
        <v/>
      </c>
    </row>
    <row r="806" spans="2:29" ht="12.75" x14ac:dyDescent="0.35">
      <c r="B806" s="20"/>
      <c r="C806" s="20"/>
      <c r="D806" s="29"/>
      <c r="E806" s="30"/>
      <c r="F806" s="30"/>
      <c r="G806" s="30"/>
      <c r="H806" s="30"/>
      <c r="I806" s="24" t="str">
        <f t="shared" si="320"/>
        <v/>
      </c>
      <c r="J806" s="74"/>
      <c r="K806" s="27"/>
      <c r="L806" s="24"/>
      <c r="M806" s="22"/>
      <c r="N806" s="23" t="str">
        <f t="shared" si="321"/>
        <v/>
      </c>
      <c r="O806" s="23" t="str">
        <f t="shared" si="322"/>
        <v/>
      </c>
      <c r="P806" s="23" t="str">
        <f t="shared" si="323"/>
        <v/>
      </c>
      <c r="Q806" s="23" t="str">
        <f t="shared" si="324"/>
        <v/>
      </c>
      <c r="R806" s="23" t="str">
        <f t="shared" si="325"/>
        <v/>
      </c>
      <c r="S806" s="696" t="e">
        <f t="shared" si="326"/>
        <v>#VALUE!</v>
      </c>
      <c r="T806" s="23" t="str">
        <f t="shared" si="327"/>
        <v/>
      </c>
      <c r="U806" s="28"/>
      <c r="V806" s="28"/>
      <c r="W806" s="631"/>
      <c r="X806" s="24">
        <f t="shared" si="328"/>
        <v>0</v>
      </c>
      <c r="Y806" s="25">
        <f t="shared" si="329"/>
        <v>0</v>
      </c>
      <c r="Z806" s="77"/>
      <c r="AA806" s="665"/>
      <c r="AB806" s="665" t="str">
        <f t="shared" si="330"/>
        <v/>
      </c>
      <c r="AC806" s="665" t="str">
        <f t="shared" si="331"/>
        <v/>
      </c>
    </row>
    <row r="807" spans="2:29" ht="12.75" x14ac:dyDescent="0.35">
      <c r="B807" s="20"/>
      <c r="C807" s="20"/>
      <c r="D807" s="29"/>
      <c r="E807" s="30"/>
      <c r="F807" s="30"/>
      <c r="G807" s="30"/>
      <c r="H807" s="30"/>
      <c r="I807" s="24" t="str">
        <f t="shared" si="320"/>
        <v/>
      </c>
      <c r="J807" s="74"/>
      <c r="K807" s="27"/>
      <c r="L807" s="24"/>
      <c r="M807" s="22"/>
      <c r="N807" s="23" t="str">
        <f t="shared" si="321"/>
        <v/>
      </c>
      <c r="O807" s="23" t="str">
        <f t="shared" si="322"/>
        <v/>
      </c>
      <c r="P807" s="23" t="str">
        <f t="shared" si="323"/>
        <v/>
      </c>
      <c r="Q807" s="23" t="str">
        <f t="shared" si="324"/>
        <v/>
      </c>
      <c r="R807" s="23" t="str">
        <f t="shared" si="325"/>
        <v/>
      </c>
      <c r="S807" s="696" t="e">
        <f t="shared" si="326"/>
        <v>#VALUE!</v>
      </c>
      <c r="T807" s="23" t="str">
        <f t="shared" si="327"/>
        <v/>
      </c>
      <c r="U807" s="28"/>
      <c r="V807" s="28"/>
      <c r="W807" s="631"/>
      <c r="X807" s="24">
        <f t="shared" si="328"/>
        <v>0</v>
      </c>
      <c r="Y807" s="25">
        <f t="shared" si="329"/>
        <v>0</v>
      </c>
      <c r="Z807" s="77"/>
      <c r="AA807" s="665"/>
      <c r="AB807" s="665" t="str">
        <f t="shared" si="330"/>
        <v/>
      </c>
      <c r="AC807" s="665" t="str">
        <f t="shared" si="331"/>
        <v/>
      </c>
    </row>
    <row r="808" spans="2:29" ht="12.75" x14ac:dyDescent="0.35">
      <c r="B808" s="20"/>
      <c r="C808" s="20"/>
      <c r="D808" s="29"/>
      <c r="E808" s="30"/>
      <c r="F808" s="30"/>
      <c r="G808" s="30"/>
      <c r="H808" s="30"/>
      <c r="I808" s="24" t="str">
        <f t="shared" si="320"/>
        <v/>
      </c>
      <c r="J808" s="74"/>
      <c r="K808" s="27"/>
      <c r="L808" s="24"/>
      <c r="M808" s="22"/>
      <c r="N808" s="23" t="str">
        <f t="shared" si="321"/>
        <v/>
      </c>
      <c r="O808" s="23" t="str">
        <f t="shared" si="322"/>
        <v/>
      </c>
      <c r="P808" s="23" t="str">
        <f t="shared" si="323"/>
        <v/>
      </c>
      <c r="Q808" s="23" t="str">
        <f t="shared" si="324"/>
        <v/>
      </c>
      <c r="R808" s="23" t="str">
        <f t="shared" si="325"/>
        <v/>
      </c>
      <c r="S808" s="696" t="e">
        <f t="shared" si="326"/>
        <v>#VALUE!</v>
      </c>
      <c r="T808" s="23" t="str">
        <f t="shared" si="327"/>
        <v/>
      </c>
      <c r="U808" s="28"/>
      <c r="V808" s="28"/>
      <c r="W808" s="631"/>
      <c r="X808" s="24">
        <f t="shared" si="328"/>
        <v>0</v>
      </c>
      <c r="Y808" s="25">
        <f t="shared" si="329"/>
        <v>0</v>
      </c>
      <c r="Z808" s="77"/>
      <c r="AA808" s="665"/>
      <c r="AB808" s="665" t="str">
        <f t="shared" si="330"/>
        <v/>
      </c>
      <c r="AC808" s="665" t="str">
        <f t="shared" si="331"/>
        <v/>
      </c>
    </row>
    <row r="809" spans="2:29" ht="12.75" x14ac:dyDescent="0.35">
      <c r="B809" s="20"/>
      <c r="C809" s="20"/>
      <c r="D809" s="29"/>
      <c r="E809" s="30"/>
      <c r="F809" s="30"/>
      <c r="G809" s="30"/>
      <c r="H809" s="30"/>
      <c r="I809" s="24" t="str">
        <f t="shared" si="320"/>
        <v/>
      </c>
      <c r="J809" s="74"/>
      <c r="K809" s="27"/>
      <c r="L809" s="24"/>
      <c r="M809" s="22"/>
      <c r="N809" s="23" t="str">
        <f t="shared" si="321"/>
        <v/>
      </c>
      <c r="O809" s="23" t="str">
        <f t="shared" si="322"/>
        <v/>
      </c>
      <c r="P809" s="23" t="str">
        <f t="shared" si="323"/>
        <v/>
      </c>
      <c r="Q809" s="23" t="str">
        <f t="shared" si="324"/>
        <v/>
      </c>
      <c r="R809" s="23" t="str">
        <f t="shared" si="325"/>
        <v/>
      </c>
      <c r="S809" s="696" t="e">
        <f t="shared" si="326"/>
        <v>#VALUE!</v>
      </c>
      <c r="T809" s="23" t="str">
        <f t="shared" si="327"/>
        <v/>
      </c>
      <c r="U809" s="28"/>
      <c r="V809" s="28"/>
      <c r="W809" s="631"/>
      <c r="X809" s="24">
        <f t="shared" si="328"/>
        <v>0</v>
      </c>
      <c r="Y809" s="25">
        <f t="shared" si="329"/>
        <v>0</v>
      </c>
      <c r="Z809" s="77"/>
      <c r="AA809" s="665"/>
      <c r="AB809" s="665" t="str">
        <f t="shared" si="330"/>
        <v/>
      </c>
      <c r="AC809" s="665" t="str">
        <f t="shared" si="331"/>
        <v/>
      </c>
    </row>
    <row r="810" spans="2:29" ht="12.75" x14ac:dyDescent="0.35">
      <c r="B810" s="20"/>
      <c r="C810" s="20"/>
      <c r="D810" s="29"/>
      <c r="E810" s="30"/>
      <c r="F810" s="30"/>
      <c r="G810" s="30"/>
      <c r="H810" s="30"/>
      <c r="I810" s="24" t="str">
        <f t="shared" si="320"/>
        <v/>
      </c>
      <c r="J810" s="74"/>
      <c r="K810" s="27"/>
      <c r="L810" s="24"/>
      <c r="M810" s="22"/>
      <c r="N810" s="23" t="str">
        <f t="shared" si="321"/>
        <v/>
      </c>
      <c r="O810" s="23" t="str">
        <f t="shared" si="322"/>
        <v/>
      </c>
      <c r="P810" s="23" t="str">
        <f t="shared" si="323"/>
        <v/>
      </c>
      <c r="Q810" s="23" t="str">
        <f t="shared" si="324"/>
        <v/>
      </c>
      <c r="R810" s="23" t="str">
        <f t="shared" si="325"/>
        <v/>
      </c>
      <c r="S810" s="696" t="e">
        <f t="shared" si="326"/>
        <v>#VALUE!</v>
      </c>
      <c r="T810" s="23" t="str">
        <f t="shared" si="327"/>
        <v/>
      </c>
      <c r="U810" s="28"/>
      <c r="V810" s="28"/>
      <c r="W810" s="631"/>
      <c r="X810" s="24">
        <f t="shared" si="328"/>
        <v>0</v>
      </c>
      <c r="Y810" s="25">
        <f t="shared" si="329"/>
        <v>0</v>
      </c>
      <c r="Z810" s="77"/>
      <c r="AA810" s="665"/>
      <c r="AB810" s="665" t="str">
        <f t="shared" si="330"/>
        <v/>
      </c>
      <c r="AC810" s="665" t="str">
        <f t="shared" si="331"/>
        <v/>
      </c>
    </row>
    <row r="811" spans="2:29" ht="12.75" x14ac:dyDescent="0.35">
      <c r="B811" s="20"/>
      <c r="C811" s="20"/>
      <c r="D811" s="29"/>
      <c r="E811" s="30"/>
      <c r="F811" s="30"/>
      <c r="G811" s="30"/>
      <c r="H811" s="30"/>
      <c r="I811" s="24" t="str">
        <f t="shared" si="320"/>
        <v/>
      </c>
      <c r="J811" s="74"/>
      <c r="K811" s="27"/>
      <c r="L811" s="24"/>
      <c r="M811" s="22"/>
      <c r="N811" s="23" t="str">
        <f t="shared" si="321"/>
        <v/>
      </c>
      <c r="O811" s="23" t="str">
        <f t="shared" si="322"/>
        <v/>
      </c>
      <c r="P811" s="23" t="str">
        <f t="shared" si="323"/>
        <v/>
      </c>
      <c r="Q811" s="23" t="str">
        <f t="shared" si="324"/>
        <v/>
      </c>
      <c r="R811" s="23" t="str">
        <f t="shared" si="325"/>
        <v/>
      </c>
      <c r="S811" s="696" t="e">
        <f t="shared" si="326"/>
        <v>#VALUE!</v>
      </c>
      <c r="T811" s="23" t="str">
        <f t="shared" si="327"/>
        <v/>
      </c>
      <c r="U811" s="28"/>
      <c r="V811" s="28"/>
      <c r="W811" s="631"/>
      <c r="X811" s="24">
        <f t="shared" si="328"/>
        <v>0</v>
      </c>
      <c r="Y811" s="25">
        <f t="shared" si="329"/>
        <v>0</v>
      </c>
      <c r="Z811" s="77"/>
      <c r="AA811" s="665"/>
      <c r="AB811" s="665" t="str">
        <f t="shared" si="330"/>
        <v/>
      </c>
      <c r="AC811" s="665" t="str">
        <f t="shared" si="331"/>
        <v/>
      </c>
    </row>
    <row r="812" spans="2:29" ht="12.75" x14ac:dyDescent="0.35">
      <c r="B812" s="20"/>
      <c r="C812" s="20"/>
      <c r="D812" s="29"/>
      <c r="E812" s="30"/>
      <c r="F812" s="30"/>
      <c r="G812" s="30"/>
      <c r="H812" s="30"/>
      <c r="I812" s="24" t="str">
        <f t="shared" si="320"/>
        <v/>
      </c>
      <c r="J812" s="74"/>
      <c r="K812" s="27"/>
      <c r="L812" s="24"/>
      <c r="M812" s="22"/>
      <c r="N812" s="23" t="str">
        <f t="shared" si="321"/>
        <v/>
      </c>
      <c r="O812" s="23" t="str">
        <f t="shared" si="322"/>
        <v/>
      </c>
      <c r="P812" s="23" t="str">
        <f t="shared" si="323"/>
        <v/>
      </c>
      <c r="Q812" s="23" t="str">
        <f t="shared" si="324"/>
        <v/>
      </c>
      <c r="R812" s="23" t="str">
        <f t="shared" si="325"/>
        <v/>
      </c>
      <c r="S812" s="696" t="e">
        <f t="shared" si="326"/>
        <v>#VALUE!</v>
      </c>
      <c r="T812" s="23" t="str">
        <f t="shared" si="327"/>
        <v/>
      </c>
      <c r="U812" s="28"/>
      <c r="V812" s="28"/>
      <c r="W812" s="631"/>
      <c r="X812" s="24">
        <f t="shared" si="328"/>
        <v>0</v>
      </c>
      <c r="Y812" s="25">
        <f t="shared" si="329"/>
        <v>0</v>
      </c>
      <c r="Z812" s="77"/>
      <c r="AA812" s="665"/>
      <c r="AB812" s="665" t="str">
        <f t="shared" si="330"/>
        <v/>
      </c>
      <c r="AC812" s="665" t="str">
        <f t="shared" si="331"/>
        <v/>
      </c>
    </row>
    <row r="813" spans="2:29" ht="12.75" x14ac:dyDescent="0.35">
      <c r="B813" s="20"/>
      <c r="C813" s="20"/>
      <c r="D813" s="29"/>
      <c r="E813" s="30"/>
      <c r="F813" s="30"/>
      <c r="G813" s="30"/>
      <c r="H813" s="30"/>
      <c r="I813" s="24" t="str">
        <f t="shared" si="320"/>
        <v/>
      </c>
      <c r="J813" s="74"/>
      <c r="K813" s="27"/>
      <c r="L813" s="24"/>
      <c r="M813" s="22"/>
      <c r="N813" s="23" t="str">
        <f t="shared" si="321"/>
        <v/>
      </c>
      <c r="O813" s="23" t="str">
        <f t="shared" si="322"/>
        <v/>
      </c>
      <c r="P813" s="23" t="str">
        <f t="shared" si="323"/>
        <v/>
      </c>
      <c r="Q813" s="23" t="str">
        <f t="shared" si="324"/>
        <v/>
      </c>
      <c r="R813" s="23" t="str">
        <f t="shared" si="325"/>
        <v/>
      </c>
      <c r="S813" s="696" t="e">
        <f t="shared" si="326"/>
        <v>#VALUE!</v>
      </c>
      <c r="T813" s="23" t="str">
        <f t="shared" si="327"/>
        <v/>
      </c>
      <c r="U813" s="28"/>
      <c r="V813" s="28"/>
      <c r="W813" s="631"/>
      <c r="X813" s="24">
        <f t="shared" si="328"/>
        <v>0</v>
      </c>
      <c r="Y813" s="25">
        <f t="shared" si="329"/>
        <v>0</v>
      </c>
      <c r="Z813" s="77"/>
      <c r="AA813" s="665"/>
      <c r="AB813" s="665" t="str">
        <f t="shared" si="330"/>
        <v/>
      </c>
      <c r="AC813" s="665" t="str">
        <f t="shared" si="331"/>
        <v/>
      </c>
    </row>
    <row r="814" spans="2:29" ht="12.75" x14ac:dyDescent="0.35">
      <c r="B814" s="20"/>
      <c r="C814" s="20"/>
      <c r="D814" s="29"/>
      <c r="E814" s="30"/>
      <c r="F814" s="30"/>
      <c r="G814" s="30"/>
      <c r="H814" s="30"/>
      <c r="I814" s="24" t="str">
        <f t="shared" si="320"/>
        <v/>
      </c>
      <c r="J814" s="74"/>
      <c r="K814" s="27"/>
      <c r="L814" s="24"/>
      <c r="M814" s="22"/>
      <c r="N814" s="23" t="str">
        <f t="shared" si="321"/>
        <v/>
      </c>
      <c r="O814" s="23" t="str">
        <f t="shared" si="322"/>
        <v/>
      </c>
      <c r="P814" s="23" t="str">
        <f t="shared" si="323"/>
        <v/>
      </c>
      <c r="Q814" s="23" t="str">
        <f t="shared" si="324"/>
        <v/>
      </c>
      <c r="R814" s="23" t="str">
        <f t="shared" si="325"/>
        <v/>
      </c>
      <c r="S814" s="696" t="e">
        <f t="shared" si="326"/>
        <v>#VALUE!</v>
      </c>
      <c r="T814" s="23" t="str">
        <f t="shared" si="327"/>
        <v/>
      </c>
      <c r="U814" s="28"/>
      <c r="V814" s="28"/>
      <c r="W814" s="631"/>
      <c r="X814" s="24">
        <f t="shared" si="328"/>
        <v>0</v>
      </c>
      <c r="Y814" s="25">
        <f t="shared" si="329"/>
        <v>0</v>
      </c>
      <c r="Z814" s="77"/>
      <c r="AA814" s="665"/>
      <c r="AB814" s="665" t="str">
        <f t="shared" si="330"/>
        <v/>
      </c>
      <c r="AC814" s="665" t="str">
        <f t="shared" si="331"/>
        <v/>
      </c>
    </row>
    <row r="815" spans="2:29" ht="12.75" x14ac:dyDescent="0.35">
      <c r="B815" s="20"/>
      <c r="C815" s="20"/>
      <c r="D815" s="29"/>
      <c r="E815" s="30"/>
      <c r="F815" s="30"/>
      <c r="G815" s="30"/>
      <c r="H815" s="30"/>
      <c r="I815" s="24" t="str">
        <f t="shared" si="320"/>
        <v/>
      </c>
      <c r="J815" s="74"/>
      <c r="K815" s="27"/>
      <c r="L815" s="24"/>
      <c r="M815" s="22"/>
      <c r="N815" s="23" t="str">
        <f t="shared" si="321"/>
        <v/>
      </c>
      <c r="O815" s="23" t="str">
        <f t="shared" si="322"/>
        <v/>
      </c>
      <c r="P815" s="23" t="str">
        <f t="shared" si="323"/>
        <v/>
      </c>
      <c r="Q815" s="23" t="str">
        <f t="shared" si="324"/>
        <v/>
      </c>
      <c r="R815" s="23" t="str">
        <f t="shared" si="325"/>
        <v/>
      </c>
      <c r="S815" s="696" t="e">
        <f t="shared" si="326"/>
        <v>#VALUE!</v>
      </c>
      <c r="T815" s="23" t="str">
        <f t="shared" si="327"/>
        <v/>
      </c>
      <c r="U815" s="28"/>
      <c r="V815" s="28"/>
      <c r="W815" s="631"/>
      <c r="X815" s="24">
        <f t="shared" si="328"/>
        <v>0</v>
      </c>
      <c r="Y815" s="25">
        <f t="shared" si="329"/>
        <v>0</v>
      </c>
      <c r="Z815" s="77"/>
      <c r="AA815" s="665"/>
      <c r="AB815" s="665" t="str">
        <f t="shared" si="330"/>
        <v/>
      </c>
      <c r="AC815" s="665" t="str">
        <f t="shared" si="331"/>
        <v/>
      </c>
    </row>
    <row r="816" spans="2:29" ht="12.75" x14ac:dyDescent="0.35">
      <c r="B816" s="20"/>
      <c r="C816" s="20"/>
      <c r="D816" s="29"/>
      <c r="E816" s="30"/>
      <c r="F816" s="30"/>
      <c r="G816" s="30"/>
      <c r="H816" s="30"/>
      <c r="I816" s="24" t="str">
        <f t="shared" si="320"/>
        <v/>
      </c>
      <c r="J816" s="74"/>
      <c r="K816" s="27"/>
      <c r="L816" s="24"/>
      <c r="M816" s="22"/>
      <c r="N816" s="23" t="str">
        <f t="shared" si="321"/>
        <v/>
      </c>
      <c r="O816" s="23" t="str">
        <f t="shared" si="322"/>
        <v/>
      </c>
      <c r="P816" s="23" t="str">
        <f t="shared" si="323"/>
        <v/>
      </c>
      <c r="Q816" s="23" t="str">
        <f t="shared" si="324"/>
        <v/>
      </c>
      <c r="R816" s="23" t="str">
        <f t="shared" si="325"/>
        <v/>
      </c>
      <c r="S816" s="696" t="e">
        <f t="shared" si="326"/>
        <v>#VALUE!</v>
      </c>
      <c r="T816" s="23" t="str">
        <f t="shared" si="327"/>
        <v/>
      </c>
      <c r="U816" s="28"/>
      <c r="V816" s="28"/>
      <c r="W816" s="631"/>
      <c r="X816" s="24">
        <f t="shared" si="328"/>
        <v>0</v>
      </c>
      <c r="Y816" s="25">
        <f t="shared" si="329"/>
        <v>0</v>
      </c>
      <c r="Z816" s="77"/>
      <c r="AA816" s="665"/>
      <c r="AB816" s="665" t="str">
        <f t="shared" si="330"/>
        <v/>
      </c>
      <c r="AC816" s="665" t="str">
        <f t="shared" si="331"/>
        <v/>
      </c>
    </row>
    <row r="817" spans="2:29" ht="12.75" x14ac:dyDescent="0.35">
      <c r="B817" s="20"/>
      <c r="C817" s="20"/>
      <c r="D817" s="29"/>
      <c r="E817" s="30"/>
      <c r="F817" s="30"/>
      <c r="G817" s="30"/>
      <c r="H817" s="30"/>
      <c r="I817" s="24" t="str">
        <f t="shared" si="320"/>
        <v/>
      </c>
      <c r="J817" s="74"/>
      <c r="K817" s="27"/>
      <c r="L817" s="24"/>
      <c r="M817" s="22"/>
      <c r="N817" s="23" t="str">
        <f t="shared" si="321"/>
        <v/>
      </c>
      <c r="O817" s="23" t="str">
        <f t="shared" si="322"/>
        <v/>
      </c>
      <c r="P817" s="23" t="str">
        <f t="shared" si="323"/>
        <v/>
      </c>
      <c r="Q817" s="23" t="str">
        <f t="shared" si="324"/>
        <v/>
      </c>
      <c r="R817" s="23" t="str">
        <f t="shared" si="325"/>
        <v/>
      </c>
      <c r="S817" s="696" t="e">
        <f t="shared" si="326"/>
        <v>#VALUE!</v>
      </c>
      <c r="T817" s="23" t="str">
        <f t="shared" si="327"/>
        <v/>
      </c>
      <c r="U817" s="28"/>
      <c r="V817" s="28"/>
      <c r="W817" s="631"/>
      <c r="X817" s="24">
        <f t="shared" si="328"/>
        <v>0</v>
      </c>
      <c r="Y817" s="25">
        <f t="shared" si="329"/>
        <v>0</v>
      </c>
      <c r="Z817" s="77"/>
      <c r="AA817" s="665"/>
      <c r="AB817" s="665" t="str">
        <f t="shared" si="330"/>
        <v/>
      </c>
      <c r="AC817" s="665" t="str">
        <f t="shared" si="331"/>
        <v/>
      </c>
    </row>
    <row r="818" spans="2:29" ht="12.75" x14ac:dyDescent="0.35">
      <c r="B818" s="20"/>
      <c r="C818" s="20"/>
      <c r="D818" s="29"/>
      <c r="E818" s="30"/>
      <c r="F818" s="30"/>
      <c r="G818" s="30"/>
      <c r="H818" s="30"/>
      <c r="I818" s="24" t="str">
        <f t="shared" si="320"/>
        <v/>
      </c>
      <c r="J818" s="74"/>
      <c r="K818" s="27"/>
      <c r="L818" s="24"/>
      <c r="M818" s="22"/>
      <c r="N818" s="23" t="str">
        <f t="shared" si="321"/>
        <v/>
      </c>
      <c r="O818" s="23" t="str">
        <f t="shared" si="322"/>
        <v/>
      </c>
      <c r="P818" s="23" t="str">
        <f t="shared" si="323"/>
        <v/>
      </c>
      <c r="Q818" s="23" t="str">
        <f t="shared" si="324"/>
        <v/>
      </c>
      <c r="R818" s="23" t="str">
        <f t="shared" si="325"/>
        <v/>
      </c>
      <c r="S818" s="696" t="e">
        <f t="shared" si="326"/>
        <v>#VALUE!</v>
      </c>
      <c r="T818" s="23" t="str">
        <f t="shared" si="327"/>
        <v/>
      </c>
      <c r="U818" s="28"/>
      <c r="V818" s="28"/>
      <c r="W818" s="631"/>
      <c r="X818" s="24">
        <f t="shared" si="328"/>
        <v>0</v>
      </c>
      <c r="Y818" s="25">
        <f t="shared" si="329"/>
        <v>0</v>
      </c>
      <c r="Z818" s="77"/>
      <c r="AA818" s="665"/>
      <c r="AB818" s="665" t="str">
        <f t="shared" si="330"/>
        <v/>
      </c>
      <c r="AC818" s="665" t="str">
        <f t="shared" si="331"/>
        <v/>
      </c>
    </row>
    <row r="819" spans="2:29" ht="12.75" x14ac:dyDescent="0.35">
      <c r="B819" s="20"/>
      <c r="C819" s="20"/>
      <c r="D819" s="29"/>
      <c r="E819" s="30"/>
      <c r="F819" s="30"/>
      <c r="G819" s="30"/>
      <c r="H819" s="30"/>
      <c r="I819" s="24" t="str">
        <f t="shared" si="320"/>
        <v/>
      </c>
      <c r="J819" s="74"/>
      <c r="K819" s="27"/>
      <c r="L819" s="24"/>
      <c r="M819" s="22"/>
      <c r="N819" s="23" t="str">
        <f t="shared" si="321"/>
        <v/>
      </c>
      <c r="O819" s="23" t="str">
        <f t="shared" si="322"/>
        <v/>
      </c>
      <c r="P819" s="23" t="str">
        <f t="shared" si="323"/>
        <v/>
      </c>
      <c r="Q819" s="23" t="str">
        <f t="shared" si="324"/>
        <v/>
      </c>
      <c r="R819" s="23" t="str">
        <f t="shared" si="325"/>
        <v/>
      </c>
      <c r="S819" s="696" t="e">
        <f t="shared" si="326"/>
        <v>#VALUE!</v>
      </c>
      <c r="T819" s="23" t="str">
        <f t="shared" si="327"/>
        <v/>
      </c>
      <c r="U819" s="28"/>
      <c r="V819" s="28"/>
      <c r="W819" s="631"/>
      <c r="X819" s="24">
        <f t="shared" si="328"/>
        <v>0</v>
      </c>
      <c r="Y819" s="25">
        <f t="shared" si="329"/>
        <v>0</v>
      </c>
      <c r="Z819" s="77"/>
      <c r="AA819" s="665"/>
      <c r="AB819" s="665" t="str">
        <f t="shared" si="330"/>
        <v/>
      </c>
      <c r="AC819" s="665" t="str">
        <f t="shared" si="331"/>
        <v/>
      </c>
    </row>
    <row r="820" spans="2:29" ht="12.75" x14ac:dyDescent="0.35">
      <c r="B820" s="20"/>
      <c r="C820" s="20"/>
      <c r="D820" s="29"/>
      <c r="E820" s="30"/>
      <c r="F820" s="30"/>
      <c r="G820" s="30"/>
      <c r="H820" s="30"/>
      <c r="I820" s="24" t="str">
        <f t="shared" si="320"/>
        <v/>
      </c>
      <c r="J820" s="74"/>
      <c r="K820" s="27"/>
      <c r="L820" s="24"/>
      <c r="M820" s="22"/>
      <c r="N820" s="23" t="str">
        <f t="shared" si="321"/>
        <v/>
      </c>
      <c r="O820" s="23" t="str">
        <f t="shared" si="322"/>
        <v/>
      </c>
      <c r="P820" s="23" t="str">
        <f t="shared" si="323"/>
        <v/>
      </c>
      <c r="Q820" s="23" t="str">
        <f t="shared" si="324"/>
        <v/>
      </c>
      <c r="R820" s="23" t="str">
        <f t="shared" si="325"/>
        <v/>
      </c>
      <c r="S820" s="696" t="e">
        <f t="shared" si="326"/>
        <v>#VALUE!</v>
      </c>
      <c r="T820" s="23" t="str">
        <f t="shared" si="327"/>
        <v/>
      </c>
      <c r="U820" s="28"/>
      <c r="V820" s="28"/>
      <c r="W820" s="631"/>
      <c r="X820" s="24">
        <f t="shared" si="328"/>
        <v>0</v>
      </c>
      <c r="Y820" s="25">
        <f t="shared" si="329"/>
        <v>0</v>
      </c>
      <c r="Z820" s="77"/>
      <c r="AA820" s="665"/>
      <c r="AB820" s="665" t="str">
        <f t="shared" si="330"/>
        <v/>
      </c>
      <c r="AC820" s="665" t="str">
        <f t="shared" si="331"/>
        <v/>
      </c>
    </row>
    <row r="821" spans="2:29" ht="12.75" x14ac:dyDescent="0.35">
      <c r="B821" s="20"/>
      <c r="C821" s="20"/>
      <c r="D821" s="29"/>
      <c r="E821" s="30"/>
      <c r="F821" s="30"/>
      <c r="G821" s="30"/>
      <c r="H821" s="30"/>
      <c r="I821" s="24" t="str">
        <f t="shared" si="320"/>
        <v/>
      </c>
      <c r="J821" s="74"/>
      <c r="K821" s="27"/>
      <c r="L821" s="24"/>
      <c r="M821" s="22"/>
      <c r="N821" s="23" t="str">
        <f t="shared" si="321"/>
        <v/>
      </c>
      <c r="O821" s="23" t="str">
        <f t="shared" si="322"/>
        <v/>
      </c>
      <c r="P821" s="23" t="str">
        <f t="shared" si="323"/>
        <v/>
      </c>
      <c r="Q821" s="23" t="str">
        <f t="shared" si="324"/>
        <v/>
      </c>
      <c r="R821" s="23" t="str">
        <f t="shared" si="325"/>
        <v/>
      </c>
      <c r="S821" s="696" t="e">
        <f t="shared" si="326"/>
        <v>#VALUE!</v>
      </c>
      <c r="T821" s="23" t="str">
        <f t="shared" si="327"/>
        <v/>
      </c>
      <c r="U821" s="28"/>
      <c r="V821" s="28"/>
      <c r="W821" s="631"/>
      <c r="X821" s="24">
        <f t="shared" si="328"/>
        <v>0</v>
      </c>
      <c r="Y821" s="25">
        <f t="shared" si="329"/>
        <v>0</v>
      </c>
      <c r="Z821" s="77"/>
      <c r="AA821" s="665"/>
      <c r="AB821" s="665" t="str">
        <f t="shared" si="330"/>
        <v/>
      </c>
      <c r="AC821" s="665" t="str">
        <f t="shared" si="331"/>
        <v/>
      </c>
    </row>
    <row r="822" spans="2:29" ht="12.75" x14ac:dyDescent="0.35">
      <c r="B822" s="20"/>
      <c r="C822" s="20"/>
      <c r="D822" s="29"/>
      <c r="E822" s="30"/>
      <c r="F822" s="30"/>
      <c r="G822" s="30"/>
      <c r="H822" s="30"/>
      <c r="I822" s="24" t="str">
        <f t="shared" si="320"/>
        <v/>
      </c>
      <c r="J822" s="74"/>
      <c r="K822" s="27"/>
      <c r="L822" s="24"/>
      <c r="M822" s="22"/>
      <c r="N822" s="23" t="str">
        <f t="shared" si="321"/>
        <v/>
      </c>
      <c r="O822" s="23" t="str">
        <f t="shared" si="322"/>
        <v/>
      </c>
      <c r="P822" s="23" t="str">
        <f t="shared" si="323"/>
        <v/>
      </c>
      <c r="Q822" s="23" t="str">
        <f t="shared" si="324"/>
        <v/>
      </c>
      <c r="R822" s="23" t="str">
        <f t="shared" si="325"/>
        <v/>
      </c>
      <c r="S822" s="696" t="e">
        <f t="shared" si="326"/>
        <v>#VALUE!</v>
      </c>
      <c r="T822" s="23" t="str">
        <f t="shared" si="327"/>
        <v/>
      </c>
      <c r="U822" s="28"/>
      <c r="V822" s="28"/>
      <c r="W822" s="631"/>
      <c r="X822" s="24">
        <f t="shared" si="328"/>
        <v>0</v>
      </c>
      <c r="Y822" s="25">
        <f t="shared" si="329"/>
        <v>0</v>
      </c>
      <c r="Z822" s="77"/>
      <c r="AA822" s="665"/>
      <c r="AB822" s="665" t="str">
        <f t="shared" si="330"/>
        <v/>
      </c>
      <c r="AC822" s="665" t="str">
        <f t="shared" si="331"/>
        <v/>
      </c>
    </row>
    <row r="823" spans="2:29" ht="12.75" x14ac:dyDescent="0.35">
      <c r="B823" s="20"/>
      <c r="C823" s="20"/>
      <c r="D823" s="29"/>
      <c r="E823" s="30"/>
      <c r="F823" s="30"/>
      <c r="G823" s="30"/>
      <c r="H823" s="30"/>
      <c r="I823" s="24" t="str">
        <f t="shared" si="320"/>
        <v/>
      </c>
      <c r="J823" s="74"/>
      <c r="K823" s="27"/>
      <c r="L823" s="24"/>
      <c r="M823" s="22"/>
      <c r="N823" s="23" t="str">
        <f t="shared" si="321"/>
        <v/>
      </c>
      <c r="O823" s="23" t="str">
        <f t="shared" si="322"/>
        <v/>
      </c>
      <c r="P823" s="23" t="str">
        <f t="shared" si="323"/>
        <v/>
      </c>
      <c r="Q823" s="23" t="str">
        <f t="shared" si="324"/>
        <v/>
      </c>
      <c r="R823" s="23" t="str">
        <f t="shared" si="325"/>
        <v/>
      </c>
      <c r="S823" s="696" t="e">
        <f t="shared" si="326"/>
        <v>#VALUE!</v>
      </c>
      <c r="T823" s="23" t="str">
        <f t="shared" si="327"/>
        <v/>
      </c>
      <c r="U823" s="28"/>
      <c r="V823" s="28"/>
      <c r="W823" s="631"/>
      <c r="X823" s="24">
        <f t="shared" si="328"/>
        <v>0</v>
      </c>
      <c r="Y823" s="25">
        <f t="shared" si="329"/>
        <v>0</v>
      </c>
      <c r="Z823" s="77"/>
      <c r="AA823" s="665"/>
      <c r="AB823" s="665" t="str">
        <f t="shared" si="330"/>
        <v/>
      </c>
      <c r="AC823" s="665" t="str">
        <f t="shared" si="331"/>
        <v/>
      </c>
    </row>
    <row r="824" spans="2:29" ht="12.75" x14ac:dyDescent="0.35">
      <c r="B824" s="20"/>
      <c r="C824" s="20"/>
      <c r="D824" s="29"/>
      <c r="E824" s="30"/>
      <c r="F824" s="30"/>
      <c r="G824" s="30"/>
      <c r="H824" s="30"/>
      <c r="I824" s="24" t="str">
        <f t="shared" si="320"/>
        <v/>
      </c>
      <c r="J824" s="74"/>
      <c r="K824" s="27"/>
      <c r="L824" s="24"/>
      <c r="M824" s="22"/>
      <c r="N824" s="23" t="str">
        <f t="shared" si="321"/>
        <v/>
      </c>
      <c r="O824" s="23" t="str">
        <f t="shared" si="322"/>
        <v/>
      </c>
      <c r="P824" s="23" t="str">
        <f t="shared" si="323"/>
        <v/>
      </c>
      <c r="Q824" s="23" t="str">
        <f t="shared" si="324"/>
        <v/>
      </c>
      <c r="R824" s="23" t="str">
        <f t="shared" si="325"/>
        <v/>
      </c>
      <c r="S824" s="696" t="e">
        <f t="shared" si="326"/>
        <v>#VALUE!</v>
      </c>
      <c r="T824" s="23" t="str">
        <f t="shared" si="327"/>
        <v/>
      </c>
      <c r="U824" s="28"/>
      <c r="V824" s="28"/>
      <c r="W824" s="631"/>
      <c r="X824" s="24">
        <f t="shared" si="328"/>
        <v>0</v>
      </c>
      <c r="Y824" s="25">
        <f t="shared" si="329"/>
        <v>0</v>
      </c>
      <c r="Z824" s="77"/>
      <c r="AA824" s="665"/>
      <c r="AB824" s="665" t="str">
        <f t="shared" si="330"/>
        <v/>
      </c>
      <c r="AC824" s="665" t="str">
        <f t="shared" si="331"/>
        <v/>
      </c>
    </row>
    <row r="825" spans="2:29" ht="12.75" x14ac:dyDescent="0.35">
      <c r="B825" s="20"/>
      <c r="C825" s="20"/>
      <c r="D825" s="29"/>
      <c r="E825" s="30"/>
      <c r="F825" s="30"/>
      <c r="G825" s="30"/>
      <c r="H825" s="30"/>
      <c r="I825" s="24" t="str">
        <f t="shared" si="320"/>
        <v/>
      </c>
      <c r="J825" s="74"/>
      <c r="K825" s="27"/>
      <c r="L825" s="24"/>
      <c r="M825" s="22"/>
      <c r="N825" s="23" t="str">
        <f t="shared" si="321"/>
        <v/>
      </c>
      <c r="O825" s="23" t="str">
        <f t="shared" si="322"/>
        <v/>
      </c>
      <c r="P825" s="23" t="str">
        <f t="shared" si="323"/>
        <v/>
      </c>
      <c r="Q825" s="23" t="str">
        <f t="shared" si="324"/>
        <v/>
      </c>
      <c r="R825" s="23" t="str">
        <f t="shared" si="325"/>
        <v/>
      </c>
      <c r="S825" s="696" t="e">
        <f t="shared" si="326"/>
        <v>#VALUE!</v>
      </c>
      <c r="T825" s="23" t="str">
        <f t="shared" si="327"/>
        <v/>
      </c>
      <c r="U825" s="28"/>
      <c r="V825" s="28"/>
      <c r="W825" s="631"/>
      <c r="X825" s="24">
        <f t="shared" si="328"/>
        <v>0</v>
      </c>
      <c r="Y825" s="25">
        <f t="shared" si="329"/>
        <v>0</v>
      </c>
      <c r="Z825" s="77"/>
      <c r="AA825" s="665"/>
      <c r="AB825" s="665" t="str">
        <f t="shared" si="330"/>
        <v/>
      </c>
      <c r="AC825" s="665" t="str">
        <f t="shared" si="331"/>
        <v/>
      </c>
    </row>
    <row r="826" spans="2:29" ht="12.75" x14ac:dyDescent="0.35">
      <c r="B826" s="20"/>
      <c r="C826" s="20"/>
      <c r="D826" s="29"/>
      <c r="E826" s="30"/>
      <c r="F826" s="30"/>
      <c r="G826" s="30"/>
      <c r="H826" s="30"/>
      <c r="I826" s="24" t="str">
        <f t="shared" si="320"/>
        <v/>
      </c>
      <c r="J826" s="74"/>
      <c r="K826" s="27"/>
      <c r="L826" s="24"/>
      <c r="M826" s="22"/>
      <c r="N826" s="23" t="str">
        <f t="shared" si="321"/>
        <v/>
      </c>
      <c r="O826" s="23" t="str">
        <f t="shared" si="322"/>
        <v/>
      </c>
      <c r="P826" s="23" t="str">
        <f t="shared" si="323"/>
        <v/>
      </c>
      <c r="Q826" s="23" t="str">
        <f t="shared" si="324"/>
        <v/>
      </c>
      <c r="R826" s="23" t="str">
        <f t="shared" si="325"/>
        <v/>
      </c>
      <c r="S826" s="696" t="e">
        <f t="shared" si="326"/>
        <v>#VALUE!</v>
      </c>
      <c r="T826" s="23" t="str">
        <f t="shared" si="327"/>
        <v/>
      </c>
      <c r="U826" s="28"/>
      <c r="V826" s="28"/>
      <c r="W826" s="631"/>
      <c r="X826" s="24">
        <f t="shared" si="328"/>
        <v>0</v>
      </c>
      <c r="Y826" s="25">
        <f t="shared" si="329"/>
        <v>0</v>
      </c>
      <c r="Z826" s="77"/>
      <c r="AA826" s="665"/>
      <c r="AB826" s="665" t="str">
        <f t="shared" si="330"/>
        <v/>
      </c>
      <c r="AC826" s="665" t="str">
        <f t="shared" si="331"/>
        <v/>
      </c>
    </row>
    <row r="827" spans="2:29" ht="12.75" x14ac:dyDescent="0.35">
      <c r="B827" s="20"/>
      <c r="C827" s="20"/>
      <c r="D827" s="29"/>
      <c r="E827" s="30"/>
      <c r="F827" s="30"/>
      <c r="G827" s="30"/>
      <c r="H827" s="30"/>
      <c r="I827" s="24" t="str">
        <f t="shared" si="320"/>
        <v/>
      </c>
      <c r="J827" s="74"/>
      <c r="K827" s="27"/>
      <c r="L827" s="24"/>
      <c r="M827" s="22"/>
      <c r="N827" s="23" t="str">
        <f t="shared" si="321"/>
        <v/>
      </c>
      <c r="O827" s="23" t="str">
        <f t="shared" si="322"/>
        <v/>
      </c>
      <c r="P827" s="23" t="str">
        <f t="shared" si="323"/>
        <v/>
      </c>
      <c r="Q827" s="23" t="str">
        <f t="shared" si="324"/>
        <v/>
      </c>
      <c r="R827" s="23" t="str">
        <f t="shared" si="325"/>
        <v/>
      </c>
      <c r="S827" s="696" t="e">
        <f t="shared" si="326"/>
        <v>#VALUE!</v>
      </c>
      <c r="T827" s="23" t="str">
        <f t="shared" si="327"/>
        <v/>
      </c>
      <c r="U827" s="28"/>
      <c r="V827" s="28"/>
      <c r="W827" s="631"/>
      <c r="X827" s="24">
        <f t="shared" si="328"/>
        <v>0</v>
      </c>
      <c r="Y827" s="25">
        <f t="shared" si="329"/>
        <v>0</v>
      </c>
      <c r="Z827" s="77"/>
      <c r="AA827" s="665"/>
      <c r="AB827" s="665" t="str">
        <f t="shared" si="330"/>
        <v/>
      </c>
      <c r="AC827" s="665" t="str">
        <f t="shared" si="331"/>
        <v/>
      </c>
    </row>
    <row r="828" spans="2:29" ht="12.75" x14ac:dyDescent="0.35">
      <c r="B828" s="20"/>
      <c r="C828" s="20"/>
      <c r="D828" s="29"/>
      <c r="E828" s="30"/>
      <c r="F828" s="30"/>
      <c r="G828" s="30"/>
      <c r="H828" s="30"/>
      <c r="I828" s="24" t="str">
        <f t="shared" ref="I828:I891" si="332">IF(H828="","",VLOOKUP(H828,Applicator,2,0))</f>
        <v/>
      </c>
      <c r="J828" s="74"/>
      <c r="K828" s="27"/>
      <c r="L828" s="24"/>
      <c r="M828" s="22"/>
      <c r="N828" s="23" t="str">
        <f t="shared" ref="N828:N891" si="333">IF(M828="","",VLOOKUP(M828,peach_list,2,0))</f>
        <v/>
      </c>
      <c r="O828" s="23" t="str">
        <f t="shared" ref="O828:O891" si="334">IF(M828="","",VLOOKUP(M828,peach_list,3,0))</f>
        <v/>
      </c>
      <c r="P828" s="23" t="str">
        <f t="shared" ref="P828:P891" si="335">IF(M828="","",VLOOKUP(M828,peach_list,4,0))</f>
        <v/>
      </c>
      <c r="Q828" s="23" t="str">
        <f t="shared" ref="Q828:Q891" si="336">IF(M828="","",VLOOKUP(M828,peach_list,5,0))</f>
        <v/>
      </c>
      <c r="R828" s="23" t="str">
        <f t="shared" ref="R828:R891" si="337">IF(M828="","",VLOOKUP(M828,peach_list,6,0))</f>
        <v/>
      </c>
      <c r="S828" s="696" t="e">
        <f t="shared" ref="S828:S891" si="338">B828+R828</f>
        <v>#VALUE!</v>
      </c>
      <c r="T828" s="23" t="str">
        <f t="shared" ref="T828:T891" si="339">IF(M828="","",VLOOKUP(M828,peach_list,7,0))</f>
        <v/>
      </c>
      <c r="U828" s="28"/>
      <c r="V828" s="28"/>
      <c r="W828" s="631"/>
      <c r="X828" s="24">
        <f t="shared" ref="X828:X891" si="340">U828*V828</f>
        <v>0</v>
      </c>
      <c r="Y828" s="25">
        <f t="shared" ref="Y828:Y891" si="341">W828</f>
        <v>0</v>
      </c>
      <c r="Z828" s="77"/>
      <c r="AA828" s="665"/>
      <c r="AB828" s="665" t="str">
        <f t="shared" si="330"/>
        <v/>
      </c>
      <c r="AC828" s="665" t="str">
        <f t="shared" si="331"/>
        <v/>
      </c>
    </row>
    <row r="829" spans="2:29" ht="12.75" x14ac:dyDescent="0.35">
      <c r="B829" s="20"/>
      <c r="C829" s="20"/>
      <c r="D829" s="29"/>
      <c r="E829" s="30"/>
      <c r="F829" s="30"/>
      <c r="G829" s="30"/>
      <c r="H829" s="30"/>
      <c r="I829" s="24" t="str">
        <f t="shared" si="332"/>
        <v/>
      </c>
      <c r="J829" s="74"/>
      <c r="K829" s="27"/>
      <c r="L829" s="24"/>
      <c r="M829" s="22"/>
      <c r="N829" s="23" t="str">
        <f t="shared" si="333"/>
        <v/>
      </c>
      <c r="O829" s="23" t="str">
        <f t="shared" si="334"/>
        <v/>
      </c>
      <c r="P829" s="23" t="str">
        <f t="shared" si="335"/>
        <v/>
      </c>
      <c r="Q829" s="23" t="str">
        <f t="shared" si="336"/>
        <v/>
      </c>
      <c r="R829" s="23" t="str">
        <f t="shared" si="337"/>
        <v/>
      </c>
      <c r="S829" s="696" t="e">
        <f t="shared" si="338"/>
        <v>#VALUE!</v>
      </c>
      <c r="T829" s="23" t="str">
        <f t="shared" si="339"/>
        <v/>
      </c>
      <c r="U829" s="28"/>
      <c r="V829" s="28"/>
      <c r="W829" s="631"/>
      <c r="X829" s="24">
        <f t="shared" si="340"/>
        <v>0</v>
      </c>
      <c r="Y829" s="25">
        <f t="shared" si="341"/>
        <v>0</v>
      </c>
      <c r="Z829" s="77"/>
      <c r="AA829" s="665"/>
      <c r="AB829" s="665" t="str">
        <f t="shared" si="330"/>
        <v/>
      </c>
      <c r="AC829" s="665" t="str">
        <f t="shared" si="331"/>
        <v/>
      </c>
    </row>
    <row r="830" spans="2:29" ht="12.75" x14ac:dyDescent="0.35">
      <c r="B830" s="20"/>
      <c r="C830" s="20"/>
      <c r="D830" s="29"/>
      <c r="E830" s="30"/>
      <c r="F830" s="30"/>
      <c r="G830" s="30"/>
      <c r="H830" s="30"/>
      <c r="I830" s="24" t="str">
        <f t="shared" si="332"/>
        <v/>
      </c>
      <c r="J830" s="74"/>
      <c r="K830" s="27"/>
      <c r="L830" s="24"/>
      <c r="M830" s="22"/>
      <c r="N830" s="23" t="str">
        <f t="shared" si="333"/>
        <v/>
      </c>
      <c r="O830" s="23" t="str">
        <f t="shared" si="334"/>
        <v/>
      </c>
      <c r="P830" s="23" t="str">
        <f t="shared" si="335"/>
        <v/>
      </c>
      <c r="Q830" s="23" t="str">
        <f t="shared" si="336"/>
        <v/>
      </c>
      <c r="R830" s="23" t="str">
        <f t="shared" si="337"/>
        <v/>
      </c>
      <c r="S830" s="696" t="e">
        <f t="shared" si="338"/>
        <v>#VALUE!</v>
      </c>
      <c r="T830" s="23" t="str">
        <f t="shared" si="339"/>
        <v/>
      </c>
      <c r="U830" s="28"/>
      <c r="V830" s="28"/>
      <c r="W830" s="631"/>
      <c r="X830" s="24">
        <f t="shared" si="340"/>
        <v>0</v>
      </c>
      <c r="Y830" s="25">
        <f t="shared" si="341"/>
        <v>0</v>
      </c>
      <c r="Z830" s="77"/>
      <c r="AA830" s="665"/>
      <c r="AB830" s="665" t="str">
        <f t="shared" si="330"/>
        <v/>
      </c>
      <c r="AC830" s="665" t="str">
        <f t="shared" si="331"/>
        <v/>
      </c>
    </row>
    <row r="831" spans="2:29" ht="12.75" x14ac:dyDescent="0.35">
      <c r="B831" s="20"/>
      <c r="C831" s="20"/>
      <c r="D831" s="29"/>
      <c r="E831" s="30"/>
      <c r="F831" s="30"/>
      <c r="G831" s="30"/>
      <c r="H831" s="30"/>
      <c r="I831" s="24" t="str">
        <f t="shared" si="332"/>
        <v/>
      </c>
      <c r="J831" s="74"/>
      <c r="K831" s="27"/>
      <c r="L831" s="24"/>
      <c r="M831" s="22"/>
      <c r="N831" s="23" t="str">
        <f t="shared" si="333"/>
        <v/>
      </c>
      <c r="O831" s="23" t="str">
        <f t="shared" si="334"/>
        <v/>
      </c>
      <c r="P831" s="23" t="str">
        <f t="shared" si="335"/>
        <v/>
      </c>
      <c r="Q831" s="23" t="str">
        <f t="shared" si="336"/>
        <v/>
      </c>
      <c r="R831" s="23" t="str">
        <f t="shared" si="337"/>
        <v/>
      </c>
      <c r="S831" s="696" t="e">
        <f t="shared" si="338"/>
        <v>#VALUE!</v>
      </c>
      <c r="T831" s="23" t="str">
        <f t="shared" si="339"/>
        <v/>
      </c>
      <c r="U831" s="28"/>
      <c r="V831" s="28"/>
      <c r="W831" s="631"/>
      <c r="X831" s="24">
        <f t="shared" si="340"/>
        <v>0</v>
      </c>
      <c r="Y831" s="25">
        <f t="shared" si="341"/>
        <v>0</v>
      </c>
      <c r="Z831" s="77"/>
      <c r="AA831" s="665"/>
      <c r="AB831" s="665" t="str">
        <f t="shared" si="330"/>
        <v/>
      </c>
      <c r="AC831" s="665" t="str">
        <f t="shared" si="331"/>
        <v/>
      </c>
    </row>
    <row r="832" spans="2:29" ht="12.75" x14ac:dyDescent="0.35">
      <c r="B832" s="20"/>
      <c r="C832" s="20"/>
      <c r="D832" s="29"/>
      <c r="E832" s="30"/>
      <c r="F832" s="30"/>
      <c r="G832" s="30"/>
      <c r="H832" s="30"/>
      <c r="I832" s="24" t="str">
        <f t="shared" si="332"/>
        <v/>
      </c>
      <c r="J832" s="74"/>
      <c r="K832" s="27"/>
      <c r="L832" s="24"/>
      <c r="M832" s="22"/>
      <c r="N832" s="23" t="str">
        <f t="shared" si="333"/>
        <v/>
      </c>
      <c r="O832" s="23" t="str">
        <f t="shared" si="334"/>
        <v/>
      </c>
      <c r="P832" s="23" t="str">
        <f t="shared" si="335"/>
        <v/>
      </c>
      <c r="Q832" s="23" t="str">
        <f t="shared" si="336"/>
        <v/>
      </c>
      <c r="R832" s="23" t="str">
        <f t="shared" si="337"/>
        <v/>
      </c>
      <c r="S832" s="696" t="e">
        <f t="shared" si="338"/>
        <v>#VALUE!</v>
      </c>
      <c r="T832" s="23" t="str">
        <f t="shared" si="339"/>
        <v/>
      </c>
      <c r="U832" s="28"/>
      <c r="V832" s="28"/>
      <c r="W832" s="631"/>
      <c r="X832" s="24">
        <f t="shared" si="340"/>
        <v>0</v>
      </c>
      <c r="Y832" s="25">
        <f t="shared" si="341"/>
        <v>0</v>
      </c>
      <c r="Z832" s="77"/>
      <c r="AA832" s="665"/>
      <c r="AB832" s="665" t="str">
        <f t="shared" si="330"/>
        <v/>
      </c>
      <c r="AC832" s="665" t="str">
        <f t="shared" si="331"/>
        <v/>
      </c>
    </row>
    <row r="833" spans="2:29" ht="12.75" x14ac:dyDescent="0.35">
      <c r="B833" s="20"/>
      <c r="C833" s="20"/>
      <c r="D833" s="29"/>
      <c r="E833" s="30"/>
      <c r="F833" s="30"/>
      <c r="G833" s="30"/>
      <c r="H833" s="30"/>
      <c r="I833" s="24" t="str">
        <f t="shared" si="332"/>
        <v/>
      </c>
      <c r="J833" s="74"/>
      <c r="K833" s="27"/>
      <c r="L833" s="24"/>
      <c r="M833" s="22"/>
      <c r="N833" s="23" t="str">
        <f t="shared" si="333"/>
        <v/>
      </c>
      <c r="O833" s="23" t="str">
        <f t="shared" si="334"/>
        <v/>
      </c>
      <c r="P833" s="23" t="str">
        <f t="shared" si="335"/>
        <v/>
      </c>
      <c r="Q833" s="23" t="str">
        <f t="shared" si="336"/>
        <v/>
      </c>
      <c r="R833" s="23" t="str">
        <f t="shared" si="337"/>
        <v/>
      </c>
      <c r="S833" s="696" t="e">
        <f t="shared" si="338"/>
        <v>#VALUE!</v>
      </c>
      <c r="T833" s="23" t="str">
        <f t="shared" si="339"/>
        <v/>
      </c>
      <c r="U833" s="28"/>
      <c r="V833" s="28"/>
      <c r="W833" s="631"/>
      <c r="X833" s="24">
        <f t="shared" si="340"/>
        <v>0</v>
      </c>
      <c r="Y833" s="25">
        <f t="shared" si="341"/>
        <v>0</v>
      </c>
      <c r="Z833" s="77"/>
      <c r="AA833" s="665"/>
      <c r="AB833" s="665" t="str">
        <f t="shared" si="330"/>
        <v/>
      </c>
      <c r="AC833" s="665" t="str">
        <f t="shared" si="331"/>
        <v/>
      </c>
    </row>
    <row r="834" spans="2:29" ht="12.75" x14ac:dyDescent="0.35">
      <c r="B834" s="20"/>
      <c r="C834" s="20"/>
      <c r="D834" s="29"/>
      <c r="E834" s="30"/>
      <c r="F834" s="30"/>
      <c r="G834" s="30"/>
      <c r="H834" s="30"/>
      <c r="I834" s="24" t="str">
        <f t="shared" si="332"/>
        <v/>
      </c>
      <c r="J834" s="74"/>
      <c r="K834" s="27"/>
      <c r="L834" s="24"/>
      <c r="M834" s="22"/>
      <c r="N834" s="23" t="str">
        <f t="shared" si="333"/>
        <v/>
      </c>
      <c r="O834" s="23" t="str">
        <f t="shared" si="334"/>
        <v/>
      </c>
      <c r="P834" s="23" t="str">
        <f t="shared" si="335"/>
        <v/>
      </c>
      <c r="Q834" s="23" t="str">
        <f t="shared" si="336"/>
        <v/>
      </c>
      <c r="R834" s="23" t="str">
        <f t="shared" si="337"/>
        <v/>
      </c>
      <c r="S834" s="696" t="e">
        <f t="shared" si="338"/>
        <v>#VALUE!</v>
      </c>
      <c r="T834" s="23" t="str">
        <f t="shared" si="339"/>
        <v/>
      </c>
      <c r="U834" s="28"/>
      <c r="V834" s="28"/>
      <c r="W834" s="631"/>
      <c r="X834" s="24">
        <f t="shared" si="340"/>
        <v>0</v>
      </c>
      <c r="Y834" s="25">
        <f t="shared" si="341"/>
        <v>0</v>
      </c>
      <c r="Z834" s="77"/>
      <c r="AA834" s="665"/>
      <c r="AB834" s="665" t="str">
        <f t="shared" si="330"/>
        <v/>
      </c>
      <c r="AC834" s="665" t="str">
        <f t="shared" si="331"/>
        <v/>
      </c>
    </row>
    <row r="835" spans="2:29" ht="12.75" x14ac:dyDescent="0.35">
      <c r="B835" s="20"/>
      <c r="C835" s="20"/>
      <c r="D835" s="29"/>
      <c r="E835" s="30"/>
      <c r="F835" s="30"/>
      <c r="G835" s="30"/>
      <c r="H835" s="30"/>
      <c r="I835" s="24" t="str">
        <f t="shared" si="332"/>
        <v/>
      </c>
      <c r="J835" s="74"/>
      <c r="K835" s="27"/>
      <c r="L835" s="24"/>
      <c r="M835" s="22"/>
      <c r="N835" s="23" t="str">
        <f t="shared" si="333"/>
        <v/>
      </c>
      <c r="O835" s="23" t="str">
        <f t="shared" si="334"/>
        <v/>
      </c>
      <c r="P835" s="23" t="str">
        <f t="shared" si="335"/>
        <v/>
      </c>
      <c r="Q835" s="23" t="str">
        <f t="shared" si="336"/>
        <v/>
      </c>
      <c r="R835" s="23" t="str">
        <f t="shared" si="337"/>
        <v/>
      </c>
      <c r="S835" s="696" t="e">
        <f t="shared" si="338"/>
        <v>#VALUE!</v>
      </c>
      <c r="T835" s="23" t="str">
        <f t="shared" si="339"/>
        <v/>
      </c>
      <c r="U835" s="28"/>
      <c r="V835" s="28"/>
      <c r="W835" s="631"/>
      <c r="X835" s="24">
        <f t="shared" si="340"/>
        <v>0</v>
      </c>
      <c r="Y835" s="25">
        <f t="shared" si="341"/>
        <v>0</v>
      </c>
      <c r="Z835" s="77"/>
      <c r="AA835" s="665"/>
      <c r="AB835" s="665" t="str">
        <f t="shared" si="330"/>
        <v/>
      </c>
      <c r="AC835" s="665" t="str">
        <f t="shared" si="331"/>
        <v/>
      </c>
    </row>
    <row r="836" spans="2:29" ht="12.75" x14ac:dyDescent="0.35">
      <c r="B836" s="20"/>
      <c r="C836" s="20"/>
      <c r="D836" s="29"/>
      <c r="E836" s="30"/>
      <c r="F836" s="30"/>
      <c r="G836" s="30"/>
      <c r="H836" s="30"/>
      <c r="I836" s="24" t="str">
        <f t="shared" si="332"/>
        <v/>
      </c>
      <c r="J836" s="74"/>
      <c r="K836" s="27"/>
      <c r="L836" s="24"/>
      <c r="M836" s="22"/>
      <c r="N836" s="23" t="str">
        <f t="shared" si="333"/>
        <v/>
      </c>
      <c r="O836" s="23" t="str">
        <f t="shared" si="334"/>
        <v/>
      </c>
      <c r="P836" s="23" t="str">
        <f t="shared" si="335"/>
        <v/>
      </c>
      <c r="Q836" s="23" t="str">
        <f t="shared" si="336"/>
        <v/>
      </c>
      <c r="R836" s="23" t="str">
        <f t="shared" si="337"/>
        <v/>
      </c>
      <c r="S836" s="696" t="e">
        <f t="shared" si="338"/>
        <v>#VALUE!</v>
      </c>
      <c r="T836" s="23" t="str">
        <f t="shared" si="339"/>
        <v/>
      </c>
      <c r="U836" s="28"/>
      <c r="V836" s="28"/>
      <c r="W836" s="631"/>
      <c r="X836" s="24">
        <f t="shared" si="340"/>
        <v>0</v>
      </c>
      <c r="Y836" s="25">
        <f t="shared" si="341"/>
        <v>0</v>
      </c>
      <c r="Z836" s="77"/>
      <c r="AA836" s="665"/>
      <c r="AB836" s="665" t="str">
        <f t="shared" si="330"/>
        <v/>
      </c>
      <c r="AC836" s="665" t="str">
        <f t="shared" si="331"/>
        <v/>
      </c>
    </row>
    <row r="837" spans="2:29" ht="12.75" x14ac:dyDescent="0.35">
      <c r="B837" s="20"/>
      <c r="C837" s="20"/>
      <c r="D837" s="29"/>
      <c r="E837" s="30"/>
      <c r="F837" s="30"/>
      <c r="G837" s="30"/>
      <c r="H837" s="30"/>
      <c r="I837" s="24" t="str">
        <f t="shared" si="332"/>
        <v/>
      </c>
      <c r="J837" s="74"/>
      <c r="K837" s="27"/>
      <c r="L837" s="24"/>
      <c r="M837" s="22"/>
      <c r="N837" s="23" t="str">
        <f t="shared" si="333"/>
        <v/>
      </c>
      <c r="O837" s="23" t="str">
        <f t="shared" si="334"/>
        <v/>
      </c>
      <c r="P837" s="23" t="str">
        <f t="shared" si="335"/>
        <v/>
      </c>
      <c r="Q837" s="23" t="str">
        <f t="shared" si="336"/>
        <v/>
      </c>
      <c r="R837" s="23" t="str">
        <f t="shared" si="337"/>
        <v/>
      </c>
      <c r="S837" s="696" t="e">
        <f t="shared" si="338"/>
        <v>#VALUE!</v>
      </c>
      <c r="T837" s="23" t="str">
        <f t="shared" si="339"/>
        <v/>
      </c>
      <c r="U837" s="28"/>
      <c r="V837" s="28"/>
      <c r="W837" s="631"/>
      <c r="X837" s="24">
        <f t="shared" si="340"/>
        <v>0</v>
      </c>
      <c r="Y837" s="25">
        <f t="shared" si="341"/>
        <v>0</v>
      </c>
      <c r="Z837" s="77"/>
      <c r="AA837" s="665"/>
      <c r="AB837" s="665" t="str">
        <f t="shared" si="330"/>
        <v/>
      </c>
      <c r="AC837" s="665" t="str">
        <f t="shared" si="331"/>
        <v/>
      </c>
    </row>
    <row r="838" spans="2:29" ht="12.75" x14ac:dyDescent="0.35">
      <c r="B838" s="20"/>
      <c r="C838" s="20"/>
      <c r="D838" s="29"/>
      <c r="E838" s="30"/>
      <c r="F838" s="30"/>
      <c r="G838" s="30"/>
      <c r="H838" s="30"/>
      <c r="I838" s="24" t="str">
        <f t="shared" si="332"/>
        <v/>
      </c>
      <c r="J838" s="74"/>
      <c r="K838" s="27"/>
      <c r="L838" s="24"/>
      <c r="M838" s="22"/>
      <c r="N838" s="23" t="str">
        <f t="shared" si="333"/>
        <v/>
      </c>
      <c r="O838" s="23" t="str">
        <f t="shared" si="334"/>
        <v/>
      </c>
      <c r="P838" s="23" t="str">
        <f t="shared" si="335"/>
        <v/>
      </c>
      <c r="Q838" s="23" t="str">
        <f t="shared" si="336"/>
        <v/>
      </c>
      <c r="R838" s="23" t="str">
        <f t="shared" si="337"/>
        <v/>
      </c>
      <c r="S838" s="696" t="e">
        <f t="shared" si="338"/>
        <v>#VALUE!</v>
      </c>
      <c r="T838" s="23" t="str">
        <f t="shared" si="339"/>
        <v/>
      </c>
      <c r="U838" s="28"/>
      <c r="V838" s="28"/>
      <c r="W838" s="631"/>
      <c r="X838" s="24">
        <f t="shared" si="340"/>
        <v>0</v>
      </c>
      <c r="Y838" s="25">
        <f t="shared" si="341"/>
        <v>0</v>
      </c>
      <c r="Z838" s="77"/>
      <c r="AA838" s="665"/>
      <c r="AB838" s="665" t="str">
        <f t="shared" ref="AB838:AB901" si="342">IF(X838=0,"",AA838*X838)</f>
        <v/>
      </c>
      <c r="AC838" s="665" t="str">
        <f t="shared" ref="AC838:AC901" si="343">IF(X838=0,"",AB838/U838)</f>
        <v/>
      </c>
    </row>
    <row r="839" spans="2:29" ht="12.75" x14ac:dyDescent="0.35">
      <c r="B839" s="20"/>
      <c r="C839" s="20"/>
      <c r="D839" s="29"/>
      <c r="E839" s="30"/>
      <c r="F839" s="30"/>
      <c r="G839" s="30"/>
      <c r="H839" s="30"/>
      <c r="I839" s="24" t="str">
        <f t="shared" si="332"/>
        <v/>
      </c>
      <c r="J839" s="74"/>
      <c r="K839" s="27"/>
      <c r="L839" s="24"/>
      <c r="M839" s="22"/>
      <c r="N839" s="23" t="str">
        <f t="shared" si="333"/>
        <v/>
      </c>
      <c r="O839" s="23" t="str">
        <f t="shared" si="334"/>
        <v/>
      </c>
      <c r="P839" s="23" t="str">
        <f t="shared" si="335"/>
        <v/>
      </c>
      <c r="Q839" s="23" t="str">
        <f t="shared" si="336"/>
        <v/>
      </c>
      <c r="R839" s="23" t="str">
        <f t="shared" si="337"/>
        <v/>
      </c>
      <c r="S839" s="696" t="e">
        <f t="shared" si="338"/>
        <v>#VALUE!</v>
      </c>
      <c r="T839" s="23" t="str">
        <f t="shared" si="339"/>
        <v/>
      </c>
      <c r="U839" s="28"/>
      <c r="V839" s="28"/>
      <c r="W839" s="631"/>
      <c r="X839" s="24">
        <f t="shared" si="340"/>
        <v>0</v>
      </c>
      <c r="Y839" s="25">
        <f t="shared" si="341"/>
        <v>0</v>
      </c>
      <c r="Z839" s="77"/>
      <c r="AA839" s="665"/>
      <c r="AB839" s="665" t="str">
        <f t="shared" si="342"/>
        <v/>
      </c>
      <c r="AC839" s="665" t="str">
        <f t="shared" si="343"/>
        <v/>
      </c>
    </row>
    <row r="840" spans="2:29" ht="12.75" x14ac:dyDescent="0.35">
      <c r="B840" s="20"/>
      <c r="C840" s="20"/>
      <c r="D840" s="29"/>
      <c r="E840" s="30"/>
      <c r="F840" s="30"/>
      <c r="G840" s="30"/>
      <c r="H840" s="30"/>
      <c r="I840" s="24" t="str">
        <f t="shared" si="332"/>
        <v/>
      </c>
      <c r="J840" s="74"/>
      <c r="K840" s="27"/>
      <c r="L840" s="24"/>
      <c r="M840" s="22"/>
      <c r="N840" s="23" t="str">
        <f t="shared" si="333"/>
        <v/>
      </c>
      <c r="O840" s="23" t="str">
        <f t="shared" si="334"/>
        <v/>
      </c>
      <c r="P840" s="23" t="str">
        <f t="shared" si="335"/>
        <v/>
      </c>
      <c r="Q840" s="23" t="str">
        <f t="shared" si="336"/>
        <v/>
      </c>
      <c r="R840" s="23" t="str">
        <f t="shared" si="337"/>
        <v/>
      </c>
      <c r="S840" s="696" t="e">
        <f t="shared" si="338"/>
        <v>#VALUE!</v>
      </c>
      <c r="T840" s="23" t="str">
        <f t="shared" si="339"/>
        <v/>
      </c>
      <c r="U840" s="28"/>
      <c r="V840" s="28"/>
      <c r="W840" s="631"/>
      <c r="X840" s="24">
        <f t="shared" si="340"/>
        <v>0</v>
      </c>
      <c r="Y840" s="25">
        <f t="shared" si="341"/>
        <v>0</v>
      </c>
      <c r="Z840" s="77"/>
      <c r="AA840" s="665"/>
      <c r="AB840" s="665" t="str">
        <f t="shared" si="342"/>
        <v/>
      </c>
      <c r="AC840" s="665" t="str">
        <f t="shared" si="343"/>
        <v/>
      </c>
    </row>
    <row r="841" spans="2:29" ht="12.75" x14ac:dyDescent="0.35">
      <c r="B841" s="20"/>
      <c r="C841" s="20"/>
      <c r="D841" s="29"/>
      <c r="E841" s="30"/>
      <c r="F841" s="30"/>
      <c r="G841" s="30"/>
      <c r="H841" s="30"/>
      <c r="I841" s="24" t="str">
        <f t="shared" si="332"/>
        <v/>
      </c>
      <c r="J841" s="74"/>
      <c r="K841" s="27"/>
      <c r="L841" s="24"/>
      <c r="M841" s="22"/>
      <c r="N841" s="23" t="str">
        <f t="shared" si="333"/>
        <v/>
      </c>
      <c r="O841" s="23" t="str">
        <f t="shared" si="334"/>
        <v/>
      </c>
      <c r="P841" s="23" t="str">
        <f t="shared" si="335"/>
        <v/>
      </c>
      <c r="Q841" s="23" t="str">
        <f t="shared" si="336"/>
        <v/>
      </c>
      <c r="R841" s="23" t="str">
        <f t="shared" si="337"/>
        <v/>
      </c>
      <c r="S841" s="696" t="e">
        <f t="shared" si="338"/>
        <v>#VALUE!</v>
      </c>
      <c r="T841" s="23" t="str">
        <f t="shared" si="339"/>
        <v/>
      </c>
      <c r="U841" s="28"/>
      <c r="V841" s="28"/>
      <c r="W841" s="631"/>
      <c r="X841" s="24">
        <f t="shared" si="340"/>
        <v>0</v>
      </c>
      <c r="Y841" s="25">
        <f t="shared" si="341"/>
        <v>0</v>
      </c>
      <c r="Z841" s="77"/>
      <c r="AA841" s="665"/>
      <c r="AB841" s="665" t="str">
        <f t="shared" si="342"/>
        <v/>
      </c>
      <c r="AC841" s="665" t="str">
        <f t="shared" si="343"/>
        <v/>
      </c>
    </row>
    <row r="842" spans="2:29" ht="12.75" x14ac:dyDescent="0.35">
      <c r="B842" s="20"/>
      <c r="C842" s="20"/>
      <c r="D842" s="29"/>
      <c r="E842" s="30"/>
      <c r="F842" s="30"/>
      <c r="G842" s="30"/>
      <c r="H842" s="30"/>
      <c r="I842" s="24" t="str">
        <f t="shared" si="332"/>
        <v/>
      </c>
      <c r="J842" s="74"/>
      <c r="K842" s="27"/>
      <c r="L842" s="24"/>
      <c r="M842" s="22"/>
      <c r="N842" s="23" t="str">
        <f t="shared" si="333"/>
        <v/>
      </c>
      <c r="O842" s="23" t="str">
        <f t="shared" si="334"/>
        <v/>
      </c>
      <c r="P842" s="23" t="str">
        <f t="shared" si="335"/>
        <v/>
      </c>
      <c r="Q842" s="23" t="str">
        <f t="shared" si="336"/>
        <v/>
      </c>
      <c r="R842" s="23" t="str">
        <f t="shared" si="337"/>
        <v/>
      </c>
      <c r="S842" s="696" t="e">
        <f t="shared" si="338"/>
        <v>#VALUE!</v>
      </c>
      <c r="T842" s="23" t="str">
        <f t="shared" si="339"/>
        <v/>
      </c>
      <c r="U842" s="28"/>
      <c r="V842" s="28"/>
      <c r="W842" s="631"/>
      <c r="X842" s="24">
        <f t="shared" si="340"/>
        <v>0</v>
      </c>
      <c r="Y842" s="25">
        <f t="shared" si="341"/>
        <v>0</v>
      </c>
      <c r="Z842" s="77"/>
      <c r="AA842" s="665"/>
      <c r="AB842" s="665" t="str">
        <f t="shared" si="342"/>
        <v/>
      </c>
      <c r="AC842" s="665" t="str">
        <f t="shared" si="343"/>
        <v/>
      </c>
    </row>
    <row r="843" spans="2:29" ht="12.75" x14ac:dyDescent="0.35">
      <c r="B843" s="20"/>
      <c r="C843" s="20"/>
      <c r="D843" s="29"/>
      <c r="E843" s="30"/>
      <c r="F843" s="30"/>
      <c r="G843" s="30"/>
      <c r="H843" s="30"/>
      <c r="I843" s="24" t="str">
        <f t="shared" si="332"/>
        <v/>
      </c>
      <c r="J843" s="74"/>
      <c r="K843" s="27"/>
      <c r="L843" s="24"/>
      <c r="M843" s="22"/>
      <c r="N843" s="23" t="str">
        <f t="shared" si="333"/>
        <v/>
      </c>
      <c r="O843" s="23" t="str">
        <f t="shared" si="334"/>
        <v/>
      </c>
      <c r="P843" s="23" t="str">
        <f t="shared" si="335"/>
        <v/>
      </c>
      <c r="Q843" s="23" t="str">
        <f t="shared" si="336"/>
        <v/>
      </c>
      <c r="R843" s="23" t="str">
        <f t="shared" si="337"/>
        <v/>
      </c>
      <c r="S843" s="696" t="e">
        <f t="shared" si="338"/>
        <v>#VALUE!</v>
      </c>
      <c r="T843" s="23" t="str">
        <f t="shared" si="339"/>
        <v/>
      </c>
      <c r="U843" s="28"/>
      <c r="V843" s="28"/>
      <c r="W843" s="631"/>
      <c r="X843" s="24">
        <f t="shared" si="340"/>
        <v>0</v>
      </c>
      <c r="Y843" s="25">
        <f t="shared" si="341"/>
        <v>0</v>
      </c>
      <c r="Z843" s="77"/>
      <c r="AA843" s="665"/>
      <c r="AB843" s="665" t="str">
        <f t="shared" si="342"/>
        <v/>
      </c>
      <c r="AC843" s="665" t="str">
        <f t="shared" si="343"/>
        <v/>
      </c>
    </row>
    <row r="844" spans="2:29" ht="12.75" x14ac:dyDescent="0.35">
      <c r="B844" s="20"/>
      <c r="C844" s="20"/>
      <c r="D844" s="29"/>
      <c r="E844" s="30"/>
      <c r="F844" s="30"/>
      <c r="G844" s="30"/>
      <c r="H844" s="30"/>
      <c r="I844" s="24" t="str">
        <f t="shared" si="332"/>
        <v/>
      </c>
      <c r="J844" s="74"/>
      <c r="K844" s="27"/>
      <c r="L844" s="24"/>
      <c r="M844" s="22"/>
      <c r="N844" s="23" t="str">
        <f t="shared" si="333"/>
        <v/>
      </c>
      <c r="O844" s="23" t="str">
        <f t="shared" si="334"/>
        <v/>
      </c>
      <c r="P844" s="23" t="str">
        <f t="shared" si="335"/>
        <v/>
      </c>
      <c r="Q844" s="23" t="str">
        <f t="shared" si="336"/>
        <v/>
      </c>
      <c r="R844" s="23" t="str">
        <f t="shared" si="337"/>
        <v/>
      </c>
      <c r="S844" s="696" t="e">
        <f t="shared" si="338"/>
        <v>#VALUE!</v>
      </c>
      <c r="T844" s="23" t="str">
        <f t="shared" si="339"/>
        <v/>
      </c>
      <c r="U844" s="28"/>
      <c r="V844" s="28"/>
      <c r="W844" s="631"/>
      <c r="X844" s="24">
        <f t="shared" si="340"/>
        <v>0</v>
      </c>
      <c r="Y844" s="25">
        <f t="shared" si="341"/>
        <v>0</v>
      </c>
      <c r="Z844" s="77"/>
      <c r="AA844" s="665"/>
      <c r="AB844" s="665" t="str">
        <f t="shared" si="342"/>
        <v/>
      </c>
      <c r="AC844" s="665" t="str">
        <f t="shared" si="343"/>
        <v/>
      </c>
    </row>
    <row r="845" spans="2:29" ht="12.75" x14ac:dyDescent="0.35">
      <c r="B845" s="20"/>
      <c r="C845" s="20"/>
      <c r="D845" s="29"/>
      <c r="E845" s="30"/>
      <c r="F845" s="30"/>
      <c r="G845" s="30"/>
      <c r="H845" s="30"/>
      <c r="I845" s="24" t="str">
        <f t="shared" si="332"/>
        <v/>
      </c>
      <c r="J845" s="74"/>
      <c r="K845" s="27"/>
      <c r="L845" s="24"/>
      <c r="M845" s="22"/>
      <c r="N845" s="23" t="str">
        <f t="shared" si="333"/>
        <v/>
      </c>
      <c r="O845" s="23" t="str">
        <f t="shared" si="334"/>
        <v/>
      </c>
      <c r="P845" s="23" t="str">
        <f t="shared" si="335"/>
        <v/>
      </c>
      <c r="Q845" s="23" t="str">
        <f t="shared" si="336"/>
        <v/>
      </c>
      <c r="R845" s="23" t="str">
        <f t="shared" si="337"/>
        <v/>
      </c>
      <c r="S845" s="696" t="e">
        <f t="shared" si="338"/>
        <v>#VALUE!</v>
      </c>
      <c r="T845" s="23" t="str">
        <f t="shared" si="339"/>
        <v/>
      </c>
      <c r="U845" s="28"/>
      <c r="V845" s="28"/>
      <c r="W845" s="631"/>
      <c r="X845" s="24">
        <f t="shared" si="340"/>
        <v>0</v>
      </c>
      <c r="Y845" s="25">
        <f t="shared" si="341"/>
        <v>0</v>
      </c>
      <c r="Z845" s="77"/>
      <c r="AA845" s="665"/>
      <c r="AB845" s="665" t="str">
        <f t="shared" si="342"/>
        <v/>
      </c>
      <c r="AC845" s="665" t="str">
        <f t="shared" si="343"/>
        <v/>
      </c>
    </row>
    <row r="846" spans="2:29" ht="12.75" x14ac:dyDescent="0.35">
      <c r="B846" s="20"/>
      <c r="C846" s="20"/>
      <c r="D846" s="29"/>
      <c r="E846" s="30"/>
      <c r="F846" s="30"/>
      <c r="G846" s="30"/>
      <c r="H846" s="30"/>
      <c r="I846" s="24" t="str">
        <f t="shared" si="332"/>
        <v/>
      </c>
      <c r="J846" s="74"/>
      <c r="K846" s="27"/>
      <c r="L846" s="24"/>
      <c r="M846" s="22"/>
      <c r="N846" s="23" t="str">
        <f t="shared" si="333"/>
        <v/>
      </c>
      <c r="O846" s="23" t="str">
        <f t="shared" si="334"/>
        <v/>
      </c>
      <c r="P846" s="23" t="str">
        <f t="shared" si="335"/>
        <v/>
      </c>
      <c r="Q846" s="23" t="str">
        <f t="shared" si="336"/>
        <v/>
      </c>
      <c r="R846" s="23" t="str">
        <f t="shared" si="337"/>
        <v/>
      </c>
      <c r="S846" s="696" t="e">
        <f t="shared" si="338"/>
        <v>#VALUE!</v>
      </c>
      <c r="T846" s="23" t="str">
        <f t="shared" si="339"/>
        <v/>
      </c>
      <c r="U846" s="28"/>
      <c r="V846" s="28"/>
      <c r="W846" s="631"/>
      <c r="X846" s="24">
        <f t="shared" si="340"/>
        <v>0</v>
      </c>
      <c r="Y846" s="25">
        <f t="shared" si="341"/>
        <v>0</v>
      </c>
      <c r="Z846" s="77"/>
      <c r="AA846" s="665"/>
      <c r="AB846" s="665" t="str">
        <f t="shared" si="342"/>
        <v/>
      </c>
      <c r="AC846" s="665" t="str">
        <f t="shared" si="343"/>
        <v/>
      </c>
    </row>
    <row r="847" spans="2:29" ht="12.75" x14ac:dyDescent="0.35">
      <c r="B847" s="20"/>
      <c r="C847" s="20"/>
      <c r="D847" s="29"/>
      <c r="E847" s="30"/>
      <c r="F847" s="30"/>
      <c r="G847" s="30"/>
      <c r="H847" s="30"/>
      <c r="I847" s="24" t="str">
        <f t="shared" si="332"/>
        <v/>
      </c>
      <c r="J847" s="74"/>
      <c r="K847" s="27"/>
      <c r="L847" s="24"/>
      <c r="M847" s="22"/>
      <c r="N847" s="23" t="str">
        <f t="shared" si="333"/>
        <v/>
      </c>
      <c r="O847" s="23" t="str">
        <f t="shared" si="334"/>
        <v/>
      </c>
      <c r="P847" s="23" t="str">
        <f t="shared" si="335"/>
        <v/>
      </c>
      <c r="Q847" s="23" t="str">
        <f t="shared" si="336"/>
        <v/>
      </c>
      <c r="R847" s="23" t="str">
        <f t="shared" si="337"/>
        <v/>
      </c>
      <c r="S847" s="696" t="e">
        <f t="shared" si="338"/>
        <v>#VALUE!</v>
      </c>
      <c r="T847" s="23" t="str">
        <f t="shared" si="339"/>
        <v/>
      </c>
      <c r="U847" s="28"/>
      <c r="V847" s="28"/>
      <c r="W847" s="631"/>
      <c r="X847" s="24">
        <f t="shared" si="340"/>
        <v>0</v>
      </c>
      <c r="Y847" s="25">
        <f t="shared" si="341"/>
        <v>0</v>
      </c>
      <c r="Z847" s="77"/>
      <c r="AA847" s="665"/>
      <c r="AB847" s="665" t="str">
        <f t="shared" si="342"/>
        <v/>
      </c>
      <c r="AC847" s="665" t="str">
        <f t="shared" si="343"/>
        <v/>
      </c>
    </row>
    <row r="848" spans="2:29" ht="12.75" x14ac:dyDescent="0.35">
      <c r="B848" s="20"/>
      <c r="C848" s="20"/>
      <c r="D848" s="29"/>
      <c r="E848" s="30"/>
      <c r="F848" s="30"/>
      <c r="G848" s="30"/>
      <c r="H848" s="30"/>
      <c r="I848" s="24" t="str">
        <f t="shared" si="332"/>
        <v/>
      </c>
      <c r="J848" s="74"/>
      <c r="K848" s="27"/>
      <c r="L848" s="24"/>
      <c r="M848" s="22"/>
      <c r="N848" s="23" t="str">
        <f t="shared" si="333"/>
        <v/>
      </c>
      <c r="O848" s="23" t="str">
        <f t="shared" si="334"/>
        <v/>
      </c>
      <c r="P848" s="23" t="str">
        <f t="shared" si="335"/>
        <v/>
      </c>
      <c r="Q848" s="23" t="str">
        <f t="shared" si="336"/>
        <v/>
      </c>
      <c r="R848" s="23" t="str">
        <f t="shared" si="337"/>
        <v/>
      </c>
      <c r="S848" s="696" t="e">
        <f t="shared" si="338"/>
        <v>#VALUE!</v>
      </c>
      <c r="T848" s="23" t="str">
        <f t="shared" si="339"/>
        <v/>
      </c>
      <c r="U848" s="28"/>
      <c r="V848" s="28"/>
      <c r="W848" s="631"/>
      <c r="X848" s="24">
        <f t="shared" si="340"/>
        <v>0</v>
      </c>
      <c r="Y848" s="25">
        <f t="shared" si="341"/>
        <v>0</v>
      </c>
      <c r="Z848" s="77"/>
      <c r="AA848" s="665"/>
      <c r="AB848" s="665" t="str">
        <f t="shared" si="342"/>
        <v/>
      </c>
      <c r="AC848" s="665" t="str">
        <f t="shared" si="343"/>
        <v/>
      </c>
    </row>
    <row r="849" spans="2:29" ht="12.75" x14ac:dyDescent="0.35">
      <c r="B849" s="20"/>
      <c r="C849" s="20"/>
      <c r="D849" s="29"/>
      <c r="E849" s="30"/>
      <c r="F849" s="30"/>
      <c r="G849" s="30"/>
      <c r="H849" s="30"/>
      <c r="I849" s="24" t="str">
        <f t="shared" si="332"/>
        <v/>
      </c>
      <c r="J849" s="74"/>
      <c r="K849" s="27"/>
      <c r="L849" s="24"/>
      <c r="M849" s="22"/>
      <c r="N849" s="23" t="str">
        <f t="shared" si="333"/>
        <v/>
      </c>
      <c r="O849" s="23" t="str">
        <f t="shared" si="334"/>
        <v/>
      </c>
      <c r="P849" s="23" t="str">
        <f t="shared" si="335"/>
        <v/>
      </c>
      <c r="Q849" s="23" t="str">
        <f t="shared" si="336"/>
        <v/>
      </c>
      <c r="R849" s="23" t="str">
        <f t="shared" si="337"/>
        <v/>
      </c>
      <c r="S849" s="696" t="e">
        <f t="shared" si="338"/>
        <v>#VALUE!</v>
      </c>
      <c r="T849" s="23" t="str">
        <f t="shared" si="339"/>
        <v/>
      </c>
      <c r="U849" s="28"/>
      <c r="V849" s="28"/>
      <c r="W849" s="631"/>
      <c r="X849" s="24">
        <f t="shared" si="340"/>
        <v>0</v>
      </c>
      <c r="Y849" s="25">
        <f t="shared" si="341"/>
        <v>0</v>
      </c>
      <c r="Z849" s="77"/>
      <c r="AA849" s="665"/>
      <c r="AB849" s="665" t="str">
        <f t="shared" si="342"/>
        <v/>
      </c>
      <c r="AC849" s="665" t="str">
        <f t="shared" si="343"/>
        <v/>
      </c>
    </row>
    <row r="850" spans="2:29" ht="12.75" x14ac:dyDescent="0.35">
      <c r="B850" s="20"/>
      <c r="C850" s="20"/>
      <c r="D850" s="29"/>
      <c r="E850" s="30"/>
      <c r="F850" s="30"/>
      <c r="G850" s="30"/>
      <c r="H850" s="30"/>
      <c r="I850" s="24" t="str">
        <f t="shared" si="332"/>
        <v/>
      </c>
      <c r="J850" s="74"/>
      <c r="K850" s="27"/>
      <c r="L850" s="24"/>
      <c r="M850" s="22"/>
      <c r="N850" s="23" t="str">
        <f t="shared" si="333"/>
        <v/>
      </c>
      <c r="O850" s="23" t="str">
        <f t="shared" si="334"/>
        <v/>
      </c>
      <c r="P850" s="23" t="str">
        <f t="shared" si="335"/>
        <v/>
      </c>
      <c r="Q850" s="23" t="str">
        <f t="shared" si="336"/>
        <v/>
      </c>
      <c r="R850" s="23" t="str">
        <f t="shared" si="337"/>
        <v/>
      </c>
      <c r="S850" s="696" t="e">
        <f t="shared" si="338"/>
        <v>#VALUE!</v>
      </c>
      <c r="T850" s="23" t="str">
        <f t="shared" si="339"/>
        <v/>
      </c>
      <c r="U850" s="28"/>
      <c r="V850" s="28"/>
      <c r="W850" s="631"/>
      <c r="X850" s="24">
        <f t="shared" si="340"/>
        <v>0</v>
      </c>
      <c r="Y850" s="25">
        <f t="shared" si="341"/>
        <v>0</v>
      </c>
      <c r="Z850" s="77"/>
      <c r="AA850" s="665"/>
      <c r="AB850" s="665" t="str">
        <f t="shared" si="342"/>
        <v/>
      </c>
      <c r="AC850" s="665" t="str">
        <f t="shared" si="343"/>
        <v/>
      </c>
    </row>
    <row r="851" spans="2:29" ht="12.75" x14ac:dyDescent="0.35">
      <c r="B851" s="20"/>
      <c r="C851" s="20"/>
      <c r="D851" s="29"/>
      <c r="E851" s="30"/>
      <c r="F851" s="30"/>
      <c r="G851" s="30"/>
      <c r="H851" s="30"/>
      <c r="I851" s="24" t="str">
        <f t="shared" si="332"/>
        <v/>
      </c>
      <c r="J851" s="74"/>
      <c r="K851" s="27"/>
      <c r="L851" s="24"/>
      <c r="M851" s="22"/>
      <c r="N851" s="23" t="str">
        <f t="shared" si="333"/>
        <v/>
      </c>
      <c r="O851" s="23" t="str">
        <f t="shared" si="334"/>
        <v/>
      </c>
      <c r="P851" s="23" t="str">
        <f t="shared" si="335"/>
        <v/>
      </c>
      <c r="Q851" s="23" t="str">
        <f t="shared" si="336"/>
        <v/>
      </c>
      <c r="R851" s="23" t="str">
        <f t="shared" si="337"/>
        <v/>
      </c>
      <c r="S851" s="696" t="e">
        <f t="shared" si="338"/>
        <v>#VALUE!</v>
      </c>
      <c r="T851" s="23" t="str">
        <f t="shared" si="339"/>
        <v/>
      </c>
      <c r="U851" s="28"/>
      <c r="V851" s="28"/>
      <c r="W851" s="631"/>
      <c r="X851" s="24">
        <f t="shared" si="340"/>
        <v>0</v>
      </c>
      <c r="Y851" s="25">
        <f t="shared" si="341"/>
        <v>0</v>
      </c>
      <c r="Z851" s="77"/>
      <c r="AA851" s="665"/>
      <c r="AB851" s="665" t="str">
        <f t="shared" si="342"/>
        <v/>
      </c>
      <c r="AC851" s="665" t="str">
        <f t="shared" si="343"/>
        <v/>
      </c>
    </row>
    <row r="852" spans="2:29" ht="12.75" x14ac:dyDescent="0.35">
      <c r="B852" s="20"/>
      <c r="C852" s="20"/>
      <c r="D852" s="29"/>
      <c r="E852" s="30"/>
      <c r="F852" s="30"/>
      <c r="G852" s="30"/>
      <c r="H852" s="30"/>
      <c r="I852" s="24" t="str">
        <f t="shared" si="332"/>
        <v/>
      </c>
      <c r="J852" s="74"/>
      <c r="K852" s="27"/>
      <c r="L852" s="24"/>
      <c r="M852" s="22"/>
      <c r="N852" s="23" t="str">
        <f t="shared" si="333"/>
        <v/>
      </c>
      <c r="O852" s="23" t="str">
        <f t="shared" si="334"/>
        <v/>
      </c>
      <c r="P852" s="23" t="str">
        <f t="shared" si="335"/>
        <v/>
      </c>
      <c r="Q852" s="23" t="str">
        <f t="shared" si="336"/>
        <v/>
      </c>
      <c r="R852" s="23" t="str">
        <f t="shared" si="337"/>
        <v/>
      </c>
      <c r="S852" s="696" t="e">
        <f t="shared" si="338"/>
        <v>#VALUE!</v>
      </c>
      <c r="T852" s="23" t="str">
        <f t="shared" si="339"/>
        <v/>
      </c>
      <c r="U852" s="28"/>
      <c r="V852" s="28"/>
      <c r="W852" s="631"/>
      <c r="X852" s="24">
        <f t="shared" si="340"/>
        <v>0</v>
      </c>
      <c r="Y852" s="25">
        <f t="shared" si="341"/>
        <v>0</v>
      </c>
      <c r="Z852" s="77"/>
      <c r="AA852" s="665"/>
      <c r="AB852" s="665" t="str">
        <f t="shared" si="342"/>
        <v/>
      </c>
      <c r="AC852" s="665" t="str">
        <f t="shared" si="343"/>
        <v/>
      </c>
    </row>
    <row r="853" spans="2:29" ht="12.75" x14ac:dyDescent="0.35">
      <c r="B853" s="20"/>
      <c r="C853" s="20"/>
      <c r="D853" s="29"/>
      <c r="E853" s="30"/>
      <c r="F853" s="30"/>
      <c r="G853" s="30"/>
      <c r="H853" s="30"/>
      <c r="I853" s="24" t="str">
        <f t="shared" si="332"/>
        <v/>
      </c>
      <c r="J853" s="74"/>
      <c r="K853" s="27"/>
      <c r="L853" s="24"/>
      <c r="M853" s="22"/>
      <c r="N853" s="23" t="str">
        <f t="shared" si="333"/>
        <v/>
      </c>
      <c r="O853" s="23" t="str">
        <f t="shared" si="334"/>
        <v/>
      </c>
      <c r="P853" s="23" t="str">
        <f t="shared" si="335"/>
        <v/>
      </c>
      <c r="Q853" s="23" t="str">
        <f t="shared" si="336"/>
        <v/>
      </c>
      <c r="R853" s="23" t="str">
        <f t="shared" si="337"/>
        <v/>
      </c>
      <c r="S853" s="696" t="e">
        <f t="shared" si="338"/>
        <v>#VALUE!</v>
      </c>
      <c r="T853" s="23" t="str">
        <f t="shared" si="339"/>
        <v/>
      </c>
      <c r="U853" s="28"/>
      <c r="V853" s="28"/>
      <c r="W853" s="631"/>
      <c r="X853" s="24">
        <f t="shared" si="340"/>
        <v>0</v>
      </c>
      <c r="Y853" s="25">
        <f t="shared" si="341"/>
        <v>0</v>
      </c>
      <c r="Z853" s="77"/>
      <c r="AA853" s="665"/>
      <c r="AB853" s="665" t="str">
        <f t="shared" si="342"/>
        <v/>
      </c>
      <c r="AC853" s="665" t="str">
        <f t="shared" si="343"/>
        <v/>
      </c>
    </row>
    <row r="854" spans="2:29" ht="12.75" x14ac:dyDescent="0.35">
      <c r="B854" s="20"/>
      <c r="C854" s="20"/>
      <c r="D854" s="29"/>
      <c r="E854" s="30"/>
      <c r="F854" s="30"/>
      <c r="G854" s="30"/>
      <c r="H854" s="30"/>
      <c r="I854" s="24" t="str">
        <f t="shared" si="332"/>
        <v/>
      </c>
      <c r="J854" s="74"/>
      <c r="K854" s="27"/>
      <c r="L854" s="24"/>
      <c r="M854" s="22"/>
      <c r="N854" s="23" t="str">
        <f t="shared" si="333"/>
        <v/>
      </c>
      <c r="O854" s="23" t="str">
        <f t="shared" si="334"/>
        <v/>
      </c>
      <c r="P854" s="23" t="str">
        <f t="shared" si="335"/>
        <v/>
      </c>
      <c r="Q854" s="23" t="str">
        <f t="shared" si="336"/>
        <v/>
      </c>
      <c r="R854" s="23" t="str">
        <f t="shared" si="337"/>
        <v/>
      </c>
      <c r="S854" s="696" t="e">
        <f t="shared" si="338"/>
        <v>#VALUE!</v>
      </c>
      <c r="T854" s="23" t="str">
        <f t="shared" si="339"/>
        <v/>
      </c>
      <c r="U854" s="28"/>
      <c r="V854" s="28"/>
      <c r="W854" s="631"/>
      <c r="X854" s="24">
        <f t="shared" si="340"/>
        <v>0</v>
      </c>
      <c r="Y854" s="25">
        <f t="shared" si="341"/>
        <v>0</v>
      </c>
      <c r="Z854" s="77"/>
      <c r="AA854" s="665"/>
      <c r="AB854" s="665" t="str">
        <f t="shared" si="342"/>
        <v/>
      </c>
      <c r="AC854" s="665" t="str">
        <f t="shared" si="343"/>
        <v/>
      </c>
    </row>
    <row r="855" spans="2:29" ht="12.75" x14ac:dyDescent="0.35">
      <c r="B855" s="20"/>
      <c r="C855" s="20"/>
      <c r="D855" s="29"/>
      <c r="E855" s="30"/>
      <c r="F855" s="30"/>
      <c r="G855" s="30"/>
      <c r="H855" s="30"/>
      <c r="I855" s="24" t="str">
        <f t="shared" si="332"/>
        <v/>
      </c>
      <c r="J855" s="74"/>
      <c r="K855" s="27"/>
      <c r="L855" s="24"/>
      <c r="M855" s="22"/>
      <c r="N855" s="23" t="str">
        <f t="shared" si="333"/>
        <v/>
      </c>
      <c r="O855" s="23" t="str">
        <f t="shared" si="334"/>
        <v/>
      </c>
      <c r="P855" s="23" t="str">
        <f t="shared" si="335"/>
        <v/>
      </c>
      <c r="Q855" s="23" t="str">
        <f t="shared" si="336"/>
        <v/>
      </c>
      <c r="R855" s="23" t="str">
        <f t="shared" si="337"/>
        <v/>
      </c>
      <c r="S855" s="696" t="e">
        <f t="shared" si="338"/>
        <v>#VALUE!</v>
      </c>
      <c r="T855" s="23" t="str">
        <f t="shared" si="339"/>
        <v/>
      </c>
      <c r="U855" s="28"/>
      <c r="V855" s="28"/>
      <c r="W855" s="631"/>
      <c r="X855" s="24">
        <f t="shared" si="340"/>
        <v>0</v>
      </c>
      <c r="Y855" s="25">
        <f t="shared" si="341"/>
        <v>0</v>
      </c>
      <c r="Z855" s="77"/>
      <c r="AA855" s="665"/>
      <c r="AB855" s="665" t="str">
        <f t="shared" si="342"/>
        <v/>
      </c>
      <c r="AC855" s="665" t="str">
        <f t="shared" si="343"/>
        <v/>
      </c>
    </row>
    <row r="856" spans="2:29" ht="12.75" x14ac:dyDescent="0.35">
      <c r="B856" s="20"/>
      <c r="C856" s="20"/>
      <c r="D856" s="29"/>
      <c r="E856" s="30"/>
      <c r="F856" s="30"/>
      <c r="G856" s="30"/>
      <c r="H856" s="30"/>
      <c r="I856" s="24" t="str">
        <f t="shared" si="332"/>
        <v/>
      </c>
      <c r="J856" s="74"/>
      <c r="K856" s="27"/>
      <c r="L856" s="24"/>
      <c r="M856" s="22"/>
      <c r="N856" s="23" t="str">
        <f t="shared" si="333"/>
        <v/>
      </c>
      <c r="O856" s="23" t="str">
        <f t="shared" si="334"/>
        <v/>
      </c>
      <c r="P856" s="23" t="str">
        <f t="shared" si="335"/>
        <v/>
      </c>
      <c r="Q856" s="23" t="str">
        <f t="shared" si="336"/>
        <v/>
      </c>
      <c r="R856" s="23" t="str">
        <f t="shared" si="337"/>
        <v/>
      </c>
      <c r="S856" s="696" t="e">
        <f t="shared" si="338"/>
        <v>#VALUE!</v>
      </c>
      <c r="T856" s="23" t="str">
        <f t="shared" si="339"/>
        <v/>
      </c>
      <c r="U856" s="28"/>
      <c r="V856" s="28"/>
      <c r="W856" s="631"/>
      <c r="X856" s="24">
        <f t="shared" si="340"/>
        <v>0</v>
      </c>
      <c r="Y856" s="25">
        <f t="shared" si="341"/>
        <v>0</v>
      </c>
      <c r="Z856" s="77"/>
      <c r="AA856" s="665"/>
      <c r="AB856" s="665" t="str">
        <f t="shared" si="342"/>
        <v/>
      </c>
      <c r="AC856" s="665" t="str">
        <f t="shared" si="343"/>
        <v/>
      </c>
    </row>
    <row r="857" spans="2:29" ht="12.75" x14ac:dyDescent="0.35">
      <c r="B857" s="20"/>
      <c r="C857" s="20"/>
      <c r="D857" s="29"/>
      <c r="E857" s="30"/>
      <c r="F857" s="30"/>
      <c r="G857" s="30"/>
      <c r="H857" s="30"/>
      <c r="I857" s="24" t="str">
        <f t="shared" si="332"/>
        <v/>
      </c>
      <c r="J857" s="74"/>
      <c r="K857" s="27"/>
      <c r="L857" s="24"/>
      <c r="M857" s="22"/>
      <c r="N857" s="23" t="str">
        <f t="shared" si="333"/>
        <v/>
      </c>
      <c r="O857" s="23" t="str">
        <f t="shared" si="334"/>
        <v/>
      </c>
      <c r="P857" s="23" t="str">
        <f t="shared" si="335"/>
        <v/>
      </c>
      <c r="Q857" s="23" t="str">
        <f t="shared" si="336"/>
        <v/>
      </c>
      <c r="R857" s="23" t="str">
        <f t="shared" si="337"/>
        <v/>
      </c>
      <c r="S857" s="696" t="e">
        <f t="shared" si="338"/>
        <v>#VALUE!</v>
      </c>
      <c r="T857" s="23" t="str">
        <f t="shared" si="339"/>
        <v/>
      </c>
      <c r="U857" s="28"/>
      <c r="V857" s="28"/>
      <c r="W857" s="631"/>
      <c r="X857" s="24">
        <f t="shared" si="340"/>
        <v>0</v>
      </c>
      <c r="Y857" s="25">
        <f t="shared" si="341"/>
        <v>0</v>
      </c>
      <c r="Z857" s="77"/>
      <c r="AA857" s="665"/>
      <c r="AB857" s="665" t="str">
        <f t="shared" si="342"/>
        <v/>
      </c>
      <c r="AC857" s="665" t="str">
        <f t="shared" si="343"/>
        <v/>
      </c>
    </row>
    <row r="858" spans="2:29" ht="12.75" x14ac:dyDescent="0.35">
      <c r="B858" s="20"/>
      <c r="C858" s="20"/>
      <c r="D858" s="29"/>
      <c r="E858" s="30"/>
      <c r="F858" s="30"/>
      <c r="G858" s="30"/>
      <c r="H858" s="30"/>
      <c r="I858" s="24" t="str">
        <f t="shared" si="332"/>
        <v/>
      </c>
      <c r="J858" s="74"/>
      <c r="K858" s="27"/>
      <c r="L858" s="24"/>
      <c r="M858" s="22"/>
      <c r="N858" s="23" t="str">
        <f t="shared" si="333"/>
        <v/>
      </c>
      <c r="O858" s="23" t="str">
        <f t="shared" si="334"/>
        <v/>
      </c>
      <c r="P858" s="23" t="str">
        <f t="shared" si="335"/>
        <v/>
      </c>
      <c r="Q858" s="23" t="str">
        <f t="shared" si="336"/>
        <v/>
      </c>
      <c r="R858" s="23" t="str">
        <f t="shared" si="337"/>
        <v/>
      </c>
      <c r="S858" s="696" t="e">
        <f t="shared" si="338"/>
        <v>#VALUE!</v>
      </c>
      <c r="T858" s="23" t="str">
        <f t="shared" si="339"/>
        <v/>
      </c>
      <c r="U858" s="28"/>
      <c r="V858" s="28"/>
      <c r="W858" s="631"/>
      <c r="X858" s="24">
        <f t="shared" si="340"/>
        <v>0</v>
      </c>
      <c r="Y858" s="25">
        <f t="shared" si="341"/>
        <v>0</v>
      </c>
      <c r="Z858" s="77"/>
      <c r="AA858" s="665"/>
      <c r="AB858" s="665" t="str">
        <f t="shared" si="342"/>
        <v/>
      </c>
      <c r="AC858" s="665" t="str">
        <f t="shared" si="343"/>
        <v/>
      </c>
    </row>
    <row r="859" spans="2:29" ht="12.75" x14ac:dyDescent="0.35">
      <c r="B859" s="20"/>
      <c r="C859" s="20"/>
      <c r="D859" s="29"/>
      <c r="E859" s="30"/>
      <c r="F859" s="30"/>
      <c r="G859" s="30"/>
      <c r="H859" s="30"/>
      <c r="I859" s="24" t="str">
        <f t="shared" si="332"/>
        <v/>
      </c>
      <c r="J859" s="74"/>
      <c r="K859" s="27"/>
      <c r="L859" s="24"/>
      <c r="M859" s="22"/>
      <c r="N859" s="23" t="str">
        <f t="shared" si="333"/>
        <v/>
      </c>
      <c r="O859" s="23" t="str">
        <f t="shared" si="334"/>
        <v/>
      </c>
      <c r="P859" s="23" t="str">
        <f t="shared" si="335"/>
        <v/>
      </c>
      <c r="Q859" s="23" t="str">
        <f t="shared" si="336"/>
        <v/>
      </c>
      <c r="R859" s="23" t="str">
        <f t="shared" si="337"/>
        <v/>
      </c>
      <c r="S859" s="696" t="e">
        <f t="shared" si="338"/>
        <v>#VALUE!</v>
      </c>
      <c r="T859" s="23" t="str">
        <f t="shared" si="339"/>
        <v/>
      </c>
      <c r="U859" s="28"/>
      <c r="V859" s="28"/>
      <c r="W859" s="631"/>
      <c r="X859" s="24">
        <f t="shared" si="340"/>
        <v>0</v>
      </c>
      <c r="Y859" s="25">
        <f t="shared" si="341"/>
        <v>0</v>
      </c>
      <c r="Z859" s="77"/>
      <c r="AA859" s="665"/>
      <c r="AB859" s="665" t="str">
        <f t="shared" si="342"/>
        <v/>
      </c>
      <c r="AC859" s="665" t="str">
        <f t="shared" si="343"/>
        <v/>
      </c>
    </row>
    <row r="860" spans="2:29" ht="12.75" x14ac:dyDescent="0.35">
      <c r="B860" s="20"/>
      <c r="C860" s="20"/>
      <c r="D860" s="29"/>
      <c r="E860" s="30"/>
      <c r="F860" s="30"/>
      <c r="G860" s="30"/>
      <c r="H860" s="30"/>
      <c r="I860" s="24" t="str">
        <f t="shared" si="332"/>
        <v/>
      </c>
      <c r="J860" s="74"/>
      <c r="K860" s="27"/>
      <c r="L860" s="24"/>
      <c r="M860" s="22"/>
      <c r="N860" s="23" t="str">
        <f t="shared" si="333"/>
        <v/>
      </c>
      <c r="O860" s="23" t="str">
        <f t="shared" si="334"/>
        <v/>
      </c>
      <c r="P860" s="23" t="str">
        <f t="shared" si="335"/>
        <v/>
      </c>
      <c r="Q860" s="23" t="str">
        <f t="shared" si="336"/>
        <v/>
      </c>
      <c r="R860" s="23" t="str">
        <f t="shared" si="337"/>
        <v/>
      </c>
      <c r="S860" s="696" t="e">
        <f t="shared" si="338"/>
        <v>#VALUE!</v>
      </c>
      <c r="T860" s="23" t="str">
        <f t="shared" si="339"/>
        <v/>
      </c>
      <c r="U860" s="28"/>
      <c r="V860" s="28"/>
      <c r="W860" s="631"/>
      <c r="X860" s="24">
        <f t="shared" si="340"/>
        <v>0</v>
      </c>
      <c r="Y860" s="25">
        <f t="shared" si="341"/>
        <v>0</v>
      </c>
      <c r="Z860" s="77"/>
      <c r="AA860" s="665"/>
      <c r="AB860" s="665" t="str">
        <f t="shared" si="342"/>
        <v/>
      </c>
      <c r="AC860" s="665" t="str">
        <f t="shared" si="343"/>
        <v/>
      </c>
    </row>
    <row r="861" spans="2:29" ht="12.75" x14ac:dyDescent="0.35">
      <c r="B861" s="20"/>
      <c r="C861" s="20"/>
      <c r="D861" s="29"/>
      <c r="E861" s="30"/>
      <c r="F861" s="30"/>
      <c r="G861" s="30"/>
      <c r="H861" s="30"/>
      <c r="I861" s="24" t="str">
        <f t="shared" si="332"/>
        <v/>
      </c>
      <c r="J861" s="74"/>
      <c r="K861" s="27"/>
      <c r="L861" s="24"/>
      <c r="M861" s="22"/>
      <c r="N861" s="23" t="str">
        <f t="shared" si="333"/>
        <v/>
      </c>
      <c r="O861" s="23" t="str">
        <f t="shared" si="334"/>
        <v/>
      </c>
      <c r="P861" s="23" t="str">
        <f t="shared" si="335"/>
        <v/>
      </c>
      <c r="Q861" s="23" t="str">
        <f t="shared" si="336"/>
        <v/>
      </c>
      <c r="R861" s="23" t="str">
        <f t="shared" si="337"/>
        <v/>
      </c>
      <c r="S861" s="696" t="e">
        <f t="shared" si="338"/>
        <v>#VALUE!</v>
      </c>
      <c r="T861" s="23" t="str">
        <f t="shared" si="339"/>
        <v/>
      </c>
      <c r="U861" s="28"/>
      <c r="V861" s="28"/>
      <c r="W861" s="631"/>
      <c r="X861" s="24">
        <f t="shared" si="340"/>
        <v>0</v>
      </c>
      <c r="Y861" s="25">
        <f t="shared" si="341"/>
        <v>0</v>
      </c>
      <c r="Z861" s="77"/>
      <c r="AA861" s="665"/>
      <c r="AB861" s="665" t="str">
        <f t="shared" si="342"/>
        <v/>
      </c>
      <c r="AC861" s="665" t="str">
        <f t="shared" si="343"/>
        <v/>
      </c>
    </row>
    <row r="862" spans="2:29" ht="12.75" x14ac:dyDescent="0.35">
      <c r="B862" s="20"/>
      <c r="C862" s="20"/>
      <c r="D862" s="29"/>
      <c r="E862" s="30"/>
      <c r="F862" s="30"/>
      <c r="G862" s="30"/>
      <c r="H862" s="30"/>
      <c r="I862" s="24" t="str">
        <f t="shared" si="332"/>
        <v/>
      </c>
      <c r="J862" s="74"/>
      <c r="K862" s="27"/>
      <c r="L862" s="24"/>
      <c r="M862" s="22"/>
      <c r="N862" s="23" t="str">
        <f t="shared" si="333"/>
        <v/>
      </c>
      <c r="O862" s="23" t="str">
        <f t="shared" si="334"/>
        <v/>
      </c>
      <c r="P862" s="23" t="str">
        <f t="shared" si="335"/>
        <v/>
      </c>
      <c r="Q862" s="23" t="str">
        <f t="shared" si="336"/>
        <v/>
      </c>
      <c r="R862" s="23" t="str">
        <f t="shared" si="337"/>
        <v/>
      </c>
      <c r="S862" s="696" t="e">
        <f t="shared" si="338"/>
        <v>#VALUE!</v>
      </c>
      <c r="T862" s="23" t="str">
        <f t="shared" si="339"/>
        <v/>
      </c>
      <c r="U862" s="28"/>
      <c r="V862" s="28"/>
      <c r="W862" s="631"/>
      <c r="X862" s="24">
        <f t="shared" si="340"/>
        <v>0</v>
      </c>
      <c r="Y862" s="25">
        <f t="shared" si="341"/>
        <v>0</v>
      </c>
      <c r="Z862" s="77"/>
      <c r="AA862" s="665"/>
      <c r="AB862" s="665" t="str">
        <f t="shared" si="342"/>
        <v/>
      </c>
      <c r="AC862" s="665" t="str">
        <f t="shared" si="343"/>
        <v/>
      </c>
    </row>
    <row r="863" spans="2:29" ht="12.75" x14ac:dyDescent="0.35">
      <c r="B863" s="20"/>
      <c r="C863" s="20"/>
      <c r="D863" s="29"/>
      <c r="E863" s="30"/>
      <c r="F863" s="30"/>
      <c r="G863" s="30"/>
      <c r="H863" s="30"/>
      <c r="I863" s="24" t="str">
        <f t="shared" si="332"/>
        <v/>
      </c>
      <c r="J863" s="74"/>
      <c r="K863" s="27"/>
      <c r="L863" s="24"/>
      <c r="M863" s="22"/>
      <c r="N863" s="23" t="str">
        <f t="shared" si="333"/>
        <v/>
      </c>
      <c r="O863" s="23" t="str">
        <f t="shared" si="334"/>
        <v/>
      </c>
      <c r="P863" s="23" t="str">
        <f t="shared" si="335"/>
        <v/>
      </c>
      <c r="Q863" s="23" t="str">
        <f t="shared" si="336"/>
        <v/>
      </c>
      <c r="R863" s="23" t="str">
        <f t="shared" si="337"/>
        <v/>
      </c>
      <c r="S863" s="696" t="e">
        <f t="shared" si="338"/>
        <v>#VALUE!</v>
      </c>
      <c r="T863" s="23" t="str">
        <f t="shared" si="339"/>
        <v/>
      </c>
      <c r="U863" s="28"/>
      <c r="V863" s="28"/>
      <c r="W863" s="631"/>
      <c r="X863" s="24">
        <f t="shared" si="340"/>
        <v>0</v>
      </c>
      <c r="Y863" s="25">
        <f t="shared" si="341"/>
        <v>0</v>
      </c>
      <c r="Z863" s="77"/>
      <c r="AA863" s="665"/>
      <c r="AB863" s="665" t="str">
        <f t="shared" si="342"/>
        <v/>
      </c>
      <c r="AC863" s="665" t="str">
        <f t="shared" si="343"/>
        <v/>
      </c>
    </row>
    <row r="864" spans="2:29" ht="12.75" x14ac:dyDescent="0.35">
      <c r="B864" s="20"/>
      <c r="C864" s="20"/>
      <c r="D864" s="29"/>
      <c r="E864" s="30"/>
      <c r="F864" s="30"/>
      <c r="G864" s="30"/>
      <c r="H864" s="30"/>
      <c r="I864" s="24" t="str">
        <f t="shared" si="332"/>
        <v/>
      </c>
      <c r="J864" s="74"/>
      <c r="K864" s="27"/>
      <c r="L864" s="24"/>
      <c r="M864" s="22"/>
      <c r="N864" s="23" t="str">
        <f t="shared" si="333"/>
        <v/>
      </c>
      <c r="O864" s="23" t="str">
        <f t="shared" si="334"/>
        <v/>
      </c>
      <c r="P864" s="23" t="str">
        <f t="shared" si="335"/>
        <v/>
      </c>
      <c r="Q864" s="23" t="str">
        <f t="shared" si="336"/>
        <v/>
      </c>
      <c r="R864" s="23" t="str">
        <f t="shared" si="337"/>
        <v/>
      </c>
      <c r="S864" s="696" t="e">
        <f t="shared" si="338"/>
        <v>#VALUE!</v>
      </c>
      <c r="T864" s="23" t="str">
        <f t="shared" si="339"/>
        <v/>
      </c>
      <c r="U864" s="28"/>
      <c r="V864" s="28"/>
      <c r="W864" s="631"/>
      <c r="X864" s="24">
        <f t="shared" si="340"/>
        <v>0</v>
      </c>
      <c r="Y864" s="25">
        <f t="shared" si="341"/>
        <v>0</v>
      </c>
      <c r="Z864" s="77"/>
      <c r="AA864" s="665"/>
      <c r="AB864" s="665" t="str">
        <f t="shared" si="342"/>
        <v/>
      </c>
      <c r="AC864" s="665" t="str">
        <f t="shared" si="343"/>
        <v/>
      </c>
    </row>
    <row r="865" spans="2:29" ht="12.75" x14ac:dyDescent="0.35">
      <c r="B865" s="20"/>
      <c r="C865" s="20"/>
      <c r="D865" s="29"/>
      <c r="E865" s="30"/>
      <c r="F865" s="30"/>
      <c r="G865" s="30"/>
      <c r="H865" s="30"/>
      <c r="I865" s="24" t="str">
        <f t="shared" si="332"/>
        <v/>
      </c>
      <c r="J865" s="74"/>
      <c r="K865" s="27"/>
      <c r="L865" s="24"/>
      <c r="M865" s="22"/>
      <c r="N865" s="23" t="str">
        <f t="shared" si="333"/>
        <v/>
      </c>
      <c r="O865" s="23" t="str">
        <f t="shared" si="334"/>
        <v/>
      </c>
      <c r="P865" s="23" t="str">
        <f t="shared" si="335"/>
        <v/>
      </c>
      <c r="Q865" s="23" t="str">
        <f t="shared" si="336"/>
        <v/>
      </c>
      <c r="R865" s="23" t="str">
        <f t="shared" si="337"/>
        <v/>
      </c>
      <c r="S865" s="696" t="e">
        <f t="shared" si="338"/>
        <v>#VALUE!</v>
      </c>
      <c r="T865" s="23" t="str">
        <f t="shared" si="339"/>
        <v/>
      </c>
      <c r="U865" s="28"/>
      <c r="V865" s="28"/>
      <c r="W865" s="631"/>
      <c r="X865" s="24">
        <f t="shared" si="340"/>
        <v>0</v>
      </c>
      <c r="Y865" s="25">
        <f t="shared" si="341"/>
        <v>0</v>
      </c>
      <c r="Z865" s="77"/>
      <c r="AA865" s="665"/>
      <c r="AB865" s="665" t="str">
        <f t="shared" si="342"/>
        <v/>
      </c>
      <c r="AC865" s="665" t="str">
        <f t="shared" si="343"/>
        <v/>
      </c>
    </row>
    <row r="866" spans="2:29" ht="12.75" x14ac:dyDescent="0.35">
      <c r="B866" s="20"/>
      <c r="C866" s="20"/>
      <c r="D866" s="29"/>
      <c r="E866" s="30"/>
      <c r="F866" s="30"/>
      <c r="G866" s="30"/>
      <c r="H866" s="30"/>
      <c r="I866" s="24" t="str">
        <f t="shared" si="332"/>
        <v/>
      </c>
      <c r="J866" s="74"/>
      <c r="K866" s="27"/>
      <c r="L866" s="24"/>
      <c r="M866" s="22"/>
      <c r="N866" s="23" t="str">
        <f t="shared" si="333"/>
        <v/>
      </c>
      <c r="O866" s="23" t="str">
        <f t="shared" si="334"/>
        <v/>
      </c>
      <c r="P866" s="23" t="str">
        <f t="shared" si="335"/>
        <v/>
      </c>
      <c r="Q866" s="23" t="str">
        <f t="shared" si="336"/>
        <v/>
      </c>
      <c r="R866" s="23" t="str">
        <f t="shared" si="337"/>
        <v/>
      </c>
      <c r="S866" s="696" t="e">
        <f t="shared" si="338"/>
        <v>#VALUE!</v>
      </c>
      <c r="T866" s="23" t="str">
        <f t="shared" si="339"/>
        <v/>
      </c>
      <c r="U866" s="28"/>
      <c r="V866" s="28"/>
      <c r="W866" s="631"/>
      <c r="X866" s="24">
        <f t="shared" si="340"/>
        <v>0</v>
      </c>
      <c r="Y866" s="25">
        <f t="shared" si="341"/>
        <v>0</v>
      </c>
      <c r="Z866" s="77"/>
      <c r="AA866" s="665"/>
      <c r="AB866" s="665" t="str">
        <f t="shared" si="342"/>
        <v/>
      </c>
      <c r="AC866" s="665" t="str">
        <f t="shared" si="343"/>
        <v/>
      </c>
    </row>
    <row r="867" spans="2:29" ht="12.75" x14ac:dyDescent="0.35">
      <c r="B867" s="20"/>
      <c r="C867" s="20"/>
      <c r="D867" s="29"/>
      <c r="E867" s="30"/>
      <c r="F867" s="30"/>
      <c r="G867" s="30"/>
      <c r="H867" s="30"/>
      <c r="I867" s="24" t="str">
        <f t="shared" si="332"/>
        <v/>
      </c>
      <c r="J867" s="74"/>
      <c r="K867" s="27"/>
      <c r="L867" s="24"/>
      <c r="M867" s="22"/>
      <c r="N867" s="23" t="str">
        <f t="shared" si="333"/>
        <v/>
      </c>
      <c r="O867" s="23" t="str">
        <f t="shared" si="334"/>
        <v/>
      </c>
      <c r="P867" s="23" t="str">
        <f t="shared" si="335"/>
        <v/>
      </c>
      <c r="Q867" s="23" t="str">
        <f t="shared" si="336"/>
        <v/>
      </c>
      <c r="R867" s="23" t="str">
        <f t="shared" si="337"/>
        <v/>
      </c>
      <c r="S867" s="696" t="e">
        <f t="shared" si="338"/>
        <v>#VALUE!</v>
      </c>
      <c r="T867" s="23" t="str">
        <f t="shared" si="339"/>
        <v/>
      </c>
      <c r="U867" s="28"/>
      <c r="V867" s="28"/>
      <c r="W867" s="631"/>
      <c r="X867" s="24">
        <f t="shared" si="340"/>
        <v>0</v>
      </c>
      <c r="Y867" s="25">
        <f t="shared" si="341"/>
        <v>0</v>
      </c>
      <c r="Z867" s="77"/>
      <c r="AA867" s="665"/>
      <c r="AB867" s="665" t="str">
        <f t="shared" si="342"/>
        <v/>
      </c>
      <c r="AC867" s="665" t="str">
        <f t="shared" si="343"/>
        <v/>
      </c>
    </row>
    <row r="868" spans="2:29" ht="12.75" x14ac:dyDescent="0.35">
      <c r="B868" s="20"/>
      <c r="C868" s="20"/>
      <c r="D868" s="29"/>
      <c r="E868" s="30"/>
      <c r="F868" s="30"/>
      <c r="G868" s="30"/>
      <c r="H868" s="30"/>
      <c r="I868" s="24" t="str">
        <f t="shared" si="332"/>
        <v/>
      </c>
      <c r="J868" s="74"/>
      <c r="K868" s="27"/>
      <c r="L868" s="24"/>
      <c r="M868" s="22"/>
      <c r="N868" s="23" t="str">
        <f t="shared" si="333"/>
        <v/>
      </c>
      <c r="O868" s="23" t="str">
        <f t="shared" si="334"/>
        <v/>
      </c>
      <c r="P868" s="23" t="str">
        <f t="shared" si="335"/>
        <v/>
      </c>
      <c r="Q868" s="23" t="str">
        <f t="shared" si="336"/>
        <v/>
      </c>
      <c r="R868" s="23" t="str">
        <f t="shared" si="337"/>
        <v/>
      </c>
      <c r="S868" s="696" t="e">
        <f t="shared" si="338"/>
        <v>#VALUE!</v>
      </c>
      <c r="T868" s="23" t="str">
        <f t="shared" si="339"/>
        <v/>
      </c>
      <c r="U868" s="28"/>
      <c r="V868" s="28"/>
      <c r="W868" s="631"/>
      <c r="X868" s="24">
        <f t="shared" si="340"/>
        <v>0</v>
      </c>
      <c r="Y868" s="25">
        <f t="shared" si="341"/>
        <v>0</v>
      </c>
      <c r="Z868" s="77"/>
      <c r="AA868" s="665"/>
      <c r="AB868" s="665" t="str">
        <f t="shared" si="342"/>
        <v/>
      </c>
      <c r="AC868" s="665" t="str">
        <f t="shared" si="343"/>
        <v/>
      </c>
    </row>
    <row r="869" spans="2:29" ht="12.75" x14ac:dyDescent="0.35">
      <c r="B869" s="20"/>
      <c r="C869" s="20"/>
      <c r="D869" s="29"/>
      <c r="E869" s="30"/>
      <c r="F869" s="30"/>
      <c r="G869" s="30"/>
      <c r="H869" s="30"/>
      <c r="I869" s="24" t="str">
        <f t="shared" si="332"/>
        <v/>
      </c>
      <c r="J869" s="74"/>
      <c r="K869" s="27"/>
      <c r="L869" s="24"/>
      <c r="M869" s="22"/>
      <c r="N869" s="23" t="str">
        <f t="shared" si="333"/>
        <v/>
      </c>
      <c r="O869" s="23" t="str">
        <f t="shared" si="334"/>
        <v/>
      </c>
      <c r="P869" s="23" t="str">
        <f t="shared" si="335"/>
        <v/>
      </c>
      <c r="Q869" s="23" t="str">
        <f t="shared" si="336"/>
        <v/>
      </c>
      <c r="R869" s="23" t="str">
        <f t="shared" si="337"/>
        <v/>
      </c>
      <c r="S869" s="696" t="e">
        <f t="shared" si="338"/>
        <v>#VALUE!</v>
      </c>
      <c r="T869" s="23" t="str">
        <f t="shared" si="339"/>
        <v/>
      </c>
      <c r="U869" s="28"/>
      <c r="V869" s="28"/>
      <c r="W869" s="631"/>
      <c r="X869" s="24">
        <f t="shared" si="340"/>
        <v>0</v>
      </c>
      <c r="Y869" s="25">
        <f t="shared" si="341"/>
        <v>0</v>
      </c>
      <c r="Z869" s="77"/>
      <c r="AA869" s="665"/>
      <c r="AB869" s="665" t="str">
        <f t="shared" si="342"/>
        <v/>
      </c>
      <c r="AC869" s="665" t="str">
        <f t="shared" si="343"/>
        <v/>
      </c>
    </row>
    <row r="870" spans="2:29" ht="12.75" x14ac:dyDescent="0.35">
      <c r="B870" s="20"/>
      <c r="C870" s="20"/>
      <c r="D870" s="29"/>
      <c r="E870" s="30"/>
      <c r="F870" s="30"/>
      <c r="G870" s="30"/>
      <c r="H870" s="30"/>
      <c r="I870" s="24" t="str">
        <f t="shared" si="332"/>
        <v/>
      </c>
      <c r="J870" s="74"/>
      <c r="K870" s="27"/>
      <c r="L870" s="24"/>
      <c r="M870" s="22"/>
      <c r="N870" s="23" t="str">
        <f t="shared" si="333"/>
        <v/>
      </c>
      <c r="O870" s="23" t="str">
        <f t="shared" si="334"/>
        <v/>
      </c>
      <c r="P870" s="23" t="str">
        <f t="shared" si="335"/>
        <v/>
      </c>
      <c r="Q870" s="23" t="str">
        <f t="shared" si="336"/>
        <v/>
      </c>
      <c r="R870" s="23" t="str">
        <f t="shared" si="337"/>
        <v/>
      </c>
      <c r="S870" s="696" t="e">
        <f t="shared" si="338"/>
        <v>#VALUE!</v>
      </c>
      <c r="T870" s="23" t="str">
        <f t="shared" si="339"/>
        <v/>
      </c>
      <c r="U870" s="28"/>
      <c r="V870" s="28"/>
      <c r="W870" s="631"/>
      <c r="X870" s="24">
        <f t="shared" si="340"/>
        <v>0</v>
      </c>
      <c r="Y870" s="25">
        <f t="shared" si="341"/>
        <v>0</v>
      </c>
      <c r="Z870" s="77"/>
      <c r="AA870" s="665"/>
      <c r="AB870" s="665" t="str">
        <f t="shared" si="342"/>
        <v/>
      </c>
      <c r="AC870" s="665" t="str">
        <f t="shared" si="343"/>
        <v/>
      </c>
    </row>
    <row r="871" spans="2:29" ht="12.75" x14ac:dyDescent="0.35">
      <c r="B871" s="20"/>
      <c r="C871" s="20"/>
      <c r="D871" s="29"/>
      <c r="E871" s="30"/>
      <c r="F871" s="30"/>
      <c r="G871" s="30"/>
      <c r="H871" s="30"/>
      <c r="I871" s="24" t="str">
        <f t="shared" si="332"/>
        <v/>
      </c>
      <c r="J871" s="74"/>
      <c r="K871" s="27"/>
      <c r="L871" s="24"/>
      <c r="M871" s="22"/>
      <c r="N871" s="23" t="str">
        <f t="shared" si="333"/>
        <v/>
      </c>
      <c r="O871" s="23" t="str">
        <f t="shared" si="334"/>
        <v/>
      </c>
      <c r="P871" s="23" t="str">
        <f t="shared" si="335"/>
        <v/>
      </c>
      <c r="Q871" s="23" t="str">
        <f t="shared" si="336"/>
        <v/>
      </c>
      <c r="R871" s="23" t="str">
        <f t="shared" si="337"/>
        <v/>
      </c>
      <c r="S871" s="696" t="e">
        <f t="shared" si="338"/>
        <v>#VALUE!</v>
      </c>
      <c r="T871" s="23" t="str">
        <f t="shared" si="339"/>
        <v/>
      </c>
      <c r="U871" s="28"/>
      <c r="V871" s="28"/>
      <c r="W871" s="631"/>
      <c r="X871" s="24">
        <f t="shared" si="340"/>
        <v>0</v>
      </c>
      <c r="Y871" s="25">
        <f t="shared" si="341"/>
        <v>0</v>
      </c>
      <c r="Z871" s="77"/>
      <c r="AA871" s="665"/>
      <c r="AB871" s="665" t="str">
        <f t="shared" si="342"/>
        <v/>
      </c>
      <c r="AC871" s="665" t="str">
        <f t="shared" si="343"/>
        <v/>
      </c>
    </row>
    <row r="872" spans="2:29" ht="12.75" x14ac:dyDescent="0.35">
      <c r="B872" s="20"/>
      <c r="C872" s="20"/>
      <c r="D872" s="29"/>
      <c r="E872" s="30"/>
      <c r="F872" s="30"/>
      <c r="G872" s="30"/>
      <c r="H872" s="30"/>
      <c r="I872" s="24" t="str">
        <f t="shared" si="332"/>
        <v/>
      </c>
      <c r="J872" s="74"/>
      <c r="K872" s="27"/>
      <c r="L872" s="24"/>
      <c r="M872" s="22"/>
      <c r="N872" s="23" t="str">
        <f t="shared" si="333"/>
        <v/>
      </c>
      <c r="O872" s="23" t="str">
        <f t="shared" si="334"/>
        <v/>
      </c>
      <c r="P872" s="23" t="str">
        <f t="shared" si="335"/>
        <v/>
      </c>
      <c r="Q872" s="23" t="str">
        <f t="shared" si="336"/>
        <v/>
      </c>
      <c r="R872" s="23" t="str">
        <f t="shared" si="337"/>
        <v/>
      </c>
      <c r="S872" s="696" t="e">
        <f t="shared" si="338"/>
        <v>#VALUE!</v>
      </c>
      <c r="T872" s="23" t="str">
        <f t="shared" si="339"/>
        <v/>
      </c>
      <c r="U872" s="28"/>
      <c r="V872" s="28"/>
      <c r="W872" s="631"/>
      <c r="X872" s="24">
        <f t="shared" si="340"/>
        <v>0</v>
      </c>
      <c r="Y872" s="25">
        <f t="shared" si="341"/>
        <v>0</v>
      </c>
      <c r="Z872" s="77"/>
      <c r="AA872" s="665"/>
      <c r="AB872" s="665" t="str">
        <f t="shared" si="342"/>
        <v/>
      </c>
      <c r="AC872" s="665" t="str">
        <f t="shared" si="343"/>
        <v/>
      </c>
    </row>
    <row r="873" spans="2:29" ht="12.75" x14ac:dyDescent="0.35">
      <c r="B873" s="20"/>
      <c r="C873" s="20"/>
      <c r="D873" s="29"/>
      <c r="E873" s="30"/>
      <c r="F873" s="30"/>
      <c r="G873" s="30"/>
      <c r="H873" s="30"/>
      <c r="I873" s="24" t="str">
        <f t="shared" si="332"/>
        <v/>
      </c>
      <c r="J873" s="74"/>
      <c r="K873" s="27"/>
      <c r="L873" s="24"/>
      <c r="M873" s="22"/>
      <c r="N873" s="23" t="str">
        <f t="shared" si="333"/>
        <v/>
      </c>
      <c r="O873" s="23" t="str">
        <f t="shared" si="334"/>
        <v/>
      </c>
      <c r="P873" s="23" t="str">
        <f t="shared" si="335"/>
        <v/>
      </c>
      <c r="Q873" s="23" t="str">
        <f t="shared" si="336"/>
        <v/>
      </c>
      <c r="R873" s="23" t="str">
        <f t="shared" si="337"/>
        <v/>
      </c>
      <c r="S873" s="696" t="e">
        <f t="shared" si="338"/>
        <v>#VALUE!</v>
      </c>
      <c r="T873" s="23" t="str">
        <f t="shared" si="339"/>
        <v/>
      </c>
      <c r="U873" s="28"/>
      <c r="V873" s="28"/>
      <c r="W873" s="631"/>
      <c r="X873" s="24">
        <f t="shared" si="340"/>
        <v>0</v>
      </c>
      <c r="Y873" s="25">
        <f t="shared" si="341"/>
        <v>0</v>
      </c>
      <c r="Z873" s="77"/>
      <c r="AA873" s="665"/>
      <c r="AB873" s="665" t="str">
        <f t="shared" si="342"/>
        <v/>
      </c>
      <c r="AC873" s="665" t="str">
        <f t="shared" si="343"/>
        <v/>
      </c>
    </row>
    <row r="874" spans="2:29" ht="12.75" x14ac:dyDescent="0.35">
      <c r="B874" s="20"/>
      <c r="C874" s="20"/>
      <c r="D874" s="29"/>
      <c r="E874" s="30"/>
      <c r="F874" s="30"/>
      <c r="G874" s="30"/>
      <c r="H874" s="30"/>
      <c r="I874" s="24" t="str">
        <f t="shared" si="332"/>
        <v/>
      </c>
      <c r="J874" s="74"/>
      <c r="K874" s="27"/>
      <c r="L874" s="24"/>
      <c r="M874" s="22"/>
      <c r="N874" s="23" t="str">
        <f t="shared" si="333"/>
        <v/>
      </c>
      <c r="O874" s="23" t="str">
        <f t="shared" si="334"/>
        <v/>
      </c>
      <c r="P874" s="23" t="str">
        <f t="shared" si="335"/>
        <v/>
      </c>
      <c r="Q874" s="23" t="str">
        <f t="shared" si="336"/>
        <v/>
      </c>
      <c r="R874" s="23" t="str">
        <f t="shared" si="337"/>
        <v/>
      </c>
      <c r="S874" s="696" t="e">
        <f t="shared" si="338"/>
        <v>#VALUE!</v>
      </c>
      <c r="T874" s="23" t="str">
        <f t="shared" si="339"/>
        <v/>
      </c>
      <c r="U874" s="28"/>
      <c r="V874" s="28"/>
      <c r="W874" s="631"/>
      <c r="X874" s="24">
        <f t="shared" si="340"/>
        <v>0</v>
      </c>
      <c r="Y874" s="25">
        <f t="shared" si="341"/>
        <v>0</v>
      </c>
      <c r="Z874" s="77"/>
      <c r="AA874" s="665"/>
      <c r="AB874" s="665" t="str">
        <f t="shared" si="342"/>
        <v/>
      </c>
      <c r="AC874" s="665" t="str">
        <f t="shared" si="343"/>
        <v/>
      </c>
    </row>
    <row r="875" spans="2:29" ht="12.75" x14ac:dyDescent="0.35">
      <c r="B875" s="20"/>
      <c r="C875" s="20"/>
      <c r="D875" s="29"/>
      <c r="E875" s="30"/>
      <c r="F875" s="30"/>
      <c r="G875" s="30"/>
      <c r="H875" s="30"/>
      <c r="I875" s="24" t="str">
        <f t="shared" si="332"/>
        <v/>
      </c>
      <c r="J875" s="74"/>
      <c r="K875" s="27"/>
      <c r="L875" s="24"/>
      <c r="M875" s="22"/>
      <c r="N875" s="23" t="str">
        <f t="shared" si="333"/>
        <v/>
      </c>
      <c r="O875" s="23" t="str">
        <f t="shared" si="334"/>
        <v/>
      </c>
      <c r="P875" s="23" t="str">
        <f t="shared" si="335"/>
        <v/>
      </c>
      <c r="Q875" s="23" t="str">
        <f t="shared" si="336"/>
        <v/>
      </c>
      <c r="R875" s="23" t="str">
        <f t="shared" si="337"/>
        <v/>
      </c>
      <c r="S875" s="696" t="e">
        <f t="shared" si="338"/>
        <v>#VALUE!</v>
      </c>
      <c r="T875" s="23" t="str">
        <f t="shared" si="339"/>
        <v/>
      </c>
      <c r="U875" s="28"/>
      <c r="V875" s="28"/>
      <c r="W875" s="631"/>
      <c r="X875" s="24">
        <f t="shared" si="340"/>
        <v>0</v>
      </c>
      <c r="Y875" s="25">
        <f t="shared" si="341"/>
        <v>0</v>
      </c>
      <c r="Z875" s="77"/>
      <c r="AA875" s="665"/>
      <c r="AB875" s="665" t="str">
        <f t="shared" si="342"/>
        <v/>
      </c>
      <c r="AC875" s="665" t="str">
        <f t="shared" si="343"/>
        <v/>
      </c>
    </row>
    <row r="876" spans="2:29" ht="12.75" x14ac:dyDescent="0.35">
      <c r="B876" s="20"/>
      <c r="C876" s="20"/>
      <c r="D876" s="29"/>
      <c r="E876" s="30"/>
      <c r="F876" s="30"/>
      <c r="G876" s="30"/>
      <c r="H876" s="30"/>
      <c r="I876" s="24" t="str">
        <f t="shared" si="332"/>
        <v/>
      </c>
      <c r="J876" s="74"/>
      <c r="K876" s="27"/>
      <c r="L876" s="24"/>
      <c r="M876" s="22"/>
      <c r="N876" s="23" t="str">
        <f t="shared" si="333"/>
        <v/>
      </c>
      <c r="O876" s="23" t="str">
        <f t="shared" si="334"/>
        <v/>
      </c>
      <c r="P876" s="23" t="str">
        <f t="shared" si="335"/>
        <v/>
      </c>
      <c r="Q876" s="23" t="str">
        <f t="shared" si="336"/>
        <v/>
      </c>
      <c r="R876" s="23" t="str">
        <f t="shared" si="337"/>
        <v/>
      </c>
      <c r="S876" s="696" t="e">
        <f t="shared" si="338"/>
        <v>#VALUE!</v>
      </c>
      <c r="T876" s="23" t="str">
        <f t="shared" si="339"/>
        <v/>
      </c>
      <c r="U876" s="28"/>
      <c r="V876" s="28"/>
      <c r="W876" s="631"/>
      <c r="X876" s="24">
        <f t="shared" si="340"/>
        <v>0</v>
      </c>
      <c r="Y876" s="25">
        <f t="shared" si="341"/>
        <v>0</v>
      </c>
      <c r="Z876" s="77"/>
      <c r="AA876" s="665"/>
      <c r="AB876" s="665" t="str">
        <f t="shared" si="342"/>
        <v/>
      </c>
      <c r="AC876" s="665" t="str">
        <f t="shared" si="343"/>
        <v/>
      </c>
    </row>
    <row r="877" spans="2:29" ht="12.75" x14ac:dyDescent="0.35">
      <c r="B877" s="20"/>
      <c r="C877" s="20"/>
      <c r="D877" s="29"/>
      <c r="E877" s="30"/>
      <c r="F877" s="30"/>
      <c r="G877" s="30"/>
      <c r="H877" s="30"/>
      <c r="I877" s="24" t="str">
        <f t="shared" si="332"/>
        <v/>
      </c>
      <c r="J877" s="74"/>
      <c r="K877" s="27"/>
      <c r="L877" s="24"/>
      <c r="M877" s="22"/>
      <c r="N877" s="23" t="str">
        <f t="shared" si="333"/>
        <v/>
      </c>
      <c r="O877" s="23" t="str">
        <f t="shared" si="334"/>
        <v/>
      </c>
      <c r="P877" s="23" t="str">
        <f t="shared" si="335"/>
        <v/>
      </c>
      <c r="Q877" s="23" t="str">
        <f t="shared" si="336"/>
        <v/>
      </c>
      <c r="R877" s="23" t="str">
        <f t="shared" si="337"/>
        <v/>
      </c>
      <c r="S877" s="696" t="e">
        <f t="shared" si="338"/>
        <v>#VALUE!</v>
      </c>
      <c r="T877" s="23" t="str">
        <f t="shared" si="339"/>
        <v/>
      </c>
      <c r="U877" s="28"/>
      <c r="V877" s="28"/>
      <c r="W877" s="631"/>
      <c r="X877" s="24">
        <f t="shared" si="340"/>
        <v>0</v>
      </c>
      <c r="Y877" s="25">
        <f t="shared" si="341"/>
        <v>0</v>
      </c>
      <c r="Z877" s="77"/>
      <c r="AA877" s="665"/>
      <c r="AB877" s="665" t="str">
        <f t="shared" si="342"/>
        <v/>
      </c>
      <c r="AC877" s="665" t="str">
        <f t="shared" si="343"/>
        <v/>
      </c>
    </row>
    <row r="878" spans="2:29" ht="12.75" x14ac:dyDescent="0.35">
      <c r="B878" s="20"/>
      <c r="C878" s="20"/>
      <c r="D878" s="29"/>
      <c r="E878" s="30"/>
      <c r="F878" s="30"/>
      <c r="G878" s="30"/>
      <c r="H878" s="30"/>
      <c r="I878" s="24" t="str">
        <f t="shared" si="332"/>
        <v/>
      </c>
      <c r="J878" s="74"/>
      <c r="K878" s="27"/>
      <c r="L878" s="24"/>
      <c r="M878" s="22"/>
      <c r="N878" s="23" t="str">
        <f t="shared" si="333"/>
        <v/>
      </c>
      <c r="O878" s="23" t="str">
        <f t="shared" si="334"/>
        <v/>
      </c>
      <c r="P878" s="23" t="str">
        <f t="shared" si="335"/>
        <v/>
      </c>
      <c r="Q878" s="23" t="str">
        <f t="shared" si="336"/>
        <v/>
      </c>
      <c r="R878" s="23" t="str">
        <f t="shared" si="337"/>
        <v/>
      </c>
      <c r="S878" s="696" t="e">
        <f t="shared" si="338"/>
        <v>#VALUE!</v>
      </c>
      <c r="T878" s="23" t="str">
        <f t="shared" si="339"/>
        <v/>
      </c>
      <c r="U878" s="28"/>
      <c r="V878" s="28"/>
      <c r="W878" s="631"/>
      <c r="X878" s="24">
        <f t="shared" si="340"/>
        <v>0</v>
      </c>
      <c r="Y878" s="25">
        <f t="shared" si="341"/>
        <v>0</v>
      </c>
      <c r="Z878" s="77"/>
      <c r="AA878" s="665"/>
      <c r="AB878" s="665" t="str">
        <f t="shared" si="342"/>
        <v/>
      </c>
      <c r="AC878" s="665" t="str">
        <f t="shared" si="343"/>
        <v/>
      </c>
    </row>
    <row r="879" spans="2:29" ht="12.75" x14ac:dyDescent="0.35">
      <c r="B879" s="20"/>
      <c r="C879" s="20"/>
      <c r="D879" s="29"/>
      <c r="E879" s="30"/>
      <c r="F879" s="30"/>
      <c r="G879" s="30"/>
      <c r="H879" s="30"/>
      <c r="I879" s="24" t="str">
        <f t="shared" si="332"/>
        <v/>
      </c>
      <c r="J879" s="74"/>
      <c r="K879" s="27"/>
      <c r="L879" s="24"/>
      <c r="M879" s="22"/>
      <c r="N879" s="23" t="str">
        <f t="shared" si="333"/>
        <v/>
      </c>
      <c r="O879" s="23" t="str">
        <f t="shared" si="334"/>
        <v/>
      </c>
      <c r="P879" s="23" t="str">
        <f t="shared" si="335"/>
        <v/>
      </c>
      <c r="Q879" s="23" t="str">
        <f t="shared" si="336"/>
        <v/>
      </c>
      <c r="R879" s="23" t="str">
        <f t="shared" si="337"/>
        <v/>
      </c>
      <c r="S879" s="696" t="e">
        <f t="shared" si="338"/>
        <v>#VALUE!</v>
      </c>
      <c r="T879" s="23" t="str">
        <f t="shared" si="339"/>
        <v/>
      </c>
      <c r="U879" s="28"/>
      <c r="V879" s="28"/>
      <c r="W879" s="631"/>
      <c r="X879" s="24">
        <f t="shared" si="340"/>
        <v>0</v>
      </c>
      <c r="Y879" s="25">
        <f t="shared" si="341"/>
        <v>0</v>
      </c>
      <c r="Z879" s="77"/>
      <c r="AA879" s="665"/>
      <c r="AB879" s="665" t="str">
        <f t="shared" si="342"/>
        <v/>
      </c>
      <c r="AC879" s="665" t="str">
        <f t="shared" si="343"/>
        <v/>
      </c>
    </row>
    <row r="880" spans="2:29" ht="12.75" x14ac:dyDescent="0.35">
      <c r="B880" s="20"/>
      <c r="C880" s="20"/>
      <c r="D880" s="29"/>
      <c r="E880" s="30"/>
      <c r="F880" s="30"/>
      <c r="G880" s="30"/>
      <c r="H880" s="30"/>
      <c r="I880" s="24" t="str">
        <f t="shared" si="332"/>
        <v/>
      </c>
      <c r="J880" s="74"/>
      <c r="K880" s="27"/>
      <c r="L880" s="24"/>
      <c r="M880" s="22"/>
      <c r="N880" s="23" t="str">
        <f t="shared" si="333"/>
        <v/>
      </c>
      <c r="O880" s="23" t="str">
        <f t="shared" si="334"/>
        <v/>
      </c>
      <c r="P880" s="23" t="str">
        <f t="shared" si="335"/>
        <v/>
      </c>
      <c r="Q880" s="23" t="str">
        <f t="shared" si="336"/>
        <v/>
      </c>
      <c r="R880" s="23" t="str">
        <f t="shared" si="337"/>
        <v/>
      </c>
      <c r="S880" s="696" t="e">
        <f t="shared" si="338"/>
        <v>#VALUE!</v>
      </c>
      <c r="T880" s="23" t="str">
        <f t="shared" si="339"/>
        <v/>
      </c>
      <c r="U880" s="28"/>
      <c r="V880" s="28"/>
      <c r="W880" s="631"/>
      <c r="X880" s="24">
        <f t="shared" si="340"/>
        <v>0</v>
      </c>
      <c r="Y880" s="25">
        <f t="shared" si="341"/>
        <v>0</v>
      </c>
      <c r="Z880" s="77"/>
      <c r="AA880" s="665"/>
      <c r="AB880" s="665" t="str">
        <f t="shared" si="342"/>
        <v/>
      </c>
      <c r="AC880" s="665" t="str">
        <f t="shared" si="343"/>
        <v/>
      </c>
    </row>
    <row r="881" spans="2:29" ht="12.75" x14ac:dyDescent="0.35">
      <c r="B881" s="20"/>
      <c r="C881" s="20"/>
      <c r="D881" s="29"/>
      <c r="E881" s="30"/>
      <c r="F881" s="30"/>
      <c r="G881" s="30"/>
      <c r="H881" s="30"/>
      <c r="I881" s="24" t="str">
        <f t="shared" si="332"/>
        <v/>
      </c>
      <c r="J881" s="74"/>
      <c r="K881" s="27"/>
      <c r="L881" s="24"/>
      <c r="M881" s="22"/>
      <c r="N881" s="23" t="str">
        <f t="shared" si="333"/>
        <v/>
      </c>
      <c r="O881" s="23" t="str">
        <f t="shared" si="334"/>
        <v/>
      </c>
      <c r="P881" s="23" t="str">
        <f t="shared" si="335"/>
        <v/>
      </c>
      <c r="Q881" s="23" t="str">
        <f t="shared" si="336"/>
        <v/>
      </c>
      <c r="R881" s="23" t="str">
        <f t="shared" si="337"/>
        <v/>
      </c>
      <c r="S881" s="696" t="e">
        <f t="shared" si="338"/>
        <v>#VALUE!</v>
      </c>
      <c r="T881" s="23" t="str">
        <f t="shared" si="339"/>
        <v/>
      </c>
      <c r="U881" s="28"/>
      <c r="V881" s="28"/>
      <c r="W881" s="631"/>
      <c r="X881" s="24">
        <f t="shared" si="340"/>
        <v>0</v>
      </c>
      <c r="Y881" s="25">
        <f t="shared" si="341"/>
        <v>0</v>
      </c>
      <c r="Z881" s="77"/>
      <c r="AA881" s="665"/>
      <c r="AB881" s="665" t="str">
        <f t="shared" si="342"/>
        <v/>
      </c>
      <c r="AC881" s="665" t="str">
        <f t="shared" si="343"/>
        <v/>
      </c>
    </row>
    <row r="882" spans="2:29" ht="12.75" x14ac:dyDescent="0.35">
      <c r="B882" s="20"/>
      <c r="C882" s="20"/>
      <c r="D882" s="29"/>
      <c r="E882" s="30"/>
      <c r="F882" s="30"/>
      <c r="G882" s="30"/>
      <c r="H882" s="30"/>
      <c r="I882" s="24" t="str">
        <f t="shared" si="332"/>
        <v/>
      </c>
      <c r="J882" s="74"/>
      <c r="K882" s="27"/>
      <c r="L882" s="24"/>
      <c r="M882" s="22"/>
      <c r="N882" s="23" t="str">
        <f t="shared" si="333"/>
        <v/>
      </c>
      <c r="O882" s="23" t="str">
        <f t="shared" si="334"/>
        <v/>
      </c>
      <c r="P882" s="23" t="str">
        <f t="shared" si="335"/>
        <v/>
      </c>
      <c r="Q882" s="23" t="str">
        <f t="shared" si="336"/>
        <v/>
      </c>
      <c r="R882" s="23" t="str">
        <f t="shared" si="337"/>
        <v/>
      </c>
      <c r="S882" s="696" t="e">
        <f t="shared" si="338"/>
        <v>#VALUE!</v>
      </c>
      <c r="T882" s="23" t="str">
        <f t="shared" si="339"/>
        <v/>
      </c>
      <c r="U882" s="28"/>
      <c r="V882" s="28"/>
      <c r="W882" s="631"/>
      <c r="X882" s="24">
        <f t="shared" si="340"/>
        <v>0</v>
      </c>
      <c r="Y882" s="25">
        <f t="shared" si="341"/>
        <v>0</v>
      </c>
      <c r="Z882" s="77"/>
      <c r="AA882" s="665"/>
      <c r="AB882" s="665" t="str">
        <f t="shared" si="342"/>
        <v/>
      </c>
      <c r="AC882" s="665" t="str">
        <f t="shared" si="343"/>
        <v/>
      </c>
    </row>
    <row r="883" spans="2:29" ht="12.75" x14ac:dyDescent="0.35">
      <c r="B883" s="20"/>
      <c r="C883" s="20"/>
      <c r="D883" s="29"/>
      <c r="E883" s="30"/>
      <c r="F883" s="30"/>
      <c r="G883" s="30"/>
      <c r="H883" s="30"/>
      <c r="I883" s="24" t="str">
        <f t="shared" si="332"/>
        <v/>
      </c>
      <c r="J883" s="74"/>
      <c r="K883" s="27"/>
      <c r="L883" s="24"/>
      <c r="M883" s="22"/>
      <c r="N883" s="23" t="str">
        <f t="shared" si="333"/>
        <v/>
      </c>
      <c r="O883" s="23" t="str">
        <f t="shared" si="334"/>
        <v/>
      </c>
      <c r="P883" s="23" t="str">
        <f t="shared" si="335"/>
        <v/>
      </c>
      <c r="Q883" s="23" t="str">
        <f t="shared" si="336"/>
        <v/>
      </c>
      <c r="R883" s="23" t="str">
        <f t="shared" si="337"/>
        <v/>
      </c>
      <c r="S883" s="696" t="e">
        <f t="shared" si="338"/>
        <v>#VALUE!</v>
      </c>
      <c r="T883" s="23" t="str">
        <f t="shared" si="339"/>
        <v/>
      </c>
      <c r="U883" s="28"/>
      <c r="V883" s="28"/>
      <c r="W883" s="631"/>
      <c r="X883" s="24">
        <f t="shared" si="340"/>
        <v>0</v>
      </c>
      <c r="Y883" s="25">
        <f t="shared" si="341"/>
        <v>0</v>
      </c>
      <c r="Z883" s="77"/>
      <c r="AA883" s="665"/>
      <c r="AB883" s="665" t="str">
        <f t="shared" si="342"/>
        <v/>
      </c>
      <c r="AC883" s="665" t="str">
        <f t="shared" si="343"/>
        <v/>
      </c>
    </row>
    <row r="884" spans="2:29" ht="12.75" x14ac:dyDescent="0.35">
      <c r="B884" s="20"/>
      <c r="C884" s="20"/>
      <c r="D884" s="29"/>
      <c r="E884" s="30"/>
      <c r="F884" s="30"/>
      <c r="G884" s="30"/>
      <c r="H884" s="30"/>
      <c r="I884" s="24" t="str">
        <f t="shared" si="332"/>
        <v/>
      </c>
      <c r="J884" s="74"/>
      <c r="K884" s="27"/>
      <c r="L884" s="24"/>
      <c r="M884" s="22"/>
      <c r="N884" s="23" t="str">
        <f t="shared" si="333"/>
        <v/>
      </c>
      <c r="O884" s="23" t="str">
        <f t="shared" si="334"/>
        <v/>
      </c>
      <c r="P884" s="23" t="str">
        <f t="shared" si="335"/>
        <v/>
      </c>
      <c r="Q884" s="23" t="str">
        <f t="shared" si="336"/>
        <v/>
      </c>
      <c r="R884" s="23" t="str">
        <f t="shared" si="337"/>
        <v/>
      </c>
      <c r="S884" s="696" t="e">
        <f t="shared" si="338"/>
        <v>#VALUE!</v>
      </c>
      <c r="T884" s="23" t="str">
        <f t="shared" si="339"/>
        <v/>
      </c>
      <c r="U884" s="28"/>
      <c r="V884" s="28"/>
      <c r="W884" s="631"/>
      <c r="X884" s="24">
        <f t="shared" si="340"/>
        <v>0</v>
      </c>
      <c r="Y884" s="25">
        <f t="shared" si="341"/>
        <v>0</v>
      </c>
      <c r="Z884" s="77"/>
      <c r="AA884" s="665"/>
      <c r="AB884" s="665" t="str">
        <f t="shared" si="342"/>
        <v/>
      </c>
      <c r="AC884" s="665" t="str">
        <f t="shared" si="343"/>
        <v/>
      </c>
    </row>
    <row r="885" spans="2:29" ht="12.75" x14ac:dyDescent="0.35">
      <c r="B885" s="20"/>
      <c r="C885" s="20"/>
      <c r="D885" s="29"/>
      <c r="E885" s="30"/>
      <c r="F885" s="30"/>
      <c r="G885" s="30"/>
      <c r="H885" s="30"/>
      <c r="I885" s="24" t="str">
        <f t="shared" si="332"/>
        <v/>
      </c>
      <c r="J885" s="74"/>
      <c r="K885" s="27"/>
      <c r="L885" s="24"/>
      <c r="M885" s="22"/>
      <c r="N885" s="23" t="str">
        <f t="shared" si="333"/>
        <v/>
      </c>
      <c r="O885" s="23" t="str">
        <f t="shared" si="334"/>
        <v/>
      </c>
      <c r="P885" s="23" t="str">
        <f t="shared" si="335"/>
        <v/>
      </c>
      <c r="Q885" s="23" t="str">
        <f t="shared" si="336"/>
        <v/>
      </c>
      <c r="R885" s="23" t="str">
        <f t="shared" si="337"/>
        <v/>
      </c>
      <c r="S885" s="696" t="e">
        <f t="shared" si="338"/>
        <v>#VALUE!</v>
      </c>
      <c r="T885" s="23" t="str">
        <f t="shared" si="339"/>
        <v/>
      </c>
      <c r="U885" s="28"/>
      <c r="V885" s="28"/>
      <c r="W885" s="631"/>
      <c r="X885" s="24">
        <f t="shared" si="340"/>
        <v>0</v>
      </c>
      <c r="Y885" s="25">
        <f t="shared" si="341"/>
        <v>0</v>
      </c>
      <c r="Z885" s="77"/>
      <c r="AA885" s="665"/>
      <c r="AB885" s="665" t="str">
        <f t="shared" si="342"/>
        <v/>
      </c>
      <c r="AC885" s="665" t="str">
        <f t="shared" si="343"/>
        <v/>
      </c>
    </row>
    <row r="886" spans="2:29" ht="12.75" x14ac:dyDescent="0.35">
      <c r="B886" s="20"/>
      <c r="C886" s="20"/>
      <c r="D886" s="29"/>
      <c r="E886" s="30"/>
      <c r="F886" s="30"/>
      <c r="G886" s="30"/>
      <c r="H886" s="30"/>
      <c r="I886" s="24" t="str">
        <f t="shared" si="332"/>
        <v/>
      </c>
      <c r="J886" s="74"/>
      <c r="K886" s="27"/>
      <c r="L886" s="24"/>
      <c r="M886" s="22"/>
      <c r="N886" s="23" t="str">
        <f t="shared" si="333"/>
        <v/>
      </c>
      <c r="O886" s="23" t="str">
        <f t="shared" si="334"/>
        <v/>
      </c>
      <c r="P886" s="23" t="str">
        <f t="shared" si="335"/>
        <v/>
      </c>
      <c r="Q886" s="23" t="str">
        <f t="shared" si="336"/>
        <v/>
      </c>
      <c r="R886" s="23" t="str">
        <f t="shared" si="337"/>
        <v/>
      </c>
      <c r="S886" s="696" t="e">
        <f t="shared" si="338"/>
        <v>#VALUE!</v>
      </c>
      <c r="T886" s="23" t="str">
        <f t="shared" si="339"/>
        <v/>
      </c>
      <c r="U886" s="28"/>
      <c r="V886" s="28"/>
      <c r="W886" s="631"/>
      <c r="X886" s="24">
        <f t="shared" si="340"/>
        <v>0</v>
      </c>
      <c r="Y886" s="25">
        <f t="shared" si="341"/>
        <v>0</v>
      </c>
      <c r="Z886" s="77"/>
      <c r="AA886" s="665"/>
      <c r="AB886" s="665" t="str">
        <f t="shared" si="342"/>
        <v/>
      </c>
      <c r="AC886" s="665" t="str">
        <f t="shared" si="343"/>
        <v/>
      </c>
    </row>
    <row r="887" spans="2:29" ht="12.75" x14ac:dyDescent="0.35">
      <c r="B887" s="20"/>
      <c r="C887" s="20"/>
      <c r="D887" s="29"/>
      <c r="E887" s="30"/>
      <c r="F887" s="30"/>
      <c r="G887" s="30"/>
      <c r="H887" s="30"/>
      <c r="I887" s="24" t="str">
        <f t="shared" si="332"/>
        <v/>
      </c>
      <c r="J887" s="74"/>
      <c r="K887" s="27"/>
      <c r="L887" s="24"/>
      <c r="M887" s="22"/>
      <c r="N887" s="23" t="str">
        <f t="shared" si="333"/>
        <v/>
      </c>
      <c r="O887" s="23" t="str">
        <f t="shared" si="334"/>
        <v/>
      </c>
      <c r="P887" s="23" t="str">
        <f t="shared" si="335"/>
        <v/>
      </c>
      <c r="Q887" s="23" t="str">
        <f t="shared" si="336"/>
        <v/>
      </c>
      <c r="R887" s="23" t="str">
        <f t="shared" si="337"/>
        <v/>
      </c>
      <c r="S887" s="696" t="e">
        <f t="shared" si="338"/>
        <v>#VALUE!</v>
      </c>
      <c r="T887" s="23" t="str">
        <f t="shared" si="339"/>
        <v/>
      </c>
      <c r="U887" s="28"/>
      <c r="V887" s="28"/>
      <c r="W887" s="631"/>
      <c r="X887" s="24">
        <f t="shared" si="340"/>
        <v>0</v>
      </c>
      <c r="Y887" s="25">
        <f t="shared" si="341"/>
        <v>0</v>
      </c>
      <c r="Z887" s="77"/>
      <c r="AA887" s="665"/>
      <c r="AB887" s="665" t="str">
        <f t="shared" si="342"/>
        <v/>
      </c>
      <c r="AC887" s="665" t="str">
        <f t="shared" si="343"/>
        <v/>
      </c>
    </row>
    <row r="888" spans="2:29" ht="12.75" x14ac:dyDescent="0.35">
      <c r="B888" s="20"/>
      <c r="C888" s="20"/>
      <c r="D888" s="29"/>
      <c r="E888" s="30"/>
      <c r="F888" s="30"/>
      <c r="G888" s="30"/>
      <c r="H888" s="30"/>
      <c r="I888" s="24" t="str">
        <f t="shared" si="332"/>
        <v/>
      </c>
      <c r="J888" s="74"/>
      <c r="K888" s="27"/>
      <c r="L888" s="24"/>
      <c r="M888" s="22"/>
      <c r="N888" s="23" t="str">
        <f t="shared" si="333"/>
        <v/>
      </c>
      <c r="O888" s="23" t="str">
        <f t="shared" si="334"/>
        <v/>
      </c>
      <c r="P888" s="23" t="str">
        <f t="shared" si="335"/>
        <v/>
      </c>
      <c r="Q888" s="23" t="str">
        <f t="shared" si="336"/>
        <v/>
      </c>
      <c r="R888" s="23" t="str">
        <f t="shared" si="337"/>
        <v/>
      </c>
      <c r="S888" s="696" t="e">
        <f t="shared" si="338"/>
        <v>#VALUE!</v>
      </c>
      <c r="T888" s="23" t="str">
        <f t="shared" si="339"/>
        <v/>
      </c>
      <c r="U888" s="28"/>
      <c r="V888" s="28"/>
      <c r="W888" s="631"/>
      <c r="X888" s="24">
        <f t="shared" si="340"/>
        <v>0</v>
      </c>
      <c r="Y888" s="25">
        <f t="shared" si="341"/>
        <v>0</v>
      </c>
      <c r="Z888" s="77"/>
      <c r="AA888" s="665"/>
      <c r="AB888" s="665" t="str">
        <f t="shared" si="342"/>
        <v/>
      </c>
      <c r="AC888" s="665" t="str">
        <f t="shared" si="343"/>
        <v/>
      </c>
    </row>
    <row r="889" spans="2:29" ht="12.75" x14ac:dyDescent="0.35">
      <c r="B889" s="20"/>
      <c r="C889" s="20"/>
      <c r="D889" s="29"/>
      <c r="E889" s="30"/>
      <c r="F889" s="30"/>
      <c r="G889" s="30"/>
      <c r="H889" s="30"/>
      <c r="I889" s="24" t="str">
        <f t="shared" si="332"/>
        <v/>
      </c>
      <c r="J889" s="74"/>
      <c r="K889" s="27"/>
      <c r="L889" s="24"/>
      <c r="M889" s="22"/>
      <c r="N889" s="23" t="str">
        <f t="shared" si="333"/>
        <v/>
      </c>
      <c r="O889" s="23" t="str">
        <f t="shared" si="334"/>
        <v/>
      </c>
      <c r="P889" s="23" t="str">
        <f t="shared" si="335"/>
        <v/>
      </c>
      <c r="Q889" s="23" t="str">
        <f t="shared" si="336"/>
        <v/>
      </c>
      <c r="R889" s="23" t="str">
        <f t="shared" si="337"/>
        <v/>
      </c>
      <c r="S889" s="696" t="e">
        <f t="shared" si="338"/>
        <v>#VALUE!</v>
      </c>
      <c r="T889" s="23" t="str">
        <f t="shared" si="339"/>
        <v/>
      </c>
      <c r="U889" s="28"/>
      <c r="V889" s="28"/>
      <c r="W889" s="631"/>
      <c r="X889" s="24">
        <f t="shared" si="340"/>
        <v>0</v>
      </c>
      <c r="Y889" s="25">
        <f t="shared" si="341"/>
        <v>0</v>
      </c>
      <c r="Z889" s="77"/>
      <c r="AA889" s="665"/>
      <c r="AB889" s="665" t="str">
        <f t="shared" si="342"/>
        <v/>
      </c>
      <c r="AC889" s="665" t="str">
        <f t="shared" si="343"/>
        <v/>
      </c>
    </row>
    <row r="890" spans="2:29" ht="12.75" x14ac:dyDescent="0.35">
      <c r="B890" s="20"/>
      <c r="C890" s="20"/>
      <c r="D890" s="29"/>
      <c r="E890" s="30"/>
      <c r="F890" s="30"/>
      <c r="G890" s="30"/>
      <c r="H890" s="30"/>
      <c r="I890" s="24" t="str">
        <f t="shared" si="332"/>
        <v/>
      </c>
      <c r="J890" s="74"/>
      <c r="K890" s="27"/>
      <c r="L890" s="24"/>
      <c r="M890" s="22"/>
      <c r="N890" s="23" t="str">
        <f t="shared" si="333"/>
        <v/>
      </c>
      <c r="O890" s="23" t="str">
        <f t="shared" si="334"/>
        <v/>
      </c>
      <c r="P890" s="23" t="str">
        <f t="shared" si="335"/>
        <v/>
      </c>
      <c r="Q890" s="23" t="str">
        <f t="shared" si="336"/>
        <v/>
      </c>
      <c r="R890" s="23" t="str">
        <f t="shared" si="337"/>
        <v/>
      </c>
      <c r="S890" s="696" t="e">
        <f t="shared" si="338"/>
        <v>#VALUE!</v>
      </c>
      <c r="T890" s="23" t="str">
        <f t="shared" si="339"/>
        <v/>
      </c>
      <c r="U890" s="28"/>
      <c r="V890" s="28"/>
      <c r="W890" s="631"/>
      <c r="X890" s="24">
        <f t="shared" si="340"/>
        <v>0</v>
      </c>
      <c r="Y890" s="25">
        <f t="shared" si="341"/>
        <v>0</v>
      </c>
      <c r="Z890" s="77"/>
      <c r="AA890" s="665"/>
      <c r="AB890" s="665" t="str">
        <f t="shared" si="342"/>
        <v/>
      </c>
      <c r="AC890" s="665" t="str">
        <f t="shared" si="343"/>
        <v/>
      </c>
    </row>
    <row r="891" spans="2:29" ht="12.75" x14ac:dyDescent="0.35">
      <c r="B891" s="20"/>
      <c r="C891" s="20"/>
      <c r="D891" s="29"/>
      <c r="E891" s="30"/>
      <c r="F891" s="30"/>
      <c r="G891" s="30"/>
      <c r="H891" s="30"/>
      <c r="I891" s="24" t="str">
        <f t="shared" si="332"/>
        <v/>
      </c>
      <c r="J891" s="74"/>
      <c r="K891" s="27"/>
      <c r="L891" s="24"/>
      <c r="M891" s="22"/>
      <c r="N891" s="23" t="str">
        <f t="shared" si="333"/>
        <v/>
      </c>
      <c r="O891" s="23" t="str">
        <f t="shared" si="334"/>
        <v/>
      </c>
      <c r="P891" s="23" t="str">
        <f t="shared" si="335"/>
        <v/>
      </c>
      <c r="Q891" s="23" t="str">
        <f t="shared" si="336"/>
        <v/>
      </c>
      <c r="R891" s="23" t="str">
        <f t="shared" si="337"/>
        <v/>
      </c>
      <c r="S891" s="696" t="e">
        <f t="shared" si="338"/>
        <v>#VALUE!</v>
      </c>
      <c r="T891" s="23" t="str">
        <f t="shared" si="339"/>
        <v/>
      </c>
      <c r="U891" s="28"/>
      <c r="V891" s="28"/>
      <c r="W891" s="631"/>
      <c r="X891" s="24">
        <f t="shared" si="340"/>
        <v>0</v>
      </c>
      <c r="Y891" s="25">
        <f t="shared" si="341"/>
        <v>0</v>
      </c>
      <c r="Z891" s="77"/>
      <c r="AA891" s="665"/>
      <c r="AB891" s="665" t="str">
        <f t="shared" si="342"/>
        <v/>
      </c>
      <c r="AC891" s="665" t="str">
        <f t="shared" si="343"/>
        <v/>
      </c>
    </row>
    <row r="892" spans="2:29" ht="12.75" x14ac:dyDescent="0.35">
      <c r="B892" s="20"/>
      <c r="C892" s="20"/>
      <c r="D892" s="29"/>
      <c r="E892" s="30"/>
      <c r="F892" s="30"/>
      <c r="G892" s="30"/>
      <c r="H892" s="30"/>
      <c r="I892" s="24" t="str">
        <f t="shared" ref="I892:I955" si="344">IF(H892="","",VLOOKUP(H892,Applicator,2,0))</f>
        <v/>
      </c>
      <c r="J892" s="74"/>
      <c r="K892" s="27"/>
      <c r="L892" s="24"/>
      <c r="M892" s="22"/>
      <c r="N892" s="23" t="str">
        <f t="shared" ref="N892:N955" si="345">IF(M892="","",VLOOKUP(M892,peach_list,2,0))</f>
        <v/>
      </c>
      <c r="O892" s="23" t="str">
        <f t="shared" ref="O892:O955" si="346">IF(M892="","",VLOOKUP(M892,peach_list,3,0))</f>
        <v/>
      </c>
      <c r="P892" s="23" t="str">
        <f t="shared" ref="P892:P955" si="347">IF(M892="","",VLOOKUP(M892,peach_list,4,0))</f>
        <v/>
      </c>
      <c r="Q892" s="23" t="str">
        <f t="shared" ref="Q892:Q955" si="348">IF(M892="","",VLOOKUP(M892,peach_list,5,0))</f>
        <v/>
      </c>
      <c r="R892" s="23" t="str">
        <f t="shared" ref="R892:R955" si="349">IF(M892="","",VLOOKUP(M892,peach_list,6,0))</f>
        <v/>
      </c>
      <c r="S892" s="696" t="e">
        <f t="shared" ref="S892:S955" si="350">B892+R892</f>
        <v>#VALUE!</v>
      </c>
      <c r="T892" s="23" t="str">
        <f t="shared" ref="T892:T955" si="351">IF(M892="","",VLOOKUP(M892,peach_list,7,0))</f>
        <v/>
      </c>
      <c r="U892" s="28"/>
      <c r="V892" s="28"/>
      <c r="W892" s="631"/>
      <c r="X892" s="24">
        <f t="shared" ref="X892:X955" si="352">U892*V892</f>
        <v>0</v>
      </c>
      <c r="Y892" s="25">
        <f t="shared" ref="Y892:Y955" si="353">W892</f>
        <v>0</v>
      </c>
      <c r="Z892" s="77"/>
      <c r="AA892" s="665"/>
      <c r="AB892" s="665" t="str">
        <f t="shared" si="342"/>
        <v/>
      </c>
      <c r="AC892" s="665" t="str">
        <f t="shared" si="343"/>
        <v/>
      </c>
    </row>
    <row r="893" spans="2:29" ht="12.75" x14ac:dyDescent="0.35">
      <c r="B893" s="20"/>
      <c r="C893" s="20"/>
      <c r="D893" s="29"/>
      <c r="E893" s="30"/>
      <c r="F893" s="30"/>
      <c r="G893" s="30"/>
      <c r="H893" s="30"/>
      <c r="I893" s="24" t="str">
        <f t="shared" si="344"/>
        <v/>
      </c>
      <c r="J893" s="74"/>
      <c r="K893" s="27"/>
      <c r="L893" s="24"/>
      <c r="M893" s="22"/>
      <c r="N893" s="23" t="str">
        <f t="shared" si="345"/>
        <v/>
      </c>
      <c r="O893" s="23" t="str">
        <f t="shared" si="346"/>
        <v/>
      </c>
      <c r="P893" s="23" t="str">
        <f t="shared" si="347"/>
        <v/>
      </c>
      <c r="Q893" s="23" t="str">
        <f t="shared" si="348"/>
        <v/>
      </c>
      <c r="R893" s="23" t="str">
        <f t="shared" si="349"/>
        <v/>
      </c>
      <c r="S893" s="696" t="e">
        <f t="shared" si="350"/>
        <v>#VALUE!</v>
      </c>
      <c r="T893" s="23" t="str">
        <f t="shared" si="351"/>
        <v/>
      </c>
      <c r="U893" s="28"/>
      <c r="V893" s="28"/>
      <c r="W893" s="631"/>
      <c r="X893" s="24">
        <f t="shared" si="352"/>
        <v>0</v>
      </c>
      <c r="Y893" s="25">
        <f t="shared" si="353"/>
        <v>0</v>
      </c>
      <c r="Z893" s="77"/>
      <c r="AA893" s="665"/>
      <c r="AB893" s="665" t="str">
        <f t="shared" si="342"/>
        <v/>
      </c>
      <c r="AC893" s="665" t="str">
        <f t="shared" si="343"/>
        <v/>
      </c>
    </row>
    <row r="894" spans="2:29" ht="12.75" x14ac:dyDescent="0.35">
      <c r="B894" s="20"/>
      <c r="C894" s="20"/>
      <c r="D894" s="29"/>
      <c r="E894" s="30"/>
      <c r="F894" s="30"/>
      <c r="G894" s="30"/>
      <c r="H894" s="30"/>
      <c r="I894" s="24" t="str">
        <f t="shared" si="344"/>
        <v/>
      </c>
      <c r="J894" s="74"/>
      <c r="K894" s="27"/>
      <c r="L894" s="24"/>
      <c r="M894" s="22"/>
      <c r="N894" s="23" t="str">
        <f t="shared" si="345"/>
        <v/>
      </c>
      <c r="O894" s="23" t="str">
        <f t="shared" si="346"/>
        <v/>
      </c>
      <c r="P894" s="23" t="str">
        <f t="shared" si="347"/>
        <v/>
      </c>
      <c r="Q894" s="23" t="str">
        <f t="shared" si="348"/>
        <v/>
      </c>
      <c r="R894" s="23" t="str">
        <f t="shared" si="349"/>
        <v/>
      </c>
      <c r="S894" s="696" t="e">
        <f t="shared" si="350"/>
        <v>#VALUE!</v>
      </c>
      <c r="T894" s="23" t="str">
        <f t="shared" si="351"/>
        <v/>
      </c>
      <c r="U894" s="28"/>
      <c r="V894" s="28"/>
      <c r="W894" s="631"/>
      <c r="X894" s="24">
        <f t="shared" si="352"/>
        <v>0</v>
      </c>
      <c r="Y894" s="25">
        <f t="shared" si="353"/>
        <v>0</v>
      </c>
      <c r="Z894" s="77"/>
      <c r="AA894" s="665"/>
      <c r="AB894" s="665" t="str">
        <f t="shared" si="342"/>
        <v/>
      </c>
      <c r="AC894" s="665" t="str">
        <f t="shared" si="343"/>
        <v/>
      </c>
    </row>
    <row r="895" spans="2:29" ht="12.75" x14ac:dyDescent="0.35">
      <c r="B895" s="20"/>
      <c r="C895" s="20"/>
      <c r="D895" s="29"/>
      <c r="E895" s="30"/>
      <c r="F895" s="30"/>
      <c r="G895" s="30"/>
      <c r="H895" s="30"/>
      <c r="I895" s="24" t="str">
        <f t="shared" si="344"/>
        <v/>
      </c>
      <c r="J895" s="74"/>
      <c r="K895" s="27"/>
      <c r="L895" s="24"/>
      <c r="M895" s="22"/>
      <c r="N895" s="23" t="str">
        <f t="shared" si="345"/>
        <v/>
      </c>
      <c r="O895" s="23" t="str">
        <f t="shared" si="346"/>
        <v/>
      </c>
      <c r="P895" s="23" t="str">
        <f t="shared" si="347"/>
        <v/>
      </c>
      <c r="Q895" s="23" t="str">
        <f t="shared" si="348"/>
        <v/>
      </c>
      <c r="R895" s="23" t="str">
        <f t="shared" si="349"/>
        <v/>
      </c>
      <c r="S895" s="696" t="e">
        <f t="shared" si="350"/>
        <v>#VALUE!</v>
      </c>
      <c r="T895" s="23" t="str">
        <f t="shared" si="351"/>
        <v/>
      </c>
      <c r="U895" s="28"/>
      <c r="V895" s="28"/>
      <c r="W895" s="631"/>
      <c r="X895" s="24">
        <f t="shared" si="352"/>
        <v>0</v>
      </c>
      <c r="Y895" s="25">
        <f t="shared" si="353"/>
        <v>0</v>
      </c>
      <c r="Z895" s="77"/>
      <c r="AA895" s="665"/>
      <c r="AB895" s="665" t="str">
        <f t="shared" si="342"/>
        <v/>
      </c>
      <c r="AC895" s="665" t="str">
        <f t="shared" si="343"/>
        <v/>
      </c>
    </row>
    <row r="896" spans="2:29" ht="12.75" x14ac:dyDescent="0.35">
      <c r="B896" s="20"/>
      <c r="C896" s="20"/>
      <c r="D896" s="29"/>
      <c r="E896" s="30"/>
      <c r="F896" s="30"/>
      <c r="G896" s="30"/>
      <c r="H896" s="30"/>
      <c r="I896" s="24" t="str">
        <f t="shared" si="344"/>
        <v/>
      </c>
      <c r="J896" s="74"/>
      <c r="K896" s="27"/>
      <c r="L896" s="24"/>
      <c r="M896" s="22"/>
      <c r="N896" s="23" t="str">
        <f t="shared" si="345"/>
        <v/>
      </c>
      <c r="O896" s="23" t="str">
        <f t="shared" si="346"/>
        <v/>
      </c>
      <c r="P896" s="23" t="str">
        <f t="shared" si="347"/>
        <v/>
      </c>
      <c r="Q896" s="23" t="str">
        <f t="shared" si="348"/>
        <v/>
      </c>
      <c r="R896" s="23" t="str">
        <f t="shared" si="349"/>
        <v/>
      </c>
      <c r="S896" s="696" t="e">
        <f t="shared" si="350"/>
        <v>#VALUE!</v>
      </c>
      <c r="T896" s="23" t="str">
        <f t="shared" si="351"/>
        <v/>
      </c>
      <c r="U896" s="28"/>
      <c r="V896" s="28"/>
      <c r="W896" s="631"/>
      <c r="X896" s="24">
        <f t="shared" si="352"/>
        <v>0</v>
      </c>
      <c r="Y896" s="25">
        <f t="shared" si="353"/>
        <v>0</v>
      </c>
      <c r="Z896" s="77"/>
      <c r="AA896" s="665"/>
      <c r="AB896" s="665" t="str">
        <f t="shared" si="342"/>
        <v/>
      </c>
      <c r="AC896" s="665" t="str">
        <f t="shared" si="343"/>
        <v/>
      </c>
    </row>
    <row r="897" spans="2:29" ht="12.75" x14ac:dyDescent="0.35">
      <c r="B897" s="20"/>
      <c r="C897" s="20"/>
      <c r="D897" s="29"/>
      <c r="E897" s="30"/>
      <c r="F897" s="30"/>
      <c r="G897" s="30"/>
      <c r="H897" s="30"/>
      <c r="I897" s="24" t="str">
        <f t="shared" si="344"/>
        <v/>
      </c>
      <c r="J897" s="74"/>
      <c r="K897" s="27"/>
      <c r="L897" s="24"/>
      <c r="M897" s="22"/>
      <c r="N897" s="23" t="str">
        <f t="shared" si="345"/>
        <v/>
      </c>
      <c r="O897" s="23" t="str">
        <f t="shared" si="346"/>
        <v/>
      </c>
      <c r="P897" s="23" t="str">
        <f t="shared" si="347"/>
        <v/>
      </c>
      <c r="Q897" s="23" t="str">
        <f t="shared" si="348"/>
        <v/>
      </c>
      <c r="R897" s="23" t="str">
        <f t="shared" si="349"/>
        <v/>
      </c>
      <c r="S897" s="696" t="e">
        <f t="shared" si="350"/>
        <v>#VALUE!</v>
      </c>
      <c r="T897" s="23" t="str">
        <f t="shared" si="351"/>
        <v/>
      </c>
      <c r="U897" s="28"/>
      <c r="V897" s="28"/>
      <c r="W897" s="631"/>
      <c r="X897" s="24">
        <f t="shared" si="352"/>
        <v>0</v>
      </c>
      <c r="Y897" s="25">
        <f t="shared" si="353"/>
        <v>0</v>
      </c>
      <c r="Z897" s="77"/>
      <c r="AA897" s="665"/>
      <c r="AB897" s="665" t="str">
        <f t="shared" si="342"/>
        <v/>
      </c>
      <c r="AC897" s="665" t="str">
        <f t="shared" si="343"/>
        <v/>
      </c>
    </row>
    <row r="898" spans="2:29" ht="12.75" x14ac:dyDescent="0.35">
      <c r="B898" s="20"/>
      <c r="C898" s="20"/>
      <c r="D898" s="29"/>
      <c r="E898" s="30"/>
      <c r="F898" s="30"/>
      <c r="G898" s="30"/>
      <c r="H898" s="30"/>
      <c r="I898" s="24" t="str">
        <f t="shared" si="344"/>
        <v/>
      </c>
      <c r="J898" s="74"/>
      <c r="K898" s="27"/>
      <c r="L898" s="24"/>
      <c r="M898" s="22"/>
      <c r="N898" s="23" t="str">
        <f t="shared" si="345"/>
        <v/>
      </c>
      <c r="O898" s="23" t="str">
        <f t="shared" si="346"/>
        <v/>
      </c>
      <c r="P898" s="23" t="str">
        <f t="shared" si="347"/>
        <v/>
      </c>
      <c r="Q898" s="23" t="str">
        <f t="shared" si="348"/>
        <v/>
      </c>
      <c r="R898" s="23" t="str">
        <f t="shared" si="349"/>
        <v/>
      </c>
      <c r="S898" s="696" t="e">
        <f t="shared" si="350"/>
        <v>#VALUE!</v>
      </c>
      <c r="T898" s="23" t="str">
        <f t="shared" si="351"/>
        <v/>
      </c>
      <c r="U898" s="28"/>
      <c r="V898" s="28"/>
      <c r="W898" s="631"/>
      <c r="X898" s="24">
        <f t="shared" si="352"/>
        <v>0</v>
      </c>
      <c r="Y898" s="25">
        <f t="shared" si="353"/>
        <v>0</v>
      </c>
      <c r="Z898" s="77"/>
      <c r="AA898" s="665"/>
      <c r="AB898" s="665" t="str">
        <f t="shared" si="342"/>
        <v/>
      </c>
      <c r="AC898" s="665" t="str">
        <f t="shared" si="343"/>
        <v/>
      </c>
    </row>
    <row r="899" spans="2:29" ht="12.75" x14ac:dyDescent="0.35">
      <c r="B899" s="20"/>
      <c r="C899" s="20"/>
      <c r="D899" s="29"/>
      <c r="E899" s="30"/>
      <c r="F899" s="30"/>
      <c r="G899" s="30"/>
      <c r="H899" s="30"/>
      <c r="I899" s="24" t="str">
        <f t="shared" si="344"/>
        <v/>
      </c>
      <c r="J899" s="74"/>
      <c r="K899" s="27"/>
      <c r="L899" s="24"/>
      <c r="M899" s="22"/>
      <c r="N899" s="23" t="str">
        <f t="shared" si="345"/>
        <v/>
      </c>
      <c r="O899" s="23" t="str">
        <f t="shared" si="346"/>
        <v/>
      </c>
      <c r="P899" s="23" t="str">
        <f t="shared" si="347"/>
        <v/>
      </c>
      <c r="Q899" s="23" t="str">
        <f t="shared" si="348"/>
        <v/>
      </c>
      <c r="R899" s="23" t="str">
        <f t="shared" si="349"/>
        <v/>
      </c>
      <c r="S899" s="696" t="e">
        <f t="shared" si="350"/>
        <v>#VALUE!</v>
      </c>
      <c r="T899" s="23" t="str">
        <f t="shared" si="351"/>
        <v/>
      </c>
      <c r="U899" s="28"/>
      <c r="V899" s="28"/>
      <c r="W899" s="631"/>
      <c r="X899" s="24">
        <f t="shared" si="352"/>
        <v>0</v>
      </c>
      <c r="Y899" s="25">
        <f t="shared" si="353"/>
        <v>0</v>
      </c>
      <c r="Z899" s="77"/>
      <c r="AA899" s="665"/>
      <c r="AB899" s="665" t="str">
        <f t="shared" si="342"/>
        <v/>
      </c>
      <c r="AC899" s="665" t="str">
        <f t="shared" si="343"/>
        <v/>
      </c>
    </row>
    <row r="900" spans="2:29" ht="12.75" x14ac:dyDescent="0.35">
      <c r="B900" s="20"/>
      <c r="C900" s="20"/>
      <c r="D900" s="29"/>
      <c r="E900" s="30"/>
      <c r="F900" s="30"/>
      <c r="G900" s="30"/>
      <c r="H900" s="30"/>
      <c r="I900" s="24" t="str">
        <f t="shared" si="344"/>
        <v/>
      </c>
      <c r="J900" s="74"/>
      <c r="K900" s="27"/>
      <c r="L900" s="24"/>
      <c r="M900" s="22"/>
      <c r="N900" s="23" t="str">
        <f t="shared" si="345"/>
        <v/>
      </c>
      <c r="O900" s="23" t="str">
        <f t="shared" si="346"/>
        <v/>
      </c>
      <c r="P900" s="23" t="str">
        <f t="shared" si="347"/>
        <v/>
      </c>
      <c r="Q900" s="23" t="str">
        <f t="shared" si="348"/>
        <v/>
      </c>
      <c r="R900" s="23" t="str">
        <f t="shared" si="349"/>
        <v/>
      </c>
      <c r="S900" s="696" t="e">
        <f t="shared" si="350"/>
        <v>#VALUE!</v>
      </c>
      <c r="T900" s="23" t="str">
        <f t="shared" si="351"/>
        <v/>
      </c>
      <c r="U900" s="28"/>
      <c r="V900" s="28"/>
      <c r="W900" s="631"/>
      <c r="X900" s="24">
        <f t="shared" si="352"/>
        <v>0</v>
      </c>
      <c r="Y900" s="25">
        <f t="shared" si="353"/>
        <v>0</v>
      </c>
      <c r="Z900" s="77"/>
      <c r="AA900" s="665"/>
      <c r="AB900" s="665" t="str">
        <f t="shared" si="342"/>
        <v/>
      </c>
      <c r="AC900" s="665" t="str">
        <f t="shared" si="343"/>
        <v/>
      </c>
    </row>
    <row r="901" spans="2:29" ht="12.75" x14ac:dyDescent="0.35">
      <c r="B901" s="20"/>
      <c r="C901" s="20"/>
      <c r="D901" s="29"/>
      <c r="E901" s="30"/>
      <c r="F901" s="30"/>
      <c r="G901" s="30"/>
      <c r="H901" s="30"/>
      <c r="I901" s="24" t="str">
        <f t="shared" si="344"/>
        <v/>
      </c>
      <c r="J901" s="74"/>
      <c r="K901" s="27"/>
      <c r="L901" s="24"/>
      <c r="M901" s="22"/>
      <c r="N901" s="23" t="str">
        <f t="shared" si="345"/>
        <v/>
      </c>
      <c r="O901" s="23" t="str">
        <f t="shared" si="346"/>
        <v/>
      </c>
      <c r="P901" s="23" t="str">
        <f t="shared" si="347"/>
        <v/>
      </c>
      <c r="Q901" s="23" t="str">
        <f t="shared" si="348"/>
        <v/>
      </c>
      <c r="R901" s="23" t="str">
        <f t="shared" si="349"/>
        <v/>
      </c>
      <c r="S901" s="696" t="e">
        <f t="shared" si="350"/>
        <v>#VALUE!</v>
      </c>
      <c r="T901" s="23" t="str">
        <f t="shared" si="351"/>
        <v/>
      </c>
      <c r="U901" s="28"/>
      <c r="V901" s="28"/>
      <c r="W901" s="631"/>
      <c r="X901" s="24">
        <f t="shared" si="352"/>
        <v>0</v>
      </c>
      <c r="Y901" s="25">
        <f t="shared" si="353"/>
        <v>0</v>
      </c>
      <c r="Z901" s="77"/>
      <c r="AA901" s="665"/>
      <c r="AB901" s="665" t="str">
        <f t="shared" si="342"/>
        <v/>
      </c>
      <c r="AC901" s="665" t="str">
        <f t="shared" si="343"/>
        <v/>
      </c>
    </row>
    <row r="902" spans="2:29" ht="12.75" x14ac:dyDescent="0.35">
      <c r="B902" s="20"/>
      <c r="C902" s="20"/>
      <c r="D902" s="29"/>
      <c r="E902" s="30"/>
      <c r="F902" s="30"/>
      <c r="G902" s="30"/>
      <c r="H902" s="30"/>
      <c r="I902" s="24" t="str">
        <f t="shared" si="344"/>
        <v/>
      </c>
      <c r="J902" s="74"/>
      <c r="K902" s="27"/>
      <c r="L902" s="24"/>
      <c r="M902" s="22"/>
      <c r="N902" s="23" t="str">
        <f t="shared" si="345"/>
        <v/>
      </c>
      <c r="O902" s="23" t="str">
        <f t="shared" si="346"/>
        <v/>
      </c>
      <c r="P902" s="23" t="str">
        <f t="shared" si="347"/>
        <v/>
      </c>
      <c r="Q902" s="23" t="str">
        <f t="shared" si="348"/>
        <v/>
      </c>
      <c r="R902" s="23" t="str">
        <f t="shared" si="349"/>
        <v/>
      </c>
      <c r="S902" s="696" t="e">
        <f t="shared" si="350"/>
        <v>#VALUE!</v>
      </c>
      <c r="T902" s="23" t="str">
        <f t="shared" si="351"/>
        <v/>
      </c>
      <c r="U902" s="28"/>
      <c r="V902" s="28"/>
      <c r="W902" s="631"/>
      <c r="X902" s="24">
        <f t="shared" si="352"/>
        <v>0</v>
      </c>
      <c r="Y902" s="25">
        <f t="shared" si="353"/>
        <v>0</v>
      </c>
      <c r="Z902" s="77"/>
      <c r="AA902" s="665"/>
      <c r="AB902" s="665" t="str">
        <f t="shared" ref="AB902:AB965" si="354">IF(X902=0,"",AA902*X902)</f>
        <v/>
      </c>
      <c r="AC902" s="665" t="str">
        <f t="shared" ref="AC902:AC965" si="355">IF(X902=0,"",AB902/U902)</f>
        <v/>
      </c>
    </row>
    <row r="903" spans="2:29" ht="12.75" x14ac:dyDescent="0.35">
      <c r="B903" s="20"/>
      <c r="C903" s="20"/>
      <c r="D903" s="29"/>
      <c r="E903" s="30"/>
      <c r="F903" s="30"/>
      <c r="G903" s="30"/>
      <c r="H903" s="30"/>
      <c r="I903" s="24" t="str">
        <f t="shared" si="344"/>
        <v/>
      </c>
      <c r="J903" s="74"/>
      <c r="K903" s="27"/>
      <c r="L903" s="24"/>
      <c r="M903" s="22"/>
      <c r="N903" s="23" t="str">
        <f t="shared" si="345"/>
        <v/>
      </c>
      <c r="O903" s="23" t="str">
        <f t="shared" si="346"/>
        <v/>
      </c>
      <c r="P903" s="23" t="str">
        <f t="shared" si="347"/>
        <v/>
      </c>
      <c r="Q903" s="23" t="str">
        <f t="shared" si="348"/>
        <v/>
      </c>
      <c r="R903" s="23" t="str">
        <f t="shared" si="349"/>
        <v/>
      </c>
      <c r="S903" s="696" t="e">
        <f t="shared" si="350"/>
        <v>#VALUE!</v>
      </c>
      <c r="T903" s="23" t="str">
        <f t="shared" si="351"/>
        <v/>
      </c>
      <c r="U903" s="28"/>
      <c r="V903" s="28"/>
      <c r="W903" s="631"/>
      <c r="X903" s="24">
        <f t="shared" si="352"/>
        <v>0</v>
      </c>
      <c r="Y903" s="25">
        <f t="shared" si="353"/>
        <v>0</v>
      </c>
      <c r="Z903" s="77"/>
      <c r="AA903" s="665"/>
      <c r="AB903" s="665" t="str">
        <f t="shared" si="354"/>
        <v/>
      </c>
      <c r="AC903" s="665" t="str">
        <f t="shared" si="355"/>
        <v/>
      </c>
    </row>
    <row r="904" spans="2:29" ht="12.75" x14ac:dyDescent="0.35">
      <c r="B904" s="20"/>
      <c r="C904" s="20"/>
      <c r="D904" s="29"/>
      <c r="E904" s="30"/>
      <c r="F904" s="30"/>
      <c r="G904" s="30"/>
      <c r="H904" s="30"/>
      <c r="I904" s="24" t="str">
        <f t="shared" si="344"/>
        <v/>
      </c>
      <c r="J904" s="74"/>
      <c r="K904" s="27"/>
      <c r="L904" s="24"/>
      <c r="M904" s="22"/>
      <c r="N904" s="23" t="str">
        <f t="shared" si="345"/>
        <v/>
      </c>
      <c r="O904" s="23" t="str">
        <f t="shared" si="346"/>
        <v/>
      </c>
      <c r="P904" s="23" t="str">
        <f t="shared" si="347"/>
        <v/>
      </c>
      <c r="Q904" s="23" t="str">
        <f t="shared" si="348"/>
        <v/>
      </c>
      <c r="R904" s="23" t="str">
        <f t="shared" si="349"/>
        <v/>
      </c>
      <c r="S904" s="696" t="e">
        <f t="shared" si="350"/>
        <v>#VALUE!</v>
      </c>
      <c r="T904" s="23" t="str">
        <f t="shared" si="351"/>
        <v/>
      </c>
      <c r="U904" s="28"/>
      <c r="V904" s="28"/>
      <c r="W904" s="631"/>
      <c r="X904" s="24">
        <f t="shared" si="352"/>
        <v>0</v>
      </c>
      <c r="Y904" s="25">
        <f t="shared" si="353"/>
        <v>0</v>
      </c>
      <c r="Z904" s="77"/>
      <c r="AA904" s="665"/>
      <c r="AB904" s="665" t="str">
        <f t="shared" si="354"/>
        <v/>
      </c>
      <c r="AC904" s="665" t="str">
        <f t="shared" si="355"/>
        <v/>
      </c>
    </row>
    <row r="905" spans="2:29" ht="12.75" x14ac:dyDescent="0.35">
      <c r="B905" s="20"/>
      <c r="C905" s="20"/>
      <c r="D905" s="29"/>
      <c r="E905" s="30"/>
      <c r="F905" s="30"/>
      <c r="G905" s="30"/>
      <c r="H905" s="30"/>
      <c r="I905" s="24" t="str">
        <f t="shared" si="344"/>
        <v/>
      </c>
      <c r="J905" s="74"/>
      <c r="K905" s="27"/>
      <c r="L905" s="24"/>
      <c r="M905" s="22"/>
      <c r="N905" s="23" t="str">
        <f t="shared" si="345"/>
        <v/>
      </c>
      <c r="O905" s="23" t="str">
        <f t="shared" si="346"/>
        <v/>
      </c>
      <c r="P905" s="23" t="str">
        <f t="shared" si="347"/>
        <v/>
      </c>
      <c r="Q905" s="23" t="str">
        <f t="shared" si="348"/>
        <v/>
      </c>
      <c r="R905" s="23" t="str">
        <f t="shared" si="349"/>
        <v/>
      </c>
      <c r="S905" s="696" t="e">
        <f t="shared" si="350"/>
        <v>#VALUE!</v>
      </c>
      <c r="T905" s="23" t="str">
        <f t="shared" si="351"/>
        <v/>
      </c>
      <c r="U905" s="28"/>
      <c r="V905" s="28"/>
      <c r="W905" s="631"/>
      <c r="X905" s="24">
        <f t="shared" si="352"/>
        <v>0</v>
      </c>
      <c r="Y905" s="25">
        <f t="shared" si="353"/>
        <v>0</v>
      </c>
      <c r="Z905" s="77"/>
      <c r="AA905" s="665"/>
      <c r="AB905" s="665" t="str">
        <f t="shared" si="354"/>
        <v/>
      </c>
      <c r="AC905" s="665" t="str">
        <f t="shared" si="355"/>
        <v/>
      </c>
    </row>
    <row r="906" spans="2:29" ht="12.75" x14ac:dyDescent="0.35">
      <c r="B906" s="20"/>
      <c r="C906" s="20"/>
      <c r="D906" s="29"/>
      <c r="E906" s="30"/>
      <c r="F906" s="30"/>
      <c r="G906" s="30"/>
      <c r="H906" s="30"/>
      <c r="I906" s="24" t="str">
        <f t="shared" si="344"/>
        <v/>
      </c>
      <c r="J906" s="74"/>
      <c r="K906" s="27"/>
      <c r="L906" s="24"/>
      <c r="M906" s="22"/>
      <c r="N906" s="23" t="str">
        <f t="shared" si="345"/>
        <v/>
      </c>
      <c r="O906" s="23" t="str">
        <f t="shared" si="346"/>
        <v/>
      </c>
      <c r="P906" s="23" t="str">
        <f t="shared" si="347"/>
        <v/>
      </c>
      <c r="Q906" s="23" t="str">
        <f t="shared" si="348"/>
        <v/>
      </c>
      <c r="R906" s="23" t="str">
        <f t="shared" si="349"/>
        <v/>
      </c>
      <c r="S906" s="696" t="e">
        <f t="shared" si="350"/>
        <v>#VALUE!</v>
      </c>
      <c r="T906" s="23" t="str">
        <f t="shared" si="351"/>
        <v/>
      </c>
      <c r="U906" s="28"/>
      <c r="V906" s="28"/>
      <c r="W906" s="631"/>
      <c r="X906" s="24">
        <f t="shared" si="352"/>
        <v>0</v>
      </c>
      <c r="Y906" s="25">
        <f t="shared" si="353"/>
        <v>0</v>
      </c>
      <c r="Z906" s="77"/>
      <c r="AA906" s="665"/>
      <c r="AB906" s="665" t="str">
        <f t="shared" si="354"/>
        <v/>
      </c>
      <c r="AC906" s="665" t="str">
        <f t="shared" si="355"/>
        <v/>
      </c>
    </row>
    <row r="907" spans="2:29" ht="12.75" x14ac:dyDescent="0.35">
      <c r="B907" s="20"/>
      <c r="C907" s="20"/>
      <c r="D907" s="29"/>
      <c r="E907" s="30"/>
      <c r="F907" s="30"/>
      <c r="G907" s="30"/>
      <c r="H907" s="30"/>
      <c r="I907" s="24" t="str">
        <f t="shared" si="344"/>
        <v/>
      </c>
      <c r="J907" s="74"/>
      <c r="K907" s="27"/>
      <c r="L907" s="24"/>
      <c r="M907" s="22"/>
      <c r="N907" s="23" t="str">
        <f t="shared" si="345"/>
        <v/>
      </c>
      <c r="O907" s="23" t="str">
        <f t="shared" si="346"/>
        <v/>
      </c>
      <c r="P907" s="23" t="str">
        <f t="shared" si="347"/>
        <v/>
      </c>
      <c r="Q907" s="23" t="str">
        <f t="shared" si="348"/>
        <v/>
      </c>
      <c r="R907" s="23" t="str">
        <f t="shared" si="349"/>
        <v/>
      </c>
      <c r="S907" s="696" t="e">
        <f t="shared" si="350"/>
        <v>#VALUE!</v>
      </c>
      <c r="T907" s="23" t="str">
        <f t="shared" si="351"/>
        <v/>
      </c>
      <c r="U907" s="28"/>
      <c r="V907" s="28"/>
      <c r="W907" s="631"/>
      <c r="X907" s="24">
        <f t="shared" si="352"/>
        <v>0</v>
      </c>
      <c r="Y907" s="25">
        <f t="shared" si="353"/>
        <v>0</v>
      </c>
      <c r="Z907" s="77"/>
      <c r="AA907" s="665"/>
      <c r="AB907" s="665" t="str">
        <f t="shared" si="354"/>
        <v/>
      </c>
      <c r="AC907" s="665" t="str">
        <f t="shared" si="355"/>
        <v/>
      </c>
    </row>
    <row r="908" spans="2:29" ht="12.75" x14ac:dyDescent="0.35">
      <c r="B908" s="20"/>
      <c r="C908" s="20"/>
      <c r="D908" s="29"/>
      <c r="E908" s="30"/>
      <c r="F908" s="30"/>
      <c r="G908" s="30"/>
      <c r="H908" s="30"/>
      <c r="I908" s="24" t="str">
        <f t="shared" si="344"/>
        <v/>
      </c>
      <c r="J908" s="74"/>
      <c r="K908" s="27"/>
      <c r="L908" s="24"/>
      <c r="M908" s="22"/>
      <c r="N908" s="23" t="str">
        <f t="shared" si="345"/>
        <v/>
      </c>
      <c r="O908" s="23" t="str">
        <f t="shared" si="346"/>
        <v/>
      </c>
      <c r="P908" s="23" t="str">
        <f t="shared" si="347"/>
        <v/>
      </c>
      <c r="Q908" s="23" t="str">
        <f t="shared" si="348"/>
        <v/>
      </c>
      <c r="R908" s="23" t="str">
        <f t="shared" si="349"/>
        <v/>
      </c>
      <c r="S908" s="696" t="e">
        <f t="shared" si="350"/>
        <v>#VALUE!</v>
      </c>
      <c r="T908" s="23" t="str">
        <f t="shared" si="351"/>
        <v/>
      </c>
      <c r="U908" s="28"/>
      <c r="V908" s="28"/>
      <c r="W908" s="631"/>
      <c r="X908" s="24">
        <f t="shared" si="352"/>
        <v>0</v>
      </c>
      <c r="Y908" s="25">
        <f t="shared" si="353"/>
        <v>0</v>
      </c>
      <c r="Z908" s="77"/>
      <c r="AA908" s="665"/>
      <c r="AB908" s="665" t="str">
        <f t="shared" si="354"/>
        <v/>
      </c>
      <c r="AC908" s="665" t="str">
        <f t="shared" si="355"/>
        <v/>
      </c>
    </row>
    <row r="909" spans="2:29" ht="12.75" x14ac:dyDescent="0.35">
      <c r="B909" s="20"/>
      <c r="C909" s="20"/>
      <c r="D909" s="29"/>
      <c r="E909" s="30"/>
      <c r="F909" s="30"/>
      <c r="G909" s="30"/>
      <c r="H909" s="30"/>
      <c r="I909" s="24" t="str">
        <f t="shared" si="344"/>
        <v/>
      </c>
      <c r="J909" s="74"/>
      <c r="K909" s="27"/>
      <c r="L909" s="24"/>
      <c r="M909" s="22"/>
      <c r="N909" s="23" t="str">
        <f t="shared" si="345"/>
        <v/>
      </c>
      <c r="O909" s="23" t="str">
        <f t="shared" si="346"/>
        <v/>
      </c>
      <c r="P909" s="23" t="str">
        <f t="shared" si="347"/>
        <v/>
      </c>
      <c r="Q909" s="23" t="str">
        <f t="shared" si="348"/>
        <v/>
      </c>
      <c r="R909" s="23" t="str">
        <f t="shared" si="349"/>
        <v/>
      </c>
      <c r="S909" s="696" t="e">
        <f t="shared" si="350"/>
        <v>#VALUE!</v>
      </c>
      <c r="T909" s="23" t="str">
        <f t="shared" si="351"/>
        <v/>
      </c>
      <c r="U909" s="28"/>
      <c r="V909" s="28"/>
      <c r="W909" s="631"/>
      <c r="X909" s="24">
        <f t="shared" si="352"/>
        <v>0</v>
      </c>
      <c r="Y909" s="25">
        <f t="shared" si="353"/>
        <v>0</v>
      </c>
      <c r="Z909" s="77"/>
      <c r="AA909" s="665"/>
      <c r="AB909" s="665" t="str">
        <f t="shared" si="354"/>
        <v/>
      </c>
      <c r="AC909" s="665" t="str">
        <f t="shared" si="355"/>
        <v/>
      </c>
    </row>
    <row r="910" spans="2:29" ht="12.75" x14ac:dyDescent="0.35">
      <c r="B910" s="20"/>
      <c r="C910" s="20"/>
      <c r="D910" s="29"/>
      <c r="E910" s="30"/>
      <c r="F910" s="30"/>
      <c r="G910" s="30"/>
      <c r="H910" s="30"/>
      <c r="I910" s="24" t="str">
        <f t="shared" si="344"/>
        <v/>
      </c>
      <c r="J910" s="74"/>
      <c r="K910" s="27"/>
      <c r="L910" s="24"/>
      <c r="M910" s="22"/>
      <c r="N910" s="23" t="str">
        <f t="shared" si="345"/>
        <v/>
      </c>
      <c r="O910" s="23" t="str">
        <f t="shared" si="346"/>
        <v/>
      </c>
      <c r="P910" s="23" t="str">
        <f t="shared" si="347"/>
        <v/>
      </c>
      <c r="Q910" s="23" t="str">
        <f t="shared" si="348"/>
        <v/>
      </c>
      <c r="R910" s="23" t="str">
        <f t="shared" si="349"/>
        <v/>
      </c>
      <c r="S910" s="696" t="e">
        <f t="shared" si="350"/>
        <v>#VALUE!</v>
      </c>
      <c r="T910" s="23" t="str">
        <f t="shared" si="351"/>
        <v/>
      </c>
      <c r="U910" s="28"/>
      <c r="V910" s="28"/>
      <c r="W910" s="631"/>
      <c r="X910" s="24">
        <f t="shared" si="352"/>
        <v>0</v>
      </c>
      <c r="Y910" s="25">
        <f t="shared" si="353"/>
        <v>0</v>
      </c>
      <c r="Z910" s="77"/>
      <c r="AA910" s="665"/>
      <c r="AB910" s="665" t="str">
        <f t="shared" si="354"/>
        <v/>
      </c>
      <c r="AC910" s="665" t="str">
        <f t="shared" si="355"/>
        <v/>
      </c>
    </row>
    <row r="911" spans="2:29" ht="12.75" x14ac:dyDescent="0.35">
      <c r="B911" s="20"/>
      <c r="C911" s="20"/>
      <c r="D911" s="29"/>
      <c r="E911" s="30"/>
      <c r="F911" s="30"/>
      <c r="G911" s="30"/>
      <c r="H911" s="30"/>
      <c r="I911" s="24" t="str">
        <f t="shared" si="344"/>
        <v/>
      </c>
      <c r="J911" s="74"/>
      <c r="K911" s="27"/>
      <c r="L911" s="24"/>
      <c r="M911" s="22"/>
      <c r="N911" s="23" t="str">
        <f t="shared" si="345"/>
        <v/>
      </c>
      <c r="O911" s="23" t="str">
        <f t="shared" si="346"/>
        <v/>
      </c>
      <c r="P911" s="23" t="str">
        <f t="shared" si="347"/>
        <v/>
      </c>
      <c r="Q911" s="23" t="str">
        <f t="shared" si="348"/>
        <v/>
      </c>
      <c r="R911" s="23" t="str">
        <f t="shared" si="349"/>
        <v/>
      </c>
      <c r="S911" s="696" t="e">
        <f t="shared" si="350"/>
        <v>#VALUE!</v>
      </c>
      <c r="T911" s="23" t="str">
        <f t="shared" si="351"/>
        <v/>
      </c>
      <c r="U911" s="28"/>
      <c r="V911" s="28"/>
      <c r="W911" s="631"/>
      <c r="X911" s="24">
        <f t="shared" si="352"/>
        <v>0</v>
      </c>
      <c r="Y911" s="25">
        <f t="shared" si="353"/>
        <v>0</v>
      </c>
      <c r="Z911" s="77"/>
      <c r="AA911" s="665"/>
      <c r="AB911" s="665" t="str">
        <f t="shared" si="354"/>
        <v/>
      </c>
      <c r="AC911" s="665" t="str">
        <f t="shared" si="355"/>
        <v/>
      </c>
    </row>
    <row r="912" spans="2:29" ht="12.75" x14ac:dyDescent="0.35">
      <c r="B912" s="20"/>
      <c r="C912" s="20"/>
      <c r="D912" s="29"/>
      <c r="E912" s="30"/>
      <c r="F912" s="30"/>
      <c r="G912" s="30"/>
      <c r="H912" s="30"/>
      <c r="I912" s="24" t="str">
        <f t="shared" si="344"/>
        <v/>
      </c>
      <c r="J912" s="74"/>
      <c r="K912" s="27"/>
      <c r="L912" s="24"/>
      <c r="M912" s="22"/>
      <c r="N912" s="23" t="str">
        <f t="shared" si="345"/>
        <v/>
      </c>
      <c r="O912" s="23" t="str">
        <f t="shared" si="346"/>
        <v/>
      </c>
      <c r="P912" s="23" t="str">
        <f t="shared" si="347"/>
        <v/>
      </c>
      <c r="Q912" s="23" t="str">
        <f t="shared" si="348"/>
        <v/>
      </c>
      <c r="R912" s="23" t="str">
        <f t="shared" si="349"/>
        <v/>
      </c>
      <c r="S912" s="696" t="e">
        <f t="shared" si="350"/>
        <v>#VALUE!</v>
      </c>
      <c r="T912" s="23" t="str">
        <f t="shared" si="351"/>
        <v/>
      </c>
      <c r="U912" s="28"/>
      <c r="V912" s="28"/>
      <c r="W912" s="631"/>
      <c r="X912" s="24">
        <f t="shared" si="352"/>
        <v>0</v>
      </c>
      <c r="Y912" s="25">
        <f t="shared" si="353"/>
        <v>0</v>
      </c>
      <c r="Z912" s="77"/>
      <c r="AA912" s="665"/>
      <c r="AB912" s="665" t="str">
        <f t="shared" si="354"/>
        <v/>
      </c>
      <c r="AC912" s="665" t="str">
        <f t="shared" si="355"/>
        <v/>
      </c>
    </row>
    <row r="913" spans="2:29" ht="12.75" x14ac:dyDescent="0.35">
      <c r="B913" s="20"/>
      <c r="C913" s="20"/>
      <c r="D913" s="29"/>
      <c r="E913" s="30"/>
      <c r="F913" s="30"/>
      <c r="G913" s="30"/>
      <c r="H913" s="30"/>
      <c r="I913" s="24" t="str">
        <f t="shared" si="344"/>
        <v/>
      </c>
      <c r="J913" s="74"/>
      <c r="K913" s="27"/>
      <c r="L913" s="24"/>
      <c r="M913" s="22"/>
      <c r="N913" s="23" t="str">
        <f t="shared" si="345"/>
        <v/>
      </c>
      <c r="O913" s="23" t="str">
        <f t="shared" si="346"/>
        <v/>
      </c>
      <c r="P913" s="23" t="str">
        <f t="shared" si="347"/>
        <v/>
      </c>
      <c r="Q913" s="23" t="str">
        <f t="shared" si="348"/>
        <v/>
      </c>
      <c r="R913" s="23" t="str">
        <f t="shared" si="349"/>
        <v/>
      </c>
      <c r="S913" s="696" t="e">
        <f t="shared" si="350"/>
        <v>#VALUE!</v>
      </c>
      <c r="T913" s="23" t="str">
        <f t="shared" si="351"/>
        <v/>
      </c>
      <c r="U913" s="28"/>
      <c r="V913" s="28"/>
      <c r="W913" s="631"/>
      <c r="X913" s="24">
        <f t="shared" si="352"/>
        <v>0</v>
      </c>
      <c r="Y913" s="25">
        <f t="shared" si="353"/>
        <v>0</v>
      </c>
      <c r="Z913" s="77"/>
      <c r="AA913" s="665"/>
      <c r="AB913" s="665" t="str">
        <f t="shared" si="354"/>
        <v/>
      </c>
      <c r="AC913" s="665" t="str">
        <f t="shared" si="355"/>
        <v/>
      </c>
    </row>
    <row r="914" spans="2:29" ht="12.75" x14ac:dyDescent="0.35">
      <c r="B914" s="20"/>
      <c r="C914" s="20"/>
      <c r="D914" s="29"/>
      <c r="E914" s="30"/>
      <c r="F914" s="30"/>
      <c r="G914" s="30"/>
      <c r="H914" s="30"/>
      <c r="I914" s="24" t="str">
        <f t="shared" si="344"/>
        <v/>
      </c>
      <c r="J914" s="74"/>
      <c r="K914" s="27"/>
      <c r="L914" s="24"/>
      <c r="M914" s="22"/>
      <c r="N914" s="23" t="str">
        <f t="shared" si="345"/>
        <v/>
      </c>
      <c r="O914" s="23" t="str">
        <f t="shared" si="346"/>
        <v/>
      </c>
      <c r="P914" s="23" t="str">
        <f t="shared" si="347"/>
        <v/>
      </c>
      <c r="Q914" s="23" t="str">
        <f t="shared" si="348"/>
        <v/>
      </c>
      <c r="R914" s="23" t="str">
        <f t="shared" si="349"/>
        <v/>
      </c>
      <c r="S914" s="696" t="e">
        <f t="shared" si="350"/>
        <v>#VALUE!</v>
      </c>
      <c r="T914" s="23" t="str">
        <f t="shared" si="351"/>
        <v/>
      </c>
      <c r="U914" s="28"/>
      <c r="V914" s="28"/>
      <c r="W914" s="631"/>
      <c r="X914" s="24">
        <f t="shared" si="352"/>
        <v>0</v>
      </c>
      <c r="Y914" s="25">
        <f t="shared" si="353"/>
        <v>0</v>
      </c>
      <c r="Z914" s="77"/>
      <c r="AA914" s="665"/>
      <c r="AB914" s="665" t="str">
        <f t="shared" si="354"/>
        <v/>
      </c>
      <c r="AC914" s="665" t="str">
        <f t="shared" si="355"/>
        <v/>
      </c>
    </row>
    <row r="915" spans="2:29" ht="12.75" x14ac:dyDescent="0.35">
      <c r="B915" s="20"/>
      <c r="C915" s="20"/>
      <c r="D915" s="29"/>
      <c r="E915" s="30"/>
      <c r="F915" s="30"/>
      <c r="G915" s="30"/>
      <c r="H915" s="30"/>
      <c r="I915" s="24" t="str">
        <f t="shared" si="344"/>
        <v/>
      </c>
      <c r="J915" s="74"/>
      <c r="K915" s="27"/>
      <c r="L915" s="24"/>
      <c r="M915" s="22"/>
      <c r="N915" s="23" t="str">
        <f t="shared" si="345"/>
        <v/>
      </c>
      <c r="O915" s="23" t="str">
        <f t="shared" si="346"/>
        <v/>
      </c>
      <c r="P915" s="23" t="str">
        <f t="shared" si="347"/>
        <v/>
      </c>
      <c r="Q915" s="23" t="str">
        <f t="shared" si="348"/>
        <v/>
      </c>
      <c r="R915" s="23" t="str">
        <f t="shared" si="349"/>
        <v/>
      </c>
      <c r="S915" s="696" t="e">
        <f t="shared" si="350"/>
        <v>#VALUE!</v>
      </c>
      <c r="T915" s="23" t="str">
        <f t="shared" si="351"/>
        <v/>
      </c>
      <c r="U915" s="28"/>
      <c r="V915" s="28"/>
      <c r="W915" s="631"/>
      <c r="X915" s="24">
        <f t="shared" si="352"/>
        <v>0</v>
      </c>
      <c r="Y915" s="25">
        <f t="shared" si="353"/>
        <v>0</v>
      </c>
      <c r="Z915" s="77"/>
      <c r="AA915" s="665"/>
      <c r="AB915" s="665" t="str">
        <f t="shared" si="354"/>
        <v/>
      </c>
      <c r="AC915" s="665" t="str">
        <f t="shared" si="355"/>
        <v/>
      </c>
    </row>
    <row r="916" spans="2:29" ht="12.75" x14ac:dyDescent="0.35">
      <c r="B916" s="20"/>
      <c r="C916" s="20"/>
      <c r="D916" s="29"/>
      <c r="E916" s="30"/>
      <c r="F916" s="30"/>
      <c r="G916" s="30"/>
      <c r="H916" s="30"/>
      <c r="I916" s="24" t="str">
        <f t="shared" si="344"/>
        <v/>
      </c>
      <c r="J916" s="74"/>
      <c r="K916" s="27"/>
      <c r="L916" s="24"/>
      <c r="M916" s="22"/>
      <c r="N916" s="23" t="str">
        <f t="shared" si="345"/>
        <v/>
      </c>
      <c r="O916" s="23" t="str">
        <f t="shared" si="346"/>
        <v/>
      </c>
      <c r="P916" s="23" t="str">
        <f t="shared" si="347"/>
        <v/>
      </c>
      <c r="Q916" s="23" t="str">
        <f t="shared" si="348"/>
        <v/>
      </c>
      <c r="R916" s="23" t="str">
        <f t="shared" si="349"/>
        <v/>
      </c>
      <c r="S916" s="696" t="e">
        <f t="shared" si="350"/>
        <v>#VALUE!</v>
      </c>
      <c r="T916" s="23" t="str">
        <f t="shared" si="351"/>
        <v/>
      </c>
      <c r="U916" s="28"/>
      <c r="V916" s="28"/>
      <c r="W916" s="631"/>
      <c r="X916" s="24">
        <f t="shared" si="352"/>
        <v>0</v>
      </c>
      <c r="Y916" s="25">
        <f t="shared" si="353"/>
        <v>0</v>
      </c>
      <c r="Z916" s="77"/>
      <c r="AA916" s="665"/>
      <c r="AB916" s="665" t="str">
        <f t="shared" si="354"/>
        <v/>
      </c>
      <c r="AC916" s="665" t="str">
        <f t="shared" si="355"/>
        <v/>
      </c>
    </row>
    <row r="917" spans="2:29" ht="12.75" x14ac:dyDescent="0.35">
      <c r="B917" s="20"/>
      <c r="C917" s="20"/>
      <c r="D917" s="29"/>
      <c r="E917" s="30"/>
      <c r="F917" s="30"/>
      <c r="G917" s="30"/>
      <c r="H917" s="30"/>
      <c r="I917" s="24" t="str">
        <f t="shared" si="344"/>
        <v/>
      </c>
      <c r="J917" s="74"/>
      <c r="K917" s="27"/>
      <c r="L917" s="24"/>
      <c r="M917" s="22"/>
      <c r="N917" s="23" t="str">
        <f t="shared" si="345"/>
        <v/>
      </c>
      <c r="O917" s="23" t="str">
        <f t="shared" si="346"/>
        <v/>
      </c>
      <c r="P917" s="23" t="str">
        <f t="shared" si="347"/>
        <v/>
      </c>
      <c r="Q917" s="23" t="str">
        <f t="shared" si="348"/>
        <v/>
      </c>
      <c r="R917" s="23" t="str">
        <f t="shared" si="349"/>
        <v/>
      </c>
      <c r="S917" s="696" t="e">
        <f t="shared" si="350"/>
        <v>#VALUE!</v>
      </c>
      <c r="T917" s="23" t="str">
        <f t="shared" si="351"/>
        <v/>
      </c>
      <c r="U917" s="28"/>
      <c r="V917" s="28"/>
      <c r="W917" s="631"/>
      <c r="X917" s="24">
        <f t="shared" si="352"/>
        <v>0</v>
      </c>
      <c r="Y917" s="25">
        <f t="shared" si="353"/>
        <v>0</v>
      </c>
      <c r="Z917" s="77"/>
      <c r="AA917" s="665"/>
      <c r="AB917" s="665" t="str">
        <f t="shared" si="354"/>
        <v/>
      </c>
      <c r="AC917" s="665" t="str">
        <f t="shared" si="355"/>
        <v/>
      </c>
    </row>
    <row r="918" spans="2:29" ht="12.75" x14ac:dyDescent="0.35">
      <c r="B918" s="20"/>
      <c r="C918" s="20"/>
      <c r="D918" s="29"/>
      <c r="E918" s="30"/>
      <c r="F918" s="30"/>
      <c r="G918" s="30"/>
      <c r="H918" s="30"/>
      <c r="I918" s="24" t="str">
        <f t="shared" si="344"/>
        <v/>
      </c>
      <c r="J918" s="74"/>
      <c r="K918" s="27"/>
      <c r="L918" s="24"/>
      <c r="M918" s="22"/>
      <c r="N918" s="23" t="str">
        <f t="shared" si="345"/>
        <v/>
      </c>
      <c r="O918" s="23" t="str">
        <f t="shared" si="346"/>
        <v/>
      </c>
      <c r="P918" s="23" t="str">
        <f t="shared" si="347"/>
        <v/>
      </c>
      <c r="Q918" s="23" t="str">
        <f t="shared" si="348"/>
        <v/>
      </c>
      <c r="R918" s="23" t="str">
        <f t="shared" si="349"/>
        <v/>
      </c>
      <c r="S918" s="696" t="e">
        <f t="shared" si="350"/>
        <v>#VALUE!</v>
      </c>
      <c r="T918" s="23" t="str">
        <f t="shared" si="351"/>
        <v/>
      </c>
      <c r="U918" s="28"/>
      <c r="V918" s="28"/>
      <c r="W918" s="631"/>
      <c r="X918" s="24">
        <f t="shared" si="352"/>
        <v>0</v>
      </c>
      <c r="Y918" s="25">
        <f t="shared" si="353"/>
        <v>0</v>
      </c>
      <c r="Z918" s="77"/>
      <c r="AA918" s="665"/>
      <c r="AB918" s="665" t="str">
        <f t="shared" si="354"/>
        <v/>
      </c>
      <c r="AC918" s="665" t="str">
        <f t="shared" si="355"/>
        <v/>
      </c>
    </row>
    <row r="919" spans="2:29" ht="12.75" x14ac:dyDescent="0.35">
      <c r="B919" s="20"/>
      <c r="C919" s="20"/>
      <c r="D919" s="29"/>
      <c r="E919" s="30"/>
      <c r="F919" s="30"/>
      <c r="G919" s="30"/>
      <c r="H919" s="30"/>
      <c r="I919" s="24" t="str">
        <f t="shared" si="344"/>
        <v/>
      </c>
      <c r="J919" s="74"/>
      <c r="K919" s="27"/>
      <c r="L919" s="24"/>
      <c r="M919" s="22"/>
      <c r="N919" s="23" t="str">
        <f t="shared" si="345"/>
        <v/>
      </c>
      <c r="O919" s="23" t="str">
        <f t="shared" si="346"/>
        <v/>
      </c>
      <c r="P919" s="23" t="str">
        <f t="shared" si="347"/>
        <v/>
      </c>
      <c r="Q919" s="23" t="str">
        <f t="shared" si="348"/>
        <v/>
      </c>
      <c r="R919" s="23" t="str">
        <f t="shared" si="349"/>
        <v/>
      </c>
      <c r="S919" s="696" t="e">
        <f t="shared" si="350"/>
        <v>#VALUE!</v>
      </c>
      <c r="T919" s="23" t="str">
        <f t="shared" si="351"/>
        <v/>
      </c>
      <c r="U919" s="28"/>
      <c r="V919" s="28"/>
      <c r="W919" s="631"/>
      <c r="X919" s="24">
        <f t="shared" si="352"/>
        <v>0</v>
      </c>
      <c r="Y919" s="25">
        <f t="shared" si="353"/>
        <v>0</v>
      </c>
      <c r="Z919" s="77"/>
      <c r="AA919" s="665"/>
      <c r="AB919" s="665" t="str">
        <f t="shared" si="354"/>
        <v/>
      </c>
      <c r="AC919" s="665" t="str">
        <f t="shared" si="355"/>
        <v/>
      </c>
    </row>
    <row r="920" spans="2:29" ht="12.75" x14ac:dyDescent="0.35">
      <c r="B920" s="20"/>
      <c r="C920" s="20"/>
      <c r="D920" s="29"/>
      <c r="E920" s="30"/>
      <c r="F920" s="30"/>
      <c r="G920" s="30"/>
      <c r="H920" s="30"/>
      <c r="I920" s="24" t="str">
        <f t="shared" si="344"/>
        <v/>
      </c>
      <c r="J920" s="74"/>
      <c r="K920" s="27"/>
      <c r="L920" s="24"/>
      <c r="M920" s="22"/>
      <c r="N920" s="23" t="str">
        <f t="shared" si="345"/>
        <v/>
      </c>
      <c r="O920" s="23" t="str">
        <f t="shared" si="346"/>
        <v/>
      </c>
      <c r="P920" s="23" t="str">
        <f t="shared" si="347"/>
        <v/>
      </c>
      <c r="Q920" s="23" t="str">
        <f t="shared" si="348"/>
        <v/>
      </c>
      <c r="R920" s="23" t="str">
        <f t="shared" si="349"/>
        <v/>
      </c>
      <c r="S920" s="696" t="e">
        <f t="shared" si="350"/>
        <v>#VALUE!</v>
      </c>
      <c r="T920" s="23" t="str">
        <f t="shared" si="351"/>
        <v/>
      </c>
      <c r="U920" s="28"/>
      <c r="V920" s="28"/>
      <c r="W920" s="631"/>
      <c r="X920" s="24">
        <f t="shared" si="352"/>
        <v>0</v>
      </c>
      <c r="Y920" s="25">
        <f t="shared" si="353"/>
        <v>0</v>
      </c>
      <c r="Z920" s="77"/>
      <c r="AA920" s="665"/>
      <c r="AB920" s="665" t="str">
        <f t="shared" si="354"/>
        <v/>
      </c>
      <c r="AC920" s="665" t="str">
        <f t="shared" si="355"/>
        <v/>
      </c>
    </row>
    <row r="921" spans="2:29" ht="12.75" x14ac:dyDescent="0.35">
      <c r="B921" s="20"/>
      <c r="C921" s="20"/>
      <c r="D921" s="29"/>
      <c r="E921" s="30"/>
      <c r="F921" s="30"/>
      <c r="G921" s="30"/>
      <c r="H921" s="30"/>
      <c r="I921" s="24" t="str">
        <f t="shared" si="344"/>
        <v/>
      </c>
      <c r="J921" s="74"/>
      <c r="K921" s="27"/>
      <c r="L921" s="24"/>
      <c r="M921" s="22"/>
      <c r="N921" s="23" t="str">
        <f t="shared" si="345"/>
        <v/>
      </c>
      <c r="O921" s="23" t="str">
        <f t="shared" si="346"/>
        <v/>
      </c>
      <c r="P921" s="23" t="str">
        <f t="shared" si="347"/>
        <v/>
      </c>
      <c r="Q921" s="23" t="str">
        <f t="shared" si="348"/>
        <v/>
      </c>
      <c r="R921" s="23" t="str">
        <f t="shared" si="349"/>
        <v/>
      </c>
      <c r="S921" s="696" t="e">
        <f t="shared" si="350"/>
        <v>#VALUE!</v>
      </c>
      <c r="T921" s="23" t="str">
        <f t="shared" si="351"/>
        <v/>
      </c>
      <c r="U921" s="28"/>
      <c r="V921" s="28"/>
      <c r="W921" s="631"/>
      <c r="X921" s="24">
        <f t="shared" si="352"/>
        <v>0</v>
      </c>
      <c r="Y921" s="25">
        <f t="shared" si="353"/>
        <v>0</v>
      </c>
      <c r="Z921" s="77"/>
      <c r="AA921" s="665"/>
      <c r="AB921" s="665" t="str">
        <f t="shared" si="354"/>
        <v/>
      </c>
      <c r="AC921" s="665" t="str">
        <f t="shared" si="355"/>
        <v/>
      </c>
    </row>
    <row r="922" spans="2:29" ht="12.75" x14ac:dyDescent="0.35">
      <c r="B922" s="20"/>
      <c r="C922" s="20"/>
      <c r="D922" s="29"/>
      <c r="E922" s="30"/>
      <c r="F922" s="30"/>
      <c r="G922" s="30"/>
      <c r="H922" s="30"/>
      <c r="I922" s="24" t="str">
        <f t="shared" si="344"/>
        <v/>
      </c>
      <c r="J922" s="74"/>
      <c r="K922" s="27"/>
      <c r="L922" s="24"/>
      <c r="M922" s="22"/>
      <c r="N922" s="23" t="str">
        <f t="shared" si="345"/>
        <v/>
      </c>
      <c r="O922" s="23" t="str">
        <f t="shared" si="346"/>
        <v/>
      </c>
      <c r="P922" s="23" t="str">
        <f t="shared" si="347"/>
        <v/>
      </c>
      <c r="Q922" s="23" t="str">
        <f t="shared" si="348"/>
        <v/>
      </c>
      <c r="R922" s="23" t="str">
        <f t="shared" si="349"/>
        <v/>
      </c>
      <c r="S922" s="696" t="e">
        <f t="shared" si="350"/>
        <v>#VALUE!</v>
      </c>
      <c r="T922" s="23" t="str">
        <f t="shared" si="351"/>
        <v/>
      </c>
      <c r="U922" s="28"/>
      <c r="V922" s="28"/>
      <c r="W922" s="631"/>
      <c r="X922" s="24">
        <f t="shared" si="352"/>
        <v>0</v>
      </c>
      <c r="Y922" s="25">
        <f t="shared" si="353"/>
        <v>0</v>
      </c>
      <c r="Z922" s="77"/>
      <c r="AA922" s="665"/>
      <c r="AB922" s="665" t="str">
        <f t="shared" si="354"/>
        <v/>
      </c>
      <c r="AC922" s="665" t="str">
        <f t="shared" si="355"/>
        <v/>
      </c>
    </row>
    <row r="923" spans="2:29" ht="12.75" x14ac:dyDescent="0.35">
      <c r="B923" s="20"/>
      <c r="C923" s="20"/>
      <c r="D923" s="29"/>
      <c r="E923" s="30"/>
      <c r="F923" s="30"/>
      <c r="G923" s="30"/>
      <c r="H923" s="30"/>
      <c r="I923" s="24" t="str">
        <f t="shared" si="344"/>
        <v/>
      </c>
      <c r="J923" s="74"/>
      <c r="K923" s="27"/>
      <c r="L923" s="24"/>
      <c r="M923" s="22"/>
      <c r="N923" s="23" t="str">
        <f t="shared" si="345"/>
        <v/>
      </c>
      <c r="O923" s="23" t="str">
        <f t="shared" si="346"/>
        <v/>
      </c>
      <c r="P923" s="23" t="str">
        <f t="shared" si="347"/>
        <v/>
      </c>
      <c r="Q923" s="23" t="str">
        <f t="shared" si="348"/>
        <v/>
      </c>
      <c r="R923" s="23" t="str">
        <f t="shared" si="349"/>
        <v/>
      </c>
      <c r="S923" s="696" t="e">
        <f t="shared" si="350"/>
        <v>#VALUE!</v>
      </c>
      <c r="T923" s="23" t="str">
        <f t="shared" si="351"/>
        <v/>
      </c>
      <c r="U923" s="28"/>
      <c r="V923" s="28"/>
      <c r="W923" s="631"/>
      <c r="X923" s="24">
        <f t="shared" si="352"/>
        <v>0</v>
      </c>
      <c r="Y923" s="25">
        <f t="shared" si="353"/>
        <v>0</v>
      </c>
      <c r="Z923" s="77"/>
      <c r="AA923" s="665"/>
      <c r="AB923" s="665" t="str">
        <f t="shared" si="354"/>
        <v/>
      </c>
      <c r="AC923" s="665" t="str">
        <f t="shared" si="355"/>
        <v/>
      </c>
    </row>
    <row r="924" spans="2:29" ht="12.75" x14ac:dyDescent="0.35">
      <c r="B924" s="20"/>
      <c r="C924" s="20"/>
      <c r="D924" s="29"/>
      <c r="E924" s="30"/>
      <c r="F924" s="30"/>
      <c r="G924" s="30"/>
      <c r="H924" s="30"/>
      <c r="I924" s="24" t="str">
        <f t="shared" si="344"/>
        <v/>
      </c>
      <c r="J924" s="74"/>
      <c r="K924" s="27"/>
      <c r="L924" s="24"/>
      <c r="M924" s="22"/>
      <c r="N924" s="23" t="str">
        <f t="shared" si="345"/>
        <v/>
      </c>
      <c r="O924" s="23" t="str">
        <f t="shared" si="346"/>
        <v/>
      </c>
      <c r="P924" s="23" t="str">
        <f t="shared" si="347"/>
        <v/>
      </c>
      <c r="Q924" s="23" t="str">
        <f t="shared" si="348"/>
        <v/>
      </c>
      <c r="R924" s="23" t="str">
        <f t="shared" si="349"/>
        <v/>
      </c>
      <c r="S924" s="696" t="e">
        <f t="shared" si="350"/>
        <v>#VALUE!</v>
      </c>
      <c r="T924" s="23" t="str">
        <f t="shared" si="351"/>
        <v/>
      </c>
      <c r="U924" s="28"/>
      <c r="V924" s="28"/>
      <c r="W924" s="631"/>
      <c r="X924" s="24">
        <f t="shared" si="352"/>
        <v>0</v>
      </c>
      <c r="Y924" s="25">
        <f t="shared" si="353"/>
        <v>0</v>
      </c>
      <c r="Z924" s="77"/>
      <c r="AA924" s="665"/>
      <c r="AB924" s="665" t="str">
        <f t="shared" si="354"/>
        <v/>
      </c>
      <c r="AC924" s="665" t="str">
        <f t="shared" si="355"/>
        <v/>
      </c>
    </row>
    <row r="925" spans="2:29" ht="12.75" x14ac:dyDescent="0.35">
      <c r="B925" s="20"/>
      <c r="C925" s="20"/>
      <c r="D925" s="29"/>
      <c r="E925" s="30"/>
      <c r="F925" s="30"/>
      <c r="G925" s="30"/>
      <c r="H925" s="30"/>
      <c r="I925" s="24" t="str">
        <f t="shared" si="344"/>
        <v/>
      </c>
      <c r="J925" s="74"/>
      <c r="K925" s="27"/>
      <c r="L925" s="24"/>
      <c r="M925" s="22"/>
      <c r="N925" s="23" t="str">
        <f t="shared" si="345"/>
        <v/>
      </c>
      <c r="O925" s="23" t="str">
        <f t="shared" si="346"/>
        <v/>
      </c>
      <c r="P925" s="23" t="str">
        <f t="shared" si="347"/>
        <v/>
      </c>
      <c r="Q925" s="23" t="str">
        <f t="shared" si="348"/>
        <v/>
      </c>
      <c r="R925" s="23" t="str">
        <f t="shared" si="349"/>
        <v/>
      </c>
      <c r="S925" s="696" t="e">
        <f t="shared" si="350"/>
        <v>#VALUE!</v>
      </c>
      <c r="T925" s="23" t="str">
        <f t="shared" si="351"/>
        <v/>
      </c>
      <c r="U925" s="28"/>
      <c r="V925" s="28"/>
      <c r="W925" s="631"/>
      <c r="X925" s="24">
        <f t="shared" si="352"/>
        <v>0</v>
      </c>
      <c r="Y925" s="25">
        <f t="shared" si="353"/>
        <v>0</v>
      </c>
      <c r="Z925" s="77"/>
      <c r="AA925" s="665"/>
      <c r="AB925" s="665" t="str">
        <f t="shared" si="354"/>
        <v/>
      </c>
      <c r="AC925" s="665" t="str">
        <f t="shared" si="355"/>
        <v/>
      </c>
    </row>
    <row r="926" spans="2:29" ht="12.75" x14ac:dyDescent="0.35">
      <c r="B926" s="20"/>
      <c r="C926" s="20"/>
      <c r="D926" s="29"/>
      <c r="E926" s="30"/>
      <c r="F926" s="30"/>
      <c r="G926" s="30"/>
      <c r="H926" s="30"/>
      <c r="I926" s="24" t="str">
        <f t="shared" si="344"/>
        <v/>
      </c>
      <c r="J926" s="74"/>
      <c r="K926" s="27"/>
      <c r="L926" s="24"/>
      <c r="M926" s="22"/>
      <c r="N926" s="23" t="str">
        <f t="shared" si="345"/>
        <v/>
      </c>
      <c r="O926" s="23" t="str">
        <f t="shared" si="346"/>
        <v/>
      </c>
      <c r="P926" s="23" t="str">
        <f t="shared" si="347"/>
        <v/>
      </c>
      <c r="Q926" s="23" t="str">
        <f t="shared" si="348"/>
        <v/>
      </c>
      <c r="R926" s="23" t="str">
        <f t="shared" si="349"/>
        <v/>
      </c>
      <c r="S926" s="696" t="e">
        <f t="shared" si="350"/>
        <v>#VALUE!</v>
      </c>
      <c r="T926" s="23" t="str">
        <f t="shared" si="351"/>
        <v/>
      </c>
      <c r="U926" s="28"/>
      <c r="V926" s="28"/>
      <c r="W926" s="631"/>
      <c r="X926" s="24">
        <f t="shared" si="352"/>
        <v>0</v>
      </c>
      <c r="Y926" s="25">
        <f t="shared" si="353"/>
        <v>0</v>
      </c>
      <c r="Z926" s="77"/>
      <c r="AA926" s="665"/>
      <c r="AB926" s="665" t="str">
        <f t="shared" si="354"/>
        <v/>
      </c>
      <c r="AC926" s="665" t="str">
        <f t="shared" si="355"/>
        <v/>
      </c>
    </row>
    <row r="927" spans="2:29" ht="12.75" x14ac:dyDescent="0.35">
      <c r="B927" s="20"/>
      <c r="C927" s="20"/>
      <c r="D927" s="29"/>
      <c r="E927" s="30"/>
      <c r="F927" s="30"/>
      <c r="G927" s="30"/>
      <c r="H927" s="30"/>
      <c r="I927" s="24" t="str">
        <f t="shared" si="344"/>
        <v/>
      </c>
      <c r="J927" s="74"/>
      <c r="K927" s="27"/>
      <c r="L927" s="24"/>
      <c r="M927" s="22"/>
      <c r="N927" s="23" t="str">
        <f t="shared" si="345"/>
        <v/>
      </c>
      <c r="O927" s="23" t="str">
        <f t="shared" si="346"/>
        <v/>
      </c>
      <c r="P927" s="23" t="str">
        <f t="shared" si="347"/>
        <v/>
      </c>
      <c r="Q927" s="23" t="str">
        <f t="shared" si="348"/>
        <v/>
      </c>
      <c r="R927" s="23" t="str">
        <f t="shared" si="349"/>
        <v/>
      </c>
      <c r="S927" s="696" t="e">
        <f t="shared" si="350"/>
        <v>#VALUE!</v>
      </c>
      <c r="T927" s="23" t="str">
        <f t="shared" si="351"/>
        <v/>
      </c>
      <c r="U927" s="28"/>
      <c r="V927" s="28"/>
      <c r="W927" s="631"/>
      <c r="X927" s="24">
        <f t="shared" si="352"/>
        <v>0</v>
      </c>
      <c r="Y927" s="25">
        <f t="shared" si="353"/>
        <v>0</v>
      </c>
      <c r="Z927" s="77"/>
      <c r="AA927" s="665"/>
      <c r="AB927" s="665" t="str">
        <f t="shared" si="354"/>
        <v/>
      </c>
      <c r="AC927" s="665" t="str">
        <f t="shared" si="355"/>
        <v/>
      </c>
    </row>
    <row r="928" spans="2:29" ht="12.75" x14ac:dyDescent="0.35">
      <c r="B928" s="20"/>
      <c r="C928" s="20"/>
      <c r="D928" s="29"/>
      <c r="E928" s="30"/>
      <c r="F928" s="30"/>
      <c r="G928" s="30"/>
      <c r="H928" s="30"/>
      <c r="I928" s="24" t="str">
        <f t="shared" si="344"/>
        <v/>
      </c>
      <c r="J928" s="74"/>
      <c r="K928" s="27"/>
      <c r="L928" s="24"/>
      <c r="M928" s="22"/>
      <c r="N928" s="23" t="str">
        <f t="shared" si="345"/>
        <v/>
      </c>
      <c r="O928" s="23" t="str">
        <f t="shared" si="346"/>
        <v/>
      </c>
      <c r="P928" s="23" t="str">
        <f t="shared" si="347"/>
        <v/>
      </c>
      <c r="Q928" s="23" t="str">
        <f t="shared" si="348"/>
        <v/>
      </c>
      <c r="R928" s="23" t="str">
        <f t="shared" si="349"/>
        <v/>
      </c>
      <c r="S928" s="696" t="e">
        <f t="shared" si="350"/>
        <v>#VALUE!</v>
      </c>
      <c r="T928" s="23" t="str">
        <f t="shared" si="351"/>
        <v/>
      </c>
      <c r="U928" s="28"/>
      <c r="V928" s="28"/>
      <c r="W928" s="631"/>
      <c r="X928" s="24">
        <f t="shared" si="352"/>
        <v>0</v>
      </c>
      <c r="Y928" s="25">
        <f t="shared" si="353"/>
        <v>0</v>
      </c>
      <c r="Z928" s="77"/>
      <c r="AA928" s="665"/>
      <c r="AB928" s="665" t="str">
        <f t="shared" si="354"/>
        <v/>
      </c>
      <c r="AC928" s="665" t="str">
        <f t="shared" si="355"/>
        <v/>
      </c>
    </row>
    <row r="929" spans="2:29" ht="12.75" x14ac:dyDescent="0.35">
      <c r="B929" s="20"/>
      <c r="C929" s="20"/>
      <c r="D929" s="29"/>
      <c r="E929" s="30"/>
      <c r="F929" s="30"/>
      <c r="G929" s="30"/>
      <c r="H929" s="30"/>
      <c r="I929" s="24" t="str">
        <f t="shared" si="344"/>
        <v/>
      </c>
      <c r="J929" s="74"/>
      <c r="K929" s="27"/>
      <c r="L929" s="24"/>
      <c r="M929" s="22"/>
      <c r="N929" s="23" t="str">
        <f t="shared" si="345"/>
        <v/>
      </c>
      <c r="O929" s="23" t="str">
        <f t="shared" si="346"/>
        <v/>
      </c>
      <c r="P929" s="23" t="str">
        <f t="shared" si="347"/>
        <v/>
      </c>
      <c r="Q929" s="23" t="str">
        <f t="shared" si="348"/>
        <v/>
      </c>
      <c r="R929" s="23" t="str">
        <f t="shared" si="349"/>
        <v/>
      </c>
      <c r="S929" s="696" t="e">
        <f t="shared" si="350"/>
        <v>#VALUE!</v>
      </c>
      <c r="T929" s="23" t="str">
        <f t="shared" si="351"/>
        <v/>
      </c>
      <c r="U929" s="28"/>
      <c r="V929" s="28"/>
      <c r="W929" s="631"/>
      <c r="X929" s="24">
        <f t="shared" si="352"/>
        <v>0</v>
      </c>
      <c r="Y929" s="25">
        <f t="shared" si="353"/>
        <v>0</v>
      </c>
      <c r="Z929" s="77"/>
      <c r="AA929" s="665"/>
      <c r="AB929" s="665" t="str">
        <f t="shared" si="354"/>
        <v/>
      </c>
      <c r="AC929" s="665" t="str">
        <f t="shared" si="355"/>
        <v/>
      </c>
    </row>
    <row r="930" spans="2:29" ht="12.75" x14ac:dyDescent="0.35">
      <c r="B930" s="20"/>
      <c r="C930" s="20"/>
      <c r="D930" s="29"/>
      <c r="E930" s="30"/>
      <c r="F930" s="30"/>
      <c r="G930" s="30"/>
      <c r="H930" s="30"/>
      <c r="I930" s="24" t="str">
        <f t="shared" si="344"/>
        <v/>
      </c>
      <c r="J930" s="74"/>
      <c r="K930" s="27"/>
      <c r="L930" s="24"/>
      <c r="M930" s="22"/>
      <c r="N930" s="23" t="str">
        <f t="shared" si="345"/>
        <v/>
      </c>
      <c r="O930" s="23" t="str">
        <f t="shared" si="346"/>
        <v/>
      </c>
      <c r="P930" s="23" t="str">
        <f t="shared" si="347"/>
        <v/>
      </c>
      <c r="Q930" s="23" t="str">
        <f t="shared" si="348"/>
        <v/>
      </c>
      <c r="R930" s="23" t="str">
        <f t="shared" si="349"/>
        <v/>
      </c>
      <c r="S930" s="696" t="e">
        <f t="shared" si="350"/>
        <v>#VALUE!</v>
      </c>
      <c r="T930" s="23" t="str">
        <f t="shared" si="351"/>
        <v/>
      </c>
      <c r="U930" s="28"/>
      <c r="V930" s="28"/>
      <c r="W930" s="631"/>
      <c r="X930" s="24">
        <f t="shared" si="352"/>
        <v>0</v>
      </c>
      <c r="Y930" s="25">
        <f t="shared" si="353"/>
        <v>0</v>
      </c>
      <c r="Z930" s="77"/>
      <c r="AA930" s="665"/>
      <c r="AB930" s="665" t="str">
        <f t="shared" si="354"/>
        <v/>
      </c>
      <c r="AC930" s="665" t="str">
        <f t="shared" si="355"/>
        <v/>
      </c>
    </row>
    <row r="931" spans="2:29" ht="12.75" x14ac:dyDescent="0.35">
      <c r="B931" s="20"/>
      <c r="C931" s="20"/>
      <c r="D931" s="29"/>
      <c r="E931" s="30"/>
      <c r="F931" s="30"/>
      <c r="G931" s="30"/>
      <c r="H931" s="30"/>
      <c r="I931" s="24" t="str">
        <f t="shared" si="344"/>
        <v/>
      </c>
      <c r="J931" s="74"/>
      <c r="K931" s="27"/>
      <c r="L931" s="24"/>
      <c r="M931" s="22"/>
      <c r="N931" s="23" t="str">
        <f t="shared" si="345"/>
        <v/>
      </c>
      <c r="O931" s="23" t="str">
        <f t="shared" si="346"/>
        <v/>
      </c>
      <c r="P931" s="23" t="str">
        <f t="shared" si="347"/>
        <v/>
      </c>
      <c r="Q931" s="23" t="str">
        <f t="shared" si="348"/>
        <v/>
      </c>
      <c r="R931" s="23" t="str">
        <f t="shared" si="349"/>
        <v/>
      </c>
      <c r="S931" s="696" t="e">
        <f t="shared" si="350"/>
        <v>#VALUE!</v>
      </c>
      <c r="T931" s="23" t="str">
        <f t="shared" si="351"/>
        <v/>
      </c>
      <c r="U931" s="28"/>
      <c r="V931" s="28"/>
      <c r="W931" s="631"/>
      <c r="X931" s="24">
        <f t="shared" si="352"/>
        <v>0</v>
      </c>
      <c r="Y931" s="25">
        <f t="shared" si="353"/>
        <v>0</v>
      </c>
      <c r="Z931" s="77"/>
      <c r="AA931" s="665"/>
      <c r="AB931" s="665" t="str">
        <f t="shared" si="354"/>
        <v/>
      </c>
      <c r="AC931" s="665" t="str">
        <f t="shared" si="355"/>
        <v/>
      </c>
    </row>
    <row r="932" spans="2:29" ht="12.75" x14ac:dyDescent="0.35">
      <c r="B932" s="20"/>
      <c r="C932" s="20"/>
      <c r="D932" s="29"/>
      <c r="E932" s="30"/>
      <c r="F932" s="30"/>
      <c r="G932" s="30"/>
      <c r="H932" s="30"/>
      <c r="I932" s="24" t="str">
        <f t="shared" si="344"/>
        <v/>
      </c>
      <c r="J932" s="74"/>
      <c r="K932" s="27"/>
      <c r="L932" s="24"/>
      <c r="M932" s="22"/>
      <c r="N932" s="23" t="str">
        <f t="shared" si="345"/>
        <v/>
      </c>
      <c r="O932" s="23" t="str">
        <f t="shared" si="346"/>
        <v/>
      </c>
      <c r="P932" s="23" t="str">
        <f t="shared" si="347"/>
        <v/>
      </c>
      <c r="Q932" s="23" t="str">
        <f t="shared" si="348"/>
        <v/>
      </c>
      <c r="R932" s="23" t="str">
        <f t="shared" si="349"/>
        <v/>
      </c>
      <c r="S932" s="696" t="e">
        <f t="shared" si="350"/>
        <v>#VALUE!</v>
      </c>
      <c r="T932" s="23" t="str">
        <f t="shared" si="351"/>
        <v/>
      </c>
      <c r="U932" s="28"/>
      <c r="V932" s="28"/>
      <c r="W932" s="631"/>
      <c r="X932" s="24">
        <f t="shared" si="352"/>
        <v>0</v>
      </c>
      <c r="Y932" s="25">
        <f t="shared" si="353"/>
        <v>0</v>
      </c>
      <c r="Z932" s="77"/>
      <c r="AA932" s="665"/>
      <c r="AB932" s="665" t="str">
        <f t="shared" si="354"/>
        <v/>
      </c>
      <c r="AC932" s="665" t="str">
        <f t="shared" si="355"/>
        <v/>
      </c>
    </row>
    <row r="933" spans="2:29" ht="12.75" x14ac:dyDescent="0.35">
      <c r="B933" s="20"/>
      <c r="C933" s="20"/>
      <c r="D933" s="29"/>
      <c r="E933" s="30"/>
      <c r="F933" s="30"/>
      <c r="G933" s="30"/>
      <c r="H933" s="30"/>
      <c r="I933" s="24" t="str">
        <f t="shared" si="344"/>
        <v/>
      </c>
      <c r="J933" s="74"/>
      <c r="K933" s="27"/>
      <c r="L933" s="24"/>
      <c r="M933" s="22"/>
      <c r="N933" s="23" t="str">
        <f t="shared" si="345"/>
        <v/>
      </c>
      <c r="O933" s="23" t="str">
        <f t="shared" si="346"/>
        <v/>
      </c>
      <c r="P933" s="23" t="str">
        <f t="shared" si="347"/>
        <v/>
      </c>
      <c r="Q933" s="23" t="str">
        <f t="shared" si="348"/>
        <v/>
      </c>
      <c r="R933" s="23" t="str">
        <f t="shared" si="349"/>
        <v/>
      </c>
      <c r="S933" s="696" t="e">
        <f t="shared" si="350"/>
        <v>#VALUE!</v>
      </c>
      <c r="T933" s="23" t="str">
        <f t="shared" si="351"/>
        <v/>
      </c>
      <c r="U933" s="28"/>
      <c r="V933" s="28"/>
      <c r="W933" s="631"/>
      <c r="X933" s="24">
        <f t="shared" si="352"/>
        <v>0</v>
      </c>
      <c r="Y933" s="25">
        <f t="shared" si="353"/>
        <v>0</v>
      </c>
      <c r="Z933" s="77"/>
      <c r="AA933" s="665"/>
      <c r="AB933" s="665" t="str">
        <f t="shared" si="354"/>
        <v/>
      </c>
      <c r="AC933" s="665" t="str">
        <f t="shared" si="355"/>
        <v/>
      </c>
    </row>
    <row r="934" spans="2:29" ht="12.75" x14ac:dyDescent="0.35">
      <c r="B934" s="20"/>
      <c r="C934" s="20"/>
      <c r="D934" s="29"/>
      <c r="E934" s="30"/>
      <c r="F934" s="30"/>
      <c r="G934" s="30"/>
      <c r="H934" s="30"/>
      <c r="I934" s="24" t="str">
        <f t="shared" si="344"/>
        <v/>
      </c>
      <c r="J934" s="74"/>
      <c r="K934" s="27"/>
      <c r="L934" s="24"/>
      <c r="M934" s="22"/>
      <c r="N934" s="23" t="str">
        <f t="shared" si="345"/>
        <v/>
      </c>
      <c r="O934" s="23" t="str">
        <f t="shared" si="346"/>
        <v/>
      </c>
      <c r="P934" s="23" t="str">
        <f t="shared" si="347"/>
        <v/>
      </c>
      <c r="Q934" s="23" t="str">
        <f t="shared" si="348"/>
        <v/>
      </c>
      <c r="R934" s="23" t="str">
        <f t="shared" si="349"/>
        <v/>
      </c>
      <c r="S934" s="696" t="e">
        <f t="shared" si="350"/>
        <v>#VALUE!</v>
      </c>
      <c r="T934" s="23" t="str">
        <f t="shared" si="351"/>
        <v/>
      </c>
      <c r="U934" s="28"/>
      <c r="V934" s="28"/>
      <c r="W934" s="631"/>
      <c r="X934" s="24">
        <f t="shared" si="352"/>
        <v>0</v>
      </c>
      <c r="Y934" s="25">
        <f t="shared" si="353"/>
        <v>0</v>
      </c>
      <c r="Z934" s="77"/>
      <c r="AA934" s="665"/>
      <c r="AB934" s="665" t="str">
        <f t="shared" si="354"/>
        <v/>
      </c>
      <c r="AC934" s="665" t="str">
        <f t="shared" si="355"/>
        <v/>
      </c>
    </row>
    <row r="935" spans="2:29" ht="12.75" x14ac:dyDescent="0.35">
      <c r="B935" s="20"/>
      <c r="C935" s="20"/>
      <c r="D935" s="29"/>
      <c r="E935" s="30"/>
      <c r="F935" s="30"/>
      <c r="G935" s="30"/>
      <c r="H935" s="30"/>
      <c r="I935" s="24" t="str">
        <f t="shared" si="344"/>
        <v/>
      </c>
      <c r="J935" s="74"/>
      <c r="K935" s="27"/>
      <c r="L935" s="24"/>
      <c r="M935" s="22"/>
      <c r="N935" s="23" t="str">
        <f t="shared" si="345"/>
        <v/>
      </c>
      <c r="O935" s="23" t="str">
        <f t="shared" si="346"/>
        <v/>
      </c>
      <c r="P935" s="23" t="str">
        <f t="shared" si="347"/>
        <v/>
      </c>
      <c r="Q935" s="23" t="str">
        <f t="shared" si="348"/>
        <v/>
      </c>
      <c r="R935" s="23" t="str">
        <f t="shared" si="349"/>
        <v/>
      </c>
      <c r="S935" s="696" t="e">
        <f t="shared" si="350"/>
        <v>#VALUE!</v>
      </c>
      <c r="T935" s="23" t="str">
        <f t="shared" si="351"/>
        <v/>
      </c>
      <c r="U935" s="28"/>
      <c r="V935" s="28"/>
      <c r="W935" s="631"/>
      <c r="X935" s="24">
        <f t="shared" si="352"/>
        <v>0</v>
      </c>
      <c r="Y935" s="25">
        <f t="shared" si="353"/>
        <v>0</v>
      </c>
      <c r="Z935" s="77"/>
      <c r="AA935" s="665"/>
      <c r="AB935" s="665" t="str">
        <f t="shared" si="354"/>
        <v/>
      </c>
      <c r="AC935" s="665" t="str">
        <f t="shared" si="355"/>
        <v/>
      </c>
    </row>
    <row r="936" spans="2:29" ht="12.75" x14ac:dyDescent="0.35">
      <c r="B936" s="20"/>
      <c r="C936" s="20"/>
      <c r="D936" s="29"/>
      <c r="E936" s="30"/>
      <c r="F936" s="30"/>
      <c r="G936" s="30"/>
      <c r="H936" s="30"/>
      <c r="I936" s="24" t="str">
        <f t="shared" si="344"/>
        <v/>
      </c>
      <c r="J936" s="74"/>
      <c r="K936" s="27"/>
      <c r="L936" s="24"/>
      <c r="M936" s="22"/>
      <c r="N936" s="23" t="str">
        <f t="shared" si="345"/>
        <v/>
      </c>
      <c r="O936" s="23" t="str">
        <f t="shared" si="346"/>
        <v/>
      </c>
      <c r="P936" s="23" t="str">
        <f t="shared" si="347"/>
        <v/>
      </c>
      <c r="Q936" s="23" t="str">
        <f t="shared" si="348"/>
        <v/>
      </c>
      <c r="R936" s="23" t="str">
        <f t="shared" si="349"/>
        <v/>
      </c>
      <c r="S936" s="696" t="e">
        <f t="shared" si="350"/>
        <v>#VALUE!</v>
      </c>
      <c r="T936" s="23" t="str">
        <f t="shared" si="351"/>
        <v/>
      </c>
      <c r="U936" s="28"/>
      <c r="V936" s="28"/>
      <c r="W936" s="631"/>
      <c r="X936" s="24">
        <f t="shared" si="352"/>
        <v>0</v>
      </c>
      <c r="Y936" s="25">
        <f t="shared" si="353"/>
        <v>0</v>
      </c>
      <c r="Z936" s="77"/>
      <c r="AA936" s="665"/>
      <c r="AB936" s="665" t="str">
        <f t="shared" si="354"/>
        <v/>
      </c>
      <c r="AC936" s="665" t="str">
        <f t="shared" si="355"/>
        <v/>
      </c>
    </row>
    <row r="937" spans="2:29" ht="12.75" x14ac:dyDescent="0.35">
      <c r="B937" s="20"/>
      <c r="C937" s="20"/>
      <c r="D937" s="29"/>
      <c r="E937" s="30"/>
      <c r="F937" s="30"/>
      <c r="G937" s="30"/>
      <c r="H937" s="30"/>
      <c r="I937" s="24" t="str">
        <f t="shared" si="344"/>
        <v/>
      </c>
      <c r="J937" s="74"/>
      <c r="K937" s="27"/>
      <c r="L937" s="24"/>
      <c r="M937" s="22"/>
      <c r="N937" s="23" t="str">
        <f t="shared" si="345"/>
        <v/>
      </c>
      <c r="O937" s="23" t="str">
        <f t="shared" si="346"/>
        <v/>
      </c>
      <c r="P937" s="23" t="str">
        <f t="shared" si="347"/>
        <v/>
      </c>
      <c r="Q937" s="23" t="str">
        <f t="shared" si="348"/>
        <v/>
      </c>
      <c r="R937" s="23" t="str">
        <f t="shared" si="349"/>
        <v/>
      </c>
      <c r="S937" s="696" t="e">
        <f t="shared" si="350"/>
        <v>#VALUE!</v>
      </c>
      <c r="T937" s="23" t="str">
        <f t="shared" si="351"/>
        <v/>
      </c>
      <c r="U937" s="28"/>
      <c r="V937" s="28"/>
      <c r="W937" s="631"/>
      <c r="X937" s="24">
        <f t="shared" si="352"/>
        <v>0</v>
      </c>
      <c r="Y937" s="25">
        <f t="shared" si="353"/>
        <v>0</v>
      </c>
      <c r="Z937" s="77"/>
      <c r="AA937" s="665"/>
      <c r="AB937" s="665" t="str">
        <f t="shared" si="354"/>
        <v/>
      </c>
      <c r="AC937" s="665" t="str">
        <f t="shared" si="355"/>
        <v/>
      </c>
    </row>
    <row r="938" spans="2:29" ht="12.75" x14ac:dyDescent="0.35">
      <c r="B938" s="20"/>
      <c r="C938" s="20"/>
      <c r="D938" s="29"/>
      <c r="E938" s="30"/>
      <c r="F938" s="30"/>
      <c r="G938" s="30"/>
      <c r="H938" s="30"/>
      <c r="I938" s="24" t="str">
        <f t="shared" si="344"/>
        <v/>
      </c>
      <c r="J938" s="74"/>
      <c r="K938" s="27"/>
      <c r="L938" s="24"/>
      <c r="M938" s="22"/>
      <c r="N938" s="23" t="str">
        <f t="shared" si="345"/>
        <v/>
      </c>
      <c r="O938" s="23" t="str">
        <f t="shared" si="346"/>
        <v/>
      </c>
      <c r="P938" s="23" t="str">
        <f t="shared" si="347"/>
        <v/>
      </c>
      <c r="Q938" s="23" t="str">
        <f t="shared" si="348"/>
        <v/>
      </c>
      <c r="R938" s="23" t="str">
        <f t="shared" si="349"/>
        <v/>
      </c>
      <c r="S938" s="696" t="e">
        <f t="shared" si="350"/>
        <v>#VALUE!</v>
      </c>
      <c r="T938" s="23" t="str">
        <f t="shared" si="351"/>
        <v/>
      </c>
      <c r="U938" s="28"/>
      <c r="V938" s="28"/>
      <c r="W938" s="631"/>
      <c r="X938" s="24">
        <f t="shared" si="352"/>
        <v>0</v>
      </c>
      <c r="Y938" s="25">
        <f t="shared" si="353"/>
        <v>0</v>
      </c>
      <c r="Z938" s="77"/>
      <c r="AA938" s="665"/>
      <c r="AB938" s="665" t="str">
        <f t="shared" si="354"/>
        <v/>
      </c>
      <c r="AC938" s="665" t="str">
        <f t="shared" si="355"/>
        <v/>
      </c>
    </row>
    <row r="939" spans="2:29" ht="12.75" x14ac:dyDescent="0.35">
      <c r="B939" s="20"/>
      <c r="C939" s="20"/>
      <c r="D939" s="29"/>
      <c r="E939" s="30"/>
      <c r="F939" s="30"/>
      <c r="G939" s="30"/>
      <c r="H939" s="30"/>
      <c r="I939" s="24" t="str">
        <f t="shared" si="344"/>
        <v/>
      </c>
      <c r="J939" s="74"/>
      <c r="K939" s="27"/>
      <c r="L939" s="24"/>
      <c r="M939" s="22"/>
      <c r="N939" s="23" t="str">
        <f t="shared" si="345"/>
        <v/>
      </c>
      <c r="O939" s="23" t="str">
        <f t="shared" si="346"/>
        <v/>
      </c>
      <c r="P939" s="23" t="str">
        <f t="shared" si="347"/>
        <v/>
      </c>
      <c r="Q939" s="23" t="str">
        <f t="shared" si="348"/>
        <v/>
      </c>
      <c r="R939" s="23" t="str">
        <f t="shared" si="349"/>
        <v/>
      </c>
      <c r="S939" s="696" t="e">
        <f t="shared" si="350"/>
        <v>#VALUE!</v>
      </c>
      <c r="T939" s="23" t="str">
        <f t="shared" si="351"/>
        <v/>
      </c>
      <c r="U939" s="28"/>
      <c r="V939" s="28"/>
      <c r="W939" s="631"/>
      <c r="X939" s="24">
        <f t="shared" si="352"/>
        <v>0</v>
      </c>
      <c r="Y939" s="25">
        <f t="shared" si="353"/>
        <v>0</v>
      </c>
      <c r="Z939" s="77"/>
      <c r="AA939" s="665"/>
      <c r="AB939" s="665" t="str">
        <f t="shared" si="354"/>
        <v/>
      </c>
      <c r="AC939" s="665" t="str">
        <f t="shared" si="355"/>
        <v/>
      </c>
    </row>
    <row r="940" spans="2:29" ht="12.75" x14ac:dyDescent="0.35">
      <c r="B940" s="20"/>
      <c r="C940" s="20"/>
      <c r="D940" s="29"/>
      <c r="E940" s="30"/>
      <c r="F940" s="30"/>
      <c r="G940" s="30"/>
      <c r="H940" s="30"/>
      <c r="I940" s="24" t="str">
        <f t="shared" si="344"/>
        <v/>
      </c>
      <c r="J940" s="74"/>
      <c r="K940" s="27"/>
      <c r="L940" s="24"/>
      <c r="M940" s="22"/>
      <c r="N940" s="23" t="str">
        <f t="shared" si="345"/>
        <v/>
      </c>
      <c r="O940" s="23" t="str">
        <f t="shared" si="346"/>
        <v/>
      </c>
      <c r="P940" s="23" t="str">
        <f t="shared" si="347"/>
        <v/>
      </c>
      <c r="Q940" s="23" t="str">
        <f t="shared" si="348"/>
        <v/>
      </c>
      <c r="R940" s="23" t="str">
        <f t="shared" si="349"/>
        <v/>
      </c>
      <c r="S940" s="696" t="e">
        <f t="shared" si="350"/>
        <v>#VALUE!</v>
      </c>
      <c r="T940" s="23" t="str">
        <f t="shared" si="351"/>
        <v/>
      </c>
      <c r="U940" s="28"/>
      <c r="V940" s="28"/>
      <c r="W940" s="631"/>
      <c r="X940" s="24">
        <f t="shared" si="352"/>
        <v>0</v>
      </c>
      <c r="Y940" s="25">
        <f t="shared" si="353"/>
        <v>0</v>
      </c>
      <c r="Z940" s="77"/>
      <c r="AA940" s="665"/>
      <c r="AB940" s="665" t="str">
        <f t="shared" si="354"/>
        <v/>
      </c>
      <c r="AC940" s="665" t="str">
        <f t="shared" si="355"/>
        <v/>
      </c>
    </row>
    <row r="941" spans="2:29" ht="12.75" x14ac:dyDescent="0.35">
      <c r="B941" s="20"/>
      <c r="C941" s="20"/>
      <c r="D941" s="29"/>
      <c r="E941" s="30"/>
      <c r="F941" s="30"/>
      <c r="G941" s="30"/>
      <c r="H941" s="30"/>
      <c r="I941" s="24" t="str">
        <f t="shared" si="344"/>
        <v/>
      </c>
      <c r="J941" s="74"/>
      <c r="K941" s="27"/>
      <c r="L941" s="24"/>
      <c r="M941" s="22"/>
      <c r="N941" s="23" t="str">
        <f t="shared" si="345"/>
        <v/>
      </c>
      <c r="O941" s="23" t="str">
        <f t="shared" si="346"/>
        <v/>
      </c>
      <c r="P941" s="23" t="str">
        <f t="shared" si="347"/>
        <v/>
      </c>
      <c r="Q941" s="23" t="str">
        <f t="shared" si="348"/>
        <v/>
      </c>
      <c r="R941" s="23" t="str">
        <f t="shared" si="349"/>
        <v/>
      </c>
      <c r="S941" s="696" t="e">
        <f t="shared" si="350"/>
        <v>#VALUE!</v>
      </c>
      <c r="T941" s="23" t="str">
        <f t="shared" si="351"/>
        <v/>
      </c>
      <c r="U941" s="28"/>
      <c r="V941" s="28"/>
      <c r="W941" s="631"/>
      <c r="X941" s="24">
        <f t="shared" si="352"/>
        <v>0</v>
      </c>
      <c r="Y941" s="25">
        <f t="shared" si="353"/>
        <v>0</v>
      </c>
      <c r="Z941" s="77"/>
      <c r="AA941" s="665"/>
      <c r="AB941" s="665" t="str">
        <f t="shared" si="354"/>
        <v/>
      </c>
      <c r="AC941" s="665" t="str">
        <f t="shared" si="355"/>
        <v/>
      </c>
    </row>
    <row r="942" spans="2:29" ht="12.75" x14ac:dyDescent="0.35">
      <c r="B942" s="20"/>
      <c r="C942" s="20"/>
      <c r="D942" s="29"/>
      <c r="E942" s="30"/>
      <c r="F942" s="30"/>
      <c r="G942" s="30"/>
      <c r="H942" s="30"/>
      <c r="I942" s="24" t="str">
        <f t="shared" si="344"/>
        <v/>
      </c>
      <c r="J942" s="74"/>
      <c r="K942" s="27"/>
      <c r="L942" s="24"/>
      <c r="M942" s="22"/>
      <c r="N942" s="23" t="str">
        <f t="shared" si="345"/>
        <v/>
      </c>
      <c r="O942" s="23" t="str">
        <f t="shared" si="346"/>
        <v/>
      </c>
      <c r="P942" s="23" t="str">
        <f t="shared" si="347"/>
        <v/>
      </c>
      <c r="Q942" s="23" t="str">
        <f t="shared" si="348"/>
        <v/>
      </c>
      <c r="R942" s="23" t="str">
        <f t="shared" si="349"/>
        <v/>
      </c>
      <c r="S942" s="696" t="e">
        <f t="shared" si="350"/>
        <v>#VALUE!</v>
      </c>
      <c r="T942" s="23" t="str">
        <f t="shared" si="351"/>
        <v/>
      </c>
      <c r="U942" s="28"/>
      <c r="V942" s="28"/>
      <c r="W942" s="631"/>
      <c r="X942" s="24">
        <f t="shared" si="352"/>
        <v>0</v>
      </c>
      <c r="Y942" s="25">
        <f t="shared" si="353"/>
        <v>0</v>
      </c>
      <c r="Z942" s="77"/>
      <c r="AA942" s="665"/>
      <c r="AB942" s="665" t="str">
        <f t="shared" si="354"/>
        <v/>
      </c>
      <c r="AC942" s="665" t="str">
        <f t="shared" si="355"/>
        <v/>
      </c>
    </row>
    <row r="943" spans="2:29" ht="12.75" x14ac:dyDescent="0.35">
      <c r="B943" s="20"/>
      <c r="C943" s="20"/>
      <c r="D943" s="29"/>
      <c r="E943" s="30"/>
      <c r="F943" s="30"/>
      <c r="G943" s="30"/>
      <c r="H943" s="30"/>
      <c r="I943" s="24" t="str">
        <f t="shared" si="344"/>
        <v/>
      </c>
      <c r="J943" s="74"/>
      <c r="K943" s="27"/>
      <c r="L943" s="24"/>
      <c r="M943" s="22"/>
      <c r="N943" s="23" t="str">
        <f t="shared" si="345"/>
        <v/>
      </c>
      <c r="O943" s="23" t="str">
        <f t="shared" si="346"/>
        <v/>
      </c>
      <c r="P943" s="23" t="str">
        <f t="shared" si="347"/>
        <v/>
      </c>
      <c r="Q943" s="23" t="str">
        <f t="shared" si="348"/>
        <v/>
      </c>
      <c r="R943" s="23" t="str">
        <f t="shared" si="349"/>
        <v/>
      </c>
      <c r="S943" s="696" t="e">
        <f t="shared" si="350"/>
        <v>#VALUE!</v>
      </c>
      <c r="T943" s="23" t="str">
        <f t="shared" si="351"/>
        <v/>
      </c>
      <c r="U943" s="28"/>
      <c r="V943" s="28"/>
      <c r="W943" s="631"/>
      <c r="X943" s="24">
        <f t="shared" si="352"/>
        <v>0</v>
      </c>
      <c r="Y943" s="25">
        <f t="shared" si="353"/>
        <v>0</v>
      </c>
      <c r="Z943" s="77"/>
      <c r="AA943" s="665"/>
      <c r="AB943" s="665" t="str">
        <f t="shared" si="354"/>
        <v/>
      </c>
      <c r="AC943" s="665" t="str">
        <f t="shared" si="355"/>
        <v/>
      </c>
    </row>
    <row r="944" spans="2:29" ht="12.75" x14ac:dyDescent="0.35">
      <c r="B944" s="20"/>
      <c r="C944" s="20"/>
      <c r="D944" s="29"/>
      <c r="E944" s="30"/>
      <c r="F944" s="30"/>
      <c r="G944" s="30"/>
      <c r="H944" s="30"/>
      <c r="I944" s="24" t="str">
        <f t="shared" si="344"/>
        <v/>
      </c>
      <c r="J944" s="74"/>
      <c r="K944" s="27"/>
      <c r="L944" s="24"/>
      <c r="M944" s="22"/>
      <c r="N944" s="23" t="str">
        <f t="shared" si="345"/>
        <v/>
      </c>
      <c r="O944" s="23" t="str">
        <f t="shared" si="346"/>
        <v/>
      </c>
      <c r="P944" s="23" t="str">
        <f t="shared" si="347"/>
        <v/>
      </c>
      <c r="Q944" s="23" t="str">
        <f t="shared" si="348"/>
        <v/>
      </c>
      <c r="R944" s="23" t="str">
        <f t="shared" si="349"/>
        <v/>
      </c>
      <c r="S944" s="696" t="e">
        <f t="shared" si="350"/>
        <v>#VALUE!</v>
      </c>
      <c r="T944" s="23" t="str">
        <f t="shared" si="351"/>
        <v/>
      </c>
      <c r="U944" s="28"/>
      <c r="V944" s="28"/>
      <c r="W944" s="631"/>
      <c r="X944" s="24">
        <f t="shared" si="352"/>
        <v>0</v>
      </c>
      <c r="Y944" s="25">
        <f t="shared" si="353"/>
        <v>0</v>
      </c>
      <c r="Z944" s="77"/>
      <c r="AA944" s="665"/>
      <c r="AB944" s="665" t="str">
        <f t="shared" si="354"/>
        <v/>
      </c>
      <c r="AC944" s="665" t="str">
        <f t="shared" si="355"/>
        <v/>
      </c>
    </row>
    <row r="945" spans="2:29" ht="12.75" x14ac:dyDescent="0.35">
      <c r="B945" s="20"/>
      <c r="C945" s="20"/>
      <c r="D945" s="29"/>
      <c r="E945" s="30"/>
      <c r="F945" s="30"/>
      <c r="G945" s="30"/>
      <c r="H945" s="30"/>
      <c r="I945" s="24" t="str">
        <f t="shared" si="344"/>
        <v/>
      </c>
      <c r="J945" s="74"/>
      <c r="K945" s="27"/>
      <c r="L945" s="24"/>
      <c r="M945" s="22"/>
      <c r="N945" s="23" t="str">
        <f t="shared" si="345"/>
        <v/>
      </c>
      <c r="O945" s="23" t="str">
        <f t="shared" si="346"/>
        <v/>
      </c>
      <c r="P945" s="23" t="str">
        <f t="shared" si="347"/>
        <v/>
      </c>
      <c r="Q945" s="23" t="str">
        <f t="shared" si="348"/>
        <v/>
      </c>
      <c r="R945" s="23" t="str">
        <f t="shared" si="349"/>
        <v/>
      </c>
      <c r="S945" s="696" t="e">
        <f t="shared" si="350"/>
        <v>#VALUE!</v>
      </c>
      <c r="T945" s="23" t="str">
        <f t="shared" si="351"/>
        <v/>
      </c>
      <c r="U945" s="28"/>
      <c r="V945" s="28"/>
      <c r="W945" s="631"/>
      <c r="X945" s="24">
        <f t="shared" si="352"/>
        <v>0</v>
      </c>
      <c r="Y945" s="25">
        <f t="shared" si="353"/>
        <v>0</v>
      </c>
      <c r="Z945" s="77"/>
      <c r="AA945" s="665"/>
      <c r="AB945" s="665" t="str">
        <f t="shared" si="354"/>
        <v/>
      </c>
      <c r="AC945" s="665" t="str">
        <f t="shared" si="355"/>
        <v/>
      </c>
    </row>
    <row r="946" spans="2:29" ht="12.75" x14ac:dyDescent="0.35">
      <c r="B946" s="20"/>
      <c r="C946" s="20"/>
      <c r="D946" s="29"/>
      <c r="E946" s="30"/>
      <c r="F946" s="30"/>
      <c r="G946" s="30"/>
      <c r="H946" s="30"/>
      <c r="I946" s="24" t="str">
        <f t="shared" si="344"/>
        <v/>
      </c>
      <c r="J946" s="74"/>
      <c r="K946" s="27"/>
      <c r="L946" s="24"/>
      <c r="M946" s="22"/>
      <c r="N946" s="23" t="str">
        <f t="shared" si="345"/>
        <v/>
      </c>
      <c r="O946" s="23" t="str">
        <f t="shared" si="346"/>
        <v/>
      </c>
      <c r="P946" s="23" t="str">
        <f t="shared" si="347"/>
        <v/>
      </c>
      <c r="Q946" s="23" t="str">
        <f t="shared" si="348"/>
        <v/>
      </c>
      <c r="R946" s="23" t="str">
        <f t="shared" si="349"/>
        <v/>
      </c>
      <c r="S946" s="696" t="e">
        <f t="shared" si="350"/>
        <v>#VALUE!</v>
      </c>
      <c r="T946" s="23" t="str">
        <f t="shared" si="351"/>
        <v/>
      </c>
      <c r="U946" s="28"/>
      <c r="V946" s="28"/>
      <c r="W946" s="631"/>
      <c r="X946" s="24">
        <f t="shared" si="352"/>
        <v>0</v>
      </c>
      <c r="Y946" s="25">
        <f t="shared" si="353"/>
        <v>0</v>
      </c>
      <c r="Z946" s="77"/>
      <c r="AA946" s="665"/>
      <c r="AB946" s="665" t="str">
        <f t="shared" si="354"/>
        <v/>
      </c>
      <c r="AC946" s="665" t="str">
        <f t="shared" si="355"/>
        <v/>
      </c>
    </row>
    <row r="947" spans="2:29" ht="12.75" x14ac:dyDescent="0.35">
      <c r="B947" s="20"/>
      <c r="C947" s="20"/>
      <c r="D947" s="29"/>
      <c r="E947" s="30"/>
      <c r="F947" s="30"/>
      <c r="G947" s="30"/>
      <c r="H947" s="30"/>
      <c r="I947" s="24" t="str">
        <f t="shared" si="344"/>
        <v/>
      </c>
      <c r="J947" s="74"/>
      <c r="K947" s="27"/>
      <c r="L947" s="24"/>
      <c r="M947" s="22"/>
      <c r="N947" s="23" t="str">
        <f t="shared" si="345"/>
        <v/>
      </c>
      <c r="O947" s="23" t="str">
        <f t="shared" si="346"/>
        <v/>
      </c>
      <c r="P947" s="23" t="str">
        <f t="shared" si="347"/>
        <v/>
      </c>
      <c r="Q947" s="23" t="str">
        <f t="shared" si="348"/>
        <v/>
      </c>
      <c r="R947" s="23" t="str">
        <f t="shared" si="349"/>
        <v/>
      </c>
      <c r="S947" s="696" t="e">
        <f t="shared" si="350"/>
        <v>#VALUE!</v>
      </c>
      <c r="T947" s="23" t="str">
        <f t="shared" si="351"/>
        <v/>
      </c>
      <c r="U947" s="28"/>
      <c r="V947" s="28"/>
      <c r="W947" s="631"/>
      <c r="X947" s="24">
        <f t="shared" si="352"/>
        <v>0</v>
      </c>
      <c r="Y947" s="25">
        <f t="shared" si="353"/>
        <v>0</v>
      </c>
      <c r="Z947" s="77"/>
      <c r="AA947" s="665"/>
      <c r="AB947" s="665" t="str">
        <f t="shared" si="354"/>
        <v/>
      </c>
      <c r="AC947" s="665" t="str">
        <f t="shared" si="355"/>
        <v/>
      </c>
    </row>
    <row r="948" spans="2:29" ht="12.75" x14ac:dyDescent="0.35">
      <c r="B948" s="20"/>
      <c r="C948" s="20"/>
      <c r="D948" s="29"/>
      <c r="E948" s="30"/>
      <c r="F948" s="30"/>
      <c r="G948" s="30"/>
      <c r="H948" s="30"/>
      <c r="I948" s="24" t="str">
        <f t="shared" si="344"/>
        <v/>
      </c>
      <c r="J948" s="74"/>
      <c r="K948" s="27"/>
      <c r="L948" s="24"/>
      <c r="M948" s="22"/>
      <c r="N948" s="23" t="str">
        <f t="shared" si="345"/>
        <v/>
      </c>
      <c r="O948" s="23" t="str">
        <f t="shared" si="346"/>
        <v/>
      </c>
      <c r="P948" s="23" t="str">
        <f t="shared" si="347"/>
        <v/>
      </c>
      <c r="Q948" s="23" t="str">
        <f t="shared" si="348"/>
        <v/>
      </c>
      <c r="R948" s="23" t="str">
        <f t="shared" si="349"/>
        <v/>
      </c>
      <c r="S948" s="696" t="e">
        <f t="shared" si="350"/>
        <v>#VALUE!</v>
      </c>
      <c r="T948" s="23" t="str">
        <f t="shared" si="351"/>
        <v/>
      </c>
      <c r="U948" s="28"/>
      <c r="V948" s="28"/>
      <c r="W948" s="631"/>
      <c r="X948" s="24">
        <f t="shared" si="352"/>
        <v>0</v>
      </c>
      <c r="Y948" s="25">
        <f t="shared" si="353"/>
        <v>0</v>
      </c>
      <c r="Z948" s="77"/>
      <c r="AA948" s="665"/>
      <c r="AB948" s="665" t="str">
        <f t="shared" si="354"/>
        <v/>
      </c>
      <c r="AC948" s="665" t="str">
        <f t="shared" si="355"/>
        <v/>
      </c>
    </row>
    <row r="949" spans="2:29" ht="12.75" x14ac:dyDescent="0.35">
      <c r="B949" s="20"/>
      <c r="C949" s="20"/>
      <c r="D949" s="29"/>
      <c r="E949" s="30"/>
      <c r="F949" s="30"/>
      <c r="G949" s="30"/>
      <c r="H949" s="30"/>
      <c r="I949" s="24" t="str">
        <f t="shared" si="344"/>
        <v/>
      </c>
      <c r="J949" s="74"/>
      <c r="K949" s="27"/>
      <c r="L949" s="24"/>
      <c r="M949" s="22"/>
      <c r="N949" s="23" t="str">
        <f t="shared" si="345"/>
        <v/>
      </c>
      <c r="O949" s="23" t="str">
        <f t="shared" si="346"/>
        <v/>
      </c>
      <c r="P949" s="23" t="str">
        <f t="shared" si="347"/>
        <v/>
      </c>
      <c r="Q949" s="23" t="str">
        <f t="shared" si="348"/>
        <v/>
      </c>
      <c r="R949" s="23" t="str">
        <f t="shared" si="349"/>
        <v/>
      </c>
      <c r="S949" s="696" t="e">
        <f t="shared" si="350"/>
        <v>#VALUE!</v>
      </c>
      <c r="T949" s="23" t="str">
        <f t="shared" si="351"/>
        <v/>
      </c>
      <c r="U949" s="28"/>
      <c r="V949" s="28"/>
      <c r="W949" s="631"/>
      <c r="X949" s="24">
        <f t="shared" si="352"/>
        <v>0</v>
      </c>
      <c r="Y949" s="25">
        <f t="shared" si="353"/>
        <v>0</v>
      </c>
      <c r="Z949" s="77"/>
      <c r="AA949" s="665"/>
      <c r="AB949" s="665" t="str">
        <f t="shared" si="354"/>
        <v/>
      </c>
      <c r="AC949" s="665" t="str">
        <f t="shared" si="355"/>
        <v/>
      </c>
    </row>
    <row r="950" spans="2:29" ht="12.75" x14ac:dyDescent="0.35">
      <c r="B950" s="20"/>
      <c r="C950" s="20"/>
      <c r="D950" s="29"/>
      <c r="E950" s="30"/>
      <c r="F950" s="30"/>
      <c r="G950" s="30"/>
      <c r="H950" s="30"/>
      <c r="I950" s="24" t="str">
        <f t="shared" si="344"/>
        <v/>
      </c>
      <c r="J950" s="74"/>
      <c r="K950" s="27"/>
      <c r="L950" s="24"/>
      <c r="M950" s="22"/>
      <c r="N950" s="23" t="str">
        <f t="shared" si="345"/>
        <v/>
      </c>
      <c r="O950" s="23" t="str">
        <f t="shared" si="346"/>
        <v/>
      </c>
      <c r="P950" s="23" t="str">
        <f t="shared" si="347"/>
        <v/>
      </c>
      <c r="Q950" s="23" t="str">
        <f t="shared" si="348"/>
        <v/>
      </c>
      <c r="R950" s="23" t="str">
        <f t="shared" si="349"/>
        <v/>
      </c>
      <c r="S950" s="696" t="e">
        <f t="shared" si="350"/>
        <v>#VALUE!</v>
      </c>
      <c r="T950" s="23" t="str">
        <f t="shared" si="351"/>
        <v/>
      </c>
      <c r="U950" s="28"/>
      <c r="V950" s="28"/>
      <c r="W950" s="631"/>
      <c r="X950" s="24">
        <f t="shared" si="352"/>
        <v>0</v>
      </c>
      <c r="Y950" s="25">
        <f t="shared" si="353"/>
        <v>0</v>
      </c>
      <c r="Z950" s="77"/>
      <c r="AA950" s="665"/>
      <c r="AB950" s="665" t="str">
        <f t="shared" si="354"/>
        <v/>
      </c>
      <c r="AC950" s="665" t="str">
        <f t="shared" si="355"/>
        <v/>
      </c>
    </row>
    <row r="951" spans="2:29" ht="12.75" x14ac:dyDescent="0.35">
      <c r="B951" s="20"/>
      <c r="C951" s="20"/>
      <c r="D951" s="29"/>
      <c r="E951" s="30"/>
      <c r="F951" s="30"/>
      <c r="G951" s="30"/>
      <c r="H951" s="30"/>
      <c r="I951" s="24" t="str">
        <f t="shared" si="344"/>
        <v/>
      </c>
      <c r="J951" s="74"/>
      <c r="K951" s="27"/>
      <c r="L951" s="24"/>
      <c r="M951" s="22"/>
      <c r="N951" s="23" t="str">
        <f t="shared" si="345"/>
        <v/>
      </c>
      <c r="O951" s="23" t="str">
        <f t="shared" si="346"/>
        <v/>
      </c>
      <c r="P951" s="23" t="str">
        <f t="shared" si="347"/>
        <v/>
      </c>
      <c r="Q951" s="23" t="str">
        <f t="shared" si="348"/>
        <v/>
      </c>
      <c r="R951" s="23" t="str">
        <f t="shared" si="349"/>
        <v/>
      </c>
      <c r="S951" s="696" t="e">
        <f t="shared" si="350"/>
        <v>#VALUE!</v>
      </c>
      <c r="T951" s="23" t="str">
        <f t="shared" si="351"/>
        <v/>
      </c>
      <c r="U951" s="28"/>
      <c r="V951" s="28"/>
      <c r="W951" s="631"/>
      <c r="X951" s="24">
        <f t="shared" si="352"/>
        <v>0</v>
      </c>
      <c r="Y951" s="25">
        <f t="shared" si="353"/>
        <v>0</v>
      </c>
      <c r="Z951" s="77"/>
      <c r="AA951" s="665"/>
      <c r="AB951" s="665" t="str">
        <f t="shared" si="354"/>
        <v/>
      </c>
      <c r="AC951" s="665" t="str">
        <f t="shared" si="355"/>
        <v/>
      </c>
    </row>
    <row r="952" spans="2:29" ht="12.75" x14ac:dyDescent="0.35">
      <c r="B952" s="20"/>
      <c r="C952" s="20"/>
      <c r="D952" s="29"/>
      <c r="E952" s="30"/>
      <c r="F952" s="30"/>
      <c r="G952" s="30"/>
      <c r="H952" s="30"/>
      <c r="I952" s="24" t="str">
        <f t="shared" si="344"/>
        <v/>
      </c>
      <c r="J952" s="74"/>
      <c r="K952" s="27"/>
      <c r="L952" s="24"/>
      <c r="M952" s="22"/>
      <c r="N952" s="23" t="str">
        <f t="shared" si="345"/>
        <v/>
      </c>
      <c r="O952" s="23" t="str">
        <f t="shared" si="346"/>
        <v/>
      </c>
      <c r="P952" s="23" t="str">
        <f t="shared" si="347"/>
        <v/>
      </c>
      <c r="Q952" s="23" t="str">
        <f t="shared" si="348"/>
        <v/>
      </c>
      <c r="R952" s="23" t="str">
        <f t="shared" si="349"/>
        <v/>
      </c>
      <c r="S952" s="696" t="e">
        <f t="shared" si="350"/>
        <v>#VALUE!</v>
      </c>
      <c r="T952" s="23" t="str">
        <f t="shared" si="351"/>
        <v/>
      </c>
      <c r="U952" s="28"/>
      <c r="V952" s="28"/>
      <c r="W952" s="631"/>
      <c r="X952" s="24">
        <f t="shared" si="352"/>
        <v>0</v>
      </c>
      <c r="Y952" s="25">
        <f t="shared" si="353"/>
        <v>0</v>
      </c>
      <c r="Z952" s="77"/>
      <c r="AA952" s="665"/>
      <c r="AB952" s="665" t="str">
        <f t="shared" si="354"/>
        <v/>
      </c>
      <c r="AC952" s="665" t="str">
        <f t="shared" si="355"/>
        <v/>
      </c>
    </row>
    <row r="953" spans="2:29" ht="12.75" x14ac:dyDescent="0.35">
      <c r="B953" s="20"/>
      <c r="C953" s="20"/>
      <c r="D953" s="29"/>
      <c r="E953" s="30"/>
      <c r="F953" s="30"/>
      <c r="G953" s="30"/>
      <c r="H953" s="30"/>
      <c r="I953" s="24" t="str">
        <f t="shared" si="344"/>
        <v/>
      </c>
      <c r="J953" s="74"/>
      <c r="K953" s="27"/>
      <c r="L953" s="24"/>
      <c r="M953" s="22"/>
      <c r="N953" s="23" t="str">
        <f t="shared" si="345"/>
        <v/>
      </c>
      <c r="O953" s="23" t="str">
        <f t="shared" si="346"/>
        <v/>
      </c>
      <c r="P953" s="23" t="str">
        <f t="shared" si="347"/>
        <v/>
      </c>
      <c r="Q953" s="23" t="str">
        <f t="shared" si="348"/>
        <v/>
      </c>
      <c r="R953" s="23" t="str">
        <f t="shared" si="349"/>
        <v/>
      </c>
      <c r="S953" s="696" t="e">
        <f t="shared" si="350"/>
        <v>#VALUE!</v>
      </c>
      <c r="T953" s="23" t="str">
        <f t="shared" si="351"/>
        <v/>
      </c>
      <c r="U953" s="28"/>
      <c r="V953" s="28"/>
      <c r="W953" s="631"/>
      <c r="X953" s="24">
        <f t="shared" si="352"/>
        <v>0</v>
      </c>
      <c r="Y953" s="25">
        <f t="shared" si="353"/>
        <v>0</v>
      </c>
      <c r="Z953" s="77"/>
      <c r="AA953" s="665"/>
      <c r="AB953" s="665" t="str">
        <f t="shared" si="354"/>
        <v/>
      </c>
      <c r="AC953" s="665" t="str">
        <f t="shared" si="355"/>
        <v/>
      </c>
    </row>
    <row r="954" spans="2:29" ht="12.75" x14ac:dyDescent="0.35">
      <c r="B954" s="20"/>
      <c r="C954" s="20"/>
      <c r="D954" s="29"/>
      <c r="E954" s="30"/>
      <c r="F954" s="30"/>
      <c r="G954" s="30"/>
      <c r="H954" s="30"/>
      <c r="I954" s="24" t="str">
        <f t="shared" si="344"/>
        <v/>
      </c>
      <c r="J954" s="74"/>
      <c r="K954" s="27"/>
      <c r="L954" s="24"/>
      <c r="M954" s="22"/>
      <c r="N954" s="23" t="str">
        <f t="shared" si="345"/>
        <v/>
      </c>
      <c r="O954" s="23" t="str">
        <f t="shared" si="346"/>
        <v/>
      </c>
      <c r="P954" s="23" t="str">
        <f t="shared" si="347"/>
        <v/>
      </c>
      <c r="Q954" s="23" t="str">
        <f t="shared" si="348"/>
        <v/>
      </c>
      <c r="R954" s="23" t="str">
        <f t="shared" si="349"/>
        <v/>
      </c>
      <c r="S954" s="696" t="e">
        <f t="shared" si="350"/>
        <v>#VALUE!</v>
      </c>
      <c r="T954" s="23" t="str">
        <f t="shared" si="351"/>
        <v/>
      </c>
      <c r="U954" s="28"/>
      <c r="V954" s="28"/>
      <c r="W954" s="631"/>
      <c r="X954" s="24">
        <f t="shared" si="352"/>
        <v>0</v>
      </c>
      <c r="Y954" s="25">
        <f t="shared" si="353"/>
        <v>0</v>
      </c>
      <c r="Z954" s="77"/>
      <c r="AA954" s="665"/>
      <c r="AB954" s="665" t="str">
        <f t="shared" si="354"/>
        <v/>
      </c>
      <c r="AC954" s="665" t="str">
        <f t="shared" si="355"/>
        <v/>
      </c>
    </row>
    <row r="955" spans="2:29" ht="12.75" x14ac:dyDescent="0.35">
      <c r="B955" s="20"/>
      <c r="C955" s="20"/>
      <c r="D955" s="29"/>
      <c r="E955" s="30"/>
      <c r="F955" s="30"/>
      <c r="G955" s="30"/>
      <c r="H955" s="30"/>
      <c r="I955" s="24" t="str">
        <f t="shared" si="344"/>
        <v/>
      </c>
      <c r="J955" s="74"/>
      <c r="K955" s="27"/>
      <c r="L955" s="24"/>
      <c r="M955" s="22"/>
      <c r="N955" s="23" t="str">
        <f t="shared" si="345"/>
        <v/>
      </c>
      <c r="O955" s="23" t="str">
        <f t="shared" si="346"/>
        <v/>
      </c>
      <c r="P955" s="23" t="str">
        <f t="shared" si="347"/>
        <v/>
      </c>
      <c r="Q955" s="23" t="str">
        <f t="shared" si="348"/>
        <v/>
      </c>
      <c r="R955" s="23" t="str">
        <f t="shared" si="349"/>
        <v/>
      </c>
      <c r="S955" s="696" t="e">
        <f t="shared" si="350"/>
        <v>#VALUE!</v>
      </c>
      <c r="T955" s="23" t="str">
        <f t="shared" si="351"/>
        <v/>
      </c>
      <c r="U955" s="28"/>
      <c r="V955" s="28"/>
      <c r="W955" s="631"/>
      <c r="X955" s="24">
        <f t="shared" si="352"/>
        <v>0</v>
      </c>
      <c r="Y955" s="25">
        <f t="shared" si="353"/>
        <v>0</v>
      </c>
      <c r="Z955" s="77"/>
      <c r="AA955" s="665"/>
      <c r="AB955" s="665" t="str">
        <f t="shared" si="354"/>
        <v/>
      </c>
      <c r="AC955" s="665" t="str">
        <f t="shared" si="355"/>
        <v/>
      </c>
    </row>
    <row r="956" spans="2:29" ht="12.75" x14ac:dyDescent="0.35">
      <c r="B956" s="20"/>
      <c r="C956" s="20"/>
      <c r="D956" s="29"/>
      <c r="E956" s="30"/>
      <c r="F956" s="30"/>
      <c r="G956" s="30"/>
      <c r="H956" s="30"/>
      <c r="I956" s="24" t="str">
        <f t="shared" ref="I956:I1019" si="356">IF(H956="","",VLOOKUP(H956,Applicator,2,0))</f>
        <v/>
      </c>
      <c r="J956" s="74"/>
      <c r="K956" s="27"/>
      <c r="L956" s="24"/>
      <c r="M956" s="22"/>
      <c r="N956" s="23" t="str">
        <f t="shared" ref="N956:N1019" si="357">IF(M956="","",VLOOKUP(M956,peach_list,2,0))</f>
        <v/>
      </c>
      <c r="O956" s="23" t="str">
        <f t="shared" ref="O956:O1019" si="358">IF(M956="","",VLOOKUP(M956,peach_list,3,0))</f>
        <v/>
      </c>
      <c r="P956" s="23" t="str">
        <f t="shared" ref="P956:P1019" si="359">IF(M956="","",VLOOKUP(M956,peach_list,4,0))</f>
        <v/>
      </c>
      <c r="Q956" s="23" t="str">
        <f t="shared" ref="Q956:Q1019" si="360">IF(M956="","",VLOOKUP(M956,peach_list,5,0))</f>
        <v/>
      </c>
      <c r="R956" s="23" t="str">
        <f t="shared" ref="R956:R1019" si="361">IF(M956="","",VLOOKUP(M956,peach_list,6,0))</f>
        <v/>
      </c>
      <c r="S956" s="696" t="e">
        <f t="shared" ref="S956:S1019" si="362">B956+R956</f>
        <v>#VALUE!</v>
      </c>
      <c r="T956" s="23" t="str">
        <f t="shared" ref="T956:T1019" si="363">IF(M956="","",VLOOKUP(M956,peach_list,7,0))</f>
        <v/>
      </c>
      <c r="U956" s="28"/>
      <c r="V956" s="28"/>
      <c r="W956" s="631"/>
      <c r="X956" s="24">
        <f t="shared" ref="X956:X1019" si="364">U956*V956</f>
        <v>0</v>
      </c>
      <c r="Y956" s="25">
        <f t="shared" ref="Y956:Y1019" si="365">W956</f>
        <v>0</v>
      </c>
      <c r="Z956" s="77"/>
      <c r="AA956" s="665"/>
      <c r="AB956" s="665" t="str">
        <f t="shared" si="354"/>
        <v/>
      </c>
      <c r="AC956" s="665" t="str">
        <f t="shared" si="355"/>
        <v/>
      </c>
    </row>
    <row r="957" spans="2:29" ht="12.75" x14ac:dyDescent="0.35">
      <c r="B957" s="20"/>
      <c r="C957" s="20"/>
      <c r="D957" s="29"/>
      <c r="E957" s="30"/>
      <c r="F957" s="30"/>
      <c r="G957" s="30"/>
      <c r="H957" s="30"/>
      <c r="I957" s="24" t="str">
        <f t="shared" si="356"/>
        <v/>
      </c>
      <c r="J957" s="74"/>
      <c r="K957" s="27"/>
      <c r="L957" s="24"/>
      <c r="M957" s="22"/>
      <c r="N957" s="23" t="str">
        <f t="shared" si="357"/>
        <v/>
      </c>
      <c r="O957" s="23" t="str">
        <f t="shared" si="358"/>
        <v/>
      </c>
      <c r="P957" s="23" t="str">
        <f t="shared" si="359"/>
        <v/>
      </c>
      <c r="Q957" s="23" t="str">
        <f t="shared" si="360"/>
        <v/>
      </c>
      <c r="R957" s="23" t="str">
        <f t="shared" si="361"/>
        <v/>
      </c>
      <c r="S957" s="696" t="e">
        <f t="shared" si="362"/>
        <v>#VALUE!</v>
      </c>
      <c r="T957" s="23" t="str">
        <f t="shared" si="363"/>
        <v/>
      </c>
      <c r="U957" s="28"/>
      <c r="V957" s="28"/>
      <c r="W957" s="631"/>
      <c r="X957" s="24">
        <f t="shared" si="364"/>
        <v>0</v>
      </c>
      <c r="Y957" s="25">
        <f t="shared" si="365"/>
        <v>0</v>
      </c>
      <c r="Z957" s="77"/>
      <c r="AA957" s="665"/>
      <c r="AB957" s="665" t="str">
        <f t="shared" si="354"/>
        <v/>
      </c>
      <c r="AC957" s="665" t="str">
        <f t="shared" si="355"/>
        <v/>
      </c>
    </row>
    <row r="958" spans="2:29" ht="12.75" x14ac:dyDescent="0.35">
      <c r="B958" s="20"/>
      <c r="C958" s="20"/>
      <c r="D958" s="29"/>
      <c r="E958" s="30"/>
      <c r="F958" s="30"/>
      <c r="G958" s="30"/>
      <c r="H958" s="30"/>
      <c r="I958" s="24" t="str">
        <f t="shared" si="356"/>
        <v/>
      </c>
      <c r="J958" s="74"/>
      <c r="K958" s="27"/>
      <c r="L958" s="24"/>
      <c r="M958" s="22"/>
      <c r="N958" s="23" t="str">
        <f t="shared" si="357"/>
        <v/>
      </c>
      <c r="O958" s="23" t="str">
        <f t="shared" si="358"/>
        <v/>
      </c>
      <c r="P958" s="23" t="str">
        <f t="shared" si="359"/>
        <v/>
      </c>
      <c r="Q958" s="23" t="str">
        <f t="shared" si="360"/>
        <v/>
      </c>
      <c r="R958" s="23" t="str">
        <f t="shared" si="361"/>
        <v/>
      </c>
      <c r="S958" s="696" t="e">
        <f t="shared" si="362"/>
        <v>#VALUE!</v>
      </c>
      <c r="T958" s="23" t="str">
        <f t="shared" si="363"/>
        <v/>
      </c>
      <c r="U958" s="28"/>
      <c r="V958" s="28"/>
      <c r="W958" s="631"/>
      <c r="X958" s="24">
        <f t="shared" si="364"/>
        <v>0</v>
      </c>
      <c r="Y958" s="25">
        <f t="shared" si="365"/>
        <v>0</v>
      </c>
      <c r="Z958" s="77"/>
      <c r="AA958" s="665"/>
      <c r="AB958" s="665" t="str">
        <f t="shared" si="354"/>
        <v/>
      </c>
      <c r="AC958" s="665" t="str">
        <f t="shared" si="355"/>
        <v/>
      </c>
    </row>
    <row r="959" spans="2:29" ht="12.75" x14ac:dyDescent="0.35">
      <c r="B959" s="20"/>
      <c r="C959" s="20"/>
      <c r="D959" s="29"/>
      <c r="E959" s="30"/>
      <c r="F959" s="30"/>
      <c r="G959" s="30"/>
      <c r="H959" s="30"/>
      <c r="I959" s="24" t="str">
        <f t="shared" si="356"/>
        <v/>
      </c>
      <c r="J959" s="74"/>
      <c r="K959" s="27"/>
      <c r="L959" s="24"/>
      <c r="M959" s="22"/>
      <c r="N959" s="23" t="str">
        <f t="shared" si="357"/>
        <v/>
      </c>
      <c r="O959" s="23" t="str">
        <f t="shared" si="358"/>
        <v/>
      </c>
      <c r="P959" s="23" t="str">
        <f t="shared" si="359"/>
        <v/>
      </c>
      <c r="Q959" s="23" t="str">
        <f t="shared" si="360"/>
        <v/>
      </c>
      <c r="R959" s="23" t="str">
        <f t="shared" si="361"/>
        <v/>
      </c>
      <c r="S959" s="696" t="e">
        <f t="shared" si="362"/>
        <v>#VALUE!</v>
      </c>
      <c r="T959" s="23" t="str">
        <f t="shared" si="363"/>
        <v/>
      </c>
      <c r="U959" s="28"/>
      <c r="V959" s="28"/>
      <c r="W959" s="631"/>
      <c r="X959" s="24">
        <f t="shared" si="364"/>
        <v>0</v>
      </c>
      <c r="Y959" s="25">
        <f t="shared" si="365"/>
        <v>0</v>
      </c>
      <c r="Z959" s="77"/>
      <c r="AA959" s="665"/>
      <c r="AB959" s="665" t="str">
        <f t="shared" si="354"/>
        <v/>
      </c>
      <c r="AC959" s="665" t="str">
        <f t="shared" si="355"/>
        <v/>
      </c>
    </row>
    <row r="960" spans="2:29" ht="12.75" x14ac:dyDescent="0.35">
      <c r="B960" s="20"/>
      <c r="C960" s="20"/>
      <c r="D960" s="29"/>
      <c r="E960" s="30"/>
      <c r="F960" s="30"/>
      <c r="G960" s="30"/>
      <c r="H960" s="30"/>
      <c r="I960" s="24" t="str">
        <f t="shared" si="356"/>
        <v/>
      </c>
      <c r="J960" s="74"/>
      <c r="K960" s="27"/>
      <c r="L960" s="24"/>
      <c r="M960" s="22"/>
      <c r="N960" s="23" t="str">
        <f t="shared" si="357"/>
        <v/>
      </c>
      <c r="O960" s="23" t="str">
        <f t="shared" si="358"/>
        <v/>
      </c>
      <c r="P960" s="23" t="str">
        <f t="shared" si="359"/>
        <v/>
      </c>
      <c r="Q960" s="23" t="str">
        <f t="shared" si="360"/>
        <v/>
      </c>
      <c r="R960" s="23" t="str">
        <f t="shared" si="361"/>
        <v/>
      </c>
      <c r="S960" s="696" t="e">
        <f t="shared" si="362"/>
        <v>#VALUE!</v>
      </c>
      <c r="T960" s="23" t="str">
        <f t="shared" si="363"/>
        <v/>
      </c>
      <c r="U960" s="28"/>
      <c r="V960" s="28"/>
      <c r="W960" s="631"/>
      <c r="X960" s="24">
        <f t="shared" si="364"/>
        <v>0</v>
      </c>
      <c r="Y960" s="25">
        <f t="shared" si="365"/>
        <v>0</v>
      </c>
      <c r="Z960" s="77"/>
      <c r="AA960" s="665"/>
      <c r="AB960" s="665" t="str">
        <f t="shared" si="354"/>
        <v/>
      </c>
      <c r="AC960" s="665" t="str">
        <f t="shared" si="355"/>
        <v/>
      </c>
    </row>
    <row r="961" spans="2:29" ht="12.75" x14ac:dyDescent="0.35">
      <c r="B961" s="20"/>
      <c r="C961" s="20"/>
      <c r="D961" s="29"/>
      <c r="E961" s="30"/>
      <c r="F961" s="30"/>
      <c r="G961" s="30"/>
      <c r="H961" s="30"/>
      <c r="I961" s="24" t="str">
        <f t="shared" si="356"/>
        <v/>
      </c>
      <c r="J961" s="74"/>
      <c r="K961" s="27"/>
      <c r="L961" s="24"/>
      <c r="M961" s="22"/>
      <c r="N961" s="23" t="str">
        <f t="shared" si="357"/>
        <v/>
      </c>
      <c r="O961" s="23" t="str">
        <f t="shared" si="358"/>
        <v/>
      </c>
      <c r="P961" s="23" t="str">
        <f t="shared" si="359"/>
        <v/>
      </c>
      <c r="Q961" s="23" t="str">
        <f t="shared" si="360"/>
        <v/>
      </c>
      <c r="R961" s="23" t="str">
        <f t="shared" si="361"/>
        <v/>
      </c>
      <c r="S961" s="696" t="e">
        <f t="shared" si="362"/>
        <v>#VALUE!</v>
      </c>
      <c r="T961" s="23" t="str">
        <f t="shared" si="363"/>
        <v/>
      </c>
      <c r="U961" s="28"/>
      <c r="V961" s="28"/>
      <c r="W961" s="631"/>
      <c r="X961" s="24">
        <f t="shared" si="364"/>
        <v>0</v>
      </c>
      <c r="Y961" s="25">
        <f t="shared" si="365"/>
        <v>0</v>
      </c>
      <c r="Z961" s="77"/>
      <c r="AA961" s="665"/>
      <c r="AB961" s="665" t="str">
        <f t="shared" si="354"/>
        <v/>
      </c>
      <c r="AC961" s="665" t="str">
        <f t="shared" si="355"/>
        <v/>
      </c>
    </row>
    <row r="962" spans="2:29" ht="12.75" x14ac:dyDescent="0.35">
      <c r="B962" s="20"/>
      <c r="C962" s="20"/>
      <c r="D962" s="29"/>
      <c r="E962" s="30"/>
      <c r="F962" s="30"/>
      <c r="G962" s="30"/>
      <c r="H962" s="30"/>
      <c r="I962" s="24" t="str">
        <f t="shared" si="356"/>
        <v/>
      </c>
      <c r="J962" s="74"/>
      <c r="K962" s="27"/>
      <c r="L962" s="24"/>
      <c r="M962" s="22"/>
      <c r="N962" s="23" t="str">
        <f t="shared" si="357"/>
        <v/>
      </c>
      <c r="O962" s="23" t="str">
        <f t="shared" si="358"/>
        <v/>
      </c>
      <c r="P962" s="23" t="str">
        <f t="shared" si="359"/>
        <v/>
      </c>
      <c r="Q962" s="23" t="str">
        <f t="shared" si="360"/>
        <v/>
      </c>
      <c r="R962" s="23" t="str">
        <f t="shared" si="361"/>
        <v/>
      </c>
      <c r="S962" s="696" t="e">
        <f t="shared" si="362"/>
        <v>#VALUE!</v>
      </c>
      <c r="T962" s="23" t="str">
        <f t="shared" si="363"/>
        <v/>
      </c>
      <c r="U962" s="28"/>
      <c r="V962" s="28"/>
      <c r="W962" s="631"/>
      <c r="X962" s="24">
        <f t="shared" si="364"/>
        <v>0</v>
      </c>
      <c r="Y962" s="25">
        <f t="shared" si="365"/>
        <v>0</v>
      </c>
      <c r="Z962" s="77"/>
      <c r="AA962" s="665"/>
      <c r="AB962" s="665" t="str">
        <f t="shared" si="354"/>
        <v/>
      </c>
      <c r="AC962" s="665" t="str">
        <f t="shared" si="355"/>
        <v/>
      </c>
    </row>
    <row r="963" spans="2:29" ht="12.75" x14ac:dyDescent="0.35">
      <c r="B963" s="20"/>
      <c r="C963" s="20"/>
      <c r="D963" s="29"/>
      <c r="E963" s="30"/>
      <c r="F963" s="30"/>
      <c r="G963" s="30"/>
      <c r="H963" s="30"/>
      <c r="I963" s="24" t="str">
        <f t="shared" si="356"/>
        <v/>
      </c>
      <c r="J963" s="74"/>
      <c r="K963" s="27"/>
      <c r="L963" s="24"/>
      <c r="M963" s="22"/>
      <c r="N963" s="23" t="str">
        <f t="shared" si="357"/>
        <v/>
      </c>
      <c r="O963" s="23" t="str">
        <f t="shared" si="358"/>
        <v/>
      </c>
      <c r="P963" s="23" t="str">
        <f t="shared" si="359"/>
        <v/>
      </c>
      <c r="Q963" s="23" t="str">
        <f t="shared" si="360"/>
        <v/>
      </c>
      <c r="R963" s="23" t="str">
        <f t="shared" si="361"/>
        <v/>
      </c>
      <c r="S963" s="696" t="e">
        <f t="shared" si="362"/>
        <v>#VALUE!</v>
      </c>
      <c r="T963" s="23" t="str">
        <f t="shared" si="363"/>
        <v/>
      </c>
      <c r="U963" s="28"/>
      <c r="V963" s="28"/>
      <c r="W963" s="631"/>
      <c r="X963" s="24">
        <f t="shared" si="364"/>
        <v>0</v>
      </c>
      <c r="Y963" s="25">
        <f t="shared" si="365"/>
        <v>0</v>
      </c>
      <c r="Z963" s="77"/>
      <c r="AA963" s="665"/>
      <c r="AB963" s="665" t="str">
        <f t="shared" si="354"/>
        <v/>
      </c>
      <c r="AC963" s="665" t="str">
        <f t="shared" si="355"/>
        <v/>
      </c>
    </row>
    <row r="964" spans="2:29" ht="12.75" x14ac:dyDescent="0.35">
      <c r="B964" s="20"/>
      <c r="C964" s="20"/>
      <c r="D964" s="29"/>
      <c r="E964" s="30"/>
      <c r="F964" s="30"/>
      <c r="G964" s="30"/>
      <c r="H964" s="30"/>
      <c r="I964" s="24" t="str">
        <f t="shared" si="356"/>
        <v/>
      </c>
      <c r="J964" s="74"/>
      <c r="K964" s="27"/>
      <c r="L964" s="24"/>
      <c r="M964" s="22"/>
      <c r="N964" s="23" t="str">
        <f t="shared" si="357"/>
        <v/>
      </c>
      <c r="O964" s="23" t="str">
        <f t="shared" si="358"/>
        <v/>
      </c>
      <c r="P964" s="23" t="str">
        <f t="shared" si="359"/>
        <v/>
      </c>
      <c r="Q964" s="23" t="str">
        <f t="shared" si="360"/>
        <v/>
      </c>
      <c r="R964" s="23" t="str">
        <f t="shared" si="361"/>
        <v/>
      </c>
      <c r="S964" s="696" t="e">
        <f t="shared" si="362"/>
        <v>#VALUE!</v>
      </c>
      <c r="T964" s="23" t="str">
        <f t="shared" si="363"/>
        <v/>
      </c>
      <c r="U964" s="28"/>
      <c r="V964" s="28"/>
      <c r="W964" s="631"/>
      <c r="X964" s="24">
        <f t="shared" si="364"/>
        <v>0</v>
      </c>
      <c r="Y964" s="25">
        <f t="shared" si="365"/>
        <v>0</v>
      </c>
      <c r="Z964" s="77"/>
      <c r="AA964" s="665"/>
      <c r="AB964" s="665" t="str">
        <f t="shared" si="354"/>
        <v/>
      </c>
      <c r="AC964" s="665" t="str">
        <f t="shared" si="355"/>
        <v/>
      </c>
    </row>
    <row r="965" spans="2:29" ht="12.75" x14ac:dyDescent="0.35">
      <c r="B965" s="20"/>
      <c r="C965" s="20"/>
      <c r="D965" s="29"/>
      <c r="E965" s="30"/>
      <c r="F965" s="30"/>
      <c r="G965" s="30"/>
      <c r="H965" s="30"/>
      <c r="I965" s="24" t="str">
        <f t="shared" si="356"/>
        <v/>
      </c>
      <c r="J965" s="74"/>
      <c r="K965" s="27"/>
      <c r="L965" s="24"/>
      <c r="M965" s="22"/>
      <c r="N965" s="23" t="str">
        <f t="shared" si="357"/>
        <v/>
      </c>
      <c r="O965" s="23" t="str">
        <f t="shared" si="358"/>
        <v/>
      </c>
      <c r="P965" s="23" t="str">
        <f t="shared" si="359"/>
        <v/>
      </c>
      <c r="Q965" s="23" t="str">
        <f t="shared" si="360"/>
        <v/>
      </c>
      <c r="R965" s="23" t="str">
        <f t="shared" si="361"/>
        <v/>
      </c>
      <c r="S965" s="696" t="e">
        <f t="shared" si="362"/>
        <v>#VALUE!</v>
      </c>
      <c r="T965" s="23" t="str">
        <f t="shared" si="363"/>
        <v/>
      </c>
      <c r="U965" s="28"/>
      <c r="V965" s="28"/>
      <c r="W965" s="631"/>
      <c r="X965" s="24">
        <f t="shared" si="364"/>
        <v>0</v>
      </c>
      <c r="Y965" s="25">
        <f t="shared" si="365"/>
        <v>0</v>
      </c>
      <c r="Z965" s="77"/>
      <c r="AA965" s="665"/>
      <c r="AB965" s="665" t="str">
        <f t="shared" si="354"/>
        <v/>
      </c>
      <c r="AC965" s="665" t="str">
        <f t="shared" si="355"/>
        <v/>
      </c>
    </row>
    <row r="966" spans="2:29" ht="12.75" x14ac:dyDescent="0.35">
      <c r="B966" s="20"/>
      <c r="C966" s="20"/>
      <c r="D966" s="29"/>
      <c r="E966" s="30"/>
      <c r="F966" s="30"/>
      <c r="G966" s="30"/>
      <c r="H966" s="30"/>
      <c r="I966" s="24" t="str">
        <f t="shared" si="356"/>
        <v/>
      </c>
      <c r="J966" s="74"/>
      <c r="K966" s="27"/>
      <c r="L966" s="24"/>
      <c r="M966" s="22"/>
      <c r="N966" s="23" t="str">
        <f t="shared" si="357"/>
        <v/>
      </c>
      <c r="O966" s="23" t="str">
        <f t="shared" si="358"/>
        <v/>
      </c>
      <c r="P966" s="23" t="str">
        <f t="shared" si="359"/>
        <v/>
      </c>
      <c r="Q966" s="23" t="str">
        <f t="shared" si="360"/>
        <v/>
      </c>
      <c r="R966" s="23" t="str">
        <f t="shared" si="361"/>
        <v/>
      </c>
      <c r="S966" s="696" t="e">
        <f t="shared" si="362"/>
        <v>#VALUE!</v>
      </c>
      <c r="T966" s="23" t="str">
        <f t="shared" si="363"/>
        <v/>
      </c>
      <c r="U966" s="28"/>
      <c r="V966" s="28"/>
      <c r="W966" s="631"/>
      <c r="X966" s="24">
        <f t="shared" si="364"/>
        <v>0</v>
      </c>
      <c r="Y966" s="25">
        <f t="shared" si="365"/>
        <v>0</v>
      </c>
      <c r="Z966" s="77"/>
      <c r="AA966" s="665"/>
      <c r="AB966" s="665" t="str">
        <f t="shared" ref="AB966:AB1029" si="366">IF(X966=0,"",AA966*X966)</f>
        <v/>
      </c>
      <c r="AC966" s="665" t="str">
        <f t="shared" ref="AC966:AC1029" si="367">IF(X966=0,"",AB966/U966)</f>
        <v/>
      </c>
    </row>
    <row r="967" spans="2:29" ht="12.75" x14ac:dyDescent="0.35">
      <c r="B967" s="20"/>
      <c r="C967" s="20"/>
      <c r="D967" s="29"/>
      <c r="E967" s="30"/>
      <c r="F967" s="30"/>
      <c r="G967" s="30"/>
      <c r="H967" s="30"/>
      <c r="I967" s="24" t="str">
        <f t="shared" si="356"/>
        <v/>
      </c>
      <c r="J967" s="74"/>
      <c r="K967" s="27"/>
      <c r="L967" s="24"/>
      <c r="M967" s="22"/>
      <c r="N967" s="23" t="str">
        <f t="shared" si="357"/>
        <v/>
      </c>
      <c r="O967" s="23" t="str">
        <f t="shared" si="358"/>
        <v/>
      </c>
      <c r="P967" s="23" t="str">
        <f t="shared" si="359"/>
        <v/>
      </c>
      <c r="Q967" s="23" t="str">
        <f t="shared" si="360"/>
        <v/>
      </c>
      <c r="R967" s="23" t="str">
        <f t="shared" si="361"/>
        <v/>
      </c>
      <c r="S967" s="696" t="e">
        <f t="shared" si="362"/>
        <v>#VALUE!</v>
      </c>
      <c r="T967" s="23" t="str">
        <f t="shared" si="363"/>
        <v/>
      </c>
      <c r="U967" s="28"/>
      <c r="V967" s="28"/>
      <c r="W967" s="631"/>
      <c r="X967" s="24">
        <f t="shared" si="364"/>
        <v>0</v>
      </c>
      <c r="Y967" s="25">
        <f t="shared" si="365"/>
        <v>0</v>
      </c>
      <c r="Z967" s="77"/>
      <c r="AA967" s="665"/>
      <c r="AB967" s="665" t="str">
        <f t="shared" si="366"/>
        <v/>
      </c>
      <c r="AC967" s="665" t="str">
        <f t="shared" si="367"/>
        <v/>
      </c>
    </row>
    <row r="968" spans="2:29" ht="12.75" x14ac:dyDescent="0.35">
      <c r="B968" s="20"/>
      <c r="C968" s="20"/>
      <c r="D968" s="29"/>
      <c r="E968" s="30"/>
      <c r="F968" s="30"/>
      <c r="G968" s="30"/>
      <c r="H968" s="30"/>
      <c r="I968" s="24" t="str">
        <f t="shared" si="356"/>
        <v/>
      </c>
      <c r="J968" s="74"/>
      <c r="K968" s="27"/>
      <c r="L968" s="24"/>
      <c r="M968" s="22"/>
      <c r="N968" s="23" t="str">
        <f t="shared" si="357"/>
        <v/>
      </c>
      <c r="O968" s="23" t="str">
        <f t="shared" si="358"/>
        <v/>
      </c>
      <c r="P968" s="23" t="str">
        <f t="shared" si="359"/>
        <v/>
      </c>
      <c r="Q968" s="23" t="str">
        <f t="shared" si="360"/>
        <v/>
      </c>
      <c r="R968" s="23" t="str">
        <f t="shared" si="361"/>
        <v/>
      </c>
      <c r="S968" s="696" t="e">
        <f t="shared" si="362"/>
        <v>#VALUE!</v>
      </c>
      <c r="T968" s="23" t="str">
        <f t="shared" si="363"/>
        <v/>
      </c>
      <c r="U968" s="28"/>
      <c r="V968" s="28"/>
      <c r="W968" s="631"/>
      <c r="X968" s="24">
        <f t="shared" si="364"/>
        <v>0</v>
      </c>
      <c r="Y968" s="25">
        <f t="shared" si="365"/>
        <v>0</v>
      </c>
      <c r="Z968" s="77"/>
      <c r="AA968" s="665"/>
      <c r="AB968" s="665" t="str">
        <f t="shared" si="366"/>
        <v/>
      </c>
      <c r="AC968" s="665" t="str">
        <f t="shared" si="367"/>
        <v/>
      </c>
    </row>
    <row r="969" spans="2:29" ht="12.75" x14ac:dyDescent="0.35">
      <c r="B969" s="20"/>
      <c r="C969" s="20"/>
      <c r="D969" s="29"/>
      <c r="E969" s="30"/>
      <c r="F969" s="30"/>
      <c r="G969" s="30"/>
      <c r="H969" s="30"/>
      <c r="I969" s="24" t="str">
        <f t="shared" si="356"/>
        <v/>
      </c>
      <c r="J969" s="74"/>
      <c r="K969" s="27"/>
      <c r="L969" s="24"/>
      <c r="M969" s="22"/>
      <c r="N969" s="23" t="str">
        <f t="shared" si="357"/>
        <v/>
      </c>
      <c r="O969" s="23" t="str">
        <f t="shared" si="358"/>
        <v/>
      </c>
      <c r="P969" s="23" t="str">
        <f t="shared" si="359"/>
        <v/>
      </c>
      <c r="Q969" s="23" t="str">
        <f t="shared" si="360"/>
        <v/>
      </c>
      <c r="R969" s="23" t="str">
        <f t="shared" si="361"/>
        <v/>
      </c>
      <c r="S969" s="696" t="e">
        <f t="shared" si="362"/>
        <v>#VALUE!</v>
      </c>
      <c r="T969" s="23" t="str">
        <f t="shared" si="363"/>
        <v/>
      </c>
      <c r="U969" s="28"/>
      <c r="V969" s="28"/>
      <c r="W969" s="631"/>
      <c r="X969" s="24">
        <f t="shared" si="364"/>
        <v>0</v>
      </c>
      <c r="Y969" s="25">
        <f t="shared" si="365"/>
        <v>0</v>
      </c>
      <c r="Z969" s="77"/>
      <c r="AA969" s="665"/>
      <c r="AB969" s="665" t="str">
        <f t="shared" si="366"/>
        <v/>
      </c>
      <c r="AC969" s="665" t="str">
        <f t="shared" si="367"/>
        <v/>
      </c>
    </row>
    <row r="970" spans="2:29" ht="12.75" x14ac:dyDescent="0.35">
      <c r="B970" s="20"/>
      <c r="C970" s="20"/>
      <c r="D970" s="29"/>
      <c r="E970" s="30"/>
      <c r="F970" s="30"/>
      <c r="G970" s="30"/>
      <c r="H970" s="30"/>
      <c r="I970" s="24" t="str">
        <f t="shared" si="356"/>
        <v/>
      </c>
      <c r="J970" s="74"/>
      <c r="K970" s="27"/>
      <c r="L970" s="24"/>
      <c r="M970" s="22"/>
      <c r="N970" s="23" t="str">
        <f t="shared" si="357"/>
        <v/>
      </c>
      <c r="O970" s="23" t="str">
        <f t="shared" si="358"/>
        <v/>
      </c>
      <c r="P970" s="23" t="str">
        <f t="shared" si="359"/>
        <v/>
      </c>
      <c r="Q970" s="23" t="str">
        <f t="shared" si="360"/>
        <v/>
      </c>
      <c r="R970" s="23" t="str">
        <f t="shared" si="361"/>
        <v/>
      </c>
      <c r="S970" s="696" t="e">
        <f t="shared" si="362"/>
        <v>#VALUE!</v>
      </c>
      <c r="T970" s="23" t="str">
        <f t="shared" si="363"/>
        <v/>
      </c>
      <c r="U970" s="28"/>
      <c r="V970" s="28"/>
      <c r="W970" s="631"/>
      <c r="X970" s="24">
        <f t="shared" si="364"/>
        <v>0</v>
      </c>
      <c r="Y970" s="25">
        <f t="shared" si="365"/>
        <v>0</v>
      </c>
      <c r="Z970" s="77"/>
      <c r="AA970" s="665"/>
      <c r="AB970" s="665" t="str">
        <f t="shared" si="366"/>
        <v/>
      </c>
      <c r="AC970" s="665" t="str">
        <f t="shared" si="367"/>
        <v/>
      </c>
    </row>
    <row r="971" spans="2:29" ht="12.75" x14ac:dyDescent="0.35">
      <c r="B971" s="20"/>
      <c r="C971" s="20"/>
      <c r="D971" s="29"/>
      <c r="E971" s="30"/>
      <c r="F971" s="30"/>
      <c r="G971" s="30"/>
      <c r="H971" s="30"/>
      <c r="I971" s="24" t="str">
        <f t="shared" si="356"/>
        <v/>
      </c>
      <c r="J971" s="74"/>
      <c r="K971" s="27"/>
      <c r="L971" s="24"/>
      <c r="M971" s="22"/>
      <c r="N971" s="23" t="str">
        <f t="shared" si="357"/>
        <v/>
      </c>
      <c r="O971" s="23" t="str">
        <f t="shared" si="358"/>
        <v/>
      </c>
      <c r="P971" s="23" t="str">
        <f t="shared" si="359"/>
        <v/>
      </c>
      <c r="Q971" s="23" t="str">
        <f t="shared" si="360"/>
        <v/>
      </c>
      <c r="R971" s="23" t="str">
        <f t="shared" si="361"/>
        <v/>
      </c>
      <c r="S971" s="696" t="e">
        <f t="shared" si="362"/>
        <v>#VALUE!</v>
      </c>
      <c r="T971" s="23" t="str">
        <f t="shared" si="363"/>
        <v/>
      </c>
      <c r="U971" s="28"/>
      <c r="V971" s="28"/>
      <c r="W971" s="631"/>
      <c r="X971" s="24">
        <f t="shared" si="364"/>
        <v>0</v>
      </c>
      <c r="Y971" s="25">
        <f t="shared" si="365"/>
        <v>0</v>
      </c>
      <c r="Z971" s="77"/>
      <c r="AA971" s="665"/>
      <c r="AB971" s="665" t="str">
        <f t="shared" si="366"/>
        <v/>
      </c>
      <c r="AC971" s="665" t="str">
        <f t="shared" si="367"/>
        <v/>
      </c>
    </row>
    <row r="972" spans="2:29" ht="12.75" x14ac:dyDescent="0.35">
      <c r="B972" s="20"/>
      <c r="C972" s="20"/>
      <c r="D972" s="29"/>
      <c r="E972" s="30"/>
      <c r="F972" s="30"/>
      <c r="G972" s="30"/>
      <c r="H972" s="30"/>
      <c r="I972" s="24" t="str">
        <f t="shared" si="356"/>
        <v/>
      </c>
      <c r="J972" s="74"/>
      <c r="K972" s="27"/>
      <c r="L972" s="24"/>
      <c r="M972" s="22"/>
      <c r="N972" s="23" t="str">
        <f t="shared" si="357"/>
        <v/>
      </c>
      <c r="O972" s="23" t="str">
        <f t="shared" si="358"/>
        <v/>
      </c>
      <c r="P972" s="23" t="str">
        <f t="shared" si="359"/>
        <v/>
      </c>
      <c r="Q972" s="23" t="str">
        <f t="shared" si="360"/>
        <v/>
      </c>
      <c r="R972" s="23" t="str">
        <f t="shared" si="361"/>
        <v/>
      </c>
      <c r="S972" s="696" t="e">
        <f t="shared" si="362"/>
        <v>#VALUE!</v>
      </c>
      <c r="T972" s="23" t="str">
        <f t="shared" si="363"/>
        <v/>
      </c>
      <c r="U972" s="28"/>
      <c r="V972" s="28"/>
      <c r="W972" s="631"/>
      <c r="X972" s="24">
        <f t="shared" si="364"/>
        <v>0</v>
      </c>
      <c r="Y972" s="25">
        <f t="shared" si="365"/>
        <v>0</v>
      </c>
      <c r="Z972" s="77"/>
      <c r="AA972" s="665"/>
      <c r="AB972" s="665" t="str">
        <f t="shared" si="366"/>
        <v/>
      </c>
      <c r="AC972" s="665" t="str">
        <f t="shared" si="367"/>
        <v/>
      </c>
    </row>
    <row r="973" spans="2:29" ht="12.75" x14ac:dyDescent="0.35">
      <c r="B973" s="20"/>
      <c r="C973" s="20"/>
      <c r="D973" s="29"/>
      <c r="E973" s="30"/>
      <c r="F973" s="30"/>
      <c r="G973" s="30"/>
      <c r="H973" s="30"/>
      <c r="I973" s="24" t="str">
        <f t="shared" si="356"/>
        <v/>
      </c>
      <c r="J973" s="74"/>
      <c r="K973" s="27"/>
      <c r="L973" s="24"/>
      <c r="M973" s="22"/>
      <c r="N973" s="23" t="str">
        <f t="shared" si="357"/>
        <v/>
      </c>
      <c r="O973" s="23" t="str">
        <f t="shared" si="358"/>
        <v/>
      </c>
      <c r="P973" s="23" t="str">
        <f t="shared" si="359"/>
        <v/>
      </c>
      <c r="Q973" s="23" t="str">
        <f t="shared" si="360"/>
        <v/>
      </c>
      <c r="R973" s="23" t="str">
        <f t="shared" si="361"/>
        <v/>
      </c>
      <c r="S973" s="696" t="e">
        <f t="shared" si="362"/>
        <v>#VALUE!</v>
      </c>
      <c r="T973" s="23" t="str">
        <f t="shared" si="363"/>
        <v/>
      </c>
      <c r="U973" s="28"/>
      <c r="V973" s="28"/>
      <c r="W973" s="631"/>
      <c r="X973" s="24">
        <f t="shared" si="364"/>
        <v>0</v>
      </c>
      <c r="Y973" s="25">
        <f t="shared" si="365"/>
        <v>0</v>
      </c>
      <c r="Z973" s="77"/>
      <c r="AA973" s="665"/>
      <c r="AB973" s="665" t="str">
        <f t="shared" si="366"/>
        <v/>
      </c>
      <c r="AC973" s="665" t="str">
        <f t="shared" si="367"/>
        <v/>
      </c>
    </row>
    <row r="974" spans="2:29" ht="12.75" x14ac:dyDescent="0.35">
      <c r="B974" s="20"/>
      <c r="C974" s="20"/>
      <c r="D974" s="29"/>
      <c r="E974" s="30"/>
      <c r="F974" s="30"/>
      <c r="G974" s="30"/>
      <c r="H974" s="30"/>
      <c r="I974" s="24" t="str">
        <f t="shared" si="356"/>
        <v/>
      </c>
      <c r="J974" s="74"/>
      <c r="K974" s="27"/>
      <c r="L974" s="24"/>
      <c r="M974" s="22"/>
      <c r="N974" s="23" t="str">
        <f t="shared" si="357"/>
        <v/>
      </c>
      <c r="O974" s="23" t="str">
        <f t="shared" si="358"/>
        <v/>
      </c>
      <c r="P974" s="23" t="str">
        <f t="shared" si="359"/>
        <v/>
      </c>
      <c r="Q974" s="23" t="str">
        <f t="shared" si="360"/>
        <v/>
      </c>
      <c r="R974" s="23" t="str">
        <f t="shared" si="361"/>
        <v/>
      </c>
      <c r="S974" s="696" t="e">
        <f t="shared" si="362"/>
        <v>#VALUE!</v>
      </c>
      <c r="T974" s="23" t="str">
        <f t="shared" si="363"/>
        <v/>
      </c>
      <c r="U974" s="28"/>
      <c r="V974" s="28"/>
      <c r="W974" s="631"/>
      <c r="X974" s="24">
        <f t="shared" si="364"/>
        <v>0</v>
      </c>
      <c r="Y974" s="25">
        <f t="shared" si="365"/>
        <v>0</v>
      </c>
      <c r="Z974" s="77"/>
      <c r="AA974" s="665"/>
      <c r="AB974" s="665" t="str">
        <f t="shared" si="366"/>
        <v/>
      </c>
      <c r="AC974" s="665" t="str">
        <f t="shared" si="367"/>
        <v/>
      </c>
    </row>
    <row r="975" spans="2:29" ht="12.75" x14ac:dyDescent="0.35">
      <c r="B975" s="20"/>
      <c r="C975" s="20"/>
      <c r="D975" s="29"/>
      <c r="E975" s="30"/>
      <c r="F975" s="30"/>
      <c r="G975" s="30"/>
      <c r="H975" s="30"/>
      <c r="I975" s="24" t="str">
        <f t="shared" si="356"/>
        <v/>
      </c>
      <c r="J975" s="74"/>
      <c r="K975" s="27"/>
      <c r="L975" s="24"/>
      <c r="M975" s="22"/>
      <c r="N975" s="23" t="str">
        <f t="shared" si="357"/>
        <v/>
      </c>
      <c r="O975" s="23" t="str">
        <f t="shared" si="358"/>
        <v/>
      </c>
      <c r="P975" s="23" t="str">
        <f t="shared" si="359"/>
        <v/>
      </c>
      <c r="Q975" s="23" t="str">
        <f t="shared" si="360"/>
        <v/>
      </c>
      <c r="R975" s="23" t="str">
        <f t="shared" si="361"/>
        <v/>
      </c>
      <c r="S975" s="696" t="e">
        <f t="shared" si="362"/>
        <v>#VALUE!</v>
      </c>
      <c r="T975" s="23" t="str">
        <f t="shared" si="363"/>
        <v/>
      </c>
      <c r="U975" s="28"/>
      <c r="V975" s="28"/>
      <c r="W975" s="631"/>
      <c r="X975" s="24">
        <f t="shared" si="364"/>
        <v>0</v>
      </c>
      <c r="Y975" s="25">
        <f t="shared" si="365"/>
        <v>0</v>
      </c>
      <c r="Z975" s="77"/>
      <c r="AA975" s="665"/>
      <c r="AB975" s="665" t="str">
        <f t="shared" si="366"/>
        <v/>
      </c>
      <c r="AC975" s="665" t="str">
        <f t="shared" si="367"/>
        <v/>
      </c>
    </row>
    <row r="976" spans="2:29" ht="12.75" x14ac:dyDescent="0.35">
      <c r="B976" s="20"/>
      <c r="C976" s="20"/>
      <c r="D976" s="29"/>
      <c r="E976" s="30"/>
      <c r="F976" s="30"/>
      <c r="G976" s="30"/>
      <c r="H976" s="30"/>
      <c r="I976" s="24" t="str">
        <f t="shared" si="356"/>
        <v/>
      </c>
      <c r="J976" s="74"/>
      <c r="K976" s="27"/>
      <c r="L976" s="24"/>
      <c r="M976" s="22"/>
      <c r="N976" s="23" t="str">
        <f t="shared" si="357"/>
        <v/>
      </c>
      <c r="O976" s="23" t="str">
        <f t="shared" si="358"/>
        <v/>
      </c>
      <c r="P976" s="23" t="str">
        <f t="shared" si="359"/>
        <v/>
      </c>
      <c r="Q976" s="23" t="str">
        <f t="shared" si="360"/>
        <v/>
      </c>
      <c r="R976" s="23" t="str">
        <f t="shared" si="361"/>
        <v/>
      </c>
      <c r="S976" s="696" t="e">
        <f t="shared" si="362"/>
        <v>#VALUE!</v>
      </c>
      <c r="T976" s="23" t="str">
        <f t="shared" si="363"/>
        <v/>
      </c>
      <c r="U976" s="28"/>
      <c r="V976" s="28"/>
      <c r="W976" s="631"/>
      <c r="X976" s="24">
        <f t="shared" si="364"/>
        <v>0</v>
      </c>
      <c r="Y976" s="25">
        <f t="shared" si="365"/>
        <v>0</v>
      </c>
      <c r="Z976" s="77"/>
      <c r="AA976" s="665"/>
      <c r="AB976" s="665" t="str">
        <f t="shared" si="366"/>
        <v/>
      </c>
      <c r="AC976" s="665" t="str">
        <f t="shared" si="367"/>
        <v/>
      </c>
    </row>
    <row r="977" spans="2:29" ht="12.75" x14ac:dyDescent="0.35">
      <c r="B977" s="20"/>
      <c r="C977" s="20"/>
      <c r="D977" s="29"/>
      <c r="E977" s="30"/>
      <c r="F977" s="30"/>
      <c r="G977" s="30"/>
      <c r="H977" s="30"/>
      <c r="I977" s="24" t="str">
        <f t="shared" si="356"/>
        <v/>
      </c>
      <c r="J977" s="74"/>
      <c r="K977" s="27"/>
      <c r="L977" s="24"/>
      <c r="M977" s="22"/>
      <c r="N977" s="23" t="str">
        <f t="shared" si="357"/>
        <v/>
      </c>
      <c r="O977" s="23" t="str">
        <f t="shared" si="358"/>
        <v/>
      </c>
      <c r="P977" s="23" t="str">
        <f t="shared" si="359"/>
        <v/>
      </c>
      <c r="Q977" s="23" t="str">
        <f t="shared" si="360"/>
        <v/>
      </c>
      <c r="R977" s="23" t="str">
        <f t="shared" si="361"/>
        <v/>
      </c>
      <c r="S977" s="696" t="e">
        <f t="shared" si="362"/>
        <v>#VALUE!</v>
      </c>
      <c r="T977" s="23" t="str">
        <f t="shared" si="363"/>
        <v/>
      </c>
      <c r="U977" s="28"/>
      <c r="V977" s="28"/>
      <c r="W977" s="631"/>
      <c r="X977" s="24">
        <f t="shared" si="364"/>
        <v>0</v>
      </c>
      <c r="Y977" s="25">
        <f t="shared" si="365"/>
        <v>0</v>
      </c>
      <c r="Z977" s="77"/>
      <c r="AA977" s="665"/>
      <c r="AB977" s="665" t="str">
        <f t="shared" si="366"/>
        <v/>
      </c>
      <c r="AC977" s="665" t="str">
        <f t="shared" si="367"/>
        <v/>
      </c>
    </row>
    <row r="978" spans="2:29" ht="12.75" x14ac:dyDescent="0.35">
      <c r="B978" s="20"/>
      <c r="C978" s="20"/>
      <c r="D978" s="29"/>
      <c r="E978" s="30"/>
      <c r="F978" s="30"/>
      <c r="G978" s="30"/>
      <c r="H978" s="30"/>
      <c r="I978" s="24" t="str">
        <f t="shared" si="356"/>
        <v/>
      </c>
      <c r="J978" s="74"/>
      <c r="K978" s="27"/>
      <c r="L978" s="24"/>
      <c r="M978" s="22"/>
      <c r="N978" s="23" t="str">
        <f t="shared" si="357"/>
        <v/>
      </c>
      <c r="O978" s="23" t="str">
        <f t="shared" si="358"/>
        <v/>
      </c>
      <c r="P978" s="23" t="str">
        <f t="shared" si="359"/>
        <v/>
      </c>
      <c r="Q978" s="23" t="str">
        <f t="shared" si="360"/>
        <v/>
      </c>
      <c r="R978" s="23" t="str">
        <f t="shared" si="361"/>
        <v/>
      </c>
      <c r="S978" s="696" t="e">
        <f t="shared" si="362"/>
        <v>#VALUE!</v>
      </c>
      <c r="T978" s="23" t="str">
        <f t="shared" si="363"/>
        <v/>
      </c>
      <c r="U978" s="28"/>
      <c r="V978" s="28"/>
      <c r="W978" s="631"/>
      <c r="X978" s="24">
        <f t="shared" si="364"/>
        <v>0</v>
      </c>
      <c r="Y978" s="25">
        <f t="shared" si="365"/>
        <v>0</v>
      </c>
      <c r="Z978" s="77"/>
      <c r="AA978" s="665"/>
      <c r="AB978" s="665" t="str">
        <f t="shared" si="366"/>
        <v/>
      </c>
      <c r="AC978" s="665" t="str">
        <f t="shared" si="367"/>
        <v/>
      </c>
    </row>
    <row r="979" spans="2:29" ht="12.75" x14ac:dyDescent="0.35">
      <c r="B979" s="20"/>
      <c r="C979" s="20"/>
      <c r="D979" s="29"/>
      <c r="E979" s="30"/>
      <c r="F979" s="30"/>
      <c r="G979" s="30"/>
      <c r="H979" s="30"/>
      <c r="I979" s="24" t="str">
        <f t="shared" si="356"/>
        <v/>
      </c>
      <c r="J979" s="74"/>
      <c r="K979" s="27"/>
      <c r="L979" s="24"/>
      <c r="M979" s="22"/>
      <c r="N979" s="23" t="str">
        <f t="shared" si="357"/>
        <v/>
      </c>
      <c r="O979" s="23" t="str">
        <f t="shared" si="358"/>
        <v/>
      </c>
      <c r="P979" s="23" t="str">
        <f t="shared" si="359"/>
        <v/>
      </c>
      <c r="Q979" s="23" t="str">
        <f t="shared" si="360"/>
        <v/>
      </c>
      <c r="R979" s="23" t="str">
        <f t="shared" si="361"/>
        <v/>
      </c>
      <c r="S979" s="696" t="e">
        <f t="shared" si="362"/>
        <v>#VALUE!</v>
      </c>
      <c r="T979" s="23" t="str">
        <f t="shared" si="363"/>
        <v/>
      </c>
      <c r="U979" s="28"/>
      <c r="V979" s="28"/>
      <c r="W979" s="631"/>
      <c r="X979" s="24">
        <f t="shared" si="364"/>
        <v>0</v>
      </c>
      <c r="Y979" s="25">
        <f t="shared" si="365"/>
        <v>0</v>
      </c>
      <c r="Z979" s="77"/>
      <c r="AA979" s="665"/>
      <c r="AB979" s="665" t="str">
        <f t="shared" si="366"/>
        <v/>
      </c>
      <c r="AC979" s="665" t="str">
        <f t="shared" si="367"/>
        <v/>
      </c>
    </row>
    <row r="980" spans="2:29" ht="12.75" x14ac:dyDescent="0.35">
      <c r="B980" s="20"/>
      <c r="C980" s="20"/>
      <c r="D980" s="29"/>
      <c r="E980" s="30"/>
      <c r="F980" s="30"/>
      <c r="G980" s="30"/>
      <c r="H980" s="30"/>
      <c r="I980" s="24" t="str">
        <f t="shared" si="356"/>
        <v/>
      </c>
      <c r="J980" s="74"/>
      <c r="K980" s="27"/>
      <c r="L980" s="24"/>
      <c r="M980" s="22"/>
      <c r="N980" s="23" t="str">
        <f t="shared" si="357"/>
        <v/>
      </c>
      <c r="O980" s="23" t="str">
        <f t="shared" si="358"/>
        <v/>
      </c>
      <c r="P980" s="23" t="str">
        <f t="shared" si="359"/>
        <v/>
      </c>
      <c r="Q980" s="23" t="str">
        <f t="shared" si="360"/>
        <v/>
      </c>
      <c r="R980" s="23" t="str">
        <f t="shared" si="361"/>
        <v/>
      </c>
      <c r="S980" s="696" t="e">
        <f t="shared" si="362"/>
        <v>#VALUE!</v>
      </c>
      <c r="T980" s="23" t="str">
        <f t="shared" si="363"/>
        <v/>
      </c>
      <c r="U980" s="28"/>
      <c r="V980" s="28"/>
      <c r="W980" s="631"/>
      <c r="X980" s="24">
        <f t="shared" si="364"/>
        <v>0</v>
      </c>
      <c r="Y980" s="25">
        <f t="shared" si="365"/>
        <v>0</v>
      </c>
      <c r="Z980" s="77"/>
      <c r="AA980" s="665"/>
      <c r="AB980" s="665" t="str">
        <f t="shared" si="366"/>
        <v/>
      </c>
      <c r="AC980" s="665" t="str">
        <f t="shared" si="367"/>
        <v/>
      </c>
    </row>
    <row r="981" spans="2:29" ht="12.75" x14ac:dyDescent="0.35">
      <c r="B981" s="20"/>
      <c r="C981" s="20"/>
      <c r="D981" s="29"/>
      <c r="E981" s="30"/>
      <c r="F981" s="30"/>
      <c r="G981" s="30"/>
      <c r="H981" s="30"/>
      <c r="I981" s="24" t="str">
        <f t="shared" si="356"/>
        <v/>
      </c>
      <c r="J981" s="74"/>
      <c r="K981" s="27"/>
      <c r="L981" s="24"/>
      <c r="M981" s="22"/>
      <c r="N981" s="23" t="str">
        <f t="shared" si="357"/>
        <v/>
      </c>
      <c r="O981" s="23" t="str">
        <f t="shared" si="358"/>
        <v/>
      </c>
      <c r="P981" s="23" t="str">
        <f t="shared" si="359"/>
        <v/>
      </c>
      <c r="Q981" s="23" t="str">
        <f t="shared" si="360"/>
        <v/>
      </c>
      <c r="R981" s="23" t="str">
        <f t="shared" si="361"/>
        <v/>
      </c>
      <c r="S981" s="696" t="e">
        <f t="shared" si="362"/>
        <v>#VALUE!</v>
      </c>
      <c r="T981" s="23" t="str">
        <f t="shared" si="363"/>
        <v/>
      </c>
      <c r="U981" s="28"/>
      <c r="V981" s="28"/>
      <c r="W981" s="631"/>
      <c r="X981" s="24">
        <f t="shared" si="364"/>
        <v>0</v>
      </c>
      <c r="Y981" s="25">
        <f t="shared" si="365"/>
        <v>0</v>
      </c>
      <c r="Z981" s="77"/>
      <c r="AA981" s="665"/>
      <c r="AB981" s="665" t="str">
        <f t="shared" si="366"/>
        <v/>
      </c>
      <c r="AC981" s="665" t="str">
        <f t="shared" si="367"/>
        <v/>
      </c>
    </row>
    <row r="982" spans="2:29" ht="12.75" x14ac:dyDescent="0.35">
      <c r="B982" s="20"/>
      <c r="C982" s="20"/>
      <c r="D982" s="29"/>
      <c r="E982" s="30"/>
      <c r="F982" s="30"/>
      <c r="G982" s="30"/>
      <c r="H982" s="30"/>
      <c r="I982" s="24" t="str">
        <f t="shared" si="356"/>
        <v/>
      </c>
      <c r="J982" s="74"/>
      <c r="K982" s="27"/>
      <c r="L982" s="24"/>
      <c r="M982" s="22"/>
      <c r="N982" s="23" t="str">
        <f t="shared" si="357"/>
        <v/>
      </c>
      <c r="O982" s="23" t="str">
        <f t="shared" si="358"/>
        <v/>
      </c>
      <c r="P982" s="23" t="str">
        <f t="shared" si="359"/>
        <v/>
      </c>
      <c r="Q982" s="23" t="str">
        <f t="shared" si="360"/>
        <v/>
      </c>
      <c r="R982" s="23" t="str">
        <f t="shared" si="361"/>
        <v/>
      </c>
      <c r="S982" s="696" t="e">
        <f t="shared" si="362"/>
        <v>#VALUE!</v>
      </c>
      <c r="T982" s="23" t="str">
        <f t="shared" si="363"/>
        <v/>
      </c>
      <c r="U982" s="28"/>
      <c r="V982" s="28"/>
      <c r="W982" s="631"/>
      <c r="X982" s="24">
        <f t="shared" si="364"/>
        <v>0</v>
      </c>
      <c r="Y982" s="25">
        <f t="shared" si="365"/>
        <v>0</v>
      </c>
      <c r="Z982" s="77"/>
      <c r="AA982" s="665"/>
      <c r="AB982" s="665" t="str">
        <f t="shared" si="366"/>
        <v/>
      </c>
      <c r="AC982" s="665" t="str">
        <f t="shared" si="367"/>
        <v/>
      </c>
    </row>
    <row r="983" spans="2:29" ht="12.75" x14ac:dyDescent="0.35">
      <c r="B983" s="20"/>
      <c r="C983" s="20"/>
      <c r="D983" s="29"/>
      <c r="E983" s="30"/>
      <c r="F983" s="30"/>
      <c r="G983" s="30"/>
      <c r="H983" s="30"/>
      <c r="I983" s="24" t="str">
        <f t="shared" si="356"/>
        <v/>
      </c>
      <c r="J983" s="74"/>
      <c r="K983" s="27"/>
      <c r="L983" s="24"/>
      <c r="M983" s="22"/>
      <c r="N983" s="23" t="str">
        <f t="shared" si="357"/>
        <v/>
      </c>
      <c r="O983" s="23" t="str">
        <f t="shared" si="358"/>
        <v/>
      </c>
      <c r="P983" s="23" t="str">
        <f t="shared" si="359"/>
        <v/>
      </c>
      <c r="Q983" s="23" t="str">
        <f t="shared" si="360"/>
        <v/>
      </c>
      <c r="R983" s="23" t="str">
        <f t="shared" si="361"/>
        <v/>
      </c>
      <c r="S983" s="696" t="e">
        <f t="shared" si="362"/>
        <v>#VALUE!</v>
      </c>
      <c r="T983" s="23" t="str">
        <f t="shared" si="363"/>
        <v/>
      </c>
      <c r="U983" s="28"/>
      <c r="V983" s="28"/>
      <c r="W983" s="631"/>
      <c r="X983" s="24">
        <f t="shared" si="364"/>
        <v>0</v>
      </c>
      <c r="Y983" s="25">
        <f t="shared" si="365"/>
        <v>0</v>
      </c>
      <c r="Z983" s="77"/>
      <c r="AA983" s="665"/>
      <c r="AB983" s="665" t="str">
        <f t="shared" si="366"/>
        <v/>
      </c>
      <c r="AC983" s="665" t="str">
        <f t="shared" si="367"/>
        <v/>
      </c>
    </row>
    <row r="984" spans="2:29" ht="12.75" x14ac:dyDescent="0.35">
      <c r="B984" s="20"/>
      <c r="C984" s="20"/>
      <c r="D984" s="29"/>
      <c r="E984" s="30"/>
      <c r="F984" s="30"/>
      <c r="G984" s="30"/>
      <c r="H984" s="30"/>
      <c r="I984" s="24" t="str">
        <f t="shared" si="356"/>
        <v/>
      </c>
      <c r="J984" s="74"/>
      <c r="K984" s="27"/>
      <c r="L984" s="24"/>
      <c r="M984" s="22"/>
      <c r="N984" s="23" t="str">
        <f t="shared" si="357"/>
        <v/>
      </c>
      <c r="O984" s="23" t="str">
        <f t="shared" si="358"/>
        <v/>
      </c>
      <c r="P984" s="23" t="str">
        <f t="shared" si="359"/>
        <v/>
      </c>
      <c r="Q984" s="23" t="str">
        <f t="shared" si="360"/>
        <v/>
      </c>
      <c r="R984" s="23" t="str">
        <f t="shared" si="361"/>
        <v/>
      </c>
      <c r="S984" s="696" t="e">
        <f t="shared" si="362"/>
        <v>#VALUE!</v>
      </c>
      <c r="T984" s="23" t="str">
        <f t="shared" si="363"/>
        <v/>
      </c>
      <c r="U984" s="28"/>
      <c r="V984" s="28"/>
      <c r="W984" s="631"/>
      <c r="X984" s="24">
        <f t="shared" si="364"/>
        <v>0</v>
      </c>
      <c r="Y984" s="25">
        <f t="shared" si="365"/>
        <v>0</v>
      </c>
      <c r="Z984" s="77"/>
      <c r="AA984" s="665"/>
      <c r="AB984" s="665" t="str">
        <f t="shared" si="366"/>
        <v/>
      </c>
      <c r="AC984" s="665" t="str">
        <f t="shared" si="367"/>
        <v/>
      </c>
    </row>
    <row r="985" spans="2:29" ht="12.75" x14ac:dyDescent="0.35">
      <c r="B985" s="20"/>
      <c r="C985" s="20"/>
      <c r="D985" s="29"/>
      <c r="E985" s="30"/>
      <c r="F985" s="30"/>
      <c r="G985" s="30"/>
      <c r="H985" s="30"/>
      <c r="I985" s="24" t="str">
        <f t="shared" si="356"/>
        <v/>
      </c>
      <c r="J985" s="74"/>
      <c r="K985" s="27"/>
      <c r="L985" s="24"/>
      <c r="M985" s="22"/>
      <c r="N985" s="23" t="str">
        <f t="shared" si="357"/>
        <v/>
      </c>
      <c r="O985" s="23" t="str">
        <f t="shared" si="358"/>
        <v/>
      </c>
      <c r="P985" s="23" t="str">
        <f t="shared" si="359"/>
        <v/>
      </c>
      <c r="Q985" s="23" t="str">
        <f t="shared" si="360"/>
        <v/>
      </c>
      <c r="R985" s="23" t="str">
        <f t="shared" si="361"/>
        <v/>
      </c>
      <c r="S985" s="696" t="e">
        <f t="shared" si="362"/>
        <v>#VALUE!</v>
      </c>
      <c r="T985" s="23" t="str">
        <f t="shared" si="363"/>
        <v/>
      </c>
      <c r="U985" s="28"/>
      <c r="V985" s="28"/>
      <c r="W985" s="631"/>
      <c r="X985" s="24">
        <f t="shared" si="364"/>
        <v>0</v>
      </c>
      <c r="Y985" s="25">
        <f t="shared" si="365"/>
        <v>0</v>
      </c>
      <c r="Z985" s="77"/>
      <c r="AA985" s="665"/>
      <c r="AB985" s="665" t="str">
        <f t="shared" si="366"/>
        <v/>
      </c>
      <c r="AC985" s="665" t="str">
        <f t="shared" si="367"/>
        <v/>
      </c>
    </row>
    <row r="986" spans="2:29" ht="12.75" x14ac:dyDescent="0.35">
      <c r="B986" s="20"/>
      <c r="C986" s="20"/>
      <c r="D986" s="29"/>
      <c r="E986" s="30"/>
      <c r="F986" s="30"/>
      <c r="G986" s="30"/>
      <c r="H986" s="30"/>
      <c r="I986" s="24" t="str">
        <f t="shared" si="356"/>
        <v/>
      </c>
      <c r="J986" s="74"/>
      <c r="K986" s="27"/>
      <c r="L986" s="24"/>
      <c r="M986" s="22"/>
      <c r="N986" s="23" t="str">
        <f t="shared" si="357"/>
        <v/>
      </c>
      <c r="O986" s="23" t="str">
        <f t="shared" si="358"/>
        <v/>
      </c>
      <c r="P986" s="23" t="str">
        <f t="shared" si="359"/>
        <v/>
      </c>
      <c r="Q986" s="23" t="str">
        <f t="shared" si="360"/>
        <v/>
      </c>
      <c r="R986" s="23" t="str">
        <f t="shared" si="361"/>
        <v/>
      </c>
      <c r="S986" s="696" t="e">
        <f t="shared" si="362"/>
        <v>#VALUE!</v>
      </c>
      <c r="T986" s="23" t="str">
        <f t="shared" si="363"/>
        <v/>
      </c>
      <c r="U986" s="28"/>
      <c r="V986" s="28"/>
      <c r="W986" s="631"/>
      <c r="X986" s="24">
        <f t="shared" si="364"/>
        <v>0</v>
      </c>
      <c r="Y986" s="25">
        <f t="shared" si="365"/>
        <v>0</v>
      </c>
      <c r="Z986" s="77"/>
      <c r="AA986" s="665"/>
      <c r="AB986" s="665" t="str">
        <f t="shared" si="366"/>
        <v/>
      </c>
      <c r="AC986" s="665" t="str">
        <f t="shared" si="367"/>
        <v/>
      </c>
    </row>
    <row r="987" spans="2:29" ht="12.75" x14ac:dyDescent="0.35">
      <c r="B987" s="20"/>
      <c r="C987" s="20"/>
      <c r="D987" s="29"/>
      <c r="E987" s="30"/>
      <c r="F987" s="30"/>
      <c r="G987" s="30"/>
      <c r="H987" s="30"/>
      <c r="I987" s="24" t="str">
        <f t="shared" si="356"/>
        <v/>
      </c>
      <c r="J987" s="74"/>
      <c r="K987" s="27"/>
      <c r="L987" s="24"/>
      <c r="M987" s="22"/>
      <c r="N987" s="23" t="str">
        <f t="shared" si="357"/>
        <v/>
      </c>
      <c r="O987" s="23" t="str">
        <f t="shared" si="358"/>
        <v/>
      </c>
      <c r="P987" s="23" t="str">
        <f t="shared" si="359"/>
        <v/>
      </c>
      <c r="Q987" s="23" t="str">
        <f t="shared" si="360"/>
        <v/>
      </c>
      <c r="R987" s="23" t="str">
        <f t="shared" si="361"/>
        <v/>
      </c>
      <c r="S987" s="696" t="e">
        <f t="shared" si="362"/>
        <v>#VALUE!</v>
      </c>
      <c r="T987" s="23" t="str">
        <f t="shared" si="363"/>
        <v/>
      </c>
      <c r="U987" s="28"/>
      <c r="V987" s="28"/>
      <c r="W987" s="631"/>
      <c r="X987" s="24">
        <f t="shared" si="364"/>
        <v>0</v>
      </c>
      <c r="Y987" s="25">
        <f t="shared" si="365"/>
        <v>0</v>
      </c>
      <c r="Z987" s="77"/>
      <c r="AA987" s="665"/>
      <c r="AB987" s="665" t="str">
        <f t="shared" si="366"/>
        <v/>
      </c>
      <c r="AC987" s="665" t="str">
        <f t="shared" si="367"/>
        <v/>
      </c>
    </row>
    <row r="988" spans="2:29" ht="12.75" x14ac:dyDescent="0.35">
      <c r="B988" s="20"/>
      <c r="C988" s="20"/>
      <c r="D988" s="29"/>
      <c r="E988" s="30"/>
      <c r="F988" s="30"/>
      <c r="G988" s="30"/>
      <c r="H988" s="30"/>
      <c r="I988" s="24" t="str">
        <f t="shared" si="356"/>
        <v/>
      </c>
      <c r="J988" s="74"/>
      <c r="K988" s="27"/>
      <c r="L988" s="24"/>
      <c r="M988" s="22"/>
      <c r="N988" s="23" t="str">
        <f t="shared" si="357"/>
        <v/>
      </c>
      <c r="O988" s="23" t="str">
        <f t="shared" si="358"/>
        <v/>
      </c>
      <c r="P988" s="23" t="str">
        <f t="shared" si="359"/>
        <v/>
      </c>
      <c r="Q988" s="23" t="str">
        <f t="shared" si="360"/>
        <v/>
      </c>
      <c r="R988" s="23" t="str">
        <f t="shared" si="361"/>
        <v/>
      </c>
      <c r="S988" s="696" t="e">
        <f t="shared" si="362"/>
        <v>#VALUE!</v>
      </c>
      <c r="T988" s="23" t="str">
        <f t="shared" si="363"/>
        <v/>
      </c>
      <c r="U988" s="28"/>
      <c r="V988" s="28"/>
      <c r="W988" s="631"/>
      <c r="X988" s="24">
        <f t="shared" si="364"/>
        <v>0</v>
      </c>
      <c r="Y988" s="25">
        <f t="shared" si="365"/>
        <v>0</v>
      </c>
      <c r="Z988" s="77"/>
      <c r="AA988" s="665"/>
      <c r="AB988" s="665" t="str">
        <f t="shared" si="366"/>
        <v/>
      </c>
      <c r="AC988" s="665" t="str">
        <f t="shared" si="367"/>
        <v/>
      </c>
    </row>
    <row r="989" spans="2:29" ht="12.75" x14ac:dyDescent="0.35">
      <c r="B989" s="20"/>
      <c r="C989" s="20"/>
      <c r="D989" s="29"/>
      <c r="E989" s="30"/>
      <c r="F989" s="30"/>
      <c r="G989" s="30"/>
      <c r="H989" s="30"/>
      <c r="I989" s="24" t="str">
        <f t="shared" si="356"/>
        <v/>
      </c>
      <c r="J989" s="74"/>
      <c r="K989" s="27"/>
      <c r="L989" s="24"/>
      <c r="M989" s="22"/>
      <c r="N989" s="23" t="str">
        <f t="shared" si="357"/>
        <v/>
      </c>
      <c r="O989" s="23" t="str">
        <f t="shared" si="358"/>
        <v/>
      </c>
      <c r="P989" s="23" t="str">
        <f t="shared" si="359"/>
        <v/>
      </c>
      <c r="Q989" s="23" t="str">
        <f t="shared" si="360"/>
        <v/>
      </c>
      <c r="R989" s="23" t="str">
        <f t="shared" si="361"/>
        <v/>
      </c>
      <c r="S989" s="696" t="e">
        <f t="shared" si="362"/>
        <v>#VALUE!</v>
      </c>
      <c r="T989" s="23" t="str">
        <f t="shared" si="363"/>
        <v/>
      </c>
      <c r="U989" s="28"/>
      <c r="V989" s="28"/>
      <c r="W989" s="631"/>
      <c r="X989" s="24">
        <f t="shared" si="364"/>
        <v>0</v>
      </c>
      <c r="Y989" s="25">
        <f t="shared" si="365"/>
        <v>0</v>
      </c>
      <c r="Z989" s="77"/>
      <c r="AA989" s="665"/>
      <c r="AB989" s="665" t="str">
        <f t="shared" si="366"/>
        <v/>
      </c>
      <c r="AC989" s="665" t="str">
        <f t="shared" si="367"/>
        <v/>
      </c>
    </row>
    <row r="990" spans="2:29" ht="12.75" x14ac:dyDescent="0.35">
      <c r="B990" s="20"/>
      <c r="C990" s="20"/>
      <c r="D990" s="29"/>
      <c r="E990" s="30"/>
      <c r="F990" s="30"/>
      <c r="G990" s="30"/>
      <c r="H990" s="30"/>
      <c r="I990" s="24" t="str">
        <f t="shared" si="356"/>
        <v/>
      </c>
      <c r="J990" s="74"/>
      <c r="K990" s="27"/>
      <c r="L990" s="24"/>
      <c r="M990" s="22"/>
      <c r="N990" s="23" t="str">
        <f t="shared" si="357"/>
        <v/>
      </c>
      <c r="O990" s="23" t="str">
        <f t="shared" si="358"/>
        <v/>
      </c>
      <c r="P990" s="23" t="str">
        <f t="shared" si="359"/>
        <v/>
      </c>
      <c r="Q990" s="23" t="str">
        <f t="shared" si="360"/>
        <v/>
      </c>
      <c r="R990" s="23" t="str">
        <f t="shared" si="361"/>
        <v/>
      </c>
      <c r="S990" s="696" t="e">
        <f t="shared" si="362"/>
        <v>#VALUE!</v>
      </c>
      <c r="T990" s="23" t="str">
        <f t="shared" si="363"/>
        <v/>
      </c>
      <c r="U990" s="28"/>
      <c r="V990" s="28"/>
      <c r="W990" s="631"/>
      <c r="X990" s="24">
        <f t="shared" si="364"/>
        <v>0</v>
      </c>
      <c r="Y990" s="25">
        <f t="shared" si="365"/>
        <v>0</v>
      </c>
      <c r="Z990" s="77"/>
      <c r="AA990" s="665"/>
      <c r="AB990" s="665" t="str">
        <f t="shared" si="366"/>
        <v/>
      </c>
      <c r="AC990" s="665" t="str">
        <f t="shared" si="367"/>
        <v/>
      </c>
    </row>
    <row r="991" spans="2:29" ht="12.75" x14ac:dyDescent="0.35">
      <c r="B991" s="20"/>
      <c r="C991" s="20"/>
      <c r="D991" s="29"/>
      <c r="E991" s="30"/>
      <c r="F991" s="30"/>
      <c r="G991" s="30"/>
      <c r="H991" s="30"/>
      <c r="I991" s="24" t="str">
        <f t="shared" si="356"/>
        <v/>
      </c>
      <c r="J991" s="74"/>
      <c r="K991" s="27"/>
      <c r="L991" s="24"/>
      <c r="M991" s="22"/>
      <c r="N991" s="23" t="str">
        <f t="shared" si="357"/>
        <v/>
      </c>
      <c r="O991" s="23" t="str">
        <f t="shared" si="358"/>
        <v/>
      </c>
      <c r="P991" s="23" t="str">
        <f t="shared" si="359"/>
        <v/>
      </c>
      <c r="Q991" s="23" t="str">
        <f t="shared" si="360"/>
        <v/>
      </c>
      <c r="R991" s="23" t="str">
        <f t="shared" si="361"/>
        <v/>
      </c>
      <c r="S991" s="696" t="e">
        <f t="shared" si="362"/>
        <v>#VALUE!</v>
      </c>
      <c r="T991" s="23" t="str">
        <f t="shared" si="363"/>
        <v/>
      </c>
      <c r="U991" s="28"/>
      <c r="V991" s="28"/>
      <c r="W991" s="631"/>
      <c r="X991" s="24">
        <f t="shared" si="364"/>
        <v>0</v>
      </c>
      <c r="Y991" s="25">
        <f t="shared" si="365"/>
        <v>0</v>
      </c>
      <c r="Z991" s="77"/>
      <c r="AA991" s="665"/>
      <c r="AB991" s="665" t="str">
        <f t="shared" si="366"/>
        <v/>
      </c>
      <c r="AC991" s="665" t="str">
        <f t="shared" si="367"/>
        <v/>
      </c>
    </row>
    <row r="992" spans="2:29" ht="12.75" x14ac:dyDescent="0.35">
      <c r="B992" s="20"/>
      <c r="C992" s="20"/>
      <c r="D992" s="29"/>
      <c r="E992" s="30"/>
      <c r="F992" s="30"/>
      <c r="G992" s="30"/>
      <c r="H992" s="30"/>
      <c r="I992" s="24" t="str">
        <f t="shared" si="356"/>
        <v/>
      </c>
      <c r="J992" s="74"/>
      <c r="K992" s="27"/>
      <c r="L992" s="24"/>
      <c r="M992" s="22"/>
      <c r="N992" s="23" t="str">
        <f t="shared" si="357"/>
        <v/>
      </c>
      <c r="O992" s="23" t="str">
        <f t="shared" si="358"/>
        <v/>
      </c>
      <c r="P992" s="23" t="str">
        <f t="shared" si="359"/>
        <v/>
      </c>
      <c r="Q992" s="23" t="str">
        <f t="shared" si="360"/>
        <v/>
      </c>
      <c r="R992" s="23" t="str">
        <f t="shared" si="361"/>
        <v/>
      </c>
      <c r="S992" s="696" t="e">
        <f t="shared" si="362"/>
        <v>#VALUE!</v>
      </c>
      <c r="T992" s="23" t="str">
        <f t="shared" si="363"/>
        <v/>
      </c>
      <c r="U992" s="28"/>
      <c r="V992" s="28"/>
      <c r="W992" s="631"/>
      <c r="X992" s="24">
        <f t="shared" si="364"/>
        <v>0</v>
      </c>
      <c r="Y992" s="25">
        <f t="shared" si="365"/>
        <v>0</v>
      </c>
      <c r="Z992" s="77"/>
      <c r="AA992" s="665"/>
      <c r="AB992" s="665" t="str">
        <f t="shared" si="366"/>
        <v/>
      </c>
      <c r="AC992" s="665" t="str">
        <f t="shared" si="367"/>
        <v/>
      </c>
    </row>
    <row r="993" spans="2:29" ht="12.75" x14ac:dyDescent="0.35">
      <c r="B993" s="20"/>
      <c r="C993" s="20"/>
      <c r="D993" s="29"/>
      <c r="E993" s="30"/>
      <c r="F993" s="30"/>
      <c r="G993" s="30"/>
      <c r="H993" s="30"/>
      <c r="I993" s="24" t="str">
        <f t="shared" si="356"/>
        <v/>
      </c>
      <c r="J993" s="74"/>
      <c r="K993" s="27"/>
      <c r="L993" s="24"/>
      <c r="M993" s="22"/>
      <c r="N993" s="23" t="str">
        <f t="shared" si="357"/>
        <v/>
      </c>
      <c r="O993" s="23" t="str">
        <f t="shared" si="358"/>
        <v/>
      </c>
      <c r="P993" s="23" t="str">
        <f t="shared" si="359"/>
        <v/>
      </c>
      <c r="Q993" s="23" t="str">
        <f t="shared" si="360"/>
        <v/>
      </c>
      <c r="R993" s="23" t="str">
        <f t="shared" si="361"/>
        <v/>
      </c>
      <c r="S993" s="696" t="e">
        <f t="shared" si="362"/>
        <v>#VALUE!</v>
      </c>
      <c r="T993" s="23" t="str">
        <f t="shared" si="363"/>
        <v/>
      </c>
      <c r="U993" s="28"/>
      <c r="V993" s="28"/>
      <c r="W993" s="631"/>
      <c r="X993" s="24">
        <f t="shared" si="364"/>
        <v>0</v>
      </c>
      <c r="Y993" s="25">
        <f t="shared" si="365"/>
        <v>0</v>
      </c>
      <c r="Z993" s="77"/>
      <c r="AA993" s="665"/>
      <c r="AB993" s="665" t="str">
        <f t="shared" si="366"/>
        <v/>
      </c>
      <c r="AC993" s="665" t="str">
        <f t="shared" si="367"/>
        <v/>
      </c>
    </row>
    <row r="994" spans="2:29" ht="12.75" x14ac:dyDescent="0.35">
      <c r="B994" s="20"/>
      <c r="C994" s="20"/>
      <c r="D994" s="29"/>
      <c r="E994" s="30"/>
      <c r="F994" s="30"/>
      <c r="G994" s="30"/>
      <c r="H994" s="30"/>
      <c r="I994" s="24" t="str">
        <f t="shared" si="356"/>
        <v/>
      </c>
      <c r="J994" s="74"/>
      <c r="K994" s="27"/>
      <c r="L994" s="24"/>
      <c r="M994" s="22"/>
      <c r="N994" s="23" t="str">
        <f t="shared" si="357"/>
        <v/>
      </c>
      <c r="O994" s="23" t="str">
        <f t="shared" si="358"/>
        <v/>
      </c>
      <c r="P994" s="23" t="str">
        <f t="shared" si="359"/>
        <v/>
      </c>
      <c r="Q994" s="23" t="str">
        <f t="shared" si="360"/>
        <v/>
      </c>
      <c r="R994" s="23" t="str">
        <f t="shared" si="361"/>
        <v/>
      </c>
      <c r="S994" s="696" t="e">
        <f t="shared" si="362"/>
        <v>#VALUE!</v>
      </c>
      <c r="T994" s="23" t="str">
        <f t="shared" si="363"/>
        <v/>
      </c>
      <c r="U994" s="28"/>
      <c r="V994" s="28"/>
      <c r="W994" s="631"/>
      <c r="X994" s="24">
        <f t="shared" si="364"/>
        <v>0</v>
      </c>
      <c r="Y994" s="25">
        <f t="shared" si="365"/>
        <v>0</v>
      </c>
      <c r="Z994" s="77"/>
      <c r="AA994" s="665"/>
      <c r="AB994" s="665" t="str">
        <f t="shared" si="366"/>
        <v/>
      </c>
      <c r="AC994" s="665" t="str">
        <f t="shared" si="367"/>
        <v/>
      </c>
    </row>
    <row r="995" spans="2:29" ht="12.75" x14ac:dyDescent="0.35">
      <c r="B995" s="20"/>
      <c r="C995" s="20"/>
      <c r="D995" s="29"/>
      <c r="E995" s="30"/>
      <c r="F995" s="30"/>
      <c r="G995" s="30"/>
      <c r="H995" s="30"/>
      <c r="I995" s="24" t="str">
        <f t="shared" si="356"/>
        <v/>
      </c>
      <c r="J995" s="74"/>
      <c r="K995" s="27"/>
      <c r="L995" s="24"/>
      <c r="M995" s="22"/>
      <c r="N995" s="23" t="str">
        <f t="shared" si="357"/>
        <v/>
      </c>
      <c r="O995" s="23" t="str">
        <f t="shared" si="358"/>
        <v/>
      </c>
      <c r="P995" s="23" t="str">
        <f t="shared" si="359"/>
        <v/>
      </c>
      <c r="Q995" s="23" t="str">
        <f t="shared" si="360"/>
        <v/>
      </c>
      <c r="R995" s="23" t="str">
        <f t="shared" si="361"/>
        <v/>
      </c>
      <c r="S995" s="696" t="e">
        <f t="shared" si="362"/>
        <v>#VALUE!</v>
      </c>
      <c r="T995" s="23" t="str">
        <f t="shared" si="363"/>
        <v/>
      </c>
      <c r="U995" s="28"/>
      <c r="V995" s="28"/>
      <c r="W995" s="631"/>
      <c r="X995" s="24">
        <f t="shared" si="364"/>
        <v>0</v>
      </c>
      <c r="Y995" s="25">
        <f t="shared" si="365"/>
        <v>0</v>
      </c>
      <c r="Z995" s="77"/>
      <c r="AA995" s="665"/>
      <c r="AB995" s="665" t="str">
        <f t="shared" si="366"/>
        <v/>
      </c>
      <c r="AC995" s="665" t="str">
        <f t="shared" si="367"/>
        <v/>
      </c>
    </row>
    <row r="996" spans="2:29" ht="12.75" x14ac:dyDescent="0.35">
      <c r="B996" s="20"/>
      <c r="C996" s="20"/>
      <c r="D996" s="29"/>
      <c r="E996" s="30"/>
      <c r="F996" s="30"/>
      <c r="G996" s="30"/>
      <c r="H996" s="30"/>
      <c r="I996" s="24" t="str">
        <f t="shared" si="356"/>
        <v/>
      </c>
      <c r="J996" s="74"/>
      <c r="K996" s="27"/>
      <c r="L996" s="24"/>
      <c r="M996" s="22"/>
      <c r="N996" s="23" t="str">
        <f t="shared" si="357"/>
        <v/>
      </c>
      <c r="O996" s="23" t="str">
        <f t="shared" si="358"/>
        <v/>
      </c>
      <c r="P996" s="23" t="str">
        <f t="shared" si="359"/>
        <v/>
      </c>
      <c r="Q996" s="23" t="str">
        <f t="shared" si="360"/>
        <v/>
      </c>
      <c r="R996" s="23" t="str">
        <f t="shared" si="361"/>
        <v/>
      </c>
      <c r="S996" s="696" t="e">
        <f t="shared" si="362"/>
        <v>#VALUE!</v>
      </c>
      <c r="T996" s="23" t="str">
        <f t="shared" si="363"/>
        <v/>
      </c>
      <c r="U996" s="28"/>
      <c r="V996" s="28"/>
      <c r="W996" s="631"/>
      <c r="X996" s="24">
        <f t="shared" si="364"/>
        <v>0</v>
      </c>
      <c r="Y996" s="25">
        <f t="shared" si="365"/>
        <v>0</v>
      </c>
      <c r="Z996" s="77"/>
      <c r="AA996" s="665"/>
      <c r="AB996" s="665" t="str">
        <f t="shared" si="366"/>
        <v/>
      </c>
      <c r="AC996" s="665" t="str">
        <f t="shared" si="367"/>
        <v/>
      </c>
    </row>
    <row r="997" spans="2:29" ht="12.75" x14ac:dyDescent="0.35">
      <c r="B997" s="20"/>
      <c r="C997" s="20"/>
      <c r="D997" s="29"/>
      <c r="E997" s="30"/>
      <c r="F997" s="30"/>
      <c r="G997" s="30"/>
      <c r="H997" s="30"/>
      <c r="I997" s="24" t="str">
        <f t="shared" si="356"/>
        <v/>
      </c>
      <c r="J997" s="74"/>
      <c r="K997" s="27"/>
      <c r="L997" s="24"/>
      <c r="M997" s="22"/>
      <c r="N997" s="23" t="str">
        <f t="shared" si="357"/>
        <v/>
      </c>
      <c r="O997" s="23" t="str">
        <f t="shared" si="358"/>
        <v/>
      </c>
      <c r="P997" s="23" t="str">
        <f t="shared" si="359"/>
        <v/>
      </c>
      <c r="Q997" s="23" t="str">
        <f t="shared" si="360"/>
        <v/>
      </c>
      <c r="R997" s="23" t="str">
        <f t="shared" si="361"/>
        <v/>
      </c>
      <c r="S997" s="696" t="e">
        <f t="shared" si="362"/>
        <v>#VALUE!</v>
      </c>
      <c r="T997" s="23" t="str">
        <f t="shared" si="363"/>
        <v/>
      </c>
      <c r="U997" s="28"/>
      <c r="V997" s="28"/>
      <c r="W997" s="631"/>
      <c r="X997" s="24">
        <f t="shared" si="364"/>
        <v>0</v>
      </c>
      <c r="Y997" s="25">
        <f t="shared" si="365"/>
        <v>0</v>
      </c>
      <c r="Z997" s="77"/>
      <c r="AA997" s="665"/>
      <c r="AB997" s="665" t="str">
        <f t="shared" si="366"/>
        <v/>
      </c>
      <c r="AC997" s="665" t="str">
        <f t="shared" si="367"/>
        <v/>
      </c>
    </row>
    <row r="998" spans="2:29" ht="12.75" x14ac:dyDescent="0.35">
      <c r="B998" s="20"/>
      <c r="C998" s="20"/>
      <c r="D998" s="29"/>
      <c r="E998" s="30"/>
      <c r="F998" s="30"/>
      <c r="G998" s="30"/>
      <c r="H998" s="30"/>
      <c r="I998" s="24" t="str">
        <f t="shared" si="356"/>
        <v/>
      </c>
      <c r="J998" s="74"/>
      <c r="K998" s="27"/>
      <c r="L998" s="24"/>
      <c r="M998" s="22"/>
      <c r="N998" s="23" t="str">
        <f t="shared" si="357"/>
        <v/>
      </c>
      <c r="O998" s="23" t="str">
        <f t="shared" si="358"/>
        <v/>
      </c>
      <c r="P998" s="23" t="str">
        <f t="shared" si="359"/>
        <v/>
      </c>
      <c r="Q998" s="23" t="str">
        <f t="shared" si="360"/>
        <v/>
      </c>
      <c r="R998" s="23" t="str">
        <f t="shared" si="361"/>
        <v/>
      </c>
      <c r="S998" s="696" t="e">
        <f t="shared" si="362"/>
        <v>#VALUE!</v>
      </c>
      <c r="T998" s="23" t="str">
        <f t="shared" si="363"/>
        <v/>
      </c>
      <c r="U998" s="28"/>
      <c r="V998" s="28"/>
      <c r="W998" s="631"/>
      <c r="X998" s="24">
        <f t="shared" si="364"/>
        <v>0</v>
      </c>
      <c r="Y998" s="25">
        <f t="shared" si="365"/>
        <v>0</v>
      </c>
      <c r="Z998" s="77"/>
      <c r="AA998" s="665"/>
      <c r="AB998" s="665" t="str">
        <f t="shared" si="366"/>
        <v/>
      </c>
      <c r="AC998" s="665" t="str">
        <f t="shared" si="367"/>
        <v/>
      </c>
    </row>
    <row r="999" spans="2:29" ht="12.75" x14ac:dyDescent="0.35">
      <c r="B999" s="20"/>
      <c r="C999" s="20"/>
      <c r="D999" s="29"/>
      <c r="E999" s="30"/>
      <c r="F999" s="30"/>
      <c r="G999" s="30"/>
      <c r="H999" s="30"/>
      <c r="I999" s="24" t="str">
        <f t="shared" si="356"/>
        <v/>
      </c>
      <c r="J999" s="74"/>
      <c r="K999" s="27"/>
      <c r="L999" s="24"/>
      <c r="M999" s="22"/>
      <c r="N999" s="23" t="str">
        <f t="shared" si="357"/>
        <v/>
      </c>
      <c r="O999" s="23" t="str">
        <f t="shared" si="358"/>
        <v/>
      </c>
      <c r="P999" s="23" t="str">
        <f t="shared" si="359"/>
        <v/>
      </c>
      <c r="Q999" s="23" t="str">
        <f t="shared" si="360"/>
        <v/>
      </c>
      <c r="R999" s="23" t="str">
        <f t="shared" si="361"/>
        <v/>
      </c>
      <c r="S999" s="696" t="e">
        <f t="shared" si="362"/>
        <v>#VALUE!</v>
      </c>
      <c r="T999" s="23" t="str">
        <f t="shared" si="363"/>
        <v/>
      </c>
      <c r="U999" s="28"/>
      <c r="V999" s="28"/>
      <c r="W999" s="631"/>
      <c r="X999" s="24">
        <f t="shared" si="364"/>
        <v>0</v>
      </c>
      <c r="Y999" s="25">
        <f t="shared" si="365"/>
        <v>0</v>
      </c>
      <c r="Z999" s="77"/>
      <c r="AA999" s="665"/>
      <c r="AB999" s="665" t="str">
        <f t="shared" si="366"/>
        <v/>
      </c>
      <c r="AC999" s="665" t="str">
        <f t="shared" si="367"/>
        <v/>
      </c>
    </row>
    <row r="1000" spans="2:29" ht="12.75" x14ac:dyDescent="0.35">
      <c r="B1000" s="20"/>
      <c r="C1000" s="20"/>
      <c r="D1000" s="29"/>
      <c r="E1000" s="30"/>
      <c r="F1000" s="30"/>
      <c r="G1000" s="30"/>
      <c r="H1000" s="30"/>
      <c r="I1000" s="24" t="str">
        <f t="shared" si="356"/>
        <v/>
      </c>
      <c r="J1000" s="74"/>
      <c r="K1000" s="27"/>
      <c r="L1000" s="24"/>
      <c r="M1000" s="22"/>
      <c r="N1000" s="23" t="str">
        <f t="shared" si="357"/>
        <v/>
      </c>
      <c r="O1000" s="23" t="str">
        <f t="shared" si="358"/>
        <v/>
      </c>
      <c r="P1000" s="23" t="str">
        <f t="shared" si="359"/>
        <v/>
      </c>
      <c r="Q1000" s="23" t="str">
        <f t="shared" si="360"/>
        <v/>
      </c>
      <c r="R1000" s="23" t="str">
        <f t="shared" si="361"/>
        <v/>
      </c>
      <c r="S1000" s="696" t="e">
        <f t="shared" si="362"/>
        <v>#VALUE!</v>
      </c>
      <c r="T1000" s="23" t="str">
        <f t="shared" si="363"/>
        <v/>
      </c>
      <c r="U1000" s="28"/>
      <c r="V1000" s="28"/>
      <c r="W1000" s="631"/>
      <c r="X1000" s="24">
        <f t="shared" si="364"/>
        <v>0</v>
      </c>
      <c r="Y1000" s="25">
        <f t="shared" si="365"/>
        <v>0</v>
      </c>
      <c r="Z1000" s="77"/>
      <c r="AA1000" s="665"/>
      <c r="AB1000" s="665" t="str">
        <f t="shared" si="366"/>
        <v/>
      </c>
      <c r="AC1000" s="665" t="str">
        <f t="shared" si="367"/>
        <v/>
      </c>
    </row>
    <row r="1001" spans="2:29" ht="12.75" x14ac:dyDescent="0.35">
      <c r="B1001" s="20"/>
      <c r="C1001" s="20"/>
      <c r="D1001" s="29"/>
      <c r="E1001" s="30"/>
      <c r="F1001" s="30"/>
      <c r="G1001" s="30"/>
      <c r="H1001" s="30"/>
      <c r="I1001" s="24" t="str">
        <f t="shared" si="356"/>
        <v/>
      </c>
      <c r="J1001" s="74"/>
      <c r="K1001" s="27"/>
      <c r="L1001" s="24"/>
      <c r="M1001" s="22"/>
      <c r="N1001" s="23" t="str">
        <f t="shared" si="357"/>
        <v/>
      </c>
      <c r="O1001" s="23" t="str">
        <f t="shared" si="358"/>
        <v/>
      </c>
      <c r="P1001" s="23" t="str">
        <f t="shared" si="359"/>
        <v/>
      </c>
      <c r="Q1001" s="23" t="str">
        <f t="shared" si="360"/>
        <v/>
      </c>
      <c r="R1001" s="23" t="str">
        <f t="shared" si="361"/>
        <v/>
      </c>
      <c r="S1001" s="696" t="e">
        <f t="shared" si="362"/>
        <v>#VALUE!</v>
      </c>
      <c r="T1001" s="23" t="str">
        <f t="shared" si="363"/>
        <v/>
      </c>
      <c r="U1001" s="28"/>
      <c r="V1001" s="28"/>
      <c r="W1001" s="631"/>
      <c r="X1001" s="24">
        <f t="shared" si="364"/>
        <v>0</v>
      </c>
      <c r="Y1001" s="25">
        <f t="shared" si="365"/>
        <v>0</v>
      </c>
      <c r="Z1001" s="77"/>
      <c r="AA1001" s="665"/>
      <c r="AB1001" s="665" t="str">
        <f t="shared" si="366"/>
        <v/>
      </c>
      <c r="AC1001" s="665" t="str">
        <f t="shared" si="367"/>
        <v/>
      </c>
    </row>
    <row r="1002" spans="2:29" ht="12.75" x14ac:dyDescent="0.35">
      <c r="B1002" s="20"/>
      <c r="C1002" s="20"/>
      <c r="D1002" s="29"/>
      <c r="E1002" s="30"/>
      <c r="F1002" s="30"/>
      <c r="G1002" s="30"/>
      <c r="H1002" s="30"/>
      <c r="I1002" s="24" t="str">
        <f t="shared" si="356"/>
        <v/>
      </c>
      <c r="J1002" s="74"/>
      <c r="K1002" s="27"/>
      <c r="L1002" s="24"/>
      <c r="M1002" s="22"/>
      <c r="N1002" s="23" t="str">
        <f t="shared" si="357"/>
        <v/>
      </c>
      <c r="O1002" s="23" t="str">
        <f t="shared" si="358"/>
        <v/>
      </c>
      <c r="P1002" s="23" t="str">
        <f t="shared" si="359"/>
        <v/>
      </c>
      <c r="Q1002" s="23" t="str">
        <f t="shared" si="360"/>
        <v/>
      </c>
      <c r="R1002" s="23" t="str">
        <f t="shared" si="361"/>
        <v/>
      </c>
      <c r="S1002" s="696" t="e">
        <f t="shared" si="362"/>
        <v>#VALUE!</v>
      </c>
      <c r="T1002" s="23" t="str">
        <f t="shared" si="363"/>
        <v/>
      </c>
      <c r="U1002" s="28"/>
      <c r="V1002" s="28"/>
      <c r="W1002" s="631"/>
      <c r="X1002" s="24">
        <f t="shared" si="364"/>
        <v>0</v>
      </c>
      <c r="Y1002" s="25">
        <f t="shared" si="365"/>
        <v>0</v>
      </c>
      <c r="Z1002" s="77"/>
      <c r="AA1002" s="665"/>
      <c r="AB1002" s="665" t="str">
        <f t="shared" si="366"/>
        <v/>
      </c>
      <c r="AC1002" s="665" t="str">
        <f t="shared" si="367"/>
        <v/>
      </c>
    </row>
    <row r="1003" spans="2:29" ht="12.75" x14ac:dyDescent="0.35">
      <c r="B1003" s="20"/>
      <c r="C1003" s="20"/>
      <c r="D1003" s="29"/>
      <c r="E1003" s="30"/>
      <c r="F1003" s="30"/>
      <c r="G1003" s="30"/>
      <c r="H1003" s="30"/>
      <c r="I1003" s="24" t="str">
        <f t="shared" si="356"/>
        <v/>
      </c>
      <c r="J1003" s="74"/>
      <c r="K1003" s="27"/>
      <c r="L1003" s="24"/>
      <c r="M1003" s="22"/>
      <c r="N1003" s="23" t="str">
        <f t="shared" si="357"/>
        <v/>
      </c>
      <c r="O1003" s="23" t="str">
        <f t="shared" si="358"/>
        <v/>
      </c>
      <c r="P1003" s="23" t="str">
        <f t="shared" si="359"/>
        <v/>
      </c>
      <c r="Q1003" s="23" t="str">
        <f t="shared" si="360"/>
        <v/>
      </c>
      <c r="R1003" s="23" t="str">
        <f t="shared" si="361"/>
        <v/>
      </c>
      <c r="S1003" s="696" t="e">
        <f t="shared" si="362"/>
        <v>#VALUE!</v>
      </c>
      <c r="T1003" s="23" t="str">
        <f t="shared" si="363"/>
        <v/>
      </c>
      <c r="U1003" s="28"/>
      <c r="V1003" s="28"/>
      <c r="W1003" s="631"/>
      <c r="X1003" s="24">
        <f t="shared" si="364"/>
        <v>0</v>
      </c>
      <c r="Y1003" s="25">
        <f t="shared" si="365"/>
        <v>0</v>
      </c>
      <c r="Z1003" s="77"/>
      <c r="AA1003" s="665"/>
      <c r="AB1003" s="665" t="str">
        <f t="shared" si="366"/>
        <v/>
      </c>
      <c r="AC1003" s="665" t="str">
        <f t="shared" si="367"/>
        <v/>
      </c>
    </row>
    <row r="1004" spans="2:29" ht="12.75" x14ac:dyDescent="0.35">
      <c r="B1004" s="20"/>
      <c r="C1004" s="20"/>
      <c r="D1004" s="29"/>
      <c r="E1004" s="30"/>
      <c r="F1004" s="30"/>
      <c r="G1004" s="30"/>
      <c r="H1004" s="30"/>
      <c r="I1004" s="24" t="str">
        <f t="shared" si="356"/>
        <v/>
      </c>
      <c r="J1004" s="74"/>
      <c r="K1004" s="27"/>
      <c r="L1004" s="24"/>
      <c r="M1004" s="22"/>
      <c r="N1004" s="23" t="str">
        <f t="shared" si="357"/>
        <v/>
      </c>
      <c r="O1004" s="23" t="str">
        <f t="shared" si="358"/>
        <v/>
      </c>
      <c r="P1004" s="23" t="str">
        <f t="shared" si="359"/>
        <v/>
      </c>
      <c r="Q1004" s="23" t="str">
        <f t="shared" si="360"/>
        <v/>
      </c>
      <c r="R1004" s="23" t="str">
        <f t="shared" si="361"/>
        <v/>
      </c>
      <c r="S1004" s="696" t="e">
        <f t="shared" si="362"/>
        <v>#VALUE!</v>
      </c>
      <c r="T1004" s="23" t="str">
        <f t="shared" si="363"/>
        <v/>
      </c>
      <c r="U1004" s="28"/>
      <c r="V1004" s="28"/>
      <c r="W1004" s="631"/>
      <c r="X1004" s="24">
        <f t="shared" si="364"/>
        <v>0</v>
      </c>
      <c r="Y1004" s="25">
        <f t="shared" si="365"/>
        <v>0</v>
      </c>
      <c r="Z1004" s="77"/>
      <c r="AA1004" s="665"/>
      <c r="AB1004" s="665" t="str">
        <f t="shared" si="366"/>
        <v/>
      </c>
      <c r="AC1004" s="665" t="str">
        <f t="shared" si="367"/>
        <v/>
      </c>
    </row>
    <row r="1005" spans="2:29" ht="12.75" x14ac:dyDescent="0.35">
      <c r="B1005" s="20"/>
      <c r="C1005" s="20"/>
      <c r="D1005" s="29"/>
      <c r="E1005" s="30"/>
      <c r="F1005" s="30"/>
      <c r="G1005" s="30"/>
      <c r="H1005" s="30"/>
      <c r="I1005" s="24" t="str">
        <f t="shared" si="356"/>
        <v/>
      </c>
      <c r="J1005" s="74"/>
      <c r="K1005" s="27"/>
      <c r="L1005" s="24"/>
      <c r="M1005" s="22"/>
      <c r="N1005" s="23" t="str">
        <f t="shared" si="357"/>
        <v/>
      </c>
      <c r="O1005" s="23" t="str">
        <f t="shared" si="358"/>
        <v/>
      </c>
      <c r="P1005" s="23" t="str">
        <f t="shared" si="359"/>
        <v/>
      </c>
      <c r="Q1005" s="23" t="str">
        <f t="shared" si="360"/>
        <v/>
      </c>
      <c r="R1005" s="23" t="str">
        <f t="shared" si="361"/>
        <v/>
      </c>
      <c r="S1005" s="696" t="e">
        <f t="shared" si="362"/>
        <v>#VALUE!</v>
      </c>
      <c r="T1005" s="23" t="str">
        <f t="shared" si="363"/>
        <v/>
      </c>
      <c r="U1005" s="28"/>
      <c r="V1005" s="28"/>
      <c r="W1005" s="631"/>
      <c r="X1005" s="24">
        <f t="shared" si="364"/>
        <v>0</v>
      </c>
      <c r="Y1005" s="25">
        <f t="shared" si="365"/>
        <v>0</v>
      </c>
      <c r="Z1005" s="77"/>
      <c r="AA1005" s="665"/>
      <c r="AB1005" s="665" t="str">
        <f t="shared" si="366"/>
        <v/>
      </c>
      <c r="AC1005" s="665" t="str">
        <f t="shared" si="367"/>
        <v/>
      </c>
    </row>
    <row r="1006" spans="2:29" ht="12.75" x14ac:dyDescent="0.35">
      <c r="B1006" s="20"/>
      <c r="C1006" s="20"/>
      <c r="D1006" s="29"/>
      <c r="E1006" s="30"/>
      <c r="F1006" s="30"/>
      <c r="G1006" s="30"/>
      <c r="H1006" s="30"/>
      <c r="I1006" s="24" t="str">
        <f t="shared" si="356"/>
        <v/>
      </c>
      <c r="J1006" s="74"/>
      <c r="K1006" s="27"/>
      <c r="L1006" s="24"/>
      <c r="M1006" s="22"/>
      <c r="N1006" s="23" t="str">
        <f t="shared" si="357"/>
        <v/>
      </c>
      <c r="O1006" s="23" t="str">
        <f t="shared" si="358"/>
        <v/>
      </c>
      <c r="P1006" s="23" t="str">
        <f t="shared" si="359"/>
        <v/>
      </c>
      <c r="Q1006" s="23" t="str">
        <f t="shared" si="360"/>
        <v/>
      </c>
      <c r="R1006" s="23" t="str">
        <f t="shared" si="361"/>
        <v/>
      </c>
      <c r="S1006" s="696" t="e">
        <f t="shared" si="362"/>
        <v>#VALUE!</v>
      </c>
      <c r="T1006" s="23" t="str">
        <f t="shared" si="363"/>
        <v/>
      </c>
      <c r="U1006" s="28"/>
      <c r="V1006" s="28"/>
      <c r="W1006" s="631"/>
      <c r="X1006" s="24">
        <f t="shared" si="364"/>
        <v>0</v>
      </c>
      <c r="Y1006" s="25">
        <f t="shared" si="365"/>
        <v>0</v>
      </c>
      <c r="Z1006" s="77"/>
      <c r="AA1006" s="665"/>
      <c r="AB1006" s="665" t="str">
        <f t="shared" si="366"/>
        <v/>
      </c>
      <c r="AC1006" s="665" t="str">
        <f t="shared" si="367"/>
        <v/>
      </c>
    </row>
    <row r="1007" spans="2:29" ht="12.75" x14ac:dyDescent="0.35">
      <c r="B1007" s="20"/>
      <c r="C1007" s="20"/>
      <c r="D1007" s="29"/>
      <c r="E1007" s="30"/>
      <c r="F1007" s="30"/>
      <c r="G1007" s="30"/>
      <c r="H1007" s="30"/>
      <c r="I1007" s="24" t="str">
        <f t="shared" si="356"/>
        <v/>
      </c>
      <c r="J1007" s="74"/>
      <c r="K1007" s="27"/>
      <c r="L1007" s="24"/>
      <c r="M1007" s="22"/>
      <c r="N1007" s="23" t="str">
        <f t="shared" si="357"/>
        <v/>
      </c>
      <c r="O1007" s="23" t="str">
        <f t="shared" si="358"/>
        <v/>
      </c>
      <c r="P1007" s="23" t="str">
        <f t="shared" si="359"/>
        <v/>
      </c>
      <c r="Q1007" s="23" t="str">
        <f t="shared" si="360"/>
        <v/>
      </c>
      <c r="R1007" s="23" t="str">
        <f t="shared" si="361"/>
        <v/>
      </c>
      <c r="S1007" s="696" t="e">
        <f t="shared" si="362"/>
        <v>#VALUE!</v>
      </c>
      <c r="T1007" s="23" t="str">
        <f t="shared" si="363"/>
        <v/>
      </c>
      <c r="U1007" s="28"/>
      <c r="V1007" s="28"/>
      <c r="W1007" s="631"/>
      <c r="X1007" s="24">
        <f t="shared" si="364"/>
        <v>0</v>
      </c>
      <c r="Y1007" s="25">
        <f t="shared" si="365"/>
        <v>0</v>
      </c>
      <c r="Z1007" s="77"/>
      <c r="AA1007" s="665"/>
      <c r="AB1007" s="665" t="str">
        <f t="shared" si="366"/>
        <v/>
      </c>
      <c r="AC1007" s="665" t="str">
        <f t="shared" si="367"/>
        <v/>
      </c>
    </row>
    <row r="1008" spans="2:29" ht="12.75" x14ac:dyDescent="0.35">
      <c r="B1008" s="20"/>
      <c r="C1008" s="20"/>
      <c r="D1008" s="29"/>
      <c r="E1008" s="30"/>
      <c r="F1008" s="30"/>
      <c r="G1008" s="30"/>
      <c r="H1008" s="30"/>
      <c r="I1008" s="24" t="str">
        <f t="shared" si="356"/>
        <v/>
      </c>
      <c r="J1008" s="74"/>
      <c r="K1008" s="27"/>
      <c r="L1008" s="24"/>
      <c r="M1008" s="22"/>
      <c r="N1008" s="23" t="str">
        <f t="shared" si="357"/>
        <v/>
      </c>
      <c r="O1008" s="23" t="str">
        <f t="shared" si="358"/>
        <v/>
      </c>
      <c r="P1008" s="23" t="str">
        <f t="shared" si="359"/>
        <v/>
      </c>
      <c r="Q1008" s="23" t="str">
        <f t="shared" si="360"/>
        <v/>
      </c>
      <c r="R1008" s="23" t="str">
        <f t="shared" si="361"/>
        <v/>
      </c>
      <c r="S1008" s="696" t="e">
        <f t="shared" si="362"/>
        <v>#VALUE!</v>
      </c>
      <c r="T1008" s="23" t="str">
        <f t="shared" si="363"/>
        <v/>
      </c>
      <c r="U1008" s="28"/>
      <c r="V1008" s="28"/>
      <c r="W1008" s="631"/>
      <c r="X1008" s="24">
        <f t="shared" si="364"/>
        <v>0</v>
      </c>
      <c r="Y1008" s="25">
        <f t="shared" si="365"/>
        <v>0</v>
      </c>
      <c r="Z1008" s="77"/>
      <c r="AA1008" s="665"/>
      <c r="AB1008" s="665" t="str">
        <f t="shared" si="366"/>
        <v/>
      </c>
      <c r="AC1008" s="665" t="str">
        <f t="shared" si="367"/>
        <v/>
      </c>
    </row>
    <row r="1009" spans="2:29" ht="12.75" x14ac:dyDescent="0.35">
      <c r="B1009" s="20"/>
      <c r="C1009" s="20"/>
      <c r="D1009" s="29"/>
      <c r="E1009" s="30"/>
      <c r="F1009" s="30"/>
      <c r="G1009" s="30"/>
      <c r="H1009" s="30"/>
      <c r="I1009" s="24" t="str">
        <f t="shared" si="356"/>
        <v/>
      </c>
      <c r="J1009" s="74"/>
      <c r="K1009" s="27"/>
      <c r="L1009" s="24"/>
      <c r="M1009" s="22"/>
      <c r="N1009" s="23" t="str">
        <f t="shared" si="357"/>
        <v/>
      </c>
      <c r="O1009" s="23" t="str">
        <f t="shared" si="358"/>
        <v/>
      </c>
      <c r="P1009" s="23" t="str">
        <f t="shared" si="359"/>
        <v/>
      </c>
      <c r="Q1009" s="23" t="str">
        <f t="shared" si="360"/>
        <v/>
      </c>
      <c r="R1009" s="23" t="str">
        <f t="shared" si="361"/>
        <v/>
      </c>
      <c r="S1009" s="696" t="e">
        <f t="shared" si="362"/>
        <v>#VALUE!</v>
      </c>
      <c r="T1009" s="23" t="str">
        <f t="shared" si="363"/>
        <v/>
      </c>
      <c r="U1009" s="28"/>
      <c r="V1009" s="28"/>
      <c r="W1009" s="631"/>
      <c r="X1009" s="24">
        <f t="shared" si="364"/>
        <v>0</v>
      </c>
      <c r="Y1009" s="25">
        <f t="shared" si="365"/>
        <v>0</v>
      </c>
      <c r="Z1009" s="77"/>
      <c r="AA1009" s="665"/>
      <c r="AB1009" s="665" t="str">
        <f t="shared" si="366"/>
        <v/>
      </c>
      <c r="AC1009" s="665" t="str">
        <f t="shared" si="367"/>
        <v/>
      </c>
    </row>
    <row r="1010" spans="2:29" ht="12.75" x14ac:dyDescent="0.35">
      <c r="B1010" s="20"/>
      <c r="C1010" s="20"/>
      <c r="D1010" s="29"/>
      <c r="E1010" s="30"/>
      <c r="F1010" s="30"/>
      <c r="G1010" s="30"/>
      <c r="H1010" s="30"/>
      <c r="I1010" s="24" t="str">
        <f t="shared" si="356"/>
        <v/>
      </c>
      <c r="J1010" s="74"/>
      <c r="K1010" s="27"/>
      <c r="L1010" s="24"/>
      <c r="M1010" s="22"/>
      <c r="N1010" s="23" t="str">
        <f t="shared" si="357"/>
        <v/>
      </c>
      <c r="O1010" s="23" t="str">
        <f t="shared" si="358"/>
        <v/>
      </c>
      <c r="P1010" s="23" t="str">
        <f t="shared" si="359"/>
        <v/>
      </c>
      <c r="Q1010" s="23" t="str">
        <f t="shared" si="360"/>
        <v/>
      </c>
      <c r="R1010" s="23" t="str">
        <f t="shared" si="361"/>
        <v/>
      </c>
      <c r="S1010" s="696" t="e">
        <f t="shared" si="362"/>
        <v>#VALUE!</v>
      </c>
      <c r="T1010" s="23" t="str">
        <f t="shared" si="363"/>
        <v/>
      </c>
      <c r="U1010" s="28"/>
      <c r="V1010" s="28"/>
      <c r="W1010" s="631"/>
      <c r="X1010" s="24">
        <f t="shared" si="364"/>
        <v>0</v>
      </c>
      <c r="Y1010" s="25">
        <f t="shared" si="365"/>
        <v>0</v>
      </c>
      <c r="Z1010" s="77"/>
      <c r="AA1010" s="665"/>
      <c r="AB1010" s="665" t="str">
        <f t="shared" si="366"/>
        <v/>
      </c>
      <c r="AC1010" s="665" t="str">
        <f t="shared" si="367"/>
        <v/>
      </c>
    </row>
    <row r="1011" spans="2:29" ht="12.75" x14ac:dyDescent="0.35">
      <c r="B1011" s="20"/>
      <c r="C1011" s="20"/>
      <c r="D1011" s="29"/>
      <c r="E1011" s="30"/>
      <c r="F1011" s="30"/>
      <c r="G1011" s="30"/>
      <c r="H1011" s="30"/>
      <c r="I1011" s="24" t="str">
        <f t="shared" si="356"/>
        <v/>
      </c>
      <c r="J1011" s="74"/>
      <c r="K1011" s="27"/>
      <c r="L1011" s="24"/>
      <c r="M1011" s="22"/>
      <c r="N1011" s="23" t="str">
        <f t="shared" si="357"/>
        <v/>
      </c>
      <c r="O1011" s="23" t="str">
        <f t="shared" si="358"/>
        <v/>
      </c>
      <c r="P1011" s="23" t="str">
        <f t="shared" si="359"/>
        <v/>
      </c>
      <c r="Q1011" s="23" t="str">
        <f t="shared" si="360"/>
        <v/>
      </c>
      <c r="R1011" s="23" t="str">
        <f t="shared" si="361"/>
        <v/>
      </c>
      <c r="S1011" s="696" t="e">
        <f t="shared" si="362"/>
        <v>#VALUE!</v>
      </c>
      <c r="T1011" s="23" t="str">
        <f t="shared" si="363"/>
        <v/>
      </c>
      <c r="U1011" s="28"/>
      <c r="V1011" s="28"/>
      <c r="W1011" s="631"/>
      <c r="X1011" s="24">
        <f t="shared" si="364"/>
        <v>0</v>
      </c>
      <c r="Y1011" s="25">
        <f t="shared" si="365"/>
        <v>0</v>
      </c>
      <c r="Z1011" s="77"/>
      <c r="AA1011" s="665"/>
      <c r="AB1011" s="665" t="str">
        <f t="shared" si="366"/>
        <v/>
      </c>
      <c r="AC1011" s="665" t="str">
        <f t="shared" si="367"/>
        <v/>
      </c>
    </row>
    <row r="1012" spans="2:29" ht="12.75" x14ac:dyDescent="0.35">
      <c r="B1012" s="20"/>
      <c r="C1012" s="20"/>
      <c r="D1012" s="29"/>
      <c r="E1012" s="30"/>
      <c r="F1012" s="30"/>
      <c r="G1012" s="30"/>
      <c r="H1012" s="30"/>
      <c r="I1012" s="24" t="str">
        <f t="shared" si="356"/>
        <v/>
      </c>
      <c r="J1012" s="74"/>
      <c r="K1012" s="27"/>
      <c r="L1012" s="24"/>
      <c r="M1012" s="22"/>
      <c r="N1012" s="23" t="str">
        <f t="shared" si="357"/>
        <v/>
      </c>
      <c r="O1012" s="23" t="str">
        <f t="shared" si="358"/>
        <v/>
      </c>
      <c r="P1012" s="23" t="str">
        <f t="shared" si="359"/>
        <v/>
      </c>
      <c r="Q1012" s="23" t="str">
        <f t="shared" si="360"/>
        <v/>
      </c>
      <c r="R1012" s="23" t="str">
        <f t="shared" si="361"/>
        <v/>
      </c>
      <c r="S1012" s="696" t="e">
        <f t="shared" si="362"/>
        <v>#VALUE!</v>
      </c>
      <c r="T1012" s="23" t="str">
        <f t="shared" si="363"/>
        <v/>
      </c>
      <c r="U1012" s="28"/>
      <c r="V1012" s="28"/>
      <c r="W1012" s="631"/>
      <c r="X1012" s="24">
        <f t="shared" si="364"/>
        <v>0</v>
      </c>
      <c r="Y1012" s="25">
        <f t="shared" si="365"/>
        <v>0</v>
      </c>
      <c r="Z1012" s="77"/>
      <c r="AA1012" s="665"/>
      <c r="AB1012" s="665" t="str">
        <f t="shared" si="366"/>
        <v/>
      </c>
      <c r="AC1012" s="665" t="str">
        <f t="shared" si="367"/>
        <v/>
      </c>
    </row>
    <row r="1013" spans="2:29" ht="12.75" x14ac:dyDescent="0.35">
      <c r="B1013" s="20"/>
      <c r="C1013" s="20"/>
      <c r="D1013" s="29"/>
      <c r="E1013" s="30"/>
      <c r="F1013" s="30"/>
      <c r="G1013" s="30"/>
      <c r="H1013" s="30"/>
      <c r="I1013" s="24" t="str">
        <f t="shared" si="356"/>
        <v/>
      </c>
      <c r="J1013" s="74"/>
      <c r="K1013" s="27"/>
      <c r="L1013" s="24"/>
      <c r="M1013" s="22"/>
      <c r="N1013" s="23" t="str">
        <f t="shared" si="357"/>
        <v/>
      </c>
      <c r="O1013" s="23" t="str">
        <f t="shared" si="358"/>
        <v/>
      </c>
      <c r="P1013" s="23" t="str">
        <f t="shared" si="359"/>
        <v/>
      </c>
      <c r="Q1013" s="23" t="str">
        <f t="shared" si="360"/>
        <v/>
      </c>
      <c r="R1013" s="23" t="str">
        <f t="shared" si="361"/>
        <v/>
      </c>
      <c r="S1013" s="696" t="e">
        <f t="shared" si="362"/>
        <v>#VALUE!</v>
      </c>
      <c r="T1013" s="23" t="str">
        <f t="shared" si="363"/>
        <v/>
      </c>
      <c r="U1013" s="28"/>
      <c r="V1013" s="28"/>
      <c r="W1013" s="631"/>
      <c r="X1013" s="24">
        <f t="shared" si="364"/>
        <v>0</v>
      </c>
      <c r="Y1013" s="25">
        <f t="shared" si="365"/>
        <v>0</v>
      </c>
      <c r="Z1013" s="77"/>
      <c r="AA1013" s="665"/>
      <c r="AB1013" s="665" t="str">
        <f t="shared" si="366"/>
        <v/>
      </c>
      <c r="AC1013" s="665" t="str">
        <f t="shared" si="367"/>
        <v/>
      </c>
    </row>
    <row r="1014" spans="2:29" ht="12.75" x14ac:dyDescent="0.35">
      <c r="B1014" s="20"/>
      <c r="C1014" s="20"/>
      <c r="D1014" s="29"/>
      <c r="E1014" s="30"/>
      <c r="F1014" s="30"/>
      <c r="G1014" s="30"/>
      <c r="H1014" s="30"/>
      <c r="I1014" s="24" t="str">
        <f t="shared" si="356"/>
        <v/>
      </c>
      <c r="J1014" s="74"/>
      <c r="K1014" s="27"/>
      <c r="L1014" s="24"/>
      <c r="M1014" s="22"/>
      <c r="N1014" s="23" t="str">
        <f t="shared" si="357"/>
        <v/>
      </c>
      <c r="O1014" s="23" t="str">
        <f t="shared" si="358"/>
        <v/>
      </c>
      <c r="P1014" s="23" t="str">
        <f t="shared" si="359"/>
        <v/>
      </c>
      <c r="Q1014" s="23" t="str">
        <f t="shared" si="360"/>
        <v/>
      </c>
      <c r="R1014" s="23" t="str">
        <f t="shared" si="361"/>
        <v/>
      </c>
      <c r="S1014" s="696" t="e">
        <f t="shared" si="362"/>
        <v>#VALUE!</v>
      </c>
      <c r="T1014" s="23" t="str">
        <f t="shared" si="363"/>
        <v/>
      </c>
      <c r="U1014" s="28"/>
      <c r="V1014" s="28"/>
      <c r="W1014" s="631"/>
      <c r="X1014" s="24">
        <f t="shared" si="364"/>
        <v>0</v>
      </c>
      <c r="Y1014" s="25">
        <f t="shared" si="365"/>
        <v>0</v>
      </c>
      <c r="Z1014" s="77"/>
      <c r="AA1014" s="665"/>
      <c r="AB1014" s="665" t="str">
        <f t="shared" si="366"/>
        <v/>
      </c>
      <c r="AC1014" s="665" t="str">
        <f t="shared" si="367"/>
        <v/>
      </c>
    </row>
    <row r="1015" spans="2:29" ht="12.75" x14ac:dyDescent="0.35">
      <c r="B1015" s="20"/>
      <c r="C1015" s="20"/>
      <c r="D1015" s="29"/>
      <c r="E1015" s="30"/>
      <c r="F1015" s="30"/>
      <c r="G1015" s="30"/>
      <c r="H1015" s="30"/>
      <c r="I1015" s="24" t="str">
        <f t="shared" si="356"/>
        <v/>
      </c>
      <c r="J1015" s="74"/>
      <c r="K1015" s="27"/>
      <c r="L1015" s="24"/>
      <c r="M1015" s="22"/>
      <c r="N1015" s="23" t="str">
        <f t="shared" si="357"/>
        <v/>
      </c>
      <c r="O1015" s="23" t="str">
        <f t="shared" si="358"/>
        <v/>
      </c>
      <c r="P1015" s="23" t="str">
        <f t="shared" si="359"/>
        <v/>
      </c>
      <c r="Q1015" s="23" t="str">
        <f t="shared" si="360"/>
        <v/>
      </c>
      <c r="R1015" s="23" t="str">
        <f t="shared" si="361"/>
        <v/>
      </c>
      <c r="S1015" s="696" t="e">
        <f t="shared" si="362"/>
        <v>#VALUE!</v>
      </c>
      <c r="T1015" s="23" t="str">
        <f t="shared" si="363"/>
        <v/>
      </c>
      <c r="U1015" s="28"/>
      <c r="V1015" s="28"/>
      <c r="W1015" s="631"/>
      <c r="X1015" s="24">
        <f t="shared" si="364"/>
        <v>0</v>
      </c>
      <c r="Y1015" s="25">
        <f t="shared" si="365"/>
        <v>0</v>
      </c>
      <c r="Z1015" s="77"/>
      <c r="AA1015" s="665"/>
      <c r="AB1015" s="665" t="str">
        <f t="shared" si="366"/>
        <v/>
      </c>
      <c r="AC1015" s="665" t="str">
        <f t="shared" si="367"/>
        <v/>
      </c>
    </row>
    <row r="1016" spans="2:29" ht="12.75" x14ac:dyDescent="0.35">
      <c r="B1016" s="20"/>
      <c r="C1016" s="20"/>
      <c r="D1016" s="29"/>
      <c r="E1016" s="30"/>
      <c r="F1016" s="30"/>
      <c r="G1016" s="30"/>
      <c r="H1016" s="30"/>
      <c r="I1016" s="24" t="str">
        <f t="shared" si="356"/>
        <v/>
      </c>
      <c r="J1016" s="74"/>
      <c r="K1016" s="27"/>
      <c r="L1016" s="24"/>
      <c r="M1016" s="22"/>
      <c r="N1016" s="23" t="str">
        <f t="shared" si="357"/>
        <v/>
      </c>
      <c r="O1016" s="23" t="str">
        <f t="shared" si="358"/>
        <v/>
      </c>
      <c r="P1016" s="23" t="str">
        <f t="shared" si="359"/>
        <v/>
      </c>
      <c r="Q1016" s="23" t="str">
        <f t="shared" si="360"/>
        <v/>
      </c>
      <c r="R1016" s="23" t="str">
        <f t="shared" si="361"/>
        <v/>
      </c>
      <c r="S1016" s="696" t="e">
        <f t="shared" si="362"/>
        <v>#VALUE!</v>
      </c>
      <c r="T1016" s="23" t="str">
        <f t="shared" si="363"/>
        <v/>
      </c>
      <c r="U1016" s="28"/>
      <c r="V1016" s="28"/>
      <c r="W1016" s="631"/>
      <c r="X1016" s="24">
        <f t="shared" si="364"/>
        <v>0</v>
      </c>
      <c r="Y1016" s="25">
        <f t="shared" si="365"/>
        <v>0</v>
      </c>
      <c r="Z1016" s="77"/>
      <c r="AA1016" s="665"/>
      <c r="AB1016" s="665" t="str">
        <f t="shared" si="366"/>
        <v/>
      </c>
      <c r="AC1016" s="665" t="str">
        <f t="shared" si="367"/>
        <v/>
      </c>
    </row>
    <row r="1017" spans="2:29" ht="12.75" x14ac:dyDescent="0.35">
      <c r="B1017" s="20"/>
      <c r="C1017" s="20"/>
      <c r="D1017" s="29"/>
      <c r="E1017" s="30"/>
      <c r="F1017" s="30"/>
      <c r="G1017" s="30"/>
      <c r="H1017" s="30"/>
      <c r="I1017" s="24" t="str">
        <f t="shared" si="356"/>
        <v/>
      </c>
      <c r="J1017" s="74"/>
      <c r="K1017" s="27"/>
      <c r="L1017" s="24"/>
      <c r="M1017" s="22"/>
      <c r="N1017" s="23" t="str">
        <f t="shared" si="357"/>
        <v/>
      </c>
      <c r="O1017" s="23" t="str">
        <f t="shared" si="358"/>
        <v/>
      </c>
      <c r="P1017" s="23" t="str">
        <f t="shared" si="359"/>
        <v/>
      </c>
      <c r="Q1017" s="23" t="str">
        <f t="shared" si="360"/>
        <v/>
      </c>
      <c r="R1017" s="23" t="str">
        <f t="shared" si="361"/>
        <v/>
      </c>
      <c r="S1017" s="696" t="e">
        <f t="shared" si="362"/>
        <v>#VALUE!</v>
      </c>
      <c r="T1017" s="23" t="str">
        <f t="shared" si="363"/>
        <v/>
      </c>
      <c r="U1017" s="28"/>
      <c r="V1017" s="28"/>
      <c r="W1017" s="631"/>
      <c r="X1017" s="24">
        <f t="shared" si="364"/>
        <v>0</v>
      </c>
      <c r="Y1017" s="25">
        <f t="shared" si="365"/>
        <v>0</v>
      </c>
      <c r="Z1017" s="77"/>
      <c r="AA1017" s="665"/>
      <c r="AB1017" s="665" t="str">
        <f t="shared" si="366"/>
        <v/>
      </c>
      <c r="AC1017" s="665" t="str">
        <f t="shared" si="367"/>
        <v/>
      </c>
    </row>
    <row r="1018" spans="2:29" ht="12.75" x14ac:dyDescent="0.35">
      <c r="B1018" s="20"/>
      <c r="C1018" s="20"/>
      <c r="D1018" s="29"/>
      <c r="E1018" s="30"/>
      <c r="F1018" s="30"/>
      <c r="G1018" s="30"/>
      <c r="H1018" s="30"/>
      <c r="I1018" s="24" t="str">
        <f t="shared" si="356"/>
        <v/>
      </c>
      <c r="J1018" s="74"/>
      <c r="K1018" s="27"/>
      <c r="L1018" s="24"/>
      <c r="M1018" s="22"/>
      <c r="N1018" s="23" t="str">
        <f t="shared" si="357"/>
        <v/>
      </c>
      <c r="O1018" s="23" t="str">
        <f t="shared" si="358"/>
        <v/>
      </c>
      <c r="P1018" s="23" t="str">
        <f t="shared" si="359"/>
        <v/>
      </c>
      <c r="Q1018" s="23" t="str">
        <f t="shared" si="360"/>
        <v/>
      </c>
      <c r="R1018" s="23" t="str">
        <f t="shared" si="361"/>
        <v/>
      </c>
      <c r="S1018" s="696" t="e">
        <f t="shared" si="362"/>
        <v>#VALUE!</v>
      </c>
      <c r="T1018" s="23" t="str">
        <f t="shared" si="363"/>
        <v/>
      </c>
      <c r="U1018" s="28"/>
      <c r="V1018" s="28"/>
      <c r="W1018" s="631"/>
      <c r="X1018" s="24">
        <f t="shared" si="364"/>
        <v>0</v>
      </c>
      <c r="Y1018" s="25">
        <f t="shared" si="365"/>
        <v>0</v>
      </c>
      <c r="Z1018" s="77"/>
      <c r="AA1018" s="665"/>
      <c r="AB1018" s="665" t="str">
        <f t="shared" si="366"/>
        <v/>
      </c>
      <c r="AC1018" s="665" t="str">
        <f t="shared" si="367"/>
        <v/>
      </c>
    </row>
    <row r="1019" spans="2:29" ht="12.75" x14ac:dyDescent="0.35">
      <c r="B1019" s="20"/>
      <c r="C1019" s="20"/>
      <c r="D1019" s="29"/>
      <c r="E1019" s="30"/>
      <c r="F1019" s="30"/>
      <c r="G1019" s="30"/>
      <c r="H1019" s="30"/>
      <c r="I1019" s="24" t="str">
        <f t="shared" si="356"/>
        <v/>
      </c>
      <c r="J1019" s="74"/>
      <c r="K1019" s="27"/>
      <c r="L1019" s="24"/>
      <c r="M1019" s="22"/>
      <c r="N1019" s="23" t="str">
        <f t="shared" si="357"/>
        <v/>
      </c>
      <c r="O1019" s="23" t="str">
        <f t="shared" si="358"/>
        <v/>
      </c>
      <c r="P1019" s="23" t="str">
        <f t="shared" si="359"/>
        <v/>
      </c>
      <c r="Q1019" s="23" t="str">
        <f t="shared" si="360"/>
        <v/>
      </c>
      <c r="R1019" s="23" t="str">
        <f t="shared" si="361"/>
        <v/>
      </c>
      <c r="S1019" s="696" t="e">
        <f t="shared" si="362"/>
        <v>#VALUE!</v>
      </c>
      <c r="T1019" s="23" t="str">
        <f t="shared" si="363"/>
        <v/>
      </c>
      <c r="U1019" s="28"/>
      <c r="V1019" s="28"/>
      <c r="W1019" s="631"/>
      <c r="X1019" s="24">
        <f t="shared" si="364"/>
        <v>0</v>
      </c>
      <c r="Y1019" s="25">
        <f t="shared" si="365"/>
        <v>0</v>
      </c>
      <c r="Z1019" s="77"/>
      <c r="AA1019" s="665"/>
      <c r="AB1019" s="665" t="str">
        <f t="shared" si="366"/>
        <v/>
      </c>
      <c r="AC1019" s="665" t="str">
        <f t="shared" si="367"/>
        <v/>
      </c>
    </row>
    <row r="1020" spans="2:29" ht="12.75" x14ac:dyDescent="0.35">
      <c r="B1020" s="20"/>
      <c r="C1020" s="20"/>
      <c r="D1020" s="29"/>
      <c r="E1020" s="30"/>
      <c r="F1020" s="30"/>
      <c r="G1020" s="30"/>
      <c r="H1020" s="30"/>
      <c r="I1020" s="24" t="str">
        <f t="shared" ref="I1020:I1083" si="368">IF(H1020="","",VLOOKUP(H1020,Applicator,2,0))</f>
        <v/>
      </c>
      <c r="J1020" s="74"/>
      <c r="K1020" s="27"/>
      <c r="L1020" s="24"/>
      <c r="M1020" s="22"/>
      <c r="N1020" s="23" t="str">
        <f t="shared" ref="N1020:N1083" si="369">IF(M1020="","",VLOOKUP(M1020,peach_list,2,0))</f>
        <v/>
      </c>
      <c r="O1020" s="23" t="str">
        <f t="shared" ref="O1020:O1083" si="370">IF(M1020="","",VLOOKUP(M1020,peach_list,3,0))</f>
        <v/>
      </c>
      <c r="P1020" s="23" t="str">
        <f t="shared" ref="P1020:P1083" si="371">IF(M1020="","",VLOOKUP(M1020,peach_list,4,0))</f>
        <v/>
      </c>
      <c r="Q1020" s="23" t="str">
        <f t="shared" ref="Q1020:Q1083" si="372">IF(M1020="","",VLOOKUP(M1020,peach_list,5,0))</f>
        <v/>
      </c>
      <c r="R1020" s="23" t="str">
        <f t="shared" ref="R1020:R1083" si="373">IF(M1020="","",VLOOKUP(M1020,peach_list,6,0))</f>
        <v/>
      </c>
      <c r="S1020" s="696" t="e">
        <f t="shared" ref="S1020:S1083" si="374">B1020+R1020</f>
        <v>#VALUE!</v>
      </c>
      <c r="T1020" s="23" t="str">
        <f t="shared" ref="T1020:T1083" si="375">IF(M1020="","",VLOOKUP(M1020,peach_list,7,0))</f>
        <v/>
      </c>
      <c r="U1020" s="28"/>
      <c r="V1020" s="28"/>
      <c r="W1020" s="631"/>
      <c r="X1020" s="24">
        <f t="shared" ref="X1020:X1083" si="376">U1020*V1020</f>
        <v>0</v>
      </c>
      <c r="Y1020" s="25">
        <f t="shared" ref="Y1020:Y1083" si="377">W1020</f>
        <v>0</v>
      </c>
      <c r="Z1020" s="77"/>
      <c r="AA1020" s="665"/>
      <c r="AB1020" s="665" t="str">
        <f t="shared" si="366"/>
        <v/>
      </c>
      <c r="AC1020" s="665" t="str">
        <f t="shared" si="367"/>
        <v/>
      </c>
    </row>
    <row r="1021" spans="2:29" ht="12.75" x14ac:dyDescent="0.35">
      <c r="B1021" s="20"/>
      <c r="C1021" s="20"/>
      <c r="D1021" s="29"/>
      <c r="E1021" s="30"/>
      <c r="F1021" s="30"/>
      <c r="G1021" s="30"/>
      <c r="H1021" s="30"/>
      <c r="I1021" s="24" t="str">
        <f t="shared" si="368"/>
        <v/>
      </c>
      <c r="J1021" s="74"/>
      <c r="K1021" s="27"/>
      <c r="L1021" s="24"/>
      <c r="M1021" s="22"/>
      <c r="N1021" s="23" t="str">
        <f t="shared" si="369"/>
        <v/>
      </c>
      <c r="O1021" s="23" t="str">
        <f t="shared" si="370"/>
        <v/>
      </c>
      <c r="P1021" s="23" t="str">
        <f t="shared" si="371"/>
        <v/>
      </c>
      <c r="Q1021" s="23" t="str">
        <f t="shared" si="372"/>
        <v/>
      </c>
      <c r="R1021" s="23" t="str">
        <f t="shared" si="373"/>
        <v/>
      </c>
      <c r="S1021" s="696" t="e">
        <f t="shared" si="374"/>
        <v>#VALUE!</v>
      </c>
      <c r="T1021" s="23" t="str">
        <f t="shared" si="375"/>
        <v/>
      </c>
      <c r="U1021" s="28"/>
      <c r="V1021" s="28"/>
      <c r="W1021" s="631"/>
      <c r="X1021" s="24">
        <f t="shared" si="376"/>
        <v>0</v>
      </c>
      <c r="Y1021" s="25">
        <f t="shared" si="377"/>
        <v>0</v>
      </c>
      <c r="Z1021" s="77"/>
      <c r="AA1021" s="665"/>
      <c r="AB1021" s="665" t="str">
        <f t="shared" si="366"/>
        <v/>
      </c>
      <c r="AC1021" s="665" t="str">
        <f t="shared" si="367"/>
        <v/>
      </c>
    </row>
    <row r="1022" spans="2:29" ht="12.75" x14ac:dyDescent="0.35">
      <c r="B1022" s="20"/>
      <c r="C1022" s="20"/>
      <c r="D1022" s="29"/>
      <c r="E1022" s="30"/>
      <c r="F1022" s="30"/>
      <c r="G1022" s="30"/>
      <c r="H1022" s="30"/>
      <c r="I1022" s="24" t="str">
        <f t="shared" si="368"/>
        <v/>
      </c>
      <c r="J1022" s="74"/>
      <c r="K1022" s="27"/>
      <c r="L1022" s="24"/>
      <c r="M1022" s="22"/>
      <c r="N1022" s="23" t="str">
        <f t="shared" si="369"/>
        <v/>
      </c>
      <c r="O1022" s="23" t="str">
        <f t="shared" si="370"/>
        <v/>
      </c>
      <c r="P1022" s="23" t="str">
        <f t="shared" si="371"/>
        <v/>
      </c>
      <c r="Q1022" s="23" t="str">
        <f t="shared" si="372"/>
        <v/>
      </c>
      <c r="R1022" s="23" t="str">
        <f t="shared" si="373"/>
        <v/>
      </c>
      <c r="S1022" s="696" t="e">
        <f t="shared" si="374"/>
        <v>#VALUE!</v>
      </c>
      <c r="T1022" s="23" t="str">
        <f t="shared" si="375"/>
        <v/>
      </c>
      <c r="U1022" s="28"/>
      <c r="V1022" s="28"/>
      <c r="W1022" s="631"/>
      <c r="X1022" s="24">
        <f t="shared" si="376"/>
        <v>0</v>
      </c>
      <c r="Y1022" s="25">
        <f t="shared" si="377"/>
        <v>0</v>
      </c>
      <c r="Z1022" s="77"/>
      <c r="AA1022" s="665"/>
      <c r="AB1022" s="665" t="str">
        <f t="shared" si="366"/>
        <v/>
      </c>
      <c r="AC1022" s="665" t="str">
        <f t="shared" si="367"/>
        <v/>
      </c>
    </row>
    <row r="1023" spans="2:29" ht="12.75" x14ac:dyDescent="0.35">
      <c r="B1023" s="20"/>
      <c r="C1023" s="20"/>
      <c r="D1023" s="29"/>
      <c r="E1023" s="30"/>
      <c r="F1023" s="30"/>
      <c r="G1023" s="30"/>
      <c r="H1023" s="30"/>
      <c r="I1023" s="24" t="str">
        <f t="shared" si="368"/>
        <v/>
      </c>
      <c r="J1023" s="74"/>
      <c r="K1023" s="27"/>
      <c r="L1023" s="24"/>
      <c r="M1023" s="22"/>
      <c r="N1023" s="23" t="str">
        <f t="shared" si="369"/>
        <v/>
      </c>
      <c r="O1023" s="23" t="str">
        <f t="shared" si="370"/>
        <v/>
      </c>
      <c r="P1023" s="23" t="str">
        <f t="shared" si="371"/>
        <v/>
      </c>
      <c r="Q1023" s="23" t="str">
        <f t="shared" si="372"/>
        <v/>
      </c>
      <c r="R1023" s="23" t="str">
        <f t="shared" si="373"/>
        <v/>
      </c>
      <c r="S1023" s="696" t="e">
        <f t="shared" si="374"/>
        <v>#VALUE!</v>
      </c>
      <c r="T1023" s="23" t="str">
        <f t="shared" si="375"/>
        <v/>
      </c>
      <c r="U1023" s="28"/>
      <c r="V1023" s="28"/>
      <c r="W1023" s="631"/>
      <c r="X1023" s="24">
        <f t="shared" si="376"/>
        <v>0</v>
      </c>
      <c r="Y1023" s="25">
        <f t="shared" si="377"/>
        <v>0</v>
      </c>
      <c r="Z1023" s="77"/>
      <c r="AA1023" s="665"/>
      <c r="AB1023" s="665" t="str">
        <f t="shared" si="366"/>
        <v/>
      </c>
      <c r="AC1023" s="665" t="str">
        <f t="shared" si="367"/>
        <v/>
      </c>
    </row>
    <row r="1024" spans="2:29" ht="12.75" x14ac:dyDescent="0.35">
      <c r="B1024" s="20"/>
      <c r="C1024" s="20"/>
      <c r="D1024" s="29"/>
      <c r="E1024" s="30"/>
      <c r="F1024" s="30"/>
      <c r="G1024" s="30"/>
      <c r="H1024" s="30"/>
      <c r="I1024" s="24" t="str">
        <f t="shared" si="368"/>
        <v/>
      </c>
      <c r="J1024" s="74"/>
      <c r="K1024" s="27"/>
      <c r="L1024" s="24"/>
      <c r="M1024" s="22"/>
      <c r="N1024" s="23" t="str">
        <f t="shared" si="369"/>
        <v/>
      </c>
      <c r="O1024" s="23" t="str">
        <f t="shared" si="370"/>
        <v/>
      </c>
      <c r="P1024" s="23" t="str">
        <f t="shared" si="371"/>
        <v/>
      </c>
      <c r="Q1024" s="23" t="str">
        <f t="shared" si="372"/>
        <v/>
      </c>
      <c r="R1024" s="23" t="str">
        <f t="shared" si="373"/>
        <v/>
      </c>
      <c r="S1024" s="696" t="e">
        <f t="shared" si="374"/>
        <v>#VALUE!</v>
      </c>
      <c r="T1024" s="23" t="str">
        <f t="shared" si="375"/>
        <v/>
      </c>
      <c r="U1024" s="28"/>
      <c r="V1024" s="28"/>
      <c r="W1024" s="631"/>
      <c r="X1024" s="24">
        <f t="shared" si="376"/>
        <v>0</v>
      </c>
      <c r="Y1024" s="25">
        <f t="shared" si="377"/>
        <v>0</v>
      </c>
      <c r="Z1024" s="77"/>
      <c r="AA1024" s="665"/>
      <c r="AB1024" s="665" t="str">
        <f t="shared" si="366"/>
        <v/>
      </c>
      <c r="AC1024" s="665" t="str">
        <f t="shared" si="367"/>
        <v/>
      </c>
    </row>
    <row r="1025" spans="2:29" ht="12.75" x14ac:dyDescent="0.35">
      <c r="B1025" s="20"/>
      <c r="C1025" s="20"/>
      <c r="D1025" s="29"/>
      <c r="E1025" s="30"/>
      <c r="F1025" s="30"/>
      <c r="G1025" s="30"/>
      <c r="H1025" s="30"/>
      <c r="I1025" s="24" t="str">
        <f t="shared" si="368"/>
        <v/>
      </c>
      <c r="J1025" s="74"/>
      <c r="K1025" s="27"/>
      <c r="L1025" s="24"/>
      <c r="M1025" s="22"/>
      <c r="N1025" s="23" t="str">
        <f t="shared" si="369"/>
        <v/>
      </c>
      <c r="O1025" s="23" t="str">
        <f t="shared" si="370"/>
        <v/>
      </c>
      <c r="P1025" s="23" t="str">
        <f t="shared" si="371"/>
        <v/>
      </c>
      <c r="Q1025" s="23" t="str">
        <f t="shared" si="372"/>
        <v/>
      </c>
      <c r="R1025" s="23" t="str">
        <f t="shared" si="373"/>
        <v/>
      </c>
      <c r="S1025" s="696" t="e">
        <f t="shared" si="374"/>
        <v>#VALUE!</v>
      </c>
      <c r="T1025" s="23" t="str">
        <f t="shared" si="375"/>
        <v/>
      </c>
      <c r="U1025" s="28"/>
      <c r="V1025" s="28"/>
      <c r="W1025" s="631"/>
      <c r="X1025" s="24">
        <f t="shared" si="376"/>
        <v>0</v>
      </c>
      <c r="Y1025" s="25">
        <f t="shared" si="377"/>
        <v>0</v>
      </c>
      <c r="Z1025" s="77"/>
      <c r="AA1025" s="665"/>
      <c r="AB1025" s="665" t="str">
        <f t="shared" si="366"/>
        <v/>
      </c>
      <c r="AC1025" s="665" t="str">
        <f t="shared" si="367"/>
        <v/>
      </c>
    </row>
    <row r="1026" spans="2:29" ht="12.75" x14ac:dyDescent="0.35">
      <c r="B1026" s="20"/>
      <c r="C1026" s="20"/>
      <c r="D1026" s="29"/>
      <c r="E1026" s="30"/>
      <c r="F1026" s="30"/>
      <c r="G1026" s="30"/>
      <c r="H1026" s="30"/>
      <c r="I1026" s="24" t="str">
        <f t="shared" si="368"/>
        <v/>
      </c>
      <c r="J1026" s="74"/>
      <c r="K1026" s="27"/>
      <c r="L1026" s="24"/>
      <c r="M1026" s="22"/>
      <c r="N1026" s="23" t="str">
        <f t="shared" si="369"/>
        <v/>
      </c>
      <c r="O1026" s="23" t="str">
        <f t="shared" si="370"/>
        <v/>
      </c>
      <c r="P1026" s="23" t="str">
        <f t="shared" si="371"/>
        <v/>
      </c>
      <c r="Q1026" s="23" t="str">
        <f t="shared" si="372"/>
        <v/>
      </c>
      <c r="R1026" s="23" t="str">
        <f t="shared" si="373"/>
        <v/>
      </c>
      <c r="S1026" s="696" t="e">
        <f t="shared" si="374"/>
        <v>#VALUE!</v>
      </c>
      <c r="T1026" s="23" t="str">
        <f t="shared" si="375"/>
        <v/>
      </c>
      <c r="U1026" s="28"/>
      <c r="V1026" s="28"/>
      <c r="W1026" s="631"/>
      <c r="X1026" s="24">
        <f t="shared" si="376"/>
        <v>0</v>
      </c>
      <c r="Y1026" s="25">
        <f t="shared" si="377"/>
        <v>0</v>
      </c>
      <c r="Z1026" s="77"/>
      <c r="AA1026" s="665"/>
      <c r="AB1026" s="665" t="str">
        <f t="shared" si="366"/>
        <v/>
      </c>
      <c r="AC1026" s="665" t="str">
        <f t="shared" si="367"/>
        <v/>
      </c>
    </row>
    <row r="1027" spans="2:29" ht="12.75" x14ac:dyDescent="0.35">
      <c r="B1027" s="20"/>
      <c r="C1027" s="20"/>
      <c r="D1027" s="29"/>
      <c r="E1027" s="30"/>
      <c r="F1027" s="30"/>
      <c r="G1027" s="30"/>
      <c r="H1027" s="30"/>
      <c r="I1027" s="24" t="str">
        <f t="shared" si="368"/>
        <v/>
      </c>
      <c r="J1027" s="74"/>
      <c r="K1027" s="27"/>
      <c r="L1027" s="24"/>
      <c r="M1027" s="22"/>
      <c r="N1027" s="23" t="str">
        <f t="shared" si="369"/>
        <v/>
      </c>
      <c r="O1027" s="23" t="str">
        <f t="shared" si="370"/>
        <v/>
      </c>
      <c r="P1027" s="23" t="str">
        <f t="shared" si="371"/>
        <v/>
      </c>
      <c r="Q1027" s="23" t="str">
        <f t="shared" si="372"/>
        <v/>
      </c>
      <c r="R1027" s="23" t="str">
        <f t="shared" si="373"/>
        <v/>
      </c>
      <c r="S1027" s="696" t="e">
        <f t="shared" si="374"/>
        <v>#VALUE!</v>
      </c>
      <c r="T1027" s="23" t="str">
        <f t="shared" si="375"/>
        <v/>
      </c>
      <c r="U1027" s="28"/>
      <c r="V1027" s="28"/>
      <c r="W1027" s="631"/>
      <c r="X1027" s="24">
        <f t="shared" si="376"/>
        <v>0</v>
      </c>
      <c r="Y1027" s="25">
        <f t="shared" si="377"/>
        <v>0</v>
      </c>
      <c r="Z1027" s="77"/>
      <c r="AA1027" s="665"/>
      <c r="AB1027" s="665" t="str">
        <f t="shared" si="366"/>
        <v/>
      </c>
      <c r="AC1027" s="665" t="str">
        <f t="shared" si="367"/>
        <v/>
      </c>
    </row>
    <row r="1028" spans="2:29" ht="12.75" x14ac:dyDescent="0.35">
      <c r="B1028" s="20"/>
      <c r="C1028" s="20"/>
      <c r="D1028" s="29"/>
      <c r="E1028" s="30"/>
      <c r="F1028" s="30"/>
      <c r="G1028" s="30"/>
      <c r="H1028" s="30"/>
      <c r="I1028" s="24" t="str">
        <f t="shared" si="368"/>
        <v/>
      </c>
      <c r="J1028" s="74"/>
      <c r="K1028" s="27"/>
      <c r="L1028" s="24"/>
      <c r="M1028" s="22"/>
      <c r="N1028" s="23" t="str">
        <f t="shared" si="369"/>
        <v/>
      </c>
      <c r="O1028" s="23" t="str">
        <f t="shared" si="370"/>
        <v/>
      </c>
      <c r="P1028" s="23" t="str">
        <f t="shared" si="371"/>
        <v/>
      </c>
      <c r="Q1028" s="23" t="str">
        <f t="shared" si="372"/>
        <v/>
      </c>
      <c r="R1028" s="23" t="str">
        <f t="shared" si="373"/>
        <v/>
      </c>
      <c r="S1028" s="696" t="e">
        <f t="shared" si="374"/>
        <v>#VALUE!</v>
      </c>
      <c r="T1028" s="23" t="str">
        <f t="shared" si="375"/>
        <v/>
      </c>
      <c r="U1028" s="28"/>
      <c r="V1028" s="28"/>
      <c r="W1028" s="631"/>
      <c r="X1028" s="24">
        <f t="shared" si="376"/>
        <v>0</v>
      </c>
      <c r="Y1028" s="25">
        <f t="shared" si="377"/>
        <v>0</v>
      </c>
      <c r="Z1028" s="77"/>
      <c r="AA1028" s="665"/>
      <c r="AB1028" s="665" t="str">
        <f t="shared" si="366"/>
        <v/>
      </c>
      <c r="AC1028" s="665" t="str">
        <f t="shared" si="367"/>
        <v/>
      </c>
    </row>
    <row r="1029" spans="2:29" ht="12.75" x14ac:dyDescent="0.35">
      <c r="B1029" s="20"/>
      <c r="C1029" s="20"/>
      <c r="D1029" s="29"/>
      <c r="E1029" s="30"/>
      <c r="F1029" s="30"/>
      <c r="G1029" s="30"/>
      <c r="H1029" s="30"/>
      <c r="I1029" s="24" t="str">
        <f t="shared" si="368"/>
        <v/>
      </c>
      <c r="J1029" s="74"/>
      <c r="K1029" s="27"/>
      <c r="L1029" s="24"/>
      <c r="M1029" s="22"/>
      <c r="N1029" s="23" t="str">
        <f t="shared" si="369"/>
        <v/>
      </c>
      <c r="O1029" s="23" t="str">
        <f t="shared" si="370"/>
        <v/>
      </c>
      <c r="P1029" s="23" t="str">
        <f t="shared" si="371"/>
        <v/>
      </c>
      <c r="Q1029" s="23" t="str">
        <f t="shared" si="372"/>
        <v/>
      </c>
      <c r="R1029" s="23" t="str">
        <f t="shared" si="373"/>
        <v/>
      </c>
      <c r="S1029" s="696" t="e">
        <f t="shared" si="374"/>
        <v>#VALUE!</v>
      </c>
      <c r="T1029" s="23" t="str">
        <f t="shared" si="375"/>
        <v/>
      </c>
      <c r="U1029" s="28"/>
      <c r="V1029" s="28"/>
      <c r="W1029" s="631"/>
      <c r="X1029" s="24">
        <f t="shared" si="376"/>
        <v>0</v>
      </c>
      <c r="Y1029" s="25">
        <f t="shared" si="377"/>
        <v>0</v>
      </c>
      <c r="Z1029" s="77"/>
      <c r="AA1029" s="665"/>
      <c r="AB1029" s="665" t="str">
        <f t="shared" si="366"/>
        <v/>
      </c>
      <c r="AC1029" s="665" t="str">
        <f t="shared" si="367"/>
        <v/>
      </c>
    </row>
    <row r="1030" spans="2:29" ht="12.75" x14ac:dyDescent="0.35">
      <c r="B1030" s="20"/>
      <c r="C1030" s="20"/>
      <c r="D1030" s="29"/>
      <c r="E1030" s="30"/>
      <c r="F1030" s="30"/>
      <c r="G1030" s="30"/>
      <c r="H1030" s="30"/>
      <c r="I1030" s="24" t="str">
        <f t="shared" si="368"/>
        <v/>
      </c>
      <c r="J1030" s="74"/>
      <c r="K1030" s="27"/>
      <c r="L1030" s="24"/>
      <c r="M1030" s="22"/>
      <c r="N1030" s="23" t="str">
        <f t="shared" si="369"/>
        <v/>
      </c>
      <c r="O1030" s="23" t="str">
        <f t="shared" si="370"/>
        <v/>
      </c>
      <c r="P1030" s="23" t="str">
        <f t="shared" si="371"/>
        <v/>
      </c>
      <c r="Q1030" s="23" t="str">
        <f t="shared" si="372"/>
        <v/>
      </c>
      <c r="R1030" s="23" t="str">
        <f t="shared" si="373"/>
        <v/>
      </c>
      <c r="S1030" s="696" t="e">
        <f t="shared" si="374"/>
        <v>#VALUE!</v>
      </c>
      <c r="T1030" s="23" t="str">
        <f t="shared" si="375"/>
        <v/>
      </c>
      <c r="U1030" s="28"/>
      <c r="V1030" s="28"/>
      <c r="W1030" s="631"/>
      <c r="X1030" s="24">
        <f t="shared" si="376"/>
        <v>0</v>
      </c>
      <c r="Y1030" s="25">
        <f t="shared" si="377"/>
        <v>0</v>
      </c>
      <c r="Z1030" s="77"/>
      <c r="AA1030" s="665"/>
      <c r="AB1030" s="665" t="str">
        <f t="shared" ref="AB1030:AB1093" si="378">IF(X1030=0,"",AA1030*X1030)</f>
        <v/>
      </c>
      <c r="AC1030" s="665" t="str">
        <f t="shared" ref="AC1030:AC1093" si="379">IF(X1030=0,"",AB1030/U1030)</f>
        <v/>
      </c>
    </row>
    <row r="1031" spans="2:29" ht="12.75" x14ac:dyDescent="0.35">
      <c r="B1031" s="20"/>
      <c r="C1031" s="20"/>
      <c r="D1031" s="29"/>
      <c r="E1031" s="30"/>
      <c r="F1031" s="30"/>
      <c r="G1031" s="30"/>
      <c r="H1031" s="30"/>
      <c r="I1031" s="24" t="str">
        <f t="shared" si="368"/>
        <v/>
      </c>
      <c r="J1031" s="74"/>
      <c r="K1031" s="27"/>
      <c r="L1031" s="24"/>
      <c r="M1031" s="22"/>
      <c r="N1031" s="23" t="str">
        <f t="shared" si="369"/>
        <v/>
      </c>
      <c r="O1031" s="23" t="str">
        <f t="shared" si="370"/>
        <v/>
      </c>
      <c r="P1031" s="23" t="str">
        <f t="shared" si="371"/>
        <v/>
      </c>
      <c r="Q1031" s="23" t="str">
        <f t="shared" si="372"/>
        <v/>
      </c>
      <c r="R1031" s="23" t="str">
        <f t="shared" si="373"/>
        <v/>
      </c>
      <c r="S1031" s="696" t="e">
        <f t="shared" si="374"/>
        <v>#VALUE!</v>
      </c>
      <c r="T1031" s="23" t="str">
        <f t="shared" si="375"/>
        <v/>
      </c>
      <c r="U1031" s="28"/>
      <c r="V1031" s="28"/>
      <c r="W1031" s="631"/>
      <c r="X1031" s="24">
        <f t="shared" si="376"/>
        <v>0</v>
      </c>
      <c r="Y1031" s="25">
        <f t="shared" si="377"/>
        <v>0</v>
      </c>
      <c r="Z1031" s="77"/>
      <c r="AA1031" s="665"/>
      <c r="AB1031" s="665" t="str">
        <f t="shared" si="378"/>
        <v/>
      </c>
      <c r="AC1031" s="665" t="str">
        <f t="shared" si="379"/>
        <v/>
      </c>
    </row>
    <row r="1032" spans="2:29" ht="12.75" x14ac:dyDescent="0.35">
      <c r="B1032" s="20"/>
      <c r="C1032" s="20"/>
      <c r="D1032" s="29"/>
      <c r="E1032" s="30"/>
      <c r="F1032" s="30"/>
      <c r="G1032" s="30"/>
      <c r="H1032" s="30"/>
      <c r="I1032" s="24" t="str">
        <f t="shared" si="368"/>
        <v/>
      </c>
      <c r="J1032" s="74"/>
      <c r="K1032" s="27"/>
      <c r="L1032" s="24"/>
      <c r="M1032" s="22"/>
      <c r="N1032" s="23" t="str">
        <f t="shared" si="369"/>
        <v/>
      </c>
      <c r="O1032" s="23" t="str">
        <f t="shared" si="370"/>
        <v/>
      </c>
      <c r="P1032" s="23" t="str">
        <f t="shared" si="371"/>
        <v/>
      </c>
      <c r="Q1032" s="23" t="str">
        <f t="shared" si="372"/>
        <v/>
      </c>
      <c r="R1032" s="23" t="str">
        <f t="shared" si="373"/>
        <v/>
      </c>
      <c r="S1032" s="696" t="e">
        <f t="shared" si="374"/>
        <v>#VALUE!</v>
      </c>
      <c r="T1032" s="23" t="str">
        <f t="shared" si="375"/>
        <v/>
      </c>
      <c r="U1032" s="28"/>
      <c r="V1032" s="28"/>
      <c r="W1032" s="631"/>
      <c r="X1032" s="24">
        <f t="shared" si="376"/>
        <v>0</v>
      </c>
      <c r="Y1032" s="25">
        <f t="shared" si="377"/>
        <v>0</v>
      </c>
      <c r="Z1032" s="77"/>
      <c r="AA1032" s="665"/>
      <c r="AB1032" s="665" t="str">
        <f t="shared" si="378"/>
        <v/>
      </c>
      <c r="AC1032" s="665" t="str">
        <f t="shared" si="379"/>
        <v/>
      </c>
    </row>
    <row r="1033" spans="2:29" ht="12.75" x14ac:dyDescent="0.35">
      <c r="B1033" s="20"/>
      <c r="C1033" s="20"/>
      <c r="D1033" s="29"/>
      <c r="E1033" s="30"/>
      <c r="F1033" s="30"/>
      <c r="G1033" s="30"/>
      <c r="H1033" s="30"/>
      <c r="I1033" s="24" t="str">
        <f t="shared" si="368"/>
        <v/>
      </c>
      <c r="J1033" s="74"/>
      <c r="K1033" s="27"/>
      <c r="L1033" s="24"/>
      <c r="M1033" s="22"/>
      <c r="N1033" s="23" t="str">
        <f t="shared" si="369"/>
        <v/>
      </c>
      <c r="O1033" s="23" t="str">
        <f t="shared" si="370"/>
        <v/>
      </c>
      <c r="P1033" s="23" t="str">
        <f t="shared" si="371"/>
        <v/>
      </c>
      <c r="Q1033" s="23" t="str">
        <f t="shared" si="372"/>
        <v/>
      </c>
      <c r="R1033" s="23" t="str">
        <f t="shared" si="373"/>
        <v/>
      </c>
      <c r="S1033" s="696" t="e">
        <f t="shared" si="374"/>
        <v>#VALUE!</v>
      </c>
      <c r="T1033" s="23" t="str">
        <f t="shared" si="375"/>
        <v/>
      </c>
      <c r="U1033" s="28"/>
      <c r="V1033" s="28"/>
      <c r="W1033" s="631"/>
      <c r="X1033" s="24">
        <f t="shared" si="376"/>
        <v>0</v>
      </c>
      <c r="Y1033" s="25">
        <f t="shared" si="377"/>
        <v>0</v>
      </c>
      <c r="Z1033" s="77"/>
      <c r="AA1033" s="665"/>
      <c r="AB1033" s="665" t="str">
        <f t="shared" si="378"/>
        <v/>
      </c>
      <c r="AC1033" s="665" t="str">
        <f t="shared" si="379"/>
        <v/>
      </c>
    </row>
    <row r="1034" spans="2:29" ht="12.75" x14ac:dyDescent="0.35">
      <c r="B1034" s="20"/>
      <c r="C1034" s="20"/>
      <c r="D1034" s="29"/>
      <c r="E1034" s="30"/>
      <c r="F1034" s="30"/>
      <c r="G1034" s="30"/>
      <c r="H1034" s="30"/>
      <c r="I1034" s="24" t="str">
        <f t="shared" si="368"/>
        <v/>
      </c>
      <c r="J1034" s="74"/>
      <c r="K1034" s="27"/>
      <c r="L1034" s="24"/>
      <c r="M1034" s="22"/>
      <c r="N1034" s="23" t="str">
        <f t="shared" si="369"/>
        <v/>
      </c>
      <c r="O1034" s="23" t="str">
        <f t="shared" si="370"/>
        <v/>
      </c>
      <c r="P1034" s="23" t="str">
        <f t="shared" si="371"/>
        <v/>
      </c>
      <c r="Q1034" s="23" t="str">
        <f t="shared" si="372"/>
        <v/>
      </c>
      <c r="R1034" s="23" t="str">
        <f t="shared" si="373"/>
        <v/>
      </c>
      <c r="S1034" s="696" t="e">
        <f t="shared" si="374"/>
        <v>#VALUE!</v>
      </c>
      <c r="T1034" s="23" t="str">
        <f t="shared" si="375"/>
        <v/>
      </c>
      <c r="U1034" s="28"/>
      <c r="V1034" s="28"/>
      <c r="W1034" s="631"/>
      <c r="X1034" s="24">
        <f t="shared" si="376"/>
        <v>0</v>
      </c>
      <c r="Y1034" s="25">
        <f t="shared" si="377"/>
        <v>0</v>
      </c>
      <c r="Z1034" s="77"/>
      <c r="AA1034" s="665"/>
      <c r="AB1034" s="665" t="str">
        <f t="shared" si="378"/>
        <v/>
      </c>
      <c r="AC1034" s="665" t="str">
        <f t="shared" si="379"/>
        <v/>
      </c>
    </row>
    <row r="1035" spans="2:29" ht="12.75" x14ac:dyDescent="0.35">
      <c r="B1035" s="20"/>
      <c r="C1035" s="20"/>
      <c r="D1035" s="29"/>
      <c r="E1035" s="30"/>
      <c r="F1035" s="30"/>
      <c r="G1035" s="30"/>
      <c r="H1035" s="30"/>
      <c r="I1035" s="24" t="str">
        <f t="shared" si="368"/>
        <v/>
      </c>
      <c r="J1035" s="74"/>
      <c r="K1035" s="27"/>
      <c r="L1035" s="24"/>
      <c r="M1035" s="22"/>
      <c r="N1035" s="23" t="str">
        <f t="shared" si="369"/>
        <v/>
      </c>
      <c r="O1035" s="23" t="str">
        <f t="shared" si="370"/>
        <v/>
      </c>
      <c r="P1035" s="23" t="str">
        <f t="shared" si="371"/>
        <v/>
      </c>
      <c r="Q1035" s="23" t="str">
        <f t="shared" si="372"/>
        <v/>
      </c>
      <c r="R1035" s="23" t="str">
        <f t="shared" si="373"/>
        <v/>
      </c>
      <c r="S1035" s="696" t="e">
        <f t="shared" si="374"/>
        <v>#VALUE!</v>
      </c>
      <c r="T1035" s="23" t="str">
        <f t="shared" si="375"/>
        <v/>
      </c>
      <c r="U1035" s="28"/>
      <c r="V1035" s="28"/>
      <c r="W1035" s="631"/>
      <c r="X1035" s="24">
        <f t="shared" si="376"/>
        <v>0</v>
      </c>
      <c r="Y1035" s="25">
        <f t="shared" si="377"/>
        <v>0</v>
      </c>
      <c r="Z1035" s="77"/>
      <c r="AA1035" s="665"/>
      <c r="AB1035" s="665" t="str">
        <f t="shared" si="378"/>
        <v/>
      </c>
      <c r="AC1035" s="665" t="str">
        <f t="shared" si="379"/>
        <v/>
      </c>
    </row>
    <row r="1036" spans="2:29" ht="12.75" x14ac:dyDescent="0.35">
      <c r="B1036" s="20"/>
      <c r="C1036" s="20"/>
      <c r="D1036" s="29"/>
      <c r="E1036" s="30"/>
      <c r="F1036" s="30"/>
      <c r="G1036" s="30"/>
      <c r="H1036" s="30"/>
      <c r="I1036" s="24" t="str">
        <f t="shared" si="368"/>
        <v/>
      </c>
      <c r="J1036" s="74"/>
      <c r="K1036" s="27"/>
      <c r="L1036" s="24"/>
      <c r="M1036" s="22"/>
      <c r="N1036" s="23" t="str">
        <f t="shared" si="369"/>
        <v/>
      </c>
      <c r="O1036" s="23" t="str">
        <f t="shared" si="370"/>
        <v/>
      </c>
      <c r="P1036" s="23" t="str">
        <f t="shared" si="371"/>
        <v/>
      </c>
      <c r="Q1036" s="23" t="str">
        <f t="shared" si="372"/>
        <v/>
      </c>
      <c r="R1036" s="23" t="str">
        <f t="shared" si="373"/>
        <v/>
      </c>
      <c r="S1036" s="696" t="e">
        <f t="shared" si="374"/>
        <v>#VALUE!</v>
      </c>
      <c r="T1036" s="23" t="str">
        <f t="shared" si="375"/>
        <v/>
      </c>
      <c r="U1036" s="28"/>
      <c r="V1036" s="28"/>
      <c r="W1036" s="631"/>
      <c r="X1036" s="24">
        <f t="shared" si="376"/>
        <v>0</v>
      </c>
      <c r="Y1036" s="25">
        <f t="shared" si="377"/>
        <v>0</v>
      </c>
      <c r="Z1036" s="77"/>
      <c r="AA1036" s="665"/>
      <c r="AB1036" s="665" t="str">
        <f t="shared" si="378"/>
        <v/>
      </c>
      <c r="AC1036" s="665" t="str">
        <f t="shared" si="379"/>
        <v/>
      </c>
    </row>
    <row r="1037" spans="2:29" ht="12.75" x14ac:dyDescent="0.35">
      <c r="B1037" s="20"/>
      <c r="C1037" s="20"/>
      <c r="D1037" s="29"/>
      <c r="E1037" s="30"/>
      <c r="F1037" s="30"/>
      <c r="G1037" s="30"/>
      <c r="H1037" s="30"/>
      <c r="I1037" s="24" t="str">
        <f t="shared" si="368"/>
        <v/>
      </c>
      <c r="J1037" s="74"/>
      <c r="K1037" s="27"/>
      <c r="L1037" s="24"/>
      <c r="M1037" s="22"/>
      <c r="N1037" s="23" t="str">
        <f t="shared" si="369"/>
        <v/>
      </c>
      <c r="O1037" s="23" t="str">
        <f t="shared" si="370"/>
        <v/>
      </c>
      <c r="P1037" s="23" t="str">
        <f t="shared" si="371"/>
        <v/>
      </c>
      <c r="Q1037" s="23" t="str">
        <f t="shared" si="372"/>
        <v/>
      </c>
      <c r="R1037" s="23" t="str">
        <f t="shared" si="373"/>
        <v/>
      </c>
      <c r="S1037" s="696" t="e">
        <f t="shared" si="374"/>
        <v>#VALUE!</v>
      </c>
      <c r="T1037" s="23" t="str">
        <f t="shared" si="375"/>
        <v/>
      </c>
      <c r="U1037" s="28"/>
      <c r="V1037" s="28"/>
      <c r="W1037" s="631"/>
      <c r="X1037" s="24">
        <f t="shared" si="376"/>
        <v>0</v>
      </c>
      <c r="Y1037" s="25">
        <f t="shared" si="377"/>
        <v>0</v>
      </c>
      <c r="Z1037" s="77"/>
      <c r="AA1037" s="665"/>
      <c r="AB1037" s="665" t="str">
        <f t="shared" si="378"/>
        <v/>
      </c>
      <c r="AC1037" s="665" t="str">
        <f t="shared" si="379"/>
        <v/>
      </c>
    </row>
    <row r="1038" spans="2:29" ht="12.75" x14ac:dyDescent="0.35">
      <c r="B1038" s="20"/>
      <c r="C1038" s="20"/>
      <c r="D1038" s="29"/>
      <c r="E1038" s="30"/>
      <c r="F1038" s="30"/>
      <c r="G1038" s="30"/>
      <c r="H1038" s="30"/>
      <c r="I1038" s="24" t="str">
        <f t="shared" si="368"/>
        <v/>
      </c>
      <c r="J1038" s="74"/>
      <c r="K1038" s="27"/>
      <c r="L1038" s="24"/>
      <c r="M1038" s="22"/>
      <c r="N1038" s="23" t="str">
        <f t="shared" si="369"/>
        <v/>
      </c>
      <c r="O1038" s="23" t="str">
        <f t="shared" si="370"/>
        <v/>
      </c>
      <c r="P1038" s="23" t="str">
        <f t="shared" si="371"/>
        <v/>
      </c>
      <c r="Q1038" s="23" t="str">
        <f t="shared" si="372"/>
        <v/>
      </c>
      <c r="R1038" s="23" t="str">
        <f t="shared" si="373"/>
        <v/>
      </c>
      <c r="S1038" s="696" t="e">
        <f t="shared" si="374"/>
        <v>#VALUE!</v>
      </c>
      <c r="T1038" s="23" t="str">
        <f t="shared" si="375"/>
        <v/>
      </c>
      <c r="U1038" s="28"/>
      <c r="V1038" s="28"/>
      <c r="W1038" s="631"/>
      <c r="X1038" s="24">
        <f t="shared" si="376"/>
        <v>0</v>
      </c>
      <c r="Y1038" s="25">
        <f t="shared" si="377"/>
        <v>0</v>
      </c>
      <c r="Z1038" s="77"/>
      <c r="AA1038" s="665"/>
      <c r="AB1038" s="665" t="str">
        <f t="shared" si="378"/>
        <v/>
      </c>
      <c r="AC1038" s="665" t="str">
        <f t="shared" si="379"/>
        <v/>
      </c>
    </row>
    <row r="1039" spans="2:29" ht="12.75" x14ac:dyDescent="0.35">
      <c r="B1039" s="20"/>
      <c r="C1039" s="20"/>
      <c r="D1039" s="29"/>
      <c r="E1039" s="30"/>
      <c r="F1039" s="30"/>
      <c r="G1039" s="30"/>
      <c r="H1039" s="30"/>
      <c r="I1039" s="24" t="str">
        <f t="shared" si="368"/>
        <v/>
      </c>
      <c r="J1039" s="74"/>
      <c r="K1039" s="27"/>
      <c r="L1039" s="24"/>
      <c r="M1039" s="22"/>
      <c r="N1039" s="23" t="str">
        <f t="shared" si="369"/>
        <v/>
      </c>
      <c r="O1039" s="23" t="str">
        <f t="shared" si="370"/>
        <v/>
      </c>
      <c r="P1039" s="23" t="str">
        <f t="shared" si="371"/>
        <v/>
      </c>
      <c r="Q1039" s="23" t="str">
        <f t="shared" si="372"/>
        <v/>
      </c>
      <c r="R1039" s="23" t="str">
        <f t="shared" si="373"/>
        <v/>
      </c>
      <c r="S1039" s="696" t="e">
        <f t="shared" si="374"/>
        <v>#VALUE!</v>
      </c>
      <c r="T1039" s="23" t="str">
        <f t="shared" si="375"/>
        <v/>
      </c>
      <c r="U1039" s="28"/>
      <c r="V1039" s="28"/>
      <c r="W1039" s="631"/>
      <c r="X1039" s="24">
        <f t="shared" si="376"/>
        <v>0</v>
      </c>
      <c r="Y1039" s="25">
        <f t="shared" si="377"/>
        <v>0</v>
      </c>
      <c r="Z1039" s="77"/>
      <c r="AA1039" s="665"/>
      <c r="AB1039" s="665" t="str">
        <f t="shared" si="378"/>
        <v/>
      </c>
      <c r="AC1039" s="665" t="str">
        <f t="shared" si="379"/>
        <v/>
      </c>
    </row>
    <row r="1040" spans="2:29" ht="12.75" x14ac:dyDescent="0.35">
      <c r="B1040" s="20"/>
      <c r="C1040" s="20"/>
      <c r="D1040" s="29"/>
      <c r="E1040" s="30"/>
      <c r="F1040" s="30"/>
      <c r="G1040" s="30"/>
      <c r="H1040" s="30"/>
      <c r="I1040" s="24" t="str">
        <f t="shared" si="368"/>
        <v/>
      </c>
      <c r="J1040" s="74"/>
      <c r="K1040" s="27"/>
      <c r="L1040" s="24"/>
      <c r="M1040" s="22"/>
      <c r="N1040" s="23" t="str">
        <f t="shared" si="369"/>
        <v/>
      </c>
      <c r="O1040" s="23" t="str">
        <f t="shared" si="370"/>
        <v/>
      </c>
      <c r="P1040" s="23" t="str">
        <f t="shared" si="371"/>
        <v/>
      </c>
      <c r="Q1040" s="23" t="str">
        <f t="shared" si="372"/>
        <v/>
      </c>
      <c r="R1040" s="23" t="str">
        <f t="shared" si="373"/>
        <v/>
      </c>
      <c r="S1040" s="696" t="e">
        <f t="shared" si="374"/>
        <v>#VALUE!</v>
      </c>
      <c r="T1040" s="23" t="str">
        <f t="shared" si="375"/>
        <v/>
      </c>
      <c r="U1040" s="28"/>
      <c r="V1040" s="28"/>
      <c r="W1040" s="631"/>
      <c r="X1040" s="24">
        <f t="shared" si="376"/>
        <v>0</v>
      </c>
      <c r="Y1040" s="25">
        <f t="shared" si="377"/>
        <v>0</v>
      </c>
      <c r="Z1040" s="77"/>
      <c r="AA1040" s="665"/>
      <c r="AB1040" s="665" t="str">
        <f t="shared" si="378"/>
        <v/>
      </c>
      <c r="AC1040" s="665" t="str">
        <f t="shared" si="379"/>
        <v/>
      </c>
    </row>
    <row r="1041" spans="2:29" ht="12.75" x14ac:dyDescent="0.35">
      <c r="B1041" s="20"/>
      <c r="C1041" s="20"/>
      <c r="D1041" s="29"/>
      <c r="E1041" s="30"/>
      <c r="F1041" s="30"/>
      <c r="G1041" s="30"/>
      <c r="H1041" s="30"/>
      <c r="I1041" s="24" t="str">
        <f t="shared" si="368"/>
        <v/>
      </c>
      <c r="J1041" s="74"/>
      <c r="K1041" s="27"/>
      <c r="L1041" s="24"/>
      <c r="M1041" s="22"/>
      <c r="N1041" s="23" t="str">
        <f t="shared" si="369"/>
        <v/>
      </c>
      <c r="O1041" s="23" t="str">
        <f t="shared" si="370"/>
        <v/>
      </c>
      <c r="P1041" s="23" t="str">
        <f t="shared" si="371"/>
        <v/>
      </c>
      <c r="Q1041" s="23" t="str">
        <f t="shared" si="372"/>
        <v/>
      </c>
      <c r="R1041" s="23" t="str">
        <f t="shared" si="373"/>
        <v/>
      </c>
      <c r="S1041" s="696" t="e">
        <f t="shared" si="374"/>
        <v>#VALUE!</v>
      </c>
      <c r="T1041" s="23" t="str">
        <f t="shared" si="375"/>
        <v/>
      </c>
      <c r="U1041" s="28"/>
      <c r="V1041" s="28"/>
      <c r="W1041" s="631"/>
      <c r="X1041" s="24">
        <f t="shared" si="376"/>
        <v>0</v>
      </c>
      <c r="Y1041" s="25">
        <f t="shared" si="377"/>
        <v>0</v>
      </c>
      <c r="Z1041" s="77"/>
      <c r="AA1041" s="665"/>
      <c r="AB1041" s="665" t="str">
        <f t="shared" si="378"/>
        <v/>
      </c>
      <c r="AC1041" s="665" t="str">
        <f t="shared" si="379"/>
        <v/>
      </c>
    </row>
    <row r="1042" spans="2:29" ht="12.75" x14ac:dyDescent="0.35">
      <c r="B1042" s="20"/>
      <c r="C1042" s="20"/>
      <c r="D1042" s="29"/>
      <c r="E1042" s="30"/>
      <c r="F1042" s="30"/>
      <c r="G1042" s="30"/>
      <c r="H1042" s="30"/>
      <c r="I1042" s="24" t="str">
        <f t="shared" si="368"/>
        <v/>
      </c>
      <c r="J1042" s="74"/>
      <c r="K1042" s="27"/>
      <c r="L1042" s="24"/>
      <c r="M1042" s="22"/>
      <c r="N1042" s="23" t="str">
        <f t="shared" si="369"/>
        <v/>
      </c>
      <c r="O1042" s="23" t="str">
        <f t="shared" si="370"/>
        <v/>
      </c>
      <c r="P1042" s="23" t="str">
        <f t="shared" si="371"/>
        <v/>
      </c>
      <c r="Q1042" s="23" t="str">
        <f t="shared" si="372"/>
        <v/>
      </c>
      <c r="R1042" s="23" t="str">
        <f t="shared" si="373"/>
        <v/>
      </c>
      <c r="S1042" s="696" t="e">
        <f t="shared" si="374"/>
        <v>#VALUE!</v>
      </c>
      <c r="T1042" s="23" t="str">
        <f t="shared" si="375"/>
        <v/>
      </c>
      <c r="U1042" s="28"/>
      <c r="V1042" s="28"/>
      <c r="W1042" s="631"/>
      <c r="X1042" s="24">
        <f t="shared" si="376"/>
        <v>0</v>
      </c>
      <c r="Y1042" s="25">
        <f t="shared" si="377"/>
        <v>0</v>
      </c>
      <c r="Z1042" s="77"/>
      <c r="AA1042" s="665"/>
      <c r="AB1042" s="665" t="str">
        <f t="shared" si="378"/>
        <v/>
      </c>
      <c r="AC1042" s="665" t="str">
        <f t="shared" si="379"/>
        <v/>
      </c>
    </row>
    <row r="1043" spans="2:29" ht="12.75" x14ac:dyDescent="0.35">
      <c r="B1043" s="20"/>
      <c r="C1043" s="20"/>
      <c r="D1043" s="29"/>
      <c r="E1043" s="30"/>
      <c r="F1043" s="30"/>
      <c r="G1043" s="30"/>
      <c r="H1043" s="30"/>
      <c r="I1043" s="24" t="str">
        <f t="shared" si="368"/>
        <v/>
      </c>
      <c r="J1043" s="74"/>
      <c r="K1043" s="27"/>
      <c r="L1043" s="24"/>
      <c r="M1043" s="22"/>
      <c r="N1043" s="23" t="str">
        <f t="shared" si="369"/>
        <v/>
      </c>
      <c r="O1043" s="23" t="str">
        <f t="shared" si="370"/>
        <v/>
      </c>
      <c r="P1043" s="23" t="str">
        <f t="shared" si="371"/>
        <v/>
      </c>
      <c r="Q1043" s="23" t="str">
        <f t="shared" si="372"/>
        <v/>
      </c>
      <c r="R1043" s="23" t="str">
        <f t="shared" si="373"/>
        <v/>
      </c>
      <c r="S1043" s="696" t="e">
        <f t="shared" si="374"/>
        <v>#VALUE!</v>
      </c>
      <c r="T1043" s="23" t="str">
        <f t="shared" si="375"/>
        <v/>
      </c>
      <c r="U1043" s="28"/>
      <c r="V1043" s="28"/>
      <c r="W1043" s="631"/>
      <c r="X1043" s="24">
        <f t="shared" si="376"/>
        <v>0</v>
      </c>
      <c r="Y1043" s="25">
        <f t="shared" si="377"/>
        <v>0</v>
      </c>
      <c r="Z1043" s="77"/>
      <c r="AA1043" s="665"/>
      <c r="AB1043" s="665" t="str">
        <f t="shared" si="378"/>
        <v/>
      </c>
      <c r="AC1043" s="665" t="str">
        <f t="shared" si="379"/>
        <v/>
      </c>
    </row>
    <row r="1044" spans="2:29" ht="12.75" x14ac:dyDescent="0.35">
      <c r="B1044" s="20"/>
      <c r="C1044" s="20"/>
      <c r="D1044" s="29"/>
      <c r="E1044" s="30"/>
      <c r="F1044" s="30"/>
      <c r="G1044" s="30"/>
      <c r="H1044" s="30"/>
      <c r="I1044" s="24" t="str">
        <f t="shared" si="368"/>
        <v/>
      </c>
      <c r="J1044" s="74"/>
      <c r="K1044" s="27"/>
      <c r="L1044" s="24"/>
      <c r="M1044" s="22"/>
      <c r="N1044" s="23" t="str">
        <f t="shared" si="369"/>
        <v/>
      </c>
      <c r="O1044" s="23" t="str">
        <f t="shared" si="370"/>
        <v/>
      </c>
      <c r="P1044" s="23" t="str">
        <f t="shared" si="371"/>
        <v/>
      </c>
      <c r="Q1044" s="23" t="str">
        <f t="shared" si="372"/>
        <v/>
      </c>
      <c r="R1044" s="23" t="str">
        <f t="shared" si="373"/>
        <v/>
      </c>
      <c r="S1044" s="696" t="e">
        <f t="shared" si="374"/>
        <v>#VALUE!</v>
      </c>
      <c r="T1044" s="23" t="str">
        <f t="shared" si="375"/>
        <v/>
      </c>
      <c r="U1044" s="28"/>
      <c r="V1044" s="28"/>
      <c r="W1044" s="631"/>
      <c r="X1044" s="24">
        <f t="shared" si="376"/>
        <v>0</v>
      </c>
      <c r="Y1044" s="25">
        <f t="shared" si="377"/>
        <v>0</v>
      </c>
      <c r="Z1044" s="77"/>
      <c r="AA1044" s="665"/>
      <c r="AB1044" s="665" t="str">
        <f t="shared" si="378"/>
        <v/>
      </c>
      <c r="AC1044" s="665" t="str">
        <f t="shared" si="379"/>
        <v/>
      </c>
    </row>
    <row r="1045" spans="2:29" ht="12.75" x14ac:dyDescent="0.35">
      <c r="B1045" s="20"/>
      <c r="C1045" s="20"/>
      <c r="D1045" s="29"/>
      <c r="E1045" s="30"/>
      <c r="F1045" s="30"/>
      <c r="G1045" s="30"/>
      <c r="H1045" s="30"/>
      <c r="I1045" s="24" t="str">
        <f t="shared" si="368"/>
        <v/>
      </c>
      <c r="J1045" s="74"/>
      <c r="K1045" s="27"/>
      <c r="L1045" s="24"/>
      <c r="M1045" s="22"/>
      <c r="N1045" s="23" t="str">
        <f t="shared" si="369"/>
        <v/>
      </c>
      <c r="O1045" s="23" t="str">
        <f t="shared" si="370"/>
        <v/>
      </c>
      <c r="P1045" s="23" t="str">
        <f t="shared" si="371"/>
        <v/>
      </c>
      <c r="Q1045" s="23" t="str">
        <f t="shared" si="372"/>
        <v/>
      </c>
      <c r="R1045" s="23" t="str">
        <f t="shared" si="373"/>
        <v/>
      </c>
      <c r="S1045" s="696" t="e">
        <f t="shared" si="374"/>
        <v>#VALUE!</v>
      </c>
      <c r="T1045" s="23" t="str">
        <f t="shared" si="375"/>
        <v/>
      </c>
      <c r="U1045" s="28"/>
      <c r="V1045" s="28"/>
      <c r="W1045" s="631"/>
      <c r="X1045" s="24">
        <f t="shared" si="376"/>
        <v>0</v>
      </c>
      <c r="Y1045" s="25">
        <f t="shared" si="377"/>
        <v>0</v>
      </c>
      <c r="Z1045" s="77"/>
      <c r="AA1045" s="665"/>
      <c r="AB1045" s="665" t="str">
        <f t="shared" si="378"/>
        <v/>
      </c>
      <c r="AC1045" s="665" t="str">
        <f t="shared" si="379"/>
        <v/>
      </c>
    </row>
    <row r="1046" spans="2:29" ht="12.75" x14ac:dyDescent="0.35">
      <c r="B1046" s="20"/>
      <c r="C1046" s="20"/>
      <c r="D1046" s="29"/>
      <c r="E1046" s="30"/>
      <c r="F1046" s="30"/>
      <c r="G1046" s="30"/>
      <c r="H1046" s="30"/>
      <c r="I1046" s="24" t="str">
        <f t="shared" si="368"/>
        <v/>
      </c>
      <c r="J1046" s="74"/>
      <c r="K1046" s="27"/>
      <c r="L1046" s="24"/>
      <c r="M1046" s="22"/>
      <c r="N1046" s="23" t="str">
        <f t="shared" si="369"/>
        <v/>
      </c>
      <c r="O1046" s="23" t="str">
        <f t="shared" si="370"/>
        <v/>
      </c>
      <c r="P1046" s="23" t="str">
        <f t="shared" si="371"/>
        <v/>
      </c>
      <c r="Q1046" s="23" t="str">
        <f t="shared" si="372"/>
        <v/>
      </c>
      <c r="R1046" s="23" t="str">
        <f t="shared" si="373"/>
        <v/>
      </c>
      <c r="S1046" s="696" t="e">
        <f t="shared" si="374"/>
        <v>#VALUE!</v>
      </c>
      <c r="T1046" s="23" t="str">
        <f t="shared" si="375"/>
        <v/>
      </c>
      <c r="U1046" s="28"/>
      <c r="V1046" s="28"/>
      <c r="W1046" s="631"/>
      <c r="X1046" s="24">
        <f t="shared" si="376"/>
        <v>0</v>
      </c>
      <c r="Y1046" s="25">
        <f t="shared" si="377"/>
        <v>0</v>
      </c>
      <c r="Z1046" s="77"/>
      <c r="AA1046" s="665"/>
      <c r="AB1046" s="665" t="str">
        <f t="shared" si="378"/>
        <v/>
      </c>
      <c r="AC1046" s="665" t="str">
        <f t="shared" si="379"/>
        <v/>
      </c>
    </row>
    <row r="1047" spans="2:29" ht="12.75" x14ac:dyDescent="0.35">
      <c r="B1047" s="20"/>
      <c r="C1047" s="20"/>
      <c r="D1047" s="29"/>
      <c r="E1047" s="30"/>
      <c r="F1047" s="30"/>
      <c r="G1047" s="30"/>
      <c r="H1047" s="30"/>
      <c r="I1047" s="24" t="str">
        <f t="shared" si="368"/>
        <v/>
      </c>
      <c r="J1047" s="74"/>
      <c r="K1047" s="27"/>
      <c r="L1047" s="24"/>
      <c r="M1047" s="22"/>
      <c r="N1047" s="23" t="str">
        <f t="shared" si="369"/>
        <v/>
      </c>
      <c r="O1047" s="23" t="str">
        <f t="shared" si="370"/>
        <v/>
      </c>
      <c r="P1047" s="23" t="str">
        <f t="shared" si="371"/>
        <v/>
      </c>
      <c r="Q1047" s="23" t="str">
        <f t="shared" si="372"/>
        <v/>
      </c>
      <c r="R1047" s="23" t="str">
        <f t="shared" si="373"/>
        <v/>
      </c>
      <c r="S1047" s="696" t="e">
        <f t="shared" si="374"/>
        <v>#VALUE!</v>
      </c>
      <c r="T1047" s="23" t="str">
        <f t="shared" si="375"/>
        <v/>
      </c>
      <c r="U1047" s="28"/>
      <c r="V1047" s="28"/>
      <c r="W1047" s="631"/>
      <c r="X1047" s="24">
        <f t="shared" si="376"/>
        <v>0</v>
      </c>
      <c r="Y1047" s="25">
        <f t="shared" si="377"/>
        <v>0</v>
      </c>
      <c r="Z1047" s="77"/>
      <c r="AA1047" s="665"/>
      <c r="AB1047" s="665" t="str">
        <f t="shared" si="378"/>
        <v/>
      </c>
      <c r="AC1047" s="665" t="str">
        <f t="shared" si="379"/>
        <v/>
      </c>
    </row>
    <row r="1048" spans="2:29" ht="12.75" x14ac:dyDescent="0.35">
      <c r="B1048" s="20"/>
      <c r="C1048" s="20"/>
      <c r="D1048" s="29"/>
      <c r="E1048" s="30"/>
      <c r="F1048" s="30"/>
      <c r="G1048" s="30"/>
      <c r="H1048" s="30"/>
      <c r="I1048" s="24" t="str">
        <f t="shared" si="368"/>
        <v/>
      </c>
      <c r="J1048" s="74"/>
      <c r="K1048" s="27"/>
      <c r="L1048" s="24"/>
      <c r="M1048" s="22"/>
      <c r="N1048" s="23" t="str">
        <f t="shared" si="369"/>
        <v/>
      </c>
      <c r="O1048" s="23" t="str">
        <f t="shared" si="370"/>
        <v/>
      </c>
      <c r="P1048" s="23" t="str">
        <f t="shared" si="371"/>
        <v/>
      </c>
      <c r="Q1048" s="23" t="str">
        <f t="shared" si="372"/>
        <v/>
      </c>
      <c r="R1048" s="23" t="str">
        <f t="shared" si="373"/>
        <v/>
      </c>
      <c r="S1048" s="696" t="e">
        <f t="shared" si="374"/>
        <v>#VALUE!</v>
      </c>
      <c r="T1048" s="23" t="str">
        <f t="shared" si="375"/>
        <v/>
      </c>
      <c r="U1048" s="28"/>
      <c r="V1048" s="28"/>
      <c r="W1048" s="631"/>
      <c r="X1048" s="24">
        <f t="shared" si="376"/>
        <v>0</v>
      </c>
      <c r="Y1048" s="25">
        <f t="shared" si="377"/>
        <v>0</v>
      </c>
      <c r="Z1048" s="77"/>
      <c r="AA1048" s="665"/>
      <c r="AB1048" s="665" t="str">
        <f t="shared" si="378"/>
        <v/>
      </c>
      <c r="AC1048" s="665" t="str">
        <f t="shared" si="379"/>
        <v/>
      </c>
    </row>
    <row r="1049" spans="2:29" ht="12.75" x14ac:dyDescent="0.35">
      <c r="B1049" s="20"/>
      <c r="C1049" s="20"/>
      <c r="D1049" s="29"/>
      <c r="E1049" s="30"/>
      <c r="F1049" s="30"/>
      <c r="G1049" s="30"/>
      <c r="H1049" s="30"/>
      <c r="I1049" s="24" t="str">
        <f t="shared" si="368"/>
        <v/>
      </c>
      <c r="J1049" s="74"/>
      <c r="K1049" s="27"/>
      <c r="L1049" s="24"/>
      <c r="M1049" s="22"/>
      <c r="N1049" s="23" t="str">
        <f t="shared" si="369"/>
        <v/>
      </c>
      <c r="O1049" s="23" t="str">
        <f t="shared" si="370"/>
        <v/>
      </c>
      <c r="P1049" s="23" t="str">
        <f t="shared" si="371"/>
        <v/>
      </c>
      <c r="Q1049" s="23" t="str">
        <f t="shared" si="372"/>
        <v/>
      </c>
      <c r="R1049" s="23" t="str">
        <f t="shared" si="373"/>
        <v/>
      </c>
      <c r="S1049" s="696" t="e">
        <f t="shared" si="374"/>
        <v>#VALUE!</v>
      </c>
      <c r="T1049" s="23" t="str">
        <f t="shared" si="375"/>
        <v/>
      </c>
      <c r="U1049" s="28"/>
      <c r="V1049" s="28"/>
      <c r="W1049" s="631"/>
      <c r="X1049" s="24">
        <f t="shared" si="376"/>
        <v>0</v>
      </c>
      <c r="Y1049" s="25">
        <f t="shared" si="377"/>
        <v>0</v>
      </c>
      <c r="Z1049" s="77"/>
      <c r="AA1049" s="665"/>
      <c r="AB1049" s="665" t="str">
        <f t="shared" si="378"/>
        <v/>
      </c>
      <c r="AC1049" s="665" t="str">
        <f t="shared" si="379"/>
        <v/>
      </c>
    </row>
    <row r="1050" spans="2:29" ht="12.75" x14ac:dyDescent="0.35">
      <c r="B1050" s="20"/>
      <c r="C1050" s="20"/>
      <c r="D1050" s="29"/>
      <c r="E1050" s="30"/>
      <c r="F1050" s="30"/>
      <c r="G1050" s="30"/>
      <c r="H1050" s="30"/>
      <c r="I1050" s="24" t="str">
        <f t="shared" si="368"/>
        <v/>
      </c>
      <c r="J1050" s="74"/>
      <c r="K1050" s="27"/>
      <c r="L1050" s="24"/>
      <c r="M1050" s="22"/>
      <c r="N1050" s="23" t="str">
        <f t="shared" si="369"/>
        <v/>
      </c>
      <c r="O1050" s="23" t="str">
        <f t="shared" si="370"/>
        <v/>
      </c>
      <c r="P1050" s="23" t="str">
        <f t="shared" si="371"/>
        <v/>
      </c>
      <c r="Q1050" s="23" t="str">
        <f t="shared" si="372"/>
        <v/>
      </c>
      <c r="R1050" s="23" t="str">
        <f t="shared" si="373"/>
        <v/>
      </c>
      <c r="S1050" s="696" t="e">
        <f t="shared" si="374"/>
        <v>#VALUE!</v>
      </c>
      <c r="T1050" s="23" t="str">
        <f t="shared" si="375"/>
        <v/>
      </c>
      <c r="U1050" s="28"/>
      <c r="V1050" s="28"/>
      <c r="W1050" s="631"/>
      <c r="X1050" s="24">
        <f t="shared" si="376"/>
        <v>0</v>
      </c>
      <c r="Y1050" s="25">
        <f t="shared" si="377"/>
        <v>0</v>
      </c>
      <c r="Z1050" s="77"/>
      <c r="AA1050" s="665"/>
      <c r="AB1050" s="665" t="str">
        <f t="shared" si="378"/>
        <v/>
      </c>
      <c r="AC1050" s="665" t="str">
        <f t="shared" si="379"/>
        <v/>
      </c>
    </row>
    <row r="1051" spans="2:29" ht="12.75" x14ac:dyDescent="0.35">
      <c r="B1051" s="20"/>
      <c r="C1051" s="20"/>
      <c r="D1051" s="29"/>
      <c r="E1051" s="30"/>
      <c r="F1051" s="30"/>
      <c r="G1051" s="30"/>
      <c r="H1051" s="30"/>
      <c r="I1051" s="24" t="str">
        <f t="shared" si="368"/>
        <v/>
      </c>
      <c r="J1051" s="74"/>
      <c r="K1051" s="27"/>
      <c r="L1051" s="24"/>
      <c r="M1051" s="22"/>
      <c r="N1051" s="23" t="str">
        <f t="shared" si="369"/>
        <v/>
      </c>
      <c r="O1051" s="23" t="str">
        <f t="shared" si="370"/>
        <v/>
      </c>
      <c r="P1051" s="23" t="str">
        <f t="shared" si="371"/>
        <v/>
      </c>
      <c r="Q1051" s="23" t="str">
        <f t="shared" si="372"/>
        <v/>
      </c>
      <c r="R1051" s="23" t="str">
        <f t="shared" si="373"/>
        <v/>
      </c>
      <c r="S1051" s="696" t="e">
        <f t="shared" si="374"/>
        <v>#VALUE!</v>
      </c>
      <c r="T1051" s="23" t="str">
        <f t="shared" si="375"/>
        <v/>
      </c>
      <c r="U1051" s="28"/>
      <c r="V1051" s="28"/>
      <c r="W1051" s="631"/>
      <c r="X1051" s="24">
        <f t="shared" si="376"/>
        <v>0</v>
      </c>
      <c r="Y1051" s="25">
        <f t="shared" si="377"/>
        <v>0</v>
      </c>
      <c r="Z1051" s="77"/>
      <c r="AA1051" s="665"/>
      <c r="AB1051" s="665" t="str">
        <f t="shared" si="378"/>
        <v/>
      </c>
      <c r="AC1051" s="665" t="str">
        <f t="shared" si="379"/>
        <v/>
      </c>
    </row>
    <row r="1052" spans="2:29" ht="12.75" x14ac:dyDescent="0.35">
      <c r="B1052" s="20"/>
      <c r="C1052" s="20"/>
      <c r="D1052" s="29"/>
      <c r="E1052" s="30"/>
      <c r="F1052" s="30"/>
      <c r="G1052" s="30"/>
      <c r="H1052" s="30"/>
      <c r="I1052" s="24" t="str">
        <f t="shared" si="368"/>
        <v/>
      </c>
      <c r="J1052" s="74"/>
      <c r="K1052" s="27"/>
      <c r="L1052" s="24"/>
      <c r="M1052" s="22"/>
      <c r="N1052" s="23" t="str">
        <f t="shared" si="369"/>
        <v/>
      </c>
      <c r="O1052" s="23" t="str">
        <f t="shared" si="370"/>
        <v/>
      </c>
      <c r="P1052" s="23" t="str">
        <f t="shared" si="371"/>
        <v/>
      </c>
      <c r="Q1052" s="23" t="str">
        <f t="shared" si="372"/>
        <v/>
      </c>
      <c r="R1052" s="23" t="str">
        <f t="shared" si="373"/>
        <v/>
      </c>
      <c r="S1052" s="696" t="e">
        <f t="shared" si="374"/>
        <v>#VALUE!</v>
      </c>
      <c r="T1052" s="23" t="str">
        <f t="shared" si="375"/>
        <v/>
      </c>
      <c r="U1052" s="28"/>
      <c r="V1052" s="28"/>
      <c r="W1052" s="631"/>
      <c r="X1052" s="24">
        <f t="shared" si="376"/>
        <v>0</v>
      </c>
      <c r="Y1052" s="25">
        <f t="shared" si="377"/>
        <v>0</v>
      </c>
      <c r="Z1052" s="77"/>
      <c r="AA1052" s="665"/>
      <c r="AB1052" s="665" t="str">
        <f t="shared" si="378"/>
        <v/>
      </c>
      <c r="AC1052" s="665" t="str">
        <f t="shared" si="379"/>
        <v/>
      </c>
    </row>
    <row r="1053" spans="2:29" ht="12.75" x14ac:dyDescent="0.35">
      <c r="B1053" s="20"/>
      <c r="C1053" s="20"/>
      <c r="D1053" s="29"/>
      <c r="E1053" s="30"/>
      <c r="F1053" s="30"/>
      <c r="G1053" s="30"/>
      <c r="H1053" s="30"/>
      <c r="I1053" s="24" t="str">
        <f t="shared" si="368"/>
        <v/>
      </c>
      <c r="J1053" s="74"/>
      <c r="K1053" s="27"/>
      <c r="L1053" s="24"/>
      <c r="M1053" s="22"/>
      <c r="N1053" s="23" t="str">
        <f t="shared" si="369"/>
        <v/>
      </c>
      <c r="O1053" s="23" t="str">
        <f t="shared" si="370"/>
        <v/>
      </c>
      <c r="P1053" s="23" t="str">
        <f t="shared" si="371"/>
        <v/>
      </c>
      <c r="Q1053" s="23" t="str">
        <f t="shared" si="372"/>
        <v/>
      </c>
      <c r="R1053" s="23" t="str">
        <f t="shared" si="373"/>
        <v/>
      </c>
      <c r="S1053" s="696" t="e">
        <f t="shared" si="374"/>
        <v>#VALUE!</v>
      </c>
      <c r="T1053" s="23" t="str">
        <f t="shared" si="375"/>
        <v/>
      </c>
      <c r="U1053" s="28"/>
      <c r="V1053" s="28"/>
      <c r="W1053" s="631"/>
      <c r="X1053" s="24">
        <f t="shared" si="376"/>
        <v>0</v>
      </c>
      <c r="Y1053" s="25">
        <f t="shared" si="377"/>
        <v>0</v>
      </c>
      <c r="Z1053" s="77"/>
      <c r="AA1053" s="665"/>
      <c r="AB1053" s="665" t="str">
        <f t="shared" si="378"/>
        <v/>
      </c>
      <c r="AC1053" s="665" t="str">
        <f t="shared" si="379"/>
        <v/>
      </c>
    </row>
    <row r="1054" spans="2:29" ht="12.75" x14ac:dyDescent="0.35">
      <c r="B1054" s="20"/>
      <c r="C1054" s="20"/>
      <c r="D1054" s="29"/>
      <c r="E1054" s="30"/>
      <c r="F1054" s="30"/>
      <c r="G1054" s="30"/>
      <c r="H1054" s="30"/>
      <c r="I1054" s="24" t="str">
        <f t="shared" si="368"/>
        <v/>
      </c>
      <c r="J1054" s="74"/>
      <c r="K1054" s="27"/>
      <c r="L1054" s="24"/>
      <c r="M1054" s="22"/>
      <c r="N1054" s="23" t="str">
        <f t="shared" si="369"/>
        <v/>
      </c>
      <c r="O1054" s="23" t="str">
        <f t="shared" si="370"/>
        <v/>
      </c>
      <c r="P1054" s="23" t="str">
        <f t="shared" si="371"/>
        <v/>
      </c>
      <c r="Q1054" s="23" t="str">
        <f t="shared" si="372"/>
        <v/>
      </c>
      <c r="R1054" s="23" t="str">
        <f t="shared" si="373"/>
        <v/>
      </c>
      <c r="S1054" s="696" t="e">
        <f t="shared" si="374"/>
        <v>#VALUE!</v>
      </c>
      <c r="T1054" s="23" t="str">
        <f t="shared" si="375"/>
        <v/>
      </c>
      <c r="U1054" s="28"/>
      <c r="V1054" s="28"/>
      <c r="W1054" s="631"/>
      <c r="X1054" s="24">
        <f t="shared" si="376"/>
        <v>0</v>
      </c>
      <c r="Y1054" s="25">
        <f t="shared" si="377"/>
        <v>0</v>
      </c>
      <c r="Z1054" s="77"/>
      <c r="AA1054" s="665"/>
      <c r="AB1054" s="665" t="str">
        <f t="shared" si="378"/>
        <v/>
      </c>
      <c r="AC1054" s="665" t="str">
        <f t="shared" si="379"/>
        <v/>
      </c>
    </row>
    <row r="1055" spans="2:29" ht="12.75" x14ac:dyDescent="0.35">
      <c r="B1055" s="20"/>
      <c r="C1055" s="20"/>
      <c r="D1055" s="29"/>
      <c r="E1055" s="30"/>
      <c r="F1055" s="30"/>
      <c r="G1055" s="30"/>
      <c r="H1055" s="30"/>
      <c r="I1055" s="24" t="str">
        <f t="shared" si="368"/>
        <v/>
      </c>
      <c r="J1055" s="74"/>
      <c r="K1055" s="27"/>
      <c r="L1055" s="24"/>
      <c r="M1055" s="22"/>
      <c r="N1055" s="23" t="str">
        <f t="shared" si="369"/>
        <v/>
      </c>
      <c r="O1055" s="23" t="str">
        <f t="shared" si="370"/>
        <v/>
      </c>
      <c r="P1055" s="23" t="str">
        <f t="shared" si="371"/>
        <v/>
      </c>
      <c r="Q1055" s="23" t="str">
        <f t="shared" si="372"/>
        <v/>
      </c>
      <c r="R1055" s="23" t="str">
        <f t="shared" si="373"/>
        <v/>
      </c>
      <c r="S1055" s="696" t="e">
        <f t="shared" si="374"/>
        <v>#VALUE!</v>
      </c>
      <c r="T1055" s="23" t="str">
        <f t="shared" si="375"/>
        <v/>
      </c>
      <c r="U1055" s="28"/>
      <c r="V1055" s="28"/>
      <c r="W1055" s="631"/>
      <c r="X1055" s="24">
        <f t="shared" si="376"/>
        <v>0</v>
      </c>
      <c r="Y1055" s="25">
        <f t="shared" si="377"/>
        <v>0</v>
      </c>
      <c r="Z1055" s="77"/>
      <c r="AA1055" s="665"/>
      <c r="AB1055" s="665" t="str">
        <f t="shared" si="378"/>
        <v/>
      </c>
      <c r="AC1055" s="665" t="str">
        <f t="shared" si="379"/>
        <v/>
      </c>
    </row>
    <row r="1056" spans="2:29" ht="12.75" x14ac:dyDescent="0.35">
      <c r="B1056" s="20"/>
      <c r="C1056" s="20"/>
      <c r="D1056" s="29"/>
      <c r="E1056" s="30"/>
      <c r="F1056" s="30"/>
      <c r="G1056" s="30"/>
      <c r="H1056" s="30"/>
      <c r="I1056" s="24" t="str">
        <f t="shared" si="368"/>
        <v/>
      </c>
      <c r="J1056" s="74"/>
      <c r="K1056" s="27"/>
      <c r="L1056" s="24"/>
      <c r="M1056" s="22"/>
      <c r="N1056" s="23" t="str">
        <f t="shared" si="369"/>
        <v/>
      </c>
      <c r="O1056" s="23" t="str">
        <f t="shared" si="370"/>
        <v/>
      </c>
      <c r="P1056" s="23" t="str">
        <f t="shared" si="371"/>
        <v/>
      </c>
      <c r="Q1056" s="23" t="str">
        <f t="shared" si="372"/>
        <v/>
      </c>
      <c r="R1056" s="23" t="str">
        <f t="shared" si="373"/>
        <v/>
      </c>
      <c r="S1056" s="696" t="e">
        <f t="shared" si="374"/>
        <v>#VALUE!</v>
      </c>
      <c r="T1056" s="23" t="str">
        <f t="shared" si="375"/>
        <v/>
      </c>
      <c r="U1056" s="28"/>
      <c r="V1056" s="28"/>
      <c r="W1056" s="631"/>
      <c r="X1056" s="24">
        <f t="shared" si="376"/>
        <v>0</v>
      </c>
      <c r="Y1056" s="25">
        <f t="shared" si="377"/>
        <v>0</v>
      </c>
      <c r="Z1056" s="77"/>
      <c r="AA1056" s="665"/>
      <c r="AB1056" s="665" t="str">
        <f t="shared" si="378"/>
        <v/>
      </c>
      <c r="AC1056" s="665" t="str">
        <f t="shared" si="379"/>
        <v/>
      </c>
    </row>
    <row r="1057" spans="2:29" ht="12.75" x14ac:dyDescent="0.35">
      <c r="B1057" s="20"/>
      <c r="C1057" s="20"/>
      <c r="D1057" s="29"/>
      <c r="E1057" s="30"/>
      <c r="F1057" s="30"/>
      <c r="G1057" s="30"/>
      <c r="H1057" s="30"/>
      <c r="I1057" s="24" t="str">
        <f t="shared" si="368"/>
        <v/>
      </c>
      <c r="J1057" s="74"/>
      <c r="K1057" s="27"/>
      <c r="L1057" s="24"/>
      <c r="M1057" s="22"/>
      <c r="N1057" s="23" t="str">
        <f t="shared" si="369"/>
        <v/>
      </c>
      <c r="O1057" s="23" t="str">
        <f t="shared" si="370"/>
        <v/>
      </c>
      <c r="P1057" s="23" t="str">
        <f t="shared" si="371"/>
        <v/>
      </c>
      <c r="Q1057" s="23" t="str">
        <f t="shared" si="372"/>
        <v/>
      </c>
      <c r="R1057" s="23" t="str">
        <f t="shared" si="373"/>
        <v/>
      </c>
      <c r="S1057" s="696" t="e">
        <f t="shared" si="374"/>
        <v>#VALUE!</v>
      </c>
      <c r="T1057" s="23" t="str">
        <f t="shared" si="375"/>
        <v/>
      </c>
      <c r="U1057" s="28"/>
      <c r="V1057" s="28"/>
      <c r="W1057" s="631"/>
      <c r="X1057" s="24">
        <f t="shared" si="376"/>
        <v>0</v>
      </c>
      <c r="Y1057" s="25">
        <f t="shared" si="377"/>
        <v>0</v>
      </c>
      <c r="Z1057" s="77"/>
      <c r="AA1057" s="665"/>
      <c r="AB1057" s="665" t="str">
        <f t="shared" si="378"/>
        <v/>
      </c>
      <c r="AC1057" s="665" t="str">
        <f t="shared" si="379"/>
        <v/>
      </c>
    </row>
    <row r="1058" spans="2:29" ht="12.75" x14ac:dyDescent="0.35">
      <c r="B1058" s="20"/>
      <c r="C1058" s="20"/>
      <c r="D1058" s="29"/>
      <c r="E1058" s="30"/>
      <c r="F1058" s="30"/>
      <c r="G1058" s="30"/>
      <c r="H1058" s="30"/>
      <c r="I1058" s="24" t="str">
        <f t="shared" si="368"/>
        <v/>
      </c>
      <c r="J1058" s="74"/>
      <c r="K1058" s="27"/>
      <c r="L1058" s="24"/>
      <c r="M1058" s="22"/>
      <c r="N1058" s="23" t="str">
        <f t="shared" si="369"/>
        <v/>
      </c>
      <c r="O1058" s="23" t="str">
        <f t="shared" si="370"/>
        <v/>
      </c>
      <c r="P1058" s="23" t="str">
        <f t="shared" si="371"/>
        <v/>
      </c>
      <c r="Q1058" s="23" t="str">
        <f t="shared" si="372"/>
        <v/>
      </c>
      <c r="R1058" s="23" t="str">
        <f t="shared" si="373"/>
        <v/>
      </c>
      <c r="S1058" s="696" t="e">
        <f t="shared" si="374"/>
        <v>#VALUE!</v>
      </c>
      <c r="T1058" s="23" t="str">
        <f t="shared" si="375"/>
        <v/>
      </c>
      <c r="U1058" s="28"/>
      <c r="V1058" s="28"/>
      <c r="W1058" s="631"/>
      <c r="X1058" s="24">
        <f t="shared" si="376"/>
        <v>0</v>
      </c>
      <c r="Y1058" s="25">
        <f t="shared" si="377"/>
        <v>0</v>
      </c>
      <c r="Z1058" s="77"/>
      <c r="AA1058" s="665"/>
      <c r="AB1058" s="665" t="str">
        <f t="shared" si="378"/>
        <v/>
      </c>
      <c r="AC1058" s="665" t="str">
        <f t="shared" si="379"/>
        <v/>
      </c>
    </row>
    <row r="1059" spans="2:29" ht="12.75" x14ac:dyDescent="0.35">
      <c r="B1059" s="20"/>
      <c r="C1059" s="20"/>
      <c r="D1059" s="29"/>
      <c r="E1059" s="30"/>
      <c r="F1059" s="30"/>
      <c r="G1059" s="30"/>
      <c r="H1059" s="30"/>
      <c r="I1059" s="24" t="str">
        <f t="shared" si="368"/>
        <v/>
      </c>
      <c r="J1059" s="74"/>
      <c r="K1059" s="27"/>
      <c r="L1059" s="24"/>
      <c r="M1059" s="22"/>
      <c r="N1059" s="23" t="str">
        <f t="shared" si="369"/>
        <v/>
      </c>
      <c r="O1059" s="23" t="str">
        <f t="shared" si="370"/>
        <v/>
      </c>
      <c r="P1059" s="23" t="str">
        <f t="shared" si="371"/>
        <v/>
      </c>
      <c r="Q1059" s="23" t="str">
        <f t="shared" si="372"/>
        <v/>
      </c>
      <c r="R1059" s="23" t="str">
        <f t="shared" si="373"/>
        <v/>
      </c>
      <c r="S1059" s="696" t="e">
        <f t="shared" si="374"/>
        <v>#VALUE!</v>
      </c>
      <c r="T1059" s="23" t="str">
        <f t="shared" si="375"/>
        <v/>
      </c>
      <c r="U1059" s="28"/>
      <c r="V1059" s="28"/>
      <c r="W1059" s="631"/>
      <c r="X1059" s="24">
        <f t="shared" si="376"/>
        <v>0</v>
      </c>
      <c r="Y1059" s="25">
        <f t="shared" si="377"/>
        <v>0</v>
      </c>
      <c r="Z1059" s="77"/>
      <c r="AA1059" s="665"/>
      <c r="AB1059" s="665" t="str">
        <f t="shared" si="378"/>
        <v/>
      </c>
      <c r="AC1059" s="665" t="str">
        <f t="shared" si="379"/>
        <v/>
      </c>
    </row>
    <row r="1060" spans="2:29" ht="12.75" x14ac:dyDescent="0.35">
      <c r="B1060" s="20"/>
      <c r="C1060" s="20"/>
      <c r="D1060" s="29"/>
      <c r="E1060" s="30"/>
      <c r="F1060" s="30"/>
      <c r="G1060" s="30"/>
      <c r="H1060" s="30"/>
      <c r="I1060" s="24" t="str">
        <f t="shared" si="368"/>
        <v/>
      </c>
      <c r="J1060" s="74"/>
      <c r="K1060" s="27"/>
      <c r="L1060" s="24"/>
      <c r="M1060" s="22"/>
      <c r="N1060" s="23" t="str">
        <f t="shared" si="369"/>
        <v/>
      </c>
      <c r="O1060" s="23" t="str">
        <f t="shared" si="370"/>
        <v/>
      </c>
      <c r="P1060" s="23" t="str">
        <f t="shared" si="371"/>
        <v/>
      </c>
      <c r="Q1060" s="23" t="str">
        <f t="shared" si="372"/>
        <v/>
      </c>
      <c r="R1060" s="23" t="str">
        <f t="shared" si="373"/>
        <v/>
      </c>
      <c r="S1060" s="696" t="e">
        <f t="shared" si="374"/>
        <v>#VALUE!</v>
      </c>
      <c r="T1060" s="23" t="str">
        <f t="shared" si="375"/>
        <v/>
      </c>
      <c r="U1060" s="28"/>
      <c r="V1060" s="28"/>
      <c r="W1060" s="631"/>
      <c r="X1060" s="24">
        <f t="shared" si="376"/>
        <v>0</v>
      </c>
      <c r="Y1060" s="25">
        <f t="shared" si="377"/>
        <v>0</v>
      </c>
      <c r="Z1060" s="77"/>
      <c r="AA1060" s="665"/>
      <c r="AB1060" s="665" t="str">
        <f t="shared" si="378"/>
        <v/>
      </c>
      <c r="AC1060" s="665" t="str">
        <f t="shared" si="379"/>
        <v/>
      </c>
    </row>
    <row r="1061" spans="2:29" ht="12.75" x14ac:dyDescent="0.35">
      <c r="B1061" s="20"/>
      <c r="C1061" s="20"/>
      <c r="D1061" s="29"/>
      <c r="E1061" s="30"/>
      <c r="F1061" s="30"/>
      <c r="G1061" s="30"/>
      <c r="H1061" s="30"/>
      <c r="I1061" s="24" t="str">
        <f t="shared" si="368"/>
        <v/>
      </c>
      <c r="J1061" s="74"/>
      <c r="K1061" s="27"/>
      <c r="L1061" s="24"/>
      <c r="M1061" s="22"/>
      <c r="N1061" s="23" t="str">
        <f t="shared" si="369"/>
        <v/>
      </c>
      <c r="O1061" s="23" t="str">
        <f t="shared" si="370"/>
        <v/>
      </c>
      <c r="P1061" s="23" t="str">
        <f t="shared" si="371"/>
        <v/>
      </c>
      <c r="Q1061" s="23" t="str">
        <f t="shared" si="372"/>
        <v/>
      </c>
      <c r="R1061" s="23" t="str">
        <f t="shared" si="373"/>
        <v/>
      </c>
      <c r="S1061" s="696" t="e">
        <f t="shared" si="374"/>
        <v>#VALUE!</v>
      </c>
      <c r="T1061" s="23" t="str">
        <f t="shared" si="375"/>
        <v/>
      </c>
      <c r="U1061" s="28"/>
      <c r="V1061" s="28"/>
      <c r="W1061" s="631"/>
      <c r="X1061" s="24">
        <f t="shared" si="376"/>
        <v>0</v>
      </c>
      <c r="Y1061" s="25">
        <f t="shared" si="377"/>
        <v>0</v>
      </c>
      <c r="Z1061" s="77"/>
      <c r="AA1061" s="665"/>
      <c r="AB1061" s="665" t="str">
        <f t="shared" si="378"/>
        <v/>
      </c>
      <c r="AC1061" s="665" t="str">
        <f t="shared" si="379"/>
        <v/>
      </c>
    </row>
    <row r="1062" spans="2:29" ht="12.75" x14ac:dyDescent="0.35">
      <c r="B1062" s="20"/>
      <c r="C1062" s="20"/>
      <c r="D1062" s="29"/>
      <c r="E1062" s="30"/>
      <c r="F1062" s="30"/>
      <c r="G1062" s="30"/>
      <c r="H1062" s="30"/>
      <c r="I1062" s="24" t="str">
        <f t="shared" si="368"/>
        <v/>
      </c>
      <c r="J1062" s="74"/>
      <c r="K1062" s="27"/>
      <c r="L1062" s="24"/>
      <c r="M1062" s="22"/>
      <c r="N1062" s="23" t="str">
        <f t="shared" si="369"/>
        <v/>
      </c>
      <c r="O1062" s="23" t="str">
        <f t="shared" si="370"/>
        <v/>
      </c>
      <c r="P1062" s="23" t="str">
        <f t="shared" si="371"/>
        <v/>
      </c>
      <c r="Q1062" s="23" t="str">
        <f t="shared" si="372"/>
        <v/>
      </c>
      <c r="R1062" s="23" t="str">
        <f t="shared" si="373"/>
        <v/>
      </c>
      <c r="S1062" s="696" t="e">
        <f t="shared" si="374"/>
        <v>#VALUE!</v>
      </c>
      <c r="T1062" s="23" t="str">
        <f t="shared" si="375"/>
        <v/>
      </c>
      <c r="U1062" s="28"/>
      <c r="V1062" s="28"/>
      <c r="W1062" s="631"/>
      <c r="X1062" s="24">
        <f t="shared" si="376"/>
        <v>0</v>
      </c>
      <c r="Y1062" s="25">
        <f t="shared" si="377"/>
        <v>0</v>
      </c>
      <c r="Z1062" s="77"/>
      <c r="AA1062" s="665"/>
      <c r="AB1062" s="665" t="str">
        <f t="shared" si="378"/>
        <v/>
      </c>
      <c r="AC1062" s="665" t="str">
        <f t="shared" si="379"/>
        <v/>
      </c>
    </row>
    <row r="1063" spans="2:29" ht="12.75" x14ac:dyDescent="0.35">
      <c r="B1063" s="20"/>
      <c r="C1063" s="20"/>
      <c r="D1063" s="29"/>
      <c r="E1063" s="30"/>
      <c r="F1063" s="30"/>
      <c r="G1063" s="30"/>
      <c r="H1063" s="30"/>
      <c r="I1063" s="24" t="str">
        <f t="shared" si="368"/>
        <v/>
      </c>
      <c r="J1063" s="74"/>
      <c r="K1063" s="27"/>
      <c r="L1063" s="24"/>
      <c r="M1063" s="22"/>
      <c r="N1063" s="23" t="str">
        <f t="shared" si="369"/>
        <v/>
      </c>
      <c r="O1063" s="23" t="str">
        <f t="shared" si="370"/>
        <v/>
      </c>
      <c r="P1063" s="23" t="str">
        <f t="shared" si="371"/>
        <v/>
      </c>
      <c r="Q1063" s="23" t="str">
        <f t="shared" si="372"/>
        <v/>
      </c>
      <c r="R1063" s="23" t="str">
        <f t="shared" si="373"/>
        <v/>
      </c>
      <c r="S1063" s="696" t="e">
        <f t="shared" si="374"/>
        <v>#VALUE!</v>
      </c>
      <c r="T1063" s="23" t="str">
        <f t="shared" si="375"/>
        <v/>
      </c>
      <c r="U1063" s="28"/>
      <c r="V1063" s="28"/>
      <c r="W1063" s="631"/>
      <c r="X1063" s="24">
        <f t="shared" si="376"/>
        <v>0</v>
      </c>
      <c r="Y1063" s="25">
        <f t="shared" si="377"/>
        <v>0</v>
      </c>
      <c r="Z1063" s="77"/>
      <c r="AA1063" s="665"/>
      <c r="AB1063" s="665" t="str">
        <f t="shared" si="378"/>
        <v/>
      </c>
      <c r="AC1063" s="665" t="str">
        <f t="shared" si="379"/>
        <v/>
      </c>
    </row>
    <row r="1064" spans="2:29" ht="12.75" x14ac:dyDescent="0.35">
      <c r="B1064" s="20"/>
      <c r="C1064" s="20"/>
      <c r="D1064" s="29"/>
      <c r="E1064" s="30"/>
      <c r="F1064" s="30"/>
      <c r="G1064" s="30"/>
      <c r="H1064" s="30"/>
      <c r="I1064" s="24" t="str">
        <f t="shared" si="368"/>
        <v/>
      </c>
      <c r="J1064" s="74"/>
      <c r="K1064" s="27"/>
      <c r="L1064" s="24"/>
      <c r="M1064" s="22"/>
      <c r="N1064" s="23" t="str">
        <f t="shared" si="369"/>
        <v/>
      </c>
      <c r="O1064" s="23" t="str">
        <f t="shared" si="370"/>
        <v/>
      </c>
      <c r="P1064" s="23" t="str">
        <f t="shared" si="371"/>
        <v/>
      </c>
      <c r="Q1064" s="23" t="str">
        <f t="shared" si="372"/>
        <v/>
      </c>
      <c r="R1064" s="23" t="str">
        <f t="shared" si="373"/>
        <v/>
      </c>
      <c r="S1064" s="696" t="e">
        <f t="shared" si="374"/>
        <v>#VALUE!</v>
      </c>
      <c r="T1064" s="23" t="str">
        <f t="shared" si="375"/>
        <v/>
      </c>
      <c r="U1064" s="28"/>
      <c r="V1064" s="28"/>
      <c r="W1064" s="631"/>
      <c r="X1064" s="24">
        <f t="shared" si="376"/>
        <v>0</v>
      </c>
      <c r="Y1064" s="25">
        <f t="shared" si="377"/>
        <v>0</v>
      </c>
      <c r="Z1064" s="77"/>
      <c r="AA1064" s="665"/>
      <c r="AB1064" s="665" t="str">
        <f t="shared" si="378"/>
        <v/>
      </c>
      <c r="AC1064" s="665" t="str">
        <f t="shared" si="379"/>
        <v/>
      </c>
    </row>
    <row r="1065" spans="2:29" ht="12.75" x14ac:dyDescent="0.35">
      <c r="B1065" s="20"/>
      <c r="C1065" s="20"/>
      <c r="D1065" s="29"/>
      <c r="E1065" s="30"/>
      <c r="F1065" s="30"/>
      <c r="G1065" s="30"/>
      <c r="H1065" s="30"/>
      <c r="I1065" s="24" t="str">
        <f t="shared" si="368"/>
        <v/>
      </c>
      <c r="J1065" s="74"/>
      <c r="K1065" s="27"/>
      <c r="L1065" s="24"/>
      <c r="M1065" s="22"/>
      <c r="N1065" s="23" t="str">
        <f t="shared" si="369"/>
        <v/>
      </c>
      <c r="O1065" s="23" t="str">
        <f t="shared" si="370"/>
        <v/>
      </c>
      <c r="P1065" s="23" t="str">
        <f t="shared" si="371"/>
        <v/>
      </c>
      <c r="Q1065" s="23" t="str">
        <f t="shared" si="372"/>
        <v/>
      </c>
      <c r="R1065" s="23" t="str">
        <f t="shared" si="373"/>
        <v/>
      </c>
      <c r="S1065" s="696" t="e">
        <f t="shared" si="374"/>
        <v>#VALUE!</v>
      </c>
      <c r="T1065" s="23" t="str">
        <f t="shared" si="375"/>
        <v/>
      </c>
      <c r="U1065" s="28"/>
      <c r="V1065" s="28"/>
      <c r="W1065" s="631"/>
      <c r="X1065" s="24">
        <f t="shared" si="376"/>
        <v>0</v>
      </c>
      <c r="Y1065" s="25">
        <f t="shared" si="377"/>
        <v>0</v>
      </c>
      <c r="Z1065" s="77"/>
      <c r="AA1065" s="665"/>
      <c r="AB1065" s="665" t="str">
        <f t="shared" si="378"/>
        <v/>
      </c>
      <c r="AC1065" s="665" t="str">
        <f t="shared" si="379"/>
        <v/>
      </c>
    </row>
    <row r="1066" spans="2:29" ht="12.75" x14ac:dyDescent="0.35">
      <c r="B1066" s="20"/>
      <c r="C1066" s="20"/>
      <c r="D1066" s="29"/>
      <c r="E1066" s="30"/>
      <c r="F1066" s="30"/>
      <c r="G1066" s="30"/>
      <c r="H1066" s="30"/>
      <c r="I1066" s="24" t="str">
        <f t="shared" si="368"/>
        <v/>
      </c>
      <c r="J1066" s="74"/>
      <c r="K1066" s="27"/>
      <c r="L1066" s="24"/>
      <c r="M1066" s="22"/>
      <c r="N1066" s="23" t="str">
        <f t="shared" si="369"/>
        <v/>
      </c>
      <c r="O1066" s="23" t="str">
        <f t="shared" si="370"/>
        <v/>
      </c>
      <c r="P1066" s="23" t="str">
        <f t="shared" si="371"/>
        <v/>
      </c>
      <c r="Q1066" s="23" t="str">
        <f t="shared" si="372"/>
        <v/>
      </c>
      <c r="R1066" s="23" t="str">
        <f t="shared" si="373"/>
        <v/>
      </c>
      <c r="S1066" s="696" t="e">
        <f t="shared" si="374"/>
        <v>#VALUE!</v>
      </c>
      <c r="T1066" s="23" t="str">
        <f t="shared" si="375"/>
        <v/>
      </c>
      <c r="U1066" s="28"/>
      <c r="V1066" s="28"/>
      <c r="W1066" s="631"/>
      <c r="X1066" s="24">
        <f t="shared" si="376"/>
        <v>0</v>
      </c>
      <c r="Y1066" s="25">
        <f t="shared" si="377"/>
        <v>0</v>
      </c>
      <c r="Z1066" s="77"/>
      <c r="AA1066" s="665"/>
      <c r="AB1066" s="665" t="str">
        <f t="shared" si="378"/>
        <v/>
      </c>
      <c r="AC1066" s="665" t="str">
        <f t="shared" si="379"/>
        <v/>
      </c>
    </row>
    <row r="1067" spans="2:29" ht="12.75" x14ac:dyDescent="0.35">
      <c r="B1067" s="20"/>
      <c r="C1067" s="20"/>
      <c r="D1067" s="29"/>
      <c r="E1067" s="30"/>
      <c r="F1067" s="30"/>
      <c r="G1067" s="30"/>
      <c r="H1067" s="30"/>
      <c r="I1067" s="24" t="str">
        <f t="shared" si="368"/>
        <v/>
      </c>
      <c r="J1067" s="74"/>
      <c r="K1067" s="27"/>
      <c r="L1067" s="24"/>
      <c r="M1067" s="22"/>
      <c r="N1067" s="23" t="str">
        <f t="shared" si="369"/>
        <v/>
      </c>
      <c r="O1067" s="23" t="str">
        <f t="shared" si="370"/>
        <v/>
      </c>
      <c r="P1067" s="23" t="str">
        <f t="shared" si="371"/>
        <v/>
      </c>
      <c r="Q1067" s="23" t="str">
        <f t="shared" si="372"/>
        <v/>
      </c>
      <c r="R1067" s="23" t="str">
        <f t="shared" si="373"/>
        <v/>
      </c>
      <c r="S1067" s="696" t="e">
        <f t="shared" si="374"/>
        <v>#VALUE!</v>
      </c>
      <c r="T1067" s="23" t="str">
        <f t="shared" si="375"/>
        <v/>
      </c>
      <c r="U1067" s="28"/>
      <c r="V1067" s="28"/>
      <c r="W1067" s="631"/>
      <c r="X1067" s="24">
        <f t="shared" si="376"/>
        <v>0</v>
      </c>
      <c r="Y1067" s="25">
        <f t="shared" si="377"/>
        <v>0</v>
      </c>
      <c r="Z1067" s="77"/>
      <c r="AA1067" s="665"/>
      <c r="AB1067" s="665" t="str">
        <f t="shared" si="378"/>
        <v/>
      </c>
      <c r="AC1067" s="665" t="str">
        <f t="shared" si="379"/>
        <v/>
      </c>
    </row>
    <row r="1068" spans="2:29" ht="12.75" x14ac:dyDescent="0.35">
      <c r="B1068" s="20"/>
      <c r="C1068" s="20"/>
      <c r="D1068" s="29"/>
      <c r="E1068" s="30"/>
      <c r="F1068" s="30"/>
      <c r="G1068" s="30"/>
      <c r="H1068" s="30"/>
      <c r="I1068" s="24" t="str">
        <f t="shared" si="368"/>
        <v/>
      </c>
      <c r="J1068" s="74"/>
      <c r="K1068" s="27"/>
      <c r="L1068" s="24"/>
      <c r="M1068" s="22"/>
      <c r="N1068" s="23" t="str">
        <f t="shared" si="369"/>
        <v/>
      </c>
      <c r="O1068" s="23" t="str">
        <f t="shared" si="370"/>
        <v/>
      </c>
      <c r="P1068" s="23" t="str">
        <f t="shared" si="371"/>
        <v/>
      </c>
      <c r="Q1068" s="23" t="str">
        <f t="shared" si="372"/>
        <v/>
      </c>
      <c r="R1068" s="23" t="str">
        <f t="shared" si="373"/>
        <v/>
      </c>
      <c r="S1068" s="696" t="e">
        <f t="shared" si="374"/>
        <v>#VALUE!</v>
      </c>
      <c r="T1068" s="23" t="str">
        <f t="shared" si="375"/>
        <v/>
      </c>
      <c r="U1068" s="28"/>
      <c r="V1068" s="28"/>
      <c r="W1068" s="631"/>
      <c r="X1068" s="24">
        <f t="shared" si="376"/>
        <v>0</v>
      </c>
      <c r="Y1068" s="25">
        <f t="shared" si="377"/>
        <v>0</v>
      </c>
      <c r="Z1068" s="77"/>
      <c r="AA1068" s="665"/>
      <c r="AB1068" s="665" t="str">
        <f t="shared" si="378"/>
        <v/>
      </c>
      <c r="AC1068" s="665" t="str">
        <f t="shared" si="379"/>
        <v/>
      </c>
    </row>
    <row r="1069" spans="2:29" ht="12.75" x14ac:dyDescent="0.35">
      <c r="B1069" s="20"/>
      <c r="C1069" s="20"/>
      <c r="D1069" s="29"/>
      <c r="E1069" s="30"/>
      <c r="F1069" s="30"/>
      <c r="G1069" s="30"/>
      <c r="H1069" s="30"/>
      <c r="I1069" s="24" t="str">
        <f t="shared" si="368"/>
        <v/>
      </c>
      <c r="J1069" s="74"/>
      <c r="K1069" s="27"/>
      <c r="L1069" s="24"/>
      <c r="M1069" s="22"/>
      <c r="N1069" s="23" t="str">
        <f t="shared" si="369"/>
        <v/>
      </c>
      <c r="O1069" s="23" t="str">
        <f t="shared" si="370"/>
        <v/>
      </c>
      <c r="P1069" s="23" t="str">
        <f t="shared" si="371"/>
        <v/>
      </c>
      <c r="Q1069" s="23" t="str">
        <f t="shared" si="372"/>
        <v/>
      </c>
      <c r="R1069" s="23" t="str">
        <f t="shared" si="373"/>
        <v/>
      </c>
      <c r="S1069" s="696" t="e">
        <f t="shared" si="374"/>
        <v>#VALUE!</v>
      </c>
      <c r="T1069" s="23" t="str">
        <f t="shared" si="375"/>
        <v/>
      </c>
      <c r="U1069" s="28"/>
      <c r="V1069" s="28"/>
      <c r="W1069" s="631"/>
      <c r="X1069" s="24">
        <f t="shared" si="376"/>
        <v>0</v>
      </c>
      <c r="Y1069" s="25">
        <f t="shared" si="377"/>
        <v>0</v>
      </c>
      <c r="Z1069" s="77"/>
      <c r="AA1069" s="665"/>
      <c r="AB1069" s="665" t="str">
        <f t="shared" si="378"/>
        <v/>
      </c>
      <c r="AC1069" s="665" t="str">
        <f t="shared" si="379"/>
        <v/>
      </c>
    </row>
    <row r="1070" spans="2:29" ht="12.75" x14ac:dyDescent="0.35">
      <c r="B1070" s="20"/>
      <c r="C1070" s="20"/>
      <c r="D1070" s="29"/>
      <c r="E1070" s="30"/>
      <c r="F1070" s="30"/>
      <c r="G1070" s="30"/>
      <c r="H1070" s="30"/>
      <c r="I1070" s="24" t="str">
        <f t="shared" si="368"/>
        <v/>
      </c>
      <c r="J1070" s="74"/>
      <c r="K1070" s="27"/>
      <c r="L1070" s="24"/>
      <c r="M1070" s="22"/>
      <c r="N1070" s="23" t="str">
        <f t="shared" si="369"/>
        <v/>
      </c>
      <c r="O1070" s="23" t="str">
        <f t="shared" si="370"/>
        <v/>
      </c>
      <c r="P1070" s="23" t="str">
        <f t="shared" si="371"/>
        <v/>
      </c>
      <c r="Q1070" s="23" t="str">
        <f t="shared" si="372"/>
        <v/>
      </c>
      <c r="R1070" s="23" t="str">
        <f t="shared" si="373"/>
        <v/>
      </c>
      <c r="S1070" s="696" t="e">
        <f t="shared" si="374"/>
        <v>#VALUE!</v>
      </c>
      <c r="T1070" s="23" t="str">
        <f t="shared" si="375"/>
        <v/>
      </c>
      <c r="U1070" s="28"/>
      <c r="V1070" s="28"/>
      <c r="W1070" s="631"/>
      <c r="X1070" s="24">
        <f t="shared" si="376"/>
        <v>0</v>
      </c>
      <c r="Y1070" s="25">
        <f t="shared" si="377"/>
        <v>0</v>
      </c>
      <c r="Z1070" s="77"/>
      <c r="AA1070" s="665"/>
      <c r="AB1070" s="665" t="str">
        <f t="shared" si="378"/>
        <v/>
      </c>
      <c r="AC1070" s="665" t="str">
        <f t="shared" si="379"/>
        <v/>
      </c>
    </row>
    <row r="1071" spans="2:29" ht="12.75" x14ac:dyDescent="0.35">
      <c r="B1071" s="20"/>
      <c r="C1071" s="20"/>
      <c r="D1071" s="29"/>
      <c r="E1071" s="30"/>
      <c r="F1071" s="30"/>
      <c r="G1071" s="30"/>
      <c r="H1071" s="30"/>
      <c r="I1071" s="24" t="str">
        <f t="shared" si="368"/>
        <v/>
      </c>
      <c r="J1071" s="74"/>
      <c r="K1071" s="27"/>
      <c r="L1071" s="24"/>
      <c r="M1071" s="22"/>
      <c r="N1071" s="23" t="str">
        <f t="shared" si="369"/>
        <v/>
      </c>
      <c r="O1071" s="23" t="str">
        <f t="shared" si="370"/>
        <v/>
      </c>
      <c r="P1071" s="23" t="str">
        <f t="shared" si="371"/>
        <v/>
      </c>
      <c r="Q1071" s="23" t="str">
        <f t="shared" si="372"/>
        <v/>
      </c>
      <c r="R1071" s="23" t="str">
        <f t="shared" si="373"/>
        <v/>
      </c>
      <c r="S1071" s="696" t="e">
        <f t="shared" si="374"/>
        <v>#VALUE!</v>
      </c>
      <c r="T1071" s="23" t="str">
        <f t="shared" si="375"/>
        <v/>
      </c>
      <c r="U1071" s="28"/>
      <c r="V1071" s="28"/>
      <c r="W1071" s="631"/>
      <c r="X1071" s="24">
        <f t="shared" si="376"/>
        <v>0</v>
      </c>
      <c r="Y1071" s="25">
        <f t="shared" si="377"/>
        <v>0</v>
      </c>
      <c r="Z1071" s="77"/>
      <c r="AA1071" s="665"/>
      <c r="AB1071" s="665" t="str">
        <f t="shared" si="378"/>
        <v/>
      </c>
      <c r="AC1071" s="665" t="str">
        <f t="shared" si="379"/>
        <v/>
      </c>
    </row>
    <row r="1072" spans="2:29" ht="12.75" x14ac:dyDescent="0.35">
      <c r="B1072" s="20"/>
      <c r="C1072" s="20"/>
      <c r="D1072" s="29"/>
      <c r="E1072" s="30"/>
      <c r="F1072" s="30"/>
      <c r="G1072" s="30"/>
      <c r="H1072" s="30"/>
      <c r="I1072" s="24" t="str">
        <f t="shared" si="368"/>
        <v/>
      </c>
      <c r="J1072" s="74"/>
      <c r="K1072" s="27"/>
      <c r="L1072" s="24"/>
      <c r="M1072" s="22"/>
      <c r="N1072" s="23" t="str">
        <f t="shared" si="369"/>
        <v/>
      </c>
      <c r="O1072" s="23" t="str">
        <f t="shared" si="370"/>
        <v/>
      </c>
      <c r="P1072" s="23" t="str">
        <f t="shared" si="371"/>
        <v/>
      </c>
      <c r="Q1072" s="23" t="str">
        <f t="shared" si="372"/>
        <v/>
      </c>
      <c r="R1072" s="23" t="str">
        <f t="shared" si="373"/>
        <v/>
      </c>
      <c r="S1072" s="696" t="e">
        <f t="shared" si="374"/>
        <v>#VALUE!</v>
      </c>
      <c r="T1072" s="23" t="str">
        <f t="shared" si="375"/>
        <v/>
      </c>
      <c r="U1072" s="28"/>
      <c r="V1072" s="28"/>
      <c r="W1072" s="631"/>
      <c r="X1072" s="24">
        <f t="shared" si="376"/>
        <v>0</v>
      </c>
      <c r="Y1072" s="25">
        <f t="shared" si="377"/>
        <v>0</v>
      </c>
      <c r="Z1072" s="77"/>
      <c r="AA1072" s="665"/>
      <c r="AB1072" s="665" t="str">
        <f t="shared" si="378"/>
        <v/>
      </c>
      <c r="AC1072" s="665" t="str">
        <f t="shared" si="379"/>
        <v/>
      </c>
    </row>
    <row r="1073" spans="2:29" ht="12.75" x14ac:dyDescent="0.35">
      <c r="B1073" s="20"/>
      <c r="C1073" s="20"/>
      <c r="D1073" s="29"/>
      <c r="E1073" s="30"/>
      <c r="F1073" s="30"/>
      <c r="G1073" s="30"/>
      <c r="H1073" s="30"/>
      <c r="I1073" s="24" t="str">
        <f t="shared" si="368"/>
        <v/>
      </c>
      <c r="J1073" s="74"/>
      <c r="K1073" s="27"/>
      <c r="L1073" s="24"/>
      <c r="M1073" s="22"/>
      <c r="N1073" s="23" t="str">
        <f t="shared" si="369"/>
        <v/>
      </c>
      <c r="O1073" s="23" t="str">
        <f t="shared" si="370"/>
        <v/>
      </c>
      <c r="P1073" s="23" t="str">
        <f t="shared" si="371"/>
        <v/>
      </c>
      <c r="Q1073" s="23" t="str">
        <f t="shared" si="372"/>
        <v/>
      </c>
      <c r="R1073" s="23" t="str">
        <f t="shared" si="373"/>
        <v/>
      </c>
      <c r="S1073" s="696" t="e">
        <f t="shared" si="374"/>
        <v>#VALUE!</v>
      </c>
      <c r="T1073" s="23" t="str">
        <f t="shared" si="375"/>
        <v/>
      </c>
      <c r="U1073" s="28"/>
      <c r="V1073" s="28"/>
      <c r="W1073" s="631"/>
      <c r="X1073" s="24">
        <f t="shared" si="376"/>
        <v>0</v>
      </c>
      <c r="Y1073" s="25">
        <f t="shared" si="377"/>
        <v>0</v>
      </c>
      <c r="Z1073" s="77"/>
      <c r="AA1073" s="665"/>
      <c r="AB1073" s="665" t="str">
        <f t="shared" si="378"/>
        <v/>
      </c>
      <c r="AC1073" s="665" t="str">
        <f t="shared" si="379"/>
        <v/>
      </c>
    </row>
    <row r="1074" spans="2:29" ht="12.75" x14ac:dyDescent="0.35">
      <c r="B1074" s="20"/>
      <c r="C1074" s="20"/>
      <c r="D1074" s="29"/>
      <c r="E1074" s="30"/>
      <c r="F1074" s="30"/>
      <c r="G1074" s="30"/>
      <c r="H1074" s="30"/>
      <c r="I1074" s="24" t="str">
        <f t="shared" si="368"/>
        <v/>
      </c>
      <c r="J1074" s="74"/>
      <c r="K1074" s="27"/>
      <c r="L1074" s="24"/>
      <c r="M1074" s="22"/>
      <c r="N1074" s="23" t="str">
        <f t="shared" si="369"/>
        <v/>
      </c>
      <c r="O1074" s="23" t="str">
        <f t="shared" si="370"/>
        <v/>
      </c>
      <c r="P1074" s="23" t="str">
        <f t="shared" si="371"/>
        <v/>
      </c>
      <c r="Q1074" s="23" t="str">
        <f t="shared" si="372"/>
        <v/>
      </c>
      <c r="R1074" s="23" t="str">
        <f t="shared" si="373"/>
        <v/>
      </c>
      <c r="S1074" s="696" t="e">
        <f t="shared" si="374"/>
        <v>#VALUE!</v>
      </c>
      <c r="T1074" s="23" t="str">
        <f t="shared" si="375"/>
        <v/>
      </c>
      <c r="U1074" s="28"/>
      <c r="V1074" s="28"/>
      <c r="W1074" s="631"/>
      <c r="X1074" s="24">
        <f t="shared" si="376"/>
        <v>0</v>
      </c>
      <c r="Y1074" s="25">
        <f t="shared" si="377"/>
        <v>0</v>
      </c>
      <c r="Z1074" s="77"/>
      <c r="AA1074" s="665"/>
      <c r="AB1074" s="665" t="str">
        <f t="shared" si="378"/>
        <v/>
      </c>
      <c r="AC1074" s="665" t="str">
        <f t="shared" si="379"/>
        <v/>
      </c>
    </row>
    <row r="1075" spans="2:29" ht="12.75" x14ac:dyDescent="0.35">
      <c r="B1075" s="20"/>
      <c r="C1075" s="20"/>
      <c r="D1075" s="29"/>
      <c r="E1075" s="30"/>
      <c r="F1075" s="30"/>
      <c r="G1075" s="30"/>
      <c r="H1075" s="30"/>
      <c r="I1075" s="24" t="str">
        <f t="shared" si="368"/>
        <v/>
      </c>
      <c r="J1075" s="74"/>
      <c r="K1075" s="27"/>
      <c r="L1075" s="24"/>
      <c r="M1075" s="22"/>
      <c r="N1075" s="23" t="str">
        <f t="shared" si="369"/>
        <v/>
      </c>
      <c r="O1075" s="23" t="str">
        <f t="shared" si="370"/>
        <v/>
      </c>
      <c r="P1075" s="23" t="str">
        <f t="shared" si="371"/>
        <v/>
      </c>
      <c r="Q1075" s="23" t="str">
        <f t="shared" si="372"/>
        <v/>
      </c>
      <c r="R1075" s="23" t="str">
        <f t="shared" si="373"/>
        <v/>
      </c>
      <c r="S1075" s="696" t="e">
        <f t="shared" si="374"/>
        <v>#VALUE!</v>
      </c>
      <c r="T1075" s="23" t="str">
        <f t="shared" si="375"/>
        <v/>
      </c>
      <c r="U1075" s="28"/>
      <c r="V1075" s="28"/>
      <c r="W1075" s="631"/>
      <c r="X1075" s="24">
        <f t="shared" si="376"/>
        <v>0</v>
      </c>
      <c r="Y1075" s="25">
        <f t="shared" si="377"/>
        <v>0</v>
      </c>
      <c r="Z1075" s="77"/>
      <c r="AA1075" s="665"/>
      <c r="AB1075" s="665" t="str">
        <f t="shared" si="378"/>
        <v/>
      </c>
      <c r="AC1075" s="665" t="str">
        <f t="shared" si="379"/>
        <v/>
      </c>
    </row>
    <row r="1076" spans="2:29" ht="12.75" x14ac:dyDescent="0.35">
      <c r="B1076" s="20"/>
      <c r="C1076" s="20"/>
      <c r="D1076" s="29"/>
      <c r="E1076" s="30"/>
      <c r="F1076" s="30"/>
      <c r="G1076" s="30"/>
      <c r="H1076" s="30"/>
      <c r="I1076" s="24" t="str">
        <f t="shared" si="368"/>
        <v/>
      </c>
      <c r="J1076" s="74"/>
      <c r="K1076" s="27"/>
      <c r="L1076" s="24"/>
      <c r="M1076" s="22"/>
      <c r="N1076" s="23" t="str">
        <f t="shared" si="369"/>
        <v/>
      </c>
      <c r="O1076" s="23" t="str">
        <f t="shared" si="370"/>
        <v/>
      </c>
      <c r="P1076" s="23" t="str">
        <f t="shared" si="371"/>
        <v/>
      </c>
      <c r="Q1076" s="23" t="str">
        <f t="shared" si="372"/>
        <v/>
      </c>
      <c r="R1076" s="23" t="str">
        <f t="shared" si="373"/>
        <v/>
      </c>
      <c r="S1076" s="696" t="e">
        <f t="shared" si="374"/>
        <v>#VALUE!</v>
      </c>
      <c r="T1076" s="23" t="str">
        <f t="shared" si="375"/>
        <v/>
      </c>
      <c r="U1076" s="28"/>
      <c r="V1076" s="28"/>
      <c r="W1076" s="631"/>
      <c r="X1076" s="24">
        <f t="shared" si="376"/>
        <v>0</v>
      </c>
      <c r="Y1076" s="25">
        <f t="shared" si="377"/>
        <v>0</v>
      </c>
      <c r="Z1076" s="77"/>
      <c r="AA1076" s="665"/>
      <c r="AB1076" s="665" t="str">
        <f t="shared" si="378"/>
        <v/>
      </c>
      <c r="AC1076" s="665" t="str">
        <f t="shared" si="379"/>
        <v/>
      </c>
    </row>
    <row r="1077" spans="2:29" ht="12.75" x14ac:dyDescent="0.35">
      <c r="B1077" s="20"/>
      <c r="C1077" s="20"/>
      <c r="D1077" s="29"/>
      <c r="E1077" s="30"/>
      <c r="F1077" s="30"/>
      <c r="G1077" s="30"/>
      <c r="H1077" s="30"/>
      <c r="I1077" s="24" t="str">
        <f t="shared" si="368"/>
        <v/>
      </c>
      <c r="J1077" s="74"/>
      <c r="K1077" s="27"/>
      <c r="L1077" s="24"/>
      <c r="M1077" s="22"/>
      <c r="N1077" s="23" t="str">
        <f t="shared" si="369"/>
        <v/>
      </c>
      <c r="O1077" s="23" t="str">
        <f t="shared" si="370"/>
        <v/>
      </c>
      <c r="P1077" s="23" t="str">
        <f t="shared" si="371"/>
        <v/>
      </c>
      <c r="Q1077" s="23" t="str">
        <f t="shared" si="372"/>
        <v/>
      </c>
      <c r="R1077" s="23" t="str">
        <f t="shared" si="373"/>
        <v/>
      </c>
      <c r="S1077" s="696" t="e">
        <f t="shared" si="374"/>
        <v>#VALUE!</v>
      </c>
      <c r="T1077" s="23" t="str">
        <f t="shared" si="375"/>
        <v/>
      </c>
      <c r="U1077" s="28"/>
      <c r="V1077" s="28"/>
      <c r="W1077" s="631"/>
      <c r="X1077" s="24">
        <f t="shared" si="376"/>
        <v>0</v>
      </c>
      <c r="Y1077" s="25">
        <f t="shared" si="377"/>
        <v>0</v>
      </c>
      <c r="Z1077" s="77"/>
      <c r="AA1077" s="665"/>
      <c r="AB1077" s="665" t="str">
        <f t="shared" si="378"/>
        <v/>
      </c>
      <c r="AC1077" s="665" t="str">
        <f t="shared" si="379"/>
        <v/>
      </c>
    </row>
    <row r="1078" spans="2:29" ht="12.75" x14ac:dyDescent="0.35">
      <c r="B1078" s="20"/>
      <c r="C1078" s="20"/>
      <c r="D1078" s="29"/>
      <c r="E1078" s="30"/>
      <c r="F1078" s="30"/>
      <c r="G1078" s="30"/>
      <c r="H1078" s="30"/>
      <c r="I1078" s="24" t="str">
        <f t="shared" si="368"/>
        <v/>
      </c>
      <c r="J1078" s="74"/>
      <c r="K1078" s="27"/>
      <c r="L1078" s="24"/>
      <c r="M1078" s="22"/>
      <c r="N1078" s="23" t="str">
        <f t="shared" si="369"/>
        <v/>
      </c>
      <c r="O1078" s="23" t="str">
        <f t="shared" si="370"/>
        <v/>
      </c>
      <c r="P1078" s="23" t="str">
        <f t="shared" si="371"/>
        <v/>
      </c>
      <c r="Q1078" s="23" t="str">
        <f t="shared" si="372"/>
        <v/>
      </c>
      <c r="R1078" s="23" t="str">
        <f t="shared" si="373"/>
        <v/>
      </c>
      <c r="S1078" s="696" t="e">
        <f t="shared" si="374"/>
        <v>#VALUE!</v>
      </c>
      <c r="T1078" s="23" t="str">
        <f t="shared" si="375"/>
        <v/>
      </c>
      <c r="U1078" s="28"/>
      <c r="V1078" s="28"/>
      <c r="W1078" s="631"/>
      <c r="X1078" s="24">
        <f t="shared" si="376"/>
        <v>0</v>
      </c>
      <c r="Y1078" s="25">
        <f t="shared" si="377"/>
        <v>0</v>
      </c>
      <c r="Z1078" s="77"/>
      <c r="AA1078" s="665"/>
      <c r="AB1078" s="665" t="str">
        <f t="shared" si="378"/>
        <v/>
      </c>
      <c r="AC1078" s="665" t="str">
        <f t="shared" si="379"/>
        <v/>
      </c>
    </row>
    <row r="1079" spans="2:29" ht="12.75" x14ac:dyDescent="0.35">
      <c r="B1079" s="20"/>
      <c r="C1079" s="20"/>
      <c r="D1079" s="29"/>
      <c r="E1079" s="30"/>
      <c r="F1079" s="30"/>
      <c r="G1079" s="30"/>
      <c r="H1079" s="30"/>
      <c r="I1079" s="24" t="str">
        <f t="shared" si="368"/>
        <v/>
      </c>
      <c r="J1079" s="74"/>
      <c r="K1079" s="27"/>
      <c r="L1079" s="24"/>
      <c r="M1079" s="22"/>
      <c r="N1079" s="23" t="str">
        <f t="shared" si="369"/>
        <v/>
      </c>
      <c r="O1079" s="23" t="str">
        <f t="shared" si="370"/>
        <v/>
      </c>
      <c r="P1079" s="23" t="str">
        <f t="shared" si="371"/>
        <v/>
      </c>
      <c r="Q1079" s="23" t="str">
        <f t="shared" si="372"/>
        <v/>
      </c>
      <c r="R1079" s="23" t="str">
        <f t="shared" si="373"/>
        <v/>
      </c>
      <c r="S1079" s="696" t="e">
        <f t="shared" si="374"/>
        <v>#VALUE!</v>
      </c>
      <c r="T1079" s="23" t="str">
        <f t="shared" si="375"/>
        <v/>
      </c>
      <c r="U1079" s="28"/>
      <c r="V1079" s="28"/>
      <c r="W1079" s="631"/>
      <c r="X1079" s="24">
        <f t="shared" si="376"/>
        <v>0</v>
      </c>
      <c r="Y1079" s="25">
        <f t="shared" si="377"/>
        <v>0</v>
      </c>
      <c r="Z1079" s="77"/>
      <c r="AA1079" s="665"/>
      <c r="AB1079" s="665" t="str">
        <f t="shared" si="378"/>
        <v/>
      </c>
      <c r="AC1079" s="665" t="str">
        <f t="shared" si="379"/>
        <v/>
      </c>
    </row>
    <row r="1080" spans="2:29" ht="12.75" x14ac:dyDescent="0.35">
      <c r="B1080" s="20"/>
      <c r="C1080" s="20"/>
      <c r="D1080" s="29"/>
      <c r="E1080" s="30"/>
      <c r="F1080" s="30"/>
      <c r="G1080" s="30"/>
      <c r="H1080" s="30"/>
      <c r="I1080" s="24" t="str">
        <f t="shared" si="368"/>
        <v/>
      </c>
      <c r="J1080" s="74"/>
      <c r="K1080" s="27"/>
      <c r="L1080" s="24"/>
      <c r="M1080" s="22"/>
      <c r="N1080" s="23" t="str">
        <f t="shared" si="369"/>
        <v/>
      </c>
      <c r="O1080" s="23" t="str">
        <f t="shared" si="370"/>
        <v/>
      </c>
      <c r="P1080" s="23" t="str">
        <f t="shared" si="371"/>
        <v/>
      </c>
      <c r="Q1080" s="23" t="str">
        <f t="shared" si="372"/>
        <v/>
      </c>
      <c r="R1080" s="23" t="str">
        <f t="shared" si="373"/>
        <v/>
      </c>
      <c r="S1080" s="696" t="e">
        <f t="shared" si="374"/>
        <v>#VALUE!</v>
      </c>
      <c r="T1080" s="23" t="str">
        <f t="shared" si="375"/>
        <v/>
      </c>
      <c r="U1080" s="28"/>
      <c r="V1080" s="28"/>
      <c r="W1080" s="631"/>
      <c r="X1080" s="24">
        <f t="shared" si="376"/>
        <v>0</v>
      </c>
      <c r="Y1080" s="25">
        <f t="shared" si="377"/>
        <v>0</v>
      </c>
      <c r="Z1080" s="77"/>
      <c r="AA1080" s="665"/>
      <c r="AB1080" s="665" t="str">
        <f t="shared" si="378"/>
        <v/>
      </c>
      <c r="AC1080" s="665" t="str">
        <f t="shared" si="379"/>
        <v/>
      </c>
    </row>
    <row r="1081" spans="2:29" ht="12.75" x14ac:dyDescent="0.35">
      <c r="B1081" s="20"/>
      <c r="C1081" s="20"/>
      <c r="D1081" s="29"/>
      <c r="E1081" s="30"/>
      <c r="F1081" s="30"/>
      <c r="G1081" s="30"/>
      <c r="H1081" s="30"/>
      <c r="I1081" s="24" t="str">
        <f t="shared" si="368"/>
        <v/>
      </c>
      <c r="J1081" s="74"/>
      <c r="K1081" s="27"/>
      <c r="L1081" s="24"/>
      <c r="M1081" s="22"/>
      <c r="N1081" s="23" t="str">
        <f t="shared" si="369"/>
        <v/>
      </c>
      <c r="O1081" s="23" t="str">
        <f t="shared" si="370"/>
        <v/>
      </c>
      <c r="P1081" s="23" t="str">
        <f t="shared" si="371"/>
        <v/>
      </c>
      <c r="Q1081" s="23" t="str">
        <f t="shared" si="372"/>
        <v/>
      </c>
      <c r="R1081" s="23" t="str">
        <f t="shared" si="373"/>
        <v/>
      </c>
      <c r="S1081" s="696" t="e">
        <f t="shared" si="374"/>
        <v>#VALUE!</v>
      </c>
      <c r="T1081" s="23" t="str">
        <f t="shared" si="375"/>
        <v/>
      </c>
      <c r="U1081" s="28"/>
      <c r="V1081" s="28"/>
      <c r="W1081" s="631"/>
      <c r="X1081" s="24">
        <f t="shared" si="376"/>
        <v>0</v>
      </c>
      <c r="Y1081" s="25">
        <f t="shared" si="377"/>
        <v>0</v>
      </c>
      <c r="Z1081" s="77"/>
      <c r="AA1081" s="665"/>
      <c r="AB1081" s="665" t="str">
        <f t="shared" si="378"/>
        <v/>
      </c>
      <c r="AC1081" s="665" t="str">
        <f t="shared" si="379"/>
        <v/>
      </c>
    </row>
    <row r="1082" spans="2:29" ht="12.75" x14ac:dyDescent="0.35">
      <c r="B1082" s="20"/>
      <c r="C1082" s="20"/>
      <c r="D1082" s="29"/>
      <c r="E1082" s="30"/>
      <c r="F1082" s="30"/>
      <c r="G1082" s="30"/>
      <c r="H1082" s="30"/>
      <c r="I1082" s="24" t="str">
        <f t="shared" si="368"/>
        <v/>
      </c>
      <c r="J1082" s="74"/>
      <c r="K1082" s="27"/>
      <c r="L1082" s="24"/>
      <c r="M1082" s="22"/>
      <c r="N1082" s="23" t="str">
        <f t="shared" si="369"/>
        <v/>
      </c>
      <c r="O1082" s="23" t="str">
        <f t="shared" si="370"/>
        <v/>
      </c>
      <c r="P1082" s="23" t="str">
        <f t="shared" si="371"/>
        <v/>
      </c>
      <c r="Q1082" s="23" t="str">
        <f t="shared" si="372"/>
        <v/>
      </c>
      <c r="R1082" s="23" t="str">
        <f t="shared" si="373"/>
        <v/>
      </c>
      <c r="S1082" s="696" t="e">
        <f t="shared" si="374"/>
        <v>#VALUE!</v>
      </c>
      <c r="T1082" s="23" t="str">
        <f t="shared" si="375"/>
        <v/>
      </c>
      <c r="U1082" s="28"/>
      <c r="V1082" s="28"/>
      <c r="W1082" s="631"/>
      <c r="X1082" s="24">
        <f t="shared" si="376"/>
        <v>0</v>
      </c>
      <c r="Y1082" s="25">
        <f t="shared" si="377"/>
        <v>0</v>
      </c>
      <c r="Z1082" s="77"/>
      <c r="AA1082" s="665"/>
      <c r="AB1082" s="665" t="str">
        <f t="shared" si="378"/>
        <v/>
      </c>
      <c r="AC1082" s="665" t="str">
        <f t="shared" si="379"/>
        <v/>
      </c>
    </row>
    <row r="1083" spans="2:29" ht="12.75" x14ac:dyDescent="0.35">
      <c r="B1083" s="20"/>
      <c r="C1083" s="20"/>
      <c r="D1083" s="29"/>
      <c r="E1083" s="30"/>
      <c r="F1083" s="30"/>
      <c r="G1083" s="30"/>
      <c r="H1083" s="30"/>
      <c r="I1083" s="24" t="str">
        <f t="shared" si="368"/>
        <v/>
      </c>
      <c r="J1083" s="74"/>
      <c r="K1083" s="27"/>
      <c r="L1083" s="24"/>
      <c r="M1083" s="22"/>
      <c r="N1083" s="23" t="str">
        <f t="shared" si="369"/>
        <v/>
      </c>
      <c r="O1083" s="23" t="str">
        <f t="shared" si="370"/>
        <v/>
      </c>
      <c r="P1083" s="23" t="str">
        <f t="shared" si="371"/>
        <v/>
      </c>
      <c r="Q1083" s="23" t="str">
        <f t="shared" si="372"/>
        <v/>
      </c>
      <c r="R1083" s="23" t="str">
        <f t="shared" si="373"/>
        <v/>
      </c>
      <c r="S1083" s="696" t="e">
        <f t="shared" si="374"/>
        <v>#VALUE!</v>
      </c>
      <c r="T1083" s="23" t="str">
        <f t="shared" si="375"/>
        <v/>
      </c>
      <c r="U1083" s="28"/>
      <c r="V1083" s="28"/>
      <c r="W1083" s="631"/>
      <c r="X1083" s="24">
        <f t="shared" si="376"/>
        <v>0</v>
      </c>
      <c r="Y1083" s="25">
        <f t="shared" si="377"/>
        <v>0</v>
      </c>
      <c r="Z1083" s="77"/>
      <c r="AA1083" s="665"/>
      <c r="AB1083" s="665" t="str">
        <f t="shared" si="378"/>
        <v/>
      </c>
      <c r="AC1083" s="665" t="str">
        <f t="shared" si="379"/>
        <v/>
      </c>
    </row>
    <row r="1084" spans="2:29" ht="12.75" x14ac:dyDescent="0.35">
      <c r="B1084" s="20"/>
      <c r="C1084" s="20"/>
      <c r="D1084" s="29"/>
      <c r="E1084" s="30"/>
      <c r="F1084" s="30"/>
      <c r="G1084" s="30"/>
      <c r="H1084" s="30"/>
      <c r="I1084" s="24" t="str">
        <f t="shared" ref="I1084:I1147" si="380">IF(H1084="","",VLOOKUP(H1084,Applicator,2,0))</f>
        <v/>
      </c>
      <c r="J1084" s="74"/>
      <c r="K1084" s="27"/>
      <c r="L1084" s="24"/>
      <c r="M1084" s="22"/>
      <c r="N1084" s="23" t="str">
        <f t="shared" ref="N1084:N1147" si="381">IF(M1084="","",VLOOKUP(M1084,peach_list,2,0))</f>
        <v/>
      </c>
      <c r="O1084" s="23" t="str">
        <f t="shared" ref="O1084:O1147" si="382">IF(M1084="","",VLOOKUP(M1084,peach_list,3,0))</f>
        <v/>
      </c>
      <c r="P1084" s="23" t="str">
        <f t="shared" ref="P1084:P1147" si="383">IF(M1084="","",VLOOKUP(M1084,peach_list,4,0))</f>
        <v/>
      </c>
      <c r="Q1084" s="23" t="str">
        <f t="shared" ref="Q1084:Q1147" si="384">IF(M1084="","",VLOOKUP(M1084,peach_list,5,0))</f>
        <v/>
      </c>
      <c r="R1084" s="23" t="str">
        <f t="shared" ref="R1084:R1147" si="385">IF(M1084="","",VLOOKUP(M1084,peach_list,6,0))</f>
        <v/>
      </c>
      <c r="S1084" s="696" t="e">
        <f t="shared" ref="S1084:S1147" si="386">B1084+R1084</f>
        <v>#VALUE!</v>
      </c>
      <c r="T1084" s="23" t="str">
        <f t="shared" ref="T1084:T1147" si="387">IF(M1084="","",VLOOKUP(M1084,peach_list,7,0))</f>
        <v/>
      </c>
      <c r="U1084" s="28"/>
      <c r="V1084" s="28"/>
      <c r="W1084" s="631"/>
      <c r="X1084" s="24">
        <f t="shared" ref="X1084:X1147" si="388">U1084*V1084</f>
        <v>0</v>
      </c>
      <c r="Y1084" s="25">
        <f t="shared" ref="Y1084:Y1147" si="389">W1084</f>
        <v>0</v>
      </c>
      <c r="Z1084" s="77"/>
      <c r="AA1084" s="665"/>
      <c r="AB1084" s="665" t="str">
        <f t="shared" si="378"/>
        <v/>
      </c>
      <c r="AC1084" s="665" t="str">
        <f t="shared" si="379"/>
        <v/>
      </c>
    </row>
    <row r="1085" spans="2:29" ht="12.75" x14ac:dyDescent="0.35">
      <c r="B1085" s="20"/>
      <c r="C1085" s="20"/>
      <c r="D1085" s="29"/>
      <c r="E1085" s="30"/>
      <c r="F1085" s="30"/>
      <c r="G1085" s="30"/>
      <c r="H1085" s="30"/>
      <c r="I1085" s="24" t="str">
        <f t="shared" si="380"/>
        <v/>
      </c>
      <c r="J1085" s="74"/>
      <c r="K1085" s="27"/>
      <c r="L1085" s="24"/>
      <c r="M1085" s="22"/>
      <c r="N1085" s="23" t="str">
        <f t="shared" si="381"/>
        <v/>
      </c>
      <c r="O1085" s="23" t="str">
        <f t="shared" si="382"/>
        <v/>
      </c>
      <c r="P1085" s="23" t="str">
        <f t="shared" si="383"/>
        <v/>
      </c>
      <c r="Q1085" s="23" t="str">
        <f t="shared" si="384"/>
        <v/>
      </c>
      <c r="R1085" s="23" t="str">
        <f t="shared" si="385"/>
        <v/>
      </c>
      <c r="S1085" s="696" t="e">
        <f t="shared" si="386"/>
        <v>#VALUE!</v>
      </c>
      <c r="T1085" s="23" t="str">
        <f t="shared" si="387"/>
        <v/>
      </c>
      <c r="U1085" s="28"/>
      <c r="V1085" s="28"/>
      <c r="W1085" s="631"/>
      <c r="X1085" s="24">
        <f t="shared" si="388"/>
        <v>0</v>
      </c>
      <c r="Y1085" s="25">
        <f t="shared" si="389"/>
        <v>0</v>
      </c>
      <c r="Z1085" s="77"/>
      <c r="AA1085" s="665"/>
      <c r="AB1085" s="665" t="str">
        <f t="shared" si="378"/>
        <v/>
      </c>
      <c r="AC1085" s="665" t="str">
        <f t="shared" si="379"/>
        <v/>
      </c>
    </row>
    <row r="1086" spans="2:29" ht="12.75" x14ac:dyDescent="0.35">
      <c r="B1086" s="20"/>
      <c r="C1086" s="20"/>
      <c r="D1086" s="29"/>
      <c r="E1086" s="30"/>
      <c r="F1086" s="30"/>
      <c r="G1086" s="30"/>
      <c r="H1086" s="30"/>
      <c r="I1086" s="24" t="str">
        <f t="shared" si="380"/>
        <v/>
      </c>
      <c r="J1086" s="74"/>
      <c r="K1086" s="27"/>
      <c r="L1086" s="24"/>
      <c r="M1086" s="22"/>
      <c r="N1086" s="23" t="str">
        <f t="shared" si="381"/>
        <v/>
      </c>
      <c r="O1086" s="23" t="str">
        <f t="shared" si="382"/>
        <v/>
      </c>
      <c r="P1086" s="23" t="str">
        <f t="shared" si="383"/>
        <v/>
      </c>
      <c r="Q1086" s="23" t="str">
        <f t="shared" si="384"/>
        <v/>
      </c>
      <c r="R1086" s="23" t="str">
        <f t="shared" si="385"/>
        <v/>
      </c>
      <c r="S1086" s="696" t="e">
        <f t="shared" si="386"/>
        <v>#VALUE!</v>
      </c>
      <c r="T1086" s="23" t="str">
        <f t="shared" si="387"/>
        <v/>
      </c>
      <c r="U1086" s="28"/>
      <c r="V1086" s="28"/>
      <c r="W1086" s="631"/>
      <c r="X1086" s="24">
        <f t="shared" si="388"/>
        <v>0</v>
      </c>
      <c r="Y1086" s="25">
        <f t="shared" si="389"/>
        <v>0</v>
      </c>
      <c r="Z1086" s="77"/>
      <c r="AA1086" s="665"/>
      <c r="AB1086" s="665" t="str">
        <f t="shared" si="378"/>
        <v/>
      </c>
      <c r="AC1086" s="665" t="str">
        <f t="shared" si="379"/>
        <v/>
      </c>
    </row>
    <row r="1087" spans="2:29" ht="12.75" x14ac:dyDescent="0.35">
      <c r="B1087" s="20"/>
      <c r="C1087" s="20"/>
      <c r="D1087" s="29"/>
      <c r="E1087" s="30"/>
      <c r="F1087" s="30"/>
      <c r="G1087" s="30"/>
      <c r="H1087" s="30"/>
      <c r="I1087" s="24" t="str">
        <f t="shared" si="380"/>
        <v/>
      </c>
      <c r="J1087" s="74"/>
      <c r="K1087" s="27"/>
      <c r="L1087" s="24"/>
      <c r="M1087" s="22"/>
      <c r="N1087" s="23" t="str">
        <f t="shared" si="381"/>
        <v/>
      </c>
      <c r="O1087" s="23" t="str">
        <f t="shared" si="382"/>
        <v/>
      </c>
      <c r="P1087" s="23" t="str">
        <f t="shared" si="383"/>
        <v/>
      </c>
      <c r="Q1087" s="23" t="str">
        <f t="shared" si="384"/>
        <v/>
      </c>
      <c r="R1087" s="23" t="str">
        <f t="shared" si="385"/>
        <v/>
      </c>
      <c r="S1087" s="696" t="e">
        <f t="shared" si="386"/>
        <v>#VALUE!</v>
      </c>
      <c r="T1087" s="23" t="str">
        <f t="shared" si="387"/>
        <v/>
      </c>
      <c r="U1087" s="28"/>
      <c r="V1087" s="28"/>
      <c r="W1087" s="631"/>
      <c r="X1087" s="24">
        <f t="shared" si="388"/>
        <v>0</v>
      </c>
      <c r="Y1087" s="25">
        <f t="shared" si="389"/>
        <v>0</v>
      </c>
      <c r="Z1087" s="77"/>
      <c r="AA1087" s="665"/>
      <c r="AB1087" s="665" t="str">
        <f t="shared" si="378"/>
        <v/>
      </c>
      <c r="AC1087" s="665" t="str">
        <f t="shared" si="379"/>
        <v/>
      </c>
    </row>
    <row r="1088" spans="2:29" ht="12.75" x14ac:dyDescent="0.35">
      <c r="B1088" s="20"/>
      <c r="C1088" s="20"/>
      <c r="D1088" s="29"/>
      <c r="E1088" s="30"/>
      <c r="F1088" s="30"/>
      <c r="G1088" s="30"/>
      <c r="H1088" s="30"/>
      <c r="I1088" s="24" t="str">
        <f t="shared" si="380"/>
        <v/>
      </c>
      <c r="J1088" s="74"/>
      <c r="K1088" s="27"/>
      <c r="L1088" s="24"/>
      <c r="M1088" s="22"/>
      <c r="N1088" s="23" t="str">
        <f t="shared" si="381"/>
        <v/>
      </c>
      <c r="O1088" s="23" t="str">
        <f t="shared" si="382"/>
        <v/>
      </c>
      <c r="P1088" s="23" t="str">
        <f t="shared" si="383"/>
        <v/>
      </c>
      <c r="Q1088" s="23" t="str">
        <f t="shared" si="384"/>
        <v/>
      </c>
      <c r="R1088" s="23" t="str">
        <f t="shared" si="385"/>
        <v/>
      </c>
      <c r="S1088" s="696" t="e">
        <f t="shared" si="386"/>
        <v>#VALUE!</v>
      </c>
      <c r="T1088" s="23" t="str">
        <f t="shared" si="387"/>
        <v/>
      </c>
      <c r="U1088" s="28"/>
      <c r="V1088" s="28"/>
      <c r="W1088" s="631"/>
      <c r="X1088" s="24">
        <f t="shared" si="388"/>
        <v>0</v>
      </c>
      <c r="Y1088" s="25">
        <f t="shared" si="389"/>
        <v>0</v>
      </c>
      <c r="Z1088" s="77"/>
      <c r="AA1088" s="665"/>
      <c r="AB1088" s="665" t="str">
        <f t="shared" si="378"/>
        <v/>
      </c>
      <c r="AC1088" s="665" t="str">
        <f t="shared" si="379"/>
        <v/>
      </c>
    </row>
    <row r="1089" spans="2:29" ht="12.75" x14ac:dyDescent="0.35">
      <c r="B1089" s="20"/>
      <c r="C1089" s="20"/>
      <c r="D1089" s="29"/>
      <c r="E1089" s="30"/>
      <c r="F1089" s="30"/>
      <c r="G1089" s="30"/>
      <c r="H1089" s="30"/>
      <c r="I1089" s="24" t="str">
        <f t="shared" si="380"/>
        <v/>
      </c>
      <c r="J1089" s="74"/>
      <c r="K1089" s="27"/>
      <c r="L1089" s="24"/>
      <c r="M1089" s="22"/>
      <c r="N1089" s="23" t="str">
        <f t="shared" si="381"/>
        <v/>
      </c>
      <c r="O1089" s="23" t="str">
        <f t="shared" si="382"/>
        <v/>
      </c>
      <c r="P1089" s="23" t="str">
        <f t="shared" si="383"/>
        <v/>
      </c>
      <c r="Q1089" s="23" t="str">
        <f t="shared" si="384"/>
        <v/>
      </c>
      <c r="R1089" s="23" t="str">
        <f t="shared" si="385"/>
        <v/>
      </c>
      <c r="S1089" s="696" t="e">
        <f t="shared" si="386"/>
        <v>#VALUE!</v>
      </c>
      <c r="T1089" s="23" t="str">
        <f t="shared" si="387"/>
        <v/>
      </c>
      <c r="U1089" s="28"/>
      <c r="V1089" s="28"/>
      <c r="W1089" s="631"/>
      <c r="X1089" s="24">
        <f t="shared" si="388"/>
        <v>0</v>
      </c>
      <c r="Y1089" s="25">
        <f t="shared" si="389"/>
        <v>0</v>
      </c>
      <c r="Z1089" s="77"/>
      <c r="AA1089" s="665"/>
      <c r="AB1089" s="665" t="str">
        <f t="shared" si="378"/>
        <v/>
      </c>
      <c r="AC1089" s="665" t="str">
        <f t="shared" si="379"/>
        <v/>
      </c>
    </row>
    <row r="1090" spans="2:29" ht="12.75" x14ac:dyDescent="0.35">
      <c r="B1090" s="20"/>
      <c r="C1090" s="20"/>
      <c r="D1090" s="29"/>
      <c r="E1090" s="30"/>
      <c r="F1090" s="30"/>
      <c r="G1090" s="30"/>
      <c r="H1090" s="30"/>
      <c r="I1090" s="24" t="str">
        <f t="shared" si="380"/>
        <v/>
      </c>
      <c r="J1090" s="74"/>
      <c r="K1090" s="27"/>
      <c r="L1090" s="24"/>
      <c r="M1090" s="22"/>
      <c r="N1090" s="23" t="str">
        <f t="shared" si="381"/>
        <v/>
      </c>
      <c r="O1090" s="23" t="str">
        <f t="shared" si="382"/>
        <v/>
      </c>
      <c r="P1090" s="23" t="str">
        <f t="shared" si="383"/>
        <v/>
      </c>
      <c r="Q1090" s="23" t="str">
        <f t="shared" si="384"/>
        <v/>
      </c>
      <c r="R1090" s="23" t="str">
        <f t="shared" si="385"/>
        <v/>
      </c>
      <c r="S1090" s="696" t="e">
        <f t="shared" si="386"/>
        <v>#VALUE!</v>
      </c>
      <c r="T1090" s="23" t="str">
        <f t="shared" si="387"/>
        <v/>
      </c>
      <c r="U1090" s="28"/>
      <c r="V1090" s="28"/>
      <c r="W1090" s="631"/>
      <c r="X1090" s="24">
        <f t="shared" si="388"/>
        <v>0</v>
      </c>
      <c r="Y1090" s="25">
        <f t="shared" si="389"/>
        <v>0</v>
      </c>
      <c r="Z1090" s="77"/>
      <c r="AA1090" s="665"/>
      <c r="AB1090" s="665" t="str">
        <f t="shared" si="378"/>
        <v/>
      </c>
      <c r="AC1090" s="665" t="str">
        <f t="shared" si="379"/>
        <v/>
      </c>
    </row>
    <row r="1091" spans="2:29" ht="12.75" x14ac:dyDescent="0.35">
      <c r="B1091" s="20"/>
      <c r="C1091" s="20"/>
      <c r="D1091" s="29"/>
      <c r="E1091" s="30"/>
      <c r="F1091" s="30"/>
      <c r="G1091" s="30"/>
      <c r="H1091" s="30"/>
      <c r="I1091" s="24" t="str">
        <f t="shared" si="380"/>
        <v/>
      </c>
      <c r="J1091" s="74"/>
      <c r="K1091" s="27"/>
      <c r="L1091" s="24"/>
      <c r="M1091" s="22"/>
      <c r="N1091" s="23" t="str">
        <f t="shared" si="381"/>
        <v/>
      </c>
      <c r="O1091" s="23" t="str">
        <f t="shared" si="382"/>
        <v/>
      </c>
      <c r="P1091" s="23" t="str">
        <f t="shared" si="383"/>
        <v/>
      </c>
      <c r="Q1091" s="23" t="str">
        <f t="shared" si="384"/>
        <v/>
      </c>
      <c r="R1091" s="23" t="str">
        <f t="shared" si="385"/>
        <v/>
      </c>
      <c r="S1091" s="696" t="e">
        <f t="shared" si="386"/>
        <v>#VALUE!</v>
      </c>
      <c r="T1091" s="23" t="str">
        <f t="shared" si="387"/>
        <v/>
      </c>
      <c r="U1091" s="28"/>
      <c r="V1091" s="28"/>
      <c r="W1091" s="631"/>
      <c r="X1091" s="24">
        <f t="shared" si="388"/>
        <v>0</v>
      </c>
      <c r="Y1091" s="25">
        <f t="shared" si="389"/>
        <v>0</v>
      </c>
      <c r="Z1091" s="77"/>
      <c r="AA1091" s="665"/>
      <c r="AB1091" s="665" t="str">
        <f t="shared" si="378"/>
        <v/>
      </c>
      <c r="AC1091" s="665" t="str">
        <f t="shared" si="379"/>
        <v/>
      </c>
    </row>
    <row r="1092" spans="2:29" ht="12.75" x14ac:dyDescent="0.35">
      <c r="B1092" s="20"/>
      <c r="C1092" s="20"/>
      <c r="D1092" s="29"/>
      <c r="E1092" s="30"/>
      <c r="F1092" s="30"/>
      <c r="G1092" s="30"/>
      <c r="H1092" s="30"/>
      <c r="I1092" s="24" t="str">
        <f t="shared" si="380"/>
        <v/>
      </c>
      <c r="J1092" s="74"/>
      <c r="K1092" s="27"/>
      <c r="L1092" s="24"/>
      <c r="M1092" s="22"/>
      <c r="N1092" s="23" t="str">
        <f t="shared" si="381"/>
        <v/>
      </c>
      <c r="O1092" s="23" t="str">
        <f t="shared" si="382"/>
        <v/>
      </c>
      <c r="P1092" s="23" t="str">
        <f t="shared" si="383"/>
        <v/>
      </c>
      <c r="Q1092" s="23" t="str">
        <f t="shared" si="384"/>
        <v/>
      </c>
      <c r="R1092" s="23" t="str">
        <f t="shared" si="385"/>
        <v/>
      </c>
      <c r="S1092" s="696" t="e">
        <f t="shared" si="386"/>
        <v>#VALUE!</v>
      </c>
      <c r="T1092" s="23" t="str">
        <f t="shared" si="387"/>
        <v/>
      </c>
      <c r="U1092" s="28"/>
      <c r="V1092" s="28"/>
      <c r="W1092" s="631"/>
      <c r="X1092" s="24">
        <f t="shared" si="388"/>
        <v>0</v>
      </c>
      <c r="Y1092" s="25">
        <f t="shared" si="389"/>
        <v>0</v>
      </c>
      <c r="Z1092" s="77"/>
      <c r="AA1092" s="665"/>
      <c r="AB1092" s="665" t="str">
        <f t="shared" si="378"/>
        <v/>
      </c>
      <c r="AC1092" s="665" t="str">
        <f t="shared" si="379"/>
        <v/>
      </c>
    </row>
    <row r="1093" spans="2:29" ht="12.75" x14ac:dyDescent="0.35">
      <c r="B1093" s="20"/>
      <c r="C1093" s="20"/>
      <c r="D1093" s="29"/>
      <c r="E1093" s="30"/>
      <c r="F1093" s="30"/>
      <c r="G1093" s="30"/>
      <c r="H1093" s="30"/>
      <c r="I1093" s="24" t="str">
        <f t="shared" si="380"/>
        <v/>
      </c>
      <c r="J1093" s="74"/>
      <c r="K1093" s="27"/>
      <c r="L1093" s="24"/>
      <c r="M1093" s="22"/>
      <c r="N1093" s="23" t="str">
        <f t="shared" si="381"/>
        <v/>
      </c>
      <c r="O1093" s="23" t="str">
        <f t="shared" si="382"/>
        <v/>
      </c>
      <c r="P1093" s="23" t="str">
        <f t="shared" si="383"/>
        <v/>
      </c>
      <c r="Q1093" s="23" t="str">
        <f t="shared" si="384"/>
        <v/>
      </c>
      <c r="R1093" s="23" t="str">
        <f t="shared" si="385"/>
        <v/>
      </c>
      <c r="S1093" s="696" t="e">
        <f t="shared" si="386"/>
        <v>#VALUE!</v>
      </c>
      <c r="T1093" s="23" t="str">
        <f t="shared" si="387"/>
        <v/>
      </c>
      <c r="U1093" s="28"/>
      <c r="V1093" s="28"/>
      <c r="W1093" s="631"/>
      <c r="X1093" s="24">
        <f t="shared" si="388"/>
        <v>0</v>
      </c>
      <c r="Y1093" s="25">
        <f t="shared" si="389"/>
        <v>0</v>
      </c>
      <c r="Z1093" s="77"/>
      <c r="AA1093" s="665"/>
      <c r="AB1093" s="665" t="str">
        <f t="shared" si="378"/>
        <v/>
      </c>
      <c r="AC1093" s="665" t="str">
        <f t="shared" si="379"/>
        <v/>
      </c>
    </row>
    <row r="1094" spans="2:29" ht="12.75" x14ac:dyDescent="0.35">
      <c r="B1094" s="20"/>
      <c r="C1094" s="20"/>
      <c r="D1094" s="29"/>
      <c r="E1094" s="30"/>
      <c r="F1094" s="30"/>
      <c r="G1094" s="30"/>
      <c r="H1094" s="30"/>
      <c r="I1094" s="24" t="str">
        <f t="shared" si="380"/>
        <v/>
      </c>
      <c r="J1094" s="74"/>
      <c r="K1094" s="27"/>
      <c r="L1094" s="24"/>
      <c r="M1094" s="22"/>
      <c r="N1094" s="23" t="str">
        <f t="shared" si="381"/>
        <v/>
      </c>
      <c r="O1094" s="23" t="str">
        <f t="shared" si="382"/>
        <v/>
      </c>
      <c r="P1094" s="23" t="str">
        <f t="shared" si="383"/>
        <v/>
      </c>
      <c r="Q1094" s="23" t="str">
        <f t="shared" si="384"/>
        <v/>
      </c>
      <c r="R1094" s="23" t="str">
        <f t="shared" si="385"/>
        <v/>
      </c>
      <c r="S1094" s="696" t="e">
        <f t="shared" si="386"/>
        <v>#VALUE!</v>
      </c>
      <c r="T1094" s="23" t="str">
        <f t="shared" si="387"/>
        <v/>
      </c>
      <c r="U1094" s="28"/>
      <c r="V1094" s="28"/>
      <c r="W1094" s="631"/>
      <c r="X1094" s="24">
        <f t="shared" si="388"/>
        <v>0</v>
      </c>
      <c r="Y1094" s="25">
        <f t="shared" si="389"/>
        <v>0</v>
      </c>
      <c r="Z1094" s="77"/>
      <c r="AA1094" s="665"/>
      <c r="AB1094" s="665" t="str">
        <f t="shared" ref="AB1094:AB1157" si="390">IF(X1094=0,"",AA1094*X1094)</f>
        <v/>
      </c>
      <c r="AC1094" s="665" t="str">
        <f t="shared" ref="AC1094:AC1157" si="391">IF(X1094=0,"",AB1094/U1094)</f>
        <v/>
      </c>
    </row>
    <row r="1095" spans="2:29" ht="12.75" x14ac:dyDescent="0.35">
      <c r="B1095" s="20"/>
      <c r="C1095" s="20"/>
      <c r="D1095" s="29"/>
      <c r="E1095" s="30"/>
      <c r="F1095" s="30"/>
      <c r="G1095" s="30"/>
      <c r="H1095" s="30"/>
      <c r="I1095" s="24" t="str">
        <f t="shared" si="380"/>
        <v/>
      </c>
      <c r="J1095" s="74"/>
      <c r="K1095" s="27"/>
      <c r="L1095" s="24"/>
      <c r="M1095" s="22"/>
      <c r="N1095" s="23" t="str">
        <f t="shared" si="381"/>
        <v/>
      </c>
      <c r="O1095" s="23" t="str">
        <f t="shared" si="382"/>
        <v/>
      </c>
      <c r="P1095" s="23" t="str">
        <f t="shared" si="383"/>
        <v/>
      </c>
      <c r="Q1095" s="23" t="str">
        <f t="shared" si="384"/>
        <v/>
      </c>
      <c r="R1095" s="23" t="str">
        <f t="shared" si="385"/>
        <v/>
      </c>
      <c r="S1095" s="696" t="e">
        <f t="shared" si="386"/>
        <v>#VALUE!</v>
      </c>
      <c r="T1095" s="23" t="str">
        <f t="shared" si="387"/>
        <v/>
      </c>
      <c r="U1095" s="28"/>
      <c r="V1095" s="28"/>
      <c r="W1095" s="631"/>
      <c r="X1095" s="24">
        <f t="shared" si="388"/>
        <v>0</v>
      </c>
      <c r="Y1095" s="25">
        <f t="shared" si="389"/>
        <v>0</v>
      </c>
      <c r="Z1095" s="77"/>
      <c r="AA1095" s="665"/>
      <c r="AB1095" s="665" t="str">
        <f t="shared" si="390"/>
        <v/>
      </c>
      <c r="AC1095" s="665" t="str">
        <f t="shared" si="391"/>
        <v/>
      </c>
    </row>
    <row r="1096" spans="2:29" ht="12.75" x14ac:dyDescent="0.35">
      <c r="B1096" s="20"/>
      <c r="C1096" s="20"/>
      <c r="D1096" s="29"/>
      <c r="E1096" s="30"/>
      <c r="F1096" s="30"/>
      <c r="G1096" s="30"/>
      <c r="H1096" s="30"/>
      <c r="I1096" s="24" t="str">
        <f t="shared" si="380"/>
        <v/>
      </c>
      <c r="J1096" s="74"/>
      <c r="K1096" s="27"/>
      <c r="L1096" s="24"/>
      <c r="M1096" s="22"/>
      <c r="N1096" s="23" t="str">
        <f t="shared" si="381"/>
        <v/>
      </c>
      <c r="O1096" s="23" t="str">
        <f t="shared" si="382"/>
        <v/>
      </c>
      <c r="P1096" s="23" t="str">
        <f t="shared" si="383"/>
        <v/>
      </c>
      <c r="Q1096" s="23" t="str">
        <f t="shared" si="384"/>
        <v/>
      </c>
      <c r="R1096" s="23" t="str">
        <f t="shared" si="385"/>
        <v/>
      </c>
      <c r="S1096" s="696" t="e">
        <f t="shared" si="386"/>
        <v>#VALUE!</v>
      </c>
      <c r="T1096" s="23" t="str">
        <f t="shared" si="387"/>
        <v/>
      </c>
      <c r="U1096" s="28"/>
      <c r="V1096" s="28"/>
      <c r="W1096" s="631"/>
      <c r="X1096" s="24">
        <f t="shared" si="388"/>
        <v>0</v>
      </c>
      <c r="Y1096" s="25">
        <f t="shared" si="389"/>
        <v>0</v>
      </c>
      <c r="Z1096" s="77"/>
      <c r="AA1096" s="665"/>
      <c r="AB1096" s="665" t="str">
        <f t="shared" si="390"/>
        <v/>
      </c>
      <c r="AC1096" s="665" t="str">
        <f t="shared" si="391"/>
        <v/>
      </c>
    </row>
    <row r="1097" spans="2:29" ht="12.75" x14ac:dyDescent="0.35">
      <c r="B1097" s="20"/>
      <c r="C1097" s="20"/>
      <c r="D1097" s="29"/>
      <c r="E1097" s="30"/>
      <c r="F1097" s="30"/>
      <c r="G1097" s="30"/>
      <c r="H1097" s="30"/>
      <c r="I1097" s="24" t="str">
        <f t="shared" si="380"/>
        <v/>
      </c>
      <c r="J1097" s="74"/>
      <c r="K1097" s="27"/>
      <c r="L1097" s="24"/>
      <c r="M1097" s="22"/>
      <c r="N1097" s="23" t="str">
        <f t="shared" si="381"/>
        <v/>
      </c>
      <c r="O1097" s="23" t="str">
        <f t="shared" si="382"/>
        <v/>
      </c>
      <c r="P1097" s="23" t="str">
        <f t="shared" si="383"/>
        <v/>
      </c>
      <c r="Q1097" s="23" t="str">
        <f t="shared" si="384"/>
        <v/>
      </c>
      <c r="R1097" s="23" t="str">
        <f t="shared" si="385"/>
        <v/>
      </c>
      <c r="S1097" s="696" t="e">
        <f t="shared" si="386"/>
        <v>#VALUE!</v>
      </c>
      <c r="T1097" s="23" t="str">
        <f t="shared" si="387"/>
        <v/>
      </c>
      <c r="U1097" s="28"/>
      <c r="V1097" s="28"/>
      <c r="W1097" s="631"/>
      <c r="X1097" s="24">
        <f t="shared" si="388"/>
        <v>0</v>
      </c>
      <c r="Y1097" s="25">
        <f t="shared" si="389"/>
        <v>0</v>
      </c>
      <c r="Z1097" s="77"/>
      <c r="AA1097" s="665"/>
      <c r="AB1097" s="665" t="str">
        <f t="shared" si="390"/>
        <v/>
      </c>
      <c r="AC1097" s="665" t="str">
        <f t="shared" si="391"/>
        <v/>
      </c>
    </row>
    <row r="1098" spans="2:29" ht="12.75" x14ac:dyDescent="0.35">
      <c r="B1098" s="20"/>
      <c r="C1098" s="20"/>
      <c r="D1098" s="29"/>
      <c r="E1098" s="30"/>
      <c r="F1098" s="30"/>
      <c r="G1098" s="30"/>
      <c r="H1098" s="30"/>
      <c r="I1098" s="24" t="str">
        <f t="shared" si="380"/>
        <v/>
      </c>
      <c r="J1098" s="74"/>
      <c r="K1098" s="27"/>
      <c r="L1098" s="24"/>
      <c r="M1098" s="22"/>
      <c r="N1098" s="23" t="str">
        <f t="shared" si="381"/>
        <v/>
      </c>
      <c r="O1098" s="23" t="str">
        <f t="shared" si="382"/>
        <v/>
      </c>
      <c r="P1098" s="23" t="str">
        <f t="shared" si="383"/>
        <v/>
      </c>
      <c r="Q1098" s="23" t="str">
        <f t="shared" si="384"/>
        <v/>
      </c>
      <c r="R1098" s="23" t="str">
        <f t="shared" si="385"/>
        <v/>
      </c>
      <c r="S1098" s="696" t="e">
        <f t="shared" si="386"/>
        <v>#VALUE!</v>
      </c>
      <c r="T1098" s="23" t="str">
        <f t="shared" si="387"/>
        <v/>
      </c>
      <c r="U1098" s="28"/>
      <c r="V1098" s="28"/>
      <c r="W1098" s="631"/>
      <c r="X1098" s="24">
        <f t="shared" si="388"/>
        <v>0</v>
      </c>
      <c r="Y1098" s="25">
        <f t="shared" si="389"/>
        <v>0</v>
      </c>
      <c r="Z1098" s="77"/>
      <c r="AA1098" s="665"/>
      <c r="AB1098" s="665" t="str">
        <f t="shared" si="390"/>
        <v/>
      </c>
      <c r="AC1098" s="665" t="str">
        <f t="shared" si="391"/>
        <v/>
      </c>
    </row>
    <row r="1099" spans="2:29" ht="12.75" x14ac:dyDescent="0.35">
      <c r="B1099" s="20"/>
      <c r="C1099" s="20"/>
      <c r="D1099" s="29"/>
      <c r="E1099" s="30"/>
      <c r="F1099" s="30"/>
      <c r="G1099" s="30"/>
      <c r="H1099" s="30"/>
      <c r="I1099" s="24" t="str">
        <f t="shared" si="380"/>
        <v/>
      </c>
      <c r="J1099" s="74"/>
      <c r="K1099" s="27"/>
      <c r="L1099" s="24"/>
      <c r="M1099" s="22"/>
      <c r="N1099" s="23" t="str">
        <f t="shared" si="381"/>
        <v/>
      </c>
      <c r="O1099" s="23" t="str">
        <f t="shared" si="382"/>
        <v/>
      </c>
      <c r="P1099" s="23" t="str">
        <f t="shared" si="383"/>
        <v/>
      </c>
      <c r="Q1099" s="23" t="str">
        <f t="shared" si="384"/>
        <v/>
      </c>
      <c r="R1099" s="23" t="str">
        <f t="shared" si="385"/>
        <v/>
      </c>
      <c r="S1099" s="696" t="e">
        <f t="shared" si="386"/>
        <v>#VALUE!</v>
      </c>
      <c r="T1099" s="23" t="str">
        <f t="shared" si="387"/>
        <v/>
      </c>
      <c r="U1099" s="28"/>
      <c r="V1099" s="28"/>
      <c r="W1099" s="631"/>
      <c r="X1099" s="24">
        <f t="shared" si="388"/>
        <v>0</v>
      </c>
      <c r="Y1099" s="25">
        <f t="shared" si="389"/>
        <v>0</v>
      </c>
      <c r="Z1099" s="77"/>
      <c r="AA1099" s="665"/>
      <c r="AB1099" s="665" t="str">
        <f t="shared" si="390"/>
        <v/>
      </c>
      <c r="AC1099" s="665" t="str">
        <f t="shared" si="391"/>
        <v/>
      </c>
    </row>
    <row r="1100" spans="2:29" ht="12.75" x14ac:dyDescent="0.35">
      <c r="B1100" s="20"/>
      <c r="C1100" s="20"/>
      <c r="D1100" s="29"/>
      <c r="E1100" s="30"/>
      <c r="F1100" s="30"/>
      <c r="G1100" s="30"/>
      <c r="H1100" s="30"/>
      <c r="I1100" s="24" t="str">
        <f t="shared" si="380"/>
        <v/>
      </c>
      <c r="J1100" s="74"/>
      <c r="K1100" s="27"/>
      <c r="L1100" s="24"/>
      <c r="M1100" s="22"/>
      <c r="N1100" s="23" t="str">
        <f t="shared" si="381"/>
        <v/>
      </c>
      <c r="O1100" s="23" t="str">
        <f t="shared" si="382"/>
        <v/>
      </c>
      <c r="P1100" s="23" t="str">
        <f t="shared" si="383"/>
        <v/>
      </c>
      <c r="Q1100" s="23" t="str">
        <f t="shared" si="384"/>
        <v/>
      </c>
      <c r="R1100" s="23" t="str">
        <f t="shared" si="385"/>
        <v/>
      </c>
      <c r="S1100" s="696" t="e">
        <f t="shared" si="386"/>
        <v>#VALUE!</v>
      </c>
      <c r="T1100" s="23" t="str">
        <f t="shared" si="387"/>
        <v/>
      </c>
      <c r="U1100" s="28"/>
      <c r="V1100" s="28"/>
      <c r="W1100" s="631"/>
      <c r="X1100" s="24">
        <f t="shared" si="388"/>
        <v>0</v>
      </c>
      <c r="Y1100" s="25">
        <f t="shared" si="389"/>
        <v>0</v>
      </c>
      <c r="Z1100" s="77"/>
      <c r="AA1100" s="665"/>
      <c r="AB1100" s="665" t="str">
        <f t="shared" si="390"/>
        <v/>
      </c>
      <c r="AC1100" s="665" t="str">
        <f t="shared" si="391"/>
        <v/>
      </c>
    </row>
    <row r="1101" spans="2:29" ht="12.75" x14ac:dyDescent="0.35">
      <c r="B1101" s="20"/>
      <c r="C1101" s="20"/>
      <c r="D1101" s="29"/>
      <c r="E1101" s="30"/>
      <c r="F1101" s="30"/>
      <c r="G1101" s="30"/>
      <c r="H1101" s="30"/>
      <c r="I1101" s="24" t="str">
        <f t="shared" si="380"/>
        <v/>
      </c>
      <c r="J1101" s="74"/>
      <c r="K1101" s="27"/>
      <c r="L1101" s="24"/>
      <c r="M1101" s="22"/>
      <c r="N1101" s="23" t="str">
        <f t="shared" si="381"/>
        <v/>
      </c>
      <c r="O1101" s="23" t="str">
        <f t="shared" si="382"/>
        <v/>
      </c>
      <c r="P1101" s="23" t="str">
        <f t="shared" si="383"/>
        <v/>
      </c>
      <c r="Q1101" s="23" t="str">
        <f t="shared" si="384"/>
        <v/>
      </c>
      <c r="R1101" s="23" t="str">
        <f t="shared" si="385"/>
        <v/>
      </c>
      <c r="S1101" s="696" t="e">
        <f t="shared" si="386"/>
        <v>#VALUE!</v>
      </c>
      <c r="T1101" s="23" t="str">
        <f t="shared" si="387"/>
        <v/>
      </c>
      <c r="U1101" s="28"/>
      <c r="V1101" s="28"/>
      <c r="W1101" s="631"/>
      <c r="X1101" s="24">
        <f t="shared" si="388"/>
        <v>0</v>
      </c>
      <c r="Y1101" s="25">
        <f t="shared" si="389"/>
        <v>0</v>
      </c>
      <c r="Z1101" s="77"/>
      <c r="AA1101" s="665"/>
      <c r="AB1101" s="665" t="str">
        <f t="shared" si="390"/>
        <v/>
      </c>
      <c r="AC1101" s="665" t="str">
        <f t="shared" si="391"/>
        <v/>
      </c>
    </row>
    <row r="1102" spans="2:29" ht="12.75" x14ac:dyDescent="0.35">
      <c r="B1102" s="20"/>
      <c r="C1102" s="20"/>
      <c r="D1102" s="29"/>
      <c r="E1102" s="30"/>
      <c r="F1102" s="30"/>
      <c r="G1102" s="30"/>
      <c r="H1102" s="30"/>
      <c r="I1102" s="24" t="str">
        <f t="shared" si="380"/>
        <v/>
      </c>
      <c r="J1102" s="74"/>
      <c r="K1102" s="27"/>
      <c r="L1102" s="24"/>
      <c r="M1102" s="22"/>
      <c r="N1102" s="23" t="str">
        <f t="shared" si="381"/>
        <v/>
      </c>
      <c r="O1102" s="23" t="str">
        <f t="shared" si="382"/>
        <v/>
      </c>
      <c r="P1102" s="23" t="str">
        <f t="shared" si="383"/>
        <v/>
      </c>
      <c r="Q1102" s="23" t="str">
        <f t="shared" si="384"/>
        <v/>
      </c>
      <c r="R1102" s="23" t="str">
        <f t="shared" si="385"/>
        <v/>
      </c>
      <c r="S1102" s="696" t="e">
        <f t="shared" si="386"/>
        <v>#VALUE!</v>
      </c>
      <c r="T1102" s="23" t="str">
        <f t="shared" si="387"/>
        <v/>
      </c>
      <c r="U1102" s="28"/>
      <c r="V1102" s="28"/>
      <c r="W1102" s="631"/>
      <c r="X1102" s="24">
        <f t="shared" si="388"/>
        <v>0</v>
      </c>
      <c r="Y1102" s="25">
        <f t="shared" si="389"/>
        <v>0</v>
      </c>
      <c r="Z1102" s="77"/>
      <c r="AA1102" s="665"/>
      <c r="AB1102" s="665" t="str">
        <f t="shared" si="390"/>
        <v/>
      </c>
      <c r="AC1102" s="665" t="str">
        <f t="shared" si="391"/>
        <v/>
      </c>
    </row>
    <row r="1103" spans="2:29" ht="12.75" x14ac:dyDescent="0.35">
      <c r="B1103" s="20"/>
      <c r="C1103" s="20"/>
      <c r="D1103" s="29"/>
      <c r="E1103" s="30"/>
      <c r="F1103" s="30"/>
      <c r="G1103" s="30"/>
      <c r="H1103" s="30"/>
      <c r="I1103" s="24" t="str">
        <f t="shared" si="380"/>
        <v/>
      </c>
      <c r="J1103" s="74"/>
      <c r="K1103" s="27"/>
      <c r="L1103" s="24"/>
      <c r="M1103" s="22"/>
      <c r="N1103" s="23" t="str">
        <f t="shared" si="381"/>
        <v/>
      </c>
      <c r="O1103" s="23" t="str">
        <f t="shared" si="382"/>
        <v/>
      </c>
      <c r="P1103" s="23" t="str">
        <f t="shared" si="383"/>
        <v/>
      </c>
      <c r="Q1103" s="23" t="str">
        <f t="shared" si="384"/>
        <v/>
      </c>
      <c r="R1103" s="23" t="str">
        <f t="shared" si="385"/>
        <v/>
      </c>
      <c r="S1103" s="696" t="e">
        <f t="shared" si="386"/>
        <v>#VALUE!</v>
      </c>
      <c r="T1103" s="23" t="str">
        <f t="shared" si="387"/>
        <v/>
      </c>
      <c r="U1103" s="28"/>
      <c r="V1103" s="28"/>
      <c r="W1103" s="631"/>
      <c r="X1103" s="24">
        <f t="shared" si="388"/>
        <v>0</v>
      </c>
      <c r="Y1103" s="25">
        <f t="shared" si="389"/>
        <v>0</v>
      </c>
      <c r="Z1103" s="77"/>
      <c r="AA1103" s="665"/>
      <c r="AB1103" s="665" t="str">
        <f t="shared" si="390"/>
        <v/>
      </c>
      <c r="AC1103" s="665" t="str">
        <f t="shared" si="391"/>
        <v/>
      </c>
    </row>
    <row r="1104" spans="2:29" ht="12.75" x14ac:dyDescent="0.35">
      <c r="B1104" s="20"/>
      <c r="C1104" s="20"/>
      <c r="D1104" s="29"/>
      <c r="E1104" s="30"/>
      <c r="F1104" s="30"/>
      <c r="G1104" s="30"/>
      <c r="H1104" s="30"/>
      <c r="I1104" s="24" t="str">
        <f t="shared" si="380"/>
        <v/>
      </c>
      <c r="J1104" s="74"/>
      <c r="K1104" s="27"/>
      <c r="L1104" s="24"/>
      <c r="M1104" s="22"/>
      <c r="N1104" s="23" t="str">
        <f t="shared" si="381"/>
        <v/>
      </c>
      <c r="O1104" s="23" t="str">
        <f t="shared" si="382"/>
        <v/>
      </c>
      <c r="P1104" s="23" t="str">
        <f t="shared" si="383"/>
        <v/>
      </c>
      <c r="Q1104" s="23" t="str">
        <f t="shared" si="384"/>
        <v/>
      </c>
      <c r="R1104" s="23" t="str">
        <f t="shared" si="385"/>
        <v/>
      </c>
      <c r="S1104" s="696" t="e">
        <f t="shared" si="386"/>
        <v>#VALUE!</v>
      </c>
      <c r="T1104" s="23" t="str">
        <f t="shared" si="387"/>
        <v/>
      </c>
      <c r="U1104" s="28"/>
      <c r="V1104" s="28"/>
      <c r="W1104" s="631"/>
      <c r="X1104" s="24">
        <f t="shared" si="388"/>
        <v>0</v>
      </c>
      <c r="Y1104" s="25">
        <f t="shared" si="389"/>
        <v>0</v>
      </c>
      <c r="Z1104" s="77"/>
      <c r="AA1104" s="665"/>
      <c r="AB1104" s="665" t="str">
        <f t="shared" si="390"/>
        <v/>
      </c>
      <c r="AC1104" s="665" t="str">
        <f t="shared" si="391"/>
        <v/>
      </c>
    </row>
    <row r="1105" spans="2:29" ht="12.75" x14ac:dyDescent="0.35">
      <c r="B1105" s="20"/>
      <c r="C1105" s="20"/>
      <c r="D1105" s="29"/>
      <c r="E1105" s="30"/>
      <c r="F1105" s="30"/>
      <c r="G1105" s="30"/>
      <c r="H1105" s="30"/>
      <c r="I1105" s="24" t="str">
        <f t="shared" si="380"/>
        <v/>
      </c>
      <c r="J1105" s="74"/>
      <c r="K1105" s="27"/>
      <c r="L1105" s="24"/>
      <c r="M1105" s="22"/>
      <c r="N1105" s="23" t="str">
        <f t="shared" si="381"/>
        <v/>
      </c>
      <c r="O1105" s="23" t="str">
        <f t="shared" si="382"/>
        <v/>
      </c>
      <c r="P1105" s="23" t="str">
        <f t="shared" si="383"/>
        <v/>
      </c>
      <c r="Q1105" s="23" t="str">
        <f t="shared" si="384"/>
        <v/>
      </c>
      <c r="R1105" s="23" t="str">
        <f t="shared" si="385"/>
        <v/>
      </c>
      <c r="S1105" s="696" t="e">
        <f t="shared" si="386"/>
        <v>#VALUE!</v>
      </c>
      <c r="T1105" s="23" t="str">
        <f t="shared" si="387"/>
        <v/>
      </c>
      <c r="U1105" s="28"/>
      <c r="V1105" s="28"/>
      <c r="W1105" s="631"/>
      <c r="X1105" s="24">
        <f t="shared" si="388"/>
        <v>0</v>
      </c>
      <c r="Y1105" s="25">
        <f t="shared" si="389"/>
        <v>0</v>
      </c>
      <c r="Z1105" s="77"/>
      <c r="AA1105" s="665"/>
      <c r="AB1105" s="665" t="str">
        <f t="shared" si="390"/>
        <v/>
      </c>
      <c r="AC1105" s="665" t="str">
        <f t="shared" si="391"/>
        <v/>
      </c>
    </row>
    <row r="1106" spans="2:29" ht="12.75" x14ac:dyDescent="0.35">
      <c r="B1106" s="20"/>
      <c r="C1106" s="20"/>
      <c r="D1106" s="29"/>
      <c r="E1106" s="30"/>
      <c r="F1106" s="30"/>
      <c r="G1106" s="30"/>
      <c r="H1106" s="30"/>
      <c r="I1106" s="24" t="str">
        <f t="shared" si="380"/>
        <v/>
      </c>
      <c r="J1106" s="74"/>
      <c r="K1106" s="27"/>
      <c r="L1106" s="24"/>
      <c r="M1106" s="22"/>
      <c r="N1106" s="23" t="str">
        <f t="shared" si="381"/>
        <v/>
      </c>
      <c r="O1106" s="23" t="str">
        <f t="shared" si="382"/>
        <v/>
      </c>
      <c r="P1106" s="23" t="str">
        <f t="shared" si="383"/>
        <v/>
      </c>
      <c r="Q1106" s="23" t="str">
        <f t="shared" si="384"/>
        <v/>
      </c>
      <c r="R1106" s="23" t="str">
        <f t="shared" si="385"/>
        <v/>
      </c>
      <c r="S1106" s="696" t="e">
        <f t="shared" si="386"/>
        <v>#VALUE!</v>
      </c>
      <c r="T1106" s="23" t="str">
        <f t="shared" si="387"/>
        <v/>
      </c>
      <c r="U1106" s="28"/>
      <c r="V1106" s="28"/>
      <c r="W1106" s="631"/>
      <c r="X1106" s="24">
        <f t="shared" si="388"/>
        <v>0</v>
      </c>
      <c r="Y1106" s="25">
        <f t="shared" si="389"/>
        <v>0</v>
      </c>
      <c r="Z1106" s="77"/>
      <c r="AA1106" s="665"/>
      <c r="AB1106" s="665" t="str">
        <f t="shared" si="390"/>
        <v/>
      </c>
      <c r="AC1106" s="665" t="str">
        <f t="shared" si="391"/>
        <v/>
      </c>
    </row>
    <row r="1107" spans="2:29" ht="12.75" x14ac:dyDescent="0.35">
      <c r="B1107" s="20"/>
      <c r="C1107" s="20"/>
      <c r="D1107" s="29"/>
      <c r="E1107" s="30"/>
      <c r="F1107" s="30"/>
      <c r="G1107" s="30"/>
      <c r="H1107" s="30"/>
      <c r="I1107" s="24" t="str">
        <f t="shared" si="380"/>
        <v/>
      </c>
      <c r="J1107" s="74"/>
      <c r="K1107" s="27"/>
      <c r="L1107" s="24"/>
      <c r="M1107" s="22"/>
      <c r="N1107" s="23" t="str">
        <f t="shared" si="381"/>
        <v/>
      </c>
      <c r="O1107" s="23" t="str">
        <f t="shared" si="382"/>
        <v/>
      </c>
      <c r="P1107" s="23" t="str">
        <f t="shared" si="383"/>
        <v/>
      </c>
      <c r="Q1107" s="23" t="str">
        <f t="shared" si="384"/>
        <v/>
      </c>
      <c r="R1107" s="23" t="str">
        <f t="shared" si="385"/>
        <v/>
      </c>
      <c r="S1107" s="696" t="e">
        <f t="shared" si="386"/>
        <v>#VALUE!</v>
      </c>
      <c r="T1107" s="23" t="str">
        <f t="shared" si="387"/>
        <v/>
      </c>
      <c r="U1107" s="28"/>
      <c r="V1107" s="28"/>
      <c r="W1107" s="631"/>
      <c r="X1107" s="24">
        <f t="shared" si="388"/>
        <v>0</v>
      </c>
      <c r="Y1107" s="25">
        <f t="shared" si="389"/>
        <v>0</v>
      </c>
      <c r="Z1107" s="77"/>
      <c r="AA1107" s="665"/>
      <c r="AB1107" s="665" t="str">
        <f t="shared" si="390"/>
        <v/>
      </c>
      <c r="AC1107" s="665" t="str">
        <f t="shared" si="391"/>
        <v/>
      </c>
    </row>
    <row r="1108" spans="2:29" ht="12.75" x14ac:dyDescent="0.35">
      <c r="B1108" s="20"/>
      <c r="C1108" s="20"/>
      <c r="D1108" s="29"/>
      <c r="E1108" s="30"/>
      <c r="F1108" s="30"/>
      <c r="G1108" s="30"/>
      <c r="H1108" s="30"/>
      <c r="I1108" s="24" t="str">
        <f t="shared" si="380"/>
        <v/>
      </c>
      <c r="J1108" s="74"/>
      <c r="K1108" s="27"/>
      <c r="L1108" s="24"/>
      <c r="M1108" s="22"/>
      <c r="N1108" s="23" t="str">
        <f t="shared" si="381"/>
        <v/>
      </c>
      <c r="O1108" s="23" t="str">
        <f t="shared" si="382"/>
        <v/>
      </c>
      <c r="P1108" s="23" t="str">
        <f t="shared" si="383"/>
        <v/>
      </c>
      <c r="Q1108" s="23" t="str">
        <f t="shared" si="384"/>
        <v/>
      </c>
      <c r="R1108" s="23" t="str">
        <f t="shared" si="385"/>
        <v/>
      </c>
      <c r="S1108" s="696" t="e">
        <f t="shared" si="386"/>
        <v>#VALUE!</v>
      </c>
      <c r="T1108" s="23" t="str">
        <f t="shared" si="387"/>
        <v/>
      </c>
      <c r="U1108" s="28"/>
      <c r="V1108" s="28"/>
      <c r="W1108" s="631"/>
      <c r="X1108" s="24">
        <f t="shared" si="388"/>
        <v>0</v>
      </c>
      <c r="Y1108" s="25">
        <f t="shared" si="389"/>
        <v>0</v>
      </c>
      <c r="Z1108" s="77"/>
      <c r="AA1108" s="665"/>
      <c r="AB1108" s="665" t="str">
        <f t="shared" si="390"/>
        <v/>
      </c>
      <c r="AC1108" s="665" t="str">
        <f t="shared" si="391"/>
        <v/>
      </c>
    </row>
    <row r="1109" spans="2:29" ht="12.75" x14ac:dyDescent="0.35">
      <c r="B1109" s="20"/>
      <c r="C1109" s="20"/>
      <c r="D1109" s="29"/>
      <c r="E1109" s="30"/>
      <c r="F1109" s="30"/>
      <c r="G1109" s="30"/>
      <c r="H1109" s="30"/>
      <c r="I1109" s="24" t="str">
        <f t="shared" si="380"/>
        <v/>
      </c>
      <c r="J1109" s="74"/>
      <c r="K1109" s="27"/>
      <c r="L1109" s="24"/>
      <c r="M1109" s="22"/>
      <c r="N1109" s="23" t="str">
        <f t="shared" si="381"/>
        <v/>
      </c>
      <c r="O1109" s="23" t="str">
        <f t="shared" si="382"/>
        <v/>
      </c>
      <c r="P1109" s="23" t="str">
        <f t="shared" si="383"/>
        <v/>
      </c>
      <c r="Q1109" s="23" t="str">
        <f t="shared" si="384"/>
        <v/>
      </c>
      <c r="R1109" s="23" t="str">
        <f t="shared" si="385"/>
        <v/>
      </c>
      <c r="S1109" s="696" t="e">
        <f t="shared" si="386"/>
        <v>#VALUE!</v>
      </c>
      <c r="T1109" s="23" t="str">
        <f t="shared" si="387"/>
        <v/>
      </c>
      <c r="U1109" s="28"/>
      <c r="V1109" s="28"/>
      <c r="W1109" s="631"/>
      <c r="X1109" s="24">
        <f t="shared" si="388"/>
        <v>0</v>
      </c>
      <c r="Y1109" s="25">
        <f t="shared" si="389"/>
        <v>0</v>
      </c>
      <c r="Z1109" s="77"/>
      <c r="AA1109" s="665"/>
      <c r="AB1109" s="665" t="str">
        <f t="shared" si="390"/>
        <v/>
      </c>
      <c r="AC1109" s="665" t="str">
        <f t="shared" si="391"/>
        <v/>
      </c>
    </row>
    <row r="1110" spans="2:29" ht="12.75" x14ac:dyDescent="0.35">
      <c r="B1110" s="20"/>
      <c r="C1110" s="20"/>
      <c r="D1110" s="29"/>
      <c r="E1110" s="30"/>
      <c r="F1110" s="30"/>
      <c r="G1110" s="30"/>
      <c r="H1110" s="30"/>
      <c r="I1110" s="24" t="str">
        <f t="shared" si="380"/>
        <v/>
      </c>
      <c r="J1110" s="74"/>
      <c r="K1110" s="27"/>
      <c r="L1110" s="24"/>
      <c r="M1110" s="22"/>
      <c r="N1110" s="23" t="str">
        <f t="shared" si="381"/>
        <v/>
      </c>
      <c r="O1110" s="23" t="str">
        <f t="shared" si="382"/>
        <v/>
      </c>
      <c r="P1110" s="23" t="str">
        <f t="shared" si="383"/>
        <v/>
      </c>
      <c r="Q1110" s="23" t="str">
        <f t="shared" si="384"/>
        <v/>
      </c>
      <c r="R1110" s="23" t="str">
        <f t="shared" si="385"/>
        <v/>
      </c>
      <c r="S1110" s="696" t="e">
        <f t="shared" si="386"/>
        <v>#VALUE!</v>
      </c>
      <c r="T1110" s="23" t="str">
        <f t="shared" si="387"/>
        <v/>
      </c>
      <c r="U1110" s="28"/>
      <c r="V1110" s="28"/>
      <c r="W1110" s="631"/>
      <c r="X1110" s="24">
        <f t="shared" si="388"/>
        <v>0</v>
      </c>
      <c r="Y1110" s="25">
        <f t="shared" si="389"/>
        <v>0</v>
      </c>
      <c r="Z1110" s="77"/>
      <c r="AA1110" s="665"/>
      <c r="AB1110" s="665" t="str">
        <f t="shared" si="390"/>
        <v/>
      </c>
      <c r="AC1110" s="665" t="str">
        <f t="shared" si="391"/>
        <v/>
      </c>
    </row>
    <row r="1111" spans="2:29" ht="12.75" x14ac:dyDescent="0.35">
      <c r="B1111" s="20"/>
      <c r="C1111" s="20"/>
      <c r="D1111" s="29"/>
      <c r="E1111" s="30"/>
      <c r="F1111" s="30"/>
      <c r="G1111" s="30"/>
      <c r="H1111" s="30"/>
      <c r="I1111" s="24" t="str">
        <f t="shared" si="380"/>
        <v/>
      </c>
      <c r="J1111" s="74"/>
      <c r="K1111" s="27"/>
      <c r="L1111" s="24"/>
      <c r="M1111" s="22"/>
      <c r="N1111" s="23" t="str">
        <f t="shared" si="381"/>
        <v/>
      </c>
      <c r="O1111" s="23" t="str">
        <f t="shared" si="382"/>
        <v/>
      </c>
      <c r="P1111" s="23" t="str">
        <f t="shared" si="383"/>
        <v/>
      </c>
      <c r="Q1111" s="23" t="str">
        <f t="shared" si="384"/>
        <v/>
      </c>
      <c r="R1111" s="23" t="str">
        <f t="shared" si="385"/>
        <v/>
      </c>
      <c r="S1111" s="696" t="e">
        <f t="shared" si="386"/>
        <v>#VALUE!</v>
      </c>
      <c r="T1111" s="23" t="str">
        <f t="shared" si="387"/>
        <v/>
      </c>
      <c r="U1111" s="28"/>
      <c r="V1111" s="28"/>
      <c r="W1111" s="631"/>
      <c r="X1111" s="24">
        <f t="shared" si="388"/>
        <v>0</v>
      </c>
      <c r="Y1111" s="25">
        <f t="shared" si="389"/>
        <v>0</v>
      </c>
      <c r="Z1111" s="77"/>
      <c r="AA1111" s="665"/>
      <c r="AB1111" s="665" t="str">
        <f t="shared" si="390"/>
        <v/>
      </c>
      <c r="AC1111" s="665" t="str">
        <f t="shared" si="391"/>
        <v/>
      </c>
    </row>
    <row r="1112" spans="2:29" ht="12.75" x14ac:dyDescent="0.35">
      <c r="B1112" s="20"/>
      <c r="C1112" s="20"/>
      <c r="D1112" s="29"/>
      <c r="E1112" s="30"/>
      <c r="F1112" s="30"/>
      <c r="G1112" s="30"/>
      <c r="H1112" s="30"/>
      <c r="I1112" s="24" t="str">
        <f t="shared" si="380"/>
        <v/>
      </c>
      <c r="J1112" s="74"/>
      <c r="K1112" s="27"/>
      <c r="L1112" s="24"/>
      <c r="M1112" s="22"/>
      <c r="N1112" s="23" t="str">
        <f t="shared" si="381"/>
        <v/>
      </c>
      <c r="O1112" s="23" t="str">
        <f t="shared" si="382"/>
        <v/>
      </c>
      <c r="P1112" s="23" t="str">
        <f t="shared" si="383"/>
        <v/>
      </c>
      <c r="Q1112" s="23" t="str">
        <f t="shared" si="384"/>
        <v/>
      </c>
      <c r="R1112" s="23" t="str">
        <f t="shared" si="385"/>
        <v/>
      </c>
      <c r="S1112" s="696" t="e">
        <f t="shared" si="386"/>
        <v>#VALUE!</v>
      </c>
      <c r="T1112" s="23" t="str">
        <f t="shared" si="387"/>
        <v/>
      </c>
      <c r="U1112" s="28"/>
      <c r="V1112" s="28"/>
      <c r="W1112" s="631"/>
      <c r="X1112" s="24">
        <f t="shared" si="388"/>
        <v>0</v>
      </c>
      <c r="Y1112" s="25">
        <f t="shared" si="389"/>
        <v>0</v>
      </c>
      <c r="Z1112" s="77"/>
      <c r="AA1112" s="665"/>
      <c r="AB1112" s="665" t="str">
        <f t="shared" si="390"/>
        <v/>
      </c>
      <c r="AC1112" s="665" t="str">
        <f t="shared" si="391"/>
        <v/>
      </c>
    </row>
    <row r="1113" spans="2:29" ht="12.75" x14ac:dyDescent="0.35">
      <c r="B1113" s="20"/>
      <c r="C1113" s="20"/>
      <c r="D1113" s="29"/>
      <c r="E1113" s="30"/>
      <c r="F1113" s="30"/>
      <c r="G1113" s="30"/>
      <c r="H1113" s="30"/>
      <c r="I1113" s="24" t="str">
        <f t="shared" si="380"/>
        <v/>
      </c>
      <c r="J1113" s="74"/>
      <c r="K1113" s="27"/>
      <c r="L1113" s="24"/>
      <c r="M1113" s="22"/>
      <c r="N1113" s="23" t="str">
        <f t="shared" si="381"/>
        <v/>
      </c>
      <c r="O1113" s="23" t="str">
        <f t="shared" si="382"/>
        <v/>
      </c>
      <c r="P1113" s="23" t="str">
        <f t="shared" si="383"/>
        <v/>
      </c>
      <c r="Q1113" s="23" t="str">
        <f t="shared" si="384"/>
        <v/>
      </c>
      <c r="R1113" s="23" t="str">
        <f t="shared" si="385"/>
        <v/>
      </c>
      <c r="S1113" s="696" t="e">
        <f t="shared" si="386"/>
        <v>#VALUE!</v>
      </c>
      <c r="T1113" s="23" t="str">
        <f t="shared" si="387"/>
        <v/>
      </c>
      <c r="U1113" s="28"/>
      <c r="V1113" s="28"/>
      <c r="W1113" s="631"/>
      <c r="X1113" s="24">
        <f t="shared" si="388"/>
        <v>0</v>
      </c>
      <c r="Y1113" s="25">
        <f t="shared" si="389"/>
        <v>0</v>
      </c>
      <c r="Z1113" s="77"/>
      <c r="AA1113" s="665"/>
      <c r="AB1113" s="665" t="str">
        <f t="shared" si="390"/>
        <v/>
      </c>
      <c r="AC1113" s="665" t="str">
        <f t="shared" si="391"/>
        <v/>
      </c>
    </row>
    <row r="1114" spans="2:29" ht="12.75" x14ac:dyDescent="0.35">
      <c r="B1114" s="20"/>
      <c r="C1114" s="20"/>
      <c r="D1114" s="29"/>
      <c r="E1114" s="30"/>
      <c r="F1114" s="30"/>
      <c r="G1114" s="30"/>
      <c r="H1114" s="30"/>
      <c r="I1114" s="24" t="str">
        <f t="shared" si="380"/>
        <v/>
      </c>
      <c r="J1114" s="74"/>
      <c r="K1114" s="27"/>
      <c r="L1114" s="24"/>
      <c r="M1114" s="22"/>
      <c r="N1114" s="23" t="str">
        <f t="shared" si="381"/>
        <v/>
      </c>
      <c r="O1114" s="23" t="str">
        <f t="shared" si="382"/>
        <v/>
      </c>
      <c r="P1114" s="23" t="str">
        <f t="shared" si="383"/>
        <v/>
      </c>
      <c r="Q1114" s="23" t="str">
        <f t="shared" si="384"/>
        <v/>
      </c>
      <c r="R1114" s="23" t="str">
        <f t="shared" si="385"/>
        <v/>
      </c>
      <c r="S1114" s="696" t="e">
        <f t="shared" si="386"/>
        <v>#VALUE!</v>
      </c>
      <c r="T1114" s="23" t="str">
        <f t="shared" si="387"/>
        <v/>
      </c>
      <c r="U1114" s="28"/>
      <c r="V1114" s="28"/>
      <c r="W1114" s="631"/>
      <c r="X1114" s="24">
        <f t="shared" si="388"/>
        <v>0</v>
      </c>
      <c r="Y1114" s="25">
        <f t="shared" si="389"/>
        <v>0</v>
      </c>
      <c r="Z1114" s="77"/>
      <c r="AA1114" s="665"/>
      <c r="AB1114" s="665" t="str">
        <f t="shared" si="390"/>
        <v/>
      </c>
      <c r="AC1114" s="665" t="str">
        <f t="shared" si="391"/>
        <v/>
      </c>
    </row>
    <row r="1115" spans="2:29" ht="12.75" x14ac:dyDescent="0.35">
      <c r="B1115" s="20"/>
      <c r="C1115" s="20"/>
      <c r="D1115" s="29"/>
      <c r="E1115" s="30"/>
      <c r="F1115" s="30"/>
      <c r="G1115" s="30"/>
      <c r="H1115" s="30"/>
      <c r="I1115" s="24" t="str">
        <f t="shared" si="380"/>
        <v/>
      </c>
      <c r="J1115" s="74"/>
      <c r="K1115" s="27"/>
      <c r="L1115" s="24"/>
      <c r="M1115" s="22"/>
      <c r="N1115" s="23" t="str">
        <f t="shared" si="381"/>
        <v/>
      </c>
      <c r="O1115" s="23" t="str">
        <f t="shared" si="382"/>
        <v/>
      </c>
      <c r="P1115" s="23" t="str">
        <f t="shared" si="383"/>
        <v/>
      </c>
      <c r="Q1115" s="23" t="str">
        <f t="shared" si="384"/>
        <v/>
      </c>
      <c r="R1115" s="23" t="str">
        <f t="shared" si="385"/>
        <v/>
      </c>
      <c r="S1115" s="696" t="e">
        <f t="shared" si="386"/>
        <v>#VALUE!</v>
      </c>
      <c r="T1115" s="23" t="str">
        <f t="shared" si="387"/>
        <v/>
      </c>
      <c r="U1115" s="28"/>
      <c r="V1115" s="28"/>
      <c r="W1115" s="631"/>
      <c r="X1115" s="24">
        <f t="shared" si="388"/>
        <v>0</v>
      </c>
      <c r="Y1115" s="25">
        <f t="shared" si="389"/>
        <v>0</v>
      </c>
      <c r="Z1115" s="77"/>
      <c r="AA1115" s="665"/>
      <c r="AB1115" s="665" t="str">
        <f t="shared" si="390"/>
        <v/>
      </c>
      <c r="AC1115" s="665" t="str">
        <f t="shared" si="391"/>
        <v/>
      </c>
    </row>
    <row r="1116" spans="2:29" ht="12.75" x14ac:dyDescent="0.35">
      <c r="B1116" s="20"/>
      <c r="C1116" s="20"/>
      <c r="D1116" s="29"/>
      <c r="E1116" s="30"/>
      <c r="F1116" s="30"/>
      <c r="G1116" s="30"/>
      <c r="H1116" s="30"/>
      <c r="I1116" s="24" t="str">
        <f t="shared" si="380"/>
        <v/>
      </c>
      <c r="J1116" s="74"/>
      <c r="K1116" s="27"/>
      <c r="L1116" s="24"/>
      <c r="M1116" s="22"/>
      <c r="N1116" s="23" t="str">
        <f t="shared" si="381"/>
        <v/>
      </c>
      <c r="O1116" s="23" t="str">
        <f t="shared" si="382"/>
        <v/>
      </c>
      <c r="P1116" s="23" t="str">
        <f t="shared" si="383"/>
        <v/>
      </c>
      <c r="Q1116" s="23" t="str">
        <f t="shared" si="384"/>
        <v/>
      </c>
      <c r="R1116" s="23" t="str">
        <f t="shared" si="385"/>
        <v/>
      </c>
      <c r="S1116" s="696" t="e">
        <f t="shared" si="386"/>
        <v>#VALUE!</v>
      </c>
      <c r="T1116" s="23" t="str">
        <f t="shared" si="387"/>
        <v/>
      </c>
      <c r="U1116" s="28"/>
      <c r="V1116" s="28"/>
      <c r="W1116" s="631"/>
      <c r="X1116" s="24">
        <f t="shared" si="388"/>
        <v>0</v>
      </c>
      <c r="Y1116" s="25">
        <f t="shared" si="389"/>
        <v>0</v>
      </c>
      <c r="Z1116" s="77"/>
      <c r="AA1116" s="665"/>
      <c r="AB1116" s="665" t="str">
        <f t="shared" si="390"/>
        <v/>
      </c>
      <c r="AC1116" s="665" t="str">
        <f t="shared" si="391"/>
        <v/>
      </c>
    </row>
    <row r="1117" spans="2:29" ht="12.75" x14ac:dyDescent="0.35">
      <c r="B1117" s="20"/>
      <c r="C1117" s="20"/>
      <c r="D1117" s="29"/>
      <c r="E1117" s="30"/>
      <c r="F1117" s="30"/>
      <c r="G1117" s="30"/>
      <c r="H1117" s="30"/>
      <c r="I1117" s="24" t="str">
        <f t="shared" si="380"/>
        <v/>
      </c>
      <c r="J1117" s="74"/>
      <c r="K1117" s="27"/>
      <c r="L1117" s="24"/>
      <c r="M1117" s="22"/>
      <c r="N1117" s="23" t="str">
        <f t="shared" si="381"/>
        <v/>
      </c>
      <c r="O1117" s="23" t="str">
        <f t="shared" si="382"/>
        <v/>
      </c>
      <c r="P1117" s="23" t="str">
        <f t="shared" si="383"/>
        <v/>
      </c>
      <c r="Q1117" s="23" t="str">
        <f t="shared" si="384"/>
        <v/>
      </c>
      <c r="R1117" s="23" t="str">
        <f t="shared" si="385"/>
        <v/>
      </c>
      <c r="S1117" s="696" t="e">
        <f t="shared" si="386"/>
        <v>#VALUE!</v>
      </c>
      <c r="T1117" s="23" t="str">
        <f t="shared" si="387"/>
        <v/>
      </c>
      <c r="U1117" s="28"/>
      <c r="V1117" s="28"/>
      <c r="W1117" s="631"/>
      <c r="X1117" s="24">
        <f t="shared" si="388"/>
        <v>0</v>
      </c>
      <c r="Y1117" s="25">
        <f t="shared" si="389"/>
        <v>0</v>
      </c>
      <c r="Z1117" s="77"/>
      <c r="AA1117" s="665"/>
      <c r="AB1117" s="665" t="str">
        <f t="shared" si="390"/>
        <v/>
      </c>
      <c r="AC1117" s="665" t="str">
        <f t="shared" si="391"/>
        <v/>
      </c>
    </row>
    <row r="1118" spans="2:29" ht="12.75" x14ac:dyDescent="0.35">
      <c r="B1118" s="20"/>
      <c r="C1118" s="20"/>
      <c r="D1118" s="29"/>
      <c r="E1118" s="30"/>
      <c r="F1118" s="30"/>
      <c r="G1118" s="30"/>
      <c r="H1118" s="30"/>
      <c r="I1118" s="24" t="str">
        <f t="shared" si="380"/>
        <v/>
      </c>
      <c r="J1118" s="74"/>
      <c r="K1118" s="27"/>
      <c r="L1118" s="24"/>
      <c r="M1118" s="22"/>
      <c r="N1118" s="23" t="str">
        <f t="shared" si="381"/>
        <v/>
      </c>
      <c r="O1118" s="23" t="str">
        <f t="shared" si="382"/>
        <v/>
      </c>
      <c r="P1118" s="23" t="str">
        <f t="shared" si="383"/>
        <v/>
      </c>
      <c r="Q1118" s="23" t="str">
        <f t="shared" si="384"/>
        <v/>
      </c>
      <c r="R1118" s="23" t="str">
        <f t="shared" si="385"/>
        <v/>
      </c>
      <c r="S1118" s="696" t="e">
        <f t="shared" si="386"/>
        <v>#VALUE!</v>
      </c>
      <c r="T1118" s="23" t="str">
        <f t="shared" si="387"/>
        <v/>
      </c>
      <c r="U1118" s="28"/>
      <c r="V1118" s="28"/>
      <c r="W1118" s="631"/>
      <c r="X1118" s="24">
        <f t="shared" si="388"/>
        <v>0</v>
      </c>
      <c r="Y1118" s="25">
        <f t="shared" si="389"/>
        <v>0</v>
      </c>
      <c r="Z1118" s="77"/>
      <c r="AA1118" s="665"/>
      <c r="AB1118" s="665" t="str">
        <f t="shared" si="390"/>
        <v/>
      </c>
      <c r="AC1118" s="665" t="str">
        <f t="shared" si="391"/>
        <v/>
      </c>
    </row>
    <row r="1119" spans="2:29" ht="12.75" x14ac:dyDescent="0.35">
      <c r="B1119" s="20"/>
      <c r="C1119" s="20"/>
      <c r="D1119" s="29"/>
      <c r="E1119" s="30"/>
      <c r="F1119" s="30"/>
      <c r="G1119" s="30"/>
      <c r="H1119" s="30"/>
      <c r="I1119" s="24" t="str">
        <f t="shared" si="380"/>
        <v/>
      </c>
      <c r="J1119" s="74"/>
      <c r="K1119" s="27"/>
      <c r="L1119" s="24"/>
      <c r="M1119" s="22"/>
      <c r="N1119" s="23" t="str">
        <f t="shared" si="381"/>
        <v/>
      </c>
      <c r="O1119" s="23" t="str">
        <f t="shared" si="382"/>
        <v/>
      </c>
      <c r="P1119" s="23" t="str">
        <f t="shared" si="383"/>
        <v/>
      </c>
      <c r="Q1119" s="23" t="str">
        <f t="shared" si="384"/>
        <v/>
      </c>
      <c r="R1119" s="23" t="str">
        <f t="shared" si="385"/>
        <v/>
      </c>
      <c r="S1119" s="696" t="e">
        <f t="shared" si="386"/>
        <v>#VALUE!</v>
      </c>
      <c r="T1119" s="23" t="str">
        <f t="shared" si="387"/>
        <v/>
      </c>
      <c r="U1119" s="28"/>
      <c r="V1119" s="28"/>
      <c r="W1119" s="631"/>
      <c r="X1119" s="24">
        <f t="shared" si="388"/>
        <v>0</v>
      </c>
      <c r="Y1119" s="25">
        <f t="shared" si="389"/>
        <v>0</v>
      </c>
      <c r="Z1119" s="77"/>
      <c r="AA1119" s="665"/>
      <c r="AB1119" s="665" t="str">
        <f t="shared" si="390"/>
        <v/>
      </c>
      <c r="AC1119" s="665" t="str">
        <f t="shared" si="391"/>
        <v/>
      </c>
    </row>
    <row r="1120" spans="2:29" ht="12.75" x14ac:dyDescent="0.35">
      <c r="B1120" s="20"/>
      <c r="C1120" s="20"/>
      <c r="D1120" s="29"/>
      <c r="E1120" s="30"/>
      <c r="F1120" s="30"/>
      <c r="G1120" s="30"/>
      <c r="H1120" s="30"/>
      <c r="I1120" s="24" t="str">
        <f t="shared" si="380"/>
        <v/>
      </c>
      <c r="J1120" s="74"/>
      <c r="K1120" s="27"/>
      <c r="L1120" s="24"/>
      <c r="M1120" s="22"/>
      <c r="N1120" s="23" t="str">
        <f t="shared" si="381"/>
        <v/>
      </c>
      <c r="O1120" s="23" t="str">
        <f t="shared" si="382"/>
        <v/>
      </c>
      <c r="P1120" s="23" t="str">
        <f t="shared" si="383"/>
        <v/>
      </c>
      <c r="Q1120" s="23" t="str">
        <f t="shared" si="384"/>
        <v/>
      </c>
      <c r="R1120" s="23" t="str">
        <f t="shared" si="385"/>
        <v/>
      </c>
      <c r="S1120" s="696" t="e">
        <f t="shared" si="386"/>
        <v>#VALUE!</v>
      </c>
      <c r="T1120" s="23" t="str">
        <f t="shared" si="387"/>
        <v/>
      </c>
      <c r="U1120" s="28"/>
      <c r="V1120" s="28"/>
      <c r="W1120" s="631"/>
      <c r="X1120" s="24">
        <f t="shared" si="388"/>
        <v>0</v>
      </c>
      <c r="Y1120" s="25">
        <f t="shared" si="389"/>
        <v>0</v>
      </c>
      <c r="Z1120" s="77"/>
      <c r="AA1120" s="665"/>
      <c r="AB1120" s="665" t="str">
        <f t="shared" si="390"/>
        <v/>
      </c>
      <c r="AC1120" s="665" t="str">
        <f t="shared" si="391"/>
        <v/>
      </c>
    </row>
    <row r="1121" spans="2:29" ht="12.75" x14ac:dyDescent="0.35">
      <c r="B1121" s="20"/>
      <c r="C1121" s="20"/>
      <c r="D1121" s="29"/>
      <c r="E1121" s="30"/>
      <c r="F1121" s="30"/>
      <c r="G1121" s="30"/>
      <c r="H1121" s="30"/>
      <c r="I1121" s="24" t="str">
        <f t="shared" si="380"/>
        <v/>
      </c>
      <c r="J1121" s="74"/>
      <c r="K1121" s="27"/>
      <c r="L1121" s="24"/>
      <c r="M1121" s="22"/>
      <c r="N1121" s="23" t="str">
        <f t="shared" si="381"/>
        <v/>
      </c>
      <c r="O1121" s="23" t="str">
        <f t="shared" si="382"/>
        <v/>
      </c>
      <c r="P1121" s="23" t="str">
        <f t="shared" si="383"/>
        <v/>
      </c>
      <c r="Q1121" s="23" t="str">
        <f t="shared" si="384"/>
        <v/>
      </c>
      <c r="R1121" s="23" t="str">
        <f t="shared" si="385"/>
        <v/>
      </c>
      <c r="S1121" s="696" t="e">
        <f t="shared" si="386"/>
        <v>#VALUE!</v>
      </c>
      <c r="T1121" s="23" t="str">
        <f t="shared" si="387"/>
        <v/>
      </c>
      <c r="U1121" s="28"/>
      <c r="V1121" s="28"/>
      <c r="W1121" s="631"/>
      <c r="X1121" s="24">
        <f t="shared" si="388"/>
        <v>0</v>
      </c>
      <c r="Y1121" s="25">
        <f t="shared" si="389"/>
        <v>0</v>
      </c>
      <c r="Z1121" s="77"/>
      <c r="AA1121" s="665"/>
      <c r="AB1121" s="665" t="str">
        <f t="shared" si="390"/>
        <v/>
      </c>
      <c r="AC1121" s="665" t="str">
        <f t="shared" si="391"/>
        <v/>
      </c>
    </row>
    <row r="1122" spans="2:29" ht="12.75" x14ac:dyDescent="0.35">
      <c r="B1122" s="20"/>
      <c r="C1122" s="20"/>
      <c r="D1122" s="29"/>
      <c r="E1122" s="30"/>
      <c r="F1122" s="30"/>
      <c r="G1122" s="30"/>
      <c r="H1122" s="30"/>
      <c r="I1122" s="24" t="str">
        <f t="shared" si="380"/>
        <v/>
      </c>
      <c r="J1122" s="74"/>
      <c r="K1122" s="27"/>
      <c r="L1122" s="24"/>
      <c r="M1122" s="22"/>
      <c r="N1122" s="23" t="str">
        <f t="shared" si="381"/>
        <v/>
      </c>
      <c r="O1122" s="23" t="str">
        <f t="shared" si="382"/>
        <v/>
      </c>
      <c r="P1122" s="23" t="str">
        <f t="shared" si="383"/>
        <v/>
      </c>
      <c r="Q1122" s="23" t="str">
        <f t="shared" si="384"/>
        <v/>
      </c>
      <c r="R1122" s="23" t="str">
        <f t="shared" si="385"/>
        <v/>
      </c>
      <c r="S1122" s="696" t="e">
        <f t="shared" si="386"/>
        <v>#VALUE!</v>
      </c>
      <c r="T1122" s="23" t="str">
        <f t="shared" si="387"/>
        <v/>
      </c>
      <c r="U1122" s="28"/>
      <c r="V1122" s="28"/>
      <c r="W1122" s="631"/>
      <c r="X1122" s="24">
        <f t="shared" si="388"/>
        <v>0</v>
      </c>
      <c r="Y1122" s="25">
        <f t="shared" si="389"/>
        <v>0</v>
      </c>
      <c r="Z1122" s="77"/>
      <c r="AA1122" s="665"/>
      <c r="AB1122" s="665" t="str">
        <f t="shared" si="390"/>
        <v/>
      </c>
      <c r="AC1122" s="665" t="str">
        <f t="shared" si="391"/>
        <v/>
      </c>
    </row>
    <row r="1123" spans="2:29" ht="12.75" x14ac:dyDescent="0.35">
      <c r="B1123" s="20"/>
      <c r="C1123" s="20"/>
      <c r="D1123" s="29"/>
      <c r="E1123" s="30"/>
      <c r="F1123" s="30"/>
      <c r="G1123" s="30"/>
      <c r="H1123" s="30"/>
      <c r="I1123" s="24" t="str">
        <f t="shared" si="380"/>
        <v/>
      </c>
      <c r="J1123" s="74"/>
      <c r="K1123" s="27"/>
      <c r="L1123" s="24"/>
      <c r="M1123" s="22"/>
      <c r="N1123" s="23" t="str">
        <f t="shared" si="381"/>
        <v/>
      </c>
      <c r="O1123" s="23" t="str">
        <f t="shared" si="382"/>
        <v/>
      </c>
      <c r="P1123" s="23" t="str">
        <f t="shared" si="383"/>
        <v/>
      </c>
      <c r="Q1123" s="23" t="str">
        <f t="shared" si="384"/>
        <v/>
      </c>
      <c r="R1123" s="23" t="str">
        <f t="shared" si="385"/>
        <v/>
      </c>
      <c r="S1123" s="696" t="e">
        <f t="shared" si="386"/>
        <v>#VALUE!</v>
      </c>
      <c r="T1123" s="23" t="str">
        <f t="shared" si="387"/>
        <v/>
      </c>
      <c r="U1123" s="28"/>
      <c r="V1123" s="28"/>
      <c r="W1123" s="631"/>
      <c r="X1123" s="24">
        <f t="shared" si="388"/>
        <v>0</v>
      </c>
      <c r="Y1123" s="25">
        <f t="shared" si="389"/>
        <v>0</v>
      </c>
      <c r="Z1123" s="77"/>
      <c r="AA1123" s="665"/>
      <c r="AB1123" s="665" t="str">
        <f t="shared" si="390"/>
        <v/>
      </c>
      <c r="AC1123" s="665" t="str">
        <f t="shared" si="391"/>
        <v/>
      </c>
    </row>
    <row r="1124" spans="2:29" ht="12.75" x14ac:dyDescent="0.35">
      <c r="B1124" s="20"/>
      <c r="C1124" s="20"/>
      <c r="D1124" s="29"/>
      <c r="E1124" s="30"/>
      <c r="F1124" s="30"/>
      <c r="G1124" s="30"/>
      <c r="H1124" s="30"/>
      <c r="I1124" s="24" t="str">
        <f t="shared" si="380"/>
        <v/>
      </c>
      <c r="J1124" s="74"/>
      <c r="K1124" s="27"/>
      <c r="L1124" s="24"/>
      <c r="M1124" s="22"/>
      <c r="N1124" s="23" t="str">
        <f t="shared" si="381"/>
        <v/>
      </c>
      <c r="O1124" s="23" t="str">
        <f t="shared" si="382"/>
        <v/>
      </c>
      <c r="P1124" s="23" t="str">
        <f t="shared" si="383"/>
        <v/>
      </c>
      <c r="Q1124" s="23" t="str">
        <f t="shared" si="384"/>
        <v/>
      </c>
      <c r="R1124" s="23" t="str">
        <f t="shared" si="385"/>
        <v/>
      </c>
      <c r="S1124" s="696" t="e">
        <f t="shared" si="386"/>
        <v>#VALUE!</v>
      </c>
      <c r="T1124" s="23" t="str">
        <f t="shared" si="387"/>
        <v/>
      </c>
      <c r="U1124" s="28"/>
      <c r="V1124" s="28"/>
      <c r="W1124" s="631"/>
      <c r="X1124" s="24">
        <f t="shared" si="388"/>
        <v>0</v>
      </c>
      <c r="Y1124" s="25">
        <f t="shared" si="389"/>
        <v>0</v>
      </c>
      <c r="Z1124" s="77"/>
      <c r="AA1124" s="665"/>
      <c r="AB1124" s="665" t="str">
        <f t="shared" si="390"/>
        <v/>
      </c>
      <c r="AC1124" s="665" t="str">
        <f t="shared" si="391"/>
        <v/>
      </c>
    </row>
    <row r="1125" spans="2:29" ht="12.75" x14ac:dyDescent="0.35">
      <c r="B1125" s="20"/>
      <c r="C1125" s="20"/>
      <c r="D1125" s="29"/>
      <c r="E1125" s="30"/>
      <c r="F1125" s="30"/>
      <c r="G1125" s="30"/>
      <c r="H1125" s="30"/>
      <c r="I1125" s="24" t="str">
        <f t="shared" si="380"/>
        <v/>
      </c>
      <c r="J1125" s="74"/>
      <c r="K1125" s="27"/>
      <c r="L1125" s="24"/>
      <c r="M1125" s="22"/>
      <c r="N1125" s="23" t="str">
        <f t="shared" si="381"/>
        <v/>
      </c>
      <c r="O1125" s="23" t="str">
        <f t="shared" si="382"/>
        <v/>
      </c>
      <c r="P1125" s="23" t="str">
        <f t="shared" si="383"/>
        <v/>
      </c>
      <c r="Q1125" s="23" t="str">
        <f t="shared" si="384"/>
        <v/>
      </c>
      <c r="R1125" s="23" t="str">
        <f t="shared" si="385"/>
        <v/>
      </c>
      <c r="S1125" s="696" t="e">
        <f t="shared" si="386"/>
        <v>#VALUE!</v>
      </c>
      <c r="T1125" s="23" t="str">
        <f t="shared" si="387"/>
        <v/>
      </c>
      <c r="U1125" s="28"/>
      <c r="V1125" s="28"/>
      <c r="W1125" s="631"/>
      <c r="X1125" s="24">
        <f t="shared" si="388"/>
        <v>0</v>
      </c>
      <c r="Y1125" s="25">
        <f t="shared" si="389"/>
        <v>0</v>
      </c>
      <c r="Z1125" s="77"/>
      <c r="AA1125" s="665"/>
      <c r="AB1125" s="665" t="str">
        <f t="shared" si="390"/>
        <v/>
      </c>
      <c r="AC1125" s="665" t="str">
        <f t="shared" si="391"/>
        <v/>
      </c>
    </row>
    <row r="1126" spans="2:29" ht="12.75" x14ac:dyDescent="0.35">
      <c r="B1126" s="20"/>
      <c r="C1126" s="20"/>
      <c r="D1126" s="29"/>
      <c r="E1126" s="30"/>
      <c r="F1126" s="30"/>
      <c r="G1126" s="30"/>
      <c r="H1126" s="30"/>
      <c r="I1126" s="24" t="str">
        <f t="shared" si="380"/>
        <v/>
      </c>
      <c r="J1126" s="74"/>
      <c r="K1126" s="27"/>
      <c r="L1126" s="24"/>
      <c r="M1126" s="22"/>
      <c r="N1126" s="23" t="str">
        <f t="shared" si="381"/>
        <v/>
      </c>
      <c r="O1126" s="23" t="str">
        <f t="shared" si="382"/>
        <v/>
      </c>
      <c r="P1126" s="23" t="str">
        <f t="shared" si="383"/>
        <v/>
      </c>
      <c r="Q1126" s="23" t="str">
        <f t="shared" si="384"/>
        <v/>
      </c>
      <c r="R1126" s="23" t="str">
        <f t="shared" si="385"/>
        <v/>
      </c>
      <c r="S1126" s="696" t="e">
        <f t="shared" si="386"/>
        <v>#VALUE!</v>
      </c>
      <c r="T1126" s="23" t="str">
        <f t="shared" si="387"/>
        <v/>
      </c>
      <c r="U1126" s="28"/>
      <c r="V1126" s="28"/>
      <c r="W1126" s="631"/>
      <c r="X1126" s="24">
        <f t="shared" si="388"/>
        <v>0</v>
      </c>
      <c r="Y1126" s="25">
        <f t="shared" si="389"/>
        <v>0</v>
      </c>
      <c r="Z1126" s="77"/>
      <c r="AA1126" s="665"/>
      <c r="AB1126" s="665" t="str">
        <f t="shared" si="390"/>
        <v/>
      </c>
      <c r="AC1126" s="665" t="str">
        <f t="shared" si="391"/>
        <v/>
      </c>
    </row>
    <row r="1127" spans="2:29" ht="12.75" x14ac:dyDescent="0.35">
      <c r="B1127" s="20"/>
      <c r="C1127" s="20"/>
      <c r="D1127" s="29"/>
      <c r="E1127" s="30"/>
      <c r="F1127" s="30"/>
      <c r="G1127" s="30"/>
      <c r="H1127" s="30"/>
      <c r="I1127" s="24" t="str">
        <f t="shared" si="380"/>
        <v/>
      </c>
      <c r="J1127" s="74"/>
      <c r="K1127" s="27"/>
      <c r="L1127" s="24"/>
      <c r="M1127" s="22"/>
      <c r="N1127" s="23" t="str">
        <f t="shared" si="381"/>
        <v/>
      </c>
      <c r="O1127" s="23" t="str">
        <f t="shared" si="382"/>
        <v/>
      </c>
      <c r="P1127" s="23" t="str">
        <f t="shared" si="383"/>
        <v/>
      </c>
      <c r="Q1127" s="23" t="str">
        <f t="shared" si="384"/>
        <v/>
      </c>
      <c r="R1127" s="23" t="str">
        <f t="shared" si="385"/>
        <v/>
      </c>
      <c r="S1127" s="696" t="e">
        <f t="shared" si="386"/>
        <v>#VALUE!</v>
      </c>
      <c r="T1127" s="23" t="str">
        <f t="shared" si="387"/>
        <v/>
      </c>
      <c r="U1127" s="28"/>
      <c r="V1127" s="28"/>
      <c r="W1127" s="631"/>
      <c r="X1127" s="24">
        <f t="shared" si="388"/>
        <v>0</v>
      </c>
      <c r="Y1127" s="25">
        <f t="shared" si="389"/>
        <v>0</v>
      </c>
      <c r="Z1127" s="77"/>
      <c r="AA1127" s="665"/>
      <c r="AB1127" s="665" t="str">
        <f t="shared" si="390"/>
        <v/>
      </c>
      <c r="AC1127" s="665" t="str">
        <f t="shared" si="391"/>
        <v/>
      </c>
    </row>
    <row r="1128" spans="2:29" ht="12.75" x14ac:dyDescent="0.35">
      <c r="B1128" s="20"/>
      <c r="C1128" s="20"/>
      <c r="D1128" s="29"/>
      <c r="E1128" s="30"/>
      <c r="F1128" s="30"/>
      <c r="G1128" s="30"/>
      <c r="H1128" s="30"/>
      <c r="I1128" s="24" t="str">
        <f t="shared" si="380"/>
        <v/>
      </c>
      <c r="J1128" s="74"/>
      <c r="K1128" s="27"/>
      <c r="L1128" s="24"/>
      <c r="M1128" s="22"/>
      <c r="N1128" s="23" t="str">
        <f t="shared" si="381"/>
        <v/>
      </c>
      <c r="O1128" s="23" t="str">
        <f t="shared" si="382"/>
        <v/>
      </c>
      <c r="P1128" s="23" t="str">
        <f t="shared" si="383"/>
        <v/>
      </c>
      <c r="Q1128" s="23" t="str">
        <f t="shared" si="384"/>
        <v/>
      </c>
      <c r="R1128" s="23" t="str">
        <f t="shared" si="385"/>
        <v/>
      </c>
      <c r="S1128" s="696" t="e">
        <f t="shared" si="386"/>
        <v>#VALUE!</v>
      </c>
      <c r="T1128" s="23" t="str">
        <f t="shared" si="387"/>
        <v/>
      </c>
      <c r="U1128" s="28"/>
      <c r="V1128" s="28"/>
      <c r="W1128" s="631"/>
      <c r="X1128" s="24">
        <f t="shared" si="388"/>
        <v>0</v>
      </c>
      <c r="Y1128" s="25">
        <f t="shared" si="389"/>
        <v>0</v>
      </c>
      <c r="Z1128" s="77"/>
      <c r="AA1128" s="665"/>
      <c r="AB1128" s="665" t="str">
        <f t="shared" si="390"/>
        <v/>
      </c>
      <c r="AC1128" s="665" t="str">
        <f t="shared" si="391"/>
        <v/>
      </c>
    </row>
    <row r="1129" spans="2:29" ht="12.75" x14ac:dyDescent="0.35">
      <c r="B1129" s="20"/>
      <c r="C1129" s="20"/>
      <c r="D1129" s="29"/>
      <c r="E1129" s="30"/>
      <c r="F1129" s="30"/>
      <c r="G1129" s="30"/>
      <c r="H1129" s="30"/>
      <c r="I1129" s="24" t="str">
        <f t="shared" si="380"/>
        <v/>
      </c>
      <c r="J1129" s="74"/>
      <c r="K1129" s="27"/>
      <c r="L1129" s="24"/>
      <c r="M1129" s="22"/>
      <c r="N1129" s="23" t="str">
        <f t="shared" si="381"/>
        <v/>
      </c>
      <c r="O1129" s="23" t="str">
        <f t="shared" si="382"/>
        <v/>
      </c>
      <c r="P1129" s="23" t="str">
        <f t="shared" si="383"/>
        <v/>
      </c>
      <c r="Q1129" s="23" t="str">
        <f t="shared" si="384"/>
        <v/>
      </c>
      <c r="R1129" s="23" t="str">
        <f t="shared" si="385"/>
        <v/>
      </c>
      <c r="S1129" s="696" t="e">
        <f t="shared" si="386"/>
        <v>#VALUE!</v>
      </c>
      <c r="T1129" s="23" t="str">
        <f t="shared" si="387"/>
        <v/>
      </c>
      <c r="U1129" s="28"/>
      <c r="V1129" s="28"/>
      <c r="W1129" s="631"/>
      <c r="X1129" s="24">
        <f t="shared" si="388"/>
        <v>0</v>
      </c>
      <c r="Y1129" s="25">
        <f t="shared" si="389"/>
        <v>0</v>
      </c>
      <c r="Z1129" s="77"/>
      <c r="AA1129" s="665"/>
      <c r="AB1129" s="665" t="str">
        <f t="shared" si="390"/>
        <v/>
      </c>
      <c r="AC1129" s="665" t="str">
        <f t="shared" si="391"/>
        <v/>
      </c>
    </row>
    <row r="1130" spans="2:29" ht="12.75" x14ac:dyDescent="0.35">
      <c r="B1130" s="20"/>
      <c r="C1130" s="20"/>
      <c r="D1130" s="29"/>
      <c r="E1130" s="30"/>
      <c r="F1130" s="30"/>
      <c r="G1130" s="30"/>
      <c r="H1130" s="30"/>
      <c r="I1130" s="24" t="str">
        <f t="shared" si="380"/>
        <v/>
      </c>
      <c r="J1130" s="74"/>
      <c r="K1130" s="27"/>
      <c r="L1130" s="24"/>
      <c r="M1130" s="22"/>
      <c r="N1130" s="23" t="str">
        <f t="shared" si="381"/>
        <v/>
      </c>
      <c r="O1130" s="23" t="str">
        <f t="shared" si="382"/>
        <v/>
      </c>
      <c r="P1130" s="23" t="str">
        <f t="shared" si="383"/>
        <v/>
      </c>
      <c r="Q1130" s="23" t="str">
        <f t="shared" si="384"/>
        <v/>
      </c>
      <c r="R1130" s="23" t="str">
        <f t="shared" si="385"/>
        <v/>
      </c>
      <c r="S1130" s="696" t="e">
        <f t="shared" si="386"/>
        <v>#VALUE!</v>
      </c>
      <c r="T1130" s="23" t="str">
        <f t="shared" si="387"/>
        <v/>
      </c>
      <c r="U1130" s="28"/>
      <c r="V1130" s="28"/>
      <c r="W1130" s="631"/>
      <c r="X1130" s="24">
        <f t="shared" si="388"/>
        <v>0</v>
      </c>
      <c r="Y1130" s="25">
        <f t="shared" si="389"/>
        <v>0</v>
      </c>
      <c r="Z1130" s="77"/>
      <c r="AA1130" s="665"/>
      <c r="AB1130" s="665" t="str">
        <f t="shared" si="390"/>
        <v/>
      </c>
      <c r="AC1130" s="665" t="str">
        <f t="shared" si="391"/>
        <v/>
      </c>
    </row>
    <row r="1131" spans="2:29" ht="12.75" x14ac:dyDescent="0.35">
      <c r="B1131" s="20"/>
      <c r="C1131" s="20"/>
      <c r="D1131" s="29"/>
      <c r="E1131" s="30"/>
      <c r="F1131" s="30"/>
      <c r="G1131" s="30"/>
      <c r="H1131" s="30"/>
      <c r="I1131" s="24" t="str">
        <f t="shared" si="380"/>
        <v/>
      </c>
      <c r="J1131" s="74"/>
      <c r="K1131" s="27"/>
      <c r="L1131" s="24"/>
      <c r="M1131" s="22"/>
      <c r="N1131" s="23" t="str">
        <f t="shared" si="381"/>
        <v/>
      </c>
      <c r="O1131" s="23" t="str">
        <f t="shared" si="382"/>
        <v/>
      </c>
      <c r="P1131" s="23" t="str">
        <f t="shared" si="383"/>
        <v/>
      </c>
      <c r="Q1131" s="23" t="str">
        <f t="shared" si="384"/>
        <v/>
      </c>
      <c r="R1131" s="23" t="str">
        <f t="shared" si="385"/>
        <v/>
      </c>
      <c r="S1131" s="696" t="e">
        <f t="shared" si="386"/>
        <v>#VALUE!</v>
      </c>
      <c r="T1131" s="23" t="str">
        <f t="shared" si="387"/>
        <v/>
      </c>
      <c r="U1131" s="28"/>
      <c r="V1131" s="28"/>
      <c r="W1131" s="631"/>
      <c r="X1131" s="24">
        <f t="shared" si="388"/>
        <v>0</v>
      </c>
      <c r="Y1131" s="25">
        <f t="shared" si="389"/>
        <v>0</v>
      </c>
      <c r="Z1131" s="77"/>
      <c r="AA1131" s="665"/>
      <c r="AB1131" s="665" t="str">
        <f t="shared" si="390"/>
        <v/>
      </c>
      <c r="AC1131" s="665" t="str">
        <f t="shared" si="391"/>
        <v/>
      </c>
    </row>
    <row r="1132" spans="2:29" ht="12.75" x14ac:dyDescent="0.35">
      <c r="B1132" s="20"/>
      <c r="C1132" s="20"/>
      <c r="D1132" s="29"/>
      <c r="E1132" s="30"/>
      <c r="F1132" s="30"/>
      <c r="G1132" s="30"/>
      <c r="H1132" s="30"/>
      <c r="I1132" s="24" t="str">
        <f t="shared" si="380"/>
        <v/>
      </c>
      <c r="J1132" s="74"/>
      <c r="K1132" s="27"/>
      <c r="L1132" s="24"/>
      <c r="M1132" s="22"/>
      <c r="N1132" s="23" t="str">
        <f t="shared" si="381"/>
        <v/>
      </c>
      <c r="O1132" s="23" t="str">
        <f t="shared" si="382"/>
        <v/>
      </c>
      <c r="P1132" s="23" t="str">
        <f t="shared" si="383"/>
        <v/>
      </c>
      <c r="Q1132" s="23" t="str">
        <f t="shared" si="384"/>
        <v/>
      </c>
      <c r="R1132" s="23" t="str">
        <f t="shared" si="385"/>
        <v/>
      </c>
      <c r="S1132" s="696" t="e">
        <f t="shared" si="386"/>
        <v>#VALUE!</v>
      </c>
      <c r="T1132" s="23" t="str">
        <f t="shared" si="387"/>
        <v/>
      </c>
      <c r="U1132" s="28"/>
      <c r="V1132" s="28"/>
      <c r="W1132" s="631"/>
      <c r="X1132" s="24">
        <f t="shared" si="388"/>
        <v>0</v>
      </c>
      <c r="Y1132" s="25">
        <f t="shared" si="389"/>
        <v>0</v>
      </c>
      <c r="Z1132" s="77"/>
      <c r="AA1132" s="665"/>
      <c r="AB1132" s="665" t="str">
        <f t="shared" si="390"/>
        <v/>
      </c>
      <c r="AC1132" s="665" t="str">
        <f t="shared" si="391"/>
        <v/>
      </c>
    </row>
    <row r="1133" spans="2:29" ht="12.75" x14ac:dyDescent="0.35">
      <c r="B1133" s="20"/>
      <c r="C1133" s="20"/>
      <c r="D1133" s="29"/>
      <c r="E1133" s="30"/>
      <c r="F1133" s="30"/>
      <c r="G1133" s="30"/>
      <c r="H1133" s="30"/>
      <c r="I1133" s="24" t="str">
        <f t="shared" si="380"/>
        <v/>
      </c>
      <c r="J1133" s="74"/>
      <c r="K1133" s="27"/>
      <c r="L1133" s="24"/>
      <c r="M1133" s="22"/>
      <c r="N1133" s="23" t="str">
        <f t="shared" si="381"/>
        <v/>
      </c>
      <c r="O1133" s="23" t="str">
        <f t="shared" si="382"/>
        <v/>
      </c>
      <c r="P1133" s="23" t="str">
        <f t="shared" si="383"/>
        <v/>
      </c>
      <c r="Q1133" s="23" t="str">
        <f t="shared" si="384"/>
        <v/>
      </c>
      <c r="R1133" s="23" t="str">
        <f t="shared" si="385"/>
        <v/>
      </c>
      <c r="S1133" s="696" t="e">
        <f t="shared" si="386"/>
        <v>#VALUE!</v>
      </c>
      <c r="T1133" s="23" t="str">
        <f t="shared" si="387"/>
        <v/>
      </c>
      <c r="U1133" s="28"/>
      <c r="V1133" s="28"/>
      <c r="W1133" s="631"/>
      <c r="X1133" s="24">
        <f t="shared" si="388"/>
        <v>0</v>
      </c>
      <c r="Y1133" s="25">
        <f t="shared" si="389"/>
        <v>0</v>
      </c>
      <c r="Z1133" s="77"/>
      <c r="AA1133" s="665"/>
      <c r="AB1133" s="665" t="str">
        <f t="shared" si="390"/>
        <v/>
      </c>
      <c r="AC1133" s="665" t="str">
        <f t="shared" si="391"/>
        <v/>
      </c>
    </row>
    <row r="1134" spans="2:29" ht="12.75" x14ac:dyDescent="0.35">
      <c r="B1134" s="20"/>
      <c r="C1134" s="20"/>
      <c r="D1134" s="29"/>
      <c r="E1134" s="30"/>
      <c r="F1134" s="30"/>
      <c r="G1134" s="30"/>
      <c r="H1134" s="30"/>
      <c r="I1134" s="24" t="str">
        <f t="shared" si="380"/>
        <v/>
      </c>
      <c r="J1134" s="74"/>
      <c r="K1134" s="27"/>
      <c r="L1134" s="24"/>
      <c r="M1134" s="22"/>
      <c r="N1134" s="23" t="str">
        <f t="shared" si="381"/>
        <v/>
      </c>
      <c r="O1134" s="23" t="str">
        <f t="shared" si="382"/>
        <v/>
      </c>
      <c r="P1134" s="23" t="str">
        <f t="shared" si="383"/>
        <v/>
      </c>
      <c r="Q1134" s="23" t="str">
        <f t="shared" si="384"/>
        <v/>
      </c>
      <c r="R1134" s="23" t="str">
        <f t="shared" si="385"/>
        <v/>
      </c>
      <c r="S1134" s="696" t="e">
        <f t="shared" si="386"/>
        <v>#VALUE!</v>
      </c>
      <c r="T1134" s="23" t="str">
        <f t="shared" si="387"/>
        <v/>
      </c>
      <c r="U1134" s="28"/>
      <c r="V1134" s="28"/>
      <c r="W1134" s="631"/>
      <c r="X1134" s="24">
        <f t="shared" si="388"/>
        <v>0</v>
      </c>
      <c r="Y1134" s="25">
        <f t="shared" si="389"/>
        <v>0</v>
      </c>
      <c r="Z1134" s="77"/>
      <c r="AA1134" s="665"/>
      <c r="AB1134" s="665" t="str">
        <f t="shared" si="390"/>
        <v/>
      </c>
      <c r="AC1134" s="665" t="str">
        <f t="shared" si="391"/>
        <v/>
      </c>
    </row>
    <row r="1135" spans="2:29" ht="12.75" x14ac:dyDescent="0.35">
      <c r="B1135" s="20"/>
      <c r="C1135" s="20"/>
      <c r="D1135" s="29"/>
      <c r="E1135" s="30"/>
      <c r="F1135" s="30"/>
      <c r="G1135" s="30"/>
      <c r="H1135" s="30"/>
      <c r="I1135" s="24" t="str">
        <f t="shared" si="380"/>
        <v/>
      </c>
      <c r="J1135" s="74"/>
      <c r="K1135" s="27"/>
      <c r="L1135" s="24"/>
      <c r="M1135" s="22"/>
      <c r="N1135" s="23" t="str">
        <f t="shared" si="381"/>
        <v/>
      </c>
      <c r="O1135" s="23" t="str">
        <f t="shared" si="382"/>
        <v/>
      </c>
      <c r="P1135" s="23" t="str">
        <f t="shared" si="383"/>
        <v/>
      </c>
      <c r="Q1135" s="23" t="str">
        <f t="shared" si="384"/>
        <v/>
      </c>
      <c r="R1135" s="23" t="str">
        <f t="shared" si="385"/>
        <v/>
      </c>
      <c r="S1135" s="696" t="e">
        <f t="shared" si="386"/>
        <v>#VALUE!</v>
      </c>
      <c r="T1135" s="23" t="str">
        <f t="shared" si="387"/>
        <v/>
      </c>
      <c r="U1135" s="28"/>
      <c r="V1135" s="28"/>
      <c r="W1135" s="631"/>
      <c r="X1135" s="24">
        <f t="shared" si="388"/>
        <v>0</v>
      </c>
      <c r="Y1135" s="25">
        <f t="shared" si="389"/>
        <v>0</v>
      </c>
      <c r="Z1135" s="77"/>
      <c r="AA1135" s="665"/>
      <c r="AB1135" s="665" t="str">
        <f t="shared" si="390"/>
        <v/>
      </c>
      <c r="AC1135" s="665" t="str">
        <f t="shared" si="391"/>
        <v/>
      </c>
    </row>
    <row r="1136" spans="2:29" ht="12.75" x14ac:dyDescent="0.35">
      <c r="B1136" s="20"/>
      <c r="C1136" s="20"/>
      <c r="D1136" s="29"/>
      <c r="E1136" s="30"/>
      <c r="F1136" s="30"/>
      <c r="G1136" s="30"/>
      <c r="H1136" s="30"/>
      <c r="I1136" s="24" t="str">
        <f t="shared" si="380"/>
        <v/>
      </c>
      <c r="J1136" s="74"/>
      <c r="K1136" s="27"/>
      <c r="L1136" s="24"/>
      <c r="M1136" s="22"/>
      <c r="N1136" s="23" t="str">
        <f t="shared" si="381"/>
        <v/>
      </c>
      <c r="O1136" s="23" t="str">
        <f t="shared" si="382"/>
        <v/>
      </c>
      <c r="P1136" s="23" t="str">
        <f t="shared" si="383"/>
        <v/>
      </c>
      <c r="Q1136" s="23" t="str">
        <f t="shared" si="384"/>
        <v/>
      </c>
      <c r="R1136" s="23" t="str">
        <f t="shared" si="385"/>
        <v/>
      </c>
      <c r="S1136" s="696" t="e">
        <f t="shared" si="386"/>
        <v>#VALUE!</v>
      </c>
      <c r="T1136" s="23" t="str">
        <f t="shared" si="387"/>
        <v/>
      </c>
      <c r="U1136" s="28"/>
      <c r="V1136" s="28"/>
      <c r="W1136" s="631"/>
      <c r="X1136" s="24">
        <f t="shared" si="388"/>
        <v>0</v>
      </c>
      <c r="Y1136" s="25">
        <f t="shared" si="389"/>
        <v>0</v>
      </c>
      <c r="Z1136" s="77"/>
      <c r="AA1136" s="665"/>
      <c r="AB1136" s="665" t="str">
        <f t="shared" si="390"/>
        <v/>
      </c>
      <c r="AC1136" s="665" t="str">
        <f t="shared" si="391"/>
        <v/>
      </c>
    </row>
    <row r="1137" spans="2:29" ht="12.75" x14ac:dyDescent="0.35">
      <c r="B1137" s="20"/>
      <c r="C1137" s="20"/>
      <c r="D1137" s="29"/>
      <c r="E1137" s="30"/>
      <c r="F1137" s="30"/>
      <c r="G1137" s="30"/>
      <c r="H1137" s="30"/>
      <c r="I1137" s="24" t="str">
        <f t="shared" si="380"/>
        <v/>
      </c>
      <c r="J1137" s="74"/>
      <c r="K1137" s="27"/>
      <c r="L1137" s="24"/>
      <c r="M1137" s="22"/>
      <c r="N1137" s="23" t="str">
        <f t="shared" si="381"/>
        <v/>
      </c>
      <c r="O1137" s="23" t="str">
        <f t="shared" si="382"/>
        <v/>
      </c>
      <c r="P1137" s="23" t="str">
        <f t="shared" si="383"/>
        <v/>
      </c>
      <c r="Q1137" s="23" t="str">
        <f t="shared" si="384"/>
        <v/>
      </c>
      <c r="R1137" s="23" t="str">
        <f t="shared" si="385"/>
        <v/>
      </c>
      <c r="S1137" s="696" t="e">
        <f t="shared" si="386"/>
        <v>#VALUE!</v>
      </c>
      <c r="T1137" s="23" t="str">
        <f t="shared" si="387"/>
        <v/>
      </c>
      <c r="U1137" s="28"/>
      <c r="V1137" s="28"/>
      <c r="W1137" s="631"/>
      <c r="X1137" s="24">
        <f t="shared" si="388"/>
        <v>0</v>
      </c>
      <c r="Y1137" s="25">
        <f t="shared" si="389"/>
        <v>0</v>
      </c>
      <c r="Z1137" s="77"/>
      <c r="AA1137" s="665"/>
      <c r="AB1137" s="665" t="str">
        <f t="shared" si="390"/>
        <v/>
      </c>
      <c r="AC1137" s="665" t="str">
        <f t="shared" si="391"/>
        <v/>
      </c>
    </row>
    <row r="1138" spans="2:29" ht="12.75" x14ac:dyDescent="0.35">
      <c r="B1138" s="20"/>
      <c r="C1138" s="20"/>
      <c r="D1138" s="29"/>
      <c r="E1138" s="30"/>
      <c r="F1138" s="30"/>
      <c r="G1138" s="30"/>
      <c r="H1138" s="30"/>
      <c r="I1138" s="24" t="str">
        <f t="shared" si="380"/>
        <v/>
      </c>
      <c r="J1138" s="74"/>
      <c r="K1138" s="27"/>
      <c r="L1138" s="24"/>
      <c r="M1138" s="22"/>
      <c r="N1138" s="23" t="str">
        <f t="shared" si="381"/>
        <v/>
      </c>
      <c r="O1138" s="23" t="str">
        <f t="shared" si="382"/>
        <v/>
      </c>
      <c r="P1138" s="23" t="str">
        <f t="shared" si="383"/>
        <v/>
      </c>
      <c r="Q1138" s="23" t="str">
        <f t="shared" si="384"/>
        <v/>
      </c>
      <c r="R1138" s="23" t="str">
        <f t="shared" si="385"/>
        <v/>
      </c>
      <c r="S1138" s="696" t="e">
        <f t="shared" si="386"/>
        <v>#VALUE!</v>
      </c>
      <c r="T1138" s="23" t="str">
        <f t="shared" si="387"/>
        <v/>
      </c>
      <c r="U1138" s="28"/>
      <c r="V1138" s="28"/>
      <c r="W1138" s="631"/>
      <c r="X1138" s="24">
        <f t="shared" si="388"/>
        <v>0</v>
      </c>
      <c r="Y1138" s="25">
        <f t="shared" si="389"/>
        <v>0</v>
      </c>
      <c r="Z1138" s="77"/>
      <c r="AA1138" s="665"/>
      <c r="AB1138" s="665" t="str">
        <f t="shared" si="390"/>
        <v/>
      </c>
      <c r="AC1138" s="665" t="str">
        <f t="shared" si="391"/>
        <v/>
      </c>
    </row>
    <row r="1139" spans="2:29" ht="12.75" x14ac:dyDescent="0.35">
      <c r="B1139" s="20"/>
      <c r="C1139" s="20"/>
      <c r="D1139" s="29"/>
      <c r="E1139" s="30"/>
      <c r="F1139" s="30"/>
      <c r="G1139" s="30"/>
      <c r="H1139" s="30"/>
      <c r="I1139" s="24" t="str">
        <f t="shared" si="380"/>
        <v/>
      </c>
      <c r="J1139" s="74"/>
      <c r="K1139" s="27"/>
      <c r="L1139" s="24"/>
      <c r="M1139" s="22"/>
      <c r="N1139" s="23" t="str">
        <f t="shared" si="381"/>
        <v/>
      </c>
      <c r="O1139" s="23" t="str">
        <f t="shared" si="382"/>
        <v/>
      </c>
      <c r="P1139" s="23" t="str">
        <f t="shared" si="383"/>
        <v/>
      </c>
      <c r="Q1139" s="23" t="str">
        <f t="shared" si="384"/>
        <v/>
      </c>
      <c r="R1139" s="23" t="str">
        <f t="shared" si="385"/>
        <v/>
      </c>
      <c r="S1139" s="696" t="e">
        <f t="shared" si="386"/>
        <v>#VALUE!</v>
      </c>
      <c r="T1139" s="23" t="str">
        <f t="shared" si="387"/>
        <v/>
      </c>
      <c r="U1139" s="28"/>
      <c r="V1139" s="28"/>
      <c r="W1139" s="631"/>
      <c r="X1139" s="24">
        <f t="shared" si="388"/>
        <v>0</v>
      </c>
      <c r="Y1139" s="25">
        <f t="shared" si="389"/>
        <v>0</v>
      </c>
      <c r="Z1139" s="77"/>
      <c r="AA1139" s="665"/>
      <c r="AB1139" s="665" t="str">
        <f t="shared" si="390"/>
        <v/>
      </c>
      <c r="AC1139" s="665" t="str">
        <f t="shared" si="391"/>
        <v/>
      </c>
    </row>
    <row r="1140" spans="2:29" ht="12.75" x14ac:dyDescent="0.35">
      <c r="B1140" s="20"/>
      <c r="C1140" s="20"/>
      <c r="D1140" s="29"/>
      <c r="E1140" s="30"/>
      <c r="F1140" s="30"/>
      <c r="G1140" s="30"/>
      <c r="H1140" s="30"/>
      <c r="I1140" s="24" t="str">
        <f t="shared" si="380"/>
        <v/>
      </c>
      <c r="J1140" s="74"/>
      <c r="K1140" s="27"/>
      <c r="L1140" s="24"/>
      <c r="M1140" s="22"/>
      <c r="N1140" s="23" t="str">
        <f t="shared" si="381"/>
        <v/>
      </c>
      <c r="O1140" s="23" t="str">
        <f t="shared" si="382"/>
        <v/>
      </c>
      <c r="P1140" s="23" t="str">
        <f t="shared" si="383"/>
        <v/>
      </c>
      <c r="Q1140" s="23" t="str">
        <f t="shared" si="384"/>
        <v/>
      </c>
      <c r="R1140" s="23" t="str">
        <f t="shared" si="385"/>
        <v/>
      </c>
      <c r="S1140" s="696" t="e">
        <f t="shared" si="386"/>
        <v>#VALUE!</v>
      </c>
      <c r="T1140" s="23" t="str">
        <f t="shared" si="387"/>
        <v/>
      </c>
      <c r="U1140" s="28"/>
      <c r="V1140" s="28"/>
      <c r="W1140" s="631"/>
      <c r="X1140" s="24">
        <f t="shared" si="388"/>
        <v>0</v>
      </c>
      <c r="Y1140" s="25">
        <f t="shared" si="389"/>
        <v>0</v>
      </c>
      <c r="Z1140" s="77"/>
      <c r="AA1140" s="665"/>
      <c r="AB1140" s="665" t="str">
        <f t="shared" si="390"/>
        <v/>
      </c>
      <c r="AC1140" s="665" t="str">
        <f t="shared" si="391"/>
        <v/>
      </c>
    </row>
    <row r="1141" spans="2:29" ht="12.75" x14ac:dyDescent="0.35">
      <c r="B1141" s="20"/>
      <c r="C1141" s="20"/>
      <c r="D1141" s="29"/>
      <c r="E1141" s="30"/>
      <c r="F1141" s="30"/>
      <c r="G1141" s="30"/>
      <c r="H1141" s="30"/>
      <c r="I1141" s="24" t="str">
        <f t="shared" si="380"/>
        <v/>
      </c>
      <c r="J1141" s="74"/>
      <c r="K1141" s="27"/>
      <c r="L1141" s="24"/>
      <c r="M1141" s="22"/>
      <c r="N1141" s="23" t="str">
        <f t="shared" si="381"/>
        <v/>
      </c>
      <c r="O1141" s="23" t="str">
        <f t="shared" si="382"/>
        <v/>
      </c>
      <c r="P1141" s="23" t="str">
        <f t="shared" si="383"/>
        <v/>
      </c>
      <c r="Q1141" s="23" t="str">
        <f t="shared" si="384"/>
        <v/>
      </c>
      <c r="R1141" s="23" t="str">
        <f t="shared" si="385"/>
        <v/>
      </c>
      <c r="S1141" s="696" t="e">
        <f t="shared" si="386"/>
        <v>#VALUE!</v>
      </c>
      <c r="T1141" s="23" t="str">
        <f t="shared" si="387"/>
        <v/>
      </c>
      <c r="U1141" s="28"/>
      <c r="V1141" s="28"/>
      <c r="W1141" s="631"/>
      <c r="X1141" s="24">
        <f t="shared" si="388"/>
        <v>0</v>
      </c>
      <c r="Y1141" s="25">
        <f t="shared" si="389"/>
        <v>0</v>
      </c>
      <c r="Z1141" s="77"/>
      <c r="AA1141" s="665"/>
      <c r="AB1141" s="665" t="str">
        <f t="shared" si="390"/>
        <v/>
      </c>
      <c r="AC1141" s="665" t="str">
        <f t="shared" si="391"/>
        <v/>
      </c>
    </row>
    <row r="1142" spans="2:29" ht="12.75" x14ac:dyDescent="0.35">
      <c r="B1142" s="20"/>
      <c r="C1142" s="20"/>
      <c r="D1142" s="29"/>
      <c r="E1142" s="30"/>
      <c r="F1142" s="30"/>
      <c r="G1142" s="30"/>
      <c r="H1142" s="30"/>
      <c r="I1142" s="24" t="str">
        <f t="shared" si="380"/>
        <v/>
      </c>
      <c r="J1142" s="74"/>
      <c r="K1142" s="27"/>
      <c r="L1142" s="24"/>
      <c r="M1142" s="22"/>
      <c r="N1142" s="23" t="str">
        <f t="shared" si="381"/>
        <v/>
      </c>
      <c r="O1142" s="23" t="str">
        <f t="shared" si="382"/>
        <v/>
      </c>
      <c r="P1142" s="23" t="str">
        <f t="shared" si="383"/>
        <v/>
      </c>
      <c r="Q1142" s="23" t="str">
        <f t="shared" si="384"/>
        <v/>
      </c>
      <c r="R1142" s="23" t="str">
        <f t="shared" si="385"/>
        <v/>
      </c>
      <c r="S1142" s="696" t="e">
        <f t="shared" si="386"/>
        <v>#VALUE!</v>
      </c>
      <c r="T1142" s="23" t="str">
        <f t="shared" si="387"/>
        <v/>
      </c>
      <c r="U1142" s="28"/>
      <c r="V1142" s="28"/>
      <c r="W1142" s="631"/>
      <c r="X1142" s="24">
        <f t="shared" si="388"/>
        <v>0</v>
      </c>
      <c r="Y1142" s="25">
        <f t="shared" si="389"/>
        <v>0</v>
      </c>
      <c r="Z1142" s="77"/>
      <c r="AA1142" s="665"/>
      <c r="AB1142" s="665" t="str">
        <f t="shared" si="390"/>
        <v/>
      </c>
      <c r="AC1142" s="665" t="str">
        <f t="shared" si="391"/>
        <v/>
      </c>
    </row>
    <row r="1143" spans="2:29" ht="12.75" x14ac:dyDescent="0.35">
      <c r="B1143" s="20"/>
      <c r="C1143" s="20"/>
      <c r="D1143" s="29"/>
      <c r="E1143" s="30"/>
      <c r="F1143" s="30"/>
      <c r="G1143" s="30"/>
      <c r="H1143" s="30"/>
      <c r="I1143" s="24" t="str">
        <f t="shared" si="380"/>
        <v/>
      </c>
      <c r="J1143" s="74"/>
      <c r="K1143" s="27"/>
      <c r="L1143" s="24"/>
      <c r="M1143" s="22"/>
      <c r="N1143" s="23" t="str">
        <f t="shared" si="381"/>
        <v/>
      </c>
      <c r="O1143" s="23" t="str">
        <f t="shared" si="382"/>
        <v/>
      </c>
      <c r="P1143" s="23" t="str">
        <f t="shared" si="383"/>
        <v/>
      </c>
      <c r="Q1143" s="23" t="str">
        <f t="shared" si="384"/>
        <v/>
      </c>
      <c r="R1143" s="23" t="str">
        <f t="shared" si="385"/>
        <v/>
      </c>
      <c r="S1143" s="696" t="e">
        <f t="shared" si="386"/>
        <v>#VALUE!</v>
      </c>
      <c r="T1143" s="23" t="str">
        <f t="shared" si="387"/>
        <v/>
      </c>
      <c r="U1143" s="28"/>
      <c r="V1143" s="28"/>
      <c r="W1143" s="631"/>
      <c r="X1143" s="24">
        <f t="shared" si="388"/>
        <v>0</v>
      </c>
      <c r="Y1143" s="25">
        <f t="shared" si="389"/>
        <v>0</v>
      </c>
      <c r="Z1143" s="77"/>
      <c r="AA1143" s="665"/>
      <c r="AB1143" s="665" t="str">
        <f t="shared" si="390"/>
        <v/>
      </c>
      <c r="AC1143" s="665" t="str">
        <f t="shared" si="391"/>
        <v/>
      </c>
    </row>
    <row r="1144" spans="2:29" ht="12.75" x14ac:dyDescent="0.35">
      <c r="B1144" s="20"/>
      <c r="C1144" s="20"/>
      <c r="D1144" s="29"/>
      <c r="E1144" s="30"/>
      <c r="F1144" s="30"/>
      <c r="G1144" s="30"/>
      <c r="H1144" s="30"/>
      <c r="I1144" s="24" t="str">
        <f t="shared" si="380"/>
        <v/>
      </c>
      <c r="J1144" s="74"/>
      <c r="K1144" s="27"/>
      <c r="L1144" s="24"/>
      <c r="M1144" s="22"/>
      <c r="N1144" s="23" t="str">
        <f t="shared" si="381"/>
        <v/>
      </c>
      <c r="O1144" s="23" t="str">
        <f t="shared" si="382"/>
        <v/>
      </c>
      <c r="P1144" s="23" t="str">
        <f t="shared" si="383"/>
        <v/>
      </c>
      <c r="Q1144" s="23" t="str">
        <f t="shared" si="384"/>
        <v/>
      </c>
      <c r="R1144" s="23" t="str">
        <f t="shared" si="385"/>
        <v/>
      </c>
      <c r="S1144" s="696" t="e">
        <f t="shared" si="386"/>
        <v>#VALUE!</v>
      </c>
      <c r="T1144" s="23" t="str">
        <f t="shared" si="387"/>
        <v/>
      </c>
      <c r="U1144" s="28"/>
      <c r="V1144" s="28"/>
      <c r="W1144" s="631"/>
      <c r="X1144" s="24">
        <f t="shared" si="388"/>
        <v>0</v>
      </c>
      <c r="Y1144" s="25">
        <f t="shared" si="389"/>
        <v>0</v>
      </c>
      <c r="Z1144" s="77"/>
      <c r="AA1144" s="665"/>
      <c r="AB1144" s="665" t="str">
        <f t="shared" si="390"/>
        <v/>
      </c>
      <c r="AC1144" s="665" t="str">
        <f t="shared" si="391"/>
        <v/>
      </c>
    </row>
    <row r="1145" spans="2:29" ht="12.75" x14ac:dyDescent="0.35">
      <c r="B1145" s="20"/>
      <c r="C1145" s="20"/>
      <c r="D1145" s="29"/>
      <c r="E1145" s="30"/>
      <c r="F1145" s="30"/>
      <c r="G1145" s="30"/>
      <c r="H1145" s="30"/>
      <c r="I1145" s="24" t="str">
        <f t="shared" si="380"/>
        <v/>
      </c>
      <c r="J1145" s="74"/>
      <c r="K1145" s="27"/>
      <c r="L1145" s="24"/>
      <c r="M1145" s="22"/>
      <c r="N1145" s="23" t="str">
        <f t="shared" si="381"/>
        <v/>
      </c>
      <c r="O1145" s="23" t="str">
        <f t="shared" si="382"/>
        <v/>
      </c>
      <c r="P1145" s="23" t="str">
        <f t="shared" si="383"/>
        <v/>
      </c>
      <c r="Q1145" s="23" t="str">
        <f t="shared" si="384"/>
        <v/>
      </c>
      <c r="R1145" s="23" t="str">
        <f t="shared" si="385"/>
        <v/>
      </c>
      <c r="S1145" s="696" t="e">
        <f t="shared" si="386"/>
        <v>#VALUE!</v>
      </c>
      <c r="T1145" s="23" t="str">
        <f t="shared" si="387"/>
        <v/>
      </c>
      <c r="U1145" s="28"/>
      <c r="V1145" s="28"/>
      <c r="W1145" s="631"/>
      <c r="X1145" s="24">
        <f t="shared" si="388"/>
        <v>0</v>
      </c>
      <c r="Y1145" s="25">
        <f t="shared" si="389"/>
        <v>0</v>
      </c>
      <c r="Z1145" s="77"/>
      <c r="AA1145" s="665"/>
      <c r="AB1145" s="665" t="str">
        <f t="shared" si="390"/>
        <v/>
      </c>
      <c r="AC1145" s="665" t="str">
        <f t="shared" si="391"/>
        <v/>
      </c>
    </row>
    <row r="1146" spans="2:29" ht="12.75" x14ac:dyDescent="0.35">
      <c r="B1146" s="20"/>
      <c r="C1146" s="20"/>
      <c r="D1146" s="29"/>
      <c r="E1146" s="30"/>
      <c r="F1146" s="30"/>
      <c r="G1146" s="30"/>
      <c r="H1146" s="30"/>
      <c r="I1146" s="24" t="str">
        <f t="shared" si="380"/>
        <v/>
      </c>
      <c r="J1146" s="74"/>
      <c r="K1146" s="27"/>
      <c r="L1146" s="24"/>
      <c r="M1146" s="22"/>
      <c r="N1146" s="23" t="str">
        <f t="shared" si="381"/>
        <v/>
      </c>
      <c r="O1146" s="23" t="str">
        <f t="shared" si="382"/>
        <v/>
      </c>
      <c r="P1146" s="23" t="str">
        <f t="shared" si="383"/>
        <v/>
      </c>
      <c r="Q1146" s="23" t="str">
        <f t="shared" si="384"/>
        <v/>
      </c>
      <c r="R1146" s="23" t="str">
        <f t="shared" si="385"/>
        <v/>
      </c>
      <c r="S1146" s="696" t="e">
        <f t="shared" si="386"/>
        <v>#VALUE!</v>
      </c>
      <c r="T1146" s="23" t="str">
        <f t="shared" si="387"/>
        <v/>
      </c>
      <c r="U1146" s="28"/>
      <c r="V1146" s="28"/>
      <c r="W1146" s="631"/>
      <c r="X1146" s="24">
        <f t="shared" si="388"/>
        <v>0</v>
      </c>
      <c r="Y1146" s="25">
        <f t="shared" si="389"/>
        <v>0</v>
      </c>
      <c r="Z1146" s="77"/>
      <c r="AA1146" s="665"/>
      <c r="AB1146" s="665" t="str">
        <f t="shared" si="390"/>
        <v/>
      </c>
      <c r="AC1146" s="665" t="str">
        <f t="shared" si="391"/>
        <v/>
      </c>
    </row>
    <row r="1147" spans="2:29" ht="12.75" x14ac:dyDescent="0.35">
      <c r="B1147" s="20"/>
      <c r="C1147" s="20"/>
      <c r="D1147" s="29"/>
      <c r="E1147" s="30"/>
      <c r="F1147" s="30"/>
      <c r="G1147" s="30"/>
      <c r="H1147" s="30"/>
      <c r="I1147" s="24" t="str">
        <f t="shared" si="380"/>
        <v/>
      </c>
      <c r="J1147" s="74"/>
      <c r="K1147" s="27"/>
      <c r="L1147" s="24"/>
      <c r="M1147" s="22"/>
      <c r="N1147" s="23" t="str">
        <f t="shared" si="381"/>
        <v/>
      </c>
      <c r="O1147" s="23" t="str">
        <f t="shared" si="382"/>
        <v/>
      </c>
      <c r="P1147" s="23" t="str">
        <f t="shared" si="383"/>
        <v/>
      </c>
      <c r="Q1147" s="23" t="str">
        <f t="shared" si="384"/>
        <v/>
      </c>
      <c r="R1147" s="23" t="str">
        <f t="shared" si="385"/>
        <v/>
      </c>
      <c r="S1147" s="696" t="e">
        <f t="shared" si="386"/>
        <v>#VALUE!</v>
      </c>
      <c r="T1147" s="23" t="str">
        <f t="shared" si="387"/>
        <v/>
      </c>
      <c r="U1147" s="28"/>
      <c r="V1147" s="28"/>
      <c r="W1147" s="631"/>
      <c r="X1147" s="24">
        <f t="shared" si="388"/>
        <v>0</v>
      </c>
      <c r="Y1147" s="25">
        <f t="shared" si="389"/>
        <v>0</v>
      </c>
      <c r="Z1147" s="77"/>
      <c r="AA1147" s="665"/>
      <c r="AB1147" s="665" t="str">
        <f t="shared" si="390"/>
        <v/>
      </c>
      <c r="AC1147" s="665" t="str">
        <f t="shared" si="391"/>
        <v/>
      </c>
    </row>
    <row r="1148" spans="2:29" ht="12.75" x14ac:dyDescent="0.35">
      <c r="B1148" s="20"/>
      <c r="C1148" s="20"/>
      <c r="D1148" s="29"/>
      <c r="E1148" s="30"/>
      <c r="F1148" s="30"/>
      <c r="G1148" s="30"/>
      <c r="H1148" s="30"/>
      <c r="I1148" s="24" t="str">
        <f t="shared" ref="I1148:I1211" si="392">IF(H1148="","",VLOOKUP(H1148,Applicator,2,0))</f>
        <v/>
      </c>
      <c r="J1148" s="74"/>
      <c r="K1148" s="27"/>
      <c r="L1148" s="24"/>
      <c r="M1148" s="22"/>
      <c r="N1148" s="23" t="str">
        <f t="shared" ref="N1148:N1211" si="393">IF(M1148="","",VLOOKUP(M1148,peach_list,2,0))</f>
        <v/>
      </c>
      <c r="O1148" s="23" t="str">
        <f t="shared" ref="O1148:O1211" si="394">IF(M1148="","",VLOOKUP(M1148,peach_list,3,0))</f>
        <v/>
      </c>
      <c r="P1148" s="23" t="str">
        <f t="shared" ref="P1148:P1211" si="395">IF(M1148="","",VLOOKUP(M1148,peach_list,4,0))</f>
        <v/>
      </c>
      <c r="Q1148" s="23" t="str">
        <f t="shared" ref="Q1148:Q1211" si="396">IF(M1148="","",VLOOKUP(M1148,peach_list,5,0))</f>
        <v/>
      </c>
      <c r="R1148" s="23" t="str">
        <f t="shared" ref="R1148:R1211" si="397">IF(M1148="","",VLOOKUP(M1148,peach_list,6,0))</f>
        <v/>
      </c>
      <c r="S1148" s="696" t="e">
        <f t="shared" ref="S1148:S1211" si="398">B1148+R1148</f>
        <v>#VALUE!</v>
      </c>
      <c r="T1148" s="23" t="str">
        <f t="shared" ref="T1148:T1211" si="399">IF(M1148="","",VLOOKUP(M1148,peach_list,7,0))</f>
        <v/>
      </c>
      <c r="U1148" s="28"/>
      <c r="V1148" s="28"/>
      <c r="W1148" s="631"/>
      <c r="X1148" s="24">
        <f t="shared" ref="X1148:X1211" si="400">U1148*V1148</f>
        <v>0</v>
      </c>
      <c r="Y1148" s="25">
        <f t="shared" ref="Y1148:Y1211" si="401">W1148</f>
        <v>0</v>
      </c>
      <c r="Z1148" s="77"/>
      <c r="AA1148" s="665"/>
      <c r="AB1148" s="665" t="str">
        <f t="shared" si="390"/>
        <v/>
      </c>
      <c r="AC1148" s="665" t="str">
        <f t="shared" si="391"/>
        <v/>
      </c>
    </row>
    <row r="1149" spans="2:29" ht="12.75" x14ac:dyDescent="0.35">
      <c r="B1149" s="20"/>
      <c r="C1149" s="20"/>
      <c r="D1149" s="29"/>
      <c r="E1149" s="30"/>
      <c r="F1149" s="30"/>
      <c r="G1149" s="30"/>
      <c r="H1149" s="30"/>
      <c r="I1149" s="24" t="str">
        <f t="shared" si="392"/>
        <v/>
      </c>
      <c r="J1149" s="74"/>
      <c r="K1149" s="27"/>
      <c r="L1149" s="24"/>
      <c r="M1149" s="22"/>
      <c r="N1149" s="23" t="str">
        <f t="shared" si="393"/>
        <v/>
      </c>
      <c r="O1149" s="23" t="str">
        <f t="shared" si="394"/>
        <v/>
      </c>
      <c r="P1149" s="23" t="str">
        <f t="shared" si="395"/>
        <v/>
      </c>
      <c r="Q1149" s="23" t="str">
        <f t="shared" si="396"/>
        <v/>
      </c>
      <c r="R1149" s="23" t="str">
        <f t="shared" si="397"/>
        <v/>
      </c>
      <c r="S1149" s="696" t="e">
        <f t="shared" si="398"/>
        <v>#VALUE!</v>
      </c>
      <c r="T1149" s="23" t="str">
        <f t="shared" si="399"/>
        <v/>
      </c>
      <c r="U1149" s="28"/>
      <c r="V1149" s="28"/>
      <c r="W1149" s="631"/>
      <c r="X1149" s="24">
        <f t="shared" si="400"/>
        <v>0</v>
      </c>
      <c r="Y1149" s="25">
        <f t="shared" si="401"/>
        <v>0</v>
      </c>
      <c r="Z1149" s="77"/>
      <c r="AA1149" s="665"/>
      <c r="AB1149" s="665" t="str">
        <f t="shared" si="390"/>
        <v/>
      </c>
      <c r="AC1149" s="665" t="str">
        <f t="shared" si="391"/>
        <v/>
      </c>
    </row>
    <row r="1150" spans="2:29" ht="12.75" x14ac:dyDescent="0.35">
      <c r="B1150" s="20"/>
      <c r="C1150" s="20"/>
      <c r="D1150" s="29"/>
      <c r="E1150" s="30"/>
      <c r="F1150" s="30"/>
      <c r="G1150" s="30"/>
      <c r="H1150" s="30"/>
      <c r="I1150" s="24" t="str">
        <f t="shared" si="392"/>
        <v/>
      </c>
      <c r="J1150" s="74"/>
      <c r="K1150" s="27"/>
      <c r="L1150" s="24"/>
      <c r="M1150" s="22"/>
      <c r="N1150" s="23" t="str">
        <f t="shared" si="393"/>
        <v/>
      </c>
      <c r="O1150" s="23" t="str">
        <f t="shared" si="394"/>
        <v/>
      </c>
      <c r="P1150" s="23" t="str">
        <f t="shared" si="395"/>
        <v/>
      </c>
      <c r="Q1150" s="23" t="str">
        <f t="shared" si="396"/>
        <v/>
      </c>
      <c r="R1150" s="23" t="str">
        <f t="shared" si="397"/>
        <v/>
      </c>
      <c r="S1150" s="696" t="e">
        <f t="shared" si="398"/>
        <v>#VALUE!</v>
      </c>
      <c r="T1150" s="23" t="str">
        <f t="shared" si="399"/>
        <v/>
      </c>
      <c r="U1150" s="28"/>
      <c r="V1150" s="28"/>
      <c r="W1150" s="631"/>
      <c r="X1150" s="24">
        <f t="shared" si="400"/>
        <v>0</v>
      </c>
      <c r="Y1150" s="25">
        <f t="shared" si="401"/>
        <v>0</v>
      </c>
      <c r="Z1150" s="77"/>
      <c r="AA1150" s="665"/>
      <c r="AB1150" s="665" t="str">
        <f t="shared" si="390"/>
        <v/>
      </c>
      <c r="AC1150" s="665" t="str">
        <f t="shared" si="391"/>
        <v/>
      </c>
    </row>
    <row r="1151" spans="2:29" ht="12.75" x14ac:dyDescent="0.35">
      <c r="B1151" s="20"/>
      <c r="C1151" s="20"/>
      <c r="D1151" s="29"/>
      <c r="E1151" s="30"/>
      <c r="F1151" s="30"/>
      <c r="G1151" s="30"/>
      <c r="H1151" s="30"/>
      <c r="I1151" s="24" t="str">
        <f t="shared" si="392"/>
        <v/>
      </c>
      <c r="J1151" s="74"/>
      <c r="K1151" s="27"/>
      <c r="L1151" s="24"/>
      <c r="M1151" s="22"/>
      <c r="N1151" s="23" t="str">
        <f t="shared" si="393"/>
        <v/>
      </c>
      <c r="O1151" s="23" t="str">
        <f t="shared" si="394"/>
        <v/>
      </c>
      <c r="P1151" s="23" t="str">
        <f t="shared" si="395"/>
        <v/>
      </c>
      <c r="Q1151" s="23" t="str">
        <f t="shared" si="396"/>
        <v/>
      </c>
      <c r="R1151" s="23" t="str">
        <f t="shared" si="397"/>
        <v/>
      </c>
      <c r="S1151" s="696" t="e">
        <f t="shared" si="398"/>
        <v>#VALUE!</v>
      </c>
      <c r="T1151" s="23" t="str">
        <f t="shared" si="399"/>
        <v/>
      </c>
      <c r="U1151" s="28"/>
      <c r="V1151" s="28"/>
      <c r="W1151" s="631"/>
      <c r="X1151" s="24">
        <f t="shared" si="400"/>
        <v>0</v>
      </c>
      <c r="Y1151" s="25">
        <f t="shared" si="401"/>
        <v>0</v>
      </c>
      <c r="Z1151" s="77"/>
      <c r="AA1151" s="665"/>
      <c r="AB1151" s="665" t="str">
        <f t="shared" si="390"/>
        <v/>
      </c>
      <c r="AC1151" s="665" t="str">
        <f t="shared" si="391"/>
        <v/>
      </c>
    </row>
    <row r="1152" spans="2:29" ht="12.75" x14ac:dyDescent="0.35">
      <c r="B1152" s="20"/>
      <c r="C1152" s="20"/>
      <c r="D1152" s="29"/>
      <c r="E1152" s="30"/>
      <c r="F1152" s="30"/>
      <c r="G1152" s="30"/>
      <c r="H1152" s="30"/>
      <c r="I1152" s="24" t="str">
        <f t="shared" si="392"/>
        <v/>
      </c>
      <c r="J1152" s="74"/>
      <c r="K1152" s="27"/>
      <c r="L1152" s="24"/>
      <c r="M1152" s="22"/>
      <c r="N1152" s="23" t="str">
        <f t="shared" si="393"/>
        <v/>
      </c>
      <c r="O1152" s="23" t="str">
        <f t="shared" si="394"/>
        <v/>
      </c>
      <c r="P1152" s="23" t="str">
        <f t="shared" si="395"/>
        <v/>
      </c>
      <c r="Q1152" s="23" t="str">
        <f t="shared" si="396"/>
        <v/>
      </c>
      <c r="R1152" s="23" t="str">
        <f t="shared" si="397"/>
        <v/>
      </c>
      <c r="S1152" s="696" t="e">
        <f t="shared" si="398"/>
        <v>#VALUE!</v>
      </c>
      <c r="T1152" s="23" t="str">
        <f t="shared" si="399"/>
        <v/>
      </c>
      <c r="U1152" s="28"/>
      <c r="V1152" s="28"/>
      <c r="W1152" s="631"/>
      <c r="X1152" s="24">
        <f t="shared" si="400"/>
        <v>0</v>
      </c>
      <c r="Y1152" s="25">
        <f t="shared" si="401"/>
        <v>0</v>
      </c>
      <c r="Z1152" s="77"/>
      <c r="AA1152" s="665"/>
      <c r="AB1152" s="665" t="str">
        <f t="shared" si="390"/>
        <v/>
      </c>
      <c r="AC1152" s="665" t="str">
        <f t="shared" si="391"/>
        <v/>
      </c>
    </row>
    <row r="1153" spans="2:29" ht="12.75" x14ac:dyDescent="0.35">
      <c r="B1153" s="20"/>
      <c r="C1153" s="20"/>
      <c r="D1153" s="29"/>
      <c r="E1153" s="30"/>
      <c r="F1153" s="30"/>
      <c r="G1153" s="30"/>
      <c r="H1153" s="30"/>
      <c r="I1153" s="24" t="str">
        <f t="shared" si="392"/>
        <v/>
      </c>
      <c r="J1153" s="74"/>
      <c r="K1153" s="27"/>
      <c r="L1153" s="24"/>
      <c r="M1153" s="22"/>
      <c r="N1153" s="23" t="str">
        <f t="shared" si="393"/>
        <v/>
      </c>
      <c r="O1153" s="23" t="str">
        <f t="shared" si="394"/>
        <v/>
      </c>
      <c r="P1153" s="23" t="str">
        <f t="shared" si="395"/>
        <v/>
      </c>
      <c r="Q1153" s="23" t="str">
        <f t="shared" si="396"/>
        <v/>
      </c>
      <c r="R1153" s="23" t="str">
        <f t="shared" si="397"/>
        <v/>
      </c>
      <c r="S1153" s="696" t="e">
        <f t="shared" si="398"/>
        <v>#VALUE!</v>
      </c>
      <c r="T1153" s="23" t="str">
        <f t="shared" si="399"/>
        <v/>
      </c>
      <c r="U1153" s="28"/>
      <c r="V1153" s="28"/>
      <c r="W1153" s="631"/>
      <c r="X1153" s="24">
        <f t="shared" si="400"/>
        <v>0</v>
      </c>
      <c r="Y1153" s="25">
        <f t="shared" si="401"/>
        <v>0</v>
      </c>
      <c r="Z1153" s="77"/>
      <c r="AA1153" s="665"/>
      <c r="AB1153" s="665" t="str">
        <f t="shared" si="390"/>
        <v/>
      </c>
      <c r="AC1153" s="665" t="str">
        <f t="shared" si="391"/>
        <v/>
      </c>
    </row>
    <row r="1154" spans="2:29" ht="12.75" x14ac:dyDescent="0.35">
      <c r="B1154" s="20"/>
      <c r="C1154" s="20"/>
      <c r="D1154" s="29"/>
      <c r="E1154" s="30"/>
      <c r="F1154" s="30"/>
      <c r="G1154" s="30"/>
      <c r="H1154" s="30"/>
      <c r="I1154" s="24" t="str">
        <f t="shared" si="392"/>
        <v/>
      </c>
      <c r="J1154" s="74"/>
      <c r="K1154" s="27"/>
      <c r="L1154" s="24"/>
      <c r="M1154" s="22"/>
      <c r="N1154" s="23" t="str">
        <f t="shared" si="393"/>
        <v/>
      </c>
      <c r="O1154" s="23" t="str">
        <f t="shared" si="394"/>
        <v/>
      </c>
      <c r="P1154" s="23" t="str">
        <f t="shared" si="395"/>
        <v/>
      </c>
      <c r="Q1154" s="23" t="str">
        <f t="shared" si="396"/>
        <v/>
      </c>
      <c r="R1154" s="23" t="str">
        <f t="shared" si="397"/>
        <v/>
      </c>
      <c r="S1154" s="696" t="e">
        <f t="shared" si="398"/>
        <v>#VALUE!</v>
      </c>
      <c r="T1154" s="23" t="str">
        <f t="shared" si="399"/>
        <v/>
      </c>
      <c r="U1154" s="28"/>
      <c r="V1154" s="28"/>
      <c r="W1154" s="631"/>
      <c r="X1154" s="24">
        <f t="shared" si="400"/>
        <v>0</v>
      </c>
      <c r="Y1154" s="25">
        <f t="shared" si="401"/>
        <v>0</v>
      </c>
      <c r="Z1154" s="77"/>
      <c r="AA1154" s="665"/>
      <c r="AB1154" s="665" t="str">
        <f t="shared" si="390"/>
        <v/>
      </c>
      <c r="AC1154" s="665" t="str">
        <f t="shared" si="391"/>
        <v/>
      </c>
    </row>
    <row r="1155" spans="2:29" ht="12.75" x14ac:dyDescent="0.35">
      <c r="B1155" s="20"/>
      <c r="C1155" s="20"/>
      <c r="D1155" s="29"/>
      <c r="E1155" s="30"/>
      <c r="F1155" s="30"/>
      <c r="G1155" s="30"/>
      <c r="H1155" s="30"/>
      <c r="I1155" s="24" t="str">
        <f t="shared" si="392"/>
        <v/>
      </c>
      <c r="J1155" s="74"/>
      <c r="K1155" s="27"/>
      <c r="L1155" s="24"/>
      <c r="M1155" s="22"/>
      <c r="N1155" s="23" t="str">
        <f t="shared" si="393"/>
        <v/>
      </c>
      <c r="O1155" s="23" t="str">
        <f t="shared" si="394"/>
        <v/>
      </c>
      <c r="P1155" s="23" t="str">
        <f t="shared" si="395"/>
        <v/>
      </c>
      <c r="Q1155" s="23" t="str">
        <f t="shared" si="396"/>
        <v/>
      </c>
      <c r="R1155" s="23" t="str">
        <f t="shared" si="397"/>
        <v/>
      </c>
      <c r="S1155" s="696" t="e">
        <f t="shared" si="398"/>
        <v>#VALUE!</v>
      </c>
      <c r="T1155" s="23" t="str">
        <f t="shared" si="399"/>
        <v/>
      </c>
      <c r="U1155" s="28"/>
      <c r="V1155" s="28"/>
      <c r="W1155" s="631"/>
      <c r="X1155" s="24">
        <f t="shared" si="400"/>
        <v>0</v>
      </c>
      <c r="Y1155" s="25">
        <f t="shared" si="401"/>
        <v>0</v>
      </c>
      <c r="Z1155" s="77"/>
      <c r="AA1155" s="665"/>
      <c r="AB1155" s="665" t="str">
        <f t="shared" si="390"/>
        <v/>
      </c>
      <c r="AC1155" s="665" t="str">
        <f t="shared" si="391"/>
        <v/>
      </c>
    </row>
    <row r="1156" spans="2:29" ht="12.75" x14ac:dyDescent="0.35">
      <c r="B1156" s="20"/>
      <c r="C1156" s="20"/>
      <c r="D1156" s="29"/>
      <c r="E1156" s="30"/>
      <c r="F1156" s="30"/>
      <c r="G1156" s="30"/>
      <c r="H1156" s="30"/>
      <c r="I1156" s="24" t="str">
        <f t="shared" si="392"/>
        <v/>
      </c>
      <c r="J1156" s="74"/>
      <c r="K1156" s="27"/>
      <c r="L1156" s="24"/>
      <c r="M1156" s="22"/>
      <c r="N1156" s="23" t="str">
        <f t="shared" si="393"/>
        <v/>
      </c>
      <c r="O1156" s="23" t="str">
        <f t="shared" si="394"/>
        <v/>
      </c>
      <c r="P1156" s="23" t="str">
        <f t="shared" si="395"/>
        <v/>
      </c>
      <c r="Q1156" s="23" t="str">
        <f t="shared" si="396"/>
        <v/>
      </c>
      <c r="R1156" s="23" t="str">
        <f t="shared" si="397"/>
        <v/>
      </c>
      <c r="S1156" s="696" t="e">
        <f t="shared" si="398"/>
        <v>#VALUE!</v>
      </c>
      <c r="T1156" s="23" t="str">
        <f t="shared" si="399"/>
        <v/>
      </c>
      <c r="U1156" s="28"/>
      <c r="V1156" s="28"/>
      <c r="W1156" s="631"/>
      <c r="X1156" s="24">
        <f t="shared" si="400"/>
        <v>0</v>
      </c>
      <c r="Y1156" s="25">
        <f t="shared" si="401"/>
        <v>0</v>
      </c>
      <c r="Z1156" s="77"/>
      <c r="AA1156" s="665"/>
      <c r="AB1156" s="665" t="str">
        <f t="shared" si="390"/>
        <v/>
      </c>
      <c r="AC1156" s="665" t="str">
        <f t="shared" si="391"/>
        <v/>
      </c>
    </row>
    <row r="1157" spans="2:29" ht="12.75" x14ac:dyDescent="0.35">
      <c r="B1157" s="20"/>
      <c r="C1157" s="20"/>
      <c r="D1157" s="29"/>
      <c r="E1157" s="30"/>
      <c r="F1157" s="30"/>
      <c r="G1157" s="30"/>
      <c r="H1157" s="30"/>
      <c r="I1157" s="24" t="str">
        <f t="shared" si="392"/>
        <v/>
      </c>
      <c r="J1157" s="74"/>
      <c r="K1157" s="27"/>
      <c r="L1157" s="24"/>
      <c r="M1157" s="22"/>
      <c r="N1157" s="23" t="str">
        <f t="shared" si="393"/>
        <v/>
      </c>
      <c r="O1157" s="23" t="str">
        <f t="shared" si="394"/>
        <v/>
      </c>
      <c r="P1157" s="23" t="str">
        <f t="shared" si="395"/>
        <v/>
      </c>
      <c r="Q1157" s="23" t="str">
        <f t="shared" si="396"/>
        <v/>
      </c>
      <c r="R1157" s="23" t="str">
        <f t="shared" si="397"/>
        <v/>
      </c>
      <c r="S1157" s="696" t="e">
        <f t="shared" si="398"/>
        <v>#VALUE!</v>
      </c>
      <c r="T1157" s="23" t="str">
        <f t="shared" si="399"/>
        <v/>
      </c>
      <c r="U1157" s="28"/>
      <c r="V1157" s="28"/>
      <c r="W1157" s="631"/>
      <c r="X1157" s="24">
        <f t="shared" si="400"/>
        <v>0</v>
      </c>
      <c r="Y1157" s="25">
        <f t="shared" si="401"/>
        <v>0</v>
      </c>
      <c r="Z1157" s="77"/>
      <c r="AA1157" s="665"/>
      <c r="AB1157" s="665" t="str">
        <f t="shared" si="390"/>
        <v/>
      </c>
      <c r="AC1157" s="665" t="str">
        <f t="shared" si="391"/>
        <v/>
      </c>
    </row>
    <row r="1158" spans="2:29" ht="12.75" x14ac:dyDescent="0.35">
      <c r="B1158" s="20"/>
      <c r="C1158" s="20"/>
      <c r="D1158" s="29"/>
      <c r="E1158" s="30"/>
      <c r="F1158" s="30"/>
      <c r="G1158" s="30"/>
      <c r="H1158" s="30"/>
      <c r="I1158" s="24" t="str">
        <f t="shared" si="392"/>
        <v/>
      </c>
      <c r="J1158" s="74"/>
      <c r="K1158" s="27"/>
      <c r="L1158" s="24"/>
      <c r="M1158" s="22"/>
      <c r="N1158" s="23" t="str">
        <f t="shared" si="393"/>
        <v/>
      </c>
      <c r="O1158" s="23" t="str">
        <f t="shared" si="394"/>
        <v/>
      </c>
      <c r="P1158" s="23" t="str">
        <f t="shared" si="395"/>
        <v/>
      </c>
      <c r="Q1158" s="23" t="str">
        <f t="shared" si="396"/>
        <v/>
      </c>
      <c r="R1158" s="23" t="str">
        <f t="shared" si="397"/>
        <v/>
      </c>
      <c r="S1158" s="696" t="e">
        <f t="shared" si="398"/>
        <v>#VALUE!</v>
      </c>
      <c r="T1158" s="23" t="str">
        <f t="shared" si="399"/>
        <v/>
      </c>
      <c r="U1158" s="28"/>
      <c r="V1158" s="28"/>
      <c r="W1158" s="631"/>
      <c r="X1158" s="24">
        <f t="shared" si="400"/>
        <v>0</v>
      </c>
      <c r="Y1158" s="25">
        <f t="shared" si="401"/>
        <v>0</v>
      </c>
      <c r="Z1158" s="77"/>
      <c r="AA1158" s="665"/>
      <c r="AB1158" s="665" t="str">
        <f t="shared" ref="AB1158:AB1221" si="402">IF(X1158=0,"",AA1158*X1158)</f>
        <v/>
      </c>
      <c r="AC1158" s="665" t="str">
        <f t="shared" ref="AC1158:AC1221" si="403">IF(X1158=0,"",AB1158/U1158)</f>
        <v/>
      </c>
    </row>
    <row r="1159" spans="2:29" ht="12.75" x14ac:dyDescent="0.35">
      <c r="B1159" s="20"/>
      <c r="C1159" s="20"/>
      <c r="D1159" s="29"/>
      <c r="E1159" s="30"/>
      <c r="F1159" s="30"/>
      <c r="G1159" s="30"/>
      <c r="H1159" s="30"/>
      <c r="I1159" s="24" t="str">
        <f t="shared" si="392"/>
        <v/>
      </c>
      <c r="J1159" s="74"/>
      <c r="K1159" s="27"/>
      <c r="L1159" s="24"/>
      <c r="M1159" s="22"/>
      <c r="N1159" s="23" t="str">
        <f t="shared" si="393"/>
        <v/>
      </c>
      <c r="O1159" s="23" t="str">
        <f t="shared" si="394"/>
        <v/>
      </c>
      <c r="P1159" s="23" t="str">
        <f t="shared" si="395"/>
        <v/>
      </c>
      <c r="Q1159" s="23" t="str">
        <f t="shared" si="396"/>
        <v/>
      </c>
      <c r="R1159" s="23" t="str">
        <f t="shared" si="397"/>
        <v/>
      </c>
      <c r="S1159" s="696" t="e">
        <f t="shared" si="398"/>
        <v>#VALUE!</v>
      </c>
      <c r="T1159" s="23" t="str">
        <f t="shared" si="399"/>
        <v/>
      </c>
      <c r="U1159" s="28"/>
      <c r="V1159" s="28"/>
      <c r="W1159" s="631"/>
      <c r="X1159" s="24">
        <f t="shared" si="400"/>
        <v>0</v>
      </c>
      <c r="Y1159" s="25">
        <f t="shared" si="401"/>
        <v>0</v>
      </c>
      <c r="Z1159" s="77"/>
      <c r="AA1159" s="665"/>
      <c r="AB1159" s="665" t="str">
        <f t="shared" si="402"/>
        <v/>
      </c>
      <c r="AC1159" s="665" t="str">
        <f t="shared" si="403"/>
        <v/>
      </c>
    </row>
    <row r="1160" spans="2:29" ht="12.75" x14ac:dyDescent="0.35">
      <c r="B1160" s="20"/>
      <c r="C1160" s="20"/>
      <c r="D1160" s="29"/>
      <c r="E1160" s="30"/>
      <c r="F1160" s="30"/>
      <c r="G1160" s="30"/>
      <c r="H1160" s="30"/>
      <c r="I1160" s="24" t="str">
        <f t="shared" si="392"/>
        <v/>
      </c>
      <c r="J1160" s="74"/>
      <c r="K1160" s="27"/>
      <c r="L1160" s="24"/>
      <c r="M1160" s="22"/>
      <c r="N1160" s="23" t="str">
        <f t="shared" si="393"/>
        <v/>
      </c>
      <c r="O1160" s="23" t="str">
        <f t="shared" si="394"/>
        <v/>
      </c>
      <c r="P1160" s="23" t="str">
        <f t="shared" si="395"/>
        <v/>
      </c>
      <c r="Q1160" s="23" t="str">
        <f t="shared" si="396"/>
        <v/>
      </c>
      <c r="R1160" s="23" t="str">
        <f t="shared" si="397"/>
        <v/>
      </c>
      <c r="S1160" s="696" t="e">
        <f t="shared" si="398"/>
        <v>#VALUE!</v>
      </c>
      <c r="T1160" s="23" t="str">
        <f t="shared" si="399"/>
        <v/>
      </c>
      <c r="U1160" s="28"/>
      <c r="V1160" s="28"/>
      <c r="W1160" s="631"/>
      <c r="X1160" s="24">
        <f t="shared" si="400"/>
        <v>0</v>
      </c>
      <c r="Y1160" s="25">
        <f t="shared" si="401"/>
        <v>0</v>
      </c>
      <c r="Z1160" s="77"/>
      <c r="AA1160" s="665"/>
      <c r="AB1160" s="665" t="str">
        <f t="shared" si="402"/>
        <v/>
      </c>
      <c r="AC1160" s="665" t="str">
        <f t="shared" si="403"/>
        <v/>
      </c>
    </row>
    <row r="1161" spans="2:29" ht="12.75" x14ac:dyDescent="0.35">
      <c r="B1161" s="20"/>
      <c r="C1161" s="20"/>
      <c r="D1161" s="29"/>
      <c r="E1161" s="30"/>
      <c r="F1161" s="30"/>
      <c r="G1161" s="30"/>
      <c r="H1161" s="30"/>
      <c r="I1161" s="24" t="str">
        <f t="shared" si="392"/>
        <v/>
      </c>
      <c r="J1161" s="74"/>
      <c r="K1161" s="27"/>
      <c r="L1161" s="24"/>
      <c r="M1161" s="22"/>
      <c r="N1161" s="23" t="str">
        <f t="shared" si="393"/>
        <v/>
      </c>
      <c r="O1161" s="23" t="str">
        <f t="shared" si="394"/>
        <v/>
      </c>
      <c r="P1161" s="23" t="str">
        <f t="shared" si="395"/>
        <v/>
      </c>
      <c r="Q1161" s="23" t="str">
        <f t="shared" si="396"/>
        <v/>
      </c>
      <c r="R1161" s="23" t="str">
        <f t="shared" si="397"/>
        <v/>
      </c>
      <c r="S1161" s="696" t="e">
        <f t="shared" si="398"/>
        <v>#VALUE!</v>
      </c>
      <c r="T1161" s="23" t="str">
        <f t="shared" si="399"/>
        <v/>
      </c>
      <c r="U1161" s="28"/>
      <c r="V1161" s="28"/>
      <c r="W1161" s="631"/>
      <c r="X1161" s="24">
        <f t="shared" si="400"/>
        <v>0</v>
      </c>
      <c r="Y1161" s="25">
        <f t="shared" si="401"/>
        <v>0</v>
      </c>
      <c r="Z1161" s="77"/>
      <c r="AA1161" s="665"/>
      <c r="AB1161" s="665" t="str">
        <f t="shared" si="402"/>
        <v/>
      </c>
      <c r="AC1161" s="665" t="str">
        <f t="shared" si="403"/>
        <v/>
      </c>
    </row>
    <row r="1162" spans="2:29" ht="12.75" x14ac:dyDescent="0.35">
      <c r="B1162" s="20"/>
      <c r="C1162" s="20"/>
      <c r="D1162" s="29"/>
      <c r="E1162" s="30"/>
      <c r="F1162" s="30"/>
      <c r="G1162" s="30"/>
      <c r="H1162" s="30"/>
      <c r="I1162" s="24" t="str">
        <f t="shared" si="392"/>
        <v/>
      </c>
      <c r="J1162" s="74"/>
      <c r="K1162" s="27"/>
      <c r="L1162" s="24"/>
      <c r="M1162" s="22"/>
      <c r="N1162" s="23" t="str">
        <f t="shared" si="393"/>
        <v/>
      </c>
      <c r="O1162" s="23" t="str">
        <f t="shared" si="394"/>
        <v/>
      </c>
      <c r="P1162" s="23" t="str">
        <f t="shared" si="395"/>
        <v/>
      </c>
      <c r="Q1162" s="23" t="str">
        <f t="shared" si="396"/>
        <v/>
      </c>
      <c r="R1162" s="23" t="str">
        <f t="shared" si="397"/>
        <v/>
      </c>
      <c r="S1162" s="696" t="e">
        <f t="shared" si="398"/>
        <v>#VALUE!</v>
      </c>
      <c r="T1162" s="23" t="str">
        <f t="shared" si="399"/>
        <v/>
      </c>
      <c r="U1162" s="28"/>
      <c r="V1162" s="28"/>
      <c r="W1162" s="631"/>
      <c r="X1162" s="24">
        <f t="shared" si="400"/>
        <v>0</v>
      </c>
      <c r="Y1162" s="25">
        <f t="shared" si="401"/>
        <v>0</v>
      </c>
      <c r="Z1162" s="77"/>
      <c r="AA1162" s="665"/>
      <c r="AB1162" s="665" t="str">
        <f t="shared" si="402"/>
        <v/>
      </c>
      <c r="AC1162" s="665" t="str">
        <f t="shared" si="403"/>
        <v/>
      </c>
    </row>
    <row r="1163" spans="2:29" ht="12.75" x14ac:dyDescent="0.35">
      <c r="B1163" s="20"/>
      <c r="C1163" s="20"/>
      <c r="D1163" s="29"/>
      <c r="E1163" s="30"/>
      <c r="F1163" s="30"/>
      <c r="G1163" s="30"/>
      <c r="H1163" s="30"/>
      <c r="I1163" s="24" t="str">
        <f t="shared" si="392"/>
        <v/>
      </c>
      <c r="J1163" s="74"/>
      <c r="K1163" s="27"/>
      <c r="L1163" s="24"/>
      <c r="M1163" s="22"/>
      <c r="N1163" s="23" t="str">
        <f t="shared" si="393"/>
        <v/>
      </c>
      <c r="O1163" s="23" t="str">
        <f t="shared" si="394"/>
        <v/>
      </c>
      <c r="P1163" s="23" t="str">
        <f t="shared" si="395"/>
        <v/>
      </c>
      <c r="Q1163" s="23" t="str">
        <f t="shared" si="396"/>
        <v/>
      </c>
      <c r="R1163" s="23" t="str">
        <f t="shared" si="397"/>
        <v/>
      </c>
      <c r="S1163" s="696" t="e">
        <f t="shared" si="398"/>
        <v>#VALUE!</v>
      </c>
      <c r="T1163" s="23" t="str">
        <f t="shared" si="399"/>
        <v/>
      </c>
      <c r="U1163" s="28"/>
      <c r="V1163" s="28"/>
      <c r="W1163" s="631"/>
      <c r="X1163" s="24">
        <f t="shared" si="400"/>
        <v>0</v>
      </c>
      <c r="Y1163" s="25">
        <f t="shared" si="401"/>
        <v>0</v>
      </c>
      <c r="Z1163" s="77"/>
      <c r="AA1163" s="665"/>
      <c r="AB1163" s="665" t="str">
        <f t="shared" si="402"/>
        <v/>
      </c>
      <c r="AC1163" s="665" t="str">
        <f t="shared" si="403"/>
        <v/>
      </c>
    </row>
    <row r="1164" spans="2:29" ht="12.75" x14ac:dyDescent="0.35">
      <c r="B1164" s="20"/>
      <c r="C1164" s="20"/>
      <c r="D1164" s="29"/>
      <c r="E1164" s="30"/>
      <c r="F1164" s="30"/>
      <c r="G1164" s="30"/>
      <c r="H1164" s="30"/>
      <c r="I1164" s="24" t="str">
        <f t="shared" si="392"/>
        <v/>
      </c>
      <c r="J1164" s="74"/>
      <c r="K1164" s="27"/>
      <c r="L1164" s="24"/>
      <c r="M1164" s="22"/>
      <c r="N1164" s="23" t="str">
        <f t="shared" si="393"/>
        <v/>
      </c>
      <c r="O1164" s="23" t="str">
        <f t="shared" si="394"/>
        <v/>
      </c>
      <c r="P1164" s="23" t="str">
        <f t="shared" si="395"/>
        <v/>
      </c>
      <c r="Q1164" s="23" t="str">
        <f t="shared" si="396"/>
        <v/>
      </c>
      <c r="R1164" s="23" t="str">
        <f t="shared" si="397"/>
        <v/>
      </c>
      <c r="S1164" s="696" t="e">
        <f t="shared" si="398"/>
        <v>#VALUE!</v>
      </c>
      <c r="T1164" s="23" t="str">
        <f t="shared" si="399"/>
        <v/>
      </c>
      <c r="U1164" s="28"/>
      <c r="V1164" s="28"/>
      <c r="W1164" s="631"/>
      <c r="X1164" s="24">
        <f t="shared" si="400"/>
        <v>0</v>
      </c>
      <c r="Y1164" s="25">
        <f t="shared" si="401"/>
        <v>0</v>
      </c>
      <c r="Z1164" s="77"/>
      <c r="AA1164" s="665"/>
      <c r="AB1164" s="665" t="str">
        <f t="shared" si="402"/>
        <v/>
      </c>
      <c r="AC1164" s="665" t="str">
        <f t="shared" si="403"/>
        <v/>
      </c>
    </row>
    <row r="1165" spans="2:29" ht="12.75" x14ac:dyDescent="0.35">
      <c r="B1165" s="20"/>
      <c r="C1165" s="20"/>
      <c r="D1165" s="29"/>
      <c r="E1165" s="30"/>
      <c r="F1165" s="30"/>
      <c r="G1165" s="30"/>
      <c r="H1165" s="30"/>
      <c r="I1165" s="24" t="str">
        <f t="shared" si="392"/>
        <v/>
      </c>
      <c r="J1165" s="74"/>
      <c r="K1165" s="27"/>
      <c r="L1165" s="24"/>
      <c r="M1165" s="22"/>
      <c r="N1165" s="23" t="str">
        <f t="shared" si="393"/>
        <v/>
      </c>
      <c r="O1165" s="23" t="str">
        <f t="shared" si="394"/>
        <v/>
      </c>
      <c r="P1165" s="23" t="str">
        <f t="shared" si="395"/>
        <v/>
      </c>
      <c r="Q1165" s="23" t="str">
        <f t="shared" si="396"/>
        <v/>
      </c>
      <c r="R1165" s="23" t="str">
        <f t="shared" si="397"/>
        <v/>
      </c>
      <c r="S1165" s="696" t="e">
        <f t="shared" si="398"/>
        <v>#VALUE!</v>
      </c>
      <c r="T1165" s="23" t="str">
        <f t="shared" si="399"/>
        <v/>
      </c>
      <c r="U1165" s="28"/>
      <c r="V1165" s="28"/>
      <c r="W1165" s="631"/>
      <c r="X1165" s="24">
        <f t="shared" si="400"/>
        <v>0</v>
      </c>
      <c r="Y1165" s="25">
        <f t="shared" si="401"/>
        <v>0</v>
      </c>
      <c r="Z1165" s="77"/>
      <c r="AA1165" s="665"/>
      <c r="AB1165" s="665" t="str">
        <f t="shared" si="402"/>
        <v/>
      </c>
      <c r="AC1165" s="665" t="str">
        <f t="shared" si="403"/>
        <v/>
      </c>
    </row>
    <row r="1166" spans="2:29" ht="12.75" x14ac:dyDescent="0.35">
      <c r="B1166" s="20"/>
      <c r="C1166" s="20"/>
      <c r="D1166" s="29"/>
      <c r="E1166" s="30"/>
      <c r="F1166" s="30"/>
      <c r="G1166" s="30"/>
      <c r="H1166" s="30"/>
      <c r="I1166" s="24" t="str">
        <f t="shared" si="392"/>
        <v/>
      </c>
      <c r="J1166" s="74"/>
      <c r="K1166" s="27"/>
      <c r="L1166" s="24"/>
      <c r="M1166" s="22"/>
      <c r="N1166" s="23" t="str">
        <f t="shared" si="393"/>
        <v/>
      </c>
      <c r="O1166" s="23" t="str">
        <f t="shared" si="394"/>
        <v/>
      </c>
      <c r="P1166" s="23" t="str">
        <f t="shared" si="395"/>
        <v/>
      </c>
      <c r="Q1166" s="23" t="str">
        <f t="shared" si="396"/>
        <v/>
      </c>
      <c r="R1166" s="23" t="str">
        <f t="shared" si="397"/>
        <v/>
      </c>
      <c r="S1166" s="696" t="e">
        <f t="shared" si="398"/>
        <v>#VALUE!</v>
      </c>
      <c r="T1166" s="23" t="str">
        <f t="shared" si="399"/>
        <v/>
      </c>
      <c r="U1166" s="28"/>
      <c r="V1166" s="28"/>
      <c r="W1166" s="631"/>
      <c r="X1166" s="24">
        <f t="shared" si="400"/>
        <v>0</v>
      </c>
      <c r="Y1166" s="25">
        <f t="shared" si="401"/>
        <v>0</v>
      </c>
      <c r="Z1166" s="77"/>
      <c r="AA1166" s="665"/>
      <c r="AB1166" s="665" t="str">
        <f t="shared" si="402"/>
        <v/>
      </c>
      <c r="AC1166" s="665" t="str">
        <f t="shared" si="403"/>
        <v/>
      </c>
    </row>
    <row r="1167" spans="2:29" ht="12.75" x14ac:dyDescent="0.35">
      <c r="B1167" s="20"/>
      <c r="C1167" s="20"/>
      <c r="D1167" s="29"/>
      <c r="E1167" s="30"/>
      <c r="F1167" s="30"/>
      <c r="G1167" s="30"/>
      <c r="H1167" s="30"/>
      <c r="I1167" s="24" t="str">
        <f t="shared" si="392"/>
        <v/>
      </c>
      <c r="J1167" s="74"/>
      <c r="K1167" s="27"/>
      <c r="L1167" s="24"/>
      <c r="M1167" s="22"/>
      <c r="N1167" s="23" t="str">
        <f t="shared" si="393"/>
        <v/>
      </c>
      <c r="O1167" s="23" t="str">
        <f t="shared" si="394"/>
        <v/>
      </c>
      <c r="P1167" s="23" t="str">
        <f t="shared" si="395"/>
        <v/>
      </c>
      <c r="Q1167" s="23" t="str">
        <f t="shared" si="396"/>
        <v/>
      </c>
      <c r="R1167" s="23" t="str">
        <f t="shared" si="397"/>
        <v/>
      </c>
      <c r="S1167" s="696" t="e">
        <f t="shared" si="398"/>
        <v>#VALUE!</v>
      </c>
      <c r="T1167" s="23" t="str">
        <f t="shared" si="399"/>
        <v/>
      </c>
      <c r="U1167" s="28"/>
      <c r="V1167" s="28"/>
      <c r="W1167" s="631"/>
      <c r="X1167" s="24">
        <f t="shared" si="400"/>
        <v>0</v>
      </c>
      <c r="Y1167" s="25">
        <f t="shared" si="401"/>
        <v>0</v>
      </c>
      <c r="Z1167" s="77"/>
      <c r="AA1167" s="665"/>
      <c r="AB1167" s="665" t="str">
        <f t="shared" si="402"/>
        <v/>
      </c>
      <c r="AC1167" s="665" t="str">
        <f t="shared" si="403"/>
        <v/>
      </c>
    </row>
    <row r="1168" spans="2:29" ht="12.75" x14ac:dyDescent="0.35">
      <c r="B1168" s="20"/>
      <c r="C1168" s="20"/>
      <c r="D1168" s="29"/>
      <c r="E1168" s="30"/>
      <c r="F1168" s="30"/>
      <c r="G1168" s="30"/>
      <c r="H1168" s="30"/>
      <c r="I1168" s="24" t="str">
        <f t="shared" si="392"/>
        <v/>
      </c>
      <c r="J1168" s="74"/>
      <c r="K1168" s="27"/>
      <c r="L1168" s="24"/>
      <c r="M1168" s="22"/>
      <c r="N1168" s="23" t="str">
        <f t="shared" si="393"/>
        <v/>
      </c>
      <c r="O1168" s="23" t="str">
        <f t="shared" si="394"/>
        <v/>
      </c>
      <c r="P1168" s="23" t="str">
        <f t="shared" si="395"/>
        <v/>
      </c>
      <c r="Q1168" s="23" t="str">
        <f t="shared" si="396"/>
        <v/>
      </c>
      <c r="R1168" s="23" t="str">
        <f t="shared" si="397"/>
        <v/>
      </c>
      <c r="S1168" s="696" t="e">
        <f t="shared" si="398"/>
        <v>#VALUE!</v>
      </c>
      <c r="T1168" s="23" t="str">
        <f t="shared" si="399"/>
        <v/>
      </c>
      <c r="U1168" s="28"/>
      <c r="V1168" s="28"/>
      <c r="W1168" s="631"/>
      <c r="X1168" s="24">
        <f t="shared" si="400"/>
        <v>0</v>
      </c>
      <c r="Y1168" s="25">
        <f t="shared" si="401"/>
        <v>0</v>
      </c>
      <c r="Z1168" s="77"/>
      <c r="AA1168" s="665"/>
      <c r="AB1168" s="665" t="str">
        <f t="shared" si="402"/>
        <v/>
      </c>
      <c r="AC1168" s="665" t="str">
        <f t="shared" si="403"/>
        <v/>
      </c>
    </row>
    <row r="1169" spans="2:29" ht="12.75" x14ac:dyDescent="0.35">
      <c r="B1169" s="20"/>
      <c r="C1169" s="20"/>
      <c r="D1169" s="29"/>
      <c r="E1169" s="30"/>
      <c r="F1169" s="30"/>
      <c r="G1169" s="30"/>
      <c r="H1169" s="30"/>
      <c r="I1169" s="24" t="str">
        <f t="shared" si="392"/>
        <v/>
      </c>
      <c r="J1169" s="74"/>
      <c r="K1169" s="27"/>
      <c r="L1169" s="24"/>
      <c r="M1169" s="22"/>
      <c r="N1169" s="23" t="str">
        <f t="shared" si="393"/>
        <v/>
      </c>
      <c r="O1169" s="23" t="str">
        <f t="shared" si="394"/>
        <v/>
      </c>
      <c r="P1169" s="23" t="str">
        <f t="shared" si="395"/>
        <v/>
      </c>
      <c r="Q1169" s="23" t="str">
        <f t="shared" si="396"/>
        <v/>
      </c>
      <c r="R1169" s="23" t="str">
        <f t="shared" si="397"/>
        <v/>
      </c>
      <c r="S1169" s="696" t="e">
        <f t="shared" si="398"/>
        <v>#VALUE!</v>
      </c>
      <c r="T1169" s="23" t="str">
        <f t="shared" si="399"/>
        <v/>
      </c>
      <c r="U1169" s="28"/>
      <c r="V1169" s="28"/>
      <c r="W1169" s="631"/>
      <c r="X1169" s="24">
        <f t="shared" si="400"/>
        <v>0</v>
      </c>
      <c r="Y1169" s="25">
        <f t="shared" si="401"/>
        <v>0</v>
      </c>
      <c r="Z1169" s="77"/>
      <c r="AA1169" s="665"/>
      <c r="AB1169" s="665" t="str">
        <f t="shared" si="402"/>
        <v/>
      </c>
      <c r="AC1169" s="665" t="str">
        <f t="shared" si="403"/>
        <v/>
      </c>
    </row>
    <row r="1170" spans="2:29" ht="12.75" x14ac:dyDescent="0.35">
      <c r="B1170" s="20"/>
      <c r="C1170" s="20"/>
      <c r="D1170" s="29"/>
      <c r="E1170" s="30"/>
      <c r="F1170" s="30"/>
      <c r="G1170" s="30"/>
      <c r="H1170" s="30"/>
      <c r="I1170" s="24" t="str">
        <f t="shared" si="392"/>
        <v/>
      </c>
      <c r="J1170" s="74"/>
      <c r="K1170" s="27"/>
      <c r="L1170" s="24"/>
      <c r="M1170" s="22"/>
      <c r="N1170" s="23" t="str">
        <f t="shared" si="393"/>
        <v/>
      </c>
      <c r="O1170" s="23" t="str">
        <f t="shared" si="394"/>
        <v/>
      </c>
      <c r="P1170" s="23" t="str">
        <f t="shared" si="395"/>
        <v/>
      </c>
      <c r="Q1170" s="23" t="str">
        <f t="shared" si="396"/>
        <v/>
      </c>
      <c r="R1170" s="23" t="str">
        <f t="shared" si="397"/>
        <v/>
      </c>
      <c r="S1170" s="696" t="e">
        <f t="shared" si="398"/>
        <v>#VALUE!</v>
      </c>
      <c r="T1170" s="23" t="str">
        <f t="shared" si="399"/>
        <v/>
      </c>
      <c r="U1170" s="28"/>
      <c r="V1170" s="28"/>
      <c r="W1170" s="631"/>
      <c r="X1170" s="24">
        <f t="shared" si="400"/>
        <v>0</v>
      </c>
      <c r="Y1170" s="25">
        <f t="shared" si="401"/>
        <v>0</v>
      </c>
      <c r="Z1170" s="77"/>
      <c r="AA1170" s="665"/>
      <c r="AB1170" s="665" t="str">
        <f t="shared" si="402"/>
        <v/>
      </c>
      <c r="AC1170" s="665" t="str">
        <f t="shared" si="403"/>
        <v/>
      </c>
    </row>
    <row r="1171" spans="2:29" ht="12.75" x14ac:dyDescent="0.35">
      <c r="B1171" s="20"/>
      <c r="C1171" s="20"/>
      <c r="D1171" s="29"/>
      <c r="E1171" s="30"/>
      <c r="F1171" s="30"/>
      <c r="G1171" s="30"/>
      <c r="H1171" s="30"/>
      <c r="I1171" s="24" t="str">
        <f t="shared" si="392"/>
        <v/>
      </c>
      <c r="J1171" s="74"/>
      <c r="K1171" s="27"/>
      <c r="L1171" s="24"/>
      <c r="M1171" s="22"/>
      <c r="N1171" s="23" t="str">
        <f t="shared" si="393"/>
        <v/>
      </c>
      <c r="O1171" s="23" t="str">
        <f t="shared" si="394"/>
        <v/>
      </c>
      <c r="P1171" s="23" t="str">
        <f t="shared" si="395"/>
        <v/>
      </c>
      <c r="Q1171" s="23" t="str">
        <f t="shared" si="396"/>
        <v/>
      </c>
      <c r="R1171" s="23" t="str">
        <f t="shared" si="397"/>
        <v/>
      </c>
      <c r="S1171" s="696" t="e">
        <f t="shared" si="398"/>
        <v>#VALUE!</v>
      </c>
      <c r="T1171" s="23" t="str">
        <f t="shared" si="399"/>
        <v/>
      </c>
      <c r="U1171" s="28"/>
      <c r="V1171" s="28"/>
      <c r="W1171" s="631"/>
      <c r="X1171" s="24">
        <f t="shared" si="400"/>
        <v>0</v>
      </c>
      <c r="Y1171" s="25">
        <f t="shared" si="401"/>
        <v>0</v>
      </c>
      <c r="Z1171" s="77"/>
      <c r="AA1171" s="665"/>
      <c r="AB1171" s="665" t="str">
        <f t="shared" si="402"/>
        <v/>
      </c>
      <c r="AC1171" s="665" t="str">
        <f t="shared" si="403"/>
        <v/>
      </c>
    </row>
    <row r="1172" spans="2:29" ht="12.75" x14ac:dyDescent="0.35">
      <c r="B1172" s="20"/>
      <c r="C1172" s="20"/>
      <c r="D1172" s="29"/>
      <c r="E1172" s="30"/>
      <c r="F1172" s="30"/>
      <c r="G1172" s="30"/>
      <c r="H1172" s="30"/>
      <c r="I1172" s="24" t="str">
        <f t="shared" si="392"/>
        <v/>
      </c>
      <c r="J1172" s="74"/>
      <c r="K1172" s="27"/>
      <c r="L1172" s="24"/>
      <c r="M1172" s="22"/>
      <c r="N1172" s="23" t="str">
        <f t="shared" si="393"/>
        <v/>
      </c>
      <c r="O1172" s="23" t="str">
        <f t="shared" si="394"/>
        <v/>
      </c>
      <c r="P1172" s="23" t="str">
        <f t="shared" si="395"/>
        <v/>
      </c>
      <c r="Q1172" s="23" t="str">
        <f t="shared" si="396"/>
        <v/>
      </c>
      <c r="R1172" s="23" t="str">
        <f t="shared" si="397"/>
        <v/>
      </c>
      <c r="S1172" s="696" t="e">
        <f t="shared" si="398"/>
        <v>#VALUE!</v>
      </c>
      <c r="T1172" s="23" t="str">
        <f t="shared" si="399"/>
        <v/>
      </c>
      <c r="U1172" s="28"/>
      <c r="V1172" s="28"/>
      <c r="W1172" s="631"/>
      <c r="X1172" s="24">
        <f t="shared" si="400"/>
        <v>0</v>
      </c>
      <c r="Y1172" s="25">
        <f t="shared" si="401"/>
        <v>0</v>
      </c>
      <c r="Z1172" s="77"/>
      <c r="AA1172" s="665"/>
      <c r="AB1172" s="665" t="str">
        <f t="shared" si="402"/>
        <v/>
      </c>
      <c r="AC1172" s="665" t="str">
        <f t="shared" si="403"/>
        <v/>
      </c>
    </row>
    <row r="1173" spans="2:29" ht="12.75" x14ac:dyDescent="0.35">
      <c r="B1173" s="20"/>
      <c r="C1173" s="20"/>
      <c r="D1173" s="29"/>
      <c r="E1173" s="30"/>
      <c r="F1173" s="30"/>
      <c r="G1173" s="30"/>
      <c r="H1173" s="30"/>
      <c r="I1173" s="24" t="str">
        <f t="shared" si="392"/>
        <v/>
      </c>
      <c r="J1173" s="74"/>
      <c r="K1173" s="27"/>
      <c r="L1173" s="24"/>
      <c r="M1173" s="22"/>
      <c r="N1173" s="23" t="str">
        <f t="shared" si="393"/>
        <v/>
      </c>
      <c r="O1173" s="23" t="str">
        <f t="shared" si="394"/>
        <v/>
      </c>
      <c r="P1173" s="23" t="str">
        <f t="shared" si="395"/>
        <v/>
      </c>
      <c r="Q1173" s="23" t="str">
        <f t="shared" si="396"/>
        <v/>
      </c>
      <c r="R1173" s="23" t="str">
        <f t="shared" si="397"/>
        <v/>
      </c>
      <c r="S1173" s="696" t="e">
        <f t="shared" si="398"/>
        <v>#VALUE!</v>
      </c>
      <c r="T1173" s="23" t="str">
        <f t="shared" si="399"/>
        <v/>
      </c>
      <c r="U1173" s="28"/>
      <c r="V1173" s="28"/>
      <c r="W1173" s="631"/>
      <c r="X1173" s="24">
        <f t="shared" si="400"/>
        <v>0</v>
      </c>
      <c r="Y1173" s="25">
        <f t="shared" si="401"/>
        <v>0</v>
      </c>
      <c r="Z1173" s="77"/>
      <c r="AA1173" s="665"/>
      <c r="AB1173" s="665" t="str">
        <f t="shared" si="402"/>
        <v/>
      </c>
      <c r="AC1173" s="665" t="str">
        <f t="shared" si="403"/>
        <v/>
      </c>
    </row>
    <row r="1174" spans="2:29" ht="12.75" x14ac:dyDescent="0.35">
      <c r="B1174" s="20"/>
      <c r="C1174" s="20"/>
      <c r="D1174" s="29"/>
      <c r="E1174" s="30"/>
      <c r="F1174" s="30"/>
      <c r="G1174" s="30"/>
      <c r="H1174" s="30"/>
      <c r="I1174" s="24" t="str">
        <f t="shared" si="392"/>
        <v/>
      </c>
      <c r="J1174" s="74"/>
      <c r="K1174" s="27"/>
      <c r="L1174" s="24"/>
      <c r="M1174" s="22"/>
      <c r="N1174" s="23" t="str">
        <f t="shared" si="393"/>
        <v/>
      </c>
      <c r="O1174" s="23" t="str">
        <f t="shared" si="394"/>
        <v/>
      </c>
      <c r="P1174" s="23" t="str">
        <f t="shared" si="395"/>
        <v/>
      </c>
      <c r="Q1174" s="23" t="str">
        <f t="shared" si="396"/>
        <v/>
      </c>
      <c r="R1174" s="23" t="str">
        <f t="shared" si="397"/>
        <v/>
      </c>
      <c r="S1174" s="696" t="e">
        <f t="shared" si="398"/>
        <v>#VALUE!</v>
      </c>
      <c r="T1174" s="23" t="str">
        <f t="shared" si="399"/>
        <v/>
      </c>
      <c r="U1174" s="28"/>
      <c r="V1174" s="28"/>
      <c r="W1174" s="631"/>
      <c r="X1174" s="24">
        <f t="shared" si="400"/>
        <v>0</v>
      </c>
      <c r="Y1174" s="25">
        <f t="shared" si="401"/>
        <v>0</v>
      </c>
      <c r="Z1174" s="77"/>
      <c r="AA1174" s="665"/>
      <c r="AB1174" s="665" t="str">
        <f t="shared" si="402"/>
        <v/>
      </c>
      <c r="AC1174" s="665" t="str">
        <f t="shared" si="403"/>
        <v/>
      </c>
    </row>
    <row r="1175" spans="2:29" ht="12.75" x14ac:dyDescent="0.35">
      <c r="B1175" s="20"/>
      <c r="C1175" s="20"/>
      <c r="D1175" s="29"/>
      <c r="E1175" s="30"/>
      <c r="F1175" s="30"/>
      <c r="G1175" s="30"/>
      <c r="H1175" s="30"/>
      <c r="I1175" s="24" t="str">
        <f t="shared" si="392"/>
        <v/>
      </c>
      <c r="J1175" s="74"/>
      <c r="K1175" s="27"/>
      <c r="L1175" s="24"/>
      <c r="M1175" s="22"/>
      <c r="N1175" s="23" t="str">
        <f t="shared" si="393"/>
        <v/>
      </c>
      <c r="O1175" s="23" t="str">
        <f t="shared" si="394"/>
        <v/>
      </c>
      <c r="P1175" s="23" t="str">
        <f t="shared" si="395"/>
        <v/>
      </c>
      <c r="Q1175" s="23" t="str">
        <f t="shared" si="396"/>
        <v/>
      </c>
      <c r="R1175" s="23" t="str">
        <f t="shared" si="397"/>
        <v/>
      </c>
      <c r="S1175" s="696" t="e">
        <f t="shared" si="398"/>
        <v>#VALUE!</v>
      </c>
      <c r="T1175" s="23" t="str">
        <f t="shared" si="399"/>
        <v/>
      </c>
      <c r="U1175" s="28"/>
      <c r="V1175" s="28"/>
      <c r="W1175" s="631"/>
      <c r="X1175" s="24">
        <f t="shared" si="400"/>
        <v>0</v>
      </c>
      <c r="Y1175" s="25">
        <f t="shared" si="401"/>
        <v>0</v>
      </c>
      <c r="Z1175" s="77"/>
      <c r="AA1175" s="665"/>
      <c r="AB1175" s="665" t="str">
        <f t="shared" si="402"/>
        <v/>
      </c>
      <c r="AC1175" s="665" t="str">
        <f t="shared" si="403"/>
        <v/>
      </c>
    </row>
    <row r="1176" spans="2:29" ht="12.75" x14ac:dyDescent="0.35">
      <c r="B1176" s="20"/>
      <c r="C1176" s="20"/>
      <c r="D1176" s="29"/>
      <c r="E1176" s="30"/>
      <c r="F1176" s="30"/>
      <c r="G1176" s="30"/>
      <c r="H1176" s="30"/>
      <c r="I1176" s="24" t="str">
        <f t="shared" si="392"/>
        <v/>
      </c>
      <c r="J1176" s="74"/>
      <c r="K1176" s="27"/>
      <c r="L1176" s="24"/>
      <c r="M1176" s="22"/>
      <c r="N1176" s="23" t="str">
        <f t="shared" si="393"/>
        <v/>
      </c>
      <c r="O1176" s="23" t="str">
        <f t="shared" si="394"/>
        <v/>
      </c>
      <c r="P1176" s="23" t="str">
        <f t="shared" si="395"/>
        <v/>
      </c>
      <c r="Q1176" s="23" t="str">
        <f t="shared" si="396"/>
        <v/>
      </c>
      <c r="R1176" s="23" t="str">
        <f t="shared" si="397"/>
        <v/>
      </c>
      <c r="S1176" s="696" t="e">
        <f t="shared" si="398"/>
        <v>#VALUE!</v>
      </c>
      <c r="T1176" s="23" t="str">
        <f t="shared" si="399"/>
        <v/>
      </c>
      <c r="U1176" s="28"/>
      <c r="V1176" s="28"/>
      <c r="W1176" s="631"/>
      <c r="X1176" s="24">
        <f t="shared" si="400"/>
        <v>0</v>
      </c>
      <c r="Y1176" s="25">
        <f t="shared" si="401"/>
        <v>0</v>
      </c>
      <c r="Z1176" s="77"/>
      <c r="AA1176" s="665"/>
      <c r="AB1176" s="665" t="str">
        <f t="shared" si="402"/>
        <v/>
      </c>
      <c r="AC1176" s="665" t="str">
        <f t="shared" si="403"/>
        <v/>
      </c>
    </row>
    <row r="1177" spans="2:29" ht="12.75" x14ac:dyDescent="0.35">
      <c r="B1177" s="20"/>
      <c r="C1177" s="20"/>
      <c r="D1177" s="29"/>
      <c r="E1177" s="30"/>
      <c r="F1177" s="30"/>
      <c r="G1177" s="30"/>
      <c r="H1177" s="30"/>
      <c r="I1177" s="24" t="str">
        <f t="shared" si="392"/>
        <v/>
      </c>
      <c r="J1177" s="74"/>
      <c r="K1177" s="27"/>
      <c r="L1177" s="24"/>
      <c r="M1177" s="22"/>
      <c r="N1177" s="23" t="str">
        <f t="shared" si="393"/>
        <v/>
      </c>
      <c r="O1177" s="23" t="str">
        <f t="shared" si="394"/>
        <v/>
      </c>
      <c r="P1177" s="23" t="str">
        <f t="shared" si="395"/>
        <v/>
      </c>
      <c r="Q1177" s="23" t="str">
        <f t="shared" si="396"/>
        <v/>
      </c>
      <c r="R1177" s="23" t="str">
        <f t="shared" si="397"/>
        <v/>
      </c>
      <c r="S1177" s="696" t="e">
        <f t="shared" si="398"/>
        <v>#VALUE!</v>
      </c>
      <c r="T1177" s="23" t="str">
        <f t="shared" si="399"/>
        <v/>
      </c>
      <c r="U1177" s="28"/>
      <c r="V1177" s="28"/>
      <c r="W1177" s="631"/>
      <c r="X1177" s="24">
        <f t="shared" si="400"/>
        <v>0</v>
      </c>
      <c r="Y1177" s="25">
        <f t="shared" si="401"/>
        <v>0</v>
      </c>
      <c r="Z1177" s="77"/>
      <c r="AA1177" s="665"/>
      <c r="AB1177" s="665" t="str">
        <f t="shared" si="402"/>
        <v/>
      </c>
      <c r="AC1177" s="665" t="str">
        <f t="shared" si="403"/>
        <v/>
      </c>
    </row>
    <row r="1178" spans="2:29" ht="12.75" x14ac:dyDescent="0.35">
      <c r="B1178" s="20"/>
      <c r="C1178" s="20"/>
      <c r="D1178" s="29"/>
      <c r="E1178" s="30"/>
      <c r="F1178" s="30"/>
      <c r="G1178" s="30"/>
      <c r="H1178" s="30"/>
      <c r="I1178" s="24" t="str">
        <f t="shared" si="392"/>
        <v/>
      </c>
      <c r="J1178" s="74"/>
      <c r="K1178" s="27"/>
      <c r="L1178" s="24"/>
      <c r="M1178" s="22"/>
      <c r="N1178" s="23" t="str">
        <f t="shared" si="393"/>
        <v/>
      </c>
      <c r="O1178" s="23" t="str">
        <f t="shared" si="394"/>
        <v/>
      </c>
      <c r="P1178" s="23" t="str">
        <f t="shared" si="395"/>
        <v/>
      </c>
      <c r="Q1178" s="23" t="str">
        <f t="shared" si="396"/>
        <v/>
      </c>
      <c r="R1178" s="23" t="str">
        <f t="shared" si="397"/>
        <v/>
      </c>
      <c r="S1178" s="696" t="e">
        <f t="shared" si="398"/>
        <v>#VALUE!</v>
      </c>
      <c r="T1178" s="23" t="str">
        <f t="shared" si="399"/>
        <v/>
      </c>
      <c r="U1178" s="28"/>
      <c r="V1178" s="28"/>
      <c r="W1178" s="631"/>
      <c r="X1178" s="24">
        <f t="shared" si="400"/>
        <v>0</v>
      </c>
      <c r="Y1178" s="25">
        <f t="shared" si="401"/>
        <v>0</v>
      </c>
      <c r="Z1178" s="77"/>
      <c r="AA1178" s="665"/>
      <c r="AB1178" s="665" t="str">
        <f t="shared" si="402"/>
        <v/>
      </c>
      <c r="AC1178" s="665" t="str">
        <f t="shared" si="403"/>
        <v/>
      </c>
    </row>
    <row r="1179" spans="2:29" ht="12.75" x14ac:dyDescent="0.35">
      <c r="B1179" s="20"/>
      <c r="C1179" s="20"/>
      <c r="D1179" s="29"/>
      <c r="E1179" s="30"/>
      <c r="F1179" s="30"/>
      <c r="G1179" s="30"/>
      <c r="H1179" s="30"/>
      <c r="I1179" s="24" t="str">
        <f t="shared" si="392"/>
        <v/>
      </c>
      <c r="J1179" s="74"/>
      <c r="K1179" s="27"/>
      <c r="L1179" s="24"/>
      <c r="M1179" s="22"/>
      <c r="N1179" s="23" t="str">
        <f t="shared" si="393"/>
        <v/>
      </c>
      <c r="O1179" s="23" t="str">
        <f t="shared" si="394"/>
        <v/>
      </c>
      <c r="P1179" s="23" t="str">
        <f t="shared" si="395"/>
        <v/>
      </c>
      <c r="Q1179" s="23" t="str">
        <f t="shared" si="396"/>
        <v/>
      </c>
      <c r="R1179" s="23" t="str">
        <f t="shared" si="397"/>
        <v/>
      </c>
      <c r="S1179" s="696" t="e">
        <f t="shared" si="398"/>
        <v>#VALUE!</v>
      </c>
      <c r="T1179" s="23" t="str">
        <f t="shared" si="399"/>
        <v/>
      </c>
      <c r="U1179" s="28"/>
      <c r="V1179" s="28"/>
      <c r="W1179" s="631"/>
      <c r="X1179" s="24">
        <f t="shared" si="400"/>
        <v>0</v>
      </c>
      <c r="Y1179" s="25">
        <f t="shared" si="401"/>
        <v>0</v>
      </c>
      <c r="Z1179" s="77"/>
      <c r="AA1179" s="665"/>
      <c r="AB1179" s="665" t="str">
        <f t="shared" si="402"/>
        <v/>
      </c>
      <c r="AC1179" s="665" t="str">
        <f t="shared" si="403"/>
        <v/>
      </c>
    </row>
    <row r="1180" spans="2:29" ht="12.75" x14ac:dyDescent="0.35">
      <c r="B1180" s="20"/>
      <c r="C1180" s="20"/>
      <c r="D1180" s="29"/>
      <c r="E1180" s="30"/>
      <c r="F1180" s="30"/>
      <c r="G1180" s="30"/>
      <c r="H1180" s="30"/>
      <c r="I1180" s="24" t="str">
        <f t="shared" si="392"/>
        <v/>
      </c>
      <c r="J1180" s="74"/>
      <c r="K1180" s="27"/>
      <c r="L1180" s="24"/>
      <c r="M1180" s="22"/>
      <c r="N1180" s="23" t="str">
        <f t="shared" si="393"/>
        <v/>
      </c>
      <c r="O1180" s="23" t="str">
        <f t="shared" si="394"/>
        <v/>
      </c>
      <c r="P1180" s="23" t="str">
        <f t="shared" si="395"/>
        <v/>
      </c>
      <c r="Q1180" s="23" t="str">
        <f t="shared" si="396"/>
        <v/>
      </c>
      <c r="R1180" s="23" t="str">
        <f t="shared" si="397"/>
        <v/>
      </c>
      <c r="S1180" s="696" t="e">
        <f t="shared" si="398"/>
        <v>#VALUE!</v>
      </c>
      <c r="T1180" s="23" t="str">
        <f t="shared" si="399"/>
        <v/>
      </c>
      <c r="U1180" s="28"/>
      <c r="V1180" s="28"/>
      <c r="W1180" s="631"/>
      <c r="X1180" s="24">
        <f t="shared" si="400"/>
        <v>0</v>
      </c>
      <c r="Y1180" s="25">
        <f t="shared" si="401"/>
        <v>0</v>
      </c>
      <c r="Z1180" s="77"/>
      <c r="AA1180" s="665"/>
      <c r="AB1180" s="665" t="str">
        <f t="shared" si="402"/>
        <v/>
      </c>
      <c r="AC1180" s="665" t="str">
        <f t="shared" si="403"/>
        <v/>
      </c>
    </row>
    <row r="1181" spans="2:29" ht="12.75" x14ac:dyDescent="0.35">
      <c r="B1181" s="20"/>
      <c r="C1181" s="20"/>
      <c r="D1181" s="29"/>
      <c r="E1181" s="30"/>
      <c r="F1181" s="30"/>
      <c r="G1181" s="30"/>
      <c r="H1181" s="30"/>
      <c r="I1181" s="24" t="str">
        <f t="shared" si="392"/>
        <v/>
      </c>
      <c r="J1181" s="74"/>
      <c r="K1181" s="27"/>
      <c r="L1181" s="24"/>
      <c r="M1181" s="22"/>
      <c r="N1181" s="23" t="str">
        <f t="shared" si="393"/>
        <v/>
      </c>
      <c r="O1181" s="23" t="str">
        <f t="shared" si="394"/>
        <v/>
      </c>
      <c r="P1181" s="23" t="str">
        <f t="shared" si="395"/>
        <v/>
      </c>
      <c r="Q1181" s="23" t="str">
        <f t="shared" si="396"/>
        <v/>
      </c>
      <c r="R1181" s="23" t="str">
        <f t="shared" si="397"/>
        <v/>
      </c>
      <c r="S1181" s="696" t="e">
        <f t="shared" si="398"/>
        <v>#VALUE!</v>
      </c>
      <c r="T1181" s="23" t="str">
        <f t="shared" si="399"/>
        <v/>
      </c>
      <c r="U1181" s="28"/>
      <c r="V1181" s="28"/>
      <c r="W1181" s="631"/>
      <c r="X1181" s="24">
        <f t="shared" si="400"/>
        <v>0</v>
      </c>
      <c r="Y1181" s="25">
        <f t="shared" si="401"/>
        <v>0</v>
      </c>
      <c r="Z1181" s="77"/>
      <c r="AA1181" s="665"/>
      <c r="AB1181" s="665" t="str">
        <f t="shared" si="402"/>
        <v/>
      </c>
      <c r="AC1181" s="665" t="str">
        <f t="shared" si="403"/>
        <v/>
      </c>
    </row>
    <row r="1182" spans="2:29" ht="12.75" x14ac:dyDescent="0.35">
      <c r="B1182" s="20"/>
      <c r="C1182" s="20"/>
      <c r="D1182" s="29"/>
      <c r="E1182" s="30"/>
      <c r="F1182" s="30"/>
      <c r="G1182" s="30"/>
      <c r="H1182" s="30"/>
      <c r="I1182" s="24" t="str">
        <f t="shared" si="392"/>
        <v/>
      </c>
      <c r="J1182" s="74"/>
      <c r="K1182" s="27"/>
      <c r="L1182" s="24"/>
      <c r="M1182" s="22"/>
      <c r="N1182" s="23" t="str">
        <f t="shared" si="393"/>
        <v/>
      </c>
      <c r="O1182" s="23" t="str">
        <f t="shared" si="394"/>
        <v/>
      </c>
      <c r="P1182" s="23" t="str">
        <f t="shared" si="395"/>
        <v/>
      </c>
      <c r="Q1182" s="23" t="str">
        <f t="shared" si="396"/>
        <v/>
      </c>
      <c r="R1182" s="23" t="str">
        <f t="shared" si="397"/>
        <v/>
      </c>
      <c r="S1182" s="696" t="e">
        <f t="shared" si="398"/>
        <v>#VALUE!</v>
      </c>
      <c r="T1182" s="23" t="str">
        <f t="shared" si="399"/>
        <v/>
      </c>
      <c r="U1182" s="28"/>
      <c r="V1182" s="28"/>
      <c r="W1182" s="631"/>
      <c r="X1182" s="24">
        <f t="shared" si="400"/>
        <v>0</v>
      </c>
      <c r="Y1182" s="25">
        <f t="shared" si="401"/>
        <v>0</v>
      </c>
      <c r="Z1182" s="77"/>
      <c r="AA1182" s="665"/>
      <c r="AB1182" s="665" t="str">
        <f t="shared" si="402"/>
        <v/>
      </c>
      <c r="AC1182" s="665" t="str">
        <f t="shared" si="403"/>
        <v/>
      </c>
    </row>
    <row r="1183" spans="2:29" ht="12.75" x14ac:dyDescent="0.35">
      <c r="B1183" s="20"/>
      <c r="C1183" s="20"/>
      <c r="D1183" s="29"/>
      <c r="E1183" s="30"/>
      <c r="F1183" s="30"/>
      <c r="G1183" s="30"/>
      <c r="H1183" s="30"/>
      <c r="I1183" s="24" t="str">
        <f t="shared" si="392"/>
        <v/>
      </c>
      <c r="J1183" s="74"/>
      <c r="K1183" s="27"/>
      <c r="L1183" s="24"/>
      <c r="M1183" s="22"/>
      <c r="N1183" s="23" t="str">
        <f t="shared" si="393"/>
        <v/>
      </c>
      <c r="O1183" s="23" t="str">
        <f t="shared" si="394"/>
        <v/>
      </c>
      <c r="P1183" s="23" t="str">
        <f t="shared" si="395"/>
        <v/>
      </c>
      <c r="Q1183" s="23" t="str">
        <f t="shared" si="396"/>
        <v/>
      </c>
      <c r="R1183" s="23" t="str">
        <f t="shared" si="397"/>
        <v/>
      </c>
      <c r="S1183" s="696" t="e">
        <f t="shared" si="398"/>
        <v>#VALUE!</v>
      </c>
      <c r="T1183" s="23" t="str">
        <f t="shared" si="399"/>
        <v/>
      </c>
      <c r="U1183" s="28"/>
      <c r="V1183" s="28"/>
      <c r="W1183" s="631"/>
      <c r="X1183" s="24">
        <f t="shared" si="400"/>
        <v>0</v>
      </c>
      <c r="Y1183" s="25">
        <f t="shared" si="401"/>
        <v>0</v>
      </c>
      <c r="Z1183" s="77"/>
      <c r="AA1183" s="665"/>
      <c r="AB1183" s="665" t="str">
        <f t="shared" si="402"/>
        <v/>
      </c>
      <c r="AC1183" s="665" t="str">
        <f t="shared" si="403"/>
        <v/>
      </c>
    </row>
    <row r="1184" spans="2:29" ht="12.75" x14ac:dyDescent="0.35">
      <c r="B1184" s="20"/>
      <c r="C1184" s="20"/>
      <c r="D1184" s="29"/>
      <c r="E1184" s="30"/>
      <c r="F1184" s="30"/>
      <c r="G1184" s="30"/>
      <c r="H1184" s="30"/>
      <c r="I1184" s="24" t="str">
        <f t="shared" si="392"/>
        <v/>
      </c>
      <c r="J1184" s="74"/>
      <c r="K1184" s="27"/>
      <c r="L1184" s="24"/>
      <c r="M1184" s="22"/>
      <c r="N1184" s="23" t="str">
        <f t="shared" si="393"/>
        <v/>
      </c>
      <c r="O1184" s="23" t="str">
        <f t="shared" si="394"/>
        <v/>
      </c>
      <c r="P1184" s="23" t="str">
        <f t="shared" si="395"/>
        <v/>
      </c>
      <c r="Q1184" s="23" t="str">
        <f t="shared" si="396"/>
        <v/>
      </c>
      <c r="R1184" s="23" t="str">
        <f t="shared" si="397"/>
        <v/>
      </c>
      <c r="S1184" s="696" t="e">
        <f t="shared" si="398"/>
        <v>#VALUE!</v>
      </c>
      <c r="T1184" s="23" t="str">
        <f t="shared" si="399"/>
        <v/>
      </c>
      <c r="U1184" s="28"/>
      <c r="V1184" s="28"/>
      <c r="W1184" s="631"/>
      <c r="X1184" s="24">
        <f t="shared" si="400"/>
        <v>0</v>
      </c>
      <c r="Y1184" s="25">
        <f t="shared" si="401"/>
        <v>0</v>
      </c>
      <c r="Z1184" s="77"/>
      <c r="AA1184" s="665"/>
      <c r="AB1184" s="665" t="str">
        <f t="shared" si="402"/>
        <v/>
      </c>
      <c r="AC1184" s="665" t="str">
        <f t="shared" si="403"/>
        <v/>
      </c>
    </row>
    <row r="1185" spans="2:29" ht="12.75" x14ac:dyDescent="0.35">
      <c r="B1185" s="20"/>
      <c r="C1185" s="20"/>
      <c r="D1185" s="29"/>
      <c r="E1185" s="30"/>
      <c r="F1185" s="30"/>
      <c r="G1185" s="30"/>
      <c r="H1185" s="30"/>
      <c r="I1185" s="24" t="str">
        <f t="shared" si="392"/>
        <v/>
      </c>
      <c r="J1185" s="74"/>
      <c r="K1185" s="27"/>
      <c r="L1185" s="24"/>
      <c r="M1185" s="22"/>
      <c r="N1185" s="23" t="str">
        <f t="shared" si="393"/>
        <v/>
      </c>
      <c r="O1185" s="23" t="str">
        <f t="shared" si="394"/>
        <v/>
      </c>
      <c r="P1185" s="23" t="str">
        <f t="shared" si="395"/>
        <v/>
      </c>
      <c r="Q1185" s="23" t="str">
        <f t="shared" si="396"/>
        <v/>
      </c>
      <c r="R1185" s="23" t="str">
        <f t="shared" si="397"/>
        <v/>
      </c>
      <c r="S1185" s="696" t="e">
        <f t="shared" si="398"/>
        <v>#VALUE!</v>
      </c>
      <c r="T1185" s="23" t="str">
        <f t="shared" si="399"/>
        <v/>
      </c>
      <c r="U1185" s="28"/>
      <c r="V1185" s="28"/>
      <c r="W1185" s="631"/>
      <c r="X1185" s="24">
        <f t="shared" si="400"/>
        <v>0</v>
      </c>
      <c r="Y1185" s="25">
        <f t="shared" si="401"/>
        <v>0</v>
      </c>
      <c r="Z1185" s="77"/>
      <c r="AA1185" s="665"/>
      <c r="AB1185" s="665" t="str">
        <f t="shared" si="402"/>
        <v/>
      </c>
      <c r="AC1185" s="665" t="str">
        <f t="shared" si="403"/>
        <v/>
      </c>
    </row>
    <row r="1186" spans="2:29" ht="12.75" x14ac:dyDescent="0.35">
      <c r="B1186" s="20"/>
      <c r="C1186" s="20"/>
      <c r="D1186" s="29"/>
      <c r="E1186" s="30"/>
      <c r="F1186" s="30"/>
      <c r="G1186" s="30"/>
      <c r="H1186" s="30"/>
      <c r="I1186" s="24" t="str">
        <f t="shared" si="392"/>
        <v/>
      </c>
      <c r="J1186" s="74"/>
      <c r="K1186" s="27"/>
      <c r="L1186" s="24"/>
      <c r="M1186" s="22"/>
      <c r="N1186" s="23" t="str">
        <f t="shared" si="393"/>
        <v/>
      </c>
      <c r="O1186" s="23" t="str">
        <f t="shared" si="394"/>
        <v/>
      </c>
      <c r="P1186" s="23" t="str">
        <f t="shared" si="395"/>
        <v/>
      </c>
      <c r="Q1186" s="23" t="str">
        <f t="shared" si="396"/>
        <v/>
      </c>
      <c r="R1186" s="23" t="str">
        <f t="shared" si="397"/>
        <v/>
      </c>
      <c r="S1186" s="696" t="e">
        <f t="shared" si="398"/>
        <v>#VALUE!</v>
      </c>
      <c r="T1186" s="23" t="str">
        <f t="shared" si="399"/>
        <v/>
      </c>
      <c r="U1186" s="28"/>
      <c r="V1186" s="28"/>
      <c r="W1186" s="631"/>
      <c r="X1186" s="24">
        <f t="shared" si="400"/>
        <v>0</v>
      </c>
      <c r="Y1186" s="25">
        <f t="shared" si="401"/>
        <v>0</v>
      </c>
      <c r="Z1186" s="77"/>
      <c r="AA1186" s="665"/>
      <c r="AB1186" s="665" t="str">
        <f t="shared" si="402"/>
        <v/>
      </c>
      <c r="AC1186" s="665" t="str">
        <f t="shared" si="403"/>
        <v/>
      </c>
    </row>
    <row r="1187" spans="2:29" ht="12.75" x14ac:dyDescent="0.35">
      <c r="B1187" s="20"/>
      <c r="C1187" s="20"/>
      <c r="D1187" s="29"/>
      <c r="E1187" s="30"/>
      <c r="F1187" s="30"/>
      <c r="G1187" s="30"/>
      <c r="H1187" s="30"/>
      <c r="I1187" s="24" t="str">
        <f t="shared" si="392"/>
        <v/>
      </c>
      <c r="J1187" s="74"/>
      <c r="K1187" s="27"/>
      <c r="L1187" s="24"/>
      <c r="M1187" s="22"/>
      <c r="N1187" s="23" t="str">
        <f t="shared" si="393"/>
        <v/>
      </c>
      <c r="O1187" s="23" t="str">
        <f t="shared" si="394"/>
        <v/>
      </c>
      <c r="P1187" s="23" t="str">
        <f t="shared" si="395"/>
        <v/>
      </c>
      <c r="Q1187" s="23" t="str">
        <f t="shared" si="396"/>
        <v/>
      </c>
      <c r="R1187" s="23" t="str">
        <f t="shared" si="397"/>
        <v/>
      </c>
      <c r="S1187" s="696" t="e">
        <f t="shared" si="398"/>
        <v>#VALUE!</v>
      </c>
      <c r="T1187" s="23" t="str">
        <f t="shared" si="399"/>
        <v/>
      </c>
      <c r="U1187" s="28"/>
      <c r="V1187" s="28"/>
      <c r="W1187" s="631"/>
      <c r="X1187" s="24">
        <f t="shared" si="400"/>
        <v>0</v>
      </c>
      <c r="Y1187" s="25">
        <f t="shared" si="401"/>
        <v>0</v>
      </c>
      <c r="Z1187" s="77"/>
      <c r="AA1187" s="665"/>
      <c r="AB1187" s="665" t="str">
        <f t="shared" si="402"/>
        <v/>
      </c>
      <c r="AC1187" s="665" t="str">
        <f t="shared" si="403"/>
        <v/>
      </c>
    </row>
    <row r="1188" spans="2:29" ht="12.75" x14ac:dyDescent="0.35">
      <c r="B1188" s="20"/>
      <c r="C1188" s="20"/>
      <c r="D1188" s="29"/>
      <c r="E1188" s="30"/>
      <c r="F1188" s="30"/>
      <c r="G1188" s="30"/>
      <c r="H1188" s="30"/>
      <c r="I1188" s="24" t="str">
        <f t="shared" si="392"/>
        <v/>
      </c>
      <c r="J1188" s="74"/>
      <c r="K1188" s="27"/>
      <c r="L1188" s="24"/>
      <c r="M1188" s="22"/>
      <c r="N1188" s="23" t="str">
        <f t="shared" si="393"/>
        <v/>
      </c>
      <c r="O1188" s="23" t="str">
        <f t="shared" si="394"/>
        <v/>
      </c>
      <c r="P1188" s="23" t="str">
        <f t="shared" si="395"/>
        <v/>
      </c>
      <c r="Q1188" s="23" t="str">
        <f t="shared" si="396"/>
        <v/>
      </c>
      <c r="R1188" s="23" t="str">
        <f t="shared" si="397"/>
        <v/>
      </c>
      <c r="S1188" s="696" t="e">
        <f t="shared" si="398"/>
        <v>#VALUE!</v>
      </c>
      <c r="T1188" s="23" t="str">
        <f t="shared" si="399"/>
        <v/>
      </c>
      <c r="U1188" s="28"/>
      <c r="V1188" s="28"/>
      <c r="W1188" s="631"/>
      <c r="X1188" s="24">
        <f t="shared" si="400"/>
        <v>0</v>
      </c>
      <c r="Y1188" s="25">
        <f t="shared" si="401"/>
        <v>0</v>
      </c>
      <c r="Z1188" s="77"/>
      <c r="AA1188" s="665"/>
      <c r="AB1188" s="665" t="str">
        <f t="shared" si="402"/>
        <v/>
      </c>
      <c r="AC1188" s="665" t="str">
        <f t="shared" si="403"/>
        <v/>
      </c>
    </row>
    <row r="1189" spans="2:29" ht="12.75" x14ac:dyDescent="0.35">
      <c r="B1189" s="20"/>
      <c r="C1189" s="20"/>
      <c r="D1189" s="29"/>
      <c r="E1189" s="30"/>
      <c r="F1189" s="30"/>
      <c r="G1189" s="30"/>
      <c r="H1189" s="30"/>
      <c r="I1189" s="24" t="str">
        <f t="shared" si="392"/>
        <v/>
      </c>
      <c r="J1189" s="74"/>
      <c r="K1189" s="27"/>
      <c r="L1189" s="24"/>
      <c r="M1189" s="22"/>
      <c r="N1189" s="23" t="str">
        <f t="shared" si="393"/>
        <v/>
      </c>
      <c r="O1189" s="23" t="str">
        <f t="shared" si="394"/>
        <v/>
      </c>
      <c r="P1189" s="23" t="str">
        <f t="shared" si="395"/>
        <v/>
      </c>
      <c r="Q1189" s="23" t="str">
        <f t="shared" si="396"/>
        <v/>
      </c>
      <c r="R1189" s="23" t="str">
        <f t="shared" si="397"/>
        <v/>
      </c>
      <c r="S1189" s="696" t="e">
        <f t="shared" si="398"/>
        <v>#VALUE!</v>
      </c>
      <c r="T1189" s="23" t="str">
        <f t="shared" si="399"/>
        <v/>
      </c>
      <c r="U1189" s="28"/>
      <c r="V1189" s="28"/>
      <c r="W1189" s="631"/>
      <c r="X1189" s="24">
        <f t="shared" si="400"/>
        <v>0</v>
      </c>
      <c r="Y1189" s="25">
        <f t="shared" si="401"/>
        <v>0</v>
      </c>
      <c r="Z1189" s="77"/>
      <c r="AA1189" s="665"/>
      <c r="AB1189" s="665" t="str">
        <f t="shared" si="402"/>
        <v/>
      </c>
      <c r="AC1189" s="665" t="str">
        <f t="shared" si="403"/>
        <v/>
      </c>
    </row>
    <row r="1190" spans="2:29" ht="12.75" x14ac:dyDescent="0.35">
      <c r="B1190" s="20"/>
      <c r="C1190" s="20"/>
      <c r="D1190" s="29"/>
      <c r="E1190" s="30"/>
      <c r="F1190" s="30"/>
      <c r="G1190" s="30"/>
      <c r="H1190" s="30"/>
      <c r="I1190" s="24" t="str">
        <f t="shared" si="392"/>
        <v/>
      </c>
      <c r="J1190" s="74"/>
      <c r="K1190" s="27"/>
      <c r="L1190" s="24"/>
      <c r="M1190" s="22"/>
      <c r="N1190" s="23" t="str">
        <f t="shared" si="393"/>
        <v/>
      </c>
      <c r="O1190" s="23" t="str">
        <f t="shared" si="394"/>
        <v/>
      </c>
      <c r="P1190" s="23" t="str">
        <f t="shared" si="395"/>
        <v/>
      </c>
      <c r="Q1190" s="23" t="str">
        <f t="shared" si="396"/>
        <v/>
      </c>
      <c r="R1190" s="23" t="str">
        <f t="shared" si="397"/>
        <v/>
      </c>
      <c r="S1190" s="696" t="e">
        <f t="shared" si="398"/>
        <v>#VALUE!</v>
      </c>
      <c r="T1190" s="23" t="str">
        <f t="shared" si="399"/>
        <v/>
      </c>
      <c r="U1190" s="28"/>
      <c r="V1190" s="28"/>
      <c r="W1190" s="631"/>
      <c r="X1190" s="24">
        <f t="shared" si="400"/>
        <v>0</v>
      </c>
      <c r="Y1190" s="25">
        <f t="shared" si="401"/>
        <v>0</v>
      </c>
      <c r="Z1190" s="77"/>
      <c r="AA1190" s="665"/>
      <c r="AB1190" s="665" t="str">
        <f t="shared" si="402"/>
        <v/>
      </c>
      <c r="AC1190" s="665" t="str">
        <f t="shared" si="403"/>
        <v/>
      </c>
    </row>
    <row r="1191" spans="2:29" ht="12.75" x14ac:dyDescent="0.35">
      <c r="B1191" s="20"/>
      <c r="C1191" s="20"/>
      <c r="D1191" s="29"/>
      <c r="E1191" s="30"/>
      <c r="F1191" s="30"/>
      <c r="G1191" s="30"/>
      <c r="H1191" s="30"/>
      <c r="I1191" s="24" t="str">
        <f t="shared" si="392"/>
        <v/>
      </c>
      <c r="J1191" s="74"/>
      <c r="K1191" s="27"/>
      <c r="L1191" s="24"/>
      <c r="M1191" s="22"/>
      <c r="N1191" s="23" t="str">
        <f t="shared" si="393"/>
        <v/>
      </c>
      <c r="O1191" s="23" t="str">
        <f t="shared" si="394"/>
        <v/>
      </c>
      <c r="P1191" s="23" t="str">
        <f t="shared" si="395"/>
        <v/>
      </c>
      <c r="Q1191" s="23" t="str">
        <f t="shared" si="396"/>
        <v/>
      </c>
      <c r="R1191" s="23" t="str">
        <f t="shared" si="397"/>
        <v/>
      </c>
      <c r="S1191" s="696" t="e">
        <f t="shared" si="398"/>
        <v>#VALUE!</v>
      </c>
      <c r="T1191" s="23" t="str">
        <f t="shared" si="399"/>
        <v/>
      </c>
      <c r="U1191" s="28"/>
      <c r="V1191" s="28"/>
      <c r="W1191" s="631"/>
      <c r="X1191" s="24">
        <f t="shared" si="400"/>
        <v>0</v>
      </c>
      <c r="Y1191" s="25">
        <f t="shared" si="401"/>
        <v>0</v>
      </c>
      <c r="Z1191" s="77"/>
      <c r="AA1191" s="665"/>
      <c r="AB1191" s="665" t="str">
        <f t="shared" si="402"/>
        <v/>
      </c>
      <c r="AC1191" s="665" t="str">
        <f t="shared" si="403"/>
        <v/>
      </c>
    </row>
    <row r="1192" spans="2:29" ht="12.75" x14ac:dyDescent="0.35">
      <c r="B1192" s="20"/>
      <c r="C1192" s="20"/>
      <c r="D1192" s="29"/>
      <c r="E1192" s="30"/>
      <c r="F1192" s="30"/>
      <c r="G1192" s="30"/>
      <c r="H1192" s="30"/>
      <c r="I1192" s="24" t="str">
        <f t="shared" si="392"/>
        <v/>
      </c>
      <c r="J1192" s="74"/>
      <c r="K1192" s="27"/>
      <c r="L1192" s="24"/>
      <c r="M1192" s="22"/>
      <c r="N1192" s="23" t="str">
        <f t="shared" si="393"/>
        <v/>
      </c>
      <c r="O1192" s="23" t="str">
        <f t="shared" si="394"/>
        <v/>
      </c>
      <c r="P1192" s="23" t="str">
        <f t="shared" si="395"/>
        <v/>
      </c>
      <c r="Q1192" s="23" t="str">
        <f t="shared" si="396"/>
        <v/>
      </c>
      <c r="R1192" s="23" t="str">
        <f t="shared" si="397"/>
        <v/>
      </c>
      <c r="S1192" s="696" t="e">
        <f t="shared" si="398"/>
        <v>#VALUE!</v>
      </c>
      <c r="T1192" s="23" t="str">
        <f t="shared" si="399"/>
        <v/>
      </c>
      <c r="U1192" s="28"/>
      <c r="V1192" s="28"/>
      <c r="W1192" s="631"/>
      <c r="X1192" s="24">
        <f t="shared" si="400"/>
        <v>0</v>
      </c>
      <c r="Y1192" s="25">
        <f t="shared" si="401"/>
        <v>0</v>
      </c>
      <c r="Z1192" s="77"/>
      <c r="AA1192" s="665"/>
      <c r="AB1192" s="665" t="str">
        <f t="shared" si="402"/>
        <v/>
      </c>
      <c r="AC1192" s="665" t="str">
        <f t="shared" si="403"/>
        <v/>
      </c>
    </row>
    <row r="1193" spans="2:29" ht="12.75" x14ac:dyDescent="0.35">
      <c r="B1193" s="20"/>
      <c r="C1193" s="20"/>
      <c r="D1193" s="29"/>
      <c r="E1193" s="30"/>
      <c r="F1193" s="30"/>
      <c r="G1193" s="30"/>
      <c r="H1193" s="30"/>
      <c r="I1193" s="24" t="str">
        <f t="shared" si="392"/>
        <v/>
      </c>
      <c r="J1193" s="74"/>
      <c r="K1193" s="27"/>
      <c r="L1193" s="24"/>
      <c r="M1193" s="22"/>
      <c r="N1193" s="23" t="str">
        <f t="shared" si="393"/>
        <v/>
      </c>
      <c r="O1193" s="23" t="str">
        <f t="shared" si="394"/>
        <v/>
      </c>
      <c r="P1193" s="23" t="str">
        <f t="shared" si="395"/>
        <v/>
      </c>
      <c r="Q1193" s="23" t="str">
        <f t="shared" si="396"/>
        <v/>
      </c>
      <c r="R1193" s="23" t="str">
        <f t="shared" si="397"/>
        <v/>
      </c>
      <c r="S1193" s="696" t="e">
        <f t="shared" si="398"/>
        <v>#VALUE!</v>
      </c>
      <c r="T1193" s="23" t="str">
        <f t="shared" si="399"/>
        <v/>
      </c>
      <c r="U1193" s="28"/>
      <c r="V1193" s="28"/>
      <c r="W1193" s="631"/>
      <c r="X1193" s="24">
        <f t="shared" si="400"/>
        <v>0</v>
      </c>
      <c r="Y1193" s="25">
        <f t="shared" si="401"/>
        <v>0</v>
      </c>
      <c r="Z1193" s="77"/>
      <c r="AA1193" s="665"/>
      <c r="AB1193" s="665" t="str">
        <f t="shared" si="402"/>
        <v/>
      </c>
      <c r="AC1193" s="665" t="str">
        <f t="shared" si="403"/>
        <v/>
      </c>
    </row>
    <row r="1194" spans="2:29" ht="12.75" x14ac:dyDescent="0.35">
      <c r="B1194" s="20"/>
      <c r="C1194" s="20"/>
      <c r="D1194" s="29"/>
      <c r="E1194" s="30"/>
      <c r="F1194" s="30"/>
      <c r="G1194" s="30"/>
      <c r="H1194" s="30"/>
      <c r="I1194" s="24" t="str">
        <f t="shared" si="392"/>
        <v/>
      </c>
      <c r="J1194" s="74"/>
      <c r="K1194" s="27"/>
      <c r="L1194" s="24"/>
      <c r="M1194" s="22"/>
      <c r="N1194" s="23" t="str">
        <f t="shared" si="393"/>
        <v/>
      </c>
      <c r="O1194" s="23" t="str">
        <f t="shared" si="394"/>
        <v/>
      </c>
      <c r="P1194" s="23" t="str">
        <f t="shared" si="395"/>
        <v/>
      </c>
      <c r="Q1194" s="23" t="str">
        <f t="shared" si="396"/>
        <v/>
      </c>
      <c r="R1194" s="23" t="str">
        <f t="shared" si="397"/>
        <v/>
      </c>
      <c r="S1194" s="696" t="e">
        <f t="shared" si="398"/>
        <v>#VALUE!</v>
      </c>
      <c r="T1194" s="23" t="str">
        <f t="shared" si="399"/>
        <v/>
      </c>
      <c r="U1194" s="28"/>
      <c r="V1194" s="28"/>
      <c r="W1194" s="631"/>
      <c r="X1194" s="24">
        <f t="shared" si="400"/>
        <v>0</v>
      </c>
      <c r="Y1194" s="25">
        <f t="shared" si="401"/>
        <v>0</v>
      </c>
      <c r="Z1194" s="77"/>
      <c r="AA1194" s="665"/>
      <c r="AB1194" s="665" t="str">
        <f t="shared" si="402"/>
        <v/>
      </c>
      <c r="AC1194" s="665" t="str">
        <f t="shared" si="403"/>
        <v/>
      </c>
    </row>
    <row r="1195" spans="2:29" ht="12.75" x14ac:dyDescent="0.35">
      <c r="B1195" s="20"/>
      <c r="C1195" s="20"/>
      <c r="D1195" s="29"/>
      <c r="E1195" s="30"/>
      <c r="F1195" s="30"/>
      <c r="G1195" s="30"/>
      <c r="H1195" s="30"/>
      <c r="I1195" s="24" t="str">
        <f t="shared" si="392"/>
        <v/>
      </c>
      <c r="J1195" s="74"/>
      <c r="K1195" s="27"/>
      <c r="L1195" s="24"/>
      <c r="M1195" s="22"/>
      <c r="N1195" s="23" t="str">
        <f t="shared" si="393"/>
        <v/>
      </c>
      <c r="O1195" s="23" t="str">
        <f t="shared" si="394"/>
        <v/>
      </c>
      <c r="P1195" s="23" t="str">
        <f t="shared" si="395"/>
        <v/>
      </c>
      <c r="Q1195" s="23" t="str">
        <f t="shared" si="396"/>
        <v/>
      </c>
      <c r="R1195" s="23" t="str">
        <f t="shared" si="397"/>
        <v/>
      </c>
      <c r="S1195" s="696" t="e">
        <f t="shared" si="398"/>
        <v>#VALUE!</v>
      </c>
      <c r="T1195" s="23" t="str">
        <f t="shared" si="399"/>
        <v/>
      </c>
      <c r="U1195" s="28"/>
      <c r="V1195" s="28"/>
      <c r="W1195" s="631"/>
      <c r="X1195" s="24">
        <f t="shared" si="400"/>
        <v>0</v>
      </c>
      <c r="Y1195" s="25">
        <f t="shared" si="401"/>
        <v>0</v>
      </c>
      <c r="Z1195" s="77"/>
      <c r="AA1195" s="665"/>
      <c r="AB1195" s="665" t="str">
        <f t="shared" si="402"/>
        <v/>
      </c>
      <c r="AC1195" s="665" t="str">
        <f t="shared" si="403"/>
        <v/>
      </c>
    </row>
    <row r="1196" spans="2:29" ht="12.75" x14ac:dyDescent="0.35">
      <c r="B1196" s="20"/>
      <c r="C1196" s="20"/>
      <c r="D1196" s="29"/>
      <c r="E1196" s="30"/>
      <c r="F1196" s="30"/>
      <c r="G1196" s="30"/>
      <c r="H1196" s="30"/>
      <c r="I1196" s="24" t="str">
        <f t="shared" si="392"/>
        <v/>
      </c>
      <c r="J1196" s="74"/>
      <c r="K1196" s="27"/>
      <c r="L1196" s="24"/>
      <c r="M1196" s="22"/>
      <c r="N1196" s="23" t="str">
        <f t="shared" si="393"/>
        <v/>
      </c>
      <c r="O1196" s="23" t="str">
        <f t="shared" si="394"/>
        <v/>
      </c>
      <c r="P1196" s="23" t="str">
        <f t="shared" si="395"/>
        <v/>
      </c>
      <c r="Q1196" s="23" t="str">
        <f t="shared" si="396"/>
        <v/>
      </c>
      <c r="R1196" s="23" t="str">
        <f t="shared" si="397"/>
        <v/>
      </c>
      <c r="S1196" s="696" t="e">
        <f t="shared" si="398"/>
        <v>#VALUE!</v>
      </c>
      <c r="T1196" s="23" t="str">
        <f t="shared" si="399"/>
        <v/>
      </c>
      <c r="U1196" s="28"/>
      <c r="V1196" s="28"/>
      <c r="W1196" s="631"/>
      <c r="X1196" s="24">
        <f t="shared" si="400"/>
        <v>0</v>
      </c>
      <c r="Y1196" s="25">
        <f t="shared" si="401"/>
        <v>0</v>
      </c>
      <c r="Z1196" s="77"/>
      <c r="AA1196" s="665"/>
      <c r="AB1196" s="665" t="str">
        <f t="shared" si="402"/>
        <v/>
      </c>
      <c r="AC1196" s="665" t="str">
        <f t="shared" si="403"/>
        <v/>
      </c>
    </row>
    <row r="1197" spans="2:29" ht="12.75" x14ac:dyDescent="0.35">
      <c r="B1197" s="20"/>
      <c r="C1197" s="20"/>
      <c r="D1197" s="29"/>
      <c r="E1197" s="30"/>
      <c r="F1197" s="30"/>
      <c r="G1197" s="30"/>
      <c r="H1197" s="30"/>
      <c r="I1197" s="24" t="str">
        <f t="shared" si="392"/>
        <v/>
      </c>
      <c r="J1197" s="74"/>
      <c r="K1197" s="27"/>
      <c r="L1197" s="24"/>
      <c r="M1197" s="22"/>
      <c r="N1197" s="23" t="str">
        <f t="shared" si="393"/>
        <v/>
      </c>
      <c r="O1197" s="23" t="str">
        <f t="shared" si="394"/>
        <v/>
      </c>
      <c r="P1197" s="23" t="str">
        <f t="shared" si="395"/>
        <v/>
      </c>
      <c r="Q1197" s="23" t="str">
        <f t="shared" si="396"/>
        <v/>
      </c>
      <c r="R1197" s="23" t="str">
        <f t="shared" si="397"/>
        <v/>
      </c>
      <c r="S1197" s="696" t="e">
        <f t="shared" si="398"/>
        <v>#VALUE!</v>
      </c>
      <c r="T1197" s="23" t="str">
        <f t="shared" si="399"/>
        <v/>
      </c>
      <c r="U1197" s="28"/>
      <c r="V1197" s="28"/>
      <c r="W1197" s="631"/>
      <c r="X1197" s="24">
        <f t="shared" si="400"/>
        <v>0</v>
      </c>
      <c r="Y1197" s="25">
        <f t="shared" si="401"/>
        <v>0</v>
      </c>
      <c r="Z1197" s="77"/>
      <c r="AA1197" s="665"/>
      <c r="AB1197" s="665" t="str">
        <f t="shared" si="402"/>
        <v/>
      </c>
      <c r="AC1197" s="665" t="str">
        <f t="shared" si="403"/>
        <v/>
      </c>
    </row>
    <row r="1198" spans="2:29" ht="12.75" x14ac:dyDescent="0.35">
      <c r="B1198" s="20"/>
      <c r="C1198" s="20"/>
      <c r="D1198" s="29"/>
      <c r="E1198" s="30"/>
      <c r="F1198" s="30"/>
      <c r="G1198" s="30"/>
      <c r="H1198" s="30"/>
      <c r="I1198" s="24" t="str">
        <f t="shared" si="392"/>
        <v/>
      </c>
      <c r="J1198" s="74"/>
      <c r="K1198" s="27"/>
      <c r="L1198" s="24"/>
      <c r="M1198" s="22"/>
      <c r="N1198" s="23" t="str">
        <f t="shared" si="393"/>
        <v/>
      </c>
      <c r="O1198" s="23" t="str">
        <f t="shared" si="394"/>
        <v/>
      </c>
      <c r="P1198" s="23" t="str">
        <f t="shared" si="395"/>
        <v/>
      </c>
      <c r="Q1198" s="23" t="str">
        <f t="shared" si="396"/>
        <v/>
      </c>
      <c r="R1198" s="23" t="str">
        <f t="shared" si="397"/>
        <v/>
      </c>
      <c r="S1198" s="696" t="e">
        <f t="shared" si="398"/>
        <v>#VALUE!</v>
      </c>
      <c r="T1198" s="23" t="str">
        <f t="shared" si="399"/>
        <v/>
      </c>
      <c r="U1198" s="28"/>
      <c r="V1198" s="28"/>
      <c r="W1198" s="631"/>
      <c r="X1198" s="24">
        <f t="shared" si="400"/>
        <v>0</v>
      </c>
      <c r="Y1198" s="25">
        <f t="shared" si="401"/>
        <v>0</v>
      </c>
      <c r="Z1198" s="77"/>
      <c r="AA1198" s="665"/>
      <c r="AB1198" s="665" t="str">
        <f t="shared" si="402"/>
        <v/>
      </c>
      <c r="AC1198" s="665" t="str">
        <f t="shared" si="403"/>
        <v/>
      </c>
    </row>
    <row r="1199" spans="2:29" ht="12.75" x14ac:dyDescent="0.35">
      <c r="B1199" s="20"/>
      <c r="C1199" s="20"/>
      <c r="D1199" s="29"/>
      <c r="E1199" s="30"/>
      <c r="F1199" s="30"/>
      <c r="G1199" s="30"/>
      <c r="H1199" s="30"/>
      <c r="I1199" s="24" t="str">
        <f t="shared" si="392"/>
        <v/>
      </c>
      <c r="J1199" s="74"/>
      <c r="K1199" s="27"/>
      <c r="L1199" s="24"/>
      <c r="M1199" s="22"/>
      <c r="N1199" s="23" t="str">
        <f t="shared" si="393"/>
        <v/>
      </c>
      <c r="O1199" s="23" t="str">
        <f t="shared" si="394"/>
        <v/>
      </c>
      <c r="P1199" s="23" t="str">
        <f t="shared" si="395"/>
        <v/>
      </c>
      <c r="Q1199" s="23" t="str">
        <f t="shared" si="396"/>
        <v/>
      </c>
      <c r="R1199" s="23" t="str">
        <f t="shared" si="397"/>
        <v/>
      </c>
      <c r="S1199" s="696" t="e">
        <f t="shared" si="398"/>
        <v>#VALUE!</v>
      </c>
      <c r="T1199" s="23" t="str">
        <f t="shared" si="399"/>
        <v/>
      </c>
      <c r="U1199" s="28"/>
      <c r="V1199" s="28"/>
      <c r="W1199" s="631"/>
      <c r="X1199" s="24">
        <f t="shared" si="400"/>
        <v>0</v>
      </c>
      <c r="Y1199" s="25">
        <f t="shared" si="401"/>
        <v>0</v>
      </c>
      <c r="Z1199" s="77"/>
      <c r="AA1199" s="665"/>
      <c r="AB1199" s="665" t="str">
        <f t="shared" si="402"/>
        <v/>
      </c>
      <c r="AC1199" s="665" t="str">
        <f t="shared" si="403"/>
        <v/>
      </c>
    </row>
    <row r="1200" spans="2:29" ht="12.75" x14ac:dyDescent="0.35">
      <c r="B1200" s="20"/>
      <c r="C1200" s="20"/>
      <c r="D1200" s="29"/>
      <c r="E1200" s="30"/>
      <c r="F1200" s="30"/>
      <c r="G1200" s="30"/>
      <c r="H1200" s="30"/>
      <c r="I1200" s="24" t="str">
        <f t="shared" si="392"/>
        <v/>
      </c>
      <c r="J1200" s="74"/>
      <c r="K1200" s="27"/>
      <c r="L1200" s="24"/>
      <c r="M1200" s="22"/>
      <c r="N1200" s="23" t="str">
        <f t="shared" si="393"/>
        <v/>
      </c>
      <c r="O1200" s="23" t="str">
        <f t="shared" si="394"/>
        <v/>
      </c>
      <c r="P1200" s="23" t="str">
        <f t="shared" si="395"/>
        <v/>
      </c>
      <c r="Q1200" s="23" t="str">
        <f t="shared" si="396"/>
        <v/>
      </c>
      <c r="R1200" s="23" t="str">
        <f t="shared" si="397"/>
        <v/>
      </c>
      <c r="S1200" s="696" t="e">
        <f t="shared" si="398"/>
        <v>#VALUE!</v>
      </c>
      <c r="T1200" s="23" t="str">
        <f t="shared" si="399"/>
        <v/>
      </c>
      <c r="U1200" s="28"/>
      <c r="V1200" s="28"/>
      <c r="W1200" s="631"/>
      <c r="X1200" s="24">
        <f t="shared" si="400"/>
        <v>0</v>
      </c>
      <c r="Y1200" s="25">
        <f t="shared" si="401"/>
        <v>0</v>
      </c>
      <c r="Z1200" s="77"/>
      <c r="AA1200" s="665"/>
      <c r="AB1200" s="665" t="str">
        <f t="shared" si="402"/>
        <v/>
      </c>
      <c r="AC1200" s="665" t="str">
        <f t="shared" si="403"/>
        <v/>
      </c>
    </row>
    <row r="1201" spans="2:29" ht="12.75" x14ac:dyDescent="0.35">
      <c r="B1201" s="20"/>
      <c r="C1201" s="20"/>
      <c r="D1201" s="29"/>
      <c r="E1201" s="30"/>
      <c r="F1201" s="30"/>
      <c r="G1201" s="30"/>
      <c r="H1201" s="30"/>
      <c r="I1201" s="24" t="str">
        <f t="shared" si="392"/>
        <v/>
      </c>
      <c r="J1201" s="74"/>
      <c r="K1201" s="27"/>
      <c r="L1201" s="24"/>
      <c r="M1201" s="22"/>
      <c r="N1201" s="23" t="str">
        <f t="shared" si="393"/>
        <v/>
      </c>
      <c r="O1201" s="23" t="str">
        <f t="shared" si="394"/>
        <v/>
      </c>
      <c r="P1201" s="23" t="str">
        <f t="shared" si="395"/>
        <v/>
      </c>
      <c r="Q1201" s="23" t="str">
        <f t="shared" si="396"/>
        <v/>
      </c>
      <c r="R1201" s="23" t="str">
        <f t="shared" si="397"/>
        <v/>
      </c>
      <c r="S1201" s="696" t="e">
        <f t="shared" si="398"/>
        <v>#VALUE!</v>
      </c>
      <c r="T1201" s="23" t="str">
        <f t="shared" si="399"/>
        <v/>
      </c>
      <c r="U1201" s="28"/>
      <c r="V1201" s="28"/>
      <c r="W1201" s="631"/>
      <c r="X1201" s="24">
        <f t="shared" si="400"/>
        <v>0</v>
      </c>
      <c r="Y1201" s="25">
        <f t="shared" si="401"/>
        <v>0</v>
      </c>
      <c r="Z1201" s="77"/>
      <c r="AA1201" s="665"/>
      <c r="AB1201" s="665" t="str">
        <f t="shared" si="402"/>
        <v/>
      </c>
      <c r="AC1201" s="665" t="str">
        <f t="shared" si="403"/>
        <v/>
      </c>
    </row>
    <row r="1202" spans="2:29" ht="12.75" x14ac:dyDescent="0.35">
      <c r="B1202" s="20"/>
      <c r="C1202" s="20"/>
      <c r="D1202" s="29"/>
      <c r="E1202" s="30"/>
      <c r="F1202" s="30"/>
      <c r="G1202" s="30"/>
      <c r="H1202" s="30"/>
      <c r="I1202" s="24" t="str">
        <f t="shared" si="392"/>
        <v/>
      </c>
      <c r="J1202" s="74"/>
      <c r="K1202" s="27"/>
      <c r="L1202" s="24"/>
      <c r="M1202" s="22"/>
      <c r="N1202" s="23" t="str">
        <f t="shared" si="393"/>
        <v/>
      </c>
      <c r="O1202" s="23" t="str">
        <f t="shared" si="394"/>
        <v/>
      </c>
      <c r="P1202" s="23" t="str">
        <f t="shared" si="395"/>
        <v/>
      </c>
      <c r="Q1202" s="23" t="str">
        <f t="shared" si="396"/>
        <v/>
      </c>
      <c r="R1202" s="23" t="str">
        <f t="shared" si="397"/>
        <v/>
      </c>
      <c r="S1202" s="696" t="e">
        <f t="shared" si="398"/>
        <v>#VALUE!</v>
      </c>
      <c r="T1202" s="23" t="str">
        <f t="shared" si="399"/>
        <v/>
      </c>
      <c r="U1202" s="28"/>
      <c r="V1202" s="28"/>
      <c r="W1202" s="631"/>
      <c r="X1202" s="24">
        <f t="shared" si="400"/>
        <v>0</v>
      </c>
      <c r="Y1202" s="25">
        <f t="shared" si="401"/>
        <v>0</v>
      </c>
      <c r="Z1202" s="77"/>
      <c r="AA1202" s="665"/>
      <c r="AB1202" s="665" t="str">
        <f t="shared" si="402"/>
        <v/>
      </c>
      <c r="AC1202" s="665" t="str">
        <f t="shared" si="403"/>
        <v/>
      </c>
    </row>
    <row r="1203" spans="2:29" ht="12.75" x14ac:dyDescent="0.35">
      <c r="B1203" s="20"/>
      <c r="C1203" s="20"/>
      <c r="D1203" s="29"/>
      <c r="E1203" s="30"/>
      <c r="F1203" s="30"/>
      <c r="G1203" s="30"/>
      <c r="H1203" s="30"/>
      <c r="I1203" s="24" t="str">
        <f t="shared" si="392"/>
        <v/>
      </c>
      <c r="J1203" s="74"/>
      <c r="K1203" s="27"/>
      <c r="L1203" s="24"/>
      <c r="M1203" s="22"/>
      <c r="N1203" s="23" t="str">
        <f t="shared" si="393"/>
        <v/>
      </c>
      <c r="O1203" s="23" t="str">
        <f t="shared" si="394"/>
        <v/>
      </c>
      <c r="P1203" s="23" t="str">
        <f t="shared" si="395"/>
        <v/>
      </c>
      <c r="Q1203" s="23" t="str">
        <f t="shared" si="396"/>
        <v/>
      </c>
      <c r="R1203" s="23" t="str">
        <f t="shared" si="397"/>
        <v/>
      </c>
      <c r="S1203" s="696" t="e">
        <f t="shared" si="398"/>
        <v>#VALUE!</v>
      </c>
      <c r="T1203" s="23" t="str">
        <f t="shared" si="399"/>
        <v/>
      </c>
      <c r="U1203" s="28"/>
      <c r="V1203" s="28"/>
      <c r="W1203" s="631"/>
      <c r="X1203" s="24">
        <f t="shared" si="400"/>
        <v>0</v>
      </c>
      <c r="Y1203" s="25">
        <f t="shared" si="401"/>
        <v>0</v>
      </c>
      <c r="Z1203" s="77"/>
      <c r="AA1203" s="665"/>
      <c r="AB1203" s="665" t="str">
        <f t="shared" si="402"/>
        <v/>
      </c>
      <c r="AC1203" s="665" t="str">
        <f t="shared" si="403"/>
        <v/>
      </c>
    </row>
    <row r="1204" spans="2:29" ht="12.75" x14ac:dyDescent="0.35">
      <c r="B1204" s="20"/>
      <c r="C1204" s="20"/>
      <c r="D1204" s="29"/>
      <c r="E1204" s="30"/>
      <c r="F1204" s="30"/>
      <c r="G1204" s="30"/>
      <c r="H1204" s="30"/>
      <c r="I1204" s="24" t="str">
        <f t="shared" si="392"/>
        <v/>
      </c>
      <c r="J1204" s="74"/>
      <c r="K1204" s="27"/>
      <c r="L1204" s="24"/>
      <c r="M1204" s="22"/>
      <c r="N1204" s="23" t="str">
        <f t="shared" si="393"/>
        <v/>
      </c>
      <c r="O1204" s="23" t="str">
        <f t="shared" si="394"/>
        <v/>
      </c>
      <c r="P1204" s="23" t="str">
        <f t="shared" si="395"/>
        <v/>
      </c>
      <c r="Q1204" s="23" t="str">
        <f t="shared" si="396"/>
        <v/>
      </c>
      <c r="R1204" s="23" t="str">
        <f t="shared" si="397"/>
        <v/>
      </c>
      <c r="S1204" s="696" t="e">
        <f t="shared" si="398"/>
        <v>#VALUE!</v>
      </c>
      <c r="T1204" s="23" t="str">
        <f t="shared" si="399"/>
        <v/>
      </c>
      <c r="U1204" s="28"/>
      <c r="V1204" s="28"/>
      <c r="W1204" s="631"/>
      <c r="X1204" s="24">
        <f t="shared" si="400"/>
        <v>0</v>
      </c>
      <c r="Y1204" s="25">
        <f t="shared" si="401"/>
        <v>0</v>
      </c>
      <c r="Z1204" s="77"/>
      <c r="AA1204" s="665"/>
      <c r="AB1204" s="665" t="str">
        <f t="shared" si="402"/>
        <v/>
      </c>
      <c r="AC1204" s="665" t="str">
        <f t="shared" si="403"/>
        <v/>
      </c>
    </row>
    <row r="1205" spans="2:29" ht="12.75" x14ac:dyDescent="0.35">
      <c r="B1205" s="20"/>
      <c r="C1205" s="20"/>
      <c r="D1205" s="29"/>
      <c r="E1205" s="30"/>
      <c r="F1205" s="30"/>
      <c r="G1205" s="30"/>
      <c r="H1205" s="30"/>
      <c r="I1205" s="24" t="str">
        <f t="shared" si="392"/>
        <v/>
      </c>
      <c r="J1205" s="74"/>
      <c r="K1205" s="27"/>
      <c r="L1205" s="24"/>
      <c r="M1205" s="22"/>
      <c r="N1205" s="23" t="str">
        <f t="shared" si="393"/>
        <v/>
      </c>
      <c r="O1205" s="23" t="str">
        <f t="shared" si="394"/>
        <v/>
      </c>
      <c r="P1205" s="23" t="str">
        <f t="shared" si="395"/>
        <v/>
      </c>
      <c r="Q1205" s="23" t="str">
        <f t="shared" si="396"/>
        <v/>
      </c>
      <c r="R1205" s="23" t="str">
        <f t="shared" si="397"/>
        <v/>
      </c>
      <c r="S1205" s="696" t="e">
        <f t="shared" si="398"/>
        <v>#VALUE!</v>
      </c>
      <c r="T1205" s="23" t="str">
        <f t="shared" si="399"/>
        <v/>
      </c>
      <c r="U1205" s="28"/>
      <c r="V1205" s="28"/>
      <c r="W1205" s="631"/>
      <c r="X1205" s="24">
        <f t="shared" si="400"/>
        <v>0</v>
      </c>
      <c r="Y1205" s="25">
        <f t="shared" si="401"/>
        <v>0</v>
      </c>
      <c r="Z1205" s="77"/>
      <c r="AA1205" s="665"/>
      <c r="AB1205" s="665" t="str">
        <f t="shared" si="402"/>
        <v/>
      </c>
      <c r="AC1205" s="665" t="str">
        <f t="shared" si="403"/>
        <v/>
      </c>
    </row>
    <row r="1206" spans="2:29" ht="12.75" x14ac:dyDescent="0.35">
      <c r="B1206" s="20"/>
      <c r="C1206" s="20"/>
      <c r="D1206" s="29"/>
      <c r="E1206" s="30"/>
      <c r="F1206" s="30"/>
      <c r="G1206" s="30"/>
      <c r="H1206" s="30"/>
      <c r="I1206" s="24" t="str">
        <f t="shared" si="392"/>
        <v/>
      </c>
      <c r="J1206" s="74"/>
      <c r="K1206" s="27"/>
      <c r="L1206" s="24"/>
      <c r="M1206" s="22"/>
      <c r="N1206" s="23" t="str">
        <f t="shared" si="393"/>
        <v/>
      </c>
      <c r="O1206" s="23" t="str">
        <f t="shared" si="394"/>
        <v/>
      </c>
      <c r="P1206" s="23" t="str">
        <f t="shared" si="395"/>
        <v/>
      </c>
      <c r="Q1206" s="23" t="str">
        <f t="shared" si="396"/>
        <v/>
      </c>
      <c r="R1206" s="23" t="str">
        <f t="shared" si="397"/>
        <v/>
      </c>
      <c r="S1206" s="696" t="e">
        <f t="shared" si="398"/>
        <v>#VALUE!</v>
      </c>
      <c r="T1206" s="23" t="str">
        <f t="shared" si="399"/>
        <v/>
      </c>
      <c r="U1206" s="28"/>
      <c r="V1206" s="28"/>
      <c r="W1206" s="631"/>
      <c r="X1206" s="24">
        <f t="shared" si="400"/>
        <v>0</v>
      </c>
      <c r="Y1206" s="25">
        <f t="shared" si="401"/>
        <v>0</v>
      </c>
      <c r="Z1206" s="77"/>
      <c r="AA1206" s="665"/>
      <c r="AB1206" s="665" t="str">
        <f t="shared" si="402"/>
        <v/>
      </c>
      <c r="AC1206" s="665" t="str">
        <f t="shared" si="403"/>
        <v/>
      </c>
    </row>
    <row r="1207" spans="2:29" ht="12.75" x14ac:dyDescent="0.35">
      <c r="B1207" s="20"/>
      <c r="C1207" s="20"/>
      <c r="D1207" s="29"/>
      <c r="E1207" s="30"/>
      <c r="F1207" s="30"/>
      <c r="G1207" s="30"/>
      <c r="H1207" s="30"/>
      <c r="I1207" s="24" t="str">
        <f t="shared" si="392"/>
        <v/>
      </c>
      <c r="J1207" s="74"/>
      <c r="K1207" s="27"/>
      <c r="L1207" s="24"/>
      <c r="M1207" s="22"/>
      <c r="N1207" s="23" t="str">
        <f t="shared" si="393"/>
        <v/>
      </c>
      <c r="O1207" s="23" t="str">
        <f t="shared" si="394"/>
        <v/>
      </c>
      <c r="P1207" s="23" t="str">
        <f t="shared" si="395"/>
        <v/>
      </c>
      <c r="Q1207" s="23" t="str">
        <f t="shared" si="396"/>
        <v/>
      </c>
      <c r="R1207" s="23" t="str">
        <f t="shared" si="397"/>
        <v/>
      </c>
      <c r="S1207" s="696" t="e">
        <f t="shared" si="398"/>
        <v>#VALUE!</v>
      </c>
      <c r="T1207" s="23" t="str">
        <f t="shared" si="399"/>
        <v/>
      </c>
      <c r="U1207" s="28"/>
      <c r="V1207" s="28"/>
      <c r="W1207" s="631"/>
      <c r="X1207" s="24">
        <f t="shared" si="400"/>
        <v>0</v>
      </c>
      <c r="Y1207" s="25">
        <f t="shared" si="401"/>
        <v>0</v>
      </c>
      <c r="Z1207" s="77"/>
      <c r="AA1207" s="665"/>
      <c r="AB1207" s="665" t="str">
        <f t="shared" si="402"/>
        <v/>
      </c>
      <c r="AC1207" s="665" t="str">
        <f t="shared" si="403"/>
        <v/>
      </c>
    </row>
    <row r="1208" spans="2:29" ht="12.75" x14ac:dyDescent="0.35">
      <c r="B1208" s="20"/>
      <c r="C1208" s="20"/>
      <c r="D1208" s="29"/>
      <c r="E1208" s="30"/>
      <c r="F1208" s="30"/>
      <c r="G1208" s="30"/>
      <c r="H1208" s="30"/>
      <c r="I1208" s="24" t="str">
        <f t="shared" si="392"/>
        <v/>
      </c>
      <c r="J1208" s="74"/>
      <c r="K1208" s="27"/>
      <c r="L1208" s="24"/>
      <c r="M1208" s="22"/>
      <c r="N1208" s="23" t="str">
        <f t="shared" si="393"/>
        <v/>
      </c>
      <c r="O1208" s="23" t="str">
        <f t="shared" si="394"/>
        <v/>
      </c>
      <c r="P1208" s="23" t="str">
        <f t="shared" si="395"/>
        <v/>
      </c>
      <c r="Q1208" s="23" t="str">
        <f t="shared" si="396"/>
        <v/>
      </c>
      <c r="R1208" s="23" t="str">
        <f t="shared" si="397"/>
        <v/>
      </c>
      <c r="S1208" s="696" t="e">
        <f t="shared" si="398"/>
        <v>#VALUE!</v>
      </c>
      <c r="T1208" s="23" t="str">
        <f t="shared" si="399"/>
        <v/>
      </c>
      <c r="U1208" s="28"/>
      <c r="V1208" s="28"/>
      <c r="W1208" s="631"/>
      <c r="X1208" s="24">
        <f t="shared" si="400"/>
        <v>0</v>
      </c>
      <c r="Y1208" s="25">
        <f t="shared" si="401"/>
        <v>0</v>
      </c>
      <c r="Z1208" s="77"/>
      <c r="AA1208" s="665"/>
      <c r="AB1208" s="665" t="str">
        <f t="shared" si="402"/>
        <v/>
      </c>
      <c r="AC1208" s="665" t="str">
        <f t="shared" si="403"/>
        <v/>
      </c>
    </row>
    <row r="1209" spans="2:29" ht="12.75" x14ac:dyDescent="0.35">
      <c r="B1209" s="20"/>
      <c r="C1209" s="20"/>
      <c r="D1209" s="29"/>
      <c r="E1209" s="30"/>
      <c r="F1209" s="30"/>
      <c r="G1209" s="30"/>
      <c r="H1209" s="30"/>
      <c r="I1209" s="24" t="str">
        <f t="shared" si="392"/>
        <v/>
      </c>
      <c r="J1209" s="74"/>
      <c r="K1209" s="27"/>
      <c r="L1209" s="24"/>
      <c r="M1209" s="22"/>
      <c r="N1209" s="23" t="str">
        <f t="shared" si="393"/>
        <v/>
      </c>
      <c r="O1209" s="23" t="str">
        <f t="shared" si="394"/>
        <v/>
      </c>
      <c r="P1209" s="23" t="str">
        <f t="shared" si="395"/>
        <v/>
      </c>
      <c r="Q1209" s="23" t="str">
        <f t="shared" si="396"/>
        <v/>
      </c>
      <c r="R1209" s="23" t="str">
        <f t="shared" si="397"/>
        <v/>
      </c>
      <c r="S1209" s="696" t="e">
        <f t="shared" si="398"/>
        <v>#VALUE!</v>
      </c>
      <c r="T1209" s="23" t="str">
        <f t="shared" si="399"/>
        <v/>
      </c>
      <c r="U1209" s="28"/>
      <c r="V1209" s="28"/>
      <c r="W1209" s="631"/>
      <c r="X1209" s="24">
        <f t="shared" si="400"/>
        <v>0</v>
      </c>
      <c r="Y1209" s="25">
        <f t="shared" si="401"/>
        <v>0</v>
      </c>
      <c r="Z1209" s="77"/>
      <c r="AA1209" s="665"/>
      <c r="AB1209" s="665" t="str">
        <f t="shared" si="402"/>
        <v/>
      </c>
      <c r="AC1209" s="665" t="str">
        <f t="shared" si="403"/>
        <v/>
      </c>
    </row>
    <row r="1210" spans="2:29" ht="12.75" x14ac:dyDescent="0.35">
      <c r="B1210" s="20"/>
      <c r="C1210" s="20"/>
      <c r="D1210" s="29"/>
      <c r="E1210" s="30"/>
      <c r="F1210" s="30"/>
      <c r="G1210" s="30"/>
      <c r="H1210" s="30"/>
      <c r="I1210" s="24" t="str">
        <f t="shared" si="392"/>
        <v/>
      </c>
      <c r="J1210" s="74"/>
      <c r="K1210" s="27"/>
      <c r="L1210" s="24"/>
      <c r="M1210" s="22"/>
      <c r="N1210" s="23" t="str">
        <f t="shared" si="393"/>
        <v/>
      </c>
      <c r="O1210" s="23" t="str">
        <f t="shared" si="394"/>
        <v/>
      </c>
      <c r="P1210" s="23" t="str">
        <f t="shared" si="395"/>
        <v/>
      </c>
      <c r="Q1210" s="23" t="str">
        <f t="shared" si="396"/>
        <v/>
      </c>
      <c r="R1210" s="23" t="str">
        <f t="shared" si="397"/>
        <v/>
      </c>
      <c r="S1210" s="696" t="e">
        <f t="shared" si="398"/>
        <v>#VALUE!</v>
      </c>
      <c r="T1210" s="23" t="str">
        <f t="shared" si="399"/>
        <v/>
      </c>
      <c r="U1210" s="28"/>
      <c r="V1210" s="28"/>
      <c r="W1210" s="631"/>
      <c r="X1210" s="24">
        <f t="shared" si="400"/>
        <v>0</v>
      </c>
      <c r="Y1210" s="25">
        <f t="shared" si="401"/>
        <v>0</v>
      </c>
      <c r="Z1210" s="77"/>
      <c r="AA1210" s="665"/>
      <c r="AB1210" s="665" t="str">
        <f t="shared" si="402"/>
        <v/>
      </c>
      <c r="AC1210" s="665" t="str">
        <f t="shared" si="403"/>
        <v/>
      </c>
    </row>
    <row r="1211" spans="2:29" ht="12.75" x14ac:dyDescent="0.35">
      <c r="B1211" s="20"/>
      <c r="C1211" s="20"/>
      <c r="D1211" s="29"/>
      <c r="E1211" s="30"/>
      <c r="F1211" s="30"/>
      <c r="G1211" s="30"/>
      <c r="H1211" s="30"/>
      <c r="I1211" s="24" t="str">
        <f t="shared" si="392"/>
        <v/>
      </c>
      <c r="J1211" s="74"/>
      <c r="K1211" s="27"/>
      <c r="L1211" s="24"/>
      <c r="M1211" s="22"/>
      <c r="N1211" s="23" t="str">
        <f t="shared" si="393"/>
        <v/>
      </c>
      <c r="O1211" s="23" t="str">
        <f t="shared" si="394"/>
        <v/>
      </c>
      <c r="P1211" s="23" t="str">
        <f t="shared" si="395"/>
        <v/>
      </c>
      <c r="Q1211" s="23" t="str">
        <f t="shared" si="396"/>
        <v/>
      </c>
      <c r="R1211" s="23" t="str">
        <f t="shared" si="397"/>
        <v/>
      </c>
      <c r="S1211" s="696" t="e">
        <f t="shared" si="398"/>
        <v>#VALUE!</v>
      </c>
      <c r="T1211" s="23" t="str">
        <f t="shared" si="399"/>
        <v/>
      </c>
      <c r="U1211" s="28"/>
      <c r="V1211" s="28"/>
      <c r="W1211" s="631"/>
      <c r="X1211" s="24">
        <f t="shared" si="400"/>
        <v>0</v>
      </c>
      <c r="Y1211" s="25">
        <f t="shared" si="401"/>
        <v>0</v>
      </c>
      <c r="Z1211" s="77"/>
      <c r="AA1211" s="665"/>
      <c r="AB1211" s="665" t="str">
        <f t="shared" si="402"/>
        <v/>
      </c>
      <c r="AC1211" s="665" t="str">
        <f t="shared" si="403"/>
        <v/>
      </c>
    </row>
    <row r="1212" spans="2:29" ht="12.75" x14ac:dyDescent="0.35">
      <c r="B1212" s="20"/>
      <c r="C1212" s="20"/>
      <c r="D1212" s="29"/>
      <c r="E1212" s="30"/>
      <c r="F1212" s="30"/>
      <c r="G1212" s="30"/>
      <c r="H1212" s="30"/>
      <c r="I1212" s="24" t="str">
        <f t="shared" ref="I1212:I1275" si="404">IF(H1212="","",VLOOKUP(H1212,Applicator,2,0))</f>
        <v/>
      </c>
      <c r="J1212" s="74"/>
      <c r="K1212" s="27"/>
      <c r="L1212" s="24"/>
      <c r="M1212" s="22"/>
      <c r="N1212" s="23" t="str">
        <f t="shared" ref="N1212:N1275" si="405">IF(M1212="","",VLOOKUP(M1212,peach_list,2,0))</f>
        <v/>
      </c>
      <c r="O1212" s="23" t="str">
        <f t="shared" ref="O1212:O1275" si="406">IF(M1212="","",VLOOKUP(M1212,peach_list,3,0))</f>
        <v/>
      </c>
      <c r="P1212" s="23" t="str">
        <f t="shared" ref="P1212:P1275" si="407">IF(M1212="","",VLOOKUP(M1212,peach_list,4,0))</f>
        <v/>
      </c>
      <c r="Q1212" s="23" t="str">
        <f t="shared" ref="Q1212:Q1275" si="408">IF(M1212="","",VLOOKUP(M1212,peach_list,5,0))</f>
        <v/>
      </c>
      <c r="R1212" s="23" t="str">
        <f t="shared" ref="R1212:R1275" si="409">IF(M1212="","",VLOOKUP(M1212,peach_list,6,0))</f>
        <v/>
      </c>
      <c r="S1212" s="696" t="e">
        <f t="shared" ref="S1212:S1275" si="410">B1212+R1212</f>
        <v>#VALUE!</v>
      </c>
      <c r="T1212" s="23" t="str">
        <f t="shared" ref="T1212:T1275" si="411">IF(M1212="","",VLOOKUP(M1212,peach_list,7,0))</f>
        <v/>
      </c>
      <c r="U1212" s="28"/>
      <c r="V1212" s="28"/>
      <c r="W1212" s="631"/>
      <c r="X1212" s="24">
        <f t="shared" ref="X1212:X1275" si="412">U1212*V1212</f>
        <v>0</v>
      </c>
      <c r="Y1212" s="25">
        <f t="shared" ref="Y1212:Y1275" si="413">W1212</f>
        <v>0</v>
      </c>
      <c r="Z1212" s="77"/>
      <c r="AA1212" s="665"/>
      <c r="AB1212" s="665" t="str">
        <f t="shared" si="402"/>
        <v/>
      </c>
      <c r="AC1212" s="665" t="str">
        <f t="shared" si="403"/>
        <v/>
      </c>
    </row>
    <row r="1213" spans="2:29" ht="12.75" x14ac:dyDescent="0.35">
      <c r="B1213" s="20"/>
      <c r="C1213" s="20"/>
      <c r="D1213" s="29"/>
      <c r="E1213" s="30"/>
      <c r="F1213" s="30"/>
      <c r="G1213" s="30"/>
      <c r="H1213" s="30"/>
      <c r="I1213" s="24" t="str">
        <f t="shared" si="404"/>
        <v/>
      </c>
      <c r="J1213" s="74"/>
      <c r="K1213" s="27"/>
      <c r="L1213" s="24"/>
      <c r="M1213" s="22"/>
      <c r="N1213" s="23" t="str">
        <f t="shared" si="405"/>
        <v/>
      </c>
      <c r="O1213" s="23" t="str">
        <f t="shared" si="406"/>
        <v/>
      </c>
      <c r="P1213" s="23" t="str">
        <f t="shared" si="407"/>
        <v/>
      </c>
      <c r="Q1213" s="23" t="str">
        <f t="shared" si="408"/>
        <v/>
      </c>
      <c r="R1213" s="23" t="str">
        <f t="shared" si="409"/>
        <v/>
      </c>
      <c r="S1213" s="696" t="e">
        <f t="shared" si="410"/>
        <v>#VALUE!</v>
      </c>
      <c r="T1213" s="23" t="str">
        <f t="shared" si="411"/>
        <v/>
      </c>
      <c r="U1213" s="28"/>
      <c r="V1213" s="28"/>
      <c r="W1213" s="631"/>
      <c r="X1213" s="24">
        <f t="shared" si="412"/>
        <v>0</v>
      </c>
      <c r="Y1213" s="25">
        <f t="shared" si="413"/>
        <v>0</v>
      </c>
      <c r="Z1213" s="77"/>
      <c r="AA1213" s="665"/>
      <c r="AB1213" s="665" t="str">
        <f t="shared" si="402"/>
        <v/>
      </c>
      <c r="AC1213" s="665" t="str">
        <f t="shared" si="403"/>
        <v/>
      </c>
    </row>
    <row r="1214" spans="2:29" ht="12.75" x14ac:dyDescent="0.35">
      <c r="B1214" s="20"/>
      <c r="C1214" s="20"/>
      <c r="D1214" s="29"/>
      <c r="E1214" s="30"/>
      <c r="F1214" s="30"/>
      <c r="G1214" s="30"/>
      <c r="H1214" s="30"/>
      <c r="I1214" s="24" t="str">
        <f t="shared" si="404"/>
        <v/>
      </c>
      <c r="J1214" s="74"/>
      <c r="K1214" s="27"/>
      <c r="L1214" s="24"/>
      <c r="M1214" s="22"/>
      <c r="N1214" s="23" t="str">
        <f t="shared" si="405"/>
        <v/>
      </c>
      <c r="O1214" s="23" t="str">
        <f t="shared" si="406"/>
        <v/>
      </c>
      <c r="P1214" s="23" t="str">
        <f t="shared" si="407"/>
        <v/>
      </c>
      <c r="Q1214" s="23" t="str">
        <f t="shared" si="408"/>
        <v/>
      </c>
      <c r="R1214" s="23" t="str">
        <f t="shared" si="409"/>
        <v/>
      </c>
      <c r="S1214" s="696" t="e">
        <f t="shared" si="410"/>
        <v>#VALUE!</v>
      </c>
      <c r="T1214" s="23" t="str">
        <f t="shared" si="411"/>
        <v/>
      </c>
      <c r="U1214" s="28"/>
      <c r="V1214" s="28"/>
      <c r="W1214" s="631"/>
      <c r="X1214" s="24">
        <f t="shared" si="412"/>
        <v>0</v>
      </c>
      <c r="Y1214" s="25">
        <f t="shared" si="413"/>
        <v>0</v>
      </c>
      <c r="Z1214" s="77"/>
      <c r="AA1214" s="665"/>
      <c r="AB1214" s="665" t="str">
        <f t="shared" si="402"/>
        <v/>
      </c>
      <c r="AC1214" s="665" t="str">
        <f t="shared" si="403"/>
        <v/>
      </c>
    </row>
    <row r="1215" spans="2:29" ht="12.75" x14ac:dyDescent="0.35">
      <c r="B1215" s="20"/>
      <c r="C1215" s="20"/>
      <c r="D1215" s="29"/>
      <c r="E1215" s="30"/>
      <c r="F1215" s="30"/>
      <c r="G1215" s="30"/>
      <c r="H1215" s="30"/>
      <c r="I1215" s="24" t="str">
        <f t="shared" si="404"/>
        <v/>
      </c>
      <c r="J1215" s="74"/>
      <c r="K1215" s="27"/>
      <c r="L1215" s="24"/>
      <c r="M1215" s="22"/>
      <c r="N1215" s="23" t="str">
        <f t="shared" si="405"/>
        <v/>
      </c>
      <c r="O1215" s="23" t="str">
        <f t="shared" si="406"/>
        <v/>
      </c>
      <c r="P1215" s="23" t="str">
        <f t="shared" si="407"/>
        <v/>
      </c>
      <c r="Q1215" s="23" t="str">
        <f t="shared" si="408"/>
        <v/>
      </c>
      <c r="R1215" s="23" t="str">
        <f t="shared" si="409"/>
        <v/>
      </c>
      <c r="S1215" s="696" t="e">
        <f t="shared" si="410"/>
        <v>#VALUE!</v>
      </c>
      <c r="T1215" s="23" t="str">
        <f t="shared" si="411"/>
        <v/>
      </c>
      <c r="U1215" s="28"/>
      <c r="V1215" s="28"/>
      <c r="W1215" s="631"/>
      <c r="X1215" s="24">
        <f t="shared" si="412"/>
        <v>0</v>
      </c>
      <c r="Y1215" s="25">
        <f t="shared" si="413"/>
        <v>0</v>
      </c>
      <c r="Z1215" s="77"/>
      <c r="AA1215" s="665"/>
      <c r="AB1215" s="665" t="str">
        <f t="shared" si="402"/>
        <v/>
      </c>
      <c r="AC1215" s="665" t="str">
        <f t="shared" si="403"/>
        <v/>
      </c>
    </row>
    <row r="1216" spans="2:29" ht="12.75" x14ac:dyDescent="0.35">
      <c r="B1216" s="20"/>
      <c r="C1216" s="20"/>
      <c r="D1216" s="29"/>
      <c r="E1216" s="30"/>
      <c r="F1216" s="30"/>
      <c r="G1216" s="30"/>
      <c r="H1216" s="30"/>
      <c r="I1216" s="24" t="str">
        <f t="shared" si="404"/>
        <v/>
      </c>
      <c r="J1216" s="74"/>
      <c r="K1216" s="27"/>
      <c r="L1216" s="24"/>
      <c r="M1216" s="22"/>
      <c r="N1216" s="23" t="str">
        <f t="shared" si="405"/>
        <v/>
      </c>
      <c r="O1216" s="23" t="str">
        <f t="shared" si="406"/>
        <v/>
      </c>
      <c r="P1216" s="23" t="str">
        <f t="shared" si="407"/>
        <v/>
      </c>
      <c r="Q1216" s="23" t="str">
        <f t="shared" si="408"/>
        <v/>
      </c>
      <c r="R1216" s="23" t="str">
        <f t="shared" si="409"/>
        <v/>
      </c>
      <c r="S1216" s="696" t="e">
        <f t="shared" si="410"/>
        <v>#VALUE!</v>
      </c>
      <c r="T1216" s="23" t="str">
        <f t="shared" si="411"/>
        <v/>
      </c>
      <c r="U1216" s="28"/>
      <c r="V1216" s="28"/>
      <c r="W1216" s="631"/>
      <c r="X1216" s="24">
        <f t="shared" si="412"/>
        <v>0</v>
      </c>
      <c r="Y1216" s="25">
        <f t="shared" si="413"/>
        <v>0</v>
      </c>
      <c r="Z1216" s="77"/>
      <c r="AA1216" s="665"/>
      <c r="AB1216" s="665" t="str">
        <f t="shared" si="402"/>
        <v/>
      </c>
      <c r="AC1216" s="665" t="str">
        <f t="shared" si="403"/>
        <v/>
      </c>
    </row>
    <row r="1217" spans="2:29" ht="12.75" x14ac:dyDescent="0.35">
      <c r="B1217" s="20"/>
      <c r="C1217" s="20"/>
      <c r="D1217" s="29"/>
      <c r="E1217" s="30"/>
      <c r="F1217" s="30"/>
      <c r="G1217" s="30"/>
      <c r="H1217" s="30"/>
      <c r="I1217" s="24" t="str">
        <f t="shared" si="404"/>
        <v/>
      </c>
      <c r="J1217" s="74"/>
      <c r="K1217" s="27"/>
      <c r="L1217" s="24"/>
      <c r="M1217" s="22"/>
      <c r="N1217" s="23" t="str">
        <f t="shared" si="405"/>
        <v/>
      </c>
      <c r="O1217" s="23" t="str">
        <f t="shared" si="406"/>
        <v/>
      </c>
      <c r="P1217" s="23" t="str">
        <f t="shared" si="407"/>
        <v/>
      </c>
      <c r="Q1217" s="23" t="str">
        <f t="shared" si="408"/>
        <v/>
      </c>
      <c r="R1217" s="23" t="str">
        <f t="shared" si="409"/>
        <v/>
      </c>
      <c r="S1217" s="696" t="e">
        <f t="shared" si="410"/>
        <v>#VALUE!</v>
      </c>
      <c r="T1217" s="23" t="str">
        <f t="shared" si="411"/>
        <v/>
      </c>
      <c r="U1217" s="28"/>
      <c r="V1217" s="28"/>
      <c r="W1217" s="631"/>
      <c r="X1217" s="24">
        <f t="shared" si="412"/>
        <v>0</v>
      </c>
      <c r="Y1217" s="25">
        <f t="shared" si="413"/>
        <v>0</v>
      </c>
      <c r="Z1217" s="77"/>
      <c r="AA1217" s="665"/>
      <c r="AB1217" s="665" t="str">
        <f t="shared" si="402"/>
        <v/>
      </c>
      <c r="AC1217" s="665" t="str">
        <f t="shared" si="403"/>
        <v/>
      </c>
    </row>
    <row r="1218" spans="2:29" ht="12.75" x14ac:dyDescent="0.35">
      <c r="B1218" s="20"/>
      <c r="C1218" s="20"/>
      <c r="D1218" s="29"/>
      <c r="E1218" s="30"/>
      <c r="F1218" s="30"/>
      <c r="G1218" s="30"/>
      <c r="H1218" s="30"/>
      <c r="I1218" s="24" t="str">
        <f t="shared" si="404"/>
        <v/>
      </c>
      <c r="J1218" s="74"/>
      <c r="K1218" s="27"/>
      <c r="L1218" s="24"/>
      <c r="M1218" s="22"/>
      <c r="N1218" s="23" t="str">
        <f t="shared" si="405"/>
        <v/>
      </c>
      <c r="O1218" s="23" t="str">
        <f t="shared" si="406"/>
        <v/>
      </c>
      <c r="P1218" s="23" t="str">
        <f t="shared" si="407"/>
        <v/>
      </c>
      <c r="Q1218" s="23" t="str">
        <f t="shared" si="408"/>
        <v/>
      </c>
      <c r="R1218" s="23" t="str">
        <f t="shared" si="409"/>
        <v/>
      </c>
      <c r="S1218" s="696" t="e">
        <f t="shared" si="410"/>
        <v>#VALUE!</v>
      </c>
      <c r="T1218" s="23" t="str">
        <f t="shared" si="411"/>
        <v/>
      </c>
      <c r="U1218" s="28"/>
      <c r="V1218" s="28"/>
      <c r="W1218" s="631"/>
      <c r="X1218" s="24">
        <f t="shared" si="412"/>
        <v>0</v>
      </c>
      <c r="Y1218" s="25">
        <f t="shared" si="413"/>
        <v>0</v>
      </c>
      <c r="Z1218" s="77"/>
      <c r="AA1218" s="665"/>
      <c r="AB1218" s="665" t="str">
        <f t="shared" si="402"/>
        <v/>
      </c>
      <c r="AC1218" s="665" t="str">
        <f t="shared" si="403"/>
        <v/>
      </c>
    </row>
    <row r="1219" spans="2:29" ht="12.75" x14ac:dyDescent="0.35">
      <c r="B1219" s="20"/>
      <c r="C1219" s="20"/>
      <c r="D1219" s="29"/>
      <c r="E1219" s="30"/>
      <c r="F1219" s="30"/>
      <c r="G1219" s="30"/>
      <c r="H1219" s="30"/>
      <c r="I1219" s="24" t="str">
        <f t="shared" si="404"/>
        <v/>
      </c>
      <c r="J1219" s="74"/>
      <c r="K1219" s="27"/>
      <c r="L1219" s="24"/>
      <c r="M1219" s="22"/>
      <c r="N1219" s="23" t="str">
        <f t="shared" si="405"/>
        <v/>
      </c>
      <c r="O1219" s="23" t="str">
        <f t="shared" si="406"/>
        <v/>
      </c>
      <c r="P1219" s="23" t="str">
        <f t="shared" si="407"/>
        <v/>
      </c>
      <c r="Q1219" s="23" t="str">
        <f t="shared" si="408"/>
        <v/>
      </c>
      <c r="R1219" s="23" t="str">
        <f t="shared" si="409"/>
        <v/>
      </c>
      <c r="S1219" s="696" t="e">
        <f t="shared" si="410"/>
        <v>#VALUE!</v>
      </c>
      <c r="T1219" s="23" t="str">
        <f t="shared" si="411"/>
        <v/>
      </c>
      <c r="U1219" s="28"/>
      <c r="V1219" s="28"/>
      <c r="W1219" s="631"/>
      <c r="X1219" s="24">
        <f t="shared" si="412"/>
        <v>0</v>
      </c>
      <c r="Y1219" s="25">
        <f t="shared" si="413"/>
        <v>0</v>
      </c>
      <c r="Z1219" s="77"/>
      <c r="AA1219" s="665"/>
      <c r="AB1219" s="665" t="str">
        <f t="shared" si="402"/>
        <v/>
      </c>
      <c r="AC1219" s="665" t="str">
        <f t="shared" si="403"/>
        <v/>
      </c>
    </row>
    <row r="1220" spans="2:29" ht="12.75" x14ac:dyDescent="0.35">
      <c r="B1220" s="20"/>
      <c r="C1220" s="20"/>
      <c r="D1220" s="29"/>
      <c r="E1220" s="30"/>
      <c r="F1220" s="30"/>
      <c r="G1220" s="30"/>
      <c r="H1220" s="30"/>
      <c r="I1220" s="24" t="str">
        <f t="shared" si="404"/>
        <v/>
      </c>
      <c r="J1220" s="74"/>
      <c r="K1220" s="27"/>
      <c r="L1220" s="24"/>
      <c r="M1220" s="22"/>
      <c r="N1220" s="23" t="str">
        <f t="shared" si="405"/>
        <v/>
      </c>
      <c r="O1220" s="23" t="str">
        <f t="shared" si="406"/>
        <v/>
      </c>
      <c r="P1220" s="23" t="str">
        <f t="shared" si="407"/>
        <v/>
      </c>
      <c r="Q1220" s="23" t="str">
        <f t="shared" si="408"/>
        <v/>
      </c>
      <c r="R1220" s="23" t="str">
        <f t="shared" si="409"/>
        <v/>
      </c>
      <c r="S1220" s="696" t="e">
        <f t="shared" si="410"/>
        <v>#VALUE!</v>
      </c>
      <c r="T1220" s="23" t="str">
        <f t="shared" si="411"/>
        <v/>
      </c>
      <c r="U1220" s="28"/>
      <c r="V1220" s="28"/>
      <c r="W1220" s="631"/>
      <c r="X1220" s="24">
        <f t="shared" si="412"/>
        <v>0</v>
      </c>
      <c r="Y1220" s="25">
        <f t="shared" si="413"/>
        <v>0</v>
      </c>
      <c r="Z1220" s="77"/>
      <c r="AA1220" s="665"/>
      <c r="AB1220" s="665" t="str">
        <f t="shared" si="402"/>
        <v/>
      </c>
      <c r="AC1220" s="665" t="str">
        <f t="shared" si="403"/>
        <v/>
      </c>
    </row>
    <row r="1221" spans="2:29" ht="12.75" x14ac:dyDescent="0.35">
      <c r="B1221" s="20"/>
      <c r="C1221" s="20"/>
      <c r="D1221" s="29"/>
      <c r="E1221" s="30"/>
      <c r="F1221" s="30"/>
      <c r="G1221" s="30"/>
      <c r="H1221" s="30"/>
      <c r="I1221" s="24" t="str">
        <f t="shared" si="404"/>
        <v/>
      </c>
      <c r="J1221" s="74"/>
      <c r="K1221" s="27"/>
      <c r="L1221" s="24"/>
      <c r="M1221" s="22"/>
      <c r="N1221" s="23" t="str">
        <f t="shared" si="405"/>
        <v/>
      </c>
      <c r="O1221" s="23" t="str">
        <f t="shared" si="406"/>
        <v/>
      </c>
      <c r="P1221" s="23" t="str">
        <f t="shared" si="407"/>
        <v/>
      </c>
      <c r="Q1221" s="23" t="str">
        <f t="shared" si="408"/>
        <v/>
      </c>
      <c r="R1221" s="23" t="str">
        <f t="shared" si="409"/>
        <v/>
      </c>
      <c r="S1221" s="696" t="e">
        <f t="shared" si="410"/>
        <v>#VALUE!</v>
      </c>
      <c r="T1221" s="23" t="str">
        <f t="shared" si="411"/>
        <v/>
      </c>
      <c r="U1221" s="28"/>
      <c r="V1221" s="28"/>
      <c r="W1221" s="631"/>
      <c r="X1221" s="24">
        <f t="shared" si="412"/>
        <v>0</v>
      </c>
      <c r="Y1221" s="25">
        <f t="shared" si="413"/>
        <v>0</v>
      </c>
      <c r="Z1221" s="77"/>
      <c r="AA1221" s="665"/>
      <c r="AB1221" s="665" t="str">
        <f t="shared" si="402"/>
        <v/>
      </c>
      <c r="AC1221" s="665" t="str">
        <f t="shared" si="403"/>
        <v/>
      </c>
    </row>
    <row r="1222" spans="2:29" ht="12.75" x14ac:dyDescent="0.35">
      <c r="B1222" s="20"/>
      <c r="C1222" s="20"/>
      <c r="D1222" s="29"/>
      <c r="E1222" s="30"/>
      <c r="F1222" s="30"/>
      <c r="G1222" s="30"/>
      <c r="H1222" s="30"/>
      <c r="I1222" s="24" t="str">
        <f t="shared" si="404"/>
        <v/>
      </c>
      <c r="J1222" s="74"/>
      <c r="K1222" s="27"/>
      <c r="L1222" s="24"/>
      <c r="M1222" s="22"/>
      <c r="N1222" s="23" t="str">
        <f t="shared" si="405"/>
        <v/>
      </c>
      <c r="O1222" s="23" t="str">
        <f t="shared" si="406"/>
        <v/>
      </c>
      <c r="P1222" s="23" t="str">
        <f t="shared" si="407"/>
        <v/>
      </c>
      <c r="Q1222" s="23" t="str">
        <f t="shared" si="408"/>
        <v/>
      </c>
      <c r="R1222" s="23" t="str">
        <f t="shared" si="409"/>
        <v/>
      </c>
      <c r="S1222" s="696" t="e">
        <f t="shared" si="410"/>
        <v>#VALUE!</v>
      </c>
      <c r="T1222" s="23" t="str">
        <f t="shared" si="411"/>
        <v/>
      </c>
      <c r="U1222" s="28"/>
      <c r="V1222" s="28"/>
      <c r="W1222" s="631"/>
      <c r="X1222" s="24">
        <f t="shared" si="412"/>
        <v>0</v>
      </c>
      <c r="Y1222" s="25">
        <f t="shared" si="413"/>
        <v>0</v>
      </c>
      <c r="Z1222" s="77"/>
      <c r="AA1222" s="665"/>
      <c r="AB1222" s="665" t="str">
        <f t="shared" ref="AB1222:AB1285" si="414">IF(X1222=0,"",AA1222*X1222)</f>
        <v/>
      </c>
      <c r="AC1222" s="665" t="str">
        <f t="shared" ref="AC1222:AC1285" si="415">IF(X1222=0,"",AB1222/U1222)</f>
        <v/>
      </c>
    </row>
    <row r="1223" spans="2:29" ht="12.75" x14ac:dyDescent="0.35">
      <c r="B1223" s="20"/>
      <c r="C1223" s="20"/>
      <c r="D1223" s="29"/>
      <c r="E1223" s="30"/>
      <c r="F1223" s="30"/>
      <c r="G1223" s="30"/>
      <c r="H1223" s="30"/>
      <c r="I1223" s="24" t="str">
        <f t="shared" si="404"/>
        <v/>
      </c>
      <c r="J1223" s="74"/>
      <c r="K1223" s="27"/>
      <c r="L1223" s="24"/>
      <c r="M1223" s="22"/>
      <c r="N1223" s="23" t="str">
        <f t="shared" si="405"/>
        <v/>
      </c>
      <c r="O1223" s="23" t="str">
        <f t="shared" si="406"/>
        <v/>
      </c>
      <c r="P1223" s="23" t="str">
        <f t="shared" si="407"/>
        <v/>
      </c>
      <c r="Q1223" s="23" t="str">
        <f t="shared" si="408"/>
        <v/>
      </c>
      <c r="R1223" s="23" t="str">
        <f t="shared" si="409"/>
        <v/>
      </c>
      <c r="S1223" s="696" t="e">
        <f t="shared" si="410"/>
        <v>#VALUE!</v>
      </c>
      <c r="T1223" s="23" t="str">
        <f t="shared" si="411"/>
        <v/>
      </c>
      <c r="U1223" s="28"/>
      <c r="V1223" s="28"/>
      <c r="W1223" s="631"/>
      <c r="X1223" s="24">
        <f t="shared" si="412"/>
        <v>0</v>
      </c>
      <c r="Y1223" s="25">
        <f t="shared" si="413"/>
        <v>0</v>
      </c>
      <c r="Z1223" s="77"/>
      <c r="AA1223" s="665"/>
      <c r="AB1223" s="665" t="str">
        <f t="shared" si="414"/>
        <v/>
      </c>
      <c r="AC1223" s="665" t="str">
        <f t="shared" si="415"/>
        <v/>
      </c>
    </row>
    <row r="1224" spans="2:29" ht="12.75" x14ac:dyDescent="0.35">
      <c r="B1224" s="20"/>
      <c r="C1224" s="20"/>
      <c r="D1224" s="29"/>
      <c r="E1224" s="30"/>
      <c r="F1224" s="30"/>
      <c r="G1224" s="30"/>
      <c r="H1224" s="30"/>
      <c r="I1224" s="24" t="str">
        <f t="shared" si="404"/>
        <v/>
      </c>
      <c r="J1224" s="74"/>
      <c r="K1224" s="27"/>
      <c r="L1224" s="24"/>
      <c r="M1224" s="22"/>
      <c r="N1224" s="23" t="str">
        <f t="shared" si="405"/>
        <v/>
      </c>
      <c r="O1224" s="23" t="str">
        <f t="shared" si="406"/>
        <v/>
      </c>
      <c r="P1224" s="23" t="str">
        <f t="shared" si="407"/>
        <v/>
      </c>
      <c r="Q1224" s="23" t="str">
        <f t="shared" si="408"/>
        <v/>
      </c>
      <c r="R1224" s="23" t="str">
        <f t="shared" si="409"/>
        <v/>
      </c>
      <c r="S1224" s="696" t="e">
        <f t="shared" si="410"/>
        <v>#VALUE!</v>
      </c>
      <c r="T1224" s="23" t="str">
        <f t="shared" si="411"/>
        <v/>
      </c>
      <c r="U1224" s="28"/>
      <c r="V1224" s="28"/>
      <c r="W1224" s="631"/>
      <c r="X1224" s="24">
        <f t="shared" si="412"/>
        <v>0</v>
      </c>
      <c r="Y1224" s="25">
        <f t="shared" si="413"/>
        <v>0</v>
      </c>
      <c r="Z1224" s="77"/>
      <c r="AA1224" s="665"/>
      <c r="AB1224" s="665" t="str">
        <f t="shared" si="414"/>
        <v/>
      </c>
      <c r="AC1224" s="665" t="str">
        <f t="shared" si="415"/>
        <v/>
      </c>
    </row>
    <row r="1225" spans="2:29" ht="12.75" x14ac:dyDescent="0.35">
      <c r="B1225" s="20"/>
      <c r="C1225" s="20"/>
      <c r="D1225" s="29"/>
      <c r="E1225" s="30"/>
      <c r="F1225" s="30"/>
      <c r="G1225" s="30"/>
      <c r="H1225" s="30"/>
      <c r="I1225" s="24" t="str">
        <f t="shared" si="404"/>
        <v/>
      </c>
      <c r="J1225" s="74"/>
      <c r="K1225" s="27"/>
      <c r="L1225" s="24"/>
      <c r="M1225" s="22"/>
      <c r="N1225" s="23" t="str">
        <f t="shared" si="405"/>
        <v/>
      </c>
      <c r="O1225" s="23" t="str">
        <f t="shared" si="406"/>
        <v/>
      </c>
      <c r="P1225" s="23" t="str">
        <f t="shared" si="407"/>
        <v/>
      </c>
      <c r="Q1225" s="23" t="str">
        <f t="shared" si="408"/>
        <v/>
      </c>
      <c r="R1225" s="23" t="str">
        <f t="shared" si="409"/>
        <v/>
      </c>
      <c r="S1225" s="696" t="e">
        <f t="shared" si="410"/>
        <v>#VALUE!</v>
      </c>
      <c r="T1225" s="23" t="str">
        <f t="shared" si="411"/>
        <v/>
      </c>
      <c r="U1225" s="28"/>
      <c r="V1225" s="28"/>
      <c r="W1225" s="631"/>
      <c r="X1225" s="24">
        <f t="shared" si="412"/>
        <v>0</v>
      </c>
      <c r="Y1225" s="25">
        <f t="shared" si="413"/>
        <v>0</v>
      </c>
      <c r="Z1225" s="77"/>
      <c r="AA1225" s="665"/>
      <c r="AB1225" s="665" t="str">
        <f t="shared" si="414"/>
        <v/>
      </c>
      <c r="AC1225" s="665" t="str">
        <f t="shared" si="415"/>
        <v/>
      </c>
    </row>
    <row r="1226" spans="2:29" ht="12.75" x14ac:dyDescent="0.35">
      <c r="B1226" s="20"/>
      <c r="C1226" s="20"/>
      <c r="D1226" s="29"/>
      <c r="E1226" s="30"/>
      <c r="F1226" s="30"/>
      <c r="G1226" s="30"/>
      <c r="H1226" s="30"/>
      <c r="I1226" s="24" t="str">
        <f t="shared" si="404"/>
        <v/>
      </c>
      <c r="J1226" s="74"/>
      <c r="K1226" s="27"/>
      <c r="L1226" s="24"/>
      <c r="M1226" s="22"/>
      <c r="N1226" s="23" t="str">
        <f t="shared" si="405"/>
        <v/>
      </c>
      <c r="O1226" s="23" t="str">
        <f t="shared" si="406"/>
        <v/>
      </c>
      <c r="P1226" s="23" t="str">
        <f t="shared" si="407"/>
        <v/>
      </c>
      <c r="Q1226" s="23" t="str">
        <f t="shared" si="408"/>
        <v/>
      </c>
      <c r="R1226" s="23" t="str">
        <f t="shared" si="409"/>
        <v/>
      </c>
      <c r="S1226" s="696" t="e">
        <f t="shared" si="410"/>
        <v>#VALUE!</v>
      </c>
      <c r="T1226" s="23" t="str">
        <f t="shared" si="411"/>
        <v/>
      </c>
      <c r="U1226" s="28"/>
      <c r="V1226" s="28"/>
      <c r="W1226" s="631"/>
      <c r="X1226" s="24">
        <f t="shared" si="412"/>
        <v>0</v>
      </c>
      <c r="Y1226" s="25">
        <f t="shared" si="413"/>
        <v>0</v>
      </c>
      <c r="Z1226" s="77"/>
      <c r="AA1226" s="665"/>
      <c r="AB1226" s="665" t="str">
        <f t="shared" si="414"/>
        <v/>
      </c>
      <c r="AC1226" s="665" t="str">
        <f t="shared" si="415"/>
        <v/>
      </c>
    </row>
    <row r="1227" spans="2:29" ht="12.75" x14ac:dyDescent="0.35">
      <c r="B1227" s="20"/>
      <c r="C1227" s="20"/>
      <c r="D1227" s="29"/>
      <c r="E1227" s="30"/>
      <c r="F1227" s="30"/>
      <c r="G1227" s="30"/>
      <c r="H1227" s="30"/>
      <c r="I1227" s="24" t="str">
        <f t="shared" si="404"/>
        <v/>
      </c>
      <c r="J1227" s="74"/>
      <c r="K1227" s="27"/>
      <c r="L1227" s="24"/>
      <c r="M1227" s="22"/>
      <c r="N1227" s="23" t="str">
        <f t="shared" si="405"/>
        <v/>
      </c>
      <c r="O1227" s="23" t="str">
        <f t="shared" si="406"/>
        <v/>
      </c>
      <c r="P1227" s="23" t="str">
        <f t="shared" si="407"/>
        <v/>
      </c>
      <c r="Q1227" s="23" t="str">
        <f t="shared" si="408"/>
        <v/>
      </c>
      <c r="R1227" s="23" t="str">
        <f t="shared" si="409"/>
        <v/>
      </c>
      <c r="S1227" s="696" t="e">
        <f t="shared" si="410"/>
        <v>#VALUE!</v>
      </c>
      <c r="T1227" s="23" t="str">
        <f t="shared" si="411"/>
        <v/>
      </c>
      <c r="U1227" s="28"/>
      <c r="V1227" s="28"/>
      <c r="W1227" s="631"/>
      <c r="X1227" s="24">
        <f t="shared" si="412"/>
        <v>0</v>
      </c>
      <c r="Y1227" s="25">
        <f t="shared" si="413"/>
        <v>0</v>
      </c>
      <c r="Z1227" s="77"/>
      <c r="AA1227" s="665"/>
      <c r="AB1227" s="665" t="str">
        <f t="shared" si="414"/>
        <v/>
      </c>
      <c r="AC1227" s="665" t="str">
        <f t="shared" si="415"/>
        <v/>
      </c>
    </row>
    <row r="1228" spans="2:29" ht="12.75" x14ac:dyDescent="0.35">
      <c r="B1228" s="20"/>
      <c r="C1228" s="20"/>
      <c r="D1228" s="29"/>
      <c r="E1228" s="30"/>
      <c r="F1228" s="30"/>
      <c r="G1228" s="30"/>
      <c r="H1228" s="30"/>
      <c r="I1228" s="24" t="str">
        <f t="shared" si="404"/>
        <v/>
      </c>
      <c r="J1228" s="74"/>
      <c r="K1228" s="27"/>
      <c r="L1228" s="24"/>
      <c r="M1228" s="22"/>
      <c r="N1228" s="23" t="str">
        <f t="shared" si="405"/>
        <v/>
      </c>
      <c r="O1228" s="23" t="str">
        <f t="shared" si="406"/>
        <v/>
      </c>
      <c r="P1228" s="23" t="str">
        <f t="shared" si="407"/>
        <v/>
      </c>
      <c r="Q1228" s="23" t="str">
        <f t="shared" si="408"/>
        <v/>
      </c>
      <c r="R1228" s="23" t="str">
        <f t="shared" si="409"/>
        <v/>
      </c>
      <c r="S1228" s="696" t="e">
        <f t="shared" si="410"/>
        <v>#VALUE!</v>
      </c>
      <c r="T1228" s="23" t="str">
        <f t="shared" si="411"/>
        <v/>
      </c>
      <c r="U1228" s="28"/>
      <c r="V1228" s="28"/>
      <c r="W1228" s="631"/>
      <c r="X1228" s="24">
        <f t="shared" si="412"/>
        <v>0</v>
      </c>
      <c r="Y1228" s="25">
        <f t="shared" si="413"/>
        <v>0</v>
      </c>
      <c r="Z1228" s="77"/>
      <c r="AA1228" s="665"/>
      <c r="AB1228" s="665" t="str">
        <f t="shared" si="414"/>
        <v/>
      </c>
      <c r="AC1228" s="665" t="str">
        <f t="shared" si="415"/>
        <v/>
      </c>
    </row>
    <row r="1229" spans="2:29" ht="12.75" x14ac:dyDescent="0.35">
      <c r="B1229" s="20"/>
      <c r="C1229" s="20"/>
      <c r="D1229" s="29"/>
      <c r="E1229" s="30"/>
      <c r="F1229" s="30"/>
      <c r="G1229" s="30"/>
      <c r="H1229" s="30"/>
      <c r="I1229" s="24" t="str">
        <f t="shared" si="404"/>
        <v/>
      </c>
      <c r="J1229" s="74"/>
      <c r="K1229" s="27"/>
      <c r="L1229" s="24"/>
      <c r="M1229" s="22"/>
      <c r="N1229" s="23" t="str">
        <f t="shared" si="405"/>
        <v/>
      </c>
      <c r="O1229" s="23" t="str">
        <f t="shared" si="406"/>
        <v/>
      </c>
      <c r="P1229" s="23" t="str">
        <f t="shared" si="407"/>
        <v/>
      </c>
      <c r="Q1229" s="23" t="str">
        <f t="shared" si="408"/>
        <v/>
      </c>
      <c r="R1229" s="23" t="str">
        <f t="shared" si="409"/>
        <v/>
      </c>
      <c r="S1229" s="696" t="e">
        <f t="shared" si="410"/>
        <v>#VALUE!</v>
      </c>
      <c r="T1229" s="23" t="str">
        <f t="shared" si="411"/>
        <v/>
      </c>
      <c r="U1229" s="28"/>
      <c r="V1229" s="28"/>
      <c r="W1229" s="631"/>
      <c r="X1229" s="24">
        <f t="shared" si="412"/>
        <v>0</v>
      </c>
      <c r="Y1229" s="25">
        <f t="shared" si="413"/>
        <v>0</v>
      </c>
      <c r="Z1229" s="77"/>
      <c r="AA1229" s="665"/>
      <c r="AB1229" s="665" t="str">
        <f t="shared" si="414"/>
        <v/>
      </c>
      <c r="AC1229" s="665" t="str">
        <f t="shared" si="415"/>
        <v/>
      </c>
    </row>
    <row r="1230" spans="2:29" ht="12.75" x14ac:dyDescent="0.35">
      <c r="B1230" s="20"/>
      <c r="C1230" s="20"/>
      <c r="D1230" s="29"/>
      <c r="E1230" s="30"/>
      <c r="F1230" s="30"/>
      <c r="G1230" s="30"/>
      <c r="H1230" s="30"/>
      <c r="I1230" s="24" t="str">
        <f t="shared" si="404"/>
        <v/>
      </c>
      <c r="J1230" s="74"/>
      <c r="K1230" s="27"/>
      <c r="L1230" s="24"/>
      <c r="M1230" s="22"/>
      <c r="N1230" s="23" t="str">
        <f t="shared" si="405"/>
        <v/>
      </c>
      <c r="O1230" s="23" t="str">
        <f t="shared" si="406"/>
        <v/>
      </c>
      <c r="P1230" s="23" t="str">
        <f t="shared" si="407"/>
        <v/>
      </c>
      <c r="Q1230" s="23" t="str">
        <f t="shared" si="408"/>
        <v/>
      </c>
      <c r="R1230" s="23" t="str">
        <f t="shared" si="409"/>
        <v/>
      </c>
      <c r="S1230" s="696" t="e">
        <f t="shared" si="410"/>
        <v>#VALUE!</v>
      </c>
      <c r="T1230" s="23" t="str">
        <f t="shared" si="411"/>
        <v/>
      </c>
      <c r="U1230" s="28"/>
      <c r="V1230" s="28"/>
      <c r="W1230" s="631"/>
      <c r="X1230" s="24">
        <f t="shared" si="412"/>
        <v>0</v>
      </c>
      <c r="Y1230" s="25">
        <f t="shared" si="413"/>
        <v>0</v>
      </c>
      <c r="Z1230" s="77"/>
      <c r="AA1230" s="665"/>
      <c r="AB1230" s="665" t="str">
        <f t="shared" si="414"/>
        <v/>
      </c>
      <c r="AC1230" s="665" t="str">
        <f t="shared" si="415"/>
        <v/>
      </c>
    </row>
    <row r="1231" spans="2:29" ht="12.75" x14ac:dyDescent="0.35">
      <c r="B1231" s="20"/>
      <c r="C1231" s="20"/>
      <c r="D1231" s="29"/>
      <c r="E1231" s="30"/>
      <c r="F1231" s="30"/>
      <c r="G1231" s="30"/>
      <c r="H1231" s="30"/>
      <c r="I1231" s="24" t="str">
        <f t="shared" si="404"/>
        <v/>
      </c>
      <c r="J1231" s="74"/>
      <c r="K1231" s="27"/>
      <c r="L1231" s="24"/>
      <c r="M1231" s="22"/>
      <c r="N1231" s="23" t="str">
        <f t="shared" si="405"/>
        <v/>
      </c>
      <c r="O1231" s="23" t="str">
        <f t="shared" si="406"/>
        <v/>
      </c>
      <c r="P1231" s="23" t="str">
        <f t="shared" si="407"/>
        <v/>
      </c>
      <c r="Q1231" s="23" t="str">
        <f t="shared" si="408"/>
        <v/>
      </c>
      <c r="R1231" s="23" t="str">
        <f t="shared" si="409"/>
        <v/>
      </c>
      <c r="S1231" s="696" t="e">
        <f t="shared" si="410"/>
        <v>#VALUE!</v>
      </c>
      <c r="T1231" s="23" t="str">
        <f t="shared" si="411"/>
        <v/>
      </c>
      <c r="U1231" s="28"/>
      <c r="V1231" s="28"/>
      <c r="W1231" s="631"/>
      <c r="X1231" s="24">
        <f t="shared" si="412"/>
        <v>0</v>
      </c>
      <c r="Y1231" s="25">
        <f t="shared" si="413"/>
        <v>0</v>
      </c>
      <c r="Z1231" s="77"/>
      <c r="AA1231" s="665"/>
      <c r="AB1231" s="665" t="str">
        <f t="shared" si="414"/>
        <v/>
      </c>
      <c r="AC1231" s="665" t="str">
        <f t="shared" si="415"/>
        <v/>
      </c>
    </row>
    <row r="1232" spans="2:29" ht="12.75" x14ac:dyDescent="0.35">
      <c r="B1232" s="20"/>
      <c r="C1232" s="20"/>
      <c r="D1232" s="29"/>
      <c r="E1232" s="30"/>
      <c r="F1232" s="30"/>
      <c r="G1232" s="30"/>
      <c r="H1232" s="30"/>
      <c r="I1232" s="24" t="str">
        <f t="shared" si="404"/>
        <v/>
      </c>
      <c r="J1232" s="74"/>
      <c r="K1232" s="27"/>
      <c r="L1232" s="24"/>
      <c r="M1232" s="22"/>
      <c r="N1232" s="23" t="str">
        <f t="shared" si="405"/>
        <v/>
      </c>
      <c r="O1232" s="23" t="str">
        <f t="shared" si="406"/>
        <v/>
      </c>
      <c r="P1232" s="23" t="str">
        <f t="shared" si="407"/>
        <v/>
      </c>
      <c r="Q1232" s="23" t="str">
        <f t="shared" si="408"/>
        <v/>
      </c>
      <c r="R1232" s="23" t="str">
        <f t="shared" si="409"/>
        <v/>
      </c>
      <c r="S1232" s="696" t="e">
        <f t="shared" si="410"/>
        <v>#VALUE!</v>
      </c>
      <c r="T1232" s="23" t="str">
        <f t="shared" si="411"/>
        <v/>
      </c>
      <c r="U1232" s="28"/>
      <c r="V1232" s="28"/>
      <c r="W1232" s="631"/>
      <c r="X1232" s="24">
        <f t="shared" si="412"/>
        <v>0</v>
      </c>
      <c r="Y1232" s="25">
        <f t="shared" si="413"/>
        <v>0</v>
      </c>
      <c r="Z1232" s="77"/>
      <c r="AA1232" s="665"/>
      <c r="AB1232" s="665" t="str">
        <f t="shared" si="414"/>
        <v/>
      </c>
      <c r="AC1232" s="665" t="str">
        <f t="shared" si="415"/>
        <v/>
      </c>
    </row>
    <row r="1233" spans="2:29" ht="12.75" x14ac:dyDescent="0.35">
      <c r="B1233" s="20"/>
      <c r="C1233" s="20"/>
      <c r="D1233" s="29"/>
      <c r="E1233" s="30"/>
      <c r="F1233" s="30"/>
      <c r="G1233" s="30"/>
      <c r="H1233" s="30"/>
      <c r="I1233" s="24" t="str">
        <f t="shared" si="404"/>
        <v/>
      </c>
      <c r="J1233" s="74"/>
      <c r="K1233" s="27"/>
      <c r="L1233" s="24"/>
      <c r="M1233" s="22"/>
      <c r="N1233" s="23" t="str">
        <f t="shared" si="405"/>
        <v/>
      </c>
      <c r="O1233" s="23" t="str">
        <f t="shared" si="406"/>
        <v/>
      </c>
      <c r="P1233" s="23" t="str">
        <f t="shared" si="407"/>
        <v/>
      </c>
      <c r="Q1233" s="23" t="str">
        <f t="shared" si="408"/>
        <v/>
      </c>
      <c r="R1233" s="23" t="str">
        <f t="shared" si="409"/>
        <v/>
      </c>
      <c r="S1233" s="696" t="e">
        <f t="shared" si="410"/>
        <v>#VALUE!</v>
      </c>
      <c r="T1233" s="23" t="str">
        <f t="shared" si="411"/>
        <v/>
      </c>
      <c r="U1233" s="28"/>
      <c r="V1233" s="28"/>
      <c r="W1233" s="631"/>
      <c r="X1233" s="24">
        <f t="shared" si="412"/>
        <v>0</v>
      </c>
      <c r="Y1233" s="25">
        <f t="shared" si="413"/>
        <v>0</v>
      </c>
      <c r="Z1233" s="77"/>
      <c r="AA1233" s="665"/>
      <c r="AB1233" s="665" t="str">
        <f t="shared" si="414"/>
        <v/>
      </c>
      <c r="AC1233" s="665" t="str">
        <f t="shared" si="415"/>
        <v/>
      </c>
    </row>
    <row r="1234" spans="2:29" ht="12.75" x14ac:dyDescent="0.35">
      <c r="B1234" s="20"/>
      <c r="C1234" s="20"/>
      <c r="D1234" s="29"/>
      <c r="E1234" s="30"/>
      <c r="F1234" s="30"/>
      <c r="G1234" s="30"/>
      <c r="H1234" s="30"/>
      <c r="I1234" s="24" t="str">
        <f t="shared" si="404"/>
        <v/>
      </c>
      <c r="J1234" s="74"/>
      <c r="K1234" s="27"/>
      <c r="L1234" s="24"/>
      <c r="M1234" s="22"/>
      <c r="N1234" s="23" t="str">
        <f t="shared" si="405"/>
        <v/>
      </c>
      <c r="O1234" s="23" t="str">
        <f t="shared" si="406"/>
        <v/>
      </c>
      <c r="P1234" s="23" t="str">
        <f t="shared" si="407"/>
        <v/>
      </c>
      <c r="Q1234" s="23" t="str">
        <f t="shared" si="408"/>
        <v/>
      </c>
      <c r="R1234" s="23" t="str">
        <f t="shared" si="409"/>
        <v/>
      </c>
      <c r="S1234" s="696" t="e">
        <f t="shared" si="410"/>
        <v>#VALUE!</v>
      </c>
      <c r="T1234" s="23" t="str">
        <f t="shared" si="411"/>
        <v/>
      </c>
      <c r="U1234" s="28"/>
      <c r="V1234" s="28"/>
      <c r="W1234" s="631"/>
      <c r="X1234" s="24">
        <f t="shared" si="412"/>
        <v>0</v>
      </c>
      <c r="Y1234" s="25">
        <f t="shared" si="413"/>
        <v>0</v>
      </c>
      <c r="Z1234" s="77"/>
      <c r="AA1234" s="665"/>
      <c r="AB1234" s="665" t="str">
        <f t="shared" si="414"/>
        <v/>
      </c>
      <c r="AC1234" s="665" t="str">
        <f t="shared" si="415"/>
        <v/>
      </c>
    </row>
    <row r="1235" spans="2:29" ht="12.75" x14ac:dyDescent="0.35">
      <c r="B1235" s="20"/>
      <c r="C1235" s="20"/>
      <c r="D1235" s="29"/>
      <c r="E1235" s="30"/>
      <c r="F1235" s="30"/>
      <c r="G1235" s="30"/>
      <c r="H1235" s="30"/>
      <c r="I1235" s="24" t="str">
        <f t="shared" si="404"/>
        <v/>
      </c>
      <c r="J1235" s="74"/>
      <c r="K1235" s="27"/>
      <c r="L1235" s="24"/>
      <c r="M1235" s="22"/>
      <c r="N1235" s="23" t="str">
        <f t="shared" si="405"/>
        <v/>
      </c>
      <c r="O1235" s="23" t="str">
        <f t="shared" si="406"/>
        <v/>
      </c>
      <c r="P1235" s="23" t="str">
        <f t="shared" si="407"/>
        <v/>
      </c>
      <c r="Q1235" s="23" t="str">
        <f t="shared" si="408"/>
        <v/>
      </c>
      <c r="R1235" s="23" t="str">
        <f t="shared" si="409"/>
        <v/>
      </c>
      <c r="S1235" s="696" t="e">
        <f t="shared" si="410"/>
        <v>#VALUE!</v>
      </c>
      <c r="T1235" s="23" t="str">
        <f t="shared" si="411"/>
        <v/>
      </c>
      <c r="U1235" s="28"/>
      <c r="V1235" s="28"/>
      <c r="W1235" s="631"/>
      <c r="X1235" s="24">
        <f t="shared" si="412"/>
        <v>0</v>
      </c>
      <c r="Y1235" s="25">
        <f t="shared" si="413"/>
        <v>0</v>
      </c>
      <c r="Z1235" s="77"/>
      <c r="AA1235" s="665"/>
      <c r="AB1235" s="665" t="str">
        <f t="shared" si="414"/>
        <v/>
      </c>
      <c r="AC1235" s="665" t="str">
        <f t="shared" si="415"/>
        <v/>
      </c>
    </row>
    <row r="1236" spans="2:29" ht="12.75" x14ac:dyDescent="0.35">
      <c r="B1236" s="20"/>
      <c r="C1236" s="20"/>
      <c r="D1236" s="29"/>
      <c r="E1236" s="30"/>
      <c r="F1236" s="30"/>
      <c r="G1236" s="30"/>
      <c r="H1236" s="30"/>
      <c r="I1236" s="24" t="str">
        <f t="shared" si="404"/>
        <v/>
      </c>
      <c r="J1236" s="74"/>
      <c r="K1236" s="27"/>
      <c r="L1236" s="24"/>
      <c r="M1236" s="22"/>
      <c r="N1236" s="23" t="str">
        <f t="shared" si="405"/>
        <v/>
      </c>
      <c r="O1236" s="23" t="str">
        <f t="shared" si="406"/>
        <v/>
      </c>
      <c r="P1236" s="23" t="str">
        <f t="shared" si="407"/>
        <v/>
      </c>
      <c r="Q1236" s="23" t="str">
        <f t="shared" si="408"/>
        <v/>
      </c>
      <c r="R1236" s="23" t="str">
        <f t="shared" si="409"/>
        <v/>
      </c>
      <c r="S1236" s="696" t="e">
        <f t="shared" si="410"/>
        <v>#VALUE!</v>
      </c>
      <c r="T1236" s="23" t="str">
        <f t="shared" si="411"/>
        <v/>
      </c>
      <c r="U1236" s="28"/>
      <c r="V1236" s="28"/>
      <c r="W1236" s="631"/>
      <c r="X1236" s="24">
        <f t="shared" si="412"/>
        <v>0</v>
      </c>
      <c r="Y1236" s="25">
        <f t="shared" si="413"/>
        <v>0</v>
      </c>
      <c r="Z1236" s="77"/>
      <c r="AA1236" s="665"/>
      <c r="AB1236" s="665" t="str">
        <f t="shared" si="414"/>
        <v/>
      </c>
      <c r="AC1236" s="665" t="str">
        <f t="shared" si="415"/>
        <v/>
      </c>
    </row>
    <row r="1237" spans="2:29" ht="12.75" x14ac:dyDescent="0.35">
      <c r="B1237" s="20"/>
      <c r="C1237" s="20"/>
      <c r="D1237" s="29"/>
      <c r="E1237" s="30"/>
      <c r="F1237" s="30"/>
      <c r="G1237" s="30"/>
      <c r="H1237" s="30"/>
      <c r="I1237" s="24" t="str">
        <f t="shared" si="404"/>
        <v/>
      </c>
      <c r="J1237" s="74"/>
      <c r="K1237" s="27"/>
      <c r="L1237" s="24"/>
      <c r="M1237" s="22"/>
      <c r="N1237" s="23" t="str">
        <f t="shared" si="405"/>
        <v/>
      </c>
      <c r="O1237" s="23" t="str">
        <f t="shared" si="406"/>
        <v/>
      </c>
      <c r="P1237" s="23" t="str">
        <f t="shared" si="407"/>
        <v/>
      </c>
      <c r="Q1237" s="23" t="str">
        <f t="shared" si="408"/>
        <v/>
      </c>
      <c r="R1237" s="23" t="str">
        <f t="shared" si="409"/>
        <v/>
      </c>
      <c r="S1237" s="696" t="e">
        <f t="shared" si="410"/>
        <v>#VALUE!</v>
      </c>
      <c r="T1237" s="23" t="str">
        <f t="shared" si="411"/>
        <v/>
      </c>
      <c r="U1237" s="28"/>
      <c r="V1237" s="28"/>
      <c r="W1237" s="631"/>
      <c r="X1237" s="24">
        <f t="shared" si="412"/>
        <v>0</v>
      </c>
      <c r="Y1237" s="25">
        <f t="shared" si="413"/>
        <v>0</v>
      </c>
      <c r="Z1237" s="77"/>
      <c r="AA1237" s="665"/>
      <c r="AB1237" s="665" t="str">
        <f t="shared" si="414"/>
        <v/>
      </c>
      <c r="AC1237" s="665" t="str">
        <f t="shared" si="415"/>
        <v/>
      </c>
    </row>
    <row r="1238" spans="2:29" ht="12.75" x14ac:dyDescent="0.35">
      <c r="B1238" s="20"/>
      <c r="C1238" s="20"/>
      <c r="D1238" s="29"/>
      <c r="E1238" s="30"/>
      <c r="F1238" s="30"/>
      <c r="G1238" s="30"/>
      <c r="H1238" s="30"/>
      <c r="I1238" s="24" t="str">
        <f t="shared" si="404"/>
        <v/>
      </c>
      <c r="J1238" s="74"/>
      <c r="K1238" s="27"/>
      <c r="L1238" s="24"/>
      <c r="M1238" s="22"/>
      <c r="N1238" s="23" t="str">
        <f t="shared" si="405"/>
        <v/>
      </c>
      <c r="O1238" s="23" t="str">
        <f t="shared" si="406"/>
        <v/>
      </c>
      <c r="P1238" s="23" t="str">
        <f t="shared" si="407"/>
        <v/>
      </c>
      <c r="Q1238" s="23" t="str">
        <f t="shared" si="408"/>
        <v/>
      </c>
      <c r="R1238" s="23" t="str">
        <f t="shared" si="409"/>
        <v/>
      </c>
      <c r="S1238" s="696" t="e">
        <f t="shared" si="410"/>
        <v>#VALUE!</v>
      </c>
      <c r="T1238" s="23" t="str">
        <f t="shared" si="411"/>
        <v/>
      </c>
      <c r="U1238" s="28"/>
      <c r="V1238" s="28"/>
      <c r="W1238" s="631"/>
      <c r="X1238" s="24">
        <f t="shared" si="412"/>
        <v>0</v>
      </c>
      <c r="Y1238" s="25">
        <f t="shared" si="413"/>
        <v>0</v>
      </c>
      <c r="Z1238" s="77"/>
      <c r="AA1238" s="665"/>
      <c r="AB1238" s="665" t="str">
        <f t="shared" si="414"/>
        <v/>
      </c>
      <c r="AC1238" s="665" t="str">
        <f t="shared" si="415"/>
        <v/>
      </c>
    </row>
    <row r="1239" spans="2:29" ht="12.75" x14ac:dyDescent="0.35">
      <c r="B1239" s="20"/>
      <c r="C1239" s="20"/>
      <c r="D1239" s="29"/>
      <c r="E1239" s="30"/>
      <c r="F1239" s="30"/>
      <c r="G1239" s="30"/>
      <c r="H1239" s="30"/>
      <c r="I1239" s="24" t="str">
        <f t="shared" si="404"/>
        <v/>
      </c>
      <c r="J1239" s="74"/>
      <c r="K1239" s="27"/>
      <c r="L1239" s="24"/>
      <c r="M1239" s="22"/>
      <c r="N1239" s="23" t="str">
        <f t="shared" si="405"/>
        <v/>
      </c>
      <c r="O1239" s="23" t="str">
        <f t="shared" si="406"/>
        <v/>
      </c>
      <c r="P1239" s="23" t="str">
        <f t="shared" si="407"/>
        <v/>
      </c>
      <c r="Q1239" s="23" t="str">
        <f t="shared" si="408"/>
        <v/>
      </c>
      <c r="R1239" s="23" t="str">
        <f t="shared" si="409"/>
        <v/>
      </c>
      <c r="S1239" s="696" t="e">
        <f t="shared" si="410"/>
        <v>#VALUE!</v>
      </c>
      <c r="T1239" s="23" t="str">
        <f t="shared" si="411"/>
        <v/>
      </c>
      <c r="U1239" s="28"/>
      <c r="V1239" s="28"/>
      <c r="W1239" s="631"/>
      <c r="X1239" s="24">
        <f t="shared" si="412"/>
        <v>0</v>
      </c>
      <c r="Y1239" s="25">
        <f t="shared" si="413"/>
        <v>0</v>
      </c>
      <c r="Z1239" s="77"/>
      <c r="AA1239" s="665"/>
      <c r="AB1239" s="665" t="str">
        <f t="shared" si="414"/>
        <v/>
      </c>
      <c r="AC1239" s="665" t="str">
        <f t="shared" si="415"/>
        <v/>
      </c>
    </row>
    <row r="1240" spans="2:29" ht="12.75" x14ac:dyDescent="0.35">
      <c r="B1240" s="20"/>
      <c r="C1240" s="20"/>
      <c r="D1240" s="29"/>
      <c r="E1240" s="30"/>
      <c r="F1240" s="30"/>
      <c r="G1240" s="30"/>
      <c r="H1240" s="30"/>
      <c r="I1240" s="24" t="str">
        <f t="shared" si="404"/>
        <v/>
      </c>
      <c r="J1240" s="74"/>
      <c r="K1240" s="27"/>
      <c r="L1240" s="24"/>
      <c r="M1240" s="22"/>
      <c r="N1240" s="23" t="str">
        <f t="shared" si="405"/>
        <v/>
      </c>
      <c r="O1240" s="23" t="str">
        <f t="shared" si="406"/>
        <v/>
      </c>
      <c r="P1240" s="23" t="str">
        <f t="shared" si="407"/>
        <v/>
      </c>
      <c r="Q1240" s="23" t="str">
        <f t="shared" si="408"/>
        <v/>
      </c>
      <c r="R1240" s="23" t="str">
        <f t="shared" si="409"/>
        <v/>
      </c>
      <c r="S1240" s="696" t="e">
        <f t="shared" si="410"/>
        <v>#VALUE!</v>
      </c>
      <c r="T1240" s="23" t="str">
        <f t="shared" si="411"/>
        <v/>
      </c>
      <c r="U1240" s="28"/>
      <c r="V1240" s="28"/>
      <c r="W1240" s="631"/>
      <c r="X1240" s="24">
        <f t="shared" si="412"/>
        <v>0</v>
      </c>
      <c r="Y1240" s="25">
        <f t="shared" si="413"/>
        <v>0</v>
      </c>
      <c r="Z1240" s="77"/>
      <c r="AA1240" s="665"/>
      <c r="AB1240" s="665" t="str">
        <f t="shared" si="414"/>
        <v/>
      </c>
      <c r="AC1240" s="665" t="str">
        <f t="shared" si="415"/>
        <v/>
      </c>
    </row>
    <row r="1241" spans="2:29" ht="12.75" x14ac:dyDescent="0.35">
      <c r="B1241" s="20"/>
      <c r="C1241" s="20"/>
      <c r="D1241" s="29"/>
      <c r="E1241" s="30"/>
      <c r="F1241" s="30"/>
      <c r="G1241" s="30"/>
      <c r="H1241" s="30"/>
      <c r="I1241" s="24" t="str">
        <f t="shared" si="404"/>
        <v/>
      </c>
      <c r="J1241" s="74"/>
      <c r="K1241" s="27"/>
      <c r="L1241" s="24"/>
      <c r="M1241" s="22"/>
      <c r="N1241" s="23" t="str">
        <f t="shared" si="405"/>
        <v/>
      </c>
      <c r="O1241" s="23" t="str">
        <f t="shared" si="406"/>
        <v/>
      </c>
      <c r="P1241" s="23" t="str">
        <f t="shared" si="407"/>
        <v/>
      </c>
      <c r="Q1241" s="23" t="str">
        <f t="shared" si="408"/>
        <v/>
      </c>
      <c r="R1241" s="23" t="str">
        <f t="shared" si="409"/>
        <v/>
      </c>
      <c r="S1241" s="696" t="e">
        <f t="shared" si="410"/>
        <v>#VALUE!</v>
      </c>
      <c r="T1241" s="23" t="str">
        <f t="shared" si="411"/>
        <v/>
      </c>
      <c r="U1241" s="28"/>
      <c r="V1241" s="28"/>
      <c r="W1241" s="631"/>
      <c r="X1241" s="24">
        <f t="shared" si="412"/>
        <v>0</v>
      </c>
      <c r="Y1241" s="25">
        <f t="shared" si="413"/>
        <v>0</v>
      </c>
      <c r="Z1241" s="77"/>
      <c r="AA1241" s="665"/>
      <c r="AB1241" s="665" t="str">
        <f t="shared" si="414"/>
        <v/>
      </c>
      <c r="AC1241" s="665" t="str">
        <f t="shared" si="415"/>
        <v/>
      </c>
    </row>
    <row r="1242" spans="2:29" ht="12.75" x14ac:dyDescent="0.35">
      <c r="B1242" s="20"/>
      <c r="C1242" s="20"/>
      <c r="D1242" s="29"/>
      <c r="E1242" s="30"/>
      <c r="F1242" s="30"/>
      <c r="G1242" s="30"/>
      <c r="H1242" s="30"/>
      <c r="I1242" s="24" t="str">
        <f t="shared" si="404"/>
        <v/>
      </c>
      <c r="J1242" s="74"/>
      <c r="K1242" s="27"/>
      <c r="L1242" s="24"/>
      <c r="M1242" s="22"/>
      <c r="N1242" s="23" t="str">
        <f t="shared" si="405"/>
        <v/>
      </c>
      <c r="O1242" s="23" t="str">
        <f t="shared" si="406"/>
        <v/>
      </c>
      <c r="P1242" s="23" t="str">
        <f t="shared" si="407"/>
        <v/>
      </c>
      <c r="Q1242" s="23" t="str">
        <f t="shared" si="408"/>
        <v/>
      </c>
      <c r="R1242" s="23" t="str">
        <f t="shared" si="409"/>
        <v/>
      </c>
      <c r="S1242" s="696" t="e">
        <f t="shared" si="410"/>
        <v>#VALUE!</v>
      </c>
      <c r="T1242" s="23" t="str">
        <f t="shared" si="411"/>
        <v/>
      </c>
      <c r="U1242" s="28"/>
      <c r="V1242" s="28"/>
      <c r="W1242" s="631"/>
      <c r="X1242" s="24">
        <f t="shared" si="412"/>
        <v>0</v>
      </c>
      <c r="Y1242" s="25">
        <f t="shared" si="413"/>
        <v>0</v>
      </c>
      <c r="Z1242" s="77"/>
      <c r="AA1242" s="665"/>
      <c r="AB1242" s="665" t="str">
        <f t="shared" si="414"/>
        <v/>
      </c>
      <c r="AC1242" s="665" t="str">
        <f t="shared" si="415"/>
        <v/>
      </c>
    </row>
    <row r="1243" spans="2:29" ht="12.75" x14ac:dyDescent="0.35">
      <c r="B1243" s="20"/>
      <c r="C1243" s="20"/>
      <c r="D1243" s="29"/>
      <c r="E1243" s="30"/>
      <c r="F1243" s="30"/>
      <c r="G1243" s="30"/>
      <c r="H1243" s="30"/>
      <c r="I1243" s="24" t="str">
        <f t="shared" si="404"/>
        <v/>
      </c>
      <c r="J1243" s="74"/>
      <c r="K1243" s="27"/>
      <c r="L1243" s="24"/>
      <c r="M1243" s="22"/>
      <c r="N1243" s="23" t="str">
        <f t="shared" si="405"/>
        <v/>
      </c>
      <c r="O1243" s="23" t="str">
        <f t="shared" si="406"/>
        <v/>
      </c>
      <c r="P1243" s="23" t="str">
        <f t="shared" si="407"/>
        <v/>
      </c>
      <c r="Q1243" s="23" t="str">
        <f t="shared" si="408"/>
        <v/>
      </c>
      <c r="R1243" s="23" t="str">
        <f t="shared" si="409"/>
        <v/>
      </c>
      <c r="S1243" s="696" t="e">
        <f t="shared" si="410"/>
        <v>#VALUE!</v>
      </c>
      <c r="T1243" s="23" t="str">
        <f t="shared" si="411"/>
        <v/>
      </c>
      <c r="U1243" s="28"/>
      <c r="V1243" s="28"/>
      <c r="W1243" s="631"/>
      <c r="X1243" s="24">
        <f t="shared" si="412"/>
        <v>0</v>
      </c>
      <c r="Y1243" s="25">
        <f t="shared" si="413"/>
        <v>0</v>
      </c>
      <c r="Z1243" s="77"/>
      <c r="AA1243" s="665"/>
      <c r="AB1243" s="665" t="str">
        <f t="shared" si="414"/>
        <v/>
      </c>
      <c r="AC1243" s="665" t="str">
        <f t="shared" si="415"/>
        <v/>
      </c>
    </row>
    <row r="1244" spans="2:29" ht="12.75" x14ac:dyDescent="0.35">
      <c r="B1244" s="20"/>
      <c r="C1244" s="20"/>
      <c r="D1244" s="29"/>
      <c r="E1244" s="30"/>
      <c r="F1244" s="30"/>
      <c r="G1244" s="30"/>
      <c r="H1244" s="30"/>
      <c r="I1244" s="24" t="str">
        <f t="shared" si="404"/>
        <v/>
      </c>
      <c r="J1244" s="74"/>
      <c r="K1244" s="27"/>
      <c r="L1244" s="24"/>
      <c r="M1244" s="22"/>
      <c r="N1244" s="23" t="str">
        <f t="shared" si="405"/>
        <v/>
      </c>
      <c r="O1244" s="23" t="str">
        <f t="shared" si="406"/>
        <v/>
      </c>
      <c r="P1244" s="23" t="str">
        <f t="shared" si="407"/>
        <v/>
      </c>
      <c r="Q1244" s="23" t="str">
        <f t="shared" si="408"/>
        <v/>
      </c>
      <c r="R1244" s="23" t="str">
        <f t="shared" si="409"/>
        <v/>
      </c>
      <c r="S1244" s="696" t="e">
        <f t="shared" si="410"/>
        <v>#VALUE!</v>
      </c>
      <c r="T1244" s="23" t="str">
        <f t="shared" si="411"/>
        <v/>
      </c>
      <c r="U1244" s="28"/>
      <c r="V1244" s="28"/>
      <c r="W1244" s="631"/>
      <c r="X1244" s="24">
        <f t="shared" si="412"/>
        <v>0</v>
      </c>
      <c r="Y1244" s="25">
        <f t="shared" si="413"/>
        <v>0</v>
      </c>
      <c r="Z1244" s="77"/>
      <c r="AA1244" s="665"/>
      <c r="AB1244" s="665" t="str">
        <f t="shared" si="414"/>
        <v/>
      </c>
      <c r="AC1244" s="665" t="str">
        <f t="shared" si="415"/>
        <v/>
      </c>
    </row>
    <row r="1245" spans="2:29" ht="12.75" x14ac:dyDescent="0.35">
      <c r="B1245" s="20"/>
      <c r="C1245" s="20"/>
      <c r="D1245" s="29"/>
      <c r="E1245" s="30"/>
      <c r="F1245" s="30"/>
      <c r="G1245" s="30"/>
      <c r="H1245" s="30"/>
      <c r="I1245" s="24" t="str">
        <f t="shared" si="404"/>
        <v/>
      </c>
      <c r="J1245" s="74"/>
      <c r="K1245" s="27"/>
      <c r="L1245" s="24"/>
      <c r="M1245" s="22"/>
      <c r="N1245" s="23" t="str">
        <f t="shared" si="405"/>
        <v/>
      </c>
      <c r="O1245" s="23" t="str">
        <f t="shared" si="406"/>
        <v/>
      </c>
      <c r="P1245" s="23" t="str">
        <f t="shared" si="407"/>
        <v/>
      </c>
      <c r="Q1245" s="23" t="str">
        <f t="shared" si="408"/>
        <v/>
      </c>
      <c r="R1245" s="23" t="str">
        <f t="shared" si="409"/>
        <v/>
      </c>
      <c r="S1245" s="696" t="e">
        <f t="shared" si="410"/>
        <v>#VALUE!</v>
      </c>
      <c r="T1245" s="23" t="str">
        <f t="shared" si="411"/>
        <v/>
      </c>
      <c r="U1245" s="28"/>
      <c r="V1245" s="28"/>
      <c r="W1245" s="631"/>
      <c r="X1245" s="24">
        <f t="shared" si="412"/>
        <v>0</v>
      </c>
      <c r="Y1245" s="25">
        <f t="shared" si="413"/>
        <v>0</v>
      </c>
      <c r="Z1245" s="77"/>
      <c r="AA1245" s="665"/>
      <c r="AB1245" s="665" t="str">
        <f t="shared" si="414"/>
        <v/>
      </c>
      <c r="AC1245" s="665" t="str">
        <f t="shared" si="415"/>
        <v/>
      </c>
    </row>
    <row r="1246" spans="2:29" ht="12.75" x14ac:dyDescent="0.35">
      <c r="B1246" s="20"/>
      <c r="C1246" s="20"/>
      <c r="D1246" s="29"/>
      <c r="E1246" s="30"/>
      <c r="F1246" s="30"/>
      <c r="G1246" s="30"/>
      <c r="H1246" s="30"/>
      <c r="I1246" s="24" t="str">
        <f t="shared" si="404"/>
        <v/>
      </c>
      <c r="J1246" s="74"/>
      <c r="K1246" s="27"/>
      <c r="L1246" s="24"/>
      <c r="M1246" s="22"/>
      <c r="N1246" s="23" t="str">
        <f t="shared" si="405"/>
        <v/>
      </c>
      <c r="O1246" s="23" t="str">
        <f t="shared" si="406"/>
        <v/>
      </c>
      <c r="P1246" s="23" t="str">
        <f t="shared" si="407"/>
        <v/>
      </c>
      <c r="Q1246" s="23" t="str">
        <f t="shared" si="408"/>
        <v/>
      </c>
      <c r="R1246" s="23" t="str">
        <f t="shared" si="409"/>
        <v/>
      </c>
      <c r="S1246" s="696" t="e">
        <f t="shared" si="410"/>
        <v>#VALUE!</v>
      </c>
      <c r="T1246" s="23" t="str">
        <f t="shared" si="411"/>
        <v/>
      </c>
      <c r="U1246" s="28"/>
      <c r="V1246" s="28"/>
      <c r="W1246" s="631"/>
      <c r="X1246" s="24">
        <f t="shared" si="412"/>
        <v>0</v>
      </c>
      <c r="Y1246" s="25">
        <f t="shared" si="413"/>
        <v>0</v>
      </c>
      <c r="Z1246" s="77"/>
      <c r="AA1246" s="665"/>
      <c r="AB1246" s="665" t="str">
        <f t="shared" si="414"/>
        <v/>
      </c>
      <c r="AC1246" s="665" t="str">
        <f t="shared" si="415"/>
        <v/>
      </c>
    </row>
    <row r="1247" spans="2:29" ht="12.75" x14ac:dyDescent="0.35">
      <c r="B1247" s="20"/>
      <c r="C1247" s="20"/>
      <c r="D1247" s="29"/>
      <c r="E1247" s="30"/>
      <c r="F1247" s="30"/>
      <c r="G1247" s="30"/>
      <c r="H1247" s="30"/>
      <c r="I1247" s="24" t="str">
        <f t="shared" si="404"/>
        <v/>
      </c>
      <c r="J1247" s="74"/>
      <c r="K1247" s="27"/>
      <c r="L1247" s="24"/>
      <c r="M1247" s="22"/>
      <c r="N1247" s="23" t="str">
        <f t="shared" si="405"/>
        <v/>
      </c>
      <c r="O1247" s="23" t="str">
        <f t="shared" si="406"/>
        <v/>
      </c>
      <c r="P1247" s="23" t="str">
        <f t="shared" si="407"/>
        <v/>
      </c>
      <c r="Q1247" s="23" t="str">
        <f t="shared" si="408"/>
        <v/>
      </c>
      <c r="R1247" s="23" t="str">
        <f t="shared" si="409"/>
        <v/>
      </c>
      <c r="S1247" s="696" t="e">
        <f t="shared" si="410"/>
        <v>#VALUE!</v>
      </c>
      <c r="T1247" s="23" t="str">
        <f t="shared" si="411"/>
        <v/>
      </c>
      <c r="U1247" s="28"/>
      <c r="V1247" s="28"/>
      <c r="W1247" s="631"/>
      <c r="X1247" s="24">
        <f t="shared" si="412"/>
        <v>0</v>
      </c>
      <c r="Y1247" s="25">
        <f t="shared" si="413"/>
        <v>0</v>
      </c>
      <c r="Z1247" s="77"/>
      <c r="AA1247" s="665"/>
      <c r="AB1247" s="665" t="str">
        <f t="shared" si="414"/>
        <v/>
      </c>
      <c r="AC1247" s="665" t="str">
        <f t="shared" si="415"/>
        <v/>
      </c>
    </row>
    <row r="1248" spans="2:29" ht="12.75" x14ac:dyDescent="0.35">
      <c r="B1248" s="20"/>
      <c r="C1248" s="20"/>
      <c r="D1248" s="29"/>
      <c r="E1248" s="30"/>
      <c r="F1248" s="30"/>
      <c r="G1248" s="30"/>
      <c r="H1248" s="30"/>
      <c r="I1248" s="24" t="str">
        <f t="shared" si="404"/>
        <v/>
      </c>
      <c r="J1248" s="74"/>
      <c r="K1248" s="27"/>
      <c r="L1248" s="24"/>
      <c r="M1248" s="22"/>
      <c r="N1248" s="23" t="str">
        <f t="shared" si="405"/>
        <v/>
      </c>
      <c r="O1248" s="23" t="str">
        <f t="shared" si="406"/>
        <v/>
      </c>
      <c r="P1248" s="23" t="str">
        <f t="shared" si="407"/>
        <v/>
      </c>
      <c r="Q1248" s="23" t="str">
        <f t="shared" si="408"/>
        <v/>
      </c>
      <c r="R1248" s="23" t="str">
        <f t="shared" si="409"/>
        <v/>
      </c>
      <c r="S1248" s="696" t="e">
        <f t="shared" si="410"/>
        <v>#VALUE!</v>
      </c>
      <c r="T1248" s="23" t="str">
        <f t="shared" si="411"/>
        <v/>
      </c>
      <c r="U1248" s="28"/>
      <c r="V1248" s="28"/>
      <c r="W1248" s="631"/>
      <c r="X1248" s="24">
        <f t="shared" si="412"/>
        <v>0</v>
      </c>
      <c r="Y1248" s="25">
        <f t="shared" si="413"/>
        <v>0</v>
      </c>
      <c r="Z1248" s="77"/>
      <c r="AA1248" s="665"/>
      <c r="AB1248" s="665" t="str">
        <f t="shared" si="414"/>
        <v/>
      </c>
      <c r="AC1248" s="665" t="str">
        <f t="shared" si="415"/>
        <v/>
      </c>
    </row>
    <row r="1249" spans="2:29" ht="12.75" x14ac:dyDescent="0.35">
      <c r="B1249" s="20"/>
      <c r="C1249" s="20"/>
      <c r="D1249" s="29"/>
      <c r="E1249" s="30"/>
      <c r="F1249" s="30"/>
      <c r="G1249" s="30"/>
      <c r="H1249" s="30"/>
      <c r="I1249" s="24" t="str">
        <f t="shared" si="404"/>
        <v/>
      </c>
      <c r="J1249" s="74"/>
      <c r="K1249" s="27"/>
      <c r="L1249" s="24"/>
      <c r="M1249" s="22"/>
      <c r="N1249" s="23" t="str">
        <f t="shared" si="405"/>
        <v/>
      </c>
      <c r="O1249" s="23" t="str">
        <f t="shared" si="406"/>
        <v/>
      </c>
      <c r="P1249" s="23" t="str">
        <f t="shared" si="407"/>
        <v/>
      </c>
      <c r="Q1249" s="23" t="str">
        <f t="shared" si="408"/>
        <v/>
      </c>
      <c r="R1249" s="23" t="str">
        <f t="shared" si="409"/>
        <v/>
      </c>
      <c r="S1249" s="696" t="e">
        <f t="shared" si="410"/>
        <v>#VALUE!</v>
      </c>
      <c r="T1249" s="23" t="str">
        <f t="shared" si="411"/>
        <v/>
      </c>
      <c r="U1249" s="28"/>
      <c r="V1249" s="28"/>
      <c r="W1249" s="631"/>
      <c r="X1249" s="24">
        <f t="shared" si="412"/>
        <v>0</v>
      </c>
      <c r="Y1249" s="25">
        <f t="shared" si="413"/>
        <v>0</v>
      </c>
      <c r="Z1249" s="77"/>
      <c r="AA1249" s="665"/>
      <c r="AB1249" s="665" t="str">
        <f t="shared" si="414"/>
        <v/>
      </c>
      <c r="AC1249" s="665" t="str">
        <f t="shared" si="415"/>
        <v/>
      </c>
    </row>
    <row r="1250" spans="2:29" ht="12.75" x14ac:dyDescent="0.35">
      <c r="B1250" s="20"/>
      <c r="C1250" s="20"/>
      <c r="D1250" s="29"/>
      <c r="E1250" s="30"/>
      <c r="F1250" s="30"/>
      <c r="G1250" s="30"/>
      <c r="H1250" s="30"/>
      <c r="I1250" s="24" t="str">
        <f t="shared" si="404"/>
        <v/>
      </c>
      <c r="J1250" s="74"/>
      <c r="K1250" s="27"/>
      <c r="L1250" s="24"/>
      <c r="M1250" s="22"/>
      <c r="N1250" s="23" t="str">
        <f t="shared" si="405"/>
        <v/>
      </c>
      <c r="O1250" s="23" t="str">
        <f t="shared" si="406"/>
        <v/>
      </c>
      <c r="P1250" s="23" t="str">
        <f t="shared" si="407"/>
        <v/>
      </c>
      <c r="Q1250" s="23" t="str">
        <f t="shared" si="408"/>
        <v/>
      </c>
      <c r="R1250" s="23" t="str">
        <f t="shared" si="409"/>
        <v/>
      </c>
      <c r="S1250" s="696" t="e">
        <f t="shared" si="410"/>
        <v>#VALUE!</v>
      </c>
      <c r="T1250" s="23" t="str">
        <f t="shared" si="411"/>
        <v/>
      </c>
      <c r="U1250" s="28"/>
      <c r="V1250" s="28"/>
      <c r="W1250" s="631"/>
      <c r="X1250" s="24">
        <f t="shared" si="412"/>
        <v>0</v>
      </c>
      <c r="Y1250" s="25">
        <f t="shared" si="413"/>
        <v>0</v>
      </c>
      <c r="Z1250" s="77"/>
      <c r="AA1250" s="665"/>
      <c r="AB1250" s="665" t="str">
        <f t="shared" si="414"/>
        <v/>
      </c>
      <c r="AC1250" s="665" t="str">
        <f t="shared" si="415"/>
        <v/>
      </c>
    </row>
    <row r="1251" spans="2:29" ht="12.75" x14ac:dyDescent="0.35">
      <c r="B1251" s="20"/>
      <c r="C1251" s="20"/>
      <c r="D1251" s="29"/>
      <c r="E1251" s="30"/>
      <c r="F1251" s="30"/>
      <c r="G1251" s="30"/>
      <c r="H1251" s="30"/>
      <c r="I1251" s="24" t="str">
        <f t="shared" si="404"/>
        <v/>
      </c>
      <c r="J1251" s="74"/>
      <c r="K1251" s="27"/>
      <c r="L1251" s="24"/>
      <c r="M1251" s="22"/>
      <c r="N1251" s="23" t="str">
        <f t="shared" si="405"/>
        <v/>
      </c>
      <c r="O1251" s="23" t="str">
        <f t="shared" si="406"/>
        <v/>
      </c>
      <c r="P1251" s="23" t="str">
        <f t="shared" si="407"/>
        <v/>
      </c>
      <c r="Q1251" s="23" t="str">
        <f t="shared" si="408"/>
        <v/>
      </c>
      <c r="R1251" s="23" t="str">
        <f t="shared" si="409"/>
        <v/>
      </c>
      <c r="S1251" s="696" t="e">
        <f t="shared" si="410"/>
        <v>#VALUE!</v>
      </c>
      <c r="T1251" s="23" t="str">
        <f t="shared" si="411"/>
        <v/>
      </c>
      <c r="U1251" s="28"/>
      <c r="V1251" s="28"/>
      <c r="W1251" s="631"/>
      <c r="X1251" s="24">
        <f t="shared" si="412"/>
        <v>0</v>
      </c>
      <c r="Y1251" s="25">
        <f t="shared" si="413"/>
        <v>0</v>
      </c>
      <c r="Z1251" s="77"/>
      <c r="AA1251" s="665"/>
      <c r="AB1251" s="665" t="str">
        <f t="shared" si="414"/>
        <v/>
      </c>
      <c r="AC1251" s="665" t="str">
        <f t="shared" si="415"/>
        <v/>
      </c>
    </row>
    <row r="1252" spans="2:29" ht="12.75" x14ac:dyDescent="0.35">
      <c r="B1252" s="20"/>
      <c r="C1252" s="20"/>
      <c r="D1252" s="29"/>
      <c r="E1252" s="30"/>
      <c r="F1252" s="30"/>
      <c r="G1252" s="30"/>
      <c r="H1252" s="30"/>
      <c r="I1252" s="24" t="str">
        <f t="shared" si="404"/>
        <v/>
      </c>
      <c r="J1252" s="74"/>
      <c r="K1252" s="27"/>
      <c r="L1252" s="24"/>
      <c r="M1252" s="22"/>
      <c r="N1252" s="23" t="str">
        <f t="shared" si="405"/>
        <v/>
      </c>
      <c r="O1252" s="23" t="str">
        <f t="shared" si="406"/>
        <v/>
      </c>
      <c r="P1252" s="23" t="str">
        <f t="shared" si="407"/>
        <v/>
      </c>
      <c r="Q1252" s="23" t="str">
        <f t="shared" si="408"/>
        <v/>
      </c>
      <c r="R1252" s="23" t="str">
        <f t="shared" si="409"/>
        <v/>
      </c>
      <c r="S1252" s="696" t="e">
        <f t="shared" si="410"/>
        <v>#VALUE!</v>
      </c>
      <c r="T1252" s="23" t="str">
        <f t="shared" si="411"/>
        <v/>
      </c>
      <c r="U1252" s="28"/>
      <c r="V1252" s="28"/>
      <c r="W1252" s="631"/>
      <c r="X1252" s="24">
        <f t="shared" si="412"/>
        <v>0</v>
      </c>
      <c r="Y1252" s="25">
        <f t="shared" si="413"/>
        <v>0</v>
      </c>
      <c r="Z1252" s="77"/>
      <c r="AA1252" s="665"/>
      <c r="AB1252" s="665" t="str">
        <f t="shared" si="414"/>
        <v/>
      </c>
      <c r="AC1252" s="665" t="str">
        <f t="shared" si="415"/>
        <v/>
      </c>
    </row>
    <row r="1253" spans="2:29" ht="12.75" x14ac:dyDescent="0.35">
      <c r="B1253" s="20"/>
      <c r="C1253" s="20"/>
      <c r="D1253" s="29"/>
      <c r="E1253" s="30"/>
      <c r="F1253" s="30"/>
      <c r="G1253" s="30"/>
      <c r="H1253" s="30"/>
      <c r="I1253" s="24" t="str">
        <f t="shared" si="404"/>
        <v/>
      </c>
      <c r="J1253" s="74"/>
      <c r="K1253" s="27"/>
      <c r="L1253" s="24"/>
      <c r="M1253" s="22"/>
      <c r="N1253" s="23" t="str">
        <f t="shared" si="405"/>
        <v/>
      </c>
      <c r="O1253" s="23" t="str">
        <f t="shared" si="406"/>
        <v/>
      </c>
      <c r="P1253" s="23" t="str">
        <f t="shared" si="407"/>
        <v/>
      </c>
      <c r="Q1253" s="23" t="str">
        <f t="shared" si="408"/>
        <v/>
      </c>
      <c r="R1253" s="23" t="str">
        <f t="shared" si="409"/>
        <v/>
      </c>
      <c r="S1253" s="696" t="e">
        <f t="shared" si="410"/>
        <v>#VALUE!</v>
      </c>
      <c r="T1253" s="23" t="str">
        <f t="shared" si="411"/>
        <v/>
      </c>
      <c r="U1253" s="28"/>
      <c r="V1253" s="28"/>
      <c r="W1253" s="631"/>
      <c r="X1253" s="24">
        <f t="shared" si="412"/>
        <v>0</v>
      </c>
      <c r="Y1253" s="25">
        <f t="shared" si="413"/>
        <v>0</v>
      </c>
      <c r="Z1253" s="77"/>
      <c r="AA1253" s="665"/>
      <c r="AB1253" s="665" t="str">
        <f t="shared" si="414"/>
        <v/>
      </c>
      <c r="AC1253" s="665" t="str">
        <f t="shared" si="415"/>
        <v/>
      </c>
    </row>
    <row r="1254" spans="2:29" ht="12.75" x14ac:dyDescent="0.35">
      <c r="B1254" s="20"/>
      <c r="C1254" s="20"/>
      <c r="D1254" s="29"/>
      <c r="E1254" s="30"/>
      <c r="F1254" s="30"/>
      <c r="G1254" s="30"/>
      <c r="H1254" s="30"/>
      <c r="I1254" s="24" t="str">
        <f t="shared" si="404"/>
        <v/>
      </c>
      <c r="J1254" s="74"/>
      <c r="K1254" s="27"/>
      <c r="L1254" s="24"/>
      <c r="M1254" s="22"/>
      <c r="N1254" s="23" t="str">
        <f t="shared" si="405"/>
        <v/>
      </c>
      <c r="O1254" s="23" t="str">
        <f t="shared" si="406"/>
        <v/>
      </c>
      <c r="P1254" s="23" t="str">
        <f t="shared" si="407"/>
        <v/>
      </c>
      <c r="Q1254" s="23" t="str">
        <f t="shared" si="408"/>
        <v/>
      </c>
      <c r="R1254" s="23" t="str">
        <f t="shared" si="409"/>
        <v/>
      </c>
      <c r="S1254" s="696" t="e">
        <f t="shared" si="410"/>
        <v>#VALUE!</v>
      </c>
      <c r="T1254" s="23" t="str">
        <f t="shared" si="411"/>
        <v/>
      </c>
      <c r="U1254" s="28"/>
      <c r="V1254" s="28"/>
      <c r="W1254" s="631"/>
      <c r="X1254" s="24">
        <f t="shared" si="412"/>
        <v>0</v>
      </c>
      <c r="Y1254" s="25">
        <f t="shared" si="413"/>
        <v>0</v>
      </c>
      <c r="Z1254" s="77"/>
      <c r="AA1254" s="665"/>
      <c r="AB1254" s="665" t="str">
        <f t="shared" si="414"/>
        <v/>
      </c>
      <c r="AC1254" s="665" t="str">
        <f t="shared" si="415"/>
        <v/>
      </c>
    </row>
    <row r="1255" spans="2:29" ht="12.75" x14ac:dyDescent="0.35">
      <c r="B1255" s="20"/>
      <c r="C1255" s="20"/>
      <c r="D1255" s="29"/>
      <c r="E1255" s="30"/>
      <c r="F1255" s="30"/>
      <c r="G1255" s="30"/>
      <c r="H1255" s="30"/>
      <c r="I1255" s="24" t="str">
        <f t="shared" si="404"/>
        <v/>
      </c>
      <c r="J1255" s="74"/>
      <c r="K1255" s="27"/>
      <c r="L1255" s="24"/>
      <c r="M1255" s="22"/>
      <c r="N1255" s="23" t="str">
        <f t="shared" si="405"/>
        <v/>
      </c>
      <c r="O1255" s="23" t="str">
        <f t="shared" si="406"/>
        <v/>
      </c>
      <c r="P1255" s="23" t="str">
        <f t="shared" si="407"/>
        <v/>
      </c>
      <c r="Q1255" s="23" t="str">
        <f t="shared" si="408"/>
        <v/>
      </c>
      <c r="R1255" s="23" t="str">
        <f t="shared" si="409"/>
        <v/>
      </c>
      <c r="S1255" s="696" t="e">
        <f t="shared" si="410"/>
        <v>#VALUE!</v>
      </c>
      <c r="T1255" s="23" t="str">
        <f t="shared" si="411"/>
        <v/>
      </c>
      <c r="U1255" s="28"/>
      <c r="V1255" s="28"/>
      <c r="W1255" s="631"/>
      <c r="X1255" s="24">
        <f t="shared" si="412"/>
        <v>0</v>
      </c>
      <c r="Y1255" s="25">
        <f t="shared" si="413"/>
        <v>0</v>
      </c>
      <c r="Z1255" s="77"/>
      <c r="AA1255" s="665"/>
      <c r="AB1255" s="665" t="str">
        <f t="shared" si="414"/>
        <v/>
      </c>
      <c r="AC1255" s="665" t="str">
        <f t="shared" si="415"/>
        <v/>
      </c>
    </row>
    <row r="1256" spans="2:29" ht="12.75" x14ac:dyDescent="0.35">
      <c r="B1256" s="20"/>
      <c r="C1256" s="20"/>
      <c r="D1256" s="29"/>
      <c r="E1256" s="30"/>
      <c r="F1256" s="30"/>
      <c r="G1256" s="30"/>
      <c r="H1256" s="30"/>
      <c r="I1256" s="24" t="str">
        <f t="shared" si="404"/>
        <v/>
      </c>
      <c r="J1256" s="74"/>
      <c r="K1256" s="27"/>
      <c r="L1256" s="24"/>
      <c r="M1256" s="22"/>
      <c r="N1256" s="23" t="str">
        <f t="shared" si="405"/>
        <v/>
      </c>
      <c r="O1256" s="23" t="str">
        <f t="shared" si="406"/>
        <v/>
      </c>
      <c r="P1256" s="23" t="str">
        <f t="shared" si="407"/>
        <v/>
      </c>
      <c r="Q1256" s="23" t="str">
        <f t="shared" si="408"/>
        <v/>
      </c>
      <c r="R1256" s="23" t="str">
        <f t="shared" si="409"/>
        <v/>
      </c>
      <c r="S1256" s="696" t="e">
        <f t="shared" si="410"/>
        <v>#VALUE!</v>
      </c>
      <c r="T1256" s="23" t="str">
        <f t="shared" si="411"/>
        <v/>
      </c>
      <c r="U1256" s="28"/>
      <c r="V1256" s="28"/>
      <c r="W1256" s="631"/>
      <c r="X1256" s="24">
        <f t="shared" si="412"/>
        <v>0</v>
      </c>
      <c r="Y1256" s="25">
        <f t="shared" si="413"/>
        <v>0</v>
      </c>
      <c r="Z1256" s="77"/>
      <c r="AA1256" s="665"/>
      <c r="AB1256" s="665" t="str">
        <f t="shared" si="414"/>
        <v/>
      </c>
      <c r="AC1256" s="665" t="str">
        <f t="shared" si="415"/>
        <v/>
      </c>
    </row>
    <row r="1257" spans="2:29" ht="12.75" x14ac:dyDescent="0.35">
      <c r="B1257" s="20"/>
      <c r="C1257" s="20"/>
      <c r="D1257" s="29"/>
      <c r="E1257" s="30"/>
      <c r="F1257" s="30"/>
      <c r="G1257" s="30"/>
      <c r="H1257" s="30"/>
      <c r="I1257" s="24" t="str">
        <f t="shared" si="404"/>
        <v/>
      </c>
      <c r="J1257" s="74"/>
      <c r="K1257" s="27"/>
      <c r="L1257" s="24"/>
      <c r="M1257" s="22"/>
      <c r="N1257" s="23" t="str">
        <f t="shared" si="405"/>
        <v/>
      </c>
      <c r="O1257" s="23" t="str">
        <f t="shared" si="406"/>
        <v/>
      </c>
      <c r="P1257" s="23" t="str">
        <f t="shared" si="407"/>
        <v/>
      </c>
      <c r="Q1257" s="23" t="str">
        <f t="shared" si="408"/>
        <v/>
      </c>
      <c r="R1257" s="23" t="str">
        <f t="shared" si="409"/>
        <v/>
      </c>
      <c r="S1257" s="696" t="e">
        <f t="shared" si="410"/>
        <v>#VALUE!</v>
      </c>
      <c r="T1257" s="23" t="str">
        <f t="shared" si="411"/>
        <v/>
      </c>
      <c r="U1257" s="28"/>
      <c r="V1257" s="28"/>
      <c r="W1257" s="631"/>
      <c r="X1257" s="24">
        <f t="shared" si="412"/>
        <v>0</v>
      </c>
      <c r="Y1257" s="25">
        <f t="shared" si="413"/>
        <v>0</v>
      </c>
      <c r="Z1257" s="77"/>
      <c r="AA1257" s="665"/>
      <c r="AB1257" s="665" t="str">
        <f t="shared" si="414"/>
        <v/>
      </c>
      <c r="AC1257" s="665" t="str">
        <f t="shared" si="415"/>
        <v/>
      </c>
    </row>
    <row r="1258" spans="2:29" ht="12.75" x14ac:dyDescent="0.35">
      <c r="B1258" s="20"/>
      <c r="C1258" s="20"/>
      <c r="D1258" s="29"/>
      <c r="E1258" s="30"/>
      <c r="F1258" s="30"/>
      <c r="G1258" s="30"/>
      <c r="H1258" s="30"/>
      <c r="I1258" s="24" t="str">
        <f t="shared" si="404"/>
        <v/>
      </c>
      <c r="J1258" s="74"/>
      <c r="K1258" s="27"/>
      <c r="L1258" s="24"/>
      <c r="M1258" s="22"/>
      <c r="N1258" s="23" t="str">
        <f t="shared" si="405"/>
        <v/>
      </c>
      <c r="O1258" s="23" t="str">
        <f t="shared" si="406"/>
        <v/>
      </c>
      <c r="P1258" s="23" t="str">
        <f t="shared" si="407"/>
        <v/>
      </c>
      <c r="Q1258" s="23" t="str">
        <f t="shared" si="408"/>
        <v/>
      </c>
      <c r="R1258" s="23" t="str">
        <f t="shared" si="409"/>
        <v/>
      </c>
      <c r="S1258" s="696" t="e">
        <f t="shared" si="410"/>
        <v>#VALUE!</v>
      </c>
      <c r="T1258" s="23" t="str">
        <f t="shared" si="411"/>
        <v/>
      </c>
      <c r="U1258" s="28"/>
      <c r="V1258" s="28"/>
      <c r="W1258" s="631"/>
      <c r="X1258" s="24">
        <f t="shared" si="412"/>
        <v>0</v>
      </c>
      <c r="Y1258" s="25">
        <f t="shared" si="413"/>
        <v>0</v>
      </c>
      <c r="Z1258" s="77"/>
      <c r="AA1258" s="665"/>
      <c r="AB1258" s="665" t="str">
        <f t="shared" si="414"/>
        <v/>
      </c>
      <c r="AC1258" s="665" t="str">
        <f t="shared" si="415"/>
        <v/>
      </c>
    </row>
    <row r="1259" spans="2:29" ht="12.75" x14ac:dyDescent="0.35">
      <c r="B1259" s="20"/>
      <c r="C1259" s="20"/>
      <c r="D1259" s="29"/>
      <c r="E1259" s="30"/>
      <c r="F1259" s="30"/>
      <c r="G1259" s="30"/>
      <c r="H1259" s="30"/>
      <c r="I1259" s="24" t="str">
        <f t="shared" si="404"/>
        <v/>
      </c>
      <c r="J1259" s="74"/>
      <c r="K1259" s="27"/>
      <c r="L1259" s="24"/>
      <c r="M1259" s="22"/>
      <c r="N1259" s="23" t="str">
        <f t="shared" si="405"/>
        <v/>
      </c>
      <c r="O1259" s="23" t="str">
        <f t="shared" si="406"/>
        <v/>
      </c>
      <c r="P1259" s="23" t="str">
        <f t="shared" si="407"/>
        <v/>
      </c>
      <c r="Q1259" s="23" t="str">
        <f t="shared" si="408"/>
        <v/>
      </c>
      <c r="R1259" s="23" t="str">
        <f t="shared" si="409"/>
        <v/>
      </c>
      <c r="S1259" s="696" t="e">
        <f t="shared" si="410"/>
        <v>#VALUE!</v>
      </c>
      <c r="T1259" s="23" t="str">
        <f t="shared" si="411"/>
        <v/>
      </c>
      <c r="U1259" s="28"/>
      <c r="V1259" s="28"/>
      <c r="W1259" s="631"/>
      <c r="X1259" s="24">
        <f t="shared" si="412"/>
        <v>0</v>
      </c>
      <c r="Y1259" s="25">
        <f t="shared" si="413"/>
        <v>0</v>
      </c>
      <c r="Z1259" s="77"/>
      <c r="AA1259" s="665"/>
      <c r="AB1259" s="665" t="str">
        <f t="shared" si="414"/>
        <v/>
      </c>
      <c r="AC1259" s="665" t="str">
        <f t="shared" si="415"/>
        <v/>
      </c>
    </row>
    <row r="1260" spans="2:29" ht="12.75" x14ac:dyDescent="0.35">
      <c r="B1260" s="20"/>
      <c r="C1260" s="20"/>
      <c r="D1260" s="29"/>
      <c r="E1260" s="30"/>
      <c r="F1260" s="30"/>
      <c r="G1260" s="30"/>
      <c r="H1260" s="30"/>
      <c r="I1260" s="24" t="str">
        <f t="shared" si="404"/>
        <v/>
      </c>
      <c r="J1260" s="74"/>
      <c r="K1260" s="27"/>
      <c r="L1260" s="24"/>
      <c r="M1260" s="22"/>
      <c r="N1260" s="23" t="str">
        <f t="shared" si="405"/>
        <v/>
      </c>
      <c r="O1260" s="23" t="str">
        <f t="shared" si="406"/>
        <v/>
      </c>
      <c r="P1260" s="23" t="str">
        <f t="shared" si="407"/>
        <v/>
      </c>
      <c r="Q1260" s="23" t="str">
        <f t="shared" si="408"/>
        <v/>
      </c>
      <c r="R1260" s="23" t="str">
        <f t="shared" si="409"/>
        <v/>
      </c>
      <c r="S1260" s="696" t="e">
        <f t="shared" si="410"/>
        <v>#VALUE!</v>
      </c>
      <c r="T1260" s="23" t="str">
        <f t="shared" si="411"/>
        <v/>
      </c>
      <c r="U1260" s="28"/>
      <c r="V1260" s="28"/>
      <c r="W1260" s="631"/>
      <c r="X1260" s="24">
        <f t="shared" si="412"/>
        <v>0</v>
      </c>
      <c r="Y1260" s="25">
        <f t="shared" si="413"/>
        <v>0</v>
      </c>
      <c r="Z1260" s="77"/>
      <c r="AA1260" s="665"/>
      <c r="AB1260" s="665" t="str">
        <f t="shared" si="414"/>
        <v/>
      </c>
      <c r="AC1260" s="665" t="str">
        <f t="shared" si="415"/>
        <v/>
      </c>
    </row>
    <row r="1261" spans="2:29" ht="12.75" x14ac:dyDescent="0.35">
      <c r="B1261" s="20"/>
      <c r="C1261" s="20"/>
      <c r="D1261" s="29"/>
      <c r="E1261" s="30"/>
      <c r="F1261" s="30"/>
      <c r="G1261" s="30"/>
      <c r="H1261" s="30"/>
      <c r="I1261" s="24" t="str">
        <f t="shared" si="404"/>
        <v/>
      </c>
      <c r="J1261" s="74"/>
      <c r="K1261" s="27"/>
      <c r="L1261" s="24"/>
      <c r="M1261" s="22"/>
      <c r="N1261" s="23" t="str">
        <f t="shared" si="405"/>
        <v/>
      </c>
      <c r="O1261" s="23" t="str">
        <f t="shared" si="406"/>
        <v/>
      </c>
      <c r="P1261" s="23" t="str">
        <f t="shared" si="407"/>
        <v/>
      </c>
      <c r="Q1261" s="23" t="str">
        <f t="shared" si="408"/>
        <v/>
      </c>
      <c r="R1261" s="23" t="str">
        <f t="shared" si="409"/>
        <v/>
      </c>
      <c r="S1261" s="696" t="e">
        <f t="shared" si="410"/>
        <v>#VALUE!</v>
      </c>
      <c r="T1261" s="23" t="str">
        <f t="shared" si="411"/>
        <v/>
      </c>
      <c r="U1261" s="28"/>
      <c r="V1261" s="28"/>
      <c r="W1261" s="631"/>
      <c r="X1261" s="24">
        <f t="shared" si="412"/>
        <v>0</v>
      </c>
      <c r="Y1261" s="25">
        <f t="shared" si="413"/>
        <v>0</v>
      </c>
      <c r="Z1261" s="77"/>
      <c r="AA1261" s="665"/>
      <c r="AB1261" s="665" t="str">
        <f t="shared" si="414"/>
        <v/>
      </c>
      <c r="AC1261" s="665" t="str">
        <f t="shared" si="415"/>
        <v/>
      </c>
    </row>
    <row r="1262" spans="2:29" ht="12.75" x14ac:dyDescent="0.35">
      <c r="B1262" s="20"/>
      <c r="C1262" s="20"/>
      <c r="D1262" s="29"/>
      <c r="E1262" s="30"/>
      <c r="F1262" s="30"/>
      <c r="G1262" s="30"/>
      <c r="H1262" s="30"/>
      <c r="I1262" s="24" t="str">
        <f t="shared" si="404"/>
        <v/>
      </c>
      <c r="J1262" s="74"/>
      <c r="K1262" s="27"/>
      <c r="L1262" s="24"/>
      <c r="M1262" s="22"/>
      <c r="N1262" s="23" t="str">
        <f t="shared" si="405"/>
        <v/>
      </c>
      <c r="O1262" s="23" t="str">
        <f t="shared" si="406"/>
        <v/>
      </c>
      <c r="P1262" s="23" t="str">
        <f t="shared" si="407"/>
        <v/>
      </c>
      <c r="Q1262" s="23" t="str">
        <f t="shared" si="408"/>
        <v/>
      </c>
      <c r="R1262" s="23" t="str">
        <f t="shared" si="409"/>
        <v/>
      </c>
      <c r="S1262" s="696" t="e">
        <f t="shared" si="410"/>
        <v>#VALUE!</v>
      </c>
      <c r="T1262" s="23" t="str">
        <f t="shared" si="411"/>
        <v/>
      </c>
      <c r="U1262" s="28"/>
      <c r="V1262" s="28"/>
      <c r="W1262" s="631"/>
      <c r="X1262" s="24">
        <f t="shared" si="412"/>
        <v>0</v>
      </c>
      <c r="Y1262" s="25">
        <f t="shared" si="413"/>
        <v>0</v>
      </c>
      <c r="Z1262" s="77"/>
      <c r="AA1262" s="665"/>
      <c r="AB1262" s="665" t="str">
        <f t="shared" si="414"/>
        <v/>
      </c>
      <c r="AC1262" s="665" t="str">
        <f t="shared" si="415"/>
        <v/>
      </c>
    </row>
    <row r="1263" spans="2:29" ht="12.75" x14ac:dyDescent="0.35">
      <c r="B1263" s="20"/>
      <c r="C1263" s="20"/>
      <c r="D1263" s="29"/>
      <c r="E1263" s="30"/>
      <c r="F1263" s="30"/>
      <c r="G1263" s="30"/>
      <c r="H1263" s="30"/>
      <c r="I1263" s="24" t="str">
        <f t="shared" si="404"/>
        <v/>
      </c>
      <c r="J1263" s="74"/>
      <c r="K1263" s="27"/>
      <c r="L1263" s="24"/>
      <c r="M1263" s="22"/>
      <c r="N1263" s="23" t="str">
        <f t="shared" si="405"/>
        <v/>
      </c>
      <c r="O1263" s="23" t="str">
        <f t="shared" si="406"/>
        <v/>
      </c>
      <c r="P1263" s="23" t="str">
        <f t="shared" si="407"/>
        <v/>
      </c>
      <c r="Q1263" s="23" t="str">
        <f t="shared" si="408"/>
        <v/>
      </c>
      <c r="R1263" s="23" t="str">
        <f t="shared" si="409"/>
        <v/>
      </c>
      <c r="S1263" s="696" t="e">
        <f t="shared" si="410"/>
        <v>#VALUE!</v>
      </c>
      <c r="T1263" s="23" t="str">
        <f t="shared" si="411"/>
        <v/>
      </c>
      <c r="U1263" s="28"/>
      <c r="V1263" s="28"/>
      <c r="W1263" s="631"/>
      <c r="X1263" s="24">
        <f t="shared" si="412"/>
        <v>0</v>
      </c>
      <c r="Y1263" s="25">
        <f t="shared" si="413"/>
        <v>0</v>
      </c>
      <c r="Z1263" s="77"/>
      <c r="AA1263" s="665"/>
      <c r="AB1263" s="665" t="str">
        <f t="shared" si="414"/>
        <v/>
      </c>
      <c r="AC1263" s="665" t="str">
        <f t="shared" si="415"/>
        <v/>
      </c>
    </row>
    <row r="1264" spans="2:29" ht="12.75" x14ac:dyDescent="0.35">
      <c r="B1264" s="20"/>
      <c r="C1264" s="20"/>
      <c r="D1264" s="29"/>
      <c r="E1264" s="30"/>
      <c r="F1264" s="30"/>
      <c r="G1264" s="30"/>
      <c r="H1264" s="30"/>
      <c r="I1264" s="24" t="str">
        <f t="shared" si="404"/>
        <v/>
      </c>
      <c r="J1264" s="74"/>
      <c r="K1264" s="27"/>
      <c r="L1264" s="24"/>
      <c r="M1264" s="22"/>
      <c r="N1264" s="23" t="str">
        <f t="shared" si="405"/>
        <v/>
      </c>
      <c r="O1264" s="23" t="str">
        <f t="shared" si="406"/>
        <v/>
      </c>
      <c r="P1264" s="23" t="str">
        <f t="shared" si="407"/>
        <v/>
      </c>
      <c r="Q1264" s="23" t="str">
        <f t="shared" si="408"/>
        <v/>
      </c>
      <c r="R1264" s="23" t="str">
        <f t="shared" si="409"/>
        <v/>
      </c>
      <c r="S1264" s="696" t="e">
        <f t="shared" si="410"/>
        <v>#VALUE!</v>
      </c>
      <c r="T1264" s="23" t="str">
        <f t="shared" si="411"/>
        <v/>
      </c>
      <c r="U1264" s="28"/>
      <c r="V1264" s="28"/>
      <c r="W1264" s="631"/>
      <c r="X1264" s="24">
        <f t="shared" si="412"/>
        <v>0</v>
      </c>
      <c r="Y1264" s="25">
        <f t="shared" si="413"/>
        <v>0</v>
      </c>
      <c r="Z1264" s="77"/>
      <c r="AA1264" s="665"/>
      <c r="AB1264" s="665" t="str">
        <f t="shared" si="414"/>
        <v/>
      </c>
      <c r="AC1264" s="665" t="str">
        <f t="shared" si="415"/>
        <v/>
      </c>
    </row>
    <row r="1265" spans="2:29" ht="12.75" x14ac:dyDescent="0.35">
      <c r="B1265" s="20"/>
      <c r="C1265" s="20"/>
      <c r="D1265" s="29"/>
      <c r="E1265" s="30"/>
      <c r="F1265" s="30"/>
      <c r="G1265" s="30"/>
      <c r="H1265" s="30"/>
      <c r="I1265" s="24" t="str">
        <f t="shared" si="404"/>
        <v/>
      </c>
      <c r="J1265" s="74"/>
      <c r="K1265" s="27"/>
      <c r="L1265" s="24"/>
      <c r="M1265" s="22"/>
      <c r="N1265" s="23" t="str">
        <f t="shared" si="405"/>
        <v/>
      </c>
      <c r="O1265" s="23" t="str">
        <f t="shared" si="406"/>
        <v/>
      </c>
      <c r="P1265" s="23" t="str">
        <f t="shared" si="407"/>
        <v/>
      </c>
      <c r="Q1265" s="23" t="str">
        <f t="shared" si="408"/>
        <v/>
      </c>
      <c r="R1265" s="23" t="str">
        <f t="shared" si="409"/>
        <v/>
      </c>
      <c r="S1265" s="696" t="e">
        <f t="shared" si="410"/>
        <v>#VALUE!</v>
      </c>
      <c r="T1265" s="23" t="str">
        <f t="shared" si="411"/>
        <v/>
      </c>
      <c r="U1265" s="28"/>
      <c r="V1265" s="28"/>
      <c r="W1265" s="631"/>
      <c r="X1265" s="24">
        <f t="shared" si="412"/>
        <v>0</v>
      </c>
      <c r="Y1265" s="25">
        <f t="shared" si="413"/>
        <v>0</v>
      </c>
      <c r="Z1265" s="77"/>
      <c r="AA1265" s="665"/>
      <c r="AB1265" s="665" t="str">
        <f t="shared" si="414"/>
        <v/>
      </c>
      <c r="AC1265" s="665" t="str">
        <f t="shared" si="415"/>
        <v/>
      </c>
    </row>
    <row r="1266" spans="2:29" ht="12.75" x14ac:dyDescent="0.35">
      <c r="B1266" s="20"/>
      <c r="C1266" s="20"/>
      <c r="D1266" s="29"/>
      <c r="E1266" s="30"/>
      <c r="F1266" s="30"/>
      <c r="G1266" s="30"/>
      <c r="H1266" s="30"/>
      <c r="I1266" s="24" t="str">
        <f t="shared" si="404"/>
        <v/>
      </c>
      <c r="J1266" s="74"/>
      <c r="K1266" s="27"/>
      <c r="L1266" s="24"/>
      <c r="M1266" s="22"/>
      <c r="N1266" s="23" t="str">
        <f t="shared" si="405"/>
        <v/>
      </c>
      <c r="O1266" s="23" t="str">
        <f t="shared" si="406"/>
        <v/>
      </c>
      <c r="P1266" s="23" t="str">
        <f t="shared" si="407"/>
        <v/>
      </c>
      <c r="Q1266" s="23" t="str">
        <f t="shared" si="408"/>
        <v/>
      </c>
      <c r="R1266" s="23" t="str">
        <f t="shared" si="409"/>
        <v/>
      </c>
      <c r="S1266" s="696" t="e">
        <f t="shared" si="410"/>
        <v>#VALUE!</v>
      </c>
      <c r="T1266" s="23" t="str">
        <f t="shared" si="411"/>
        <v/>
      </c>
      <c r="U1266" s="28"/>
      <c r="V1266" s="28"/>
      <c r="W1266" s="631"/>
      <c r="X1266" s="24">
        <f t="shared" si="412"/>
        <v>0</v>
      </c>
      <c r="Y1266" s="25">
        <f t="shared" si="413"/>
        <v>0</v>
      </c>
      <c r="Z1266" s="77"/>
      <c r="AA1266" s="665"/>
      <c r="AB1266" s="665" t="str">
        <f t="shared" si="414"/>
        <v/>
      </c>
      <c r="AC1266" s="665" t="str">
        <f t="shared" si="415"/>
        <v/>
      </c>
    </row>
    <row r="1267" spans="2:29" ht="12.75" x14ac:dyDescent="0.35">
      <c r="B1267" s="20"/>
      <c r="C1267" s="20"/>
      <c r="D1267" s="29"/>
      <c r="E1267" s="30"/>
      <c r="F1267" s="30"/>
      <c r="G1267" s="30"/>
      <c r="H1267" s="30"/>
      <c r="I1267" s="24" t="str">
        <f t="shared" si="404"/>
        <v/>
      </c>
      <c r="J1267" s="74"/>
      <c r="K1267" s="27"/>
      <c r="L1267" s="24"/>
      <c r="M1267" s="22"/>
      <c r="N1267" s="23" t="str">
        <f t="shared" si="405"/>
        <v/>
      </c>
      <c r="O1267" s="23" t="str">
        <f t="shared" si="406"/>
        <v/>
      </c>
      <c r="P1267" s="23" t="str">
        <f t="shared" si="407"/>
        <v/>
      </c>
      <c r="Q1267" s="23" t="str">
        <f t="shared" si="408"/>
        <v/>
      </c>
      <c r="R1267" s="23" t="str">
        <f t="shared" si="409"/>
        <v/>
      </c>
      <c r="S1267" s="696" t="e">
        <f t="shared" si="410"/>
        <v>#VALUE!</v>
      </c>
      <c r="T1267" s="23" t="str">
        <f t="shared" si="411"/>
        <v/>
      </c>
      <c r="U1267" s="28"/>
      <c r="V1267" s="28"/>
      <c r="W1267" s="631"/>
      <c r="X1267" s="24">
        <f t="shared" si="412"/>
        <v>0</v>
      </c>
      <c r="Y1267" s="25">
        <f t="shared" si="413"/>
        <v>0</v>
      </c>
      <c r="Z1267" s="77"/>
      <c r="AA1267" s="665"/>
      <c r="AB1267" s="665" t="str">
        <f t="shared" si="414"/>
        <v/>
      </c>
      <c r="AC1267" s="665" t="str">
        <f t="shared" si="415"/>
        <v/>
      </c>
    </row>
    <row r="1268" spans="2:29" ht="12.75" x14ac:dyDescent="0.35">
      <c r="B1268" s="20"/>
      <c r="C1268" s="20"/>
      <c r="D1268" s="29"/>
      <c r="E1268" s="30"/>
      <c r="F1268" s="30"/>
      <c r="G1268" s="30"/>
      <c r="H1268" s="30"/>
      <c r="I1268" s="24" t="str">
        <f t="shared" si="404"/>
        <v/>
      </c>
      <c r="J1268" s="74"/>
      <c r="K1268" s="27"/>
      <c r="L1268" s="24"/>
      <c r="M1268" s="22"/>
      <c r="N1268" s="23" t="str">
        <f t="shared" si="405"/>
        <v/>
      </c>
      <c r="O1268" s="23" t="str">
        <f t="shared" si="406"/>
        <v/>
      </c>
      <c r="P1268" s="23" t="str">
        <f t="shared" si="407"/>
        <v/>
      </c>
      <c r="Q1268" s="23" t="str">
        <f t="shared" si="408"/>
        <v/>
      </c>
      <c r="R1268" s="23" t="str">
        <f t="shared" si="409"/>
        <v/>
      </c>
      <c r="S1268" s="696" t="e">
        <f t="shared" si="410"/>
        <v>#VALUE!</v>
      </c>
      <c r="T1268" s="23" t="str">
        <f t="shared" si="411"/>
        <v/>
      </c>
      <c r="U1268" s="28"/>
      <c r="V1268" s="28"/>
      <c r="W1268" s="631"/>
      <c r="X1268" s="24">
        <f t="shared" si="412"/>
        <v>0</v>
      </c>
      <c r="Y1268" s="25">
        <f t="shared" si="413"/>
        <v>0</v>
      </c>
      <c r="Z1268" s="77"/>
      <c r="AA1268" s="665"/>
      <c r="AB1268" s="665" t="str">
        <f t="shared" si="414"/>
        <v/>
      </c>
      <c r="AC1268" s="665" t="str">
        <f t="shared" si="415"/>
        <v/>
      </c>
    </row>
    <row r="1269" spans="2:29" ht="12.75" x14ac:dyDescent="0.35">
      <c r="B1269" s="20"/>
      <c r="C1269" s="20"/>
      <c r="D1269" s="29"/>
      <c r="E1269" s="30"/>
      <c r="F1269" s="30"/>
      <c r="G1269" s="30"/>
      <c r="H1269" s="30"/>
      <c r="I1269" s="24" t="str">
        <f t="shared" si="404"/>
        <v/>
      </c>
      <c r="J1269" s="74"/>
      <c r="K1269" s="27"/>
      <c r="L1269" s="24"/>
      <c r="M1269" s="22"/>
      <c r="N1269" s="23" t="str">
        <f t="shared" si="405"/>
        <v/>
      </c>
      <c r="O1269" s="23" t="str">
        <f t="shared" si="406"/>
        <v/>
      </c>
      <c r="P1269" s="23" t="str">
        <f t="shared" si="407"/>
        <v/>
      </c>
      <c r="Q1269" s="23" t="str">
        <f t="shared" si="408"/>
        <v/>
      </c>
      <c r="R1269" s="23" t="str">
        <f t="shared" si="409"/>
        <v/>
      </c>
      <c r="S1269" s="696" t="e">
        <f t="shared" si="410"/>
        <v>#VALUE!</v>
      </c>
      <c r="T1269" s="23" t="str">
        <f t="shared" si="411"/>
        <v/>
      </c>
      <c r="U1269" s="28"/>
      <c r="V1269" s="28"/>
      <c r="W1269" s="631"/>
      <c r="X1269" s="24">
        <f t="shared" si="412"/>
        <v>0</v>
      </c>
      <c r="Y1269" s="25">
        <f t="shared" si="413"/>
        <v>0</v>
      </c>
      <c r="Z1269" s="77"/>
      <c r="AA1269" s="665"/>
      <c r="AB1269" s="665" t="str">
        <f t="shared" si="414"/>
        <v/>
      </c>
      <c r="AC1269" s="665" t="str">
        <f t="shared" si="415"/>
        <v/>
      </c>
    </row>
    <row r="1270" spans="2:29" ht="12.75" x14ac:dyDescent="0.35">
      <c r="B1270" s="20"/>
      <c r="C1270" s="20"/>
      <c r="D1270" s="29"/>
      <c r="E1270" s="30"/>
      <c r="F1270" s="30"/>
      <c r="G1270" s="30"/>
      <c r="H1270" s="30"/>
      <c r="I1270" s="24" t="str">
        <f t="shared" si="404"/>
        <v/>
      </c>
      <c r="J1270" s="74"/>
      <c r="K1270" s="27"/>
      <c r="L1270" s="24"/>
      <c r="M1270" s="22"/>
      <c r="N1270" s="23" t="str">
        <f t="shared" si="405"/>
        <v/>
      </c>
      <c r="O1270" s="23" t="str">
        <f t="shared" si="406"/>
        <v/>
      </c>
      <c r="P1270" s="23" t="str">
        <f t="shared" si="407"/>
        <v/>
      </c>
      <c r="Q1270" s="23" t="str">
        <f t="shared" si="408"/>
        <v/>
      </c>
      <c r="R1270" s="23" t="str">
        <f t="shared" si="409"/>
        <v/>
      </c>
      <c r="S1270" s="696" t="e">
        <f t="shared" si="410"/>
        <v>#VALUE!</v>
      </c>
      <c r="T1270" s="23" t="str">
        <f t="shared" si="411"/>
        <v/>
      </c>
      <c r="U1270" s="28"/>
      <c r="V1270" s="28"/>
      <c r="W1270" s="631"/>
      <c r="X1270" s="24">
        <f t="shared" si="412"/>
        <v>0</v>
      </c>
      <c r="Y1270" s="25">
        <f t="shared" si="413"/>
        <v>0</v>
      </c>
      <c r="Z1270" s="77"/>
      <c r="AA1270" s="665"/>
      <c r="AB1270" s="665" t="str">
        <f t="shared" si="414"/>
        <v/>
      </c>
      <c r="AC1270" s="665" t="str">
        <f t="shared" si="415"/>
        <v/>
      </c>
    </row>
    <row r="1271" spans="2:29" ht="12.75" x14ac:dyDescent="0.35">
      <c r="B1271" s="20"/>
      <c r="C1271" s="20"/>
      <c r="D1271" s="29"/>
      <c r="E1271" s="30"/>
      <c r="F1271" s="30"/>
      <c r="G1271" s="30"/>
      <c r="H1271" s="30"/>
      <c r="I1271" s="24" t="str">
        <f t="shared" si="404"/>
        <v/>
      </c>
      <c r="J1271" s="74"/>
      <c r="K1271" s="27"/>
      <c r="L1271" s="24"/>
      <c r="M1271" s="22"/>
      <c r="N1271" s="23" t="str">
        <f t="shared" si="405"/>
        <v/>
      </c>
      <c r="O1271" s="23" t="str">
        <f t="shared" si="406"/>
        <v/>
      </c>
      <c r="P1271" s="23" t="str">
        <f t="shared" si="407"/>
        <v/>
      </c>
      <c r="Q1271" s="23" t="str">
        <f t="shared" si="408"/>
        <v/>
      </c>
      <c r="R1271" s="23" t="str">
        <f t="shared" si="409"/>
        <v/>
      </c>
      <c r="S1271" s="696" t="e">
        <f t="shared" si="410"/>
        <v>#VALUE!</v>
      </c>
      <c r="T1271" s="23" t="str">
        <f t="shared" si="411"/>
        <v/>
      </c>
      <c r="U1271" s="28"/>
      <c r="V1271" s="28"/>
      <c r="W1271" s="631"/>
      <c r="X1271" s="24">
        <f t="shared" si="412"/>
        <v>0</v>
      </c>
      <c r="Y1271" s="25">
        <f t="shared" si="413"/>
        <v>0</v>
      </c>
      <c r="Z1271" s="77"/>
      <c r="AA1271" s="665"/>
      <c r="AB1271" s="665" t="str">
        <f t="shared" si="414"/>
        <v/>
      </c>
      <c r="AC1271" s="665" t="str">
        <f t="shared" si="415"/>
        <v/>
      </c>
    </row>
    <row r="1272" spans="2:29" ht="12.75" x14ac:dyDescent="0.35">
      <c r="B1272" s="20"/>
      <c r="C1272" s="20"/>
      <c r="D1272" s="29"/>
      <c r="E1272" s="30"/>
      <c r="F1272" s="30"/>
      <c r="G1272" s="30"/>
      <c r="H1272" s="30"/>
      <c r="I1272" s="24" t="str">
        <f t="shared" si="404"/>
        <v/>
      </c>
      <c r="J1272" s="74"/>
      <c r="K1272" s="27"/>
      <c r="L1272" s="24"/>
      <c r="M1272" s="22"/>
      <c r="N1272" s="23" t="str">
        <f t="shared" si="405"/>
        <v/>
      </c>
      <c r="O1272" s="23" t="str">
        <f t="shared" si="406"/>
        <v/>
      </c>
      <c r="P1272" s="23" t="str">
        <f t="shared" si="407"/>
        <v/>
      </c>
      <c r="Q1272" s="23" t="str">
        <f t="shared" si="408"/>
        <v/>
      </c>
      <c r="R1272" s="23" t="str">
        <f t="shared" si="409"/>
        <v/>
      </c>
      <c r="S1272" s="696" t="e">
        <f t="shared" si="410"/>
        <v>#VALUE!</v>
      </c>
      <c r="T1272" s="23" t="str">
        <f t="shared" si="411"/>
        <v/>
      </c>
      <c r="U1272" s="28"/>
      <c r="V1272" s="28"/>
      <c r="W1272" s="631"/>
      <c r="X1272" s="24">
        <f t="shared" si="412"/>
        <v>0</v>
      </c>
      <c r="Y1272" s="25">
        <f t="shared" si="413"/>
        <v>0</v>
      </c>
      <c r="Z1272" s="77"/>
      <c r="AA1272" s="665"/>
      <c r="AB1272" s="665" t="str">
        <f t="shared" si="414"/>
        <v/>
      </c>
      <c r="AC1272" s="665" t="str">
        <f t="shared" si="415"/>
        <v/>
      </c>
    </row>
    <row r="1273" spans="2:29" ht="12.75" x14ac:dyDescent="0.35">
      <c r="B1273" s="20"/>
      <c r="C1273" s="20"/>
      <c r="D1273" s="29"/>
      <c r="E1273" s="30"/>
      <c r="F1273" s="30"/>
      <c r="G1273" s="30"/>
      <c r="H1273" s="30"/>
      <c r="I1273" s="24" t="str">
        <f t="shared" si="404"/>
        <v/>
      </c>
      <c r="J1273" s="74"/>
      <c r="K1273" s="27"/>
      <c r="L1273" s="24"/>
      <c r="M1273" s="22"/>
      <c r="N1273" s="23" t="str">
        <f t="shared" si="405"/>
        <v/>
      </c>
      <c r="O1273" s="23" t="str">
        <f t="shared" si="406"/>
        <v/>
      </c>
      <c r="P1273" s="23" t="str">
        <f t="shared" si="407"/>
        <v/>
      </c>
      <c r="Q1273" s="23" t="str">
        <f t="shared" si="408"/>
        <v/>
      </c>
      <c r="R1273" s="23" t="str">
        <f t="shared" si="409"/>
        <v/>
      </c>
      <c r="S1273" s="696" t="e">
        <f t="shared" si="410"/>
        <v>#VALUE!</v>
      </c>
      <c r="T1273" s="23" t="str">
        <f t="shared" si="411"/>
        <v/>
      </c>
      <c r="U1273" s="28"/>
      <c r="V1273" s="28"/>
      <c r="W1273" s="631"/>
      <c r="X1273" s="24">
        <f t="shared" si="412"/>
        <v>0</v>
      </c>
      <c r="Y1273" s="25">
        <f t="shared" si="413"/>
        <v>0</v>
      </c>
      <c r="Z1273" s="77"/>
      <c r="AA1273" s="665"/>
      <c r="AB1273" s="665" t="str">
        <f t="shared" si="414"/>
        <v/>
      </c>
      <c r="AC1273" s="665" t="str">
        <f t="shared" si="415"/>
        <v/>
      </c>
    </row>
    <row r="1274" spans="2:29" ht="12.75" x14ac:dyDescent="0.35">
      <c r="B1274" s="20"/>
      <c r="C1274" s="20"/>
      <c r="D1274" s="29"/>
      <c r="E1274" s="30"/>
      <c r="F1274" s="30"/>
      <c r="G1274" s="30"/>
      <c r="H1274" s="30"/>
      <c r="I1274" s="24" t="str">
        <f t="shared" si="404"/>
        <v/>
      </c>
      <c r="J1274" s="74"/>
      <c r="K1274" s="27"/>
      <c r="L1274" s="24"/>
      <c r="M1274" s="22"/>
      <c r="N1274" s="23" t="str">
        <f t="shared" si="405"/>
        <v/>
      </c>
      <c r="O1274" s="23" t="str">
        <f t="shared" si="406"/>
        <v/>
      </c>
      <c r="P1274" s="23" t="str">
        <f t="shared" si="407"/>
        <v/>
      </c>
      <c r="Q1274" s="23" t="str">
        <f t="shared" si="408"/>
        <v/>
      </c>
      <c r="R1274" s="23" t="str">
        <f t="shared" si="409"/>
        <v/>
      </c>
      <c r="S1274" s="696" t="e">
        <f t="shared" si="410"/>
        <v>#VALUE!</v>
      </c>
      <c r="T1274" s="23" t="str">
        <f t="shared" si="411"/>
        <v/>
      </c>
      <c r="U1274" s="28"/>
      <c r="V1274" s="28"/>
      <c r="W1274" s="631"/>
      <c r="X1274" s="24">
        <f t="shared" si="412"/>
        <v>0</v>
      </c>
      <c r="Y1274" s="25">
        <f t="shared" si="413"/>
        <v>0</v>
      </c>
      <c r="Z1274" s="77"/>
      <c r="AA1274" s="665"/>
      <c r="AB1274" s="665" t="str">
        <f t="shared" si="414"/>
        <v/>
      </c>
      <c r="AC1274" s="665" t="str">
        <f t="shared" si="415"/>
        <v/>
      </c>
    </row>
    <row r="1275" spans="2:29" ht="12.75" x14ac:dyDescent="0.35">
      <c r="B1275" s="20"/>
      <c r="C1275" s="20"/>
      <c r="D1275" s="29"/>
      <c r="E1275" s="30"/>
      <c r="F1275" s="30"/>
      <c r="G1275" s="30"/>
      <c r="H1275" s="30"/>
      <c r="I1275" s="24" t="str">
        <f t="shared" si="404"/>
        <v/>
      </c>
      <c r="J1275" s="74"/>
      <c r="K1275" s="27"/>
      <c r="L1275" s="24"/>
      <c r="M1275" s="22"/>
      <c r="N1275" s="23" t="str">
        <f t="shared" si="405"/>
        <v/>
      </c>
      <c r="O1275" s="23" t="str">
        <f t="shared" si="406"/>
        <v/>
      </c>
      <c r="P1275" s="23" t="str">
        <f t="shared" si="407"/>
        <v/>
      </c>
      <c r="Q1275" s="23" t="str">
        <f t="shared" si="408"/>
        <v/>
      </c>
      <c r="R1275" s="23" t="str">
        <f t="shared" si="409"/>
        <v/>
      </c>
      <c r="S1275" s="696" t="e">
        <f t="shared" si="410"/>
        <v>#VALUE!</v>
      </c>
      <c r="T1275" s="23" t="str">
        <f t="shared" si="411"/>
        <v/>
      </c>
      <c r="U1275" s="28"/>
      <c r="V1275" s="28"/>
      <c r="W1275" s="631"/>
      <c r="X1275" s="24">
        <f t="shared" si="412"/>
        <v>0</v>
      </c>
      <c r="Y1275" s="25">
        <f t="shared" si="413"/>
        <v>0</v>
      </c>
      <c r="Z1275" s="77"/>
      <c r="AA1275" s="665"/>
      <c r="AB1275" s="665" t="str">
        <f t="shared" si="414"/>
        <v/>
      </c>
      <c r="AC1275" s="665" t="str">
        <f t="shared" si="415"/>
        <v/>
      </c>
    </row>
    <row r="1276" spans="2:29" ht="12.75" x14ac:dyDescent="0.35">
      <c r="B1276" s="20"/>
      <c r="C1276" s="20"/>
      <c r="D1276" s="29"/>
      <c r="E1276" s="30"/>
      <c r="F1276" s="30"/>
      <c r="G1276" s="30"/>
      <c r="H1276" s="30"/>
      <c r="I1276" s="24" t="str">
        <f t="shared" ref="I1276:I1339" si="416">IF(H1276="","",VLOOKUP(H1276,Applicator,2,0))</f>
        <v/>
      </c>
      <c r="J1276" s="74"/>
      <c r="K1276" s="27"/>
      <c r="L1276" s="24"/>
      <c r="M1276" s="22"/>
      <c r="N1276" s="23" t="str">
        <f t="shared" ref="N1276:N1339" si="417">IF(M1276="","",VLOOKUP(M1276,peach_list,2,0))</f>
        <v/>
      </c>
      <c r="O1276" s="23" t="str">
        <f t="shared" ref="O1276:O1339" si="418">IF(M1276="","",VLOOKUP(M1276,peach_list,3,0))</f>
        <v/>
      </c>
      <c r="P1276" s="23" t="str">
        <f t="shared" ref="P1276:P1339" si="419">IF(M1276="","",VLOOKUP(M1276,peach_list,4,0))</f>
        <v/>
      </c>
      <c r="Q1276" s="23" t="str">
        <f t="shared" ref="Q1276:Q1339" si="420">IF(M1276="","",VLOOKUP(M1276,peach_list,5,0))</f>
        <v/>
      </c>
      <c r="R1276" s="23" t="str">
        <f t="shared" ref="R1276:R1339" si="421">IF(M1276="","",VLOOKUP(M1276,peach_list,6,0))</f>
        <v/>
      </c>
      <c r="S1276" s="696" t="e">
        <f t="shared" ref="S1276:S1339" si="422">B1276+R1276</f>
        <v>#VALUE!</v>
      </c>
      <c r="T1276" s="23" t="str">
        <f t="shared" ref="T1276:T1339" si="423">IF(M1276="","",VLOOKUP(M1276,peach_list,7,0))</f>
        <v/>
      </c>
      <c r="U1276" s="28"/>
      <c r="V1276" s="28"/>
      <c r="W1276" s="631"/>
      <c r="X1276" s="24">
        <f t="shared" ref="X1276:X1339" si="424">U1276*V1276</f>
        <v>0</v>
      </c>
      <c r="Y1276" s="25">
        <f t="shared" ref="Y1276:Y1339" si="425">W1276</f>
        <v>0</v>
      </c>
      <c r="Z1276" s="77"/>
      <c r="AA1276" s="665"/>
      <c r="AB1276" s="665" t="str">
        <f t="shared" si="414"/>
        <v/>
      </c>
      <c r="AC1276" s="665" t="str">
        <f t="shared" si="415"/>
        <v/>
      </c>
    </row>
    <row r="1277" spans="2:29" ht="12.75" x14ac:dyDescent="0.35">
      <c r="B1277" s="20"/>
      <c r="C1277" s="20"/>
      <c r="D1277" s="29"/>
      <c r="E1277" s="30"/>
      <c r="F1277" s="30"/>
      <c r="G1277" s="30"/>
      <c r="H1277" s="30"/>
      <c r="I1277" s="24" t="str">
        <f t="shared" si="416"/>
        <v/>
      </c>
      <c r="J1277" s="74"/>
      <c r="K1277" s="27"/>
      <c r="L1277" s="24"/>
      <c r="M1277" s="22"/>
      <c r="N1277" s="23" t="str">
        <f t="shared" si="417"/>
        <v/>
      </c>
      <c r="O1277" s="23" t="str">
        <f t="shared" si="418"/>
        <v/>
      </c>
      <c r="P1277" s="23" t="str">
        <f t="shared" si="419"/>
        <v/>
      </c>
      <c r="Q1277" s="23" t="str">
        <f t="shared" si="420"/>
        <v/>
      </c>
      <c r="R1277" s="23" t="str">
        <f t="shared" si="421"/>
        <v/>
      </c>
      <c r="S1277" s="696" t="e">
        <f t="shared" si="422"/>
        <v>#VALUE!</v>
      </c>
      <c r="T1277" s="23" t="str">
        <f t="shared" si="423"/>
        <v/>
      </c>
      <c r="U1277" s="28"/>
      <c r="V1277" s="28"/>
      <c r="W1277" s="631"/>
      <c r="X1277" s="24">
        <f t="shared" si="424"/>
        <v>0</v>
      </c>
      <c r="Y1277" s="25">
        <f t="shared" si="425"/>
        <v>0</v>
      </c>
      <c r="Z1277" s="77"/>
      <c r="AA1277" s="665"/>
      <c r="AB1277" s="665" t="str">
        <f t="shared" si="414"/>
        <v/>
      </c>
      <c r="AC1277" s="665" t="str">
        <f t="shared" si="415"/>
        <v/>
      </c>
    </row>
    <row r="1278" spans="2:29" ht="12.75" x14ac:dyDescent="0.35">
      <c r="B1278" s="20"/>
      <c r="C1278" s="20"/>
      <c r="D1278" s="29"/>
      <c r="E1278" s="30"/>
      <c r="F1278" s="30"/>
      <c r="G1278" s="30"/>
      <c r="H1278" s="30"/>
      <c r="I1278" s="24" t="str">
        <f t="shared" si="416"/>
        <v/>
      </c>
      <c r="J1278" s="74"/>
      <c r="K1278" s="27"/>
      <c r="L1278" s="24"/>
      <c r="M1278" s="22"/>
      <c r="N1278" s="23" t="str">
        <f t="shared" si="417"/>
        <v/>
      </c>
      <c r="O1278" s="23" t="str">
        <f t="shared" si="418"/>
        <v/>
      </c>
      <c r="P1278" s="23" t="str">
        <f t="shared" si="419"/>
        <v/>
      </c>
      <c r="Q1278" s="23" t="str">
        <f t="shared" si="420"/>
        <v/>
      </c>
      <c r="R1278" s="23" t="str">
        <f t="shared" si="421"/>
        <v/>
      </c>
      <c r="S1278" s="696" t="e">
        <f t="shared" si="422"/>
        <v>#VALUE!</v>
      </c>
      <c r="T1278" s="23" t="str">
        <f t="shared" si="423"/>
        <v/>
      </c>
      <c r="U1278" s="28"/>
      <c r="V1278" s="28"/>
      <c r="W1278" s="631"/>
      <c r="X1278" s="24">
        <f t="shared" si="424"/>
        <v>0</v>
      </c>
      <c r="Y1278" s="25">
        <f t="shared" si="425"/>
        <v>0</v>
      </c>
      <c r="Z1278" s="77"/>
      <c r="AA1278" s="665"/>
      <c r="AB1278" s="665" t="str">
        <f t="shared" si="414"/>
        <v/>
      </c>
      <c r="AC1278" s="665" t="str">
        <f t="shared" si="415"/>
        <v/>
      </c>
    </row>
    <row r="1279" spans="2:29" ht="12.75" x14ac:dyDescent="0.35">
      <c r="B1279" s="20"/>
      <c r="C1279" s="20"/>
      <c r="D1279" s="29"/>
      <c r="E1279" s="30"/>
      <c r="F1279" s="30"/>
      <c r="G1279" s="30"/>
      <c r="H1279" s="30"/>
      <c r="I1279" s="24" t="str">
        <f t="shared" si="416"/>
        <v/>
      </c>
      <c r="J1279" s="74"/>
      <c r="K1279" s="27"/>
      <c r="L1279" s="24"/>
      <c r="M1279" s="22"/>
      <c r="N1279" s="23" t="str">
        <f t="shared" si="417"/>
        <v/>
      </c>
      <c r="O1279" s="23" t="str">
        <f t="shared" si="418"/>
        <v/>
      </c>
      <c r="P1279" s="23" t="str">
        <f t="shared" si="419"/>
        <v/>
      </c>
      <c r="Q1279" s="23" t="str">
        <f t="shared" si="420"/>
        <v/>
      </c>
      <c r="R1279" s="23" t="str">
        <f t="shared" si="421"/>
        <v/>
      </c>
      <c r="S1279" s="696" t="e">
        <f t="shared" si="422"/>
        <v>#VALUE!</v>
      </c>
      <c r="T1279" s="23" t="str">
        <f t="shared" si="423"/>
        <v/>
      </c>
      <c r="U1279" s="28"/>
      <c r="V1279" s="28"/>
      <c r="W1279" s="631"/>
      <c r="X1279" s="24">
        <f t="shared" si="424"/>
        <v>0</v>
      </c>
      <c r="Y1279" s="25">
        <f t="shared" si="425"/>
        <v>0</v>
      </c>
      <c r="Z1279" s="77"/>
      <c r="AA1279" s="665"/>
      <c r="AB1279" s="665" t="str">
        <f t="shared" si="414"/>
        <v/>
      </c>
      <c r="AC1279" s="665" t="str">
        <f t="shared" si="415"/>
        <v/>
      </c>
    </row>
    <row r="1280" spans="2:29" ht="12.75" x14ac:dyDescent="0.35">
      <c r="B1280" s="20"/>
      <c r="C1280" s="20"/>
      <c r="D1280" s="29"/>
      <c r="E1280" s="30"/>
      <c r="F1280" s="30"/>
      <c r="G1280" s="30"/>
      <c r="H1280" s="30"/>
      <c r="I1280" s="24" t="str">
        <f t="shared" si="416"/>
        <v/>
      </c>
      <c r="J1280" s="74"/>
      <c r="K1280" s="27"/>
      <c r="L1280" s="24"/>
      <c r="M1280" s="22"/>
      <c r="N1280" s="23" t="str">
        <f t="shared" si="417"/>
        <v/>
      </c>
      <c r="O1280" s="23" t="str">
        <f t="shared" si="418"/>
        <v/>
      </c>
      <c r="P1280" s="23" t="str">
        <f t="shared" si="419"/>
        <v/>
      </c>
      <c r="Q1280" s="23" t="str">
        <f t="shared" si="420"/>
        <v/>
      </c>
      <c r="R1280" s="23" t="str">
        <f t="shared" si="421"/>
        <v/>
      </c>
      <c r="S1280" s="696" t="e">
        <f t="shared" si="422"/>
        <v>#VALUE!</v>
      </c>
      <c r="T1280" s="23" t="str">
        <f t="shared" si="423"/>
        <v/>
      </c>
      <c r="U1280" s="28"/>
      <c r="V1280" s="28"/>
      <c r="W1280" s="631"/>
      <c r="X1280" s="24">
        <f t="shared" si="424"/>
        <v>0</v>
      </c>
      <c r="Y1280" s="25">
        <f t="shared" si="425"/>
        <v>0</v>
      </c>
      <c r="Z1280" s="77"/>
      <c r="AA1280" s="665"/>
      <c r="AB1280" s="665" t="str">
        <f t="shared" si="414"/>
        <v/>
      </c>
      <c r="AC1280" s="665" t="str">
        <f t="shared" si="415"/>
        <v/>
      </c>
    </row>
    <row r="1281" spans="2:29" ht="12.75" x14ac:dyDescent="0.35">
      <c r="B1281" s="20"/>
      <c r="C1281" s="20"/>
      <c r="D1281" s="29"/>
      <c r="E1281" s="30"/>
      <c r="F1281" s="30"/>
      <c r="G1281" s="30"/>
      <c r="H1281" s="30"/>
      <c r="I1281" s="24" t="str">
        <f t="shared" si="416"/>
        <v/>
      </c>
      <c r="J1281" s="74"/>
      <c r="K1281" s="27"/>
      <c r="L1281" s="24"/>
      <c r="M1281" s="22"/>
      <c r="N1281" s="23" t="str">
        <f t="shared" si="417"/>
        <v/>
      </c>
      <c r="O1281" s="23" t="str">
        <f t="shared" si="418"/>
        <v/>
      </c>
      <c r="P1281" s="23" t="str">
        <f t="shared" si="419"/>
        <v/>
      </c>
      <c r="Q1281" s="23" t="str">
        <f t="shared" si="420"/>
        <v/>
      </c>
      <c r="R1281" s="23" t="str">
        <f t="shared" si="421"/>
        <v/>
      </c>
      <c r="S1281" s="696" t="e">
        <f t="shared" si="422"/>
        <v>#VALUE!</v>
      </c>
      <c r="T1281" s="23" t="str">
        <f t="shared" si="423"/>
        <v/>
      </c>
      <c r="U1281" s="28"/>
      <c r="V1281" s="28"/>
      <c r="W1281" s="631"/>
      <c r="X1281" s="24">
        <f t="shared" si="424"/>
        <v>0</v>
      </c>
      <c r="Y1281" s="25">
        <f t="shared" si="425"/>
        <v>0</v>
      </c>
      <c r="Z1281" s="77"/>
      <c r="AA1281" s="665"/>
      <c r="AB1281" s="665" t="str">
        <f t="shared" si="414"/>
        <v/>
      </c>
      <c r="AC1281" s="665" t="str">
        <f t="shared" si="415"/>
        <v/>
      </c>
    </row>
    <row r="1282" spans="2:29" ht="12.75" x14ac:dyDescent="0.35">
      <c r="B1282" s="20"/>
      <c r="C1282" s="20"/>
      <c r="D1282" s="29"/>
      <c r="E1282" s="30"/>
      <c r="F1282" s="30"/>
      <c r="G1282" s="30"/>
      <c r="H1282" s="30"/>
      <c r="I1282" s="24" t="str">
        <f t="shared" si="416"/>
        <v/>
      </c>
      <c r="J1282" s="74"/>
      <c r="K1282" s="27"/>
      <c r="L1282" s="24"/>
      <c r="M1282" s="22"/>
      <c r="N1282" s="23" t="str">
        <f t="shared" si="417"/>
        <v/>
      </c>
      <c r="O1282" s="23" t="str">
        <f t="shared" si="418"/>
        <v/>
      </c>
      <c r="P1282" s="23" t="str">
        <f t="shared" si="419"/>
        <v/>
      </c>
      <c r="Q1282" s="23" t="str">
        <f t="shared" si="420"/>
        <v/>
      </c>
      <c r="R1282" s="23" t="str">
        <f t="shared" si="421"/>
        <v/>
      </c>
      <c r="S1282" s="696" t="e">
        <f t="shared" si="422"/>
        <v>#VALUE!</v>
      </c>
      <c r="T1282" s="23" t="str">
        <f t="shared" si="423"/>
        <v/>
      </c>
      <c r="U1282" s="28"/>
      <c r="V1282" s="28"/>
      <c r="W1282" s="631"/>
      <c r="X1282" s="24">
        <f t="shared" si="424"/>
        <v>0</v>
      </c>
      <c r="Y1282" s="25">
        <f t="shared" si="425"/>
        <v>0</v>
      </c>
      <c r="Z1282" s="77"/>
      <c r="AA1282" s="665"/>
      <c r="AB1282" s="665" t="str">
        <f t="shared" si="414"/>
        <v/>
      </c>
      <c r="AC1282" s="665" t="str">
        <f t="shared" si="415"/>
        <v/>
      </c>
    </row>
    <row r="1283" spans="2:29" ht="12.75" x14ac:dyDescent="0.35">
      <c r="B1283" s="20"/>
      <c r="C1283" s="20"/>
      <c r="D1283" s="29"/>
      <c r="E1283" s="30"/>
      <c r="F1283" s="30"/>
      <c r="G1283" s="30"/>
      <c r="H1283" s="30"/>
      <c r="I1283" s="24" t="str">
        <f t="shared" si="416"/>
        <v/>
      </c>
      <c r="J1283" s="74"/>
      <c r="K1283" s="27"/>
      <c r="L1283" s="24"/>
      <c r="M1283" s="22"/>
      <c r="N1283" s="23" t="str">
        <f t="shared" si="417"/>
        <v/>
      </c>
      <c r="O1283" s="23" t="str">
        <f t="shared" si="418"/>
        <v/>
      </c>
      <c r="P1283" s="23" t="str">
        <f t="shared" si="419"/>
        <v/>
      </c>
      <c r="Q1283" s="23" t="str">
        <f t="shared" si="420"/>
        <v/>
      </c>
      <c r="R1283" s="23" t="str">
        <f t="shared" si="421"/>
        <v/>
      </c>
      <c r="S1283" s="696" t="e">
        <f t="shared" si="422"/>
        <v>#VALUE!</v>
      </c>
      <c r="T1283" s="23" t="str">
        <f t="shared" si="423"/>
        <v/>
      </c>
      <c r="U1283" s="28"/>
      <c r="V1283" s="28"/>
      <c r="W1283" s="631"/>
      <c r="X1283" s="24">
        <f t="shared" si="424"/>
        <v>0</v>
      </c>
      <c r="Y1283" s="25">
        <f t="shared" si="425"/>
        <v>0</v>
      </c>
      <c r="Z1283" s="77"/>
      <c r="AA1283" s="665"/>
      <c r="AB1283" s="665" t="str">
        <f t="shared" si="414"/>
        <v/>
      </c>
      <c r="AC1283" s="665" t="str">
        <f t="shared" si="415"/>
        <v/>
      </c>
    </row>
    <row r="1284" spans="2:29" ht="12.75" x14ac:dyDescent="0.35">
      <c r="B1284" s="20"/>
      <c r="C1284" s="20"/>
      <c r="D1284" s="29"/>
      <c r="E1284" s="30"/>
      <c r="F1284" s="30"/>
      <c r="G1284" s="30"/>
      <c r="H1284" s="30"/>
      <c r="I1284" s="24" t="str">
        <f t="shared" si="416"/>
        <v/>
      </c>
      <c r="J1284" s="74"/>
      <c r="K1284" s="27"/>
      <c r="L1284" s="24"/>
      <c r="M1284" s="22"/>
      <c r="N1284" s="23" t="str">
        <f t="shared" si="417"/>
        <v/>
      </c>
      <c r="O1284" s="23" t="str">
        <f t="shared" si="418"/>
        <v/>
      </c>
      <c r="P1284" s="23" t="str">
        <f t="shared" si="419"/>
        <v/>
      </c>
      <c r="Q1284" s="23" t="str">
        <f t="shared" si="420"/>
        <v/>
      </c>
      <c r="R1284" s="23" t="str">
        <f t="shared" si="421"/>
        <v/>
      </c>
      <c r="S1284" s="696" t="e">
        <f t="shared" si="422"/>
        <v>#VALUE!</v>
      </c>
      <c r="T1284" s="23" t="str">
        <f t="shared" si="423"/>
        <v/>
      </c>
      <c r="U1284" s="28"/>
      <c r="V1284" s="28"/>
      <c r="W1284" s="631"/>
      <c r="X1284" s="24">
        <f t="shared" si="424"/>
        <v>0</v>
      </c>
      <c r="Y1284" s="25">
        <f t="shared" si="425"/>
        <v>0</v>
      </c>
      <c r="Z1284" s="77"/>
      <c r="AA1284" s="665"/>
      <c r="AB1284" s="665" t="str">
        <f t="shared" si="414"/>
        <v/>
      </c>
      <c r="AC1284" s="665" t="str">
        <f t="shared" si="415"/>
        <v/>
      </c>
    </row>
    <row r="1285" spans="2:29" ht="12.75" x14ac:dyDescent="0.35">
      <c r="B1285" s="20"/>
      <c r="C1285" s="20"/>
      <c r="D1285" s="29"/>
      <c r="E1285" s="30"/>
      <c r="F1285" s="30"/>
      <c r="G1285" s="30"/>
      <c r="H1285" s="30"/>
      <c r="I1285" s="24" t="str">
        <f t="shared" si="416"/>
        <v/>
      </c>
      <c r="J1285" s="74"/>
      <c r="K1285" s="27"/>
      <c r="L1285" s="24"/>
      <c r="M1285" s="22"/>
      <c r="N1285" s="23" t="str">
        <f t="shared" si="417"/>
        <v/>
      </c>
      <c r="O1285" s="23" t="str">
        <f t="shared" si="418"/>
        <v/>
      </c>
      <c r="P1285" s="23" t="str">
        <f t="shared" si="419"/>
        <v/>
      </c>
      <c r="Q1285" s="23" t="str">
        <f t="shared" si="420"/>
        <v/>
      </c>
      <c r="R1285" s="23" t="str">
        <f t="shared" si="421"/>
        <v/>
      </c>
      <c r="S1285" s="696" t="e">
        <f t="shared" si="422"/>
        <v>#VALUE!</v>
      </c>
      <c r="T1285" s="23" t="str">
        <f t="shared" si="423"/>
        <v/>
      </c>
      <c r="U1285" s="28"/>
      <c r="V1285" s="28"/>
      <c r="W1285" s="631"/>
      <c r="X1285" s="24">
        <f t="shared" si="424"/>
        <v>0</v>
      </c>
      <c r="Y1285" s="25">
        <f t="shared" si="425"/>
        <v>0</v>
      </c>
      <c r="Z1285" s="77"/>
      <c r="AA1285" s="665"/>
      <c r="AB1285" s="665" t="str">
        <f t="shared" si="414"/>
        <v/>
      </c>
      <c r="AC1285" s="665" t="str">
        <f t="shared" si="415"/>
        <v/>
      </c>
    </row>
    <row r="1286" spans="2:29" ht="12.75" x14ac:dyDescent="0.35">
      <c r="B1286" s="20"/>
      <c r="C1286" s="20"/>
      <c r="D1286" s="29"/>
      <c r="E1286" s="30"/>
      <c r="F1286" s="30"/>
      <c r="G1286" s="30"/>
      <c r="H1286" s="30"/>
      <c r="I1286" s="24" t="str">
        <f t="shared" si="416"/>
        <v/>
      </c>
      <c r="J1286" s="74"/>
      <c r="K1286" s="27"/>
      <c r="L1286" s="24"/>
      <c r="M1286" s="22"/>
      <c r="N1286" s="23" t="str">
        <f t="shared" si="417"/>
        <v/>
      </c>
      <c r="O1286" s="23" t="str">
        <f t="shared" si="418"/>
        <v/>
      </c>
      <c r="P1286" s="23" t="str">
        <f t="shared" si="419"/>
        <v/>
      </c>
      <c r="Q1286" s="23" t="str">
        <f t="shared" si="420"/>
        <v/>
      </c>
      <c r="R1286" s="23" t="str">
        <f t="shared" si="421"/>
        <v/>
      </c>
      <c r="S1286" s="696" t="e">
        <f t="shared" si="422"/>
        <v>#VALUE!</v>
      </c>
      <c r="T1286" s="23" t="str">
        <f t="shared" si="423"/>
        <v/>
      </c>
      <c r="U1286" s="28"/>
      <c r="V1286" s="28"/>
      <c r="W1286" s="631"/>
      <c r="X1286" s="24">
        <f t="shared" si="424"/>
        <v>0</v>
      </c>
      <c r="Y1286" s="25">
        <f t="shared" si="425"/>
        <v>0</v>
      </c>
      <c r="Z1286" s="77"/>
      <c r="AA1286" s="665"/>
      <c r="AB1286" s="665" t="str">
        <f t="shared" ref="AB1286:AB1349" si="426">IF(X1286=0,"",AA1286*X1286)</f>
        <v/>
      </c>
      <c r="AC1286" s="665" t="str">
        <f t="shared" ref="AC1286:AC1349" si="427">IF(X1286=0,"",AB1286/U1286)</f>
        <v/>
      </c>
    </row>
    <row r="1287" spans="2:29" ht="12.75" x14ac:dyDescent="0.35">
      <c r="B1287" s="20"/>
      <c r="C1287" s="20"/>
      <c r="D1287" s="29"/>
      <c r="E1287" s="30"/>
      <c r="F1287" s="30"/>
      <c r="G1287" s="30"/>
      <c r="H1287" s="30"/>
      <c r="I1287" s="24" t="str">
        <f t="shared" si="416"/>
        <v/>
      </c>
      <c r="J1287" s="74"/>
      <c r="K1287" s="27"/>
      <c r="L1287" s="24"/>
      <c r="M1287" s="22"/>
      <c r="N1287" s="23" t="str">
        <f t="shared" si="417"/>
        <v/>
      </c>
      <c r="O1287" s="23" t="str">
        <f t="shared" si="418"/>
        <v/>
      </c>
      <c r="P1287" s="23" t="str">
        <f t="shared" si="419"/>
        <v/>
      </c>
      <c r="Q1287" s="23" t="str">
        <f t="shared" si="420"/>
        <v/>
      </c>
      <c r="R1287" s="23" t="str">
        <f t="shared" si="421"/>
        <v/>
      </c>
      <c r="S1287" s="696" t="e">
        <f t="shared" si="422"/>
        <v>#VALUE!</v>
      </c>
      <c r="T1287" s="23" t="str">
        <f t="shared" si="423"/>
        <v/>
      </c>
      <c r="U1287" s="28"/>
      <c r="V1287" s="28"/>
      <c r="W1287" s="631"/>
      <c r="X1287" s="24">
        <f t="shared" si="424"/>
        <v>0</v>
      </c>
      <c r="Y1287" s="25">
        <f t="shared" si="425"/>
        <v>0</v>
      </c>
      <c r="Z1287" s="77"/>
      <c r="AA1287" s="665"/>
      <c r="AB1287" s="665" t="str">
        <f t="shared" si="426"/>
        <v/>
      </c>
      <c r="AC1287" s="665" t="str">
        <f t="shared" si="427"/>
        <v/>
      </c>
    </row>
    <row r="1288" spans="2:29" ht="12.75" x14ac:dyDescent="0.35">
      <c r="B1288" s="20"/>
      <c r="C1288" s="20"/>
      <c r="D1288" s="29"/>
      <c r="E1288" s="30"/>
      <c r="F1288" s="30"/>
      <c r="G1288" s="30"/>
      <c r="H1288" s="30"/>
      <c r="I1288" s="24" t="str">
        <f t="shared" si="416"/>
        <v/>
      </c>
      <c r="J1288" s="74"/>
      <c r="K1288" s="27"/>
      <c r="L1288" s="24"/>
      <c r="M1288" s="22"/>
      <c r="N1288" s="23" t="str">
        <f t="shared" si="417"/>
        <v/>
      </c>
      <c r="O1288" s="23" t="str">
        <f t="shared" si="418"/>
        <v/>
      </c>
      <c r="P1288" s="23" t="str">
        <f t="shared" si="419"/>
        <v/>
      </c>
      <c r="Q1288" s="23" t="str">
        <f t="shared" si="420"/>
        <v/>
      </c>
      <c r="R1288" s="23" t="str">
        <f t="shared" si="421"/>
        <v/>
      </c>
      <c r="S1288" s="696" t="e">
        <f t="shared" si="422"/>
        <v>#VALUE!</v>
      </c>
      <c r="T1288" s="23" t="str">
        <f t="shared" si="423"/>
        <v/>
      </c>
      <c r="U1288" s="28"/>
      <c r="V1288" s="28"/>
      <c r="W1288" s="631"/>
      <c r="X1288" s="24">
        <f t="shared" si="424"/>
        <v>0</v>
      </c>
      <c r="Y1288" s="25">
        <f t="shared" si="425"/>
        <v>0</v>
      </c>
      <c r="Z1288" s="77"/>
      <c r="AA1288" s="665"/>
      <c r="AB1288" s="665" t="str">
        <f t="shared" si="426"/>
        <v/>
      </c>
      <c r="AC1288" s="665" t="str">
        <f t="shared" si="427"/>
        <v/>
      </c>
    </row>
    <row r="1289" spans="2:29" ht="12.75" x14ac:dyDescent="0.35">
      <c r="B1289" s="20"/>
      <c r="C1289" s="20"/>
      <c r="D1289" s="29"/>
      <c r="E1289" s="30"/>
      <c r="F1289" s="30"/>
      <c r="G1289" s="30"/>
      <c r="H1289" s="30"/>
      <c r="I1289" s="24" t="str">
        <f t="shared" si="416"/>
        <v/>
      </c>
      <c r="J1289" s="74"/>
      <c r="K1289" s="27"/>
      <c r="L1289" s="24"/>
      <c r="M1289" s="22"/>
      <c r="N1289" s="23" t="str">
        <f t="shared" si="417"/>
        <v/>
      </c>
      <c r="O1289" s="23" t="str">
        <f t="shared" si="418"/>
        <v/>
      </c>
      <c r="P1289" s="23" t="str">
        <f t="shared" si="419"/>
        <v/>
      </c>
      <c r="Q1289" s="23" t="str">
        <f t="shared" si="420"/>
        <v/>
      </c>
      <c r="R1289" s="23" t="str">
        <f t="shared" si="421"/>
        <v/>
      </c>
      <c r="S1289" s="696" t="e">
        <f t="shared" si="422"/>
        <v>#VALUE!</v>
      </c>
      <c r="T1289" s="23" t="str">
        <f t="shared" si="423"/>
        <v/>
      </c>
      <c r="U1289" s="28"/>
      <c r="V1289" s="28"/>
      <c r="W1289" s="631"/>
      <c r="X1289" s="24">
        <f t="shared" si="424"/>
        <v>0</v>
      </c>
      <c r="Y1289" s="25">
        <f t="shared" si="425"/>
        <v>0</v>
      </c>
      <c r="Z1289" s="77"/>
      <c r="AA1289" s="665"/>
      <c r="AB1289" s="665" t="str">
        <f t="shared" si="426"/>
        <v/>
      </c>
      <c r="AC1289" s="665" t="str">
        <f t="shared" si="427"/>
        <v/>
      </c>
    </row>
    <row r="1290" spans="2:29" ht="12.75" x14ac:dyDescent="0.35">
      <c r="B1290" s="20"/>
      <c r="C1290" s="20"/>
      <c r="D1290" s="29"/>
      <c r="E1290" s="30"/>
      <c r="F1290" s="30"/>
      <c r="G1290" s="30"/>
      <c r="H1290" s="30"/>
      <c r="I1290" s="24" t="str">
        <f t="shared" si="416"/>
        <v/>
      </c>
      <c r="J1290" s="74"/>
      <c r="K1290" s="27"/>
      <c r="L1290" s="24"/>
      <c r="M1290" s="22"/>
      <c r="N1290" s="23" t="str">
        <f t="shared" si="417"/>
        <v/>
      </c>
      <c r="O1290" s="23" t="str">
        <f t="shared" si="418"/>
        <v/>
      </c>
      <c r="P1290" s="23" t="str">
        <f t="shared" si="419"/>
        <v/>
      </c>
      <c r="Q1290" s="23" t="str">
        <f t="shared" si="420"/>
        <v/>
      </c>
      <c r="R1290" s="23" t="str">
        <f t="shared" si="421"/>
        <v/>
      </c>
      <c r="S1290" s="696" t="e">
        <f t="shared" si="422"/>
        <v>#VALUE!</v>
      </c>
      <c r="T1290" s="23" t="str">
        <f t="shared" si="423"/>
        <v/>
      </c>
      <c r="U1290" s="28"/>
      <c r="V1290" s="28"/>
      <c r="W1290" s="631"/>
      <c r="X1290" s="24">
        <f t="shared" si="424"/>
        <v>0</v>
      </c>
      <c r="Y1290" s="25">
        <f t="shared" si="425"/>
        <v>0</v>
      </c>
      <c r="Z1290" s="77"/>
      <c r="AA1290" s="665"/>
      <c r="AB1290" s="665" t="str">
        <f t="shared" si="426"/>
        <v/>
      </c>
      <c r="AC1290" s="665" t="str">
        <f t="shared" si="427"/>
        <v/>
      </c>
    </row>
    <row r="1291" spans="2:29" ht="12.75" x14ac:dyDescent="0.35">
      <c r="B1291" s="20"/>
      <c r="C1291" s="20"/>
      <c r="D1291" s="29"/>
      <c r="E1291" s="30"/>
      <c r="F1291" s="30"/>
      <c r="G1291" s="30"/>
      <c r="H1291" s="30"/>
      <c r="I1291" s="24" t="str">
        <f t="shared" si="416"/>
        <v/>
      </c>
      <c r="J1291" s="74"/>
      <c r="K1291" s="27"/>
      <c r="L1291" s="24"/>
      <c r="M1291" s="22"/>
      <c r="N1291" s="23" t="str">
        <f t="shared" si="417"/>
        <v/>
      </c>
      <c r="O1291" s="23" t="str">
        <f t="shared" si="418"/>
        <v/>
      </c>
      <c r="P1291" s="23" t="str">
        <f t="shared" si="419"/>
        <v/>
      </c>
      <c r="Q1291" s="23" t="str">
        <f t="shared" si="420"/>
        <v/>
      </c>
      <c r="R1291" s="23" t="str">
        <f t="shared" si="421"/>
        <v/>
      </c>
      <c r="S1291" s="696" t="e">
        <f t="shared" si="422"/>
        <v>#VALUE!</v>
      </c>
      <c r="T1291" s="23" t="str">
        <f t="shared" si="423"/>
        <v/>
      </c>
      <c r="U1291" s="28"/>
      <c r="V1291" s="28"/>
      <c r="W1291" s="631"/>
      <c r="X1291" s="24">
        <f t="shared" si="424"/>
        <v>0</v>
      </c>
      <c r="Y1291" s="25">
        <f t="shared" si="425"/>
        <v>0</v>
      </c>
      <c r="Z1291" s="77"/>
      <c r="AA1291" s="665"/>
      <c r="AB1291" s="665" t="str">
        <f t="shared" si="426"/>
        <v/>
      </c>
      <c r="AC1291" s="665" t="str">
        <f t="shared" si="427"/>
        <v/>
      </c>
    </row>
    <row r="1292" spans="2:29" ht="12.75" x14ac:dyDescent="0.35">
      <c r="B1292" s="20"/>
      <c r="C1292" s="20"/>
      <c r="D1292" s="29"/>
      <c r="E1292" s="30"/>
      <c r="F1292" s="30"/>
      <c r="G1292" s="30"/>
      <c r="H1292" s="30"/>
      <c r="I1292" s="24" t="str">
        <f t="shared" si="416"/>
        <v/>
      </c>
      <c r="J1292" s="74"/>
      <c r="K1292" s="27"/>
      <c r="L1292" s="24"/>
      <c r="M1292" s="22"/>
      <c r="N1292" s="23" t="str">
        <f t="shared" si="417"/>
        <v/>
      </c>
      <c r="O1292" s="23" t="str">
        <f t="shared" si="418"/>
        <v/>
      </c>
      <c r="P1292" s="23" t="str">
        <f t="shared" si="419"/>
        <v/>
      </c>
      <c r="Q1292" s="23" t="str">
        <f t="shared" si="420"/>
        <v/>
      </c>
      <c r="R1292" s="23" t="str">
        <f t="shared" si="421"/>
        <v/>
      </c>
      <c r="S1292" s="696" t="e">
        <f t="shared" si="422"/>
        <v>#VALUE!</v>
      </c>
      <c r="T1292" s="23" t="str">
        <f t="shared" si="423"/>
        <v/>
      </c>
      <c r="U1292" s="28"/>
      <c r="V1292" s="28"/>
      <c r="W1292" s="631"/>
      <c r="X1292" s="24">
        <f t="shared" si="424"/>
        <v>0</v>
      </c>
      <c r="Y1292" s="25">
        <f t="shared" si="425"/>
        <v>0</v>
      </c>
      <c r="Z1292" s="77"/>
      <c r="AA1292" s="665"/>
      <c r="AB1292" s="665" t="str">
        <f t="shared" si="426"/>
        <v/>
      </c>
      <c r="AC1292" s="665" t="str">
        <f t="shared" si="427"/>
        <v/>
      </c>
    </row>
    <row r="1293" spans="2:29" ht="12.75" x14ac:dyDescent="0.35">
      <c r="B1293" s="20"/>
      <c r="C1293" s="20"/>
      <c r="D1293" s="29"/>
      <c r="E1293" s="30"/>
      <c r="F1293" s="30"/>
      <c r="G1293" s="30"/>
      <c r="H1293" s="30"/>
      <c r="I1293" s="24" t="str">
        <f t="shared" si="416"/>
        <v/>
      </c>
      <c r="J1293" s="74"/>
      <c r="K1293" s="27"/>
      <c r="L1293" s="24"/>
      <c r="M1293" s="22"/>
      <c r="N1293" s="23" t="str">
        <f t="shared" si="417"/>
        <v/>
      </c>
      <c r="O1293" s="23" t="str">
        <f t="shared" si="418"/>
        <v/>
      </c>
      <c r="P1293" s="23" t="str">
        <f t="shared" si="419"/>
        <v/>
      </c>
      <c r="Q1293" s="23" t="str">
        <f t="shared" si="420"/>
        <v/>
      </c>
      <c r="R1293" s="23" t="str">
        <f t="shared" si="421"/>
        <v/>
      </c>
      <c r="S1293" s="696" t="e">
        <f t="shared" si="422"/>
        <v>#VALUE!</v>
      </c>
      <c r="T1293" s="23" t="str">
        <f t="shared" si="423"/>
        <v/>
      </c>
      <c r="U1293" s="28"/>
      <c r="V1293" s="28"/>
      <c r="W1293" s="631"/>
      <c r="X1293" s="24">
        <f t="shared" si="424"/>
        <v>0</v>
      </c>
      <c r="Y1293" s="25">
        <f t="shared" si="425"/>
        <v>0</v>
      </c>
      <c r="Z1293" s="77"/>
      <c r="AA1293" s="665"/>
      <c r="AB1293" s="665" t="str">
        <f t="shared" si="426"/>
        <v/>
      </c>
      <c r="AC1293" s="665" t="str">
        <f t="shared" si="427"/>
        <v/>
      </c>
    </row>
    <row r="1294" spans="2:29" ht="12.75" x14ac:dyDescent="0.35">
      <c r="B1294" s="20"/>
      <c r="C1294" s="20"/>
      <c r="D1294" s="29"/>
      <c r="E1294" s="30"/>
      <c r="F1294" s="30"/>
      <c r="G1294" s="30"/>
      <c r="H1294" s="30"/>
      <c r="I1294" s="24" t="str">
        <f t="shared" si="416"/>
        <v/>
      </c>
      <c r="J1294" s="74"/>
      <c r="K1294" s="27"/>
      <c r="L1294" s="24"/>
      <c r="M1294" s="22"/>
      <c r="N1294" s="23" t="str">
        <f t="shared" si="417"/>
        <v/>
      </c>
      <c r="O1294" s="23" t="str">
        <f t="shared" si="418"/>
        <v/>
      </c>
      <c r="P1294" s="23" t="str">
        <f t="shared" si="419"/>
        <v/>
      </c>
      <c r="Q1294" s="23" t="str">
        <f t="shared" si="420"/>
        <v/>
      </c>
      <c r="R1294" s="23" t="str">
        <f t="shared" si="421"/>
        <v/>
      </c>
      <c r="S1294" s="696" t="e">
        <f t="shared" si="422"/>
        <v>#VALUE!</v>
      </c>
      <c r="T1294" s="23" t="str">
        <f t="shared" si="423"/>
        <v/>
      </c>
      <c r="U1294" s="28"/>
      <c r="V1294" s="28"/>
      <c r="W1294" s="631"/>
      <c r="X1294" s="24">
        <f t="shared" si="424"/>
        <v>0</v>
      </c>
      <c r="Y1294" s="25">
        <f t="shared" si="425"/>
        <v>0</v>
      </c>
      <c r="Z1294" s="77"/>
      <c r="AA1294" s="665"/>
      <c r="AB1294" s="665" t="str">
        <f t="shared" si="426"/>
        <v/>
      </c>
      <c r="AC1294" s="665" t="str">
        <f t="shared" si="427"/>
        <v/>
      </c>
    </row>
    <row r="1295" spans="2:29" ht="12.75" x14ac:dyDescent="0.35">
      <c r="B1295" s="20"/>
      <c r="C1295" s="20"/>
      <c r="D1295" s="29"/>
      <c r="E1295" s="30"/>
      <c r="F1295" s="30"/>
      <c r="G1295" s="30"/>
      <c r="H1295" s="30"/>
      <c r="I1295" s="24" t="str">
        <f t="shared" si="416"/>
        <v/>
      </c>
      <c r="J1295" s="74"/>
      <c r="K1295" s="27"/>
      <c r="L1295" s="24"/>
      <c r="M1295" s="22"/>
      <c r="N1295" s="23" t="str">
        <f t="shared" si="417"/>
        <v/>
      </c>
      <c r="O1295" s="23" t="str">
        <f t="shared" si="418"/>
        <v/>
      </c>
      <c r="P1295" s="23" t="str">
        <f t="shared" si="419"/>
        <v/>
      </c>
      <c r="Q1295" s="23" t="str">
        <f t="shared" si="420"/>
        <v/>
      </c>
      <c r="R1295" s="23" t="str">
        <f t="shared" si="421"/>
        <v/>
      </c>
      <c r="S1295" s="696" t="e">
        <f t="shared" si="422"/>
        <v>#VALUE!</v>
      </c>
      <c r="T1295" s="23" t="str">
        <f t="shared" si="423"/>
        <v/>
      </c>
      <c r="U1295" s="28"/>
      <c r="V1295" s="28"/>
      <c r="W1295" s="631"/>
      <c r="X1295" s="24">
        <f t="shared" si="424"/>
        <v>0</v>
      </c>
      <c r="Y1295" s="25">
        <f t="shared" si="425"/>
        <v>0</v>
      </c>
      <c r="Z1295" s="77"/>
      <c r="AA1295" s="665"/>
      <c r="AB1295" s="665" t="str">
        <f t="shared" si="426"/>
        <v/>
      </c>
      <c r="AC1295" s="665" t="str">
        <f t="shared" si="427"/>
        <v/>
      </c>
    </row>
    <row r="1296" spans="2:29" ht="12.75" x14ac:dyDescent="0.35">
      <c r="B1296" s="20"/>
      <c r="C1296" s="20"/>
      <c r="D1296" s="29"/>
      <c r="E1296" s="30"/>
      <c r="F1296" s="30"/>
      <c r="G1296" s="30"/>
      <c r="H1296" s="30"/>
      <c r="I1296" s="24" t="str">
        <f t="shared" si="416"/>
        <v/>
      </c>
      <c r="J1296" s="74"/>
      <c r="K1296" s="27"/>
      <c r="L1296" s="24"/>
      <c r="M1296" s="22"/>
      <c r="N1296" s="23" t="str">
        <f t="shared" si="417"/>
        <v/>
      </c>
      <c r="O1296" s="23" t="str">
        <f t="shared" si="418"/>
        <v/>
      </c>
      <c r="P1296" s="23" t="str">
        <f t="shared" si="419"/>
        <v/>
      </c>
      <c r="Q1296" s="23" t="str">
        <f t="shared" si="420"/>
        <v/>
      </c>
      <c r="R1296" s="23" t="str">
        <f t="shared" si="421"/>
        <v/>
      </c>
      <c r="S1296" s="696" t="e">
        <f t="shared" si="422"/>
        <v>#VALUE!</v>
      </c>
      <c r="T1296" s="23" t="str">
        <f t="shared" si="423"/>
        <v/>
      </c>
      <c r="U1296" s="28"/>
      <c r="V1296" s="28"/>
      <c r="W1296" s="631"/>
      <c r="X1296" s="24">
        <f t="shared" si="424"/>
        <v>0</v>
      </c>
      <c r="Y1296" s="25">
        <f t="shared" si="425"/>
        <v>0</v>
      </c>
      <c r="Z1296" s="77"/>
      <c r="AA1296" s="665"/>
      <c r="AB1296" s="665" t="str">
        <f t="shared" si="426"/>
        <v/>
      </c>
      <c r="AC1296" s="665" t="str">
        <f t="shared" si="427"/>
        <v/>
      </c>
    </row>
    <row r="1297" spans="2:29" ht="12.75" x14ac:dyDescent="0.35">
      <c r="B1297" s="20"/>
      <c r="C1297" s="20"/>
      <c r="D1297" s="29"/>
      <c r="E1297" s="30"/>
      <c r="F1297" s="30"/>
      <c r="G1297" s="30"/>
      <c r="H1297" s="30"/>
      <c r="I1297" s="24" t="str">
        <f t="shared" si="416"/>
        <v/>
      </c>
      <c r="J1297" s="74"/>
      <c r="K1297" s="27"/>
      <c r="L1297" s="24"/>
      <c r="M1297" s="22"/>
      <c r="N1297" s="23" t="str">
        <f t="shared" si="417"/>
        <v/>
      </c>
      <c r="O1297" s="23" t="str">
        <f t="shared" si="418"/>
        <v/>
      </c>
      <c r="P1297" s="23" t="str">
        <f t="shared" si="419"/>
        <v/>
      </c>
      <c r="Q1297" s="23" t="str">
        <f t="shared" si="420"/>
        <v/>
      </c>
      <c r="R1297" s="23" t="str">
        <f t="shared" si="421"/>
        <v/>
      </c>
      <c r="S1297" s="696" t="e">
        <f t="shared" si="422"/>
        <v>#VALUE!</v>
      </c>
      <c r="T1297" s="23" t="str">
        <f t="shared" si="423"/>
        <v/>
      </c>
      <c r="U1297" s="28"/>
      <c r="V1297" s="28"/>
      <c r="W1297" s="631"/>
      <c r="X1297" s="24">
        <f t="shared" si="424"/>
        <v>0</v>
      </c>
      <c r="Y1297" s="25">
        <f t="shared" si="425"/>
        <v>0</v>
      </c>
      <c r="Z1297" s="77"/>
      <c r="AA1297" s="665"/>
      <c r="AB1297" s="665" t="str">
        <f t="shared" si="426"/>
        <v/>
      </c>
      <c r="AC1297" s="665" t="str">
        <f t="shared" si="427"/>
        <v/>
      </c>
    </row>
    <row r="1298" spans="2:29" ht="12.75" x14ac:dyDescent="0.35">
      <c r="B1298" s="20"/>
      <c r="C1298" s="20"/>
      <c r="D1298" s="29"/>
      <c r="E1298" s="30"/>
      <c r="F1298" s="30"/>
      <c r="G1298" s="30"/>
      <c r="H1298" s="30"/>
      <c r="I1298" s="24" t="str">
        <f t="shared" si="416"/>
        <v/>
      </c>
      <c r="J1298" s="74"/>
      <c r="K1298" s="27"/>
      <c r="L1298" s="24"/>
      <c r="M1298" s="22"/>
      <c r="N1298" s="23" t="str">
        <f t="shared" si="417"/>
        <v/>
      </c>
      <c r="O1298" s="23" t="str">
        <f t="shared" si="418"/>
        <v/>
      </c>
      <c r="P1298" s="23" t="str">
        <f t="shared" si="419"/>
        <v/>
      </c>
      <c r="Q1298" s="23" t="str">
        <f t="shared" si="420"/>
        <v/>
      </c>
      <c r="R1298" s="23" t="str">
        <f t="shared" si="421"/>
        <v/>
      </c>
      <c r="S1298" s="696" t="e">
        <f t="shared" si="422"/>
        <v>#VALUE!</v>
      </c>
      <c r="T1298" s="23" t="str">
        <f t="shared" si="423"/>
        <v/>
      </c>
      <c r="U1298" s="28"/>
      <c r="V1298" s="28"/>
      <c r="W1298" s="631"/>
      <c r="X1298" s="24">
        <f t="shared" si="424"/>
        <v>0</v>
      </c>
      <c r="Y1298" s="25">
        <f t="shared" si="425"/>
        <v>0</v>
      </c>
      <c r="Z1298" s="77"/>
      <c r="AA1298" s="665"/>
      <c r="AB1298" s="665" t="str">
        <f t="shared" si="426"/>
        <v/>
      </c>
      <c r="AC1298" s="665" t="str">
        <f t="shared" si="427"/>
        <v/>
      </c>
    </row>
    <row r="1299" spans="2:29" ht="12.75" x14ac:dyDescent="0.35">
      <c r="B1299" s="20"/>
      <c r="C1299" s="20"/>
      <c r="D1299" s="29"/>
      <c r="E1299" s="30"/>
      <c r="F1299" s="30"/>
      <c r="G1299" s="30"/>
      <c r="H1299" s="30"/>
      <c r="I1299" s="24" t="str">
        <f t="shared" si="416"/>
        <v/>
      </c>
      <c r="J1299" s="74"/>
      <c r="K1299" s="27"/>
      <c r="L1299" s="24"/>
      <c r="M1299" s="22"/>
      <c r="N1299" s="23" t="str">
        <f t="shared" si="417"/>
        <v/>
      </c>
      <c r="O1299" s="23" t="str">
        <f t="shared" si="418"/>
        <v/>
      </c>
      <c r="P1299" s="23" t="str">
        <f t="shared" si="419"/>
        <v/>
      </c>
      <c r="Q1299" s="23" t="str">
        <f t="shared" si="420"/>
        <v/>
      </c>
      <c r="R1299" s="23" t="str">
        <f t="shared" si="421"/>
        <v/>
      </c>
      <c r="S1299" s="696" t="e">
        <f t="shared" si="422"/>
        <v>#VALUE!</v>
      </c>
      <c r="T1299" s="23" t="str">
        <f t="shared" si="423"/>
        <v/>
      </c>
      <c r="U1299" s="28"/>
      <c r="V1299" s="28"/>
      <c r="W1299" s="631"/>
      <c r="X1299" s="24">
        <f t="shared" si="424"/>
        <v>0</v>
      </c>
      <c r="Y1299" s="25">
        <f t="shared" si="425"/>
        <v>0</v>
      </c>
      <c r="Z1299" s="77"/>
      <c r="AA1299" s="665"/>
      <c r="AB1299" s="665" t="str">
        <f t="shared" si="426"/>
        <v/>
      </c>
      <c r="AC1299" s="665" t="str">
        <f t="shared" si="427"/>
        <v/>
      </c>
    </row>
    <row r="1300" spans="2:29" ht="12.75" x14ac:dyDescent="0.35">
      <c r="B1300" s="20"/>
      <c r="C1300" s="20"/>
      <c r="D1300" s="29"/>
      <c r="E1300" s="30"/>
      <c r="F1300" s="30"/>
      <c r="G1300" s="30"/>
      <c r="H1300" s="30"/>
      <c r="I1300" s="24" t="str">
        <f t="shared" si="416"/>
        <v/>
      </c>
      <c r="J1300" s="74"/>
      <c r="K1300" s="27"/>
      <c r="L1300" s="24"/>
      <c r="M1300" s="22"/>
      <c r="N1300" s="23" t="str">
        <f t="shared" si="417"/>
        <v/>
      </c>
      <c r="O1300" s="23" t="str">
        <f t="shared" si="418"/>
        <v/>
      </c>
      <c r="P1300" s="23" t="str">
        <f t="shared" si="419"/>
        <v/>
      </c>
      <c r="Q1300" s="23" t="str">
        <f t="shared" si="420"/>
        <v/>
      </c>
      <c r="R1300" s="23" t="str">
        <f t="shared" si="421"/>
        <v/>
      </c>
      <c r="S1300" s="696" t="e">
        <f t="shared" si="422"/>
        <v>#VALUE!</v>
      </c>
      <c r="T1300" s="23" t="str">
        <f t="shared" si="423"/>
        <v/>
      </c>
      <c r="U1300" s="28"/>
      <c r="V1300" s="28"/>
      <c r="W1300" s="631"/>
      <c r="X1300" s="24">
        <f t="shared" si="424"/>
        <v>0</v>
      </c>
      <c r="Y1300" s="25">
        <f t="shared" si="425"/>
        <v>0</v>
      </c>
      <c r="Z1300" s="77"/>
      <c r="AA1300" s="665"/>
      <c r="AB1300" s="665" t="str">
        <f t="shared" si="426"/>
        <v/>
      </c>
      <c r="AC1300" s="665" t="str">
        <f t="shared" si="427"/>
        <v/>
      </c>
    </row>
    <row r="1301" spans="2:29" ht="12.75" x14ac:dyDescent="0.35">
      <c r="B1301" s="20"/>
      <c r="C1301" s="20"/>
      <c r="D1301" s="29"/>
      <c r="E1301" s="30"/>
      <c r="F1301" s="30"/>
      <c r="G1301" s="30"/>
      <c r="H1301" s="30"/>
      <c r="I1301" s="24" t="str">
        <f t="shared" si="416"/>
        <v/>
      </c>
      <c r="J1301" s="74"/>
      <c r="K1301" s="27"/>
      <c r="L1301" s="24"/>
      <c r="M1301" s="22"/>
      <c r="N1301" s="23" t="str">
        <f t="shared" si="417"/>
        <v/>
      </c>
      <c r="O1301" s="23" t="str">
        <f t="shared" si="418"/>
        <v/>
      </c>
      <c r="P1301" s="23" t="str">
        <f t="shared" si="419"/>
        <v/>
      </c>
      <c r="Q1301" s="23" t="str">
        <f t="shared" si="420"/>
        <v/>
      </c>
      <c r="R1301" s="23" t="str">
        <f t="shared" si="421"/>
        <v/>
      </c>
      <c r="S1301" s="696" t="e">
        <f t="shared" si="422"/>
        <v>#VALUE!</v>
      </c>
      <c r="T1301" s="23" t="str">
        <f t="shared" si="423"/>
        <v/>
      </c>
      <c r="U1301" s="28"/>
      <c r="V1301" s="28"/>
      <c r="W1301" s="631"/>
      <c r="X1301" s="24">
        <f t="shared" si="424"/>
        <v>0</v>
      </c>
      <c r="Y1301" s="25">
        <f t="shared" si="425"/>
        <v>0</v>
      </c>
      <c r="Z1301" s="77"/>
      <c r="AA1301" s="665"/>
      <c r="AB1301" s="665" t="str">
        <f t="shared" si="426"/>
        <v/>
      </c>
      <c r="AC1301" s="665" t="str">
        <f t="shared" si="427"/>
        <v/>
      </c>
    </row>
    <row r="1302" spans="2:29" ht="12.75" x14ac:dyDescent="0.35">
      <c r="B1302" s="20"/>
      <c r="C1302" s="20"/>
      <c r="D1302" s="29"/>
      <c r="E1302" s="30"/>
      <c r="F1302" s="30"/>
      <c r="G1302" s="30"/>
      <c r="H1302" s="30"/>
      <c r="I1302" s="24" t="str">
        <f t="shared" si="416"/>
        <v/>
      </c>
      <c r="J1302" s="74"/>
      <c r="K1302" s="27"/>
      <c r="L1302" s="24"/>
      <c r="M1302" s="22"/>
      <c r="N1302" s="23" t="str">
        <f t="shared" si="417"/>
        <v/>
      </c>
      <c r="O1302" s="23" t="str">
        <f t="shared" si="418"/>
        <v/>
      </c>
      <c r="P1302" s="23" t="str">
        <f t="shared" si="419"/>
        <v/>
      </c>
      <c r="Q1302" s="23" t="str">
        <f t="shared" si="420"/>
        <v/>
      </c>
      <c r="R1302" s="23" t="str">
        <f t="shared" si="421"/>
        <v/>
      </c>
      <c r="S1302" s="696" t="e">
        <f t="shared" si="422"/>
        <v>#VALUE!</v>
      </c>
      <c r="T1302" s="23" t="str">
        <f t="shared" si="423"/>
        <v/>
      </c>
      <c r="U1302" s="28"/>
      <c r="V1302" s="28"/>
      <c r="W1302" s="631"/>
      <c r="X1302" s="24">
        <f t="shared" si="424"/>
        <v>0</v>
      </c>
      <c r="Y1302" s="25">
        <f t="shared" si="425"/>
        <v>0</v>
      </c>
      <c r="Z1302" s="77"/>
      <c r="AA1302" s="665"/>
      <c r="AB1302" s="665" t="str">
        <f t="shared" si="426"/>
        <v/>
      </c>
      <c r="AC1302" s="665" t="str">
        <f t="shared" si="427"/>
        <v/>
      </c>
    </row>
    <row r="1303" spans="2:29" ht="12.75" x14ac:dyDescent="0.35">
      <c r="B1303" s="20"/>
      <c r="C1303" s="20"/>
      <c r="D1303" s="29"/>
      <c r="E1303" s="30"/>
      <c r="F1303" s="30"/>
      <c r="G1303" s="30"/>
      <c r="H1303" s="30"/>
      <c r="I1303" s="24" t="str">
        <f t="shared" si="416"/>
        <v/>
      </c>
      <c r="J1303" s="74"/>
      <c r="K1303" s="27"/>
      <c r="L1303" s="24"/>
      <c r="M1303" s="22"/>
      <c r="N1303" s="23" t="str">
        <f t="shared" si="417"/>
        <v/>
      </c>
      <c r="O1303" s="23" t="str">
        <f t="shared" si="418"/>
        <v/>
      </c>
      <c r="P1303" s="23" t="str">
        <f t="shared" si="419"/>
        <v/>
      </c>
      <c r="Q1303" s="23" t="str">
        <f t="shared" si="420"/>
        <v/>
      </c>
      <c r="R1303" s="23" t="str">
        <f t="shared" si="421"/>
        <v/>
      </c>
      <c r="S1303" s="696" t="e">
        <f t="shared" si="422"/>
        <v>#VALUE!</v>
      </c>
      <c r="T1303" s="23" t="str">
        <f t="shared" si="423"/>
        <v/>
      </c>
      <c r="U1303" s="28"/>
      <c r="V1303" s="28"/>
      <c r="W1303" s="631"/>
      <c r="X1303" s="24">
        <f t="shared" si="424"/>
        <v>0</v>
      </c>
      <c r="Y1303" s="25">
        <f t="shared" si="425"/>
        <v>0</v>
      </c>
      <c r="Z1303" s="77"/>
      <c r="AA1303" s="665"/>
      <c r="AB1303" s="665" t="str">
        <f t="shared" si="426"/>
        <v/>
      </c>
      <c r="AC1303" s="665" t="str">
        <f t="shared" si="427"/>
        <v/>
      </c>
    </row>
    <row r="1304" spans="2:29" ht="12.75" x14ac:dyDescent="0.35">
      <c r="B1304" s="20"/>
      <c r="C1304" s="20"/>
      <c r="D1304" s="29"/>
      <c r="E1304" s="30"/>
      <c r="F1304" s="30"/>
      <c r="G1304" s="30"/>
      <c r="H1304" s="30"/>
      <c r="I1304" s="24" t="str">
        <f t="shared" si="416"/>
        <v/>
      </c>
      <c r="J1304" s="74"/>
      <c r="K1304" s="27"/>
      <c r="L1304" s="24"/>
      <c r="M1304" s="22"/>
      <c r="N1304" s="23" t="str">
        <f t="shared" si="417"/>
        <v/>
      </c>
      <c r="O1304" s="23" t="str">
        <f t="shared" si="418"/>
        <v/>
      </c>
      <c r="P1304" s="23" t="str">
        <f t="shared" si="419"/>
        <v/>
      </c>
      <c r="Q1304" s="23" t="str">
        <f t="shared" si="420"/>
        <v/>
      </c>
      <c r="R1304" s="23" t="str">
        <f t="shared" si="421"/>
        <v/>
      </c>
      <c r="S1304" s="696" t="e">
        <f t="shared" si="422"/>
        <v>#VALUE!</v>
      </c>
      <c r="T1304" s="23" t="str">
        <f t="shared" si="423"/>
        <v/>
      </c>
      <c r="U1304" s="28"/>
      <c r="V1304" s="28"/>
      <c r="W1304" s="631"/>
      <c r="X1304" s="24">
        <f t="shared" si="424"/>
        <v>0</v>
      </c>
      <c r="Y1304" s="25">
        <f t="shared" si="425"/>
        <v>0</v>
      </c>
      <c r="Z1304" s="77"/>
      <c r="AA1304" s="665"/>
      <c r="AB1304" s="665" t="str">
        <f t="shared" si="426"/>
        <v/>
      </c>
      <c r="AC1304" s="665" t="str">
        <f t="shared" si="427"/>
        <v/>
      </c>
    </row>
    <row r="1305" spans="2:29" ht="12.75" x14ac:dyDescent="0.35">
      <c r="B1305" s="20"/>
      <c r="C1305" s="20"/>
      <c r="D1305" s="29"/>
      <c r="E1305" s="30"/>
      <c r="F1305" s="30"/>
      <c r="G1305" s="30"/>
      <c r="H1305" s="30"/>
      <c r="I1305" s="24" t="str">
        <f t="shared" si="416"/>
        <v/>
      </c>
      <c r="J1305" s="74"/>
      <c r="K1305" s="27"/>
      <c r="L1305" s="24"/>
      <c r="M1305" s="22"/>
      <c r="N1305" s="23" t="str">
        <f t="shared" si="417"/>
        <v/>
      </c>
      <c r="O1305" s="23" t="str">
        <f t="shared" si="418"/>
        <v/>
      </c>
      <c r="P1305" s="23" t="str">
        <f t="shared" si="419"/>
        <v/>
      </c>
      <c r="Q1305" s="23" t="str">
        <f t="shared" si="420"/>
        <v/>
      </c>
      <c r="R1305" s="23" t="str">
        <f t="shared" si="421"/>
        <v/>
      </c>
      <c r="S1305" s="696" t="e">
        <f t="shared" si="422"/>
        <v>#VALUE!</v>
      </c>
      <c r="T1305" s="23" t="str">
        <f t="shared" si="423"/>
        <v/>
      </c>
      <c r="U1305" s="28"/>
      <c r="V1305" s="28"/>
      <c r="W1305" s="631"/>
      <c r="X1305" s="24">
        <f t="shared" si="424"/>
        <v>0</v>
      </c>
      <c r="Y1305" s="25">
        <f t="shared" si="425"/>
        <v>0</v>
      </c>
      <c r="Z1305" s="77"/>
      <c r="AA1305" s="665"/>
      <c r="AB1305" s="665" t="str">
        <f t="shared" si="426"/>
        <v/>
      </c>
      <c r="AC1305" s="665" t="str">
        <f t="shared" si="427"/>
        <v/>
      </c>
    </row>
    <row r="1306" spans="2:29" ht="12.75" x14ac:dyDescent="0.35">
      <c r="B1306" s="20"/>
      <c r="C1306" s="20"/>
      <c r="D1306" s="29"/>
      <c r="E1306" s="30"/>
      <c r="F1306" s="30"/>
      <c r="G1306" s="30"/>
      <c r="H1306" s="30"/>
      <c r="I1306" s="24" t="str">
        <f t="shared" si="416"/>
        <v/>
      </c>
      <c r="J1306" s="74"/>
      <c r="K1306" s="27"/>
      <c r="L1306" s="24"/>
      <c r="M1306" s="22"/>
      <c r="N1306" s="23" t="str">
        <f t="shared" si="417"/>
        <v/>
      </c>
      <c r="O1306" s="23" t="str">
        <f t="shared" si="418"/>
        <v/>
      </c>
      <c r="P1306" s="23" t="str">
        <f t="shared" si="419"/>
        <v/>
      </c>
      <c r="Q1306" s="23" t="str">
        <f t="shared" si="420"/>
        <v/>
      </c>
      <c r="R1306" s="23" t="str">
        <f t="shared" si="421"/>
        <v/>
      </c>
      <c r="S1306" s="696" t="e">
        <f t="shared" si="422"/>
        <v>#VALUE!</v>
      </c>
      <c r="T1306" s="23" t="str">
        <f t="shared" si="423"/>
        <v/>
      </c>
      <c r="U1306" s="28"/>
      <c r="V1306" s="28"/>
      <c r="W1306" s="631"/>
      <c r="X1306" s="24">
        <f t="shared" si="424"/>
        <v>0</v>
      </c>
      <c r="Y1306" s="25">
        <f t="shared" si="425"/>
        <v>0</v>
      </c>
      <c r="Z1306" s="77"/>
      <c r="AA1306" s="665"/>
      <c r="AB1306" s="665" t="str">
        <f t="shared" si="426"/>
        <v/>
      </c>
      <c r="AC1306" s="665" t="str">
        <f t="shared" si="427"/>
        <v/>
      </c>
    </row>
    <row r="1307" spans="2:29" ht="12.75" x14ac:dyDescent="0.35">
      <c r="B1307" s="20"/>
      <c r="C1307" s="20"/>
      <c r="D1307" s="29"/>
      <c r="E1307" s="30"/>
      <c r="F1307" s="30"/>
      <c r="G1307" s="30"/>
      <c r="H1307" s="30"/>
      <c r="I1307" s="24" t="str">
        <f t="shared" si="416"/>
        <v/>
      </c>
      <c r="J1307" s="74"/>
      <c r="K1307" s="27"/>
      <c r="L1307" s="24"/>
      <c r="M1307" s="22"/>
      <c r="N1307" s="23" t="str">
        <f t="shared" si="417"/>
        <v/>
      </c>
      <c r="O1307" s="23" t="str">
        <f t="shared" si="418"/>
        <v/>
      </c>
      <c r="P1307" s="23" t="str">
        <f t="shared" si="419"/>
        <v/>
      </c>
      <c r="Q1307" s="23" t="str">
        <f t="shared" si="420"/>
        <v/>
      </c>
      <c r="R1307" s="23" t="str">
        <f t="shared" si="421"/>
        <v/>
      </c>
      <c r="S1307" s="696" t="e">
        <f t="shared" si="422"/>
        <v>#VALUE!</v>
      </c>
      <c r="T1307" s="23" t="str">
        <f t="shared" si="423"/>
        <v/>
      </c>
      <c r="U1307" s="28"/>
      <c r="V1307" s="28"/>
      <c r="W1307" s="631"/>
      <c r="X1307" s="24">
        <f t="shared" si="424"/>
        <v>0</v>
      </c>
      <c r="Y1307" s="25">
        <f t="shared" si="425"/>
        <v>0</v>
      </c>
      <c r="Z1307" s="77"/>
      <c r="AA1307" s="665"/>
      <c r="AB1307" s="665" t="str">
        <f t="shared" si="426"/>
        <v/>
      </c>
      <c r="AC1307" s="665" t="str">
        <f t="shared" si="427"/>
        <v/>
      </c>
    </row>
    <row r="1308" spans="2:29" ht="12.75" x14ac:dyDescent="0.35">
      <c r="B1308" s="20"/>
      <c r="C1308" s="20"/>
      <c r="D1308" s="29"/>
      <c r="E1308" s="30"/>
      <c r="F1308" s="30"/>
      <c r="G1308" s="30"/>
      <c r="H1308" s="30"/>
      <c r="I1308" s="24" t="str">
        <f t="shared" si="416"/>
        <v/>
      </c>
      <c r="J1308" s="74"/>
      <c r="K1308" s="27"/>
      <c r="L1308" s="24"/>
      <c r="M1308" s="22"/>
      <c r="N1308" s="23" t="str">
        <f t="shared" si="417"/>
        <v/>
      </c>
      <c r="O1308" s="23" t="str">
        <f t="shared" si="418"/>
        <v/>
      </c>
      <c r="P1308" s="23" t="str">
        <f t="shared" si="419"/>
        <v/>
      </c>
      <c r="Q1308" s="23" t="str">
        <f t="shared" si="420"/>
        <v/>
      </c>
      <c r="R1308" s="23" t="str">
        <f t="shared" si="421"/>
        <v/>
      </c>
      <c r="S1308" s="696" t="e">
        <f t="shared" si="422"/>
        <v>#VALUE!</v>
      </c>
      <c r="T1308" s="23" t="str">
        <f t="shared" si="423"/>
        <v/>
      </c>
      <c r="U1308" s="28"/>
      <c r="V1308" s="28"/>
      <c r="W1308" s="631"/>
      <c r="X1308" s="24">
        <f t="shared" si="424"/>
        <v>0</v>
      </c>
      <c r="Y1308" s="25">
        <f t="shared" si="425"/>
        <v>0</v>
      </c>
      <c r="Z1308" s="77"/>
      <c r="AA1308" s="665"/>
      <c r="AB1308" s="665" t="str">
        <f t="shared" si="426"/>
        <v/>
      </c>
      <c r="AC1308" s="665" t="str">
        <f t="shared" si="427"/>
        <v/>
      </c>
    </row>
    <row r="1309" spans="2:29" ht="12.75" x14ac:dyDescent="0.35">
      <c r="B1309" s="20"/>
      <c r="C1309" s="20"/>
      <c r="D1309" s="29"/>
      <c r="E1309" s="30"/>
      <c r="F1309" s="30"/>
      <c r="G1309" s="30"/>
      <c r="H1309" s="30"/>
      <c r="I1309" s="24" t="str">
        <f t="shared" si="416"/>
        <v/>
      </c>
      <c r="J1309" s="74"/>
      <c r="K1309" s="27"/>
      <c r="L1309" s="24"/>
      <c r="M1309" s="22"/>
      <c r="N1309" s="23" t="str">
        <f t="shared" si="417"/>
        <v/>
      </c>
      <c r="O1309" s="23" t="str">
        <f t="shared" si="418"/>
        <v/>
      </c>
      <c r="P1309" s="23" t="str">
        <f t="shared" si="419"/>
        <v/>
      </c>
      <c r="Q1309" s="23" t="str">
        <f t="shared" si="420"/>
        <v/>
      </c>
      <c r="R1309" s="23" t="str">
        <f t="shared" si="421"/>
        <v/>
      </c>
      <c r="S1309" s="696" t="e">
        <f t="shared" si="422"/>
        <v>#VALUE!</v>
      </c>
      <c r="T1309" s="23" t="str">
        <f t="shared" si="423"/>
        <v/>
      </c>
      <c r="U1309" s="28"/>
      <c r="V1309" s="28"/>
      <c r="W1309" s="631"/>
      <c r="X1309" s="24">
        <f t="shared" si="424"/>
        <v>0</v>
      </c>
      <c r="Y1309" s="25">
        <f t="shared" si="425"/>
        <v>0</v>
      </c>
      <c r="Z1309" s="77"/>
      <c r="AA1309" s="665"/>
      <c r="AB1309" s="665" t="str">
        <f t="shared" si="426"/>
        <v/>
      </c>
      <c r="AC1309" s="665" t="str">
        <f t="shared" si="427"/>
        <v/>
      </c>
    </row>
    <row r="1310" spans="2:29" ht="12.75" x14ac:dyDescent="0.35">
      <c r="B1310" s="20"/>
      <c r="C1310" s="20"/>
      <c r="D1310" s="29"/>
      <c r="E1310" s="30"/>
      <c r="F1310" s="30"/>
      <c r="G1310" s="30"/>
      <c r="H1310" s="30"/>
      <c r="I1310" s="24" t="str">
        <f t="shared" si="416"/>
        <v/>
      </c>
      <c r="J1310" s="74"/>
      <c r="K1310" s="27"/>
      <c r="L1310" s="24"/>
      <c r="M1310" s="22"/>
      <c r="N1310" s="23" t="str">
        <f t="shared" si="417"/>
        <v/>
      </c>
      <c r="O1310" s="23" t="str">
        <f t="shared" si="418"/>
        <v/>
      </c>
      <c r="P1310" s="23" t="str">
        <f t="shared" si="419"/>
        <v/>
      </c>
      <c r="Q1310" s="23" t="str">
        <f t="shared" si="420"/>
        <v/>
      </c>
      <c r="R1310" s="23" t="str">
        <f t="shared" si="421"/>
        <v/>
      </c>
      <c r="S1310" s="696" t="e">
        <f t="shared" si="422"/>
        <v>#VALUE!</v>
      </c>
      <c r="T1310" s="23" t="str">
        <f t="shared" si="423"/>
        <v/>
      </c>
      <c r="U1310" s="28"/>
      <c r="V1310" s="28"/>
      <c r="W1310" s="631"/>
      <c r="X1310" s="24">
        <f t="shared" si="424"/>
        <v>0</v>
      </c>
      <c r="Y1310" s="25">
        <f t="shared" si="425"/>
        <v>0</v>
      </c>
      <c r="Z1310" s="77"/>
      <c r="AA1310" s="665"/>
      <c r="AB1310" s="665" t="str">
        <f t="shared" si="426"/>
        <v/>
      </c>
      <c r="AC1310" s="665" t="str">
        <f t="shared" si="427"/>
        <v/>
      </c>
    </row>
    <row r="1311" spans="2:29" ht="12.75" x14ac:dyDescent="0.35">
      <c r="B1311" s="20"/>
      <c r="C1311" s="20"/>
      <c r="D1311" s="29"/>
      <c r="E1311" s="30"/>
      <c r="F1311" s="30"/>
      <c r="G1311" s="30"/>
      <c r="H1311" s="30"/>
      <c r="I1311" s="24" t="str">
        <f t="shared" si="416"/>
        <v/>
      </c>
      <c r="J1311" s="74"/>
      <c r="K1311" s="27"/>
      <c r="L1311" s="24"/>
      <c r="M1311" s="22"/>
      <c r="N1311" s="23" t="str">
        <f t="shared" si="417"/>
        <v/>
      </c>
      <c r="O1311" s="23" t="str">
        <f t="shared" si="418"/>
        <v/>
      </c>
      <c r="P1311" s="23" t="str">
        <f t="shared" si="419"/>
        <v/>
      </c>
      <c r="Q1311" s="23" t="str">
        <f t="shared" si="420"/>
        <v/>
      </c>
      <c r="R1311" s="23" t="str">
        <f t="shared" si="421"/>
        <v/>
      </c>
      <c r="S1311" s="696" t="e">
        <f t="shared" si="422"/>
        <v>#VALUE!</v>
      </c>
      <c r="T1311" s="23" t="str">
        <f t="shared" si="423"/>
        <v/>
      </c>
      <c r="U1311" s="28"/>
      <c r="V1311" s="28"/>
      <c r="W1311" s="631"/>
      <c r="X1311" s="24">
        <f t="shared" si="424"/>
        <v>0</v>
      </c>
      <c r="Y1311" s="25">
        <f t="shared" si="425"/>
        <v>0</v>
      </c>
      <c r="Z1311" s="77"/>
      <c r="AA1311" s="665"/>
      <c r="AB1311" s="665" t="str">
        <f t="shared" si="426"/>
        <v/>
      </c>
      <c r="AC1311" s="665" t="str">
        <f t="shared" si="427"/>
        <v/>
      </c>
    </row>
    <row r="1312" spans="2:29" ht="12.75" x14ac:dyDescent="0.35">
      <c r="B1312" s="20"/>
      <c r="C1312" s="20"/>
      <c r="D1312" s="29"/>
      <c r="E1312" s="30"/>
      <c r="F1312" s="30"/>
      <c r="G1312" s="30"/>
      <c r="H1312" s="30"/>
      <c r="I1312" s="24" t="str">
        <f t="shared" si="416"/>
        <v/>
      </c>
      <c r="J1312" s="74"/>
      <c r="K1312" s="27"/>
      <c r="L1312" s="24"/>
      <c r="M1312" s="22"/>
      <c r="N1312" s="23" t="str">
        <f t="shared" si="417"/>
        <v/>
      </c>
      <c r="O1312" s="23" t="str">
        <f t="shared" si="418"/>
        <v/>
      </c>
      <c r="P1312" s="23" t="str">
        <f t="shared" si="419"/>
        <v/>
      </c>
      <c r="Q1312" s="23" t="str">
        <f t="shared" si="420"/>
        <v/>
      </c>
      <c r="R1312" s="23" t="str">
        <f t="shared" si="421"/>
        <v/>
      </c>
      <c r="S1312" s="696" t="e">
        <f t="shared" si="422"/>
        <v>#VALUE!</v>
      </c>
      <c r="T1312" s="23" t="str">
        <f t="shared" si="423"/>
        <v/>
      </c>
      <c r="U1312" s="28"/>
      <c r="V1312" s="28"/>
      <c r="W1312" s="631"/>
      <c r="X1312" s="24">
        <f t="shared" si="424"/>
        <v>0</v>
      </c>
      <c r="Y1312" s="25">
        <f t="shared" si="425"/>
        <v>0</v>
      </c>
      <c r="Z1312" s="77"/>
      <c r="AA1312" s="665"/>
      <c r="AB1312" s="665" t="str">
        <f t="shared" si="426"/>
        <v/>
      </c>
      <c r="AC1312" s="665" t="str">
        <f t="shared" si="427"/>
        <v/>
      </c>
    </row>
    <row r="1313" spans="2:29" ht="12.75" x14ac:dyDescent="0.35">
      <c r="B1313" s="20"/>
      <c r="C1313" s="20"/>
      <c r="D1313" s="29"/>
      <c r="E1313" s="30"/>
      <c r="F1313" s="30"/>
      <c r="G1313" s="30"/>
      <c r="H1313" s="30"/>
      <c r="I1313" s="24" t="str">
        <f t="shared" si="416"/>
        <v/>
      </c>
      <c r="J1313" s="74"/>
      <c r="K1313" s="27"/>
      <c r="L1313" s="24"/>
      <c r="M1313" s="22"/>
      <c r="N1313" s="23" t="str">
        <f t="shared" si="417"/>
        <v/>
      </c>
      <c r="O1313" s="23" t="str">
        <f t="shared" si="418"/>
        <v/>
      </c>
      <c r="P1313" s="23" t="str">
        <f t="shared" si="419"/>
        <v/>
      </c>
      <c r="Q1313" s="23" t="str">
        <f t="shared" si="420"/>
        <v/>
      </c>
      <c r="R1313" s="23" t="str">
        <f t="shared" si="421"/>
        <v/>
      </c>
      <c r="S1313" s="696" t="e">
        <f t="shared" si="422"/>
        <v>#VALUE!</v>
      </c>
      <c r="T1313" s="23" t="str">
        <f t="shared" si="423"/>
        <v/>
      </c>
      <c r="U1313" s="28"/>
      <c r="V1313" s="28"/>
      <c r="W1313" s="631"/>
      <c r="X1313" s="24">
        <f t="shared" si="424"/>
        <v>0</v>
      </c>
      <c r="Y1313" s="25">
        <f t="shared" si="425"/>
        <v>0</v>
      </c>
      <c r="Z1313" s="77"/>
      <c r="AA1313" s="665"/>
      <c r="AB1313" s="665" t="str">
        <f t="shared" si="426"/>
        <v/>
      </c>
      <c r="AC1313" s="665" t="str">
        <f t="shared" si="427"/>
        <v/>
      </c>
    </row>
    <row r="1314" spans="2:29" ht="12.75" x14ac:dyDescent="0.35">
      <c r="B1314" s="20"/>
      <c r="C1314" s="20"/>
      <c r="D1314" s="29"/>
      <c r="E1314" s="30"/>
      <c r="F1314" s="30"/>
      <c r="G1314" s="30"/>
      <c r="H1314" s="30"/>
      <c r="I1314" s="24" t="str">
        <f t="shared" si="416"/>
        <v/>
      </c>
      <c r="J1314" s="74"/>
      <c r="K1314" s="27"/>
      <c r="L1314" s="24"/>
      <c r="M1314" s="22"/>
      <c r="N1314" s="23" t="str">
        <f t="shared" si="417"/>
        <v/>
      </c>
      <c r="O1314" s="23" t="str">
        <f t="shared" si="418"/>
        <v/>
      </c>
      <c r="P1314" s="23" t="str">
        <f t="shared" si="419"/>
        <v/>
      </c>
      <c r="Q1314" s="23" t="str">
        <f t="shared" si="420"/>
        <v/>
      </c>
      <c r="R1314" s="23" t="str">
        <f t="shared" si="421"/>
        <v/>
      </c>
      <c r="S1314" s="696" t="e">
        <f t="shared" si="422"/>
        <v>#VALUE!</v>
      </c>
      <c r="T1314" s="23" t="str">
        <f t="shared" si="423"/>
        <v/>
      </c>
      <c r="U1314" s="28"/>
      <c r="V1314" s="28"/>
      <c r="W1314" s="631"/>
      <c r="X1314" s="24">
        <f t="shared" si="424"/>
        <v>0</v>
      </c>
      <c r="Y1314" s="25">
        <f t="shared" si="425"/>
        <v>0</v>
      </c>
      <c r="Z1314" s="77"/>
      <c r="AA1314" s="665"/>
      <c r="AB1314" s="665" t="str">
        <f t="shared" si="426"/>
        <v/>
      </c>
      <c r="AC1314" s="665" t="str">
        <f t="shared" si="427"/>
        <v/>
      </c>
    </row>
    <row r="1315" spans="2:29" ht="12.75" x14ac:dyDescent="0.35">
      <c r="B1315" s="20"/>
      <c r="C1315" s="20"/>
      <c r="D1315" s="29"/>
      <c r="E1315" s="30"/>
      <c r="F1315" s="30"/>
      <c r="G1315" s="30"/>
      <c r="H1315" s="30"/>
      <c r="I1315" s="24" t="str">
        <f t="shared" si="416"/>
        <v/>
      </c>
      <c r="J1315" s="74"/>
      <c r="K1315" s="27"/>
      <c r="L1315" s="24"/>
      <c r="M1315" s="22"/>
      <c r="N1315" s="23" t="str">
        <f t="shared" si="417"/>
        <v/>
      </c>
      <c r="O1315" s="23" t="str">
        <f t="shared" si="418"/>
        <v/>
      </c>
      <c r="P1315" s="23" t="str">
        <f t="shared" si="419"/>
        <v/>
      </c>
      <c r="Q1315" s="23" t="str">
        <f t="shared" si="420"/>
        <v/>
      </c>
      <c r="R1315" s="23" t="str">
        <f t="shared" si="421"/>
        <v/>
      </c>
      <c r="S1315" s="696" t="e">
        <f t="shared" si="422"/>
        <v>#VALUE!</v>
      </c>
      <c r="T1315" s="23" t="str">
        <f t="shared" si="423"/>
        <v/>
      </c>
      <c r="U1315" s="28"/>
      <c r="V1315" s="28"/>
      <c r="W1315" s="631"/>
      <c r="X1315" s="24">
        <f t="shared" si="424"/>
        <v>0</v>
      </c>
      <c r="Y1315" s="25">
        <f t="shared" si="425"/>
        <v>0</v>
      </c>
      <c r="Z1315" s="77"/>
      <c r="AA1315" s="665"/>
      <c r="AB1315" s="665" t="str">
        <f t="shared" si="426"/>
        <v/>
      </c>
      <c r="AC1315" s="665" t="str">
        <f t="shared" si="427"/>
        <v/>
      </c>
    </row>
    <row r="1316" spans="2:29" ht="12.75" x14ac:dyDescent="0.35">
      <c r="B1316" s="20"/>
      <c r="C1316" s="20"/>
      <c r="D1316" s="29"/>
      <c r="E1316" s="30"/>
      <c r="F1316" s="30"/>
      <c r="G1316" s="30"/>
      <c r="H1316" s="30"/>
      <c r="I1316" s="24" t="str">
        <f t="shared" si="416"/>
        <v/>
      </c>
      <c r="J1316" s="74"/>
      <c r="K1316" s="27"/>
      <c r="L1316" s="24"/>
      <c r="M1316" s="22"/>
      <c r="N1316" s="23" t="str">
        <f t="shared" si="417"/>
        <v/>
      </c>
      <c r="O1316" s="23" t="str">
        <f t="shared" si="418"/>
        <v/>
      </c>
      <c r="P1316" s="23" t="str">
        <f t="shared" si="419"/>
        <v/>
      </c>
      <c r="Q1316" s="23" t="str">
        <f t="shared" si="420"/>
        <v/>
      </c>
      <c r="R1316" s="23" t="str">
        <f t="shared" si="421"/>
        <v/>
      </c>
      <c r="S1316" s="696" t="e">
        <f t="shared" si="422"/>
        <v>#VALUE!</v>
      </c>
      <c r="T1316" s="23" t="str">
        <f t="shared" si="423"/>
        <v/>
      </c>
      <c r="U1316" s="28"/>
      <c r="V1316" s="28"/>
      <c r="W1316" s="631"/>
      <c r="X1316" s="24">
        <f t="shared" si="424"/>
        <v>0</v>
      </c>
      <c r="Y1316" s="25">
        <f t="shared" si="425"/>
        <v>0</v>
      </c>
      <c r="Z1316" s="77"/>
      <c r="AA1316" s="665"/>
      <c r="AB1316" s="665" t="str">
        <f t="shared" si="426"/>
        <v/>
      </c>
      <c r="AC1316" s="665" t="str">
        <f t="shared" si="427"/>
        <v/>
      </c>
    </row>
    <row r="1317" spans="2:29" ht="12.75" x14ac:dyDescent="0.35">
      <c r="B1317" s="20"/>
      <c r="C1317" s="20"/>
      <c r="D1317" s="29"/>
      <c r="E1317" s="30"/>
      <c r="F1317" s="30"/>
      <c r="G1317" s="30"/>
      <c r="H1317" s="30"/>
      <c r="I1317" s="24" t="str">
        <f t="shared" si="416"/>
        <v/>
      </c>
      <c r="J1317" s="74"/>
      <c r="K1317" s="27"/>
      <c r="L1317" s="24"/>
      <c r="M1317" s="22"/>
      <c r="N1317" s="23" t="str">
        <f t="shared" si="417"/>
        <v/>
      </c>
      <c r="O1317" s="23" t="str">
        <f t="shared" si="418"/>
        <v/>
      </c>
      <c r="P1317" s="23" t="str">
        <f t="shared" si="419"/>
        <v/>
      </c>
      <c r="Q1317" s="23" t="str">
        <f t="shared" si="420"/>
        <v/>
      </c>
      <c r="R1317" s="23" t="str">
        <f t="shared" si="421"/>
        <v/>
      </c>
      <c r="S1317" s="696" t="e">
        <f t="shared" si="422"/>
        <v>#VALUE!</v>
      </c>
      <c r="T1317" s="23" t="str">
        <f t="shared" si="423"/>
        <v/>
      </c>
      <c r="U1317" s="28"/>
      <c r="V1317" s="28"/>
      <c r="W1317" s="631"/>
      <c r="X1317" s="24">
        <f t="shared" si="424"/>
        <v>0</v>
      </c>
      <c r="Y1317" s="25">
        <f t="shared" si="425"/>
        <v>0</v>
      </c>
      <c r="Z1317" s="77"/>
      <c r="AA1317" s="665"/>
      <c r="AB1317" s="665" t="str">
        <f t="shared" si="426"/>
        <v/>
      </c>
      <c r="AC1317" s="665" t="str">
        <f t="shared" si="427"/>
        <v/>
      </c>
    </row>
    <row r="1318" spans="2:29" ht="12.75" x14ac:dyDescent="0.35">
      <c r="B1318" s="20"/>
      <c r="C1318" s="20"/>
      <c r="D1318" s="29"/>
      <c r="E1318" s="30"/>
      <c r="F1318" s="30"/>
      <c r="G1318" s="30"/>
      <c r="H1318" s="30"/>
      <c r="I1318" s="24" t="str">
        <f t="shared" si="416"/>
        <v/>
      </c>
      <c r="J1318" s="74"/>
      <c r="K1318" s="27"/>
      <c r="L1318" s="24"/>
      <c r="M1318" s="22"/>
      <c r="N1318" s="23" t="str">
        <f t="shared" si="417"/>
        <v/>
      </c>
      <c r="O1318" s="23" t="str">
        <f t="shared" si="418"/>
        <v/>
      </c>
      <c r="P1318" s="23" t="str">
        <f t="shared" si="419"/>
        <v/>
      </c>
      <c r="Q1318" s="23" t="str">
        <f t="shared" si="420"/>
        <v/>
      </c>
      <c r="R1318" s="23" t="str">
        <f t="shared" si="421"/>
        <v/>
      </c>
      <c r="S1318" s="696" t="e">
        <f t="shared" si="422"/>
        <v>#VALUE!</v>
      </c>
      <c r="T1318" s="23" t="str">
        <f t="shared" si="423"/>
        <v/>
      </c>
      <c r="U1318" s="28"/>
      <c r="V1318" s="28"/>
      <c r="W1318" s="631"/>
      <c r="X1318" s="24">
        <f t="shared" si="424"/>
        <v>0</v>
      </c>
      <c r="Y1318" s="25">
        <f t="shared" si="425"/>
        <v>0</v>
      </c>
      <c r="Z1318" s="77"/>
      <c r="AA1318" s="665"/>
      <c r="AB1318" s="665" t="str">
        <f t="shared" si="426"/>
        <v/>
      </c>
      <c r="AC1318" s="665" t="str">
        <f t="shared" si="427"/>
        <v/>
      </c>
    </row>
    <row r="1319" spans="2:29" ht="12.75" x14ac:dyDescent="0.35">
      <c r="B1319" s="20"/>
      <c r="C1319" s="20"/>
      <c r="D1319" s="29"/>
      <c r="E1319" s="30"/>
      <c r="F1319" s="30"/>
      <c r="G1319" s="30"/>
      <c r="H1319" s="30"/>
      <c r="I1319" s="24" t="str">
        <f t="shared" si="416"/>
        <v/>
      </c>
      <c r="J1319" s="74"/>
      <c r="K1319" s="27"/>
      <c r="L1319" s="24"/>
      <c r="M1319" s="22"/>
      <c r="N1319" s="23" t="str">
        <f t="shared" si="417"/>
        <v/>
      </c>
      <c r="O1319" s="23" t="str">
        <f t="shared" si="418"/>
        <v/>
      </c>
      <c r="P1319" s="23" t="str">
        <f t="shared" si="419"/>
        <v/>
      </c>
      <c r="Q1319" s="23" t="str">
        <f t="shared" si="420"/>
        <v/>
      </c>
      <c r="R1319" s="23" t="str">
        <f t="shared" si="421"/>
        <v/>
      </c>
      <c r="S1319" s="696" t="e">
        <f t="shared" si="422"/>
        <v>#VALUE!</v>
      </c>
      <c r="T1319" s="23" t="str">
        <f t="shared" si="423"/>
        <v/>
      </c>
      <c r="U1319" s="28"/>
      <c r="V1319" s="28"/>
      <c r="W1319" s="631"/>
      <c r="X1319" s="24">
        <f t="shared" si="424"/>
        <v>0</v>
      </c>
      <c r="Y1319" s="25">
        <f t="shared" si="425"/>
        <v>0</v>
      </c>
      <c r="Z1319" s="77"/>
      <c r="AA1319" s="665"/>
      <c r="AB1319" s="665" t="str">
        <f t="shared" si="426"/>
        <v/>
      </c>
      <c r="AC1319" s="665" t="str">
        <f t="shared" si="427"/>
        <v/>
      </c>
    </row>
    <row r="1320" spans="2:29" ht="12.75" x14ac:dyDescent="0.35">
      <c r="B1320" s="20"/>
      <c r="C1320" s="20"/>
      <c r="D1320" s="29"/>
      <c r="E1320" s="30"/>
      <c r="F1320" s="30"/>
      <c r="G1320" s="30"/>
      <c r="H1320" s="30"/>
      <c r="I1320" s="24" t="str">
        <f t="shared" si="416"/>
        <v/>
      </c>
      <c r="J1320" s="74"/>
      <c r="K1320" s="27"/>
      <c r="L1320" s="24"/>
      <c r="M1320" s="22"/>
      <c r="N1320" s="23" t="str">
        <f t="shared" si="417"/>
        <v/>
      </c>
      <c r="O1320" s="23" t="str">
        <f t="shared" si="418"/>
        <v/>
      </c>
      <c r="P1320" s="23" t="str">
        <f t="shared" si="419"/>
        <v/>
      </c>
      <c r="Q1320" s="23" t="str">
        <f t="shared" si="420"/>
        <v/>
      </c>
      <c r="R1320" s="23" t="str">
        <f t="shared" si="421"/>
        <v/>
      </c>
      <c r="S1320" s="696" t="e">
        <f t="shared" si="422"/>
        <v>#VALUE!</v>
      </c>
      <c r="T1320" s="23" t="str">
        <f t="shared" si="423"/>
        <v/>
      </c>
      <c r="U1320" s="28"/>
      <c r="V1320" s="28"/>
      <c r="W1320" s="631"/>
      <c r="X1320" s="24">
        <f t="shared" si="424"/>
        <v>0</v>
      </c>
      <c r="Y1320" s="25">
        <f t="shared" si="425"/>
        <v>0</v>
      </c>
      <c r="Z1320" s="77"/>
      <c r="AA1320" s="665"/>
      <c r="AB1320" s="665" t="str">
        <f t="shared" si="426"/>
        <v/>
      </c>
      <c r="AC1320" s="665" t="str">
        <f t="shared" si="427"/>
        <v/>
      </c>
    </row>
    <row r="1321" spans="2:29" ht="12.75" x14ac:dyDescent="0.35">
      <c r="B1321" s="20"/>
      <c r="C1321" s="20"/>
      <c r="D1321" s="29"/>
      <c r="E1321" s="30"/>
      <c r="F1321" s="30"/>
      <c r="G1321" s="30"/>
      <c r="H1321" s="30"/>
      <c r="I1321" s="24" t="str">
        <f t="shared" si="416"/>
        <v/>
      </c>
      <c r="J1321" s="74"/>
      <c r="K1321" s="27"/>
      <c r="L1321" s="24"/>
      <c r="M1321" s="22"/>
      <c r="N1321" s="23" t="str">
        <f t="shared" si="417"/>
        <v/>
      </c>
      <c r="O1321" s="23" t="str">
        <f t="shared" si="418"/>
        <v/>
      </c>
      <c r="P1321" s="23" t="str">
        <f t="shared" si="419"/>
        <v/>
      </c>
      <c r="Q1321" s="23" t="str">
        <f t="shared" si="420"/>
        <v/>
      </c>
      <c r="R1321" s="23" t="str">
        <f t="shared" si="421"/>
        <v/>
      </c>
      <c r="S1321" s="696" t="e">
        <f t="shared" si="422"/>
        <v>#VALUE!</v>
      </c>
      <c r="T1321" s="23" t="str">
        <f t="shared" si="423"/>
        <v/>
      </c>
      <c r="U1321" s="28"/>
      <c r="V1321" s="28"/>
      <c r="W1321" s="631"/>
      <c r="X1321" s="24">
        <f t="shared" si="424"/>
        <v>0</v>
      </c>
      <c r="Y1321" s="25">
        <f t="shared" si="425"/>
        <v>0</v>
      </c>
      <c r="Z1321" s="77"/>
      <c r="AA1321" s="665"/>
      <c r="AB1321" s="665" t="str">
        <f t="shared" si="426"/>
        <v/>
      </c>
      <c r="AC1321" s="665" t="str">
        <f t="shared" si="427"/>
        <v/>
      </c>
    </row>
    <row r="1322" spans="2:29" ht="12.75" x14ac:dyDescent="0.35">
      <c r="B1322" s="20"/>
      <c r="C1322" s="20"/>
      <c r="D1322" s="29"/>
      <c r="E1322" s="30"/>
      <c r="F1322" s="30"/>
      <c r="G1322" s="30"/>
      <c r="H1322" s="30"/>
      <c r="I1322" s="24" t="str">
        <f t="shared" si="416"/>
        <v/>
      </c>
      <c r="J1322" s="74"/>
      <c r="K1322" s="27"/>
      <c r="L1322" s="24"/>
      <c r="M1322" s="22"/>
      <c r="N1322" s="23" t="str">
        <f t="shared" si="417"/>
        <v/>
      </c>
      <c r="O1322" s="23" t="str">
        <f t="shared" si="418"/>
        <v/>
      </c>
      <c r="P1322" s="23" t="str">
        <f t="shared" si="419"/>
        <v/>
      </c>
      <c r="Q1322" s="23" t="str">
        <f t="shared" si="420"/>
        <v/>
      </c>
      <c r="R1322" s="23" t="str">
        <f t="shared" si="421"/>
        <v/>
      </c>
      <c r="S1322" s="696" t="e">
        <f t="shared" si="422"/>
        <v>#VALUE!</v>
      </c>
      <c r="T1322" s="23" t="str">
        <f t="shared" si="423"/>
        <v/>
      </c>
      <c r="U1322" s="28"/>
      <c r="V1322" s="28"/>
      <c r="W1322" s="631"/>
      <c r="X1322" s="24">
        <f t="shared" si="424"/>
        <v>0</v>
      </c>
      <c r="Y1322" s="25">
        <f t="shared" si="425"/>
        <v>0</v>
      </c>
      <c r="Z1322" s="77"/>
      <c r="AA1322" s="665"/>
      <c r="AB1322" s="665" t="str">
        <f t="shared" si="426"/>
        <v/>
      </c>
      <c r="AC1322" s="665" t="str">
        <f t="shared" si="427"/>
        <v/>
      </c>
    </row>
    <row r="1323" spans="2:29" ht="12.75" x14ac:dyDescent="0.35">
      <c r="B1323" s="20"/>
      <c r="C1323" s="20"/>
      <c r="D1323" s="29"/>
      <c r="E1323" s="30"/>
      <c r="F1323" s="30"/>
      <c r="G1323" s="30"/>
      <c r="H1323" s="30"/>
      <c r="I1323" s="24" t="str">
        <f t="shared" si="416"/>
        <v/>
      </c>
      <c r="J1323" s="74"/>
      <c r="K1323" s="27"/>
      <c r="L1323" s="24"/>
      <c r="M1323" s="22"/>
      <c r="N1323" s="23" t="str">
        <f t="shared" si="417"/>
        <v/>
      </c>
      <c r="O1323" s="23" t="str">
        <f t="shared" si="418"/>
        <v/>
      </c>
      <c r="P1323" s="23" t="str">
        <f t="shared" si="419"/>
        <v/>
      </c>
      <c r="Q1323" s="23" t="str">
        <f t="shared" si="420"/>
        <v/>
      </c>
      <c r="R1323" s="23" t="str">
        <f t="shared" si="421"/>
        <v/>
      </c>
      <c r="S1323" s="696" t="e">
        <f t="shared" si="422"/>
        <v>#VALUE!</v>
      </c>
      <c r="T1323" s="23" t="str">
        <f t="shared" si="423"/>
        <v/>
      </c>
      <c r="U1323" s="28"/>
      <c r="V1323" s="28"/>
      <c r="W1323" s="631"/>
      <c r="X1323" s="24">
        <f t="shared" si="424"/>
        <v>0</v>
      </c>
      <c r="Y1323" s="25">
        <f t="shared" si="425"/>
        <v>0</v>
      </c>
      <c r="Z1323" s="77"/>
      <c r="AA1323" s="665"/>
      <c r="AB1323" s="665" t="str">
        <f t="shared" si="426"/>
        <v/>
      </c>
      <c r="AC1323" s="665" t="str">
        <f t="shared" si="427"/>
        <v/>
      </c>
    </row>
    <row r="1324" spans="2:29" ht="12.75" x14ac:dyDescent="0.35">
      <c r="B1324" s="20"/>
      <c r="C1324" s="20"/>
      <c r="D1324" s="29"/>
      <c r="E1324" s="30"/>
      <c r="F1324" s="30"/>
      <c r="G1324" s="30"/>
      <c r="H1324" s="30"/>
      <c r="I1324" s="24" t="str">
        <f t="shared" si="416"/>
        <v/>
      </c>
      <c r="J1324" s="74"/>
      <c r="K1324" s="27"/>
      <c r="L1324" s="24"/>
      <c r="M1324" s="22"/>
      <c r="N1324" s="23" t="str">
        <f t="shared" si="417"/>
        <v/>
      </c>
      <c r="O1324" s="23" t="str">
        <f t="shared" si="418"/>
        <v/>
      </c>
      <c r="P1324" s="23" t="str">
        <f t="shared" si="419"/>
        <v/>
      </c>
      <c r="Q1324" s="23" t="str">
        <f t="shared" si="420"/>
        <v/>
      </c>
      <c r="R1324" s="23" t="str">
        <f t="shared" si="421"/>
        <v/>
      </c>
      <c r="S1324" s="696" t="e">
        <f t="shared" si="422"/>
        <v>#VALUE!</v>
      </c>
      <c r="T1324" s="23" t="str">
        <f t="shared" si="423"/>
        <v/>
      </c>
      <c r="U1324" s="28"/>
      <c r="V1324" s="28"/>
      <c r="W1324" s="631"/>
      <c r="X1324" s="24">
        <f t="shared" si="424"/>
        <v>0</v>
      </c>
      <c r="Y1324" s="25">
        <f t="shared" si="425"/>
        <v>0</v>
      </c>
      <c r="Z1324" s="77"/>
      <c r="AA1324" s="665"/>
      <c r="AB1324" s="665" t="str">
        <f t="shared" si="426"/>
        <v/>
      </c>
      <c r="AC1324" s="665" t="str">
        <f t="shared" si="427"/>
        <v/>
      </c>
    </row>
    <row r="1325" spans="2:29" ht="12.75" x14ac:dyDescent="0.35">
      <c r="B1325" s="20"/>
      <c r="C1325" s="20"/>
      <c r="D1325" s="29"/>
      <c r="E1325" s="30"/>
      <c r="F1325" s="30"/>
      <c r="G1325" s="30"/>
      <c r="H1325" s="30"/>
      <c r="I1325" s="24" t="str">
        <f t="shared" si="416"/>
        <v/>
      </c>
      <c r="J1325" s="74"/>
      <c r="K1325" s="27"/>
      <c r="L1325" s="24"/>
      <c r="M1325" s="22"/>
      <c r="N1325" s="23" t="str">
        <f t="shared" si="417"/>
        <v/>
      </c>
      <c r="O1325" s="23" t="str">
        <f t="shared" si="418"/>
        <v/>
      </c>
      <c r="P1325" s="23" t="str">
        <f t="shared" si="419"/>
        <v/>
      </c>
      <c r="Q1325" s="23" t="str">
        <f t="shared" si="420"/>
        <v/>
      </c>
      <c r="R1325" s="23" t="str">
        <f t="shared" si="421"/>
        <v/>
      </c>
      <c r="S1325" s="696" t="e">
        <f t="shared" si="422"/>
        <v>#VALUE!</v>
      </c>
      <c r="T1325" s="23" t="str">
        <f t="shared" si="423"/>
        <v/>
      </c>
      <c r="U1325" s="28"/>
      <c r="V1325" s="28"/>
      <c r="W1325" s="631"/>
      <c r="X1325" s="24">
        <f t="shared" si="424"/>
        <v>0</v>
      </c>
      <c r="Y1325" s="25">
        <f t="shared" si="425"/>
        <v>0</v>
      </c>
      <c r="Z1325" s="77"/>
      <c r="AA1325" s="665"/>
      <c r="AB1325" s="665" t="str">
        <f t="shared" si="426"/>
        <v/>
      </c>
      <c r="AC1325" s="665" t="str">
        <f t="shared" si="427"/>
        <v/>
      </c>
    </row>
    <row r="1326" spans="2:29" ht="12.75" x14ac:dyDescent="0.35">
      <c r="B1326" s="20"/>
      <c r="C1326" s="20"/>
      <c r="D1326" s="29"/>
      <c r="E1326" s="30"/>
      <c r="F1326" s="30"/>
      <c r="G1326" s="30"/>
      <c r="H1326" s="30"/>
      <c r="I1326" s="24" t="str">
        <f t="shared" si="416"/>
        <v/>
      </c>
      <c r="J1326" s="74"/>
      <c r="K1326" s="27"/>
      <c r="L1326" s="24"/>
      <c r="M1326" s="22"/>
      <c r="N1326" s="23" t="str">
        <f t="shared" si="417"/>
        <v/>
      </c>
      <c r="O1326" s="23" t="str">
        <f t="shared" si="418"/>
        <v/>
      </c>
      <c r="P1326" s="23" t="str">
        <f t="shared" si="419"/>
        <v/>
      </c>
      <c r="Q1326" s="23" t="str">
        <f t="shared" si="420"/>
        <v/>
      </c>
      <c r="R1326" s="23" t="str">
        <f t="shared" si="421"/>
        <v/>
      </c>
      <c r="S1326" s="696" t="e">
        <f t="shared" si="422"/>
        <v>#VALUE!</v>
      </c>
      <c r="T1326" s="23" t="str">
        <f t="shared" si="423"/>
        <v/>
      </c>
      <c r="U1326" s="28"/>
      <c r="V1326" s="28"/>
      <c r="W1326" s="631"/>
      <c r="X1326" s="24">
        <f t="shared" si="424"/>
        <v>0</v>
      </c>
      <c r="Y1326" s="25">
        <f t="shared" si="425"/>
        <v>0</v>
      </c>
      <c r="Z1326" s="77"/>
      <c r="AA1326" s="665"/>
      <c r="AB1326" s="665" t="str">
        <f t="shared" si="426"/>
        <v/>
      </c>
      <c r="AC1326" s="665" t="str">
        <f t="shared" si="427"/>
        <v/>
      </c>
    </row>
    <row r="1327" spans="2:29" ht="12.75" x14ac:dyDescent="0.35">
      <c r="B1327" s="20"/>
      <c r="C1327" s="20"/>
      <c r="D1327" s="29"/>
      <c r="E1327" s="30"/>
      <c r="F1327" s="30"/>
      <c r="G1327" s="30"/>
      <c r="H1327" s="30"/>
      <c r="I1327" s="24" t="str">
        <f t="shared" si="416"/>
        <v/>
      </c>
      <c r="J1327" s="74"/>
      <c r="K1327" s="27"/>
      <c r="L1327" s="24"/>
      <c r="M1327" s="22"/>
      <c r="N1327" s="23" t="str">
        <f t="shared" si="417"/>
        <v/>
      </c>
      <c r="O1327" s="23" t="str">
        <f t="shared" si="418"/>
        <v/>
      </c>
      <c r="P1327" s="23" t="str">
        <f t="shared" si="419"/>
        <v/>
      </c>
      <c r="Q1327" s="23" t="str">
        <f t="shared" si="420"/>
        <v/>
      </c>
      <c r="R1327" s="23" t="str">
        <f t="shared" si="421"/>
        <v/>
      </c>
      <c r="S1327" s="696" t="e">
        <f t="shared" si="422"/>
        <v>#VALUE!</v>
      </c>
      <c r="T1327" s="23" t="str">
        <f t="shared" si="423"/>
        <v/>
      </c>
      <c r="U1327" s="28"/>
      <c r="V1327" s="28"/>
      <c r="W1327" s="631"/>
      <c r="X1327" s="24">
        <f t="shared" si="424"/>
        <v>0</v>
      </c>
      <c r="Y1327" s="25">
        <f t="shared" si="425"/>
        <v>0</v>
      </c>
      <c r="Z1327" s="77"/>
      <c r="AA1327" s="665"/>
      <c r="AB1327" s="665" t="str">
        <f t="shared" si="426"/>
        <v/>
      </c>
      <c r="AC1327" s="665" t="str">
        <f t="shared" si="427"/>
        <v/>
      </c>
    </row>
    <row r="1328" spans="2:29" ht="12.75" x14ac:dyDescent="0.35">
      <c r="B1328" s="20"/>
      <c r="C1328" s="20"/>
      <c r="D1328" s="29"/>
      <c r="E1328" s="30"/>
      <c r="F1328" s="30"/>
      <c r="G1328" s="30"/>
      <c r="H1328" s="30"/>
      <c r="I1328" s="24" t="str">
        <f t="shared" si="416"/>
        <v/>
      </c>
      <c r="J1328" s="74"/>
      <c r="K1328" s="27"/>
      <c r="L1328" s="24"/>
      <c r="M1328" s="22"/>
      <c r="N1328" s="23" t="str">
        <f t="shared" si="417"/>
        <v/>
      </c>
      <c r="O1328" s="23" t="str">
        <f t="shared" si="418"/>
        <v/>
      </c>
      <c r="P1328" s="23" t="str">
        <f t="shared" si="419"/>
        <v/>
      </c>
      <c r="Q1328" s="23" t="str">
        <f t="shared" si="420"/>
        <v/>
      </c>
      <c r="R1328" s="23" t="str">
        <f t="shared" si="421"/>
        <v/>
      </c>
      <c r="S1328" s="696" t="e">
        <f t="shared" si="422"/>
        <v>#VALUE!</v>
      </c>
      <c r="T1328" s="23" t="str">
        <f t="shared" si="423"/>
        <v/>
      </c>
      <c r="U1328" s="28"/>
      <c r="V1328" s="28"/>
      <c r="W1328" s="631"/>
      <c r="X1328" s="24">
        <f t="shared" si="424"/>
        <v>0</v>
      </c>
      <c r="Y1328" s="25">
        <f t="shared" si="425"/>
        <v>0</v>
      </c>
      <c r="Z1328" s="77"/>
      <c r="AA1328" s="665"/>
      <c r="AB1328" s="665" t="str">
        <f t="shared" si="426"/>
        <v/>
      </c>
      <c r="AC1328" s="665" t="str">
        <f t="shared" si="427"/>
        <v/>
      </c>
    </row>
    <row r="1329" spans="2:29" ht="12.75" x14ac:dyDescent="0.35">
      <c r="B1329" s="20"/>
      <c r="C1329" s="20"/>
      <c r="D1329" s="29"/>
      <c r="E1329" s="30"/>
      <c r="F1329" s="30"/>
      <c r="G1329" s="30"/>
      <c r="H1329" s="30"/>
      <c r="I1329" s="24" t="str">
        <f t="shared" si="416"/>
        <v/>
      </c>
      <c r="J1329" s="74"/>
      <c r="K1329" s="27"/>
      <c r="L1329" s="24"/>
      <c r="M1329" s="22"/>
      <c r="N1329" s="23" t="str">
        <f t="shared" si="417"/>
        <v/>
      </c>
      <c r="O1329" s="23" t="str">
        <f t="shared" si="418"/>
        <v/>
      </c>
      <c r="P1329" s="23" t="str">
        <f t="shared" si="419"/>
        <v/>
      </c>
      <c r="Q1329" s="23" t="str">
        <f t="shared" si="420"/>
        <v/>
      </c>
      <c r="R1329" s="23" t="str">
        <f t="shared" si="421"/>
        <v/>
      </c>
      <c r="S1329" s="696" t="e">
        <f t="shared" si="422"/>
        <v>#VALUE!</v>
      </c>
      <c r="T1329" s="23" t="str">
        <f t="shared" si="423"/>
        <v/>
      </c>
      <c r="U1329" s="28"/>
      <c r="V1329" s="28"/>
      <c r="W1329" s="631"/>
      <c r="X1329" s="24">
        <f t="shared" si="424"/>
        <v>0</v>
      </c>
      <c r="Y1329" s="25">
        <f t="shared" si="425"/>
        <v>0</v>
      </c>
      <c r="Z1329" s="77"/>
      <c r="AA1329" s="665"/>
      <c r="AB1329" s="665" t="str">
        <f t="shared" si="426"/>
        <v/>
      </c>
      <c r="AC1329" s="665" t="str">
        <f t="shared" si="427"/>
        <v/>
      </c>
    </row>
    <row r="1330" spans="2:29" ht="12.75" x14ac:dyDescent="0.35">
      <c r="B1330" s="20"/>
      <c r="C1330" s="20"/>
      <c r="D1330" s="29"/>
      <c r="E1330" s="30"/>
      <c r="F1330" s="30"/>
      <c r="G1330" s="30"/>
      <c r="H1330" s="30"/>
      <c r="I1330" s="24" t="str">
        <f t="shared" si="416"/>
        <v/>
      </c>
      <c r="J1330" s="74"/>
      <c r="K1330" s="27"/>
      <c r="L1330" s="24"/>
      <c r="M1330" s="22"/>
      <c r="N1330" s="23" t="str">
        <f t="shared" si="417"/>
        <v/>
      </c>
      <c r="O1330" s="23" t="str">
        <f t="shared" si="418"/>
        <v/>
      </c>
      <c r="P1330" s="23" t="str">
        <f t="shared" si="419"/>
        <v/>
      </c>
      <c r="Q1330" s="23" t="str">
        <f t="shared" si="420"/>
        <v/>
      </c>
      <c r="R1330" s="23" t="str">
        <f t="shared" si="421"/>
        <v/>
      </c>
      <c r="S1330" s="696" t="e">
        <f t="shared" si="422"/>
        <v>#VALUE!</v>
      </c>
      <c r="T1330" s="23" t="str">
        <f t="shared" si="423"/>
        <v/>
      </c>
      <c r="U1330" s="28"/>
      <c r="V1330" s="28"/>
      <c r="W1330" s="631"/>
      <c r="X1330" s="24">
        <f t="shared" si="424"/>
        <v>0</v>
      </c>
      <c r="Y1330" s="25">
        <f t="shared" si="425"/>
        <v>0</v>
      </c>
      <c r="Z1330" s="77"/>
      <c r="AA1330" s="665"/>
      <c r="AB1330" s="665" t="str">
        <f t="shared" si="426"/>
        <v/>
      </c>
      <c r="AC1330" s="665" t="str">
        <f t="shared" si="427"/>
        <v/>
      </c>
    </row>
    <row r="1331" spans="2:29" ht="12.75" x14ac:dyDescent="0.35">
      <c r="B1331" s="20"/>
      <c r="C1331" s="20"/>
      <c r="D1331" s="29"/>
      <c r="E1331" s="30"/>
      <c r="F1331" s="30"/>
      <c r="G1331" s="30"/>
      <c r="H1331" s="30"/>
      <c r="I1331" s="24" t="str">
        <f t="shared" si="416"/>
        <v/>
      </c>
      <c r="J1331" s="74"/>
      <c r="K1331" s="27"/>
      <c r="L1331" s="24"/>
      <c r="M1331" s="22"/>
      <c r="N1331" s="23" t="str">
        <f t="shared" si="417"/>
        <v/>
      </c>
      <c r="O1331" s="23" t="str">
        <f t="shared" si="418"/>
        <v/>
      </c>
      <c r="P1331" s="23" t="str">
        <f t="shared" si="419"/>
        <v/>
      </c>
      <c r="Q1331" s="23" t="str">
        <f t="shared" si="420"/>
        <v/>
      </c>
      <c r="R1331" s="23" t="str">
        <f t="shared" si="421"/>
        <v/>
      </c>
      <c r="S1331" s="696" t="e">
        <f t="shared" si="422"/>
        <v>#VALUE!</v>
      </c>
      <c r="T1331" s="23" t="str">
        <f t="shared" si="423"/>
        <v/>
      </c>
      <c r="U1331" s="28"/>
      <c r="V1331" s="28"/>
      <c r="W1331" s="631"/>
      <c r="X1331" s="24">
        <f t="shared" si="424"/>
        <v>0</v>
      </c>
      <c r="Y1331" s="25">
        <f t="shared" si="425"/>
        <v>0</v>
      </c>
      <c r="Z1331" s="77"/>
      <c r="AA1331" s="665"/>
      <c r="AB1331" s="665" t="str">
        <f t="shared" si="426"/>
        <v/>
      </c>
      <c r="AC1331" s="665" t="str">
        <f t="shared" si="427"/>
        <v/>
      </c>
    </row>
    <row r="1332" spans="2:29" ht="12.75" x14ac:dyDescent="0.35">
      <c r="B1332" s="20"/>
      <c r="C1332" s="20"/>
      <c r="D1332" s="29"/>
      <c r="E1332" s="30"/>
      <c r="F1332" s="30"/>
      <c r="G1332" s="30"/>
      <c r="H1332" s="30"/>
      <c r="I1332" s="24" t="str">
        <f t="shared" si="416"/>
        <v/>
      </c>
      <c r="J1332" s="74"/>
      <c r="K1332" s="27"/>
      <c r="L1332" s="24"/>
      <c r="M1332" s="22"/>
      <c r="N1332" s="23" t="str">
        <f t="shared" si="417"/>
        <v/>
      </c>
      <c r="O1332" s="23" t="str">
        <f t="shared" si="418"/>
        <v/>
      </c>
      <c r="P1332" s="23" t="str">
        <f t="shared" si="419"/>
        <v/>
      </c>
      <c r="Q1332" s="23" t="str">
        <f t="shared" si="420"/>
        <v/>
      </c>
      <c r="R1332" s="23" t="str">
        <f t="shared" si="421"/>
        <v/>
      </c>
      <c r="S1332" s="696" t="e">
        <f t="shared" si="422"/>
        <v>#VALUE!</v>
      </c>
      <c r="T1332" s="23" t="str">
        <f t="shared" si="423"/>
        <v/>
      </c>
      <c r="U1332" s="28"/>
      <c r="V1332" s="28"/>
      <c r="W1332" s="631"/>
      <c r="X1332" s="24">
        <f t="shared" si="424"/>
        <v>0</v>
      </c>
      <c r="Y1332" s="25">
        <f t="shared" si="425"/>
        <v>0</v>
      </c>
      <c r="Z1332" s="77"/>
      <c r="AA1332" s="665"/>
      <c r="AB1332" s="665" t="str">
        <f t="shared" si="426"/>
        <v/>
      </c>
      <c r="AC1332" s="665" t="str">
        <f t="shared" si="427"/>
        <v/>
      </c>
    </row>
    <row r="1333" spans="2:29" ht="12.75" x14ac:dyDescent="0.35">
      <c r="B1333" s="20"/>
      <c r="C1333" s="20"/>
      <c r="D1333" s="29"/>
      <c r="E1333" s="30"/>
      <c r="F1333" s="30"/>
      <c r="G1333" s="30"/>
      <c r="H1333" s="30"/>
      <c r="I1333" s="24" t="str">
        <f t="shared" si="416"/>
        <v/>
      </c>
      <c r="J1333" s="74"/>
      <c r="K1333" s="27"/>
      <c r="L1333" s="24"/>
      <c r="M1333" s="22"/>
      <c r="N1333" s="23" t="str">
        <f t="shared" si="417"/>
        <v/>
      </c>
      <c r="O1333" s="23" t="str">
        <f t="shared" si="418"/>
        <v/>
      </c>
      <c r="P1333" s="23" t="str">
        <f t="shared" si="419"/>
        <v/>
      </c>
      <c r="Q1333" s="23" t="str">
        <f t="shared" si="420"/>
        <v/>
      </c>
      <c r="R1333" s="23" t="str">
        <f t="shared" si="421"/>
        <v/>
      </c>
      <c r="S1333" s="696" t="e">
        <f t="shared" si="422"/>
        <v>#VALUE!</v>
      </c>
      <c r="T1333" s="23" t="str">
        <f t="shared" si="423"/>
        <v/>
      </c>
      <c r="U1333" s="28"/>
      <c r="V1333" s="28"/>
      <c r="W1333" s="631"/>
      <c r="X1333" s="24">
        <f t="shared" si="424"/>
        <v>0</v>
      </c>
      <c r="Y1333" s="25">
        <f t="shared" si="425"/>
        <v>0</v>
      </c>
      <c r="Z1333" s="77"/>
      <c r="AA1333" s="665"/>
      <c r="AB1333" s="665" t="str">
        <f t="shared" si="426"/>
        <v/>
      </c>
      <c r="AC1333" s="665" t="str">
        <f t="shared" si="427"/>
        <v/>
      </c>
    </row>
    <row r="1334" spans="2:29" ht="12.75" x14ac:dyDescent="0.35">
      <c r="B1334" s="20"/>
      <c r="C1334" s="20"/>
      <c r="D1334" s="29"/>
      <c r="E1334" s="30"/>
      <c r="F1334" s="30"/>
      <c r="G1334" s="30"/>
      <c r="H1334" s="30"/>
      <c r="I1334" s="24" t="str">
        <f t="shared" si="416"/>
        <v/>
      </c>
      <c r="J1334" s="74"/>
      <c r="K1334" s="27"/>
      <c r="L1334" s="24"/>
      <c r="M1334" s="22"/>
      <c r="N1334" s="23" t="str">
        <f t="shared" si="417"/>
        <v/>
      </c>
      <c r="O1334" s="23" t="str">
        <f t="shared" si="418"/>
        <v/>
      </c>
      <c r="P1334" s="23" t="str">
        <f t="shared" si="419"/>
        <v/>
      </c>
      <c r="Q1334" s="23" t="str">
        <f t="shared" si="420"/>
        <v/>
      </c>
      <c r="R1334" s="23" t="str">
        <f t="shared" si="421"/>
        <v/>
      </c>
      <c r="S1334" s="696" t="e">
        <f t="shared" si="422"/>
        <v>#VALUE!</v>
      </c>
      <c r="T1334" s="23" t="str">
        <f t="shared" si="423"/>
        <v/>
      </c>
      <c r="U1334" s="28"/>
      <c r="V1334" s="28"/>
      <c r="W1334" s="631"/>
      <c r="X1334" s="24">
        <f t="shared" si="424"/>
        <v>0</v>
      </c>
      <c r="Y1334" s="25">
        <f t="shared" si="425"/>
        <v>0</v>
      </c>
      <c r="Z1334" s="77"/>
      <c r="AA1334" s="665"/>
      <c r="AB1334" s="665" t="str">
        <f t="shared" si="426"/>
        <v/>
      </c>
      <c r="AC1334" s="665" t="str">
        <f t="shared" si="427"/>
        <v/>
      </c>
    </row>
    <row r="1335" spans="2:29" ht="12.75" x14ac:dyDescent="0.35">
      <c r="B1335" s="20"/>
      <c r="C1335" s="20"/>
      <c r="D1335" s="29"/>
      <c r="E1335" s="30"/>
      <c r="F1335" s="30"/>
      <c r="G1335" s="30"/>
      <c r="H1335" s="30"/>
      <c r="I1335" s="24" t="str">
        <f t="shared" si="416"/>
        <v/>
      </c>
      <c r="J1335" s="74"/>
      <c r="K1335" s="27"/>
      <c r="L1335" s="24"/>
      <c r="M1335" s="22"/>
      <c r="N1335" s="23" t="str">
        <f t="shared" si="417"/>
        <v/>
      </c>
      <c r="O1335" s="23" t="str">
        <f t="shared" si="418"/>
        <v/>
      </c>
      <c r="P1335" s="23" t="str">
        <f t="shared" si="419"/>
        <v/>
      </c>
      <c r="Q1335" s="23" t="str">
        <f t="shared" si="420"/>
        <v/>
      </c>
      <c r="R1335" s="23" t="str">
        <f t="shared" si="421"/>
        <v/>
      </c>
      <c r="S1335" s="696" t="e">
        <f t="shared" si="422"/>
        <v>#VALUE!</v>
      </c>
      <c r="T1335" s="23" t="str">
        <f t="shared" si="423"/>
        <v/>
      </c>
      <c r="U1335" s="28"/>
      <c r="V1335" s="28"/>
      <c r="W1335" s="631"/>
      <c r="X1335" s="24">
        <f t="shared" si="424"/>
        <v>0</v>
      </c>
      <c r="Y1335" s="25">
        <f t="shared" si="425"/>
        <v>0</v>
      </c>
      <c r="Z1335" s="77"/>
      <c r="AA1335" s="665"/>
      <c r="AB1335" s="665" t="str">
        <f t="shared" si="426"/>
        <v/>
      </c>
      <c r="AC1335" s="665" t="str">
        <f t="shared" si="427"/>
        <v/>
      </c>
    </row>
    <row r="1336" spans="2:29" ht="12.75" x14ac:dyDescent="0.35">
      <c r="B1336" s="20"/>
      <c r="C1336" s="20"/>
      <c r="D1336" s="29"/>
      <c r="E1336" s="30"/>
      <c r="F1336" s="30"/>
      <c r="G1336" s="30"/>
      <c r="H1336" s="30"/>
      <c r="I1336" s="24" t="str">
        <f t="shared" si="416"/>
        <v/>
      </c>
      <c r="J1336" s="74"/>
      <c r="K1336" s="27"/>
      <c r="L1336" s="24"/>
      <c r="M1336" s="22"/>
      <c r="N1336" s="23" t="str">
        <f t="shared" si="417"/>
        <v/>
      </c>
      <c r="O1336" s="23" t="str">
        <f t="shared" si="418"/>
        <v/>
      </c>
      <c r="P1336" s="23" t="str">
        <f t="shared" si="419"/>
        <v/>
      </c>
      <c r="Q1336" s="23" t="str">
        <f t="shared" si="420"/>
        <v/>
      </c>
      <c r="R1336" s="23" t="str">
        <f t="shared" si="421"/>
        <v/>
      </c>
      <c r="S1336" s="696" t="e">
        <f t="shared" si="422"/>
        <v>#VALUE!</v>
      </c>
      <c r="T1336" s="23" t="str">
        <f t="shared" si="423"/>
        <v/>
      </c>
      <c r="U1336" s="28"/>
      <c r="V1336" s="28"/>
      <c r="W1336" s="631"/>
      <c r="X1336" s="24">
        <f t="shared" si="424"/>
        <v>0</v>
      </c>
      <c r="Y1336" s="25">
        <f t="shared" si="425"/>
        <v>0</v>
      </c>
      <c r="Z1336" s="77"/>
      <c r="AA1336" s="665"/>
      <c r="AB1336" s="665" t="str">
        <f t="shared" si="426"/>
        <v/>
      </c>
      <c r="AC1336" s="665" t="str">
        <f t="shared" si="427"/>
        <v/>
      </c>
    </row>
    <row r="1337" spans="2:29" ht="12.75" x14ac:dyDescent="0.35">
      <c r="B1337" s="20"/>
      <c r="C1337" s="20"/>
      <c r="D1337" s="29"/>
      <c r="E1337" s="30"/>
      <c r="F1337" s="30"/>
      <c r="G1337" s="30"/>
      <c r="H1337" s="30"/>
      <c r="I1337" s="24" t="str">
        <f t="shared" si="416"/>
        <v/>
      </c>
      <c r="J1337" s="74"/>
      <c r="K1337" s="27"/>
      <c r="L1337" s="24"/>
      <c r="M1337" s="22"/>
      <c r="N1337" s="23" t="str">
        <f t="shared" si="417"/>
        <v/>
      </c>
      <c r="O1337" s="23" t="str">
        <f t="shared" si="418"/>
        <v/>
      </c>
      <c r="P1337" s="23" t="str">
        <f t="shared" si="419"/>
        <v/>
      </c>
      <c r="Q1337" s="23" t="str">
        <f t="shared" si="420"/>
        <v/>
      </c>
      <c r="R1337" s="23" t="str">
        <f t="shared" si="421"/>
        <v/>
      </c>
      <c r="S1337" s="696" t="e">
        <f t="shared" si="422"/>
        <v>#VALUE!</v>
      </c>
      <c r="T1337" s="23" t="str">
        <f t="shared" si="423"/>
        <v/>
      </c>
      <c r="U1337" s="28"/>
      <c r="V1337" s="28"/>
      <c r="W1337" s="631"/>
      <c r="X1337" s="24">
        <f t="shared" si="424"/>
        <v>0</v>
      </c>
      <c r="Y1337" s="25">
        <f t="shared" si="425"/>
        <v>0</v>
      </c>
      <c r="Z1337" s="77"/>
      <c r="AA1337" s="665"/>
      <c r="AB1337" s="665" t="str">
        <f t="shared" si="426"/>
        <v/>
      </c>
      <c r="AC1337" s="665" t="str">
        <f t="shared" si="427"/>
        <v/>
      </c>
    </row>
    <row r="1338" spans="2:29" ht="12.75" x14ac:dyDescent="0.35">
      <c r="B1338" s="20"/>
      <c r="C1338" s="20"/>
      <c r="D1338" s="29"/>
      <c r="E1338" s="30"/>
      <c r="F1338" s="30"/>
      <c r="G1338" s="30"/>
      <c r="H1338" s="30"/>
      <c r="I1338" s="24" t="str">
        <f t="shared" si="416"/>
        <v/>
      </c>
      <c r="J1338" s="74"/>
      <c r="K1338" s="27"/>
      <c r="L1338" s="24"/>
      <c r="M1338" s="22"/>
      <c r="N1338" s="23" t="str">
        <f t="shared" si="417"/>
        <v/>
      </c>
      <c r="O1338" s="23" t="str">
        <f t="shared" si="418"/>
        <v/>
      </c>
      <c r="P1338" s="23" t="str">
        <f t="shared" si="419"/>
        <v/>
      </c>
      <c r="Q1338" s="23" t="str">
        <f t="shared" si="420"/>
        <v/>
      </c>
      <c r="R1338" s="23" t="str">
        <f t="shared" si="421"/>
        <v/>
      </c>
      <c r="S1338" s="696" t="e">
        <f t="shared" si="422"/>
        <v>#VALUE!</v>
      </c>
      <c r="T1338" s="23" t="str">
        <f t="shared" si="423"/>
        <v/>
      </c>
      <c r="U1338" s="28"/>
      <c r="V1338" s="28"/>
      <c r="W1338" s="631"/>
      <c r="X1338" s="24">
        <f t="shared" si="424"/>
        <v>0</v>
      </c>
      <c r="Y1338" s="25">
        <f t="shared" si="425"/>
        <v>0</v>
      </c>
      <c r="Z1338" s="77"/>
      <c r="AA1338" s="665"/>
      <c r="AB1338" s="665" t="str">
        <f t="shared" si="426"/>
        <v/>
      </c>
      <c r="AC1338" s="665" t="str">
        <f t="shared" si="427"/>
        <v/>
      </c>
    </row>
    <row r="1339" spans="2:29" ht="12.75" x14ac:dyDescent="0.35">
      <c r="B1339" s="20"/>
      <c r="C1339" s="20"/>
      <c r="D1339" s="29"/>
      <c r="E1339" s="30"/>
      <c r="F1339" s="30"/>
      <c r="G1339" s="30"/>
      <c r="H1339" s="30"/>
      <c r="I1339" s="24" t="str">
        <f t="shared" si="416"/>
        <v/>
      </c>
      <c r="J1339" s="74"/>
      <c r="K1339" s="27"/>
      <c r="L1339" s="24"/>
      <c r="M1339" s="22"/>
      <c r="N1339" s="23" t="str">
        <f t="shared" si="417"/>
        <v/>
      </c>
      <c r="O1339" s="23" t="str">
        <f t="shared" si="418"/>
        <v/>
      </c>
      <c r="P1339" s="23" t="str">
        <f t="shared" si="419"/>
        <v/>
      </c>
      <c r="Q1339" s="23" t="str">
        <f t="shared" si="420"/>
        <v/>
      </c>
      <c r="R1339" s="23" t="str">
        <f t="shared" si="421"/>
        <v/>
      </c>
      <c r="S1339" s="696" t="e">
        <f t="shared" si="422"/>
        <v>#VALUE!</v>
      </c>
      <c r="T1339" s="23" t="str">
        <f t="shared" si="423"/>
        <v/>
      </c>
      <c r="U1339" s="28"/>
      <c r="V1339" s="28"/>
      <c r="W1339" s="631"/>
      <c r="X1339" s="24">
        <f t="shared" si="424"/>
        <v>0</v>
      </c>
      <c r="Y1339" s="25">
        <f t="shared" si="425"/>
        <v>0</v>
      </c>
      <c r="Z1339" s="77"/>
      <c r="AA1339" s="665"/>
      <c r="AB1339" s="665" t="str">
        <f t="shared" si="426"/>
        <v/>
      </c>
      <c r="AC1339" s="665" t="str">
        <f t="shared" si="427"/>
        <v/>
      </c>
    </row>
    <row r="1340" spans="2:29" ht="12.75" x14ac:dyDescent="0.35">
      <c r="B1340" s="20"/>
      <c r="C1340" s="20"/>
      <c r="D1340" s="29"/>
      <c r="E1340" s="30"/>
      <c r="F1340" s="30"/>
      <c r="G1340" s="30"/>
      <c r="H1340" s="30"/>
      <c r="I1340" s="24" t="str">
        <f t="shared" ref="I1340:I1403" si="428">IF(H1340="","",VLOOKUP(H1340,Applicator,2,0))</f>
        <v/>
      </c>
      <c r="J1340" s="74"/>
      <c r="K1340" s="27"/>
      <c r="L1340" s="24"/>
      <c r="M1340" s="22"/>
      <c r="N1340" s="23" t="str">
        <f t="shared" ref="N1340:N1403" si="429">IF(M1340="","",VLOOKUP(M1340,peach_list,2,0))</f>
        <v/>
      </c>
      <c r="O1340" s="23" t="str">
        <f t="shared" ref="O1340:O1403" si="430">IF(M1340="","",VLOOKUP(M1340,peach_list,3,0))</f>
        <v/>
      </c>
      <c r="P1340" s="23" t="str">
        <f t="shared" ref="P1340:P1403" si="431">IF(M1340="","",VLOOKUP(M1340,peach_list,4,0))</f>
        <v/>
      </c>
      <c r="Q1340" s="23" t="str">
        <f t="shared" ref="Q1340:Q1403" si="432">IF(M1340="","",VLOOKUP(M1340,peach_list,5,0))</f>
        <v/>
      </c>
      <c r="R1340" s="23" t="str">
        <f t="shared" ref="R1340:R1403" si="433">IF(M1340="","",VLOOKUP(M1340,peach_list,6,0))</f>
        <v/>
      </c>
      <c r="S1340" s="696" t="e">
        <f t="shared" ref="S1340:S1403" si="434">B1340+R1340</f>
        <v>#VALUE!</v>
      </c>
      <c r="T1340" s="23" t="str">
        <f t="shared" ref="T1340:T1403" si="435">IF(M1340="","",VLOOKUP(M1340,peach_list,7,0))</f>
        <v/>
      </c>
      <c r="U1340" s="28"/>
      <c r="V1340" s="28"/>
      <c r="W1340" s="631"/>
      <c r="X1340" s="24">
        <f t="shared" ref="X1340:X1403" si="436">U1340*V1340</f>
        <v>0</v>
      </c>
      <c r="Y1340" s="25">
        <f t="shared" ref="Y1340:Y1403" si="437">W1340</f>
        <v>0</v>
      </c>
      <c r="Z1340" s="77"/>
      <c r="AA1340" s="665"/>
      <c r="AB1340" s="665" t="str">
        <f t="shared" si="426"/>
        <v/>
      </c>
      <c r="AC1340" s="665" t="str">
        <f t="shared" si="427"/>
        <v/>
      </c>
    </row>
    <row r="1341" spans="2:29" ht="12.75" x14ac:dyDescent="0.35">
      <c r="B1341" s="20"/>
      <c r="C1341" s="20"/>
      <c r="D1341" s="29"/>
      <c r="E1341" s="30"/>
      <c r="F1341" s="30"/>
      <c r="G1341" s="30"/>
      <c r="H1341" s="30"/>
      <c r="I1341" s="24" t="str">
        <f t="shared" si="428"/>
        <v/>
      </c>
      <c r="J1341" s="74"/>
      <c r="K1341" s="27"/>
      <c r="L1341" s="24"/>
      <c r="M1341" s="22"/>
      <c r="N1341" s="23" t="str">
        <f t="shared" si="429"/>
        <v/>
      </c>
      <c r="O1341" s="23" t="str">
        <f t="shared" si="430"/>
        <v/>
      </c>
      <c r="P1341" s="23" t="str">
        <f t="shared" si="431"/>
        <v/>
      </c>
      <c r="Q1341" s="23" t="str">
        <f t="shared" si="432"/>
        <v/>
      </c>
      <c r="R1341" s="23" t="str">
        <f t="shared" si="433"/>
        <v/>
      </c>
      <c r="S1341" s="696" t="e">
        <f t="shared" si="434"/>
        <v>#VALUE!</v>
      </c>
      <c r="T1341" s="23" t="str">
        <f t="shared" si="435"/>
        <v/>
      </c>
      <c r="U1341" s="28"/>
      <c r="V1341" s="28"/>
      <c r="W1341" s="631"/>
      <c r="X1341" s="24">
        <f t="shared" si="436"/>
        <v>0</v>
      </c>
      <c r="Y1341" s="25">
        <f t="shared" si="437"/>
        <v>0</v>
      </c>
      <c r="Z1341" s="77"/>
      <c r="AA1341" s="665"/>
      <c r="AB1341" s="665" t="str">
        <f t="shared" si="426"/>
        <v/>
      </c>
      <c r="AC1341" s="665" t="str">
        <f t="shared" si="427"/>
        <v/>
      </c>
    </row>
    <row r="1342" spans="2:29" ht="12.75" x14ac:dyDescent="0.35">
      <c r="B1342" s="20"/>
      <c r="C1342" s="20"/>
      <c r="D1342" s="29"/>
      <c r="E1342" s="30"/>
      <c r="F1342" s="30"/>
      <c r="G1342" s="30"/>
      <c r="H1342" s="30"/>
      <c r="I1342" s="24" t="str">
        <f t="shared" si="428"/>
        <v/>
      </c>
      <c r="J1342" s="74"/>
      <c r="K1342" s="27"/>
      <c r="L1342" s="24"/>
      <c r="M1342" s="22"/>
      <c r="N1342" s="23" t="str">
        <f t="shared" si="429"/>
        <v/>
      </c>
      <c r="O1342" s="23" t="str">
        <f t="shared" si="430"/>
        <v/>
      </c>
      <c r="P1342" s="23" t="str">
        <f t="shared" si="431"/>
        <v/>
      </c>
      <c r="Q1342" s="23" t="str">
        <f t="shared" si="432"/>
        <v/>
      </c>
      <c r="R1342" s="23" t="str">
        <f t="shared" si="433"/>
        <v/>
      </c>
      <c r="S1342" s="696" t="e">
        <f t="shared" si="434"/>
        <v>#VALUE!</v>
      </c>
      <c r="T1342" s="23" t="str">
        <f t="shared" si="435"/>
        <v/>
      </c>
      <c r="U1342" s="28"/>
      <c r="V1342" s="28"/>
      <c r="W1342" s="631"/>
      <c r="X1342" s="24">
        <f t="shared" si="436"/>
        <v>0</v>
      </c>
      <c r="Y1342" s="25">
        <f t="shared" si="437"/>
        <v>0</v>
      </c>
      <c r="Z1342" s="77"/>
      <c r="AA1342" s="665"/>
      <c r="AB1342" s="665" t="str">
        <f t="shared" si="426"/>
        <v/>
      </c>
      <c r="AC1342" s="665" t="str">
        <f t="shared" si="427"/>
        <v/>
      </c>
    </row>
    <row r="1343" spans="2:29" ht="12.75" x14ac:dyDescent="0.35">
      <c r="B1343" s="20"/>
      <c r="C1343" s="20"/>
      <c r="D1343" s="29"/>
      <c r="E1343" s="30"/>
      <c r="F1343" s="30"/>
      <c r="G1343" s="30"/>
      <c r="H1343" s="30"/>
      <c r="I1343" s="24" t="str">
        <f t="shared" si="428"/>
        <v/>
      </c>
      <c r="J1343" s="74"/>
      <c r="K1343" s="27"/>
      <c r="L1343" s="24"/>
      <c r="M1343" s="22"/>
      <c r="N1343" s="23" t="str">
        <f t="shared" si="429"/>
        <v/>
      </c>
      <c r="O1343" s="23" t="str">
        <f t="shared" si="430"/>
        <v/>
      </c>
      <c r="P1343" s="23" t="str">
        <f t="shared" si="431"/>
        <v/>
      </c>
      <c r="Q1343" s="23" t="str">
        <f t="shared" si="432"/>
        <v/>
      </c>
      <c r="R1343" s="23" t="str">
        <f t="shared" si="433"/>
        <v/>
      </c>
      <c r="S1343" s="696" t="e">
        <f t="shared" si="434"/>
        <v>#VALUE!</v>
      </c>
      <c r="T1343" s="23" t="str">
        <f t="shared" si="435"/>
        <v/>
      </c>
      <c r="U1343" s="28"/>
      <c r="V1343" s="28"/>
      <c r="W1343" s="631"/>
      <c r="X1343" s="24">
        <f t="shared" si="436"/>
        <v>0</v>
      </c>
      <c r="Y1343" s="25">
        <f t="shared" si="437"/>
        <v>0</v>
      </c>
      <c r="Z1343" s="77"/>
      <c r="AA1343" s="665"/>
      <c r="AB1343" s="665" t="str">
        <f t="shared" si="426"/>
        <v/>
      </c>
      <c r="AC1343" s="665" t="str">
        <f t="shared" si="427"/>
        <v/>
      </c>
    </row>
    <row r="1344" spans="2:29" ht="12.75" x14ac:dyDescent="0.35">
      <c r="B1344" s="20"/>
      <c r="C1344" s="20"/>
      <c r="D1344" s="29"/>
      <c r="E1344" s="30"/>
      <c r="F1344" s="30"/>
      <c r="G1344" s="30"/>
      <c r="H1344" s="30"/>
      <c r="I1344" s="24" t="str">
        <f t="shared" si="428"/>
        <v/>
      </c>
      <c r="J1344" s="74"/>
      <c r="K1344" s="27"/>
      <c r="L1344" s="24"/>
      <c r="M1344" s="22"/>
      <c r="N1344" s="23" t="str">
        <f t="shared" si="429"/>
        <v/>
      </c>
      <c r="O1344" s="23" t="str">
        <f t="shared" si="430"/>
        <v/>
      </c>
      <c r="P1344" s="23" t="str">
        <f t="shared" si="431"/>
        <v/>
      </c>
      <c r="Q1344" s="23" t="str">
        <f t="shared" si="432"/>
        <v/>
      </c>
      <c r="R1344" s="23" t="str">
        <f t="shared" si="433"/>
        <v/>
      </c>
      <c r="S1344" s="696" t="e">
        <f t="shared" si="434"/>
        <v>#VALUE!</v>
      </c>
      <c r="T1344" s="23" t="str">
        <f t="shared" si="435"/>
        <v/>
      </c>
      <c r="U1344" s="28"/>
      <c r="V1344" s="28"/>
      <c r="W1344" s="631"/>
      <c r="X1344" s="24">
        <f t="shared" si="436"/>
        <v>0</v>
      </c>
      <c r="Y1344" s="25">
        <f t="shared" si="437"/>
        <v>0</v>
      </c>
      <c r="Z1344" s="77"/>
      <c r="AA1344" s="665"/>
      <c r="AB1344" s="665" t="str">
        <f t="shared" si="426"/>
        <v/>
      </c>
      <c r="AC1344" s="665" t="str">
        <f t="shared" si="427"/>
        <v/>
      </c>
    </row>
    <row r="1345" spans="2:29" ht="12.75" x14ac:dyDescent="0.35">
      <c r="B1345" s="20"/>
      <c r="C1345" s="20"/>
      <c r="D1345" s="29"/>
      <c r="E1345" s="30"/>
      <c r="F1345" s="30"/>
      <c r="G1345" s="30"/>
      <c r="H1345" s="30"/>
      <c r="I1345" s="24" t="str">
        <f t="shared" si="428"/>
        <v/>
      </c>
      <c r="J1345" s="74"/>
      <c r="K1345" s="27"/>
      <c r="L1345" s="24"/>
      <c r="M1345" s="22"/>
      <c r="N1345" s="23" t="str">
        <f t="shared" si="429"/>
        <v/>
      </c>
      <c r="O1345" s="23" t="str">
        <f t="shared" si="430"/>
        <v/>
      </c>
      <c r="P1345" s="23" t="str">
        <f t="shared" si="431"/>
        <v/>
      </c>
      <c r="Q1345" s="23" t="str">
        <f t="shared" si="432"/>
        <v/>
      </c>
      <c r="R1345" s="23" t="str">
        <f t="shared" si="433"/>
        <v/>
      </c>
      <c r="S1345" s="696" t="e">
        <f t="shared" si="434"/>
        <v>#VALUE!</v>
      </c>
      <c r="T1345" s="23" t="str">
        <f t="shared" si="435"/>
        <v/>
      </c>
      <c r="U1345" s="28"/>
      <c r="V1345" s="28"/>
      <c r="W1345" s="631"/>
      <c r="X1345" s="24">
        <f t="shared" si="436"/>
        <v>0</v>
      </c>
      <c r="Y1345" s="25">
        <f t="shared" si="437"/>
        <v>0</v>
      </c>
      <c r="Z1345" s="77"/>
      <c r="AA1345" s="665"/>
      <c r="AB1345" s="665" t="str">
        <f t="shared" si="426"/>
        <v/>
      </c>
      <c r="AC1345" s="665" t="str">
        <f t="shared" si="427"/>
        <v/>
      </c>
    </row>
    <row r="1346" spans="2:29" ht="12.75" x14ac:dyDescent="0.35">
      <c r="B1346" s="20"/>
      <c r="C1346" s="20"/>
      <c r="D1346" s="29"/>
      <c r="E1346" s="30"/>
      <c r="F1346" s="30"/>
      <c r="G1346" s="30"/>
      <c r="H1346" s="30"/>
      <c r="I1346" s="24" t="str">
        <f t="shared" si="428"/>
        <v/>
      </c>
      <c r="J1346" s="74"/>
      <c r="K1346" s="27"/>
      <c r="L1346" s="24"/>
      <c r="M1346" s="22"/>
      <c r="N1346" s="23" t="str">
        <f t="shared" si="429"/>
        <v/>
      </c>
      <c r="O1346" s="23" t="str">
        <f t="shared" si="430"/>
        <v/>
      </c>
      <c r="P1346" s="23" t="str">
        <f t="shared" si="431"/>
        <v/>
      </c>
      <c r="Q1346" s="23" t="str">
        <f t="shared" si="432"/>
        <v/>
      </c>
      <c r="R1346" s="23" t="str">
        <f t="shared" si="433"/>
        <v/>
      </c>
      <c r="S1346" s="696" t="e">
        <f t="shared" si="434"/>
        <v>#VALUE!</v>
      </c>
      <c r="T1346" s="23" t="str">
        <f t="shared" si="435"/>
        <v/>
      </c>
      <c r="U1346" s="28"/>
      <c r="V1346" s="28"/>
      <c r="W1346" s="631"/>
      <c r="X1346" s="24">
        <f t="shared" si="436"/>
        <v>0</v>
      </c>
      <c r="Y1346" s="25">
        <f t="shared" si="437"/>
        <v>0</v>
      </c>
      <c r="Z1346" s="77"/>
      <c r="AA1346" s="665"/>
      <c r="AB1346" s="665" t="str">
        <f t="shared" si="426"/>
        <v/>
      </c>
      <c r="AC1346" s="665" t="str">
        <f t="shared" si="427"/>
        <v/>
      </c>
    </row>
    <row r="1347" spans="2:29" ht="12.75" x14ac:dyDescent="0.35">
      <c r="B1347" s="20"/>
      <c r="C1347" s="20"/>
      <c r="D1347" s="29"/>
      <c r="E1347" s="30"/>
      <c r="F1347" s="30"/>
      <c r="G1347" s="30"/>
      <c r="H1347" s="30"/>
      <c r="I1347" s="24" t="str">
        <f t="shared" si="428"/>
        <v/>
      </c>
      <c r="J1347" s="74"/>
      <c r="K1347" s="27"/>
      <c r="L1347" s="24"/>
      <c r="M1347" s="22"/>
      <c r="N1347" s="23" t="str">
        <f t="shared" si="429"/>
        <v/>
      </c>
      <c r="O1347" s="23" t="str">
        <f t="shared" si="430"/>
        <v/>
      </c>
      <c r="P1347" s="23" t="str">
        <f t="shared" si="431"/>
        <v/>
      </c>
      <c r="Q1347" s="23" t="str">
        <f t="shared" si="432"/>
        <v/>
      </c>
      <c r="R1347" s="23" t="str">
        <f t="shared" si="433"/>
        <v/>
      </c>
      <c r="S1347" s="696" t="e">
        <f t="shared" si="434"/>
        <v>#VALUE!</v>
      </c>
      <c r="T1347" s="23" t="str">
        <f t="shared" si="435"/>
        <v/>
      </c>
      <c r="U1347" s="28"/>
      <c r="V1347" s="28"/>
      <c r="W1347" s="631"/>
      <c r="X1347" s="24">
        <f t="shared" si="436"/>
        <v>0</v>
      </c>
      <c r="Y1347" s="25">
        <f t="shared" si="437"/>
        <v>0</v>
      </c>
      <c r="Z1347" s="77"/>
      <c r="AA1347" s="665"/>
      <c r="AB1347" s="665" t="str">
        <f t="shared" si="426"/>
        <v/>
      </c>
      <c r="AC1347" s="665" t="str">
        <f t="shared" si="427"/>
        <v/>
      </c>
    </row>
    <row r="1348" spans="2:29" ht="12.75" x14ac:dyDescent="0.35">
      <c r="B1348" s="20"/>
      <c r="C1348" s="20"/>
      <c r="D1348" s="29"/>
      <c r="E1348" s="30"/>
      <c r="F1348" s="30"/>
      <c r="G1348" s="30"/>
      <c r="H1348" s="30"/>
      <c r="I1348" s="24" t="str">
        <f t="shared" si="428"/>
        <v/>
      </c>
      <c r="J1348" s="74"/>
      <c r="K1348" s="27"/>
      <c r="L1348" s="24"/>
      <c r="M1348" s="22"/>
      <c r="N1348" s="23" t="str">
        <f t="shared" si="429"/>
        <v/>
      </c>
      <c r="O1348" s="23" t="str">
        <f t="shared" si="430"/>
        <v/>
      </c>
      <c r="P1348" s="23" t="str">
        <f t="shared" si="431"/>
        <v/>
      </c>
      <c r="Q1348" s="23" t="str">
        <f t="shared" si="432"/>
        <v/>
      </c>
      <c r="R1348" s="23" t="str">
        <f t="shared" si="433"/>
        <v/>
      </c>
      <c r="S1348" s="696" t="e">
        <f t="shared" si="434"/>
        <v>#VALUE!</v>
      </c>
      <c r="T1348" s="23" t="str">
        <f t="shared" si="435"/>
        <v/>
      </c>
      <c r="U1348" s="28"/>
      <c r="V1348" s="28"/>
      <c r="W1348" s="631"/>
      <c r="X1348" s="24">
        <f t="shared" si="436"/>
        <v>0</v>
      </c>
      <c r="Y1348" s="25">
        <f t="shared" si="437"/>
        <v>0</v>
      </c>
      <c r="Z1348" s="77"/>
      <c r="AA1348" s="665"/>
      <c r="AB1348" s="665" t="str">
        <f t="shared" si="426"/>
        <v/>
      </c>
      <c r="AC1348" s="665" t="str">
        <f t="shared" si="427"/>
        <v/>
      </c>
    </row>
    <row r="1349" spans="2:29" ht="12.75" x14ac:dyDescent="0.35">
      <c r="B1349" s="20"/>
      <c r="C1349" s="20"/>
      <c r="D1349" s="29"/>
      <c r="E1349" s="30"/>
      <c r="F1349" s="30"/>
      <c r="G1349" s="30"/>
      <c r="H1349" s="30"/>
      <c r="I1349" s="24" t="str">
        <f t="shared" si="428"/>
        <v/>
      </c>
      <c r="J1349" s="74"/>
      <c r="K1349" s="27"/>
      <c r="L1349" s="24"/>
      <c r="M1349" s="22"/>
      <c r="N1349" s="23" t="str">
        <f t="shared" si="429"/>
        <v/>
      </c>
      <c r="O1349" s="23" t="str">
        <f t="shared" si="430"/>
        <v/>
      </c>
      <c r="P1349" s="23" t="str">
        <f t="shared" si="431"/>
        <v/>
      </c>
      <c r="Q1349" s="23" t="str">
        <f t="shared" si="432"/>
        <v/>
      </c>
      <c r="R1349" s="23" t="str">
        <f t="shared" si="433"/>
        <v/>
      </c>
      <c r="S1349" s="696" t="e">
        <f t="shared" si="434"/>
        <v>#VALUE!</v>
      </c>
      <c r="T1349" s="23" t="str">
        <f t="shared" si="435"/>
        <v/>
      </c>
      <c r="U1349" s="28"/>
      <c r="V1349" s="28"/>
      <c r="W1349" s="631"/>
      <c r="X1349" s="24">
        <f t="shared" si="436"/>
        <v>0</v>
      </c>
      <c r="Y1349" s="25">
        <f t="shared" si="437"/>
        <v>0</v>
      </c>
      <c r="Z1349" s="77"/>
      <c r="AA1349" s="665"/>
      <c r="AB1349" s="665" t="str">
        <f t="shared" si="426"/>
        <v/>
      </c>
      <c r="AC1349" s="665" t="str">
        <f t="shared" si="427"/>
        <v/>
      </c>
    </row>
    <row r="1350" spans="2:29" ht="12.75" x14ac:dyDescent="0.35">
      <c r="B1350" s="20"/>
      <c r="C1350" s="20"/>
      <c r="D1350" s="29"/>
      <c r="E1350" s="30"/>
      <c r="F1350" s="30"/>
      <c r="G1350" s="30"/>
      <c r="H1350" s="30"/>
      <c r="I1350" s="24" t="str">
        <f t="shared" si="428"/>
        <v/>
      </c>
      <c r="J1350" s="74"/>
      <c r="K1350" s="27"/>
      <c r="L1350" s="24"/>
      <c r="M1350" s="22"/>
      <c r="N1350" s="23" t="str">
        <f t="shared" si="429"/>
        <v/>
      </c>
      <c r="O1350" s="23" t="str">
        <f t="shared" si="430"/>
        <v/>
      </c>
      <c r="P1350" s="23" t="str">
        <f t="shared" si="431"/>
        <v/>
      </c>
      <c r="Q1350" s="23" t="str">
        <f t="shared" si="432"/>
        <v/>
      </c>
      <c r="R1350" s="23" t="str">
        <f t="shared" si="433"/>
        <v/>
      </c>
      <c r="S1350" s="696" t="e">
        <f t="shared" si="434"/>
        <v>#VALUE!</v>
      </c>
      <c r="T1350" s="23" t="str">
        <f t="shared" si="435"/>
        <v/>
      </c>
      <c r="U1350" s="28"/>
      <c r="V1350" s="28"/>
      <c r="W1350" s="631"/>
      <c r="X1350" s="24">
        <f t="shared" si="436"/>
        <v>0</v>
      </c>
      <c r="Y1350" s="25">
        <f t="shared" si="437"/>
        <v>0</v>
      </c>
      <c r="Z1350" s="77"/>
      <c r="AA1350" s="665"/>
      <c r="AB1350" s="665" t="str">
        <f t="shared" ref="AB1350:AB1413" si="438">IF(X1350=0,"",AA1350*X1350)</f>
        <v/>
      </c>
      <c r="AC1350" s="665" t="str">
        <f t="shared" ref="AC1350:AC1413" si="439">IF(X1350=0,"",AB1350/U1350)</f>
        <v/>
      </c>
    </row>
    <row r="1351" spans="2:29" ht="12.75" x14ac:dyDescent="0.35">
      <c r="B1351" s="20"/>
      <c r="C1351" s="20"/>
      <c r="D1351" s="29"/>
      <c r="E1351" s="30"/>
      <c r="F1351" s="30"/>
      <c r="G1351" s="30"/>
      <c r="H1351" s="30"/>
      <c r="I1351" s="24" t="str">
        <f t="shared" si="428"/>
        <v/>
      </c>
      <c r="J1351" s="74"/>
      <c r="K1351" s="27"/>
      <c r="L1351" s="24"/>
      <c r="M1351" s="22"/>
      <c r="N1351" s="23" t="str">
        <f t="shared" si="429"/>
        <v/>
      </c>
      <c r="O1351" s="23" t="str">
        <f t="shared" si="430"/>
        <v/>
      </c>
      <c r="P1351" s="23" t="str">
        <f t="shared" si="431"/>
        <v/>
      </c>
      <c r="Q1351" s="23" t="str">
        <f t="shared" si="432"/>
        <v/>
      </c>
      <c r="R1351" s="23" t="str">
        <f t="shared" si="433"/>
        <v/>
      </c>
      <c r="S1351" s="696" t="e">
        <f t="shared" si="434"/>
        <v>#VALUE!</v>
      </c>
      <c r="T1351" s="23" t="str">
        <f t="shared" si="435"/>
        <v/>
      </c>
      <c r="U1351" s="28"/>
      <c r="V1351" s="28"/>
      <c r="W1351" s="631"/>
      <c r="X1351" s="24">
        <f t="shared" si="436"/>
        <v>0</v>
      </c>
      <c r="Y1351" s="25">
        <f t="shared" si="437"/>
        <v>0</v>
      </c>
      <c r="Z1351" s="77"/>
      <c r="AA1351" s="665"/>
      <c r="AB1351" s="665" t="str">
        <f t="shared" si="438"/>
        <v/>
      </c>
      <c r="AC1351" s="665" t="str">
        <f t="shared" si="439"/>
        <v/>
      </c>
    </row>
    <row r="1352" spans="2:29" ht="12.75" x14ac:dyDescent="0.35">
      <c r="B1352" s="20"/>
      <c r="C1352" s="20"/>
      <c r="D1352" s="29"/>
      <c r="E1352" s="30"/>
      <c r="F1352" s="30"/>
      <c r="G1352" s="30"/>
      <c r="H1352" s="30"/>
      <c r="I1352" s="24" t="str">
        <f t="shared" si="428"/>
        <v/>
      </c>
      <c r="J1352" s="74"/>
      <c r="K1352" s="27"/>
      <c r="L1352" s="24"/>
      <c r="M1352" s="22"/>
      <c r="N1352" s="23" t="str">
        <f t="shared" si="429"/>
        <v/>
      </c>
      <c r="O1352" s="23" t="str">
        <f t="shared" si="430"/>
        <v/>
      </c>
      <c r="P1352" s="23" t="str">
        <f t="shared" si="431"/>
        <v/>
      </c>
      <c r="Q1352" s="23" t="str">
        <f t="shared" si="432"/>
        <v/>
      </c>
      <c r="R1352" s="23" t="str">
        <f t="shared" si="433"/>
        <v/>
      </c>
      <c r="S1352" s="696" t="e">
        <f t="shared" si="434"/>
        <v>#VALUE!</v>
      </c>
      <c r="T1352" s="23" t="str">
        <f t="shared" si="435"/>
        <v/>
      </c>
      <c r="U1352" s="28"/>
      <c r="V1352" s="28"/>
      <c r="W1352" s="631"/>
      <c r="X1352" s="24">
        <f t="shared" si="436"/>
        <v>0</v>
      </c>
      <c r="Y1352" s="25">
        <f t="shared" si="437"/>
        <v>0</v>
      </c>
      <c r="Z1352" s="77"/>
      <c r="AA1352" s="665"/>
      <c r="AB1352" s="665" t="str">
        <f t="shared" si="438"/>
        <v/>
      </c>
      <c r="AC1352" s="665" t="str">
        <f t="shared" si="439"/>
        <v/>
      </c>
    </row>
    <row r="1353" spans="2:29" ht="12.75" x14ac:dyDescent="0.35">
      <c r="B1353" s="20"/>
      <c r="C1353" s="20"/>
      <c r="D1353" s="29"/>
      <c r="E1353" s="30"/>
      <c r="F1353" s="30"/>
      <c r="G1353" s="30"/>
      <c r="H1353" s="30"/>
      <c r="I1353" s="24" t="str">
        <f t="shared" si="428"/>
        <v/>
      </c>
      <c r="J1353" s="74"/>
      <c r="K1353" s="27"/>
      <c r="L1353" s="24"/>
      <c r="M1353" s="22"/>
      <c r="N1353" s="23" t="str">
        <f t="shared" si="429"/>
        <v/>
      </c>
      <c r="O1353" s="23" t="str">
        <f t="shared" si="430"/>
        <v/>
      </c>
      <c r="P1353" s="23" t="str">
        <f t="shared" si="431"/>
        <v/>
      </c>
      <c r="Q1353" s="23" t="str">
        <f t="shared" si="432"/>
        <v/>
      </c>
      <c r="R1353" s="23" t="str">
        <f t="shared" si="433"/>
        <v/>
      </c>
      <c r="S1353" s="696" t="e">
        <f t="shared" si="434"/>
        <v>#VALUE!</v>
      </c>
      <c r="T1353" s="23" t="str">
        <f t="shared" si="435"/>
        <v/>
      </c>
      <c r="U1353" s="28"/>
      <c r="V1353" s="28"/>
      <c r="W1353" s="631"/>
      <c r="X1353" s="24">
        <f t="shared" si="436"/>
        <v>0</v>
      </c>
      <c r="Y1353" s="25">
        <f t="shared" si="437"/>
        <v>0</v>
      </c>
      <c r="Z1353" s="77"/>
      <c r="AA1353" s="665"/>
      <c r="AB1353" s="665" t="str">
        <f t="shared" si="438"/>
        <v/>
      </c>
      <c r="AC1353" s="665" t="str">
        <f t="shared" si="439"/>
        <v/>
      </c>
    </row>
    <row r="1354" spans="2:29" ht="12.75" x14ac:dyDescent="0.35">
      <c r="B1354" s="20"/>
      <c r="C1354" s="20"/>
      <c r="D1354" s="29"/>
      <c r="E1354" s="30"/>
      <c r="F1354" s="30"/>
      <c r="G1354" s="30"/>
      <c r="H1354" s="30"/>
      <c r="I1354" s="24" t="str">
        <f t="shared" si="428"/>
        <v/>
      </c>
      <c r="J1354" s="74"/>
      <c r="K1354" s="27"/>
      <c r="L1354" s="24"/>
      <c r="M1354" s="22"/>
      <c r="N1354" s="23" t="str">
        <f t="shared" si="429"/>
        <v/>
      </c>
      <c r="O1354" s="23" t="str">
        <f t="shared" si="430"/>
        <v/>
      </c>
      <c r="P1354" s="23" t="str">
        <f t="shared" si="431"/>
        <v/>
      </c>
      <c r="Q1354" s="23" t="str">
        <f t="shared" si="432"/>
        <v/>
      </c>
      <c r="R1354" s="23" t="str">
        <f t="shared" si="433"/>
        <v/>
      </c>
      <c r="S1354" s="696" t="e">
        <f t="shared" si="434"/>
        <v>#VALUE!</v>
      </c>
      <c r="T1354" s="23" t="str">
        <f t="shared" si="435"/>
        <v/>
      </c>
      <c r="U1354" s="28"/>
      <c r="V1354" s="28"/>
      <c r="W1354" s="631"/>
      <c r="X1354" s="24">
        <f t="shared" si="436"/>
        <v>0</v>
      </c>
      <c r="Y1354" s="25">
        <f t="shared" si="437"/>
        <v>0</v>
      </c>
      <c r="Z1354" s="77"/>
      <c r="AA1354" s="665"/>
      <c r="AB1354" s="665" t="str">
        <f t="shared" si="438"/>
        <v/>
      </c>
      <c r="AC1354" s="665" t="str">
        <f t="shared" si="439"/>
        <v/>
      </c>
    </row>
    <row r="1355" spans="2:29" ht="12.75" x14ac:dyDescent="0.35">
      <c r="B1355" s="20"/>
      <c r="C1355" s="20"/>
      <c r="D1355" s="29"/>
      <c r="E1355" s="30"/>
      <c r="F1355" s="30"/>
      <c r="G1355" s="30"/>
      <c r="H1355" s="30"/>
      <c r="I1355" s="24" t="str">
        <f t="shared" si="428"/>
        <v/>
      </c>
      <c r="J1355" s="74"/>
      <c r="K1355" s="27"/>
      <c r="L1355" s="24"/>
      <c r="M1355" s="22"/>
      <c r="N1355" s="23" t="str">
        <f t="shared" si="429"/>
        <v/>
      </c>
      <c r="O1355" s="23" t="str">
        <f t="shared" si="430"/>
        <v/>
      </c>
      <c r="P1355" s="23" t="str">
        <f t="shared" si="431"/>
        <v/>
      </c>
      <c r="Q1355" s="23" t="str">
        <f t="shared" si="432"/>
        <v/>
      </c>
      <c r="R1355" s="23" t="str">
        <f t="shared" si="433"/>
        <v/>
      </c>
      <c r="S1355" s="696" t="e">
        <f t="shared" si="434"/>
        <v>#VALUE!</v>
      </c>
      <c r="T1355" s="23" t="str">
        <f t="shared" si="435"/>
        <v/>
      </c>
      <c r="U1355" s="28"/>
      <c r="V1355" s="28"/>
      <c r="W1355" s="631"/>
      <c r="X1355" s="24">
        <f t="shared" si="436"/>
        <v>0</v>
      </c>
      <c r="Y1355" s="25">
        <f t="shared" si="437"/>
        <v>0</v>
      </c>
      <c r="Z1355" s="77"/>
      <c r="AA1355" s="665"/>
      <c r="AB1355" s="665" t="str">
        <f t="shared" si="438"/>
        <v/>
      </c>
      <c r="AC1355" s="665" t="str">
        <f t="shared" si="439"/>
        <v/>
      </c>
    </row>
    <row r="1356" spans="2:29" ht="12.75" x14ac:dyDescent="0.35">
      <c r="B1356" s="20"/>
      <c r="C1356" s="20"/>
      <c r="D1356" s="29"/>
      <c r="E1356" s="30"/>
      <c r="F1356" s="30"/>
      <c r="G1356" s="30"/>
      <c r="H1356" s="30"/>
      <c r="I1356" s="24" t="str">
        <f t="shared" si="428"/>
        <v/>
      </c>
      <c r="J1356" s="74"/>
      <c r="K1356" s="27"/>
      <c r="L1356" s="24"/>
      <c r="M1356" s="22"/>
      <c r="N1356" s="23" t="str">
        <f t="shared" si="429"/>
        <v/>
      </c>
      <c r="O1356" s="23" t="str">
        <f t="shared" si="430"/>
        <v/>
      </c>
      <c r="P1356" s="23" t="str">
        <f t="shared" si="431"/>
        <v/>
      </c>
      <c r="Q1356" s="23" t="str">
        <f t="shared" si="432"/>
        <v/>
      </c>
      <c r="R1356" s="23" t="str">
        <f t="shared" si="433"/>
        <v/>
      </c>
      <c r="S1356" s="696" t="e">
        <f t="shared" si="434"/>
        <v>#VALUE!</v>
      </c>
      <c r="T1356" s="23" t="str">
        <f t="shared" si="435"/>
        <v/>
      </c>
      <c r="U1356" s="28"/>
      <c r="V1356" s="28"/>
      <c r="W1356" s="631"/>
      <c r="X1356" s="24">
        <f t="shared" si="436"/>
        <v>0</v>
      </c>
      <c r="Y1356" s="25">
        <f t="shared" si="437"/>
        <v>0</v>
      </c>
      <c r="Z1356" s="77"/>
      <c r="AA1356" s="665"/>
      <c r="AB1356" s="665" t="str">
        <f t="shared" si="438"/>
        <v/>
      </c>
      <c r="AC1356" s="665" t="str">
        <f t="shared" si="439"/>
        <v/>
      </c>
    </row>
    <row r="1357" spans="2:29" ht="12.75" x14ac:dyDescent="0.35">
      <c r="B1357" s="20"/>
      <c r="C1357" s="20"/>
      <c r="D1357" s="29"/>
      <c r="E1357" s="30"/>
      <c r="F1357" s="30"/>
      <c r="G1357" s="30"/>
      <c r="H1357" s="30"/>
      <c r="I1357" s="24" t="str">
        <f t="shared" si="428"/>
        <v/>
      </c>
      <c r="J1357" s="74"/>
      <c r="K1357" s="27"/>
      <c r="L1357" s="24"/>
      <c r="M1357" s="22"/>
      <c r="N1357" s="23" t="str">
        <f t="shared" si="429"/>
        <v/>
      </c>
      <c r="O1357" s="23" t="str">
        <f t="shared" si="430"/>
        <v/>
      </c>
      <c r="P1357" s="23" t="str">
        <f t="shared" si="431"/>
        <v/>
      </c>
      <c r="Q1357" s="23" t="str">
        <f t="shared" si="432"/>
        <v/>
      </c>
      <c r="R1357" s="23" t="str">
        <f t="shared" si="433"/>
        <v/>
      </c>
      <c r="S1357" s="696" t="e">
        <f t="shared" si="434"/>
        <v>#VALUE!</v>
      </c>
      <c r="T1357" s="23" t="str">
        <f t="shared" si="435"/>
        <v/>
      </c>
      <c r="U1357" s="28"/>
      <c r="V1357" s="28"/>
      <c r="W1357" s="631"/>
      <c r="X1357" s="24">
        <f t="shared" si="436"/>
        <v>0</v>
      </c>
      <c r="Y1357" s="25">
        <f t="shared" si="437"/>
        <v>0</v>
      </c>
      <c r="Z1357" s="77"/>
      <c r="AA1357" s="665"/>
      <c r="AB1357" s="665" t="str">
        <f t="shared" si="438"/>
        <v/>
      </c>
      <c r="AC1357" s="665" t="str">
        <f t="shared" si="439"/>
        <v/>
      </c>
    </row>
    <row r="1358" spans="2:29" ht="12.75" x14ac:dyDescent="0.35">
      <c r="B1358" s="20"/>
      <c r="C1358" s="20"/>
      <c r="D1358" s="29"/>
      <c r="E1358" s="30"/>
      <c r="F1358" s="30"/>
      <c r="G1358" s="30"/>
      <c r="H1358" s="30"/>
      <c r="I1358" s="24" t="str">
        <f t="shared" si="428"/>
        <v/>
      </c>
      <c r="J1358" s="74"/>
      <c r="K1358" s="27"/>
      <c r="L1358" s="24"/>
      <c r="M1358" s="22"/>
      <c r="N1358" s="23" t="str">
        <f t="shared" si="429"/>
        <v/>
      </c>
      <c r="O1358" s="23" t="str">
        <f t="shared" si="430"/>
        <v/>
      </c>
      <c r="P1358" s="23" t="str">
        <f t="shared" si="431"/>
        <v/>
      </c>
      <c r="Q1358" s="23" t="str">
        <f t="shared" si="432"/>
        <v/>
      </c>
      <c r="R1358" s="23" t="str">
        <f t="shared" si="433"/>
        <v/>
      </c>
      <c r="S1358" s="696" t="e">
        <f t="shared" si="434"/>
        <v>#VALUE!</v>
      </c>
      <c r="T1358" s="23" t="str">
        <f t="shared" si="435"/>
        <v/>
      </c>
      <c r="U1358" s="28"/>
      <c r="V1358" s="28"/>
      <c r="W1358" s="631"/>
      <c r="X1358" s="24">
        <f t="shared" si="436"/>
        <v>0</v>
      </c>
      <c r="Y1358" s="25">
        <f t="shared" si="437"/>
        <v>0</v>
      </c>
      <c r="Z1358" s="77"/>
      <c r="AA1358" s="665"/>
      <c r="AB1358" s="665" t="str">
        <f t="shared" si="438"/>
        <v/>
      </c>
      <c r="AC1358" s="665" t="str">
        <f t="shared" si="439"/>
        <v/>
      </c>
    </row>
    <row r="1359" spans="2:29" ht="12.75" x14ac:dyDescent="0.35">
      <c r="B1359" s="20"/>
      <c r="C1359" s="20"/>
      <c r="D1359" s="29"/>
      <c r="E1359" s="30"/>
      <c r="F1359" s="30"/>
      <c r="G1359" s="30"/>
      <c r="H1359" s="30"/>
      <c r="I1359" s="24" t="str">
        <f t="shared" si="428"/>
        <v/>
      </c>
      <c r="J1359" s="74"/>
      <c r="K1359" s="27"/>
      <c r="L1359" s="24"/>
      <c r="M1359" s="22"/>
      <c r="N1359" s="23" t="str">
        <f t="shared" si="429"/>
        <v/>
      </c>
      <c r="O1359" s="23" t="str">
        <f t="shared" si="430"/>
        <v/>
      </c>
      <c r="P1359" s="23" t="str">
        <f t="shared" si="431"/>
        <v/>
      </c>
      <c r="Q1359" s="23" t="str">
        <f t="shared" si="432"/>
        <v/>
      </c>
      <c r="R1359" s="23" t="str">
        <f t="shared" si="433"/>
        <v/>
      </c>
      <c r="S1359" s="696" t="e">
        <f t="shared" si="434"/>
        <v>#VALUE!</v>
      </c>
      <c r="T1359" s="23" t="str">
        <f t="shared" si="435"/>
        <v/>
      </c>
      <c r="U1359" s="28"/>
      <c r="V1359" s="28"/>
      <c r="W1359" s="631"/>
      <c r="X1359" s="24">
        <f t="shared" si="436"/>
        <v>0</v>
      </c>
      <c r="Y1359" s="25">
        <f t="shared" si="437"/>
        <v>0</v>
      </c>
      <c r="Z1359" s="77"/>
      <c r="AA1359" s="665"/>
      <c r="AB1359" s="665" t="str">
        <f t="shared" si="438"/>
        <v/>
      </c>
      <c r="AC1359" s="665" t="str">
        <f t="shared" si="439"/>
        <v/>
      </c>
    </row>
    <row r="1360" spans="2:29" ht="12.75" x14ac:dyDescent="0.35">
      <c r="B1360" s="20"/>
      <c r="C1360" s="20"/>
      <c r="D1360" s="29"/>
      <c r="E1360" s="30"/>
      <c r="F1360" s="30"/>
      <c r="G1360" s="30"/>
      <c r="H1360" s="30"/>
      <c r="I1360" s="24" t="str">
        <f t="shared" si="428"/>
        <v/>
      </c>
      <c r="J1360" s="74"/>
      <c r="K1360" s="27"/>
      <c r="L1360" s="24"/>
      <c r="M1360" s="22"/>
      <c r="N1360" s="23" t="str">
        <f t="shared" si="429"/>
        <v/>
      </c>
      <c r="O1360" s="23" t="str">
        <f t="shared" si="430"/>
        <v/>
      </c>
      <c r="P1360" s="23" t="str">
        <f t="shared" si="431"/>
        <v/>
      </c>
      <c r="Q1360" s="23" t="str">
        <f t="shared" si="432"/>
        <v/>
      </c>
      <c r="R1360" s="23" t="str">
        <f t="shared" si="433"/>
        <v/>
      </c>
      <c r="S1360" s="696" t="e">
        <f t="shared" si="434"/>
        <v>#VALUE!</v>
      </c>
      <c r="T1360" s="23" t="str">
        <f t="shared" si="435"/>
        <v/>
      </c>
      <c r="U1360" s="28"/>
      <c r="V1360" s="28"/>
      <c r="W1360" s="631"/>
      <c r="X1360" s="24">
        <f t="shared" si="436"/>
        <v>0</v>
      </c>
      <c r="Y1360" s="25">
        <f t="shared" si="437"/>
        <v>0</v>
      </c>
      <c r="Z1360" s="77"/>
      <c r="AA1360" s="665"/>
      <c r="AB1360" s="665" t="str">
        <f t="shared" si="438"/>
        <v/>
      </c>
      <c r="AC1360" s="665" t="str">
        <f t="shared" si="439"/>
        <v/>
      </c>
    </row>
    <row r="1361" spans="2:29" ht="12.75" x14ac:dyDescent="0.35">
      <c r="B1361" s="20"/>
      <c r="C1361" s="20"/>
      <c r="D1361" s="29"/>
      <c r="E1361" s="30"/>
      <c r="F1361" s="30"/>
      <c r="G1361" s="30"/>
      <c r="H1361" s="30"/>
      <c r="I1361" s="24" t="str">
        <f t="shared" si="428"/>
        <v/>
      </c>
      <c r="J1361" s="74"/>
      <c r="K1361" s="27"/>
      <c r="L1361" s="24"/>
      <c r="M1361" s="22"/>
      <c r="N1361" s="23" t="str">
        <f t="shared" si="429"/>
        <v/>
      </c>
      <c r="O1361" s="23" t="str">
        <f t="shared" si="430"/>
        <v/>
      </c>
      <c r="P1361" s="23" t="str">
        <f t="shared" si="431"/>
        <v/>
      </c>
      <c r="Q1361" s="23" t="str">
        <f t="shared" si="432"/>
        <v/>
      </c>
      <c r="R1361" s="23" t="str">
        <f t="shared" si="433"/>
        <v/>
      </c>
      <c r="S1361" s="696" t="e">
        <f t="shared" si="434"/>
        <v>#VALUE!</v>
      </c>
      <c r="T1361" s="23" t="str">
        <f t="shared" si="435"/>
        <v/>
      </c>
      <c r="U1361" s="28"/>
      <c r="V1361" s="28"/>
      <c r="W1361" s="631"/>
      <c r="X1361" s="24">
        <f t="shared" si="436"/>
        <v>0</v>
      </c>
      <c r="Y1361" s="25">
        <f t="shared" si="437"/>
        <v>0</v>
      </c>
      <c r="Z1361" s="77"/>
      <c r="AA1361" s="665"/>
      <c r="AB1361" s="665" t="str">
        <f t="shared" si="438"/>
        <v/>
      </c>
      <c r="AC1361" s="665" t="str">
        <f t="shared" si="439"/>
        <v/>
      </c>
    </row>
    <row r="1362" spans="2:29" ht="12.75" x14ac:dyDescent="0.35">
      <c r="B1362" s="20"/>
      <c r="C1362" s="20"/>
      <c r="D1362" s="29"/>
      <c r="E1362" s="30"/>
      <c r="F1362" s="30"/>
      <c r="G1362" s="30"/>
      <c r="H1362" s="30"/>
      <c r="I1362" s="24" t="str">
        <f t="shared" si="428"/>
        <v/>
      </c>
      <c r="J1362" s="74"/>
      <c r="K1362" s="27"/>
      <c r="L1362" s="24"/>
      <c r="M1362" s="22"/>
      <c r="N1362" s="23" t="str">
        <f t="shared" si="429"/>
        <v/>
      </c>
      <c r="O1362" s="23" t="str">
        <f t="shared" si="430"/>
        <v/>
      </c>
      <c r="P1362" s="23" t="str">
        <f t="shared" si="431"/>
        <v/>
      </c>
      <c r="Q1362" s="23" t="str">
        <f t="shared" si="432"/>
        <v/>
      </c>
      <c r="R1362" s="23" t="str">
        <f t="shared" si="433"/>
        <v/>
      </c>
      <c r="S1362" s="696" t="e">
        <f t="shared" si="434"/>
        <v>#VALUE!</v>
      </c>
      <c r="T1362" s="23" t="str">
        <f t="shared" si="435"/>
        <v/>
      </c>
      <c r="U1362" s="28"/>
      <c r="V1362" s="28"/>
      <c r="W1362" s="631"/>
      <c r="X1362" s="24">
        <f t="shared" si="436"/>
        <v>0</v>
      </c>
      <c r="Y1362" s="25">
        <f t="shared" si="437"/>
        <v>0</v>
      </c>
      <c r="Z1362" s="77"/>
      <c r="AA1362" s="665"/>
      <c r="AB1362" s="665" t="str">
        <f t="shared" si="438"/>
        <v/>
      </c>
      <c r="AC1362" s="665" t="str">
        <f t="shared" si="439"/>
        <v/>
      </c>
    </row>
    <row r="1363" spans="2:29" ht="12.75" x14ac:dyDescent="0.35">
      <c r="B1363" s="20"/>
      <c r="C1363" s="20"/>
      <c r="D1363" s="29"/>
      <c r="E1363" s="30"/>
      <c r="F1363" s="30"/>
      <c r="G1363" s="30"/>
      <c r="H1363" s="30"/>
      <c r="I1363" s="24" t="str">
        <f t="shared" si="428"/>
        <v/>
      </c>
      <c r="J1363" s="74"/>
      <c r="K1363" s="27"/>
      <c r="L1363" s="24"/>
      <c r="M1363" s="22"/>
      <c r="N1363" s="23" t="str">
        <f t="shared" si="429"/>
        <v/>
      </c>
      <c r="O1363" s="23" t="str">
        <f t="shared" si="430"/>
        <v/>
      </c>
      <c r="P1363" s="23" t="str">
        <f t="shared" si="431"/>
        <v/>
      </c>
      <c r="Q1363" s="23" t="str">
        <f t="shared" si="432"/>
        <v/>
      </c>
      <c r="R1363" s="23" t="str">
        <f t="shared" si="433"/>
        <v/>
      </c>
      <c r="S1363" s="696" t="e">
        <f t="shared" si="434"/>
        <v>#VALUE!</v>
      </c>
      <c r="T1363" s="23" t="str">
        <f t="shared" si="435"/>
        <v/>
      </c>
      <c r="U1363" s="28"/>
      <c r="V1363" s="28"/>
      <c r="W1363" s="631"/>
      <c r="X1363" s="24">
        <f t="shared" si="436"/>
        <v>0</v>
      </c>
      <c r="Y1363" s="25">
        <f t="shared" si="437"/>
        <v>0</v>
      </c>
      <c r="Z1363" s="77"/>
      <c r="AA1363" s="665"/>
      <c r="AB1363" s="665" t="str">
        <f t="shared" si="438"/>
        <v/>
      </c>
      <c r="AC1363" s="665" t="str">
        <f t="shared" si="439"/>
        <v/>
      </c>
    </row>
    <row r="1364" spans="2:29" ht="12.75" x14ac:dyDescent="0.35">
      <c r="B1364" s="20"/>
      <c r="C1364" s="20"/>
      <c r="D1364" s="29"/>
      <c r="E1364" s="30"/>
      <c r="F1364" s="30"/>
      <c r="G1364" s="30"/>
      <c r="H1364" s="30"/>
      <c r="I1364" s="24" t="str">
        <f t="shared" si="428"/>
        <v/>
      </c>
      <c r="J1364" s="74"/>
      <c r="K1364" s="27"/>
      <c r="L1364" s="24"/>
      <c r="M1364" s="22"/>
      <c r="N1364" s="23" t="str">
        <f t="shared" si="429"/>
        <v/>
      </c>
      <c r="O1364" s="23" t="str">
        <f t="shared" si="430"/>
        <v/>
      </c>
      <c r="P1364" s="23" t="str">
        <f t="shared" si="431"/>
        <v/>
      </c>
      <c r="Q1364" s="23" t="str">
        <f t="shared" si="432"/>
        <v/>
      </c>
      <c r="R1364" s="23" t="str">
        <f t="shared" si="433"/>
        <v/>
      </c>
      <c r="S1364" s="696" t="e">
        <f t="shared" si="434"/>
        <v>#VALUE!</v>
      </c>
      <c r="T1364" s="23" t="str">
        <f t="shared" si="435"/>
        <v/>
      </c>
      <c r="U1364" s="28"/>
      <c r="V1364" s="28"/>
      <c r="W1364" s="631"/>
      <c r="X1364" s="24">
        <f t="shared" si="436"/>
        <v>0</v>
      </c>
      <c r="Y1364" s="25">
        <f t="shared" si="437"/>
        <v>0</v>
      </c>
      <c r="Z1364" s="77"/>
      <c r="AA1364" s="665"/>
      <c r="AB1364" s="665" t="str">
        <f t="shared" si="438"/>
        <v/>
      </c>
      <c r="AC1364" s="665" t="str">
        <f t="shared" si="439"/>
        <v/>
      </c>
    </row>
    <row r="1365" spans="2:29" ht="12.75" x14ac:dyDescent="0.35">
      <c r="B1365" s="20"/>
      <c r="C1365" s="20"/>
      <c r="D1365" s="29"/>
      <c r="E1365" s="30"/>
      <c r="F1365" s="30"/>
      <c r="G1365" s="30"/>
      <c r="H1365" s="30"/>
      <c r="I1365" s="24" t="str">
        <f t="shared" si="428"/>
        <v/>
      </c>
      <c r="J1365" s="74"/>
      <c r="K1365" s="27"/>
      <c r="L1365" s="24"/>
      <c r="M1365" s="22"/>
      <c r="N1365" s="23" t="str">
        <f t="shared" si="429"/>
        <v/>
      </c>
      <c r="O1365" s="23" t="str">
        <f t="shared" si="430"/>
        <v/>
      </c>
      <c r="P1365" s="23" t="str">
        <f t="shared" si="431"/>
        <v/>
      </c>
      <c r="Q1365" s="23" t="str">
        <f t="shared" si="432"/>
        <v/>
      </c>
      <c r="R1365" s="23" t="str">
        <f t="shared" si="433"/>
        <v/>
      </c>
      <c r="S1365" s="696" t="e">
        <f t="shared" si="434"/>
        <v>#VALUE!</v>
      </c>
      <c r="T1365" s="23" t="str">
        <f t="shared" si="435"/>
        <v/>
      </c>
      <c r="U1365" s="28"/>
      <c r="V1365" s="28"/>
      <c r="W1365" s="631"/>
      <c r="X1365" s="24">
        <f t="shared" si="436"/>
        <v>0</v>
      </c>
      <c r="Y1365" s="25">
        <f t="shared" si="437"/>
        <v>0</v>
      </c>
      <c r="Z1365" s="77"/>
      <c r="AA1365" s="665"/>
      <c r="AB1365" s="665" t="str">
        <f t="shared" si="438"/>
        <v/>
      </c>
      <c r="AC1365" s="665" t="str">
        <f t="shared" si="439"/>
        <v/>
      </c>
    </row>
    <row r="1366" spans="2:29" ht="12.75" x14ac:dyDescent="0.35">
      <c r="B1366" s="20"/>
      <c r="C1366" s="20"/>
      <c r="D1366" s="29"/>
      <c r="E1366" s="30"/>
      <c r="F1366" s="30"/>
      <c r="G1366" s="30"/>
      <c r="H1366" s="30"/>
      <c r="I1366" s="24" t="str">
        <f t="shared" si="428"/>
        <v/>
      </c>
      <c r="J1366" s="74"/>
      <c r="K1366" s="27"/>
      <c r="L1366" s="24"/>
      <c r="M1366" s="22"/>
      <c r="N1366" s="23" t="str">
        <f t="shared" si="429"/>
        <v/>
      </c>
      <c r="O1366" s="23" t="str">
        <f t="shared" si="430"/>
        <v/>
      </c>
      <c r="P1366" s="23" t="str">
        <f t="shared" si="431"/>
        <v/>
      </c>
      <c r="Q1366" s="23" t="str">
        <f t="shared" si="432"/>
        <v/>
      </c>
      <c r="R1366" s="23" t="str">
        <f t="shared" si="433"/>
        <v/>
      </c>
      <c r="S1366" s="696" t="e">
        <f t="shared" si="434"/>
        <v>#VALUE!</v>
      </c>
      <c r="T1366" s="23" t="str">
        <f t="shared" si="435"/>
        <v/>
      </c>
      <c r="U1366" s="28"/>
      <c r="V1366" s="28"/>
      <c r="W1366" s="631"/>
      <c r="X1366" s="24">
        <f t="shared" si="436"/>
        <v>0</v>
      </c>
      <c r="Y1366" s="25">
        <f t="shared" si="437"/>
        <v>0</v>
      </c>
      <c r="Z1366" s="77"/>
      <c r="AA1366" s="665"/>
      <c r="AB1366" s="665" t="str">
        <f t="shared" si="438"/>
        <v/>
      </c>
      <c r="AC1366" s="665" t="str">
        <f t="shared" si="439"/>
        <v/>
      </c>
    </row>
    <row r="1367" spans="2:29" ht="12.75" x14ac:dyDescent="0.35">
      <c r="B1367" s="20"/>
      <c r="C1367" s="20"/>
      <c r="D1367" s="29"/>
      <c r="E1367" s="30"/>
      <c r="F1367" s="30"/>
      <c r="G1367" s="30"/>
      <c r="H1367" s="30"/>
      <c r="I1367" s="24" t="str">
        <f t="shared" si="428"/>
        <v/>
      </c>
      <c r="J1367" s="74"/>
      <c r="K1367" s="27"/>
      <c r="L1367" s="24"/>
      <c r="M1367" s="22"/>
      <c r="N1367" s="23" t="str">
        <f t="shared" si="429"/>
        <v/>
      </c>
      <c r="O1367" s="23" t="str">
        <f t="shared" si="430"/>
        <v/>
      </c>
      <c r="P1367" s="23" t="str">
        <f t="shared" si="431"/>
        <v/>
      </c>
      <c r="Q1367" s="23" t="str">
        <f t="shared" si="432"/>
        <v/>
      </c>
      <c r="R1367" s="23" t="str">
        <f t="shared" si="433"/>
        <v/>
      </c>
      <c r="S1367" s="696" t="e">
        <f t="shared" si="434"/>
        <v>#VALUE!</v>
      </c>
      <c r="T1367" s="23" t="str">
        <f t="shared" si="435"/>
        <v/>
      </c>
      <c r="U1367" s="28"/>
      <c r="V1367" s="28"/>
      <c r="W1367" s="631"/>
      <c r="X1367" s="24">
        <f t="shared" si="436"/>
        <v>0</v>
      </c>
      <c r="Y1367" s="25">
        <f t="shared" si="437"/>
        <v>0</v>
      </c>
      <c r="Z1367" s="77"/>
      <c r="AA1367" s="665"/>
      <c r="AB1367" s="665" t="str">
        <f t="shared" si="438"/>
        <v/>
      </c>
      <c r="AC1367" s="665" t="str">
        <f t="shared" si="439"/>
        <v/>
      </c>
    </row>
    <row r="1368" spans="2:29" ht="12.75" x14ac:dyDescent="0.35">
      <c r="B1368" s="20"/>
      <c r="C1368" s="20"/>
      <c r="D1368" s="29"/>
      <c r="E1368" s="30"/>
      <c r="F1368" s="30"/>
      <c r="G1368" s="30"/>
      <c r="H1368" s="30"/>
      <c r="I1368" s="24" t="str">
        <f t="shared" si="428"/>
        <v/>
      </c>
      <c r="J1368" s="74"/>
      <c r="K1368" s="27"/>
      <c r="L1368" s="24"/>
      <c r="M1368" s="22"/>
      <c r="N1368" s="23" t="str">
        <f t="shared" si="429"/>
        <v/>
      </c>
      <c r="O1368" s="23" t="str">
        <f t="shared" si="430"/>
        <v/>
      </c>
      <c r="P1368" s="23" t="str">
        <f t="shared" si="431"/>
        <v/>
      </c>
      <c r="Q1368" s="23" t="str">
        <f t="shared" si="432"/>
        <v/>
      </c>
      <c r="R1368" s="23" t="str">
        <f t="shared" si="433"/>
        <v/>
      </c>
      <c r="S1368" s="696" t="e">
        <f t="shared" si="434"/>
        <v>#VALUE!</v>
      </c>
      <c r="T1368" s="23" t="str">
        <f t="shared" si="435"/>
        <v/>
      </c>
      <c r="U1368" s="28"/>
      <c r="V1368" s="28"/>
      <c r="W1368" s="631"/>
      <c r="X1368" s="24">
        <f t="shared" si="436"/>
        <v>0</v>
      </c>
      <c r="Y1368" s="25">
        <f t="shared" si="437"/>
        <v>0</v>
      </c>
      <c r="Z1368" s="77"/>
      <c r="AA1368" s="665"/>
      <c r="AB1368" s="665" t="str">
        <f t="shared" si="438"/>
        <v/>
      </c>
      <c r="AC1368" s="665" t="str">
        <f t="shared" si="439"/>
        <v/>
      </c>
    </row>
    <row r="1369" spans="2:29" ht="12.75" x14ac:dyDescent="0.35">
      <c r="B1369" s="20"/>
      <c r="C1369" s="20"/>
      <c r="D1369" s="29"/>
      <c r="E1369" s="30"/>
      <c r="F1369" s="30"/>
      <c r="G1369" s="30"/>
      <c r="H1369" s="30"/>
      <c r="I1369" s="24" t="str">
        <f t="shared" si="428"/>
        <v/>
      </c>
      <c r="J1369" s="74"/>
      <c r="K1369" s="27"/>
      <c r="L1369" s="24"/>
      <c r="M1369" s="22"/>
      <c r="N1369" s="23" t="str">
        <f t="shared" si="429"/>
        <v/>
      </c>
      <c r="O1369" s="23" t="str">
        <f t="shared" si="430"/>
        <v/>
      </c>
      <c r="P1369" s="23" t="str">
        <f t="shared" si="431"/>
        <v/>
      </c>
      <c r="Q1369" s="23" t="str">
        <f t="shared" si="432"/>
        <v/>
      </c>
      <c r="R1369" s="23" t="str">
        <f t="shared" si="433"/>
        <v/>
      </c>
      <c r="S1369" s="696" t="e">
        <f t="shared" si="434"/>
        <v>#VALUE!</v>
      </c>
      <c r="T1369" s="23" t="str">
        <f t="shared" si="435"/>
        <v/>
      </c>
      <c r="U1369" s="28"/>
      <c r="V1369" s="28"/>
      <c r="W1369" s="631"/>
      <c r="X1369" s="24">
        <f t="shared" si="436"/>
        <v>0</v>
      </c>
      <c r="Y1369" s="25">
        <f t="shared" si="437"/>
        <v>0</v>
      </c>
      <c r="Z1369" s="77"/>
      <c r="AA1369" s="665"/>
      <c r="AB1369" s="665" t="str">
        <f t="shared" si="438"/>
        <v/>
      </c>
      <c r="AC1369" s="665" t="str">
        <f t="shared" si="439"/>
        <v/>
      </c>
    </row>
    <row r="1370" spans="2:29" ht="12.75" x14ac:dyDescent="0.35">
      <c r="B1370" s="20"/>
      <c r="C1370" s="20"/>
      <c r="D1370" s="29"/>
      <c r="E1370" s="30"/>
      <c r="F1370" s="30"/>
      <c r="G1370" s="30"/>
      <c r="H1370" s="30"/>
      <c r="I1370" s="24" t="str">
        <f t="shared" si="428"/>
        <v/>
      </c>
      <c r="J1370" s="74"/>
      <c r="K1370" s="27"/>
      <c r="L1370" s="24"/>
      <c r="M1370" s="22"/>
      <c r="N1370" s="23" t="str">
        <f t="shared" si="429"/>
        <v/>
      </c>
      <c r="O1370" s="23" t="str">
        <f t="shared" si="430"/>
        <v/>
      </c>
      <c r="P1370" s="23" t="str">
        <f t="shared" si="431"/>
        <v/>
      </c>
      <c r="Q1370" s="23" t="str">
        <f t="shared" si="432"/>
        <v/>
      </c>
      <c r="R1370" s="23" t="str">
        <f t="shared" si="433"/>
        <v/>
      </c>
      <c r="S1370" s="696" t="e">
        <f t="shared" si="434"/>
        <v>#VALUE!</v>
      </c>
      <c r="T1370" s="23" t="str">
        <f t="shared" si="435"/>
        <v/>
      </c>
      <c r="U1370" s="28"/>
      <c r="V1370" s="28"/>
      <c r="W1370" s="631"/>
      <c r="X1370" s="24">
        <f t="shared" si="436"/>
        <v>0</v>
      </c>
      <c r="Y1370" s="25">
        <f t="shared" si="437"/>
        <v>0</v>
      </c>
      <c r="Z1370" s="77"/>
      <c r="AA1370" s="665"/>
      <c r="AB1370" s="665" t="str">
        <f t="shared" si="438"/>
        <v/>
      </c>
      <c r="AC1370" s="665" t="str">
        <f t="shared" si="439"/>
        <v/>
      </c>
    </row>
    <row r="1371" spans="2:29" ht="12.75" x14ac:dyDescent="0.35">
      <c r="B1371" s="20"/>
      <c r="C1371" s="20"/>
      <c r="D1371" s="29"/>
      <c r="E1371" s="30"/>
      <c r="F1371" s="30"/>
      <c r="G1371" s="30"/>
      <c r="H1371" s="30"/>
      <c r="I1371" s="24" t="str">
        <f t="shared" si="428"/>
        <v/>
      </c>
      <c r="J1371" s="74"/>
      <c r="K1371" s="27"/>
      <c r="L1371" s="24"/>
      <c r="M1371" s="22"/>
      <c r="N1371" s="23" t="str">
        <f t="shared" si="429"/>
        <v/>
      </c>
      <c r="O1371" s="23" t="str">
        <f t="shared" si="430"/>
        <v/>
      </c>
      <c r="P1371" s="23" t="str">
        <f t="shared" si="431"/>
        <v/>
      </c>
      <c r="Q1371" s="23" t="str">
        <f t="shared" si="432"/>
        <v/>
      </c>
      <c r="R1371" s="23" t="str">
        <f t="shared" si="433"/>
        <v/>
      </c>
      <c r="S1371" s="696" t="e">
        <f t="shared" si="434"/>
        <v>#VALUE!</v>
      </c>
      <c r="T1371" s="23" t="str">
        <f t="shared" si="435"/>
        <v/>
      </c>
      <c r="U1371" s="28"/>
      <c r="V1371" s="28"/>
      <c r="W1371" s="631"/>
      <c r="X1371" s="24">
        <f t="shared" si="436"/>
        <v>0</v>
      </c>
      <c r="Y1371" s="25">
        <f t="shared" si="437"/>
        <v>0</v>
      </c>
      <c r="Z1371" s="77"/>
      <c r="AA1371" s="665"/>
      <c r="AB1371" s="665" t="str">
        <f t="shared" si="438"/>
        <v/>
      </c>
      <c r="AC1371" s="665" t="str">
        <f t="shared" si="439"/>
        <v/>
      </c>
    </row>
    <row r="1372" spans="2:29" ht="12.75" x14ac:dyDescent="0.35">
      <c r="B1372" s="20"/>
      <c r="C1372" s="20"/>
      <c r="D1372" s="29"/>
      <c r="E1372" s="30"/>
      <c r="F1372" s="30"/>
      <c r="G1372" s="30"/>
      <c r="H1372" s="30"/>
      <c r="I1372" s="24" t="str">
        <f t="shared" si="428"/>
        <v/>
      </c>
      <c r="J1372" s="74"/>
      <c r="K1372" s="27"/>
      <c r="L1372" s="24"/>
      <c r="M1372" s="22"/>
      <c r="N1372" s="23" t="str">
        <f t="shared" si="429"/>
        <v/>
      </c>
      <c r="O1372" s="23" t="str">
        <f t="shared" si="430"/>
        <v/>
      </c>
      <c r="P1372" s="23" t="str">
        <f t="shared" si="431"/>
        <v/>
      </c>
      <c r="Q1372" s="23" t="str">
        <f t="shared" si="432"/>
        <v/>
      </c>
      <c r="R1372" s="23" t="str">
        <f t="shared" si="433"/>
        <v/>
      </c>
      <c r="S1372" s="696" t="e">
        <f t="shared" si="434"/>
        <v>#VALUE!</v>
      </c>
      <c r="T1372" s="23" t="str">
        <f t="shared" si="435"/>
        <v/>
      </c>
      <c r="U1372" s="28"/>
      <c r="V1372" s="28"/>
      <c r="W1372" s="631"/>
      <c r="X1372" s="24">
        <f t="shared" si="436"/>
        <v>0</v>
      </c>
      <c r="Y1372" s="25">
        <f t="shared" si="437"/>
        <v>0</v>
      </c>
      <c r="Z1372" s="77"/>
      <c r="AA1372" s="665"/>
      <c r="AB1372" s="665" t="str">
        <f t="shared" si="438"/>
        <v/>
      </c>
      <c r="AC1372" s="665" t="str">
        <f t="shared" si="439"/>
        <v/>
      </c>
    </row>
    <row r="1373" spans="2:29" ht="12.75" x14ac:dyDescent="0.35">
      <c r="B1373" s="20"/>
      <c r="C1373" s="20"/>
      <c r="D1373" s="29"/>
      <c r="E1373" s="30"/>
      <c r="F1373" s="30"/>
      <c r="G1373" s="30"/>
      <c r="H1373" s="30"/>
      <c r="I1373" s="24" t="str">
        <f t="shared" si="428"/>
        <v/>
      </c>
      <c r="J1373" s="74"/>
      <c r="K1373" s="27"/>
      <c r="L1373" s="24"/>
      <c r="M1373" s="22"/>
      <c r="N1373" s="23" t="str">
        <f t="shared" si="429"/>
        <v/>
      </c>
      <c r="O1373" s="23" t="str">
        <f t="shared" si="430"/>
        <v/>
      </c>
      <c r="P1373" s="23" t="str">
        <f t="shared" si="431"/>
        <v/>
      </c>
      <c r="Q1373" s="23" t="str">
        <f t="shared" si="432"/>
        <v/>
      </c>
      <c r="R1373" s="23" t="str">
        <f t="shared" si="433"/>
        <v/>
      </c>
      <c r="S1373" s="696" t="e">
        <f t="shared" si="434"/>
        <v>#VALUE!</v>
      </c>
      <c r="T1373" s="23" t="str">
        <f t="shared" si="435"/>
        <v/>
      </c>
      <c r="U1373" s="28"/>
      <c r="V1373" s="28"/>
      <c r="W1373" s="631"/>
      <c r="X1373" s="24">
        <f t="shared" si="436"/>
        <v>0</v>
      </c>
      <c r="Y1373" s="25">
        <f t="shared" si="437"/>
        <v>0</v>
      </c>
      <c r="Z1373" s="77"/>
      <c r="AA1373" s="665"/>
      <c r="AB1373" s="665" t="str">
        <f t="shared" si="438"/>
        <v/>
      </c>
      <c r="AC1373" s="665" t="str">
        <f t="shared" si="439"/>
        <v/>
      </c>
    </row>
    <row r="1374" spans="2:29" ht="12.75" x14ac:dyDescent="0.35">
      <c r="B1374" s="20"/>
      <c r="C1374" s="20"/>
      <c r="D1374" s="29"/>
      <c r="E1374" s="30"/>
      <c r="F1374" s="30"/>
      <c r="G1374" s="30"/>
      <c r="H1374" s="30"/>
      <c r="I1374" s="24" t="str">
        <f t="shared" si="428"/>
        <v/>
      </c>
      <c r="J1374" s="74"/>
      <c r="K1374" s="27"/>
      <c r="L1374" s="24"/>
      <c r="M1374" s="22"/>
      <c r="N1374" s="23" t="str">
        <f t="shared" si="429"/>
        <v/>
      </c>
      <c r="O1374" s="23" t="str">
        <f t="shared" si="430"/>
        <v/>
      </c>
      <c r="P1374" s="23" t="str">
        <f t="shared" si="431"/>
        <v/>
      </c>
      <c r="Q1374" s="23" t="str">
        <f t="shared" si="432"/>
        <v/>
      </c>
      <c r="R1374" s="23" t="str">
        <f t="shared" si="433"/>
        <v/>
      </c>
      <c r="S1374" s="696" t="e">
        <f t="shared" si="434"/>
        <v>#VALUE!</v>
      </c>
      <c r="T1374" s="23" t="str">
        <f t="shared" si="435"/>
        <v/>
      </c>
      <c r="U1374" s="28"/>
      <c r="V1374" s="28"/>
      <c r="W1374" s="631"/>
      <c r="X1374" s="24">
        <f t="shared" si="436"/>
        <v>0</v>
      </c>
      <c r="Y1374" s="25">
        <f t="shared" si="437"/>
        <v>0</v>
      </c>
      <c r="Z1374" s="77"/>
      <c r="AA1374" s="665"/>
      <c r="AB1374" s="665" t="str">
        <f t="shared" si="438"/>
        <v/>
      </c>
      <c r="AC1374" s="665" t="str">
        <f t="shared" si="439"/>
        <v/>
      </c>
    </row>
    <row r="1375" spans="2:29" ht="12.75" x14ac:dyDescent="0.35">
      <c r="B1375" s="20"/>
      <c r="C1375" s="20"/>
      <c r="D1375" s="29"/>
      <c r="E1375" s="30"/>
      <c r="F1375" s="30"/>
      <c r="G1375" s="30"/>
      <c r="H1375" s="30"/>
      <c r="I1375" s="24" t="str">
        <f t="shared" si="428"/>
        <v/>
      </c>
      <c r="J1375" s="74"/>
      <c r="K1375" s="27"/>
      <c r="L1375" s="24"/>
      <c r="M1375" s="22"/>
      <c r="N1375" s="23" t="str">
        <f t="shared" si="429"/>
        <v/>
      </c>
      <c r="O1375" s="23" t="str">
        <f t="shared" si="430"/>
        <v/>
      </c>
      <c r="P1375" s="23" t="str">
        <f t="shared" si="431"/>
        <v/>
      </c>
      <c r="Q1375" s="23" t="str">
        <f t="shared" si="432"/>
        <v/>
      </c>
      <c r="R1375" s="23" t="str">
        <f t="shared" si="433"/>
        <v/>
      </c>
      <c r="S1375" s="696" t="e">
        <f t="shared" si="434"/>
        <v>#VALUE!</v>
      </c>
      <c r="T1375" s="23" t="str">
        <f t="shared" si="435"/>
        <v/>
      </c>
      <c r="U1375" s="28"/>
      <c r="V1375" s="28"/>
      <c r="W1375" s="631"/>
      <c r="X1375" s="24">
        <f t="shared" si="436"/>
        <v>0</v>
      </c>
      <c r="Y1375" s="25">
        <f t="shared" si="437"/>
        <v>0</v>
      </c>
      <c r="Z1375" s="77"/>
      <c r="AA1375" s="665"/>
      <c r="AB1375" s="665" t="str">
        <f t="shared" si="438"/>
        <v/>
      </c>
      <c r="AC1375" s="665" t="str">
        <f t="shared" si="439"/>
        <v/>
      </c>
    </row>
    <row r="1376" spans="2:29" ht="12.75" x14ac:dyDescent="0.35">
      <c r="B1376" s="20"/>
      <c r="C1376" s="20"/>
      <c r="D1376" s="29"/>
      <c r="E1376" s="30"/>
      <c r="F1376" s="30"/>
      <c r="G1376" s="30"/>
      <c r="H1376" s="30"/>
      <c r="I1376" s="24" t="str">
        <f t="shared" si="428"/>
        <v/>
      </c>
      <c r="J1376" s="74"/>
      <c r="K1376" s="27"/>
      <c r="L1376" s="24"/>
      <c r="M1376" s="22"/>
      <c r="N1376" s="23" t="str">
        <f t="shared" si="429"/>
        <v/>
      </c>
      <c r="O1376" s="23" t="str">
        <f t="shared" si="430"/>
        <v/>
      </c>
      <c r="P1376" s="23" t="str">
        <f t="shared" si="431"/>
        <v/>
      </c>
      <c r="Q1376" s="23" t="str">
        <f t="shared" si="432"/>
        <v/>
      </c>
      <c r="R1376" s="23" t="str">
        <f t="shared" si="433"/>
        <v/>
      </c>
      <c r="S1376" s="696" t="e">
        <f t="shared" si="434"/>
        <v>#VALUE!</v>
      </c>
      <c r="T1376" s="23" t="str">
        <f t="shared" si="435"/>
        <v/>
      </c>
      <c r="U1376" s="28"/>
      <c r="V1376" s="28"/>
      <c r="W1376" s="631"/>
      <c r="X1376" s="24">
        <f t="shared" si="436"/>
        <v>0</v>
      </c>
      <c r="Y1376" s="25">
        <f t="shared" si="437"/>
        <v>0</v>
      </c>
      <c r="Z1376" s="77"/>
      <c r="AA1376" s="665"/>
      <c r="AB1376" s="665" t="str">
        <f t="shared" si="438"/>
        <v/>
      </c>
      <c r="AC1376" s="665" t="str">
        <f t="shared" si="439"/>
        <v/>
      </c>
    </row>
    <row r="1377" spans="2:29" ht="12.75" x14ac:dyDescent="0.35">
      <c r="B1377" s="20"/>
      <c r="C1377" s="20"/>
      <c r="D1377" s="29"/>
      <c r="E1377" s="30"/>
      <c r="F1377" s="30"/>
      <c r="G1377" s="30"/>
      <c r="H1377" s="30"/>
      <c r="I1377" s="24" t="str">
        <f t="shared" si="428"/>
        <v/>
      </c>
      <c r="J1377" s="74"/>
      <c r="K1377" s="27"/>
      <c r="L1377" s="24"/>
      <c r="M1377" s="22"/>
      <c r="N1377" s="23" t="str">
        <f t="shared" si="429"/>
        <v/>
      </c>
      <c r="O1377" s="23" t="str">
        <f t="shared" si="430"/>
        <v/>
      </c>
      <c r="P1377" s="23" t="str">
        <f t="shared" si="431"/>
        <v/>
      </c>
      <c r="Q1377" s="23" t="str">
        <f t="shared" si="432"/>
        <v/>
      </c>
      <c r="R1377" s="23" t="str">
        <f t="shared" si="433"/>
        <v/>
      </c>
      <c r="S1377" s="696" t="e">
        <f t="shared" si="434"/>
        <v>#VALUE!</v>
      </c>
      <c r="T1377" s="23" t="str">
        <f t="shared" si="435"/>
        <v/>
      </c>
      <c r="U1377" s="28"/>
      <c r="V1377" s="28"/>
      <c r="W1377" s="631"/>
      <c r="X1377" s="24">
        <f t="shared" si="436"/>
        <v>0</v>
      </c>
      <c r="Y1377" s="25">
        <f t="shared" si="437"/>
        <v>0</v>
      </c>
      <c r="Z1377" s="77"/>
      <c r="AA1377" s="665"/>
      <c r="AB1377" s="665" t="str">
        <f t="shared" si="438"/>
        <v/>
      </c>
      <c r="AC1377" s="665" t="str">
        <f t="shared" si="439"/>
        <v/>
      </c>
    </row>
    <row r="1378" spans="2:29" ht="12.75" x14ac:dyDescent="0.35">
      <c r="B1378" s="20"/>
      <c r="C1378" s="20"/>
      <c r="D1378" s="29"/>
      <c r="E1378" s="30"/>
      <c r="F1378" s="30"/>
      <c r="G1378" s="30"/>
      <c r="H1378" s="30"/>
      <c r="I1378" s="24" t="str">
        <f t="shared" si="428"/>
        <v/>
      </c>
      <c r="J1378" s="74"/>
      <c r="K1378" s="27"/>
      <c r="L1378" s="24"/>
      <c r="M1378" s="22"/>
      <c r="N1378" s="23" t="str">
        <f t="shared" si="429"/>
        <v/>
      </c>
      <c r="O1378" s="23" t="str">
        <f t="shared" si="430"/>
        <v/>
      </c>
      <c r="P1378" s="23" t="str">
        <f t="shared" si="431"/>
        <v/>
      </c>
      <c r="Q1378" s="23" t="str">
        <f t="shared" si="432"/>
        <v/>
      </c>
      <c r="R1378" s="23" t="str">
        <f t="shared" si="433"/>
        <v/>
      </c>
      <c r="S1378" s="696" t="e">
        <f t="shared" si="434"/>
        <v>#VALUE!</v>
      </c>
      <c r="T1378" s="23" t="str">
        <f t="shared" si="435"/>
        <v/>
      </c>
      <c r="U1378" s="28"/>
      <c r="V1378" s="28"/>
      <c r="W1378" s="631"/>
      <c r="X1378" s="24">
        <f t="shared" si="436"/>
        <v>0</v>
      </c>
      <c r="Y1378" s="25">
        <f t="shared" si="437"/>
        <v>0</v>
      </c>
      <c r="Z1378" s="77"/>
      <c r="AA1378" s="665"/>
      <c r="AB1378" s="665" t="str">
        <f t="shared" si="438"/>
        <v/>
      </c>
      <c r="AC1378" s="665" t="str">
        <f t="shared" si="439"/>
        <v/>
      </c>
    </row>
    <row r="1379" spans="2:29" ht="12.75" x14ac:dyDescent="0.35">
      <c r="B1379" s="20"/>
      <c r="C1379" s="20"/>
      <c r="D1379" s="29"/>
      <c r="E1379" s="30"/>
      <c r="F1379" s="30"/>
      <c r="G1379" s="30"/>
      <c r="H1379" s="30"/>
      <c r="I1379" s="24" t="str">
        <f t="shared" si="428"/>
        <v/>
      </c>
      <c r="J1379" s="74"/>
      <c r="K1379" s="27"/>
      <c r="L1379" s="24"/>
      <c r="M1379" s="22"/>
      <c r="N1379" s="23" t="str">
        <f t="shared" si="429"/>
        <v/>
      </c>
      <c r="O1379" s="23" t="str">
        <f t="shared" si="430"/>
        <v/>
      </c>
      <c r="P1379" s="23" t="str">
        <f t="shared" si="431"/>
        <v/>
      </c>
      <c r="Q1379" s="23" t="str">
        <f t="shared" si="432"/>
        <v/>
      </c>
      <c r="R1379" s="23" t="str">
        <f t="shared" si="433"/>
        <v/>
      </c>
      <c r="S1379" s="696" t="e">
        <f t="shared" si="434"/>
        <v>#VALUE!</v>
      </c>
      <c r="T1379" s="23" t="str">
        <f t="shared" si="435"/>
        <v/>
      </c>
      <c r="U1379" s="28"/>
      <c r="V1379" s="28"/>
      <c r="W1379" s="631"/>
      <c r="X1379" s="24">
        <f t="shared" si="436"/>
        <v>0</v>
      </c>
      <c r="Y1379" s="25">
        <f t="shared" si="437"/>
        <v>0</v>
      </c>
      <c r="Z1379" s="77"/>
      <c r="AA1379" s="665"/>
      <c r="AB1379" s="665" t="str">
        <f t="shared" si="438"/>
        <v/>
      </c>
      <c r="AC1379" s="665" t="str">
        <f t="shared" si="439"/>
        <v/>
      </c>
    </row>
    <row r="1380" spans="2:29" ht="12.75" x14ac:dyDescent="0.35">
      <c r="B1380" s="20"/>
      <c r="C1380" s="20"/>
      <c r="D1380" s="29"/>
      <c r="E1380" s="30"/>
      <c r="F1380" s="30"/>
      <c r="G1380" s="30"/>
      <c r="H1380" s="30"/>
      <c r="I1380" s="24" t="str">
        <f t="shared" si="428"/>
        <v/>
      </c>
      <c r="J1380" s="74"/>
      <c r="K1380" s="27"/>
      <c r="L1380" s="24"/>
      <c r="M1380" s="22"/>
      <c r="N1380" s="23" t="str">
        <f t="shared" si="429"/>
        <v/>
      </c>
      <c r="O1380" s="23" t="str">
        <f t="shared" si="430"/>
        <v/>
      </c>
      <c r="P1380" s="23" t="str">
        <f t="shared" si="431"/>
        <v/>
      </c>
      <c r="Q1380" s="23" t="str">
        <f t="shared" si="432"/>
        <v/>
      </c>
      <c r="R1380" s="23" t="str">
        <f t="shared" si="433"/>
        <v/>
      </c>
      <c r="S1380" s="696" t="e">
        <f t="shared" si="434"/>
        <v>#VALUE!</v>
      </c>
      <c r="T1380" s="23" t="str">
        <f t="shared" si="435"/>
        <v/>
      </c>
      <c r="U1380" s="28"/>
      <c r="V1380" s="28"/>
      <c r="W1380" s="631"/>
      <c r="X1380" s="24">
        <f t="shared" si="436"/>
        <v>0</v>
      </c>
      <c r="Y1380" s="25">
        <f t="shared" si="437"/>
        <v>0</v>
      </c>
      <c r="Z1380" s="77"/>
      <c r="AA1380" s="665"/>
      <c r="AB1380" s="665" t="str">
        <f t="shared" si="438"/>
        <v/>
      </c>
      <c r="AC1380" s="665" t="str">
        <f t="shared" si="439"/>
        <v/>
      </c>
    </row>
    <row r="1381" spans="2:29" ht="12.75" x14ac:dyDescent="0.35">
      <c r="B1381" s="20"/>
      <c r="C1381" s="20"/>
      <c r="D1381" s="29"/>
      <c r="E1381" s="30"/>
      <c r="F1381" s="30"/>
      <c r="G1381" s="30"/>
      <c r="H1381" s="30"/>
      <c r="I1381" s="24" t="str">
        <f t="shared" si="428"/>
        <v/>
      </c>
      <c r="J1381" s="74"/>
      <c r="K1381" s="27"/>
      <c r="L1381" s="24"/>
      <c r="M1381" s="22"/>
      <c r="N1381" s="23" t="str">
        <f t="shared" si="429"/>
        <v/>
      </c>
      <c r="O1381" s="23" t="str">
        <f t="shared" si="430"/>
        <v/>
      </c>
      <c r="P1381" s="23" t="str">
        <f t="shared" si="431"/>
        <v/>
      </c>
      <c r="Q1381" s="23" t="str">
        <f t="shared" si="432"/>
        <v/>
      </c>
      <c r="R1381" s="23" t="str">
        <f t="shared" si="433"/>
        <v/>
      </c>
      <c r="S1381" s="696" t="e">
        <f t="shared" si="434"/>
        <v>#VALUE!</v>
      </c>
      <c r="T1381" s="23" t="str">
        <f t="shared" si="435"/>
        <v/>
      </c>
      <c r="U1381" s="28"/>
      <c r="V1381" s="28"/>
      <c r="W1381" s="631"/>
      <c r="X1381" s="24">
        <f t="shared" si="436"/>
        <v>0</v>
      </c>
      <c r="Y1381" s="25">
        <f t="shared" si="437"/>
        <v>0</v>
      </c>
      <c r="Z1381" s="77"/>
      <c r="AA1381" s="665"/>
      <c r="AB1381" s="665" t="str">
        <f t="shared" si="438"/>
        <v/>
      </c>
      <c r="AC1381" s="665" t="str">
        <f t="shared" si="439"/>
        <v/>
      </c>
    </row>
    <row r="1382" spans="2:29" ht="12.75" x14ac:dyDescent="0.35">
      <c r="B1382" s="20"/>
      <c r="C1382" s="20"/>
      <c r="D1382" s="29"/>
      <c r="E1382" s="30"/>
      <c r="F1382" s="30"/>
      <c r="G1382" s="30"/>
      <c r="H1382" s="30"/>
      <c r="I1382" s="24" t="str">
        <f t="shared" si="428"/>
        <v/>
      </c>
      <c r="J1382" s="74"/>
      <c r="K1382" s="27"/>
      <c r="L1382" s="24"/>
      <c r="M1382" s="22"/>
      <c r="N1382" s="23" t="str">
        <f t="shared" si="429"/>
        <v/>
      </c>
      <c r="O1382" s="23" t="str">
        <f t="shared" si="430"/>
        <v/>
      </c>
      <c r="P1382" s="23" t="str">
        <f t="shared" si="431"/>
        <v/>
      </c>
      <c r="Q1382" s="23" t="str">
        <f t="shared" si="432"/>
        <v/>
      </c>
      <c r="R1382" s="23" t="str">
        <f t="shared" si="433"/>
        <v/>
      </c>
      <c r="S1382" s="696" t="e">
        <f t="shared" si="434"/>
        <v>#VALUE!</v>
      </c>
      <c r="T1382" s="23" t="str">
        <f t="shared" si="435"/>
        <v/>
      </c>
      <c r="U1382" s="28"/>
      <c r="V1382" s="28"/>
      <c r="W1382" s="631"/>
      <c r="X1382" s="24">
        <f t="shared" si="436"/>
        <v>0</v>
      </c>
      <c r="Y1382" s="25">
        <f t="shared" si="437"/>
        <v>0</v>
      </c>
      <c r="Z1382" s="77"/>
      <c r="AA1382" s="665"/>
      <c r="AB1382" s="665" t="str">
        <f t="shared" si="438"/>
        <v/>
      </c>
      <c r="AC1382" s="665" t="str">
        <f t="shared" si="439"/>
        <v/>
      </c>
    </row>
    <row r="1383" spans="2:29" ht="12.75" x14ac:dyDescent="0.35">
      <c r="B1383" s="20"/>
      <c r="C1383" s="20"/>
      <c r="D1383" s="29"/>
      <c r="E1383" s="30"/>
      <c r="F1383" s="30"/>
      <c r="G1383" s="30"/>
      <c r="H1383" s="30"/>
      <c r="I1383" s="24" t="str">
        <f t="shared" si="428"/>
        <v/>
      </c>
      <c r="J1383" s="74"/>
      <c r="K1383" s="27"/>
      <c r="L1383" s="24"/>
      <c r="M1383" s="22"/>
      <c r="N1383" s="23" t="str">
        <f t="shared" si="429"/>
        <v/>
      </c>
      <c r="O1383" s="23" t="str">
        <f t="shared" si="430"/>
        <v/>
      </c>
      <c r="P1383" s="23" t="str">
        <f t="shared" si="431"/>
        <v/>
      </c>
      <c r="Q1383" s="23" t="str">
        <f t="shared" si="432"/>
        <v/>
      </c>
      <c r="R1383" s="23" t="str">
        <f t="shared" si="433"/>
        <v/>
      </c>
      <c r="S1383" s="696" t="e">
        <f t="shared" si="434"/>
        <v>#VALUE!</v>
      </c>
      <c r="T1383" s="23" t="str">
        <f t="shared" si="435"/>
        <v/>
      </c>
      <c r="U1383" s="28"/>
      <c r="V1383" s="28"/>
      <c r="W1383" s="631"/>
      <c r="X1383" s="24">
        <f t="shared" si="436"/>
        <v>0</v>
      </c>
      <c r="Y1383" s="25">
        <f t="shared" si="437"/>
        <v>0</v>
      </c>
      <c r="Z1383" s="77"/>
      <c r="AA1383" s="665"/>
      <c r="AB1383" s="665" t="str">
        <f t="shared" si="438"/>
        <v/>
      </c>
      <c r="AC1383" s="665" t="str">
        <f t="shared" si="439"/>
        <v/>
      </c>
    </row>
    <row r="1384" spans="2:29" ht="12.75" x14ac:dyDescent="0.35">
      <c r="B1384" s="20"/>
      <c r="C1384" s="20"/>
      <c r="D1384" s="29"/>
      <c r="E1384" s="30"/>
      <c r="F1384" s="30"/>
      <c r="G1384" s="30"/>
      <c r="H1384" s="30"/>
      <c r="I1384" s="24" t="str">
        <f t="shared" si="428"/>
        <v/>
      </c>
      <c r="J1384" s="74"/>
      <c r="K1384" s="27"/>
      <c r="L1384" s="24"/>
      <c r="M1384" s="22"/>
      <c r="N1384" s="23" t="str">
        <f t="shared" si="429"/>
        <v/>
      </c>
      <c r="O1384" s="23" t="str">
        <f t="shared" si="430"/>
        <v/>
      </c>
      <c r="P1384" s="23" t="str">
        <f t="shared" si="431"/>
        <v/>
      </c>
      <c r="Q1384" s="23" t="str">
        <f t="shared" si="432"/>
        <v/>
      </c>
      <c r="R1384" s="23" t="str">
        <f t="shared" si="433"/>
        <v/>
      </c>
      <c r="S1384" s="696" t="e">
        <f t="shared" si="434"/>
        <v>#VALUE!</v>
      </c>
      <c r="T1384" s="23" t="str">
        <f t="shared" si="435"/>
        <v/>
      </c>
      <c r="U1384" s="28"/>
      <c r="V1384" s="28"/>
      <c r="W1384" s="631"/>
      <c r="X1384" s="24">
        <f t="shared" si="436"/>
        <v>0</v>
      </c>
      <c r="Y1384" s="25">
        <f t="shared" si="437"/>
        <v>0</v>
      </c>
      <c r="Z1384" s="77"/>
      <c r="AA1384" s="665"/>
      <c r="AB1384" s="665" t="str">
        <f t="shared" si="438"/>
        <v/>
      </c>
      <c r="AC1384" s="665" t="str">
        <f t="shared" si="439"/>
        <v/>
      </c>
    </row>
    <row r="1385" spans="2:29" ht="12.75" x14ac:dyDescent="0.35">
      <c r="B1385" s="20"/>
      <c r="C1385" s="20"/>
      <c r="D1385" s="29"/>
      <c r="E1385" s="30"/>
      <c r="F1385" s="30"/>
      <c r="G1385" s="30"/>
      <c r="H1385" s="30"/>
      <c r="I1385" s="24" t="str">
        <f t="shared" si="428"/>
        <v/>
      </c>
      <c r="J1385" s="74"/>
      <c r="K1385" s="27"/>
      <c r="L1385" s="24"/>
      <c r="M1385" s="22"/>
      <c r="N1385" s="23" t="str">
        <f t="shared" si="429"/>
        <v/>
      </c>
      <c r="O1385" s="23" t="str">
        <f t="shared" si="430"/>
        <v/>
      </c>
      <c r="P1385" s="23" t="str">
        <f t="shared" si="431"/>
        <v/>
      </c>
      <c r="Q1385" s="23" t="str">
        <f t="shared" si="432"/>
        <v/>
      </c>
      <c r="R1385" s="23" t="str">
        <f t="shared" si="433"/>
        <v/>
      </c>
      <c r="S1385" s="696" t="e">
        <f t="shared" si="434"/>
        <v>#VALUE!</v>
      </c>
      <c r="T1385" s="23" t="str">
        <f t="shared" si="435"/>
        <v/>
      </c>
      <c r="U1385" s="28"/>
      <c r="V1385" s="28"/>
      <c r="W1385" s="631"/>
      <c r="X1385" s="24">
        <f t="shared" si="436"/>
        <v>0</v>
      </c>
      <c r="Y1385" s="25">
        <f t="shared" si="437"/>
        <v>0</v>
      </c>
      <c r="Z1385" s="77"/>
      <c r="AA1385" s="665"/>
      <c r="AB1385" s="665" t="str">
        <f t="shared" si="438"/>
        <v/>
      </c>
      <c r="AC1385" s="665" t="str">
        <f t="shared" si="439"/>
        <v/>
      </c>
    </row>
    <row r="1386" spans="2:29" ht="12.75" x14ac:dyDescent="0.35">
      <c r="B1386" s="20"/>
      <c r="C1386" s="20"/>
      <c r="D1386" s="29"/>
      <c r="E1386" s="30"/>
      <c r="F1386" s="30"/>
      <c r="G1386" s="30"/>
      <c r="H1386" s="30"/>
      <c r="I1386" s="24" t="str">
        <f t="shared" si="428"/>
        <v/>
      </c>
      <c r="J1386" s="74"/>
      <c r="K1386" s="27"/>
      <c r="L1386" s="24"/>
      <c r="M1386" s="22"/>
      <c r="N1386" s="23" t="str">
        <f t="shared" si="429"/>
        <v/>
      </c>
      <c r="O1386" s="23" t="str">
        <f t="shared" si="430"/>
        <v/>
      </c>
      <c r="P1386" s="23" t="str">
        <f t="shared" si="431"/>
        <v/>
      </c>
      <c r="Q1386" s="23" t="str">
        <f t="shared" si="432"/>
        <v/>
      </c>
      <c r="R1386" s="23" t="str">
        <f t="shared" si="433"/>
        <v/>
      </c>
      <c r="S1386" s="696" t="e">
        <f t="shared" si="434"/>
        <v>#VALUE!</v>
      </c>
      <c r="T1386" s="23" t="str">
        <f t="shared" si="435"/>
        <v/>
      </c>
      <c r="U1386" s="28"/>
      <c r="V1386" s="28"/>
      <c r="W1386" s="631"/>
      <c r="X1386" s="24">
        <f t="shared" si="436"/>
        <v>0</v>
      </c>
      <c r="Y1386" s="25">
        <f t="shared" si="437"/>
        <v>0</v>
      </c>
      <c r="Z1386" s="77"/>
      <c r="AA1386" s="665"/>
      <c r="AB1386" s="665" t="str">
        <f t="shared" si="438"/>
        <v/>
      </c>
      <c r="AC1386" s="665" t="str">
        <f t="shared" si="439"/>
        <v/>
      </c>
    </row>
    <row r="1387" spans="2:29" ht="12.75" x14ac:dyDescent="0.35">
      <c r="B1387" s="20"/>
      <c r="C1387" s="20"/>
      <c r="D1387" s="29"/>
      <c r="E1387" s="30"/>
      <c r="F1387" s="30"/>
      <c r="G1387" s="30"/>
      <c r="H1387" s="30"/>
      <c r="I1387" s="24" t="str">
        <f t="shared" si="428"/>
        <v/>
      </c>
      <c r="J1387" s="74"/>
      <c r="K1387" s="27"/>
      <c r="L1387" s="24"/>
      <c r="M1387" s="22"/>
      <c r="N1387" s="23" t="str">
        <f t="shared" si="429"/>
        <v/>
      </c>
      <c r="O1387" s="23" t="str">
        <f t="shared" si="430"/>
        <v/>
      </c>
      <c r="P1387" s="23" t="str">
        <f t="shared" si="431"/>
        <v/>
      </c>
      <c r="Q1387" s="23" t="str">
        <f t="shared" si="432"/>
        <v/>
      </c>
      <c r="R1387" s="23" t="str">
        <f t="shared" si="433"/>
        <v/>
      </c>
      <c r="S1387" s="696" t="e">
        <f t="shared" si="434"/>
        <v>#VALUE!</v>
      </c>
      <c r="T1387" s="23" t="str">
        <f t="shared" si="435"/>
        <v/>
      </c>
      <c r="U1387" s="28"/>
      <c r="V1387" s="28"/>
      <c r="W1387" s="631"/>
      <c r="X1387" s="24">
        <f t="shared" si="436"/>
        <v>0</v>
      </c>
      <c r="Y1387" s="25">
        <f t="shared" si="437"/>
        <v>0</v>
      </c>
      <c r="Z1387" s="77"/>
      <c r="AA1387" s="665"/>
      <c r="AB1387" s="665" t="str">
        <f t="shared" si="438"/>
        <v/>
      </c>
      <c r="AC1387" s="665" t="str">
        <f t="shared" si="439"/>
        <v/>
      </c>
    </row>
    <row r="1388" spans="2:29" ht="12.75" x14ac:dyDescent="0.35">
      <c r="B1388" s="20"/>
      <c r="C1388" s="20"/>
      <c r="D1388" s="29"/>
      <c r="E1388" s="30"/>
      <c r="F1388" s="30"/>
      <c r="G1388" s="30"/>
      <c r="H1388" s="30"/>
      <c r="I1388" s="24" t="str">
        <f t="shared" si="428"/>
        <v/>
      </c>
      <c r="J1388" s="74"/>
      <c r="K1388" s="27"/>
      <c r="L1388" s="24"/>
      <c r="M1388" s="22"/>
      <c r="N1388" s="23" t="str">
        <f t="shared" si="429"/>
        <v/>
      </c>
      <c r="O1388" s="23" t="str">
        <f t="shared" si="430"/>
        <v/>
      </c>
      <c r="P1388" s="23" t="str">
        <f t="shared" si="431"/>
        <v/>
      </c>
      <c r="Q1388" s="23" t="str">
        <f t="shared" si="432"/>
        <v/>
      </c>
      <c r="R1388" s="23" t="str">
        <f t="shared" si="433"/>
        <v/>
      </c>
      <c r="S1388" s="696" t="e">
        <f t="shared" si="434"/>
        <v>#VALUE!</v>
      </c>
      <c r="T1388" s="23" t="str">
        <f t="shared" si="435"/>
        <v/>
      </c>
      <c r="U1388" s="28"/>
      <c r="V1388" s="28"/>
      <c r="W1388" s="631"/>
      <c r="X1388" s="24">
        <f t="shared" si="436"/>
        <v>0</v>
      </c>
      <c r="Y1388" s="25">
        <f t="shared" si="437"/>
        <v>0</v>
      </c>
      <c r="Z1388" s="77"/>
      <c r="AA1388" s="665"/>
      <c r="AB1388" s="665" t="str">
        <f t="shared" si="438"/>
        <v/>
      </c>
      <c r="AC1388" s="665" t="str">
        <f t="shared" si="439"/>
        <v/>
      </c>
    </row>
    <row r="1389" spans="2:29" ht="12.75" x14ac:dyDescent="0.35">
      <c r="B1389" s="20"/>
      <c r="C1389" s="20"/>
      <c r="D1389" s="29"/>
      <c r="E1389" s="30"/>
      <c r="F1389" s="30"/>
      <c r="G1389" s="30"/>
      <c r="H1389" s="30"/>
      <c r="I1389" s="24" t="str">
        <f t="shared" si="428"/>
        <v/>
      </c>
      <c r="J1389" s="74"/>
      <c r="K1389" s="27"/>
      <c r="L1389" s="24"/>
      <c r="M1389" s="22"/>
      <c r="N1389" s="23" t="str">
        <f t="shared" si="429"/>
        <v/>
      </c>
      <c r="O1389" s="23" t="str">
        <f t="shared" si="430"/>
        <v/>
      </c>
      <c r="P1389" s="23" t="str">
        <f t="shared" si="431"/>
        <v/>
      </c>
      <c r="Q1389" s="23" t="str">
        <f t="shared" si="432"/>
        <v/>
      </c>
      <c r="R1389" s="23" t="str">
        <f t="shared" si="433"/>
        <v/>
      </c>
      <c r="S1389" s="696" t="e">
        <f t="shared" si="434"/>
        <v>#VALUE!</v>
      </c>
      <c r="T1389" s="23" t="str">
        <f t="shared" si="435"/>
        <v/>
      </c>
      <c r="U1389" s="28"/>
      <c r="V1389" s="28"/>
      <c r="W1389" s="631"/>
      <c r="X1389" s="24">
        <f t="shared" si="436"/>
        <v>0</v>
      </c>
      <c r="Y1389" s="25">
        <f t="shared" si="437"/>
        <v>0</v>
      </c>
      <c r="Z1389" s="77"/>
      <c r="AA1389" s="665"/>
      <c r="AB1389" s="665" t="str">
        <f t="shared" si="438"/>
        <v/>
      </c>
      <c r="AC1389" s="665" t="str">
        <f t="shared" si="439"/>
        <v/>
      </c>
    </row>
    <row r="1390" spans="2:29" ht="12.75" x14ac:dyDescent="0.35">
      <c r="B1390" s="20"/>
      <c r="C1390" s="20"/>
      <c r="D1390" s="29"/>
      <c r="E1390" s="30"/>
      <c r="F1390" s="30"/>
      <c r="G1390" s="30"/>
      <c r="H1390" s="30"/>
      <c r="I1390" s="24" t="str">
        <f t="shared" si="428"/>
        <v/>
      </c>
      <c r="J1390" s="74"/>
      <c r="K1390" s="27"/>
      <c r="L1390" s="24"/>
      <c r="M1390" s="22"/>
      <c r="N1390" s="23" t="str">
        <f t="shared" si="429"/>
        <v/>
      </c>
      <c r="O1390" s="23" t="str">
        <f t="shared" si="430"/>
        <v/>
      </c>
      <c r="P1390" s="23" t="str">
        <f t="shared" si="431"/>
        <v/>
      </c>
      <c r="Q1390" s="23" t="str">
        <f t="shared" si="432"/>
        <v/>
      </c>
      <c r="R1390" s="23" t="str">
        <f t="shared" si="433"/>
        <v/>
      </c>
      <c r="S1390" s="696" t="e">
        <f t="shared" si="434"/>
        <v>#VALUE!</v>
      </c>
      <c r="T1390" s="23" t="str">
        <f t="shared" si="435"/>
        <v/>
      </c>
      <c r="U1390" s="28"/>
      <c r="V1390" s="28"/>
      <c r="W1390" s="631"/>
      <c r="X1390" s="24">
        <f t="shared" si="436"/>
        <v>0</v>
      </c>
      <c r="Y1390" s="25">
        <f t="shared" si="437"/>
        <v>0</v>
      </c>
      <c r="Z1390" s="77"/>
      <c r="AA1390" s="665"/>
      <c r="AB1390" s="665" t="str">
        <f t="shared" si="438"/>
        <v/>
      </c>
      <c r="AC1390" s="665" t="str">
        <f t="shared" si="439"/>
        <v/>
      </c>
    </row>
    <row r="1391" spans="2:29" ht="12.75" x14ac:dyDescent="0.35">
      <c r="B1391" s="20"/>
      <c r="C1391" s="20"/>
      <c r="D1391" s="29"/>
      <c r="E1391" s="30"/>
      <c r="F1391" s="30"/>
      <c r="G1391" s="30"/>
      <c r="H1391" s="30"/>
      <c r="I1391" s="24" t="str">
        <f t="shared" si="428"/>
        <v/>
      </c>
      <c r="J1391" s="74"/>
      <c r="K1391" s="27"/>
      <c r="L1391" s="24"/>
      <c r="M1391" s="22"/>
      <c r="N1391" s="23" t="str">
        <f t="shared" si="429"/>
        <v/>
      </c>
      <c r="O1391" s="23" t="str">
        <f t="shared" si="430"/>
        <v/>
      </c>
      <c r="P1391" s="23" t="str">
        <f t="shared" si="431"/>
        <v/>
      </c>
      <c r="Q1391" s="23" t="str">
        <f t="shared" si="432"/>
        <v/>
      </c>
      <c r="R1391" s="23" t="str">
        <f t="shared" si="433"/>
        <v/>
      </c>
      <c r="S1391" s="696" t="e">
        <f t="shared" si="434"/>
        <v>#VALUE!</v>
      </c>
      <c r="T1391" s="23" t="str">
        <f t="shared" si="435"/>
        <v/>
      </c>
      <c r="U1391" s="28"/>
      <c r="V1391" s="28"/>
      <c r="W1391" s="631"/>
      <c r="X1391" s="24">
        <f t="shared" si="436"/>
        <v>0</v>
      </c>
      <c r="Y1391" s="25">
        <f t="shared" si="437"/>
        <v>0</v>
      </c>
      <c r="Z1391" s="77"/>
      <c r="AA1391" s="665"/>
      <c r="AB1391" s="665" t="str">
        <f t="shared" si="438"/>
        <v/>
      </c>
      <c r="AC1391" s="665" t="str">
        <f t="shared" si="439"/>
        <v/>
      </c>
    </row>
    <row r="1392" spans="2:29" ht="12.75" x14ac:dyDescent="0.35">
      <c r="B1392" s="20"/>
      <c r="C1392" s="20"/>
      <c r="D1392" s="29"/>
      <c r="E1392" s="30"/>
      <c r="F1392" s="30"/>
      <c r="G1392" s="30"/>
      <c r="H1392" s="30"/>
      <c r="I1392" s="24" t="str">
        <f t="shared" si="428"/>
        <v/>
      </c>
      <c r="J1392" s="74"/>
      <c r="K1392" s="27"/>
      <c r="L1392" s="24"/>
      <c r="M1392" s="22"/>
      <c r="N1392" s="23" t="str">
        <f t="shared" si="429"/>
        <v/>
      </c>
      <c r="O1392" s="23" t="str">
        <f t="shared" si="430"/>
        <v/>
      </c>
      <c r="P1392" s="23" t="str">
        <f t="shared" si="431"/>
        <v/>
      </c>
      <c r="Q1392" s="23" t="str">
        <f t="shared" si="432"/>
        <v/>
      </c>
      <c r="R1392" s="23" t="str">
        <f t="shared" si="433"/>
        <v/>
      </c>
      <c r="S1392" s="696" t="e">
        <f t="shared" si="434"/>
        <v>#VALUE!</v>
      </c>
      <c r="T1392" s="23" t="str">
        <f t="shared" si="435"/>
        <v/>
      </c>
      <c r="U1392" s="28"/>
      <c r="V1392" s="28"/>
      <c r="W1392" s="631"/>
      <c r="X1392" s="24">
        <f t="shared" si="436"/>
        <v>0</v>
      </c>
      <c r="Y1392" s="25">
        <f t="shared" si="437"/>
        <v>0</v>
      </c>
      <c r="Z1392" s="77"/>
      <c r="AA1392" s="665"/>
      <c r="AB1392" s="665" t="str">
        <f t="shared" si="438"/>
        <v/>
      </c>
      <c r="AC1392" s="665" t="str">
        <f t="shared" si="439"/>
        <v/>
      </c>
    </row>
    <row r="1393" spans="2:29" ht="12.75" x14ac:dyDescent="0.35">
      <c r="B1393" s="20"/>
      <c r="C1393" s="20"/>
      <c r="D1393" s="29"/>
      <c r="E1393" s="30"/>
      <c r="F1393" s="30"/>
      <c r="G1393" s="30"/>
      <c r="H1393" s="30"/>
      <c r="I1393" s="24" t="str">
        <f t="shared" si="428"/>
        <v/>
      </c>
      <c r="J1393" s="74"/>
      <c r="K1393" s="27"/>
      <c r="L1393" s="24"/>
      <c r="M1393" s="22"/>
      <c r="N1393" s="23" t="str">
        <f t="shared" si="429"/>
        <v/>
      </c>
      <c r="O1393" s="23" t="str">
        <f t="shared" si="430"/>
        <v/>
      </c>
      <c r="P1393" s="23" t="str">
        <f t="shared" si="431"/>
        <v/>
      </c>
      <c r="Q1393" s="23" t="str">
        <f t="shared" si="432"/>
        <v/>
      </c>
      <c r="R1393" s="23" t="str">
        <f t="shared" si="433"/>
        <v/>
      </c>
      <c r="S1393" s="696" t="e">
        <f t="shared" si="434"/>
        <v>#VALUE!</v>
      </c>
      <c r="T1393" s="23" t="str">
        <f t="shared" si="435"/>
        <v/>
      </c>
      <c r="U1393" s="28"/>
      <c r="V1393" s="28"/>
      <c r="W1393" s="631"/>
      <c r="X1393" s="24">
        <f t="shared" si="436"/>
        <v>0</v>
      </c>
      <c r="Y1393" s="25">
        <f t="shared" si="437"/>
        <v>0</v>
      </c>
      <c r="Z1393" s="77"/>
      <c r="AA1393" s="665"/>
      <c r="AB1393" s="665" t="str">
        <f t="shared" si="438"/>
        <v/>
      </c>
      <c r="AC1393" s="665" t="str">
        <f t="shared" si="439"/>
        <v/>
      </c>
    </row>
    <row r="1394" spans="2:29" ht="12.75" x14ac:dyDescent="0.35">
      <c r="B1394" s="20"/>
      <c r="C1394" s="20"/>
      <c r="D1394" s="29"/>
      <c r="E1394" s="30"/>
      <c r="F1394" s="30"/>
      <c r="G1394" s="30"/>
      <c r="H1394" s="30"/>
      <c r="I1394" s="24" t="str">
        <f t="shared" si="428"/>
        <v/>
      </c>
      <c r="J1394" s="74"/>
      <c r="K1394" s="27"/>
      <c r="L1394" s="24"/>
      <c r="M1394" s="22"/>
      <c r="N1394" s="23" t="str">
        <f t="shared" si="429"/>
        <v/>
      </c>
      <c r="O1394" s="23" t="str">
        <f t="shared" si="430"/>
        <v/>
      </c>
      <c r="P1394" s="23" t="str">
        <f t="shared" si="431"/>
        <v/>
      </c>
      <c r="Q1394" s="23" t="str">
        <f t="shared" si="432"/>
        <v/>
      </c>
      <c r="R1394" s="23" t="str">
        <f t="shared" si="433"/>
        <v/>
      </c>
      <c r="S1394" s="696" t="e">
        <f t="shared" si="434"/>
        <v>#VALUE!</v>
      </c>
      <c r="T1394" s="23" t="str">
        <f t="shared" si="435"/>
        <v/>
      </c>
      <c r="U1394" s="28"/>
      <c r="V1394" s="28"/>
      <c r="W1394" s="631"/>
      <c r="X1394" s="24">
        <f t="shared" si="436"/>
        <v>0</v>
      </c>
      <c r="Y1394" s="25">
        <f t="shared" si="437"/>
        <v>0</v>
      </c>
      <c r="Z1394" s="77"/>
      <c r="AA1394" s="665"/>
      <c r="AB1394" s="665" t="str">
        <f t="shared" si="438"/>
        <v/>
      </c>
      <c r="AC1394" s="665" t="str">
        <f t="shared" si="439"/>
        <v/>
      </c>
    </row>
    <row r="1395" spans="2:29" ht="12.75" x14ac:dyDescent="0.35">
      <c r="B1395" s="20"/>
      <c r="C1395" s="20"/>
      <c r="D1395" s="29"/>
      <c r="E1395" s="30"/>
      <c r="F1395" s="30"/>
      <c r="G1395" s="30"/>
      <c r="H1395" s="30"/>
      <c r="I1395" s="24" t="str">
        <f t="shared" si="428"/>
        <v/>
      </c>
      <c r="J1395" s="74"/>
      <c r="K1395" s="27"/>
      <c r="L1395" s="24"/>
      <c r="M1395" s="22"/>
      <c r="N1395" s="23" t="str">
        <f t="shared" si="429"/>
        <v/>
      </c>
      <c r="O1395" s="23" t="str">
        <f t="shared" si="430"/>
        <v/>
      </c>
      <c r="P1395" s="23" t="str">
        <f t="shared" si="431"/>
        <v/>
      </c>
      <c r="Q1395" s="23" t="str">
        <f t="shared" si="432"/>
        <v/>
      </c>
      <c r="R1395" s="23" t="str">
        <f t="shared" si="433"/>
        <v/>
      </c>
      <c r="S1395" s="696" t="e">
        <f t="shared" si="434"/>
        <v>#VALUE!</v>
      </c>
      <c r="T1395" s="23" t="str">
        <f t="shared" si="435"/>
        <v/>
      </c>
      <c r="U1395" s="28"/>
      <c r="V1395" s="28"/>
      <c r="W1395" s="631"/>
      <c r="X1395" s="24">
        <f t="shared" si="436"/>
        <v>0</v>
      </c>
      <c r="Y1395" s="25">
        <f t="shared" si="437"/>
        <v>0</v>
      </c>
      <c r="Z1395" s="77"/>
      <c r="AA1395" s="665"/>
      <c r="AB1395" s="665" t="str">
        <f t="shared" si="438"/>
        <v/>
      </c>
      <c r="AC1395" s="665" t="str">
        <f t="shared" si="439"/>
        <v/>
      </c>
    </row>
    <row r="1396" spans="2:29" ht="12.75" x14ac:dyDescent="0.35">
      <c r="B1396" s="20"/>
      <c r="C1396" s="20"/>
      <c r="D1396" s="29"/>
      <c r="E1396" s="30"/>
      <c r="F1396" s="30"/>
      <c r="G1396" s="30"/>
      <c r="H1396" s="30"/>
      <c r="I1396" s="24" t="str">
        <f t="shared" si="428"/>
        <v/>
      </c>
      <c r="J1396" s="74"/>
      <c r="K1396" s="27"/>
      <c r="L1396" s="24"/>
      <c r="M1396" s="22"/>
      <c r="N1396" s="23" t="str">
        <f t="shared" si="429"/>
        <v/>
      </c>
      <c r="O1396" s="23" t="str">
        <f t="shared" si="430"/>
        <v/>
      </c>
      <c r="P1396" s="23" t="str">
        <f t="shared" si="431"/>
        <v/>
      </c>
      <c r="Q1396" s="23" t="str">
        <f t="shared" si="432"/>
        <v/>
      </c>
      <c r="R1396" s="23" t="str">
        <f t="shared" si="433"/>
        <v/>
      </c>
      <c r="S1396" s="696" t="e">
        <f t="shared" si="434"/>
        <v>#VALUE!</v>
      </c>
      <c r="T1396" s="23" t="str">
        <f t="shared" si="435"/>
        <v/>
      </c>
      <c r="U1396" s="28"/>
      <c r="V1396" s="28"/>
      <c r="W1396" s="631"/>
      <c r="X1396" s="24">
        <f t="shared" si="436"/>
        <v>0</v>
      </c>
      <c r="Y1396" s="25">
        <f t="shared" si="437"/>
        <v>0</v>
      </c>
      <c r="Z1396" s="77"/>
      <c r="AA1396" s="665"/>
      <c r="AB1396" s="665" t="str">
        <f t="shared" si="438"/>
        <v/>
      </c>
      <c r="AC1396" s="665" t="str">
        <f t="shared" si="439"/>
        <v/>
      </c>
    </row>
    <row r="1397" spans="2:29" ht="12.75" x14ac:dyDescent="0.35">
      <c r="B1397" s="20"/>
      <c r="C1397" s="20"/>
      <c r="D1397" s="29"/>
      <c r="E1397" s="30"/>
      <c r="F1397" s="30"/>
      <c r="G1397" s="30"/>
      <c r="H1397" s="30"/>
      <c r="I1397" s="24" t="str">
        <f t="shared" si="428"/>
        <v/>
      </c>
      <c r="J1397" s="74"/>
      <c r="K1397" s="27"/>
      <c r="L1397" s="24"/>
      <c r="M1397" s="22"/>
      <c r="N1397" s="23" t="str">
        <f t="shared" si="429"/>
        <v/>
      </c>
      <c r="O1397" s="23" t="str">
        <f t="shared" si="430"/>
        <v/>
      </c>
      <c r="P1397" s="23" t="str">
        <f t="shared" si="431"/>
        <v/>
      </c>
      <c r="Q1397" s="23" t="str">
        <f t="shared" si="432"/>
        <v/>
      </c>
      <c r="R1397" s="23" t="str">
        <f t="shared" si="433"/>
        <v/>
      </c>
      <c r="S1397" s="696" t="e">
        <f t="shared" si="434"/>
        <v>#VALUE!</v>
      </c>
      <c r="T1397" s="23" t="str">
        <f t="shared" si="435"/>
        <v/>
      </c>
      <c r="U1397" s="28"/>
      <c r="V1397" s="28"/>
      <c r="W1397" s="631"/>
      <c r="X1397" s="24">
        <f t="shared" si="436"/>
        <v>0</v>
      </c>
      <c r="Y1397" s="25">
        <f t="shared" si="437"/>
        <v>0</v>
      </c>
      <c r="Z1397" s="77"/>
      <c r="AA1397" s="665"/>
      <c r="AB1397" s="665" t="str">
        <f t="shared" si="438"/>
        <v/>
      </c>
      <c r="AC1397" s="665" t="str">
        <f t="shared" si="439"/>
        <v/>
      </c>
    </row>
    <row r="1398" spans="2:29" ht="12.75" x14ac:dyDescent="0.35">
      <c r="B1398" s="20"/>
      <c r="C1398" s="20"/>
      <c r="D1398" s="29"/>
      <c r="E1398" s="30"/>
      <c r="F1398" s="30"/>
      <c r="G1398" s="30"/>
      <c r="H1398" s="30"/>
      <c r="I1398" s="24" t="str">
        <f t="shared" si="428"/>
        <v/>
      </c>
      <c r="J1398" s="74"/>
      <c r="K1398" s="27"/>
      <c r="L1398" s="24"/>
      <c r="M1398" s="22"/>
      <c r="N1398" s="23" t="str">
        <f t="shared" si="429"/>
        <v/>
      </c>
      <c r="O1398" s="23" t="str">
        <f t="shared" si="430"/>
        <v/>
      </c>
      <c r="P1398" s="23" t="str">
        <f t="shared" si="431"/>
        <v/>
      </c>
      <c r="Q1398" s="23" t="str">
        <f t="shared" si="432"/>
        <v/>
      </c>
      <c r="R1398" s="23" t="str">
        <f t="shared" si="433"/>
        <v/>
      </c>
      <c r="S1398" s="696" t="e">
        <f t="shared" si="434"/>
        <v>#VALUE!</v>
      </c>
      <c r="T1398" s="23" t="str">
        <f t="shared" si="435"/>
        <v/>
      </c>
      <c r="U1398" s="28"/>
      <c r="V1398" s="28"/>
      <c r="W1398" s="631"/>
      <c r="X1398" s="24">
        <f t="shared" si="436"/>
        <v>0</v>
      </c>
      <c r="Y1398" s="25">
        <f t="shared" si="437"/>
        <v>0</v>
      </c>
      <c r="Z1398" s="77"/>
      <c r="AA1398" s="665"/>
      <c r="AB1398" s="665" t="str">
        <f t="shared" si="438"/>
        <v/>
      </c>
      <c r="AC1398" s="665" t="str">
        <f t="shared" si="439"/>
        <v/>
      </c>
    </row>
    <row r="1399" spans="2:29" ht="12.75" x14ac:dyDescent="0.35">
      <c r="B1399" s="20"/>
      <c r="C1399" s="20"/>
      <c r="D1399" s="29"/>
      <c r="E1399" s="30"/>
      <c r="F1399" s="30"/>
      <c r="G1399" s="30"/>
      <c r="H1399" s="30"/>
      <c r="I1399" s="24" t="str">
        <f t="shared" si="428"/>
        <v/>
      </c>
      <c r="J1399" s="74"/>
      <c r="K1399" s="27"/>
      <c r="L1399" s="24"/>
      <c r="M1399" s="22"/>
      <c r="N1399" s="23" t="str">
        <f t="shared" si="429"/>
        <v/>
      </c>
      <c r="O1399" s="23" t="str">
        <f t="shared" si="430"/>
        <v/>
      </c>
      <c r="P1399" s="23" t="str">
        <f t="shared" si="431"/>
        <v/>
      </c>
      <c r="Q1399" s="23" t="str">
        <f t="shared" si="432"/>
        <v/>
      </c>
      <c r="R1399" s="23" t="str">
        <f t="shared" si="433"/>
        <v/>
      </c>
      <c r="S1399" s="696" t="e">
        <f t="shared" si="434"/>
        <v>#VALUE!</v>
      </c>
      <c r="T1399" s="23" t="str">
        <f t="shared" si="435"/>
        <v/>
      </c>
      <c r="U1399" s="28"/>
      <c r="V1399" s="28"/>
      <c r="W1399" s="631"/>
      <c r="X1399" s="24">
        <f t="shared" si="436"/>
        <v>0</v>
      </c>
      <c r="Y1399" s="25">
        <f t="shared" si="437"/>
        <v>0</v>
      </c>
      <c r="Z1399" s="77"/>
      <c r="AA1399" s="665"/>
      <c r="AB1399" s="665" t="str">
        <f t="shared" si="438"/>
        <v/>
      </c>
      <c r="AC1399" s="665" t="str">
        <f t="shared" si="439"/>
        <v/>
      </c>
    </row>
    <row r="1400" spans="2:29" ht="12.75" x14ac:dyDescent="0.35">
      <c r="B1400" s="20"/>
      <c r="C1400" s="20"/>
      <c r="D1400" s="29"/>
      <c r="E1400" s="30"/>
      <c r="F1400" s="30"/>
      <c r="G1400" s="30"/>
      <c r="H1400" s="30"/>
      <c r="I1400" s="24" t="str">
        <f t="shared" si="428"/>
        <v/>
      </c>
      <c r="J1400" s="74"/>
      <c r="K1400" s="27"/>
      <c r="L1400" s="24"/>
      <c r="M1400" s="22"/>
      <c r="N1400" s="23" t="str">
        <f t="shared" si="429"/>
        <v/>
      </c>
      <c r="O1400" s="23" t="str">
        <f t="shared" si="430"/>
        <v/>
      </c>
      <c r="P1400" s="23" t="str">
        <f t="shared" si="431"/>
        <v/>
      </c>
      <c r="Q1400" s="23" t="str">
        <f t="shared" si="432"/>
        <v/>
      </c>
      <c r="R1400" s="23" t="str">
        <f t="shared" si="433"/>
        <v/>
      </c>
      <c r="S1400" s="696" t="e">
        <f t="shared" si="434"/>
        <v>#VALUE!</v>
      </c>
      <c r="T1400" s="23" t="str">
        <f t="shared" si="435"/>
        <v/>
      </c>
      <c r="U1400" s="28"/>
      <c r="V1400" s="28"/>
      <c r="W1400" s="631"/>
      <c r="X1400" s="24">
        <f t="shared" si="436"/>
        <v>0</v>
      </c>
      <c r="Y1400" s="25">
        <f t="shared" si="437"/>
        <v>0</v>
      </c>
      <c r="Z1400" s="77"/>
      <c r="AA1400" s="665"/>
      <c r="AB1400" s="665" t="str">
        <f t="shared" si="438"/>
        <v/>
      </c>
      <c r="AC1400" s="665" t="str">
        <f t="shared" si="439"/>
        <v/>
      </c>
    </row>
    <row r="1401" spans="2:29" ht="12.75" x14ac:dyDescent="0.35">
      <c r="B1401" s="20"/>
      <c r="C1401" s="20"/>
      <c r="D1401" s="29"/>
      <c r="E1401" s="30"/>
      <c r="F1401" s="30"/>
      <c r="G1401" s="30"/>
      <c r="H1401" s="30"/>
      <c r="I1401" s="24" t="str">
        <f t="shared" si="428"/>
        <v/>
      </c>
      <c r="J1401" s="74"/>
      <c r="K1401" s="27"/>
      <c r="L1401" s="24"/>
      <c r="M1401" s="22"/>
      <c r="N1401" s="23" t="str">
        <f t="shared" si="429"/>
        <v/>
      </c>
      <c r="O1401" s="23" t="str">
        <f t="shared" si="430"/>
        <v/>
      </c>
      <c r="P1401" s="23" t="str">
        <f t="shared" si="431"/>
        <v/>
      </c>
      <c r="Q1401" s="23" t="str">
        <f t="shared" si="432"/>
        <v/>
      </c>
      <c r="R1401" s="23" t="str">
        <f t="shared" si="433"/>
        <v/>
      </c>
      <c r="S1401" s="696" t="e">
        <f t="shared" si="434"/>
        <v>#VALUE!</v>
      </c>
      <c r="T1401" s="23" t="str">
        <f t="shared" si="435"/>
        <v/>
      </c>
      <c r="U1401" s="28"/>
      <c r="V1401" s="28"/>
      <c r="W1401" s="631"/>
      <c r="X1401" s="24">
        <f t="shared" si="436"/>
        <v>0</v>
      </c>
      <c r="Y1401" s="25">
        <f t="shared" si="437"/>
        <v>0</v>
      </c>
      <c r="Z1401" s="77"/>
      <c r="AA1401" s="665"/>
      <c r="AB1401" s="665" t="str">
        <f t="shared" si="438"/>
        <v/>
      </c>
      <c r="AC1401" s="665" t="str">
        <f t="shared" si="439"/>
        <v/>
      </c>
    </row>
    <row r="1402" spans="2:29" ht="12.75" x14ac:dyDescent="0.35">
      <c r="B1402" s="20"/>
      <c r="C1402" s="20"/>
      <c r="D1402" s="29"/>
      <c r="E1402" s="30"/>
      <c r="F1402" s="30"/>
      <c r="G1402" s="30"/>
      <c r="H1402" s="30"/>
      <c r="I1402" s="24" t="str">
        <f t="shared" si="428"/>
        <v/>
      </c>
      <c r="J1402" s="74"/>
      <c r="K1402" s="27"/>
      <c r="L1402" s="24"/>
      <c r="M1402" s="22"/>
      <c r="N1402" s="23" t="str">
        <f t="shared" si="429"/>
        <v/>
      </c>
      <c r="O1402" s="23" t="str">
        <f t="shared" si="430"/>
        <v/>
      </c>
      <c r="P1402" s="23" t="str">
        <f t="shared" si="431"/>
        <v/>
      </c>
      <c r="Q1402" s="23" t="str">
        <f t="shared" si="432"/>
        <v/>
      </c>
      <c r="R1402" s="23" t="str">
        <f t="shared" si="433"/>
        <v/>
      </c>
      <c r="S1402" s="696" t="e">
        <f t="shared" si="434"/>
        <v>#VALUE!</v>
      </c>
      <c r="T1402" s="23" t="str">
        <f t="shared" si="435"/>
        <v/>
      </c>
      <c r="U1402" s="28"/>
      <c r="V1402" s="28"/>
      <c r="W1402" s="631"/>
      <c r="X1402" s="24">
        <f t="shared" si="436"/>
        <v>0</v>
      </c>
      <c r="Y1402" s="25">
        <f t="shared" si="437"/>
        <v>0</v>
      </c>
      <c r="Z1402" s="77"/>
      <c r="AA1402" s="665"/>
      <c r="AB1402" s="665" t="str">
        <f t="shared" si="438"/>
        <v/>
      </c>
      <c r="AC1402" s="665" t="str">
        <f t="shared" si="439"/>
        <v/>
      </c>
    </row>
    <row r="1403" spans="2:29" ht="12.75" x14ac:dyDescent="0.35">
      <c r="B1403" s="20"/>
      <c r="C1403" s="20"/>
      <c r="D1403" s="29"/>
      <c r="E1403" s="30"/>
      <c r="F1403" s="30"/>
      <c r="G1403" s="30"/>
      <c r="H1403" s="30"/>
      <c r="I1403" s="24" t="str">
        <f t="shared" si="428"/>
        <v/>
      </c>
      <c r="J1403" s="74"/>
      <c r="K1403" s="27"/>
      <c r="L1403" s="24"/>
      <c r="M1403" s="22"/>
      <c r="N1403" s="23" t="str">
        <f t="shared" si="429"/>
        <v/>
      </c>
      <c r="O1403" s="23" t="str">
        <f t="shared" si="430"/>
        <v/>
      </c>
      <c r="P1403" s="23" t="str">
        <f t="shared" si="431"/>
        <v/>
      </c>
      <c r="Q1403" s="23" t="str">
        <f t="shared" si="432"/>
        <v/>
      </c>
      <c r="R1403" s="23" t="str">
        <f t="shared" si="433"/>
        <v/>
      </c>
      <c r="S1403" s="696" t="e">
        <f t="shared" si="434"/>
        <v>#VALUE!</v>
      </c>
      <c r="T1403" s="23" t="str">
        <f t="shared" si="435"/>
        <v/>
      </c>
      <c r="U1403" s="28"/>
      <c r="V1403" s="28"/>
      <c r="W1403" s="631"/>
      <c r="X1403" s="24">
        <f t="shared" si="436"/>
        <v>0</v>
      </c>
      <c r="Y1403" s="25">
        <f t="shared" si="437"/>
        <v>0</v>
      </c>
      <c r="Z1403" s="77"/>
      <c r="AA1403" s="665"/>
      <c r="AB1403" s="665" t="str">
        <f t="shared" si="438"/>
        <v/>
      </c>
      <c r="AC1403" s="665" t="str">
        <f t="shared" si="439"/>
        <v/>
      </c>
    </row>
    <row r="1404" spans="2:29" ht="12.75" x14ac:dyDescent="0.35">
      <c r="B1404" s="20"/>
      <c r="C1404" s="20"/>
      <c r="D1404" s="29"/>
      <c r="E1404" s="30"/>
      <c r="F1404" s="30"/>
      <c r="G1404" s="30"/>
      <c r="H1404" s="30"/>
      <c r="I1404" s="24" t="str">
        <f t="shared" ref="I1404:I1467" si="440">IF(H1404="","",VLOOKUP(H1404,Applicator,2,0))</f>
        <v/>
      </c>
      <c r="J1404" s="74"/>
      <c r="K1404" s="27"/>
      <c r="L1404" s="24"/>
      <c r="M1404" s="22"/>
      <c r="N1404" s="23" t="str">
        <f t="shared" ref="N1404:N1467" si="441">IF(M1404="","",VLOOKUP(M1404,peach_list,2,0))</f>
        <v/>
      </c>
      <c r="O1404" s="23" t="str">
        <f t="shared" ref="O1404:O1467" si="442">IF(M1404="","",VLOOKUP(M1404,peach_list,3,0))</f>
        <v/>
      </c>
      <c r="P1404" s="23" t="str">
        <f t="shared" ref="P1404:P1467" si="443">IF(M1404="","",VLOOKUP(M1404,peach_list,4,0))</f>
        <v/>
      </c>
      <c r="Q1404" s="23" t="str">
        <f t="shared" ref="Q1404:Q1467" si="444">IF(M1404="","",VLOOKUP(M1404,peach_list,5,0))</f>
        <v/>
      </c>
      <c r="R1404" s="23" t="str">
        <f t="shared" ref="R1404:R1467" si="445">IF(M1404="","",VLOOKUP(M1404,peach_list,6,0))</f>
        <v/>
      </c>
      <c r="S1404" s="696" t="e">
        <f t="shared" ref="S1404:S1467" si="446">B1404+R1404</f>
        <v>#VALUE!</v>
      </c>
      <c r="T1404" s="23" t="str">
        <f t="shared" ref="T1404:T1467" si="447">IF(M1404="","",VLOOKUP(M1404,peach_list,7,0))</f>
        <v/>
      </c>
      <c r="U1404" s="28"/>
      <c r="V1404" s="28"/>
      <c r="W1404" s="631"/>
      <c r="X1404" s="24">
        <f t="shared" ref="X1404:X1467" si="448">U1404*V1404</f>
        <v>0</v>
      </c>
      <c r="Y1404" s="25">
        <f t="shared" ref="Y1404:Y1467" si="449">W1404</f>
        <v>0</v>
      </c>
      <c r="Z1404" s="77"/>
      <c r="AA1404" s="665"/>
      <c r="AB1404" s="665" t="str">
        <f t="shared" si="438"/>
        <v/>
      </c>
      <c r="AC1404" s="665" t="str">
        <f t="shared" si="439"/>
        <v/>
      </c>
    </row>
    <row r="1405" spans="2:29" ht="12.75" x14ac:dyDescent="0.35">
      <c r="B1405" s="20"/>
      <c r="C1405" s="20"/>
      <c r="D1405" s="29"/>
      <c r="E1405" s="30"/>
      <c r="F1405" s="30"/>
      <c r="G1405" s="30"/>
      <c r="H1405" s="30"/>
      <c r="I1405" s="24" t="str">
        <f t="shared" si="440"/>
        <v/>
      </c>
      <c r="J1405" s="74"/>
      <c r="K1405" s="27"/>
      <c r="L1405" s="24"/>
      <c r="M1405" s="22"/>
      <c r="N1405" s="23" t="str">
        <f t="shared" si="441"/>
        <v/>
      </c>
      <c r="O1405" s="23" t="str">
        <f t="shared" si="442"/>
        <v/>
      </c>
      <c r="P1405" s="23" t="str">
        <f t="shared" si="443"/>
        <v/>
      </c>
      <c r="Q1405" s="23" t="str">
        <f t="shared" si="444"/>
        <v/>
      </c>
      <c r="R1405" s="23" t="str">
        <f t="shared" si="445"/>
        <v/>
      </c>
      <c r="S1405" s="696" t="e">
        <f t="shared" si="446"/>
        <v>#VALUE!</v>
      </c>
      <c r="T1405" s="23" t="str">
        <f t="shared" si="447"/>
        <v/>
      </c>
      <c r="U1405" s="28"/>
      <c r="V1405" s="28"/>
      <c r="W1405" s="631"/>
      <c r="X1405" s="24">
        <f t="shared" si="448"/>
        <v>0</v>
      </c>
      <c r="Y1405" s="25">
        <f t="shared" si="449"/>
        <v>0</v>
      </c>
      <c r="Z1405" s="77"/>
      <c r="AA1405" s="665"/>
      <c r="AB1405" s="665" t="str">
        <f t="shared" si="438"/>
        <v/>
      </c>
      <c r="AC1405" s="665" t="str">
        <f t="shared" si="439"/>
        <v/>
      </c>
    </row>
    <row r="1406" spans="2:29" ht="12.75" x14ac:dyDescent="0.35">
      <c r="B1406" s="20"/>
      <c r="C1406" s="20"/>
      <c r="D1406" s="29"/>
      <c r="E1406" s="30"/>
      <c r="F1406" s="30"/>
      <c r="G1406" s="30"/>
      <c r="H1406" s="30"/>
      <c r="I1406" s="24" t="str">
        <f t="shared" si="440"/>
        <v/>
      </c>
      <c r="J1406" s="74"/>
      <c r="K1406" s="27"/>
      <c r="L1406" s="24"/>
      <c r="M1406" s="22"/>
      <c r="N1406" s="23" t="str">
        <f t="shared" si="441"/>
        <v/>
      </c>
      <c r="O1406" s="23" t="str">
        <f t="shared" si="442"/>
        <v/>
      </c>
      <c r="P1406" s="23" t="str">
        <f t="shared" si="443"/>
        <v/>
      </c>
      <c r="Q1406" s="23" t="str">
        <f t="shared" si="444"/>
        <v/>
      </c>
      <c r="R1406" s="23" t="str">
        <f t="shared" si="445"/>
        <v/>
      </c>
      <c r="S1406" s="696" t="e">
        <f t="shared" si="446"/>
        <v>#VALUE!</v>
      </c>
      <c r="T1406" s="23" t="str">
        <f t="shared" si="447"/>
        <v/>
      </c>
      <c r="U1406" s="28"/>
      <c r="V1406" s="28"/>
      <c r="W1406" s="631"/>
      <c r="X1406" s="24">
        <f t="shared" si="448"/>
        <v>0</v>
      </c>
      <c r="Y1406" s="25">
        <f t="shared" si="449"/>
        <v>0</v>
      </c>
      <c r="Z1406" s="77"/>
      <c r="AA1406" s="665"/>
      <c r="AB1406" s="665" t="str">
        <f t="shared" si="438"/>
        <v/>
      </c>
      <c r="AC1406" s="665" t="str">
        <f t="shared" si="439"/>
        <v/>
      </c>
    </row>
    <row r="1407" spans="2:29" ht="12.75" x14ac:dyDescent="0.35">
      <c r="B1407" s="20"/>
      <c r="C1407" s="20"/>
      <c r="D1407" s="29"/>
      <c r="E1407" s="30"/>
      <c r="F1407" s="30"/>
      <c r="G1407" s="30"/>
      <c r="H1407" s="30"/>
      <c r="I1407" s="24" t="str">
        <f t="shared" si="440"/>
        <v/>
      </c>
      <c r="J1407" s="74"/>
      <c r="K1407" s="27"/>
      <c r="L1407" s="24"/>
      <c r="M1407" s="22"/>
      <c r="N1407" s="23" t="str">
        <f t="shared" si="441"/>
        <v/>
      </c>
      <c r="O1407" s="23" t="str">
        <f t="shared" si="442"/>
        <v/>
      </c>
      <c r="P1407" s="23" t="str">
        <f t="shared" si="443"/>
        <v/>
      </c>
      <c r="Q1407" s="23" t="str">
        <f t="shared" si="444"/>
        <v/>
      </c>
      <c r="R1407" s="23" t="str">
        <f t="shared" si="445"/>
        <v/>
      </c>
      <c r="S1407" s="696" t="e">
        <f t="shared" si="446"/>
        <v>#VALUE!</v>
      </c>
      <c r="T1407" s="23" t="str">
        <f t="shared" si="447"/>
        <v/>
      </c>
      <c r="U1407" s="28"/>
      <c r="V1407" s="28"/>
      <c r="W1407" s="631"/>
      <c r="X1407" s="24">
        <f t="shared" si="448"/>
        <v>0</v>
      </c>
      <c r="Y1407" s="25">
        <f t="shared" si="449"/>
        <v>0</v>
      </c>
      <c r="Z1407" s="77"/>
      <c r="AA1407" s="665"/>
      <c r="AB1407" s="665" t="str">
        <f t="shared" si="438"/>
        <v/>
      </c>
      <c r="AC1407" s="665" t="str">
        <f t="shared" si="439"/>
        <v/>
      </c>
    </row>
    <row r="1408" spans="2:29" ht="12.75" x14ac:dyDescent="0.35">
      <c r="B1408" s="20"/>
      <c r="C1408" s="20"/>
      <c r="D1408" s="29"/>
      <c r="E1408" s="30"/>
      <c r="F1408" s="30"/>
      <c r="G1408" s="30"/>
      <c r="H1408" s="30"/>
      <c r="I1408" s="24" t="str">
        <f t="shared" si="440"/>
        <v/>
      </c>
      <c r="J1408" s="74"/>
      <c r="K1408" s="27"/>
      <c r="L1408" s="24"/>
      <c r="M1408" s="22"/>
      <c r="N1408" s="23" t="str">
        <f t="shared" si="441"/>
        <v/>
      </c>
      <c r="O1408" s="23" t="str">
        <f t="shared" si="442"/>
        <v/>
      </c>
      <c r="P1408" s="23" t="str">
        <f t="shared" si="443"/>
        <v/>
      </c>
      <c r="Q1408" s="23" t="str">
        <f t="shared" si="444"/>
        <v/>
      </c>
      <c r="R1408" s="23" t="str">
        <f t="shared" si="445"/>
        <v/>
      </c>
      <c r="S1408" s="696" t="e">
        <f t="shared" si="446"/>
        <v>#VALUE!</v>
      </c>
      <c r="T1408" s="23" t="str">
        <f t="shared" si="447"/>
        <v/>
      </c>
      <c r="U1408" s="28"/>
      <c r="V1408" s="28"/>
      <c r="W1408" s="631"/>
      <c r="X1408" s="24">
        <f t="shared" si="448"/>
        <v>0</v>
      </c>
      <c r="Y1408" s="25">
        <f t="shared" si="449"/>
        <v>0</v>
      </c>
      <c r="Z1408" s="77"/>
      <c r="AA1408" s="665"/>
      <c r="AB1408" s="665" t="str">
        <f t="shared" si="438"/>
        <v/>
      </c>
      <c r="AC1408" s="665" t="str">
        <f t="shared" si="439"/>
        <v/>
      </c>
    </row>
    <row r="1409" spans="2:29" ht="12.75" x14ac:dyDescent="0.35">
      <c r="B1409" s="20"/>
      <c r="C1409" s="20"/>
      <c r="D1409" s="29"/>
      <c r="E1409" s="30"/>
      <c r="F1409" s="30"/>
      <c r="G1409" s="30"/>
      <c r="H1409" s="30"/>
      <c r="I1409" s="24" t="str">
        <f t="shared" si="440"/>
        <v/>
      </c>
      <c r="J1409" s="74"/>
      <c r="K1409" s="27"/>
      <c r="L1409" s="24"/>
      <c r="M1409" s="22"/>
      <c r="N1409" s="23" t="str">
        <f t="shared" si="441"/>
        <v/>
      </c>
      <c r="O1409" s="23" t="str">
        <f t="shared" si="442"/>
        <v/>
      </c>
      <c r="P1409" s="23" t="str">
        <f t="shared" si="443"/>
        <v/>
      </c>
      <c r="Q1409" s="23" t="str">
        <f t="shared" si="444"/>
        <v/>
      </c>
      <c r="R1409" s="23" t="str">
        <f t="shared" si="445"/>
        <v/>
      </c>
      <c r="S1409" s="696" t="e">
        <f t="shared" si="446"/>
        <v>#VALUE!</v>
      </c>
      <c r="T1409" s="23" t="str">
        <f t="shared" si="447"/>
        <v/>
      </c>
      <c r="U1409" s="28"/>
      <c r="V1409" s="28"/>
      <c r="W1409" s="631"/>
      <c r="X1409" s="24">
        <f t="shared" si="448"/>
        <v>0</v>
      </c>
      <c r="Y1409" s="25">
        <f t="shared" si="449"/>
        <v>0</v>
      </c>
      <c r="Z1409" s="77"/>
      <c r="AA1409" s="665"/>
      <c r="AB1409" s="665" t="str">
        <f t="shared" si="438"/>
        <v/>
      </c>
      <c r="AC1409" s="665" t="str">
        <f t="shared" si="439"/>
        <v/>
      </c>
    </row>
    <row r="1410" spans="2:29" ht="12.75" x14ac:dyDescent="0.35">
      <c r="B1410" s="20"/>
      <c r="C1410" s="20"/>
      <c r="D1410" s="29"/>
      <c r="E1410" s="30"/>
      <c r="F1410" s="30"/>
      <c r="G1410" s="30"/>
      <c r="H1410" s="30"/>
      <c r="I1410" s="24" t="str">
        <f t="shared" si="440"/>
        <v/>
      </c>
      <c r="J1410" s="74"/>
      <c r="K1410" s="27"/>
      <c r="L1410" s="24"/>
      <c r="M1410" s="22"/>
      <c r="N1410" s="23" t="str">
        <f t="shared" si="441"/>
        <v/>
      </c>
      <c r="O1410" s="23" t="str">
        <f t="shared" si="442"/>
        <v/>
      </c>
      <c r="P1410" s="23" t="str">
        <f t="shared" si="443"/>
        <v/>
      </c>
      <c r="Q1410" s="23" t="str">
        <f t="shared" si="444"/>
        <v/>
      </c>
      <c r="R1410" s="23" t="str">
        <f t="shared" si="445"/>
        <v/>
      </c>
      <c r="S1410" s="696" t="e">
        <f t="shared" si="446"/>
        <v>#VALUE!</v>
      </c>
      <c r="T1410" s="23" t="str">
        <f t="shared" si="447"/>
        <v/>
      </c>
      <c r="U1410" s="28"/>
      <c r="V1410" s="28"/>
      <c r="W1410" s="631"/>
      <c r="X1410" s="24">
        <f t="shared" si="448"/>
        <v>0</v>
      </c>
      <c r="Y1410" s="25">
        <f t="shared" si="449"/>
        <v>0</v>
      </c>
      <c r="Z1410" s="77"/>
      <c r="AA1410" s="665"/>
      <c r="AB1410" s="665" t="str">
        <f t="shared" si="438"/>
        <v/>
      </c>
      <c r="AC1410" s="665" t="str">
        <f t="shared" si="439"/>
        <v/>
      </c>
    </row>
    <row r="1411" spans="2:29" ht="12.75" x14ac:dyDescent="0.35">
      <c r="B1411" s="20"/>
      <c r="C1411" s="20"/>
      <c r="D1411" s="29"/>
      <c r="E1411" s="30"/>
      <c r="F1411" s="30"/>
      <c r="G1411" s="30"/>
      <c r="H1411" s="30"/>
      <c r="I1411" s="24" t="str">
        <f t="shared" si="440"/>
        <v/>
      </c>
      <c r="J1411" s="74"/>
      <c r="K1411" s="27"/>
      <c r="L1411" s="24"/>
      <c r="M1411" s="22"/>
      <c r="N1411" s="23" t="str">
        <f t="shared" si="441"/>
        <v/>
      </c>
      <c r="O1411" s="23" t="str">
        <f t="shared" si="442"/>
        <v/>
      </c>
      <c r="P1411" s="23" t="str">
        <f t="shared" si="443"/>
        <v/>
      </c>
      <c r="Q1411" s="23" t="str">
        <f t="shared" si="444"/>
        <v/>
      </c>
      <c r="R1411" s="23" t="str">
        <f t="shared" si="445"/>
        <v/>
      </c>
      <c r="S1411" s="696" t="e">
        <f t="shared" si="446"/>
        <v>#VALUE!</v>
      </c>
      <c r="T1411" s="23" t="str">
        <f t="shared" si="447"/>
        <v/>
      </c>
      <c r="U1411" s="28"/>
      <c r="V1411" s="28"/>
      <c r="W1411" s="631"/>
      <c r="X1411" s="24">
        <f t="shared" si="448"/>
        <v>0</v>
      </c>
      <c r="Y1411" s="25">
        <f t="shared" si="449"/>
        <v>0</v>
      </c>
      <c r="Z1411" s="77"/>
      <c r="AA1411" s="665"/>
      <c r="AB1411" s="665" t="str">
        <f t="shared" si="438"/>
        <v/>
      </c>
      <c r="AC1411" s="665" t="str">
        <f t="shared" si="439"/>
        <v/>
      </c>
    </row>
    <row r="1412" spans="2:29" ht="12.75" x14ac:dyDescent="0.35">
      <c r="B1412" s="20"/>
      <c r="C1412" s="20"/>
      <c r="D1412" s="29"/>
      <c r="E1412" s="30"/>
      <c r="F1412" s="30"/>
      <c r="G1412" s="30"/>
      <c r="H1412" s="30"/>
      <c r="I1412" s="24" t="str">
        <f t="shared" si="440"/>
        <v/>
      </c>
      <c r="J1412" s="74"/>
      <c r="K1412" s="27"/>
      <c r="L1412" s="24"/>
      <c r="M1412" s="22"/>
      <c r="N1412" s="23" t="str">
        <f t="shared" si="441"/>
        <v/>
      </c>
      <c r="O1412" s="23" t="str">
        <f t="shared" si="442"/>
        <v/>
      </c>
      <c r="P1412" s="23" t="str">
        <f t="shared" si="443"/>
        <v/>
      </c>
      <c r="Q1412" s="23" t="str">
        <f t="shared" si="444"/>
        <v/>
      </c>
      <c r="R1412" s="23" t="str">
        <f t="shared" si="445"/>
        <v/>
      </c>
      <c r="S1412" s="696" t="e">
        <f t="shared" si="446"/>
        <v>#VALUE!</v>
      </c>
      <c r="T1412" s="23" t="str">
        <f t="shared" si="447"/>
        <v/>
      </c>
      <c r="U1412" s="28"/>
      <c r="V1412" s="28"/>
      <c r="W1412" s="631"/>
      <c r="X1412" s="24">
        <f t="shared" si="448"/>
        <v>0</v>
      </c>
      <c r="Y1412" s="25">
        <f t="shared" si="449"/>
        <v>0</v>
      </c>
      <c r="Z1412" s="77"/>
      <c r="AA1412" s="665"/>
      <c r="AB1412" s="665" t="str">
        <f t="shared" si="438"/>
        <v/>
      </c>
      <c r="AC1412" s="665" t="str">
        <f t="shared" si="439"/>
        <v/>
      </c>
    </row>
    <row r="1413" spans="2:29" ht="12.75" x14ac:dyDescent="0.35">
      <c r="B1413" s="20"/>
      <c r="C1413" s="20"/>
      <c r="D1413" s="29"/>
      <c r="E1413" s="30"/>
      <c r="F1413" s="30"/>
      <c r="G1413" s="30"/>
      <c r="H1413" s="30"/>
      <c r="I1413" s="24" t="str">
        <f t="shared" si="440"/>
        <v/>
      </c>
      <c r="J1413" s="74"/>
      <c r="K1413" s="27"/>
      <c r="L1413" s="24"/>
      <c r="M1413" s="22"/>
      <c r="N1413" s="23" t="str">
        <f t="shared" si="441"/>
        <v/>
      </c>
      <c r="O1413" s="23" t="str">
        <f t="shared" si="442"/>
        <v/>
      </c>
      <c r="P1413" s="23" t="str">
        <f t="shared" si="443"/>
        <v/>
      </c>
      <c r="Q1413" s="23" t="str">
        <f t="shared" si="444"/>
        <v/>
      </c>
      <c r="R1413" s="23" t="str">
        <f t="shared" si="445"/>
        <v/>
      </c>
      <c r="S1413" s="696" t="e">
        <f t="shared" si="446"/>
        <v>#VALUE!</v>
      </c>
      <c r="T1413" s="23" t="str">
        <f t="shared" si="447"/>
        <v/>
      </c>
      <c r="U1413" s="28"/>
      <c r="V1413" s="28"/>
      <c r="W1413" s="631"/>
      <c r="X1413" s="24">
        <f t="shared" si="448"/>
        <v>0</v>
      </c>
      <c r="Y1413" s="25">
        <f t="shared" si="449"/>
        <v>0</v>
      </c>
      <c r="Z1413" s="77"/>
      <c r="AA1413" s="665"/>
      <c r="AB1413" s="665" t="str">
        <f t="shared" si="438"/>
        <v/>
      </c>
      <c r="AC1413" s="665" t="str">
        <f t="shared" si="439"/>
        <v/>
      </c>
    </row>
    <row r="1414" spans="2:29" ht="12.75" x14ac:dyDescent="0.35">
      <c r="B1414" s="20"/>
      <c r="C1414" s="20"/>
      <c r="D1414" s="29"/>
      <c r="E1414" s="30"/>
      <c r="F1414" s="30"/>
      <c r="G1414" s="30"/>
      <c r="H1414" s="30"/>
      <c r="I1414" s="24" t="str">
        <f t="shared" si="440"/>
        <v/>
      </c>
      <c r="J1414" s="74"/>
      <c r="K1414" s="27"/>
      <c r="L1414" s="24"/>
      <c r="M1414" s="22"/>
      <c r="N1414" s="23" t="str">
        <f t="shared" si="441"/>
        <v/>
      </c>
      <c r="O1414" s="23" t="str">
        <f t="shared" si="442"/>
        <v/>
      </c>
      <c r="P1414" s="23" t="str">
        <f t="shared" si="443"/>
        <v/>
      </c>
      <c r="Q1414" s="23" t="str">
        <f t="shared" si="444"/>
        <v/>
      </c>
      <c r="R1414" s="23" t="str">
        <f t="shared" si="445"/>
        <v/>
      </c>
      <c r="S1414" s="696" t="e">
        <f t="shared" si="446"/>
        <v>#VALUE!</v>
      </c>
      <c r="T1414" s="23" t="str">
        <f t="shared" si="447"/>
        <v/>
      </c>
      <c r="U1414" s="28"/>
      <c r="V1414" s="28"/>
      <c r="W1414" s="631"/>
      <c r="X1414" s="24">
        <f t="shared" si="448"/>
        <v>0</v>
      </c>
      <c r="Y1414" s="25">
        <f t="shared" si="449"/>
        <v>0</v>
      </c>
      <c r="Z1414" s="77"/>
      <c r="AA1414" s="665"/>
      <c r="AB1414" s="665" t="str">
        <f t="shared" ref="AB1414:AB1477" si="450">IF(X1414=0,"",AA1414*X1414)</f>
        <v/>
      </c>
      <c r="AC1414" s="665" t="str">
        <f t="shared" ref="AC1414:AC1477" si="451">IF(X1414=0,"",AB1414/U1414)</f>
        <v/>
      </c>
    </row>
    <row r="1415" spans="2:29" ht="12.75" x14ac:dyDescent="0.35">
      <c r="B1415" s="20"/>
      <c r="C1415" s="20"/>
      <c r="D1415" s="29"/>
      <c r="E1415" s="30"/>
      <c r="F1415" s="30"/>
      <c r="G1415" s="30"/>
      <c r="H1415" s="30"/>
      <c r="I1415" s="24" t="str">
        <f t="shared" si="440"/>
        <v/>
      </c>
      <c r="J1415" s="74"/>
      <c r="K1415" s="27"/>
      <c r="L1415" s="24"/>
      <c r="M1415" s="22"/>
      <c r="N1415" s="23" t="str">
        <f t="shared" si="441"/>
        <v/>
      </c>
      <c r="O1415" s="23" t="str">
        <f t="shared" si="442"/>
        <v/>
      </c>
      <c r="P1415" s="23" t="str">
        <f t="shared" si="443"/>
        <v/>
      </c>
      <c r="Q1415" s="23" t="str">
        <f t="shared" si="444"/>
        <v/>
      </c>
      <c r="R1415" s="23" t="str">
        <f t="shared" si="445"/>
        <v/>
      </c>
      <c r="S1415" s="696" t="e">
        <f t="shared" si="446"/>
        <v>#VALUE!</v>
      </c>
      <c r="T1415" s="23" t="str">
        <f t="shared" si="447"/>
        <v/>
      </c>
      <c r="U1415" s="28"/>
      <c r="V1415" s="28"/>
      <c r="W1415" s="631"/>
      <c r="X1415" s="24">
        <f t="shared" si="448"/>
        <v>0</v>
      </c>
      <c r="Y1415" s="25">
        <f t="shared" si="449"/>
        <v>0</v>
      </c>
      <c r="Z1415" s="77"/>
      <c r="AA1415" s="665"/>
      <c r="AB1415" s="665" t="str">
        <f t="shared" si="450"/>
        <v/>
      </c>
      <c r="AC1415" s="665" t="str">
        <f t="shared" si="451"/>
        <v/>
      </c>
    </row>
    <row r="1416" spans="2:29" ht="12.75" x14ac:dyDescent="0.35">
      <c r="B1416" s="20"/>
      <c r="C1416" s="20"/>
      <c r="D1416" s="29"/>
      <c r="E1416" s="30"/>
      <c r="F1416" s="30"/>
      <c r="G1416" s="30"/>
      <c r="H1416" s="30"/>
      <c r="I1416" s="24" t="str">
        <f t="shared" si="440"/>
        <v/>
      </c>
      <c r="J1416" s="74"/>
      <c r="K1416" s="27"/>
      <c r="L1416" s="24"/>
      <c r="M1416" s="22"/>
      <c r="N1416" s="23" t="str">
        <f t="shared" si="441"/>
        <v/>
      </c>
      <c r="O1416" s="23" t="str">
        <f t="shared" si="442"/>
        <v/>
      </c>
      <c r="P1416" s="23" t="str">
        <f t="shared" si="443"/>
        <v/>
      </c>
      <c r="Q1416" s="23" t="str">
        <f t="shared" si="444"/>
        <v/>
      </c>
      <c r="R1416" s="23" t="str">
        <f t="shared" si="445"/>
        <v/>
      </c>
      <c r="S1416" s="696" t="e">
        <f t="shared" si="446"/>
        <v>#VALUE!</v>
      </c>
      <c r="T1416" s="23" t="str">
        <f t="shared" si="447"/>
        <v/>
      </c>
      <c r="U1416" s="28"/>
      <c r="V1416" s="28"/>
      <c r="W1416" s="631"/>
      <c r="X1416" s="24">
        <f t="shared" si="448"/>
        <v>0</v>
      </c>
      <c r="Y1416" s="25">
        <f t="shared" si="449"/>
        <v>0</v>
      </c>
      <c r="Z1416" s="77"/>
      <c r="AA1416" s="665"/>
      <c r="AB1416" s="665" t="str">
        <f t="shared" si="450"/>
        <v/>
      </c>
      <c r="AC1416" s="665" t="str">
        <f t="shared" si="451"/>
        <v/>
      </c>
    </row>
    <row r="1417" spans="2:29" ht="12.75" x14ac:dyDescent="0.35">
      <c r="B1417" s="20"/>
      <c r="C1417" s="20"/>
      <c r="D1417" s="29"/>
      <c r="E1417" s="30"/>
      <c r="F1417" s="30"/>
      <c r="G1417" s="30"/>
      <c r="H1417" s="30"/>
      <c r="I1417" s="24" t="str">
        <f t="shared" si="440"/>
        <v/>
      </c>
      <c r="J1417" s="74"/>
      <c r="K1417" s="27"/>
      <c r="L1417" s="24"/>
      <c r="M1417" s="22"/>
      <c r="N1417" s="23" t="str">
        <f t="shared" si="441"/>
        <v/>
      </c>
      <c r="O1417" s="23" t="str">
        <f t="shared" si="442"/>
        <v/>
      </c>
      <c r="P1417" s="23" t="str">
        <f t="shared" si="443"/>
        <v/>
      </c>
      <c r="Q1417" s="23" t="str">
        <f t="shared" si="444"/>
        <v/>
      </c>
      <c r="R1417" s="23" t="str">
        <f t="shared" si="445"/>
        <v/>
      </c>
      <c r="S1417" s="696" t="e">
        <f t="shared" si="446"/>
        <v>#VALUE!</v>
      </c>
      <c r="T1417" s="23" t="str">
        <f t="shared" si="447"/>
        <v/>
      </c>
      <c r="U1417" s="28"/>
      <c r="V1417" s="28"/>
      <c r="W1417" s="631"/>
      <c r="X1417" s="24">
        <f t="shared" si="448"/>
        <v>0</v>
      </c>
      <c r="Y1417" s="25">
        <f t="shared" si="449"/>
        <v>0</v>
      </c>
      <c r="Z1417" s="77"/>
      <c r="AA1417" s="665"/>
      <c r="AB1417" s="665" t="str">
        <f t="shared" si="450"/>
        <v/>
      </c>
      <c r="AC1417" s="665" t="str">
        <f t="shared" si="451"/>
        <v/>
      </c>
    </row>
    <row r="1418" spans="2:29" ht="12.75" x14ac:dyDescent="0.35">
      <c r="B1418" s="20"/>
      <c r="C1418" s="20"/>
      <c r="D1418" s="29"/>
      <c r="E1418" s="30"/>
      <c r="F1418" s="30"/>
      <c r="G1418" s="30"/>
      <c r="H1418" s="30"/>
      <c r="I1418" s="24" t="str">
        <f t="shared" si="440"/>
        <v/>
      </c>
      <c r="J1418" s="74"/>
      <c r="K1418" s="27"/>
      <c r="L1418" s="24"/>
      <c r="M1418" s="22"/>
      <c r="N1418" s="23" t="str">
        <f t="shared" si="441"/>
        <v/>
      </c>
      <c r="O1418" s="23" t="str">
        <f t="shared" si="442"/>
        <v/>
      </c>
      <c r="P1418" s="23" t="str">
        <f t="shared" si="443"/>
        <v/>
      </c>
      <c r="Q1418" s="23" t="str">
        <f t="shared" si="444"/>
        <v/>
      </c>
      <c r="R1418" s="23" t="str">
        <f t="shared" si="445"/>
        <v/>
      </c>
      <c r="S1418" s="696" t="e">
        <f t="shared" si="446"/>
        <v>#VALUE!</v>
      </c>
      <c r="T1418" s="23" t="str">
        <f t="shared" si="447"/>
        <v/>
      </c>
      <c r="U1418" s="28"/>
      <c r="V1418" s="28"/>
      <c r="W1418" s="631"/>
      <c r="X1418" s="24">
        <f t="shared" si="448"/>
        <v>0</v>
      </c>
      <c r="Y1418" s="25">
        <f t="shared" si="449"/>
        <v>0</v>
      </c>
      <c r="Z1418" s="77"/>
      <c r="AA1418" s="665"/>
      <c r="AB1418" s="665" t="str">
        <f t="shared" si="450"/>
        <v/>
      </c>
      <c r="AC1418" s="665" t="str">
        <f t="shared" si="451"/>
        <v/>
      </c>
    </row>
    <row r="1419" spans="2:29" ht="12.75" x14ac:dyDescent="0.35">
      <c r="B1419" s="20"/>
      <c r="C1419" s="20"/>
      <c r="D1419" s="29"/>
      <c r="E1419" s="30"/>
      <c r="F1419" s="30"/>
      <c r="G1419" s="30"/>
      <c r="H1419" s="30"/>
      <c r="I1419" s="24" t="str">
        <f t="shared" si="440"/>
        <v/>
      </c>
      <c r="J1419" s="74"/>
      <c r="K1419" s="27"/>
      <c r="L1419" s="24"/>
      <c r="M1419" s="22"/>
      <c r="N1419" s="23" t="str">
        <f t="shared" si="441"/>
        <v/>
      </c>
      <c r="O1419" s="23" t="str">
        <f t="shared" si="442"/>
        <v/>
      </c>
      <c r="P1419" s="23" t="str">
        <f t="shared" si="443"/>
        <v/>
      </c>
      <c r="Q1419" s="23" t="str">
        <f t="shared" si="444"/>
        <v/>
      </c>
      <c r="R1419" s="23" t="str">
        <f t="shared" si="445"/>
        <v/>
      </c>
      <c r="S1419" s="696" t="e">
        <f t="shared" si="446"/>
        <v>#VALUE!</v>
      </c>
      <c r="T1419" s="23" t="str">
        <f t="shared" si="447"/>
        <v/>
      </c>
      <c r="U1419" s="28"/>
      <c r="V1419" s="28"/>
      <c r="W1419" s="631"/>
      <c r="X1419" s="24">
        <f t="shared" si="448"/>
        <v>0</v>
      </c>
      <c r="Y1419" s="25">
        <f t="shared" si="449"/>
        <v>0</v>
      </c>
      <c r="Z1419" s="77"/>
      <c r="AA1419" s="665"/>
      <c r="AB1419" s="665" t="str">
        <f t="shared" si="450"/>
        <v/>
      </c>
      <c r="AC1419" s="665" t="str">
        <f t="shared" si="451"/>
        <v/>
      </c>
    </row>
    <row r="1420" spans="2:29" ht="12.75" x14ac:dyDescent="0.35">
      <c r="B1420" s="20"/>
      <c r="C1420" s="20"/>
      <c r="D1420" s="29"/>
      <c r="E1420" s="30"/>
      <c r="F1420" s="30"/>
      <c r="G1420" s="30"/>
      <c r="H1420" s="30"/>
      <c r="I1420" s="24" t="str">
        <f t="shared" si="440"/>
        <v/>
      </c>
      <c r="J1420" s="74"/>
      <c r="K1420" s="27"/>
      <c r="L1420" s="24"/>
      <c r="M1420" s="22"/>
      <c r="N1420" s="23" t="str">
        <f t="shared" si="441"/>
        <v/>
      </c>
      <c r="O1420" s="23" t="str">
        <f t="shared" si="442"/>
        <v/>
      </c>
      <c r="P1420" s="23" t="str">
        <f t="shared" si="443"/>
        <v/>
      </c>
      <c r="Q1420" s="23" t="str">
        <f t="shared" si="444"/>
        <v/>
      </c>
      <c r="R1420" s="23" t="str">
        <f t="shared" si="445"/>
        <v/>
      </c>
      <c r="S1420" s="696" t="e">
        <f t="shared" si="446"/>
        <v>#VALUE!</v>
      </c>
      <c r="T1420" s="23" t="str">
        <f t="shared" si="447"/>
        <v/>
      </c>
      <c r="U1420" s="28"/>
      <c r="V1420" s="28"/>
      <c r="W1420" s="631"/>
      <c r="X1420" s="24">
        <f t="shared" si="448"/>
        <v>0</v>
      </c>
      <c r="Y1420" s="25">
        <f t="shared" si="449"/>
        <v>0</v>
      </c>
      <c r="Z1420" s="77"/>
      <c r="AA1420" s="665"/>
      <c r="AB1420" s="665" t="str">
        <f t="shared" si="450"/>
        <v/>
      </c>
      <c r="AC1420" s="665" t="str">
        <f t="shared" si="451"/>
        <v/>
      </c>
    </row>
    <row r="1421" spans="2:29" ht="12.75" x14ac:dyDescent="0.35">
      <c r="B1421" s="20"/>
      <c r="C1421" s="20"/>
      <c r="D1421" s="29"/>
      <c r="E1421" s="30"/>
      <c r="F1421" s="30"/>
      <c r="G1421" s="30"/>
      <c r="H1421" s="30"/>
      <c r="I1421" s="24" t="str">
        <f t="shared" si="440"/>
        <v/>
      </c>
      <c r="J1421" s="74"/>
      <c r="K1421" s="27"/>
      <c r="L1421" s="24"/>
      <c r="M1421" s="22"/>
      <c r="N1421" s="23" t="str">
        <f t="shared" si="441"/>
        <v/>
      </c>
      <c r="O1421" s="23" t="str">
        <f t="shared" si="442"/>
        <v/>
      </c>
      <c r="P1421" s="23" t="str">
        <f t="shared" si="443"/>
        <v/>
      </c>
      <c r="Q1421" s="23" t="str">
        <f t="shared" si="444"/>
        <v/>
      </c>
      <c r="R1421" s="23" t="str">
        <f t="shared" si="445"/>
        <v/>
      </c>
      <c r="S1421" s="696" t="e">
        <f t="shared" si="446"/>
        <v>#VALUE!</v>
      </c>
      <c r="T1421" s="23" t="str">
        <f t="shared" si="447"/>
        <v/>
      </c>
      <c r="U1421" s="28"/>
      <c r="V1421" s="28"/>
      <c r="W1421" s="631"/>
      <c r="X1421" s="24">
        <f t="shared" si="448"/>
        <v>0</v>
      </c>
      <c r="Y1421" s="25">
        <f t="shared" si="449"/>
        <v>0</v>
      </c>
      <c r="Z1421" s="77"/>
      <c r="AA1421" s="665"/>
      <c r="AB1421" s="665" t="str">
        <f t="shared" si="450"/>
        <v/>
      </c>
      <c r="AC1421" s="665" t="str">
        <f t="shared" si="451"/>
        <v/>
      </c>
    </row>
    <row r="1422" spans="2:29" ht="12.75" x14ac:dyDescent="0.35">
      <c r="B1422" s="20"/>
      <c r="C1422" s="20"/>
      <c r="D1422" s="29"/>
      <c r="E1422" s="30"/>
      <c r="F1422" s="30"/>
      <c r="G1422" s="30"/>
      <c r="H1422" s="30"/>
      <c r="I1422" s="24" t="str">
        <f t="shared" si="440"/>
        <v/>
      </c>
      <c r="J1422" s="74"/>
      <c r="K1422" s="27"/>
      <c r="L1422" s="24"/>
      <c r="M1422" s="22"/>
      <c r="N1422" s="23" t="str">
        <f t="shared" si="441"/>
        <v/>
      </c>
      <c r="O1422" s="23" t="str">
        <f t="shared" si="442"/>
        <v/>
      </c>
      <c r="P1422" s="23" t="str">
        <f t="shared" si="443"/>
        <v/>
      </c>
      <c r="Q1422" s="23" t="str">
        <f t="shared" si="444"/>
        <v/>
      </c>
      <c r="R1422" s="23" t="str">
        <f t="shared" si="445"/>
        <v/>
      </c>
      <c r="S1422" s="696" t="e">
        <f t="shared" si="446"/>
        <v>#VALUE!</v>
      </c>
      <c r="T1422" s="23" t="str">
        <f t="shared" si="447"/>
        <v/>
      </c>
      <c r="U1422" s="28"/>
      <c r="V1422" s="28"/>
      <c r="W1422" s="631"/>
      <c r="X1422" s="24">
        <f t="shared" si="448"/>
        <v>0</v>
      </c>
      <c r="Y1422" s="25">
        <f t="shared" si="449"/>
        <v>0</v>
      </c>
      <c r="Z1422" s="77"/>
      <c r="AA1422" s="665"/>
      <c r="AB1422" s="665" t="str">
        <f t="shared" si="450"/>
        <v/>
      </c>
      <c r="AC1422" s="665" t="str">
        <f t="shared" si="451"/>
        <v/>
      </c>
    </row>
    <row r="1423" spans="2:29" ht="12.75" x14ac:dyDescent="0.35">
      <c r="B1423" s="20"/>
      <c r="C1423" s="20"/>
      <c r="D1423" s="29"/>
      <c r="E1423" s="30"/>
      <c r="F1423" s="30"/>
      <c r="G1423" s="30"/>
      <c r="H1423" s="30"/>
      <c r="I1423" s="24" t="str">
        <f t="shared" si="440"/>
        <v/>
      </c>
      <c r="J1423" s="74"/>
      <c r="K1423" s="27"/>
      <c r="L1423" s="24"/>
      <c r="M1423" s="22"/>
      <c r="N1423" s="23" t="str">
        <f t="shared" si="441"/>
        <v/>
      </c>
      <c r="O1423" s="23" t="str">
        <f t="shared" si="442"/>
        <v/>
      </c>
      <c r="P1423" s="23" t="str">
        <f t="shared" si="443"/>
        <v/>
      </c>
      <c r="Q1423" s="23" t="str">
        <f t="shared" si="444"/>
        <v/>
      </c>
      <c r="R1423" s="23" t="str">
        <f t="shared" si="445"/>
        <v/>
      </c>
      <c r="S1423" s="696" t="e">
        <f t="shared" si="446"/>
        <v>#VALUE!</v>
      </c>
      <c r="T1423" s="23" t="str">
        <f t="shared" si="447"/>
        <v/>
      </c>
      <c r="U1423" s="28"/>
      <c r="V1423" s="28"/>
      <c r="W1423" s="631"/>
      <c r="X1423" s="24">
        <f t="shared" si="448"/>
        <v>0</v>
      </c>
      <c r="Y1423" s="25">
        <f t="shared" si="449"/>
        <v>0</v>
      </c>
      <c r="Z1423" s="77"/>
      <c r="AA1423" s="665"/>
      <c r="AB1423" s="665" t="str">
        <f t="shared" si="450"/>
        <v/>
      </c>
      <c r="AC1423" s="665" t="str">
        <f t="shared" si="451"/>
        <v/>
      </c>
    </row>
    <row r="1424" spans="2:29" ht="12.75" x14ac:dyDescent="0.35">
      <c r="B1424" s="20"/>
      <c r="C1424" s="20"/>
      <c r="D1424" s="29"/>
      <c r="E1424" s="30"/>
      <c r="F1424" s="30"/>
      <c r="G1424" s="30"/>
      <c r="H1424" s="30"/>
      <c r="I1424" s="24" t="str">
        <f t="shared" si="440"/>
        <v/>
      </c>
      <c r="J1424" s="74"/>
      <c r="K1424" s="27"/>
      <c r="L1424" s="24"/>
      <c r="M1424" s="22"/>
      <c r="N1424" s="23" t="str">
        <f t="shared" si="441"/>
        <v/>
      </c>
      <c r="O1424" s="23" t="str">
        <f t="shared" si="442"/>
        <v/>
      </c>
      <c r="P1424" s="23" t="str">
        <f t="shared" si="443"/>
        <v/>
      </c>
      <c r="Q1424" s="23" t="str">
        <f t="shared" si="444"/>
        <v/>
      </c>
      <c r="R1424" s="23" t="str">
        <f t="shared" si="445"/>
        <v/>
      </c>
      <c r="S1424" s="696" t="e">
        <f t="shared" si="446"/>
        <v>#VALUE!</v>
      </c>
      <c r="T1424" s="23" t="str">
        <f t="shared" si="447"/>
        <v/>
      </c>
      <c r="U1424" s="28"/>
      <c r="V1424" s="28"/>
      <c r="W1424" s="631"/>
      <c r="X1424" s="24">
        <f t="shared" si="448"/>
        <v>0</v>
      </c>
      <c r="Y1424" s="25">
        <f t="shared" si="449"/>
        <v>0</v>
      </c>
      <c r="Z1424" s="77"/>
      <c r="AA1424" s="665"/>
      <c r="AB1424" s="665" t="str">
        <f t="shared" si="450"/>
        <v/>
      </c>
      <c r="AC1424" s="665" t="str">
        <f t="shared" si="451"/>
        <v/>
      </c>
    </row>
    <row r="1425" spans="2:29" ht="12.75" x14ac:dyDescent="0.35">
      <c r="B1425" s="20"/>
      <c r="C1425" s="20"/>
      <c r="D1425" s="29"/>
      <c r="E1425" s="30"/>
      <c r="F1425" s="30"/>
      <c r="G1425" s="30"/>
      <c r="H1425" s="30"/>
      <c r="I1425" s="24" t="str">
        <f t="shared" si="440"/>
        <v/>
      </c>
      <c r="J1425" s="74"/>
      <c r="K1425" s="27"/>
      <c r="L1425" s="24"/>
      <c r="M1425" s="22"/>
      <c r="N1425" s="23" t="str">
        <f t="shared" si="441"/>
        <v/>
      </c>
      <c r="O1425" s="23" t="str">
        <f t="shared" si="442"/>
        <v/>
      </c>
      <c r="P1425" s="23" t="str">
        <f t="shared" si="443"/>
        <v/>
      </c>
      <c r="Q1425" s="23" t="str">
        <f t="shared" si="444"/>
        <v/>
      </c>
      <c r="R1425" s="23" t="str">
        <f t="shared" si="445"/>
        <v/>
      </c>
      <c r="S1425" s="696" t="e">
        <f t="shared" si="446"/>
        <v>#VALUE!</v>
      </c>
      <c r="T1425" s="23" t="str">
        <f t="shared" si="447"/>
        <v/>
      </c>
      <c r="U1425" s="28"/>
      <c r="V1425" s="28"/>
      <c r="W1425" s="631"/>
      <c r="X1425" s="24">
        <f t="shared" si="448"/>
        <v>0</v>
      </c>
      <c r="Y1425" s="25">
        <f t="shared" si="449"/>
        <v>0</v>
      </c>
      <c r="Z1425" s="77"/>
      <c r="AA1425" s="665"/>
      <c r="AB1425" s="665" t="str">
        <f t="shared" si="450"/>
        <v/>
      </c>
      <c r="AC1425" s="665" t="str">
        <f t="shared" si="451"/>
        <v/>
      </c>
    </row>
    <row r="1426" spans="2:29" ht="12.75" x14ac:dyDescent="0.35">
      <c r="B1426" s="20"/>
      <c r="C1426" s="20"/>
      <c r="D1426" s="29"/>
      <c r="E1426" s="30"/>
      <c r="F1426" s="30"/>
      <c r="G1426" s="30"/>
      <c r="H1426" s="30"/>
      <c r="I1426" s="24" t="str">
        <f t="shared" si="440"/>
        <v/>
      </c>
      <c r="J1426" s="74"/>
      <c r="K1426" s="27"/>
      <c r="L1426" s="24"/>
      <c r="M1426" s="22"/>
      <c r="N1426" s="23" t="str">
        <f t="shared" si="441"/>
        <v/>
      </c>
      <c r="O1426" s="23" t="str">
        <f t="shared" si="442"/>
        <v/>
      </c>
      <c r="P1426" s="23" t="str">
        <f t="shared" si="443"/>
        <v/>
      </c>
      <c r="Q1426" s="23" t="str">
        <f t="shared" si="444"/>
        <v/>
      </c>
      <c r="R1426" s="23" t="str">
        <f t="shared" si="445"/>
        <v/>
      </c>
      <c r="S1426" s="696" t="e">
        <f t="shared" si="446"/>
        <v>#VALUE!</v>
      </c>
      <c r="T1426" s="23" t="str">
        <f t="shared" si="447"/>
        <v/>
      </c>
      <c r="U1426" s="28"/>
      <c r="V1426" s="28"/>
      <c r="W1426" s="631"/>
      <c r="X1426" s="24">
        <f t="shared" si="448"/>
        <v>0</v>
      </c>
      <c r="Y1426" s="25">
        <f t="shared" si="449"/>
        <v>0</v>
      </c>
      <c r="Z1426" s="77"/>
      <c r="AA1426" s="665"/>
      <c r="AB1426" s="665" t="str">
        <f t="shared" si="450"/>
        <v/>
      </c>
      <c r="AC1426" s="665" t="str">
        <f t="shared" si="451"/>
        <v/>
      </c>
    </row>
    <row r="1427" spans="2:29" ht="12.75" x14ac:dyDescent="0.35">
      <c r="B1427" s="20"/>
      <c r="C1427" s="20"/>
      <c r="D1427" s="29"/>
      <c r="E1427" s="30"/>
      <c r="F1427" s="30"/>
      <c r="G1427" s="30"/>
      <c r="H1427" s="30"/>
      <c r="I1427" s="24" t="str">
        <f t="shared" si="440"/>
        <v/>
      </c>
      <c r="J1427" s="74"/>
      <c r="K1427" s="27"/>
      <c r="L1427" s="24"/>
      <c r="M1427" s="22"/>
      <c r="N1427" s="23" t="str">
        <f t="shared" si="441"/>
        <v/>
      </c>
      <c r="O1427" s="23" t="str">
        <f t="shared" si="442"/>
        <v/>
      </c>
      <c r="P1427" s="23" t="str">
        <f t="shared" si="443"/>
        <v/>
      </c>
      <c r="Q1427" s="23" t="str">
        <f t="shared" si="444"/>
        <v/>
      </c>
      <c r="R1427" s="23" t="str">
        <f t="shared" si="445"/>
        <v/>
      </c>
      <c r="S1427" s="696" t="e">
        <f t="shared" si="446"/>
        <v>#VALUE!</v>
      </c>
      <c r="T1427" s="23" t="str">
        <f t="shared" si="447"/>
        <v/>
      </c>
      <c r="U1427" s="28"/>
      <c r="V1427" s="28"/>
      <c r="W1427" s="631"/>
      <c r="X1427" s="24">
        <f t="shared" si="448"/>
        <v>0</v>
      </c>
      <c r="Y1427" s="25">
        <f t="shared" si="449"/>
        <v>0</v>
      </c>
      <c r="Z1427" s="77"/>
      <c r="AA1427" s="665"/>
      <c r="AB1427" s="665" t="str">
        <f t="shared" si="450"/>
        <v/>
      </c>
      <c r="AC1427" s="665" t="str">
        <f t="shared" si="451"/>
        <v/>
      </c>
    </row>
    <row r="1428" spans="2:29" ht="12.75" x14ac:dyDescent="0.35">
      <c r="B1428" s="20"/>
      <c r="C1428" s="20"/>
      <c r="D1428" s="29"/>
      <c r="E1428" s="30"/>
      <c r="F1428" s="30"/>
      <c r="G1428" s="30"/>
      <c r="H1428" s="30"/>
      <c r="I1428" s="24" t="str">
        <f t="shared" si="440"/>
        <v/>
      </c>
      <c r="J1428" s="74"/>
      <c r="K1428" s="27"/>
      <c r="L1428" s="24"/>
      <c r="M1428" s="22"/>
      <c r="N1428" s="23" t="str">
        <f t="shared" si="441"/>
        <v/>
      </c>
      <c r="O1428" s="23" t="str">
        <f t="shared" si="442"/>
        <v/>
      </c>
      <c r="P1428" s="23" t="str">
        <f t="shared" si="443"/>
        <v/>
      </c>
      <c r="Q1428" s="23" t="str">
        <f t="shared" si="444"/>
        <v/>
      </c>
      <c r="R1428" s="23" t="str">
        <f t="shared" si="445"/>
        <v/>
      </c>
      <c r="S1428" s="696" t="e">
        <f t="shared" si="446"/>
        <v>#VALUE!</v>
      </c>
      <c r="T1428" s="23" t="str">
        <f t="shared" si="447"/>
        <v/>
      </c>
      <c r="U1428" s="28"/>
      <c r="V1428" s="28"/>
      <c r="W1428" s="631"/>
      <c r="X1428" s="24">
        <f t="shared" si="448"/>
        <v>0</v>
      </c>
      <c r="Y1428" s="25">
        <f t="shared" si="449"/>
        <v>0</v>
      </c>
      <c r="Z1428" s="77"/>
      <c r="AA1428" s="665"/>
      <c r="AB1428" s="665" t="str">
        <f t="shared" si="450"/>
        <v/>
      </c>
      <c r="AC1428" s="665" t="str">
        <f t="shared" si="451"/>
        <v/>
      </c>
    </row>
    <row r="1429" spans="2:29" ht="12.75" x14ac:dyDescent="0.35">
      <c r="B1429" s="20"/>
      <c r="C1429" s="20"/>
      <c r="D1429" s="29"/>
      <c r="E1429" s="30"/>
      <c r="F1429" s="30"/>
      <c r="G1429" s="30"/>
      <c r="H1429" s="30"/>
      <c r="I1429" s="24" t="str">
        <f t="shared" si="440"/>
        <v/>
      </c>
      <c r="J1429" s="74"/>
      <c r="K1429" s="27"/>
      <c r="L1429" s="24"/>
      <c r="M1429" s="22"/>
      <c r="N1429" s="23" t="str">
        <f t="shared" si="441"/>
        <v/>
      </c>
      <c r="O1429" s="23" t="str">
        <f t="shared" si="442"/>
        <v/>
      </c>
      <c r="P1429" s="23" t="str">
        <f t="shared" si="443"/>
        <v/>
      </c>
      <c r="Q1429" s="23" t="str">
        <f t="shared" si="444"/>
        <v/>
      </c>
      <c r="R1429" s="23" t="str">
        <f t="shared" si="445"/>
        <v/>
      </c>
      <c r="S1429" s="696" t="e">
        <f t="shared" si="446"/>
        <v>#VALUE!</v>
      </c>
      <c r="T1429" s="23" t="str">
        <f t="shared" si="447"/>
        <v/>
      </c>
      <c r="U1429" s="28"/>
      <c r="V1429" s="28"/>
      <c r="W1429" s="631"/>
      <c r="X1429" s="24">
        <f t="shared" si="448"/>
        <v>0</v>
      </c>
      <c r="Y1429" s="25">
        <f t="shared" si="449"/>
        <v>0</v>
      </c>
      <c r="Z1429" s="77"/>
      <c r="AA1429" s="665"/>
      <c r="AB1429" s="665" t="str">
        <f t="shared" si="450"/>
        <v/>
      </c>
      <c r="AC1429" s="665" t="str">
        <f t="shared" si="451"/>
        <v/>
      </c>
    </row>
    <row r="1430" spans="2:29" ht="12.75" x14ac:dyDescent="0.35">
      <c r="B1430" s="20"/>
      <c r="C1430" s="20"/>
      <c r="D1430" s="29"/>
      <c r="E1430" s="30"/>
      <c r="F1430" s="30"/>
      <c r="G1430" s="30"/>
      <c r="H1430" s="30"/>
      <c r="I1430" s="24" t="str">
        <f t="shared" si="440"/>
        <v/>
      </c>
      <c r="J1430" s="74"/>
      <c r="K1430" s="27"/>
      <c r="L1430" s="24"/>
      <c r="M1430" s="22"/>
      <c r="N1430" s="23" t="str">
        <f t="shared" si="441"/>
        <v/>
      </c>
      <c r="O1430" s="23" t="str">
        <f t="shared" si="442"/>
        <v/>
      </c>
      <c r="P1430" s="23" t="str">
        <f t="shared" si="443"/>
        <v/>
      </c>
      <c r="Q1430" s="23" t="str">
        <f t="shared" si="444"/>
        <v/>
      </c>
      <c r="R1430" s="23" t="str">
        <f t="shared" si="445"/>
        <v/>
      </c>
      <c r="S1430" s="696" t="e">
        <f t="shared" si="446"/>
        <v>#VALUE!</v>
      </c>
      <c r="T1430" s="23" t="str">
        <f t="shared" si="447"/>
        <v/>
      </c>
      <c r="U1430" s="28"/>
      <c r="V1430" s="28"/>
      <c r="W1430" s="631"/>
      <c r="X1430" s="24">
        <f t="shared" si="448"/>
        <v>0</v>
      </c>
      <c r="Y1430" s="25">
        <f t="shared" si="449"/>
        <v>0</v>
      </c>
      <c r="Z1430" s="77"/>
      <c r="AA1430" s="665"/>
      <c r="AB1430" s="665" t="str">
        <f t="shared" si="450"/>
        <v/>
      </c>
      <c r="AC1430" s="665" t="str">
        <f t="shared" si="451"/>
        <v/>
      </c>
    </row>
    <row r="1431" spans="2:29" ht="12.75" x14ac:dyDescent="0.35">
      <c r="B1431" s="20"/>
      <c r="C1431" s="20"/>
      <c r="D1431" s="29"/>
      <c r="E1431" s="30"/>
      <c r="F1431" s="30"/>
      <c r="G1431" s="30"/>
      <c r="H1431" s="30"/>
      <c r="I1431" s="24" t="str">
        <f t="shared" si="440"/>
        <v/>
      </c>
      <c r="J1431" s="74"/>
      <c r="K1431" s="27"/>
      <c r="L1431" s="24"/>
      <c r="M1431" s="22"/>
      <c r="N1431" s="23" t="str">
        <f t="shared" si="441"/>
        <v/>
      </c>
      <c r="O1431" s="23" t="str">
        <f t="shared" si="442"/>
        <v/>
      </c>
      <c r="P1431" s="23" t="str">
        <f t="shared" si="443"/>
        <v/>
      </c>
      <c r="Q1431" s="23" t="str">
        <f t="shared" si="444"/>
        <v/>
      </c>
      <c r="R1431" s="23" t="str">
        <f t="shared" si="445"/>
        <v/>
      </c>
      <c r="S1431" s="696" t="e">
        <f t="shared" si="446"/>
        <v>#VALUE!</v>
      </c>
      <c r="T1431" s="23" t="str">
        <f t="shared" si="447"/>
        <v/>
      </c>
      <c r="U1431" s="28"/>
      <c r="V1431" s="28"/>
      <c r="W1431" s="631"/>
      <c r="X1431" s="24">
        <f t="shared" si="448"/>
        <v>0</v>
      </c>
      <c r="Y1431" s="25">
        <f t="shared" si="449"/>
        <v>0</v>
      </c>
      <c r="Z1431" s="77"/>
      <c r="AA1431" s="665"/>
      <c r="AB1431" s="665" t="str">
        <f t="shared" si="450"/>
        <v/>
      </c>
      <c r="AC1431" s="665" t="str">
        <f t="shared" si="451"/>
        <v/>
      </c>
    </row>
    <row r="1432" spans="2:29" ht="12.75" x14ac:dyDescent="0.35">
      <c r="B1432" s="20"/>
      <c r="C1432" s="20"/>
      <c r="D1432" s="29"/>
      <c r="E1432" s="30"/>
      <c r="F1432" s="30"/>
      <c r="G1432" s="30"/>
      <c r="H1432" s="30"/>
      <c r="I1432" s="24" t="str">
        <f t="shared" si="440"/>
        <v/>
      </c>
      <c r="J1432" s="74"/>
      <c r="K1432" s="27"/>
      <c r="L1432" s="24"/>
      <c r="M1432" s="22"/>
      <c r="N1432" s="23" t="str">
        <f t="shared" si="441"/>
        <v/>
      </c>
      <c r="O1432" s="23" t="str">
        <f t="shared" si="442"/>
        <v/>
      </c>
      <c r="P1432" s="23" t="str">
        <f t="shared" si="443"/>
        <v/>
      </c>
      <c r="Q1432" s="23" t="str">
        <f t="shared" si="444"/>
        <v/>
      </c>
      <c r="R1432" s="23" t="str">
        <f t="shared" si="445"/>
        <v/>
      </c>
      <c r="S1432" s="696" t="e">
        <f t="shared" si="446"/>
        <v>#VALUE!</v>
      </c>
      <c r="T1432" s="23" t="str">
        <f t="shared" si="447"/>
        <v/>
      </c>
      <c r="U1432" s="28"/>
      <c r="V1432" s="28"/>
      <c r="W1432" s="631"/>
      <c r="X1432" s="24">
        <f t="shared" si="448"/>
        <v>0</v>
      </c>
      <c r="Y1432" s="25">
        <f t="shared" si="449"/>
        <v>0</v>
      </c>
      <c r="Z1432" s="77"/>
      <c r="AA1432" s="665"/>
      <c r="AB1432" s="665" t="str">
        <f t="shared" si="450"/>
        <v/>
      </c>
      <c r="AC1432" s="665" t="str">
        <f t="shared" si="451"/>
        <v/>
      </c>
    </row>
    <row r="1433" spans="2:29" ht="12.75" x14ac:dyDescent="0.35">
      <c r="B1433" s="20"/>
      <c r="C1433" s="20"/>
      <c r="D1433" s="29"/>
      <c r="E1433" s="30"/>
      <c r="F1433" s="30"/>
      <c r="G1433" s="30"/>
      <c r="H1433" s="30"/>
      <c r="I1433" s="24" t="str">
        <f t="shared" si="440"/>
        <v/>
      </c>
      <c r="J1433" s="74"/>
      <c r="K1433" s="27"/>
      <c r="L1433" s="24"/>
      <c r="M1433" s="22"/>
      <c r="N1433" s="23" t="str">
        <f t="shared" si="441"/>
        <v/>
      </c>
      <c r="O1433" s="23" t="str">
        <f t="shared" si="442"/>
        <v/>
      </c>
      <c r="P1433" s="23" t="str">
        <f t="shared" si="443"/>
        <v/>
      </c>
      <c r="Q1433" s="23" t="str">
        <f t="shared" si="444"/>
        <v/>
      </c>
      <c r="R1433" s="23" t="str">
        <f t="shared" si="445"/>
        <v/>
      </c>
      <c r="S1433" s="696" t="e">
        <f t="shared" si="446"/>
        <v>#VALUE!</v>
      </c>
      <c r="T1433" s="23" t="str">
        <f t="shared" si="447"/>
        <v/>
      </c>
      <c r="U1433" s="28"/>
      <c r="V1433" s="28"/>
      <c r="W1433" s="631"/>
      <c r="X1433" s="24">
        <f t="shared" si="448"/>
        <v>0</v>
      </c>
      <c r="Y1433" s="25">
        <f t="shared" si="449"/>
        <v>0</v>
      </c>
      <c r="Z1433" s="77"/>
      <c r="AA1433" s="665"/>
      <c r="AB1433" s="665" t="str">
        <f t="shared" si="450"/>
        <v/>
      </c>
      <c r="AC1433" s="665" t="str">
        <f t="shared" si="451"/>
        <v/>
      </c>
    </row>
    <row r="1434" spans="2:29" ht="12.75" x14ac:dyDescent="0.35">
      <c r="B1434" s="20"/>
      <c r="C1434" s="20"/>
      <c r="D1434" s="29"/>
      <c r="E1434" s="30"/>
      <c r="F1434" s="30"/>
      <c r="G1434" s="30"/>
      <c r="H1434" s="30"/>
      <c r="I1434" s="24" t="str">
        <f t="shared" si="440"/>
        <v/>
      </c>
      <c r="J1434" s="74"/>
      <c r="K1434" s="27"/>
      <c r="L1434" s="24"/>
      <c r="M1434" s="22"/>
      <c r="N1434" s="23" t="str">
        <f t="shared" si="441"/>
        <v/>
      </c>
      <c r="O1434" s="23" t="str">
        <f t="shared" si="442"/>
        <v/>
      </c>
      <c r="P1434" s="23" t="str">
        <f t="shared" si="443"/>
        <v/>
      </c>
      <c r="Q1434" s="23" t="str">
        <f t="shared" si="444"/>
        <v/>
      </c>
      <c r="R1434" s="23" t="str">
        <f t="shared" si="445"/>
        <v/>
      </c>
      <c r="S1434" s="696" t="e">
        <f t="shared" si="446"/>
        <v>#VALUE!</v>
      </c>
      <c r="T1434" s="23" t="str">
        <f t="shared" si="447"/>
        <v/>
      </c>
      <c r="U1434" s="28"/>
      <c r="V1434" s="28"/>
      <c r="W1434" s="631"/>
      <c r="X1434" s="24">
        <f t="shared" si="448"/>
        <v>0</v>
      </c>
      <c r="Y1434" s="25">
        <f t="shared" si="449"/>
        <v>0</v>
      </c>
      <c r="Z1434" s="77"/>
      <c r="AA1434" s="665"/>
      <c r="AB1434" s="665" t="str">
        <f t="shared" si="450"/>
        <v/>
      </c>
      <c r="AC1434" s="665" t="str">
        <f t="shared" si="451"/>
        <v/>
      </c>
    </row>
    <row r="1435" spans="2:29" ht="12.75" x14ac:dyDescent="0.35">
      <c r="B1435" s="20"/>
      <c r="C1435" s="20"/>
      <c r="D1435" s="29"/>
      <c r="E1435" s="30"/>
      <c r="F1435" s="30"/>
      <c r="G1435" s="30"/>
      <c r="H1435" s="30"/>
      <c r="I1435" s="24" t="str">
        <f t="shared" si="440"/>
        <v/>
      </c>
      <c r="J1435" s="74"/>
      <c r="K1435" s="27"/>
      <c r="L1435" s="24"/>
      <c r="M1435" s="22"/>
      <c r="N1435" s="23" t="str">
        <f t="shared" si="441"/>
        <v/>
      </c>
      <c r="O1435" s="23" t="str">
        <f t="shared" si="442"/>
        <v/>
      </c>
      <c r="P1435" s="23" t="str">
        <f t="shared" si="443"/>
        <v/>
      </c>
      <c r="Q1435" s="23" t="str">
        <f t="shared" si="444"/>
        <v/>
      </c>
      <c r="R1435" s="23" t="str">
        <f t="shared" si="445"/>
        <v/>
      </c>
      <c r="S1435" s="696" t="e">
        <f t="shared" si="446"/>
        <v>#VALUE!</v>
      </c>
      <c r="T1435" s="23" t="str">
        <f t="shared" si="447"/>
        <v/>
      </c>
      <c r="U1435" s="28"/>
      <c r="V1435" s="28"/>
      <c r="W1435" s="631"/>
      <c r="X1435" s="24">
        <f t="shared" si="448"/>
        <v>0</v>
      </c>
      <c r="Y1435" s="25">
        <f t="shared" si="449"/>
        <v>0</v>
      </c>
      <c r="Z1435" s="77"/>
      <c r="AA1435" s="665"/>
      <c r="AB1435" s="665" t="str">
        <f t="shared" si="450"/>
        <v/>
      </c>
      <c r="AC1435" s="665" t="str">
        <f t="shared" si="451"/>
        <v/>
      </c>
    </row>
    <row r="1436" spans="2:29" ht="12.75" x14ac:dyDescent="0.35">
      <c r="B1436" s="20"/>
      <c r="C1436" s="20"/>
      <c r="D1436" s="29"/>
      <c r="E1436" s="30"/>
      <c r="F1436" s="30"/>
      <c r="G1436" s="30"/>
      <c r="H1436" s="30"/>
      <c r="I1436" s="24" t="str">
        <f t="shared" si="440"/>
        <v/>
      </c>
      <c r="J1436" s="74"/>
      <c r="K1436" s="27"/>
      <c r="L1436" s="24"/>
      <c r="M1436" s="22"/>
      <c r="N1436" s="23" t="str">
        <f t="shared" si="441"/>
        <v/>
      </c>
      <c r="O1436" s="23" t="str">
        <f t="shared" si="442"/>
        <v/>
      </c>
      <c r="P1436" s="23" t="str">
        <f t="shared" si="443"/>
        <v/>
      </c>
      <c r="Q1436" s="23" t="str">
        <f t="shared" si="444"/>
        <v/>
      </c>
      <c r="R1436" s="23" t="str">
        <f t="shared" si="445"/>
        <v/>
      </c>
      <c r="S1436" s="696" t="e">
        <f t="shared" si="446"/>
        <v>#VALUE!</v>
      </c>
      <c r="T1436" s="23" t="str">
        <f t="shared" si="447"/>
        <v/>
      </c>
      <c r="U1436" s="28"/>
      <c r="V1436" s="28"/>
      <c r="W1436" s="631"/>
      <c r="X1436" s="24">
        <f t="shared" si="448"/>
        <v>0</v>
      </c>
      <c r="Y1436" s="25">
        <f t="shared" si="449"/>
        <v>0</v>
      </c>
      <c r="Z1436" s="77"/>
      <c r="AA1436" s="665"/>
      <c r="AB1436" s="665" t="str">
        <f t="shared" si="450"/>
        <v/>
      </c>
      <c r="AC1436" s="665" t="str">
        <f t="shared" si="451"/>
        <v/>
      </c>
    </row>
    <row r="1437" spans="2:29" ht="12.75" x14ac:dyDescent="0.35">
      <c r="B1437" s="20"/>
      <c r="C1437" s="20"/>
      <c r="D1437" s="29"/>
      <c r="E1437" s="30"/>
      <c r="F1437" s="30"/>
      <c r="G1437" s="30"/>
      <c r="H1437" s="30"/>
      <c r="I1437" s="24" t="str">
        <f t="shared" si="440"/>
        <v/>
      </c>
      <c r="J1437" s="74"/>
      <c r="K1437" s="27"/>
      <c r="L1437" s="24"/>
      <c r="M1437" s="22"/>
      <c r="N1437" s="23" t="str">
        <f t="shared" si="441"/>
        <v/>
      </c>
      <c r="O1437" s="23" t="str">
        <f t="shared" si="442"/>
        <v/>
      </c>
      <c r="P1437" s="23" t="str">
        <f t="shared" si="443"/>
        <v/>
      </c>
      <c r="Q1437" s="23" t="str">
        <f t="shared" si="444"/>
        <v/>
      </c>
      <c r="R1437" s="23" t="str">
        <f t="shared" si="445"/>
        <v/>
      </c>
      <c r="S1437" s="696" t="e">
        <f t="shared" si="446"/>
        <v>#VALUE!</v>
      </c>
      <c r="T1437" s="23" t="str">
        <f t="shared" si="447"/>
        <v/>
      </c>
      <c r="U1437" s="28"/>
      <c r="V1437" s="28"/>
      <c r="W1437" s="631"/>
      <c r="X1437" s="24">
        <f t="shared" si="448"/>
        <v>0</v>
      </c>
      <c r="Y1437" s="25">
        <f t="shared" si="449"/>
        <v>0</v>
      </c>
      <c r="Z1437" s="77"/>
      <c r="AA1437" s="665"/>
      <c r="AB1437" s="665" t="str">
        <f t="shared" si="450"/>
        <v/>
      </c>
      <c r="AC1437" s="665" t="str">
        <f t="shared" si="451"/>
        <v/>
      </c>
    </row>
    <row r="1438" spans="2:29" ht="12.75" x14ac:dyDescent="0.35">
      <c r="B1438" s="20"/>
      <c r="C1438" s="20"/>
      <c r="D1438" s="29"/>
      <c r="E1438" s="30"/>
      <c r="F1438" s="30"/>
      <c r="G1438" s="30"/>
      <c r="H1438" s="30"/>
      <c r="I1438" s="24" t="str">
        <f t="shared" si="440"/>
        <v/>
      </c>
      <c r="J1438" s="74"/>
      <c r="K1438" s="27"/>
      <c r="L1438" s="24"/>
      <c r="M1438" s="22"/>
      <c r="N1438" s="23" t="str">
        <f t="shared" si="441"/>
        <v/>
      </c>
      <c r="O1438" s="23" t="str">
        <f t="shared" si="442"/>
        <v/>
      </c>
      <c r="P1438" s="23" t="str">
        <f t="shared" si="443"/>
        <v/>
      </c>
      <c r="Q1438" s="23" t="str">
        <f t="shared" si="444"/>
        <v/>
      </c>
      <c r="R1438" s="23" t="str">
        <f t="shared" si="445"/>
        <v/>
      </c>
      <c r="S1438" s="696" t="e">
        <f t="shared" si="446"/>
        <v>#VALUE!</v>
      </c>
      <c r="T1438" s="23" t="str">
        <f t="shared" si="447"/>
        <v/>
      </c>
      <c r="U1438" s="28"/>
      <c r="V1438" s="28"/>
      <c r="W1438" s="631"/>
      <c r="X1438" s="24">
        <f t="shared" si="448"/>
        <v>0</v>
      </c>
      <c r="Y1438" s="25">
        <f t="shared" si="449"/>
        <v>0</v>
      </c>
      <c r="Z1438" s="77"/>
      <c r="AA1438" s="665"/>
      <c r="AB1438" s="665" t="str">
        <f t="shared" si="450"/>
        <v/>
      </c>
      <c r="AC1438" s="665" t="str">
        <f t="shared" si="451"/>
        <v/>
      </c>
    </row>
    <row r="1439" spans="2:29" ht="12.75" x14ac:dyDescent="0.35">
      <c r="B1439" s="20"/>
      <c r="C1439" s="20"/>
      <c r="D1439" s="29"/>
      <c r="E1439" s="30"/>
      <c r="F1439" s="30"/>
      <c r="G1439" s="30"/>
      <c r="H1439" s="30"/>
      <c r="I1439" s="24" t="str">
        <f t="shared" si="440"/>
        <v/>
      </c>
      <c r="J1439" s="74"/>
      <c r="K1439" s="27"/>
      <c r="L1439" s="24"/>
      <c r="M1439" s="22"/>
      <c r="N1439" s="23" t="str">
        <f t="shared" si="441"/>
        <v/>
      </c>
      <c r="O1439" s="23" t="str">
        <f t="shared" si="442"/>
        <v/>
      </c>
      <c r="P1439" s="23" t="str">
        <f t="shared" si="443"/>
        <v/>
      </c>
      <c r="Q1439" s="23" t="str">
        <f t="shared" si="444"/>
        <v/>
      </c>
      <c r="R1439" s="23" t="str">
        <f t="shared" si="445"/>
        <v/>
      </c>
      <c r="S1439" s="696" t="e">
        <f t="shared" si="446"/>
        <v>#VALUE!</v>
      </c>
      <c r="T1439" s="23" t="str">
        <f t="shared" si="447"/>
        <v/>
      </c>
      <c r="U1439" s="28"/>
      <c r="V1439" s="28"/>
      <c r="W1439" s="631"/>
      <c r="X1439" s="24">
        <f t="shared" si="448"/>
        <v>0</v>
      </c>
      <c r="Y1439" s="25">
        <f t="shared" si="449"/>
        <v>0</v>
      </c>
      <c r="Z1439" s="77"/>
      <c r="AA1439" s="665"/>
      <c r="AB1439" s="665" t="str">
        <f t="shared" si="450"/>
        <v/>
      </c>
      <c r="AC1439" s="665" t="str">
        <f t="shared" si="451"/>
        <v/>
      </c>
    </row>
    <row r="1440" spans="2:29" ht="12.75" x14ac:dyDescent="0.35">
      <c r="B1440" s="20"/>
      <c r="C1440" s="20"/>
      <c r="D1440" s="29"/>
      <c r="E1440" s="30"/>
      <c r="F1440" s="30"/>
      <c r="G1440" s="30"/>
      <c r="H1440" s="30"/>
      <c r="I1440" s="24" t="str">
        <f t="shared" si="440"/>
        <v/>
      </c>
      <c r="J1440" s="74"/>
      <c r="K1440" s="27"/>
      <c r="L1440" s="24"/>
      <c r="M1440" s="22"/>
      <c r="N1440" s="23" t="str">
        <f t="shared" si="441"/>
        <v/>
      </c>
      <c r="O1440" s="23" t="str">
        <f t="shared" si="442"/>
        <v/>
      </c>
      <c r="P1440" s="23" t="str">
        <f t="shared" si="443"/>
        <v/>
      </c>
      <c r="Q1440" s="23" t="str">
        <f t="shared" si="444"/>
        <v/>
      </c>
      <c r="R1440" s="23" t="str">
        <f t="shared" si="445"/>
        <v/>
      </c>
      <c r="S1440" s="696" t="e">
        <f t="shared" si="446"/>
        <v>#VALUE!</v>
      </c>
      <c r="T1440" s="23" t="str">
        <f t="shared" si="447"/>
        <v/>
      </c>
      <c r="U1440" s="28"/>
      <c r="V1440" s="28"/>
      <c r="W1440" s="631"/>
      <c r="X1440" s="24">
        <f t="shared" si="448"/>
        <v>0</v>
      </c>
      <c r="Y1440" s="25">
        <f t="shared" si="449"/>
        <v>0</v>
      </c>
      <c r="Z1440" s="77"/>
      <c r="AA1440" s="665"/>
      <c r="AB1440" s="665" t="str">
        <f t="shared" si="450"/>
        <v/>
      </c>
      <c r="AC1440" s="665" t="str">
        <f t="shared" si="451"/>
        <v/>
      </c>
    </row>
    <row r="1441" spans="2:29" ht="12.75" x14ac:dyDescent="0.35">
      <c r="B1441" s="20"/>
      <c r="C1441" s="20"/>
      <c r="D1441" s="29"/>
      <c r="E1441" s="30"/>
      <c r="F1441" s="30"/>
      <c r="G1441" s="30"/>
      <c r="H1441" s="30"/>
      <c r="I1441" s="24" t="str">
        <f t="shared" si="440"/>
        <v/>
      </c>
      <c r="J1441" s="74"/>
      <c r="K1441" s="27"/>
      <c r="L1441" s="24"/>
      <c r="M1441" s="22"/>
      <c r="N1441" s="23" t="str">
        <f t="shared" si="441"/>
        <v/>
      </c>
      <c r="O1441" s="23" t="str">
        <f t="shared" si="442"/>
        <v/>
      </c>
      <c r="P1441" s="23" t="str">
        <f t="shared" si="443"/>
        <v/>
      </c>
      <c r="Q1441" s="23" t="str">
        <f t="shared" si="444"/>
        <v/>
      </c>
      <c r="R1441" s="23" t="str">
        <f t="shared" si="445"/>
        <v/>
      </c>
      <c r="S1441" s="696" t="e">
        <f t="shared" si="446"/>
        <v>#VALUE!</v>
      </c>
      <c r="T1441" s="23" t="str">
        <f t="shared" si="447"/>
        <v/>
      </c>
      <c r="U1441" s="28"/>
      <c r="V1441" s="28"/>
      <c r="W1441" s="631"/>
      <c r="X1441" s="24">
        <f t="shared" si="448"/>
        <v>0</v>
      </c>
      <c r="Y1441" s="25">
        <f t="shared" si="449"/>
        <v>0</v>
      </c>
      <c r="Z1441" s="77"/>
      <c r="AA1441" s="665"/>
      <c r="AB1441" s="665" t="str">
        <f t="shared" si="450"/>
        <v/>
      </c>
      <c r="AC1441" s="665" t="str">
        <f t="shared" si="451"/>
        <v/>
      </c>
    </row>
    <row r="1442" spans="2:29" ht="12.75" x14ac:dyDescent="0.35">
      <c r="B1442" s="20"/>
      <c r="C1442" s="20"/>
      <c r="D1442" s="29"/>
      <c r="E1442" s="30"/>
      <c r="F1442" s="30"/>
      <c r="G1442" s="30"/>
      <c r="H1442" s="30"/>
      <c r="I1442" s="24" t="str">
        <f t="shared" si="440"/>
        <v/>
      </c>
      <c r="J1442" s="74"/>
      <c r="K1442" s="27"/>
      <c r="L1442" s="24"/>
      <c r="M1442" s="22"/>
      <c r="N1442" s="23" t="str">
        <f t="shared" si="441"/>
        <v/>
      </c>
      <c r="O1442" s="23" t="str">
        <f t="shared" si="442"/>
        <v/>
      </c>
      <c r="P1442" s="23" t="str">
        <f t="shared" si="443"/>
        <v/>
      </c>
      <c r="Q1442" s="23" t="str">
        <f t="shared" si="444"/>
        <v/>
      </c>
      <c r="R1442" s="23" t="str">
        <f t="shared" si="445"/>
        <v/>
      </c>
      <c r="S1442" s="696" t="e">
        <f t="shared" si="446"/>
        <v>#VALUE!</v>
      </c>
      <c r="T1442" s="23" t="str">
        <f t="shared" si="447"/>
        <v/>
      </c>
      <c r="U1442" s="28"/>
      <c r="V1442" s="28"/>
      <c r="W1442" s="631"/>
      <c r="X1442" s="24">
        <f t="shared" si="448"/>
        <v>0</v>
      </c>
      <c r="Y1442" s="25">
        <f t="shared" si="449"/>
        <v>0</v>
      </c>
      <c r="Z1442" s="77"/>
      <c r="AA1442" s="665"/>
      <c r="AB1442" s="665" t="str">
        <f t="shared" si="450"/>
        <v/>
      </c>
      <c r="AC1442" s="665" t="str">
        <f t="shared" si="451"/>
        <v/>
      </c>
    </row>
    <row r="1443" spans="2:29" ht="12.75" x14ac:dyDescent="0.35">
      <c r="B1443" s="20"/>
      <c r="C1443" s="20"/>
      <c r="D1443" s="29"/>
      <c r="E1443" s="30"/>
      <c r="F1443" s="30"/>
      <c r="G1443" s="30"/>
      <c r="H1443" s="30"/>
      <c r="I1443" s="24" t="str">
        <f t="shared" si="440"/>
        <v/>
      </c>
      <c r="J1443" s="74"/>
      <c r="K1443" s="27"/>
      <c r="L1443" s="24"/>
      <c r="M1443" s="22"/>
      <c r="N1443" s="23" t="str">
        <f t="shared" si="441"/>
        <v/>
      </c>
      <c r="O1443" s="23" t="str">
        <f t="shared" si="442"/>
        <v/>
      </c>
      <c r="P1443" s="23" t="str">
        <f t="shared" si="443"/>
        <v/>
      </c>
      <c r="Q1443" s="23" t="str">
        <f t="shared" si="444"/>
        <v/>
      </c>
      <c r="R1443" s="23" t="str">
        <f t="shared" si="445"/>
        <v/>
      </c>
      <c r="S1443" s="696" t="e">
        <f t="shared" si="446"/>
        <v>#VALUE!</v>
      </c>
      <c r="T1443" s="23" t="str">
        <f t="shared" si="447"/>
        <v/>
      </c>
      <c r="U1443" s="28"/>
      <c r="V1443" s="28"/>
      <c r="W1443" s="631"/>
      <c r="X1443" s="24">
        <f t="shared" si="448"/>
        <v>0</v>
      </c>
      <c r="Y1443" s="25">
        <f t="shared" si="449"/>
        <v>0</v>
      </c>
      <c r="Z1443" s="77"/>
      <c r="AA1443" s="665"/>
      <c r="AB1443" s="665" t="str">
        <f t="shared" si="450"/>
        <v/>
      </c>
      <c r="AC1443" s="665" t="str">
        <f t="shared" si="451"/>
        <v/>
      </c>
    </row>
    <row r="1444" spans="2:29" ht="12.75" x14ac:dyDescent="0.35">
      <c r="B1444" s="20"/>
      <c r="C1444" s="20"/>
      <c r="D1444" s="29"/>
      <c r="E1444" s="30"/>
      <c r="F1444" s="30"/>
      <c r="G1444" s="30"/>
      <c r="H1444" s="30"/>
      <c r="I1444" s="24" t="str">
        <f t="shared" si="440"/>
        <v/>
      </c>
      <c r="J1444" s="74"/>
      <c r="K1444" s="27"/>
      <c r="L1444" s="24"/>
      <c r="M1444" s="22"/>
      <c r="N1444" s="23" t="str">
        <f t="shared" si="441"/>
        <v/>
      </c>
      <c r="O1444" s="23" t="str">
        <f t="shared" si="442"/>
        <v/>
      </c>
      <c r="P1444" s="23" t="str">
        <f t="shared" si="443"/>
        <v/>
      </c>
      <c r="Q1444" s="23" t="str">
        <f t="shared" si="444"/>
        <v/>
      </c>
      <c r="R1444" s="23" t="str">
        <f t="shared" si="445"/>
        <v/>
      </c>
      <c r="S1444" s="696" t="e">
        <f t="shared" si="446"/>
        <v>#VALUE!</v>
      </c>
      <c r="T1444" s="23" t="str">
        <f t="shared" si="447"/>
        <v/>
      </c>
      <c r="U1444" s="28"/>
      <c r="V1444" s="28"/>
      <c r="W1444" s="631"/>
      <c r="X1444" s="24">
        <f t="shared" si="448"/>
        <v>0</v>
      </c>
      <c r="Y1444" s="25">
        <f t="shared" si="449"/>
        <v>0</v>
      </c>
      <c r="Z1444" s="77"/>
      <c r="AA1444" s="665"/>
      <c r="AB1444" s="665" t="str">
        <f t="shared" si="450"/>
        <v/>
      </c>
      <c r="AC1444" s="665" t="str">
        <f t="shared" si="451"/>
        <v/>
      </c>
    </row>
    <row r="1445" spans="2:29" ht="12.75" x14ac:dyDescent="0.35">
      <c r="B1445" s="20"/>
      <c r="C1445" s="20"/>
      <c r="D1445" s="29"/>
      <c r="E1445" s="30"/>
      <c r="F1445" s="30"/>
      <c r="G1445" s="30"/>
      <c r="H1445" s="30"/>
      <c r="I1445" s="24" t="str">
        <f t="shared" si="440"/>
        <v/>
      </c>
      <c r="J1445" s="74"/>
      <c r="K1445" s="27"/>
      <c r="L1445" s="24"/>
      <c r="M1445" s="22"/>
      <c r="N1445" s="23" t="str">
        <f t="shared" si="441"/>
        <v/>
      </c>
      <c r="O1445" s="23" t="str">
        <f t="shared" si="442"/>
        <v/>
      </c>
      <c r="P1445" s="23" t="str">
        <f t="shared" si="443"/>
        <v/>
      </c>
      <c r="Q1445" s="23" t="str">
        <f t="shared" si="444"/>
        <v/>
      </c>
      <c r="R1445" s="23" t="str">
        <f t="shared" si="445"/>
        <v/>
      </c>
      <c r="S1445" s="696" t="e">
        <f t="shared" si="446"/>
        <v>#VALUE!</v>
      </c>
      <c r="T1445" s="23" t="str">
        <f t="shared" si="447"/>
        <v/>
      </c>
      <c r="U1445" s="28"/>
      <c r="V1445" s="28"/>
      <c r="W1445" s="631"/>
      <c r="X1445" s="24">
        <f t="shared" si="448"/>
        <v>0</v>
      </c>
      <c r="Y1445" s="25">
        <f t="shared" si="449"/>
        <v>0</v>
      </c>
      <c r="Z1445" s="77"/>
      <c r="AA1445" s="665"/>
      <c r="AB1445" s="665" t="str">
        <f t="shared" si="450"/>
        <v/>
      </c>
      <c r="AC1445" s="665" t="str">
        <f t="shared" si="451"/>
        <v/>
      </c>
    </row>
    <row r="1446" spans="2:29" ht="12.75" x14ac:dyDescent="0.35">
      <c r="B1446" s="20"/>
      <c r="C1446" s="20"/>
      <c r="D1446" s="29"/>
      <c r="E1446" s="30"/>
      <c r="F1446" s="30"/>
      <c r="G1446" s="30"/>
      <c r="H1446" s="30"/>
      <c r="I1446" s="24" t="str">
        <f t="shared" si="440"/>
        <v/>
      </c>
      <c r="J1446" s="74"/>
      <c r="K1446" s="27"/>
      <c r="L1446" s="24"/>
      <c r="M1446" s="22"/>
      <c r="N1446" s="23" t="str">
        <f t="shared" si="441"/>
        <v/>
      </c>
      <c r="O1446" s="23" t="str">
        <f t="shared" si="442"/>
        <v/>
      </c>
      <c r="P1446" s="23" t="str">
        <f t="shared" si="443"/>
        <v/>
      </c>
      <c r="Q1446" s="23" t="str">
        <f t="shared" si="444"/>
        <v/>
      </c>
      <c r="R1446" s="23" t="str">
        <f t="shared" si="445"/>
        <v/>
      </c>
      <c r="S1446" s="696" t="e">
        <f t="shared" si="446"/>
        <v>#VALUE!</v>
      </c>
      <c r="T1446" s="23" t="str">
        <f t="shared" si="447"/>
        <v/>
      </c>
      <c r="U1446" s="28"/>
      <c r="V1446" s="28"/>
      <c r="W1446" s="631"/>
      <c r="X1446" s="24">
        <f t="shared" si="448"/>
        <v>0</v>
      </c>
      <c r="Y1446" s="25">
        <f t="shared" si="449"/>
        <v>0</v>
      </c>
      <c r="Z1446" s="77"/>
      <c r="AA1446" s="665"/>
      <c r="AB1446" s="665" t="str">
        <f t="shared" si="450"/>
        <v/>
      </c>
      <c r="AC1446" s="665" t="str">
        <f t="shared" si="451"/>
        <v/>
      </c>
    </row>
    <row r="1447" spans="2:29" ht="12.75" x14ac:dyDescent="0.35">
      <c r="B1447" s="20"/>
      <c r="C1447" s="20"/>
      <c r="D1447" s="29"/>
      <c r="E1447" s="30"/>
      <c r="F1447" s="30"/>
      <c r="G1447" s="30"/>
      <c r="H1447" s="30"/>
      <c r="I1447" s="24" t="str">
        <f t="shared" si="440"/>
        <v/>
      </c>
      <c r="J1447" s="74"/>
      <c r="K1447" s="27"/>
      <c r="L1447" s="24"/>
      <c r="M1447" s="22"/>
      <c r="N1447" s="23" t="str">
        <f t="shared" si="441"/>
        <v/>
      </c>
      <c r="O1447" s="23" t="str">
        <f t="shared" si="442"/>
        <v/>
      </c>
      <c r="P1447" s="23" t="str">
        <f t="shared" si="443"/>
        <v/>
      </c>
      <c r="Q1447" s="23" t="str">
        <f t="shared" si="444"/>
        <v/>
      </c>
      <c r="R1447" s="23" t="str">
        <f t="shared" si="445"/>
        <v/>
      </c>
      <c r="S1447" s="696" t="e">
        <f t="shared" si="446"/>
        <v>#VALUE!</v>
      </c>
      <c r="T1447" s="23" t="str">
        <f t="shared" si="447"/>
        <v/>
      </c>
      <c r="U1447" s="28"/>
      <c r="V1447" s="28"/>
      <c r="W1447" s="631"/>
      <c r="X1447" s="24">
        <f t="shared" si="448"/>
        <v>0</v>
      </c>
      <c r="Y1447" s="25">
        <f t="shared" si="449"/>
        <v>0</v>
      </c>
      <c r="Z1447" s="77"/>
      <c r="AA1447" s="665"/>
      <c r="AB1447" s="665" t="str">
        <f t="shared" si="450"/>
        <v/>
      </c>
      <c r="AC1447" s="665" t="str">
        <f t="shared" si="451"/>
        <v/>
      </c>
    </row>
    <row r="1448" spans="2:29" ht="12.75" x14ac:dyDescent="0.35">
      <c r="B1448" s="20"/>
      <c r="C1448" s="20"/>
      <c r="D1448" s="29"/>
      <c r="E1448" s="30"/>
      <c r="F1448" s="30"/>
      <c r="G1448" s="30"/>
      <c r="H1448" s="30"/>
      <c r="I1448" s="24" t="str">
        <f t="shared" si="440"/>
        <v/>
      </c>
      <c r="J1448" s="74"/>
      <c r="K1448" s="27"/>
      <c r="L1448" s="24"/>
      <c r="M1448" s="22"/>
      <c r="N1448" s="23" t="str">
        <f t="shared" si="441"/>
        <v/>
      </c>
      <c r="O1448" s="23" t="str">
        <f t="shared" si="442"/>
        <v/>
      </c>
      <c r="P1448" s="23" t="str">
        <f t="shared" si="443"/>
        <v/>
      </c>
      <c r="Q1448" s="23" t="str">
        <f t="shared" si="444"/>
        <v/>
      </c>
      <c r="R1448" s="23" t="str">
        <f t="shared" si="445"/>
        <v/>
      </c>
      <c r="S1448" s="696" t="e">
        <f t="shared" si="446"/>
        <v>#VALUE!</v>
      </c>
      <c r="T1448" s="23" t="str">
        <f t="shared" si="447"/>
        <v/>
      </c>
      <c r="U1448" s="28"/>
      <c r="V1448" s="28"/>
      <c r="W1448" s="631"/>
      <c r="X1448" s="24">
        <f t="shared" si="448"/>
        <v>0</v>
      </c>
      <c r="Y1448" s="25">
        <f t="shared" si="449"/>
        <v>0</v>
      </c>
      <c r="Z1448" s="77"/>
      <c r="AA1448" s="665"/>
      <c r="AB1448" s="665" t="str">
        <f t="shared" si="450"/>
        <v/>
      </c>
      <c r="AC1448" s="665" t="str">
        <f t="shared" si="451"/>
        <v/>
      </c>
    </row>
    <row r="1449" spans="2:29" ht="12.75" x14ac:dyDescent="0.35">
      <c r="B1449" s="20"/>
      <c r="C1449" s="20"/>
      <c r="D1449" s="29"/>
      <c r="E1449" s="30"/>
      <c r="F1449" s="30"/>
      <c r="G1449" s="30"/>
      <c r="H1449" s="30"/>
      <c r="I1449" s="24" t="str">
        <f t="shared" si="440"/>
        <v/>
      </c>
      <c r="J1449" s="74"/>
      <c r="K1449" s="27"/>
      <c r="L1449" s="24"/>
      <c r="M1449" s="22"/>
      <c r="N1449" s="23" t="str">
        <f t="shared" si="441"/>
        <v/>
      </c>
      <c r="O1449" s="23" t="str">
        <f t="shared" si="442"/>
        <v/>
      </c>
      <c r="P1449" s="23" t="str">
        <f t="shared" si="443"/>
        <v/>
      </c>
      <c r="Q1449" s="23" t="str">
        <f t="shared" si="444"/>
        <v/>
      </c>
      <c r="R1449" s="23" t="str">
        <f t="shared" si="445"/>
        <v/>
      </c>
      <c r="S1449" s="696" t="e">
        <f t="shared" si="446"/>
        <v>#VALUE!</v>
      </c>
      <c r="T1449" s="23" t="str">
        <f t="shared" si="447"/>
        <v/>
      </c>
      <c r="U1449" s="28"/>
      <c r="V1449" s="28"/>
      <c r="W1449" s="631"/>
      <c r="X1449" s="24">
        <f t="shared" si="448"/>
        <v>0</v>
      </c>
      <c r="Y1449" s="25">
        <f t="shared" si="449"/>
        <v>0</v>
      </c>
      <c r="Z1449" s="77"/>
      <c r="AA1449" s="665"/>
      <c r="AB1449" s="665" t="str">
        <f t="shared" si="450"/>
        <v/>
      </c>
      <c r="AC1449" s="665" t="str">
        <f t="shared" si="451"/>
        <v/>
      </c>
    </row>
    <row r="1450" spans="2:29" ht="12.75" x14ac:dyDescent="0.35">
      <c r="B1450" s="20"/>
      <c r="C1450" s="20"/>
      <c r="D1450" s="29"/>
      <c r="E1450" s="30"/>
      <c r="F1450" s="30"/>
      <c r="G1450" s="30"/>
      <c r="H1450" s="30"/>
      <c r="I1450" s="24" t="str">
        <f t="shared" si="440"/>
        <v/>
      </c>
      <c r="J1450" s="74"/>
      <c r="K1450" s="27"/>
      <c r="L1450" s="24"/>
      <c r="M1450" s="22"/>
      <c r="N1450" s="23" t="str">
        <f t="shared" si="441"/>
        <v/>
      </c>
      <c r="O1450" s="23" t="str">
        <f t="shared" si="442"/>
        <v/>
      </c>
      <c r="P1450" s="23" t="str">
        <f t="shared" si="443"/>
        <v/>
      </c>
      <c r="Q1450" s="23" t="str">
        <f t="shared" si="444"/>
        <v/>
      </c>
      <c r="R1450" s="23" t="str">
        <f t="shared" si="445"/>
        <v/>
      </c>
      <c r="S1450" s="696" t="e">
        <f t="shared" si="446"/>
        <v>#VALUE!</v>
      </c>
      <c r="T1450" s="23" t="str">
        <f t="shared" si="447"/>
        <v/>
      </c>
      <c r="U1450" s="28"/>
      <c r="V1450" s="28"/>
      <c r="W1450" s="631"/>
      <c r="X1450" s="24">
        <f t="shared" si="448"/>
        <v>0</v>
      </c>
      <c r="Y1450" s="25">
        <f t="shared" si="449"/>
        <v>0</v>
      </c>
      <c r="Z1450" s="77"/>
      <c r="AA1450" s="665"/>
      <c r="AB1450" s="665" t="str">
        <f t="shared" si="450"/>
        <v/>
      </c>
      <c r="AC1450" s="665" t="str">
        <f t="shared" si="451"/>
        <v/>
      </c>
    </row>
    <row r="1451" spans="2:29" ht="12.75" x14ac:dyDescent="0.35">
      <c r="B1451" s="20"/>
      <c r="C1451" s="20"/>
      <c r="D1451" s="29"/>
      <c r="E1451" s="30"/>
      <c r="F1451" s="30"/>
      <c r="G1451" s="30"/>
      <c r="H1451" s="30"/>
      <c r="I1451" s="24" t="str">
        <f t="shared" si="440"/>
        <v/>
      </c>
      <c r="J1451" s="74"/>
      <c r="K1451" s="27"/>
      <c r="L1451" s="24"/>
      <c r="M1451" s="22"/>
      <c r="N1451" s="23" t="str">
        <f t="shared" si="441"/>
        <v/>
      </c>
      <c r="O1451" s="23" t="str">
        <f t="shared" si="442"/>
        <v/>
      </c>
      <c r="P1451" s="23" t="str">
        <f t="shared" si="443"/>
        <v/>
      </c>
      <c r="Q1451" s="23" t="str">
        <f t="shared" si="444"/>
        <v/>
      </c>
      <c r="R1451" s="23" t="str">
        <f t="shared" si="445"/>
        <v/>
      </c>
      <c r="S1451" s="696" t="e">
        <f t="shared" si="446"/>
        <v>#VALUE!</v>
      </c>
      <c r="T1451" s="23" t="str">
        <f t="shared" si="447"/>
        <v/>
      </c>
      <c r="U1451" s="28"/>
      <c r="V1451" s="28"/>
      <c r="W1451" s="631"/>
      <c r="X1451" s="24">
        <f t="shared" si="448"/>
        <v>0</v>
      </c>
      <c r="Y1451" s="25">
        <f t="shared" si="449"/>
        <v>0</v>
      </c>
      <c r="Z1451" s="77"/>
      <c r="AA1451" s="665"/>
      <c r="AB1451" s="665" t="str">
        <f t="shared" si="450"/>
        <v/>
      </c>
      <c r="AC1451" s="665" t="str">
        <f t="shared" si="451"/>
        <v/>
      </c>
    </row>
    <row r="1452" spans="2:29" ht="12.75" x14ac:dyDescent="0.35">
      <c r="B1452" s="20"/>
      <c r="C1452" s="20"/>
      <c r="D1452" s="29"/>
      <c r="E1452" s="30"/>
      <c r="F1452" s="30"/>
      <c r="G1452" s="30"/>
      <c r="H1452" s="30"/>
      <c r="I1452" s="24" t="str">
        <f t="shared" si="440"/>
        <v/>
      </c>
      <c r="J1452" s="74"/>
      <c r="K1452" s="27"/>
      <c r="L1452" s="24"/>
      <c r="M1452" s="22"/>
      <c r="N1452" s="23" t="str">
        <f t="shared" si="441"/>
        <v/>
      </c>
      <c r="O1452" s="23" t="str">
        <f t="shared" si="442"/>
        <v/>
      </c>
      <c r="P1452" s="23" t="str">
        <f t="shared" si="443"/>
        <v/>
      </c>
      <c r="Q1452" s="23" t="str">
        <f t="shared" si="444"/>
        <v/>
      </c>
      <c r="R1452" s="23" t="str">
        <f t="shared" si="445"/>
        <v/>
      </c>
      <c r="S1452" s="696" t="e">
        <f t="shared" si="446"/>
        <v>#VALUE!</v>
      </c>
      <c r="T1452" s="23" t="str">
        <f t="shared" si="447"/>
        <v/>
      </c>
      <c r="U1452" s="28"/>
      <c r="V1452" s="28"/>
      <c r="W1452" s="631"/>
      <c r="X1452" s="24">
        <f t="shared" si="448"/>
        <v>0</v>
      </c>
      <c r="Y1452" s="25">
        <f t="shared" si="449"/>
        <v>0</v>
      </c>
      <c r="Z1452" s="77"/>
      <c r="AA1452" s="665"/>
      <c r="AB1452" s="665" t="str">
        <f t="shared" si="450"/>
        <v/>
      </c>
      <c r="AC1452" s="665" t="str">
        <f t="shared" si="451"/>
        <v/>
      </c>
    </row>
    <row r="1453" spans="2:29" ht="12.75" x14ac:dyDescent="0.35">
      <c r="B1453" s="20"/>
      <c r="C1453" s="20"/>
      <c r="D1453" s="29"/>
      <c r="E1453" s="30"/>
      <c r="F1453" s="30"/>
      <c r="G1453" s="30"/>
      <c r="H1453" s="30"/>
      <c r="I1453" s="24" t="str">
        <f t="shared" si="440"/>
        <v/>
      </c>
      <c r="J1453" s="74"/>
      <c r="K1453" s="27"/>
      <c r="L1453" s="24"/>
      <c r="M1453" s="22"/>
      <c r="N1453" s="23" t="str">
        <f t="shared" si="441"/>
        <v/>
      </c>
      <c r="O1453" s="23" t="str">
        <f t="shared" si="442"/>
        <v/>
      </c>
      <c r="P1453" s="23" t="str">
        <f t="shared" si="443"/>
        <v/>
      </c>
      <c r="Q1453" s="23" t="str">
        <f t="shared" si="444"/>
        <v/>
      </c>
      <c r="R1453" s="23" t="str">
        <f t="shared" si="445"/>
        <v/>
      </c>
      <c r="S1453" s="696" t="e">
        <f t="shared" si="446"/>
        <v>#VALUE!</v>
      </c>
      <c r="T1453" s="23" t="str">
        <f t="shared" si="447"/>
        <v/>
      </c>
      <c r="U1453" s="28"/>
      <c r="V1453" s="28"/>
      <c r="W1453" s="631"/>
      <c r="X1453" s="24">
        <f t="shared" si="448"/>
        <v>0</v>
      </c>
      <c r="Y1453" s="25">
        <f t="shared" si="449"/>
        <v>0</v>
      </c>
      <c r="Z1453" s="77"/>
      <c r="AA1453" s="665"/>
      <c r="AB1453" s="665" t="str">
        <f t="shared" si="450"/>
        <v/>
      </c>
      <c r="AC1453" s="665" t="str">
        <f t="shared" si="451"/>
        <v/>
      </c>
    </row>
    <row r="1454" spans="2:29" ht="12.75" x14ac:dyDescent="0.35">
      <c r="B1454" s="20"/>
      <c r="C1454" s="20"/>
      <c r="D1454" s="29"/>
      <c r="E1454" s="30"/>
      <c r="F1454" s="30"/>
      <c r="G1454" s="30"/>
      <c r="H1454" s="30"/>
      <c r="I1454" s="24" t="str">
        <f t="shared" si="440"/>
        <v/>
      </c>
      <c r="J1454" s="74"/>
      <c r="K1454" s="27"/>
      <c r="L1454" s="24"/>
      <c r="M1454" s="22"/>
      <c r="N1454" s="23" t="str">
        <f t="shared" si="441"/>
        <v/>
      </c>
      <c r="O1454" s="23" t="str">
        <f t="shared" si="442"/>
        <v/>
      </c>
      <c r="P1454" s="23" t="str">
        <f t="shared" si="443"/>
        <v/>
      </c>
      <c r="Q1454" s="23" t="str">
        <f t="shared" si="444"/>
        <v/>
      </c>
      <c r="R1454" s="23" t="str">
        <f t="shared" si="445"/>
        <v/>
      </c>
      <c r="S1454" s="696" t="e">
        <f t="shared" si="446"/>
        <v>#VALUE!</v>
      </c>
      <c r="T1454" s="23" t="str">
        <f t="shared" si="447"/>
        <v/>
      </c>
      <c r="U1454" s="28"/>
      <c r="V1454" s="28"/>
      <c r="W1454" s="631"/>
      <c r="X1454" s="24">
        <f t="shared" si="448"/>
        <v>0</v>
      </c>
      <c r="Y1454" s="25">
        <f t="shared" si="449"/>
        <v>0</v>
      </c>
      <c r="Z1454" s="77"/>
      <c r="AA1454" s="665"/>
      <c r="AB1454" s="665" t="str">
        <f t="shared" si="450"/>
        <v/>
      </c>
      <c r="AC1454" s="665" t="str">
        <f t="shared" si="451"/>
        <v/>
      </c>
    </row>
    <row r="1455" spans="2:29" ht="12.75" x14ac:dyDescent="0.35">
      <c r="B1455" s="20"/>
      <c r="C1455" s="20"/>
      <c r="D1455" s="29"/>
      <c r="E1455" s="30"/>
      <c r="F1455" s="30"/>
      <c r="G1455" s="30"/>
      <c r="H1455" s="30"/>
      <c r="I1455" s="24" t="str">
        <f t="shared" si="440"/>
        <v/>
      </c>
      <c r="J1455" s="74"/>
      <c r="K1455" s="27"/>
      <c r="L1455" s="24"/>
      <c r="M1455" s="22"/>
      <c r="N1455" s="23" t="str">
        <f t="shared" si="441"/>
        <v/>
      </c>
      <c r="O1455" s="23" t="str">
        <f t="shared" si="442"/>
        <v/>
      </c>
      <c r="P1455" s="23" t="str">
        <f t="shared" si="443"/>
        <v/>
      </c>
      <c r="Q1455" s="23" t="str">
        <f t="shared" si="444"/>
        <v/>
      </c>
      <c r="R1455" s="23" t="str">
        <f t="shared" si="445"/>
        <v/>
      </c>
      <c r="S1455" s="696" t="e">
        <f t="shared" si="446"/>
        <v>#VALUE!</v>
      </c>
      <c r="T1455" s="23" t="str">
        <f t="shared" si="447"/>
        <v/>
      </c>
      <c r="U1455" s="28"/>
      <c r="V1455" s="28"/>
      <c r="W1455" s="631"/>
      <c r="X1455" s="24">
        <f t="shared" si="448"/>
        <v>0</v>
      </c>
      <c r="Y1455" s="25">
        <f t="shared" si="449"/>
        <v>0</v>
      </c>
      <c r="Z1455" s="77"/>
      <c r="AA1455" s="665"/>
      <c r="AB1455" s="665" t="str">
        <f t="shared" si="450"/>
        <v/>
      </c>
      <c r="AC1455" s="665" t="str">
        <f t="shared" si="451"/>
        <v/>
      </c>
    </row>
    <row r="1456" spans="2:29" ht="12.75" x14ac:dyDescent="0.35">
      <c r="B1456" s="20"/>
      <c r="C1456" s="20"/>
      <c r="D1456" s="29"/>
      <c r="E1456" s="30"/>
      <c r="F1456" s="30"/>
      <c r="G1456" s="30"/>
      <c r="H1456" s="30"/>
      <c r="I1456" s="24" t="str">
        <f t="shared" si="440"/>
        <v/>
      </c>
      <c r="J1456" s="74"/>
      <c r="K1456" s="27"/>
      <c r="L1456" s="24"/>
      <c r="M1456" s="22"/>
      <c r="N1456" s="23" t="str">
        <f t="shared" si="441"/>
        <v/>
      </c>
      <c r="O1456" s="23" t="str">
        <f t="shared" si="442"/>
        <v/>
      </c>
      <c r="P1456" s="23" t="str">
        <f t="shared" si="443"/>
        <v/>
      </c>
      <c r="Q1456" s="23" t="str">
        <f t="shared" si="444"/>
        <v/>
      </c>
      <c r="R1456" s="23" t="str">
        <f t="shared" si="445"/>
        <v/>
      </c>
      <c r="S1456" s="696" t="e">
        <f t="shared" si="446"/>
        <v>#VALUE!</v>
      </c>
      <c r="T1456" s="23" t="str">
        <f t="shared" si="447"/>
        <v/>
      </c>
      <c r="U1456" s="28"/>
      <c r="V1456" s="28"/>
      <c r="W1456" s="631"/>
      <c r="X1456" s="24">
        <f t="shared" si="448"/>
        <v>0</v>
      </c>
      <c r="Y1456" s="25">
        <f t="shared" si="449"/>
        <v>0</v>
      </c>
      <c r="Z1456" s="77"/>
      <c r="AA1456" s="665"/>
      <c r="AB1456" s="665" t="str">
        <f t="shared" si="450"/>
        <v/>
      </c>
      <c r="AC1456" s="665" t="str">
        <f t="shared" si="451"/>
        <v/>
      </c>
    </row>
    <row r="1457" spans="2:29" ht="12.75" x14ac:dyDescent="0.35">
      <c r="B1457" s="20"/>
      <c r="C1457" s="20"/>
      <c r="D1457" s="29"/>
      <c r="E1457" s="30"/>
      <c r="F1457" s="30"/>
      <c r="G1457" s="30"/>
      <c r="H1457" s="30"/>
      <c r="I1457" s="24" t="str">
        <f t="shared" si="440"/>
        <v/>
      </c>
      <c r="J1457" s="74"/>
      <c r="K1457" s="27"/>
      <c r="L1457" s="24"/>
      <c r="M1457" s="22"/>
      <c r="N1457" s="23" t="str">
        <f t="shared" si="441"/>
        <v/>
      </c>
      <c r="O1457" s="23" t="str">
        <f t="shared" si="442"/>
        <v/>
      </c>
      <c r="P1457" s="23" t="str">
        <f t="shared" si="443"/>
        <v/>
      </c>
      <c r="Q1457" s="23" t="str">
        <f t="shared" si="444"/>
        <v/>
      </c>
      <c r="R1457" s="23" t="str">
        <f t="shared" si="445"/>
        <v/>
      </c>
      <c r="S1457" s="696" t="e">
        <f t="shared" si="446"/>
        <v>#VALUE!</v>
      </c>
      <c r="T1457" s="23" t="str">
        <f t="shared" si="447"/>
        <v/>
      </c>
      <c r="U1457" s="28"/>
      <c r="V1457" s="28"/>
      <c r="W1457" s="631"/>
      <c r="X1457" s="24">
        <f t="shared" si="448"/>
        <v>0</v>
      </c>
      <c r="Y1457" s="25">
        <f t="shared" si="449"/>
        <v>0</v>
      </c>
      <c r="Z1457" s="77"/>
      <c r="AA1457" s="665"/>
      <c r="AB1457" s="665" t="str">
        <f t="shared" si="450"/>
        <v/>
      </c>
      <c r="AC1457" s="665" t="str">
        <f t="shared" si="451"/>
        <v/>
      </c>
    </row>
    <row r="1458" spans="2:29" ht="12.75" x14ac:dyDescent="0.35">
      <c r="B1458" s="20"/>
      <c r="C1458" s="20"/>
      <c r="D1458" s="29"/>
      <c r="E1458" s="30"/>
      <c r="F1458" s="30"/>
      <c r="G1458" s="30"/>
      <c r="H1458" s="30"/>
      <c r="I1458" s="24" t="str">
        <f t="shared" si="440"/>
        <v/>
      </c>
      <c r="J1458" s="74"/>
      <c r="K1458" s="27"/>
      <c r="L1458" s="24"/>
      <c r="M1458" s="22"/>
      <c r="N1458" s="23" t="str">
        <f t="shared" si="441"/>
        <v/>
      </c>
      <c r="O1458" s="23" t="str">
        <f t="shared" si="442"/>
        <v/>
      </c>
      <c r="P1458" s="23" t="str">
        <f t="shared" si="443"/>
        <v/>
      </c>
      <c r="Q1458" s="23" t="str">
        <f t="shared" si="444"/>
        <v/>
      </c>
      <c r="R1458" s="23" t="str">
        <f t="shared" si="445"/>
        <v/>
      </c>
      <c r="S1458" s="696" t="e">
        <f t="shared" si="446"/>
        <v>#VALUE!</v>
      </c>
      <c r="T1458" s="23" t="str">
        <f t="shared" si="447"/>
        <v/>
      </c>
      <c r="U1458" s="28"/>
      <c r="V1458" s="28"/>
      <c r="W1458" s="631"/>
      <c r="X1458" s="24">
        <f t="shared" si="448"/>
        <v>0</v>
      </c>
      <c r="Y1458" s="25">
        <f t="shared" si="449"/>
        <v>0</v>
      </c>
      <c r="Z1458" s="77"/>
      <c r="AA1458" s="665"/>
      <c r="AB1458" s="665" t="str">
        <f t="shared" si="450"/>
        <v/>
      </c>
      <c r="AC1458" s="665" t="str">
        <f t="shared" si="451"/>
        <v/>
      </c>
    </row>
    <row r="1459" spans="2:29" ht="12.75" x14ac:dyDescent="0.35">
      <c r="B1459" s="20"/>
      <c r="C1459" s="20"/>
      <c r="D1459" s="29"/>
      <c r="E1459" s="30"/>
      <c r="F1459" s="30"/>
      <c r="G1459" s="30"/>
      <c r="H1459" s="30"/>
      <c r="I1459" s="24" t="str">
        <f t="shared" si="440"/>
        <v/>
      </c>
      <c r="J1459" s="74"/>
      <c r="K1459" s="27"/>
      <c r="L1459" s="24"/>
      <c r="M1459" s="22"/>
      <c r="N1459" s="23" t="str">
        <f t="shared" si="441"/>
        <v/>
      </c>
      <c r="O1459" s="23" t="str">
        <f t="shared" si="442"/>
        <v/>
      </c>
      <c r="P1459" s="23" t="str">
        <f t="shared" si="443"/>
        <v/>
      </c>
      <c r="Q1459" s="23" t="str">
        <f t="shared" si="444"/>
        <v/>
      </c>
      <c r="R1459" s="23" t="str">
        <f t="shared" si="445"/>
        <v/>
      </c>
      <c r="S1459" s="696" t="e">
        <f t="shared" si="446"/>
        <v>#VALUE!</v>
      </c>
      <c r="T1459" s="23" t="str">
        <f t="shared" si="447"/>
        <v/>
      </c>
      <c r="U1459" s="28"/>
      <c r="V1459" s="28"/>
      <c r="W1459" s="631"/>
      <c r="X1459" s="24">
        <f t="shared" si="448"/>
        <v>0</v>
      </c>
      <c r="Y1459" s="25">
        <f t="shared" si="449"/>
        <v>0</v>
      </c>
      <c r="Z1459" s="77"/>
      <c r="AA1459" s="665"/>
      <c r="AB1459" s="665" t="str">
        <f t="shared" si="450"/>
        <v/>
      </c>
      <c r="AC1459" s="665" t="str">
        <f t="shared" si="451"/>
        <v/>
      </c>
    </row>
    <row r="1460" spans="2:29" ht="12.75" x14ac:dyDescent="0.35">
      <c r="B1460" s="20"/>
      <c r="C1460" s="20"/>
      <c r="D1460" s="29"/>
      <c r="E1460" s="30"/>
      <c r="F1460" s="30"/>
      <c r="G1460" s="30"/>
      <c r="H1460" s="30"/>
      <c r="I1460" s="24" t="str">
        <f t="shared" si="440"/>
        <v/>
      </c>
      <c r="J1460" s="74"/>
      <c r="K1460" s="27"/>
      <c r="L1460" s="24"/>
      <c r="M1460" s="22"/>
      <c r="N1460" s="23" t="str">
        <f t="shared" si="441"/>
        <v/>
      </c>
      <c r="O1460" s="23" t="str">
        <f t="shared" si="442"/>
        <v/>
      </c>
      <c r="P1460" s="23" t="str">
        <f t="shared" si="443"/>
        <v/>
      </c>
      <c r="Q1460" s="23" t="str">
        <f t="shared" si="444"/>
        <v/>
      </c>
      <c r="R1460" s="23" t="str">
        <f t="shared" si="445"/>
        <v/>
      </c>
      <c r="S1460" s="696" t="e">
        <f t="shared" si="446"/>
        <v>#VALUE!</v>
      </c>
      <c r="T1460" s="23" t="str">
        <f t="shared" si="447"/>
        <v/>
      </c>
      <c r="U1460" s="28"/>
      <c r="V1460" s="28"/>
      <c r="W1460" s="631"/>
      <c r="X1460" s="24">
        <f t="shared" si="448"/>
        <v>0</v>
      </c>
      <c r="Y1460" s="25">
        <f t="shared" si="449"/>
        <v>0</v>
      </c>
      <c r="Z1460" s="77"/>
      <c r="AA1460" s="665"/>
      <c r="AB1460" s="665" t="str">
        <f t="shared" si="450"/>
        <v/>
      </c>
      <c r="AC1460" s="665" t="str">
        <f t="shared" si="451"/>
        <v/>
      </c>
    </row>
    <row r="1461" spans="2:29" ht="12.75" x14ac:dyDescent="0.35">
      <c r="B1461" s="20"/>
      <c r="C1461" s="20"/>
      <c r="D1461" s="29"/>
      <c r="E1461" s="30"/>
      <c r="F1461" s="30"/>
      <c r="G1461" s="30"/>
      <c r="H1461" s="30"/>
      <c r="I1461" s="24" t="str">
        <f t="shared" si="440"/>
        <v/>
      </c>
      <c r="J1461" s="74"/>
      <c r="K1461" s="27"/>
      <c r="L1461" s="24"/>
      <c r="M1461" s="22"/>
      <c r="N1461" s="23" t="str">
        <f t="shared" si="441"/>
        <v/>
      </c>
      <c r="O1461" s="23" t="str">
        <f t="shared" si="442"/>
        <v/>
      </c>
      <c r="P1461" s="23" t="str">
        <f t="shared" si="443"/>
        <v/>
      </c>
      <c r="Q1461" s="23" t="str">
        <f t="shared" si="444"/>
        <v/>
      </c>
      <c r="R1461" s="23" t="str">
        <f t="shared" si="445"/>
        <v/>
      </c>
      <c r="S1461" s="696" t="e">
        <f t="shared" si="446"/>
        <v>#VALUE!</v>
      </c>
      <c r="T1461" s="23" t="str">
        <f t="shared" si="447"/>
        <v/>
      </c>
      <c r="U1461" s="28"/>
      <c r="V1461" s="28"/>
      <c r="W1461" s="631"/>
      <c r="X1461" s="24">
        <f t="shared" si="448"/>
        <v>0</v>
      </c>
      <c r="Y1461" s="25">
        <f t="shared" si="449"/>
        <v>0</v>
      </c>
      <c r="Z1461" s="77"/>
      <c r="AA1461" s="665"/>
      <c r="AB1461" s="665" t="str">
        <f t="shared" si="450"/>
        <v/>
      </c>
      <c r="AC1461" s="665" t="str">
        <f t="shared" si="451"/>
        <v/>
      </c>
    </row>
    <row r="1462" spans="2:29" ht="12.75" x14ac:dyDescent="0.35">
      <c r="B1462" s="20"/>
      <c r="C1462" s="20"/>
      <c r="D1462" s="29"/>
      <c r="E1462" s="30"/>
      <c r="F1462" s="30"/>
      <c r="G1462" s="30"/>
      <c r="H1462" s="30"/>
      <c r="I1462" s="24" t="str">
        <f t="shared" si="440"/>
        <v/>
      </c>
      <c r="J1462" s="74"/>
      <c r="K1462" s="27"/>
      <c r="L1462" s="24"/>
      <c r="M1462" s="22"/>
      <c r="N1462" s="23" t="str">
        <f t="shared" si="441"/>
        <v/>
      </c>
      <c r="O1462" s="23" t="str">
        <f t="shared" si="442"/>
        <v/>
      </c>
      <c r="P1462" s="23" t="str">
        <f t="shared" si="443"/>
        <v/>
      </c>
      <c r="Q1462" s="23" t="str">
        <f t="shared" si="444"/>
        <v/>
      </c>
      <c r="R1462" s="23" t="str">
        <f t="shared" si="445"/>
        <v/>
      </c>
      <c r="S1462" s="696" t="e">
        <f t="shared" si="446"/>
        <v>#VALUE!</v>
      </c>
      <c r="T1462" s="23" t="str">
        <f t="shared" si="447"/>
        <v/>
      </c>
      <c r="U1462" s="28"/>
      <c r="V1462" s="28"/>
      <c r="W1462" s="631"/>
      <c r="X1462" s="24">
        <f t="shared" si="448"/>
        <v>0</v>
      </c>
      <c r="Y1462" s="25">
        <f t="shared" si="449"/>
        <v>0</v>
      </c>
      <c r="Z1462" s="77"/>
      <c r="AA1462" s="665"/>
      <c r="AB1462" s="665" t="str">
        <f t="shared" si="450"/>
        <v/>
      </c>
      <c r="AC1462" s="665" t="str">
        <f t="shared" si="451"/>
        <v/>
      </c>
    </row>
    <row r="1463" spans="2:29" ht="12.75" x14ac:dyDescent="0.35">
      <c r="B1463" s="20"/>
      <c r="C1463" s="20"/>
      <c r="D1463" s="29"/>
      <c r="E1463" s="30"/>
      <c r="F1463" s="30"/>
      <c r="G1463" s="30"/>
      <c r="H1463" s="30"/>
      <c r="I1463" s="24" t="str">
        <f t="shared" si="440"/>
        <v/>
      </c>
      <c r="J1463" s="74"/>
      <c r="K1463" s="27"/>
      <c r="L1463" s="24"/>
      <c r="M1463" s="22"/>
      <c r="N1463" s="23" t="str">
        <f t="shared" si="441"/>
        <v/>
      </c>
      <c r="O1463" s="23" t="str">
        <f t="shared" si="442"/>
        <v/>
      </c>
      <c r="P1463" s="23" t="str">
        <f t="shared" si="443"/>
        <v/>
      </c>
      <c r="Q1463" s="23" t="str">
        <f t="shared" si="444"/>
        <v/>
      </c>
      <c r="R1463" s="23" t="str">
        <f t="shared" si="445"/>
        <v/>
      </c>
      <c r="S1463" s="696" t="e">
        <f t="shared" si="446"/>
        <v>#VALUE!</v>
      </c>
      <c r="T1463" s="23" t="str">
        <f t="shared" si="447"/>
        <v/>
      </c>
      <c r="U1463" s="28"/>
      <c r="V1463" s="28"/>
      <c r="W1463" s="631"/>
      <c r="X1463" s="24">
        <f t="shared" si="448"/>
        <v>0</v>
      </c>
      <c r="Y1463" s="25">
        <f t="shared" si="449"/>
        <v>0</v>
      </c>
      <c r="Z1463" s="77"/>
      <c r="AA1463" s="665"/>
      <c r="AB1463" s="665" t="str">
        <f t="shared" si="450"/>
        <v/>
      </c>
      <c r="AC1463" s="665" t="str">
        <f t="shared" si="451"/>
        <v/>
      </c>
    </row>
    <row r="1464" spans="2:29" ht="12.75" x14ac:dyDescent="0.35">
      <c r="B1464" s="20"/>
      <c r="C1464" s="20"/>
      <c r="D1464" s="29"/>
      <c r="E1464" s="30"/>
      <c r="F1464" s="30"/>
      <c r="G1464" s="30"/>
      <c r="H1464" s="30"/>
      <c r="I1464" s="24" t="str">
        <f t="shared" si="440"/>
        <v/>
      </c>
      <c r="J1464" s="74"/>
      <c r="K1464" s="27"/>
      <c r="L1464" s="24"/>
      <c r="M1464" s="22"/>
      <c r="N1464" s="23" t="str">
        <f t="shared" si="441"/>
        <v/>
      </c>
      <c r="O1464" s="23" t="str">
        <f t="shared" si="442"/>
        <v/>
      </c>
      <c r="P1464" s="23" t="str">
        <f t="shared" si="443"/>
        <v/>
      </c>
      <c r="Q1464" s="23" t="str">
        <f t="shared" si="444"/>
        <v/>
      </c>
      <c r="R1464" s="23" t="str">
        <f t="shared" si="445"/>
        <v/>
      </c>
      <c r="S1464" s="696" t="e">
        <f t="shared" si="446"/>
        <v>#VALUE!</v>
      </c>
      <c r="T1464" s="23" t="str">
        <f t="shared" si="447"/>
        <v/>
      </c>
      <c r="U1464" s="28"/>
      <c r="V1464" s="28"/>
      <c r="W1464" s="631"/>
      <c r="X1464" s="24">
        <f t="shared" si="448"/>
        <v>0</v>
      </c>
      <c r="Y1464" s="25">
        <f t="shared" si="449"/>
        <v>0</v>
      </c>
      <c r="Z1464" s="77"/>
      <c r="AA1464" s="665"/>
      <c r="AB1464" s="665" t="str">
        <f t="shared" si="450"/>
        <v/>
      </c>
      <c r="AC1464" s="665" t="str">
        <f t="shared" si="451"/>
        <v/>
      </c>
    </row>
    <row r="1465" spans="2:29" ht="12.75" x14ac:dyDescent="0.35">
      <c r="B1465" s="20"/>
      <c r="C1465" s="20"/>
      <c r="D1465" s="29"/>
      <c r="E1465" s="30"/>
      <c r="F1465" s="30"/>
      <c r="G1465" s="30"/>
      <c r="H1465" s="30"/>
      <c r="I1465" s="24" t="str">
        <f t="shared" si="440"/>
        <v/>
      </c>
      <c r="J1465" s="74"/>
      <c r="K1465" s="27"/>
      <c r="L1465" s="24"/>
      <c r="M1465" s="22"/>
      <c r="N1465" s="23" t="str">
        <f t="shared" si="441"/>
        <v/>
      </c>
      <c r="O1465" s="23" t="str">
        <f t="shared" si="442"/>
        <v/>
      </c>
      <c r="P1465" s="23" t="str">
        <f t="shared" si="443"/>
        <v/>
      </c>
      <c r="Q1465" s="23" t="str">
        <f t="shared" si="444"/>
        <v/>
      </c>
      <c r="R1465" s="23" t="str">
        <f t="shared" si="445"/>
        <v/>
      </c>
      <c r="S1465" s="696" t="e">
        <f t="shared" si="446"/>
        <v>#VALUE!</v>
      </c>
      <c r="T1465" s="23" t="str">
        <f t="shared" si="447"/>
        <v/>
      </c>
      <c r="U1465" s="28"/>
      <c r="V1465" s="28"/>
      <c r="W1465" s="631"/>
      <c r="X1465" s="24">
        <f t="shared" si="448"/>
        <v>0</v>
      </c>
      <c r="Y1465" s="25">
        <f t="shared" si="449"/>
        <v>0</v>
      </c>
      <c r="Z1465" s="77"/>
      <c r="AA1465" s="665"/>
      <c r="AB1465" s="665" t="str">
        <f t="shared" si="450"/>
        <v/>
      </c>
      <c r="AC1465" s="665" t="str">
        <f t="shared" si="451"/>
        <v/>
      </c>
    </row>
    <row r="1466" spans="2:29" ht="12.75" x14ac:dyDescent="0.35">
      <c r="B1466" s="20"/>
      <c r="C1466" s="20"/>
      <c r="D1466" s="29"/>
      <c r="E1466" s="30"/>
      <c r="F1466" s="30"/>
      <c r="G1466" s="30"/>
      <c r="H1466" s="30"/>
      <c r="I1466" s="24" t="str">
        <f t="shared" si="440"/>
        <v/>
      </c>
      <c r="J1466" s="74"/>
      <c r="K1466" s="27"/>
      <c r="L1466" s="24"/>
      <c r="M1466" s="22"/>
      <c r="N1466" s="23" t="str">
        <f t="shared" si="441"/>
        <v/>
      </c>
      <c r="O1466" s="23" t="str">
        <f t="shared" si="442"/>
        <v/>
      </c>
      <c r="P1466" s="23" t="str">
        <f t="shared" si="443"/>
        <v/>
      </c>
      <c r="Q1466" s="23" t="str">
        <f t="shared" si="444"/>
        <v/>
      </c>
      <c r="R1466" s="23" t="str">
        <f t="shared" si="445"/>
        <v/>
      </c>
      <c r="S1466" s="696" t="e">
        <f t="shared" si="446"/>
        <v>#VALUE!</v>
      </c>
      <c r="T1466" s="23" t="str">
        <f t="shared" si="447"/>
        <v/>
      </c>
      <c r="U1466" s="28"/>
      <c r="V1466" s="28"/>
      <c r="W1466" s="631"/>
      <c r="X1466" s="24">
        <f t="shared" si="448"/>
        <v>0</v>
      </c>
      <c r="Y1466" s="25">
        <f t="shared" si="449"/>
        <v>0</v>
      </c>
      <c r="Z1466" s="77"/>
      <c r="AA1466" s="665"/>
      <c r="AB1466" s="665" t="str">
        <f t="shared" si="450"/>
        <v/>
      </c>
      <c r="AC1466" s="665" t="str">
        <f t="shared" si="451"/>
        <v/>
      </c>
    </row>
    <row r="1467" spans="2:29" ht="12.75" x14ac:dyDescent="0.35">
      <c r="B1467" s="20"/>
      <c r="C1467" s="20"/>
      <c r="D1467" s="29"/>
      <c r="E1467" s="30"/>
      <c r="F1467" s="30"/>
      <c r="G1467" s="30"/>
      <c r="H1467" s="30"/>
      <c r="I1467" s="24" t="str">
        <f t="shared" si="440"/>
        <v/>
      </c>
      <c r="J1467" s="74"/>
      <c r="K1467" s="27"/>
      <c r="L1467" s="24"/>
      <c r="M1467" s="22"/>
      <c r="N1467" s="23" t="str">
        <f t="shared" si="441"/>
        <v/>
      </c>
      <c r="O1467" s="23" t="str">
        <f t="shared" si="442"/>
        <v/>
      </c>
      <c r="P1467" s="23" t="str">
        <f t="shared" si="443"/>
        <v/>
      </c>
      <c r="Q1467" s="23" t="str">
        <f t="shared" si="444"/>
        <v/>
      </c>
      <c r="R1467" s="23" t="str">
        <f t="shared" si="445"/>
        <v/>
      </c>
      <c r="S1467" s="696" t="e">
        <f t="shared" si="446"/>
        <v>#VALUE!</v>
      </c>
      <c r="T1467" s="23" t="str">
        <f t="shared" si="447"/>
        <v/>
      </c>
      <c r="U1467" s="28"/>
      <c r="V1467" s="28"/>
      <c r="W1467" s="631"/>
      <c r="X1467" s="24">
        <f t="shared" si="448"/>
        <v>0</v>
      </c>
      <c r="Y1467" s="25">
        <f t="shared" si="449"/>
        <v>0</v>
      </c>
      <c r="Z1467" s="77"/>
      <c r="AA1467" s="665"/>
      <c r="AB1467" s="665" t="str">
        <f t="shared" si="450"/>
        <v/>
      </c>
      <c r="AC1467" s="665" t="str">
        <f t="shared" si="451"/>
        <v/>
      </c>
    </row>
    <row r="1468" spans="2:29" ht="12.75" x14ac:dyDescent="0.35">
      <c r="B1468" s="20"/>
      <c r="C1468" s="20"/>
      <c r="D1468" s="29"/>
      <c r="E1468" s="30"/>
      <c r="F1468" s="30"/>
      <c r="G1468" s="30"/>
      <c r="H1468" s="30"/>
      <c r="I1468" s="24" t="str">
        <f t="shared" ref="I1468:I1531" si="452">IF(H1468="","",VLOOKUP(H1468,Applicator,2,0))</f>
        <v/>
      </c>
      <c r="J1468" s="74"/>
      <c r="K1468" s="27"/>
      <c r="L1468" s="24"/>
      <c r="M1468" s="22"/>
      <c r="N1468" s="23" t="str">
        <f t="shared" ref="N1468:N1531" si="453">IF(M1468="","",VLOOKUP(M1468,peach_list,2,0))</f>
        <v/>
      </c>
      <c r="O1468" s="23" t="str">
        <f t="shared" ref="O1468:O1531" si="454">IF(M1468="","",VLOOKUP(M1468,peach_list,3,0))</f>
        <v/>
      </c>
      <c r="P1468" s="23" t="str">
        <f t="shared" ref="P1468:P1531" si="455">IF(M1468="","",VLOOKUP(M1468,peach_list,4,0))</f>
        <v/>
      </c>
      <c r="Q1468" s="23" t="str">
        <f t="shared" ref="Q1468:Q1531" si="456">IF(M1468="","",VLOOKUP(M1468,peach_list,5,0))</f>
        <v/>
      </c>
      <c r="R1468" s="23" t="str">
        <f t="shared" ref="R1468:R1531" si="457">IF(M1468="","",VLOOKUP(M1468,peach_list,6,0))</f>
        <v/>
      </c>
      <c r="S1468" s="696" t="e">
        <f t="shared" ref="S1468:S1531" si="458">B1468+R1468</f>
        <v>#VALUE!</v>
      </c>
      <c r="T1468" s="23" t="str">
        <f t="shared" ref="T1468:T1531" si="459">IF(M1468="","",VLOOKUP(M1468,peach_list,7,0))</f>
        <v/>
      </c>
      <c r="U1468" s="28"/>
      <c r="V1468" s="28"/>
      <c r="W1468" s="631"/>
      <c r="X1468" s="24">
        <f t="shared" ref="X1468:X1531" si="460">U1468*V1468</f>
        <v>0</v>
      </c>
      <c r="Y1468" s="25">
        <f t="shared" ref="Y1468:Y1531" si="461">W1468</f>
        <v>0</v>
      </c>
      <c r="Z1468" s="77"/>
      <c r="AA1468" s="665"/>
      <c r="AB1468" s="665" t="str">
        <f t="shared" si="450"/>
        <v/>
      </c>
      <c r="AC1468" s="665" t="str">
        <f t="shared" si="451"/>
        <v/>
      </c>
    </row>
    <row r="1469" spans="2:29" ht="12.75" x14ac:dyDescent="0.35">
      <c r="B1469" s="20"/>
      <c r="C1469" s="20"/>
      <c r="D1469" s="29"/>
      <c r="E1469" s="30"/>
      <c r="F1469" s="30"/>
      <c r="G1469" s="30"/>
      <c r="H1469" s="30"/>
      <c r="I1469" s="24" t="str">
        <f t="shared" si="452"/>
        <v/>
      </c>
      <c r="J1469" s="74"/>
      <c r="K1469" s="27"/>
      <c r="L1469" s="24"/>
      <c r="M1469" s="22"/>
      <c r="N1469" s="23" t="str">
        <f t="shared" si="453"/>
        <v/>
      </c>
      <c r="O1469" s="23" t="str">
        <f t="shared" si="454"/>
        <v/>
      </c>
      <c r="P1469" s="23" t="str">
        <f t="shared" si="455"/>
        <v/>
      </c>
      <c r="Q1469" s="23" t="str">
        <f t="shared" si="456"/>
        <v/>
      </c>
      <c r="R1469" s="23" t="str">
        <f t="shared" si="457"/>
        <v/>
      </c>
      <c r="S1469" s="696" t="e">
        <f t="shared" si="458"/>
        <v>#VALUE!</v>
      </c>
      <c r="T1469" s="23" t="str">
        <f t="shared" si="459"/>
        <v/>
      </c>
      <c r="U1469" s="28"/>
      <c r="V1469" s="28"/>
      <c r="W1469" s="631"/>
      <c r="X1469" s="24">
        <f t="shared" si="460"/>
        <v>0</v>
      </c>
      <c r="Y1469" s="25">
        <f t="shared" si="461"/>
        <v>0</v>
      </c>
      <c r="Z1469" s="77"/>
      <c r="AA1469" s="665"/>
      <c r="AB1469" s="665" t="str">
        <f t="shared" si="450"/>
        <v/>
      </c>
      <c r="AC1469" s="665" t="str">
        <f t="shared" si="451"/>
        <v/>
      </c>
    </row>
    <row r="1470" spans="2:29" ht="12.75" x14ac:dyDescent="0.35">
      <c r="B1470" s="20"/>
      <c r="C1470" s="20"/>
      <c r="D1470" s="29"/>
      <c r="E1470" s="30"/>
      <c r="F1470" s="30"/>
      <c r="G1470" s="30"/>
      <c r="H1470" s="30"/>
      <c r="I1470" s="24" t="str">
        <f t="shared" si="452"/>
        <v/>
      </c>
      <c r="J1470" s="74"/>
      <c r="K1470" s="27"/>
      <c r="L1470" s="24"/>
      <c r="M1470" s="22"/>
      <c r="N1470" s="23" t="str">
        <f t="shared" si="453"/>
        <v/>
      </c>
      <c r="O1470" s="23" t="str">
        <f t="shared" si="454"/>
        <v/>
      </c>
      <c r="P1470" s="23" t="str">
        <f t="shared" si="455"/>
        <v/>
      </c>
      <c r="Q1470" s="23" t="str">
        <f t="shared" si="456"/>
        <v/>
      </c>
      <c r="R1470" s="23" t="str">
        <f t="shared" si="457"/>
        <v/>
      </c>
      <c r="S1470" s="696" t="e">
        <f t="shared" si="458"/>
        <v>#VALUE!</v>
      </c>
      <c r="T1470" s="23" t="str">
        <f t="shared" si="459"/>
        <v/>
      </c>
      <c r="U1470" s="28"/>
      <c r="V1470" s="28"/>
      <c r="W1470" s="631"/>
      <c r="X1470" s="24">
        <f t="shared" si="460"/>
        <v>0</v>
      </c>
      <c r="Y1470" s="25">
        <f t="shared" si="461"/>
        <v>0</v>
      </c>
      <c r="Z1470" s="77"/>
      <c r="AA1470" s="665"/>
      <c r="AB1470" s="665" t="str">
        <f t="shared" si="450"/>
        <v/>
      </c>
      <c r="AC1470" s="665" t="str">
        <f t="shared" si="451"/>
        <v/>
      </c>
    </row>
    <row r="1471" spans="2:29" ht="12.75" x14ac:dyDescent="0.35">
      <c r="B1471" s="20"/>
      <c r="C1471" s="20"/>
      <c r="D1471" s="29"/>
      <c r="E1471" s="30"/>
      <c r="F1471" s="30"/>
      <c r="G1471" s="30"/>
      <c r="H1471" s="30"/>
      <c r="I1471" s="24" t="str">
        <f t="shared" si="452"/>
        <v/>
      </c>
      <c r="J1471" s="74"/>
      <c r="K1471" s="27"/>
      <c r="L1471" s="24"/>
      <c r="M1471" s="22"/>
      <c r="N1471" s="23" t="str">
        <f t="shared" si="453"/>
        <v/>
      </c>
      <c r="O1471" s="23" t="str">
        <f t="shared" si="454"/>
        <v/>
      </c>
      <c r="P1471" s="23" t="str">
        <f t="shared" si="455"/>
        <v/>
      </c>
      <c r="Q1471" s="23" t="str">
        <f t="shared" si="456"/>
        <v/>
      </c>
      <c r="R1471" s="23" t="str">
        <f t="shared" si="457"/>
        <v/>
      </c>
      <c r="S1471" s="696" t="e">
        <f t="shared" si="458"/>
        <v>#VALUE!</v>
      </c>
      <c r="T1471" s="23" t="str">
        <f t="shared" si="459"/>
        <v/>
      </c>
      <c r="U1471" s="28"/>
      <c r="V1471" s="28"/>
      <c r="W1471" s="631"/>
      <c r="X1471" s="24">
        <f t="shared" si="460"/>
        <v>0</v>
      </c>
      <c r="Y1471" s="25">
        <f t="shared" si="461"/>
        <v>0</v>
      </c>
      <c r="Z1471" s="77"/>
      <c r="AA1471" s="665"/>
      <c r="AB1471" s="665" t="str">
        <f t="shared" si="450"/>
        <v/>
      </c>
      <c r="AC1471" s="665" t="str">
        <f t="shared" si="451"/>
        <v/>
      </c>
    </row>
    <row r="1472" spans="2:29" ht="12.75" x14ac:dyDescent="0.35">
      <c r="B1472" s="20"/>
      <c r="C1472" s="20"/>
      <c r="D1472" s="29"/>
      <c r="E1472" s="30"/>
      <c r="F1472" s="30"/>
      <c r="G1472" s="30"/>
      <c r="H1472" s="30"/>
      <c r="I1472" s="24" t="str">
        <f t="shared" si="452"/>
        <v/>
      </c>
      <c r="J1472" s="74"/>
      <c r="K1472" s="27"/>
      <c r="L1472" s="24"/>
      <c r="M1472" s="22"/>
      <c r="N1472" s="23" t="str">
        <f t="shared" si="453"/>
        <v/>
      </c>
      <c r="O1472" s="23" t="str">
        <f t="shared" si="454"/>
        <v/>
      </c>
      <c r="P1472" s="23" t="str">
        <f t="shared" si="455"/>
        <v/>
      </c>
      <c r="Q1472" s="23" t="str">
        <f t="shared" si="456"/>
        <v/>
      </c>
      <c r="R1472" s="23" t="str">
        <f t="shared" si="457"/>
        <v/>
      </c>
      <c r="S1472" s="696" t="e">
        <f t="shared" si="458"/>
        <v>#VALUE!</v>
      </c>
      <c r="T1472" s="23" t="str">
        <f t="shared" si="459"/>
        <v/>
      </c>
      <c r="U1472" s="28"/>
      <c r="V1472" s="28"/>
      <c r="W1472" s="631"/>
      <c r="X1472" s="24">
        <f t="shared" si="460"/>
        <v>0</v>
      </c>
      <c r="Y1472" s="25">
        <f t="shared" si="461"/>
        <v>0</v>
      </c>
      <c r="Z1472" s="77"/>
      <c r="AA1472" s="665"/>
      <c r="AB1472" s="665" t="str">
        <f t="shared" si="450"/>
        <v/>
      </c>
      <c r="AC1472" s="665" t="str">
        <f t="shared" si="451"/>
        <v/>
      </c>
    </row>
    <row r="1473" spans="2:29" ht="12.75" x14ac:dyDescent="0.35">
      <c r="B1473" s="20"/>
      <c r="C1473" s="20"/>
      <c r="D1473" s="29"/>
      <c r="E1473" s="30"/>
      <c r="F1473" s="30"/>
      <c r="G1473" s="30"/>
      <c r="H1473" s="30"/>
      <c r="I1473" s="24" t="str">
        <f t="shared" si="452"/>
        <v/>
      </c>
      <c r="J1473" s="74"/>
      <c r="K1473" s="27"/>
      <c r="L1473" s="24"/>
      <c r="M1473" s="22"/>
      <c r="N1473" s="23" t="str">
        <f t="shared" si="453"/>
        <v/>
      </c>
      <c r="O1473" s="23" t="str">
        <f t="shared" si="454"/>
        <v/>
      </c>
      <c r="P1473" s="23" t="str">
        <f t="shared" si="455"/>
        <v/>
      </c>
      <c r="Q1473" s="23" t="str">
        <f t="shared" si="456"/>
        <v/>
      </c>
      <c r="R1473" s="23" t="str">
        <f t="shared" si="457"/>
        <v/>
      </c>
      <c r="S1473" s="696" t="e">
        <f t="shared" si="458"/>
        <v>#VALUE!</v>
      </c>
      <c r="T1473" s="23" t="str">
        <f t="shared" si="459"/>
        <v/>
      </c>
      <c r="U1473" s="28"/>
      <c r="V1473" s="28"/>
      <c r="W1473" s="631"/>
      <c r="X1473" s="24">
        <f t="shared" si="460"/>
        <v>0</v>
      </c>
      <c r="Y1473" s="25">
        <f t="shared" si="461"/>
        <v>0</v>
      </c>
      <c r="Z1473" s="77"/>
      <c r="AA1473" s="665"/>
      <c r="AB1473" s="665" t="str">
        <f t="shared" si="450"/>
        <v/>
      </c>
      <c r="AC1473" s="665" t="str">
        <f t="shared" si="451"/>
        <v/>
      </c>
    </row>
    <row r="1474" spans="2:29" ht="12.75" x14ac:dyDescent="0.35">
      <c r="B1474" s="20"/>
      <c r="C1474" s="20"/>
      <c r="D1474" s="29"/>
      <c r="E1474" s="30"/>
      <c r="F1474" s="30"/>
      <c r="G1474" s="30"/>
      <c r="H1474" s="30"/>
      <c r="I1474" s="24" t="str">
        <f t="shared" si="452"/>
        <v/>
      </c>
      <c r="J1474" s="74"/>
      <c r="K1474" s="27"/>
      <c r="L1474" s="24"/>
      <c r="M1474" s="22"/>
      <c r="N1474" s="23" t="str">
        <f t="shared" si="453"/>
        <v/>
      </c>
      <c r="O1474" s="23" t="str">
        <f t="shared" si="454"/>
        <v/>
      </c>
      <c r="P1474" s="23" t="str">
        <f t="shared" si="455"/>
        <v/>
      </c>
      <c r="Q1474" s="23" t="str">
        <f t="shared" si="456"/>
        <v/>
      </c>
      <c r="R1474" s="23" t="str">
        <f t="shared" si="457"/>
        <v/>
      </c>
      <c r="S1474" s="696" t="e">
        <f t="shared" si="458"/>
        <v>#VALUE!</v>
      </c>
      <c r="T1474" s="23" t="str">
        <f t="shared" si="459"/>
        <v/>
      </c>
      <c r="U1474" s="28"/>
      <c r="V1474" s="28"/>
      <c r="W1474" s="631"/>
      <c r="X1474" s="24">
        <f t="shared" si="460"/>
        <v>0</v>
      </c>
      <c r="Y1474" s="25">
        <f t="shared" si="461"/>
        <v>0</v>
      </c>
      <c r="Z1474" s="77"/>
      <c r="AA1474" s="665"/>
      <c r="AB1474" s="665" t="str">
        <f t="shared" si="450"/>
        <v/>
      </c>
      <c r="AC1474" s="665" t="str">
        <f t="shared" si="451"/>
        <v/>
      </c>
    </row>
    <row r="1475" spans="2:29" ht="12.75" x14ac:dyDescent="0.35">
      <c r="B1475" s="20"/>
      <c r="C1475" s="20"/>
      <c r="D1475" s="29"/>
      <c r="E1475" s="30"/>
      <c r="F1475" s="30"/>
      <c r="G1475" s="30"/>
      <c r="H1475" s="30"/>
      <c r="I1475" s="24" t="str">
        <f t="shared" si="452"/>
        <v/>
      </c>
      <c r="J1475" s="74"/>
      <c r="K1475" s="27"/>
      <c r="L1475" s="24"/>
      <c r="M1475" s="22"/>
      <c r="N1475" s="23" t="str">
        <f t="shared" si="453"/>
        <v/>
      </c>
      <c r="O1475" s="23" t="str">
        <f t="shared" si="454"/>
        <v/>
      </c>
      <c r="P1475" s="23" t="str">
        <f t="shared" si="455"/>
        <v/>
      </c>
      <c r="Q1475" s="23" t="str">
        <f t="shared" si="456"/>
        <v/>
      </c>
      <c r="R1475" s="23" t="str">
        <f t="shared" si="457"/>
        <v/>
      </c>
      <c r="S1475" s="696" t="e">
        <f t="shared" si="458"/>
        <v>#VALUE!</v>
      </c>
      <c r="T1475" s="23" t="str">
        <f t="shared" si="459"/>
        <v/>
      </c>
      <c r="U1475" s="28"/>
      <c r="V1475" s="28"/>
      <c r="W1475" s="631"/>
      <c r="X1475" s="24">
        <f t="shared" si="460"/>
        <v>0</v>
      </c>
      <c r="Y1475" s="25">
        <f t="shared" si="461"/>
        <v>0</v>
      </c>
      <c r="Z1475" s="77"/>
      <c r="AA1475" s="665"/>
      <c r="AB1475" s="665" t="str">
        <f t="shared" si="450"/>
        <v/>
      </c>
      <c r="AC1475" s="665" t="str">
        <f t="shared" si="451"/>
        <v/>
      </c>
    </row>
    <row r="1476" spans="2:29" ht="12.75" x14ac:dyDescent="0.35">
      <c r="B1476" s="20"/>
      <c r="C1476" s="20"/>
      <c r="D1476" s="29"/>
      <c r="E1476" s="30"/>
      <c r="F1476" s="30"/>
      <c r="G1476" s="30"/>
      <c r="H1476" s="30"/>
      <c r="I1476" s="24" t="str">
        <f t="shared" si="452"/>
        <v/>
      </c>
      <c r="J1476" s="74"/>
      <c r="K1476" s="27"/>
      <c r="L1476" s="24"/>
      <c r="M1476" s="22"/>
      <c r="N1476" s="23" t="str">
        <f t="shared" si="453"/>
        <v/>
      </c>
      <c r="O1476" s="23" t="str">
        <f t="shared" si="454"/>
        <v/>
      </c>
      <c r="P1476" s="23" t="str">
        <f t="shared" si="455"/>
        <v/>
      </c>
      <c r="Q1476" s="23" t="str">
        <f t="shared" si="456"/>
        <v/>
      </c>
      <c r="R1476" s="23" t="str">
        <f t="shared" si="457"/>
        <v/>
      </c>
      <c r="S1476" s="696" t="e">
        <f t="shared" si="458"/>
        <v>#VALUE!</v>
      </c>
      <c r="T1476" s="23" t="str">
        <f t="shared" si="459"/>
        <v/>
      </c>
      <c r="U1476" s="28"/>
      <c r="V1476" s="28"/>
      <c r="W1476" s="631"/>
      <c r="X1476" s="24">
        <f t="shared" si="460"/>
        <v>0</v>
      </c>
      <c r="Y1476" s="25">
        <f t="shared" si="461"/>
        <v>0</v>
      </c>
      <c r="Z1476" s="77"/>
      <c r="AA1476" s="665"/>
      <c r="AB1476" s="665" t="str">
        <f t="shared" si="450"/>
        <v/>
      </c>
      <c r="AC1476" s="665" t="str">
        <f t="shared" si="451"/>
        <v/>
      </c>
    </row>
    <row r="1477" spans="2:29" ht="12.75" x14ac:dyDescent="0.35">
      <c r="B1477" s="20"/>
      <c r="C1477" s="20"/>
      <c r="D1477" s="29"/>
      <c r="E1477" s="30"/>
      <c r="F1477" s="30"/>
      <c r="G1477" s="30"/>
      <c r="H1477" s="30"/>
      <c r="I1477" s="24" t="str">
        <f t="shared" si="452"/>
        <v/>
      </c>
      <c r="J1477" s="74"/>
      <c r="K1477" s="27"/>
      <c r="L1477" s="24"/>
      <c r="M1477" s="22"/>
      <c r="N1477" s="23" t="str">
        <f t="shared" si="453"/>
        <v/>
      </c>
      <c r="O1477" s="23" t="str">
        <f t="shared" si="454"/>
        <v/>
      </c>
      <c r="P1477" s="23" t="str">
        <f t="shared" si="455"/>
        <v/>
      </c>
      <c r="Q1477" s="23" t="str">
        <f t="shared" si="456"/>
        <v/>
      </c>
      <c r="R1477" s="23" t="str">
        <f t="shared" si="457"/>
        <v/>
      </c>
      <c r="S1477" s="696" t="e">
        <f t="shared" si="458"/>
        <v>#VALUE!</v>
      </c>
      <c r="T1477" s="23" t="str">
        <f t="shared" si="459"/>
        <v/>
      </c>
      <c r="U1477" s="28"/>
      <c r="V1477" s="28"/>
      <c r="W1477" s="631"/>
      <c r="X1477" s="24">
        <f t="shared" si="460"/>
        <v>0</v>
      </c>
      <c r="Y1477" s="25">
        <f t="shared" si="461"/>
        <v>0</v>
      </c>
      <c r="Z1477" s="77"/>
      <c r="AA1477" s="665"/>
      <c r="AB1477" s="665" t="str">
        <f t="shared" si="450"/>
        <v/>
      </c>
      <c r="AC1477" s="665" t="str">
        <f t="shared" si="451"/>
        <v/>
      </c>
    </row>
    <row r="1478" spans="2:29" ht="12.75" x14ac:dyDescent="0.35">
      <c r="B1478" s="20"/>
      <c r="C1478" s="20"/>
      <c r="D1478" s="29"/>
      <c r="E1478" s="30"/>
      <c r="F1478" s="30"/>
      <c r="G1478" s="30"/>
      <c r="H1478" s="30"/>
      <c r="I1478" s="24" t="str">
        <f t="shared" si="452"/>
        <v/>
      </c>
      <c r="J1478" s="74"/>
      <c r="K1478" s="27"/>
      <c r="L1478" s="24"/>
      <c r="M1478" s="22"/>
      <c r="N1478" s="23" t="str">
        <f t="shared" si="453"/>
        <v/>
      </c>
      <c r="O1478" s="23" t="str">
        <f t="shared" si="454"/>
        <v/>
      </c>
      <c r="P1478" s="23" t="str">
        <f t="shared" si="455"/>
        <v/>
      </c>
      <c r="Q1478" s="23" t="str">
        <f t="shared" si="456"/>
        <v/>
      </c>
      <c r="R1478" s="23" t="str">
        <f t="shared" si="457"/>
        <v/>
      </c>
      <c r="S1478" s="696" t="e">
        <f t="shared" si="458"/>
        <v>#VALUE!</v>
      </c>
      <c r="T1478" s="23" t="str">
        <f t="shared" si="459"/>
        <v/>
      </c>
      <c r="U1478" s="28"/>
      <c r="V1478" s="28"/>
      <c r="W1478" s="631"/>
      <c r="X1478" s="24">
        <f t="shared" si="460"/>
        <v>0</v>
      </c>
      <c r="Y1478" s="25">
        <f t="shared" si="461"/>
        <v>0</v>
      </c>
      <c r="Z1478" s="77"/>
      <c r="AA1478" s="665"/>
      <c r="AB1478" s="665" t="str">
        <f t="shared" ref="AB1478:AB1541" si="462">IF(X1478=0,"",AA1478*X1478)</f>
        <v/>
      </c>
      <c r="AC1478" s="665" t="str">
        <f t="shared" ref="AC1478:AC1541" si="463">IF(X1478=0,"",AB1478/U1478)</f>
        <v/>
      </c>
    </row>
    <row r="1479" spans="2:29" ht="12.75" x14ac:dyDescent="0.35">
      <c r="B1479" s="20"/>
      <c r="C1479" s="20"/>
      <c r="D1479" s="29"/>
      <c r="E1479" s="30"/>
      <c r="F1479" s="30"/>
      <c r="G1479" s="30"/>
      <c r="H1479" s="30"/>
      <c r="I1479" s="24" t="str">
        <f t="shared" si="452"/>
        <v/>
      </c>
      <c r="J1479" s="74"/>
      <c r="K1479" s="27"/>
      <c r="L1479" s="24"/>
      <c r="M1479" s="22"/>
      <c r="N1479" s="23" t="str">
        <f t="shared" si="453"/>
        <v/>
      </c>
      <c r="O1479" s="23" t="str">
        <f t="shared" si="454"/>
        <v/>
      </c>
      <c r="P1479" s="23" t="str">
        <f t="shared" si="455"/>
        <v/>
      </c>
      <c r="Q1479" s="23" t="str">
        <f t="shared" si="456"/>
        <v/>
      </c>
      <c r="R1479" s="23" t="str">
        <f t="shared" si="457"/>
        <v/>
      </c>
      <c r="S1479" s="696" t="e">
        <f t="shared" si="458"/>
        <v>#VALUE!</v>
      </c>
      <c r="T1479" s="23" t="str">
        <f t="shared" si="459"/>
        <v/>
      </c>
      <c r="U1479" s="28"/>
      <c r="V1479" s="28"/>
      <c r="W1479" s="631"/>
      <c r="X1479" s="24">
        <f t="shared" si="460"/>
        <v>0</v>
      </c>
      <c r="Y1479" s="25">
        <f t="shared" si="461"/>
        <v>0</v>
      </c>
      <c r="Z1479" s="77"/>
      <c r="AA1479" s="665"/>
      <c r="AB1479" s="665" t="str">
        <f t="shared" si="462"/>
        <v/>
      </c>
      <c r="AC1479" s="665" t="str">
        <f t="shared" si="463"/>
        <v/>
      </c>
    </row>
    <row r="1480" spans="2:29" ht="12.75" x14ac:dyDescent="0.35">
      <c r="B1480" s="20"/>
      <c r="C1480" s="20"/>
      <c r="D1480" s="29"/>
      <c r="E1480" s="30"/>
      <c r="F1480" s="30"/>
      <c r="G1480" s="30"/>
      <c r="H1480" s="30"/>
      <c r="I1480" s="24" t="str">
        <f t="shared" si="452"/>
        <v/>
      </c>
      <c r="J1480" s="74"/>
      <c r="K1480" s="27"/>
      <c r="L1480" s="24"/>
      <c r="M1480" s="22"/>
      <c r="N1480" s="23" t="str">
        <f t="shared" si="453"/>
        <v/>
      </c>
      <c r="O1480" s="23" t="str">
        <f t="shared" si="454"/>
        <v/>
      </c>
      <c r="P1480" s="23" t="str">
        <f t="shared" si="455"/>
        <v/>
      </c>
      <c r="Q1480" s="23" t="str">
        <f t="shared" si="456"/>
        <v/>
      </c>
      <c r="R1480" s="23" t="str">
        <f t="shared" si="457"/>
        <v/>
      </c>
      <c r="S1480" s="696" t="e">
        <f t="shared" si="458"/>
        <v>#VALUE!</v>
      </c>
      <c r="T1480" s="23" t="str">
        <f t="shared" si="459"/>
        <v/>
      </c>
      <c r="U1480" s="28"/>
      <c r="V1480" s="28"/>
      <c r="W1480" s="631"/>
      <c r="X1480" s="24">
        <f t="shared" si="460"/>
        <v>0</v>
      </c>
      <c r="Y1480" s="25">
        <f t="shared" si="461"/>
        <v>0</v>
      </c>
      <c r="Z1480" s="77"/>
      <c r="AA1480" s="665"/>
      <c r="AB1480" s="665" t="str">
        <f t="shared" si="462"/>
        <v/>
      </c>
      <c r="AC1480" s="665" t="str">
        <f t="shared" si="463"/>
        <v/>
      </c>
    </row>
    <row r="1481" spans="2:29" ht="12.75" x14ac:dyDescent="0.35">
      <c r="B1481" s="20"/>
      <c r="C1481" s="20"/>
      <c r="D1481" s="29"/>
      <c r="E1481" s="30"/>
      <c r="F1481" s="30"/>
      <c r="G1481" s="30"/>
      <c r="H1481" s="30"/>
      <c r="I1481" s="24" t="str">
        <f t="shared" si="452"/>
        <v/>
      </c>
      <c r="J1481" s="74"/>
      <c r="K1481" s="27"/>
      <c r="L1481" s="24"/>
      <c r="M1481" s="22"/>
      <c r="N1481" s="23" t="str">
        <f t="shared" si="453"/>
        <v/>
      </c>
      <c r="O1481" s="23" t="str">
        <f t="shared" si="454"/>
        <v/>
      </c>
      <c r="P1481" s="23" t="str">
        <f t="shared" si="455"/>
        <v/>
      </c>
      <c r="Q1481" s="23" t="str">
        <f t="shared" si="456"/>
        <v/>
      </c>
      <c r="R1481" s="23" t="str">
        <f t="shared" si="457"/>
        <v/>
      </c>
      <c r="S1481" s="696" t="e">
        <f t="shared" si="458"/>
        <v>#VALUE!</v>
      </c>
      <c r="T1481" s="23" t="str">
        <f t="shared" si="459"/>
        <v/>
      </c>
      <c r="U1481" s="28"/>
      <c r="V1481" s="28"/>
      <c r="W1481" s="631"/>
      <c r="X1481" s="24">
        <f t="shared" si="460"/>
        <v>0</v>
      </c>
      <c r="Y1481" s="25">
        <f t="shared" si="461"/>
        <v>0</v>
      </c>
      <c r="Z1481" s="77"/>
      <c r="AA1481" s="665"/>
      <c r="AB1481" s="665" t="str">
        <f t="shared" si="462"/>
        <v/>
      </c>
      <c r="AC1481" s="665" t="str">
        <f t="shared" si="463"/>
        <v/>
      </c>
    </row>
    <row r="1482" spans="2:29" ht="12.75" x14ac:dyDescent="0.35">
      <c r="B1482" s="20"/>
      <c r="C1482" s="20"/>
      <c r="D1482" s="29"/>
      <c r="E1482" s="30"/>
      <c r="F1482" s="30"/>
      <c r="G1482" s="30"/>
      <c r="H1482" s="30"/>
      <c r="I1482" s="24" t="str">
        <f t="shared" si="452"/>
        <v/>
      </c>
      <c r="J1482" s="74"/>
      <c r="K1482" s="27"/>
      <c r="L1482" s="24"/>
      <c r="M1482" s="22"/>
      <c r="N1482" s="23" t="str">
        <f t="shared" si="453"/>
        <v/>
      </c>
      <c r="O1482" s="23" t="str">
        <f t="shared" si="454"/>
        <v/>
      </c>
      <c r="P1482" s="23" t="str">
        <f t="shared" si="455"/>
        <v/>
      </c>
      <c r="Q1482" s="23" t="str">
        <f t="shared" si="456"/>
        <v/>
      </c>
      <c r="R1482" s="23" t="str">
        <f t="shared" si="457"/>
        <v/>
      </c>
      <c r="S1482" s="696" t="e">
        <f t="shared" si="458"/>
        <v>#VALUE!</v>
      </c>
      <c r="T1482" s="23" t="str">
        <f t="shared" si="459"/>
        <v/>
      </c>
      <c r="U1482" s="28"/>
      <c r="V1482" s="28"/>
      <c r="W1482" s="631"/>
      <c r="X1482" s="24">
        <f t="shared" si="460"/>
        <v>0</v>
      </c>
      <c r="Y1482" s="25">
        <f t="shared" si="461"/>
        <v>0</v>
      </c>
      <c r="Z1482" s="77"/>
      <c r="AA1482" s="665"/>
      <c r="AB1482" s="665" t="str">
        <f t="shared" si="462"/>
        <v/>
      </c>
      <c r="AC1482" s="665" t="str">
        <f t="shared" si="463"/>
        <v/>
      </c>
    </row>
    <row r="1483" spans="2:29" ht="12.75" x14ac:dyDescent="0.35">
      <c r="B1483" s="20"/>
      <c r="C1483" s="20"/>
      <c r="D1483" s="29"/>
      <c r="E1483" s="30"/>
      <c r="F1483" s="30"/>
      <c r="G1483" s="30"/>
      <c r="H1483" s="30"/>
      <c r="I1483" s="24" t="str">
        <f t="shared" si="452"/>
        <v/>
      </c>
      <c r="J1483" s="74"/>
      <c r="K1483" s="27"/>
      <c r="L1483" s="24"/>
      <c r="M1483" s="22"/>
      <c r="N1483" s="23" t="str">
        <f t="shared" si="453"/>
        <v/>
      </c>
      <c r="O1483" s="23" t="str">
        <f t="shared" si="454"/>
        <v/>
      </c>
      <c r="P1483" s="23" t="str">
        <f t="shared" si="455"/>
        <v/>
      </c>
      <c r="Q1483" s="23" t="str">
        <f t="shared" si="456"/>
        <v/>
      </c>
      <c r="R1483" s="23" t="str">
        <f t="shared" si="457"/>
        <v/>
      </c>
      <c r="S1483" s="696" t="e">
        <f t="shared" si="458"/>
        <v>#VALUE!</v>
      </c>
      <c r="T1483" s="23" t="str">
        <f t="shared" si="459"/>
        <v/>
      </c>
      <c r="U1483" s="28"/>
      <c r="V1483" s="28"/>
      <c r="W1483" s="631"/>
      <c r="X1483" s="24">
        <f t="shared" si="460"/>
        <v>0</v>
      </c>
      <c r="Y1483" s="25">
        <f t="shared" si="461"/>
        <v>0</v>
      </c>
      <c r="Z1483" s="77"/>
      <c r="AA1483" s="665"/>
      <c r="AB1483" s="665" t="str">
        <f t="shared" si="462"/>
        <v/>
      </c>
      <c r="AC1483" s="665" t="str">
        <f t="shared" si="463"/>
        <v/>
      </c>
    </row>
    <row r="1484" spans="2:29" ht="12.75" x14ac:dyDescent="0.35">
      <c r="B1484" s="20"/>
      <c r="C1484" s="20"/>
      <c r="D1484" s="29"/>
      <c r="E1484" s="30"/>
      <c r="F1484" s="30"/>
      <c r="G1484" s="30"/>
      <c r="H1484" s="30"/>
      <c r="I1484" s="24" t="str">
        <f t="shared" si="452"/>
        <v/>
      </c>
      <c r="J1484" s="74"/>
      <c r="K1484" s="27"/>
      <c r="L1484" s="24"/>
      <c r="M1484" s="22"/>
      <c r="N1484" s="23" t="str">
        <f t="shared" si="453"/>
        <v/>
      </c>
      <c r="O1484" s="23" t="str">
        <f t="shared" si="454"/>
        <v/>
      </c>
      <c r="P1484" s="23" t="str">
        <f t="shared" si="455"/>
        <v/>
      </c>
      <c r="Q1484" s="23" t="str">
        <f t="shared" si="456"/>
        <v/>
      </c>
      <c r="R1484" s="23" t="str">
        <f t="shared" si="457"/>
        <v/>
      </c>
      <c r="S1484" s="696" t="e">
        <f t="shared" si="458"/>
        <v>#VALUE!</v>
      </c>
      <c r="T1484" s="23" t="str">
        <f t="shared" si="459"/>
        <v/>
      </c>
      <c r="U1484" s="28"/>
      <c r="V1484" s="28"/>
      <c r="W1484" s="631"/>
      <c r="X1484" s="24">
        <f t="shared" si="460"/>
        <v>0</v>
      </c>
      <c r="Y1484" s="25">
        <f t="shared" si="461"/>
        <v>0</v>
      </c>
      <c r="Z1484" s="77"/>
      <c r="AA1484" s="665"/>
      <c r="AB1484" s="665" t="str">
        <f t="shared" si="462"/>
        <v/>
      </c>
      <c r="AC1484" s="665" t="str">
        <f t="shared" si="463"/>
        <v/>
      </c>
    </row>
    <row r="1485" spans="2:29" ht="12.75" x14ac:dyDescent="0.35">
      <c r="B1485" s="20"/>
      <c r="C1485" s="20"/>
      <c r="D1485" s="29"/>
      <c r="E1485" s="30"/>
      <c r="F1485" s="30"/>
      <c r="G1485" s="30"/>
      <c r="H1485" s="30"/>
      <c r="I1485" s="24" t="str">
        <f t="shared" si="452"/>
        <v/>
      </c>
      <c r="J1485" s="74"/>
      <c r="K1485" s="27"/>
      <c r="L1485" s="24"/>
      <c r="M1485" s="22"/>
      <c r="N1485" s="23" t="str">
        <f t="shared" si="453"/>
        <v/>
      </c>
      <c r="O1485" s="23" t="str">
        <f t="shared" si="454"/>
        <v/>
      </c>
      <c r="P1485" s="23" t="str">
        <f t="shared" si="455"/>
        <v/>
      </c>
      <c r="Q1485" s="23" t="str">
        <f t="shared" si="456"/>
        <v/>
      </c>
      <c r="R1485" s="23" t="str">
        <f t="shared" si="457"/>
        <v/>
      </c>
      <c r="S1485" s="696" t="e">
        <f t="shared" si="458"/>
        <v>#VALUE!</v>
      </c>
      <c r="T1485" s="23" t="str">
        <f t="shared" si="459"/>
        <v/>
      </c>
      <c r="U1485" s="28"/>
      <c r="V1485" s="28"/>
      <c r="W1485" s="631"/>
      <c r="X1485" s="24">
        <f t="shared" si="460"/>
        <v>0</v>
      </c>
      <c r="Y1485" s="25">
        <f t="shared" si="461"/>
        <v>0</v>
      </c>
      <c r="Z1485" s="77"/>
      <c r="AA1485" s="665"/>
      <c r="AB1485" s="665" t="str">
        <f t="shared" si="462"/>
        <v/>
      </c>
      <c r="AC1485" s="665" t="str">
        <f t="shared" si="463"/>
        <v/>
      </c>
    </row>
    <row r="1486" spans="2:29" ht="12.75" x14ac:dyDescent="0.35">
      <c r="B1486" s="20"/>
      <c r="C1486" s="20"/>
      <c r="D1486" s="29"/>
      <c r="E1486" s="30"/>
      <c r="F1486" s="30"/>
      <c r="G1486" s="30"/>
      <c r="H1486" s="30"/>
      <c r="I1486" s="24" t="str">
        <f t="shared" si="452"/>
        <v/>
      </c>
      <c r="J1486" s="74"/>
      <c r="K1486" s="27"/>
      <c r="L1486" s="24"/>
      <c r="M1486" s="22"/>
      <c r="N1486" s="23" t="str">
        <f t="shared" si="453"/>
        <v/>
      </c>
      <c r="O1486" s="23" t="str">
        <f t="shared" si="454"/>
        <v/>
      </c>
      <c r="P1486" s="23" t="str">
        <f t="shared" si="455"/>
        <v/>
      </c>
      <c r="Q1486" s="23" t="str">
        <f t="shared" si="456"/>
        <v/>
      </c>
      <c r="R1486" s="23" t="str">
        <f t="shared" si="457"/>
        <v/>
      </c>
      <c r="S1486" s="696" t="e">
        <f t="shared" si="458"/>
        <v>#VALUE!</v>
      </c>
      <c r="T1486" s="23" t="str">
        <f t="shared" si="459"/>
        <v/>
      </c>
      <c r="U1486" s="28"/>
      <c r="V1486" s="28"/>
      <c r="W1486" s="631"/>
      <c r="X1486" s="24">
        <f t="shared" si="460"/>
        <v>0</v>
      </c>
      <c r="Y1486" s="25">
        <f t="shared" si="461"/>
        <v>0</v>
      </c>
      <c r="Z1486" s="77"/>
      <c r="AA1486" s="665"/>
      <c r="AB1486" s="665" t="str">
        <f t="shared" si="462"/>
        <v/>
      </c>
      <c r="AC1486" s="665" t="str">
        <f t="shared" si="463"/>
        <v/>
      </c>
    </row>
    <row r="1487" spans="2:29" ht="12.75" x14ac:dyDescent="0.35">
      <c r="B1487" s="20"/>
      <c r="C1487" s="20"/>
      <c r="D1487" s="29"/>
      <c r="E1487" s="30"/>
      <c r="F1487" s="30"/>
      <c r="G1487" s="30"/>
      <c r="H1487" s="30"/>
      <c r="I1487" s="24" t="str">
        <f t="shared" si="452"/>
        <v/>
      </c>
      <c r="J1487" s="74"/>
      <c r="K1487" s="27"/>
      <c r="L1487" s="24"/>
      <c r="M1487" s="22"/>
      <c r="N1487" s="23" t="str">
        <f t="shared" si="453"/>
        <v/>
      </c>
      <c r="O1487" s="23" t="str">
        <f t="shared" si="454"/>
        <v/>
      </c>
      <c r="P1487" s="23" t="str">
        <f t="shared" si="455"/>
        <v/>
      </c>
      <c r="Q1487" s="23" t="str">
        <f t="shared" si="456"/>
        <v/>
      </c>
      <c r="R1487" s="23" t="str">
        <f t="shared" si="457"/>
        <v/>
      </c>
      <c r="S1487" s="696" t="e">
        <f t="shared" si="458"/>
        <v>#VALUE!</v>
      </c>
      <c r="T1487" s="23" t="str">
        <f t="shared" si="459"/>
        <v/>
      </c>
      <c r="U1487" s="28"/>
      <c r="V1487" s="28"/>
      <c r="W1487" s="631"/>
      <c r="X1487" s="24">
        <f t="shared" si="460"/>
        <v>0</v>
      </c>
      <c r="Y1487" s="25">
        <f t="shared" si="461"/>
        <v>0</v>
      </c>
      <c r="Z1487" s="77"/>
      <c r="AA1487" s="665"/>
      <c r="AB1487" s="665" t="str">
        <f t="shared" si="462"/>
        <v/>
      </c>
      <c r="AC1487" s="665" t="str">
        <f t="shared" si="463"/>
        <v/>
      </c>
    </row>
    <row r="1488" spans="2:29" ht="12.75" x14ac:dyDescent="0.35">
      <c r="B1488" s="20"/>
      <c r="C1488" s="20"/>
      <c r="D1488" s="29"/>
      <c r="E1488" s="30"/>
      <c r="F1488" s="30"/>
      <c r="G1488" s="30"/>
      <c r="H1488" s="30"/>
      <c r="I1488" s="24" t="str">
        <f t="shared" si="452"/>
        <v/>
      </c>
      <c r="J1488" s="74"/>
      <c r="K1488" s="27"/>
      <c r="L1488" s="24"/>
      <c r="M1488" s="22"/>
      <c r="N1488" s="23" t="str">
        <f t="shared" si="453"/>
        <v/>
      </c>
      <c r="O1488" s="23" t="str">
        <f t="shared" si="454"/>
        <v/>
      </c>
      <c r="P1488" s="23" t="str">
        <f t="shared" si="455"/>
        <v/>
      </c>
      <c r="Q1488" s="23" t="str">
        <f t="shared" si="456"/>
        <v/>
      </c>
      <c r="R1488" s="23" t="str">
        <f t="shared" si="457"/>
        <v/>
      </c>
      <c r="S1488" s="696" t="e">
        <f t="shared" si="458"/>
        <v>#VALUE!</v>
      </c>
      <c r="T1488" s="23" t="str">
        <f t="shared" si="459"/>
        <v/>
      </c>
      <c r="U1488" s="28"/>
      <c r="V1488" s="28"/>
      <c r="W1488" s="631"/>
      <c r="X1488" s="24">
        <f t="shared" si="460"/>
        <v>0</v>
      </c>
      <c r="Y1488" s="25">
        <f t="shared" si="461"/>
        <v>0</v>
      </c>
      <c r="Z1488" s="77"/>
      <c r="AA1488" s="665"/>
      <c r="AB1488" s="665" t="str">
        <f t="shared" si="462"/>
        <v/>
      </c>
      <c r="AC1488" s="665" t="str">
        <f t="shared" si="463"/>
        <v/>
      </c>
    </row>
    <row r="1489" spans="2:29" ht="12.75" x14ac:dyDescent="0.35">
      <c r="B1489" s="20"/>
      <c r="C1489" s="20"/>
      <c r="D1489" s="29"/>
      <c r="E1489" s="30"/>
      <c r="F1489" s="30"/>
      <c r="G1489" s="30"/>
      <c r="H1489" s="30"/>
      <c r="I1489" s="24" t="str">
        <f t="shared" si="452"/>
        <v/>
      </c>
      <c r="J1489" s="74"/>
      <c r="K1489" s="27"/>
      <c r="L1489" s="24"/>
      <c r="M1489" s="22"/>
      <c r="N1489" s="23" t="str">
        <f t="shared" si="453"/>
        <v/>
      </c>
      <c r="O1489" s="23" t="str">
        <f t="shared" si="454"/>
        <v/>
      </c>
      <c r="P1489" s="23" t="str">
        <f t="shared" si="455"/>
        <v/>
      </c>
      <c r="Q1489" s="23" t="str">
        <f t="shared" si="456"/>
        <v/>
      </c>
      <c r="R1489" s="23" t="str">
        <f t="shared" si="457"/>
        <v/>
      </c>
      <c r="S1489" s="696" t="e">
        <f t="shared" si="458"/>
        <v>#VALUE!</v>
      </c>
      <c r="T1489" s="23" t="str">
        <f t="shared" si="459"/>
        <v/>
      </c>
      <c r="U1489" s="28"/>
      <c r="V1489" s="28"/>
      <c r="W1489" s="631"/>
      <c r="X1489" s="24">
        <f t="shared" si="460"/>
        <v>0</v>
      </c>
      <c r="Y1489" s="25">
        <f t="shared" si="461"/>
        <v>0</v>
      </c>
      <c r="Z1489" s="77"/>
      <c r="AA1489" s="665"/>
      <c r="AB1489" s="665" t="str">
        <f t="shared" si="462"/>
        <v/>
      </c>
      <c r="AC1489" s="665" t="str">
        <f t="shared" si="463"/>
        <v/>
      </c>
    </row>
    <row r="1490" spans="2:29" ht="12.75" x14ac:dyDescent="0.35">
      <c r="B1490" s="20"/>
      <c r="C1490" s="20"/>
      <c r="D1490" s="29"/>
      <c r="E1490" s="30"/>
      <c r="F1490" s="30"/>
      <c r="G1490" s="30"/>
      <c r="H1490" s="30"/>
      <c r="I1490" s="24" t="str">
        <f t="shared" si="452"/>
        <v/>
      </c>
      <c r="J1490" s="74"/>
      <c r="K1490" s="27"/>
      <c r="L1490" s="24"/>
      <c r="M1490" s="22"/>
      <c r="N1490" s="23" t="str">
        <f t="shared" si="453"/>
        <v/>
      </c>
      <c r="O1490" s="23" t="str">
        <f t="shared" si="454"/>
        <v/>
      </c>
      <c r="P1490" s="23" t="str">
        <f t="shared" si="455"/>
        <v/>
      </c>
      <c r="Q1490" s="23" t="str">
        <f t="shared" si="456"/>
        <v/>
      </c>
      <c r="R1490" s="23" t="str">
        <f t="shared" si="457"/>
        <v/>
      </c>
      <c r="S1490" s="696" t="e">
        <f t="shared" si="458"/>
        <v>#VALUE!</v>
      </c>
      <c r="T1490" s="23" t="str">
        <f t="shared" si="459"/>
        <v/>
      </c>
      <c r="U1490" s="28"/>
      <c r="V1490" s="28"/>
      <c r="W1490" s="631"/>
      <c r="X1490" s="24">
        <f t="shared" si="460"/>
        <v>0</v>
      </c>
      <c r="Y1490" s="25">
        <f t="shared" si="461"/>
        <v>0</v>
      </c>
      <c r="Z1490" s="77"/>
      <c r="AA1490" s="665"/>
      <c r="AB1490" s="665" t="str">
        <f t="shared" si="462"/>
        <v/>
      </c>
      <c r="AC1490" s="665" t="str">
        <f t="shared" si="463"/>
        <v/>
      </c>
    </row>
    <row r="1491" spans="2:29" ht="12.75" x14ac:dyDescent="0.35">
      <c r="B1491" s="20"/>
      <c r="C1491" s="20"/>
      <c r="D1491" s="29"/>
      <c r="E1491" s="30"/>
      <c r="F1491" s="30"/>
      <c r="G1491" s="30"/>
      <c r="H1491" s="30"/>
      <c r="I1491" s="24" t="str">
        <f t="shared" si="452"/>
        <v/>
      </c>
      <c r="J1491" s="74"/>
      <c r="K1491" s="27"/>
      <c r="L1491" s="24"/>
      <c r="M1491" s="22"/>
      <c r="N1491" s="23" t="str">
        <f t="shared" si="453"/>
        <v/>
      </c>
      <c r="O1491" s="23" t="str">
        <f t="shared" si="454"/>
        <v/>
      </c>
      <c r="P1491" s="23" t="str">
        <f t="shared" si="455"/>
        <v/>
      </c>
      <c r="Q1491" s="23" t="str">
        <f t="shared" si="456"/>
        <v/>
      </c>
      <c r="R1491" s="23" t="str">
        <f t="shared" si="457"/>
        <v/>
      </c>
      <c r="S1491" s="696" t="e">
        <f t="shared" si="458"/>
        <v>#VALUE!</v>
      </c>
      <c r="T1491" s="23" t="str">
        <f t="shared" si="459"/>
        <v/>
      </c>
      <c r="U1491" s="28"/>
      <c r="V1491" s="28"/>
      <c r="W1491" s="631"/>
      <c r="X1491" s="24">
        <f t="shared" si="460"/>
        <v>0</v>
      </c>
      <c r="Y1491" s="25">
        <f t="shared" si="461"/>
        <v>0</v>
      </c>
      <c r="Z1491" s="77"/>
      <c r="AA1491" s="665"/>
      <c r="AB1491" s="665" t="str">
        <f t="shared" si="462"/>
        <v/>
      </c>
      <c r="AC1491" s="665" t="str">
        <f t="shared" si="463"/>
        <v/>
      </c>
    </row>
    <row r="1492" spans="2:29" ht="12.75" x14ac:dyDescent="0.35">
      <c r="B1492" s="20"/>
      <c r="C1492" s="20"/>
      <c r="D1492" s="29"/>
      <c r="E1492" s="30"/>
      <c r="F1492" s="30"/>
      <c r="G1492" s="30"/>
      <c r="H1492" s="30"/>
      <c r="I1492" s="24" t="str">
        <f t="shared" si="452"/>
        <v/>
      </c>
      <c r="J1492" s="74"/>
      <c r="K1492" s="27"/>
      <c r="L1492" s="24"/>
      <c r="M1492" s="22"/>
      <c r="N1492" s="23" t="str">
        <f t="shared" si="453"/>
        <v/>
      </c>
      <c r="O1492" s="23" t="str">
        <f t="shared" si="454"/>
        <v/>
      </c>
      <c r="P1492" s="23" t="str">
        <f t="shared" si="455"/>
        <v/>
      </c>
      <c r="Q1492" s="23" t="str">
        <f t="shared" si="456"/>
        <v/>
      </c>
      <c r="R1492" s="23" t="str">
        <f t="shared" si="457"/>
        <v/>
      </c>
      <c r="S1492" s="696" t="e">
        <f t="shared" si="458"/>
        <v>#VALUE!</v>
      </c>
      <c r="T1492" s="23" t="str">
        <f t="shared" si="459"/>
        <v/>
      </c>
      <c r="U1492" s="28"/>
      <c r="V1492" s="28"/>
      <c r="W1492" s="631"/>
      <c r="X1492" s="24">
        <f t="shared" si="460"/>
        <v>0</v>
      </c>
      <c r="Y1492" s="25">
        <f t="shared" si="461"/>
        <v>0</v>
      </c>
      <c r="Z1492" s="77"/>
      <c r="AA1492" s="665"/>
      <c r="AB1492" s="665" t="str">
        <f t="shared" si="462"/>
        <v/>
      </c>
      <c r="AC1492" s="665" t="str">
        <f t="shared" si="463"/>
        <v/>
      </c>
    </row>
    <row r="1493" spans="2:29" ht="12.75" x14ac:dyDescent="0.35">
      <c r="B1493" s="20"/>
      <c r="C1493" s="20"/>
      <c r="D1493" s="29"/>
      <c r="E1493" s="30"/>
      <c r="F1493" s="30"/>
      <c r="G1493" s="30"/>
      <c r="H1493" s="30"/>
      <c r="I1493" s="24" t="str">
        <f t="shared" si="452"/>
        <v/>
      </c>
      <c r="J1493" s="74"/>
      <c r="K1493" s="27"/>
      <c r="L1493" s="24"/>
      <c r="M1493" s="22"/>
      <c r="N1493" s="23" t="str">
        <f t="shared" si="453"/>
        <v/>
      </c>
      <c r="O1493" s="23" t="str">
        <f t="shared" si="454"/>
        <v/>
      </c>
      <c r="P1493" s="23" t="str">
        <f t="shared" si="455"/>
        <v/>
      </c>
      <c r="Q1493" s="23" t="str">
        <f t="shared" si="456"/>
        <v/>
      </c>
      <c r="R1493" s="23" t="str">
        <f t="shared" si="457"/>
        <v/>
      </c>
      <c r="S1493" s="696" t="e">
        <f t="shared" si="458"/>
        <v>#VALUE!</v>
      </c>
      <c r="T1493" s="23" t="str">
        <f t="shared" si="459"/>
        <v/>
      </c>
      <c r="U1493" s="28"/>
      <c r="V1493" s="28"/>
      <c r="W1493" s="631"/>
      <c r="X1493" s="24">
        <f t="shared" si="460"/>
        <v>0</v>
      </c>
      <c r="Y1493" s="25">
        <f t="shared" si="461"/>
        <v>0</v>
      </c>
      <c r="Z1493" s="77"/>
      <c r="AA1493" s="665"/>
      <c r="AB1493" s="665" t="str">
        <f t="shared" si="462"/>
        <v/>
      </c>
      <c r="AC1493" s="665" t="str">
        <f t="shared" si="463"/>
        <v/>
      </c>
    </row>
    <row r="1494" spans="2:29" ht="12.75" x14ac:dyDescent="0.35">
      <c r="B1494" s="20"/>
      <c r="C1494" s="20"/>
      <c r="D1494" s="29"/>
      <c r="E1494" s="30"/>
      <c r="F1494" s="30"/>
      <c r="G1494" s="30"/>
      <c r="H1494" s="30"/>
      <c r="I1494" s="24" t="str">
        <f t="shared" si="452"/>
        <v/>
      </c>
      <c r="J1494" s="74"/>
      <c r="K1494" s="27"/>
      <c r="L1494" s="24"/>
      <c r="M1494" s="22"/>
      <c r="N1494" s="23" t="str">
        <f t="shared" si="453"/>
        <v/>
      </c>
      <c r="O1494" s="23" t="str">
        <f t="shared" si="454"/>
        <v/>
      </c>
      <c r="P1494" s="23" t="str">
        <f t="shared" si="455"/>
        <v/>
      </c>
      <c r="Q1494" s="23" t="str">
        <f t="shared" si="456"/>
        <v/>
      </c>
      <c r="R1494" s="23" t="str">
        <f t="shared" si="457"/>
        <v/>
      </c>
      <c r="S1494" s="696" t="e">
        <f t="shared" si="458"/>
        <v>#VALUE!</v>
      </c>
      <c r="T1494" s="23" t="str">
        <f t="shared" si="459"/>
        <v/>
      </c>
      <c r="U1494" s="28"/>
      <c r="V1494" s="28"/>
      <c r="W1494" s="631"/>
      <c r="X1494" s="24">
        <f t="shared" si="460"/>
        <v>0</v>
      </c>
      <c r="Y1494" s="25">
        <f t="shared" si="461"/>
        <v>0</v>
      </c>
      <c r="Z1494" s="77"/>
      <c r="AA1494" s="665"/>
      <c r="AB1494" s="665" t="str">
        <f t="shared" si="462"/>
        <v/>
      </c>
      <c r="AC1494" s="665" t="str">
        <f t="shared" si="463"/>
        <v/>
      </c>
    </row>
    <row r="1495" spans="2:29" ht="12.75" x14ac:dyDescent="0.35">
      <c r="B1495" s="20"/>
      <c r="C1495" s="20"/>
      <c r="D1495" s="29"/>
      <c r="E1495" s="30"/>
      <c r="F1495" s="30"/>
      <c r="G1495" s="30"/>
      <c r="H1495" s="30"/>
      <c r="I1495" s="24" t="str">
        <f t="shared" si="452"/>
        <v/>
      </c>
      <c r="J1495" s="74"/>
      <c r="K1495" s="27"/>
      <c r="L1495" s="24"/>
      <c r="M1495" s="22"/>
      <c r="N1495" s="23" t="str">
        <f t="shared" si="453"/>
        <v/>
      </c>
      <c r="O1495" s="23" t="str">
        <f t="shared" si="454"/>
        <v/>
      </c>
      <c r="P1495" s="23" t="str">
        <f t="shared" si="455"/>
        <v/>
      </c>
      <c r="Q1495" s="23" t="str">
        <f t="shared" si="456"/>
        <v/>
      </c>
      <c r="R1495" s="23" t="str">
        <f t="shared" si="457"/>
        <v/>
      </c>
      <c r="S1495" s="696" t="e">
        <f t="shared" si="458"/>
        <v>#VALUE!</v>
      </c>
      <c r="T1495" s="23" t="str">
        <f t="shared" si="459"/>
        <v/>
      </c>
      <c r="U1495" s="28"/>
      <c r="V1495" s="28"/>
      <c r="W1495" s="631"/>
      <c r="X1495" s="24">
        <f t="shared" si="460"/>
        <v>0</v>
      </c>
      <c r="Y1495" s="25">
        <f t="shared" si="461"/>
        <v>0</v>
      </c>
      <c r="Z1495" s="77"/>
      <c r="AA1495" s="665"/>
      <c r="AB1495" s="665" t="str">
        <f t="shared" si="462"/>
        <v/>
      </c>
      <c r="AC1495" s="665" t="str">
        <f t="shared" si="463"/>
        <v/>
      </c>
    </row>
    <row r="1496" spans="2:29" ht="12.75" x14ac:dyDescent="0.35">
      <c r="B1496" s="20"/>
      <c r="C1496" s="20"/>
      <c r="D1496" s="29"/>
      <c r="E1496" s="30"/>
      <c r="F1496" s="30"/>
      <c r="G1496" s="30"/>
      <c r="H1496" s="30"/>
      <c r="I1496" s="24" t="str">
        <f t="shared" si="452"/>
        <v/>
      </c>
      <c r="J1496" s="74"/>
      <c r="K1496" s="27"/>
      <c r="L1496" s="24"/>
      <c r="M1496" s="22"/>
      <c r="N1496" s="23" t="str">
        <f t="shared" si="453"/>
        <v/>
      </c>
      <c r="O1496" s="23" t="str">
        <f t="shared" si="454"/>
        <v/>
      </c>
      <c r="P1496" s="23" t="str">
        <f t="shared" si="455"/>
        <v/>
      </c>
      <c r="Q1496" s="23" t="str">
        <f t="shared" si="456"/>
        <v/>
      </c>
      <c r="R1496" s="23" t="str">
        <f t="shared" si="457"/>
        <v/>
      </c>
      <c r="S1496" s="696" t="e">
        <f t="shared" si="458"/>
        <v>#VALUE!</v>
      </c>
      <c r="T1496" s="23" t="str">
        <f t="shared" si="459"/>
        <v/>
      </c>
      <c r="U1496" s="28"/>
      <c r="V1496" s="28"/>
      <c r="W1496" s="631"/>
      <c r="X1496" s="24">
        <f t="shared" si="460"/>
        <v>0</v>
      </c>
      <c r="Y1496" s="25">
        <f t="shared" si="461"/>
        <v>0</v>
      </c>
      <c r="Z1496" s="77"/>
      <c r="AA1496" s="665"/>
      <c r="AB1496" s="665" t="str">
        <f t="shared" si="462"/>
        <v/>
      </c>
      <c r="AC1496" s="665" t="str">
        <f t="shared" si="463"/>
        <v/>
      </c>
    </row>
    <row r="1497" spans="2:29" ht="12.75" x14ac:dyDescent="0.35">
      <c r="B1497" s="20"/>
      <c r="C1497" s="20"/>
      <c r="D1497" s="29"/>
      <c r="E1497" s="30"/>
      <c r="F1497" s="30"/>
      <c r="G1497" s="30"/>
      <c r="H1497" s="30"/>
      <c r="I1497" s="24" t="str">
        <f t="shared" si="452"/>
        <v/>
      </c>
      <c r="J1497" s="74"/>
      <c r="K1497" s="27"/>
      <c r="L1497" s="24"/>
      <c r="M1497" s="22"/>
      <c r="N1497" s="23" t="str">
        <f t="shared" si="453"/>
        <v/>
      </c>
      <c r="O1497" s="23" t="str">
        <f t="shared" si="454"/>
        <v/>
      </c>
      <c r="P1497" s="23" t="str">
        <f t="shared" si="455"/>
        <v/>
      </c>
      <c r="Q1497" s="23" t="str">
        <f t="shared" si="456"/>
        <v/>
      </c>
      <c r="R1497" s="23" t="str">
        <f t="shared" si="457"/>
        <v/>
      </c>
      <c r="S1497" s="696" t="e">
        <f t="shared" si="458"/>
        <v>#VALUE!</v>
      </c>
      <c r="T1497" s="23" t="str">
        <f t="shared" si="459"/>
        <v/>
      </c>
      <c r="U1497" s="28"/>
      <c r="V1497" s="28"/>
      <c r="W1497" s="631"/>
      <c r="X1497" s="24">
        <f t="shared" si="460"/>
        <v>0</v>
      </c>
      <c r="Y1497" s="25">
        <f t="shared" si="461"/>
        <v>0</v>
      </c>
      <c r="Z1497" s="77"/>
      <c r="AA1497" s="665"/>
      <c r="AB1497" s="665" t="str">
        <f t="shared" si="462"/>
        <v/>
      </c>
      <c r="AC1497" s="665" t="str">
        <f t="shared" si="463"/>
        <v/>
      </c>
    </row>
    <row r="1498" spans="2:29" ht="12.75" x14ac:dyDescent="0.35">
      <c r="B1498" s="20"/>
      <c r="C1498" s="20"/>
      <c r="D1498" s="29"/>
      <c r="E1498" s="30"/>
      <c r="F1498" s="30"/>
      <c r="G1498" s="30"/>
      <c r="H1498" s="30"/>
      <c r="I1498" s="24" t="str">
        <f t="shared" si="452"/>
        <v/>
      </c>
      <c r="J1498" s="74"/>
      <c r="K1498" s="27"/>
      <c r="L1498" s="24"/>
      <c r="M1498" s="22"/>
      <c r="N1498" s="23" t="str">
        <f t="shared" si="453"/>
        <v/>
      </c>
      <c r="O1498" s="23" t="str">
        <f t="shared" si="454"/>
        <v/>
      </c>
      <c r="P1498" s="23" t="str">
        <f t="shared" si="455"/>
        <v/>
      </c>
      <c r="Q1498" s="23" t="str">
        <f t="shared" si="456"/>
        <v/>
      </c>
      <c r="R1498" s="23" t="str">
        <f t="shared" si="457"/>
        <v/>
      </c>
      <c r="S1498" s="696" t="e">
        <f t="shared" si="458"/>
        <v>#VALUE!</v>
      </c>
      <c r="T1498" s="23" t="str">
        <f t="shared" si="459"/>
        <v/>
      </c>
      <c r="U1498" s="28"/>
      <c r="V1498" s="28"/>
      <c r="W1498" s="631"/>
      <c r="X1498" s="24">
        <f t="shared" si="460"/>
        <v>0</v>
      </c>
      <c r="Y1498" s="25">
        <f t="shared" si="461"/>
        <v>0</v>
      </c>
      <c r="Z1498" s="77"/>
      <c r="AA1498" s="665"/>
      <c r="AB1498" s="665" t="str">
        <f t="shared" si="462"/>
        <v/>
      </c>
      <c r="AC1498" s="665" t="str">
        <f t="shared" si="463"/>
        <v/>
      </c>
    </row>
    <row r="1499" spans="2:29" ht="12.75" x14ac:dyDescent="0.35">
      <c r="B1499" s="20"/>
      <c r="C1499" s="20"/>
      <c r="D1499" s="29"/>
      <c r="E1499" s="30"/>
      <c r="F1499" s="30"/>
      <c r="G1499" s="30"/>
      <c r="H1499" s="30"/>
      <c r="I1499" s="24" t="str">
        <f t="shared" si="452"/>
        <v/>
      </c>
      <c r="J1499" s="74"/>
      <c r="K1499" s="27"/>
      <c r="L1499" s="24"/>
      <c r="M1499" s="22"/>
      <c r="N1499" s="23" t="str">
        <f t="shared" si="453"/>
        <v/>
      </c>
      <c r="O1499" s="23" t="str">
        <f t="shared" si="454"/>
        <v/>
      </c>
      <c r="P1499" s="23" t="str">
        <f t="shared" si="455"/>
        <v/>
      </c>
      <c r="Q1499" s="23" t="str">
        <f t="shared" si="456"/>
        <v/>
      </c>
      <c r="R1499" s="23" t="str">
        <f t="shared" si="457"/>
        <v/>
      </c>
      <c r="S1499" s="696" t="e">
        <f t="shared" si="458"/>
        <v>#VALUE!</v>
      </c>
      <c r="T1499" s="23" t="str">
        <f t="shared" si="459"/>
        <v/>
      </c>
      <c r="U1499" s="28"/>
      <c r="V1499" s="28"/>
      <c r="W1499" s="631"/>
      <c r="X1499" s="24">
        <f t="shared" si="460"/>
        <v>0</v>
      </c>
      <c r="Y1499" s="25">
        <f t="shared" si="461"/>
        <v>0</v>
      </c>
      <c r="Z1499" s="77"/>
      <c r="AA1499" s="665"/>
      <c r="AB1499" s="665" t="str">
        <f t="shared" si="462"/>
        <v/>
      </c>
      <c r="AC1499" s="665" t="str">
        <f t="shared" si="463"/>
        <v/>
      </c>
    </row>
    <row r="1500" spans="2:29" ht="12.75" x14ac:dyDescent="0.35">
      <c r="B1500" s="20"/>
      <c r="C1500" s="20"/>
      <c r="D1500" s="29"/>
      <c r="E1500" s="30"/>
      <c r="F1500" s="30"/>
      <c r="G1500" s="30"/>
      <c r="H1500" s="30"/>
      <c r="I1500" s="24" t="str">
        <f t="shared" si="452"/>
        <v/>
      </c>
      <c r="J1500" s="74"/>
      <c r="K1500" s="27"/>
      <c r="L1500" s="24"/>
      <c r="M1500" s="22"/>
      <c r="N1500" s="23" t="str">
        <f t="shared" si="453"/>
        <v/>
      </c>
      <c r="O1500" s="23" t="str">
        <f t="shared" si="454"/>
        <v/>
      </c>
      <c r="P1500" s="23" t="str">
        <f t="shared" si="455"/>
        <v/>
      </c>
      <c r="Q1500" s="23" t="str">
        <f t="shared" si="456"/>
        <v/>
      </c>
      <c r="R1500" s="23" t="str">
        <f t="shared" si="457"/>
        <v/>
      </c>
      <c r="S1500" s="696" t="e">
        <f t="shared" si="458"/>
        <v>#VALUE!</v>
      </c>
      <c r="T1500" s="23" t="str">
        <f t="shared" si="459"/>
        <v/>
      </c>
      <c r="U1500" s="28"/>
      <c r="V1500" s="28"/>
      <c r="W1500" s="631"/>
      <c r="X1500" s="24">
        <f t="shared" si="460"/>
        <v>0</v>
      </c>
      <c r="Y1500" s="25">
        <f t="shared" si="461"/>
        <v>0</v>
      </c>
      <c r="Z1500" s="77"/>
      <c r="AA1500" s="665"/>
      <c r="AB1500" s="665" t="str">
        <f t="shared" si="462"/>
        <v/>
      </c>
      <c r="AC1500" s="665" t="str">
        <f t="shared" si="463"/>
        <v/>
      </c>
    </row>
    <row r="1501" spans="2:29" ht="12.75" x14ac:dyDescent="0.35">
      <c r="B1501" s="20"/>
      <c r="C1501" s="20"/>
      <c r="D1501" s="29"/>
      <c r="E1501" s="30"/>
      <c r="F1501" s="30"/>
      <c r="G1501" s="30"/>
      <c r="H1501" s="30"/>
      <c r="I1501" s="24" t="str">
        <f t="shared" si="452"/>
        <v/>
      </c>
      <c r="J1501" s="74"/>
      <c r="K1501" s="27"/>
      <c r="L1501" s="24"/>
      <c r="M1501" s="22"/>
      <c r="N1501" s="23" t="str">
        <f t="shared" si="453"/>
        <v/>
      </c>
      <c r="O1501" s="23" t="str">
        <f t="shared" si="454"/>
        <v/>
      </c>
      <c r="P1501" s="23" t="str">
        <f t="shared" si="455"/>
        <v/>
      </c>
      <c r="Q1501" s="23" t="str">
        <f t="shared" si="456"/>
        <v/>
      </c>
      <c r="R1501" s="23" t="str">
        <f t="shared" si="457"/>
        <v/>
      </c>
      <c r="S1501" s="696" t="e">
        <f t="shared" si="458"/>
        <v>#VALUE!</v>
      </c>
      <c r="T1501" s="23" t="str">
        <f t="shared" si="459"/>
        <v/>
      </c>
      <c r="U1501" s="28"/>
      <c r="V1501" s="28"/>
      <c r="W1501" s="631"/>
      <c r="X1501" s="24">
        <f t="shared" si="460"/>
        <v>0</v>
      </c>
      <c r="Y1501" s="25">
        <f t="shared" si="461"/>
        <v>0</v>
      </c>
      <c r="Z1501" s="77"/>
      <c r="AA1501" s="665"/>
      <c r="AB1501" s="665" t="str">
        <f t="shared" si="462"/>
        <v/>
      </c>
      <c r="AC1501" s="665" t="str">
        <f t="shared" si="463"/>
        <v/>
      </c>
    </row>
    <row r="1502" spans="2:29" ht="12.75" x14ac:dyDescent="0.35">
      <c r="B1502" s="20"/>
      <c r="C1502" s="20"/>
      <c r="D1502" s="29"/>
      <c r="E1502" s="30"/>
      <c r="F1502" s="30"/>
      <c r="G1502" s="30"/>
      <c r="H1502" s="30"/>
      <c r="I1502" s="24" t="str">
        <f t="shared" si="452"/>
        <v/>
      </c>
      <c r="J1502" s="74"/>
      <c r="K1502" s="27"/>
      <c r="L1502" s="24"/>
      <c r="M1502" s="22"/>
      <c r="N1502" s="23" t="str">
        <f t="shared" si="453"/>
        <v/>
      </c>
      <c r="O1502" s="23" t="str">
        <f t="shared" si="454"/>
        <v/>
      </c>
      <c r="P1502" s="23" t="str">
        <f t="shared" si="455"/>
        <v/>
      </c>
      <c r="Q1502" s="23" t="str">
        <f t="shared" si="456"/>
        <v/>
      </c>
      <c r="R1502" s="23" t="str">
        <f t="shared" si="457"/>
        <v/>
      </c>
      <c r="S1502" s="696" t="e">
        <f t="shared" si="458"/>
        <v>#VALUE!</v>
      </c>
      <c r="T1502" s="23" t="str">
        <f t="shared" si="459"/>
        <v/>
      </c>
      <c r="U1502" s="28"/>
      <c r="V1502" s="28"/>
      <c r="W1502" s="631"/>
      <c r="X1502" s="24">
        <f t="shared" si="460"/>
        <v>0</v>
      </c>
      <c r="Y1502" s="25">
        <f t="shared" si="461"/>
        <v>0</v>
      </c>
      <c r="Z1502" s="77"/>
      <c r="AA1502" s="665"/>
      <c r="AB1502" s="665" t="str">
        <f t="shared" si="462"/>
        <v/>
      </c>
      <c r="AC1502" s="665" t="str">
        <f t="shared" si="463"/>
        <v/>
      </c>
    </row>
    <row r="1503" spans="2:29" ht="12.75" x14ac:dyDescent="0.35">
      <c r="B1503" s="20"/>
      <c r="C1503" s="20"/>
      <c r="D1503" s="29"/>
      <c r="E1503" s="30"/>
      <c r="F1503" s="30"/>
      <c r="G1503" s="30"/>
      <c r="H1503" s="30"/>
      <c r="I1503" s="24" t="str">
        <f t="shared" si="452"/>
        <v/>
      </c>
      <c r="J1503" s="74"/>
      <c r="K1503" s="27"/>
      <c r="L1503" s="24"/>
      <c r="M1503" s="22"/>
      <c r="N1503" s="23" t="str">
        <f t="shared" si="453"/>
        <v/>
      </c>
      <c r="O1503" s="23" t="str">
        <f t="shared" si="454"/>
        <v/>
      </c>
      <c r="P1503" s="23" t="str">
        <f t="shared" si="455"/>
        <v/>
      </c>
      <c r="Q1503" s="23" t="str">
        <f t="shared" si="456"/>
        <v/>
      </c>
      <c r="R1503" s="23" t="str">
        <f t="shared" si="457"/>
        <v/>
      </c>
      <c r="S1503" s="696" t="e">
        <f t="shared" si="458"/>
        <v>#VALUE!</v>
      </c>
      <c r="T1503" s="23" t="str">
        <f t="shared" si="459"/>
        <v/>
      </c>
      <c r="U1503" s="28"/>
      <c r="V1503" s="28"/>
      <c r="W1503" s="631"/>
      <c r="X1503" s="24">
        <f t="shared" si="460"/>
        <v>0</v>
      </c>
      <c r="Y1503" s="25">
        <f t="shared" si="461"/>
        <v>0</v>
      </c>
      <c r="Z1503" s="77"/>
      <c r="AA1503" s="665"/>
      <c r="AB1503" s="665" t="str">
        <f t="shared" si="462"/>
        <v/>
      </c>
      <c r="AC1503" s="665" t="str">
        <f t="shared" si="463"/>
        <v/>
      </c>
    </row>
    <row r="1504" spans="2:29" ht="12.75" x14ac:dyDescent="0.35">
      <c r="B1504" s="20"/>
      <c r="C1504" s="20"/>
      <c r="D1504" s="29"/>
      <c r="E1504" s="30"/>
      <c r="F1504" s="30"/>
      <c r="G1504" s="30"/>
      <c r="H1504" s="30"/>
      <c r="I1504" s="24" t="str">
        <f t="shared" si="452"/>
        <v/>
      </c>
      <c r="J1504" s="74"/>
      <c r="K1504" s="27"/>
      <c r="L1504" s="24"/>
      <c r="M1504" s="22"/>
      <c r="N1504" s="23" t="str">
        <f t="shared" si="453"/>
        <v/>
      </c>
      <c r="O1504" s="23" t="str">
        <f t="shared" si="454"/>
        <v/>
      </c>
      <c r="P1504" s="23" t="str">
        <f t="shared" si="455"/>
        <v/>
      </c>
      <c r="Q1504" s="23" t="str">
        <f t="shared" si="456"/>
        <v/>
      </c>
      <c r="R1504" s="23" t="str">
        <f t="shared" si="457"/>
        <v/>
      </c>
      <c r="S1504" s="696" t="e">
        <f t="shared" si="458"/>
        <v>#VALUE!</v>
      </c>
      <c r="T1504" s="23" t="str">
        <f t="shared" si="459"/>
        <v/>
      </c>
      <c r="U1504" s="28"/>
      <c r="V1504" s="28"/>
      <c r="W1504" s="631"/>
      <c r="X1504" s="24">
        <f t="shared" si="460"/>
        <v>0</v>
      </c>
      <c r="Y1504" s="25">
        <f t="shared" si="461"/>
        <v>0</v>
      </c>
      <c r="Z1504" s="77"/>
      <c r="AA1504" s="665"/>
      <c r="AB1504" s="665" t="str">
        <f t="shared" si="462"/>
        <v/>
      </c>
      <c r="AC1504" s="665" t="str">
        <f t="shared" si="463"/>
        <v/>
      </c>
    </row>
    <row r="1505" spans="2:29" ht="12.75" x14ac:dyDescent="0.35">
      <c r="B1505" s="20"/>
      <c r="C1505" s="20"/>
      <c r="D1505" s="29"/>
      <c r="E1505" s="30"/>
      <c r="F1505" s="30"/>
      <c r="G1505" s="30"/>
      <c r="H1505" s="30"/>
      <c r="I1505" s="24" t="str">
        <f t="shared" si="452"/>
        <v/>
      </c>
      <c r="J1505" s="74"/>
      <c r="K1505" s="27"/>
      <c r="L1505" s="24"/>
      <c r="M1505" s="22"/>
      <c r="N1505" s="23" t="str">
        <f t="shared" si="453"/>
        <v/>
      </c>
      <c r="O1505" s="23" t="str">
        <f t="shared" si="454"/>
        <v/>
      </c>
      <c r="P1505" s="23" t="str">
        <f t="shared" si="455"/>
        <v/>
      </c>
      <c r="Q1505" s="23" t="str">
        <f t="shared" si="456"/>
        <v/>
      </c>
      <c r="R1505" s="23" t="str">
        <f t="shared" si="457"/>
        <v/>
      </c>
      <c r="S1505" s="696" t="e">
        <f t="shared" si="458"/>
        <v>#VALUE!</v>
      </c>
      <c r="T1505" s="23" t="str">
        <f t="shared" si="459"/>
        <v/>
      </c>
      <c r="U1505" s="28"/>
      <c r="V1505" s="28"/>
      <c r="W1505" s="631"/>
      <c r="X1505" s="24">
        <f t="shared" si="460"/>
        <v>0</v>
      </c>
      <c r="Y1505" s="25">
        <f t="shared" si="461"/>
        <v>0</v>
      </c>
      <c r="Z1505" s="77"/>
      <c r="AA1505" s="665"/>
      <c r="AB1505" s="665" t="str">
        <f t="shared" si="462"/>
        <v/>
      </c>
      <c r="AC1505" s="665" t="str">
        <f t="shared" si="463"/>
        <v/>
      </c>
    </row>
    <row r="1506" spans="2:29" ht="12.75" x14ac:dyDescent="0.35">
      <c r="B1506" s="20"/>
      <c r="C1506" s="20"/>
      <c r="D1506" s="29"/>
      <c r="E1506" s="30"/>
      <c r="F1506" s="30"/>
      <c r="G1506" s="30"/>
      <c r="H1506" s="30"/>
      <c r="I1506" s="24" t="str">
        <f t="shared" si="452"/>
        <v/>
      </c>
      <c r="J1506" s="74"/>
      <c r="K1506" s="27"/>
      <c r="L1506" s="24"/>
      <c r="M1506" s="22"/>
      <c r="N1506" s="23" t="str">
        <f t="shared" si="453"/>
        <v/>
      </c>
      <c r="O1506" s="23" t="str">
        <f t="shared" si="454"/>
        <v/>
      </c>
      <c r="P1506" s="23" t="str">
        <f t="shared" si="455"/>
        <v/>
      </c>
      <c r="Q1506" s="23" t="str">
        <f t="shared" si="456"/>
        <v/>
      </c>
      <c r="R1506" s="23" t="str">
        <f t="shared" si="457"/>
        <v/>
      </c>
      <c r="S1506" s="696" t="e">
        <f t="shared" si="458"/>
        <v>#VALUE!</v>
      </c>
      <c r="T1506" s="23" t="str">
        <f t="shared" si="459"/>
        <v/>
      </c>
      <c r="U1506" s="28"/>
      <c r="V1506" s="28"/>
      <c r="W1506" s="631"/>
      <c r="X1506" s="24">
        <f t="shared" si="460"/>
        <v>0</v>
      </c>
      <c r="Y1506" s="25">
        <f t="shared" si="461"/>
        <v>0</v>
      </c>
      <c r="Z1506" s="77"/>
      <c r="AA1506" s="665"/>
      <c r="AB1506" s="665" t="str">
        <f t="shared" si="462"/>
        <v/>
      </c>
      <c r="AC1506" s="665" t="str">
        <f t="shared" si="463"/>
        <v/>
      </c>
    </row>
    <row r="1507" spans="2:29" ht="12.75" x14ac:dyDescent="0.35">
      <c r="B1507" s="20"/>
      <c r="C1507" s="20"/>
      <c r="D1507" s="29"/>
      <c r="E1507" s="30"/>
      <c r="F1507" s="30"/>
      <c r="G1507" s="30"/>
      <c r="H1507" s="30"/>
      <c r="I1507" s="24" t="str">
        <f t="shared" si="452"/>
        <v/>
      </c>
      <c r="J1507" s="74"/>
      <c r="K1507" s="27"/>
      <c r="L1507" s="24"/>
      <c r="M1507" s="22"/>
      <c r="N1507" s="23" t="str">
        <f t="shared" si="453"/>
        <v/>
      </c>
      <c r="O1507" s="23" t="str">
        <f t="shared" si="454"/>
        <v/>
      </c>
      <c r="P1507" s="23" t="str">
        <f t="shared" si="455"/>
        <v/>
      </c>
      <c r="Q1507" s="23" t="str">
        <f t="shared" si="456"/>
        <v/>
      </c>
      <c r="R1507" s="23" t="str">
        <f t="shared" si="457"/>
        <v/>
      </c>
      <c r="S1507" s="696" t="e">
        <f t="shared" si="458"/>
        <v>#VALUE!</v>
      </c>
      <c r="T1507" s="23" t="str">
        <f t="shared" si="459"/>
        <v/>
      </c>
      <c r="U1507" s="28"/>
      <c r="V1507" s="28"/>
      <c r="W1507" s="631"/>
      <c r="X1507" s="24">
        <f t="shared" si="460"/>
        <v>0</v>
      </c>
      <c r="Y1507" s="25">
        <f t="shared" si="461"/>
        <v>0</v>
      </c>
      <c r="Z1507" s="77"/>
      <c r="AA1507" s="665"/>
      <c r="AB1507" s="665" t="str">
        <f t="shared" si="462"/>
        <v/>
      </c>
      <c r="AC1507" s="665" t="str">
        <f t="shared" si="463"/>
        <v/>
      </c>
    </row>
    <row r="1508" spans="2:29" ht="12.75" x14ac:dyDescent="0.35">
      <c r="B1508" s="20"/>
      <c r="C1508" s="20"/>
      <c r="D1508" s="29"/>
      <c r="E1508" s="30"/>
      <c r="F1508" s="30"/>
      <c r="G1508" s="30"/>
      <c r="H1508" s="30"/>
      <c r="I1508" s="24" t="str">
        <f t="shared" si="452"/>
        <v/>
      </c>
      <c r="J1508" s="74"/>
      <c r="K1508" s="27"/>
      <c r="L1508" s="24"/>
      <c r="M1508" s="22"/>
      <c r="N1508" s="23" t="str">
        <f t="shared" si="453"/>
        <v/>
      </c>
      <c r="O1508" s="23" t="str">
        <f t="shared" si="454"/>
        <v/>
      </c>
      <c r="P1508" s="23" t="str">
        <f t="shared" si="455"/>
        <v/>
      </c>
      <c r="Q1508" s="23" t="str">
        <f t="shared" si="456"/>
        <v/>
      </c>
      <c r="R1508" s="23" t="str">
        <f t="shared" si="457"/>
        <v/>
      </c>
      <c r="S1508" s="696" t="e">
        <f t="shared" si="458"/>
        <v>#VALUE!</v>
      </c>
      <c r="T1508" s="23" t="str">
        <f t="shared" si="459"/>
        <v/>
      </c>
      <c r="U1508" s="28"/>
      <c r="V1508" s="28"/>
      <c r="W1508" s="631"/>
      <c r="X1508" s="24">
        <f t="shared" si="460"/>
        <v>0</v>
      </c>
      <c r="Y1508" s="25">
        <f t="shared" si="461"/>
        <v>0</v>
      </c>
      <c r="Z1508" s="77"/>
      <c r="AA1508" s="665"/>
      <c r="AB1508" s="665" t="str">
        <f t="shared" si="462"/>
        <v/>
      </c>
      <c r="AC1508" s="665" t="str">
        <f t="shared" si="463"/>
        <v/>
      </c>
    </row>
    <row r="1509" spans="2:29" ht="12.75" x14ac:dyDescent="0.35">
      <c r="B1509" s="20"/>
      <c r="C1509" s="20"/>
      <c r="D1509" s="29"/>
      <c r="E1509" s="30"/>
      <c r="F1509" s="30"/>
      <c r="G1509" s="30"/>
      <c r="H1509" s="30"/>
      <c r="I1509" s="24" t="str">
        <f t="shared" si="452"/>
        <v/>
      </c>
      <c r="J1509" s="74"/>
      <c r="K1509" s="27"/>
      <c r="L1509" s="24"/>
      <c r="M1509" s="22"/>
      <c r="N1509" s="23" t="str">
        <f t="shared" si="453"/>
        <v/>
      </c>
      <c r="O1509" s="23" t="str">
        <f t="shared" si="454"/>
        <v/>
      </c>
      <c r="P1509" s="23" t="str">
        <f t="shared" si="455"/>
        <v/>
      </c>
      <c r="Q1509" s="23" t="str">
        <f t="shared" si="456"/>
        <v/>
      </c>
      <c r="R1509" s="23" t="str">
        <f t="shared" si="457"/>
        <v/>
      </c>
      <c r="S1509" s="696" t="e">
        <f t="shared" si="458"/>
        <v>#VALUE!</v>
      </c>
      <c r="T1509" s="23" t="str">
        <f t="shared" si="459"/>
        <v/>
      </c>
      <c r="U1509" s="28"/>
      <c r="V1509" s="28"/>
      <c r="W1509" s="631"/>
      <c r="X1509" s="24">
        <f t="shared" si="460"/>
        <v>0</v>
      </c>
      <c r="Y1509" s="25">
        <f t="shared" si="461"/>
        <v>0</v>
      </c>
      <c r="Z1509" s="77"/>
      <c r="AA1509" s="665"/>
      <c r="AB1509" s="665" t="str">
        <f t="shared" si="462"/>
        <v/>
      </c>
      <c r="AC1509" s="665" t="str">
        <f t="shared" si="463"/>
        <v/>
      </c>
    </row>
    <row r="1510" spans="2:29" ht="12.75" x14ac:dyDescent="0.35">
      <c r="B1510" s="20"/>
      <c r="C1510" s="20"/>
      <c r="D1510" s="29"/>
      <c r="E1510" s="30"/>
      <c r="F1510" s="30"/>
      <c r="G1510" s="30"/>
      <c r="H1510" s="30"/>
      <c r="I1510" s="24" t="str">
        <f t="shared" si="452"/>
        <v/>
      </c>
      <c r="J1510" s="74"/>
      <c r="K1510" s="27"/>
      <c r="L1510" s="24"/>
      <c r="M1510" s="22"/>
      <c r="N1510" s="23" t="str">
        <f t="shared" si="453"/>
        <v/>
      </c>
      <c r="O1510" s="23" t="str">
        <f t="shared" si="454"/>
        <v/>
      </c>
      <c r="P1510" s="23" t="str">
        <f t="shared" si="455"/>
        <v/>
      </c>
      <c r="Q1510" s="23" t="str">
        <f t="shared" si="456"/>
        <v/>
      </c>
      <c r="R1510" s="23" t="str">
        <f t="shared" si="457"/>
        <v/>
      </c>
      <c r="S1510" s="696" t="e">
        <f t="shared" si="458"/>
        <v>#VALUE!</v>
      </c>
      <c r="T1510" s="23" t="str">
        <f t="shared" si="459"/>
        <v/>
      </c>
      <c r="U1510" s="28"/>
      <c r="V1510" s="28"/>
      <c r="W1510" s="631"/>
      <c r="X1510" s="24">
        <f t="shared" si="460"/>
        <v>0</v>
      </c>
      <c r="Y1510" s="25">
        <f t="shared" si="461"/>
        <v>0</v>
      </c>
      <c r="Z1510" s="77"/>
      <c r="AA1510" s="665"/>
      <c r="AB1510" s="665" t="str">
        <f t="shared" si="462"/>
        <v/>
      </c>
      <c r="AC1510" s="665" t="str">
        <f t="shared" si="463"/>
        <v/>
      </c>
    </row>
    <row r="1511" spans="2:29" ht="12.75" x14ac:dyDescent="0.35">
      <c r="B1511" s="20"/>
      <c r="C1511" s="20"/>
      <c r="D1511" s="29"/>
      <c r="E1511" s="30"/>
      <c r="F1511" s="30"/>
      <c r="G1511" s="30"/>
      <c r="H1511" s="30"/>
      <c r="I1511" s="24" t="str">
        <f t="shared" si="452"/>
        <v/>
      </c>
      <c r="J1511" s="74"/>
      <c r="K1511" s="27"/>
      <c r="L1511" s="24"/>
      <c r="M1511" s="22"/>
      <c r="N1511" s="23" t="str">
        <f t="shared" si="453"/>
        <v/>
      </c>
      <c r="O1511" s="23" t="str">
        <f t="shared" si="454"/>
        <v/>
      </c>
      <c r="P1511" s="23" t="str">
        <f t="shared" si="455"/>
        <v/>
      </c>
      <c r="Q1511" s="23" t="str">
        <f t="shared" si="456"/>
        <v/>
      </c>
      <c r="R1511" s="23" t="str">
        <f t="shared" si="457"/>
        <v/>
      </c>
      <c r="S1511" s="696" t="e">
        <f t="shared" si="458"/>
        <v>#VALUE!</v>
      </c>
      <c r="T1511" s="23" t="str">
        <f t="shared" si="459"/>
        <v/>
      </c>
      <c r="U1511" s="28"/>
      <c r="V1511" s="28"/>
      <c r="W1511" s="631"/>
      <c r="X1511" s="24">
        <f t="shared" si="460"/>
        <v>0</v>
      </c>
      <c r="Y1511" s="25">
        <f t="shared" si="461"/>
        <v>0</v>
      </c>
      <c r="Z1511" s="77"/>
      <c r="AA1511" s="665"/>
      <c r="AB1511" s="665" t="str">
        <f t="shared" si="462"/>
        <v/>
      </c>
      <c r="AC1511" s="665" t="str">
        <f t="shared" si="463"/>
        <v/>
      </c>
    </row>
    <row r="1512" spans="2:29" ht="12.75" x14ac:dyDescent="0.35">
      <c r="B1512" s="20"/>
      <c r="C1512" s="20"/>
      <c r="D1512" s="29"/>
      <c r="E1512" s="30"/>
      <c r="F1512" s="30"/>
      <c r="G1512" s="30"/>
      <c r="H1512" s="30"/>
      <c r="I1512" s="24" t="str">
        <f t="shared" si="452"/>
        <v/>
      </c>
      <c r="J1512" s="74"/>
      <c r="K1512" s="27"/>
      <c r="L1512" s="24"/>
      <c r="M1512" s="22"/>
      <c r="N1512" s="23" t="str">
        <f t="shared" si="453"/>
        <v/>
      </c>
      <c r="O1512" s="23" t="str">
        <f t="shared" si="454"/>
        <v/>
      </c>
      <c r="P1512" s="23" t="str">
        <f t="shared" si="455"/>
        <v/>
      </c>
      <c r="Q1512" s="23" t="str">
        <f t="shared" si="456"/>
        <v/>
      </c>
      <c r="R1512" s="23" t="str">
        <f t="shared" si="457"/>
        <v/>
      </c>
      <c r="S1512" s="696" t="e">
        <f t="shared" si="458"/>
        <v>#VALUE!</v>
      </c>
      <c r="T1512" s="23" t="str">
        <f t="shared" si="459"/>
        <v/>
      </c>
      <c r="U1512" s="28"/>
      <c r="V1512" s="28"/>
      <c r="W1512" s="631"/>
      <c r="X1512" s="24">
        <f t="shared" si="460"/>
        <v>0</v>
      </c>
      <c r="Y1512" s="25">
        <f t="shared" si="461"/>
        <v>0</v>
      </c>
      <c r="Z1512" s="77"/>
      <c r="AA1512" s="665"/>
      <c r="AB1512" s="665" t="str">
        <f t="shared" si="462"/>
        <v/>
      </c>
      <c r="AC1512" s="665" t="str">
        <f t="shared" si="463"/>
        <v/>
      </c>
    </row>
    <row r="1513" spans="2:29" ht="12.75" x14ac:dyDescent="0.35">
      <c r="B1513" s="20"/>
      <c r="C1513" s="20"/>
      <c r="D1513" s="29"/>
      <c r="E1513" s="30"/>
      <c r="F1513" s="30"/>
      <c r="G1513" s="30"/>
      <c r="H1513" s="30"/>
      <c r="I1513" s="24" t="str">
        <f t="shared" si="452"/>
        <v/>
      </c>
      <c r="J1513" s="74"/>
      <c r="K1513" s="27"/>
      <c r="L1513" s="24"/>
      <c r="M1513" s="22"/>
      <c r="N1513" s="23" t="str">
        <f t="shared" si="453"/>
        <v/>
      </c>
      <c r="O1513" s="23" t="str">
        <f t="shared" si="454"/>
        <v/>
      </c>
      <c r="P1513" s="23" t="str">
        <f t="shared" si="455"/>
        <v/>
      </c>
      <c r="Q1513" s="23" t="str">
        <f t="shared" si="456"/>
        <v/>
      </c>
      <c r="R1513" s="23" t="str">
        <f t="shared" si="457"/>
        <v/>
      </c>
      <c r="S1513" s="696" t="e">
        <f t="shared" si="458"/>
        <v>#VALUE!</v>
      </c>
      <c r="T1513" s="23" t="str">
        <f t="shared" si="459"/>
        <v/>
      </c>
      <c r="U1513" s="28"/>
      <c r="V1513" s="28"/>
      <c r="W1513" s="631"/>
      <c r="X1513" s="24">
        <f t="shared" si="460"/>
        <v>0</v>
      </c>
      <c r="Y1513" s="25">
        <f t="shared" si="461"/>
        <v>0</v>
      </c>
      <c r="Z1513" s="77"/>
      <c r="AA1513" s="665"/>
      <c r="AB1513" s="665" t="str">
        <f t="shared" si="462"/>
        <v/>
      </c>
      <c r="AC1513" s="665" t="str">
        <f t="shared" si="463"/>
        <v/>
      </c>
    </row>
    <row r="1514" spans="2:29" ht="12.75" x14ac:dyDescent="0.35">
      <c r="B1514" s="20"/>
      <c r="C1514" s="20"/>
      <c r="D1514" s="29"/>
      <c r="E1514" s="30"/>
      <c r="F1514" s="30"/>
      <c r="G1514" s="30"/>
      <c r="H1514" s="30"/>
      <c r="I1514" s="24" t="str">
        <f t="shared" si="452"/>
        <v/>
      </c>
      <c r="J1514" s="74"/>
      <c r="K1514" s="27"/>
      <c r="L1514" s="24"/>
      <c r="M1514" s="22"/>
      <c r="N1514" s="23" t="str">
        <f t="shared" si="453"/>
        <v/>
      </c>
      <c r="O1514" s="23" t="str">
        <f t="shared" si="454"/>
        <v/>
      </c>
      <c r="P1514" s="23" t="str">
        <f t="shared" si="455"/>
        <v/>
      </c>
      <c r="Q1514" s="23" t="str">
        <f t="shared" si="456"/>
        <v/>
      </c>
      <c r="R1514" s="23" t="str">
        <f t="shared" si="457"/>
        <v/>
      </c>
      <c r="S1514" s="696" t="e">
        <f t="shared" si="458"/>
        <v>#VALUE!</v>
      </c>
      <c r="T1514" s="23" t="str">
        <f t="shared" si="459"/>
        <v/>
      </c>
      <c r="U1514" s="28"/>
      <c r="V1514" s="28"/>
      <c r="W1514" s="631"/>
      <c r="X1514" s="24">
        <f t="shared" si="460"/>
        <v>0</v>
      </c>
      <c r="Y1514" s="25">
        <f t="shared" si="461"/>
        <v>0</v>
      </c>
      <c r="Z1514" s="77"/>
      <c r="AA1514" s="665"/>
      <c r="AB1514" s="665" t="str">
        <f t="shared" si="462"/>
        <v/>
      </c>
      <c r="AC1514" s="665" t="str">
        <f t="shared" si="463"/>
        <v/>
      </c>
    </row>
    <row r="1515" spans="2:29" ht="12.75" x14ac:dyDescent="0.35">
      <c r="B1515" s="20"/>
      <c r="C1515" s="20"/>
      <c r="D1515" s="29"/>
      <c r="E1515" s="30"/>
      <c r="F1515" s="30"/>
      <c r="G1515" s="30"/>
      <c r="H1515" s="30"/>
      <c r="I1515" s="24" t="str">
        <f t="shared" si="452"/>
        <v/>
      </c>
      <c r="J1515" s="74"/>
      <c r="K1515" s="27"/>
      <c r="L1515" s="24"/>
      <c r="M1515" s="22"/>
      <c r="N1515" s="23" t="str">
        <f t="shared" si="453"/>
        <v/>
      </c>
      <c r="O1515" s="23" t="str">
        <f t="shared" si="454"/>
        <v/>
      </c>
      <c r="P1515" s="23" t="str">
        <f t="shared" si="455"/>
        <v/>
      </c>
      <c r="Q1515" s="23" t="str">
        <f t="shared" si="456"/>
        <v/>
      </c>
      <c r="R1515" s="23" t="str">
        <f t="shared" si="457"/>
        <v/>
      </c>
      <c r="S1515" s="696" t="e">
        <f t="shared" si="458"/>
        <v>#VALUE!</v>
      </c>
      <c r="T1515" s="23" t="str">
        <f t="shared" si="459"/>
        <v/>
      </c>
      <c r="U1515" s="28"/>
      <c r="V1515" s="28"/>
      <c r="W1515" s="631"/>
      <c r="X1515" s="24">
        <f t="shared" si="460"/>
        <v>0</v>
      </c>
      <c r="Y1515" s="25">
        <f t="shared" si="461"/>
        <v>0</v>
      </c>
      <c r="Z1515" s="77"/>
      <c r="AA1515" s="665"/>
      <c r="AB1515" s="665" t="str">
        <f t="shared" si="462"/>
        <v/>
      </c>
      <c r="AC1515" s="665" t="str">
        <f t="shared" si="463"/>
        <v/>
      </c>
    </row>
    <row r="1516" spans="2:29" ht="12.75" x14ac:dyDescent="0.35">
      <c r="B1516" s="20"/>
      <c r="C1516" s="20"/>
      <c r="D1516" s="29"/>
      <c r="E1516" s="30"/>
      <c r="F1516" s="30"/>
      <c r="G1516" s="30"/>
      <c r="H1516" s="30"/>
      <c r="I1516" s="24" t="str">
        <f t="shared" si="452"/>
        <v/>
      </c>
      <c r="J1516" s="74"/>
      <c r="K1516" s="27"/>
      <c r="L1516" s="24"/>
      <c r="M1516" s="22"/>
      <c r="N1516" s="23" t="str">
        <f t="shared" si="453"/>
        <v/>
      </c>
      <c r="O1516" s="23" t="str">
        <f t="shared" si="454"/>
        <v/>
      </c>
      <c r="P1516" s="23" t="str">
        <f t="shared" si="455"/>
        <v/>
      </c>
      <c r="Q1516" s="23" t="str">
        <f t="shared" si="456"/>
        <v/>
      </c>
      <c r="R1516" s="23" t="str">
        <f t="shared" si="457"/>
        <v/>
      </c>
      <c r="S1516" s="696" t="e">
        <f t="shared" si="458"/>
        <v>#VALUE!</v>
      </c>
      <c r="T1516" s="23" t="str">
        <f t="shared" si="459"/>
        <v/>
      </c>
      <c r="U1516" s="28"/>
      <c r="V1516" s="28"/>
      <c r="W1516" s="631"/>
      <c r="X1516" s="24">
        <f t="shared" si="460"/>
        <v>0</v>
      </c>
      <c r="Y1516" s="25">
        <f t="shared" si="461"/>
        <v>0</v>
      </c>
      <c r="Z1516" s="77"/>
      <c r="AA1516" s="665"/>
      <c r="AB1516" s="665" t="str">
        <f t="shared" si="462"/>
        <v/>
      </c>
      <c r="AC1516" s="665" t="str">
        <f t="shared" si="463"/>
        <v/>
      </c>
    </row>
    <row r="1517" spans="2:29" ht="12.75" x14ac:dyDescent="0.35">
      <c r="B1517" s="20"/>
      <c r="C1517" s="20"/>
      <c r="D1517" s="29"/>
      <c r="E1517" s="30"/>
      <c r="F1517" s="30"/>
      <c r="G1517" s="30"/>
      <c r="H1517" s="30"/>
      <c r="I1517" s="24" t="str">
        <f t="shared" si="452"/>
        <v/>
      </c>
      <c r="J1517" s="74"/>
      <c r="K1517" s="27"/>
      <c r="L1517" s="24"/>
      <c r="M1517" s="22"/>
      <c r="N1517" s="23" t="str">
        <f t="shared" si="453"/>
        <v/>
      </c>
      <c r="O1517" s="23" t="str">
        <f t="shared" si="454"/>
        <v/>
      </c>
      <c r="P1517" s="23" t="str">
        <f t="shared" si="455"/>
        <v/>
      </c>
      <c r="Q1517" s="23" t="str">
        <f t="shared" si="456"/>
        <v/>
      </c>
      <c r="R1517" s="23" t="str">
        <f t="shared" si="457"/>
        <v/>
      </c>
      <c r="S1517" s="696" t="e">
        <f t="shared" si="458"/>
        <v>#VALUE!</v>
      </c>
      <c r="T1517" s="23" t="str">
        <f t="shared" si="459"/>
        <v/>
      </c>
      <c r="U1517" s="28"/>
      <c r="V1517" s="28"/>
      <c r="W1517" s="631"/>
      <c r="X1517" s="24">
        <f t="shared" si="460"/>
        <v>0</v>
      </c>
      <c r="Y1517" s="25">
        <f t="shared" si="461"/>
        <v>0</v>
      </c>
      <c r="Z1517" s="77"/>
      <c r="AA1517" s="665"/>
      <c r="AB1517" s="665" t="str">
        <f t="shared" si="462"/>
        <v/>
      </c>
      <c r="AC1517" s="665" t="str">
        <f t="shared" si="463"/>
        <v/>
      </c>
    </row>
    <row r="1518" spans="2:29" ht="12.75" x14ac:dyDescent="0.35">
      <c r="B1518" s="20"/>
      <c r="C1518" s="20"/>
      <c r="D1518" s="29"/>
      <c r="E1518" s="30"/>
      <c r="F1518" s="30"/>
      <c r="G1518" s="30"/>
      <c r="H1518" s="30"/>
      <c r="I1518" s="24" t="str">
        <f t="shared" si="452"/>
        <v/>
      </c>
      <c r="J1518" s="74"/>
      <c r="K1518" s="27"/>
      <c r="L1518" s="24"/>
      <c r="M1518" s="22"/>
      <c r="N1518" s="23" t="str">
        <f t="shared" si="453"/>
        <v/>
      </c>
      <c r="O1518" s="23" t="str">
        <f t="shared" si="454"/>
        <v/>
      </c>
      <c r="P1518" s="23" t="str">
        <f t="shared" si="455"/>
        <v/>
      </c>
      <c r="Q1518" s="23" t="str">
        <f t="shared" si="456"/>
        <v/>
      </c>
      <c r="R1518" s="23" t="str">
        <f t="shared" si="457"/>
        <v/>
      </c>
      <c r="S1518" s="696" t="e">
        <f t="shared" si="458"/>
        <v>#VALUE!</v>
      </c>
      <c r="T1518" s="23" t="str">
        <f t="shared" si="459"/>
        <v/>
      </c>
      <c r="U1518" s="28"/>
      <c r="V1518" s="28"/>
      <c r="W1518" s="631"/>
      <c r="X1518" s="24">
        <f t="shared" si="460"/>
        <v>0</v>
      </c>
      <c r="Y1518" s="25">
        <f t="shared" si="461"/>
        <v>0</v>
      </c>
      <c r="Z1518" s="77"/>
      <c r="AA1518" s="665"/>
      <c r="AB1518" s="665" t="str">
        <f t="shared" si="462"/>
        <v/>
      </c>
      <c r="AC1518" s="665" t="str">
        <f t="shared" si="463"/>
        <v/>
      </c>
    </row>
    <row r="1519" spans="2:29" ht="12.75" x14ac:dyDescent="0.35">
      <c r="B1519" s="20"/>
      <c r="C1519" s="20"/>
      <c r="D1519" s="29"/>
      <c r="E1519" s="30"/>
      <c r="F1519" s="30"/>
      <c r="G1519" s="30"/>
      <c r="H1519" s="30"/>
      <c r="I1519" s="24" t="str">
        <f t="shared" si="452"/>
        <v/>
      </c>
      <c r="J1519" s="74"/>
      <c r="K1519" s="27"/>
      <c r="L1519" s="24"/>
      <c r="M1519" s="22"/>
      <c r="N1519" s="23" t="str">
        <f t="shared" si="453"/>
        <v/>
      </c>
      <c r="O1519" s="23" t="str">
        <f t="shared" si="454"/>
        <v/>
      </c>
      <c r="P1519" s="23" t="str">
        <f t="shared" si="455"/>
        <v/>
      </c>
      <c r="Q1519" s="23" t="str">
        <f t="shared" si="456"/>
        <v/>
      </c>
      <c r="R1519" s="23" t="str">
        <f t="shared" si="457"/>
        <v/>
      </c>
      <c r="S1519" s="696" t="e">
        <f t="shared" si="458"/>
        <v>#VALUE!</v>
      </c>
      <c r="T1519" s="23" t="str">
        <f t="shared" si="459"/>
        <v/>
      </c>
      <c r="U1519" s="28"/>
      <c r="V1519" s="28"/>
      <c r="W1519" s="631"/>
      <c r="X1519" s="24">
        <f t="shared" si="460"/>
        <v>0</v>
      </c>
      <c r="Y1519" s="25">
        <f t="shared" si="461"/>
        <v>0</v>
      </c>
      <c r="Z1519" s="77"/>
      <c r="AA1519" s="665"/>
      <c r="AB1519" s="665" t="str">
        <f t="shared" si="462"/>
        <v/>
      </c>
      <c r="AC1519" s="665" t="str">
        <f t="shared" si="463"/>
        <v/>
      </c>
    </row>
    <row r="1520" spans="2:29" ht="12.75" x14ac:dyDescent="0.35">
      <c r="B1520" s="20"/>
      <c r="C1520" s="20"/>
      <c r="D1520" s="29"/>
      <c r="E1520" s="30"/>
      <c r="F1520" s="30"/>
      <c r="G1520" s="30"/>
      <c r="H1520" s="30"/>
      <c r="I1520" s="24" t="str">
        <f t="shared" si="452"/>
        <v/>
      </c>
      <c r="J1520" s="74"/>
      <c r="K1520" s="27"/>
      <c r="L1520" s="24"/>
      <c r="M1520" s="22"/>
      <c r="N1520" s="23" t="str">
        <f t="shared" si="453"/>
        <v/>
      </c>
      <c r="O1520" s="23" t="str">
        <f t="shared" si="454"/>
        <v/>
      </c>
      <c r="P1520" s="23" t="str">
        <f t="shared" si="455"/>
        <v/>
      </c>
      <c r="Q1520" s="23" t="str">
        <f t="shared" si="456"/>
        <v/>
      </c>
      <c r="R1520" s="23" t="str">
        <f t="shared" si="457"/>
        <v/>
      </c>
      <c r="S1520" s="696" t="e">
        <f t="shared" si="458"/>
        <v>#VALUE!</v>
      </c>
      <c r="T1520" s="23" t="str">
        <f t="shared" si="459"/>
        <v/>
      </c>
      <c r="U1520" s="28"/>
      <c r="V1520" s="28"/>
      <c r="W1520" s="631"/>
      <c r="X1520" s="24">
        <f t="shared" si="460"/>
        <v>0</v>
      </c>
      <c r="Y1520" s="25">
        <f t="shared" si="461"/>
        <v>0</v>
      </c>
      <c r="Z1520" s="77"/>
      <c r="AA1520" s="665"/>
      <c r="AB1520" s="665" t="str">
        <f t="shared" si="462"/>
        <v/>
      </c>
      <c r="AC1520" s="665" t="str">
        <f t="shared" si="463"/>
        <v/>
      </c>
    </row>
    <row r="1521" spans="2:29" ht="12.75" x14ac:dyDescent="0.35">
      <c r="B1521" s="20"/>
      <c r="C1521" s="20"/>
      <c r="D1521" s="29"/>
      <c r="E1521" s="30"/>
      <c r="F1521" s="30"/>
      <c r="G1521" s="30"/>
      <c r="H1521" s="30"/>
      <c r="I1521" s="24" t="str">
        <f t="shared" si="452"/>
        <v/>
      </c>
      <c r="J1521" s="74"/>
      <c r="K1521" s="27"/>
      <c r="L1521" s="24"/>
      <c r="M1521" s="22"/>
      <c r="N1521" s="23" t="str">
        <f t="shared" si="453"/>
        <v/>
      </c>
      <c r="O1521" s="23" t="str">
        <f t="shared" si="454"/>
        <v/>
      </c>
      <c r="P1521" s="23" t="str">
        <f t="shared" si="455"/>
        <v/>
      </c>
      <c r="Q1521" s="23" t="str">
        <f t="shared" si="456"/>
        <v/>
      </c>
      <c r="R1521" s="23" t="str">
        <f t="shared" si="457"/>
        <v/>
      </c>
      <c r="S1521" s="696" t="e">
        <f t="shared" si="458"/>
        <v>#VALUE!</v>
      </c>
      <c r="T1521" s="23" t="str">
        <f t="shared" si="459"/>
        <v/>
      </c>
      <c r="U1521" s="28"/>
      <c r="V1521" s="28"/>
      <c r="W1521" s="631"/>
      <c r="X1521" s="24">
        <f t="shared" si="460"/>
        <v>0</v>
      </c>
      <c r="Y1521" s="25">
        <f t="shared" si="461"/>
        <v>0</v>
      </c>
      <c r="Z1521" s="77"/>
      <c r="AA1521" s="665"/>
      <c r="AB1521" s="665" t="str">
        <f t="shared" si="462"/>
        <v/>
      </c>
      <c r="AC1521" s="665" t="str">
        <f t="shared" si="463"/>
        <v/>
      </c>
    </row>
    <row r="1522" spans="2:29" ht="12.75" x14ac:dyDescent="0.35">
      <c r="B1522" s="20"/>
      <c r="C1522" s="20"/>
      <c r="D1522" s="29"/>
      <c r="E1522" s="30"/>
      <c r="F1522" s="30"/>
      <c r="G1522" s="30"/>
      <c r="H1522" s="30"/>
      <c r="I1522" s="24" t="str">
        <f t="shared" si="452"/>
        <v/>
      </c>
      <c r="J1522" s="74"/>
      <c r="K1522" s="27"/>
      <c r="L1522" s="24"/>
      <c r="M1522" s="22"/>
      <c r="N1522" s="23" t="str">
        <f t="shared" si="453"/>
        <v/>
      </c>
      <c r="O1522" s="23" t="str">
        <f t="shared" si="454"/>
        <v/>
      </c>
      <c r="P1522" s="23" t="str">
        <f t="shared" si="455"/>
        <v/>
      </c>
      <c r="Q1522" s="23" t="str">
        <f t="shared" si="456"/>
        <v/>
      </c>
      <c r="R1522" s="23" t="str">
        <f t="shared" si="457"/>
        <v/>
      </c>
      <c r="S1522" s="696" t="e">
        <f t="shared" si="458"/>
        <v>#VALUE!</v>
      </c>
      <c r="T1522" s="23" t="str">
        <f t="shared" si="459"/>
        <v/>
      </c>
      <c r="U1522" s="28"/>
      <c r="V1522" s="28"/>
      <c r="W1522" s="631"/>
      <c r="X1522" s="24">
        <f t="shared" si="460"/>
        <v>0</v>
      </c>
      <c r="Y1522" s="25">
        <f t="shared" si="461"/>
        <v>0</v>
      </c>
      <c r="Z1522" s="77"/>
      <c r="AA1522" s="665"/>
      <c r="AB1522" s="665" t="str">
        <f t="shared" si="462"/>
        <v/>
      </c>
      <c r="AC1522" s="665" t="str">
        <f t="shared" si="463"/>
        <v/>
      </c>
    </row>
    <row r="1523" spans="2:29" ht="12.75" x14ac:dyDescent="0.35">
      <c r="B1523" s="20"/>
      <c r="C1523" s="20"/>
      <c r="D1523" s="29"/>
      <c r="E1523" s="30"/>
      <c r="F1523" s="30"/>
      <c r="G1523" s="30"/>
      <c r="H1523" s="30"/>
      <c r="I1523" s="24" t="str">
        <f t="shared" si="452"/>
        <v/>
      </c>
      <c r="J1523" s="74"/>
      <c r="K1523" s="27"/>
      <c r="L1523" s="24"/>
      <c r="M1523" s="22"/>
      <c r="N1523" s="23" t="str">
        <f t="shared" si="453"/>
        <v/>
      </c>
      <c r="O1523" s="23" t="str">
        <f t="shared" si="454"/>
        <v/>
      </c>
      <c r="P1523" s="23" t="str">
        <f t="shared" si="455"/>
        <v/>
      </c>
      <c r="Q1523" s="23" t="str">
        <f t="shared" si="456"/>
        <v/>
      </c>
      <c r="R1523" s="23" t="str">
        <f t="shared" si="457"/>
        <v/>
      </c>
      <c r="S1523" s="696" t="e">
        <f t="shared" si="458"/>
        <v>#VALUE!</v>
      </c>
      <c r="T1523" s="23" t="str">
        <f t="shared" si="459"/>
        <v/>
      </c>
      <c r="U1523" s="28"/>
      <c r="V1523" s="28"/>
      <c r="W1523" s="631"/>
      <c r="X1523" s="24">
        <f t="shared" si="460"/>
        <v>0</v>
      </c>
      <c r="Y1523" s="25">
        <f t="shared" si="461"/>
        <v>0</v>
      </c>
      <c r="Z1523" s="77"/>
      <c r="AA1523" s="665"/>
      <c r="AB1523" s="665" t="str">
        <f t="shared" si="462"/>
        <v/>
      </c>
      <c r="AC1523" s="665" t="str">
        <f t="shared" si="463"/>
        <v/>
      </c>
    </row>
    <row r="1524" spans="2:29" ht="12.75" x14ac:dyDescent="0.35">
      <c r="B1524" s="20"/>
      <c r="C1524" s="20"/>
      <c r="D1524" s="29"/>
      <c r="E1524" s="30"/>
      <c r="F1524" s="30"/>
      <c r="G1524" s="30"/>
      <c r="H1524" s="30"/>
      <c r="I1524" s="24" t="str">
        <f t="shared" si="452"/>
        <v/>
      </c>
      <c r="J1524" s="74"/>
      <c r="K1524" s="27"/>
      <c r="L1524" s="24"/>
      <c r="M1524" s="22"/>
      <c r="N1524" s="23" t="str">
        <f t="shared" si="453"/>
        <v/>
      </c>
      <c r="O1524" s="23" t="str">
        <f t="shared" si="454"/>
        <v/>
      </c>
      <c r="P1524" s="23" t="str">
        <f t="shared" si="455"/>
        <v/>
      </c>
      <c r="Q1524" s="23" t="str">
        <f t="shared" si="456"/>
        <v/>
      </c>
      <c r="R1524" s="23" t="str">
        <f t="shared" si="457"/>
        <v/>
      </c>
      <c r="S1524" s="696" t="e">
        <f t="shared" si="458"/>
        <v>#VALUE!</v>
      </c>
      <c r="T1524" s="23" t="str">
        <f t="shared" si="459"/>
        <v/>
      </c>
      <c r="U1524" s="28"/>
      <c r="V1524" s="28"/>
      <c r="W1524" s="631"/>
      <c r="X1524" s="24">
        <f t="shared" si="460"/>
        <v>0</v>
      </c>
      <c r="Y1524" s="25">
        <f t="shared" si="461"/>
        <v>0</v>
      </c>
      <c r="Z1524" s="77"/>
      <c r="AA1524" s="665"/>
      <c r="AB1524" s="665" t="str">
        <f t="shared" si="462"/>
        <v/>
      </c>
      <c r="AC1524" s="665" t="str">
        <f t="shared" si="463"/>
        <v/>
      </c>
    </row>
    <row r="1525" spans="2:29" ht="12.75" x14ac:dyDescent="0.35">
      <c r="B1525" s="20"/>
      <c r="C1525" s="20"/>
      <c r="D1525" s="29"/>
      <c r="E1525" s="30"/>
      <c r="F1525" s="30"/>
      <c r="G1525" s="30"/>
      <c r="H1525" s="30"/>
      <c r="I1525" s="24" t="str">
        <f t="shared" si="452"/>
        <v/>
      </c>
      <c r="J1525" s="74"/>
      <c r="K1525" s="27"/>
      <c r="L1525" s="24"/>
      <c r="M1525" s="22"/>
      <c r="N1525" s="23" t="str">
        <f t="shared" si="453"/>
        <v/>
      </c>
      <c r="O1525" s="23" t="str">
        <f t="shared" si="454"/>
        <v/>
      </c>
      <c r="P1525" s="23" t="str">
        <f t="shared" si="455"/>
        <v/>
      </c>
      <c r="Q1525" s="23" t="str">
        <f t="shared" si="456"/>
        <v/>
      </c>
      <c r="R1525" s="23" t="str">
        <f t="shared" si="457"/>
        <v/>
      </c>
      <c r="S1525" s="696" t="e">
        <f t="shared" si="458"/>
        <v>#VALUE!</v>
      </c>
      <c r="T1525" s="23" t="str">
        <f t="shared" si="459"/>
        <v/>
      </c>
      <c r="U1525" s="28"/>
      <c r="V1525" s="28"/>
      <c r="W1525" s="631"/>
      <c r="X1525" s="24">
        <f t="shared" si="460"/>
        <v>0</v>
      </c>
      <c r="Y1525" s="25">
        <f t="shared" si="461"/>
        <v>0</v>
      </c>
      <c r="Z1525" s="77"/>
      <c r="AA1525" s="665"/>
      <c r="AB1525" s="665" t="str">
        <f t="shared" si="462"/>
        <v/>
      </c>
      <c r="AC1525" s="665" t="str">
        <f t="shared" si="463"/>
        <v/>
      </c>
    </row>
    <row r="1526" spans="2:29" ht="12.75" x14ac:dyDescent="0.35">
      <c r="B1526" s="20"/>
      <c r="C1526" s="20"/>
      <c r="D1526" s="29"/>
      <c r="E1526" s="30"/>
      <c r="F1526" s="30"/>
      <c r="G1526" s="30"/>
      <c r="H1526" s="30"/>
      <c r="I1526" s="24" t="str">
        <f t="shared" si="452"/>
        <v/>
      </c>
      <c r="J1526" s="74"/>
      <c r="K1526" s="27"/>
      <c r="L1526" s="24"/>
      <c r="M1526" s="22"/>
      <c r="N1526" s="23" t="str">
        <f t="shared" si="453"/>
        <v/>
      </c>
      <c r="O1526" s="23" t="str">
        <f t="shared" si="454"/>
        <v/>
      </c>
      <c r="P1526" s="23" t="str">
        <f t="shared" si="455"/>
        <v/>
      </c>
      <c r="Q1526" s="23" t="str">
        <f t="shared" si="456"/>
        <v/>
      </c>
      <c r="R1526" s="23" t="str">
        <f t="shared" si="457"/>
        <v/>
      </c>
      <c r="S1526" s="696" t="e">
        <f t="shared" si="458"/>
        <v>#VALUE!</v>
      </c>
      <c r="T1526" s="23" t="str">
        <f t="shared" si="459"/>
        <v/>
      </c>
      <c r="U1526" s="28"/>
      <c r="V1526" s="28"/>
      <c r="W1526" s="631"/>
      <c r="X1526" s="24">
        <f t="shared" si="460"/>
        <v>0</v>
      </c>
      <c r="Y1526" s="25">
        <f t="shared" si="461"/>
        <v>0</v>
      </c>
      <c r="Z1526" s="77"/>
      <c r="AA1526" s="665"/>
      <c r="AB1526" s="665" t="str">
        <f t="shared" si="462"/>
        <v/>
      </c>
      <c r="AC1526" s="665" t="str">
        <f t="shared" si="463"/>
        <v/>
      </c>
    </row>
    <row r="1527" spans="2:29" ht="12.75" x14ac:dyDescent="0.35">
      <c r="B1527" s="20"/>
      <c r="C1527" s="20"/>
      <c r="D1527" s="29"/>
      <c r="E1527" s="30"/>
      <c r="F1527" s="30"/>
      <c r="G1527" s="30"/>
      <c r="H1527" s="30"/>
      <c r="I1527" s="24" t="str">
        <f t="shared" si="452"/>
        <v/>
      </c>
      <c r="J1527" s="74"/>
      <c r="K1527" s="27"/>
      <c r="L1527" s="24"/>
      <c r="M1527" s="22"/>
      <c r="N1527" s="23" t="str">
        <f t="shared" si="453"/>
        <v/>
      </c>
      <c r="O1527" s="23" t="str">
        <f t="shared" si="454"/>
        <v/>
      </c>
      <c r="P1527" s="23" t="str">
        <f t="shared" si="455"/>
        <v/>
      </c>
      <c r="Q1527" s="23" t="str">
        <f t="shared" si="456"/>
        <v/>
      </c>
      <c r="R1527" s="23" t="str">
        <f t="shared" si="457"/>
        <v/>
      </c>
      <c r="S1527" s="696" t="e">
        <f t="shared" si="458"/>
        <v>#VALUE!</v>
      </c>
      <c r="T1527" s="23" t="str">
        <f t="shared" si="459"/>
        <v/>
      </c>
      <c r="U1527" s="28"/>
      <c r="V1527" s="28"/>
      <c r="W1527" s="631"/>
      <c r="X1527" s="24">
        <f t="shared" si="460"/>
        <v>0</v>
      </c>
      <c r="Y1527" s="25">
        <f t="shared" si="461"/>
        <v>0</v>
      </c>
      <c r="Z1527" s="77"/>
      <c r="AA1527" s="665"/>
      <c r="AB1527" s="665" t="str">
        <f t="shared" si="462"/>
        <v/>
      </c>
      <c r="AC1527" s="665" t="str">
        <f t="shared" si="463"/>
        <v/>
      </c>
    </row>
    <row r="1528" spans="2:29" ht="12.75" x14ac:dyDescent="0.35">
      <c r="B1528" s="20"/>
      <c r="C1528" s="20"/>
      <c r="D1528" s="29"/>
      <c r="E1528" s="30"/>
      <c r="F1528" s="30"/>
      <c r="G1528" s="30"/>
      <c r="H1528" s="30"/>
      <c r="I1528" s="24" t="str">
        <f t="shared" si="452"/>
        <v/>
      </c>
      <c r="J1528" s="74"/>
      <c r="K1528" s="27"/>
      <c r="L1528" s="24"/>
      <c r="M1528" s="22"/>
      <c r="N1528" s="23" t="str">
        <f t="shared" si="453"/>
        <v/>
      </c>
      <c r="O1528" s="23" t="str">
        <f t="shared" si="454"/>
        <v/>
      </c>
      <c r="P1528" s="23" t="str">
        <f t="shared" si="455"/>
        <v/>
      </c>
      <c r="Q1528" s="23" t="str">
        <f t="shared" si="456"/>
        <v/>
      </c>
      <c r="R1528" s="23" t="str">
        <f t="shared" si="457"/>
        <v/>
      </c>
      <c r="S1528" s="696" t="e">
        <f t="shared" si="458"/>
        <v>#VALUE!</v>
      </c>
      <c r="T1528" s="23" t="str">
        <f t="shared" si="459"/>
        <v/>
      </c>
      <c r="U1528" s="28"/>
      <c r="V1528" s="28"/>
      <c r="W1528" s="631"/>
      <c r="X1528" s="24">
        <f t="shared" si="460"/>
        <v>0</v>
      </c>
      <c r="Y1528" s="25">
        <f t="shared" si="461"/>
        <v>0</v>
      </c>
      <c r="Z1528" s="77"/>
      <c r="AA1528" s="665"/>
      <c r="AB1528" s="665" t="str">
        <f t="shared" si="462"/>
        <v/>
      </c>
      <c r="AC1528" s="665" t="str">
        <f t="shared" si="463"/>
        <v/>
      </c>
    </row>
    <row r="1529" spans="2:29" ht="12.75" x14ac:dyDescent="0.35">
      <c r="B1529" s="20"/>
      <c r="C1529" s="20"/>
      <c r="D1529" s="29"/>
      <c r="E1529" s="30"/>
      <c r="F1529" s="30"/>
      <c r="G1529" s="30"/>
      <c r="H1529" s="30"/>
      <c r="I1529" s="24" t="str">
        <f t="shared" si="452"/>
        <v/>
      </c>
      <c r="J1529" s="74"/>
      <c r="K1529" s="27"/>
      <c r="L1529" s="24"/>
      <c r="M1529" s="22"/>
      <c r="N1529" s="23" t="str">
        <f t="shared" si="453"/>
        <v/>
      </c>
      <c r="O1529" s="23" t="str">
        <f t="shared" si="454"/>
        <v/>
      </c>
      <c r="P1529" s="23" t="str">
        <f t="shared" si="455"/>
        <v/>
      </c>
      <c r="Q1529" s="23" t="str">
        <f t="shared" si="456"/>
        <v/>
      </c>
      <c r="R1529" s="23" t="str">
        <f t="shared" si="457"/>
        <v/>
      </c>
      <c r="S1529" s="696" t="e">
        <f t="shared" si="458"/>
        <v>#VALUE!</v>
      </c>
      <c r="T1529" s="23" t="str">
        <f t="shared" si="459"/>
        <v/>
      </c>
      <c r="U1529" s="28"/>
      <c r="V1529" s="28"/>
      <c r="W1529" s="631"/>
      <c r="X1529" s="24">
        <f t="shared" si="460"/>
        <v>0</v>
      </c>
      <c r="Y1529" s="25">
        <f t="shared" si="461"/>
        <v>0</v>
      </c>
      <c r="Z1529" s="77"/>
      <c r="AA1529" s="665"/>
      <c r="AB1529" s="665" t="str">
        <f t="shared" si="462"/>
        <v/>
      </c>
      <c r="AC1529" s="665" t="str">
        <f t="shared" si="463"/>
        <v/>
      </c>
    </row>
    <row r="1530" spans="2:29" ht="12.75" x14ac:dyDescent="0.35">
      <c r="B1530" s="20"/>
      <c r="C1530" s="20"/>
      <c r="D1530" s="29"/>
      <c r="E1530" s="30"/>
      <c r="F1530" s="30"/>
      <c r="G1530" s="30"/>
      <c r="H1530" s="30"/>
      <c r="I1530" s="24" t="str">
        <f t="shared" si="452"/>
        <v/>
      </c>
      <c r="J1530" s="74"/>
      <c r="K1530" s="27"/>
      <c r="L1530" s="24"/>
      <c r="M1530" s="22"/>
      <c r="N1530" s="23" t="str">
        <f t="shared" si="453"/>
        <v/>
      </c>
      <c r="O1530" s="23" t="str">
        <f t="shared" si="454"/>
        <v/>
      </c>
      <c r="P1530" s="23" t="str">
        <f t="shared" si="455"/>
        <v/>
      </c>
      <c r="Q1530" s="23" t="str">
        <f t="shared" si="456"/>
        <v/>
      </c>
      <c r="R1530" s="23" t="str">
        <f t="shared" si="457"/>
        <v/>
      </c>
      <c r="S1530" s="696" t="e">
        <f t="shared" si="458"/>
        <v>#VALUE!</v>
      </c>
      <c r="T1530" s="23" t="str">
        <f t="shared" si="459"/>
        <v/>
      </c>
      <c r="U1530" s="28"/>
      <c r="V1530" s="28"/>
      <c r="W1530" s="631"/>
      <c r="X1530" s="24">
        <f t="shared" si="460"/>
        <v>0</v>
      </c>
      <c r="Y1530" s="25">
        <f t="shared" si="461"/>
        <v>0</v>
      </c>
      <c r="Z1530" s="77"/>
      <c r="AA1530" s="665"/>
      <c r="AB1530" s="665" t="str">
        <f t="shared" si="462"/>
        <v/>
      </c>
      <c r="AC1530" s="665" t="str">
        <f t="shared" si="463"/>
        <v/>
      </c>
    </row>
    <row r="1531" spans="2:29" ht="12.75" x14ac:dyDescent="0.35">
      <c r="B1531" s="20"/>
      <c r="C1531" s="20"/>
      <c r="D1531" s="29"/>
      <c r="E1531" s="30"/>
      <c r="F1531" s="30"/>
      <c r="G1531" s="30"/>
      <c r="H1531" s="30"/>
      <c r="I1531" s="24" t="str">
        <f t="shared" si="452"/>
        <v/>
      </c>
      <c r="J1531" s="74"/>
      <c r="K1531" s="27"/>
      <c r="L1531" s="24"/>
      <c r="M1531" s="22"/>
      <c r="N1531" s="23" t="str">
        <f t="shared" si="453"/>
        <v/>
      </c>
      <c r="O1531" s="23" t="str">
        <f t="shared" si="454"/>
        <v/>
      </c>
      <c r="P1531" s="23" t="str">
        <f t="shared" si="455"/>
        <v/>
      </c>
      <c r="Q1531" s="23" t="str">
        <f t="shared" si="456"/>
        <v/>
      </c>
      <c r="R1531" s="23" t="str">
        <f t="shared" si="457"/>
        <v/>
      </c>
      <c r="S1531" s="696" t="e">
        <f t="shared" si="458"/>
        <v>#VALUE!</v>
      </c>
      <c r="T1531" s="23" t="str">
        <f t="shared" si="459"/>
        <v/>
      </c>
      <c r="U1531" s="28"/>
      <c r="V1531" s="28"/>
      <c r="W1531" s="631"/>
      <c r="X1531" s="24">
        <f t="shared" si="460"/>
        <v>0</v>
      </c>
      <c r="Y1531" s="25">
        <f t="shared" si="461"/>
        <v>0</v>
      </c>
      <c r="Z1531" s="77"/>
      <c r="AA1531" s="665"/>
      <c r="AB1531" s="665" t="str">
        <f t="shared" si="462"/>
        <v/>
      </c>
      <c r="AC1531" s="665" t="str">
        <f t="shared" si="463"/>
        <v/>
      </c>
    </row>
    <row r="1532" spans="2:29" ht="12.75" x14ac:dyDescent="0.35">
      <c r="B1532" s="20"/>
      <c r="C1532" s="20"/>
      <c r="D1532" s="29"/>
      <c r="E1532" s="30"/>
      <c r="F1532" s="30"/>
      <c r="G1532" s="30"/>
      <c r="H1532" s="30"/>
      <c r="I1532" s="24" t="str">
        <f t="shared" ref="I1532:I1595" si="464">IF(H1532="","",VLOOKUP(H1532,Applicator,2,0))</f>
        <v/>
      </c>
      <c r="J1532" s="74"/>
      <c r="K1532" s="27"/>
      <c r="L1532" s="24"/>
      <c r="M1532" s="22"/>
      <c r="N1532" s="23" t="str">
        <f t="shared" ref="N1532:N1595" si="465">IF(M1532="","",VLOOKUP(M1532,peach_list,2,0))</f>
        <v/>
      </c>
      <c r="O1532" s="23" t="str">
        <f t="shared" ref="O1532:O1595" si="466">IF(M1532="","",VLOOKUP(M1532,peach_list,3,0))</f>
        <v/>
      </c>
      <c r="P1532" s="23" t="str">
        <f t="shared" ref="P1532:P1595" si="467">IF(M1532="","",VLOOKUP(M1532,peach_list,4,0))</f>
        <v/>
      </c>
      <c r="Q1532" s="23" t="str">
        <f t="shared" ref="Q1532:Q1595" si="468">IF(M1532="","",VLOOKUP(M1532,peach_list,5,0))</f>
        <v/>
      </c>
      <c r="R1532" s="23" t="str">
        <f t="shared" ref="R1532:R1595" si="469">IF(M1532="","",VLOOKUP(M1532,peach_list,6,0))</f>
        <v/>
      </c>
      <c r="S1532" s="696" t="e">
        <f t="shared" ref="S1532:S1595" si="470">B1532+R1532</f>
        <v>#VALUE!</v>
      </c>
      <c r="T1532" s="23" t="str">
        <f t="shared" ref="T1532:T1595" si="471">IF(M1532="","",VLOOKUP(M1532,peach_list,7,0))</f>
        <v/>
      </c>
      <c r="U1532" s="28"/>
      <c r="V1532" s="28"/>
      <c r="W1532" s="631"/>
      <c r="X1532" s="24">
        <f t="shared" ref="X1532:X1595" si="472">U1532*V1532</f>
        <v>0</v>
      </c>
      <c r="Y1532" s="25">
        <f t="shared" ref="Y1532:Y1595" si="473">W1532</f>
        <v>0</v>
      </c>
      <c r="Z1532" s="77"/>
      <c r="AA1532" s="665"/>
      <c r="AB1532" s="665" t="str">
        <f t="shared" si="462"/>
        <v/>
      </c>
      <c r="AC1532" s="665" t="str">
        <f t="shared" si="463"/>
        <v/>
      </c>
    </row>
    <row r="1533" spans="2:29" ht="12.75" x14ac:dyDescent="0.35">
      <c r="B1533" s="20"/>
      <c r="C1533" s="20"/>
      <c r="D1533" s="29"/>
      <c r="E1533" s="30"/>
      <c r="F1533" s="30"/>
      <c r="G1533" s="30"/>
      <c r="H1533" s="30"/>
      <c r="I1533" s="24" t="str">
        <f t="shared" si="464"/>
        <v/>
      </c>
      <c r="J1533" s="74"/>
      <c r="K1533" s="27"/>
      <c r="L1533" s="24"/>
      <c r="M1533" s="22"/>
      <c r="N1533" s="23" t="str">
        <f t="shared" si="465"/>
        <v/>
      </c>
      <c r="O1533" s="23" t="str">
        <f t="shared" si="466"/>
        <v/>
      </c>
      <c r="P1533" s="23" t="str">
        <f t="shared" si="467"/>
        <v/>
      </c>
      <c r="Q1533" s="23" t="str">
        <f t="shared" si="468"/>
        <v/>
      </c>
      <c r="R1533" s="23" t="str">
        <f t="shared" si="469"/>
        <v/>
      </c>
      <c r="S1533" s="696" t="e">
        <f t="shared" si="470"/>
        <v>#VALUE!</v>
      </c>
      <c r="T1533" s="23" t="str">
        <f t="shared" si="471"/>
        <v/>
      </c>
      <c r="U1533" s="28"/>
      <c r="V1533" s="28"/>
      <c r="W1533" s="631"/>
      <c r="X1533" s="24">
        <f t="shared" si="472"/>
        <v>0</v>
      </c>
      <c r="Y1533" s="25">
        <f t="shared" si="473"/>
        <v>0</v>
      </c>
      <c r="Z1533" s="77"/>
      <c r="AA1533" s="665"/>
      <c r="AB1533" s="665" t="str">
        <f t="shared" si="462"/>
        <v/>
      </c>
      <c r="AC1533" s="665" t="str">
        <f t="shared" si="463"/>
        <v/>
      </c>
    </row>
    <row r="1534" spans="2:29" ht="12.75" x14ac:dyDescent="0.35">
      <c r="B1534" s="20"/>
      <c r="C1534" s="20"/>
      <c r="D1534" s="29"/>
      <c r="E1534" s="30"/>
      <c r="F1534" s="30"/>
      <c r="G1534" s="30"/>
      <c r="H1534" s="30"/>
      <c r="I1534" s="24" t="str">
        <f t="shared" si="464"/>
        <v/>
      </c>
      <c r="J1534" s="74"/>
      <c r="K1534" s="27"/>
      <c r="L1534" s="24"/>
      <c r="M1534" s="22"/>
      <c r="N1534" s="23" t="str">
        <f t="shared" si="465"/>
        <v/>
      </c>
      <c r="O1534" s="23" t="str">
        <f t="shared" si="466"/>
        <v/>
      </c>
      <c r="P1534" s="23" t="str">
        <f t="shared" si="467"/>
        <v/>
      </c>
      <c r="Q1534" s="23" t="str">
        <f t="shared" si="468"/>
        <v/>
      </c>
      <c r="R1534" s="23" t="str">
        <f t="shared" si="469"/>
        <v/>
      </c>
      <c r="S1534" s="696" t="e">
        <f t="shared" si="470"/>
        <v>#VALUE!</v>
      </c>
      <c r="T1534" s="23" t="str">
        <f t="shared" si="471"/>
        <v/>
      </c>
      <c r="U1534" s="28"/>
      <c r="V1534" s="28"/>
      <c r="W1534" s="631"/>
      <c r="X1534" s="24">
        <f t="shared" si="472"/>
        <v>0</v>
      </c>
      <c r="Y1534" s="25">
        <f t="shared" si="473"/>
        <v>0</v>
      </c>
      <c r="Z1534" s="77"/>
      <c r="AA1534" s="665"/>
      <c r="AB1534" s="665" t="str">
        <f t="shared" si="462"/>
        <v/>
      </c>
      <c r="AC1534" s="665" t="str">
        <f t="shared" si="463"/>
        <v/>
      </c>
    </row>
    <row r="1535" spans="2:29" ht="12.75" x14ac:dyDescent="0.35">
      <c r="B1535" s="20"/>
      <c r="C1535" s="20"/>
      <c r="D1535" s="29"/>
      <c r="E1535" s="30"/>
      <c r="F1535" s="30"/>
      <c r="G1535" s="30"/>
      <c r="H1535" s="30"/>
      <c r="I1535" s="24" t="str">
        <f t="shared" si="464"/>
        <v/>
      </c>
      <c r="J1535" s="74"/>
      <c r="K1535" s="27"/>
      <c r="L1535" s="24"/>
      <c r="M1535" s="22"/>
      <c r="N1535" s="23" t="str">
        <f t="shared" si="465"/>
        <v/>
      </c>
      <c r="O1535" s="23" t="str">
        <f t="shared" si="466"/>
        <v/>
      </c>
      <c r="P1535" s="23" t="str">
        <f t="shared" si="467"/>
        <v/>
      </c>
      <c r="Q1535" s="23" t="str">
        <f t="shared" si="468"/>
        <v/>
      </c>
      <c r="R1535" s="23" t="str">
        <f t="shared" si="469"/>
        <v/>
      </c>
      <c r="S1535" s="696" t="e">
        <f t="shared" si="470"/>
        <v>#VALUE!</v>
      </c>
      <c r="T1535" s="23" t="str">
        <f t="shared" si="471"/>
        <v/>
      </c>
      <c r="U1535" s="28"/>
      <c r="V1535" s="28"/>
      <c r="W1535" s="631"/>
      <c r="X1535" s="24">
        <f t="shared" si="472"/>
        <v>0</v>
      </c>
      <c r="Y1535" s="25">
        <f t="shared" si="473"/>
        <v>0</v>
      </c>
      <c r="Z1535" s="77"/>
      <c r="AA1535" s="665"/>
      <c r="AB1535" s="665" t="str">
        <f t="shared" si="462"/>
        <v/>
      </c>
      <c r="AC1535" s="665" t="str">
        <f t="shared" si="463"/>
        <v/>
      </c>
    </row>
    <row r="1536" spans="2:29" ht="12.75" x14ac:dyDescent="0.35">
      <c r="B1536" s="20"/>
      <c r="C1536" s="20"/>
      <c r="D1536" s="29"/>
      <c r="E1536" s="30"/>
      <c r="F1536" s="30"/>
      <c r="G1536" s="30"/>
      <c r="H1536" s="30"/>
      <c r="I1536" s="24" t="str">
        <f t="shared" si="464"/>
        <v/>
      </c>
      <c r="J1536" s="74"/>
      <c r="K1536" s="27"/>
      <c r="L1536" s="24"/>
      <c r="M1536" s="22"/>
      <c r="N1536" s="23" t="str">
        <f t="shared" si="465"/>
        <v/>
      </c>
      <c r="O1536" s="23" t="str">
        <f t="shared" si="466"/>
        <v/>
      </c>
      <c r="P1536" s="23" t="str">
        <f t="shared" si="467"/>
        <v/>
      </c>
      <c r="Q1536" s="23" t="str">
        <f t="shared" si="468"/>
        <v/>
      </c>
      <c r="R1536" s="23" t="str">
        <f t="shared" si="469"/>
        <v/>
      </c>
      <c r="S1536" s="696" t="e">
        <f t="shared" si="470"/>
        <v>#VALUE!</v>
      </c>
      <c r="T1536" s="23" t="str">
        <f t="shared" si="471"/>
        <v/>
      </c>
      <c r="U1536" s="28"/>
      <c r="V1536" s="28"/>
      <c r="W1536" s="631"/>
      <c r="X1536" s="24">
        <f t="shared" si="472"/>
        <v>0</v>
      </c>
      <c r="Y1536" s="25">
        <f t="shared" si="473"/>
        <v>0</v>
      </c>
      <c r="Z1536" s="77"/>
      <c r="AA1536" s="665"/>
      <c r="AB1536" s="665" t="str">
        <f t="shared" si="462"/>
        <v/>
      </c>
      <c r="AC1536" s="665" t="str">
        <f t="shared" si="463"/>
        <v/>
      </c>
    </row>
    <row r="1537" spans="2:29" ht="12.75" x14ac:dyDescent="0.35">
      <c r="B1537" s="20"/>
      <c r="C1537" s="20"/>
      <c r="D1537" s="29"/>
      <c r="E1537" s="30"/>
      <c r="F1537" s="30"/>
      <c r="G1537" s="30"/>
      <c r="H1537" s="30"/>
      <c r="I1537" s="24" t="str">
        <f t="shared" si="464"/>
        <v/>
      </c>
      <c r="J1537" s="74"/>
      <c r="K1537" s="27"/>
      <c r="L1537" s="24"/>
      <c r="M1537" s="22"/>
      <c r="N1537" s="23" t="str">
        <f t="shared" si="465"/>
        <v/>
      </c>
      <c r="O1537" s="23" t="str">
        <f t="shared" si="466"/>
        <v/>
      </c>
      <c r="P1537" s="23" t="str">
        <f t="shared" si="467"/>
        <v/>
      </c>
      <c r="Q1537" s="23" t="str">
        <f t="shared" si="468"/>
        <v/>
      </c>
      <c r="R1537" s="23" t="str">
        <f t="shared" si="469"/>
        <v/>
      </c>
      <c r="S1537" s="696" t="e">
        <f t="shared" si="470"/>
        <v>#VALUE!</v>
      </c>
      <c r="T1537" s="23" t="str">
        <f t="shared" si="471"/>
        <v/>
      </c>
      <c r="U1537" s="28"/>
      <c r="V1537" s="28"/>
      <c r="W1537" s="631"/>
      <c r="X1537" s="24">
        <f t="shared" si="472"/>
        <v>0</v>
      </c>
      <c r="Y1537" s="25">
        <f t="shared" si="473"/>
        <v>0</v>
      </c>
      <c r="Z1537" s="77"/>
      <c r="AA1537" s="665"/>
      <c r="AB1537" s="665" t="str">
        <f t="shared" si="462"/>
        <v/>
      </c>
      <c r="AC1537" s="665" t="str">
        <f t="shared" si="463"/>
        <v/>
      </c>
    </row>
    <row r="1538" spans="2:29" ht="12.75" x14ac:dyDescent="0.35">
      <c r="B1538" s="20"/>
      <c r="C1538" s="20"/>
      <c r="D1538" s="29"/>
      <c r="E1538" s="30"/>
      <c r="F1538" s="30"/>
      <c r="G1538" s="30"/>
      <c r="H1538" s="30"/>
      <c r="I1538" s="24" t="str">
        <f t="shared" si="464"/>
        <v/>
      </c>
      <c r="J1538" s="74"/>
      <c r="K1538" s="27"/>
      <c r="L1538" s="24"/>
      <c r="M1538" s="22"/>
      <c r="N1538" s="23" t="str">
        <f t="shared" si="465"/>
        <v/>
      </c>
      <c r="O1538" s="23" t="str">
        <f t="shared" si="466"/>
        <v/>
      </c>
      <c r="P1538" s="23" t="str">
        <f t="shared" si="467"/>
        <v/>
      </c>
      <c r="Q1538" s="23" t="str">
        <f t="shared" si="468"/>
        <v/>
      </c>
      <c r="R1538" s="23" t="str">
        <f t="shared" si="469"/>
        <v/>
      </c>
      <c r="S1538" s="696" t="e">
        <f t="shared" si="470"/>
        <v>#VALUE!</v>
      </c>
      <c r="T1538" s="23" t="str">
        <f t="shared" si="471"/>
        <v/>
      </c>
      <c r="U1538" s="28"/>
      <c r="V1538" s="28"/>
      <c r="W1538" s="631"/>
      <c r="X1538" s="24">
        <f t="shared" si="472"/>
        <v>0</v>
      </c>
      <c r="Y1538" s="25">
        <f t="shared" si="473"/>
        <v>0</v>
      </c>
      <c r="Z1538" s="77"/>
      <c r="AA1538" s="665"/>
      <c r="AB1538" s="665" t="str">
        <f t="shared" si="462"/>
        <v/>
      </c>
      <c r="AC1538" s="665" t="str">
        <f t="shared" si="463"/>
        <v/>
      </c>
    </row>
    <row r="1539" spans="2:29" ht="12.75" x14ac:dyDescent="0.35">
      <c r="B1539" s="20"/>
      <c r="C1539" s="20"/>
      <c r="D1539" s="29"/>
      <c r="E1539" s="30"/>
      <c r="F1539" s="30"/>
      <c r="G1539" s="30"/>
      <c r="H1539" s="30"/>
      <c r="I1539" s="24" t="str">
        <f t="shared" si="464"/>
        <v/>
      </c>
      <c r="J1539" s="74"/>
      <c r="K1539" s="27"/>
      <c r="L1539" s="24"/>
      <c r="M1539" s="22"/>
      <c r="N1539" s="23" t="str">
        <f t="shared" si="465"/>
        <v/>
      </c>
      <c r="O1539" s="23" t="str">
        <f t="shared" si="466"/>
        <v/>
      </c>
      <c r="P1539" s="23" t="str">
        <f t="shared" si="467"/>
        <v/>
      </c>
      <c r="Q1539" s="23" t="str">
        <f t="shared" si="468"/>
        <v/>
      </c>
      <c r="R1539" s="23" t="str">
        <f t="shared" si="469"/>
        <v/>
      </c>
      <c r="S1539" s="696" t="e">
        <f t="shared" si="470"/>
        <v>#VALUE!</v>
      </c>
      <c r="T1539" s="23" t="str">
        <f t="shared" si="471"/>
        <v/>
      </c>
      <c r="U1539" s="28"/>
      <c r="V1539" s="28"/>
      <c r="W1539" s="631"/>
      <c r="X1539" s="24">
        <f t="shared" si="472"/>
        <v>0</v>
      </c>
      <c r="Y1539" s="25">
        <f t="shared" si="473"/>
        <v>0</v>
      </c>
      <c r="Z1539" s="77"/>
      <c r="AA1539" s="665"/>
      <c r="AB1539" s="665" t="str">
        <f t="shared" si="462"/>
        <v/>
      </c>
      <c r="AC1539" s="665" t="str">
        <f t="shared" si="463"/>
        <v/>
      </c>
    </row>
    <row r="1540" spans="2:29" ht="12.75" x14ac:dyDescent="0.35">
      <c r="B1540" s="20"/>
      <c r="C1540" s="20"/>
      <c r="D1540" s="29"/>
      <c r="E1540" s="30"/>
      <c r="F1540" s="30"/>
      <c r="G1540" s="30"/>
      <c r="H1540" s="30"/>
      <c r="I1540" s="24" t="str">
        <f t="shared" si="464"/>
        <v/>
      </c>
      <c r="J1540" s="74"/>
      <c r="K1540" s="27"/>
      <c r="L1540" s="24"/>
      <c r="M1540" s="22"/>
      <c r="N1540" s="23" t="str">
        <f t="shared" si="465"/>
        <v/>
      </c>
      <c r="O1540" s="23" t="str">
        <f t="shared" si="466"/>
        <v/>
      </c>
      <c r="P1540" s="23" t="str">
        <f t="shared" si="467"/>
        <v/>
      </c>
      <c r="Q1540" s="23" t="str">
        <f t="shared" si="468"/>
        <v/>
      </c>
      <c r="R1540" s="23" t="str">
        <f t="shared" si="469"/>
        <v/>
      </c>
      <c r="S1540" s="696" t="e">
        <f t="shared" si="470"/>
        <v>#VALUE!</v>
      </c>
      <c r="T1540" s="23" t="str">
        <f t="shared" si="471"/>
        <v/>
      </c>
      <c r="U1540" s="28"/>
      <c r="V1540" s="28"/>
      <c r="W1540" s="631"/>
      <c r="X1540" s="24">
        <f t="shared" si="472"/>
        <v>0</v>
      </c>
      <c r="Y1540" s="25">
        <f t="shared" si="473"/>
        <v>0</v>
      </c>
      <c r="Z1540" s="77"/>
      <c r="AA1540" s="665"/>
      <c r="AB1540" s="665" t="str">
        <f t="shared" si="462"/>
        <v/>
      </c>
      <c r="AC1540" s="665" t="str">
        <f t="shared" si="463"/>
        <v/>
      </c>
    </row>
    <row r="1541" spans="2:29" ht="12.75" x14ac:dyDescent="0.35">
      <c r="B1541" s="20"/>
      <c r="C1541" s="20"/>
      <c r="D1541" s="29"/>
      <c r="E1541" s="30"/>
      <c r="F1541" s="30"/>
      <c r="G1541" s="30"/>
      <c r="H1541" s="30"/>
      <c r="I1541" s="24" t="str">
        <f t="shared" si="464"/>
        <v/>
      </c>
      <c r="J1541" s="74"/>
      <c r="K1541" s="27"/>
      <c r="L1541" s="24"/>
      <c r="M1541" s="22"/>
      <c r="N1541" s="23" t="str">
        <f t="shared" si="465"/>
        <v/>
      </c>
      <c r="O1541" s="23" t="str">
        <f t="shared" si="466"/>
        <v/>
      </c>
      <c r="P1541" s="23" t="str">
        <f t="shared" si="467"/>
        <v/>
      </c>
      <c r="Q1541" s="23" t="str">
        <f t="shared" si="468"/>
        <v/>
      </c>
      <c r="R1541" s="23" t="str">
        <f t="shared" si="469"/>
        <v/>
      </c>
      <c r="S1541" s="696" t="e">
        <f t="shared" si="470"/>
        <v>#VALUE!</v>
      </c>
      <c r="T1541" s="23" t="str">
        <f t="shared" si="471"/>
        <v/>
      </c>
      <c r="U1541" s="28"/>
      <c r="V1541" s="28"/>
      <c r="W1541" s="631"/>
      <c r="X1541" s="24">
        <f t="shared" si="472"/>
        <v>0</v>
      </c>
      <c r="Y1541" s="25">
        <f t="shared" si="473"/>
        <v>0</v>
      </c>
      <c r="Z1541" s="77"/>
      <c r="AA1541" s="665"/>
      <c r="AB1541" s="665" t="str">
        <f t="shared" si="462"/>
        <v/>
      </c>
      <c r="AC1541" s="665" t="str">
        <f t="shared" si="463"/>
        <v/>
      </c>
    </row>
    <row r="1542" spans="2:29" ht="12.75" x14ac:dyDescent="0.35">
      <c r="B1542" s="20"/>
      <c r="C1542" s="20"/>
      <c r="D1542" s="29"/>
      <c r="E1542" s="30"/>
      <c r="F1542" s="30"/>
      <c r="G1542" s="30"/>
      <c r="H1542" s="30"/>
      <c r="I1542" s="24" t="str">
        <f t="shared" si="464"/>
        <v/>
      </c>
      <c r="J1542" s="74"/>
      <c r="K1542" s="27"/>
      <c r="L1542" s="24"/>
      <c r="M1542" s="22"/>
      <c r="N1542" s="23" t="str">
        <f t="shared" si="465"/>
        <v/>
      </c>
      <c r="O1542" s="23" t="str">
        <f t="shared" si="466"/>
        <v/>
      </c>
      <c r="P1542" s="23" t="str">
        <f t="shared" si="467"/>
        <v/>
      </c>
      <c r="Q1542" s="23" t="str">
        <f t="shared" si="468"/>
        <v/>
      </c>
      <c r="R1542" s="23" t="str">
        <f t="shared" si="469"/>
        <v/>
      </c>
      <c r="S1542" s="696" t="e">
        <f t="shared" si="470"/>
        <v>#VALUE!</v>
      </c>
      <c r="T1542" s="23" t="str">
        <f t="shared" si="471"/>
        <v/>
      </c>
      <c r="U1542" s="28"/>
      <c r="V1542" s="28"/>
      <c r="W1542" s="631"/>
      <c r="X1542" s="24">
        <f t="shared" si="472"/>
        <v>0</v>
      </c>
      <c r="Y1542" s="25">
        <f t="shared" si="473"/>
        <v>0</v>
      </c>
      <c r="Z1542" s="77"/>
      <c r="AA1542" s="665"/>
      <c r="AB1542" s="665" t="str">
        <f t="shared" ref="AB1542:AB1605" si="474">IF(X1542=0,"",AA1542*X1542)</f>
        <v/>
      </c>
      <c r="AC1542" s="665" t="str">
        <f t="shared" ref="AC1542:AC1605" si="475">IF(X1542=0,"",AB1542/U1542)</f>
        <v/>
      </c>
    </row>
    <row r="1543" spans="2:29" ht="12.75" x14ac:dyDescent="0.35">
      <c r="B1543" s="20"/>
      <c r="C1543" s="20"/>
      <c r="D1543" s="29"/>
      <c r="E1543" s="30"/>
      <c r="F1543" s="30"/>
      <c r="G1543" s="30"/>
      <c r="H1543" s="30"/>
      <c r="I1543" s="24" t="str">
        <f t="shared" si="464"/>
        <v/>
      </c>
      <c r="J1543" s="74"/>
      <c r="K1543" s="27"/>
      <c r="L1543" s="24"/>
      <c r="M1543" s="22"/>
      <c r="N1543" s="23" t="str">
        <f t="shared" si="465"/>
        <v/>
      </c>
      <c r="O1543" s="23" t="str">
        <f t="shared" si="466"/>
        <v/>
      </c>
      <c r="P1543" s="23" t="str">
        <f t="shared" si="467"/>
        <v/>
      </c>
      <c r="Q1543" s="23" t="str">
        <f t="shared" si="468"/>
        <v/>
      </c>
      <c r="R1543" s="23" t="str">
        <f t="shared" si="469"/>
        <v/>
      </c>
      <c r="S1543" s="696" t="e">
        <f t="shared" si="470"/>
        <v>#VALUE!</v>
      </c>
      <c r="T1543" s="23" t="str">
        <f t="shared" si="471"/>
        <v/>
      </c>
      <c r="U1543" s="28"/>
      <c r="V1543" s="28"/>
      <c r="W1543" s="631"/>
      <c r="X1543" s="24">
        <f t="shared" si="472"/>
        <v>0</v>
      </c>
      <c r="Y1543" s="25">
        <f t="shared" si="473"/>
        <v>0</v>
      </c>
      <c r="Z1543" s="77"/>
      <c r="AA1543" s="665"/>
      <c r="AB1543" s="665" t="str">
        <f t="shared" si="474"/>
        <v/>
      </c>
      <c r="AC1543" s="665" t="str">
        <f t="shared" si="475"/>
        <v/>
      </c>
    </row>
    <row r="1544" spans="2:29" ht="12.75" x14ac:dyDescent="0.35">
      <c r="B1544" s="20"/>
      <c r="C1544" s="20"/>
      <c r="D1544" s="29"/>
      <c r="E1544" s="30"/>
      <c r="F1544" s="30"/>
      <c r="G1544" s="30"/>
      <c r="H1544" s="30"/>
      <c r="I1544" s="24" t="str">
        <f t="shared" si="464"/>
        <v/>
      </c>
      <c r="J1544" s="74"/>
      <c r="K1544" s="27"/>
      <c r="L1544" s="24"/>
      <c r="M1544" s="22"/>
      <c r="N1544" s="23" t="str">
        <f t="shared" si="465"/>
        <v/>
      </c>
      <c r="O1544" s="23" t="str">
        <f t="shared" si="466"/>
        <v/>
      </c>
      <c r="P1544" s="23" t="str">
        <f t="shared" si="467"/>
        <v/>
      </c>
      <c r="Q1544" s="23" t="str">
        <f t="shared" si="468"/>
        <v/>
      </c>
      <c r="R1544" s="23" t="str">
        <f t="shared" si="469"/>
        <v/>
      </c>
      <c r="S1544" s="696" t="e">
        <f t="shared" si="470"/>
        <v>#VALUE!</v>
      </c>
      <c r="T1544" s="23" t="str">
        <f t="shared" si="471"/>
        <v/>
      </c>
      <c r="U1544" s="28"/>
      <c r="V1544" s="28"/>
      <c r="W1544" s="631"/>
      <c r="X1544" s="24">
        <f t="shared" si="472"/>
        <v>0</v>
      </c>
      <c r="Y1544" s="25">
        <f t="shared" si="473"/>
        <v>0</v>
      </c>
      <c r="Z1544" s="77"/>
      <c r="AA1544" s="665"/>
      <c r="AB1544" s="665" t="str">
        <f t="shared" si="474"/>
        <v/>
      </c>
      <c r="AC1544" s="665" t="str">
        <f t="shared" si="475"/>
        <v/>
      </c>
    </row>
    <row r="1545" spans="2:29" ht="12.75" x14ac:dyDescent="0.35">
      <c r="B1545" s="20"/>
      <c r="C1545" s="20"/>
      <c r="D1545" s="29"/>
      <c r="E1545" s="30"/>
      <c r="F1545" s="30"/>
      <c r="G1545" s="30"/>
      <c r="H1545" s="30"/>
      <c r="I1545" s="24" t="str">
        <f t="shared" si="464"/>
        <v/>
      </c>
      <c r="J1545" s="74"/>
      <c r="K1545" s="27"/>
      <c r="L1545" s="24"/>
      <c r="M1545" s="22"/>
      <c r="N1545" s="23" t="str">
        <f t="shared" si="465"/>
        <v/>
      </c>
      <c r="O1545" s="23" t="str">
        <f t="shared" si="466"/>
        <v/>
      </c>
      <c r="P1545" s="23" t="str">
        <f t="shared" si="467"/>
        <v/>
      </c>
      <c r="Q1545" s="23" t="str">
        <f t="shared" si="468"/>
        <v/>
      </c>
      <c r="R1545" s="23" t="str">
        <f t="shared" si="469"/>
        <v/>
      </c>
      <c r="S1545" s="696" t="e">
        <f t="shared" si="470"/>
        <v>#VALUE!</v>
      </c>
      <c r="T1545" s="23" t="str">
        <f t="shared" si="471"/>
        <v/>
      </c>
      <c r="U1545" s="28"/>
      <c r="V1545" s="28"/>
      <c r="W1545" s="631"/>
      <c r="X1545" s="24">
        <f t="shared" si="472"/>
        <v>0</v>
      </c>
      <c r="Y1545" s="25">
        <f t="shared" si="473"/>
        <v>0</v>
      </c>
      <c r="Z1545" s="77"/>
      <c r="AA1545" s="665"/>
      <c r="AB1545" s="665" t="str">
        <f t="shared" si="474"/>
        <v/>
      </c>
      <c r="AC1545" s="665" t="str">
        <f t="shared" si="475"/>
        <v/>
      </c>
    </row>
    <row r="1546" spans="2:29" ht="12.75" x14ac:dyDescent="0.35">
      <c r="B1546" s="20"/>
      <c r="C1546" s="20"/>
      <c r="D1546" s="29"/>
      <c r="E1546" s="30"/>
      <c r="F1546" s="30"/>
      <c r="G1546" s="30"/>
      <c r="H1546" s="30"/>
      <c r="I1546" s="24" t="str">
        <f t="shared" si="464"/>
        <v/>
      </c>
      <c r="J1546" s="74"/>
      <c r="K1546" s="27"/>
      <c r="L1546" s="24"/>
      <c r="M1546" s="22"/>
      <c r="N1546" s="23" t="str">
        <f t="shared" si="465"/>
        <v/>
      </c>
      <c r="O1546" s="23" t="str">
        <f t="shared" si="466"/>
        <v/>
      </c>
      <c r="P1546" s="23" t="str">
        <f t="shared" si="467"/>
        <v/>
      </c>
      <c r="Q1546" s="23" t="str">
        <f t="shared" si="468"/>
        <v/>
      </c>
      <c r="R1546" s="23" t="str">
        <f t="shared" si="469"/>
        <v/>
      </c>
      <c r="S1546" s="696" t="e">
        <f t="shared" si="470"/>
        <v>#VALUE!</v>
      </c>
      <c r="T1546" s="23" t="str">
        <f t="shared" si="471"/>
        <v/>
      </c>
      <c r="U1546" s="28"/>
      <c r="V1546" s="28"/>
      <c r="W1546" s="631"/>
      <c r="X1546" s="24">
        <f t="shared" si="472"/>
        <v>0</v>
      </c>
      <c r="Y1546" s="25">
        <f t="shared" si="473"/>
        <v>0</v>
      </c>
      <c r="Z1546" s="77"/>
      <c r="AA1546" s="665"/>
      <c r="AB1546" s="665" t="str">
        <f t="shared" si="474"/>
        <v/>
      </c>
      <c r="AC1546" s="665" t="str">
        <f t="shared" si="475"/>
        <v/>
      </c>
    </row>
    <row r="1547" spans="2:29" ht="12.75" x14ac:dyDescent="0.35">
      <c r="B1547" s="20"/>
      <c r="C1547" s="20"/>
      <c r="D1547" s="29"/>
      <c r="E1547" s="30"/>
      <c r="F1547" s="30"/>
      <c r="G1547" s="30"/>
      <c r="H1547" s="30"/>
      <c r="I1547" s="24" t="str">
        <f t="shared" si="464"/>
        <v/>
      </c>
      <c r="J1547" s="74"/>
      <c r="K1547" s="27"/>
      <c r="L1547" s="24"/>
      <c r="M1547" s="22"/>
      <c r="N1547" s="23" t="str">
        <f t="shared" si="465"/>
        <v/>
      </c>
      <c r="O1547" s="23" t="str">
        <f t="shared" si="466"/>
        <v/>
      </c>
      <c r="P1547" s="23" t="str">
        <f t="shared" si="467"/>
        <v/>
      </c>
      <c r="Q1547" s="23" t="str">
        <f t="shared" si="468"/>
        <v/>
      </c>
      <c r="R1547" s="23" t="str">
        <f t="shared" si="469"/>
        <v/>
      </c>
      <c r="S1547" s="696" t="e">
        <f t="shared" si="470"/>
        <v>#VALUE!</v>
      </c>
      <c r="T1547" s="23" t="str">
        <f t="shared" si="471"/>
        <v/>
      </c>
      <c r="U1547" s="28"/>
      <c r="V1547" s="28"/>
      <c r="W1547" s="631"/>
      <c r="X1547" s="24">
        <f t="shared" si="472"/>
        <v>0</v>
      </c>
      <c r="Y1547" s="25">
        <f t="shared" si="473"/>
        <v>0</v>
      </c>
      <c r="Z1547" s="77"/>
      <c r="AA1547" s="665"/>
      <c r="AB1547" s="665" t="str">
        <f t="shared" si="474"/>
        <v/>
      </c>
      <c r="AC1547" s="665" t="str">
        <f t="shared" si="475"/>
        <v/>
      </c>
    </row>
    <row r="1548" spans="2:29" ht="12.75" x14ac:dyDescent="0.35">
      <c r="B1548" s="20"/>
      <c r="C1548" s="20"/>
      <c r="D1548" s="29"/>
      <c r="E1548" s="30"/>
      <c r="F1548" s="30"/>
      <c r="G1548" s="30"/>
      <c r="H1548" s="30"/>
      <c r="I1548" s="24" t="str">
        <f t="shared" si="464"/>
        <v/>
      </c>
      <c r="J1548" s="74"/>
      <c r="K1548" s="27"/>
      <c r="L1548" s="24"/>
      <c r="M1548" s="22"/>
      <c r="N1548" s="23" t="str">
        <f t="shared" si="465"/>
        <v/>
      </c>
      <c r="O1548" s="23" t="str">
        <f t="shared" si="466"/>
        <v/>
      </c>
      <c r="P1548" s="23" t="str">
        <f t="shared" si="467"/>
        <v/>
      </c>
      <c r="Q1548" s="23" t="str">
        <f t="shared" si="468"/>
        <v/>
      </c>
      <c r="R1548" s="23" t="str">
        <f t="shared" si="469"/>
        <v/>
      </c>
      <c r="S1548" s="696" t="e">
        <f t="shared" si="470"/>
        <v>#VALUE!</v>
      </c>
      <c r="T1548" s="23" t="str">
        <f t="shared" si="471"/>
        <v/>
      </c>
      <c r="U1548" s="28"/>
      <c r="V1548" s="28"/>
      <c r="W1548" s="631"/>
      <c r="X1548" s="24">
        <f t="shared" si="472"/>
        <v>0</v>
      </c>
      <c r="Y1548" s="25">
        <f t="shared" si="473"/>
        <v>0</v>
      </c>
      <c r="Z1548" s="77"/>
      <c r="AA1548" s="665"/>
      <c r="AB1548" s="665" t="str">
        <f t="shared" si="474"/>
        <v/>
      </c>
      <c r="AC1548" s="665" t="str">
        <f t="shared" si="475"/>
        <v/>
      </c>
    </row>
    <row r="1549" spans="2:29" ht="12.75" x14ac:dyDescent="0.35">
      <c r="B1549" s="20"/>
      <c r="C1549" s="20"/>
      <c r="D1549" s="29"/>
      <c r="E1549" s="30"/>
      <c r="F1549" s="30"/>
      <c r="G1549" s="30"/>
      <c r="H1549" s="30"/>
      <c r="I1549" s="24" t="str">
        <f t="shared" si="464"/>
        <v/>
      </c>
      <c r="J1549" s="74"/>
      <c r="K1549" s="27"/>
      <c r="L1549" s="24"/>
      <c r="M1549" s="22"/>
      <c r="N1549" s="23" t="str">
        <f t="shared" si="465"/>
        <v/>
      </c>
      <c r="O1549" s="23" t="str">
        <f t="shared" si="466"/>
        <v/>
      </c>
      <c r="P1549" s="23" t="str">
        <f t="shared" si="467"/>
        <v/>
      </c>
      <c r="Q1549" s="23" t="str">
        <f t="shared" si="468"/>
        <v/>
      </c>
      <c r="R1549" s="23" t="str">
        <f t="shared" si="469"/>
        <v/>
      </c>
      <c r="S1549" s="696" t="e">
        <f t="shared" si="470"/>
        <v>#VALUE!</v>
      </c>
      <c r="T1549" s="23" t="str">
        <f t="shared" si="471"/>
        <v/>
      </c>
      <c r="U1549" s="28"/>
      <c r="V1549" s="28"/>
      <c r="W1549" s="631"/>
      <c r="X1549" s="24">
        <f t="shared" si="472"/>
        <v>0</v>
      </c>
      <c r="Y1549" s="25">
        <f t="shared" si="473"/>
        <v>0</v>
      </c>
      <c r="Z1549" s="77"/>
      <c r="AA1549" s="665"/>
      <c r="AB1549" s="665" t="str">
        <f t="shared" si="474"/>
        <v/>
      </c>
      <c r="AC1549" s="665" t="str">
        <f t="shared" si="475"/>
        <v/>
      </c>
    </row>
    <row r="1550" spans="2:29" ht="12.75" x14ac:dyDescent="0.35">
      <c r="B1550" s="20"/>
      <c r="C1550" s="20"/>
      <c r="D1550" s="29"/>
      <c r="E1550" s="30"/>
      <c r="F1550" s="30"/>
      <c r="G1550" s="30"/>
      <c r="H1550" s="30"/>
      <c r="I1550" s="24" t="str">
        <f t="shared" si="464"/>
        <v/>
      </c>
      <c r="J1550" s="74"/>
      <c r="K1550" s="27"/>
      <c r="L1550" s="24"/>
      <c r="M1550" s="22"/>
      <c r="N1550" s="23" t="str">
        <f t="shared" si="465"/>
        <v/>
      </c>
      <c r="O1550" s="23" t="str">
        <f t="shared" si="466"/>
        <v/>
      </c>
      <c r="P1550" s="23" t="str">
        <f t="shared" si="467"/>
        <v/>
      </c>
      <c r="Q1550" s="23" t="str">
        <f t="shared" si="468"/>
        <v/>
      </c>
      <c r="R1550" s="23" t="str">
        <f t="shared" si="469"/>
        <v/>
      </c>
      <c r="S1550" s="696" t="e">
        <f t="shared" si="470"/>
        <v>#VALUE!</v>
      </c>
      <c r="T1550" s="23" t="str">
        <f t="shared" si="471"/>
        <v/>
      </c>
      <c r="U1550" s="28"/>
      <c r="V1550" s="28"/>
      <c r="W1550" s="631"/>
      <c r="X1550" s="24">
        <f t="shared" si="472"/>
        <v>0</v>
      </c>
      <c r="Y1550" s="25">
        <f t="shared" si="473"/>
        <v>0</v>
      </c>
      <c r="Z1550" s="77"/>
      <c r="AA1550" s="665"/>
      <c r="AB1550" s="665" t="str">
        <f t="shared" si="474"/>
        <v/>
      </c>
      <c r="AC1550" s="665" t="str">
        <f t="shared" si="475"/>
        <v/>
      </c>
    </row>
    <row r="1551" spans="2:29" ht="12.75" x14ac:dyDescent="0.35">
      <c r="B1551" s="20"/>
      <c r="C1551" s="20"/>
      <c r="D1551" s="29"/>
      <c r="E1551" s="30"/>
      <c r="F1551" s="30"/>
      <c r="G1551" s="30"/>
      <c r="H1551" s="30"/>
      <c r="I1551" s="24" t="str">
        <f t="shared" si="464"/>
        <v/>
      </c>
      <c r="J1551" s="74"/>
      <c r="K1551" s="27"/>
      <c r="L1551" s="24"/>
      <c r="M1551" s="22"/>
      <c r="N1551" s="23" t="str">
        <f t="shared" si="465"/>
        <v/>
      </c>
      <c r="O1551" s="23" t="str">
        <f t="shared" si="466"/>
        <v/>
      </c>
      <c r="P1551" s="23" t="str">
        <f t="shared" si="467"/>
        <v/>
      </c>
      <c r="Q1551" s="23" t="str">
        <f t="shared" si="468"/>
        <v/>
      </c>
      <c r="R1551" s="23" t="str">
        <f t="shared" si="469"/>
        <v/>
      </c>
      <c r="S1551" s="696" t="e">
        <f t="shared" si="470"/>
        <v>#VALUE!</v>
      </c>
      <c r="T1551" s="23" t="str">
        <f t="shared" si="471"/>
        <v/>
      </c>
      <c r="U1551" s="28"/>
      <c r="V1551" s="28"/>
      <c r="W1551" s="631"/>
      <c r="X1551" s="24">
        <f t="shared" si="472"/>
        <v>0</v>
      </c>
      <c r="Y1551" s="25">
        <f t="shared" si="473"/>
        <v>0</v>
      </c>
      <c r="Z1551" s="77"/>
      <c r="AA1551" s="665"/>
      <c r="AB1551" s="665" t="str">
        <f t="shared" si="474"/>
        <v/>
      </c>
      <c r="AC1551" s="665" t="str">
        <f t="shared" si="475"/>
        <v/>
      </c>
    </row>
    <row r="1552" spans="2:29" ht="12.75" x14ac:dyDescent="0.35">
      <c r="B1552" s="20"/>
      <c r="C1552" s="20"/>
      <c r="D1552" s="29"/>
      <c r="E1552" s="30"/>
      <c r="F1552" s="30"/>
      <c r="G1552" s="30"/>
      <c r="H1552" s="30"/>
      <c r="I1552" s="24" t="str">
        <f t="shared" si="464"/>
        <v/>
      </c>
      <c r="J1552" s="74"/>
      <c r="K1552" s="27"/>
      <c r="L1552" s="24"/>
      <c r="M1552" s="22"/>
      <c r="N1552" s="23" t="str">
        <f t="shared" si="465"/>
        <v/>
      </c>
      <c r="O1552" s="23" t="str">
        <f t="shared" si="466"/>
        <v/>
      </c>
      <c r="P1552" s="23" t="str">
        <f t="shared" si="467"/>
        <v/>
      </c>
      <c r="Q1552" s="23" t="str">
        <f t="shared" si="468"/>
        <v/>
      </c>
      <c r="R1552" s="23" t="str">
        <f t="shared" si="469"/>
        <v/>
      </c>
      <c r="S1552" s="696" t="e">
        <f t="shared" si="470"/>
        <v>#VALUE!</v>
      </c>
      <c r="T1552" s="23" t="str">
        <f t="shared" si="471"/>
        <v/>
      </c>
      <c r="U1552" s="28"/>
      <c r="V1552" s="28"/>
      <c r="W1552" s="631"/>
      <c r="X1552" s="24">
        <f t="shared" si="472"/>
        <v>0</v>
      </c>
      <c r="Y1552" s="25">
        <f t="shared" si="473"/>
        <v>0</v>
      </c>
      <c r="Z1552" s="77"/>
      <c r="AA1552" s="665"/>
      <c r="AB1552" s="665" t="str">
        <f t="shared" si="474"/>
        <v/>
      </c>
      <c r="AC1552" s="665" t="str">
        <f t="shared" si="475"/>
        <v/>
      </c>
    </row>
    <row r="1553" spans="2:29" ht="12.75" x14ac:dyDescent="0.35">
      <c r="B1553" s="20"/>
      <c r="C1553" s="20"/>
      <c r="D1553" s="29"/>
      <c r="E1553" s="30"/>
      <c r="F1553" s="30"/>
      <c r="G1553" s="30"/>
      <c r="H1553" s="30"/>
      <c r="I1553" s="24" t="str">
        <f t="shared" si="464"/>
        <v/>
      </c>
      <c r="J1553" s="74"/>
      <c r="K1553" s="27"/>
      <c r="L1553" s="24"/>
      <c r="M1553" s="22"/>
      <c r="N1553" s="23" t="str">
        <f t="shared" si="465"/>
        <v/>
      </c>
      <c r="O1553" s="23" t="str">
        <f t="shared" si="466"/>
        <v/>
      </c>
      <c r="P1553" s="23" t="str">
        <f t="shared" si="467"/>
        <v/>
      </c>
      <c r="Q1553" s="23" t="str">
        <f t="shared" si="468"/>
        <v/>
      </c>
      <c r="R1553" s="23" t="str">
        <f t="shared" si="469"/>
        <v/>
      </c>
      <c r="S1553" s="696" t="e">
        <f t="shared" si="470"/>
        <v>#VALUE!</v>
      </c>
      <c r="T1553" s="23" t="str">
        <f t="shared" si="471"/>
        <v/>
      </c>
      <c r="U1553" s="28"/>
      <c r="V1553" s="28"/>
      <c r="W1553" s="631"/>
      <c r="X1553" s="24">
        <f t="shared" si="472"/>
        <v>0</v>
      </c>
      <c r="Y1553" s="25">
        <f t="shared" si="473"/>
        <v>0</v>
      </c>
      <c r="Z1553" s="77"/>
      <c r="AA1553" s="665"/>
      <c r="AB1553" s="665" t="str">
        <f t="shared" si="474"/>
        <v/>
      </c>
      <c r="AC1553" s="665" t="str">
        <f t="shared" si="475"/>
        <v/>
      </c>
    </row>
    <row r="1554" spans="2:29" ht="12.75" x14ac:dyDescent="0.35">
      <c r="B1554" s="20"/>
      <c r="C1554" s="20"/>
      <c r="D1554" s="29"/>
      <c r="E1554" s="30"/>
      <c r="F1554" s="30"/>
      <c r="G1554" s="30"/>
      <c r="H1554" s="30"/>
      <c r="I1554" s="24" t="str">
        <f t="shared" si="464"/>
        <v/>
      </c>
      <c r="J1554" s="74"/>
      <c r="K1554" s="27"/>
      <c r="L1554" s="24"/>
      <c r="M1554" s="22"/>
      <c r="N1554" s="23" t="str">
        <f t="shared" si="465"/>
        <v/>
      </c>
      <c r="O1554" s="23" t="str">
        <f t="shared" si="466"/>
        <v/>
      </c>
      <c r="P1554" s="23" t="str">
        <f t="shared" si="467"/>
        <v/>
      </c>
      <c r="Q1554" s="23" t="str">
        <f t="shared" si="468"/>
        <v/>
      </c>
      <c r="R1554" s="23" t="str">
        <f t="shared" si="469"/>
        <v/>
      </c>
      <c r="S1554" s="696" t="e">
        <f t="shared" si="470"/>
        <v>#VALUE!</v>
      </c>
      <c r="T1554" s="23" t="str">
        <f t="shared" si="471"/>
        <v/>
      </c>
      <c r="U1554" s="28"/>
      <c r="V1554" s="28"/>
      <c r="W1554" s="631"/>
      <c r="X1554" s="24">
        <f t="shared" si="472"/>
        <v>0</v>
      </c>
      <c r="Y1554" s="25">
        <f t="shared" si="473"/>
        <v>0</v>
      </c>
      <c r="Z1554" s="77"/>
      <c r="AA1554" s="665"/>
      <c r="AB1554" s="665" t="str">
        <f t="shared" si="474"/>
        <v/>
      </c>
      <c r="AC1554" s="665" t="str">
        <f t="shared" si="475"/>
        <v/>
      </c>
    </row>
    <row r="1555" spans="2:29" ht="12.75" x14ac:dyDescent="0.35">
      <c r="B1555" s="20"/>
      <c r="C1555" s="20"/>
      <c r="D1555" s="29"/>
      <c r="E1555" s="30"/>
      <c r="F1555" s="30"/>
      <c r="G1555" s="30"/>
      <c r="H1555" s="30"/>
      <c r="I1555" s="24" t="str">
        <f t="shared" si="464"/>
        <v/>
      </c>
      <c r="J1555" s="74"/>
      <c r="K1555" s="27"/>
      <c r="L1555" s="24"/>
      <c r="M1555" s="22"/>
      <c r="N1555" s="23" t="str">
        <f t="shared" si="465"/>
        <v/>
      </c>
      <c r="O1555" s="23" t="str">
        <f t="shared" si="466"/>
        <v/>
      </c>
      <c r="P1555" s="23" t="str">
        <f t="shared" si="467"/>
        <v/>
      </c>
      <c r="Q1555" s="23" t="str">
        <f t="shared" si="468"/>
        <v/>
      </c>
      <c r="R1555" s="23" t="str">
        <f t="shared" si="469"/>
        <v/>
      </c>
      <c r="S1555" s="696" t="e">
        <f t="shared" si="470"/>
        <v>#VALUE!</v>
      </c>
      <c r="T1555" s="23" t="str">
        <f t="shared" si="471"/>
        <v/>
      </c>
      <c r="U1555" s="28"/>
      <c r="V1555" s="28"/>
      <c r="W1555" s="631"/>
      <c r="X1555" s="24">
        <f t="shared" si="472"/>
        <v>0</v>
      </c>
      <c r="Y1555" s="25">
        <f t="shared" si="473"/>
        <v>0</v>
      </c>
      <c r="Z1555" s="77"/>
      <c r="AA1555" s="665"/>
      <c r="AB1555" s="665" t="str">
        <f t="shared" si="474"/>
        <v/>
      </c>
      <c r="AC1555" s="665" t="str">
        <f t="shared" si="475"/>
        <v/>
      </c>
    </row>
    <row r="1556" spans="2:29" ht="12.75" x14ac:dyDescent="0.35">
      <c r="B1556" s="20"/>
      <c r="C1556" s="20"/>
      <c r="D1556" s="29"/>
      <c r="E1556" s="30"/>
      <c r="F1556" s="30"/>
      <c r="G1556" s="30"/>
      <c r="H1556" s="30"/>
      <c r="I1556" s="24" t="str">
        <f t="shared" si="464"/>
        <v/>
      </c>
      <c r="J1556" s="74"/>
      <c r="K1556" s="27"/>
      <c r="L1556" s="24"/>
      <c r="M1556" s="22"/>
      <c r="N1556" s="23" t="str">
        <f t="shared" si="465"/>
        <v/>
      </c>
      <c r="O1556" s="23" t="str">
        <f t="shared" si="466"/>
        <v/>
      </c>
      <c r="P1556" s="23" t="str">
        <f t="shared" si="467"/>
        <v/>
      </c>
      <c r="Q1556" s="23" t="str">
        <f t="shared" si="468"/>
        <v/>
      </c>
      <c r="R1556" s="23" t="str">
        <f t="shared" si="469"/>
        <v/>
      </c>
      <c r="S1556" s="696" t="e">
        <f t="shared" si="470"/>
        <v>#VALUE!</v>
      </c>
      <c r="T1556" s="23" t="str">
        <f t="shared" si="471"/>
        <v/>
      </c>
      <c r="U1556" s="28"/>
      <c r="V1556" s="28"/>
      <c r="W1556" s="631"/>
      <c r="X1556" s="24">
        <f t="shared" si="472"/>
        <v>0</v>
      </c>
      <c r="Y1556" s="25">
        <f t="shared" si="473"/>
        <v>0</v>
      </c>
      <c r="Z1556" s="77"/>
      <c r="AA1556" s="665"/>
      <c r="AB1556" s="665" t="str">
        <f t="shared" si="474"/>
        <v/>
      </c>
      <c r="AC1556" s="665" t="str">
        <f t="shared" si="475"/>
        <v/>
      </c>
    </row>
    <row r="1557" spans="2:29" ht="12.75" x14ac:dyDescent="0.35">
      <c r="B1557" s="20"/>
      <c r="C1557" s="20"/>
      <c r="D1557" s="29"/>
      <c r="E1557" s="30"/>
      <c r="F1557" s="30"/>
      <c r="G1557" s="30"/>
      <c r="H1557" s="30"/>
      <c r="I1557" s="24" t="str">
        <f t="shared" si="464"/>
        <v/>
      </c>
      <c r="J1557" s="74"/>
      <c r="K1557" s="27"/>
      <c r="L1557" s="24"/>
      <c r="M1557" s="22"/>
      <c r="N1557" s="23" t="str">
        <f t="shared" si="465"/>
        <v/>
      </c>
      <c r="O1557" s="23" t="str">
        <f t="shared" si="466"/>
        <v/>
      </c>
      <c r="P1557" s="23" t="str">
        <f t="shared" si="467"/>
        <v/>
      </c>
      <c r="Q1557" s="23" t="str">
        <f t="shared" si="468"/>
        <v/>
      </c>
      <c r="R1557" s="23" t="str">
        <f t="shared" si="469"/>
        <v/>
      </c>
      <c r="S1557" s="696" t="e">
        <f t="shared" si="470"/>
        <v>#VALUE!</v>
      </c>
      <c r="T1557" s="23" t="str">
        <f t="shared" si="471"/>
        <v/>
      </c>
      <c r="U1557" s="28"/>
      <c r="V1557" s="28"/>
      <c r="W1557" s="631"/>
      <c r="X1557" s="24">
        <f t="shared" si="472"/>
        <v>0</v>
      </c>
      <c r="Y1557" s="25">
        <f t="shared" si="473"/>
        <v>0</v>
      </c>
      <c r="Z1557" s="77"/>
      <c r="AA1557" s="665"/>
      <c r="AB1557" s="665" t="str">
        <f t="shared" si="474"/>
        <v/>
      </c>
      <c r="AC1557" s="665" t="str">
        <f t="shared" si="475"/>
        <v/>
      </c>
    </row>
    <row r="1558" spans="2:29" ht="12.75" x14ac:dyDescent="0.35">
      <c r="B1558" s="20"/>
      <c r="C1558" s="20"/>
      <c r="D1558" s="29"/>
      <c r="E1558" s="30"/>
      <c r="F1558" s="30"/>
      <c r="G1558" s="30"/>
      <c r="H1558" s="30"/>
      <c r="I1558" s="24" t="str">
        <f t="shared" si="464"/>
        <v/>
      </c>
      <c r="J1558" s="74"/>
      <c r="K1558" s="27"/>
      <c r="L1558" s="24"/>
      <c r="M1558" s="22"/>
      <c r="N1558" s="23" t="str">
        <f t="shared" si="465"/>
        <v/>
      </c>
      <c r="O1558" s="23" t="str">
        <f t="shared" si="466"/>
        <v/>
      </c>
      <c r="P1558" s="23" t="str">
        <f t="shared" si="467"/>
        <v/>
      </c>
      <c r="Q1558" s="23" t="str">
        <f t="shared" si="468"/>
        <v/>
      </c>
      <c r="R1558" s="23" t="str">
        <f t="shared" si="469"/>
        <v/>
      </c>
      <c r="S1558" s="696" t="e">
        <f t="shared" si="470"/>
        <v>#VALUE!</v>
      </c>
      <c r="T1558" s="23" t="str">
        <f t="shared" si="471"/>
        <v/>
      </c>
      <c r="U1558" s="28"/>
      <c r="V1558" s="28"/>
      <c r="W1558" s="631"/>
      <c r="X1558" s="24">
        <f t="shared" si="472"/>
        <v>0</v>
      </c>
      <c r="Y1558" s="25">
        <f t="shared" si="473"/>
        <v>0</v>
      </c>
      <c r="Z1558" s="77"/>
      <c r="AA1558" s="665"/>
      <c r="AB1558" s="665" t="str">
        <f t="shared" si="474"/>
        <v/>
      </c>
      <c r="AC1558" s="665" t="str">
        <f t="shared" si="475"/>
        <v/>
      </c>
    </row>
    <row r="1559" spans="2:29" ht="12.75" x14ac:dyDescent="0.35">
      <c r="B1559" s="20"/>
      <c r="C1559" s="20"/>
      <c r="D1559" s="29"/>
      <c r="E1559" s="30"/>
      <c r="F1559" s="30"/>
      <c r="G1559" s="30"/>
      <c r="H1559" s="30"/>
      <c r="I1559" s="24" t="str">
        <f t="shared" si="464"/>
        <v/>
      </c>
      <c r="J1559" s="74"/>
      <c r="K1559" s="27"/>
      <c r="L1559" s="24"/>
      <c r="M1559" s="22"/>
      <c r="N1559" s="23" t="str">
        <f t="shared" si="465"/>
        <v/>
      </c>
      <c r="O1559" s="23" t="str">
        <f t="shared" si="466"/>
        <v/>
      </c>
      <c r="P1559" s="23" t="str">
        <f t="shared" si="467"/>
        <v/>
      </c>
      <c r="Q1559" s="23" t="str">
        <f t="shared" si="468"/>
        <v/>
      </c>
      <c r="R1559" s="23" t="str">
        <f t="shared" si="469"/>
        <v/>
      </c>
      <c r="S1559" s="696" t="e">
        <f t="shared" si="470"/>
        <v>#VALUE!</v>
      </c>
      <c r="T1559" s="23" t="str">
        <f t="shared" si="471"/>
        <v/>
      </c>
      <c r="U1559" s="28"/>
      <c r="V1559" s="28"/>
      <c r="W1559" s="631"/>
      <c r="X1559" s="24">
        <f t="shared" si="472"/>
        <v>0</v>
      </c>
      <c r="Y1559" s="25">
        <f t="shared" si="473"/>
        <v>0</v>
      </c>
      <c r="Z1559" s="77"/>
      <c r="AA1559" s="665"/>
      <c r="AB1559" s="665" t="str">
        <f t="shared" si="474"/>
        <v/>
      </c>
      <c r="AC1559" s="665" t="str">
        <f t="shared" si="475"/>
        <v/>
      </c>
    </row>
    <row r="1560" spans="2:29" ht="12.75" x14ac:dyDescent="0.35">
      <c r="B1560" s="20"/>
      <c r="C1560" s="20"/>
      <c r="D1560" s="29"/>
      <c r="E1560" s="30"/>
      <c r="F1560" s="30"/>
      <c r="G1560" s="30"/>
      <c r="H1560" s="30"/>
      <c r="I1560" s="24" t="str">
        <f t="shared" si="464"/>
        <v/>
      </c>
      <c r="J1560" s="74"/>
      <c r="K1560" s="27"/>
      <c r="L1560" s="24"/>
      <c r="M1560" s="22"/>
      <c r="N1560" s="23" t="str">
        <f t="shared" si="465"/>
        <v/>
      </c>
      <c r="O1560" s="23" t="str">
        <f t="shared" si="466"/>
        <v/>
      </c>
      <c r="P1560" s="23" t="str">
        <f t="shared" si="467"/>
        <v/>
      </c>
      <c r="Q1560" s="23" t="str">
        <f t="shared" si="468"/>
        <v/>
      </c>
      <c r="R1560" s="23" t="str">
        <f t="shared" si="469"/>
        <v/>
      </c>
      <c r="S1560" s="696" t="e">
        <f t="shared" si="470"/>
        <v>#VALUE!</v>
      </c>
      <c r="T1560" s="23" t="str">
        <f t="shared" si="471"/>
        <v/>
      </c>
      <c r="U1560" s="28"/>
      <c r="V1560" s="28"/>
      <c r="W1560" s="631"/>
      <c r="X1560" s="24">
        <f t="shared" si="472"/>
        <v>0</v>
      </c>
      <c r="Y1560" s="25">
        <f t="shared" si="473"/>
        <v>0</v>
      </c>
      <c r="Z1560" s="77"/>
      <c r="AA1560" s="665"/>
      <c r="AB1560" s="665" t="str">
        <f t="shared" si="474"/>
        <v/>
      </c>
      <c r="AC1560" s="665" t="str">
        <f t="shared" si="475"/>
        <v/>
      </c>
    </row>
    <row r="1561" spans="2:29" ht="12.75" x14ac:dyDescent="0.35">
      <c r="B1561" s="20"/>
      <c r="C1561" s="20"/>
      <c r="D1561" s="29"/>
      <c r="E1561" s="30"/>
      <c r="F1561" s="30"/>
      <c r="G1561" s="30"/>
      <c r="H1561" s="30"/>
      <c r="I1561" s="24" t="str">
        <f t="shared" si="464"/>
        <v/>
      </c>
      <c r="J1561" s="74"/>
      <c r="K1561" s="27"/>
      <c r="L1561" s="24"/>
      <c r="M1561" s="22"/>
      <c r="N1561" s="23" t="str">
        <f t="shared" si="465"/>
        <v/>
      </c>
      <c r="O1561" s="23" t="str">
        <f t="shared" si="466"/>
        <v/>
      </c>
      <c r="P1561" s="23" t="str">
        <f t="shared" si="467"/>
        <v/>
      </c>
      <c r="Q1561" s="23" t="str">
        <f t="shared" si="468"/>
        <v/>
      </c>
      <c r="R1561" s="23" t="str">
        <f t="shared" si="469"/>
        <v/>
      </c>
      <c r="S1561" s="696" t="e">
        <f t="shared" si="470"/>
        <v>#VALUE!</v>
      </c>
      <c r="T1561" s="23" t="str">
        <f t="shared" si="471"/>
        <v/>
      </c>
      <c r="U1561" s="28"/>
      <c r="V1561" s="28"/>
      <c r="W1561" s="631"/>
      <c r="X1561" s="24">
        <f t="shared" si="472"/>
        <v>0</v>
      </c>
      <c r="Y1561" s="25">
        <f t="shared" si="473"/>
        <v>0</v>
      </c>
      <c r="Z1561" s="77"/>
      <c r="AA1561" s="665"/>
      <c r="AB1561" s="665" t="str">
        <f t="shared" si="474"/>
        <v/>
      </c>
      <c r="AC1561" s="665" t="str">
        <f t="shared" si="475"/>
        <v/>
      </c>
    </row>
    <row r="1562" spans="2:29" ht="12.75" x14ac:dyDescent="0.35">
      <c r="B1562" s="20"/>
      <c r="C1562" s="20"/>
      <c r="D1562" s="29"/>
      <c r="E1562" s="30"/>
      <c r="F1562" s="30"/>
      <c r="G1562" s="30"/>
      <c r="H1562" s="30"/>
      <c r="I1562" s="24" t="str">
        <f t="shared" si="464"/>
        <v/>
      </c>
      <c r="J1562" s="74"/>
      <c r="K1562" s="27"/>
      <c r="L1562" s="24"/>
      <c r="M1562" s="22"/>
      <c r="N1562" s="23" t="str">
        <f t="shared" si="465"/>
        <v/>
      </c>
      <c r="O1562" s="23" t="str">
        <f t="shared" si="466"/>
        <v/>
      </c>
      <c r="P1562" s="23" t="str">
        <f t="shared" si="467"/>
        <v/>
      </c>
      <c r="Q1562" s="23" t="str">
        <f t="shared" si="468"/>
        <v/>
      </c>
      <c r="R1562" s="23" t="str">
        <f t="shared" si="469"/>
        <v/>
      </c>
      <c r="S1562" s="696" t="e">
        <f t="shared" si="470"/>
        <v>#VALUE!</v>
      </c>
      <c r="T1562" s="23" t="str">
        <f t="shared" si="471"/>
        <v/>
      </c>
      <c r="U1562" s="28"/>
      <c r="V1562" s="28"/>
      <c r="W1562" s="631"/>
      <c r="X1562" s="24">
        <f t="shared" si="472"/>
        <v>0</v>
      </c>
      <c r="Y1562" s="25">
        <f t="shared" si="473"/>
        <v>0</v>
      </c>
      <c r="Z1562" s="77"/>
      <c r="AA1562" s="665"/>
      <c r="AB1562" s="665" t="str">
        <f t="shared" si="474"/>
        <v/>
      </c>
      <c r="AC1562" s="665" t="str">
        <f t="shared" si="475"/>
        <v/>
      </c>
    </row>
    <row r="1563" spans="2:29" ht="12.75" x14ac:dyDescent="0.35">
      <c r="B1563" s="20"/>
      <c r="C1563" s="20"/>
      <c r="D1563" s="29"/>
      <c r="E1563" s="30"/>
      <c r="F1563" s="30"/>
      <c r="G1563" s="30"/>
      <c r="H1563" s="30"/>
      <c r="I1563" s="24" t="str">
        <f t="shared" si="464"/>
        <v/>
      </c>
      <c r="J1563" s="74"/>
      <c r="K1563" s="27"/>
      <c r="L1563" s="24"/>
      <c r="M1563" s="22"/>
      <c r="N1563" s="23" t="str">
        <f t="shared" si="465"/>
        <v/>
      </c>
      <c r="O1563" s="23" t="str">
        <f t="shared" si="466"/>
        <v/>
      </c>
      <c r="P1563" s="23" t="str">
        <f t="shared" si="467"/>
        <v/>
      </c>
      <c r="Q1563" s="23" t="str">
        <f t="shared" si="468"/>
        <v/>
      </c>
      <c r="R1563" s="23" t="str">
        <f t="shared" si="469"/>
        <v/>
      </c>
      <c r="S1563" s="696" t="e">
        <f t="shared" si="470"/>
        <v>#VALUE!</v>
      </c>
      <c r="T1563" s="23" t="str">
        <f t="shared" si="471"/>
        <v/>
      </c>
      <c r="U1563" s="28"/>
      <c r="V1563" s="28"/>
      <c r="W1563" s="631"/>
      <c r="X1563" s="24">
        <f t="shared" si="472"/>
        <v>0</v>
      </c>
      <c r="Y1563" s="25">
        <f t="shared" si="473"/>
        <v>0</v>
      </c>
      <c r="Z1563" s="77"/>
      <c r="AA1563" s="665"/>
      <c r="AB1563" s="665" t="str">
        <f t="shared" si="474"/>
        <v/>
      </c>
      <c r="AC1563" s="665" t="str">
        <f t="shared" si="475"/>
        <v/>
      </c>
    </row>
    <row r="1564" spans="2:29" ht="12.75" x14ac:dyDescent="0.35">
      <c r="B1564" s="20"/>
      <c r="C1564" s="20"/>
      <c r="D1564" s="29"/>
      <c r="E1564" s="30"/>
      <c r="F1564" s="30"/>
      <c r="G1564" s="30"/>
      <c r="H1564" s="30"/>
      <c r="I1564" s="24" t="str">
        <f t="shared" si="464"/>
        <v/>
      </c>
      <c r="J1564" s="74"/>
      <c r="K1564" s="27"/>
      <c r="L1564" s="24"/>
      <c r="M1564" s="22"/>
      <c r="N1564" s="23" t="str">
        <f t="shared" si="465"/>
        <v/>
      </c>
      <c r="O1564" s="23" t="str">
        <f t="shared" si="466"/>
        <v/>
      </c>
      <c r="P1564" s="23" t="str">
        <f t="shared" si="467"/>
        <v/>
      </c>
      <c r="Q1564" s="23" t="str">
        <f t="shared" si="468"/>
        <v/>
      </c>
      <c r="R1564" s="23" t="str">
        <f t="shared" si="469"/>
        <v/>
      </c>
      <c r="S1564" s="696" t="e">
        <f t="shared" si="470"/>
        <v>#VALUE!</v>
      </c>
      <c r="T1564" s="23" t="str">
        <f t="shared" si="471"/>
        <v/>
      </c>
      <c r="U1564" s="28"/>
      <c r="V1564" s="28"/>
      <c r="W1564" s="631"/>
      <c r="X1564" s="24">
        <f t="shared" si="472"/>
        <v>0</v>
      </c>
      <c r="Y1564" s="25">
        <f t="shared" si="473"/>
        <v>0</v>
      </c>
      <c r="Z1564" s="77"/>
      <c r="AA1564" s="665"/>
      <c r="AB1564" s="665" t="str">
        <f t="shared" si="474"/>
        <v/>
      </c>
      <c r="AC1564" s="665" t="str">
        <f t="shared" si="475"/>
        <v/>
      </c>
    </row>
    <row r="1565" spans="2:29" ht="12.75" x14ac:dyDescent="0.35">
      <c r="B1565" s="20"/>
      <c r="C1565" s="20"/>
      <c r="D1565" s="29"/>
      <c r="E1565" s="30"/>
      <c r="F1565" s="30"/>
      <c r="G1565" s="30"/>
      <c r="H1565" s="30"/>
      <c r="I1565" s="24" t="str">
        <f t="shared" si="464"/>
        <v/>
      </c>
      <c r="J1565" s="74"/>
      <c r="K1565" s="27"/>
      <c r="L1565" s="24"/>
      <c r="M1565" s="22"/>
      <c r="N1565" s="23" t="str">
        <f t="shared" si="465"/>
        <v/>
      </c>
      <c r="O1565" s="23" t="str">
        <f t="shared" si="466"/>
        <v/>
      </c>
      <c r="P1565" s="23" t="str">
        <f t="shared" si="467"/>
        <v/>
      </c>
      <c r="Q1565" s="23" t="str">
        <f t="shared" si="468"/>
        <v/>
      </c>
      <c r="R1565" s="23" t="str">
        <f t="shared" si="469"/>
        <v/>
      </c>
      <c r="S1565" s="696" t="e">
        <f t="shared" si="470"/>
        <v>#VALUE!</v>
      </c>
      <c r="T1565" s="23" t="str">
        <f t="shared" si="471"/>
        <v/>
      </c>
      <c r="U1565" s="28"/>
      <c r="V1565" s="28"/>
      <c r="W1565" s="631"/>
      <c r="X1565" s="24">
        <f t="shared" si="472"/>
        <v>0</v>
      </c>
      <c r="Y1565" s="25">
        <f t="shared" si="473"/>
        <v>0</v>
      </c>
      <c r="Z1565" s="77"/>
      <c r="AA1565" s="665"/>
      <c r="AB1565" s="665" t="str">
        <f t="shared" si="474"/>
        <v/>
      </c>
      <c r="AC1565" s="665" t="str">
        <f t="shared" si="475"/>
        <v/>
      </c>
    </row>
    <row r="1566" spans="2:29" ht="12.75" x14ac:dyDescent="0.35">
      <c r="B1566" s="20"/>
      <c r="C1566" s="20"/>
      <c r="D1566" s="29"/>
      <c r="E1566" s="30"/>
      <c r="F1566" s="30"/>
      <c r="G1566" s="30"/>
      <c r="H1566" s="30"/>
      <c r="I1566" s="24" t="str">
        <f t="shared" si="464"/>
        <v/>
      </c>
      <c r="J1566" s="74"/>
      <c r="K1566" s="27"/>
      <c r="L1566" s="24"/>
      <c r="M1566" s="22"/>
      <c r="N1566" s="23" t="str">
        <f t="shared" si="465"/>
        <v/>
      </c>
      <c r="O1566" s="23" t="str">
        <f t="shared" si="466"/>
        <v/>
      </c>
      <c r="P1566" s="23" t="str">
        <f t="shared" si="467"/>
        <v/>
      </c>
      <c r="Q1566" s="23" t="str">
        <f t="shared" si="468"/>
        <v/>
      </c>
      <c r="R1566" s="23" t="str">
        <f t="shared" si="469"/>
        <v/>
      </c>
      <c r="S1566" s="696" t="e">
        <f t="shared" si="470"/>
        <v>#VALUE!</v>
      </c>
      <c r="T1566" s="23" t="str">
        <f t="shared" si="471"/>
        <v/>
      </c>
      <c r="U1566" s="28"/>
      <c r="V1566" s="28"/>
      <c r="W1566" s="631"/>
      <c r="X1566" s="24">
        <f t="shared" si="472"/>
        <v>0</v>
      </c>
      <c r="Y1566" s="25">
        <f t="shared" si="473"/>
        <v>0</v>
      </c>
      <c r="Z1566" s="77"/>
      <c r="AA1566" s="665"/>
      <c r="AB1566" s="665" t="str">
        <f t="shared" si="474"/>
        <v/>
      </c>
      <c r="AC1566" s="665" t="str">
        <f t="shared" si="475"/>
        <v/>
      </c>
    </row>
    <row r="1567" spans="2:29" ht="12.75" x14ac:dyDescent="0.35">
      <c r="B1567" s="20"/>
      <c r="C1567" s="20"/>
      <c r="D1567" s="29"/>
      <c r="E1567" s="30"/>
      <c r="F1567" s="30"/>
      <c r="G1567" s="30"/>
      <c r="H1567" s="30"/>
      <c r="I1567" s="24" t="str">
        <f t="shared" si="464"/>
        <v/>
      </c>
      <c r="J1567" s="74"/>
      <c r="K1567" s="27"/>
      <c r="L1567" s="24"/>
      <c r="M1567" s="22"/>
      <c r="N1567" s="23" t="str">
        <f t="shared" si="465"/>
        <v/>
      </c>
      <c r="O1567" s="23" t="str">
        <f t="shared" si="466"/>
        <v/>
      </c>
      <c r="P1567" s="23" t="str">
        <f t="shared" si="467"/>
        <v/>
      </c>
      <c r="Q1567" s="23" t="str">
        <f t="shared" si="468"/>
        <v/>
      </c>
      <c r="R1567" s="23" t="str">
        <f t="shared" si="469"/>
        <v/>
      </c>
      <c r="S1567" s="696" t="e">
        <f t="shared" si="470"/>
        <v>#VALUE!</v>
      </c>
      <c r="T1567" s="23" t="str">
        <f t="shared" si="471"/>
        <v/>
      </c>
      <c r="U1567" s="28"/>
      <c r="V1567" s="28"/>
      <c r="W1567" s="631"/>
      <c r="X1567" s="24">
        <f t="shared" si="472"/>
        <v>0</v>
      </c>
      <c r="Y1567" s="25">
        <f t="shared" si="473"/>
        <v>0</v>
      </c>
      <c r="Z1567" s="77"/>
      <c r="AA1567" s="665"/>
      <c r="AB1567" s="665" t="str">
        <f t="shared" si="474"/>
        <v/>
      </c>
      <c r="AC1567" s="665" t="str">
        <f t="shared" si="475"/>
        <v/>
      </c>
    </row>
    <row r="1568" spans="2:29" ht="12.75" x14ac:dyDescent="0.35">
      <c r="B1568" s="20"/>
      <c r="C1568" s="20"/>
      <c r="D1568" s="29"/>
      <c r="E1568" s="30"/>
      <c r="F1568" s="30"/>
      <c r="G1568" s="30"/>
      <c r="H1568" s="30"/>
      <c r="I1568" s="24" t="str">
        <f t="shared" si="464"/>
        <v/>
      </c>
      <c r="J1568" s="74"/>
      <c r="K1568" s="27"/>
      <c r="L1568" s="24"/>
      <c r="M1568" s="22"/>
      <c r="N1568" s="23" t="str">
        <f t="shared" si="465"/>
        <v/>
      </c>
      <c r="O1568" s="23" t="str">
        <f t="shared" si="466"/>
        <v/>
      </c>
      <c r="P1568" s="23" t="str">
        <f t="shared" si="467"/>
        <v/>
      </c>
      <c r="Q1568" s="23" t="str">
        <f t="shared" si="468"/>
        <v/>
      </c>
      <c r="R1568" s="23" t="str">
        <f t="shared" si="469"/>
        <v/>
      </c>
      <c r="S1568" s="696" t="e">
        <f t="shared" si="470"/>
        <v>#VALUE!</v>
      </c>
      <c r="T1568" s="23" t="str">
        <f t="shared" si="471"/>
        <v/>
      </c>
      <c r="U1568" s="28"/>
      <c r="V1568" s="28"/>
      <c r="W1568" s="631"/>
      <c r="X1568" s="24">
        <f t="shared" si="472"/>
        <v>0</v>
      </c>
      <c r="Y1568" s="25">
        <f t="shared" si="473"/>
        <v>0</v>
      </c>
      <c r="Z1568" s="77"/>
      <c r="AA1568" s="665"/>
      <c r="AB1568" s="665" t="str">
        <f t="shared" si="474"/>
        <v/>
      </c>
      <c r="AC1568" s="665" t="str">
        <f t="shared" si="475"/>
        <v/>
      </c>
    </row>
    <row r="1569" spans="2:29" ht="12.75" x14ac:dyDescent="0.35">
      <c r="B1569" s="20"/>
      <c r="C1569" s="20"/>
      <c r="D1569" s="29"/>
      <c r="E1569" s="30"/>
      <c r="F1569" s="30"/>
      <c r="G1569" s="30"/>
      <c r="H1569" s="30"/>
      <c r="I1569" s="24" t="str">
        <f t="shared" si="464"/>
        <v/>
      </c>
      <c r="J1569" s="74"/>
      <c r="K1569" s="27"/>
      <c r="L1569" s="24"/>
      <c r="M1569" s="22"/>
      <c r="N1569" s="23" t="str">
        <f t="shared" si="465"/>
        <v/>
      </c>
      <c r="O1569" s="23" t="str">
        <f t="shared" si="466"/>
        <v/>
      </c>
      <c r="P1569" s="23" t="str">
        <f t="shared" si="467"/>
        <v/>
      </c>
      <c r="Q1569" s="23" t="str">
        <f t="shared" si="468"/>
        <v/>
      </c>
      <c r="R1569" s="23" t="str">
        <f t="shared" si="469"/>
        <v/>
      </c>
      <c r="S1569" s="696" t="e">
        <f t="shared" si="470"/>
        <v>#VALUE!</v>
      </c>
      <c r="T1569" s="23" t="str">
        <f t="shared" si="471"/>
        <v/>
      </c>
      <c r="U1569" s="28"/>
      <c r="V1569" s="28"/>
      <c r="W1569" s="631"/>
      <c r="X1569" s="24">
        <f t="shared" si="472"/>
        <v>0</v>
      </c>
      <c r="Y1569" s="25">
        <f t="shared" si="473"/>
        <v>0</v>
      </c>
      <c r="Z1569" s="77"/>
      <c r="AA1569" s="665"/>
      <c r="AB1569" s="665" t="str">
        <f t="shared" si="474"/>
        <v/>
      </c>
      <c r="AC1569" s="665" t="str">
        <f t="shared" si="475"/>
        <v/>
      </c>
    </row>
    <row r="1570" spans="2:29" ht="12.75" x14ac:dyDescent="0.35">
      <c r="B1570" s="20"/>
      <c r="C1570" s="20"/>
      <c r="D1570" s="29"/>
      <c r="E1570" s="30"/>
      <c r="F1570" s="30"/>
      <c r="G1570" s="30"/>
      <c r="H1570" s="30"/>
      <c r="I1570" s="24" t="str">
        <f t="shared" si="464"/>
        <v/>
      </c>
      <c r="J1570" s="74"/>
      <c r="K1570" s="27"/>
      <c r="L1570" s="24"/>
      <c r="M1570" s="22"/>
      <c r="N1570" s="23" t="str">
        <f t="shared" si="465"/>
        <v/>
      </c>
      <c r="O1570" s="23" t="str">
        <f t="shared" si="466"/>
        <v/>
      </c>
      <c r="P1570" s="23" t="str">
        <f t="shared" si="467"/>
        <v/>
      </c>
      <c r="Q1570" s="23" t="str">
        <f t="shared" si="468"/>
        <v/>
      </c>
      <c r="R1570" s="23" t="str">
        <f t="shared" si="469"/>
        <v/>
      </c>
      <c r="S1570" s="696" t="e">
        <f t="shared" si="470"/>
        <v>#VALUE!</v>
      </c>
      <c r="T1570" s="23" t="str">
        <f t="shared" si="471"/>
        <v/>
      </c>
      <c r="U1570" s="28"/>
      <c r="V1570" s="28"/>
      <c r="W1570" s="631"/>
      <c r="X1570" s="24">
        <f t="shared" si="472"/>
        <v>0</v>
      </c>
      <c r="Y1570" s="25">
        <f t="shared" si="473"/>
        <v>0</v>
      </c>
      <c r="Z1570" s="77"/>
      <c r="AA1570" s="665"/>
      <c r="AB1570" s="665" t="str">
        <f t="shared" si="474"/>
        <v/>
      </c>
      <c r="AC1570" s="665" t="str">
        <f t="shared" si="475"/>
        <v/>
      </c>
    </row>
    <row r="1571" spans="2:29" ht="12.75" x14ac:dyDescent="0.35">
      <c r="B1571" s="20"/>
      <c r="C1571" s="20"/>
      <c r="D1571" s="29"/>
      <c r="E1571" s="30"/>
      <c r="F1571" s="30"/>
      <c r="G1571" s="30"/>
      <c r="H1571" s="30"/>
      <c r="I1571" s="24" t="str">
        <f t="shared" si="464"/>
        <v/>
      </c>
      <c r="J1571" s="74"/>
      <c r="K1571" s="27"/>
      <c r="L1571" s="24"/>
      <c r="M1571" s="22"/>
      <c r="N1571" s="23" t="str">
        <f t="shared" si="465"/>
        <v/>
      </c>
      <c r="O1571" s="23" t="str">
        <f t="shared" si="466"/>
        <v/>
      </c>
      <c r="P1571" s="23" t="str">
        <f t="shared" si="467"/>
        <v/>
      </c>
      <c r="Q1571" s="23" t="str">
        <f t="shared" si="468"/>
        <v/>
      </c>
      <c r="R1571" s="23" t="str">
        <f t="shared" si="469"/>
        <v/>
      </c>
      <c r="S1571" s="696" t="e">
        <f t="shared" si="470"/>
        <v>#VALUE!</v>
      </c>
      <c r="T1571" s="23" t="str">
        <f t="shared" si="471"/>
        <v/>
      </c>
      <c r="U1571" s="28"/>
      <c r="V1571" s="28"/>
      <c r="W1571" s="631"/>
      <c r="X1571" s="24">
        <f t="shared" si="472"/>
        <v>0</v>
      </c>
      <c r="Y1571" s="25">
        <f t="shared" si="473"/>
        <v>0</v>
      </c>
      <c r="Z1571" s="77"/>
      <c r="AA1571" s="665"/>
      <c r="AB1571" s="665" t="str">
        <f t="shared" si="474"/>
        <v/>
      </c>
      <c r="AC1571" s="665" t="str">
        <f t="shared" si="475"/>
        <v/>
      </c>
    </row>
    <row r="1572" spans="2:29" ht="12.75" x14ac:dyDescent="0.35">
      <c r="B1572" s="20"/>
      <c r="C1572" s="20"/>
      <c r="D1572" s="29"/>
      <c r="E1572" s="30"/>
      <c r="F1572" s="30"/>
      <c r="G1572" s="30"/>
      <c r="H1572" s="30"/>
      <c r="I1572" s="24" t="str">
        <f t="shared" si="464"/>
        <v/>
      </c>
      <c r="J1572" s="74"/>
      <c r="K1572" s="27"/>
      <c r="L1572" s="24"/>
      <c r="M1572" s="22"/>
      <c r="N1572" s="23" t="str">
        <f t="shared" si="465"/>
        <v/>
      </c>
      <c r="O1572" s="23" t="str">
        <f t="shared" si="466"/>
        <v/>
      </c>
      <c r="P1572" s="23" t="str">
        <f t="shared" si="467"/>
        <v/>
      </c>
      <c r="Q1572" s="23" t="str">
        <f t="shared" si="468"/>
        <v/>
      </c>
      <c r="R1572" s="23" t="str">
        <f t="shared" si="469"/>
        <v/>
      </c>
      <c r="S1572" s="696" t="e">
        <f t="shared" si="470"/>
        <v>#VALUE!</v>
      </c>
      <c r="T1572" s="23" t="str">
        <f t="shared" si="471"/>
        <v/>
      </c>
      <c r="U1572" s="28"/>
      <c r="V1572" s="28"/>
      <c r="W1572" s="631"/>
      <c r="X1572" s="24">
        <f t="shared" si="472"/>
        <v>0</v>
      </c>
      <c r="Y1572" s="25">
        <f t="shared" si="473"/>
        <v>0</v>
      </c>
      <c r="Z1572" s="77"/>
      <c r="AA1572" s="665"/>
      <c r="AB1572" s="665" t="str">
        <f t="shared" si="474"/>
        <v/>
      </c>
      <c r="AC1572" s="665" t="str">
        <f t="shared" si="475"/>
        <v/>
      </c>
    </row>
    <row r="1573" spans="2:29" ht="12.75" x14ac:dyDescent="0.35">
      <c r="B1573" s="20"/>
      <c r="C1573" s="20"/>
      <c r="D1573" s="29"/>
      <c r="E1573" s="30"/>
      <c r="F1573" s="30"/>
      <c r="G1573" s="30"/>
      <c r="H1573" s="30"/>
      <c r="I1573" s="24" t="str">
        <f t="shared" si="464"/>
        <v/>
      </c>
      <c r="J1573" s="74"/>
      <c r="K1573" s="27"/>
      <c r="L1573" s="24"/>
      <c r="M1573" s="22"/>
      <c r="N1573" s="23" t="str">
        <f t="shared" si="465"/>
        <v/>
      </c>
      <c r="O1573" s="23" t="str">
        <f t="shared" si="466"/>
        <v/>
      </c>
      <c r="P1573" s="23" t="str">
        <f t="shared" si="467"/>
        <v/>
      </c>
      <c r="Q1573" s="23" t="str">
        <f t="shared" si="468"/>
        <v/>
      </c>
      <c r="R1573" s="23" t="str">
        <f t="shared" si="469"/>
        <v/>
      </c>
      <c r="S1573" s="696" t="e">
        <f t="shared" si="470"/>
        <v>#VALUE!</v>
      </c>
      <c r="T1573" s="23" t="str">
        <f t="shared" si="471"/>
        <v/>
      </c>
      <c r="U1573" s="28"/>
      <c r="V1573" s="28"/>
      <c r="W1573" s="631"/>
      <c r="X1573" s="24">
        <f t="shared" si="472"/>
        <v>0</v>
      </c>
      <c r="Y1573" s="25">
        <f t="shared" si="473"/>
        <v>0</v>
      </c>
      <c r="Z1573" s="77"/>
      <c r="AA1573" s="665"/>
      <c r="AB1573" s="665" t="str">
        <f t="shared" si="474"/>
        <v/>
      </c>
      <c r="AC1573" s="665" t="str">
        <f t="shared" si="475"/>
        <v/>
      </c>
    </row>
    <row r="1574" spans="2:29" ht="12.75" x14ac:dyDescent="0.35">
      <c r="B1574" s="20"/>
      <c r="C1574" s="20"/>
      <c r="D1574" s="29"/>
      <c r="E1574" s="30"/>
      <c r="F1574" s="30"/>
      <c r="G1574" s="30"/>
      <c r="H1574" s="30"/>
      <c r="I1574" s="24" t="str">
        <f t="shared" si="464"/>
        <v/>
      </c>
      <c r="J1574" s="74"/>
      <c r="K1574" s="27"/>
      <c r="L1574" s="24"/>
      <c r="M1574" s="22"/>
      <c r="N1574" s="23" t="str">
        <f t="shared" si="465"/>
        <v/>
      </c>
      <c r="O1574" s="23" t="str">
        <f t="shared" si="466"/>
        <v/>
      </c>
      <c r="P1574" s="23" t="str">
        <f t="shared" si="467"/>
        <v/>
      </c>
      <c r="Q1574" s="23" t="str">
        <f t="shared" si="468"/>
        <v/>
      </c>
      <c r="R1574" s="23" t="str">
        <f t="shared" si="469"/>
        <v/>
      </c>
      <c r="S1574" s="696" t="e">
        <f t="shared" si="470"/>
        <v>#VALUE!</v>
      </c>
      <c r="T1574" s="23" t="str">
        <f t="shared" si="471"/>
        <v/>
      </c>
      <c r="U1574" s="28"/>
      <c r="V1574" s="28"/>
      <c r="W1574" s="631"/>
      <c r="X1574" s="24">
        <f t="shared" si="472"/>
        <v>0</v>
      </c>
      <c r="Y1574" s="25">
        <f t="shared" si="473"/>
        <v>0</v>
      </c>
      <c r="Z1574" s="77"/>
      <c r="AA1574" s="665"/>
      <c r="AB1574" s="665" t="str">
        <f t="shared" si="474"/>
        <v/>
      </c>
      <c r="AC1574" s="665" t="str">
        <f t="shared" si="475"/>
        <v/>
      </c>
    </row>
    <row r="1575" spans="2:29" ht="12.75" x14ac:dyDescent="0.35">
      <c r="B1575" s="20"/>
      <c r="C1575" s="20"/>
      <c r="D1575" s="29"/>
      <c r="E1575" s="30"/>
      <c r="F1575" s="30"/>
      <c r="G1575" s="30"/>
      <c r="H1575" s="30"/>
      <c r="I1575" s="24" t="str">
        <f t="shared" si="464"/>
        <v/>
      </c>
      <c r="J1575" s="74"/>
      <c r="K1575" s="27"/>
      <c r="L1575" s="24"/>
      <c r="M1575" s="22"/>
      <c r="N1575" s="23" t="str">
        <f t="shared" si="465"/>
        <v/>
      </c>
      <c r="O1575" s="23" t="str">
        <f t="shared" si="466"/>
        <v/>
      </c>
      <c r="P1575" s="23" t="str">
        <f t="shared" si="467"/>
        <v/>
      </c>
      <c r="Q1575" s="23" t="str">
        <f t="shared" si="468"/>
        <v/>
      </c>
      <c r="R1575" s="23" t="str">
        <f t="shared" si="469"/>
        <v/>
      </c>
      <c r="S1575" s="696" t="e">
        <f t="shared" si="470"/>
        <v>#VALUE!</v>
      </c>
      <c r="T1575" s="23" t="str">
        <f t="shared" si="471"/>
        <v/>
      </c>
      <c r="U1575" s="28"/>
      <c r="V1575" s="28"/>
      <c r="W1575" s="631"/>
      <c r="X1575" s="24">
        <f t="shared" si="472"/>
        <v>0</v>
      </c>
      <c r="Y1575" s="25">
        <f t="shared" si="473"/>
        <v>0</v>
      </c>
      <c r="Z1575" s="77"/>
      <c r="AA1575" s="665"/>
      <c r="AB1575" s="665" t="str">
        <f t="shared" si="474"/>
        <v/>
      </c>
      <c r="AC1575" s="665" t="str">
        <f t="shared" si="475"/>
        <v/>
      </c>
    </row>
    <row r="1576" spans="2:29" ht="12.75" x14ac:dyDescent="0.35">
      <c r="B1576" s="20"/>
      <c r="C1576" s="20"/>
      <c r="D1576" s="29"/>
      <c r="E1576" s="30"/>
      <c r="F1576" s="30"/>
      <c r="G1576" s="30"/>
      <c r="H1576" s="30"/>
      <c r="I1576" s="24" t="str">
        <f t="shared" si="464"/>
        <v/>
      </c>
      <c r="J1576" s="74"/>
      <c r="K1576" s="27"/>
      <c r="L1576" s="24"/>
      <c r="M1576" s="22"/>
      <c r="N1576" s="23" t="str">
        <f t="shared" si="465"/>
        <v/>
      </c>
      <c r="O1576" s="23" t="str">
        <f t="shared" si="466"/>
        <v/>
      </c>
      <c r="P1576" s="23" t="str">
        <f t="shared" si="467"/>
        <v/>
      </c>
      <c r="Q1576" s="23" t="str">
        <f t="shared" si="468"/>
        <v/>
      </c>
      <c r="R1576" s="23" t="str">
        <f t="shared" si="469"/>
        <v/>
      </c>
      <c r="S1576" s="696" t="e">
        <f t="shared" si="470"/>
        <v>#VALUE!</v>
      </c>
      <c r="T1576" s="23" t="str">
        <f t="shared" si="471"/>
        <v/>
      </c>
      <c r="U1576" s="28"/>
      <c r="V1576" s="28"/>
      <c r="W1576" s="631"/>
      <c r="X1576" s="24">
        <f t="shared" si="472"/>
        <v>0</v>
      </c>
      <c r="Y1576" s="25">
        <f t="shared" si="473"/>
        <v>0</v>
      </c>
      <c r="Z1576" s="77"/>
      <c r="AA1576" s="665"/>
      <c r="AB1576" s="665" t="str">
        <f t="shared" si="474"/>
        <v/>
      </c>
      <c r="AC1576" s="665" t="str">
        <f t="shared" si="475"/>
        <v/>
      </c>
    </row>
    <row r="1577" spans="2:29" ht="12.75" x14ac:dyDescent="0.35">
      <c r="B1577" s="20"/>
      <c r="C1577" s="20"/>
      <c r="D1577" s="29"/>
      <c r="E1577" s="30"/>
      <c r="F1577" s="30"/>
      <c r="G1577" s="30"/>
      <c r="H1577" s="30"/>
      <c r="I1577" s="24" t="str">
        <f t="shared" si="464"/>
        <v/>
      </c>
      <c r="J1577" s="74"/>
      <c r="K1577" s="27"/>
      <c r="L1577" s="24"/>
      <c r="M1577" s="22"/>
      <c r="N1577" s="23" t="str">
        <f t="shared" si="465"/>
        <v/>
      </c>
      <c r="O1577" s="23" t="str">
        <f t="shared" si="466"/>
        <v/>
      </c>
      <c r="P1577" s="23" t="str">
        <f t="shared" si="467"/>
        <v/>
      </c>
      <c r="Q1577" s="23" t="str">
        <f t="shared" si="468"/>
        <v/>
      </c>
      <c r="R1577" s="23" t="str">
        <f t="shared" si="469"/>
        <v/>
      </c>
      <c r="S1577" s="696" t="e">
        <f t="shared" si="470"/>
        <v>#VALUE!</v>
      </c>
      <c r="T1577" s="23" t="str">
        <f t="shared" si="471"/>
        <v/>
      </c>
      <c r="U1577" s="28"/>
      <c r="V1577" s="28"/>
      <c r="W1577" s="631"/>
      <c r="X1577" s="24">
        <f t="shared" si="472"/>
        <v>0</v>
      </c>
      <c r="Y1577" s="25">
        <f t="shared" si="473"/>
        <v>0</v>
      </c>
      <c r="Z1577" s="77"/>
      <c r="AA1577" s="665"/>
      <c r="AB1577" s="665" t="str">
        <f t="shared" si="474"/>
        <v/>
      </c>
      <c r="AC1577" s="665" t="str">
        <f t="shared" si="475"/>
        <v/>
      </c>
    </row>
    <row r="1578" spans="2:29" ht="12.75" x14ac:dyDescent="0.35">
      <c r="B1578" s="20"/>
      <c r="C1578" s="20"/>
      <c r="D1578" s="29"/>
      <c r="E1578" s="30"/>
      <c r="F1578" s="30"/>
      <c r="G1578" s="30"/>
      <c r="H1578" s="30"/>
      <c r="I1578" s="24" t="str">
        <f t="shared" si="464"/>
        <v/>
      </c>
      <c r="J1578" s="74"/>
      <c r="K1578" s="27"/>
      <c r="L1578" s="24"/>
      <c r="M1578" s="22"/>
      <c r="N1578" s="23" t="str">
        <f t="shared" si="465"/>
        <v/>
      </c>
      <c r="O1578" s="23" t="str">
        <f t="shared" si="466"/>
        <v/>
      </c>
      <c r="P1578" s="23" t="str">
        <f t="shared" si="467"/>
        <v/>
      </c>
      <c r="Q1578" s="23" t="str">
        <f t="shared" si="468"/>
        <v/>
      </c>
      <c r="R1578" s="23" t="str">
        <f t="shared" si="469"/>
        <v/>
      </c>
      <c r="S1578" s="696" t="e">
        <f t="shared" si="470"/>
        <v>#VALUE!</v>
      </c>
      <c r="T1578" s="23" t="str">
        <f t="shared" si="471"/>
        <v/>
      </c>
      <c r="U1578" s="28"/>
      <c r="V1578" s="28"/>
      <c r="W1578" s="631"/>
      <c r="X1578" s="24">
        <f t="shared" si="472"/>
        <v>0</v>
      </c>
      <c r="Y1578" s="25">
        <f t="shared" si="473"/>
        <v>0</v>
      </c>
      <c r="Z1578" s="77"/>
      <c r="AA1578" s="665"/>
      <c r="AB1578" s="665" t="str">
        <f t="shared" si="474"/>
        <v/>
      </c>
      <c r="AC1578" s="665" t="str">
        <f t="shared" si="475"/>
        <v/>
      </c>
    </row>
    <row r="1579" spans="2:29" ht="12.75" x14ac:dyDescent="0.35">
      <c r="B1579" s="20"/>
      <c r="C1579" s="20"/>
      <c r="D1579" s="29"/>
      <c r="E1579" s="30"/>
      <c r="F1579" s="30"/>
      <c r="G1579" s="30"/>
      <c r="H1579" s="30"/>
      <c r="I1579" s="24" t="str">
        <f t="shared" si="464"/>
        <v/>
      </c>
      <c r="J1579" s="74"/>
      <c r="K1579" s="27"/>
      <c r="L1579" s="24"/>
      <c r="M1579" s="22"/>
      <c r="N1579" s="23" t="str">
        <f t="shared" si="465"/>
        <v/>
      </c>
      <c r="O1579" s="23" t="str">
        <f t="shared" si="466"/>
        <v/>
      </c>
      <c r="P1579" s="23" t="str">
        <f t="shared" si="467"/>
        <v/>
      </c>
      <c r="Q1579" s="23" t="str">
        <f t="shared" si="468"/>
        <v/>
      </c>
      <c r="R1579" s="23" t="str">
        <f t="shared" si="469"/>
        <v/>
      </c>
      <c r="S1579" s="696" t="e">
        <f t="shared" si="470"/>
        <v>#VALUE!</v>
      </c>
      <c r="T1579" s="23" t="str">
        <f t="shared" si="471"/>
        <v/>
      </c>
      <c r="U1579" s="28"/>
      <c r="V1579" s="28"/>
      <c r="W1579" s="631"/>
      <c r="X1579" s="24">
        <f t="shared" si="472"/>
        <v>0</v>
      </c>
      <c r="Y1579" s="25">
        <f t="shared" si="473"/>
        <v>0</v>
      </c>
      <c r="Z1579" s="77"/>
      <c r="AA1579" s="665"/>
      <c r="AB1579" s="665" t="str">
        <f t="shared" si="474"/>
        <v/>
      </c>
      <c r="AC1579" s="665" t="str">
        <f t="shared" si="475"/>
        <v/>
      </c>
    </row>
    <row r="1580" spans="2:29" ht="12.75" x14ac:dyDescent="0.35">
      <c r="B1580" s="20"/>
      <c r="C1580" s="20"/>
      <c r="D1580" s="29"/>
      <c r="E1580" s="30"/>
      <c r="F1580" s="30"/>
      <c r="G1580" s="30"/>
      <c r="H1580" s="30"/>
      <c r="I1580" s="24" t="str">
        <f t="shared" si="464"/>
        <v/>
      </c>
      <c r="J1580" s="74"/>
      <c r="K1580" s="27"/>
      <c r="L1580" s="24"/>
      <c r="M1580" s="22"/>
      <c r="N1580" s="23" t="str">
        <f t="shared" si="465"/>
        <v/>
      </c>
      <c r="O1580" s="23" t="str">
        <f t="shared" si="466"/>
        <v/>
      </c>
      <c r="P1580" s="23" t="str">
        <f t="shared" si="467"/>
        <v/>
      </c>
      <c r="Q1580" s="23" t="str">
        <f t="shared" si="468"/>
        <v/>
      </c>
      <c r="R1580" s="23" t="str">
        <f t="shared" si="469"/>
        <v/>
      </c>
      <c r="S1580" s="696" t="e">
        <f t="shared" si="470"/>
        <v>#VALUE!</v>
      </c>
      <c r="T1580" s="23" t="str">
        <f t="shared" si="471"/>
        <v/>
      </c>
      <c r="U1580" s="28"/>
      <c r="V1580" s="28"/>
      <c r="W1580" s="631"/>
      <c r="X1580" s="24">
        <f t="shared" si="472"/>
        <v>0</v>
      </c>
      <c r="Y1580" s="25">
        <f t="shared" si="473"/>
        <v>0</v>
      </c>
      <c r="Z1580" s="77"/>
      <c r="AA1580" s="665"/>
      <c r="AB1580" s="665" t="str">
        <f t="shared" si="474"/>
        <v/>
      </c>
      <c r="AC1580" s="665" t="str">
        <f t="shared" si="475"/>
        <v/>
      </c>
    </row>
    <row r="1581" spans="2:29" ht="12.75" x14ac:dyDescent="0.35">
      <c r="B1581" s="20"/>
      <c r="C1581" s="20"/>
      <c r="D1581" s="29"/>
      <c r="E1581" s="30"/>
      <c r="F1581" s="30"/>
      <c r="G1581" s="30"/>
      <c r="H1581" s="30"/>
      <c r="I1581" s="24" t="str">
        <f t="shared" si="464"/>
        <v/>
      </c>
      <c r="J1581" s="74"/>
      <c r="K1581" s="27"/>
      <c r="L1581" s="24"/>
      <c r="M1581" s="22"/>
      <c r="N1581" s="23" t="str">
        <f t="shared" si="465"/>
        <v/>
      </c>
      <c r="O1581" s="23" t="str">
        <f t="shared" si="466"/>
        <v/>
      </c>
      <c r="P1581" s="23" t="str">
        <f t="shared" si="467"/>
        <v/>
      </c>
      <c r="Q1581" s="23" t="str">
        <f t="shared" si="468"/>
        <v/>
      </c>
      <c r="R1581" s="23" t="str">
        <f t="shared" si="469"/>
        <v/>
      </c>
      <c r="S1581" s="696" t="e">
        <f t="shared" si="470"/>
        <v>#VALUE!</v>
      </c>
      <c r="T1581" s="23" t="str">
        <f t="shared" si="471"/>
        <v/>
      </c>
      <c r="U1581" s="28"/>
      <c r="V1581" s="28"/>
      <c r="W1581" s="631"/>
      <c r="X1581" s="24">
        <f t="shared" si="472"/>
        <v>0</v>
      </c>
      <c r="Y1581" s="25">
        <f t="shared" si="473"/>
        <v>0</v>
      </c>
      <c r="Z1581" s="77"/>
      <c r="AA1581" s="665"/>
      <c r="AB1581" s="665" t="str">
        <f t="shared" si="474"/>
        <v/>
      </c>
      <c r="AC1581" s="665" t="str">
        <f t="shared" si="475"/>
        <v/>
      </c>
    </row>
    <row r="1582" spans="2:29" ht="12.75" x14ac:dyDescent="0.35">
      <c r="B1582" s="20"/>
      <c r="C1582" s="20"/>
      <c r="D1582" s="29"/>
      <c r="E1582" s="30"/>
      <c r="F1582" s="30"/>
      <c r="G1582" s="30"/>
      <c r="H1582" s="30"/>
      <c r="I1582" s="24" t="str">
        <f t="shared" si="464"/>
        <v/>
      </c>
      <c r="J1582" s="74"/>
      <c r="K1582" s="27"/>
      <c r="L1582" s="24"/>
      <c r="M1582" s="22"/>
      <c r="N1582" s="23" t="str">
        <f t="shared" si="465"/>
        <v/>
      </c>
      <c r="O1582" s="23" t="str">
        <f t="shared" si="466"/>
        <v/>
      </c>
      <c r="P1582" s="23" t="str">
        <f t="shared" si="467"/>
        <v/>
      </c>
      <c r="Q1582" s="23" t="str">
        <f t="shared" si="468"/>
        <v/>
      </c>
      <c r="R1582" s="23" t="str">
        <f t="shared" si="469"/>
        <v/>
      </c>
      <c r="S1582" s="696" t="e">
        <f t="shared" si="470"/>
        <v>#VALUE!</v>
      </c>
      <c r="T1582" s="23" t="str">
        <f t="shared" si="471"/>
        <v/>
      </c>
      <c r="U1582" s="28"/>
      <c r="V1582" s="28"/>
      <c r="W1582" s="631"/>
      <c r="X1582" s="24">
        <f t="shared" si="472"/>
        <v>0</v>
      </c>
      <c r="Y1582" s="25">
        <f t="shared" si="473"/>
        <v>0</v>
      </c>
      <c r="Z1582" s="77"/>
      <c r="AA1582" s="665"/>
      <c r="AB1582" s="665" t="str">
        <f t="shared" si="474"/>
        <v/>
      </c>
      <c r="AC1582" s="665" t="str">
        <f t="shared" si="475"/>
        <v/>
      </c>
    </row>
    <row r="1583" spans="2:29" ht="12.75" x14ac:dyDescent="0.35">
      <c r="B1583" s="20"/>
      <c r="C1583" s="20"/>
      <c r="D1583" s="29"/>
      <c r="E1583" s="30"/>
      <c r="F1583" s="30"/>
      <c r="G1583" s="30"/>
      <c r="H1583" s="30"/>
      <c r="I1583" s="24" t="str">
        <f t="shared" si="464"/>
        <v/>
      </c>
      <c r="J1583" s="74"/>
      <c r="K1583" s="27"/>
      <c r="L1583" s="24"/>
      <c r="M1583" s="22"/>
      <c r="N1583" s="23" t="str">
        <f t="shared" si="465"/>
        <v/>
      </c>
      <c r="O1583" s="23" t="str">
        <f t="shared" si="466"/>
        <v/>
      </c>
      <c r="P1583" s="23" t="str">
        <f t="shared" si="467"/>
        <v/>
      </c>
      <c r="Q1583" s="23" t="str">
        <f t="shared" si="468"/>
        <v/>
      </c>
      <c r="R1583" s="23" t="str">
        <f t="shared" si="469"/>
        <v/>
      </c>
      <c r="S1583" s="696" t="e">
        <f t="shared" si="470"/>
        <v>#VALUE!</v>
      </c>
      <c r="T1583" s="23" t="str">
        <f t="shared" si="471"/>
        <v/>
      </c>
      <c r="U1583" s="28"/>
      <c r="V1583" s="28"/>
      <c r="W1583" s="631"/>
      <c r="X1583" s="24">
        <f t="shared" si="472"/>
        <v>0</v>
      </c>
      <c r="Y1583" s="25">
        <f t="shared" si="473"/>
        <v>0</v>
      </c>
      <c r="Z1583" s="77"/>
      <c r="AA1583" s="665"/>
      <c r="AB1583" s="665" t="str">
        <f t="shared" si="474"/>
        <v/>
      </c>
      <c r="AC1583" s="665" t="str">
        <f t="shared" si="475"/>
        <v/>
      </c>
    </row>
    <row r="1584" spans="2:29" ht="12.75" x14ac:dyDescent="0.35">
      <c r="B1584" s="20"/>
      <c r="C1584" s="20"/>
      <c r="D1584" s="29"/>
      <c r="E1584" s="30"/>
      <c r="F1584" s="30"/>
      <c r="G1584" s="30"/>
      <c r="H1584" s="30"/>
      <c r="I1584" s="24" t="str">
        <f t="shared" si="464"/>
        <v/>
      </c>
      <c r="J1584" s="74"/>
      <c r="K1584" s="27"/>
      <c r="L1584" s="24"/>
      <c r="M1584" s="22"/>
      <c r="N1584" s="23" t="str">
        <f t="shared" si="465"/>
        <v/>
      </c>
      <c r="O1584" s="23" t="str">
        <f t="shared" si="466"/>
        <v/>
      </c>
      <c r="P1584" s="23" t="str">
        <f t="shared" si="467"/>
        <v/>
      </c>
      <c r="Q1584" s="23" t="str">
        <f t="shared" si="468"/>
        <v/>
      </c>
      <c r="R1584" s="23" t="str">
        <f t="shared" si="469"/>
        <v/>
      </c>
      <c r="S1584" s="696" t="e">
        <f t="shared" si="470"/>
        <v>#VALUE!</v>
      </c>
      <c r="T1584" s="23" t="str">
        <f t="shared" si="471"/>
        <v/>
      </c>
      <c r="U1584" s="28"/>
      <c r="V1584" s="28"/>
      <c r="W1584" s="631"/>
      <c r="X1584" s="24">
        <f t="shared" si="472"/>
        <v>0</v>
      </c>
      <c r="Y1584" s="25">
        <f t="shared" si="473"/>
        <v>0</v>
      </c>
      <c r="Z1584" s="77"/>
      <c r="AA1584" s="665"/>
      <c r="AB1584" s="665" t="str">
        <f t="shared" si="474"/>
        <v/>
      </c>
      <c r="AC1584" s="665" t="str">
        <f t="shared" si="475"/>
        <v/>
      </c>
    </row>
    <row r="1585" spans="2:29" ht="12.75" x14ac:dyDescent="0.35">
      <c r="B1585" s="20"/>
      <c r="C1585" s="20"/>
      <c r="D1585" s="29"/>
      <c r="E1585" s="30"/>
      <c r="F1585" s="30"/>
      <c r="G1585" s="30"/>
      <c r="H1585" s="30"/>
      <c r="I1585" s="24" t="str">
        <f t="shared" si="464"/>
        <v/>
      </c>
      <c r="J1585" s="74"/>
      <c r="K1585" s="27"/>
      <c r="L1585" s="24"/>
      <c r="M1585" s="22"/>
      <c r="N1585" s="23" t="str">
        <f t="shared" si="465"/>
        <v/>
      </c>
      <c r="O1585" s="23" t="str">
        <f t="shared" si="466"/>
        <v/>
      </c>
      <c r="P1585" s="23" t="str">
        <f t="shared" si="467"/>
        <v/>
      </c>
      <c r="Q1585" s="23" t="str">
        <f t="shared" si="468"/>
        <v/>
      </c>
      <c r="R1585" s="23" t="str">
        <f t="shared" si="469"/>
        <v/>
      </c>
      <c r="S1585" s="696" t="e">
        <f t="shared" si="470"/>
        <v>#VALUE!</v>
      </c>
      <c r="T1585" s="23" t="str">
        <f t="shared" si="471"/>
        <v/>
      </c>
      <c r="U1585" s="28"/>
      <c r="V1585" s="28"/>
      <c r="W1585" s="631"/>
      <c r="X1585" s="24">
        <f t="shared" si="472"/>
        <v>0</v>
      </c>
      <c r="Y1585" s="25">
        <f t="shared" si="473"/>
        <v>0</v>
      </c>
      <c r="Z1585" s="77"/>
      <c r="AA1585" s="665"/>
      <c r="AB1585" s="665" t="str">
        <f t="shared" si="474"/>
        <v/>
      </c>
      <c r="AC1585" s="665" t="str">
        <f t="shared" si="475"/>
        <v/>
      </c>
    </row>
    <row r="1586" spans="2:29" ht="12.75" x14ac:dyDescent="0.35">
      <c r="B1586" s="20"/>
      <c r="C1586" s="20"/>
      <c r="D1586" s="29"/>
      <c r="E1586" s="30"/>
      <c r="F1586" s="30"/>
      <c r="G1586" s="30"/>
      <c r="H1586" s="30"/>
      <c r="I1586" s="24" t="str">
        <f t="shared" si="464"/>
        <v/>
      </c>
      <c r="J1586" s="74"/>
      <c r="K1586" s="27"/>
      <c r="L1586" s="24"/>
      <c r="M1586" s="22"/>
      <c r="N1586" s="23" t="str">
        <f t="shared" si="465"/>
        <v/>
      </c>
      <c r="O1586" s="23" t="str">
        <f t="shared" si="466"/>
        <v/>
      </c>
      <c r="P1586" s="23" t="str">
        <f t="shared" si="467"/>
        <v/>
      </c>
      <c r="Q1586" s="23" t="str">
        <f t="shared" si="468"/>
        <v/>
      </c>
      <c r="R1586" s="23" t="str">
        <f t="shared" si="469"/>
        <v/>
      </c>
      <c r="S1586" s="696" t="e">
        <f t="shared" si="470"/>
        <v>#VALUE!</v>
      </c>
      <c r="T1586" s="23" t="str">
        <f t="shared" si="471"/>
        <v/>
      </c>
      <c r="U1586" s="28"/>
      <c r="V1586" s="28"/>
      <c r="W1586" s="631"/>
      <c r="X1586" s="24">
        <f t="shared" si="472"/>
        <v>0</v>
      </c>
      <c r="Y1586" s="25">
        <f t="shared" si="473"/>
        <v>0</v>
      </c>
      <c r="Z1586" s="77"/>
      <c r="AA1586" s="665"/>
      <c r="AB1586" s="665" t="str">
        <f t="shared" si="474"/>
        <v/>
      </c>
      <c r="AC1586" s="665" t="str">
        <f t="shared" si="475"/>
        <v/>
      </c>
    </row>
    <row r="1587" spans="2:29" ht="12.75" x14ac:dyDescent="0.35">
      <c r="B1587" s="20"/>
      <c r="C1587" s="20"/>
      <c r="D1587" s="29"/>
      <c r="E1587" s="30"/>
      <c r="F1587" s="30"/>
      <c r="G1587" s="30"/>
      <c r="H1587" s="30"/>
      <c r="I1587" s="24" t="str">
        <f t="shared" si="464"/>
        <v/>
      </c>
      <c r="J1587" s="74"/>
      <c r="K1587" s="27"/>
      <c r="L1587" s="24"/>
      <c r="M1587" s="22"/>
      <c r="N1587" s="23" t="str">
        <f t="shared" si="465"/>
        <v/>
      </c>
      <c r="O1587" s="23" t="str">
        <f t="shared" si="466"/>
        <v/>
      </c>
      <c r="P1587" s="23" t="str">
        <f t="shared" si="467"/>
        <v/>
      </c>
      <c r="Q1587" s="23" t="str">
        <f t="shared" si="468"/>
        <v/>
      </c>
      <c r="R1587" s="23" t="str">
        <f t="shared" si="469"/>
        <v/>
      </c>
      <c r="S1587" s="696" t="e">
        <f t="shared" si="470"/>
        <v>#VALUE!</v>
      </c>
      <c r="T1587" s="23" t="str">
        <f t="shared" si="471"/>
        <v/>
      </c>
      <c r="U1587" s="28"/>
      <c r="V1587" s="28"/>
      <c r="W1587" s="631"/>
      <c r="X1587" s="24">
        <f t="shared" si="472"/>
        <v>0</v>
      </c>
      <c r="Y1587" s="25">
        <f t="shared" si="473"/>
        <v>0</v>
      </c>
      <c r="Z1587" s="77"/>
      <c r="AA1587" s="665"/>
      <c r="AB1587" s="665" t="str">
        <f t="shared" si="474"/>
        <v/>
      </c>
      <c r="AC1587" s="665" t="str">
        <f t="shared" si="475"/>
        <v/>
      </c>
    </row>
    <row r="1588" spans="2:29" ht="12.75" x14ac:dyDescent="0.35">
      <c r="B1588" s="20"/>
      <c r="C1588" s="20"/>
      <c r="D1588" s="29"/>
      <c r="E1588" s="30"/>
      <c r="F1588" s="30"/>
      <c r="G1588" s="30"/>
      <c r="H1588" s="30"/>
      <c r="I1588" s="24" t="str">
        <f t="shared" si="464"/>
        <v/>
      </c>
      <c r="J1588" s="74"/>
      <c r="K1588" s="27"/>
      <c r="L1588" s="24"/>
      <c r="M1588" s="22"/>
      <c r="N1588" s="23" t="str">
        <f t="shared" si="465"/>
        <v/>
      </c>
      <c r="O1588" s="23" t="str">
        <f t="shared" si="466"/>
        <v/>
      </c>
      <c r="P1588" s="23" t="str">
        <f t="shared" si="467"/>
        <v/>
      </c>
      <c r="Q1588" s="23" t="str">
        <f t="shared" si="468"/>
        <v/>
      </c>
      <c r="R1588" s="23" t="str">
        <f t="shared" si="469"/>
        <v/>
      </c>
      <c r="S1588" s="696" t="e">
        <f t="shared" si="470"/>
        <v>#VALUE!</v>
      </c>
      <c r="T1588" s="23" t="str">
        <f t="shared" si="471"/>
        <v/>
      </c>
      <c r="U1588" s="28"/>
      <c r="V1588" s="28"/>
      <c r="W1588" s="631"/>
      <c r="X1588" s="24">
        <f t="shared" si="472"/>
        <v>0</v>
      </c>
      <c r="Y1588" s="25">
        <f t="shared" si="473"/>
        <v>0</v>
      </c>
      <c r="Z1588" s="77"/>
      <c r="AA1588" s="665"/>
      <c r="AB1588" s="665" t="str">
        <f t="shared" si="474"/>
        <v/>
      </c>
      <c r="AC1588" s="665" t="str">
        <f t="shared" si="475"/>
        <v/>
      </c>
    </row>
    <row r="1589" spans="2:29" ht="12.75" x14ac:dyDescent="0.35">
      <c r="B1589" s="20"/>
      <c r="C1589" s="20"/>
      <c r="D1589" s="29"/>
      <c r="E1589" s="30"/>
      <c r="F1589" s="30"/>
      <c r="G1589" s="30"/>
      <c r="H1589" s="30"/>
      <c r="I1589" s="24" t="str">
        <f t="shared" si="464"/>
        <v/>
      </c>
      <c r="J1589" s="74"/>
      <c r="K1589" s="27"/>
      <c r="L1589" s="24"/>
      <c r="M1589" s="22"/>
      <c r="N1589" s="23" t="str">
        <f t="shared" si="465"/>
        <v/>
      </c>
      <c r="O1589" s="23" t="str">
        <f t="shared" si="466"/>
        <v/>
      </c>
      <c r="P1589" s="23" t="str">
        <f t="shared" si="467"/>
        <v/>
      </c>
      <c r="Q1589" s="23" t="str">
        <f t="shared" si="468"/>
        <v/>
      </c>
      <c r="R1589" s="23" t="str">
        <f t="shared" si="469"/>
        <v/>
      </c>
      <c r="S1589" s="696" t="e">
        <f t="shared" si="470"/>
        <v>#VALUE!</v>
      </c>
      <c r="T1589" s="23" t="str">
        <f t="shared" si="471"/>
        <v/>
      </c>
      <c r="U1589" s="28"/>
      <c r="V1589" s="28"/>
      <c r="W1589" s="631"/>
      <c r="X1589" s="24">
        <f t="shared" si="472"/>
        <v>0</v>
      </c>
      <c r="Y1589" s="25">
        <f t="shared" si="473"/>
        <v>0</v>
      </c>
      <c r="Z1589" s="77"/>
      <c r="AA1589" s="665"/>
      <c r="AB1589" s="665" t="str">
        <f t="shared" si="474"/>
        <v/>
      </c>
      <c r="AC1589" s="665" t="str">
        <f t="shared" si="475"/>
        <v/>
      </c>
    </row>
    <row r="1590" spans="2:29" ht="12.75" x14ac:dyDescent="0.35">
      <c r="B1590" s="20"/>
      <c r="C1590" s="20"/>
      <c r="D1590" s="29"/>
      <c r="E1590" s="30"/>
      <c r="F1590" s="30"/>
      <c r="G1590" s="30"/>
      <c r="H1590" s="30"/>
      <c r="I1590" s="24" t="str">
        <f t="shared" si="464"/>
        <v/>
      </c>
      <c r="J1590" s="74"/>
      <c r="K1590" s="27"/>
      <c r="L1590" s="24"/>
      <c r="M1590" s="22"/>
      <c r="N1590" s="23" t="str">
        <f t="shared" si="465"/>
        <v/>
      </c>
      <c r="O1590" s="23" t="str">
        <f t="shared" si="466"/>
        <v/>
      </c>
      <c r="P1590" s="23" t="str">
        <f t="shared" si="467"/>
        <v/>
      </c>
      <c r="Q1590" s="23" t="str">
        <f t="shared" si="468"/>
        <v/>
      </c>
      <c r="R1590" s="23" t="str">
        <f t="shared" si="469"/>
        <v/>
      </c>
      <c r="S1590" s="696" t="e">
        <f t="shared" si="470"/>
        <v>#VALUE!</v>
      </c>
      <c r="T1590" s="23" t="str">
        <f t="shared" si="471"/>
        <v/>
      </c>
      <c r="U1590" s="28"/>
      <c r="V1590" s="28"/>
      <c r="W1590" s="631"/>
      <c r="X1590" s="24">
        <f t="shared" si="472"/>
        <v>0</v>
      </c>
      <c r="Y1590" s="25">
        <f t="shared" si="473"/>
        <v>0</v>
      </c>
      <c r="Z1590" s="77"/>
      <c r="AA1590" s="665"/>
      <c r="AB1590" s="665" t="str">
        <f t="shared" si="474"/>
        <v/>
      </c>
      <c r="AC1590" s="665" t="str">
        <f t="shared" si="475"/>
        <v/>
      </c>
    </row>
    <row r="1591" spans="2:29" ht="12.75" x14ac:dyDescent="0.35">
      <c r="B1591" s="20"/>
      <c r="C1591" s="20"/>
      <c r="D1591" s="29"/>
      <c r="E1591" s="30"/>
      <c r="F1591" s="30"/>
      <c r="G1591" s="30"/>
      <c r="H1591" s="30"/>
      <c r="I1591" s="24" t="str">
        <f t="shared" si="464"/>
        <v/>
      </c>
      <c r="J1591" s="74"/>
      <c r="K1591" s="27"/>
      <c r="L1591" s="24"/>
      <c r="M1591" s="22"/>
      <c r="N1591" s="23" t="str">
        <f t="shared" si="465"/>
        <v/>
      </c>
      <c r="O1591" s="23" t="str">
        <f t="shared" si="466"/>
        <v/>
      </c>
      <c r="P1591" s="23" t="str">
        <f t="shared" si="467"/>
        <v/>
      </c>
      <c r="Q1591" s="23" t="str">
        <f t="shared" si="468"/>
        <v/>
      </c>
      <c r="R1591" s="23" t="str">
        <f t="shared" si="469"/>
        <v/>
      </c>
      <c r="S1591" s="696" t="e">
        <f t="shared" si="470"/>
        <v>#VALUE!</v>
      </c>
      <c r="T1591" s="23" t="str">
        <f t="shared" si="471"/>
        <v/>
      </c>
      <c r="U1591" s="28"/>
      <c r="V1591" s="28"/>
      <c r="W1591" s="631"/>
      <c r="X1591" s="24">
        <f t="shared" si="472"/>
        <v>0</v>
      </c>
      <c r="Y1591" s="25">
        <f t="shared" si="473"/>
        <v>0</v>
      </c>
      <c r="Z1591" s="77"/>
      <c r="AA1591" s="665"/>
      <c r="AB1591" s="665" t="str">
        <f t="shared" si="474"/>
        <v/>
      </c>
      <c r="AC1591" s="665" t="str">
        <f t="shared" si="475"/>
        <v/>
      </c>
    </row>
    <row r="1592" spans="2:29" ht="12.75" x14ac:dyDescent="0.35">
      <c r="B1592" s="20"/>
      <c r="C1592" s="20"/>
      <c r="D1592" s="29"/>
      <c r="E1592" s="30"/>
      <c r="F1592" s="30"/>
      <c r="G1592" s="30"/>
      <c r="H1592" s="30"/>
      <c r="I1592" s="24" t="str">
        <f t="shared" si="464"/>
        <v/>
      </c>
      <c r="J1592" s="74"/>
      <c r="K1592" s="27"/>
      <c r="L1592" s="24"/>
      <c r="M1592" s="22"/>
      <c r="N1592" s="23" t="str">
        <f t="shared" si="465"/>
        <v/>
      </c>
      <c r="O1592" s="23" t="str">
        <f t="shared" si="466"/>
        <v/>
      </c>
      <c r="P1592" s="23" t="str">
        <f t="shared" si="467"/>
        <v/>
      </c>
      <c r="Q1592" s="23" t="str">
        <f t="shared" si="468"/>
        <v/>
      </c>
      <c r="R1592" s="23" t="str">
        <f t="shared" si="469"/>
        <v/>
      </c>
      <c r="S1592" s="696" t="e">
        <f t="shared" si="470"/>
        <v>#VALUE!</v>
      </c>
      <c r="T1592" s="23" t="str">
        <f t="shared" si="471"/>
        <v/>
      </c>
      <c r="U1592" s="28"/>
      <c r="V1592" s="28"/>
      <c r="W1592" s="631"/>
      <c r="X1592" s="24">
        <f t="shared" si="472"/>
        <v>0</v>
      </c>
      <c r="Y1592" s="25">
        <f t="shared" si="473"/>
        <v>0</v>
      </c>
      <c r="Z1592" s="77"/>
      <c r="AA1592" s="665"/>
      <c r="AB1592" s="665" t="str">
        <f t="shared" si="474"/>
        <v/>
      </c>
      <c r="AC1592" s="665" t="str">
        <f t="shared" si="475"/>
        <v/>
      </c>
    </row>
    <row r="1593" spans="2:29" ht="12.75" x14ac:dyDescent="0.35">
      <c r="B1593" s="20"/>
      <c r="C1593" s="20"/>
      <c r="D1593" s="29"/>
      <c r="E1593" s="30"/>
      <c r="F1593" s="30"/>
      <c r="G1593" s="30"/>
      <c r="H1593" s="30"/>
      <c r="I1593" s="24" t="str">
        <f t="shared" si="464"/>
        <v/>
      </c>
      <c r="J1593" s="74"/>
      <c r="K1593" s="27"/>
      <c r="L1593" s="24"/>
      <c r="M1593" s="22"/>
      <c r="N1593" s="23" t="str">
        <f t="shared" si="465"/>
        <v/>
      </c>
      <c r="O1593" s="23" t="str">
        <f t="shared" si="466"/>
        <v/>
      </c>
      <c r="P1593" s="23" t="str">
        <f t="shared" si="467"/>
        <v/>
      </c>
      <c r="Q1593" s="23" t="str">
        <f t="shared" si="468"/>
        <v/>
      </c>
      <c r="R1593" s="23" t="str">
        <f t="shared" si="469"/>
        <v/>
      </c>
      <c r="S1593" s="696" t="e">
        <f t="shared" si="470"/>
        <v>#VALUE!</v>
      </c>
      <c r="T1593" s="23" t="str">
        <f t="shared" si="471"/>
        <v/>
      </c>
      <c r="U1593" s="28"/>
      <c r="V1593" s="28"/>
      <c r="W1593" s="631"/>
      <c r="X1593" s="24">
        <f t="shared" si="472"/>
        <v>0</v>
      </c>
      <c r="Y1593" s="25">
        <f t="shared" si="473"/>
        <v>0</v>
      </c>
      <c r="Z1593" s="77"/>
      <c r="AA1593" s="665"/>
      <c r="AB1593" s="665" t="str">
        <f t="shared" si="474"/>
        <v/>
      </c>
      <c r="AC1593" s="665" t="str">
        <f t="shared" si="475"/>
        <v/>
      </c>
    </row>
    <row r="1594" spans="2:29" ht="12.75" x14ac:dyDescent="0.35">
      <c r="B1594" s="20"/>
      <c r="C1594" s="20"/>
      <c r="D1594" s="29"/>
      <c r="E1594" s="30"/>
      <c r="F1594" s="30"/>
      <c r="G1594" s="30"/>
      <c r="H1594" s="30"/>
      <c r="I1594" s="24" t="str">
        <f t="shared" si="464"/>
        <v/>
      </c>
      <c r="J1594" s="74"/>
      <c r="K1594" s="27"/>
      <c r="L1594" s="24"/>
      <c r="M1594" s="22"/>
      <c r="N1594" s="23" t="str">
        <f t="shared" si="465"/>
        <v/>
      </c>
      <c r="O1594" s="23" t="str">
        <f t="shared" si="466"/>
        <v/>
      </c>
      <c r="P1594" s="23" t="str">
        <f t="shared" si="467"/>
        <v/>
      </c>
      <c r="Q1594" s="23" t="str">
        <f t="shared" si="468"/>
        <v/>
      </c>
      <c r="R1594" s="23" t="str">
        <f t="shared" si="469"/>
        <v/>
      </c>
      <c r="S1594" s="696" t="e">
        <f t="shared" si="470"/>
        <v>#VALUE!</v>
      </c>
      <c r="T1594" s="23" t="str">
        <f t="shared" si="471"/>
        <v/>
      </c>
      <c r="U1594" s="28"/>
      <c r="V1594" s="28"/>
      <c r="W1594" s="631"/>
      <c r="X1594" s="24">
        <f t="shared" si="472"/>
        <v>0</v>
      </c>
      <c r="Y1594" s="25">
        <f t="shared" si="473"/>
        <v>0</v>
      </c>
      <c r="Z1594" s="77"/>
      <c r="AA1594" s="665"/>
      <c r="AB1594" s="665" t="str">
        <f t="shared" si="474"/>
        <v/>
      </c>
      <c r="AC1594" s="665" t="str">
        <f t="shared" si="475"/>
        <v/>
      </c>
    </row>
    <row r="1595" spans="2:29" ht="12.75" x14ac:dyDescent="0.35">
      <c r="B1595" s="20"/>
      <c r="C1595" s="20"/>
      <c r="D1595" s="29"/>
      <c r="E1595" s="30"/>
      <c r="F1595" s="30"/>
      <c r="G1595" s="30"/>
      <c r="H1595" s="30"/>
      <c r="I1595" s="24" t="str">
        <f t="shared" si="464"/>
        <v/>
      </c>
      <c r="J1595" s="74"/>
      <c r="K1595" s="27"/>
      <c r="L1595" s="24"/>
      <c r="M1595" s="22"/>
      <c r="N1595" s="23" t="str">
        <f t="shared" si="465"/>
        <v/>
      </c>
      <c r="O1595" s="23" t="str">
        <f t="shared" si="466"/>
        <v/>
      </c>
      <c r="P1595" s="23" t="str">
        <f t="shared" si="467"/>
        <v/>
      </c>
      <c r="Q1595" s="23" t="str">
        <f t="shared" si="468"/>
        <v/>
      </c>
      <c r="R1595" s="23" t="str">
        <f t="shared" si="469"/>
        <v/>
      </c>
      <c r="S1595" s="696" t="e">
        <f t="shared" si="470"/>
        <v>#VALUE!</v>
      </c>
      <c r="T1595" s="23" t="str">
        <f t="shared" si="471"/>
        <v/>
      </c>
      <c r="U1595" s="28"/>
      <c r="V1595" s="28"/>
      <c r="W1595" s="631"/>
      <c r="X1595" s="24">
        <f t="shared" si="472"/>
        <v>0</v>
      </c>
      <c r="Y1595" s="25">
        <f t="shared" si="473"/>
        <v>0</v>
      </c>
      <c r="Z1595" s="77"/>
      <c r="AA1595" s="665"/>
      <c r="AB1595" s="665" t="str">
        <f t="shared" si="474"/>
        <v/>
      </c>
      <c r="AC1595" s="665" t="str">
        <f t="shared" si="475"/>
        <v/>
      </c>
    </row>
    <row r="1596" spans="2:29" ht="12.75" x14ac:dyDescent="0.35">
      <c r="B1596" s="20"/>
      <c r="C1596" s="20"/>
      <c r="D1596" s="29"/>
      <c r="E1596" s="30"/>
      <c r="F1596" s="30"/>
      <c r="G1596" s="30"/>
      <c r="H1596" s="30"/>
      <c r="I1596" s="24" t="str">
        <f t="shared" ref="I1596:I1659" si="476">IF(H1596="","",VLOOKUP(H1596,Applicator,2,0))</f>
        <v/>
      </c>
      <c r="J1596" s="74"/>
      <c r="K1596" s="27"/>
      <c r="L1596" s="24"/>
      <c r="M1596" s="22"/>
      <c r="N1596" s="23" t="str">
        <f t="shared" ref="N1596:N1659" si="477">IF(M1596="","",VLOOKUP(M1596,peach_list,2,0))</f>
        <v/>
      </c>
      <c r="O1596" s="23" t="str">
        <f t="shared" ref="O1596:O1659" si="478">IF(M1596="","",VLOOKUP(M1596,peach_list,3,0))</f>
        <v/>
      </c>
      <c r="P1596" s="23" t="str">
        <f t="shared" ref="P1596:P1659" si="479">IF(M1596="","",VLOOKUP(M1596,peach_list,4,0))</f>
        <v/>
      </c>
      <c r="Q1596" s="23" t="str">
        <f t="shared" ref="Q1596:Q1659" si="480">IF(M1596="","",VLOOKUP(M1596,peach_list,5,0))</f>
        <v/>
      </c>
      <c r="R1596" s="23" t="str">
        <f t="shared" ref="R1596:R1659" si="481">IF(M1596="","",VLOOKUP(M1596,peach_list,6,0))</f>
        <v/>
      </c>
      <c r="S1596" s="696" t="e">
        <f t="shared" ref="S1596:S1659" si="482">B1596+R1596</f>
        <v>#VALUE!</v>
      </c>
      <c r="T1596" s="23" t="str">
        <f t="shared" ref="T1596:T1659" si="483">IF(M1596="","",VLOOKUP(M1596,peach_list,7,0))</f>
        <v/>
      </c>
      <c r="U1596" s="28"/>
      <c r="V1596" s="28"/>
      <c r="W1596" s="631"/>
      <c r="X1596" s="24">
        <f t="shared" ref="X1596:X1659" si="484">U1596*V1596</f>
        <v>0</v>
      </c>
      <c r="Y1596" s="25">
        <f t="shared" ref="Y1596:Y1659" si="485">W1596</f>
        <v>0</v>
      </c>
      <c r="Z1596" s="77"/>
      <c r="AA1596" s="665"/>
      <c r="AB1596" s="665" t="str">
        <f t="shared" si="474"/>
        <v/>
      </c>
      <c r="AC1596" s="665" t="str">
        <f t="shared" si="475"/>
        <v/>
      </c>
    </row>
    <row r="1597" spans="2:29" ht="12.75" x14ac:dyDescent="0.35">
      <c r="B1597" s="20"/>
      <c r="C1597" s="20"/>
      <c r="D1597" s="29"/>
      <c r="E1597" s="30"/>
      <c r="F1597" s="30"/>
      <c r="G1597" s="30"/>
      <c r="H1597" s="30"/>
      <c r="I1597" s="24" t="str">
        <f t="shared" si="476"/>
        <v/>
      </c>
      <c r="J1597" s="74"/>
      <c r="K1597" s="27"/>
      <c r="L1597" s="24"/>
      <c r="M1597" s="22"/>
      <c r="N1597" s="23" t="str">
        <f t="shared" si="477"/>
        <v/>
      </c>
      <c r="O1597" s="23" t="str">
        <f t="shared" si="478"/>
        <v/>
      </c>
      <c r="P1597" s="23" t="str">
        <f t="shared" si="479"/>
        <v/>
      </c>
      <c r="Q1597" s="23" t="str">
        <f t="shared" si="480"/>
        <v/>
      </c>
      <c r="R1597" s="23" t="str">
        <f t="shared" si="481"/>
        <v/>
      </c>
      <c r="S1597" s="696" t="e">
        <f t="shared" si="482"/>
        <v>#VALUE!</v>
      </c>
      <c r="T1597" s="23" t="str">
        <f t="shared" si="483"/>
        <v/>
      </c>
      <c r="U1597" s="28"/>
      <c r="V1597" s="28"/>
      <c r="W1597" s="631"/>
      <c r="X1597" s="24">
        <f t="shared" si="484"/>
        <v>0</v>
      </c>
      <c r="Y1597" s="25">
        <f t="shared" si="485"/>
        <v>0</v>
      </c>
      <c r="Z1597" s="77"/>
      <c r="AA1597" s="665"/>
      <c r="AB1597" s="665" t="str">
        <f t="shared" si="474"/>
        <v/>
      </c>
      <c r="AC1597" s="665" t="str">
        <f t="shared" si="475"/>
        <v/>
      </c>
    </row>
    <row r="1598" spans="2:29" ht="12.75" x14ac:dyDescent="0.35">
      <c r="B1598" s="20"/>
      <c r="C1598" s="20"/>
      <c r="D1598" s="29"/>
      <c r="E1598" s="30"/>
      <c r="F1598" s="30"/>
      <c r="G1598" s="30"/>
      <c r="H1598" s="30"/>
      <c r="I1598" s="24" t="str">
        <f t="shared" si="476"/>
        <v/>
      </c>
      <c r="J1598" s="74"/>
      <c r="K1598" s="27"/>
      <c r="L1598" s="24"/>
      <c r="M1598" s="22"/>
      <c r="N1598" s="23" t="str">
        <f t="shared" si="477"/>
        <v/>
      </c>
      <c r="O1598" s="23" t="str">
        <f t="shared" si="478"/>
        <v/>
      </c>
      <c r="P1598" s="23" t="str">
        <f t="shared" si="479"/>
        <v/>
      </c>
      <c r="Q1598" s="23" t="str">
        <f t="shared" si="480"/>
        <v/>
      </c>
      <c r="R1598" s="23" t="str">
        <f t="shared" si="481"/>
        <v/>
      </c>
      <c r="S1598" s="696" t="e">
        <f t="shared" si="482"/>
        <v>#VALUE!</v>
      </c>
      <c r="T1598" s="23" t="str">
        <f t="shared" si="483"/>
        <v/>
      </c>
      <c r="U1598" s="28"/>
      <c r="V1598" s="28"/>
      <c r="W1598" s="631"/>
      <c r="X1598" s="24">
        <f t="shared" si="484"/>
        <v>0</v>
      </c>
      <c r="Y1598" s="25">
        <f t="shared" si="485"/>
        <v>0</v>
      </c>
      <c r="Z1598" s="77"/>
      <c r="AA1598" s="665"/>
      <c r="AB1598" s="665" t="str">
        <f t="shared" si="474"/>
        <v/>
      </c>
      <c r="AC1598" s="665" t="str">
        <f t="shared" si="475"/>
        <v/>
      </c>
    </row>
    <row r="1599" spans="2:29" ht="12.75" x14ac:dyDescent="0.35">
      <c r="B1599" s="20"/>
      <c r="C1599" s="20"/>
      <c r="D1599" s="29"/>
      <c r="E1599" s="30"/>
      <c r="F1599" s="30"/>
      <c r="G1599" s="30"/>
      <c r="H1599" s="30"/>
      <c r="I1599" s="24" t="str">
        <f t="shared" si="476"/>
        <v/>
      </c>
      <c r="J1599" s="74"/>
      <c r="K1599" s="27"/>
      <c r="L1599" s="24"/>
      <c r="M1599" s="22"/>
      <c r="N1599" s="23" t="str">
        <f t="shared" si="477"/>
        <v/>
      </c>
      <c r="O1599" s="23" t="str">
        <f t="shared" si="478"/>
        <v/>
      </c>
      <c r="P1599" s="23" t="str">
        <f t="shared" si="479"/>
        <v/>
      </c>
      <c r="Q1599" s="23" t="str">
        <f t="shared" si="480"/>
        <v/>
      </c>
      <c r="R1599" s="23" t="str">
        <f t="shared" si="481"/>
        <v/>
      </c>
      <c r="S1599" s="696" t="e">
        <f t="shared" si="482"/>
        <v>#VALUE!</v>
      </c>
      <c r="T1599" s="23" t="str">
        <f t="shared" si="483"/>
        <v/>
      </c>
      <c r="U1599" s="28"/>
      <c r="V1599" s="28"/>
      <c r="W1599" s="631"/>
      <c r="X1599" s="24">
        <f t="shared" si="484"/>
        <v>0</v>
      </c>
      <c r="Y1599" s="25">
        <f t="shared" si="485"/>
        <v>0</v>
      </c>
      <c r="Z1599" s="77"/>
      <c r="AA1599" s="665"/>
      <c r="AB1599" s="665" t="str">
        <f t="shared" si="474"/>
        <v/>
      </c>
      <c r="AC1599" s="665" t="str">
        <f t="shared" si="475"/>
        <v/>
      </c>
    </row>
    <row r="1600" spans="2:29" ht="12.75" x14ac:dyDescent="0.35">
      <c r="B1600" s="20"/>
      <c r="C1600" s="20"/>
      <c r="D1600" s="29"/>
      <c r="E1600" s="30"/>
      <c r="F1600" s="30"/>
      <c r="G1600" s="30"/>
      <c r="H1600" s="30"/>
      <c r="I1600" s="24" t="str">
        <f t="shared" si="476"/>
        <v/>
      </c>
      <c r="J1600" s="74"/>
      <c r="K1600" s="27"/>
      <c r="L1600" s="24"/>
      <c r="M1600" s="22"/>
      <c r="N1600" s="23" t="str">
        <f t="shared" si="477"/>
        <v/>
      </c>
      <c r="O1600" s="23" t="str">
        <f t="shared" si="478"/>
        <v/>
      </c>
      <c r="P1600" s="23" t="str">
        <f t="shared" si="479"/>
        <v/>
      </c>
      <c r="Q1600" s="23" t="str">
        <f t="shared" si="480"/>
        <v/>
      </c>
      <c r="R1600" s="23" t="str">
        <f t="shared" si="481"/>
        <v/>
      </c>
      <c r="S1600" s="696" t="e">
        <f t="shared" si="482"/>
        <v>#VALUE!</v>
      </c>
      <c r="T1600" s="23" t="str">
        <f t="shared" si="483"/>
        <v/>
      </c>
      <c r="U1600" s="28"/>
      <c r="V1600" s="28"/>
      <c r="W1600" s="631"/>
      <c r="X1600" s="24">
        <f t="shared" si="484"/>
        <v>0</v>
      </c>
      <c r="Y1600" s="25">
        <f t="shared" si="485"/>
        <v>0</v>
      </c>
      <c r="Z1600" s="77"/>
      <c r="AA1600" s="665"/>
      <c r="AB1600" s="665" t="str">
        <f t="shared" si="474"/>
        <v/>
      </c>
      <c r="AC1600" s="665" t="str">
        <f t="shared" si="475"/>
        <v/>
      </c>
    </row>
    <row r="1601" spans="2:29" ht="12.75" x14ac:dyDescent="0.35">
      <c r="B1601" s="20"/>
      <c r="C1601" s="20"/>
      <c r="D1601" s="29"/>
      <c r="E1601" s="30"/>
      <c r="F1601" s="30"/>
      <c r="G1601" s="30"/>
      <c r="H1601" s="30"/>
      <c r="I1601" s="24" t="str">
        <f t="shared" si="476"/>
        <v/>
      </c>
      <c r="J1601" s="74"/>
      <c r="K1601" s="27"/>
      <c r="L1601" s="24"/>
      <c r="M1601" s="22"/>
      <c r="N1601" s="23" t="str">
        <f t="shared" si="477"/>
        <v/>
      </c>
      <c r="O1601" s="23" t="str">
        <f t="shared" si="478"/>
        <v/>
      </c>
      <c r="P1601" s="23" t="str">
        <f t="shared" si="479"/>
        <v/>
      </c>
      <c r="Q1601" s="23" t="str">
        <f t="shared" si="480"/>
        <v/>
      </c>
      <c r="R1601" s="23" t="str">
        <f t="shared" si="481"/>
        <v/>
      </c>
      <c r="S1601" s="696" t="e">
        <f t="shared" si="482"/>
        <v>#VALUE!</v>
      </c>
      <c r="T1601" s="23" t="str">
        <f t="shared" si="483"/>
        <v/>
      </c>
      <c r="U1601" s="28"/>
      <c r="V1601" s="28"/>
      <c r="W1601" s="631"/>
      <c r="X1601" s="24">
        <f t="shared" si="484"/>
        <v>0</v>
      </c>
      <c r="Y1601" s="25">
        <f t="shared" si="485"/>
        <v>0</v>
      </c>
      <c r="Z1601" s="77"/>
      <c r="AA1601" s="665"/>
      <c r="AB1601" s="665" t="str">
        <f t="shared" si="474"/>
        <v/>
      </c>
      <c r="AC1601" s="665" t="str">
        <f t="shared" si="475"/>
        <v/>
      </c>
    </row>
    <row r="1602" spans="2:29" ht="12.75" x14ac:dyDescent="0.35">
      <c r="B1602" s="20"/>
      <c r="C1602" s="20"/>
      <c r="D1602" s="29"/>
      <c r="E1602" s="30"/>
      <c r="F1602" s="30"/>
      <c r="G1602" s="30"/>
      <c r="H1602" s="30"/>
      <c r="I1602" s="24" t="str">
        <f t="shared" si="476"/>
        <v/>
      </c>
      <c r="J1602" s="74"/>
      <c r="K1602" s="27"/>
      <c r="L1602" s="24"/>
      <c r="M1602" s="22"/>
      <c r="N1602" s="23" t="str">
        <f t="shared" si="477"/>
        <v/>
      </c>
      <c r="O1602" s="23" t="str">
        <f t="shared" si="478"/>
        <v/>
      </c>
      <c r="P1602" s="23" t="str">
        <f t="shared" si="479"/>
        <v/>
      </c>
      <c r="Q1602" s="23" t="str">
        <f t="shared" si="480"/>
        <v/>
      </c>
      <c r="R1602" s="23" t="str">
        <f t="shared" si="481"/>
        <v/>
      </c>
      <c r="S1602" s="696" t="e">
        <f t="shared" si="482"/>
        <v>#VALUE!</v>
      </c>
      <c r="T1602" s="23" t="str">
        <f t="shared" si="483"/>
        <v/>
      </c>
      <c r="U1602" s="28"/>
      <c r="V1602" s="28"/>
      <c r="W1602" s="631"/>
      <c r="X1602" s="24">
        <f t="shared" si="484"/>
        <v>0</v>
      </c>
      <c r="Y1602" s="25">
        <f t="shared" si="485"/>
        <v>0</v>
      </c>
      <c r="Z1602" s="77"/>
      <c r="AA1602" s="665"/>
      <c r="AB1602" s="665" t="str">
        <f t="shared" si="474"/>
        <v/>
      </c>
      <c r="AC1602" s="665" t="str">
        <f t="shared" si="475"/>
        <v/>
      </c>
    </row>
    <row r="1603" spans="2:29" ht="12.75" x14ac:dyDescent="0.35">
      <c r="B1603" s="20"/>
      <c r="C1603" s="20"/>
      <c r="D1603" s="29"/>
      <c r="E1603" s="30"/>
      <c r="F1603" s="30"/>
      <c r="G1603" s="30"/>
      <c r="H1603" s="30"/>
      <c r="I1603" s="24" t="str">
        <f t="shared" si="476"/>
        <v/>
      </c>
      <c r="J1603" s="74"/>
      <c r="K1603" s="27"/>
      <c r="L1603" s="24"/>
      <c r="M1603" s="22"/>
      <c r="N1603" s="23" t="str">
        <f t="shared" si="477"/>
        <v/>
      </c>
      <c r="O1603" s="23" t="str">
        <f t="shared" si="478"/>
        <v/>
      </c>
      <c r="P1603" s="23" t="str">
        <f t="shared" si="479"/>
        <v/>
      </c>
      <c r="Q1603" s="23" t="str">
        <f t="shared" si="480"/>
        <v/>
      </c>
      <c r="R1603" s="23" t="str">
        <f t="shared" si="481"/>
        <v/>
      </c>
      <c r="S1603" s="696" t="e">
        <f t="shared" si="482"/>
        <v>#VALUE!</v>
      </c>
      <c r="T1603" s="23" t="str">
        <f t="shared" si="483"/>
        <v/>
      </c>
      <c r="U1603" s="28"/>
      <c r="V1603" s="28"/>
      <c r="W1603" s="631"/>
      <c r="X1603" s="24">
        <f t="shared" si="484"/>
        <v>0</v>
      </c>
      <c r="Y1603" s="25">
        <f t="shared" si="485"/>
        <v>0</v>
      </c>
      <c r="Z1603" s="77"/>
      <c r="AA1603" s="665"/>
      <c r="AB1603" s="665" t="str">
        <f t="shared" si="474"/>
        <v/>
      </c>
      <c r="AC1603" s="665" t="str">
        <f t="shared" si="475"/>
        <v/>
      </c>
    </row>
    <row r="1604" spans="2:29" ht="12.75" x14ac:dyDescent="0.35">
      <c r="B1604" s="20"/>
      <c r="C1604" s="20"/>
      <c r="D1604" s="29"/>
      <c r="E1604" s="30"/>
      <c r="F1604" s="30"/>
      <c r="G1604" s="30"/>
      <c r="H1604" s="30"/>
      <c r="I1604" s="24" t="str">
        <f t="shared" si="476"/>
        <v/>
      </c>
      <c r="J1604" s="74"/>
      <c r="K1604" s="27"/>
      <c r="L1604" s="24"/>
      <c r="M1604" s="22"/>
      <c r="N1604" s="23" t="str">
        <f t="shared" si="477"/>
        <v/>
      </c>
      <c r="O1604" s="23" t="str">
        <f t="shared" si="478"/>
        <v/>
      </c>
      <c r="P1604" s="23" t="str">
        <f t="shared" si="479"/>
        <v/>
      </c>
      <c r="Q1604" s="23" t="str">
        <f t="shared" si="480"/>
        <v/>
      </c>
      <c r="R1604" s="23" t="str">
        <f t="shared" si="481"/>
        <v/>
      </c>
      <c r="S1604" s="696" t="e">
        <f t="shared" si="482"/>
        <v>#VALUE!</v>
      </c>
      <c r="T1604" s="23" t="str">
        <f t="shared" si="483"/>
        <v/>
      </c>
      <c r="U1604" s="28"/>
      <c r="V1604" s="28"/>
      <c r="W1604" s="631"/>
      <c r="X1604" s="24">
        <f t="shared" si="484"/>
        <v>0</v>
      </c>
      <c r="Y1604" s="25">
        <f t="shared" si="485"/>
        <v>0</v>
      </c>
      <c r="Z1604" s="77"/>
      <c r="AA1604" s="665"/>
      <c r="AB1604" s="665" t="str">
        <f t="shared" si="474"/>
        <v/>
      </c>
      <c r="AC1604" s="665" t="str">
        <f t="shared" si="475"/>
        <v/>
      </c>
    </row>
    <row r="1605" spans="2:29" ht="12.75" x14ac:dyDescent="0.35">
      <c r="B1605" s="20"/>
      <c r="C1605" s="20"/>
      <c r="D1605" s="29"/>
      <c r="E1605" s="30"/>
      <c r="F1605" s="30"/>
      <c r="G1605" s="30"/>
      <c r="H1605" s="30"/>
      <c r="I1605" s="24" t="str">
        <f t="shared" si="476"/>
        <v/>
      </c>
      <c r="J1605" s="74"/>
      <c r="K1605" s="27"/>
      <c r="L1605" s="24"/>
      <c r="M1605" s="22"/>
      <c r="N1605" s="23" t="str">
        <f t="shared" si="477"/>
        <v/>
      </c>
      <c r="O1605" s="23" t="str">
        <f t="shared" si="478"/>
        <v/>
      </c>
      <c r="P1605" s="23" t="str">
        <f t="shared" si="479"/>
        <v/>
      </c>
      <c r="Q1605" s="23" t="str">
        <f t="shared" si="480"/>
        <v/>
      </c>
      <c r="R1605" s="23" t="str">
        <f t="shared" si="481"/>
        <v/>
      </c>
      <c r="S1605" s="696" t="e">
        <f t="shared" si="482"/>
        <v>#VALUE!</v>
      </c>
      <c r="T1605" s="23" t="str">
        <f t="shared" si="483"/>
        <v/>
      </c>
      <c r="U1605" s="28"/>
      <c r="V1605" s="28"/>
      <c r="W1605" s="631"/>
      <c r="X1605" s="24">
        <f t="shared" si="484"/>
        <v>0</v>
      </c>
      <c r="Y1605" s="25">
        <f t="shared" si="485"/>
        <v>0</v>
      </c>
      <c r="Z1605" s="77"/>
      <c r="AA1605" s="665"/>
      <c r="AB1605" s="665" t="str">
        <f t="shared" si="474"/>
        <v/>
      </c>
      <c r="AC1605" s="665" t="str">
        <f t="shared" si="475"/>
        <v/>
      </c>
    </row>
    <row r="1606" spans="2:29" ht="12.75" x14ac:dyDescent="0.35">
      <c r="B1606" s="20"/>
      <c r="C1606" s="20"/>
      <c r="D1606" s="29"/>
      <c r="E1606" s="30"/>
      <c r="F1606" s="30"/>
      <c r="G1606" s="30"/>
      <c r="H1606" s="30"/>
      <c r="I1606" s="24" t="str">
        <f t="shared" si="476"/>
        <v/>
      </c>
      <c r="J1606" s="74"/>
      <c r="K1606" s="27"/>
      <c r="L1606" s="24"/>
      <c r="M1606" s="22"/>
      <c r="N1606" s="23" t="str">
        <f t="shared" si="477"/>
        <v/>
      </c>
      <c r="O1606" s="23" t="str">
        <f t="shared" si="478"/>
        <v/>
      </c>
      <c r="P1606" s="23" t="str">
        <f t="shared" si="479"/>
        <v/>
      </c>
      <c r="Q1606" s="23" t="str">
        <f t="shared" si="480"/>
        <v/>
      </c>
      <c r="R1606" s="23" t="str">
        <f t="shared" si="481"/>
        <v/>
      </c>
      <c r="S1606" s="696" t="e">
        <f t="shared" si="482"/>
        <v>#VALUE!</v>
      </c>
      <c r="T1606" s="23" t="str">
        <f t="shared" si="483"/>
        <v/>
      </c>
      <c r="U1606" s="28"/>
      <c r="V1606" s="28"/>
      <c r="W1606" s="631"/>
      <c r="X1606" s="24">
        <f t="shared" si="484"/>
        <v>0</v>
      </c>
      <c r="Y1606" s="25">
        <f t="shared" si="485"/>
        <v>0</v>
      </c>
      <c r="Z1606" s="77"/>
      <c r="AA1606" s="665"/>
      <c r="AB1606" s="665" t="str">
        <f t="shared" ref="AB1606:AB1669" si="486">IF(X1606=0,"",AA1606*X1606)</f>
        <v/>
      </c>
      <c r="AC1606" s="665" t="str">
        <f t="shared" ref="AC1606:AC1669" si="487">IF(X1606=0,"",AB1606/U1606)</f>
        <v/>
      </c>
    </row>
    <row r="1607" spans="2:29" ht="12.75" x14ac:dyDescent="0.35">
      <c r="B1607" s="20"/>
      <c r="C1607" s="20"/>
      <c r="D1607" s="29"/>
      <c r="E1607" s="30"/>
      <c r="F1607" s="30"/>
      <c r="G1607" s="30"/>
      <c r="H1607" s="30"/>
      <c r="I1607" s="24" t="str">
        <f t="shared" si="476"/>
        <v/>
      </c>
      <c r="J1607" s="74"/>
      <c r="K1607" s="27"/>
      <c r="L1607" s="24"/>
      <c r="M1607" s="22"/>
      <c r="N1607" s="23" t="str">
        <f t="shared" si="477"/>
        <v/>
      </c>
      <c r="O1607" s="23" t="str">
        <f t="shared" si="478"/>
        <v/>
      </c>
      <c r="P1607" s="23" t="str">
        <f t="shared" si="479"/>
        <v/>
      </c>
      <c r="Q1607" s="23" t="str">
        <f t="shared" si="480"/>
        <v/>
      </c>
      <c r="R1607" s="23" t="str">
        <f t="shared" si="481"/>
        <v/>
      </c>
      <c r="S1607" s="696" t="e">
        <f t="shared" si="482"/>
        <v>#VALUE!</v>
      </c>
      <c r="T1607" s="23" t="str">
        <f t="shared" si="483"/>
        <v/>
      </c>
      <c r="U1607" s="28"/>
      <c r="V1607" s="28"/>
      <c r="W1607" s="631"/>
      <c r="X1607" s="24">
        <f t="shared" si="484"/>
        <v>0</v>
      </c>
      <c r="Y1607" s="25">
        <f t="shared" si="485"/>
        <v>0</v>
      </c>
      <c r="Z1607" s="77"/>
      <c r="AA1607" s="665"/>
      <c r="AB1607" s="665" t="str">
        <f t="shared" si="486"/>
        <v/>
      </c>
      <c r="AC1607" s="665" t="str">
        <f t="shared" si="487"/>
        <v/>
      </c>
    </row>
    <row r="1608" spans="2:29" ht="12.75" x14ac:dyDescent="0.35">
      <c r="B1608" s="20"/>
      <c r="C1608" s="20"/>
      <c r="D1608" s="29"/>
      <c r="E1608" s="30"/>
      <c r="F1608" s="30"/>
      <c r="G1608" s="30"/>
      <c r="H1608" s="30"/>
      <c r="I1608" s="24" t="str">
        <f t="shared" si="476"/>
        <v/>
      </c>
      <c r="J1608" s="74"/>
      <c r="K1608" s="27"/>
      <c r="L1608" s="24"/>
      <c r="M1608" s="22"/>
      <c r="N1608" s="23" t="str">
        <f t="shared" si="477"/>
        <v/>
      </c>
      <c r="O1608" s="23" t="str">
        <f t="shared" si="478"/>
        <v/>
      </c>
      <c r="P1608" s="23" t="str">
        <f t="shared" si="479"/>
        <v/>
      </c>
      <c r="Q1608" s="23" t="str">
        <f t="shared" si="480"/>
        <v/>
      </c>
      <c r="R1608" s="23" t="str">
        <f t="shared" si="481"/>
        <v/>
      </c>
      <c r="S1608" s="696" t="e">
        <f t="shared" si="482"/>
        <v>#VALUE!</v>
      </c>
      <c r="T1608" s="23" t="str">
        <f t="shared" si="483"/>
        <v/>
      </c>
      <c r="U1608" s="28"/>
      <c r="V1608" s="28"/>
      <c r="W1608" s="631"/>
      <c r="X1608" s="24">
        <f t="shared" si="484"/>
        <v>0</v>
      </c>
      <c r="Y1608" s="25">
        <f t="shared" si="485"/>
        <v>0</v>
      </c>
      <c r="Z1608" s="77"/>
      <c r="AA1608" s="665"/>
      <c r="AB1608" s="665" t="str">
        <f t="shared" si="486"/>
        <v/>
      </c>
      <c r="AC1608" s="665" t="str">
        <f t="shared" si="487"/>
        <v/>
      </c>
    </row>
    <row r="1609" spans="2:29" ht="12.75" x14ac:dyDescent="0.35">
      <c r="B1609" s="20"/>
      <c r="C1609" s="20"/>
      <c r="D1609" s="29"/>
      <c r="E1609" s="30"/>
      <c r="F1609" s="30"/>
      <c r="G1609" s="30"/>
      <c r="H1609" s="30"/>
      <c r="I1609" s="24" t="str">
        <f t="shared" si="476"/>
        <v/>
      </c>
      <c r="J1609" s="74"/>
      <c r="K1609" s="27"/>
      <c r="L1609" s="24"/>
      <c r="M1609" s="22"/>
      <c r="N1609" s="23" t="str">
        <f t="shared" si="477"/>
        <v/>
      </c>
      <c r="O1609" s="23" t="str">
        <f t="shared" si="478"/>
        <v/>
      </c>
      <c r="P1609" s="23" t="str">
        <f t="shared" si="479"/>
        <v/>
      </c>
      <c r="Q1609" s="23" t="str">
        <f t="shared" si="480"/>
        <v/>
      </c>
      <c r="R1609" s="23" t="str">
        <f t="shared" si="481"/>
        <v/>
      </c>
      <c r="S1609" s="696" t="e">
        <f t="shared" si="482"/>
        <v>#VALUE!</v>
      </c>
      <c r="T1609" s="23" t="str">
        <f t="shared" si="483"/>
        <v/>
      </c>
      <c r="U1609" s="28"/>
      <c r="V1609" s="28"/>
      <c r="W1609" s="631"/>
      <c r="X1609" s="24">
        <f t="shared" si="484"/>
        <v>0</v>
      </c>
      <c r="Y1609" s="25">
        <f t="shared" si="485"/>
        <v>0</v>
      </c>
      <c r="Z1609" s="77"/>
      <c r="AA1609" s="665"/>
      <c r="AB1609" s="665" t="str">
        <f t="shared" si="486"/>
        <v/>
      </c>
      <c r="AC1609" s="665" t="str">
        <f t="shared" si="487"/>
        <v/>
      </c>
    </row>
    <row r="1610" spans="2:29" ht="12.75" x14ac:dyDescent="0.35">
      <c r="B1610" s="20"/>
      <c r="C1610" s="20"/>
      <c r="D1610" s="29"/>
      <c r="E1610" s="30"/>
      <c r="F1610" s="30"/>
      <c r="G1610" s="30"/>
      <c r="H1610" s="30"/>
      <c r="I1610" s="24" t="str">
        <f t="shared" si="476"/>
        <v/>
      </c>
      <c r="J1610" s="74"/>
      <c r="K1610" s="27"/>
      <c r="L1610" s="24"/>
      <c r="M1610" s="22"/>
      <c r="N1610" s="23" t="str">
        <f t="shared" si="477"/>
        <v/>
      </c>
      <c r="O1610" s="23" t="str">
        <f t="shared" si="478"/>
        <v/>
      </c>
      <c r="P1610" s="23" t="str">
        <f t="shared" si="479"/>
        <v/>
      </c>
      <c r="Q1610" s="23" t="str">
        <f t="shared" si="480"/>
        <v/>
      </c>
      <c r="R1610" s="23" t="str">
        <f t="shared" si="481"/>
        <v/>
      </c>
      <c r="S1610" s="696" t="e">
        <f t="shared" si="482"/>
        <v>#VALUE!</v>
      </c>
      <c r="T1610" s="23" t="str">
        <f t="shared" si="483"/>
        <v/>
      </c>
      <c r="U1610" s="28"/>
      <c r="V1610" s="28"/>
      <c r="W1610" s="631"/>
      <c r="X1610" s="24">
        <f t="shared" si="484"/>
        <v>0</v>
      </c>
      <c r="Y1610" s="25">
        <f t="shared" si="485"/>
        <v>0</v>
      </c>
      <c r="Z1610" s="77"/>
      <c r="AA1610" s="665"/>
      <c r="AB1610" s="665" t="str">
        <f t="shared" si="486"/>
        <v/>
      </c>
      <c r="AC1610" s="665" t="str">
        <f t="shared" si="487"/>
        <v/>
      </c>
    </row>
    <row r="1611" spans="2:29" ht="12.75" x14ac:dyDescent="0.35">
      <c r="B1611" s="20"/>
      <c r="C1611" s="20"/>
      <c r="D1611" s="29"/>
      <c r="E1611" s="30"/>
      <c r="F1611" s="30"/>
      <c r="G1611" s="30"/>
      <c r="H1611" s="30"/>
      <c r="I1611" s="24" t="str">
        <f t="shared" si="476"/>
        <v/>
      </c>
      <c r="J1611" s="74"/>
      <c r="K1611" s="27"/>
      <c r="L1611" s="24"/>
      <c r="M1611" s="22"/>
      <c r="N1611" s="23" t="str">
        <f t="shared" si="477"/>
        <v/>
      </c>
      <c r="O1611" s="23" t="str">
        <f t="shared" si="478"/>
        <v/>
      </c>
      <c r="P1611" s="23" t="str">
        <f t="shared" si="479"/>
        <v/>
      </c>
      <c r="Q1611" s="23" t="str">
        <f t="shared" si="480"/>
        <v/>
      </c>
      <c r="R1611" s="23" t="str">
        <f t="shared" si="481"/>
        <v/>
      </c>
      <c r="S1611" s="696" t="e">
        <f t="shared" si="482"/>
        <v>#VALUE!</v>
      </c>
      <c r="T1611" s="23" t="str">
        <f t="shared" si="483"/>
        <v/>
      </c>
      <c r="U1611" s="28"/>
      <c r="V1611" s="28"/>
      <c r="W1611" s="631"/>
      <c r="X1611" s="24">
        <f t="shared" si="484"/>
        <v>0</v>
      </c>
      <c r="Y1611" s="25">
        <f t="shared" si="485"/>
        <v>0</v>
      </c>
      <c r="Z1611" s="77"/>
      <c r="AA1611" s="665"/>
      <c r="AB1611" s="665" t="str">
        <f t="shared" si="486"/>
        <v/>
      </c>
      <c r="AC1611" s="665" t="str">
        <f t="shared" si="487"/>
        <v/>
      </c>
    </row>
    <row r="1612" spans="2:29" ht="12.75" x14ac:dyDescent="0.35">
      <c r="B1612" s="20"/>
      <c r="C1612" s="20"/>
      <c r="D1612" s="29"/>
      <c r="E1612" s="30"/>
      <c r="F1612" s="30"/>
      <c r="G1612" s="30"/>
      <c r="H1612" s="30"/>
      <c r="I1612" s="24" t="str">
        <f t="shared" si="476"/>
        <v/>
      </c>
      <c r="J1612" s="74"/>
      <c r="K1612" s="27"/>
      <c r="L1612" s="24"/>
      <c r="M1612" s="22"/>
      <c r="N1612" s="23" t="str">
        <f t="shared" si="477"/>
        <v/>
      </c>
      <c r="O1612" s="23" t="str">
        <f t="shared" si="478"/>
        <v/>
      </c>
      <c r="P1612" s="23" t="str">
        <f t="shared" si="479"/>
        <v/>
      </c>
      <c r="Q1612" s="23" t="str">
        <f t="shared" si="480"/>
        <v/>
      </c>
      <c r="R1612" s="23" t="str">
        <f t="shared" si="481"/>
        <v/>
      </c>
      <c r="S1612" s="696" t="e">
        <f t="shared" si="482"/>
        <v>#VALUE!</v>
      </c>
      <c r="T1612" s="23" t="str">
        <f t="shared" si="483"/>
        <v/>
      </c>
      <c r="U1612" s="28"/>
      <c r="V1612" s="28"/>
      <c r="W1612" s="631"/>
      <c r="X1612" s="24">
        <f t="shared" si="484"/>
        <v>0</v>
      </c>
      <c r="Y1612" s="25">
        <f t="shared" si="485"/>
        <v>0</v>
      </c>
      <c r="Z1612" s="77"/>
      <c r="AA1612" s="665"/>
      <c r="AB1612" s="665" t="str">
        <f t="shared" si="486"/>
        <v/>
      </c>
      <c r="AC1612" s="665" t="str">
        <f t="shared" si="487"/>
        <v/>
      </c>
    </row>
    <row r="1613" spans="2:29" ht="12.75" x14ac:dyDescent="0.35">
      <c r="B1613" s="20"/>
      <c r="C1613" s="20"/>
      <c r="D1613" s="29"/>
      <c r="E1613" s="30"/>
      <c r="F1613" s="30"/>
      <c r="G1613" s="30"/>
      <c r="H1613" s="30"/>
      <c r="I1613" s="24" t="str">
        <f t="shared" si="476"/>
        <v/>
      </c>
      <c r="J1613" s="74"/>
      <c r="K1613" s="27"/>
      <c r="L1613" s="24"/>
      <c r="M1613" s="22"/>
      <c r="N1613" s="23" t="str">
        <f t="shared" si="477"/>
        <v/>
      </c>
      <c r="O1613" s="23" t="str">
        <f t="shared" si="478"/>
        <v/>
      </c>
      <c r="P1613" s="23" t="str">
        <f t="shared" si="479"/>
        <v/>
      </c>
      <c r="Q1613" s="23" t="str">
        <f t="shared" si="480"/>
        <v/>
      </c>
      <c r="R1613" s="23" t="str">
        <f t="shared" si="481"/>
        <v/>
      </c>
      <c r="S1613" s="696" t="e">
        <f t="shared" si="482"/>
        <v>#VALUE!</v>
      </c>
      <c r="T1613" s="23" t="str">
        <f t="shared" si="483"/>
        <v/>
      </c>
      <c r="U1613" s="28"/>
      <c r="V1613" s="28"/>
      <c r="W1613" s="631"/>
      <c r="X1613" s="24">
        <f t="shared" si="484"/>
        <v>0</v>
      </c>
      <c r="Y1613" s="25">
        <f t="shared" si="485"/>
        <v>0</v>
      </c>
      <c r="Z1613" s="77"/>
      <c r="AA1613" s="665"/>
      <c r="AB1613" s="665" t="str">
        <f t="shared" si="486"/>
        <v/>
      </c>
      <c r="AC1613" s="665" t="str">
        <f t="shared" si="487"/>
        <v/>
      </c>
    </row>
    <row r="1614" spans="2:29" ht="12.75" x14ac:dyDescent="0.35">
      <c r="B1614" s="20"/>
      <c r="C1614" s="20"/>
      <c r="D1614" s="29"/>
      <c r="E1614" s="30"/>
      <c r="F1614" s="30"/>
      <c r="G1614" s="30"/>
      <c r="H1614" s="30"/>
      <c r="I1614" s="24" t="str">
        <f t="shared" si="476"/>
        <v/>
      </c>
      <c r="J1614" s="74"/>
      <c r="K1614" s="27"/>
      <c r="L1614" s="24"/>
      <c r="M1614" s="22"/>
      <c r="N1614" s="23" t="str">
        <f t="shared" si="477"/>
        <v/>
      </c>
      <c r="O1614" s="23" t="str">
        <f t="shared" si="478"/>
        <v/>
      </c>
      <c r="P1614" s="23" t="str">
        <f t="shared" si="479"/>
        <v/>
      </c>
      <c r="Q1614" s="23" t="str">
        <f t="shared" si="480"/>
        <v/>
      </c>
      <c r="R1614" s="23" t="str">
        <f t="shared" si="481"/>
        <v/>
      </c>
      <c r="S1614" s="696" t="e">
        <f t="shared" si="482"/>
        <v>#VALUE!</v>
      </c>
      <c r="T1614" s="23" t="str">
        <f t="shared" si="483"/>
        <v/>
      </c>
      <c r="U1614" s="28"/>
      <c r="V1614" s="28"/>
      <c r="W1614" s="631"/>
      <c r="X1614" s="24">
        <f t="shared" si="484"/>
        <v>0</v>
      </c>
      <c r="Y1614" s="25">
        <f t="shared" si="485"/>
        <v>0</v>
      </c>
      <c r="Z1614" s="77"/>
      <c r="AA1614" s="665"/>
      <c r="AB1614" s="665" t="str">
        <f t="shared" si="486"/>
        <v/>
      </c>
      <c r="AC1614" s="665" t="str">
        <f t="shared" si="487"/>
        <v/>
      </c>
    </row>
    <row r="1615" spans="2:29" ht="12.75" x14ac:dyDescent="0.35">
      <c r="B1615" s="20"/>
      <c r="C1615" s="20"/>
      <c r="D1615" s="29"/>
      <c r="E1615" s="30"/>
      <c r="F1615" s="30"/>
      <c r="G1615" s="30"/>
      <c r="H1615" s="30"/>
      <c r="I1615" s="24" t="str">
        <f t="shared" si="476"/>
        <v/>
      </c>
      <c r="J1615" s="74"/>
      <c r="K1615" s="27"/>
      <c r="L1615" s="24"/>
      <c r="M1615" s="22"/>
      <c r="N1615" s="23" t="str">
        <f t="shared" si="477"/>
        <v/>
      </c>
      <c r="O1615" s="23" t="str">
        <f t="shared" si="478"/>
        <v/>
      </c>
      <c r="P1615" s="23" t="str">
        <f t="shared" si="479"/>
        <v/>
      </c>
      <c r="Q1615" s="23" t="str">
        <f t="shared" si="480"/>
        <v/>
      </c>
      <c r="R1615" s="23" t="str">
        <f t="shared" si="481"/>
        <v/>
      </c>
      <c r="S1615" s="696" t="e">
        <f t="shared" si="482"/>
        <v>#VALUE!</v>
      </c>
      <c r="T1615" s="23" t="str">
        <f t="shared" si="483"/>
        <v/>
      </c>
      <c r="U1615" s="28"/>
      <c r="V1615" s="28"/>
      <c r="W1615" s="631"/>
      <c r="X1615" s="24">
        <f t="shared" si="484"/>
        <v>0</v>
      </c>
      <c r="Y1615" s="25">
        <f t="shared" si="485"/>
        <v>0</v>
      </c>
      <c r="Z1615" s="77"/>
      <c r="AA1615" s="665"/>
      <c r="AB1615" s="665" t="str">
        <f t="shared" si="486"/>
        <v/>
      </c>
      <c r="AC1615" s="665" t="str">
        <f t="shared" si="487"/>
        <v/>
      </c>
    </row>
    <row r="1616" spans="2:29" ht="12.75" x14ac:dyDescent="0.35">
      <c r="B1616" s="20"/>
      <c r="C1616" s="20"/>
      <c r="D1616" s="29"/>
      <c r="E1616" s="30"/>
      <c r="F1616" s="30"/>
      <c r="G1616" s="30"/>
      <c r="H1616" s="30"/>
      <c r="I1616" s="24" t="str">
        <f t="shared" si="476"/>
        <v/>
      </c>
      <c r="J1616" s="74"/>
      <c r="K1616" s="27"/>
      <c r="L1616" s="24"/>
      <c r="M1616" s="22"/>
      <c r="N1616" s="23" t="str">
        <f t="shared" si="477"/>
        <v/>
      </c>
      <c r="O1616" s="23" t="str">
        <f t="shared" si="478"/>
        <v/>
      </c>
      <c r="P1616" s="23" t="str">
        <f t="shared" si="479"/>
        <v/>
      </c>
      <c r="Q1616" s="23" t="str">
        <f t="shared" si="480"/>
        <v/>
      </c>
      <c r="R1616" s="23" t="str">
        <f t="shared" si="481"/>
        <v/>
      </c>
      <c r="S1616" s="696" t="e">
        <f t="shared" si="482"/>
        <v>#VALUE!</v>
      </c>
      <c r="T1616" s="23" t="str">
        <f t="shared" si="483"/>
        <v/>
      </c>
      <c r="U1616" s="28"/>
      <c r="V1616" s="28"/>
      <c r="W1616" s="631"/>
      <c r="X1616" s="24">
        <f t="shared" si="484"/>
        <v>0</v>
      </c>
      <c r="Y1616" s="25">
        <f t="shared" si="485"/>
        <v>0</v>
      </c>
      <c r="Z1616" s="77"/>
      <c r="AA1616" s="665"/>
      <c r="AB1616" s="665" t="str">
        <f t="shared" si="486"/>
        <v/>
      </c>
      <c r="AC1616" s="665" t="str">
        <f t="shared" si="487"/>
        <v/>
      </c>
    </row>
    <row r="1617" spans="2:29" ht="12.75" x14ac:dyDescent="0.35">
      <c r="B1617" s="20"/>
      <c r="C1617" s="20"/>
      <c r="D1617" s="29"/>
      <c r="E1617" s="30"/>
      <c r="F1617" s="30"/>
      <c r="G1617" s="30"/>
      <c r="H1617" s="30"/>
      <c r="I1617" s="24" t="str">
        <f t="shared" si="476"/>
        <v/>
      </c>
      <c r="J1617" s="74"/>
      <c r="K1617" s="27"/>
      <c r="L1617" s="24"/>
      <c r="M1617" s="22"/>
      <c r="N1617" s="23" t="str">
        <f t="shared" si="477"/>
        <v/>
      </c>
      <c r="O1617" s="23" t="str">
        <f t="shared" si="478"/>
        <v/>
      </c>
      <c r="P1617" s="23" t="str">
        <f t="shared" si="479"/>
        <v/>
      </c>
      <c r="Q1617" s="23" t="str">
        <f t="shared" si="480"/>
        <v/>
      </c>
      <c r="R1617" s="23" t="str">
        <f t="shared" si="481"/>
        <v/>
      </c>
      <c r="S1617" s="696" t="e">
        <f t="shared" si="482"/>
        <v>#VALUE!</v>
      </c>
      <c r="T1617" s="23" t="str">
        <f t="shared" si="483"/>
        <v/>
      </c>
      <c r="U1617" s="28"/>
      <c r="V1617" s="28"/>
      <c r="W1617" s="631"/>
      <c r="X1617" s="24">
        <f t="shared" si="484"/>
        <v>0</v>
      </c>
      <c r="Y1617" s="25">
        <f t="shared" si="485"/>
        <v>0</v>
      </c>
      <c r="Z1617" s="77"/>
      <c r="AA1617" s="665"/>
      <c r="AB1617" s="665" t="str">
        <f t="shared" si="486"/>
        <v/>
      </c>
      <c r="AC1617" s="665" t="str">
        <f t="shared" si="487"/>
        <v/>
      </c>
    </row>
    <row r="1618" spans="2:29" ht="12.75" x14ac:dyDescent="0.35">
      <c r="B1618" s="20"/>
      <c r="C1618" s="20"/>
      <c r="D1618" s="29"/>
      <c r="E1618" s="30"/>
      <c r="F1618" s="30"/>
      <c r="G1618" s="30"/>
      <c r="H1618" s="30"/>
      <c r="I1618" s="24" t="str">
        <f t="shared" si="476"/>
        <v/>
      </c>
      <c r="J1618" s="74"/>
      <c r="K1618" s="27"/>
      <c r="L1618" s="24"/>
      <c r="M1618" s="22"/>
      <c r="N1618" s="23" t="str">
        <f t="shared" si="477"/>
        <v/>
      </c>
      <c r="O1618" s="23" t="str">
        <f t="shared" si="478"/>
        <v/>
      </c>
      <c r="P1618" s="23" t="str">
        <f t="shared" si="479"/>
        <v/>
      </c>
      <c r="Q1618" s="23" t="str">
        <f t="shared" si="480"/>
        <v/>
      </c>
      <c r="R1618" s="23" t="str">
        <f t="shared" si="481"/>
        <v/>
      </c>
      <c r="S1618" s="696" t="e">
        <f t="shared" si="482"/>
        <v>#VALUE!</v>
      </c>
      <c r="T1618" s="23" t="str">
        <f t="shared" si="483"/>
        <v/>
      </c>
      <c r="U1618" s="28"/>
      <c r="V1618" s="28"/>
      <c r="W1618" s="631"/>
      <c r="X1618" s="24">
        <f t="shared" si="484"/>
        <v>0</v>
      </c>
      <c r="Y1618" s="25">
        <f t="shared" si="485"/>
        <v>0</v>
      </c>
      <c r="Z1618" s="77"/>
      <c r="AA1618" s="665"/>
      <c r="AB1618" s="665" t="str">
        <f t="shared" si="486"/>
        <v/>
      </c>
      <c r="AC1618" s="665" t="str">
        <f t="shared" si="487"/>
        <v/>
      </c>
    </row>
    <row r="1619" spans="2:29" ht="12.75" x14ac:dyDescent="0.35">
      <c r="B1619" s="20"/>
      <c r="C1619" s="20"/>
      <c r="D1619" s="29"/>
      <c r="E1619" s="30"/>
      <c r="F1619" s="30"/>
      <c r="G1619" s="30"/>
      <c r="H1619" s="30"/>
      <c r="I1619" s="24" t="str">
        <f t="shared" si="476"/>
        <v/>
      </c>
      <c r="J1619" s="74"/>
      <c r="K1619" s="27"/>
      <c r="L1619" s="24"/>
      <c r="M1619" s="22"/>
      <c r="N1619" s="23" t="str">
        <f t="shared" si="477"/>
        <v/>
      </c>
      <c r="O1619" s="23" t="str">
        <f t="shared" si="478"/>
        <v/>
      </c>
      <c r="P1619" s="23" t="str">
        <f t="shared" si="479"/>
        <v/>
      </c>
      <c r="Q1619" s="23" t="str">
        <f t="shared" si="480"/>
        <v/>
      </c>
      <c r="R1619" s="23" t="str">
        <f t="shared" si="481"/>
        <v/>
      </c>
      <c r="S1619" s="696" t="e">
        <f t="shared" si="482"/>
        <v>#VALUE!</v>
      </c>
      <c r="T1619" s="23" t="str">
        <f t="shared" si="483"/>
        <v/>
      </c>
      <c r="U1619" s="28"/>
      <c r="V1619" s="28"/>
      <c r="W1619" s="631"/>
      <c r="X1619" s="24">
        <f t="shared" si="484"/>
        <v>0</v>
      </c>
      <c r="Y1619" s="25">
        <f t="shared" si="485"/>
        <v>0</v>
      </c>
      <c r="Z1619" s="77"/>
      <c r="AA1619" s="665"/>
      <c r="AB1619" s="665" t="str">
        <f t="shared" si="486"/>
        <v/>
      </c>
      <c r="AC1619" s="665" t="str">
        <f t="shared" si="487"/>
        <v/>
      </c>
    </row>
    <row r="1620" spans="2:29" ht="12.75" x14ac:dyDescent="0.35">
      <c r="B1620" s="20"/>
      <c r="C1620" s="20"/>
      <c r="D1620" s="29"/>
      <c r="E1620" s="30"/>
      <c r="F1620" s="30"/>
      <c r="G1620" s="30"/>
      <c r="H1620" s="30"/>
      <c r="I1620" s="24" t="str">
        <f t="shared" si="476"/>
        <v/>
      </c>
      <c r="J1620" s="74"/>
      <c r="K1620" s="27"/>
      <c r="L1620" s="24"/>
      <c r="M1620" s="22"/>
      <c r="N1620" s="23" t="str">
        <f t="shared" si="477"/>
        <v/>
      </c>
      <c r="O1620" s="23" t="str">
        <f t="shared" si="478"/>
        <v/>
      </c>
      <c r="P1620" s="23" t="str">
        <f t="shared" si="479"/>
        <v/>
      </c>
      <c r="Q1620" s="23" t="str">
        <f t="shared" si="480"/>
        <v/>
      </c>
      <c r="R1620" s="23" t="str">
        <f t="shared" si="481"/>
        <v/>
      </c>
      <c r="S1620" s="696" t="e">
        <f t="shared" si="482"/>
        <v>#VALUE!</v>
      </c>
      <c r="T1620" s="23" t="str">
        <f t="shared" si="483"/>
        <v/>
      </c>
      <c r="U1620" s="28"/>
      <c r="V1620" s="28"/>
      <c r="W1620" s="631"/>
      <c r="X1620" s="24">
        <f t="shared" si="484"/>
        <v>0</v>
      </c>
      <c r="Y1620" s="25">
        <f t="shared" si="485"/>
        <v>0</v>
      </c>
      <c r="Z1620" s="77"/>
      <c r="AA1620" s="665"/>
      <c r="AB1620" s="665" t="str">
        <f t="shared" si="486"/>
        <v/>
      </c>
      <c r="AC1620" s="665" t="str">
        <f t="shared" si="487"/>
        <v/>
      </c>
    </row>
    <row r="1621" spans="2:29" ht="12.75" x14ac:dyDescent="0.35">
      <c r="B1621" s="20"/>
      <c r="C1621" s="20"/>
      <c r="D1621" s="29"/>
      <c r="E1621" s="30"/>
      <c r="F1621" s="30"/>
      <c r="G1621" s="30"/>
      <c r="H1621" s="30"/>
      <c r="I1621" s="24" t="str">
        <f t="shared" si="476"/>
        <v/>
      </c>
      <c r="J1621" s="74"/>
      <c r="K1621" s="27"/>
      <c r="L1621" s="24"/>
      <c r="M1621" s="22"/>
      <c r="N1621" s="23" t="str">
        <f t="shared" si="477"/>
        <v/>
      </c>
      <c r="O1621" s="23" t="str">
        <f t="shared" si="478"/>
        <v/>
      </c>
      <c r="P1621" s="23" t="str">
        <f t="shared" si="479"/>
        <v/>
      </c>
      <c r="Q1621" s="23" t="str">
        <f t="shared" si="480"/>
        <v/>
      </c>
      <c r="R1621" s="23" t="str">
        <f t="shared" si="481"/>
        <v/>
      </c>
      <c r="S1621" s="696" t="e">
        <f t="shared" si="482"/>
        <v>#VALUE!</v>
      </c>
      <c r="T1621" s="23" t="str">
        <f t="shared" si="483"/>
        <v/>
      </c>
      <c r="U1621" s="28"/>
      <c r="V1621" s="28"/>
      <c r="W1621" s="631"/>
      <c r="X1621" s="24">
        <f t="shared" si="484"/>
        <v>0</v>
      </c>
      <c r="Y1621" s="25">
        <f t="shared" si="485"/>
        <v>0</v>
      </c>
      <c r="Z1621" s="77"/>
      <c r="AA1621" s="665"/>
      <c r="AB1621" s="665" t="str">
        <f t="shared" si="486"/>
        <v/>
      </c>
      <c r="AC1621" s="665" t="str">
        <f t="shared" si="487"/>
        <v/>
      </c>
    </row>
    <row r="1622" spans="2:29" ht="12.75" x14ac:dyDescent="0.35">
      <c r="B1622" s="20"/>
      <c r="C1622" s="20"/>
      <c r="D1622" s="29"/>
      <c r="E1622" s="30"/>
      <c r="F1622" s="30"/>
      <c r="G1622" s="30"/>
      <c r="H1622" s="30"/>
      <c r="I1622" s="24" t="str">
        <f t="shared" si="476"/>
        <v/>
      </c>
      <c r="J1622" s="74"/>
      <c r="K1622" s="27"/>
      <c r="L1622" s="24"/>
      <c r="M1622" s="22"/>
      <c r="N1622" s="23" t="str">
        <f t="shared" si="477"/>
        <v/>
      </c>
      <c r="O1622" s="23" t="str">
        <f t="shared" si="478"/>
        <v/>
      </c>
      <c r="P1622" s="23" t="str">
        <f t="shared" si="479"/>
        <v/>
      </c>
      <c r="Q1622" s="23" t="str">
        <f t="shared" si="480"/>
        <v/>
      </c>
      <c r="R1622" s="23" t="str">
        <f t="shared" si="481"/>
        <v/>
      </c>
      <c r="S1622" s="696" t="e">
        <f t="shared" si="482"/>
        <v>#VALUE!</v>
      </c>
      <c r="T1622" s="23" t="str">
        <f t="shared" si="483"/>
        <v/>
      </c>
      <c r="U1622" s="28"/>
      <c r="V1622" s="28"/>
      <c r="W1622" s="631"/>
      <c r="X1622" s="24">
        <f t="shared" si="484"/>
        <v>0</v>
      </c>
      <c r="Y1622" s="25">
        <f t="shared" si="485"/>
        <v>0</v>
      </c>
      <c r="Z1622" s="77"/>
      <c r="AA1622" s="665"/>
      <c r="AB1622" s="665" t="str">
        <f t="shared" si="486"/>
        <v/>
      </c>
      <c r="AC1622" s="665" t="str">
        <f t="shared" si="487"/>
        <v/>
      </c>
    </row>
    <row r="1623" spans="2:29" ht="12.75" x14ac:dyDescent="0.35">
      <c r="B1623" s="20"/>
      <c r="C1623" s="20"/>
      <c r="D1623" s="29"/>
      <c r="E1623" s="30"/>
      <c r="F1623" s="30"/>
      <c r="G1623" s="30"/>
      <c r="H1623" s="30"/>
      <c r="I1623" s="24" t="str">
        <f t="shared" si="476"/>
        <v/>
      </c>
      <c r="J1623" s="74"/>
      <c r="K1623" s="27"/>
      <c r="L1623" s="24"/>
      <c r="M1623" s="22"/>
      <c r="N1623" s="23" t="str">
        <f t="shared" si="477"/>
        <v/>
      </c>
      <c r="O1623" s="23" t="str">
        <f t="shared" si="478"/>
        <v/>
      </c>
      <c r="P1623" s="23" t="str">
        <f t="shared" si="479"/>
        <v/>
      </c>
      <c r="Q1623" s="23" t="str">
        <f t="shared" si="480"/>
        <v/>
      </c>
      <c r="R1623" s="23" t="str">
        <f t="shared" si="481"/>
        <v/>
      </c>
      <c r="S1623" s="696" t="e">
        <f t="shared" si="482"/>
        <v>#VALUE!</v>
      </c>
      <c r="T1623" s="23" t="str">
        <f t="shared" si="483"/>
        <v/>
      </c>
      <c r="U1623" s="28"/>
      <c r="V1623" s="28"/>
      <c r="W1623" s="631"/>
      <c r="X1623" s="24">
        <f t="shared" si="484"/>
        <v>0</v>
      </c>
      <c r="Y1623" s="25">
        <f t="shared" si="485"/>
        <v>0</v>
      </c>
      <c r="Z1623" s="77"/>
      <c r="AA1623" s="665"/>
      <c r="AB1623" s="665" t="str">
        <f t="shared" si="486"/>
        <v/>
      </c>
      <c r="AC1623" s="665" t="str">
        <f t="shared" si="487"/>
        <v/>
      </c>
    </row>
    <row r="1624" spans="2:29" ht="12.75" x14ac:dyDescent="0.35">
      <c r="B1624" s="20"/>
      <c r="C1624" s="20"/>
      <c r="D1624" s="29"/>
      <c r="E1624" s="30"/>
      <c r="F1624" s="30"/>
      <c r="G1624" s="30"/>
      <c r="H1624" s="30"/>
      <c r="I1624" s="24" t="str">
        <f t="shared" si="476"/>
        <v/>
      </c>
      <c r="J1624" s="74"/>
      <c r="K1624" s="27"/>
      <c r="L1624" s="24"/>
      <c r="M1624" s="22"/>
      <c r="N1624" s="23" t="str">
        <f t="shared" si="477"/>
        <v/>
      </c>
      <c r="O1624" s="23" t="str">
        <f t="shared" si="478"/>
        <v/>
      </c>
      <c r="P1624" s="23" t="str">
        <f t="shared" si="479"/>
        <v/>
      </c>
      <c r="Q1624" s="23" t="str">
        <f t="shared" si="480"/>
        <v/>
      </c>
      <c r="R1624" s="23" t="str">
        <f t="shared" si="481"/>
        <v/>
      </c>
      <c r="S1624" s="696" t="e">
        <f t="shared" si="482"/>
        <v>#VALUE!</v>
      </c>
      <c r="T1624" s="23" t="str">
        <f t="shared" si="483"/>
        <v/>
      </c>
      <c r="U1624" s="28"/>
      <c r="V1624" s="28"/>
      <c r="W1624" s="631"/>
      <c r="X1624" s="24">
        <f t="shared" si="484"/>
        <v>0</v>
      </c>
      <c r="Y1624" s="25">
        <f t="shared" si="485"/>
        <v>0</v>
      </c>
      <c r="Z1624" s="77"/>
      <c r="AA1624" s="665"/>
      <c r="AB1624" s="665" t="str">
        <f t="shared" si="486"/>
        <v/>
      </c>
      <c r="AC1624" s="665" t="str">
        <f t="shared" si="487"/>
        <v/>
      </c>
    </row>
    <row r="1625" spans="2:29" ht="12.75" x14ac:dyDescent="0.35">
      <c r="B1625" s="20"/>
      <c r="C1625" s="20"/>
      <c r="D1625" s="29"/>
      <c r="E1625" s="30"/>
      <c r="F1625" s="30"/>
      <c r="G1625" s="30"/>
      <c r="H1625" s="30"/>
      <c r="I1625" s="24" t="str">
        <f t="shared" si="476"/>
        <v/>
      </c>
      <c r="J1625" s="74"/>
      <c r="K1625" s="27"/>
      <c r="L1625" s="24"/>
      <c r="M1625" s="22"/>
      <c r="N1625" s="23" t="str">
        <f t="shared" si="477"/>
        <v/>
      </c>
      <c r="O1625" s="23" t="str">
        <f t="shared" si="478"/>
        <v/>
      </c>
      <c r="P1625" s="23" t="str">
        <f t="shared" si="479"/>
        <v/>
      </c>
      <c r="Q1625" s="23" t="str">
        <f t="shared" si="480"/>
        <v/>
      </c>
      <c r="R1625" s="23" t="str">
        <f t="shared" si="481"/>
        <v/>
      </c>
      <c r="S1625" s="696" t="e">
        <f t="shared" si="482"/>
        <v>#VALUE!</v>
      </c>
      <c r="T1625" s="23" t="str">
        <f t="shared" si="483"/>
        <v/>
      </c>
      <c r="U1625" s="28"/>
      <c r="V1625" s="28"/>
      <c r="W1625" s="631"/>
      <c r="X1625" s="24">
        <f t="shared" si="484"/>
        <v>0</v>
      </c>
      <c r="Y1625" s="25">
        <f t="shared" si="485"/>
        <v>0</v>
      </c>
      <c r="Z1625" s="77"/>
      <c r="AA1625" s="665"/>
      <c r="AB1625" s="665" t="str">
        <f t="shared" si="486"/>
        <v/>
      </c>
      <c r="AC1625" s="665" t="str">
        <f t="shared" si="487"/>
        <v/>
      </c>
    </row>
    <row r="1626" spans="2:29" ht="12.75" x14ac:dyDescent="0.35">
      <c r="B1626" s="20"/>
      <c r="C1626" s="20"/>
      <c r="D1626" s="29"/>
      <c r="E1626" s="30"/>
      <c r="F1626" s="30"/>
      <c r="G1626" s="30"/>
      <c r="H1626" s="30"/>
      <c r="I1626" s="24" t="str">
        <f t="shared" si="476"/>
        <v/>
      </c>
      <c r="J1626" s="74"/>
      <c r="K1626" s="27"/>
      <c r="L1626" s="24"/>
      <c r="M1626" s="22"/>
      <c r="N1626" s="23" t="str">
        <f t="shared" si="477"/>
        <v/>
      </c>
      <c r="O1626" s="23" t="str">
        <f t="shared" si="478"/>
        <v/>
      </c>
      <c r="P1626" s="23" t="str">
        <f t="shared" si="479"/>
        <v/>
      </c>
      <c r="Q1626" s="23" t="str">
        <f t="shared" si="480"/>
        <v/>
      </c>
      <c r="R1626" s="23" t="str">
        <f t="shared" si="481"/>
        <v/>
      </c>
      <c r="S1626" s="696" t="e">
        <f t="shared" si="482"/>
        <v>#VALUE!</v>
      </c>
      <c r="T1626" s="23" t="str">
        <f t="shared" si="483"/>
        <v/>
      </c>
      <c r="U1626" s="28"/>
      <c r="V1626" s="28"/>
      <c r="W1626" s="631"/>
      <c r="X1626" s="24">
        <f t="shared" si="484"/>
        <v>0</v>
      </c>
      <c r="Y1626" s="25">
        <f t="shared" si="485"/>
        <v>0</v>
      </c>
      <c r="Z1626" s="77"/>
      <c r="AA1626" s="665"/>
      <c r="AB1626" s="665" t="str">
        <f t="shared" si="486"/>
        <v/>
      </c>
      <c r="AC1626" s="665" t="str">
        <f t="shared" si="487"/>
        <v/>
      </c>
    </row>
    <row r="1627" spans="2:29" ht="12.75" x14ac:dyDescent="0.35">
      <c r="B1627" s="20"/>
      <c r="C1627" s="20"/>
      <c r="D1627" s="29"/>
      <c r="E1627" s="30"/>
      <c r="F1627" s="30"/>
      <c r="G1627" s="30"/>
      <c r="H1627" s="30"/>
      <c r="I1627" s="24" t="str">
        <f t="shared" si="476"/>
        <v/>
      </c>
      <c r="J1627" s="74"/>
      <c r="K1627" s="27"/>
      <c r="L1627" s="24"/>
      <c r="M1627" s="22"/>
      <c r="N1627" s="23" t="str">
        <f t="shared" si="477"/>
        <v/>
      </c>
      <c r="O1627" s="23" t="str">
        <f t="shared" si="478"/>
        <v/>
      </c>
      <c r="P1627" s="23" t="str">
        <f t="shared" si="479"/>
        <v/>
      </c>
      <c r="Q1627" s="23" t="str">
        <f t="shared" si="480"/>
        <v/>
      </c>
      <c r="R1627" s="23" t="str">
        <f t="shared" si="481"/>
        <v/>
      </c>
      <c r="S1627" s="696" t="e">
        <f t="shared" si="482"/>
        <v>#VALUE!</v>
      </c>
      <c r="T1627" s="23" t="str">
        <f t="shared" si="483"/>
        <v/>
      </c>
      <c r="U1627" s="28"/>
      <c r="V1627" s="28"/>
      <c r="W1627" s="631"/>
      <c r="X1627" s="24">
        <f t="shared" si="484"/>
        <v>0</v>
      </c>
      <c r="Y1627" s="25">
        <f t="shared" si="485"/>
        <v>0</v>
      </c>
      <c r="Z1627" s="77"/>
      <c r="AA1627" s="665"/>
      <c r="AB1627" s="665" t="str">
        <f t="shared" si="486"/>
        <v/>
      </c>
      <c r="AC1627" s="665" t="str">
        <f t="shared" si="487"/>
        <v/>
      </c>
    </row>
    <row r="1628" spans="2:29" ht="12.75" x14ac:dyDescent="0.35">
      <c r="B1628" s="20"/>
      <c r="C1628" s="20"/>
      <c r="D1628" s="29"/>
      <c r="E1628" s="30"/>
      <c r="F1628" s="30"/>
      <c r="G1628" s="30"/>
      <c r="H1628" s="30"/>
      <c r="I1628" s="24" t="str">
        <f t="shared" si="476"/>
        <v/>
      </c>
      <c r="J1628" s="74"/>
      <c r="K1628" s="27"/>
      <c r="L1628" s="24"/>
      <c r="M1628" s="22"/>
      <c r="N1628" s="23" t="str">
        <f t="shared" si="477"/>
        <v/>
      </c>
      <c r="O1628" s="23" t="str">
        <f t="shared" si="478"/>
        <v/>
      </c>
      <c r="P1628" s="23" t="str">
        <f t="shared" si="479"/>
        <v/>
      </c>
      <c r="Q1628" s="23" t="str">
        <f t="shared" si="480"/>
        <v/>
      </c>
      <c r="R1628" s="23" t="str">
        <f t="shared" si="481"/>
        <v/>
      </c>
      <c r="S1628" s="696" t="e">
        <f t="shared" si="482"/>
        <v>#VALUE!</v>
      </c>
      <c r="T1628" s="23" t="str">
        <f t="shared" si="483"/>
        <v/>
      </c>
      <c r="U1628" s="28"/>
      <c r="V1628" s="28"/>
      <c r="W1628" s="631"/>
      <c r="X1628" s="24">
        <f t="shared" si="484"/>
        <v>0</v>
      </c>
      <c r="Y1628" s="25">
        <f t="shared" si="485"/>
        <v>0</v>
      </c>
      <c r="Z1628" s="77"/>
      <c r="AA1628" s="665"/>
      <c r="AB1628" s="665" t="str">
        <f t="shared" si="486"/>
        <v/>
      </c>
      <c r="AC1628" s="665" t="str">
        <f t="shared" si="487"/>
        <v/>
      </c>
    </row>
    <row r="1629" spans="2:29" ht="12.75" x14ac:dyDescent="0.35">
      <c r="B1629" s="20"/>
      <c r="C1629" s="20"/>
      <c r="D1629" s="29"/>
      <c r="E1629" s="30"/>
      <c r="F1629" s="30"/>
      <c r="G1629" s="30"/>
      <c r="H1629" s="30"/>
      <c r="I1629" s="24" t="str">
        <f t="shared" si="476"/>
        <v/>
      </c>
      <c r="J1629" s="74"/>
      <c r="K1629" s="27"/>
      <c r="L1629" s="24"/>
      <c r="M1629" s="22"/>
      <c r="N1629" s="23" t="str">
        <f t="shared" si="477"/>
        <v/>
      </c>
      <c r="O1629" s="23" t="str">
        <f t="shared" si="478"/>
        <v/>
      </c>
      <c r="P1629" s="23" t="str">
        <f t="shared" si="479"/>
        <v/>
      </c>
      <c r="Q1629" s="23" t="str">
        <f t="shared" si="480"/>
        <v/>
      </c>
      <c r="R1629" s="23" t="str">
        <f t="shared" si="481"/>
        <v/>
      </c>
      <c r="S1629" s="696" t="e">
        <f t="shared" si="482"/>
        <v>#VALUE!</v>
      </c>
      <c r="T1629" s="23" t="str">
        <f t="shared" si="483"/>
        <v/>
      </c>
      <c r="U1629" s="28"/>
      <c r="V1629" s="28"/>
      <c r="W1629" s="631"/>
      <c r="X1629" s="24">
        <f t="shared" si="484"/>
        <v>0</v>
      </c>
      <c r="Y1629" s="25">
        <f t="shared" si="485"/>
        <v>0</v>
      </c>
      <c r="Z1629" s="77"/>
      <c r="AA1629" s="665"/>
      <c r="AB1629" s="665" t="str">
        <f t="shared" si="486"/>
        <v/>
      </c>
      <c r="AC1629" s="665" t="str">
        <f t="shared" si="487"/>
        <v/>
      </c>
    </row>
    <row r="1630" spans="2:29" ht="12.75" x14ac:dyDescent="0.35">
      <c r="B1630" s="20"/>
      <c r="C1630" s="20"/>
      <c r="D1630" s="29"/>
      <c r="E1630" s="30"/>
      <c r="F1630" s="30"/>
      <c r="G1630" s="30"/>
      <c r="H1630" s="30"/>
      <c r="I1630" s="24" t="str">
        <f t="shared" si="476"/>
        <v/>
      </c>
      <c r="J1630" s="74"/>
      <c r="K1630" s="27"/>
      <c r="L1630" s="24"/>
      <c r="M1630" s="22"/>
      <c r="N1630" s="23" t="str">
        <f t="shared" si="477"/>
        <v/>
      </c>
      <c r="O1630" s="23" t="str">
        <f t="shared" si="478"/>
        <v/>
      </c>
      <c r="P1630" s="23" t="str">
        <f t="shared" si="479"/>
        <v/>
      </c>
      <c r="Q1630" s="23" t="str">
        <f t="shared" si="480"/>
        <v/>
      </c>
      <c r="R1630" s="23" t="str">
        <f t="shared" si="481"/>
        <v/>
      </c>
      <c r="S1630" s="696" t="e">
        <f t="shared" si="482"/>
        <v>#VALUE!</v>
      </c>
      <c r="T1630" s="23" t="str">
        <f t="shared" si="483"/>
        <v/>
      </c>
      <c r="U1630" s="28"/>
      <c r="V1630" s="28"/>
      <c r="W1630" s="631"/>
      <c r="X1630" s="24">
        <f t="shared" si="484"/>
        <v>0</v>
      </c>
      <c r="Y1630" s="25">
        <f t="shared" si="485"/>
        <v>0</v>
      </c>
      <c r="Z1630" s="77"/>
      <c r="AA1630" s="665"/>
      <c r="AB1630" s="665" t="str">
        <f t="shared" si="486"/>
        <v/>
      </c>
      <c r="AC1630" s="665" t="str">
        <f t="shared" si="487"/>
        <v/>
      </c>
    </row>
    <row r="1631" spans="2:29" ht="12.75" x14ac:dyDescent="0.35">
      <c r="B1631" s="20"/>
      <c r="C1631" s="20"/>
      <c r="D1631" s="29"/>
      <c r="E1631" s="30"/>
      <c r="F1631" s="30"/>
      <c r="G1631" s="30"/>
      <c r="H1631" s="30"/>
      <c r="I1631" s="24" t="str">
        <f t="shared" si="476"/>
        <v/>
      </c>
      <c r="J1631" s="74"/>
      <c r="K1631" s="27"/>
      <c r="L1631" s="24"/>
      <c r="M1631" s="22"/>
      <c r="N1631" s="23" t="str">
        <f t="shared" si="477"/>
        <v/>
      </c>
      <c r="O1631" s="23" t="str">
        <f t="shared" si="478"/>
        <v/>
      </c>
      <c r="P1631" s="23" t="str">
        <f t="shared" si="479"/>
        <v/>
      </c>
      <c r="Q1631" s="23" t="str">
        <f t="shared" si="480"/>
        <v/>
      </c>
      <c r="R1631" s="23" t="str">
        <f t="shared" si="481"/>
        <v/>
      </c>
      <c r="S1631" s="696" t="e">
        <f t="shared" si="482"/>
        <v>#VALUE!</v>
      </c>
      <c r="T1631" s="23" t="str">
        <f t="shared" si="483"/>
        <v/>
      </c>
      <c r="U1631" s="28"/>
      <c r="V1631" s="28"/>
      <c r="W1631" s="631"/>
      <c r="X1631" s="24">
        <f t="shared" si="484"/>
        <v>0</v>
      </c>
      <c r="Y1631" s="25">
        <f t="shared" si="485"/>
        <v>0</v>
      </c>
      <c r="Z1631" s="77"/>
      <c r="AA1631" s="665"/>
      <c r="AB1631" s="665" t="str">
        <f t="shared" si="486"/>
        <v/>
      </c>
      <c r="AC1631" s="665" t="str">
        <f t="shared" si="487"/>
        <v/>
      </c>
    </row>
    <row r="1632" spans="2:29" ht="12.75" x14ac:dyDescent="0.35">
      <c r="B1632" s="20"/>
      <c r="C1632" s="20"/>
      <c r="D1632" s="29"/>
      <c r="E1632" s="30"/>
      <c r="F1632" s="30"/>
      <c r="G1632" s="30"/>
      <c r="H1632" s="30"/>
      <c r="I1632" s="24" t="str">
        <f t="shared" si="476"/>
        <v/>
      </c>
      <c r="J1632" s="74"/>
      <c r="K1632" s="27"/>
      <c r="L1632" s="24"/>
      <c r="M1632" s="22"/>
      <c r="N1632" s="23" t="str">
        <f t="shared" si="477"/>
        <v/>
      </c>
      <c r="O1632" s="23" t="str">
        <f t="shared" si="478"/>
        <v/>
      </c>
      <c r="P1632" s="23" t="str">
        <f t="shared" si="479"/>
        <v/>
      </c>
      <c r="Q1632" s="23" t="str">
        <f t="shared" si="480"/>
        <v/>
      </c>
      <c r="R1632" s="23" t="str">
        <f t="shared" si="481"/>
        <v/>
      </c>
      <c r="S1632" s="696" t="e">
        <f t="shared" si="482"/>
        <v>#VALUE!</v>
      </c>
      <c r="T1632" s="23" t="str">
        <f t="shared" si="483"/>
        <v/>
      </c>
      <c r="U1632" s="28"/>
      <c r="V1632" s="28"/>
      <c r="W1632" s="631"/>
      <c r="X1632" s="24">
        <f t="shared" si="484"/>
        <v>0</v>
      </c>
      <c r="Y1632" s="25">
        <f t="shared" si="485"/>
        <v>0</v>
      </c>
      <c r="Z1632" s="77"/>
      <c r="AA1632" s="665"/>
      <c r="AB1632" s="665" t="str">
        <f t="shared" si="486"/>
        <v/>
      </c>
      <c r="AC1632" s="665" t="str">
        <f t="shared" si="487"/>
        <v/>
      </c>
    </row>
    <row r="1633" spans="2:29" ht="12.75" x14ac:dyDescent="0.35">
      <c r="B1633" s="20"/>
      <c r="C1633" s="20"/>
      <c r="D1633" s="29"/>
      <c r="E1633" s="30"/>
      <c r="F1633" s="30"/>
      <c r="G1633" s="30"/>
      <c r="H1633" s="30"/>
      <c r="I1633" s="24" t="str">
        <f t="shared" si="476"/>
        <v/>
      </c>
      <c r="J1633" s="74"/>
      <c r="K1633" s="27"/>
      <c r="L1633" s="24"/>
      <c r="M1633" s="22"/>
      <c r="N1633" s="23" t="str">
        <f t="shared" si="477"/>
        <v/>
      </c>
      <c r="O1633" s="23" t="str">
        <f t="shared" si="478"/>
        <v/>
      </c>
      <c r="P1633" s="23" t="str">
        <f t="shared" si="479"/>
        <v/>
      </c>
      <c r="Q1633" s="23" t="str">
        <f t="shared" si="480"/>
        <v/>
      </c>
      <c r="R1633" s="23" t="str">
        <f t="shared" si="481"/>
        <v/>
      </c>
      <c r="S1633" s="696" t="e">
        <f t="shared" si="482"/>
        <v>#VALUE!</v>
      </c>
      <c r="T1633" s="23" t="str">
        <f t="shared" si="483"/>
        <v/>
      </c>
      <c r="U1633" s="28"/>
      <c r="V1633" s="28"/>
      <c r="W1633" s="631"/>
      <c r="X1633" s="24">
        <f t="shared" si="484"/>
        <v>0</v>
      </c>
      <c r="Y1633" s="25">
        <f t="shared" si="485"/>
        <v>0</v>
      </c>
      <c r="Z1633" s="77"/>
      <c r="AA1633" s="665"/>
      <c r="AB1633" s="665" t="str">
        <f t="shared" si="486"/>
        <v/>
      </c>
      <c r="AC1633" s="665" t="str">
        <f t="shared" si="487"/>
        <v/>
      </c>
    </row>
    <row r="1634" spans="2:29" ht="12.75" x14ac:dyDescent="0.35">
      <c r="B1634" s="20"/>
      <c r="C1634" s="20"/>
      <c r="D1634" s="29"/>
      <c r="E1634" s="30"/>
      <c r="F1634" s="30"/>
      <c r="G1634" s="30"/>
      <c r="H1634" s="30"/>
      <c r="I1634" s="24" t="str">
        <f t="shared" si="476"/>
        <v/>
      </c>
      <c r="J1634" s="74"/>
      <c r="K1634" s="27"/>
      <c r="L1634" s="24"/>
      <c r="M1634" s="22"/>
      <c r="N1634" s="23" t="str">
        <f t="shared" si="477"/>
        <v/>
      </c>
      <c r="O1634" s="23" t="str">
        <f t="shared" si="478"/>
        <v/>
      </c>
      <c r="P1634" s="23" t="str">
        <f t="shared" si="479"/>
        <v/>
      </c>
      <c r="Q1634" s="23" t="str">
        <f t="shared" si="480"/>
        <v/>
      </c>
      <c r="R1634" s="23" t="str">
        <f t="shared" si="481"/>
        <v/>
      </c>
      <c r="S1634" s="696" t="e">
        <f t="shared" si="482"/>
        <v>#VALUE!</v>
      </c>
      <c r="T1634" s="23" t="str">
        <f t="shared" si="483"/>
        <v/>
      </c>
      <c r="U1634" s="28"/>
      <c r="V1634" s="28"/>
      <c r="W1634" s="631"/>
      <c r="X1634" s="24">
        <f t="shared" si="484"/>
        <v>0</v>
      </c>
      <c r="Y1634" s="25">
        <f t="shared" si="485"/>
        <v>0</v>
      </c>
      <c r="Z1634" s="77"/>
      <c r="AA1634" s="665"/>
      <c r="AB1634" s="665" t="str">
        <f t="shared" si="486"/>
        <v/>
      </c>
      <c r="AC1634" s="665" t="str">
        <f t="shared" si="487"/>
        <v/>
      </c>
    </row>
    <row r="1635" spans="2:29" ht="12.75" x14ac:dyDescent="0.35">
      <c r="B1635" s="20"/>
      <c r="C1635" s="20"/>
      <c r="D1635" s="29"/>
      <c r="E1635" s="30"/>
      <c r="F1635" s="30"/>
      <c r="G1635" s="30"/>
      <c r="H1635" s="30"/>
      <c r="I1635" s="24" t="str">
        <f t="shared" si="476"/>
        <v/>
      </c>
      <c r="J1635" s="74"/>
      <c r="K1635" s="27"/>
      <c r="L1635" s="24"/>
      <c r="M1635" s="22"/>
      <c r="N1635" s="23" t="str">
        <f t="shared" si="477"/>
        <v/>
      </c>
      <c r="O1635" s="23" t="str">
        <f t="shared" si="478"/>
        <v/>
      </c>
      <c r="P1635" s="23" t="str">
        <f t="shared" si="479"/>
        <v/>
      </c>
      <c r="Q1635" s="23" t="str">
        <f t="shared" si="480"/>
        <v/>
      </c>
      <c r="R1635" s="23" t="str">
        <f t="shared" si="481"/>
        <v/>
      </c>
      <c r="S1635" s="696" t="e">
        <f t="shared" si="482"/>
        <v>#VALUE!</v>
      </c>
      <c r="T1635" s="23" t="str">
        <f t="shared" si="483"/>
        <v/>
      </c>
      <c r="U1635" s="28"/>
      <c r="V1635" s="28"/>
      <c r="W1635" s="631"/>
      <c r="X1635" s="24">
        <f t="shared" si="484"/>
        <v>0</v>
      </c>
      <c r="Y1635" s="25">
        <f t="shared" si="485"/>
        <v>0</v>
      </c>
      <c r="Z1635" s="77"/>
      <c r="AA1635" s="665"/>
      <c r="AB1635" s="665" t="str">
        <f t="shared" si="486"/>
        <v/>
      </c>
      <c r="AC1635" s="665" t="str">
        <f t="shared" si="487"/>
        <v/>
      </c>
    </row>
    <row r="1636" spans="2:29" ht="12.75" x14ac:dyDescent="0.35">
      <c r="B1636" s="20"/>
      <c r="C1636" s="20"/>
      <c r="D1636" s="29"/>
      <c r="E1636" s="30"/>
      <c r="F1636" s="30"/>
      <c r="G1636" s="30"/>
      <c r="H1636" s="30"/>
      <c r="I1636" s="24" t="str">
        <f t="shared" si="476"/>
        <v/>
      </c>
      <c r="J1636" s="74"/>
      <c r="K1636" s="27"/>
      <c r="L1636" s="24"/>
      <c r="M1636" s="22"/>
      <c r="N1636" s="23" t="str">
        <f t="shared" si="477"/>
        <v/>
      </c>
      <c r="O1636" s="23" t="str">
        <f t="shared" si="478"/>
        <v/>
      </c>
      <c r="P1636" s="23" t="str">
        <f t="shared" si="479"/>
        <v/>
      </c>
      <c r="Q1636" s="23" t="str">
        <f t="shared" si="480"/>
        <v/>
      </c>
      <c r="R1636" s="23" t="str">
        <f t="shared" si="481"/>
        <v/>
      </c>
      <c r="S1636" s="696" t="e">
        <f t="shared" si="482"/>
        <v>#VALUE!</v>
      </c>
      <c r="T1636" s="23" t="str">
        <f t="shared" si="483"/>
        <v/>
      </c>
      <c r="U1636" s="28"/>
      <c r="V1636" s="28"/>
      <c r="W1636" s="631"/>
      <c r="X1636" s="24">
        <f t="shared" si="484"/>
        <v>0</v>
      </c>
      <c r="Y1636" s="25">
        <f t="shared" si="485"/>
        <v>0</v>
      </c>
      <c r="Z1636" s="77"/>
      <c r="AA1636" s="665"/>
      <c r="AB1636" s="665" t="str">
        <f t="shared" si="486"/>
        <v/>
      </c>
      <c r="AC1636" s="665" t="str">
        <f t="shared" si="487"/>
        <v/>
      </c>
    </row>
    <row r="1637" spans="2:29" ht="12.75" x14ac:dyDescent="0.35">
      <c r="B1637" s="20"/>
      <c r="C1637" s="20"/>
      <c r="D1637" s="29"/>
      <c r="E1637" s="30"/>
      <c r="F1637" s="30"/>
      <c r="G1637" s="30"/>
      <c r="H1637" s="30"/>
      <c r="I1637" s="24" t="str">
        <f t="shared" si="476"/>
        <v/>
      </c>
      <c r="J1637" s="74"/>
      <c r="K1637" s="27"/>
      <c r="L1637" s="24"/>
      <c r="M1637" s="22"/>
      <c r="N1637" s="23" t="str">
        <f t="shared" si="477"/>
        <v/>
      </c>
      <c r="O1637" s="23" t="str">
        <f t="shared" si="478"/>
        <v/>
      </c>
      <c r="P1637" s="23" t="str">
        <f t="shared" si="479"/>
        <v/>
      </c>
      <c r="Q1637" s="23" t="str">
        <f t="shared" si="480"/>
        <v/>
      </c>
      <c r="R1637" s="23" t="str">
        <f t="shared" si="481"/>
        <v/>
      </c>
      <c r="S1637" s="696" t="e">
        <f t="shared" si="482"/>
        <v>#VALUE!</v>
      </c>
      <c r="T1637" s="23" t="str">
        <f t="shared" si="483"/>
        <v/>
      </c>
      <c r="U1637" s="28"/>
      <c r="V1637" s="28"/>
      <c r="W1637" s="631"/>
      <c r="X1637" s="24">
        <f t="shared" si="484"/>
        <v>0</v>
      </c>
      <c r="Y1637" s="25">
        <f t="shared" si="485"/>
        <v>0</v>
      </c>
      <c r="Z1637" s="77"/>
      <c r="AA1637" s="665"/>
      <c r="AB1637" s="665" t="str">
        <f t="shared" si="486"/>
        <v/>
      </c>
      <c r="AC1637" s="665" t="str">
        <f t="shared" si="487"/>
        <v/>
      </c>
    </row>
    <row r="1638" spans="2:29" ht="12.75" x14ac:dyDescent="0.35">
      <c r="B1638" s="20"/>
      <c r="C1638" s="20"/>
      <c r="D1638" s="29"/>
      <c r="E1638" s="30"/>
      <c r="F1638" s="30"/>
      <c r="G1638" s="30"/>
      <c r="H1638" s="30"/>
      <c r="I1638" s="24" t="str">
        <f t="shared" si="476"/>
        <v/>
      </c>
      <c r="J1638" s="74"/>
      <c r="K1638" s="27"/>
      <c r="L1638" s="24"/>
      <c r="M1638" s="22"/>
      <c r="N1638" s="23" t="str">
        <f t="shared" si="477"/>
        <v/>
      </c>
      <c r="O1638" s="23" t="str">
        <f t="shared" si="478"/>
        <v/>
      </c>
      <c r="P1638" s="23" t="str">
        <f t="shared" si="479"/>
        <v/>
      </c>
      <c r="Q1638" s="23" t="str">
        <f t="shared" si="480"/>
        <v/>
      </c>
      <c r="R1638" s="23" t="str">
        <f t="shared" si="481"/>
        <v/>
      </c>
      <c r="S1638" s="696" t="e">
        <f t="shared" si="482"/>
        <v>#VALUE!</v>
      </c>
      <c r="T1638" s="23" t="str">
        <f t="shared" si="483"/>
        <v/>
      </c>
      <c r="U1638" s="28"/>
      <c r="V1638" s="28"/>
      <c r="W1638" s="631"/>
      <c r="X1638" s="24">
        <f t="shared" si="484"/>
        <v>0</v>
      </c>
      <c r="Y1638" s="25">
        <f t="shared" si="485"/>
        <v>0</v>
      </c>
      <c r="Z1638" s="77"/>
      <c r="AA1638" s="665"/>
      <c r="AB1638" s="665" t="str">
        <f t="shared" si="486"/>
        <v/>
      </c>
      <c r="AC1638" s="665" t="str">
        <f t="shared" si="487"/>
        <v/>
      </c>
    </row>
    <row r="1639" spans="2:29" ht="12.75" x14ac:dyDescent="0.35">
      <c r="B1639" s="20"/>
      <c r="C1639" s="20"/>
      <c r="D1639" s="29"/>
      <c r="E1639" s="30"/>
      <c r="F1639" s="30"/>
      <c r="G1639" s="30"/>
      <c r="H1639" s="30"/>
      <c r="I1639" s="24" t="str">
        <f t="shared" si="476"/>
        <v/>
      </c>
      <c r="J1639" s="74"/>
      <c r="K1639" s="27"/>
      <c r="L1639" s="24"/>
      <c r="M1639" s="22"/>
      <c r="N1639" s="23" t="str">
        <f t="shared" si="477"/>
        <v/>
      </c>
      <c r="O1639" s="23" t="str">
        <f t="shared" si="478"/>
        <v/>
      </c>
      <c r="P1639" s="23" t="str">
        <f t="shared" si="479"/>
        <v/>
      </c>
      <c r="Q1639" s="23" t="str">
        <f t="shared" si="480"/>
        <v/>
      </c>
      <c r="R1639" s="23" t="str">
        <f t="shared" si="481"/>
        <v/>
      </c>
      <c r="S1639" s="696" t="e">
        <f t="shared" si="482"/>
        <v>#VALUE!</v>
      </c>
      <c r="T1639" s="23" t="str">
        <f t="shared" si="483"/>
        <v/>
      </c>
      <c r="U1639" s="28"/>
      <c r="V1639" s="28"/>
      <c r="W1639" s="631"/>
      <c r="X1639" s="24">
        <f t="shared" si="484"/>
        <v>0</v>
      </c>
      <c r="Y1639" s="25">
        <f t="shared" si="485"/>
        <v>0</v>
      </c>
      <c r="Z1639" s="77"/>
      <c r="AA1639" s="665"/>
      <c r="AB1639" s="665" t="str">
        <f t="shared" si="486"/>
        <v/>
      </c>
      <c r="AC1639" s="665" t="str">
        <f t="shared" si="487"/>
        <v/>
      </c>
    </row>
    <row r="1640" spans="2:29" ht="12.75" x14ac:dyDescent="0.35">
      <c r="B1640" s="20"/>
      <c r="C1640" s="20"/>
      <c r="D1640" s="29"/>
      <c r="E1640" s="30"/>
      <c r="F1640" s="30"/>
      <c r="G1640" s="30"/>
      <c r="H1640" s="30"/>
      <c r="I1640" s="24" t="str">
        <f t="shared" si="476"/>
        <v/>
      </c>
      <c r="J1640" s="74"/>
      <c r="K1640" s="27"/>
      <c r="L1640" s="24"/>
      <c r="M1640" s="22"/>
      <c r="N1640" s="23" t="str">
        <f t="shared" si="477"/>
        <v/>
      </c>
      <c r="O1640" s="23" t="str">
        <f t="shared" si="478"/>
        <v/>
      </c>
      <c r="P1640" s="23" t="str">
        <f t="shared" si="479"/>
        <v/>
      </c>
      <c r="Q1640" s="23" t="str">
        <f t="shared" si="480"/>
        <v/>
      </c>
      <c r="R1640" s="23" t="str">
        <f t="shared" si="481"/>
        <v/>
      </c>
      <c r="S1640" s="696" t="e">
        <f t="shared" si="482"/>
        <v>#VALUE!</v>
      </c>
      <c r="T1640" s="23" t="str">
        <f t="shared" si="483"/>
        <v/>
      </c>
      <c r="U1640" s="28"/>
      <c r="V1640" s="28"/>
      <c r="W1640" s="631"/>
      <c r="X1640" s="24">
        <f t="shared" si="484"/>
        <v>0</v>
      </c>
      <c r="Y1640" s="25">
        <f t="shared" si="485"/>
        <v>0</v>
      </c>
      <c r="Z1640" s="77"/>
      <c r="AA1640" s="665"/>
      <c r="AB1640" s="665" t="str">
        <f t="shared" si="486"/>
        <v/>
      </c>
      <c r="AC1640" s="665" t="str">
        <f t="shared" si="487"/>
        <v/>
      </c>
    </row>
    <row r="1641" spans="2:29" ht="12.75" x14ac:dyDescent="0.35">
      <c r="B1641" s="20"/>
      <c r="C1641" s="20"/>
      <c r="D1641" s="29"/>
      <c r="E1641" s="30"/>
      <c r="F1641" s="30"/>
      <c r="G1641" s="30"/>
      <c r="H1641" s="30"/>
      <c r="I1641" s="24" t="str">
        <f t="shared" si="476"/>
        <v/>
      </c>
      <c r="J1641" s="74"/>
      <c r="K1641" s="27"/>
      <c r="L1641" s="24"/>
      <c r="M1641" s="22"/>
      <c r="N1641" s="23" t="str">
        <f t="shared" si="477"/>
        <v/>
      </c>
      <c r="O1641" s="23" t="str">
        <f t="shared" si="478"/>
        <v/>
      </c>
      <c r="P1641" s="23" t="str">
        <f t="shared" si="479"/>
        <v/>
      </c>
      <c r="Q1641" s="23" t="str">
        <f t="shared" si="480"/>
        <v/>
      </c>
      <c r="R1641" s="23" t="str">
        <f t="shared" si="481"/>
        <v/>
      </c>
      <c r="S1641" s="696" t="e">
        <f t="shared" si="482"/>
        <v>#VALUE!</v>
      </c>
      <c r="T1641" s="23" t="str">
        <f t="shared" si="483"/>
        <v/>
      </c>
      <c r="U1641" s="28"/>
      <c r="V1641" s="28"/>
      <c r="W1641" s="631"/>
      <c r="X1641" s="24">
        <f t="shared" si="484"/>
        <v>0</v>
      </c>
      <c r="Y1641" s="25">
        <f t="shared" si="485"/>
        <v>0</v>
      </c>
      <c r="Z1641" s="77"/>
      <c r="AA1641" s="665"/>
      <c r="AB1641" s="665" t="str">
        <f t="shared" si="486"/>
        <v/>
      </c>
      <c r="AC1641" s="665" t="str">
        <f t="shared" si="487"/>
        <v/>
      </c>
    </row>
    <row r="1642" spans="2:29" ht="12.75" x14ac:dyDescent="0.35">
      <c r="B1642" s="20"/>
      <c r="C1642" s="20"/>
      <c r="D1642" s="29"/>
      <c r="E1642" s="30"/>
      <c r="F1642" s="30"/>
      <c r="G1642" s="30"/>
      <c r="H1642" s="30"/>
      <c r="I1642" s="24" t="str">
        <f t="shared" si="476"/>
        <v/>
      </c>
      <c r="J1642" s="74"/>
      <c r="K1642" s="27"/>
      <c r="L1642" s="24"/>
      <c r="M1642" s="22"/>
      <c r="N1642" s="23" t="str">
        <f t="shared" si="477"/>
        <v/>
      </c>
      <c r="O1642" s="23" t="str">
        <f t="shared" si="478"/>
        <v/>
      </c>
      <c r="P1642" s="23" t="str">
        <f t="shared" si="479"/>
        <v/>
      </c>
      <c r="Q1642" s="23" t="str">
        <f t="shared" si="480"/>
        <v/>
      </c>
      <c r="R1642" s="23" t="str">
        <f t="shared" si="481"/>
        <v/>
      </c>
      <c r="S1642" s="696" t="e">
        <f t="shared" si="482"/>
        <v>#VALUE!</v>
      </c>
      <c r="T1642" s="23" t="str">
        <f t="shared" si="483"/>
        <v/>
      </c>
      <c r="U1642" s="28"/>
      <c r="V1642" s="28"/>
      <c r="W1642" s="631"/>
      <c r="X1642" s="24">
        <f t="shared" si="484"/>
        <v>0</v>
      </c>
      <c r="Y1642" s="25">
        <f t="shared" si="485"/>
        <v>0</v>
      </c>
      <c r="Z1642" s="77"/>
      <c r="AA1642" s="665"/>
      <c r="AB1642" s="665" t="str">
        <f t="shared" si="486"/>
        <v/>
      </c>
      <c r="AC1642" s="665" t="str">
        <f t="shared" si="487"/>
        <v/>
      </c>
    </row>
    <row r="1643" spans="2:29" ht="12.75" x14ac:dyDescent="0.35">
      <c r="B1643" s="20"/>
      <c r="C1643" s="20"/>
      <c r="D1643" s="29"/>
      <c r="E1643" s="30"/>
      <c r="F1643" s="30"/>
      <c r="G1643" s="30"/>
      <c r="H1643" s="30"/>
      <c r="I1643" s="24" t="str">
        <f t="shared" si="476"/>
        <v/>
      </c>
      <c r="J1643" s="74"/>
      <c r="K1643" s="27"/>
      <c r="L1643" s="24"/>
      <c r="M1643" s="22"/>
      <c r="N1643" s="23" t="str">
        <f t="shared" si="477"/>
        <v/>
      </c>
      <c r="O1643" s="23" t="str">
        <f t="shared" si="478"/>
        <v/>
      </c>
      <c r="P1643" s="23" t="str">
        <f t="shared" si="479"/>
        <v/>
      </c>
      <c r="Q1643" s="23" t="str">
        <f t="shared" si="480"/>
        <v/>
      </c>
      <c r="R1643" s="23" t="str">
        <f t="shared" si="481"/>
        <v/>
      </c>
      <c r="S1643" s="696" t="e">
        <f t="shared" si="482"/>
        <v>#VALUE!</v>
      </c>
      <c r="T1643" s="23" t="str">
        <f t="shared" si="483"/>
        <v/>
      </c>
      <c r="U1643" s="28"/>
      <c r="V1643" s="28"/>
      <c r="W1643" s="631"/>
      <c r="X1643" s="24">
        <f t="shared" si="484"/>
        <v>0</v>
      </c>
      <c r="Y1643" s="25">
        <f t="shared" si="485"/>
        <v>0</v>
      </c>
      <c r="Z1643" s="77"/>
      <c r="AA1643" s="665"/>
      <c r="AB1643" s="665" t="str">
        <f t="shared" si="486"/>
        <v/>
      </c>
      <c r="AC1643" s="665" t="str">
        <f t="shared" si="487"/>
        <v/>
      </c>
    </row>
    <row r="1644" spans="2:29" ht="12.75" x14ac:dyDescent="0.35">
      <c r="B1644" s="20"/>
      <c r="C1644" s="20"/>
      <c r="D1644" s="29"/>
      <c r="E1644" s="30"/>
      <c r="F1644" s="30"/>
      <c r="G1644" s="30"/>
      <c r="H1644" s="30"/>
      <c r="I1644" s="24" t="str">
        <f t="shared" si="476"/>
        <v/>
      </c>
      <c r="J1644" s="74"/>
      <c r="K1644" s="27"/>
      <c r="L1644" s="24"/>
      <c r="M1644" s="22"/>
      <c r="N1644" s="23" t="str">
        <f t="shared" si="477"/>
        <v/>
      </c>
      <c r="O1644" s="23" t="str">
        <f t="shared" si="478"/>
        <v/>
      </c>
      <c r="P1644" s="23" t="str">
        <f t="shared" si="479"/>
        <v/>
      </c>
      <c r="Q1644" s="23" t="str">
        <f t="shared" si="480"/>
        <v/>
      </c>
      <c r="R1644" s="23" t="str">
        <f t="shared" si="481"/>
        <v/>
      </c>
      <c r="S1644" s="696" t="e">
        <f t="shared" si="482"/>
        <v>#VALUE!</v>
      </c>
      <c r="T1644" s="23" t="str">
        <f t="shared" si="483"/>
        <v/>
      </c>
      <c r="U1644" s="28"/>
      <c r="V1644" s="28"/>
      <c r="W1644" s="631"/>
      <c r="X1644" s="24">
        <f t="shared" si="484"/>
        <v>0</v>
      </c>
      <c r="Y1644" s="25">
        <f t="shared" si="485"/>
        <v>0</v>
      </c>
      <c r="Z1644" s="77"/>
      <c r="AA1644" s="665"/>
      <c r="AB1644" s="665" t="str">
        <f t="shared" si="486"/>
        <v/>
      </c>
      <c r="AC1644" s="665" t="str">
        <f t="shared" si="487"/>
        <v/>
      </c>
    </row>
    <row r="1645" spans="2:29" ht="12.75" x14ac:dyDescent="0.35">
      <c r="B1645" s="20"/>
      <c r="C1645" s="20"/>
      <c r="D1645" s="29"/>
      <c r="E1645" s="30"/>
      <c r="F1645" s="30"/>
      <c r="G1645" s="30"/>
      <c r="H1645" s="30"/>
      <c r="I1645" s="24" t="str">
        <f t="shared" si="476"/>
        <v/>
      </c>
      <c r="J1645" s="74"/>
      <c r="K1645" s="27"/>
      <c r="L1645" s="24"/>
      <c r="M1645" s="22"/>
      <c r="N1645" s="23" t="str">
        <f t="shared" si="477"/>
        <v/>
      </c>
      <c r="O1645" s="23" t="str">
        <f t="shared" si="478"/>
        <v/>
      </c>
      <c r="P1645" s="23" t="str">
        <f t="shared" si="479"/>
        <v/>
      </c>
      <c r="Q1645" s="23" t="str">
        <f t="shared" si="480"/>
        <v/>
      </c>
      <c r="R1645" s="23" t="str">
        <f t="shared" si="481"/>
        <v/>
      </c>
      <c r="S1645" s="696" t="e">
        <f t="shared" si="482"/>
        <v>#VALUE!</v>
      </c>
      <c r="T1645" s="23" t="str">
        <f t="shared" si="483"/>
        <v/>
      </c>
      <c r="U1645" s="28"/>
      <c r="V1645" s="28"/>
      <c r="W1645" s="631"/>
      <c r="X1645" s="24">
        <f t="shared" si="484"/>
        <v>0</v>
      </c>
      <c r="Y1645" s="25">
        <f t="shared" si="485"/>
        <v>0</v>
      </c>
      <c r="Z1645" s="77"/>
      <c r="AA1645" s="665"/>
      <c r="AB1645" s="665" t="str">
        <f t="shared" si="486"/>
        <v/>
      </c>
      <c r="AC1645" s="665" t="str">
        <f t="shared" si="487"/>
        <v/>
      </c>
    </row>
    <row r="1646" spans="2:29" ht="12.75" x14ac:dyDescent="0.35">
      <c r="B1646" s="20"/>
      <c r="C1646" s="20"/>
      <c r="D1646" s="29"/>
      <c r="E1646" s="30"/>
      <c r="F1646" s="30"/>
      <c r="G1646" s="30"/>
      <c r="H1646" s="30"/>
      <c r="I1646" s="24" t="str">
        <f t="shared" si="476"/>
        <v/>
      </c>
      <c r="J1646" s="74"/>
      <c r="K1646" s="27"/>
      <c r="L1646" s="24"/>
      <c r="M1646" s="22"/>
      <c r="N1646" s="23" t="str">
        <f t="shared" si="477"/>
        <v/>
      </c>
      <c r="O1646" s="23" t="str">
        <f t="shared" si="478"/>
        <v/>
      </c>
      <c r="P1646" s="23" t="str">
        <f t="shared" si="479"/>
        <v/>
      </c>
      <c r="Q1646" s="23" t="str">
        <f t="shared" si="480"/>
        <v/>
      </c>
      <c r="R1646" s="23" t="str">
        <f t="shared" si="481"/>
        <v/>
      </c>
      <c r="S1646" s="696" t="e">
        <f t="shared" si="482"/>
        <v>#VALUE!</v>
      </c>
      <c r="T1646" s="23" t="str">
        <f t="shared" si="483"/>
        <v/>
      </c>
      <c r="U1646" s="28"/>
      <c r="V1646" s="28"/>
      <c r="W1646" s="631"/>
      <c r="X1646" s="24">
        <f t="shared" si="484"/>
        <v>0</v>
      </c>
      <c r="Y1646" s="25">
        <f t="shared" si="485"/>
        <v>0</v>
      </c>
      <c r="Z1646" s="77"/>
      <c r="AA1646" s="665"/>
      <c r="AB1646" s="665" t="str">
        <f t="shared" si="486"/>
        <v/>
      </c>
      <c r="AC1646" s="665" t="str">
        <f t="shared" si="487"/>
        <v/>
      </c>
    </row>
    <row r="1647" spans="2:29" ht="12.75" x14ac:dyDescent="0.35">
      <c r="B1647" s="20"/>
      <c r="C1647" s="20"/>
      <c r="D1647" s="29"/>
      <c r="E1647" s="30"/>
      <c r="F1647" s="30"/>
      <c r="G1647" s="30"/>
      <c r="H1647" s="30"/>
      <c r="I1647" s="24" t="str">
        <f t="shared" si="476"/>
        <v/>
      </c>
      <c r="J1647" s="74"/>
      <c r="K1647" s="27"/>
      <c r="L1647" s="24"/>
      <c r="M1647" s="22"/>
      <c r="N1647" s="23" t="str">
        <f t="shared" si="477"/>
        <v/>
      </c>
      <c r="O1647" s="23" t="str">
        <f t="shared" si="478"/>
        <v/>
      </c>
      <c r="P1647" s="23" t="str">
        <f t="shared" si="479"/>
        <v/>
      </c>
      <c r="Q1647" s="23" t="str">
        <f t="shared" si="480"/>
        <v/>
      </c>
      <c r="R1647" s="23" t="str">
        <f t="shared" si="481"/>
        <v/>
      </c>
      <c r="S1647" s="696" t="e">
        <f t="shared" si="482"/>
        <v>#VALUE!</v>
      </c>
      <c r="T1647" s="23" t="str">
        <f t="shared" si="483"/>
        <v/>
      </c>
      <c r="U1647" s="28"/>
      <c r="V1647" s="28"/>
      <c r="W1647" s="631"/>
      <c r="X1647" s="24">
        <f t="shared" si="484"/>
        <v>0</v>
      </c>
      <c r="Y1647" s="25">
        <f t="shared" si="485"/>
        <v>0</v>
      </c>
      <c r="Z1647" s="77"/>
      <c r="AA1647" s="665"/>
      <c r="AB1647" s="665" t="str">
        <f t="shared" si="486"/>
        <v/>
      </c>
      <c r="AC1647" s="665" t="str">
        <f t="shared" si="487"/>
        <v/>
      </c>
    </row>
    <row r="1648" spans="2:29" ht="12.75" x14ac:dyDescent="0.35">
      <c r="B1648" s="20"/>
      <c r="C1648" s="20"/>
      <c r="D1648" s="29"/>
      <c r="E1648" s="30"/>
      <c r="F1648" s="30"/>
      <c r="G1648" s="30"/>
      <c r="H1648" s="30"/>
      <c r="I1648" s="24" t="str">
        <f t="shared" si="476"/>
        <v/>
      </c>
      <c r="J1648" s="74"/>
      <c r="K1648" s="27"/>
      <c r="L1648" s="24"/>
      <c r="M1648" s="22"/>
      <c r="N1648" s="23" t="str">
        <f t="shared" si="477"/>
        <v/>
      </c>
      <c r="O1648" s="23" t="str">
        <f t="shared" si="478"/>
        <v/>
      </c>
      <c r="P1648" s="23" t="str">
        <f t="shared" si="479"/>
        <v/>
      </c>
      <c r="Q1648" s="23" t="str">
        <f t="shared" si="480"/>
        <v/>
      </c>
      <c r="R1648" s="23" t="str">
        <f t="shared" si="481"/>
        <v/>
      </c>
      <c r="S1648" s="696" t="e">
        <f t="shared" si="482"/>
        <v>#VALUE!</v>
      </c>
      <c r="T1648" s="23" t="str">
        <f t="shared" si="483"/>
        <v/>
      </c>
      <c r="U1648" s="28"/>
      <c r="V1648" s="28"/>
      <c r="W1648" s="631"/>
      <c r="X1648" s="24">
        <f t="shared" si="484"/>
        <v>0</v>
      </c>
      <c r="Y1648" s="25">
        <f t="shared" si="485"/>
        <v>0</v>
      </c>
      <c r="Z1648" s="77"/>
      <c r="AA1648" s="665"/>
      <c r="AB1648" s="665" t="str">
        <f t="shared" si="486"/>
        <v/>
      </c>
      <c r="AC1648" s="665" t="str">
        <f t="shared" si="487"/>
        <v/>
      </c>
    </row>
    <row r="1649" spans="2:29" ht="12.75" x14ac:dyDescent="0.35">
      <c r="B1649" s="20"/>
      <c r="C1649" s="20"/>
      <c r="D1649" s="29"/>
      <c r="E1649" s="30"/>
      <c r="F1649" s="30"/>
      <c r="G1649" s="30"/>
      <c r="H1649" s="30"/>
      <c r="I1649" s="24" t="str">
        <f t="shared" si="476"/>
        <v/>
      </c>
      <c r="J1649" s="74"/>
      <c r="K1649" s="27"/>
      <c r="L1649" s="24"/>
      <c r="M1649" s="22"/>
      <c r="N1649" s="23" t="str">
        <f t="shared" si="477"/>
        <v/>
      </c>
      <c r="O1649" s="23" t="str">
        <f t="shared" si="478"/>
        <v/>
      </c>
      <c r="P1649" s="23" t="str">
        <f t="shared" si="479"/>
        <v/>
      </c>
      <c r="Q1649" s="23" t="str">
        <f t="shared" si="480"/>
        <v/>
      </c>
      <c r="R1649" s="23" t="str">
        <f t="shared" si="481"/>
        <v/>
      </c>
      <c r="S1649" s="696" t="e">
        <f t="shared" si="482"/>
        <v>#VALUE!</v>
      </c>
      <c r="T1649" s="23" t="str">
        <f t="shared" si="483"/>
        <v/>
      </c>
      <c r="U1649" s="28"/>
      <c r="V1649" s="28"/>
      <c r="W1649" s="631"/>
      <c r="X1649" s="24">
        <f t="shared" si="484"/>
        <v>0</v>
      </c>
      <c r="Y1649" s="25">
        <f t="shared" si="485"/>
        <v>0</v>
      </c>
      <c r="Z1649" s="77"/>
      <c r="AA1649" s="665"/>
      <c r="AB1649" s="665" t="str">
        <f t="shared" si="486"/>
        <v/>
      </c>
      <c r="AC1649" s="665" t="str">
        <f t="shared" si="487"/>
        <v/>
      </c>
    </row>
    <row r="1650" spans="2:29" ht="12.75" x14ac:dyDescent="0.35">
      <c r="B1650" s="20"/>
      <c r="C1650" s="20"/>
      <c r="D1650" s="29"/>
      <c r="E1650" s="30"/>
      <c r="F1650" s="30"/>
      <c r="G1650" s="30"/>
      <c r="H1650" s="30"/>
      <c r="I1650" s="24" t="str">
        <f t="shared" si="476"/>
        <v/>
      </c>
      <c r="J1650" s="74"/>
      <c r="K1650" s="27"/>
      <c r="L1650" s="24"/>
      <c r="M1650" s="22"/>
      <c r="N1650" s="23" t="str">
        <f t="shared" si="477"/>
        <v/>
      </c>
      <c r="O1650" s="23" t="str">
        <f t="shared" si="478"/>
        <v/>
      </c>
      <c r="P1650" s="23" t="str">
        <f t="shared" si="479"/>
        <v/>
      </c>
      <c r="Q1650" s="23" t="str">
        <f t="shared" si="480"/>
        <v/>
      </c>
      <c r="R1650" s="23" t="str">
        <f t="shared" si="481"/>
        <v/>
      </c>
      <c r="S1650" s="696" t="e">
        <f t="shared" si="482"/>
        <v>#VALUE!</v>
      </c>
      <c r="T1650" s="23" t="str">
        <f t="shared" si="483"/>
        <v/>
      </c>
      <c r="U1650" s="28"/>
      <c r="V1650" s="28"/>
      <c r="W1650" s="631"/>
      <c r="X1650" s="24">
        <f t="shared" si="484"/>
        <v>0</v>
      </c>
      <c r="Y1650" s="25">
        <f t="shared" si="485"/>
        <v>0</v>
      </c>
      <c r="Z1650" s="77"/>
      <c r="AA1650" s="665"/>
      <c r="AB1650" s="665" t="str">
        <f t="shared" si="486"/>
        <v/>
      </c>
      <c r="AC1650" s="665" t="str">
        <f t="shared" si="487"/>
        <v/>
      </c>
    </row>
    <row r="1651" spans="2:29" ht="12.75" x14ac:dyDescent="0.35">
      <c r="B1651" s="20"/>
      <c r="C1651" s="20"/>
      <c r="D1651" s="29"/>
      <c r="E1651" s="30"/>
      <c r="F1651" s="30"/>
      <c r="G1651" s="30"/>
      <c r="H1651" s="30"/>
      <c r="I1651" s="24" t="str">
        <f t="shared" si="476"/>
        <v/>
      </c>
      <c r="J1651" s="74"/>
      <c r="K1651" s="27"/>
      <c r="L1651" s="24"/>
      <c r="M1651" s="22"/>
      <c r="N1651" s="23" t="str">
        <f t="shared" si="477"/>
        <v/>
      </c>
      <c r="O1651" s="23" t="str">
        <f t="shared" si="478"/>
        <v/>
      </c>
      <c r="P1651" s="23" t="str">
        <f t="shared" si="479"/>
        <v/>
      </c>
      <c r="Q1651" s="23" t="str">
        <f t="shared" si="480"/>
        <v/>
      </c>
      <c r="R1651" s="23" t="str">
        <f t="shared" si="481"/>
        <v/>
      </c>
      <c r="S1651" s="696" t="e">
        <f t="shared" si="482"/>
        <v>#VALUE!</v>
      </c>
      <c r="T1651" s="23" t="str">
        <f t="shared" si="483"/>
        <v/>
      </c>
      <c r="U1651" s="28"/>
      <c r="V1651" s="28"/>
      <c r="W1651" s="631"/>
      <c r="X1651" s="24">
        <f t="shared" si="484"/>
        <v>0</v>
      </c>
      <c r="Y1651" s="25">
        <f t="shared" si="485"/>
        <v>0</v>
      </c>
      <c r="Z1651" s="77"/>
      <c r="AA1651" s="665"/>
      <c r="AB1651" s="665" t="str">
        <f t="shared" si="486"/>
        <v/>
      </c>
      <c r="AC1651" s="665" t="str">
        <f t="shared" si="487"/>
        <v/>
      </c>
    </row>
    <row r="1652" spans="2:29" ht="12.75" x14ac:dyDescent="0.35">
      <c r="B1652" s="20"/>
      <c r="C1652" s="20"/>
      <c r="D1652" s="29"/>
      <c r="E1652" s="30"/>
      <c r="F1652" s="30"/>
      <c r="G1652" s="30"/>
      <c r="H1652" s="30"/>
      <c r="I1652" s="24" t="str">
        <f t="shared" si="476"/>
        <v/>
      </c>
      <c r="J1652" s="74"/>
      <c r="K1652" s="27"/>
      <c r="L1652" s="24"/>
      <c r="M1652" s="22"/>
      <c r="N1652" s="23" t="str">
        <f t="shared" si="477"/>
        <v/>
      </c>
      <c r="O1652" s="23" t="str">
        <f t="shared" si="478"/>
        <v/>
      </c>
      <c r="P1652" s="23" t="str">
        <f t="shared" si="479"/>
        <v/>
      </c>
      <c r="Q1652" s="23" t="str">
        <f t="shared" si="480"/>
        <v/>
      </c>
      <c r="R1652" s="23" t="str">
        <f t="shared" si="481"/>
        <v/>
      </c>
      <c r="S1652" s="696" t="e">
        <f t="shared" si="482"/>
        <v>#VALUE!</v>
      </c>
      <c r="T1652" s="23" t="str">
        <f t="shared" si="483"/>
        <v/>
      </c>
      <c r="U1652" s="28"/>
      <c r="V1652" s="28"/>
      <c r="W1652" s="631"/>
      <c r="X1652" s="24">
        <f t="shared" si="484"/>
        <v>0</v>
      </c>
      <c r="Y1652" s="25">
        <f t="shared" si="485"/>
        <v>0</v>
      </c>
      <c r="Z1652" s="77"/>
      <c r="AA1652" s="665"/>
      <c r="AB1652" s="665" t="str">
        <f t="shared" si="486"/>
        <v/>
      </c>
      <c r="AC1652" s="665" t="str">
        <f t="shared" si="487"/>
        <v/>
      </c>
    </row>
    <row r="1653" spans="2:29" ht="12.75" x14ac:dyDescent="0.35">
      <c r="B1653" s="20"/>
      <c r="C1653" s="20"/>
      <c r="D1653" s="29"/>
      <c r="E1653" s="30"/>
      <c r="F1653" s="30"/>
      <c r="G1653" s="30"/>
      <c r="H1653" s="30"/>
      <c r="I1653" s="24" t="str">
        <f t="shared" si="476"/>
        <v/>
      </c>
      <c r="J1653" s="74"/>
      <c r="K1653" s="27"/>
      <c r="L1653" s="24"/>
      <c r="M1653" s="22"/>
      <c r="N1653" s="23" t="str">
        <f t="shared" si="477"/>
        <v/>
      </c>
      <c r="O1653" s="23" t="str">
        <f t="shared" si="478"/>
        <v/>
      </c>
      <c r="P1653" s="23" t="str">
        <f t="shared" si="479"/>
        <v/>
      </c>
      <c r="Q1653" s="23" t="str">
        <f t="shared" si="480"/>
        <v/>
      </c>
      <c r="R1653" s="23" t="str">
        <f t="shared" si="481"/>
        <v/>
      </c>
      <c r="S1653" s="696" t="e">
        <f t="shared" si="482"/>
        <v>#VALUE!</v>
      </c>
      <c r="T1653" s="23" t="str">
        <f t="shared" si="483"/>
        <v/>
      </c>
      <c r="U1653" s="28"/>
      <c r="V1653" s="28"/>
      <c r="W1653" s="631"/>
      <c r="X1653" s="24">
        <f t="shared" si="484"/>
        <v>0</v>
      </c>
      <c r="Y1653" s="25">
        <f t="shared" si="485"/>
        <v>0</v>
      </c>
      <c r="Z1653" s="77"/>
      <c r="AA1653" s="665"/>
      <c r="AB1653" s="665" t="str">
        <f t="shared" si="486"/>
        <v/>
      </c>
      <c r="AC1653" s="665" t="str">
        <f t="shared" si="487"/>
        <v/>
      </c>
    </row>
    <row r="1654" spans="2:29" ht="12.75" x14ac:dyDescent="0.35">
      <c r="B1654" s="20"/>
      <c r="C1654" s="20"/>
      <c r="D1654" s="29"/>
      <c r="E1654" s="30"/>
      <c r="F1654" s="30"/>
      <c r="G1654" s="30"/>
      <c r="H1654" s="30"/>
      <c r="I1654" s="24" t="str">
        <f t="shared" si="476"/>
        <v/>
      </c>
      <c r="J1654" s="74"/>
      <c r="K1654" s="27"/>
      <c r="L1654" s="24"/>
      <c r="M1654" s="22"/>
      <c r="N1654" s="23" t="str">
        <f t="shared" si="477"/>
        <v/>
      </c>
      <c r="O1654" s="23" t="str">
        <f t="shared" si="478"/>
        <v/>
      </c>
      <c r="P1654" s="23" t="str">
        <f t="shared" si="479"/>
        <v/>
      </c>
      <c r="Q1654" s="23" t="str">
        <f t="shared" si="480"/>
        <v/>
      </c>
      <c r="R1654" s="23" t="str">
        <f t="shared" si="481"/>
        <v/>
      </c>
      <c r="S1654" s="696" t="e">
        <f t="shared" si="482"/>
        <v>#VALUE!</v>
      </c>
      <c r="T1654" s="23" t="str">
        <f t="shared" si="483"/>
        <v/>
      </c>
      <c r="U1654" s="28"/>
      <c r="V1654" s="28"/>
      <c r="W1654" s="631"/>
      <c r="X1654" s="24">
        <f t="shared" si="484"/>
        <v>0</v>
      </c>
      <c r="Y1654" s="25">
        <f t="shared" si="485"/>
        <v>0</v>
      </c>
      <c r="Z1654" s="77"/>
      <c r="AA1654" s="665"/>
      <c r="AB1654" s="665" t="str">
        <f t="shared" si="486"/>
        <v/>
      </c>
      <c r="AC1654" s="665" t="str">
        <f t="shared" si="487"/>
        <v/>
      </c>
    </row>
    <row r="1655" spans="2:29" ht="12.75" x14ac:dyDescent="0.35">
      <c r="B1655" s="20"/>
      <c r="C1655" s="20"/>
      <c r="D1655" s="29"/>
      <c r="E1655" s="30"/>
      <c r="F1655" s="30"/>
      <c r="G1655" s="30"/>
      <c r="H1655" s="30"/>
      <c r="I1655" s="24" t="str">
        <f t="shared" si="476"/>
        <v/>
      </c>
      <c r="J1655" s="74"/>
      <c r="K1655" s="27"/>
      <c r="L1655" s="24"/>
      <c r="M1655" s="22"/>
      <c r="N1655" s="23" t="str">
        <f t="shared" si="477"/>
        <v/>
      </c>
      <c r="O1655" s="23" t="str">
        <f t="shared" si="478"/>
        <v/>
      </c>
      <c r="P1655" s="23" t="str">
        <f t="shared" si="479"/>
        <v/>
      </c>
      <c r="Q1655" s="23" t="str">
        <f t="shared" si="480"/>
        <v/>
      </c>
      <c r="R1655" s="23" t="str">
        <f t="shared" si="481"/>
        <v/>
      </c>
      <c r="S1655" s="696" t="e">
        <f t="shared" si="482"/>
        <v>#VALUE!</v>
      </c>
      <c r="T1655" s="23" t="str">
        <f t="shared" si="483"/>
        <v/>
      </c>
      <c r="U1655" s="28"/>
      <c r="V1655" s="28"/>
      <c r="W1655" s="631"/>
      <c r="X1655" s="24">
        <f t="shared" si="484"/>
        <v>0</v>
      </c>
      <c r="Y1655" s="25">
        <f t="shared" si="485"/>
        <v>0</v>
      </c>
      <c r="Z1655" s="77"/>
      <c r="AA1655" s="665"/>
      <c r="AB1655" s="665" t="str">
        <f t="shared" si="486"/>
        <v/>
      </c>
      <c r="AC1655" s="665" t="str">
        <f t="shared" si="487"/>
        <v/>
      </c>
    </row>
    <row r="1656" spans="2:29" ht="12.75" x14ac:dyDescent="0.35">
      <c r="B1656" s="20"/>
      <c r="C1656" s="20"/>
      <c r="D1656" s="29"/>
      <c r="E1656" s="30"/>
      <c r="F1656" s="30"/>
      <c r="G1656" s="30"/>
      <c r="H1656" s="30"/>
      <c r="I1656" s="24" t="str">
        <f t="shared" si="476"/>
        <v/>
      </c>
      <c r="J1656" s="74"/>
      <c r="K1656" s="27"/>
      <c r="L1656" s="24"/>
      <c r="M1656" s="22"/>
      <c r="N1656" s="23" t="str">
        <f t="shared" si="477"/>
        <v/>
      </c>
      <c r="O1656" s="23" t="str">
        <f t="shared" si="478"/>
        <v/>
      </c>
      <c r="P1656" s="23" t="str">
        <f t="shared" si="479"/>
        <v/>
      </c>
      <c r="Q1656" s="23" t="str">
        <f t="shared" si="480"/>
        <v/>
      </c>
      <c r="R1656" s="23" t="str">
        <f t="shared" si="481"/>
        <v/>
      </c>
      <c r="S1656" s="696" t="e">
        <f t="shared" si="482"/>
        <v>#VALUE!</v>
      </c>
      <c r="T1656" s="23" t="str">
        <f t="shared" si="483"/>
        <v/>
      </c>
      <c r="U1656" s="28"/>
      <c r="V1656" s="28"/>
      <c r="W1656" s="631"/>
      <c r="X1656" s="24">
        <f t="shared" si="484"/>
        <v>0</v>
      </c>
      <c r="Y1656" s="25">
        <f t="shared" si="485"/>
        <v>0</v>
      </c>
      <c r="Z1656" s="77"/>
      <c r="AA1656" s="665"/>
      <c r="AB1656" s="665" t="str">
        <f t="shared" si="486"/>
        <v/>
      </c>
      <c r="AC1656" s="665" t="str">
        <f t="shared" si="487"/>
        <v/>
      </c>
    </row>
    <row r="1657" spans="2:29" ht="12.75" x14ac:dyDescent="0.35">
      <c r="B1657" s="20"/>
      <c r="C1657" s="20"/>
      <c r="D1657" s="29"/>
      <c r="E1657" s="30"/>
      <c r="F1657" s="30"/>
      <c r="G1657" s="30"/>
      <c r="H1657" s="30"/>
      <c r="I1657" s="24" t="str">
        <f t="shared" si="476"/>
        <v/>
      </c>
      <c r="J1657" s="74"/>
      <c r="K1657" s="27"/>
      <c r="L1657" s="24"/>
      <c r="M1657" s="22"/>
      <c r="N1657" s="23" t="str">
        <f t="shared" si="477"/>
        <v/>
      </c>
      <c r="O1657" s="23" t="str">
        <f t="shared" si="478"/>
        <v/>
      </c>
      <c r="P1657" s="23" t="str">
        <f t="shared" si="479"/>
        <v/>
      </c>
      <c r="Q1657" s="23" t="str">
        <f t="shared" si="480"/>
        <v/>
      </c>
      <c r="R1657" s="23" t="str">
        <f t="shared" si="481"/>
        <v/>
      </c>
      <c r="S1657" s="696" t="e">
        <f t="shared" si="482"/>
        <v>#VALUE!</v>
      </c>
      <c r="T1657" s="23" t="str">
        <f t="shared" si="483"/>
        <v/>
      </c>
      <c r="U1657" s="28"/>
      <c r="V1657" s="28"/>
      <c r="W1657" s="631"/>
      <c r="X1657" s="24">
        <f t="shared" si="484"/>
        <v>0</v>
      </c>
      <c r="Y1657" s="25">
        <f t="shared" si="485"/>
        <v>0</v>
      </c>
      <c r="Z1657" s="77"/>
      <c r="AA1657" s="665"/>
      <c r="AB1657" s="665" t="str">
        <f t="shared" si="486"/>
        <v/>
      </c>
      <c r="AC1657" s="665" t="str">
        <f t="shared" si="487"/>
        <v/>
      </c>
    </row>
    <row r="1658" spans="2:29" ht="12.75" x14ac:dyDescent="0.35">
      <c r="B1658" s="20"/>
      <c r="C1658" s="20"/>
      <c r="D1658" s="29"/>
      <c r="E1658" s="30"/>
      <c r="F1658" s="30"/>
      <c r="G1658" s="30"/>
      <c r="H1658" s="30"/>
      <c r="I1658" s="24" t="str">
        <f t="shared" si="476"/>
        <v/>
      </c>
      <c r="J1658" s="74"/>
      <c r="K1658" s="27"/>
      <c r="L1658" s="24"/>
      <c r="M1658" s="22"/>
      <c r="N1658" s="23" t="str">
        <f t="shared" si="477"/>
        <v/>
      </c>
      <c r="O1658" s="23" t="str">
        <f t="shared" si="478"/>
        <v/>
      </c>
      <c r="P1658" s="23" t="str">
        <f t="shared" si="479"/>
        <v/>
      </c>
      <c r="Q1658" s="23" t="str">
        <f t="shared" si="480"/>
        <v/>
      </c>
      <c r="R1658" s="23" t="str">
        <f t="shared" si="481"/>
        <v/>
      </c>
      <c r="S1658" s="696" t="e">
        <f t="shared" si="482"/>
        <v>#VALUE!</v>
      </c>
      <c r="T1658" s="23" t="str">
        <f t="shared" si="483"/>
        <v/>
      </c>
      <c r="U1658" s="28"/>
      <c r="V1658" s="28"/>
      <c r="W1658" s="631"/>
      <c r="X1658" s="24">
        <f t="shared" si="484"/>
        <v>0</v>
      </c>
      <c r="Y1658" s="25">
        <f t="shared" si="485"/>
        <v>0</v>
      </c>
      <c r="Z1658" s="77"/>
      <c r="AA1658" s="665"/>
      <c r="AB1658" s="665" t="str">
        <f t="shared" si="486"/>
        <v/>
      </c>
      <c r="AC1658" s="665" t="str">
        <f t="shared" si="487"/>
        <v/>
      </c>
    </row>
    <row r="1659" spans="2:29" ht="12.75" x14ac:dyDescent="0.35">
      <c r="B1659" s="20"/>
      <c r="C1659" s="20"/>
      <c r="D1659" s="29"/>
      <c r="E1659" s="30"/>
      <c r="F1659" s="30"/>
      <c r="G1659" s="30"/>
      <c r="H1659" s="30"/>
      <c r="I1659" s="24" t="str">
        <f t="shared" si="476"/>
        <v/>
      </c>
      <c r="J1659" s="74"/>
      <c r="K1659" s="27"/>
      <c r="L1659" s="24"/>
      <c r="M1659" s="22"/>
      <c r="N1659" s="23" t="str">
        <f t="shared" si="477"/>
        <v/>
      </c>
      <c r="O1659" s="23" t="str">
        <f t="shared" si="478"/>
        <v/>
      </c>
      <c r="P1659" s="23" t="str">
        <f t="shared" si="479"/>
        <v/>
      </c>
      <c r="Q1659" s="23" t="str">
        <f t="shared" si="480"/>
        <v/>
      </c>
      <c r="R1659" s="23" t="str">
        <f t="shared" si="481"/>
        <v/>
      </c>
      <c r="S1659" s="696" t="e">
        <f t="shared" si="482"/>
        <v>#VALUE!</v>
      </c>
      <c r="T1659" s="23" t="str">
        <f t="shared" si="483"/>
        <v/>
      </c>
      <c r="U1659" s="28"/>
      <c r="V1659" s="28"/>
      <c r="W1659" s="631"/>
      <c r="X1659" s="24">
        <f t="shared" si="484"/>
        <v>0</v>
      </c>
      <c r="Y1659" s="25">
        <f t="shared" si="485"/>
        <v>0</v>
      </c>
      <c r="Z1659" s="77"/>
      <c r="AA1659" s="665"/>
      <c r="AB1659" s="665" t="str">
        <f t="shared" si="486"/>
        <v/>
      </c>
      <c r="AC1659" s="665" t="str">
        <f t="shared" si="487"/>
        <v/>
      </c>
    </row>
    <row r="1660" spans="2:29" ht="12.75" x14ac:dyDescent="0.35">
      <c r="B1660" s="20"/>
      <c r="C1660" s="20"/>
      <c r="D1660" s="29"/>
      <c r="E1660" s="30"/>
      <c r="F1660" s="30"/>
      <c r="G1660" s="30"/>
      <c r="H1660" s="30"/>
      <c r="I1660" s="24" t="str">
        <f t="shared" ref="I1660:I1723" si="488">IF(H1660="","",VLOOKUP(H1660,Applicator,2,0))</f>
        <v/>
      </c>
      <c r="J1660" s="74"/>
      <c r="K1660" s="27"/>
      <c r="L1660" s="24"/>
      <c r="M1660" s="22"/>
      <c r="N1660" s="23" t="str">
        <f t="shared" ref="N1660:N1723" si="489">IF(M1660="","",VLOOKUP(M1660,peach_list,2,0))</f>
        <v/>
      </c>
      <c r="O1660" s="23" t="str">
        <f t="shared" ref="O1660:O1723" si="490">IF(M1660="","",VLOOKUP(M1660,peach_list,3,0))</f>
        <v/>
      </c>
      <c r="P1660" s="23" t="str">
        <f t="shared" ref="P1660:P1723" si="491">IF(M1660="","",VLOOKUP(M1660,peach_list,4,0))</f>
        <v/>
      </c>
      <c r="Q1660" s="23" t="str">
        <f t="shared" ref="Q1660:Q1723" si="492">IF(M1660="","",VLOOKUP(M1660,peach_list,5,0))</f>
        <v/>
      </c>
      <c r="R1660" s="23" t="str">
        <f t="shared" ref="R1660:R1723" si="493">IF(M1660="","",VLOOKUP(M1660,peach_list,6,0))</f>
        <v/>
      </c>
      <c r="S1660" s="696" t="e">
        <f t="shared" ref="S1660:S1723" si="494">B1660+R1660</f>
        <v>#VALUE!</v>
      </c>
      <c r="T1660" s="23" t="str">
        <f t="shared" ref="T1660:T1723" si="495">IF(M1660="","",VLOOKUP(M1660,peach_list,7,0))</f>
        <v/>
      </c>
      <c r="U1660" s="28"/>
      <c r="V1660" s="28"/>
      <c r="W1660" s="631"/>
      <c r="X1660" s="24">
        <f t="shared" ref="X1660:X1723" si="496">U1660*V1660</f>
        <v>0</v>
      </c>
      <c r="Y1660" s="25">
        <f t="shared" ref="Y1660:Y1723" si="497">W1660</f>
        <v>0</v>
      </c>
      <c r="Z1660" s="77"/>
      <c r="AA1660" s="665"/>
      <c r="AB1660" s="665" t="str">
        <f t="shared" si="486"/>
        <v/>
      </c>
      <c r="AC1660" s="665" t="str">
        <f t="shared" si="487"/>
        <v/>
      </c>
    </row>
    <row r="1661" spans="2:29" ht="12.75" x14ac:dyDescent="0.35">
      <c r="B1661" s="20"/>
      <c r="C1661" s="20"/>
      <c r="D1661" s="29"/>
      <c r="E1661" s="30"/>
      <c r="F1661" s="30"/>
      <c r="G1661" s="30"/>
      <c r="H1661" s="30"/>
      <c r="I1661" s="24" t="str">
        <f t="shared" si="488"/>
        <v/>
      </c>
      <c r="J1661" s="74"/>
      <c r="K1661" s="27"/>
      <c r="L1661" s="24"/>
      <c r="M1661" s="22"/>
      <c r="N1661" s="23" t="str">
        <f t="shared" si="489"/>
        <v/>
      </c>
      <c r="O1661" s="23" t="str">
        <f t="shared" si="490"/>
        <v/>
      </c>
      <c r="P1661" s="23" t="str">
        <f t="shared" si="491"/>
        <v/>
      </c>
      <c r="Q1661" s="23" t="str">
        <f t="shared" si="492"/>
        <v/>
      </c>
      <c r="R1661" s="23" t="str">
        <f t="shared" si="493"/>
        <v/>
      </c>
      <c r="S1661" s="696" t="e">
        <f t="shared" si="494"/>
        <v>#VALUE!</v>
      </c>
      <c r="T1661" s="23" t="str">
        <f t="shared" si="495"/>
        <v/>
      </c>
      <c r="U1661" s="28"/>
      <c r="V1661" s="28"/>
      <c r="W1661" s="631"/>
      <c r="X1661" s="24">
        <f t="shared" si="496"/>
        <v>0</v>
      </c>
      <c r="Y1661" s="25">
        <f t="shared" si="497"/>
        <v>0</v>
      </c>
      <c r="Z1661" s="77"/>
      <c r="AA1661" s="665"/>
      <c r="AB1661" s="665" t="str">
        <f t="shared" si="486"/>
        <v/>
      </c>
      <c r="AC1661" s="665" t="str">
        <f t="shared" si="487"/>
        <v/>
      </c>
    </row>
    <row r="1662" spans="2:29" ht="12.75" x14ac:dyDescent="0.35">
      <c r="B1662" s="20"/>
      <c r="C1662" s="20"/>
      <c r="D1662" s="29"/>
      <c r="E1662" s="30"/>
      <c r="F1662" s="30"/>
      <c r="G1662" s="30"/>
      <c r="H1662" s="30"/>
      <c r="I1662" s="24" t="str">
        <f t="shared" si="488"/>
        <v/>
      </c>
      <c r="J1662" s="74"/>
      <c r="K1662" s="27"/>
      <c r="L1662" s="24"/>
      <c r="M1662" s="22"/>
      <c r="N1662" s="23" t="str">
        <f t="shared" si="489"/>
        <v/>
      </c>
      <c r="O1662" s="23" t="str">
        <f t="shared" si="490"/>
        <v/>
      </c>
      <c r="P1662" s="23" t="str">
        <f t="shared" si="491"/>
        <v/>
      </c>
      <c r="Q1662" s="23" t="str">
        <f t="shared" si="492"/>
        <v/>
      </c>
      <c r="R1662" s="23" t="str">
        <f t="shared" si="493"/>
        <v/>
      </c>
      <c r="S1662" s="696" t="e">
        <f t="shared" si="494"/>
        <v>#VALUE!</v>
      </c>
      <c r="T1662" s="23" t="str">
        <f t="shared" si="495"/>
        <v/>
      </c>
      <c r="U1662" s="28"/>
      <c r="V1662" s="28"/>
      <c r="W1662" s="631"/>
      <c r="X1662" s="24">
        <f t="shared" si="496"/>
        <v>0</v>
      </c>
      <c r="Y1662" s="25">
        <f t="shared" si="497"/>
        <v>0</v>
      </c>
      <c r="Z1662" s="77"/>
      <c r="AA1662" s="665"/>
      <c r="AB1662" s="665" t="str">
        <f t="shared" si="486"/>
        <v/>
      </c>
      <c r="AC1662" s="665" t="str">
        <f t="shared" si="487"/>
        <v/>
      </c>
    </row>
    <row r="1663" spans="2:29" ht="12.75" x14ac:dyDescent="0.35">
      <c r="B1663" s="20"/>
      <c r="C1663" s="20"/>
      <c r="D1663" s="29"/>
      <c r="E1663" s="30"/>
      <c r="F1663" s="30"/>
      <c r="G1663" s="30"/>
      <c r="H1663" s="30"/>
      <c r="I1663" s="24" t="str">
        <f t="shared" si="488"/>
        <v/>
      </c>
      <c r="J1663" s="74"/>
      <c r="K1663" s="27"/>
      <c r="L1663" s="24"/>
      <c r="M1663" s="22"/>
      <c r="N1663" s="23" t="str">
        <f t="shared" si="489"/>
        <v/>
      </c>
      <c r="O1663" s="23" t="str">
        <f t="shared" si="490"/>
        <v/>
      </c>
      <c r="P1663" s="23" t="str">
        <f t="shared" si="491"/>
        <v/>
      </c>
      <c r="Q1663" s="23" t="str">
        <f t="shared" si="492"/>
        <v/>
      </c>
      <c r="R1663" s="23" t="str">
        <f t="shared" si="493"/>
        <v/>
      </c>
      <c r="S1663" s="696" t="e">
        <f t="shared" si="494"/>
        <v>#VALUE!</v>
      </c>
      <c r="T1663" s="23" t="str">
        <f t="shared" si="495"/>
        <v/>
      </c>
      <c r="U1663" s="28"/>
      <c r="V1663" s="28"/>
      <c r="W1663" s="631"/>
      <c r="X1663" s="24">
        <f t="shared" si="496"/>
        <v>0</v>
      </c>
      <c r="Y1663" s="25">
        <f t="shared" si="497"/>
        <v>0</v>
      </c>
      <c r="Z1663" s="77"/>
      <c r="AA1663" s="665"/>
      <c r="AB1663" s="665" t="str">
        <f t="shared" si="486"/>
        <v/>
      </c>
      <c r="AC1663" s="665" t="str">
        <f t="shared" si="487"/>
        <v/>
      </c>
    </row>
    <row r="1664" spans="2:29" ht="12.75" x14ac:dyDescent="0.35">
      <c r="B1664" s="20"/>
      <c r="C1664" s="20"/>
      <c r="D1664" s="29"/>
      <c r="E1664" s="30"/>
      <c r="F1664" s="30"/>
      <c r="G1664" s="30"/>
      <c r="H1664" s="30"/>
      <c r="I1664" s="24" t="str">
        <f t="shared" si="488"/>
        <v/>
      </c>
      <c r="J1664" s="74"/>
      <c r="K1664" s="27"/>
      <c r="L1664" s="24"/>
      <c r="M1664" s="22"/>
      <c r="N1664" s="23" t="str">
        <f t="shared" si="489"/>
        <v/>
      </c>
      <c r="O1664" s="23" t="str">
        <f t="shared" si="490"/>
        <v/>
      </c>
      <c r="P1664" s="23" t="str">
        <f t="shared" si="491"/>
        <v/>
      </c>
      <c r="Q1664" s="23" t="str">
        <f t="shared" si="492"/>
        <v/>
      </c>
      <c r="R1664" s="23" t="str">
        <f t="shared" si="493"/>
        <v/>
      </c>
      <c r="S1664" s="696" t="e">
        <f t="shared" si="494"/>
        <v>#VALUE!</v>
      </c>
      <c r="T1664" s="23" t="str">
        <f t="shared" si="495"/>
        <v/>
      </c>
      <c r="U1664" s="28"/>
      <c r="V1664" s="28"/>
      <c r="W1664" s="631"/>
      <c r="X1664" s="24">
        <f t="shared" si="496"/>
        <v>0</v>
      </c>
      <c r="Y1664" s="25">
        <f t="shared" si="497"/>
        <v>0</v>
      </c>
      <c r="Z1664" s="77"/>
      <c r="AA1664" s="665"/>
      <c r="AB1664" s="665" t="str">
        <f t="shared" si="486"/>
        <v/>
      </c>
      <c r="AC1664" s="665" t="str">
        <f t="shared" si="487"/>
        <v/>
      </c>
    </row>
    <row r="1665" spans="2:29" ht="12.75" x14ac:dyDescent="0.35">
      <c r="B1665" s="20"/>
      <c r="C1665" s="20"/>
      <c r="D1665" s="29"/>
      <c r="E1665" s="30"/>
      <c r="F1665" s="30"/>
      <c r="G1665" s="30"/>
      <c r="H1665" s="30"/>
      <c r="I1665" s="24" t="str">
        <f t="shared" si="488"/>
        <v/>
      </c>
      <c r="J1665" s="74"/>
      <c r="K1665" s="27"/>
      <c r="L1665" s="24"/>
      <c r="M1665" s="22"/>
      <c r="N1665" s="23" t="str">
        <f t="shared" si="489"/>
        <v/>
      </c>
      <c r="O1665" s="23" t="str">
        <f t="shared" si="490"/>
        <v/>
      </c>
      <c r="P1665" s="23" t="str">
        <f t="shared" si="491"/>
        <v/>
      </c>
      <c r="Q1665" s="23" t="str">
        <f t="shared" si="492"/>
        <v/>
      </c>
      <c r="R1665" s="23" t="str">
        <f t="shared" si="493"/>
        <v/>
      </c>
      <c r="S1665" s="696" t="e">
        <f t="shared" si="494"/>
        <v>#VALUE!</v>
      </c>
      <c r="T1665" s="23" t="str">
        <f t="shared" si="495"/>
        <v/>
      </c>
      <c r="U1665" s="28"/>
      <c r="V1665" s="28"/>
      <c r="W1665" s="631"/>
      <c r="X1665" s="24">
        <f t="shared" si="496"/>
        <v>0</v>
      </c>
      <c r="Y1665" s="25">
        <f t="shared" si="497"/>
        <v>0</v>
      </c>
      <c r="Z1665" s="77"/>
      <c r="AA1665" s="665"/>
      <c r="AB1665" s="665" t="str">
        <f t="shared" si="486"/>
        <v/>
      </c>
      <c r="AC1665" s="665" t="str">
        <f t="shared" si="487"/>
        <v/>
      </c>
    </row>
    <row r="1666" spans="2:29" ht="12.75" x14ac:dyDescent="0.35">
      <c r="B1666" s="20"/>
      <c r="C1666" s="20"/>
      <c r="D1666" s="29"/>
      <c r="E1666" s="30"/>
      <c r="F1666" s="30"/>
      <c r="G1666" s="30"/>
      <c r="H1666" s="30"/>
      <c r="I1666" s="24" t="str">
        <f t="shared" si="488"/>
        <v/>
      </c>
      <c r="J1666" s="74"/>
      <c r="K1666" s="27"/>
      <c r="L1666" s="24"/>
      <c r="M1666" s="22"/>
      <c r="N1666" s="23" t="str">
        <f t="shared" si="489"/>
        <v/>
      </c>
      <c r="O1666" s="23" t="str">
        <f t="shared" si="490"/>
        <v/>
      </c>
      <c r="P1666" s="23" t="str">
        <f t="shared" si="491"/>
        <v/>
      </c>
      <c r="Q1666" s="23" t="str">
        <f t="shared" si="492"/>
        <v/>
      </c>
      <c r="R1666" s="23" t="str">
        <f t="shared" si="493"/>
        <v/>
      </c>
      <c r="S1666" s="696" t="e">
        <f t="shared" si="494"/>
        <v>#VALUE!</v>
      </c>
      <c r="T1666" s="23" t="str">
        <f t="shared" si="495"/>
        <v/>
      </c>
      <c r="U1666" s="28"/>
      <c r="V1666" s="28"/>
      <c r="W1666" s="631"/>
      <c r="X1666" s="24">
        <f t="shared" si="496"/>
        <v>0</v>
      </c>
      <c r="Y1666" s="25">
        <f t="shared" si="497"/>
        <v>0</v>
      </c>
      <c r="Z1666" s="77"/>
      <c r="AA1666" s="665"/>
      <c r="AB1666" s="665" t="str">
        <f t="shared" si="486"/>
        <v/>
      </c>
      <c r="AC1666" s="665" t="str">
        <f t="shared" si="487"/>
        <v/>
      </c>
    </row>
    <row r="1667" spans="2:29" ht="12.75" x14ac:dyDescent="0.35">
      <c r="B1667" s="20"/>
      <c r="C1667" s="20"/>
      <c r="D1667" s="29"/>
      <c r="E1667" s="30"/>
      <c r="F1667" s="30"/>
      <c r="G1667" s="30"/>
      <c r="H1667" s="30"/>
      <c r="I1667" s="24" t="str">
        <f t="shared" si="488"/>
        <v/>
      </c>
      <c r="J1667" s="74"/>
      <c r="K1667" s="27"/>
      <c r="L1667" s="24"/>
      <c r="M1667" s="22"/>
      <c r="N1667" s="23" t="str">
        <f t="shared" si="489"/>
        <v/>
      </c>
      <c r="O1667" s="23" t="str">
        <f t="shared" si="490"/>
        <v/>
      </c>
      <c r="P1667" s="23" t="str">
        <f t="shared" si="491"/>
        <v/>
      </c>
      <c r="Q1667" s="23" t="str">
        <f t="shared" si="492"/>
        <v/>
      </c>
      <c r="R1667" s="23" t="str">
        <f t="shared" si="493"/>
        <v/>
      </c>
      <c r="S1667" s="696" t="e">
        <f t="shared" si="494"/>
        <v>#VALUE!</v>
      </c>
      <c r="T1667" s="23" t="str">
        <f t="shared" si="495"/>
        <v/>
      </c>
      <c r="U1667" s="28"/>
      <c r="V1667" s="28"/>
      <c r="W1667" s="631"/>
      <c r="X1667" s="24">
        <f t="shared" si="496"/>
        <v>0</v>
      </c>
      <c r="Y1667" s="25">
        <f t="shared" si="497"/>
        <v>0</v>
      </c>
      <c r="Z1667" s="77"/>
      <c r="AA1667" s="665"/>
      <c r="AB1667" s="665" t="str">
        <f t="shared" si="486"/>
        <v/>
      </c>
      <c r="AC1667" s="665" t="str">
        <f t="shared" si="487"/>
        <v/>
      </c>
    </row>
    <row r="1668" spans="2:29" ht="12.75" x14ac:dyDescent="0.35">
      <c r="B1668" s="20"/>
      <c r="C1668" s="20"/>
      <c r="D1668" s="29"/>
      <c r="E1668" s="30"/>
      <c r="F1668" s="30"/>
      <c r="G1668" s="30"/>
      <c r="H1668" s="30"/>
      <c r="I1668" s="24" t="str">
        <f t="shared" si="488"/>
        <v/>
      </c>
      <c r="J1668" s="74"/>
      <c r="K1668" s="27"/>
      <c r="L1668" s="24"/>
      <c r="M1668" s="22"/>
      <c r="N1668" s="23" t="str">
        <f t="shared" si="489"/>
        <v/>
      </c>
      <c r="O1668" s="23" t="str">
        <f t="shared" si="490"/>
        <v/>
      </c>
      <c r="P1668" s="23" t="str">
        <f t="shared" si="491"/>
        <v/>
      </c>
      <c r="Q1668" s="23" t="str">
        <f t="shared" si="492"/>
        <v/>
      </c>
      <c r="R1668" s="23" t="str">
        <f t="shared" si="493"/>
        <v/>
      </c>
      <c r="S1668" s="696" t="e">
        <f t="shared" si="494"/>
        <v>#VALUE!</v>
      </c>
      <c r="T1668" s="23" t="str">
        <f t="shared" si="495"/>
        <v/>
      </c>
      <c r="U1668" s="28"/>
      <c r="V1668" s="28"/>
      <c r="W1668" s="631"/>
      <c r="X1668" s="24">
        <f t="shared" si="496"/>
        <v>0</v>
      </c>
      <c r="Y1668" s="25">
        <f t="shared" si="497"/>
        <v>0</v>
      </c>
      <c r="Z1668" s="77"/>
      <c r="AA1668" s="665"/>
      <c r="AB1668" s="665" t="str">
        <f t="shared" si="486"/>
        <v/>
      </c>
      <c r="AC1668" s="665" t="str">
        <f t="shared" si="487"/>
        <v/>
      </c>
    </row>
    <row r="1669" spans="2:29" ht="12.75" x14ac:dyDescent="0.35">
      <c r="B1669" s="20"/>
      <c r="C1669" s="20"/>
      <c r="D1669" s="29"/>
      <c r="E1669" s="30"/>
      <c r="F1669" s="30"/>
      <c r="G1669" s="30"/>
      <c r="H1669" s="30"/>
      <c r="I1669" s="24" t="str">
        <f t="shared" si="488"/>
        <v/>
      </c>
      <c r="J1669" s="74"/>
      <c r="K1669" s="27"/>
      <c r="L1669" s="24"/>
      <c r="M1669" s="22"/>
      <c r="N1669" s="23" t="str">
        <f t="shared" si="489"/>
        <v/>
      </c>
      <c r="O1669" s="23" t="str">
        <f t="shared" si="490"/>
        <v/>
      </c>
      <c r="P1669" s="23" t="str">
        <f t="shared" si="491"/>
        <v/>
      </c>
      <c r="Q1669" s="23" t="str">
        <f t="shared" si="492"/>
        <v/>
      </c>
      <c r="R1669" s="23" t="str">
        <f t="shared" si="493"/>
        <v/>
      </c>
      <c r="S1669" s="696" t="e">
        <f t="shared" si="494"/>
        <v>#VALUE!</v>
      </c>
      <c r="T1669" s="23" t="str">
        <f t="shared" si="495"/>
        <v/>
      </c>
      <c r="U1669" s="28"/>
      <c r="V1669" s="28"/>
      <c r="W1669" s="631"/>
      <c r="X1669" s="24">
        <f t="shared" si="496"/>
        <v>0</v>
      </c>
      <c r="Y1669" s="25">
        <f t="shared" si="497"/>
        <v>0</v>
      </c>
      <c r="Z1669" s="77"/>
      <c r="AA1669" s="665"/>
      <c r="AB1669" s="665" t="str">
        <f t="shared" si="486"/>
        <v/>
      </c>
      <c r="AC1669" s="665" t="str">
        <f t="shared" si="487"/>
        <v/>
      </c>
    </row>
    <row r="1670" spans="2:29" ht="12.75" x14ac:dyDescent="0.35">
      <c r="B1670" s="20"/>
      <c r="C1670" s="20"/>
      <c r="D1670" s="29"/>
      <c r="E1670" s="30"/>
      <c r="F1670" s="30"/>
      <c r="G1670" s="30"/>
      <c r="H1670" s="30"/>
      <c r="I1670" s="24" t="str">
        <f t="shared" si="488"/>
        <v/>
      </c>
      <c r="J1670" s="74"/>
      <c r="K1670" s="27"/>
      <c r="L1670" s="24"/>
      <c r="M1670" s="22"/>
      <c r="N1670" s="23" t="str">
        <f t="shared" si="489"/>
        <v/>
      </c>
      <c r="O1670" s="23" t="str">
        <f t="shared" si="490"/>
        <v/>
      </c>
      <c r="P1670" s="23" t="str">
        <f t="shared" si="491"/>
        <v/>
      </c>
      <c r="Q1670" s="23" t="str">
        <f t="shared" si="492"/>
        <v/>
      </c>
      <c r="R1670" s="23" t="str">
        <f t="shared" si="493"/>
        <v/>
      </c>
      <c r="S1670" s="696" t="e">
        <f t="shared" si="494"/>
        <v>#VALUE!</v>
      </c>
      <c r="T1670" s="23" t="str">
        <f t="shared" si="495"/>
        <v/>
      </c>
      <c r="U1670" s="28"/>
      <c r="V1670" s="28"/>
      <c r="W1670" s="631"/>
      <c r="X1670" s="24">
        <f t="shared" si="496"/>
        <v>0</v>
      </c>
      <c r="Y1670" s="25">
        <f t="shared" si="497"/>
        <v>0</v>
      </c>
      <c r="Z1670" s="77"/>
      <c r="AA1670" s="665"/>
      <c r="AB1670" s="665" t="str">
        <f t="shared" ref="AB1670:AB1733" si="498">IF(X1670=0,"",AA1670*X1670)</f>
        <v/>
      </c>
      <c r="AC1670" s="665" t="str">
        <f t="shared" ref="AC1670:AC1733" si="499">IF(X1670=0,"",AB1670/U1670)</f>
        <v/>
      </c>
    </row>
    <row r="1671" spans="2:29" ht="12.75" x14ac:dyDescent="0.35">
      <c r="B1671" s="20"/>
      <c r="C1671" s="20"/>
      <c r="D1671" s="29"/>
      <c r="E1671" s="30"/>
      <c r="F1671" s="30"/>
      <c r="G1671" s="30"/>
      <c r="H1671" s="30"/>
      <c r="I1671" s="24" t="str">
        <f t="shared" si="488"/>
        <v/>
      </c>
      <c r="J1671" s="74"/>
      <c r="K1671" s="27"/>
      <c r="L1671" s="24"/>
      <c r="M1671" s="22"/>
      <c r="N1671" s="23" t="str">
        <f t="shared" si="489"/>
        <v/>
      </c>
      <c r="O1671" s="23" t="str">
        <f t="shared" si="490"/>
        <v/>
      </c>
      <c r="P1671" s="23" t="str">
        <f t="shared" si="491"/>
        <v/>
      </c>
      <c r="Q1671" s="23" t="str">
        <f t="shared" si="492"/>
        <v/>
      </c>
      <c r="R1671" s="23" t="str">
        <f t="shared" si="493"/>
        <v/>
      </c>
      <c r="S1671" s="696" t="e">
        <f t="shared" si="494"/>
        <v>#VALUE!</v>
      </c>
      <c r="T1671" s="23" t="str">
        <f t="shared" si="495"/>
        <v/>
      </c>
      <c r="U1671" s="28"/>
      <c r="V1671" s="28"/>
      <c r="W1671" s="631"/>
      <c r="X1671" s="24">
        <f t="shared" si="496"/>
        <v>0</v>
      </c>
      <c r="Y1671" s="25">
        <f t="shared" si="497"/>
        <v>0</v>
      </c>
      <c r="Z1671" s="77"/>
      <c r="AA1671" s="665"/>
      <c r="AB1671" s="665" t="str">
        <f t="shared" si="498"/>
        <v/>
      </c>
      <c r="AC1671" s="665" t="str">
        <f t="shared" si="499"/>
        <v/>
      </c>
    </row>
    <row r="1672" spans="2:29" ht="12.75" x14ac:dyDescent="0.35">
      <c r="B1672" s="20"/>
      <c r="C1672" s="20"/>
      <c r="D1672" s="29"/>
      <c r="E1672" s="30"/>
      <c r="F1672" s="30"/>
      <c r="G1672" s="30"/>
      <c r="H1672" s="30"/>
      <c r="I1672" s="24" t="str">
        <f t="shared" si="488"/>
        <v/>
      </c>
      <c r="J1672" s="74"/>
      <c r="K1672" s="27"/>
      <c r="L1672" s="24"/>
      <c r="M1672" s="22"/>
      <c r="N1672" s="23" t="str">
        <f t="shared" si="489"/>
        <v/>
      </c>
      <c r="O1672" s="23" t="str">
        <f t="shared" si="490"/>
        <v/>
      </c>
      <c r="P1672" s="23" t="str">
        <f t="shared" si="491"/>
        <v/>
      </c>
      <c r="Q1672" s="23" t="str">
        <f t="shared" si="492"/>
        <v/>
      </c>
      <c r="R1672" s="23" t="str">
        <f t="shared" si="493"/>
        <v/>
      </c>
      <c r="S1672" s="696" t="e">
        <f t="shared" si="494"/>
        <v>#VALUE!</v>
      </c>
      <c r="T1672" s="23" t="str">
        <f t="shared" si="495"/>
        <v/>
      </c>
      <c r="U1672" s="28"/>
      <c r="V1672" s="28"/>
      <c r="W1672" s="631"/>
      <c r="X1672" s="24">
        <f t="shared" si="496"/>
        <v>0</v>
      </c>
      <c r="Y1672" s="25">
        <f t="shared" si="497"/>
        <v>0</v>
      </c>
      <c r="Z1672" s="77"/>
      <c r="AA1672" s="665"/>
      <c r="AB1672" s="665" t="str">
        <f t="shared" si="498"/>
        <v/>
      </c>
      <c r="AC1672" s="665" t="str">
        <f t="shared" si="499"/>
        <v/>
      </c>
    </row>
    <row r="1673" spans="2:29" ht="12.75" x14ac:dyDescent="0.35">
      <c r="B1673" s="20"/>
      <c r="C1673" s="20"/>
      <c r="D1673" s="29"/>
      <c r="E1673" s="30"/>
      <c r="F1673" s="30"/>
      <c r="G1673" s="30"/>
      <c r="H1673" s="30"/>
      <c r="I1673" s="24" t="str">
        <f t="shared" si="488"/>
        <v/>
      </c>
      <c r="J1673" s="74"/>
      <c r="K1673" s="27"/>
      <c r="L1673" s="24"/>
      <c r="M1673" s="22"/>
      <c r="N1673" s="23" t="str">
        <f t="shared" si="489"/>
        <v/>
      </c>
      <c r="O1673" s="23" t="str">
        <f t="shared" si="490"/>
        <v/>
      </c>
      <c r="P1673" s="23" t="str">
        <f t="shared" si="491"/>
        <v/>
      </c>
      <c r="Q1673" s="23" t="str">
        <f t="shared" si="492"/>
        <v/>
      </c>
      <c r="R1673" s="23" t="str">
        <f t="shared" si="493"/>
        <v/>
      </c>
      <c r="S1673" s="696" t="e">
        <f t="shared" si="494"/>
        <v>#VALUE!</v>
      </c>
      <c r="T1673" s="23" t="str">
        <f t="shared" si="495"/>
        <v/>
      </c>
      <c r="U1673" s="28"/>
      <c r="V1673" s="28"/>
      <c r="W1673" s="631"/>
      <c r="X1673" s="24">
        <f t="shared" si="496"/>
        <v>0</v>
      </c>
      <c r="Y1673" s="25">
        <f t="shared" si="497"/>
        <v>0</v>
      </c>
      <c r="Z1673" s="77"/>
      <c r="AA1673" s="665"/>
      <c r="AB1673" s="665" t="str">
        <f t="shared" si="498"/>
        <v/>
      </c>
      <c r="AC1673" s="665" t="str">
        <f t="shared" si="499"/>
        <v/>
      </c>
    </row>
    <row r="1674" spans="2:29" ht="12.75" x14ac:dyDescent="0.35">
      <c r="B1674" s="20"/>
      <c r="C1674" s="20"/>
      <c r="D1674" s="29"/>
      <c r="E1674" s="30"/>
      <c r="F1674" s="30"/>
      <c r="G1674" s="30"/>
      <c r="H1674" s="30"/>
      <c r="I1674" s="24" t="str">
        <f t="shared" si="488"/>
        <v/>
      </c>
      <c r="J1674" s="74"/>
      <c r="K1674" s="27"/>
      <c r="L1674" s="24"/>
      <c r="M1674" s="22"/>
      <c r="N1674" s="23" t="str">
        <f t="shared" si="489"/>
        <v/>
      </c>
      <c r="O1674" s="23" t="str">
        <f t="shared" si="490"/>
        <v/>
      </c>
      <c r="P1674" s="23" t="str">
        <f t="shared" si="491"/>
        <v/>
      </c>
      <c r="Q1674" s="23" t="str">
        <f t="shared" si="492"/>
        <v/>
      </c>
      <c r="R1674" s="23" t="str">
        <f t="shared" si="493"/>
        <v/>
      </c>
      <c r="S1674" s="696" t="e">
        <f t="shared" si="494"/>
        <v>#VALUE!</v>
      </c>
      <c r="T1674" s="23" t="str">
        <f t="shared" si="495"/>
        <v/>
      </c>
      <c r="U1674" s="28"/>
      <c r="V1674" s="28"/>
      <c r="W1674" s="631"/>
      <c r="X1674" s="24">
        <f t="shared" si="496"/>
        <v>0</v>
      </c>
      <c r="Y1674" s="25">
        <f t="shared" si="497"/>
        <v>0</v>
      </c>
      <c r="Z1674" s="77"/>
      <c r="AA1674" s="665"/>
      <c r="AB1674" s="665" t="str">
        <f t="shared" si="498"/>
        <v/>
      </c>
      <c r="AC1674" s="665" t="str">
        <f t="shared" si="499"/>
        <v/>
      </c>
    </row>
    <row r="1675" spans="2:29" ht="12.75" x14ac:dyDescent="0.35">
      <c r="B1675" s="20"/>
      <c r="C1675" s="20"/>
      <c r="D1675" s="29"/>
      <c r="E1675" s="30"/>
      <c r="F1675" s="30"/>
      <c r="G1675" s="30"/>
      <c r="H1675" s="30"/>
      <c r="I1675" s="24" t="str">
        <f t="shared" si="488"/>
        <v/>
      </c>
      <c r="J1675" s="74"/>
      <c r="K1675" s="27"/>
      <c r="L1675" s="24"/>
      <c r="M1675" s="22"/>
      <c r="N1675" s="23" t="str">
        <f t="shared" si="489"/>
        <v/>
      </c>
      <c r="O1675" s="23" t="str">
        <f t="shared" si="490"/>
        <v/>
      </c>
      <c r="P1675" s="23" t="str">
        <f t="shared" si="491"/>
        <v/>
      </c>
      <c r="Q1675" s="23" t="str">
        <f t="shared" si="492"/>
        <v/>
      </c>
      <c r="R1675" s="23" t="str">
        <f t="shared" si="493"/>
        <v/>
      </c>
      <c r="S1675" s="696" t="e">
        <f t="shared" si="494"/>
        <v>#VALUE!</v>
      </c>
      <c r="T1675" s="23" t="str">
        <f t="shared" si="495"/>
        <v/>
      </c>
      <c r="U1675" s="28"/>
      <c r="V1675" s="28"/>
      <c r="W1675" s="631"/>
      <c r="X1675" s="24">
        <f t="shared" si="496"/>
        <v>0</v>
      </c>
      <c r="Y1675" s="25">
        <f t="shared" si="497"/>
        <v>0</v>
      </c>
      <c r="Z1675" s="77"/>
      <c r="AA1675" s="665"/>
      <c r="AB1675" s="665" t="str">
        <f t="shared" si="498"/>
        <v/>
      </c>
      <c r="AC1675" s="665" t="str">
        <f t="shared" si="499"/>
        <v/>
      </c>
    </row>
    <row r="1676" spans="2:29" ht="12.75" x14ac:dyDescent="0.35">
      <c r="B1676" s="20"/>
      <c r="C1676" s="20"/>
      <c r="D1676" s="29"/>
      <c r="E1676" s="30"/>
      <c r="F1676" s="30"/>
      <c r="G1676" s="30"/>
      <c r="H1676" s="30"/>
      <c r="I1676" s="24" t="str">
        <f t="shared" si="488"/>
        <v/>
      </c>
      <c r="J1676" s="74"/>
      <c r="K1676" s="27"/>
      <c r="L1676" s="24"/>
      <c r="M1676" s="22"/>
      <c r="N1676" s="23" t="str">
        <f t="shared" si="489"/>
        <v/>
      </c>
      <c r="O1676" s="23" t="str">
        <f t="shared" si="490"/>
        <v/>
      </c>
      <c r="P1676" s="23" t="str">
        <f t="shared" si="491"/>
        <v/>
      </c>
      <c r="Q1676" s="23" t="str">
        <f t="shared" si="492"/>
        <v/>
      </c>
      <c r="R1676" s="23" t="str">
        <f t="shared" si="493"/>
        <v/>
      </c>
      <c r="S1676" s="696" t="e">
        <f t="shared" si="494"/>
        <v>#VALUE!</v>
      </c>
      <c r="T1676" s="23" t="str">
        <f t="shared" si="495"/>
        <v/>
      </c>
      <c r="U1676" s="28"/>
      <c r="V1676" s="28"/>
      <c r="W1676" s="631"/>
      <c r="X1676" s="24">
        <f t="shared" si="496"/>
        <v>0</v>
      </c>
      <c r="Y1676" s="25">
        <f t="shared" si="497"/>
        <v>0</v>
      </c>
      <c r="Z1676" s="77"/>
      <c r="AA1676" s="665"/>
      <c r="AB1676" s="665" t="str">
        <f t="shared" si="498"/>
        <v/>
      </c>
      <c r="AC1676" s="665" t="str">
        <f t="shared" si="499"/>
        <v/>
      </c>
    </row>
    <row r="1677" spans="2:29" ht="12.75" x14ac:dyDescent="0.35">
      <c r="B1677" s="20"/>
      <c r="C1677" s="20"/>
      <c r="D1677" s="29"/>
      <c r="E1677" s="30"/>
      <c r="F1677" s="30"/>
      <c r="G1677" s="30"/>
      <c r="H1677" s="30"/>
      <c r="I1677" s="24" t="str">
        <f t="shared" si="488"/>
        <v/>
      </c>
      <c r="J1677" s="74"/>
      <c r="K1677" s="27"/>
      <c r="L1677" s="24"/>
      <c r="M1677" s="22"/>
      <c r="N1677" s="23" t="str">
        <f t="shared" si="489"/>
        <v/>
      </c>
      <c r="O1677" s="23" t="str">
        <f t="shared" si="490"/>
        <v/>
      </c>
      <c r="P1677" s="23" t="str">
        <f t="shared" si="491"/>
        <v/>
      </c>
      <c r="Q1677" s="23" t="str">
        <f t="shared" si="492"/>
        <v/>
      </c>
      <c r="R1677" s="23" t="str">
        <f t="shared" si="493"/>
        <v/>
      </c>
      <c r="S1677" s="696" t="e">
        <f t="shared" si="494"/>
        <v>#VALUE!</v>
      </c>
      <c r="T1677" s="23" t="str">
        <f t="shared" si="495"/>
        <v/>
      </c>
      <c r="U1677" s="28"/>
      <c r="V1677" s="28"/>
      <c r="W1677" s="631"/>
      <c r="X1677" s="24">
        <f t="shared" si="496"/>
        <v>0</v>
      </c>
      <c r="Y1677" s="25">
        <f t="shared" si="497"/>
        <v>0</v>
      </c>
      <c r="Z1677" s="77"/>
      <c r="AA1677" s="665"/>
      <c r="AB1677" s="665" t="str">
        <f t="shared" si="498"/>
        <v/>
      </c>
      <c r="AC1677" s="665" t="str">
        <f t="shared" si="499"/>
        <v/>
      </c>
    </row>
    <row r="1678" spans="2:29" ht="12.75" x14ac:dyDescent="0.35">
      <c r="B1678" s="20"/>
      <c r="C1678" s="20"/>
      <c r="D1678" s="29"/>
      <c r="E1678" s="30"/>
      <c r="F1678" s="30"/>
      <c r="G1678" s="30"/>
      <c r="H1678" s="30"/>
      <c r="I1678" s="24" t="str">
        <f t="shared" si="488"/>
        <v/>
      </c>
      <c r="J1678" s="74"/>
      <c r="K1678" s="27"/>
      <c r="L1678" s="24"/>
      <c r="M1678" s="22"/>
      <c r="N1678" s="23" t="str">
        <f t="shared" si="489"/>
        <v/>
      </c>
      <c r="O1678" s="23" t="str">
        <f t="shared" si="490"/>
        <v/>
      </c>
      <c r="P1678" s="23" t="str">
        <f t="shared" si="491"/>
        <v/>
      </c>
      <c r="Q1678" s="23" t="str">
        <f t="shared" si="492"/>
        <v/>
      </c>
      <c r="R1678" s="23" t="str">
        <f t="shared" si="493"/>
        <v/>
      </c>
      <c r="S1678" s="696" t="e">
        <f t="shared" si="494"/>
        <v>#VALUE!</v>
      </c>
      <c r="T1678" s="23" t="str">
        <f t="shared" si="495"/>
        <v/>
      </c>
      <c r="U1678" s="28"/>
      <c r="V1678" s="28"/>
      <c r="W1678" s="631"/>
      <c r="X1678" s="24">
        <f t="shared" si="496"/>
        <v>0</v>
      </c>
      <c r="Y1678" s="25">
        <f t="shared" si="497"/>
        <v>0</v>
      </c>
      <c r="Z1678" s="77"/>
      <c r="AA1678" s="665"/>
      <c r="AB1678" s="665" t="str">
        <f t="shared" si="498"/>
        <v/>
      </c>
      <c r="AC1678" s="665" t="str">
        <f t="shared" si="499"/>
        <v/>
      </c>
    </row>
    <row r="1679" spans="2:29" ht="12.75" x14ac:dyDescent="0.35">
      <c r="B1679" s="20"/>
      <c r="C1679" s="20"/>
      <c r="D1679" s="29"/>
      <c r="E1679" s="30"/>
      <c r="F1679" s="30"/>
      <c r="G1679" s="30"/>
      <c r="H1679" s="30"/>
      <c r="I1679" s="24" t="str">
        <f t="shared" si="488"/>
        <v/>
      </c>
      <c r="J1679" s="74"/>
      <c r="K1679" s="27"/>
      <c r="L1679" s="24"/>
      <c r="M1679" s="22"/>
      <c r="N1679" s="23" t="str">
        <f t="shared" si="489"/>
        <v/>
      </c>
      <c r="O1679" s="23" t="str">
        <f t="shared" si="490"/>
        <v/>
      </c>
      <c r="P1679" s="23" t="str">
        <f t="shared" si="491"/>
        <v/>
      </c>
      <c r="Q1679" s="23" t="str">
        <f t="shared" si="492"/>
        <v/>
      </c>
      <c r="R1679" s="23" t="str">
        <f t="shared" si="493"/>
        <v/>
      </c>
      <c r="S1679" s="696" t="e">
        <f t="shared" si="494"/>
        <v>#VALUE!</v>
      </c>
      <c r="T1679" s="23" t="str">
        <f t="shared" si="495"/>
        <v/>
      </c>
      <c r="U1679" s="28"/>
      <c r="V1679" s="28"/>
      <c r="W1679" s="631"/>
      <c r="X1679" s="24">
        <f t="shared" si="496"/>
        <v>0</v>
      </c>
      <c r="Y1679" s="25">
        <f t="shared" si="497"/>
        <v>0</v>
      </c>
      <c r="Z1679" s="77"/>
      <c r="AA1679" s="665"/>
      <c r="AB1679" s="665" t="str">
        <f t="shared" si="498"/>
        <v/>
      </c>
      <c r="AC1679" s="665" t="str">
        <f t="shared" si="499"/>
        <v/>
      </c>
    </row>
    <row r="1680" spans="2:29" ht="12.75" x14ac:dyDescent="0.35">
      <c r="B1680" s="20"/>
      <c r="C1680" s="20"/>
      <c r="D1680" s="29"/>
      <c r="E1680" s="30"/>
      <c r="F1680" s="30"/>
      <c r="G1680" s="30"/>
      <c r="H1680" s="30"/>
      <c r="I1680" s="24" t="str">
        <f t="shared" si="488"/>
        <v/>
      </c>
      <c r="J1680" s="74"/>
      <c r="K1680" s="27"/>
      <c r="L1680" s="24"/>
      <c r="M1680" s="22"/>
      <c r="N1680" s="23" t="str">
        <f t="shared" si="489"/>
        <v/>
      </c>
      <c r="O1680" s="23" t="str">
        <f t="shared" si="490"/>
        <v/>
      </c>
      <c r="P1680" s="23" t="str">
        <f t="shared" si="491"/>
        <v/>
      </c>
      <c r="Q1680" s="23" t="str">
        <f t="shared" si="492"/>
        <v/>
      </c>
      <c r="R1680" s="23" t="str">
        <f t="shared" si="493"/>
        <v/>
      </c>
      <c r="S1680" s="696" t="e">
        <f t="shared" si="494"/>
        <v>#VALUE!</v>
      </c>
      <c r="T1680" s="23" t="str">
        <f t="shared" si="495"/>
        <v/>
      </c>
      <c r="U1680" s="28"/>
      <c r="V1680" s="28"/>
      <c r="W1680" s="631"/>
      <c r="X1680" s="24">
        <f t="shared" si="496"/>
        <v>0</v>
      </c>
      <c r="Y1680" s="25">
        <f t="shared" si="497"/>
        <v>0</v>
      </c>
      <c r="Z1680" s="77"/>
      <c r="AA1680" s="665"/>
      <c r="AB1680" s="665" t="str">
        <f t="shared" si="498"/>
        <v/>
      </c>
      <c r="AC1680" s="665" t="str">
        <f t="shared" si="499"/>
        <v/>
      </c>
    </row>
    <row r="1681" spans="2:29" ht="12.75" x14ac:dyDescent="0.35">
      <c r="B1681" s="20"/>
      <c r="C1681" s="20"/>
      <c r="D1681" s="29"/>
      <c r="E1681" s="30"/>
      <c r="F1681" s="30"/>
      <c r="G1681" s="30"/>
      <c r="H1681" s="30"/>
      <c r="I1681" s="24" t="str">
        <f t="shared" si="488"/>
        <v/>
      </c>
      <c r="J1681" s="74"/>
      <c r="K1681" s="27"/>
      <c r="L1681" s="24"/>
      <c r="M1681" s="22"/>
      <c r="N1681" s="23" t="str">
        <f t="shared" si="489"/>
        <v/>
      </c>
      <c r="O1681" s="23" t="str">
        <f t="shared" si="490"/>
        <v/>
      </c>
      <c r="P1681" s="23" t="str">
        <f t="shared" si="491"/>
        <v/>
      </c>
      <c r="Q1681" s="23" t="str">
        <f t="shared" si="492"/>
        <v/>
      </c>
      <c r="R1681" s="23" t="str">
        <f t="shared" si="493"/>
        <v/>
      </c>
      <c r="S1681" s="696" t="e">
        <f t="shared" si="494"/>
        <v>#VALUE!</v>
      </c>
      <c r="T1681" s="23" t="str">
        <f t="shared" si="495"/>
        <v/>
      </c>
      <c r="U1681" s="28"/>
      <c r="V1681" s="28"/>
      <c r="W1681" s="631"/>
      <c r="X1681" s="24">
        <f t="shared" si="496"/>
        <v>0</v>
      </c>
      <c r="Y1681" s="25">
        <f t="shared" si="497"/>
        <v>0</v>
      </c>
      <c r="Z1681" s="77"/>
      <c r="AA1681" s="665"/>
      <c r="AB1681" s="665" t="str">
        <f t="shared" si="498"/>
        <v/>
      </c>
      <c r="AC1681" s="665" t="str">
        <f t="shared" si="499"/>
        <v/>
      </c>
    </row>
    <row r="1682" spans="2:29" ht="12.75" x14ac:dyDescent="0.35">
      <c r="B1682" s="20"/>
      <c r="C1682" s="20"/>
      <c r="D1682" s="29"/>
      <c r="E1682" s="30"/>
      <c r="F1682" s="30"/>
      <c r="G1682" s="30"/>
      <c r="H1682" s="30"/>
      <c r="I1682" s="24" t="str">
        <f t="shared" si="488"/>
        <v/>
      </c>
      <c r="J1682" s="74"/>
      <c r="K1682" s="27"/>
      <c r="L1682" s="24"/>
      <c r="M1682" s="22"/>
      <c r="N1682" s="23" t="str">
        <f t="shared" si="489"/>
        <v/>
      </c>
      <c r="O1682" s="23" t="str">
        <f t="shared" si="490"/>
        <v/>
      </c>
      <c r="P1682" s="23" t="str">
        <f t="shared" si="491"/>
        <v/>
      </c>
      <c r="Q1682" s="23" t="str">
        <f t="shared" si="492"/>
        <v/>
      </c>
      <c r="R1682" s="23" t="str">
        <f t="shared" si="493"/>
        <v/>
      </c>
      <c r="S1682" s="696" t="e">
        <f t="shared" si="494"/>
        <v>#VALUE!</v>
      </c>
      <c r="T1682" s="23" t="str">
        <f t="shared" si="495"/>
        <v/>
      </c>
      <c r="U1682" s="28"/>
      <c r="V1682" s="28"/>
      <c r="W1682" s="631"/>
      <c r="X1682" s="24">
        <f t="shared" si="496"/>
        <v>0</v>
      </c>
      <c r="Y1682" s="25">
        <f t="shared" si="497"/>
        <v>0</v>
      </c>
      <c r="Z1682" s="77"/>
      <c r="AA1682" s="665"/>
      <c r="AB1682" s="665" t="str">
        <f t="shared" si="498"/>
        <v/>
      </c>
      <c r="AC1682" s="665" t="str">
        <f t="shared" si="499"/>
        <v/>
      </c>
    </row>
    <row r="1683" spans="2:29" ht="12.75" x14ac:dyDescent="0.35">
      <c r="B1683" s="20"/>
      <c r="C1683" s="20"/>
      <c r="D1683" s="29"/>
      <c r="E1683" s="30"/>
      <c r="F1683" s="30"/>
      <c r="G1683" s="30"/>
      <c r="H1683" s="30"/>
      <c r="I1683" s="24" t="str">
        <f t="shared" si="488"/>
        <v/>
      </c>
      <c r="J1683" s="74"/>
      <c r="K1683" s="27"/>
      <c r="L1683" s="24"/>
      <c r="M1683" s="22"/>
      <c r="N1683" s="23" t="str">
        <f t="shared" si="489"/>
        <v/>
      </c>
      <c r="O1683" s="23" t="str">
        <f t="shared" si="490"/>
        <v/>
      </c>
      <c r="P1683" s="23" t="str">
        <f t="shared" si="491"/>
        <v/>
      </c>
      <c r="Q1683" s="23" t="str">
        <f t="shared" si="492"/>
        <v/>
      </c>
      <c r="R1683" s="23" t="str">
        <f t="shared" si="493"/>
        <v/>
      </c>
      <c r="S1683" s="696" t="e">
        <f t="shared" si="494"/>
        <v>#VALUE!</v>
      </c>
      <c r="T1683" s="23" t="str">
        <f t="shared" si="495"/>
        <v/>
      </c>
      <c r="U1683" s="28"/>
      <c r="V1683" s="28"/>
      <c r="W1683" s="631"/>
      <c r="X1683" s="24">
        <f t="shared" si="496"/>
        <v>0</v>
      </c>
      <c r="Y1683" s="25">
        <f t="shared" si="497"/>
        <v>0</v>
      </c>
      <c r="Z1683" s="77"/>
      <c r="AA1683" s="665"/>
      <c r="AB1683" s="665" t="str">
        <f t="shared" si="498"/>
        <v/>
      </c>
      <c r="AC1683" s="665" t="str">
        <f t="shared" si="499"/>
        <v/>
      </c>
    </row>
    <row r="1684" spans="2:29" ht="12.75" x14ac:dyDescent="0.35">
      <c r="B1684" s="20"/>
      <c r="C1684" s="20"/>
      <c r="D1684" s="29"/>
      <c r="E1684" s="30"/>
      <c r="F1684" s="30"/>
      <c r="G1684" s="30"/>
      <c r="H1684" s="30"/>
      <c r="I1684" s="24" t="str">
        <f t="shared" si="488"/>
        <v/>
      </c>
      <c r="J1684" s="74"/>
      <c r="K1684" s="27"/>
      <c r="L1684" s="24"/>
      <c r="M1684" s="22"/>
      <c r="N1684" s="23" t="str">
        <f t="shared" si="489"/>
        <v/>
      </c>
      <c r="O1684" s="23" t="str">
        <f t="shared" si="490"/>
        <v/>
      </c>
      <c r="P1684" s="23" t="str">
        <f t="shared" si="491"/>
        <v/>
      </c>
      <c r="Q1684" s="23" t="str">
        <f t="shared" si="492"/>
        <v/>
      </c>
      <c r="R1684" s="23" t="str">
        <f t="shared" si="493"/>
        <v/>
      </c>
      <c r="S1684" s="696" t="e">
        <f t="shared" si="494"/>
        <v>#VALUE!</v>
      </c>
      <c r="T1684" s="23" t="str">
        <f t="shared" si="495"/>
        <v/>
      </c>
      <c r="U1684" s="28"/>
      <c r="V1684" s="28"/>
      <c r="W1684" s="631"/>
      <c r="X1684" s="24">
        <f t="shared" si="496"/>
        <v>0</v>
      </c>
      <c r="Y1684" s="25">
        <f t="shared" si="497"/>
        <v>0</v>
      </c>
      <c r="Z1684" s="77"/>
      <c r="AA1684" s="665"/>
      <c r="AB1684" s="665" t="str">
        <f t="shared" si="498"/>
        <v/>
      </c>
      <c r="AC1684" s="665" t="str">
        <f t="shared" si="499"/>
        <v/>
      </c>
    </row>
    <row r="1685" spans="2:29" ht="12.75" x14ac:dyDescent="0.35">
      <c r="B1685" s="20"/>
      <c r="C1685" s="20"/>
      <c r="D1685" s="29"/>
      <c r="E1685" s="30"/>
      <c r="F1685" s="30"/>
      <c r="G1685" s="30"/>
      <c r="H1685" s="30"/>
      <c r="I1685" s="24" t="str">
        <f t="shared" si="488"/>
        <v/>
      </c>
      <c r="J1685" s="74"/>
      <c r="K1685" s="27"/>
      <c r="L1685" s="24"/>
      <c r="M1685" s="22"/>
      <c r="N1685" s="23" t="str">
        <f t="shared" si="489"/>
        <v/>
      </c>
      <c r="O1685" s="23" t="str">
        <f t="shared" si="490"/>
        <v/>
      </c>
      <c r="P1685" s="23" t="str">
        <f t="shared" si="491"/>
        <v/>
      </c>
      <c r="Q1685" s="23" t="str">
        <f t="shared" si="492"/>
        <v/>
      </c>
      <c r="R1685" s="23" t="str">
        <f t="shared" si="493"/>
        <v/>
      </c>
      <c r="S1685" s="696" t="e">
        <f t="shared" si="494"/>
        <v>#VALUE!</v>
      </c>
      <c r="T1685" s="23" t="str">
        <f t="shared" si="495"/>
        <v/>
      </c>
      <c r="U1685" s="28"/>
      <c r="V1685" s="28"/>
      <c r="W1685" s="631"/>
      <c r="X1685" s="24">
        <f t="shared" si="496"/>
        <v>0</v>
      </c>
      <c r="Y1685" s="25">
        <f t="shared" si="497"/>
        <v>0</v>
      </c>
      <c r="Z1685" s="77"/>
      <c r="AA1685" s="665"/>
      <c r="AB1685" s="665" t="str">
        <f t="shared" si="498"/>
        <v/>
      </c>
      <c r="AC1685" s="665" t="str">
        <f t="shared" si="499"/>
        <v/>
      </c>
    </row>
    <row r="1686" spans="2:29" ht="12.75" x14ac:dyDescent="0.35">
      <c r="B1686" s="20"/>
      <c r="C1686" s="20"/>
      <c r="D1686" s="29"/>
      <c r="E1686" s="30"/>
      <c r="F1686" s="30"/>
      <c r="G1686" s="30"/>
      <c r="H1686" s="30"/>
      <c r="I1686" s="24" t="str">
        <f t="shared" si="488"/>
        <v/>
      </c>
      <c r="J1686" s="74"/>
      <c r="K1686" s="27"/>
      <c r="L1686" s="24"/>
      <c r="M1686" s="22"/>
      <c r="N1686" s="23" t="str">
        <f t="shared" si="489"/>
        <v/>
      </c>
      <c r="O1686" s="23" t="str">
        <f t="shared" si="490"/>
        <v/>
      </c>
      <c r="P1686" s="23" t="str">
        <f t="shared" si="491"/>
        <v/>
      </c>
      <c r="Q1686" s="23" t="str">
        <f t="shared" si="492"/>
        <v/>
      </c>
      <c r="R1686" s="23" t="str">
        <f t="shared" si="493"/>
        <v/>
      </c>
      <c r="S1686" s="696" t="e">
        <f t="shared" si="494"/>
        <v>#VALUE!</v>
      </c>
      <c r="T1686" s="23" t="str">
        <f t="shared" si="495"/>
        <v/>
      </c>
      <c r="U1686" s="28"/>
      <c r="V1686" s="28"/>
      <c r="W1686" s="631"/>
      <c r="X1686" s="24">
        <f t="shared" si="496"/>
        <v>0</v>
      </c>
      <c r="Y1686" s="25">
        <f t="shared" si="497"/>
        <v>0</v>
      </c>
      <c r="Z1686" s="77"/>
      <c r="AA1686" s="665"/>
      <c r="AB1686" s="665" t="str">
        <f t="shared" si="498"/>
        <v/>
      </c>
      <c r="AC1686" s="665" t="str">
        <f t="shared" si="499"/>
        <v/>
      </c>
    </row>
    <row r="1687" spans="2:29" ht="12.75" x14ac:dyDescent="0.35">
      <c r="B1687" s="20"/>
      <c r="C1687" s="20"/>
      <c r="D1687" s="29"/>
      <c r="E1687" s="30"/>
      <c r="F1687" s="30"/>
      <c r="G1687" s="30"/>
      <c r="H1687" s="30"/>
      <c r="I1687" s="24" t="str">
        <f t="shared" si="488"/>
        <v/>
      </c>
      <c r="J1687" s="74"/>
      <c r="K1687" s="27"/>
      <c r="L1687" s="24"/>
      <c r="M1687" s="22"/>
      <c r="N1687" s="23" t="str">
        <f t="shared" si="489"/>
        <v/>
      </c>
      <c r="O1687" s="23" t="str">
        <f t="shared" si="490"/>
        <v/>
      </c>
      <c r="P1687" s="23" t="str">
        <f t="shared" si="491"/>
        <v/>
      </c>
      <c r="Q1687" s="23" t="str">
        <f t="shared" si="492"/>
        <v/>
      </c>
      <c r="R1687" s="23" t="str">
        <f t="shared" si="493"/>
        <v/>
      </c>
      <c r="S1687" s="696" t="e">
        <f t="shared" si="494"/>
        <v>#VALUE!</v>
      </c>
      <c r="T1687" s="23" t="str">
        <f t="shared" si="495"/>
        <v/>
      </c>
      <c r="U1687" s="28"/>
      <c r="V1687" s="28"/>
      <c r="W1687" s="631"/>
      <c r="X1687" s="24">
        <f t="shared" si="496"/>
        <v>0</v>
      </c>
      <c r="Y1687" s="25">
        <f t="shared" si="497"/>
        <v>0</v>
      </c>
      <c r="Z1687" s="77"/>
      <c r="AA1687" s="665"/>
      <c r="AB1687" s="665" t="str">
        <f t="shared" si="498"/>
        <v/>
      </c>
      <c r="AC1687" s="665" t="str">
        <f t="shared" si="499"/>
        <v/>
      </c>
    </row>
    <row r="1688" spans="2:29" ht="12.75" x14ac:dyDescent="0.35">
      <c r="B1688" s="20"/>
      <c r="C1688" s="20"/>
      <c r="D1688" s="29"/>
      <c r="E1688" s="30"/>
      <c r="F1688" s="30"/>
      <c r="G1688" s="30"/>
      <c r="H1688" s="30"/>
      <c r="I1688" s="24" t="str">
        <f t="shared" si="488"/>
        <v/>
      </c>
      <c r="J1688" s="74"/>
      <c r="K1688" s="27"/>
      <c r="L1688" s="24"/>
      <c r="M1688" s="22"/>
      <c r="N1688" s="23" t="str">
        <f t="shared" si="489"/>
        <v/>
      </c>
      <c r="O1688" s="23" t="str">
        <f t="shared" si="490"/>
        <v/>
      </c>
      <c r="P1688" s="23" t="str">
        <f t="shared" si="491"/>
        <v/>
      </c>
      <c r="Q1688" s="23" t="str">
        <f t="shared" si="492"/>
        <v/>
      </c>
      <c r="R1688" s="23" t="str">
        <f t="shared" si="493"/>
        <v/>
      </c>
      <c r="S1688" s="696" t="e">
        <f t="shared" si="494"/>
        <v>#VALUE!</v>
      </c>
      <c r="T1688" s="23" t="str">
        <f t="shared" si="495"/>
        <v/>
      </c>
      <c r="U1688" s="28"/>
      <c r="V1688" s="28"/>
      <c r="W1688" s="631"/>
      <c r="X1688" s="24">
        <f t="shared" si="496"/>
        <v>0</v>
      </c>
      <c r="Y1688" s="25">
        <f t="shared" si="497"/>
        <v>0</v>
      </c>
      <c r="Z1688" s="77"/>
      <c r="AA1688" s="665"/>
      <c r="AB1688" s="665" t="str">
        <f t="shared" si="498"/>
        <v/>
      </c>
      <c r="AC1688" s="665" t="str">
        <f t="shared" si="499"/>
        <v/>
      </c>
    </row>
    <row r="1689" spans="2:29" ht="12.75" x14ac:dyDescent="0.35">
      <c r="B1689" s="20"/>
      <c r="C1689" s="20"/>
      <c r="D1689" s="29"/>
      <c r="E1689" s="30"/>
      <c r="F1689" s="30"/>
      <c r="G1689" s="30"/>
      <c r="H1689" s="30"/>
      <c r="I1689" s="24" t="str">
        <f t="shared" si="488"/>
        <v/>
      </c>
      <c r="J1689" s="74"/>
      <c r="K1689" s="27"/>
      <c r="L1689" s="24"/>
      <c r="M1689" s="22"/>
      <c r="N1689" s="23" t="str">
        <f t="shared" si="489"/>
        <v/>
      </c>
      <c r="O1689" s="23" t="str">
        <f t="shared" si="490"/>
        <v/>
      </c>
      <c r="P1689" s="23" t="str">
        <f t="shared" si="491"/>
        <v/>
      </c>
      <c r="Q1689" s="23" t="str">
        <f t="shared" si="492"/>
        <v/>
      </c>
      <c r="R1689" s="23" t="str">
        <f t="shared" si="493"/>
        <v/>
      </c>
      <c r="S1689" s="696" t="e">
        <f t="shared" si="494"/>
        <v>#VALUE!</v>
      </c>
      <c r="T1689" s="23" t="str">
        <f t="shared" si="495"/>
        <v/>
      </c>
      <c r="U1689" s="28"/>
      <c r="V1689" s="28"/>
      <c r="W1689" s="631"/>
      <c r="X1689" s="24">
        <f t="shared" si="496"/>
        <v>0</v>
      </c>
      <c r="Y1689" s="25">
        <f t="shared" si="497"/>
        <v>0</v>
      </c>
      <c r="Z1689" s="77"/>
      <c r="AA1689" s="665"/>
      <c r="AB1689" s="665" t="str">
        <f t="shared" si="498"/>
        <v/>
      </c>
      <c r="AC1689" s="665" t="str">
        <f t="shared" si="499"/>
        <v/>
      </c>
    </row>
    <row r="1690" spans="2:29" ht="12.75" x14ac:dyDescent="0.35">
      <c r="B1690" s="20"/>
      <c r="C1690" s="20"/>
      <c r="D1690" s="29"/>
      <c r="E1690" s="30"/>
      <c r="F1690" s="30"/>
      <c r="G1690" s="30"/>
      <c r="H1690" s="30"/>
      <c r="I1690" s="24" t="str">
        <f t="shared" si="488"/>
        <v/>
      </c>
      <c r="J1690" s="74"/>
      <c r="K1690" s="27"/>
      <c r="L1690" s="24"/>
      <c r="M1690" s="22"/>
      <c r="N1690" s="23" t="str">
        <f t="shared" si="489"/>
        <v/>
      </c>
      <c r="O1690" s="23" t="str">
        <f t="shared" si="490"/>
        <v/>
      </c>
      <c r="P1690" s="23" t="str">
        <f t="shared" si="491"/>
        <v/>
      </c>
      <c r="Q1690" s="23" t="str">
        <f t="shared" si="492"/>
        <v/>
      </c>
      <c r="R1690" s="23" t="str">
        <f t="shared" si="493"/>
        <v/>
      </c>
      <c r="S1690" s="696" t="e">
        <f t="shared" si="494"/>
        <v>#VALUE!</v>
      </c>
      <c r="T1690" s="23" t="str">
        <f t="shared" si="495"/>
        <v/>
      </c>
      <c r="U1690" s="28"/>
      <c r="V1690" s="28"/>
      <c r="W1690" s="631"/>
      <c r="X1690" s="24">
        <f t="shared" si="496"/>
        <v>0</v>
      </c>
      <c r="Y1690" s="25">
        <f t="shared" si="497"/>
        <v>0</v>
      </c>
      <c r="Z1690" s="77"/>
      <c r="AA1690" s="665"/>
      <c r="AB1690" s="665" t="str">
        <f t="shared" si="498"/>
        <v/>
      </c>
      <c r="AC1690" s="665" t="str">
        <f t="shared" si="499"/>
        <v/>
      </c>
    </row>
    <row r="1691" spans="2:29" ht="12.75" x14ac:dyDescent="0.35">
      <c r="B1691" s="20"/>
      <c r="C1691" s="20"/>
      <c r="D1691" s="29"/>
      <c r="E1691" s="30"/>
      <c r="F1691" s="30"/>
      <c r="G1691" s="30"/>
      <c r="H1691" s="30"/>
      <c r="I1691" s="24" t="str">
        <f t="shared" si="488"/>
        <v/>
      </c>
      <c r="J1691" s="74"/>
      <c r="K1691" s="27"/>
      <c r="L1691" s="24"/>
      <c r="M1691" s="22"/>
      <c r="N1691" s="23" t="str">
        <f t="shared" si="489"/>
        <v/>
      </c>
      <c r="O1691" s="23" t="str">
        <f t="shared" si="490"/>
        <v/>
      </c>
      <c r="P1691" s="23" t="str">
        <f t="shared" si="491"/>
        <v/>
      </c>
      <c r="Q1691" s="23" t="str">
        <f t="shared" si="492"/>
        <v/>
      </c>
      <c r="R1691" s="23" t="str">
        <f t="shared" si="493"/>
        <v/>
      </c>
      <c r="S1691" s="696" t="e">
        <f t="shared" si="494"/>
        <v>#VALUE!</v>
      </c>
      <c r="T1691" s="23" t="str">
        <f t="shared" si="495"/>
        <v/>
      </c>
      <c r="U1691" s="28"/>
      <c r="V1691" s="28"/>
      <c r="W1691" s="631"/>
      <c r="X1691" s="24">
        <f t="shared" si="496"/>
        <v>0</v>
      </c>
      <c r="Y1691" s="25">
        <f t="shared" si="497"/>
        <v>0</v>
      </c>
      <c r="Z1691" s="77"/>
      <c r="AA1691" s="665"/>
      <c r="AB1691" s="665" t="str">
        <f t="shared" si="498"/>
        <v/>
      </c>
      <c r="AC1691" s="665" t="str">
        <f t="shared" si="499"/>
        <v/>
      </c>
    </row>
    <row r="1692" spans="2:29" ht="12.75" x14ac:dyDescent="0.35">
      <c r="B1692" s="20"/>
      <c r="C1692" s="20"/>
      <c r="D1692" s="29"/>
      <c r="E1692" s="30"/>
      <c r="F1692" s="30"/>
      <c r="G1692" s="30"/>
      <c r="H1692" s="30"/>
      <c r="I1692" s="24" t="str">
        <f t="shared" si="488"/>
        <v/>
      </c>
      <c r="J1692" s="74"/>
      <c r="K1692" s="27"/>
      <c r="L1692" s="24"/>
      <c r="M1692" s="22"/>
      <c r="N1692" s="23" t="str">
        <f t="shared" si="489"/>
        <v/>
      </c>
      <c r="O1692" s="23" t="str">
        <f t="shared" si="490"/>
        <v/>
      </c>
      <c r="P1692" s="23" t="str">
        <f t="shared" si="491"/>
        <v/>
      </c>
      <c r="Q1692" s="23" t="str">
        <f t="shared" si="492"/>
        <v/>
      </c>
      <c r="R1692" s="23" t="str">
        <f t="shared" si="493"/>
        <v/>
      </c>
      <c r="S1692" s="696" t="e">
        <f t="shared" si="494"/>
        <v>#VALUE!</v>
      </c>
      <c r="T1692" s="23" t="str">
        <f t="shared" si="495"/>
        <v/>
      </c>
      <c r="U1692" s="28"/>
      <c r="V1692" s="28"/>
      <c r="W1692" s="631"/>
      <c r="X1692" s="24">
        <f t="shared" si="496"/>
        <v>0</v>
      </c>
      <c r="Y1692" s="25">
        <f t="shared" si="497"/>
        <v>0</v>
      </c>
      <c r="Z1692" s="77"/>
      <c r="AA1692" s="665"/>
      <c r="AB1692" s="665" t="str">
        <f t="shared" si="498"/>
        <v/>
      </c>
      <c r="AC1692" s="665" t="str">
        <f t="shared" si="499"/>
        <v/>
      </c>
    </row>
    <row r="1693" spans="2:29" ht="12.75" x14ac:dyDescent="0.35">
      <c r="B1693" s="20"/>
      <c r="C1693" s="20"/>
      <c r="D1693" s="29"/>
      <c r="E1693" s="30"/>
      <c r="F1693" s="30"/>
      <c r="G1693" s="30"/>
      <c r="H1693" s="30"/>
      <c r="I1693" s="24" t="str">
        <f t="shared" si="488"/>
        <v/>
      </c>
      <c r="J1693" s="74"/>
      <c r="K1693" s="27"/>
      <c r="L1693" s="24"/>
      <c r="M1693" s="22"/>
      <c r="N1693" s="23" t="str">
        <f t="shared" si="489"/>
        <v/>
      </c>
      <c r="O1693" s="23" t="str">
        <f t="shared" si="490"/>
        <v/>
      </c>
      <c r="P1693" s="23" t="str">
        <f t="shared" si="491"/>
        <v/>
      </c>
      <c r="Q1693" s="23" t="str">
        <f t="shared" si="492"/>
        <v/>
      </c>
      <c r="R1693" s="23" t="str">
        <f t="shared" si="493"/>
        <v/>
      </c>
      <c r="S1693" s="696" t="e">
        <f t="shared" si="494"/>
        <v>#VALUE!</v>
      </c>
      <c r="T1693" s="23" t="str">
        <f t="shared" si="495"/>
        <v/>
      </c>
      <c r="U1693" s="28"/>
      <c r="V1693" s="28"/>
      <c r="W1693" s="631"/>
      <c r="X1693" s="24">
        <f t="shared" si="496"/>
        <v>0</v>
      </c>
      <c r="Y1693" s="25">
        <f t="shared" si="497"/>
        <v>0</v>
      </c>
      <c r="Z1693" s="77"/>
      <c r="AA1693" s="665"/>
      <c r="AB1693" s="665" t="str">
        <f t="shared" si="498"/>
        <v/>
      </c>
      <c r="AC1693" s="665" t="str">
        <f t="shared" si="499"/>
        <v/>
      </c>
    </row>
    <row r="1694" spans="2:29" ht="12.75" x14ac:dyDescent="0.35">
      <c r="B1694" s="20"/>
      <c r="C1694" s="20"/>
      <c r="D1694" s="29"/>
      <c r="E1694" s="30"/>
      <c r="F1694" s="30"/>
      <c r="G1694" s="30"/>
      <c r="H1694" s="30"/>
      <c r="I1694" s="24" t="str">
        <f t="shared" si="488"/>
        <v/>
      </c>
      <c r="J1694" s="74"/>
      <c r="K1694" s="27"/>
      <c r="L1694" s="24"/>
      <c r="M1694" s="22"/>
      <c r="N1694" s="23" t="str">
        <f t="shared" si="489"/>
        <v/>
      </c>
      <c r="O1694" s="23" t="str">
        <f t="shared" si="490"/>
        <v/>
      </c>
      <c r="P1694" s="23" t="str">
        <f t="shared" si="491"/>
        <v/>
      </c>
      <c r="Q1694" s="23" t="str">
        <f t="shared" si="492"/>
        <v/>
      </c>
      <c r="R1694" s="23" t="str">
        <f t="shared" si="493"/>
        <v/>
      </c>
      <c r="S1694" s="696" t="e">
        <f t="shared" si="494"/>
        <v>#VALUE!</v>
      </c>
      <c r="T1694" s="23" t="str">
        <f t="shared" si="495"/>
        <v/>
      </c>
      <c r="U1694" s="28"/>
      <c r="V1694" s="28"/>
      <c r="W1694" s="631"/>
      <c r="X1694" s="24">
        <f t="shared" si="496"/>
        <v>0</v>
      </c>
      <c r="Y1694" s="25">
        <f t="shared" si="497"/>
        <v>0</v>
      </c>
      <c r="Z1694" s="77"/>
      <c r="AA1694" s="665"/>
      <c r="AB1694" s="665" t="str">
        <f t="shared" si="498"/>
        <v/>
      </c>
      <c r="AC1694" s="665" t="str">
        <f t="shared" si="499"/>
        <v/>
      </c>
    </row>
    <row r="1695" spans="2:29" ht="12.75" x14ac:dyDescent="0.35">
      <c r="B1695" s="20"/>
      <c r="C1695" s="20"/>
      <c r="D1695" s="29"/>
      <c r="E1695" s="30"/>
      <c r="F1695" s="30"/>
      <c r="G1695" s="30"/>
      <c r="H1695" s="30"/>
      <c r="I1695" s="24" t="str">
        <f t="shared" si="488"/>
        <v/>
      </c>
      <c r="J1695" s="74"/>
      <c r="K1695" s="27"/>
      <c r="L1695" s="24"/>
      <c r="M1695" s="22"/>
      <c r="N1695" s="23" t="str">
        <f t="shared" si="489"/>
        <v/>
      </c>
      <c r="O1695" s="23" t="str">
        <f t="shared" si="490"/>
        <v/>
      </c>
      <c r="P1695" s="23" t="str">
        <f t="shared" si="491"/>
        <v/>
      </c>
      <c r="Q1695" s="23" t="str">
        <f t="shared" si="492"/>
        <v/>
      </c>
      <c r="R1695" s="23" t="str">
        <f t="shared" si="493"/>
        <v/>
      </c>
      <c r="S1695" s="696" t="e">
        <f t="shared" si="494"/>
        <v>#VALUE!</v>
      </c>
      <c r="T1695" s="23" t="str">
        <f t="shared" si="495"/>
        <v/>
      </c>
      <c r="U1695" s="28"/>
      <c r="V1695" s="28"/>
      <c r="W1695" s="631"/>
      <c r="X1695" s="24">
        <f t="shared" si="496"/>
        <v>0</v>
      </c>
      <c r="Y1695" s="25">
        <f t="shared" si="497"/>
        <v>0</v>
      </c>
      <c r="Z1695" s="77"/>
      <c r="AA1695" s="665"/>
      <c r="AB1695" s="665" t="str">
        <f t="shared" si="498"/>
        <v/>
      </c>
      <c r="AC1695" s="665" t="str">
        <f t="shared" si="499"/>
        <v/>
      </c>
    </row>
    <row r="1696" spans="2:29" ht="12.75" x14ac:dyDescent="0.35">
      <c r="B1696" s="20"/>
      <c r="C1696" s="20"/>
      <c r="D1696" s="29"/>
      <c r="E1696" s="30"/>
      <c r="F1696" s="30"/>
      <c r="G1696" s="30"/>
      <c r="H1696" s="30"/>
      <c r="I1696" s="24" t="str">
        <f t="shared" si="488"/>
        <v/>
      </c>
      <c r="J1696" s="74"/>
      <c r="K1696" s="27"/>
      <c r="L1696" s="24"/>
      <c r="M1696" s="22"/>
      <c r="N1696" s="23" t="str">
        <f t="shared" si="489"/>
        <v/>
      </c>
      <c r="O1696" s="23" t="str">
        <f t="shared" si="490"/>
        <v/>
      </c>
      <c r="P1696" s="23" t="str">
        <f t="shared" si="491"/>
        <v/>
      </c>
      <c r="Q1696" s="23" t="str">
        <f t="shared" si="492"/>
        <v/>
      </c>
      <c r="R1696" s="23" t="str">
        <f t="shared" si="493"/>
        <v/>
      </c>
      <c r="S1696" s="696" t="e">
        <f t="shared" si="494"/>
        <v>#VALUE!</v>
      </c>
      <c r="T1696" s="23" t="str">
        <f t="shared" si="495"/>
        <v/>
      </c>
      <c r="U1696" s="28"/>
      <c r="V1696" s="28"/>
      <c r="W1696" s="631"/>
      <c r="X1696" s="24">
        <f t="shared" si="496"/>
        <v>0</v>
      </c>
      <c r="Y1696" s="25">
        <f t="shared" si="497"/>
        <v>0</v>
      </c>
      <c r="Z1696" s="77"/>
      <c r="AA1696" s="665"/>
      <c r="AB1696" s="665" t="str">
        <f t="shared" si="498"/>
        <v/>
      </c>
      <c r="AC1696" s="665" t="str">
        <f t="shared" si="499"/>
        <v/>
      </c>
    </row>
    <row r="1697" spans="2:29" ht="12.75" x14ac:dyDescent="0.35">
      <c r="B1697" s="20"/>
      <c r="C1697" s="20"/>
      <c r="D1697" s="29"/>
      <c r="E1697" s="30"/>
      <c r="F1697" s="30"/>
      <c r="G1697" s="30"/>
      <c r="H1697" s="30"/>
      <c r="I1697" s="24" t="str">
        <f t="shared" si="488"/>
        <v/>
      </c>
      <c r="J1697" s="74"/>
      <c r="K1697" s="27"/>
      <c r="L1697" s="24"/>
      <c r="M1697" s="22"/>
      <c r="N1697" s="23" t="str">
        <f t="shared" si="489"/>
        <v/>
      </c>
      <c r="O1697" s="23" t="str">
        <f t="shared" si="490"/>
        <v/>
      </c>
      <c r="P1697" s="23" t="str">
        <f t="shared" si="491"/>
        <v/>
      </c>
      <c r="Q1697" s="23" t="str">
        <f t="shared" si="492"/>
        <v/>
      </c>
      <c r="R1697" s="23" t="str">
        <f t="shared" si="493"/>
        <v/>
      </c>
      <c r="S1697" s="696" t="e">
        <f t="shared" si="494"/>
        <v>#VALUE!</v>
      </c>
      <c r="T1697" s="23" t="str">
        <f t="shared" si="495"/>
        <v/>
      </c>
      <c r="U1697" s="28"/>
      <c r="V1697" s="28"/>
      <c r="W1697" s="631"/>
      <c r="X1697" s="24">
        <f t="shared" si="496"/>
        <v>0</v>
      </c>
      <c r="Y1697" s="25">
        <f t="shared" si="497"/>
        <v>0</v>
      </c>
      <c r="Z1697" s="77"/>
      <c r="AA1697" s="665"/>
      <c r="AB1697" s="665" t="str">
        <f t="shared" si="498"/>
        <v/>
      </c>
      <c r="AC1697" s="665" t="str">
        <f t="shared" si="499"/>
        <v/>
      </c>
    </row>
    <row r="1698" spans="2:29" ht="12.75" x14ac:dyDescent="0.35">
      <c r="B1698" s="20"/>
      <c r="C1698" s="20"/>
      <c r="D1698" s="29"/>
      <c r="E1698" s="30"/>
      <c r="F1698" s="30"/>
      <c r="G1698" s="30"/>
      <c r="H1698" s="30"/>
      <c r="I1698" s="24" t="str">
        <f t="shared" si="488"/>
        <v/>
      </c>
      <c r="J1698" s="74"/>
      <c r="K1698" s="27"/>
      <c r="L1698" s="24"/>
      <c r="M1698" s="22"/>
      <c r="N1698" s="23" t="str">
        <f t="shared" si="489"/>
        <v/>
      </c>
      <c r="O1698" s="23" t="str">
        <f t="shared" si="490"/>
        <v/>
      </c>
      <c r="P1698" s="23" t="str">
        <f t="shared" si="491"/>
        <v/>
      </c>
      <c r="Q1698" s="23" t="str">
        <f t="shared" si="492"/>
        <v/>
      </c>
      <c r="R1698" s="23" t="str">
        <f t="shared" si="493"/>
        <v/>
      </c>
      <c r="S1698" s="696" t="e">
        <f t="shared" si="494"/>
        <v>#VALUE!</v>
      </c>
      <c r="T1698" s="23" t="str">
        <f t="shared" si="495"/>
        <v/>
      </c>
      <c r="U1698" s="28"/>
      <c r="V1698" s="28"/>
      <c r="W1698" s="631"/>
      <c r="X1698" s="24">
        <f t="shared" si="496"/>
        <v>0</v>
      </c>
      <c r="Y1698" s="25">
        <f t="shared" si="497"/>
        <v>0</v>
      </c>
      <c r="Z1698" s="77"/>
      <c r="AA1698" s="665"/>
      <c r="AB1698" s="665" t="str">
        <f t="shared" si="498"/>
        <v/>
      </c>
      <c r="AC1698" s="665" t="str">
        <f t="shared" si="499"/>
        <v/>
      </c>
    </row>
    <row r="1699" spans="2:29" ht="12.75" x14ac:dyDescent="0.35">
      <c r="B1699" s="20"/>
      <c r="C1699" s="20"/>
      <c r="D1699" s="29"/>
      <c r="E1699" s="30"/>
      <c r="F1699" s="30"/>
      <c r="G1699" s="30"/>
      <c r="H1699" s="30"/>
      <c r="I1699" s="24" t="str">
        <f t="shared" si="488"/>
        <v/>
      </c>
      <c r="J1699" s="74"/>
      <c r="K1699" s="27"/>
      <c r="L1699" s="24"/>
      <c r="M1699" s="22"/>
      <c r="N1699" s="23" t="str">
        <f t="shared" si="489"/>
        <v/>
      </c>
      <c r="O1699" s="23" t="str">
        <f t="shared" si="490"/>
        <v/>
      </c>
      <c r="P1699" s="23" t="str">
        <f t="shared" si="491"/>
        <v/>
      </c>
      <c r="Q1699" s="23" t="str">
        <f t="shared" si="492"/>
        <v/>
      </c>
      <c r="R1699" s="23" t="str">
        <f t="shared" si="493"/>
        <v/>
      </c>
      <c r="S1699" s="696" t="e">
        <f t="shared" si="494"/>
        <v>#VALUE!</v>
      </c>
      <c r="T1699" s="23" t="str">
        <f t="shared" si="495"/>
        <v/>
      </c>
      <c r="U1699" s="28"/>
      <c r="V1699" s="28"/>
      <c r="W1699" s="631"/>
      <c r="X1699" s="24">
        <f t="shared" si="496"/>
        <v>0</v>
      </c>
      <c r="Y1699" s="25">
        <f t="shared" si="497"/>
        <v>0</v>
      </c>
      <c r="Z1699" s="77"/>
      <c r="AA1699" s="665"/>
      <c r="AB1699" s="665" t="str">
        <f t="shared" si="498"/>
        <v/>
      </c>
      <c r="AC1699" s="665" t="str">
        <f t="shared" si="499"/>
        <v/>
      </c>
    </row>
    <row r="1700" spans="2:29" ht="12.75" x14ac:dyDescent="0.35">
      <c r="B1700" s="20"/>
      <c r="C1700" s="20"/>
      <c r="D1700" s="29"/>
      <c r="E1700" s="30"/>
      <c r="F1700" s="30"/>
      <c r="G1700" s="30"/>
      <c r="H1700" s="30"/>
      <c r="I1700" s="24" t="str">
        <f t="shared" si="488"/>
        <v/>
      </c>
      <c r="J1700" s="74"/>
      <c r="K1700" s="27"/>
      <c r="L1700" s="24"/>
      <c r="M1700" s="22"/>
      <c r="N1700" s="23" t="str">
        <f t="shared" si="489"/>
        <v/>
      </c>
      <c r="O1700" s="23" t="str">
        <f t="shared" si="490"/>
        <v/>
      </c>
      <c r="P1700" s="23" t="str">
        <f t="shared" si="491"/>
        <v/>
      </c>
      <c r="Q1700" s="23" t="str">
        <f t="shared" si="492"/>
        <v/>
      </c>
      <c r="R1700" s="23" t="str">
        <f t="shared" si="493"/>
        <v/>
      </c>
      <c r="S1700" s="696" t="e">
        <f t="shared" si="494"/>
        <v>#VALUE!</v>
      </c>
      <c r="T1700" s="23" t="str">
        <f t="shared" si="495"/>
        <v/>
      </c>
      <c r="U1700" s="28"/>
      <c r="V1700" s="28"/>
      <c r="W1700" s="631"/>
      <c r="X1700" s="24">
        <f t="shared" si="496"/>
        <v>0</v>
      </c>
      <c r="Y1700" s="25">
        <f t="shared" si="497"/>
        <v>0</v>
      </c>
      <c r="Z1700" s="77"/>
      <c r="AA1700" s="665"/>
      <c r="AB1700" s="665" t="str">
        <f t="shared" si="498"/>
        <v/>
      </c>
      <c r="AC1700" s="665" t="str">
        <f t="shared" si="499"/>
        <v/>
      </c>
    </row>
    <row r="1701" spans="2:29" ht="12.75" x14ac:dyDescent="0.35">
      <c r="B1701" s="20"/>
      <c r="C1701" s="20"/>
      <c r="D1701" s="29"/>
      <c r="E1701" s="30"/>
      <c r="F1701" s="30"/>
      <c r="G1701" s="30"/>
      <c r="H1701" s="30"/>
      <c r="I1701" s="24" t="str">
        <f t="shared" si="488"/>
        <v/>
      </c>
      <c r="J1701" s="74"/>
      <c r="K1701" s="27"/>
      <c r="L1701" s="24"/>
      <c r="M1701" s="22"/>
      <c r="N1701" s="23" t="str">
        <f t="shared" si="489"/>
        <v/>
      </c>
      <c r="O1701" s="23" t="str">
        <f t="shared" si="490"/>
        <v/>
      </c>
      <c r="P1701" s="23" t="str">
        <f t="shared" si="491"/>
        <v/>
      </c>
      <c r="Q1701" s="23" t="str">
        <f t="shared" si="492"/>
        <v/>
      </c>
      <c r="R1701" s="23" t="str">
        <f t="shared" si="493"/>
        <v/>
      </c>
      <c r="S1701" s="696" t="e">
        <f t="shared" si="494"/>
        <v>#VALUE!</v>
      </c>
      <c r="T1701" s="23" t="str">
        <f t="shared" si="495"/>
        <v/>
      </c>
      <c r="U1701" s="28"/>
      <c r="V1701" s="28"/>
      <c r="W1701" s="631"/>
      <c r="X1701" s="24">
        <f t="shared" si="496"/>
        <v>0</v>
      </c>
      <c r="Y1701" s="25">
        <f t="shared" si="497"/>
        <v>0</v>
      </c>
      <c r="Z1701" s="77"/>
      <c r="AA1701" s="665"/>
      <c r="AB1701" s="665" t="str">
        <f t="shared" si="498"/>
        <v/>
      </c>
      <c r="AC1701" s="665" t="str">
        <f t="shared" si="499"/>
        <v/>
      </c>
    </row>
    <row r="1702" spans="2:29" ht="12.75" x14ac:dyDescent="0.35">
      <c r="B1702" s="20"/>
      <c r="C1702" s="20"/>
      <c r="D1702" s="29"/>
      <c r="E1702" s="30"/>
      <c r="F1702" s="30"/>
      <c r="G1702" s="30"/>
      <c r="H1702" s="30"/>
      <c r="I1702" s="24" t="str">
        <f t="shared" si="488"/>
        <v/>
      </c>
      <c r="J1702" s="74"/>
      <c r="K1702" s="27"/>
      <c r="L1702" s="24"/>
      <c r="M1702" s="22"/>
      <c r="N1702" s="23" t="str">
        <f t="shared" si="489"/>
        <v/>
      </c>
      <c r="O1702" s="23" t="str">
        <f t="shared" si="490"/>
        <v/>
      </c>
      <c r="P1702" s="23" t="str">
        <f t="shared" si="491"/>
        <v/>
      </c>
      <c r="Q1702" s="23" t="str">
        <f t="shared" si="492"/>
        <v/>
      </c>
      <c r="R1702" s="23" t="str">
        <f t="shared" si="493"/>
        <v/>
      </c>
      <c r="S1702" s="696" t="e">
        <f t="shared" si="494"/>
        <v>#VALUE!</v>
      </c>
      <c r="T1702" s="23" t="str">
        <f t="shared" si="495"/>
        <v/>
      </c>
      <c r="U1702" s="28"/>
      <c r="V1702" s="28"/>
      <c r="W1702" s="631"/>
      <c r="X1702" s="24">
        <f t="shared" si="496"/>
        <v>0</v>
      </c>
      <c r="Y1702" s="25">
        <f t="shared" si="497"/>
        <v>0</v>
      </c>
      <c r="Z1702" s="77"/>
      <c r="AA1702" s="665"/>
      <c r="AB1702" s="665" t="str">
        <f t="shared" si="498"/>
        <v/>
      </c>
      <c r="AC1702" s="665" t="str">
        <f t="shared" si="499"/>
        <v/>
      </c>
    </row>
    <row r="1703" spans="2:29" ht="12.75" x14ac:dyDescent="0.35">
      <c r="B1703" s="20"/>
      <c r="C1703" s="20"/>
      <c r="D1703" s="29"/>
      <c r="E1703" s="30"/>
      <c r="F1703" s="30"/>
      <c r="G1703" s="30"/>
      <c r="H1703" s="30"/>
      <c r="I1703" s="24" t="str">
        <f t="shared" si="488"/>
        <v/>
      </c>
      <c r="J1703" s="74"/>
      <c r="K1703" s="27"/>
      <c r="L1703" s="24"/>
      <c r="M1703" s="22"/>
      <c r="N1703" s="23" t="str">
        <f t="shared" si="489"/>
        <v/>
      </c>
      <c r="O1703" s="23" t="str">
        <f t="shared" si="490"/>
        <v/>
      </c>
      <c r="P1703" s="23" t="str">
        <f t="shared" si="491"/>
        <v/>
      </c>
      <c r="Q1703" s="23" t="str">
        <f t="shared" si="492"/>
        <v/>
      </c>
      <c r="R1703" s="23" t="str">
        <f t="shared" si="493"/>
        <v/>
      </c>
      <c r="S1703" s="696" t="e">
        <f t="shared" si="494"/>
        <v>#VALUE!</v>
      </c>
      <c r="T1703" s="23" t="str">
        <f t="shared" si="495"/>
        <v/>
      </c>
      <c r="U1703" s="28"/>
      <c r="V1703" s="28"/>
      <c r="W1703" s="631"/>
      <c r="X1703" s="24">
        <f t="shared" si="496"/>
        <v>0</v>
      </c>
      <c r="Y1703" s="25">
        <f t="shared" si="497"/>
        <v>0</v>
      </c>
      <c r="Z1703" s="77"/>
      <c r="AA1703" s="665"/>
      <c r="AB1703" s="665" t="str">
        <f t="shared" si="498"/>
        <v/>
      </c>
      <c r="AC1703" s="665" t="str">
        <f t="shared" si="499"/>
        <v/>
      </c>
    </row>
    <row r="1704" spans="2:29" ht="12.75" x14ac:dyDescent="0.35">
      <c r="B1704" s="20"/>
      <c r="C1704" s="20"/>
      <c r="D1704" s="29"/>
      <c r="E1704" s="30"/>
      <c r="F1704" s="30"/>
      <c r="G1704" s="30"/>
      <c r="H1704" s="30"/>
      <c r="I1704" s="24" t="str">
        <f t="shared" si="488"/>
        <v/>
      </c>
      <c r="J1704" s="74"/>
      <c r="K1704" s="27"/>
      <c r="L1704" s="24"/>
      <c r="M1704" s="22"/>
      <c r="N1704" s="23" t="str">
        <f t="shared" si="489"/>
        <v/>
      </c>
      <c r="O1704" s="23" t="str">
        <f t="shared" si="490"/>
        <v/>
      </c>
      <c r="P1704" s="23" t="str">
        <f t="shared" si="491"/>
        <v/>
      </c>
      <c r="Q1704" s="23" t="str">
        <f t="shared" si="492"/>
        <v/>
      </c>
      <c r="R1704" s="23" t="str">
        <f t="shared" si="493"/>
        <v/>
      </c>
      <c r="S1704" s="696" t="e">
        <f t="shared" si="494"/>
        <v>#VALUE!</v>
      </c>
      <c r="T1704" s="23" t="str">
        <f t="shared" si="495"/>
        <v/>
      </c>
      <c r="U1704" s="28"/>
      <c r="V1704" s="28"/>
      <c r="W1704" s="631"/>
      <c r="X1704" s="24">
        <f t="shared" si="496"/>
        <v>0</v>
      </c>
      <c r="Y1704" s="25">
        <f t="shared" si="497"/>
        <v>0</v>
      </c>
      <c r="Z1704" s="77"/>
      <c r="AA1704" s="665"/>
      <c r="AB1704" s="665" t="str">
        <f t="shared" si="498"/>
        <v/>
      </c>
      <c r="AC1704" s="665" t="str">
        <f t="shared" si="499"/>
        <v/>
      </c>
    </row>
    <row r="1705" spans="2:29" ht="12.75" x14ac:dyDescent="0.35">
      <c r="B1705" s="20"/>
      <c r="C1705" s="20"/>
      <c r="D1705" s="29"/>
      <c r="E1705" s="30"/>
      <c r="F1705" s="30"/>
      <c r="G1705" s="30"/>
      <c r="H1705" s="30"/>
      <c r="I1705" s="24" t="str">
        <f t="shared" si="488"/>
        <v/>
      </c>
      <c r="J1705" s="74"/>
      <c r="K1705" s="27"/>
      <c r="L1705" s="24"/>
      <c r="M1705" s="22"/>
      <c r="N1705" s="23" t="str">
        <f t="shared" si="489"/>
        <v/>
      </c>
      <c r="O1705" s="23" t="str">
        <f t="shared" si="490"/>
        <v/>
      </c>
      <c r="P1705" s="23" t="str">
        <f t="shared" si="491"/>
        <v/>
      </c>
      <c r="Q1705" s="23" t="str">
        <f t="shared" si="492"/>
        <v/>
      </c>
      <c r="R1705" s="23" t="str">
        <f t="shared" si="493"/>
        <v/>
      </c>
      <c r="S1705" s="696" t="e">
        <f t="shared" si="494"/>
        <v>#VALUE!</v>
      </c>
      <c r="T1705" s="23" t="str">
        <f t="shared" si="495"/>
        <v/>
      </c>
      <c r="U1705" s="28"/>
      <c r="V1705" s="28"/>
      <c r="W1705" s="631"/>
      <c r="X1705" s="24">
        <f t="shared" si="496"/>
        <v>0</v>
      </c>
      <c r="Y1705" s="25">
        <f t="shared" si="497"/>
        <v>0</v>
      </c>
      <c r="Z1705" s="77"/>
      <c r="AA1705" s="665"/>
      <c r="AB1705" s="665" t="str">
        <f t="shared" si="498"/>
        <v/>
      </c>
      <c r="AC1705" s="665" t="str">
        <f t="shared" si="499"/>
        <v/>
      </c>
    </row>
    <row r="1706" spans="2:29" ht="12.75" x14ac:dyDescent="0.35">
      <c r="B1706" s="20"/>
      <c r="C1706" s="20"/>
      <c r="D1706" s="29"/>
      <c r="E1706" s="30"/>
      <c r="F1706" s="30"/>
      <c r="G1706" s="30"/>
      <c r="H1706" s="30"/>
      <c r="I1706" s="24" t="str">
        <f t="shared" si="488"/>
        <v/>
      </c>
      <c r="J1706" s="74"/>
      <c r="K1706" s="27"/>
      <c r="L1706" s="24"/>
      <c r="M1706" s="22"/>
      <c r="N1706" s="23" t="str">
        <f t="shared" si="489"/>
        <v/>
      </c>
      <c r="O1706" s="23" t="str">
        <f t="shared" si="490"/>
        <v/>
      </c>
      <c r="P1706" s="23" t="str">
        <f t="shared" si="491"/>
        <v/>
      </c>
      <c r="Q1706" s="23" t="str">
        <f t="shared" si="492"/>
        <v/>
      </c>
      <c r="R1706" s="23" t="str">
        <f t="shared" si="493"/>
        <v/>
      </c>
      <c r="S1706" s="696" t="e">
        <f t="shared" si="494"/>
        <v>#VALUE!</v>
      </c>
      <c r="T1706" s="23" t="str">
        <f t="shared" si="495"/>
        <v/>
      </c>
      <c r="U1706" s="28"/>
      <c r="V1706" s="28"/>
      <c r="W1706" s="631"/>
      <c r="X1706" s="24">
        <f t="shared" si="496"/>
        <v>0</v>
      </c>
      <c r="Y1706" s="25">
        <f t="shared" si="497"/>
        <v>0</v>
      </c>
      <c r="Z1706" s="77"/>
      <c r="AA1706" s="665"/>
      <c r="AB1706" s="665" t="str">
        <f t="shared" si="498"/>
        <v/>
      </c>
      <c r="AC1706" s="665" t="str">
        <f t="shared" si="499"/>
        <v/>
      </c>
    </row>
    <row r="1707" spans="2:29" ht="12.75" x14ac:dyDescent="0.35">
      <c r="B1707" s="20"/>
      <c r="C1707" s="20"/>
      <c r="D1707" s="29"/>
      <c r="E1707" s="30"/>
      <c r="F1707" s="30"/>
      <c r="G1707" s="30"/>
      <c r="H1707" s="30"/>
      <c r="I1707" s="24" t="str">
        <f t="shared" si="488"/>
        <v/>
      </c>
      <c r="J1707" s="74"/>
      <c r="K1707" s="27"/>
      <c r="L1707" s="24"/>
      <c r="M1707" s="22"/>
      <c r="N1707" s="23" t="str">
        <f t="shared" si="489"/>
        <v/>
      </c>
      <c r="O1707" s="23" t="str">
        <f t="shared" si="490"/>
        <v/>
      </c>
      <c r="P1707" s="23" t="str">
        <f t="shared" si="491"/>
        <v/>
      </c>
      <c r="Q1707" s="23" t="str">
        <f t="shared" si="492"/>
        <v/>
      </c>
      <c r="R1707" s="23" t="str">
        <f t="shared" si="493"/>
        <v/>
      </c>
      <c r="S1707" s="696" t="e">
        <f t="shared" si="494"/>
        <v>#VALUE!</v>
      </c>
      <c r="T1707" s="23" t="str">
        <f t="shared" si="495"/>
        <v/>
      </c>
      <c r="U1707" s="28"/>
      <c r="V1707" s="28"/>
      <c r="W1707" s="631"/>
      <c r="X1707" s="24">
        <f t="shared" si="496"/>
        <v>0</v>
      </c>
      <c r="Y1707" s="25">
        <f t="shared" si="497"/>
        <v>0</v>
      </c>
      <c r="Z1707" s="77"/>
      <c r="AA1707" s="665"/>
      <c r="AB1707" s="665" t="str">
        <f t="shared" si="498"/>
        <v/>
      </c>
      <c r="AC1707" s="665" t="str">
        <f t="shared" si="499"/>
        <v/>
      </c>
    </row>
    <row r="1708" spans="2:29" ht="12.75" x14ac:dyDescent="0.35">
      <c r="B1708" s="20"/>
      <c r="C1708" s="20"/>
      <c r="D1708" s="29"/>
      <c r="E1708" s="30"/>
      <c r="F1708" s="30"/>
      <c r="G1708" s="30"/>
      <c r="H1708" s="30"/>
      <c r="I1708" s="24" t="str">
        <f t="shared" si="488"/>
        <v/>
      </c>
      <c r="J1708" s="74"/>
      <c r="K1708" s="27"/>
      <c r="L1708" s="24"/>
      <c r="M1708" s="22"/>
      <c r="N1708" s="23" t="str">
        <f t="shared" si="489"/>
        <v/>
      </c>
      <c r="O1708" s="23" t="str">
        <f t="shared" si="490"/>
        <v/>
      </c>
      <c r="P1708" s="23" t="str">
        <f t="shared" si="491"/>
        <v/>
      </c>
      <c r="Q1708" s="23" t="str">
        <f t="shared" si="492"/>
        <v/>
      </c>
      <c r="R1708" s="23" t="str">
        <f t="shared" si="493"/>
        <v/>
      </c>
      <c r="S1708" s="696" t="e">
        <f t="shared" si="494"/>
        <v>#VALUE!</v>
      </c>
      <c r="T1708" s="23" t="str">
        <f t="shared" si="495"/>
        <v/>
      </c>
      <c r="U1708" s="28"/>
      <c r="V1708" s="28"/>
      <c r="W1708" s="631"/>
      <c r="X1708" s="24">
        <f t="shared" si="496"/>
        <v>0</v>
      </c>
      <c r="Y1708" s="25">
        <f t="shared" si="497"/>
        <v>0</v>
      </c>
      <c r="Z1708" s="77"/>
      <c r="AA1708" s="665"/>
      <c r="AB1708" s="665" t="str">
        <f t="shared" si="498"/>
        <v/>
      </c>
      <c r="AC1708" s="665" t="str">
        <f t="shared" si="499"/>
        <v/>
      </c>
    </row>
    <row r="1709" spans="2:29" ht="12.75" x14ac:dyDescent="0.35">
      <c r="B1709" s="20"/>
      <c r="C1709" s="20"/>
      <c r="D1709" s="29"/>
      <c r="E1709" s="30"/>
      <c r="F1709" s="30"/>
      <c r="G1709" s="30"/>
      <c r="H1709" s="30"/>
      <c r="I1709" s="24" t="str">
        <f t="shared" si="488"/>
        <v/>
      </c>
      <c r="J1709" s="74"/>
      <c r="K1709" s="27"/>
      <c r="L1709" s="24"/>
      <c r="M1709" s="22"/>
      <c r="N1709" s="23" t="str">
        <f t="shared" si="489"/>
        <v/>
      </c>
      <c r="O1709" s="23" t="str">
        <f t="shared" si="490"/>
        <v/>
      </c>
      <c r="P1709" s="23" t="str">
        <f t="shared" si="491"/>
        <v/>
      </c>
      <c r="Q1709" s="23" t="str">
        <f t="shared" si="492"/>
        <v/>
      </c>
      <c r="R1709" s="23" t="str">
        <f t="shared" si="493"/>
        <v/>
      </c>
      <c r="S1709" s="696" t="e">
        <f t="shared" si="494"/>
        <v>#VALUE!</v>
      </c>
      <c r="T1709" s="23" t="str">
        <f t="shared" si="495"/>
        <v/>
      </c>
      <c r="U1709" s="28"/>
      <c r="V1709" s="28"/>
      <c r="W1709" s="631"/>
      <c r="X1709" s="24">
        <f t="shared" si="496"/>
        <v>0</v>
      </c>
      <c r="Y1709" s="25">
        <f t="shared" si="497"/>
        <v>0</v>
      </c>
      <c r="Z1709" s="77"/>
      <c r="AA1709" s="665"/>
      <c r="AB1709" s="665" t="str">
        <f t="shared" si="498"/>
        <v/>
      </c>
      <c r="AC1709" s="665" t="str">
        <f t="shared" si="499"/>
        <v/>
      </c>
    </row>
    <row r="1710" spans="2:29" ht="12.75" x14ac:dyDescent="0.35">
      <c r="B1710" s="20"/>
      <c r="C1710" s="20"/>
      <c r="D1710" s="29"/>
      <c r="E1710" s="30"/>
      <c r="F1710" s="30"/>
      <c r="G1710" s="30"/>
      <c r="H1710" s="30"/>
      <c r="I1710" s="24" t="str">
        <f t="shared" si="488"/>
        <v/>
      </c>
      <c r="J1710" s="74"/>
      <c r="K1710" s="27"/>
      <c r="L1710" s="24"/>
      <c r="M1710" s="22"/>
      <c r="N1710" s="23" t="str">
        <f t="shared" si="489"/>
        <v/>
      </c>
      <c r="O1710" s="23" t="str">
        <f t="shared" si="490"/>
        <v/>
      </c>
      <c r="P1710" s="23" t="str">
        <f t="shared" si="491"/>
        <v/>
      </c>
      <c r="Q1710" s="23" t="str">
        <f t="shared" si="492"/>
        <v/>
      </c>
      <c r="R1710" s="23" t="str">
        <f t="shared" si="493"/>
        <v/>
      </c>
      <c r="S1710" s="696" t="e">
        <f t="shared" si="494"/>
        <v>#VALUE!</v>
      </c>
      <c r="T1710" s="23" t="str">
        <f t="shared" si="495"/>
        <v/>
      </c>
      <c r="U1710" s="28"/>
      <c r="V1710" s="28"/>
      <c r="W1710" s="631"/>
      <c r="X1710" s="24">
        <f t="shared" si="496"/>
        <v>0</v>
      </c>
      <c r="Y1710" s="25">
        <f t="shared" si="497"/>
        <v>0</v>
      </c>
      <c r="Z1710" s="77"/>
      <c r="AA1710" s="665"/>
      <c r="AB1710" s="665" t="str">
        <f t="shared" si="498"/>
        <v/>
      </c>
      <c r="AC1710" s="665" t="str">
        <f t="shared" si="499"/>
        <v/>
      </c>
    </row>
    <row r="1711" spans="2:29" ht="12.75" x14ac:dyDescent="0.35">
      <c r="B1711" s="20"/>
      <c r="C1711" s="20"/>
      <c r="D1711" s="29"/>
      <c r="E1711" s="30"/>
      <c r="F1711" s="30"/>
      <c r="G1711" s="30"/>
      <c r="H1711" s="30"/>
      <c r="I1711" s="24" t="str">
        <f t="shared" si="488"/>
        <v/>
      </c>
      <c r="J1711" s="74"/>
      <c r="K1711" s="27"/>
      <c r="L1711" s="24"/>
      <c r="M1711" s="22"/>
      <c r="N1711" s="23" t="str">
        <f t="shared" si="489"/>
        <v/>
      </c>
      <c r="O1711" s="23" t="str">
        <f t="shared" si="490"/>
        <v/>
      </c>
      <c r="P1711" s="23" t="str">
        <f t="shared" si="491"/>
        <v/>
      </c>
      <c r="Q1711" s="23" t="str">
        <f t="shared" si="492"/>
        <v/>
      </c>
      <c r="R1711" s="23" t="str">
        <f t="shared" si="493"/>
        <v/>
      </c>
      <c r="S1711" s="696" t="e">
        <f t="shared" si="494"/>
        <v>#VALUE!</v>
      </c>
      <c r="T1711" s="23" t="str">
        <f t="shared" si="495"/>
        <v/>
      </c>
      <c r="U1711" s="28"/>
      <c r="V1711" s="28"/>
      <c r="W1711" s="631"/>
      <c r="X1711" s="24">
        <f t="shared" si="496"/>
        <v>0</v>
      </c>
      <c r="Y1711" s="25">
        <f t="shared" si="497"/>
        <v>0</v>
      </c>
      <c r="Z1711" s="77"/>
      <c r="AA1711" s="665"/>
      <c r="AB1711" s="665" t="str">
        <f t="shared" si="498"/>
        <v/>
      </c>
      <c r="AC1711" s="665" t="str">
        <f t="shared" si="499"/>
        <v/>
      </c>
    </row>
    <row r="1712" spans="2:29" ht="12.75" x14ac:dyDescent="0.35">
      <c r="B1712" s="20"/>
      <c r="C1712" s="20"/>
      <c r="D1712" s="29"/>
      <c r="E1712" s="30"/>
      <c r="F1712" s="30"/>
      <c r="G1712" s="30"/>
      <c r="H1712" s="30"/>
      <c r="I1712" s="24" t="str">
        <f t="shared" si="488"/>
        <v/>
      </c>
      <c r="J1712" s="74"/>
      <c r="K1712" s="27"/>
      <c r="L1712" s="24"/>
      <c r="M1712" s="22"/>
      <c r="N1712" s="23" t="str">
        <f t="shared" si="489"/>
        <v/>
      </c>
      <c r="O1712" s="23" t="str">
        <f t="shared" si="490"/>
        <v/>
      </c>
      <c r="P1712" s="23" t="str">
        <f t="shared" si="491"/>
        <v/>
      </c>
      <c r="Q1712" s="23" t="str">
        <f t="shared" si="492"/>
        <v/>
      </c>
      <c r="R1712" s="23" t="str">
        <f t="shared" si="493"/>
        <v/>
      </c>
      <c r="S1712" s="696" t="e">
        <f t="shared" si="494"/>
        <v>#VALUE!</v>
      </c>
      <c r="T1712" s="23" t="str">
        <f t="shared" si="495"/>
        <v/>
      </c>
      <c r="U1712" s="28"/>
      <c r="V1712" s="28"/>
      <c r="W1712" s="631"/>
      <c r="X1712" s="24">
        <f t="shared" si="496"/>
        <v>0</v>
      </c>
      <c r="Y1712" s="25">
        <f t="shared" si="497"/>
        <v>0</v>
      </c>
      <c r="Z1712" s="77"/>
      <c r="AA1712" s="665"/>
      <c r="AB1712" s="665" t="str">
        <f t="shared" si="498"/>
        <v/>
      </c>
      <c r="AC1712" s="665" t="str">
        <f t="shared" si="499"/>
        <v/>
      </c>
    </row>
    <row r="1713" spans="2:29" ht="12.75" x14ac:dyDescent="0.35">
      <c r="B1713" s="20"/>
      <c r="C1713" s="20"/>
      <c r="D1713" s="29"/>
      <c r="E1713" s="30"/>
      <c r="F1713" s="30"/>
      <c r="G1713" s="30"/>
      <c r="H1713" s="30"/>
      <c r="I1713" s="24" t="str">
        <f t="shared" si="488"/>
        <v/>
      </c>
      <c r="J1713" s="74"/>
      <c r="K1713" s="27"/>
      <c r="L1713" s="24"/>
      <c r="M1713" s="22"/>
      <c r="N1713" s="23" t="str">
        <f t="shared" si="489"/>
        <v/>
      </c>
      <c r="O1713" s="23" t="str">
        <f t="shared" si="490"/>
        <v/>
      </c>
      <c r="P1713" s="23" t="str">
        <f t="shared" si="491"/>
        <v/>
      </c>
      <c r="Q1713" s="23" t="str">
        <f t="shared" si="492"/>
        <v/>
      </c>
      <c r="R1713" s="23" t="str">
        <f t="shared" si="493"/>
        <v/>
      </c>
      <c r="S1713" s="696" t="e">
        <f t="shared" si="494"/>
        <v>#VALUE!</v>
      </c>
      <c r="T1713" s="23" t="str">
        <f t="shared" si="495"/>
        <v/>
      </c>
      <c r="U1713" s="28"/>
      <c r="V1713" s="28"/>
      <c r="W1713" s="631"/>
      <c r="X1713" s="24">
        <f t="shared" si="496"/>
        <v>0</v>
      </c>
      <c r="Y1713" s="25">
        <f t="shared" si="497"/>
        <v>0</v>
      </c>
      <c r="Z1713" s="77"/>
      <c r="AA1713" s="665"/>
      <c r="AB1713" s="665" t="str">
        <f t="shared" si="498"/>
        <v/>
      </c>
      <c r="AC1713" s="665" t="str">
        <f t="shared" si="499"/>
        <v/>
      </c>
    </row>
    <row r="1714" spans="2:29" ht="12.75" x14ac:dyDescent="0.35">
      <c r="B1714" s="20"/>
      <c r="C1714" s="20"/>
      <c r="D1714" s="29"/>
      <c r="E1714" s="30"/>
      <c r="F1714" s="30"/>
      <c r="G1714" s="30"/>
      <c r="H1714" s="30"/>
      <c r="I1714" s="24" t="str">
        <f t="shared" si="488"/>
        <v/>
      </c>
      <c r="J1714" s="74"/>
      <c r="K1714" s="27"/>
      <c r="L1714" s="24"/>
      <c r="M1714" s="22"/>
      <c r="N1714" s="23" t="str">
        <f t="shared" si="489"/>
        <v/>
      </c>
      <c r="O1714" s="23" t="str">
        <f t="shared" si="490"/>
        <v/>
      </c>
      <c r="P1714" s="23" t="str">
        <f t="shared" si="491"/>
        <v/>
      </c>
      <c r="Q1714" s="23" t="str">
        <f t="shared" si="492"/>
        <v/>
      </c>
      <c r="R1714" s="23" t="str">
        <f t="shared" si="493"/>
        <v/>
      </c>
      <c r="S1714" s="696" t="e">
        <f t="shared" si="494"/>
        <v>#VALUE!</v>
      </c>
      <c r="T1714" s="23" t="str">
        <f t="shared" si="495"/>
        <v/>
      </c>
      <c r="U1714" s="28"/>
      <c r="V1714" s="28"/>
      <c r="W1714" s="631"/>
      <c r="X1714" s="24">
        <f t="shared" si="496"/>
        <v>0</v>
      </c>
      <c r="Y1714" s="25">
        <f t="shared" si="497"/>
        <v>0</v>
      </c>
      <c r="Z1714" s="77"/>
      <c r="AA1714" s="665"/>
      <c r="AB1714" s="665" t="str">
        <f t="shared" si="498"/>
        <v/>
      </c>
      <c r="AC1714" s="665" t="str">
        <f t="shared" si="499"/>
        <v/>
      </c>
    </row>
    <row r="1715" spans="2:29" ht="12.75" x14ac:dyDescent="0.35">
      <c r="B1715" s="20"/>
      <c r="C1715" s="20"/>
      <c r="D1715" s="29"/>
      <c r="E1715" s="30"/>
      <c r="F1715" s="30"/>
      <c r="G1715" s="30"/>
      <c r="H1715" s="30"/>
      <c r="I1715" s="24" t="str">
        <f t="shared" si="488"/>
        <v/>
      </c>
      <c r="J1715" s="74"/>
      <c r="K1715" s="27"/>
      <c r="L1715" s="24"/>
      <c r="M1715" s="22"/>
      <c r="N1715" s="23" t="str">
        <f t="shared" si="489"/>
        <v/>
      </c>
      <c r="O1715" s="23" t="str">
        <f t="shared" si="490"/>
        <v/>
      </c>
      <c r="P1715" s="23" t="str">
        <f t="shared" si="491"/>
        <v/>
      </c>
      <c r="Q1715" s="23" t="str">
        <f t="shared" si="492"/>
        <v/>
      </c>
      <c r="R1715" s="23" t="str">
        <f t="shared" si="493"/>
        <v/>
      </c>
      <c r="S1715" s="696" t="e">
        <f t="shared" si="494"/>
        <v>#VALUE!</v>
      </c>
      <c r="T1715" s="23" t="str">
        <f t="shared" si="495"/>
        <v/>
      </c>
      <c r="U1715" s="28"/>
      <c r="V1715" s="28"/>
      <c r="W1715" s="631"/>
      <c r="X1715" s="24">
        <f t="shared" si="496"/>
        <v>0</v>
      </c>
      <c r="Y1715" s="25">
        <f t="shared" si="497"/>
        <v>0</v>
      </c>
      <c r="Z1715" s="77"/>
      <c r="AA1715" s="665"/>
      <c r="AB1715" s="665" t="str">
        <f t="shared" si="498"/>
        <v/>
      </c>
      <c r="AC1715" s="665" t="str">
        <f t="shared" si="499"/>
        <v/>
      </c>
    </row>
    <row r="1716" spans="2:29" ht="12.75" x14ac:dyDescent="0.35">
      <c r="B1716" s="20"/>
      <c r="C1716" s="20"/>
      <c r="D1716" s="29"/>
      <c r="E1716" s="30"/>
      <c r="F1716" s="30"/>
      <c r="G1716" s="30"/>
      <c r="H1716" s="30"/>
      <c r="I1716" s="24" t="str">
        <f t="shared" si="488"/>
        <v/>
      </c>
      <c r="J1716" s="74"/>
      <c r="K1716" s="27"/>
      <c r="L1716" s="24"/>
      <c r="M1716" s="22"/>
      <c r="N1716" s="23" t="str">
        <f t="shared" si="489"/>
        <v/>
      </c>
      <c r="O1716" s="23" t="str">
        <f t="shared" si="490"/>
        <v/>
      </c>
      <c r="P1716" s="23" t="str">
        <f t="shared" si="491"/>
        <v/>
      </c>
      <c r="Q1716" s="23" t="str">
        <f t="shared" si="492"/>
        <v/>
      </c>
      <c r="R1716" s="23" t="str">
        <f t="shared" si="493"/>
        <v/>
      </c>
      <c r="S1716" s="696" t="e">
        <f t="shared" si="494"/>
        <v>#VALUE!</v>
      </c>
      <c r="T1716" s="23" t="str">
        <f t="shared" si="495"/>
        <v/>
      </c>
      <c r="U1716" s="28"/>
      <c r="V1716" s="28"/>
      <c r="W1716" s="631"/>
      <c r="X1716" s="24">
        <f t="shared" si="496"/>
        <v>0</v>
      </c>
      <c r="Y1716" s="25">
        <f t="shared" si="497"/>
        <v>0</v>
      </c>
      <c r="Z1716" s="77"/>
      <c r="AA1716" s="665"/>
      <c r="AB1716" s="665" t="str">
        <f t="shared" si="498"/>
        <v/>
      </c>
      <c r="AC1716" s="665" t="str">
        <f t="shared" si="499"/>
        <v/>
      </c>
    </row>
    <row r="1717" spans="2:29" ht="12.75" x14ac:dyDescent="0.35">
      <c r="B1717" s="20"/>
      <c r="C1717" s="20"/>
      <c r="D1717" s="29"/>
      <c r="E1717" s="30"/>
      <c r="F1717" s="30"/>
      <c r="G1717" s="30"/>
      <c r="H1717" s="30"/>
      <c r="I1717" s="24" t="str">
        <f t="shared" si="488"/>
        <v/>
      </c>
      <c r="J1717" s="74"/>
      <c r="K1717" s="27"/>
      <c r="L1717" s="24"/>
      <c r="M1717" s="22"/>
      <c r="N1717" s="23" t="str">
        <f t="shared" si="489"/>
        <v/>
      </c>
      <c r="O1717" s="23" t="str">
        <f t="shared" si="490"/>
        <v/>
      </c>
      <c r="P1717" s="23" t="str">
        <f t="shared" si="491"/>
        <v/>
      </c>
      <c r="Q1717" s="23" t="str">
        <f t="shared" si="492"/>
        <v/>
      </c>
      <c r="R1717" s="23" t="str">
        <f t="shared" si="493"/>
        <v/>
      </c>
      <c r="S1717" s="696" t="e">
        <f t="shared" si="494"/>
        <v>#VALUE!</v>
      </c>
      <c r="T1717" s="23" t="str">
        <f t="shared" si="495"/>
        <v/>
      </c>
      <c r="U1717" s="28"/>
      <c r="V1717" s="28"/>
      <c r="W1717" s="631"/>
      <c r="X1717" s="24">
        <f t="shared" si="496"/>
        <v>0</v>
      </c>
      <c r="Y1717" s="25">
        <f t="shared" si="497"/>
        <v>0</v>
      </c>
      <c r="Z1717" s="77"/>
      <c r="AA1717" s="665"/>
      <c r="AB1717" s="665" t="str">
        <f t="shared" si="498"/>
        <v/>
      </c>
      <c r="AC1717" s="665" t="str">
        <f t="shared" si="499"/>
        <v/>
      </c>
    </row>
    <row r="1718" spans="2:29" ht="12.75" x14ac:dyDescent="0.35">
      <c r="B1718" s="20"/>
      <c r="C1718" s="20"/>
      <c r="D1718" s="29"/>
      <c r="E1718" s="30"/>
      <c r="F1718" s="30"/>
      <c r="G1718" s="30"/>
      <c r="H1718" s="30"/>
      <c r="I1718" s="24" t="str">
        <f t="shared" si="488"/>
        <v/>
      </c>
      <c r="J1718" s="74"/>
      <c r="K1718" s="27"/>
      <c r="L1718" s="24"/>
      <c r="M1718" s="22"/>
      <c r="N1718" s="23" t="str">
        <f t="shared" si="489"/>
        <v/>
      </c>
      <c r="O1718" s="23" t="str">
        <f t="shared" si="490"/>
        <v/>
      </c>
      <c r="P1718" s="23" t="str">
        <f t="shared" si="491"/>
        <v/>
      </c>
      <c r="Q1718" s="23" t="str">
        <f t="shared" si="492"/>
        <v/>
      </c>
      <c r="R1718" s="23" t="str">
        <f t="shared" si="493"/>
        <v/>
      </c>
      <c r="S1718" s="696" t="e">
        <f t="shared" si="494"/>
        <v>#VALUE!</v>
      </c>
      <c r="T1718" s="23" t="str">
        <f t="shared" si="495"/>
        <v/>
      </c>
      <c r="U1718" s="28"/>
      <c r="V1718" s="28"/>
      <c r="W1718" s="631"/>
      <c r="X1718" s="24">
        <f t="shared" si="496"/>
        <v>0</v>
      </c>
      <c r="Y1718" s="25">
        <f t="shared" si="497"/>
        <v>0</v>
      </c>
      <c r="Z1718" s="77"/>
      <c r="AA1718" s="665"/>
      <c r="AB1718" s="665" t="str">
        <f t="shared" si="498"/>
        <v/>
      </c>
      <c r="AC1718" s="665" t="str">
        <f t="shared" si="499"/>
        <v/>
      </c>
    </row>
    <row r="1719" spans="2:29" ht="12.75" x14ac:dyDescent="0.35">
      <c r="B1719" s="20"/>
      <c r="C1719" s="20"/>
      <c r="D1719" s="29"/>
      <c r="E1719" s="30"/>
      <c r="F1719" s="30"/>
      <c r="G1719" s="30"/>
      <c r="H1719" s="30"/>
      <c r="I1719" s="24" t="str">
        <f t="shared" si="488"/>
        <v/>
      </c>
      <c r="J1719" s="74"/>
      <c r="K1719" s="27"/>
      <c r="L1719" s="24"/>
      <c r="M1719" s="22"/>
      <c r="N1719" s="23" t="str">
        <f t="shared" si="489"/>
        <v/>
      </c>
      <c r="O1719" s="23" t="str">
        <f t="shared" si="490"/>
        <v/>
      </c>
      <c r="P1719" s="23" t="str">
        <f t="shared" si="491"/>
        <v/>
      </c>
      <c r="Q1719" s="23" t="str">
        <f t="shared" si="492"/>
        <v/>
      </c>
      <c r="R1719" s="23" t="str">
        <f t="shared" si="493"/>
        <v/>
      </c>
      <c r="S1719" s="696" t="e">
        <f t="shared" si="494"/>
        <v>#VALUE!</v>
      </c>
      <c r="T1719" s="23" t="str">
        <f t="shared" si="495"/>
        <v/>
      </c>
      <c r="U1719" s="28"/>
      <c r="V1719" s="28"/>
      <c r="W1719" s="631"/>
      <c r="X1719" s="24">
        <f t="shared" si="496"/>
        <v>0</v>
      </c>
      <c r="Y1719" s="25">
        <f t="shared" si="497"/>
        <v>0</v>
      </c>
      <c r="Z1719" s="77"/>
      <c r="AA1719" s="665"/>
      <c r="AB1719" s="665" t="str">
        <f t="shared" si="498"/>
        <v/>
      </c>
      <c r="AC1719" s="665" t="str">
        <f t="shared" si="499"/>
        <v/>
      </c>
    </row>
    <row r="1720" spans="2:29" ht="12.75" x14ac:dyDescent="0.35">
      <c r="B1720" s="20"/>
      <c r="C1720" s="20"/>
      <c r="D1720" s="29"/>
      <c r="E1720" s="30"/>
      <c r="F1720" s="30"/>
      <c r="G1720" s="30"/>
      <c r="H1720" s="30"/>
      <c r="I1720" s="24" t="str">
        <f t="shared" si="488"/>
        <v/>
      </c>
      <c r="J1720" s="74"/>
      <c r="K1720" s="27"/>
      <c r="L1720" s="24"/>
      <c r="M1720" s="22"/>
      <c r="N1720" s="23" t="str">
        <f t="shared" si="489"/>
        <v/>
      </c>
      <c r="O1720" s="23" t="str">
        <f t="shared" si="490"/>
        <v/>
      </c>
      <c r="P1720" s="23" t="str">
        <f t="shared" si="491"/>
        <v/>
      </c>
      <c r="Q1720" s="23" t="str">
        <f t="shared" si="492"/>
        <v/>
      </c>
      <c r="R1720" s="23" t="str">
        <f t="shared" si="493"/>
        <v/>
      </c>
      <c r="S1720" s="696" t="e">
        <f t="shared" si="494"/>
        <v>#VALUE!</v>
      </c>
      <c r="T1720" s="23" t="str">
        <f t="shared" si="495"/>
        <v/>
      </c>
      <c r="U1720" s="28"/>
      <c r="V1720" s="28"/>
      <c r="W1720" s="631"/>
      <c r="X1720" s="24">
        <f t="shared" si="496"/>
        <v>0</v>
      </c>
      <c r="Y1720" s="25">
        <f t="shared" si="497"/>
        <v>0</v>
      </c>
      <c r="Z1720" s="77"/>
      <c r="AA1720" s="665"/>
      <c r="AB1720" s="665" t="str">
        <f t="shared" si="498"/>
        <v/>
      </c>
      <c r="AC1720" s="665" t="str">
        <f t="shared" si="499"/>
        <v/>
      </c>
    </row>
    <row r="1721" spans="2:29" ht="12.75" x14ac:dyDescent="0.35">
      <c r="B1721" s="20"/>
      <c r="C1721" s="20"/>
      <c r="D1721" s="29"/>
      <c r="E1721" s="30"/>
      <c r="F1721" s="30"/>
      <c r="G1721" s="30"/>
      <c r="H1721" s="30"/>
      <c r="I1721" s="24" t="str">
        <f t="shared" si="488"/>
        <v/>
      </c>
      <c r="J1721" s="74"/>
      <c r="K1721" s="27"/>
      <c r="L1721" s="24"/>
      <c r="M1721" s="22"/>
      <c r="N1721" s="23" t="str">
        <f t="shared" si="489"/>
        <v/>
      </c>
      <c r="O1721" s="23" t="str">
        <f t="shared" si="490"/>
        <v/>
      </c>
      <c r="P1721" s="23" t="str">
        <f t="shared" si="491"/>
        <v/>
      </c>
      <c r="Q1721" s="23" t="str">
        <f t="shared" si="492"/>
        <v/>
      </c>
      <c r="R1721" s="23" t="str">
        <f t="shared" si="493"/>
        <v/>
      </c>
      <c r="S1721" s="696" t="e">
        <f t="shared" si="494"/>
        <v>#VALUE!</v>
      </c>
      <c r="T1721" s="23" t="str">
        <f t="shared" si="495"/>
        <v/>
      </c>
      <c r="U1721" s="28"/>
      <c r="V1721" s="28"/>
      <c r="W1721" s="631"/>
      <c r="X1721" s="24">
        <f t="shared" si="496"/>
        <v>0</v>
      </c>
      <c r="Y1721" s="25">
        <f t="shared" si="497"/>
        <v>0</v>
      </c>
      <c r="Z1721" s="77"/>
      <c r="AA1721" s="665"/>
      <c r="AB1721" s="665" t="str">
        <f t="shared" si="498"/>
        <v/>
      </c>
      <c r="AC1721" s="665" t="str">
        <f t="shared" si="499"/>
        <v/>
      </c>
    </row>
    <row r="1722" spans="2:29" ht="12.75" x14ac:dyDescent="0.35">
      <c r="B1722" s="20"/>
      <c r="C1722" s="20"/>
      <c r="D1722" s="29"/>
      <c r="E1722" s="30"/>
      <c r="F1722" s="30"/>
      <c r="G1722" s="30"/>
      <c r="H1722" s="30"/>
      <c r="I1722" s="24" t="str">
        <f t="shared" si="488"/>
        <v/>
      </c>
      <c r="J1722" s="74"/>
      <c r="K1722" s="27"/>
      <c r="L1722" s="24"/>
      <c r="M1722" s="22"/>
      <c r="N1722" s="23" t="str">
        <f t="shared" si="489"/>
        <v/>
      </c>
      <c r="O1722" s="23" t="str">
        <f t="shared" si="490"/>
        <v/>
      </c>
      <c r="P1722" s="23" t="str">
        <f t="shared" si="491"/>
        <v/>
      </c>
      <c r="Q1722" s="23" t="str">
        <f t="shared" si="492"/>
        <v/>
      </c>
      <c r="R1722" s="23" t="str">
        <f t="shared" si="493"/>
        <v/>
      </c>
      <c r="S1722" s="696" t="e">
        <f t="shared" si="494"/>
        <v>#VALUE!</v>
      </c>
      <c r="T1722" s="23" t="str">
        <f t="shared" si="495"/>
        <v/>
      </c>
      <c r="U1722" s="28"/>
      <c r="V1722" s="28"/>
      <c r="W1722" s="631"/>
      <c r="X1722" s="24">
        <f t="shared" si="496"/>
        <v>0</v>
      </c>
      <c r="Y1722" s="25">
        <f t="shared" si="497"/>
        <v>0</v>
      </c>
      <c r="Z1722" s="77"/>
      <c r="AA1722" s="665"/>
      <c r="AB1722" s="665" t="str">
        <f t="shared" si="498"/>
        <v/>
      </c>
      <c r="AC1722" s="665" t="str">
        <f t="shared" si="499"/>
        <v/>
      </c>
    </row>
    <row r="1723" spans="2:29" ht="12.75" x14ac:dyDescent="0.35">
      <c r="B1723" s="20"/>
      <c r="C1723" s="20"/>
      <c r="D1723" s="29"/>
      <c r="E1723" s="30"/>
      <c r="F1723" s="30"/>
      <c r="G1723" s="30"/>
      <c r="H1723" s="30"/>
      <c r="I1723" s="24" t="str">
        <f t="shared" si="488"/>
        <v/>
      </c>
      <c r="J1723" s="74"/>
      <c r="K1723" s="27"/>
      <c r="L1723" s="24"/>
      <c r="M1723" s="22"/>
      <c r="N1723" s="23" t="str">
        <f t="shared" si="489"/>
        <v/>
      </c>
      <c r="O1723" s="23" t="str">
        <f t="shared" si="490"/>
        <v/>
      </c>
      <c r="P1723" s="23" t="str">
        <f t="shared" si="491"/>
        <v/>
      </c>
      <c r="Q1723" s="23" t="str">
        <f t="shared" si="492"/>
        <v/>
      </c>
      <c r="R1723" s="23" t="str">
        <f t="shared" si="493"/>
        <v/>
      </c>
      <c r="S1723" s="696" t="e">
        <f t="shared" si="494"/>
        <v>#VALUE!</v>
      </c>
      <c r="T1723" s="23" t="str">
        <f t="shared" si="495"/>
        <v/>
      </c>
      <c r="U1723" s="28"/>
      <c r="V1723" s="28"/>
      <c r="W1723" s="631"/>
      <c r="X1723" s="24">
        <f t="shared" si="496"/>
        <v>0</v>
      </c>
      <c r="Y1723" s="25">
        <f t="shared" si="497"/>
        <v>0</v>
      </c>
      <c r="Z1723" s="77"/>
      <c r="AA1723" s="665"/>
      <c r="AB1723" s="665" t="str">
        <f t="shared" si="498"/>
        <v/>
      </c>
      <c r="AC1723" s="665" t="str">
        <f t="shared" si="499"/>
        <v/>
      </c>
    </row>
    <row r="1724" spans="2:29" ht="12.75" x14ac:dyDescent="0.35">
      <c r="B1724" s="20"/>
      <c r="C1724" s="20"/>
      <c r="D1724" s="29"/>
      <c r="E1724" s="30"/>
      <c r="F1724" s="30"/>
      <c r="G1724" s="30"/>
      <c r="H1724" s="30"/>
      <c r="I1724" s="24" t="str">
        <f t="shared" ref="I1724:I1787" si="500">IF(H1724="","",VLOOKUP(H1724,Applicator,2,0))</f>
        <v/>
      </c>
      <c r="J1724" s="74"/>
      <c r="K1724" s="27"/>
      <c r="L1724" s="24"/>
      <c r="M1724" s="22"/>
      <c r="N1724" s="23" t="str">
        <f t="shared" ref="N1724:N1787" si="501">IF(M1724="","",VLOOKUP(M1724,peach_list,2,0))</f>
        <v/>
      </c>
      <c r="O1724" s="23" t="str">
        <f t="shared" ref="O1724:O1787" si="502">IF(M1724="","",VLOOKUP(M1724,peach_list,3,0))</f>
        <v/>
      </c>
      <c r="P1724" s="23" t="str">
        <f t="shared" ref="P1724:P1787" si="503">IF(M1724="","",VLOOKUP(M1724,peach_list,4,0))</f>
        <v/>
      </c>
      <c r="Q1724" s="23" t="str">
        <f t="shared" ref="Q1724:Q1787" si="504">IF(M1724="","",VLOOKUP(M1724,peach_list,5,0))</f>
        <v/>
      </c>
      <c r="R1724" s="23" t="str">
        <f t="shared" ref="R1724:R1787" si="505">IF(M1724="","",VLOOKUP(M1724,peach_list,6,0))</f>
        <v/>
      </c>
      <c r="S1724" s="696" t="e">
        <f t="shared" ref="S1724:S1787" si="506">B1724+R1724</f>
        <v>#VALUE!</v>
      </c>
      <c r="T1724" s="23" t="str">
        <f t="shared" ref="T1724:T1787" si="507">IF(M1724="","",VLOOKUP(M1724,peach_list,7,0))</f>
        <v/>
      </c>
      <c r="U1724" s="28"/>
      <c r="V1724" s="28"/>
      <c r="W1724" s="631"/>
      <c r="X1724" s="24">
        <f t="shared" ref="X1724:X1787" si="508">U1724*V1724</f>
        <v>0</v>
      </c>
      <c r="Y1724" s="25">
        <f t="shared" ref="Y1724:Y1787" si="509">W1724</f>
        <v>0</v>
      </c>
      <c r="Z1724" s="77"/>
      <c r="AA1724" s="665"/>
      <c r="AB1724" s="665" t="str">
        <f t="shared" si="498"/>
        <v/>
      </c>
      <c r="AC1724" s="665" t="str">
        <f t="shared" si="499"/>
        <v/>
      </c>
    </row>
    <row r="1725" spans="2:29" ht="12.75" x14ac:dyDescent="0.35">
      <c r="B1725" s="20"/>
      <c r="C1725" s="20"/>
      <c r="D1725" s="29"/>
      <c r="E1725" s="30"/>
      <c r="F1725" s="30"/>
      <c r="G1725" s="30"/>
      <c r="H1725" s="30"/>
      <c r="I1725" s="24" t="str">
        <f t="shared" si="500"/>
        <v/>
      </c>
      <c r="J1725" s="74"/>
      <c r="K1725" s="27"/>
      <c r="L1725" s="24"/>
      <c r="M1725" s="22"/>
      <c r="N1725" s="23" t="str">
        <f t="shared" si="501"/>
        <v/>
      </c>
      <c r="O1725" s="23" t="str">
        <f t="shared" si="502"/>
        <v/>
      </c>
      <c r="P1725" s="23" t="str">
        <f t="shared" si="503"/>
        <v/>
      </c>
      <c r="Q1725" s="23" t="str">
        <f t="shared" si="504"/>
        <v/>
      </c>
      <c r="R1725" s="23" t="str">
        <f t="shared" si="505"/>
        <v/>
      </c>
      <c r="S1725" s="696" t="e">
        <f t="shared" si="506"/>
        <v>#VALUE!</v>
      </c>
      <c r="T1725" s="23" t="str">
        <f t="shared" si="507"/>
        <v/>
      </c>
      <c r="U1725" s="28"/>
      <c r="V1725" s="28"/>
      <c r="W1725" s="631"/>
      <c r="X1725" s="24">
        <f t="shared" si="508"/>
        <v>0</v>
      </c>
      <c r="Y1725" s="25">
        <f t="shared" si="509"/>
        <v>0</v>
      </c>
      <c r="Z1725" s="77"/>
      <c r="AA1725" s="665"/>
      <c r="AB1725" s="665" t="str">
        <f t="shared" si="498"/>
        <v/>
      </c>
      <c r="AC1725" s="665" t="str">
        <f t="shared" si="499"/>
        <v/>
      </c>
    </row>
    <row r="1726" spans="2:29" ht="12.75" x14ac:dyDescent="0.35">
      <c r="B1726" s="20"/>
      <c r="C1726" s="20"/>
      <c r="D1726" s="29"/>
      <c r="E1726" s="30"/>
      <c r="F1726" s="30"/>
      <c r="G1726" s="30"/>
      <c r="H1726" s="30"/>
      <c r="I1726" s="24" t="str">
        <f t="shared" si="500"/>
        <v/>
      </c>
      <c r="J1726" s="74"/>
      <c r="K1726" s="27"/>
      <c r="L1726" s="24"/>
      <c r="M1726" s="22"/>
      <c r="N1726" s="23" t="str">
        <f t="shared" si="501"/>
        <v/>
      </c>
      <c r="O1726" s="23" t="str">
        <f t="shared" si="502"/>
        <v/>
      </c>
      <c r="P1726" s="23" t="str">
        <f t="shared" si="503"/>
        <v/>
      </c>
      <c r="Q1726" s="23" t="str">
        <f t="shared" si="504"/>
        <v/>
      </c>
      <c r="R1726" s="23" t="str">
        <f t="shared" si="505"/>
        <v/>
      </c>
      <c r="S1726" s="696" t="e">
        <f t="shared" si="506"/>
        <v>#VALUE!</v>
      </c>
      <c r="T1726" s="23" t="str">
        <f t="shared" si="507"/>
        <v/>
      </c>
      <c r="U1726" s="28"/>
      <c r="V1726" s="28"/>
      <c r="W1726" s="631"/>
      <c r="X1726" s="24">
        <f t="shared" si="508"/>
        <v>0</v>
      </c>
      <c r="Y1726" s="25">
        <f t="shared" si="509"/>
        <v>0</v>
      </c>
      <c r="Z1726" s="77"/>
      <c r="AA1726" s="665"/>
      <c r="AB1726" s="665" t="str">
        <f t="shared" si="498"/>
        <v/>
      </c>
      <c r="AC1726" s="665" t="str">
        <f t="shared" si="499"/>
        <v/>
      </c>
    </row>
    <row r="1727" spans="2:29" ht="12.75" x14ac:dyDescent="0.35">
      <c r="B1727" s="20"/>
      <c r="C1727" s="20"/>
      <c r="D1727" s="29"/>
      <c r="E1727" s="30"/>
      <c r="F1727" s="30"/>
      <c r="G1727" s="30"/>
      <c r="H1727" s="30"/>
      <c r="I1727" s="24" t="str">
        <f t="shared" si="500"/>
        <v/>
      </c>
      <c r="J1727" s="74"/>
      <c r="K1727" s="27"/>
      <c r="L1727" s="24"/>
      <c r="M1727" s="22"/>
      <c r="N1727" s="23" t="str">
        <f t="shared" si="501"/>
        <v/>
      </c>
      <c r="O1727" s="23" t="str">
        <f t="shared" si="502"/>
        <v/>
      </c>
      <c r="P1727" s="23" t="str">
        <f t="shared" si="503"/>
        <v/>
      </c>
      <c r="Q1727" s="23" t="str">
        <f t="shared" si="504"/>
        <v/>
      </c>
      <c r="R1727" s="23" t="str">
        <f t="shared" si="505"/>
        <v/>
      </c>
      <c r="S1727" s="696" t="e">
        <f t="shared" si="506"/>
        <v>#VALUE!</v>
      </c>
      <c r="T1727" s="23" t="str">
        <f t="shared" si="507"/>
        <v/>
      </c>
      <c r="U1727" s="28"/>
      <c r="V1727" s="28"/>
      <c r="W1727" s="631"/>
      <c r="X1727" s="24">
        <f t="shared" si="508"/>
        <v>0</v>
      </c>
      <c r="Y1727" s="25">
        <f t="shared" si="509"/>
        <v>0</v>
      </c>
      <c r="Z1727" s="77"/>
      <c r="AA1727" s="665"/>
      <c r="AB1727" s="665" t="str">
        <f t="shared" si="498"/>
        <v/>
      </c>
      <c r="AC1727" s="665" t="str">
        <f t="shared" si="499"/>
        <v/>
      </c>
    </row>
    <row r="1728" spans="2:29" ht="12.75" x14ac:dyDescent="0.35">
      <c r="B1728" s="20"/>
      <c r="C1728" s="20"/>
      <c r="D1728" s="29"/>
      <c r="E1728" s="30"/>
      <c r="F1728" s="30"/>
      <c r="G1728" s="30"/>
      <c r="H1728" s="30"/>
      <c r="I1728" s="24" t="str">
        <f t="shared" si="500"/>
        <v/>
      </c>
      <c r="J1728" s="74"/>
      <c r="K1728" s="27"/>
      <c r="L1728" s="24"/>
      <c r="M1728" s="22"/>
      <c r="N1728" s="23" t="str">
        <f t="shared" si="501"/>
        <v/>
      </c>
      <c r="O1728" s="23" t="str">
        <f t="shared" si="502"/>
        <v/>
      </c>
      <c r="P1728" s="23" t="str">
        <f t="shared" si="503"/>
        <v/>
      </c>
      <c r="Q1728" s="23" t="str">
        <f t="shared" si="504"/>
        <v/>
      </c>
      <c r="R1728" s="23" t="str">
        <f t="shared" si="505"/>
        <v/>
      </c>
      <c r="S1728" s="696" t="e">
        <f t="shared" si="506"/>
        <v>#VALUE!</v>
      </c>
      <c r="T1728" s="23" t="str">
        <f t="shared" si="507"/>
        <v/>
      </c>
      <c r="U1728" s="28"/>
      <c r="V1728" s="28"/>
      <c r="W1728" s="631"/>
      <c r="X1728" s="24">
        <f t="shared" si="508"/>
        <v>0</v>
      </c>
      <c r="Y1728" s="25">
        <f t="shared" si="509"/>
        <v>0</v>
      </c>
      <c r="Z1728" s="77"/>
      <c r="AA1728" s="665"/>
      <c r="AB1728" s="665" t="str">
        <f t="shared" si="498"/>
        <v/>
      </c>
      <c r="AC1728" s="665" t="str">
        <f t="shared" si="499"/>
        <v/>
      </c>
    </row>
    <row r="1729" spans="2:29" ht="12.75" x14ac:dyDescent="0.35">
      <c r="B1729" s="20"/>
      <c r="C1729" s="20"/>
      <c r="D1729" s="29"/>
      <c r="E1729" s="30"/>
      <c r="F1729" s="30"/>
      <c r="G1729" s="30"/>
      <c r="H1729" s="30"/>
      <c r="I1729" s="24" t="str">
        <f t="shared" si="500"/>
        <v/>
      </c>
      <c r="J1729" s="74"/>
      <c r="K1729" s="27"/>
      <c r="L1729" s="24"/>
      <c r="M1729" s="22"/>
      <c r="N1729" s="23" t="str">
        <f t="shared" si="501"/>
        <v/>
      </c>
      <c r="O1729" s="23" t="str">
        <f t="shared" si="502"/>
        <v/>
      </c>
      <c r="P1729" s="23" t="str">
        <f t="shared" si="503"/>
        <v/>
      </c>
      <c r="Q1729" s="23" t="str">
        <f t="shared" si="504"/>
        <v/>
      </c>
      <c r="R1729" s="23" t="str">
        <f t="shared" si="505"/>
        <v/>
      </c>
      <c r="S1729" s="696" t="e">
        <f t="shared" si="506"/>
        <v>#VALUE!</v>
      </c>
      <c r="T1729" s="23" t="str">
        <f t="shared" si="507"/>
        <v/>
      </c>
      <c r="U1729" s="28"/>
      <c r="V1729" s="28"/>
      <c r="W1729" s="631"/>
      <c r="X1729" s="24">
        <f t="shared" si="508"/>
        <v>0</v>
      </c>
      <c r="Y1729" s="25">
        <f t="shared" si="509"/>
        <v>0</v>
      </c>
      <c r="Z1729" s="77"/>
      <c r="AA1729" s="665"/>
      <c r="AB1729" s="665" t="str">
        <f t="shared" si="498"/>
        <v/>
      </c>
      <c r="AC1729" s="665" t="str">
        <f t="shared" si="499"/>
        <v/>
      </c>
    </row>
    <row r="1730" spans="2:29" ht="12.75" x14ac:dyDescent="0.35">
      <c r="B1730" s="20"/>
      <c r="C1730" s="20"/>
      <c r="D1730" s="29"/>
      <c r="E1730" s="30"/>
      <c r="F1730" s="30"/>
      <c r="G1730" s="30"/>
      <c r="H1730" s="30"/>
      <c r="I1730" s="24" t="str">
        <f t="shared" si="500"/>
        <v/>
      </c>
      <c r="J1730" s="74"/>
      <c r="K1730" s="27"/>
      <c r="L1730" s="24"/>
      <c r="M1730" s="22"/>
      <c r="N1730" s="23" t="str">
        <f t="shared" si="501"/>
        <v/>
      </c>
      <c r="O1730" s="23" t="str">
        <f t="shared" si="502"/>
        <v/>
      </c>
      <c r="P1730" s="23" t="str">
        <f t="shared" si="503"/>
        <v/>
      </c>
      <c r="Q1730" s="23" t="str">
        <f t="shared" si="504"/>
        <v/>
      </c>
      <c r="R1730" s="23" t="str">
        <f t="shared" si="505"/>
        <v/>
      </c>
      <c r="S1730" s="696" t="e">
        <f t="shared" si="506"/>
        <v>#VALUE!</v>
      </c>
      <c r="T1730" s="23" t="str">
        <f t="shared" si="507"/>
        <v/>
      </c>
      <c r="U1730" s="28"/>
      <c r="V1730" s="28"/>
      <c r="W1730" s="631"/>
      <c r="X1730" s="24">
        <f t="shared" si="508"/>
        <v>0</v>
      </c>
      <c r="Y1730" s="25">
        <f t="shared" si="509"/>
        <v>0</v>
      </c>
      <c r="Z1730" s="77"/>
      <c r="AA1730" s="665"/>
      <c r="AB1730" s="665" t="str">
        <f t="shared" si="498"/>
        <v/>
      </c>
      <c r="AC1730" s="665" t="str">
        <f t="shared" si="499"/>
        <v/>
      </c>
    </row>
    <row r="1731" spans="2:29" ht="12.75" x14ac:dyDescent="0.35">
      <c r="B1731" s="20"/>
      <c r="C1731" s="20"/>
      <c r="D1731" s="29"/>
      <c r="E1731" s="30"/>
      <c r="F1731" s="30"/>
      <c r="G1731" s="30"/>
      <c r="H1731" s="30"/>
      <c r="I1731" s="24" t="str">
        <f t="shared" si="500"/>
        <v/>
      </c>
      <c r="J1731" s="74"/>
      <c r="K1731" s="27"/>
      <c r="L1731" s="24"/>
      <c r="M1731" s="22"/>
      <c r="N1731" s="23" t="str">
        <f t="shared" si="501"/>
        <v/>
      </c>
      <c r="O1731" s="23" t="str">
        <f t="shared" si="502"/>
        <v/>
      </c>
      <c r="P1731" s="23" t="str">
        <f t="shared" si="503"/>
        <v/>
      </c>
      <c r="Q1731" s="23" t="str">
        <f t="shared" si="504"/>
        <v/>
      </c>
      <c r="R1731" s="23" t="str">
        <f t="shared" si="505"/>
        <v/>
      </c>
      <c r="S1731" s="696" t="e">
        <f t="shared" si="506"/>
        <v>#VALUE!</v>
      </c>
      <c r="T1731" s="23" t="str">
        <f t="shared" si="507"/>
        <v/>
      </c>
      <c r="U1731" s="28"/>
      <c r="V1731" s="28"/>
      <c r="W1731" s="631"/>
      <c r="X1731" s="24">
        <f t="shared" si="508"/>
        <v>0</v>
      </c>
      <c r="Y1731" s="25">
        <f t="shared" si="509"/>
        <v>0</v>
      </c>
      <c r="Z1731" s="77"/>
      <c r="AA1731" s="665"/>
      <c r="AB1731" s="665" t="str">
        <f t="shared" si="498"/>
        <v/>
      </c>
      <c r="AC1731" s="665" t="str">
        <f t="shared" si="499"/>
        <v/>
      </c>
    </row>
    <row r="1732" spans="2:29" ht="12.75" x14ac:dyDescent="0.35">
      <c r="B1732" s="20"/>
      <c r="C1732" s="20"/>
      <c r="D1732" s="29"/>
      <c r="E1732" s="30"/>
      <c r="F1732" s="30"/>
      <c r="G1732" s="30"/>
      <c r="H1732" s="30"/>
      <c r="I1732" s="24" t="str">
        <f t="shared" si="500"/>
        <v/>
      </c>
      <c r="J1732" s="74"/>
      <c r="K1732" s="27"/>
      <c r="L1732" s="24"/>
      <c r="M1732" s="22"/>
      <c r="N1732" s="23" t="str">
        <f t="shared" si="501"/>
        <v/>
      </c>
      <c r="O1732" s="23" t="str">
        <f t="shared" si="502"/>
        <v/>
      </c>
      <c r="P1732" s="23" t="str">
        <f t="shared" si="503"/>
        <v/>
      </c>
      <c r="Q1732" s="23" t="str">
        <f t="shared" si="504"/>
        <v/>
      </c>
      <c r="R1732" s="23" t="str">
        <f t="shared" si="505"/>
        <v/>
      </c>
      <c r="S1732" s="696" t="e">
        <f t="shared" si="506"/>
        <v>#VALUE!</v>
      </c>
      <c r="T1732" s="23" t="str">
        <f t="shared" si="507"/>
        <v/>
      </c>
      <c r="U1732" s="28"/>
      <c r="V1732" s="28"/>
      <c r="W1732" s="631"/>
      <c r="X1732" s="24">
        <f t="shared" si="508"/>
        <v>0</v>
      </c>
      <c r="Y1732" s="25">
        <f t="shared" si="509"/>
        <v>0</v>
      </c>
      <c r="Z1732" s="77"/>
      <c r="AA1732" s="665"/>
      <c r="AB1732" s="665" t="str">
        <f t="shared" si="498"/>
        <v/>
      </c>
      <c r="AC1732" s="665" t="str">
        <f t="shared" si="499"/>
        <v/>
      </c>
    </row>
    <row r="1733" spans="2:29" ht="12.75" x14ac:dyDescent="0.35">
      <c r="B1733" s="20"/>
      <c r="C1733" s="20"/>
      <c r="D1733" s="29"/>
      <c r="E1733" s="30"/>
      <c r="F1733" s="30"/>
      <c r="G1733" s="30"/>
      <c r="H1733" s="30"/>
      <c r="I1733" s="24" t="str">
        <f t="shared" si="500"/>
        <v/>
      </c>
      <c r="J1733" s="74"/>
      <c r="K1733" s="27"/>
      <c r="L1733" s="24"/>
      <c r="M1733" s="22"/>
      <c r="N1733" s="23" t="str">
        <f t="shared" si="501"/>
        <v/>
      </c>
      <c r="O1733" s="23" t="str">
        <f t="shared" si="502"/>
        <v/>
      </c>
      <c r="P1733" s="23" t="str">
        <f t="shared" si="503"/>
        <v/>
      </c>
      <c r="Q1733" s="23" t="str">
        <f t="shared" si="504"/>
        <v/>
      </c>
      <c r="R1733" s="23" t="str">
        <f t="shared" si="505"/>
        <v/>
      </c>
      <c r="S1733" s="696" t="e">
        <f t="shared" si="506"/>
        <v>#VALUE!</v>
      </c>
      <c r="T1733" s="23" t="str">
        <f t="shared" si="507"/>
        <v/>
      </c>
      <c r="U1733" s="28"/>
      <c r="V1733" s="28"/>
      <c r="W1733" s="631"/>
      <c r="X1733" s="24">
        <f t="shared" si="508"/>
        <v>0</v>
      </c>
      <c r="Y1733" s="25">
        <f t="shared" si="509"/>
        <v>0</v>
      </c>
      <c r="Z1733" s="77"/>
      <c r="AA1733" s="665"/>
      <c r="AB1733" s="665" t="str">
        <f t="shared" si="498"/>
        <v/>
      </c>
      <c r="AC1733" s="665" t="str">
        <f t="shared" si="499"/>
        <v/>
      </c>
    </row>
    <row r="1734" spans="2:29" ht="12.75" x14ac:dyDescent="0.35">
      <c r="B1734" s="20"/>
      <c r="C1734" s="20"/>
      <c r="D1734" s="29"/>
      <c r="E1734" s="30"/>
      <c r="F1734" s="30"/>
      <c r="G1734" s="30"/>
      <c r="H1734" s="30"/>
      <c r="I1734" s="24" t="str">
        <f t="shared" si="500"/>
        <v/>
      </c>
      <c r="J1734" s="74"/>
      <c r="K1734" s="27"/>
      <c r="L1734" s="24"/>
      <c r="M1734" s="22"/>
      <c r="N1734" s="23" t="str">
        <f t="shared" si="501"/>
        <v/>
      </c>
      <c r="O1734" s="23" t="str">
        <f t="shared" si="502"/>
        <v/>
      </c>
      <c r="P1734" s="23" t="str">
        <f t="shared" si="503"/>
        <v/>
      </c>
      <c r="Q1734" s="23" t="str">
        <f t="shared" si="504"/>
        <v/>
      </c>
      <c r="R1734" s="23" t="str">
        <f t="shared" si="505"/>
        <v/>
      </c>
      <c r="S1734" s="696" t="e">
        <f t="shared" si="506"/>
        <v>#VALUE!</v>
      </c>
      <c r="T1734" s="23" t="str">
        <f t="shared" si="507"/>
        <v/>
      </c>
      <c r="U1734" s="28"/>
      <c r="V1734" s="28"/>
      <c r="W1734" s="631"/>
      <c r="X1734" s="24">
        <f t="shared" si="508"/>
        <v>0</v>
      </c>
      <c r="Y1734" s="25">
        <f t="shared" si="509"/>
        <v>0</v>
      </c>
      <c r="Z1734" s="77"/>
      <c r="AA1734" s="665"/>
      <c r="AB1734" s="665" t="str">
        <f t="shared" ref="AB1734:AB1797" si="510">IF(X1734=0,"",AA1734*X1734)</f>
        <v/>
      </c>
      <c r="AC1734" s="665" t="str">
        <f t="shared" ref="AC1734:AC1797" si="511">IF(X1734=0,"",AB1734/U1734)</f>
        <v/>
      </c>
    </row>
    <row r="1735" spans="2:29" ht="12.75" x14ac:dyDescent="0.35">
      <c r="B1735" s="20"/>
      <c r="C1735" s="20"/>
      <c r="D1735" s="29"/>
      <c r="E1735" s="30"/>
      <c r="F1735" s="30"/>
      <c r="G1735" s="30"/>
      <c r="H1735" s="30"/>
      <c r="I1735" s="24" t="str">
        <f t="shared" si="500"/>
        <v/>
      </c>
      <c r="J1735" s="74"/>
      <c r="K1735" s="27"/>
      <c r="L1735" s="24"/>
      <c r="M1735" s="22"/>
      <c r="N1735" s="23" t="str">
        <f t="shared" si="501"/>
        <v/>
      </c>
      <c r="O1735" s="23" t="str">
        <f t="shared" si="502"/>
        <v/>
      </c>
      <c r="P1735" s="23" t="str">
        <f t="shared" si="503"/>
        <v/>
      </c>
      <c r="Q1735" s="23" t="str">
        <f t="shared" si="504"/>
        <v/>
      </c>
      <c r="R1735" s="23" t="str">
        <f t="shared" si="505"/>
        <v/>
      </c>
      <c r="S1735" s="696" t="e">
        <f t="shared" si="506"/>
        <v>#VALUE!</v>
      </c>
      <c r="T1735" s="23" t="str">
        <f t="shared" si="507"/>
        <v/>
      </c>
      <c r="U1735" s="28"/>
      <c r="V1735" s="28"/>
      <c r="W1735" s="631"/>
      <c r="X1735" s="24">
        <f t="shared" si="508"/>
        <v>0</v>
      </c>
      <c r="Y1735" s="25">
        <f t="shared" si="509"/>
        <v>0</v>
      </c>
      <c r="Z1735" s="77"/>
      <c r="AA1735" s="665"/>
      <c r="AB1735" s="665" t="str">
        <f t="shared" si="510"/>
        <v/>
      </c>
      <c r="AC1735" s="665" t="str">
        <f t="shared" si="511"/>
        <v/>
      </c>
    </row>
    <row r="1736" spans="2:29" ht="12.75" x14ac:dyDescent="0.35">
      <c r="B1736" s="20"/>
      <c r="C1736" s="20"/>
      <c r="D1736" s="29"/>
      <c r="E1736" s="30"/>
      <c r="F1736" s="30"/>
      <c r="G1736" s="30"/>
      <c r="H1736" s="30"/>
      <c r="I1736" s="24" t="str">
        <f t="shared" si="500"/>
        <v/>
      </c>
      <c r="J1736" s="74"/>
      <c r="K1736" s="27"/>
      <c r="L1736" s="24"/>
      <c r="M1736" s="22"/>
      <c r="N1736" s="23" t="str">
        <f t="shared" si="501"/>
        <v/>
      </c>
      <c r="O1736" s="23" t="str">
        <f t="shared" si="502"/>
        <v/>
      </c>
      <c r="P1736" s="23" t="str">
        <f t="shared" si="503"/>
        <v/>
      </c>
      <c r="Q1736" s="23" t="str">
        <f t="shared" si="504"/>
        <v/>
      </c>
      <c r="R1736" s="23" t="str">
        <f t="shared" si="505"/>
        <v/>
      </c>
      <c r="S1736" s="696" t="e">
        <f t="shared" si="506"/>
        <v>#VALUE!</v>
      </c>
      <c r="T1736" s="23" t="str">
        <f t="shared" si="507"/>
        <v/>
      </c>
      <c r="U1736" s="28"/>
      <c r="V1736" s="28"/>
      <c r="W1736" s="631"/>
      <c r="X1736" s="24">
        <f t="shared" si="508"/>
        <v>0</v>
      </c>
      <c r="Y1736" s="25">
        <f t="shared" si="509"/>
        <v>0</v>
      </c>
      <c r="Z1736" s="77"/>
      <c r="AA1736" s="665"/>
      <c r="AB1736" s="665" t="str">
        <f t="shared" si="510"/>
        <v/>
      </c>
      <c r="AC1736" s="665" t="str">
        <f t="shared" si="511"/>
        <v/>
      </c>
    </row>
    <row r="1737" spans="2:29" ht="12.75" x14ac:dyDescent="0.35">
      <c r="B1737" s="20"/>
      <c r="C1737" s="20"/>
      <c r="D1737" s="29"/>
      <c r="E1737" s="30"/>
      <c r="F1737" s="30"/>
      <c r="G1737" s="30"/>
      <c r="H1737" s="30"/>
      <c r="I1737" s="24" t="str">
        <f t="shared" si="500"/>
        <v/>
      </c>
      <c r="J1737" s="74"/>
      <c r="K1737" s="27"/>
      <c r="L1737" s="24"/>
      <c r="M1737" s="22"/>
      <c r="N1737" s="23" t="str">
        <f t="shared" si="501"/>
        <v/>
      </c>
      <c r="O1737" s="23" t="str">
        <f t="shared" si="502"/>
        <v/>
      </c>
      <c r="P1737" s="23" t="str">
        <f t="shared" si="503"/>
        <v/>
      </c>
      <c r="Q1737" s="23" t="str">
        <f t="shared" si="504"/>
        <v/>
      </c>
      <c r="R1737" s="23" t="str">
        <f t="shared" si="505"/>
        <v/>
      </c>
      <c r="S1737" s="696" t="e">
        <f t="shared" si="506"/>
        <v>#VALUE!</v>
      </c>
      <c r="T1737" s="23" t="str">
        <f t="shared" si="507"/>
        <v/>
      </c>
      <c r="U1737" s="28"/>
      <c r="V1737" s="28"/>
      <c r="W1737" s="631"/>
      <c r="X1737" s="24">
        <f t="shared" si="508"/>
        <v>0</v>
      </c>
      <c r="Y1737" s="25">
        <f t="shared" si="509"/>
        <v>0</v>
      </c>
      <c r="Z1737" s="77"/>
      <c r="AA1737" s="665"/>
      <c r="AB1737" s="665" t="str">
        <f t="shared" si="510"/>
        <v/>
      </c>
      <c r="AC1737" s="665" t="str">
        <f t="shared" si="511"/>
        <v/>
      </c>
    </row>
    <row r="1738" spans="2:29" ht="12.75" x14ac:dyDescent="0.35">
      <c r="B1738" s="20"/>
      <c r="C1738" s="20"/>
      <c r="D1738" s="29"/>
      <c r="E1738" s="30"/>
      <c r="F1738" s="30"/>
      <c r="G1738" s="30"/>
      <c r="H1738" s="30"/>
      <c r="I1738" s="24" t="str">
        <f t="shared" si="500"/>
        <v/>
      </c>
      <c r="J1738" s="74"/>
      <c r="K1738" s="27"/>
      <c r="L1738" s="24"/>
      <c r="M1738" s="22"/>
      <c r="N1738" s="23" t="str">
        <f t="shared" si="501"/>
        <v/>
      </c>
      <c r="O1738" s="23" t="str">
        <f t="shared" si="502"/>
        <v/>
      </c>
      <c r="P1738" s="23" t="str">
        <f t="shared" si="503"/>
        <v/>
      </c>
      <c r="Q1738" s="23" t="str">
        <f t="shared" si="504"/>
        <v/>
      </c>
      <c r="R1738" s="23" t="str">
        <f t="shared" si="505"/>
        <v/>
      </c>
      <c r="S1738" s="696" t="e">
        <f t="shared" si="506"/>
        <v>#VALUE!</v>
      </c>
      <c r="T1738" s="23" t="str">
        <f t="shared" si="507"/>
        <v/>
      </c>
      <c r="U1738" s="28"/>
      <c r="V1738" s="28"/>
      <c r="W1738" s="631"/>
      <c r="X1738" s="24">
        <f t="shared" si="508"/>
        <v>0</v>
      </c>
      <c r="Y1738" s="25">
        <f t="shared" si="509"/>
        <v>0</v>
      </c>
      <c r="Z1738" s="77"/>
      <c r="AA1738" s="665"/>
      <c r="AB1738" s="665" t="str">
        <f t="shared" si="510"/>
        <v/>
      </c>
      <c r="AC1738" s="665" t="str">
        <f t="shared" si="511"/>
        <v/>
      </c>
    </row>
    <row r="1739" spans="2:29" ht="12.75" x14ac:dyDescent="0.35">
      <c r="B1739" s="20"/>
      <c r="C1739" s="20"/>
      <c r="D1739" s="29"/>
      <c r="E1739" s="30"/>
      <c r="F1739" s="30"/>
      <c r="G1739" s="30"/>
      <c r="H1739" s="30"/>
      <c r="I1739" s="24" t="str">
        <f t="shared" si="500"/>
        <v/>
      </c>
      <c r="J1739" s="74"/>
      <c r="K1739" s="27"/>
      <c r="L1739" s="24"/>
      <c r="M1739" s="22"/>
      <c r="N1739" s="23" t="str">
        <f t="shared" si="501"/>
        <v/>
      </c>
      <c r="O1739" s="23" t="str">
        <f t="shared" si="502"/>
        <v/>
      </c>
      <c r="P1739" s="23" t="str">
        <f t="shared" si="503"/>
        <v/>
      </c>
      <c r="Q1739" s="23" t="str">
        <f t="shared" si="504"/>
        <v/>
      </c>
      <c r="R1739" s="23" t="str">
        <f t="shared" si="505"/>
        <v/>
      </c>
      <c r="S1739" s="696" t="e">
        <f t="shared" si="506"/>
        <v>#VALUE!</v>
      </c>
      <c r="T1739" s="23" t="str">
        <f t="shared" si="507"/>
        <v/>
      </c>
      <c r="U1739" s="28"/>
      <c r="V1739" s="28"/>
      <c r="W1739" s="631"/>
      <c r="X1739" s="24">
        <f t="shared" si="508"/>
        <v>0</v>
      </c>
      <c r="Y1739" s="25">
        <f t="shared" si="509"/>
        <v>0</v>
      </c>
      <c r="Z1739" s="77"/>
      <c r="AA1739" s="665"/>
      <c r="AB1739" s="665" t="str">
        <f t="shared" si="510"/>
        <v/>
      </c>
      <c r="AC1739" s="665" t="str">
        <f t="shared" si="511"/>
        <v/>
      </c>
    </row>
    <row r="1740" spans="2:29" ht="12.75" x14ac:dyDescent="0.35">
      <c r="B1740" s="20"/>
      <c r="C1740" s="20"/>
      <c r="D1740" s="29"/>
      <c r="E1740" s="30"/>
      <c r="F1740" s="30"/>
      <c r="G1740" s="30"/>
      <c r="H1740" s="30"/>
      <c r="I1740" s="24" t="str">
        <f t="shared" si="500"/>
        <v/>
      </c>
      <c r="J1740" s="74"/>
      <c r="K1740" s="27"/>
      <c r="L1740" s="24"/>
      <c r="M1740" s="22"/>
      <c r="N1740" s="23" t="str">
        <f t="shared" si="501"/>
        <v/>
      </c>
      <c r="O1740" s="23" t="str">
        <f t="shared" si="502"/>
        <v/>
      </c>
      <c r="P1740" s="23" t="str">
        <f t="shared" si="503"/>
        <v/>
      </c>
      <c r="Q1740" s="23" t="str">
        <f t="shared" si="504"/>
        <v/>
      </c>
      <c r="R1740" s="23" t="str">
        <f t="shared" si="505"/>
        <v/>
      </c>
      <c r="S1740" s="696" t="e">
        <f t="shared" si="506"/>
        <v>#VALUE!</v>
      </c>
      <c r="T1740" s="23" t="str">
        <f t="shared" si="507"/>
        <v/>
      </c>
      <c r="U1740" s="28"/>
      <c r="V1740" s="28"/>
      <c r="W1740" s="631"/>
      <c r="X1740" s="24">
        <f t="shared" si="508"/>
        <v>0</v>
      </c>
      <c r="Y1740" s="25">
        <f t="shared" si="509"/>
        <v>0</v>
      </c>
      <c r="Z1740" s="77"/>
      <c r="AA1740" s="665"/>
      <c r="AB1740" s="665" t="str">
        <f t="shared" si="510"/>
        <v/>
      </c>
      <c r="AC1740" s="665" t="str">
        <f t="shared" si="511"/>
        <v/>
      </c>
    </row>
    <row r="1741" spans="2:29" ht="12.75" x14ac:dyDescent="0.35">
      <c r="B1741" s="20"/>
      <c r="C1741" s="20"/>
      <c r="D1741" s="29"/>
      <c r="E1741" s="30"/>
      <c r="F1741" s="30"/>
      <c r="G1741" s="30"/>
      <c r="H1741" s="30"/>
      <c r="I1741" s="24" t="str">
        <f t="shared" si="500"/>
        <v/>
      </c>
      <c r="J1741" s="74"/>
      <c r="K1741" s="27"/>
      <c r="L1741" s="24"/>
      <c r="M1741" s="22"/>
      <c r="N1741" s="23" t="str">
        <f t="shared" si="501"/>
        <v/>
      </c>
      <c r="O1741" s="23" t="str">
        <f t="shared" si="502"/>
        <v/>
      </c>
      <c r="P1741" s="23" t="str">
        <f t="shared" si="503"/>
        <v/>
      </c>
      <c r="Q1741" s="23" t="str">
        <f t="shared" si="504"/>
        <v/>
      </c>
      <c r="R1741" s="23" t="str">
        <f t="shared" si="505"/>
        <v/>
      </c>
      <c r="S1741" s="696" t="e">
        <f t="shared" si="506"/>
        <v>#VALUE!</v>
      </c>
      <c r="T1741" s="23" t="str">
        <f t="shared" si="507"/>
        <v/>
      </c>
      <c r="U1741" s="28"/>
      <c r="V1741" s="28"/>
      <c r="W1741" s="631"/>
      <c r="X1741" s="24">
        <f t="shared" si="508"/>
        <v>0</v>
      </c>
      <c r="Y1741" s="25">
        <f t="shared" si="509"/>
        <v>0</v>
      </c>
      <c r="Z1741" s="77"/>
      <c r="AA1741" s="665"/>
      <c r="AB1741" s="665" t="str">
        <f t="shared" si="510"/>
        <v/>
      </c>
      <c r="AC1741" s="665" t="str">
        <f t="shared" si="511"/>
        <v/>
      </c>
    </row>
    <row r="1742" spans="2:29" ht="12.75" x14ac:dyDescent="0.35">
      <c r="B1742" s="20"/>
      <c r="C1742" s="20"/>
      <c r="D1742" s="29"/>
      <c r="E1742" s="30"/>
      <c r="F1742" s="30"/>
      <c r="G1742" s="30"/>
      <c r="H1742" s="30"/>
      <c r="I1742" s="24" t="str">
        <f t="shared" si="500"/>
        <v/>
      </c>
      <c r="J1742" s="74"/>
      <c r="K1742" s="27"/>
      <c r="L1742" s="24"/>
      <c r="M1742" s="22"/>
      <c r="N1742" s="23" t="str">
        <f t="shared" si="501"/>
        <v/>
      </c>
      <c r="O1742" s="23" t="str">
        <f t="shared" si="502"/>
        <v/>
      </c>
      <c r="P1742" s="23" t="str">
        <f t="shared" si="503"/>
        <v/>
      </c>
      <c r="Q1742" s="23" t="str">
        <f t="shared" si="504"/>
        <v/>
      </c>
      <c r="R1742" s="23" t="str">
        <f t="shared" si="505"/>
        <v/>
      </c>
      <c r="S1742" s="696" t="e">
        <f t="shared" si="506"/>
        <v>#VALUE!</v>
      </c>
      <c r="T1742" s="23" t="str">
        <f t="shared" si="507"/>
        <v/>
      </c>
      <c r="U1742" s="28"/>
      <c r="V1742" s="28"/>
      <c r="W1742" s="631"/>
      <c r="X1742" s="24">
        <f t="shared" si="508"/>
        <v>0</v>
      </c>
      <c r="Y1742" s="25">
        <f t="shared" si="509"/>
        <v>0</v>
      </c>
      <c r="Z1742" s="77"/>
      <c r="AA1742" s="665"/>
      <c r="AB1742" s="665" t="str">
        <f t="shared" si="510"/>
        <v/>
      </c>
      <c r="AC1742" s="665" t="str">
        <f t="shared" si="511"/>
        <v/>
      </c>
    </row>
    <row r="1743" spans="2:29" ht="12.75" x14ac:dyDescent="0.35">
      <c r="B1743" s="20"/>
      <c r="C1743" s="20"/>
      <c r="D1743" s="29"/>
      <c r="E1743" s="30"/>
      <c r="F1743" s="30"/>
      <c r="G1743" s="30"/>
      <c r="H1743" s="30"/>
      <c r="I1743" s="24" t="str">
        <f t="shared" si="500"/>
        <v/>
      </c>
      <c r="J1743" s="74"/>
      <c r="K1743" s="27"/>
      <c r="L1743" s="24"/>
      <c r="M1743" s="22"/>
      <c r="N1743" s="23" t="str">
        <f t="shared" si="501"/>
        <v/>
      </c>
      <c r="O1743" s="23" t="str">
        <f t="shared" si="502"/>
        <v/>
      </c>
      <c r="P1743" s="23" t="str">
        <f t="shared" si="503"/>
        <v/>
      </c>
      <c r="Q1743" s="23" t="str">
        <f t="shared" si="504"/>
        <v/>
      </c>
      <c r="R1743" s="23" t="str">
        <f t="shared" si="505"/>
        <v/>
      </c>
      <c r="S1743" s="696" t="e">
        <f t="shared" si="506"/>
        <v>#VALUE!</v>
      </c>
      <c r="T1743" s="23" t="str">
        <f t="shared" si="507"/>
        <v/>
      </c>
      <c r="U1743" s="28"/>
      <c r="V1743" s="28"/>
      <c r="W1743" s="631"/>
      <c r="X1743" s="24">
        <f t="shared" si="508"/>
        <v>0</v>
      </c>
      <c r="Y1743" s="25">
        <f t="shared" si="509"/>
        <v>0</v>
      </c>
      <c r="Z1743" s="77"/>
      <c r="AA1743" s="665"/>
      <c r="AB1743" s="665" t="str">
        <f t="shared" si="510"/>
        <v/>
      </c>
      <c r="AC1743" s="665" t="str">
        <f t="shared" si="511"/>
        <v/>
      </c>
    </row>
    <row r="1744" spans="2:29" ht="12.75" x14ac:dyDescent="0.35">
      <c r="B1744" s="20"/>
      <c r="C1744" s="20"/>
      <c r="D1744" s="29"/>
      <c r="E1744" s="30"/>
      <c r="F1744" s="30"/>
      <c r="G1744" s="30"/>
      <c r="H1744" s="30"/>
      <c r="I1744" s="24" t="str">
        <f t="shared" si="500"/>
        <v/>
      </c>
      <c r="J1744" s="74"/>
      <c r="K1744" s="27"/>
      <c r="L1744" s="24"/>
      <c r="M1744" s="22"/>
      <c r="N1744" s="23" t="str">
        <f t="shared" si="501"/>
        <v/>
      </c>
      <c r="O1744" s="23" t="str">
        <f t="shared" si="502"/>
        <v/>
      </c>
      <c r="P1744" s="23" t="str">
        <f t="shared" si="503"/>
        <v/>
      </c>
      <c r="Q1744" s="23" t="str">
        <f t="shared" si="504"/>
        <v/>
      </c>
      <c r="R1744" s="23" t="str">
        <f t="shared" si="505"/>
        <v/>
      </c>
      <c r="S1744" s="696" t="e">
        <f t="shared" si="506"/>
        <v>#VALUE!</v>
      </c>
      <c r="T1744" s="23" t="str">
        <f t="shared" si="507"/>
        <v/>
      </c>
      <c r="U1744" s="28"/>
      <c r="V1744" s="28"/>
      <c r="W1744" s="631"/>
      <c r="X1744" s="24">
        <f t="shared" si="508"/>
        <v>0</v>
      </c>
      <c r="Y1744" s="25">
        <f t="shared" si="509"/>
        <v>0</v>
      </c>
      <c r="Z1744" s="77"/>
      <c r="AA1744" s="665"/>
      <c r="AB1744" s="665" t="str">
        <f t="shared" si="510"/>
        <v/>
      </c>
      <c r="AC1744" s="665" t="str">
        <f t="shared" si="511"/>
        <v/>
      </c>
    </row>
    <row r="1745" spans="2:29" ht="12.75" x14ac:dyDescent="0.35">
      <c r="B1745" s="20"/>
      <c r="C1745" s="20"/>
      <c r="D1745" s="29"/>
      <c r="E1745" s="30"/>
      <c r="F1745" s="30"/>
      <c r="G1745" s="30"/>
      <c r="H1745" s="30"/>
      <c r="I1745" s="24" t="str">
        <f t="shared" si="500"/>
        <v/>
      </c>
      <c r="J1745" s="74"/>
      <c r="K1745" s="27"/>
      <c r="L1745" s="24"/>
      <c r="M1745" s="22"/>
      <c r="N1745" s="23" t="str">
        <f t="shared" si="501"/>
        <v/>
      </c>
      <c r="O1745" s="23" t="str">
        <f t="shared" si="502"/>
        <v/>
      </c>
      <c r="P1745" s="23" t="str">
        <f t="shared" si="503"/>
        <v/>
      </c>
      <c r="Q1745" s="23" t="str">
        <f t="shared" si="504"/>
        <v/>
      </c>
      <c r="R1745" s="23" t="str">
        <f t="shared" si="505"/>
        <v/>
      </c>
      <c r="S1745" s="696" t="e">
        <f t="shared" si="506"/>
        <v>#VALUE!</v>
      </c>
      <c r="T1745" s="23" t="str">
        <f t="shared" si="507"/>
        <v/>
      </c>
      <c r="U1745" s="28"/>
      <c r="V1745" s="28"/>
      <c r="W1745" s="631"/>
      <c r="X1745" s="24">
        <f t="shared" si="508"/>
        <v>0</v>
      </c>
      <c r="Y1745" s="25">
        <f t="shared" si="509"/>
        <v>0</v>
      </c>
      <c r="Z1745" s="77"/>
      <c r="AA1745" s="665"/>
      <c r="AB1745" s="665" t="str">
        <f t="shared" si="510"/>
        <v/>
      </c>
      <c r="AC1745" s="665" t="str">
        <f t="shared" si="511"/>
        <v/>
      </c>
    </row>
    <row r="1746" spans="2:29" ht="12.75" x14ac:dyDescent="0.35">
      <c r="B1746" s="20"/>
      <c r="C1746" s="20"/>
      <c r="D1746" s="29"/>
      <c r="E1746" s="30"/>
      <c r="F1746" s="30"/>
      <c r="G1746" s="30"/>
      <c r="H1746" s="30"/>
      <c r="I1746" s="24" t="str">
        <f t="shared" si="500"/>
        <v/>
      </c>
      <c r="J1746" s="74"/>
      <c r="K1746" s="27"/>
      <c r="L1746" s="24"/>
      <c r="M1746" s="22"/>
      <c r="N1746" s="23" t="str">
        <f t="shared" si="501"/>
        <v/>
      </c>
      <c r="O1746" s="23" t="str">
        <f t="shared" si="502"/>
        <v/>
      </c>
      <c r="P1746" s="23" t="str">
        <f t="shared" si="503"/>
        <v/>
      </c>
      <c r="Q1746" s="23" t="str">
        <f t="shared" si="504"/>
        <v/>
      </c>
      <c r="R1746" s="23" t="str">
        <f t="shared" si="505"/>
        <v/>
      </c>
      <c r="S1746" s="696" t="e">
        <f t="shared" si="506"/>
        <v>#VALUE!</v>
      </c>
      <c r="T1746" s="23" t="str">
        <f t="shared" si="507"/>
        <v/>
      </c>
      <c r="U1746" s="28"/>
      <c r="V1746" s="28"/>
      <c r="W1746" s="631"/>
      <c r="X1746" s="24">
        <f t="shared" si="508"/>
        <v>0</v>
      </c>
      <c r="Y1746" s="25">
        <f t="shared" si="509"/>
        <v>0</v>
      </c>
      <c r="Z1746" s="77"/>
      <c r="AA1746" s="665"/>
      <c r="AB1746" s="665" t="str">
        <f t="shared" si="510"/>
        <v/>
      </c>
      <c r="AC1746" s="665" t="str">
        <f t="shared" si="511"/>
        <v/>
      </c>
    </row>
    <row r="1747" spans="2:29" ht="12.75" x14ac:dyDescent="0.35">
      <c r="B1747" s="20"/>
      <c r="C1747" s="20"/>
      <c r="D1747" s="29"/>
      <c r="E1747" s="30"/>
      <c r="F1747" s="30"/>
      <c r="G1747" s="30"/>
      <c r="H1747" s="30"/>
      <c r="I1747" s="24" t="str">
        <f t="shared" si="500"/>
        <v/>
      </c>
      <c r="J1747" s="74"/>
      <c r="K1747" s="27"/>
      <c r="L1747" s="24"/>
      <c r="M1747" s="22"/>
      <c r="N1747" s="23" t="str">
        <f t="shared" si="501"/>
        <v/>
      </c>
      <c r="O1747" s="23" t="str">
        <f t="shared" si="502"/>
        <v/>
      </c>
      <c r="P1747" s="23" t="str">
        <f t="shared" si="503"/>
        <v/>
      </c>
      <c r="Q1747" s="23" t="str">
        <f t="shared" si="504"/>
        <v/>
      </c>
      <c r="R1747" s="23" t="str">
        <f t="shared" si="505"/>
        <v/>
      </c>
      <c r="S1747" s="696" t="e">
        <f t="shared" si="506"/>
        <v>#VALUE!</v>
      </c>
      <c r="T1747" s="23" t="str">
        <f t="shared" si="507"/>
        <v/>
      </c>
      <c r="U1747" s="28"/>
      <c r="V1747" s="28"/>
      <c r="W1747" s="631"/>
      <c r="X1747" s="24">
        <f t="shared" si="508"/>
        <v>0</v>
      </c>
      <c r="Y1747" s="25">
        <f t="shared" si="509"/>
        <v>0</v>
      </c>
      <c r="Z1747" s="77"/>
      <c r="AA1747" s="665"/>
      <c r="AB1747" s="665" t="str">
        <f t="shared" si="510"/>
        <v/>
      </c>
      <c r="AC1747" s="665" t="str">
        <f t="shared" si="511"/>
        <v/>
      </c>
    </row>
    <row r="1748" spans="2:29" ht="12.75" x14ac:dyDescent="0.35">
      <c r="B1748" s="20"/>
      <c r="C1748" s="20"/>
      <c r="D1748" s="29"/>
      <c r="E1748" s="30"/>
      <c r="F1748" s="30"/>
      <c r="G1748" s="30"/>
      <c r="H1748" s="30"/>
      <c r="I1748" s="24" t="str">
        <f t="shared" si="500"/>
        <v/>
      </c>
      <c r="J1748" s="74"/>
      <c r="K1748" s="27"/>
      <c r="L1748" s="24"/>
      <c r="M1748" s="22"/>
      <c r="N1748" s="23" t="str">
        <f t="shared" si="501"/>
        <v/>
      </c>
      <c r="O1748" s="23" t="str">
        <f t="shared" si="502"/>
        <v/>
      </c>
      <c r="P1748" s="23" t="str">
        <f t="shared" si="503"/>
        <v/>
      </c>
      <c r="Q1748" s="23" t="str">
        <f t="shared" si="504"/>
        <v/>
      </c>
      <c r="R1748" s="23" t="str">
        <f t="shared" si="505"/>
        <v/>
      </c>
      <c r="S1748" s="696" t="e">
        <f t="shared" si="506"/>
        <v>#VALUE!</v>
      </c>
      <c r="T1748" s="23" t="str">
        <f t="shared" si="507"/>
        <v/>
      </c>
      <c r="U1748" s="28"/>
      <c r="V1748" s="28"/>
      <c r="W1748" s="631"/>
      <c r="X1748" s="24">
        <f t="shared" si="508"/>
        <v>0</v>
      </c>
      <c r="Y1748" s="25">
        <f t="shared" si="509"/>
        <v>0</v>
      </c>
      <c r="Z1748" s="77"/>
      <c r="AA1748" s="665"/>
      <c r="AB1748" s="665" t="str">
        <f t="shared" si="510"/>
        <v/>
      </c>
      <c r="AC1748" s="665" t="str">
        <f t="shared" si="511"/>
        <v/>
      </c>
    </row>
    <row r="1749" spans="2:29" ht="12.75" x14ac:dyDescent="0.35">
      <c r="B1749" s="20"/>
      <c r="C1749" s="20"/>
      <c r="D1749" s="29"/>
      <c r="E1749" s="30"/>
      <c r="F1749" s="30"/>
      <c r="G1749" s="30"/>
      <c r="H1749" s="30"/>
      <c r="I1749" s="24" t="str">
        <f t="shared" si="500"/>
        <v/>
      </c>
      <c r="J1749" s="74"/>
      <c r="K1749" s="27"/>
      <c r="L1749" s="24"/>
      <c r="M1749" s="22"/>
      <c r="N1749" s="23" t="str">
        <f t="shared" si="501"/>
        <v/>
      </c>
      <c r="O1749" s="23" t="str">
        <f t="shared" si="502"/>
        <v/>
      </c>
      <c r="P1749" s="23" t="str">
        <f t="shared" si="503"/>
        <v/>
      </c>
      <c r="Q1749" s="23" t="str">
        <f t="shared" si="504"/>
        <v/>
      </c>
      <c r="R1749" s="23" t="str">
        <f t="shared" si="505"/>
        <v/>
      </c>
      <c r="S1749" s="696" t="e">
        <f t="shared" si="506"/>
        <v>#VALUE!</v>
      </c>
      <c r="T1749" s="23" t="str">
        <f t="shared" si="507"/>
        <v/>
      </c>
      <c r="U1749" s="28"/>
      <c r="V1749" s="28"/>
      <c r="W1749" s="631"/>
      <c r="X1749" s="24">
        <f t="shared" si="508"/>
        <v>0</v>
      </c>
      <c r="Y1749" s="25">
        <f t="shared" si="509"/>
        <v>0</v>
      </c>
      <c r="Z1749" s="77"/>
      <c r="AA1749" s="665"/>
      <c r="AB1749" s="665" t="str">
        <f t="shared" si="510"/>
        <v/>
      </c>
      <c r="AC1749" s="665" t="str">
        <f t="shared" si="511"/>
        <v/>
      </c>
    </row>
    <row r="1750" spans="2:29" ht="12.75" x14ac:dyDescent="0.35">
      <c r="B1750" s="20"/>
      <c r="C1750" s="20"/>
      <c r="D1750" s="29"/>
      <c r="E1750" s="30"/>
      <c r="F1750" s="30"/>
      <c r="G1750" s="30"/>
      <c r="H1750" s="30"/>
      <c r="I1750" s="24" t="str">
        <f t="shared" si="500"/>
        <v/>
      </c>
      <c r="J1750" s="74"/>
      <c r="K1750" s="27"/>
      <c r="L1750" s="24"/>
      <c r="M1750" s="22"/>
      <c r="N1750" s="23" t="str">
        <f t="shared" si="501"/>
        <v/>
      </c>
      <c r="O1750" s="23" t="str">
        <f t="shared" si="502"/>
        <v/>
      </c>
      <c r="P1750" s="23" t="str">
        <f t="shared" si="503"/>
        <v/>
      </c>
      <c r="Q1750" s="23" t="str">
        <f t="shared" si="504"/>
        <v/>
      </c>
      <c r="R1750" s="23" t="str">
        <f t="shared" si="505"/>
        <v/>
      </c>
      <c r="S1750" s="696" t="e">
        <f t="shared" si="506"/>
        <v>#VALUE!</v>
      </c>
      <c r="T1750" s="23" t="str">
        <f t="shared" si="507"/>
        <v/>
      </c>
      <c r="U1750" s="28"/>
      <c r="V1750" s="28"/>
      <c r="W1750" s="631"/>
      <c r="X1750" s="24">
        <f t="shared" si="508"/>
        <v>0</v>
      </c>
      <c r="Y1750" s="25">
        <f t="shared" si="509"/>
        <v>0</v>
      </c>
      <c r="Z1750" s="77"/>
      <c r="AA1750" s="665"/>
      <c r="AB1750" s="665" t="str">
        <f t="shared" si="510"/>
        <v/>
      </c>
      <c r="AC1750" s="665" t="str">
        <f t="shared" si="511"/>
        <v/>
      </c>
    </row>
    <row r="1751" spans="2:29" ht="12.75" x14ac:dyDescent="0.35">
      <c r="B1751" s="20"/>
      <c r="C1751" s="20"/>
      <c r="D1751" s="29"/>
      <c r="E1751" s="30"/>
      <c r="F1751" s="30"/>
      <c r="G1751" s="30"/>
      <c r="H1751" s="30"/>
      <c r="I1751" s="24" t="str">
        <f t="shared" si="500"/>
        <v/>
      </c>
      <c r="J1751" s="74"/>
      <c r="K1751" s="27"/>
      <c r="L1751" s="24"/>
      <c r="M1751" s="22"/>
      <c r="N1751" s="23" t="str">
        <f t="shared" si="501"/>
        <v/>
      </c>
      <c r="O1751" s="23" t="str">
        <f t="shared" si="502"/>
        <v/>
      </c>
      <c r="P1751" s="23" t="str">
        <f t="shared" si="503"/>
        <v/>
      </c>
      <c r="Q1751" s="23" t="str">
        <f t="shared" si="504"/>
        <v/>
      </c>
      <c r="R1751" s="23" t="str">
        <f t="shared" si="505"/>
        <v/>
      </c>
      <c r="S1751" s="696" t="e">
        <f t="shared" si="506"/>
        <v>#VALUE!</v>
      </c>
      <c r="T1751" s="23" t="str">
        <f t="shared" si="507"/>
        <v/>
      </c>
      <c r="U1751" s="28"/>
      <c r="V1751" s="28"/>
      <c r="W1751" s="631"/>
      <c r="X1751" s="24">
        <f t="shared" si="508"/>
        <v>0</v>
      </c>
      <c r="Y1751" s="25">
        <f t="shared" si="509"/>
        <v>0</v>
      </c>
      <c r="Z1751" s="77"/>
      <c r="AA1751" s="665"/>
      <c r="AB1751" s="665" t="str">
        <f t="shared" si="510"/>
        <v/>
      </c>
      <c r="AC1751" s="665" t="str">
        <f t="shared" si="511"/>
        <v/>
      </c>
    </row>
    <row r="1752" spans="2:29" ht="12.75" x14ac:dyDescent="0.35">
      <c r="B1752" s="20"/>
      <c r="C1752" s="20"/>
      <c r="D1752" s="29"/>
      <c r="E1752" s="30"/>
      <c r="F1752" s="30"/>
      <c r="G1752" s="30"/>
      <c r="H1752" s="30"/>
      <c r="I1752" s="24" t="str">
        <f t="shared" si="500"/>
        <v/>
      </c>
      <c r="J1752" s="74"/>
      <c r="K1752" s="27"/>
      <c r="L1752" s="24"/>
      <c r="M1752" s="22"/>
      <c r="N1752" s="23" t="str">
        <f t="shared" si="501"/>
        <v/>
      </c>
      <c r="O1752" s="23" t="str">
        <f t="shared" si="502"/>
        <v/>
      </c>
      <c r="P1752" s="23" t="str">
        <f t="shared" si="503"/>
        <v/>
      </c>
      <c r="Q1752" s="23" t="str">
        <f t="shared" si="504"/>
        <v/>
      </c>
      <c r="R1752" s="23" t="str">
        <f t="shared" si="505"/>
        <v/>
      </c>
      <c r="S1752" s="696" t="e">
        <f t="shared" si="506"/>
        <v>#VALUE!</v>
      </c>
      <c r="T1752" s="23" t="str">
        <f t="shared" si="507"/>
        <v/>
      </c>
      <c r="U1752" s="28"/>
      <c r="V1752" s="28"/>
      <c r="W1752" s="631"/>
      <c r="X1752" s="24">
        <f t="shared" si="508"/>
        <v>0</v>
      </c>
      <c r="Y1752" s="25">
        <f t="shared" si="509"/>
        <v>0</v>
      </c>
      <c r="Z1752" s="77"/>
      <c r="AA1752" s="665"/>
      <c r="AB1752" s="665" t="str">
        <f t="shared" si="510"/>
        <v/>
      </c>
      <c r="AC1752" s="665" t="str">
        <f t="shared" si="511"/>
        <v/>
      </c>
    </row>
    <row r="1753" spans="2:29" ht="12.75" x14ac:dyDescent="0.35">
      <c r="B1753" s="20"/>
      <c r="C1753" s="20"/>
      <c r="D1753" s="29"/>
      <c r="E1753" s="30"/>
      <c r="F1753" s="30"/>
      <c r="G1753" s="30"/>
      <c r="H1753" s="30"/>
      <c r="I1753" s="24" t="str">
        <f t="shared" si="500"/>
        <v/>
      </c>
      <c r="J1753" s="74"/>
      <c r="K1753" s="27"/>
      <c r="L1753" s="24"/>
      <c r="M1753" s="22"/>
      <c r="N1753" s="23" t="str">
        <f t="shared" si="501"/>
        <v/>
      </c>
      <c r="O1753" s="23" t="str">
        <f t="shared" si="502"/>
        <v/>
      </c>
      <c r="P1753" s="23" t="str">
        <f t="shared" si="503"/>
        <v/>
      </c>
      <c r="Q1753" s="23" t="str">
        <f t="shared" si="504"/>
        <v/>
      </c>
      <c r="R1753" s="23" t="str">
        <f t="shared" si="505"/>
        <v/>
      </c>
      <c r="S1753" s="696" t="e">
        <f t="shared" si="506"/>
        <v>#VALUE!</v>
      </c>
      <c r="T1753" s="23" t="str">
        <f t="shared" si="507"/>
        <v/>
      </c>
      <c r="U1753" s="28"/>
      <c r="V1753" s="28"/>
      <c r="W1753" s="631"/>
      <c r="X1753" s="24">
        <f t="shared" si="508"/>
        <v>0</v>
      </c>
      <c r="Y1753" s="25">
        <f t="shared" si="509"/>
        <v>0</v>
      </c>
      <c r="Z1753" s="77"/>
      <c r="AA1753" s="665"/>
      <c r="AB1753" s="665" t="str">
        <f t="shared" si="510"/>
        <v/>
      </c>
      <c r="AC1753" s="665" t="str">
        <f t="shared" si="511"/>
        <v/>
      </c>
    </row>
    <row r="1754" spans="2:29" ht="12.75" x14ac:dyDescent="0.35">
      <c r="B1754" s="20"/>
      <c r="C1754" s="20"/>
      <c r="D1754" s="29"/>
      <c r="E1754" s="30"/>
      <c r="F1754" s="30"/>
      <c r="G1754" s="30"/>
      <c r="H1754" s="30"/>
      <c r="I1754" s="24" t="str">
        <f t="shared" si="500"/>
        <v/>
      </c>
      <c r="J1754" s="74"/>
      <c r="K1754" s="27"/>
      <c r="L1754" s="24"/>
      <c r="M1754" s="22"/>
      <c r="N1754" s="23" t="str">
        <f t="shared" si="501"/>
        <v/>
      </c>
      <c r="O1754" s="23" t="str">
        <f t="shared" si="502"/>
        <v/>
      </c>
      <c r="P1754" s="23" t="str">
        <f t="shared" si="503"/>
        <v/>
      </c>
      <c r="Q1754" s="23" t="str">
        <f t="shared" si="504"/>
        <v/>
      </c>
      <c r="R1754" s="23" t="str">
        <f t="shared" si="505"/>
        <v/>
      </c>
      <c r="S1754" s="696" t="e">
        <f t="shared" si="506"/>
        <v>#VALUE!</v>
      </c>
      <c r="T1754" s="23" t="str">
        <f t="shared" si="507"/>
        <v/>
      </c>
      <c r="U1754" s="28"/>
      <c r="V1754" s="28"/>
      <c r="W1754" s="631"/>
      <c r="X1754" s="24">
        <f t="shared" si="508"/>
        <v>0</v>
      </c>
      <c r="Y1754" s="25">
        <f t="shared" si="509"/>
        <v>0</v>
      </c>
      <c r="Z1754" s="77"/>
      <c r="AA1754" s="665"/>
      <c r="AB1754" s="665" t="str">
        <f t="shared" si="510"/>
        <v/>
      </c>
      <c r="AC1754" s="665" t="str">
        <f t="shared" si="511"/>
        <v/>
      </c>
    </row>
    <row r="1755" spans="2:29" ht="12.75" x14ac:dyDescent="0.35">
      <c r="B1755" s="20"/>
      <c r="C1755" s="20"/>
      <c r="D1755" s="29"/>
      <c r="E1755" s="30"/>
      <c r="F1755" s="30"/>
      <c r="G1755" s="30"/>
      <c r="H1755" s="30"/>
      <c r="I1755" s="24" t="str">
        <f t="shared" si="500"/>
        <v/>
      </c>
      <c r="J1755" s="74"/>
      <c r="K1755" s="27"/>
      <c r="L1755" s="24"/>
      <c r="M1755" s="22"/>
      <c r="N1755" s="23" t="str">
        <f t="shared" si="501"/>
        <v/>
      </c>
      <c r="O1755" s="23" t="str">
        <f t="shared" si="502"/>
        <v/>
      </c>
      <c r="P1755" s="23" t="str">
        <f t="shared" si="503"/>
        <v/>
      </c>
      <c r="Q1755" s="23" t="str">
        <f t="shared" si="504"/>
        <v/>
      </c>
      <c r="R1755" s="23" t="str">
        <f t="shared" si="505"/>
        <v/>
      </c>
      <c r="S1755" s="696" t="e">
        <f t="shared" si="506"/>
        <v>#VALUE!</v>
      </c>
      <c r="T1755" s="23" t="str">
        <f t="shared" si="507"/>
        <v/>
      </c>
      <c r="U1755" s="28"/>
      <c r="V1755" s="28"/>
      <c r="W1755" s="631"/>
      <c r="X1755" s="24">
        <f t="shared" si="508"/>
        <v>0</v>
      </c>
      <c r="Y1755" s="25">
        <f t="shared" si="509"/>
        <v>0</v>
      </c>
      <c r="Z1755" s="77"/>
      <c r="AA1755" s="665"/>
      <c r="AB1755" s="665" t="str">
        <f t="shared" si="510"/>
        <v/>
      </c>
      <c r="AC1755" s="665" t="str">
        <f t="shared" si="511"/>
        <v/>
      </c>
    </row>
    <row r="1756" spans="2:29" ht="12.75" x14ac:dyDescent="0.35">
      <c r="B1756" s="20"/>
      <c r="C1756" s="20"/>
      <c r="D1756" s="29"/>
      <c r="E1756" s="30"/>
      <c r="F1756" s="30"/>
      <c r="G1756" s="30"/>
      <c r="H1756" s="30"/>
      <c r="I1756" s="24" t="str">
        <f t="shared" si="500"/>
        <v/>
      </c>
      <c r="J1756" s="74"/>
      <c r="K1756" s="27"/>
      <c r="L1756" s="24"/>
      <c r="M1756" s="22"/>
      <c r="N1756" s="23" t="str">
        <f t="shared" si="501"/>
        <v/>
      </c>
      <c r="O1756" s="23" t="str">
        <f t="shared" si="502"/>
        <v/>
      </c>
      <c r="P1756" s="23" t="str">
        <f t="shared" si="503"/>
        <v/>
      </c>
      <c r="Q1756" s="23" t="str">
        <f t="shared" si="504"/>
        <v/>
      </c>
      <c r="R1756" s="23" t="str">
        <f t="shared" si="505"/>
        <v/>
      </c>
      <c r="S1756" s="696" t="e">
        <f t="shared" si="506"/>
        <v>#VALUE!</v>
      </c>
      <c r="T1756" s="23" t="str">
        <f t="shared" si="507"/>
        <v/>
      </c>
      <c r="U1756" s="28"/>
      <c r="V1756" s="28"/>
      <c r="W1756" s="631"/>
      <c r="X1756" s="24">
        <f t="shared" si="508"/>
        <v>0</v>
      </c>
      <c r="Y1756" s="25">
        <f t="shared" si="509"/>
        <v>0</v>
      </c>
      <c r="Z1756" s="77"/>
      <c r="AA1756" s="665"/>
      <c r="AB1756" s="665" t="str">
        <f t="shared" si="510"/>
        <v/>
      </c>
      <c r="AC1756" s="665" t="str">
        <f t="shared" si="511"/>
        <v/>
      </c>
    </row>
    <row r="1757" spans="2:29" ht="12.75" x14ac:dyDescent="0.35">
      <c r="B1757" s="20"/>
      <c r="C1757" s="20"/>
      <c r="D1757" s="29"/>
      <c r="E1757" s="30"/>
      <c r="F1757" s="30"/>
      <c r="G1757" s="30"/>
      <c r="H1757" s="30"/>
      <c r="I1757" s="24" t="str">
        <f t="shared" si="500"/>
        <v/>
      </c>
      <c r="J1757" s="74"/>
      <c r="K1757" s="27"/>
      <c r="L1757" s="24"/>
      <c r="M1757" s="22"/>
      <c r="N1757" s="23" t="str">
        <f t="shared" si="501"/>
        <v/>
      </c>
      <c r="O1757" s="23" t="str">
        <f t="shared" si="502"/>
        <v/>
      </c>
      <c r="P1757" s="23" t="str">
        <f t="shared" si="503"/>
        <v/>
      </c>
      <c r="Q1757" s="23" t="str">
        <f t="shared" si="504"/>
        <v/>
      </c>
      <c r="R1757" s="23" t="str">
        <f t="shared" si="505"/>
        <v/>
      </c>
      <c r="S1757" s="696" t="e">
        <f t="shared" si="506"/>
        <v>#VALUE!</v>
      </c>
      <c r="T1757" s="23" t="str">
        <f t="shared" si="507"/>
        <v/>
      </c>
      <c r="U1757" s="28"/>
      <c r="V1757" s="28"/>
      <c r="W1757" s="631"/>
      <c r="X1757" s="24">
        <f t="shared" si="508"/>
        <v>0</v>
      </c>
      <c r="Y1757" s="25">
        <f t="shared" si="509"/>
        <v>0</v>
      </c>
      <c r="Z1757" s="77"/>
      <c r="AA1757" s="665"/>
      <c r="AB1757" s="665" t="str">
        <f t="shared" si="510"/>
        <v/>
      </c>
      <c r="AC1757" s="665" t="str">
        <f t="shared" si="511"/>
        <v/>
      </c>
    </row>
    <row r="1758" spans="2:29" ht="12.75" x14ac:dyDescent="0.35">
      <c r="B1758" s="20"/>
      <c r="C1758" s="20"/>
      <c r="D1758" s="29"/>
      <c r="E1758" s="30"/>
      <c r="F1758" s="30"/>
      <c r="G1758" s="30"/>
      <c r="H1758" s="30"/>
      <c r="I1758" s="24" t="str">
        <f t="shared" si="500"/>
        <v/>
      </c>
      <c r="J1758" s="74"/>
      <c r="K1758" s="27"/>
      <c r="L1758" s="24"/>
      <c r="M1758" s="22"/>
      <c r="N1758" s="23" t="str">
        <f t="shared" si="501"/>
        <v/>
      </c>
      <c r="O1758" s="23" t="str">
        <f t="shared" si="502"/>
        <v/>
      </c>
      <c r="P1758" s="23" t="str">
        <f t="shared" si="503"/>
        <v/>
      </c>
      <c r="Q1758" s="23" t="str">
        <f t="shared" si="504"/>
        <v/>
      </c>
      <c r="R1758" s="23" t="str">
        <f t="shared" si="505"/>
        <v/>
      </c>
      <c r="S1758" s="696" t="e">
        <f t="shared" si="506"/>
        <v>#VALUE!</v>
      </c>
      <c r="T1758" s="23" t="str">
        <f t="shared" si="507"/>
        <v/>
      </c>
      <c r="U1758" s="28"/>
      <c r="V1758" s="28"/>
      <c r="W1758" s="631"/>
      <c r="X1758" s="24">
        <f t="shared" si="508"/>
        <v>0</v>
      </c>
      <c r="Y1758" s="25">
        <f t="shared" si="509"/>
        <v>0</v>
      </c>
      <c r="Z1758" s="77"/>
      <c r="AA1758" s="665"/>
      <c r="AB1758" s="665" t="str">
        <f t="shared" si="510"/>
        <v/>
      </c>
      <c r="AC1758" s="665" t="str">
        <f t="shared" si="511"/>
        <v/>
      </c>
    </row>
    <row r="1759" spans="2:29" ht="12.75" x14ac:dyDescent="0.35">
      <c r="B1759" s="20"/>
      <c r="C1759" s="20"/>
      <c r="D1759" s="29"/>
      <c r="E1759" s="30"/>
      <c r="F1759" s="30"/>
      <c r="G1759" s="30"/>
      <c r="H1759" s="30"/>
      <c r="I1759" s="24" t="str">
        <f t="shared" si="500"/>
        <v/>
      </c>
      <c r="J1759" s="74"/>
      <c r="K1759" s="27"/>
      <c r="L1759" s="24"/>
      <c r="M1759" s="22"/>
      <c r="N1759" s="23" t="str">
        <f t="shared" si="501"/>
        <v/>
      </c>
      <c r="O1759" s="23" t="str">
        <f t="shared" si="502"/>
        <v/>
      </c>
      <c r="P1759" s="23" t="str">
        <f t="shared" si="503"/>
        <v/>
      </c>
      <c r="Q1759" s="23" t="str">
        <f t="shared" si="504"/>
        <v/>
      </c>
      <c r="R1759" s="23" t="str">
        <f t="shared" si="505"/>
        <v/>
      </c>
      <c r="S1759" s="696" t="e">
        <f t="shared" si="506"/>
        <v>#VALUE!</v>
      </c>
      <c r="T1759" s="23" t="str">
        <f t="shared" si="507"/>
        <v/>
      </c>
      <c r="U1759" s="28"/>
      <c r="V1759" s="28"/>
      <c r="W1759" s="631"/>
      <c r="X1759" s="24">
        <f t="shared" si="508"/>
        <v>0</v>
      </c>
      <c r="Y1759" s="25">
        <f t="shared" si="509"/>
        <v>0</v>
      </c>
      <c r="Z1759" s="77"/>
      <c r="AA1759" s="665"/>
      <c r="AB1759" s="665" t="str">
        <f t="shared" si="510"/>
        <v/>
      </c>
      <c r="AC1759" s="665" t="str">
        <f t="shared" si="511"/>
        <v/>
      </c>
    </row>
    <row r="1760" spans="2:29" ht="12.75" x14ac:dyDescent="0.35">
      <c r="B1760" s="20"/>
      <c r="C1760" s="20"/>
      <c r="D1760" s="29"/>
      <c r="E1760" s="30"/>
      <c r="F1760" s="30"/>
      <c r="G1760" s="30"/>
      <c r="H1760" s="30"/>
      <c r="I1760" s="24" t="str">
        <f t="shared" si="500"/>
        <v/>
      </c>
      <c r="J1760" s="74"/>
      <c r="K1760" s="27"/>
      <c r="L1760" s="24"/>
      <c r="M1760" s="22"/>
      <c r="N1760" s="23" t="str">
        <f t="shared" si="501"/>
        <v/>
      </c>
      <c r="O1760" s="23" t="str">
        <f t="shared" si="502"/>
        <v/>
      </c>
      <c r="P1760" s="23" t="str">
        <f t="shared" si="503"/>
        <v/>
      </c>
      <c r="Q1760" s="23" t="str">
        <f t="shared" si="504"/>
        <v/>
      </c>
      <c r="R1760" s="23" t="str">
        <f t="shared" si="505"/>
        <v/>
      </c>
      <c r="S1760" s="696" t="e">
        <f t="shared" si="506"/>
        <v>#VALUE!</v>
      </c>
      <c r="T1760" s="23" t="str">
        <f t="shared" si="507"/>
        <v/>
      </c>
      <c r="U1760" s="28"/>
      <c r="V1760" s="28"/>
      <c r="W1760" s="631"/>
      <c r="X1760" s="24">
        <f t="shared" si="508"/>
        <v>0</v>
      </c>
      <c r="Y1760" s="25">
        <f t="shared" si="509"/>
        <v>0</v>
      </c>
      <c r="Z1760" s="77"/>
      <c r="AA1760" s="665"/>
      <c r="AB1760" s="665" t="str">
        <f t="shared" si="510"/>
        <v/>
      </c>
      <c r="AC1760" s="665" t="str">
        <f t="shared" si="511"/>
        <v/>
      </c>
    </row>
    <row r="1761" spans="2:29" ht="12.75" x14ac:dyDescent="0.35">
      <c r="B1761" s="20"/>
      <c r="C1761" s="20"/>
      <c r="D1761" s="29"/>
      <c r="E1761" s="30"/>
      <c r="F1761" s="30"/>
      <c r="G1761" s="30"/>
      <c r="H1761" s="30"/>
      <c r="I1761" s="24" t="str">
        <f t="shared" si="500"/>
        <v/>
      </c>
      <c r="J1761" s="74"/>
      <c r="K1761" s="27"/>
      <c r="L1761" s="24"/>
      <c r="M1761" s="22"/>
      <c r="N1761" s="23" t="str">
        <f t="shared" si="501"/>
        <v/>
      </c>
      <c r="O1761" s="23" t="str">
        <f t="shared" si="502"/>
        <v/>
      </c>
      <c r="P1761" s="23" t="str">
        <f t="shared" si="503"/>
        <v/>
      </c>
      <c r="Q1761" s="23" t="str">
        <f t="shared" si="504"/>
        <v/>
      </c>
      <c r="R1761" s="23" t="str">
        <f t="shared" si="505"/>
        <v/>
      </c>
      <c r="S1761" s="696" t="e">
        <f t="shared" si="506"/>
        <v>#VALUE!</v>
      </c>
      <c r="T1761" s="23" t="str">
        <f t="shared" si="507"/>
        <v/>
      </c>
      <c r="U1761" s="28"/>
      <c r="V1761" s="28"/>
      <c r="W1761" s="631"/>
      <c r="X1761" s="24">
        <f t="shared" si="508"/>
        <v>0</v>
      </c>
      <c r="Y1761" s="25">
        <f t="shared" si="509"/>
        <v>0</v>
      </c>
      <c r="Z1761" s="77"/>
      <c r="AA1761" s="665"/>
      <c r="AB1761" s="665" t="str">
        <f t="shared" si="510"/>
        <v/>
      </c>
      <c r="AC1761" s="665" t="str">
        <f t="shared" si="511"/>
        <v/>
      </c>
    </row>
    <row r="1762" spans="2:29" ht="12.75" x14ac:dyDescent="0.35">
      <c r="B1762" s="20"/>
      <c r="C1762" s="20"/>
      <c r="D1762" s="29"/>
      <c r="E1762" s="30"/>
      <c r="F1762" s="30"/>
      <c r="G1762" s="30"/>
      <c r="H1762" s="30"/>
      <c r="I1762" s="24" t="str">
        <f t="shared" si="500"/>
        <v/>
      </c>
      <c r="J1762" s="74"/>
      <c r="K1762" s="27"/>
      <c r="L1762" s="24"/>
      <c r="M1762" s="22"/>
      <c r="N1762" s="23" t="str">
        <f t="shared" si="501"/>
        <v/>
      </c>
      <c r="O1762" s="23" t="str">
        <f t="shared" si="502"/>
        <v/>
      </c>
      <c r="P1762" s="23" t="str">
        <f t="shared" si="503"/>
        <v/>
      </c>
      <c r="Q1762" s="23" t="str">
        <f t="shared" si="504"/>
        <v/>
      </c>
      <c r="R1762" s="23" t="str">
        <f t="shared" si="505"/>
        <v/>
      </c>
      <c r="S1762" s="696" t="e">
        <f t="shared" si="506"/>
        <v>#VALUE!</v>
      </c>
      <c r="T1762" s="23" t="str">
        <f t="shared" si="507"/>
        <v/>
      </c>
      <c r="U1762" s="28"/>
      <c r="V1762" s="28"/>
      <c r="W1762" s="631"/>
      <c r="X1762" s="24">
        <f t="shared" si="508"/>
        <v>0</v>
      </c>
      <c r="Y1762" s="25">
        <f t="shared" si="509"/>
        <v>0</v>
      </c>
      <c r="Z1762" s="77"/>
      <c r="AA1762" s="665"/>
      <c r="AB1762" s="665" t="str">
        <f t="shared" si="510"/>
        <v/>
      </c>
      <c r="AC1762" s="665" t="str">
        <f t="shared" si="511"/>
        <v/>
      </c>
    </row>
    <row r="1763" spans="2:29" ht="12.75" x14ac:dyDescent="0.35">
      <c r="B1763" s="20"/>
      <c r="C1763" s="20"/>
      <c r="D1763" s="29"/>
      <c r="E1763" s="30"/>
      <c r="F1763" s="30"/>
      <c r="G1763" s="30"/>
      <c r="H1763" s="30"/>
      <c r="I1763" s="24" t="str">
        <f t="shared" si="500"/>
        <v/>
      </c>
      <c r="J1763" s="74"/>
      <c r="K1763" s="27"/>
      <c r="L1763" s="24"/>
      <c r="M1763" s="22"/>
      <c r="N1763" s="23" t="str">
        <f t="shared" si="501"/>
        <v/>
      </c>
      <c r="O1763" s="23" t="str">
        <f t="shared" si="502"/>
        <v/>
      </c>
      <c r="P1763" s="23" t="str">
        <f t="shared" si="503"/>
        <v/>
      </c>
      <c r="Q1763" s="23" t="str">
        <f t="shared" si="504"/>
        <v/>
      </c>
      <c r="R1763" s="23" t="str">
        <f t="shared" si="505"/>
        <v/>
      </c>
      <c r="S1763" s="696" t="e">
        <f t="shared" si="506"/>
        <v>#VALUE!</v>
      </c>
      <c r="T1763" s="23" t="str">
        <f t="shared" si="507"/>
        <v/>
      </c>
      <c r="U1763" s="28"/>
      <c r="V1763" s="28"/>
      <c r="W1763" s="631"/>
      <c r="X1763" s="24">
        <f t="shared" si="508"/>
        <v>0</v>
      </c>
      <c r="Y1763" s="25">
        <f t="shared" si="509"/>
        <v>0</v>
      </c>
      <c r="Z1763" s="77"/>
      <c r="AA1763" s="665"/>
      <c r="AB1763" s="665" t="str">
        <f t="shared" si="510"/>
        <v/>
      </c>
      <c r="AC1763" s="665" t="str">
        <f t="shared" si="511"/>
        <v/>
      </c>
    </row>
    <row r="1764" spans="2:29" ht="12.75" x14ac:dyDescent="0.35">
      <c r="B1764" s="20"/>
      <c r="C1764" s="20"/>
      <c r="D1764" s="29"/>
      <c r="E1764" s="30"/>
      <c r="F1764" s="30"/>
      <c r="G1764" s="30"/>
      <c r="H1764" s="30"/>
      <c r="I1764" s="24" t="str">
        <f t="shared" si="500"/>
        <v/>
      </c>
      <c r="J1764" s="74"/>
      <c r="K1764" s="27"/>
      <c r="L1764" s="24"/>
      <c r="M1764" s="22"/>
      <c r="N1764" s="23" t="str">
        <f t="shared" si="501"/>
        <v/>
      </c>
      <c r="O1764" s="23" t="str">
        <f t="shared" si="502"/>
        <v/>
      </c>
      <c r="P1764" s="23" t="str">
        <f t="shared" si="503"/>
        <v/>
      </c>
      <c r="Q1764" s="23" t="str">
        <f t="shared" si="504"/>
        <v/>
      </c>
      <c r="R1764" s="23" t="str">
        <f t="shared" si="505"/>
        <v/>
      </c>
      <c r="S1764" s="696" t="e">
        <f t="shared" si="506"/>
        <v>#VALUE!</v>
      </c>
      <c r="T1764" s="23" t="str">
        <f t="shared" si="507"/>
        <v/>
      </c>
      <c r="U1764" s="28"/>
      <c r="V1764" s="28"/>
      <c r="W1764" s="631"/>
      <c r="X1764" s="24">
        <f t="shared" si="508"/>
        <v>0</v>
      </c>
      <c r="Y1764" s="25">
        <f t="shared" si="509"/>
        <v>0</v>
      </c>
      <c r="Z1764" s="77"/>
      <c r="AA1764" s="665"/>
      <c r="AB1764" s="665" t="str">
        <f t="shared" si="510"/>
        <v/>
      </c>
      <c r="AC1764" s="665" t="str">
        <f t="shared" si="511"/>
        <v/>
      </c>
    </row>
    <row r="1765" spans="2:29" ht="12.75" x14ac:dyDescent="0.35">
      <c r="B1765" s="20"/>
      <c r="C1765" s="20"/>
      <c r="D1765" s="29"/>
      <c r="E1765" s="30"/>
      <c r="F1765" s="30"/>
      <c r="G1765" s="30"/>
      <c r="H1765" s="30"/>
      <c r="I1765" s="24" t="str">
        <f t="shared" si="500"/>
        <v/>
      </c>
      <c r="J1765" s="74"/>
      <c r="K1765" s="27"/>
      <c r="L1765" s="24"/>
      <c r="M1765" s="22"/>
      <c r="N1765" s="23" t="str">
        <f t="shared" si="501"/>
        <v/>
      </c>
      <c r="O1765" s="23" t="str">
        <f t="shared" si="502"/>
        <v/>
      </c>
      <c r="P1765" s="23" t="str">
        <f t="shared" si="503"/>
        <v/>
      </c>
      <c r="Q1765" s="23" t="str">
        <f t="shared" si="504"/>
        <v/>
      </c>
      <c r="R1765" s="23" t="str">
        <f t="shared" si="505"/>
        <v/>
      </c>
      <c r="S1765" s="696" t="e">
        <f t="shared" si="506"/>
        <v>#VALUE!</v>
      </c>
      <c r="T1765" s="23" t="str">
        <f t="shared" si="507"/>
        <v/>
      </c>
      <c r="U1765" s="28"/>
      <c r="V1765" s="28"/>
      <c r="W1765" s="631"/>
      <c r="X1765" s="24">
        <f t="shared" si="508"/>
        <v>0</v>
      </c>
      <c r="Y1765" s="25">
        <f t="shared" si="509"/>
        <v>0</v>
      </c>
      <c r="Z1765" s="77"/>
      <c r="AA1765" s="665"/>
      <c r="AB1765" s="665" t="str">
        <f t="shared" si="510"/>
        <v/>
      </c>
      <c r="AC1765" s="665" t="str">
        <f t="shared" si="511"/>
        <v/>
      </c>
    </row>
    <row r="1766" spans="2:29" ht="12.75" x14ac:dyDescent="0.35">
      <c r="B1766" s="20"/>
      <c r="C1766" s="20"/>
      <c r="D1766" s="29"/>
      <c r="E1766" s="30"/>
      <c r="F1766" s="30"/>
      <c r="G1766" s="30"/>
      <c r="H1766" s="30"/>
      <c r="I1766" s="24" t="str">
        <f t="shared" si="500"/>
        <v/>
      </c>
      <c r="J1766" s="74"/>
      <c r="K1766" s="27"/>
      <c r="L1766" s="24"/>
      <c r="M1766" s="22"/>
      <c r="N1766" s="23" t="str">
        <f t="shared" si="501"/>
        <v/>
      </c>
      <c r="O1766" s="23" t="str">
        <f t="shared" si="502"/>
        <v/>
      </c>
      <c r="P1766" s="23" t="str">
        <f t="shared" si="503"/>
        <v/>
      </c>
      <c r="Q1766" s="23" t="str">
        <f t="shared" si="504"/>
        <v/>
      </c>
      <c r="R1766" s="23" t="str">
        <f t="shared" si="505"/>
        <v/>
      </c>
      <c r="S1766" s="696" t="e">
        <f t="shared" si="506"/>
        <v>#VALUE!</v>
      </c>
      <c r="T1766" s="23" t="str">
        <f t="shared" si="507"/>
        <v/>
      </c>
      <c r="U1766" s="28"/>
      <c r="V1766" s="28"/>
      <c r="W1766" s="631"/>
      <c r="X1766" s="24">
        <f t="shared" si="508"/>
        <v>0</v>
      </c>
      <c r="Y1766" s="25">
        <f t="shared" si="509"/>
        <v>0</v>
      </c>
      <c r="Z1766" s="77"/>
      <c r="AA1766" s="665"/>
      <c r="AB1766" s="665" t="str">
        <f t="shared" si="510"/>
        <v/>
      </c>
      <c r="AC1766" s="665" t="str">
        <f t="shared" si="511"/>
        <v/>
      </c>
    </row>
    <row r="1767" spans="2:29" ht="12.75" x14ac:dyDescent="0.35">
      <c r="B1767" s="20"/>
      <c r="C1767" s="20"/>
      <c r="D1767" s="29"/>
      <c r="E1767" s="30"/>
      <c r="F1767" s="30"/>
      <c r="G1767" s="30"/>
      <c r="H1767" s="30"/>
      <c r="I1767" s="24" t="str">
        <f t="shared" si="500"/>
        <v/>
      </c>
      <c r="J1767" s="74"/>
      <c r="K1767" s="27"/>
      <c r="L1767" s="24"/>
      <c r="M1767" s="22"/>
      <c r="N1767" s="23" t="str">
        <f t="shared" si="501"/>
        <v/>
      </c>
      <c r="O1767" s="23" t="str">
        <f t="shared" si="502"/>
        <v/>
      </c>
      <c r="P1767" s="23" t="str">
        <f t="shared" si="503"/>
        <v/>
      </c>
      <c r="Q1767" s="23" t="str">
        <f t="shared" si="504"/>
        <v/>
      </c>
      <c r="R1767" s="23" t="str">
        <f t="shared" si="505"/>
        <v/>
      </c>
      <c r="S1767" s="696" t="e">
        <f t="shared" si="506"/>
        <v>#VALUE!</v>
      </c>
      <c r="T1767" s="23" t="str">
        <f t="shared" si="507"/>
        <v/>
      </c>
      <c r="U1767" s="28"/>
      <c r="V1767" s="28"/>
      <c r="W1767" s="631"/>
      <c r="X1767" s="24">
        <f t="shared" si="508"/>
        <v>0</v>
      </c>
      <c r="Y1767" s="25">
        <f t="shared" si="509"/>
        <v>0</v>
      </c>
      <c r="Z1767" s="77"/>
      <c r="AA1767" s="665"/>
      <c r="AB1767" s="665" t="str">
        <f t="shared" si="510"/>
        <v/>
      </c>
      <c r="AC1767" s="665" t="str">
        <f t="shared" si="511"/>
        <v/>
      </c>
    </row>
    <row r="1768" spans="2:29" ht="12.75" x14ac:dyDescent="0.35">
      <c r="B1768" s="20"/>
      <c r="C1768" s="20"/>
      <c r="D1768" s="29"/>
      <c r="E1768" s="30"/>
      <c r="F1768" s="30"/>
      <c r="G1768" s="30"/>
      <c r="H1768" s="30"/>
      <c r="I1768" s="24" t="str">
        <f t="shared" si="500"/>
        <v/>
      </c>
      <c r="J1768" s="74"/>
      <c r="K1768" s="27"/>
      <c r="L1768" s="24"/>
      <c r="M1768" s="22"/>
      <c r="N1768" s="23" t="str">
        <f t="shared" si="501"/>
        <v/>
      </c>
      <c r="O1768" s="23" t="str">
        <f t="shared" si="502"/>
        <v/>
      </c>
      <c r="P1768" s="23" t="str">
        <f t="shared" si="503"/>
        <v/>
      </c>
      <c r="Q1768" s="23" t="str">
        <f t="shared" si="504"/>
        <v/>
      </c>
      <c r="R1768" s="23" t="str">
        <f t="shared" si="505"/>
        <v/>
      </c>
      <c r="S1768" s="696" t="e">
        <f t="shared" si="506"/>
        <v>#VALUE!</v>
      </c>
      <c r="T1768" s="23" t="str">
        <f t="shared" si="507"/>
        <v/>
      </c>
      <c r="U1768" s="28"/>
      <c r="V1768" s="28"/>
      <c r="W1768" s="631"/>
      <c r="X1768" s="24">
        <f t="shared" si="508"/>
        <v>0</v>
      </c>
      <c r="Y1768" s="25">
        <f t="shared" si="509"/>
        <v>0</v>
      </c>
      <c r="Z1768" s="77"/>
      <c r="AA1768" s="665"/>
      <c r="AB1768" s="665" t="str">
        <f t="shared" si="510"/>
        <v/>
      </c>
      <c r="AC1768" s="665" t="str">
        <f t="shared" si="511"/>
        <v/>
      </c>
    </row>
    <row r="1769" spans="2:29" ht="12.75" x14ac:dyDescent="0.35">
      <c r="B1769" s="20"/>
      <c r="C1769" s="20"/>
      <c r="D1769" s="29"/>
      <c r="E1769" s="30"/>
      <c r="F1769" s="30"/>
      <c r="G1769" s="30"/>
      <c r="H1769" s="30"/>
      <c r="I1769" s="24" t="str">
        <f t="shared" si="500"/>
        <v/>
      </c>
      <c r="J1769" s="74"/>
      <c r="K1769" s="27"/>
      <c r="L1769" s="24"/>
      <c r="M1769" s="22"/>
      <c r="N1769" s="23" t="str">
        <f t="shared" si="501"/>
        <v/>
      </c>
      <c r="O1769" s="23" t="str">
        <f t="shared" si="502"/>
        <v/>
      </c>
      <c r="P1769" s="23" t="str">
        <f t="shared" si="503"/>
        <v/>
      </c>
      <c r="Q1769" s="23" t="str">
        <f t="shared" si="504"/>
        <v/>
      </c>
      <c r="R1769" s="23" t="str">
        <f t="shared" si="505"/>
        <v/>
      </c>
      <c r="S1769" s="696" t="e">
        <f t="shared" si="506"/>
        <v>#VALUE!</v>
      </c>
      <c r="T1769" s="23" t="str">
        <f t="shared" si="507"/>
        <v/>
      </c>
      <c r="U1769" s="28"/>
      <c r="V1769" s="28"/>
      <c r="W1769" s="631"/>
      <c r="X1769" s="24">
        <f t="shared" si="508"/>
        <v>0</v>
      </c>
      <c r="Y1769" s="25">
        <f t="shared" si="509"/>
        <v>0</v>
      </c>
      <c r="Z1769" s="77"/>
      <c r="AA1769" s="665"/>
      <c r="AB1769" s="665" t="str">
        <f t="shared" si="510"/>
        <v/>
      </c>
      <c r="AC1769" s="665" t="str">
        <f t="shared" si="511"/>
        <v/>
      </c>
    </row>
    <row r="1770" spans="2:29" ht="12.75" x14ac:dyDescent="0.35">
      <c r="B1770" s="20"/>
      <c r="C1770" s="20"/>
      <c r="D1770" s="29"/>
      <c r="E1770" s="30"/>
      <c r="F1770" s="30"/>
      <c r="G1770" s="30"/>
      <c r="H1770" s="30"/>
      <c r="I1770" s="24" t="str">
        <f t="shared" si="500"/>
        <v/>
      </c>
      <c r="J1770" s="74"/>
      <c r="K1770" s="27"/>
      <c r="L1770" s="24"/>
      <c r="M1770" s="22"/>
      <c r="N1770" s="23" t="str">
        <f t="shared" si="501"/>
        <v/>
      </c>
      <c r="O1770" s="23" t="str">
        <f t="shared" si="502"/>
        <v/>
      </c>
      <c r="P1770" s="23" t="str">
        <f t="shared" si="503"/>
        <v/>
      </c>
      <c r="Q1770" s="23" t="str">
        <f t="shared" si="504"/>
        <v/>
      </c>
      <c r="R1770" s="23" t="str">
        <f t="shared" si="505"/>
        <v/>
      </c>
      <c r="S1770" s="696" t="e">
        <f t="shared" si="506"/>
        <v>#VALUE!</v>
      </c>
      <c r="T1770" s="23" t="str">
        <f t="shared" si="507"/>
        <v/>
      </c>
      <c r="U1770" s="28"/>
      <c r="V1770" s="28"/>
      <c r="W1770" s="631"/>
      <c r="X1770" s="24">
        <f t="shared" si="508"/>
        <v>0</v>
      </c>
      <c r="Y1770" s="25">
        <f t="shared" si="509"/>
        <v>0</v>
      </c>
      <c r="Z1770" s="77"/>
      <c r="AA1770" s="665"/>
      <c r="AB1770" s="665" t="str">
        <f t="shared" si="510"/>
        <v/>
      </c>
      <c r="AC1770" s="665" t="str">
        <f t="shared" si="511"/>
        <v/>
      </c>
    </row>
    <row r="1771" spans="2:29" ht="12.75" x14ac:dyDescent="0.35">
      <c r="B1771" s="20"/>
      <c r="C1771" s="20"/>
      <c r="D1771" s="29"/>
      <c r="E1771" s="30"/>
      <c r="F1771" s="30"/>
      <c r="G1771" s="30"/>
      <c r="H1771" s="30"/>
      <c r="I1771" s="24" t="str">
        <f t="shared" si="500"/>
        <v/>
      </c>
      <c r="J1771" s="74"/>
      <c r="K1771" s="27"/>
      <c r="L1771" s="24"/>
      <c r="M1771" s="22"/>
      <c r="N1771" s="23" t="str">
        <f t="shared" si="501"/>
        <v/>
      </c>
      <c r="O1771" s="23" t="str">
        <f t="shared" si="502"/>
        <v/>
      </c>
      <c r="P1771" s="23" t="str">
        <f t="shared" si="503"/>
        <v/>
      </c>
      <c r="Q1771" s="23" t="str">
        <f t="shared" si="504"/>
        <v/>
      </c>
      <c r="R1771" s="23" t="str">
        <f t="shared" si="505"/>
        <v/>
      </c>
      <c r="S1771" s="696" t="e">
        <f t="shared" si="506"/>
        <v>#VALUE!</v>
      </c>
      <c r="T1771" s="23" t="str">
        <f t="shared" si="507"/>
        <v/>
      </c>
      <c r="U1771" s="28"/>
      <c r="V1771" s="28"/>
      <c r="W1771" s="631"/>
      <c r="X1771" s="24">
        <f t="shared" si="508"/>
        <v>0</v>
      </c>
      <c r="Y1771" s="25">
        <f t="shared" si="509"/>
        <v>0</v>
      </c>
      <c r="Z1771" s="77"/>
      <c r="AA1771" s="665"/>
      <c r="AB1771" s="665" t="str">
        <f t="shared" si="510"/>
        <v/>
      </c>
      <c r="AC1771" s="665" t="str">
        <f t="shared" si="511"/>
        <v/>
      </c>
    </row>
    <row r="1772" spans="2:29" ht="12.75" x14ac:dyDescent="0.35">
      <c r="B1772" s="20"/>
      <c r="C1772" s="20"/>
      <c r="D1772" s="29"/>
      <c r="E1772" s="30"/>
      <c r="F1772" s="30"/>
      <c r="G1772" s="30"/>
      <c r="H1772" s="30"/>
      <c r="I1772" s="24" t="str">
        <f t="shared" si="500"/>
        <v/>
      </c>
      <c r="J1772" s="74"/>
      <c r="K1772" s="27"/>
      <c r="L1772" s="24"/>
      <c r="M1772" s="22"/>
      <c r="N1772" s="23" t="str">
        <f t="shared" si="501"/>
        <v/>
      </c>
      <c r="O1772" s="23" t="str">
        <f t="shared" si="502"/>
        <v/>
      </c>
      <c r="P1772" s="23" t="str">
        <f t="shared" si="503"/>
        <v/>
      </c>
      <c r="Q1772" s="23" t="str">
        <f t="shared" si="504"/>
        <v/>
      </c>
      <c r="R1772" s="23" t="str">
        <f t="shared" si="505"/>
        <v/>
      </c>
      <c r="S1772" s="696" t="e">
        <f t="shared" si="506"/>
        <v>#VALUE!</v>
      </c>
      <c r="T1772" s="23" t="str">
        <f t="shared" si="507"/>
        <v/>
      </c>
      <c r="U1772" s="28"/>
      <c r="V1772" s="28"/>
      <c r="W1772" s="631"/>
      <c r="X1772" s="24">
        <f t="shared" si="508"/>
        <v>0</v>
      </c>
      <c r="Y1772" s="25">
        <f t="shared" si="509"/>
        <v>0</v>
      </c>
      <c r="Z1772" s="77"/>
      <c r="AA1772" s="665"/>
      <c r="AB1772" s="665" t="str">
        <f t="shared" si="510"/>
        <v/>
      </c>
      <c r="AC1772" s="665" t="str">
        <f t="shared" si="511"/>
        <v/>
      </c>
    </row>
    <row r="1773" spans="2:29" ht="12.75" x14ac:dyDescent="0.35">
      <c r="B1773" s="20"/>
      <c r="C1773" s="20"/>
      <c r="D1773" s="29"/>
      <c r="E1773" s="30"/>
      <c r="F1773" s="30"/>
      <c r="G1773" s="30"/>
      <c r="H1773" s="30"/>
      <c r="I1773" s="24" t="str">
        <f t="shared" si="500"/>
        <v/>
      </c>
      <c r="J1773" s="74"/>
      <c r="K1773" s="27"/>
      <c r="L1773" s="24"/>
      <c r="M1773" s="22"/>
      <c r="N1773" s="23" t="str">
        <f t="shared" si="501"/>
        <v/>
      </c>
      <c r="O1773" s="23" t="str">
        <f t="shared" si="502"/>
        <v/>
      </c>
      <c r="P1773" s="23" t="str">
        <f t="shared" si="503"/>
        <v/>
      </c>
      <c r="Q1773" s="23" t="str">
        <f t="shared" si="504"/>
        <v/>
      </c>
      <c r="R1773" s="23" t="str">
        <f t="shared" si="505"/>
        <v/>
      </c>
      <c r="S1773" s="696" t="e">
        <f t="shared" si="506"/>
        <v>#VALUE!</v>
      </c>
      <c r="T1773" s="23" t="str">
        <f t="shared" si="507"/>
        <v/>
      </c>
      <c r="U1773" s="28"/>
      <c r="V1773" s="28"/>
      <c r="W1773" s="631"/>
      <c r="X1773" s="24">
        <f t="shared" si="508"/>
        <v>0</v>
      </c>
      <c r="Y1773" s="25">
        <f t="shared" si="509"/>
        <v>0</v>
      </c>
      <c r="Z1773" s="77"/>
      <c r="AA1773" s="665"/>
      <c r="AB1773" s="665" t="str">
        <f t="shared" si="510"/>
        <v/>
      </c>
      <c r="AC1773" s="665" t="str">
        <f t="shared" si="511"/>
        <v/>
      </c>
    </row>
    <row r="1774" spans="2:29" ht="12.75" x14ac:dyDescent="0.35">
      <c r="B1774" s="20"/>
      <c r="C1774" s="20"/>
      <c r="D1774" s="29"/>
      <c r="E1774" s="30"/>
      <c r="F1774" s="30"/>
      <c r="G1774" s="30"/>
      <c r="H1774" s="30"/>
      <c r="I1774" s="24" t="str">
        <f t="shared" si="500"/>
        <v/>
      </c>
      <c r="J1774" s="74"/>
      <c r="K1774" s="27"/>
      <c r="L1774" s="24"/>
      <c r="M1774" s="22"/>
      <c r="N1774" s="23" t="str">
        <f t="shared" si="501"/>
        <v/>
      </c>
      <c r="O1774" s="23" t="str">
        <f t="shared" si="502"/>
        <v/>
      </c>
      <c r="P1774" s="23" t="str">
        <f t="shared" si="503"/>
        <v/>
      </c>
      <c r="Q1774" s="23" t="str">
        <f t="shared" si="504"/>
        <v/>
      </c>
      <c r="R1774" s="23" t="str">
        <f t="shared" si="505"/>
        <v/>
      </c>
      <c r="S1774" s="696" t="e">
        <f t="shared" si="506"/>
        <v>#VALUE!</v>
      </c>
      <c r="T1774" s="23" t="str">
        <f t="shared" si="507"/>
        <v/>
      </c>
      <c r="U1774" s="28"/>
      <c r="V1774" s="28"/>
      <c r="W1774" s="631"/>
      <c r="X1774" s="24">
        <f t="shared" si="508"/>
        <v>0</v>
      </c>
      <c r="Y1774" s="25">
        <f t="shared" si="509"/>
        <v>0</v>
      </c>
      <c r="Z1774" s="77"/>
      <c r="AA1774" s="665"/>
      <c r="AB1774" s="665" t="str">
        <f t="shared" si="510"/>
        <v/>
      </c>
      <c r="AC1774" s="665" t="str">
        <f t="shared" si="511"/>
        <v/>
      </c>
    </row>
    <row r="1775" spans="2:29" ht="12.75" x14ac:dyDescent="0.35">
      <c r="B1775" s="20"/>
      <c r="C1775" s="20"/>
      <c r="D1775" s="29"/>
      <c r="E1775" s="30"/>
      <c r="F1775" s="30"/>
      <c r="G1775" s="30"/>
      <c r="H1775" s="30"/>
      <c r="I1775" s="24" t="str">
        <f t="shared" si="500"/>
        <v/>
      </c>
      <c r="J1775" s="74"/>
      <c r="K1775" s="27"/>
      <c r="L1775" s="24"/>
      <c r="M1775" s="22"/>
      <c r="N1775" s="23" t="str">
        <f t="shared" si="501"/>
        <v/>
      </c>
      <c r="O1775" s="23" t="str">
        <f t="shared" si="502"/>
        <v/>
      </c>
      <c r="P1775" s="23" t="str">
        <f t="shared" si="503"/>
        <v/>
      </c>
      <c r="Q1775" s="23" t="str">
        <f t="shared" si="504"/>
        <v/>
      </c>
      <c r="R1775" s="23" t="str">
        <f t="shared" si="505"/>
        <v/>
      </c>
      <c r="S1775" s="696" t="e">
        <f t="shared" si="506"/>
        <v>#VALUE!</v>
      </c>
      <c r="T1775" s="23" t="str">
        <f t="shared" si="507"/>
        <v/>
      </c>
      <c r="U1775" s="28"/>
      <c r="V1775" s="28"/>
      <c r="W1775" s="631"/>
      <c r="X1775" s="24">
        <f t="shared" si="508"/>
        <v>0</v>
      </c>
      <c r="Y1775" s="25">
        <f t="shared" si="509"/>
        <v>0</v>
      </c>
      <c r="Z1775" s="77"/>
      <c r="AA1775" s="665"/>
      <c r="AB1775" s="665" t="str">
        <f t="shared" si="510"/>
        <v/>
      </c>
      <c r="AC1775" s="665" t="str">
        <f t="shared" si="511"/>
        <v/>
      </c>
    </row>
    <row r="1776" spans="2:29" ht="12.75" x14ac:dyDescent="0.35">
      <c r="B1776" s="20"/>
      <c r="C1776" s="20"/>
      <c r="D1776" s="29"/>
      <c r="E1776" s="30"/>
      <c r="F1776" s="30"/>
      <c r="G1776" s="30"/>
      <c r="H1776" s="30"/>
      <c r="I1776" s="24" t="str">
        <f t="shared" si="500"/>
        <v/>
      </c>
      <c r="J1776" s="74"/>
      <c r="K1776" s="27"/>
      <c r="L1776" s="24"/>
      <c r="M1776" s="22"/>
      <c r="N1776" s="23" t="str">
        <f t="shared" si="501"/>
        <v/>
      </c>
      <c r="O1776" s="23" t="str">
        <f t="shared" si="502"/>
        <v/>
      </c>
      <c r="P1776" s="23" t="str">
        <f t="shared" si="503"/>
        <v/>
      </c>
      <c r="Q1776" s="23" t="str">
        <f t="shared" si="504"/>
        <v/>
      </c>
      <c r="R1776" s="23" t="str">
        <f t="shared" si="505"/>
        <v/>
      </c>
      <c r="S1776" s="696" t="e">
        <f t="shared" si="506"/>
        <v>#VALUE!</v>
      </c>
      <c r="T1776" s="23" t="str">
        <f t="shared" si="507"/>
        <v/>
      </c>
      <c r="U1776" s="28"/>
      <c r="V1776" s="28"/>
      <c r="W1776" s="631"/>
      <c r="X1776" s="24">
        <f t="shared" si="508"/>
        <v>0</v>
      </c>
      <c r="Y1776" s="25">
        <f t="shared" si="509"/>
        <v>0</v>
      </c>
      <c r="Z1776" s="77"/>
      <c r="AA1776" s="665"/>
      <c r="AB1776" s="665" t="str">
        <f t="shared" si="510"/>
        <v/>
      </c>
      <c r="AC1776" s="665" t="str">
        <f t="shared" si="511"/>
        <v/>
      </c>
    </row>
    <row r="1777" spans="2:29" ht="12.75" x14ac:dyDescent="0.35">
      <c r="B1777" s="20"/>
      <c r="C1777" s="20"/>
      <c r="D1777" s="29"/>
      <c r="E1777" s="30"/>
      <c r="F1777" s="30"/>
      <c r="G1777" s="30"/>
      <c r="H1777" s="30"/>
      <c r="I1777" s="24" t="str">
        <f t="shared" si="500"/>
        <v/>
      </c>
      <c r="J1777" s="74"/>
      <c r="K1777" s="27"/>
      <c r="L1777" s="24"/>
      <c r="M1777" s="22"/>
      <c r="N1777" s="23" t="str">
        <f t="shared" si="501"/>
        <v/>
      </c>
      <c r="O1777" s="23" t="str">
        <f t="shared" si="502"/>
        <v/>
      </c>
      <c r="P1777" s="23" t="str">
        <f t="shared" si="503"/>
        <v/>
      </c>
      <c r="Q1777" s="23" t="str">
        <f t="shared" si="504"/>
        <v/>
      </c>
      <c r="R1777" s="23" t="str">
        <f t="shared" si="505"/>
        <v/>
      </c>
      <c r="S1777" s="696" t="e">
        <f t="shared" si="506"/>
        <v>#VALUE!</v>
      </c>
      <c r="T1777" s="23" t="str">
        <f t="shared" si="507"/>
        <v/>
      </c>
      <c r="U1777" s="28"/>
      <c r="V1777" s="28"/>
      <c r="W1777" s="631"/>
      <c r="X1777" s="24">
        <f t="shared" si="508"/>
        <v>0</v>
      </c>
      <c r="Y1777" s="25">
        <f t="shared" si="509"/>
        <v>0</v>
      </c>
      <c r="Z1777" s="77"/>
      <c r="AA1777" s="665"/>
      <c r="AB1777" s="665" t="str">
        <f t="shared" si="510"/>
        <v/>
      </c>
      <c r="AC1777" s="665" t="str">
        <f t="shared" si="511"/>
        <v/>
      </c>
    </row>
    <row r="1778" spans="2:29" ht="12.75" x14ac:dyDescent="0.35">
      <c r="B1778" s="20"/>
      <c r="C1778" s="20"/>
      <c r="D1778" s="29"/>
      <c r="E1778" s="30"/>
      <c r="F1778" s="30"/>
      <c r="G1778" s="30"/>
      <c r="H1778" s="30"/>
      <c r="I1778" s="24" t="str">
        <f t="shared" si="500"/>
        <v/>
      </c>
      <c r="J1778" s="74"/>
      <c r="K1778" s="27"/>
      <c r="L1778" s="24"/>
      <c r="M1778" s="22"/>
      <c r="N1778" s="23" t="str">
        <f t="shared" si="501"/>
        <v/>
      </c>
      <c r="O1778" s="23" t="str">
        <f t="shared" si="502"/>
        <v/>
      </c>
      <c r="P1778" s="23" t="str">
        <f t="shared" si="503"/>
        <v/>
      </c>
      <c r="Q1778" s="23" t="str">
        <f t="shared" si="504"/>
        <v/>
      </c>
      <c r="R1778" s="23" t="str">
        <f t="shared" si="505"/>
        <v/>
      </c>
      <c r="S1778" s="696" t="e">
        <f t="shared" si="506"/>
        <v>#VALUE!</v>
      </c>
      <c r="T1778" s="23" t="str">
        <f t="shared" si="507"/>
        <v/>
      </c>
      <c r="U1778" s="28"/>
      <c r="V1778" s="28"/>
      <c r="W1778" s="631"/>
      <c r="X1778" s="24">
        <f t="shared" si="508"/>
        <v>0</v>
      </c>
      <c r="Y1778" s="25">
        <f t="shared" si="509"/>
        <v>0</v>
      </c>
      <c r="Z1778" s="77"/>
      <c r="AA1778" s="665"/>
      <c r="AB1778" s="665" t="str">
        <f t="shared" si="510"/>
        <v/>
      </c>
      <c r="AC1778" s="665" t="str">
        <f t="shared" si="511"/>
        <v/>
      </c>
    </row>
    <row r="1779" spans="2:29" ht="12.75" x14ac:dyDescent="0.35">
      <c r="B1779" s="20"/>
      <c r="C1779" s="20"/>
      <c r="D1779" s="29"/>
      <c r="E1779" s="30"/>
      <c r="F1779" s="30"/>
      <c r="G1779" s="30"/>
      <c r="H1779" s="30"/>
      <c r="I1779" s="24" t="str">
        <f t="shared" si="500"/>
        <v/>
      </c>
      <c r="J1779" s="74"/>
      <c r="K1779" s="27"/>
      <c r="L1779" s="24"/>
      <c r="M1779" s="22"/>
      <c r="N1779" s="23" t="str">
        <f t="shared" si="501"/>
        <v/>
      </c>
      <c r="O1779" s="23" t="str">
        <f t="shared" si="502"/>
        <v/>
      </c>
      <c r="P1779" s="23" t="str">
        <f t="shared" si="503"/>
        <v/>
      </c>
      <c r="Q1779" s="23" t="str">
        <f t="shared" si="504"/>
        <v/>
      </c>
      <c r="R1779" s="23" t="str">
        <f t="shared" si="505"/>
        <v/>
      </c>
      <c r="S1779" s="696" t="e">
        <f t="shared" si="506"/>
        <v>#VALUE!</v>
      </c>
      <c r="T1779" s="23" t="str">
        <f t="shared" si="507"/>
        <v/>
      </c>
      <c r="U1779" s="28"/>
      <c r="V1779" s="28"/>
      <c r="W1779" s="631"/>
      <c r="X1779" s="24">
        <f t="shared" si="508"/>
        <v>0</v>
      </c>
      <c r="Y1779" s="25">
        <f t="shared" si="509"/>
        <v>0</v>
      </c>
      <c r="Z1779" s="77"/>
      <c r="AA1779" s="665"/>
      <c r="AB1779" s="665" t="str">
        <f t="shared" si="510"/>
        <v/>
      </c>
      <c r="AC1779" s="665" t="str">
        <f t="shared" si="511"/>
        <v/>
      </c>
    </row>
    <row r="1780" spans="2:29" ht="12.75" x14ac:dyDescent="0.35">
      <c r="B1780" s="20"/>
      <c r="C1780" s="20"/>
      <c r="D1780" s="29"/>
      <c r="E1780" s="30"/>
      <c r="F1780" s="30"/>
      <c r="G1780" s="30"/>
      <c r="H1780" s="30"/>
      <c r="I1780" s="24" t="str">
        <f t="shared" si="500"/>
        <v/>
      </c>
      <c r="J1780" s="74"/>
      <c r="K1780" s="27"/>
      <c r="L1780" s="24"/>
      <c r="M1780" s="22"/>
      <c r="N1780" s="23" t="str">
        <f t="shared" si="501"/>
        <v/>
      </c>
      <c r="O1780" s="23" t="str">
        <f t="shared" si="502"/>
        <v/>
      </c>
      <c r="P1780" s="23" t="str">
        <f t="shared" si="503"/>
        <v/>
      </c>
      <c r="Q1780" s="23" t="str">
        <f t="shared" si="504"/>
        <v/>
      </c>
      <c r="R1780" s="23" t="str">
        <f t="shared" si="505"/>
        <v/>
      </c>
      <c r="S1780" s="696" t="e">
        <f t="shared" si="506"/>
        <v>#VALUE!</v>
      </c>
      <c r="T1780" s="23" t="str">
        <f t="shared" si="507"/>
        <v/>
      </c>
      <c r="U1780" s="28"/>
      <c r="V1780" s="28"/>
      <c r="W1780" s="631"/>
      <c r="X1780" s="24">
        <f t="shared" si="508"/>
        <v>0</v>
      </c>
      <c r="Y1780" s="25">
        <f t="shared" si="509"/>
        <v>0</v>
      </c>
      <c r="Z1780" s="77"/>
      <c r="AA1780" s="665"/>
      <c r="AB1780" s="665" t="str">
        <f t="shared" si="510"/>
        <v/>
      </c>
      <c r="AC1780" s="665" t="str">
        <f t="shared" si="511"/>
        <v/>
      </c>
    </row>
    <row r="1781" spans="2:29" ht="12.75" x14ac:dyDescent="0.35">
      <c r="B1781" s="20"/>
      <c r="C1781" s="20"/>
      <c r="D1781" s="29"/>
      <c r="E1781" s="30"/>
      <c r="F1781" s="30"/>
      <c r="G1781" s="30"/>
      <c r="H1781" s="30"/>
      <c r="I1781" s="24" t="str">
        <f t="shared" si="500"/>
        <v/>
      </c>
      <c r="J1781" s="74"/>
      <c r="K1781" s="27"/>
      <c r="L1781" s="24"/>
      <c r="M1781" s="22"/>
      <c r="N1781" s="23" t="str">
        <f t="shared" si="501"/>
        <v/>
      </c>
      <c r="O1781" s="23" t="str">
        <f t="shared" si="502"/>
        <v/>
      </c>
      <c r="P1781" s="23" t="str">
        <f t="shared" si="503"/>
        <v/>
      </c>
      <c r="Q1781" s="23" t="str">
        <f t="shared" si="504"/>
        <v/>
      </c>
      <c r="R1781" s="23" t="str">
        <f t="shared" si="505"/>
        <v/>
      </c>
      <c r="S1781" s="696" t="e">
        <f t="shared" si="506"/>
        <v>#VALUE!</v>
      </c>
      <c r="T1781" s="23" t="str">
        <f t="shared" si="507"/>
        <v/>
      </c>
      <c r="U1781" s="28"/>
      <c r="V1781" s="28"/>
      <c r="W1781" s="631"/>
      <c r="X1781" s="24">
        <f t="shared" si="508"/>
        <v>0</v>
      </c>
      <c r="Y1781" s="25">
        <f t="shared" si="509"/>
        <v>0</v>
      </c>
      <c r="Z1781" s="77"/>
      <c r="AA1781" s="665"/>
      <c r="AB1781" s="665" t="str">
        <f t="shared" si="510"/>
        <v/>
      </c>
      <c r="AC1781" s="665" t="str">
        <f t="shared" si="511"/>
        <v/>
      </c>
    </row>
    <row r="1782" spans="2:29" ht="12.75" x14ac:dyDescent="0.35">
      <c r="B1782" s="20"/>
      <c r="C1782" s="20"/>
      <c r="D1782" s="29"/>
      <c r="E1782" s="30"/>
      <c r="F1782" s="30"/>
      <c r="G1782" s="30"/>
      <c r="H1782" s="30"/>
      <c r="I1782" s="24" t="str">
        <f t="shared" si="500"/>
        <v/>
      </c>
      <c r="J1782" s="74"/>
      <c r="K1782" s="27"/>
      <c r="L1782" s="24"/>
      <c r="M1782" s="22"/>
      <c r="N1782" s="23" t="str">
        <f t="shared" si="501"/>
        <v/>
      </c>
      <c r="O1782" s="23" t="str">
        <f t="shared" si="502"/>
        <v/>
      </c>
      <c r="P1782" s="23" t="str">
        <f t="shared" si="503"/>
        <v/>
      </c>
      <c r="Q1782" s="23" t="str">
        <f t="shared" si="504"/>
        <v/>
      </c>
      <c r="R1782" s="23" t="str">
        <f t="shared" si="505"/>
        <v/>
      </c>
      <c r="S1782" s="696" t="e">
        <f t="shared" si="506"/>
        <v>#VALUE!</v>
      </c>
      <c r="T1782" s="23" t="str">
        <f t="shared" si="507"/>
        <v/>
      </c>
      <c r="U1782" s="28"/>
      <c r="V1782" s="28"/>
      <c r="W1782" s="631"/>
      <c r="X1782" s="24">
        <f t="shared" si="508"/>
        <v>0</v>
      </c>
      <c r="Y1782" s="25">
        <f t="shared" si="509"/>
        <v>0</v>
      </c>
      <c r="Z1782" s="77"/>
      <c r="AA1782" s="665"/>
      <c r="AB1782" s="665" t="str">
        <f t="shared" si="510"/>
        <v/>
      </c>
      <c r="AC1782" s="665" t="str">
        <f t="shared" si="511"/>
        <v/>
      </c>
    </row>
    <row r="1783" spans="2:29" ht="12.75" x14ac:dyDescent="0.35">
      <c r="B1783" s="20"/>
      <c r="C1783" s="20"/>
      <c r="D1783" s="29"/>
      <c r="E1783" s="30"/>
      <c r="F1783" s="30"/>
      <c r="G1783" s="30"/>
      <c r="H1783" s="30"/>
      <c r="I1783" s="24" t="str">
        <f t="shared" si="500"/>
        <v/>
      </c>
      <c r="J1783" s="74"/>
      <c r="K1783" s="27"/>
      <c r="L1783" s="24"/>
      <c r="M1783" s="22"/>
      <c r="N1783" s="23" t="str">
        <f t="shared" si="501"/>
        <v/>
      </c>
      <c r="O1783" s="23" t="str">
        <f t="shared" si="502"/>
        <v/>
      </c>
      <c r="P1783" s="23" t="str">
        <f t="shared" si="503"/>
        <v/>
      </c>
      <c r="Q1783" s="23" t="str">
        <f t="shared" si="504"/>
        <v/>
      </c>
      <c r="R1783" s="23" t="str">
        <f t="shared" si="505"/>
        <v/>
      </c>
      <c r="S1783" s="696" t="e">
        <f t="shared" si="506"/>
        <v>#VALUE!</v>
      </c>
      <c r="T1783" s="23" t="str">
        <f t="shared" si="507"/>
        <v/>
      </c>
      <c r="U1783" s="28"/>
      <c r="V1783" s="28"/>
      <c r="W1783" s="631"/>
      <c r="X1783" s="24">
        <f t="shared" si="508"/>
        <v>0</v>
      </c>
      <c r="Y1783" s="25">
        <f t="shared" si="509"/>
        <v>0</v>
      </c>
      <c r="Z1783" s="77"/>
      <c r="AA1783" s="665"/>
      <c r="AB1783" s="665" t="str">
        <f t="shared" si="510"/>
        <v/>
      </c>
      <c r="AC1783" s="665" t="str">
        <f t="shared" si="511"/>
        <v/>
      </c>
    </row>
    <row r="1784" spans="2:29" ht="12.75" x14ac:dyDescent="0.35">
      <c r="B1784" s="20"/>
      <c r="C1784" s="20"/>
      <c r="D1784" s="29"/>
      <c r="E1784" s="30"/>
      <c r="F1784" s="30"/>
      <c r="G1784" s="30"/>
      <c r="H1784" s="30"/>
      <c r="I1784" s="24" t="str">
        <f t="shared" si="500"/>
        <v/>
      </c>
      <c r="J1784" s="74"/>
      <c r="K1784" s="27"/>
      <c r="L1784" s="24"/>
      <c r="M1784" s="22"/>
      <c r="N1784" s="23" t="str">
        <f t="shared" si="501"/>
        <v/>
      </c>
      <c r="O1784" s="23" t="str">
        <f t="shared" si="502"/>
        <v/>
      </c>
      <c r="P1784" s="23" t="str">
        <f t="shared" si="503"/>
        <v/>
      </c>
      <c r="Q1784" s="23" t="str">
        <f t="shared" si="504"/>
        <v/>
      </c>
      <c r="R1784" s="23" t="str">
        <f t="shared" si="505"/>
        <v/>
      </c>
      <c r="S1784" s="696" t="e">
        <f t="shared" si="506"/>
        <v>#VALUE!</v>
      </c>
      <c r="T1784" s="23" t="str">
        <f t="shared" si="507"/>
        <v/>
      </c>
      <c r="U1784" s="28"/>
      <c r="V1784" s="28"/>
      <c r="W1784" s="631"/>
      <c r="X1784" s="24">
        <f t="shared" si="508"/>
        <v>0</v>
      </c>
      <c r="Y1784" s="25">
        <f t="shared" si="509"/>
        <v>0</v>
      </c>
      <c r="Z1784" s="77"/>
      <c r="AA1784" s="665"/>
      <c r="AB1784" s="665" t="str">
        <f t="shared" si="510"/>
        <v/>
      </c>
      <c r="AC1784" s="665" t="str">
        <f t="shared" si="511"/>
        <v/>
      </c>
    </row>
    <row r="1785" spans="2:29" ht="12.75" x14ac:dyDescent="0.35">
      <c r="B1785" s="20"/>
      <c r="C1785" s="20"/>
      <c r="D1785" s="29"/>
      <c r="E1785" s="30"/>
      <c r="F1785" s="30"/>
      <c r="G1785" s="30"/>
      <c r="H1785" s="30"/>
      <c r="I1785" s="24" t="str">
        <f t="shared" si="500"/>
        <v/>
      </c>
      <c r="J1785" s="74"/>
      <c r="K1785" s="27"/>
      <c r="L1785" s="24"/>
      <c r="M1785" s="22"/>
      <c r="N1785" s="23" t="str">
        <f t="shared" si="501"/>
        <v/>
      </c>
      <c r="O1785" s="23" t="str">
        <f t="shared" si="502"/>
        <v/>
      </c>
      <c r="P1785" s="23" t="str">
        <f t="shared" si="503"/>
        <v/>
      </c>
      <c r="Q1785" s="23" t="str">
        <f t="shared" si="504"/>
        <v/>
      </c>
      <c r="R1785" s="23" t="str">
        <f t="shared" si="505"/>
        <v/>
      </c>
      <c r="S1785" s="696" t="e">
        <f t="shared" si="506"/>
        <v>#VALUE!</v>
      </c>
      <c r="T1785" s="23" t="str">
        <f t="shared" si="507"/>
        <v/>
      </c>
      <c r="U1785" s="28"/>
      <c r="V1785" s="28"/>
      <c r="W1785" s="631"/>
      <c r="X1785" s="24">
        <f t="shared" si="508"/>
        <v>0</v>
      </c>
      <c r="Y1785" s="25">
        <f t="shared" si="509"/>
        <v>0</v>
      </c>
      <c r="Z1785" s="77"/>
      <c r="AA1785" s="665"/>
      <c r="AB1785" s="665" t="str">
        <f t="shared" si="510"/>
        <v/>
      </c>
      <c r="AC1785" s="665" t="str">
        <f t="shared" si="511"/>
        <v/>
      </c>
    </row>
    <row r="1786" spans="2:29" ht="12.75" x14ac:dyDescent="0.35">
      <c r="B1786" s="20"/>
      <c r="C1786" s="20"/>
      <c r="D1786" s="29"/>
      <c r="E1786" s="30"/>
      <c r="F1786" s="30"/>
      <c r="G1786" s="30"/>
      <c r="H1786" s="30"/>
      <c r="I1786" s="24" t="str">
        <f t="shared" si="500"/>
        <v/>
      </c>
      <c r="J1786" s="74"/>
      <c r="K1786" s="27"/>
      <c r="L1786" s="24"/>
      <c r="M1786" s="22"/>
      <c r="N1786" s="23" t="str">
        <f t="shared" si="501"/>
        <v/>
      </c>
      <c r="O1786" s="23" t="str">
        <f t="shared" si="502"/>
        <v/>
      </c>
      <c r="P1786" s="23" t="str">
        <f t="shared" si="503"/>
        <v/>
      </c>
      <c r="Q1786" s="23" t="str">
        <f t="shared" si="504"/>
        <v/>
      </c>
      <c r="R1786" s="23" t="str">
        <f t="shared" si="505"/>
        <v/>
      </c>
      <c r="S1786" s="696" t="e">
        <f t="shared" si="506"/>
        <v>#VALUE!</v>
      </c>
      <c r="T1786" s="23" t="str">
        <f t="shared" si="507"/>
        <v/>
      </c>
      <c r="U1786" s="28"/>
      <c r="V1786" s="28"/>
      <c r="W1786" s="631"/>
      <c r="X1786" s="24">
        <f t="shared" si="508"/>
        <v>0</v>
      </c>
      <c r="Y1786" s="25">
        <f t="shared" si="509"/>
        <v>0</v>
      </c>
      <c r="Z1786" s="77"/>
      <c r="AA1786" s="665"/>
      <c r="AB1786" s="665" t="str">
        <f t="shared" si="510"/>
        <v/>
      </c>
      <c r="AC1786" s="665" t="str">
        <f t="shared" si="511"/>
        <v/>
      </c>
    </row>
    <row r="1787" spans="2:29" ht="12.75" x14ac:dyDescent="0.35">
      <c r="B1787" s="20"/>
      <c r="C1787" s="20"/>
      <c r="D1787" s="29"/>
      <c r="E1787" s="30"/>
      <c r="F1787" s="30"/>
      <c r="G1787" s="30"/>
      <c r="H1787" s="30"/>
      <c r="I1787" s="24" t="str">
        <f t="shared" si="500"/>
        <v/>
      </c>
      <c r="J1787" s="74"/>
      <c r="K1787" s="27"/>
      <c r="L1787" s="24"/>
      <c r="M1787" s="22"/>
      <c r="N1787" s="23" t="str">
        <f t="shared" si="501"/>
        <v/>
      </c>
      <c r="O1787" s="23" t="str">
        <f t="shared" si="502"/>
        <v/>
      </c>
      <c r="P1787" s="23" t="str">
        <f t="shared" si="503"/>
        <v/>
      </c>
      <c r="Q1787" s="23" t="str">
        <f t="shared" si="504"/>
        <v/>
      </c>
      <c r="R1787" s="23" t="str">
        <f t="shared" si="505"/>
        <v/>
      </c>
      <c r="S1787" s="696" t="e">
        <f t="shared" si="506"/>
        <v>#VALUE!</v>
      </c>
      <c r="T1787" s="23" t="str">
        <f t="shared" si="507"/>
        <v/>
      </c>
      <c r="U1787" s="28"/>
      <c r="V1787" s="28"/>
      <c r="W1787" s="631"/>
      <c r="X1787" s="24">
        <f t="shared" si="508"/>
        <v>0</v>
      </c>
      <c r="Y1787" s="25">
        <f t="shared" si="509"/>
        <v>0</v>
      </c>
      <c r="Z1787" s="77"/>
      <c r="AA1787" s="665"/>
      <c r="AB1787" s="665" t="str">
        <f t="shared" si="510"/>
        <v/>
      </c>
      <c r="AC1787" s="665" t="str">
        <f t="shared" si="511"/>
        <v/>
      </c>
    </row>
    <row r="1788" spans="2:29" ht="12.75" x14ac:dyDescent="0.35">
      <c r="B1788" s="20"/>
      <c r="C1788" s="20"/>
      <c r="D1788" s="29"/>
      <c r="E1788" s="30"/>
      <c r="F1788" s="30"/>
      <c r="G1788" s="30"/>
      <c r="H1788" s="30"/>
      <c r="I1788" s="24" t="str">
        <f t="shared" ref="I1788:I1851" si="512">IF(H1788="","",VLOOKUP(H1788,Applicator,2,0))</f>
        <v/>
      </c>
      <c r="J1788" s="74"/>
      <c r="K1788" s="27"/>
      <c r="L1788" s="24"/>
      <c r="M1788" s="22"/>
      <c r="N1788" s="23" t="str">
        <f t="shared" ref="N1788:N1851" si="513">IF(M1788="","",VLOOKUP(M1788,peach_list,2,0))</f>
        <v/>
      </c>
      <c r="O1788" s="23" t="str">
        <f t="shared" ref="O1788:O1851" si="514">IF(M1788="","",VLOOKUP(M1788,peach_list,3,0))</f>
        <v/>
      </c>
      <c r="P1788" s="23" t="str">
        <f t="shared" ref="P1788:P1851" si="515">IF(M1788="","",VLOOKUP(M1788,peach_list,4,0))</f>
        <v/>
      </c>
      <c r="Q1788" s="23" t="str">
        <f t="shared" ref="Q1788:Q1851" si="516">IF(M1788="","",VLOOKUP(M1788,peach_list,5,0))</f>
        <v/>
      </c>
      <c r="R1788" s="23" t="str">
        <f t="shared" ref="R1788:R1851" si="517">IF(M1788="","",VLOOKUP(M1788,peach_list,6,0))</f>
        <v/>
      </c>
      <c r="S1788" s="696" t="e">
        <f t="shared" ref="S1788:S1851" si="518">B1788+R1788</f>
        <v>#VALUE!</v>
      </c>
      <c r="T1788" s="23" t="str">
        <f t="shared" ref="T1788:T1851" si="519">IF(M1788="","",VLOOKUP(M1788,peach_list,7,0))</f>
        <v/>
      </c>
      <c r="U1788" s="28"/>
      <c r="V1788" s="28"/>
      <c r="W1788" s="631"/>
      <c r="X1788" s="24">
        <f t="shared" ref="X1788:X1851" si="520">U1788*V1788</f>
        <v>0</v>
      </c>
      <c r="Y1788" s="25">
        <f t="shared" ref="Y1788:Y1851" si="521">W1788</f>
        <v>0</v>
      </c>
      <c r="Z1788" s="77"/>
      <c r="AA1788" s="665"/>
      <c r="AB1788" s="665" t="str">
        <f t="shared" si="510"/>
        <v/>
      </c>
      <c r="AC1788" s="665" t="str">
        <f t="shared" si="511"/>
        <v/>
      </c>
    </row>
    <row r="1789" spans="2:29" ht="12.75" x14ac:dyDescent="0.35">
      <c r="B1789" s="20"/>
      <c r="C1789" s="20"/>
      <c r="D1789" s="29"/>
      <c r="E1789" s="30"/>
      <c r="F1789" s="30"/>
      <c r="G1789" s="30"/>
      <c r="H1789" s="30"/>
      <c r="I1789" s="24" t="str">
        <f t="shared" si="512"/>
        <v/>
      </c>
      <c r="J1789" s="74"/>
      <c r="K1789" s="27"/>
      <c r="L1789" s="24"/>
      <c r="M1789" s="22"/>
      <c r="N1789" s="23" t="str">
        <f t="shared" si="513"/>
        <v/>
      </c>
      <c r="O1789" s="23" t="str">
        <f t="shared" si="514"/>
        <v/>
      </c>
      <c r="P1789" s="23" t="str">
        <f t="shared" si="515"/>
        <v/>
      </c>
      <c r="Q1789" s="23" t="str">
        <f t="shared" si="516"/>
        <v/>
      </c>
      <c r="R1789" s="23" t="str">
        <f t="shared" si="517"/>
        <v/>
      </c>
      <c r="S1789" s="696" t="e">
        <f t="shared" si="518"/>
        <v>#VALUE!</v>
      </c>
      <c r="T1789" s="23" t="str">
        <f t="shared" si="519"/>
        <v/>
      </c>
      <c r="U1789" s="28"/>
      <c r="V1789" s="28"/>
      <c r="W1789" s="631"/>
      <c r="X1789" s="24">
        <f t="shared" si="520"/>
        <v>0</v>
      </c>
      <c r="Y1789" s="25">
        <f t="shared" si="521"/>
        <v>0</v>
      </c>
      <c r="Z1789" s="77"/>
      <c r="AA1789" s="665"/>
      <c r="AB1789" s="665" t="str">
        <f t="shared" si="510"/>
        <v/>
      </c>
      <c r="AC1789" s="665" t="str">
        <f t="shared" si="511"/>
        <v/>
      </c>
    </row>
    <row r="1790" spans="2:29" ht="12.75" x14ac:dyDescent="0.35">
      <c r="B1790" s="20"/>
      <c r="C1790" s="20"/>
      <c r="D1790" s="29"/>
      <c r="E1790" s="30"/>
      <c r="F1790" s="30"/>
      <c r="G1790" s="30"/>
      <c r="H1790" s="30"/>
      <c r="I1790" s="24" t="str">
        <f t="shared" si="512"/>
        <v/>
      </c>
      <c r="J1790" s="74"/>
      <c r="K1790" s="27"/>
      <c r="L1790" s="24"/>
      <c r="M1790" s="22"/>
      <c r="N1790" s="23" t="str">
        <f t="shared" si="513"/>
        <v/>
      </c>
      <c r="O1790" s="23" t="str">
        <f t="shared" si="514"/>
        <v/>
      </c>
      <c r="P1790" s="23" t="str">
        <f t="shared" si="515"/>
        <v/>
      </c>
      <c r="Q1790" s="23" t="str">
        <f t="shared" si="516"/>
        <v/>
      </c>
      <c r="R1790" s="23" t="str">
        <f t="shared" si="517"/>
        <v/>
      </c>
      <c r="S1790" s="696" t="e">
        <f t="shared" si="518"/>
        <v>#VALUE!</v>
      </c>
      <c r="T1790" s="23" t="str">
        <f t="shared" si="519"/>
        <v/>
      </c>
      <c r="U1790" s="28"/>
      <c r="V1790" s="28"/>
      <c r="W1790" s="631"/>
      <c r="X1790" s="24">
        <f t="shared" si="520"/>
        <v>0</v>
      </c>
      <c r="Y1790" s="25">
        <f t="shared" si="521"/>
        <v>0</v>
      </c>
      <c r="Z1790" s="77"/>
      <c r="AA1790" s="665"/>
      <c r="AB1790" s="665" t="str">
        <f t="shared" si="510"/>
        <v/>
      </c>
      <c r="AC1790" s="665" t="str">
        <f t="shared" si="511"/>
        <v/>
      </c>
    </row>
    <row r="1791" spans="2:29" ht="12.75" x14ac:dyDescent="0.35">
      <c r="B1791" s="20"/>
      <c r="C1791" s="20"/>
      <c r="D1791" s="29"/>
      <c r="E1791" s="30"/>
      <c r="F1791" s="30"/>
      <c r="G1791" s="30"/>
      <c r="H1791" s="30"/>
      <c r="I1791" s="24" t="str">
        <f t="shared" si="512"/>
        <v/>
      </c>
      <c r="J1791" s="74"/>
      <c r="K1791" s="27"/>
      <c r="L1791" s="24"/>
      <c r="M1791" s="22"/>
      <c r="N1791" s="23" t="str">
        <f t="shared" si="513"/>
        <v/>
      </c>
      <c r="O1791" s="23" t="str">
        <f t="shared" si="514"/>
        <v/>
      </c>
      <c r="P1791" s="23" t="str">
        <f t="shared" si="515"/>
        <v/>
      </c>
      <c r="Q1791" s="23" t="str">
        <f t="shared" si="516"/>
        <v/>
      </c>
      <c r="R1791" s="23" t="str">
        <f t="shared" si="517"/>
        <v/>
      </c>
      <c r="S1791" s="696" t="e">
        <f t="shared" si="518"/>
        <v>#VALUE!</v>
      </c>
      <c r="T1791" s="23" t="str">
        <f t="shared" si="519"/>
        <v/>
      </c>
      <c r="U1791" s="28"/>
      <c r="V1791" s="28"/>
      <c r="W1791" s="631"/>
      <c r="X1791" s="24">
        <f t="shared" si="520"/>
        <v>0</v>
      </c>
      <c r="Y1791" s="25">
        <f t="shared" si="521"/>
        <v>0</v>
      </c>
      <c r="Z1791" s="77"/>
      <c r="AA1791" s="665"/>
      <c r="AB1791" s="665" t="str">
        <f t="shared" si="510"/>
        <v/>
      </c>
      <c r="AC1791" s="665" t="str">
        <f t="shared" si="511"/>
        <v/>
      </c>
    </row>
    <row r="1792" spans="2:29" ht="12.75" x14ac:dyDescent="0.35">
      <c r="B1792" s="20"/>
      <c r="C1792" s="20"/>
      <c r="D1792" s="29"/>
      <c r="E1792" s="30"/>
      <c r="F1792" s="30"/>
      <c r="G1792" s="30"/>
      <c r="H1792" s="30"/>
      <c r="I1792" s="24" t="str">
        <f t="shared" si="512"/>
        <v/>
      </c>
      <c r="J1792" s="74"/>
      <c r="K1792" s="27"/>
      <c r="L1792" s="24"/>
      <c r="M1792" s="22"/>
      <c r="N1792" s="23" t="str">
        <f t="shared" si="513"/>
        <v/>
      </c>
      <c r="O1792" s="23" t="str">
        <f t="shared" si="514"/>
        <v/>
      </c>
      <c r="P1792" s="23" t="str">
        <f t="shared" si="515"/>
        <v/>
      </c>
      <c r="Q1792" s="23" t="str">
        <f t="shared" si="516"/>
        <v/>
      </c>
      <c r="R1792" s="23" t="str">
        <f t="shared" si="517"/>
        <v/>
      </c>
      <c r="S1792" s="696" t="e">
        <f t="shared" si="518"/>
        <v>#VALUE!</v>
      </c>
      <c r="T1792" s="23" t="str">
        <f t="shared" si="519"/>
        <v/>
      </c>
      <c r="U1792" s="28"/>
      <c r="V1792" s="28"/>
      <c r="W1792" s="631"/>
      <c r="X1792" s="24">
        <f t="shared" si="520"/>
        <v>0</v>
      </c>
      <c r="Y1792" s="25">
        <f t="shared" si="521"/>
        <v>0</v>
      </c>
      <c r="Z1792" s="77"/>
      <c r="AA1792" s="665"/>
      <c r="AB1792" s="665" t="str">
        <f t="shared" si="510"/>
        <v/>
      </c>
      <c r="AC1792" s="665" t="str">
        <f t="shared" si="511"/>
        <v/>
      </c>
    </row>
    <row r="1793" spans="2:29" ht="12.75" x14ac:dyDescent="0.35">
      <c r="B1793" s="20"/>
      <c r="C1793" s="20"/>
      <c r="D1793" s="29"/>
      <c r="E1793" s="30"/>
      <c r="F1793" s="30"/>
      <c r="G1793" s="30"/>
      <c r="H1793" s="30"/>
      <c r="I1793" s="24" t="str">
        <f t="shared" si="512"/>
        <v/>
      </c>
      <c r="J1793" s="74"/>
      <c r="K1793" s="27"/>
      <c r="L1793" s="24"/>
      <c r="M1793" s="22"/>
      <c r="N1793" s="23" t="str">
        <f t="shared" si="513"/>
        <v/>
      </c>
      <c r="O1793" s="23" t="str">
        <f t="shared" si="514"/>
        <v/>
      </c>
      <c r="P1793" s="23" t="str">
        <f t="shared" si="515"/>
        <v/>
      </c>
      <c r="Q1793" s="23" t="str">
        <f t="shared" si="516"/>
        <v/>
      </c>
      <c r="R1793" s="23" t="str">
        <f t="shared" si="517"/>
        <v/>
      </c>
      <c r="S1793" s="696" t="e">
        <f t="shared" si="518"/>
        <v>#VALUE!</v>
      </c>
      <c r="T1793" s="23" t="str">
        <f t="shared" si="519"/>
        <v/>
      </c>
      <c r="U1793" s="28"/>
      <c r="V1793" s="28"/>
      <c r="W1793" s="631"/>
      <c r="X1793" s="24">
        <f t="shared" si="520"/>
        <v>0</v>
      </c>
      <c r="Y1793" s="25">
        <f t="shared" si="521"/>
        <v>0</v>
      </c>
      <c r="Z1793" s="77"/>
      <c r="AA1793" s="665"/>
      <c r="AB1793" s="665" t="str">
        <f t="shared" si="510"/>
        <v/>
      </c>
      <c r="AC1793" s="665" t="str">
        <f t="shared" si="511"/>
        <v/>
      </c>
    </row>
    <row r="1794" spans="2:29" ht="12.75" x14ac:dyDescent="0.35">
      <c r="B1794" s="20"/>
      <c r="C1794" s="20"/>
      <c r="D1794" s="29"/>
      <c r="E1794" s="30"/>
      <c r="F1794" s="30"/>
      <c r="G1794" s="30"/>
      <c r="H1794" s="30"/>
      <c r="I1794" s="24" t="str">
        <f t="shared" si="512"/>
        <v/>
      </c>
      <c r="J1794" s="74"/>
      <c r="K1794" s="27"/>
      <c r="L1794" s="24"/>
      <c r="M1794" s="22"/>
      <c r="N1794" s="23" t="str">
        <f t="shared" si="513"/>
        <v/>
      </c>
      <c r="O1794" s="23" t="str">
        <f t="shared" si="514"/>
        <v/>
      </c>
      <c r="P1794" s="23" t="str">
        <f t="shared" si="515"/>
        <v/>
      </c>
      <c r="Q1794" s="23" t="str">
        <f t="shared" si="516"/>
        <v/>
      </c>
      <c r="R1794" s="23" t="str">
        <f t="shared" si="517"/>
        <v/>
      </c>
      <c r="S1794" s="696" t="e">
        <f t="shared" si="518"/>
        <v>#VALUE!</v>
      </c>
      <c r="T1794" s="23" t="str">
        <f t="shared" si="519"/>
        <v/>
      </c>
      <c r="U1794" s="28"/>
      <c r="V1794" s="28"/>
      <c r="W1794" s="631"/>
      <c r="X1794" s="24">
        <f t="shared" si="520"/>
        <v>0</v>
      </c>
      <c r="Y1794" s="25">
        <f t="shared" si="521"/>
        <v>0</v>
      </c>
      <c r="Z1794" s="77"/>
      <c r="AA1794" s="665"/>
      <c r="AB1794" s="665" t="str">
        <f t="shared" si="510"/>
        <v/>
      </c>
      <c r="AC1794" s="665" t="str">
        <f t="shared" si="511"/>
        <v/>
      </c>
    </row>
    <row r="1795" spans="2:29" ht="12.75" x14ac:dyDescent="0.35">
      <c r="B1795" s="20"/>
      <c r="C1795" s="20"/>
      <c r="D1795" s="29"/>
      <c r="E1795" s="30"/>
      <c r="F1795" s="30"/>
      <c r="G1795" s="30"/>
      <c r="H1795" s="30"/>
      <c r="I1795" s="24" t="str">
        <f t="shared" si="512"/>
        <v/>
      </c>
      <c r="J1795" s="74"/>
      <c r="K1795" s="27"/>
      <c r="L1795" s="24"/>
      <c r="M1795" s="22"/>
      <c r="N1795" s="23" t="str">
        <f t="shared" si="513"/>
        <v/>
      </c>
      <c r="O1795" s="23" t="str">
        <f t="shared" si="514"/>
        <v/>
      </c>
      <c r="P1795" s="23" t="str">
        <f t="shared" si="515"/>
        <v/>
      </c>
      <c r="Q1795" s="23" t="str">
        <f t="shared" si="516"/>
        <v/>
      </c>
      <c r="R1795" s="23" t="str">
        <f t="shared" si="517"/>
        <v/>
      </c>
      <c r="S1795" s="696" t="e">
        <f t="shared" si="518"/>
        <v>#VALUE!</v>
      </c>
      <c r="T1795" s="23" t="str">
        <f t="shared" si="519"/>
        <v/>
      </c>
      <c r="U1795" s="28"/>
      <c r="V1795" s="28"/>
      <c r="W1795" s="631"/>
      <c r="X1795" s="24">
        <f t="shared" si="520"/>
        <v>0</v>
      </c>
      <c r="Y1795" s="25">
        <f t="shared" si="521"/>
        <v>0</v>
      </c>
      <c r="Z1795" s="77"/>
      <c r="AA1795" s="665"/>
      <c r="AB1795" s="665" t="str">
        <f t="shared" si="510"/>
        <v/>
      </c>
      <c r="AC1795" s="665" t="str">
        <f t="shared" si="511"/>
        <v/>
      </c>
    </row>
    <row r="1796" spans="2:29" ht="12.75" x14ac:dyDescent="0.35">
      <c r="B1796" s="20"/>
      <c r="C1796" s="20"/>
      <c r="D1796" s="29"/>
      <c r="E1796" s="30"/>
      <c r="F1796" s="30"/>
      <c r="G1796" s="30"/>
      <c r="H1796" s="30"/>
      <c r="I1796" s="24" t="str">
        <f t="shared" si="512"/>
        <v/>
      </c>
      <c r="J1796" s="74"/>
      <c r="K1796" s="27"/>
      <c r="L1796" s="24"/>
      <c r="M1796" s="22"/>
      <c r="N1796" s="23" t="str">
        <f t="shared" si="513"/>
        <v/>
      </c>
      <c r="O1796" s="23" t="str">
        <f t="shared" si="514"/>
        <v/>
      </c>
      <c r="P1796" s="23" t="str">
        <f t="shared" si="515"/>
        <v/>
      </c>
      <c r="Q1796" s="23" t="str">
        <f t="shared" si="516"/>
        <v/>
      </c>
      <c r="R1796" s="23" t="str">
        <f t="shared" si="517"/>
        <v/>
      </c>
      <c r="S1796" s="696" t="e">
        <f t="shared" si="518"/>
        <v>#VALUE!</v>
      </c>
      <c r="T1796" s="23" t="str">
        <f t="shared" si="519"/>
        <v/>
      </c>
      <c r="U1796" s="28"/>
      <c r="V1796" s="28"/>
      <c r="W1796" s="631"/>
      <c r="X1796" s="24">
        <f t="shared" si="520"/>
        <v>0</v>
      </c>
      <c r="Y1796" s="25">
        <f t="shared" si="521"/>
        <v>0</v>
      </c>
      <c r="Z1796" s="77"/>
      <c r="AA1796" s="665"/>
      <c r="AB1796" s="665" t="str">
        <f t="shared" si="510"/>
        <v/>
      </c>
      <c r="AC1796" s="665" t="str">
        <f t="shared" si="511"/>
        <v/>
      </c>
    </row>
    <row r="1797" spans="2:29" ht="12.75" x14ac:dyDescent="0.35">
      <c r="B1797" s="20"/>
      <c r="C1797" s="20"/>
      <c r="D1797" s="29"/>
      <c r="E1797" s="30"/>
      <c r="F1797" s="30"/>
      <c r="G1797" s="30"/>
      <c r="H1797" s="30"/>
      <c r="I1797" s="24" t="str">
        <f t="shared" si="512"/>
        <v/>
      </c>
      <c r="J1797" s="74"/>
      <c r="K1797" s="27"/>
      <c r="L1797" s="24"/>
      <c r="M1797" s="22"/>
      <c r="N1797" s="23" t="str">
        <f t="shared" si="513"/>
        <v/>
      </c>
      <c r="O1797" s="23" t="str">
        <f t="shared" si="514"/>
        <v/>
      </c>
      <c r="P1797" s="23" t="str">
        <f t="shared" si="515"/>
        <v/>
      </c>
      <c r="Q1797" s="23" t="str">
        <f t="shared" si="516"/>
        <v/>
      </c>
      <c r="R1797" s="23" t="str">
        <f t="shared" si="517"/>
        <v/>
      </c>
      <c r="S1797" s="696" t="e">
        <f t="shared" si="518"/>
        <v>#VALUE!</v>
      </c>
      <c r="T1797" s="23" t="str">
        <f t="shared" si="519"/>
        <v/>
      </c>
      <c r="U1797" s="28"/>
      <c r="V1797" s="28"/>
      <c r="W1797" s="631"/>
      <c r="X1797" s="24">
        <f t="shared" si="520"/>
        <v>0</v>
      </c>
      <c r="Y1797" s="25">
        <f t="shared" si="521"/>
        <v>0</v>
      </c>
      <c r="Z1797" s="77"/>
      <c r="AA1797" s="665"/>
      <c r="AB1797" s="665" t="str">
        <f t="shared" si="510"/>
        <v/>
      </c>
      <c r="AC1797" s="665" t="str">
        <f t="shared" si="511"/>
        <v/>
      </c>
    </row>
    <row r="1798" spans="2:29" ht="12.75" x14ac:dyDescent="0.35">
      <c r="B1798" s="20"/>
      <c r="C1798" s="20"/>
      <c r="D1798" s="29"/>
      <c r="E1798" s="30"/>
      <c r="F1798" s="30"/>
      <c r="G1798" s="30"/>
      <c r="H1798" s="30"/>
      <c r="I1798" s="24" t="str">
        <f t="shared" si="512"/>
        <v/>
      </c>
      <c r="J1798" s="74"/>
      <c r="K1798" s="27"/>
      <c r="L1798" s="24"/>
      <c r="M1798" s="22"/>
      <c r="N1798" s="23" t="str">
        <f t="shared" si="513"/>
        <v/>
      </c>
      <c r="O1798" s="23" t="str">
        <f t="shared" si="514"/>
        <v/>
      </c>
      <c r="P1798" s="23" t="str">
        <f t="shared" si="515"/>
        <v/>
      </c>
      <c r="Q1798" s="23" t="str">
        <f t="shared" si="516"/>
        <v/>
      </c>
      <c r="R1798" s="23" t="str">
        <f t="shared" si="517"/>
        <v/>
      </c>
      <c r="S1798" s="696" t="e">
        <f t="shared" si="518"/>
        <v>#VALUE!</v>
      </c>
      <c r="T1798" s="23" t="str">
        <f t="shared" si="519"/>
        <v/>
      </c>
      <c r="U1798" s="28"/>
      <c r="V1798" s="28"/>
      <c r="W1798" s="631"/>
      <c r="X1798" s="24">
        <f t="shared" si="520"/>
        <v>0</v>
      </c>
      <c r="Y1798" s="25">
        <f t="shared" si="521"/>
        <v>0</v>
      </c>
      <c r="Z1798" s="77"/>
      <c r="AA1798" s="665"/>
      <c r="AB1798" s="665" t="str">
        <f t="shared" ref="AB1798:AB1861" si="522">IF(X1798=0,"",AA1798*X1798)</f>
        <v/>
      </c>
      <c r="AC1798" s="665" t="str">
        <f t="shared" ref="AC1798:AC1861" si="523">IF(X1798=0,"",AB1798/U1798)</f>
        <v/>
      </c>
    </row>
    <row r="1799" spans="2:29" ht="12.75" x14ac:dyDescent="0.35">
      <c r="B1799" s="20"/>
      <c r="C1799" s="20"/>
      <c r="D1799" s="29"/>
      <c r="E1799" s="30"/>
      <c r="F1799" s="30"/>
      <c r="G1799" s="30"/>
      <c r="H1799" s="30"/>
      <c r="I1799" s="24" t="str">
        <f t="shared" si="512"/>
        <v/>
      </c>
      <c r="J1799" s="74"/>
      <c r="K1799" s="27"/>
      <c r="L1799" s="24"/>
      <c r="M1799" s="22"/>
      <c r="N1799" s="23" t="str">
        <f t="shared" si="513"/>
        <v/>
      </c>
      <c r="O1799" s="23" t="str">
        <f t="shared" si="514"/>
        <v/>
      </c>
      <c r="P1799" s="23" t="str">
        <f t="shared" si="515"/>
        <v/>
      </c>
      <c r="Q1799" s="23" t="str">
        <f t="shared" si="516"/>
        <v/>
      </c>
      <c r="R1799" s="23" t="str">
        <f t="shared" si="517"/>
        <v/>
      </c>
      <c r="S1799" s="696" t="e">
        <f t="shared" si="518"/>
        <v>#VALUE!</v>
      </c>
      <c r="T1799" s="23" t="str">
        <f t="shared" si="519"/>
        <v/>
      </c>
      <c r="U1799" s="28"/>
      <c r="V1799" s="28"/>
      <c r="W1799" s="631"/>
      <c r="X1799" s="24">
        <f t="shared" si="520"/>
        <v>0</v>
      </c>
      <c r="Y1799" s="25">
        <f t="shared" si="521"/>
        <v>0</v>
      </c>
      <c r="Z1799" s="77"/>
      <c r="AA1799" s="665"/>
      <c r="AB1799" s="665" t="str">
        <f t="shared" si="522"/>
        <v/>
      </c>
      <c r="AC1799" s="665" t="str">
        <f t="shared" si="523"/>
        <v/>
      </c>
    </row>
    <row r="1800" spans="2:29" ht="12.75" x14ac:dyDescent="0.35">
      <c r="B1800" s="20"/>
      <c r="C1800" s="20"/>
      <c r="D1800" s="29"/>
      <c r="E1800" s="30"/>
      <c r="F1800" s="30"/>
      <c r="G1800" s="30"/>
      <c r="H1800" s="30"/>
      <c r="I1800" s="24" t="str">
        <f t="shared" si="512"/>
        <v/>
      </c>
      <c r="J1800" s="74"/>
      <c r="K1800" s="27"/>
      <c r="L1800" s="24"/>
      <c r="M1800" s="22"/>
      <c r="N1800" s="23" t="str">
        <f t="shared" si="513"/>
        <v/>
      </c>
      <c r="O1800" s="23" t="str">
        <f t="shared" si="514"/>
        <v/>
      </c>
      <c r="P1800" s="23" t="str">
        <f t="shared" si="515"/>
        <v/>
      </c>
      <c r="Q1800" s="23" t="str">
        <f t="shared" si="516"/>
        <v/>
      </c>
      <c r="R1800" s="23" t="str">
        <f t="shared" si="517"/>
        <v/>
      </c>
      <c r="S1800" s="696" t="e">
        <f t="shared" si="518"/>
        <v>#VALUE!</v>
      </c>
      <c r="T1800" s="23" t="str">
        <f t="shared" si="519"/>
        <v/>
      </c>
      <c r="U1800" s="28"/>
      <c r="V1800" s="28"/>
      <c r="W1800" s="631"/>
      <c r="X1800" s="24">
        <f t="shared" si="520"/>
        <v>0</v>
      </c>
      <c r="Y1800" s="25">
        <f t="shared" si="521"/>
        <v>0</v>
      </c>
      <c r="Z1800" s="77"/>
      <c r="AA1800" s="665"/>
      <c r="AB1800" s="665" t="str">
        <f t="shared" si="522"/>
        <v/>
      </c>
      <c r="AC1800" s="665" t="str">
        <f t="shared" si="523"/>
        <v/>
      </c>
    </row>
    <row r="1801" spans="2:29" ht="12.75" x14ac:dyDescent="0.35">
      <c r="B1801" s="20"/>
      <c r="C1801" s="20"/>
      <c r="D1801" s="29"/>
      <c r="E1801" s="30"/>
      <c r="F1801" s="30"/>
      <c r="G1801" s="30"/>
      <c r="H1801" s="30"/>
      <c r="I1801" s="24" t="str">
        <f t="shared" si="512"/>
        <v/>
      </c>
      <c r="J1801" s="74"/>
      <c r="K1801" s="27"/>
      <c r="L1801" s="24"/>
      <c r="M1801" s="22"/>
      <c r="N1801" s="23" t="str">
        <f t="shared" si="513"/>
        <v/>
      </c>
      <c r="O1801" s="23" t="str">
        <f t="shared" si="514"/>
        <v/>
      </c>
      <c r="P1801" s="23" t="str">
        <f t="shared" si="515"/>
        <v/>
      </c>
      <c r="Q1801" s="23" t="str">
        <f t="shared" si="516"/>
        <v/>
      </c>
      <c r="R1801" s="23" t="str">
        <f t="shared" si="517"/>
        <v/>
      </c>
      <c r="S1801" s="696" t="e">
        <f t="shared" si="518"/>
        <v>#VALUE!</v>
      </c>
      <c r="T1801" s="23" t="str">
        <f t="shared" si="519"/>
        <v/>
      </c>
      <c r="U1801" s="28"/>
      <c r="V1801" s="28"/>
      <c r="W1801" s="631"/>
      <c r="X1801" s="24">
        <f t="shared" si="520"/>
        <v>0</v>
      </c>
      <c r="Y1801" s="25">
        <f t="shared" si="521"/>
        <v>0</v>
      </c>
      <c r="Z1801" s="77"/>
      <c r="AA1801" s="665"/>
      <c r="AB1801" s="665" t="str">
        <f t="shared" si="522"/>
        <v/>
      </c>
      <c r="AC1801" s="665" t="str">
        <f t="shared" si="523"/>
        <v/>
      </c>
    </row>
    <row r="1802" spans="2:29" ht="12.75" x14ac:dyDescent="0.35">
      <c r="B1802" s="20"/>
      <c r="C1802" s="20"/>
      <c r="D1802" s="29"/>
      <c r="E1802" s="30"/>
      <c r="F1802" s="30"/>
      <c r="G1802" s="30"/>
      <c r="H1802" s="30"/>
      <c r="I1802" s="24" t="str">
        <f t="shared" si="512"/>
        <v/>
      </c>
      <c r="J1802" s="74"/>
      <c r="K1802" s="27"/>
      <c r="L1802" s="24"/>
      <c r="M1802" s="22"/>
      <c r="N1802" s="23" t="str">
        <f t="shared" si="513"/>
        <v/>
      </c>
      <c r="O1802" s="23" t="str">
        <f t="shared" si="514"/>
        <v/>
      </c>
      <c r="P1802" s="23" t="str">
        <f t="shared" si="515"/>
        <v/>
      </c>
      <c r="Q1802" s="23" t="str">
        <f t="shared" si="516"/>
        <v/>
      </c>
      <c r="R1802" s="23" t="str">
        <f t="shared" si="517"/>
        <v/>
      </c>
      <c r="S1802" s="696" t="e">
        <f t="shared" si="518"/>
        <v>#VALUE!</v>
      </c>
      <c r="T1802" s="23" t="str">
        <f t="shared" si="519"/>
        <v/>
      </c>
      <c r="U1802" s="28"/>
      <c r="V1802" s="28"/>
      <c r="W1802" s="631"/>
      <c r="X1802" s="24">
        <f t="shared" si="520"/>
        <v>0</v>
      </c>
      <c r="Y1802" s="25">
        <f t="shared" si="521"/>
        <v>0</v>
      </c>
      <c r="Z1802" s="77"/>
      <c r="AA1802" s="665"/>
      <c r="AB1802" s="665" t="str">
        <f t="shared" si="522"/>
        <v/>
      </c>
      <c r="AC1802" s="665" t="str">
        <f t="shared" si="523"/>
        <v/>
      </c>
    </row>
    <row r="1803" spans="2:29" ht="12.75" x14ac:dyDescent="0.35">
      <c r="B1803" s="20"/>
      <c r="C1803" s="20"/>
      <c r="D1803" s="29"/>
      <c r="E1803" s="30"/>
      <c r="F1803" s="30"/>
      <c r="G1803" s="30"/>
      <c r="H1803" s="30"/>
      <c r="I1803" s="24" t="str">
        <f t="shared" si="512"/>
        <v/>
      </c>
      <c r="J1803" s="74"/>
      <c r="K1803" s="27"/>
      <c r="L1803" s="24"/>
      <c r="M1803" s="22"/>
      <c r="N1803" s="23" t="str">
        <f t="shared" si="513"/>
        <v/>
      </c>
      <c r="O1803" s="23" t="str">
        <f t="shared" si="514"/>
        <v/>
      </c>
      <c r="P1803" s="23" t="str">
        <f t="shared" si="515"/>
        <v/>
      </c>
      <c r="Q1803" s="23" t="str">
        <f t="shared" si="516"/>
        <v/>
      </c>
      <c r="R1803" s="23" t="str">
        <f t="shared" si="517"/>
        <v/>
      </c>
      <c r="S1803" s="696" t="e">
        <f t="shared" si="518"/>
        <v>#VALUE!</v>
      </c>
      <c r="T1803" s="23" t="str">
        <f t="shared" si="519"/>
        <v/>
      </c>
      <c r="U1803" s="28"/>
      <c r="V1803" s="28"/>
      <c r="W1803" s="631"/>
      <c r="X1803" s="24">
        <f t="shared" si="520"/>
        <v>0</v>
      </c>
      <c r="Y1803" s="25">
        <f t="shared" si="521"/>
        <v>0</v>
      </c>
      <c r="Z1803" s="77"/>
      <c r="AA1803" s="665"/>
      <c r="AB1803" s="665" t="str">
        <f t="shared" si="522"/>
        <v/>
      </c>
      <c r="AC1803" s="665" t="str">
        <f t="shared" si="523"/>
        <v/>
      </c>
    </row>
    <row r="1804" spans="2:29" ht="12.75" x14ac:dyDescent="0.35">
      <c r="B1804" s="20"/>
      <c r="C1804" s="20"/>
      <c r="D1804" s="29"/>
      <c r="E1804" s="30"/>
      <c r="F1804" s="30"/>
      <c r="G1804" s="30"/>
      <c r="H1804" s="30"/>
      <c r="I1804" s="24" t="str">
        <f t="shared" si="512"/>
        <v/>
      </c>
      <c r="J1804" s="74"/>
      <c r="K1804" s="27"/>
      <c r="L1804" s="24"/>
      <c r="M1804" s="22"/>
      <c r="N1804" s="23" t="str">
        <f t="shared" si="513"/>
        <v/>
      </c>
      <c r="O1804" s="23" t="str">
        <f t="shared" si="514"/>
        <v/>
      </c>
      <c r="P1804" s="23" t="str">
        <f t="shared" si="515"/>
        <v/>
      </c>
      <c r="Q1804" s="23" t="str">
        <f t="shared" si="516"/>
        <v/>
      </c>
      <c r="R1804" s="23" t="str">
        <f t="shared" si="517"/>
        <v/>
      </c>
      <c r="S1804" s="696" t="e">
        <f t="shared" si="518"/>
        <v>#VALUE!</v>
      </c>
      <c r="T1804" s="23" t="str">
        <f t="shared" si="519"/>
        <v/>
      </c>
      <c r="U1804" s="28"/>
      <c r="V1804" s="28"/>
      <c r="W1804" s="631"/>
      <c r="X1804" s="24">
        <f t="shared" si="520"/>
        <v>0</v>
      </c>
      <c r="Y1804" s="25">
        <f t="shared" si="521"/>
        <v>0</v>
      </c>
      <c r="Z1804" s="77"/>
      <c r="AA1804" s="665"/>
      <c r="AB1804" s="665" t="str">
        <f t="shared" si="522"/>
        <v/>
      </c>
      <c r="AC1804" s="665" t="str">
        <f t="shared" si="523"/>
        <v/>
      </c>
    </row>
    <row r="1805" spans="2:29" ht="12.75" x14ac:dyDescent="0.35">
      <c r="B1805" s="20"/>
      <c r="C1805" s="20"/>
      <c r="D1805" s="29"/>
      <c r="E1805" s="30"/>
      <c r="F1805" s="30"/>
      <c r="G1805" s="30"/>
      <c r="H1805" s="30"/>
      <c r="I1805" s="24" t="str">
        <f t="shared" si="512"/>
        <v/>
      </c>
      <c r="J1805" s="74"/>
      <c r="K1805" s="27"/>
      <c r="L1805" s="24"/>
      <c r="M1805" s="22"/>
      <c r="N1805" s="23" t="str">
        <f t="shared" si="513"/>
        <v/>
      </c>
      <c r="O1805" s="23" t="str">
        <f t="shared" si="514"/>
        <v/>
      </c>
      <c r="P1805" s="23" t="str">
        <f t="shared" si="515"/>
        <v/>
      </c>
      <c r="Q1805" s="23" t="str">
        <f t="shared" si="516"/>
        <v/>
      </c>
      <c r="R1805" s="23" t="str">
        <f t="shared" si="517"/>
        <v/>
      </c>
      <c r="S1805" s="696" t="e">
        <f t="shared" si="518"/>
        <v>#VALUE!</v>
      </c>
      <c r="T1805" s="23" t="str">
        <f t="shared" si="519"/>
        <v/>
      </c>
      <c r="U1805" s="28"/>
      <c r="V1805" s="28"/>
      <c r="W1805" s="631"/>
      <c r="X1805" s="24">
        <f t="shared" si="520"/>
        <v>0</v>
      </c>
      <c r="Y1805" s="25">
        <f t="shared" si="521"/>
        <v>0</v>
      </c>
      <c r="Z1805" s="77"/>
      <c r="AA1805" s="665"/>
      <c r="AB1805" s="665" t="str">
        <f t="shared" si="522"/>
        <v/>
      </c>
      <c r="AC1805" s="665" t="str">
        <f t="shared" si="523"/>
        <v/>
      </c>
    </row>
    <row r="1806" spans="2:29" ht="12.75" x14ac:dyDescent="0.35">
      <c r="B1806" s="20"/>
      <c r="C1806" s="20"/>
      <c r="D1806" s="29"/>
      <c r="E1806" s="30"/>
      <c r="F1806" s="30"/>
      <c r="G1806" s="30"/>
      <c r="H1806" s="30"/>
      <c r="I1806" s="24" t="str">
        <f t="shared" si="512"/>
        <v/>
      </c>
      <c r="J1806" s="74"/>
      <c r="K1806" s="27"/>
      <c r="L1806" s="24"/>
      <c r="M1806" s="22"/>
      <c r="N1806" s="23" t="str">
        <f t="shared" si="513"/>
        <v/>
      </c>
      <c r="O1806" s="23" t="str">
        <f t="shared" si="514"/>
        <v/>
      </c>
      <c r="P1806" s="23" t="str">
        <f t="shared" si="515"/>
        <v/>
      </c>
      <c r="Q1806" s="23" t="str">
        <f t="shared" si="516"/>
        <v/>
      </c>
      <c r="R1806" s="23" t="str">
        <f t="shared" si="517"/>
        <v/>
      </c>
      <c r="S1806" s="696" t="e">
        <f t="shared" si="518"/>
        <v>#VALUE!</v>
      </c>
      <c r="T1806" s="23" t="str">
        <f t="shared" si="519"/>
        <v/>
      </c>
      <c r="U1806" s="28"/>
      <c r="V1806" s="28"/>
      <c r="W1806" s="631"/>
      <c r="X1806" s="24">
        <f t="shared" si="520"/>
        <v>0</v>
      </c>
      <c r="Y1806" s="25">
        <f t="shared" si="521"/>
        <v>0</v>
      </c>
      <c r="Z1806" s="77"/>
      <c r="AA1806" s="665"/>
      <c r="AB1806" s="665" t="str">
        <f t="shared" si="522"/>
        <v/>
      </c>
      <c r="AC1806" s="665" t="str">
        <f t="shared" si="523"/>
        <v/>
      </c>
    </row>
    <row r="1807" spans="2:29" ht="12.75" x14ac:dyDescent="0.35">
      <c r="B1807" s="20"/>
      <c r="C1807" s="20"/>
      <c r="D1807" s="29"/>
      <c r="E1807" s="30"/>
      <c r="F1807" s="30"/>
      <c r="G1807" s="30"/>
      <c r="H1807" s="30"/>
      <c r="I1807" s="24" t="str">
        <f t="shared" si="512"/>
        <v/>
      </c>
      <c r="J1807" s="74"/>
      <c r="K1807" s="27"/>
      <c r="L1807" s="24"/>
      <c r="M1807" s="22"/>
      <c r="N1807" s="23" t="str">
        <f t="shared" si="513"/>
        <v/>
      </c>
      <c r="O1807" s="23" t="str">
        <f t="shared" si="514"/>
        <v/>
      </c>
      <c r="P1807" s="23" t="str">
        <f t="shared" si="515"/>
        <v/>
      </c>
      <c r="Q1807" s="23" t="str">
        <f t="shared" si="516"/>
        <v/>
      </c>
      <c r="R1807" s="23" t="str">
        <f t="shared" si="517"/>
        <v/>
      </c>
      <c r="S1807" s="696" t="e">
        <f t="shared" si="518"/>
        <v>#VALUE!</v>
      </c>
      <c r="T1807" s="23" t="str">
        <f t="shared" si="519"/>
        <v/>
      </c>
      <c r="U1807" s="28"/>
      <c r="V1807" s="28"/>
      <c r="W1807" s="631"/>
      <c r="X1807" s="24">
        <f t="shared" si="520"/>
        <v>0</v>
      </c>
      <c r="Y1807" s="25">
        <f t="shared" si="521"/>
        <v>0</v>
      </c>
      <c r="Z1807" s="77"/>
      <c r="AA1807" s="665"/>
      <c r="AB1807" s="665" t="str">
        <f t="shared" si="522"/>
        <v/>
      </c>
      <c r="AC1807" s="665" t="str">
        <f t="shared" si="523"/>
        <v/>
      </c>
    </row>
    <row r="1808" spans="2:29" ht="12.75" x14ac:dyDescent="0.35">
      <c r="B1808" s="20"/>
      <c r="C1808" s="20"/>
      <c r="D1808" s="29"/>
      <c r="E1808" s="30"/>
      <c r="F1808" s="30"/>
      <c r="G1808" s="30"/>
      <c r="H1808" s="30"/>
      <c r="I1808" s="24" t="str">
        <f t="shared" si="512"/>
        <v/>
      </c>
      <c r="J1808" s="74"/>
      <c r="K1808" s="27"/>
      <c r="L1808" s="24"/>
      <c r="M1808" s="22"/>
      <c r="N1808" s="23" t="str">
        <f t="shared" si="513"/>
        <v/>
      </c>
      <c r="O1808" s="23" t="str">
        <f t="shared" si="514"/>
        <v/>
      </c>
      <c r="P1808" s="23" t="str">
        <f t="shared" si="515"/>
        <v/>
      </c>
      <c r="Q1808" s="23" t="str">
        <f t="shared" si="516"/>
        <v/>
      </c>
      <c r="R1808" s="23" t="str">
        <f t="shared" si="517"/>
        <v/>
      </c>
      <c r="S1808" s="696" t="e">
        <f t="shared" si="518"/>
        <v>#VALUE!</v>
      </c>
      <c r="T1808" s="23" t="str">
        <f t="shared" si="519"/>
        <v/>
      </c>
      <c r="U1808" s="28"/>
      <c r="V1808" s="28"/>
      <c r="W1808" s="631"/>
      <c r="X1808" s="24">
        <f t="shared" si="520"/>
        <v>0</v>
      </c>
      <c r="Y1808" s="25">
        <f t="shared" si="521"/>
        <v>0</v>
      </c>
      <c r="Z1808" s="77"/>
      <c r="AA1808" s="665"/>
      <c r="AB1808" s="665" t="str">
        <f t="shared" si="522"/>
        <v/>
      </c>
      <c r="AC1808" s="665" t="str">
        <f t="shared" si="523"/>
        <v/>
      </c>
    </row>
    <row r="1809" spans="2:29" ht="12.75" x14ac:dyDescent="0.35">
      <c r="B1809" s="20"/>
      <c r="C1809" s="20"/>
      <c r="D1809" s="29"/>
      <c r="E1809" s="30"/>
      <c r="F1809" s="30"/>
      <c r="G1809" s="30"/>
      <c r="H1809" s="30"/>
      <c r="I1809" s="24" t="str">
        <f t="shared" si="512"/>
        <v/>
      </c>
      <c r="J1809" s="74"/>
      <c r="K1809" s="27"/>
      <c r="L1809" s="24"/>
      <c r="M1809" s="22"/>
      <c r="N1809" s="23" t="str">
        <f t="shared" si="513"/>
        <v/>
      </c>
      <c r="O1809" s="23" t="str">
        <f t="shared" si="514"/>
        <v/>
      </c>
      <c r="P1809" s="23" t="str">
        <f t="shared" si="515"/>
        <v/>
      </c>
      <c r="Q1809" s="23" t="str">
        <f t="shared" si="516"/>
        <v/>
      </c>
      <c r="R1809" s="23" t="str">
        <f t="shared" si="517"/>
        <v/>
      </c>
      <c r="S1809" s="696" t="e">
        <f t="shared" si="518"/>
        <v>#VALUE!</v>
      </c>
      <c r="T1809" s="23" t="str">
        <f t="shared" si="519"/>
        <v/>
      </c>
      <c r="U1809" s="28"/>
      <c r="V1809" s="28"/>
      <c r="W1809" s="631"/>
      <c r="X1809" s="24">
        <f t="shared" si="520"/>
        <v>0</v>
      </c>
      <c r="Y1809" s="25">
        <f t="shared" si="521"/>
        <v>0</v>
      </c>
      <c r="Z1809" s="77"/>
      <c r="AA1809" s="665"/>
      <c r="AB1809" s="665" t="str">
        <f t="shared" si="522"/>
        <v/>
      </c>
      <c r="AC1809" s="665" t="str">
        <f t="shared" si="523"/>
        <v/>
      </c>
    </row>
    <row r="1810" spans="2:29" ht="12.75" x14ac:dyDescent="0.35">
      <c r="B1810" s="20"/>
      <c r="C1810" s="20"/>
      <c r="D1810" s="29"/>
      <c r="E1810" s="30"/>
      <c r="F1810" s="30"/>
      <c r="G1810" s="30"/>
      <c r="H1810" s="30"/>
      <c r="I1810" s="24" t="str">
        <f t="shared" si="512"/>
        <v/>
      </c>
      <c r="J1810" s="74"/>
      <c r="K1810" s="27"/>
      <c r="L1810" s="24"/>
      <c r="M1810" s="22"/>
      <c r="N1810" s="23" t="str">
        <f t="shared" si="513"/>
        <v/>
      </c>
      <c r="O1810" s="23" t="str">
        <f t="shared" si="514"/>
        <v/>
      </c>
      <c r="P1810" s="23" t="str">
        <f t="shared" si="515"/>
        <v/>
      </c>
      <c r="Q1810" s="23" t="str">
        <f t="shared" si="516"/>
        <v/>
      </c>
      <c r="R1810" s="23" t="str">
        <f t="shared" si="517"/>
        <v/>
      </c>
      <c r="S1810" s="696" t="e">
        <f t="shared" si="518"/>
        <v>#VALUE!</v>
      </c>
      <c r="T1810" s="23" t="str">
        <f t="shared" si="519"/>
        <v/>
      </c>
      <c r="U1810" s="28"/>
      <c r="V1810" s="28"/>
      <c r="W1810" s="631"/>
      <c r="X1810" s="24">
        <f t="shared" si="520"/>
        <v>0</v>
      </c>
      <c r="Y1810" s="25">
        <f t="shared" si="521"/>
        <v>0</v>
      </c>
      <c r="Z1810" s="77"/>
      <c r="AA1810" s="665"/>
      <c r="AB1810" s="665" t="str">
        <f t="shared" si="522"/>
        <v/>
      </c>
      <c r="AC1810" s="665" t="str">
        <f t="shared" si="523"/>
        <v/>
      </c>
    </row>
    <row r="1811" spans="2:29" ht="12.75" x14ac:dyDescent="0.35">
      <c r="B1811" s="20"/>
      <c r="C1811" s="20"/>
      <c r="D1811" s="29"/>
      <c r="E1811" s="30"/>
      <c r="F1811" s="30"/>
      <c r="G1811" s="30"/>
      <c r="H1811" s="30"/>
      <c r="I1811" s="24" t="str">
        <f t="shared" si="512"/>
        <v/>
      </c>
      <c r="J1811" s="74"/>
      <c r="K1811" s="27"/>
      <c r="L1811" s="24"/>
      <c r="M1811" s="22"/>
      <c r="N1811" s="23" t="str">
        <f t="shared" si="513"/>
        <v/>
      </c>
      <c r="O1811" s="23" t="str">
        <f t="shared" si="514"/>
        <v/>
      </c>
      <c r="P1811" s="23" t="str">
        <f t="shared" si="515"/>
        <v/>
      </c>
      <c r="Q1811" s="23" t="str">
        <f t="shared" si="516"/>
        <v/>
      </c>
      <c r="R1811" s="23" t="str">
        <f t="shared" si="517"/>
        <v/>
      </c>
      <c r="S1811" s="696" t="e">
        <f t="shared" si="518"/>
        <v>#VALUE!</v>
      </c>
      <c r="T1811" s="23" t="str">
        <f t="shared" si="519"/>
        <v/>
      </c>
      <c r="U1811" s="28"/>
      <c r="V1811" s="28"/>
      <c r="W1811" s="631"/>
      <c r="X1811" s="24">
        <f t="shared" si="520"/>
        <v>0</v>
      </c>
      <c r="Y1811" s="25">
        <f t="shared" si="521"/>
        <v>0</v>
      </c>
      <c r="Z1811" s="77"/>
      <c r="AA1811" s="665"/>
      <c r="AB1811" s="665" t="str">
        <f t="shared" si="522"/>
        <v/>
      </c>
      <c r="AC1811" s="665" t="str">
        <f t="shared" si="523"/>
        <v/>
      </c>
    </row>
    <row r="1812" spans="2:29" ht="12.75" x14ac:dyDescent="0.35">
      <c r="B1812" s="20"/>
      <c r="C1812" s="20"/>
      <c r="D1812" s="29"/>
      <c r="E1812" s="30"/>
      <c r="F1812" s="30"/>
      <c r="G1812" s="30"/>
      <c r="H1812" s="30"/>
      <c r="I1812" s="24" t="str">
        <f t="shared" si="512"/>
        <v/>
      </c>
      <c r="J1812" s="74"/>
      <c r="K1812" s="27"/>
      <c r="L1812" s="24"/>
      <c r="M1812" s="22"/>
      <c r="N1812" s="23" t="str">
        <f t="shared" si="513"/>
        <v/>
      </c>
      <c r="O1812" s="23" t="str">
        <f t="shared" si="514"/>
        <v/>
      </c>
      <c r="P1812" s="23" t="str">
        <f t="shared" si="515"/>
        <v/>
      </c>
      <c r="Q1812" s="23" t="str">
        <f t="shared" si="516"/>
        <v/>
      </c>
      <c r="R1812" s="23" t="str">
        <f t="shared" si="517"/>
        <v/>
      </c>
      <c r="S1812" s="696" t="e">
        <f t="shared" si="518"/>
        <v>#VALUE!</v>
      </c>
      <c r="T1812" s="23" t="str">
        <f t="shared" si="519"/>
        <v/>
      </c>
      <c r="U1812" s="28"/>
      <c r="V1812" s="28"/>
      <c r="W1812" s="631"/>
      <c r="X1812" s="24">
        <f t="shared" si="520"/>
        <v>0</v>
      </c>
      <c r="Y1812" s="25">
        <f t="shared" si="521"/>
        <v>0</v>
      </c>
      <c r="Z1812" s="77"/>
      <c r="AA1812" s="665"/>
      <c r="AB1812" s="665" t="str">
        <f t="shared" si="522"/>
        <v/>
      </c>
      <c r="AC1812" s="665" t="str">
        <f t="shared" si="523"/>
        <v/>
      </c>
    </row>
    <row r="1813" spans="2:29" ht="12.75" x14ac:dyDescent="0.35">
      <c r="B1813" s="20"/>
      <c r="C1813" s="20"/>
      <c r="D1813" s="29"/>
      <c r="E1813" s="30"/>
      <c r="F1813" s="30"/>
      <c r="G1813" s="30"/>
      <c r="H1813" s="30"/>
      <c r="I1813" s="24" t="str">
        <f t="shared" si="512"/>
        <v/>
      </c>
      <c r="J1813" s="74"/>
      <c r="K1813" s="27"/>
      <c r="L1813" s="24"/>
      <c r="M1813" s="22"/>
      <c r="N1813" s="23" t="str">
        <f t="shared" si="513"/>
        <v/>
      </c>
      <c r="O1813" s="23" t="str">
        <f t="shared" si="514"/>
        <v/>
      </c>
      <c r="P1813" s="23" t="str">
        <f t="shared" si="515"/>
        <v/>
      </c>
      <c r="Q1813" s="23" t="str">
        <f t="shared" si="516"/>
        <v/>
      </c>
      <c r="R1813" s="23" t="str">
        <f t="shared" si="517"/>
        <v/>
      </c>
      <c r="S1813" s="696" t="e">
        <f t="shared" si="518"/>
        <v>#VALUE!</v>
      </c>
      <c r="T1813" s="23" t="str">
        <f t="shared" si="519"/>
        <v/>
      </c>
      <c r="U1813" s="28"/>
      <c r="V1813" s="28"/>
      <c r="W1813" s="631"/>
      <c r="X1813" s="24">
        <f t="shared" si="520"/>
        <v>0</v>
      </c>
      <c r="Y1813" s="25">
        <f t="shared" si="521"/>
        <v>0</v>
      </c>
      <c r="Z1813" s="77"/>
      <c r="AA1813" s="665"/>
      <c r="AB1813" s="665" t="str">
        <f t="shared" si="522"/>
        <v/>
      </c>
      <c r="AC1813" s="665" t="str">
        <f t="shared" si="523"/>
        <v/>
      </c>
    </row>
    <row r="1814" spans="2:29" ht="12.75" x14ac:dyDescent="0.35">
      <c r="B1814" s="20"/>
      <c r="C1814" s="20"/>
      <c r="D1814" s="29"/>
      <c r="E1814" s="30"/>
      <c r="F1814" s="30"/>
      <c r="G1814" s="30"/>
      <c r="H1814" s="30"/>
      <c r="I1814" s="24" t="str">
        <f t="shared" si="512"/>
        <v/>
      </c>
      <c r="J1814" s="74"/>
      <c r="K1814" s="27"/>
      <c r="L1814" s="24"/>
      <c r="M1814" s="22"/>
      <c r="N1814" s="23" t="str">
        <f t="shared" si="513"/>
        <v/>
      </c>
      <c r="O1814" s="23" t="str">
        <f t="shared" si="514"/>
        <v/>
      </c>
      <c r="P1814" s="23" t="str">
        <f t="shared" si="515"/>
        <v/>
      </c>
      <c r="Q1814" s="23" t="str">
        <f t="shared" si="516"/>
        <v/>
      </c>
      <c r="R1814" s="23" t="str">
        <f t="shared" si="517"/>
        <v/>
      </c>
      <c r="S1814" s="696" t="e">
        <f t="shared" si="518"/>
        <v>#VALUE!</v>
      </c>
      <c r="T1814" s="23" t="str">
        <f t="shared" si="519"/>
        <v/>
      </c>
      <c r="U1814" s="28"/>
      <c r="V1814" s="28"/>
      <c r="W1814" s="631"/>
      <c r="X1814" s="24">
        <f t="shared" si="520"/>
        <v>0</v>
      </c>
      <c r="Y1814" s="25">
        <f t="shared" si="521"/>
        <v>0</v>
      </c>
      <c r="Z1814" s="77"/>
      <c r="AA1814" s="665"/>
      <c r="AB1814" s="665" t="str">
        <f t="shared" si="522"/>
        <v/>
      </c>
      <c r="AC1814" s="665" t="str">
        <f t="shared" si="523"/>
        <v/>
      </c>
    </row>
    <row r="1815" spans="2:29" ht="12.75" x14ac:dyDescent="0.35">
      <c r="B1815" s="20"/>
      <c r="C1815" s="20"/>
      <c r="D1815" s="29"/>
      <c r="E1815" s="30"/>
      <c r="F1815" s="30"/>
      <c r="G1815" s="30"/>
      <c r="H1815" s="30"/>
      <c r="I1815" s="24" t="str">
        <f t="shared" si="512"/>
        <v/>
      </c>
      <c r="J1815" s="74"/>
      <c r="K1815" s="27"/>
      <c r="L1815" s="24"/>
      <c r="M1815" s="22"/>
      <c r="N1815" s="23" t="str">
        <f t="shared" si="513"/>
        <v/>
      </c>
      <c r="O1815" s="23" t="str">
        <f t="shared" si="514"/>
        <v/>
      </c>
      <c r="P1815" s="23" t="str">
        <f t="shared" si="515"/>
        <v/>
      </c>
      <c r="Q1815" s="23" t="str">
        <f t="shared" si="516"/>
        <v/>
      </c>
      <c r="R1815" s="23" t="str">
        <f t="shared" si="517"/>
        <v/>
      </c>
      <c r="S1815" s="696" t="e">
        <f t="shared" si="518"/>
        <v>#VALUE!</v>
      </c>
      <c r="T1815" s="23" t="str">
        <f t="shared" si="519"/>
        <v/>
      </c>
      <c r="U1815" s="28"/>
      <c r="V1815" s="28"/>
      <c r="W1815" s="631"/>
      <c r="X1815" s="24">
        <f t="shared" si="520"/>
        <v>0</v>
      </c>
      <c r="Y1815" s="25">
        <f t="shared" si="521"/>
        <v>0</v>
      </c>
      <c r="Z1815" s="77"/>
      <c r="AA1815" s="665"/>
      <c r="AB1815" s="665" t="str">
        <f t="shared" si="522"/>
        <v/>
      </c>
      <c r="AC1815" s="665" t="str">
        <f t="shared" si="523"/>
        <v/>
      </c>
    </row>
    <row r="1816" spans="2:29" ht="12.75" x14ac:dyDescent="0.35">
      <c r="B1816" s="20"/>
      <c r="C1816" s="20"/>
      <c r="D1816" s="29"/>
      <c r="E1816" s="30"/>
      <c r="F1816" s="30"/>
      <c r="G1816" s="30"/>
      <c r="H1816" s="30"/>
      <c r="I1816" s="24" t="str">
        <f t="shared" si="512"/>
        <v/>
      </c>
      <c r="J1816" s="74"/>
      <c r="K1816" s="27"/>
      <c r="L1816" s="24"/>
      <c r="M1816" s="22"/>
      <c r="N1816" s="23" t="str">
        <f t="shared" si="513"/>
        <v/>
      </c>
      <c r="O1816" s="23" t="str">
        <f t="shared" si="514"/>
        <v/>
      </c>
      <c r="P1816" s="23" t="str">
        <f t="shared" si="515"/>
        <v/>
      </c>
      <c r="Q1816" s="23" t="str">
        <f t="shared" si="516"/>
        <v/>
      </c>
      <c r="R1816" s="23" t="str">
        <f t="shared" si="517"/>
        <v/>
      </c>
      <c r="S1816" s="696" t="e">
        <f t="shared" si="518"/>
        <v>#VALUE!</v>
      </c>
      <c r="T1816" s="23" t="str">
        <f t="shared" si="519"/>
        <v/>
      </c>
      <c r="U1816" s="28"/>
      <c r="V1816" s="28"/>
      <c r="W1816" s="631"/>
      <c r="X1816" s="24">
        <f t="shared" si="520"/>
        <v>0</v>
      </c>
      <c r="Y1816" s="25">
        <f t="shared" si="521"/>
        <v>0</v>
      </c>
      <c r="Z1816" s="77"/>
      <c r="AA1816" s="665"/>
      <c r="AB1816" s="665" t="str">
        <f t="shared" si="522"/>
        <v/>
      </c>
      <c r="AC1816" s="665" t="str">
        <f t="shared" si="523"/>
        <v/>
      </c>
    </row>
    <row r="1817" spans="2:29" ht="12.75" x14ac:dyDescent="0.35">
      <c r="B1817" s="20"/>
      <c r="C1817" s="20"/>
      <c r="D1817" s="29"/>
      <c r="E1817" s="30"/>
      <c r="F1817" s="30"/>
      <c r="G1817" s="30"/>
      <c r="H1817" s="30"/>
      <c r="I1817" s="24" t="str">
        <f t="shared" si="512"/>
        <v/>
      </c>
      <c r="J1817" s="74"/>
      <c r="K1817" s="27"/>
      <c r="L1817" s="24"/>
      <c r="M1817" s="22"/>
      <c r="N1817" s="23" t="str">
        <f t="shared" si="513"/>
        <v/>
      </c>
      <c r="O1817" s="23" t="str">
        <f t="shared" si="514"/>
        <v/>
      </c>
      <c r="P1817" s="23" t="str">
        <f t="shared" si="515"/>
        <v/>
      </c>
      <c r="Q1817" s="23" t="str">
        <f t="shared" si="516"/>
        <v/>
      </c>
      <c r="R1817" s="23" t="str">
        <f t="shared" si="517"/>
        <v/>
      </c>
      <c r="S1817" s="696" t="e">
        <f t="shared" si="518"/>
        <v>#VALUE!</v>
      </c>
      <c r="T1817" s="23" t="str">
        <f t="shared" si="519"/>
        <v/>
      </c>
      <c r="U1817" s="28"/>
      <c r="V1817" s="28"/>
      <c r="W1817" s="631"/>
      <c r="X1817" s="24">
        <f t="shared" si="520"/>
        <v>0</v>
      </c>
      <c r="Y1817" s="25">
        <f t="shared" si="521"/>
        <v>0</v>
      </c>
      <c r="Z1817" s="77"/>
      <c r="AA1817" s="665"/>
      <c r="AB1817" s="665" t="str">
        <f t="shared" si="522"/>
        <v/>
      </c>
      <c r="AC1817" s="665" t="str">
        <f t="shared" si="523"/>
        <v/>
      </c>
    </row>
    <row r="1818" spans="2:29" ht="12.75" x14ac:dyDescent="0.35">
      <c r="B1818" s="20"/>
      <c r="C1818" s="20"/>
      <c r="D1818" s="29"/>
      <c r="E1818" s="30"/>
      <c r="F1818" s="30"/>
      <c r="G1818" s="30"/>
      <c r="H1818" s="30"/>
      <c r="I1818" s="24" t="str">
        <f t="shared" si="512"/>
        <v/>
      </c>
      <c r="J1818" s="74"/>
      <c r="K1818" s="27"/>
      <c r="L1818" s="24"/>
      <c r="M1818" s="22"/>
      <c r="N1818" s="23" t="str">
        <f t="shared" si="513"/>
        <v/>
      </c>
      <c r="O1818" s="23" t="str">
        <f t="shared" si="514"/>
        <v/>
      </c>
      <c r="P1818" s="23" t="str">
        <f t="shared" si="515"/>
        <v/>
      </c>
      <c r="Q1818" s="23" t="str">
        <f t="shared" si="516"/>
        <v/>
      </c>
      <c r="R1818" s="23" t="str">
        <f t="shared" si="517"/>
        <v/>
      </c>
      <c r="S1818" s="696" t="e">
        <f t="shared" si="518"/>
        <v>#VALUE!</v>
      </c>
      <c r="T1818" s="23" t="str">
        <f t="shared" si="519"/>
        <v/>
      </c>
      <c r="U1818" s="28"/>
      <c r="V1818" s="28"/>
      <c r="W1818" s="631"/>
      <c r="X1818" s="24">
        <f t="shared" si="520"/>
        <v>0</v>
      </c>
      <c r="Y1818" s="25">
        <f t="shared" si="521"/>
        <v>0</v>
      </c>
      <c r="Z1818" s="77"/>
      <c r="AA1818" s="665"/>
      <c r="AB1818" s="665" t="str">
        <f t="shared" si="522"/>
        <v/>
      </c>
      <c r="AC1818" s="665" t="str">
        <f t="shared" si="523"/>
        <v/>
      </c>
    </row>
    <row r="1819" spans="2:29" ht="12.75" x14ac:dyDescent="0.35">
      <c r="B1819" s="20"/>
      <c r="C1819" s="20"/>
      <c r="D1819" s="29"/>
      <c r="E1819" s="30"/>
      <c r="F1819" s="30"/>
      <c r="G1819" s="30"/>
      <c r="H1819" s="30"/>
      <c r="I1819" s="24" t="str">
        <f t="shared" si="512"/>
        <v/>
      </c>
      <c r="J1819" s="74"/>
      <c r="K1819" s="27"/>
      <c r="L1819" s="24"/>
      <c r="M1819" s="22"/>
      <c r="N1819" s="23" t="str">
        <f t="shared" si="513"/>
        <v/>
      </c>
      <c r="O1819" s="23" t="str">
        <f t="shared" si="514"/>
        <v/>
      </c>
      <c r="P1819" s="23" t="str">
        <f t="shared" si="515"/>
        <v/>
      </c>
      <c r="Q1819" s="23" t="str">
        <f t="shared" si="516"/>
        <v/>
      </c>
      <c r="R1819" s="23" t="str">
        <f t="shared" si="517"/>
        <v/>
      </c>
      <c r="S1819" s="696" t="e">
        <f t="shared" si="518"/>
        <v>#VALUE!</v>
      </c>
      <c r="T1819" s="23" t="str">
        <f t="shared" si="519"/>
        <v/>
      </c>
      <c r="U1819" s="28"/>
      <c r="V1819" s="28"/>
      <c r="W1819" s="631"/>
      <c r="X1819" s="24">
        <f t="shared" si="520"/>
        <v>0</v>
      </c>
      <c r="Y1819" s="25">
        <f t="shared" si="521"/>
        <v>0</v>
      </c>
      <c r="Z1819" s="77"/>
      <c r="AA1819" s="665"/>
      <c r="AB1819" s="665" t="str">
        <f t="shared" si="522"/>
        <v/>
      </c>
      <c r="AC1819" s="665" t="str">
        <f t="shared" si="523"/>
        <v/>
      </c>
    </row>
    <row r="1820" spans="2:29" ht="12.75" x14ac:dyDescent="0.35">
      <c r="B1820" s="20"/>
      <c r="C1820" s="20"/>
      <c r="D1820" s="29"/>
      <c r="E1820" s="30"/>
      <c r="F1820" s="30"/>
      <c r="G1820" s="30"/>
      <c r="H1820" s="30"/>
      <c r="I1820" s="24" t="str">
        <f t="shared" si="512"/>
        <v/>
      </c>
      <c r="J1820" s="74"/>
      <c r="K1820" s="27"/>
      <c r="L1820" s="24"/>
      <c r="M1820" s="22"/>
      <c r="N1820" s="23" t="str">
        <f t="shared" si="513"/>
        <v/>
      </c>
      <c r="O1820" s="23" t="str">
        <f t="shared" si="514"/>
        <v/>
      </c>
      <c r="P1820" s="23" t="str">
        <f t="shared" si="515"/>
        <v/>
      </c>
      <c r="Q1820" s="23" t="str">
        <f t="shared" si="516"/>
        <v/>
      </c>
      <c r="R1820" s="23" t="str">
        <f t="shared" si="517"/>
        <v/>
      </c>
      <c r="S1820" s="696" t="e">
        <f t="shared" si="518"/>
        <v>#VALUE!</v>
      </c>
      <c r="T1820" s="23" t="str">
        <f t="shared" si="519"/>
        <v/>
      </c>
      <c r="U1820" s="28"/>
      <c r="V1820" s="28"/>
      <c r="W1820" s="631"/>
      <c r="X1820" s="24">
        <f t="shared" si="520"/>
        <v>0</v>
      </c>
      <c r="Y1820" s="25">
        <f t="shared" si="521"/>
        <v>0</v>
      </c>
      <c r="Z1820" s="77"/>
      <c r="AA1820" s="665"/>
      <c r="AB1820" s="665" t="str">
        <f t="shared" si="522"/>
        <v/>
      </c>
      <c r="AC1820" s="665" t="str">
        <f t="shared" si="523"/>
        <v/>
      </c>
    </row>
    <row r="1821" spans="2:29" ht="12.75" x14ac:dyDescent="0.35">
      <c r="B1821" s="20"/>
      <c r="C1821" s="20"/>
      <c r="D1821" s="29"/>
      <c r="E1821" s="30"/>
      <c r="F1821" s="30"/>
      <c r="G1821" s="30"/>
      <c r="H1821" s="30"/>
      <c r="I1821" s="24" t="str">
        <f t="shared" si="512"/>
        <v/>
      </c>
      <c r="J1821" s="74"/>
      <c r="K1821" s="27"/>
      <c r="L1821" s="24"/>
      <c r="M1821" s="22"/>
      <c r="N1821" s="23" t="str">
        <f t="shared" si="513"/>
        <v/>
      </c>
      <c r="O1821" s="23" t="str">
        <f t="shared" si="514"/>
        <v/>
      </c>
      <c r="P1821" s="23" t="str">
        <f t="shared" si="515"/>
        <v/>
      </c>
      <c r="Q1821" s="23" t="str">
        <f t="shared" si="516"/>
        <v/>
      </c>
      <c r="R1821" s="23" t="str">
        <f t="shared" si="517"/>
        <v/>
      </c>
      <c r="S1821" s="696" t="e">
        <f t="shared" si="518"/>
        <v>#VALUE!</v>
      </c>
      <c r="T1821" s="23" t="str">
        <f t="shared" si="519"/>
        <v/>
      </c>
      <c r="U1821" s="28"/>
      <c r="V1821" s="28"/>
      <c r="W1821" s="631"/>
      <c r="X1821" s="24">
        <f t="shared" si="520"/>
        <v>0</v>
      </c>
      <c r="Y1821" s="25">
        <f t="shared" si="521"/>
        <v>0</v>
      </c>
      <c r="Z1821" s="77"/>
      <c r="AA1821" s="665"/>
      <c r="AB1821" s="665" t="str">
        <f t="shared" si="522"/>
        <v/>
      </c>
      <c r="AC1821" s="665" t="str">
        <f t="shared" si="523"/>
        <v/>
      </c>
    </row>
    <row r="1822" spans="2:29" ht="12.75" x14ac:dyDescent="0.35">
      <c r="B1822" s="20"/>
      <c r="C1822" s="20"/>
      <c r="D1822" s="29"/>
      <c r="E1822" s="30"/>
      <c r="F1822" s="30"/>
      <c r="G1822" s="30"/>
      <c r="H1822" s="30"/>
      <c r="I1822" s="24" t="str">
        <f t="shared" si="512"/>
        <v/>
      </c>
      <c r="J1822" s="74"/>
      <c r="K1822" s="27"/>
      <c r="L1822" s="24"/>
      <c r="M1822" s="22"/>
      <c r="N1822" s="23" t="str">
        <f t="shared" si="513"/>
        <v/>
      </c>
      <c r="O1822" s="23" t="str">
        <f t="shared" si="514"/>
        <v/>
      </c>
      <c r="P1822" s="23" t="str">
        <f t="shared" si="515"/>
        <v/>
      </c>
      <c r="Q1822" s="23" t="str">
        <f t="shared" si="516"/>
        <v/>
      </c>
      <c r="R1822" s="23" t="str">
        <f t="shared" si="517"/>
        <v/>
      </c>
      <c r="S1822" s="696" t="e">
        <f t="shared" si="518"/>
        <v>#VALUE!</v>
      </c>
      <c r="T1822" s="23" t="str">
        <f t="shared" si="519"/>
        <v/>
      </c>
      <c r="U1822" s="28"/>
      <c r="V1822" s="28"/>
      <c r="W1822" s="631"/>
      <c r="X1822" s="24">
        <f t="shared" si="520"/>
        <v>0</v>
      </c>
      <c r="Y1822" s="25">
        <f t="shared" si="521"/>
        <v>0</v>
      </c>
      <c r="Z1822" s="77"/>
      <c r="AA1822" s="665"/>
      <c r="AB1822" s="665" t="str">
        <f t="shared" si="522"/>
        <v/>
      </c>
      <c r="AC1822" s="665" t="str">
        <f t="shared" si="523"/>
        <v/>
      </c>
    </row>
    <row r="1823" spans="2:29" ht="12.75" x14ac:dyDescent="0.35">
      <c r="B1823" s="20"/>
      <c r="C1823" s="20"/>
      <c r="D1823" s="29"/>
      <c r="E1823" s="30"/>
      <c r="F1823" s="30"/>
      <c r="G1823" s="30"/>
      <c r="H1823" s="30"/>
      <c r="I1823" s="24" t="str">
        <f t="shared" si="512"/>
        <v/>
      </c>
      <c r="J1823" s="74"/>
      <c r="K1823" s="27"/>
      <c r="L1823" s="24"/>
      <c r="M1823" s="22"/>
      <c r="N1823" s="23" t="str">
        <f t="shared" si="513"/>
        <v/>
      </c>
      <c r="O1823" s="23" t="str">
        <f t="shared" si="514"/>
        <v/>
      </c>
      <c r="P1823" s="23" t="str">
        <f t="shared" si="515"/>
        <v/>
      </c>
      <c r="Q1823" s="23" t="str">
        <f t="shared" si="516"/>
        <v/>
      </c>
      <c r="R1823" s="23" t="str">
        <f t="shared" si="517"/>
        <v/>
      </c>
      <c r="S1823" s="696" t="e">
        <f t="shared" si="518"/>
        <v>#VALUE!</v>
      </c>
      <c r="T1823" s="23" t="str">
        <f t="shared" si="519"/>
        <v/>
      </c>
      <c r="U1823" s="28"/>
      <c r="V1823" s="28"/>
      <c r="W1823" s="631"/>
      <c r="X1823" s="24">
        <f t="shared" si="520"/>
        <v>0</v>
      </c>
      <c r="Y1823" s="25">
        <f t="shared" si="521"/>
        <v>0</v>
      </c>
      <c r="Z1823" s="77"/>
      <c r="AA1823" s="665"/>
      <c r="AB1823" s="665" t="str">
        <f t="shared" si="522"/>
        <v/>
      </c>
      <c r="AC1823" s="665" t="str">
        <f t="shared" si="523"/>
        <v/>
      </c>
    </row>
    <row r="1824" spans="2:29" ht="12.75" x14ac:dyDescent="0.35">
      <c r="B1824" s="20"/>
      <c r="C1824" s="20"/>
      <c r="D1824" s="29"/>
      <c r="E1824" s="30"/>
      <c r="F1824" s="30"/>
      <c r="G1824" s="30"/>
      <c r="H1824" s="30"/>
      <c r="I1824" s="24" t="str">
        <f t="shared" si="512"/>
        <v/>
      </c>
      <c r="J1824" s="74"/>
      <c r="K1824" s="27"/>
      <c r="L1824" s="24"/>
      <c r="M1824" s="22"/>
      <c r="N1824" s="23" t="str">
        <f t="shared" si="513"/>
        <v/>
      </c>
      <c r="O1824" s="23" t="str">
        <f t="shared" si="514"/>
        <v/>
      </c>
      <c r="P1824" s="23" t="str">
        <f t="shared" si="515"/>
        <v/>
      </c>
      <c r="Q1824" s="23" t="str">
        <f t="shared" si="516"/>
        <v/>
      </c>
      <c r="R1824" s="23" t="str">
        <f t="shared" si="517"/>
        <v/>
      </c>
      <c r="S1824" s="696" t="e">
        <f t="shared" si="518"/>
        <v>#VALUE!</v>
      </c>
      <c r="T1824" s="23" t="str">
        <f t="shared" si="519"/>
        <v/>
      </c>
      <c r="U1824" s="28"/>
      <c r="V1824" s="28"/>
      <c r="W1824" s="631"/>
      <c r="X1824" s="24">
        <f t="shared" si="520"/>
        <v>0</v>
      </c>
      <c r="Y1824" s="25">
        <f t="shared" si="521"/>
        <v>0</v>
      </c>
      <c r="Z1824" s="77"/>
      <c r="AA1824" s="665"/>
      <c r="AB1824" s="665" t="str">
        <f t="shared" si="522"/>
        <v/>
      </c>
      <c r="AC1824" s="665" t="str">
        <f t="shared" si="523"/>
        <v/>
      </c>
    </row>
    <row r="1825" spans="2:29" ht="12.75" x14ac:dyDescent="0.35">
      <c r="B1825" s="20"/>
      <c r="C1825" s="20"/>
      <c r="D1825" s="29"/>
      <c r="E1825" s="30"/>
      <c r="F1825" s="30"/>
      <c r="G1825" s="30"/>
      <c r="H1825" s="30"/>
      <c r="I1825" s="24" t="str">
        <f t="shared" si="512"/>
        <v/>
      </c>
      <c r="J1825" s="74"/>
      <c r="K1825" s="27"/>
      <c r="L1825" s="24"/>
      <c r="M1825" s="22"/>
      <c r="N1825" s="23" t="str">
        <f t="shared" si="513"/>
        <v/>
      </c>
      <c r="O1825" s="23" t="str">
        <f t="shared" si="514"/>
        <v/>
      </c>
      <c r="P1825" s="23" t="str">
        <f t="shared" si="515"/>
        <v/>
      </c>
      <c r="Q1825" s="23" t="str">
        <f t="shared" si="516"/>
        <v/>
      </c>
      <c r="R1825" s="23" t="str">
        <f t="shared" si="517"/>
        <v/>
      </c>
      <c r="S1825" s="696" t="e">
        <f t="shared" si="518"/>
        <v>#VALUE!</v>
      </c>
      <c r="T1825" s="23" t="str">
        <f t="shared" si="519"/>
        <v/>
      </c>
      <c r="U1825" s="28"/>
      <c r="V1825" s="28"/>
      <c r="W1825" s="631"/>
      <c r="X1825" s="24">
        <f t="shared" si="520"/>
        <v>0</v>
      </c>
      <c r="Y1825" s="25">
        <f t="shared" si="521"/>
        <v>0</v>
      </c>
      <c r="Z1825" s="77"/>
      <c r="AA1825" s="665"/>
      <c r="AB1825" s="665" t="str">
        <f t="shared" si="522"/>
        <v/>
      </c>
      <c r="AC1825" s="665" t="str">
        <f t="shared" si="523"/>
        <v/>
      </c>
    </row>
    <row r="1826" spans="2:29" ht="12.75" x14ac:dyDescent="0.35">
      <c r="B1826" s="20"/>
      <c r="C1826" s="20"/>
      <c r="D1826" s="29"/>
      <c r="E1826" s="30"/>
      <c r="F1826" s="30"/>
      <c r="G1826" s="30"/>
      <c r="H1826" s="30"/>
      <c r="I1826" s="24" t="str">
        <f t="shared" si="512"/>
        <v/>
      </c>
      <c r="J1826" s="74"/>
      <c r="K1826" s="27"/>
      <c r="L1826" s="24"/>
      <c r="M1826" s="22"/>
      <c r="N1826" s="23" t="str">
        <f t="shared" si="513"/>
        <v/>
      </c>
      <c r="O1826" s="23" t="str">
        <f t="shared" si="514"/>
        <v/>
      </c>
      <c r="P1826" s="23" t="str">
        <f t="shared" si="515"/>
        <v/>
      </c>
      <c r="Q1826" s="23" t="str">
        <f t="shared" si="516"/>
        <v/>
      </c>
      <c r="R1826" s="23" t="str">
        <f t="shared" si="517"/>
        <v/>
      </c>
      <c r="S1826" s="696" t="e">
        <f t="shared" si="518"/>
        <v>#VALUE!</v>
      </c>
      <c r="T1826" s="23" t="str">
        <f t="shared" si="519"/>
        <v/>
      </c>
      <c r="U1826" s="28"/>
      <c r="V1826" s="28"/>
      <c r="W1826" s="631"/>
      <c r="X1826" s="24">
        <f t="shared" si="520"/>
        <v>0</v>
      </c>
      <c r="Y1826" s="25">
        <f t="shared" si="521"/>
        <v>0</v>
      </c>
      <c r="Z1826" s="77"/>
      <c r="AA1826" s="665"/>
      <c r="AB1826" s="665" t="str">
        <f t="shared" si="522"/>
        <v/>
      </c>
      <c r="AC1826" s="665" t="str">
        <f t="shared" si="523"/>
        <v/>
      </c>
    </row>
    <row r="1827" spans="2:29" ht="12.75" x14ac:dyDescent="0.35">
      <c r="B1827" s="20"/>
      <c r="C1827" s="20"/>
      <c r="D1827" s="29"/>
      <c r="E1827" s="30"/>
      <c r="F1827" s="30"/>
      <c r="G1827" s="30"/>
      <c r="H1827" s="30"/>
      <c r="I1827" s="24" t="str">
        <f t="shared" si="512"/>
        <v/>
      </c>
      <c r="J1827" s="74"/>
      <c r="K1827" s="27"/>
      <c r="L1827" s="24"/>
      <c r="M1827" s="22"/>
      <c r="N1827" s="23" t="str">
        <f t="shared" si="513"/>
        <v/>
      </c>
      <c r="O1827" s="23" t="str">
        <f t="shared" si="514"/>
        <v/>
      </c>
      <c r="P1827" s="23" t="str">
        <f t="shared" si="515"/>
        <v/>
      </c>
      <c r="Q1827" s="23" t="str">
        <f t="shared" si="516"/>
        <v/>
      </c>
      <c r="R1827" s="23" t="str">
        <f t="shared" si="517"/>
        <v/>
      </c>
      <c r="S1827" s="696" t="e">
        <f t="shared" si="518"/>
        <v>#VALUE!</v>
      </c>
      <c r="T1827" s="23" t="str">
        <f t="shared" si="519"/>
        <v/>
      </c>
      <c r="U1827" s="28"/>
      <c r="V1827" s="28"/>
      <c r="W1827" s="631"/>
      <c r="X1827" s="24">
        <f t="shared" si="520"/>
        <v>0</v>
      </c>
      <c r="Y1827" s="25">
        <f t="shared" si="521"/>
        <v>0</v>
      </c>
      <c r="Z1827" s="77"/>
      <c r="AA1827" s="665"/>
      <c r="AB1827" s="665" t="str">
        <f t="shared" si="522"/>
        <v/>
      </c>
      <c r="AC1827" s="665" t="str">
        <f t="shared" si="523"/>
        <v/>
      </c>
    </row>
    <row r="1828" spans="2:29" ht="12.75" x14ac:dyDescent="0.35">
      <c r="B1828" s="20"/>
      <c r="C1828" s="20"/>
      <c r="D1828" s="29"/>
      <c r="E1828" s="30"/>
      <c r="F1828" s="30"/>
      <c r="G1828" s="30"/>
      <c r="H1828" s="30"/>
      <c r="I1828" s="24" t="str">
        <f t="shared" si="512"/>
        <v/>
      </c>
      <c r="J1828" s="74"/>
      <c r="K1828" s="27"/>
      <c r="L1828" s="24"/>
      <c r="M1828" s="22"/>
      <c r="N1828" s="23" t="str">
        <f t="shared" si="513"/>
        <v/>
      </c>
      <c r="O1828" s="23" t="str">
        <f t="shared" si="514"/>
        <v/>
      </c>
      <c r="P1828" s="23" t="str">
        <f t="shared" si="515"/>
        <v/>
      </c>
      <c r="Q1828" s="23" t="str">
        <f t="shared" si="516"/>
        <v/>
      </c>
      <c r="R1828" s="23" t="str">
        <f t="shared" si="517"/>
        <v/>
      </c>
      <c r="S1828" s="696" t="e">
        <f t="shared" si="518"/>
        <v>#VALUE!</v>
      </c>
      <c r="T1828" s="23" t="str">
        <f t="shared" si="519"/>
        <v/>
      </c>
      <c r="U1828" s="28"/>
      <c r="V1828" s="28"/>
      <c r="W1828" s="631"/>
      <c r="X1828" s="24">
        <f t="shared" si="520"/>
        <v>0</v>
      </c>
      <c r="Y1828" s="25">
        <f t="shared" si="521"/>
        <v>0</v>
      </c>
      <c r="Z1828" s="77"/>
      <c r="AA1828" s="665"/>
      <c r="AB1828" s="665" t="str">
        <f t="shared" si="522"/>
        <v/>
      </c>
      <c r="AC1828" s="665" t="str">
        <f t="shared" si="523"/>
        <v/>
      </c>
    </row>
    <row r="1829" spans="2:29" ht="12.75" x14ac:dyDescent="0.35">
      <c r="B1829" s="20"/>
      <c r="C1829" s="20"/>
      <c r="D1829" s="29"/>
      <c r="E1829" s="30"/>
      <c r="F1829" s="30"/>
      <c r="G1829" s="30"/>
      <c r="H1829" s="30"/>
      <c r="I1829" s="24" t="str">
        <f t="shared" si="512"/>
        <v/>
      </c>
      <c r="J1829" s="74"/>
      <c r="K1829" s="27"/>
      <c r="L1829" s="24"/>
      <c r="M1829" s="22"/>
      <c r="N1829" s="23" t="str">
        <f t="shared" si="513"/>
        <v/>
      </c>
      <c r="O1829" s="23" t="str">
        <f t="shared" si="514"/>
        <v/>
      </c>
      <c r="P1829" s="23" t="str">
        <f t="shared" si="515"/>
        <v/>
      </c>
      <c r="Q1829" s="23" t="str">
        <f t="shared" si="516"/>
        <v/>
      </c>
      <c r="R1829" s="23" t="str">
        <f t="shared" si="517"/>
        <v/>
      </c>
      <c r="S1829" s="696" t="e">
        <f t="shared" si="518"/>
        <v>#VALUE!</v>
      </c>
      <c r="T1829" s="23" t="str">
        <f t="shared" si="519"/>
        <v/>
      </c>
      <c r="U1829" s="28"/>
      <c r="V1829" s="28"/>
      <c r="W1829" s="631"/>
      <c r="X1829" s="24">
        <f t="shared" si="520"/>
        <v>0</v>
      </c>
      <c r="Y1829" s="25">
        <f t="shared" si="521"/>
        <v>0</v>
      </c>
      <c r="Z1829" s="77"/>
      <c r="AA1829" s="665"/>
      <c r="AB1829" s="665" t="str">
        <f t="shared" si="522"/>
        <v/>
      </c>
      <c r="AC1829" s="665" t="str">
        <f t="shared" si="523"/>
        <v/>
      </c>
    </row>
    <row r="1830" spans="2:29" ht="12.75" x14ac:dyDescent="0.35">
      <c r="B1830" s="20"/>
      <c r="C1830" s="20"/>
      <c r="D1830" s="29"/>
      <c r="E1830" s="30"/>
      <c r="F1830" s="30"/>
      <c r="G1830" s="30"/>
      <c r="H1830" s="30"/>
      <c r="I1830" s="24" t="str">
        <f t="shared" si="512"/>
        <v/>
      </c>
      <c r="J1830" s="74"/>
      <c r="K1830" s="27"/>
      <c r="L1830" s="24"/>
      <c r="M1830" s="22"/>
      <c r="N1830" s="23" t="str">
        <f t="shared" si="513"/>
        <v/>
      </c>
      <c r="O1830" s="23" t="str">
        <f t="shared" si="514"/>
        <v/>
      </c>
      <c r="P1830" s="23" t="str">
        <f t="shared" si="515"/>
        <v/>
      </c>
      <c r="Q1830" s="23" t="str">
        <f t="shared" si="516"/>
        <v/>
      </c>
      <c r="R1830" s="23" t="str">
        <f t="shared" si="517"/>
        <v/>
      </c>
      <c r="S1830" s="696" t="e">
        <f t="shared" si="518"/>
        <v>#VALUE!</v>
      </c>
      <c r="T1830" s="23" t="str">
        <f t="shared" si="519"/>
        <v/>
      </c>
      <c r="U1830" s="28"/>
      <c r="V1830" s="28"/>
      <c r="W1830" s="631"/>
      <c r="X1830" s="24">
        <f t="shared" si="520"/>
        <v>0</v>
      </c>
      <c r="Y1830" s="25">
        <f t="shared" si="521"/>
        <v>0</v>
      </c>
      <c r="Z1830" s="77"/>
      <c r="AA1830" s="665"/>
      <c r="AB1830" s="665" t="str">
        <f t="shared" si="522"/>
        <v/>
      </c>
      <c r="AC1830" s="665" t="str">
        <f t="shared" si="523"/>
        <v/>
      </c>
    </row>
    <row r="1831" spans="2:29" ht="12.75" x14ac:dyDescent="0.35">
      <c r="B1831" s="20"/>
      <c r="C1831" s="20"/>
      <c r="D1831" s="29"/>
      <c r="E1831" s="30"/>
      <c r="F1831" s="30"/>
      <c r="G1831" s="30"/>
      <c r="H1831" s="30"/>
      <c r="I1831" s="24" t="str">
        <f t="shared" si="512"/>
        <v/>
      </c>
      <c r="J1831" s="74"/>
      <c r="K1831" s="27"/>
      <c r="L1831" s="24"/>
      <c r="M1831" s="22"/>
      <c r="N1831" s="23" t="str">
        <f t="shared" si="513"/>
        <v/>
      </c>
      <c r="O1831" s="23" t="str">
        <f t="shared" si="514"/>
        <v/>
      </c>
      <c r="P1831" s="23" t="str">
        <f t="shared" si="515"/>
        <v/>
      </c>
      <c r="Q1831" s="23" t="str">
        <f t="shared" si="516"/>
        <v/>
      </c>
      <c r="R1831" s="23" t="str">
        <f t="shared" si="517"/>
        <v/>
      </c>
      <c r="S1831" s="696" t="e">
        <f t="shared" si="518"/>
        <v>#VALUE!</v>
      </c>
      <c r="T1831" s="23" t="str">
        <f t="shared" si="519"/>
        <v/>
      </c>
      <c r="U1831" s="28"/>
      <c r="V1831" s="28"/>
      <c r="W1831" s="631"/>
      <c r="X1831" s="24">
        <f t="shared" si="520"/>
        <v>0</v>
      </c>
      <c r="Y1831" s="25">
        <f t="shared" si="521"/>
        <v>0</v>
      </c>
      <c r="Z1831" s="77"/>
      <c r="AA1831" s="665"/>
      <c r="AB1831" s="665" t="str">
        <f t="shared" si="522"/>
        <v/>
      </c>
      <c r="AC1831" s="665" t="str">
        <f t="shared" si="523"/>
        <v/>
      </c>
    </row>
    <row r="1832" spans="2:29" ht="12.75" x14ac:dyDescent="0.35">
      <c r="B1832" s="20"/>
      <c r="C1832" s="20"/>
      <c r="D1832" s="29"/>
      <c r="E1832" s="30"/>
      <c r="F1832" s="30"/>
      <c r="G1832" s="30"/>
      <c r="H1832" s="30"/>
      <c r="I1832" s="24" t="str">
        <f t="shared" si="512"/>
        <v/>
      </c>
      <c r="J1832" s="74"/>
      <c r="K1832" s="27"/>
      <c r="L1832" s="24"/>
      <c r="M1832" s="22"/>
      <c r="N1832" s="23" t="str">
        <f t="shared" si="513"/>
        <v/>
      </c>
      <c r="O1832" s="23" t="str">
        <f t="shared" si="514"/>
        <v/>
      </c>
      <c r="P1832" s="23" t="str">
        <f t="shared" si="515"/>
        <v/>
      </c>
      <c r="Q1832" s="23" t="str">
        <f t="shared" si="516"/>
        <v/>
      </c>
      <c r="R1832" s="23" t="str">
        <f t="shared" si="517"/>
        <v/>
      </c>
      <c r="S1832" s="696" t="e">
        <f t="shared" si="518"/>
        <v>#VALUE!</v>
      </c>
      <c r="T1832" s="23" t="str">
        <f t="shared" si="519"/>
        <v/>
      </c>
      <c r="U1832" s="28"/>
      <c r="V1832" s="28"/>
      <c r="W1832" s="631"/>
      <c r="X1832" s="24">
        <f t="shared" si="520"/>
        <v>0</v>
      </c>
      <c r="Y1832" s="25">
        <f t="shared" si="521"/>
        <v>0</v>
      </c>
      <c r="Z1832" s="77"/>
      <c r="AA1832" s="665"/>
      <c r="AB1832" s="665" t="str">
        <f t="shared" si="522"/>
        <v/>
      </c>
      <c r="AC1832" s="665" t="str">
        <f t="shared" si="523"/>
        <v/>
      </c>
    </row>
    <row r="1833" spans="2:29" ht="12.75" x14ac:dyDescent="0.35">
      <c r="B1833" s="20"/>
      <c r="C1833" s="20"/>
      <c r="D1833" s="29"/>
      <c r="E1833" s="30"/>
      <c r="F1833" s="30"/>
      <c r="G1833" s="30"/>
      <c r="H1833" s="30"/>
      <c r="I1833" s="24" t="str">
        <f t="shared" si="512"/>
        <v/>
      </c>
      <c r="J1833" s="74"/>
      <c r="K1833" s="27"/>
      <c r="L1833" s="24"/>
      <c r="M1833" s="22"/>
      <c r="N1833" s="23" t="str">
        <f t="shared" si="513"/>
        <v/>
      </c>
      <c r="O1833" s="23" t="str">
        <f t="shared" si="514"/>
        <v/>
      </c>
      <c r="P1833" s="23" t="str">
        <f t="shared" si="515"/>
        <v/>
      </c>
      <c r="Q1833" s="23" t="str">
        <f t="shared" si="516"/>
        <v/>
      </c>
      <c r="R1833" s="23" t="str">
        <f t="shared" si="517"/>
        <v/>
      </c>
      <c r="S1833" s="696" t="e">
        <f t="shared" si="518"/>
        <v>#VALUE!</v>
      </c>
      <c r="T1833" s="23" t="str">
        <f t="shared" si="519"/>
        <v/>
      </c>
      <c r="U1833" s="28"/>
      <c r="V1833" s="28"/>
      <c r="W1833" s="631"/>
      <c r="X1833" s="24">
        <f t="shared" si="520"/>
        <v>0</v>
      </c>
      <c r="Y1833" s="25">
        <f t="shared" si="521"/>
        <v>0</v>
      </c>
      <c r="Z1833" s="77"/>
      <c r="AA1833" s="665"/>
      <c r="AB1833" s="665" t="str">
        <f t="shared" si="522"/>
        <v/>
      </c>
      <c r="AC1833" s="665" t="str">
        <f t="shared" si="523"/>
        <v/>
      </c>
    </row>
    <row r="1834" spans="2:29" ht="12.75" x14ac:dyDescent="0.35">
      <c r="B1834" s="20"/>
      <c r="C1834" s="20"/>
      <c r="D1834" s="29"/>
      <c r="E1834" s="30"/>
      <c r="F1834" s="30"/>
      <c r="G1834" s="30"/>
      <c r="H1834" s="30"/>
      <c r="I1834" s="24" t="str">
        <f t="shared" si="512"/>
        <v/>
      </c>
      <c r="J1834" s="74"/>
      <c r="K1834" s="27"/>
      <c r="L1834" s="24"/>
      <c r="M1834" s="22"/>
      <c r="N1834" s="23" t="str">
        <f t="shared" si="513"/>
        <v/>
      </c>
      <c r="O1834" s="23" t="str">
        <f t="shared" si="514"/>
        <v/>
      </c>
      <c r="P1834" s="23" t="str">
        <f t="shared" si="515"/>
        <v/>
      </c>
      <c r="Q1834" s="23" t="str">
        <f t="shared" si="516"/>
        <v/>
      </c>
      <c r="R1834" s="23" t="str">
        <f t="shared" si="517"/>
        <v/>
      </c>
      <c r="S1834" s="696" t="e">
        <f t="shared" si="518"/>
        <v>#VALUE!</v>
      </c>
      <c r="T1834" s="23" t="str">
        <f t="shared" si="519"/>
        <v/>
      </c>
      <c r="U1834" s="28"/>
      <c r="V1834" s="28"/>
      <c r="W1834" s="631"/>
      <c r="X1834" s="24">
        <f t="shared" si="520"/>
        <v>0</v>
      </c>
      <c r="Y1834" s="25">
        <f t="shared" si="521"/>
        <v>0</v>
      </c>
      <c r="Z1834" s="77"/>
      <c r="AA1834" s="665"/>
      <c r="AB1834" s="665" t="str">
        <f t="shared" si="522"/>
        <v/>
      </c>
      <c r="AC1834" s="665" t="str">
        <f t="shared" si="523"/>
        <v/>
      </c>
    </row>
    <row r="1835" spans="2:29" ht="12.75" x14ac:dyDescent="0.35">
      <c r="B1835" s="20"/>
      <c r="C1835" s="20"/>
      <c r="D1835" s="29"/>
      <c r="E1835" s="30"/>
      <c r="F1835" s="30"/>
      <c r="G1835" s="30"/>
      <c r="H1835" s="30"/>
      <c r="I1835" s="24" t="str">
        <f t="shared" si="512"/>
        <v/>
      </c>
      <c r="J1835" s="74"/>
      <c r="K1835" s="27"/>
      <c r="L1835" s="24"/>
      <c r="M1835" s="22"/>
      <c r="N1835" s="23" t="str">
        <f t="shared" si="513"/>
        <v/>
      </c>
      <c r="O1835" s="23" t="str">
        <f t="shared" si="514"/>
        <v/>
      </c>
      <c r="P1835" s="23" t="str">
        <f t="shared" si="515"/>
        <v/>
      </c>
      <c r="Q1835" s="23" t="str">
        <f t="shared" si="516"/>
        <v/>
      </c>
      <c r="R1835" s="23" t="str">
        <f t="shared" si="517"/>
        <v/>
      </c>
      <c r="S1835" s="696" t="e">
        <f t="shared" si="518"/>
        <v>#VALUE!</v>
      </c>
      <c r="T1835" s="23" t="str">
        <f t="shared" si="519"/>
        <v/>
      </c>
      <c r="U1835" s="28"/>
      <c r="V1835" s="28"/>
      <c r="W1835" s="631"/>
      <c r="X1835" s="24">
        <f t="shared" si="520"/>
        <v>0</v>
      </c>
      <c r="Y1835" s="25">
        <f t="shared" si="521"/>
        <v>0</v>
      </c>
      <c r="Z1835" s="77"/>
      <c r="AA1835" s="665"/>
      <c r="AB1835" s="665" t="str">
        <f t="shared" si="522"/>
        <v/>
      </c>
      <c r="AC1835" s="665" t="str">
        <f t="shared" si="523"/>
        <v/>
      </c>
    </row>
    <row r="1836" spans="2:29" ht="12.75" x14ac:dyDescent="0.35">
      <c r="B1836" s="20"/>
      <c r="C1836" s="20"/>
      <c r="D1836" s="29"/>
      <c r="E1836" s="30"/>
      <c r="F1836" s="30"/>
      <c r="G1836" s="30"/>
      <c r="H1836" s="30"/>
      <c r="I1836" s="24" t="str">
        <f t="shared" si="512"/>
        <v/>
      </c>
      <c r="J1836" s="74"/>
      <c r="K1836" s="27"/>
      <c r="L1836" s="24"/>
      <c r="M1836" s="22"/>
      <c r="N1836" s="23" t="str">
        <f t="shared" si="513"/>
        <v/>
      </c>
      <c r="O1836" s="23" t="str">
        <f t="shared" si="514"/>
        <v/>
      </c>
      <c r="P1836" s="23" t="str">
        <f t="shared" si="515"/>
        <v/>
      </c>
      <c r="Q1836" s="23" t="str">
        <f t="shared" si="516"/>
        <v/>
      </c>
      <c r="R1836" s="23" t="str">
        <f t="shared" si="517"/>
        <v/>
      </c>
      <c r="S1836" s="696" t="e">
        <f t="shared" si="518"/>
        <v>#VALUE!</v>
      </c>
      <c r="T1836" s="23" t="str">
        <f t="shared" si="519"/>
        <v/>
      </c>
      <c r="U1836" s="28"/>
      <c r="V1836" s="28"/>
      <c r="W1836" s="631"/>
      <c r="X1836" s="24">
        <f t="shared" si="520"/>
        <v>0</v>
      </c>
      <c r="Y1836" s="25">
        <f t="shared" si="521"/>
        <v>0</v>
      </c>
      <c r="Z1836" s="77"/>
      <c r="AA1836" s="665"/>
      <c r="AB1836" s="665" t="str">
        <f t="shared" si="522"/>
        <v/>
      </c>
      <c r="AC1836" s="665" t="str">
        <f t="shared" si="523"/>
        <v/>
      </c>
    </row>
    <row r="1837" spans="2:29" ht="12.75" x14ac:dyDescent="0.35">
      <c r="B1837" s="20"/>
      <c r="C1837" s="20"/>
      <c r="D1837" s="29"/>
      <c r="E1837" s="30"/>
      <c r="F1837" s="30"/>
      <c r="G1837" s="30"/>
      <c r="H1837" s="30"/>
      <c r="I1837" s="24" t="str">
        <f t="shared" si="512"/>
        <v/>
      </c>
      <c r="J1837" s="74"/>
      <c r="K1837" s="27"/>
      <c r="L1837" s="24"/>
      <c r="M1837" s="22"/>
      <c r="N1837" s="23" t="str">
        <f t="shared" si="513"/>
        <v/>
      </c>
      <c r="O1837" s="23" t="str">
        <f t="shared" si="514"/>
        <v/>
      </c>
      <c r="P1837" s="23" t="str">
        <f t="shared" si="515"/>
        <v/>
      </c>
      <c r="Q1837" s="23" t="str">
        <f t="shared" si="516"/>
        <v/>
      </c>
      <c r="R1837" s="23" t="str">
        <f t="shared" si="517"/>
        <v/>
      </c>
      <c r="S1837" s="696" t="e">
        <f t="shared" si="518"/>
        <v>#VALUE!</v>
      </c>
      <c r="T1837" s="23" t="str">
        <f t="shared" si="519"/>
        <v/>
      </c>
      <c r="U1837" s="28"/>
      <c r="V1837" s="28"/>
      <c r="W1837" s="631"/>
      <c r="X1837" s="24">
        <f t="shared" si="520"/>
        <v>0</v>
      </c>
      <c r="Y1837" s="25">
        <f t="shared" si="521"/>
        <v>0</v>
      </c>
      <c r="Z1837" s="77"/>
      <c r="AA1837" s="665"/>
      <c r="AB1837" s="665" t="str">
        <f t="shared" si="522"/>
        <v/>
      </c>
      <c r="AC1837" s="665" t="str">
        <f t="shared" si="523"/>
        <v/>
      </c>
    </row>
    <row r="1838" spans="2:29" ht="12.75" x14ac:dyDescent="0.35">
      <c r="B1838" s="20"/>
      <c r="C1838" s="20"/>
      <c r="D1838" s="29"/>
      <c r="E1838" s="30"/>
      <c r="F1838" s="30"/>
      <c r="G1838" s="30"/>
      <c r="H1838" s="30"/>
      <c r="I1838" s="24" t="str">
        <f t="shared" si="512"/>
        <v/>
      </c>
      <c r="J1838" s="74"/>
      <c r="K1838" s="27"/>
      <c r="L1838" s="24"/>
      <c r="M1838" s="22"/>
      <c r="N1838" s="23" t="str">
        <f t="shared" si="513"/>
        <v/>
      </c>
      <c r="O1838" s="23" t="str">
        <f t="shared" si="514"/>
        <v/>
      </c>
      <c r="P1838" s="23" t="str">
        <f t="shared" si="515"/>
        <v/>
      </c>
      <c r="Q1838" s="23" t="str">
        <f t="shared" si="516"/>
        <v/>
      </c>
      <c r="R1838" s="23" t="str">
        <f t="shared" si="517"/>
        <v/>
      </c>
      <c r="S1838" s="696" t="e">
        <f t="shared" si="518"/>
        <v>#VALUE!</v>
      </c>
      <c r="T1838" s="23" t="str">
        <f t="shared" si="519"/>
        <v/>
      </c>
      <c r="U1838" s="28"/>
      <c r="V1838" s="28"/>
      <c r="W1838" s="631"/>
      <c r="X1838" s="24">
        <f t="shared" si="520"/>
        <v>0</v>
      </c>
      <c r="Y1838" s="25">
        <f t="shared" si="521"/>
        <v>0</v>
      </c>
      <c r="Z1838" s="77"/>
      <c r="AA1838" s="665"/>
      <c r="AB1838" s="665" t="str">
        <f t="shared" si="522"/>
        <v/>
      </c>
      <c r="AC1838" s="665" t="str">
        <f t="shared" si="523"/>
        <v/>
      </c>
    </row>
    <row r="1839" spans="2:29" ht="12.75" x14ac:dyDescent="0.35">
      <c r="B1839" s="20"/>
      <c r="C1839" s="20"/>
      <c r="D1839" s="29"/>
      <c r="E1839" s="30"/>
      <c r="F1839" s="30"/>
      <c r="G1839" s="30"/>
      <c r="H1839" s="30"/>
      <c r="I1839" s="24" t="str">
        <f t="shared" si="512"/>
        <v/>
      </c>
      <c r="J1839" s="74"/>
      <c r="K1839" s="27"/>
      <c r="L1839" s="24"/>
      <c r="M1839" s="22"/>
      <c r="N1839" s="23" t="str">
        <f t="shared" si="513"/>
        <v/>
      </c>
      <c r="O1839" s="23" t="str">
        <f t="shared" si="514"/>
        <v/>
      </c>
      <c r="P1839" s="23" t="str">
        <f t="shared" si="515"/>
        <v/>
      </c>
      <c r="Q1839" s="23" t="str">
        <f t="shared" si="516"/>
        <v/>
      </c>
      <c r="R1839" s="23" t="str">
        <f t="shared" si="517"/>
        <v/>
      </c>
      <c r="S1839" s="696" t="e">
        <f t="shared" si="518"/>
        <v>#VALUE!</v>
      </c>
      <c r="T1839" s="23" t="str">
        <f t="shared" si="519"/>
        <v/>
      </c>
      <c r="U1839" s="28"/>
      <c r="V1839" s="28"/>
      <c r="W1839" s="631"/>
      <c r="X1839" s="24">
        <f t="shared" si="520"/>
        <v>0</v>
      </c>
      <c r="Y1839" s="25">
        <f t="shared" si="521"/>
        <v>0</v>
      </c>
      <c r="Z1839" s="77"/>
      <c r="AA1839" s="665"/>
      <c r="AB1839" s="665" t="str">
        <f t="shared" si="522"/>
        <v/>
      </c>
      <c r="AC1839" s="665" t="str">
        <f t="shared" si="523"/>
        <v/>
      </c>
    </row>
    <row r="1840" spans="2:29" ht="12.75" x14ac:dyDescent="0.35">
      <c r="B1840" s="20"/>
      <c r="C1840" s="20"/>
      <c r="D1840" s="29"/>
      <c r="E1840" s="30"/>
      <c r="F1840" s="30"/>
      <c r="G1840" s="30"/>
      <c r="H1840" s="30"/>
      <c r="I1840" s="24" t="str">
        <f t="shared" si="512"/>
        <v/>
      </c>
      <c r="J1840" s="74"/>
      <c r="K1840" s="27"/>
      <c r="L1840" s="24"/>
      <c r="M1840" s="22"/>
      <c r="N1840" s="23" t="str">
        <f t="shared" si="513"/>
        <v/>
      </c>
      <c r="O1840" s="23" t="str">
        <f t="shared" si="514"/>
        <v/>
      </c>
      <c r="P1840" s="23" t="str">
        <f t="shared" si="515"/>
        <v/>
      </c>
      <c r="Q1840" s="23" t="str">
        <f t="shared" si="516"/>
        <v/>
      </c>
      <c r="R1840" s="23" t="str">
        <f t="shared" si="517"/>
        <v/>
      </c>
      <c r="S1840" s="696" t="e">
        <f t="shared" si="518"/>
        <v>#VALUE!</v>
      </c>
      <c r="T1840" s="23" t="str">
        <f t="shared" si="519"/>
        <v/>
      </c>
      <c r="U1840" s="28"/>
      <c r="V1840" s="28"/>
      <c r="W1840" s="631"/>
      <c r="X1840" s="24">
        <f t="shared" si="520"/>
        <v>0</v>
      </c>
      <c r="Y1840" s="25">
        <f t="shared" si="521"/>
        <v>0</v>
      </c>
      <c r="Z1840" s="77"/>
      <c r="AA1840" s="665"/>
      <c r="AB1840" s="665" t="str">
        <f t="shared" si="522"/>
        <v/>
      </c>
      <c r="AC1840" s="665" t="str">
        <f t="shared" si="523"/>
        <v/>
      </c>
    </row>
    <row r="1841" spans="2:29" ht="12.75" x14ac:dyDescent="0.35">
      <c r="B1841" s="20"/>
      <c r="C1841" s="20"/>
      <c r="D1841" s="29"/>
      <c r="E1841" s="30"/>
      <c r="F1841" s="30"/>
      <c r="G1841" s="30"/>
      <c r="H1841" s="30"/>
      <c r="I1841" s="24" t="str">
        <f t="shared" si="512"/>
        <v/>
      </c>
      <c r="J1841" s="74"/>
      <c r="K1841" s="27"/>
      <c r="L1841" s="24"/>
      <c r="M1841" s="22"/>
      <c r="N1841" s="23" t="str">
        <f t="shared" si="513"/>
        <v/>
      </c>
      <c r="O1841" s="23" t="str">
        <f t="shared" si="514"/>
        <v/>
      </c>
      <c r="P1841" s="23" t="str">
        <f t="shared" si="515"/>
        <v/>
      </c>
      <c r="Q1841" s="23" t="str">
        <f t="shared" si="516"/>
        <v/>
      </c>
      <c r="R1841" s="23" t="str">
        <f t="shared" si="517"/>
        <v/>
      </c>
      <c r="S1841" s="696" t="e">
        <f t="shared" si="518"/>
        <v>#VALUE!</v>
      </c>
      <c r="T1841" s="23" t="str">
        <f t="shared" si="519"/>
        <v/>
      </c>
      <c r="U1841" s="28"/>
      <c r="V1841" s="28"/>
      <c r="W1841" s="631"/>
      <c r="X1841" s="24">
        <f t="shared" si="520"/>
        <v>0</v>
      </c>
      <c r="Y1841" s="25">
        <f t="shared" si="521"/>
        <v>0</v>
      </c>
      <c r="Z1841" s="77"/>
      <c r="AA1841" s="665"/>
      <c r="AB1841" s="665" t="str">
        <f t="shared" si="522"/>
        <v/>
      </c>
      <c r="AC1841" s="665" t="str">
        <f t="shared" si="523"/>
        <v/>
      </c>
    </row>
    <row r="1842" spans="2:29" ht="12.75" x14ac:dyDescent="0.35">
      <c r="B1842" s="20"/>
      <c r="C1842" s="20"/>
      <c r="D1842" s="29"/>
      <c r="E1842" s="30"/>
      <c r="F1842" s="30"/>
      <c r="G1842" s="30"/>
      <c r="H1842" s="30"/>
      <c r="I1842" s="24" t="str">
        <f t="shared" si="512"/>
        <v/>
      </c>
      <c r="J1842" s="74"/>
      <c r="K1842" s="27"/>
      <c r="L1842" s="24"/>
      <c r="M1842" s="22"/>
      <c r="N1842" s="23" t="str">
        <f t="shared" si="513"/>
        <v/>
      </c>
      <c r="O1842" s="23" t="str">
        <f t="shared" si="514"/>
        <v/>
      </c>
      <c r="P1842" s="23" t="str">
        <f t="shared" si="515"/>
        <v/>
      </c>
      <c r="Q1842" s="23" t="str">
        <f t="shared" si="516"/>
        <v/>
      </c>
      <c r="R1842" s="23" t="str">
        <f t="shared" si="517"/>
        <v/>
      </c>
      <c r="S1842" s="696" t="e">
        <f t="shared" si="518"/>
        <v>#VALUE!</v>
      </c>
      <c r="T1842" s="23" t="str">
        <f t="shared" si="519"/>
        <v/>
      </c>
      <c r="U1842" s="28"/>
      <c r="V1842" s="28"/>
      <c r="W1842" s="631"/>
      <c r="X1842" s="24">
        <f t="shared" si="520"/>
        <v>0</v>
      </c>
      <c r="Y1842" s="25">
        <f t="shared" si="521"/>
        <v>0</v>
      </c>
      <c r="Z1842" s="77"/>
      <c r="AA1842" s="665"/>
      <c r="AB1842" s="665" t="str">
        <f t="shared" si="522"/>
        <v/>
      </c>
      <c r="AC1842" s="665" t="str">
        <f t="shared" si="523"/>
        <v/>
      </c>
    </row>
    <row r="1843" spans="2:29" ht="12.75" x14ac:dyDescent="0.35">
      <c r="B1843" s="20"/>
      <c r="C1843" s="20"/>
      <c r="D1843" s="29"/>
      <c r="E1843" s="30"/>
      <c r="F1843" s="30"/>
      <c r="G1843" s="30"/>
      <c r="H1843" s="30"/>
      <c r="I1843" s="24" t="str">
        <f t="shared" si="512"/>
        <v/>
      </c>
      <c r="J1843" s="74"/>
      <c r="K1843" s="27"/>
      <c r="L1843" s="24"/>
      <c r="M1843" s="22"/>
      <c r="N1843" s="23" t="str">
        <f t="shared" si="513"/>
        <v/>
      </c>
      <c r="O1843" s="23" t="str">
        <f t="shared" si="514"/>
        <v/>
      </c>
      <c r="P1843" s="23" t="str">
        <f t="shared" si="515"/>
        <v/>
      </c>
      <c r="Q1843" s="23" t="str">
        <f t="shared" si="516"/>
        <v/>
      </c>
      <c r="R1843" s="23" t="str">
        <f t="shared" si="517"/>
        <v/>
      </c>
      <c r="S1843" s="696" t="e">
        <f t="shared" si="518"/>
        <v>#VALUE!</v>
      </c>
      <c r="T1843" s="23" t="str">
        <f t="shared" si="519"/>
        <v/>
      </c>
      <c r="U1843" s="28"/>
      <c r="V1843" s="28"/>
      <c r="W1843" s="631"/>
      <c r="X1843" s="24">
        <f t="shared" si="520"/>
        <v>0</v>
      </c>
      <c r="Y1843" s="25">
        <f t="shared" si="521"/>
        <v>0</v>
      </c>
      <c r="Z1843" s="77"/>
      <c r="AA1843" s="665"/>
      <c r="AB1843" s="665" t="str">
        <f t="shared" si="522"/>
        <v/>
      </c>
      <c r="AC1843" s="665" t="str">
        <f t="shared" si="523"/>
        <v/>
      </c>
    </row>
    <row r="1844" spans="2:29" ht="12.75" x14ac:dyDescent="0.35">
      <c r="B1844" s="20"/>
      <c r="C1844" s="20"/>
      <c r="D1844" s="29"/>
      <c r="E1844" s="30"/>
      <c r="F1844" s="30"/>
      <c r="G1844" s="30"/>
      <c r="H1844" s="30"/>
      <c r="I1844" s="24" t="str">
        <f t="shared" si="512"/>
        <v/>
      </c>
      <c r="J1844" s="74"/>
      <c r="K1844" s="27"/>
      <c r="L1844" s="24"/>
      <c r="M1844" s="22"/>
      <c r="N1844" s="23" t="str">
        <f t="shared" si="513"/>
        <v/>
      </c>
      <c r="O1844" s="23" t="str">
        <f t="shared" si="514"/>
        <v/>
      </c>
      <c r="P1844" s="23" t="str">
        <f t="shared" si="515"/>
        <v/>
      </c>
      <c r="Q1844" s="23" t="str">
        <f t="shared" si="516"/>
        <v/>
      </c>
      <c r="R1844" s="23" t="str">
        <f t="shared" si="517"/>
        <v/>
      </c>
      <c r="S1844" s="696" t="e">
        <f t="shared" si="518"/>
        <v>#VALUE!</v>
      </c>
      <c r="T1844" s="23" t="str">
        <f t="shared" si="519"/>
        <v/>
      </c>
      <c r="U1844" s="28"/>
      <c r="V1844" s="28"/>
      <c r="W1844" s="631"/>
      <c r="X1844" s="24">
        <f t="shared" si="520"/>
        <v>0</v>
      </c>
      <c r="Y1844" s="25">
        <f t="shared" si="521"/>
        <v>0</v>
      </c>
      <c r="Z1844" s="77"/>
      <c r="AA1844" s="665"/>
      <c r="AB1844" s="665" t="str">
        <f t="shared" si="522"/>
        <v/>
      </c>
      <c r="AC1844" s="665" t="str">
        <f t="shared" si="523"/>
        <v/>
      </c>
    </row>
    <row r="1845" spans="2:29" ht="12.75" x14ac:dyDescent="0.35">
      <c r="B1845" s="20"/>
      <c r="C1845" s="20"/>
      <c r="D1845" s="29"/>
      <c r="E1845" s="30"/>
      <c r="F1845" s="30"/>
      <c r="G1845" s="30"/>
      <c r="H1845" s="30"/>
      <c r="I1845" s="24" t="str">
        <f t="shared" si="512"/>
        <v/>
      </c>
      <c r="J1845" s="74"/>
      <c r="K1845" s="27"/>
      <c r="L1845" s="24"/>
      <c r="M1845" s="22"/>
      <c r="N1845" s="23" t="str">
        <f t="shared" si="513"/>
        <v/>
      </c>
      <c r="O1845" s="23" t="str">
        <f t="shared" si="514"/>
        <v/>
      </c>
      <c r="P1845" s="23" t="str">
        <f t="shared" si="515"/>
        <v/>
      </c>
      <c r="Q1845" s="23" t="str">
        <f t="shared" si="516"/>
        <v/>
      </c>
      <c r="R1845" s="23" t="str">
        <f t="shared" si="517"/>
        <v/>
      </c>
      <c r="S1845" s="696" t="e">
        <f t="shared" si="518"/>
        <v>#VALUE!</v>
      </c>
      <c r="T1845" s="23" t="str">
        <f t="shared" si="519"/>
        <v/>
      </c>
      <c r="U1845" s="28"/>
      <c r="V1845" s="28"/>
      <c r="W1845" s="631"/>
      <c r="X1845" s="24">
        <f t="shared" si="520"/>
        <v>0</v>
      </c>
      <c r="Y1845" s="25">
        <f t="shared" si="521"/>
        <v>0</v>
      </c>
      <c r="Z1845" s="77"/>
      <c r="AA1845" s="665"/>
      <c r="AB1845" s="665" t="str">
        <f t="shared" si="522"/>
        <v/>
      </c>
      <c r="AC1845" s="665" t="str">
        <f t="shared" si="523"/>
        <v/>
      </c>
    </row>
    <row r="1846" spans="2:29" ht="12.75" x14ac:dyDescent="0.35">
      <c r="B1846" s="20"/>
      <c r="C1846" s="20"/>
      <c r="D1846" s="29"/>
      <c r="E1846" s="30"/>
      <c r="F1846" s="30"/>
      <c r="G1846" s="30"/>
      <c r="H1846" s="30"/>
      <c r="I1846" s="24" t="str">
        <f t="shared" si="512"/>
        <v/>
      </c>
      <c r="J1846" s="74"/>
      <c r="K1846" s="27"/>
      <c r="L1846" s="24"/>
      <c r="M1846" s="22"/>
      <c r="N1846" s="23" t="str">
        <f t="shared" si="513"/>
        <v/>
      </c>
      <c r="O1846" s="23" t="str">
        <f t="shared" si="514"/>
        <v/>
      </c>
      <c r="P1846" s="23" t="str">
        <f t="shared" si="515"/>
        <v/>
      </c>
      <c r="Q1846" s="23" t="str">
        <f t="shared" si="516"/>
        <v/>
      </c>
      <c r="R1846" s="23" t="str">
        <f t="shared" si="517"/>
        <v/>
      </c>
      <c r="S1846" s="696" t="e">
        <f t="shared" si="518"/>
        <v>#VALUE!</v>
      </c>
      <c r="T1846" s="23" t="str">
        <f t="shared" si="519"/>
        <v/>
      </c>
      <c r="U1846" s="28"/>
      <c r="V1846" s="28"/>
      <c r="W1846" s="631"/>
      <c r="X1846" s="24">
        <f t="shared" si="520"/>
        <v>0</v>
      </c>
      <c r="Y1846" s="25">
        <f t="shared" si="521"/>
        <v>0</v>
      </c>
      <c r="Z1846" s="77"/>
      <c r="AA1846" s="665"/>
      <c r="AB1846" s="665" t="str">
        <f t="shared" si="522"/>
        <v/>
      </c>
      <c r="AC1846" s="665" t="str">
        <f t="shared" si="523"/>
        <v/>
      </c>
    </row>
    <row r="1847" spans="2:29" ht="12.75" x14ac:dyDescent="0.35">
      <c r="B1847" s="20"/>
      <c r="C1847" s="20"/>
      <c r="D1847" s="29"/>
      <c r="E1847" s="30"/>
      <c r="F1847" s="30"/>
      <c r="G1847" s="30"/>
      <c r="H1847" s="30"/>
      <c r="I1847" s="24" t="str">
        <f t="shared" si="512"/>
        <v/>
      </c>
      <c r="J1847" s="74"/>
      <c r="K1847" s="27"/>
      <c r="L1847" s="24"/>
      <c r="M1847" s="22"/>
      <c r="N1847" s="23" t="str">
        <f t="shared" si="513"/>
        <v/>
      </c>
      <c r="O1847" s="23" t="str">
        <f t="shared" si="514"/>
        <v/>
      </c>
      <c r="P1847" s="23" t="str">
        <f t="shared" si="515"/>
        <v/>
      </c>
      <c r="Q1847" s="23" t="str">
        <f t="shared" si="516"/>
        <v/>
      </c>
      <c r="R1847" s="23" t="str">
        <f t="shared" si="517"/>
        <v/>
      </c>
      <c r="S1847" s="696" t="e">
        <f t="shared" si="518"/>
        <v>#VALUE!</v>
      </c>
      <c r="T1847" s="23" t="str">
        <f t="shared" si="519"/>
        <v/>
      </c>
      <c r="U1847" s="28"/>
      <c r="V1847" s="28"/>
      <c r="W1847" s="631"/>
      <c r="X1847" s="24">
        <f t="shared" si="520"/>
        <v>0</v>
      </c>
      <c r="Y1847" s="25">
        <f t="shared" si="521"/>
        <v>0</v>
      </c>
      <c r="Z1847" s="77"/>
      <c r="AA1847" s="665"/>
      <c r="AB1847" s="665" t="str">
        <f t="shared" si="522"/>
        <v/>
      </c>
      <c r="AC1847" s="665" t="str">
        <f t="shared" si="523"/>
        <v/>
      </c>
    </row>
    <row r="1848" spans="2:29" ht="12.75" x14ac:dyDescent="0.35">
      <c r="B1848" s="20"/>
      <c r="C1848" s="20"/>
      <c r="D1848" s="29"/>
      <c r="E1848" s="30"/>
      <c r="F1848" s="30"/>
      <c r="G1848" s="30"/>
      <c r="H1848" s="30"/>
      <c r="I1848" s="24" t="str">
        <f t="shared" si="512"/>
        <v/>
      </c>
      <c r="J1848" s="74"/>
      <c r="K1848" s="27"/>
      <c r="L1848" s="24"/>
      <c r="M1848" s="22"/>
      <c r="N1848" s="23" t="str">
        <f t="shared" si="513"/>
        <v/>
      </c>
      <c r="O1848" s="23" t="str">
        <f t="shared" si="514"/>
        <v/>
      </c>
      <c r="P1848" s="23" t="str">
        <f t="shared" si="515"/>
        <v/>
      </c>
      <c r="Q1848" s="23" t="str">
        <f t="shared" si="516"/>
        <v/>
      </c>
      <c r="R1848" s="23" t="str">
        <f t="shared" si="517"/>
        <v/>
      </c>
      <c r="S1848" s="696" t="e">
        <f t="shared" si="518"/>
        <v>#VALUE!</v>
      </c>
      <c r="T1848" s="23" t="str">
        <f t="shared" si="519"/>
        <v/>
      </c>
      <c r="U1848" s="28"/>
      <c r="V1848" s="28"/>
      <c r="W1848" s="631"/>
      <c r="X1848" s="24">
        <f t="shared" si="520"/>
        <v>0</v>
      </c>
      <c r="Y1848" s="25">
        <f t="shared" si="521"/>
        <v>0</v>
      </c>
      <c r="Z1848" s="77"/>
      <c r="AA1848" s="665"/>
      <c r="AB1848" s="665" t="str">
        <f t="shared" si="522"/>
        <v/>
      </c>
      <c r="AC1848" s="665" t="str">
        <f t="shared" si="523"/>
        <v/>
      </c>
    </row>
    <row r="1849" spans="2:29" ht="12.75" x14ac:dyDescent="0.35">
      <c r="B1849" s="20"/>
      <c r="C1849" s="20"/>
      <c r="D1849" s="29"/>
      <c r="E1849" s="30"/>
      <c r="F1849" s="30"/>
      <c r="G1849" s="30"/>
      <c r="H1849" s="30"/>
      <c r="I1849" s="24" t="str">
        <f t="shared" si="512"/>
        <v/>
      </c>
      <c r="J1849" s="74"/>
      <c r="K1849" s="27"/>
      <c r="L1849" s="24"/>
      <c r="M1849" s="22"/>
      <c r="N1849" s="23" t="str">
        <f t="shared" si="513"/>
        <v/>
      </c>
      <c r="O1849" s="23" t="str">
        <f t="shared" si="514"/>
        <v/>
      </c>
      <c r="P1849" s="23" t="str">
        <f t="shared" si="515"/>
        <v/>
      </c>
      <c r="Q1849" s="23" t="str">
        <f t="shared" si="516"/>
        <v/>
      </c>
      <c r="R1849" s="23" t="str">
        <f t="shared" si="517"/>
        <v/>
      </c>
      <c r="S1849" s="696" t="e">
        <f t="shared" si="518"/>
        <v>#VALUE!</v>
      </c>
      <c r="T1849" s="23" t="str">
        <f t="shared" si="519"/>
        <v/>
      </c>
      <c r="U1849" s="28"/>
      <c r="V1849" s="28"/>
      <c r="W1849" s="631"/>
      <c r="X1849" s="24">
        <f t="shared" si="520"/>
        <v>0</v>
      </c>
      <c r="Y1849" s="25">
        <f t="shared" si="521"/>
        <v>0</v>
      </c>
      <c r="Z1849" s="77"/>
      <c r="AA1849" s="665"/>
      <c r="AB1849" s="665" t="str">
        <f t="shared" si="522"/>
        <v/>
      </c>
      <c r="AC1849" s="665" t="str">
        <f t="shared" si="523"/>
        <v/>
      </c>
    </row>
    <row r="1850" spans="2:29" ht="12.75" x14ac:dyDescent="0.35">
      <c r="B1850" s="20"/>
      <c r="C1850" s="20"/>
      <c r="D1850" s="29"/>
      <c r="E1850" s="30"/>
      <c r="F1850" s="30"/>
      <c r="G1850" s="30"/>
      <c r="H1850" s="30"/>
      <c r="I1850" s="24" t="str">
        <f t="shared" si="512"/>
        <v/>
      </c>
      <c r="J1850" s="74"/>
      <c r="K1850" s="27"/>
      <c r="L1850" s="24"/>
      <c r="M1850" s="22"/>
      <c r="N1850" s="23" t="str">
        <f t="shared" si="513"/>
        <v/>
      </c>
      <c r="O1850" s="23" t="str">
        <f t="shared" si="514"/>
        <v/>
      </c>
      <c r="P1850" s="23" t="str">
        <f t="shared" si="515"/>
        <v/>
      </c>
      <c r="Q1850" s="23" t="str">
        <f t="shared" si="516"/>
        <v/>
      </c>
      <c r="R1850" s="23" t="str">
        <f t="shared" si="517"/>
        <v/>
      </c>
      <c r="S1850" s="696" t="e">
        <f t="shared" si="518"/>
        <v>#VALUE!</v>
      </c>
      <c r="T1850" s="23" t="str">
        <f t="shared" si="519"/>
        <v/>
      </c>
      <c r="U1850" s="28"/>
      <c r="V1850" s="28"/>
      <c r="W1850" s="631"/>
      <c r="X1850" s="24">
        <f t="shared" si="520"/>
        <v>0</v>
      </c>
      <c r="Y1850" s="25">
        <f t="shared" si="521"/>
        <v>0</v>
      </c>
      <c r="Z1850" s="77"/>
      <c r="AA1850" s="665"/>
      <c r="AB1850" s="665" t="str">
        <f t="shared" si="522"/>
        <v/>
      </c>
      <c r="AC1850" s="665" t="str">
        <f t="shared" si="523"/>
        <v/>
      </c>
    </row>
    <row r="1851" spans="2:29" ht="12.75" x14ac:dyDescent="0.35">
      <c r="B1851" s="20"/>
      <c r="C1851" s="20"/>
      <c r="D1851" s="29"/>
      <c r="E1851" s="30"/>
      <c r="F1851" s="30"/>
      <c r="G1851" s="30"/>
      <c r="H1851" s="30"/>
      <c r="I1851" s="24" t="str">
        <f t="shared" si="512"/>
        <v/>
      </c>
      <c r="J1851" s="74"/>
      <c r="K1851" s="27"/>
      <c r="L1851" s="24"/>
      <c r="M1851" s="22"/>
      <c r="N1851" s="23" t="str">
        <f t="shared" si="513"/>
        <v/>
      </c>
      <c r="O1851" s="23" t="str">
        <f t="shared" si="514"/>
        <v/>
      </c>
      <c r="P1851" s="23" t="str">
        <f t="shared" si="515"/>
        <v/>
      </c>
      <c r="Q1851" s="23" t="str">
        <f t="shared" si="516"/>
        <v/>
      </c>
      <c r="R1851" s="23" t="str">
        <f t="shared" si="517"/>
        <v/>
      </c>
      <c r="S1851" s="696" t="e">
        <f t="shared" si="518"/>
        <v>#VALUE!</v>
      </c>
      <c r="T1851" s="23" t="str">
        <f t="shared" si="519"/>
        <v/>
      </c>
      <c r="U1851" s="28"/>
      <c r="V1851" s="28"/>
      <c r="W1851" s="631"/>
      <c r="X1851" s="24">
        <f t="shared" si="520"/>
        <v>0</v>
      </c>
      <c r="Y1851" s="25">
        <f t="shared" si="521"/>
        <v>0</v>
      </c>
      <c r="Z1851" s="77"/>
      <c r="AA1851" s="665"/>
      <c r="AB1851" s="665" t="str">
        <f t="shared" si="522"/>
        <v/>
      </c>
      <c r="AC1851" s="665" t="str">
        <f t="shared" si="523"/>
        <v/>
      </c>
    </row>
    <row r="1852" spans="2:29" ht="12.75" x14ac:dyDescent="0.35">
      <c r="B1852" s="20"/>
      <c r="C1852" s="20"/>
      <c r="D1852" s="29"/>
      <c r="E1852" s="30"/>
      <c r="F1852" s="30"/>
      <c r="G1852" s="30"/>
      <c r="H1852" s="30"/>
      <c r="I1852" s="24" t="str">
        <f t="shared" ref="I1852:I1915" si="524">IF(H1852="","",VLOOKUP(H1852,Applicator,2,0))</f>
        <v/>
      </c>
      <c r="J1852" s="74"/>
      <c r="K1852" s="27"/>
      <c r="L1852" s="24"/>
      <c r="M1852" s="22"/>
      <c r="N1852" s="23" t="str">
        <f t="shared" ref="N1852:N1915" si="525">IF(M1852="","",VLOOKUP(M1852,peach_list,2,0))</f>
        <v/>
      </c>
      <c r="O1852" s="23" t="str">
        <f t="shared" ref="O1852:O1915" si="526">IF(M1852="","",VLOOKUP(M1852,peach_list,3,0))</f>
        <v/>
      </c>
      <c r="P1852" s="23" t="str">
        <f t="shared" ref="P1852:P1915" si="527">IF(M1852="","",VLOOKUP(M1852,peach_list,4,0))</f>
        <v/>
      </c>
      <c r="Q1852" s="23" t="str">
        <f t="shared" ref="Q1852:Q1915" si="528">IF(M1852="","",VLOOKUP(M1852,peach_list,5,0))</f>
        <v/>
      </c>
      <c r="R1852" s="23" t="str">
        <f t="shared" ref="R1852:R1915" si="529">IF(M1852="","",VLOOKUP(M1852,peach_list,6,0))</f>
        <v/>
      </c>
      <c r="S1852" s="696" t="e">
        <f t="shared" ref="S1852:S1915" si="530">B1852+R1852</f>
        <v>#VALUE!</v>
      </c>
      <c r="T1852" s="23" t="str">
        <f t="shared" ref="T1852:T1915" si="531">IF(M1852="","",VLOOKUP(M1852,peach_list,7,0))</f>
        <v/>
      </c>
      <c r="U1852" s="28"/>
      <c r="V1852" s="28"/>
      <c r="W1852" s="631"/>
      <c r="X1852" s="24">
        <f t="shared" ref="X1852:X1915" si="532">U1852*V1852</f>
        <v>0</v>
      </c>
      <c r="Y1852" s="25">
        <f t="shared" ref="Y1852:Y1915" si="533">W1852</f>
        <v>0</v>
      </c>
      <c r="Z1852" s="77"/>
      <c r="AA1852" s="665"/>
      <c r="AB1852" s="665" t="str">
        <f t="shared" si="522"/>
        <v/>
      </c>
      <c r="AC1852" s="665" t="str">
        <f t="shared" si="523"/>
        <v/>
      </c>
    </row>
    <row r="1853" spans="2:29" ht="12.75" x14ac:dyDescent="0.35">
      <c r="B1853" s="20"/>
      <c r="C1853" s="20"/>
      <c r="D1853" s="29"/>
      <c r="E1853" s="30"/>
      <c r="F1853" s="30"/>
      <c r="G1853" s="30"/>
      <c r="H1853" s="30"/>
      <c r="I1853" s="24" t="str">
        <f t="shared" si="524"/>
        <v/>
      </c>
      <c r="J1853" s="74"/>
      <c r="K1853" s="27"/>
      <c r="L1853" s="24"/>
      <c r="M1853" s="22"/>
      <c r="N1853" s="23" t="str">
        <f t="shared" si="525"/>
        <v/>
      </c>
      <c r="O1853" s="23" t="str">
        <f t="shared" si="526"/>
        <v/>
      </c>
      <c r="P1853" s="23" t="str">
        <f t="shared" si="527"/>
        <v/>
      </c>
      <c r="Q1853" s="23" t="str">
        <f t="shared" si="528"/>
        <v/>
      </c>
      <c r="R1853" s="23" t="str">
        <f t="shared" si="529"/>
        <v/>
      </c>
      <c r="S1853" s="696" t="e">
        <f t="shared" si="530"/>
        <v>#VALUE!</v>
      </c>
      <c r="T1853" s="23" t="str">
        <f t="shared" si="531"/>
        <v/>
      </c>
      <c r="U1853" s="28"/>
      <c r="V1853" s="28"/>
      <c r="W1853" s="631"/>
      <c r="X1853" s="24">
        <f t="shared" si="532"/>
        <v>0</v>
      </c>
      <c r="Y1853" s="25">
        <f t="shared" si="533"/>
        <v>0</v>
      </c>
      <c r="Z1853" s="77"/>
      <c r="AA1853" s="665"/>
      <c r="AB1853" s="665" t="str">
        <f t="shared" si="522"/>
        <v/>
      </c>
      <c r="AC1853" s="665" t="str">
        <f t="shared" si="523"/>
        <v/>
      </c>
    </row>
    <row r="1854" spans="2:29" ht="12.75" x14ac:dyDescent="0.35">
      <c r="B1854" s="20"/>
      <c r="C1854" s="20"/>
      <c r="D1854" s="29"/>
      <c r="E1854" s="30"/>
      <c r="F1854" s="30"/>
      <c r="G1854" s="30"/>
      <c r="H1854" s="30"/>
      <c r="I1854" s="24" t="str">
        <f t="shared" si="524"/>
        <v/>
      </c>
      <c r="J1854" s="74"/>
      <c r="K1854" s="27"/>
      <c r="L1854" s="24"/>
      <c r="M1854" s="22"/>
      <c r="N1854" s="23" t="str">
        <f t="shared" si="525"/>
        <v/>
      </c>
      <c r="O1854" s="23" t="str">
        <f t="shared" si="526"/>
        <v/>
      </c>
      <c r="P1854" s="23" t="str">
        <f t="shared" si="527"/>
        <v/>
      </c>
      <c r="Q1854" s="23" t="str">
        <f t="shared" si="528"/>
        <v/>
      </c>
      <c r="R1854" s="23" t="str">
        <f t="shared" si="529"/>
        <v/>
      </c>
      <c r="S1854" s="696" t="e">
        <f t="shared" si="530"/>
        <v>#VALUE!</v>
      </c>
      <c r="T1854" s="23" t="str">
        <f t="shared" si="531"/>
        <v/>
      </c>
      <c r="U1854" s="28"/>
      <c r="V1854" s="28"/>
      <c r="W1854" s="631"/>
      <c r="X1854" s="24">
        <f t="shared" si="532"/>
        <v>0</v>
      </c>
      <c r="Y1854" s="25">
        <f t="shared" si="533"/>
        <v>0</v>
      </c>
      <c r="Z1854" s="77"/>
      <c r="AA1854" s="665"/>
      <c r="AB1854" s="665" t="str">
        <f t="shared" si="522"/>
        <v/>
      </c>
      <c r="AC1854" s="665" t="str">
        <f t="shared" si="523"/>
        <v/>
      </c>
    </row>
    <row r="1855" spans="2:29" ht="12.75" x14ac:dyDescent="0.35">
      <c r="B1855" s="20"/>
      <c r="C1855" s="20"/>
      <c r="D1855" s="29"/>
      <c r="E1855" s="30"/>
      <c r="F1855" s="30"/>
      <c r="G1855" s="30"/>
      <c r="H1855" s="30"/>
      <c r="I1855" s="24" t="str">
        <f t="shared" si="524"/>
        <v/>
      </c>
      <c r="J1855" s="74"/>
      <c r="K1855" s="27"/>
      <c r="L1855" s="24"/>
      <c r="M1855" s="22"/>
      <c r="N1855" s="23" t="str">
        <f t="shared" si="525"/>
        <v/>
      </c>
      <c r="O1855" s="23" t="str">
        <f t="shared" si="526"/>
        <v/>
      </c>
      <c r="P1855" s="23" t="str">
        <f t="shared" si="527"/>
        <v/>
      </c>
      <c r="Q1855" s="23" t="str">
        <f t="shared" si="528"/>
        <v/>
      </c>
      <c r="R1855" s="23" t="str">
        <f t="shared" si="529"/>
        <v/>
      </c>
      <c r="S1855" s="696" t="e">
        <f t="shared" si="530"/>
        <v>#VALUE!</v>
      </c>
      <c r="T1855" s="23" t="str">
        <f t="shared" si="531"/>
        <v/>
      </c>
      <c r="U1855" s="28"/>
      <c r="V1855" s="28"/>
      <c r="W1855" s="631"/>
      <c r="X1855" s="24">
        <f t="shared" si="532"/>
        <v>0</v>
      </c>
      <c r="Y1855" s="25">
        <f t="shared" si="533"/>
        <v>0</v>
      </c>
      <c r="Z1855" s="77"/>
      <c r="AA1855" s="665"/>
      <c r="AB1855" s="665" t="str">
        <f t="shared" si="522"/>
        <v/>
      </c>
      <c r="AC1855" s="665" t="str">
        <f t="shared" si="523"/>
        <v/>
      </c>
    </row>
    <row r="1856" spans="2:29" ht="12.75" x14ac:dyDescent="0.35">
      <c r="B1856" s="20"/>
      <c r="C1856" s="20"/>
      <c r="D1856" s="29"/>
      <c r="E1856" s="30"/>
      <c r="F1856" s="30"/>
      <c r="G1856" s="30"/>
      <c r="H1856" s="30"/>
      <c r="I1856" s="24" t="str">
        <f t="shared" si="524"/>
        <v/>
      </c>
      <c r="J1856" s="74"/>
      <c r="K1856" s="27"/>
      <c r="L1856" s="24"/>
      <c r="M1856" s="22"/>
      <c r="N1856" s="23" t="str">
        <f t="shared" si="525"/>
        <v/>
      </c>
      <c r="O1856" s="23" t="str">
        <f t="shared" si="526"/>
        <v/>
      </c>
      <c r="P1856" s="23" t="str">
        <f t="shared" si="527"/>
        <v/>
      </c>
      <c r="Q1856" s="23" t="str">
        <f t="shared" si="528"/>
        <v/>
      </c>
      <c r="R1856" s="23" t="str">
        <f t="shared" si="529"/>
        <v/>
      </c>
      <c r="S1856" s="696" t="e">
        <f t="shared" si="530"/>
        <v>#VALUE!</v>
      </c>
      <c r="T1856" s="23" t="str">
        <f t="shared" si="531"/>
        <v/>
      </c>
      <c r="U1856" s="28"/>
      <c r="V1856" s="28"/>
      <c r="W1856" s="631"/>
      <c r="X1856" s="24">
        <f t="shared" si="532"/>
        <v>0</v>
      </c>
      <c r="Y1856" s="25">
        <f t="shared" si="533"/>
        <v>0</v>
      </c>
      <c r="Z1856" s="77"/>
      <c r="AA1856" s="665"/>
      <c r="AB1856" s="665" t="str">
        <f t="shared" si="522"/>
        <v/>
      </c>
      <c r="AC1856" s="665" t="str">
        <f t="shared" si="523"/>
        <v/>
      </c>
    </row>
    <row r="1857" spans="2:29" ht="12.75" x14ac:dyDescent="0.35">
      <c r="B1857" s="20"/>
      <c r="C1857" s="20"/>
      <c r="D1857" s="29"/>
      <c r="E1857" s="30"/>
      <c r="F1857" s="30"/>
      <c r="G1857" s="30"/>
      <c r="H1857" s="30"/>
      <c r="I1857" s="24" t="str">
        <f t="shared" si="524"/>
        <v/>
      </c>
      <c r="J1857" s="74"/>
      <c r="K1857" s="27"/>
      <c r="L1857" s="24"/>
      <c r="M1857" s="22"/>
      <c r="N1857" s="23" t="str">
        <f t="shared" si="525"/>
        <v/>
      </c>
      <c r="O1857" s="23" t="str">
        <f t="shared" si="526"/>
        <v/>
      </c>
      <c r="P1857" s="23" t="str">
        <f t="shared" si="527"/>
        <v/>
      </c>
      <c r="Q1857" s="23" t="str">
        <f t="shared" si="528"/>
        <v/>
      </c>
      <c r="R1857" s="23" t="str">
        <f t="shared" si="529"/>
        <v/>
      </c>
      <c r="S1857" s="696" t="e">
        <f t="shared" si="530"/>
        <v>#VALUE!</v>
      </c>
      <c r="T1857" s="23" t="str">
        <f t="shared" si="531"/>
        <v/>
      </c>
      <c r="U1857" s="28"/>
      <c r="V1857" s="28"/>
      <c r="W1857" s="631"/>
      <c r="X1857" s="24">
        <f t="shared" si="532"/>
        <v>0</v>
      </c>
      <c r="Y1857" s="25">
        <f t="shared" si="533"/>
        <v>0</v>
      </c>
      <c r="Z1857" s="77"/>
      <c r="AA1857" s="665"/>
      <c r="AB1857" s="665" t="str">
        <f t="shared" si="522"/>
        <v/>
      </c>
      <c r="AC1857" s="665" t="str">
        <f t="shared" si="523"/>
        <v/>
      </c>
    </row>
    <row r="1858" spans="2:29" ht="12.75" x14ac:dyDescent="0.35">
      <c r="B1858" s="20"/>
      <c r="C1858" s="20"/>
      <c r="D1858" s="29"/>
      <c r="E1858" s="30"/>
      <c r="F1858" s="30"/>
      <c r="G1858" s="30"/>
      <c r="H1858" s="30"/>
      <c r="I1858" s="24" t="str">
        <f t="shared" si="524"/>
        <v/>
      </c>
      <c r="J1858" s="74"/>
      <c r="K1858" s="27"/>
      <c r="L1858" s="24"/>
      <c r="M1858" s="22"/>
      <c r="N1858" s="23" t="str">
        <f t="shared" si="525"/>
        <v/>
      </c>
      <c r="O1858" s="23" t="str">
        <f t="shared" si="526"/>
        <v/>
      </c>
      <c r="P1858" s="23" t="str">
        <f t="shared" si="527"/>
        <v/>
      </c>
      <c r="Q1858" s="23" t="str">
        <f t="shared" si="528"/>
        <v/>
      </c>
      <c r="R1858" s="23" t="str">
        <f t="shared" si="529"/>
        <v/>
      </c>
      <c r="S1858" s="696" t="e">
        <f t="shared" si="530"/>
        <v>#VALUE!</v>
      </c>
      <c r="T1858" s="23" t="str">
        <f t="shared" si="531"/>
        <v/>
      </c>
      <c r="U1858" s="28"/>
      <c r="V1858" s="28"/>
      <c r="W1858" s="631"/>
      <c r="X1858" s="24">
        <f t="shared" si="532"/>
        <v>0</v>
      </c>
      <c r="Y1858" s="25">
        <f t="shared" si="533"/>
        <v>0</v>
      </c>
      <c r="Z1858" s="77"/>
      <c r="AA1858" s="665"/>
      <c r="AB1858" s="665" t="str">
        <f t="shared" si="522"/>
        <v/>
      </c>
      <c r="AC1858" s="665" t="str">
        <f t="shared" si="523"/>
        <v/>
      </c>
    </row>
    <row r="1859" spans="2:29" ht="12.75" x14ac:dyDescent="0.35">
      <c r="B1859" s="20"/>
      <c r="C1859" s="20"/>
      <c r="D1859" s="29"/>
      <c r="E1859" s="30"/>
      <c r="F1859" s="30"/>
      <c r="G1859" s="30"/>
      <c r="H1859" s="30"/>
      <c r="I1859" s="24" t="str">
        <f t="shared" si="524"/>
        <v/>
      </c>
      <c r="J1859" s="74"/>
      <c r="K1859" s="27"/>
      <c r="L1859" s="24"/>
      <c r="M1859" s="22"/>
      <c r="N1859" s="23" t="str">
        <f t="shared" si="525"/>
        <v/>
      </c>
      <c r="O1859" s="23" t="str">
        <f t="shared" si="526"/>
        <v/>
      </c>
      <c r="P1859" s="23" t="str">
        <f t="shared" si="527"/>
        <v/>
      </c>
      <c r="Q1859" s="23" t="str">
        <f t="shared" si="528"/>
        <v/>
      </c>
      <c r="R1859" s="23" t="str">
        <f t="shared" si="529"/>
        <v/>
      </c>
      <c r="S1859" s="696" t="e">
        <f t="shared" si="530"/>
        <v>#VALUE!</v>
      </c>
      <c r="T1859" s="23" t="str">
        <f t="shared" si="531"/>
        <v/>
      </c>
      <c r="U1859" s="28"/>
      <c r="V1859" s="28"/>
      <c r="W1859" s="631"/>
      <c r="X1859" s="24">
        <f t="shared" si="532"/>
        <v>0</v>
      </c>
      <c r="Y1859" s="25">
        <f t="shared" si="533"/>
        <v>0</v>
      </c>
      <c r="Z1859" s="77"/>
      <c r="AA1859" s="665"/>
      <c r="AB1859" s="665" t="str">
        <f t="shared" si="522"/>
        <v/>
      </c>
      <c r="AC1859" s="665" t="str">
        <f t="shared" si="523"/>
        <v/>
      </c>
    </row>
    <row r="1860" spans="2:29" ht="12.75" x14ac:dyDescent="0.35">
      <c r="B1860" s="20"/>
      <c r="C1860" s="20"/>
      <c r="D1860" s="29"/>
      <c r="E1860" s="30"/>
      <c r="F1860" s="30"/>
      <c r="G1860" s="30"/>
      <c r="H1860" s="30"/>
      <c r="I1860" s="24" t="str">
        <f t="shared" si="524"/>
        <v/>
      </c>
      <c r="J1860" s="74"/>
      <c r="K1860" s="27"/>
      <c r="L1860" s="24"/>
      <c r="M1860" s="22"/>
      <c r="N1860" s="23" t="str">
        <f t="shared" si="525"/>
        <v/>
      </c>
      <c r="O1860" s="23" t="str">
        <f t="shared" si="526"/>
        <v/>
      </c>
      <c r="P1860" s="23" t="str">
        <f t="shared" si="527"/>
        <v/>
      </c>
      <c r="Q1860" s="23" t="str">
        <f t="shared" si="528"/>
        <v/>
      </c>
      <c r="R1860" s="23" t="str">
        <f t="shared" si="529"/>
        <v/>
      </c>
      <c r="S1860" s="696" t="e">
        <f t="shared" si="530"/>
        <v>#VALUE!</v>
      </c>
      <c r="T1860" s="23" t="str">
        <f t="shared" si="531"/>
        <v/>
      </c>
      <c r="U1860" s="28"/>
      <c r="V1860" s="28"/>
      <c r="W1860" s="631"/>
      <c r="X1860" s="24">
        <f t="shared" si="532"/>
        <v>0</v>
      </c>
      <c r="Y1860" s="25">
        <f t="shared" si="533"/>
        <v>0</v>
      </c>
      <c r="Z1860" s="77"/>
      <c r="AA1860" s="665"/>
      <c r="AB1860" s="665" t="str">
        <f t="shared" si="522"/>
        <v/>
      </c>
      <c r="AC1860" s="665" t="str">
        <f t="shared" si="523"/>
        <v/>
      </c>
    </row>
    <row r="1861" spans="2:29" ht="12.75" x14ac:dyDescent="0.35">
      <c r="B1861" s="20"/>
      <c r="C1861" s="20"/>
      <c r="D1861" s="29"/>
      <c r="E1861" s="30"/>
      <c r="F1861" s="30"/>
      <c r="G1861" s="30"/>
      <c r="H1861" s="30"/>
      <c r="I1861" s="24" t="str">
        <f t="shared" si="524"/>
        <v/>
      </c>
      <c r="J1861" s="74"/>
      <c r="K1861" s="27"/>
      <c r="L1861" s="24"/>
      <c r="M1861" s="22"/>
      <c r="N1861" s="23" t="str">
        <f t="shared" si="525"/>
        <v/>
      </c>
      <c r="O1861" s="23" t="str">
        <f t="shared" si="526"/>
        <v/>
      </c>
      <c r="P1861" s="23" t="str">
        <f t="shared" si="527"/>
        <v/>
      </c>
      <c r="Q1861" s="23" t="str">
        <f t="shared" si="528"/>
        <v/>
      </c>
      <c r="R1861" s="23" t="str">
        <f t="shared" si="529"/>
        <v/>
      </c>
      <c r="S1861" s="696" t="e">
        <f t="shared" si="530"/>
        <v>#VALUE!</v>
      </c>
      <c r="T1861" s="23" t="str">
        <f t="shared" si="531"/>
        <v/>
      </c>
      <c r="U1861" s="28"/>
      <c r="V1861" s="28"/>
      <c r="W1861" s="631"/>
      <c r="X1861" s="24">
        <f t="shared" si="532"/>
        <v>0</v>
      </c>
      <c r="Y1861" s="25">
        <f t="shared" si="533"/>
        <v>0</v>
      </c>
      <c r="Z1861" s="77"/>
      <c r="AA1861" s="665"/>
      <c r="AB1861" s="665" t="str">
        <f t="shared" si="522"/>
        <v/>
      </c>
      <c r="AC1861" s="665" t="str">
        <f t="shared" si="523"/>
        <v/>
      </c>
    </row>
    <row r="1862" spans="2:29" ht="12.75" x14ac:dyDescent="0.35">
      <c r="B1862" s="20"/>
      <c r="C1862" s="20"/>
      <c r="D1862" s="29"/>
      <c r="E1862" s="30"/>
      <c r="F1862" s="30"/>
      <c r="G1862" s="30"/>
      <c r="H1862" s="30"/>
      <c r="I1862" s="24" t="str">
        <f t="shared" si="524"/>
        <v/>
      </c>
      <c r="J1862" s="74"/>
      <c r="K1862" s="27"/>
      <c r="L1862" s="24"/>
      <c r="M1862" s="22"/>
      <c r="N1862" s="23" t="str">
        <f t="shared" si="525"/>
        <v/>
      </c>
      <c r="O1862" s="23" t="str">
        <f t="shared" si="526"/>
        <v/>
      </c>
      <c r="P1862" s="23" t="str">
        <f t="shared" si="527"/>
        <v/>
      </c>
      <c r="Q1862" s="23" t="str">
        <f t="shared" si="528"/>
        <v/>
      </c>
      <c r="R1862" s="23" t="str">
        <f t="shared" si="529"/>
        <v/>
      </c>
      <c r="S1862" s="696" t="e">
        <f t="shared" si="530"/>
        <v>#VALUE!</v>
      </c>
      <c r="T1862" s="23" t="str">
        <f t="shared" si="531"/>
        <v/>
      </c>
      <c r="U1862" s="28"/>
      <c r="V1862" s="28"/>
      <c r="W1862" s="631"/>
      <c r="X1862" s="24">
        <f t="shared" si="532"/>
        <v>0</v>
      </c>
      <c r="Y1862" s="25">
        <f t="shared" si="533"/>
        <v>0</v>
      </c>
      <c r="Z1862" s="77"/>
      <c r="AA1862" s="665"/>
      <c r="AB1862" s="665" t="str">
        <f t="shared" ref="AB1862:AB1925" si="534">IF(X1862=0,"",AA1862*X1862)</f>
        <v/>
      </c>
      <c r="AC1862" s="665" t="str">
        <f t="shared" ref="AC1862:AC1925" si="535">IF(X1862=0,"",AB1862/U1862)</f>
        <v/>
      </c>
    </row>
    <row r="1863" spans="2:29" ht="12.75" x14ac:dyDescent="0.35">
      <c r="B1863" s="20"/>
      <c r="C1863" s="20"/>
      <c r="D1863" s="29"/>
      <c r="E1863" s="30"/>
      <c r="F1863" s="30"/>
      <c r="G1863" s="30"/>
      <c r="H1863" s="30"/>
      <c r="I1863" s="24" t="str">
        <f t="shared" si="524"/>
        <v/>
      </c>
      <c r="J1863" s="74"/>
      <c r="K1863" s="27"/>
      <c r="L1863" s="24"/>
      <c r="M1863" s="22"/>
      <c r="N1863" s="23" t="str">
        <f t="shared" si="525"/>
        <v/>
      </c>
      <c r="O1863" s="23" t="str">
        <f t="shared" si="526"/>
        <v/>
      </c>
      <c r="P1863" s="23" t="str">
        <f t="shared" si="527"/>
        <v/>
      </c>
      <c r="Q1863" s="23" t="str">
        <f t="shared" si="528"/>
        <v/>
      </c>
      <c r="R1863" s="23" t="str">
        <f t="shared" si="529"/>
        <v/>
      </c>
      <c r="S1863" s="696" t="e">
        <f t="shared" si="530"/>
        <v>#VALUE!</v>
      </c>
      <c r="T1863" s="23" t="str">
        <f t="shared" si="531"/>
        <v/>
      </c>
      <c r="U1863" s="28"/>
      <c r="V1863" s="28"/>
      <c r="W1863" s="631"/>
      <c r="X1863" s="24">
        <f t="shared" si="532"/>
        <v>0</v>
      </c>
      <c r="Y1863" s="25">
        <f t="shared" si="533"/>
        <v>0</v>
      </c>
      <c r="Z1863" s="77"/>
      <c r="AA1863" s="665"/>
      <c r="AB1863" s="665" t="str">
        <f t="shared" si="534"/>
        <v/>
      </c>
      <c r="AC1863" s="665" t="str">
        <f t="shared" si="535"/>
        <v/>
      </c>
    </row>
    <row r="1864" spans="2:29" ht="12.75" x14ac:dyDescent="0.35">
      <c r="B1864" s="20"/>
      <c r="C1864" s="20"/>
      <c r="D1864" s="29"/>
      <c r="E1864" s="30"/>
      <c r="F1864" s="30"/>
      <c r="G1864" s="30"/>
      <c r="H1864" s="30"/>
      <c r="I1864" s="24" t="str">
        <f t="shared" si="524"/>
        <v/>
      </c>
      <c r="J1864" s="74"/>
      <c r="K1864" s="27"/>
      <c r="L1864" s="24"/>
      <c r="M1864" s="22"/>
      <c r="N1864" s="23" t="str">
        <f t="shared" si="525"/>
        <v/>
      </c>
      <c r="O1864" s="23" t="str">
        <f t="shared" si="526"/>
        <v/>
      </c>
      <c r="P1864" s="23" t="str">
        <f t="shared" si="527"/>
        <v/>
      </c>
      <c r="Q1864" s="23" t="str">
        <f t="shared" si="528"/>
        <v/>
      </c>
      <c r="R1864" s="23" t="str">
        <f t="shared" si="529"/>
        <v/>
      </c>
      <c r="S1864" s="696" t="e">
        <f t="shared" si="530"/>
        <v>#VALUE!</v>
      </c>
      <c r="T1864" s="23" t="str">
        <f t="shared" si="531"/>
        <v/>
      </c>
      <c r="U1864" s="28"/>
      <c r="V1864" s="28"/>
      <c r="W1864" s="631"/>
      <c r="X1864" s="24">
        <f t="shared" si="532"/>
        <v>0</v>
      </c>
      <c r="Y1864" s="25">
        <f t="shared" si="533"/>
        <v>0</v>
      </c>
      <c r="Z1864" s="77"/>
      <c r="AA1864" s="665"/>
      <c r="AB1864" s="665" t="str">
        <f t="shared" si="534"/>
        <v/>
      </c>
      <c r="AC1864" s="665" t="str">
        <f t="shared" si="535"/>
        <v/>
      </c>
    </row>
    <row r="1865" spans="2:29" ht="12.75" x14ac:dyDescent="0.35">
      <c r="B1865" s="20"/>
      <c r="C1865" s="20"/>
      <c r="D1865" s="29"/>
      <c r="E1865" s="30"/>
      <c r="F1865" s="30"/>
      <c r="G1865" s="30"/>
      <c r="H1865" s="30"/>
      <c r="I1865" s="24" t="str">
        <f t="shared" si="524"/>
        <v/>
      </c>
      <c r="J1865" s="74"/>
      <c r="K1865" s="27"/>
      <c r="L1865" s="24"/>
      <c r="M1865" s="22"/>
      <c r="N1865" s="23" t="str">
        <f t="shared" si="525"/>
        <v/>
      </c>
      <c r="O1865" s="23" t="str">
        <f t="shared" si="526"/>
        <v/>
      </c>
      <c r="P1865" s="23" t="str">
        <f t="shared" si="527"/>
        <v/>
      </c>
      <c r="Q1865" s="23" t="str">
        <f t="shared" si="528"/>
        <v/>
      </c>
      <c r="R1865" s="23" t="str">
        <f t="shared" si="529"/>
        <v/>
      </c>
      <c r="S1865" s="696" t="e">
        <f t="shared" si="530"/>
        <v>#VALUE!</v>
      </c>
      <c r="T1865" s="23" t="str">
        <f t="shared" si="531"/>
        <v/>
      </c>
      <c r="U1865" s="28"/>
      <c r="V1865" s="28"/>
      <c r="W1865" s="631"/>
      <c r="X1865" s="24">
        <f t="shared" si="532"/>
        <v>0</v>
      </c>
      <c r="Y1865" s="25">
        <f t="shared" si="533"/>
        <v>0</v>
      </c>
      <c r="Z1865" s="77"/>
      <c r="AA1865" s="665"/>
      <c r="AB1865" s="665" t="str">
        <f t="shared" si="534"/>
        <v/>
      </c>
      <c r="AC1865" s="665" t="str">
        <f t="shared" si="535"/>
        <v/>
      </c>
    </row>
    <row r="1866" spans="2:29" ht="12.75" x14ac:dyDescent="0.35">
      <c r="B1866" s="20"/>
      <c r="C1866" s="20"/>
      <c r="D1866" s="29"/>
      <c r="E1866" s="30"/>
      <c r="F1866" s="30"/>
      <c r="G1866" s="30"/>
      <c r="H1866" s="30"/>
      <c r="I1866" s="24" t="str">
        <f t="shared" si="524"/>
        <v/>
      </c>
      <c r="J1866" s="74"/>
      <c r="K1866" s="27"/>
      <c r="L1866" s="24"/>
      <c r="M1866" s="22"/>
      <c r="N1866" s="23" t="str">
        <f t="shared" si="525"/>
        <v/>
      </c>
      <c r="O1866" s="23" t="str">
        <f t="shared" si="526"/>
        <v/>
      </c>
      <c r="P1866" s="23" t="str">
        <f t="shared" si="527"/>
        <v/>
      </c>
      <c r="Q1866" s="23" t="str">
        <f t="shared" si="528"/>
        <v/>
      </c>
      <c r="R1866" s="23" t="str">
        <f t="shared" si="529"/>
        <v/>
      </c>
      <c r="S1866" s="696" t="e">
        <f t="shared" si="530"/>
        <v>#VALUE!</v>
      </c>
      <c r="T1866" s="23" t="str">
        <f t="shared" si="531"/>
        <v/>
      </c>
      <c r="U1866" s="28"/>
      <c r="V1866" s="28"/>
      <c r="W1866" s="631"/>
      <c r="X1866" s="24">
        <f t="shared" si="532"/>
        <v>0</v>
      </c>
      <c r="Y1866" s="25">
        <f t="shared" si="533"/>
        <v>0</v>
      </c>
      <c r="Z1866" s="77"/>
      <c r="AA1866" s="665"/>
      <c r="AB1866" s="665" t="str">
        <f t="shared" si="534"/>
        <v/>
      </c>
      <c r="AC1866" s="665" t="str">
        <f t="shared" si="535"/>
        <v/>
      </c>
    </row>
    <row r="1867" spans="2:29" ht="12.75" x14ac:dyDescent="0.35">
      <c r="B1867" s="20"/>
      <c r="C1867" s="20"/>
      <c r="D1867" s="29"/>
      <c r="E1867" s="30"/>
      <c r="F1867" s="30"/>
      <c r="G1867" s="30"/>
      <c r="H1867" s="30"/>
      <c r="I1867" s="24" t="str">
        <f t="shared" si="524"/>
        <v/>
      </c>
      <c r="J1867" s="74"/>
      <c r="K1867" s="27"/>
      <c r="L1867" s="24"/>
      <c r="M1867" s="22"/>
      <c r="N1867" s="23" t="str">
        <f t="shared" si="525"/>
        <v/>
      </c>
      <c r="O1867" s="23" t="str">
        <f t="shared" si="526"/>
        <v/>
      </c>
      <c r="P1867" s="23" t="str">
        <f t="shared" si="527"/>
        <v/>
      </c>
      <c r="Q1867" s="23" t="str">
        <f t="shared" si="528"/>
        <v/>
      </c>
      <c r="R1867" s="23" t="str">
        <f t="shared" si="529"/>
        <v/>
      </c>
      <c r="S1867" s="696" t="e">
        <f t="shared" si="530"/>
        <v>#VALUE!</v>
      </c>
      <c r="T1867" s="23" t="str">
        <f t="shared" si="531"/>
        <v/>
      </c>
      <c r="U1867" s="28"/>
      <c r="V1867" s="28"/>
      <c r="W1867" s="631"/>
      <c r="X1867" s="24">
        <f t="shared" si="532"/>
        <v>0</v>
      </c>
      <c r="Y1867" s="25">
        <f t="shared" si="533"/>
        <v>0</v>
      </c>
      <c r="Z1867" s="77"/>
      <c r="AA1867" s="665"/>
      <c r="AB1867" s="665" t="str">
        <f t="shared" si="534"/>
        <v/>
      </c>
      <c r="AC1867" s="665" t="str">
        <f t="shared" si="535"/>
        <v/>
      </c>
    </row>
    <row r="1868" spans="2:29" ht="12.75" x14ac:dyDescent="0.35">
      <c r="B1868" s="20"/>
      <c r="C1868" s="20"/>
      <c r="D1868" s="29"/>
      <c r="E1868" s="30"/>
      <c r="F1868" s="30"/>
      <c r="G1868" s="30"/>
      <c r="H1868" s="30"/>
      <c r="I1868" s="24" t="str">
        <f t="shared" si="524"/>
        <v/>
      </c>
      <c r="J1868" s="74"/>
      <c r="K1868" s="27"/>
      <c r="L1868" s="24"/>
      <c r="M1868" s="22"/>
      <c r="N1868" s="23" t="str">
        <f t="shared" si="525"/>
        <v/>
      </c>
      <c r="O1868" s="23" t="str">
        <f t="shared" si="526"/>
        <v/>
      </c>
      <c r="P1868" s="23" t="str">
        <f t="shared" si="527"/>
        <v/>
      </c>
      <c r="Q1868" s="23" t="str">
        <f t="shared" si="528"/>
        <v/>
      </c>
      <c r="R1868" s="23" t="str">
        <f t="shared" si="529"/>
        <v/>
      </c>
      <c r="S1868" s="696" t="e">
        <f t="shared" si="530"/>
        <v>#VALUE!</v>
      </c>
      <c r="T1868" s="23" t="str">
        <f t="shared" si="531"/>
        <v/>
      </c>
      <c r="U1868" s="28"/>
      <c r="V1868" s="28"/>
      <c r="W1868" s="631"/>
      <c r="X1868" s="24">
        <f t="shared" si="532"/>
        <v>0</v>
      </c>
      <c r="Y1868" s="25">
        <f t="shared" si="533"/>
        <v>0</v>
      </c>
      <c r="Z1868" s="77"/>
      <c r="AA1868" s="665"/>
      <c r="AB1868" s="665" t="str">
        <f t="shared" si="534"/>
        <v/>
      </c>
      <c r="AC1868" s="665" t="str">
        <f t="shared" si="535"/>
        <v/>
      </c>
    </row>
    <row r="1869" spans="2:29" ht="12.75" x14ac:dyDescent="0.35">
      <c r="B1869" s="20"/>
      <c r="C1869" s="20"/>
      <c r="D1869" s="29"/>
      <c r="E1869" s="30"/>
      <c r="F1869" s="30"/>
      <c r="G1869" s="30"/>
      <c r="H1869" s="30"/>
      <c r="I1869" s="24" t="str">
        <f t="shared" si="524"/>
        <v/>
      </c>
      <c r="J1869" s="74"/>
      <c r="K1869" s="27"/>
      <c r="L1869" s="24"/>
      <c r="M1869" s="22"/>
      <c r="N1869" s="23" t="str">
        <f t="shared" si="525"/>
        <v/>
      </c>
      <c r="O1869" s="23" t="str">
        <f t="shared" si="526"/>
        <v/>
      </c>
      <c r="P1869" s="23" t="str">
        <f t="shared" si="527"/>
        <v/>
      </c>
      <c r="Q1869" s="23" t="str">
        <f t="shared" si="528"/>
        <v/>
      </c>
      <c r="R1869" s="23" t="str">
        <f t="shared" si="529"/>
        <v/>
      </c>
      <c r="S1869" s="696" t="e">
        <f t="shared" si="530"/>
        <v>#VALUE!</v>
      </c>
      <c r="T1869" s="23" t="str">
        <f t="shared" si="531"/>
        <v/>
      </c>
      <c r="U1869" s="28"/>
      <c r="V1869" s="28"/>
      <c r="W1869" s="631"/>
      <c r="X1869" s="24">
        <f t="shared" si="532"/>
        <v>0</v>
      </c>
      <c r="Y1869" s="25">
        <f t="shared" si="533"/>
        <v>0</v>
      </c>
      <c r="Z1869" s="77"/>
      <c r="AA1869" s="665"/>
      <c r="AB1869" s="665" t="str">
        <f t="shared" si="534"/>
        <v/>
      </c>
      <c r="AC1869" s="665" t="str">
        <f t="shared" si="535"/>
        <v/>
      </c>
    </row>
    <row r="1870" spans="2:29" ht="12.75" x14ac:dyDescent="0.35">
      <c r="B1870" s="20"/>
      <c r="C1870" s="20"/>
      <c r="D1870" s="29"/>
      <c r="E1870" s="30"/>
      <c r="F1870" s="30"/>
      <c r="G1870" s="30"/>
      <c r="H1870" s="30"/>
      <c r="I1870" s="24" t="str">
        <f t="shared" si="524"/>
        <v/>
      </c>
      <c r="J1870" s="74"/>
      <c r="K1870" s="27"/>
      <c r="L1870" s="24"/>
      <c r="M1870" s="22"/>
      <c r="N1870" s="23" t="str">
        <f t="shared" si="525"/>
        <v/>
      </c>
      <c r="O1870" s="23" t="str">
        <f t="shared" si="526"/>
        <v/>
      </c>
      <c r="P1870" s="23" t="str">
        <f t="shared" si="527"/>
        <v/>
      </c>
      <c r="Q1870" s="23" t="str">
        <f t="shared" si="528"/>
        <v/>
      </c>
      <c r="R1870" s="23" t="str">
        <f t="shared" si="529"/>
        <v/>
      </c>
      <c r="S1870" s="696" t="e">
        <f t="shared" si="530"/>
        <v>#VALUE!</v>
      </c>
      <c r="T1870" s="23" t="str">
        <f t="shared" si="531"/>
        <v/>
      </c>
      <c r="U1870" s="28"/>
      <c r="V1870" s="28"/>
      <c r="W1870" s="631"/>
      <c r="X1870" s="24">
        <f t="shared" si="532"/>
        <v>0</v>
      </c>
      <c r="Y1870" s="25">
        <f t="shared" si="533"/>
        <v>0</v>
      </c>
      <c r="Z1870" s="77"/>
      <c r="AA1870" s="665"/>
      <c r="AB1870" s="665" t="str">
        <f t="shared" si="534"/>
        <v/>
      </c>
      <c r="AC1870" s="665" t="str">
        <f t="shared" si="535"/>
        <v/>
      </c>
    </row>
    <row r="1871" spans="2:29" ht="12.75" x14ac:dyDescent="0.35">
      <c r="B1871" s="20"/>
      <c r="C1871" s="20"/>
      <c r="D1871" s="29"/>
      <c r="E1871" s="30"/>
      <c r="F1871" s="30"/>
      <c r="G1871" s="30"/>
      <c r="H1871" s="30"/>
      <c r="I1871" s="24" t="str">
        <f t="shared" si="524"/>
        <v/>
      </c>
      <c r="J1871" s="74"/>
      <c r="K1871" s="27"/>
      <c r="L1871" s="24"/>
      <c r="M1871" s="22"/>
      <c r="N1871" s="23" t="str">
        <f t="shared" si="525"/>
        <v/>
      </c>
      <c r="O1871" s="23" t="str">
        <f t="shared" si="526"/>
        <v/>
      </c>
      <c r="P1871" s="23" t="str">
        <f t="shared" si="527"/>
        <v/>
      </c>
      <c r="Q1871" s="23" t="str">
        <f t="shared" si="528"/>
        <v/>
      </c>
      <c r="R1871" s="23" t="str">
        <f t="shared" si="529"/>
        <v/>
      </c>
      <c r="S1871" s="696" t="e">
        <f t="shared" si="530"/>
        <v>#VALUE!</v>
      </c>
      <c r="T1871" s="23" t="str">
        <f t="shared" si="531"/>
        <v/>
      </c>
      <c r="U1871" s="28"/>
      <c r="V1871" s="28"/>
      <c r="W1871" s="631"/>
      <c r="X1871" s="24">
        <f t="shared" si="532"/>
        <v>0</v>
      </c>
      <c r="Y1871" s="25">
        <f t="shared" si="533"/>
        <v>0</v>
      </c>
      <c r="Z1871" s="77"/>
      <c r="AA1871" s="665"/>
      <c r="AB1871" s="665" t="str">
        <f t="shared" si="534"/>
        <v/>
      </c>
      <c r="AC1871" s="665" t="str">
        <f t="shared" si="535"/>
        <v/>
      </c>
    </row>
    <row r="1872" spans="2:29" ht="12.75" x14ac:dyDescent="0.35">
      <c r="B1872" s="20"/>
      <c r="C1872" s="20"/>
      <c r="D1872" s="29"/>
      <c r="E1872" s="30"/>
      <c r="F1872" s="30"/>
      <c r="G1872" s="30"/>
      <c r="H1872" s="30"/>
      <c r="I1872" s="24" t="str">
        <f t="shared" si="524"/>
        <v/>
      </c>
      <c r="J1872" s="74"/>
      <c r="K1872" s="27"/>
      <c r="L1872" s="24"/>
      <c r="M1872" s="22"/>
      <c r="N1872" s="23" t="str">
        <f t="shared" si="525"/>
        <v/>
      </c>
      <c r="O1872" s="23" t="str">
        <f t="shared" si="526"/>
        <v/>
      </c>
      <c r="P1872" s="23" t="str">
        <f t="shared" si="527"/>
        <v/>
      </c>
      <c r="Q1872" s="23" t="str">
        <f t="shared" si="528"/>
        <v/>
      </c>
      <c r="R1872" s="23" t="str">
        <f t="shared" si="529"/>
        <v/>
      </c>
      <c r="S1872" s="696" t="e">
        <f t="shared" si="530"/>
        <v>#VALUE!</v>
      </c>
      <c r="T1872" s="23" t="str">
        <f t="shared" si="531"/>
        <v/>
      </c>
      <c r="U1872" s="28"/>
      <c r="V1872" s="28"/>
      <c r="W1872" s="631"/>
      <c r="X1872" s="24">
        <f t="shared" si="532"/>
        <v>0</v>
      </c>
      <c r="Y1872" s="25">
        <f t="shared" si="533"/>
        <v>0</v>
      </c>
      <c r="Z1872" s="77"/>
      <c r="AA1872" s="665"/>
      <c r="AB1872" s="665" t="str">
        <f t="shared" si="534"/>
        <v/>
      </c>
      <c r="AC1872" s="665" t="str">
        <f t="shared" si="535"/>
        <v/>
      </c>
    </row>
    <row r="1873" spans="2:29" ht="12.75" x14ac:dyDescent="0.35">
      <c r="B1873" s="20"/>
      <c r="C1873" s="20"/>
      <c r="D1873" s="29"/>
      <c r="E1873" s="30"/>
      <c r="F1873" s="30"/>
      <c r="G1873" s="30"/>
      <c r="H1873" s="30"/>
      <c r="I1873" s="24" t="str">
        <f t="shared" si="524"/>
        <v/>
      </c>
      <c r="J1873" s="74"/>
      <c r="K1873" s="27"/>
      <c r="L1873" s="24"/>
      <c r="M1873" s="22"/>
      <c r="N1873" s="23" t="str">
        <f t="shared" si="525"/>
        <v/>
      </c>
      <c r="O1873" s="23" t="str">
        <f t="shared" si="526"/>
        <v/>
      </c>
      <c r="P1873" s="23" t="str">
        <f t="shared" si="527"/>
        <v/>
      </c>
      <c r="Q1873" s="23" t="str">
        <f t="shared" si="528"/>
        <v/>
      </c>
      <c r="R1873" s="23" t="str">
        <f t="shared" si="529"/>
        <v/>
      </c>
      <c r="S1873" s="696" t="e">
        <f t="shared" si="530"/>
        <v>#VALUE!</v>
      </c>
      <c r="T1873" s="23" t="str">
        <f t="shared" si="531"/>
        <v/>
      </c>
      <c r="U1873" s="28"/>
      <c r="V1873" s="28"/>
      <c r="W1873" s="631"/>
      <c r="X1873" s="24">
        <f t="shared" si="532"/>
        <v>0</v>
      </c>
      <c r="Y1873" s="25">
        <f t="shared" si="533"/>
        <v>0</v>
      </c>
      <c r="Z1873" s="77"/>
      <c r="AA1873" s="665"/>
      <c r="AB1873" s="665" t="str">
        <f t="shared" si="534"/>
        <v/>
      </c>
      <c r="AC1873" s="665" t="str">
        <f t="shared" si="535"/>
        <v/>
      </c>
    </row>
    <row r="1874" spans="2:29" ht="12.75" x14ac:dyDescent="0.35">
      <c r="B1874" s="20"/>
      <c r="C1874" s="20"/>
      <c r="D1874" s="29"/>
      <c r="E1874" s="30"/>
      <c r="F1874" s="30"/>
      <c r="G1874" s="30"/>
      <c r="H1874" s="30"/>
      <c r="I1874" s="24" t="str">
        <f t="shared" si="524"/>
        <v/>
      </c>
      <c r="J1874" s="74"/>
      <c r="K1874" s="27"/>
      <c r="L1874" s="24"/>
      <c r="M1874" s="22"/>
      <c r="N1874" s="23" t="str">
        <f t="shared" si="525"/>
        <v/>
      </c>
      <c r="O1874" s="23" t="str">
        <f t="shared" si="526"/>
        <v/>
      </c>
      <c r="P1874" s="23" t="str">
        <f t="shared" si="527"/>
        <v/>
      </c>
      <c r="Q1874" s="23" t="str">
        <f t="shared" si="528"/>
        <v/>
      </c>
      <c r="R1874" s="23" t="str">
        <f t="shared" si="529"/>
        <v/>
      </c>
      <c r="S1874" s="696" t="e">
        <f t="shared" si="530"/>
        <v>#VALUE!</v>
      </c>
      <c r="T1874" s="23" t="str">
        <f t="shared" si="531"/>
        <v/>
      </c>
      <c r="U1874" s="28"/>
      <c r="V1874" s="28"/>
      <c r="W1874" s="631"/>
      <c r="X1874" s="24">
        <f t="shared" si="532"/>
        <v>0</v>
      </c>
      <c r="Y1874" s="25">
        <f t="shared" si="533"/>
        <v>0</v>
      </c>
      <c r="Z1874" s="77"/>
      <c r="AA1874" s="665"/>
      <c r="AB1874" s="665" t="str">
        <f t="shared" si="534"/>
        <v/>
      </c>
      <c r="AC1874" s="665" t="str">
        <f t="shared" si="535"/>
        <v/>
      </c>
    </row>
    <row r="1875" spans="2:29" ht="12.75" x14ac:dyDescent="0.35">
      <c r="B1875" s="20"/>
      <c r="C1875" s="20"/>
      <c r="D1875" s="29"/>
      <c r="E1875" s="30"/>
      <c r="F1875" s="30"/>
      <c r="G1875" s="30"/>
      <c r="H1875" s="30"/>
      <c r="I1875" s="24" t="str">
        <f t="shared" si="524"/>
        <v/>
      </c>
      <c r="J1875" s="74"/>
      <c r="K1875" s="27"/>
      <c r="L1875" s="24"/>
      <c r="M1875" s="22"/>
      <c r="N1875" s="23" t="str">
        <f t="shared" si="525"/>
        <v/>
      </c>
      <c r="O1875" s="23" t="str">
        <f t="shared" si="526"/>
        <v/>
      </c>
      <c r="P1875" s="23" t="str">
        <f t="shared" si="527"/>
        <v/>
      </c>
      <c r="Q1875" s="23" t="str">
        <f t="shared" si="528"/>
        <v/>
      </c>
      <c r="R1875" s="23" t="str">
        <f t="shared" si="529"/>
        <v/>
      </c>
      <c r="S1875" s="696" t="e">
        <f t="shared" si="530"/>
        <v>#VALUE!</v>
      </c>
      <c r="T1875" s="23" t="str">
        <f t="shared" si="531"/>
        <v/>
      </c>
      <c r="U1875" s="28"/>
      <c r="V1875" s="28"/>
      <c r="W1875" s="631"/>
      <c r="X1875" s="24">
        <f t="shared" si="532"/>
        <v>0</v>
      </c>
      <c r="Y1875" s="25">
        <f t="shared" si="533"/>
        <v>0</v>
      </c>
      <c r="Z1875" s="77"/>
      <c r="AA1875" s="665"/>
      <c r="AB1875" s="665" t="str">
        <f t="shared" si="534"/>
        <v/>
      </c>
      <c r="AC1875" s="665" t="str">
        <f t="shared" si="535"/>
        <v/>
      </c>
    </row>
    <row r="1876" spans="2:29" ht="12.75" x14ac:dyDescent="0.35">
      <c r="B1876" s="20"/>
      <c r="C1876" s="20"/>
      <c r="D1876" s="29"/>
      <c r="E1876" s="30"/>
      <c r="F1876" s="30"/>
      <c r="G1876" s="30"/>
      <c r="H1876" s="30"/>
      <c r="I1876" s="24" t="str">
        <f t="shared" si="524"/>
        <v/>
      </c>
      <c r="J1876" s="74"/>
      <c r="K1876" s="27"/>
      <c r="L1876" s="24"/>
      <c r="M1876" s="22"/>
      <c r="N1876" s="23" t="str">
        <f t="shared" si="525"/>
        <v/>
      </c>
      <c r="O1876" s="23" t="str">
        <f t="shared" si="526"/>
        <v/>
      </c>
      <c r="P1876" s="23" t="str">
        <f t="shared" si="527"/>
        <v/>
      </c>
      <c r="Q1876" s="23" t="str">
        <f t="shared" si="528"/>
        <v/>
      </c>
      <c r="R1876" s="23" t="str">
        <f t="shared" si="529"/>
        <v/>
      </c>
      <c r="S1876" s="696" t="e">
        <f t="shared" si="530"/>
        <v>#VALUE!</v>
      </c>
      <c r="T1876" s="23" t="str">
        <f t="shared" si="531"/>
        <v/>
      </c>
      <c r="U1876" s="28"/>
      <c r="V1876" s="28"/>
      <c r="W1876" s="631"/>
      <c r="X1876" s="24">
        <f t="shared" si="532"/>
        <v>0</v>
      </c>
      <c r="Y1876" s="25">
        <f t="shared" si="533"/>
        <v>0</v>
      </c>
      <c r="Z1876" s="77"/>
      <c r="AA1876" s="665"/>
      <c r="AB1876" s="665" t="str">
        <f t="shared" si="534"/>
        <v/>
      </c>
      <c r="AC1876" s="665" t="str">
        <f t="shared" si="535"/>
        <v/>
      </c>
    </row>
    <row r="1877" spans="2:29" ht="12.75" x14ac:dyDescent="0.35">
      <c r="B1877" s="20"/>
      <c r="C1877" s="20"/>
      <c r="D1877" s="29"/>
      <c r="E1877" s="30"/>
      <c r="F1877" s="30"/>
      <c r="G1877" s="30"/>
      <c r="H1877" s="30"/>
      <c r="I1877" s="24" t="str">
        <f t="shared" si="524"/>
        <v/>
      </c>
      <c r="J1877" s="74"/>
      <c r="K1877" s="27"/>
      <c r="L1877" s="24"/>
      <c r="M1877" s="22"/>
      <c r="N1877" s="23" t="str">
        <f t="shared" si="525"/>
        <v/>
      </c>
      <c r="O1877" s="23" t="str">
        <f t="shared" si="526"/>
        <v/>
      </c>
      <c r="P1877" s="23" t="str">
        <f t="shared" si="527"/>
        <v/>
      </c>
      <c r="Q1877" s="23" t="str">
        <f t="shared" si="528"/>
        <v/>
      </c>
      <c r="R1877" s="23" t="str">
        <f t="shared" si="529"/>
        <v/>
      </c>
      <c r="S1877" s="696" t="e">
        <f t="shared" si="530"/>
        <v>#VALUE!</v>
      </c>
      <c r="T1877" s="23" t="str">
        <f t="shared" si="531"/>
        <v/>
      </c>
      <c r="U1877" s="28"/>
      <c r="V1877" s="28"/>
      <c r="W1877" s="631"/>
      <c r="X1877" s="24">
        <f t="shared" si="532"/>
        <v>0</v>
      </c>
      <c r="Y1877" s="25">
        <f t="shared" si="533"/>
        <v>0</v>
      </c>
      <c r="Z1877" s="77"/>
      <c r="AA1877" s="665"/>
      <c r="AB1877" s="665" t="str">
        <f t="shared" si="534"/>
        <v/>
      </c>
      <c r="AC1877" s="665" t="str">
        <f t="shared" si="535"/>
        <v/>
      </c>
    </row>
    <row r="1878" spans="2:29" ht="12.75" x14ac:dyDescent="0.35">
      <c r="B1878" s="20"/>
      <c r="C1878" s="20"/>
      <c r="D1878" s="29"/>
      <c r="E1878" s="30"/>
      <c r="F1878" s="30"/>
      <c r="G1878" s="30"/>
      <c r="H1878" s="30"/>
      <c r="I1878" s="24" t="str">
        <f t="shared" si="524"/>
        <v/>
      </c>
      <c r="J1878" s="74"/>
      <c r="K1878" s="27"/>
      <c r="L1878" s="24"/>
      <c r="M1878" s="22"/>
      <c r="N1878" s="23" t="str">
        <f t="shared" si="525"/>
        <v/>
      </c>
      <c r="O1878" s="23" t="str">
        <f t="shared" si="526"/>
        <v/>
      </c>
      <c r="P1878" s="23" t="str">
        <f t="shared" si="527"/>
        <v/>
      </c>
      <c r="Q1878" s="23" t="str">
        <f t="shared" si="528"/>
        <v/>
      </c>
      <c r="R1878" s="23" t="str">
        <f t="shared" si="529"/>
        <v/>
      </c>
      <c r="S1878" s="696" t="e">
        <f t="shared" si="530"/>
        <v>#VALUE!</v>
      </c>
      <c r="T1878" s="23" t="str">
        <f t="shared" si="531"/>
        <v/>
      </c>
      <c r="U1878" s="28"/>
      <c r="V1878" s="28"/>
      <c r="W1878" s="631"/>
      <c r="X1878" s="24">
        <f t="shared" si="532"/>
        <v>0</v>
      </c>
      <c r="Y1878" s="25">
        <f t="shared" si="533"/>
        <v>0</v>
      </c>
      <c r="Z1878" s="77"/>
      <c r="AA1878" s="665"/>
      <c r="AB1878" s="665" t="str">
        <f t="shared" si="534"/>
        <v/>
      </c>
      <c r="AC1878" s="665" t="str">
        <f t="shared" si="535"/>
        <v/>
      </c>
    </row>
    <row r="1879" spans="2:29" ht="12.75" x14ac:dyDescent="0.35">
      <c r="B1879" s="20"/>
      <c r="C1879" s="20"/>
      <c r="D1879" s="29"/>
      <c r="E1879" s="30"/>
      <c r="F1879" s="30"/>
      <c r="G1879" s="30"/>
      <c r="H1879" s="30"/>
      <c r="I1879" s="24" t="str">
        <f t="shared" si="524"/>
        <v/>
      </c>
      <c r="J1879" s="74"/>
      <c r="K1879" s="27"/>
      <c r="L1879" s="24"/>
      <c r="M1879" s="22"/>
      <c r="N1879" s="23" t="str">
        <f t="shared" si="525"/>
        <v/>
      </c>
      <c r="O1879" s="23" t="str">
        <f t="shared" si="526"/>
        <v/>
      </c>
      <c r="P1879" s="23" t="str">
        <f t="shared" si="527"/>
        <v/>
      </c>
      <c r="Q1879" s="23" t="str">
        <f t="shared" si="528"/>
        <v/>
      </c>
      <c r="R1879" s="23" t="str">
        <f t="shared" si="529"/>
        <v/>
      </c>
      <c r="S1879" s="696" t="e">
        <f t="shared" si="530"/>
        <v>#VALUE!</v>
      </c>
      <c r="T1879" s="23" t="str">
        <f t="shared" si="531"/>
        <v/>
      </c>
      <c r="U1879" s="28"/>
      <c r="V1879" s="28"/>
      <c r="W1879" s="631"/>
      <c r="X1879" s="24">
        <f t="shared" si="532"/>
        <v>0</v>
      </c>
      <c r="Y1879" s="25">
        <f t="shared" si="533"/>
        <v>0</v>
      </c>
      <c r="Z1879" s="77"/>
      <c r="AA1879" s="665"/>
      <c r="AB1879" s="665" t="str">
        <f t="shared" si="534"/>
        <v/>
      </c>
      <c r="AC1879" s="665" t="str">
        <f t="shared" si="535"/>
        <v/>
      </c>
    </row>
    <row r="1880" spans="2:29" ht="12.75" x14ac:dyDescent="0.35">
      <c r="B1880" s="20"/>
      <c r="C1880" s="20"/>
      <c r="D1880" s="29"/>
      <c r="E1880" s="30"/>
      <c r="F1880" s="30"/>
      <c r="G1880" s="30"/>
      <c r="H1880" s="30"/>
      <c r="I1880" s="24" t="str">
        <f t="shared" si="524"/>
        <v/>
      </c>
      <c r="J1880" s="74"/>
      <c r="K1880" s="27"/>
      <c r="L1880" s="24"/>
      <c r="M1880" s="22"/>
      <c r="N1880" s="23" t="str">
        <f t="shared" si="525"/>
        <v/>
      </c>
      <c r="O1880" s="23" t="str">
        <f t="shared" si="526"/>
        <v/>
      </c>
      <c r="P1880" s="23" t="str">
        <f t="shared" si="527"/>
        <v/>
      </c>
      <c r="Q1880" s="23" t="str">
        <f t="shared" si="528"/>
        <v/>
      </c>
      <c r="R1880" s="23" t="str">
        <f t="shared" si="529"/>
        <v/>
      </c>
      <c r="S1880" s="696" t="e">
        <f t="shared" si="530"/>
        <v>#VALUE!</v>
      </c>
      <c r="T1880" s="23" t="str">
        <f t="shared" si="531"/>
        <v/>
      </c>
      <c r="U1880" s="28"/>
      <c r="V1880" s="28"/>
      <c r="W1880" s="631"/>
      <c r="X1880" s="24">
        <f t="shared" si="532"/>
        <v>0</v>
      </c>
      <c r="Y1880" s="25">
        <f t="shared" si="533"/>
        <v>0</v>
      </c>
      <c r="Z1880" s="77"/>
      <c r="AA1880" s="665"/>
      <c r="AB1880" s="665" t="str">
        <f t="shared" si="534"/>
        <v/>
      </c>
      <c r="AC1880" s="665" t="str">
        <f t="shared" si="535"/>
        <v/>
      </c>
    </row>
    <row r="1881" spans="2:29" ht="12.75" x14ac:dyDescent="0.35">
      <c r="B1881" s="20"/>
      <c r="C1881" s="20"/>
      <c r="D1881" s="29"/>
      <c r="E1881" s="30"/>
      <c r="F1881" s="30"/>
      <c r="G1881" s="30"/>
      <c r="H1881" s="30"/>
      <c r="I1881" s="24" t="str">
        <f t="shared" si="524"/>
        <v/>
      </c>
      <c r="J1881" s="74"/>
      <c r="K1881" s="27"/>
      <c r="L1881" s="24"/>
      <c r="M1881" s="22"/>
      <c r="N1881" s="23" t="str">
        <f t="shared" si="525"/>
        <v/>
      </c>
      <c r="O1881" s="23" t="str">
        <f t="shared" si="526"/>
        <v/>
      </c>
      <c r="P1881" s="23" t="str">
        <f t="shared" si="527"/>
        <v/>
      </c>
      <c r="Q1881" s="23" t="str">
        <f t="shared" si="528"/>
        <v/>
      </c>
      <c r="R1881" s="23" t="str">
        <f t="shared" si="529"/>
        <v/>
      </c>
      <c r="S1881" s="696" t="e">
        <f t="shared" si="530"/>
        <v>#VALUE!</v>
      </c>
      <c r="T1881" s="23" t="str">
        <f t="shared" si="531"/>
        <v/>
      </c>
      <c r="U1881" s="28"/>
      <c r="V1881" s="28"/>
      <c r="W1881" s="631"/>
      <c r="X1881" s="24">
        <f t="shared" si="532"/>
        <v>0</v>
      </c>
      <c r="Y1881" s="25">
        <f t="shared" si="533"/>
        <v>0</v>
      </c>
      <c r="Z1881" s="77"/>
      <c r="AA1881" s="665"/>
      <c r="AB1881" s="665" t="str">
        <f t="shared" si="534"/>
        <v/>
      </c>
      <c r="AC1881" s="665" t="str">
        <f t="shared" si="535"/>
        <v/>
      </c>
    </row>
    <row r="1882" spans="2:29" ht="12.75" x14ac:dyDescent="0.35">
      <c r="B1882" s="20"/>
      <c r="C1882" s="20"/>
      <c r="D1882" s="29"/>
      <c r="E1882" s="30"/>
      <c r="F1882" s="30"/>
      <c r="G1882" s="30"/>
      <c r="H1882" s="30"/>
      <c r="I1882" s="24" t="str">
        <f t="shared" si="524"/>
        <v/>
      </c>
      <c r="J1882" s="74"/>
      <c r="K1882" s="27"/>
      <c r="L1882" s="24"/>
      <c r="M1882" s="22"/>
      <c r="N1882" s="23" t="str">
        <f t="shared" si="525"/>
        <v/>
      </c>
      <c r="O1882" s="23" t="str">
        <f t="shared" si="526"/>
        <v/>
      </c>
      <c r="P1882" s="23" t="str">
        <f t="shared" si="527"/>
        <v/>
      </c>
      <c r="Q1882" s="23" t="str">
        <f t="shared" si="528"/>
        <v/>
      </c>
      <c r="R1882" s="23" t="str">
        <f t="shared" si="529"/>
        <v/>
      </c>
      <c r="S1882" s="696" t="e">
        <f t="shared" si="530"/>
        <v>#VALUE!</v>
      </c>
      <c r="T1882" s="23" t="str">
        <f t="shared" si="531"/>
        <v/>
      </c>
      <c r="U1882" s="28"/>
      <c r="V1882" s="28"/>
      <c r="W1882" s="631"/>
      <c r="X1882" s="24">
        <f t="shared" si="532"/>
        <v>0</v>
      </c>
      <c r="Y1882" s="25">
        <f t="shared" si="533"/>
        <v>0</v>
      </c>
      <c r="Z1882" s="77"/>
      <c r="AA1882" s="665"/>
      <c r="AB1882" s="665" t="str">
        <f t="shared" si="534"/>
        <v/>
      </c>
      <c r="AC1882" s="665" t="str">
        <f t="shared" si="535"/>
        <v/>
      </c>
    </row>
    <row r="1883" spans="2:29" ht="12.75" x14ac:dyDescent="0.35">
      <c r="B1883" s="20"/>
      <c r="C1883" s="20"/>
      <c r="D1883" s="29"/>
      <c r="E1883" s="30"/>
      <c r="F1883" s="30"/>
      <c r="G1883" s="30"/>
      <c r="H1883" s="30"/>
      <c r="I1883" s="24" t="str">
        <f t="shared" si="524"/>
        <v/>
      </c>
      <c r="J1883" s="74"/>
      <c r="K1883" s="27"/>
      <c r="L1883" s="24"/>
      <c r="M1883" s="22"/>
      <c r="N1883" s="23" t="str">
        <f t="shared" si="525"/>
        <v/>
      </c>
      <c r="O1883" s="23" t="str">
        <f t="shared" si="526"/>
        <v/>
      </c>
      <c r="P1883" s="23" t="str">
        <f t="shared" si="527"/>
        <v/>
      </c>
      <c r="Q1883" s="23" t="str">
        <f t="shared" si="528"/>
        <v/>
      </c>
      <c r="R1883" s="23" t="str">
        <f t="shared" si="529"/>
        <v/>
      </c>
      <c r="S1883" s="696" t="e">
        <f t="shared" si="530"/>
        <v>#VALUE!</v>
      </c>
      <c r="T1883" s="23" t="str">
        <f t="shared" si="531"/>
        <v/>
      </c>
      <c r="U1883" s="28"/>
      <c r="V1883" s="28"/>
      <c r="W1883" s="631"/>
      <c r="X1883" s="24">
        <f t="shared" si="532"/>
        <v>0</v>
      </c>
      <c r="Y1883" s="25">
        <f t="shared" si="533"/>
        <v>0</v>
      </c>
      <c r="Z1883" s="77"/>
      <c r="AA1883" s="665"/>
      <c r="AB1883" s="665" t="str">
        <f t="shared" si="534"/>
        <v/>
      </c>
      <c r="AC1883" s="665" t="str">
        <f t="shared" si="535"/>
        <v/>
      </c>
    </row>
    <row r="1884" spans="2:29" ht="12.75" x14ac:dyDescent="0.35">
      <c r="B1884" s="20"/>
      <c r="C1884" s="20"/>
      <c r="D1884" s="29"/>
      <c r="E1884" s="30"/>
      <c r="F1884" s="30"/>
      <c r="G1884" s="30"/>
      <c r="H1884" s="30"/>
      <c r="I1884" s="24" t="str">
        <f t="shared" si="524"/>
        <v/>
      </c>
      <c r="J1884" s="74"/>
      <c r="K1884" s="27"/>
      <c r="L1884" s="24"/>
      <c r="M1884" s="22"/>
      <c r="N1884" s="23" t="str">
        <f t="shared" si="525"/>
        <v/>
      </c>
      <c r="O1884" s="23" t="str">
        <f t="shared" si="526"/>
        <v/>
      </c>
      <c r="P1884" s="23" t="str">
        <f t="shared" si="527"/>
        <v/>
      </c>
      <c r="Q1884" s="23" t="str">
        <f t="shared" si="528"/>
        <v/>
      </c>
      <c r="R1884" s="23" t="str">
        <f t="shared" si="529"/>
        <v/>
      </c>
      <c r="S1884" s="696" t="e">
        <f t="shared" si="530"/>
        <v>#VALUE!</v>
      </c>
      <c r="T1884" s="23" t="str">
        <f t="shared" si="531"/>
        <v/>
      </c>
      <c r="U1884" s="28"/>
      <c r="V1884" s="28"/>
      <c r="W1884" s="631"/>
      <c r="X1884" s="24">
        <f t="shared" si="532"/>
        <v>0</v>
      </c>
      <c r="Y1884" s="25">
        <f t="shared" si="533"/>
        <v>0</v>
      </c>
      <c r="Z1884" s="77"/>
      <c r="AA1884" s="665"/>
      <c r="AB1884" s="665" t="str">
        <f t="shared" si="534"/>
        <v/>
      </c>
      <c r="AC1884" s="665" t="str">
        <f t="shared" si="535"/>
        <v/>
      </c>
    </row>
    <row r="1885" spans="2:29" ht="12.75" x14ac:dyDescent="0.35">
      <c r="B1885" s="20"/>
      <c r="C1885" s="20"/>
      <c r="D1885" s="29"/>
      <c r="E1885" s="30"/>
      <c r="F1885" s="30"/>
      <c r="G1885" s="30"/>
      <c r="H1885" s="30"/>
      <c r="I1885" s="24" t="str">
        <f t="shared" si="524"/>
        <v/>
      </c>
      <c r="J1885" s="74"/>
      <c r="K1885" s="27"/>
      <c r="L1885" s="24"/>
      <c r="M1885" s="22"/>
      <c r="N1885" s="23" t="str">
        <f t="shared" si="525"/>
        <v/>
      </c>
      <c r="O1885" s="23" t="str">
        <f t="shared" si="526"/>
        <v/>
      </c>
      <c r="P1885" s="23" t="str">
        <f t="shared" si="527"/>
        <v/>
      </c>
      <c r="Q1885" s="23" t="str">
        <f t="shared" si="528"/>
        <v/>
      </c>
      <c r="R1885" s="23" t="str">
        <f t="shared" si="529"/>
        <v/>
      </c>
      <c r="S1885" s="696" t="e">
        <f t="shared" si="530"/>
        <v>#VALUE!</v>
      </c>
      <c r="T1885" s="23" t="str">
        <f t="shared" si="531"/>
        <v/>
      </c>
      <c r="U1885" s="28"/>
      <c r="V1885" s="28"/>
      <c r="W1885" s="631"/>
      <c r="X1885" s="24">
        <f t="shared" si="532"/>
        <v>0</v>
      </c>
      <c r="Y1885" s="25">
        <f t="shared" si="533"/>
        <v>0</v>
      </c>
      <c r="Z1885" s="77"/>
      <c r="AA1885" s="665"/>
      <c r="AB1885" s="665" t="str">
        <f t="shared" si="534"/>
        <v/>
      </c>
      <c r="AC1885" s="665" t="str">
        <f t="shared" si="535"/>
        <v/>
      </c>
    </row>
    <row r="1886" spans="2:29" ht="12.75" x14ac:dyDescent="0.35">
      <c r="B1886" s="20"/>
      <c r="C1886" s="20"/>
      <c r="D1886" s="29"/>
      <c r="E1886" s="30"/>
      <c r="F1886" s="30"/>
      <c r="G1886" s="30"/>
      <c r="H1886" s="30"/>
      <c r="I1886" s="24" t="str">
        <f t="shared" si="524"/>
        <v/>
      </c>
      <c r="J1886" s="74"/>
      <c r="K1886" s="27"/>
      <c r="L1886" s="24"/>
      <c r="M1886" s="22"/>
      <c r="N1886" s="23" t="str">
        <f t="shared" si="525"/>
        <v/>
      </c>
      <c r="O1886" s="23" t="str">
        <f t="shared" si="526"/>
        <v/>
      </c>
      <c r="P1886" s="23" t="str">
        <f t="shared" si="527"/>
        <v/>
      </c>
      <c r="Q1886" s="23" t="str">
        <f t="shared" si="528"/>
        <v/>
      </c>
      <c r="R1886" s="23" t="str">
        <f t="shared" si="529"/>
        <v/>
      </c>
      <c r="S1886" s="696" t="e">
        <f t="shared" si="530"/>
        <v>#VALUE!</v>
      </c>
      <c r="T1886" s="23" t="str">
        <f t="shared" si="531"/>
        <v/>
      </c>
      <c r="U1886" s="28"/>
      <c r="V1886" s="28"/>
      <c r="W1886" s="631"/>
      <c r="X1886" s="24">
        <f t="shared" si="532"/>
        <v>0</v>
      </c>
      <c r="Y1886" s="25">
        <f t="shared" si="533"/>
        <v>0</v>
      </c>
      <c r="Z1886" s="77"/>
      <c r="AA1886" s="665"/>
      <c r="AB1886" s="665" t="str">
        <f t="shared" si="534"/>
        <v/>
      </c>
      <c r="AC1886" s="665" t="str">
        <f t="shared" si="535"/>
        <v/>
      </c>
    </row>
    <row r="1887" spans="2:29" ht="12.75" x14ac:dyDescent="0.35">
      <c r="B1887" s="20"/>
      <c r="C1887" s="20"/>
      <c r="D1887" s="29"/>
      <c r="E1887" s="30"/>
      <c r="F1887" s="30"/>
      <c r="G1887" s="30"/>
      <c r="H1887" s="30"/>
      <c r="I1887" s="24" t="str">
        <f t="shared" si="524"/>
        <v/>
      </c>
      <c r="J1887" s="74"/>
      <c r="K1887" s="27"/>
      <c r="L1887" s="24"/>
      <c r="M1887" s="22"/>
      <c r="N1887" s="23" t="str">
        <f t="shared" si="525"/>
        <v/>
      </c>
      <c r="O1887" s="23" t="str">
        <f t="shared" si="526"/>
        <v/>
      </c>
      <c r="P1887" s="23" t="str">
        <f t="shared" si="527"/>
        <v/>
      </c>
      <c r="Q1887" s="23" t="str">
        <f t="shared" si="528"/>
        <v/>
      </c>
      <c r="R1887" s="23" t="str">
        <f t="shared" si="529"/>
        <v/>
      </c>
      <c r="S1887" s="696" t="e">
        <f t="shared" si="530"/>
        <v>#VALUE!</v>
      </c>
      <c r="T1887" s="23" t="str">
        <f t="shared" si="531"/>
        <v/>
      </c>
      <c r="U1887" s="28"/>
      <c r="V1887" s="28"/>
      <c r="W1887" s="631"/>
      <c r="X1887" s="24">
        <f t="shared" si="532"/>
        <v>0</v>
      </c>
      <c r="Y1887" s="25">
        <f t="shared" si="533"/>
        <v>0</v>
      </c>
      <c r="Z1887" s="77"/>
      <c r="AA1887" s="665"/>
      <c r="AB1887" s="665" t="str">
        <f t="shared" si="534"/>
        <v/>
      </c>
      <c r="AC1887" s="665" t="str">
        <f t="shared" si="535"/>
        <v/>
      </c>
    </row>
    <row r="1888" spans="2:29" ht="12.75" x14ac:dyDescent="0.35">
      <c r="B1888" s="20"/>
      <c r="C1888" s="20"/>
      <c r="D1888" s="29"/>
      <c r="E1888" s="30"/>
      <c r="F1888" s="30"/>
      <c r="G1888" s="30"/>
      <c r="H1888" s="30"/>
      <c r="I1888" s="24" t="str">
        <f t="shared" si="524"/>
        <v/>
      </c>
      <c r="J1888" s="74"/>
      <c r="K1888" s="27"/>
      <c r="L1888" s="24"/>
      <c r="M1888" s="22"/>
      <c r="N1888" s="23" t="str">
        <f t="shared" si="525"/>
        <v/>
      </c>
      <c r="O1888" s="23" t="str">
        <f t="shared" si="526"/>
        <v/>
      </c>
      <c r="P1888" s="23" t="str">
        <f t="shared" si="527"/>
        <v/>
      </c>
      <c r="Q1888" s="23" t="str">
        <f t="shared" si="528"/>
        <v/>
      </c>
      <c r="R1888" s="23" t="str">
        <f t="shared" si="529"/>
        <v/>
      </c>
      <c r="S1888" s="696" t="e">
        <f t="shared" si="530"/>
        <v>#VALUE!</v>
      </c>
      <c r="T1888" s="23" t="str">
        <f t="shared" si="531"/>
        <v/>
      </c>
      <c r="U1888" s="28"/>
      <c r="V1888" s="28"/>
      <c r="W1888" s="631"/>
      <c r="X1888" s="24">
        <f t="shared" si="532"/>
        <v>0</v>
      </c>
      <c r="Y1888" s="25">
        <f t="shared" si="533"/>
        <v>0</v>
      </c>
      <c r="Z1888" s="77"/>
      <c r="AA1888" s="665"/>
      <c r="AB1888" s="665" t="str">
        <f t="shared" si="534"/>
        <v/>
      </c>
      <c r="AC1888" s="665" t="str">
        <f t="shared" si="535"/>
        <v/>
      </c>
    </row>
    <row r="1889" spans="2:29" ht="12.75" x14ac:dyDescent="0.35">
      <c r="B1889" s="20"/>
      <c r="C1889" s="20"/>
      <c r="D1889" s="29"/>
      <c r="E1889" s="30"/>
      <c r="F1889" s="30"/>
      <c r="G1889" s="30"/>
      <c r="H1889" s="30"/>
      <c r="I1889" s="24" t="str">
        <f t="shared" si="524"/>
        <v/>
      </c>
      <c r="J1889" s="74"/>
      <c r="K1889" s="27"/>
      <c r="L1889" s="24"/>
      <c r="M1889" s="22"/>
      <c r="N1889" s="23" t="str">
        <f t="shared" si="525"/>
        <v/>
      </c>
      <c r="O1889" s="23" t="str">
        <f t="shared" si="526"/>
        <v/>
      </c>
      <c r="P1889" s="23" t="str">
        <f t="shared" si="527"/>
        <v/>
      </c>
      <c r="Q1889" s="23" t="str">
        <f t="shared" si="528"/>
        <v/>
      </c>
      <c r="R1889" s="23" t="str">
        <f t="shared" si="529"/>
        <v/>
      </c>
      <c r="S1889" s="696" t="e">
        <f t="shared" si="530"/>
        <v>#VALUE!</v>
      </c>
      <c r="T1889" s="23" t="str">
        <f t="shared" si="531"/>
        <v/>
      </c>
      <c r="U1889" s="28"/>
      <c r="V1889" s="28"/>
      <c r="W1889" s="631"/>
      <c r="X1889" s="24">
        <f t="shared" si="532"/>
        <v>0</v>
      </c>
      <c r="Y1889" s="25">
        <f t="shared" si="533"/>
        <v>0</v>
      </c>
      <c r="Z1889" s="77"/>
      <c r="AA1889" s="665"/>
      <c r="AB1889" s="665" t="str">
        <f t="shared" si="534"/>
        <v/>
      </c>
      <c r="AC1889" s="665" t="str">
        <f t="shared" si="535"/>
        <v/>
      </c>
    </row>
    <row r="1890" spans="2:29" ht="12.75" x14ac:dyDescent="0.35">
      <c r="B1890" s="20"/>
      <c r="C1890" s="20"/>
      <c r="D1890" s="29"/>
      <c r="E1890" s="30"/>
      <c r="F1890" s="30"/>
      <c r="G1890" s="30"/>
      <c r="H1890" s="30"/>
      <c r="I1890" s="24" t="str">
        <f t="shared" si="524"/>
        <v/>
      </c>
      <c r="J1890" s="74"/>
      <c r="K1890" s="27"/>
      <c r="L1890" s="24"/>
      <c r="M1890" s="22"/>
      <c r="N1890" s="23" t="str">
        <f t="shared" si="525"/>
        <v/>
      </c>
      <c r="O1890" s="23" t="str">
        <f t="shared" si="526"/>
        <v/>
      </c>
      <c r="P1890" s="23" t="str">
        <f t="shared" si="527"/>
        <v/>
      </c>
      <c r="Q1890" s="23" t="str">
        <f t="shared" si="528"/>
        <v/>
      </c>
      <c r="R1890" s="23" t="str">
        <f t="shared" si="529"/>
        <v/>
      </c>
      <c r="S1890" s="696" t="e">
        <f t="shared" si="530"/>
        <v>#VALUE!</v>
      </c>
      <c r="T1890" s="23" t="str">
        <f t="shared" si="531"/>
        <v/>
      </c>
      <c r="U1890" s="28"/>
      <c r="V1890" s="28"/>
      <c r="W1890" s="631"/>
      <c r="X1890" s="24">
        <f t="shared" si="532"/>
        <v>0</v>
      </c>
      <c r="Y1890" s="25">
        <f t="shared" si="533"/>
        <v>0</v>
      </c>
      <c r="Z1890" s="77"/>
      <c r="AA1890" s="665"/>
      <c r="AB1890" s="665" t="str">
        <f t="shared" si="534"/>
        <v/>
      </c>
      <c r="AC1890" s="665" t="str">
        <f t="shared" si="535"/>
        <v/>
      </c>
    </row>
    <row r="1891" spans="2:29" ht="12.75" x14ac:dyDescent="0.35">
      <c r="B1891" s="20"/>
      <c r="C1891" s="20"/>
      <c r="D1891" s="29"/>
      <c r="E1891" s="30"/>
      <c r="F1891" s="30"/>
      <c r="G1891" s="30"/>
      <c r="H1891" s="30"/>
      <c r="I1891" s="24" t="str">
        <f t="shared" si="524"/>
        <v/>
      </c>
      <c r="J1891" s="74"/>
      <c r="K1891" s="27"/>
      <c r="L1891" s="24"/>
      <c r="M1891" s="22"/>
      <c r="N1891" s="23" t="str">
        <f t="shared" si="525"/>
        <v/>
      </c>
      <c r="O1891" s="23" t="str">
        <f t="shared" si="526"/>
        <v/>
      </c>
      <c r="P1891" s="23" t="str">
        <f t="shared" si="527"/>
        <v/>
      </c>
      <c r="Q1891" s="23" t="str">
        <f t="shared" si="528"/>
        <v/>
      </c>
      <c r="R1891" s="23" t="str">
        <f t="shared" si="529"/>
        <v/>
      </c>
      <c r="S1891" s="696" t="e">
        <f t="shared" si="530"/>
        <v>#VALUE!</v>
      </c>
      <c r="T1891" s="23" t="str">
        <f t="shared" si="531"/>
        <v/>
      </c>
      <c r="U1891" s="28"/>
      <c r="V1891" s="28"/>
      <c r="W1891" s="631"/>
      <c r="X1891" s="24">
        <f t="shared" si="532"/>
        <v>0</v>
      </c>
      <c r="Y1891" s="25">
        <f t="shared" si="533"/>
        <v>0</v>
      </c>
      <c r="Z1891" s="77"/>
      <c r="AA1891" s="665"/>
      <c r="AB1891" s="665" t="str">
        <f t="shared" si="534"/>
        <v/>
      </c>
      <c r="AC1891" s="665" t="str">
        <f t="shared" si="535"/>
        <v/>
      </c>
    </row>
    <row r="1892" spans="2:29" ht="12.75" x14ac:dyDescent="0.35">
      <c r="B1892" s="20"/>
      <c r="C1892" s="20"/>
      <c r="D1892" s="29"/>
      <c r="E1892" s="30"/>
      <c r="F1892" s="30"/>
      <c r="G1892" s="30"/>
      <c r="H1892" s="30"/>
      <c r="I1892" s="24" t="str">
        <f t="shared" si="524"/>
        <v/>
      </c>
      <c r="J1892" s="74"/>
      <c r="K1892" s="27"/>
      <c r="L1892" s="24"/>
      <c r="M1892" s="22"/>
      <c r="N1892" s="23" t="str">
        <f t="shared" si="525"/>
        <v/>
      </c>
      <c r="O1892" s="23" t="str">
        <f t="shared" si="526"/>
        <v/>
      </c>
      <c r="P1892" s="23" t="str">
        <f t="shared" si="527"/>
        <v/>
      </c>
      <c r="Q1892" s="23" t="str">
        <f t="shared" si="528"/>
        <v/>
      </c>
      <c r="R1892" s="23" t="str">
        <f t="shared" si="529"/>
        <v/>
      </c>
      <c r="S1892" s="696" t="e">
        <f t="shared" si="530"/>
        <v>#VALUE!</v>
      </c>
      <c r="T1892" s="23" t="str">
        <f t="shared" si="531"/>
        <v/>
      </c>
      <c r="U1892" s="28"/>
      <c r="V1892" s="28"/>
      <c r="W1892" s="631"/>
      <c r="X1892" s="24">
        <f t="shared" si="532"/>
        <v>0</v>
      </c>
      <c r="Y1892" s="25">
        <f t="shared" si="533"/>
        <v>0</v>
      </c>
      <c r="Z1892" s="77"/>
      <c r="AA1892" s="665"/>
      <c r="AB1892" s="665" t="str">
        <f t="shared" si="534"/>
        <v/>
      </c>
      <c r="AC1892" s="665" t="str">
        <f t="shared" si="535"/>
        <v/>
      </c>
    </row>
    <row r="1893" spans="2:29" ht="12.75" x14ac:dyDescent="0.35">
      <c r="B1893" s="20"/>
      <c r="C1893" s="20"/>
      <c r="D1893" s="29"/>
      <c r="E1893" s="30"/>
      <c r="F1893" s="30"/>
      <c r="G1893" s="30"/>
      <c r="H1893" s="30"/>
      <c r="I1893" s="24" t="str">
        <f t="shared" si="524"/>
        <v/>
      </c>
      <c r="J1893" s="74"/>
      <c r="K1893" s="27"/>
      <c r="L1893" s="24"/>
      <c r="M1893" s="22"/>
      <c r="N1893" s="23" t="str">
        <f t="shared" si="525"/>
        <v/>
      </c>
      <c r="O1893" s="23" t="str">
        <f t="shared" si="526"/>
        <v/>
      </c>
      <c r="P1893" s="23" t="str">
        <f t="shared" si="527"/>
        <v/>
      </c>
      <c r="Q1893" s="23" t="str">
        <f t="shared" si="528"/>
        <v/>
      </c>
      <c r="R1893" s="23" t="str">
        <f t="shared" si="529"/>
        <v/>
      </c>
      <c r="S1893" s="696" t="e">
        <f t="shared" si="530"/>
        <v>#VALUE!</v>
      </c>
      <c r="T1893" s="23" t="str">
        <f t="shared" si="531"/>
        <v/>
      </c>
      <c r="U1893" s="28"/>
      <c r="V1893" s="28"/>
      <c r="W1893" s="631"/>
      <c r="X1893" s="24">
        <f t="shared" si="532"/>
        <v>0</v>
      </c>
      <c r="Y1893" s="25">
        <f t="shared" si="533"/>
        <v>0</v>
      </c>
      <c r="Z1893" s="77"/>
      <c r="AA1893" s="665"/>
      <c r="AB1893" s="665" t="str">
        <f t="shared" si="534"/>
        <v/>
      </c>
      <c r="AC1893" s="665" t="str">
        <f t="shared" si="535"/>
        <v/>
      </c>
    </row>
    <row r="1894" spans="2:29" ht="12.75" x14ac:dyDescent="0.35">
      <c r="B1894" s="20"/>
      <c r="C1894" s="20"/>
      <c r="D1894" s="29"/>
      <c r="E1894" s="30"/>
      <c r="F1894" s="30"/>
      <c r="G1894" s="30"/>
      <c r="H1894" s="30"/>
      <c r="I1894" s="24" t="str">
        <f t="shared" si="524"/>
        <v/>
      </c>
      <c r="J1894" s="74"/>
      <c r="K1894" s="27"/>
      <c r="L1894" s="24"/>
      <c r="M1894" s="22"/>
      <c r="N1894" s="23" t="str">
        <f t="shared" si="525"/>
        <v/>
      </c>
      <c r="O1894" s="23" t="str">
        <f t="shared" si="526"/>
        <v/>
      </c>
      <c r="P1894" s="23" t="str">
        <f t="shared" si="527"/>
        <v/>
      </c>
      <c r="Q1894" s="23" t="str">
        <f t="shared" si="528"/>
        <v/>
      </c>
      <c r="R1894" s="23" t="str">
        <f t="shared" si="529"/>
        <v/>
      </c>
      <c r="S1894" s="696" t="e">
        <f t="shared" si="530"/>
        <v>#VALUE!</v>
      </c>
      <c r="T1894" s="23" t="str">
        <f t="shared" si="531"/>
        <v/>
      </c>
      <c r="U1894" s="28"/>
      <c r="V1894" s="28"/>
      <c r="W1894" s="631"/>
      <c r="X1894" s="24">
        <f t="shared" si="532"/>
        <v>0</v>
      </c>
      <c r="Y1894" s="25">
        <f t="shared" si="533"/>
        <v>0</v>
      </c>
      <c r="Z1894" s="77"/>
      <c r="AA1894" s="665"/>
      <c r="AB1894" s="665" t="str">
        <f t="shared" si="534"/>
        <v/>
      </c>
      <c r="AC1894" s="665" t="str">
        <f t="shared" si="535"/>
        <v/>
      </c>
    </row>
    <row r="1895" spans="2:29" ht="12.75" x14ac:dyDescent="0.35">
      <c r="B1895" s="20"/>
      <c r="C1895" s="20"/>
      <c r="D1895" s="29"/>
      <c r="E1895" s="30"/>
      <c r="F1895" s="30"/>
      <c r="G1895" s="30"/>
      <c r="H1895" s="30"/>
      <c r="I1895" s="24" t="str">
        <f t="shared" si="524"/>
        <v/>
      </c>
      <c r="J1895" s="74"/>
      <c r="K1895" s="27"/>
      <c r="L1895" s="24"/>
      <c r="M1895" s="22"/>
      <c r="N1895" s="23" t="str">
        <f t="shared" si="525"/>
        <v/>
      </c>
      <c r="O1895" s="23" t="str">
        <f t="shared" si="526"/>
        <v/>
      </c>
      <c r="P1895" s="23" t="str">
        <f t="shared" si="527"/>
        <v/>
      </c>
      <c r="Q1895" s="23" t="str">
        <f t="shared" si="528"/>
        <v/>
      </c>
      <c r="R1895" s="23" t="str">
        <f t="shared" si="529"/>
        <v/>
      </c>
      <c r="S1895" s="696" t="e">
        <f t="shared" si="530"/>
        <v>#VALUE!</v>
      </c>
      <c r="T1895" s="23" t="str">
        <f t="shared" si="531"/>
        <v/>
      </c>
      <c r="U1895" s="28"/>
      <c r="V1895" s="28"/>
      <c r="W1895" s="631"/>
      <c r="X1895" s="24">
        <f t="shared" si="532"/>
        <v>0</v>
      </c>
      <c r="Y1895" s="25">
        <f t="shared" si="533"/>
        <v>0</v>
      </c>
      <c r="Z1895" s="77"/>
      <c r="AA1895" s="665"/>
      <c r="AB1895" s="665" t="str">
        <f t="shared" si="534"/>
        <v/>
      </c>
      <c r="AC1895" s="665" t="str">
        <f t="shared" si="535"/>
        <v/>
      </c>
    </row>
    <row r="1896" spans="2:29" ht="12.75" x14ac:dyDescent="0.35">
      <c r="B1896" s="20"/>
      <c r="C1896" s="20"/>
      <c r="D1896" s="29"/>
      <c r="E1896" s="30"/>
      <c r="F1896" s="30"/>
      <c r="G1896" s="30"/>
      <c r="H1896" s="30"/>
      <c r="I1896" s="24" t="str">
        <f t="shared" si="524"/>
        <v/>
      </c>
      <c r="J1896" s="74"/>
      <c r="K1896" s="27"/>
      <c r="L1896" s="24"/>
      <c r="M1896" s="22"/>
      <c r="N1896" s="23" t="str">
        <f t="shared" si="525"/>
        <v/>
      </c>
      <c r="O1896" s="23" t="str">
        <f t="shared" si="526"/>
        <v/>
      </c>
      <c r="P1896" s="23" t="str">
        <f t="shared" si="527"/>
        <v/>
      </c>
      <c r="Q1896" s="23" t="str">
        <f t="shared" si="528"/>
        <v/>
      </c>
      <c r="R1896" s="23" t="str">
        <f t="shared" si="529"/>
        <v/>
      </c>
      <c r="S1896" s="696" t="e">
        <f t="shared" si="530"/>
        <v>#VALUE!</v>
      </c>
      <c r="T1896" s="23" t="str">
        <f t="shared" si="531"/>
        <v/>
      </c>
      <c r="U1896" s="28"/>
      <c r="V1896" s="28"/>
      <c r="W1896" s="631"/>
      <c r="X1896" s="24">
        <f t="shared" si="532"/>
        <v>0</v>
      </c>
      <c r="Y1896" s="25">
        <f t="shared" si="533"/>
        <v>0</v>
      </c>
      <c r="Z1896" s="77"/>
      <c r="AA1896" s="665"/>
      <c r="AB1896" s="665" t="str">
        <f t="shared" si="534"/>
        <v/>
      </c>
      <c r="AC1896" s="665" t="str">
        <f t="shared" si="535"/>
        <v/>
      </c>
    </row>
    <row r="1897" spans="2:29" ht="12.75" x14ac:dyDescent="0.35">
      <c r="B1897" s="20"/>
      <c r="C1897" s="20"/>
      <c r="D1897" s="29"/>
      <c r="E1897" s="30"/>
      <c r="F1897" s="30"/>
      <c r="G1897" s="30"/>
      <c r="H1897" s="30"/>
      <c r="I1897" s="24" t="str">
        <f t="shared" si="524"/>
        <v/>
      </c>
      <c r="J1897" s="74"/>
      <c r="K1897" s="27"/>
      <c r="L1897" s="24"/>
      <c r="M1897" s="22"/>
      <c r="N1897" s="23" t="str">
        <f t="shared" si="525"/>
        <v/>
      </c>
      <c r="O1897" s="23" t="str">
        <f t="shared" si="526"/>
        <v/>
      </c>
      <c r="P1897" s="23" t="str">
        <f t="shared" si="527"/>
        <v/>
      </c>
      <c r="Q1897" s="23" t="str">
        <f t="shared" si="528"/>
        <v/>
      </c>
      <c r="R1897" s="23" t="str">
        <f t="shared" si="529"/>
        <v/>
      </c>
      <c r="S1897" s="696" t="e">
        <f t="shared" si="530"/>
        <v>#VALUE!</v>
      </c>
      <c r="T1897" s="23" t="str">
        <f t="shared" si="531"/>
        <v/>
      </c>
      <c r="U1897" s="28"/>
      <c r="V1897" s="28"/>
      <c r="W1897" s="631"/>
      <c r="X1897" s="24">
        <f t="shared" si="532"/>
        <v>0</v>
      </c>
      <c r="Y1897" s="25">
        <f t="shared" si="533"/>
        <v>0</v>
      </c>
      <c r="Z1897" s="77"/>
      <c r="AA1897" s="665"/>
      <c r="AB1897" s="665" t="str">
        <f t="shared" si="534"/>
        <v/>
      </c>
      <c r="AC1897" s="665" t="str">
        <f t="shared" si="535"/>
        <v/>
      </c>
    </row>
    <row r="1898" spans="2:29" ht="12.75" x14ac:dyDescent="0.35">
      <c r="B1898" s="20"/>
      <c r="C1898" s="20"/>
      <c r="D1898" s="29"/>
      <c r="E1898" s="30"/>
      <c r="F1898" s="30"/>
      <c r="G1898" s="30"/>
      <c r="H1898" s="30"/>
      <c r="I1898" s="24" t="str">
        <f t="shared" si="524"/>
        <v/>
      </c>
      <c r="J1898" s="74"/>
      <c r="K1898" s="27"/>
      <c r="L1898" s="24"/>
      <c r="M1898" s="22"/>
      <c r="N1898" s="23" t="str">
        <f t="shared" si="525"/>
        <v/>
      </c>
      <c r="O1898" s="23" t="str">
        <f t="shared" si="526"/>
        <v/>
      </c>
      <c r="P1898" s="23" t="str">
        <f t="shared" si="527"/>
        <v/>
      </c>
      <c r="Q1898" s="23" t="str">
        <f t="shared" si="528"/>
        <v/>
      </c>
      <c r="R1898" s="23" t="str">
        <f t="shared" si="529"/>
        <v/>
      </c>
      <c r="S1898" s="696" t="e">
        <f t="shared" si="530"/>
        <v>#VALUE!</v>
      </c>
      <c r="T1898" s="23" t="str">
        <f t="shared" si="531"/>
        <v/>
      </c>
      <c r="U1898" s="28"/>
      <c r="V1898" s="28"/>
      <c r="W1898" s="631"/>
      <c r="X1898" s="24">
        <f t="shared" si="532"/>
        <v>0</v>
      </c>
      <c r="Y1898" s="25">
        <f t="shared" si="533"/>
        <v>0</v>
      </c>
      <c r="Z1898" s="77"/>
      <c r="AA1898" s="665"/>
      <c r="AB1898" s="665" t="str">
        <f t="shared" si="534"/>
        <v/>
      </c>
      <c r="AC1898" s="665" t="str">
        <f t="shared" si="535"/>
        <v/>
      </c>
    </row>
    <row r="1899" spans="2:29" ht="12.75" x14ac:dyDescent="0.35">
      <c r="B1899" s="20"/>
      <c r="C1899" s="20"/>
      <c r="D1899" s="29"/>
      <c r="E1899" s="30"/>
      <c r="F1899" s="30"/>
      <c r="G1899" s="30"/>
      <c r="H1899" s="30"/>
      <c r="I1899" s="24" t="str">
        <f t="shared" si="524"/>
        <v/>
      </c>
      <c r="J1899" s="74"/>
      <c r="K1899" s="27"/>
      <c r="L1899" s="24"/>
      <c r="M1899" s="22"/>
      <c r="N1899" s="23" t="str">
        <f t="shared" si="525"/>
        <v/>
      </c>
      <c r="O1899" s="23" t="str">
        <f t="shared" si="526"/>
        <v/>
      </c>
      <c r="P1899" s="23" t="str">
        <f t="shared" si="527"/>
        <v/>
      </c>
      <c r="Q1899" s="23" t="str">
        <f t="shared" si="528"/>
        <v/>
      </c>
      <c r="R1899" s="23" t="str">
        <f t="shared" si="529"/>
        <v/>
      </c>
      <c r="S1899" s="696" t="e">
        <f t="shared" si="530"/>
        <v>#VALUE!</v>
      </c>
      <c r="T1899" s="23" t="str">
        <f t="shared" si="531"/>
        <v/>
      </c>
      <c r="U1899" s="28"/>
      <c r="V1899" s="28"/>
      <c r="W1899" s="631"/>
      <c r="X1899" s="24">
        <f t="shared" si="532"/>
        <v>0</v>
      </c>
      <c r="Y1899" s="25">
        <f t="shared" si="533"/>
        <v>0</v>
      </c>
      <c r="Z1899" s="77"/>
      <c r="AA1899" s="665"/>
      <c r="AB1899" s="665" t="str">
        <f t="shared" si="534"/>
        <v/>
      </c>
      <c r="AC1899" s="665" t="str">
        <f t="shared" si="535"/>
        <v/>
      </c>
    </row>
    <row r="1900" spans="2:29" ht="12.75" x14ac:dyDescent="0.35">
      <c r="B1900" s="20"/>
      <c r="C1900" s="20"/>
      <c r="D1900" s="29"/>
      <c r="E1900" s="30"/>
      <c r="F1900" s="30"/>
      <c r="G1900" s="30"/>
      <c r="H1900" s="30"/>
      <c r="I1900" s="24" t="str">
        <f t="shared" si="524"/>
        <v/>
      </c>
      <c r="J1900" s="74"/>
      <c r="K1900" s="27"/>
      <c r="L1900" s="24"/>
      <c r="M1900" s="22"/>
      <c r="N1900" s="23" t="str">
        <f t="shared" si="525"/>
        <v/>
      </c>
      <c r="O1900" s="23" t="str">
        <f t="shared" si="526"/>
        <v/>
      </c>
      <c r="P1900" s="23" t="str">
        <f t="shared" si="527"/>
        <v/>
      </c>
      <c r="Q1900" s="23" t="str">
        <f t="shared" si="528"/>
        <v/>
      </c>
      <c r="R1900" s="23" t="str">
        <f t="shared" si="529"/>
        <v/>
      </c>
      <c r="S1900" s="696" t="e">
        <f t="shared" si="530"/>
        <v>#VALUE!</v>
      </c>
      <c r="T1900" s="23" t="str">
        <f t="shared" si="531"/>
        <v/>
      </c>
      <c r="U1900" s="28"/>
      <c r="V1900" s="28"/>
      <c r="W1900" s="631"/>
      <c r="X1900" s="24">
        <f t="shared" si="532"/>
        <v>0</v>
      </c>
      <c r="Y1900" s="25">
        <f t="shared" si="533"/>
        <v>0</v>
      </c>
      <c r="Z1900" s="77"/>
      <c r="AA1900" s="665"/>
      <c r="AB1900" s="665" t="str">
        <f t="shared" si="534"/>
        <v/>
      </c>
      <c r="AC1900" s="665" t="str">
        <f t="shared" si="535"/>
        <v/>
      </c>
    </row>
    <row r="1901" spans="2:29" ht="12.75" x14ac:dyDescent="0.35">
      <c r="B1901" s="20"/>
      <c r="C1901" s="20"/>
      <c r="D1901" s="29"/>
      <c r="E1901" s="30"/>
      <c r="F1901" s="30"/>
      <c r="G1901" s="30"/>
      <c r="H1901" s="30"/>
      <c r="I1901" s="24" t="str">
        <f t="shared" si="524"/>
        <v/>
      </c>
      <c r="J1901" s="74"/>
      <c r="K1901" s="27"/>
      <c r="L1901" s="24"/>
      <c r="M1901" s="22"/>
      <c r="N1901" s="23" t="str">
        <f t="shared" si="525"/>
        <v/>
      </c>
      <c r="O1901" s="23" t="str">
        <f t="shared" si="526"/>
        <v/>
      </c>
      <c r="P1901" s="23" t="str">
        <f t="shared" si="527"/>
        <v/>
      </c>
      <c r="Q1901" s="23" t="str">
        <f t="shared" si="528"/>
        <v/>
      </c>
      <c r="R1901" s="23" t="str">
        <f t="shared" si="529"/>
        <v/>
      </c>
      <c r="S1901" s="696" t="e">
        <f t="shared" si="530"/>
        <v>#VALUE!</v>
      </c>
      <c r="T1901" s="23" t="str">
        <f t="shared" si="531"/>
        <v/>
      </c>
      <c r="U1901" s="28"/>
      <c r="V1901" s="28"/>
      <c r="W1901" s="631"/>
      <c r="X1901" s="24">
        <f t="shared" si="532"/>
        <v>0</v>
      </c>
      <c r="Y1901" s="25">
        <f t="shared" si="533"/>
        <v>0</v>
      </c>
      <c r="Z1901" s="77"/>
      <c r="AA1901" s="665"/>
      <c r="AB1901" s="665" t="str">
        <f t="shared" si="534"/>
        <v/>
      </c>
      <c r="AC1901" s="665" t="str">
        <f t="shared" si="535"/>
        <v/>
      </c>
    </row>
    <row r="1902" spans="2:29" ht="12.75" x14ac:dyDescent="0.35">
      <c r="B1902" s="20"/>
      <c r="C1902" s="20"/>
      <c r="D1902" s="29"/>
      <c r="E1902" s="30"/>
      <c r="F1902" s="30"/>
      <c r="G1902" s="30"/>
      <c r="H1902" s="30"/>
      <c r="I1902" s="24" t="str">
        <f t="shared" si="524"/>
        <v/>
      </c>
      <c r="J1902" s="74"/>
      <c r="K1902" s="27"/>
      <c r="L1902" s="24"/>
      <c r="M1902" s="22"/>
      <c r="N1902" s="23" t="str">
        <f t="shared" si="525"/>
        <v/>
      </c>
      <c r="O1902" s="23" t="str">
        <f t="shared" si="526"/>
        <v/>
      </c>
      <c r="P1902" s="23" t="str">
        <f t="shared" si="527"/>
        <v/>
      </c>
      <c r="Q1902" s="23" t="str">
        <f t="shared" si="528"/>
        <v/>
      </c>
      <c r="R1902" s="23" t="str">
        <f t="shared" si="529"/>
        <v/>
      </c>
      <c r="S1902" s="696" t="e">
        <f t="shared" si="530"/>
        <v>#VALUE!</v>
      </c>
      <c r="T1902" s="23" t="str">
        <f t="shared" si="531"/>
        <v/>
      </c>
      <c r="U1902" s="28"/>
      <c r="V1902" s="28"/>
      <c r="W1902" s="631"/>
      <c r="X1902" s="24">
        <f t="shared" si="532"/>
        <v>0</v>
      </c>
      <c r="Y1902" s="25">
        <f t="shared" si="533"/>
        <v>0</v>
      </c>
      <c r="Z1902" s="77"/>
      <c r="AA1902" s="665"/>
      <c r="AB1902" s="665" t="str">
        <f t="shared" si="534"/>
        <v/>
      </c>
      <c r="AC1902" s="665" t="str">
        <f t="shared" si="535"/>
        <v/>
      </c>
    </row>
    <row r="1903" spans="2:29" ht="12.75" x14ac:dyDescent="0.35">
      <c r="B1903" s="20"/>
      <c r="C1903" s="20"/>
      <c r="D1903" s="29"/>
      <c r="E1903" s="30"/>
      <c r="F1903" s="30"/>
      <c r="G1903" s="30"/>
      <c r="H1903" s="30"/>
      <c r="I1903" s="24" t="str">
        <f t="shared" si="524"/>
        <v/>
      </c>
      <c r="J1903" s="74"/>
      <c r="K1903" s="27"/>
      <c r="L1903" s="24"/>
      <c r="M1903" s="22"/>
      <c r="N1903" s="23" t="str">
        <f t="shared" si="525"/>
        <v/>
      </c>
      <c r="O1903" s="23" t="str">
        <f t="shared" si="526"/>
        <v/>
      </c>
      <c r="P1903" s="23" t="str">
        <f t="shared" si="527"/>
        <v/>
      </c>
      <c r="Q1903" s="23" t="str">
        <f t="shared" si="528"/>
        <v/>
      </c>
      <c r="R1903" s="23" t="str">
        <f t="shared" si="529"/>
        <v/>
      </c>
      <c r="S1903" s="696" t="e">
        <f t="shared" si="530"/>
        <v>#VALUE!</v>
      </c>
      <c r="T1903" s="23" t="str">
        <f t="shared" si="531"/>
        <v/>
      </c>
      <c r="U1903" s="28"/>
      <c r="V1903" s="28"/>
      <c r="W1903" s="631"/>
      <c r="X1903" s="24">
        <f t="shared" si="532"/>
        <v>0</v>
      </c>
      <c r="Y1903" s="25">
        <f t="shared" si="533"/>
        <v>0</v>
      </c>
      <c r="Z1903" s="77"/>
      <c r="AA1903" s="665"/>
      <c r="AB1903" s="665" t="str">
        <f t="shared" si="534"/>
        <v/>
      </c>
      <c r="AC1903" s="665" t="str">
        <f t="shared" si="535"/>
        <v/>
      </c>
    </row>
    <row r="1904" spans="2:29" ht="12.75" x14ac:dyDescent="0.35">
      <c r="B1904" s="20"/>
      <c r="C1904" s="20"/>
      <c r="D1904" s="29"/>
      <c r="E1904" s="30"/>
      <c r="F1904" s="30"/>
      <c r="G1904" s="30"/>
      <c r="H1904" s="30"/>
      <c r="I1904" s="24" t="str">
        <f t="shared" si="524"/>
        <v/>
      </c>
      <c r="J1904" s="74"/>
      <c r="K1904" s="27"/>
      <c r="L1904" s="24"/>
      <c r="M1904" s="22"/>
      <c r="N1904" s="23" t="str">
        <f t="shared" si="525"/>
        <v/>
      </c>
      <c r="O1904" s="23" t="str">
        <f t="shared" si="526"/>
        <v/>
      </c>
      <c r="P1904" s="23" t="str">
        <f t="shared" si="527"/>
        <v/>
      </c>
      <c r="Q1904" s="23" t="str">
        <f t="shared" si="528"/>
        <v/>
      </c>
      <c r="R1904" s="23" t="str">
        <f t="shared" si="529"/>
        <v/>
      </c>
      <c r="S1904" s="696" t="e">
        <f t="shared" si="530"/>
        <v>#VALUE!</v>
      </c>
      <c r="T1904" s="23" t="str">
        <f t="shared" si="531"/>
        <v/>
      </c>
      <c r="U1904" s="28"/>
      <c r="V1904" s="28"/>
      <c r="W1904" s="631"/>
      <c r="X1904" s="24">
        <f t="shared" si="532"/>
        <v>0</v>
      </c>
      <c r="Y1904" s="25">
        <f t="shared" si="533"/>
        <v>0</v>
      </c>
      <c r="Z1904" s="77"/>
      <c r="AA1904" s="665"/>
      <c r="AB1904" s="665" t="str">
        <f t="shared" si="534"/>
        <v/>
      </c>
      <c r="AC1904" s="665" t="str">
        <f t="shared" si="535"/>
        <v/>
      </c>
    </row>
    <row r="1905" spans="2:29" ht="12.75" x14ac:dyDescent="0.35">
      <c r="B1905" s="20"/>
      <c r="C1905" s="20"/>
      <c r="D1905" s="29"/>
      <c r="E1905" s="30"/>
      <c r="F1905" s="30"/>
      <c r="G1905" s="30"/>
      <c r="H1905" s="30"/>
      <c r="I1905" s="24" t="str">
        <f t="shared" si="524"/>
        <v/>
      </c>
      <c r="J1905" s="74"/>
      <c r="K1905" s="27"/>
      <c r="L1905" s="24"/>
      <c r="M1905" s="22"/>
      <c r="N1905" s="23" t="str">
        <f t="shared" si="525"/>
        <v/>
      </c>
      <c r="O1905" s="23" t="str">
        <f t="shared" si="526"/>
        <v/>
      </c>
      <c r="P1905" s="23" t="str">
        <f t="shared" si="527"/>
        <v/>
      </c>
      <c r="Q1905" s="23" t="str">
        <f t="shared" si="528"/>
        <v/>
      </c>
      <c r="R1905" s="23" t="str">
        <f t="shared" si="529"/>
        <v/>
      </c>
      <c r="S1905" s="696" t="e">
        <f t="shared" si="530"/>
        <v>#VALUE!</v>
      </c>
      <c r="T1905" s="23" t="str">
        <f t="shared" si="531"/>
        <v/>
      </c>
      <c r="U1905" s="28"/>
      <c r="V1905" s="28"/>
      <c r="W1905" s="631"/>
      <c r="X1905" s="24">
        <f t="shared" si="532"/>
        <v>0</v>
      </c>
      <c r="Y1905" s="25">
        <f t="shared" si="533"/>
        <v>0</v>
      </c>
      <c r="Z1905" s="77"/>
      <c r="AA1905" s="665"/>
      <c r="AB1905" s="665" t="str">
        <f t="shared" si="534"/>
        <v/>
      </c>
      <c r="AC1905" s="665" t="str">
        <f t="shared" si="535"/>
        <v/>
      </c>
    </row>
    <row r="1906" spans="2:29" ht="12.75" x14ac:dyDescent="0.35">
      <c r="B1906" s="20"/>
      <c r="C1906" s="20"/>
      <c r="D1906" s="29"/>
      <c r="E1906" s="30"/>
      <c r="F1906" s="30"/>
      <c r="G1906" s="30"/>
      <c r="H1906" s="30"/>
      <c r="I1906" s="24" t="str">
        <f t="shared" si="524"/>
        <v/>
      </c>
      <c r="J1906" s="74"/>
      <c r="K1906" s="27"/>
      <c r="L1906" s="24"/>
      <c r="M1906" s="22"/>
      <c r="N1906" s="23" t="str">
        <f t="shared" si="525"/>
        <v/>
      </c>
      <c r="O1906" s="23" t="str">
        <f t="shared" si="526"/>
        <v/>
      </c>
      <c r="P1906" s="23" t="str">
        <f t="shared" si="527"/>
        <v/>
      </c>
      <c r="Q1906" s="23" t="str">
        <f t="shared" si="528"/>
        <v/>
      </c>
      <c r="R1906" s="23" t="str">
        <f t="shared" si="529"/>
        <v/>
      </c>
      <c r="S1906" s="696" t="e">
        <f t="shared" si="530"/>
        <v>#VALUE!</v>
      </c>
      <c r="T1906" s="23" t="str">
        <f t="shared" si="531"/>
        <v/>
      </c>
      <c r="U1906" s="28"/>
      <c r="V1906" s="28"/>
      <c r="W1906" s="631"/>
      <c r="X1906" s="24">
        <f t="shared" si="532"/>
        <v>0</v>
      </c>
      <c r="Y1906" s="25">
        <f t="shared" si="533"/>
        <v>0</v>
      </c>
      <c r="Z1906" s="77"/>
      <c r="AA1906" s="665"/>
      <c r="AB1906" s="665" t="str">
        <f t="shared" si="534"/>
        <v/>
      </c>
      <c r="AC1906" s="665" t="str">
        <f t="shared" si="535"/>
        <v/>
      </c>
    </row>
    <row r="1907" spans="2:29" ht="12.75" x14ac:dyDescent="0.35">
      <c r="B1907" s="20"/>
      <c r="C1907" s="20"/>
      <c r="D1907" s="29"/>
      <c r="E1907" s="30"/>
      <c r="F1907" s="30"/>
      <c r="G1907" s="30"/>
      <c r="H1907" s="30"/>
      <c r="I1907" s="24" t="str">
        <f t="shared" si="524"/>
        <v/>
      </c>
      <c r="J1907" s="74"/>
      <c r="K1907" s="27"/>
      <c r="L1907" s="24"/>
      <c r="M1907" s="22"/>
      <c r="N1907" s="23" t="str">
        <f t="shared" si="525"/>
        <v/>
      </c>
      <c r="O1907" s="23" t="str">
        <f t="shared" si="526"/>
        <v/>
      </c>
      <c r="P1907" s="23" t="str">
        <f t="shared" si="527"/>
        <v/>
      </c>
      <c r="Q1907" s="23" t="str">
        <f t="shared" si="528"/>
        <v/>
      </c>
      <c r="R1907" s="23" t="str">
        <f t="shared" si="529"/>
        <v/>
      </c>
      <c r="S1907" s="696" t="e">
        <f t="shared" si="530"/>
        <v>#VALUE!</v>
      </c>
      <c r="T1907" s="23" t="str">
        <f t="shared" si="531"/>
        <v/>
      </c>
      <c r="U1907" s="28"/>
      <c r="V1907" s="28"/>
      <c r="W1907" s="631"/>
      <c r="X1907" s="24">
        <f t="shared" si="532"/>
        <v>0</v>
      </c>
      <c r="Y1907" s="25">
        <f t="shared" si="533"/>
        <v>0</v>
      </c>
      <c r="Z1907" s="77"/>
      <c r="AA1907" s="665"/>
      <c r="AB1907" s="665" t="str">
        <f t="shared" si="534"/>
        <v/>
      </c>
      <c r="AC1907" s="665" t="str">
        <f t="shared" si="535"/>
        <v/>
      </c>
    </row>
    <row r="1908" spans="2:29" ht="12.75" x14ac:dyDescent="0.35">
      <c r="B1908" s="20"/>
      <c r="C1908" s="20"/>
      <c r="D1908" s="29"/>
      <c r="E1908" s="30"/>
      <c r="F1908" s="30"/>
      <c r="G1908" s="30"/>
      <c r="H1908" s="30"/>
      <c r="I1908" s="24" t="str">
        <f t="shared" si="524"/>
        <v/>
      </c>
      <c r="J1908" s="74"/>
      <c r="K1908" s="27"/>
      <c r="L1908" s="24"/>
      <c r="M1908" s="22"/>
      <c r="N1908" s="23" t="str">
        <f t="shared" si="525"/>
        <v/>
      </c>
      <c r="O1908" s="23" t="str">
        <f t="shared" si="526"/>
        <v/>
      </c>
      <c r="P1908" s="23" t="str">
        <f t="shared" si="527"/>
        <v/>
      </c>
      <c r="Q1908" s="23" t="str">
        <f t="shared" si="528"/>
        <v/>
      </c>
      <c r="R1908" s="23" t="str">
        <f t="shared" si="529"/>
        <v/>
      </c>
      <c r="S1908" s="696" t="e">
        <f t="shared" si="530"/>
        <v>#VALUE!</v>
      </c>
      <c r="T1908" s="23" t="str">
        <f t="shared" si="531"/>
        <v/>
      </c>
      <c r="U1908" s="28"/>
      <c r="V1908" s="28"/>
      <c r="W1908" s="631"/>
      <c r="X1908" s="24">
        <f t="shared" si="532"/>
        <v>0</v>
      </c>
      <c r="Y1908" s="25">
        <f t="shared" si="533"/>
        <v>0</v>
      </c>
      <c r="Z1908" s="77"/>
      <c r="AA1908" s="665"/>
      <c r="AB1908" s="665" t="str">
        <f t="shared" si="534"/>
        <v/>
      </c>
      <c r="AC1908" s="665" t="str">
        <f t="shared" si="535"/>
        <v/>
      </c>
    </row>
    <row r="1909" spans="2:29" ht="12.75" x14ac:dyDescent="0.35">
      <c r="B1909" s="20"/>
      <c r="C1909" s="20"/>
      <c r="D1909" s="29"/>
      <c r="E1909" s="30"/>
      <c r="F1909" s="30"/>
      <c r="G1909" s="30"/>
      <c r="H1909" s="30"/>
      <c r="I1909" s="24" t="str">
        <f t="shared" si="524"/>
        <v/>
      </c>
      <c r="J1909" s="74"/>
      <c r="K1909" s="27"/>
      <c r="L1909" s="24"/>
      <c r="M1909" s="22"/>
      <c r="N1909" s="23" t="str">
        <f t="shared" si="525"/>
        <v/>
      </c>
      <c r="O1909" s="23" t="str">
        <f t="shared" si="526"/>
        <v/>
      </c>
      <c r="P1909" s="23" t="str">
        <f t="shared" si="527"/>
        <v/>
      </c>
      <c r="Q1909" s="23" t="str">
        <f t="shared" si="528"/>
        <v/>
      </c>
      <c r="R1909" s="23" t="str">
        <f t="shared" si="529"/>
        <v/>
      </c>
      <c r="S1909" s="696" t="e">
        <f t="shared" si="530"/>
        <v>#VALUE!</v>
      </c>
      <c r="T1909" s="23" t="str">
        <f t="shared" si="531"/>
        <v/>
      </c>
      <c r="U1909" s="28"/>
      <c r="V1909" s="28"/>
      <c r="W1909" s="631"/>
      <c r="X1909" s="24">
        <f t="shared" si="532"/>
        <v>0</v>
      </c>
      <c r="Y1909" s="25">
        <f t="shared" si="533"/>
        <v>0</v>
      </c>
      <c r="Z1909" s="77"/>
      <c r="AA1909" s="665"/>
      <c r="AB1909" s="665" t="str">
        <f t="shared" si="534"/>
        <v/>
      </c>
      <c r="AC1909" s="665" t="str">
        <f t="shared" si="535"/>
        <v/>
      </c>
    </row>
    <row r="1910" spans="2:29" ht="12.75" x14ac:dyDescent="0.35">
      <c r="B1910" s="20"/>
      <c r="C1910" s="20"/>
      <c r="D1910" s="29"/>
      <c r="E1910" s="30"/>
      <c r="F1910" s="30"/>
      <c r="G1910" s="30"/>
      <c r="H1910" s="30"/>
      <c r="I1910" s="24" t="str">
        <f t="shared" si="524"/>
        <v/>
      </c>
      <c r="J1910" s="74"/>
      <c r="K1910" s="27"/>
      <c r="L1910" s="24"/>
      <c r="M1910" s="22"/>
      <c r="N1910" s="23" t="str">
        <f t="shared" si="525"/>
        <v/>
      </c>
      <c r="O1910" s="23" t="str">
        <f t="shared" si="526"/>
        <v/>
      </c>
      <c r="P1910" s="23" t="str">
        <f t="shared" si="527"/>
        <v/>
      </c>
      <c r="Q1910" s="23" t="str">
        <f t="shared" si="528"/>
        <v/>
      </c>
      <c r="R1910" s="23" t="str">
        <f t="shared" si="529"/>
        <v/>
      </c>
      <c r="S1910" s="696" t="e">
        <f t="shared" si="530"/>
        <v>#VALUE!</v>
      </c>
      <c r="T1910" s="23" t="str">
        <f t="shared" si="531"/>
        <v/>
      </c>
      <c r="U1910" s="28"/>
      <c r="V1910" s="28"/>
      <c r="W1910" s="631"/>
      <c r="X1910" s="24">
        <f t="shared" si="532"/>
        <v>0</v>
      </c>
      <c r="Y1910" s="25">
        <f t="shared" si="533"/>
        <v>0</v>
      </c>
      <c r="Z1910" s="77"/>
      <c r="AA1910" s="665"/>
      <c r="AB1910" s="665" t="str">
        <f t="shared" si="534"/>
        <v/>
      </c>
      <c r="AC1910" s="665" t="str">
        <f t="shared" si="535"/>
        <v/>
      </c>
    </row>
    <row r="1911" spans="2:29" ht="12.75" x14ac:dyDescent="0.35">
      <c r="B1911" s="20"/>
      <c r="C1911" s="20"/>
      <c r="D1911" s="29"/>
      <c r="E1911" s="30"/>
      <c r="F1911" s="30"/>
      <c r="G1911" s="30"/>
      <c r="H1911" s="30"/>
      <c r="I1911" s="24" t="str">
        <f t="shared" si="524"/>
        <v/>
      </c>
      <c r="J1911" s="74"/>
      <c r="K1911" s="27"/>
      <c r="L1911" s="24"/>
      <c r="M1911" s="22"/>
      <c r="N1911" s="23" t="str">
        <f t="shared" si="525"/>
        <v/>
      </c>
      <c r="O1911" s="23" t="str">
        <f t="shared" si="526"/>
        <v/>
      </c>
      <c r="P1911" s="23" t="str">
        <f t="shared" si="527"/>
        <v/>
      </c>
      <c r="Q1911" s="23" t="str">
        <f t="shared" si="528"/>
        <v/>
      </c>
      <c r="R1911" s="23" t="str">
        <f t="shared" si="529"/>
        <v/>
      </c>
      <c r="S1911" s="696" t="e">
        <f t="shared" si="530"/>
        <v>#VALUE!</v>
      </c>
      <c r="T1911" s="23" t="str">
        <f t="shared" si="531"/>
        <v/>
      </c>
      <c r="U1911" s="28"/>
      <c r="V1911" s="28"/>
      <c r="W1911" s="631"/>
      <c r="X1911" s="24">
        <f t="shared" si="532"/>
        <v>0</v>
      </c>
      <c r="Y1911" s="25">
        <f t="shared" si="533"/>
        <v>0</v>
      </c>
      <c r="Z1911" s="77"/>
      <c r="AA1911" s="665"/>
      <c r="AB1911" s="665" t="str">
        <f t="shared" si="534"/>
        <v/>
      </c>
      <c r="AC1911" s="665" t="str">
        <f t="shared" si="535"/>
        <v/>
      </c>
    </row>
    <row r="1912" spans="2:29" ht="12.75" x14ac:dyDescent="0.35">
      <c r="B1912" s="20"/>
      <c r="C1912" s="20"/>
      <c r="D1912" s="29"/>
      <c r="E1912" s="30"/>
      <c r="F1912" s="30"/>
      <c r="G1912" s="30"/>
      <c r="H1912" s="30"/>
      <c r="I1912" s="24" t="str">
        <f t="shared" si="524"/>
        <v/>
      </c>
      <c r="J1912" s="74"/>
      <c r="K1912" s="27"/>
      <c r="L1912" s="24"/>
      <c r="M1912" s="22"/>
      <c r="N1912" s="23" t="str">
        <f t="shared" si="525"/>
        <v/>
      </c>
      <c r="O1912" s="23" t="str">
        <f t="shared" si="526"/>
        <v/>
      </c>
      <c r="P1912" s="23" t="str">
        <f t="shared" si="527"/>
        <v/>
      </c>
      <c r="Q1912" s="23" t="str">
        <f t="shared" si="528"/>
        <v/>
      </c>
      <c r="R1912" s="23" t="str">
        <f t="shared" si="529"/>
        <v/>
      </c>
      <c r="S1912" s="696" t="e">
        <f t="shared" si="530"/>
        <v>#VALUE!</v>
      </c>
      <c r="T1912" s="23" t="str">
        <f t="shared" si="531"/>
        <v/>
      </c>
      <c r="U1912" s="28"/>
      <c r="V1912" s="28"/>
      <c r="W1912" s="631"/>
      <c r="X1912" s="24">
        <f t="shared" si="532"/>
        <v>0</v>
      </c>
      <c r="Y1912" s="25">
        <f t="shared" si="533"/>
        <v>0</v>
      </c>
      <c r="Z1912" s="77"/>
      <c r="AA1912" s="665"/>
      <c r="AB1912" s="665" t="str">
        <f t="shared" si="534"/>
        <v/>
      </c>
      <c r="AC1912" s="665" t="str">
        <f t="shared" si="535"/>
        <v/>
      </c>
    </row>
    <row r="1913" spans="2:29" ht="12.75" x14ac:dyDescent="0.35">
      <c r="B1913" s="20"/>
      <c r="C1913" s="20"/>
      <c r="D1913" s="29"/>
      <c r="E1913" s="30"/>
      <c r="F1913" s="30"/>
      <c r="G1913" s="30"/>
      <c r="H1913" s="30"/>
      <c r="I1913" s="24" t="str">
        <f t="shared" si="524"/>
        <v/>
      </c>
      <c r="J1913" s="74"/>
      <c r="K1913" s="27"/>
      <c r="L1913" s="24"/>
      <c r="M1913" s="22"/>
      <c r="N1913" s="23" t="str">
        <f t="shared" si="525"/>
        <v/>
      </c>
      <c r="O1913" s="23" t="str">
        <f t="shared" si="526"/>
        <v/>
      </c>
      <c r="P1913" s="23" t="str">
        <f t="shared" si="527"/>
        <v/>
      </c>
      <c r="Q1913" s="23" t="str">
        <f t="shared" si="528"/>
        <v/>
      </c>
      <c r="R1913" s="23" t="str">
        <f t="shared" si="529"/>
        <v/>
      </c>
      <c r="S1913" s="696" t="e">
        <f t="shared" si="530"/>
        <v>#VALUE!</v>
      </c>
      <c r="T1913" s="23" t="str">
        <f t="shared" si="531"/>
        <v/>
      </c>
      <c r="U1913" s="28"/>
      <c r="V1913" s="28"/>
      <c r="W1913" s="631"/>
      <c r="X1913" s="24">
        <f t="shared" si="532"/>
        <v>0</v>
      </c>
      <c r="Y1913" s="25">
        <f t="shared" si="533"/>
        <v>0</v>
      </c>
      <c r="Z1913" s="77"/>
      <c r="AA1913" s="665"/>
      <c r="AB1913" s="665" t="str">
        <f t="shared" si="534"/>
        <v/>
      </c>
      <c r="AC1913" s="665" t="str">
        <f t="shared" si="535"/>
        <v/>
      </c>
    </row>
    <row r="1914" spans="2:29" ht="12.75" x14ac:dyDescent="0.35">
      <c r="B1914" s="20"/>
      <c r="C1914" s="20"/>
      <c r="D1914" s="29"/>
      <c r="E1914" s="30"/>
      <c r="F1914" s="30"/>
      <c r="G1914" s="30"/>
      <c r="H1914" s="30"/>
      <c r="I1914" s="24" t="str">
        <f t="shared" si="524"/>
        <v/>
      </c>
      <c r="J1914" s="74"/>
      <c r="K1914" s="27"/>
      <c r="L1914" s="24"/>
      <c r="M1914" s="22"/>
      <c r="N1914" s="23" t="str">
        <f t="shared" si="525"/>
        <v/>
      </c>
      <c r="O1914" s="23" t="str">
        <f t="shared" si="526"/>
        <v/>
      </c>
      <c r="P1914" s="23" t="str">
        <f t="shared" si="527"/>
        <v/>
      </c>
      <c r="Q1914" s="23" t="str">
        <f t="shared" si="528"/>
        <v/>
      </c>
      <c r="R1914" s="23" t="str">
        <f t="shared" si="529"/>
        <v/>
      </c>
      <c r="S1914" s="696" t="e">
        <f t="shared" si="530"/>
        <v>#VALUE!</v>
      </c>
      <c r="T1914" s="23" t="str">
        <f t="shared" si="531"/>
        <v/>
      </c>
      <c r="U1914" s="28"/>
      <c r="V1914" s="28"/>
      <c r="W1914" s="631"/>
      <c r="X1914" s="24">
        <f t="shared" si="532"/>
        <v>0</v>
      </c>
      <c r="Y1914" s="25">
        <f t="shared" si="533"/>
        <v>0</v>
      </c>
      <c r="Z1914" s="77"/>
      <c r="AA1914" s="665"/>
      <c r="AB1914" s="665" t="str">
        <f t="shared" si="534"/>
        <v/>
      </c>
      <c r="AC1914" s="665" t="str">
        <f t="shared" si="535"/>
        <v/>
      </c>
    </row>
    <row r="1915" spans="2:29" ht="12.75" x14ac:dyDescent="0.35">
      <c r="B1915" s="20"/>
      <c r="C1915" s="20"/>
      <c r="D1915" s="29"/>
      <c r="E1915" s="30"/>
      <c r="F1915" s="30"/>
      <c r="G1915" s="30"/>
      <c r="H1915" s="30"/>
      <c r="I1915" s="24" t="str">
        <f t="shared" si="524"/>
        <v/>
      </c>
      <c r="J1915" s="74"/>
      <c r="K1915" s="27"/>
      <c r="L1915" s="24"/>
      <c r="M1915" s="22"/>
      <c r="N1915" s="23" t="str">
        <f t="shared" si="525"/>
        <v/>
      </c>
      <c r="O1915" s="23" t="str">
        <f t="shared" si="526"/>
        <v/>
      </c>
      <c r="P1915" s="23" t="str">
        <f t="shared" si="527"/>
        <v/>
      </c>
      <c r="Q1915" s="23" t="str">
        <f t="shared" si="528"/>
        <v/>
      </c>
      <c r="R1915" s="23" t="str">
        <f t="shared" si="529"/>
        <v/>
      </c>
      <c r="S1915" s="696" t="e">
        <f t="shared" si="530"/>
        <v>#VALUE!</v>
      </c>
      <c r="T1915" s="23" t="str">
        <f t="shared" si="531"/>
        <v/>
      </c>
      <c r="U1915" s="28"/>
      <c r="V1915" s="28"/>
      <c r="W1915" s="631"/>
      <c r="X1915" s="24">
        <f t="shared" si="532"/>
        <v>0</v>
      </c>
      <c r="Y1915" s="25">
        <f t="shared" si="533"/>
        <v>0</v>
      </c>
      <c r="Z1915" s="77"/>
      <c r="AA1915" s="665"/>
      <c r="AB1915" s="665" t="str">
        <f t="shared" si="534"/>
        <v/>
      </c>
      <c r="AC1915" s="665" t="str">
        <f t="shared" si="535"/>
        <v/>
      </c>
    </row>
    <row r="1916" spans="2:29" ht="12.75" x14ac:dyDescent="0.35">
      <c r="B1916" s="20"/>
      <c r="C1916" s="20"/>
      <c r="D1916" s="29"/>
      <c r="E1916" s="30"/>
      <c r="F1916" s="30"/>
      <c r="G1916" s="30"/>
      <c r="H1916" s="30"/>
      <c r="I1916" s="24" t="str">
        <f t="shared" ref="I1916:I1979" si="536">IF(H1916="","",VLOOKUP(H1916,Applicator,2,0))</f>
        <v/>
      </c>
      <c r="J1916" s="74"/>
      <c r="K1916" s="27"/>
      <c r="L1916" s="24"/>
      <c r="M1916" s="22"/>
      <c r="N1916" s="23" t="str">
        <f t="shared" ref="N1916:N1979" si="537">IF(M1916="","",VLOOKUP(M1916,peach_list,2,0))</f>
        <v/>
      </c>
      <c r="O1916" s="23" t="str">
        <f t="shared" ref="O1916:O1979" si="538">IF(M1916="","",VLOOKUP(M1916,peach_list,3,0))</f>
        <v/>
      </c>
      <c r="P1916" s="23" t="str">
        <f t="shared" ref="P1916:P1979" si="539">IF(M1916="","",VLOOKUP(M1916,peach_list,4,0))</f>
        <v/>
      </c>
      <c r="Q1916" s="23" t="str">
        <f t="shared" ref="Q1916:Q1979" si="540">IF(M1916="","",VLOOKUP(M1916,peach_list,5,0))</f>
        <v/>
      </c>
      <c r="R1916" s="23" t="str">
        <f t="shared" ref="R1916:R1979" si="541">IF(M1916="","",VLOOKUP(M1916,peach_list,6,0))</f>
        <v/>
      </c>
      <c r="S1916" s="696" t="e">
        <f t="shared" ref="S1916:S1979" si="542">B1916+R1916</f>
        <v>#VALUE!</v>
      </c>
      <c r="T1916" s="23" t="str">
        <f t="shared" ref="T1916:T1979" si="543">IF(M1916="","",VLOOKUP(M1916,peach_list,7,0))</f>
        <v/>
      </c>
      <c r="U1916" s="28"/>
      <c r="V1916" s="28"/>
      <c r="W1916" s="631"/>
      <c r="X1916" s="24">
        <f t="shared" ref="X1916:X1979" si="544">U1916*V1916</f>
        <v>0</v>
      </c>
      <c r="Y1916" s="25">
        <f t="shared" ref="Y1916:Y1979" si="545">W1916</f>
        <v>0</v>
      </c>
      <c r="Z1916" s="77"/>
      <c r="AA1916" s="665"/>
      <c r="AB1916" s="665" t="str">
        <f t="shared" si="534"/>
        <v/>
      </c>
      <c r="AC1916" s="665" t="str">
        <f t="shared" si="535"/>
        <v/>
      </c>
    </row>
    <row r="1917" spans="2:29" ht="12.75" x14ac:dyDescent="0.35">
      <c r="B1917" s="20"/>
      <c r="C1917" s="20"/>
      <c r="D1917" s="29"/>
      <c r="E1917" s="30"/>
      <c r="F1917" s="30"/>
      <c r="G1917" s="30"/>
      <c r="H1917" s="30"/>
      <c r="I1917" s="24" t="str">
        <f t="shared" si="536"/>
        <v/>
      </c>
      <c r="J1917" s="74"/>
      <c r="K1917" s="27"/>
      <c r="L1917" s="24"/>
      <c r="M1917" s="22"/>
      <c r="N1917" s="23" t="str">
        <f t="shared" si="537"/>
        <v/>
      </c>
      <c r="O1917" s="23" t="str">
        <f t="shared" si="538"/>
        <v/>
      </c>
      <c r="P1917" s="23" t="str">
        <f t="shared" si="539"/>
        <v/>
      </c>
      <c r="Q1917" s="23" t="str">
        <f t="shared" si="540"/>
        <v/>
      </c>
      <c r="R1917" s="23" t="str">
        <f t="shared" si="541"/>
        <v/>
      </c>
      <c r="S1917" s="696" t="e">
        <f t="shared" si="542"/>
        <v>#VALUE!</v>
      </c>
      <c r="T1917" s="23" t="str">
        <f t="shared" si="543"/>
        <v/>
      </c>
      <c r="U1917" s="28"/>
      <c r="V1917" s="28"/>
      <c r="W1917" s="631"/>
      <c r="X1917" s="24">
        <f t="shared" si="544"/>
        <v>0</v>
      </c>
      <c r="Y1917" s="25">
        <f t="shared" si="545"/>
        <v>0</v>
      </c>
      <c r="Z1917" s="77"/>
      <c r="AA1917" s="665"/>
      <c r="AB1917" s="665" t="str">
        <f t="shared" si="534"/>
        <v/>
      </c>
      <c r="AC1917" s="665" t="str">
        <f t="shared" si="535"/>
        <v/>
      </c>
    </row>
    <row r="1918" spans="2:29" ht="12.75" x14ac:dyDescent="0.35">
      <c r="B1918" s="20"/>
      <c r="C1918" s="20"/>
      <c r="D1918" s="29"/>
      <c r="E1918" s="30"/>
      <c r="F1918" s="30"/>
      <c r="G1918" s="30"/>
      <c r="H1918" s="30"/>
      <c r="I1918" s="24" t="str">
        <f t="shared" si="536"/>
        <v/>
      </c>
      <c r="J1918" s="74"/>
      <c r="K1918" s="27"/>
      <c r="L1918" s="24"/>
      <c r="M1918" s="22"/>
      <c r="N1918" s="23" t="str">
        <f t="shared" si="537"/>
        <v/>
      </c>
      <c r="O1918" s="23" t="str">
        <f t="shared" si="538"/>
        <v/>
      </c>
      <c r="P1918" s="23" t="str">
        <f t="shared" si="539"/>
        <v/>
      </c>
      <c r="Q1918" s="23" t="str">
        <f t="shared" si="540"/>
        <v/>
      </c>
      <c r="R1918" s="23" t="str">
        <f t="shared" si="541"/>
        <v/>
      </c>
      <c r="S1918" s="696" t="e">
        <f t="shared" si="542"/>
        <v>#VALUE!</v>
      </c>
      <c r="T1918" s="23" t="str">
        <f t="shared" si="543"/>
        <v/>
      </c>
      <c r="U1918" s="28"/>
      <c r="V1918" s="28"/>
      <c r="W1918" s="631"/>
      <c r="X1918" s="24">
        <f t="shared" si="544"/>
        <v>0</v>
      </c>
      <c r="Y1918" s="25">
        <f t="shared" si="545"/>
        <v>0</v>
      </c>
      <c r="Z1918" s="77"/>
      <c r="AA1918" s="665"/>
      <c r="AB1918" s="665" t="str">
        <f t="shared" si="534"/>
        <v/>
      </c>
      <c r="AC1918" s="665" t="str">
        <f t="shared" si="535"/>
        <v/>
      </c>
    </row>
    <row r="1919" spans="2:29" ht="12.75" x14ac:dyDescent="0.35">
      <c r="B1919" s="20"/>
      <c r="C1919" s="20"/>
      <c r="D1919" s="29"/>
      <c r="E1919" s="30"/>
      <c r="F1919" s="30"/>
      <c r="G1919" s="30"/>
      <c r="H1919" s="30"/>
      <c r="I1919" s="24" t="str">
        <f t="shared" si="536"/>
        <v/>
      </c>
      <c r="J1919" s="74"/>
      <c r="K1919" s="27"/>
      <c r="L1919" s="24"/>
      <c r="M1919" s="22"/>
      <c r="N1919" s="23" t="str">
        <f t="shared" si="537"/>
        <v/>
      </c>
      <c r="O1919" s="23" t="str">
        <f t="shared" si="538"/>
        <v/>
      </c>
      <c r="P1919" s="23" t="str">
        <f t="shared" si="539"/>
        <v/>
      </c>
      <c r="Q1919" s="23" t="str">
        <f t="shared" si="540"/>
        <v/>
      </c>
      <c r="R1919" s="23" t="str">
        <f t="shared" si="541"/>
        <v/>
      </c>
      <c r="S1919" s="696" t="e">
        <f t="shared" si="542"/>
        <v>#VALUE!</v>
      </c>
      <c r="T1919" s="23" t="str">
        <f t="shared" si="543"/>
        <v/>
      </c>
      <c r="U1919" s="28"/>
      <c r="V1919" s="28"/>
      <c r="W1919" s="631"/>
      <c r="X1919" s="24">
        <f t="shared" si="544"/>
        <v>0</v>
      </c>
      <c r="Y1919" s="25">
        <f t="shared" si="545"/>
        <v>0</v>
      </c>
      <c r="Z1919" s="77"/>
      <c r="AA1919" s="665"/>
      <c r="AB1919" s="665" t="str">
        <f t="shared" si="534"/>
        <v/>
      </c>
      <c r="AC1919" s="665" t="str">
        <f t="shared" si="535"/>
        <v/>
      </c>
    </row>
    <row r="1920" spans="2:29" ht="12.75" x14ac:dyDescent="0.35">
      <c r="B1920" s="20"/>
      <c r="C1920" s="20"/>
      <c r="D1920" s="29"/>
      <c r="E1920" s="30"/>
      <c r="F1920" s="30"/>
      <c r="G1920" s="30"/>
      <c r="H1920" s="30"/>
      <c r="I1920" s="24" t="str">
        <f t="shared" si="536"/>
        <v/>
      </c>
      <c r="J1920" s="74"/>
      <c r="K1920" s="27"/>
      <c r="L1920" s="24"/>
      <c r="M1920" s="22"/>
      <c r="N1920" s="23" t="str">
        <f t="shared" si="537"/>
        <v/>
      </c>
      <c r="O1920" s="23" t="str">
        <f t="shared" si="538"/>
        <v/>
      </c>
      <c r="P1920" s="23" t="str">
        <f t="shared" si="539"/>
        <v/>
      </c>
      <c r="Q1920" s="23" t="str">
        <f t="shared" si="540"/>
        <v/>
      </c>
      <c r="R1920" s="23" t="str">
        <f t="shared" si="541"/>
        <v/>
      </c>
      <c r="S1920" s="696" t="e">
        <f t="shared" si="542"/>
        <v>#VALUE!</v>
      </c>
      <c r="T1920" s="23" t="str">
        <f t="shared" si="543"/>
        <v/>
      </c>
      <c r="U1920" s="28"/>
      <c r="V1920" s="28"/>
      <c r="W1920" s="631"/>
      <c r="X1920" s="24">
        <f t="shared" si="544"/>
        <v>0</v>
      </c>
      <c r="Y1920" s="25">
        <f t="shared" si="545"/>
        <v>0</v>
      </c>
      <c r="Z1920" s="77"/>
      <c r="AA1920" s="665"/>
      <c r="AB1920" s="665" t="str">
        <f t="shared" si="534"/>
        <v/>
      </c>
      <c r="AC1920" s="665" t="str">
        <f t="shared" si="535"/>
        <v/>
      </c>
    </row>
    <row r="1921" spans="2:29" ht="12.75" x14ac:dyDescent="0.35">
      <c r="B1921" s="20"/>
      <c r="C1921" s="20"/>
      <c r="D1921" s="29"/>
      <c r="E1921" s="30"/>
      <c r="F1921" s="30"/>
      <c r="G1921" s="30"/>
      <c r="H1921" s="30"/>
      <c r="I1921" s="24" t="str">
        <f t="shared" si="536"/>
        <v/>
      </c>
      <c r="J1921" s="74"/>
      <c r="K1921" s="27"/>
      <c r="L1921" s="24"/>
      <c r="M1921" s="22"/>
      <c r="N1921" s="23" t="str">
        <f t="shared" si="537"/>
        <v/>
      </c>
      <c r="O1921" s="23" t="str">
        <f t="shared" si="538"/>
        <v/>
      </c>
      <c r="P1921" s="23" t="str">
        <f t="shared" si="539"/>
        <v/>
      </c>
      <c r="Q1921" s="23" t="str">
        <f t="shared" si="540"/>
        <v/>
      </c>
      <c r="R1921" s="23" t="str">
        <f t="shared" si="541"/>
        <v/>
      </c>
      <c r="S1921" s="696" t="e">
        <f t="shared" si="542"/>
        <v>#VALUE!</v>
      </c>
      <c r="T1921" s="23" t="str">
        <f t="shared" si="543"/>
        <v/>
      </c>
      <c r="U1921" s="28"/>
      <c r="V1921" s="28"/>
      <c r="W1921" s="631"/>
      <c r="X1921" s="24">
        <f t="shared" si="544"/>
        <v>0</v>
      </c>
      <c r="Y1921" s="25">
        <f t="shared" si="545"/>
        <v>0</v>
      </c>
      <c r="Z1921" s="77"/>
      <c r="AA1921" s="665"/>
      <c r="AB1921" s="665" t="str">
        <f t="shared" si="534"/>
        <v/>
      </c>
      <c r="AC1921" s="665" t="str">
        <f t="shared" si="535"/>
        <v/>
      </c>
    </row>
    <row r="1922" spans="2:29" ht="12.75" x14ac:dyDescent="0.35">
      <c r="B1922" s="20"/>
      <c r="C1922" s="20"/>
      <c r="D1922" s="29"/>
      <c r="E1922" s="30"/>
      <c r="F1922" s="30"/>
      <c r="G1922" s="30"/>
      <c r="H1922" s="30"/>
      <c r="I1922" s="24" t="str">
        <f t="shared" si="536"/>
        <v/>
      </c>
      <c r="J1922" s="74"/>
      <c r="K1922" s="27"/>
      <c r="L1922" s="24"/>
      <c r="M1922" s="22"/>
      <c r="N1922" s="23" t="str">
        <f t="shared" si="537"/>
        <v/>
      </c>
      <c r="O1922" s="23" t="str">
        <f t="shared" si="538"/>
        <v/>
      </c>
      <c r="P1922" s="23" t="str">
        <f t="shared" si="539"/>
        <v/>
      </c>
      <c r="Q1922" s="23" t="str">
        <f t="shared" si="540"/>
        <v/>
      </c>
      <c r="R1922" s="23" t="str">
        <f t="shared" si="541"/>
        <v/>
      </c>
      <c r="S1922" s="696" t="e">
        <f t="shared" si="542"/>
        <v>#VALUE!</v>
      </c>
      <c r="T1922" s="23" t="str">
        <f t="shared" si="543"/>
        <v/>
      </c>
      <c r="U1922" s="28"/>
      <c r="V1922" s="28"/>
      <c r="W1922" s="631"/>
      <c r="X1922" s="24">
        <f t="shared" si="544"/>
        <v>0</v>
      </c>
      <c r="Y1922" s="25">
        <f t="shared" si="545"/>
        <v>0</v>
      </c>
      <c r="Z1922" s="77"/>
      <c r="AA1922" s="665"/>
      <c r="AB1922" s="665" t="str">
        <f t="shared" si="534"/>
        <v/>
      </c>
      <c r="AC1922" s="665" t="str">
        <f t="shared" si="535"/>
        <v/>
      </c>
    </row>
    <row r="1923" spans="2:29" ht="12.75" x14ac:dyDescent="0.35">
      <c r="B1923" s="20"/>
      <c r="C1923" s="20"/>
      <c r="D1923" s="29"/>
      <c r="E1923" s="30"/>
      <c r="F1923" s="30"/>
      <c r="G1923" s="30"/>
      <c r="H1923" s="30"/>
      <c r="I1923" s="24" t="str">
        <f t="shared" si="536"/>
        <v/>
      </c>
      <c r="J1923" s="74"/>
      <c r="K1923" s="27"/>
      <c r="L1923" s="24"/>
      <c r="M1923" s="22"/>
      <c r="N1923" s="23" t="str">
        <f t="shared" si="537"/>
        <v/>
      </c>
      <c r="O1923" s="23" t="str">
        <f t="shared" si="538"/>
        <v/>
      </c>
      <c r="P1923" s="23" t="str">
        <f t="shared" si="539"/>
        <v/>
      </c>
      <c r="Q1923" s="23" t="str">
        <f t="shared" si="540"/>
        <v/>
      </c>
      <c r="R1923" s="23" t="str">
        <f t="shared" si="541"/>
        <v/>
      </c>
      <c r="S1923" s="696" t="e">
        <f t="shared" si="542"/>
        <v>#VALUE!</v>
      </c>
      <c r="T1923" s="23" t="str">
        <f t="shared" si="543"/>
        <v/>
      </c>
      <c r="U1923" s="28"/>
      <c r="V1923" s="28"/>
      <c r="W1923" s="631"/>
      <c r="X1923" s="24">
        <f t="shared" si="544"/>
        <v>0</v>
      </c>
      <c r="Y1923" s="25">
        <f t="shared" si="545"/>
        <v>0</v>
      </c>
      <c r="Z1923" s="77"/>
      <c r="AA1923" s="665"/>
      <c r="AB1923" s="665" t="str">
        <f t="shared" si="534"/>
        <v/>
      </c>
      <c r="AC1923" s="665" t="str">
        <f t="shared" si="535"/>
        <v/>
      </c>
    </row>
    <row r="1924" spans="2:29" ht="12.75" x14ac:dyDescent="0.35">
      <c r="B1924" s="20"/>
      <c r="C1924" s="20"/>
      <c r="D1924" s="29"/>
      <c r="E1924" s="30"/>
      <c r="F1924" s="30"/>
      <c r="G1924" s="30"/>
      <c r="H1924" s="30"/>
      <c r="I1924" s="24" t="str">
        <f t="shared" si="536"/>
        <v/>
      </c>
      <c r="J1924" s="74"/>
      <c r="K1924" s="27"/>
      <c r="L1924" s="24"/>
      <c r="M1924" s="22"/>
      <c r="N1924" s="23" t="str">
        <f t="shared" si="537"/>
        <v/>
      </c>
      <c r="O1924" s="23" t="str">
        <f t="shared" si="538"/>
        <v/>
      </c>
      <c r="P1924" s="23" t="str">
        <f t="shared" si="539"/>
        <v/>
      </c>
      <c r="Q1924" s="23" t="str">
        <f t="shared" si="540"/>
        <v/>
      </c>
      <c r="R1924" s="23" t="str">
        <f t="shared" si="541"/>
        <v/>
      </c>
      <c r="S1924" s="696" t="e">
        <f t="shared" si="542"/>
        <v>#VALUE!</v>
      </c>
      <c r="T1924" s="23" t="str">
        <f t="shared" si="543"/>
        <v/>
      </c>
      <c r="U1924" s="28"/>
      <c r="V1924" s="28"/>
      <c r="W1924" s="631"/>
      <c r="X1924" s="24">
        <f t="shared" si="544"/>
        <v>0</v>
      </c>
      <c r="Y1924" s="25">
        <f t="shared" si="545"/>
        <v>0</v>
      </c>
      <c r="Z1924" s="77"/>
      <c r="AA1924" s="665"/>
      <c r="AB1924" s="665" t="str">
        <f t="shared" si="534"/>
        <v/>
      </c>
      <c r="AC1924" s="665" t="str">
        <f t="shared" si="535"/>
        <v/>
      </c>
    </row>
    <row r="1925" spans="2:29" ht="12.75" x14ac:dyDescent="0.35">
      <c r="B1925" s="20"/>
      <c r="C1925" s="20"/>
      <c r="D1925" s="29"/>
      <c r="E1925" s="30"/>
      <c r="F1925" s="30"/>
      <c r="G1925" s="30"/>
      <c r="H1925" s="30"/>
      <c r="I1925" s="24" t="str">
        <f t="shared" si="536"/>
        <v/>
      </c>
      <c r="J1925" s="74"/>
      <c r="K1925" s="27"/>
      <c r="L1925" s="24"/>
      <c r="M1925" s="22"/>
      <c r="N1925" s="23" t="str">
        <f t="shared" si="537"/>
        <v/>
      </c>
      <c r="O1925" s="23" t="str">
        <f t="shared" si="538"/>
        <v/>
      </c>
      <c r="P1925" s="23" t="str">
        <f t="shared" si="539"/>
        <v/>
      </c>
      <c r="Q1925" s="23" t="str">
        <f t="shared" si="540"/>
        <v/>
      </c>
      <c r="R1925" s="23" t="str">
        <f t="shared" si="541"/>
        <v/>
      </c>
      <c r="S1925" s="696" t="e">
        <f t="shared" si="542"/>
        <v>#VALUE!</v>
      </c>
      <c r="T1925" s="23" t="str">
        <f t="shared" si="543"/>
        <v/>
      </c>
      <c r="U1925" s="28"/>
      <c r="V1925" s="28"/>
      <c r="W1925" s="631"/>
      <c r="X1925" s="24">
        <f t="shared" si="544"/>
        <v>0</v>
      </c>
      <c r="Y1925" s="25">
        <f t="shared" si="545"/>
        <v>0</v>
      </c>
      <c r="Z1925" s="77"/>
      <c r="AA1925" s="665"/>
      <c r="AB1925" s="665" t="str">
        <f t="shared" si="534"/>
        <v/>
      </c>
      <c r="AC1925" s="665" t="str">
        <f t="shared" si="535"/>
        <v/>
      </c>
    </row>
    <row r="1926" spans="2:29" ht="12.75" x14ac:dyDescent="0.35">
      <c r="B1926" s="20"/>
      <c r="C1926" s="20"/>
      <c r="D1926" s="29"/>
      <c r="E1926" s="30"/>
      <c r="F1926" s="30"/>
      <c r="G1926" s="30"/>
      <c r="H1926" s="30"/>
      <c r="I1926" s="24" t="str">
        <f t="shared" si="536"/>
        <v/>
      </c>
      <c r="J1926" s="74"/>
      <c r="K1926" s="27"/>
      <c r="L1926" s="24"/>
      <c r="M1926" s="22"/>
      <c r="N1926" s="23" t="str">
        <f t="shared" si="537"/>
        <v/>
      </c>
      <c r="O1926" s="23" t="str">
        <f t="shared" si="538"/>
        <v/>
      </c>
      <c r="P1926" s="23" t="str">
        <f t="shared" si="539"/>
        <v/>
      </c>
      <c r="Q1926" s="23" t="str">
        <f t="shared" si="540"/>
        <v/>
      </c>
      <c r="R1926" s="23" t="str">
        <f t="shared" si="541"/>
        <v/>
      </c>
      <c r="S1926" s="696" t="e">
        <f t="shared" si="542"/>
        <v>#VALUE!</v>
      </c>
      <c r="T1926" s="23" t="str">
        <f t="shared" si="543"/>
        <v/>
      </c>
      <c r="U1926" s="28"/>
      <c r="V1926" s="28"/>
      <c r="W1926" s="631"/>
      <c r="X1926" s="24">
        <f t="shared" si="544"/>
        <v>0</v>
      </c>
      <c r="Y1926" s="25">
        <f t="shared" si="545"/>
        <v>0</v>
      </c>
      <c r="Z1926" s="77"/>
      <c r="AA1926" s="665"/>
      <c r="AB1926" s="665" t="str">
        <f t="shared" ref="AB1926:AB1989" si="546">IF(X1926=0,"",AA1926*X1926)</f>
        <v/>
      </c>
      <c r="AC1926" s="665" t="str">
        <f t="shared" ref="AC1926:AC1989" si="547">IF(X1926=0,"",AB1926/U1926)</f>
        <v/>
      </c>
    </row>
    <row r="1927" spans="2:29" ht="12.75" x14ac:dyDescent="0.35">
      <c r="B1927" s="20"/>
      <c r="C1927" s="20"/>
      <c r="D1927" s="29"/>
      <c r="E1927" s="30"/>
      <c r="F1927" s="30"/>
      <c r="G1927" s="30"/>
      <c r="H1927" s="30"/>
      <c r="I1927" s="24" t="str">
        <f t="shared" si="536"/>
        <v/>
      </c>
      <c r="J1927" s="74"/>
      <c r="K1927" s="27"/>
      <c r="L1927" s="24"/>
      <c r="M1927" s="22"/>
      <c r="N1927" s="23" t="str">
        <f t="shared" si="537"/>
        <v/>
      </c>
      <c r="O1927" s="23" t="str">
        <f t="shared" si="538"/>
        <v/>
      </c>
      <c r="P1927" s="23" t="str">
        <f t="shared" si="539"/>
        <v/>
      </c>
      <c r="Q1927" s="23" t="str">
        <f t="shared" si="540"/>
        <v/>
      </c>
      <c r="R1927" s="23" t="str">
        <f t="shared" si="541"/>
        <v/>
      </c>
      <c r="S1927" s="696" t="e">
        <f t="shared" si="542"/>
        <v>#VALUE!</v>
      </c>
      <c r="T1927" s="23" t="str">
        <f t="shared" si="543"/>
        <v/>
      </c>
      <c r="U1927" s="28"/>
      <c r="V1927" s="28"/>
      <c r="W1927" s="631"/>
      <c r="X1927" s="24">
        <f t="shared" si="544"/>
        <v>0</v>
      </c>
      <c r="Y1927" s="25">
        <f t="shared" si="545"/>
        <v>0</v>
      </c>
      <c r="Z1927" s="77"/>
      <c r="AA1927" s="665"/>
      <c r="AB1927" s="665" t="str">
        <f t="shared" si="546"/>
        <v/>
      </c>
      <c r="AC1927" s="665" t="str">
        <f t="shared" si="547"/>
        <v/>
      </c>
    </row>
    <row r="1928" spans="2:29" ht="12.75" x14ac:dyDescent="0.35">
      <c r="B1928" s="20"/>
      <c r="C1928" s="20"/>
      <c r="D1928" s="29"/>
      <c r="E1928" s="30"/>
      <c r="F1928" s="30"/>
      <c r="G1928" s="30"/>
      <c r="H1928" s="30"/>
      <c r="I1928" s="24" t="str">
        <f t="shared" si="536"/>
        <v/>
      </c>
      <c r="J1928" s="74"/>
      <c r="K1928" s="27"/>
      <c r="L1928" s="24"/>
      <c r="M1928" s="22"/>
      <c r="N1928" s="23" t="str">
        <f t="shared" si="537"/>
        <v/>
      </c>
      <c r="O1928" s="23" t="str">
        <f t="shared" si="538"/>
        <v/>
      </c>
      <c r="P1928" s="23" t="str">
        <f t="shared" si="539"/>
        <v/>
      </c>
      <c r="Q1928" s="23" t="str">
        <f t="shared" si="540"/>
        <v/>
      </c>
      <c r="R1928" s="23" t="str">
        <f t="shared" si="541"/>
        <v/>
      </c>
      <c r="S1928" s="696" t="e">
        <f t="shared" si="542"/>
        <v>#VALUE!</v>
      </c>
      <c r="T1928" s="23" t="str">
        <f t="shared" si="543"/>
        <v/>
      </c>
      <c r="U1928" s="28"/>
      <c r="V1928" s="28"/>
      <c r="W1928" s="631"/>
      <c r="X1928" s="24">
        <f t="shared" si="544"/>
        <v>0</v>
      </c>
      <c r="Y1928" s="25">
        <f t="shared" si="545"/>
        <v>0</v>
      </c>
      <c r="Z1928" s="77"/>
      <c r="AA1928" s="665"/>
      <c r="AB1928" s="665" t="str">
        <f t="shared" si="546"/>
        <v/>
      </c>
      <c r="AC1928" s="665" t="str">
        <f t="shared" si="547"/>
        <v/>
      </c>
    </row>
    <row r="1929" spans="2:29" ht="12.75" x14ac:dyDescent="0.35">
      <c r="B1929" s="20"/>
      <c r="C1929" s="20"/>
      <c r="D1929" s="29"/>
      <c r="E1929" s="30"/>
      <c r="F1929" s="30"/>
      <c r="G1929" s="30"/>
      <c r="H1929" s="30"/>
      <c r="I1929" s="24" t="str">
        <f t="shared" si="536"/>
        <v/>
      </c>
      <c r="J1929" s="74"/>
      <c r="K1929" s="27"/>
      <c r="L1929" s="24"/>
      <c r="M1929" s="22"/>
      <c r="N1929" s="23" t="str">
        <f t="shared" si="537"/>
        <v/>
      </c>
      <c r="O1929" s="23" t="str">
        <f t="shared" si="538"/>
        <v/>
      </c>
      <c r="P1929" s="23" t="str">
        <f t="shared" si="539"/>
        <v/>
      </c>
      <c r="Q1929" s="23" t="str">
        <f t="shared" si="540"/>
        <v/>
      </c>
      <c r="R1929" s="23" t="str">
        <f t="shared" si="541"/>
        <v/>
      </c>
      <c r="S1929" s="696" t="e">
        <f t="shared" si="542"/>
        <v>#VALUE!</v>
      </c>
      <c r="T1929" s="23" t="str">
        <f t="shared" si="543"/>
        <v/>
      </c>
      <c r="U1929" s="28"/>
      <c r="V1929" s="28"/>
      <c r="W1929" s="631"/>
      <c r="X1929" s="24">
        <f t="shared" si="544"/>
        <v>0</v>
      </c>
      <c r="Y1929" s="25">
        <f t="shared" si="545"/>
        <v>0</v>
      </c>
      <c r="Z1929" s="77"/>
      <c r="AA1929" s="665"/>
      <c r="AB1929" s="665" t="str">
        <f t="shared" si="546"/>
        <v/>
      </c>
      <c r="AC1929" s="665" t="str">
        <f t="shared" si="547"/>
        <v/>
      </c>
    </row>
    <row r="1930" spans="2:29" ht="12.75" x14ac:dyDescent="0.35">
      <c r="B1930" s="20"/>
      <c r="C1930" s="20"/>
      <c r="D1930" s="29"/>
      <c r="E1930" s="30"/>
      <c r="F1930" s="30"/>
      <c r="G1930" s="30"/>
      <c r="H1930" s="30"/>
      <c r="I1930" s="24" t="str">
        <f t="shared" si="536"/>
        <v/>
      </c>
      <c r="J1930" s="74"/>
      <c r="K1930" s="27"/>
      <c r="L1930" s="24"/>
      <c r="M1930" s="22"/>
      <c r="N1930" s="23" t="str">
        <f t="shared" si="537"/>
        <v/>
      </c>
      <c r="O1930" s="23" t="str">
        <f t="shared" si="538"/>
        <v/>
      </c>
      <c r="P1930" s="23" t="str">
        <f t="shared" si="539"/>
        <v/>
      </c>
      <c r="Q1930" s="23" t="str">
        <f t="shared" si="540"/>
        <v/>
      </c>
      <c r="R1930" s="23" t="str">
        <f t="shared" si="541"/>
        <v/>
      </c>
      <c r="S1930" s="696" t="e">
        <f t="shared" si="542"/>
        <v>#VALUE!</v>
      </c>
      <c r="T1930" s="23" t="str">
        <f t="shared" si="543"/>
        <v/>
      </c>
      <c r="U1930" s="28"/>
      <c r="V1930" s="28"/>
      <c r="W1930" s="631"/>
      <c r="X1930" s="24">
        <f t="shared" si="544"/>
        <v>0</v>
      </c>
      <c r="Y1930" s="25">
        <f t="shared" si="545"/>
        <v>0</v>
      </c>
      <c r="Z1930" s="77"/>
      <c r="AA1930" s="665"/>
      <c r="AB1930" s="665" t="str">
        <f t="shared" si="546"/>
        <v/>
      </c>
      <c r="AC1930" s="665" t="str">
        <f t="shared" si="547"/>
        <v/>
      </c>
    </row>
    <row r="1931" spans="2:29" ht="12.75" x14ac:dyDescent="0.35">
      <c r="B1931" s="20"/>
      <c r="C1931" s="20"/>
      <c r="D1931" s="29"/>
      <c r="E1931" s="30"/>
      <c r="F1931" s="30"/>
      <c r="G1931" s="30"/>
      <c r="H1931" s="30"/>
      <c r="I1931" s="24" t="str">
        <f t="shared" si="536"/>
        <v/>
      </c>
      <c r="J1931" s="74"/>
      <c r="K1931" s="27"/>
      <c r="L1931" s="24"/>
      <c r="M1931" s="22"/>
      <c r="N1931" s="23" t="str">
        <f t="shared" si="537"/>
        <v/>
      </c>
      <c r="O1931" s="23" t="str">
        <f t="shared" si="538"/>
        <v/>
      </c>
      <c r="P1931" s="23" t="str">
        <f t="shared" si="539"/>
        <v/>
      </c>
      <c r="Q1931" s="23" t="str">
        <f t="shared" si="540"/>
        <v/>
      </c>
      <c r="R1931" s="23" t="str">
        <f t="shared" si="541"/>
        <v/>
      </c>
      <c r="S1931" s="696" t="e">
        <f t="shared" si="542"/>
        <v>#VALUE!</v>
      </c>
      <c r="T1931" s="23" t="str">
        <f t="shared" si="543"/>
        <v/>
      </c>
      <c r="U1931" s="28"/>
      <c r="V1931" s="28"/>
      <c r="W1931" s="631"/>
      <c r="X1931" s="24">
        <f t="shared" si="544"/>
        <v>0</v>
      </c>
      <c r="Y1931" s="25">
        <f t="shared" si="545"/>
        <v>0</v>
      </c>
      <c r="Z1931" s="77"/>
      <c r="AA1931" s="665"/>
      <c r="AB1931" s="665" t="str">
        <f t="shared" si="546"/>
        <v/>
      </c>
      <c r="AC1931" s="665" t="str">
        <f t="shared" si="547"/>
        <v/>
      </c>
    </row>
    <row r="1932" spans="2:29" ht="12.75" x14ac:dyDescent="0.35">
      <c r="B1932" s="20"/>
      <c r="C1932" s="20"/>
      <c r="D1932" s="29"/>
      <c r="E1932" s="30"/>
      <c r="F1932" s="30"/>
      <c r="G1932" s="30"/>
      <c r="H1932" s="30"/>
      <c r="I1932" s="24" t="str">
        <f t="shared" si="536"/>
        <v/>
      </c>
      <c r="J1932" s="74"/>
      <c r="K1932" s="27"/>
      <c r="L1932" s="24"/>
      <c r="M1932" s="22"/>
      <c r="N1932" s="23" t="str">
        <f t="shared" si="537"/>
        <v/>
      </c>
      <c r="O1932" s="23" t="str">
        <f t="shared" si="538"/>
        <v/>
      </c>
      <c r="P1932" s="23" t="str">
        <f t="shared" si="539"/>
        <v/>
      </c>
      <c r="Q1932" s="23" t="str">
        <f t="shared" si="540"/>
        <v/>
      </c>
      <c r="R1932" s="23" t="str">
        <f t="shared" si="541"/>
        <v/>
      </c>
      <c r="S1932" s="696" t="e">
        <f t="shared" si="542"/>
        <v>#VALUE!</v>
      </c>
      <c r="T1932" s="23" t="str">
        <f t="shared" si="543"/>
        <v/>
      </c>
      <c r="U1932" s="28"/>
      <c r="V1932" s="28"/>
      <c r="W1932" s="631"/>
      <c r="X1932" s="24">
        <f t="shared" si="544"/>
        <v>0</v>
      </c>
      <c r="Y1932" s="25">
        <f t="shared" si="545"/>
        <v>0</v>
      </c>
      <c r="Z1932" s="77"/>
      <c r="AA1932" s="665"/>
      <c r="AB1932" s="665" t="str">
        <f t="shared" si="546"/>
        <v/>
      </c>
      <c r="AC1932" s="665" t="str">
        <f t="shared" si="547"/>
        <v/>
      </c>
    </row>
    <row r="1933" spans="2:29" ht="12.75" x14ac:dyDescent="0.35">
      <c r="B1933" s="20"/>
      <c r="C1933" s="20"/>
      <c r="D1933" s="29"/>
      <c r="E1933" s="30"/>
      <c r="F1933" s="30"/>
      <c r="G1933" s="30"/>
      <c r="H1933" s="30"/>
      <c r="I1933" s="24" t="str">
        <f t="shared" si="536"/>
        <v/>
      </c>
      <c r="J1933" s="74"/>
      <c r="K1933" s="27"/>
      <c r="L1933" s="24"/>
      <c r="M1933" s="22"/>
      <c r="N1933" s="23" t="str">
        <f t="shared" si="537"/>
        <v/>
      </c>
      <c r="O1933" s="23" t="str">
        <f t="shared" si="538"/>
        <v/>
      </c>
      <c r="P1933" s="23" t="str">
        <f t="shared" si="539"/>
        <v/>
      </c>
      <c r="Q1933" s="23" t="str">
        <f t="shared" si="540"/>
        <v/>
      </c>
      <c r="R1933" s="23" t="str">
        <f t="shared" si="541"/>
        <v/>
      </c>
      <c r="S1933" s="696" t="e">
        <f t="shared" si="542"/>
        <v>#VALUE!</v>
      </c>
      <c r="T1933" s="23" t="str">
        <f t="shared" si="543"/>
        <v/>
      </c>
      <c r="U1933" s="28"/>
      <c r="V1933" s="28"/>
      <c r="W1933" s="631"/>
      <c r="X1933" s="24">
        <f t="shared" si="544"/>
        <v>0</v>
      </c>
      <c r="Y1933" s="25">
        <f t="shared" si="545"/>
        <v>0</v>
      </c>
      <c r="Z1933" s="77"/>
      <c r="AA1933" s="665"/>
      <c r="AB1933" s="665" t="str">
        <f t="shared" si="546"/>
        <v/>
      </c>
      <c r="AC1933" s="665" t="str">
        <f t="shared" si="547"/>
        <v/>
      </c>
    </row>
    <row r="1934" spans="2:29" ht="12.75" x14ac:dyDescent="0.35">
      <c r="B1934" s="20"/>
      <c r="C1934" s="20"/>
      <c r="D1934" s="29"/>
      <c r="E1934" s="30"/>
      <c r="F1934" s="30"/>
      <c r="G1934" s="30"/>
      <c r="H1934" s="30"/>
      <c r="I1934" s="24" t="str">
        <f t="shared" si="536"/>
        <v/>
      </c>
      <c r="J1934" s="74"/>
      <c r="K1934" s="27"/>
      <c r="L1934" s="24"/>
      <c r="M1934" s="22"/>
      <c r="N1934" s="23" t="str">
        <f t="shared" si="537"/>
        <v/>
      </c>
      <c r="O1934" s="23" t="str">
        <f t="shared" si="538"/>
        <v/>
      </c>
      <c r="P1934" s="23" t="str">
        <f t="shared" si="539"/>
        <v/>
      </c>
      <c r="Q1934" s="23" t="str">
        <f t="shared" si="540"/>
        <v/>
      </c>
      <c r="R1934" s="23" t="str">
        <f t="shared" si="541"/>
        <v/>
      </c>
      <c r="S1934" s="696" t="e">
        <f t="shared" si="542"/>
        <v>#VALUE!</v>
      </c>
      <c r="T1934" s="23" t="str">
        <f t="shared" si="543"/>
        <v/>
      </c>
      <c r="U1934" s="28"/>
      <c r="V1934" s="28"/>
      <c r="W1934" s="631"/>
      <c r="X1934" s="24">
        <f t="shared" si="544"/>
        <v>0</v>
      </c>
      <c r="Y1934" s="25">
        <f t="shared" si="545"/>
        <v>0</v>
      </c>
      <c r="Z1934" s="77"/>
      <c r="AA1934" s="665"/>
      <c r="AB1934" s="665" t="str">
        <f t="shared" si="546"/>
        <v/>
      </c>
      <c r="AC1934" s="665" t="str">
        <f t="shared" si="547"/>
        <v/>
      </c>
    </row>
    <row r="1935" spans="2:29" ht="12.75" x14ac:dyDescent="0.35">
      <c r="B1935" s="20"/>
      <c r="C1935" s="20"/>
      <c r="D1935" s="29"/>
      <c r="E1935" s="30"/>
      <c r="F1935" s="30"/>
      <c r="G1935" s="30"/>
      <c r="H1935" s="30"/>
      <c r="I1935" s="24" t="str">
        <f t="shared" si="536"/>
        <v/>
      </c>
      <c r="J1935" s="74"/>
      <c r="K1935" s="27"/>
      <c r="L1935" s="24"/>
      <c r="M1935" s="22"/>
      <c r="N1935" s="23" t="str">
        <f t="shared" si="537"/>
        <v/>
      </c>
      <c r="O1935" s="23" t="str">
        <f t="shared" si="538"/>
        <v/>
      </c>
      <c r="P1935" s="23" t="str">
        <f t="shared" si="539"/>
        <v/>
      </c>
      <c r="Q1935" s="23" t="str">
        <f t="shared" si="540"/>
        <v/>
      </c>
      <c r="R1935" s="23" t="str">
        <f t="shared" si="541"/>
        <v/>
      </c>
      <c r="S1935" s="696" t="e">
        <f t="shared" si="542"/>
        <v>#VALUE!</v>
      </c>
      <c r="T1935" s="23" t="str">
        <f t="shared" si="543"/>
        <v/>
      </c>
      <c r="U1935" s="28"/>
      <c r="V1935" s="28"/>
      <c r="W1935" s="631"/>
      <c r="X1935" s="24">
        <f t="shared" si="544"/>
        <v>0</v>
      </c>
      <c r="Y1935" s="25">
        <f t="shared" si="545"/>
        <v>0</v>
      </c>
      <c r="Z1935" s="77"/>
      <c r="AA1935" s="665"/>
      <c r="AB1935" s="665" t="str">
        <f t="shared" si="546"/>
        <v/>
      </c>
      <c r="AC1935" s="665" t="str">
        <f t="shared" si="547"/>
        <v/>
      </c>
    </row>
    <row r="1936" spans="2:29" ht="12.75" x14ac:dyDescent="0.35">
      <c r="B1936" s="20"/>
      <c r="C1936" s="20"/>
      <c r="D1936" s="29"/>
      <c r="E1936" s="30"/>
      <c r="F1936" s="30"/>
      <c r="G1936" s="30"/>
      <c r="H1936" s="30"/>
      <c r="I1936" s="24" t="str">
        <f t="shared" si="536"/>
        <v/>
      </c>
      <c r="J1936" s="74"/>
      <c r="K1936" s="27"/>
      <c r="L1936" s="24"/>
      <c r="M1936" s="22"/>
      <c r="N1936" s="23" t="str">
        <f t="shared" si="537"/>
        <v/>
      </c>
      <c r="O1936" s="23" t="str">
        <f t="shared" si="538"/>
        <v/>
      </c>
      <c r="P1936" s="23" t="str">
        <f t="shared" si="539"/>
        <v/>
      </c>
      <c r="Q1936" s="23" t="str">
        <f t="shared" si="540"/>
        <v/>
      </c>
      <c r="R1936" s="23" t="str">
        <f t="shared" si="541"/>
        <v/>
      </c>
      <c r="S1936" s="696" t="e">
        <f t="shared" si="542"/>
        <v>#VALUE!</v>
      </c>
      <c r="T1936" s="23" t="str">
        <f t="shared" si="543"/>
        <v/>
      </c>
      <c r="U1936" s="28"/>
      <c r="V1936" s="28"/>
      <c r="W1936" s="631"/>
      <c r="X1936" s="24">
        <f t="shared" si="544"/>
        <v>0</v>
      </c>
      <c r="Y1936" s="25">
        <f t="shared" si="545"/>
        <v>0</v>
      </c>
      <c r="Z1936" s="77"/>
      <c r="AA1936" s="665"/>
      <c r="AB1936" s="665" t="str">
        <f t="shared" si="546"/>
        <v/>
      </c>
      <c r="AC1936" s="665" t="str">
        <f t="shared" si="547"/>
        <v/>
      </c>
    </row>
    <row r="1937" spans="2:29" ht="12.75" x14ac:dyDescent="0.35">
      <c r="B1937" s="20"/>
      <c r="C1937" s="20"/>
      <c r="D1937" s="29"/>
      <c r="E1937" s="30"/>
      <c r="F1937" s="30"/>
      <c r="G1937" s="30"/>
      <c r="H1937" s="30"/>
      <c r="I1937" s="24" t="str">
        <f t="shared" si="536"/>
        <v/>
      </c>
      <c r="J1937" s="74"/>
      <c r="K1937" s="27"/>
      <c r="L1937" s="24"/>
      <c r="M1937" s="22"/>
      <c r="N1937" s="23" t="str">
        <f t="shared" si="537"/>
        <v/>
      </c>
      <c r="O1937" s="23" t="str">
        <f t="shared" si="538"/>
        <v/>
      </c>
      <c r="P1937" s="23" t="str">
        <f t="shared" si="539"/>
        <v/>
      </c>
      <c r="Q1937" s="23" t="str">
        <f t="shared" si="540"/>
        <v/>
      </c>
      <c r="R1937" s="23" t="str">
        <f t="shared" si="541"/>
        <v/>
      </c>
      <c r="S1937" s="696" t="e">
        <f t="shared" si="542"/>
        <v>#VALUE!</v>
      </c>
      <c r="T1937" s="23" t="str">
        <f t="shared" si="543"/>
        <v/>
      </c>
      <c r="U1937" s="28"/>
      <c r="V1937" s="28"/>
      <c r="W1937" s="631"/>
      <c r="X1937" s="24">
        <f t="shared" si="544"/>
        <v>0</v>
      </c>
      <c r="Y1937" s="25">
        <f t="shared" si="545"/>
        <v>0</v>
      </c>
      <c r="Z1937" s="77"/>
      <c r="AA1937" s="665"/>
      <c r="AB1937" s="665" t="str">
        <f t="shared" si="546"/>
        <v/>
      </c>
      <c r="AC1937" s="665" t="str">
        <f t="shared" si="547"/>
        <v/>
      </c>
    </row>
    <row r="1938" spans="2:29" ht="12.75" x14ac:dyDescent="0.35">
      <c r="B1938" s="20"/>
      <c r="C1938" s="20"/>
      <c r="D1938" s="29"/>
      <c r="E1938" s="30"/>
      <c r="F1938" s="30"/>
      <c r="G1938" s="30"/>
      <c r="H1938" s="30"/>
      <c r="I1938" s="24" t="str">
        <f t="shared" si="536"/>
        <v/>
      </c>
      <c r="J1938" s="74"/>
      <c r="K1938" s="27"/>
      <c r="L1938" s="24"/>
      <c r="M1938" s="22"/>
      <c r="N1938" s="23" t="str">
        <f t="shared" si="537"/>
        <v/>
      </c>
      <c r="O1938" s="23" t="str">
        <f t="shared" si="538"/>
        <v/>
      </c>
      <c r="P1938" s="23" t="str">
        <f t="shared" si="539"/>
        <v/>
      </c>
      <c r="Q1938" s="23" t="str">
        <f t="shared" si="540"/>
        <v/>
      </c>
      <c r="R1938" s="23" t="str">
        <f t="shared" si="541"/>
        <v/>
      </c>
      <c r="S1938" s="696" t="e">
        <f t="shared" si="542"/>
        <v>#VALUE!</v>
      </c>
      <c r="T1938" s="23" t="str">
        <f t="shared" si="543"/>
        <v/>
      </c>
      <c r="U1938" s="28"/>
      <c r="V1938" s="28"/>
      <c r="W1938" s="631"/>
      <c r="X1938" s="24">
        <f t="shared" si="544"/>
        <v>0</v>
      </c>
      <c r="Y1938" s="25">
        <f t="shared" si="545"/>
        <v>0</v>
      </c>
      <c r="Z1938" s="77"/>
      <c r="AA1938" s="665"/>
      <c r="AB1938" s="665" t="str">
        <f t="shared" si="546"/>
        <v/>
      </c>
      <c r="AC1938" s="665" t="str">
        <f t="shared" si="547"/>
        <v/>
      </c>
    </row>
    <row r="1939" spans="2:29" ht="12.75" x14ac:dyDescent="0.35">
      <c r="B1939" s="20"/>
      <c r="C1939" s="20"/>
      <c r="D1939" s="29"/>
      <c r="E1939" s="30"/>
      <c r="F1939" s="30"/>
      <c r="G1939" s="30"/>
      <c r="H1939" s="30"/>
      <c r="I1939" s="24" t="str">
        <f t="shared" si="536"/>
        <v/>
      </c>
      <c r="J1939" s="74"/>
      <c r="K1939" s="27"/>
      <c r="L1939" s="24"/>
      <c r="M1939" s="22"/>
      <c r="N1939" s="23" t="str">
        <f t="shared" si="537"/>
        <v/>
      </c>
      <c r="O1939" s="23" t="str">
        <f t="shared" si="538"/>
        <v/>
      </c>
      <c r="P1939" s="23" t="str">
        <f t="shared" si="539"/>
        <v/>
      </c>
      <c r="Q1939" s="23" t="str">
        <f t="shared" si="540"/>
        <v/>
      </c>
      <c r="R1939" s="23" t="str">
        <f t="shared" si="541"/>
        <v/>
      </c>
      <c r="S1939" s="696" t="e">
        <f t="shared" si="542"/>
        <v>#VALUE!</v>
      </c>
      <c r="T1939" s="23" t="str">
        <f t="shared" si="543"/>
        <v/>
      </c>
      <c r="U1939" s="28"/>
      <c r="V1939" s="28"/>
      <c r="W1939" s="631"/>
      <c r="X1939" s="24">
        <f t="shared" si="544"/>
        <v>0</v>
      </c>
      <c r="Y1939" s="25">
        <f t="shared" si="545"/>
        <v>0</v>
      </c>
      <c r="Z1939" s="77"/>
      <c r="AA1939" s="665"/>
      <c r="AB1939" s="665" t="str">
        <f t="shared" si="546"/>
        <v/>
      </c>
      <c r="AC1939" s="665" t="str">
        <f t="shared" si="547"/>
        <v/>
      </c>
    </row>
    <row r="1940" spans="2:29" ht="12.75" x14ac:dyDescent="0.35">
      <c r="B1940" s="20"/>
      <c r="C1940" s="20"/>
      <c r="D1940" s="29"/>
      <c r="E1940" s="30"/>
      <c r="F1940" s="30"/>
      <c r="G1940" s="30"/>
      <c r="H1940" s="30"/>
      <c r="I1940" s="24" t="str">
        <f t="shared" si="536"/>
        <v/>
      </c>
      <c r="J1940" s="74"/>
      <c r="K1940" s="27"/>
      <c r="L1940" s="24"/>
      <c r="M1940" s="22"/>
      <c r="N1940" s="23" t="str">
        <f t="shared" si="537"/>
        <v/>
      </c>
      <c r="O1940" s="23" t="str">
        <f t="shared" si="538"/>
        <v/>
      </c>
      <c r="P1940" s="23" t="str">
        <f t="shared" si="539"/>
        <v/>
      </c>
      <c r="Q1940" s="23" t="str">
        <f t="shared" si="540"/>
        <v/>
      </c>
      <c r="R1940" s="23" t="str">
        <f t="shared" si="541"/>
        <v/>
      </c>
      <c r="S1940" s="696" t="e">
        <f t="shared" si="542"/>
        <v>#VALUE!</v>
      </c>
      <c r="T1940" s="23" t="str">
        <f t="shared" si="543"/>
        <v/>
      </c>
      <c r="U1940" s="28"/>
      <c r="V1940" s="28"/>
      <c r="W1940" s="631"/>
      <c r="X1940" s="24">
        <f t="shared" si="544"/>
        <v>0</v>
      </c>
      <c r="Y1940" s="25">
        <f t="shared" si="545"/>
        <v>0</v>
      </c>
      <c r="Z1940" s="77"/>
      <c r="AA1940" s="665"/>
      <c r="AB1940" s="665" t="str">
        <f t="shared" si="546"/>
        <v/>
      </c>
      <c r="AC1940" s="665" t="str">
        <f t="shared" si="547"/>
        <v/>
      </c>
    </row>
    <row r="1941" spans="2:29" ht="12.75" x14ac:dyDescent="0.35">
      <c r="B1941" s="20"/>
      <c r="C1941" s="20"/>
      <c r="D1941" s="29"/>
      <c r="E1941" s="30"/>
      <c r="F1941" s="30"/>
      <c r="G1941" s="30"/>
      <c r="H1941" s="30"/>
      <c r="I1941" s="24" t="str">
        <f t="shared" si="536"/>
        <v/>
      </c>
      <c r="J1941" s="74"/>
      <c r="K1941" s="27"/>
      <c r="L1941" s="24"/>
      <c r="M1941" s="22"/>
      <c r="N1941" s="23" t="str">
        <f t="shared" si="537"/>
        <v/>
      </c>
      <c r="O1941" s="23" t="str">
        <f t="shared" si="538"/>
        <v/>
      </c>
      <c r="P1941" s="23" t="str">
        <f t="shared" si="539"/>
        <v/>
      </c>
      <c r="Q1941" s="23" t="str">
        <f t="shared" si="540"/>
        <v/>
      </c>
      <c r="R1941" s="23" t="str">
        <f t="shared" si="541"/>
        <v/>
      </c>
      <c r="S1941" s="696" t="e">
        <f t="shared" si="542"/>
        <v>#VALUE!</v>
      </c>
      <c r="T1941" s="23" t="str">
        <f t="shared" si="543"/>
        <v/>
      </c>
      <c r="U1941" s="28"/>
      <c r="V1941" s="28"/>
      <c r="W1941" s="631"/>
      <c r="X1941" s="24">
        <f t="shared" si="544"/>
        <v>0</v>
      </c>
      <c r="Y1941" s="25">
        <f t="shared" si="545"/>
        <v>0</v>
      </c>
      <c r="Z1941" s="77"/>
      <c r="AA1941" s="665"/>
      <c r="AB1941" s="665" t="str">
        <f t="shared" si="546"/>
        <v/>
      </c>
      <c r="AC1941" s="665" t="str">
        <f t="shared" si="547"/>
        <v/>
      </c>
    </row>
    <row r="1942" spans="2:29" ht="12.75" x14ac:dyDescent="0.35">
      <c r="B1942" s="20"/>
      <c r="C1942" s="20"/>
      <c r="D1942" s="29"/>
      <c r="E1942" s="30"/>
      <c r="F1942" s="30"/>
      <c r="G1942" s="30"/>
      <c r="H1942" s="30"/>
      <c r="I1942" s="24" t="str">
        <f t="shared" si="536"/>
        <v/>
      </c>
      <c r="J1942" s="74"/>
      <c r="K1942" s="27"/>
      <c r="L1942" s="24"/>
      <c r="M1942" s="22"/>
      <c r="N1942" s="23" t="str">
        <f t="shared" si="537"/>
        <v/>
      </c>
      <c r="O1942" s="23" t="str">
        <f t="shared" si="538"/>
        <v/>
      </c>
      <c r="P1942" s="23" t="str">
        <f t="shared" si="539"/>
        <v/>
      </c>
      <c r="Q1942" s="23" t="str">
        <f t="shared" si="540"/>
        <v/>
      </c>
      <c r="R1942" s="23" t="str">
        <f t="shared" si="541"/>
        <v/>
      </c>
      <c r="S1942" s="696" t="e">
        <f t="shared" si="542"/>
        <v>#VALUE!</v>
      </c>
      <c r="T1942" s="23" t="str">
        <f t="shared" si="543"/>
        <v/>
      </c>
      <c r="U1942" s="28"/>
      <c r="V1942" s="28"/>
      <c r="W1942" s="631"/>
      <c r="X1942" s="24">
        <f t="shared" si="544"/>
        <v>0</v>
      </c>
      <c r="Y1942" s="25">
        <f t="shared" si="545"/>
        <v>0</v>
      </c>
      <c r="Z1942" s="77"/>
      <c r="AA1942" s="665"/>
      <c r="AB1942" s="665" t="str">
        <f t="shared" si="546"/>
        <v/>
      </c>
      <c r="AC1942" s="665" t="str">
        <f t="shared" si="547"/>
        <v/>
      </c>
    </row>
    <row r="1943" spans="2:29" ht="12.75" x14ac:dyDescent="0.35">
      <c r="B1943" s="20"/>
      <c r="C1943" s="20"/>
      <c r="D1943" s="29"/>
      <c r="E1943" s="30"/>
      <c r="F1943" s="30"/>
      <c r="G1943" s="30"/>
      <c r="H1943" s="30"/>
      <c r="I1943" s="24" t="str">
        <f t="shared" si="536"/>
        <v/>
      </c>
      <c r="J1943" s="74"/>
      <c r="K1943" s="27"/>
      <c r="L1943" s="24"/>
      <c r="M1943" s="22"/>
      <c r="N1943" s="23" t="str">
        <f t="shared" si="537"/>
        <v/>
      </c>
      <c r="O1943" s="23" t="str">
        <f t="shared" si="538"/>
        <v/>
      </c>
      <c r="P1943" s="23" t="str">
        <f t="shared" si="539"/>
        <v/>
      </c>
      <c r="Q1943" s="23" t="str">
        <f t="shared" si="540"/>
        <v/>
      </c>
      <c r="R1943" s="23" t="str">
        <f t="shared" si="541"/>
        <v/>
      </c>
      <c r="S1943" s="696" t="e">
        <f t="shared" si="542"/>
        <v>#VALUE!</v>
      </c>
      <c r="T1943" s="23" t="str">
        <f t="shared" si="543"/>
        <v/>
      </c>
      <c r="U1943" s="28"/>
      <c r="V1943" s="28"/>
      <c r="W1943" s="631"/>
      <c r="X1943" s="24">
        <f t="shared" si="544"/>
        <v>0</v>
      </c>
      <c r="Y1943" s="25">
        <f t="shared" si="545"/>
        <v>0</v>
      </c>
      <c r="Z1943" s="77"/>
      <c r="AA1943" s="665"/>
      <c r="AB1943" s="665" t="str">
        <f t="shared" si="546"/>
        <v/>
      </c>
      <c r="AC1943" s="665" t="str">
        <f t="shared" si="547"/>
        <v/>
      </c>
    </row>
    <row r="1944" spans="2:29" ht="12.75" x14ac:dyDescent="0.35">
      <c r="B1944" s="20"/>
      <c r="C1944" s="20"/>
      <c r="D1944" s="29"/>
      <c r="E1944" s="30"/>
      <c r="F1944" s="30"/>
      <c r="G1944" s="30"/>
      <c r="H1944" s="30"/>
      <c r="I1944" s="24" t="str">
        <f t="shared" si="536"/>
        <v/>
      </c>
      <c r="J1944" s="74"/>
      <c r="K1944" s="27"/>
      <c r="L1944" s="24"/>
      <c r="M1944" s="22"/>
      <c r="N1944" s="23" t="str">
        <f t="shared" si="537"/>
        <v/>
      </c>
      <c r="O1944" s="23" t="str">
        <f t="shared" si="538"/>
        <v/>
      </c>
      <c r="P1944" s="23" t="str">
        <f t="shared" si="539"/>
        <v/>
      </c>
      <c r="Q1944" s="23" t="str">
        <f t="shared" si="540"/>
        <v/>
      </c>
      <c r="R1944" s="23" t="str">
        <f t="shared" si="541"/>
        <v/>
      </c>
      <c r="S1944" s="696" t="e">
        <f t="shared" si="542"/>
        <v>#VALUE!</v>
      </c>
      <c r="T1944" s="23" t="str">
        <f t="shared" si="543"/>
        <v/>
      </c>
      <c r="U1944" s="28"/>
      <c r="V1944" s="28"/>
      <c r="W1944" s="631"/>
      <c r="X1944" s="24">
        <f t="shared" si="544"/>
        <v>0</v>
      </c>
      <c r="Y1944" s="25">
        <f t="shared" si="545"/>
        <v>0</v>
      </c>
      <c r="Z1944" s="77"/>
      <c r="AA1944" s="665"/>
      <c r="AB1944" s="665" t="str">
        <f t="shared" si="546"/>
        <v/>
      </c>
      <c r="AC1944" s="665" t="str">
        <f t="shared" si="547"/>
        <v/>
      </c>
    </row>
    <row r="1945" spans="2:29" ht="12.75" x14ac:dyDescent="0.35">
      <c r="B1945" s="20"/>
      <c r="C1945" s="20"/>
      <c r="D1945" s="29"/>
      <c r="E1945" s="30"/>
      <c r="F1945" s="30"/>
      <c r="G1945" s="30"/>
      <c r="H1945" s="30"/>
      <c r="I1945" s="24" t="str">
        <f t="shared" si="536"/>
        <v/>
      </c>
      <c r="J1945" s="74"/>
      <c r="K1945" s="27"/>
      <c r="L1945" s="24"/>
      <c r="M1945" s="22"/>
      <c r="N1945" s="23" t="str">
        <f t="shared" si="537"/>
        <v/>
      </c>
      <c r="O1945" s="23" t="str">
        <f t="shared" si="538"/>
        <v/>
      </c>
      <c r="P1945" s="23" t="str">
        <f t="shared" si="539"/>
        <v/>
      </c>
      <c r="Q1945" s="23" t="str">
        <f t="shared" si="540"/>
        <v/>
      </c>
      <c r="R1945" s="23" t="str">
        <f t="shared" si="541"/>
        <v/>
      </c>
      <c r="S1945" s="696" t="e">
        <f t="shared" si="542"/>
        <v>#VALUE!</v>
      </c>
      <c r="T1945" s="23" t="str">
        <f t="shared" si="543"/>
        <v/>
      </c>
      <c r="U1945" s="28"/>
      <c r="V1945" s="28"/>
      <c r="W1945" s="631"/>
      <c r="X1945" s="24">
        <f t="shared" si="544"/>
        <v>0</v>
      </c>
      <c r="Y1945" s="25">
        <f t="shared" si="545"/>
        <v>0</v>
      </c>
      <c r="Z1945" s="77"/>
      <c r="AA1945" s="665"/>
      <c r="AB1945" s="665" t="str">
        <f t="shared" si="546"/>
        <v/>
      </c>
      <c r="AC1945" s="665" t="str">
        <f t="shared" si="547"/>
        <v/>
      </c>
    </row>
    <row r="1946" spans="2:29" ht="12.75" x14ac:dyDescent="0.35">
      <c r="B1946" s="20"/>
      <c r="C1946" s="20"/>
      <c r="D1946" s="29"/>
      <c r="E1946" s="30"/>
      <c r="F1946" s="30"/>
      <c r="G1946" s="30"/>
      <c r="H1946" s="30"/>
      <c r="I1946" s="24" t="str">
        <f t="shared" si="536"/>
        <v/>
      </c>
      <c r="J1946" s="74"/>
      <c r="K1946" s="27"/>
      <c r="L1946" s="24"/>
      <c r="M1946" s="22"/>
      <c r="N1946" s="23" t="str">
        <f t="shared" si="537"/>
        <v/>
      </c>
      <c r="O1946" s="23" t="str">
        <f t="shared" si="538"/>
        <v/>
      </c>
      <c r="P1946" s="23" t="str">
        <f t="shared" si="539"/>
        <v/>
      </c>
      <c r="Q1946" s="23" t="str">
        <f t="shared" si="540"/>
        <v/>
      </c>
      <c r="R1946" s="23" t="str">
        <f t="shared" si="541"/>
        <v/>
      </c>
      <c r="S1946" s="696" t="e">
        <f t="shared" si="542"/>
        <v>#VALUE!</v>
      </c>
      <c r="T1946" s="23" t="str">
        <f t="shared" si="543"/>
        <v/>
      </c>
      <c r="U1946" s="28"/>
      <c r="V1946" s="28"/>
      <c r="W1946" s="631"/>
      <c r="X1946" s="24">
        <f t="shared" si="544"/>
        <v>0</v>
      </c>
      <c r="Y1946" s="25">
        <f t="shared" si="545"/>
        <v>0</v>
      </c>
      <c r="Z1946" s="77"/>
      <c r="AA1946" s="665"/>
      <c r="AB1946" s="665" t="str">
        <f t="shared" si="546"/>
        <v/>
      </c>
      <c r="AC1946" s="665" t="str">
        <f t="shared" si="547"/>
        <v/>
      </c>
    </row>
    <row r="1947" spans="2:29" ht="12.75" x14ac:dyDescent="0.35">
      <c r="B1947" s="20"/>
      <c r="C1947" s="20"/>
      <c r="D1947" s="29"/>
      <c r="E1947" s="30"/>
      <c r="F1947" s="30"/>
      <c r="G1947" s="30"/>
      <c r="H1947" s="30"/>
      <c r="I1947" s="24" t="str">
        <f t="shared" si="536"/>
        <v/>
      </c>
      <c r="J1947" s="74"/>
      <c r="K1947" s="27"/>
      <c r="L1947" s="24"/>
      <c r="M1947" s="22"/>
      <c r="N1947" s="23" t="str">
        <f t="shared" si="537"/>
        <v/>
      </c>
      <c r="O1947" s="23" t="str">
        <f t="shared" si="538"/>
        <v/>
      </c>
      <c r="P1947" s="23" t="str">
        <f t="shared" si="539"/>
        <v/>
      </c>
      <c r="Q1947" s="23" t="str">
        <f t="shared" si="540"/>
        <v/>
      </c>
      <c r="R1947" s="23" t="str">
        <f t="shared" si="541"/>
        <v/>
      </c>
      <c r="S1947" s="696" t="e">
        <f t="shared" si="542"/>
        <v>#VALUE!</v>
      </c>
      <c r="T1947" s="23" t="str">
        <f t="shared" si="543"/>
        <v/>
      </c>
      <c r="U1947" s="28"/>
      <c r="V1947" s="28"/>
      <c r="W1947" s="631"/>
      <c r="X1947" s="24">
        <f t="shared" si="544"/>
        <v>0</v>
      </c>
      <c r="Y1947" s="25">
        <f t="shared" si="545"/>
        <v>0</v>
      </c>
      <c r="Z1947" s="77"/>
      <c r="AA1947" s="665"/>
      <c r="AB1947" s="665" t="str">
        <f t="shared" si="546"/>
        <v/>
      </c>
      <c r="AC1947" s="665" t="str">
        <f t="shared" si="547"/>
        <v/>
      </c>
    </row>
    <row r="1948" spans="2:29" ht="12.75" x14ac:dyDescent="0.35">
      <c r="B1948" s="20"/>
      <c r="C1948" s="20"/>
      <c r="D1948" s="29"/>
      <c r="E1948" s="30"/>
      <c r="F1948" s="30"/>
      <c r="G1948" s="30"/>
      <c r="H1948" s="30"/>
      <c r="I1948" s="24" t="str">
        <f t="shared" si="536"/>
        <v/>
      </c>
      <c r="J1948" s="74"/>
      <c r="K1948" s="27"/>
      <c r="L1948" s="24"/>
      <c r="M1948" s="22"/>
      <c r="N1948" s="23" t="str">
        <f t="shared" si="537"/>
        <v/>
      </c>
      <c r="O1948" s="23" t="str">
        <f t="shared" si="538"/>
        <v/>
      </c>
      <c r="P1948" s="23" t="str">
        <f t="shared" si="539"/>
        <v/>
      </c>
      <c r="Q1948" s="23" t="str">
        <f t="shared" si="540"/>
        <v/>
      </c>
      <c r="R1948" s="23" t="str">
        <f t="shared" si="541"/>
        <v/>
      </c>
      <c r="S1948" s="696" t="e">
        <f t="shared" si="542"/>
        <v>#VALUE!</v>
      </c>
      <c r="T1948" s="23" t="str">
        <f t="shared" si="543"/>
        <v/>
      </c>
      <c r="U1948" s="28"/>
      <c r="V1948" s="28"/>
      <c r="W1948" s="631"/>
      <c r="X1948" s="24">
        <f t="shared" si="544"/>
        <v>0</v>
      </c>
      <c r="Y1948" s="25">
        <f t="shared" si="545"/>
        <v>0</v>
      </c>
      <c r="Z1948" s="77"/>
      <c r="AA1948" s="665"/>
      <c r="AB1948" s="665" t="str">
        <f t="shared" si="546"/>
        <v/>
      </c>
      <c r="AC1948" s="665" t="str">
        <f t="shared" si="547"/>
        <v/>
      </c>
    </row>
    <row r="1949" spans="2:29" ht="12.75" x14ac:dyDescent="0.35">
      <c r="B1949" s="20"/>
      <c r="C1949" s="20"/>
      <c r="D1949" s="29"/>
      <c r="E1949" s="30"/>
      <c r="F1949" s="30"/>
      <c r="G1949" s="30"/>
      <c r="H1949" s="30"/>
      <c r="I1949" s="24" t="str">
        <f t="shared" si="536"/>
        <v/>
      </c>
      <c r="J1949" s="74"/>
      <c r="K1949" s="27"/>
      <c r="L1949" s="24"/>
      <c r="M1949" s="22"/>
      <c r="N1949" s="23" t="str">
        <f t="shared" si="537"/>
        <v/>
      </c>
      <c r="O1949" s="23" t="str">
        <f t="shared" si="538"/>
        <v/>
      </c>
      <c r="P1949" s="23" t="str">
        <f t="shared" si="539"/>
        <v/>
      </c>
      <c r="Q1949" s="23" t="str">
        <f t="shared" si="540"/>
        <v/>
      </c>
      <c r="R1949" s="23" t="str">
        <f t="shared" si="541"/>
        <v/>
      </c>
      <c r="S1949" s="696" t="e">
        <f t="shared" si="542"/>
        <v>#VALUE!</v>
      </c>
      <c r="T1949" s="23" t="str">
        <f t="shared" si="543"/>
        <v/>
      </c>
      <c r="U1949" s="28"/>
      <c r="V1949" s="28"/>
      <c r="W1949" s="631"/>
      <c r="X1949" s="24">
        <f t="shared" si="544"/>
        <v>0</v>
      </c>
      <c r="Y1949" s="25">
        <f t="shared" si="545"/>
        <v>0</v>
      </c>
      <c r="Z1949" s="77"/>
      <c r="AA1949" s="665"/>
      <c r="AB1949" s="665" t="str">
        <f t="shared" si="546"/>
        <v/>
      </c>
      <c r="AC1949" s="665" t="str">
        <f t="shared" si="547"/>
        <v/>
      </c>
    </row>
    <row r="1950" spans="2:29" ht="12.75" x14ac:dyDescent="0.35">
      <c r="B1950" s="20"/>
      <c r="C1950" s="20"/>
      <c r="D1950" s="29"/>
      <c r="E1950" s="30"/>
      <c r="F1950" s="30"/>
      <c r="G1950" s="30"/>
      <c r="H1950" s="30"/>
      <c r="I1950" s="24" t="str">
        <f t="shared" si="536"/>
        <v/>
      </c>
      <c r="J1950" s="74"/>
      <c r="K1950" s="27"/>
      <c r="L1950" s="24"/>
      <c r="M1950" s="22"/>
      <c r="N1950" s="23" t="str">
        <f t="shared" si="537"/>
        <v/>
      </c>
      <c r="O1950" s="23" t="str">
        <f t="shared" si="538"/>
        <v/>
      </c>
      <c r="P1950" s="23" t="str">
        <f t="shared" si="539"/>
        <v/>
      </c>
      <c r="Q1950" s="23" t="str">
        <f t="shared" si="540"/>
        <v/>
      </c>
      <c r="R1950" s="23" t="str">
        <f t="shared" si="541"/>
        <v/>
      </c>
      <c r="S1950" s="696" t="e">
        <f t="shared" si="542"/>
        <v>#VALUE!</v>
      </c>
      <c r="T1950" s="23" t="str">
        <f t="shared" si="543"/>
        <v/>
      </c>
      <c r="U1950" s="28"/>
      <c r="V1950" s="28"/>
      <c r="W1950" s="631"/>
      <c r="X1950" s="24">
        <f t="shared" si="544"/>
        <v>0</v>
      </c>
      <c r="Y1950" s="25">
        <f t="shared" si="545"/>
        <v>0</v>
      </c>
      <c r="Z1950" s="77"/>
      <c r="AA1950" s="665"/>
      <c r="AB1950" s="665" t="str">
        <f t="shared" si="546"/>
        <v/>
      </c>
      <c r="AC1950" s="665" t="str">
        <f t="shared" si="547"/>
        <v/>
      </c>
    </row>
    <row r="1951" spans="2:29" ht="12.75" x14ac:dyDescent="0.35">
      <c r="B1951" s="20"/>
      <c r="C1951" s="20"/>
      <c r="D1951" s="29"/>
      <c r="E1951" s="30"/>
      <c r="F1951" s="30"/>
      <c r="G1951" s="30"/>
      <c r="H1951" s="30"/>
      <c r="I1951" s="24" t="str">
        <f t="shared" si="536"/>
        <v/>
      </c>
      <c r="J1951" s="74"/>
      <c r="K1951" s="27"/>
      <c r="L1951" s="24"/>
      <c r="M1951" s="22"/>
      <c r="N1951" s="23" t="str">
        <f t="shared" si="537"/>
        <v/>
      </c>
      <c r="O1951" s="23" t="str">
        <f t="shared" si="538"/>
        <v/>
      </c>
      <c r="P1951" s="23" t="str">
        <f t="shared" si="539"/>
        <v/>
      </c>
      <c r="Q1951" s="23" t="str">
        <f t="shared" si="540"/>
        <v/>
      </c>
      <c r="R1951" s="23" t="str">
        <f t="shared" si="541"/>
        <v/>
      </c>
      <c r="S1951" s="696" t="e">
        <f t="shared" si="542"/>
        <v>#VALUE!</v>
      </c>
      <c r="T1951" s="23" t="str">
        <f t="shared" si="543"/>
        <v/>
      </c>
      <c r="U1951" s="28"/>
      <c r="V1951" s="28"/>
      <c r="W1951" s="631"/>
      <c r="X1951" s="24">
        <f t="shared" si="544"/>
        <v>0</v>
      </c>
      <c r="Y1951" s="25">
        <f t="shared" si="545"/>
        <v>0</v>
      </c>
      <c r="Z1951" s="77"/>
      <c r="AA1951" s="665"/>
      <c r="AB1951" s="665" t="str">
        <f t="shared" si="546"/>
        <v/>
      </c>
      <c r="AC1951" s="665" t="str">
        <f t="shared" si="547"/>
        <v/>
      </c>
    </row>
    <row r="1952" spans="2:29" ht="12.75" x14ac:dyDescent="0.35">
      <c r="B1952" s="20"/>
      <c r="C1952" s="20"/>
      <c r="D1952" s="29"/>
      <c r="E1952" s="30"/>
      <c r="F1952" s="30"/>
      <c r="G1952" s="30"/>
      <c r="H1952" s="30"/>
      <c r="I1952" s="24" t="str">
        <f t="shared" si="536"/>
        <v/>
      </c>
      <c r="J1952" s="74"/>
      <c r="K1952" s="27"/>
      <c r="L1952" s="24"/>
      <c r="M1952" s="22"/>
      <c r="N1952" s="23" t="str">
        <f t="shared" si="537"/>
        <v/>
      </c>
      <c r="O1952" s="23" t="str">
        <f t="shared" si="538"/>
        <v/>
      </c>
      <c r="P1952" s="23" t="str">
        <f t="shared" si="539"/>
        <v/>
      </c>
      <c r="Q1952" s="23" t="str">
        <f t="shared" si="540"/>
        <v/>
      </c>
      <c r="R1952" s="23" t="str">
        <f t="shared" si="541"/>
        <v/>
      </c>
      <c r="S1952" s="696" t="e">
        <f t="shared" si="542"/>
        <v>#VALUE!</v>
      </c>
      <c r="T1952" s="23" t="str">
        <f t="shared" si="543"/>
        <v/>
      </c>
      <c r="U1952" s="28"/>
      <c r="V1952" s="28"/>
      <c r="W1952" s="631"/>
      <c r="X1952" s="24">
        <f t="shared" si="544"/>
        <v>0</v>
      </c>
      <c r="Y1952" s="25">
        <f t="shared" si="545"/>
        <v>0</v>
      </c>
      <c r="Z1952" s="77"/>
      <c r="AA1952" s="665"/>
      <c r="AB1952" s="665" t="str">
        <f t="shared" si="546"/>
        <v/>
      </c>
      <c r="AC1952" s="665" t="str">
        <f t="shared" si="547"/>
        <v/>
      </c>
    </row>
    <row r="1953" spans="2:29" ht="12.75" x14ac:dyDescent="0.35">
      <c r="B1953" s="20"/>
      <c r="C1953" s="20"/>
      <c r="D1953" s="29"/>
      <c r="E1953" s="30"/>
      <c r="F1953" s="30"/>
      <c r="G1953" s="30"/>
      <c r="H1953" s="30"/>
      <c r="I1953" s="24" t="str">
        <f t="shared" si="536"/>
        <v/>
      </c>
      <c r="J1953" s="74"/>
      <c r="K1953" s="27"/>
      <c r="L1953" s="24"/>
      <c r="M1953" s="22"/>
      <c r="N1953" s="23" t="str">
        <f t="shared" si="537"/>
        <v/>
      </c>
      <c r="O1953" s="23" t="str">
        <f t="shared" si="538"/>
        <v/>
      </c>
      <c r="P1953" s="23" t="str">
        <f t="shared" si="539"/>
        <v/>
      </c>
      <c r="Q1953" s="23" t="str">
        <f t="shared" si="540"/>
        <v/>
      </c>
      <c r="R1953" s="23" t="str">
        <f t="shared" si="541"/>
        <v/>
      </c>
      <c r="S1953" s="696" t="e">
        <f t="shared" si="542"/>
        <v>#VALUE!</v>
      </c>
      <c r="T1953" s="23" t="str">
        <f t="shared" si="543"/>
        <v/>
      </c>
      <c r="U1953" s="28"/>
      <c r="V1953" s="28"/>
      <c r="W1953" s="631"/>
      <c r="X1953" s="24">
        <f t="shared" si="544"/>
        <v>0</v>
      </c>
      <c r="Y1953" s="25">
        <f t="shared" si="545"/>
        <v>0</v>
      </c>
      <c r="Z1953" s="77"/>
      <c r="AA1953" s="665"/>
      <c r="AB1953" s="665" t="str">
        <f t="shared" si="546"/>
        <v/>
      </c>
      <c r="AC1953" s="665" t="str">
        <f t="shared" si="547"/>
        <v/>
      </c>
    </row>
    <row r="1954" spans="2:29" ht="12.75" x14ac:dyDescent="0.35">
      <c r="B1954" s="20"/>
      <c r="C1954" s="20"/>
      <c r="D1954" s="29"/>
      <c r="E1954" s="30"/>
      <c r="F1954" s="30"/>
      <c r="G1954" s="30"/>
      <c r="H1954" s="30"/>
      <c r="I1954" s="24" t="str">
        <f t="shared" si="536"/>
        <v/>
      </c>
      <c r="J1954" s="74"/>
      <c r="K1954" s="27"/>
      <c r="L1954" s="24"/>
      <c r="M1954" s="22"/>
      <c r="N1954" s="23" t="str">
        <f t="shared" si="537"/>
        <v/>
      </c>
      <c r="O1954" s="23" t="str">
        <f t="shared" si="538"/>
        <v/>
      </c>
      <c r="P1954" s="23" t="str">
        <f t="shared" si="539"/>
        <v/>
      </c>
      <c r="Q1954" s="23" t="str">
        <f t="shared" si="540"/>
        <v/>
      </c>
      <c r="R1954" s="23" t="str">
        <f t="shared" si="541"/>
        <v/>
      </c>
      <c r="S1954" s="696" t="e">
        <f t="shared" si="542"/>
        <v>#VALUE!</v>
      </c>
      <c r="T1954" s="23" t="str">
        <f t="shared" si="543"/>
        <v/>
      </c>
      <c r="U1954" s="28"/>
      <c r="V1954" s="28"/>
      <c r="W1954" s="631"/>
      <c r="X1954" s="24">
        <f t="shared" si="544"/>
        <v>0</v>
      </c>
      <c r="Y1954" s="25">
        <f t="shared" si="545"/>
        <v>0</v>
      </c>
      <c r="Z1954" s="77"/>
      <c r="AA1954" s="665"/>
      <c r="AB1954" s="665" t="str">
        <f t="shared" si="546"/>
        <v/>
      </c>
      <c r="AC1954" s="665" t="str">
        <f t="shared" si="547"/>
        <v/>
      </c>
    </row>
    <row r="1955" spans="2:29" ht="12.75" x14ac:dyDescent="0.35">
      <c r="B1955" s="20"/>
      <c r="C1955" s="20"/>
      <c r="D1955" s="29"/>
      <c r="E1955" s="30"/>
      <c r="F1955" s="30"/>
      <c r="G1955" s="30"/>
      <c r="H1955" s="30"/>
      <c r="I1955" s="24" t="str">
        <f t="shared" si="536"/>
        <v/>
      </c>
      <c r="J1955" s="74"/>
      <c r="K1955" s="27"/>
      <c r="L1955" s="24"/>
      <c r="M1955" s="22"/>
      <c r="N1955" s="23" t="str">
        <f t="shared" si="537"/>
        <v/>
      </c>
      <c r="O1955" s="23" t="str">
        <f t="shared" si="538"/>
        <v/>
      </c>
      <c r="P1955" s="23" t="str">
        <f t="shared" si="539"/>
        <v/>
      </c>
      <c r="Q1955" s="23" t="str">
        <f t="shared" si="540"/>
        <v/>
      </c>
      <c r="R1955" s="23" t="str">
        <f t="shared" si="541"/>
        <v/>
      </c>
      <c r="S1955" s="696" t="e">
        <f t="shared" si="542"/>
        <v>#VALUE!</v>
      </c>
      <c r="T1955" s="23" t="str">
        <f t="shared" si="543"/>
        <v/>
      </c>
      <c r="U1955" s="28"/>
      <c r="V1955" s="28"/>
      <c r="W1955" s="631"/>
      <c r="X1955" s="24">
        <f t="shared" si="544"/>
        <v>0</v>
      </c>
      <c r="Y1955" s="25">
        <f t="shared" si="545"/>
        <v>0</v>
      </c>
      <c r="Z1955" s="77"/>
      <c r="AA1955" s="665"/>
      <c r="AB1955" s="665" t="str">
        <f t="shared" si="546"/>
        <v/>
      </c>
      <c r="AC1955" s="665" t="str">
        <f t="shared" si="547"/>
        <v/>
      </c>
    </row>
    <row r="1956" spans="2:29" ht="12.75" x14ac:dyDescent="0.35">
      <c r="B1956" s="20"/>
      <c r="C1956" s="20"/>
      <c r="D1956" s="29"/>
      <c r="E1956" s="30"/>
      <c r="F1956" s="30"/>
      <c r="G1956" s="30"/>
      <c r="H1956" s="30"/>
      <c r="I1956" s="24" t="str">
        <f t="shared" si="536"/>
        <v/>
      </c>
      <c r="J1956" s="74"/>
      <c r="K1956" s="27"/>
      <c r="L1956" s="24"/>
      <c r="M1956" s="22"/>
      <c r="N1956" s="23" t="str">
        <f t="shared" si="537"/>
        <v/>
      </c>
      <c r="O1956" s="23" t="str">
        <f t="shared" si="538"/>
        <v/>
      </c>
      <c r="P1956" s="23" t="str">
        <f t="shared" si="539"/>
        <v/>
      </c>
      <c r="Q1956" s="23" t="str">
        <f t="shared" si="540"/>
        <v/>
      </c>
      <c r="R1956" s="23" t="str">
        <f t="shared" si="541"/>
        <v/>
      </c>
      <c r="S1956" s="696" t="e">
        <f t="shared" si="542"/>
        <v>#VALUE!</v>
      </c>
      <c r="T1956" s="23" t="str">
        <f t="shared" si="543"/>
        <v/>
      </c>
      <c r="U1956" s="28"/>
      <c r="V1956" s="28"/>
      <c r="W1956" s="631"/>
      <c r="X1956" s="24">
        <f t="shared" si="544"/>
        <v>0</v>
      </c>
      <c r="Y1956" s="25">
        <f t="shared" si="545"/>
        <v>0</v>
      </c>
      <c r="Z1956" s="77"/>
      <c r="AA1956" s="665"/>
      <c r="AB1956" s="665" t="str">
        <f t="shared" si="546"/>
        <v/>
      </c>
      <c r="AC1956" s="665" t="str">
        <f t="shared" si="547"/>
        <v/>
      </c>
    </row>
    <row r="1957" spans="2:29" ht="12.75" x14ac:dyDescent="0.35">
      <c r="B1957" s="20"/>
      <c r="C1957" s="20"/>
      <c r="D1957" s="29"/>
      <c r="E1957" s="30"/>
      <c r="F1957" s="30"/>
      <c r="G1957" s="30"/>
      <c r="H1957" s="30"/>
      <c r="I1957" s="24" t="str">
        <f t="shared" si="536"/>
        <v/>
      </c>
      <c r="J1957" s="74"/>
      <c r="K1957" s="27"/>
      <c r="L1957" s="24"/>
      <c r="M1957" s="22"/>
      <c r="N1957" s="23" t="str">
        <f t="shared" si="537"/>
        <v/>
      </c>
      <c r="O1957" s="23" t="str">
        <f t="shared" si="538"/>
        <v/>
      </c>
      <c r="P1957" s="23" t="str">
        <f t="shared" si="539"/>
        <v/>
      </c>
      <c r="Q1957" s="23" t="str">
        <f t="shared" si="540"/>
        <v/>
      </c>
      <c r="R1957" s="23" t="str">
        <f t="shared" si="541"/>
        <v/>
      </c>
      <c r="S1957" s="696" t="e">
        <f t="shared" si="542"/>
        <v>#VALUE!</v>
      </c>
      <c r="T1957" s="23" t="str">
        <f t="shared" si="543"/>
        <v/>
      </c>
      <c r="U1957" s="28"/>
      <c r="V1957" s="28"/>
      <c r="W1957" s="631"/>
      <c r="X1957" s="24">
        <f t="shared" si="544"/>
        <v>0</v>
      </c>
      <c r="Y1957" s="25">
        <f t="shared" si="545"/>
        <v>0</v>
      </c>
      <c r="Z1957" s="77"/>
      <c r="AA1957" s="665"/>
      <c r="AB1957" s="665" t="str">
        <f t="shared" si="546"/>
        <v/>
      </c>
      <c r="AC1957" s="665" t="str">
        <f t="shared" si="547"/>
        <v/>
      </c>
    </row>
    <row r="1958" spans="2:29" ht="12.75" x14ac:dyDescent="0.35">
      <c r="B1958" s="20"/>
      <c r="C1958" s="20"/>
      <c r="D1958" s="29"/>
      <c r="E1958" s="30"/>
      <c r="F1958" s="30"/>
      <c r="G1958" s="30"/>
      <c r="H1958" s="30"/>
      <c r="I1958" s="24" t="str">
        <f t="shared" si="536"/>
        <v/>
      </c>
      <c r="J1958" s="74"/>
      <c r="K1958" s="27"/>
      <c r="L1958" s="24"/>
      <c r="M1958" s="22"/>
      <c r="N1958" s="23" t="str">
        <f t="shared" si="537"/>
        <v/>
      </c>
      <c r="O1958" s="23" t="str">
        <f t="shared" si="538"/>
        <v/>
      </c>
      <c r="P1958" s="23" t="str">
        <f t="shared" si="539"/>
        <v/>
      </c>
      <c r="Q1958" s="23" t="str">
        <f t="shared" si="540"/>
        <v/>
      </c>
      <c r="R1958" s="23" t="str">
        <f t="shared" si="541"/>
        <v/>
      </c>
      <c r="S1958" s="696" t="e">
        <f t="shared" si="542"/>
        <v>#VALUE!</v>
      </c>
      <c r="T1958" s="23" t="str">
        <f t="shared" si="543"/>
        <v/>
      </c>
      <c r="U1958" s="28"/>
      <c r="V1958" s="28"/>
      <c r="W1958" s="631"/>
      <c r="X1958" s="24">
        <f t="shared" si="544"/>
        <v>0</v>
      </c>
      <c r="Y1958" s="25">
        <f t="shared" si="545"/>
        <v>0</v>
      </c>
      <c r="Z1958" s="77"/>
      <c r="AA1958" s="665"/>
      <c r="AB1958" s="665" t="str">
        <f t="shared" si="546"/>
        <v/>
      </c>
      <c r="AC1958" s="665" t="str">
        <f t="shared" si="547"/>
        <v/>
      </c>
    </row>
    <row r="1959" spans="2:29" ht="12.75" x14ac:dyDescent="0.35">
      <c r="B1959" s="20"/>
      <c r="C1959" s="20"/>
      <c r="D1959" s="29"/>
      <c r="E1959" s="30"/>
      <c r="F1959" s="30"/>
      <c r="G1959" s="30"/>
      <c r="H1959" s="30"/>
      <c r="I1959" s="24" t="str">
        <f t="shared" si="536"/>
        <v/>
      </c>
      <c r="J1959" s="74"/>
      <c r="K1959" s="27"/>
      <c r="L1959" s="24"/>
      <c r="M1959" s="22"/>
      <c r="N1959" s="23" t="str">
        <f t="shared" si="537"/>
        <v/>
      </c>
      <c r="O1959" s="23" t="str">
        <f t="shared" si="538"/>
        <v/>
      </c>
      <c r="P1959" s="23" t="str">
        <f t="shared" si="539"/>
        <v/>
      </c>
      <c r="Q1959" s="23" t="str">
        <f t="shared" si="540"/>
        <v/>
      </c>
      <c r="R1959" s="23" t="str">
        <f t="shared" si="541"/>
        <v/>
      </c>
      <c r="S1959" s="696" t="e">
        <f t="shared" si="542"/>
        <v>#VALUE!</v>
      </c>
      <c r="T1959" s="23" t="str">
        <f t="shared" si="543"/>
        <v/>
      </c>
      <c r="U1959" s="28"/>
      <c r="V1959" s="28"/>
      <c r="W1959" s="631"/>
      <c r="X1959" s="24">
        <f t="shared" si="544"/>
        <v>0</v>
      </c>
      <c r="Y1959" s="25">
        <f t="shared" si="545"/>
        <v>0</v>
      </c>
      <c r="Z1959" s="77"/>
      <c r="AA1959" s="665"/>
      <c r="AB1959" s="665" t="str">
        <f t="shared" si="546"/>
        <v/>
      </c>
      <c r="AC1959" s="665" t="str">
        <f t="shared" si="547"/>
        <v/>
      </c>
    </row>
    <row r="1960" spans="2:29" ht="12.75" x14ac:dyDescent="0.35">
      <c r="B1960" s="20"/>
      <c r="C1960" s="20"/>
      <c r="D1960" s="29"/>
      <c r="E1960" s="30"/>
      <c r="F1960" s="30"/>
      <c r="G1960" s="30"/>
      <c r="H1960" s="30"/>
      <c r="I1960" s="24" t="str">
        <f t="shared" si="536"/>
        <v/>
      </c>
      <c r="J1960" s="74"/>
      <c r="K1960" s="27"/>
      <c r="L1960" s="24"/>
      <c r="M1960" s="22"/>
      <c r="N1960" s="23" t="str">
        <f t="shared" si="537"/>
        <v/>
      </c>
      <c r="O1960" s="23" t="str">
        <f t="shared" si="538"/>
        <v/>
      </c>
      <c r="P1960" s="23" t="str">
        <f t="shared" si="539"/>
        <v/>
      </c>
      <c r="Q1960" s="23" t="str">
        <f t="shared" si="540"/>
        <v/>
      </c>
      <c r="R1960" s="23" t="str">
        <f t="shared" si="541"/>
        <v/>
      </c>
      <c r="S1960" s="696" t="e">
        <f t="shared" si="542"/>
        <v>#VALUE!</v>
      </c>
      <c r="T1960" s="23" t="str">
        <f t="shared" si="543"/>
        <v/>
      </c>
      <c r="U1960" s="28"/>
      <c r="V1960" s="28"/>
      <c r="W1960" s="631"/>
      <c r="X1960" s="24">
        <f t="shared" si="544"/>
        <v>0</v>
      </c>
      <c r="Y1960" s="25">
        <f t="shared" si="545"/>
        <v>0</v>
      </c>
      <c r="Z1960" s="77"/>
      <c r="AA1960" s="665"/>
      <c r="AB1960" s="665" t="str">
        <f t="shared" si="546"/>
        <v/>
      </c>
      <c r="AC1960" s="665" t="str">
        <f t="shared" si="547"/>
        <v/>
      </c>
    </row>
    <row r="1961" spans="2:29" ht="12.75" x14ac:dyDescent="0.35">
      <c r="B1961" s="20"/>
      <c r="C1961" s="20"/>
      <c r="D1961" s="29"/>
      <c r="E1961" s="30"/>
      <c r="F1961" s="30"/>
      <c r="G1961" s="30"/>
      <c r="H1961" s="30"/>
      <c r="I1961" s="24" t="str">
        <f t="shared" si="536"/>
        <v/>
      </c>
      <c r="J1961" s="74"/>
      <c r="K1961" s="27"/>
      <c r="L1961" s="24"/>
      <c r="M1961" s="22"/>
      <c r="N1961" s="23" t="str">
        <f t="shared" si="537"/>
        <v/>
      </c>
      <c r="O1961" s="23" t="str">
        <f t="shared" si="538"/>
        <v/>
      </c>
      <c r="P1961" s="23" t="str">
        <f t="shared" si="539"/>
        <v/>
      </c>
      <c r="Q1961" s="23" t="str">
        <f t="shared" si="540"/>
        <v/>
      </c>
      <c r="R1961" s="23" t="str">
        <f t="shared" si="541"/>
        <v/>
      </c>
      <c r="S1961" s="696" t="e">
        <f t="shared" si="542"/>
        <v>#VALUE!</v>
      </c>
      <c r="T1961" s="23" t="str">
        <f t="shared" si="543"/>
        <v/>
      </c>
      <c r="U1961" s="28"/>
      <c r="V1961" s="28"/>
      <c r="W1961" s="631"/>
      <c r="X1961" s="24">
        <f t="shared" si="544"/>
        <v>0</v>
      </c>
      <c r="Y1961" s="25">
        <f t="shared" si="545"/>
        <v>0</v>
      </c>
      <c r="Z1961" s="77"/>
      <c r="AA1961" s="665"/>
      <c r="AB1961" s="665" t="str">
        <f t="shared" si="546"/>
        <v/>
      </c>
      <c r="AC1961" s="665" t="str">
        <f t="shared" si="547"/>
        <v/>
      </c>
    </row>
    <row r="1962" spans="2:29" ht="12.75" x14ac:dyDescent="0.35">
      <c r="B1962" s="20"/>
      <c r="C1962" s="20"/>
      <c r="D1962" s="29"/>
      <c r="E1962" s="30"/>
      <c r="F1962" s="30"/>
      <c r="G1962" s="30"/>
      <c r="H1962" s="30"/>
      <c r="I1962" s="24" t="str">
        <f t="shared" si="536"/>
        <v/>
      </c>
      <c r="J1962" s="74"/>
      <c r="K1962" s="27"/>
      <c r="L1962" s="24"/>
      <c r="M1962" s="22"/>
      <c r="N1962" s="23" t="str">
        <f t="shared" si="537"/>
        <v/>
      </c>
      <c r="O1962" s="23" t="str">
        <f t="shared" si="538"/>
        <v/>
      </c>
      <c r="P1962" s="23" t="str">
        <f t="shared" si="539"/>
        <v/>
      </c>
      <c r="Q1962" s="23" t="str">
        <f t="shared" si="540"/>
        <v/>
      </c>
      <c r="R1962" s="23" t="str">
        <f t="shared" si="541"/>
        <v/>
      </c>
      <c r="S1962" s="696" t="e">
        <f t="shared" si="542"/>
        <v>#VALUE!</v>
      </c>
      <c r="T1962" s="23" t="str">
        <f t="shared" si="543"/>
        <v/>
      </c>
      <c r="U1962" s="28"/>
      <c r="V1962" s="28"/>
      <c r="W1962" s="631"/>
      <c r="X1962" s="24">
        <f t="shared" si="544"/>
        <v>0</v>
      </c>
      <c r="Y1962" s="25">
        <f t="shared" si="545"/>
        <v>0</v>
      </c>
      <c r="Z1962" s="77"/>
      <c r="AA1962" s="665"/>
      <c r="AB1962" s="665" t="str">
        <f t="shared" si="546"/>
        <v/>
      </c>
      <c r="AC1962" s="665" t="str">
        <f t="shared" si="547"/>
        <v/>
      </c>
    </row>
    <row r="1963" spans="2:29" ht="12.75" x14ac:dyDescent="0.35">
      <c r="B1963" s="20"/>
      <c r="C1963" s="20"/>
      <c r="D1963" s="29"/>
      <c r="E1963" s="30"/>
      <c r="F1963" s="30"/>
      <c r="G1963" s="30"/>
      <c r="H1963" s="30"/>
      <c r="I1963" s="24" t="str">
        <f t="shared" si="536"/>
        <v/>
      </c>
      <c r="J1963" s="74"/>
      <c r="K1963" s="27"/>
      <c r="L1963" s="24"/>
      <c r="M1963" s="22"/>
      <c r="N1963" s="23" t="str">
        <f t="shared" si="537"/>
        <v/>
      </c>
      <c r="O1963" s="23" t="str">
        <f t="shared" si="538"/>
        <v/>
      </c>
      <c r="P1963" s="23" t="str">
        <f t="shared" si="539"/>
        <v/>
      </c>
      <c r="Q1963" s="23" t="str">
        <f t="shared" si="540"/>
        <v/>
      </c>
      <c r="R1963" s="23" t="str">
        <f t="shared" si="541"/>
        <v/>
      </c>
      <c r="S1963" s="696" t="e">
        <f t="shared" si="542"/>
        <v>#VALUE!</v>
      </c>
      <c r="T1963" s="23" t="str">
        <f t="shared" si="543"/>
        <v/>
      </c>
      <c r="U1963" s="28"/>
      <c r="V1963" s="28"/>
      <c r="W1963" s="631"/>
      <c r="X1963" s="24">
        <f t="shared" si="544"/>
        <v>0</v>
      </c>
      <c r="Y1963" s="25">
        <f t="shared" si="545"/>
        <v>0</v>
      </c>
      <c r="Z1963" s="77"/>
      <c r="AA1963" s="665"/>
      <c r="AB1963" s="665" t="str">
        <f t="shared" si="546"/>
        <v/>
      </c>
      <c r="AC1963" s="665" t="str">
        <f t="shared" si="547"/>
        <v/>
      </c>
    </row>
    <row r="1964" spans="2:29" ht="12.75" x14ac:dyDescent="0.35">
      <c r="B1964" s="20"/>
      <c r="C1964" s="20"/>
      <c r="D1964" s="29"/>
      <c r="E1964" s="30"/>
      <c r="F1964" s="30"/>
      <c r="G1964" s="30"/>
      <c r="H1964" s="30"/>
      <c r="I1964" s="24" t="str">
        <f t="shared" si="536"/>
        <v/>
      </c>
      <c r="J1964" s="74"/>
      <c r="K1964" s="27"/>
      <c r="L1964" s="24"/>
      <c r="M1964" s="22"/>
      <c r="N1964" s="23" t="str">
        <f t="shared" si="537"/>
        <v/>
      </c>
      <c r="O1964" s="23" t="str">
        <f t="shared" si="538"/>
        <v/>
      </c>
      <c r="P1964" s="23" t="str">
        <f t="shared" si="539"/>
        <v/>
      </c>
      <c r="Q1964" s="23" t="str">
        <f t="shared" si="540"/>
        <v/>
      </c>
      <c r="R1964" s="23" t="str">
        <f t="shared" si="541"/>
        <v/>
      </c>
      <c r="S1964" s="696" t="e">
        <f t="shared" si="542"/>
        <v>#VALUE!</v>
      </c>
      <c r="T1964" s="23" t="str">
        <f t="shared" si="543"/>
        <v/>
      </c>
      <c r="U1964" s="28"/>
      <c r="V1964" s="28"/>
      <c r="W1964" s="631"/>
      <c r="X1964" s="24">
        <f t="shared" si="544"/>
        <v>0</v>
      </c>
      <c r="Y1964" s="25">
        <f t="shared" si="545"/>
        <v>0</v>
      </c>
      <c r="Z1964" s="77"/>
      <c r="AA1964" s="665"/>
      <c r="AB1964" s="665" t="str">
        <f t="shared" si="546"/>
        <v/>
      </c>
      <c r="AC1964" s="665" t="str">
        <f t="shared" si="547"/>
        <v/>
      </c>
    </row>
    <row r="1965" spans="2:29" ht="12.75" x14ac:dyDescent="0.35">
      <c r="B1965" s="20"/>
      <c r="C1965" s="20"/>
      <c r="D1965" s="29"/>
      <c r="E1965" s="30"/>
      <c r="F1965" s="30"/>
      <c r="G1965" s="30"/>
      <c r="H1965" s="30"/>
      <c r="I1965" s="24" t="str">
        <f t="shared" si="536"/>
        <v/>
      </c>
      <c r="J1965" s="74"/>
      <c r="K1965" s="27"/>
      <c r="L1965" s="24"/>
      <c r="M1965" s="22"/>
      <c r="N1965" s="23" t="str">
        <f t="shared" si="537"/>
        <v/>
      </c>
      <c r="O1965" s="23" t="str">
        <f t="shared" si="538"/>
        <v/>
      </c>
      <c r="P1965" s="23" t="str">
        <f t="shared" si="539"/>
        <v/>
      </c>
      <c r="Q1965" s="23" t="str">
        <f t="shared" si="540"/>
        <v/>
      </c>
      <c r="R1965" s="23" t="str">
        <f t="shared" si="541"/>
        <v/>
      </c>
      <c r="S1965" s="696" t="e">
        <f t="shared" si="542"/>
        <v>#VALUE!</v>
      </c>
      <c r="T1965" s="23" t="str">
        <f t="shared" si="543"/>
        <v/>
      </c>
      <c r="U1965" s="28"/>
      <c r="V1965" s="28"/>
      <c r="W1965" s="631"/>
      <c r="X1965" s="24">
        <f t="shared" si="544"/>
        <v>0</v>
      </c>
      <c r="Y1965" s="25">
        <f t="shared" si="545"/>
        <v>0</v>
      </c>
      <c r="Z1965" s="77"/>
      <c r="AA1965" s="665"/>
      <c r="AB1965" s="665" t="str">
        <f t="shared" si="546"/>
        <v/>
      </c>
      <c r="AC1965" s="665" t="str">
        <f t="shared" si="547"/>
        <v/>
      </c>
    </row>
    <row r="1966" spans="2:29" ht="12.75" x14ac:dyDescent="0.35">
      <c r="B1966" s="20"/>
      <c r="C1966" s="20"/>
      <c r="D1966" s="29"/>
      <c r="E1966" s="30"/>
      <c r="F1966" s="30"/>
      <c r="G1966" s="30"/>
      <c r="H1966" s="30"/>
      <c r="I1966" s="24" t="str">
        <f t="shared" si="536"/>
        <v/>
      </c>
      <c r="J1966" s="74"/>
      <c r="K1966" s="27"/>
      <c r="L1966" s="24"/>
      <c r="M1966" s="22"/>
      <c r="N1966" s="23" t="str">
        <f t="shared" si="537"/>
        <v/>
      </c>
      <c r="O1966" s="23" t="str">
        <f t="shared" si="538"/>
        <v/>
      </c>
      <c r="P1966" s="23" t="str">
        <f t="shared" si="539"/>
        <v/>
      </c>
      <c r="Q1966" s="23" t="str">
        <f t="shared" si="540"/>
        <v/>
      </c>
      <c r="R1966" s="23" t="str">
        <f t="shared" si="541"/>
        <v/>
      </c>
      <c r="S1966" s="696" t="e">
        <f t="shared" si="542"/>
        <v>#VALUE!</v>
      </c>
      <c r="T1966" s="23" t="str">
        <f t="shared" si="543"/>
        <v/>
      </c>
      <c r="U1966" s="28"/>
      <c r="V1966" s="28"/>
      <c r="W1966" s="631"/>
      <c r="X1966" s="24">
        <f t="shared" si="544"/>
        <v>0</v>
      </c>
      <c r="Y1966" s="25">
        <f t="shared" si="545"/>
        <v>0</v>
      </c>
      <c r="Z1966" s="77"/>
      <c r="AA1966" s="665"/>
      <c r="AB1966" s="665" t="str">
        <f t="shared" si="546"/>
        <v/>
      </c>
      <c r="AC1966" s="665" t="str">
        <f t="shared" si="547"/>
        <v/>
      </c>
    </row>
    <row r="1967" spans="2:29" ht="12.75" x14ac:dyDescent="0.35">
      <c r="B1967" s="20"/>
      <c r="C1967" s="20"/>
      <c r="D1967" s="29"/>
      <c r="E1967" s="30"/>
      <c r="F1967" s="30"/>
      <c r="G1967" s="30"/>
      <c r="H1967" s="30"/>
      <c r="I1967" s="24" t="str">
        <f t="shared" si="536"/>
        <v/>
      </c>
      <c r="J1967" s="74"/>
      <c r="K1967" s="27"/>
      <c r="L1967" s="24"/>
      <c r="M1967" s="22"/>
      <c r="N1967" s="23" t="str">
        <f t="shared" si="537"/>
        <v/>
      </c>
      <c r="O1967" s="23" t="str">
        <f t="shared" si="538"/>
        <v/>
      </c>
      <c r="P1967" s="23" t="str">
        <f t="shared" si="539"/>
        <v/>
      </c>
      <c r="Q1967" s="23" t="str">
        <f t="shared" si="540"/>
        <v/>
      </c>
      <c r="R1967" s="23" t="str">
        <f t="shared" si="541"/>
        <v/>
      </c>
      <c r="S1967" s="696" t="e">
        <f t="shared" si="542"/>
        <v>#VALUE!</v>
      </c>
      <c r="T1967" s="23" t="str">
        <f t="shared" si="543"/>
        <v/>
      </c>
      <c r="U1967" s="28"/>
      <c r="V1967" s="28"/>
      <c r="W1967" s="631"/>
      <c r="X1967" s="24">
        <f t="shared" si="544"/>
        <v>0</v>
      </c>
      <c r="Y1967" s="25">
        <f t="shared" si="545"/>
        <v>0</v>
      </c>
      <c r="Z1967" s="77"/>
      <c r="AA1967" s="665"/>
      <c r="AB1967" s="665" t="str">
        <f t="shared" si="546"/>
        <v/>
      </c>
      <c r="AC1967" s="665" t="str">
        <f t="shared" si="547"/>
        <v/>
      </c>
    </row>
    <row r="1968" spans="2:29" ht="12.75" x14ac:dyDescent="0.35">
      <c r="B1968" s="20"/>
      <c r="C1968" s="20"/>
      <c r="D1968" s="29"/>
      <c r="E1968" s="30"/>
      <c r="F1968" s="30"/>
      <c r="G1968" s="30"/>
      <c r="H1968" s="30"/>
      <c r="I1968" s="24" t="str">
        <f t="shared" si="536"/>
        <v/>
      </c>
      <c r="J1968" s="74"/>
      <c r="K1968" s="27"/>
      <c r="L1968" s="24"/>
      <c r="M1968" s="22"/>
      <c r="N1968" s="23" t="str">
        <f t="shared" si="537"/>
        <v/>
      </c>
      <c r="O1968" s="23" t="str">
        <f t="shared" si="538"/>
        <v/>
      </c>
      <c r="P1968" s="23" t="str">
        <f t="shared" si="539"/>
        <v/>
      </c>
      <c r="Q1968" s="23" t="str">
        <f t="shared" si="540"/>
        <v/>
      </c>
      <c r="R1968" s="23" t="str">
        <f t="shared" si="541"/>
        <v/>
      </c>
      <c r="S1968" s="696" t="e">
        <f t="shared" si="542"/>
        <v>#VALUE!</v>
      </c>
      <c r="T1968" s="23" t="str">
        <f t="shared" si="543"/>
        <v/>
      </c>
      <c r="U1968" s="28"/>
      <c r="V1968" s="28"/>
      <c r="W1968" s="631"/>
      <c r="X1968" s="24">
        <f t="shared" si="544"/>
        <v>0</v>
      </c>
      <c r="Y1968" s="25">
        <f t="shared" si="545"/>
        <v>0</v>
      </c>
      <c r="Z1968" s="77"/>
      <c r="AA1968" s="665"/>
      <c r="AB1968" s="665" t="str">
        <f t="shared" si="546"/>
        <v/>
      </c>
      <c r="AC1968" s="665" t="str">
        <f t="shared" si="547"/>
        <v/>
      </c>
    </row>
    <row r="1969" spans="2:29" ht="12.75" x14ac:dyDescent="0.35">
      <c r="B1969" s="20"/>
      <c r="C1969" s="20"/>
      <c r="D1969" s="29"/>
      <c r="E1969" s="30"/>
      <c r="F1969" s="30"/>
      <c r="G1969" s="30"/>
      <c r="H1969" s="30"/>
      <c r="I1969" s="24" t="str">
        <f t="shared" si="536"/>
        <v/>
      </c>
      <c r="J1969" s="74"/>
      <c r="K1969" s="27"/>
      <c r="L1969" s="24"/>
      <c r="M1969" s="22"/>
      <c r="N1969" s="23" t="str">
        <f t="shared" si="537"/>
        <v/>
      </c>
      <c r="O1969" s="23" t="str">
        <f t="shared" si="538"/>
        <v/>
      </c>
      <c r="P1969" s="23" t="str">
        <f t="shared" si="539"/>
        <v/>
      </c>
      <c r="Q1969" s="23" t="str">
        <f t="shared" si="540"/>
        <v/>
      </c>
      <c r="R1969" s="23" t="str">
        <f t="shared" si="541"/>
        <v/>
      </c>
      <c r="S1969" s="696" t="e">
        <f t="shared" si="542"/>
        <v>#VALUE!</v>
      </c>
      <c r="T1969" s="23" t="str">
        <f t="shared" si="543"/>
        <v/>
      </c>
      <c r="U1969" s="28"/>
      <c r="V1969" s="28"/>
      <c r="W1969" s="631"/>
      <c r="X1969" s="24">
        <f t="shared" si="544"/>
        <v>0</v>
      </c>
      <c r="Y1969" s="25">
        <f t="shared" si="545"/>
        <v>0</v>
      </c>
      <c r="Z1969" s="77"/>
      <c r="AA1969" s="665"/>
      <c r="AB1969" s="665" t="str">
        <f t="shared" si="546"/>
        <v/>
      </c>
      <c r="AC1969" s="665" t="str">
        <f t="shared" si="547"/>
        <v/>
      </c>
    </row>
    <row r="1970" spans="2:29" ht="12.75" x14ac:dyDescent="0.35">
      <c r="B1970" s="20"/>
      <c r="C1970" s="20"/>
      <c r="D1970" s="29"/>
      <c r="E1970" s="30"/>
      <c r="F1970" s="30"/>
      <c r="G1970" s="30"/>
      <c r="H1970" s="30"/>
      <c r="I1970" s="24" t="str">
        <f t="shared" si="536"/>
        <v/>
      </c>
      <c r="J1970" s="74"/>
      <c r="K1970" s="27"/>
      <c r="L1970" s="24"/>
      <c r="M1970" s="22"/>
      <c r="N1970" s="23" t="str">
        <f t="shared" si="537"/>
        <v/>
      </c>
      <c r="O1970" s="23" t="str">
        <f t="shared" si="538"/>
        <v/>
      </c>
      <c r="P1970" s="23" t="str">
        <f t="shared" si="539"/>
        <v/>
      </c>
      <c r="Q1970" s="23" t="str">
        <f t="shared" si="540"/>
        <v/>
      </c>
      <c r="R1970" s="23" t="str">
        <f t="shared" si="541"/>
        <v/>
      </c>
      <c r="S1970" s="696" t="e">
        <f t="shared" si="542"/>
        <v>#VALUE!</v>
      </c>
      <c r="T1970" s="23" t="str">
        <f t="shared" si="543"/>
        <v/>
      </c>
      <c r="U1970" s="28"/>
      <c r="V1970" s="28"/>
      <c r="W1970" s="631"/>
      <c r="X1970" s="24">
        <f t="shared" si="544"/>
        <v>0</v>
      </c>
      <c r="Y1970" s="25">
        <f t="shared" si="545"/>
        <v>0</v>
      </c>
      <c r="Z1970" s="77"/>
      <c r="AA1970" s="665"/>
      <c r="AB1970" s="665" t="str">
        <f t="shared" si="546"/>
        <v/>
      </c>
      <c r="AC1970" s="665" t="str">
        <f t="shared" si="547"/>
        <v/>
      </c>
    </row>
    <row r="1971" spans="2:29" ht="12.75" x14ac:dyDescent="0.35">
      <c r="B1971" s="20"/>
      <c r="C1971" s="20"/>
      <c r="D1971" s="29"/>
      <c r="E1971" s="30"/>
      <c r="F1971" s="30"/>
      <c r="G1971" s="30"/>
      <c r="H1971" s="30"/>
      <c r="I1971" s="24" t="str">
        <f t="shared" si="536"/>
        <v/>
      </c>
      <c r="J1971" s="74"/>
      <c r="K1971" s="27"/>
      <c r="L1971" s="24"/>
      <c r="M1971" s="22"/>
      <c r="N1971" s="23" t="str">
        <f t="shared" si="537"/>
        <v/>
      </c>
      <c r="O1971" s="23" t="str">
        <f t="shared" si="538"/>
        <v/>
      </c>
      <c r="P1971" s="23" t="str">
        <f t="shared" si="539"/>
        <v/>
      </c>
      <c r="Q1971" s="23" t="str">
        <f t="shared" si="540"/>
        <v/>
      </c>
      <c r="R1971" s="23" t="str">
        <f t="shared" si="541"/>
        <v/>
      </c>
      <c r="S1971" s="696" t="e">
        <f t="shared" si="542"/>
        <v>#VALUE!</v>
      </c>
      <c r="T1971" s="23" t="str">
        <f t="shared" si="543"/>
        <v/>
      </c>
      <c r="U1971" s="28"/>
      <c r="V1971" s="28"/>
      <c r="W1971" s="631"/>
      <c r="X1971" s="24">
        <f t="shared" si="544"/>
        <v>0</v>
      </c>
      <c r="Y1971" s="25">
        <f t="shared" si="545"/>
        <v>0</v>
      </c>
      <c r="Z1971" s="77"/>
      <c r="AA1971" s="665"/>
      <c r="AB1971" s="665" t="str">
        <f t="shared" si="546"/>
        <v/>
      </c>
      <c r="AC1971" s="665" t="str">
        <f t="shared" si="547"/>
        <v/>
      </c>
    </row>
    <row r="1972" spans="2:29" ht="12.75" x14ac:dyDescent="0.35">
      <c r="B1972" s="20"/>
      <c r="C1972" s="20"/>
      <c r="D1972" s="29"/>
      <c r="E1972" s="30"/>
      <c r="F1972" s="30"/>
      <c r="G1972" s="30"/>
      <c r="H1972" s="30"/>
      <c r="I1972" s="24" t="str">
        <f t="shared" si="536"/>
        <v/>
      </c>
      <c r="J1972" s="74"/>
      <c r="K1972" s="27"/>
      <c r="L1972" s="24"/>
      <c r="M1972" s="22"/>
      <c r="N1972" s="23" t="str">
        <f t="shared" si="537"/>
        <v/>
      </c>
      <c r="O1972" s="23" t="str">
        <f t="shared" si="538"/>
        <v/>
      </c>
      <c r="P1972" s="23" t="str">
        <f t="shared" si="539"/>
        <v/>
      </c>
      <c r="Q1972" s="23" t="str">
        <f t="shared" si="540"/>
        <v/>
      </c>
      <c r="R1972" s="23" t="str">
        <f t="shared" si="541"/>
        <v/>
      </c>
      <c r="S1972" s="696" t="e">
        <f t="shared" si="542"/>
        <v>#VALUE!</v>
      </c>
      <c r="T1972" s="23" t="str">
        <f t="shared" si="543"/>
        <v/>
      </c>
      <c r="U1972" s="28"/>
      <c r="V1972" s="28"/>
      <c r="W1972" s="631"/>
      <c r="X1972" s="24">
        <f t="shared" si="544"/>
        <v>0</v>
      </c>
      <c r="Y1972" s="25">
        <f t="shared" si="545"/>
        <v>0</v>
      </c>
      <c r="Z1972" s="77"/>
      <c r="AA1972" s="665"/>
      <c r="AB1972" s="665" t="str">
        <f t="shared" si="546"/>
        <v/>
      </c>
      <c r="AC1972" s="665" t="str">
        <f t="shared" si="547"/>
        <v/>
      </c>
    </row>
    <row r="1973" spans="2:29" ht="12.75" x14ac:dyDescent="0.35">
      <c r="B1973" s="20"/>
      <c r="C1973" s="20"/>
      <c r="D1973" s="29"/>
      <c r="E1973" s="30"/>
      <c r="F1973" s="30"/>
      <c r="G1973" s="30"/>
      <c r="H1973" s="30"/>
      <c r="I1973" s="24" t="str">
        <f t="shared" si="536"/>
        <v/>
      </c>
      <c r="J1973" s="74"/>
      <c r="K1973" s="27"/>
      <c r="L1973" s="24"/>
      <c r="M1973" s="22"/>
      <c r="N1973" s="23" t="str">
        <f t="shared" si="537"/>
        <v/>
      </c>
      <c r="O1973" s="23" t="str">
        <f t="shared" si="538"/>
        <v/>
      </c>
      <c r="P1973" s="23" t="str">
        <f t="shared" si="539"/>
        <v/>
      </c>
      <c r="Q1973" s="23" t="str">
        <f t="shared" si="540"/>
        <v/>
      </c>
      <c r="R1973" s="23" t="str">
        <f t="shared" si="541"/>
        <v/>
      </c>
      <c r="S1973" s="696" t="e">
        <f t="shared" si="542"/>
        <v>#VALUE!</v>
      </c>
      <c r="T1973" s="23" t="str">
        <f t="shared" si="543"/>
        <v/>
      </c>
      <c r="U1973" s="28"/>
      <c r="V1973" s="28"/>
      <c r="W1973" s="631"/>
      <c r="X1973" s="24">
        <f t="shared" si="544"/>
        <v>0</v>
      </c>
      <c r="Y1973" s="25">
        <f t="shared" si="545"/>
        <v>0</v>
      </c>
      <c r="Z1973" s="77"/>
      <c r="AA1973" s="665"/>
      <c r="AB1973" s="665" t="str">
        <f t="shared" si="546"/>
        <v/>
      </c>
      <c r="AC1973" s="665" t="str">
        <f t="shared" si="547"/>
        <v/>
      </c>
    </row>
    <row r="1974" spans="2:29" ht="12.75" x14ac:dyDescent="0.35">
      <c r="B1974" s="20"/>
      <c r="C1974" s="20"/>
      <c r="D1974" s="29"/>
      <c r="E1974" s="30"/>
      <c r="F1974" s="30"/>
      <c r="G1974" s="30"/>
      <c r="H1974" s="30"/>
      <c r="I1974" s="24" t="str">
        <f t="shared" si="536"/>
        <v/>
      </c>
      <c r="J1974" s="74"/>
      <c r="K1974" s="27"/>
      <c r="L1974" s="24"/>
      <c r="M1974" s="22"/>
      <c r="N1974" s="23" t="str">
        <f t="shared" si="537"/>
        <v/>
      </c>
      <c r="O1974" s="23" t="str">
        <f t="shared" si="538"/>
        <v/>
      </c>
      <c r="P1974" s="23" t="str">
        <f t="shared" si="539"/>
        <v/>
      </c>
      <c r="Q1974" s="23" t="str">
        <f t="shared" si="540"/>
        <v/>
      </c>
      <c r="R1974" s="23" t="str">
        <f t="shared" si="541"/>
        <v/>
      </c>
      <c r="S1974" s="696" t="e">
        <f t="shared" si="542"/>
        <v>#VALUE!</v>
      </c>
      <c r="T1974" s="23" t="str">
        <f t="shared" si="543"/>
        <v/>
      </c>
      <c r="U1974" s="28"/>
      <c r="V1974" s="28"/>
      <c r="W1974" s="631"/>
      <c r="X1974" s="24">
        <f t="shared" si="544"/>
        <v>0</v>
      </c>
      <c r="Y1974" s="25">
        <f t="shared" si="545"/>
        <v>0</v>
      </c>
      <c r="Z1974" s="77"/>
      <c r="AA1974" s="665"/>
      <c r="AB1974" s="665" t="str">
        <f t="shared" si="546"/>
        <v/>
      </c>
      <c r="AC1974" s="665" t="str">
        <f t="shared" si="547"/>
        <v/>
      </c>
    </row>
    <row r="1975" spans="2:29" ht="12.75" x14ac:dyDescent="0.35">
      <c r="B1975" s="20"/>
      <c r="C1975" s="20"/>
      <c r="D1975" s="29"/>
      <c r="E1975" s="30"/>
      <c r="F1975" s="30"/>
      <c r="G1975" s="30"/>
      <c r="H1975" s="30"/>
      <c r="I1975" s="24" t="str">
        <f t="shared" si="536"/>
        <v/>
      </c>
      <c r="J1975" s="74"/>
      <c r="K1975" s="27"/>
      <c r="L1975" s="24"/>
      <c r="M1975" s="22"/>
      <c r="N1975" s="23" t="str">
        <f t="shared" si="537"/>
        <v/>
      </c>
      <c r="O1975" s="23" t="str">
        <f t="shared" si="538"/>
        <v/>
      </c>
      <c r="P1975" s="23" t="str">
        <f t="shared" si="539"/>
        <v/>
      </c>
      <c r="Q1975" s="23" t="str">
        <f t="shared" si="540"/>
        <v/>
      </c>
      <c r="R1975" s="23" t="str">
        <f t="shared" si="541"/>
        <v/>
      </c>
      <c r="S1975" s="696" t="e">
        <f t="shared" si="542"/>
        <v>#VALUE!</v>
      </c>
      <c r="T1975" s="23" t="str">
        <f t="shared" si="543"/>
        <v/>
      </c>
      <c r="U1975" s="28"/>
      <c r="V1975" s="28"/>
      <c r="W1975" s="631"/>
      <c r="X1975" s="24">
        <f t="shared" si="544"/>
        <v>0</v>
      </c>
      <c r="Y1975" s="25">
        <f t="shared" si="545"/>
        <v>0</v>
      </c>
      <c r="Z1975" s="77"/>
      <c r="AA1975" s="665"/>
      <c r="AB1975" s="665" t="str">
        <f t="shared" si="546"/>
        <v/>
      </c>
      <c r="AC1975" s="665" t="str">
        <f t="shared" si="547"/>
        <v/>
      </c>
    </row>
    <row r="1976" spans="2:29" ht="12.75" x14ac:dyDescent="0.35">
      <c r="B1976" s="20"/>
      <c r="C1976" s="20"/>
      <c r="D1976" s="29"/>
      <c r="E1976" s="30"/>
      <c r="F1976" s="30"/>
      <c r="G1976" s="30"/>
      <c r="H1976" s="30"/>
      <c r="I1976" s="24" t="str">
        <f t="shared" si="536"/>
        <v/>
      </c>
      <c r="J1976" s="74"/>
      <c r="K1976" s="27"/>
      <c r="L1976" s="24"/>
      <c r="M1976" s="22"/>
      <c r="N1976" s="23" t="str">
        <f t="shared" si="537"/>
        <v/>
      </c>
      <c r="O1976" s="23" t="str">
        <f t="shared" si="538"/>
        <v/>
      </c>
      <c r="P1976" s="23" t="str">
        <f t="shared" si="539"/>
        <v/>
      </c>
      <c r="Q1976" s="23" t="str">
        <f t="shared" si="540"/>
        <v/>
      </c>
      <c r="R1976" s="23" t="str">
        <f t="shared" si="541"/>
        <v/>
      </c>
      <c r="S1976" s="696" t="e">
        <f t="shared" si="542"/>
        <v>#VALUE!</v>
      </c>
      <c r="T1976" s="23" t="str">
        <f t="shared" si="543"/>
        <v/>
      </c>
      <c r="U1976" s="28"/>
      <c r="V1976" s="28"/>
      <c r="W1976" s="631"/>
      <c r="X1976" s="24">
        <f t="shared" si="544"/>
        <v>0</v>
      </c>
      <c r="Y1976" s="25">
        <f t="shared" si="545"/>
        <v>0</v>
      </c>
      <c r="Z1976" s="77"/>
      <c r="AA1976" s="665"/>
      <c r="AB1976" s="665" t="str">
        <f t="shared" si="546"/>
        <v/>
      </c>
      <c r="AC1976" s="665" t="str">
        <f t="shared" si="547"/>
        <v/>
      </c>
    </row>
    <row r="1977" spans="2:29" ht="12.75" x14ac:dyDescent="0.35">
      <c r="B1977" s="20"/>
      <c r="C1977" s="20"/>
      <c r="D1977" s="29"/>
      <c r="E1977" s="30"/>
      <c r="F1977" s="30"/>
      <c r="G1977" s="30"/>
      <c r="H1977" s="30"/>
      <c r="I1977" s="24" t="str">
        <f t="shared" si="536"/>
        <v/>
      </c>
      <c r="J1977" s="74"/>
      <c r="K1977" s="27"/>
      <c r="L1977" s="24"/>
      <c r="M1977" s="22"/>
      <c r="N1977" s="23" t="str">
        <f t="shared" si="537"/>
        <v/>
      </c>
      <c r="O1977" s="23" t="str">
        <f t="shared" si="538"/>
        <v/>
      </c>
      <c r="P1977" s="23" t="str">
        <f t="shared" si="539"/>
        <v/>
      </c>
      <c r="Q1977" s="23" t="str">
        <f t="shared" si="540"/>
        <v/>
      </c>
      <c r="R1977" s="23" t="str">
        <f t="shared" si="541"/>
        <v/>
      </c>
      <c r="S1977" s="696" t="e">
        <f t="shared" si="542"/>
        <v>#VALUE!</v>
      </c>
      <c r="T1977" s="23" t="str">
        <f t="shared" si="543"/>
        <v/>
      </c>
      <c r="U1977" s="28"/>
      <c r="V1977" s="28"/>
      <c r="W1977" s="631"/>
      <c r="X1977" s="24">
        <f t="shared" si="544"/>
        <v>0</v>
      </c>
      <c r="Y1977" s="25">
        <f t="shared" si="545"/>
        <v>0</v>
      </c>
      <c r="Z1977" s="77"/>
      <c r="AA1977" s="665"/>
      <c r="AB1977" s="665" t="str">
        <f t="shared" si="546"/>
        <v/>
      </c>
      <c r="AC1977" s="665" t="str">
        <f t="shared" si="547"/>
        <v/>
      </c>
    </row>
    <row r="1978" spans="2:29" ht="12.75" x14ac:dyDescent="0.35">
      <c r="B1978" s="20"/>
      <c r="C1978" s="20"/>
      <c r="D1978" s="29"/>
      <c r="E1978" s="30"/>
      <c r="F1978" s="30"/>
      <c r="G1978" s="30"/>
      <c r="H1978" s="30"/>
      <c r="I1978" s="24" t="str">
        <f t="shared" si="536"/>
        <v/>
      </c>
      <c r="J1978" s="74"/>
      <c r="K1978" s="27"/>
      <c r="L1978" s="24"/>
      <c r="M1978" s="22"/>
      <c r="N1978" s="23" t="str">
        <f t="shared" si="537"/>
        <v/>
      </c>
      <c r="O1978" s="23" t="str">
        <f t="shared" si="538"/>
        <v/>
      </c>
      <c r="P1978" s="23" t="str">
        <f t="shared" si="539"/>
        <v/>
      </c>
      <c r="Q1978" s="23" t="str">
        <f t="shared" si="540"/>
        <v/>
      </c>
      <c r="R1978" s="23" t="str">
        <f t="shared" si="541"/>
        <v/>
      </c>
      <c r="S1978" s="696" t="e">
        <f t="shared" si="542"/>
        <v>#VALUE!</v>
      </c>
      <c r="T1978" s="23" t="str">
        <f t="shared" si="543"/>
        <v/>
      </c>
      <c r="U1978" s="28"/>
      <c r="V1978" s="28"/>
      <c r="W1978" s="631"/>
      <c r="X1978" s="24">
        <f t="shared" si="544"/>
        <v>0</v>
      </c>
      <c r="Y1978" s="25">
        <f t="shared" si="545"/>
        <v>0</v>
      </c>
      <c r="Z1978" s="77"/>
      <c r="AA1978" s="665"/>
      <c r="AB1978" s="665" t="str">
        <f t="shared" si="546"/>
        <v/>
      </c>
      <c r="AC1978" s="665" t="str">
        <f t="shared" si="547"/>
        <v/>
      </c>
    </row>
    <row r="1979" spans="2:29" ht="12.75" x14ac:dyDescent="0.35">
      <c r="B1979" s="20"/>
      <c r="C1979" s="20"/>
      <c r="D1979" s="29"/>
      <c r="E1979" s="30"/>
      <c r="F1979" s="30"/>
      <c r="G1979" s="30"/>
      <c r="H1979" s="30"/>
      <c r="I1979" s="24" t="str">
        <f t="shared" si="536"/>
        <v/>
      </c>
      <c r="J1979" s="74"/>
      <c r="K1979" s="27"/>
      <c r="L1979" s="24"/>
      <c r="M1979" s="22"/>
      <c r="N1979" s="23" t="str">
        <f t="shared" si="537"/>
        <v/>
      </c>
      <c r="O1979" s="23" t="str">
        <f t="shared" si="538"/>
        <v/>
      </c>
      <c r="P1979" s="23" t="str">
        <f t="shared" si="539"/>
        <v/>
      </c>
      <c r="Q1979" s="23" t="str">
        <f t="shared" si="540"/>
        <v/>
      </c>
      <c r="R1979" s="23" t="str">
        <f t="shared" si="541"/>
        <v/>
      </c>
      <c r="S1979" s="696" t="e">
        <f t="shared" si="542"/>
        <v>#VALUE!</v>
      </c>
      <c r="T1979" s="23" t="str">
        <f t="shared" si="543"/>
        <v/>
      </c>
      <c r="U1979" s="28"/>
      <c r="V1979" s="28"/>
      <c r="W1979" s="631"/>
      <c r="X1979" s="24">
        <f t="shared" si="544"/>
        <v>0</v>
      </c>
      <c r="Y1979" s="25">
        <f t="shared" si="545"/>
        <v>0</v>
      </c>
      <c r="Z1979" s="77"/>
      <c r="AA1979" s="665"/>
      <c r="AB1979" s="665" t="str">
        <f t="shared" si="546"/>
        <v/>
      </c>
      <c r="AC1979" s="665" t="str">
        <f t="shared" si="547"/>
        <v/>
      </c>
    </row>
    <row r="1980" spans="2:29" ht="12.75" x14ac:dyDescent="0.35">
      <c r="B1980" s="20"/>
      <c r="C1980" s="20"/>
      <c r="D1980" s="29"/>
      <c r="E1980" s="30"/>
      <c r="F1980" s="30"/>
      <c r="G1980" s="30"/>
      <c r="H1980" s="30"/>
      <c r="I1980" s="24" t="str">
        <f t="shared" ref="I1980:I2043" si="548">IF(H1980="","",VLOOKUP(H1980,Applicator,2,0))</f>
        <v/>
      </c>
      <c r="J1980" s="74"/>
      <c r="K1980" s="27"/>
      <c r="L1980" s="24"/>
      <c r="M1980" s="22"/>
      <c r="N1980" s="23" t="str">
        <f t="shared" ref="N1980:N2043" si="549">IF(M1980="","",VLOOKUP(M1980,peach_list,2,0))</f>
        <v/>
      </c>
      <c r="O1980" s="23" t="str">
        <f t="shared" ref="O1980:O2043" si="550">IF(M1980="","",VLOOKUP(M1980,peach_list,3,0))</f>
        <v/>
      </c>
      <c r="P1980" s="23" t="str">
        <f t="shared" ref="P1980:P2043" si="551">IF(M1980="","",VLOOKUP(M1980,peach_list,4,0))</f>
        <v/>
      </c>
      <c r="Q1980" s="23" t="str">
        <f t="shared" ref="Q1980:Q2043" si="552">IF(M1980="","",VLOOKUP(M1980,peach_list,5,0))</f>
        <v/>
      </c>
      <c r="R1980" s="23" t="str">
        <f t="shared" ref="R1980:R2043" si="553">IF(M1980="","",VLOOKUP(M1980,peach_list,6,0))</f>
        <v/>
      </c>
      <c r="S1980" s="696" t="e">
        <f t="shared" ref="S1980:S2043" si="554">B1980+R1980</f>
        <v>#VALUE!</v>
      </c>
      <c r="T1980" s="23" t="str">
        <f t="shared" ref="T1980:T2043" si="555">IF(M1980="","",VLOOKUP(M1980,peach_list,7,0))</f>
        <v/>
      </c>
      <c r="U1980" s="28"/>
      <c r="V1980" s="28"/>
      <c r="W1980" s="631"/>
      <c r="X1980" s="24">
        <f t="shared" ref="X1980:X2043" si="556">U1980*V1980</f>
        <v>0</v>
      </c>
      <c r="Y1980" s="25">
        <f t="shared" ref="Y1980:Y2043" si="557">W1980</f>
        <v>0</v>
      </c>
      <c r="Z1980" s="77"/>
      <c r="AA1980" s="665"/>
      <c r="AB1980" s="665" t="str">
        <f t="shared" si="546"/>
        <v/>
      </c>
      <c r="AC1980" s="665" t="str">
        <f t="shared" si="547"/>
        <v/>
      </c>
    </row>
    <row r="1981" spans="2:29" ht="12.75" x14ac:dyDescent="0.35">
      <c r="B1981" s="20"/>
      <c r="C1981" s="20"/>
      <c r="D1981" s="29"/>
      <c r="E1981" s="30"/>
      <c r="F1981" s="30"/>
      <c r="G1981" s="30"/>
      <c r="H1981" s="30"/>
      <c r="I1981" s="24" t="str">
        <f t="shared" si="548"/>
        <v/>
      </c>
      <c r="J1981" s="74"/>
      <c r="K1981" s="27"/>
      <c r="L1981" s="24"/>
      <c r="M1981" s="22"/>
      <c r="N1981" s="23" t="str">
        <f t="shared" si="549"/>
        <v/>
      </c>
      <c r="O1981" s="23" t="str">
        <f t="shared" si="550"/>
        <v/>
      </c>
      <c r="P1981" s="23" t="str">
        <f t="shared" si="551"/>
        <v/>
      </c>
      <c r="Q1981" s="23" t="str">
        <f t="shared" si="552"/>
        <v/>
      </c>
      <c r="R1981" s="23" t="str">
        <f t="shared" si="553"/>
        <v/>
      </c>
      <c r="S1981" s="696" t="e">
        <f t="shared" si="554"/>
        <v>#VALUE!</v>
      </c>
      <c r="T1981" s="23" t="str">
        <f t="shared" si="555"/>
        <v/>
      </c>
      <c r="U1981" s="28"/>
      <c r="V1981" s="28"/>
      <c r="W1981" s="631"/>
      <c r="X1981" s="24">
        <f t="shared" si="556"/>
        <v>0</v>
      </c>
      <c r="Y1981" s="25">
        <f t="shared" si="557"/>
        <v>0</v>
      </c>
      <c r="Z1981" s="77"/>
      <c r="AA1981" s="665"/>
      <c r="AB1981" s="665" t="str">
        <f t="shared" si="546"/>
        <v/>
      </c>
      <c r="AC1981" s="665" t="str">
        <f t="shared" si="547"/>
        <v/>
      </c>
    </row>
    <row r="1982" spans="2:29" ht="12.75" x14ac:dyDescent="0.35">
      <c r="B1982" s="20"/>
      <c r="C1982" s="20"/>
      <c r="D1982" s="29"/>
      <c r="E1982" s="30"/>
      <c r="F1982" s="30"/>
      <c r="G1982" s="30"/>
      <c r="H1982" s="30"/>
      <c r="I1982" s="24" t="str">
        <f t="shared" si="548"/>
        <v/>
      </c>
      <c r="J1982" s="74"/>
      <c r="K1982" s="27"/>
      <c r="L1982" s="24"/>
      <c r="M1982" s="22"/>
      <c r="N1982" s="23" t="str">
        <f t="shared" si="549"/>
        <v/>
      </c>
      <c r="O1982" s="23" t="str">
        <f t="shared" si="550"/>
        <v/>
      </c>
      <c r="P1982" s="23" t="str">
        <f t="shared" si="551"/>
        <v/>
      </c>
      <c r="Q1982" s="23" t="str">
        <f t="shared" si="552"/>
        <v/>
      </c>
      <c r="R1982" s="23" t="str">
        <f t="shared" si="553"/>
        <v/>
      </c>
      <c r="S1982" s="696" t="e">
        <f t="shared" si="554"/>
        <v>#VALUE!</v>
      </c>
      <c r="T1982" s="23" t="str">
        <f t="shared" si="555"/>
        <v/>
      </c>
      <c r="U1982" s="28"/>
      <c r="V1982" s="28"/>
      <c r="W1982" s="631"/>
      <c r="X1982" s="24">
        <f t="shared" si="556"/>
        <v>0</v>
      </c>
      <c r="Y1982" s="25">
        <f t="shared" si="557"/>
        <v>0</v>
      </c>
      <c r="Z1982" s="77"/>
      <c r="AA1982" s="665"/>
      <c r="AB1982" s="665" t="str">
        <f t="shared" si="546"/>
        <v/>
      </c>
      <c r="AC1982" s="665" t="str">
        <f t="shared" si="547"/>
        <v/>
      </c>
    </row>
    <row r="1983" spans="2:29" ht="12.75" x14ac:dyDescent="0.35">
      <c r="B1983" s="20"/>
      <c r="C1983" s="20"/>
      <c r="D1983" s="29"/>
      <c r="E1983" s="30"/>
      <c r="F1983" s="30"/>
      <c r="G1983" s="30"/>
      <c r="H1983" s="30"/>
      <c r="I1983" s="24" t="str">
        <f t="shared" si="548"/>
        <v/>
      </c>
      <c r="J1983" s="74"/>
      <c r="K1983" s="27"/>
      <c r="L1983" s="24"/>
      <c r="M1983" s="22"/>
      <c r="N1983" s="23" t="str">
        <f t="shared" si="549"/>
        <v/>
      </c>
      <c r="O1983" s="23" t="str">
        <f t="shared" si="550"/>
        <v/>
      </c>
      <c r="P1983" s="23" t="str">
        <f t="shared" si="551"/>
        <v/>
      </c>
      <c r="Q1983" s="23" t="str">
        <f t="shared" si="552"/>
        <v/>
      </c>
      <c r="R1983" s="23" t="str">
        <f t="shared" si="553"/>
        <v/>
      </c>
      <c r="S1983" s="696" t="e">
        <f t="shared" si="554"/>
        <v>#VALUE!</v>
      </c>
      <c r="T1983" s="23" t="str">
        <f t="shared" si="555"/>
        <v/>
      </c>
      <c r="U1983" s="28"/>
      <c r="V1983" s="28"/>
      <c r="W1983" s="631"/>
      <c r="X1983" s="24">
        <f t="shared" si="556"/>
        <v>0</v>
      </c>
      <c r="Y1983" s="25">
        <f t="shared" si="557"/>
        <v>0</v>
      </c>
      <c r="Z1983" s="77"/>
      <c r="AA1983" s="665"/>
      <c r="AB1983" s="665" t="str">
        <f t="shared" si="546"/>
        <v/>
      </c>
      <c r="AC1983" s="665" t="str">
        <f t="shared" si="547"/>
        <v/>
      </c>
    </row>
    <row r="1984" spans="2:29" ht="12.75" x14ac:dyDescent="0.35">
      <c r="B1984" s="20"/>
      <c r="C1984" s="20"/>
      <c r="D1984" s="29"/>
      <c r="E1984" s="30"/>
      <c r="F1984" s="30"/>
      <c r="G1984" s="30"/>
      <c r="H1984" s="30"/>
      <c r="I1984" s="24" t="str">
        <f t="shared" si="548"/>
        <v/>
      </c>
      <c r="J1984" s="74"/>
      <c r="K1984" s="27"/>
      <c r="L1984" s="24"/>
      <c r="M1984" s="22"/>
      <c r="N1984" s="23" t="str">
        <f t="shared" si="549"/>
        <v/>
      </c>
      <c r="O1984" s="23" t="str">
        <f t="shared" si="550"/>
        <v/>
      </c>
      <c r="P1984" s="23" t="str">
        <f t="shared" si="551"/>
        <v/>
      </c>
      <c r="Q1984" s="23" t="str">
        <f t="shared" si="552"/>
        <v/>
      </c>
      <c r="R1984" s="23" t="str">
        <f t="shared" si="553"/>
        <v/>
      </c>
      <c r="S1984" s="696" t="e">
        <f t="shared" si="554"/>
        <v>#VALUE!</v>
      </c>
      <c r="T1984" s="23" t="str">
        <f t="shared" si="555"/>
        <v/>
      </c>
      <c r="U1984" s="28"/>
      <c r="V1984" s="28"/>
      <c r="W1984" s="631"/>
      <c r="X1984" s="24">
        <f t="shared" si="556"/>
        <v>0</v>
      </c>
      <c r="Y1984" s="25">
        <f t="shared" si="557"/>
        <v>0</v>
      </c>
      <c r="Z1984" s="77"/>
      <c r="AA1984" s="665"/>
      <c r="AB1984" s="665" t="str">
        <f t="shared" si="546"/>
        <v/>
      </c>
      <c r="AC1984" s="665" t="str">
        <f t="shared" si="547"/>
        <v/>
      </c>
    </row>
    <row r="1985" spans="2:29" ht="12.75" x14ac:dyDescent="0.35">
      <c r="B1985" s="20"/>
      <c r="C1985" s="20"/>
      <c r="D1985" s="29"/>
      <c r="E1985" s="30"/>
      <c r="F1985" s="30"/>
      <c r="G1985" s="30"/>
      <c r="H1985" s="30"/>
      <c r="I1985" s="24" t="str">
        <f t="shared" si="548"/>
        <v/>
      </c>
      <c r="J1985" s="74"/>
      <c r="K1985" s="27"/>
      <c r="L1985" s="24"/>
      <c r="M1985" s="22"/>
      <c r="N1985" s="23" t="str">
        <f t="shared" si="549"/>
        <v/>
      </c>
      <c r="O1985" s="23" t="str">
        <f t="shared" si="550"/>
        <v/>
      </c>
      <c r="P1985" s="23" t="str">
        <f t="shared" si="551"/>
        <v/>
      </c>
      <c r="Q1985" s="23" t="str">
        <f t="shared" si="552"/>
        <v/>
      </c>
      <c r="R1985" s="23" t="str">
        <f t="shared" si="553"/>
        <v/>
      </c>
      <c r="S1985" s="696" t="e">
        <f t="shared" si="554"/>
        <v>#VALUE!</v>
      </c>
      <c r="T1985" s="23" t="str">
        <f t="shared" si="555"/>
        <v/>
      </c>
      <c r="U1985" s="28"/>
      <c r="V1985" s="28"/>
      <c r="W1985" s="631"/>
      <c r="X1985" s="24">
        <f t="shared" si="556"/>
        <v>0</v>
      </c>
      <c r="Y1985" s="25">
        <f t="shared" si="557"/>
        <v>0</v>
      </c>
      <c r="Z1985" s="77"/>
      <c r="AA1985" s="665"/>
      <c r="AB1985" s="665" t="str">
        <f t="shared" si="546"/>
        <v/>
      </c>
      <c r="AC1985" s="665" t="str">
        <f t="shared" si="547"/>
        <v/>
      </c>
    </row>
    <row r="1986" spans="2:29" ht="12.75" x14ac:dyDescent="0.35">
      <c r="B1986" s="20"/>
      <c r="C1986" s="20"/>
      <c r="D1986" s="29"/>
      <c r="E1986" s="30"/>
      <c r="F1986" s="30"/>
      <c r="G1986" s="30"/>
      <c r="H1986" s="30"/>
      <c r="I1986" s="24" t="str">
        <f t="shared" si="548"/>
        <v/>
      </c>
      <c r="J1986" s="74"/>
      <c r="K1986" s="27"/>
      <c r="L1986" s="24"/>
      <c r="M1986" s="22"/>
      <c r="N1986" s="23" t="str">
        <f t="shared" si="549"/>
        <v/>
      </c>
      <c r="O1986" s="23" t="str">
        <f t="shared" si="550"/>
        <v/>
      </c>
      <c r="P1986" s="23" t="str">
        <f t="shared" si="551"/>
        <v/>
      </c>
      <c r="Q1986" s="23" t="str">
        <f t="shared" si="552"/>
        <v/>
      </c>
      <c r="R1986" s="23" t="str">
        <f t="shared" si="553"/>
        <v/>
      </c>
      <c r="S1986" s="696" t="e">
        <f t="shared" si="554"/>
        <v>#VALUE!</v>
      </c>
      <c r="T1986" s="23" t="str">
        <f t="shared" si="555"/>
        <v/>
      </c>
      <c r="U1986" s="28"/>
      <c r="V1986" s="28"/>
      <c r="W1986" s="631"/>
      <c r="X1986" s="24">
        <f t="shared" si="556"/>
        <v>0</v>
      </c>
      <c r="Y1986" s="25">
        <f t="shared" si="557"/>
        <v>0</v>
      </c>
      <c r="Z1986" s="77"/>
      <c r="AA1986" s="665"/>
      <c r="AB1986" s="665" t="str">
        <f t="shared" si="546"/>
        <v/>
      </c>
      <c r="AC1986" s="665" t="str">
        <f t="shared" si="547"/>
        <v/>
      </c>
    </row>
    <row r="1987" spans="2:29" ht="12.75" x14ac:dyDescent="0.35">
      <c r="B1987" s="20"/>
      <c r="C1987" s="20"/>
      <c r="D1987" s="29"/>
      <c r="E1987" s="30"/>
      <c r="F1987" s="30"/>
      <c r="G1987" s="30"/>
      <c r="H1987" s="30"/>
      <c r="I1987" s="24" t="str">
        <f t="shared" si="548"/>
        <v/>
      </c>
      <c r="J1987" s="74"/>
      <c r="K1987" s="27"/>
      <c r="L1987" s="24"/>
      <c r="M1987" s="22"/>
      <c r="N1987" s="23" t="str">
        <f t="shared" si="549"/>
        <v/>
      </c>
      <c r="O1987" s="23" t="str">
        <f t="shared" si="550"/>
        <v/>
      </c>
      <c r="P1987" s="23" t="str">
        <f t="shared" si="551"/>
        <v/>
      </c>
      <c r="Q1987" s="23" t="str">
        <f t="shared" si="552"/>
        <v/>
      </c>
      <c r="R1987" s="23" t="str">
        <f t="shared" si="553"/>
        <v/>
      </c>
      <c r="S1987" s="696" t="e">
        <f t="shared" si="554"/>
        <v>#VALUE!</v>
      </c>
      <c r="T1987" s="23" t="str">
        <f t="shared" si="555"/>
        <v/>
      </c>
      <c r="U1987" s="28"/>
      <c r="V1987" s="28"/>
      <c r="W1987" s="631"/>
      <c r="X1987" s="24">
        <f t="shared" si="556"/>
        <v>0</v>
      </c>
      <c r="Y1987" s="25">
        <f t="shared" si="557"/>
        <v>0</v>
      </c>
      <c r="Z1987" s="77"/>
      <c r="AA1987" s="665"/>
      <c r="AB1987" s="665" t="str">
        <f t="shared" si="546"/>
        <v/>
      </c>
      <c r="AC1987" s="665" t="str">
        <f t="shared" si="547"/>
        <v/>
      </c>
    </row>
    <row r="1988" spans="2:29" ht="12.75" x14ac:dyDescent="0.35">
      <c r="B1988" s="20"/>
      <c r="C1988" s="20"/>
      <c r="D1988" s="29"/>
      <c r="E1988" s="30"/>
      <c r="F1988" s="30"/>
      <c r="G1988" s="30"/>
      <c r="H1988" s="30"/>
      <c r="I1988" s="24" t="str">
        <f t="shared" si="548"/>
        <v/>
      </c>
      <c r="J1988" s="74"/>
      <c r="K1988" s="27"/>
      <c r="L1988" s="24"/>
      <c r="M1988" s="22"/>
      <c r="N1988" s="23" t="str">
        <f t="shared" si="549"/>
        <v/>
      </c>
      <c r="O1988" s="23" t="str">
        <f t="shared" si="550"/>
        <v/>
      </c>
      <c r="P1988" s="23" t="str">
        <f t="shared" si="551"/>
        <v/>
      </c>
      <c r="Q1988" s="23" t="str">
        <f t="shared" si="552"/>
        <v/>
      </c>
      <c r="R1988" s="23" t="str">
        <f t="shared" si="553"/>
        <v/>
      </c>
      <c r="S1988" s="696" t="e">
        <f t="shared" si="554"/>
        <v>#VALUE!</v>
      </c>
      <c r="T1988" s="23" t="str">
        <f t="shared" si="555"/>
        <v/>
      </c>
      <c r="U1988" s="28"/>
      <c r="V1988" s="28"/>
      <c r="W1988" s="631"/>
      <c r="X1988" s="24">
        <f t="shared" si="556"/>
        <v>0</v>
      </c>
      <c r="Y1988" s="25">
        <f t="shared" si="557"/>
        <v>0</v>
      </c>
      <c r="Z1988" s="77"/>
      <c r="AA1988" s="665"/>
      <c r="AB1988" s="665" t="str">
        <f t="shared" si="546"/>
        <v/>
      </c>
      <c r="AC1988" s="665" t="str">
        <f t="shared" si="547"/>
        <v/>
      </c>
    </row>
    <row r="1989" spans="2:29" ht="12.75" x14ac:dyDescent="0.35">
      <c r="B1989" s="20"/>
      <c r="C1989" s="20"/>
      <c r="D1989" s="29"/>
      <c r="E1989" s="30"/>
      <c r="F1989" s="30"/>
      <c r="G1989" s="30"/>
      <c r="H1989" s="30"/>
      <c r="I1989" s="24" t="str">
        <f t="shared" si="548"/>
        <v/>
      </c>
      <c r="J1989" s="74"/>
      <c r="K1989" s="27"/>
      <c r="L1989" s="24"/>
      <c r="M1989" s="22"/>
      <c r="N1989" s="23" t="str">
        <f t="shared" si="549"/>
        <v/>
      </c>
      <c r="O1989" s="23" t="str">
        <f t="shared" si="550"/>
        <v/>
      </c>
      <c r="P1989" s="23" t="str">
        <f t="shared" si="551"/>
        <v/>
      </c>
      <c r="Q1989" s="23" t="str">
        <f t="shared" si="552"/>
        <v/>
      </c>
      <c r="R1989" s="23" t="str">
        <f t="shared" si="553"/>
        <v/>
      </c>
      <c r="S1989" s="696" t="e">
        <f t="shared" si="554"/>
        <v>#VALUE!</v>
      </c>
      <c r="T1989" s="23" t="str">
        <f t="shared" si="555"/>
        <v/>
      </c>
      <c r="U1989" s="28"/>
      <c r="V1989" s="28"/>
      <c r="W1989" s="631"/>
      <c r="X1989" s="24">
        <f t="shared" si="556"/>
        <v>0</v>
      </c>
      <c r="Y1989" s="25">
        <f t="shared" si="557"/>
        <v>0</v>
      </c>
      <c r="Z1989" s="77"/>
      <c r="AA1989" s="665"/>
      <c r="AB1989" s="665" t="str">
        <f t="shared" si="546"/>
        <v/>
      </c>
      <c r="AC1989" s="665" t="str">
        <f t="shared" si="547"/>
        <v/>
      </c>
    </row>
    <row r="1990" spans="2:29" ht="12.75" x14ac:dyDescent="0.35">
      <c r="B1990" s="20"/>
      <c r="C1990" s="20"/>
      <c r="D1990" s="29"/>
      <c r="E1990" s="30"/>
      <c r="F1990" s="30"/>
      <c r="G1990" s="30"/>
      <c r="H1990" s="30"/>
      <c r="I1990" s="24" t="str">
        <f t="shared" si="548"/>
        <v/>
      </c>
      <c r="J1990" s="74"/>
      <c r="K1990" s="27"/>
      <c r="L1990" s="24"/>
      <c r="M1990" s="22"/>
      <c r="N1990" s="23" t="str">
        <f t="shared" si="549"/>
        <v/>
      </c>
      <c r="O1990" s="23" t="str">
        <f t="shared" si="550"/>
        <v/>
      </c>
      <c r="P1990" s="23" t="str">
        <f t="shared" si="551"/>
        <v/>
      </c>
      <c r="Q1990" s="23" t="str">
        <f t="shared" si="552"/>
        <v/>
      </c>
      <c r="R1990" s="23" t="str">
        <f t="shared" si="553"/>
        <v/>
      </c>
      <c r="S1990" s="696" t="e">
        <f t="shared" si="554"/>
        <v>#VALUE!</v>
      </c>
      <c r="T1990" s="23" t="str">
        <f t="shared" si="555"/>
        <v/>
      </c>
      <c r="U1990" s="28"/>
      <c r="V1990" s="28"/>
      <c r="W1990" s="631"/>
      <c r="X1990" s="24">
        <f t="shared" si="556"/>
        <v>0</v>
      </c>
      <c r="Y1990" s="25">
        <f t="shared" si="557"/>
        <v>0</v>
      </c>
      <c r="Z1990" s="77"/>
      <c r="AA1990" s="665"/>
      <c r="AB1990" s="665" t="str">
        <f t="shared" ref="AB1990:AB2053" si="558">IF(X1990=0,"",AA1990*X1990)</f>
        <v/>
      </c>
      <c r="AC1990" s="665" t="str">
        <f t="shared" ref="AC1990:AC2053" si="559">IF(X1990=0,"",AB1990/U1990)</f>
        <v/>
      </c>
    </row>
    <row r="1991" spans="2:29" ht="12.75" x14ac:dyDescent="0.35">
      <c r="B1991" s="20"/>
      <c r="C1991" s="20"/>
      <c r="D1991" s="29"/>
      <c r="E1991" s="30"/>
      <c r="F1991" s="30"/>
      <c r="G1991" s="30"/>
      <c r="H1991" s="30"/>
      <c r="I1991" s="24" t="str">
        <f t="shared" si="548"/>
        <v/>
      </c>
      <c r="J1991" s="74"/>
      <c r="K1991" s="27"/>
      <c r="L1991" s="24"/>
      <c r="M1991" s="22"/>
      <c r="N1991" s="23" t="str">
        <f t="shared" si="549"/>
        <v/>
      </c>
      <c r="O1991" s="23" t="str">
        <f t="shared" si="550"/>
        <v/>
      </c>
      <c r="P1991" s="23" t="str">
        <f t="shared" si="551"/>
        <v/>
      </c>
      <c r="Q1991" s="23" t="str">
        <f t="shared" si="552"/>
        <v/>
      </c>
      <c r="R1991" s="23" t="str">
        <f t="shared" si="553"/>
        <v/>
      </c>
      <c r="S1991" s="696" t="e">
        <f t="shared" si="554"/>
        <v>#VALUE!</v>
      </c>
      <c r="T1991" s="23" t="str">
        <f t="shared" si="555"/>
        <v/>
      </c>
      <c r="U1991" s="28"/>
      <c r="V1991" s="28"/>
      <c r="W1991" s="631"/>
      <c r="X1991" s="24">
        <f t="shared" si="556"/>
        <v>0</v>
      </c>
      <c r="Y1991" s="25">
        <f t="shared" si="557"/>
        <v>0</v>
      </c>
      <c r="Z1991" s="77"/>
      <c r="AA1991" s="665"/>
      <c r="AB1991" s="665" t="str">
        <f t="shared" si="558"/>
        <v/>
      </c>
      <c r="AC1991" s="665" t="str">
        <f t="shared" si="559"/>
        <v/>
      </c>
    </row>
    <row r="1992" spans="2:29" ht="12.75" x14ac:dyDescent="0.35">
      <c r="B1992" s="20"/>
      <c r="C1992" s="20"/>
      <c r="D1992" s="29"/>
      <c r="E1992" s="30"/>
      <c r="F1992" s="30"/>
      <c r="G1992" s="30"/>
      <c r="H1992" s="30"/>
      <c r="I1992" s="24" t="str">
        <f t="shared" si="548"/>
        <v/>
      </c>
      <c r="J1992" s="74"/>
      <c r="K1992" s="27"/>
      <c r="L1992" s="24"/>
      <c r="M1992" s="22"/>
      <c r="N1992" s="23" t="str">
        <f t="shared" si="549"/>
        <v/>
      </c>
      <c r="O1992" s="23" t="str">
        <f t="shared" si="550"/>
        <v/>
      </c>
      <c r="P1992" s="23" t="str">
        <f t="shared" si="551"/>
        <v/>
      </c>
      <c r="Q1992" s="23" t="str">
        <f t="shared" si="552"/>
        <v/>
      </c>
      <c r="R1992" s="23" t="str">
        <f t="shared" si="553"/>
        <v/>
      </c>
      <c r="S1992" s="696" t="e">
        <f t="shared" si="554"/>
        <v>#VALUE!</v>
      </c>
      <c r="T1992" s="23" t="str">
        <f t="shared" si="555"/>
        <v/>
      </c>
      <c r="U1992" s="28"/>
      <c r="V1992" s="28"/>
      <c r="W1992" s="631"/>
      <c r="X1992" s="24">
        <f t="shared" si="556"/>
        <v>0</v>
      </c>
      <c r="Y1992" s="25">
        <f t="shared" si="557"/>
        <v>0</v>
      </c>
      <c r="Z1992" s="77"/>
      <c r="AA1992" s="665"/>
      <c r="AB1992" s="665" t="str">
        <f t="shared" si="558"/>
        <v/>
      </c>
      <c r="AC1992" s="665" t="str">
        <f t="shared" si="559"/>
        <v/>
      </c>
    </row>
    <row r="1993" spans="2:29" ht="12.75" x14ac:dyDescent="0.35">
      <c r="B1993" s="20"/>
      <c r="C1993" s="20"/>
      <c r="D1993" s="29"/>
      <c r="E1993" s="30"/>
      <c r="F1993" s="30"/>
      <c r="G1993" s="30"/>
      <c r="H1993" s="30"/>
      <c r="I1993" s="24" t="str">
        <f t="shared" si="548"/>
        <v/>
      </c>
      <c r="J1993" s="74"/>
      <c r="K1993" s="27"/>
      <c r="L1993" s="24"/>
      <c r="M1993" s="22"/>
      <c r="N1993" s="23" t="str">
        <f t="shared" si="549"/>
        <v/>
      </c>
      <c r="O1993" s="23" t="str">
        <f t="shared" si="550"/>
        <v/>
      </c>
      <c r="P1993" s="23" t="str">
        <f t="shared" si="551"/>
        <v/>
      </c>
      <c r="Q1993" s="23" t="str">
        <f t="shared" si="552"/>
        <v/>
      </c>
      <c r="R1993" s="23" t="str">
        <f t="shared" si="553"/>
        <v/>
      </c>
      <c r="S1993" s="696" t="e">
        <f t="shared" si="554"/>
        <v>#VALUE!</v>
      </c>
      <c r="T1993" s="23" t="str">
        <f t="shared" si="555"/>
        <v/>
      </c>
      <c r="U1993" s="28"/>
      <c r="V1993" s="28"/>
      <c r="W1993" s="631"/>
      <c r="X1993" s="24">
        <f t="shared" si="556"/>
        <v>0</v>
      </c>
      <c r="Y1993" s="25">
        <f t="shared" si="557"/>
        <v>0</v>
      </c>
      <c r="Z1993" s="77"/>
      <c r="AA1993" s="665"/>
      <c r="AB1993" s="665" t="str">
        <f t="shared" si="558"/>
        <v/>
      </c>
      <c r="AC1993" s="665" t="str">
        <f t="shared" si="559"/>
        <v/>
      </c>
    </row>
    <row r="1994" spans="2:29" ht="12.75" x14ac:dyDescent="0.35">
      <c r="B1994" s="20"/>
      <c r="C1994" s="20"/>
      <c r="D1994" s="29"/>
      <c r="E1994" s="30"/>
      <c r="F1994" s="30"/>
      <c r="G1994" s="30"/>
      <c r="H1994" s="30"/>
      <c r="I1994" s="24" t="str">
        <f t="shared" si="548"/>
        <v/>
      </c>
      <c r="J1994" s="74"/>
      <c r="K1994" s="27"/>
      <c r="L1994" s="24"/>
      <c r="M1994" s="22"/>
      <c r="N1994" s="23" t="str">
        <f t="shared" si="549"/>
        <v/>
      </c>
      <c r="O1994" s="23" t="str">
        <f t="shared" si="550"/>
        <v/>
      </c>
      <c r="P1994" s="23" t="str">
        <f t="shared" si="551"/>
        <v/>
      </c>
      <c r="Q1994" s="23" t="str">
        <f t="shared" si="552"/>
        <v/>
      </c>
      <c r="R1994" s="23" t="str">
        <f t="shared" si="553"/>
        <v/>
      </c>
      <c r="S1994" s="696" t="e">
        <f t="shared" si="554"/>
        <v>#VALUE!</v>
      </c>
      <c r="T1994" s="23" t="str">
        <f t="shared" si="555"/>
        <v/>
      </c>
      <c r="U1994" s="28"/>
      <c r="V1994" s="28"/>
      <c r="W1994" s="631"/>
      <c r="X1994" s="24">
        <f t="shared" si="556"/>
        <v>0</v>
      </c>
      <c r="Y1994" s="25">
        <f t="shared" si="557"/>
        <v>0</v>
      </c>
      <c r="Z1994" s="77"/>
      <c r="AA1994" s="665"/>
      <c r="AB1994" s="665" t="str">
        <f t="shared" si="558"/>
        <v/>
      </c>
      <c r="AC1994" s="665" t="str">
        <f t="shared" si="559"/>
        <v/>
      </c>
    </row>
    <row r="1995" spans="2:29" ht="12.75" x14ac:dyDescent="0.35">
      <c r="B1995" s="20"/>
      <c r="C1995" s="20"/>
      <c r="D1995" s="29"/>
      <c r="E1995" s="30"/>
      <c r="F1995" s="30"/>
      <c r="G1995" s="30"/>
      <c r="H1995" s="30"/>
      <c r="I1995" s="24" t="str">
        <f t="shared" si="548"/>
        <v/>
      </c>
      <c r="J1995" s="74"/>
      <c r="K1995" s="27"/>
      <c r="L1995" s="24"/>
      <c r="M1995" s="22"/>
      <c r="N1995" s="23" t="str">
        <f t="shared" si="549"/>
        <v/>
      </c>
      <c r="O1995" s="23" t="str">
        <f t="shared" si="550"/>
        <v/>
      </c>
      <c r="P1995" s="23" t="str">
        <f t="shared" si="551"/>
        <v/>
      </c>
      <c r="Q1995" s="23" t="str">
        <f t="shared" si="552"/>
        <v/>
      </c>
      <c r="R1995" s="23" t="str">
        <f t="shared" si="553"/>
        <v/>
      </c>
      <c r="S1995" s="696" t="e">
        <f t="shared" si="554"/>
        <v>#VALUE!</v>
      </c>
      <c r="T1995" s="23" t="str">
        <f t="shared" si="555"/>
        <v/>
      </c>
      <c r="U1995" s="28"/>
      <c r="V1995" s="28"/>
      <c r="W1995" s="631"/>
      <c r="X1995" s="24">
        <f t="shared" si="556"/>
        <v>0</v>
      </c>
      <c r="Y1995" s="25">
        <f t="shared" si="557"/>
        <v>0</v>
      </c>
      <c r="Z1995" s="77"/>
      <c r="AA1995" s="665"/>
      <c r="AB1995" s="665" t="str">
        <f t="shared" si="558"/>
        <v/>
      </c>
      <c r="AC1995" s="665" t="str">
        <f t="shared" si="559"/>
        <v/>
      </c>
    </row>
    <row r="1996" spans="2:29" ht="12.75" x14ac:dyDescent="0.35">
      <c r="B1996" s="20"/>
      <c r="C1996" s="20"/>
      <c r="D1996" s="29"/>
      <c r="E1996" s="30"/>
      <c r="F1996" s="30"/>
      <c r="G1996" s="30"/>
      <c r="H1996" s="30"/>
      <c r="I1996" s="24" t="str">
        <f t="shared" si="548"/>
        <v/>
      </c>
      <c r="J1996" s="74"/>
      <c r="K1996" s="27"/>
      <c r="L1996" s="24"/>
      <c r="M1996" s="22"/>
      <c r="N1996" s="23" t="str">
        <f t="shared" si="549"/>
        <v/>
      </c>
      <c r="O1996" s="23" t="str">
        <f t="shared" si="550"/>
        <v/>
      </c>
      <c r="P1996" s="23" t="str">
        <f t="shared" si="551"/>
        <v/>
      </c>
      <c r="Q1996" s="23" t="str">
        <f t="shared" si="552"/>
        <v/>
      </c>
      <c r="R1996" s="23" t="str">
        <f t="shared" si="553"/>
        <v/>
      </c>
      <c r="S1996" s="696" t="e">
        <f t="shared" si="554"/>
        <v>#VALUE!</v>
      </c>
      <c r="T1996" s="23" t="str">
        <f t="shared" si="555"/>
        <v/>
      </c>
      <c r="U1996" s="28"/>
      <c r="V1996" s="28"/>
      <c r="W1996" s="631"/>
      <c r="X1996" s="24">
        <f t="shared" si="556"/>
        <v>0</v>
      </c>
      <c r="Y1996" s="25">
        <f t="shared" si="557"/>
        <v>0</v>
      </c>
      <c r="Z1996" s="77"/>
      <c r="AA1996" s="665"/>
      <c r="AB1996" s="665" t="str">
        <f t="shared" si="558"/>
        <v/>
      </c>
      <c r="AC1996" s="665" t="str">
        <f t="shared" si="559"/>
        <v/>
      </c>
    </row>
    <row r="1997" spans="2:29" ht="12.75" x14ac:dyDescent="0.35">
      <c r="B1997" s="20"/>
      <c r="C1997" s="20"/>
      <c r="D1997" s="29"/>
      <c r="E1997" s="30"/>
      <c r="F1997" s="30"/>
      <c r="G1997" s="30"/>
      <c r="H1997" s="30"/>
      <c r="I1997" s="24" t="str">
        <f t="shared" si="548"/>
        <v/>
      </c>
      <c r="J1997" s="74"/>
      <c r="K1997" s="27"/>
      <c r="L1997" s="24"/>
      <c r="M1997" s="22"/>
      <c r="N1997" s="23" t="str">
        <f t="shared" si="549"/>
        <v/>
      </c>
      <c r="O1997" s="23" t="str">
        <f t="shared" si="550"/>
        <v/>
      </c>
      <c r="P1997" s="23" t="str">
        <f t="shared" si="551"/>
        <v/>
      </c>
      <c r="Q1997" s="23" t="str">
        <f t="shared" si="552"/>
        <v/>
      </c>
      <c r="R1997" s="23" t="str">
        <f t="shared" si="553"/>
        <v/>
      </c>
      <c r="S1997" s="696" t="e">
        <f t="shared" si="554"/>
        <v>#VALUE!</v>
      </c>
      <c r="T1997" s="23" t="str">
        <f t="shared" si="555"/>
        <v/>
      </c>
      <c r="U1997" s="28"/>
      <c r="V1997" s="28"/>
      <c r="W1997" s="631"/>
      <c r="X1997" s="24">
        <f t="shared" si="556"/>
        <v>0</v>
      </c>
      <c r="Y1997" s="25">
        <f t="shared" si="557"/>
        <v>0</v>
      </c>
      <c r="Z1997" s="77"/>
      <c r="AA1997" s="665"/>
      <c r="AB1997" s="665" t="str">
        <f t="shared" si="558"/>
        <v/>
      </c>
      <c r="AC1997" s="665" t="str">
        <f t="shared" si="559"/>
        <v/>
      </c>
    </row>
    <row r="1998" spans="2:29" ht="12.75" x14ac:dyDescent="0.35">
      <c r="B1998" s="20"/>
      <c r="C1998" s="20"/>
      <c r="D1998" s="29"/>
      <c r="E1998" s="30"/>
      <c r="F1998" s="30"/>
      <c r="G1998" s="30"/>
      <c r="H1998" s="30"/>
      <c r="I1998" s="24" t="str">
        <f t="shared" si="548"/>
        <v/>
      </c>
      <c r="J1998" s="74"/>
      <c r="K1998" s="27"/>
      <c r="L1998" s="24"/>
      <c r="M1998" s="22"/>
      <c r="N1998" s="23" t="str">
        <f t="shared" si="549"/>
        <v/>
      </c>
      <c r="O1998" s="23" t="str">
        <f t="shared" si="550"/>
        <v/>
      </c>
      <c r="P1998" s="23" t="str">
        <f t="shared" si="551"/>
        <v/>
      </c>
      <c r="Q1998" s="23" t="str">
        <f t="shared" si="552"/>
        <v/>
      </c>
      <c r="R1998" s="23" t="str">
        <f t="shared" si="553"/>
        <v/>
      </c>
      <c r="S1998" s="696" t="e">
        <f t="shared" si="554"/>
        <v>#VALUE!</v>
      </c>
      <c r="T1998" s="23" t="str">
        <f t="shared" si="555"/>
        <v/>
      </c>
      <c r="U1998" s="28"/>
      <c r="V1998" s="28"/>
      <c r="W1998" s="631"/>
      <c r="X1998" s="24">
        <f t="shared" si="556"/>
        <v>0</v>
      </c>
      <c r="Y1998" s="25">
        <f t="shared" si="557"/>
        <v>0</v>
      </c>
      <c r="Z1998" s="77"/>
      <c r="AA1998" s="665"/>
      <c r="AB1998" s="665" t="str">
        <f t="shared" si="558"/>
        <v/>
      </c>
      <c r="AC1998" s="665" t="str">
        <f t="shared" si="559"/>
        <v/>
      </c>
    </row>
    <row r="1999" spans="2:29" ht="12.75" x14ac:dyDescent="0.35">
      <c r="B1999" s="20"/>
      <c r="C1999" s="20"/>
      <c r="D1999" s="29"/>
      <c r="E1999" s="30"/>
      <c r="F1999" s="30"/>
      <c r="G1999" s="30"/>
      <c r="H1999" s="30"/>
      <c r="I1999" s="24" t="str">
        <f t="shared" si="548"/>
        <v/>
      </c>
      <c r="J1999" s="74"/>
      <c r="K1999" s="27"/>
      <c r="L1999" s="24"/>
      <c r="M1999" s="22"/>
      <c r="N1999" s="23" t="str">
        <f t="shared" si="549"/>
        <v/>
      </c>
      <c r="O1999" s="23" t="str">
        <f t="shared" si="550"/>
        <v/>
      </c>
      <c r="P1999" s="23" t="str">
        <f t="shared" si="551"/>
        <v/>
      </c>
      <c r="Q1999" s="23" t="str">
        <f t="shared" si="552"/>
        <v/>
      </c>
      <c r="R1999" s="23" t="str">
        <f t="shared" si="553"/>
        <v/>
      </c>
      <c r="S1999" s="696" t="e">
        <f t="shared" si="554"/>
        <v>#VALUE!</v>
      </c>
      <c r="T1999" s="23" t="str">
        <f t="shared" si="555"/>
        <v/>
      </c>
      <c r="U1999" s="28"/>
      <c r="V1999" s="28"/>
      <c r="W1999" s="631"/>
      <c r="X1999" s="24">
        <f t="shared" si="556"/>
        <v>0</v>
      </c>
      <c r="Y1999" s="25">
        <f t="shared" si="557"/>
        <v>0</v>
      </c>
      <c r="Z1999" s="77"/>
      <c r="AA1999" s="665"/>
      <c r="AB1999" s="665" t="str">
        <f t="shared" si="558"/>
        <v/>
      </c>
      <c r="AC1999" s="665" t="str">
        <f t="shared" si="559"/>
        <v/>
      </c>
    </row>
    <row r="2000" spans="2:29" ht="12.75" x14ac:dyDescent="0.35">
      <c r="B2000" s="20"/>
      <c r="C2000" s="20"/>
      <c r="D2000" s="29"/>
      <c r="E2000" s="30"/>
      <c r="F2000" s="30"/>
      <c r="G2000" s="30"/>
      <c r="H2000" s="30"/>
      <c r="I2000" s="24" t="str">
        <f t="shared" si="548"/>
        <v/>
      </c>
      <c r="J2000" s="74"/>
      <c r="K2000" s="27"/>
      <c r="L2000" s="24"/>
      <c r="M2000" s="22"/>
      <c r="N2000" s="23" t="str">
        <f t="shared" si="549"/>
        <v/>
      </c>
      <c r="O2000" s="23" t="str">
        <f t="shared" si="550"/>
        <v/>
      </c>
      <c r="P2000" s="23" t="str">
        <f t="shared" si="551"/>
        <v/>
      </c>
      <c r="Q2000" s="23" t="str">
        <f t="shared" si="552"/>
        <v/>
      </c>
      <c r="R2000" s="23" t="str">
        <f t="shared" si="553"/>
        <v/>
      </c>
      <c r="S2000" s="696" t="e">
        <f t="shared" si="554"/>
        <v>#VALUE!</v>
      </c>
      <c r="T2000" s="23" t="str">
        <f t="shared" si="555"/>
        <v/>
      </c>
      <c r="U2000" s="28"/>
      <c r="V2000" s="28"/>
      <c r="W2000" s="631"/>
      <c r="X2000" s="24">
        <f t="shared" si="556"/>
        <v>0</v>
      </c>
      <c r="Y2000" s="25">
        <f t="shared" si="557"/>
        <v>0</v>
      </c>
      <c r="Z2000" s="77"/>
      <c r="AA2000" s="665"/>
      <c r="AB2000" s="665" t="str">
        <f t="shared" si="558"/>
        <v/>
      </c>
      <c r="AC2000" s="665" t="str">
        <f t="shared" si="559"/>
        <v/>
      </c>
    </row>
    <row r="2001" spans="2:29" ht="12.75" x14ac:dyDescent="0.35">
      <c r="B2001" s="20"/>
      <c r="C2001" s="20"/>
      <c r="D2001" s="29"/>
      <c r="E2001" s="30"/>
      <c r="F2001" s="30"/>
      <c r="G2001" s="30"/>
      <c r="H2001" s="30"/>
      <c r="I2001" s="24" t="str">
        <f t="shared" si="548"/>
        <v/>
      </c>
      <c r="J2001" s="74"/>
      <c r="K2001" s="27"/>
      <c r="L2001" s="24"/>
      <c r="M2001" s="22"/>
      <c r="N2001" s="23" t="str">
        <f t="shared" si="549"/>
        <v/>
      </c>
      <c r="O2001" s="23" t="str">
        <f t="shared" si="550"/>
        <v/>
      </c>
      <c r="P2001" s="23" t="str">
        <f t="shared" si="551"/>
        <v/>
      </c>
      <c r="Q2001" s="23" t="str">
        <f t="shared" si="552"/>
        <v/>
      </c>
      <c r="R2001" s="23" t="str">
        <f t="shared" si="553"/>
        <v/>
      </c>
      <c r="S2001" s="696" t="e">
        <f t="shared" si="554"/>
        <v>#VALUE!</v>
      </c>
      <c r="T2001" s="23" t="str">
        <f t="shared" si="555"/>
        <v/>
      </c>
      <c r="U2001" s="28"/>
      <c r="V2001" s="28"/>
      <c r="W2001" s="631"/>
      <c r="X2001" s="24">
        <f t="shared" si="556"/>
        <v>0</v>
      </c>
      <c r="Y2001" s="25">
        <f t="shared" si="557"/>
        <v>0</v>
      </c>
      <c r="Z2001" s="77"/>
      <c r="AA2001" s="665"/>
      <c r="AB2001" s="665" t="str">
        <f t="shared" si="558"/>
        <v/>
      </c>
      <c r="AC2001" s="665" t="str">
        <f t="shared" si="559"/>
        <v/>
      </c>
    </row>
    <row r="2002" spans="2:29" ht="12.75" x14ac:dyDescent="0.35">
      <c r="B2002" s="20"/>
      <c r="C2002" s="20"/>
      <c r="D2002" s="29"/>
      <c r="E2002" s="30"/>
      <c r="F2002" s="30"/>
      <c r="G2002" s="30"/>
      <c r="H2002" s="30"/>
      <c r="I2002" s="24" t="str">
        <f t="shared" si="548"/>
        <v/>
      </c>
      <c r="J2002" s="74"/>
      <c r="K2002" s="27"/>
      <c r="L2002" s="24"/>
      <c r="M2002" s="22"/>
      <c r="N2002" s="23" t="str">
        <f t="shared" si="549"/>
        <v/>
      </c>
      <c r="O2002" s="23" t="str">
        <f t="shared" si="550"/>
        <v/>
      </c>
      <c r="P2002" s="23" t="str">
        <f t="shared" si="551"/>
        <v/>
      </c>
      <c r="Q2002" s="23" t="str">
        <f t="shared" si="552"/>
        <v/>
      </c>
      <c r="R2002" s="23" t="str">
        <f t="shared" si="553"/>
        <v/>
      </c>
      <c r="S2002" s="696" t="e">
        <f t="shared" si="554"/>
        <v>#VALUE!</v>
      </c>
      <c r="T2002" s="23" t="str">
        <f t="shared" si="555"/>
        <v/>
      </c>
      <c r="U2002" s="28"/>
      <c r="V2002" s="28"/>
      <c r="W2002" s="631"/>
      <c r="X2002" s="24">
        <f t="shared" si="556"/>
        <v>0</v>
      </c>
      <c r="Y2002" s="25">
        <f t="shared" si="557"/>
        <v>0</v>
      </c>
      <c r="Z2002" s="77"/>
      <c r="AA2002" s="665"/>
      <c r="AB2002" s="665" t="str">
        <f t="shared" si="558"/>
        <v/>
      </c>
      <c r="AC2002" s="665" t="str">
        <f t="shared" si="559"/>
        <v/>
      </c>
    </row>
    <row r="2003" spans="2:29" ht="12.75" x14ac:dyDescent="0.35">
      <c r="B2003" s="20"/>
      <c r="C2003" s="20"/>
      <c r="D2003" s="29"/>
      <c r="E2003" s="30"/>
      <c r="F2003" s="30"/>
      <c r="G2003" s="30"/>
      <c r="H2003" s="30"/>
      <c r="I2003" s="24" t="str">
        <f t="shared" si="548"/>
        <v/>
      </c>
      <c r="J2003" s="74"/>
      <c r="K2003" s="27"/>
      <c r="L2003" s="24"/>
      <c r="M2003" s="22"/>
      <c r="N2003" s="23" t="str">
        <f t="shared" si="549"/>
        <v/>
      </c>
      <c r="O2003" s="23" t="str">
        <f t="shared" si="550"/>
        <v/>
      </c>
      <c r="P2003" s="23" t="str">
        <f t="shared" si="551"/>
        <v/>
      </c>
      <c r="Q2003" s="23" t="str">
        <f t="shared" si="552"/>
        <v/>
      </c>
      <c r="R2003" s="23" t="str">
        <f t="shared" si="553"/>
        <v/>
      </c>
      <c r="S2003" s="696" t="e">
        <f t="shared" si="554"/>
        <v>#VALUE!</v>
      </c>
      <c r="T2003" s="23" t="str">
        <f t="shared" si="555"/>
        <v/>
      </c>
      <c r="U2003" s="28"/>
      <c r="V2003" s="28"/>
      <c r="W2003" s="631"/>
      <c r="X2003" s="24">
        <f t="shared" si="556"/>
        <v>0</v>
      </c>
      <c r="Y2003" s="25">
        <f t="shared" si="557"/>
        <v>0</v>
      </c>
      <c r="Z2003" s="77"/>
      <c r="AA2003" s="665"/>
      <c r="AB2003" s="665" t="str">
        <f t="shared" si="558"/>
        <v/>
      </c>
      <c r="AC2003" s="665" t="str">
        <f t="shared" si="559"/>
        <v/>
      </c>
    </row>
    <row r="2004" spans="2:29" ht="12.75" x14ac:dyDescent="0.35">
      <c r="B2004" s="20"/>
      <c r="C2004" s="20"/>
      <c r="D2004" s="29"/>
      <c r="E2004" s="30"/>
      <c r="F2004" s="30"/>
      <c r="G2004" s="30"/>
      <c r="H2004" s="30"/>
      <c r="I2004" s="24" t="str">
        <f t="shared" si="548"/>
        <v/>
      </c>
      <c r="J2004" s="74"/>
      <c r="K2004" s="27"/>
      <c r="L2004" s="24"/>
      <c r="M2004" s="22"/>
      <c r="N2004" s="23" t="str">
        <f t="shared" si="549"/>
        <v/>
      </c>
      <c r="O2004" s="23" t="str">
        <f t="shared" si="550"/>
        <v/>
      </c>
      <c r="P2004" s="23" t="str">
        <f t="shared" si="551"/>
        <v/>
      </c>
      <c r="Q2004" s="23" t="str">
        <f t="shared" si="552"/>
        <v/>
      </c>
      <c r="R2004" s="23" t="str">
        <f t="shared" si="553"/>
        <v/>
      </c>
      <c r="S2004" s="696" t="e">
        <f t="shared" si="554"/>
        <v>#VALUE!</v>
      </c>
      <c r="T2004" s="23" t="str">
        <f t="shared" si="555"/>
        <v/>
      </c>
      <c r="U2004" s="28"/>
      <c r="V2004" s="28"/>
      <c r="W2004" s="631"/>
      <c r="X2004" s="24">
        <f t="shared" si="556"/>
        <v>0</v>
      </c>
      <c r="Y2004" s="25">
        <f t="shared" si="557"/>
        <v>0</v>
      </c>
      <c r="Z2004" s="77"/>
      <c r="AA2004" s="665"/>
      <c r="AB2004" s="665" t="str">
        <f t="shared" si="558"/>
        <v/>
      </c>
      <c r="AC2004" s="665" t="str">
        <f t="shared" si="559"/>
        <v/>
      </c>
    </row>
    <row r="2005" spans="2:29" ht="12.75" x14ac:dyDescent="0.35">
      <c r="B2005" s="20"/>
      <c r="C2005" s="20"/>
      <c r="D2005" s="29"/>
      <c r="E2005" s="30"/>
      <c r="F2005" s="30"/>
      <c r="G2005" s="30"/>
      <c r="H2005" s="30"/>
      <c r="I2005" s="24" t="str">
        <f t="shared" si="548"/>
        <v/>
      </c>
      <c r="J2005" s="74"/>
      <c r="K2005" s="27"/>
      <c r="L2005" s="24"/>
      <c r="M2005" s="22"/>
      <c r="N2005" s="23" t="str">
        <f t="shared" si="549"/>
        <v/>
      </c>
      <c r="O2005" s="23" t="str">
        <f t="shared" si="550"/>
        <v/>
      </c>
      <c r="P2005" s="23" t="str">
        <f t="shared" si="551"/>
        <v/>
      </c>
      <c r="Q2005" s="23" t="str">
        <f t="shared" si="552"/>
        <v/>
      </c>
      <c r="R2005" s="23" t="str">
        <f t="shared" si="553"/>
        <v/>
      </c>
      <c r="S2005" s="696" t="e">
        <f t="shared" si="554"/>
        <v>#VALUE!</v>
      </c>
      <c r="T2005" s="23" t="str">
        <f t="shared" si="555"/>
        <v/>
      </c>
      <c r="U2005" s="28"/>
      <c r="V2005" s="28"/>
      <c r="W2005" s="631"/>
      <c r="X2005" s="24">
        <f t="shared" si="556"/>
        <v>0</v>
      </c>
      <c r="Y2005" s="25">
        <f t="shared" si="557"/>
        <v>0</v>
      </c>
      <c r="Z2005" s="77"/>
      <c r="AA2005" s="665"/>
      <c r="AB2005" s="665" t="str">
        <f t="shared" si="558"/>
        <v/>
      </c>
      <c r="AC2005" s="665" t="str">
        <f t="shared" si="559"/>
        <v/>
      </c>
    </row>
    <row r="2006" spans="2:29" ht="12.75" x14ac:dyDescent="0.35">
      <c r="B2006" s="20"/>
      <c r="C2006" s="20"/>
      <c r="D2006" s="29"/>
      <c r="E2006" s="30"/>
      <c r="F2006" s="30"/>
      <c r="G2006" s="30"/>
      <c r="H2006" s="30"/>
      <c r="I2006" s="24" t="str">
        <f t="shared" si="548"/>
        <v/>
      </c>
      <c r="J2006" s="74"/>
      <c r="K2006" s="27"/>
      <c r="L2006" s="24"/>
      <c r="M2006" s="22"/>
      <c r="N2006" s="23" t="str">
        <f t="shared" si="549"/>
        <v/>
      </c>
      <c r="O2006" s="23" t="str">
        <f t="shared" si="550"/>
        <v/>
      </c>
      <c r="P2006" s="23" t="str">
        <f t="shared" si="551"/>
        <v/>
      </c>
      <c r="Q2006" s="23" t="str">
        <f t="shared" si="552"/>
        <v/>
      </c>
      <c r="R2006" s="23" t="str">
        <f t="shared" si="553"/>
        <v/>
      </c>
      <c r="S2006" s="696" t="e">
        <f t="shared" si="554"/>
        <v>#VALUE!</v>
      </c>
      <c r="T2006" s="23" t="str">
        <f t="shared" si="555"/>
        <v/>
      </c>
      <c r="U2006" s="28"/>
      <c r="V2006" s="28"/>
      <c r="W2006" s="631"/>
      <c r="X2006" s="24">
        <f t="shared" si="556"/>
        <v>0</v>
      </c>
      <c r="Y2006" s="25">
        <f t="shared" si="557"/>
        <v>0</v>
      </c>
      <c r="Z2006" s="77"/>
      <c r="AA2006" s="665"/>
      <c r="AB2006" s="665" t="str">
        <f t="shared" si="558"/>
        <v/>
      </c>
      <c r="AC2006" s="665" t="str">
        <f t="shared" si="559"/>
        <v/>
      </c>
    </row>
    <row r="2007" spans="2:29" ht="12.75" x14ac:dyDescent="0.35">
      <c r="B2007" s="20"/>
      <c r="C2007" s="20"/>
      <c r="D2007" s="29"/>
      <c r="E2007" s="30"/>
      <c r="F2007" s="30"/>
      <c r="G2007" s="30"/>
      <c r="H2007" s="30"/>
      <c r="I2007" s="24" t="str">
        <f t="shared" si="548"/>
        <v/>
      </c>
      <c r="J2007" s="74"/>
      <c r="K2007" s="27"/>
      <c r="L2007" s="24"/>
      <c r="M2007" s="22"/>
      <c r="N2007" s="23" t="str">
        <f t="shared" si="549"/>
        <v/>
      </c>
      <c r="O2007" s="23" t="str">
        <f t="shared" si="550"/>
        <v/>
      </c>
      <c r="P2007" s="23" t="str">
        <f t="shared" si="551"/>
        <v/>
      </c>
      <c r="Q2007" s="23" t="str">
        <f t="shared" si="552"/>
        <v/>
      </c>
      <c r="R2007" s="23" t="str">
        <f t="shared" si="553"/>
        <v/>
      </c>
      <c r="S2007" s="696" t="e">
        <f t="shared" si="554"/>
        <v>#VALUE!</v>
      </c>
      <c r="T2007" s="23" t="str">
        <f t="shared" si="555"/>
        <v/>
      </c>
      <c r="U2007" s="28"/>
      <c r="V2007" s="28"/>
      <c r="W2007" s="631"/>
      <c r="X2007" s="24">
        <f t="shared" si="556"/>
        <v>0</v>
      </c>
      <c r="Y2007" s="25">
        <f t="shared" si="557"/>
        <v>0</v>
      </c>
      <c r="Z2007" s="77"/>
      <c r="AA2007" s="665"/>
      <c r="AB2007" s="665" t="str">
        <f t="shared" si="558"/>
        <v/>
      </c>
      <c r="AC2007" s="665" t="str">
        <f t="shared" si="559"/>
        <v/>
      </c>
    </row>
    <row r="2008" spans="2:29" ht="12.75" x14ac:dyDescent="0.35">
      <c r="B2008" s="20"/>
      <c r="C2008" s="20"/>
      <c r="D2008" s="29"/>
      <c r="E2008" s="30"/>
      <c r="F2008" s="30"/>
      <c r="G2008" s="30"/>
      <c r="H2008" s="30"/>
      <c r="I2008" s="24" t="str">
        <f t="shared" si="548"/>
        <v/>
      </c>
      <c r="J2008" s="74"/>
      <c r="K2008" s="27"/>
      <c r="L2008" s="24"/>
      <c r="M2008" s="22"/>
      <c r="N2008" s="23" t="str">
        <f t="shared" si="549"/>
        <v/>
      </c>
      <c r="O2008" s="23" t="str">
        <f t="shared" si="550"/>
        <v/>
      </c>
      <c r="P2008" s="23" t="str">
        <f t="shared" si="551"/>
        <v/>
      </c>
      <c r="Q2008" s="23" t="str">
        <f t="shared" si="552"/>
        <v/>
      </c>
      <c r="R2008" s="23" t="str">
        <f t="shared" si="553"/>
        <v/>
      </c>
      <c r="S2008" s="696" t="e">
        <f t="shared" si="554"/>
        <v>#VALUE!</v>
      </c>
      <c r="T2008" s="23" t="str">
        <f t="shared" si="555"/>
        <v/>
      </c>
      <c r="U2008" s="28"/>
      <c r="V2008" s="28"/>
      <c r="W2008" s="631"/>
      <c r="X2008" s="24">
        <f t="shared" si="556"/>
        <v>0</v>
      </c>
      <c r="Y2008" s="25">
        <f t="shared" si="557"/>
        <v>0</v>
      </c>
      <c r="Z2008" s="77"/>
      <c r="AA2008" s="665"/>
      <c r="AB2008" s="665" t="str">
        <f t="shared" si="558"/>
        <v/>
      </c>
      <c r="AC2008" s="665" t="str">
        <f t="shared" si="559"/>
        <v/>
      </c>
    </row>
    <row r="2009" spans="2:29" ht="12.75" x14ac:dyDescent="0.35">
      <c r="B2009" s="20"/>
      <c r="C2009" s="20"/>
      <c r="D2009" s="29"/>
      <c r="E2009" s="30"/>
      <c r="F2009" s="30"/>
      <c r="G2009" s="30"/>
      <c r="H2009" s="30"/>
      <c r="I2009" s="24" t="str">
        <f t="shared" si="548"/>
        <v/>
      </c>
      <c r="J2009" s="74"/>
      <c r="K2009" s="27"/>
      <c r="L2009" s="24"/>
      <c r="M2009" s="22"/>
      <c r="N2009" s="23" t="str">
        <f t="shared" si="549"/>
        <v/>
      </c>
      <c r="O2009" s="23" t="str">
        <f t="shared" si="550"/>
        <v/>
      </c>
      <c r="P2009" s="23" t="str">
        <f t="shared" si="551"/>
        <v/>
      </c>
      <c r="Q2009" s="23" t="str">
        <f t="shared" si="552"/>
        <v/>
      </c>
      <c r="R2009" s="23" t="str">
        <f t="shared" si="553"/>
        <v/>
      </c>
      <c r="S2009" s="696" t="e">
        <f t="shared" si="554"/>
        <v>#VALUE!</v>
      </c>
      <c r="T2009" s="23" t="str">
        <f t="shared" si="555"/>
        <v/>
      </c>
      <c r="U2009" s="28"/>
      <c r="V2009" s="28"/>
      <c r="W2009" s="631"/>
      <c r="X2009" s="24">
        <f t="shared" si="556"/>
        <v>0</v>
      </c>
      <c r="Y2009" s="25">
        <f t="shared" si="557"/>
        <v>0</v>
      </c>
      <c r="Z2009" s="77"/>
      <c r="AA2009" s="665"/>
      <c r="AB2009" s="665" t="str">
        <f t="shared" si="558"/>
        <v/>
      </c>
      <c r="AC2009" s="665" t="str">
        <f t="shared" si="559"/>
        <v/>
      </c>
    </row>
    <row r="2010" spans="2:29" ht="12.75" x14ac:dyDescent="0.35">
      <c r="B2010" s="20"/>
      <c r="C2010" s="20"/>
      <c r="D2010" s="29"/>
      <c r="E2010" s="30"/>
      <c r="F2010" s="30"/>
      <c r="G2010" s="30"/>
      <c r="H2010" s="30"/>
      <c r="I2010" s="24" t="str">
        <f t="shared" si="548"/>
        <v/>
      </c>
      <c r="J2010" s="74"/>
      <c r="K2010" s="27"/>
      <c r="L2010" s="24"/>
      <c r="M2010" s="22"/>
      <c r="N2010" s="23" t="str">
        <f t="shared" si="549"/>
        <v/>
      </c>
      <c r="O2010" s="23" t="str">
        <f t="shared" si="550"/>
        <v/>
      </c>
      <c r="P2010" s="23" t="str">
        <f t="shared" si="551"/>
        <v/>
      </c>
      <c r="Q2010" s="23" t="str">
        <f t="shared" si="552"/>
        <v/>
      </c>
      <c r="R2010" s="23" t="str">
        <f t="shared" si="553"/>
        <v/>
      </c>
      <c r="S2010" s="696" t="e">
        <f t="shared" si="554"/>
        <v>#VALUE!</v>
      </c>
      <c r="T2010" s="23" t="str">
        <f t="shared" si="555"/>
        <v/>
      </c>
      <c r="U2010" s="28"/>
      <c r="V2010" s="28"/>
      <c r="W2010" s="631"/>
      <c r="X2010" s="24">
        <f t="shared" si="556"/>
        <v>0</v>
      </c>
      <c r="Y2010" s="25">
        <f t="shared" si="557"/>
        <v>0</v>
      </c>
      <c r="Z2010" s="77"/>
      <c r="AA2010" s="665"/>
      <c r="AB2010" s="665" t="str">
        <f t="shared" si="558"/>
        <v/>
      </c>
      <c r="AC2010" s="665" t="str">
        <f t="shared" si="559"/>
        <v/>
      </c>
    </row>
    <row r="2011" spans="2:29" ht="12.75" x14ac:dyDescent="0.35">
      <c r="B2011" s="20"/>
      <c r="C2011" s="20"/>
      <c r="D2011" s="29"/>
      <c r="E2011" s="30"/>
      <c r="F2011" s="30"/>
      <c r="G2011" s="30"/>
      <c r="H2011" s="30"/>
      <c r="I2011" s="24" t="str">
        <f t="shared" si="548"/>
        <v/>
      </c>
      <c r="J2011" s="74"/>
      <c r="K2011" s="27"/>
      <c r="L2011" s="24"/>
      <c r="M2011" s="22"/>
      <c r="N2011" s="23" t="str">
        <f t="shared" si="549"/>
        <v/>
      </c>
      <c r="O2011" s="23" t="str">
        <f t="shared" si="550"/>
        <v/>
      </c>
      <c r="P2011" s="23" t="str">
        <f t="shared" si="551"/>
        <v/>
      </c>
      <c r="Q2011" s="23" t="str">
        <f t="shared" si="552"/>
        <v/>
      </c>
      <c r="R2011" s="23" t="str">
        <f t="shared" si="553"/>
        <v/>
      </c>
      <c r="S2011" s="696" t="e">
        <f t="shared" si="554"/>
        <v>#VALUE!</v>
      </c>
      <c r="T2011" s="23" t="str">
        <f t="shared" si="555"/>
        <v/>
      </c>
      <c r="U2011" s="28"/>
      <c r="V2011" s="28"/>
      <c r="W2011" s="631"/>
      <c r="X2011" s="24">
        <f t="shared" si="556"/>
        <v>0</v>
      </c>
      <c r="Y2011" s="25">
        <f t="shared" si="557"/>
        <v>0</v>
      </c>
      <c r="Z2011" s="77"/>
      <c r="AA2011" s="665"/>
      <c r="AB2011" s="665" t="str">
        <f t="shared" si="558"/>
        <v/>
      </c>
      <c r="AC2011" s="665" t="str">
        <f t="shared" si="559"/>
        <v/>
      </c>
    </row>
    <row r="2012" spans="2:29" ht="12.75" x14ac:dyDescent="0.35">
      <c r="B2012" s="20"/>
      <c r="C2012" s="20"/>
      <c r="D2012" s="29"/>
      <c r="E2012" s="30"/>
      <c r="F2012" s="30"/>
      <c r="G2012" s="30"/>
      <c r="H2012" s="30"/>
      <c r="I2012" s="24" t="str">
        <f t="shared" si="548"/>
        <v/>
      </c>
      <c r="J2012" s="74"/>
      <c r="K2012" s="27"/>
      <c r="L2012" s="24"/>
      <c r="M2012" s="22"/>
      <c r="N2012" s="23" t="str">
        <f t="shared" si="549"/>
        <v/>
      </c>
      <c r="O2012" s="23" t="str">
        <f t="shared" si="550"/>
        <v/>
      </c>
      <c r="P2012" s="23" t="str">
        <f t="shared" si="551"/>
        <v/>
      </c>
      <c r="Q2012" s="23" t="str">
        <f t="shared" si="552"/>
        <v/>
      </c>
      <c r="R2012" s="23" t="str">
        <f t="shared" si="553"/>
        <v/>
      </c>
      <c r="S2012" s="696" t="e">
        <f t="shared" si="554"/>
        <v>#VALUE!</v>
      </c>
      <c r="T2012" s="23" t="str">
        <f t="shared" si="555"/>
        <v/>
      </c>
      <c r="U2012" s="28"/>
      <c r="V2012" s="28"/>
      <c r="W2012" s="631"/>
      <c r="X2012" s="24">
        <f t="shared" si="556"/>
        <v>0</v>
      </c>
      <c r="Y2012" s="25">
        <f t="shared" si="557"/>
        <v>0</v>
      </c>
      <c r="Z2012" s="77"/>
      <c r="AA2012" s="665"/>
      <c r="AB2012" s="665" t="str">
        <f t="shared" si="558"/>
        <v/>
      </c>
      <c r="AC2012" s="665" t="str">
        <f t="shared" si="559"/>
        <v/>
      </c>
    </row>
    <row r="2013" spans="2:29" ht="12.75" x14ac:dyDescent="0.35">
      <c r="B2013" s="20"/>
      <c r="C2013" s="20"/>
      <c r="D2013" s="29"/>
      <c r="E2013" s="30"/>
      <c r="F2013" s="30"/>
      <c r="G2013" s="30"/>
      <c r="H2013" s="30"/>
      <c r="I2013" s="24" t="str">
        <f t="shared" si="548"/>
        <v/>
      </c>
      <c r="J2013" s="74"/>
      <c r="K2013" s="27"/>
      <c r="L2013" s="24"/>
      <c r="M2013" s="22"/>
      <c r="N2013" s="23" t="str">
        <f t="shared" si="549"/>
        <v/>
      </c>
      <c r="O2013" s="23" t="str">
        <f t="shared" si="550"/>
        <v/>
      </c>
      <c r="P2013" s="23" t="str">
        <f t="shared" si="551"/>
        <v/>
      </c>
      <c r="Q2013" s="23" t="str">
        <f t="shared" si="552"/>
        <v/>
      </c>
      <c r="R2013" s="23" t="str">
        <f t="shared" si="553"/>
        <v/>
      </c>
      <c r="S2013" s="696" t="e">
        <f t="shared" si="554"/>
        <v>#VALUE!</v>
      </c>
      <c r="T2013" s="23" t="str">
        <f t="shared" si="555"/>
        <v/>
      </c>
      <c r="U2013" s="28"/>
      <c r="V2013" s="28"/>
      <c r="W2013" s="631"/>
      <c r="X2013" s="24">
        <f t="shared" si="556"/>
        <v>0</v>
      </c>
      <c r="Y2013" s="25">
        <f t="shared" si="557"/>
        <v>0</v>
      </c>
      <c r="Z2013" s="77"/>
      <c r="AA2013" s="665"/>
      <c r="AB2013" s="665" t="str">
        <f t="shared" si="558"/>
        <v/>
      </c>
      <c r="AC2013" s="665" t="str">
        <f t="shared" si="559"/>
        <v/>
      </c>
    </row>
    <row r="2014" spans="2:29" ht="12.75" x14ac:dyDescent="0.35">
      <c r="B2014" s="20"/>
      <c r="C2014" s="20"/>
      <c r="D2014" s="29"/>
      <c r="E2014" s="30"/>
      <c r="F2014" s="30"/>
      <c r="G2014" s="30"/>
      <c r="H2014" s="30"/>
      <c r="I2014" s="24" t="str">
        <f t="shared" si="548"/>
        <v/>
      </c>
      <c r="J2014" s="74"/>
      <c r="K2014" s="27"/>
      <c r="L2014" s="24"/>
      <c r="M2014" s="22"/>
      <c r="N2014" s="23" t="str">
        <f t="shared" si="549"/>
        <v/>
      </c>
      <c r="O2014" s="23" t="str">
        <f t="shared" si="550"/>
        <v/>
      </c>
      <c r="P2014" s="23" t="str">
        <f t="shared" si="551"/>
        <v/>
      </c>
      <c r="Q2014" s="23" t="str">
        <f t="shared" si="552"/>
        <v/>
      </c>
      <c r="R2014" s="23" t="str">
        <f t="shared" si="553"/>
        <v/>
      </c>
      <c r="S2014" s="696" t="e">
        <f t="shared" si="554"/>
        <v>#VALUE!</v>
      </c>
      <c r="T2014" s="23" t="str">
        <f t="shared" si="555"/>
        <v/>
      </c>
      <c r="U2014" s="28"/>
      <c r="V2014" s="28"/>
      <c r="W2014" s="631"/>
      <c r="X2014" s="24">
        <f t="shared" si="556"/>
        <v>0</v>
      </c>
      <c r="Y2014" s="25">
        <f t="shared" si="557"/>
        <v>0</v>
      </c>
      <c r="Z2014" s="77"/>
      <c r="AA2014" s="665"/>
      <c r="AB2014" s="665" t="str">
        <f t="shared" si="558"/>
        <v/>
      </c>
      <c r="AC2014" s="665" t="str">
        <f t="shared" si="559"/>
        <v/>
      </c>
    </row>
    <row r="2015" spans="2:29" ht="12.75" x14ac:dyDescent="0.35">
      <c r="B2015" s="20"/>
      <c r="C2015" s="20"/>
      <c r="D2015" s="29"/>
      <c r="E2015" s="30"/>
      <c r="F2015" s="30"/>
      <c r="G2015" s="30"/>
      <c r="H2015" s="30"/>
      <c r="I2015" s="24" t="str">
        <f t="shared" si="548"/>
        <v/>
      </c>
      <c r="J2015" s="74"/>
      <c r="K2015" s="27"/>
      <c r="L2015" s="24"/>
      <c r="M2015" s="22"/>
      <c r="N2015" s="23" t="str">
        <f t="shared" si="549"/>
        <v/>
      </c>
      <c r="O2015" s="23" t="str">
        <f t="shared" si="550"/>
        <v/>
      </c>
      <c r="P2015" s="23" t="str">
        <f t="shared" si="551"/>
        <v/>
      </c>
      <c r="Q2015" s="23" t="str">
        <f t="shared" si="552"/>
        <v/>
      </c>
      <c r="R2015" s="23" t="str">
        <f t="shared" si="553"/>
        <v/>
      </c>
      <c r="S2015" s="696" t="e">
        <f t="shared" si="554"/>
        <v>#VALUE!</v>
      </c>
      <c r="T2015" s="23" t="str">
        <f t="shared" si="555"/>
        <v/>
      </c>
      <c r="U2015" s="28"/>
      <c r="V2015" s="28"/>
      <c r="W2015" s="631"/>
      <c r="X2015" s="24">
        <f t="shared" si="556"/>
        <v>0</v>
      </c>
      <c r="Y2015" s="25">
        <f t="shared" si="557"/>
        <v>0</v>
      </c>
      <c r="Z2015" s="77"/>
      <c r="AA2015" s="665"/>
      <c r="AB2015" s="665" t="str">
        <f t="shared" si="558"/>
        <v/>
      </c>
      <c r="AC2015" s="665" t="str">
        <f t="shared" si="559"/>
        <v/>
      </c>
    </row>
    <row r="2016" spans="2:29" ht="12.75" x14ac:dyDescent="0.35">
      <c r="B2016" s="20"/>
      <c r="C2016" s="20"/>
      <c r="D2016" s="29"/>
      <c r="E2016" s="30"/>
      <c r="F2016" s="30"/>
      <c r="G2016" s="30"/>
      <c r="H2016" s="30"/>
      <c r="I2016" s="24" t="str">
        <f t="shared" si="548"/>
        <v/>
      </c>
      <c r="J2016" s="74"/>
      <c r="K2016" s="27"/>
      <c r="L2016" s="24"/>
      <c r="M2016" s="22"/>
      <c r="N2016" s="23" t="str">
        <f t="shared" si="549"/>
        <v/>
      </c>
      <c r="O2016" s="23" t="str">
        <f t="shared" si="550"/>
        <v/>
      </c>
      <c r="P2016" s="23" t="str">
        <f t="shared" si="551"/>
        <v/>
      </c>
      <c r="Q2016" s="23" t="str">
        <f t="shared" si="552"/>
        <v/>
      </c>
      <c r="R2016" s="23" t="str">
        <f t="shared" si="553"/>
        <v/>
      </c>
      <c r="S2016" s="696" t="e">
        <f t="shared" si="554"/>
        <v>#VALUE!</v>
      </c>
      <c r="T2016" s="23" t="str">
        <f t="shared" si="555"/>
        <v/>
      </c>
      <c r="U2016" s="28"/>
      <c r="V2016" s="28"/>
      <c r="W2016" s="631"/>
      <c r="X2016" s="24">
        <f t="shared" si="556"/>
        <v>0</v>
      </c>
      <c r="Y2016" s="25">
        <f t="shared" si="557"/>
        <v>0</v>
      </c>
      <c r="Z2016" s="77"/>
      <c r="AA2016" s="665"/>
      <c r="AB2016" s="665" t="str">
        <f t="shared" si="558"/>
        <v/>
      </c>
      <c r="AC2016" s="665" t="str">
        <f t="shared" si="559"/>
        <v/>
      </c>
    </row>
    <row r="2017" spans="2:29" ht="12.75" x14ac:dyDescent="0.35">
      <c r="B2017" s="20"/>
      <c r="C2017" s="20"/>
      <c r="D2017" s="29"/>
      <c r="E2017" s="30"/>
      <c r="F2017" s="30"/>
      <c r="G2017" s="30"/>
      <c r="H2017" s="30"/>
      <c r="I2017" s="24" t="str">
        <f t="shared" si="548"/>
        <v/>
      </c>
      <c r="J2017" s="74"/>
      <c r="K2017" s="27"/>
      <c r="L2017" s="24"/>
      <c r="M2017" s="22"/>
      <c r="N2017" s="23" t="str">
        <f t="shared" si="549"/>
        <v/>
      </c>
      <c r="O2017" s="23" t="str">
        <f t="shared" si="550"/>
        <v/>
      </c>
      <c r="P2017" s="23" t="str">
        <f t="shared" si="551"/>
        <v/>
      </c>
      <c r="Q2017" s="23" t="str">
        <f t="shared" si="552"/>
        <v/>
      </c>
      <c r="R2017" s="23" t="str">
        <f t="shared" si="553"/>
        <v/>
      </c>
      <c r="S2017" s="696" t="e">
        <f t="shared" si="554"/>
        <v>#VALUE!</v>
      </c>
      <c r="T2017" s="23" t="str">
        <f t="shared" si="555"/>
        <v/>
      </c>
      <c r="U2017" s="28"/>
      <c r="V2017" s="28"/>
      <c r="W2017" s="631"/>
      <c r="X2017" s="24">
        <f t="shared" si="556"/>
        <v>0</v>
      </c>
      <c r="Y2017" s="25">
        <f t="shared" si="557"/>
        <v>0</v>
      </c>
      <c r="Z2017" s="77"/>
      <c r="AA2017" s="665"/>
      <c r="AB2017" s="665" t="str">
        <f t="shared" si="558"/>
        <v/>
      </c>
      <c r="AC2017" s="665" t="str">
        <f t="shared" si="559"/>
        <v/>
      </c>
    </row>
    <row r="2018" spans="2:29" ht="12.75" x14ac:dyDescent="0.35">
      <c r="B2018" s="20"/>
      <c r="C2018" s="20"/>
      <c r="D2018" s="29"/>
      <c r="E2018" s="30"/>
      <c r="F2018" s="30"/>
      <c r="G2018" s="30"/>
      <c r="H2018" s="30"/>
      <c r="I2018" s="24" t="str">
        <f t="shared" si="548"/>
        <v/>
      </c>
      <c r="J2018" s="74"/>
      <c r="K2018" s="27"/>
      <c r="L2018" s="24"/>
      <c r="M2018" s="22"/>
      <c r="N2018" s="23" t="str">
        <f t="shared" si="549"/>
        <v/>
      </c>
      <c r="O2018" s="23" t="str">
        <f t="shared" si="550"/>
        <v/>
      </c>
      <c r="P2018" s="23" t="str">
        <f t="shared" si="551"/>
        <v/>
      </c>
      <c r="Q2018" s="23" t="str">
        <f t="shared" si="552"/>
        <v/>
      </c>
      <c r="R2018" s="23" t="str">
        <f t="shared" si="553"/>
        <v/>
      </c>
      <c r="S2018" s="696" t="e">
        <f t="shared" si="554"/>
        <v>#VALUE!</v>
      </c>
      <c r="T2018" s="23" t="str">
        <f t="shared" si="555"/>
        <v/>
      </c>
      <c r="U2018" s="28"/>
      <c r="V2018" s="28"/>
      <c r="W2018" s="631"/>
      <c r="X2018" s="24">
        <f t="shared" si="556"/>
        <v>0</v>
      </c>
      <c r="Y2018" s="25">
        <f t="shared" si="557"/>
        <v>0</v>
      </c>
      <c r="Z2018" s="77"/>
      <c r="AA2018" s="665"/>
      <c r="AB2018" s="665" t="str">
        <f t="shared" si="558"/>
        <v/>
      </c>
      <c r="AC2018" s="665" t="str">
        <f t="shared" si="559"/>
        <v/>
      </c>
    </row>
    <row r="2019" spans="2:29" ht="12.75" x14ac:dyDescent="0.35">
      <c r="B2019" s="20"/>
      <c r="C2019" s="20"/>
      <c r="D2019" s="29"/>
      <c r="E2019" s="30"/>
      <c r="F2019" s="30"/>
      <c r="G2019" s="30"/>
      <c r="H2019" s="30"/>
      <c r="I2019" s="24" t="str">
        <f t="shared" si="548"/>
        <v/>
      </c>
      <c r="J2019" s="74"/>
      <c r="K2019" s="27"/>
      <c r="L2019" s="24"/>
      <c r="M2019" s="22"/>
      <c r="N2019" s="23" t="str">
        <f t="shared" si="549"/>
        <v/>
      </c>
      <c r="O2019" s="23" t="str">
        <f t="shared" si="550"/>
        <v/>
      </c>
      <c r="P2019" s="23" t="str">
        <f t="shared" si="551"/>
        <v/>
      </c>
      <c r="Q2019" s="23" t="str">
        <f t="shared" si="552"/>
        <v/>
      </c>
      <c r="R2019" s="23" t="str">
        <f t="shared" si="553"/>
        <v/>
      </c>
      <c r="S2019" s="696" t="e">
        <f t="shared" si="554"/>
        <v>#VALUE!</v>
      </c>
      <c r="T2019" s="23" t="str">
        <f t="shared" si="555"/>
        <v/>
      </c>
      <c r="U2019" s="28"/>
      <c r="V2019" s="28"/>
      <c r="W2019" s="631"/>
      <c r="X2019" s="24">
        <f t="shared" si="556"/>
        <v>0</v>
      </c>
      <c r="Y2019" s="25">
        <f t="shared" si="557"/>
        <v>0</v>
      </c>
      <c r="Z2019" s="77"/>
      <c r="AA2019" s="665"/>
      <c r="AB2019" s="665" t="str">
        <f t="shared" si="558"/>
        <v/>
      </c>
      <c r="AC2019" s="665" t="str">
        <f t="shared" si="559"/>
        <v/>
      </c>
    </row>
    <row r="2020" spans="2:29" ht="12.75" x14ac:dyDescent="0.35">
      <c r="B2020" s="20"/>
      <c r="C2020" s="20"/>
      <c r="D2020" s="29"/>
      <c r="E2020" s="30"/>
      <c r="F2020" s="30"/>
      <c r="G2020" s="30"/>
      <c r="H2020" s="30"/>
      <c r="I2020" s="24" t="str">
        <f t="shared" si="548"/>
        <v/>
      </c>
      <c r="J2020" s="74"/>
      <c r="K2020" s="27"/>
      <c r="L2020" s="24"/>
      <c r="M2020" s="22"/>
      <c r="N2020" s="23" t="str">
        <f t="shared" si="549"/>
        <v/>
      </c>
      <c r="O2020" s="23" t="str">
        <f t="shared" si="550"/>
        <v/>
      </c>
      <c r="P2020" s="23" t="str">
        <f t="shared" si="551"/>
        <v/>
      </c>
      <c r="Q2020" s="23" t="str">
        <f t="shared" si="552"/>
        <v/>
      </c>
      <c r="R2020" s="23" t="str">
        <f t="shared" si="553"/>
        <v/>
      </c>
      <c r="S2020" s="696" t="e">
        <f t="shared" si="554"/>
        <v>#VALUE!</v>
      </c>
      <c r="T2020" s="23" t="str">
        <f t="shared" si="555"/>
        <v/>
      </c>
      <c r="U2020" s="28"/>
      <c r="V2020" s="28"/>
      <c r="W2020" s="631"/>
      <c r="X2020" s="24">
        <f t="shared" si="556"/>
        <v>0</v>
      </c>
      <c r="Y2020" s="25">
        <f t="shared" si="557"/>
        <v>0</v>
      </c>
      <c r="Z2020" s="77"/>
      <c r="AA2020" s="665"/>
      <c r="AB2020" s="665" t="str">
        <f t="shared" si="558"/>
        <v/>
      </c>
      <c r="AC2020" s="665" t="str">
        <f t="shared" si="559"/>
        <v/>
      </c>
    </row>
    <row r="2021" spans="2:29" ht="12.75" x14ac:dyDescent="0.35">
      <c r="B2021" s="20"/>
      <c r="C2021" s="20"/>
      <c r="D2021" s="29"/>
      <c r="E2021" s="30"/>
      <c r="F2021" s="30"/>
      <c r="G2021" s="30"/>
      <c r="H2021" s="30"/>
      <c r="I2021" s="24" t="str">
        <f t="shared" si="548"/>
        <v/>
      </c>
      <c r="J2021" s="74"/>
      <c r="K2021" s="27"/>
      <c r="L2021" s="24"/>
      <c r="M2021" s="22"/>
      <c r="N2021" s="23" t="str">
        <f t="shared" si="549"/>
        <v/>
      </c>
      <c r="O2021" s="23" t="str">
        <f t="shared" si="550"/>
        <v/>
      </c>
      <c r="P2021" s="23" t="str">
        <f t="shared" si="551"/>
        <v/>
      </c>
      <c r="Q2021" s="23" t="str">
        <f t="shared" si="552"/>
        <v/>
      </c>
      <c r="R2021" s="23" t="str">
        <f t="shared" si="553"/>
        <v/>
      </c>
      <c r="S2021" s="696" t="e">
        <f t="shared" si="554"/>
        <v>#VALUE!</v>
      </c>
      <c r="T2021" s="23" t="str">
        <f t="shared" si="555"/>
        <v/>
      </c>
      <c r="U2021" s="28"/>
      <c r="V2021" s="28"/>
      <c r="W2021" s="631"/>
      <c r="X2021" s="24">
        <f t="shared" si="556"/>
        <v>0</v>
      </c>
      <c r="Y2021" s="25">
        <f t="shared" si="557"/>
        <v>0</v>
      </c>
      <c r="Z2021" s="77"/>
      <c r="AA2021" s="665"/>
      <c r="AB2021" s="665" t="str">
        <f t="shared" si="558"/>
        <v/>
      </c>
      <c r="AC2021" s="665" t="str">
        <f t="shared" si="559"/>
        <v/>
      </c>
    </row>
    <row r="2022" spans="2:29" ht="12.75" x14ac:dyDescent="0.35">
      <c r="B2022" s="20"/>
      <c r="C2022" s="20"/>
      <c r="D2022" s="29"/>
      <c r="E2022" s="30"/>
      <c r="F2022" s="30"/>
      <c r="G2022" s="30"/>
      <c r="H2022" s="30"/>
      <c r="I2022" s="24" t="str">
        <f t="shared" si="548"/>
        <v/>
      </c>
      <c r="J2022" s="74"/>
      <c r="K2022" s="27"/>
      <c r="L2022" s="24"/>
      <c r="M2022" s="22"/>
      <c r="N2022" s="23" t="str">
        <f t="shared" si="549"/>
        <v/>
      </c>
      <c r="O2022" s="23" t="str">
        <f t="shared" si="550"/>
        <v/>
      </c>
      <c r="P2022" s="23" t="str">
        <f t="shared" si="551"/>
        <v/>
      </c>
      <c r="Q2022" s="23" t="str">
        <f t="shared" si="552"/>
        <v/>
      </c>
      <c r="R2022" s="23" t="str">
        <f t="shared" si="553"/>
        <v/>
      </c>
      <c r="S2022" s="696" t="e">
        <f t="shared" si="554"/>
        <v>#VALUE!</v>
      </c>
      <c r="T2022" s="23" t="str">
        <f t="shared" si="555"/>
        <v/>
      </c>
      <c r="U2022" s="28"/>
      <c r="V2022" s="28"/>
      <c r="W2022" s="631"/>
      <c r="X2022" s="24">
        <f t="shared" si="556"/>
        <v>0</v>
      </c>
      <c r="Y2022" s="25">
        <f t="shared" si="557"/>
        <v>0</v>
      </c>
      <c r="Z2022" s="77"/>
      <c r="AA2022" s="665"/>
      <c r="AB2022" s="665" t="str">
        <f t="shared" si="558"/>
        <v/>
      </c>
      <c r="AC2022" s="665" t="str">
        <f t="shared" si="559"/>
        <v/>
      </c>
    </row>
    <row r="2023" spans="2:29" ht="12.75" x14ac:dyDescent="0.35">
      <c r="B2023" s="20"/>
      <c r="C2023" s="20"/>
      <c r="D2023" s="29"/>
      <c r="E2023" s="30"/>
      <c r="F2023" s="30"/>
      <c r="G2023" s="30"/>
      <c r="H2023" s="30"/>
      <c r="I2023" s="24" t="str">
        <f t="shared" si="548"/>
        <v/>
      </c>
      <c r="J2023" s="74"/>
      <c r="K2023" s="27"/>
      <c r="L2023" s="24"/>
      <c r="M2023" s="22"/>
      <c r="N2023" s="23" t="str">
        <f t="shared" si="549"/>
        <v/>
      </c>
      <c r="O2023" s="23" t="str">
        <f t="shared" si="550"/>
        <v/>
      </c>
      <c r="P2023" s="23" t="str">
        <f t="shared" si="551"/>
        <v/>
      </c>
      <c r="Q2023" s="23" t="str">
        <f t="shared" si="552"/>
        <v/>
      </c>
      <c r="R2023" s="23" t="str">
        <f t="shared" si="553"/>
        <v/>
      </c>
      <c r="S2023" s="696" t="e">
        <f t="shared" si="554"/>
        <v>#VALUE!</v>
      </c>
      <c r="T2023" s="23" t="str">
        <f t="shared" si="555"/>
        <v/>
      </c>
      <c r="U2023" s="28"/>
      <c r="V2023" s="28"/>
      <c r="W2023" s="631"/>
      <c r="X2023" s="24">
        <f t="shared" si="556"/>
        <v>0</v>
      </c>
      <c r="Y2023" s="25">
        <f t="shared" si="557"/>
        <v>0</v>
      </c>
      <c r="Z2023" s="77"/>
      <c r="AA2023" s="665"/>
      <c r="AB2023" s="665" t="str">
        <f t="shared" si="558"/>
        <v/>
      </c>
      <c r="AC2023" s="665" t="str">
        <f t="shared" si="559"/>
        <v/>
      </c>
    </row>
    <row r="2024" spans="2:29" ht="12.75" x14ac:dyDescent="0.35">
      <c r="B2024" s="20"/>
      <c r="C2024" s="20"/>
      <c r="D2024" s="29"/>
      <c r="E2024" s="30"/>
      <c r="F2024" s="30"/>
      <c r="G2024" s="30"/>
      <c r="H2024" s="30"/>
      <c r="I2024" s="24" t="str">
        <f t="shared" si="548"/>
        <v/>
      </c>
      <c r="J2024" s="74"/>
      <c r="K2024" s="27"/>
      <c r="L2024" s="24"/>
      <c r="M2024" s="22"/>
      <c r="N2024" s="23" t="str">
        <f t="shared" si="549"/>
        <v/>
      </c>
      <c r="O2024" s="23" t="str">
        <f t="shared" si="550"/>
        <v/>
      </c>
      <c r="P2024" s="23" t="str">
        <f t="shared" si="551"/>
        <v/>
      </c>
      <c r="Q2024" s="23" t="str">
        <f t="shared" si="552"/>
        <v/>
      </c>
      <c r="R2024" s="23" t="str">
        <f t="shared" si="553"/>
        <v/>
      </c>
      <c r="S2024" s="696" t="e">
        <f t="shared" si="554"/>
        <v>#VALUE!</v>
      </c>
      <c r="T2024" s="23" t="str">
        <f t="shared" si="555"/>
        <v/>
      </c>
      <c r="U2024" s="28"/>
      <c r="V2024" s="28"/>
      <c r="W2024" s="631"/>
      <c r="X2024" s="24">
        <f t="shared" si="556"/>
        <v>0</v>
      </c>
      <c r="Y2024" s="25">
        <f t="shared" si="557"/>
        <v>0</v>
      </c>
      <c r="Z2024" s="77"/>
      <c r="AA2024" s="665"/>
      <c r="AB2024" s="665" t="str">
        <f t="shared" si="558"/>
        <v/>
      </c>
      <c r="AC2024" s="665" t="str">
        <f t="shared" si="559"/>
        <v/>
      </c>
    </row>
    <row r="2025" spans="2:29" ht="12.75" x14ac:dyDescent="0.35">
      <c r="B2025" s="20"/>
      <c r="C2025" s="20"/>
      <c r="D2025" s="29"/>
      <c r="E2025" s="30"/>
      <c r="F2025" s="30"/>
      <c r="G2025" s="30"/>
      <c r="H2025" s="30"/>
      <c r="I2025" s="24" t="str">
        <f t="shared" si="548"/>
        <v/>
      </c>
      <c r="J2025" s="74"/>
      <c r="K2025" s="27"/>
      <c r="L2025" s="24"/>
      <c r="M2025" s="22"/>
      <c r="N2025" s="23" t="str">
        <f t="shared" si="549"/>
        <v/>
      </c>
      <c r="O2025" s="23" t="str">
        <f t="shared" si="550"/>
        <v/>
      </c>
      <c r="P2025" s="23" t="str">
        <f t="shared" si="551"/>
        <v/>
      </c>
      <c r="Q2025" s="23" t="str">
        <f t="shared" si="552"/>
        <v/>
      </c>
      <c r="R2025" s="23" t="str">
        <f t="shared" si="553"/>
        <v/>
      </c>
      <c r="S2025" s="696" t="e">
        <f t="shared" si="554"/>
        <v>#VALUE!</v>
      </c>
      <c r="T2025" s="23" t="str">
        <f t="shared" si="555"/>
        <v/>
      </c>
      <c r="U2025" s="28"/>
      <c r="V2025" s="28"/>
      <c r="W2025" s="631"/>
      <c r="X2025" s="24">
        <f t="shared" si="556"/>
        <v>0</v>
      </c>
      <c r="Y2025" s="25">
        <f t="shared" si="557"/>
        <v>0</v>
      </c>
      <c r="Z2025" s="77"/>
      <c r="AA2025" s="665"/>
      <c r="AB2025" s="665" t="str">
        <f t="shared" si="558"/>
        <v/>
      </c>
      <c r="AC2025" s="665" t="str">
        <f t="shared" si="559"/>
        <v/>
      </c>
    </row>
    <row r="2026" spans="2:29" ht="12.75" x14ac:dyDescent="0.35">
      <c r="B2026" s="20"/>
      <c r="C2026" s="20"/>
      <c r="D2026" s="29"/>
      <c r="E2026" s="30"/>
      <c r="F2026" s="30"/>
      <c r="G2026" s="30"/>
      <c r="H2026" s="30"/>
      <c r="I2026" s="24" t="str">
        <f t="shared" si="548"/>
        <v/>
      </c>
      <c r="J2026" s="74"/>
      <c r="K2026" s="27"/>
      <c r="L2026" s="24"/>
      <c r="M2026" s="22"/>
      <c r="N2026" s="23" t="str">
        <f t="shared" si="549"/>
        <v/>
      </c>
      <c r="O2026" s="23" t="str">
        <f t="shared" si="550"/>
        <v/>
      </c>
      <c r="P2026" s="23" t="str">
        <f t="shared" si="551"/>
        <v/>
      </c>
      <c r="Q2026" s="23" t="str">
        <f t="shared" si="552"/>
        <v/>
      </c>
      <c r="R2026" s="23" t="str">
        <f t="shared" si="553"/>
        <v/>
      </c>
      <c r="S2026" s="696" t="e">
        <f t="shared" si="554"/>
        <v>#VALUE!</v>
      </c>
      <c r="T2026" s="23" t="str">
        <f t="shared" si="555"/>
        <v/>
      </c>
      <c r="U2026" s="28"/>
      <c r="V2026" s="28"/>
      <c r="W2026" s="631"/>
      <c r="X2026" s="24">
        <f t="shared" si="556"/>
        <v>0</v>
      </c>
      <c r="Y2026" s="25">
        <f t="shared" si="557"/>
        <v>0</v>
      </c>
      <c r="Z2026" s="77"/>
      <c r="AA2026" s="665"/>
      <c r="AB2026" s="665" t="str">
        <f t="shared" si="558"/>
        <v/>
      </c>
      <c r="AC2026" s="665" t="str">
        <f t="shared" si="559"/>
        <v/>
      </c>
    </row>
    <row r="2027" spans="2:29" ht="12.75" x14ac:dyDescent="0.35">
      <c r="B2027" s="20"/>
      <c r="C2027" s="20"/>
      <c r="D2027" s="29"/>
      <c r="E2027" s="30"/>
      <c r="F2027" s="30"/>
      <c r="G2027" s="30"/>
      <c r="H2027" s="30"/>
      <c r="I2027" s="24" t="str">
        <f t="shared" si="548"/>
        <v/>
      </c>
      <c r="J2027" s="74"/>
      <c r="K2027" s="27"/>
      <c r="L2027" s="24"/>
      <c r="M2027" s="22"/>
      <c r="N2027" s="23" t="str">
        <f t="shared" si="549"/>
        <v/>
      </c>
      <c r="O2027" s="23" t="str">
        <f t="shared" si="550"/>
        <v/>
      </c>
      <c r="P2027" s="23" t="str">
        <f t="shared" si="551"/>
        <v/>
      </c>
      <c r="Q2027" s="23" t="str">
        <f t="shared" si="552"/>
        <v/>
      </c>
      <c r="R2027" s="23" t="str">
        <f t="shared" si="553"/>
        <v/>
      </c>
      <c r="S2027" s="696" t="e">
        <f t="shared" si="554"/>
        <v>#VALUE!</v>
      </c>
      <c r="T2027" s="23" t="str">
        <f t="shared" si="555"/>
        <v/>
      </c>
      <c r="U2027" s="28"/>
      <c r="V2027" s="28"/>
      <c r="W2027" s="631"/>
      <c r="X2027" s="24">
        <f t="shared" si="556"/>
        <v>0</v>
      </c>
      <c r="Y2027" s="25">
        <f t="shared" si="557"/>
        <v>0</v>
      </c>
      <c r="Z2027" s="77"/>
      <c r="AA2027" s="665"/>
      <c r="AB2027" s="665" t="str">
        <f t="shared" si="558"/>
        <v/>
      </c>
      <c r="AC2027" s="665" t="str">
        <f t="shared" si="559"/>
        <v/>
      </c>
    </row>
    <row r="2028" spans="2:29" ht="12.75" x14ac:dyDescent="0.35">
      <c r="B2028" s="20"/>
      <c r="C2028" s="20"/>
      <c r="D2028" s="29"/>
      <c r="E2028" s="30"/>
      <c r="F2028" s="30"/>
      <c r="G2028" s="30"/>
      <c r="H2028" s="30"/>
      <c r="I2028" s="24" t="str">
        <f t="shared" si="548"/>
        <v/>
      </c>
      <c r="J2028" s="74"/>
      <c r="K2028" s="27"/>
      <c r="L2028" s="24"/>
      <c r="M2028" s="22"/>
      <c r="N2028" s="23" t="str">
        <f t="shared" si="549"/>
        <v/>
      </c>
      <c r="O2028" s="23" t="str">
        <f t="shared" si="550"/>
        <v/>
      </c>
      <c r="P2028" s="23" t="str">
        <f t="shared" si="551"/>
        <v/>
      </c>
      <c r="Q2028" s="23" t="str">
        <f t="shared" si="552"/>
        <v/>
      </c>
      <c r="R2028" s="23" t="str">
        <f t="shared" si="553"/>
        <v/>
      </c>
      <c r="S2028" s="696" t="e">
        <f t="shared" si="554"/>
        <v>#VALUE!</v>
      </c>
      <c r="T2028" s="23" t="str">
        <f t="shared" si="555"/>
        <v/>
      </c>
      <c r="U2028" s="28"/>
      <c r="V2028" s="28"/>
      <c r="W2028" s="631"/>
      <c r="X2028" s="24">
        <f t="shared" si="556"/>
        <v>0</v>
      </c>
      <c r="Y2028" s="25">
        <f t="shared" si="557"/>
        <v>0</v>
      </c>
      <c r="Z2028" s="77"/>
      <c r="AA2028" s="665"/>
      <c r="AB2028" s="665" t="str">
        <f t="shared" si="558"/>
        <v/>
      </c>
      <c r="AC2028" s="665" t="str">
        <f t="shared" si="559"/>
        <v/>
      </c>
    </row>
    <row r="2029" spans="2:29" ht="12.75" x14ac:dyDescent="0.35">
      <c r="B2029" s="20"/>
      <c r="C2029" s="20"/>
      <c r="D2029" s="29"/>
      <c r="E2029" s="30"/>
      <c r="F2029" s="30"/>
      <c r="G2029" s="30"/>
      <c r="H2029" s="30"/>
      <c r="I2029" s="24" t="str">
        <f t="shared" si="548"/>
        <v/>
      </c>
      <c r="J2029" s="74"/>
      <c r="K2029" s="27"/>
      <c r="L2029" s="24"/>
      <c r="M2029" s="22"/>
      <c r="N2029" s="23" t="str">
        <f t="shared" si="549"/>
        <v/>
      </c>
      <c r="O2029" s="23" t="str">
        <f t="shared" si="550"/>
        <v/>
      </c>
      <c r="P2029" s="23" t="str">
        <f t="shared" si="551"/>
        <v/>
      </c>
      <c r="Q2029" s="23" t="str">
        <f t="shared" si="552"/>
        <v/>
      </c>
      <c r="R2029" s="23" t="str">
        <f t="shared" si="553"/>
        <v/>
      </c>
      <c r="S2029" s="696" t="e">
        <f t="shared" si="554"/>
        <v>#VALUE!</v>
      </c>
      <c r="T2029" s="23" t="str">
        <f t="shared" si="555"/>
        <v/>
      </c>
      <c r="U2029" s="28"/>
      <c r="V2029" s="28"/>
      <c r="W2029" s="631"/>
      <c r="X2029" s="24">
        <f t="shared" si="556"/>
        <v>0</v>
      </c>
      <c r="Y2029" s="25">
        <f t="shared" si="557"/>
        <v>0</v>
      </c>
      <c r="Z2029" s="77"/>
      <c r="AA2029" s="665"/>
      <c r="AB2029" s="665" t="str">
        <f t="shared" si="558"/>
        <v/>
      </c>
      <c r="AC2029" s="665" t="str">
        <f t="shared" si="559"/>
        <v/>
      </c>
    </row>
    <row r="2030" spans="2:29" ht="12.75" x14ac:dyDescent="0.35">
      <c r="B2030" s="20"/>
      <c r="C2030" s="20"/>
      <c r="D2030" s="29"/>
      <c r="E2030" s="30"/>
      <c r="F2030" s="30"/>
      <c r="G2030" s="30"/>
      <c r="H2030" s="30"/>
      <c r="I2030" s="24" t="str">
        <f t="shared" si="548"/>
        <v/>
      </c>
      <c r="J2030" s="74"/>
      <c r="K2030" s="27"/>
      <c r="L2030" s="24"/>
      <c r="M2030" s="22"/>
      <c r="N2030" s="23" t="str">
        <f t="shared" si="549"/>
        <v/>
      </c>
      <c r="O2030" s="23" t="str">
        <f t="shared" si="550"/>
        <v/>
      </c>
      <c r="P2030" s="23" t="str">
        <f t="shared" si="551"/>
        <v/>
      </c>
      <c r="Q2030" s="23" t="str">
        <f t="shared" si="552"/>
        <v/>
      </c>
      <c r="R2030" s="23" t="str">
        <f t="shared" si="553"/>
        <v/>
      </c>
      <c r="S2030" s="696" t="e">
        <f t="shared" si="554"/>
        <v>#VALUE!</v>
      </c>
      <c r="T2030" s="23" t="str">
        <f t="shared" si="555"/>
        <v/>
      </c>
      <c r="U2030" s="28"/>
      <c r="V2030" s="28"/>
      <c r="W2030" s="631"/>
      <c r="X2030" s="24">
        <f t="shared" si="556"/>
        <v>0</v>
      </c>
      <c r="Y2030" s="25">
        <f t="shared" si="557"/>
        <v>0</v>
      </c>
      <c r="Z2030" s="77"/>
      <c r="AA2030" s="665"/>
      <c r="AB2030" s="665" t="str">
        <f t="shared" si="558"/>
        <v/>
      </c>
      <c r="AC2030" s="665" t="str">
        <f t="shared" si="559"/>
        <v/>
      </c>
    </row>
    <row r="2031" spans="2:29" ht="12.75" x14ac:dyDescent="0.35">
      <c r="B2031" s="20"/>
      <c r="C2031" s="20"/>
      <c r="D2031" s="29"/>
      <c r="E2031" s="30"/>
      <c r="F2031" s="30"/>
      <c r="G2031" s="30"/>
      <c r="H2031" s="30"/>
      <c r="I2031" s="24" t="str">
        <f t="shared" si="548"/>
        <v/>
      </c>
      <c r="J2031" s="74"/>
      <c r="K2031" s="27"/>
      <c r="L2031" s="24"/>
      <c r="M2031" s="22"/>
      <c r="N2031" s="23" t="str">
        <f t="shared" si="549"/>
        <v/>
      </c>
      <c r="O2031" s="23" t="str">
        <f t="shared" si="550"/>
        <v/>
      </c>
      <c r="P2031" s="23" t="str">
        <f t="shared" si="551"/>
        <v/>
      </c>
      <c r="Q2031" s="23" t="str">
        <f t="shared" si="552"/>
        <v/>
      </c>
      <c r="R2031" s="23" t="str">
        <f t="shared" si="553"/>
        <v/>
      </c>
      <c r="S2031" s="696" t="e">
        <f t="shared" si="554"/>
        <v>#VALUE!</v>
      </c>
      <c r="T2031" s="23" t="str">
        <f t="shared" si="555"/>
        <v/>
      </c>
      <c r="U2031" s="28"/>
      <c r="V2031" s="28"/>
      <c r="W2031" s="631"/>
      <c r="X2031" s="24">
        <f t="shared" si="556"/>
        <v>0</v>
      </c>
      <c r="Y2031" s="25">
        <f t="shared" si="557"/>
        <v>0</v>
      </c>
      <c r="Z2031" s="77"/>
      <c r="AA2031" s="665"/>
      <c r="AB2031" s="665" t="str">
        <f t="shared" si="558"/>
        <v/>
      </c>
      <c r="AC2031" s="665" t="str">
        <f t="shared" si="559"/>
        <v/>
      </c>
    </row>
    <row r="2032" spans="2:29" ht="12.75" x14ac:dyDescent="0.35">
      <c r="B2032" s="20"/>
      <c r="C2032" s="20"/>
      <c r="D2032" s="29"/>
      <c r="E2032" s="30"/>
      <c r="F2032" s="30"/>
      <c r="G2032" s="30"/>
      <c r="H2032" s="30"/>
      <c r="I2032" s="24" t="str">
        <f t="shared" si="548"/>
        <v/>
      </c>
      <c r="J2032" s="74"/>
      <c r="K2032" s="27"/>
      <c r="L2032" s="24"/>
      <c r="M2032" s="22"/>
      <c r="N2032" s="23" t="str">
        <f t="shared" si="549"/>
        <v/>
      </c>
      <c r="O2032" s="23" t="str">
        <f t="shared" si="550"/>
        <v/>
      </c>
      <c r="P2032" s="23" t="str">
        <f t="shared" si="551"/>
        <v/>
      </c>
      <c r="Q2032" s="23" t="str">
        <f t="shared" si="552"/>
        <v/>
      </c>
      <c r="R2032" s="23" t="str">
        <f t="shared" si="553"/>
        <v/>
      </c>
      <c r="S2032" s="696" t="e">
        <f t="shared" si="554"/>
        <v>#VALUE!</v>
      </c>
      <c r="T2032" s="23" t="str">
        <f t="shared" si="555"/>
        <v/>
      </c>
      <c r="U2032" s="28"/>
      <c r="V2032" s="28"/>
      <c r="W2032" s="631"/>
      <c r="X2032" s="24">
        <f t="shared" si="556"/>
        <v>0</v>
      </c>
      <c r="Y2032" s="25">
        <f t="shared" si="557"/>
        <v>0</v>
      </c>
      <c r="Z2032" s="77"/>
      <c r="AA2032" s="665"/>
      <c r="AB2032" s="665" t="str">
        <f t="shared" si="558"/>
        <v/>
      </c>
      <c r="AC2032" s="665" t="str">
        <f t="shared" si="559"/>
        <v/>
      </c>
    </row>
    <row r="2033" spans="2:29" ht="12.75" x14ac:dyDescent="0.35">
      <c r="B2033" s="20"/>
      <c r="C2033" s="20"/>
      <c r="D2033" s="29"/>
      <c r="E2033" s="30"/>
      <c r="F2033" s="30"/>
      <c r="G2033" s="30"/>
      <c r="H2033" s="30"/>
      <c r="I2033" s="24" t="str">
        <f t="shared" si="548"/>
        <v/>
      </c>
      <c r="J2033" s="74"/>
      <c r="K2033" s="27"/>
      <c r="L2033" s="24"/>
      <c r="M2033" s="22"/>
      <c r="N2033" s="23" t="str">
        <f t="shared" si="549"/>
        <v/>
      </c>
      <c r="O2033" s="23" t="str">
        <f t="shared" si="550"/>
        <v/>
      </c>
      <c r="P2033" s="23" t="str">
        <f t="shared" si="551"/>
        <v/>
      </c>
      <c r="Q2033" s="23" t="str">
        <f t="shared" si="552"/>
        <v/>
      </c>
      <c r="R2033" s="23" t="str">
        <f t="shared" si="553"/>
        <v/>
      </c>
      <c r="S2033" s="696" t="e">
        <f t="shared" si="554"/>
        <v>#VALUE!</v>
      </c>
      <c r="T2033" s="23" t="str">
        <f t="shared" si="555"/>
        <v/>
      </c>
      <c r="U2033" s="28"/>
      <c r="V2033" s="28"/>
      <c r="W2033" s="631"/>
      <c r="X2033" s="24">
        <f t="shared" si="556"/>
        <v>0</v>
      </c>
      <c r="Y2033" s="25">
        <f t="shared" si="557"/>
        <v>0</v>
      </c>
      <c r="Z2033" s="77"/>
      <c r="AA2033" s="665"/>
      <c r="AB2033" s="665" t="str">
        <f t="shared" si="558"/>
        <v/>
      </c>
      <c r="AC2033" s="665" t="str">
        <f t="shared" si="559"/>
        <v/>
      </c>
    </row>
    <row r="2034" spans="2:29" ht="12.75" x14ac:dyDescent="0.35">
      <c r="B2034" s="20"/>
      <c r="C2034" s="20"/>
      <c r="D2034" s="29"/>
      <c r="E2034" s="30"/>
      <c r="F2034" s="30"/>
      <c r="G2034" s="30"/>
      <c r="H2034" s="30"/>
      <c r="I2034" s="24" t="str">
        <f t="shared" si="548"/>
        <v/>
      </c>
      <c r="J2034" s="74"/>
      <c r="K2034" s="27"/>
      <c r="L2034" s="24"/>
      <c r="M2034" s="22"/>
      <c r="N2034" s="23" t="str">
        <f t="shared" si="549"/>
        <v/>
      </c>
      <c r="O2034" s="23" t="str">
        <f t="shared" si="550"/>
        <v/>
      </c>
      <c r="P2034" s="23" t="str">
        <f t="shared" si="551"/>
        <v/>
      </c>
      <c r="Q2034" s="23" t="str">
        <f t="shared" si="552"/>
        <v/>
      </c>
      <c r="R2034" s="23" t="str">
        <f t="shared" si="553"/>
        <v/>
      </c>
      <c r="S2034" s="696" t="e">
        <f t="shared" si="554"/>
        <v>#VALUE!</v>
      </c>
      <c r="T2034" s="23" t="str">
        <f t="shared" si="555"/>
        <v/>
      </c>
      <c r="U2034" s="28"/>
      <c r="V2034" s="28"/>
      <c r="W2034" s="631"/>
      <c r="X2034" s="24">
        <f t="shared" si="556"/>
        <v>0</v>
      </c>
      <c r="Y2034" s="25">
        <f t="shared" si="557"/>
        <v>0</v>
      </c>
      <c r="Z2034" s="77"/>
      <c r="AA2034" s="665"/>
      <c r="AB2034" s="665" t="str">
        <f t="shared" si="558"/>
        <v/>
      </c>
      <c r="AC2034" s="665" t="str">
        <f t="shared" si="559"/>
        <v/>
      </c>
    </row>
    <row r="2035" spans="2:29" ht="12.75" x14ac:dyDescent="0.35">
      <c r="B2035" s="20"/>
      <c r="C2035" s="20"/>
      <c r="D2035" s="29"/>
      <c r="E2035" s="30"/>
      <c r="F2035" s="30"/>
      <c r="G2035" s="30"/>
      <c r="H2035" s="30"/>
      <c r="I2035" s="24" t="str">
        <f t="shared" si="548"/>
        <v/>
      </c>
      <c r="J2035" s="74"/>
      <c r="K2035" s="27"/>
      <c r="L2035" s="24"/>
      <c r="M2035" s="22"/>
      <c r="N2035" s="23" t="str">
        <f t="shared" si="549"/>
        <v/>
      </c>
      <c r="O2035" s="23" t="str">
        <f t="shared" si="550"/>
        <v/>
      </c>
      <c r="P2035" s="23" t="str">
        <f t="shared" si="551"/>
        <v/>
      </c>
      <c r="Q2035" s="23" t="str">
        <f t="shared" si="552"/>
        <v/>
      </c>
      <c r="R2035" s="23" t="str">
        <f t="shared" si="553"/>
        <v/>
      </c>
      <c r="S2035" s="696" t="e">
        <f t="shared" si="554"/>
        <v>#VALUE!</v>
      </c>
      <c r="T2035" s="23" t="str">
        <f t="shared" si="555"/>
        <v/>
      </c>
      <c r="U2035" s="28"/>
      <c r="V2035" s="28"/>
      <c r="W2035" s="631"/>
      <c r="X2035" s="24">
        <f t="shared" si="556"/>
        <v>0</v>
      </c>
      <c r="Y2035" s="25">
        <f t="shared" si="557"/>
        <v>0</v>
      </c>
      <c r="Z2035" s="77"/>
      <c r="AA2035" s="665"/>
      <c r="AB2035" s="665" t="str">
        <f t="shared" si="558"/>
        <v/>
      </c>
      <c r="AC2035" s="665" t="str">
        <f t="shared" si="559"/>
        <v/>
      </c>
    </row>
    <row r="2036" spans="2:29" ht="12.75" x14ac:dyDescent="0.35">
      <c r="B2036" s="20"/>
      <c r="C2036" s="20"/>
      <c r="D2036" s="29"/>
      <c r="E2036" s="30"/>
      <c r="F2036" s="30"/>
      <c r="G2036" s="30"/>
      <c r="H2036" s="30"/>
      <c r="I2036" s="24" t="str">
        <f t="shared" si="548"/>
        <v/>
      </c>
      <c r="J2036" s="74"/>
      <c r="K2036" s="27"/>
      <c r="L2036" s="24"/>
      <c r="M2036" s="22"/>
      <c r="N2036" s="23" t="str">
        <f t="shared" si="549"/>
        <v/>
      </c>
      <c r="O2036" s="23" t="str">
        <f t="shared" si="550"/>
        <v/>
      </c>
      <c r="P2036" s="23" t="str">
        <f t="shared" si="551"/>
        <v/>
      </c>
      <c r="Q2036" s="23" t="str">
        <f t="shared" si="552"/>
        <v/>
      </c>
      <c r="R2036" s="23" t="str">
        <f t="shared" si="553"/>
        <v/>
      </c>
      <c r="S2036" s="696" t="e">
        <f t="shared" si="554"/>
        <v>#VALUE!</v>
      </c>
      <c r="T2036" s="23" t="str">
        <f t="shared" si="555"/>
        <v/>
      </c>
      <c r="U2036" s="28"/>
      <c r="V2036" s="28"/>
      <c r="W2036" s="631"/>
      <c r="X2036" s="24">
        <f t="shared" si="556"/>
        <v>0</v>
      </c>
      <c r="Y2036" s="25">
        <f t="shared" si="557"/>
        <v>0</v>
      </c>
      <c r="Z2036" s="77"/>
      <c r="AA2036" s="665"/>
      <c r="AB2036" s="665" t="str">
        <f t="shared" si="558"/>
        <v/>
      </c>
      <c r="AC2036" s="665" t="str">
        <f t="shared" si="559"/>
        <v/>
      </c>
    </row>
    <row r="2037" spans="2:29" ht="12.75" x14ac:dyDescent="0.35">
      <c r="B2037" s="20"/>
      <c r="C2037" s="20"/>
      <c r="D2037" s="29"/>
      <c r="E2037" s="30"/>
      <c r="F2037" s="30"/>
      <c r="G2037" s="30"/>
      <c r="H2037" s="30"/>
      <c r="I2037" s="24" t="str">
        <f t="shared" si="548"/>
        <v/>
      </c>
      <c r="J2037" s="74"/>
      <c r="K2037" s="27"/>
      <c r="L2037" s="24"/>
      <c r="M2037" s="22"/>
      <c r="N2037" s="23" t="str">
        <f t="shared" si="549"/>
        <v/>
      </c>
      <c r="O2037" s="23" t="str">
        <f t="shared" si="550"/>
        <v/>
      </c>
      <c r="P2037" s="23" t="str">
        <f t="shared" si="551"/>
        <v/>
      </c>
      <c r="Q2037" s="23" t="str">
        <f t="shared" si="552"/>
        <v/>
      </c>
      <c r="R2037" s="23" t="str">
        <f t="shared" si="553"/>
        <v/>
      </c>
      <c r="S2037" s="696" t="e">
        <f t="shared" si="554"/>
        <v>#VALUE!</v>
      </c>
      <c r="T2037" s="23" t="str">
        <f t="shared" si="555"/>
        <v/>
      </c>
      <c r="U2037" s="28"/>
      <c r="V2037" s="28"/>
      <c r="W2037" s="631"/>
      <c r="X2037" s="24">
        <f t="shared" si="556"/>
        <v>0</v>
      </c>
      <c r="Y2037" s="25">
        <f t="shared" si="557"/>
        <v>0</v>
      </c>
      <c r="Z2037" s="77"/>
      <c r="AA2037" s="665"/>
      <c r="AB2037" s="665" t="str">
        <f t="shared" si="558"/>
        <v/>
      </c>
      <c r="AC2037" s="665" t="str">
        <f t="shared" si="559"/>
        <v/>
      </c>
    </row>
    <row r="2038" spans="2:29" ht="12.75" x14ac:dyDescent="0.35">
      <c r="B2038" s="20"/>
      <c r="C2038" s="20"/>
      <c r="D2038" s="29"/>
      <c r="E2038" s="30"/>
      <c r="F2038" s="30"/>
      <c r="G2038" s="30"/>
      <c r="H2038" s="30"/>
      <c r="I2038" s="24" t="str">
        <f t="shared" si="548"/>
        <v/>
      </c>
      <c r="J2038" s="74"/>
      <c r="K2038" s="27"/>
      <c r="L2038" s="24"/>
      <c r="M2038" s="22"/>
      <c r="N2038" s="23" t="str">
        <f t="shared" si="549"/>
        <v/>
      </c>
      <c r="O2038" s="23" t="str">
        <f t="shared" si="550"/>
        <v/>
      </c>
      <c r="P2038" s="23" t="str">
        <f t="shared" si="551"/>
        <v/>
      </c>
      <c r="Q2038" s="23" t="str">
        <f t="shared" si="552"/>
        <v/>
      </c>
      <c r="R2038" s="23" t="str">
        <f t="shared" si="553"/>
        <v/>
      </c>
      <c r="S2038" s="696" t="e">
        <f t="shared" si="554"/>
        <v>#VALUE!</v>
      </c>
      <c r="T2038" s="23" t="str">
        <f t="shared" si="555"/>
        <v/>
      </c>
      <c r="U2038" s="28"/>
      <c r="V2038" s="28"/>
      <c r="W2038" s="631"/>
      <c r="X2038" s="24">
        <f t="shared" si="556"/>
        <v>0</v>
      </c>
      <c r="Y2038" s="25">
        <f t="shared" si="557"/>
        <v>0</v>
      </c>
      <c r="Z2038" s="77"/>
      <c r="AA2038" s="665"/>
      <c r="AB2038" s="665" t="str">
        <f t="shared" si="558"/>
        <v/>
      </c>
      <c r="AC2038" s="665" t="str">
        <f t="shared" si="559"/>
        <v/>
      </c>
    </row>
    <row r="2039" spans="2:29" ht="12.75" x14ac:dyDescent="0.35">
      <c r="B2039" s="20"/>
      <c r="C2039" s="20"/>
      <c r="D2039" s="29"/>
      <c r="E2039" s="30"/>
      <c r="F2039" s="30"/>
      <c r="G2039" s="30"/>
      <c r="H2039" s="30"/>
      <c r="I2039" s="24" t="str">
        <f t="shared" si="548"/>
        <v/>
      </c>
      <c r="J2039" s="74"/>
      <c r="K2039" s="27"/>
      <c r="L2039" s="24"/>
      <c r="M2039" s="22"/>
      <c r="N2039" s="23" t="str">
        <f t="shared" si="549"/>
        <v/>
      </c>
      <c r="O2039" s="23" t="str">
        <f t="shared" si="550"/>
        <v/>
      </c>
      <c r="P2039" s="23" t="str">
        <f t="shared" si="551"/>
        <v/>
      </c>
      <c r="Q2039" s="23" t="str">
        <f t="shared" si="552"/>
        <v/>
      </c>
      <c r="R2039" s="23" t="str">
        <f t="shared" si="553"/>
        <v/>
      </c>
      <c r="S2039" s="696" t="e">
        <f t="shared" si="554"/>
        <v>#VALUE!</v>
      </c>
      <c r="T2039" s="23" t="str">
        <f t="shared" si="555"/>
        <v/>
      </c>
      <c r="U2039" s="28"/>
      <c r="V2039" s="28"/>
      <c r="W2039" s="631"/>
      <c r="X2039" s="24">
        <f t="shared" si="556"/>
        <v>0</v>
      </c>
      <c r="Y2039" s="25">
        <f t="shared" si="557"/>
        <v>0</v>
      </c>
      <c r="Z2039" s="77"/>
      <c r="AA2039" s="665"/>
      <c r="AB2039" s="665" t="str">
        <f t="shared" si="558"/>
        <v/>
      </c>
      <c r="AC2039" s="665" t="str">
        <f t="shared" si="559"/>
        <v/>
      </c>
    </row>
    <row r="2040" spans="2:29" ht="12.75" x14ac:dyDescent="0.35">
      <c r="B2040" s="20"/>
      <c r="C2040" s="20"/>
      <c r="D2040" s="29"/>
      <c r="E2040" s="30"/>
      <c r="F2040" s="30"/>
      <c r="G2040" s="30"/>
      <c r="H2040" s="30"/>
      <c r="I2040" s="24" t="str">
        <f t="shared" si="548"/>
        <v/>
      </c>
      <c r="J2040" s="74"/>
      <c r="K2040" s="27"/>
      <c r="L2040" s="24"/>
      <c r="M2040" s="22"/>
      <c r="N2040" s="23" t="str">
        <f t="shared" si="549"/>
        <v/>
      </c>
      <c r="O2040" s="23" t="str">
        <f t="shared" si="550"/>
        <v/>
      </c>
      <c r="P2040" s="23" t="str">
        <f t="shared" si="551"/>
        <v/>
      </c>
      <c r="Q2040" s="23" t="str">
        <f t="shared" si="552"/>
        <v/>
      </c>
      <c r="R2040" s="23" t="str">
        <f t="shared" si="553"/>
        <v/>
      </c>
      <c r="S2040" s="696" t="e">
        <f t="shared" si="554"/>
        <v>#VALUE!</v>
      </c>
      <c r="T2040" s="23" t="str">
        <f t="shared" si="555"/>
        <v/>
      </c>
      <c r="U2040" s="28"/>
      <c r="V2040" s="28"/>
      <c r="W2040" s="631"/>
      <c r="X2040" s="24">
        <f t="shared" si="556"/>
        <v>0</v>
      </c>
      <c r="Y2040" s="25">
        <f t="shared" si="557"/>
        <v>0</v>
      </c>
      <c r="Z2040" s="77"/>
      <c r="AA2040" s="665"/>
      <c r="AB2040" s="665" t="str">
        <f t="shared" si="558"/>
        <v/>
      </c>
      <c r="AC2040" s="665" t="str">
        <f t="shared" si="559"/>
        <v/>
      </c>
    </row>
    <row r="2041" spans="2:29" ht="12.75" x14ac:dyDescent="0.35">
      <c r="B2041" s="20"/>
      <c r="C2041" s="20"/>
      <c r="D2041" s="29"/>
      <c r="E2041" s="30"/>
      <c r="F2041" s="30"/>
      <c r="G2041" s="30"/>
      <c r="H2041" s="30"/>
      <c r="I2041" s="24" t="str">
        <f t="shared" si="548"/>
        <v/>
      </c>
      <c r="J2041" s="74"/>
      <c r="K2041" s="27"/>
      <c r="L2041" s="24"/>
      <c r="M2041" s="22"/>
      <c r="N2041" s="23" t="str">
        <f t="shared" si="549"/>
        <v/>
      </c>
      <c r="O2041" s="23" t="str">
        <f t="shared" si="550"/>
        <v/>
      </c>
      <c r="P2041" s="23" t="str">
        <f t="shared" si="551"/>
        <v/>
      </c>
      <c r="Q2041" s="23" t="str">
        <f t="shared" si="552"/>
        <v/>
      </c>
      <c r="R2041" s="23" t="str">
        <f t="shared" si="553"/>
        <v/>
      </c>
      <c r="S2041" s="696" t="e">
        <f t="shared" si="554"/>
        <v>#VALUE!</v>
      </c>
      <c r="T2041" s="23" t="str">
        <f t="shared" si="555"/>
        <v/>
      </c>
      <c r="U2041" s="28"/>
      <c r="V2041" s="28"/>
      <c r="W2041" s="631"/>
      <c r="X2041" s="24">
        <f t="shared" si="556"/>
        <v>0</v>
      </c>
      <c r="Y2041" s="25">
        <f t="shared" si="557"/>
        <v>0</v>
      </c>
      <c r="Z2041" s="77"/>
      <c r="AA2041" s="665"/>
      <c r="AB2041" s="665" t="str">
        <f t="shared" si="558"/>
        <v/>
      </c>
      <c r="AC2041" s="665" t="str">
        <f t="shared" si="559"/>
        <v/>
      </c>
    </row>
    <row r="2042" spans="2:29" ht="12.75" x14ac:dyDescent="0.35">
      <c r="B2042" s="20"/>
      <c r="C2042" s="20"/>
      <c r="D2042" s="29"/>
      <c r="E2042" s="30"/>
      <c r="F2042" s="30"/>
      <c r="G2042" s="30"/>
      <c r="H2042" s="30"/>
      <c r="I2042" s="24" t="str">
        <f t="shared" si="548"/>
        <v/>
      </c>
      <c r="J2042" s="74"/>
      <c r="K2042" s="27"/>
      <c r="L2042" s="24"/>
      <c r="M2042" s="22"/>
      <c r="N2042" s="23" t="str">
        <f t="shared" si="549"/>
        <v/>
      </c>
      <c r="O2042" s="23" t="str">
        <f t="shared" si="550"/>
        <v/>
      </c>
      <c r="P2042" s="23" t="str">
        <f t="shared" si="551"/>
        <v/>
      </c>
      <c r="Q2042" s="23" t="str">
        <f t="shared" si="552"/>
        <v/>
      </c>
      <c r="R2042" s="23" t="str">
        <f t="shared" si="553"/>
        <v/>
      </c>
      <c r="S2042" s="696" t="e">
        <f t="shared" si="554"/>
        <v>#VALUE!</v>
      </c>
      <c r="T2042" s="23" t="str">
        <f t="shared" si="555"/>
        <v/>
      </c>
      <c r="U2042" s="28"/>
      <c r="V2042" s="28"/>
      <c r="W2042" s="631"/>
      <c r="X2042" s="24">
        <f t="shared" si="556"/>
        <v>0</v>
      </c>
      <c r="Y2042" s="25">
        <f t="shared" si="557"/>
        <v>0</v>
      </c>
      <c r="Z2042" s="77"/>
      <c r="AA2042" s="665"/>
      <c r="AB2042" s="665" t="str">
        <f t="shared" si="558"/>
        <v/>
      </c>
      <c r="AC2042" s="665" t="str">
        <f t="shared" si="559"/>
        <v/>
      </c>
    </row>
    <row r="2043" spans="2:29" ht="12.75" x14ac:dyDescent="0.35">
      <c r="B2043" s="20"/>
      <c r="C2043" s="20"/>
      <c r="D2043" s="29"/>
      <c r="E2043" s="30"/>
      <c r="F2043" s="30"/>
      <c r="G2043" s="30"/>
      <c r="H2043" s="30"/>
      <c r="I2043" s="24" t="str">
        <f t="shared" si="548"/>
        <v/>
      </c>
      <c r="J2043" s="74"/>
      <c r="K2043" s="27"/>
      <c r="L2043" s="24"/>
      <c r="M2043" s="22"/>
      <c r="N2043" s="23" t="str">
        <f t="shared" si="549"/>
        <v/>
      </c>
      <c r="O2043" s="23" t="str">
        <f t="shared" si="550"/>
        <v/>
      </c>
      <c r="P2043" s="23" t="str">
        <f t="shared" si="551"/>
        <v/>
      </c>
      <c r="Q2043" s="23" t="str">
        <f t="shared" si="552"/>
        <v/>
      </c>
      <c r="R2043" s="23" t="str">
        <f t="shared" si="553"/>
        <v/>
      </c>
      <c r="S2043" s="696" t="e">
        <f t="shared" si="554"/>
        <v>#VALUE!</v>
      </c>
      <c r="T2043" s="23" t="str">
        <f t="shared" si="555"/>
        <v/>
      </c>
      <c r="U2043" s="28"/>
      <c r="V2043" s="28"/>
      <c r="W2043" s="631"/>
      <c r="X2043" s="24">
        <f t="shared" si="556"/>
        <v>0</v>
      </c>
      <c r="Y2043" s="25">
        <f t="shared" si="557"/>
        <v>0</v>
      </c>
      <c r="Z2043" s="77"/>
      <c r="AA2043" s="665"/>
      <c r="AB2043" s="665" t="str">
        <f t="shared" si="558"/>
        <v/>
      </c>
      <c r="AC2043" s="665" t="str">
        <f t="shared" si="559"/>
        <v/>
      </c>
    </row>
    <row r="2044" spans="2:29" ht="12.75" x14ac:dyDescent="0.35">
      <c r="B2044" s="20"/>
      <c r="C2044" s="20"/>
      <c r="D2044" s="29"/>
      <c r="E2044" s="30"/>
      <c r="F2044" s="30"/>
      <c r="G2044" s="30"/>
      <c r="H2044" s="30"/>
      <c r="I2044" s="24" t="str">
        <f t="shared" ref="I2044:I2107" si="560">IF(H2044="","",VLOOKUP(H2044,Applicator,2,0))</f>
        <v/>
      </c>
      <c r="J2044" s="74"/>
      <c r="K2044" s="27"/>
      <c r="L2044" s="24"/>
      <c r="M2044" s="22"/>
      <c r="N2044" s="23" t="str">
        <f t="shared" ref="N2044:N2107" si="561">IF(M2044="","",VLOOKUP(M2044,peach_list,2,0))</f>
        <v/>
      </c>
      <c r="O2044" s="23" t="str">
        <f t="shared" ref="O2044:O2107" si="562">IF(M2044="","",VLOOKUP(M2044,peach_list,3,0))</f>
        <v/>
      </c>
      <c r="P2044" s="23" t="str">
        <f t="shared" ref="P2044:P2107" si="563">IF(M2044="","",VLOOKUP(M2044,peach_list,4,0))</f>
        <v/>
      </c>
      <c r="Q2044" s="23" t="str">
        <f t="shared" ref="Q2044:Q2107" si="564">IF(M2044="","",VLOOKUP(M2044,peach_list,5,0))</f>
        <v/>
      </c>
      <c r="R2044" s="23" t="str">
        <f t="shared" ref="R2044:R2107" si="565">IF(M2044="","",VLOOKUP(M2044,peach_list,6,0))</f>
        <v/>
      </c>
      <c r="S2044" s="696" t="e">
        <f t="shared" ref="S2044:S2107" si="566">B2044+R2044</f>
        <v>#VALUE!</v>
      </c>
      <c r="T2044" s="23" t="str">
        <f t="shared" ref="T2044:T2107" si="567">IF(M2044="","",VLOOKUP(M2044,peach_list,7,0))</f>
        <v/>
      </c>
      <c r="U2044" s="28"/>
      <c r="V2044" s="28"/>
      <c r="W2044" s="631"/>
      <c r="X2044" s="24">
        <f t="shared" ref="X2044:X2107" si="568">U2044*V2044</f>
        <v>0</v>
      </c>
      <c r="Y2044" s="25">
        <f t="shared" ref="Y2044:Y2107" si="569">W2044</f>
        <v>0</v>
      </c>
      <c r="Z2044" s="77"/>
      <c r="AA2044" s="665"/>
      <c r="AB2044" s="665" t="str">
        <f t="shared" si="558"/>
        <v/>
      </c>
      <c r="AC2044" s="665" t="str">
        <f t="shared" si="559"/>
        <v/>
      </c>
    </row>
    <row r="2045" spans="2:29" ht="12.75" x14ac:dyDescent="0.35">
      <c r="B2045" s="20"/>
      <c r="C2045" s="20"/>
      <c r="D2045" s="29"/>
      <c r="E2045" s="30"/>
      <c r="F2045" s="30"/>
      <c r="G2045" s="30"/>
      <c r="H2045" s="30"/>
      <c r="I2045" s="24" t="str">
        <f t="shared" si="560"/>
        <v/>
      </c>
      <c r="J2045" s="74"/>
      <c r="K2045" s="27"/>
      <c r="L2045" s="24"/>
      <c r="M2045" s="22"/>
      <c r="N2045" s="23" t="str">
        <f t="shared" si="561"/>
        <v/>
      </c>
      <c r="O2045" s="23" t="str">
        <f t="shared" si="562"/>
        <v/>
      </c>
      <c r="P2045" s="23" t="str">
        <f t="shared" si="563"/>
        <v/>
      </c>
      <c r="Q2045" s="23" t="str">
        <f t="shared" si="564"/>
        <v/>
      </c>
      <c r="R2045" s="23" t="str">
        <f t="shared" si="565"/>
        <v/>
      </c>
      <c r="S2045" s="696" t="e">
        <f t="shared" si="566"/>
        <v>#VALUE!</v>
      </c>
      <c r="T2045" s="23" t="str">
        <f t="shared" si="567"/>
        <v/>
      </c>
      <c r="U2045" s="28"/>
      <c r="V2045" s="28"/>
      <c r="W2045" s="631"/>
      <c r="X2045" s="24">
        <f t="shared" si="568"/>
        <v>0</v>
      </c>
      <c r="Y2045" s="25">
        <f t="shared" si="569"/>
        <v>0</v>
      </c>
      <c r="Z2045" s="77"/>
      <c r="AA2045" s="665"/>
      <c r="AB2045" s="665" t="str">
        <f t="shared" si="558"/>
        <v/>
      </c>
      <c r="AC2045" s="665" t="str">
        <f t="shared" si="559"/>
        <v/>
      </c>
    </row>
    <row r="2046" spans="2:29" ht="12.75" x14ac:dyDescent="0.35">
      <c r="B2046" s="20"/>
      <c r="C2046" s="20"/>
      <c r="D2046" s="29"/>
      <c r="E2046" s="30"/>
      <c r="F2046" s="30"/>
      <c r="G2046" s="30"/>
      <c r="H2046" s="30"/>
      <c r="I2046" s="24" t="str">
        <f t="shared" si="560"/>
        <v/>
      </c>
      <c r="J2046" s="74"/>
      <c r="K2046" s="27"/>
      <c r="L2046" s="24"/>
      <c r="M2046" s="22"/>
      <c r="N2046" s="23" t="str">
        <f t="shared" si="561"/>
        <v/>
      </c>
      <c r="O2046" s="23" t="str">
        <f t="shared" si="562"/>
        <v/>
      </c>
      <c r="P2046" s="23" t="str">
        <f t="shared" si="563"/>
        <v/>
      </c>
      <c r="Q2046" s="23" t="str">
        <f t="shared" si="564"/>
        <v/>
      </c>
      <c r="R2046" s="23" t="str">
        <f t="shared" si="565"/>
        <v/>
      </c>
      <c r="S2046" s="696" t="e">
        <f t="shared" si="566"/>
        <v>#VALUE!</v>
      </c>
      <c r="T2046" s="23" t="str">
        <f t="shared" si="567"/>
        <v/>
      </c>
      <c r="U2046" s="28"/>
      <c r="V2046" s="28"/>
      <c r="W2046" s="631"/>
      <c r="X2046" s="24">
        <f t="shared" si="568"/>
        <v>0</v>
      </c>
      <c r="Y2046" s="25">
        <f t="shared" si="569"/>
        <v>0</v>
      </c>
      <c r="Z2046" s="77"/>
      <c r="AA2046" s="665"/>
      <c r="AB2046" s="665" t="str">
        <f t="shared" si="558"/>
        <v/>
      </c>
      <c r="AC2046" s="665" t="str">
        <f t="shared" si="559"/>
        <v/>
      </c>
    </row>
    <row r="2047" spans="2:29" ht="12.75" x14ac:dyDescent="0.35">
      <c r="B2047" s="20"/>
      <c r="C2047" s="20"/>
      <c r="D2047" s="29"/>
      <c r="E2047" s="30"/>
      <c r="F2047" s="30"/>
      <c r="G2047" s="30"/>
      <c r="H2047" s="30"/>
      <c r="I2047" s="24" t="str">
        <f t="shared" si="560"/>
        <v/>
      </c>
      <c r="J2047" s="74"/>
      <c r="K2047" s="27"/>
      <c r="L2047" s="24"/>
      <c r="M2047" s="22"/>
      <c r="N2047" s="23" t="str">
        <f t="shared" si="561"/>
        <v/>
      </c>
      <c r="O2047" s="23" t="str">
        <f t="shared" si="562"/>
        <v/>
      </c>
      <c r="P2047" s="23" t="str">
        <f t="shared" si="563"/>
        <v/>
      </c>
      <c r="Q2047" s="23" t="str">
        <f t="shared" si="564"/>
        <v/>
      </c>
      <c r="R2047" s="23" t="str">
        <f t="shared" si="565"/>
        <v/>
      </c>
      <c r="S2047" s="696" t="e">
        <f t="shared" si="566"/>
        <v>#VALUE!</v>
      </c>
      <c r="T2047" s="23" t="str">
        <f t="shared" si="567"/>
        <v/>
      </c>
      <c r="U2047" s="28"/>
      <c r="V2047" s="28"/>
      <c r="W2047" s="631"/>
      <c r="X2047" s="24">
        <f t="shared" si="568"/>
        <v>0</v>
      </c>
      <c r="Y2047" s="25">
        <f t="shared" si="569"/>
        <v>0</v>
      </c>
      <c r="Z2047" s="77"/>
      <c r="AA2047" s="665"/>
      <c r="AB2047" s="665" t="str">
        <f t="shared" si="558"/>
        <v/>
      </c>
      <c r="AC2047" s="665" t="str">
        <f t="shared" si="559"/>
        <v/>
      </c>
    </row>
    <row r="2048" spans="2:29" ht="12.75" x14ac:dyDescent="0.35">
      <c r="B2048" s="20"/>
      <c r="C2048" s="20"/>
      <c r="D2048" s="29"/>
      <c r="E2048" s="30"/>
      <c r="F2048" s="30"/>
      <c r="G2048" s="30"/>
      <c r="H2048" s="30"/>
      <c r="I2048" s="24" t="str">
        <f t="shared" si="560"/>
        <v/>
      </c>
      <c r="J2048" s="74"/>
      <c r="K2048" s="27"/>
      <c r="L2048" s="24"/>
      <c r="M2048" s="22"/>
      <c r="N2048" s="23" t="str">
        <f t="shared" si="561"/>
        <v/>
      </c>
      <c r="O2048" s="23" t="str">
        <f t="shared" si="562"/>
        <v/>
      </c>
      <c r="P2048" s="23" t="str">
        <f t="shared" si="563"/>
        <v/>
      </c>
      <c r="Q2048" s="23" t="str">
        <f t="shared" si="564"/>
        <v/>
      </c>
      <c r="R2048" s="23" t="str">
        <f t="shared" si="565"/>
        <v/>
      </c>
      <c r="S2048" s="696" t="e">
        <f t="shared" si="566"/>
        <v>#VALUE!</v>
      </c>
      <c r="T2048" s="23" t="str">
        <f t="shared" si="567"/>
        <v/>
      </c>
      <c r="U2048" s="28"/>
      <c r="V2048" s="28"/>
      <c r="W2048" s="631"/>
      <c r="X2048" s="24">
        <f t="shared" si="568"/>
        <v>0</v>
      </c>
      <c r="Y2048" s="25">
        <f t="shared" si="569"/>
        <v>0</v>
      </c>
      <c r="Z2048" s="77"/>
      <c r="AA2048" s="665"/>
      <c r="AB2048" s="665" t="str">
        <f t="shared" si="558"/>
        <v/>
      </c>
      <c r="AC2048" s="665" t="str">
        <f t="shared" si="559"/>
        <v/>
      </c>
    </row>
    <row r="2049" spans="2:29" ht="12.75" x14ac:dyDescent="0.35">
      <c r="B2049" s="20"/>
      <c r="C2049" s="20"/>
      <c r="D2049" s="29"/>
      <c r="E2049" s="30"/>
      <c r="F2049" s="30"/>
      <c r="G2049" s="30"/>
      <c r="H2049" s="30"/>
      <c r="I2049" s="24" t="str">
        <f t="shared" si="560"/>
        <v/>
      </c>
      <c r="J2049" s="74"/>
      <c r="K2049" s="27"/>
      <c r="L2049" s="24"/>
      <c r="M2049" s="22"/>
      <c r="N2049" s="23" t="str">
        <f t="shared" si="561"/>
        <v/>
      </c>
      <c r="O2049" s="23" t="str">
        <f t="shared" si="562"/>
        <v/>
      </c>
      <c r="P2049" s="23" t="str">
        <f t="shared" si="563"/>
        <v/>
      </c>
      <c r="Q2049" s="23" t="str">
        <f t="shared" si="564"/>
        <v/>
      </c>
      <c r="R2049" s="23" t="str">
        <f t="shared" si="565"/>
        <v/>
      </c>
      <c r="S2049" s="696" t="e">
        <f t="shared" si="566"/>
        <v>#VALUE!</v>
      </c>
      <c r="T2049" s="23" t="str">
        <f t="shared" si="567"/>
        <v/>
      </c>
      <c r="U2049" s="28"/>
      <c r="V2049" s="28"/>
      <c r="W2049" s="631"/>
      <c r="X2049" s="24">
        <f t="shared" si="568"/>
        <v>0</v>
      </c>
      <c r="Y2049" s="25">
        <f t="shared" si="569"/>
        <v>0</v>
      </c>
      <c r="Z2049" s="77"/>
      <c r="AA2049" s="665"/>
      <c r="AB2049" s="665" t="str">
        <f t="shared" si="558"/>
        <v/>
      </c>
      <c r="AC2049" s="665" t="str">
        <f t="shared" si="559"/>
        <v/>
      </c>
    </row>
    <row r="2050" spans="2:29" ht="12.75" x14ac:dyDescent="0.35">
      <c r="B2050" s="20"/>
      <c r="C2050" s="20"/>
      <c r="D2050" s="29"/>
      <c r="E2050" s="30"/>
      <c r="F2050" s="30"/>
      <c r="G2050" s="30"/>
      <c r="H2050" s="30"/>
      <c r="I2050" s="24" t="str">
        <f t="shared" si="560"/>
        <v/>
      </c>
      <c r="J2050" s="74"/>
      <c r="K2050" s="27"/>
      <c r="L2050" s="24"/>
      <c r="M2050" s="22"/>
      <c r="N2050" s="23" t="str">
        <f t="shared" si="561"/>
        <v/>
      </c>
      <c r="O2050" s="23" t="str">
        <f t="shared" si="562"/>
        <v/>
      </c>
      <c r="P2050" s="23" t="str">
        <f t="shared" si="563"/>
        <v/>
      </c>
      <c r="Q2050" s="23" t="str">
        <f t="shared" si="564"/>
        <v/>
      </c>
      <c r="R2050" s="23" t="str">
        <f t="shared" si="565"/>
        <v/>
      </c>
      <c r="S2050" s="696" t="e">
        <f t="shared" si="566"/>
        <v>#VALUE!</v>
      </c>
      <c r="T2050" s="23" t="str">
        <f t="shared" si="567"/>
        <v/>
      </c>
      <c r="U2050" s="28"/>
      <c r="V2050" s="28"/>
      <c r="W2050" s="631"/>
      <c r="X2050" s="24">
        <f t="shared" si="568"/>
        <v>0</v>
      </c>
      <c r="Y2050" s="25">
        <f t="shared" si="569"/>
        <v>0</v>
      </c>
      <c r="Z2050" s="77"/>
      <c r="AA2050" s="665"/>
      <c r="AB2050" s="665" t="str">
        <f t="shared" si="558"/>
        <v/>
      </c>
      <c r="AC2050" s="665" t="str">
        <f t="shared" si="559"/>
        <v/>
      </c>
    </row>
    <row r="2051" spans="2:29" ht="12.75" x14ac:dyDescent="0.35">
      <c r="B2051" s="20"/>
      <c r="C2051" s="20"/>
      <c r="D2051" s="29"/>
      <c r="E2051" s="30"/>
      <c r="F2051" s="30"/>
      <c r="G2051" s="30"/>
      <c r="H2051" s="30"/>
      <c r="I2051" s="24" t="str">
        <f t="shared" si="560"/>
        <v/>
      </c>
      <c r="J2051" s="74"/>
      <c r="K2051" s="27"/>
      <c r="L2051" s="24"/>
      <c r="M2051" s="22"/>
      <c r="N2051" s="23" t="str">
        <f t="shared" si="561"/>
        <v/>
      </c>
      <c r="O2051" s="23" t="str">
        <f t="shared" si="562"/>
        <v/>
      </c>
      <c r="P2051" s="23" t="str">
        <f t="shared" si="563"/>
        <v/>
      </c>
      <c r="Q2051" s="23" t="str">
        <f t="shared" si="564"/>
        <v/>
      </c>
      <c r="R2051" s="23" t="str">
        <f t="shared" si="565"/>
        <v/>
      </c>
      <c r="S2051" s="696" t="e">
        <f t="shared" si="566"/>
        <v>#VALUE!</v>
      </c>
      <c r="T2051" s="23" t="str">
        <f t="shared" si="567"/>
        <v/>
      </c>
      <c r="U2051" s="28"/>
      <c r="V2051" s="28"/>
      <c r="W2051" s="631"/>
      <c r="X2051" s="24">
        <f t="shared" si="568"/>
        <v>0</v>
      </c>
      <c r="Y2051" s="25">
        <f t="shared" si="569"/>
        <v>0</v>
      </c>
      <c r="Z2051" s="77"/>
      <c r="AA2051" s="665"/>
      <c r="AB2051" s="665" t="str">
        <f t="shared" si="558"/>
        <v/>
      </c>
      <c r="AC2051" s="665" t="str">
        <f t="shared" si="559"/>
        <v/>
      </c>
    </row>
    <row r="2052" spans="2:29" ht="12.75" x14ac:dyDescent="0.35">
      <c r="B2052" s="20"/>
      <c r="C2052" s="20"/>
      <c r="D2052" s="29"/>
      <c r="E2052" s="30"/>
      <c r="F2052" s="30"/>
      <c r="G2052" s="30"/>
      <c r="H2052" s="30"/>
      <c r="I2052" s="24" t="str">
        <f t="shared" si="560"/>
        <v/>
      </c>
      <c r="J2052" s="74"/>
      <c r="K2052" s="27"/>
      <c r="L2052" s="24"/>
      <c r="M2052" s="22"/>
      <c r="N2052" s="23" t="str">
        <f t="shared" si="561"/>
        <v/>
      </c>
      <c r="O2052" s="23" t="str">
        <f t="shared" si="562"/>
        <v/>
      </c>
      <c r="P2052" s="23" t="str">
        <f t="shared" si="563"/>
        <v/>
      </c>
      <c r="Q2052" s="23" t="str">
        <f t="shared" si="564"/>
        <v/>
      </c>
      <c r="R2052" s="23" t="str">
        <f t="shared" si="565"/>
        <v/>
      </c>
      <c r="S2052" s="696" t="e">
        <f t="shared" si="566"/>
        <v>#VALUE!</v>
      </c>
      <c r="T2052" s="23" t="str">
        <f t="shared" si="567"/>
        <v/>
      </c>
      <c r="U2052" s="28"/>
      <c r="V2052" s="28"/>
      <c r="W2052" s="631"/>
      <c r="X2052" s="24">
        <f t="shared" si="568"/>
        <v>0</v>
      </c>
      <c r="Y2052" s="25">
        <f t="shared" si="569"/>
        <v>0</v>
      </c>
      <c r="Z2052" s="77"/>
      <c r="AA2052" s="665"/>
      <c r="AB2052" s="665" t="str">
        <f t="shared" si="558"/>
        <v/>
      </c>
      <c r="AC2052" s="665" t="str">
        <f t="shared" si="559"/>
        <v/>
      </c>
    </row>
    <row r="2053" spans="2:29" ht="12.75" x14ac:dyDescent="0.35">
      <c r="B2053" s="20"/>
      <c r="C2053" s="20"/>
      <c r="D2053" s="29"/>
      <c r="E2053" s="30"/>
      <c r="F2053" s="30"/>
      <c r="G2053" s="30"/>
      <c r="H2053" s="30"/>
      <c r="I2053" s="24" t="str">
        <f t="shared" si="560"/>
        <v/>
      </c>
      <c r="J2053" s="74"/>
      <c r="K2053" s="27"/>
      <c r="L2053" s="24"/>
      <c r="M2053" s="22"/>
      <c r="N2053" s="23" t="str">
        <f t="shared" si="561"/>
        <v/>
      </c>
      <c r="O2053" s="23" t="str">
        <f t="shared" si="562"/>
        <v/>
      </c>
      <c r="P2053" s="23" t="str">
        <f t="shared" si="563"/>
        <v/>
      </c>
      <c r="Q2053" s="23" t="str">
        <f t="shared" si="564"/>
        <v/>
      </c>
      <c r="R2053" s="23" t="str">
        <f t="shared" si="565"/>
        <v/>
      </c>
      <c r="S2053" s="696" t="e">
        <f t="shared" si="566"/>
        <v>#VALUE!</v>
      </c>
      <c r="T2053" s="23" t="str">
        <f t="shared" si="567"/>
        <v/>
      </c>
      <c r="U2053" s="28"/>
      <c r="V2053" s="28"/>
      <c r="W2053" s="631"/>
      <c r="X2053" s="24">
        <f t="shared" si="568"/>
        <v>0</v>
      </c>
      <c r="Y2053" s="25">
        <f t="shared" si="569"/>
        <v>0</v>
      </c>
      <c r="Z2053" s="77"/>
      <c r="AA2053" s="665"/>
      <c r="AB2053" s="665" t="str">
        <f t="shared" si="558"/>
        <v/>
      </c>
      <c r="AC2053" s="665" t="str">
        <f t="shared" si="559"/>
        <v/>
      </c>
    </row>
    <row r="2054" spans="2:29" ht="12.75" x14ac:dyDescent="0.35">
      <c r="B2054" s="20"/>
      <c r="C2054" s="20"/>
      <c r="D2054" s="29"/>
      <c r="E2054" s="30"/>
      <c r="F2054" s="30"/>
      <c r="G2054" s="30"/>
      <c r="H2054" s="30"/>
      <c r="I2054" s="24" t="str">
        <f t="shared" si="560"/>
        <v/>
      </c>
      <c r="J2054" s="74"/>
      <c r="K2054" s="27"/>
      <c r="L2054" s="24"/>
      <c r="M2054" s="22"/>
      <c r="N2054" s="23" t="str">
        <f t="shared" si="561"/>
        <v/>
      </c>
      <c r="O2054" s="23" t="str">
        <f t="shared" si="562"/>
        <v/>
      </c>
      <c r="P2054" s="23" t="str">
        <f t="shared" si="563"/>
        <v/>
      </c>
      <c r="Q2054" s="23" t="str">
        <f t="shared" si="564"/>
        <v/>
      </c>
      <c r="R2054" s="23" t="str">
        <f t="shared" si="565"/>
        <v/>
      </c>
      <c r="S2054" s="696" t="e">
        <f t="shared" si="566"/>
        <v>#VALUE!</v>
      </c>
      <c r="T2054" s="23" t="str">
        <f t="shared" si="567"/>
        <v/>
      </c>
      <c r="U2054" s="28"/>
      <c r="V2054" s="28"/>
      <c r="W2054" s="631"/>
      <c r="X2054" s="24">
        <f t="shared" si="568"/>
        <v>0</v>
      </c>
      <c r="Y2054" s="25">
        <f t="shared" si="569"/>
        <v>0</v>
      </c>
      <c r="Z2054" s="77"/>
      <c r="AA2054" s="665"/>
      <c r="AB2054" s="665" t="str">
        <f t="shared" ref="AB2054:AB2117" si="570">IF(X2054=0,"",AA2054*X2054)</f>
        <v/>
      </c>
      <c r="AC2054" s="665" t="str">
        <f t="shared" ref="AC2054:AC2117" si="571">IF(X2054=0,"",AB2054/U2054)</f>
        <v/>
      </c>
    </row>
    <row r="2055" spans="2:29" ht="12.75" x14ac:dyDescent="0.35">
      <c r="B2055" s="20"/>
      <c r="C2055" s="20"/>
      <c r="D2055" s="29"/>
      <c r="E2055" s="30"/>
      <c r="F2055" s="30"/>
      <c r="G2055" s="30"/>
      <c r="H2055" s="30"/>
      <c r="I2055" s="24" t="str">
        <f t="shared" si="560"/>
        <v/>
      </c>
      <c r="J2055" s="74"/>
      <c r="K2055" s="27"/>
      <c r="L2055" s="24"/>
      <c r="M2055" s="22"/>
      <c r="N2055" s="23" t="str">
        <f t="shared" si="561"/>
        <v/>
      </c>
      <c r="O2055" s="23" t="str">
        <f t="shared" si="562"/>
        <v/>
      </c>
      <c r="P2055" s="23" t="str">
        <f t="shared" si="563"/>
        <v/>
      </c>
      <c r="Q2055" s="23" t="str">
        <f t="shared" si="564"/>
        <v/>
      </c>
      <c r="R2055" s="23" t="str">
        <f t="shared" si="565"/>
        <v/>
      </c>
      <c r="S2055" s="696" t="e">
        <f t="shared" si="566"/>
        <v>#VALUE!</v>
      </c>
      <c r="T2055" s="23" t="str">
        <f t="shared" si="567"/>
        <v/>
      </c>
      <c r="U2055" s="28"/>
      <c r="V2055" s="28"/>
      <c r="W2055" s="631"/>
      <c r="X2055" s="24">
        <f t="shared" si="568"/>
        <v>0</v>
      </c>
      <c r="Y2055" s="25">
        <f t="shared" si="569"/>
        <v>0</v>
      </c>
      <c r="Z2055" s="77"/>
      <c r="AA2055" s="665"/>
      <c r="AB2055" s="665" t="str">
        <f t="shared" si="570"/>
        <v/>
      </c>
      <c r="AC2055" s="665" t="str">
        <f t="shared" si="571"/>
        <v/>
      </c>
    </row>
    <row r="2056" spans="2:29" ht="12.75" x14ac:dyDescent="0.35">
      <c r="B2056" s="20"/>
      <c r="C2056" s="20"/>
      <c r="D2056" s="29"/>
      <c r="E2056" s="30"/>
      <c r="F2056" s="30"/>
      <c r="G2056" s="30"/>
      <c r="H2056" s="30"/>
      <c r="I2056" s="24" t="str">
        <f t="shared" si="560"/>
        <v/>
      </c>
      <c r="J2056" s="74"/>
      <c r="K2056" s="27"/>
      <c r="L2056" s="24"/>
      <c r="M2056" s="22"/>
      <c r="N2056" s="23" t="str">
        <f t="shared" si="561"/>
        <v/>
      </c>
      <c r="O2056" s="23" t="str">
        <f t="shared" si="562"/>
        <v/>
      </c>
      <c r="P2056" s="23" t="str">
        <f t="shared" si="563"/>
        <v/>
      </c>
      <c r="Q2056" s="23" t="str">
        <f t="shared" si="564"/>
        <v/>
      </c>
      <c r="R2056" s="23" t="str">
        <f t="shared" si="565"/>
        <v/>
      </c>
      <c r="S2056" s="696" t="e">
        <f t="shared" si="566"/>
        <v>#VALUE!</v>
      </c>
      <c r="T2056" s="23" t="str">
        <f t="shared" si="567"/>
        <v/>
      </c>
      <c r="U2056" s="28"/>
      <c r="V2056" s="28"/>
      <c r="W2056" s="631"/>
      <c r="X2056" s="24">
        <f t="shared" si="568"/>
        <v>0</v>
      </c>
      <c r="Y2056" s="25">
        <f t="shared" si="569"/>
        <v>0</v>
      </c>
      <c r="Z2056" s="77"/>
      <c r="AA2056" s="665"/>
      <c r="AB2056" s="665" t="str">
        <f t="shared" si="570"/>
        <v/>
      </c>
      <c r="AC2056" s="665" t="str">
        <f t="shared" si="571"/>
        <v/>
      </c>
    </row>
    <row r="2057" spans="2:29" ht="12.75" x14ac:dyDescent="0.35">
      <c r="B2057" s="20"/>
      <c r="C2057" s="20"/>
      <c r="D2057" s="29"/>
      <c r="E2057" s="30"/>
      <c r="F2057" s="30"/>
      <c r="G2057" s="30"/>
      <c r="H2057" s="30"/>
      <c r="I2057" s="24" t="str">
        <f t="shared" si="560"/>
        <v/>
      </c>
      <c r="J2057" s="74"/>
      <c r="K2057" s="27"/>
      <c r="L2057" s="24"/>
      <c r="M2057" s="22"/>
      <c r="N2057" s="23" t="str">
        <f t="shared" si="561"/>
        <v/>
      </c>
      <c r="O2057" s="23" t="str">
        <f t="shared" si="562"/>
        <v/>
      </c>
      <c r="P2057" s="23" t="str">
        <f t="shared" si="563"/>
        <v/>
      </c>
      <c r="Q2057" s="23" t="str">
        <f t="shared" si="564"/>
        <v/>
      </c>
      <c r="R2057" s="23" t="str">
        <f t="shared" si="565"/>
        <v/>
      </c>
      <c r="S2057" s="696" t="e">
        <f t="shared" si="566"/>
        <v>#VALUE!</v>
      </c>
      <c r="T2057" s="23" t="str">
        <f t="shared" si="567"/>
        <v/>
      </c>
      <c r="U2057" s="28"/>
      <c r="V2057" s="28"/>
      <c r="W2057" s="631"/>
      <c r="X2057" s="24">
        <f t="shared" si="568"/>
        <v>0</v>
      </c>
      <c r="Y2057" s="25">
        <f t="shared" si="569"/>
        <v>0</v>
      </c>
      <c r="Z2057" s="77"/>
      <c r="AA2057" s="665"/>
      <c r="AB2057" s="665" t="str">
        <f t="shared" si="570"/>
        <v/>
      </c>
      <c r="AC2057" s="665" t="str">
        <f t="shared" si="571"/>
        <v/>
      </c>
    </row>
    <row r="2058" spans="2:29" ht="12.75" x14ac:dyDescent="0.35">
      <c r="B2058" s="20"/>
      <c r="C2058" s="20"/>
      <c r="D2058" s="29"/>
      <c r="E2058" s="30"/>
      <c r="F2058" s="30"/>
      <c r="G2058" s="30"/>
      <c r="H2058" s="30"/>
      <c r="I2058" s="24" t="str">
        <f t="shared" si="560"/>
        <v/>
      </c>
      <c r="J2058" s="74"/>
      <c r="K2058" s="27"/>
      <c r="L2058" s="24"/>
      <c r="M2058" s="22"/>
      <c r="N2058" s="23" t="str">
        <f t="shared" si="561"/>
        <v/>
      </c>
      <c r="O2058" s="23" t="str">
        <f t="shared" si="562"/>
        <v/>
      </c>
      <c r="P2058" s="23" t="str">
        <f t="shared" si="563"/>
        <v/>
      </c>
      <c r="Q2058" s="23" t="str">
        <f t="shared" si="564"/>
        <v/>
      </c>
      <c r="R2058" s="23" t="str">
        <f t="shared" si="565"/>
        <v/>
      </c>
      <c r="S2058" s="696" t="e">
        <f t="shared" si="566"/>
        <v>#VALUE!</v>
      </c>
      <c r="T2058" s="23" t="str">
        <f t="shared" si="567"/>
        <v/>
      </c>
      <c r="U2058" s="28"/>
      <c r="V2058" s="28"/>
      <c r="W2058" s="631"/>
      <c r="X2058" s="24">
        <f t="shared" si="568"/>
        <v>0</v>
      </c>
      <c r="Y2058" s="25">
        <f t="shared" si="569"/>
        <v>0</v>
      </c>
      <c r="Z2058" s="77"/>
      <c r="AA2058" s="665"/>
      <c r="AB2058" s="665" t="str">
        <f t="shared" si="570"/>
        <v/>
      </c>
      <c r="AC2058" s="665" t="str">
        <f t="shared" si="571"/>
        <v/>
      </c>
    </row>
    <row r="2059" spans="2:29" ht="12.75" x14ac:dyDescent="0.35">
      <c r="B2059" s="20"/>
      <c r="C2059" s="20"/>
      <c r="D2059" s="29"/>
      <c r="E2059" s="30"/>
      <c r="F2059" s="30"/>
      <c r="G2059" s="30"/>
      <c r="H2059" s="30"/>
      <c r="I2059" s="24" t="str">
        <f t="shared" si="560"/>
        <v/>
      </c>
      <c r="J2059" s="74"/>
      <c r="K2059" s="27"/>
      <c r="L2059" s="24"/>
      <c r="M2059" s="22"/>
      <c r="N2059" s="23" t="str">
        <f t="shared" si="561"/>
        <v/>
      </c>
      <c r="O2059" s="23" t="str">
        <f t="shared" si="562"/>
        <v/>
      </c>
      <c r="P2059" s="23" t="str">
        <f t="shared" si="563"/>
        <v/>
      </c>
      <c r="Q2059" s="23" t="str">
        <f t="shared" si="564"/>
        <v/>
      </c>
      <c r="R2059" s="23" t="str">
        <f t="shared" si="565"/>
        <v/>
      </c>
      <c r="S2059" s="696" t="e">
        <f t="shared" si="566"/>
        <v>#VALUE!</v>
      </c>
      <c r="T2059" s="23" t="str">
        <f t="shared" si="567"/>
        <v/>
      </c>
      <c r="U2059" s="28"/>
      <c r="V2059" s="28"/>
      <c r="W2059" s="631"/>
      <c r="X2059" s="24">
        <f t="shared" si="568"/>
        <v>0</v>
      </c>
      <c r="Y2059" s="25">
        <f t="shared" si="569"/>
        <v>0</v>
      </c>
      <c r="Z2059" s="77"/>
      <c r="AA2059" s="665"/>
      <c r="AB2059" s="665" t="str">
        <f t="shared" si="570"/>
        <v/>
      </c>
      <c r="AC2059" s="665" t="str">
        <f t="shared" si="571"/>
        <v/>
      </c>
    </row>
    <row r="2060" spans="2:29" ht="12.75" x14ac:dyDescent="0.35">
      <c r="B2060" s="20"/>
      <c r="C2060" s="20"/>
      <c r="D2060" s="29"/>
      <c r="E2060" s="30"/>
      <c r="F2060" s="30"/>
      <c r="G2060" s="30"/>
      <c r="H2060" s="30"/>
      <c r="I2060" s="24" t="str">
        <f t="shared" si="560"/>
        <v/>
      </c>
      <c r="J2060" s="74"/>
      <c r="K2060" s="27"/>
      <c r="L2060" s="24"/>
      <c r="M2060" s="22"/>
      <c r="N2060" s="23" t="str">
        <f t="shared" si="561"/>
        <v/>
      </c>
      <c r="O2060" s="23" t="str">
        <f t="shared" si="562"/>
        <v/>
      </c>
      <c r="P2060" s="23" t="str">
        <f t="shared" si="563"/>
        <v/>
      </c>
      <c r="Q2060" s="23" t="str">
        <f t="shared" si="564"/>
        <v/>
      </c>
      <c r="R2060" s="23" t="str">
        <f t="shared" si="565"/>
        <v/>
      </c>
      <c r="S2060" s="696" t="e">
        <f t="shared" si="566"/>
        <v>#VALUE!</v>
      </c>
      <c r="T2060" s="23" t="str">
        <f t="shared" si="567"/>
        <v/>
      </c>
      <c r="U2060" s="28"/>
      <c r="V2060" s="28"/>
      <c r="W2060" s="631"/>
      <c r="X2060" s="24">
        <f t="shared" si="568"/>
        <v>0</v>
      </c>
      <c r="Y2060" s="25">
        <f t="shared" si="569"/>
        <v>0</v>
      </c>
      <c r="Z2060" s="77"/>
      <c r="AA2060" s="665"/>
      <c r="AB2060" s="665" t="str">
        <f t="shared" si="570"/>
        <v/>
      </c>
      <c r="AC2060" s="665" t="str">
        <f t="shared" si="571"/>
        <v/>
      </c>
    </row>
    <row r="2061" spans="2:29" ht="12.75" x14ac:dyDescent="0.35">
      <c r="B2061" s="20"/>
      <c r="C2061" s="20"/>
      <c r="D2061" s="29"/>
      <c r="E2061" s="30"/>
      <c r="F2061" s="30"/>
      <c r="G2061" s="30"/>
      <c r="H2061" s="30"/>
      <c r="I2061" s="24" t="str">
        <f t="shared" si="560"/>
        <v/>
      </c>
      <c r="J2061" s="74"/>
      <c r="K2061" s="27"/>
      <c r="L2061" s="24"/>
      <c r="M2061" s="22"/>
      <c r="N2061" s="23" t="str">
        <f t="shared" si="561"/>
        <v/>
      </c>
      <c r="O2061" s="23" t="str">
        <f t="shared" si="562"/>
        <v/>
      </c>
      <c r="P2061" s="23" t="str">
        <f t="shared" si="563"/>
        <v/>
      </c>
      <c r="Q2061" s="23" t="str">
        <f t="shared" si="564"/>
        <v/>
      </c>
      <c r="R2061" s="23" t="str">
        <f t="shared" si="565"/>
        <v/>
      </c>
      <c r="S2061" s="696" t="e">
        <f t="shared" si="566"/>
        <v>#VALUE!</v>
      </c>
      <c r="T2061" s="23" t="str">
        <f t="shared" si="567"/>
        <v/>
      </c>
      <c r="U2061" s="28"/>
      <c r="V2061" s="28"/>
      <c r="W2061" s="631"/>
      <c r="X2061" s="24">
        <f t="shared" si="568"/>
        <v>0</v>
      </c>
      <c r="Y2061" s="25">
        <f t="shared" si="569"/>
        <v>0</v>
      </c>
      <c r="Z2061" s="77"/>
      <c r="AA2061" s="665"/>
      <c r="AB2061" s="665" t="str">
        <f t="shared" si="570"/>
        <v/>
      </c>
      <c r="AC2061" s="665" t="str">
        <f t="shared" si="571"/>
        <v/>
      </c>
    </row>
    <row r="2062" spans="2:29" ht="12.75" x14ac:dyDescent="0.35">
      <c r="B2062" s="20"/>
      <c r="C2062" s="20"/>
      <c r="D2062" s="29"/>
      <c r="E2062" s="30"/>
      <c r="F2062" s="30"/>
      <c r="G2062" s="30"/>
      <c r="H2062" s="30"/>
      <c r="I2062" s="24" t="str">
        <f t="shared" si="560"/>
        <v/>
      </c>
      <c r="J2062" s="74"/>
      <c r="K2062" s="27"/>
      <c r="L2062" s="24"/>
      <c r="M2062" s="22"/>
      <c r="N2062" s="23" t="str">
        <f t="shared" si="561"/>
        <v/>
      </c>
      <c r="O2062" s="23" t="str">
        <f t="shared" si="562"/>
        <v/>
      </c>
      <c r="P2062" s="23" t="str">
        <f t="shared" si="563"/>
        <v/>
      </c>
      <c r="Q2062" s="23" t="str">
        <f t="shared" si="564"/>
        <v/>
      </c>
      <c r="R2062" s="23" t="str">
        <f t="shared" si="565"/>
        <v/>
      </c>
      <c r="S2062" s="696" t="e">
        <f t="shared" si="566"/>
        <v>#VALUE!</v>
      </c>
      <c r="T2062" s="23" t="str">
        <f t="shared" si="567"/>
        <v/>
      </c>
      <c r="U2062" s="28"/>
      <c r="V2062" s="28"/>
      <c r="W2062" s="631"/>
      <c r="X2062" s="24">
        <f t="shared" si="568"/>
        <v>0</v>
      </c>
      <c r="Y2062" s="25">
        <f t="shared" si="569"/>
        <v>0</v>
      </c>
      <c r="Z2062" s="77"/>
      <c r="AA2062" s="665"/>
      <c r="AB2062" s="665" t="str">
        <f t="shared" si="570"/>
        <v/>
      </c>
      <c r="AC2062" s="665" t="str">
        <f t="shared" si="571"/>
        <v/>
      </c>
    </row>
    <row r="2063" spans="2:29" ht="12.75" x14ac:dyDescent="0.35">
      <c r="B2063" s="20"/>
      <c r="C2063" s="20"/>
      <c r="D2063" s="29"/>
      <c r="E2063" s="30"/>
      <c r="F2063" s="30"/>
      <c r="G2063" s="30"/>
      <c r="H2063" s="30"/>
      <c r="I2063" s="24" t="str">
        <f t="shared" si="560"/>
        <v/>
      </c>
      <c r="J2063" s="74"/>
      <c r="K2063" s="27"/>
      <c r="L2063" s="24"/>
      <c r="M2063" s="22"/>
      <c r="N2063" s="23" t="str">
        <f t="shared" si="561"/>
        <v/>
      </c>
      <c r="O2063" s="23" t="str">
        <f t="shared" si="562"/>
        <v/>
      </c>
      <c r="P2063" s="23" t="str">
        <f t="shared" si="563"/>
        <v/>
      </c>
      <c r="Q2063" s="23" t="str">
        <f t="shared" si="564"/>
        <v/>
      </c>
      <c r="R2063" s="23" t="str">
        <f t="shared" si="565"/>
        <v/>
      </c>
      <c r="S2063" s="696" t="e">
        <f t="shared" si="566"/>
        <v>#VALUE!</v>
      </c>
      <c r="T2063" s="23" t="str">
        <f t="shared" si="567"/>
        <v/>
      </c>
      <c r="U2063" s="28"/>
      <c r="V2063" s="28"/>
      <c r="W2063" s="631"/>
      <c r="X2063" s="24">
        <f t="shared" si="568"/>
        <v>0</v>
      </c>
      <c r="Y2063" s="25">
        <f t="shared" si="569"/>
        <v>0</v>
      </c>
      <c r="Z2063" s="77"/>
      <c r="AA2063" s="665"/>
      <c r="AB2063" s="665" t="str">
        <f t="shared" si="570"/>
        <v/>
      </c>
      <c r="AC2063" s="665" t="str">
        <f t="shared" si="571"/>
        <v/>
      </c>
    </row>
    <row r="2064" spans="2:29" ht="12.75" x14ac:dyDescent="0.35">
      <c r="B2064" s="20"/>
      <c r="C2064" s="20"/>
      <c r="D2064" s="29"/>
      <c r="E2064" s="30"/>
      <c r="F2064" s="30"/>
      <c r="G2064" s="30"/>
      <c r="H2064" s="30"/>
      <c r="I2064" s="24" t="str">
        <f t="shared" si="560"/>
        <v/>
      </c>
      <c r="J2064" s="74"/>
      <c r="K2064" s="27"/>
      <c r="L2064" s="24"/>
      <c r="M2064" s="22"/>
      <c r="N2064" s="23" t="str">
        <f t="shared" si="561"/>
        <v/>
      </c>
      <c r="O2064" s="23" t="str">
        <f t="shared" si="562"/>
        <v/>
      </c>
      <c r="P2064" s="23" t="str">
        <f t="shared" si="563"/>
        <v/>
      </c>
      <c r="Q2064" s="23" t="str">
        <f t="shared" si="564"/>
        <v/>
      </c>
      <c r="R2064" s="23" t="str">
        <f t="shared" si="565"/>
        <v/>
      </c>
      <c r="S2064" s="696" t="e">
        <f t="shared" si="566"/>
        <v>#VALUE!</v>
      </c>
      <c r="T2064" s="23" t="str">
        <f t="shared" si="567"/>
        <v/>
      </c>
      <c r="U2064" s="28"/>
      <c r="V2064" s="28"/>
      <c r="W2064" s="631"/>
      <c r="X2064" s="24">
        <f t="shared" si="568"/>
        <v>0</v>
      </c>
      <c r="Y2064" s="25">
        <f t="shared" si="569"/>
        <v>0</v>
      </c>
      <c r="Z2064" s="77"/>
      <c r="AA2064" s="665"/>
      <c r="AB2064" s="665" t="str">
        <f t="shared" si="570"/>
        <v/>
      </c>
      <c r="AC2064" s="665" t="str">
        <f t="shared" si="571"/>
        <v/>
      </c>
    </row>
    <row r="2065" spans="2:29" ht="12.75" x14ac:dyDescent="0.35">
      <c r="B2065" s="20"/>
      <c r="C2065" s="20"/>
      <c r="D2065" s="29"/>
      <c r="E2065" s="30"/>
      <c r="F2065" s="30"/>
      <c r="G2065" s="30"/>
      <c r="H2065" s="30"/>
      <c r="I2065" s="24" t="str">
        <f t="shared" si="560"/>
        <v/>
      </c>
      <c r="J2065" s="74"/>
      <c r="K2065" s="27"/>
      <c r="L2065" s="24"/>
      <c r="M2065" s="22"/>
      <c r="N2065" s="23" t="str">
        <f t="shared" si="561"/>
        <v/>
      </c>
      <c r="O2065" s="23" t="str">
        <f t="shared" si="562"/>
        <v/>
      </c>
      <c r="P2065" s="23" t="str">
        <f t="shared" si="563"/>
        <v/>
      </c>
      <c r="Q2065" s="23" t="str">
        <f t="shared" si="564"/>
        <v/>
      </c>
      <c r="R2065" s="23" t="str">
        <f t="shared" si="565"/>
        <v/>
      </c>
      <c r="S2065" s="696" t="e">
        <f t="shared" si="566"/>
        <v>#VALUE!</v>
      </c>
      <c r="T2065" s="23" t="str">
        <f t="shared" si="567"/>
        <v/>
      </c>
      <c r="U2065" s="28"/>
      <c r="V2065" s="28"/>
      <c r="W2065" s="631"/>
      <c r="X2065" s="24">
        <f t="shared" si="568"/>
        <v>0</v>
      </c>
      <c r="Y2065" s="25">
        <f t="shared" si="569"/>
        <v>0</v>
      </c>
      <c r="Z2065" s="77"/>
      <c r="AA2065" s="665"/>
      <c r="AB2065" s="665" t="str">
        <f t="shared" si="570"/>
        <v/>
      </c>
      <c r="AC2065" s="665" t="str">
        <f t="shared" si="571"/>
        <v/>
      </c>
    </row>
    <row r="2066" spans="2:29" ht="12.75" x14ac:dyDescent="0.35">
      <c r="B2066" s="20"/>
      <c r="C2066" s="20"/>
      <c r="D2066" s="29"/>
      <c r="E2066" s="30"/>
      <c r="F2066" s="30"/>
      <c r="G2066" s="30"/>
      <c r="H2066" s="30"/>
      <c r="I2066" s="24" t="str">
        <f t="shared" si="560"/>
        <v/>
      </c>
      <c r="J2066" s="74"/>
      <c r="K2066" s="27"/>
      <c r="L2066" s="24"/>
      <c r="M2066" s="22"/>
      <c r="N2066" s="23" t="str">
        <f t="shared" si="561"/>
        <v/>
      </c>
      <c r="O2066" s="23" t="str">
        <f t="shared" si="562"/>
        <v/>
      </c>
      <c r="P2066" s="23" t="str">
        <f t="shared" si="563"/>
        <v/>
      </c>
      <c r="Q2066" s="23" t="str">
        <f t="shared" si="564"/>
        <v/>
      </c>
      <c r="R2066" s="23" t="str">
        <f t="shared" si="565"/>
        <v/>
      </c>
      <c r="S2066" s="696" t="e">
        <f t="shared" si="566"/>
        <v>#VALUE!</v>
      </c>
      <c r="T2066" s="23" t="str">
        <f t="shared" si="567"/>
        <v/>
      </c>
      <c r="U2066" s="28"/>
      <c r="V2066" s="28"/>
      <c r="W2066" s="631"/>
      <c r="X2066" s="24">
        <f t="shared" si="568"/>
        <v>0</v>
      </c>
      <c r="Y2066" s="25">
        <f t="shared" si="569"/>
        <v>0</v>
      </c>
      <c r="Z2066" s="77"/>
      <c r="AA2066" s="665"/>
      <c r="AB2066" s="665" t="str">
        <f t="shared" si="570"/>
        <v/>
      </c>
      <c r="AC2066" s="665" t="str">
        <f t="shared" si="571"/>
        <v/>
      </c>
    </row>
    <row r="2067" spans="2:29" ht="12.75" x14ac:dyDescent="0.35">
      <c r="B2067" s="20"/>
      <c r="C2067" s="20"/>
      <c r="D2067" s="29"/>
      <c r="E2067" s="30"/>
      <c r="F2067" s="30"/>
      <c r="G2067" s="30"/>
      <c r="H2067" s="30"/>
      <c r="I2067" s="24" t="str">
        <f t="shared" si="560"/>
        <v/>
      </c>
      <c r="J2067" s="74"/>
      <c r="K2067" s="27"/>
      <c r="L2067" s="24"/>
      <c r="M2067" s="22"/>
      <c r="N2067" s="23" t="str">
        <f t="shared" si="561"/>
        <v/>
      </c>
      <c r="O2067" s="23" t="str">
        <f t="shared" si="562"/>
        <v/>
      </c>
      <c r="P2067" s="23" t="str">
        <f t="shared" si="563"/>
        <v/>
      </c>
      <c r="Q2067" s="23" t="str">
        <f t="shared" si="564"/>
        <v/>
      </c>
      <c r="R2067" s="23" t="str">
        <f t="shared" si="565"/>
        <v/>
      </c>
      <c r="S2067" s="696" t="e">
        <f t="shared" si="566"/>
        <v>#VALUE!</v>
      </c>
      <c r="T2067" s="23" t="str">
        <f t="shared" si="567"/>
        <v/>
      </c>
      <c r="U2067" s="28"/>
      <c r="V2067" s="28"/>
      <c r="W2067" s="631"/>
      <c r="X2067" s="24">
        <f t="shared" si="568"/>
        <v>0</v>
      </c>
      <c r="Y2067" s="25">
        <f t="shared" si="569"/>
        <v>0</v>
      </c>
      <c r="Z2067" s="77"/>
      <c r="AA2067" s="665"/>
      <c r="AB2067" s="665" t="str">
        <f t="shared" si="570"/>
        <v/>
      </c>
      <c r="AC2067" s="665" t="str">
        <f t="shared" si="571"/>
        <v/>
      </c>
    </row>
    <row r="2068" spans="2:29" ht="12.75" x14ac:dyDescent="0.35">
      <c r="B2068" s="20"/>
      <c r="C2068" s="20"/>
      <c r="D2068" s="29"/>
      <c r="E2068" s="30"/>
      <c r="F2068" s="30"/>
      <c r="G2068" s="30"/>
      <c r="H2068" s="30"/>
      <c r="I2068" s="24" t="str">
        <f t="shared" si="560"/>
        <v/>
      </c>
      <c r="J2068" s="74"/>
      <c r="K2068" s="27"/>
      <c r="L2068" s="24"/>
      <c r="M2068" s="22"/>
      <c r="N2068" s="23" t="str">
        <f t="shared" si="561"/>
        <v/>
      </c>
      <c r="O2068" s="23" t="str">
        <f t="shared" si="562"/>
        <v/>
      </c>
      <c r="P2068" s="23" t="str">
        <f t="shared" si="563"/>
        <v/>
      </c>
      <c r="Q2068" s="23" t="str">
        <f t="shared" si="564"/>
        <v/>
      </c>
      <c r="R2068" s="23" t="str">
        <f t="shared" si="565"/>
        <v/>
      </c>
      <c r="S2068" s="696" t="e">
        <f t="shared" si="566"/>
        <v>#VALUE!</v>
      </c>
      <c r="T2068" s="23" t="str">
        <f t="shared" si="567"/>
        <v/>
      </c>
      <c r="U2068" s="28"/>
      <c r="V2068" s="28"/>
      <c r="W2068" s="631"/>
      <c r="X2068" s="24">
        <f t="shared" si="568"/>
        <v>0</v>
      </c>
      <c r="Y2068" s="25">
        <f t="shared" si="569"/>
        <v>0</v>
      </c>
      <c r="Z2068" s="77"/>
      <c r="AA2068" s="665"/>
      <c r="AB2068" s="665" t="str">
        <f t="shared" si="570"/>
        <v/>
      </c>
      <c r="AC2068" s="665" t="str">
        <f t="shared" si="571"/>
        <v/>
      </c>
    </row>
    <row r="2069" spans="2:29" ht="12.75" x14ac:dyDescent="0.35">
      <c r="B2069" s="20"/>
      <c r="C2069" s="20"/>
      <c r="D2069" s="29"/>
      <c r="E2069" s="30"/>
      <c r="F2069" s="30"/>
      <c r="G2069" s="30"/>
      <c r="H2069" s="30"/>
      <c r="I2069" s="24" t="str">
        <f t="shared" si="560"/>
        <v/>
      </c>
      <c r="J2069" s="74"/>
      <c r="K2069" s="27"/>
      <c r="L2069" s="24"/>
      <c r="M2069" s="22"/>
      <c r="N2069" s="23" t="str">
        <f t="shared" si="561"/>
        <v/>
      </c>
      <c r="O2069" s="23" t="str">
        <f t="shared" si="562"/>
        <v/>
      </c>
      <c r="P2069" s="23" t="str">
        <f t="shared" si="563"/>
        <v/>
      </c>
      <c r="Q2069" s="23" t="str">
        <f t="shared" si="564"/>
        <v/>
      </c>
      <c r="R2069" s="23" t="str">
        <f t="shared" si="565"/>
        <v/>
      </c>
      <c r="S2069" s="696" t="e">
        <f t="shared" si="566"/>
        <v>#VALUE!</v>
      </c>
      <c r="T2069" s="23" t="str">
        <f t="shared" si="567"/>
        <v/>
      </c>
      <c r="U2069" s="28"/>
      <c r="V2069" s="28"/>
      <c r="W2069" s="631"/>
      <c r="X2069" s="24">
        <f t="shared" si="568"/>
        <v>0</v>
      </c>
      <c r="Y2069" s="25">
        <f t="shared" si="569"/>
        <v>0</v>
      </c>
      <c r="Z2069" s="77"/>
      <c r="AA2069" s="665"/>
      <c r="AB2069" s="665" t="str">
        <f t="shared" si="570"/>
        <v/>
      </c>
      <c r="AC2069" s="665" t="str">
        <f t="shared" si="571"/>
        <v/>
      </c>
    </row>
    <row r="2070" spans="2:29" ht="12.75" x14ac:dyDescent="0.35">
      <c r="B2070" s="20"/>
      <c r="C2070" s="20"/>
      <c r="D2070" s="29"/>
      <c r="E2070" s="30"/>
      <c r="F2070" s="30"/>
      <c r="G2070" s="30"/>
      <c r="H2070" s="30"/>
      <c r="I2070" s="24" t="str">
        <f t="shared" si="560"/>
        <v/>
      </c>
      <c r="J2070" s="74"/>
      <c r="K2070" s="27"/>
      <c r="L2070" s="24"/>
      <c r="M2070" s="22"/>
      <c r="N2070" s="23" t="str">
        <f t="shared" si="561"/>
        <v/>
      </c>
      <c r="O2070" s="23" t="str">
        <f t="shared" si="562"/>
        <v/>
      </c>
      <c r="P2070" s="23" t="str">
        <f t="shared" si="563"/>
        <v/>
      </c>
      <c r="Q2070" s="23" t="str">
        <f t="shared" si="564"/>
        <v/>
      </c>
      <c r="R2070" s="23" t="str">
        <f t="shared" si="565"/>
        <v/>
      </c>
      <c r="S2070" s="696" t="e">
        <f t="shared" si="566"/>
        <v>#VALUE!</v>
      </c>
      <c r="T2070" s="23" t="str">
        <f t="shared" si="567"/>
        <v/>
      </c>
      <c r="U2070" s="28"/>
      <c r="V2070" s="28"/>
      <c r="W2070" s="631"/>
      <c r="X2070" s="24">
        <f t="shared" si="568"/>
        <v>0</v>
      </c>
      <c r="Y2070" s="25">
        <f t="shared" si="569"/>
        <v>0</v>
      </c>
      <c r="Z2070" s="77"/>
      <c r="AA2070" s="665"/>
      <c r="AB2070" s="665" t="str">
        <f t="shared" si="570"/>
        <v/>
      </c>
      <c r="AC2070" s="665" t="str">
        <f t="shared" si="571"/>
        <v/>
      </c>
    </row>
    <row r="2071" spans="2:29" ht="12.75" x14ac:dyDescent="0.35">
      <c r="B2071" s="20"/>
      <c r="C2071" s="20"/>
      <c r="D2071" s="29"/>
      <c r="E2071" s="30"/>
      <c r="F2071" s="30"/>
      <c r="G2071" s="30"/>
      <c r="H2071" s="30"/>
      <c r="I2071" s="24" t="str">
        <f t="shared" si="560"/>
        <v/>
      </c>
      <c r="J2071" s="74"/>
      <c r="K2071" s="27"/>
      <c r="L2071" s="24"/>
      <c r="M2071" s="22"/>
      <c r="N2071" s="23" t="str">
        <f t="shared" si="561"/>
        <v/>
      </c>
      <c r="O2071" s="23" t="str">
        <f t="shared" si="562"/>
        <v/>
      </c>
      <c r="P2071" s="23" t="str">
        <f t="shared" si="563"/>
        <v/>
      </c>
      <c r="Q2071" s="23" t="str">
        <f t="shared" si="564"/>
        <v/>
      </c>
      <c r="R2071" s="23" t="str">
        <f t="shared" si="565"/>
        <v/>
      </c>
      <c r="S2071" s="696" t="e">
        <f t="shared" si="566"/>
        <v>#VALUE!</v>
      </c>
      <c r="T2071" s="23" t="str">
        <f t="shared" si="567"/>
        <v/>
      </c>
      <c r="U2071" s="28"/>
      <c r="V2071" s="28"/>
      <c r="W2071" s="631"/>
      <c r="X2071" s="24">
        <f t="shared" si="568"/>
        <v>0</v>
      </c>
      <c r="Y2071" s="25">
        <f t="shared" si="569"/>
        <v>0</v>
      </c>
      <c r="Z2071" s="77"/>
      <c r="AA2071" s="665"/>
      <c r="AB2071" s="665" t="str">
        <f t="shared" si="570"/>
        <v/>
      </c>
      <c r="AC2071" s="665" t="str">
        <f t="shared" si="571"/>
        <v/>
      </c>
    </row>
    <row r="2072" spans="2:29" ht="12.75" x14ac:dyDescent="0.35">
      <c r="B2072" s="20"/>
      <c r="C2072" s="20"/>
      <c r="D2072" s="29"/>
      <c r="E2072" s="30"/>
      <c r="F2072" s="30"/>
      <c r="G2072" s="30"/>
      <c r="H2072" s="30"/>
      <c r="I2072" s="24" t="str">
        <f t="shared" si="560"/>
        <v/>
      </c>
      <c r="J2072" s="74"/>
      <c r="K2072" s="27"/>
      <c r="L2072" s="24"/>
      <c r="M2072" s="22"/>
      <c r="N2072" s="23" t="str">
        <f t="shared" si="561"/>
        <v/>
      </c>
      <c r="O2072" s="23" t="str">
        <f t="shared" si="562"/>
        <v/>
      </c>
      <c r="P2072" s="23" t="str">
        <f t="shared" si="563"/>
        <v/>
      </c>
      <c r="Q2072" s="23" t="str">
        <f t="shared" si="564"/>
        <v/>
      </c>
      <c r="R2072" s="23" t="str">
        <f t="shared" si="565"/>
        <v/>
      </c>
      <c r="S2072" s="696" t="e">
        <f t="shared" si="566"/>
        <v>#VALUE!</v>
      </c>
      <c r="T2072" s="23" t="str">
        <f t="shared" si="567"/>
        <v/>
      </c>
      <c r="U2072" s="28"/>
      <c r="V2072" s="28"/>
      <c r="W2072" s="631"/>
      <c r="X2072" s="24">
        <f t="shared" si="568"/>
        <v>0</v>
      </c>
      <c r="Y2072" s="25">
        <f t="shared" si="569"/>
        <v>0</v>
      </c>
      <c r="Z2072" s="77"/>
      <c r="AA2072" s="665"/>
      <c r="AB2072" s="665" t="str">
        <f t="shared" si="570"/>
        <v/>
      </c>
      <c r="AC2072" s="665" t="str">
        <f t="shared" si="571"/>
        <v/>
      </c>
    </row>
    <row r="2073" spans="2:29" ht="12.75" x14ac:dyDescent="0.35">
      <c r="B2073" s="20"/>
      <c r="C2073" s="20"/>
      <c r="D2073" s="29"/>
      <c r="E2073" s="30"/>
      <c r="F2073" s="30"/>
      <c r="G2073" s="30"/>
      <c r="H2073" s="30"/>
      <c r="I2073" s="24" t="str">
        <f t="shared" si="560"/>
        <v/>
      </c>
      <c r="J2073" s="74"/>
      <c r="K2073" s="27"/>
      <c r="L2073" s="24"/>
      <c r="M2073" s="22"/>
      <c r="N2073" s="23" t="str">
        <f t="shared" si="561"/>
        <v/>
      </c>
      <c r="O2073" s="23" t="str">
        <f t="shared" si="562"/>
        <v/>
      </c>
      <c r="P2073" s="23" t="str">
        <f t="shared" si="563"/>
        <v/>
      </c>
      <c r="Q2073" s="23" t="str">
        <f t="shared" si="564"/>
        <v/>
      </c>
      <c r="R2073" s="23" t="str">
        <f t="shared" si="565"/>
        <v/>
      </c>
      <c r="S2073" s="696" t="e">
        <f t="shared" si="566"/>
        <v>#VALUE!</v>
      </c>
      <c r="T2073" s="23" t="str">
        <f t="shared" si="567"/>
        <v/>
      </c>
      <c r="U2073" s="28"/>
      <c r="V2073" s="28"/>
      <c r="W2073" s="631"/>
      <c r="X2073" s="24">
        <f t="shared" si="568"/>
        <v>0</v>
      </c>
      <c r="Y2073" s="25">
        <f t="shared" si="569"/>
        <v>0</v>
      </c>
      <c r="Z2073" s="77"/>
      <c r="AA2073" s="665"/>
      <c r="AB2073" s="665" t="str">
        <f t="shared" si="570"/>
        <v/>
      </c>
      <c r="AC2073" s="665" t="str">
        <f t="shared" si="571"/>
        <v/>
      </c>
    </row>
    <row r="2074" spans="2:29" ht="12.75" x14ac:dyDescent="0.35">
      <c r="B2074" s="20"/>
      <c r="C2074" s="20"/>
      <c r="D2074" s="29"/>
      <c r="E2074" s="30"/>
      <c r="F2074" s="30"/>
      <c r="G2074" s="30"/>
      <c r="H2074" s="30"/>
      <c r="I2074" s="24" t="str">
        <f t="shared" si="560"/>
        <v/>
      </c>
      <c r="J2074" s="74"/>
      <c r="K2074" s="27"/>
      <c r="L2074" s="24"/>
      <c r="M2074" s="22"/>
      <c r="N2074" s="23" t="str">
        <f t="shared" si="561"/>
        <v/>
      </c>
      <c r="O2074" s="23" t="str">
        <f t="shared" si="562"/>
        <v/>
      </c>
      <c r="P2074" s="23" t="str">
        <f t="shared" si="563"/>
        <v/>
      </c>
      <c r="Q2074" s="23" t="str">
        <f t="shared" si="564"/>
        <v/>
      </c>
      <c r="R2074" s="23" t="str">
        <f t="shared" si="565"/>
        <v/>
      </c>
      <c r="S2074" s="696" t="e">
        <f t="shared" si="566"/>
        <v>#VALUE!</v>
      </c>
      <c r="T2074" s="23" t="str">
        <f t="shared" si="567"/>
        <v/>
      </c>
      <c r="U2074" s="28"/>
      <c r="V2074" s="28"/>
      <c r="W2074" s="631"/>
      <c r="X2074" s="24">
        <f t="shared" si="568"/>
        <v>0</v>
      </c>
      <c r="Y2074" s="25">
        <f t="shared" si="569"/>
        <v>0</v>
      </c>
      <c r="Z2074" s="77"/>
      <c r="AA2074" s="665"/>
      <c r="AB2074" s="665" t="str">
        <f t="shared" si="570"/>
        <v/>
      </c>
      <c r="AC2074" s="665" t="str">
        <f t="shared" si="571"/>
        <v/>
      </c>
    </row>
    <row r="2075" spans="2:29" ht="12.75" x14ac:dyDescent="0.35">
      <c r="B2075" s="20"/>
      <c r="C2075" s="20"/>
      <c r="D2075" s="29"/>
      <c r="E2075" s="30"/>
      <c r="F2075" s="30"/>
      <c r="G2075" s="30"/>
      <c r="H2075" s="30"/>
      <c r="I2075" s="24" t="str">
        <f t="shared" si="560"/>
        <v/>
      </c>
      <c r="J2075" s="74"/>
      <c r="K2075" s="27"/>
      <c r="L2075" s="24"/>
      <c r="M2075" s="22"/>
      <c r="N2075" s="23" t="str">
        <f t="shared" si="561"/>
        <v/>
      </c>
      <c r="O2075" s="23" t="str">
        <f t="shared" si="562"/>
        <v/>
      </c>
      <c r="P2075" s="23" t="str">
        <f t="shared" si="563"/>
        <v/>
      </c>
      <c r="Q2075" s="23" t="str">
        <f t="shared" si="564"/>
        <v/>
      </c>
      <c r="R2075" s="23" t="str">
        <f t="shared" si="565"/>
        <v/>
      </c>
      <c r="S2075" s="696" t="e">
        <f t="shared" si="566"/>
        <v>#VALUE!</v>
      </c>
      <c r="T2075" s="23" t="str">
        <f t="shared" si="567"/>
        <v/>
      </c>
      <c r="U2075" s="28"/>
      <c r="V2075" s="28"/>
      <c r="W2075" s="631"/>
      <c r="X2075" s="24">
        <f t="shared" si="568"/>
        <v>0</v>
      </c>
      <c r="Y2075" s="25">
        <f t="shared" si="569"/>
        <v>0</v>
      </c>
      <c r="Z2075" s="77"/>
      <c r="AA2075" s="665"/>
      <c r="AB2075" s="665" t="str">
        <f t="shared" si="570"/>
        <v/>
      </c>
      <c r="AC2075" s="665" t="str">
        <f t="shared" si="571"/>
        <v/>
      </c>
    </row>
    <row r="2076" spans="2:29" ht="12.75" x14ac:dyDescent="0.35">
      <c r="B2076" s="20"/>
      <c r="C2076" s="20"/>
      <c r="D2076" s="29"/>
      <c r="E2076" s="30"/>
      <c r="F2076" s="30"/>
      <c r="G2076" s="30"/>
      <c r="H2076" s="30"/>
      <c r="I2076" s="24" t="str">
        <f t="shared" si="560"/>
        <v/>
      </c>
      <c r="J2076" s="74"/>
      <c r="K2076" s="27"/>
      <c r="L2076" s="24"/>
      <c r="M2076" s="22"/>
      <c r="N2076" s="23" t="str">
        <f t="shared" si="561"/>
        <v/>
      </c>
      <c r="O2076" s="23" t="str">
        <f t="shared" si="562"/>
        <v/>
      </c>
      <c r="P2076" s="23" t="str">
        <f t="shared" si="563"/>
        <v/>
      </c>
      <c r="Q2076" s="23" t="str">
        <f t="shared" si="564"/>
        <v/>
      </c>
      <c r="R2076" s="23" t="str">
        <f t="shared" si="565"/>
        <v/>
      </c>
      <c r="S2076" s="696" t="e">
        <f t="shared" si="566"/>
        <v>#VALUE!</v>
      </c>
      <c r="T2076" s="23" t="str">
        <f t="shared" si="567"/>
        <v/>
      </c>
      <c r="U2076" s="28"/>
      <c r="V2076" s="28"/>
      <c r="W2076" s="631"/>
      <c r="X2076" s="24">
        <f t="shared" si="568"/>
        <v>0</v>
      </c>
      <c r="Y2076" s="25">
        <f t="shared" si="569"/>
        <v>0</v>
      </c>
      <c r="Z2076" s="77"/>
      <c r="AA2076" s="665"/>
      <c r="AB2076" s="665" t="str">
        <f t="shared" si="570"/>
        <v/>
      </c>
      <c r="AC2076" s="665" t="str">
        <f t="shared" si="571"/>
        <v/>
      </c>
    </row>
    <row r="2077" spans="2:29" ht="12.75" x14ac:dyDescent="0.35">
      <c r="B2077" s="20"/>
      <c r="C2077" s="20"/>
      <c r="D2077" s="29"/>
      <c r="E2077" s="30"/>
      <c r="F2077" s="30"/>
      <c r="G2077" s="30"/>
      <c r="H2077" s="30"/>
      <c r="I2077" s="24" t="str">
        <f t="shared" si="560"/>
        <v/>
      </c>
      <c r="J2077" s="74"/>
      <c r="K2077" s="27"/>
      <c r="L2077" s="24"/>
      <c r="M2077" s="22"/>
      <c r="N2077" s="23" t="str">
        <f t="shared" si="561"/>
        <v/>
      </c>
      <c r="O2077" s="23" t="str">
        <f t="shared" si="562"/>
        <v/>
      </c>
      <c r="P2077" s="23" t="str">
        <f t="shared" si="563"/>
        <v/>
      </c>
      <c r="Q2077" s="23" t="str">
        <f t="shared" si="564"/>
        <v/>
      </c>
      <c r="R2077" s="23" t="str">
        <f t="shared" si="565"/>
        <v/>
      </c>
      <c r="S2077" s="696" t="e">
        <f t="shared" si="566"/>
        <v>#VALUE!</v>
      </c>
      <c r="T2077" s="23" t="str">
        <f t="shared" si="567"/>
        <v/>
      </c>
      <c r="U2077" s="28"/>
      <c r="V2077" s="28"/>
      <c r="W2077" s="631"/>
      <c r="X2077" s="24">
        <f t="shared" si="568"/>
        <v>0</v>
      </c>
      <c r="Y2077" s="25">
        <f t="shared" si="569"/>
        <v>0</v>
      </c>
      <c r="Z2077" s="77"/>
      <c r="AA2077" s="665"/>
      <c r="AB2077" s="665" t="str">
        <f t="shared" si="570"/>
        <v/>
      </c>
      <c r="AC2077" s="665" t="str">
        <f t="shared" si="571"/>
        <v/>
      </c>
    </row>
    <row r="2078" spans="2:29" ht="12.75" x14ac:dyDescent="0.35">
      <c r="B2078" s="20"/>
      <c r="C2078" s="20"/>
      <c r="D2078" s="29"/>
      <c r="E2078" s="30"/>
      <c r="F2078" s="30"/>
      <c r="G2078" s="30"/>
      <c r="H2078" s="30"/>
      <c r="I2078" s="24" t="str">
        <f t="shared" si="560"/>
        <v/>
      </c>
      <c r="J2078" s="74"/>
      <c r="K2078" s="27"/>
      <c r="L2078" s="24"/>
      <c r="M2078" s="22"/>
      <c r="N2078" s="23" t="str">
        <f t="shared" si="561"/>
        <v/>
      </c>
      <c r="O2078" s="23" t="str">
        <f t="shared" si="562"/>
        <v/>
      </c>
      <c r="P2078" s="23" t="str">
        <f t="shared" si="563"/>
        <v/>
      </c>
      <c r="Q2078" s="23" t="str">
        <f t="shared" si="564"/>
        <v/>
      </c>
      <c r="R2078" s="23" t="str">
        <f t="shared" si="565"/>
        <v/>
      </c>
      <c r="S2078" s="696" t="e">
        <f t="shared" si="566"/>
        <v>#VALUE!</v>
      </c>
      <c r="T2078" s="23" t="str">
        <f t="shared" si="567"/>
        <v/>
      </c>
      <c r="U2078" s="28"/>
      <c r="V2078" s="28"/>
      <c r="W2078" s="631"/>
      <c r="X2078" s="24">
        <f t="shared" si="568"/>
        <v>0</v>
      </c>
      <c r="Y2078" s="25">
        <f t="shared" si="569"/>
        <v>0</v>
      </c>
      <c r="Z2078" s="77"/>
      <c r="AA2078" s="665"/>
      <c r="AB2078" s="665" t="str">
        <f t="shared" si="570"/>
        <v/>
      </c>
      <c r="AC2078" s="665" t="str">
        <f t="shared" si="571"/>
        <v/>
      </c>
    </row>
    <row r="2079" spans="2:29" ht="12.75" x14ac:dyDescent="0.35">
      <c r="B2079" s="20"/>
      <c r="C2079" s="20"/>
      <c r="D2079" s="29"/>
      <c r="E2079" s="30"/>
      <c r="F2079" s="30"/>
      <c r="G2079" s="30"/>
      <c r="H2079" s="30"/>
      <c r="I2079" s="24" t="str">
        <f t="shared" si="560"/>
        <v/>
      </c>
      <c r="J2079" s="74"/>
      <c r="K2079" s="27"/>
      <c r="L2079" s="24"/>
      <c r="M2079" s="22"/>
      <c r="N2079" s="23" t="str">
        <f t="shared" si="561"/>
        <v/>
      </c>
      <c r="O2079" s="23" t="str">
        <f t="shared" si="562"/>
        <v/>
      </c>
      <c r="P2079" s="23" t="str">
        <f t="shared" si="563"/>
        <v/>
      </c>
      <c r="Q2079" s="23" t="str">
        <f t="shared" si="564"/>
        <v/>
      </c>
      <c r="R2079" s="23" t="str">
        <f t="shared" si="565"/>
        <v/>
      </c>
      <c r="S2079" s="696" t="e">
        <f t="shared" si="566"/>
        <v>#VALUE!</v>
      </c>
      <c r="T2079" s="23" t="str">
        <f t="shared" si="567"/>
        <v/>
      </c>
      <c r="U2079" s="28"/>
      <c r="V2079" s="28"/>
      <c r="W2079" s="631"/>
      <c r="X2079" s="24">
        <f t="shared" si="568"/>
        <v>0</v>
      </c>
      <c r="Y2079" s="25">
        <f t="shared" si="569"/>
        <v>0</v>
      </c>
      <c r="Z2079" s="77"/>
      <c r="AA2079" s="665"/>
      <c r="AB2079" s="665" t="str">
        <f t="shared" si="570"/>
        <v/>
      </c>
      <c r="AC2079" s="665" t="str">
        <f t="shared" si="571"/>
        <v/>
      </c>
    </row>
    <row r="2080" spans="2:29" ht="12.75" x14ac:dyDescent="0.35">
      <c r="B2080" s="20"/>
      <c r="C2080" s="20"/>
      <c r="D2080" s="29"/>
      <c r="E2080" s="30"/>
      <c r="F2080" s="30"/>
      <c r="G2080" s="30"/>
      <c r="H2080" s="30"/>
      <c r="I2080" s="24" t="str">
        <f t="shared" si="560"/>
        <v/>
      </c>
      <c r="J2080" s="74"/>
      <c r="K2080" s="27"/>
      <c r="L2080" s="24"/>
      <c r="M2080" s="22"/>
      <c r="N2080" s="23" t="str">
        <f t="shared" si="561"/>
        <v/>
      </c>
      <c r="O2080" s="23" t="str">
        <f t="shared" si="562"/>
        <v/>
      </c>
      <c r="P2080" s="23" t="str">
        <f t="shared" si="563"/>
        <v/>
      </c>
      <c r="Q2080" s="23" t="str">
        <f t="shared" si="564"/>
        <v/>
      </c>
      <c r="R2080" s="23" t="str">
        <f t="shared" si="565"/>
        <v/>
      </c>
      <c r="S2080" s="696" t="e">
        <f t="shared" si="566"/>
        <v>#VALUE!</v>
      </c>
      <c r="T2080" s="23" t="str">
        <f t="shared" si="567"/>
        <v/>
      </c>
      <c r="U2080" s="28"/>
      <c r="V2080" s="28"/>
      <c r="W2080" s="631"/>
      <c r="X2080" s="24">
        <f t="shared" si="568"/>
        <v>0</v>
      </c>
      <c r="Y2080" s="25">
        <f t="shared" si="569"/>
        <v>0</v>
      </c>
      <c r="Z2080" s="77"/>
      <c r="AA2080" s="665"/>
      <c r="AB2080" s="665" t="str">
        <f t="shared" si="570"/>
        <v/>
      </c>
      <c r="AC2080" s="665" t="str">
        <f t="shared" si="571"/>
        <v/>
      </c>
    </row>
    <row r="2081" spans="2:29" ht="12.75" x14ac:dyDescent="0.35">
      <c r="B2081" s="20"/>
      <c r="C2081" s="20"/>
      <c r="D2081" s="29"/>
      <c r="E2081" s="30"/>
      <c r="F2081" s="30"/>
      <c r="G2081" s="30"/>
      <c r="H2081" s="30"/>
      <c r="I2081" s="24" t="str">
        <f t="shared" si="560"/>
        <v/>
      </c>
      <c r="J2081" s="74"/>
      <c r="K2081" s="27"/>
      <c r="L2081" s="24"/>
      <c r="M2081" s="22"/>
      <c r="N2081" s="23" t="str">
        <f t="shared" si="561"/>
        <v/>
      </c>
      <c r="O2081" s="23" t="str">
        <f t="shared" si="562"/>
        <v/>
      </c>
      <c r="P2081" s="23" t="str">
        <f t="shared" si="563"/>
        <v/>
      </c>
      <c r="Q2081" s="23" t="str">
        <f t="shared" si="564"/>
        <v/>
      </c>
      <c r="R2081" s="23" t="str">
        <f t="shared" si="565"/>
        <v/>
      </c>
      <c r="S2081" s="696" t="e">
        <f t="shared" si="566"/>
        <v>#VALUE!</v>
      </c>
      <c r="T2081" s="23" t="str">
        <f t="shared" si="567"/>
        <v/>
      </c>
      <c r="U2081" s="28"/>
      <c r="V2081" s="28"/>
      <c r="W2081" s="631"/>
      <c r="X2081" s="24">
        <f t="shared" si="568"/>
        <v>0</v>
      </c>
      <c r="Y2081" s="25">
        <f t="shared" si="569"/>
        <v>0</v>
      </c>
      <c r="Z2081" s="77"/>
      <c r="AA2081" s="665"/>
      <c r="AB2081" s="665" t="str">
        <f t="shared" si="570"/>
        <v/>
      </c>
      <c r="AC2081" s="665" t="str">
        <f t="shared" si="571"/>
        <v/>
      </c>
    </row>
    <row r="2082" spans="2:29" ht="12.75" x14ac:dyDescent="0.35">
      <c r="B2082" s="20"/>
      <c r="C2082" s="20"/>
      <c r="D2082" s="29"/>
      <c r="E2082" s="30"/>
      <c r="F2082" s="30"/>
      <c r="G2082" s="30"/>
      <c r="H2082" s="30"/>
      <c r="I2082" s="24" t="str">
        <f t="shared" si="560"/>
        <v/>
      </c>
      <c r="J2082" s="74"/>
      <c r="K2082" s="27"/>
      <c r="L2082" s="24"/>
      <c r="M2082" s="22"/>
      <c r="N2082" s="23" t="str">
        <f t="shared" si="561"/>
        <v/>
      </c>
      <c r="O2082" s="23" t="str">
        <f t="shared" si="562"/>
        <v/>
      </c>
      <c r="P2082" s="23" t="str">
        <f t="shared" si="563"/>
        <v/>
      </c>
      <c r="Q2082" s="23" t="str">
        <f t="shared" si="564"/>
        <v/>
      </c>
      <c r="R2082" s="23" t="str">
        <f t="shared" si="565"/>
        <v/>
      </c>
      <c r="S2082" s="696" t="e">
        <f t="shared" si="566"/>
        <v>#VALUE!</v>
      </c>
      <c r="T2082" s="23" t="str">
        <f t="shared" si="567"/>
        <v/>
      </c>
      <c r="U2082" s="28"/>
      <c r="V2082" s="28"/>
      <c r="W2082" s="631"/>
      <c r="X2082" s="24">
        <f t="shared" si="568"/>
        <v>0</v>
      </c>
      <c r="Y2082" s="25">
        <f t="shared" si="569"/>
        <v>0</v>
      </c>
      <c r="Z2082" s="77"/>
      <c r="AA2082" s="665"/>
      <c r="AB2082" s="665" t="str">
        <f t="shared" si="570"/>
        <v/>
      </c>
      <c r="AC2082" s="665" t="str">
        <f t="shared" si="571"/>
        <v/>
      </c>
    </row>
    <row r="2083" spans="2:29" ht="12.75" x14ac:dyDescent="0.35">
      <c r="B2083" s="20"/>
      <c r="C2083" s="20"/>
      <c r="D2083" s="29"/>
      <c r="E2083" s="30"/>
      <c r="F2083" s="30"/>
      <c r="G2083" s="30"/>
      <c r="H2083" s="30"/>
      <c r="I2083" s="24" t="str">
        <f t="shared" si="560"/>
        <v/>
      </c>
      <c r="J2083" s="74"/>
      <c r="K2083" s="27"/>
      <c r="L2083" s="24"/>
      <c r="M2083" s="22"/>
      <c r="N2083" s="23" t="str">
        <f t="shared" si="561"/>
        <v/>
      </c>
      <c r="O2083" s="23" t="str">
        <f t="shared" si="562"/>
        <v/>
      </c>
      <c r="P2083" s="23" t="str">
        <f t="shared" si="563"/>
        <v/>
      </c>
      <c r="Q2083" s="23" t="str">
        <f t="shared" si="564"/>
        <v/>
      </c>
      <c r="R2083" s="23" t="str">
        <f t="shared" si="565"/>
        <v/>
      </c>
      <c r="S2083" s="696" t="e">
        <f t="shared" si="566"/>
        <v>#VALUE!</v>
      </c>
      <c r="T2083" s="23" t="str">
        <f t="shared" si="567"/>
        <v/>
      </c>
      <c r="U2083" s="28"/>
      <c r="V2083" s="28"/>
      <c r="W2083" s="631"/>
      <c r="X2083" s="24">
        <f t="shared" si="568"/>
        <v>0</v>
      </c>
      <c r="Y2083" s="25">
        <f t="shared" si="569"/>
        <v>0</v>
      </c>
      <c r="Z2083" s="77"/>
      <c r="AA2083" s="665"/>
      <c r="AB2083" s="665" t="str">
        <f t="shared" si="570"/>
        <v/>
      </c>
      <c r="AC2083" s="665" t="str">
        <f t="shared" si="571"/>
        <v/>
      </c>
    </row>
    <row r="2084" spans="2:29" ht="12.75" x14ac:dyDescent="0.35">
      <c r="B2084" s="20"/>
      <c r="C2084" s="20"/>
      <c r="D2084" s="29"/>
      <c r="E2084" s="30"/>
      <c r="F2084" s="30"/>
      <c r="G2084" s="30"/>
      <c r="H2084" s="30"/>
      <c r="I2084" s="24" t="str">
        <f t="shared" si="560"/>
        <v/>
      </c>
      <c r="J2084" s="74"/>
      <c r="K2084" s="27"/>
      <c r="L2084" s="24"/>
      <c r="M2084" s="22"/>
      <c r="N2084" s="23" t="str">
        <f t="shared" si="561"/>
        <v/>
      </c>
      <c r="O2084" s="23" t="str">
        <f t="shared" si="562"/>
        <v/>
      </c>
      <c r="P2084" s="23" t="str">
        <f t="shared" si="563"/>
        <v/>
      </c>
      <c r="Q2084" s="23" t="str">
        <f t="shared" si="564"/>
        <v/>
      </c>
      <c r="R2084" s="23" t="str">
        <f t="shared" si="565"/>
        <v/>
      </c>
      <c r="S2084" s="696" t="e">
        <f t="shared" si="566"/>
        <v>#VALUE!</v>
      </c>
      <c r="T2084" s="23" t="str">
        <f t="shared" si="567"/>
        <v/>
      </c>
      <c r="U2084" s="28"/>
      <c r="V2084" s="28"/>
      <c r="W2084" s="631"/>
      <c r="X2084" s="24">
        <f t="shared" si="568"/>
        <v>0</v>
      </c>
      <c r="Y2084" s="25">
        <f t="shared" si="569"/>
        <v>0</v>
      </c>
      <c r="Z2084" s="77"/>
      <c r="AA2084" s="665"/>
      <c r="AB2084" s="665" t="str">
        <f t="shared" si="570"/>
        <v/>
      </c>
      <c r="AC2084" s="665" t="str">
        <f t="shared" si="571"/>
        <v/>
      </c>
    </row>
    <row r="2085" spans="2:29" ht="12.75" x14ac:dyDescent="0.35">
      <c r="B2085" s="20"/>
      <c r="C2085" s="20"/>
      <c r="D2085" s="29"/>
      <c r="E2085" s="30"/>
      <c r="F2085" s="30"/>
      <c r="G2085" s="30"/>
      <c r="H2085" s="30"/>
      <c r="I2085" s="24" t="str">
        <f t="shared" si="560"/>
        <v/>
      </c>
      <c r="J2085" s="74"/>
      <c r="K2085" s="27"/>
      <c r="L2085" s="24"/>
      <c r="M2085" s="22"/>
      <c r="N2085" s="23" t="str">
        <f t="shared" si="561"/>
        <v/>
      </c>
      <c r="O2085" s="23" t="str">
        <f t="shared" si="562"/>
        <v/>
      </c>
      <c r="P2085" s="23" t="str">
        <f t="shared" si="563"/>
        <v/>
      </c>
      <c r="Q2085" s="23" t="str">
        <f t="shared" si="564"/>
        <v/>
      </c>
      <c r="R2085" s="23" t="str">
        <f t="shared" si="565"/>
        <v/>
      </c>
      <c r="S2085" s="696" t="e">
        <f t="shared" si="566"/>
        <v>#VALUE!</v>
      </c>
      <c r="T2085" s="23" t="str">
        <f t="shared" si="567"/>
        <v/>
      </c>
      <c r="U2085" s="28"/>
      <c r="V2085" s="28"/>
      <c r="W2085" s="631"/>
      <c r="X2085" s="24">
        <f t="shared" si="568"/>
        <v>0</v>
      </c>
      <c r="Y2085" s="25">
        <f t="shared" si="569"/>
        <v>0</v>
      </c>
      <c r="Z2085" s="77"/>
      <c r="AA2085" s="665"/>
      <c r="AB2085" s="665" t="str">
        <f t="shared" si="570"/>
        <v/>
      </c>
      <c r="AC2085" s="665" t="str">
        <f t="shared" si="571"/>
        <v/>
      </c>
    </row>
    <row r="2086" spans="2:29" ht="12.75" x14ac:dyDescent="0.35">
      <c r="B2086" s="20"/>
      <c r="C2086" s="20"/>
      <c r="D2086" s="29"/>
      <c r="E2086" s="30"/>
      <c r="F2086" s="30"/>
      <c r="G2086" s="30"/>
      <c r="H2086" s="30"/>
      <c r="I2086" s="24" t="str">
        <f t="shared" si="560"/>
        <v/>
      </c>
      <c r="J2086" s="74"/>
      <c r="K2086" s="27"/>
      <c r="L2086" s="24"/>
      <c r="M2086" s="22"/>
      <c r="N2086" s="23" t="str">
        <f t="shared" si="561"/>
        <v/>
      </c>
      <c r="O2086" s="23" t="str">
        <f t="shared" si="562"/>
        <v/>
      </c>
      <c r="P2086" s="23" t="str">
        <f t="shared" si="563"/>
        <v/>
      </c>
      <c r="Q2086" s="23" t="str">
        <f t="shared" si="564"/>
        <v/>
      </c>
      <c r="R2086" s="23" t="str">
        <f t="shared" si="565"/>
        <v/>
      </c>
      <c r="S2086" s="696" t="e">
        <f t="shared" si="566"/>
        <v>#VALUE!</v>
      </c>
      <c r="T2086" s="23" t="str">
        <f t="shared" si="567"/>
        <v/>
      </c>
      <c r="U2086" s="28"/>
      <c r="V2086" s="28"/>
      <c r="W2086" s="631"/>
      <c r="X2086" s="24">
        <f t="shared" si="568"/>
        <v>0</v>
      </c>
      <c r="Y2086" s="25">
        <f t="shared" si="569"/>
        <v>0</v>
      </c>
      <c r="Z2086" s="77"/>
      <c r="AA2086" s="665"/>
      <c r="AB2086" s="665" t="str">
        <f t="shared" si="570"/>
        <v/>
      </c>
      <c r="AC2086" s="665" t="str">
        <f t="shared" si="571"/>
        <v/>
      </c>
    </row>
    <row r="2087" spans="2:29" ht="12.75" x14ac:dyDescent="0.35">
      <c r="B2087" s="20"/>
      <c r="C2087" s="20"/>
      <c r="D2087" s="29"/>
      <c r="E2087" s="30"/>
      <c r="F2087" s="30"/>
      <c r="G2087" s="30"/>
      <c r="H2087" s="30"/>
      <c r="I2087" s="24" t="str">
        <f t="shared" si="560"/>
        <v/>
      </c>
      <c r="J2087" s="74"/>
      <c r="K2087" s="27"/>
      <c r="L2087" s="24"/>
      <c r="M2087" s="22"/>
      <c r="N2087" s="23" t="str">
        <f t="shared" si="561"/>
        <v/>
      </c>
      <c r="O2087" s="23" t="str">
        <f t="shared" si="562"/>
        <v/>
      </c>
      <c r="P2087" s="23" t="str">
        <f t="shared" si="563"/>
        <v/>
      </c>
      <c r="Q2087" s="23" t="str">
        <f t="shared" si="564"/>
        <v/>
      </c>
      <c r="R2087" s="23" t="str">
        <f t="shared" si="565"/>
        <v/>
      </c>
      <c r="S2087" s="696" t="e">
        <f t="shared" si="566"/>
        <v>#VALUE!</v>
      </c>
      <c r="T2087" s="23" t="str">
        <f t="shared" si="567"/>
        <v/>
      </c>
      <c r="U2087" s="28"/>
      <c r="V2087" s="28"/>
      <c r="W2087" s="631"/>
      <c r="X2087" s="24">
        <f t="shared" si="568"/>
        <v>0</v>
      </c>
      <c r="Y2087" s="25">
        <f t="shared" si="569"/>
        <v>0</v>
      </c>
      <c r="Z2087" s="77"/>
      <c r="AA2087" s="665"/>
      <c r="AB2087" s="665" t="str">
        <f t="shared" si="570"/>
        <v/>
      </c>
      <c r="AC2087" s="665" t="str">
        <f t="shared" si="571"/>
        <v/>
      </c>
    </row>
    <row r="2088" spans="2:29" ht="12.75" x14ac:dyDescent="0.35">
      <c r="B2088" s="20"/>
      <c r="C2088" s="20"/>
      <c r="D2088" s="29"/>
      <c r="E2088" s="30"/>
      <c r="F2088" s="30"/>
      <c r="G2088" s="30"/>
      <c r="H2088" s="30"/>
      <c r="I2088" s="24" t="str">
        <f t="shared" si="560"/>
        <v/>
      </c>
      <c r="J2088" s="74"/>
      <c r="K2088" s="27"/>
      <c r="L2088" s="24"/>
      <c r="M2088" s="22"/>
      <c r="N2088" s="23" t="str">
        <f t="shared" si="561"/>
        <v/>
      </c>
      <c r="O2088" s="23" t="str">
        <f t="shared" si="562"/>
        <v/>
      </c>
      <c r="P2088" s="23" t="str">
        <f t="shared" si="563"/>
        <v/>
      </c>
      <c r="Q2088" s="23" t="str">
        <f t="shared" si="564"/>
        <v/>
      </c>
      <c r="R2088" s="23" t="str">
        <f t="shared" si="565"/>
        <v/>
      </c>
      <c r="S2088" s="696" t="e">
        <f t="shared" si="566"/>
        <v>#VALUE!</v>
      </c>
      <c r="T2088" s="23" t="str">
        <f t="shared" si="567"/>
        <v/>
      </c>
      <c r="U2088" s="28"/>
      <c r="V2088" s="28"/>
      <c r="W2088" s="631"/>
      <c r="X2088" s="24">
        <f t="shared" si="568"/>
        <v>0</v>
      </c>
      <c r="Y2088" s="25">
        <f t="shared" si="569"/>
        <v>0</v>
      </c>
      <c r="Z2088" s="77"/>
      <c r="AA2088" s="665"/>
      <c r="AB2088" s="665" t="str">
        <f t="shared" si="570"/>
        <v/>
      </c>
      <c r="AC2088" s="665" t="str">
        <f t="shared" si="571"/>
        <v/>
      </c>
    </row>
    <row r="2089" spans="2:29" ht="12.75" x14ac:dyDescent="0.35">
      <c r="B2089" s="20"/>
      <c r="C2089" s="20"/>
      <c r="D2089" s="29"/>
      <c r="E2089" s="30"/>
      <c r="F2089" s="30"/>
      <c r="G2089" s="30"/>
      <c r="H2089" s="30"/>
      <c r="I2089" s="24" t="str">
        <f t="shared" si="560"/>
        <v/>
      </c>
      <c r="J2089" s="74"/>
      <c r="K2089" s="27"/>
      <c r="L2089" s="24"/>
      <c r="M2089" s="22"/>
      <c r="N2089" s="23" t="str">
        <f t="shared" si="561"/>
        <v/>
      </c>
      <c r="O2089" s="23" t="str">
        <f t="shared" si="562"/>
        <v/>
      </c>
      <c r="P2089" s="23" t="str">
        <f t="shared" si="563"/>
        <v/>
      </c>
      <c r="Q2089" s="23" t="str">
        <f t="shared" si="564"/>
        <v/>
      </c>
      <c r="R2089" s="23" t="str">
        <f t="shared" si="565"/>
        <v/>
      </c>
      <c r="S2089" s="696" t="e">
        <f t="shared" si="566"/>
        <v>#VALUE!</v>
      </c>
      <c r="T2089" s="23" t="str">
        <f t="shared" si="567"/>
        <v/>
      </c>
      <c r="U2089" s="28"/>
      <c r="V2089" s="28"/>
      <c r="W2089" s="631"/>
      <c r="X2089" s="24">
        <f t="shared" si="568"/>
        <v>0</v>
      </c>
      <c r="Y2089" s="25">
        <f t="shared" si="569"/>
        <v>0</v>
      </c>
      <c r="Z2089" s="77"/>
      <c r="AA2089" s="665"/>
      <c r="AB2089" s="665" t="str">
        <f t="shared" si="570"/>
        <v/>
      </c>
      <c r="AC2089" s="665" t="str">
        <f t="shared" si="571"/>
        <v/>
      </c>
    </row>
    <row r="2090" spans="2:29" ht="12.75" x14ac:dyDescent="0.35">
      <c r="B2090" s="20"/>
      <c r="C2090" s="20"/>
      <c r="D2090" s="29"/>
      <c r="E2090" s="30"/>
      <c r="F2090" s="30"/>
      <c r="G2090" s="30"/>
      <c r="H2090" s="30"/>
      <c r="I2090" s="24" t="str">
        <f t="shared" si="560"/>
        <v/>
      </c>
      <c r="J2090" s="74"/>
      <c r="K2090" s="27"/>
      <c r="L2090" s="24"/>
      <c r="M2090" s="22"/>
      <c r="N2090" s="23" t="str">
        <f t="shared" si="561"/>
        <v/>
      </c>
      <c r="O2090" s="23" t="str">
        <f t="shared" si="562"/>
        <v/>
      </c>
      <c r="P2090" s="23" t="str">
        <f t="shared" si="563"/>
        <v/>
      </c>
      <c r="Q2090" s="23" t="str">
        <f t="shared" si="564"/>
        <v/>
      </c>
      <c r="R2090" s="23" t="str">
        <f t="shared" si="565"/>
        <v/>
      </c>
      <c r="S2090" s="696" t="e">
        <f t="shared" si="566"/>
        <v>#VALUE!</v>
      </c>
      <c r="T2090" s="23" t="str">
        <f t="shared" si="567"/>
        <v/>
      </c>
      <c r="U2090" s="28"/>
      <c r="V2090" s="28"/>
      <c r="W2090" s="631"/>
      <c r="X2090" s="24">
        <f t="shared" si="568"/>
        <v>0</v>
      </c>
      <c r="Y2090" s="25">
        <f t="shared" si="569"/>
        <v>0</v>
      </c>
      <c r="Z2090" s="77"/>
      <c r="AA2090" s="665"/>
      <c r="AB2090" s="665" t="str">
        <f t="shared" si="570"/>
        <v/>
      </c>
      <c r="AC2090" s="665" t="str">
        <f t="shared" si="571"/>
        <v/>
      </c>
    </row>
    <row r="2091" spans="2:29" ht="12.75" x14ac:dyDescent="0.35">
      <c r="B2091" s="20"/>
      <c r="C2091" s="20"/>
      <c r="D2091" s="29"/>
      <c r="E2091" s="30"/>
      <c r="F2091" s="30"/>
      <c r="G2091" s="30"/>
      <c r="H2091" s="30"/>
      <c r="I2091" s="24" t="str">
        <f t="shared" si="560"/>
        <v/>
      </c>
      <c r="J2091" s="74"/>
      <c r="K2091" s="27"/>
      <c r="L2091" s="24"/>
      <c r="M2091" s="22"/>
      <c r="N2091" s="23" t="str">
        <f t="shared" si="561"/>
        <v/>
      </c>
      <c r="O2091" s="23" t="str">
        <f t="shared" si="562"/>
        <v/>
      </c>
      <c r="P2091" s="23" t="str">
        <f t="shared" si="563"/>
        <v/>
      </c>
      <c r="Q2091" s="23" t="str">
        <f t="shared" si="564"/>
        <v/>
      </c>
      <c r="R2091" s="23" t="str">
        <f t="shared" si="565"/>
        <v/>
      </c>
      <c r="S2091" s="696" t="e">
        <f t="shared" si="566"/>
        <v>#VALUE!</v>
      </c>
      <c r="T2091" s="23" t="str">
        <f t="shared" si="567"/>
        <v/>
      </c>
      <c r="U2091" s="28"/>
      <c r="V2091" s="28"/>
      <c r="W2091" s="631"/>
      <c r="X2091" s="24">
        <f t="shared" si="568"/>
        <v>0</v>
      </c>
      <c r="Y2091" s="25">
        <f t="shared" si="569"/>
        <v>0</v>
      </c>
      <c r="Z2091" s="77"/>
      <c r="AA2091" s="665"/>
      <c r="AB2091" s="665" t="str">
        <f t="shared" si="570"/>
        <v/>
      </c>
      <c r="AC2091" s="665" t="str">
        <f t="shared" si="571"/>
        <v/>
      </c>
    </row>
    <row r="2092" spans="2:29" ht="12.75" x14ac:dyDescent="0.35">
      <c r="B2092" s="20"/>
      <c r="C2092" s="20"/>
      <c r="D2092" s="29"/>
      <c r="E2092" s="30"/>
      <c r="F2092" s="30"/>
      <c r="G2092" s="30"/>
      <c r="H2092" s="30"/>
      <c r="I2092" s="24" t="str">
        <f t="shared" si="560"/>
        <v/>
      </c>
      <c r="J2092" s="74"/>
      <c r="K2092" s="27"/>
      <c r="L2092" s="24"/>
      <c r="M2092" s="22"/>
      <c r="N2092" s="23" t="str">
        <f t="shared" si="561"/>
        <v/>
      </c>
      <c r="O2092" s="23" t="str">
        <f t="shared" si="562"/>
        <v/>
      </c>
      <c r="P2092" s="23" t="str">
        <f t="shared" si="563"/>
        <v/>
      </c>
      <c r="Q2092" s="23" t="str">
        <f t="shared" si="564"/>
        <v/>
      </c>
      <c r="R2092" s="23" t="str">
        <f t="shared" si="565"/>
        <v/>
      </c>
      <c r="S2092" s="696" t="e">
        <f t="shared" si="566"/>
        <v>#VALUE!</v>
      </c>
      <c r="T2092" s="23" t="str">
        <f t="shared" si="567"/>
        <v/>
      </c>
      <c r="U2092" s="28"/>
      <c r="V2092" s="28"/>
      <c r="W2092" s="631"/>
      <c r="X2092" s="24">
        <f t="shared" si="568"/>
        <v>0</v>
      </c>
      <c r="Y2092" s="25">
        <f t="shared" si="569"/>
        <v>0</v>
      </c>
      <c r="Z2092" s="77"/>
      <c r="AA2092" s="665"/>
      <c r="AB2092" s="665" t="str">
        <f t="shared" si="570"/>
        <v/>
      </c>
      <c r="AC2092" s="665" t="str">
        <f t="shared" si="571"/>
        <v/>
      </c>
    </row>
    <row r="2093" spans="2:29" ht="12.75" x14ac:dyDescent="0.35">
      <c r="B2093" s="20"/>
      <c r="C2093" s="20"/>
      <c r="D2093" s="29"/>
      <c r="E2093" s="30"/>
      <c r="F2093" s="30"/>
      <c r="G2093" s="30"/>
      <c r="H2093" s="30"/>
      <c r="I2093" s="24" t="str">
        <f t="shared" si="560"/>
        <v/>
      </c>
      <c r="J2093" s="74"/>
      <c r="K2093" s="27"/>
      <c r="L2093" s="24"/>
      <c r="M2093" s="22"/>
      <c r="N2093" s="23" t="str">
        <f t="shared" si="561"/>
        <v/>
      </c>
      <c r="O2093" s="23" t="str">
        <f t="shared" si="562"/>
        <v/>
      </c>
      <c r="P2093" s="23" t="str">
        <f t="shared" si="563"/>
        <v/>
      </c>
      <c r="Q2093" s="23" t="str">
        <f t="shared" si="564"/>
        <v/>
      </c>
      <c r="R2093" s="23" t="str">
        <f t="shared" si="565"/>
        <v/>
      </c>
      <c r="S2093" s="696" t="e">
        <f t="shared" si="566"/>
        <v>#VALUE!</v>
      </c>
      <c r="T2093" s="23" t="str">
        <f t="shared" si="567"/>
        <v/>
      </c>
      <c r="U2093" s="28"/>
      <c r="V2093" s="28"/>
      <c r="W2093" s="631"/>
      <c r="X2093" s="24">
        <f t="shared" si="568"/>
        <v>0</v>
      </c>
      <c r="Y2093" s="25">
        <f t="shared" si="569"/>
        <v>0</v>
      </c>
      <c r="Z2093" s="77"/>
      <c r="AA2093" s="665"/>
      <c r="AB2093" s="665" t="str">
        <f t="shared" si="570"/>
        <v/>
      </c>
      <c r="AC2093" s="665" t="str">
        <f t="shared" si="571"/>
        <v/>
      </c>
    </row>
    <row r="2094" spans="2:29" ht="12.75" x14ac:dyDescent="0.35">
      <c r="B2094" s="20"/>
      <c r="C2094" s="20"/>
      <c r="D2094" s="29"/>
      <c r="E2094" s="30"/>
      <c r="F2094" s="30"/>
      <c r="G2094" s="30"/>
      <c r="H2094" s="30"/>
      <c r="I2094" s="24" t="str">
        <f t="shared" si="560"/>
        <v/>
      </c>
      <c r="J2094" s="74"/>
      <c r="K2094" s="27"/>
      <c r="L2094" s="24"/>
      <c r="M2094" s="22"/>
      <c r="N2094" s="23" t="str">
        <f t="shared" si="561"/>
        <v/>
      </c>
      <c r="O2094" s="23" t="str">
        <f t="shared" si="562"/>
        <v/>
      </c>
      <c r="P2094" s="23" t="str">
        <f t="shared" si="563"/>
        <v/>
      </c>
      <c r="Q2094" s="23" t="str">
        <f t="shared" si="564"/>
        <v/>
      </c>
      <c r="R2094" s="23" t="str">
        <f t="shared" si="565"/>
        <v/>
      </c>
      <c r="S2094" s="696" t="e">
        <f t="shared" si="566"/>
        <v>#VALUE!</v>
      </c>
      <c r="T2094" s="23" t="str">
        <f t="shared" si="567"/>
        <v/>
      </c>
      <c r="U2094" s="28"/>
      <c r="V2094" s="28"/>
      <c r="W2094" s="631"/>
      <c r="X2094" s="24">
        <f t="shared" si="568"/>
        <v>0</v>
      </c>
      <c r="Y2094" s="25">
        <f t="shared" si="569"/>
        <v>0</v>
      </c>
      <c r="Z2094" s="77"/>
      <c r="AA2094" s="665"/>
      <c r="AB2094" s="665" t="str">
        <f t="shared" si="570"/>
        <v/>
      </c>
      <c r="AC2094" s="665" t="str">
        <f t="shared" si="571"/>
        <v/>
      </c>
    </row>
    <row r="2095" spans="2:29" ht="12.75" x14ac:dyDescent="0.35">
      <c r="B2095" s="20"/>
      <c r="C2095" s="20"/>
      <c r="D2095" s="29"/>
      <c r="E2095" s="30"/>
      <c r="F2095" s="30"/>
      <c r="G2095" s="30"/>
      <c r="H2095" s="30"/>
      <c r="I2095" s="24" t="str">
        <f t="shared" si="560"/>
        <v/>
      </c>
      <c r="J2095" s="74"/>
      <c r="K2095" s="27"/>
      <c r="L2095" s="24"/>
      <c r="M2095" s="22"/>
      <c r="N2095" s="23" t="str">
        <f t="shared" si="561"/>
        <v/>
      </c>
      <c r="O2095" s="23" t="str">
        <f t="shared" si="562"/>
        <v/>
      </c>
      <c r="P2095" s="23" t="str">
        <f t="shared" si="563"/>
        <v/>
      </c>
      <c r="Q2095" s="23" t="str">
        <f t="shared" si="564"/>
        <v/>
      </c>
      <c r="R2095" s="23" t="str">
        <f t="shared" si="565"/>
        <v/>
      </c>
      <c r="S2095" s="696" t="e">
        <f t="shared" si="566"/>
        <v>#VALUE!</v>
      </c>
      <c r="T2095" s="23" t="str">
        <f t="shared" si="567"/>
        <v/>
      </c>
      <c r="U2095" s="28"/>
      <c r="V2095" s="28"/>
      <c r="W2095" s="631"/>
      <c r="X2095" s="24">
        <f t="shared" si="568"/>
        <v>0</v>
      </c>
      <c r="Y2095" s="25">
        <f t="shared" si="569"/>
        <v>0</v>
      </c>
      <c r="Z2095" s="77"/>
      <c r="AA2095" s="665"/>
      <c r="AB2095" s="665" t="str">
        <f t="shared" si="570"/>
        <v/>
      </c>
      <c r="AC2095" s="665" t="str">
        <f t="shared" si="571"/>
        <v/>
      </c>
    </row>
    <row r="2096" spans="2:29" ht="12.75" x14ac:dyDescent="0.35">
      <c r="B2096" s="20"/>
      <c r="C2096" s="20"/>
      <c r="D2096" s="29"/>
      <c r="E2096" s="30"/>
      <c r="F2096" s="30"/>
      <c r="G2096" s="30"/>
      <c r="H2096" s="30"/>
      <c r="I2096" s="24" t="str">
        <f t="shared" si="560"/>
        <v/>
      </c>
      <c r="J2096" s="74"/>
      <c r="K2096" s="27"/>
      <c r="L2096" s="24"/>
      <c r="M2096" s="22"/>
      <c r="N2096" s="23" t="str">
        <f t="shared" si="561"/>
        <v/>
      </c>
      <c r="O2096" s="23" t="str">
        <f t="shared" si="562"/>
        <v/>
      </c>
      <c r="P2096" s="23" t="str">
        <f t="shared" si="563"/>
        <v/>
      </c>
      <c r="Q2096" s="23" t="str">
        <f t="shared" si="564"/>
        <v/>
      </c>
      <c r="R2096" s="23" t="str">
        <f t="shared" si="565"/>
        <v/>
      </c>
      <c r="S2096" s="696" t="e">
        <f t="shared" si="566"/>
        <v>#VALUE!</v>
      </c>
      <c r="T2096" s="23" t="str">
        <f t="shared" si="567"/>
        <v/>
      </c>
      <c r="U2096" s="28"/>
      <c r="V2096" s="28"/>
      <c r="W2096" s="631"/>
      <c r="X2096" s="24">
        <f t="shared" si="568"/>
        <v>0</v>
      </c>
      <c r="Y2096" s="25">
        <f t="shared" si="569"/>
        <v>0</v>
      </c>
      <c r="Z2096" s="77"/>
      <c r="AA2096" s="665"/>
      <c r="AB2096" s="665" t="str">
        <f t="shared" si="570"/>
        <v/>
      </c>
      <c r="AC2096" s="665" t="str">
        <f t="shared" si="571"/>
        <v/>
      </c>
    </row>
    <row r="2097" spans="2:29" ht="12.75" x14ac:dyDescent="0.35">
      <c r="B2097" s="20"/>
      <c r="C2097" s="20"/>
      <c r="D2097" s="29"/>
      <c r="E2097" s="30"/>
      <c r="F2097" s="30"/>
      <c r="G2097" s="30"/>
      <c r="H2097" s="30"/>
      <c r="I2097" s="24" t="str">
        <f t="shared" si="560"/>
        <v/>
      </c>
      <c r="J2097" s="74"/>
      <c r="K2097" s="27"/>
      <c r="L2097" s="24"/>
      <c r="M2097" s="22"/>
      <c r="N2097" s="23" t="str">
        <f t="shared" si="561"/>
        <v/>
      </c>
      <c r="O2097" s="23" t="str">
        <f t="shared" si="562"/>
        <v/>
      </c>
      <c r="P2097" s="23" t="str">
        <f t="shared" si="563"/>
        <v/>
      </c>
      <c r="Q2097" s="23" t="str">
        <f t="shared" si="564"/>
        <v/>
      </c>
      <c r="R2097" s="23" t="str">
        <f t="shared" si="565"/>
        <v/>
      </c>
      <c r="S2097" s="696" t="e">
        <f t="shared" si="566"/>
        <v>#VALUE!</v>
      </c>
      <c r="T2097" s="23" t="str">
        <f t="shared" si="567"/>
        <v/>
      </c>
      <c r="U2097" s="28"/>
      <c r="V2097" s="28"/>
      <c r="W2097" s="631"/>
      <c r="X2097" s="24">
        <f t="shared" si="568"/>
        <v>0</v>
      </c>
      <c r="Y2097" s="25">
        <f t="shared" si="569"/>
        <v>0</v>
      </c>
      <c r="Z2097" s="77"/>
      <c r="AA2097" s="665"/>
      <c r="AB2097" s="665" t="str">
        <f t="shared" si="570"/>
        <v/>
      </c>
      <c r="AC2097" s="665" t="str">
        <f t="shared" si="571"/>
        <v/>
      </c>
    </row>
    <row r="2098" spans="2:29" ht="12.75" x14ac:dyDescent="0.35">
      <c r="B2098" s="20"/>
      <c r="C2098" s="20"/>
      <c r="D2098" s="29"/>
      <c r="E2098" s="30"/>
      <c r="F2098" s="30"/>
      <c r="G2098" s="30"/>
      <c r="H2098" s="30"/>
      <c r="I2098" s="24" t="str">
        <f t="shared" si="560"/>
        <v/>
      </c>
      <c r="J2098" s="74"/>
      <c r="K2098" s="27"/>
      <c r="L2098" s="24"/>
      <c r="M2098" s="22"/>
      <c r="N2098" s="23" t="str">
        <f t="shared" si="561"/>
        <v/>
      </c>
      <c r="O2098" s="23" t="str">
        <f t="shared" si="562"/>
        <v/>
      </c>
      <c r="P2098" s="23" t="str">
        <f t="shared" si="563"/>
        <v/>
      </c>
      <c r="Q2098" s="23" t="str">
        <f t="shared" si="564"/>
        <v/>
      </c>
      <c r="R2098" s="23" t="str">
        <f t="shared" si="565"/>
        <v/>
      </c>
      <c r="S2098" s="696" t="e">
        <f t="shared" si="566"/>
        <v>#VALUE!</v>
      </c>
      <c r="T2098" s="23" t="str">
        <f t="shared" si="567"/>
        <v/>
      </c>
      <c r="U2098" s="28"/>
      <c r="V2098" s="28"/>
      <c r="W2098" s="631"/>
      <c r="X2098" s="24">
        <f t="shared" si="568"/>
        <v>0</v>
      </c>
      <c r="Y2098" s="25">
        <f t="shared" si="569"/>
        <v>0</v>
      </c>
      <c r="Z2098" s="77"/>
      <c r="AA2098" s="665"/>
      <c r="AB2098" s="665" t="str">
        <f t="shared" si="570"/>
        <v/>
      </c>
      <c r="AC2098" s="665" t="str">
        <f t="shared" si="571"/>
        <v/>
      </c>
    </row>
    <row r="2099" spans="2:29" ht="12.75" x14ac:dyDescent="0.35">
      <c r="B2099" s="20"/>
      <c r="C2099" s="20"/>
      <c r="D2099" s="29"/>
      <c r="E2099" s="30"/>
      <c r="F2099" s="30"/>
      <c r="G2099" s="30"/>
      <c r="H2099" s="30"/>
      <c r="I2099" s="24" t="str">
        <f t="shared" si="560"/>
        <v/>
      </c>
      <c r="J2099" s="74"/>
      <c r="K2099" s="27"/>
      <c r="L2099" s="24"/>
      <c r="M2099" s="22"/>
      <c r="N2099" s="23" t="str">
        <f t="shared" si="561"/>
        <v/>
      </c>
      <c r="O2099" s="23" t="str">
        <f t="shared" si="562"/>
        <v/>
      </c>
      <c r="P2099" s="23" t="str">
        <f t="shared" si="563"/>
        <v/>
      </c>
      <c r="Q2099" s="23" t="str">
        <f t="shared" si="564"/>
        <v/>
      </c>
      <c r="R2099" s="23" t="str">
        <f t="shared" si="565"/>
        <v/>
      </c>
      <c r="S2099" s="696" t="e">
        <f t="shared" si="566"/>
        <v>#VALUE!</v>
      </c>
      <c r="T2099" s="23" t="str">
        <f t="shared" si="567"/>
        <v/>
      </c>
      <c r="U2099" s="28"/>
      <c r="V2099" s="28"/>
      <c r="W2099" s="631"/>
      <c r="X2099" s="24">
        <f t="shared" si="568"/>
        <v>0</v>
      </c>
      <c r="Y2099" s="25">
        <f t="shared" si="569"/>
        <v>0</v>
      </c>
      <c r="Z2099" s="77"/>
      <c r="AA2099" s="665"/>
      <c r="AB2099" s="665" t="str">
        <f t="shared" si="570"/>
        <v/>
      </c>
      <c r="AC2099" s="665" t="str">
        <f t="shared" si="571"/>
        <v/>
      </c>
    </row>
    <row r="2100" spans="2:29" ht="12.75" x14ac:dyDescent="0.35">
      <c r="B2100" s="20"/>
      <c r="C2100" s="20"/>
      <c r="D2100" s="29"/>
      <c r="E2100" s="30"/>
      <c r="F2100" s="30"/>
      <c r="G2100" s="30"/>
      <c r="H2100" s="30"/>
      <c r="I2100" s="24" t="str">
        <f t="shared" si="560"/>
        <v/>
      </c>
      <c r="J2100" s="74"/>
      <c r="K2100" s="27"/>
      <c r="L2100" s="24"/>
      <c r="M2100" s="22"/>
      <c r="N2100" s="23" t="str">
        <f t="shared" si="561"/>
        <v/>
      </c>
      <c r="O2100" s="23" t="str">
        <f t="shared" si="562"/>
        <v/>
      </c>
      <c r="P2100" s="23" t="str">
        <f t="shared" si="563"/>
        <v/>
      </c>
      <c r="Q2100" s="23" t="str">
        <f t="shared" si="564"/>
        <v/>
      </c>
      <c r="R2100" s="23" t="str">
        <f t="shared" si="565"/>
        <v/>
      </c>
      <c r="S2100" s="696" t="e">
        <f t="shared" si="566"/>
        <v>#VALUE!</v>
      </c>
      <c r="T2100" s="23" t="str">
        <f t="shared" si="567"/>
        <v/>
      </c>
      <c r="U2100" s="28"/>
      <c r="V2100" s="28"/>
      <c r="W2100" s="631"/>
      <c r="X2100" s="24">
        <f t="shared" si="568"/>
        <v>0</v>
      </c>
      <c r="Y2100" s="25">
        <f t="shared" si="569"/>
        <v>0</v>
      </c>
      <c r="Z2100" s="77"/>
      <c r="AA2100" s="665"/>
      <c r="AB2100" s="665" t="str">
        <f t="shared" si="570"/>
        <v/>
      </c>
      <c r="AC2100" s="665" t="str">
        <f t="shared" si="571"/>
        <v/>
      </c>
    </row>
    <row r="2101" spans="2:29" ht="12.75" x14ac:dyDescent="0.35">
      <c r="B2101" s="20"/>
      <c r="C2101" s="20"/>
      <c r="D2101" s="29"/>
      <c r="E2101" s="30"/>
      <c r="F2101" s="30"/>
      <c r="G2101" s="30"/>
      <c r="H2101" s="30"/>
      <c r="I2101" s="24" t="str">
        <f t="shared" si="560"/>
        <v/>
      </c>
      <c r="J2101" s="74"/>
      <c r="K2101" s="27"/>
      <c r="L2101" s="24"/>
      <c r="M2101" s="22"/>
      <c r="N2101" s="23" t="str">
        <f t="shared" si="561"/>
        <v/>
      </c>
      <c r="O2101" s="23" t="str">
        <f t="shared" si="562"/>
        <v/>
      </c>
      <c r="P2101" s="23" t="str">
        <f t="shared" si="563"/>
        <v/>
      </c>
      <c r="Q2101" s="23" t="str">
        <f t="shared" si="564"/>
        <v/>
      </c>
      <c r="R2101" s="23" t="str">
        <f t="shared" si="565"/>
        <v/>
      </c>
      <c r="S2101" s="696" t="e">
        <f t="shared" si="566"/>
        <v>#VALUE!</v>
      </c>
      <c r="T2101" s="23" t="str">
        <f t="shared" si="567"/>
        <v/>
      </c>
      <c r="U2101" s="28"/>
      <c r="V2101" s="28"/>
      <c r="W2101" s="631"/>
      <c r="X2101" s="24">
        <f t="shared" si="568"/>
        <v>0</v>
      </c>
      <c r="Y2101" s="25">
        <f t="shared" si="569"/>
        <v>0</v>
      </c>
      <c r="Z2101" s="77"/>
      <c r="AA2101" s="665"/>
      <c r="AB2101" s="665" t="str">
        <f t="shared" si="570"/>
        <v/>
      </c>
      <c r="AC2101" s="665" t="str">
        <f t="shared" si="571"/>
        <v/>
      </c>
    </row>
    <row r="2102" spans="2:29" ht="12.75" x14ac:dyDescent="0.35">
      <c r="B2102" s="20"/>
      <c r="C2102" s="20"/>
      <c r="D2102" s="29"/>
      <c r="E2102" s="30"/>
      <c r="F2102" s="30"/>
      <c r="G2102" s="30"/>
      <c r="H2102" s="30"/>
      <c r="I2102" s="24" t="str">
        <f t="shared" si="560"/>
        <v/>
      </c>
      <c r="J2102" s="74"/>
      <c r="K2102" s="27"/>
      <c r="L2102" s="24"/>
      <c r="M2102" s="22"/>
      <c r="N2102" s="23" t="str">
        <f t="shared" si="561"/>
        <v/>
      </c>
      <c r="O2102" s="23" t="str">
        <f t="shared" si="562"/>
        <v/>
      </c>
      <c r="P2102" s="23" t="str">
        <f t="shared" si="563"/>
        <v/>
      </c>
      <c r="Q2102" s="23" t="str">
        <f t="shared" si="564"/>
        <v/>
      </c>
      <c r="R2102" s="23" t="str">
        <f t="shared" si="565"/>
        <v/>
      </c>
      <c r="S2102" s="696" t="e">
        <f t="shared" si="566"/>
        <v>#VALUE!</v>
      </c>
      <c r="T2102" s="23" t="str">
        <f t="shared" si="567"/>
        <v/>
      </c>
      <c r="U2102" s="28"/>
      <c r="V2102" s="28"/>
      <c r="W2102" s="631"/>
      <c r="X2102" s="24">
        <f t="shared" si="568"/>
        <v>0</v>
      </c>
      <c r="Y2102" s="25">
        <f t="shared" si="569"/>
        <v>0</v>
      </c>
      <c r="Z2102" s="77"/>
      <c r="AA2102" s="665"/>
      <c r="AB2102" s="665" t="str">
        <f t="shared" si="570"/>
        <v/>
      </c>
      <c r="AC2102" s="665" t="str">
        <f t="shared" si="571"/>
        <v/>
      </c>
    </row>
    <row r="2103" spans="2:29" ht="12.75" x14ac:dyDescent="0.35">
      <c r="B2103" s="20"/>
      <c r="C2103" s="20"/>
      <c r="D2103" s="29"/>
      <c r="E2103" s="30"/>
      <c r="F2103" s="30"/>
      <c r="G2103" s="30"/>
      <c r="H2103" s="30"/>
      <c r="I2103" s="24" t="str">
        <f t="shared" si="560"/>
        <v/>
      </c>
      <c r="J2103" s="74"/>
      <c r="K2103" s="27"/>
      <c r="L2103" s="24"/>
      <c r="M2103" s="22"/>
      <c r="N2103" s="23" t="str">
        <f t="shared" si="561"/>
        <v/>
      </c>
      <c r="O2103" s="23" t="str">
        <f t="shared" si="562"/>
        <v/>
      </c>
      <c r="P2103" s="23" t="str">
        <f t="shared" si="563"/>
        <v/>
      </c>
      <c r="Q2103" s="23" t="str">
        <f t="shared" si="564"/>
        <v/>
      </c>
      <c r="R2103" s="23" t="str">
        <f t="shared" si="565"/>
        <v/>
      </c>
      <c r="S2103" s="696" t="e">
        <f t="shared" si="566"/>
        <v>#VALUE!</v>
      </c>
      <c r="T2103" s="23" t="str">
        <f t="shared" si="567"/>
        <v/>
      </c>
      <c r="U2103" s="28"/>
      <c r="V2103" s="28"/>
      <c r="W2103" s="631"/>
      <c r="X2103" s="24">
        <f t="shared" si="568"/>
        <v>0</v>
      </c>
      <c r="Y2103" s="25">
        <f t="shared" si="569"/>
        <v>0</v>
      </c>
      <c r="Z2103" s="77"/>
      <c r="AA2103" s="665"/>
      <c r="AB2103" s="665" t="str">
        <f t="shared" si="570"/>
        <v/>
      </c>
      <c r="AC2103" s="665" t="str">
        <f t="shared" si="571"/>
        <v/>
      </c>
    </row>
    <row r="2104" spans="2:29" ht="12.75" x14ac:dyDescent="0.35">
      <c r="B2104" s="20"/>
      <c r="C2104" s="20"/>
      <c r="D2104" s="29"/>
      <c r="E2104" s="30"/>
      <c r="F2104" s="30"/>
      <c r="G2104" s="30"/>
      <c r="H2104" s="30"/>
      <c r="I2104" s="24" t="str">
        <f t="shared" si="560"/>
        <v/>
      </c>
      <c r="J2104" s="74"/>
      <c r="K2104" s="27"/>
      <c r="L2104" s="24"/>
      <c r="M2104" s="22"/>
      <c r="N2104" s="23" t="str">
        <f t="shared" si="561"/>
        <v/>
      </c>
      <c r="O2104" s="23" t="str">
        <f t="shared" si="562"/>
        <v/>
      </c>
      <c r="P2104" s="23" t="str">
        <f t="shared" si="563"/>
        <v/>
      </c>
      <c r="Q2104" s="23" t="str">
        <f t="shared" si="564"/>
        <v/>
      </c>
      <c r="R2104" s="23" t="str">
        <f t="shared" si="565"/>
        <v/>
      </c>
      <c r="S2104" s="696" t="e">
        <f t="shared" si="566"/>
        <v>#VALUE!</v>
      </c>
      <c r="T2104" s="23" t="str">
        <f t="shared" si="567"/>
        <v/>
      </c>
      <c r="U2104" s="28"/>
      <c r="V2104" s="28"/>
      <c r="W2104" s="631"/>
      <c r="X2104" s="24">
        <f t="shared" si="568"/>
        <v>0</v>
      </c>
      <c r="Y2104" s="25">
        <f t="shared" si="569"/>
        <v>0</v>
      </c>
      <c r="Z2104" s="77"/>
      <c r="AA2104" s="665"/>
      <c r="AB2104" s="665" t="str">
        <f t="shared" si="570"/>
        <v/>
      </c>
      <c r="AC2104" s="665" t="str">
        <f t="shared" si="571"/>
        <v/>
      </c>
    </row>
    <row r="2105" spans="2:29" ht="12.75" x14ac:dyDescent="0.35">
      <c r="B2105" s="20"/>
      <c r="C2105" s="20"/>
      <c r="D2105" s="29"/>
      <c r="E2105" s="30"/>
      <c r="F2105" s="30"/>
      <c r="G2105" s="30"/>
      <c r="H2105" s="30"/>
      <c r="I2105" s="24" t="str">
        <f t="shared" si="560"/>
        <v/>
      </c>
      <c r="J2105" s="74"/>
      <c r="K2105" s="27"/>
      <c r="L2105" s="24"/>
      <c r="M2105" s="22"/>
      <c r="N2105" s="23" t="str">
        <f t="shared" si="561"/>
        <v/>
      </c>
      <c r="O2105" s="23" t="str">
        <f t="shared" si="562"/>
        <v/>
      </c>
      <c r="P2105" s="23" t="str">
        <f t="shared" si="563"/>
        <v/>
      </c>
      <c r="Q2105" s="23" t="str">
        <f t="shared" si="564"/>
        <v/>
      </c>
      <c r="R2105" s="23" t="str">
        <f t="shared" si="565"/>
        <v/>
      </c>
      <c r="S2105" s="696" t="e">
        <f t="shared" si="566"/>
        <v>#VALUE!</v>
      </c>
      <c r="T2105" s="23" t="str">
        <f t="shared" si="567"/>
        <v/>
      </c>
      <c r="U2105" s="28"/>
      <c r="V2105" s="28"/>
      <c r="W2105" s="631"/>
      <c r="X2105" s="24">
        <f t="shared" si="568"/>
        <v>0</v>
      </c>
      <c r="Y2105" s="25">
        <f t="shared" si="569"/>
        <v>0</v>
      </c>
      <c r="Z2105" s="77"/>
      <c r="AA2105" s="665"/>
      <c r="AB2105" s="665" t="str">
        <f t="shared" si="570"/>
        <v/>
      </c>
      <c r="AC2105" s="665" t="str">
        <f t="shared" si="571"/>
        <v/>
      </c>
    </row>
    <row r="2106" spans="2:29" ht="12.75" x14ac:dyDescent="0.35">
      <c r="B2106" s="20"/>
      <c r="C2106" s="20"/>
      <c r="D2106" s="29"/>
      <c r="E2106" s="30"/>
      <c r="F2106" s="30"/>
      <c r="G2106" s="30"/>
      <c r="H2106" s="30"/>
      <c r="I2106" s="24" t="str">
        <f t="shared" si="560"/>
        <v/>
      </c>
      <c r="J2106" s="74"/>
      <c r="K2106" s="27"/>
      <c r="L2106" s="24"/>
      <c r="M2106" s="22"/>
      <c r="N2106" s="23" t="str">
        <f t="shared" si="561"/>
        <v/>
      </c>
      <c r="O2106" s="23" t="str">
        <f t="shared" si="562"/>
        <v/>
      </c>
      <c r="P2106" s="23" t="str">
        <f t="shared" si="563"/>
        <v/>
      </c>
      <c r="Q2106" s="23" t="str">
        <f t="shared" si="564"/>
        <v/>
      </c>
      <c r="R2106" s="23" t="str">
        <f t="shared" si="565"/>
        <v/>
      </c>
      <c r="S2106" s="696" t="e">
        <f t="shared" si="566"/>
        <v>#VALUE!</v>
      </c>
      <c r="T2106" s="23" t="str">
        <f t="shared" si="567"/>
        <v/>
      </c>
      <c r="U2106" s="28"/>
      <c r="V2106" s="28"/>
      <c r="W2106" s="631"/>
      <c r="X2106" s="24">
        <f t="shared" si="568"/>
        <v>0</v>
      </c>
      <c r="Y2106" s="25">
        <f t="shared" si="569"/>
        <v>0</v>
      </c>
      <c r="Z2106" s="77"/>
      <c r="AA2106" s="665"/>
      <c r="AB2106" s="665" t="str">
        <f t="shared" si="570"/>
        <v/>
      </c>
      <c r="AC2106" s="665" t="str">
        <f t="shared" si="571"/>
        <v/>
      </c>
    </row>
    <row r="2107" spans="2:29" ht="12.75" x14ac:dyDescent="0.35">
      <c r="B2107" s="20"/>
      <c r="C2107" s="20"/>
      <c r="D2107" s="29"/>
      <c r="E2107" s="30"/>
      <c r="F2107" s="30"/>
      <c r="G2107" s="30"/>
      <c r="H2107" s="30"/>
      <c r="I2107" s="24" t="str">
        <f t="shared" si="560"/>
        <v/>
      </c>
      <c r="J2107" s="74"/>
      <c r="K2107" s="27"/>
      <c r="L2107" s="24"/>
      <c r="M2107" s="22"/>
      <c r="N2107" s="23" t="str">
        <f t="shared" si="561"/>
        <v/>
      </c>
      <c r="O2107" s="23" t="str">
        <f t="shared" si="562"/>
        <v/>
      </c>
      <c r="P2107" s="23" t="str">
        <f t="shared" si="563"/>
        <v/>
      </c>
      <c r="Q2107" s="23" t="str">
        <f t="shared" si="564"/>
        <v/>
      </c>
      <c r="R2107" s="23" t="str">
        <f t="shared" si="565"/>
        <v/>
      </c>
      <c r="S2107" s="696" t="e">
        <f t="shared" si="566"/>
        <v>#VALUE!</v>
      </c>
      <c r="T2107" s="23" t="str">
        <f t="shared" si="567"/>
        <v/>
      </c>
      <c r="U2107" s="28"/>
      <c r="V2107" s="28"/>
      <c r="W2107" s="631"/>
      <c r="X2107" s="24">
        <f t="shared" si="568"/>
        <v>0</v>
      </c>
      <c r="Y2107" s="25">
        <f t="shared" si="569"/>
        <v>0</v>
      </c>
      <c r="Z2107" s="77"/>
      <c r="AA2107" s="665"/>
      <c r="AB2107" s="665" t="str">
        <f t="shared" si="570"/>
        <v/>
      </c>
      <c r="AC2107" s="665" t="str">
        <f t="shared" si="571"/>
        <v/>
      </c>
    </row>
    <row r="2108" spans="2:29" ht="12.75" x14ac:dyDescent="0.35">
      <c r="B2108" s="20"/>
      <c r="C2108" s="20"/>
      <c r="D2108" s="29"/>
      <c r="E2108" s="30"/>
      <c r="F2108" s="30"/>
      <c r="G2108" s="30"/>
      <c r="H2108" s="30"/>
      <c r="I2108" s="24" t="str">
        <f t="shared" ref="I2108:I2171" si="572">IF(H2108="","",VLOOKUP(H2108,Applicator,2,0))</f>
        <v/>
      </c>
      <c r="J2108" s="74"/>
      <c r="K2108" s="27"/>
      <c r="L2108" s="24"/>
      <c r="M2108" s="22"/>
      <c r="N2108" s="23" t="str">
        <f t="shared" ref="N2108:N2171" si="573">IF(M2108="","",VLOOKUP(M2108,peach_list,2,0))</f>
        <v/>
      </c>
      <c r="O2108" s="23" t="str">
        <f t="shared" ref="O2108:O2171" si="574">IF(M2108="","",VLOOKUP(M2108,peach_list,3,0))</f>
        <v/>
      </c>
      <c r="P2108" s="23" t="str">
        <f t="shared" ref="P2108:P2171" si="575">IF(M2108="","",VLOOKUP(M2108,peach_list,4,0))</f>
        <v/>
      </c>
      <c r="Q2108" s="23" t="str">
        <f t="shared" ref="Q2108:Q2171" si="576">IF(M2108="","",VLOOKUP(M2108,peach_list,5,0))</f>
        <v/>
      </c>
      <c r="R2108" s="23" t="str">
        <f t="shared" ref="R2108:R2171" si="577">IF(M2108="","",VLOOKUP(M2108,peach_list,6,0))</f>
        <v/>
      </c>
      <c r="S2108" s="696" t="e">
        <f t="shared" ref="S2108:S2171" si="578">B2108+R2108</f>
        <v>#VALUE!</v>
      </c>
      <c r="T2108" s="23" t="str">
        <f t="shared" ref="T2108:T2171" si="579">IF(M2108="","",VLOOKUP(M2108,peach_list,7,0))</f>
        <v/>
      </c>
      <c r="U2108" s="28"/>
      <c r="V2108" s="28"/>
      <c r="W2108" s="631"/>
      <c r="X2108" s="24">
        <f t="shared" ref="X2108:X2171" si="580">U2108*V2108</f>
        <v>0</v>
      </c>
      <c r="Y2108" s="25">
        <f t="shared" ref="Y2108:Y2171" si="581">W2108</f>
        <v>0</v>
      </c>
      <c r="Z2108" s="77"/>
      <c r="AA2108" s="665"/>
      <c r="AB2108" s="665" t="str">
        <f t="shared" si="570"/>
        <v/>
      </c>
      <c r="AC2108" s="665" t="str">
        <f t="shared" si="571"/>
        <v/>
      </c>
    </row>
    <row r="2109" spans="2:29" ht="12.75" x14ac:dyDescent="0.35">
      <c r="B2109" s="20"/>
      <c r="C2109" s="20"/>
      <c r="D2109" s="29"/>
      <c r="E2109" s="30"/>
      <c r="F2109" s="30"/>
      <c r="G2109" s="30"/>
      <c r="H2109" s="30"/>
      <c r="I2109" s="24" t="str">
        <f t="shared" si="572"/>
        <v/>
      </c>
      <c r="J2109" s="74"/>
      <c r="K2109" s="27"/>
      <c r="L2109" s="24"/>
      <c r="M2109" s="22"/>
      <c r="N2109" s="23" t="str">
        <f t="shared" si="573"/>
        <v/>
      </c>
      <c r="O2109" s="23" t="str">
        <f t="shared" si="574"/>
        <v/>
      </c>
      <c r="P2109" s="23" t="str">
        <f t="shared" si="575"/>
        <v/>
      </c>
      <c r="Q2109" s="23" t="str">
        <f t="shared" si="576"/>
        <v/>
      </c>
      <c r="R2109" s="23" t="str">
        <f t="shared" si="577"/>
        <v/>
      </c>
      <c r="S2109" s="696" t="e">
        <f t="shared" si="578"/>
        <v>#VALUE!</v>
      </c>
      <c r="T2109" s="23" t="str">
        <f t="shared" si="579"/>
        <v/>
      </c>
      <c r="U2109" s="28"/>
      <c r="V2109" s="28"/>
      <c r="W2109" s="631"/>
      <c r="X2109" s="24">
        <f t="shared" si="580"/>
        <v>0</v>
      </c>
      <c r="Y2109" s="25">
        <f t="shared" si="581"/>
        <v>0</v>
      </c>
      <c r="Z2109" s="77"/>
      <c r="AA2109" s="665"/>
      <c r="AB2109" s="665" t="str">
        <f t="shared" si="570"/>
        <v/>
      </c>
      <c r="AC2109" s="665" t="str">
        <f t="shared" si="571"/>
        <v/>
      </c>
    </row>
    <row r="2110" spans="2:29" ht="12.75" x14ac:dyDescent="0.35">
      <c r="B2110" s="20"/>
      <c r="C2110" s="20"/>
      <c r="D2110" s="29"/>
      <c r="E2110" s="30"/>
      <c r="F2110" s="30"/>
      <c r="G2110" s="30"/>
      <c r="H2110" s="30"/>
      <c r="I2110" s="24" t="str">
        <f t="shared" si="572"/>
        <v/>
      </c>
      <c r="J2110" s="74"/>
      <c r="K2110" s="27"/>
      <c r="L2110" s="24"/>
      <c r="M2110" s="22"/>
      <c r="N2110" s="23" t="str">
        <f t="shared" si="573"/>
        <v/>
      </c>
      <c r="O2110" s="23" t="str">
        <f t="shared" si="574"/>
        <v/>
      </c>
      <c r="P2110" s="23" t="str">
        <f t="shared" si="575"/>
        <v/>
      </c>
      <c r="Q2110" s="23" t="str">
        <f t="shared" si="576"/>
        <v/>
      </c>
      <c r="R2110" s="23" t="str">
        <f t="shared" si="577"/>
        <v/>
      </c>
      <c r="S2110" s="696" t="e">
        <f t="shared" si="578"/>
        <v>#VALUE!</v>
      </c>
      <c r="T2110" s="23" t="str">
        <f t="shared" si="579"/>
        <v/>
      </c>
      <c r="U2110" s="28"/>
      <c r="V2110" s="28"/>
      <c r="W2110" s="631"/>
      <c r="X2110" s="24">
        <f t="shared" si="580"/>
        <v>0</v>
      </c>
      <c r="Y2110" s="25">
        <f t="shared" si="581"/>
        <v>0</v>
      </c>
      <c r="Z2110" s="77"/>
      <c r="AA2110" s="665"/>
      <c r="AB2110" s="665" t="str">
        <f t="shared" si="570"/>
        <v/>
      </c>
      <c r="AC2110" s="665" t="str">
        <f t="shared" si="571"/>
        <v/>
      </c>
    </row>
    <row r="2111" spans="2:29" ht="12.75" x14ac:dyDescent="0.35">
      <c r="B2111" s="20"/>
      <c r="C2111" s="20"/>
      <c r="D2111" s="29"/>
      <c r="E2111" s="30"/>
      <c r="F2111" s="30"/>
      <c r="G2111" s="30"/>
      <c r="H2111" s="30"/>
      <c r="I2111" s="24" t="str">
        <f t="shared" si="572"/>
        <v/>
      </c>
      <c r="J2111" s="74"/>
      <c r="K2111" s="27"/>
      <c r="L2111" s="24"/>
      <c r="M2111" s="22"/>
      <c r="N2111" s="23" t="str">
        <f t="shared" si="573"/>
        <v/>
      </c>
      <c r="O2111" s="23" t="str">
        <f t="shared" si="574"/>
        <v/>
      </c>
      <c r="P2111" s="23" t="str">
        <f t="shared" si="575"/>
        <v/>
      </c>
      <c r="Q2111" s="23" t="str">
        <f t="shared" si="576"/>
        <v/>
      </c>
      <c r="R2111" s="23" t="str">
        <f t="shared" si="577"/>
        <v/>
      </c>
      <c r="S2111" s="696" t="e">
        <f t="shared" si="578"/>
        <v>#VALUE!</v>
      </c>
      <c r="T2111" s="23" t="str">
        <f t="shared" si="579"/>
        <v/>
      </c>
      <c r="U2111" s="28"/>
      <c r="V2111" s="28"/>
      <c r="W2111" s="631"/>
      <c r="X2111" s="24">
        <f t="shared" si="580"/>
        <v>0</v>
      </c>
      <c r="Y2111" s="25">
        <f t="shared" si="581"/>
        <v>0</v>
      </c>
      <c r="Z2111" s="77"/>
      <c r="AA2111" s="665"/>
      <c r="AB2111" s="665" t="str">
        <f t="shared" si="570"/>
        <v/>
      </c>
      <c r="AC2111" s="665" t="str">
        <f t="shared" si="571"/>
        <v/>
      </c>
    </row>
    <row r="2112" spans="2:29" ht="12.75" x14ac:dyDescent="0.35">
      <c r="B2112" s="20"/>
      <c r="C2112" s="20"/>
      <c r="D2112" s="29"/>
      <c r="E2112" s="30"/>
      <c r="F2112" s="30"/>
      <c r="G2112" s="30"/>
      <c r="H2112" s="30"/>
      <c r="I2112" s="24" t="str">
        <f t="shared" si="572"/>
        <v/>
      </c>
      <c r="J2112" s="74"/>
      <c r="K2112" s="27"/>
      <c r="L2112" s="24"/>
      <c r="M2112" s="22"/>
      <c r="N2112" s="23" t="str">
        <f t="shared" si="573"/>
        <v/>
      </c>
      <c r="O2112" s="23" t="str">
        <f t="shared" si="574"/>
        <v/>
      </c>
      <c r="P2112" s="23" t="str">
        <f t="shared" si="575"/>
        <v/>
      </c>
      <c r="Q2112" s="23" t="str">
        <f t="shared" si="576"/>
        <v/>
      </c>
      <c r="R2112" s="23" t="str">
        <f t="shared" si="577"/>
        <v/>
      </c>
      <c r="S2112" s="696" t="e">
        <f t="shared" si="578"/>
        <v>#VALUE!</v>
      </c>
      <c r="T2112" s="23" t="str">
        <f t="shared" si="579"/>
        <v/>
      </c>
      <c r="U2112" s="28"/>
      <c r="V2112" s="28"/>
      <c r="W2112" s="631"/>
      <c r="X2112" s="24">
        <f t="shared" si="580"/>
        <v>0</v>
      </c>
      <c r="Y2112" s="25">
        <f t="shared" si="581"/>
        <v>0</v>
      </c>
      <c r="Z2112" s="77"/>
      <c r="AA2112" s="665"/>
      <c r="AB2112" s="665" t="str">
        <f t="shared" si="570"/>
        <v/>
      </c>
      <c r="AC2112" s="665" t="str">
        <f t="shared" si="571"/>
        <v/>
      </c>
    </row>
    <row r="2113" spans="2:29" ht="12.75" x14ac:dyDescent="0.35">
      <c r="B2113" s="20"/>
      <c r="C2113" s="20"/>
      <c r="D2113" s="29"/>
      <c r="E2113" s="30"/>
      <c r="F2113" s="30"/>
      <c r="G2113" s="30"/>
      <c r="H2113" s="30"/>
      <c r="I2113" s="24" t="str">
        <f t="shared" si="572"/>
        <v/>
      </c>
      <c r="J2113" s="74"/>
      <c r="K2113" s="27"/>
      <c r="L2113" s="24"/>
      <c r="M2113" s="22"/>
      <c r="N2113" s="23" t="str">
        <f t="shared" si="573"/>
        <v/>
      </c>
      <c r="O2113" s="23" t="str">
        <f t="shared" si="574"/>
        <v/>
      </c>
      <c r="P2113" s="23" t="str">
        <f t="shared" si="575"/>
        <v/>
      </c>
      <c r="Q2113" s="23" t="str">
        <f t="shared" si="576"/>
        <v/>
      </c>
      <c r="R2113" s="23" t="str">
        <f t="shared" si="577"/>
        <v/>
      </c>
      <c r="S2113" s="696" t="e">
        <f t="shared" si="578"/>
        <v>#VALUE!</v>
      </c>
      <c r="T2113" s="23" t="str">
        <f t="shared" si="579"/>
        <v/>
      </c>
      <c r="U2113" s="28"/>
      <c r="V2113" s="28"/>
      <c r="W2113" s="631"/>
      <c r="X2113" s="24">
        <f t="shared" si="580"/>
        <v>0</v>
      </c>
      <c r="Y2113" s="25">
        <f t="shared" si="581"/>
        <v>0</v>
      </c>
      <c r="Z2113" s="77"/>
      <c r="AA2113" s="665"/>
      <c r="AB2113" s="665" t="str">
        <f t="shared" si="570"/>
        <v/>
      </c>
      <c r="AC2113" s="665" t="str">
        <f t="shared" si="571"/>
        <v/>
      </c>
    </row>
    <row r="2114" spans="2:29" ht="12.75" x14ac:dyDescent="0.35">
      <c r="B2114" s="20"/>
      <c r="C2114" s="20"/>
      <c r="D2114" s="29"/>
      <c r="E2114" s="30"/>
      <c r="F2114" s="30"/>
      <c r="G2114" s="30"/>
      <c r="H2114" s="30"/>
      <c r="I2114" s="24" t="str">
        <f t="shared" si="572"/>
        <v/>
      </c>
      <c r="J2114" s="74"/>
      <c r="K2114" s="27"/>
      <c r="L2114" s="24"/>
      <c r="M2114" s="22"/>
      <c r="N2114" s="23" t="str">
        <f t="shared" si="573"/>
        <v/>
      </c>
      <c r="O2114" s="23" t="str">
        <f t="shared" si="574"/>
        <v/>
      </c>
      <c r="P2114" s="23" t="str">
        <f t="shared" si="575"/>
        <v/>
      </c>
      <c r="Q2114" s="23" t="str">
        <f t="shared" si="576"/>
        <v/>
      </c>
      <c r="R2114" s="23" t="str">
        <f t="shared" si="577"/>
        <v/>
      </c>
      <c r="S2114" s="696" t="e">
        <f t="shared" si="578"/>
        <v>#VALUE!</v>
      </c>
      <c r="T2114" s="23" t="str">
        <f t="shared" si="579"/>
        <v/>
      </c>
      <c r="U2114" s="28"/>
      <c r="V2114" s="28"/>
      <c r="W2114" s="631"/>
      <c r="X2114" s="24">
        <f t="shared" si="580"/>
        <v>0</v>
      </c>
      <c r="Y2114" s="25">
        <f t="shared" si="581"/>
        <v>0</v>
      </c>
      <c r="Z2114" s="77"/>
      <c r="AA2114" s="665"/>
      <c r="AB2114" s="665" t="str">
        <f t="shared" si="570"/>
        <v/>
      </c>
      <c r="AC2114" s="665" t="str">
        <f t="shared" si="571"/>
        <v/>
      </c>
    </row>
    <row r="2115" spans="2:29" ht="12.75" x14ac:dyDescent="0.35">
      <c r="B2115" s="20"/>
      <c r="C2115" s="20"/>
      <c r="D2115" s="29"/>
      <c r="E2115" s="30"/>
      <c r="F2115" s="30"/>
      <c r="G2115" s="30"/>
      <c r="H2115" s="30"/>
      <c r="I2115" s="24" t="str">
        <f t="shared" si="572"/>
        <v/>
      </c>
      <c r="J2115" s="74"/>
      <c r="K2115" s="27"/>
      <c r="L2115" s="24"/>
      <c r="M2115" s="22"/>
      <c r="N2115" s="23" t="str">
        <f t="shared" si="573"/>
        <v/>
      </c>
      <c r="O2115" s="23" t="str">
        <f t="shared" si="574"/>
        <v/>
      </c>
      <c r="P2115" s="23" t="str">
        <f t="shared" si="575"/>
        <v/>
      </c>
      <c r="Q2115" s="23" t="str">
        <f t="shared" si="576"/>
        <v/>
      </c>
      <c r="R2115" s="23" t="str">
        <f t="shared" si="577"/>
        <v/>
      </c>
      <c r="S2115" s="696" t="e">
        <f t="shared" si="578"/>
        <v>#VALUE!</v>
      </c>
      <c r="T2115" s="23" t="str">
        <f t="shared" si="579"/>
        <v/>
      </c>
      <c r="U2115" s="28"/>
      <c r="V2115" s="28"/>
      <c r="W2115" s="631"/>
      <c r="X2115" s="24">
        <f t="shared" si="580"/>
        <v>0</v>
      </c>
      <c r="Y2115" s="25">
        <f t="shared" si="581"/>
        <v>0</v>
      </c>
      <c r="Z2115" s="77"/>
      <c r="AA2115" s="665"/>
      <c r="AB2115" s="665" t="str">
        <f t="shared" si="570"/>
        <v/>
      </c>
      <c r="AC2115" s="665" t="str">
        <f t="shared" si="571"/>
        <v/>
      </c>
    </row>
    <row r="2116" spans="2:29" ht="12.75" x14ac:dyDescent="0.35">
      <c r="B2116" s="20"/>
      <c r="C2116" s="20"/>
      <c r="D2116" s="29"/>
      <c r="E2116" s="30"/>
      <c r="F2116" s="30"/>
      <c r="G2116" s="30"/>
      <c r="H2116" s="30"/>
      <c r="I2116" s="24" t="str">
        <f t="shared" si="572"/>
        <v/>
      </c>
      <c r="J2116" s="74"/>
      <c r="K2116" s="27"/>
      <c r="L2116" s="24"/>
      <c r="M2116" s="22"/>
      <c r="N2116" s="23" t="str">
        <f t="shared" si="573"/>
        <v/>
      </c>
      <c r="O2116" s="23" t="str">
        <f t="shared" si="574"/>
        <v/>
      </c>
      <c r="P2116" s="23" t="str">
        <f t="shared" si="575"/>
        <v/>
      </c>
      <c r="Q2116" s="23" t="str">
        <f t="shared" si="576"/>
        <v/>
      </c>
      <c r="R2116" s="23" t="str">
        <f t="shared" si="577"/>
        <v/>
      </c>
      <c r="S2116" s="696" t="e">
        <f t="shared" si="578"/>
        <v>#VALUE!</v>
      </c>
      <c r="T2116" s="23" t="str">
        <f t="shared" si="579"/>
        <v/>
      </c>
      <c r="U2116" s="28"/>
      <c r="V2116" s="28"/>
      <c r="W2116" s="631"/>
      <c r="X2116" s="24">
        <f t="shared" si="580"/>
        <v>0</v>
      </c>
      <c r="Y2116" s="25">
        <f t="shared" si="581"/>
        <v>0</v>
      </c>
      <c r="Z2116" s="77"/>
      <c r="AA2116" s="665"/>
      <c r="AB2116" s="665" t="str">
        <f t="shared" si="570"/>
        <v/>
      </c>
      <c r="AC2116" s="665" t="str">
        <f t="shared" si="571"/>
        <v/>
      </c>
    </row>
    <row r="2117" spans="2:29" ht="12.75" x14ac:dyDescent="0.35">
      <c r="B2117" s="20"/>
      <c r="C2117" s="20"/>
      <c r="D2117" s="29"/>
      <c r="E2117" s="30"/>
      <c r="F2117" s="30"/>
      <c r="G2117" s="30"/>
      <c r="H2117" s="30"/>
      <c r="I2117" s="24" t="str">
        <f t="shared" si="572"/>
        <v/>
      </c>
      <c r="J2117" s="74"/>
      <c r="K2117" s="27"/>
      <c r="L2117" s="24"/>
      <c r="M2117" s="22"/>
      <c r="N2117" s="23" t="str">
        <f t="shared" si="573"/>
        <v/>
      </c>
      <c r="O2117" s="23" t="str">
        <f t="shared" si="574"/>
        <v/>
      </c>
      <c r="P2117" s="23" t="str">
        <f t="shared" si="575"/>
        <v/>
      </c>
      <c r="Q2117" s="23" t="str">
        <f t="shared" si="576"/>
        <v/>
      </c>
      <c r="R2117" s="23" t="str">
        <f t="shared" si="577"/>
        <v/>
      </c>
      <c r="S2117" s="696" t="e">
        <f t="shared" si="578"/>
        <v>#VALUE!</v>
      </c>
      <c r="T2117" s="23" t="str">
        <f t="shared" si="579"/>
        <v/>
      </c>
      <c r="U2117" s="28"/>
      <c r="V2117" s="28"/>
      <c r="W2117" s="631"/>
      <c r="X2117" s="24">
        <f t="shared" si="580"/>
        <v>0</v>
      </c>
      <c r="Y2117" s="25">
        <f t="shared" si="581"/>
        <v>0</v>
      </c>
      <c r="Z2117" s="77"/>
      <c r="AA2117" s="665"/>
      <c r="AB2117" s="665" t="str">
        <f t="shared" si="570"/>
        <v/>
      </c>
      <c r="AC2117" s="665" t="str">
        <f t="shared" si="571"/>
        <v/>
      </c>
    </row>
    <row r="2118" spans="2:29" ht="12.75" x14ac:dyDescent="0.35">
      <c r="B2118" s="20"/>
      <c r="C2118" s="20"/>
      <c r="D2118" s="29"/>
      <c r="E2118" s="30"/>
      <c r="F2118" s="30"/>
      <c r="G2118" s="30"/>
      <c r="H2118" s="30"/>
      <c r="I2118" s="24" t="str">
        <f t="shared" si="572"/>
        <v/>
      </c>
      <c r="J2118" s="74"/>
      <c r="K2118" s="27"/>
      <c r="L2118" s="24"/>
      <c r="M2118" s="22"/>
      <c r="N2118" s="23" t="str">
        <f t="shared" si="573"/>
        <v/>
      </c>
      <c r="O2118" s="23" t="str">
        <f t="shared" si="574"/>
        <v/>
      </c>
      <c r="P2118" s="23" t="str">
        <f t="shared" si="575"/>
        <v/>
      </c>
      <c r="Q2118" s="23" t="str">
        <f t="shared" si="576"/>
        <v/>
      </c>
      <c r="R2118" s="23" t="str">
        <f t="shared" si="577"/>
        <v/>
      </c>
      <c r="S2118" s="696" t="e">
        <f t="shared" si="578"/>
        <v>#VALUE!</v>
      </c>
      <c r="T2118" s="23" t="str">
        <f t="shared" si="579"/>
        <v/>
      </c>
      <c r="U2118" s="28"/>
      <c r="V2118" s="28"/>
      <c r="W2118" s="631"/>
      <c r="X2118" s="24">
        <f t="shared" si="580"/>
        <v>0</v>
      </c>
      <c r="Y2118" s="25">
        <f t="shared" si="581"/>
        <v>0</v>
      </c>
      <c r="Z2118" s="77"/>
      <c r="AA2118" s="665"/>
      <c r="AB2118" s="665" t="str">
        <f t="shared" ref="AB2118:AB2181" si="582">IF(X2118=0,"",AA2118*X2118)</f>
        <v/>
      </c>
      <c r="AC2118" s="665" t="str">
        <f t="shared" ref="AC2118:AC2181" si="583">IF(X2118=0,"",AB2118/U2118)</f>
        <v/>
      </c>
    </row>
    <row r="2119" spans="2:29" ht="12.75" x14ac:dyDescent="0.35">
      <c r="B2119" s="20"/>
      <c r="C2119" s="20"/>
      <c r="D2119" s="29"/>
      <c r="E2119" s="30"/>
      <c r="F2119" s="30"/>
      <c r="G2119" s="30"/>
      <c r="H2119" s="30"/>
      <c r="I2119" s="24" t="str">
        <f t="shared" si="572"/>
        <v/>
      </c>
      <c r="J2119" s="74"/>
      <c r="K2119" s="27"/>
      <c r="L2119" s="24"/>
      <c r="M2119" s="22"/>
      <c r="N2119" s="23" t="str">
        <f t="shared" si="573"/>
        <v/>
      </c>
      <c r="O2119" s="23" t="str">
        <f t="shared" si="574"/>
        <v/>
      </c>
      <c r="P2119" s="23" t="str">
        <f t="shared" si="575"/>
        <v/>
      </c>
      <c r="Q2119" s="23" t="str">
        <f t="shared" si="576"/>
        <v/>
      </c>
      <c r="R2119" s="23" t="str">
        <f t="shared" si="577"/>
        <v/>
      </c>
      <c r="S2119" s="696" t="e">
        <f t="shared" si="578"/>
        <v>#VALUE!</v>
      </c>
      <c r="T2119" s="23" t="str">
        <f t="shared" si="579"/>
        <v/>
      </c>
      <c r="U2119" s="28"/>
      <c r="V2119" s="28"/>
      <c r="W2119" s="631"/>
      <c r="X2119" s="24">
        <f t="shared" si="580"/>
        <v>0</v>
      </c>
      <c r="Y2119" s="25">
        <f t="shared" si="581"/>
        <v>0</v>
      </c>
      <c r="Z2119" s="77"/>
      <c r="AA2119" s="665"/>
      <c r="AB2119" s="665" t="str">
        <f t="shared" si="582"/>
        <v/>
      </c>
      <c r="AC2119" s="665" t="str">
        <f t="shared" si="583"/>
        <v/>
      </c>
    </row>
    <row r="2120" spans="2:29" ht="12.75" x14ac:dyDescent="0.35">
      <c r="B2120" s="20"/>
      <c r="C2120" s="20"/>
      <c r="D2120" s="29"/>
      <c r="E2120" s="30"/>
      <c r="F2120" s="30"/>
      <c r="G2120" s="30"/>
      <c r="H2120" s="30"/>
      <c r="I2120" s="24" t="str">
        <f t="shared" si="572"/>
        <v/>
      </c>
      <c r="J2120" s="74"/>
      <c r="K2120" s="27"/>
      <c r="L2120" s="24"/>
      <c r="M2120" s="22"/>
      <c r="N2120" s="23" t="str">
        <f t="shared" si="573"/>
        <v/>
      </c>
      <c r="O2120" s="23" t="str">
        <f t="shared" si="574"/>
        <v/>
      </c>
      <c r="P2120" s="23" t="str">
        <f t="shared" si="575"/>
        <v/>
      </c>
      <c r="Q2120" s="23" t="str">
        <f t="shared" si="576"/>
        <v/>
      </c>
      <c r="R2120" s="23" t="str">
        <f t="shared" si="577"/>
        <v/>
      </c>
      <c r="S2120" s="696" t="e">
        <f t="shared" si="578"/>
        <v>#VALUE!</v>
      </c>
      <c r="T2120" s="23" t="str">
        <f t="shared" si="579"/>
        <v/>
      </c>
      <c r="U2120" s="28"/>
      <c r="V2120" s="28"/>
      <c r="W2120" s="631"/>
      <c r="X2120" s="24">
        <f t="shared" si="580"/>
        <v>0</v>
      </c>
      <c r="Y2120" s="25">
        <f t="shared" si="581"/>
        <v>0</v>
      </c>
      <c r="Z2120" s="77"/>
      <c r="AA2120" s="665"/>
      <c r="AB2120" s="665" t="str">
        <f t="shared" si="582"/>
        <v/>
      </c>
      <c r="AC2120" s="665" t="str">
        <f t="shared" si="583"/>
        <v/>
      </c>
    </row>
    <row r="2121" spans="2:29" ht="12.75" x14ac:dyDescent="0.35">
      <c r="B2121" s="20"/>
      <c r="C2121" s="20"/>
      <c r="D2121" s="29"/>
      <c r="E2121" s="30"/>
      <c r="F2121" s="30"/>
      <c r="G2121" s="30"/>
      <c r="H2121" s="30"/>
      <c r="I2121" s="24" t="str">
        <f t="shared" si="572"/>
        <v/>
      </c>
      <c r="J2121" s="74"/>
      <c r="K2121" s="27"/>
      <c r="L2121" s="24"/>
      <c r="M2121" s="22"/>
      <c r="N2121" s="23" t="str">
        <f t="shared" si="573"/>
        <v/>
      </c>
      <c r="O2121" s="23" t="str">
        <f t="shared" si="574"/>
        <v/>
      </c>
      <c r="P2121" s="23" t="str">
        <f t="shared" si="575"/>
        <v/>
      </c>
      <c r="Q2121" s="23" t="str">
        <f t="shared" si="576"/>
        <v/>
      </c>
      <c r="R2121" s="23" t="str">
        <f t="shared" si="577"/>
        <v/>
      </c>
      <c r="S2121" s="696" t="e">
        <f t="shared" si="578"/>
        <v>#VALUE!</v>
      </c>
      <c r="T2121" s="23" t="str">
        <f t="shared" si="579"/>
        <v/>
      </c>
      <c r="U2121" s="28"/>
      <c r="V2121" s="28"/>
      <c r="W2121" s="631"/>
      <c r="X2121" s="24">
        <f t="shared" si="580"/>
        <v>0</v>
      </c>
      <c r="Y2121" s="25">
        <f t="shared" si="581"/>
        <v>0</v>
      </c>
      <c r="Z2121" s="77"/>
      <c r="AA2121" s="665"/>
      <c r="AB2121" s="665" t="str">
        <f t="shared" si="582"/>
        <v/>
      </c>
      <c r="AC2121" s="665" t="str">
        <f t="shared" si="583"/>
        <v/>
      </c>
    </row>
    <row r="2122" spans="2:29" ht="12.75" x14ac:dyDescent="0.35">
      <c r="B2122" s="20"/>
      <c r="C2122" s="20"/>
      <c r="D2122" s="29"/>
      <c r="E2122" s="30"/>
      <c r="F2122" s="30"/>
      <c r="G2122" s="30"/>
      <c r="H2122" s="30"/>
      <c r="I2122" s="24" t="str">
        <f t="shared" si="572"/>
        <v/>
      </c>
      <c r="J2122" s="74"/>
      <c r="K2122" s="27"/>
      <c r="L2122" s="24"/>
      <c r="M2122" s="22"/>
      <c r="N2122" s="23" t="str">
        <f t="shared" si="573"/>
        <v/>
      </c>
      <c r="O2122" s="23" t="str">
        <f t="shared" si="574"/>
        <v/>
      </c>
      <c r="P2122" s="23" t="str">
        <f t="shared" si="575"/>
        <v/>
      </c>
      <c r="Q2122" s="23" t="str">
        <f t="shared" si="576"/>
        <v/>
      </c>
      <c r="R2122" s="23" t="str">
        <f t="shared" si="577"/>
        <v/>
      </c>
      <c r="S2122" s="696" t="e">
        <f t="shared" si="578"/>
        <v>#VALUE!</v>
      </c>
      <c r="T2122" s="23" t="str">
        <f t="shared" si="579"/>
        <v/>
      </c>
      <c r="U2122" s="28"/>
      <c r="V2122" s="28"/>
      <c r="W2122" s="631"/>
      <c r="X2122" s="24">
        <f t="shared" si="580"/>
        <v>0</v>
      </c>
      <c r="Y2122" s="25">
        <f t="shared" si="581"/>
        <v>0</v>
      </c>
      <c r="Z2122" s="77"/>
      <c r="AA2122" s="665"/>
      <c r="AB2122" s="665" t="str">
        <f t="shared" si="582"/>
        <v/>
      </c>
      <c r="AC2122" s="665" t="str">
        <f t="shared" si="583"/>
        <v/>
      </c>
    </row>
    <row r="2123" spans="2:29" ht="12.75" x14ac:dyDescent="0.35">
      <c r="B2123" s="20"/>
      <c r="C2123" s="20"/>
      <c r="D2123" s="29"/>
      <c r="E2123" s="30"/>
      <c r="F2123" s="30"/>
      <c r="G2123" s="30"/>
      <c r="H2123" s="30"/>
      <c r="I2123" s="24" t="str">
        <f t="shared" si="572"/>
        <v/>
      </c>
      <c r="J2123" s="74"/>
      <c r="K2123" s="27"/>
      <c r="L2123" s="24"/>
      <c r="M2123" s="22"/>
      <c r="N2123" s="23" t="str">
        <f t="shared" si="573"/>
        <v/>
      </c>
      <c r="O2123" s="23" t="str">
        <f t="shared" si="574"/>
        <v/>
      </c>
      <c r="P2123" s="23" t="str">
        <f t="shared" si="575"/>
        <v/>
      </c>
      <c r="Q2123" s="23" t="str">
        <f t="shared" si="576"/>
        <v/>
      </c>
      <c r="R2123" s="23" t="str">
        <f t="shared" si="577"/>
        <v/>
      </c>
      <c r="S2123" s="696" t="e">
        <f t="shared" si="578"/>
        <v>#VALUE!</v>
      </c>
      <c r="T2123" s="23" t="str">
        <f t="shared" si="579"/>
        <v/>
      </c>
      <c r="U2123" s="28"/>
      <c r="V2123" s="28"/>
      <c r="W2123" s="631"/>
      <c r="X2123" s="24">
        <f t="shared" si="580"/>
        <v>0</v>
      </c>
      <c r="Y2123" s="25">
        <f t="shared" si="581"/>
        <v>0</v>
      </c>
      <c r="Z2123" s="77"/>
      <c r="AA2123" s="665"/>
      <c r="AB2123" s="665" t="str">
        <f t="shared" si="582"/>
        <v/>
      </c>
      <c r="AC2123" s="665" t="str">
        <f t="shared" si="583"/>
        <v/>
      </c>
    </row>
    <row r="2124" spans="2:29" ht="12.75" x14ac:dyDescent="0.35">
      <c r="B2124" s="20"/>
      <c r="C2124" s="20"/>
      <c r="D2124" s="29"/>
      <c r="E2124" s="30"/>
      <c r="F2124" s="30"/>
      <c r="G2124" s="30"/>
      <c r="H2124" s="30"/>
      <c r="I2124" s="24" t="str">
        <f t="shared" si="572"/>
        <v/>
      </c>
      <c r="J2124" s="74"/>
      <c r="K2124" s="27"/>
      <c r="L2124" s="24"/>
      <c r="M2124" s="22"/>
      <c r="N2124" s="23" t="str">
        <f t="shared" si="573"/>
        <v/>
      </c>
      <c r="O2124" s="23" t="str">
        <f t="shared" si="574"/>
        <v/>
      </c>
      <c r="P2124" s="23" t="str">
        <f t="shared" si="575"/>
        <v/>
      </c>
      <c r="Q2124" s="23" t="str">
        <f t="shared" si="576"/>
        <v/>
      </c>
      <c r="R2124" s="23" t="str">
        <f t="shared" si="577"/>
        <v/>
      </c>
      <c r="S2124" s="696" t="e">
        <f t="shared" si="578"/>
        <v>#VALUE!</v>
      </c>
      <c r="T2124" s="23" t="str">
        <f t="shared" si="579"/>
        <v/>
      </c>
      <c r="U2124" s="28"/>
      <c r="V2124" s="28"/>
      <c r="W2124" s="631"/>
      <c r="X2124" s="24">
        <f t="shared" si="580"/>
        <v>0</v>
      </c>
      <c r="Y2124" s="25">
        <f t="shared" si="581"/>
        <v>0</v>
      </c>
      <c r="Z2124" s="77"/>
      <c r="AA2124" s="665"/>
      <c r="AB2124" s="665" t="str">
        <f t="shared" si="582"/>
        <v/>
      </c>
      <c r="AC2124" s="665" t="str">
        <f t="shared" si="583"/>
        <v/>
      </c>
    </row>
    <row r="2125" spans="2:29" ht="12.75" x14ac:dyDescent="0.35">
      <c r="B2125" s="20"/>
      <c r="C2125" s="20"/>
      <c r="D2125" s="29"/>
      <c r="E2125" s="30"/>
      <c r="F2125" s="30"/>
      <c r="G2125" s="30"/>
      <c r="H2125" s="30"/>
      <c r="I2125" s="24" t="str">
        <f t="shared" si="572"/>
        <v/>
      </c>
      <c r="J2125" s="74"/>
      <c r="K2125" s="27"/>
      <c r="L2125" s="24"/>
      <c r="M2125" s="22"/>
      <c r="N2125" s="23" t="str">
        <f t="shared" si="573"/>
        <v/>
      </c>
      <c r="O2125" s="23" t="str">
        <f t="shared" si="574"/>
        <v/>
      </c>
      <c r="P2125" s="23" t="str">
        <f t="shared" si="575"/>
        <v/>
      </c>
      <c r="Q2125" s="23" t="str">
        <f t="shared" si="576"/>
        <v/>
      </c>
      <c r="R2125" s="23" t="str">
        <f t="shared" si="577"/>
        <v/>
      </c>
      <c r="S2125" s="696" t="e">
        <f t="shared" si="578"/>
        <v>#VALUE!</v>
      </c>
      <c r="T2125" s="23" t="str">
        <f t="shared" si="579"/>
        <v/>
      </c>
      <c r="U2125" s="28"/>
      <c r="V2125" s="28"/>
      <c r="W2125" s="631"/>
      <c r="X2125" s="24">
        <f t="shared" si="580"/>
        <v>0</v>
      </c>
      <c r="Y2125" s="25">
        <f t="shared" si="581"/>
        <v>0</v>
      </c>
      <c r="Z2125" s="77"/>
      <c r="AA2125" s="665"/>
      <c r="AB2125" s="665" t="str">
        <f t="shared" si="582"/>
        <v/>
      </c>
      <c r="AC2125" s="665" t="str">
        <f t="shared" si="583"/>
        <v/>
      </c>
    </row>
    <row r="2126" spans="2:29" ht="12.75" x14ac:dyDescent="0.35">
      <c r="B2126" s="20"/>
      <c r="C2126" s="20"/>
      <c r="D2126" s="29"/>
      <c r="E2126" s="30"/>
      <c r="F2126" s="30"/>
      <c r="G2126" s="30"/>
      <c r="H2126" s="30"/>
      <c r="I2126" s="24" t="str">
        <f t="shared" si="572"/>
        <v/>
      </c>
      <c r="J2126" s="74"/>
      <c r="K2126" s="27"/>
      <c r="L2126" s="24"/>
      <c r="M2126" s="22"/>
      <c r="N2126" s="23" t="str">
        <f t="shared" si="573"/>
        <v/>
      </c>
      <c r="O2126" s="23" t="str">
        <f t="shared" si="574"/>
        <v/>
      </c>
      <c r="P2126" s="23" t="str">
        <f t="shared" si="575"/>
        <v/>
      </c>
      <c r="Q2126" s="23" t="str">
        <f t="shared" si="576"/>
        <v/>
      </c>
      <c r="R2126" s="23" t="str">
        <f t="shared" si="577"/>
        <v/>
      </c>
      <c r="S2126" s="696" t="e">
        <f t="shared" si="578"/>
        <v>#VALUE!</v>
      </c>
      <c r="T2126" s="23" t="str">
        <f t="shared" si="579"/>
        <v/>
      </c>
      <c r="U2126" s="28"/>
      <c r="V2126" s="28"/>
      <c r="W2126" s="631"/>
      <c r="X2126" s="24">
        <f t="shared" si="580"/>
        <v>0</v>
      </c>
      <c r="Y2126" s="25">
        <f t="shared" si="581"/>
        <v>0</v>
      </c>
      <c r="Z2126" s="77"/>
      <c r="AA2126" s="665"/>
      <c r="AB2126" s="665" t="str">
        <f t="shared" si="582"/>
        <v/>
      </c>
      <c r="AC2126" s="665" t="str">
        <f t="shared" si="583"/>
        <v/>
      </c>
    </row>
    <row r="2127" spans="2:29" ht="12.75" x14ac:dyDescent="0.35">
      <c r="B2127" s="20"/>
      <c r="C2127" s="20"/>
      <c r="D2127" s="29"/>
      <c r="E2127" s="30"/>
      <c r="F2127" s="30"/>
      <c r="G2127" s="30"/>
      <c r="H2127" s="30"/>
      <c r="I2127" s="24" t="str">
        <f t="shared" si="572"/>
        <v/>
      </c>
      <c r="J2127" s="74"/>
      <c r="K2127" s="27"/>
      <c r="L2127" s="24"/>
      <c r="M2127" s="22"/>
      <c r="N2127" s="23" t="str">
        <f t="shared" si="573"/>
        <v/>
      </c>
      <c r="O2127" s="23" t="str">
        <f t="shared" si="574"/>
        <v/>
      </c>
      <c r="P2127" s="23" t="str">
        <f t="shared" si="575"/>
        <v/>
      </c>
      <c r="Q2127" s="23" t="str">
        <f t="shared" si="576"/>
        <v/>
      </c>
      <c r="R2127" s="23" t="str">
        <f t="shared" si="577"/>
        <v/>
      </c>
      <c r="S2127" s="696" t="e">
        <f t="shared" si="578"/>
        <v>#VALUE!</v>
      </c>
      <c r="T2127" s="23" t="str">
        <f t="shared" si="579"/>
        <v/>
      </c>
      <c r="U2127" s="28"/>
      <c r="V2127" s="28"/>
      <c r="W2127" s="631"/>
      <c r="X2127" s="24">
        <f t="shared" si="580"/>
        <v>0</v>
      </c>
      <c r="Y2127" s="25">
        <f t="shared" si="581"/>
        <v>0</v>
      </c>
      <c r="Z2127" s="77"/>
      <c r="AA2127" s="665"/>
      <c r="AB2127" s="665" t="str">
        <f t="shared" si="582"/>
        <v/>
      </c>
      <c r="AC2127" s="665" t="str">
        <f t="shared" si="583"/>
        <v/>
      </c>
    </row>
    <row r="2128" spans="2:29" ht="12.75" x14ac:dyDescent="0.35">
      <c r="B2128" s="20"/>
      <c r="C2128" s="20"/>
      <c r="D2128" s="29"/>
      <c r="E2128" s="30"/>
      <c r="F2128" s="30"/>
      <c r="G2128" s="30"/>
      <c r="H2128" s="30"/>
      <c r="I2128" s="24" t="str">
        <f t="shared" si="572"/>
        <v/>
      </c>
      <c r="J2128" s="74"/>
      <c r="K2128" s="27"/>
      <c r="L2128" s="24"/>
      <c r="M2128" s="22"/>
      <c r="N2128" s="23" t="str">
        <f t="shared" si="573"/>
        <v/>
      </c>
      <c r="O2128" s="23" t="str">
        <f t="shared" si="574"/>
        <v/>
      </c>
      <c r="P2128" s="23" t="str">
        <f t="shared" si="575"/>
        <v/>
      </c>
      <c r="Q2128" s="23" t="str">
        <f t="shared" si="576"/>
        <v/>
      </c>
      <c r="R2128" s="23" t="str">
        <f t="shared" si="577"/>
        <v/>
      </c>
      <c r="S2128" s="696" t="e">
        <f t="shared" si="578"/>
        <v>#VALUE!</v>
      </c>
      <c r="T2128" s="23" t="str">
        <f t="shared" si="579"/>
        <v/>
      </c>
      <c r="U2128" s="28"/>
      <c r="V2128" s="28"/>
      <c r="W2128" s="631"/>
      <c r="X2128" s="24">
        <f t="shared" si="580"/>
        <v>0</v>
      </c>
      <c r="Y2128" s="25">
        <f t="shared" si="581"/>
        <v>0</v>
      </c>
      <c r="Z2128" s="77"/>
      <c r="AA2128" s="665"/>
      <c r="AB2128" s="665" t="str">
        <f t="shared" si="582"/>
        <v/>
      </c>
      <c r="AC2128" s="665" t="str">
        <f t="shared" si="583"/>
        <v/>
      </c>
    </row>
    <row r="2129" spans="2:29" ht="12.75" x14ac:dyDescent="0.35">
      <c r="B2129" s="20"/>
      <c r="C2129" s="20"/>
      <c r="D2129" s="29"/>
      <c r="E2129" s="30"/>
      <c r="F2129" s="30"/>
      <c r="G2129" s="30"/>
      <c r="H2129" s="30"/>
      <c r="I2129" s="24" t="str">
        <f t="shared" si="572"/>
        <v/>
      </c>
      <c r="J2129" s="74"/>
      <c r="K2129" s="27"/>
      <c r="L2129" s="24"/>
      <c r="M2129" s="22"/>
      <c r="N2129" s="23" t="str">
        <f t="shared" si="573"/>
        <v/>
      </c>
      <c r="O2129" s="23" t="str">
        <f t="shared" si="574"/>
        <v/>
      </c>
      <c r="P2129" s="23" t="str">
        <f t="shared" si="575"/>
        <v/>
      </c>
      <c r="Q2129" s="23" t="str">
        <f t="shared" si="576"/>
        <v/>
      </c>
      <c r="R2129" s="23" t="str">
        <f t="shared" si="577"/>
        <v/>
      </c>
      <c r="S2129" s="696" t="e">
        <f t="shared" si="578"/>
        <v>#VALUE!</v>
      </c>
      <c r="T2129" s="23" t="str">
        <f t="shared" si="579"/>
        <v/>
      </c>
      <c r="U2129" s="28"/>
      <c r="V2129" s="28"/>
      <c r="W2129" s="631"/>
      <c r="X2129" s="24">
        <f t="shared" si="580"/>
        <v>0</v>
      </c>
      <c r="Y2129" s="25">
        <f t="shared" si="581"/>
        <v>0</v>
      </c>
      <c r="Z2129" s="77"/>
      <c r="AA2129" s="665"/>
      <c r="AB2129" s="665" t="str">
        <f t="shared" si="582"/>
        <v/>
      </c>
      <c r="AC2129" s="665" t="str">
        <f t="shared" si="583"/>
        <v/>
      </c>
    </row>
    <row r="2130" spans="2:29" ht="12.75" x14ac:dyDescent="0.35">
      <c r="B2130" s="20"/>
      <c r="C2130" s="20"/>
      <c r="D2130" s="29"/>
      <c r="E2130" s="30"/>
      <c r="F2130" s="30"/>
      <c r="G2130" s="30"/>
      <c r="H2130" s="30"/>
      <c r="I2130" s="24" t="str">
        <f t="shared" si="572"/>
        <v/>
      </c>
      <c r="J2130" s="74"/>
      <c r="K2130" s="27"/>
      <c r="L2130" s="24"/>
      <c r="M2130" s="22"/>
      <c r="N2130" s="23" t="str">
        <f t="shared" si="573"/>
        <v/>
      </c>
      <c r="O2130" s="23" t="str">
        <f t="shared" si="574"/>
        <v/>
      </c>
      <c r="P2130" s="23" t="str">
        <f t="shared" si="575"/>
        <v/>
      </c>
      <c r="Q2130" s="23" t="str">
        <f t="shared" si="576"/>
        <v/>
      </c>
      <c r="R2130" s="23" t="str">
        <f t="shared" si="577"/>
        <v/>
      </c>
      <c r="S2130" s="696" t="e">
        <f t="shared" si="578"/>
        <v>#VALUE!</v>
      </c>
      <c r="T2130" s="23" t="str">
        <f t="shared" si="579"/>
        <v/>
      </c>
      <c r="U2130" s="28"/>
      <c r="V2130" s="28"/>
      <c r="W2130" s="631"/>
      <c r="X2130" s="24">
        <f t="shared" si="580"/>
        <v>0</v>
      </c>
      <c r="Y2130" s="25">
        <f t="shared" si="581"/>
        <v>0</v>
      </c>
      <c r="Z2130" s="77"/>
      <c r="AA2130" s="665"/>
      <c r="AB2130" s="665" t="str">
        <f t="shared" si="582"/>
        <v/>
      </c>
      <c r="AC2130" s="665" t="str">
        <f t="shared" si="583"/>
        <v/>
      </c>
    </row>
    <row r="2131" spans="2:29" ht="12.75" x14ac:dyDescent="0.35">
      <c r="B2131" s="20"/>
      <c r="C2131" s="20"/>
      <c r="D2131" s="29"/>
      <c r="E2131" s="30"/>
      <c r="F2131" s="30"/>
      <c r="G2131" s="30"/>
      <c r="H2131" s="30"/>
      <c r="I2131" s="24" t="str">
        <f t="shared" si="572"/>
        <v/>
      </c>
      <c r="J2131" s="74"/>
      <c r="K2131" s="27"/>
      <c r="L2131" s="24"/>
      <c r="M2131" s="22"/>
      <c r="N2131" s="23" t="str">
        <f t="shared" si="573"/>
        <v/>
      </c>
      <c r="O2131" s="23" t="str">
        <f t="shared" si="574"/>
        <v/>
      </c>
      <c r="P2131" s="23" t="str">
        <f t="shared" si="575"/>
        <v/>
      </c>
      <c r="Q2131" s="23" t="str">
        <f t="shared" si="576"/>
        <v/>
      </c>
      <c r="R2131" s="23" t="str">
        <f t="shared" si="577"/>
        <v/>
      </c>
      <c r="S2131" s="696" t="e">
        <f t="shared" si="578"/>
        <v>#VALUE!</v>
      </c>
      <c r="T2131" s="23" t="str">
        <f t="shared" si="579"/>
        <v/>
      </c>
      <c r="U2131" s="28"/>
      <c r="V2131" s="28"/>
      <c r="W2131" s="631"/>
      <c r="X2131" s="24">
        <f t="shared" si="580"/>
        <v>0</v>
      </c>
      <c r="Y2131" s="25">
        <f t="shared" si="581"/>
        <v>0</v>
      </c>
      <c r="Z2131" s="77"/>
      <c r="AA2131" s="665"/>
      <c r="AB2131" s="665" t="str">
        <f t="shared" si="582"/>
        <v/>
      </c>
      <c r="AC2131" s="665" t="str">
        <f t="shared" si="583"/>
        <v/>
      </c>
    </row>
    <row r="2132" spans="2:29" ht="12.75" x14ac:dyDescent="0.35">
      <c r="B2132" s="20"/>
      <c r="C2132" s="20"/>
      <c r="D2132" s="29"/>
      <c r="E2132" s="30"/>
      <c r="F2132" s="30"/>
      <c r="G2132" s="30"/>
      <c r="H2132" s="30"/>
      <c r="I2132" s="24" t="str">
        <f t="shared" si="572"/>
        <v/>
      </c>
      <c r="J2132" s="74"/>
      <c r="K2132" s="27"/>
      <c r="L2132" s="24"/>
      <c r="M2132" s="22"/>
      <c r="N2132" s="23" t="str">
        <f t="shared" si="573"/>
        <v/>
      </c>
      <c r="O2132" s="23" t="str">
        <f t="shared" si="574"/>
        <v/>
      </c>
      <c r="P2132" s="23" t="str">
        <f t="shared" si="575"/>
        <v/>
      </c>
      <c r="Q2132" s="23" t="str">
        <f t="shared" si="576"/>
        <v/>
      </c>
      <c r="R2132" s="23" t="str">
        <f t="shared" si="577"/>
        <v/>
      </c>
      <c r="S2132" s="696" t="e">
        <f t="shared" si="578"/>
        <v>#VALUE!</v>
      </c>
      <c r="T2132" s="23" t="str">
        <f t="shared" si="579"/>
        <v/>
      </c>
      <c r="U2132" s="28"/>
      <c r="V2132" s="28"/>
      <c r="W2132" s="631"/>
      <c r="X2132" s="24">
        <f t="shared" si="580"/>
        <v>0</v>
      </c>
      <c r="Y2132" s="25">
        <f t="shared" si="581"/>
        <v>0</v>
      </c>
      <c r="Z2132" s="77"/>
      <c r="AA2132" s="665"/>
      <c r="AB2132" s="665" t="str">
        <f t="shared" si="582"/>
        <v/>
      </c>
      <c r="AC2132" s="665" t="str">
        <f t="shared" si="583"/>
        <v/>
      </c>
    </row>
    <row r="2133" spans="2:29" ht="12.75" x14ac:dyDescent="0.35">
      <c r="B2133" s="20"/>
      <c r="C2133" s="20"/>
      <c r="D2133" s="29"/>
      <c r="E2133" s="30"/>
      <c r="F2133" s="30"/>
      <c r="G2133" s="30"/>
      <c r="H2133" s="30"/>
      <c r="I2133" s="24" t="str">
        <f t="shared" si="572"/>
        <v/>
      </c>
      <c r="J2133" s="74"/>
      <c r="K2133" s="27"/>
      <c r="L2133" s="24"/>
      <c r="M2133" s="22"/>
      <c r="N2133" s="23" t="str">
        <f t="shared" si="573"/>
        <v/>
      </c>
      <c r="O2133" s="23" t="str">
        <f t="shared" si="574"/>
        <v/>
      </c>
      <c r="P2133" s="23" t="str">
        <f t="shared" si="575"/>
        <v/>
      </c>
      <c r="Q2133" s="23" t="str">
        <f t="shared" si="576"/>
        <v/>
      </c>
      <c r="R2133" s="23" t="str">
        <f t="shared" si="577"/>
        <v/>
      </c>
      <c r="S2133" s="696" t="e">
        <f t="shared" si="578"/>
        <v>#VALUE!</v>
      </c>
      <c r="T2133" s="23" t="str">
        <f t="shared" si="579"/>
        <v/>
      </c>
      <c r="U2133" s="28"/>
      <c r="V2133" s="28"/>
      <c r="W2133" s="631"/>
      <c r="X2133" s="24">
        <f t="shared" si="580"/>
        <v>0</v>
      </c>
      <c r="Y2133" s="25">
        <f t="shared" si="581"/>
        <v>0</v>
      </c>
      <c r="Z2133" s="77"/>
      <c r="AA2133" s="665"/>
      <c r="AB2133" s="665" t="str">
        <f t="shared" si="582"/>
        <v/>
      </c>
      <c r="AC2133" s="665" t="str">
        <f t="shared" si="583"/>
        <v/>
      </c>
    </row>
    <row r="2134" spans="2:29" ht="12.75" x14ac:dyDescent="0.35">
      <c r="B2134" s="20"/>
      <c r="C2134" s="20"/>
      <c r="D2134" s="29"/>
      <c r="E2134" s="30"/>
      <c r="F2134" s="30"/>
      <c r="G2134" s="30"/>
      <c r="H2134" s="30"/>
      <c r="I2134" s="24" t="str">
        <f t="shared" si="572"/>
        <v/>
      </c>
      <c r="J2134" s="74"/>
      <c r="K2134" s="27"/>
      <c r="L2134" s="24"/>
      <c r="M2134" s="22"/>
      <c r="N2134" s="23" t="str">
        <f t="shared" si="573"/>
        <v/>
      </c>
      <c r="O2134" s="23" t="str">
        <f t="shared" si="574"/>
        <v/>
      </c>
      <c r="P2134" s="23" t="str">
        <f t="shared" si="575"/>
        <v/>
      </c>
      <c r="Q2134" s="23" t="str">
        <f t="shared" si="576"/>
        <v/>
      </c>
      <c r="R2134" s="23" t="str">
        <f t="shared" si="577"/>
        <v/>
      </c>
      <c r="S2134" s="696" t="e">
        <f t="shared" si="578"/>
        <v>#VALUE!</v>
      </c>
      <c r="T2134" s="23" t="str">
        <f t="shared" si="579"/>
        <v/>
      </c>
      <c r="U2134" s="28"/>
      <c r="V2134" s="28"/>
      <c r="W2134" s="631"/>
      <c r="X2134" s="24">
        <f t="shared" si="580"/>
        <v>0</v>
      </c>
      <c r="Y2134" s="25">
        <f t="shared" si="581"/>
        <v>0</v>
      </c>
      <c r="Z2134" s="77"/>
      <c r="AA2134" s="665"/>
      <c r="AB2134" s="665" t="str">
        <f t="shared" si="582"/>
        <v/>
      </c>
      <c r="AC2134" s="665" t="str">
        <f t="shared" si="583"/>
        <v/>
      </c>
    </row>
    <row r="2135" spans="2:29" ht="12.75" x14ac:dyDescent="0.35">
      <c r="B2135" s="20"/>
      <c r="C2135" s="20"/>
      <c r="D2135" s="29"/>
      <c r="E2135" s="30"/>
      <c r="F2135" s="30"/>
      <c r="G2135" s="30"/>
      <c r="H2135" s="30"/>
      <c r="I2135" s="24" t="str">
        <f t="shared" si="572"/>
        <v/>
      </c>
      <c r="J2135" s="74"/>
      <c r="K2135" s="27"/>
      <c r="L2135" s="24"/>
      <c r="M2135" s="22"/>
      <c r="N2135" s="23" t="str">
        <f t="shared" si="573"/>
        <v/>
      </c>
      <c r="O2135" s="23" t="str">
        <f t="shared" si="574"/>
        <v/>
      </c>
      <c r="P2135" s="23" t="str">
        <f t="shared" si="575"/>
        <v/>
      </c>
      <c r="Q2135" s="23" t="str">
        <f t="shared" si="576"/>
        <v/>
      </c>
      <c r="R2135" s="23" t="str">
        <f t="shared" si="577"/>
        <v/>
      </c>
      <c r="S2135" s="696" t="e">
        <f t="shared" si="578"/>
        <v>#VALUE!</v>
      </c>
      <c r="T2135" s="23" t="str">
        <f t="shared" si="579"/>
        <v/>
      </c>
      <c r="U2135" s="28"/>
      <c r="V2135" s="28"/>
      <c r="W2135" s="631"/>
      <c r="X2135" s="24">
        <f t="shared" si="580"/>
        <v>0</v>
      </c>
      <c r="Y2135" s="25">
        <f t="shared" si="581"/>
        <v>0</v>
      </c>
      <c r="Z2135" s="77"/>
      <c r="AA2135" s="665"/>
      <c r="AB2135" s="665" t="str">
        <f t="shared" si="582"/>
        <v/>
      </c>
      <c r="AC2135" s="665" t="str">
        <f t="shared" si="583"/>
        <v/>
      </c>
    </row>
    <row r="2136" spans="2:29" ht="12.75" x14ac:dyDescent="0.35">
      <c r="B2136" s="20"/>
      <c r="C2136" s="20"/>
      <c r="D2136" s="29"/>
      <c r="E2136" s="30"/>
      <c r="F2136" s="30"/>
      <c r="G2136" s="30"/>
      <c r="H2136" s="30"/>
      <c r="I2136" s="24" t="str">
        <f t="shared" si="572"/>
        <v/>
      </c>
      <c r="J2136" s="74"/>
      <c r="K2136" s="27"/>
      <c r="L2136" s="24"/>
      <c r="M2136" s="22"/>
      <c r="N2136" s="23" t="str">
        <f t="shared" si="573"/>
        <v/>
      </c>
      <c r="O2136" s="23" t="str">
        <f t="shared" si="574"/>
        <v/>
      </c>
      <c r="P2136" s="23" t="str">
        <f t="shared" si="575"/>
        <v/>
      </c>
      <c r="Q2136" s="23" t="str">
        <f t="shared" si="576"/>
        <v/>
      </c>
      <c r="R2136" s="23" t="str">
        <f t="shared" si="577"/>
        <v/>
      </c>
      <c r="S2136" s="696" t="e">
        <f t="shared" si="578"/>
        <v>#VALUE!</v>
      </c>
      <c r="T2136" s="23" t="str">
        <f t="shared" si="579"/>
        <v/>
      </c>
      <c r="U2136" s="28"/>
      <c r="V2136" s="28"/>
      <c r="W2136" s="631"/>
      <c r="X2136" s="24">
        <f t="shared" si="580"/>
        <v>0</v>
      </c>
      <c r="Y2136" s="25">
        <f t="shared" si="581"/>
        <v>0</v>
      </c>
      <c r="Z2136" s="77"/>
      <c r="AA2136" s="665"/>
      <c r="AB2136" s="665" t="str">
        <f t="shared" si="582"/>
        <v/>
      </c>
      <c r="AC2136" s="665" t="str">
        <f t="shared" si="583"/>
        <v/>
      </c>
    </row>
    <row r="2137" spans="2:29" ht="12.75" x14ac:dyDescent="0.35">
      <c r="B2137" s="20"/>
      <c r="C2137" s="20"/>
      <c r="D2137" s="29"/>
      <c r="E2137" s="30"/>
      <c r="F2137" s="30"/>
      <c r="G2137" s="30"/>
      <c r="H2137" s="30"/>
      <c r="I2137" s="24" t="str">
        <f t="shared" si="572"/>
        <v/>
      </c>
      <c r="J2137" s="74"/>
      <c r="K2137" s="27"/>
      <c r="L2137" s="24"/>
      <c r="M2137" s="22"/>
      <c r="N2137" s="23" t="str">
        <f t="shared" si="573"/>
        <v/>
      </c>
      <c r="O2137" s="23" t="str">
        <f t="shared" si="574"/>
        <v/>
      </c>
      <c r="P2137" s="23" t="str">
        <f t="shared" si="575"/>
        <v/>
      </c>
      <c r="Q2137" s="23" t="str">
        <f t="shared" si="576"/>
        <v/>
      </c>
      <c r="R2137" s="23" t="str">
        <f t="shared" si="577"/>
        <v/>
      </c>
      <c r="S2137" s="696" t="e">
        <f t="shared" si="578"/>
        <v>#VALUE!</v>
      </c>
      <c r="T2137" s="23" t="str">
        <f t="shared" si="579"/>
        <v/>
      </c>
      <c r="U2137" s="28"/>
      <c r="V2137" s="28"/>
      <c r="W2137" s="631"/>
      <c r="X2137" s="24">
        <f t="shared" si="580"/>
        <v>0</v>
      </c>
      <c r="Y2137" s="25">
        <f t="shared" si="581"/>
        <v>0</v>
      </c>
      <c r="Z2137" s="77"/>
      <c r="AA2137" s="665"/>
      <c r="AB2137" s="665" t="str">
        <f t="shared" si="582"/>
        <v/>
      </c>
      <c r="AC2137" s="665" t="str">
        <f t="shared" si="583"/>
        <v/>
      </c>
    </row>
    <row r="2138" spans="2:29" ht="12.75" x14ac:dyDescent="0.35">
      <c r="B2138" s="20"/>
      <c r="C2138" s="20"/>
      <c r="D2138" s="29"/>
      <c r="E2138" s="30"/>
      <c r="F2138" s="30"/>
      <c r="G2138" s="30"/>
      <c r="H2138" s="30"/>
      <c r="I2138" s="24" t="str">
        <f t="shared" si="572"/>
        <v/>
      </c>
      <c r="J2138" s="74"/>
      <c r="K2138" s="27"/>
      <c r="L2138" s="24"/>
      <c r="M2138" s="22"/>
      <c r="N2138" s="23" t="str">
        <f t="shared" si="573"/>
        <v/>
      </c>
      <c r="O2138" s="23" t="str">
        <f t="shared" si="574"/>
        <v/>
      </c>
      <c r="P2138" s="23" t="str">
        <f t="shared" si="575"/>
        <v/>
      </c>
      <c r="Q2138" s="23" t="str">
        <f t="shared" si="576"/>
        <v/>
      </c>
      <c r="R2138" s="23" t="str">
        <f t="shared" si="577"/>
        <v/>
      </c>
      <c r="S2138" s="696" t="e">
        <f t="shared" si="578"/>
        <v>#VALUE!</v>
      </c>
      <c r="T2138" s="23" t="str">
        <f t="shared" si="579"/>
        <v/>
      </c>
      <c r="U2138" s="28"/>
      <c r="V2138" s="28"/>
      <c r="W2138" s="631"/>
      <c r="X2138" s="24">
        <f t="shared" si="580"/>
        <v>0</v>
      </c>
      <c r="Y2138" s="25">
        <f t="shared" si="581"/>
        <v>0</v>
      </c>
      <c r="Z2138" s="77"/>
      <c r="AA2138" s="665"/>
      <c r="AB2138" s="665" t="str">
        <f t="shared" si="582"/>
        <v/>
      </c>
      <c r="AC2138" s="665" t="str">
        <f t="shared" si="583"/>
        <v/>
      </c>
    </row>
    <row r="2139" spans="2:29" ht="12.75" x14ac:dyDescent="0.35">
      <c r="B2139" s="20"/>
      <c r="C2139" s="20"/>
      <c r="D2139" s="29"/>
      <c r="E2139" s="30"/>
      <c r="F2139" s="30"/>
      <c r="G2139" s="30"/>
      <c r="H2139" s="30"/>
      <c r="I2139" s="24" t="str">
        <f t="shared" si="572"/>
        <v/>
      </c>
      <c r="J2139" s="74"/>
      <c r="K2139" s="27"/>
      <c r="L2139" s="24"/>
      <c r="M2139" s="22"/>
      <c r="N2139" s="23" t="str">
        <f t="shared" si="573"/>
        <v/>
      </c>
      <c r="O2139" s="23" t="str">
        <f t="shared" si="574"/>
        <v/>
      </c>
      <c r="P2139" s="23" t="str">
        <f t="shared" si="575"/>
        <v/>
      </c>
      <c r="Q2139" s="23" t="str">
        <f t="shared" si="576"/>
        <v/>
      </c>
      <c r="R2139" s="23" t="str">
        <f t="shared" si="577"/>
        <v/>
      </c>
      <c r="S2139" s="696" t="e">
        <f t="shared" si="578"/>
        <v>#VALUE!</v>
      </c>
      <c r="T2139" s="23" t="str">
        <f t="shared" si="579"/>
        <v/>
      </c>
      <c r="U2139" s="28"/>
      <c r="V2139" s="28"/>
      <c r="W2139" s="631"/>
      <c r="X2139" s="24">
        <f t="shared" si="580"/>
        <v>0</v>
      </c>
      <c r="Y2139" s="25">
        <f t="shared" si="581"/>
        <v>0</v>
      </c>
      <c r="Z2139" s="77"/>
      <c r="AA2139" s="665"/>
      <c r="AB2139" s="665" t="str">
        <f t="shared" si="582"/>
        <v/>
      </c>
      <c r="AC2139" s="665" t="str">
        <f t="shared" si="583"/>
        <v/>
      </c>
    </row>
    <row r="2140" spans="2:29" ht="12.75" x14ac:dyDescent="0.35">
      <c r="B2140" s="20"/>
      <c r="C2140" s="20"/>
      <c r="D2140" s="29"/>
      <c r="E2140" s="30"/>
      <c r="F2140" s="30"/>
      <c r="G2140" s="30"/>
      <c r="H2140" s="30"/>
      <c r="I2140" s="24" t="str">
        <f t="shared" si="572"/>
        <v/>
      </c>
      <c r="J2140" s="74"/>
      <c r="K2140" s="27"/>
      <c r="L2140" s="24"/>
      <c r="M2140" s="22"/>
      <c r="N2140" s="23" t="str">
        <f t="shared" si="573"/>
        <v/>
      </c>
      <c r="O2140" s="23" t="str">
        <f t="shared" si="574"/>
        <v/>
      </c>
      <c r="P2140" s="23" t="str">
        <f t="shared" si="575"/>
        <v/>
      </c>
      <c r="Q2140" s="23" t="str">
        <f t="shared" si="576"/>
        <v/>
      </c>
      <c r="R2140" s="23" t="str">
        <f t="shared" si="577"/>
        <v/>
      </c>
      <c r="S2140" s="696" t="e">
        <f t="shared" si="578"/>
        <v>#VALUE!</v>
      </c>
      <c r="T2140" s="23" t="str">
        <f t="shared" si="579"/>
        <v/>
      </c>
      <c r="U2140" s="28"/>
      <c r="V2140" s="28"/>
      <c r="W2140" s="631"/>
      <c r="X2140" s="24">
        <f t="shared" si="580"/>
        <v>0</v>
      </c>
      <c r="Y2140" s="25">
        <f t="shared" si="581"/>
        <v>0</v>
      </c>
      <c r="Z2140" s="77"/>
      <c r="AA2140" s="665"/>
      <c r="AB2140" s="665" t="str">
        <f t="shared" si="582"/>
        <v/>
      </c>
      <c r="AC2140" s="665" t="str">
        <f t="shared" si="583"/>
        <v/>
      </c>
    </row>
    <row r="2141" spans="2:29" ht="12.75" x14ac:dyDescent="0.35">
      <c r="B2141" s="20"/>
      <c r="C2141" s="20"/>
      <c r="D2141" s="29"/>
      <c r="E2141" s="30"/>
      <c r="F2141" s="30"/>
      <c r="G2141" s="30"/>
      <c r="H2141" s="30"/>
      <c r="I2141" s="24" t="str">
        <f t="shared" si="572"/>
        <v/>
      </c>
      <c r="J2141" s="74"/>
      <c r="K2141" s="27"/>
      <c r="L2141" s="24"/>
      <c r="M2141" s="22"/>
      <c r="N2141" s="23" t="str">
        <f t="shared" si="573"/>
        <v/>
      </c>
      <c r="O2141" s="23" t="str">
        <f t="shared" si="574"/>
        <v/>
      </c>
      <c r="P2141" s="23" t="str">
        <f t="shared" si="575"/>
        <v/>
      </c>
      <c r="Q2141" s="23" t="str">
        <f t="shared" si="576"/>
        <v/>
      </c>
      <c r="R2141" s="23" t="str">
        <f t="shared" si="577"/>
        <v/>
      </c>
      <c r="S2141" s="696" t="e">
        <f t="shared" si="578"/>
        <v>#VALUE!</v>
      </c>
      <c r="T2141" s="23" t="str">
        <f t="shared" si="579"/>
        <v/>
      </c>
      <c r="U2141" s="28"/>
      <c r="V2141" s="28"/>
      <c r="W2141" s="631"/>
      <c r="X2141" s="24">
        <f t="shared" si="580"/>
        <v>0</v>
      </c>
      <c r="Y2141" s="25">
        <f t="shared" si="581"/>
        <v>0</v>
      </c>
      <c r="Z2141" s="77"/>
      <c r="AA2141" s="665"/>
      <c r="AB2141" s="665" t="str">
        <f t="shared" si="582"/>
        <v/>
      </c>
      <c r="AC2141" s="665" t="str">
        <f t="shared" si="583"/>
        <v/>
      </c>
    </row>
    <row r="2142" spans="2:29" ht="12.75" x14ac:dyDescent="0.35">
      <c r="B2142" s="20"/>
      <c r="C2142" s="20"/>
      <c r="D2142" s="29"/>
      <c r="E2142" s="30"/>
      <c r="F2142" s="30"/>
      <c r="G2142" s="30"/>
      <c r="H2142" s="30"/>
      <c r="I2142" s="24" t="str">
        <f t="shared" si="572"/>
        <v/>
      </c>
      <c r="J2142" s="74"/>
      <c r="K2142" s="27"/>
      <c r="L2142" s="24"/>
      <c r="M2142" s="22"/>
      <c r="N2142" s="23" t="str">
        <f t="shared" si="573"/>
        <v/>
      </c>
      <c r="O2142" s="23" t="str">
        <f t="shared" si="574"/>
        <v/>
      </c>
      <c r="P2142" s="23" t="str">
        <f t="shared" si="575"/>
        <v/>
      </c>
      <c r="Q2142" s="23" t="str">
        <f t="shared" si="576"/>
        <v/>
      </c>
      <c r="R2142" s="23" t="str">
        <f t="shared" si="577"/>
        <v/>
      </c>
      <c r="S2142" s="696" t="e">
        <f t="shared" si="578"/>
        <v>#VALUE!</v>
      </c>
      <c r="T2142" s="23" t="str">
        <f t="shared" si="579"/>
        <v/>
      </c>
      <c r="U2142" s="28"/>
      <c r="V2142" s="28"/>
      <c r="W2142" s="631"/>
      <c r="X2142" s="24">
        <f t="shared" si="580"/>
        <v>0</v>
      </c>
      <c r="Y2142" s="25">
        <f t="shared" si="581"/>
        <v>0</v>
      </c>
      <c r="Z2142" s="77"/>
      <c r="AA2142" s="665"/>
      <c r="AB2142" s="665" t="str">
        <f t="shared" si="582"/>
        <v/>
      </c>
      <c r="AC2142" s="665" t="str">
        <f t="shared" si="583"/>
        <v/>
      </c>
    </row>
    <row r="2143" spans="2:29" ht="12.75" x14ac:dyDescent="0.35">
      <c r="B2143" s="20"/>
      <c r="C2143" s="20"/>
      <c r="D2143" s="29"/>
      <c r="E2143" s="30"/>
      <c r="F2143" s="30"/>
      <c r="G2143" s="30"/>
      <c r="H2143" s="30"/>
      <c r="I2143" s="24" t="str">
        <f t="shared" si="572"/>
        <v/>
      </c>
      <c r="J2143" s="74"/>
      <c r="K2143" s="27"/>
      <c r="L2143" s="24"/>
      <c r="M2143" s="22"/>
      <c r="N2143" s="23" t="str">
        <f t="shared" si="573"/>
        <v/>
      </c>
      <c r="O2143" s="23" t="str">
        <f t="shared" si="574"/>
        <v/>
      </c>
      <c r="P2143" s="23" t="str">
        <f t="shared" si="575"/>
        <v/>
      </c>
      <c r="Q2143" s="23" t="str">
        <f t="shared" si="576"/>
        <v/>
      </c>
      <c r="R2143" s="23" t="str">
        <f t="shared" si="577"/>
        <v/>
      </c>
      <c r="S2143" s="696" t="e">
        <f t="shared" si="578"/>
        <v>#VALUE!</v>
      </c>
      <c r="T2143" s="23" t="str">
        <f t="shared" si="579"/>
        <v/>
      </c>
      <c r="U2143" s="28"/>
      <c r="V2143" s="28"/>
      <c r="W2143" s="631"/>
      <c r="X2143" s="24">
        <f t="shared" si="580"/>
        <v>0</v>
      </c>
      <c r="Y2143" s="25">
        <f t="shared" si="581"/>
        <v>0</v>
      </c>
      <c r="Z2143" s="77"/>
      <c r="AA2143" s="665"/>
      <c r="AB2143" s="665" t="str">
        <f t="shared" si="582"/>
        <v/>
      </c>
      <c r="AC2143" s="665" t="str">
        <f t="shared" si="583"/>
        <v/>
      </c>
    </row>
    <row r="2144" spans="2:29" ht="12.75" x14ac:dyDescent="0.35">
      <c r="B2144" s="20"/>
      <c r="C2144" s="20"/>
      <c r="D2144" s="29"/>
      <c r="E2144" s="30"/>
      <c r="F2144" s="30"/>
      <c r="G2144" s="30"/>
      <c r="H2144" s="30"/>
      <c r="I2144" s="24" t="str">
        <f t="shared" si="572"/>
        <v/>
      </c>
      <c r="J2144" s="74"/>
      <c r="K2144" s="27"/>
      <c r="L2144" s="24"/>
      <c r="M2144" s="22"/>
      <c r="N2144" s="23" t="str">
        <f t="shared" si="573"/>
        <v/>
      </c>
      <c r="O2144" s="23" t="str">
        <f t="shared" si="574"/>
        <v/>
      </c>
      <c r="P2144" s="23" t="str">
        <f t="shared" si="575"/>
        <v/>
      </c>
      <c r="Q2144" s="23" t="str">
        <f t="shared" si="576"/>
        <v/>
      </c>
      <c r="R2144" s="23" t="str">
        <f t="shared" si="577"/>
        <v/>
      </c>
      <c r="S2144" s="696" t="e">
        <f t="shared" si="578"/>
        <v>#VALUE!</v>
      </c>
      <c r="T2144" s="23" t="str">
        <f t="shared" si="579"/>
        <v/>
      </c>
      <c r="U2144" s="28"/>
      <c r="V2144" s="28"/>
      <c r="W2144" s="631"/>
      <c r="X2144" s="24">
        <f t="shared" si="580"/>
        <v>0</v>
      </c>
      <c r="Y2144" s="25">
        <f t="shared" si="581"/>
        <v>0</v>
      </c>
      <c r="Z2144" s="77"/>
      <c r="AA2144" s="665"/>
      <c r="AB2144" s="665" t="str">
        <f t="shared" si="582"/>
        <v/>
      </c>
      <c r="AC2144" s="665" t="str">
        <f t="shared" si="583"/>
        <v/>
      </c>
    </row>
    <row r="2145" spans="2:29" ht="12.75" x14ac:dyDescent="0.35">
      <c r="B2145" s="20"/>
      <c r="C2145" s="20"/>
      <c r="D2145" s="29"/>
      <c r="E2145" s="30"/>
      <c r="F2145" s="30"/>
      <c r="G2145" s="30"/>
      <c r="H2145" s="30"/>
      <c r="I2145" s="24" t="str">
        <f t="shared" si="572"/>
        <v/>
      </c>
      <c r="J2145" s="74"/>
      <c r="K2145" s="27"/>
      <c r="L2145" s="24"/>
      <c r="M2145" s="22"/>
      <c r="N2145" s="23" t="str">
        <f t="shared" si="573"/>
        <v/>
      </c>
      <c r="O2145" s="23" t="str">
        <f t="shared" si="574"/>
        <v/>
      </c>
      <c r="P2145" s="23" t="str">
        <f t="shared" si="575"/>
        <v/>
      </c>
      <c r="Q2145" s="23" t="str">
        <f t="shared" si="576"/>
        <v/>
      </c>
      <c r="R2145" s="23" t="str">
        <f t="shared" si="577"/>
        <v/>
      </c>
      <c r="S2145" s="696" t="e">
        <f t="shared" si="578"/>
        <v>#VALUE!</v>
      </c>
      <c r="T2145" s="23" t="str">
        <f t="shared" si="579"/>
        <v/>
      </c>
      <c r="U2145" s="28"/>
      <c r="V2145" s="28"/>
      <c r="W2145" s="631"/>
      <c r="X2145" s="24">
        <f t="shared" si="580"/>
        <v>0</v>
      </c>
      <c r="Y2145" s="25">
        <f t="shared" si="581"/>
        <v>0</v>
      </c>
      <c r="Z2145" s="77"/>
      <c r="AA2145" s="665"/>
      <c r="AB2145" s="665" t="str">
        <f t="shared" si="582"/>
        <v/>
      </c>
      <c r="AC2145" s="665" t="str">
        <f t="shared" si="583"/>
        <v/>
      </c>
    </row>
    <row r="2146" spans="2:29" ht="12.75" x14ac:dyDescent="0.35">
      <c r="B2146" s="20"/>
      <c r="C2146" s="20"/>
      <c r="D2146" s="29"/>
      <c r="E2146" s="30"/>
      <c r="F2146" s="30"/>
      <c r="G2146" s="30"/>
      <c r="H2146" s="30"/>
      <c r="I2146" s="24" t="str">
        <f t="shared" si="572"/>
        <v/>
      </c>
      <c r="J2146" s="74"/>
      <c r="K2146" s="27"/>
      <c r="L2146" s="24"/>
      <c r="M2146" s="22"/>
      <c r="N2146" s="23" t="str">
        <f t="shared" si="573"/>
        <v/>
      </c>
      <c r="O2146" s="23" t="str">
        <f t="shared" si="574"/>
        <v/>
      </c>
      <c r="P2146" s="23" t="str">
        <f t="shared" si="575"/>
        <v/>
      </c>
      <c r="Q2146" s="23" t="str">
        <f t="shared" si="576"/>
        <v/>
      </c>
      <c r="R2146" s="23" t="str">
        <f t="shared" si="577"/>
        <v/>
      </c>
      <c r="S2146" s="696" t="e">
        <f t="shared" si="578"/>
        <v>#VALUE!</v>
      </c>
      <c r="T2146" s="23" t="str">
        <f t="shared" si="579"/>
        <v/>
      </c>
      <c r="U2146" s="28"/>
      <c r="V2146" s="28"/>
      <c r="W2146" s="631"/>
      <c r="X2146" s="24">
        <f t="shared" si="580"/>
        <v>0</v>
      </c>
      <c r="Y2146" s="25">
        <f t="shared" si="581"/>
        <v>0</v>
      </c>
      <c r="Z2146" s="77"/>
      <c r="AA2146" s="665"/>
      <c r="AB2146" s="665" t="str">
        <f t="shared" si="582"/>
        <v/>
      </c>
      <c r="AC2146" s="665" t="str">
        <f t="shared" si="583"/>
        <v/>
      </c>
    </row>
    <row r="2147" spans="2:29" ht="12.75" x14ac:dyDescent="0.35">
      <c r="B2147" s="20"/>
      <c r="C2147" s="20"/>
      <c r="D2147" s="29"/>
      <c r="E2147" s="30"/>
      <c r="F2147" s="30"/>
      <c r="G2147" s="30"/>
      <c r="H2147" s="30"/>
      <c r="I2147" s="24" t="str">
        <f t="shared" si="572"/>
        <v/>
      </c>
      <c r="J2147" s="74"/>
      <c r="K2147" s="27"/>
      <c r="L2147" s="24"/>
      <c r="M2147" s="22"/>
      <c r="N2147" s="23" t="str">
        <f t="shared" si="573"/>
        <v/>
      </c>
      <c r="O2147" s="23" t="str">
        <f t="shared" si="574"/>
        <v/>
      </c>
      <c r="P2147" s="23" t="str">
        <f t="shared" si="575"/>
        <v/>
      </c>
      <c r="Q2147" s="23" t="str">
        <f t="shared" si="576"/>
        <v/>
      </c>
      <c r="R2147" s="23" t="str">
        <f t="shared" si="577"/>
        <v/>
      </c>
      <c r="S2147" s="696" t="e">
        <f t="shared" si="578"/>
        <v>#VALUE!</v>
      </c>
      <c r="T2147" s="23" t="str">
        <f t="shared" si="579"/>
        <v/>
      </c>
      <c r="U2147" s="28"/>
      <c r="V2147" s="28"/>
      <c r="W2147" s="631"/>
      <c r="X2147" s="24">
        <f t="shared" si="580"/>
        <v>0</v>
      </c>
      <c r="Y2147" s="25">
        <f t="shared" si="581"/>
        <v>0</v>
      </c>
      <c r="Z2147" s="77"/>
      <c r="AA2147" s="665"/>
      <c r="AB2147" s="665" t="str">
        <f t="shared" si="582"/>
        <v/>
      </c>
      <c r="AC2147" s="665" t="str">
        <f t="shared" si="583"/>
        <v/>
      </c>
    </row>
    <row r="2148" spans="2:29" ht="12.75" x14ac:dyDescent="0.35">
      <c r="B2148" s="20"/>
      <c r="C2148" s="20"/>
      <c r="D2148" s="29"/>
      <c r="E2148" s="30"/>
      <c r="F2148" s="30"/>
      <c r="G2148" s="30"/>
      <c r="H2148" s="30"/>
      <c r="I2148" s="24" t="str">
        <f t="shared" si="572"/>
        <v/>
      </c>
      <c r="J2148" s="74"/>
      <c r="K2148" s="27"/>
      <c r="L2148" s="24"/>
      <c r="M2148" s="22"/>
      <c r="N2148" s="23" t="str">
        <f t="shared" si="573"/>
        <v/>
      </c>
      <c r="O2148" s="23" t="str">
        <f t="shared" si="574"/>
        <v/>
      </c>
      <c r="P2148" s="23" t="str">
        <f t="shared" si="575"/>
        <v/>
      </c>
      <c r="Q2148" s="23" t="str">
        <f t="shared" si="576"/>
        <v/>
      </c>
      <c r="R2148" s="23" t="str">
        <f t="shared" si="577"/>
        <v/>
      </c>
      <c r="S2148" s="696" t="e">
        <f t="shared" si="578"/>
        <v>#VALUE!</v>
      </c>
      <c r="T2148" s="23" t="str">
        <f t="shared" si="579"/>
        <v/>
      </c>
      <c r="U2148" s="28"/>
      <c r="V2148" s="28"/>
      <c r="W2148" s="631"/>
      <c r="X2148" s="24">
        <f t="shared" si="580"/>
        <v>0</v>
      </c>
      <c r="Y2148" s="25">
        <f t="shared" si="581"/>
        <v>0</v>
      </c>
      <c r="Z2148" s="77"/>
      <c r="AA2148" s="665"/>
      <c r="AB2148" s="665" t="str">
        <f t="shared" si="582"/>
        <v/>
      </c>
      <c r="AC2148" s="665" t="str">
        <f t="shared" si="583"/>
        <v/>
      </c>
    </row>
    <row r="2149" spans="2:29" ht="12.75" x14ac:dyDescent="0.35">
      <c r="B2149" s="20"/>
      <c r="C2149" s="20"/>
      <c r="D2149" s="29"/>
      <c r="E2149" s="30"/>
      <c r="F2149" s="30"/>
      <c r="G2149" s="30"/>
      <c r="H2149" s="30"/>
      <c r="I2149" s="24" t="str">
        <f t="shared" si="572"/>
        <v/>
      </c>
      <c r="J2149" s="74"/>
      <c r="K2149" s="27"/>
      <c r="L2149" s="24"/>
      <c r="M2149" s="22"/>
      <c r="N2149" s="23" t="str">
        <f t="shared" si="573"/>
        <v/>
      </c>
      <c r="O2149" s="23" t="str">
        <f t="shared" si="574"/>
        <v/>
      </c>
      <c r="P2149" s="23" t="str">
        <f t="shared" si="575"/>
        <v/>
      </c>
      <c r="Q2149" s="23" t="str">
        <f t="shared" si="576"/>
        <v/>
      </c>
      <c r="R2149" s="23" t="str">
        <f t="shared" si="577"/>
        <v/>
      </c>
      <c r="S2149" s="696" t="e">
        <f t="shared" si="578"/>
        <v>#VALUE!</v>
      </c>
      <c r="T2149" s="23" t="str">
        <f t="shared" si="579"/>
        <v/>
      </c>
      <c r="U2149" s="28"/>
      <c r="V2149" s="28"/>
      <c r="W2149" s="631"/>
      <c r="X2149" s="24">
        <f t="shared" si="580"/>
        <v>0</v>
      </c>
      <c r="Y2149" s="25">
        <f t="shared" si="581"/>
        <v>0</v>
      </c>
      <c r="Z2149" s="77"/>
      <c r="AA2149" s="665"/>
      <c r="AB2149" s="665" t="str">
        <f t="shared" si="582"/>
        <v/>
      </c>
      <c r="AC2149" s="665" t="str">
        <f t="shared" si="583"/>
        <v/>
      </c>
    </row>
    <row r="2150" spans="2:29" ht="12.75" x14ac:dyDescent="0.35">
      <c r="B2150" s="20"/>
      <c r="C2150" s="20"/>
      <c r="D2150" s="29"/>
      <c r="E2150" s="30"/>
      <c r="F2150" s="30"/>
      <c r="G2150" s="30"/>
      <c r="H2150" s="30"/>
      <c r="I2150" s="24" t="str">
        <f t="shared" si="572"/>
        <v/>
      </c>
      <c r="J2150" s="74"/>
      <c r="K2150" s="27"/>
      <c r="L2150" s="24"/>
      <c r="M2150" s="22"/>
      <c r="N2150" s="23" t="str">
        <f t="shared" si="573"/>
        <v/>
      </c>
      <c r="O2150" s="23" t="str">
        <f t="shared" si="574"/>
        <v/>
      </c>
      <c r="P2150" s="23" t="str">
        <f t="shared" si="575"/>
        <v/>
      </c>
      <c r="Q2150" s="23" t="str">
        <f t="shared" si="576"/>
        <v/>
      </c>
      <c r="R2150" s="23" t="str">
        <f t="shared" si="577"/>
        <v/>
      </c>
      <c r="S2150" s="696" t="e">
        <f t="shared" si="578"/>
        <v>#VALUE!</v>
      </c>
      <c r="T2150" s="23" t="str">
        <f t="shared" si="579"/>
        <v/>
      </c>
      <c r="U2150" s="28"/>
      <c r="V2150" s="28"/>
      <c r="W2150" s="631"/>
      <c r="X2150" s="24">
        <f t="shared" si="580"/>
        <v>0</v>
      </c>
      <c r="Y2150" s="25">
        <f t="shared" si="581"/>
        <v>0</v>
      </c>
      <c r="Z2150" s="77"/>
      <c r="AA2150" s="665"/>
      <c r="AB2150" s="665" t="str">
        <f t="shared" si="582"/>
        <v/>
      </c>
      <c r="AC2150" s="665" t="str">
        <f t="shared" si="583"/>
        <v/>
      </c>
    </row>
    <row r="2151" spans="2:29" ht="12.75" x14ac:dyDescent="0.35">
      <c r="B2151" s="20"/>
      <c r="C2151" s="20"/>
      <c r="D2151" s="29"/>
      <c r="E2151" s="30"/>
      <c r="F2151" s="30"/>
      <c r="G2151" s="30"/>
      <c r="H2151" s="30"/>
      <c r="I2151" s="24" t="str">
        <f t="shared" si="572"/>
        <v/>
      </c>
      <c r="J2151" s="74"/>
      <c r="K2151" s="27"/>
      <c r="L2151" s="24"/>
      <c r="M2151" s="22"/>
      <c r="N2151" s="23" t="str">
        <f t="shared" si="573"/>
        <v/>
      </c>
      <c r="O2151" s="23" t="str">
        <f t="shared" si="574"/>
        <v/>
      </c>
      <c r="P2151" s="23" t="str">
        <f t="shared" si="575"/>
        <v/>
      </c>
      <c r="Q2151" s="23" t="str">
        <f t="shared" si="576"/>
        <v/>
      </c>
      <c r="R2151" s="23" t="str">
        <f t="shared" si="577"/>
        <v/>
      </c>
      <c r="S2151" s="696" t="e">
        <f t="shared" si="578"/>
        <v>#VALUE!</v>
      </c>
      <c r="T2151" s="23" t="str">
        <f t="shared" si="579"/>
        <v/>
      </c>
      <c r="U2151" s="28"/>
      <c r="V2151" s="28"/>
      <c r="W2151" s="631"/>
      <c r="X2151" s="24">
        <f t="shared" si="580"/>
        <v>0</v>
      </c>
      <c r="Y2151" s="25">
        <f t="shared" si="581"/>
        <v>0</v>
      </c>
      <c r="Z2151" s="77"/>
      <c r="AA2151" s="665"/>
      <c r="AB2151" s="665" t="str">
        <f t="shared" si="582"/>
        <v/>
      </c>
      <c r="AC2151" s="665" t="str">
        <f t="shared" si="583"/>
        <v/>
      </c>
    </row>
    <row r="2152" spans="2:29" ht="12.75" x14ac:dyDescent="0.35">
      <c r="B2152" s="20"/>
      <c r="C2152" s="20"/>
      <c r="D2152" s="29"/>
      <c r="E2152" s="30"/>
      <c r="F2152" s="30"/>
      <c r="G2152" s="30"/>
      <c r="H2152" s="30"/>
      <c r="I2152" s="24" t="str">
        <f t="shared" si="572"/>
        <v/>
      </c>
      <c r="J2152" s="74"/>
      <c r="K2152" s="27"/>
      <c r="L2152" s="24"/>
      <c r="M2152" s="22"/>
      <c r="N2152" s="23" t="str">
        <f t="shared" si="573"/>
        <v/>
      </c>
      <c r="O2152" s="23" t="str">
        <f t="shared" si="574"/>
        <v/>
      </c>
      <c r="P2152" s="23" t="str">
        <f t="shared" si="575"/>
        <v/>
      </c>
      <c r="Q2152" s="23" t="str">
        <f t="shared" si="576"/>
        <v/>
      </c>
      <c r="R2152" s="23" t="str">
        <f t="shared" si="577"/>
        <v/>
      </c>
      <c r="S2152" s="696" t="e">
        <f t="shared" si="578"/>
        <v>#VALUE!</v>
      </c>
      <c r="T2152" s="23" t="str">
        <f t="shared" si="579"/>
        <v/>
      </c>
      <c r="U2152" s="28"/>
      <c r="V2152" s="28"/>
      <c r="W2152" s="631"/>
      <c r="X2152" s="24">
        <f t="shared" si="580"/>
        <v>0</v>
      </c>
      <c r="Y2152" s="25">
        <f t="shared" si="581"/>
        <v>0</v>
      </c>
      <c r="Z2152" s="77"/>
      <c r="AA2152" s="665"/>
      <c r="AB2152" s="665" t="str">
        <f t="shared" si="582"/>
        <v/>
      </c>
      <c r="AC2152" s="665" t="str">
        <f t="shared" si="583"/>
        <v/>
      </c>
    </row>
    <row r="2153" spans="2:29" ht="12.75" x14ac:dyDescent="0.35">
      <c r="B2153" s="20"/>
      <c r="C2153" s="20"/>
      <c r="D2153" s="29"/>
      <c r="E2153" s="30"/>
      <c r="F2153" s="30"/>
      <c r="G2153" s="30"/>
      <c r="H2153" s="30"/>
      <c r="I2153" s="24" t="str">
        <f t="shared" si="572"/>
        <v/>
      </c>
      <c r="J2153" s="74"/>
      <c r="K2153" s="27"/>
      <c r="L2153" s="24"/>
      <c r="M2153" s="22"/>
      <c r="N2153" s="23" t="str">
        <f t="shared" si="573"/>
        <v/>
      </c>
      <c r="O2153" s="23" t="str">
        <f t="shared" si="574"/>
        <v/>
      </c>
      <c r="P2153" s="23" t="str">
        <f t="shared" si="575"/>
        <v/>
      </c>
      <c r="Q2153" s="23" t="str">
        <f t="shared" si="576"/>
        <v/>
      </c>
      <c r="R2153" s="23" t="str">
        <f t="shared" si="577"/>
        <v/>
      </c>
      <c r="S2153" s="696" t="e">
        <f t="shared" si="578"/>
        <v>#VALUE!</v>
      </c>
      <c r="T2153" s="23" t="str">
        <f t="shared" si="579"/>
        <v/>
      </c>
      <c r="U2153" s="28"/>
      <c r="V2153" s="28"/>
      <c r="W2153" s="631"/>
      <c r="X2153" s="24">
        <f t="shared" si="580"/>
        <v>0</v>
      </c>
      <c r="Y2153" s="25">
        <f t="shared" si="581"/>
        <v>0</v>
      </c>
      <c r="Z2153" s="77"/>
      <c r="AA2153" s="665"/>
      <c r="AB2153" s="665" t="str">
        <f t="shared" si="582"/>
        <v/>
      </c>
      <c r="AC2153" s="665" t="str">
        <f t="shared" si="583"/>
        <v/>
      </c>
    </row>
    <row r="2154" spans="2:29" ht="12.75" x14ac:dyDescent="0.35">
      <c r="B2154" s="20"/>
      <c r="C2154" s="20"/>
      <c r="D2154" s="29"/>
      <c r="E2154" s="30"/>
      <c r="F2154" s="30"/>
      <c r="G2154" s="30"/>
      <c r="H2154" s="30"/>
      <c r="I2154" s="24" t="str">
        <f t="shared" si="572"/>
        <v/>
      </c>
      <c r="J2154" s="74"/>
      <c r="K2154" s="27"/>
      <c r="L2154" s="24"/>
      <c r="M2154" s="22"/>
      <c r="N2154" s="23" t="str">
        <f t="shared" si="573"/>
        <v/>
      </c>
      <c r="O2154" s="23" t="str">
        <f t="shared" si="574"/>
        <v/>
      </c>
      <c r="P2154" s="23" t="str">
        <f t="shared" si="575"/>
        <v/>
      </c>
      <c r="Q2154" s="23" t="str">
        <f t="shared" si="576"/>
        <v/>
      </c>
      <c r="R2154" s="23" t="str">
        <f t="shared" si="577"/>
        <v/>
      </c>
      <c r="S2154" s="696" t="e">
        <f t="shared" si="578"/>
        <v>#VALUE!</v>
      </c>
      <c r="T2154" s="23" t="str">
        <f t="shared" si="579"/>
        <v/>
      </c>
      <c r="U2154" s="28"/>
      <c r="V2154" s="28"/>
      <c r="W2154" s="631"/>
      <c r="X2154" s="24">
        <f t="shared" si="580"/>
        <v>0</v>
      </c>
      <c r="Y2154" s="25">
        <f t="shared" si="581"/>
        <v>0</v>
      </c>
      <c r="Z2154" s="77"/>
      <c r="AA2154" s="665"/>
      <c r="AB2154" s="665" t="str">
        <f t="shared" si="582"/>
        <v/>
      </c>
      <c r="AC2154" s="665" t="str">
        <f t="shared" si="583"/>
        <v/>
      </c>
    </row>
    <row r="2155" spans="2:29" ht="12.75" x14ac:dyDescent="0.35">
      <c r="B2155" s="20"/>
      <c r="C2155" s="20"/>
      <c r="D2155" s="29"/>
      <c r="E2155" s="30"/>
      <c r="F2155" s="30"/>
      <c r="G2155" s="30"/>
      <c r="H2155" s="30"/>
      <c r="I2155" s="24" t="str">
        <f t="shared" si="572"/>
        <v/>
      </c>
      <c r="J2155" s="74"/>
      <c r="K2155" s="27"/>
      <c r="L2155" s="24"/>
      <c r="M2155" s="22"/>
      <c r="N2155" s="23" t="str">
        <f t="shared" si="573"/>
        <v/>
      </c>
      <c r="O2155" s="23" t="str">
        <f t="shared" si="574"/>
        <v/>
      </c>
      <c r="P2155" s="23" t="str">
        <f t="shared" si="575"/>
        <v/>
      </c>
      <c r="Q2155" s="23" t="str">
        <f t="shared" si="576"/>
        <v/>
      </c>
      <c r="R2155" s="23" t="str">
        <f t="shared" si="577"/>
        <v/>
      </c>
      <c r="S2155" s="696" t="e">
        <f t="shared" si="578"/>
        <v>#VALUE!</v>
      </c>
      <c r="T2155" s="23" t="str">
        <f t="shared" si="579"/>
        <v/>
      </c>
      <c r="U2155" s="28"/>
      <c r="V2155" s="28"/>
      <c r="W2155" s="631"/>
      <c r="X2155" s="24">
        <f t="shared" si="580"/>
        <v>0</v>
      </c>
      <c r="Y2155" s="25">
        <f t="shared" si="581"/>
        <v>0</v>
      </c>
      <c r="Z2155" s="77"/>
      <c r="AA2155" s="665"/>
      <c r="AB2155" s="665" t="str">
        <f t="shared" si="582"/>
        <v/>
      </c>
      <c r="AC2155" s="665" t="str">
        <f t="shared" si="583"/>
        <v/>
      </c>
    </row>
    <row r="2156" spans="2:29" ht="12.75" x14ac:dyDescent="0.35">
      <c r="B2156" s="20"/>
      <c r="C2156" s="20"/>
      <c r="D2156" s="29"/>
      <c r="E2156" s="30"/>
      <c r="F2156" s="30"/>
      <c r="G2156" s="30"/>
      <c r="H2156" s="30"/>
      <c r="I2156" s="24" t="str">
        <f t="shared" si="572"/>
        <v/>
      </c>
      <c r="J2156" s="74"/>
      <c r="K2156" s="27"/>
      <c r="L2156" s="24"/>
      <c r="M2156" s="22"/>
      <c r="N2156" s="23" t="str">
        <f t="shared" si="573"/>
        <v/>
      </c>
      <c r="O2156" s="23" t="str">
        <f t="shared" si="574"/>
        <v/>
      </c>
      <c r="P2156" s="23" t="str">
        <f t="shared" si="575"/>
        <v/>
      </c>
      <c r="Q2156" s="23" t="str">
        <f t="shared" si="576"/>
        <v/>
      </c>
      <c r="R2156" s="23" t="str">
        <f t="shared" si="577"/>
        <v/>
      </c>
      <c r="S2156" s="696" t="e">
        <f t="shared" si="578"/>
        <v>#VALUE!</v>
      </c>
      <c r="T2156" s="23" t="str">
        <f t="shared" si="579"/>
        <v/>
      </c>
      <c r="U2156" s="28"/>
      <c r="V2156" s="28"/>
      <c r="W2156" s="631"/>
      <c r="X2156" s="24">
        <f t="shared" si="580"/>
        <v>0</v>
      </c>
      <c r="Y2156" s="25">
        <f t="shared" si="581"/>
        <v>0</v>
      </c>
      <c r="Z2156" s="77"/>
      <c r="AA2156" s="665"/>
      <c r="AB2156" s="665" t="str">
        <f t="shared" si="582"/>
        <v/>
      </c>
      <c r="AC2156" s="665" t="str">
        <f t="shared" si="583"/>
        <v/>
      </c>
    </row>
    <row r="2157" spans="2:29" ht="12.75" x14ac:dyDescent="0.35">
      <c r="B2157" s="20"/>
      <c r="C2157" s="20"/>
      <c r="D2157" s="29"/>
      <c r="E2157" s="30"/>
      <c r="F2157" s="30"/>
      <c r="G2157" s="30"/>
      <c r="H2157" s="30"/>
      <c r="I2157" s="24" t="str">
        <f t="shared" si="572"/>
        <v/>
      </c>
      <c r="J2157" s="74"/>
      <c r="K2157" s="27"/>
      <c r="L2157" s="24"/>
      <c r="M2157" s="22"/>
      <c r="N2157" s="23" t="str">
        <f t="shared" si="573"/>
        <v/>
      </c>
      <c r="O2157" s="23" t="str">
        <f t="shared" si="574"/>
        <v/>
      </c>
      <c r="P2157" s="23" t="str">
        <f t="shared" si="575"/>
        <v/>
      </c>
      <c r="Q2157" s="23" t="str">
        <f t="shared" si="576"/>
        <v/>
      </c>
      <c r="R2157" s="23" t="str">
        <f t="shared" si="577"/>
        <v/>
      </c>
      <c r="S2157" s="696" t="e">
        <f t="shared" si="578"/>
        <v>#VALUE!</v>
      </c>
      <c r="T2157" s="23" t="str">
        <f t="shared" si="579"/>
        <v/>
      </c>
      <c r="U2157" s="28"/>
      <c r="V2157" s="28"/>
      <c r="W2157" s="631"/>
      <c r="X2157" s="24">
        <f t="shared" si="580"/>
        <v>0</v>
      </c>
      <c r="Y2157" s="25">
        <f t="shared" si="581"/>
        <v>0</v>
      </c>
      <c r="Z2157" s="77"/>
      <c r="AA2157" s="665"/>
      <c r="AB2157" s="665" t="str">
        <f t="shared" si="582"/>
        <v/>
      </c>
      <c r="AC2157" s="665" t="str">
        <f t="shared" si="583"/>
        <v/>
      </c>
    </row>
    <row r="2158" spans="2:29" ht="12.75" x14ac:dyDescent="0.35">
      <c r="B2158" s="20"/>
      <c r="C2158" s="20"/>
      <c r="D2158" s="29"/>
      <c r="E2158" s="30"/>
      <c r="F2158" s="30"/>
      <c r="G2158" s="30"/>
      <c r="H2158" s="30"/>
      <c r="I2158" s="24" t="str">
        <f t="shared" si="572"/>
        <v/>
      </c>
      <c r="J2158" s="74"/>
      <c r="K2158" s="27"/>
      <c r="L2158" s="24"/>
      <c r="M2158" s="22"/>
      <c r="N2158" s="23" t="str">
        <f t="shared" si="573"/>
        <v/>
      </c>
      <c r="O2158" s="23" t="str">
        <f t="shared" si="574"/>
        <v/>
      </c>
      <c r="P2158" s="23" t="str">
        <f t="shared" si="575"/>
        <v/>
      </c>
      <c r="Q2158" s="23" t="str">
        <f t="shared" si="576"/>
        <v/>
      </c>
      <c r="R2158" s="23" t="str">
        <f t="shared" si="577"/>
        <v/>
      </c>
      <c r="S2158" s="696" t="e">
        <f t="shared" si="578"/>
        <v>#VALUE!</v>
      </c>
      <c r="T2158" s="23" t="str">
        <f t="shared" si="579"/>
        <v/>
      </c>
      <c r="U2158" s="28"/>
      <c r="V2158" s="28"/>
      <c r="W2158" s="631"/>
      <c r="X2158" s="24">
        <f t="shared" si="580"/>
        <v>0</v>
      </c>
      <c r="Y2158" s="25">
        <f t="shared" si="581"/>
        <v>0</v>
      </c>
      <c r="Z2158" s="77"/>
      <c r="AA2158" s="665"/>
      <c r="AB2158" s="665" t="str">
        <f t="shared" si="582"/>
        <v/>
      </c>
      <c r="AC2158" s="665" t="str">
        <f t="shared" si="583"/>
        <v/>
      </c>
    </row>
    <row r="2159" spans="2:29" ht="12.75" x14ac:dyDescent="0.35">
      <c r="B2159" s="20"/>
      <c r="C2159" s="20"/>
      <c r="D2159" s="29"/>
      <c r="E2159" s="30"/>
      <c r="F2159" s="30"/>
      <c r="G2159" s="30"/>
      <c r="H2159" s="30"/>
      <c r="I2159" s="24" t="str">
        <f t="shared" si="572"/>
        <v/>
      </c>
      <c r="J2159" s="74"/>
      <c r="K2159" s="27"/>
      <c r="L2159" s="24"/>
      <c r="M2159" s="22"/>
      <c r="N2159" s="23" t="str">
        <f t="shared" si="573"/>
        <v/>
      </c>
      <c r="O2159" s="23" t="str">
        <f t="shared" si="574"/>
        <v/>
      </c>
      <c r="P2159" s="23" t="str">
        <f t="shared" si="575"/>
        <v/>
      </c>
      <c r="Q2159" s="23" t="str">
        <f t="shared" si="576"/>
        <v/>
      </c>
      <c r="R2159" s="23" t="str">
        <f t="shared" si="577"/>
        <v/>
      </c>
      <c r="S2159" s="696" t="e">
        <f t="shared" si="578"/>
        <v>#VALUE!</v>
      </c>
      <c r="T2159" s="23" t="str">
        <f t="shared" si="579"/>
        <v/>
      </c>
      <c r="U2159" s="28"/>
      <c r="V2159" s="28"/>
      <c r="W2159" s="631"/>
      <c r="X2159" s="24">
        <f t="shared" si="580"/>
        <v>0</v>
      </c>
      <c r="Y2159" s="25">
        <f t="shared" si="581"/>
        <v>0</v>
      </c>
      <c r="Z2159" s="77"/>
      <c r="AA2159" s="665"/>
      <c r="AB2159" s="665" t="str">
        <f t="shared" si="582"/>
        <v/>
      </c>
      <c r="AC2159" s="665" t="str">
        <f t="shared" si="583"/>
        <v/>
      </c>
    </row>
    <row r="2160" spans="2:29" ht="12.75" x14ac:dyDescent="0.35">
      <c r="B2160" s="20"/>
      <c r="C2160" s="20"/>
      <c r="D2160" s="29"/>
      <c r="E2160" s="30"/>
      <c r="F2160" s="30"/>
      <c r="G2160" s="30"/>
      <c r="H2160" s="30"/>
      <c r="I2160" s="24" t="str">
        <f t="shared" si="572"/>
        <v/>
      </c>
      <c r="J2160" s="74"/>
      <c r="K2160" s="27"/>
      <c r="L2160" s="24"/>
      <c r="M2160" s="22"/>
      <c r="N2160" s="23" t="str">
        <f t="shared" si="573"/>
        <v/>
      </c>
      <c r="O2160" s="23" t="str">
        <f t="shared" si="574"/>
        <v/>
      </c>
      <c r="P2160" s="23" t="str">
        <f t="shared" si="575"/>
        <v/>
      </c>
      <c r="Q2160" s="23" t="str">
        <f t="shared" si="576"/>
        <v/>
      </c>
      <c r="R2160" s="23" t="str">
        <f t="shared" si="577"/>
        <v/>
      </c>
      <c r="S2160" s="696" t="e">
        <f t="shared" si="578"/>
        <v>#VALUE!</v>
      </c>
      <c r="T2160" s="23" t="str">
        <f t="shared" si="579"/>
        <v/>
      </c>
      <c r="U2160" s="28"/>
      <c r="V2160" s="28"/>
      <c r="W2160" s="631"/>
      <c r="X2160" s="24">
        <f t="shared" si="580"/>
        <v>0</v>
      </c>
      <c r="Y2160" s="25">
        <f t="shared" si="581"/>
        <v>0</v>
      </c>
      <c r="Z2160" s="77"/>
      <c r="AA2160" s="665"/>
      <c r="AB2160" s="665" t="str">
        <f t="shared" si="582"/>
        <v/>
      </c>
      <c r="AC2160" s="665" t="str">
        <f t="shared" si="583"/>
        <v/>
      </c>
    </row>
    <row r="2161" spans="2:29" ht="12.75" x14ac:dyDescent="0.35">
      <c r="B2161" s="20"/>
      <c r="C2161" s="20"/>
      <c r="D2161" s="29"/>
      <c r="E2161" s="30"/>
      <c r="F2161" s="30"/>
      <c r="G2161" s="30"/>
      <c r="H2161" s="30"/>
      <c r="I2161" s="24" t="str">
        <f t="shared" si="572"/>
        <v/>
      </c>
      <c r="J2161" s="74"/>
      <c r="K2161" s="27"/>
      <c r="L2161" s="24"/>
      <c r="M2161" s="22"/>
      <c r="N2161" s="23" t="str">
        <f t="shared" si="573"/>
        <v/>
      </c>
      <c r="O2161" s="23" t="str">
        <f t="shared" si="574"/>
        <v/>
      </c>
      <c r="P2161" s="23" t="str">
        <f t="shared" si="575"/>
        <v/>
      </c>
      <c r="Q2161" s="23" t="str">
        <f t="shared" si="576"/>
        <v/>
      </c>
      <c r="R2161" s="23" t="str">
        <f t="shared" si="577"/>
        <v/>
      </c>
      <c r="S2161" s="696" t="e">
        <f t="shared" si="578"/>
        <v>#VALUE!</v>
      </c>
      <c r="T2161" s="23" t="str">
        <f t="shared" si="579"/>
        <v/>
      </c>
      <c r="U2161" s="28"/>
      <c r="V2161" s="28"/>
      <c r="W2161" s="631"/>
      <c r="X2161" s="24">
        <f t="shared" si="580"/>
        <v>0</v>
      </c>
      <c r="Y2161" s="25">
        <f t="shared" si="581"/>
        <v>0</v>
      </c>
      <c r="Z2161" s="77"/>
      <c r="AA2161" s="665"/>
      <c r="AB2161" s="665" t="str">
        <f t="shared" si="582"/>
        <v/>
      </c>
      <c r="AC2161" s="665" t="str">
        <f t="shared" si="583"/>
        <v/>
      </c>
    </row>
    <row r="2162" spans="2:29" ht="12.75" x14ac:dyDescent="0.35">
      <c r="B2162" s="20"/>
      <c r="C2162" s="20"/>
      <c r="D2162" s="29"/>
      <c r="E2162" s="30"/>
      <c r="F2162" s="30"/>
      <c r="G2162" s="30"/>
      <c r="H2162" s="30"/>
      <c r="I2162" s="24" t="str">
        <f t="shared" si="572"/>
        <v/>
      </c>
      <c r="J2162" s="74"/>
      <c r="K2162" s="27"/>
      <c r="L2162" s="24"/>
      <c r="M2162" s="22"/>
      <c r="N2162" s="23" t="str">
        <f t="shared" si="573"/>
        <v/>
      </c>
      <c r="O2162" s="23" t="str">
        <f t="shared" si="574"/>
        <v/>
      </c>
      <c r="P2162" s="23" t="str">
        <f t="shared" si="575"/>
        <v/>
      </c>
      <c r="Q2162" s="23" t="str">
        <f t="shared" si="576"/>
        <v/>
      </c>
      <c r="R2162" s="23" t="str">
        <f t="shared" si="577"/>
        <v/>
      </c>
      <c r="S2162" s="696" t="e">
        <f t="shared" si="578"/>
        <v>#VALUE!</v>
      </c>
      <c r="T2162" s="23" t="str">
        <f t="shared" si="579"/>
        <v/>
      </c>
      <c r="U2162" s="28"/>
      <c r="V2162" s="28"/>
      <c r="W2162" s="631"/>
      <c r="X2162" s="24">
        <f t="shared" si="580"/>
        <v>0</v>
      </c>
      <c r="Y2162" s="25">
        <f t="shared" si="581"/>
        <v>0</v>
      </c>
      <c r="Z2162" s="77"/>
      <c r="AA2162" s="665"/>
      <c r="AB2162" s="665" t="str">
        <f t="shared" si="582"/>
        <v/>
      </c>
      <c r="AC2162" s="665" t="str">
        <f t="shared" si="583"/>
        <v/>
      </c>
    </row>
    <row r="2163" spans="2:29" ht="12.75" x14ac:dyDescent="0.35">
      <c r="B2163" s="20"/>
      <c r="C2163" s="20"/>
      <c r="D2163" s="29"/>
      <c r="E2163" s="30"/>
      <c r="F2163" s="30"/>
      <c r="G2163" s="30"/>
      <c r="H2163" s="30"/>
      <c r="I2163" s="24" t="str">
        <f t="shared" si="572"/>
        <v/>
      </c>
      <c r="J2163" s="74"/>
      <c r="K2163" s="27"/>
      <c r="L2163" s="24"/>
      <c r="M2163" s="22"/>
      <c r="N2163" s="23" t="str">
        <f t="shared" si="573"/>
        <v/>
      </c>
      <c r="O2163" s="23" t="str">
        <f t="shared" si="574"/>
        <v/>
      </c>
      <c r="P2163" s="23" t="str">
        <f t="shared" si="575"/>
        <v/>
      </c>
      <c r="Q2163" s="23" t="str">
        <f t="shared" si="576"/>
        <v/>
      </c>
      <c r="R2163" s="23" t="str">
        <f t="shared" si="577"/>
        <v/>
      </c>
      <c r="S2163" s="696" t="e">
        <f t="shared" si="578"/>
        <v>#VALUE!</v>
      </c>
      <c r="T2163" s="23" t="str">
        <f t="shared" si="579"/>
        <v/>
      </c>
      <c r="U2163" s="28"/>
      <c r="V2163" s="28"/>
      <c r="W2163" s="631"/>
      <c r="X2163" s="24">
        <f t="shared" si="580"/>
        <v>0</v>
      </c>
      <c r="Y2163" s="25">
        <f t="shared" si="581"/>
        <v>0</v>
      </c>
      <c r="Z2163" s="77"/>
      <c r="AA2163" s="665"/>
      <c r="AB2163" s="665" t="str">
        <f t="shared" si="582"/>
        <v/>
      </c>
      <c r="AC2163" s="665" t="str">
        <f t="shared" si="583"/>
        <v/>
      </c>
    </row>
    <row r="2164" spans="2:29" ht="12.75" x14ac:dyDescent="0.35">
      <c r="B2164" s="20"/>
      <c r="C2164" s="20"/>
      <c r="D2164" s="29"/>
      <c r="E2164" s="30"/>
      <c r="F2164" s="30"/>
      <c r="G2164" s="30"/>
      <c r="H2164" s="30"/>
      <c r="I2164" s="24" t="str">
        <f t="shared" si="572"/>
        <v/>
      </c>
      <c r="J2164" s="74"/>
      <c r="K2164" s="27"/>
      <c r="L2164" s="24"/>
      <c r="M2164" s="22"/>
      <c r="N2164" s="23" t="str">
        <f t="shared" si="573"/>
        <v/>
      </c>
      <c r="O2164" s="23" t="str">
        <f t="shared" si="574"/>
        <v/>
      </c>
      <c r="P2164" s="23" t="str">
        <f t="shared" si="575"/>
        <v/>
      </c>
      <c r="Q2164" s="23" t="str">
        <f t="shared" si="576"/>
        <v/>
      </c>
      <c r="R2164" s="23" t="str">
        <f t="shared" si="577"/>
        <v/>
      </c>
      <c r="S2164" s="696" t="e">
        <f t="shared" si="578"/>
        <v>#VALUE!</v>
      </c>
      <c r="T2164" s="23" t="str">
        <f t="shared" si="579"/>
        <v/>
      </c>
      <c r="U2164" s="28"/>
      <c r="V2164" s="28"/>
      <c r="W2164" s="631"/>
      <c r="X2164" s="24">
        <f t="shared" si="580"/>
        <v>0</v>
      </c>
      <c r="Y2164" s="25">
        <f t="shared" si="581"/>
        <v>0</v>
      </c>
      <c r="Z2164" s="77"/>
      <c r="AA2164" s="665"/>
      <c r="AB2164" s="665" t="str">
        <f t="shared" si="582"/>
        <v/>
      </c>
      <c r="AC2164" s="665" t="str">
        <f t="shared" si="583"/>
        <v/>
      </c>
    </row>
    <row r="2165" spans="2:29" ht="12.75" x14ac:dyDescent="0.35">
      <c r="B2165" s="20"/>
      <c r="C2165" s="20"/>
      <c r="D2165" s="29"/>
      <c r="E2165" s="30"/>
      <c r="F2165" s="30"/>
      <c r="G2165" s="30"/>
      <c r="H2165" s="30"/>
      <c r="I2165" s="24" t="str">
        <f t="shared" si="572"/>
        <v/>
      </c>
      <c r="J2165" s="74"/>
      <c r="K2165" s="27"/>
      <c r="L2165" s="24"/>
      <c r="M2165" s="22"/>
      <c r="N2165" s="23" t="str">
        <f t="shared" si="573"/>
        <v/>
      </c>
      <c r="O2165" s="23" t="str">
        <f t="shared" si="574"/>
        <v/>
      </c>
      <c r="P2165" s="23" t="str">
        <f t="shared" si="575"/>
        <v/>
      </c>
      <c r="Q2165" s="23" t="str">
        <f t="shared" si="576"/>
        <v/>
      </c>
      <c r="R2165" s="23" t="str">
        <f t="shared" si="577"/>
        <v/>
      </c>
      <c r="S2165" s="696" t="e">
        <f t="shared" si="578"/>
        <v>#VALUE!</v>
      </c>
      <c r="T2165" s="23" t="str">
        <f t="shared" si="579"/>
        <v/>
      </c>
      <c r="U2165" s="28"/>
      <c r="V2165" s="28"/>
      <c r="W2165" s="631"/>
      <c r="X2165" s="24">
        <f t="shared" si="580"/>
        <v>0</v>
      </c>
      <c r="Y2165" s="25">
        <f t="shared" si="581"/>
        <v>0</v>
      </c>
      <c r="Z2165" s="77"/>
      <c r="AA2165" s="665"/>
      <c r="AB2165" s="665" t="str">
        <f t="shared" si="582"/>
        <v/>
      </c>
      <c r="AC2165" s="665" t="str">
        <f t="shared" si="583"/>
        <v/>
      </c>
    </row>
    <row r="2166" spans="2:29" ht="12.75" x14ac:dyDescent="0.35">
      <c r="B2166" s="20"/>
      <c r="C2166" s="20"/>
      <c r="D2166" s="29"/>
      <c r="E2166" s="30"/>
      <c r="F2166" s="30"/>
      <c r="G2166" s="30"/>
      <c r="H2166" s="30"/>
      <c r="I2166" s="24" t="str">
        <f t="shared" si="572"/>
        <v/>
      </c>
      <c r="J2166" s="74"/>
      <c r="K2166" s="27"/>
      <c r="L2166" s="24"/>
      <c r="M2166" s="22"/>
      <c r="N2166" s="23" t="str">
        <f t="shared" si="573"/>
        <v/>
      </c>
      <c r="O2166" s="23" t="str">
        <f t="shared" si="574"/>
        <v/>
      </c>
      <c r="P2166" s="23" t="str">
        <f t="shared" si="575"/>
        <v/>
      </c>
      <c r="Q2166" s="23" t="str">
        <f t="shared" si="576"/>
        <v/>
      </c>
      <c r="R2166" s="23" t="str">
        <f t="shared" si="577"/>
        <v/>
      </c>
      <c r="S2166" s="696" t="e">
        <f t="shared" si="578"/>
        <v>#VALUE!</v>
      </c>
      <c r="T2166" s="23" t="str">
        <f t="shared" si="579"/>
        <v/>
      </c>
      <c r="U2166" s="28"/>
      <c r="V2166" s="28"/>
      <c r="W2166" s="631"/>
      <c r="X2166" s="24">
        <f t="shared" si="580"/>
        <v>0</v>
      </c>
      <c r="Y2166" s="25">
        <f t="shared" si="581"/>
        <v>0</v>
      </c>
      <c r="Z2166" s="77"/>
      <c r="AA2166" s="665"/>
      <c r="AB2166" s="665" t="str">
        <f t="shared" si="582"/>
        <v/>
      </c>
      <c r="AC2166" s="665" t="str">
        <f t="shared" si="583"/>
        <v/>
      </c>
    </row>
    <row r="2167" spans="2:29" ht="12.75" x14ac:dyDescent="0.35">
      <c r="B2167" s="20"/>
      <c r="C2167" s="20"/>
      <c r="D2167" s="29"/>
      <c r="E2167" s="30"/>
      <c r="F2167" s="30"/>
      <c r="G2167" s="30"/>
      <c r="H2167" s="30"/>
      <c r="I2167" s="24" t="str">
        <f t="shared" si="572"/>
        <v/>
      </c>
      <c r="J2167" s="74"/>
      <c r="K2167" s="27"/>
      <c r="L2167" s="24"/>
      <c r="M2167" s="22"/>
      <c r="N2167" s="23" t="str">
        <f t="shared" si="573"/>
        <v/>
      </c>
      <c r="O2167" s="23" t="str">
        <f t="shared" si="574"/>
        <v/>
      </c>
      <c r="P2167" s="23" t="str">
        <f t="shared" si="575"/>
        <v/>
      </c>
      <c r="Q2167" s="23" t="str">
        <f t="shared" si="576"/>
        <v/>
      </c>
      <c r="R2167" s="23" t="str">
        <f t="shared" si="577"/>
        <v/>
      </c>
      <c r="S2167" s="696" t="e">
        <f t="shared" si="578"/>
        <v>#VALUE!</v>
      </c>
      <c r="T2167" s="23" t="str">
        <f t="shared" si="579"/>
        <v/>
      </c>
      <c r="U2167" s="28"/>
      <c r="V2167" s="28"/>
      <c r="W2167" s="631"/>
      <c r="X2167" s="24">
        <f t="shared" si="580"/>
        <v>0</v>
      </c>
      <c r="Y2167" s="25">
        <f t="shared" si="581"/>
        <v>0</v>
      </c>
      <c r="Z2167" s="77"/>
      <c r="AA2167" s="665"/>
      <c r="AB2167" s="665" t="str">
        <f t="shared" si="582"/>
        <v/>
      </c>
      <c r="AC2167" s="665" t="str">
        <f t="shared" si="583"/>
        <v/>
      </c>
    </row>
    <row r="2168" spans="2:29" ht="12.75" x14ac:dyDescent="0.35">
      <c r="B2168" s="20"/>
      <c r="C2168" s="20"/>
      <c r="D2168" s="29"/>
      <c r="E2168" s="30"/>
      <c r="F2168" s="30"/>
      <c r="G2168" s="30"/>
      <c r="H2168" s="30"/>
      <c r="I2168" s="24" t="str">
        <f t="shared" si="572"/>
        <v/>
      </c>
      <c r="J2168" s="74"/>
      <c r="K2168" s="27"/>
      <c r="L2168" s="24"/>
      <c r="M2168" s="22"/>
      <c r="N2168" s="23" t="str">
        <f t="shared" si="573"/>
        <v/>
      </c>
      <c r="O2168" s="23" t="str">
        <f t="shared" si="574"/>
        <v/>
      </c>
      <c r="P2168" s="23" t="str">
        <f t="shared" si="575"/>
        <v/>
      </c>
      <c r="Q2168" s="23" t="str">
        <f t="shared" si="576"/>
        <v/>
      </c>
      <c r="R2168" s="23" t="str">
        <f t="shared" si="577"/>
        <v/>
      </c>
      <c r="S2168" s="696" t="e">
        <f t="shared" si="578"/>
        <v>#VALUE!</v>
      </c>
      <c r="T2168" s="23" t="str">
        <f t="shared" si="579"/>
        <v/>
      </c>
      <c r="U2168" s="28"/>
      <c r="V2168" s="28"/>
      <c r="W2168" s="631"/>
      <c r="X2168" s="24">
        <f t="shared" si="580"/>
        <v>0</v>
      </c>
      <c r="Y2168" s="25">
        <f t="shared" si="581"/>
        <v>0</v>
      </c>
      <c r="Z2168" s="77"/>
      <c r="AA2168" s="665"/>
      <c r="AB2168" s="665" t="str">
        <f t="shared" si="582"/>
        <v/>
      </c>
      <c r="AC2168" s="665" t="str">
        <f t="shared" si="583"/>
        <v/>
      </c>
    </row>
    <row r="2169" spans="2:29" ht="12.75" x14ac:dyDescent="0.35">
      <c r="B2169" s="20"/>
      <c r="C2169" s="20"/>
      <c r="D2169" s="29"/>
      <c r="E2169" s="30"/>
      <c r="F2169" s="30"/>
      <c r="G2169" s="30"/>
      <c r="H2169" s="30"/>
      <c r="I2169" s="24" t="str">
        <f t="shared" si="572"/>
        <v/>
      </c>
      <c r="J2169" s="74"/>
      <c r="K2169" s="27"/>
      <c r="L2169" s="24"/>
      <c r="M2169" s="22"/>
      <c r="N2169" s="23" t="str">
        <f t="shared" si="573"/>
        <v/>
      </c>
      <c r="O2169" s="23" t="str">
        <f t="shared" si="574"/>
        <v/>
      </c>
      <c r="P2169" s="23" t="str">
        <f t="shared" si="575"/>
        <v/>
      </c>
      <c r="Q2169" s="23" t="str">
        <f t="shared" si="576"/>
        <v/>
      </c>
      <c r="R2169" s="23" t="str">
        <f t="shared" si="577"/>
        <v/>
      </c>
      <c r="S2169" s="696" t="e">
        <f t="shared" si="578"/>
        <v>#VALUE!</v>
      </c>
      <c r="T2169" s="23" t="str">
        <f t="shared" si="579"/>
        <v/>
      </c>
      <c r="U2169" s="28"/>
      <c r="V2169" s="28"/>
      <c r="W2169" s="631"/>
      <c r="X2169" s="24">
        <f t="shared" si="580"/>
        <v>0</v>
      </c>
      <c r="Y2169" s="25">
        <f t="shared" si="581"/>
        <v>0</v>
      </c>
      <c r="Z2169" s="77"/>
      <c r="AA2169" s="665"/>
      <c r="AB2169" s="665" t="str">
        <f t="shared" si="582"/>
        <v/>
      </c>
      <c r="AC2169" s="665" t="str">
        <f t="shared" si="583"/>
        <v/>
      </c>
    </row>
    <row r="2170" spans="2:29" ht="12.75" x14ac:dyDescent="0.35">
      <c r="B2170" s="20"/>
      <c r="C2170" s="20"/>
      <c r="D2170" s="29"/>
      <c r="E2170" s="30"/>
      <c r="F2170" s="30"/>
      <c r="G2170" s="30"/>
      <c r="H2170" s="30"/>
      <c r="I2170" s="24" t="str">
        <f t="shared" si="572"/>
        <v/>
      </c>
      <c r="J2170" s="74"/>
      <c r="K2170" s="27"/>
      <c r="L2170" s="24"/>
      <c r="M2170" s="22"/>
      <c r="N2170" s="23" t="str">
        <f t="shared" si="573"/>
        <v/>
      </c>
      <c r="O2170" s="23" t="str">
        <f t="shared" si="574"/>
        <v/>
      </c>
      <c r="P2170" s="23" t="str">
        <f t="shared" si="575"/>
        <v/>
      </c>
      <c r="Q2170" s="23" t="str">
        <f t="shared" si="576"/>
        <v/>
      </c>
      <c r="R2170" s="23" t="str">
        <f t="shared" si="577"/>
        <v/>
      </c>
      <c r="S2170" s="696" t="e">
        <f t="shared" si="578"/>
        <v>#VALUE!</v>
      </c>
      <c r="T2170" s="23" t="str">
        <f t="shared" si="579"/>
        <v/>
      </c>
      <c r="U2170" s="28"/>
      <c r="V2170" s="28"/>
      <c r="W2170" s="631"/>
      <c r="X2170" s="24">
        <f t="shared" si="580"/>
        <v>0</v>
      </c>
      <c r="Y2170" s="25">
        <f t="shared" si="581"/>
        <v>0</v>
      </c>
      <c r="Z2170" s="77"/>
      <c r="AA2170" s="665"/>
      <c r="AB2170" s="665" t="str">
        <f t="shared" si="582"/>
        <v/>
      </c>
      <c r="AC2170" s="665" t="str">
        <f t="shared" si="583"/>
        <v/>
      </c>
    </row>
    <row r="2171" spans="2:29" ht="12.75" x14ac:dyDescent="0.35">
      <c r="B2171" s="20"/>
      <c r="C2171" s="20"/>
      <c r="D2171" s="29"/>
      <c r="E2171" s="30"/>
      <c r="F2171" s="30"/>
      <c r="G2171" s="30"/>
      <c r="H2171" s="30"/>
      <c r="I2171" s="24" t="str">
        <f t="shared" si="572"/>
        <v/>
      </c>
      <c r="J2171" s="74"/>
      <c r="K2171" s="27"/>
      <c r="L2171" s="24"/>
      <c r="M2171" s="22"/>
      <c r="N2171" s="23" t="str">
        <f t="shared" si="573"/>
        <v/>
      </c>
      <c r="O2171" s="23" t="str">
        <f t="shared" si="574"/>
        <v/>
      </c>
      <c r="P2171" s="23" t="str">
        <f t="shared" si="575"/>
        <v/>
      </c>
      <c r="Q2171" s="23" t="str">
        <f t="shared" si="576"/>
        <v/>
      </c>
      <c r="R2171" s="23" t="str">
        <f t="shared" si="577"/>
        <v/>
      </c>
      <c r="S2171" s="696" t="e">
        <f t="shared" si="578"/>
        <v>#VALUE!</v>
      </c>
      <c r="T2171" s="23" t="str">
        <f t="shared" si="579"/>
        <v/>
      </c>
      <c r="U2171" s="28"/>
      <c r="V2171" s="28"/>
      <c r="W2171" s="631"/>
      <c r="X2171" s="24">
        <f t="shared" si="580"/>
        <v>0</v>
      </c>
      <c r="Y2171" s="25">
        <f t="shared" si="581"/>
        <v>0</v>
      </c>
      <c r="Z2171" s="77"/>
      <c r="AA2171" s="665"/>
      <c r="AB2171" s="665" t="str">
        <f t="shared" si="582"/>
        <v/>
      </c>
      <c r="AC2171" s="665" t="str">
        <f t="shared" si="583"/>
        <v/>
      </c>
    </row>
    <row r="2172" spans="2:29" ht="12.75" x14ac:dyDescent="0.35">
      <c r="B2172" s="20"/>
      <c r="C2172" s="20"/>
      <c r="D2172" s="29"/>
      <c r="E2172" s="30"/>
      <c r="F2172" s="30"/>
      <c r="G2172" s="30"/>
      <c r="H2172" s="30"/>
      <c r="I2172" s="24" t="str">
        <f t="shared" ref="I2172:I2195" si="584">IF(H2172="","",VLOOKUP(H2172,Applicator,2,0))</f>
        <v/>
      </c>
      <c r="J2172" s="74"/>
      <c r="K2172" s="27"/>
      <c r="L2172" s="24"/>
      <c r="M2172" s="22"/>
      <c r="N2172" s="23" t="str">
        <f t="shared" ref="N2172:N2195" si="585">IF(M2172="","",VLOOKUP(M2172,peach_list,2,0))</f>
        <v/>
      </c>
      <c r="O2172" s="23" t="str">
        <f t="shared" ref="O2172:O2195" si="586">IF(M2172="","",VLOOKUP(M2172,peach_list,3,0))</f>
        <v/>
      </c>
      <c r="P2172" s="23" t="str">
        <f t="shared" ref="P2172:P2195" si="587">IF(M2172="","",VLOOKUP(M2172,peach_list,4,0))</f>
        <v/>
      </c>
      <c r="Q2172" s="23" t="str">
        <f t="shared" ref="Q2172:Q2195" si="588">IF(M2172="","",VLOOKUP(M2172,peach_list,5,0))</f>
        <v/>
      </c>
      <c r="R2172" s="23" t="str">
        <f t="shared" ref="R2172:R2195" si="589">IF(M2172="","",VLOOKUP(M2172,peach_list,6,0))</f>
        <v/>
      </c>
      <c r="S2172" s="696" t="e">
        <f t="shared" ref="S2172:S2195" si="590">B2172+R2172</f>
        <v>#VALUE!</v>
      </c>
      <c r="T2172" s="23" t="str">
        <f t="shared" ref="T2172:T2195" si="591">IF(M2172="","",VLOOKUP(M2172,peach_list,7,0))</f>
        <v/>
      </c>
      <c r="U2172" s="28"/>
      <c r="V2172" s="28"/>
      <c r="W2172" s="631"/>
      <c r="X2172" s="24">
        <f t="shared" ref="X2172:X2195" si="592">U2172*V2172</f>
        <v>0</v>
      </c>
      <c r="Y2172" s="25">
        <f t="shared" ref="Y2172:Y2195" si="593">W2172</f>
        <v>0</v>
      </c>
      <c r="Z2172" s="77"/>
      <c r="AA2172" s="665"/>
      <c r="AB2172" s="665" t="str">
        <f t="shared" si="582"/>
        <v/>
      </c>
      <c r="AC2172" s="665" t="str">
        <f t="shared" si="583"/>
        <v/>
      </c>
    </row>
    <row r="2173" spans="2:29" ht="12.75" x14ac:dyDescent="0.35">
      <c r="B2173" s="20"/>
      <c r="C2173" s="20"/>
      <c r="D2173" s="29"/>
      <c r="E2173" s="30"/>
      <c r="F2173" s="30"/>
      <c r="G2173" s="30"/>
      <c r="H2173" s="30"/>
      <c r="I2173" s="24" t="str">
        <f t="shared" si="584"/>
        <v/>
      </c>
      <c r="J2173" s="74"/>
      <c r="K2173" s="27"/>
      <c r="L2173" s="24"/>
      <c r="M2173" s="22"/>
      <c r="N2173" s="23" t="str">
        <f t="shared" si="585"/>
        <v/>
      </c>
      <c r="O2173" s="23" t="str">
        <f t="shared" si="586"/>
        <v/>
      </c>
      <c r="P2173" s="23" t="str">
        <f t="shared" si="587"/>
        <v/>
      </c>
      <c r="Q2173" s="23" t="str">
        <f t="shared" si="588"/>
        <v/>
      </c>
      <c r="R2173" s="23" t="str">
        <f t="shared" si="589"/>
        <v/>
      </c>
      <c r="S2173" s="696" t="e">
        <f t="shared" si="590"/>
        <v>#VALUE!</v>
      </c>
      <c r="T2173" s="23" t="str">
        <f t="shared" si="591"/>
        <v/>
      </c>
      <c r="U2173" s="28"/>
      <c r="V2173" s="28"/>
      <c r="W2173" s="631"/>
      <c r="X2173" s="24">
        <f t="shared" si="592"/>
        <v>0</v>
      </c>
      <c r="Y2173" s="25">
        <f t="shared" si="593"/>
        <v>0</v>
      </c>
      <c r="Z2173" s="77"/>
      <c r="AA2173" s="665"/>
      <c r="AB2173" s="665" t="str">
        <f t="shared" si="582"/>
        <v/>
      </c>
      <c r="AC2173" s="665" t="str">
        <f t="shared" si="583"/>
        <v/>
      </c>
    </row>
    <row r="2174" spans="2:29" ht="12.75" x14ac:dyDescent="0.35">
      <c r="B2174" s="20"/>
      <c r="C2174" s="20"/>
      <c r="D2174" s="29"/>
      <c r="E2174" s="30"/>
      <c r="F2174" s="30"/>
      <c r="G2174" s="30"/>
      <c r="H2174" s="30"/>
      <c r="I2174" s="24" t="str">
        <f t="shared" si="584"/>
        <v/>
      </c>
      <c r="J2174" s="74"/>
      <c r="K2174" s="27"/>
      <c r="L2174" s="24"/>
      <c r="M2174" s="22"/>
      <c r="N2174" s="23" t="str">
        <f t="shared" si="585"/>
        <v/>
      </c>
      <c r="O2174" s="23" t="str">
        <f t="shared" si="586"/>
        <v/>
      </c>
      <c r="P2174" s="23" t="str">
        <f t="shared" si="587"/>
        <v/>
      </c>
      <c r="Q2174" s="23" t="str">
        <f t="shared" si="588"/>
        <v/>
      </c>
      <c r="R2174" s="23" t="str">
        <f t="shared" si="589"/>
        <v/>
      </c>
      <c r="S2174" s="696" t="e">
        <f t="shared" si="590"/>
        <v>#VALUE!</v>
      </c>
      <c r="T2174" s="23" t="str">
        <f t="shared" si="591"/>
        <v/>
      </c>
      <c r="U2174" s="28"/>
      <c r="V2174" s="28"/>
      <c r="W2174" s="631"/>
      <c r="X2174" s="24">
        <f t="shared" si="592"/>
        <v>0</v>
      </c>
      <c r="Y2174" s="25">
        <f t="shared" si="593"/>
        <v>0</v>
      </c>
      <c r="Z2174" s="77"/>
      <c r="AA2174" s="665"/>
      <c r="AB2174" s="665" t="str">
        <f t="shared" si="582"/>
        <v/>
      </c>
      <c r="AC2174" s="665" t="str">
        <f t="shared" si="583"/>
        <v/>
      </c>
    </row>
    <row r="2175" spans="2:29" ht="12.75" x14ac:dyDescent="0.35">
      <c r="B2175" s="20"/>
      <c r="C2175" s="20"/>
      <c r="D2175" s="29"/>
      <c r="E2175" s="30"/>
      <c r="F2175" s="30"/>
      <c r="G2175" s="30"/>
      <c r="H2175" s="30"/>
      <c r="I2175" s="24" t="str">
        <f t="shared" si="584"/>
        <v/>
      </c>
      <c r="J2175" s="74"/>
      <c r="K2175" s="27"/>
      <c r="L2175" s="24"/>
      <c r="M2175" s="22"/>
      <c r="N2175" s="23" t="str">
        <f t="shared" si="585"/>
        <v/>
      </c>
      <c r="O2175" s="23" t="str">
        <f t="shared" si="586"/>
        <v/>
      </c>
      <c r="P2175" s="23" t="str">
        <f t="shared" si="587"/>
        <v/>
      </c>
      <c r="Q2175" s="23" t="str">
        <f t="shared" si="588"/>
        <v/>
      </c>
      <c r="R2175" s="23" t="str">
        <f t="shared" si="589"/>
        <v/>
      </c>
      <c r="S2175" s="696" t="e">
        <f t="shared" si="590"/>
        <v>#VALUE!</v>
      </c>
      <c r="T2175" s="23" t="str">
        <f t="shared" si="591"/>
        <v/>
      </c>
      <c r="U2175" s="28"/>
      <c r="V2175" s="28"/>
      <c r="W2175" s="631"/>
      <c r="X2175" s="24">
        <f t="shared" si="592"/>
        <v>0</v>
      </c>
      <c r="Y2175" s="25">
        <f t="shared" si="593"/>
        <v>0</v>
      </c>
      <c r="Z2175" s="77"/>
      <c r="AA2175" s="665"/>
      <c r="AB2175" s="665" t="str">
        <f t="shared" si="582"/>
        <v/>
      </c>
      <c r="AC2175" s="665" t="str">
        <f t="shared" si="583"/>
        <v/>
      </c>
    </row>
    <row r="2176" spans="2:29" ht="12.75" x14ac:dyDescent="0.35">
      <c r="B2176" s="20"/>
      <c r="C2176" s="20"/>
      <c r="D2176" s="29"/>
      <c r="E2176" s="30"/>
      <c r="F2176" s="30"/>
      <c r="G2176" s="30"/>
      <c r="H2176" s="30"/>
      <c r="I2176" s="24" t="str">
        <f t="shared" si="584"/>
        <v/>
      </c>
      <c r="J2176" s="74"/>
      <c r="K2176" s="27"/>
      <c r="L2176" s="24"/>
      <c r="M2176" s="22"/>
      <c r="N2176" s="23" t="str">
        <f t="shared" si="585"/>
        <v/>
      </c>
      <c r="O2176" s="23" t="str">
        <f t="shared" si="586"/>
        <v/>
      </c>
      <c r="P2176" s="23" t="str">
        <f t="shared" si="587"/>
        <v/>
      </c>
      <c r="Q2176" s="23" t="str">
        <f t="shared" si="588"/>
        <v/>
      </c>
      <c r="R2176" s="23" t="str">
        <f t="shared" si="589"/>
        <v/>
      </c>
      <c r="S2176" s="696" t="e">
        <f t="shared" si="590"/>
        <v>#VALUE!</v>
      </c>
      <c r="T2176" s="23" t="str">
        <f t="shared" si="591"/>
        <v/>
      </c>
      <c r="U2176" s="28"/>
      <c r="V2176" s="28"/>
      <c r="W2176" s="631"/>
      <c r="X2176" s="24">
        <f t="shared" si="592"/>
        <v>0</v>
      </c>
      <c r="Y2176" s="25">
        <f t="shared" si="593"/>
        <v>0</v>
      </c>
      <c r="Z2176" s="77"/>
      <c r="AA2176" s="665"/>
      <c r="AB2176" s="665" t="str">
        <f t="shared" si="582"/>
        <v/>
      </c>
      <c r="AC2176" s="665" t="str">
        <f t="shared" si="583"/>
        <v/>
      </c>
    </row>
    <row r="2177" spans="2:29" ht="12.75" x14ac:dyDescent="0.35">
      <c r="B2177" s="20"/>
      <c r="C2177" s="20"/>
      <c r="D2177" s="29"/>
      <c r="E2177" s="30"/>
      <c r="F2177" s="30"/>
      <c r="G2177" s="30"/>
      <c r="H2177" s="30"/>
      <c r="I2177" s="24" t="str">
        <f t="shared" si="584"/>
        <v/>
      </c>
      <c r="J2177" s="74"/>
      <c r="K2177" s="27"/>
      <c r="L2177" s="24"/>
      <c r="M2177" s="22"/>
      <c r="N2177" s="23" t="str">
        <f t="shared" si="585"/>
        <v/>
      </c>
      <c r="O2177" s="23" t="str">
        <f t="shared" si="586"/>
        <v/>
      </c>
      <c r="P2177" s="23" t="str">
        <f t="shared" si="587"/>
        <v/>
      </c>
      <c r="Q2177" s="23" t="str">
        <f t="shared" si="588"/>
        <v/>
      </c>
      <c r="R2177" s="23" t="str">
        <f t="shared" si="589"/>
        <v/>
      </c>
      <c r="S2177" s="696" t="e">
        <f t="shared" si="590"/>
        <v>#VALUE!</v>
      </c>
      <c r="T2177" s="23" t="str">
        <f t="shared" si="591"/>
        <v/>
      </c>
      <c r="U2177" s="28"/>
      <c r="V2177" s="28"/>
      <c r="W2177" s="631"/>
      <c r="X2177" s="24">
        <f t="shared" si="592"/>
        <v>0</v>
      </c>
      <c r="Y2177" s="25">
        <f t="shared" si="593"/>
        <v>0</v>
      </c>
      <c r="Z2177" s="77"/>
      <c r="AA2177" s="665"/>
      <c r="AB2177" s="665" t="str">
        <f t="shared" si="582"/>
        <v/>
      </c>
      <c r="AC2177" s="665" t="str">
        <f t="shared" si="583"/>
        <v/>
      </c>
    </row>
    <row r="2178" spans="2:29" ht="12.75" x14ac:dyDescent="0.35">
      <c r="B2178" s="20"/>
      <c r="C2178" s="20"/>
      <c r="D2178" s="29"/>
      <c r="E2178" s="30"/>
      <c r="F2178" s="30"/>
      <c r="G2178" s="30"/>
      <c r="H2178" s="30"/>
      <c r="I2178" s="24" t="str">
        <f t="shared" si="584"/>
        <v/>
      </c>
      <c r="J2178" s="74"/>
      <c r="K2178" s="27"/>
      <c r="L2178" s="24"/>
      <c r="M2178" s="22"/>
      <c r="N2178" s="23" t="str">
        <f t="shared" si="585"/>
        <v/>
      </c>
      <c r="O2178" s="23" t="str">
        <f t="shared" si="586"/>
        <v/>
      </c>
      <c r="P2178" s="23" t="str">
        <f t="shared" si="587"/>
        <v/>
      </c>
      <c r="Q2178" s="23" t="str">
        <f t="shared" si="588"/>
        <v/>
      </c>
      <c r="R2178" s="23" t="str">
        <f t="shared" si="589"/>
        <v/>
      </c>
      <c r="S2178" s="696" t="e">
        <f t="shared" si="590"/>
        <v>#VALUE!</v>
      </c>
      <c r="T2178" s="23" t="str">
        <f t="shared" si="591"/>
        <v/>
      </c>
      <c r="U2178" s="28"/>
      <c r="V2178" s="28"/>
      <c r="W2178" s="631"/>
      <c r="X2178" s="24">
        <f t="shared" si="592"/>
        <v>0</v>
      </c>
      <c r="Y2178" s="25">
        <f t="shared" si="593"/>
        <v>0</v>
      </c>
      <c r="Z2178" s="77"/>
      <c r="AA2178" s="665"/>
      <c r="AB2178" s="665" t="str">
        <f t="shared" si="582"/>
        <v/>
      </c>
      <c r="AC2178" s="665" t="str">
        <f t="shared" si="583"/>
        <v/>
      </c>
    </row>
    <row r="2179" spans="2:29" ht="12.75" x14ac:dyDescent="0.35">
      <c r="B2179" s="20"/>
      <c r="C2179" s="20"/>
      <c r="D2179" s="29"/>
      <c r="E2179" s="30"/>
      <c r="F2179" s="30"/>
      <c r="G2179" s="30"/>
      <c r="H2179" s="30"/>
      <c r="I2179" s="24" t="str">
        <f t="shared" si="584"/>
        <v/>
      </c>
      <c r="J2179" s="74"/>
      <c r="K2179" s="27"/>
      <c r="L2179" s="24"/>
      <c r="M2179" s="22"/>
      <c r="N2179" s="23" t="str">
        <f t="shared" si="585"/>
        <v/>
      </c>
      <c r="O2179" s="23" t="str">
        <f t="shared" si="586"/>
        <v/>
      </c>
      <c r="P2179" s="23" t="str">
        <f t="shared" si="587"/>
        <v/>
      </c>
      <c r="Q2179" s="23" t="str">
        <f t="shared" si="588"/>
        <v/>
      </c>
      <c r="R2179" s="23" t="str">
        <f t="shared" si="589"/>
        <v/>
      </c>
      <c r="S2179" s="696" t="e">
        <f t="shared" si="590"/>
        <v>#VALUE!</v>
      </c>
      <c r="T2179" s="23" t="str">
        <f t="shared" si="591"/>
        <v/>
      </c>
      <c r="U2179" s="28"/>
      <c r="V2179" s="28"/>
      <c r="W2179" s="631"/>
      <c r="X2179" s="24">
        <f t="shared" si="592"/>
        <v>0</v>
      </c>
      <c r="Y2179" s="25">
        <f t="shared" si="593"/>
        <v>0</v>
      </c>
      <c r="Z2179" s="77"/>
      <c r="AA2179" s="665"/>
      <c r="AB2179" s="665" t="str">
        <f t="shared" si="582"/>
        <v/>
      </c>
      <c r="AC2179" s="665" t="str">
        <f t="shared" si="583"/>
        <v/>
      </c>
    </row>
    <row r="2180" spans="2:29" ht="12.75" x14ac:dyDescent="0.35">
      <c r="B2180" s="20"/>
      <c r="C2180" s="20"/>
      <c r="D2180" s="29"/>
      <c r="E2180" s="30"/>
      <c r="F2180" s="30"/>
      <c r="G2180" s="30"/>
      <c r="H2180" s="30"/>
      <c r="I2180" s="24" t="str">
        <f t="shared" si="584"/>
        <v/>
      </c>
      <c r="J2180" s="74"/>
      <c r="K2180" s="27"/>
      <c r="L2180" s="24"/>
      <c r="M2180" s="22"/>
      <c r="N2180" s="23" t="str">
        <f t="shared" si="585"/>
        <v/>
      </c>
      <c r="O2180" s="23" t="str">
        <f t="shared" si="586"/>
        <v/>
      </c>
      <c r="P2180" s="23" t="str">
        <f t="shared" si="587"/>
        <v/>
      </c>
      <c r="Q2180" s="23" t="str">
        <f t="shared" si="588"/>
        <v/>
      </c>
      <c r="R2180" s="23" t="str">
        <f t="shared" si="589"/>
        <v/>
      </c>
      <c r="S2180" s="696" t="e">
        <f t="shared" si="590"/>
        <v>#VALUE!</v>
      </c>
      <c r="T2180" s="23" t="str">
        <f t="shared" si="591"/>
        <v/>
      </c>
      <c r="U2180" s="28"/>
      <c r="V2180" s="28"/>
      <c r="W2180" s="631"/>
      <c r="X2180" s="24">
        <f t="shared" si="592"/>
        <v>0</v>
      </c>
      <c r="Y2180" s="25">
        <f t="shared" si="593"/>
        <v>0</v>
      </c>
      <c r="Z2180" s="77"/>
      <c r="AA2180" s="665"/>
      <c r="AB2180" s="665" t="str">
        <f t="shared" si="582"/>
        <v/>
      </c>
      <c r="AC2180" s="665" t="str">
        <f t="shared" si="583"/>
        <v/>
      </c>
    </row>
    <row r="2181" spans="2:29" ht="12.75" x14ac:dyDescent="0.35">
      <c r="B2181" s="20"/>
      <c r="C2181" s="20"/>
      <c r="D2181" s="29"/>
      <c r="E2181" s="30"/>
      <c r="F2181" s="30"/>
      <c r="G2181" s="30"/>
      <c r="H2181" s="30"/>
      <c r="I2181" s="24" t="str">
        <f t="shared" si="584"/>
        <v/>
      </c>
      <c r="J2181" s="74"/>
      <c r="K2181" s="27"/>
      <c r="L2181" s="24"/>
      <c r="M2181" s="22"/>
      <c r="N2181" s="23" t="str">
        <f t="shared" si="585"/>
        <v/>
      </c>
      <c r="O2181" s="23" t="str">
        <f t="shared" si="586"/>
        <v/>
      </c>
      <c r="P2181" s="23" t="str">
        <f t="shared" si="587"/>
        <v/>
      </c>
      <c r="Q2181" s="23" t="str">
        <f t="shared" si="588"/>
        <v/>
      </c>
      <c r="R2181" s="23" t="str">
        <f t="shared" si="589"/>
        <v/>
      </c>
      <c r="S2181" s="696" t="e">
        <f t="shared" si="590"/>
        <v>#VALUE!</v>
      </c>
      <c r="T2181" s="23" t="str">
        <f t="shared" si="591"/>
        <v/>
      </c>
      <c r="U2181" s="28"/>
      <c r="V2181" s="28"/>
      <c r="W2181" s="631"/>
      <c r="X2181" s="24">
        <f t="shared" si="592"/>
        <v>0</v>
      </c>
      <c r="Y2181" s="25">
        <f t="shared" si="593"/>
        <v>0</v>
      </c>
      <c r="Z2181" s="77"/>
      <c r="AA2181" s="665"/>
      <c r="AB2181" s="665" t="str">
        <f t="shared" si="582"/>
        <v/>
      </c>
      <c r="AC2181" s="665" t="str">
        <f t="shared" si="583"/>
        <v/>
      </c>
    </row>
    <row r="2182" spans="2:29" ht="12.75" x14ac:dyDescent="0.35">
      <c r="B2182" s="20"/>
      <c r="C2182" s="20"/>
      <c r="D2182" s="29"/>
      <c r="E2182" s="30"/>
      <c r="F2182" s="30"/>
      <c r="G2182" s="30"/>
      <c r="H2182" s="30"/>
      <c r="I2182" s="24" t="str">
        <f t="shared" si="584"/>
        <v/>
      </c>
      <c r="J2182" s="74"/>
      <c r="K2182" s="27"/>
      <c r="L2182" s="24"/>
      <c r="M2182" s="22"/>
      <c r="N2182" s="23" t="str">
        <f t="shared" si="585"/>
        <v/>
      </c>
      <c r="O2182" s="23" t="str">
        <f t="shared" si="586"/>
        <v/>
      </c>
      <c r="P2182" s="23" t="str">
        <f t="shared" si="587"/>
        <v/>
      </c>
      <c r="Q2182" s="23" t="str">
        <f t="shared" si="588"/>
        <v/>
      </c>
      <c r="R2182" s="23" t="str">
        <f t="shared" si="589"/>
        <v/>
      </c>
      <c r="S2182" s="696" t="e">
        <f t="shared" si="590"/>
        <v>#VALUE!</v>
      </c>
      <c r="T2182" s="23" t="str">
        <f t="shared" si="591"/>
        <v/>
      </c>
      <c r="U2182" s="28"/>
      <c r="V2182" s="28"/>
      <c r="W2182" s="631"/>
      <c r="X2182" s="24">
        <f t="shared" si="592"/>
        <v>0</v>
      </c>
      <c r="Y2182" s="25">
        <f t="shared" si="593"/>
        <v>0</v>
      </c>
      <c r="Z2182" s="77"/>
      <c r="AA2182" s="665"/>
      <c r="AB2182" s="665" t="str">
        <f t="shared" ref="AB2182:AB2195" si="594">IF(X2182=0,"",AA2182*X2182)</f>
        <v/>
      </c>
      <c r="AC2182" s="665" t="str">
        <f t="shared" ref="AC2182:AC2195" si="595">IF(X2182=0,"",AB2182/U2182)</f>
        <v/>
      </c>
    </row>
    <row r="2183" spans="2:29" ht="12.75" x14ac:dyDescent="0.35">
      <c r="B2183" s="20"/>
      <c r="C2183" s="20"/>
      <c r="D2183" s="29"/>
      <c r="E2183" s="30"/>
      <c r="F2183" s="30"/>
      <c r="G2183" s="30"/>
      <c r="H2183" s="30"/>
      <c r="I2183" s="24" t="str">
        <f t="shared" si="584"/>
        <v/>
      </c>
      <c r="J2183" s="74"/>
      <c r="K2183" s="27"/>
      <c r="L2183" s="24"/>
      <c r="M2183" s="22"/>
      <c r="N2183" s="23" t="str">
        <f t="shared" si="585"/>
        <v/>
      </c>
      <c r="O2183" s="23" t="str">
        <f t="shared" si="586"/>
        <v/>
      </c>
      <c r="P2183" s="23" t="str">
        <f t="shared" si="587"/>
        <v/>
      </c>
      <c r="Q2183" s="23" t="str">
        <f t="shared" si="588"/>
        <v/>
      </c>
      <c r="R2183" s="23" t="str">
        <f t="shared" si="589"/>
        <v/>
      </c>
      <c r="S2183" s="696" t="e">
        <f t="shared" si="590"/>
        <v>#VALUE!</v>
      </c>
      <c r="T2183" s="23" t="str">
        <f t="shared" si="591"/>
        <v/>
      </c>
      <c r="U2183" s="28"/>
      <c r="V2183" s="28"/>
      <c r="W2183" s="631"/>
      <c r="X2183" s="24">
        <f t="shared" si="592"/>
        <v>0</v>
      </c>
      <c r="Y2183" s="25">
        <f t="shared" si="593"/>
        <v>0</v>
      </c>
      <c r="Z2183" s="77"/>
      <c r="AA2183" s="665"/>
      <c r="AB2183" s="665" t="str">
        <f t="shared" si="594"/>
        <v/>
      </c>
      <c r="AC2183" s="665" t="str">
        <f t="shared" si="595"/>
        <v/>
      </c>
    </row>
    <row r="2184" spans="2:29" ht="12.75" x14ac:dyDescent="0.35">
      <c r="B2184" s="20"/>
      <c r="C2184" s="20"/>
      <c r="D2184" s="29"/>
      <c r="E2184" s="30"/>
      <c r="F2184" s="30"/>
      <c r="G2184" s="30"/>
      <c r="H2184" s="30"/>
      <c r="I2184" s="24" t="str">
        <f t="shared" si="584"/>
        <v/>
      </c>
      <c r="J2184" s="74"/>
      <c r="K2184" s="27"/>
      <c r="L2184" s="24"/>
      <c r="M2184" s="22"/>
      <c r="N2184" s="23" t="str">
        <f t="shared" si="585"/>
        <v/>
      </c>
      <c r="O2184" s="23" t="str">
        <f t="shared" si="586"/>
        <v/>
      </c>
      <c r="P2184" s="23" t="str">
        <f t="shared" si="587"/>
        <v/>
      </c>
      <c r="Q2184" s="23" t="str">
        <f t="shared" si="588"/>
        <v/>
      </c>
      <c r="R2184" s="23" t="str">
        <f t="shared" si="589"/>
        <v/>
      </c>
      <c r="S2184" s="696" t="e">
        <f t="shared" si="590"/>
        <v>#VALUE!</v>
      </c>
      <c r="T2184" s="23" t="str">
        <f t="shared" si="591"/>
        <v/>
      </c>
      <c r="U2184" s="28"/>
      <c r="V2184" s="28"/>
      <c r="W2184" s="631"/>
      <c r="X2184" s="24">
        <f t="shared" si="592"/>
        <v>0</v>
      </c>
      <c r="Y2184" s="25">
        <f t="shared" si="593"/>
        <v>0</v>
      </c>
      <c r="Z2184" s="77"/>
      <c r="AA2184" s="665"/>
      <c r="AB2184" s="665" t="str">
        <f t="shared" si="594"/>
        <v/>
      </c>
      <c r="AC2184" s="665" t="str">
        <f t="shared" si="595"/>
        <v/>
      </c>
    </row>
    <row r="2185" spans="2:29" ht="12.75" x14ac:dyDescent="0.35">
      <c r="B2185" s="20"/>
      <c r="C2185" s="20"/>
      <c r="D2185" s="29"/>
      <c r="E2185" s="30"/>
      <c r="F2185" s="30"/>
      <c r="G2185" s="30"/>
      <c r="H2185" s="30"/>
      <c r="I2185" s="24" t="str">
        <f t="shared" si="584"/>
        <v/>
      </c>
      <c r="J2185" s="74"/>
      <c r="K2185" s="27"/>
      <c r="L2185" s="24"/>
      <c r="M2185" s="22"/>
      <c r="N2185" s="23" t="str">
        <f t="shared" si="585"/>
        <v/>
      </c>
      <c r="O2185" s="23" t="str">
        <f t="shared" si="586"/>
        <v/>
      </c>
      <c r="P2185" s="23" t="str">
        <f t="shared" si="587"/>
        <v/>
      </c>
      <c r="Q2185" s="23" t="str">
        <f t="shared" si="588"/>
        <v/>
      </c>
      <c r="R2185" s="23" t="str">
        <f t="shared" si="589"/>
        <v/>
      </c>
      <c r="S2185" s="696" t="e">
        <f t="shared" si="590"/>
        <v>#VALUE!</v>
      </c>
      <c r="T2185" s="23" t="str">
        <f t="shared" si="591"/>
        <v/>
      </c>
      <c r="U2185" s="28"/>
      <c r="V2185" s="28"/>
      <c r="W2185" s="631"/>
      <c r="X2185" s="24">
        <f t="shared" si="592"/>
        <v>0</v>
      </c>
      <c r="Y2185" s="25">
        <f t="shared" si="593"/>
        <v>0</v>
      </c>
      <c r="Z2185" s="77"/>
      <c r="AA2185" s="665"/>
      <c r="AB2185" s="665" t="str">
        <f t="shared" si="594"/>
        <v/>
      </c>
      <c r="AC2185" s="665" t="str">
        <f t="shared" si="595"/>
        <v/>
      </c>
    </row>
    <row r="2186" spans="2:29" ht="12.75" x14ac:dyDescent="0.35">
      <c r="B2186" s="20"/>
      <c r="C2186" s="20"/>
      <c r="D2186" s="29"/>
      <c r="E2186" s="30"/>
      <c r="F2186" s="30"/>
      <c r="G2186" s="30"/>
      <c r="H2186" s="30"/>
      <c r="I2186" s="24" t="str">
        <f t="shared" si="584"/>
        <v/>
      </c>
      <c r="J2186" s="74"/>
      <c r="K2186" s="27"/>
      <c r="L2186" s="24"/>
      <c r="M2186" s="22"/>
      <c r="N2186" s="23" t="str">
        <f t="shared" si="585"/>
        <v/>
      </c>
      <c r="O2186" s="23" t="str">
        <f t="shared" si="586"/>
        <v/>
      </c>
      <c r="P2186" s="23" t="str">
        <f t="shared" si="587"/>
        <v/>
      </c>
      <c r="Q2186" s="23" t="str">
        <f t="shared" si="588"/>
        <v/>
      </c>
      <c r="R2186" s="23" t="str">
        <f t="shared" si="589"/>
        <v/>
      </c>
      <c r="S2186" s="696" t="e">
        <f t="shared" si="590"/>
        <v>#VALUE!</v>
      </c>
      <c r="T2186" s="23" t="str">
        <f t="shared" si="591"/>
        <v/>
      </c>
      <c r="U2186" s="28"/>
      <c r="V2186" s="28"/>
      <c r="W2186" s="631"/>
      <c r="X2186" s="24">
        <f t="shared" si="592"/>
        <v>0</v>
      </c>
      <c r="Y2186" s="25">
        <f t="shared" si="593"/>
        <v>0</v>
      </c>
      <c r="Z2186" s="77"/>
      <c r="AA2186" s="665"/>
      <c r="AB2186" s="665" t="str">
        <f t="shared" si="594"/>
        <v/>
      </c>
      <c r="AC2186" s="665" t="str">
        <f t="shared" si="595"/>
        <v/>
      </c>
    </row>
    <row r="2187" spans="2:29" ht="12.75" x14ac:dyDescent="0.35">
      <c r="B2187" s="20"/>
      <c r="C2187" s="20"/>
      <c r="D2187" s="29"/>
      <c r="E2187" s="30"/>
      <c r="F2187" s="30"/>
      <c r="G2187" s="30"/>
      <c r="H2187" s="30"/>
      <c r="I2187" s="24" t="str">
        <f t="shared" si="584"/>
        <v/>
      </c>
      <c r="J2187" s="74"/>
      <c r="K2187" s="27"/>
      <c r="L2187" s="24"/>
      <c r="M2187" s="22"/>
      <c r="N2187" s="23" t="str">
        <f t="shared" si="585"/>
        <v/>
      </c>
      <c r="O2187" s="23" t="str">
        <f t="shared" si="586"/>
        <v/>
      </c>
      <c r="P2187" s="23" t="str">
        <f t="shared" si="587"/>
        <v/>
      </c>
      <c r="Q2187" s="23" t="str">
        <f t="shared" si="588"/>
        <v/>
      </c>
      <c r="R2187" s="23" t="str">
        <f t="shared" si="589"/>
        <v/>
      </c>
      <c r="S2187" s="696" t="e">
        <f t="shared" si="590"/>
        <v>#VALUE!</v>
      </c>
      <c r="T2187" s="23" t="str">
        <f t="shared" si="591"/>
        <v/>
      </c>
      <c r="U2187" s="28"/>
      <c r="V2187" s="28"/>
      <c r="W2187" s="631"/>
      <c r="X2187" s="24">
        <f t="shared" si="592"/>
        <v>0</v>
      </c>
      <c r="Y2187" s="25">
        <f t="shared" si="593"/>
        <v>0</v>
      </c>
      <c r="Z2187" s="77"/>
      <c r="AA2187" s="665"/>
      <c r="AB2187" s="665" t="str">
        <f t="shared" si="594"/>
        <v/>
      </c>
      <c r="AC2187" s="665" t="str">
        <f t="shared" si="595"/>
        <v/>
      </c>
    </row>
    <row r="2188" spans="2:29" ht="12.75" x14ac:dyDescent="0.35">
      <c r="B2188" s="20"/>
      <c r="C2188" s="20"/>
      <c r="D2188" s="29"/>
      <c r="E2188" s="30"/>
      <c r="F2188" s="30"/>
      <c r="G2188" s="30"/>
      <c r="H2188" s="30"/>
      <c r="I2188" s="24" t="str">
        <f t="shared" si="584"/>
        <v/>
      </c>
      <c r="J2188" s="74"/>
      <c r="K2188" s="27"/>
      <c r="L2188" s="24"/>
      <c r="M2188" s="22"/>
      <c r="N2188" s="23" t="str">
        <f t="shared" si="585"/>
        <v/>
      </c>
      <c r="O2188" s="23" t="str">
        <f t="shared" si="586"/>
        <v/>
      </c>
      <c r="P2188" s="23" t="str">
        <f t="shared" si="587"/>
        <v/>
      </c>
      <c r="Q2188" s="23" t="str">
        <f t="shared" si="588"/>
        <v/>
      </c>
      <c r="R2188" s="23" t="str">
        <f t="shared" si="589"/>
        <v/>
      </c>
      <c r="S2188" s="696" t="e">
        <f t="shared" si="590"/>
        <v>#VALUE!</v>
      </c>
      <c r="T2188" s="23" t="str">
        <f t="shared" si="591"/>
        <v/>
      </c>
      <c r="U2188" s="28"/>
      <c r="V2188" s="28"/>
      <c r="W2188" s="631"/>
      <c r="X2188" s="24">
        <f t="shared" si="592"/>
        <v>0</v>
      </c>
      <c r="Y2188" s="25">
        <f t="shared" si="593"/>
        <v>0</v>
      </c>
      <c r="Z2188" s="77"/>
      <c r="AA2188" s="665"/>
      <c r="AB2188" s="665" t="str">
        <f t="shared" si="594"/>
        <v/>
      </c>
      <c r="AC2188" s="665" t="str">
        <f t="shared" si="595"/>
        <v/>
      </c>
    </row>
    <row r="2189" spans="2:29" ht="12.75" x14ac:dyDescent="0.35">
      <c r="B2189" s="20"/>
      <c r="C2189" s="20"/>
      <c r="D2189" s="29"/>
      <c r="E2189" s="30"/>
      <c r="F2189" s="30"/>
      <c r="G2189" s="30"/>
      <c r="H2189" s="30"/>
      <c r="I2189" s="24" t="str">
        <f t="shared" si="584"/>
        <v/>
      </c>
      <c r="J2189" s="74"/>
      <c r="K2189" s="27"/>
      <c r="L2189" s="24"/>
      <c r="M2189" s="22"/>
      <c r="N2189" s="23" t="str">
        <f t="shared" si="585"/>
        <v/>
      </c>
      <c r="O2189" s="23" t="str">
        <f t="shared" si="586"/>
        <v/>
      </c>
      <c r="P2189" s="23" t="str">
        <f t="shared" si="587"/>
        <v/>
      </c>
      <c r="Q2189" s="23" t="str">
        <f t="shared" si="588"/>
        <v/>
      </c>
      <c r="R2189" s="23" t="str">
        <f t="shared" si="589"/>
        <v/>
      </c>
      <c r="S2189" s="696" t="e">
        <f t="shared" si="590"/>
        <v>#VALUE!</v>
      </c>
      <c r="T2189" s="23" t="str">
        <f t="shared" si="591"/>
        <v/>
      </c>
      <c r="U2189" s="28"/>
      <c r="V2189" s="28"/>
      <c r="W2189" s="631"/>
      <c r="X2189" s="24">
        <f t="shared" si="592"/>
        <v>0</v>
      </c>
      <c r="Y2189" s="25">
        <f t="shared" si="593"/>
        <v>0</v>
      </c>
      <c r="Z2189" s="77"/>
      <c r="AA2189" s="665"/>
      <c r="AB2189" s="665" t="str">
        <f t="shared" si="594"/>
        <v/>
      </c>
      <c r="AC2189" s="665" t="str">
        <f t="shared" si="595"/>
        <v/>
      </c>
    </row>
    <row r="2190" spans="2:29" ht="12.75" x14ac:dyDescent="0.35">
      <c r="B2190" s="20"/>
      <c r="C2190" s="20"/>
      <c r="D2190" s="29"/>
      <c r="E2190" s="30"/>
      <c r="F2190" s="30"/>
      <c r="G2190" s="30"/>
      <c r="H2190" s="30"/>
      <c r="I2190" s="24" t="str">
        <f t="shared" si="584"/>
        <v/>
      </c>
      <c r="J2190" s="74"/>
      <c r="K2190" s="27"/>
      <c r="L2190" s="24"/>
      <c r="M2190" s="22"/>
      <c r="N2190" s="23" t="str">
        <f t="shared" si="585"/>
        <v/>
      </c>
      <c r="O2190" s="23" t="str">
        <f t="shared" si="586"/>
        <v/>
      </c>
      <c r="P2190" s="23" t="str">
        <f t="shared" si="587"/>
        <v/>
      </c>
      <c r="Q2190" s="23" t="str">
        <f t="shared" si="588"/>
        <v/>
      </c>
      <c r="R2190" s="23" t="str">
        <f t="shared" si="589"/>
        <v/>
      </c>
      <c r="S2190" s="696" t="e">
        <f t="shared" si="590"/>
        <v>#VALUE!</v>
      </c>
      <c r="T2190" s="23" t="str">
        <f t="shared" si="591"/>
        <v/>
      </c>
      <c r="U2190" s="28"/>
      <c r="V2190" s="28"/>
      <c r="W2190" s="631"/>
      <c r="X2190" s="24">
        <f t="shared" si="592"/>
        <v>0</v>
      </c>
      <c r="Y2190" s="25">
        <f t="shared" si="593"/>
        <v>0</v>
      </c>
      <c r="Z2190" s="77"/>
      <c r="AA2190" s="665"/>
      <c r="AB2190" s="665" t="str">
        <f t="shared" si="594"/>
        <v/>
      </c>
      <c r="AC2190" s="665" t="str">
        <f t="shared" si="595"/>
        <v/>
      </c>
    </row>
    <row r="2191" spans="2:29" ht="12.75" x14ac:dyDescent="0.35">
      <c r="B2191" s="20"/>
      <c r="C2191" s="20"/>
      <c r="D2191" s="29"/>
      <c r="E2191" s="30"/>
      <c r="F2191" s="30"/>
      <c r="G2191" s="30"/>
      <c r="H2191" s="30"/>
      <c r="I2191" s="24" t="str">
        <f t="shared" si="584"/>
        <v/>
      </c>
      <c r="J2191" s="74"/>
      <c r="K2191" s="27"/>
      <c r="L2191" s="24"/>
      <c r="M2191" s="22"/>
      <c r="N2191" s="23" t="str">
        <f t="shared" si="585"/>
        <v/>
      </c>
      <c r="O2191" s="23" t="str">
        <f t="shared" si="586"/>
        <v/>
      </c>
      <c r="P2191" s="23" t="str">
        <f t="shared" si="587"/>
        <v/>
      </c>
      <c r="Q2191" s="23" t="str">
        <f t="shared" si="588"/>
        <v/>
      </c>
      <c r="R2191" s="23" t="str">
        <f t="shared" si="589"/>
        <v/>
      </c>
      <c r="S2191" s="696" t="e">
        <f t="shared" si="590"/>
        <v>#VALUE!</v>
      </c>
      <c r="T2191" s="23" t="str">
        <f t="shared" si="591"/>
        <v/>
      </c>
      <c r="U2191" s="28"/>
      <c r="V2191" s="28"/>
      <c r="W2191" s="631"/>
      <c r="X2191" s="24">
        <f t="shared" si="592"/>
        <v>0</v>
      </c>
      <c r="Y2191" s="25">
        <f t="shared" si="593"/>
        <v>0</v>
      </c>
      <c r="Z2191" s="77"/>
      <c r="AA2191" s="665"/>
      <c r="AB2191" s="665" t="str">
        <f t="shared" si="594"/>
        <v/>
      </c>
      <c r="AC2191" s="665" t="str">
        <f t="shared" si="595"/>
        <v/>
      </c>
    </row>
    <row r="2192" spans="2:29" ht="12.75" x14ac:dyDescent="0.35">
      <c r="B2192" s="20"/>
      <c r="C2192" s="20"/>
      <c r="D2192" s="29"/>
      <c r="E2192" s="30"/>
      <c r="F2192" s="30"/>
      <c r="G2192" s="30"/>
      <c r="H2192" s="30"/>
      <c r="I2192" s="24" t="str">
        <f t="shared" si="584"/>
        <v/>
      </c>
      <c r="J2192" s="74"/>
      <c r="K2192" s="27"/>
      <c r="L2192" s="24"/>
      <c r="M2192" s="22"/>
      <c r="N2192" s="23" t="str">
        <f t="shared" si="585"/>
        <v/>
      </c>
      <c r="O2192" s="23" t="str">
        <f t="shared" si="586"/>
        <v/>
      </c>
      <c r="P2192" s="23" t="str">
        <f t="shared" si="587"/>
        <v/>
      </c>
      <c r="Q2192" s="23" t="str">
        <f t="shared" si="588"/>
        <v/>
      </c>
      <c r="R2192" s="23" t="str">
        <f t="shared" si="589"/>
        <v/>
      </c>
      <c r="S2192" s="696" t="e">
        <f t="shared" si="590"/>
        <v>#VALUE!</v>
      </c>
      <c r="T2192" s="23" t="str">
        <f t="shared" si="591"/>
        <v/>
      </c>
      <c r="U2192" s="28"/>
      <c r="V2192" s="28"/>
      <c r="W2192" s="631"/>
      <c r="X2192" s="24">
        <f t="shared" si="592"/>
        <v>0</v>
      </c>
      <c r="Y2192" s="25">
        <f t="shared" si="593"/>
        <v>0</v>
      </c>
      <c r="Z2192" s="77"/>
      <c r="AA2192" s="665"/>
      <c r="AB2192" s="665" t="str">
        <f t="shared" si="594"/>
        <v/>
      </c>
      <c r="AC2192" s="665" t="str">
        <f t="shared" si="595"/>
        <v/>
      </c>
    </row>
    <row r="2193" spans="2:29" ht="12.75" x14ac:dyDescent="0.35">
      <c r="B2193" s="20"/>
      <c r="C2193" s="20"/>
      <c r="D2193" s="29"/>
      <c r="E2193" s="30"/>
      <c r="F2193" s="30"/>
      <c r="G2193" s="30"/>
      <c r="H2193" s="30"/>
      <c r="I2193" s="24" t="str">
        <f t="shared" si="584"/>
        <v/>
      </c>
      <c r="J2193" s="74"/>
      <c r="K2193" s="27"/>
      <c r="L2193" s="24"/>
      <c r="M2193" s="22"/>
      <c r="N2193" s="23" t="str">
        <f t="shared" si="585"/>
        <v/>
      </c>
      <c r="O2193" s="23" t="str">
        <f t="shared" si="586"/>
        <v/>
      </c>
      <c r="P2193" s="23" t="str">
        <f t="shared" si="587"/>
        <v/>
      </c>
      <c r="Q2193" s="23" t="str">
        <f t="shared" si="588"/>
        <v/>
      </c>
      <c r="R2193" s="23" t="str">
        <f t="shared" si="589"/>
        <v/>
      </c>
      <c r="S2193" s="696" t="e">
        <f t="shared" si="590"/>
        <v>#VALUE!</v>
      </c>
      <c r="T2193" s="23" t="str">
        <f t="shared" si="591"/>
        <v/>
      </c>
      <c r="U2193" s="28"/>
      <c r="V2193" s="28"/>
      <c r="W2193" s="631"/>
      <c r="X2193" s="24">
        <f t="shared" si="592"/>
        <v>0</v>
      </c>
      <c r="Y2193" s="25">
        <f t="shared" si="593"/>
        <v>0</v>
      </c>
      <c r="Z2193" s="77"/>
      <c r="AA2193" s="665"/>
      <c r="AB2193" s="665" t="str">
        <f t="shared" si="594"/>
        <v/>
      </c>
      <c r="AC2193" s="665" t="str">
        <f t="shared" si="595"/>
        <v/>
      </c>
    </row>
    <row r="2194" spans="2:29" ht="12.75" x14ac:dyDescent="0.35">
      <c r="B2194" s="20"/>
      <c r="C2194" s="20"/>
      <c r="D2194" s="29"/>
      <c r="E2194" s="30"/>
      <c r="F2194" s="30"/>
      <c r="G2194" s="30"/>
      <c r="H2194" s="30"/>
      <c r="I2194" s="24" t="str">
        <f t="shared" si="584"/>
        <v/>
      </c>
      <c r="J2194" s="74"/>
      <c r="K2194" s="27"/>
      <c r="L2194" s="24"/>
      <c r="M2194" s="22"/>
      <c r="N2194" s="23" t="str">
        <f t="shared" si="585"/>
        <v/>
      </c>
      <c r="O2194" s="23" t="str">
        <f t="shared" si="586"/>
        <v/>
      </c>
      <c r="P2194" s="23" t="str">
        <f t="shared" si="587"/>
        <v/>
      </c>
      <c r="Q2194" s="23" t="str">
        <f t="shared" si="588"/>
        <v/>
      </c>
      <c r="R2194" s="23" t="str">
        <f t="shared" si="589"/>
        <v/>
      </c>
      <c r="S2194" s="696" t="e">
        <f t="shared" si="590"/>
        <v>#VALUE!</v>
      </c>
      <c r="T2194" s="23" t="str">
        <f t="shared" si="591"/>
        <v/>
      </c>
      <c r="U2194" s="28"/>
      <c r="V2194" s="28"/>
      <c r="W2194" s="631"/>
      <c r="X2194" s="24">
        <f t="shared" si="592"/>
        <v>0</v>
      </c>
      <c r="Y2194" s="25">
        <f t="shared" si="593"/>
        <v>0</v>
      </c>
      <c r="Z2194" s="77"/>
      <c r="AA2194" s="665"/>
      <c r="AB2194" s="665" t="str">
        <f t="shared" si="594"/>
        <v/>
      </c>
      <c r="AC2194" s="665" t="str">
        <f t="shared" si="595"/>
        <v/>
      </c>
    </row>
    <row r="2195" spans="2:29" ht="12.75" x14ac:dyDescent="0.35">
      <c r="B2195" s="20"/>
      <c r="C2195" s="20"/>
      <c r="D2195" s="29"/>
      <c r="E2195" s="30"/>
      <c r="F2195" s="30"/>
      <c r="G2195" s="30"/>
      <c r="H2195" s="30"/>
      <c r="I2195" s="24" t="str">
        <f t="shared" si="584"/>
        <v/>
      </c>
      <c r="J2195" s="74"/>
      <c r="K2195" s="27"/>
      <c r="L2195" s="24"/>
      <c r="M2195" s="22"/>
      <c r="N2195" s="23" t="str">
        <f t="shared" si="585"/>
        <v/>
      </c>
      <c r="O2195" s="23" t="str">
        <f t="shared" si="586"/>
        <v/>
      </c>
      <c r="P2195" s="23" t="str">
        <f t="shared" si="587"/>
        <v/>
      </c>
      <c r="Q2195" s="23" t="str">
        <f t="shared" si="588"/>
        <v/>
      </c>
      <c r="R2195" s="23" t="str">
        <f t="shared" si="589"/>
        <v/>
      </c>
      <c r="S2195" s="696" t="e">
        <f t="shared" si="590"/>
        <v>#VALUE!</v>
      </c>
      <c r="T2195" s="23" t="str">
        <f t="shared" si="591"/>
        <v/>
      </c>
      <c r="U2195" s="28"/>
      <c r="V2195" s="28"/>
      <c r="W2195" s="631"/>
      <c r="X2195" s="24">
        <f t="shared" si="592"/>
        <v>0</v>
      </c>
      <c r="Y2195" s="25">
        <f t="shared" si="593"/>
        <v>0</v>
      </c>
      <c r="Z2195" s="77"/>
      <c r="AA2195" s="665"/>
      <c r="AB2195" s="665" t="str">
        <f t="shared" si="594"/>
        <v/>
      </c>
      <c r="AC2195" s="665" t="str">
        <f t="shared" si="595"/>
        <v/>
      </c>
    </row>
    <row r="2196" spans="2:29" x14ac:dyDescent="0.35">
      <c r="S2196" s="8"/>
    </row>
  </sheetData>
  <mergeCells count="4">
    <mergeCell ref="C2:F2"/>
    <mergeCell ref="C3:F3"/>
    <mergeCell ref="H2:I3"/>
    <mergeCell ref="J2:P3"/>
  </mergeCells>
  <phoneticPr fontId="5" type="noConversion"/>
  <dataValidations count="4">
    <dataValidation type="list" allowBlank="1" showInputMessage="1" showErrorMessage="1" sqref="M6:M2195" xr:uid="{00000000-0002-0000-0400-000000000000}">
      <formula1>peach_code</formula1>
    </dataValidation>
    <dataValidation type="list" allowBlank="1" showInputMessage="1" showErrorMessage="1" sqref="L6:L2195" xr:uid="{00000000-0002-0000-0400-000001000000}">
      <formula1>Pests</formula1>
    </dataValidation>
    <dataValidation type="list" allowBlank="1" showInputMessage="1" showErrorMessage="1" sqref="H6:H2195" xr:uid="{00000000-0002-0000-0400-000002000000}">
      <formula1>Applicator_List</formula1>
    </dataValidation>
    <dataValidation type="list" allowBlank="1" showInputMessage="1" showErrorMessage="1" sqref="J6:J2195" xr:uid="{00000000-0002-0000-0400-000003000000}">
      <formula1>PeachesGrowthStg</formula1>
    </dataValidation>
  </dataValidations>
  <pageMargins left="0.75" right="0.75" top="1" bottom="1" header="0.5" footer="0.5"/>
  <pageSetup paperSize="5" scale="27" fitToHeight="0" orientation="landscape" r:id="rId2"/>
  <headerFooter alignWithMargins="0">
    <oddFooter>&amp;LPenn State Extension&amp;C2013 Spray Spreadsheet</oddFooter>
  </headerFooter>
  <rowBreaks count="4" manualBreakCount="4">
    <brk id="51" max="16383" man="1"/>
    <brk id="102" max="16383" man="1"/>
    <brk id="161" max="16383" man="1"/>
    <brk id="211" min="1" max="37" man="1"/>
  </rowBreaks>
  <colBreaks count="1" manualBreakCount="1">
    <brk id="29" max="2201"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4"/>
  </sheetPr>
  <dimension ref="A1:AJ2005"/>
  <sheetViews>
    <sheetView view="pageBreakPreview" zoomScale="70" zoomScaleNormal="70" zoomScaleSheetLayoutView="70" workbookViewId="0">
      <pane ySplit="5" topLeftCell="A6" activePane="bottomLeft" state="frozen"/>
      <selection pane="bottomLeft" activeCell="M6" sqref="M6"/>
    </sheetView>
  </sheetViews>
  <sheetFormatPr defaultColWidth="9.1328125" defaultRowHeight="11.65" outlineLevelCol="1" x14ac:dyDescent="0.35"/>
  <cols>
    <col min="1" max="1" width="2.53125" style="8" customWidth="1"/>
    <col min="2" max="3" width="16.46484375" style="8" customWidth="1"/>
    <col min="4" max="5" width="12.53125" style="10" customWidth="1"/>
    <col min="6" max="6" width="9.86328125" style="10" customWidth="1"/>
    <col min="7" max="7" width="11.1328125" style="10" customWidth="1"/>
    <col min="8" max="8" width="25.46484375" style="10" customWidth="1" outlineLevel="1"/>
    <col min="9" max="9" width="14" style="10" customWidth="1" outlineLevel="1"/>
    <col min="10" max="10" width="29.33203125" style="8" customWidth="1"/>
    <col min="11" max="11" width="8.33203125" style="46" customWidth="1"/>
    <col min="12" max="12" width="19.6640625" style="10" customWidth="1"/>
    <col min="13" max="13" width="42.33203125" style="47" customWidth="1"/>
    <col min="14" max="14" width="13.86328125" style="48" customWidth="1"/>
    <col min="15" max="15" width="23" style="48" customWidth="1"/>
    <col min="16" max="16" width="13.86328125" style="48" customWidth="1"/>
    <col min="17" max="17" width="16.33203125" style="48" customWidth="1"/>
    <col min="18" max="20" width="13.86328125" style="48" customWidth="1"/>
    <col min="21" max="21" width="10" style="10" customWidth="1"/>
    <col min="22" max="22" width="9.6640625" style="10" customWidth="1"/>
    <col min="23" max="23" width="5.33203125" style="82" customWidth="1"/>
    <col min="24" max="24" width="9.33203125" style="10" customWidth="1"/>
    <col min="25" max="25" width="5.33203125" style="50" customWidth="1"/>
    <col min="26" max="26" width="24.6640625" style="8" customWidth="1"/>
    <col min="27" max="27" width="9.1328125" style="68" outlineLevel="1"/>
    <col min="28" max="28" width="11" style="68" customWidth="1" outlineLevel="1"/>
    <col min="29" max="29" width="9.1328125" style="68" outlineLevel="1"/>
    <col min="30" max="30" width="9.1328125" style="8"/>
    <col min="31" max="31" width="22.33203125" style="8" bestFit="1" customWidth="1"/>
    <col min="32" max="32" width="19.1328125" style="8" bestFit="1" customWidth="1"/>
    <col min="33" max="33" width="37.86328125" style="8" customWidth="1"/>
    <col min="34" max="34" width="19.33203125" style="8" bestFit="1" customWidth="1"/>
    <col min="35" max="35" width="18.46484375" style="8" customWidth="1"/>
    <col min="36" max="36" width="38.46484375" style="8" bestFit="1" customWidth="1"/>
    <col min="37" max="16384" width="9.1328125" style="8"/>
  </cols>
  <sheetData>
    <row r="1" spans="1:36" x14ac:dyDescent="0.35">
      <c r="A1" s="2"/>
      <c r="B1" s="2"/>
      <c r="C1" s="2"/>
      <c r="D1" s="6"/>
      <c r="E1" s="6"/>
      <c r="F1" s="6"/>
      <c r="G1" s="6"/>
      <c r="H1" s="6"/>
      <c r="I1" s="6"/>
      <c r="J1" s="2"/>
      <c r="K1" s="3"/>
      <c r="L1" s="6"/>
      <c r="M1" s="4"/>
      <c r="N1" s="2"/>
      <c r="O1" s="2"/>
      <c r="P1" s="5"/>
      <c r="Q1" s="5"/>
      <c r="R1" s="5"/>
      <c r="S1" s="5"/>
      <c r="T1" s="5"/>
      <c r="U1" s="6"/>
      <c r="V1" s="6"/>
      <c r="W1" s="80"/>
      <c r="X1" s="6"/>
      <c r="Y1" s="7"/>
    </row>
    <row r="2" spans="1:36" ht="18" customHeight="1" thickBot="1" x14ac:dyDescent="0.45">
      <c r="A2" s="2"/>
      <c r="B2" s="561" t="s">
        <v>1902</v>
      </c>
      <c r="C2" s="769">
        <f>'Background Info'!C5:D5</f>
        <v>0</v>
      </c>
      <c r="D2" s="769"/>
      <c r="E2" s="769"/>
      <c r="F2" s="769"/>
      <c r="G2" s="646"/>
      <c r="H2" s="751" t="s">
        <v>2155</v>
      </c>
      <c r="I2" s="751"/>
      <c r="J2" s="767" t="s">
        <v>2154</v>
      </c>
      <c r="K2" s="768"/>
      <c r="L2" s="768"/>
      <c r="M2" s="768"/>
      <c r="N2" s="768"/>
      <c r="O2" s="768"/>
      <c r="P2" s="768"/>
      <c r="Q2" s="377" t="s">
        <v>1263</v>
      </c>
      <c r="R2" s="385" t="s">
        <v>449</v>
      </c>
      <c r="S2" s="648"/>
      <c r="T2" s="384"/>
      <c r="U2" s="376" t="s">
        <v>1262</v>
      </c>
      <c r="V2" s="380">
        <v>2018</v>
      </c>
      <c r="W2" s="81"/>
      <c r="X2" s="11"/>
      <c r="Y2" s="12"/>
      <c r="Z2" s="2"/>
    </row>
    <row r="3" spans="1:36" ht="15" customHeight="1" thickBot="1" x14ac:dyDescent="0.4">
      <c r="A3" s="14"/>
      <c r="B3" s="377" t="s">
        <v>1261</v>
      </c>
      <c r="C3" s="770">
        <f>'Background Info'!C7:D7</f>
        <v>0</v>
      </c>
      <c r="D3" s="770"/>
      <c r="E3" s="770"/>
      <c r="F3" s="770"/>
      <c r="G3" s="17"/>
      <c r="H3" s="751"/>
      <c r="I3" s="751"/>
      <c r="J3" s="768"/>
      <c r="K3" s="768"/>
      <c r="L3" s="768"/>
      <c r="M3" s="768"/>
      <c r="N3" s="768"/>
      <c r="O3" s="768"/>
      <c r="P3" s="768"/>
      <c r="Q3" s="16"/>
      <c r="R3" s="16"/>
      <c r="S3" s="16"/>
      <c r="T3" s="16"/>
      <c r="U3" s="14"/>
      <c r="V3" s="14"/>
      <c r="W3" s="18"/>
      <c r="X3" s="17"/>
      <c r="Y3" s="18"/>
    </row>
    <row r="4" spans="1:36" ht="15" customHeight="1" thickBot="1" x14ac:dyDescent="0.4">
      <c r="A4" s="14"/>
      <c r="B4" s="692" t="s">
        <v>3189</v>
      </c>
      <c r="C4" s="15"/>
      <c r="D4" s="17"/>
      <c r="E4" s="17"/>
      <c r="F4" s="643"/>
      <c r="G4" s="17"/>
      <c r="H4" s="13"/>
      <c r="I4" s="13"/>
      <c r="J4" s="14"/>
      <c r="K4" s="642"/>
      <c r="L4" s="17"/>
      <c r="M4" s="642"/>
      <c r="N4" s="15"/>
      <c r="O4" s="15"/>
      <c r="P4" s="16"/>
      <c r="Q4" s="16"/>
      <c r="R4" s="16"/>
      <c r="S4" s="16"/>
      <c r="T4" s="16"/>
      <c r="U4" s="644"/>
      <c r="V4" s="644"/>
      <c r="W4" s="18"/>
      <c r="X4" s="17"/>
      <c r="Y4" s="18"/>
    </row>
    <row r="5" spans="1:36" s="53" customFormat="1" ht="60" customHeight="1" thickBot="1" x14ac:dyDescent="0.4">
      <c r="A5" s="52"/>
      <c r="B5" s="366" t="s">
        <v>1392</v>
      </c>
      <c r="C5" s="367" t="s">
        <v>1747</v>
      </c>
      <c r="D5" s="367" t="s">
        <v>1748</v>
      </c>
      <c r="E5" s="368" t="s">
        <v>1763</v>
      </c>
      <c r="F5" s="369" t="s">
        <v>1275</v>
      </c>
      <c r="G5" s="367" t="s">
        <v>1272</v>
      </c>
      <c r="H5" s="367" t="s">
        <v>1393</v>
      </c>
      <c r="I5" s="371" t="s">
        <v>1394</v>
      </c>
      <c r="J5" s="386" t="s">
        <v>1490</v>
      </c>
      <c r="K5" s="367" t="s">
        <v>1264</v>
      </c>
      <c r="L5" s="367" t="s">
        <v>1273</v>
      </c>
      <c r="M5" s="381" t="s">
        <v>1265</v>
      </c>
      <c r="N5" s="371" t="s">
        <v>1266</v>
      </c>
      <c r="O5" s="371" t="s">
        <v>1267</v>
      </c>
      <c r="P5" s="382" t="s">
        <v>1268</v>
      </c>
      <c r="Q5" s="371" t="s">
        <v>424</v>
      </c>
      <c r="R5" s="371" t="s">
        <v>423</v>
      </c>
      <c r="S5" s="371" t="s">
        <v>2644</v>
      </c>
      <c r="T5" s="371" t="s">
        <v>450</v>
      </c>
      <c r="U5" s="369" t="s">
        <v>1269</v>
      </c>
      <c r="V5" s="369" t="s">
        <v>1270</v>
      </c>
      <c r="W5" s="370" t="s">
        <v>3184</v>
      </c>
      <c r="X5" s="374" t="s">
        <v>1271</v>
      </c>
      <c r="Y5" s="690" t="s">
        <v>3184</v>
      </c>
      <c r="Z5" s="367" t="s">
        <v>694</v>
      </c>
      <c r="AA5" s="370" t="s">
        <v>1437</v>
      </c>
      <c r="AB5" s="375" t="s">
        <v>1438</v>
      </c>
      <c r="AC5" s="375" t="s">
        <v>1439</v>
      </c>
    </row>
    <row r="6" spans="1:36" ht="24.95" customHeight="1" x14ac:dyDescent="0.35">
      <c r="A6" s="2"/>
      <c r="B6" s="299"/>
      <c r="C6" s="26"/>
      <c r="D6" s="24"/>
      <c r="E6" s="24"/>
      <c r="F6" s="24"/>
      <c r="G6" s="24"/>
      <c r="H6" s="24"/>
      <c r="I6" s="24" t="str">
        <f t="shared" ref="I6:I37" si="0">IF(H6="","",VLOOKUP(H6,Applicator,2,0))</f>
        <v/>
      </c>
      <c r="J6" s="79"/>
      <c r="K6" s="21"/>
      <c r="L6" s="24"/>
      <c r="M6" s="22"/>
      <c r="N6" s="23" t="str">
        <f t="shared" ref="N6:N11" si="1">IF(M6="","",VLOOKUP(M6,cherry_list,2,0))</f>
        <v/>
      </c>
      <c r="O6" s="23"/>
      <c r="P6" s="23" t="str">
        <f t="shared" ref="P6:P11" si="2">IF(M6="","",VLOOKUP(M6,cherry_list,4,0))</f>
        <v/>
      </c>
      <c r="Q6" s="23" t="str">
        <f t="shared" ref="Q6:Q11" si="3">IF(M6="","",VLOOKUP(M6,cherry_list,5,0))</f>
        <v/>
      </c>
      <c r="R6" s="23" t="str">
        <f t="shared" ref="R6:R11" si="4">IF(M6="","",VLOOKUP(M6,cherry_list,6,0))</f>
        <v/>
      </c>
      <c r="S6" s="696" t="e">
        <f>B6+R6</f>
        <v>#VALUE!</v>
      </c>
      <c r="T6" s="23" t="str">
        <f t="shared" ref="T6:T11" si="5">IF(M6="","",VLOOKUP(M6,cherry_list,7,0))</f>
        <v/>
      </c>
      <c r="U6" s="24"/>
      <c r="V6" s="42"/>
      <c r="W6" s="612"/>
      <c r="X6" s="24">
        <f t="shared" ref="X6:X11" si="6">U6*V6</f>
        <v>0</v>
      </c>
      <c r="Y6" s="70">
        <f t="shared" ref="Y6:Y11" si="7">W6</f>
        <v>0</v>
      </c>
      <c r="Z6" s="2"/>
      <c r="AA6" s="72"/>
      <c r="AB6" s="83" t="str">
        <f t="shared" ref="AB6:AB69" si="8">IF(X6=0,"",AA6*X6)</f>
        <v/>
      </c>
      <c r="AC6" s="69" t="str">
        <f t="shared" ref="AC6:AC69" si="9">IF(X6=0,"",AB6/U6)</f>
        <v/>
      </c>
      <c r="AE6"/>
      <c r="AF6"/>
      <c r="AG6"/>
      <c r="AH6"/>
      <c r="AI6" s="388" t="s">
        <v>3048</v>
      </c>
      <c r="AJ6"/>
    </row>
    <row r="7" spans="1:36" ht="12.75" x14ac:dyDescent="0.35">
      <c r="A7" s="2"/>
      <c r="B7" s="40"/>
      <c r="C7" s="26"/>
      <c r="D7" s="29"/>
      <c r="E7" s="30"/>
      <c r="F7" s="30"/>
      <c r="G7" s="30"/>
      <c r="H7" s="24"/>
      <c r="I7" s="24" t="str">
        <f t="shared" si="0"/>
        <v/>
      </c>
      <c r="J7" s="73"/>
      <c r="K7" s="27"/>
      <c r="L7" s="24"/>
      <c r="M7" s="22"/>
      <c r="N7" s="23" t="str">
        <f t="shared" si="1"/>
        <v/>
      </c>
      <c r="O7" s="23"/>
      <c r="P7" s="23" t="str">
        <f t="shared" si="2"/>
        <v/>
      </c>
      <c r="Q7" s="23" t="str">
        <f t="shared" si="3"/>
        <v/>
      </c>
      <c r="R7" s="23" t="str">
        <f t="shared" si="4"/>
        <v/>
      </c>
      <c r="S7" s="696" t="e">
        <f t="shared" ref="S7:S70" si="10">B7+R7</f>
        <v>#VALUE!</v>
      </c>
      <c r="T7" s="23" t="str">
        <f t="shared" si="5"/>
        <v/>
      </c>
      <c r="U7" s="28"/>
      <c r="V7" s="28"/>
      <c r="W7" s="631"/>
      <c r="X7" s="24">
        <f t="shared" si="6"/>
        <v>0</v>
      </c>
      <c r="Y7" s="25">
        <f t="shared" si="7"/>
        <v>0</v>
      </c>
      <c r="Z7" s="73"/>
      <c r="AA7" s="665"/>
      <c r="AB7" s="665" t="str">
        <f t="shared" si="8"/>
        <v/>
      </c>
      <c r="AC7" s="665" t="str">
        <f t="shared" si="9"/>
        <v/>
      </c>
      <c r="AE7" s="388" t="s">
        <v>1265</v>
      </c>
      <c r="AF7" s="388" t="s">
        <v>1269</v>
      </c>
      <c r="AG7" s="388" t="s">
        <v>1270</v>
      </c>
      <c r="AH7" s="388" t="s">
        <v>1438</v>
      </c>
      <c r="AI7" t="s">
        <v>10</v>
      </c>
      <c r="AJ7" t="s">
        <v>12</v>
      </c>
    </row>
    <row r="8" spans="1:36" ht="12.75" x14ac:dyDescent="0.35">
      <c r="A8" s="2"/>
      <c r="B8" s="40"/>
      <c r="C8" s="467"/>
      <c r="D8" s="44"/>
      <c r="E8" s="30"/>
      <c r="F8" s="30"/>
      <c r="G8" s="30"/>
      <c r="H8" s="24"/>
      <c r="I8" s="24" t="str">
        <f t="shared" si="0"/>
        <v/>
      </c>
      <c r="J8" s="73"/>
      <c r="K8" s="27"/>
      <c r="L8" s="24"/>
      <c r="M8" s="22"/>
      <c r="N8" s="23" t="str">
        <f t="shared" si="1"/>
        <v/>
      </c>
      <c r="O8" s="23"/>
      <c r="P8" s="23" t="str">
        <f t="shared" si="2"/>
        <v/>
      </c>
      <c r="Q8" s="23" t="str">
        <f t="shared" si="3"/>
        <v/>
      </c>
      <c r="R8" s="23" t="str">
        <f t="shared" si="4"/>
        <v/>
      </c>
      <c r="S8" s="696" t="e">
        <f t="shared" si="10"/>
        <v>#VALUE!</v>
      </c>
      <c r="T8" s="23" t="str">
        <f t="shared" si="5"/>
        <v/>
      </c>
      <c r="U8" s="28"/>
      <c r="V8" s="28"/>
      <c r="W8" s="631"/>
      <c r="X8" s="24">
        <f t="shared" si="6"/>
        <v>0</v>
      </c>
      <c r="Y8" s="25">
        <f t="shared" si="7"/>
        <v>0</v>
      </c>
      <c r="Z8" s="73"/>
      <c r="AA8" s="665"/>
      <c r="AB8" s="665" t="str">
        <f t="shared" si="8"/>
        <v/>
      </c>
      <c r="AC8" s="665" t="str">
        <f t="shared" si="9"/>
        <v/>
      </c>
      <c r="AE8" t="s">
        <v>11</v>
      </c>
      <c r="AF8"/>
      <c r="AG8"/>
      <c r="AH8"/>
      <c r="AI8" s="390">
        <v>2000</v>
      </c>
      <c r="AJ8" s="390">
        <v>0</v>
      </c>
    </row>
    <row r="9" spans="1:36" ht="24.95" customHeight="1" x14ac:dyDescent="0.35">
      <c r="A9" s="2"/>
      <c r="B9" s="40"/>
      <c r="C9" s="40"/>
      <c r="D9" s="44"/>
      <c r="E9" s="30"/>
      <c r="F9" s="30"/>
      <c r="G9" s="30"/>
      <c r="H9" s="24"/>
      <c r="I9" s="24" t="str">
        <f t="shared" si="0"/>
        <v/>
      </c>
      <c r="J9" s="73"/>
      <c r="K9" s="27"/>
      <c r="L9" s="24"/>
      <c r="M9" s="22"/>
      <c r="N9" s="23" t="str">
        <f t="shared" si="1"/>
        <v/>
      </c>
      <c r="O9" s="23" t="str">
        <f>IF(M9="","",VLOOKUP(M9,cherry_list,3,0))</f>
        <v/>
      </c>
      <c r="P9" s="23" t="str">
        <f t="shared" si="2"/>
        <v/>
      </c>
      <c r="Q9" s="23" t="str">
        <f t="shared" si="3"/>
        <v/>
      </c>
      <c r="R9" s="23" t="str">
        <f t="shared" si="4"/>
        <v/>
      </c>
      <c r="S9" s="696" t="e">
        <f t="shared" si="10"/>
        <v>#VALUE!</v>
      </c>
      <c r="T9" s="23" t="str">
        <f t="shared" si="5"/>
        <v/>
      </c>
      <c r="U9" s="28"/>
      <c r="V9" s="28"/>
      <c r="W9" s="631"/>
      <c r="X9" s="24">
        <f t="shared" si="6"/>
        <v>0</v>
      </c>
      <c r="Y9" s="25">
        <f t="shared" si="7"/>
        <v>0</v>
      </c>
      <c r="Z9" s="73"/>
      <c r="AA9" s="665"/>
      <c r="AB9" s="665" t="str">
        <f t="shared" si="8"/>
        <v/>
      </c>
      <c r="AC9" s="665" t="str">
        <f t="shared" si="9"/>
        <v/>
      </c>
      <c r="AE9"/>
      <c r="AF9"/>
      <c r="AG9"/>
      <c r="AH9"/>
      <c r="AI9"/>
    </row>
    <row r="10" spans="1:36" ht="24.95" customHeight="1" x14ac:dyDescent="0.35">
      <c r="A10" s="2"/>
      <c r="B10" s="40"/>
      <c r="C10" s="26"/>
      <c r="D10" s="29"/>
      <c r="E10" s="30"/>
      <c r="F10" s="30"/>
      <c r="G10" s="30"/>
      <c r="H10" s="24"/>
      <c r="I10" s="24" t="str">
        <f t="shared" si="0"/>
        <v/>
      </c>
      <c r="J10" s="73"/>
      <c r="K10" s="27"/>
      <c r="L10" s="24"/>
      <c r="M10" s="22"/>
      <c r="N10" s="23" t="str">
        <f t="shared" si="1"/>
        <v/>
      </c>
      <c r="O10" s="23" t="str">
        <f>IF(M10="","",VLOOKUP(M10,cherry_list,3,0))</f>
        <v/>
      </c>
      <c r="P10" s="23" t="str">
        <f t="shared" si="2"/>
        <v/>
      </c>
      <c r="Q10" s="23" t="str">
        <f t="shared" si="3"/>
        <v/>
      </c>
      <c r="R10" s="23" t="str">
        <f t="shared" si="4"/>
        <v/>
      </c>
      <c r="S10" s="696" t="e">
        <f t="shared" si="10"/>
        <v>#VALUE!</v>
      </c>
      <c r="T10" s="23" t="str">
        <f t="shared" si="5"/>
        <v/>
      </c>
      <c r="U10" s="28"/>
      <c r="V10" s="28"/>
      <c r="W10" s="631"/>
      <c r="X10" s="24">
        <f t="shared" si="6"/>
        <v>0</v>
      </c>
      <c r="Y10" s="25">
        <f t="shared" si="7"/>
        <v>0</v>
      </c>
      <c r="Z10" s="73"/>
      <c r="AA10" s="665"/>
      <c r="AB10" s="665" t="str">
        <f t="shared" si="8"/>
        <v/>
      </c>
      <c r="AC10" s="665" t="str">
        <f t="shared" si="9"/>
        <v/>
      </c>
      <c r="AE10"/>
      <c r="AF10"/>
      <c r="AG10"/>
      <c r="AH10"/>
      <c r="AI10"/>
    </row>
    <row r="11" spans="1:36" ht="24.95" customHeight="1" x14ac:dyDescent="0.35">
      <c r="A11" s="2"/>
      <c r="B11" s="40"/>
      <c r="C11" s="32"/>
      <c r="D11" s="35"/>
      <c r="E11" s="36"/>
      <c r="F11" s="36"/>
      <c r="G11" s="36"/>
      <c r="H11" s="24"/>
      <c r="I11" s="24" t="str">
        <f t="shared" si="0"/>
        <v/>
      </c>
      <c r="J11" s="73"/>
      <c r="K11" s="33"/>
      <c r="L11" s="24"/>
      <c r="M11" s="22"/>
      <c r="N11" s="23" t="str">
        <f t="shared" si="1"/>
        <v/>
      </c>
      <c r="O11" s="23" t="str">
        <f>IF(M11="","",VLOOKUP(M11,cherry_list,3,0))</f>
        <v/>
      </c>
      <c r="P11" s="23" t="str">
        <f t="shared" si="2"/>
        <v/>
      </c>
      <c r="Q11" s="23" t="str">
        <f t="shared" si="3"/>
        <v/>
      </c>
      <c r="R11" s="23" t="str">
        <f t="shared" si="4"/>
        <v/>
      </c>
      <c r="S11" s="696" t="e">
        <f t="shared" si="10"/>
        <v>#VALUE!</v>
      </c>
      <c r="T11" s="23" t="str">
        <f t="shared" si="5"/>
        <v/>
      </c>
      <c r="U11" s="34"/>
      <c r="V11" s="694"/>
      <c r="W11" s="631"/>
      <c r="X11" s="24">
        <f t="shared" si="6"/>
        <v>0</v>
      </c>
      <c r="Y11" s="25">
        <f t="shared" si="7"/>
        <v>0</v>
      </c>
      <c r="Z11" s="73"/>
      <c r="AA11" s="665"/>
      <c r="AB11" s="665" t="str">
        <f t="shared" si="8"/>
        <v/>
      </c>
      <c r="AC11" s="665" t="str">
        <f t="shared" si="9"/>
        <v/>
      </c>
      <c r="AE11"/>
      <c r="AF11"/>
      <c r="AG11"/>
      <c r="AH11"/>
      <c r="AI11"/>
    </row>
    <row r="12" spans="1:36" ht="24.95" customHeight="1" x14ac:dyDescent="0.35">
      <c r="A12" s="2"/>
      <c r="B12" s="40"/>
      <c r="C12" s="43"/>
      <c r="D12" s="38"/>
      <c r="E12" s="38"/>
      <c r="F12" s="29"/>
      <c r="G12" s="29"/>
      <c r="H12" s="24"/>
      <c r="I12" s="24" t="str">
        <f t="shared" si="0"/>
        <v/>
      </c>
      <c r="J12" s="73"/>
      <c r="K12" s="54"/>
      <c r="L12" s="24"/>
      <c r="M12" s="22"/>
      <c r="N12" s="23" t="str">
        <f t="shared" ref="N12:N17" si="11">IF(M12="","",VLOOKUP(M12,cherry_list,2,0))</f>
        <v/>
      </c>
      <c r="O12" s="23" t="str">
        <f t="shared" ref="O12:O17" si="12">IF(M12="","",VLOOKUP(M12,cherry_list,3,0))</f>
        <v/>
      </c>
      <c r="P12" s="23" t="str">
        <f t="shared" ref="P12:P17" si="13">IF(M12="","",VLOOKUP(M12,cherry_list,4,0))</f>
        <v/>
      </c>
      <c r="Q12" s="23" t="str">
        <f t="shared" ref="Q12:Q17" si="14">IF(M12="","",VLOOKUP(M12,cherry_list,5,0))</f>
        <v/>
      </c>
      <c r="R12" s="23" t="str">
        <f t="shared" ref="R12:R17" si="15">IF(M12="","",VLOOKUP(M12,cherry_list,6,0))</f>
        <v/>
      </c>
      <c r="S12" s="696" t="e">
        <f t="shared" si="10"/>
        <v>#VALUE!</v>
      </c>
      <c r="T12" s="23" t="str">
        <f t="shared" ref="T12:T17" si="16">IF(M12="","",VLOOKUP(M12,cherry_list,7,0))</f>
        <v/>
      </c>
      <c r="U12" s="38"/>
      <c r="V12" s="39"/>
      <c r="W12" s="631"/>
      <c r="X12" s="24">
        <f t="shared" ref="X12:X17" si="17">U12*V12</f>
        <v>0</v>
      </c>
      <c r="Y12" s="25">
        <f t="shared" ref="Y12:Y17" si="18">W12</f>
        <v>0</v>
      </c>
      <c r="Z12" s="73"/>
      <c r="AA12" s="665"/>
      <c r="AB12" s="665" t="str">
        <f t="shared" si="8"/>
        <v/>
      </c>
      <c r="AC12" s="665" t="str">
        <f t="shared" si="9"/>
        <v/>
      </c>
      <c r="AE12"/>
      <c r="AF12"/>
      <c r="AG12"/>
      <c r="AH12"/>
      <c r="AI12"/>
    </row>
    <row r="13" spans="1:36" ht="24.95" customHeight="1" x14ac:dyDescent="0.35">
      <c r="A13" s="2"/>
      <c r="B13" s="40"/>
      <c r="C13" s="26"/>
      <c r="D13" s="38"/>
      <c r="E13" s="488"/>
      <c r="F13" s="30"/>
      <c r="G13" s="30"/>
      <c r="H13" s="24"/>
      <c r="I13" s="24" t="str">
        <f t="shared" si="0"/>
        <v/>
      </c>
      <c r="J13" s="73"/>
      <c r="K13" s="27"/>
      <c r="L13" s="24"/>
      <c r="M13" s="22"/>
      <c r="N13" s="23" t="str">
        <f t="shared" si="11"/>
        <v/>
      </c>
      <c r="O13" s="23" t="str">
        <f t="shared" si="12"/>
        <v/>
      </c>
      <c r="P13" s="23" t="str">
        <f t="shared" si="13"/>
        <v/>
      </c>
      <c r="Q13" s="23" t="str">
        <f t="shared" si="14"/>
        <v/>
      </c>
      <c r="R13" s="23" t="str">
        <f t="shared" si="15"/>
        <v/>
      </c>
      <c r="S13" s="696" t="e">
        <f t="shared" si="10"/>
        <v>#VALUE!</v>
      </c>
      <c r="T13" s="23" t="str">
        <f t="shared" si="16"/>
        <v/>
      </c>
      <c r="U13" s="39"/>
      <c r="V13" s="39"/>
      <c r="W13" s="631"/>
      <c r="X13" s="24">
        <f t="shared" si="17"/>
        <v>0</v>
      </c>
      <c r="Y13" s="25">
        <f t="shared" si="18"/>
        <v>0</v>
      </c>
      <c r="Z13" s="73"/>
      <c r="AA13" s="665"/>
      <c r="AB13" s="665" t="str">
        <f t="shared" si="8"/>
        <v/>
      </c>
      <c r="AC13" s="665" t="str">
        <f t="shared" si="9"/>
        <v/>
      </c>
      <c r="AE13"/>
      <c r="AF13"/>
      <c r="AG13"/>
      <c r="AH13"/>
      <c r="AI13"/>
    </row>
    <row r="14" spans="1:36" ht="24.95" customHeight="1" x14ac:dyDescent="0.35">
      <c r="A14" s="2"/>
      <c r="B14" s="40"/>
      <c r="C14" s="26"/>
      <c r="D14" s="38"/>
      <c r="E14" s="488"/>
      <c r="F14" s="30"/>
      <c r="G14" s="30"/>
      <c r="H14" s="24"/>
      <c r="I14" s="24" t="str">
        <f t="shared" si="0"/>
        <v/>
      </c>
      <c r="J14" s="73"/>
      <c r="K14" s="27"/>
      <c r="L14" s="24"/>
      <c r="M14" s="22"/>
      <c r="N14" s="23" t="str">
        <f t="shared" si="11"/>
        <v/>
      </c>
      <c r="O14" s="23" t="str">
        <f t="shared" si="12"/>
        <v/>
      </c>
      <c r="P14" s="23" t="str">
        <f t="shared" si="13"/>
        <v/>
      </c>
      <c r="Q14" s="23" t="str">
        <f t="shared" si="14"/>
        <v/>
      </c>
      <c r="R14" s="23" t="str">
        <f t="shared" si="15"/>
        <v/>
      </c>
      <c r="S14" s="696" t="e">
        <f t="shared" si="10"/>
        <v>#VALUE!</v>
      </c>
      <c r="T14" s="23" t="str">
        <f t="shared" si="16"/>
        <v/>
      </c>
      <c r="U14" s="39"/>
      <c r="V14" s="39"/>
      <c r="W14" s="631"/>
      <c r="X14" s="24">
        <f t="shared" si="17"/>
        <v>0</v>
      </c>
      <c r="Y14" s="25">
        <f t="shared" si="18"/>
        <v>0</v>
      </c>
      <c r="Z14" s="73"/>
      <c r="AA14" s="665"/>
      <c r="AB14" s="665" t="str">
        <f t="shared" si="8"/>
        <v/>
      </c>
      <c r="AC14" s="665" t="str">
        <f t="shared" si="9"/>
        <v/>
      </c>
      <c r="AE14"/>
      <c r="AF14"/>
      <c r="AG14"/>
      <c r="AH14"/>
      <c r="AI14"/>
    </row>
    <row r="15" spans="1:36" ht="24.95" customHeight="1" x14ac:dyDescent="0.35">
      <c r="A15" s="2"/>
      <c r="B15" s="40"/>
      <c r="C15" s="26"/>
      <c r="D15" s="38"/>
      <c r="E15" s="488"/>
      <c r="F15" s="30"/>
      <c r="G15" s="30"/>
      <c r="H15" s="24"/>
      <c r="I15" s="24" t="str">
        <f t="shared" si="0"/>
        <v/>
      </c>
      <c r="J15" s="73"/>
      <c r="K15" s="27"/>
      <c r="L15" s="24"/>
      <c r="M15" s="22"/>
      <c r="N15" s="23" t="str">
        <f t="shared" si="11"/>
        <v/>
      </c>
      <c r="O15" s="23" t="str">
        <f t="shared" si="12"/>
        <v/>
      </c>
      <c r="P15" s="23" t="str">
        <f t="shared" si="13"/>
        <v/>
      </c>
      <c r="Q15" s="23" t="str">
        <f t="shared" si="14"/>
        <v/>
      </c>
      <c r="R15" s="23" t="str">
        <f t="shared" si="15"/>
        <v/>
      </c>
      <c r="S15" s="696" t="e">
        <f t="shared" si="10"/>
        <v>#VALUE!</v>
      </c>
      <c r="T15" s="23" t="str">
        <f t="shared" si="16"/>
        <v/>
      </c>
      <c r="U15" s="39"/>
      <c r="V15" s="39"/>
      <c r="W15" s="631"/>
      <c r="X15" s="24">
        <f t="shared" si="17"/>
        <v>0</v>
      </c>
      <c r="Y15" s="25">
        <f t="shared" si="18"/>
        <v>0</v>
      </c>
      <c r="Z15" s="73"/>
      <c r="AA15" s="665"/>
      <c r="AB15" s="665" t="str">
        <f t="shared" si="8"/>
        <v/>
      </c>
      <c r="AC15" s="665" t="str">
        <f t="shared" si="9"/>
        <v/>
      </c>
      <c r="AE15"/>
      <c r="AF15"/>
      <c r="AG15"/>
      <c r="AH15"/>
      <c r="AI15"/>
    </row>
    <row r="16" spans="1:36" ht="24.95" customHeight="1" x14ac:dyDescent="0.35">
      <c r="A16" s="2"/>
      <c r="B16" s="40"/>
      <c r="C16" s="26"/>
      <c r="D16" s="38"/>
      <c r="E16" s="488"/>
      <c r="F16" s="30"/>
      <c r="G16" s="30"/>
      <c r="H16" s="24"/>
      <c r="I16" s="24" t="str">
        <f t="shared" si="0"/>
        <v/>
      </c>
      <c r="J16" s="73"/>
      <c r="K16" s="27"/>
      <c r="L16" s="24"/>
      <c r="M16" s="22"/>
      <c r="N16" s="23" t="str">
        <f t="shared" si="11"/>
        <v/>
      </c>
      <c r="O16" s="23" t="str">
        <f t="shared" si="12"/>
        <v/>
      </c>
      <c r="P16" s="23" t="str">
        <f t="shared" si="13"/>
        <v/>
      </c>
      <c r="Q16" s="23" t="str">
        <f t="shared" si="14"/>
        <v/>
      </c>
      <c r="R16" s="23" t="str">
        <f t="shared" si="15"/>
        <v/>
      </c>
      <c r="S16" s="696" t="e">
        <f t="shared" si="10"/>
        <v>#VALUE!</v>
      </c>
      <c r="T16" s="23" t="str">
        <f t="shared" si="16"/>
        <v/>
      </c>
      <c r="U16" s="39"/>
      <c r="V16" s="39"/>
      <c r="W16" s="631"/>
      <c r="X16" s="24">
        <f t="shared" si="17"/>
        <v>0</v>
      </c>
      <c r="Y16" s="25">
        <f t="shared" si="18"/>
        <v>0</v>
      </c>
      <c r="Z16" s="73"/>
      <c r="AA16" s="665"/>
      <c r="AB16" s="665" t="str">
        <f t="shared" si="8"/>
        <v/>
      </c>
      <c r="AC16" s="665" t="str">
        <f t="shared" si="9"/>
        <v/>
      </c>
      <c r="AE16"/>
      <c r="AF16"/>
      <c r="AG16"/>
    </row>
    <row r="17" spans="1:33" ht="24.95" customHeight="1" x14ac:dyDescent="0.35">
      <c r="A17" s="2"/>
      <c r="B17" s="40"/>
      <c r="C17" s="26"/>
      <c r="D17" s="38"/>
      <c r="E17" s="488"/>
      <c r="F17" s="30"/>
      <c r="G17" s="30"/>
      <c r="H17" s="24"/>
      <c r="I17" s="24" t="str">
        <f t="shared" si="0"/>
        <v/>
      </c>
      <c r="J17" s="73"/>
      <c r="K17" s="27"/>
      <c r="L17" s="24"/>
      <c r="M17" s="22"/>
      <c r="N17" s="23" t="str">
        <f t="shared" si="11"/>
        <v/>
      </c>
      <c r="O17" s="23" t="str">
        <f t="shared" si="12"/>
        <v/>
      </c>
      <c r="P17" s="23" t="str">
        <f t="shared" si="13"/>
        <v/>
      </c>
      <c r="Q17" s="23" t="str">
        <f t="shared" si="14"/>
        <v/>
      </c>
      <c r="R17" s="23" t="str">
        <f t="shared" si="15"/>
        <v/>
      </c>
      <c r="S17" s="696" t="e">
        <f t="shared" si="10"/>
        <v>#VALUE!</v>
      </c>
      <c r="T17" s="23" t="str">
        <f t="shared" si="16"/>
        <v/>
      </c>
      <c r="U17" s="39"/>
      <c r="V17" s="39"/>
      <c r="W17" s="631"/>
      <c r="X17" s="24">
        <f t="shared" si="17"/>
        <v>0</v>
      </c>
      <c r="Y17" s="25">
        <f t="shared" si="18"/>
        <v>0</v>
      </c>
      <c r="Z17" s="73"/>
      <c r="AA17" s="665"/>
      <c r="AB17" s="665" t="str">
        <f t="shared" si="8"/>
        <v/>
      </c>
      <c r="AC17" s="665" t="str">
        <f t="shared" si="9"/>
        <v/>
      </c>
      <c r="AE17"/>
      <c r="AF17"/>
      <c r="AG17"/>
    </row>
    <row r="18" spans="1:33" ht="24.95" customHeight="1" x14ac:dyDescent="0.35">
      <c r="A18" s="2"/>
      <c r="B18" s="40"/>
      <c r="C18" s="26"/>
      <c r="D18" s="38"/>
      <c r="E18" s="488"/>
      <c r="F18" s="30"/>
      <c r="G18" s="30"/>
      <c r="H18" s="24"/>
      <c r="I18" s="24" t="str">
        <f t="shared" si="0"/>
        <v/>
      </c>
      <c r="J18" s="73"/>
      <c r="K18" s="27"/>
      <c r="L18" s="24"/>
      <c r="M18" s="22"/>
      <c r="N18" s="23" t="str">
        <f t="shared" ref="N18:N23" si="19">IF(M18="","",VLOOKUP(M18,cherry_list,2,0))</f>
        <v/>
      </c>
      <c r="O18" s="23" t="str">
        <f t="shared" ref="O18:O23" si="20">IF(M18="","",VLOOKUP(M18,cherry_list,3,0))</f>
        <v/>
      </c>
      <c r="P18" s="23" t="str">
        <f t="shared" ref="P18:P23" si="21">IF(M18="","",VLOOKUP(M18,cherry_list,4,0))</f>
        <v/>
      </c>
      <c r="Q18" s="23" t="str">
        <f t="shared" ref="Q18:Q23" si="22">IF(M18="","",VLOOKUP(M18,cherry_list,5,0))</f>
        <v/>
      </c>
      <c r="R18" s="23" t="str">
        <f t="shared" ref="R18:R23" si="23">IF(M18="","",VLOOKUP(M18,cherry_list,6,0))</f>
        <v/>
      </c>
      <c r="S18" s="696" t="e">
        <f t="shared" si="10"/>
        <v>#VALUE!</v>
      </c>
      <c r="T18" s="23" t="str">
        <f t="shared" ref="T18:T23" si="24">IF(M18="","",VLOOKUP(M18,cherry_list,7,0))</f>
        <v/>
      </c>
      <c r="U18" s="37"/>
      <c r="V18" s="37"/>
      <c r="W18" s="631"/>
      <c r="X18" s="24">
        <f t="shared" ref="X18:X23" si="25">U18*V18</f>
        <v>0</v>
      </c>
      <c r="Y18" s="25">
        <f t="shared" ref="Y18:Y23" si="26">W18</f>
        <v>0</v>
      </c>
      <c r="Z18" s="73"/>
      <c r="AA18" s="665"/>
      <c r="AB18" s="665" t="str">
        <f t="shared" si="8"/>
        <v/>
      </c>
      <c r="AC18" s="665" t="str">
        <f t="shared" si="9"/>
        <v/>
      </c>
      <c r="AE18"/>
      <c r="AF18"/>
      <c r="AG18"/>
    </row>
    <row r="19" spans="1:33" ht="24.95" customHeight="1" x14ac:dyDescent="0.35">
      <c r="A19" s="2"/>
      <c r="B19" s="40"/>
      <c r="C19" s="26"/>
      <c r="D19" s="38"/>
      <c r="E19" s="488"/>
      <c r="F19" s="30"/>
      <c r="G19" s="30"/>
      <c r="H19" s="24"/>
      <c r="I19" s="24" t="str">
        <f t="shared" si="0"/>
        <v/>
      </c>
      <c r="J19" s="73"/>
      <c r="K19" s="27"/>
      <c r="L19" s="24"/>
      <c r="M19" s="22"/>
      <c r="N19" s="23" t="str">
        <f t="shared" si="19"/>
        <v/>
      </c>
      <c r="O19" s="23" t="str">
        <f t="shared" si="20"/>
        <v/>
      </c>
      <c r="P19" s="23" t="str">
        <f t="shared" si="21"/>
        <v/>
      </c>
      <c r="Q19" s="23" t="str">
        <f t="shared" si="22"/>
        <v/>
      </c>
      <c r="R19" s="23" t="str">
        <f t="shared" si="23"/>
        <v/>
      </c>
      <c r="S19" s="696" t="e">
        <f t="shared" si="10"/>
        <v>#VALUE!</v>
      </c>
      <c r="T19" s="23" t="str">
        <f t="shared" si="24"/>
        <v/>
      </c>
      <c r="U19" s="39"/>
      <c r="V19" s="39"/>
      <c r="W19" s="631"/>
      <c r="X19" s="24">
        <f t="shared" si="25"/>
        <v>0</v>
      </c>
      <c r="Y19" s="25">
        <f t="shared" si="26"/>
        <v>0</v>
      </c>
      <c r="Z19" s="73"/>
      <c r="AA19" s="665"/>
      <c r="AB19" s="665" t="str">
        <f t="shared" si="8"/>
        <v/>
      </c>
      <c r="AC19" s="665" t="str">
        <f t="shared" si="9"/>
        <v/>
      </c>
      <c r="AE19"/>
      <c r="AF19"/>
      <c r="AG19"/>
    </row>
    <row r="20" spans="1:33" ht="24.95" customHeight="1" x14ac:dyDescent="0.35">
      <c r="A20" s="2"/>
      <c r="B20" s="40"/>
      <c r="C20" s="26"/>
      <c r="D20" s="38"/>
      <c r="E20" s="488"/>
      <c r="F20" s="30"/>
      <c r="G20" s="30"/>
      <c r="H20" s="24"/>
      <c r="I20" s="24" t="str">
        <f t="shared" si="0"/>
        <v/>
      </c>
      <c r="J20" s="73"/>
      <c r="K20" s="27"/>
      <c r="L20" s="24"/>
      <c r="M20" s="22"/>
      <c r="N20" s="23" t="str">
        <f t="shared" si="19"/>
        <v/>
      </c>
      <c r="O20" s="23" t="str">
        <f t="shared" si="20"/>
        <v/>
      </c>
      <c r="P20" s="23" t="str">
        <f t="shared" si="21"/>
        <v/>
      </c>
      <c r="Q20" s="23" t="str">
        <f t="shared" si="22"/>
        <v/>
      </c>
      <c r="R20" s="23" t="str">
        <f t="shared" si="23"/>
        <v/>
      </c>
      <c r="S20" s="696" t="e">
        <f t="shared" si="10"/>
        <v>#VALUE!</v>
      </c>
      <c r="T20" s="23" t="str">
        <f t="shared" si="24"/>
        <v/>
      </c>
      <c r="U20" s="39"/>
      <c r="V20" s="39"/>
      <c r="W20" s="631"/>
      <c r="X20" s="24">
        <f t="shared" si="25"/>
        <v>0</v>
      </c>
      <c r="Y20" s="25">
        <f t="shared" si="26"/>
        <v>0</v>
      </c>
      <c r="Z20" s="73"/>
      <c r="AA20" s="665"/>
      <c r="AB20" s="665" t="str">
        <f t="shared" si="8"/>
        <v/>
      </c>
      <c r="AC20" s="665" t="str">
        <f t="shared" si="9"/>
        <v/>
      </c>
      <c r="AE20"/>
      <c r="AF20"/>
      <c r="AG20"/>
    </row>
    <row r="21" spans="1:33" ht="24.95" customHeight="1" x14ac:dyDescent="0.35">
      <c r="A21" s="2"/>
      <c r="B21" s="40"/>
      <c r="C21" s="26"/>
      <c r="D21" s="38"/>
      <c r="E21" s="488"/>
      <c r="F21" s="30"/>
      <c r="G21" s="30"/>
      <c r="H21" s="24"/>
      <c r="I21" s="24" t="str">
        <f t="shared" si="0"/>
        <v/>
      </c>
      <c r="J21" s="73"/>
      <c r="K21" s="27"/>
      <c r="L21" s="24"/>
      <c r="M21" s="22"/>
      <c r="N21" s="23" t="str">
        <f t="shared" si="19"/>
        <v/>
      </c>
      <c r="O21" s="23" t="str">
        <f t="shared" si="20"/>
        <v/>
      </c>
      <c r="P21" s="23" t="str">
        <f t="shared" si="21"/>
        <v/>
      </c>
      <c r="Q21" s="23" t="str">
        <f t="shared" si="22"/>
        <v/>
      </c>
      <c r="R21" s="23" t="str">
        <f t="shared" si="23"/>
        <v/>
      </c>
      <c r="S21" s="696" t="e">
        <f t="shared" si="10"/>
        <v>#VALUE!</v>
      </c>
      <c r="T21" s="23" t="str">
        <f t="shared" si="24"/>
        <v/>
      </c>
      <c r="U21" s="39"/>
      <c r="V21" s="39"/>
      <c r="W21" s="631"/>
      <c r="X21" s="24">
        <f t="shared" si="25"/>
        <v>0</v>
      </c>
      <c r="Y21" s="25">
        <f t="shared" si="26"/>
        <v>0</v>
      </c>
      <c r="Z21" s="73"/>
      <c r="AA21" s="665"/>
      <c r="AB21" s="665" t="str">
        <f t="shared" si="8"/>
        <v/>
      </c>
      <c r="AC21" s="665" t="str">
        <f t="shared" si="9"/>
        <v/>
      </c>
      <c r="AE21"/>
      <c r="AF21"/>
      <c r="AG21"/>
    </row>
    <row r="22" spans="1:33" ht="24.95" customHeight="1" x14ac:dyDescent="0.35">
      <c r="A22" s="2"/>
      <c r="B22" s="40"/>
      <c r="C22" s="26"/>
      <c r="D22" s="38"/>
      <c r="E22" s="488"/>
      <c r="F22" s="30"/>
      <c r="G22" s="30"/>
      <c r="H22" s="24"/>
      <c r="I22" s="24" t="str">
        <f t="shared" si="0"/>
        <v/>
      </c>
      <c r="J22" s="73"/>
      <c r="K22" s="27"/>
      <c r="L22" s="24"/>
      <c r="M22" s="22"/>
      <c r="N22" s="23" t="str">
        <f t="shared" si="19"/>
        <v/>
      </c>
      <c r="O22" s="23" t="str">
        <f t="shared" si="20"/>
        <v/>
      </c>
      <c r="P22" s="23" t="str">
        <f t="shared" si="21"/>
        <v/>
      </c>
      <c r="Q22" s="23" t="str">
        <f t="shared" si="22"/>
        <v/>
      </c>
      <c r="R22" s="23" t="str">
        <f t="shared" si="23"/>
        <v/>
      </c>
      <c r="S22" s="696" t="e">
        <f t="shared" si="10"/>
        <v>#VALUE!</v>
      </c>
      <c r="T22" s="23" t="str">
        <f t="shared" si="24"/>
        <v/>
      </c>
      <c r="U22" s="39"/>
      <c r="V22" s="39"/>
      <c r="W22" s="631"/>
      <c r="X22" s="24">
        <f t="shared" si="25"/>
        <v>0</v>
      </c>
      <c r="Y22" s="25">
        <f t="shared" si="26"/>
        <v>0</v>
      </c>
      <c r="Z22" s="73"/>
      <c r="AA22" s="665"/>
      <c r="AB22" s="665" t="str">
        <f t="shared" si="8"/>
        <v/>
      </c>
      <c r="AC22" s="665" t="str">
        <f t="shared" si="9"/>
        <v/>
      </c>
      <c r="AE22"/>
      <c r="AF22"/>
      <c r="AG22"/>
    </row>
    <row r="23" spans="1:33" ht="24.95" customHeight="1" x14ac:dyDescent="0.35">
      <c r="A23" s="2"/>
      <c r="B23" s="40"/>
      <c r="C23" s="26"/>
      <c r="D23" s="38"/>
      <c r="E23" s="488"/>
      <c r="F23" s="30"/>
      <c r="G23" s="30"/>
      <c r="H23" s="24"/>
      <c r="I23" s="24" t="str">
        <f t="shared" si="0"/>
        <v/>
      </c>
      <c r="J23" s="73"/>
      <c r="K23" s="27"/>
      <c r="L23" s="24"/>
      <c r="M23" s="22"/>
      <c r="N23" s="23" t="str">
        <f t="shared" si="19"/>
        <v/>
      </c>
      <c r="O23" s="23" t="str">
        <f t="shared" si="20"/>
        <v/>
      </c>
      <c r="P23" s="23" t="str">
        <f t="shared" si="21"/>
        <v/>
      </c>
      <c r="Q23" s="23" t="str">
        <f t="shared" si="22"/>
        <v/>
      </c>
      <c r="R23" s="23" t="str">
        <f t="shared" si="23"/>
        <v/>
      </c>
      <c r="S23" s="696" t="e">
        <f t="shared" si="10"/>
        <v>#VALUE!</v>
      </c>
      <c r="T23" s="23" t="str">
        <f t="shared" si="24"/>
        <v/>
      </c>
      <c r="U23" s="39"/>
      <c r="V23" s="39"/>
      <c r="W23" s="631"/>
      <c r="X23" s="24">
        <f t="shared" si="25"/>
        <v>0</v>
      </c>
      <c r="Y23" s="25">
        <f t="shared" si="26"/>
        <v>0</v>
      </c>
      <c r="Z23" s="73"/>
      <c r="AA23" s="665"/>
      <c r="AB23" s="665" t="str">
        <f t="shared" si="8"/>
        <v/>
      </c>
      <c r="AC23" s="665" t="str">
        <f t="shared" si="9"/>
        <v/>
      </c>
      <c r="AE23"/>
      <c r="AF23"/>
      <c r="AG23"/>
    </row>
    <row r="24" spans="1:33" ht="24.95" customHeight="1" x14ac:dyDescent="0.35">
      <c r="A24" s="2"/>
      <c r="B24" s="40"/>
      <c r="C24" s="26"/>
      <c r="D24" s="24"/>
      <c r="E24" s="30"/>
      <c r="F24" s="30"/>
      <c r="G24" s="30"/>
      <c r="H24" s="24"/>
      <c r="I24" s="24" t="str">
        <f t="shared" si="0"/>
        <v/>
      </c>
      <c r="J24" s="73"/>
      <c r="K24" s="41"/>
      <c r="L24" s="24"/>
      <c r="M24" s="22"/>
      <c r="N24" s="23" t="str">
        <f t="shared" ref="N24:N29" si="27">IF(M24="","",VLOOKUP(M24,cherry_list,2,0))</f>
        <v/>
      </c>
      <c r="O24" s="23" t="str">
        <f t="shared" ref="O24:O29" si="28">IF(M24="","",VLOOKUP(M24,cherry_list,3,0))</f>
        <v/>
      </c>
      <c r="P24" s="23" t="str">
        <f t="shared" ref="P24:P29" si="29">IF(M24="","",VLOOKUP(M24,cherry_list,4,0))</f>
        <v/>
      </c>
      <c r="Q24" s="23" t="str">
        <f t="shared" ref="Q24:Q29" si="30">IF(M24="","",VLOOKUP(M24,cherry_list,5,0))</f>
        <v/>
      </c>
      <c r="R24" s="23" t="str">
        <f t="shared" ref="R24:R29" si="31">IF(M24="","",VLOOKUP(M24,cherry_list,6,0))</f>
        <v/>
      </c>
      <c r="S24" s="696" t="e">
        <f t="shared" si="10"/>
        <v>#VALUE!</v>
      </c>
      <c r="T24" s="23" t="str">
        <f t="shared" ref="T24:T29" si="32">IF(M24="","",VLOOKUP(M24,cherry_list,7,0))</f>
        <v/>
      </c>
      <c r="U24" s="42"/>
      <c r="V24" s="42"/>
      <c r="W24" s="631"/>
      <c r="X24" s="24">
        <f t="shared" ref="X24:X29" si="33">U24*V24</f>
        <v>0</v>
      </c>
      <c r="Y24" s="25">
        <f t="shared" ref="Y24:Y29" si="34">W24</f>
        <v>0</v>
      </c>
      <c r="Z24" s="73"/>
      <c r="AA24" s="665"/>
      <c r="AB24" s="665" t="str">
        <f t="shared" si="8"/>
        <v/>
      </c>
      <c r="AC24" s="665" t="str">
        <f t="shared" si="9"/>
        <v/>
      </c>
    </row>
    <row r="25" spans="1:33" ht="24.95" customHeight="1" x14ac:dyDescent="0.35">
      <c r="A25" s="2"/>
      <c r="B25" s="40"/>
      <c r="C25" s="26"/>
      <c r="D25" s="29"/>
      <c r="E25" s="30"/>
      <c r="F25" s="30"/>
      <c r="G25" s="30"/>
      <c r="H25" s="24"/>
      <c r="I25" s="24" t="str">
        <f t="shared" si="0"/>
        <v/>
      </c>
      <c r="J25" s="73"/>
      <c r="K25" s="27"/>
      <c r="L25" s="24"/>
      <c r="M25" s="22"/>
      <c r="N25" s="23" t="str">
        <f t="shared" si="27"/>
        <v/>
      </c>
      <c r="O25" s="23" t="str">
        <f t="shared" si="28"/>
        <v/>
      </c>
      <c r="P25" s="23" t="str">
        <f t="shared" si="29"/>
        <v/>
      </c>
      <c r="Q25" s="23" t="str">
        <f t="shared" si="30"/>
        <v/>
      </c>
      <c r="R25" s="23" t="str">
        <f t="shared" si="31"/>
        <v/>
      </c>
      <c r="S25" s="696" t="e">
        <f t="shared" si="10"/>
        <v>#VALUE!</v>
      </c>
      <c r="T25" s="23" t="str">
        <f t="shared" si="32"/>
        <v/>
      </c>
      <c r="U25" s="28"/>
      <c r="V25" s="28"/>
      <c r="W25" s="631"/>
      <c r="X25" s="24">
        <f t="shared" si="33"/>
        <v>0</v>
      </c>
      <c r="Y25" s="25">
        <f t="shared" si="34"/>
        <v>0</v>
      </c>
      <c r="Z25" s="73"/>
      <c r="AA25" s="665"/>
      <c r="AB25" s="665" t="str">
        <f t="shared" si="8"/>
        <v/>
      </c>
      <c r="AC25" s="665" t="str">
        <f t="shared" si="9"/>
        <v/>
      </c>
    </row>
    <row r="26" spans="1:33" ht="24.95" customHeight="1" x14ac:dyDescent="0.35">
      <c r="A26" s="2"/>
      <c r="B26" s="40"/>
      <c r="C26" s="26"/>
      <c r="D26" s="29"/>
      <c r="E26" s="30"/>
      <c r="F26" s="30"/>
      <c r="G26" s="30"/>
      <c r="H26" s="24"/>
      <c r="I26" s="24" t="str">
        <f t="shared" si="0"/>
        <v/>
      </c>
      <c r="J26" s="73"/>
      <c r="K26" s="27"/>
      <c r="L26" s="24"/>
      <c r="M26" s="22"/>
      <c r="N26" s="23" t="str">
        <f t="shared" si="27"/>
        <v/>
      </c>
      <c r="O26" s="23" t="str">
        <f t="shared" si="28"/>
        <v/>
      </c>
      <c r="P26" s="23" t="str">
        <f t="shared" si="29"/>
        <v/>
      </c>
      <c r="Q26" s="23" t="str">
        <f t="shared" si="30"/>
        <v/>
      </c>
      <c r="R26" s="23" t="str">
        <f t="shared" si="31"/>
        <v/>
      </c>
      <c r="S26" s="696" t="e">
        <f t="shared" si="10"/>
        <v>#VALUE!</v>
      </c>
      <c r="T26" s="23" t="str">
        <f t="shared" si="32"/>
        <v/>
      </c>
      <c r="U26" s="28"/>
      <c r="V26" s="28"/>
      <c r="W26" s="631"/>
      <c r="X26" s="24">
        <f t="shared" si="33"/>
        <v>0</v>
      </c>
      <c r="Y26" s="25">
        <f t="shared" si="34"/>
        <v>0</v>
      </c>
      <c r="Z26" s="73"/>
      <c r="AA26" s="665"/>
      <c r="AB26" s="665" t="str">
        <f t="shared" si="8"/>
        <v/>
      </c>
      <c r="AC26" s="665" t="str">
        <f t="shared" si="9"/>
        <v/>
      </c>
    </row>
    <row r="27" spans="1:33" ht="24.95" customHeight="1" x14ac:dyDescent="0.35">
      <c r="A27" s="2"/>
      <c r="B27" s="40"/>
      <c r="C27" s="26"/>
      <c r="D27" s="29"/>
      <c r="E27" s="30"/>
      <c r="F27" s="30"/>
      <c r="G27" s="30"/>
      <c r="H27" s="24"/>
      <c r="I27" s="24" t="str">
        <f t="shared" si="0"/>
        <v/>
      </c>
      <c r="J27" s="73"/>
      <c r="K27" s="27"/>
      <c r="L27" s="24"/>
      <c r="M27" s="22"/>
      <c r="N27" s="23" t="str">
        <f t="shared" si="27"/>
        <v/>
      </c>
      <c r="O27" s="23" t="str">
        <f t="shared" si="28"/>
        <v/>
      </c>
      <c r="P27" s="23" t="str">
        <f t="shared" si="29"/>
        <v/>
      </c>
      <c r="Q27" s="23" t="str">
        <f t="shared" si="30"/>
        <v/>
      </c>
      <c r="R27" s="23" t="str">
        <f t="shared" si="31"/>
        <v/>
      </c>
      <c r="S27" s="696" t="e">
        <f t="shared" si="10"/>
        <v>#VALUE!</v>
      </c>
      <c r="T27" s="23" t="str">
        <f t="shared" si="32"/>
        <v/>
      </c>
      <c r="U27" s="28"/>
      <c r="V27" s="28"/>
      <c r="W27" s="631"/>
      <c r="X27" s="24">
        <f t="shared" si="33"/>
        <v>0</v>
      </c>
      <c r="Y27" s="25">
        <f t="shared" si="34"/>
        <v>0</v>
      </c>
      <c r="Z27" s="73"/>
      <c r="AA27" s="665"/>
      <c r="AB27" s="665" t="str">
        <f t="shared" si="8"/>
        <v/>
      </c>
      <c r="AC27" s="665" t="str">
        <f t="shared" si="9"/>
        <v/>
      </c>
    </row>
    <row r="28" spans="1:33" ht="24.95" customHeight="1" x14ac:dyDescent="0.35">
      <c r="A28" s="2"/>
      <c r="B28" s="40"/>
      <c r="C28" s="26"/>
      <c r="D28" s="29"/>
      <c r="E28" s="30"/>
      <c r="F28" s="30"/>
      <c r="G28" s="30"/>
      <c r="H28" s="24"/>
      <c r="I28" s="24" t="str">
        <f t="shared" si="0"/>
        <v/>
      </c>
      <c r="J28" s="73"/>
      <c r="K28" s="27"/>
      <c r="L28" s="24"/>
      <c r="M28" s="22"/>
      <c r="N28" s="23" t="str">
        <f t="shared" si="27"/>
        <v/>
      </c>
      <c r="O28" s="23" t="str">
        <f t="shared" si="28"/>
        <v/>
      </c>
      <c r="P28" s="23" t="str">
        <f t="shared" si="29"/>
        <v/>
      </c>
      <c r="Q28" s="23" t="str">
        <f t="shared" si="30"/>
        <v/>
      </c>
      <c r="R28" s="23" t="str">
        <f t="shared" si="31"/>
        <v/>
      </c>
      <c r="S28" s="696" t="e">
        <f t="shared" si="10"/>
        <v>#VALUE!</v>
      </c>
      <c r="T28" s="23" t="str">
        <f t="shared" si="32"/>
        <v/>
      </c>
      <c r="U28" s="28"/>
      <c r="V28" s="28"/>
      <c r="W28" s="631"/>
      <c r="X28" s="24">
        <f t="shared" si="33"/>
        <v>0</v>
      </c>
      <c r="Y28" s="25">
        <f t="shared" si="34"/>
        <v>0</v>
      </c>
      <c r="Z28" s="73"/>
      <c r="AA28" s="665"/>
      <c r="AB28" s="665" t="str">
        <f t="shared" si="8"/>
        <v/>
      </c>
      <c r="AC28" s="665" t="str">
        <f t="shared" si="9"/>
        <v/>
      </c>
    </row>
    <row r="29" spans="1:33" ht="24.95" customHeight="1" x14ac:dyDescent="0.35">
      <c r="A29" s="2"/>
      <c r="B29" s="40"/>
      <c r="C29" s="32"/>
      <c r="D29" s="35"/>
      <c r="E29" s="36"/>
      <c r="F29" s="36"/>
      <c r="G29" s="29"/>
      <c r="H29" s="24"/>
      <c r="I29" s="24" t="str">
        <f t="shared" si="0"/>
        <v/>
      </c>
      <c r="J29" s="73"/>
      <c r="K29" s="33"/>
      <c r="L29" s="24"/>
      <c r="M29" s="22"/>
      <c r="N29" s="23" t="str">
        <f t="shared" si="27"/>
        <v/>
      </c>
      <c r="O29" s="23" t="str">
        <f t="shared" si="28"/>
        <v/>
      </c>
      <c r="P29" s="23" t="str">
        <f t="shared" si="29"/>
        <v/>
      </c>
      <c r="Q29" s="23" t="str">
        <f t="shared" si="30"/>
        <v/>
      </c>
      <c r="R29" s="23" t="str">
        <f t="shared" si="31"/>
        <v/>
      </c>
      <c r="S29" s="696" t="e">
        <f t="shared" si="10"/>
        <v>#VALUE!</v>
      </c>
      <c r="T29" s="23" t="str">
        <f t="shared" si="32"/>
        <v/>
      </c>
      <c r="U29" s="29"/>
      <c r="V29" s="28"/>
      <c r="W29" s="631"/>
      <c r="X29" s="24">
        <f t="shared" si="33"/>
        <v>0</v>
      </c>
      <c r="Y29" s="25">
        <f t="shared" si="34"/>
        <v>0</v>
      </c>
      <c r="Z29" s="73"/>
      <c r="AA29" s="665"/>
      <c r="AB29" s="665" t="str">
        <f t="shared" si="8"/>
        <v/>
      </c>
      <c r="AC29" s="665" t="str">
        <f t="shared" si="9"/>
        <v/>
      </c>
    </row>
    <row r="30" spans="1:33" ht="24.95" customHeight="1" x14ac:dyDescent="0.35">
      <c r="A30" s="2"/>
      <c r="B30" s="40"/>
      <c r="C30" s="43"/>
      <c r="D30" s="29"/>
      <c r="E30" s="29"/>
      <c r="F30" s="29"/>
      <c r="G30" s="30"/>
      <c r="H30" s="24"/>
      <c r="I30" s="24" t="str">
        <f t="shared" si="0"/>
        <v/>
      </c>
      <c r="J30" s="73"/>
      <c r="K30" s="41"/>
      <c r="L30" s="24"/>
      <c r="M30" s="22"/>
      <c r="N30" s="23" t="str">
        <f t="shared" ref="N30:N35" si="35">IF(M30="","",VLOOKUP(M30,cherry_list,2,0))</f>
        <v/>
      </c>
      <c r="O30" s="23" t="str">
        <f t="shared" ref="O30:O35" si="36">IF(M30="","",VLOOKUP(M30,cherry_list,3,0))</f>
        <v/>
      </c>
      <c r="P30" s="23" t="str">
        <f t="shared" ref="P30:P35" si="37">IF(M30="","",VLOOKUP(M30,cherry_list,4,0))</f>
        <v/>
      </c>
      <c r="Q30" s="23" t="str">
        <f t="shared" ref="Q30:Q35" si="38">IF(M30="","",VLOOKUP(M30,cherry_list,5,0))</f>
        <v/>
      </c>
      <c r="R30" s="23" t="str">
        <f t="shared" ref="R30:R35" si="39">IF(M30="","",VLOOKUP(M30,cherry_list,6,0))</f>
        <v/>
      </c>
      <c r="S30" s="696" t="e">
        <f t="shared" si="10"/>
        <v>#VALUE!</v>
      </c>
      <c r="T30" s="23" t="str">
        <f t="shared" ref="T30:T35" si="40">IF(M30="","",VLOOKUP(M30,cherry_list,7,0))</f>
        <v/>
      </c>
      <c r="U30" s="42"/>
      <c r="V30" s="42"/>
      <c r="W30" s="631"/>
      <c r="X30" s="24">
        <f t="shared" ref="X30:X35" si="41">U30*V30</f>
        <v>0</v>
      </c>
      <c r="Y30" s="25">
        <f t="shared" ref="Y30:Y35" si="42">W30</f>
        <v>0</v>
      </c>
      <c r="Z30" s="73"/>
      <c r="AA30" s="665"/>
      <c r="AB30" s="665" t="str">
        <f t="shared" si="8"/>
        <v/>
      </c>
      <c r="AC30" s="665" t="str">
        <f t="shared" si="9"/>
        <v/>
      </c>
    </row>
    <row r="31" spans="1:33" ht="24.95" customHeight="1" x14ac:dyDescent="0.35">
      <c r="A31" s="2"/>
      <c r="B31" s="40"/>
      <c r="C31" s="26"/>
      <c r="D31" s="29"/>
      <c r="E31" s="30"/>
      <c r="F31" s="30"/>
      <c r="G31" s="30"/>
      <c r="H31" s="24"/>
      <c r="I31" s="24" t="str">
        <f t="shared" si="0"/>
        <v/>
      </c>
      <c r="J31" s="73"/>
      <c r="K31" s="27"/>
      <c r="L31" s="24"/>
      <c r="M31" s="22"/>
      <c r="N31" s="23" t="str">
        <f t="shared" si="35"/>
        <v/>
      </c>
      <c r="O31" s="23" t="str">
        <f t="shared" si="36"/>
        <v/>
      </c>
      <c r="P31" s="23" t="str">
        <f t="shared" si="37"/>
        <v/>
      </c>
      <c r="Q31" s="23" t="str">
        <f t="shared" si="38"/>
        <v/>
      </c>
      <c r="R31" s="23" t="str">
        <f t="shared" si="39"/>
        <v/>
      </c>
      <c r="S31" s="696" t="e">
        <f t="shared" si="10"/>
        <v>#VALUE!</v>
      </c>
      <c r="T31" s="23" t="str">
        <f t="shared" si="40"/>
        <v/>
      </c>
      <c r="U31" s="28"/>
      <c r="V31" s="28"/>
      <c r="W31" s="631"/>
      <c r="X31" s="24">
        <f t="shared" si="41"/>
        <v>0</v>
      </c>
      <c r="Y31" s="25">
        <f t="shared" si="42"/>
        <v>0</v>
      </c>
      <c r="Z31" s="73"/>
      <c r="AA31" s="665"/>
      <c r="AB31" s="665" t="str">
        <f t="shared" si="8"/>
        <v/>
      </c>
      <c r="AC31" s="665" t="str">
        <f t="shared" si="9"/>
        <v/>
      </c>
    </row>
    <row r="32" spans="1:33" ht="24.95" customHeight="1" x14ac:dyDescent="0.35">
      <c r="A32" s="2"/>
      <c r="B32" s="40"/>
      <c r="C32" s="26"/>
      <c r="D32" s="29"/>
      <c r="E32" s="30"/>
      <c r="F32" s="30"/>
      <c r="G32" s="30"/>
      <c r="H32" s="24"/>
      <c r="I32" s="24" t="str">
        <f t="shared" si="0"/>
        <v/>
      </c>
      <c r="J32" s="73"/>
      <c r="K32" s="27"/>
      <c r="L32" s="24"/>
      <c r="M32" s="22"/>
      <c r="N32" s="23" t="str">
        <f t="shared" si="35"/>
        <v/>
      </c>
      <c r="O32" s="23" t="str">
        <f t="shared" si="36"/>
        <v/>
      </c>
      <c r="P32" s="23" t="str">
        <f t="shared" si="37"/>
        <v/>
      </c>
      <c r="Q32" s="23" t="str">
        <f t="shared" si="38"/>
        <v/>
      </c>
      <c r="R32" s="23" t="str">
        <f t="shared" si="39"/>
        <v/>
      </c>
      <c r="S32" s="696" t="e">
        <f t="shared" si="10"/>
        <v>#VALUE!</v>
      </c>
      <c r="T32" s="23" t="str">
        <f t="shared" si="40"/>
        <v/>
      </c>
      <c r="U32" s="28"/>
      <c r="V32" s="28"/>
      <c r="W32" s="631"/>
      <c r="X32" s="24">
        <f t="shared" si="41"/>
        <v>0</v>
      </c>
      <c r="Y32" s="25">
        <f t="shared" si="42"/>
        <v>0</v>
      </c>
      <c r="Z32" s="73"/>
      <c r="AA32" s="665"/>
      <c r="AB32" s="665" t="str">
        <f t="shared" si="8"/>
        <v/>
      </c>
      <c r="AC32" s="665" t="str">
        <f t="shared" si="9"/>
        <v/>
      </c>
    </row>
    <row r="33" spans="1:29" ht="24.95" customHeight="1" x14ac:dyDescent="0.35">
      <c r="A33" s="2"/>
      <c r="B33" s="40"/>
      <c r="C33" s="26"/>
      <c r="D33" s="29"/>
      <c r="E33" s="30"/>
      <c r="F33" s="30"/>
      <c r="G33" s="30"/>
      <c r="H33" s="24"/>
      <c r="I33" s="24" t="str">
        <f t="shared" si="0"/>
        <v/>
      </c>
      <c r="J33" s="73"/>
      <c r="K33" s="27"/>
      <c r="L33" s="24"/>
      <c r="M33" s="22"/>
      <c r="N33" s="23" t="str">
        <f t="shared" si="35"/>
        <v/>
      </c>
      <c r="O33" s="23" t="str">
        <f t="shared" si="36"/>
        <v/>
      </c>
      <c r="P33" s="23" t="str">
        <f t="shared" si="37"/>
        <v/>
      </c>
      <c r="Q33" s="23" t="str">
        <f t="shared" si="38"/>
        <v/>
      </c>
      <c r="R33" s="23" t="str">
        <f t="shared" si="39"/>
        <v/>
      </c>
      <c r="S33" s="696" t="e">
        <f t="shared" si="10"/>
        <v>#VALUE!</v>
      </c>
      <c r="T33" s="23" t="str">
        <f t="shared" si="40"/>
        <v/>
      </c>
      <c r="U33" s="28"/>
      <c r="V33" s="28"/>
      <c r="W33" s="631"/>
      <c r="X33" s="24">
        <f t="shared" si="41"/>
        <v>0</v>
      </c>
      <c r="Y33" s="25">
        <f t="shared" si="42"/>
        <v>0</v>
      </c>
      <c r="Z33" s="73"/>
      <c r="AA33" s="665"/>
      <c r="AB33" s="665" t="str">
        <f t="shared" si="8"/>
        <v/>
      </c>
      <c r="AC33" s="665" t="str">
        <f t="shared" si="9"/>
        <v/>
      </c>
    </row>
    <row r="34" spans="1:29" ht="24.95" customHeight="1" x14ac:dyDescent="0.35">
      <c r="A34" s="2"/>
      <c r="B34" s="40"/>
      <c r="C34" s="26"/>
      <c r="D34" s="29"/>
      <c r="E34" s="30"/>
      <c r="F34" s="30"/>
      <c r="G34" s="30"/>
      <c r="H34" s="24"/>
      <c r="I34" s="24" t="str">
        <f t="shared" si="0"/>
        <v/>
      </c>
      <c r="J34" s="73"/>
      <c r="K34" s="27"/>
      <c r="L34" s="24"/>
      <c r="M34" s="22"/>
      <c r="N34" s="23" t="str">
        <f t="shared" si="35"/>
        <v/>
      </c>
      <c r="O34" s="23" t="str">
        <f t="shared" si="36"/>
        <v/>
      </c>
      <c r="P34" s="23" t="str">
        <f t="shared" si="37"/>
        <v/>
      </c>
      <c r="Q34" s="23" t="str">
        <f t="shared" si="38"/>
        <v/>
      </c>
      <c r="R34" s="23" t="str">
        <f t="shared" si="39"/>
        <v/>
      </c>
      <c r="S34" s="696" t="e">
        <f t="shared" si="10"/>
        <v>#VALUE!</v>
      </c>
      <c r="T34" s="23" t="str">
        <f t="shared" si="40"/>
        <v/>
      </c>
      <c r="U34" s="28"/>
      <c r="V34" s="28"/>
      <c r="W34" s="631"/>
      <c r="X34" s="24">
        <f t="shared" si="41"/>
        <v>0</v>
      </c>
      <c r="Y34" s="25">
        <f t="shared" si="42"/>
        <v>0</v>
      </c>
      <c r="Z34" s="73"/>
      <c r="AA34" s="665"/>
      <c r="AB34" s="665" t="str">
        <f t="shared" si="8"/>
        <v/>
      </c>
      <c r="AC34" s="665" t="str">
        <f t="shared" si="9"/>
        <v/>
      </c>
    </row>
    <row r="35" spans="1:29" ht="24.95" customHeight="1" x14ac:dyDescent="0.35">
      <c r="A35" s="2"/>
      <c r="B35" s="40"/>
      <c r="C35" s="43"/>
      <c r="D35" s="29"/>
      <c r="E35" s="44"/>
      <c r="F35" s="44"/>
      <c r="G35" s="44"/>
      <c r="H35" s="24"/>
      <c r="I35" s="24" t="str">
        <f t="shared" si="0"/>
        <v/>
      </c>
      <c r="J35" s="73"/>
      <c r="K35" s="41"/>
      <c r="L35" s="24"/>
      <c r="M35" s="22"/>
      <c r="N35" s="23" t="str">
        <f t="shared" si="35"/>
        <v/>
      </c>
      <c r="O35" s="23" t="str">
        <f t="shared" si="36"/>
        <v/>
      </c>
      <c r="P35" s="23" t="str">
        <f t="shared" si="37"/>
        <v/>
      </c>
      <c r="Q35" s="23" t="str">
        <f t="shared" si="38"/>
        <v/>
      </c>
      <c r="R35" s="23" t="str">
        <f t="shared" si="39"/>
        <v/>
      </c>
      <c r="S35" s="696" t="e">
        <f t="shared" si="10"/>
        <v>#VALUE!</v>
      </c>
      <c r="T35" s="23" t="str">
        <f t="shared" si="40"/>
        <v/>
      </c>
      <c r="U35" s="29"/>
      <c r="V35" s="694"/>
      <c r="W35" s="631"/>
      <c r="X35" s="24">
        <f t="shared" si="41"/>
        <v>0</v>
      </c>
      <c r="Y35" s="25">
        <f t="shared" si="42"/>
        <v>0</v>
      </c>
      <c r="Z35" s="73"/>
      <c r="AA35" s="665"/>
      <c r="AB35" s="665" t="str">
        <f t="shared" si="8"/>
        <v/>
      </c>
      <c r="AC35" s="665" t="str">
        <f t="shared" si="9"/>
        <v/>
      </c>
    </row>
    <row r="36" spans="1:29" ht="24.95" customHeight="1" x14ac:dyDescent="0.35">
      <c r="A36" s="2"/>
      <c r="B36" s="40"/>
      <c r="C36" s="26"/>
      <c r="D36" s="24"/>
      <c r="E36" s="30"/>
      <c r="F36" s="30"/>
      <c r="G36" s="30"/>
      <c r="H36" s="24"/>
      <c r="I36" s="24" t="str">
        <f t="shared" si="0"/>
        <v/>
      </c>
      <c r="J36" s="73"/>
      <c r="K36" s="27"/>
      <c r="L36" s="24"/>
      <c r="M36" s="22"/>
      <c r="N36" s="23" t="str">
        <f t="shared" ref="N36:N41" si="43">IF(M36="","",VLOOKUP(M36,cherry_list,2,0))</f>
        <v/>
      </c>
      <c r="O36" s="23" t="str">
        <f t="shared" ref="O36:O41" si="44">IF(M36="","",VLOOKUP(M36,cherry_list,3,0))</f>
        <v/>
      </c>
      <c r="P36" s="23" t="str">
        <f t="shared" ref="P36:P41" si="45">IF(M36="","",VLOOKUP(M36,cherry_list,4,0))</f>
        <v/>
      </c>
      <c r="Q36" s="23" t="str">
        <f t="shared" ref="Q36:Q41" si="46">IF(M36="","",VLOOKUP(M36,cherry_list,5,0))</f>
        <v/>
      </c>
      <c r="R36" s="23" t="str">
        <f t="shared" ref="R36:R41" si="47">IF(M36="","",VLOOKUP(M36,cherry_list,6,0))</f>
        <v/>
      </c>
      <c r="S36" s="696" t="e">
        <f t="shared" si="10"/>
        <v>#VALUE!</v>
      </c>
      <c r="T36" s="23" t="str">
        <f t="shared" ref="T36:T41" si="48">IF(M36="","",VLOOKUP(M36,cherry_list,7,0))</f>
        <v/>
      </c>
      <c r="U36" s="42"/>
      <c r="V36" s="28"/>
      <c r="W36" s="631"/>
      <c r="X36" s="24">
        <f t="shared" ref="X36:X41" si="49">U36*V36</f>
        <v>0</v>
      </c>
      <c r="Y36" s="25">
        <f t="shared" ref="Y36:Y41" si="50">W36</f>
        <v>0</v>
      </c>
      <c r="Z36" s="73"/>
      <c r="AA36" s="665"/>
      <c r="AB36" s="665" t="str">
        <f t="shared" si="8"/>
        <v/>
      </c>
      <c r="AC36" s="665" t="str">
        <f t="shared" si="9"/>
        <v/>
      </c>
    </row>
    <row r="37" spans="1:29" ht="24.95" customHeight="1" x14ac:dyDescent="0.35">
      <c r="A37" s="2"/>
      <c r="B37" s="40"/>
      <c r="C37" s="26"/>
      <c r="D37" s="29"/>
      <c r="E37" s="30"/>
      <c r="F37" s="30"/>
      <c r="G37" s="30"/>
      <c r="H37" s="24"/>
      <c r="I37" s="24" t="str">
        <f t="shared" si="0"/>
        <v/>
      </c>
      <c r="J37" s="73"/>
      <c r="K37" s="27"/>
      <c r="L37" s="24"/>
      <c r="M37" s="22"/>
      <c r="N37" s="23" t="str">
        <f t="shared" si="43"/>
        <v/>
      </c>
      <c r="O37" s="23" t="str">
        <f t="shared" si="44"/>
        <v/>
      </c>
      <c r="P37" s="23" t="str">
        <f t="shared" si="45"/>
        <v/>
      </c>
      <c r="Q37" s="23" t="str">
        <f t="shared" si="46"/>
        <v/>
      </c>
      <c r="R37" s="23" t="str">
        <f t="shared" si="47"/>
        <v/>
      </c>
      <c r="S37" s="696" t="e">
        <f t="shared" si="10"/>
        <v>#VALUE!</v>
      </c>
      <c r="T37" s="23" t="str">
        <f t="shared" si="48"/>
        <v/>
      </c>
      <c r="U37" s="28"/>
      <c r="V37" s="28"/>
      <c r="W37" s="631"/>
      <c r="X37" s="24">
        <f t="shared" si="49"/>
        <v>0</v>
      </c>
      <c r="Y37" s="25">
        <f t="shared" si="50"/>
        <v>0</v>
      </c>
      <c r="Z37" s="73"/>
      <c r="AA37" s="665"/>
      <c r="AB37" s="665" t="str">
        <f t="shared" si="8"/>
        <v/>
      </c>
      <c r="AC37" s="665" t="str">
        <f t="shared" si="9"/>
        <v/>
      </c>
    </row>
    <row r="38" spans="1:29" ht="24.95" customHeight="1" x14ac:dyDescent="0.35">
      <c r="A38" s="2"/>
      <c r="B38" s="40"/>
      <c r="C38" s="26"/>
      <c r="D38" s="29"/>
      <c r="E38" s="30"/>
      <c r="F38" s="30"/>
      <c r="G38" s="30"/>
      <c r="H38" s="24"/>
      <c r="I38" s="24" t="str">
        <f t="shared" ref="I38:I69" si="51">IF(H38="","",VLOOKUP(H38,Applicator,2,0))</f>
        <v/>
      </c>
      <c r="J38" s="73"/>
      <c r="K38" s="27"/>
      <c r="L38" s="24"/>
      <c r="M38" s="22"/>
      <c r="N38" s="23" t="str">
        <f t="shared" si="43"/>
        <v/>
      </c>
      <c r="O38" s="23" t="str">
        <f t="shared" si="44"/>
        <v/>
      </c>
      <c r="P38" s="23" t="str">
        <f t="shared" si="45"/>
        <v/>
      </c>
      <c r="Q38" s="23" t="str">
        <f t="shared" si="46"/>
        <v/>
      </c>
      <c r="R38" s="23" t="str">
        <f t="shared" si="47"/>
        <v/>
      </c>
      <c r="S38" s="696" t="e">
        <f t="shared" si="10"/>
        <v>#VALUE!</v>
      </c>
      <c r="T38" s="23" t="str">
        <f t="shared" si="48"/>
        <v/>
      </c>
      <c r="U38" s="28"/>
      <c r="V38" s="28"/>
      <c r="W38" s="631"/>
      <c r="X38" s="24">
        <f t="shared" si="49"/>
        <v>0</v>
      </c>
      <c r="Y38" s="25">
        <f t="shared" si="50"/>
        <v>0</v>
      </c>
      <c r="Z38" s="73"/>
      <c r="AA38" s="665"/>
      <c r="AB38" s="665" t="str">
        <f t="shared" si="8"/>
        <v/>
      </c>
      <c r="AC38" s="665" t="str">
        <f t="shared" si="9"/>
        <v/>
      </c>
    </row>
    <row r="39" spans="1:29" ht="24.95" customHeight="1" x14ac:dyDescent="0.35">
      <c r="A39" s="2"/>
      <c r="B39" s="40"/>
      <c r="C39" s="26"/>
      <c r="D39" s="29"/>
      <c r="E39" s="30"/>
      <c r="F39" s="30"/>
      <c r="G39" s="30"/>
      <c r="H39" s="24"/>
      <c r="I39" s="24" t="str">
        <f t="shared" si="51"/>
        <v/>
      </c>
      <c r="J39" s="73"/>
      <c r="K39" s="27"/>
      <c r="L39" s="24"/>
      <c r="M39" s="22"/>
      <c r="N39" s="23" t="str">
        <f t="shared" si="43"/>
        <v/>
      </c>
      <c r="O39" s="23" t="str">
        <f t="shared" si="44"/>
        <v/>
      </c>
      <c r="P39" s="23" t="str">
        <f t="shared" si="45"/>
        <v/>
      </c>
      <c r="Q39" s="23" t="str">
        <f t="shared" si="46"/>
        <v/>
      </c>
      <c r="R39" s="23" t="str">
        <f t="shared" si="47"/>
        <v/>
      </c>
      <c r="S39" s="696" t="e">
        <f t="shared" si="10"/>
        <v>#VALUE!</v>
      </c>
      <c r="T39" s="23" t="str">
        <f t="shared" si="48"/>
        <v/>
      </c>
      <c r="U39" s="28"/>
      <c r="V39" s="28"/>
      <c r="W39" s="631"/>
      <c r="X39" s="24">
        <f t="shared" si="49"/>
        <v>0</v>
      </c>
      <c r="Y39" s="25">
        <f t="shared" si="50"/>
        <v>0</v>
      </c>
      <c r="Z39" s="73"/>
      <c r="AA39" s="665"/>
      <c r="AB39" s="665" t="str">
        <f t="shared" si="8"/>
        <v/>
      </c>
      <c r="AC39" s="665" t="str">
        <f t="shared" si="9"/>
        <v/>
      </c>
    </row>
    <row r="40" spans="1:29" ht="24.95" customHeight="1" x14ac:dyDescent="0.35">
      <c r="A40" s="2"/>
      <c r="B40" s="40"/>
      <c r="C40" s="26"/>
      <c r="D40" s="29"/>
      <c r="E40" s="30"/>
      <c r="F40" s="30"/>
      <c r="G40" s="30"/>
      <c r="H40" s="24"/>
      <c r="I40" s="24" t="str">
        <f t="shared" si="51"/>
        <v/>
      </c>
      <c r="J40" s="73"/>
      <c r="K40" s="27"/>
      <c r="L40" s="24"/>
      <c r="M40" s="22"/>
      <c r="N40" s="23" t="str">
        <f t="shared" si="43"/>
        <v/>
      </c>
      <c r="O40" s="23" t="str">
        <f t="shared" si="44"/>
        <v/>
      </c>
      <c r="P40" s="23" t="str">
        <f t="shared" si="45"/>
        <v/>
      </c>
      <c r="Q40" s="23" t="str">
        <f t="shared" si="46"/>
        <v/>
      </c>
      <c r="R40" s="23" t="str">
        <f t="shared" si="47"/>
        <v/>
      </c>
      <c r="S40" s="696" t="e">
        <f t="shared" si="10"/>
        <v>#VALUE!</v>
      </c>
      <c r="T40" s="23" t="str">
        <f t="shared" si="48"/>
        <v/>
      </c>
      <c r="U40" s="28"/>
      <c r="V40" s="28"/>
      <c r="W40" s="631"/>
      <c r="X40" s="24">
        <f t="shared" si="49"/>
        <v>0</v>
      </c>
      <c r="Y40" s="25">
        <f t="shared" si="50"/>
        <v>0</v>
      </c>
      <c r="Z40" s="73"/>
      <c r="AA40" s="665"/>
      <c r="AB40" s="665" t="str">
        <f t="shared" si="8"/>
        <v/>
      </c>
      <c r="AC40" s="665" t="str">
        <f t="shared" si="9"/>
        <v/>
      </c>
    </row>
    <row r="41" spans="1:29" ht="24.95" customHeight="1" x14ac:dyDescent="0.35">
      <c r="A41" s="2"/>
      <c r="B41" s="40"/>
      <c r="C41" s="43"/>
      <c r="D41" s="29"/>
      <c r="E41" s="44"/>
      <c r="F41" s="44"/>
      <c r="G41" s="44"/>
      <c r="H41" s="24"/>
      <c r="I41" s="24" t="str">
        <f t="shared" si="51"/>
        <v/>
      </c>
      <c r="J41" s="73"/>
      <c r="K41" s="41"/>
      <c r="L41" s="24"/>
      <c r="M41" s="22"/>
      <c r="N41" s="23" t="str">
        <f t="shared" si="43"/>
        <v/>
      </c>
      <c r="O41" s="23" t="str">
        <f t="shared" si="44"/>
        <v/>
      </c>
      <c r="P41" s="23" t="str">
        <f t="shared" si="45"/>
        <v/>
      </c>
      <c r="Q41" s="23" t="str">
        <f t="shared" si="46"/>
        <v/>
      </c>
      <c r="R41" s="23" t="str">
        <f t="shared" si="47"/>
        <v/>
      </c>
      <c r="S41" s="696" t="e">
        <f t="shared" si="10"/>
        <v>#VALUE!</v>
      </c>
      <c r="T41" s="23" t="str">
        <f t="shared" si="48"/>
        <v/>
      </c>
      <c r="U41" s="34"/>
      <c r="V41" s="694"/>
      <c r="W41" s="631"/>
      <c r="X41" s="24">
        <f t="shared" si="49"/>
        <v>0</v>
      </c>
      <c r="Y41" s="25">
        <f t="shared" si="50"/>
        <v>0</v>
      </c>
      <c r="Z41" s="73"/>
      <c r="AA41" s="665"/>
      <c r="AB41" s="665" t="str">
        <f t="shared" si="8"/>
        <v/>
      </c>
      <c r="AC41" s="665" t="str">
        <f t="shared" si="9"/>
        <v/>
      </c>
    </row>
    <row r="42" spans="1:29" ht="24.95" customHeight="1" x14ac:dyDescent="0.35">
      <c r="A42" s="2"/>
      <c r="B42" s="40"/>
      <c r="C42" s="26"/>
      <c r="D42" s="24"/>
      <c r="E42" s="30"/>
      <c r="F42" s="30"/>
      <c r="G42" s="30"/>
      <c r="H42" s="24"/>
      <c r="I42" s="24" t="str">
        <f t="shared" si="51"/>
        <v/>
      </c>
      <c r="J42" s="73"/>
      <c r="K42" s="27"/>
      <c r="L42" s="24"/>
      <c r="M42" s="22"/>
      <c r="N42" s="23" t="str">
        <f t="shared" ref="N42:N47" si="52">IF(M42="","",VLOOKUP(M42,cherry_list,2,0))</f>
        <v/>
      </c>
      <c r="O42" s="23" t="str">
        <f t="shared" ref="O42:O47" si="53">IF(M42="","",VLOOKUP(M42,cherry_list,3,0))</f>
        <v/>
      </c>
      <c r="P42" s="23" t="str">
        <f t="shared" ref="P42:P47" si="54">IF(M42="","",VLOOKUP(M42,cherry_list,4,0))</f>
        <v/>
      </c>
      <c r="Q42" s="23" t="str">
        <f t="shared" ref="Q42:Q47" si="55">IF(M42="","",VLOOKUP(M42,cherry_list,5,0))</f>
        <v/>
      </c>
      <c r="R42" s="23" t="str">
        <f t="shared" ref="R42:R47" si="56">IF(M42="","",VLOOKUP(M42,cherry_list,6,0))</f>
        <v/>
      </c>
      <c r="S42" s="696" t="e">
        <f t="shared" si="10"/>
        <v>#VALUE!</v>
      </c>
      <c r="T42" s="23" t="str">
        <f t="shared" ref="T42:T47" si="57">IF(M42="","",VLOOKUP(M42,cherry_list,7,0))</f>
        <v/>
      </c>
      <c r="U42" s="29"/>
      <c r="V42" s="28"/>
      <c r="W42" s="631"/>
      <c r="X42" s="24">
        <f t="shared" ref="X42:X47" si="58">U42*V42</f>
        <v>0</v>
      </c>
      <c r="Y42" s="25">
        <f t="shared" ref="Y42:Y47" si="59">W42</f>
        <v>0</v>
      </c>
      <c r="Z42" s="73"/>
      <c r="AA42" s="665"/>
      <c r="AB42" s="665" t="str">
        <f t="shared" si="8"/>
        <v/>
      </c>
      <c r="AC42" s="665" t="str">
        <f t="shared" si="9"/>
        <v/>
      </c>
    </row>
    <row r="43" spans="1:29" ht="24.95" customHeight="1" x14ac:dyDescent="0.35">
      <c r="A43" s="2"/>
      <c r="B43" s="40"/>
      <c r="C43" s="26"/>
      <c r="D43" s="29"/>
      <c r="E43" s="30"/>
      <c r="F43" s="30"/>
      <c r="G43" s="30"/>
      <c r="H43" s="24"/>
      <c r="I43" s="24" t="str">
        <f t="shared" si="51"/>
        <v/>
      </c>
      <c r="J43" s="73"/>
      <c r="K43" s="27"/>
      <c r="L43" s="24"/>
      <c r="M43" s="22"/>
      <c r="N43" s="23" t="str">
        <f t="shared" si="52"/>
        <v/>
      </c>
      <c r="O43" s="23" t="str">
        <f t="shared" si="53"/>
        <v/>
      </c>
      <c r="P43" s="23" t="str">
        <f t="shared" si="54"/>
        <v/>
      </c>
      <c r="Q43" s="23" t="str">
        <f t="shared" si="55"/>
        <v/>
      </c>
      <c r="R43" s="23" t="str">
        <f t="shared" si="56"/>
        <v/>
      </c>
      <c r="S43" s="696" t="e">
        <f t="shared" si="10"/>
        <v>#VALUE!</v>
      </c>
      <c r="T43" s="23" t="str">
        <f t="shared" si="57"/>
        <v/>
      </c>
      <c r="U43" s="28"/>
      <c r="V43" s="28"/>
      <c r="W43" s="631"/>
      <c r="X43" s="24">
        <f t="shared" si="58"/>
        <v>0</v>
      </c>
      <c r="Y43" s="25">
        <f t="shared" si="59"/>
        <v>0</v>
      </c>
      <c r="Z43" s="73"/>
      <c r="AA43" s="665"/>
      <c r="AB43" s="665" t="str">
        <f t="shared" si="8"/>
        <v/>
      </c>
      <c r="AC43" s="665" t="str">
        <f t="shared" si="9"/>
        <v/>
      </c>
    </row>
    <row r="44" spans="1:29" ht="24.95" customHeight="1" x14ac:dyDescent="0.35">
      <c r="A44" s="2"/>
      <c r="B44" s="40"/>
      <c r="C44" s="26"/>
      <c r="D44" s="29"/>
      <c r="E44" s="30"/>
      <c r="F44" s="30"/>
      <c r="G44" s="30"/>
      <c r="H44" s="24"/>
      <c r="I44" s="24" t="str">
        <f t="shared" si="51"/>
        <v/>
      </c>
      <c r="J44" s="73"/>
      <c r="K44" s="27"/>
      <c r="L44" s="24"/>
      <c r="M44" s="22"/>
      <c r="N44" s="23" t="str">
        <f t="shared" si="52"/>
        <v/>
      </c>
      <c r="O44" s="23" t="str">
        <f t="shared" si="53"/>
        <v/>
      </c>
      <c r="P44" s="23" t="str">
        <f t="shared" si="54"/>
        <v/>
      </c>
      <c r="Q44" s="23" t="str">
        <f t="shared" si="55"/>
        <v/>
      </c>
      <c r="R44" s="23" t="str">
        <f t="shared" si="56"/>
        <v/>
      </c>
      <c r="S44" s="696" t="e">
        <f t="shared" si="10"/>
        <v>#VALUE!</v>
      </c>
      <c r="T44" s="23" t="str">
        <f t="shared" si="57"/>
        <v/>
      </c>
      <c r="U44" s="28"/>
      <c r="V44" s="28"/>
      <c r="W44" s="631"/>
      <c r="X44" s="24">
        <f t="shared" si="58"/>
        <v>0</v>
      </c>
      <c r="Y44" s="25">
        <f t="shared" si="59"/>
        <v>0</v>
      </c>
      <c r="Z44" s="73"/>
      <c r="AA44" s="665"/>
      <c r="AB44" s="665" t="str">
        <f t="shared" si="8"/>
        <v/>
      </c>
      <c r="AC44" s="665" t="str">
        <f t="shared" si="9"/>
        <v/>
      </c>
    </row>
    <row r="45" spans="1:29" ht="24.95" customHeight="1" x14ac:dyDescent="0.35">
      <c r="A45" s="2"/>
      <c r="B45" s="40"/>
      <c r="C45" s="26"/>
      <c r="D45" s="29"/>
      <c r="E45" s="30"/>
      <c r="F45" s="30"/>
      <c r="G45" s="30"/>
      <c r="H45" s="24"/>
      <c r="I45" s="24" t="str">
        <f t="shared" si="51"/>
        <v/>
      </c>
      <c r="J45" s="73"/>
      <c r="K45" s="27"/>
      <c r="L45" s="24"/>
      <c r="M45" s="22"/>
      <c r="N45" s="23" t="str">
        <f t="shared" si="52"/>
        <v/>
      </c>
      <c r="O45" s="23" t="str">
        <f t="shared" si="53"/>
        <v/>
      </c>
      <c r="P45" s="23" t="str">
        <f t="shared" si="54"/>
        <v/>
      </c>
      <c r="Q45" s="23" t="str">
        <f t="shared" si="55"/>
        <v/>
      </c>
      <c r="R45" s="23" t="str">
        <f t="shared" si="56"/>
        <v/>
      </c>
      <c r="S45" s="696" t="e">
        <f t="shared" si="10"/>
        <v>#VALUE!</v>
      </c>
      <c r="T45" s="23" t="str">
        <f t="shared" si="57"/>
        <v/>
      </c>
      <c r="U45" s="28"/>
      <c r="V45" s="28"/>
      <c r="W45" s="631"/>
      <c r="X45" s="24">
        <f t="shared" si="58"/>
        <v>0</v>
      </c>
      <c r="Y45" s="25">
        <f t="shared" si="59"/>
        <v>0</v>
      </c>
      <c r="Z45" s="73"/>
      <c r="AA45" s="665"/>
      <c r="AB45" s="665" t="str">
        <f t="shared" si="8"/>
        <v/>
      </c>
      <c r="AC45" s="665" t="str">
        <f t="shared" si="9"/>
        <v/>
      </c>
    </row>
    <row r="46" spans="1:29" ht="24.95" customHeight="1" x14ac:dyDescent="0.35">
      <c r="A46" s="2"/>
      <c r="B46" s="40"/>
      <c r="C46" s="26"/>
      <c r="D46" s="29"/>
      <c r="E46" s="30"/>
      <c r="F46" s="30"/>
      <c r="G46" s="30"/>
      <c r="H46" s="24"/>
      <c r="I46" s="24" t="str">
        <f t="shared" si="51"/>
        <v/>
      </c>
      <c r="J46" s="73"/>
      <c r="K46" s="27"/>
      <c r="L46" s="24"/>
      <c r="M46" s="22"/>
      <c r="N46" s="23" t="str">
        <f t="shared" si="52"/>
        <v/>
      </c>
      <c r="O46" s="23" t="str">
        <f t="shared" si="53"/>
        <v/>
      </c>
      <c r="P46" s="23" t="str">
        <f t="shared" si="54"/>
        <v/>
      </c>
      <c r="Q46" s="23" t="str">
        <f t="shared" si="55"/>
        <v/>
      </c>
      <c r="R46" s="23" t="str">
        <f t="shared" si="56"/>
        <v/>
      </c>
      <c r="S46" s="696" t="e">
        <f t="shared" si="10"/>
        <v>#VALUE!</v>
      </c>
      <c r="T46" s="23" t="str">
        <f t="shared" si="57"/>
        <v/>
      </c>
      <c r="U46" s="28"/>
      <c r="V46" s="28"/>
      <c r="W46" s="631"/>
      <c r="X46" s="24">
        <f t="shared" si="58"/>
        <v>0</v>
      </c>
      <c r="Y46" s="25">
        <f t="shared" si="59"/>
        <v>0</v>
      </c>
      <c r="Z46" s="73"/>
      <c r="AA46" s="665"/>
      <c r="AB46" s="665" t="str">
        <f t="shared" si="8"/>
        <v/>
      </c>
      <c r="AC46" s="665" t="str">
        <f t="shared" si="9"/>
        <v/>
      </c>
    </row>
    <row r="47" spans="1:29" ht="24.95" customHeight="1" x14ac:dyDescent="0.35">
      <c r="A47" s="2"/>
      <c r="B47" s="40"/>
      <c r="C47" s="43"/>
      <c r="D47" s="29"/>
      <c r="E47" s="44"/>
      <c r="F47" s="44"/>
      <c r="G47" s="44"/>
      <c r="H47" s="24"/>
      <c r="I47" s="24" t="str">
        <f t="shared" si="51"/>
        <v/>
      </c>
      <c r="J47" s="73"/>
      <c r="K47" s="41"/>
      <c r="L47" s="24"/>
      <c r="M47" s="22"/>
      <c r="N47" s="23" t="str">
        <f t="shared" si="52"/>
        <v/>
      </c>
      <c r="O47" s="23" t="str">
        <f t="shared" si="53"/>
        <v/>
      </c>
      <c r="P47" s="23" t="str">
        <f t="shared" si="54"/>
        <v/>
      </c>
      <c r="Q47" s="23" t="str">
        <f t="shared" si="55"/>
        <v/>
      </c>
      <c r="R47" s="23" t="str">
        <f t="shared" si="56"/>
        <v/>
      </c>
      <c r="S47" s="696" t="e">
        <f t="shared" si="10"/>
        <v>#VALUE!</v>
      </c>
      <c r="T47" s="23" t="str">
        <f t="shared" si="57"/>
        <v/>
      </c>
      <c r="U47" s="34"/>
      <c r="V47" s="694"/>
      <c r="W47" s="631"/>
      <c r="X47" s="24">
        <f t="shared" si="58"/>
        <v>0</v>
      </c>
      <c r="Y47" s="25">
        <f t="shared" si="59"/>
        <v>0</v>
      </c>
      <c r="Z47" s="73"/>
      <c r="AA47" s="665"/>
      <c r="AB47" s="665" t="str">
        <f t="shared" si="8"/>
        <v/>
      </c>
      <c r="AC47" s="665" t="str">
        <f t="shared" si="9"/>
        <v/>
      </c>
    </row>
    <row r="48" spans="1:29" ht="24.95" customHeight="1" x14ac:dyDescent="0.35">
      <c r="A48" s="2"/>
      <c r="B48" s="40"/>
      <c r="C48" s="26"/>
      <c r="D48" s="24"/>
      <c r="E48" s="30"/>
      <c r="F48" s="30"/>
      <c r="G48" s="30"/>
      <c r="H48" s="29"/>
      <c r="I48" s="24" t="str">
        <f t="shared" si="51"/>
        <v/>
      </c>
      <c r="J48" s="73"/>
      <c r="K48" s="27"/>
      <c r="L48" s="29"/>
      <c r="M48" s="22"/>
      <c r="N48" s="23" t="str">
        <f t="shared" ref="N48:N53" si="60">IF(M48="","",VLOOKUP(M48,cherry_list,2,0))</f>
        <v/>
      </c>
      <c r="O48" s="23" t="str">
        <f t="shared" ref="O48:O53" si="61">IF(M48="","",VLOOKUP(M48,cherry_list,3,0))</f>
        <v/>
      </c>
      <c r="P48" s="23" t="str">
        <f t="shared" ref="P48:P53" si="62">IF(M48="","",VLOOKUP(M48,cherry_list,4,0))</f>
        <v/>
      </c>
      <c r="Q48" s="23" t="str">
        <f t="shared" ref="Q48:Q53" si="63">IF(M48="","",VLOOKUP(M48,cherry_list,5,0))</f>
        <v/>
      </c>
      <c r="R48" s="23" t="str">
        <f t="shared" ref="R48:R53" si="64">IF(M48="","",VLOOKUP(M48,cherry_list,6,0))</f>
        <v/>
      </c>
      <c r="S48" s="696" t="e">
        <f t="shared" si="10"/>
        <v>#VALUE!</v>
      </c>
      <c r="T48" s="23" t="str">
        <f t="shared" ref="T48:T53" si="65">IF(M48="","",VLOOKUP(M48,cherry_list,7,0))</f>
        <v/>
      </c>
      <c r="U48" s="28"/>
      <c r="V48" s="28"/>
      <c r="W48" s="631"/>
      <c r="X48" s="24">
        <f t="shared" ref="X48:X53" si="66">U48*V48</f>
        <v>0</v>
      </c>
      <c r="Y48" s="25">
        <f t="shared" ref="Y48:Y53" si="67">W48</f>
        <v>0</v>
      </c>
      <c r="Z48" s="73"/>
      <c r="AA48" s="665"/>
      <c r="AB48" s="665" t="str">
        <f t="shared" si="8"/>
        <v/>
      </c>
      <c r="AC48" s="665" t="str">
        <f t="shared" si="9"/>
        <v/>
      </c>
    </row>
    <row r="49" spans="1:29" ht="24.95" customHeight="1" x14ac:dyDescent="0.35">
      <c r="A49" s="2"/>
      <c r="B49" s="40"/>
      <c r="C49" s="26"/>
      <c r="D49" s="29"/>
      <c r="E49" s="30"/>
      <c r="F49" s="30"/>
      <c r="G49" s="30"/>
      <c r="H49" s="29"/>
      <c r="I49" s="24" t="str">
        <f t="shared" si="51"/>
        <v/>
      </c>
      <c r="J49" s="73"/>
      <c r="K49" s="27"/>
      <c r="L49" s="29"/>
      <c r="M49" s="22"/>
      <c r="N49" s="23" t="str">
        <f t="shared" si="60"/>
        <v/>
      </c>
      <c r="O49" s="23" t="str">
        <f t="shared" si="61"/>
        <v/>
      </c>
      <c r="P49" s="23" t="str">
        <f t="shared" si="62"/>
        <v/>
      </c>
      <c r="Q49" s="23" t="str">
        <f t="shared" si="63"/>
        <v/>
      </c>
      <c r="R49" s="23" t="str">
        <f t="shared" si="64"/>
        <v/>
      </c>
      <c r="S49" s="696" t="e">
        <f t="shared" si="10"/>
        <v>#VALUE!</v>
      </c>
      <c r="T49" s="23" t="str">
        <f t="shared" si="65"/>
        <v/>
      </c>
      <c r="U49" s="28"/>
      <c r="V49" s="28"/>
      <c r="W49" s="631"/>
      <c r="X49" s="24">
        <f t="shared" si="66"/>
        <v>0</v>
      </c>
      <c r="Y49" s="25">
        <f t="shared" si="67"/>
        <v>0</v>
      </c>
      <c r="Z49" s="73"/>
      <c r="AA49" s="665"/>
      <c r="AB49" s="665" t="str">
        <f t="shared" si="8"/>
        <v/>
      </c>
      <c r="AC49" s="665" t="str">
        <f t="shared" si="9"/>
        <v/>
      </c>
    </row>
    <row r="50" spans="1:29" ht="24.95" customHeight="1" x14ac:dyDescent="0.35">
      <c r="A50" s="2"/>
      <c r="B50" s="40"/>
      <c r="C50" s="26"/>
      <c r="D50" s="29"/>
      <c r="E50" s="30"/>
      <c r="F50" s="30"/>
      <c r="G50" s="30"/>
      <c r="H50" s="29"/>
      <c r="I50" s="24" t="str">
        <f t="shared" si="51"/>
        <v/>
      </c>
      <c r="J50" s="73"/>
      <c r="K50" s="27"/>
      <c r="L50" s="29"/>
      <c r="M50" s="22"/>
      <c r="N50" s="23" t="str">
        <f t="shared" si="60"/>
        <v/>
      </c>
      <c r="O50" s="23" t="str">
        <f t="shared" si="61"/>
        <v/>
      </c>
      <c r="P50" s="23" t="str">
        <f t="shared" si="62"/>
        <v/>
      </c>
      <c r="Q50" s="23" t="str">
        <f t="shared" si="63"/>
        <v/>
      </c>
      <c r="R50" s="23" t="str">
        <f t="shared" si="64"/>
        <v/>
      </c>
      <c r="S50" s="696" t="e">
        <f t="shared" si="10"/>
        <v>#VALUE!</v>
      </c>
      <c r="T50" s="23" t="str">
        <f t="shared" si="65"/>
        <v/>
      </c>
      <c r="U50" s="28"/>
      <c r="V50" s="28"/>
      <c r="W50" s="631"/>
      <c r="X50" s="24">
        <f t="shared" si="66"/>
        <v>0</v>
      </c>
      <c r="Y50" s="25">
        <f t="shared" si="67"/>
        <v>0</v>
      </c>
      <c r="Z50" s="73"/>
      <c r="AA50" s="665"/>
      <c r="AB50" s="665" t="str">
        <f t="shared" si="8"/>
        <v/>
      </c>
      <c r="AC50" s="665" t="str">
        <f t="shared" si="9"/>
        <v/>
      </c>
    </row>
    <row r="51" spans="1:29" ht="24.95" customHeight="1" x14ac:dyDescent="0.35">
      <c r="A51" s="2"/>
      <c r="B51" s="40"/>
      <c r="C51" s="26"/>
      <c r="D51" s="29"/>
      <c r="E51" s="30"/>
      <c r="F51" s="30"/>
      <c r="G51" s="30"/>
      <c r="H51" s="29"/>
      <c r="I51" s="24" t="str">
        <f t="shared" si="51"/>
        <v/>
      </c>
      <c r="J51" s="73"/>
      <c r="K51" s="27"/>
      <c r="L51" s="29"/>
      <c r="M51" s="22"/>
      <c r="N51" s="23" t="str">
        <f t="shared" si="60"/>
        <v/>
      </c>
      <c r="O51" s="23" t="str">
        <f t="shared" si="61"/>
        <v/>
      </c>
      <c r="P51" s="23" t="str">
        <f t="shared" si="62"/>
        <v/>
      </c>
      <c r="Q51" s="23" t="str">
        <f t="shared" si="63"/>
        <v/>
      </c>
      <c r="R51" s="23" t="str">
        <f t="shared" si="64"/>
        <v/>
      </c>
      <c r="S51" s="696" t="e">
        <f t="shared" si="10"/>
        <v>#VALUE!</v>
      </c>
      <c r="T51" s="23" t="str">
        <f t="shared" si="65"/>
        <v/>
      </c>
      <c r="U51" s="28"/>
      <c r="V51" s="28"/>
      <c r="W51" s="631"/>
      <c r="X51" s="24">
        <f t="shared" si="66"/>
        <v>0</v>
      </c>
      <c r="Y51" s="25">
        <f t="shared" si="67"/>
        <v>0</v>
      </c>
      <c r="Z51" s="73"/>
      <c r="AA51" s="665"/>
      <c r="AB51" s="665" t="str">
        <f t="shared" si="8"/>
        <v/>
      </c>
      <c r="AC51" s="665" t="str">
        <f t="shared" si="9"/>
        <v/>
      </c>
    </row>
    <row r="52" spans="1:29" ht="24.95" customHeight="1" x14ac:dyDescent="0.35">
      <c r="A52" s="2"/>
      <c r="B52" s="40"/>
      <c r="C52" s="26"/>
      <c r="D52" s="29"/>
      <c r="E52" s="30"/>
      <c r="F52" s="30"/>
      <c r="G52" s="30"/>
      <c r="H52" s="29"/>
      <c r="I52" s="24" t="str">
        <f t="shared" si="51"/>
        <v/>
      </c>
      <c r="J52" s="73"/>
      <c r="K52" s="27"/>
      <c r="L52" s="29"/>
      <c r="M52" s="22"/>
      <c r="N52" s="23" t="str">
        <f t="shared" si="60"/>
        <v/>
      </c>
      <c r="O52" s="23" t="str">
        <f t="shared" si="61"/>
        <v/>
      </c>
      <c r="P52" s="23" t="str">
        <f t="shared" si="62"/>
        <v/>
      </c>
      <c r="Q52" s="23" t="str">
        <f t="shared" si="63"/>
        <v/>
      </c>
      <c r="R52" s="23" t="str">
        <f t="shared" si="64"/>
        <v/>
      </c>
      <c r="S52" s="696" t="e">
        <f t="shared" si="10"/>
        <v>#VALUE!</v>
      </c>
      <c r="T52" s="23" t="str">
        <f t="shared" si="65"/>
        <v/>
      </c>
      <c r="U52" s="28"/>
      <c r="V52" s="28"/>
      <c r="W52" s="631"/>
      <c r="X52" s="24">
        <f t="shared" si="66"/>
        <v>0</v>
      </c>
      <c r="Y52" s="25">
        <f t="shared" si="67"/>
        <v>0</v>
      </c>
      <c r="Z52" s="73"/>
      <c r="AA52" s="665"/>
      <c r="AB52" s="665" t="str">
        <f t="shared" si="8"/>
        <v/>
      </c>
      <c r="AC52" s="665" t="str">
        <f t="shared" si="9"/>
        <v/>
      </c>
    </row>
    <row r="53" spans="1:29" ht="24.95" customHeight="1" x14ac:dyDescent="0.35">
      <c r="A53" s="2"/>
      <c r="B53" s="40"/>
      <c r="C53" s="564"/>
      <c r="D53" s="35"/>
      <c r="E53" s="36"/>
      <c r="F53" s="36"/>
      <c r="G53" s="36"/>
      <c r="H53" s="29"/>
      <c r="I53" s="24" t="str">
        <f t="shared" si="51"/>
        <v/>
      </c>
      <c r="J53" s="73"/>
      <c r="K53" s="41"/>
      <c r="L53" s="29"/>
      <c r="M53" s="22"/>
      <c r="N53" s="23" t="str">
        <f t="shared" si="60"/>
        <v/>
      </c>
      <c r="O53" s="23" t="str">
        <f t="shared" si="61"/>
        <v/>
      </c>
      <c r="P53" s="23" t="str">
        <f t="shared" si="62"/>
        <v/>
      </c>
      <c r="Q53" s="23" t="str">
        <f t="shared" si="63"/>
        <v/>
      </c>
      <c r="R53" s="23" t="str">
        <f t="shared" si="64"/>
        <v/>
      </c>
      <c r="S53" s="696" t="e">
        <f t="shared" si="10"/>
        <v>#VALUE!</v>
      </c>
      <c r="T53" s="23" t="str">
        <f t="shared" si="65"/>
        <v/>
      </c>
      <c r="U53" s="34"/>
      <c r="V53" s="694"/>
      <c r="W53" s="631"/>
      <c r="X53" s="24">
        <f t="shared" si="66"/>
        <v>0</v>
      </c>
      <c r="Y53" s="25">
        <f t="shared" si="67"/>
        <v>0</v>
      </c>
      <c r="Z53" s="73"/>
      <c r="AA53" s="665"/>
      <c r="AB53" s="665" t="str">
        <f t="shared" si="8"/>
        <v/>
      </c>
      <c r="AC53" s="665" t="str">
        <f t="shared" si="9"/>
        <v/>
      </c>
    </row>
    <row r="54" spans="1:29" ht="24.95" customHeight="1" x14ac:dyDescent="0.35">
      <c r="A54" s="2"/>
      <c r="B54" s="40"/>
      <c r="C54" s="26"/>
      <c r="D54" s="29"/>
      <c r="E54" s="44"/>
      <c r="F54" s="44"/>
      <c r="G54" s="44"/>
      <c r="H54" s="24"/>
      <c r="I54" s="24" t="str">
        <f t="shared" si="51"/>
        <v/>
      </c>
      <c r="J54" s="73"/>
      <c r="K54" s="27"/>
      <c r="L54" s="29"/>
      <c r="M54" s="22"/>
      <c r="N54" s="23" t="str">
        <f t="shared" ref="N54:N59" si="68">IF(M54="","",VLOOKUP(M54,cherry_list,2,0))</f>
        <v/>
      </c>
      <c r="O54" s="23" t="str">
        <f t="shared" ref="O54:O59" si="69">IF(M54="","",VLOOKUP(M54,cherry_list,3,0))</f>
        <v/>
      </c>
      <c r="P54" s="23" t="str">
        <f t="shared" ref="P54:P59" si="70">IF(M54="","",VLOOKUP(M54,cherry_list,4,0))</f>
        <v/>
      </c>
      <c r="Q54" s="23" t="str">
        <f t="shared" ref="Q54:Q59" si="71">IF(M54="","",VLOOKUP(M54,cherry_list,5,0))</f>
        <v/>
      </c>
      <c r="R54" s="23" t="str">
        <f t="shared" ref="R54:R59" si="72">IF(M54="","",VLOOKUP(M54,cherry_list,6,0))</f>
        <v/>
      </c>
      <c r="S54" s="696" t="e">
        <f t="shared" si="10"/>
        <v>#VALUE!</v>
      </c>
      <c r="T54" s="23" t="str">
        <f t="shared" ref="T54:T59" si="73">IF(M54="","",VLOOKUP(M54,cherry_list,7,0))</f>
        <v/>
      </c>
      <c r="U54" s="28"/>
      <c r="V54" s="28"/>
      <c r="W54" s="631"/>
      <c r="X54" s="24">
        <f t="shared" ref="X54:X59" si="74">U54*V54</f>
        <v>0</v>
      </c>
      <c r="Y54" s="25">
        <f t="shared" ref="Y54:Y59" si="75">W54</f>
        <v>0</v>
      </c>
      <c r="Z54" s="73"/>
      <c r="AA54" s="665"/>
      <c r="AB54" s="665" t="str">
        <f t="shared" si="8"/>
        <v/>
      </c>
      <c r="AC54" s="665" t="str">
        <f t="shared" si="9"/>
        <v/>
      </c>
    </row>
    <row r="55" spans="1:29" ht="24.95" customHeight="1" x14ac:dyDescent="0.35">
      <c r="A55" s="2"/>
      <c r="B55" s="40"/>
      <c r="C55" s="26"/>
      <c r="D55" s="29"/>
      <c r="E55" s="30"/>
      <c r="F55" s="30"/>
      <c r="G55" s="30"/>
      <c r="H55" s="24"/>
      <c r="I55" s="24" t="str">
        <f t="shared" si="51"/>
        <v/>
      </c>
      <c r="J55" s="73"/>
      <c r="K55" s="27"/>
      <c r="L55" s="24"/>
      <c r="M55" s="22"/>
      <c r="N55" s="23" t="str">
        <f t="shared" si="68"/>
        <v/>
      </c>
      <c r="O55" s="23" t="str">
        <f t="shared" si="69"/>
        <v/>
      </c>
      <c r="P55" s="23" t="str">
        <f t="shared" si="70"/>
        <v/>
      </c>
      <c r="Q55" s="23" t="str">
        <f t="shared" si="71"/>
        <v/>
      </c>
      <c r="R55" s="23" t="str">
        <f t="shared" si="72"/>
        <v/>
      </c>
      <c r="S55" s="696" t="e">
        <f t="shared" si="10"/>
        <v>#VALUE!</v>
      </c>
      <c r="T55" s="23" t="str">
        <f t="shared" si="73"/>
        <v/>
      </c>
      <c r="U55" s="28"/>
      <c r="V55" s="28"/>
      <c r="W55" s="631"/>
      <c r="X55" s="24">
        <f t="shared" si="74"/>
        <v>0</v>
      </c>
      <c r="Y55" s="25">
        <f t="shared" si="75"/>
        <v>0</v>
      </c>
      <c r="Z55" s="73"/>
      <c r="AA55" s="665"/>
      <c r="AB55" s="665" t="str">
        <f t="shared" si="8"/>
        <v/>
      </c>
      <c r="AC55" s="665" t="str">
        <f t="shared" si="9"/>
        <v/>
      </c>
    </row>
    <row r="56" spans="1:29" ht="24.95" customHeight="1" x14ac:dyDescent="0.35">
      <c r="A56" s="2"/>
      <c r="B56" s="40"/>
      <c r="C56" s="26"/>
      <c r="D56" s="29"/>
      <c r="E56" s="30"/>
      <c r="F56" s="30"/>
      <c r="G56" s="30"/>
      <c r="H56" s="24"/>
      <c r="I56" s="24" t="str">
        <f t="shared" si="51"/>
        <v/>
      </c>
      <c r="J56" s="73"/>
      <c r="K56" s="27"/>
      <c r="L56" s="24"/>
      <c r="M56" s="22"/>
      <c r="N56" s="23" t="str">
        <f t="shared" si="68"/>
        <v/>
      </c>
      <c r="O56" s="23" t="str">
        <f t="shared" si="69"/>
        <v/>
      </c>
      <c r="P56" s="23" t="str">
        <f t="shared" si="70"/>
        <v/>
      </c>
      <c r="Q56" s="23" t="str">
        <f t="shared" si="71"/>
        <v/>
      </c>
      <c r="R56" s="23" t="str">
        <f t="shared" si="72"/>
        <v/>
      </c>
      <c r="S56" s="696" t="e">
        <f t="shared" si="10"/>
        <v>#VALUE!</v>
      </c>
      <c r="T56" s="23" t="str">
        <f t="shared" si="73"/>
        <v/>
      </c>
      <c r="U56" s="28"/>
      <c r="V56" s="28"/>
      <c r="W56" s="631"/>
      <c r="X56" s="24">
        <f t="shared" si="74"/>
        <v>0</v>
      </c>
      <c r="Y56" s="25">
        <f t="shared" si="75"/>
        <v>0</v>
      </c>
      <c r="Z56" s="73"/>
      <c r="AA56" s="665"/>
      <c r="AB56" s="665" t="str">
        <f t="shared" si="8"/>
        <v/>
      </c>
      <c r="AC56" s="665" t="str">
        <f t="shared" si="9"/>
        <v/>
      </c>
    </row>
    <row r="57" spans="1:29" ht="24.95" customHeight="1" x14ac:dyDescent="0.35">
      <c r="A57" s="2"/>
      <c r="B57" s="40"/>
      <c r="C57" s="26"/>
      <c r="D57" s="29"/>
      <c r="E57" s="30"/>
      <c r="F57" s="30"/>
      <c r="G57" s="30"/>
      <c r="H57" s="24"/>
      <c r="I57" s="24" t="str">
        <f t="shared" si="51"/>
        <v/>
      </c>
      <c r="J57" s="73"/>
      <c r="K57" s="27"/>
      <c r="L57" s="24"/>
      <c r="M57" s="22"/>
      <c r="N57" s="23" t="str">
        <f t="shared" si="68"/>
        <v/>
      </c>
      <c r="O57" s="23" t="str">
        <f t="shared" si="69"/>
        <v/>
      </c>
      <c r="P57" s="23" t="str">
        <f t="shared" si="70"/>
        <v/>
      </c>
      <c r="Q57" s="23" t="str">
        <f t="shared" si="71"/>
        <v/>
      </c>
      <c r="R57" s="23" t="str">
        <f t="shared" si="72"/>
        <v/>
      </c>
      <c r="S57" s="696" t="e">
        <f t="shared" si="10"/>
        <v>#VALUE!</v>
      </c>
      <c r="T57" s="23" t="str">
        <f t="shared" si="73"/>
        <v/>
      </c>
      <c r="U57" s="28"/>
      <c r="V57" s="28"/>
      <c r="W57" s="631"/>
      <c r="X57" s="24">
        <f t="shared" si="74"/>
        <v>0</v>
      </c>
      <c r="Y57" s="25">
        <f t="shared" si="75"/>
        <v>0</v>
      </c>
      <c r="Z57" s="73"/>
      <c r="AA57" s="665"/>
      <c r="AB57" s="665" t="str">
        <f t="shared" si="8"/>
        <v/>
      </c>
      <c r="AC57" s="665" t="str">
        <f t="shared" si="9"/>
        <v/>
      </c>
    </row>
    <row r="58" spans="1:29" ht="24.95" customHeight="1" x14ac:dyDescent="0.35">
      <c r="A58" s="2"/>
      <c r="B58" s="40"/>
      <c r="C58" s="26"/>
      <c r="D58" s="29"/>
      <c r="E58" s="30"/>
      <c r="F58" s="30"/>
      <c r="G58" s="30"/>
      <c r="H58" s="24"/>
      <c r="I58" s="24" t="str">
        <f t="shared" si="51"/>
        <v/>
      </c>
      <c r="J58" s="73"/>
      <c r="K58" s="27"/>
      <c r="L58" s="24"/>
      <c r="M58" s="22"/>
      <c r="N58" s="23" t="str">
        <f t="shared" si="68"/>
        <v/>
      </c>
      <c r="O58" s="23" t="str">
        <f t="shared" si="69"/>
        <v/>
      </c>
      <c r="P58" s="23" t="str">
        <f t="shared" si="70"/>
        <v/>
      </c>
      <c r="Q58" s="23" t="str">
        <f t="shared" si="71"/>
        <v/>
      </c>
      <c r="R58" s="23" t="str">
        <f t="shared" si="72"/>
        <v/>
      </c>
      <c r="S58" s="696" t="e">
        <f t="shared" si="10"/>
        <v>#VALUE!</v>
      </c>
      <c r="T58" s="23" t="str">
        <f t="shared" si="73"/>
        <v/>
      </c>
      <c r="U58" s="28"/>
      <c r="V58" s="28"/>
      <c r="W58" s="631"/>
      <c r="X58" s="24">
        <f t="shared" si="74"/>
        <v>0</v>
      </c>
      <c r="Y58" s="25">
        <f t="shared" si="75"/>
        <v>0</v>
      </c>
      <c r="Z58" s="73"/>
      <c r="AA58" s="665"/>
      <c r="AB58" s="665" t="str">
        <f t="shared" si="8"/>
        <v/>
      </c>
      <c r="AC58" s="665" t="str">
        <f t="shared" si="9"/>
        <v/>
      </c>
    </row>
    <row r="59" spans="1:29" ht="24.95" customHeight="1" x14ac:dyDescent="0.35">
      <c r="A59" s="2"/>
      <c r="B59" s="40"/>
      <c r="C59" s="32"/>
      <c r="D59" s="35"/>
      <c r="E59" s="36"/>
      <c r="F59" s="36"/>
      <c r="G59" s="36"/>
      <c r="H59" s="24"/>
      <c r="I59" s="24" t="str">
        <f t="shared" si="51"/>
        <v/>
      </c>
      <c r="J59" s="73"/>
      <c r="K59" s="33"/>
      <c r="L59" s="24"/>
      <c r="M59" s="22"/>
      <c r="N59" s="23" t="str">
        <f t="shared" si="68"/>
        <v/>
      </c>
      <c r="O59" s="23" t="str">
        <f t="shared" si="69"/>
        <v/>
      </c>
      <c r="P59" s="23" t="str">
        <f t="shared" si="70"/>
        <v/>
      </c>
      <c r="Q59" s="23" t="str">
        <f t="shared" si="71"/>
        <v/>
      </c>
      <c r="R59" s="23" t="str">
        <f t="shared" si="72"/>
        <v/>
      </c>
      <c r="S59" s="696" t="e">
        <f t="shared" si="10"/>
        <v>#VALUE!</v>
      </c>
      <c r="T59" s="23" t="str">
        <f t="shared" si="73"/>
        <v/>
      </c>
      <c r="U59" s="34"/>
      <c r="V59" s="694"/>
      <c r="W59" s="631"/>
      <c r="X59" s="24">
        <f t="shared" si="74"/>
        <v>0</v>
      </c>
      <c r="Y59" s="25">
        <f t="shared" si="75"/>
        <v>0</v>
      </c>
      <c r="Z59" s="73"/>
      <c r="AA59" s="665"/>
      <c r="AB59" s="665" t="str">
        <f t="shared" si="8"/>
        <v/>
      </c>
      <c r="AC59" s="665" t="str">
        <f t="shared" si="9"/>
        <v/>
      </c>
    </row>
    <row r="60" spans="1:29" ht="24.95" customHeight="1" x14ac:dyDescent="0.35">
      <c r="A60" s="2"/>
      <c r="B60" s="40"/>
      <c r="C60" s="43"/>
      <c r="D60" s="29"/>
      <c r="E60" s="44"/>
      <c r="F60" s="44"/>
      <c r="G60" s="44"/>
      <c r="H60" s="29"/>
      <c r="I60" s="24" t="str">
        <f t="shared" si="51"/>
        <v/>
      </c>
      <c r="J60" s="73"/>
      <c r="K60" s="41"/>
      <c r="L60" s="29"/>
      <c r="M60" s="22"/>
      <c r="N60" s="23" t="str">
        <f t="shared" ref="N60:N65" si="76">IF(M60="","",VLOOKUP(M60,cherry_list,2,0))</f>
        <v/>
      </c>
      <c r="O60" s="23" t="str">
        <f t="shared" ref="O60:O65" si="77">IF(M60="","",VLOOKUP(M60,cherry_list,3,0))</f>
        <v/>
      </c>
      <c r="P60" s="23" t="str">
        <f t="shared" ref="P60:P65" si="78">IF(M60="","",VLOOKUP(M60,cherry_list,4,0))</f>
        <v/>
      </c>
      <c r="Q60" s="23" t="str">
        <f t="shared" ref="Q60:Q65" si="79">IF(M60="","",VLOOKUP(M60,cherry_list,5,0))</f>
        <v/>
      </c>
      <c r="R60" s="23" t="str">
        <f t="shared" ref="R60:R65" si="80">IF(M60="","",VLOOKUP(M60,cherry_list,6,0))</f>
        <v/>
      </c>
      <c r="S60" s="696" t="e">
        <f t="shared" si="10"/>
        <v>#VALUE!</v>
      </c>
      <c r="T60" s="23" t="str">
        <f t="shared" ref="T60:T65" si="81">IF(M60="","",VLOOKUP(M60,cherry_list,7,0))</f>
        <v/>
      </c>
      <c r="U60" s="28"/>
      <c r="V60" s="28"/>
      <c r="W60" s="631"/>
      <c r="X60" s="24">
        <f t="shared" ref="X60:X65" si="82">U60*V60</f>
        <v>0</v>
      </c>
      <c r="Y60" s="25">
        <f t="shared" ref="Y60:Y65" si="83">W60</f>
        <v>0</v>
      </c>
      <c r="Z60" s="73"/>
      <c r="AA60" s="665"/>
      <c r="AB60" s="665" t="str">
        <f t="shared" si="8"/>
        <v/>
      </c>
      <c r="AC60" s="665" t="str">
        <f t="shared" si="9"/>
        <v/>
      </c>
    </row>
    <row r="61" spans="1:29" ht="24.95" customHeight="1" x14ac:dyDescent="0.35">
      <c r="B61" s="40"/>
      <c r="C61" s="26"/>
      <c r="D61" s="29"/>
      <c r="E61" s="30"/>
      <c r="F61" s="30"/>
      <c r="G61" s="30"/>
      <c r="H61" s="29"/>
      <c r="I61" s="24" t="str">
        <f t="shared" si="51"/>
        <v/>
      </c>
      <c r="J61" s="73"/>
      <c r="K61" s="27"/>
      <c r="L61" s="29"/>
      <c r="M61" s="22"/>
      <c r="N61" s="23" t="str">
        <f t="shared" si="76"/>
        <v/>
      </c>
      <c r="O61" s="23" t="str">
        <f t="shared" si="77"/>
        <v/>
      </c>
      <c r="P61" s="23" t="str">
        <f t="shared" si="78"/>
        <v/>
      </c>
      <c r="Q61" s="23" t="str">
        <f t="shared" si="79"/>
        <v/>
      </c>
      <c r="R61" s="23" t="str">
        <f t="shared" si="80"/>
        <v/>
      </c>
      <c r="S61" s="696" t="e">
        <f t="shared" si="10"/>
        <v>#VALUE!</v>
      </c>
      <c r="T61" s="23" t="str">
        <f t="shared" si="81"/>
        <v/>
      </c>
      <c r="U61" s="28"/>
      <c r="V61" s="28"/>
      <c r="W61" s="631"/>
      <c r="X61" s="24">
        <f t="shared" si="82"/>
        <v>0</v>
      </c>
      <c r="Y61" s="25">
        <f t="shared" si="83"/>
        <v>0</v>
      </c>
      <c r="Z61" s="73"/>
      <c r="AA61" s="665"/>
      <c r="AB61" s="665" t="str">
        <f t="shared" si="8"/>
        <v/>
      </c>
      <c r="AC61" s="665" t="str">
        <f t="shared" si="9"/>
        <v/>
      </c>
    </row>
    <row r="62" spans="1:29" ht="24.95" customHeight="1" x14ac:dyDescent="0.35">
      <c r="B62" s="40"/>
      <c r="C62" s="26"/>
      <c r="D62" s="29"/>
      <c r="E62" s="30"/>
      <c r="F62" s="30"/>
      <c r="G62" s="30"/>
      <c r="H62" s="29"/>
      <c r="I62" s="24" t="str">
        <f t="shared" si="51"/>
        <v/>
      </c>
      <c r="J62" s="73"/>
      <c r="K62" s="27"/>
      <c r="L62" s="29"/>
      <c r="M62" s="22"/>
      <c r="N62" s="23" t="str">
        <f t="shared" si="76"/>
        <v/>
      </c>
      <c r="O62" s="23" t="str">
        <f t="shared" si="77"/>
        <v/>
      </c>
      <c r="P62" s="23" t="str">
        <f t="shared" si="78"/>
        <v/>
      </c>
      <c r="Q62" s="23" t="str">
        <f t="shared" si="79"/>
        <v/>
      </c>
      <c r="R62" s="23" t="str">
        <f t="shared" si="80"/>
        <v/>
      </c>
      <c r="S62" s="696" t="e">
        <f t="shared" si="10"/>
        <v>#VALUE!</v>
      </c>
      <c r="T62" s="23" t="str">
        <f t="shared" si="81"/>
        <v/>
      </c>
      <c r="U62" s="28"/>
      <c r="V62" s="28"/>
      <c r="W62" s="631"/>
      <c r="X62" s="24">
        <f t="shared" si="82"/>
        <v>0</v>
      </c>
      <c r="Y62" s="25">
        <f t="shared" si="83"/>
        <v>0</v>
      </c>
      <c r="Z62" s="73"/>
      <c r="AA62" s="665"/>
      <c r="AB62" s="665" t="str">
        <f t="shared" si="8"/>
        <v/>
      </c>
      <c r="AC62" s="665" t="str">
        <f t="shared" si="9"/>
        <v/>
      </c>
    </row>
    <row r="63" spans="1:29" ht="24.95" customHeight="1" x14ac:dyDescent="0.35">
      <c r="B63" s="40"/>
      <c r="C63" s="26"/>
      <c r="D63" s="29"/>
      <c r="E63" s="30"/>
      <c r="F63" s="30"/>
      <c r="G63" s="30"/>
      <c r="H63" s="29"/>
      <c r="I63" s="24" t="str">
        <f t="shared" si="51"/>
        <v/>
      </c>
      <c r="J63" s="73"/>
      <c r="K63" s="27"/>
      <c r="L63" s="29"/>
      <c r="M63" s="22"/>
      <c r="N63" s="23" t="str">
        <f t="shared" si="76"/>
        <v/>
      </c>
      <c r="O63" s="23" t="str">
        <f t="shared" si="77"/>
        <v/>
      </c>
      <c r="P63" s="23" t="str">
        <f t="shared" si="78"/>
        <v/>
      </c>
      <c r="Q63" s="23" t="str">
        <f t="shared" si="79"/>
        <v/>
      </c>
      <c r="R63" s="23" t="str">
        <f t="shared" si="80"/>
        <v/>
      </c>
      <c r="S63" s="696" t="e">
        <f t="shared" si="10"/>
        <v>#VALUE!</v>
      </c>
      <c r="T63" s="23" t="str">
        <f t="shared" si="81"/>
        <v/>
      </c>
      <c r="U63" s="28"/>
      <c r="V63" s="28"/>
      <c r="W63" s="631"/>
      <c r="X63" s="24">
        <f t="shared" si="82"/>
        <v>0</v>
      </c>
      <c r="Y63" s="25">
        <f t="shared" si="83"/>
        <v>0</v>
      </c>
      <c r="Z63" s="73"/>
      <c r="AA63" s="665"/>
      <c r="AB63" s="665" t="str">
        <f t="shared" si="8"/>
        <v/>
      </c>
      <c r="AC63" s="665" t="str">
        <f t="shared" si="9"/>
        <v/>
      </c>
    </row>
    <row r="64" spans="1:29" ht="24.95" customHeight="1" x14ac:dyDescent="0.35">
      <c r="B64" s="40"/>
      <c r="C64" s="26"/>
      <c r="D64" s="29"/>
      <c r="E64" s="30"/>
      <c r="F64" s="30"/>
      <c r="G64" s="30"/>
      <c r="H64" s="29"/>
      <c r="I64" s="24" t="str">
        <f t="shared" si="51"/>
        <v/>
      </c>
      <c r="J64" s="73"/>
      <c r="K64" s="27"/>
      <c r="L64" s="29"/>
      <c r="M64" s="22"/>
      <c r="N64" s="23" t="str">
        <f t="shared" si="76"/>
        <v/>
      </c>
      <c r="O64" s="23" t="str">
        <f t="shared" si="77"/>
        <v/>
      </c>
      <c r="P64" s="23" t="str">
        <f t="shared" si="78"/>
        <v/>
      </c>
      <c r="Q64" s="23" t="str">
        <f t="shared" si="79"/>
        <v/>
      </c>
      <c r="R64" s="23" t="str">
        <f t="shared" si="80"/>
        <v/>
      </c>
      <c r="S64" s="696" t="e">
        <f t="shared" si="10"/>
        <v>#VALUE!</v>
      </c>
      <c r="T64" s="23" t="str">
        <f t="shared" si="81"/>
        <v/>
      </c>
      <c r="U64" s="28"/>
      <c r="V64" s="28"/>
      <c r="W64" s="631"/>
      <c r="X64" s="24">
        <f t="shared" si="82"/>
        <v>0</v>
      </c>
      <c r="Y64" s="25">
        <f t="shared" si="83"/>
        <v>0</v>
      </c>
      <c r="Z64" s="73"/>
      <c r="AA64" s="665"/>
      <c r="AB64" s="665" t="str">
        <f t="shared" si="8"/>
        <v/>
      </c>
      <c r="AC64" s="665" t="str">
        <f t="shared" si="9"/>
        <v/>
      </c>
    </row>
    <row r="65" spans="2:29" ht="24.95" customHeight="1" x14ac:dyDescent="0.35">
      <c r="B65" s="40"/>
      <c r="C65" s="26"/>
      <c r="D65" s="29"/>
      <c r="E65" s="30"/>
      <c r="F65" s="30"/>
      <c r="G65" s="30"/>
      <c r="H65" s="29"/>
      <c r="I65" s="24" t="str">
        <f t="shared" si="51"/>
        <v/>
      </c>
      <c r="J65" s="73"/>
      <c r="K65" s="27"/>
      <c r="L65" s="29"/>
      <c r="M65" s="22"/>
      <c r="N65" s="23" t="str">
        <f t="shared" si="76"/>
        <v/>
      </c>
      <c r="O65" s="23" t="str">
        <f t="shared" si="77"/>
        <v/>
      </c>
      <c r="P65" s="23" t="str">
        <f t="shared" si="78"/>
        <v/>
      </c>
      <c r="Q65" s="23" t="str">
        <f t="shared" si="79"/>
        <v/>
      </c>
      <c r="R65" s="23" t="str">
        <f t="shared" si="80"/>
        <v/>
      </c>
      <c r="S65" s="696" t="e">
        <f t="shared" si="10"/>
        <v>#VALUE!</v>
      </c>
      <c r="T65" s="23" t="str">
        <f t="shared" si="81"/>
        <v/>
      </c>
      <c r="U65" s="28"/>
      <c r="V65" s="28"/>
      <c r="W65" s="631"/>
      <c r="X65" s="24">
        <f t="shared" si="82"/>
        <v>0</v>
      </c>
      <c r="Y65" s="25">
        <f t="shared" si="83"/>
        <v>0</v>
      </c>
      <c r="Z65" s="73"/>
      <c r="AA65" s="665"/>
      <c r="AB65" s="665" t="str">
        <f t="shared" si="8"/>
        <v/>
      </c>
      <c r="AC65" s="665" t="str">
        <f t="shared" si="9"/>
        <v/>
      </c>
    </row>
    <row r="66" spans="2:29" ht="24.95" customHeight="1" x14ac:dyDescent="0.35">
      <c r="B66" s="40"/>
      <c r="C66" s="43"/>
      <c r="D66" s="29"/>
      <c r="E66" s="44"/>
      <c r="F66" s="44"/>
      <c r="G66" s="44"/>
      <c r="H66" s="29"/>
      <c r="I66" s="24" t="str">
        <f t="shared" si="51"/>
        <v/>
      </c>
      <c r="J66" s="73"/>
      <c r="K66" s="41"/>
      <c r="L66" s="29"/>
      <c r="M66" s="22"/>
      <c r="N66" s="23" t="str">
        <f t="shared" ref="N66:N71" si="84">IF(M66="","",VLOOKUP(M66,cherry_list,2,0))</f>
        <v/>
      </c>
      <c r="O66" s="23" t="str">
        <f t="shared" ref="O66:O71" si="85">IF(M66="","",VLOOKUP(M66,cherry_list,3,0))</f>
        <v/>
      </c>
      <c r="P66" s="23" t="str">
        <f t="shared" ref="P66:P71" si="86">IF(M66="","",VLOOKUP(M66,cherry_list,4,0))</f>
        <v/>
      </c>
      <c r="Q66" s="23" t="str">
        <f t="shared" ref="Q66:Q71" si="87">IF(M66="","",VLOOKUP(M66,cherry_list,5,0))</f>
        <v/>
      </c>
      <c r="R66" s="23" t="str">
        <f t="shared" ref="R66:R71" si="88">IF(M66="","",VLOOKUP(M66,cherry_list,6,0))</f>
        <v/>
      </c>
      <c r="S66" s="696" t="e">
        <f t="shared" si="10"/>
        <v>#VALUE!</v>
      </c>
      <c r="T66" s="23" t="str">
        <f t="shared" ref="T66:T71" si="89">IF(M66="","",VLOOKUP(M66,cherry_list,7,0))</f>
        <v/>
      </c>
      <c r="U66" s="28"/>
      <c r="V66" s="28"/>
      <c r="W66" s="631"/>
      <c r="X66" s="24">
        <f t="shared" ref="X66:X71" si="90">U66*V66</f>
        <v>0</v>
      </c>
      <c r="Y66" s="25">
        <f t="shared" ref="Y66:Y71" si="91">W66</f>
        <v>0</v>
      </c>
      <c r="Z66" s="73"/>
      <c r="AA66" s="665"/>
      <c r="AB66" s="665" t="str">
        <f t="shared" si="8"/>
        <v/>
      </c>
      <c r="AC66" s="665" t="str">
        <f t="shared" si="9"/>
        <v/>
      </c>
    </row>
    <row r="67" spans="2:29" ht="24.95" customHeight="1" x14ac:dyDescent="0.35">
      <c r="B67" s="40"/>
      <c r="C67" s="26"/>
      <c r="D67" s="29"/>
      <c r="E67" s="30"/>
      <c r="F67" s="30"/>
      <c r="G67" s="30"/>
      <c r="H67" s="29"/>
      <c r="I67" s="24" t="str">
        <f t="shared" si="51"/>
        <v/>
      </c>
      <c r="J67" s="73"/>
      <c r="K67" s="27"/>
      <c r="L67" s="29"/>
      <c r="M67" s="22"/>
      <c r="N67" s="23" t="str">
        <f t="shared" si="84"/>
        <v/>
      </c>
      <c r="O67" s="23" t="str">
        <f t="shared" si="85"/>
        <v/>
      </c>
      <c r="P67" s="23" t="str">
        <f t="shared" si="86"/>
        <v/>
      </c>
      <c r="Q67" s="23" t="str">
        <f t="shared" si="87"/>
        <v/>
      </c>
      <c r="R67" s="23" t="str">
        <f t="shared" si="88"/>
        <v/>
      </c>
      <c r="S67" s="696" t="e">
        <f t="shared" si="10"/>
        <v>#VALUE!</v>
      </c>
      <c r="T67" s="23" t="str">
        <f t="shared" si="89"/>
        <v/>
      </c>
      <c r="U67" s="28"/>
      <c r="V67" s="28"/>
      <c r="W67" s="631"/>
      <c r="X67" s="24">
        <f t="shared" si="90"/>
        <v>0</v>
      </c>
      <c r="Y67" s="25">
        <f t="shared" si="91"/>
        <v>0</v>
      </c>
      <c r="Z67" s="73"/>
      <c r="AA67" s="665"/>
      <c r="AB67" s="665" t="str">
        <f t="shared" si="8"/>
        <v/>
      </c>
      <c r="AC67" s="665" t="str">
        <f t="shared" si="9"/>
        <v/>
      </c>
    </row>
    <row r="68" spans="2:29" ht="24.95" customHeight="1" x14ac:dyDescent="0.35">
      <c r="B68" s="40"/>
      <c r="C68" s="26"/>
      <c r="D68" s="29"/>
      <c r="E68" s="30"/>
      <c r="F68" s="30"/>
      <c r="G68" s="30"/>
      <c r="H68" s="29"/>
      <c r="I68" s="24" t="str">
        <f t="shared" si="51"/>
        <v/>
      </c>
      <c r="J68" s="73"/>
      <c r="K68" s="27"/>
      <c r="L68" s="29"/>
      <c r="M68" s="22"/>
      <c r="N68" s="23" t="str">
        <f t="shared" si="84"/>
        <v/>
      </c>
      <c r="O68" s="23" t="str">
        <f t="shared" si="85"/>
        <v/>
      </c>
      <c r="P68" s="23" t="str">
        <f t="shared" si="86"/>
        <v/>
      </c>
      <c r="Q68" s="23" t="str">
        <f t="shared" si="87"/>
        <v/>
      </c>
      <c r="R68" s="23" t="str">
        <f t="shared" si="88"/>
        <v/>
      </c>
      <c r="S68" s="696" t="e">
        <f t="shared" si="10"/>
        <v>#VALUE!</v>
      </c>
      <c r="T68" s="23" t="str">
        <f t="shared" si="89"/>
        <v/>
      </c>
      <c r="U68" s="28"/>
      <c r="V68" s="28"/>
      <c r="W68" s="631"/>
      <c r="X68" s="24">
        <f t="shared" si="90"/>
        <v>0</v>
      </c>
      <c r="Y68" s="25">
        <f t="shared" si="91"/>
        <v>0</v>
      </c>
      <c r="Z68" s="73"/>
      <c r="AA68" s="665"/>
      <c r="AB68" s="665" t="str">
        <f t="shared" si="8"/>
        <v/>
      </c>
      <c r="AC68" s="665" t="str">
        <f t="shared" si="9"/>
        <v/>
      </c>
    </row>
    <row r="69" spans="2:29" ht="24.95" customHeight="1" x14ac:dyDescent="0.35">
      <c r="B69" s="40"/>
      <c r="C69" s="26"/>
      <c r="D69" s="29"/>
      <c r="E69" s="30"/>
      <c r="F69" s="30"/>
      <c r="G69" s="30"/>
      <c r="H69" s="29"/>
      <c r="I69" s="24" t="str">
        <f t="shared" si="51"/>
        <v/>
      </c>
      <c r="J69" s="73"/>
      <c r="K69" s="27"/>
      <c r="L69" s="29"/>
      <c r="M69" s="22"/>
      <c r="N69" s="23" t="str">
        <f t="shared" si="84"/>
        <v/>
      </c>
      <c r="O69" s="23" t="str">
        <f t="shared" si="85"/>
        <v/>
      </c>
      <c r="P69" s="23" t="str">
        <f t="shared" si="86"/>
        <v/>
      </c>
      <c r="Q69" s="23" t="str">
        <f t="shared" si="87"/>
        <v/>
      </c>
      <c r="R69" s="23" t="str">
        <f t="shared" si="88"/>
        <v/>
      </c>
      <c r="S69" s="696" t="e">
        <f t="shared" si="10"/>
        <v>#VALUE!</v>
      </c>
      <c r="T69" s="23" t="str">
        <f t="shared" si="89"/>
        <v/>
      </c>
      <c r="U69" s="28"/>
      <c r="V69" s="28"/>
      <c r="W69" s="631"/>
      <c r="X69" s="24">
        <f t="shared" si="90"/>
        <v>0</v>
      </c>
      <c r="Y69" s="25">
        <f t="shared" si="91"/>
        <v>0</v>
      </c>
      <c r="Z69" s="73"/>
      <c r="AA69" s="665"/>
      <c r="AB69" s="665" t="str">
        <f t="shared" si="8"/>
        <v/>
      </c>
      <c r="AC69" s="665" t="str">
        <f t="shared" si="9"/>
        <v/>
      </c>
    </row>
    <row r="70" spans="2:29" ht="24.95" customHeight="1" x14ac:dyDescent="0.35">
      <c r="B70" s="40"/>
      <c r="C70" s="26"/>
      <c r="D70" s="29"/>
      <c r="E70" s="30"/>
      <c r="F70" s="30"/>
      <c r="G70" s="30"/>
      <c r="H70" s="29"/>
      <c r="I70" s="24" t="str">
        <f t="shared" ref="I70:I101" si="92">IF(H70="","",VLOOKUP(H70,Applicator,2,0))</f>
        <v/>
      </c>
      <c r="J70" s="73"/>
      <c r="K70" s="27"/>
      <c r="L70" s="29"/>
      <c r="M70" s="22"/>
      <c r="N70" s="23" t="str">
        <f t="shared" si="84"/>
        <v/>
      </c>
      <c r="O70" s="23" t="str">
        <f t="shared" si="85"/>
        <v/>
      </c>
      <c r="P70" s="23" t="str">
        <f t="shared" si="86"/>
        <v/>
      </c>
      <c r="Q70" s="23" t="str">
        <f t="shared" si="87"/>
        <v/>
      </c>
      <c r="R70" s="23" t="str">
        <f t="shared" si="88"/>
        <v/>
      </c>
      <c r="S70" s="696" t="e">
        <f t="shared" si="10"/>
        <v>#VALUE!</v>
      </c>
      <c r="T70" s="23" t="str">
        <f t="shared" si="89"/>
        <v/>
      </c>
      <c r="U70" s="28"/>
      <c r="V70" s="28"/>
      <c r="W70" s="631"/>
      <c r="X70" s="24">
        <f t="shared" si="90"/>
        <v>0</v>
      </c>
      <c r="Y70" s="25">
        <f t="shared" si="91"/>
        <v>0</v>
      </c>
      <c r="Z70" s="73"/>
      <c r="AA70" s="665"/>
      <c r="AB70" s="665" t="str">
        <f t="shared" ref="AB70:AB133" si="93">IF(X70=0,"",AA70*X70)</f>
        <v/>
      </c>
      <c r="AC70" s="665" t="str">
        <f t="shared" ref="AC70:AC133" si="94">IF(X70=0,"",AB70/U70)</f>
        <v/>
      </c>
    </row>
    <row r="71" spans="2:29" ht="24.95" customHeight="1" x14ac:dyDescent="0.35">
      <c r="B71" s="40"/>
      <c r="C71" s="32"/>
      <c r="D71" s="35"/>
      <c r="E71" s="36"/>
      <c r="F71" s="36"/>
      <c r="G71" s="36"/>
      <c r="H71" s="29"/>
      <c r="I71" s="24" t="str">
        <f t="shared" si="92"/>
        <v/>
      </c>
      <c r="J71" s="73"/>
      <c r="K71" s="33"/>
      <c r="L71" s="29"/>
      <c r="M71" s="22"/>
      <c r="N71" s="23" t="str">
        <f t="shared" si="84"/>
        <v/>
      </c>
      <c r="O71" s="23" t="str">
        <f t="shared" si="85"/>
        <v/>
      </c>
      <c r="P71" s="23" t="str">
        <f t="shared" si="86"/>
        <v/>
      </c>
      <c r="Q71" s="23" t="str">
        <f t="shared" si="87"/>
        <v/>
      </c>
      <c r="R71" s="23" t="str">
        <f t="shared" si="88"/>
        <v/>
      </c>
      <c r="S71" s="696" t="e">
        <f t="shared" ref="S71:S134" si="95">B71+R71</f>
        <v>#VALUE!</v>
      </c>
      <c r="T71" s="23" t="str">
        <f t="shared" si="89"/>
        <v/>
      </c>
      <c r="U71" s="34"/>
      <c r="V71" s="694"/>
      <c r="W71" s="631"/>
      <c r="X71" s="24">
        <f t="shared" si="90"/>
        <v>0</v>
      </c>
      <c r="Y71" s="25">
        <f t="shared" si="91"/>
        <v>0</v>
      </c>
      <c r="Z71" s="73"/>
      <c r="AA71" s="665"/>
      <c r="AB71" s="665" t="str">
        <f t="shared" si="93"/>
        <v/>
      </c>
      <c r="AC71" s="665" t="str">
        <f t="shared" si="94"/>
        <v/>
      </c>
    </row>
    <row r="72" spans="2:29" ht="24.95" customHeight="1" x14ac:dyDescent="0.35">
      <c r="B72" s="40"/>
      <c r="C72" s="43"/>
      <c r="D72" s="29"/>
      <c r="E72" s="44"/>
      <c r="F72" s="44"/>
      <c r="G72" s="44"/>
      <c r="H72" s="30"/>
      <c r="I72" s="24" t="str">
        <f t="shared" si="92"/>
        <v/>
      </c>
      <c r="J72" s="73"/>
      <c r="K72" s="41"/>
      <c r="L72" s="24"/>
      <c r="M72" s="22"/>
      <c r="N72" s="23" t="str">
        <f t="shared" ref="N72:N77" si="96">IF(M72="","",VLOOKUP(M72,cherry_list,2,0))</f>
        <v/>
      </c>
      <c r="O72" s="23" t="str">
        <f t="shared" ref="O72:O77" si="97">IF(M72="","",VLOOKUP(M72,cherry_list,3,0))</f>
        <v/>
      </c>
      <c r="P72" s="23" t="str">
        <f t="shared" ref="P72:P77" si="98">IF(M72="","",VLOOKUP(M72,cherry_list,4,0))</f>
        <v/>
      </c>
      <c r="Q72" s="23" t="str">
        <f t="shared" ref="Q72:Q77" si="99">IF(M72="","",VLOOKUP(M72,cherry_list,5,0))</f>
        <v/>
      </c>
      <c r="R72" s="23" t="str">
        <f t="shared" ref="R72:R77" si="100">IF(M72="","",VLOOKUP(M72,cherry_list,6,0))</f>
        <v/>
      </c>
      <c r="S72" s="696" t="e">
        <f t="shared" si="95"/>
        <v>#VALUE!</v>
      </c>
      <c r="T72" s="23" t="str">
        <f t="shared" ref="T72:T77" si="101">IF(M72="","",VLOOKUP(M72,cherry_list,7,0))</f>
        <v/>
      </c>
      <c r="U72" s="28"/>
      <c r="V72" s="28"/>
      <c r="W72" s="631"/>
      <c r="X72" s="24">
        <f t="shared" ref="X72:X77" si="102">U72*V72</f>
        <v>0</v>
      </c>
      <c r="Y72" s="25">
        <f t="shared" ref="Y72:Y77" si="103">W72</f>
        <v>0</v>
      </c>
      <c r="Z72" s="73"/>
      <c r="AA72" s="665"/>
      <c r="AB72" s="665" t="str">
        <f t="shared" si="93"/>
        <v/>
      </c>
      <c r="AC72" s="665" t="str">
        <f t="shared" si="94"/>
        <v/>
      </c>
    </row>
    <row r="73" spans="2:29" ht="24.95" customHeight="1" x14ac:dyDescent="0.35">
      <c r="B73" s="40"/>
      <c r="C73" s="26"/>
      <c r="D73" s="29"/>
      <c r="E73" s="30"/>
      <c r="F73" s="30"/>
      <c r="G73" s="30"/>
      <c r="H73" s="30"/>
      <c r="I73" s="24" t="str">
        <f t="shared" si="92"/>
        <v/>
      </c>
      <c r="J73" s="73"/>
      <c r="K73" s="27"/>
      <c r="L73" s="24"/>
      <c r="M73" s="22"/>
      <c r="N73" s="23" t="str">
        <f t="shared" si="96"/>
        <v/>
      </c>
      <c r="O73" s="23" t="str">
        <f t="shared" si="97"/>
        <v/>
      </c>
      <c r="P73" s="23" t="str">
        <f t="shared" si="98"/>
        <v/>
      </c>
      <c r="Q73" s="23" t="str">
        <f t="shared" si="99"/>
        <v/>
      </c>
      <c r="R73" s="23" t="str">
        <f t="shared" si="100"/>
        <v/>
      </c>
      <c r="S73" s="696" t="e">
        <f t="shared" si="95"/>
        <v>#VALUE!</v>
      </c>
      <c r="T73" s="23" t="str">
        <f t="shared" si="101"/>
        <v/>
      </c>
      <c r="U73" s="28"/>
      <c r="V73" s="28"/>
      <c r="W73" s="631"/>
      <c r="X73" s="24">
        <f t="shared" si="102"/>
        <v>0</v>
      </c>
      <c r="Y73" s="25">
        <f t="shared" si="103"/>
        <v>0</v>
      </c>
      <c r="Z73" s="73"/>
      <c r="AA73" s="665"/>
      <c r="AB73" s="665" t="str">
        <f t="shared" si="93"/>
        <v/>
      </c>
      <c r="AC73" s="665" t="str">
        <f t="shared" si="94"/>
        <v/>
      </c>
    </row>
    <row r="74" spans="2:29" ht="24.95" customHeight="1" x14ac:dyDescent="0.35">
      <c r="B74" s="40"/>
      <c r="C74" s="26"/>
      <c r="D74" s="29"/>
      <c r="E74" s="30"/>
      <c r="F74" s="30"/>
      <c r="G74" s="30"/>
      <c r="H74" s="30"/>
      <c r="I74" s="24" t="str">
        <f t="shared" si="92"/>
        <v/>
      </c>
      <c r="J74" s="73"/>
      <c r="K74" s="27"/>
      <c r="L74" s="24"/>
      <c r="M74" s="22"/>
      <c r="N74" s="23" t="str">
        <f t="shared" si="96"/>
        <v/>
      </c>
      <c r="O74" s="23" t="str">
        <f t="shared" si="97"/>
        <v/>
      </c>
      <c r="P74" s="23" t="str">
        <f t="shared" si="98"/>
        <v/>
      </c>
      <c r="Q74" s="23" t="str">
        <f t="shared" si="99"/>
        <v/>
      </c>
      <c r="R74" s="23" t="str">
        <f t="shared" si="100"/>
        <v/>
      </c>
      <c r="S74" s="696" t="e">
        <f t="shared" si="95"/>
        <v>#VALUE!</v>
      </c>
      <c r="T74" s="23" t="str">
        <f t="shared" si="101"/>
        <v/>
      </c>
      <c r="U74" s="28"/>
      <c r="V74" s="28"/>
      <c r="W74" s="631"/>
      <c r="X74" s="24">
        <f t="shared" si="102"/>
        <v>0</v>
      </c>
      <c r="Y74" s="25">
        <f t="shared" si="103"/>
        <v>0</v>
      </c>
      <c r="Z74" s="73"/>
      <c r="AA74" s="665"/>
      <c r="AB74" s="665" t="str">
        <f t="shared" si="93"/>
        <v/>
      </c>
      <c r="AC74" s="665" t="str">
        <f t="shared" si="94"/>
        <v/>
      </c>
    </row>
    <row r="75" spans="2:29" ht="24.95" customHeight="1" x14ac:dyDescent="0.35">
      <c r="B75" s="40"/>
      <c r="C75" s="26"/>
      <c r="D75" s="29"/>
      <c r="E75" s="30"/>
      <c r="F75" s="30"/>
      <c r="G75" s="30"/>
      <c r="H75" s="30"/>
      <c r="I75" s="24" t="str">
        <f t="shared" si="92"/>
        <v/>
      </c>
      <c r="J75" s="73"/>
      <c r="K75" s="27"/>
      <c r="L75" s="24"/>
      <c r="M75" s="22"/>
      <c r="N75" s="23" t="str">
        <f t="shared" si="96"/>
        <v/>
      </c>
      <c r="O75" s="23" t="str">
        <f t="shared" si="97"/>
        <v/>
      </c>
      <c r="P75" s="23" t="str">
        <f t="shared" si="98"/>
        <v/>
      </c>
      <c r="Q75" s="23" t="str">
        <f t="shared" si="99"/>
        <v/>
      </c>
      <c r="R75" s="23" t="str">
        <f t="shared" si="100"/>
        <v/>
      </c>
      <c r="S75" s="696" t="e">
        <f t="shared" si="95"/>
        <v>#VALUE!</v>
      </c>
      <c r="T75" s="23" t="str">
        <f t="shared" si="101"/>
        <v/>
      </c>
      <c r="U75" s="28"/>
      <c r="V75" s="28"/>
      <c r="W75" s="631"/>
      <c r="X75" s="24">
        <f t="shared" si="102"/>
        <v>0</v>
      </c>
      <c r="Y75" s="25">
        <f t="shared" si="103"/>
        <v>0</v>
      </c>
      <c r="Z75" s="73"/>
      <c r="AA75" s="665"/>
      <c r="AB75" s="665" t="str">
        <f t="shared" si="93"/>
        <v/>
      </c>
      <c r="AC75" s="665" t="str">
        <f t="shared" si="94"/>
        <v/>
      </c>
    </row>
    <row r="76" spans="2:29" ht="24.95" customHeight="1" x14ac:dyDescent="0.35">
      <c r="B76" s="40"/>
      <c r="C76" s="26"/>
      <c r="D76" s="29"/>
      <c r="E76" s="30"/>
      <c r="F76" s="30"/>
      <c r="G76" s="30"/>
      <c r="H76" s="30"/>
      <c r="I76" s="24" t="str">
        <f t="shared" si="92"/>
        <v/>
      </c>
      <c r="J76" s="73"/>
      <c r="K76" s="27"/>
      <c r="L76" s="24"/>
      <c r="M76" s="22"/>
      <c r="N76" s="23" t="str">
        <f t="shared" si="96"/>
        <v/>
      </c>
      <c r="O76" s="23" t="str">
        <f t="shared" si="97"/>
        <v/>
      </c>
      <c r="P76" s="23" t="str">
        <f t="shared" si="98"/>
        <v/>
      </c>
      <c r="Q76" s="23" t="str">
        <f t="shared" si="99"/>
        <v/>
      </c>
      <c r="R76" s="23" t="str">
        <f t="shared" si="100"/>
        <v/>
      </c>
      <c r="S76" s="696" t="e">
        <f t="shared" si="95"/>
        <v>#VALUE!</v>
      </c>
      <c r="T76" s="23" t="str">
        <f t="shared" si="101"/>
        <v/>
      </c>
      <c r="U76" s="28"/>
      <c r="V76" s="28"/>
      <c r="W76" s="631"/>
      <c r="X76" s="24">
        <f t="shared" si="102"/>
        <v>0</v>
      </c>
      <c r="Y76" s="25">
        <f t="shared" si="103"/>
        <v>0</v>
      </c>
      <c r="Z76" s="73"/>
      <c r="AA76" s="665"/>
      <c r="AB76" s="665" t="str">
        <f t="shared" si="93"/>
        <v/>
      </c>
      <c r="AC76" s="665" t="str">
        <f t="shared" si="94"/>
        <v/>
      </c>
    </row>
    <row r="77" spans="2:29" ht="24.95" customHeight="1" x14ac:dyDescent="0.35">
      <c r="B77" s="40"/>
      <c r="C77" s="32"/>
      <c r="D77" s="35"/>
      <c r="E77" s="36"/>
      <c r="F77" s="36"/>
      <c r="G77" s="36"/>
      <c r="H77" s="29"/>
      <c r="I77" s="24" t="str">
        <f t="shared" si="92"/>
        <v/>
      </c>
      <c r="J77" s="73"/>
      <c r="K77" s="33"/>
      <c r="L77" s="24"/>
      <c r="M77" s="22"/>
      <c r="N77" s="23" t="str">
        <f t="shared" si="96"/>
        <v/>
      </c>
      <c r="O77" s="23" t="str">
        <f t="shared" si="97"/>
        <v/>
      </c>
      <c r="P77" s="23" t="str">
        <f t="shared" si="98"/>
        <v/>
      </c>
      <c r="Q77" s="23" t="str">
        <f t="shared" si="99"/>
        <v/>
      </c>
      <c r="R77" s="23" t="str">
        <f t="shared" si="100"/>
        <v/>
      </c>
      <c r="S77" s="696" t="e">
        <f t="shared" si="95"/>
        <v>#VALUE!</v>
      </c>
      <c r="T77" s="23" t="str">
        <f t="shared" si="101"/>
        <v/>
      </c>
      <c r="U77" s="34"/>
      <c r="V77" s="694"/>
      <c r="W77" s="631"/>
      <c r="X77" s="24">
        <f t="shared" si="102"/>
        <v>0</v>
      </c>
      <c r="Y77" s="25">
        <f t="shared" si="103"/>
        <v>0</v>
      </c>
      <c r="Z77" s="73"/>
      <c r="AA77" s="665"/>
      <c r="AB77" s="665" t="str">
        <f t="shared" si="93"/>
        <v/>
      </c>
      <c r="AC77" s="665" t="str">
        <f t="shared" si="94"/>
        <v/>
      </c>
    </row>
    <row r="78" spans="2:29" ht="24.95" customHeight="1" x14ac:dyDescent="0.35">
      <c r="B78" s="40"/>
      <c r="C78" s="43"/>
      <c r="D78" s="29"/>
      <c r="E78" s="44"/>
      <c r="F78" s="44"/>
      <c r="G78" s="44"/>
      <c r="H78" s="30"/>
      <c r="I78" s="24" t="str">
        <f t="shared" si="92"/>
        <v/>
      </c>
      <c r="J78" s="73"/>
      <c r="K78" s="41"/>
      <c r="L78" s="24"/>
      <c r="M78" s="22"/>
      <c r="N78" s="23" t="str">
        <f t="shared" ref="N78:N83" si="104">IF(M78="","",VLOOKUP(M78,cherry_list,2,0))</f>
        <v/>
      </c>
      <c r="O78" s="23" t="str">
        <f t="shared" ref="O78:O83" si="105">IF(M78="","",VLOOKUP(M78,cherry_list,3,0))</f>
        <v/>
      </c>
      <c r="P78" s="23" t="str">
        <f t="shared" ref="P78:P83" si="106">IF(M78="","",VLOOKUP(M78,cherry_list,4,0))</f>
        <v/>
      </c>
      <c r="Q78" s="23" t="str">
        <f t="shared" ref="Q78:Q83" si="107">IF(M78="","",VLOOKUP(M78,cherry_list,5,0))</f>
        <v/>
      </c>
      <c r="R78" s="23" t="str">
        <f t="shared" ref="R78:R83" si="108">IF(M78="","",VLOOKUP(M78,cherry_list,6,0))</f>
        <v/>
      </c>
      <c r="S78" s="696" t="e">
        <f t="shared" si="95"/>
        <v>#VALUE!</v>
      </c>
      <c r="T78" s="23" t="str">
        <f t="shared" ref="T78:T83" si="109">IF(M78="","",VLOOKUP(M78,cherry_list,7,0))</f>
        <v/>
      </c>
      <c r="U78" s="28"/>
      <c r="V78" s="28"/>
      <c r="W78" s="631"/>
      <c r="X78" s="24">
        <f t="shared" ref="X78:X83" si="110">U78*V78</f>
        <v>0</v>
      </c>
      <c r="Y78" s="25">
        <f t="shared" ref="Y78:Y83" si="111">W78</f>
        <v>0</v>
      </c>
      <c r="Z78" s="73"/>
      <c r="AA78" s="665"/>
      <c r="AB78" s="665" t="str">
        <f t="shared" si="93"/>
        <v/>
      </c>
      <c r="AC78" s="665" t="str">
        <f t="shared" si="94"/>
        <v/>
      </c>
    </row>
    <row r="79" spans="2:29" ht="24.95" customHeight="1" x14ac:dyDescent="0.35">
      <c r="B79" s="40"/>
      <c r="C79" s="26"/>
      <c r="D79" s="29"/>
      <c r="E79" s="30"/>
      <c r="F79" s="30"/>
      <c r="G79" s="30"/>
      <c r="H79" s="30"/>
      <c r="I79" s="24" t="str">
        <f t="shared" si="92"/>
        <v/>
      </c>
      <c r="J79" s="73"/>
      <c r="K79" s="27"/>
      <c r="L79" s="24"/>
      <c r="M79" s="22"/>
      <c r="N79" s="23" t="str">
        <f t="shared" si="104"/>
        <v/>
      </c>
      <c r="O79" s="23" t="str">
        <f t="shared" si="105"/>
        <v/>
      </c>
      <c r="P79" s="23" t="str">
        <f t="shared" si="106"/>
        <v/>
      </c>
      <c r="Q79" s="23" t="str">
        <f t="shared" si="107"/>
        <v/>
      </c>
      <c r="R79" s="23" t="str">
        <f t="shared" si="108"/>
        <v/>
      </c>
      <c r="S79" s="696" t="e">
        <f t="shared" si="95"/>
        <v>#VALUE!</v>
      </c>
      <c r="T79" s="23" t="str">
        <f t="shared" si="109"/>
        <v/>
      </c>
      <c r="U79" s="28"/>
      <c r="V79" s="28"/>
      <c r="W79" s="631"/>
      <c r="X79" s="24">
        <f t="shared" si="110"/>
        <v>0</v>
      </c>
      <c r="Y79" s="25">
        <f t="shared" si="111"/>
        <v>0</v>
      </c>
      <c r="Z79" s="73"/>
      <c r="AA79" s="665"/>
      <c r="AB79" s="665" t="str">
        <f t="shared" si="93"/>
        <v/>
      </c>
      <c r="AC79" s="665" t="str">
        <f t="shared" si="94"/>
        <v/>
      </c>
    </row>
    <row r="80" spans="2:29" ht="24.95" customHeight="1" x14ac:dyDescent="0.35">
      <c r="B80" s="40"/>
      <c r="C80" s="26"/>
      <c r="D80" s="29"/>
      <c r="E80" s="30"/>
      <c r="F80" s="30"/>
      <c r="G80" s="30"/>
      <c r="H80" s="30"/>
      <c r="I80" s="24" t="str">
        <f t="shared" si="92"/>
        <v/>
      </c>
      <c r="J80" s="73"/>
      <c r="K80" s="27"/>
      <c r="L80" s="24"/>
      <c r="M80" s="22"/>
      <c r="N80" s="23" t="str">
        <f t="shared" si="104"/>
        <v/>
      </c>
      <c r="O80" s="23" t="str">
        <f t="shared" si="105"/>
        <v/>
      </c>
      <c r="P80" s="23" t="str">
        <f t="shared" si="106"/>
        <v/>
      </c>
      <c r="Q80" s="23" t="str">
        <f t="shared" si="107"/>
        <v/>
      </c>
      <c r="R80" s="23" t="str">
        <f t="shared" si="108"/>
        <v/>
      </c>
      <c r="S80" s="696" t="e">
        <f t="shared" si="95"/>
        <v>#VALUE!</v>
      </c>
      <c r="T80" s="23" t="str">
        <f t="shared" si="109"/>
        <v/>
      </c>
      <c r="U80" s="28"/>
      <c r="V80" s="28"/>
      <c r="W80" s="631"/>
      <c r="X80" s="24">
        <f t="shared" si="110"/>
        <v>0</v>
      </c>
      <c r="Y80" s="25">
        <f t="shared" si="111"/>
        <v>0</v>
      </c>
      <c r="Z80" s="73"/>
      <c r="AA80" s="665"/>
      <c r="AB80" s="665" t="str">
        <f t="shared" si="93"/>
        <v/>
      </c>
      <c r="AC80" s="665" t="str">
        <f t="shared" si="94"/>
        <v/>
      </c>
    </row>
    <row r="81" spans="2:29" ht="24.95" customHeight="1" x14ac:dyDescent="0.35">
      <c r="B81" s="40"/>
      <c r="C81" s="26"/>
      <c r="D81" s="29"/>
      <c r="E81" s="30"/>
      <c r="F81" s="30"/>
      <c r="G81" s="30"/>
      <c r="H81" s="30"/>
      <c r="I81" s="24" t="str">
        <f t="shared" si="92"/>
        <v/>
      </c>
      <c r="J81" s="73"/>
      <c r="K81" s="27"/>
      <c r="L81" s="24"/>
      <c r="M81" s="22"/>
      <c r="N81" s="23" t="str">
        <f t="shared" si="104"/>
        <v/>
      </c>
      <c r="O81" s="23" t="str">
        <f t="shared" si="105"/>
        <v/>
      </c>
      <c r="P81" s="23" t="str">
        <f t="shared" si="106"/>
        <v/>
      </c>
      <c r="Q81" s="23" t="str">
        <f t="shared" si="107"/>
        <v/>
      </c>
      <c r="R81" s="23" t="str">
        <f t="shared" si="108"/>
        <v/>
      </c>
      <c r="S81" s="696" t="e">
        <f t="shared" si="95"/>
        <v>#VALUE!</v>
      </c>
      <c r="T81" s="23" t="str">
        <f t="shared" si="109"/>
        <v/>
      </c>
      <c r="U81" s="28"/>
      <c r="V81" s="28"/>
      <c r="W81" s="631"/>
      <c r="X81" s="24">
        <f t="shared" si="110"/>
        <v>0</v>
      </c>
      <c r="Y81" s="25">
        <f t="shared" si="111"/>
        <v>0</v>
      </c>
      <c r="Z81" s="73"/>
      <c r="AA81" s="665"/>
      <c r="AB81" s="665" t="str">
        <f t="shared" si="93"/>
        <v/>
      </c>
      <c r="AC81" s="665" t="str">
        <f t="shared" si="94"/>
        <v/>
      </c>
    </row>
    <row r="82" spans="2:29" ht="24.95" customHeight="1" x14ac:dyDescent="0.35">
      <c r="B82" s="40"/>
      <c r="C82" s="26"/>
      <c r="D82" s="29"/>
      <c r="E82" s="30"/>
      <c r="F82" s="30"/>
      <c r="G82" s="30"/>
      <c r="H82" s="30"/>
      <c r="I82" s="24" t="str">
        <f t="shared" si="92"/>
        <v/>
      </c>
      <c r="J82" s="73"/>
      <c r="K82" s="27"/>
      <c r="L82" s="24"/>
      <c r="M82" s="22"/>
      <c r="N82" s="23" t="str">
        <f t="shared" si="104"/>
        <v/>
      </c>
      <c r="O82" s="23" t="str">
        <f t="shared" si="105"/>
        <v/>
      </c>
      <c r="P82" s="23" t="str">
        <f t="shared" si="106"/>
        <v/>
      </c>
      <c r="Q82" s="23" t="str">
        <f t="shared" si="107"/>
        <v/>
      </c>
      <c r="R82" s="23" t="str">
        <f t="shared" si="108"/>
        <v/>
      </c>
      <c r="S82" s="696" t="e">
        <f t="shared" si="95"/>
        <v>#VALUE!</v>
      </c>
      <c r="T82" s="23" t="str">
        <f t="shared" si="109"/>
        <v/>
      </c>
      <c r="U82" s="28"/>
      <c r="V82" s="28"/>
      <c r="W82" s="631"/>
      <c r="X82" s="24">
        <f t="shared" si="110"/>
        <v>0</v>
      </c>
      <c r="Y82" s="25">
        <f t="shared" si="111"/>
        <v>0</v>
      </c>
      <c r="Z82" s="73"/>
      <c r="AA82" s="665"/>
      <c r="AB82" s="665" t="str">
        <f t="shared" si="93"/>
        <v/>
      </c>
      <c r="AC82" s="665" t="str">
        <f t="shared" si="94"/>
        <v/>
      </c>
    </row>
    <row r="83" spans="2:29" ht="24.95" customHeight="1" x14ac:dyDescent="0.35">
      <c r="B83" s="40"/>
      <c r="C83" s="32"/>
      <c r="D83" s="35"/>
      <c r="E83" s="36"/>
      <c r="F83" s="36"/>
      <c r="G83" s="36"/>
      <c r="H83" s="29"/>
      <c r="I83" s="24" t="str">
        <f t="shared" si="92"/>
        <v/>
      </c>
      <c r="J83" s="73"/>
      <c r="K83" s="33"/>
      <c r="L83" s="24"/>
      <c r="M83" s="22"/>
      <c r="N83" s="23" t="str">
        <f t="shared" si="104"/>
        <v/>
      </c>
      <c r="O83" s="23" t="str">
        <f t="shared" si="105"/>
        <v/>
      </c>
      <c r="P83" s="23" t="str">
        <f t="shared" si="106"/>
        <v/>
      </c>
      <c r="Q83" s="23" t="str">
        <f t="shared" si="107"/>
        <v/>
      </c>
      <c r="R83" s="23" t="str">
        <f t="shared" si="108"/>
        <v/>
      </c>
      <c r="S83" s="696" t="e">
        <f t="shared" si="95"/>
        <v>#VALUE!</v>
      </c>
      <c r="T83" s="23" t="str">
        <f t="shared" si="109"/>
        <v/>
      </c>
      <c r="U83" s="34"/>
      <c r="V83" s="694"/>
      <c r="W83" s="631"/>
      <c r="X83" s="24">
        <f t="shared" si="110"/>
        <v>0</v>
      </c>
      <c r="Y83" s="25">
        <f t="shared" si="111"/>
        <v>0</v>
      </c>
      <c r="Z83" s="73"/>
      <c r="AA83" s="665"/>
      <c r="AB83" s="665" t="str">
        <f t="shared" si="93"/>
        <v/>
      </c>
      <c r="AC83" s="665" t="str">
        <f t="shared" si="94"/>
        <v/>
      </c>
    </row>
    <row r="84" spans="2:29" ht="24.95" customHeight="1" x14ac:dyDescent="0.35">
      <c r="B84" s="40"/>
      <c r="C84" s="43"/>
      <c r="D84" s="29"/>
      <c r="E84" s="44"/>
      <c r="F84" s="44"/>
      <c r="G84" s="44"/>
      <c r="H84" s="30"/>
      <c r="I84" s="24" t="str">
        <f t="shared" si="92"/>
        <v/>
      </c>
      <c r="J84" s="73"/>
      <c r="K84" s="41"/>
      <c r="L84" s="24"/>
      <c r="M84" s="22"/>
      <c r="N84" s="23" t="str">
        <f t="shared" ref="N84:N89" si="112">IF(M84="","",VLOOKUP(M84,cherry_list,2,0))</f>
        <v/>
      </c>
      <c r="O84" s="23" t="str">
        <f t="shared" ref="O84:O89" si="113">IF(M84="","",VLOOKUP(M84,cherry_list,3,0))</f>
        <v/>
      </c>
      <c r="P84" s="23" t="str">
        <f t="shared" ref="P84:P89" si="114">IF(M84="","",VLOOKUP(M84,cherry_list,4,0))</f>
        <v/>
      </c>
      <c r="Q84" s="23" t="str">
        <f t="shared" ref="Q84:Q89" si="115">IF(M84="","",VLOOKUP(M84,cherry_list,5,0))</f>
        <v/>
      </c>
      <c r="R84" s="23" t="str">
        <f t="shared" ref="R84:R89" si="116">IF(M84="","",VLOOKUP(M84,cherry_list,6,0))</f>
        <v/>
      </c>
      <c r="S84" s="696" t="e">
        <f t="shared" si="95"/>
        <v>#VALUE!</v>
      </c>
      <c r="T84" s="23" t="str">
        <f t="shared" ref="T84:T89" si="117">IF(M84="","",VLOOKUP(M84,cherry_list,7,0))</f>
        <v/>
      </c>
      <c r="U84" s="28"/>
      <c r="V84" s="28"/>
      <c r="W84" s="631"/>
      <c r="X84" s="24">
        <f t="shared" ref="X84:X89" si="118">U84*V84</f>
        <v>0</v>
      </c>
      <c r="Y84" s="25">
        <f t="shared" ref="Y84:Y89" si="119">W84</f>
        <v>0</v>
      </c>
      <c r="Z84" s="73"/>
      <c r="AA84" s="665"/>
      <c r="AB84" s="665" t="str">
        <f t="shared" si="93"/>
        <v/>
      </c>
      <c r="AC84" s="665" t="str">
        <f t="shared" si="94"/>
        <v/>
      </c>
    </row>
    <row r="85" spans="2:29" ht="24.95" customHeight="1" x14ac:dyDescent="0.35">
      <c r="B85" s="40"/>
      <c r="C85" s="26"/>
      <c r="D85" s="29"/>
      <c r="E85" s="30"/>
      <c r="F85" s="30"/>
      <c r="G85" s="30"/>
      <c r="H85" s="30"/>
      <c r="I85" s="24" t="str">
        <f t="shared" si="92"/>
        <v/>
      </c>
      <c r="J85" s="73"/>
      <c r="K85" s="27"/>
      <c r="L85" s="24"/>
      <c r="M85" s="22"/>
      <c r="N85" s="23" t="str">
        <f t="shared" si="112"/>
        <v/>
      </c>
      <c r="O85" s="23" t="str">
        <f t="shared" si="113"/>
        <v/>
      </c>
      <c r="P85" s="23" t="str">
        <f t="shared" si="114"/>
        <v/>
      </c>
      <c r="Q85" s="23" t="str">
        <f t="shared" si="115"/>
        <v/>
      </c>
      <c r="R85" s="23" t="str">
        <f t="shared" si="116"/>
        <v/>
      </c>
      <c r="S85" s="696" t="e">
        <f t="shared" si="95"/>
        <v>#VALUE!</v>
      </c>
      <c r="T85" s="23" t="str">
        <f t="shared" si="117"/>
        <v/>
      </c>
      <c r="U85" s="28"/>
      <c r="V85" s="28"/>
      <c r="W85" s="631"/>
      <c r="X85" s="24">
        <f t="shared" si="118"/>
        <v>0</v>
      </c>
      <c r="Y85" s="25">
        <f t="shared" si="119"/>
        <v>0</v>
      </c>
      <c r="Z85" s="73"/>
      <c r="AA85" s="665"/>
      <c r="AB85" s="665" t="str">
        <f t="shared" si="93"/>
        <v/>
      </c>
      <c r="AC85" s="665" t="str">
        <f t="shared" si="94"/>
        <v/>
      </c>
    </row>
    <row r="86" spans="2:29" ht="24.95" customHeight="1" x14ac:dyDescent="0.35">
      <c r="B86" s="40"/>
      <c r="C86" s="26"/>
      <c r="D86" s="29"/>
      <c r="E86" s="30"/>
      <c r="F86" s="30"/>
      <c r="G86" s="30"/>
      <c r="H86" s="30"/>
      <c r="I86" s="24" t="str">
        <f t="shared" si="92"/>
        <v/>
      </c>
      <c r="J86" s="73"/>
      <c r="K86" s="27"/>
      <c r="L86" s="24"/>
      <c r="M86" s="22"/>
      <c r="N86" s="23" t="str">
        <f t="shared" si="112"/>
        <v/>
      </c>
      <c r="O86" s="23" t="str">
        <f t="shared" si="113"/>
        <v/>
      </c>
      <c r="P86" s="23" t="str">
        <f t="shared" si="114"/>
        <v/>
      </c>
      <c r="Q86" s="23" t="str">
        <f t="shared" si="115"/>
        <v/>
      </c>
      <c r="R86" s="23" t="str">
        <f t="shared" si="116"/>
        <v/>
      </c>
      <c r="S86" s="696" t="e">
        <f t="shared" si="95"/>
        <v>#VALUE!</v>
      </c>
      <c r="T86" s="23" t="str">
        <f t="shared" si="117"/>
        <v/>
      </c>
      <c r="U86" s="28"/>
      <c r="V86" s="28"/>
      <c r="W86" s="631"/>
      <c r="X86" s="24">
        <f t="shared" si="118"/>
        <v>0</v>
      </c>
      <c r="Y86" s="25">
        <f t="shared" si="119"/>
        <v>0</v>
      </c>
      <c r="Z86" s="73"/>
      <c r="AA86" s="665"/>
      <c r="AB86" s="665" t="str">
        <f t="shared" si="93"/>
        <v/>
      </c>
      <c r="AC86" s="665" t="str">
        <f t="shared" si="94"/>
        <v/>
      </c>
    </row>
    <row r="87" spans="2:29" ht="24.95" customHeight="1" x14ac:dyDescent="0.35">
      <c r="B87" s="40"/>
      <c r="C87" s="26"/>
      <c r="D87" s="29"/>
      <c r="E87" s="30"/>
      <c r="F87" s="30"/>
      <c r="G87" s="30"/>
      <c r="H87" s="30"/>
      <c r="I87" s="24" t="str">
        <f t="shared" si="92"/>
        <v/>
      </c>
      <c r="J87" s="73"/>
      <c r="K87" s="27"/>
      <c r="L87" s="24"/>
      <c r="M87" s="22"/>
      <c r="N87" s="23" t="str">
        <f t="shared" si="112"/>
        <v/>
      </c>
      <c r="O87" s="23" t="str">
        <f t="shared" si="113"/>
        <v/>
      </c>
      <c r="P87" s="23" t="str">
        <f t="shared" si="114"/>
        <v/>
      </c>
      <c r="Q87" s="23" t="str">
        <f t="shared" si="115"/>
        <v/>
      </c>
      <c r="R87" s="23" t="str">
        <f t="shared" si="116"/>
        <v/>
      </c>
      <c r="S87" s="696" t="e">
        <f t="shared" si="95"/>
        <v>#VALUE!</v>
      </c>
      <c r="T87" s="23" t="str">
        <f t="shared" si="117"/>
        <v/>
      </c>
      <c r="U87" s="28"/>
      <c r="V87" s="28"/>
      <c r="W87" s="631"/>
      <c r="X87" s="24">
        <f t="shared" si="118"/>
        <v>0</v>
      </c>
      <c r="Y87" s="25">
        <f t="shared" si="119"/>
        <v>0</v>
      </c>
      <c r="Z87" s="73"/>
      <c r="AA87" s="665"/>
      <c r="AB87" s="665" t="str">
        <f t="shared" si="93"/>
        <v/>
      </c>
      <c r="AC87" s="665" t="str">
        <f t="shared" si="94"/>
        <v/>
      </c>
    </row>
    <row r="88" spans="2:29" ht="24.95" customHeight="1" x14ac:dyDescent="0.35">
      <c r="B88" s="40"/>
      <c r="C88" s="26"/>
      <c r="D88" s="29"/>
      <c r="E88" s="30"/>
      <c r="F88" s="30"/>
      <c r="G88" s="30"/>
      <c r="H88" s="30"/>
      <c r="I88" s="24" t="str">
        <f t="shared" si="92"/>
        <v/>
      </c>
      <c r="J88" s="73"/>
      <c r="K88" s="27"/>
      <c r="L88" s="24"/>
      <c r="M88" s="22"/>
      <c r="N88" s="23" t="str">
        <f t="shared" si="112"/>
        <v/>
      </c>
      <c r="O88" s="23" t="str">
        <f t="shared" si="113"/>
        <v/>
      </c>
      <c r="P88" s="23" t="str">
        <f t="shared" si="114"/>
        <v/>
      </c>
      <c r="Q88" s="23" t="str">
        <f t="shared" si="115"/>
        <v/>
      </c>
      <c r="R88" s="23" t="str">
        <f t="shared" si="116"/>
        <v/>
      </c>
      <c r="S88" s="696" t="e">
        <f t="shared" si="95"/>
        <v>#VALUE!</v>
      </c>
      <c r="T88" s="23" t="str">
        <f t="shared" si="117"/>
        <v/>
      </c>
      <c r="U88" s="28"/>
      <c r="V88" s="28"/>
      <c r="W88" s="631"/>
      <c r="X88" s="24">
        <f t="shared" si="118"/>
        <v>0</v>
      </c>
      <c r="Y88" s="25">
        <f t="shared" si="119"/>
        <v>0</v>
      </c>
      <c r="Z88" s="73"/>
      <c r="AA88" s="665"/>
      <c r="AB88" s="665" t="str">
        <f t="shared" si="93"/>
        <v/>
      </c>
      <c r="AC88" s="665" t="str">
        <f t="shared" si="94"/>
        <v/>
      </c>
    </row>
    <row r="89" spans="2:29" ht="24.95" customHeight="1" x14ac:dyDescent="0.35">
      <c r="B89" s="40"/>
      <c r="C89" s="32"/>
      <c r="D89" s="35"/>
      <c r="E89" s="36"/>
      <c r="F89" s="36"/>
      <c r="G89" s="36"/>
      <c r="H89" s="29"/>
      <c r="I89" s="24" t="str">
        <f t="shared" si="92"/>
        <v/>
      </c>
      <c r="J89" s="73"/>
      <c r="K89" s="33"/>
      <c r="L89" s="24"/>
      <c r="M89" s="22"/>
      <c r="N89" s="23" t="str">
        <f t="shared" si="112"/>
        <v/>
      </c>
      <c r="O89" s="23" t="str">
        <f t="shared" si="113"/>
        <v/>
      </c>
      <c r="P89" s="23" t="str">
        <f t="shared" si="114"/>
        <v/>
      </c>
      <c r="Q89" s="23" t="str">
        <f t="shared" si="115"/>
        <v/>
      </c>
      <c r="R89" s="23" t="str">
        <f t="shared" si="116"/>
        <v/>
      </c>
      <c r="S89" s="696" t="e">
        <f t="shared" si="95"/>
        <v>#VALUE!</v>
      </c>
      <c r="T89" s="23" t="str">
        <f t="shared" si="117"/>
        <v/>
      </c>
      <c r="U89" s="34"/>
      <c r="V89" s="694"/>
      <c r="W89" s="631"/>
      <c r="X89" s="24">
        <f t="shared" si="118"/>
        <v>0</v>
      </c>
      <c r="Y89" s="25">
        <f t="shared" si="119"/>
        <v>0</v>
      </c>
      <c r="Z89" s="73"/>
      <c r="AA89" s="665"/>
      <c r="AB89" s="665" t="str">
        <f t="shared" si="93"/>
        <v/>
      </c>
      <c r="AC89" s="665" t="str">
        <f t="shared" si="94"/>
        <v/>
      </c>
    </row>
    <row r="90" spans="2:29" ht="24.95" customHeight="1" x14ac:dyDescent="0.35">
      <c r="B90" s="40"/>
      <c r="C90" s="43"/>
      <c r="D90" s="29"/>
      <c r="E90" s="44"/>
      <c r="F90" s="44"/>
      <c r="G90" s="44"/>
      <c r="H90" s="30"/>
      <c r="I90" s="24" t="str">
        <f t="shared" si="92"/>
        <v/>
      </c>
      <c r="J90" s="73"/>
      <c r="K90" s="41"/>
      <c r="L90" s="24"/>
      <c r="M90" s="22"/>
      <c r="N90" s="23" t="str">
        <f t="shared" ref="N90:N95" si="120">IF(M90="","",VLOOKUP(M90,cherry_list,2,0))</f>
        <v/>
      </c>
      <c r="O90" s="23" t="str">
        <f t="shared" ref="O90:O95" si="121">IF(M90="","",VLOOKUP(M90,cherry_list,3,0))</f>
        <v/>
      </c>
      <c r="P90" s="23" t="str">
        <f t="shared" ref="P90:P95" si="122">IF(M90="","",VLOOKUP(M90,cherry_list,4,0))</f>
        <v/>
      </c>
      <c r="Q90" s="23" t="str">
        <f t="shared" ref="Q90:Q95" si="123">IF(M90="","",VLOOKUP(M90,cherry_list,5,0))</f>
        <v/>
      </c>
      <c r="R90" s="23" t="str">
        <f t="shared" ref="R90:R95" si="124">IF(M90="","",VLOOKUP(M90,cherry_list,6,0))</f>
        <v/>
      </c>
      <c r="S90" s="696" t="e">
        <f t="shared" si="95"/>
        <v>#VALUE!</v>
      </c>
      <c r="T90" s="23" t="str">
        <f t="shared" ref="T90:T95" si="125">IF(M90="","",VLOOKUP(M90,cherry_list,7,0))</f>
        <v/>
      </c>
      <c r="U90" s="28"/>
      <c r="V90" s="28"/>
      <c r="W90" s="631"/>
      <c r="X90" s="24">
        <f t="shared" ref="X90:X95" si="126">U90*V90</f>
        <v>0</v>
      </c>
      <c r="Y90" s="25">
        <f t="shared" ref="Y90:Y95" si="127">W90</f>
        <v>0</v>
      </c>
      <c r="Z90" s="73"/>
      <c r="AA90" s="665"/>
      <c r="AB90" s="665" t="str">
        <f t="shared" si="93"/>
        <v/>
      </c>
      <c r="AC90" s="665" t="str">
        <f t="shared" si="94"/>
        <v/>
      </c>
    </row>
    <row r="91" spans="2:29" ht="24.95" customHeight="1" x14ac:dyDescent="0.35">
      <c r="B91" s="40"/>
      <c r="C91" s="26"/>
      <c r="D91" s="29"/>
      <c r="E91" s="30"/>
      <c r="F91" s="30"/>
      <c r="G91" s="30"/>
      <c r="H91" s="30"/>
      <c r="I91" s="24" t="str">
        <f t="shared" si="92"/>
        <v/>
      </c>
      <c r="J91" s="73"/>
      <c r="K91" s="27"/>
      <c r="L91" s="24"/>
      <c r="M91" s="22"/>
      <c r="N91" s="23" t="str">
        <f t="shared" si="120"/>
        <v/>
      </c>
      <c r="O91" s="23" t="str">
        <f t="shared" si="121"/>
        <v/>
      </c>
      <c r="P91" s="23" t="str">
        <f t="shared" si="122"/>
        <v/>
      </c>
      <c r="Q91" s="23" t="str">
        <f t="shared" si="123"/>
        <v/>
      </c>
      <c r="R91" s="23" t="str">
        <f t="shared" si="124"/>
        <v/>
      </c>
      <c r="S91" s="696" t="e">
        <f t="shared" si="95"/>
        <v>#VALUE!</v>
      </c>
      <c r="T91" s="23" t="str">
        <f t="shared" si="125"/>
        <v/>
      </c>
      <c r="U91" s="28"/>
      <c r="V91" s="28"/>
      <c r="W91" s="631"/>
      <c r="X91" s="24">
        <f t="shared" si="126"/>
        <v>0</v>
      </c>
      <c r="Y91" s="25">
        <f t="shared" si="127"/>
        <v>0</v>
      </c>
      <c r="Z91" s="73"/>
      <c r="AA91" s="665"/>
      <c r="AB91" s="665" t="str">
        <f t="shared" si="93"/>
        <v/>
      </c>
      <c r="AC91" s="665" t="str">
        <f t="shared" si="94"/>
        <v/>
      </c>
    </row>
    <row r="92" spans="2:29" ht="24.95" customHeight="1" x14ac:dyDescent="0.35">
      <c r="B92" s="40"/>
      <c r="C92" s="26"/>
      <c r="D92" s="29"/>
      <c r="E92" s="30"/>
      <c r="F92" s="30"/>
      <c r="G92" s="30"/>
      <c r="H92" s="30"/>
      <c r="I92" s="24" t="str">
        <f t="shared" si="92"/>
        <v/>
      </c>
      <c r="J92" s="73"/>
      <c r="K92" s="27"/>
      <c r="L92" s="24"/>
      <c r="M92" s="22"/>
      <c r="N92" s="23" t="str">
        <f t="shared" si="120"/>
        <v/>
      </c>
      <c r="O92" s="23" t="str">
        <f t="shared" si="121"/>
        <v/>
      </c>
      <c r="P92" s="23" t="str">
        <f t="shared" si="122"/>
        <v/>
      </c>
      <c r="Q92" s="23" t="str">
        <f t="shared" si="123"/>
        <v/>
      </c>
      <c r="R92" s="23" t="str">
        <f t="shared" si="124"/>
        <v/>
      </c>
      <c r="S92" s="696" t="e">
        <f t="shared" si="95"/>
        <v>#VALUE!</v>
      </c>
      <c r="T92" s="23" t="str">
        <f t="shared" si="125"/>
        <v/>
      </c>
      <c r="U92" s="28"/>
      <c r="V92" s="28"/>
      <c r="W92" s="631"/>
      <c r="X92" s="24">
        <f t="shared" si="126"/>
        <v>0</v>
      </c>
      <c r="Y92" s="25">
        <f t="shared" si="127"/>
        <v>0</v>
      </c>
      <c r="Z92" s="73"/>
      <c r="AA92" s="665"/>
      <c r="AB92" s="665" t="str">
        <f t="shared" si="93"/>
        <v/>
      </c>
      <c r="AC92" s="665" t="str">
        <f t="shared" si="94"/>
        <v/>
      </c>
    </row>
    <row r="93" spans="2:29" ht="24.95" customHeight="1" x14ac:dyDescent="0.35">
      <c r="B93" s="40"/>
      <c r="C93" s="26"/>
      <c r="D93" s="29"/>
      <c r="E93" s="30"/>
      <c r="F93" s="30"/>
      <c r="G93" s="30"/>
      <c r="H93" s="30"/>
      <c r="I93" s="24" t="str">
        <f t="shared" si="92"/>
        <v/>
      </c>
      <c r="J93" s="73"/>
      <c r="K93" s="27"/>
      <c r="L93" s="24"/>
      <c r="M93" s="22"/>
      <c r="N93" s="23" t="str">
        <f t="shared" si="120"/>
        <v/>
      </c>
      <c r="O93" s="23" t="str">
        <f t="shared" si="121"/>
        <v/>
      </c>
      <c r="P93" s="23" t="str">
        <f t="shared" si="122"/>
        <v/>
      </c>
      <c r="Q93" s="23" t="str">
        <f t="shared" si="123"/>
        <v/>
      </c>
      <c r="R93" s="23" t="str">
        <f t="shared" si="124"/>
        <v/>
      </c>
      <c r="S93" s="696" t="e">
        <f t="shared" si="95"/>
        <v>#VALUE!</v>
      </c>
      <c r="T93" s="23" t="str">
        <f t="shared" si="125"/>
        <v/>
      </c>
      <c r="U93" s="28"/>
      <c r="V93" s="28"/>
      <c r="W93" s="631"/>
      <c r="X93" s="24">
        <f t="shared" si="126"/>
        <v>0</v>
      </c>
      <c r="Y93" s="25">
        <f t="shared" si="127"/>
        <v>0</v>
      </c>
      <c r="Z93" s="73"/>
      <c r="AA93" s="665"/>
      <c r="AB93" s="665" t="str">
        <f t="shared" si="93"/>
        <v/>
      </c>
      <c r="AC93" s="665" t="str">
        <f t="shared" si="94"/>
        <v/>
      </c>
    </row>
    <row r="94" spans="2:29" ht="24.95" customHeight="1" x14ac:dyDescent="0.35">
      <c r="B94" s="40"/>
      <c r="C94" s="26"/>
      <c r="D94" s="29"/>
      <c r="E94" s="30"/>
      <c r="F94" s="30"/>
      <c r="G94" s="30"/>
      <c r="H94" s="30"/>
      <c r="I94" s="24" t="str">
        <f t="shared" si="92"/>
        <v/>
      </c>
      <c r="J94" s="73"/>
      <c r="K94" s="27"/>
      <c r="L94" s="24"/>
      <c r="M94" s="22"/>
      <c r="N94" s="23" t="str">
        <f t="shared" si="120"/>
        <v/>
      </c>
      <c r="O94" s="23" t="str">
        <f t="shared" si="121"/>
        <v/>
      </c>
      <c r="P94" s="23" t="str">
        <f t="shared" si="122"/>
        <v/>
      </c>
      <c r="Q94" s="23" t="str">
        <f t="shared" si="123"/>
        <v/>
      </c>
      <c r="R94" s="23" t="str">
        <f t="shared" si="124"/>
        <v/>
      </c>
      <c r="S94" s="696" t="e">
        <f t="shared" si="95"/>
        <v>#VALUE!</v>
      </c>
      <c r="T94" s="23" t="str">
        <f t="shared" si="125"/>
        <v/>
      </c>
      <c r="U94" s="28"/>
      <c r="V94" s="28"/>
      <c r="W94" s="631"/>
      <c r="X94" s="24">
        <f t="shared" si="126"/>
        <v>0</v>
      </c>
      <c r="Y94" s="25">
        <f t="shared" si="127"/>
        <v>0</v>
      </c>
      <c r="Z94" s="73"/>
      <c r="AA94" s="665"/>
      <c r="AB94" s="665" t="str">
        <f t="shared" si="93"/>
        <v/>
      </c>
      <c r="AC94" s="665" t="str">
        <f t="shared" si="94"/>
        <v/>
      </c>
    </row>
    <row r="95" spans="2:29" ht="24.95" customHeight="1" x14ac:dyDescent="0.35">
      <c r="B95" s="40"/>
      <c r="C95" s="32"/>
      <c r="D95" s="35"/>
      <c r="E95" s="36"/>
      <c r="F95" s="36"/>
      <c r="G95" s="36"/>
      <c r="H95" s="29"/>
      <c r="I95" s="24" t="str">
        <f t="shared" si="92"/>
        <v/>
      </c>
      <c r="J95" s="73"/>
      <c r="K95" s="33"/>
      <c r="L95" s="24"/>
      <c r="M95" s="22"/>
      <c r="N95" s="23" t="str">
        <f t="shared" si="120"/>
        <v/>
      </c>
      <c r="O95" s="23" t="str">
        <f t="shared" si="121"/>
        <v/>
      </c>
      <c r="P95" s="23" t="str">
        <f t="shared" si="122"/>
        <v/>
      </c>
      <c r="Q95" s="23" t="str">
        <f t="shared" si="123"/>
        <v/>
      </c>
      <c r="R95" s="23" t="str">
        <f t="shared" si="124"/>
        <v/>
      </c>
      <c r="S95" s="696" t="e">
        <f t="shared" si="95"/>
        <v>#VALUE!</v>
      </c>
      <c r="T95" s="23" t="str">
        <f t="shared" si="125"/>
        <v/>
      </c>
      <c r="U95" s="34"/>
      <c r="V95" s="694"/>
      <c r="W95" s="631"/>
      <c r="X95" s="24">
        <f t="shared" si="126"/>
        <v>0</v>
      </c>
      <c r="Y95" s="25">
        <f t="shared" si="127"/>
        <v>0</v>
      </c>
      <c r="Z95" s="73"/>
      <c r="AA95" s="665"/>
      <c r="AB95" s="665" t="str">
        <f t="shared" si="93"/>
        <v/>
      </c>
      <c r="AC95" s="665" t="str">
        <f t="shared" si="94"/>
        <v/>
      </c>
    </row>
    <row r="96" spans="2:29" ht="24.95" customHeight="1" x14ac:dyDescent="0.35">
      <c r="B96" s="40"/>
      <c r="C96" s="43"/>
      <c r="D96" s="29"/>
      <c r="E96" s="44"/>
      <c r="F96" s="44"/>
      <c r="G96" s="44"/>
      <c r="H96" s="30"/>
      <c r="I96" s="24" t="str">
        <f t="shared" si="92"/>
        <v/>
      </c>
      <c r="J96" s="73"/>
      <c r="K96" s="41"/>
      <c r="L96" s="24"/>
      <c r="M96" s="22"/>
      <c r="N96" s="23" t="str">
        <f t="shared" ref="N96:N101" si="128">IF(M96="","",VLOOKUP(M96,cherry_list,2,0))</f>
        <v/>
      </c>
      <c r="O96" s="23" t="str">
        <f t="shared" ref="O96:O101" si="129">IF(M96="","",VLOOKUP(M96,cherry_list,3,0))</f>
        <v/>
      </c>
      <c r="P96" s="23" t="str">
        <f t="shared" ref="P96:P101" si="130">IF(M96="","",VLOOKUP(M96,cherry_list,4,0))</f>
        <v/>
      </c>
      <c r="Q96" s="23" t="str">
        <f t="shared" ref="Q96:Q101" si="131">IF(M96="","",VLOOKUP(M96,cherry_list,5,0))</f>
        <v/>
      </c>
      <c r="R96" s="23" t="str">
        <f t="shared" ref="R96:R101" si="132">IF(M96="","",VLOOKUP(M96,cherry_list,6,0))</f>
        <v/>
      </c>
      <c r="S96" s="696" t="e">
        <f t="shared" si="95"/>
        <v>#VALUE!</v>
      </c>
      <c r="T96" s="23" t="str">
        <f t="shared" ref="T96:T101" si="133">IF(M96="","",VLOOKUP(M96,cherry_list,7,0))</f>
        <v/>
      </c>
      <c r="U96" s="28"/>
      <c r="V96" s="28"/>
      <c r="W96" s="631"/>
      <c r="X96" s="24">
        <f t="shared" ref="X96:X101" si="134">U96*V96</f>
        <v>0</v>
      </c>
      <c r="Y96" s="25">
        <f t="shared" ref="Y96:Y101" si="135">W96</f>
        <v>0</v>
      </c>
      <c r="Z96" s="73"/>
      <c r="AA96" s="665"/>
      <c r="AB96" s="665" t="str">
        <f t="shared" si="93"/>
        <v/>
      </c>
      <c r="AC96" s="665" t="str">
        <f t="shared" si="94"/>
        <v/>
      </c>
    </row>
    <row r="97" spans="2:29" ht="24.95" customHeight="1" x14ac:dyDescent="0.35">
      <c r="B97" s="40"/>
      <c r="C97" s="26"/>
      <c r="D97" s="29"/>
      <c r="E97" s="30"/>
      <c r="F97" s="30"/>
      <c r="G97" s="30"/>
      <c r="H97" s="30"/>
      <c r="I97" s="24" t="str">
        <f t="shared" si="92"/>
        <v/>
      </c>
      <c r="J97" s="73"/>
      <c r="K97" s="27"/>
      <c r="L97" s="24"/>
      <c r="M97" s="22"/>
      <c r="N97" s="23" t="str">
        <f t="shared" si="128"/>
        <v/>
      </c>
      <c r="O97" s="23" t="str">
        <f t="shared" si="129"/>
        <v/>
      </c>
      <c r="P97" s="23" t="str">
        <f t="shared" si="130"/>
        <v/>
      </c>
      <c r="Q97" s="23" t="str">
        <f t="shared" si="131"/>
        <v/>
      </c>
      <c r="R97" s="23" t="str">
        <f t="shared" si="132"/>
        <v/>
      </c>
      <c r="S97" s="696" t="e">
        <f t="shared" si="95"/>
        <v>#VALUE!</v>
      </c>
      <c r="T97" s="23" t="str">
        <f t="shared" si="133"/>
        <v/>
      </c>
      <c r="U97" s="28"/>
      <c r="V97" s="28"/>
      <c r="W97" s="631"/>
      <c r="X97" s="24">
        <f t="shared" si="134"/>
        <v>0</v>
      </c>
      <c r="Y97" s="25">
        <f t="shared" si="135"/>
        <v>0</v>
      </c>
      <c r="Z97" s="73"/>
      <c r="AA97" s="665"/>
      <c r="AB97" s="665" t="str">
        <f t="shared" si="93"/>
        <v/>
      </c>
      <c r="AC97" s="665" t="str">
        <f t="shared" si="94"/>
        <v/>
      </c>
    </row>
    <row r="98" spans="2:29" ht="24.95" customHeight="1" x14ac:dyDescent="0.35">
      <c r="B98" s="40"/>
      <c r="C98" s="26"/>
      <c r="D98" s="29"/>
      <c r="E98" s="30"/>
      <c r="F98" s="30"/>
      <c r="G98" s="30"/>
      <c r="H98" s="30"/>
      <c r="I98" s="24" t="str">
        <f t="shared" si="92"/>
        <v/>
      </c>
      <c r="J98" s="73"/>
      <c r="K98" s="27"/>
      <c r="L98" s="24"/>
      <c r="M98" s="22"/>
      <c r="N98" s="23" t="str">
        <f t="shared" si="128"/>
        <v/>
      </c>
      <c r="O98" s="23" t="str">
        <f t="shared" si="129"/>
        <v/>
      </c>
      <c r="P98" s="23" t="str">
        <f t="shared" si="130"/>
        <v/>
      </c>
      <c r="Q98" s="23" t="str">
        <f t="shared" si="131"/>
        <v/>
      </c>
      <c r="R98" s="23" t="str">
        <f t="shared" si="132"/>
        <v/>
      </c>
      <c r="S98" s="696" t="e">
        <f t="shared" si="95"/>
        <v>#VALUE!</v>
      </c>
      <c r="T98" s="23" t="str">
        <f t="shared" si="133"/>
        <v/>
      </c>
      <c r="U98" s="28"/>
      <c r="V98" s="28"/>
      <c r="W98" s="631"/>
      <c r="X98" s="24">
        <f t="shared" si="134"/>
        <v>0</v>
      </c>
      <c r="Y98" s="25">
        <f t="shared" si="135"/>
        <v>0</v>
      </c>
      <c r="Z98" s="73"/>
      <c r="AA98" s="665"/>
      <c r="AB98" s="665" t="str">
        <f t="shared" si="93"/>
        <v/>
      </c>
      <c r="AC98" s="665" t="str">
        <f t="shared" si="94"/>
        <v/>
      </c>
    </row>
    <row r="99" spans="2:29" ht="24.95" customHeight="1" x14ac:dyDescent="0.35">
      <c r="B99" s="40"/>
      <c r="C99" s="26"/>
      <c r="D99" s="29"/>
      <c r="E99" s="30"/>
      <c r="F99" s="30"/>
      <c r="G99" s="30"/>
      <c r="H99" s="30"/>
      <c r="I99" s="24" t="str">
        <f t="shared" si="92"/>
        <v/>
      </c>
      <c r="J99" s="73"/>
      <c r="K99" s="27"/>
      <c r="L99" s="24"/>
      <c r="M99" s="22"/>
      <c r="N99" s="23" t="str">
        <f t="shared" si="128"/>
        <v/>
      </c>
      <c r="O99" s="23" t="str">
        <f t="shared" si="129"/>
        <v/>
      </c>
      <c r="P99" s="23" t="str">
        <f t="shared" si="130"/>
        <v/>
      </c>
      <c r="Q99" s="23" t="str">
        <f t="shared" si="131"/>
        <v/>
      </c>
      <c r="R99" s="23" t="str">
        <f t="shared" si="132"/>
        <v/>
      </c>
      <c r="S99" s="696" t="e">
        <f t="shared" si="95"/>
        <v>#VALUE!</v>
      </c>
      <c r="T99" s="23" t="str">
        <f t="shared" si="133"/>
        <v/>
      </c>
      <c r="U99" s="28"/>
      <c r="V99" s="28"/>
      <c r="W99" s="631"/>
      <c r="X99" s="24">
        <f t="shared" si="134"/>
        <v>0</v>
      </c>
      <c r="Y99" s="25">
        <f t="shared" si="135"/>
        <v>0</v>
      </c>
      <c r="Z99" s="73"/>
      <c r="AA99" s="665"/>
      <c r="AB99" s="665" t="str">
        <f t="shared" si="93"/>
        <v/>
      </c>
      <c r="AC99" s="665" t="str">
        <f t="shared" si="94"/>
        <v/>
      </c>
    </row>
    <row r="100" spans="2:29" ht="24.95" customHeight="1" x14ac:dyDescent="0.35">
      <c r="B100" s="40"/>
      <c r="C100" s="26"/>
      <c r="D100" s="29"/>
      <c r="E100" s="30"/>
      <c r="F100" s="30"/>
      <c r="G100" s="30"/>
      <c r="H100" s="30"/>
      <c r="I100" s="24" t="str">
        <f t="shared" si="92"/>
        <v/>
      </c>
      <c r="J100" s="73"/>
      <c r="K100" s="27"/>
      <c r="L100" s="24"/>
      <c r="M100" s="22"/>
      <c r="N100" s="23" t="str">
        <f t="shared" si="128"/>
        <v/>
      </c>
      <c r="O100" s="23" t="str">
        <f t="shared" si="129"/>
        <v/>
      </c>
      <c r="P100" s="23" t="str">
        <f t="shared" si="130"/>
        <v/>
      </c>
      <c r="Q100" s="23" t="str">
        <f t="shared" si="131"/>
        <v/>
      </c>
      <c r="R100" s="23" t="str">
        <f t="shared" si="132"/>
        <v/>
      </c>
      <c r="S100" s="696" t="e">
        <f t="shared" si="95"/>
        <v>#VALUE!</v>
      </c>
      <c r="T100" s="23" t="str">
        <f t="shared" si="133"/>
        <v/>
      </c>
      <c r="U100" s="28"/>
      <c r="V100" s="28"/>
      <c r="W100" s="631"/>
      <c r="X100" s="24">
        <f t="shared" si="134"/>
        <v>0</v>
      </c>
      <c r="Y100" s="25">
        <f t="shared" si="135"/>
        <v>0</v>
      </c>
      <c r="Z100" s="73"/>
      <c r="AA100" s="665"/>
      <c r="AB100" s="665" t="str">
        <f t="shared" si="93"/>
        <v/>
      </c>
      <c r="AC100" s="665" t="str">
        <f t="shared" si="94"/>
        <v/>
      </c>
    </row>
    <row r="101" spans="2:29" ht="24.95" customHeight="1" x14ac:dyDescent="0.35">
      <c r="B101" s="40"/>
      <c r="C101" s="32"/>
      <c r="D101" s="35"/>
      <c r="E101" s="36"/>
      <c r="F101" s="36"/>
      <c r="G101" s="36"/>
      <c r="H101" s="29"/>
      <c r="I101" s="24" t="str">
        <f t="shared" si="92"/>
        <v/>
      </c>
      <c r="J101" s="73"/>
      <c r="K101" s="33"/>
      <c r="L101" s="24"/>
      <c r="M101" s="22"/>
      <c r="N101" s="23" t="str">
        <f t="shared" si="128"/>
        <v/>
      </c>
      <c r="O101" s="23" t="str">
        <f t="shared" si="129"/>
        <v/>
      </c>
      <c r="P101" s="23" t="str">
        <f t="shared" si="130"/>
        <v/>
      </c>
      <c r="Q101" s="23" t="str">
        <f t="shared" si="131"/>
        <v/>
      </c>
      <c r="R101" s="23" t="str">
        <f t="shared" si="132"/>
        <v/>
      </c>
      <c r="S101" s="696" t="e">
        <f t="shared" si="95"/>
        <v>#VALUE!</v>
      </c>
      <c r="T101" s="23" t="str">
        <f t="shared" si="133"/>
        <v/>
      </c>
      <c r="U101" s="34"/>
      <c r="V101" s="694"/>
      <c r="W101" s="631"/>
      <c r="X101" s="24">
        <f t="shared" si="134"/>
        <v>0</v>
      </c>
      <c r="Y101" s="25">
        <f t="shared" si="135"/>
        <v>0</v>
      </c>
      <c r="Z101" s="73"/>
      <c r="AA101" s="665"/>
      <c r="AB101" s="665" t="str">
        <f t="shared" si="93"/>
        <v/>
      </c>
      <c r="AC101" s="665" t="str">
        <f t="shared" si="94"/>
        <v/>
      </c>
    </row>
    <row r="102" spans="2:29" ht="24.95" customHeight="1" x14ac:dyDescent="0.35">
      <c r="B102" s="40"/>
      <c r="C102" s="43"/>
      <c r="D102" s="29"/>
      <c r="E102" s="44"/>
      <c r="F102" s="44"/>
      <c r="G102" s="44"/>
      <c r="H102" s="30"/>
      <c r="I102" s="24" t="str">
        <f t="shared" ref="I102:I133" si="136">IF(H102="","",VLOOKUP(H102,Applicator,2,0))</f>
        <v/>
      </c>
      <c r="J102" s="73"/>
      <c r="K102" s="41"/>
      <c r="L102" s="24"/>
      <c r="M102" s="22"/>
      <c r="N102" s="23" t="str">
        <f t="shared" ref="N102:N107" si="137">IF(M102="","",VLOOKUP(M102,cherry_list,2,0))</f>
        <v/>
      </c>
      <c r="O102" s="23" t="str">
        <f t="shared" ref="O102:O107" si="138">IF(M102="","",VLOOKUP(M102,cherry_list,3,0))</f>
        <v/>
      </c>
      <c r="P102" s="23" t="str">
        <f t="shared" ref="P102:P107" si="139">IF(M102="","",VLOOKUP(M102,cherry_list,4,0))</f>
        <v/>
      </c>
      <c r="Q102" s="23" t="str">
        <f t="shared" ref="Q102:Q107" si="140">IF(M102="","",VLOOKUP(M102,cherry_list,5,0))</f>
        <v/>
      </c>
      <c r="R102" s="23" t="str">
        <f t="shared" ref="R102:R107" si="141">IF(M102="","",VLOOKUP(M102,cherry_list,6,0))</f>
        <v/>
      </c>
      <c r="S102" s="696" t="e">
        <f t="shared" si="95"/>
        <v>#VALUE!</v>
      </c>
      <c r="T102" s="23" t="str">
        <f t="shared" ref="T102:T107" si="142">IF(M102="","",VLOOKUP(M102,cherry_list,7,0))</f>
        <v/>
      </c>
      <c r="U102" s="28"/>
      <c r="V102" s="28"/>
      <c r="W102" s="631"/>
      <c r="X102" s="24">
        <f t="shared" ref="X102:X107" si="143">U102*V102</f>
        <v>0</v>
      </c>
      <c r="Y102" s="25">
        <f t="shared" ref="Y102:Y107" si="144">W102</f>
        <v>0</v>
      </c>
      <c r="Z102" s="73"/>
      <c r="AA102" s="665"/>
      <c r="AB102" s="665" t="str">
        <f t="shared" si="93"/>
        <v/>
      </c>
      <c r="AC102" s="665" t="str">
        <f t="shared" si="94"/>
        <v/>
      </c>
    </row>
    <row r="103" spans="2:29" ht="24.95" customHeight="1" x14ac:dyDescent="0.35">
      <c r="B103" s="40"/>
      <c r="C103" s="26"/>
      <c r="D103" s="29"/>
      <c r="E103" s="30"/>
      <c r="F103" s="30"/>
      <c r="G103" s="30"/>
      <c r="H103" s="30"/>
      <c r="I103" s="24" t="str">
        <f t="shared" si="136"/>
        <v/>
      </c>
      <c r="J103" s="73"/>
      <c r="K103" s="27"/>
      <c r="L103" s="24"/>
      <c r="M103" s="22"/>
      <c r="N103" s="23" t="str">
        <f t="shared" si="137"/>
        <v/>
      </c>
      <c r="O103" s="23" t="str">
        <f t="shared" si="138"/>
        <v/>
      </c>
      <c r="P103" s="23" t="str">
        <f t="shared" si="139"/>
        <v/>
      </c>
      <c r="Q103" s="23" t="str">
        <f t="shared" si="140"/>
        <v/>
      </c>
      <c r="R103" s="23" t="str">
        <f t="shared" si="141"/>
        <v/>
      </c>
      <c r="S103" s="696" t="e">
        <f t="shared" si="95"/>
        <v>#VALUE!</v>
      </c>
      <c r="T103" s="23" t="str">
        <f t="shared" si="142"/>
        <v/>
      </c>
      <c r="U103" s="28"/>
      <c r="V103" s="28"/>
      <c r="W103" s="631"/>
      <c r="X103" s="24">
        <f t="shared" si="143"/>
        <v>0</v>
      </c>
      <c r="Y103" s="25">
        <f t="shared" si="144"/>
        <v>0</v>
      </c>
      <c r="Z103" s="73"/>
      <c r="AA103" s="665"/>
      <c r="AB103" s="665" t="str">
        <f t="shared" si="93"/>
        <v/>
      </c>
      <c r="AC103" s="665" t="str">
        <f t="shared" si="94"/>
        <v/>
      </c>
    </row>
    <row r="104" spans="2:29" ht="24.95" customHeight="1" x14ac:dyDescent="0.35">
      <c r="B104" s="40"/>
      <c r="C104" s="26"/>
      <c r="D104" s="29"/>
      <c r="E104" s="30"/>
      <c r="F104" s="30"/>
      <c r="G104" s="30"/>
      <c r="H104" s="30"/>
      <c r="I104" s="24" t="str">
        <f t="shared" si="136"/>
        <v/>
      </c>
      <c r="J104" s="73"/>
      <c r="K104" s="27"/>
      <c r="L104" s="24"/>
      <c r="M104" s="22"/>
      <c r="N104" s="23" t="str">
        <f t="shared" si="137"/>
        <v/>
      </c>
      <c r="O104" s="23" t="str">
        <f t="shared" si="138"/>
        <v/>
      </c>
      <c r="P104" s="23" t="str">
        <f t="shared" si="139"/>
        <v/>
      </c>
      <c r="Q104" s="23" t="str">
        <f t="shared" si="140"/>
        <v/>
      </c>
      <c r="R104" s="23" t="str">
        <f t="shared" si="141"/>
        <v/>
      </c>
      <c r="S104" s="696" t="e">
        <f t="shared" si="95"/>
        <v>#VALUE!</v>
      </c>
      <c r="T104" s="23" t="str">
        <f t="shared" si="142"/>
        <v/>
      </c>
      <c r="U104" s="28"/>
      <c r="V104" s="28"/>
      <c r="W104" s="631"/>
      <c r="X104" s="24">
        <f t="shared" si="143"/>
        <v>0</v>
      </c>
      <c r="Y104" s="25">
        <f t="shared" si="144"/>
        <v>0</v>
      </c>
      <c r="Z104" s="73"/>
      <c r="AA104" s="665"/>
      <c r="AB104" s="665" t="str">
        <f t="shared" si="93"/>
        <v/>
      </c>
      <c r="AC104" s="665" t="str">
        <f t="shared" si="94"/>
        <v/>
      </c>
    </row>
    <row r="105" spans="2:29" ht="24.95" customHeight="1" x14ac:dyDescent="0.35">
      <c r="B105" s="40"/>
      <c r="C105" s="26"/>
      <c r="D105" s="29"/>
      <c r="E105" s="30"/>
      <c r="F105" s="30"/>
      <c r="G105" s="30"/>
      <c r="H105" s="30"/>
      <c r="I105" s="24" t="str">
        <f t="shared" si="136"/>
        <v/>
      </c>
      <c r="J105" s="73"/>
      <c r="K105" s="27"/>
      <c r="L105" s="24"/>
      <c r="M105" s="22"/>
      <c r="N105" s="23" t="str">
        <f t="shared" si="137"/>
        <v/>
      </c>
      <c r="O105" s="23" t="str">
        <f t="shared" si="138"/>
        <v/>
      </c>
      <c r="P105" s="23" t="str">
        <f t="shared" si="139"/>
        <v/>
      </c>
      <c r="Q105" s="23" t="str">
        <f t="shared" si="140"/>
        <v/>
      </c>
      <c r="R105" s="23" t="str">
        <f t="shared" si="141"/>
        <v/>
      </c>
      <c r="S105" s="696" t="e">
        <f t="shared" si="95"/>
        <v>#VALUE!</v>
      </c>
      <c r="T105" s="23" t="str">
        <f t="shared" si="142"/>
        <v/>
      </c>
      <c r="U105" s="28"/>
      <c r="V105" s="28"/>
      <c r="W105" s="631"/>
      <c r="X105" s="24">
        <f t="shared" si="143"/>
        <v>0</v>
      </c>
      <c r="Y105" s="25">
        <f t="shared" si="144"/>
        <v>0</v>
      </c>
      <c r="Z105" s="73"/>
      <c r="AA105" s="665"/>
      <c r="AB105" s="665" t="str">
        <f t="shared" si="93"/>
        <v/>
      </c>
      <c r="AC105" s="665" t="str">
        <f t="shared" si="94"/>
        <v/>
      </c>
    </row>
    <row r="106" spans="2:29" ht="24.95" customHeight="1" x14ac:dyDescent="0.35">
      <c r="B106" s="40"/>
      <c r="C106" s="26"/>
      <c r="D106" s="29"/>
      <c r="E106" s="30"/>
      <c r="F106" s="30"/>
      <c r="G106" s="30"/>
      <c r="H106" s="30"/>
      <c r="I106" s="24" t="str">
        <f t="shared" si="136"/>
        <v/>
      </c>
      <c r="J106" s="73"/>
      <c r="K106" s="27"/>
      <c r="L106" s="24"/>
      <c r="M106" s="22"/>
      <c r="N106" s="23" t="str">
        <f t="shared" si="137"/>
        <v/>
      </c>
      <c r="O106" s="23" t="str">
        <f t="shared" si="138"/>
        <v/>
      </c>
      <c r="P106" s="23" t="str">
        <f t="shared" si="139"/>
        <v/>
      </c>
      <c r="Q106" s="23" t="str">
        <f t="shared" si="140"/>
        <v/>
      </c>
      <c r="R106" s="23" t="str">
        <f t="shared" si="141"/>
        <v/>
      </c>
      <c r="S106" s="696" t="e">
        <f t="shared" si="95"/>
        <v>#VALUE!</v>
      </c>
      <c r="T106" s="23" t="str">
        <f t="shared" si="142"/>
        <v/>
      </c>
      <c r="U106" s="28"/>
      <c r="V106" s="28"/>
      <c r="W106" s="631"/>
      <c r="X106" s="24">
        <f t="shared" si="143"/>
        <v>0</v>
      </c>
      <c r="Y106" s="25">
        <f t="shared" si="144"/>
        <v>0</v>
      </c>
      <c r="Z106" s="73"/>
      <c r="AA106" s="665"/>
      <c r="AB106" s="665" t="str">
        <f t="shared" si="93"/>
        <v/>
      </c>
      <c r="AC106" s="665" t="str">
        <f t="shared" si="94"/>
        <v/>
      </c>
    </row>
    <row r="107" spans="2:29" ht="24.95" customHeight="1" x14ac:dyDescent="0.35">
      <c r="B107" s="40"/>
      <c r="C107" s="32"/>
      <c r="D107" s="35"/>
      <c r="E107" s="36"/>
      <c r="F107" s="36"/>
      <c r="G107" s="36"/>
      <c r="H107" s="29"/>
      <c r="I107" s="24" t="str">
        <f t="shared" si="136"/>
        <v/>
      </c>
      <c r="J107" s="73"/>
      <c r="K107" s="33"/>
      <c r="L107" s="24"/>
      <c r="M107" s="22"/>
      <c r="N107" s="23" t="str">
        <f t="shared" si="137"/>
        <v/>
      </c>
      <c r="O107" s="23" t="str">
        <f t="shared" si="138"/>
        <v/>
      </c>
      <c r="P107" s="23" t="str">
        <f t="shared" si="139"/>
        <v/>
      </c>
      <c r="Q107" s="23" t="str">
        <f t="shared" si="140"/>
        <v/>
      </c>
      <c r="R107" s="23" t="str">
        <f t="shared" si="141"/>
        <v/>
      </c>
      <c r="S107" s="696" t="e">
        <f t="shared" si="95"/>
        <v>#VALUE!</v>
      </c>
      <c r="T107" s="23" t="str">
        <f t="shared" si="142"/>
        <v/>
      </c>
      <c r="U107" s="34"/>
      <c r="V107" s="694"/>
      <c r="W107" s="631"/>
      <c r="X107" s="24">
        <f t="shared" si="143"/>
        <v>0</v>
      </c>
      <c r="Y107" s="25">
        <f t="shared" si="144"/>
        <v>0</v>
      </c>
      <c r="Z107" s="73"/>
      <c r="AA107" s="665"/>
      <c r="AB107" s="665" t="str">
        <f t="shared" si="93"/>
        <v/>
      </c>
      <c r="AC107" s="665" t="str">
        <f t="shared" si="94"/>
        <v/>
      </c>
    </row>
    <row r="108" spans="2:29" ht="24.95" customHeight="1" x14ac:dyDescent="0.35">
      <c r="B108" s="40"/>
      <c r="C108" s="43"/>
      <c r="D108" s="29"/>
      <c r="E108" s="44"/>
      <c r="F108" s="44"/>
      <c r="G108" s="44"/>
      <c r="H108" s="30"/>
      <c r="I108" s="24" t="str">
        <f t="shared" si="136"/>
        <v/>
      </c>
      <c r="J108" s="73"/>
      <c r="K108" s="41"/>
      <c r="L108" s="24"/>
      <c r="M108" s="22"/>
      <c r="N108" s="23" t="str">
        <f t="shared" ref="N108:N113" si="145">IF(M108="","",VLOOKUP(M108,cherry_list,2,0))</f>
        <v/>
      </c>
      <c r="O108" s="23" t="str">
        <f t="shared" ref="O108:O113" si="146">IF(M108="","",VLOOKUP(M108,cherry_list,3,0))</f>
        <v/>
      </c>
      <c r="P108" s="23" t="str">
        <f t="shared" ref="P108:P113" si="147">IF(M108="","",VLOOKUP(M108,cherry_list,4,0))</f>
        <v/>
      </c>
      <c r="Q108" s="23" t="str">
        <f t="shared" ref="Q108:Q113" si="148">IF(M108="","",VLOOKUP(M108,cherry_list,5,0))</f>
        <v/>
      </c>
      <c r="R108" s="23" t="str">
        <f t="shared" ref="R108:R113" si="149">IF(M108="","",VLOOKUP(M108,cherry_list,6,0))</f>
        <v/>
      </c>
      <c r="S108" s="696" t="e">
        <f t="shared" si="95"/>
        <v>#VALUE!</v>
      </c>
      <c r="T108" s="23" t="str">
        <f t="shared" ref="T108:T113" si="150">IF(M108="","",VLOOKUP(M108,cherry_list,7,0))</f>
        <v/>
      </c>
      <c r="U108" s="28"/>
      <c r="V108" s="28"/>
      <c r="W108" s="631"/>
      <c r="X108" s="24">
        <f t="shared" ref="X108:X113" si="151">U108*V108</f>
        <v>0</v>
      </c>
      <c r="Y108" s="25">
        <f t="shared" ref="Y108:Y113" si="152">W108</f>
        <v>0</v>
      </c>
      <c r="Z108" s="73"/>
      <c r="AA108" s="665"/>
      <c r="AB108" s="665" t="str">
        <f t="shared" si="93"/>
        <v/>
      </c>
      <c r="AC108" s="665" t="str">
        <f t="shared" si="94"/>
        <v/>
      </c>
    </row>
    <row r="109" spans="2:29" ht="24.95" customHeight="1" x14ac:dyDescent="0.35">
      <c r="B109" s="40"/>
      <c r="C109" s="26"/>
      <c r="D109" s="29"/>
      <c r="E109" s="30"/>
      <c r="F109" s="30"/>
      <c r="G109" s="30"/>
      <c r="H109" s="30"/>
      <c r="I109" s="24" t="str">
        <f t="shared" si="136"/>
        <v/>
      </c>
      <c r="J109" s="73"/>
      <c r="K109" s="27"/>
      <c r="L109" s="24"/>
      <c r="M109" s="22"/>
      <c r="N109" s="23" t="str">
        <f t="shared" si="145"/>
        <v/>
      </c>
      <c r="O109" s="23" t="str">
        <f t="shared" si="146"/>
        <v/>
      </c>
      <c r="P109" s="23" t="str">
        <f t="shared" si="147"/>
        <v/>
      </c>
      <c r="Q109" s="23" t="str">
        <f t="shared" si="148"/>
        <v/>
      </c>
      <c r="R109" s="23" t="str">
        <f t="shared" si="149"/>
        <v/>
      </c>
      <c r="S109" s="696" t="e">
        <f t="shared" si="95"/>
        <v>#VALUE!</v>
      </c>
      <c r="T109" s="23" t="str">
        <f t="shared" si="150"/>
        <v/>
      </c>
      <c r="U109" s="28"/>
      <c r="V109" s="28"/>
      <c r="W109" s="631"/>
      <c r="X109" s="24">
        <f t="shared" si="151"/>
        <v>0</v>
      </c>
      <c r="Y109" s="25">
        <f t="shared" si="152"/>
        <v>0</v>
      </c>
      <c r="Z109" s="73"/>
      <c r="AA109" s="665"/>
      <c r="AB109" s="665" t="str">
        <f t="shared" si="93"/>
        <v/>
      </c>
      <c r="AC109" s="665" t="str">
        <f t="shared" si="94"/>
        <v/>
      </c>
    </row>
    <row r="110" spans="2:29" ht="24.95" customHeight="1" x14ac:dyDescent="0.35">
      <c r="B110" s="40"/>
      <c r="C110" s="26"/>
      <c r="D110" s="29"/>
      <c r="E110" s="30"/>
      <c r="F110" s="30"/>
      <c r="G110" s="30"/>
      <c r="H110" s="30"/>
      <c r="I110" s="24" t="str">
        <f t="shared" si="136"/>
        <v/>
      </c>
      <c r="J110" s="73"/>
      <c r="K110" s="27"/>
      <c r="L110" s="24"/>
      <c r="M110" s="22"/>
      <c r="N110" s="23" t="str">
        <f t="shared" si="145"/>
        <v/>
      </c>
      <c r="O110" s="23" t="str">
        <f t="shared" si="146"/>
        <v/>
      </c>
      <c r="P110" s="23" t="str">
        <f t="shared" si="147"/>
        <v/>
      </c>
      <c r="Q110" s="23" t="str">
        <f t="shared" si="148"/>
        <v/>
      </c>
      <c r="R110" s="23" t="str">
        <f t="shared" si="149"/>
        <v/>
      </c>
      <c r="S110" s="696" t="e">
        <f t="shared" si="95"/>
        <v>#VALUE!</v>
      </c>
      <c r="T110" s="23" t="str">
        <f t="shared" si="150"/>
        <v/>
      </c>
      <c r="U110" s="28"/>
      <c r="V110" s="28"/>
      <c r="W110" s="631"/>
      <c r="X110" s="24">
        <f t="shared" si="151"/>
        <v>0</v>
      </c>
      <c r="Y110" s="25">
        <f t="shared" si="152"/>
        <v>0</v>
      </c>
      <c r="Z110" s="73"/>
      <c r="AA110" s="665"/>
      <c r="AB110" s="665" t="str">
        <f t="shared" si="93"/>
        <v/>
      </c>
      <c r="AC110" s="665" t="str">
        <f t="shared" si="94"/>
        <v/>
      </c>
    </row>
    <row r="111" spans="2:29" ht="24.95" customHeight="1" x14ac:dyDescent="0.35">
      <c r="B111" s="40"/>
      <c r="C111" s="26"/>
      <c r="D111" s="29"/>
      <c r="E111" s="30"/>
      <c r="F111" s="30"/>
      <c r="G111" s="30"/>
      <c r="H111" s="30"/>
      <c r="I111" s="24" t="str">
        <f t="shared" si="136"/>
        <v/>
      </c>
      <c r="J111" s="73"/>
      <c r="K111" s="27"/>
      <c r="L111" s="24"/>
      <c r="M111" s="22"/>
      <c r="N111" s="23" t="str">
        <f t="shared" si="145"/>
        <v/>
      </c>
      <c r="O111" s="23" t="str">
        <f t="shared" si="146"/>
        <v/>
      </c>
      <c r="P111" s="23" t="str">
        <f t="shared" si="147"/>
        <v/>
      </c>
      <c r="Q111" s="23" t="str">
        <f t="shared" si="148"/>
        <v/>
      </c>
      <c r="R111" s="23" t="str">
        <f t="shared" si="149"/>
        <v/>
      </c>
      <c r="S111" s="696" t="e">
        <f t="shared" si="95"/>
        <v>#VALUE!</v>
      </c>
      <c r="T111" s="23" t="str">
        <f t="shared" si="150"/>
        <v/>
      </c>
      <c r="U111" s="28"/>
      <c r="V111" s="28"/>
      <c r="W111" s="631"/>
      <c r="X111" s="24">
        <f t="shared" si="151"/>
        <v>0</v>
      </c>
      <c r="Y111" s="25">
        <f t="shared" si="152"/>
        <v>0</v>
      </c>
      <c r="Z111" s="73"/>
      <c r="AA111" s="665"/>
      <c r="AB111" s="665" t="str">
        <f t="shared" si="93"/>
        <v/>
      </c>
      <c r="AC111" s="665" t="str">
        <f t="shared" si="94"/>
        <v/>
      </c>
    </row>
    <row r="112" spans="2:29" ht="24.95" customHeight="1" x14ac:dyDescent="0.35">
      <c r="B112" s="40"/>
      <c r="C112" s="26"/>
      <c r="D112" s="29"/>
      <c r="E112" s="30"/>
      <c r="F112" s="30"/>
      <c r="G112" s="30"/>
      <c r="H112" s="30"/>
      <c r="I112" s="24" t="str">
        <f t="shared" si="136"/>
        <v/>
      </c>
      <c r="J112" s="73"/>
      <c r="K112" s="27"/>
      <c r="L112" s="24"/>
      <c r="M112" s="22"/>
      <c r="N112" s="23" t="str">
        <f t="shared" si="145"/>
        <v/>
      </c>
      <c r="O112" s="23" t="str">
        <f t="shared" si="146"/>
        <v/>
      </c>
      <c r="P112" s="23" t="str">
        <f t="shared" si="147"/>
        <v/>
      </c>
      <c r="Q112" s="23" t="str">
        <f t="shared" si="148"/>
        <v/>
      </c>
      <c r="R112" s="23" t="str">
        <f t="shared" si="149"/>
        <v/>
      </c>
      <c r="S112" s="696" t="e">
        <f t="shared" si="95"/>
        <v>#VALUE!</v>
      </c>
      <c r="T112" s="23" t="str">
        <f t="shared" si="150"/>
        <v/>
      </c>
      <c r="U112" s="28"/>
      <c r="V112" s="28"/>
      <c r="W112" s="631"/>
      <c r="X112" s="24">
        <f t="shared" si="151"/>
        <v>0</v>
      </c>
      <c r="Y112" s="25">
        <f t="shared" si="152"/>
        <v>0</v>
      </c>
      <c r="Z112" s="73"/>
      <c r="AA112" s="665"/>
      <c r="AB112" s="665" t="str">
        <f t="shared" si="93"/>
        <v/>
      </c>
      <c r="AC112" s="665" t="str">
        <f t="shared" si="94"/>
        <v/>
      </c>
    </row>
    <row r="113" spans="1:29" ht="24.95" customHeight="1" x14ac:dyDescent="0.35">
      <c r="B113" s="40"/>
      <c r="C113" s="32"/>
      <c r="D113" s="35"/>
      <c r="E113" s="36"/>
      <c r="F113" s="36"/>
      <c r="G113" s="36"/>
      <c r="H113" s="29"/>
      <c r="I113" s="24" t="str">
        <f t="shared" si="136"/>
        <v/>
      </c>
      <c r="J113" s="73"/>
      <c r="K113" s="33"/>
      <c r="L113" s="24"/>
      <c r="M113" s="22"/>
      <c r="N113" s="23" t="str">
        <f t="shared" si="145"/>
        <v/>
      </c>
      <c r="O113" s="23" t="str">
        <f t="shared" si="146"/>
        <v/>
      </c>
      <c r="P113" s="23" t="str">
        <f t="shared" si="147"/>
        <v/>
      </c>
      <c r="Q113" s="23" t="str">
        <f t="shared" si="148"/>
        <v/>
      </c>
      <c r="R113" s="23" t="str">
        <f t="shared" si="149"/>
        <v/>
      </c>
      <c r="S113" s="696" t="e">
        <f t="shared" si="95"/>
        <v>#VALUE!</v>
      </c>
      <c r="T113" s="23" t="str">
        <f t="shared" si="150"/>
        <v/>
      </c>
      <c r="U113" s="34"/>
      <c r="V113" s="694"/>
      <c r="W113" s="631"/>
      <c r="X113" s="24">
        <f t="shared" si="151"/>
        <v>0</v>
      </c>
      <c r="Y113" s="25">
        <f t="shared" si="152"/>
        <v>0</v>
      </c>
      <c r="Z113" s="73"/>
      <c r="AA113" s="665"/>
      <c r="AB113" s="665" t="str">
        <f t="shared" si="93"/>
        <v/>
      </c>
      <c r="AC113" s="665" t="str">
        <f t="shared" si="94"/>
        <v/>
      </c>
    </row>
    <row r="114" spans="1:29" ht="24.95" customHeight="1" x14ac:dyDescent="0.35">
      <c r="A114" s="2"/>
      <c r="B114" s="40"/>
      <c r="C114" s="43"/>
      <c r="D114" s="29"/>
      <c r="E114" s="44"/>
      <c r="F114" s="44"/>
      <c r="G114" s="44"/>
      <c r="H114" s="30"/>
      <c r="I114" s="24" t="str">
        <f t="shared" si="136"/>
        <v/>
      </c>
      <c r="J114" s="73"/>
      <c r="K114" s="41"/>
      <c r="L114" s="24"/>
      <c r="M114" s="22"/>
      <c r="N114" s="23" t="str">
        <f t="shared" ref="N114:N119" si="153">IF(M114="","",VLOOKUP(M114,cherry_list,2,0))</f>
        <v/>
      </c>
      <c r="O114" s="23" t="str">
        <f t="shared" ref="O114:O119" si="154">IF(M114="","",VLOOKUP(M114,cherry_list,3,0))</f>
        <v/>
      </c>
      <c r="P114" s="23" t="str">
        <f t="shared" ref="P114:P119" si="155">IF(M114="","",VLOOKUP(M114,cherry_list,4,0))</f>
        <v/>
      </c>
      <c r="Q114" s="23" t="str">
        <f t="shared" ref="Q114:Q119" si="156">IF(M114="","",VLOOKUP(M114,cherry_list,5,0))</f>
        <v/>
      </c>
      <c r="R114" s="23" t="str">
        <f t="shared" ref="R114:R119" si="157">IF(M114="","",VLOOKUP(M114,cherry_list,6,0))</f>
        <v/>
      </c>
      <c r="S114" s="696" t="e">
        <f t="shared" si="95"/>
        <v>#VALUE!</v>
      </c>
      <c r="T114" s="23" t="str">
        <f t="shared" ref="T114:T119" si="158">IF(M114="","",VLOOKUP(M114,cherry_list,7,0))</f>
        <v/>
      </c>
      <c r="U114" s="28"/>
      <c r="V114" s="28"/>
      <c r="W114" s="631"/>
      <c r="X114" s="24">
        <f t="shared" ref="X114:X119" si="159">U114*V114</f>
        <v>0</v>
      </c>
      <c r="Y114" s="25">
        <f t="shared" ref="Y114:Y119" si="160">W114</f>
        <v>0</v>
      </c>
      <c r="Z114" s="73"/>
      <c r="AA114" s="665"/>
      <c r="AB114" s="665" t="str">
        <f t="shared" si="93"/>
        <v/>
      </c>
      <c r="AC114" s="665" t="str">
        <f t="shared" si="94"/>
        <v/>
      </c>
    </row>
    <row r="115" spans="1:29" ht="24.95" customHeight="1" x14ac:dyDescent="0.35">
      <c r="A115" s="2"/>
      <c r="B115" s="40"/>
      <c r="C115" s="26"/>
      <c r="D115" s="29"/>
      <c r="E115" s="30"/>
      <c r="F115" s="30"/>
      <c r="G115" s="30"/>
      <c r="H115" s="30"/>
      <c r="I115" s="24" t="str">
        <f t="shared" si="136"/>
        <v/>
      </c>
      <c r="J115" s="73"/>
      <c r="K115" s="27"/>
      <c r="L115" s="24"/>
      <c r="M115" s="22"/>
      <c r="N115" s="23" t="str">
        <f t="shared" si="153"/>
        <v/>
      </c>
      <c r="O115" s="23" t="str">
        <f t="shared" si="154"/>
        <v/>
      </c>
      <c r="P115" s="23" t="str">
        <f t="shared" si="155"/>
        <v/>
      </c>
      <c r="Q115" s="23" t="str">
        <f t="shared" si="156"/>
        <v/>
      </c>
      <c r="R115" s="23" t="str">
        <f t="shared" si="157"/>
        <v/>
      </c>
      <c r="S115" s="696" t="e">
        <f t="shared" si="95"/>
        <v>#VALUE!</v>
      </c>
      <c r="T115" s="23" t="str">
        <f t="shared" si="158"/>
        <v/>
      </c>
      <c r="U115" s="28"/>
      <c r="V115" s="28"/>
      <c r="W115" s="631"/>
      <c r="X115" s="24">
        <f t="shared" si="159"/>
        <v>0</v>
      </c>
      <c r="Y115" s="25">
        <f t="shared" si="160"/>
        <v>0</v>
      </c>
      <c r="Z115" s="73"/>
      <c r="AA115" s="665"/>
      <c r="AB115" s="665" t="str">
        <f t="shared" si="93"/>
        <v/>
      </c>
      <c r="AC115" s="665" t="str">
        <f t="shared" si="94"/>
        <v/>
      </c>
    </row>
    <row r="116" spans="1:29" ht="24.95" customHeight="1" x14ac:dyDescent="0.35">
      <c r="A116" s="2"/>
      <c r="B116" s="40"/>
      <c r="C116" s="26"/>
      <c r="D116" s="29"/>
      <c r="E116" s="30"/>
      <c r="F116" s="30"/>
      <c r="G116" s="30"/>
      <c r="H116" s="30"/>
      <c r="I116" s="24" t="str">
        <f t="shared" si="136"/>
        <v/>
      </c>
      <c r="J116" s="73"/>
      <c r="K116" s="27"/>
      <c r="L116" s="24"/>
      <c r="M116" s="22"/>
      <c r="N116" s="23" t="str">
        <f t="shared" si="153"/>
        <v/>
      </c>
      <c r="O116" s="23" t="str">
        <f t="shared" si="154"/>
        <v/>
      </c>
      <c r="P116" s="23" t="str">
        <f t="shared" si="155"/>
        <v/>
      </c>
      <c r="Q116" s="23" t="str">
        <f t="shared" si="156"/>
        <v/>
      </c>
      <c r="R116" s="23" t="str">
        <f t="shared" si="157"/>
        <v/>
      </c>
      <c r="S116" s="696" t="e">
        <f t="shared" si="95"/>
        <v>#VALUE!</v>
      </c>
      <c r="T116" s="23" t="str">
        <f t="shared" si="158"/>
        <v/>
      </c>
      <c r="U116" s="28"/>
      <c r="V116" s="28"/>
      <c r="W116" s="631"/>
      <c r="X116" s="24">
        <f t="shared" si="159"/>
        <v>0</v>
      </c>
      <c r="Y116" s="25">
        <f t="shared" si="160"/>
        <v>0</v>
      </c>
      <c r="Z116" s="73"/>
      <c r="AA116" s="665"/>
      <c r="AB116" s="665" t="str">
        <f t="shared" si="93"/>
        <v/>
      </c>
      <c r="AC116" s="665" t="str">
        <f t="shared" si="94"/>
        <v/>
      </c>
    </row>
    <row r="117" spans="1:29" ht="24.95" customHeight="1" x14ac:dyDescent="0.35">
      <c r="A117" s="2"/>
      <c r="B117" s="40"/>
      <c r="C117" s="26"/>
      <c r="D117" s="29"/>
      <c r="E117" s="30"/>
      <c r="F117" s="30"/>
      <c r="G117" s="30"/>
      <c r="H117" s="30"/>
      <c r="I117" s="24" t="str">
        <f t="shared" si="136"/>
        <v/>
      </c>
      <c r="J117" s="73"/>
      <c r="K117" s="27"/>
      <c r="L117" s="24"/>
      <c r="M117" s="22"/>
      <c r="N117" s="23" t="str">
        <f t="shared" si="153"/>
        <v/>
      </c>
      <c r="O117" s="23" t="str">
        <f t="shared" si="154"/>
        <v/>
      </c>
      <c r="P117" s="23" t="str">
        <f t="shared" si="155"/>
        <v/>
      </c>
      <c r="Q117" s="23" t="str">
        <f t="shared" si="156"/>
        <v/>
      </c>
      <c r="R117" s="23" t="str">
        <f t="shared" si="157"/>
        <v/>
      </c>
      <c r="S117" s="696" t="e">
        <f t="shared" si="95"/>
        <v>#VALUE!</v>
      </c>
      <c r="T117" s="23" t="str">
        <f t="shared" si="158"/>
        <v/>
      </c>
      <c r="U117" s="28"/>
      <c r="V117" s="28"/>
      <c r="W117" s="631"/>
      <c r="X117" s="24">
        <f t="shared" si="159"/>
        <v>0</v>
      </c>
      <c r="Y117" s="25">
        <f t="shared" si="160"/>
        <v>0</v>
      </c>
      <c r="Z117" s="73"/>
      <c r="AA117" s="665"/>
      <c r="AB117" s="665" t="str">
        <f t="shared" si="93"/>
        <v/>
      </c>
      <c r="AC117" s="665" t="str">
        <f t="shared" si="94"/>
        <v/>
      </c>
    </row>
    <row r="118" spans="1:29" ht="24.95" customHeight="1" x14ac:dyDescent="0.35">
      <c r="A118" s="2"/>
      <c r="B118" s="40"/>
      <c r="C118" s="26"/>
      <c r="D118" s="29"/>
      <c r="E118" s="30"/>
      <c r="F118" s="30"/>
      <c r="G118" s="30"/>
      <c r="H118" s="30"/>
      <c r="I118" s="24" t="str">
        <f t="shared" si="136"/>
        <v/>
      </c>
      <c r="J118" s="73"/>
      <c r="K118" s="27"/>
      <c r="L118" s="24"/>
      <c r="M118" s="22"/>
      <c r="N118" s="23" t="str">
        <f t="shared" si="153"/>
        <v/>
      </c>
      <c r="O118" s="23" t="str">
        <f t="shared" si="154"/>
        <v/>
      </c>
      <c r="P118" s="23" t="str">
        <f t="shared" si="155"/>
        <v/>
      </c>
      <c r="Q118" s="23" t="str">
        <f t="shared" si="156"/>
        <v/>
      </c>
      <c r="R118" s="23" t="str">
        <f t="shared" si="157"/>
        <v/>
      </c>
      <c r="S118" s="696" t="e">
        <f t="shared" si="95"/>
        <v>#VALUE!</v>
      </c>
      <c r="T118" s="23" t="str">
        <f t="shared" si="158"/>
        <v/>
      </c>
      <c r="U118" s="28"/>
      <c r="V118" s="28"/>
      <c r="W118" s="631"/>
      <c r="X118" s="24">
        <f t="shared" si="159"/>
        <v>0</v>
      </c>
      <c r="Y118" s="25">
        <f t="shared" si="160"/>
        <v>0</v>
      </c>
      <c r="Z118" s="73"/>
      <c r="AA118" s="665"/>
      <c r="AB118" s="665" t="str">
        <f t="shared" si="93"/>
        <v/>
      </c>
      <c r="AC118" s="665" t="str">
        <f t="shared" si="94"/>
        <v/>
      </c>
    </row>
    <row r="119" spans="1:29" ht="24.95" customHeight="1" x14ac:dyDescent="0.35">
      <c r="A119" s="2"/>
      <c r="B119" s="40"/>
      <c r="C119" s="32"/>
      <c r="D119" s="35"/>
      <c r="E119" s="36"/>
      <c r="F119" s="36"/>
      <c r="G119" s="36"/>
      <c r="H119" s="29"/>
      <c r="I119" s="24" t="str">
        <f t="shared" si="136"/>
        <v/>
      </c>
      <c r="J119" s="73"/>
      <c r="K119" s="33"/>
      <c r="L119" s="24"/>
      <c r="M119" s="22"/>
      <c r="N119" s="23" t="str">
        <f t="shared" si="153"/>
        <v/>
      </c>
      <c r="O119" s="23" t="str">
        <f t="shared" si="154"/>
        <v/>
      </c>
      <c r="P119" s="23" t="str">
        <f t="shared" si="155"/>
        <v/>
      </c>
      <c r="Q119" s="23" t="str">
        <f t="shared" si="156"/>
        <v/>
      </c>
      <c r="R119" s="23" t="str">
        <f t="shared" si="157"/>
        <v/>
      </c>
      <c r="S119" s="696" t="e">
        <f t="shared" si="95"/>
        <v>#VALUE!</v>
      </c>
      <c r="T119" s="23" t="str">
        <f t="shared" si="158"/>
        <v/>
      </c>
      <c r="U119" s="34"/>
      <c r="V119" s="694"/>
      <c r="W119" s="631"/>
      <c r="X119" s="24">
        <f t="shared" si="159"/>
        <v>0</v>
      </c>
      <c r="Y119" s="25">
        <f t="shared" si="160"/>
        <v>0</v>
      </c>
      <c r="Z119" s="73"/>
      <c r="AA119" s="665"/>
      <c r="AB119" s="665" t="str">
        <f t="shared" si="93"/>
        <v/>
      </c>
      <c r="AC119" s="665" t="str">
        <f t="shared" si="94"/>
        <v/>
      </c>
    </row>
    <row r="120" spans="1:29" ht="24.95" customHeight="1" x14ac:dyDescent="0.35">
      <c r="A120" s="2"/>
      <c r="B120" s="40"/>
      <c r="C120" s="43"/>
      <c r="D120" s="29"/>
      <c r="E120" s="44"/>
      <c r="F120" s="44"/>
      <c r="G120" s="44"/>
      <c r="H120" s="30"/>
      <c r="I120" s="24" t="str">
        <f t="shared" si="136"/>
        <v/>
      </c>
      <c r="J120" s="73"/>
      <c r="K120" s="41"/>
      <c r="L120" s="24"/>
      <c r="M120" s="22"/>
      <c r="N120" s="23" t="str">
        <f t="shared" ref="N120:N125" si="161">IF(M120="","",VLOOKUP(M120,cherry_list,2,0))</f>
        <v/>
      </c>
      <c r="O120" s="23" t="str">
        <f t="shared" ref="O120:O125" si="162">IF(M120="","",VLOOKUP(M120,cherry_list,3,0))</f>
        <v/>
      </c>
      <c r="P120" s="23" t="str">
        <f t="shared" ref="P120:P125" si="163">IF(M120="","",VLOOKUP(M120,cherry_list,4,0))</f>
        <v/>
      </c>
      <c r="Q120" s="23" t="str">
        <f t="shared" ref="Q120:Q125" si="164">IF(M120="","",VLOOKUP(M120,cherry_list,5,0))</f>
        <v/>
      </c>
      <c r="R120" s="23" t="str">
        <f t="shared" ref="R120:R125" si="165">IF(M120="","",VLOOKUP(M120,cherry_list,6,0))</f>
        <v/>
      </c>
      <c r="S120" s="696" t="e">
        <f t="shared" si="95"/>
        <v>#VALUE!</v>
      </c>
      <c r="T120" s="23" t="str">
        <f t="shared" ref="T120:T125" si="166">IF(M120="","",VLOOKUP(M120,cherry_list,7,0))</f>
        <v/>
      </c>
      <c r="U120" s="28"/>
      <c r="V120" s="28"/>
      <c r="W120" s="631"/>
      <c r="X120" s="24">
        <f t="shared" ref="X120:X125" si="167">U120*V120</f>
        <v>0</v>
      </c>
      <c r="Y120" s="25">
        <f t="shared" ref="Y120:Y125" si="168">W120</f>
        <v>0</v>
      </c>
      <c r="Z120" s="73"/>
      <c r="AA120" s="665"/>
      <c r="AB120" s="665" t="str">
        <f t="shared" si="93"/>
        <v/>
      </c>
      <c r="AC120" s="665" t="str">
        <f t="shared" si="94"/>
        <v/>
      </c>
    </row>
    <row r="121" spans="1:29" ht="24.95" customHeight="1" x14ac:dyDescent="0.35">
      <c r="A121" s="2"/>
      <c r="B121" s="40"/>
      <c r="C121" s="26"/>
      <c r="D121" s="29"/>
      <c r="E121" s="30"/>
      <c r="F121" s="30"/>
      <c r="G121" s="30"/>
      <c r="H121" s="30"/>
      <c r="I121" s="24" t="str">
        <f t="shared" si="136"/>
        <v/>
      </c>
      <c r="J121" s="73"/>
      <c r="K121" s="27"/>
      <c r="L121" s="24"/>
      <c r="M121" s="22"/>
      <c r="N121" s="23" t="str">
        <f t="shared" si="161"/>
        <v/>
      </c>
      <c r="O121" s="23" t="str">
        <f t="shared" si="162"/>
        <v/>
      </c>
      <c r="P121" s="23" t="str">
        <f t="shared" si="163"/>
        <v/>
      </c>
      <c r="Q121" s="23" t="str">
        <f t="shared" si="164"/>
        <v/>
      </c>
      <c r="R121" s="23" t="str">
        <f t="shared" si="165"/>
        <v/>
      </c>
      <c r="S121" s="696" t="e">
        <f t="shared" si="95"/>
        <v>#VALUE!</v>
      </c>
      <c r="T121" s="23" t="str">
        <f t="shared" si="166"/>
        <v/>
      </c>
      <c r="U121" s="28"/>
      <c r="V121" s="28"/>
      <c r="W121" s="631"/>
      <c r="X121" s="24">
        <f t="shared" si="167"/>
        <v>0</v>
      </c>
      <c r="Y121" s="25">
        <f t="shared" si="168"/>
        <v>0</v>
      </c>
      <c r="Z121" s="73"/>
      <c r="AA121" s="665"/>
      <c r="AB121" s="665" t="str">
        <f t="shared" si="93"/>
        <v/>
      </c>
      <c r="AC121" s="665" t="str">
        <f t="shared" si="94"/>
        <v/>
      </c>
    </row>
    <row r="122" spans="1:29" ht="24.95" customHeight="1" x14ac:dyDescent="0.35">
      <c r="A122" s="2"/>
      <c r="B122" s="40"/>
      <c r="C122" s="26"/>
      <c r="D122" s="29"/>
      <c r="E122" s="30"/>
      <c r="F122" s="30"/>
      <c r="G122" s="30"/>
      <c r="H122" s="30"/>
      <c r="I122" s="24" t="str">
        <f t="shared" si="136"/>
        <v/>
      </c>
      <c r="J122" s="73"/>
      <c r="K122" s="27"/>
      <c r="L122" s="24"/>
      <c r="M122" s="22"/>
      <c r="N122" s="23" t="str">
        <f t="shared" si="161"/>
        <v/>
      </c>
      <c r="O122" s="23" t="str">
        <f t="shared" si="162"/>
        <v/>
      </c>
      <c r="P122" s="23" t="str">
        <f t="shared" si="163"/>
        <v/>
      </c>
      <c r="Q122" s="23" t="str">
        <f t="shared" si="164"/>
        <v/>
      </c>
      <c r="R122" s="23" t="str">
        <f t="shared" si="165"/>
        <v/>
      </c>
      <c r="S122" s="696" t="e">
        <f t="shared" si="95"/>
        <v>#VALUE!</v>
      </c>
      <c r="T122" s="23" t="str">
        <f t="shared" si="166"/>
        <v/>
      </c>
      <c r="U122" s="28"/>
      <c r="V122" s="28"/>
      <c r="W122" s="631"/>
      <c r="X122" s="24">
        <f t="shared" si="167"/>
        <v>0</v>
      </c>
      <c r="Y122" s="25">
        <f t="shared" si="168"/>
        <v>0</v>
      </c>
      <c r="Z122" s="73"/>
      <c r="AA122" s="665"/>
      <c r="AB122" s="665" t="str">
        <f t="shared" si="93"/>
        <v/>
      </c>
      <c r="AC122" s="665" t="str">
        <f t="shared" si="94"/>
        <v/>
      </c>
    </row>
    <row r="123" spans="1:29" ht="24.95" customHeight="1" x14ac:dyDescent="0.35">
      <c r="A123" s="2"/>
      <c r="B123" s="40"/>
      <c r="C123" s="26"/>
      <c r="D123" s="29"/>
      <c r="E123" s="30"/>
      <c r="F123" s="30"/>
      <c r="G123" s="30"/>
      <c r="H123" s="30"/>
      <c r="I123" s="24" t="str">
        <f t="shared" si="136"/>
        <v/>
      </c>
      <c r="J123" s="73"/>
      <c r="K123" s="27"/>
      <c r="L123" s="24"/>
      <c r="M123" s="22"/>
      <c r="N123" s="23" t="str">
        <f t="shared" si="161"/>
        <v/>
      </c>
      <c r="O123" s="23" t="str">
        <f t="shared" si="162"/>
        <v/>
      </c>
      <c r="P123" s="23" t="str">
        <f t="shared" si="163"/>
        <v/>
      </c>
      <c r="Q123" s="23" t="str">
        <f t="shared" si="164"/>
        <v/>
      </c>
      <c r="R123" s="23" t="str">
        <f t="shared" si="165"/>
        <v/>
      </c>
      <c r="S123" s="696" t="e">
        <f t="shared" si="95"/>
        <v>#VALUE!</v>
      </c>
      <c r="T123" s="23" t="str">
        <f t="shared" si="166"/>
        <v/>
      </c>
      <c r="U123" s="28"/>
      <c r="V123" s="28"/>
      <c r="W123" s="631"/>
      <c r="X123" s="24">
        <f t="shared" si="167"/>
        <v>0</v>
      </c>
      <c r="Y123" s="25">
        <f t="shared" si="168"/>
        <v>0</v>
      </c>
      <c r="Z123" s="73"/>
      <c r="AA123" s="665"/>
      <c r="AB123" s="665" t="str">
        <f t="shared" si="93"/>
        <v/>
      </c>
      <c r="AC123" s="665" t="str">
        <f t="shared" si="94"/>
        <v/>
      </c>
    </row>
    <row r="124" spans="1:29" ht="24.95" customHeight="1" x14ac:dyDescent="0.35">
      <c r="A124" s="2"/>
      <c r="B124" s="40"/>
      <c r="C124" s="26"/>
      <c r="D124" s="29"/>
      <c r="E124" s="30"/>
      <c r="F124" s="30"/>
      <c r="G124" s="30"/>
      <c r="H124" s="30"/>
      <c r="I124" s="24" t="str">
        <f t="shared" si="136"/>
        <v/>
      </c>
      <c r="J124" s="73"/>
      <c r="K124" s="27"/>
      <c r="L124" s="24"/>
      <c r="M124" s="22"/>
      <c r="N124" s="23" t="str">
        <f t="shared" si="161"/>
        <v/>
      </c>
      <c r="O124" s="23" t="str">
        <f t="shared" si="162"/>
        <v/>
      </c>
      <c r="P124" s="23" t="str">
        <f t="shared" si="163"/>
        <v/>
      </c>
      <c r="Q124" s="23" t="str">
        <f t="shared" si="164"/>
        <v/>
      </c>
      <c r="R124" s="23" t="str">
        <f t="shared" si="165"/>
        <v/>
      </c>
      <c r="S124" s="696" t="e">
        <f t="shared" si="95"/>
        <v>#VALUE!</v>
      </c>
      <c r="T124" s="23" t="str">
        <f t="shared" si="166"/>
        <v/>
      </c>
      <c r="U124" s="28"/>
      <c r="V124" s="28"/>
      <c r="W124" s="631"/>
      <c r="X124" s="24">
        <f t="shared" si="167"/>
        <v>0</v>
      </c>
      <c r="Y124" s="25">
        <f t="shared" si="168"/>
        <v>0</v>
      </c>
      <c r="Z124" s="73"/>
      <c r="AA124" s="665"/>
      <c r="AB124" s="665" t="str">
        <f t="shared" si="93"/>
        <v/>
      </c>
      <c r="AC124" s="665" t="str">
        <f t="shared" si="94"/>
        <v/>
      </c>
    </row>
    <row r="125" spans="1:29" ht="24.95" customHeight="1" x14ac:dyDescent="0.35">
      <c r="A125" s="2"/>
      <c r="B125" s="40"/>
      <c r="C125" s="32"/>
      <c r="D125" s="35"/>
      <c r="E125" s="36"/>
      <c r="F125" s="36"/>
      <c r="G125" s="36"/>
      <c r="H125" s="36"/>
      <c r="I125" s="24" t="str">
        <f t="shared" si="136"/>
        <v/>
      </c>
      <c r="J125" s="73"/>
      <c r="K125" s="33"/>
      <c r="L125" s="24"/>
      <c r="M125" s="22"/>
      <c r="N125" s="23" t="str">
        <f t="shared" si="161"/>
        <v/>
      </c>
      <c r="O125" s="23" t="str">
        <f t="shared" si="162"/>
        <v/>
      </c>
      <c r="P125" s="23" t="str">
        <f t="shared" si="163"/>
        <v/>
      </c>
      <c r="Q125" s="23" t="str">
        <f t="shared" si="164"/>
        <v/>
      </c>
      <c r="R125" s="23" t="str">
        <f t="shared" si="165"/>
        <v/>
      </c>
      <c r="S125" s="696" t="e">
        <f t="shared" si="95"/>
        <v>#VALUE!</v>
      </c>
      <c r="T125" s="23" t="str">
        <f t="shared" si="166"/>
        <v/>
      </c>
      <c r="U125" s="34"/>
      <c r="V125" s="694"/>
      <c r="W125" s="631"/>
      <c r="X125" s="24">
        <f t="shared" si="167"/>
        <v>0</v>
      </c>
      <c r="Y125" s="25">
        <f t="shared" si="168"/>
        <v>0</v>
      </c>
      <c r="Z125" s="73"/>
      <c r="AA125" s="665"/>
      <c r="AB125" s="665" t="str">
        <f t="shared" si="93"/>
        <v/>
      </c>
      <c r="AC125" s="665" t="str">
        <f t="shared" si="94"/>
        <v/>
      </c>
    </row>
    <row r="126" spans="1:29" ht="24.95" customHeight="1" x14ac:dyDescent="0.35">
      <c r="A126" s="2"/>
      <c r="B126" s="40"/>
      <c r="C126" s="43"/>
      <c r="D126" s="29"/>
      <c r="E126" s="44"/>
      <c r="F126" s="44"/>
      <c r="G126" s="44"/>
      <c r="H126" s="29"/>
      <c r="I126" s="24" t="str">
        <f t="shared" si="136"/>
        <v/>
      </c>
      <c r="J126" s="73"/>
      <c r="K126" s="41"/>
      <c r="L126" s="24"/>
      <c r="M126" s="22"/>
      <c r="N126" s="23" t="str">
        <f t="shared" ref="N126:N131" si="169">IF(M126="","",VLOOKUP(M126,cherry_list,2,0))</f>
        <v/>
      </c>
      <c r="O126" s="23" t="str">
        <f t="shared" ref="O126:O131" si="170">IF(M126="","",VLOOKUP(M126,cherry_list,3,0))</f>
        <v/>
      </c>
      <c r="P126" s="23" t="str">
        <f t="shared" ref="P126:P131" si="171">IF(M126="","",VLOOKUP(M126,cherry_list,4,0))</f>
        <v/>
      </c>
      <c r="Q126" s="23" t="str">
        <f t="shared" ref="Q126:Q131" si="172">IF(M126="","",VLOOKUP(M126,cherry_list,5,0))</f>
        <v/>
      </c>
      <c r="R126" s="23" t="str">
        <f t="shared" ref="R126:R131" si="173">IF(M126="","",VLOOKUP(M126,cherry_list,6,0))</f>
        <v/>
      </c>
      <c r="S126" s="696" t="e">
        <f t="shared" si="95"/>
        <v>#VALUE!</v>
      </c>
      <c r="T126" s="23" t="str">
        <f t="shared" ref="T126:T131" si="174">IF(M126="","",VLOOKUP(M126,cherry_list,7,0))</f>
        <v/>
      </c>
      <c r="U126" s="28"/>
      <c r="V126" s="28"/>
      <c r="W126" s="631"/>
      <c r="X126" s="24">
        <f t="shared" ref="X126:X131" si="175">U126*V126</f>
        <v>0</v>
      </c>
      <c r="Y126" s="25">
        <f t="shared" ref="Y126:Y131" si="176">W126</f>
        <v>0</v>
      </c>
      <c r="Z126" s="73"/>
      <c r="AA126" s="665"/>
      <c r="AB126" s="665" t="str">
        <f t="shared" si="93"/>
        <v/>
      </c>
      <c r="AC126" s="665" t="str">
        <f t="shared" si="94"/>
        <v/>
      </c>
    </row>
    <row r="127" spans="1:29" ht="24.95" customHeight="1" x14ac:dyDescent="0.35">
      <c r="A127" s="2"/>
      <c r="B127" s="40"/>
      <c r="C127" s="26"/>
      <c r="D127" s="29"/>
      <c r="E127" s="30"/>
      <c r="F127" s="30"/>
      <c r="G127" s="30"/>
      <c r="H127" s="30"/>
      <c r="I127" s="24" t="str">
        <f t="shared" si="136"/>
        <v/>
      </c>
      <c r="J127" s="73"/>
      <c r="K127" s="27"/>
      <c r="L127" s="24"/>
      <c r="M127" s="22"/>
      <c r="N127" s="23" t="str">
        <f t="shared" si="169"/>
        <v/>
      </c>
      <c r="O127" s="23" t="str">
        <f t="shared" si="170"/>
        <v/>
      </c>
      <c r="P127" s="23" t="str">
        <f t="shared" si="171"/>
        <v/>
      </c>
      <c r="Q127" s="23" t="str">
        <f t="shared" si="172"/>
        <v/>
      </c>
      <c r="R127" s="23" t="str">
        <f t="shared" si="173"/>
        <v/>
      </c>
      <c r="S127" s="696" t="e">
        <f t="shared" si="95"/>
        <v>#VALUE!</v>
      </c>
      <c r="T127" s="23" t="str">
        <f t="shared" si="174"/>
        <v/>
      </c>
      <c r="U127" s="28"/>
      <c r="V127" s="28"/>
      <c r="W127" s="631"/>
      <c r="X127" s="24">
        <f t="shared" si="175"/>
        <v>0</v>
      </c>
      <c r="Y127" s="25">
        <f t="shared" si="176"/>
        <v>0</v>
      </c>
      <c r="Z127" s="73"/>
      <c r="AA127" s="665"/>
      <c r="AB127" s="665" t="str">
        <f t="shared" si="93"/>
        <v/>
      </c>
      <c r="AC127" s="665" t="str">
        <f t="shared" si="94"/>
        <v/>
      </c>
    </row>
    <row r="128" spans="1:29" ht="24.95" customHeight="1" x14ac:dyDescent="0.35">
      <c r="A128" s="2"/>
      <c r="B128" s="40"/>
      <c r="C128" s="26"/>
      <c r="D128" s="29"/>
      <c r="E128" s="30"/>
      <c r="F128" s="30"/>
      <c r="G128" s="30"/>
      <c r="H128" s="30"/>
      <c r="I128" s="24" t="str">
        <f t="shared" si="136"/>
        <v/>
      </c>
      <c r="J128" s="73"/>
      <c r="K128" s="27"/>
      <c r="L128" s="24"/>
      <c r="M128" s="22"/>
      <c r="N128" s="23" t="str">
        <f t="shared" si="169"/>
        <v/>
      </c>
      <c r="O128" s="23" t="str">
        <f t="shared" si="170"/>
        <v/>
      </c>
      <c r="P128" s="23" t="str">
        <f t="shared" si="171"/>
        <v/>
      </c>
      <c r="Q128" s="23" t="str">
        <f t="shared" si="172"/>
        <v/>
      </c>
      <c r="R128" s="23" t="str">
        <f t="shared" si="173"/>
        <v/>
      </c>
      <c r="S128" s="696" t="e">
        <f t="shared" si="95"/>
        <v>#VALUE!</v>
      </c>
      <c r="T128" s="23" t="str">
        <f t="shared" si="174"/>
        <v/>
      </c>
      <c r="U128" s="28"/>
      <c r="V128" s="28"/>
      <c r="W128" s="631"/>
      <c r="X128" s="24">
        <f t="shared" si="175"/>
        <v>0</v>
      </c>
      <c r="Y128" s="25">
        <f t="shared" si="176"/>
        <v>0</v>
      </c>
      <c r="Z128" s="73"/>
      <c r="AA128" s="665"/>
      <c r="AB128" s="665" t="str">
        <f t="shared" si="93"/>
        <v/>
      </c>
      <c r="AC128" s="665" t="str">
        <f t="shared" si="94"/>
        <v/>
      </c>
    </row>
    <row r="129" spans="1:29" ht="24.95" customHeight="1" x14ac:dyDescent="0.35">
      <c r="A129" s="2"/>
      <c r="B129" s="40"/>
      <c r="C129" s="26"/>
      <c r="D129" s="29"/>
      <c r="E129" s="30"/>
      <c r="F129" s="30"/>
      <c r="G129" s="30"/>
      <c r="H129" s="30"/>
      <c r="I129" s="24" t="str">
        <f t="shared" si="136"/>
        <v/>
      </c>
      <c r="J129" s="73"/>
      <c r="K129" s="27"/>
      <c r="L129" s="24"/>
      <c r="M129" s="22"/>
      <c r="N129" s="23" t="str">
        <f t="shared" si="169"/>
        <v/>
      </c>
      <c r="O129" s="23" t="str">
        <f t="shared" si="170"/>
        <v/>
      </c>
      <c r="P129" s="23" t="str">
        <f t="shared" si="171"/>
        <v/>
      </c>
      <c r="Q129" s="23" t="str">
        <f t="shared" si="172"/>
        <v/>
      </c>
      <c r="R129" s="23" t="str">
        <f t="shared" si="173"/>
        <v/>
      </c>
      <c r="S129" s="696" t="e">
        <f t="shared" si="95"/>
        <v>#VALUE!</v>
      </c>
      <c r="T129" s="23" t="str">
        <f t="shared" si="174"/>
        <v/>
      </c>
      <c r="U129" s="28"/>
      <c r="V129" s="28"/>
      <c r="W129" s="631"/>
      <c r="X129" s="24">
        <f t="shared" si="175"/>
        <v>0</v>
      </c>
      <c r="Y129" s="25">
        <f t="shared" si="176"/>
        <v>0</v>
      </c>
      <c r="Z129" s="73"/>
      <c r="AA129" s="665"/>
      <c r="AB129" s="665" t="str">
        <f t="shared" si="93"/>
        <v/>
      </c>
      <c r="AC129" s="665" t="str">
        <f t="shared" si="94"/>
        <v/>
      </c>
    </row>
    <row r="130" spans="1:29" ht="24.95" customHeight="1" x14ac:dyDescent="0.35">
      <c r="A130" s="2"/>
      <c r="B130" s="40"/>
      <c r="C130" s="26"/>
      <c r="D130" s="29"/>
      <c r="E130" s="30"/>
      <c r="F130" s="30"/>
      <c r="G130" s="30"/>
      <c r="H130" s="30"/>
      <c r="I130" s="24" t="str">
        <f t="shared" si="136"/>
        <v/>
      </c>
      <c r="J130" s="73"/>
      <c r="K130" s="27"/>
      <c r="L130" s="24"/>
      <c r="M130" s="22"/>
      <c r="N130" s="23" t="str">
        <f t="shared" si="169"/>
        <v/>
      </c>
      <c r="O130" s="23" t="str">
        <f t="shared" si="170"/>
        <v/>
      </c>
      <c r="P130" s="23" t="str">
        <f t="shared" si="171"/>
        <v/>
      </c>
      <c r="Q130" s="23" t="str">
        <f t="shared" si="172"/>
        <v/>
      </c>
      <c r="R130" s="23" t="str">
        <f t="shared" si="173"/>
        <v/>
      </c>
      <c r="S130" s="696" t="e">
        <f t="shared" si="95"/>
        <v>#VALUE!</v>
      </c>
      <c r="T130" s="23" t="str">
        <f t="shared" si="174"/>
        <v/>
      </c>
      <c r="U130" s="28"/>
      <c r="V130" s="28"/>
      <c r="W130" s="631"/>
      <c r="X130" s="24">
        <f t="shared" si="175"/>
        <v>0</v>
      </c>
      <c r="Y130" s="25">
        <f t="shared" si="176"/>
        <v>0</v>
      </c>
      <c r="Z130" s="73"/>
      <c r="AA130" s="665"/>
      <c r="AB130" s="665" t="str">
        <f t="shared" si="93"/>
        <v/>
      </c>
      <c r="AC130" s="665" t="str">
        <f t="shared" si="94"/>
        <v/>
      </c>
    </row>
    <row r="131" spans="1:29" ht="24.95" customHeight="1" x14ac:dyDescent="0.35">
      <c r="A131" s="2"/>
      <c r="B131" s="40"/>
      <c r="C131" s="26"/>
      <c r="D131" s="29"/>
      <c r="E131" s="30"/>
      <c r="F131" s="30"/>
      <c r="G131" s="30"/>
      <c r="H131" s="30"/>
      <c r="I131" s="24" t="str">
        <f t="shared" si="136"/>
        <v/>
      </c>
      <c r="J131" s="73"/>
      <c r="K131" s="27"/>
      <c r="L131" s="24"/>
      <c r="M131" s="22"/>
      <c r="N131" s="23" t="str">
        <f t="shared" si="169"/>
        <v/>
      </c>
      <c r="O131" s="23" t="str">
        <f t="shared" si="170"/>
        <v/>
      </c>
      <c r="P131" s="23" t="str">
        <f t="shared" si="171"/>
        <v/>
      </c>
      <c r="Q131" s="23" t="str">
        <f t="shared" si="172"/>
        <v/>
      </c>
      <c r="R131" s="23" t="str">
        <f t="shared" si="173"/>
        <v/>
      </c>
      <c r="S131" s="696" t="e">
        <f t="shared" si="95"/>
        <v>#VALUE!</v>
      </c>
      <c r="T131" s="23" t="str">
        <f t="shared" si="174"/>
        <v/>
      </c>
      <c r="U131" s="28"/>
      <c r="V131" s="28"/>
      <c r="W131" s="631"/>
      <c r="X131" s="24">
        <f t="shared" si="175"/>
        <v>0</v>
      </c>
      <c r="Y131" s="25">
        <f t="shared" si="176"/>
        <v>0</v>
      </c>
      <c r="Z131" s="73"/>
      <c r="AA131" s="665"/>
      <c r="AB131" s="665" t="str">
        <f t="shared" si="93"/>
        <v/>
      </c>
      <c r="AC131" s="665" t="str">
        <f t="shared" si="94"/>
        <v/>
      </c>
    </row>
    <row r="132" spans="1:29" ht="24.95" customHeight="1" x14ac:dyDescent="0.35">
      <c r="A132" s="2"/>
      <c r="B132" s="40"/>
      <c r="C132" s="26"/>
      <c r="D132" s="38"/>
      <c r="E132" s="488"/>
      <c r="F132" s="30"/>
      <c r="G132" s="30"/>
      <c r="H132" s="30"/>
      <c r="I132" s="24" t="str">
        <f t="shared" si="136"/>
        <v/>
      </c>
      <c r="J132" s="73"/>
      <c r="K132" s="27"/>
      <c r="L132" s="24"/>
      <c r="M132" s="22"/>
      <c r="N132" s="23" t="str">
        <f t="shared" ref="N132:N137" si="177">IF(M132="","",VLOOKUP(M132,cherry_list,2,0))</f>
        <v/>
      </c>
      <c r="O132" s="23" t="str">
        <f t="shared" ref="O132:O137" si="178">IF(M132="","",VLOOKUP(M132,cherry_list,3,0))</f>
        <v/>
      </c>
      <c r="P132" s="23" t="str">
        <f t="shared" ref="P132:P137" si="179">IF(M132="","",VLOOKUP(M132,cherry_list,4,0))</f>
        <v/>
      </c>
      <c r="Q132" s="23" t="str">
        <f t="shared" ref="Q132:Q137" si="180">IF(M132="","",VLOOKUP(M132,cherry_list,5,0))</f>
        <v/>
      </c>
      <c r="R132" s="23" t="str">
        <f t="shared" ref="R132:R137" si="181">IF(M132="","",VLOOKUP(M132,cherry_list,6,0))</f>
        <v/>
      </c>
      <c r="S132" s="696" t="e">
        <f t="shared" si="95"/>
        <v>#VALUE!</v>
      </c>
      <c r="T132" s="23" t="str">
        <f t="shared" ref="T132:T137" si="182">IF(M132="","",VLOOKUP(M132,cherry_list,7,0))</f>
        <v/>
      </c>
      <c r="U132" s="37"/>
      <c r="V132" s="37"/>
      <c r="W132" s="631"/>
      <c r="X132" s="24">
        <f t="shared" ref="X132:X137" si="183">U132*V132</f>
        <v>0</v>
      </c>
      <c r="Y132" s="25">
        <f t="shared" ref="Y132:Y137" si="184">W132</f>
        <v>0</v>
      </c>
      <c r="Z132" s="73"/>
      <c r="AA132" s="665"/>
      <c r="AB132" s="665" t="str">
        <f t="shared" si="93"/>
        <v/>
      </c>
      <c r="AC132" s="665" t="str">
        <f t="shared" si="94"/>
        <v/>
      </c>
    </row>
    <row r="133" spans="1:29" ht="24.95" customHeight="1" x14ac:dyDescent="0.35">
      <c r="A133" s="2"/>
      <c r="B133" s="40"/>
      <c r="C133" s="26"/>
      <c r="D133" s="38"/>
      <c r="E133" s="488"/>
      <c r="F133" s="30"/>
      <c r="G133" s="30"/>
      <c r="H133" s="30"/>
      <c r="I133" s="24" t="str">
        <f t="shared" si="136"/>
        <v/>
      </c>
      <c r="J133" s="73"/>
      <c r="K133" s="27"/>
      <c r="L133" s="24"/>
      <c r="M133" s="22"/>
      <c r="N133" s="23" t="str">
        <f t="shared" si="177"/>
        <v/>
      </c>
      <c r="O133" s="23" t="str">
        <f t="shared" si="178"/>
        <v/>
      </c>
      <c r="P133" s="23" t="str">
        <f t="shared" si="179"/>
        <v/>
      </c>
      <c r="Q133" s="23" t="str">
        <f t="shared" si="180"/>
        <v/>
      </c>
      <c r="R133" s="23" t="str">
        <f t="shared" si="181"/>
        <v/>
      </c>
      <c r="S133" s="696" t="e">
        <f t="shared" si="95"/>
        <v>#VALUE!</v>
      </c>
      <c r="T133" s="23" t="str">
        <f t="shared" si="182"/>
        <v/>
      </c>
      <c r="U133" s="39"/>
      <c r="V133" s="39"/>
      <c r="W133" s="631"/>
      <c r="X133" s="24">
        <f t="shared" si="183"/>
        <v>0</v>
      </c>
      <c r="Y133" s="25">
        <f t="shared" si="184"/>
        <v>0</v>
      </c>
      <c r="Z133" s="73"/>
      <c r="AA133" s="665"/>
      <c r="AB133" s="665" t="str">
        <f t="shared" si="93"/>
        <v/>
      </c>
      <c r="AC133" s="665" t="str">
        <f t="shared" si="94"/>
        <v/>
      </c>
    </row>
    <row r="134" spans="1:29" ht="24.95" customHeight="1" x14ac:dyDescent="0.35">
      <c r="A134" s="2"/>
      <c r="B134" s="40"/>
      <c r="C134" s="26"/>
      <c r="D134" s="38"/>
      <c r="E134" s="488"/>
      <c r="F134" s="30"/>
      <c r="G134" s="30"/>
      <c r="H134" s="30"/>
      <c r="I134" s="24" t="str">
        <f t="shared" ref="I134:I197" si="185">IF(H134="","",VLOOKUP(H134,Applicator,2,0))</f>
        <v/>
      </c>
      <c r="J134" s="73"/>
      <c r="K134" s="27"/>
      <c r="L134" s="24"/>
      <c r="M134" s="22"/>
      <c r="N134" s="23" t="str">
        <f t="shared" si="177"/>
        <v/>
      </c>
      <c r="O134" s="23" t="str">
        <f t="shared" si="178"/>
        <v/>
      </c>
      <c r="P134" s="23" t="str">
        <f t="shared" si="179"/>
        <v/>
      </c>
      <c r="Q134" s="23" t="str">
        <f t="shared" si="180"/>
        <v/>
      </c>
      <c r="R134" s="23" t="str">
        <f t="shared" si="181"/>
        <v/>
      </c>
      <c r="S134" s="696" t="e">
        <f t="shared" si="95"/>
        <v>#VALUE!</v>
      </c>
      <c r="T134" s="23" t="str">
        <f t="shared" si="182"/>
        <v/>
      </c>
      <c r="U134" s="39"/>
      <c r="V134" s="39"/>
      <c r="W134" s="631"/>
      <c r="X134" s="24">
        <f t="shared" si="183"/>
        <v>0</v>
      </c>
      <c r="Y134" s="25">
        <f t="shared" si="184"/>
        <v>0</v>
      </c>
      <c r="Z134" s="73"/>
      <c r="AA134" s="665"/>
      <c r="AB134" s="665" t="str">
        <f t="shared" ref="AB134:AB197" si="186">IF(X134=0,"",AA134*X134)</f>
        <v/>
      </c>
      <c r="AC134" s="665" t="str">
        <f t="shared" ref="AC134:AC197" si="187">IF(X134=0,"",AB134/U134)</f>
        <v/>
      </c>
    </row>
    <row r="135" spans="1:29" ht="24.95" customHeight="1" x14ac:dyDescent="0.35">
      <c r="A135" s="2"/>
      <c r="B135" s="40"/>
      <c r="C135" s="26"/>
      <c r="D135" s="38"/>
      <c r="E135" s="488"/>
      <c r="F135" s="30"/>
      <c r="G135" s="30"/>
      <c r="H135" s="30"/>
      <c r="I135" s="24" t="str">
        <f t="shared" si="185"/>
        <v/>
      </c>
      <c r="J135" s="73"/>
      <c r="K135" s="27"/>
      <c r="L135" s="24"/>
      <c r="M135" s="22"/>
      <c r="N135" s="23" t="str">
        <f t="shared" si="177"/>
        <v/>
      </c>
      <c r="O135" s="23" t="str">
        <f t="shared" si="178"/>
        <v/>
      </c>
      <c r="P135" s="23" t="str">
        <f t="shared" si="179"/>
        <v/>
      </c>
      <c r="Q135" s="23" t="str">
        <f t="shared" si="180"/>
        <v/>
      </c>
      <c r="R135" s="23" t="str">
        <f t="shared" si="181"/>
        <v/>
      </c>
      <c r="S135" s="696" t="e">
        <f t="shared" ref="S135:S198" si="188">B135+R135</f>
        <v>#VALUE!</v>
      </c>
      <c r="T135" s="23" t="str">
        <f t="shared" si="182"/>
        <v/>
      </c>
      <c r="U135" s="39"/>
      <c r="V135" s="39"/>
      <c r="W135" s="631"/>
      <c r="X135" s="24">
        <f t="shared" si="183"/>
        <v>0</v>
      </c>
      <c r="Y135" s="25">
        <f t="shared" si="184"/>
        <v>0</v>
      </c>
      <c r="Z135" s="73"/>
      <c r="AA135" s="665"/>
      <c r="AB135" s="665" t="str">
        <f t="shared" si="186"/>
        <v/>
      </c>
      <c r="AC135" s="665" t="str">
        <f t="shared" si="187"/>
        <v/>
      </c>
    </row>
    <row r="136" spans="1:29" ht="24.95" customHeight="1" x14ac:dyDescent="0.35">
      <c r="A136" s="2"/>
      <c r="B136" s="40"/>
      <c r="C136" s="26"/>
      <c r="D136" s="38"/>
      <c r="E136" s="488"/>
      <c r="F136" s="30"/>
      <c r="G136" s="30"/>
      <c r="H136" s="30"/>
      <c r="I136" s="24" t="str">
        <f t="shared" si="185"/>
        <v/>
      </c>
      <c r="J136" s="73"/>
      <c r="K136" s="27"/>
      <c r="L136" s="24"/>
      <c r="M136" s="22"/>
      <c r="N136" s="23" t="str">
        <f t="shared" si="177"/>
        <v/>
      </c>
      <c r="O136" s="23" t="str">
        <f t="shared" si="178"/>
        <v/>
      </c>
      <c r="P136" s="23" t="str">
        <f t="shared" si="179"/>
        <v/>
      </c>
      <c r="Q136" s="23" t="str">
        <f t="shared" si="180"/>
        <v/>
      </c>
      <c r="R136" s="23" t="str">
        <f t="shared" si="181"/>
        <v/>
      </c>
      <c r="S136" s="696" t="e">
        <f t="shared" si="188"/>
        <v>#VALUE!</v>
      </c>
      <c r="T136" s="23" t="str">
        <f t="shared" si="182"/>
        <v/>
      </c>
      <c r="U136" s="39"/>
      <c r="V136" s="39"/>
      <c r="W136" s="631"/>
      <c r="X136" s="24">
        <f t="shared" si="183"/>
        <v>0</v>
      </c>
      <c r="Y136" s="25">
        <f t="shared" si="184"/>
        <v>0</v>
      </c>
      <c r="Z136" s="73"/>
      <c r="AA136" s="665"/>
      <c r="AB136" s="665" t="str">
        <f t="shared" si="186"/>
        <v/>
      </c>
      <c r="AC136" s="665" t="str">
        <f t="shared" si="187"/>
        <v/>
      </c>
    </row>
    <row r="137" spans="1:29" ht="24.95" customHeight="1" x14ac:dyDescent="0.35">
      <c r="A137" s="2"/>
      <c r="B137" s="40"/>
      <c r="C137" s="26"/>
      <c r="D137" s="38"/>
      <c r="E137" s="488"/>
      <c r="F137" s="30"/>
      <c r="G137" s="30"/>
      <c r="H137" s="30"/>
      <c r="I137" s="24" t="str">
        <f t="shared" si="185"/>
        <v/>
      </c>
      <c r="J137" s="73"/>
      <c r="K137" s="27"/>
      <c r="L137" s="24"/>
      <c r="M137" s="22"/>
      <c r="N137" s="23" t="str">
        <f t="shared" si="177"/>
        <v/>
      </c>
      <c r="O137" s="23" t="str">
        <f t="shared" si="178"/>
        <v/>
      </c>
      <c r="P137" s="23" t="str">
        <f t="shared" si="179"/>
        <v/>
      </c>
      <c r="Q137" s="23" t="str">
        <f t="shared" si="180"/>
        <v/>
      </c>
      <c r="R137" s="23" t="str">
        <f t="shared" si="181"/>
        <v/>
      </c>
      <c r="S137" s="696" t="e">
        <f t="shared" si="188"/>
        <v>#VALUE!</v>
      </c>
      <c r="T137" s="23" t="str">
        <f t="shared" si="182"/>
        <v/>
      </c>
      <c r="U137" s="39"/>
      <c r="V137" s="39"/>
      <c r="W137" s="631"/>
      <c r="X137" s="24">
        <f t="shared" si="183"/>
        <v>0</v>
      </c>
      <c r="Y137" s="25">
        <f t="shared" si="184"/>
        <v>0</v>
      </c>
      <c r="Z137" s="73"/>
      <c r="AA137" s="665"/>
      <c r="AB137" s="665" t="str">
        <f t="shared" si="186"/>
        <v/>
      </c>
      <c r="AC137" s="665" t="str">
        <f t="shared" si="187"/>
        <v/>
      </c>
    </row>
    <row r="138" spans="1:29" ht="24.95" customHeight="1" x14ac:dyDescent="0.35">
      <c r="A138" s="2"/>
      <c r="B138" s="40"/>
      <c r="C138" s="26"/>
      <c r="D138" s="38"/>
      <c r="E138" s="488"/>
      <c r="F138" s="30"/>
      <c r="G138" s="30"/>
      <c r="H138" s="30"/>
      <c r="I138" s="24" t="str">
        <f t="shared" si="185"/>
        <v/>
      </c>
      <c r="J138" s="73"/>
      <c r="K138" s="27"/>
      <c r="L138" s="24"/>
      <c r="M138" s="22"/>
      <c r="N138" s="23" t="str">
        <f t="shared" ref="N138:N143" si="189">IF(M138="","",VLOOKUP(M138,cherry_list,2,0))</f>
        <v/>
      </c>
      <c r="O138" s="23" t="str">
        <f t="shared" ref="O138:O143" si="190">IF(M138="","",VLOOKUP(M138,cherry_list,3,0))</f>
        <v/>
      </c>
      <c r="P138" s="23" t="str">
        <f t="shared" ref="P138:P143" si="191">IF(M138="","",VLOOKUP(M138,cherry_list,4,0))</f>
        <v/>
      </c>
      <c r="Q138" s="23" t="str">
        <f t="shared" ref="Q138:Q143" si="192">IF(M138="","",VLOOKUP(M138,cherry_list,5,0))</f>
        <v/>
      </c>
      <c r="R138" s="23" t="str">
        <f t="shared" ref="R138:R143" si="193">IF(M138="","",VLOOKUP(M138,cherry_list,6,0))</f>
        <v/>
      </c>
      <c r="S138" s="696" t="e">
        <f t="shared" si="188"/>
        <v>#VALUE!</v>
      </c>
      <c r="T138" s="23" t="str">
        <f t="shared" ref="T138:T143" si="194">IF(M138="","",VLOOKUP(M138,cherry_list,7,0))</f>
        <v/>
      </c>
      <c r="U138" s="37"/>
      <c r="V138" s="37"/>
      <c r="W138" s="631"/>
      <c r="X138" s="24">
        <f t="shared" ref="X138:X143" si="195">U138*V138</f>
        <v>0</v>
      </c>
      <c r="Y138" s="25">
        <f t="shared" ref="Y138:Y143" si="196">W138</f>
        <v>0</v>
      </c>
      <c r="Z138" s="73"/>
      <c r="AA138" s="665"/>
      <c r="AB138" s="665" t="str">
        <f t="shared" si="186"/>
        <v/>
      </c>
      <c r="AC138" s="665" t="str">
        <f t="shared" si="187"/>
        <v/>
      </c>
    </row>
    <row r="139" spans="1:29" ht="24.95" customHeight="1" x14ac:dyDescent="0.35">
      <c r="A139" s="2"/>
      <c r="B139" s="40"/>
      <c r="C139" s="26"/>
      <c r="D139" s="38"/>
      <c r="E139" s="488"/>
      <c r="F139" s="30"/>
      <c r="G139" s="30"/>
      <c r="H139" s="30"/>
      <c r="I139" s="24" t="str">
        <f t="shared" si="185"/>
        <v/>
      </c>
      <c r="J139" s="73"/>
      <c r="K139" s="27"/>
      <c r="L139" s="24"/>
      <c r="M139" s="22"/>
      <c r="N139" s="23" t="str">
        <f t="shared" si="189"/>
        <v/>
      </c>
      <c r="O139" s="23" t="str">
        <f t="shared" si="190"/>
        <v/>
      </c>
      <c r="P139" s="23" t="str">
        <f t="shared" si="191"/>
        <v/>
      </c>
      <c r="Q139" s="23" t="str">
        <f t="shared" si="192"/>
        <v/>
      </c>
      <c r="R139" s="23" t="str">
        <f t="shared" si="193"/>
        <v/>
      </c>
      <c r="S139" s="696" t="e">
        <f t="shared" si="188"/>
        <v>#VALUE!</v>
      </c>
      <c r="T139" s="23" t="str">
        <f t="shared" si="194"/>
        <v/>
      </c>
      <c r="U139" s="39"/>
      <c r="V139" s="39"/>
      <c r="W139" s="631"/>
      <c r="X139" s="24">
        <f t="shared" si="195"/>
        <v>0</v>
      </c>
      <c r="Y139" s="25">
        <f t="shared" si="196"/>
        <v>0</v>
      </c>
      <c r="Z139" s="73"/>
      <c r="AA139" s="665"/>
      <c r="AB139" s="665" t="str">
        <f t="shared" si="186"/>
        <v/>
      </c>
      <c r="AC139" s="665" t="str">
        <f t="shared" si="187"/>
        <v/>
      </c>
    </row>
    <row r="140" spans="1:29" ht="24.95" customHeight="1" x14ac:dyDescent="0.35">
      <c r="A140" s="2"/>
      <c r="B140" s="40"/>
      <c r="C140" s="26"/>
      <c r="D140" s="38"/>
      <c r="E140" s="488"/>
      <c r="F140" s="30"/>
      <c r="G140" s="30"/>
      <c r="H140" s="30"/>
      <c r="I140" s="24" t="str">
        <f t="shared" si="185"/>
        <v/>
      </c>
      <c r="J140" s="73"/>
      <c r="K140" s="27"/>
      <c r="L140" s="24"/>
      <c r="M140" s="22"/>
      <c r="N140" s="23" t="str">
        <f t="shared" si="189"/>
        <v/>
      </c>
      <c r="O140" s="23" t="str">
        <f t="shared" si="190"/>
        <v/>
      </c>
      <c r="P140" s="23" t="str">
        <f t="shared" si="191"/>
        <v/>
      </c>
      <c r="Q140" s="23" t="str">
        <f t="shared" si="192"/>
        <v/>
      </c>
      <c r="R140" s="23" t="str">
        <f t="shared" si="193"/>
        <v/>
      </c>
      <c r="S140" s="696" t="e">
        <f t="shared" si="188"/>
        <v>#VALUE!</v>
      </c>
      <c r="T140" s="23" t="str">
        <f t="shared" si="194"/>
        <v/>
      </c>
      <c r="U140" s="39"/>
      <c r="V140" s="39"/>
      <c r="W140" s="631"/>
      <c r="X140" s="24">
        <f t="shared" si="195"/>
        <v>0</v>
      </c>
      <c r="Y140" s="25">
        <f t="shared" si="196"/>
        <v>0</v>
      </c>
      <c r="Z140" s="73"/>
      <c r="AA140" s="665"/>
      <c r="AB140" s="665" t="str">
        <f t="shared" si="186"/>
        <v/>
      </c>
      <c r="AC140" s="665" t="str">
        <f t="shared" si="187"/>
        <v/>
      </c>
    </row>
    <row r="141" spans="1:29" ht="24.95" customHeight="1" x14ac:dyDescent="0.35">
      <c r="A141" s="2"/>
      <c r="B141" s="40"/>
      <c r="C141" s="26"/>
      <c r="D141" s="38"/>
      <c r="E141" s="488"/>
      <c r="F141" s="30"/>
      <c r="G141" s="30"/>
      <c r="H141" s="30"/>
      <c r="I141" s="24" t="str">
        <f t="shared" si="185"/>
        <v/>
      </c>
      <c r="J141" s="73"/>
      <c r="K141" s="27"/>
      <c r="L141" s="24"/>
      <c r="M141" s="22"/>
      <c r="N141" s="23" t="str">
        <f t="shared" si="189"/>
        <v/>
      </c>
      <c r="O141" s="23" t="str">
        <f t="shared" si="190"/>
        <v/>
      </c>
      <c r="P141" s="23" t="str">
        <f t="shared" si="191"/>
        <v/>
      </c>
      <c r="Q141" s="23" t="str">
        <f t="shared" si="192"/>
        <v/>
      </c>
      <c r="R141" s="23" t="str">
        <f t="shared" si="193"/>
        <v/>
      </c>
      <c r="S141" s="696" t="e">
        <f t="shared" si="188"/>
        <v>#VALUE!</v>
      </c>
      <c r="T141" s="23" t="str">
        <f t="shared" si="194"/>
        <v/>
      </c>
      <c r="U141" s="39"/>
      <c r="V141" s="39"/>
      <c r="W141" s="631"/>
      <c r="X141" s="24">
        <f t="shared" si="195"/>
        <v>0</v>
      </c>
      <c r="Y141" s="25">
        <f t="shared" si="196"/>
        <v>0</v>
      </c>
      <c r="Z141" s="73"/>
      <c r="AA141" s="665"/>
      <c r="AB141" s="665" t="str">
        <f t="shared" si="186"/>
        <v/>
      </c>
      <c r="AC141" s="665" t="str">
        <f t="shared" si="187"/>
        <v/>
      </c>
    </row>
    <row r="142" spans="1:29" ht="24.95" customHeight="1" x14ac:dyDescent="0.35">
      <c r="A142" s="2"/>
      <c r="B142" s="40"/>
      <c r="C142" s="26"/>
      <c r="D142" s="38"/>
      <c r="E142" s="488"/>
      <c r="F142" s="30"/>
      <c r="G142" s="30"/>
      <c r="H142" s="30"/>
      <c r="I142" s="24" t="str">
        <f t="shared" si="185"/>
        <v/>
      </c>
      <c r="J142" s="73"/>
      <c r="K142" s="27"/>
      <c r="L142" s="24"/>
      <c r="M142" s="22"/>
      <c r="N142" s="23" t="str">
        <f t="shared" si="189"/>
        <v/>
      </c>
      <c r="O142" s="23" t="str">
        <f t="shared" si="190"/>
        <v/>
      </c>
      <c r="P142" s="23" t="str">
        <f t="shared" si="191"/>
        <v/>
      </c>
      <c r="Q142" s="23" t="str">
        <f t="shared" si="192"/>
        <v/>
      </c>
      <c r="R142" s="23" t="str">
        <f t="shared" si="193"/>
        <v/>
      </c>
      <c r="S142" s="696" t="e">
        <f t="shared" si="188"/>
        <v>#VALUE!</v>
      </c>
      <c r="T142" s="23" t="str">
        <f t="shared" si="194"/>
        <v/>
      </c>
      <c r="U142" s="39"/>
      <c r="V142" s="39"/>
      <c r="W142" s="631"/>
      <c r="X142" s="24">
        <f t="shared" si="195"/>
        <v>0</v>
      </c>
      <c r="Y142" s="25">
        <f t="shared" si="196"/>
        <v>0</v>
      </c>
      <c r="Z142" s="73"/>
      <c r="AA142" s="665"/>
      <c r="AB142" s="665" t="str">
        <f t="shared" si="186"/>
        <v/>
      </c>
      <c r="AC142" s="665" t="str">
        <f t="shared" si="187"/>
        <v/>
      </c>
    </row>
    <row r="143" spans="1:29" ht="24.95" customHeight="1" x14ac:dyDescent="0.35">
      <c r="A143" s="2"/>
      <c r="B143" s="40"/>
      <c r="C143" s="26"/>
      <c r="D143" s="38"/>
      <c r="E143" s="488"/>
      <c r="F143" s="30"/>
      <c r="G143" s="30"/>
      <c r="H143" s="30"/>
      <c r="I143" s="24" t="str">
        <f t="shared" si="185"/>
        <v/>
      </c>
      <c r="J143" s="73"/>
      <c r="K143" s="27"/>
      <c r="L143" s="24"/>
      <c r="M143" s="22"/>
      <c r="N143" s="23" t="str">
        <f t="shared" si="189"/>
        <v/>
      </c>
      <c r="O143" s="23" t="str">
        <f t="shared" si="190"/>
        <v/>
      </c>
      <c r="P143" s="23" t="str">
        <f t="shared" si="191"/>
        <v/>
      </c>
      <c r="Q143" s="23" t="str">
        <f t="shared" si="192"/>
        <v/>
      </c>
      <c r="R143" s="23" t="str">
        <f t="shared" si="193"/>
        <v/>
      </c>
      <c r="S143" s="696" t="e">
        <f t="shared" si="188"/>
        <v>#VALUE!</v>
      </c>
      <c r="T143" s="23" t="str">
        <f t="shared" si="194"/>
        <v/>
      </c>
      <c r="U143" s="39"/>
      <c r="V143" s="39"/>
      <c r="W143" s="631"/>
      <c r="X143" s="24">
        <f t="shared" si="195"/>
        <v>0</v>
      </c>
      <c r="Y143" s="25">
        <f t="shared" si="196"/>
        <v>0</v>
      </c>
      <c r="Z143" s="73"/>
      <c r="AA143" s="665"/>
      <c r="AB143" s="665" t="str">
        <f t="shared" si="186"/>
        <v/>
      </c>
      <c r="AC143" s="665" t="str">
        <f t="shared" si="187"/>
        <v/>
      </c>
    </row>
    <row r="144" spans="1:29" ht="24.95" customHeight="1" x14ac:dyDescent="0.35">
      <c r="A144" s="2"/>
      <c r="B144" s="40"/>
      <c r="C144" s="26"/>
      <c r="D144" s="38"/>
      <c r="E144" s="488"/>
      <c r="F144" s="30"/>
      <c r="G144" s="30"/>
      <c r="H144" s="30"/>
      <c r="I144" s="24" t="str">
        <f t="shared" si="185"/>
        <v/>
      </c>
      <c r="J144" s="73"/>
      <c r="K144" s="27"/>
      <c r="L144" s="24"/>
      <c r="M144" s="22"/>
      <c r="N144" s="23" t="str">
        <f t="shared" ref="N144:N149" si="197">IF(M144="","",VLOOKUP(M144,cherry_list,2,0))</f>
        <v/>
      </c>
      <c r="O144" s="23" t="str">
        <f t="shared" ref="O144:O149" si="198">IF(M144="","",VLOOKUP(M144,cherry_list,3,0))</f>
        <v/>
      </c>
      <c r="P144" s="23" t="str">
        <f t="shared" ref="P144:P149" si="199">IF(M144="","",VLOOKUP(M144,cherry_list,4,0))</f>
        <v/>
      </c>
      <c r="Q144" s="23" t="str">
        <f t="shared" ref="Q144:Q149" si="200">IF(M144="","",VLOOKUP(M144,cherry_list,5,0))</f>
        <v/>
      </c>
      <c r="R144" s="23" t="str">
        <f t="shared" ref="R144:R149" si="201">IF(M144="","",VLOOKUP(M144,cherry_list,6,0))</f>
        <v/>
      </c>
      <c r="S144" s="696" t="e">
        <f t="shared" si="188"/>
        <v>#VALUE!</v>
      </c>
      <c r="T144" s="23" t="str">
        <f t="shared" ref="T144:T149" si="202">IF(M144="","",VLOOKUP(M144,cherry_list,7,0))</f>
        <v/>
      </c>
      <c r="U144" s="37"/>
      <c r="V144" s="37"/>
      <c r="W144" s="631"/>
      <c r="X144" s="24">
        <f t="shared" ref="X144:X149" si="203">U144*V144</f>
        <v>0</v>
      </c>
      <c r="Y144" s="25">
        <f t="shared" ref="Y144:Y149" si="204">W144</f>
        <v>0</v>
      </c>
      <c r="Z144" s="73"/>
      <c r="AA144" s="665"/>
      <c r="AB144" s="665" t="str">
        <f t="shared" si="186"/>
        <v/>
      </c>
      <c r="AC144" s="665" t="str">
        <f t="shared" si="187"/>
        <v/>
      </c>
    </row>
    <row r="145" spans="1:29" ht="24.95" customHeight="1" x14ac:dyDescent="0.35">
      <c r="A145" s="2"/>
      <c r="B145" s="40"/>
      <c r="C145" s="26"/>
      <c r="D145" s="38"/>
      <c r="E145" s="488"/>
      <c r="F145" s="30"/>
      <c r="G145" s="30"/>
      <c r="H145" s="30"/>
      <c r="I145" s="24" t="str">
        <f t="shared" si="185"/>
        <v/>
      </c>
      <c r="J145" s="73"/>
      <c r="K145" s="27"/>
      <c r="L145" s="24"/>
      <c r="M145" s="22"/>
      <c r="N145" s="23" t="str">
        <f t="shared" si="197"/>
        <v/>
      </c>
      <c r="O145" s="23" t="str">
        <f t="shared" si="198"/>
        <v/>
      </c>
      <c r="P145" s="23" t="str">
        <f t="shared" si="199"/>
        <v/>
      </c>
      <c r="Q145" s="23" t="str">
        <f t="shared" si="200"/>
        <v/>
      </c>
      <c r="R145" s="23" t="str">
        <f t="shared" si="201"/>
        <v/>
      </c>
      <c r="S145" s="696" t="e">
        <f t="shared" si="188"/>
        <v>#VALUE!</v>
      </c>
      <c r="T145" s="23" t="str">
        <f t="shared" si="202"/>
        <v/>
      </c>
      <c r="U145" s="39"/>
      <c r="V145" s="39"/>
      <c r="W145" s="631"/>
      <c r="X145" s="24">
        <f t="shared" si="203"/>
        <v>0</v>
      </c>
      <c r="Y145" s="25">
        <f t="shared" si="204"/>
        <v>0</v>
      </c>
      <c r="Z145" s="73"/>
      <c r="AA145" s="665"/>
      <c r="AB145" s="665" t="str">
        <f t="shared" si="186"/>
        <v/>
      </c>
      <c r="AC145" s="665" t="str">
        <f t="shared" si="187"/>
        <v/>
      </c>
    </row>
    <row r="146" spans="1:29" ht="24.95" customHeight="1" x14ac:dyDescent="0.35">
      <c r="A146" s="2"/>
      <c r="B146" s="40"/>
      <c r="C146" s="26"/>
      <c r="D146" s="38"/>
      <c r="E146" s="488"/>
      <c r="F146" s="30"/>
      <c r="G146" s="30"/>
      <c r="H146" s="30"/>
      <c r="I146" s="24" t="str">
        <f t="shared" si="185"/>
        <v/>
      </c>
      <c r="J146" s="73"/>
      <c r="K146" s="27"/>
      <c r="L146" s="24"/>
      <c r="M146" s="22"/>
      <c r="N146" s="23" t="str">
        <f t="shared" si="197"/>
        <v/>
      </c>
      <c r="O146" s="23" t="str">
        <f t="shared" si="198"/>
        <v/>
      </c>
      <c r="P146" s="23" t="str">
        <f t="shared" si="199"/>
        <v/>
      </c>
      <c r="Q146" s="23" t="str">
        <f t="shared" si="200"/>
        <v/>
      </c>
      <c r="R146" s="23" t="str">
        <f t="shared" si="201"/>
        <v/>
      </c>
      <c r="S146" s="696" t="e">
        <f t="shared" si="188"/>
        <v>#VALUE!</v>
      </c>
      <c r="T146" s="23" t="str">
        <f t="shared" si="202"/>
        <v/>
      </c>
      <c r="U146" s="39"/>
      <c r="V146" s="39"/>
      <c r="W146" s="631"/>
      <c r="X146" s="24">
        <f t="shared" si="203"/>
        <v>0</v>
      </c>
      <c r="Y146" s="25">
        <f t="shared" si="204"/>
        <v>0</v>
      </c>
      <c r="Z146" s="73"/>
      <c r="AA146" s="665"/>
      <c r="AB146" s="665" t="str">
        <f t="shared" si="186"/>
        <v/>
      </c>
      <c r="AC146" s="665" t="str">
        <f t="shared" si="187"/>
        <v/>
      </c>
    </row>
    <row r="147" spans="1:29" ht="24.95" customHeight="1" x14ac:dyDescent="0.35">
      <c r="A147" s="2"/>
      <c r="B147" s="40"/>
      <c r="C147" s="26"/>
      <c r="D147" s="38"/>
      <c r="E147" s="488"/>
      <c r="F147" s="30"/>
      <c r="G147" s="30"/>
      <c r="H147" s="30"/>
      <c r="I147" s="24" t="str">
        <f t="shared" si="185"/>
        <v/>
      </c>
      <c r="J147" s="73"/>
      <c r="K147" s="27"/>
      <c r="L147" s="24"/>
      <c r="M147" s="22"/>
      <c r="N147" s="23" t="str">
        <f t="shared" si="197"/>
        <v/>
      </c>
      <c r="O147" s="23" t="str">
        <f t="shared" si="198"/>
        <v/>
      </c>
      <c r="P147" s="23" t="str">
        <f t="shared" si="199"/>
        <v/>
      </c>
      <c r="Q147" s="23" t="str">
        <f t="shared" si="200"/>
        <v/>
      </c>
      <c r="R147" s="23" t="str">
        <f t="shared" si="201"/>
        <v/>
      </c>
      <c r="S147" s="696" t="e">
        <f t="shared" si="188"/>
        <v>#VALUE!</v>
      </c>
      <c r="T147" s="23" t="str">
        <f t="shared" si="202"/>
        <v/>
      </c>
      <c r="U147" s="39"/>
      <c r="V147" s="39"/>
      <c r="W147" s="631"/>
      <c r="X147" s="24">
        <f t="shared" si="203"/>
        <v>0</v>
      </c>
      <c r="Y147" s="25">
        <f t="shared" si="204"/>
        <v>0</v>
      </c>
      <c r="Z147" s="73"/>
      <c r="AA147" s="665"/>
      <c r="AB147" s="665" t="str">
        <f t="shared" si="186"/>
        <v/>
      </c>
      <c r="AC147" s="665" t="str">
        <f t="shared" si="187"/>
        <v/>
      </c>
    </row>
    <row r="148" spans="1:29" ht="24.95" customHeight="1" x14ac:dyDescent="0.35">
      <c r="A148" s="2"/>
      <c r="B148" s="40"/>
      <c r="C148" s="26"/>
      <c r="D148" s="38"/>
      <c r="E148" s="488"/>
      <c r="F148" s="30"/>
      <c r="G148" s="30"/>
      <c r="H148" s="30"/>
      <c r="I148" s="24" t="str">
        <f t="shared" si="185"/>
        <v/>
      </c>
      <c r="J148" s="73"/>
      <c r="K148" s="27"/>
      <c r="L148" s="24"/>
      <c r="M148" s="22"/>
      <c r="N148" s="23" t="str">
        <f t="shared" si="197"/>
        <v/>
      </c>
      <c r="O148" s="23" t="str">
        <f t="shared" si="198"/>
        <v/>
      </c>
      <c r="P148" s="23" t="str">
        <f t="shared" si="199"/>
        <v/>
      </c>
      <c r="Q148" s="23" t="str">
        <f t="shared" si="200"/>
        <v/>
      </c>
      <c r="R148" s="23" t="str">
        <f t="shared" si="201"/>
        <v/>
      </c>
      <c r="S148" s="696" t="e">
        <f t="shared" si="188"/>
        <v>#VALUE!</v>
      </c>
      <c r="T148" s="23" t="str">
        <f t="shared" si="202"/>
        <v/>
      </c>
      <c r="U148" s="39"/>
      <c r="V148" s="39"/>
      <c r="W148" s="631"/>
      <c r="X148" s="24">
        <f t="shared" si="203"/>
        <v>0</v>
      </c>
      <c r="Y148" s="25">
        <f t="shared" si="204"/>
        <v>0</v>
      </c>
      <c r="Z148" s="73"/>
      <c r="AA148" s="665"/>
      <c r="AB148" s="665" t="str">
        <f t="shared" si="186"/>
        <v/>
      </c>
      <c r="AC148" s="665" t="str">
        <f t="shared" si="187"/>
        <v/>
      </c>
    </row>
    <row r="149" spans="1:29" ht="24.95" customHeight="1" x14ac:dyDescent="0.35">
      <c r="A149" s="2"/>
      <c r="B149" s="40"/>
      <c r="C149" s="26"/>
      <c r="D149" s="38"/>
      <c r="E149" s="488"/>
      <c r="F149" s="30"/>
      <c r="G149" s="30"/>
      <c r="H149" s="30"/>
      <c r="I149" s="24" t="str">
        <f t="shared" si="185"/>
        <v/>
      </c>
      <c r="J149" s="73"/>
      <c r="K149" s="27"/>
      <c r="L149" s="24"/>
      <c r="M149" s="22"/>
      <c r="N149" s="23" t="str">
        <f t="shared" si="197"/>
        <v/>
      </c>
      <c r="O149" s="23" t="str">
        <f t="shared" si="198"/>
        <v/>
      </c>
      <c r="P149" s="23" t="str">
        <f t="shared" si="199"/>
        <v/>
      </c>
      <c r="Q149" s="23" t="str">
        <f t="shared" si="200"/>
        <v/>
      </c>
      <c r="R149" s="23" t="str">
        <f t="shared" si="201"/>
        <v/>
      </c>
      <c r="S149" s="696" t="e">
        <f t="shared" si="188"/>
        <v>#VALUE!</v>
      </c>
      <c r="T149" s="23" t="str">
        <f t="shared" si="202"/>
        <v/>
      </c>
      <c r="U149" s="39"/>
      <c r="V149" s="39"/>
      <c r="W149" s="631"/>
      <c r="X149" s="24">
        <f t="shared" si="203"/>
        <v>0</v>
      </c>
      <c r="Y149" s="25">
        <f t="shared" si="204"/>
        <v>0</v>
      </c>
      <c r="Z149" s="73"/>
      <c r="AA149" s="665"/>
      <c r="AB149" s="665" t="str">
        <f t="shared" si="186"/>
        <v/>
      </c>
      <c r="AC149" s="665" t="str">
        <f t="shared" si="187"/>
        <v/>
      </c>
    </row>
    <row r="150" spans="1:29" ht="24.95" customHeight="1" x14ac:dyDescent="0.35">
      <c r="A150" s="2"/>
      <c r="B150" s="40"/>
      <c r="C150" s="26"/>
      <c r="D150" s="38"/>
      <c r="E150" s="488"/>
      <c r="F150" s="30"/>
      <c r="G150" s="30"/>
      <c r="H150" s="30"/>
      <c r="I150" s="24" t="str">
        <f t="shared" si="185"/>
        <v/>
      </c>
      <c r="J150" s="73"/>
      <c r="K150" s="27"/>
      <c r="L150" s="24"/>
      <c r="M150" s="22"/>
      <c r="N150" s="23" t="str">
        <f t="shared" ref="N150:N213" si="205">IF(M150="","",VLOOKUP(M150,cherry_list,2,0))</f>
        <v/>
      </c>
      <c r="O150" s="23" t="str">
        <f t="shared" ref="O150:O213" si="206">IF(M150="","",VLOOKUP(M150,cherry_list,3,0))</f>
        <v/>
      </c>
      <c r="P150" s="23" t="str">
        <f t="shared" ref="P150:P213" si="207">IF(M150="","",VLOOKUP(M150,cherry_list,4,0))</f>
        <v/>
      </c>
      <c r="Q150" s="23" t="str">
        <f t="shared" ref="Q150:Q213" si="208">IF(M150="","",VLOOKUP(M150,cherry_list,5,0))</f>
        <v/>
      </c>
      <c r="R150" s="23" t="str">
        <f t="shared" ref="R150:R213" si="209">IF(M150="","",VLOOKUP(M150,cherry_list,6,0))</f>
        <v/>
      </c>
      <c r="S150" s="696" t="e">
        <f t="shared" si="188"/>
        <v>#VALUE!</v>
      </c>
      <c r="T150" s="23" t="str">
        <f t="shared" ref="T150:T213" si="210">IF(M150="","",VLOOKUP(M150,cherry_list,7,0))</f>
        <v/>
      </c>
      <c r="U150" s="37"/>
      <c r="V150" s="37"/>
      <c r="W150" s="631"/>
      <c r="X150" s="24">
        <f t="shared" ref="X150:X213" si="211">U150*V150</f>
        <v>0</v>
      </c>
      <c r="Y150" s="25">
        <f t="shared" ref="Y150:Y213" si="212">W150</f>
        <v>0</v>
      </c>
      <c r="Z150" s="73"/>
      <c r="AA150" s="665"/>
      <c r="AB150" s="665" t="str">
        <f t="shared" si="186"/>
        <v/>
      </c>
      <c r="AC150" s="665" t="str">
        <f t="shared" si="187"/>
        <v/>
      </c>
    </row>
    <row r="151" spans="1:29" ht="24.95" customHeight="1" x14ac:dyDescent="0.35">
      <c r="A151" s="2"/>
      <c r="B151" s="40"/>
      <c r="C151" s="26"/>
      <c r="D151" s="38"/>
      <c r="E151" s="488"/>
      <c r="F151" s="30"/>
      <c r="G151" s="30"/>
      <c r="H151" s="30"/>
      <c r="I151" s="24" t="str">
        <f t="shared" si="185"/>
        <v/>
      </c>
      <c r="J151" s="73"/>
      <c r="K151" s="27"/>
      <c r="L151" s="24"/>
      <c r="M151" s="22"/>
      <c r="N151" s="23" t="str">
        <f t="shared" si="205"/>
        <v/>
      </c>
      <c r="O151" s="23" t="str">
        <f t="shared" si="206"/>
        <v/>
      </c>
      <c r="P151" s="23" t="str">
        <f t="shared" si="207"/>
        <v/>
      </c>
      <c r="Q151" s="23" t="str">
        <f t="shared" si="208"/>
        <v/>
      </c>
      <c r="R151" s="23" t="str">
        <f t="shared" si="209"/>
        <v/>
      </c>
      <c r="S151" s="696" t="e">
        <f t="shared" si="188"/>
        <v>#VALUE!</v>
      </c>
      <c r="T151" s="23" t="str">
        <f t="shared" si="210"/>
        <v/>
      </c>
      <c r="U151" s="39"/>
      <c r="V151" s="39"/>
      <c r="W151" s="631"/>
      <c r="X151" s="24">
        <f t="shared" si="211"/>
        <v>0</v>
      </c>
      <c r="Y151" s="25">
        <f t="shared" si="212"/>
        <v>0</v>
      </c>
      <c r="Z151" s="73"/>
      <c r="AA151" s="665"/>
      <c r="AB151" s="665" t="str">
        <f t="shared" si="186"/>
        <v/>
      </c>
      <c r="AC151" s="665" t="str">
        <f t="shared" si="187"/>
        <v/>
      </c>
    </row>
    <row r="152" spans="1:29" ht="24.95" customHeight="1" x14ac:dyDescent="0.35">
      <c r="A152" s="2"/>
      <c r="B152" s="40"/>
      <c r="C152" s="26"/>
      <c r="D152" s="38"/>
      <c r="E152" s="488"/>
      <c r="F152" s="30"/>
      <c r="G152" s="30"/>
      <c r="H152" s="30"/>
      <c r="I152" s="24" t="str">
        <f t="shared" si="185"/>
        <v/>
      </c>
      <c r="J152" s="73"/>
      <c r="K152" s="27"/>
      <c r="L152" s="24"/>
      <c r="M152" s="22"/>
      <c r="N152" s="23" t="str">
        <f t="shared" si="205"/>
        <v/>
      </c>
      <c r="O152" s="23" t="str">
        <f t="shared" si="206"/>
        <v/>
      </c>
      <c r="P152" s="23" t="str">
        <f t="shared" si="207"/>
        <v/>
      </c>
      <c r="Q152" s="23" t="str">
        <f t="shared" si="208"/>
        <v/>
      </c>
      <c r="R152" s="23" t="str">
        <f t="shared" si="209"/>
        <v/>
      </c>
      <c r="S152" s="696" t="e">
        <f t="shared" si="188"/>
        <v>#VALUE!</v>
      </c>
      <c r="T152" s="23" t="str">
        <f t="shared" si="210"/>
        <v/>
      </c>
      <c r="U152" s="39"/>
      <c r="V152" s="39"/>
      <c r="W152" s="631"/>
      <c r="X152" s="24">
        <f t="shared" si="211"/>
        <v>0</v>
      </c>
      <c r="Y152" s="25">
        <f t="shared" si="212"/>
        <v>0</v>
      </c>
      <c r="Z152" s="73"/>
      <c r="AA152" s="665"/>
      <c r="AB152" s="665" t="str">
        <f t="shared" si="186"/>
        <v/>
      </c>
      <c r="AC152" s="665" t="str">
        <f t="shared" si="187"/>
        <v/>
      </c>
    </row>
    <row r="153" spans="1:29" ht="24.95" customHeight="1" x14ac:dyDescent="0.35">
      <c r="A153" s="2"/>
      <c r="B153" s="40"/>
      <c r="C153" s="26"/>
      <c r="D153" s="38"/>
      <c r="E153" s="488"/>
      <c r="F153" s="30"/>
      <c r="G153" s="30"/>
      <c r="H153" s="30"/>
      <c r="I153" s="24" t="str">
        <f t="shared" si="185"/>
        <v/>
      </c>
      <c r="J153" s="73"/>
      <c r="K153" s="27"/>
      <c r="L153" s="24"/>
      <c r="M153" s="22"/>
      <c r="N153" s="23" t="str">
        <f t="shared" si="205"/>
        <v/>
      </c>
      <c r="O153" s="23" t="str">
        <f t="shared" si="206"/>
        <v/>
      </c>
      <c r="P153" s="23" t="str">
        <f t="shared" si="207"/>
        <v/>
      </c>
      <c r="Q153" s="23" t="str">
        <f t="shared" si="208"/>
        <v/>
      </c>
      <c r="R153" s="23" t="str">
        <f t="shared" si="209"/>
        <v/>
      </c>
      <c r="S153" s="696" t="e">
        <f t="shared" si="188"/>
        <v>#VALUE!</v>
      </c>
      <c r="T153" s="23" t="str">
        <f t="shared" si="210"/>
        <v/>
      </c>
      <c r="U153" s="39"/>
      <c r="V153" s="39"/>
      <c r="W153" s="631"/>
      <c r="X153" s="24">
        <f t="shared" si="211"/>
        <v>0</v>
      </c>
      <c r="Y153" s="25">
        <f t="shared" si="212"/>
        <v>0</v>
      </c>
      <c r="Z153" s="73"/>
      <c r="AA153" s="665"/>
      <c r="AB153" s="665" t="str">
        <f t="shared" si="186"/>
        <v/>
      </c>
      <c r="AC153" s="665" t="str">
        <f t="shared" si="187"/>
        <v/>
      </c>
    </row>
    <row r="154" spans="1:29" ht="24.95" customHeight="1" x14ac:dyDescent="0.35">
      <c r="A154" s="2"/>
      <c r="B154" s="40"/>
      <c r="C154" s="26"/>
      <c r="D154" s="38"/>
      <c r="E154" s="488"/>
      <c r="F154" s="30"/>
      <c r="G154" s="30"/>
      <c r="H154" s="30"/>
      <c r="I154" s="24" t="str">
        <f t="shared" si="185"/>
        <v/>
      </c>
      <c r="J154" s="73"/>
      <c r="K154" s="27"/>
      <c r="L154" s="24"/>
      <c r="M154" s="22"/>
      <c r="N154" s="23" t="str">
        <f t="shared" si="205"/>
        <v/>
      </c>
      <c r="O154" s="23" t="str">
        <f t="shared" si="206"/>
        <v/>
      </c>
      <c r="P154" s="23" t="str">
        <f t="shared" si="207"/>
        <v/>
      </c>
      <c r="Q154" s="23" t="str">
        <f t="shared" si="208"/>
        <v/>
      </c>
      <c r="R154" s="23" t="str">
        <f t="shared" si="209"/>
        <v/>
      </c>
      <c r="S154" s="696" t="e">
        <f t="shared" si="188"/>
        <v>#VALUE!</v>
      </c>
      <c r="T154" s="23" t="str">
        <f t="shared" si="210"/>
        <v/>
      </c>
      <c r="U154" s="39"/>
      <c r="V154" s="39"/>
      <c r="W154" s="631"/>
      <c r="X154" s="24">
        <f t="shared" si="211"/>
        <v>0</v>
      </c>
      <c r="Y154" s="25">
        <f t="shared" si="212"/>
        <v>0</v>
      </c>
      <c r="Z154" s="73"/>
      <c r="AA154" s="665"/>
      <c r="AB154" s="665" t="str">
        <f t="shared" si="186"/>
        <v/>
      </c>
      <c r="AC154" s="665" t="str">
        <f t="shared" si="187"/>
        <v/>
      </c>
    </row>
    <row r="155" spans="1:29" ht="24.95" customHeight="1" x14ac:dyDescent="0.35">
      <c r="A155" s="2"/>
      <c r="B155" s="40"/>
      <c r="C155" s="26"/>
      <c r="D155" s="38"/>
      <c r="E155" s="488"/>
      <c r="F155" s="30"/>
      <c r="G155" s="30"/>
      <c r="H155" s="30"/>
      <c r="I155" s="24" t="str">
        <f t="shared" si="185"/>
        <v/>
      </c>
      <c r="J155" s="73"/>
      <c r="K155" s="27"/>
      <c r="L155" s="24"/>
      <c r="M155" s="22"/>
      <c r="N155" s="23" t="str">
        <f t="shared" si="205"/>
        <v/>
      </c>
      <c r="O155" s="23" t="str">
        <f t="shared" si="206"/>
        <v/>
      </c>
      <c r="P155" s="23" t="str">
        <f t="shared" si="207"/>
        <v/>
      </c>
      <c r="Q155" s="23" t="str">
        <f t="shared" si="208"/>
        <v/>
      </c>
      <c r="R155" s="23" t="str">
        <f t="shared" si="209"/>
        <v/>
      </c>
      <c r="S155" s="696" t="e">
        <f t="shared" si="188"/>
        <v>#VALUE!</v>
      </c>
      <c r="T155" s="23" t="str">
        <f t="shared" si="210"/>
        <v/>
      </c>
      <c r="U155" s="39"/>
      <c r="V155" s="39"/>
      <c r="W155" s="631"/>
      <c r="X155" s="24">
        <f t="shared" si="211"/>
        <v>0</v>
      </c>
      <c r="Y155" s="25">
        <f t="shared" si="212"/>
        <v>0</v>
      </c>
      <c r="Z155" s="73"/>
      <c r="AA155" s="665"/>
      <c r="AB155" s="665" t="str">
        <f t="shared" si="186"/>
        <v/>
      </c>
      <c r="AC155" s="665" t="str">
        <f t="shared" si="187"/>
        <v/>
      </c>
    </row>
    <row r="156" spans="1:29" ht="24.95" customHeight="1" x14ac:dyDescent="0.35">
      <c r="A156" s="2"/>
      <c r="B156" s="40"/>
      <c r="C156" s="26"/>
      <c r="D156" s="29"/>
      <c r="E156" s="30"/>
      <c r="F156" s="30"/>
      <c r="G156" s="30"/>
      <c r="H156" s="29"/>
      <c r="I156" s="24" t="str">
        <f t="shared" si="185"/>
        <v/>
      </c>
      <c r="J156" s="73"/>
      <c r="K156" s="27"/>
      <c r="L156" s="29"/>
      <c r="M156" s="22"/>
      <c r="N156" s="23" t="str">
        <f t="shared" si="205"/>
        <v/>
      </c>
      <c r="O156" s="23" t="str">
        <f t="shared" si="206"/>
        <v/>
      </c>
      <c r="P156" s="23" t="str">
        <f t="shared" si="207"/>
        <v/>
      </c>
      <c r="Q156" s="23" t="str">
        <f t="shared" si="208"/>
        <v/>
      </c>
      <c r="R156" s="23" t="str">
        <f t="shared" si="209"/>
        <v/>
      </c>
      <c r="S156" s="696" t="e">
        <f t="shared" si="188"/>
        <v>#VALUE!</v>
      </c>
      <c r="T156" s="23" t="str">
        <f t="shared" si="210"/>
        <v/>
      </c>
      <c r="U156" s="28"/>
      <c r="V156" s="28"/>
      <c r="W156" s="631"/>
      <c r="X156" s="24">
        <f t="shared" si="211"/>
        <v>0</v>
      </c>
      <c r="Y156" s="25">
        <f t="shared" si="212"/>
        <v>0</v>
      </c>
      <c r="Z156" s="73"/>
      <c r="AA156" s="665"/>
      <c r="AB156" s="665" t="str">
        <f t="shared" si="186"/>
        <v/>
      </c>
      <c r="AC156" s="665" t="str">
        <f t="shared" si="187"/>
        <v/>
      </c>
    </row>
    <row r="157" spans="1:29" ht="24.95" customHeight="1" x14ac:dyDescent="0.35">
      <c r="A157" s="2"/>
      <c r="B157" s="40"/>
      <c r="C157" s="26"/>
      <c r="D157" s="29"/>
      <c r="E157" s="30"/>
      <c r="F157" s="30"/>
      <c r="G157" s="30"/>
      <c r="H157" s="29"/>
      <c r="I157" s="24" t="str">
        <f t="shared" si="185"/>
        <v/>
      </c>
      <c r="J157" s="73"/>
      <c r="K157" s="27"/>
      <c r="L157" s="29"/>
      <c r="M157" s="22"/>
      <c r="N157" s="23" t="str">
        <f t="shared" si="205"/>
        <v/>
      </c>
      <c r="O157" s="23" t="str">
        <f t="shared" si="206"/>
        <v/>
      </c>
      <c r="P157" s="23" t="str">
        <f t="shared" si="207"/>
        <v/>
      </c>
      <c r="Q157" s="23" t="str">
        <f t="shared" si="208"/>
        <v/>
      </c>
      <c r="R157" s="23" t="str">
        <f t="shared" si="209"/>
        <v/>
      </c>
      <c r="S157" s="696" t="e">
        <f t="shared" si="188"/>
        <v>#VALUE!</v>
      </c>
      <c r="T157" s="23" t="str">
        <f t="shared" si="210"/>
        <v/>
      </c>
      <c r="U157" s="28"/>
      <c r="V157" s="28"/>
      <c r="W157" s="631"/>
      <c r="X157" s="24">
        <f t="shared" si="211"/>
        <v>0</v>
      </c>
      <c r="Y157" s="25">
        <f t="shared" si="212"/>
        <v>0</v>
      </c>
      <c r="Z157" s="73"/>
      <c r="AA157" s="665"/>
      <c r="AB157" s="665" t="str">
        <f t="shared" si="186"/>
        <v/>
      </c>
      <c r="AC157" s="665" t="str">
        <f t="shared" si="187"/>
        <v/>
      </c>
    </row>
    <row r="158" spans="1:29" ht="24.95" customHeight="1" x14ac:dyDescent="0.35">
      <c r="A158" s="2"/>
      <c r="B158" s="40"/>
      <c r="C158" s="564"/>
      <c r="D158" s="35"/>
      <c r="E158" s="36"/>
      <c r="F158" s="36"/>
      <c r="G158" s="36"/>
      <c r="H158" s="29"/>
      <c r="I158" s="24" t="str">
        <f t="shared" si="185"/>
        <v/>
      </c>
      <c r="J158" s="73"/>
      <c r="K158" s="41"/>
      <c r="L158" s="29"/>
      <c r="M158" s="22"/>
      <c r="N158" s="23" t="str">
        <f t="shared" si="205"/>
        <v/>
      </c>
      <c r="O158" s="23" t="str">
        <f t="shared" si="206"/>
        <v/>
      </c>
      <c r="P158" s="23" t="str">
        <f t="shared" si="207"/>
        <v/>
      </c>
      <c r="Q158" s="23" t="str">
        <f t="shared" si="208"/>
        <v/>
      </c>
      <c r="R158" s="23" t="str">
        <f t="shared" si="209"/>
        <v/>
      </c>
      <c r="S158" s="696" t="e">
        <f t="shared" si="188"/>
        <v>#VALUE!</v>
      </c>
      <c r="T158" s="23" t="str">
        <f t="shared" si="210"/>
        <v/>
      </c>
      <c r="U158" s="34"/>
      <c r="V158" s="694"/>
      <c r="W158" s="631"/>
      <c r="X158" s="24">
        <f t="shared" si="211"/>
        <v>0</v>
      </c>
      <c r="Y158" s="25">
        <f t="shared" si="212"/>
        <v>0</v>
      </c>
      <c r="Z158" s="73"/>
      <c r="AA158" s="665"/>
      <c r="AB158" s="665" t="str">
        <f t="shared" si="186"/>
        <v/>
      </c>
      <c r="AC158" s="665" t="str">
        <f t="shared" si="187"/>
        <v/>
      </c>
    </row>
    <row r="159" spans="1:29" ht="24.95" customHeight="1" x14ac:dyDescent="0.35">
      <c r="A159" s="2"/>
      <c r="B159" s="40"/>
      <c r="C159" s="26"/>
      <c r="D159" s="29"/>
      <c r="E159" s="44"/>
      <c r="F159" s="44"/>
      <c r="G159" s="44"/>
      <c r="H159" s="24"/>
      <c r="I159" s="24" t="str">
        <f t="shared" si="185"/>
        <v/>
      </c>
      <c r="J159" s="73"/>
      <c r="K159" s="27"/>
      <c r="L159" s="29"/>
      <c r="M159" s="22"/>
      <c r="N159" s="23" t="str">
        <f t="shared" si="205"/>
        <v/>
      </c>
      <c r="O159" s="23" t="str">
        <f t="shared" si="206"/>
        <v/>
      </c>
      <c r="P159" s="23" t="str">
        <f t="shared" si="207"/>
        <v/>
      </c>
      <c r="Q159" s="23" t="str">
        <f t="shared" si="208"/>
        <v/>
      </c>
      <c r="R159" s="23" t="str">
        <f t="shared" si="209"/>
        <v/>
      </c>
      <c r="S159" s="696" t="e">
        <f t="shared" si="188"/>
        <v>#VALUE!</v>
      </c>
      <c r="T159" s="23" t="str">
        <f t="shared" si="210"/>
        <v/>
      </c>
      <c r="U159" s="28"/>
      <c r="V159" s="28"/>
      <c r="W159" s="631"/>
      <c r="X159" s="24">
        <f t="shared" si="211"/>
        <v>0</v>
      </c>
      <c r="Y159" s="25">
        <f t="shared" si="212"/>
        <v>0</v>
      </c>
      <c r="Z159" s="73"/>
      <c r="AA159" s="665"/>
      <c r="AB159" s="665" t="str">
        <f t="shared" si="186"/>
        <v/>
      </c>
      <c r="AC159" s="665" t="str">
        <f t="shared" si="187"/>
        <v/>
      </c>
    </row>
    <row r="160" spans="1:29" ht="24.95" customHeight="1" x14ac:dyDescent="0.35">
      <c r="A160" s="2"/>
      <c r="B160" s="40"/>
      <c r="C160" s="26"/>
      <c r="D160" s="29"/>
      <c r="E160" s="30"/>
      <c r="F160" s="30"/>
      <c r="G160" s="30"/>
      <c r="H160" s="24"/>
      <c r="I160" s="24" t="str">
        <f t="shared" si="185"/>
        <v/>
      </c>
      <c r="J160" s="73"/>
      <c r="K160" s="27"/>
      <c r="L160" s="24"/>
      <c r="M160" s="22"/>
      <c r="N160" s="23" t="str">
        <f t="shared" si="205"/>
        <v/>
      </c>
      <c r="O160" s="23" t="str">
        <f t="shared" si="206"/>
        <v/>
      </c>
      <c r="P160" s="23" t="str">
        <f t="shared" si="207"/>
        <v/>
      </c>
      <c r="Q160" s="23" t="str">
        <f t="shared" si="208"/>
        <v/>
      </c>
      <c r="R160" s="23" t="str">
        <f t="shared" si="209"/>
        <v/>
      </c>
      <c r="S160" s="696" t="e">
        <f t="shared" si="188"/>
        <v>#VALUE!</v>
      </c>
      <c r="T160" s="23" t="str">
        <f t="shared" si="210"/>
        <v/>
      </c>
      <c r="U160" s="28"/>
      <c r="V160" s="28"/>
      <c r="W160" s="631"/>
      <c r="X160" s="24">
        <f t="shared" si="211"/>
        <v>0</v>
      </c>
      <c r="Y160" s="25">
        <f t="shared" si="212"/>
        <v>0</v>
      </c>
      <c r="Z160" s="73"/>
      <c r="AA160" s="665"/>
      <c r="AB160" s="665" t="str">
        <f t="shared" si="186"/>
        <v/>
      </c>
      <c r="AC160" s="665" t="str">
        <f t="shared" si="187"/>
        <v/>
      </c>
    </row>
    <row r="161" spans="1:29" ht="24.95" customHeight="1" x14ac:dyDescent="0.35">
      <c r="A161" s="2"/>
      <c r="B161" s="40"/>
      <c r="C161" s="26"/>
      <c r="D161" s="29"/>
      <c r="E161" s="30"/>
      <c r="F161" s="30"/>
      <c r="G161" s="30"/>
      <c r="H161" s="24"/>
      <c r="I161" s="24" t="str">
        <f t="shared" si="185"/>
        <v/>
      </c>
      <c r="J161" s="73"/>
      <c r="K161" s="27"/>
      <c r="L161" s="24"/>
      <c r="M161" s="22"/>
      <c r="N161" s="23" t="str">
        <f t="shared" si="205"/>
        <v/>
      </c>
      <c r="O161" s="23" t="str">
        <f t="shared" si="206"/>
        <v/>
      </c>
      <c r="P161" s="23" t="str">
        <f t="shared" si="207"/>
        <v/>
      </c>
      <c r="Q161" s="23" t="str">
        <f t="shared" si="208"/>
        <v/>
      </c>
      <c r="R161" s="23" t="str">
        <f t="shared" si="209"/>
        <v/>
      </c>
      <c r="S161" s="696" t="e">
        <f t="shared" si="188"/>
        <v>#VALUE!</v>
      </c>
      <c r="T161" s="23" t="str">
        <f t="shared" si="210"/>
        <v/>
      </c>
      <c r="U161" s="28"/>
      <c r="V161" s="28"/>
      <c r="W161" s="631"/>
      <c r="X161" s="24">
        <f t="shared" si="211"/>
        <v>0</v>
      </c>
      <c r="Y161" s="25">
        <f t="shared" si="212"/>
        <v>0</v>
      </c>
      <c r="Z161" s="73"/>
      <c r="AA161" s="665"/>
      <c r="AB161" s="665" t="str">
        <f t="shared" si="186"/>
        <v/>
      </c>
      <c r="AC161" s="665" t="str">
        <f t="shared" si="187"/>
        <v/>
      </c>
    </row>
    <row r="162" spans="1:29" ht="24.95" customHeight="1" x14ac:dyDescent="0.35">
      <c r="A162" s="2"/>
      <c r="B162" s="40"/>
      <c r="C162" s="26"/>
      <c r="D162" s="29"/>
      <c r="E162" s="30"/>
      <c r="F162" s="30"/>
      <c r="G162" s="30"/>
      <c r="H162" s="24"/>
      <c r="I162" s="24" t="str">
        <f t="shared" si="185"/>
        <v/>
      </c>
      <c r="J162" s="73"/>
      <c r="K162" s="27"/>
      <c r="L162" s="24"/>
      <c r="M162" s="22"/>
      <c r="N162" s="23" t="str">
        <f t="shared" si="205"/>
        <v/>
      </c>
      <c r="O162" s="23" t="str">
        <f t="shared" si="206"/>
        <v/>
      </c>
      <c r="P162" s="23" t="str">
        <f t="shared" si="207"/>
        <v/>
      </c>
      <c r="Q162" s="23" t="str">
        <f t="shared" si="208"/>
        <v/>
      </c>
      <c r="R162" s="23" t="str">
        <f t="shared" si="209"/>
        <v/>
      </c>
      <c r="S162" s="696" t="e">
        <f t="shared" si="188"/>
        <v>#VALUE!</v>
      </c>
      <c r="T162" s="23" t="str">
        <f t="shared" si="210"/>
        <v/>
      </c>
      <c r="U162" s="28"/>
      <c r="V162" s="28"/>
      <c r="W162" s="631"/>
      <c r="X162" s="24">
        <f t="shared" si="211"/>
        <v>0</v>
      </c>
      <c r="Y162" s="25">
        <f t="shared" si="212"/>
        <v>0</v>
      </c>
      <c r="Z162" s="73"/>
      <c r="AA162" s="665"/>
      <c r="AB162" s="665" t="str">
        <f t="shared" si="186"/>
        <v/>
      </c>
      <c r="AC162" s="665" t="str">
        <f t="shared" si="187"/>
        <v/>
      </c>
    </row>
    <row r="163" spans="1:29" ht="24.95" customHeight="1" x14ac:dyDescent="0.35">
      <c r="A163" s="2"/>
      <c r="B163" s="40"/>
      <c r="C163" s="26"/>
      <c r="D163" s="29"/>
      <c r="E163" s="30"/>
      <c r="F163" s="30"/>
      <c r="G163" s="30"/>
      <c r="H163" s="24"/>
      <c r="I163" s="24" t="str">
        <f t="shared" si="185"/>
        <v/>
      </c>
      <c r="J163" s="73"/>
      <c r="K163" s="27"/>
      <c r="L163" s="24"/>
      <c r="M163" s="22"/>
      <c r="N163" s="23" t="str">
        <f t="shared" si="205"/>
        <v/>
      </c>
      <c r="O163" s="23" t="str">
        <f t="shared" si="206"/>
        <v/>
      </c>
      <c r="P163" s="23" t="str">
        <f t="shared" si="207"/>
        <v/>
      </c>
      <c r="Q163" s="23" t="str">
        <f t="shared" si="208"/>
        <v/>
      </c>
      <c r="R163" s="23" t="str">
        <f t="shared" si="209"/>
        <v/>
      </c>
      <c r="S163" s="696" t="e">
        <f t="shared" si="188"/>
        <v>#VALUE!</v>
      </c>
      <c r="T163" s="23" t="str">
        <f t="shared" si="210"/>
        <v/>
      </c>
      <c r="U163" s="28"/>
      <c r="V163" s="28"/>
      <c r="W163" s="631"/>
      <c r="X163" s="24">
        <f t="shared" si="211"/>
        <v>0</v>
      </c>
      <c r="Y163" s="25">
        <f t="shared" si="212"/>
        <v>0</v>
      </c>
      <c r="Z163" s="73"/>
      <c r="AA163" s="665"/>
      <c r="AB163" s="665" t="str">
        <f t="shared" si="186"/>
        <v/>
      </c>
      <c r="AC163" s="665" t="str">
        <f t="shared" si="187"/>
        <v/>
      </c>
    </row>
    <row r="164" spans="1:29" ht="24.95" customHeight="1" x14ac:dyDescent="0.35">
      <c r="A164" s="2"/>
      <c r="B164" s="40"/>
      <c r="C164" s="32"/>
      <c r="D164" s="35"/>
      <c r="E164" s="36"/>
      <c r="F164" s="36"/>
      <c r="G164" s="36"/>
      <c r="H164" s="24"/>
      <c r="I164" s="24" t="str">
        <f t="shared" si="185"/>
        <v/>
      </c>
      <c r="J164" s="73"/>
      <c r="K164" s="33"/>
      <c r="L164" s="24"/>
      <c r="M164" s="22"/>
      <c r="N164" s="23" t="str">
        <f t="shared" si="205"/>
        <v/>
      </c>
      <c r="O164" s="23" t="str">
        <f t="shared" si="206"/>
        <v/>
      </c>
      <c r="P164" s="23" t="str">
        <f t="shared" si="207"/>
        <v/>
      </c>
      <c r="Q164" s="23" t="str">
        <f t="shared" si="208"/>
        <v/>
      </c>
      <c r="R164" s="23" t="str">
        <f t="shared" si="209"/>
        <v/>
      </c>
      <c r="S164" s="696" t="e">
        <f t="shared" si="188"/>
        <v>#VALUE!</v>
      </c>
      <c r="T164" s="23" t="str">
        <f t="shared" si="210"/>
        <v/>
      </c>
      <c r="U164" s="34"/>
      <c r="V164" s="694"/>
      <c r="W164" s="631"/>
      <c r="X164" s="24">
        <f t="shared" si="211"/>
        <v>0</v>
      </c>
      <c r="Y164" s="25">
        <f t="shared" si="212"/>
        <v>0</v>
      </c>
      <c r="Z164" s="73"/>
      <c r="AA164" s="665"/>
      <c r="AB164" s="665" t="str">
        <f t="shared" si="186"/>
        <v/>
      </c>
      <c r="AC164" s="665" t="str">
        <f t="shared" si="187"/>
        <v/>
      </c>
    </row>
    <row r="165" spans="1:29" ht="24.95" customHeight="1" x14ac:dyDescent="0.35">
      <c r="A165" s="2"/>
      <c r="B165" s="40"/>
      <c r="C165" s="43"/>
      <c r="D165" s="29"/>
      <c r="E165" s="44"/>
      <c r="F165" s="44"/>
      <c r="G165" s="44"/>
      <c r="H165" s="29"/>
      <c r="I165" s="24" t="str">
        <f t="shared" si="185"/>
        <v/>
      </c>
      <c r="J165" s="73"/>
      <c r="K165" s="41"/>
      <c r="L165" s="29"/>
      <c r="M165" s="22"/>
      <c r="N165" s="23" t="str">
        <f t="shared" si="205"/>
        <v/>
      </c>
      <c r="O165" s="23" t="str">
        <f t="shared" si="206"/>
        <v/>
      </c>
      <c r="P165" s="23" t="str">
        <f t="shared" si="207"/>
        <v/>
      </c>
      <c r="Q165" s="23" t="str">
        <f t="shared" si="208"/>
        <v/>
      </c>
      <c r="R165" s="23" t="str">
        <f t="shared" si="209"/>
        <v/>
      </c>
      <c r="S165" s="696" t="e">
        <f t="shared" si="188"/>
        <v>#VALUE!</v>
      </c>
      <c r="T165" s="23" t="str">
        <f t="shared" si="210"/>
        <v/>
      </c>
      <c r="U165" s="28"/>
      <c r="V165" s="28"/>
      <c r="W165" s="631"/>
      <c r="X165" s="24">
        <f t="shared" si="211"/>
        <v>0</v>
      </c>
      <c r="Y165" s="25">
        <f t="shared" si="212"/>
        <v>0</v>
      </c>
      <c r="Z165" s="73"/>
      <c r="AA165" s="665"/>
      <c r="AB165" s="665" t="str">
        <f t="shared" si="186"/>
        <v/>
      </c>
      <c r="AC165" s="665" t="str">
        <f t="shared" si="187"/>
        <v/>
      </c>
    </row>
    <row r="166" spans="1:29" ht="24.95" customHeight="1" x14ac:dyDescent="0.35">
      <c r="B166" s="40"/>
      <c r="C166" s="26"/>
      <c r="D166" s="29"/>
      <c r="E166" s="30"/>
      <c r="F166" s="30"/>
      <c r="G166" s="30"/>
      <c r="H166" s="29"/>
      <c r="I166" s="24" t="str">
        <f t="shared" si="185"/>
        <v/>
      </c>
      <c r="J166" s="73"/>
      <c r="K166" s="27"/>
      <c r="L166" s="29"/>
      <c r="M166" s="22"/>
      <c r="N166" s="23" t="str">
        <f t="shared" si="205"/>
        <v/>
      </c>
      <c r="O166" s="23" t="str">
        <f t="shared" si="206"/>
        <v/>
      </c>
      <c r="P166" s="23" t="str">
        <f t="shared" si="207"/>
        <v/>
      </c>
      <c r="Q166" s="23" t="str">
        <f t="shared" si="208"/>
        <v/>
      </c>
      <c r="R166" s="23" t="str">
        <f t="shared" si="209"/>
        <v/>
      </c>
      <c r="S166" s="696" t="e">
        <f t="shared" si="188"/>
        <v>#VALUE!</v>
      </c>
      <c r="T166" s="23" t="str">
        <f t="shared" si="210"/>
        <v/>
      </c>
      <c r="U166" s="28"/>
      <c r="V166" s="28"/>
      <c r="W166" s="631"/>
      <c r="X166" s="24">
        <f t="shared" si="211"/>
        <v>0</v>
      </c>
      <c r="Y166" s="25">
        <f t="shared" si="212"/>
        <v>0</v>
      </c>
      <c r="Z166" s="73"/>
      <c r="AA166" s="665"/>
      <c r="AB166" s="665" t="str">
        <f t="shared" si="186"/>
        <v/>
      </c>
      <c r="AC166" s="665" t="str">
        <f t="shared" si="187"/>
        <v/>
      </c>
    </row>
    <row r="167" spans="1:29" ht="24.95" customHeight="1" x14ac:dyDescent="0.35">
      <c r="B167" s="40"/>
      <c r="C167" s="26"/>
      <c r="D167" s="29"/>
      <c r="E167" s="30"/>
      <c r="F167" s="30"/>
      <c r="G167" s="30"/>
      <c r="H167" s="29"/>
      <c r="I167" s="24" t="str">
        <f t="shared" si="185"/>
        <v/>
      </c>
      <c r="J167" s="73"/>
      <c r="K167" s="27"/>
      <c r="L167" s="29"/>
      <c r="M167" s="22"/>
      <c r="N167" s="23" t="str">
        <f t="shared" si="205"/>
        <v/>
      </c>
      <c r="O167" s="23" t="str">
        <f t="shared" si="206"/>
        <v/>
      </c>
      <c r="P167" s="23" t="str">
        <f t="shared" si="207"/>
        <v/>
      </c>
      <c r="Q167" s="23" t="str">
        <f t="shared" si="208"/>
        <v/>
      </c>
      <c r="R167" s="23" t="str">
        <f t="shared" si="209"/>
        <v/>
      </c>
      <c r="S167" s="696" t="e">
        <f t="shared" si="188"/>
        <v>#VALUE!</v>
      </c>
      <c r="T167" s="23" t="str">
        <f t="shared" si="210"/>
        <v/>
      </c>
      <c r="U167" s="28"/>
      <c r="V167" s="28"/>
      <c r="W167" s="631"/>
      <c r="X167" s="24">
        <f t="shared" si="211"/>
        <v>0</v>
      </c>
      <c r="Y167" s="25">
        <f t="shared" si="212"/>
        <v>0</v>
      </c>
      <c r="Z167" s="73"/>
      <c r="AA167" s="665"/>
      <c r="AB167" s="665" t="str">
        <f t="shared" si="186"/>
        <v/>
      </c>
      <c r="AC167" s="665" t="str">
        <f t="shared" si="187"/>
        <v/>
      </c>
    </row>
    <row r="168" spans="1:29" ht="24.95" customHeight="1" x14ac:dyDescent="0.35">
      <c r="B168" s="40"/>
      <c r="C168" s="26"/>
      <c r="D168" s="29"/>
      <c r="E168" s="30"/>
      <c r="F168" s="30"/>
      <c r="G168" s="30"/>
      <c r="H168" s="29"/>
      <c r="I168" s="24" t="str">
        <f t="shared" si="185"/>
        <v/>
      </c>
      <c r="J168" s="73"/>
      <c r="K168" s="27"/>
      <c r="L168" s="29"/>
      <c r="M168" s="22"/>
      <c r="N168" s="23" t="str">
        <f t="shared" si="205"/>
        <v/>
      </c>
      <c r="O168" s="23" t="str">
        <f t="shared" si="206"/>
        <v/>
      </c>
      <c r="P168" s="23" t="str">
        <f t="shared" si="207"/>
        <v/>
      </c>
      <c r="Q168" s="23" t="str">
        <f t="shared" si="208"/>
        <v/>
      </c>
      <c r="R168" s="23" t="str">
        <f t="shared" si="209"/>
        <v/>
      </c>
      <c r="S168" s="696" t="e">
        <f t="shared" si="188"/>
        <v>#VALUE!</v>
      </c>
      <c r="T168" s="23" t="str">
        <f t="shared" si="210"/>
        <v/>
      </c>
      <c r="U168" s="28"/>
      <c r="V168" s="28"/>
      <c r="W168" s="631"/>
      <c r="X168" s="24">
        <f t="shared" si="211"/>
        <v>0</v>
      </c>
      <c r="Y168" s="25">
        <f t="shared" si="212"/>
        <v>0</v>
      </c>
      <c r="Z168" s="73"/>
      <c r="AA168" s="665"/>
      <c r="AB168" s="665" t="str">
        <f t="shared" si="186"/>
        <v/>
      </c>
      <c r="AC168" s="665" t="str">
        <f t="shared" si="187"/>
        <v/>
      </c>
    </row>
    <row r="169" spans="1:29" ht="24.95" customHeight="1" x14ac:dyDescent="0.35">
      <c r="B169" s="40"/>
      <c r="C169" s="26"/>
      <c r="D169" s="29"/>
      <c r="E169" s="30"/>
      <c r="F169" s="30"/>
      <c r="G169" s="30"/>
      <c r="H169" s="29"/>
      <c r="I169" s="24" t="str">
        <f t="shared" si="185"/>
        <v/>
      </c>
      <c r="J169" s="73"/>
      <c r="K169" s="27"/>
      <c r="L169" s="29"/>
      <c r="M169" s="22"/>
      <c r="N169" s="23" t="str">
        <f t="shared" si="205"/>
        <v/>
      </c>
      <c r="O169" s="23" t="str">
        <f t="shared" si="206"/>
        <v/>
      </c>
      <c r="P169" s="23" t="str">
        <f t="shared" si="207"/>
        <v/>
      </c>
      <c r="Q169" s="23" t="str">
        <f t="shared" si="208"/>
        <v/>
      </c>
      <c r="R169" s="23" t="str">
        <f t="shared" si="209"/>
        <v/>
      </c>
      <c r="S169" s="696" t="e">
        <f t="shared" si="188"/>
        <v>#VALUE!</v>
      </c>
      <c r="T169" s="23" t="str">
        <f t="shared" si="210"/>
        <v/>
      </c>
      <c r="U169" s="28"/>
      <c r="V169" s="28"/>
      <c r="W169" s="631"/>
      <c r="X169" s="24">
        <f t="shared" si="211"/>
        <v>0</v>
      </c>
      <c r="Y169" s="25">
        <f t="shared" si="212"/>
        <v>0</v>
      </c>
      <c r="Z169" s="73"/>
      <c r="AA169" s="665"/>
      <c r="AB169" s="665" t="str">
        <f t="shared" si="186"/>
        <v/>
      </c>
      <c r="AC169" s="665" t="str">
        <f t="shared" si="187"/>
        <v/>
      </c>
    </row>
    <row r="170" spans="1:29" ht="24.95" customHeight="1" x14ac:dyDescent="0.35">
      <c r="B170" s="40"/>
      <c r="C170" s="26"/>
      <c r="D170" s="29"/>
      <c r="E170" s="30"/>
      <c r="F170" s="30"/>
      <c r="G170" s="30"/>
      <c r="H170" s="29"/>
      <c r="I170" s="24" t="str">
        <f t="shared" si="185"/>
        <v/>
      </c>
      <c r="J170" s="73"/>
      <c r="K170" s="27"/>
      <c r="L170" s="29"/>
      <c r="M170" s="22"/>
      <c r="N170" s="23" t="str">
        <f t="shared" si="205"/>
        <v/>
      </c>
      <c r="O170" s="23" t="str">
        <f t="shared" si="206"/>
        <v/>
      </c>
      <c r="P170" s="23" t="str">
        <f t="shared" si="207"/>
        <v/>
      </c>
      <c r="Q170" s="23" t="str">
        <f t="shared" si="208"/>
        <v/>
      </c>
      <c r="R170" s="23" t="str">
        <f t="shared" si="209"/>
        <v/>
      </c>
      <c r="S170" s="696" t="e">
        <f t="shared" si="188"/>
        <v>#VALUE!</v>
      </c>
      <c r="T170" s="23" t="str">
        <f t="shared" si="210"/>
        <v/>
      </c>
      <c r="U170" s="28"/>
      <c r="V170" s="28"/>
      <c r="W170" s="631"/>
      <c r="X170" s="24">
        <f t="shared" si="211"/>
        <v>0</v>
      </c>
      <c r="Y170" s="25">
        <f t="shared" si="212"/>
        <v>0</v>
      </c>
      <c r="Z170" s="73"/>
      <c r="AA170" s="665"/>
      <c r="AB170" s="665" t="str">
        <f t="shared" si="186"/>
        <v/>
      </c>
      <c r="AC170" s="665" t="str">
        <f t="shared" si="187"/>
        <v/>
      </c>
    </row>
    <row r="171" spans="1:29" ht="24.95" customHeight="1" x14ac:dyDescent="0.35">
      <c r="B171" s="40"/>
      <c r="C171" s="43"/>
      <c r="D171" s="29"/>
      <c r="E171" s="44"/>
      <c r="F171" s="44"/>
      <c r="G171" s="44"/>
      <c r="H171" s="29"/>
      <c r="I171" s="24" t="str">
        <f t="shared" si="185"/>
        <v/>
      </c>
      <c r="J171" s="73"/>
      <c r="K171" s="41"/>
      <c r="L171" s="29"/>
      <c r="M171" s="22"/>
      <c r="N171" s="23" t="str">
        <f t="shared" si="205"/>
        <v/>
      </c>
      <c r="O171" s="23" t="str">
        <f t="shared" si="206"/>
        <v/>
      </c>
      <c r="P171" s="23" t="str">
        <f t="shared" si="207"/>
        <v/>
      </c>
      <c r="Q171" s="23" t="str">
        <f t="shared" si="208"/>
        <v/>
      </c>
      <c r="R171" s="23" t="str">
        <f t="shared" si="209"/>
        <v/>
      </c>
      <c r="S171" s="696" t="e">
        <f t="shared" si="188"/>
        <v>#VALUE!</v>
      </c>
      <c r="T171" s="23" t="str">
        <f t="shared" si="210"/>
        <v/>
      </c>
      <c r="U171" s="28"/>
      <c r="V171" s="28"/>
      <c r="W171" s="631"/>
      <c r="X171" s="24">
        <f t="shared" si="211"/>
        <v>0</v>
      </c>
      <c r="Y171" s="25">
        <f t="shared" si="212"/>
        <v>0</v>
      </c>
      <c r="Z171" s="73"/>
      <c r="AA171" s="665"/>
      <c r="AB171" s="665" t="str">
        <f t="shared" si="186"/>
        <v/>
      </c>
      <c r="AC171" s="665" t="str">
        <f t="shared" si="187"/>
        <v/>
      </c>
    </row>
    <row r="172" spans="1:29" ht="24.95" customHeight="1" x14ac:dyDescent="0.35">
      <c r="B172" s="40"/>
      <c r="C172" s="26"/>
      <c r="D172" s="29"/>
      <c r="E172" s="30"/>
      <c r="F172" s="30"/>
      <c r="G172" s="30"/>
      <c r="H172" s="29"/>
      <c r="I172" s="24" t="str">
        <f t="shared" si="185"/>
        <v/>
      </c>
      <c r="J172" s="73"/>
      <c r="K172" s="27"/>
      <c r="L172" s="29"/>
      <c r="M172" s="22"/>
      <c r="N172" s="23" t="str">
        <f t="shared" si="205"/>
        <v/>
      </c>
      <c r="O172" s="23" t="str">
        <f t="shared" si="206"/>
        <v/>
      </c>
      <c r="P172" s="23" t="str">
        <f t="shared" si="207"/>
        <v/>
      </c>
      <c r="Q172" s="23" t="str">
        <f t="shared" si="208"/>
        <v/>
      </c>
      <c r="R172" s="23" t="str">
        <f t="shared" si="209"/>
        <v/>
      </c>
      <c r="S172" s="696" t="e">
        <f t="shared" si="188"/>
        <v>#VALUE!</v>
      </c>
      <c r="T172" s="23" t="str">
        <f t="shared" si="210"/>
        <v/>
      </c>
      <c r="U172" s="28"/>
      <c r="V172" s="28"/>
      <c r="W172" s="631"/>
      <c r="X172" s="24">
        <f t="shared" si="211"/>
        <v>0</v>
      </c>
      <c r="Y172" s="25">
        <f t="shared" si="212"/>
        <v>0</v>
      </c>
      <c r="Z172" s="73"/>
      <c r="AA172" s="665"/>
      <c r="AB172" s="665" t="str">
        <f t="shared" si="186"/>
        <v/>
      </c>
      <c r="AC172" s="665" t="str">
        <f t="shared" si="187"/>
        <v/>
      </c>
    </row>
    <row r="173" spans="1:29" ht="24.95" customHeight="1" x14ac:dyDescent="0.35">
      <c r="B173" s="40"/>
      <c r="C173" s="26"/>
      <c r="D173" s="29"/>
      <c r="E173" s="30"/>
      <c r="F173" s="30"/>
      <c r="G173" s="30"/>
      <c r="H173" s="29"/>
      <c r="I173" s="24" t="str">
        <f t="shared" si="185"/>
        <v/>
      </c>
      <c r="J173" s="73"/>
      <c r="K173" s="27"/>
      <c r="L173" s="29"/>
      <c r="M173" s="22"/>
      <c r="N173" s="23" t="str">
        <f t="shared" si="205"/>
        <v/>
      </c>
      <c r="O173" s="23" t="str">
        <f t="shared" si="206"/>
        <v/>
      </c>
      <c r="P173" s="23" t="str">
        <f t="shared" si="207"/>
        <v/>
      </c>
      <c r="Q173" s="23" t="str">
        <f t="shared" si="208"/>
        <v/>
      </c>
      <c r="R173" s="23" t="str">
        <f t="shared" si="209"/>
        <v/>
      </c>
      <c r="S173" s="696" t="e">
        <f t="shared" si="188"/>
        <v>#VALUE!</v>
      </c>
      <c r="T173" s="23" t="str">
        <f t="shared" si="210"/>
        <v/>
      </c>
      <c r="U173" s="28"/>
      <c r="V173" s="28"/>
      <c r="W173" s="631"/>
      <c r="X173" s="24">
        <f t="shared" si="211"/>
        <v>0</v>
      </c>
      <c r="Y173" s="25">
        <f t="shared" si="212"/>
        <v>0</v>
      </c>
      <c r="Z173" s="73"/>
      <c r="AA173" s="665"/>
      <c r="AB173" s="665" t="str">
        <f t="shared" si="186"/>
        <v/>
      </c>
      <c r="AC173" s="665" t="str">
        <f t="shared" si="187"/>
        <v/>
      </c>
    </row>
    <row r="174" spans="1:29" ht="24.95" customHeight="1" x14ac:dyDescent="0.35">
      <c r="B174" s="40"/>
      <c r="C174" s="26"/>
      <c r="D174" s="29"/>
      <c r="E174" s="30"/>
      <c r="F174" s="30"/>
      <c r="G174" s="30"/>
      <c r="H174" s="29"/>
      <c r="I174" s="24" t="str">
        <f t="shared" si="185"/>
        <v/>
      </c>
      <c r="J174" s="73"/>
      <c r="K174" s="27"/>
      <c r="L174" s="29"/>
      <c r="M174" s="22"/>
      <c r="N174" s="23" t="str">
        <f t="shared" si="205"/>
        <v/>
      </c>
      <c r="O174" s="23" t="str">
        <f t="shared" si="206"/>
        <v/>
      </c>
      <c r="P174" s="23" t="str">
        <f t="shared" si="207"/>
        <v/>
      </c>
      <c r="Q174" s="23" t="str">
        <f t="shared" si="208"/>
        <v/>
      </c>
      <c r="R174" s="23" t="str">
        <f t="shared" si="209"/>
        <v/>
      </c>
      <c r="S174" s="696" t="e">
        <f t="shared" si="188"/>
        <v>#VALUE!</v>
      </c>
      <c r="T174" s="23" t="str">
        <f t="shared" si="210"/>
        <v/>
      </c>
      <c r="U174" s="28"/>
      <c r="V174" s="28"/>
      <c r="W174" s="631"/>
      <c r="X174" s="24">
        <f t="shared" si="211"/>
        <v>0</v>
      </c>
      <c r="Y174" s="25">
        <f t="shared" si="212"/>
        <v>0</v>
      </c>
      <c r="Z174" s="73"/>
      <c r="AA174" s="665"/>
      <c r="AB174" s="665" t="str">
        <f t="shared" si="186"/>
        <v/>
      </c>
      <c r="AC174" s="665" t="str">
        <f t="shared" si="187"/>
        <v/>
      </c>
    </row>
    <row r="175" spans="1:29" ht="24.95" customHeight="1" x14ac:dyDescent="0.35">
      <c r="B175" s="40"/>
      <c r="C175" s="26"/>
      <c r="D175" s="29"/>
      <c r="E175" s="30"/>
      <c r="F175" s="30"/>
      <c r="G175" s="30"/>
      <c r="H175" s="29"/>
      <c r="I175" s="24" t="str">
        <f t="shared" si="185"/>
        <v/>
      </c>
      <c r="J175" s="73"/>
      <c r="K175" s="27"/>
      <c r="L175" s="29"/>
      <c r="M175" s="22"/>
      <c r="N175" s="23" t="str">
        <f t="shared" si="205"/>
        <v/>
      </c>
      <c r="O175" s="23" t="str">
        <f t="shared" si="206"/>
        <v/>
      </c>
      <c r="P175" s="23" t="str">
        <f t="shared" si="207"/>
        <v/>
      </c>
      <c r="Q175" s="23" t="str">
        <f t="shared" si="208"/>
        <v/>
      </c>
      <c r="R175" s="23" t="str">
        <f t="shared" si="209"/>
        <v/>
      </c>
      <c r="S175" s="696" t="e">
        <f t="shared" si="188"/>
        <v>#VALUE!</v>
      </c>
      <c r="T175" s="23" t="str">
        <f t="shared" si="210"/>
        <v/>
      </c>
      <c r="U175" s="28"/>
      <c r="V175" s="28"/>
      <c r="W175" s="631"/>
      <c r="X175" s="24">
        <f t="shared" si="211"/>
        <v>0</v>
      </c>
      <c r="Y175" s="25">
        <f t="shared" si="212"/>
        <v>0</v>
      </c>
      <c r="Z175" s="73"/>
      <c r="AA175" s="665"/>
      <c r="AB175" s="665" t="str">
        <f t="shared" si="186"/>
        <v/>
      </c>
      <c r="AC175" s="665" t="str">
        <f t="shared" si="187"/>
        <v/>
      </c>
    </row>
    <row r="176" spans="1:29" ht="24.95" customHeight="1" x14ac:dyDescent="0.35">
      <c r="B176" s="40"/>
      <c r="C176" s="32"/>
      <c r="D176" s="35"/>
      <c r="E176" s="36"/>
      <c r="F176" s="36"/>
      <c r="G176" s="36"/>
      <c r="H176" s="29"/>
      <c r="I176" s="24" t="str">
        <f t="shared" si="185"/>
        <v/>
      </c>
      <c r="J176" s="73"/>
      <c r="K176" s="33"/>
      <c r="L176" s="29"/>
      <c r="M176" s="22"/>
      <c r="N176" s="23" t="str">
        <f t="shared" si="205"/>
        <v/>
      </c>
      <c r="O176" s="23" t="str">
        <f t="shared" si="206"/>
        <v/>
      </c>
      <c r="P176" s="23" t="str">
        <f t="shared" si="207"/>
        <v/>
      </c>
      <c r="Q176" s="23" t="str">
        <f t="shared" si="208"/>
        <v/>
      </c>
      <c r="R176" s="23" t="str">
        <f t="shared" si="209"/>
        <v/>
      </c>
      <c r="S176" s="696" t="e">
        <f t="shared" si="188"/>
        <v>#VALUE!</v>
      </c>
      <c r="T176" s="23" t="str">
        <f t="shared" si="210"/>
        <v/>
      </c>
      <c r="U176" s="34"/>
      <c r="V176" s="694"/>
      <c r="W176" s="631"/>
      <c r="X176" s="24">
        <f t="shared" si="211"/>
        <v>0</v>
      </c>
      <c r="Y176" s="25">
        <f t="shared" si="212"/>
        <v>0</v>
      </c>
      <c r="Z176" s="73"/>
      <c r="AA176" s="665"/>
      <c r="AB176" s="665" t="str">
        <f t="shared" si="186"/>
        <v/>
      </c>
      <c r="AC176" s="665" t="str">
        <f t="shared" si="187"/>
        <v/>
      </c>
    </row>
    <row r="177" spans="2:29" ht="24.95" customHeight="1" x14ac:dyDescent="0.35">
      <c r="B177" s="40"/>
      <c r="C177" s="43"/>
      <c r="D177" s="29"/>
      <c r="E177" s="44"/>
      <c r="F177" s="44"/>
      <c r="G177" s="44"/>
      <c r="H177" s="30"/>
      <c r="I177" s="24" t="str">
        <f t="shared" si="185"/>
        <v/>
      </c>
      <c r="J177" s="73"/>
      <c r="K177" s="41"/>
      <c r="L177" s="24"/>
      <c r="M177" s="22"/>
      <c r="N177" s="23" t="str">
        <f t="shared" si="205"/>
        <v/>
      </c>
      <c r="O177" s="23" t="str">
        <f t="shared" si="206"/>
        <v/>
      </c>
      <c r="P177" s="23" t="str">
        <f t="shared" si="207"/>
        <v/>
      </c>
      <c r="Q177" s="23" t="str">
        <f t="shared" si="208"/>
        <v/>
      </c>
      <c r="R177" s="23" t="str">
        <f t="shared" si="209"/>
        <v/>
      </c>
      <c r="S177" s="696" t="e">
        <f t="shared" si="188"/>
        <v>#VALUE!</v>
      </c>
      <c r="T177" s="23" t="str">
        <f t="shared" si="210"/>
        <v/>
      </c>
      <c r="U177" s="28"/>
      <c r="V177" s="28"/>
      <c r="W177" s="631"/>
      <c r="X177" s="24">
        <f t="shared" si="211"/>
        <v>0</v>
      </c>
      <c r="Y177" s="25">
        <f t="shared" si="212"/>
        <v>0</v>
      </c>
      <c r="Z177" s="73"/>
      <c r="AA177" s="665"/>
      <c r="AB177" s="665" t="str">
        <f t="shared" si="186"/>
        <v/>
      </c>
      <c r="AC177" s="665" t="str">
        <f t="shared" si="187"/>
        <v/>
      </c>
    </row>
    <row r="178" spans="2:29" ht="24.95" customHeight="1" x14ac:dyDescent="0.35">
      <c r="B178" s="40"/>
      <c r="C178" s="26"/>
      <c r="D178" s="29"/>
      <c r="E178" s="30"/>
      <c r="F178" s="30"/>
      <c r="G178" s="30"/>
      <c r="H178" s="30"/>
      <c r="I178" s="24" t="str">
        <f t="shared" si="185"/>
        <v/>
      </c>
      <c r="J178" s="73"/>
      <c r="K178" s="27"/>
      <c r="L178" s="24"/>
      <c r="M178" s="22"/>
      <c r="N178" s="23" t="str">
        <f t="shared" si="205"/>
        <v/>
      </c>
      <c r="O178" s="23" t="str">
        <f t="shared" si="206"/>
        <v/>
      </c>
      <c r="P178" s="23" t="str">
        <f t="shared" si="207"/>
        <v/>
      </c>
      <c r="Q178" s="23" t="str">
        <f t="shared" si="208"/>
        <v/>
      </c>
      <c r="R178" s="23" t="str">
        <f t="shared" si="209"/>
        <v/>
      </c>
      <c r="S178" s="696" t="e">
        <f t="shared" si="188"/>
        <v>#VALUE!</v>
      </c>
      <c r="T178" s="23" t="str">
        <f t="shared" si="210"/>
        <v/>
      </c>
      <c r="U178" s="28"/>
      <c r="V178" s="28"/>
      <c r="W178" s="631"/>
      <c r="X178" s="24">
        <f t="shared" si="211"/>
        <v>0</v>
      </c>
      <c r="Y178" s="25">
        <f t="shared" si="212"/>
        <v>0</v>
      </c>
      <c r="Z178" s="73"/>
      <c r="AA178" s="665"/>
      <c r="AB178" s="665" t="str">
        <f t="shared" si="186"/>
        <v/>
      </c>
      <c r="AC178" s="665" t="str">
        <f t="shared" si="187"/>
        <v/>
      </c>
    </row>
    <row r="179" spans="2:29" ht="24.95" customHeight="1" x14ac:dyDescent="0.35">
      <c r="B179" s="40"/>
      <c r="C179" s="26"/>
      <c r="D179" s="29"/>
      <c r="E179" s="30"/>
      <c r="F179" s="30"/>
      <c r="G179" s="30"/>
      <c r="H179" s="30"/>
      <c r="I179" s="24" t="str">
        <f t="shared" si="185"/>
        <v/>
      </c>
      <c r="J179" s="73"/>
      <c r="K179" s="27"/>
      <c r="L179" s="24"/>
      <c r="M179" s="22"/>
      <c r="N179" s="23" t="str">
        <f t="shared" si="205"/>
        <v/>
      </c>
      <c r="O179" s="23" t="str">
        <f t="shared" si="206"/>
        <v/>
      </c>
      <c r="P179" s="23" t="str">
        <f t="shared" si="207"/>
        <v/>
      </c>
      <c r="Q179" s="23" t="str">
        <f t="shared" si="208"/>
        <v/>
      </c>
      <c r="R179" s="23" t="str">
        <f t="shared" si="209"/>
        <v/>
      </c>
      <c r="S179" s="696" t="e">
        <f t="shared" si="188"/>
        <v>#VALUE!</v>
      </c>
      <c r="T179" s="23" t="str">
        <f t="shared" si="210"/>
        <v/>
      </c>
      <c r="U179" s="28"/>
      <c r="V179" s="28"/>
      <c r="W179" s="631"/>
      <c r="X179" s="24">
        <f t="shared" si="211"/>
        <v>0</v>
      </c>
      <c r="Y179" s="25">
        <f t="shared" si="212"/>
        <v>0</v>
      </c>
      <c r="Z179" s="73"/>
      <c r="AA179" s="665"/>
      <c r="AB179" s="665" t="str">
        <f t="shared" si="186"/>
        <v/>
      </c>
      <c r="AC179" s="665" t="str">
        <f t="shared" si="187"/>
        <v/>
      </c>
    </row>
    <row r="180" spans="2:29" ht="24.95" customHeight="1" x14ac:dyDescent="0.35">
      <c r="B180" s="40"/>
      <c r="C180" s="26"/>
      <c r="D180" s="29"/>
      <c r="E180" s="30"/>
      <c r="F180" s="30"/>
      <c r="G180" s="30"/>
      <c r="H180" s="30"/>
      <c r="I180" s="24" t="str">
        <f t="shared" si="185"/>
        <v/>
      </c>
      <c r="J180" s="73"/>
      <c r="K180" s="27"/>
      <c r="L180" s="24"/>
      <c r="M180" s="22"/>
      <c r="N180" s="23" t="str">
        <f t="shared" si="205"/>
        <v/>
      </c>
      <c r="O180" s="23" t="str">
        <f t="shared" si="206"/>
        <v/>
      </c>
      <c r="P180" s="23" t="str">
        <f t="shared" si="207"/>
        <v/>
      </c>
      <c r="Q180" s="23" t="str">
        <f t="shared" si="208"/>
        <v/>
      </c>
      <c r="R180" s="23" t="str">
        <f t="shared" si="209"/>
        <v/>
      </c>
      <c r="S180" s="696" t="e">
        <f t="shared" si="188"/>
        <v>#VALUE!</v>
      </c>
      <c r="T180" s="23" t="str">
        <f t="shared" si="210"/>
        <v/>
      </c>
      <c r="U180" s="28"/>
      <c r="V180" s="28"/>
      <c r="W180" s="631"/>
      <c r="X180" s="24">
        <f t="shared" si="211"/>
        <v>0</v>
      </c>
      <c r="Y180" s="25">
        <f t="shared" si="212"/>
        <v>0</v>
      </c>
      <c r="Z180" s="73"/>
      <c r="AA180" s="665"/>
      <c r="AB180" s="665" t="str">
        <f t="shared" si="186"/>
        <v/>
      </c>
      <c r="AC180" s="665" t="str">
        <f t="shared" si="187"/>
        <v/>
      </c>
    </row>
    <row r="181" spans="2:29" ht="24.95" customHeight="1" x14ac:dyDescent="0.35">
      <c r="B181" s="40"/>
      <c r="C181" s="26"/>
      <c r="D181" s="29"/>
      <c r="E181" s="30"/>
      <c r="F181" s="30"/>
      <c r="G181" s="30"/>
      <c r="H181" s="30"/>
      <c r="I181" s="24" t="str">
        <f t="shared" si="185"/>
        <v/>
      </c>
      <c r="J181" s="73"/>
      <c r="K181" s="27"/>
      <c r="L181" s="24"/>
      <c r="M181" s="22"/>
      <c r="N181" s="23" t="str">
        <f t="shared" si="205"/>
        <v/>
      </c>
      <c r="O181" s="23" t="str">
        <f t="shared" si="206"/>
        <v/>
      </c>
      <c r="P181" s="23" t="str">
        <f t="shared" si="207"/>
        <v/>
      </c>
      <c r="Q181" s="23" t="str">
        <f t="shared" si="208"/>
        <v/>
      </c>
      <c r="R181" s="23" t="str">
        <f t="shared" si="209"/>
        <v/>
      </c>
      <c r="S181" s="696" t="e">
        <f t="shared" si="188"/>
        <v>#VALUE!</v>
      </c>
      <c r="T181" s="23" t="str">
        <f t="shared" si="210"/>
        <v/>
      </c>
      <c r="U181" s="28"/>
      <c r="V181" s="28"/>
      <c r="W181" s="631"/>
      <c r="X181" s="24">
        <f t="shared" si="211"/>
        <v>0</v>
      </c>
      <c r="Y181" s="25">
        <f t="shared" si="212"/>
        <v>0</v>
      </c>
      <c r="Z181" s="73"/>
      <c r="AA181" s="665"/>
      <c r="AB181" s="665" t="str">
        <f t="shared" si="186"/>
        <v/>
      </c>
      <c r="AC181" s="665" t="str">
        <f t="shared" si="187"/>
        <v/>
      </c>
    </row>
    <row r="182" spans="2:29" ht="24.95" customHeight="1" x14ac:dyDescent="0.35">
      <c r="B182" s="40"/>
      <c r="C182" s="32"/>
      <c r="D182" s="35"/>
      <c r="E182" s="36"/>
      <c r="F182" s="36"/>
      <c r="G182" s="36"/>
      <c r="H182" s="29"/>
      <c r="I182" s="24" t="str">
        <f t="shared" si="185"/>
        <v/>
      </c>
      <c r="J182" s="73"/>
      <c r="K182" s="33"/>
      <c r="L182" s="24"/>
      <c r="M182" s="22"/>
      <c r="N182" s="23" t="str">
        <f t="shared" si="205"/>
        <v/>
      </c>
      <c r="O182" s="23" t="str">
        <f t="shared" si="206"/>
        <v/>
      </c>
      <c r="P182" s="23" t="str">
        <f t="shared" si="207"/>
        <v/>
      </c>
      <c r="Q182" s="23" t="str">
        <f t="shared" si="208"/>
        <v/>
      </c>
      <c r="R182" s="23" t="str">
        <f t="shared" si="209"/>
        <v/>
      </c>
      <c r="S182" s="696" t="e">
        <f t="shared" si="188"/>
        <v>#VALUE!</v>
      </c>
      <c r="T182" s="23" t="str">
        <f t="shared" si="210"/>
        <v/>
      </c>
      <c r="U182" s="34"/>
      <c r="V182" s="694"/>
      <c r="W182" s="631"/>
      <c r="X182" s="24">
        <f t="shared" si="211"/>
        <v>0</v>
      </c>
      <c r="Y182" s="25">
        <f t="shared" si="212"/>
        <v>0</v>
      </c>
      <c r="Z182" s="73"/>
      <c r="AA182" s="665"/>
      <c r="AB182" s="665" t="str">
        <f t="shared" si="186"/>
        <v/>
      </c>
      <c r="AC182" s="665" t="str">
        <f t="shared" si="187"/>
        <v/>
      </c>
    </row>
    <row r="183" spans="2:29" ht="24.95" customHeight="1" x14ac:dyDescent="0.35">
      <c r="B183" s="40"/>
      <c r="C183" s="43"/>
      <c r="D183" s="29"/>
      <c r="E183" s="44"/>
      <c r="F183" s="44"/>
      <c r="G183" s="44"/>
      <c r="H183" s="30"/>
      <c r="I183" s="24" t="str">
        <f t="shared" si="185"/>
        <v/>
      </c>
      <c r="J183" s="73"/>
      <c r="K183" s="41"/>
      <c r="L183" s="24"/>
      <c r="M183" s="22"/>
      <c r="N183" s="23" t="str">
        <f t="shared" si="205"/>
        <v/>
      </c>
      <c r="O183" s="23" t="str">
        <f t="shared" si="206"/>
        <v/>
      </c>
      <c r="P183" s="23" t="str">
        <f t="shared" si="207"/>
        <v/>
      </c>
      <c r="Q183" s="23" t="str">
        <f t="shared" si="208"/>
        <v/>
      </c>
      <c r="R183" s="23" t="str">
        <f t="shared" si="209"/>
        <v/>
      </c>
      <c r="S183" s="696" t="e">
        <f t="shared" si="188"/>
        <v>#VALUE!</v>
      </c>
      <c r="T183" s="23" t="str">
        <f t="shared" si="210"/>
        <v/>
      </c>
      <c r="U183" s="28"/>
      <c r="V183" s="28"/>
      <c r="W183" s="631"/>
      <c r="X183" s="24">
        <f t="shared" si="211"/>
        <v>0</v>
      </c>
      <c r="Y183" s="25">
        <f t="shared" si="212"/>
        <v>0</v>
      </c>
      <c r="Z183" s="73"/>
      <c r="AA183" s="665"/>
      <c r="AB183" s="665" t="str">
        <f t="shared" si="186"/>
        <v/>
      </c>
      <c r="AC183" s="665" t="str">
        <f t="shared" si="187"/>
        <v/>
      </c>
    </row>
    <row r="184" spans="2:29" ht="24.95" customHeight="1" x14ac:dyDescent="0.35">
      <c r="B184" s="40"/>
      <c r="C184" s="26"/>
      <c r="D184" s="29"/>
      <c r="E184" s="30"/>
      <c r="F184" s="30"/>
      <c r="G184" s="30"/>
      <c r="H184" s="30"/>
      <c r="I184" s="24" t="str">
        <f t="shared" si="185"/>
        <v/>
      </c>
      <c r="J184" s="73"/>
      <c r="K184" s="27"/>
      <c r="L184" s="24"/>
      <c r="M184" s="22"/>
      <c r="N184" s="23" t="str">
        <f t="shared" si="205"/>
        <v/>
      </c>
      <c r="O184" s="23" t="str">
        <f t="shared" si="206"/>
        <v/>
      </c>
      <c r="P184" s="23" t="str">
        <f t="shared" si="207"/>
        <v/>
      </c>
      <c r="Q184" s="23" t="str">
        <f t="shared" si="208"/>
        <v/>
      </c>
      <c r="R184" s="23" t="str">
        <f t="shared" si="209"/>
        <v/>
      </c>
      <c r="S184" s="696" t="e">
        <f t="shared" si="188"/>
        <v>#VALUE!</v>
      </c>
      <c r="T184" s="23" t="str">
        <f t="shared" si="210"/>
        <v/>
      </c>
      <c r="U184" s="28"/>
      <c r="V184" s="28"/>
      <c r="W184" s="631"/>
      <c r="X184" s="24">
        <f t="shared" si="211"/>
        <v>0</v>
      </c>
      <c r="Y184" s="25">
        <f t="shared" si="212"/>
        <v>0</v>
      </c>
      <c r="Z184" s="73"/>
      <c r="AA184" s="665"/>
      <c r="AB184" s="665" t="str">
        <f t="shared" si="186"/>
        <v/>
      </c>
      <c r="AC184" s="665" t="str">
        <f t="shared" si="187"/>
        <v/>
      </c>
    </row>
    <row r="185" spans="2:29" ht="24.95" customHeight="1" x14ac:dyDescent="0.35">
      <c r="B185" s="40"/>
      <c r="C185" s="26"/>
      <c r="D185" s="29"/>
      <c r="E185" s="30"/>
      <c r="F185" s="30"/>
      <c r="G185" s="30"/>
      <c r="H185" s="30"/>
      <c r="I185" s="24" t="str">
        <f t="shared" si="185"/>
        <v/>
      </c>
      <c r="J185" s="73"/>
      <c r="K185" s="27"/>
      <c r="L185" s="24"/>
      <c r="M185" s="22"/>
      <c r="N185" s="23" t="str">
        <f t="shared" si="205"/>
        <v/>
      </c>
      <c r="O185" s="23" t="str">
        <f t="shared" si="206"/>
        <v/>
      </c>
      <c r="P185" s="23" t="str">
        <f t="shared" si="207"/>
        <v/>
      </c>
      <c r="Q185" s="23" t="str">
        <f t="shared" si="208"/>
        <v/>
      </c>
      <c r="R185" s="23" t="str">
        <f t="shared" si="209"/>
        <v/>
      </c>
      <c r="S185" s="696" t="e">
        <f t="shared" si="188"/>
        <v>#VALUE!</v>
      </c>
      <c r="T185" s="23" t="str">
        <f t="shared" si="210"/>
        <v/>
      </c>
      <c r="U185" s="28"/>
      <c r="V185" s="28"/>
      <c r="W185" s="631"/>
      <c r="X185" s="24">
        <f t="shared" si="211"/>
        <v>0</v>
      </c>
      <c r="Y185" s="25">
        <f t="shared" si="212"/>
        <v>0</v>
      </c>
      <c r="Z185" s="73"/>
      <c r="AA185" s="665"/>
      <c r="AB185" s="665" t="str">
        <f t="shared" si="186"/>
        <v/>
      </c>
      <c r="AC185" s="665" t="str">
        <f t="shared" si="187"/>
        <v/>
      </c>
    </row>
    <row r="186" spans="2:29" ht="24.95" customHeight="1" x14ac:dyDescent="0.35">
      <c r="B186" s="40"/>
      <c r="C186" s="26"/>
      <c r="D186" s="29"/>
      <c r="E186" s="30"/>
      <c r="F186" s="30"/>
      <c r="G186" s="30"/>
      <c r="H186" s="30"/>
      <c r="I186" s="24" t="str">
        <f t="shared" si="185"/>
        <v/>
      </c>
      <c r="J186" s="73"/>
      <c r="K186" s="27"/>
      <c r="L186" s="24"/>
      <c r="M186" s="22"/>
      <c r="N186" s="23" t="str">
        <f t="shared" si="205"/>
        <v/>
      </c>
      <c r="O186" s="23" t="str">
        <f t="shared" si="206"/>
        <v/>
      </c>
      <c r="P186" s="23" t="str">
        <f t="shared" si="207"/>
        <v/>
      </c>
      <c r="Q186" s="23" t="str">
        <f t="shared" si="208"/>
        <v/>
      </c>
      <c r="R186" s="23" t="str">
        <f t="shared" si="209"/>
        <v/>
      </c>
      <c r="S186" s="696" t="e">
        <f t="shared" si="188"/>
        <v>#VALUE!</v>
      </c>
      <c r="T186" s="23" t="str">
        <f t="shared" si="210"/>
        <v/>
      </c>
      <c r="U186" s="28"/>
      <c r="V186" s="28"/>
      <c r="W186" s="631"/>
      <c r="X186" s="24">
        <f t="shared" si="211"/>
        <v>0</v>
      </c>
      <c r="Y186" s="25">
        <f t="shared" si="212"/>
        <v>0</v>
      </c>
      <c r="Z186" s="73"/>
      <c r="AA186" s="665"/>
      <c r="AB186" s="665" t="str">
        <f t="shared" si="186"/>
        <v/>
      </c>
      <c r="AC186" s="665" t="str">
        <f t="shared" si="187"/>
        <v/>
      </c>
    </row>
    <row r="187" spans="2:29" ht="24.95" customHeight="1" x14ac:dyDescent="0.35">
      <c r="B187" s="40"/>
      <c r="C187" s="26"/>
      <c r="D187" s="29"/>
      <c r="E187" s="30"/>
      <c r="F187" s="30"/>
      <c r="G187" s="30"/>
      <c r="H187" s="30"/>
      <c r="I187" s="24" t="str">
        <f t="shared" si="185"/>
        <v/>
      </c>
      <c r="J187" s="73"/>
      <c r="K187" s="27"/>
      <c r="L187" s="24"/>
      <c r="M187" s="22"/>
      <c r="N187" s="23" t="str">
        <f t="shared" si="205"/>
        <v/>
      </c>
      <c r="O187" s="23" t="str">
        <f t="shared" si="206"/>
        <v/>
      </c>
      <c r="P187" s="23" t="str">
        <f t="shared" si="207"/>
        <v/>
      </c>
      <c r="Q187" s="23" t="str">
        <f t="shared" si="208"/>
        <v/>
      </c>
      <c r="R187" s="23" t="str">
        <f t="shared" si="209"/>
        <v/>
      </c>
      <c r="S187" s="696" t="e">
        <f t="shared" si="188"/>
        <v>#VALUE!</v>
      </c>
      <c r="T187" s="23" t="str">
        <f t="shared" si="210"/>
        <v/>
      </c>
      <c r="U187" s="28"/>
      <c r="V187" s="28"/>
      <c r="W187" s="631"/>
      <c r="X187" s="24">
        <f t="shared" si="211"/>
        <v>0</v>
      </c>
      <c r="Y187" s="25">
        <f t="shared" si="212"/>
        <v>0</v>
      </c>
      <c r="Z187" s="73"/>
      <c r="AA187" s="665"/>
      <c r="AB187" s="665" t="str">
        <f t="shared" si="186"/>
        <v/>
      </c>
      <c r="AC187" s="665" t="str">
        <f t="shared" si="187"/>
        <v/>
      </c>
    </row>
    <row r="188" spans="2:29" ht="24.95" customHeight="1" x14ac:dyDescent="0.35">
      <c r="B188" s="40"/>
      <c r="C188" s="32"/>
      <c r="D188" s="35"/>
      <c r="E188" s="36"/>
      <c r="F188" s="36"/>
      <c r="G188" s="36"/>
      <c r="H188" s="29"/>
      <c r="I188" s="24" t="str">
        <f t="shared" si="185"/>
        <v/>
      </c>
      <c r="J188" s="73"/>
      <c r="K188" s="33"/>
      <c r="L188" s="24"/>
      <c r="M188" s="22"/>
      <c r="N188" s="23" t="str">
        <f t="shared" si="205"/>
        <v/>
      </c>
      <c r="O188" s="23" t="str">
        <f t="shared" si="206"/>
        <v/>
      </c>
      <c r="P188" s="23" t="str">
        <f t="shared" si="207"/>
        <v/>
      </c>
      <c r="Q188" s="23" t="str">
        <f t="shared" si="208"/>
        <v/>
      </c>
      <c r="R188" s="23" t="str">
        <f t="shared" si="209"/>
        <v/>
      </c>
      <c r="S188" s="696" t="e">
        <f t="shared" si="188"/>
        <v>#VALUE!</v>
      </c>
      <c r="T188" s="23" t="str">
        <f t="shared" si="210"/>
        <v/>
      </c>
      <c r="U188" s="34"/>
      <c r="V188" s="694"/>
      <c r="W188" s="631"/>
      <c r="X188" s="24">
        <f t="shared" si="211"/>
        <v>0</v>
      </c>
      <c r="Y188" s="25">
        <f t="shared" si="212"/>
        <v>0</v>
      </c>
      <c r="Z188" s="73"/>
      <c r="AA188" s="665"/>
      <c r="AB188" s="665" t="str">
        <f t="shared" si="186"/>
        <v/>
      </c>
      <c r="AC188" s="665" t="str">
        <f t="shared" si="187"/>
        <v/>
      </c>
    </row>
    <row r="189" spans="2:29" ht="24.95" customHeight="1" x14ac:dyDescent="0.35">
      <c r="B189" s="40"/>
      <c r="C189" s="43"/>
      <c r="D189" s="29"/>
      <c r="E189" s="44"/>
      <c r="F189" s="44"/>
      <c r="G189" s="44"/>
      <c r="H189" s="30"/>
      <c r="I189" s="24" t="str">
        <f t="shared" si="185"/>
        <v/>
      </c>
      <c r="J189" s="73"/>
      <c r="K189" s="41"/>
      <c r="L189" s="24"/>
      <c r="M189" s="22"/>
      <c r="N189" s="23" t="str">
        <f t="shared" si="205"/>
        <v/>
      </c>
      <c r="O189" s="23" t="str">
        <f t="shared" si="206"/>
        <v/>
      </c>
      <c r="P189" s="23" t="str">
        <f t="shared" si="207"/>
        <v/>
      </c>
      <c r="Q189" s="23" t="str">
        <f t="shared" si="208"/>
        <v/>
      </c>
      <c r="R189" s="23" t="str">
        <f t="shared" si="209"/>
        <v/>
      </c>
      <c r="S189" s="696" t="e">
        <f t="shared" si="188"/>
        <v>#VALUE!</v>
      </c>
      <c r="T189" s="23" t="str">
        <f t="shared" si="210"/>
        <v/>
      </c>
      <c r="U189" s="28"/>
      <c r="V189" s="28"/>
      <c r="W189" s="631"/>
      <c r="X189" s="24">
        <f t="shared" si="211"/>
        <v>0</v>
      </c>
      <c r="Y189" s="25">
        <f t="shared" si="212"/>
        <v>0</v>
      </c>
      <c r="Z189" s="73"/>
      <c r="AA189" s="665"/>
      <c r="AB189" s="665" t="str">
        <f t="shared" si="186"/>
        <v/>
      </c>
      <c r="AC189" s="665" t="str">
        <f t="shared" si="187"/>
        <v/>
      </c>
    </row>
    <row r="190" spans="2:29" ht="24.95" customHeight="1" x14ac:dyDescent="0.35">
      <c r="B190" s="40"/>
      <c r="C190" s="26"/>
      <c r="D190" s="29"/>
      <c r="E190" s="30"/>
      <c r="F190" s="30"/>
      <c r="G190" s="30"/>
      <c r="H190" s="30"/>
      <c r="I190" s="24" t="str">
        <f t="shared" si="185"/>
        <v/>
      </c>
      <c r="J190" s="73"/>
      <c r="K190" s="27"/>
      <c r="L190" s="24"/>
      <c r="M190" s="22"/>
      <c r="N190" s="23" t="str">
        <f t="shared" si="205"/>
        <v/>
      </c>
      <c r="O190" s="23" t="str">
        <f t="shared" si="206"/>
        <v/>
      </c>
      <c r="P190" s="23" t="str">
        <f t="shared" si="207"/>
        <v/>
      </c>
      <c r="Q190" s="23" t="str">
        <f t="shared" si="208"/>
        <v/>
      </c>
      <c r="R190" s="23" t="str">
        <f t="shared" si="209"/>
        <v/>
      </c>
      <c r="S190" s="696" t="e">
        <f t="shared" si="188"/>
        <v>#VALUE!</v>
      </c>
      <c r="T190" s="23" t="str">
        <f t="shared" si="210"/>
        <v/>
      </c>
      <c r="U190" s="28"/>
      <c r="V190" s="28"/>
      <c r="W190" s="631"/>
      <c r="X190" s="24">
        <f t="shared" si="211"/>
        <v>0</v>
      </c>
      <c r="Y190" s="25">
        <f t="shared" si="212"/>
        <v>0</v>
      </c>
      <c r="Z190" s="73"/>
      <c r="AA190" s="665"/>
      <c r="AB190" s="665" t="str">
        <f t="shared" si="186"/>
        <v/>
      </c>
      <c r="AC190" s="665" t="str">
        <f t="shared" si="187"/>
        <v/>
      </c>
    </row>
    <row r="191" spans="2:29" ht="24.95" customHeight="1" x14ac:dyDescent="0.35">
      <c r="B191" s="40"/>
      <c r="C191" s="26"/>
      <c r="D191" s="29"/>
      <c r="E191" s="30"/>
      <c r="F191" s="30"/>
      <c r="G191" s="30"/>
      <c r="H191" s="30"/>
      <c r="I191" s="24" t="str">
        <f t="shared" si="185"/>
        <v/>
      </c>
      <c r="J191" s="73"/>
      <c r="K191" s="27"/>
      <c r="L191" s="24"/>
      <c r="M191" s="22"/>
      <c r="N191" s="23" t="str">
        <f t="shared" si="205"/>
        <v/>
      </c>
      <c r="O191" s="23" t="str">
        <f t="shared" si="206"/>
        <v/>
      </c>
      <c r="P191" s="23" t="str">
        <f t="shared" si="207"/>
        <v/>
      </c>
      <c r="Q191" s="23" t="str">
        <f t="shared" si="208"/>
        <v/>
      </c>
      <c r="R191" s="23" t="str">
        <f t="shared" si="209"/>
        <v/>
      </c>
      <c r="S191" s="696" t="e">
        <f t="shared" si="188"/>
        <v>#VALUE!</v>
      </c>
      <c r="T191" s="23" t="str">
        <f t="shared" si="210"/>
        <v/>
      </c>
      <c r="U191" s="28"/>
      <c r="V191" s="28"/>
      <c r="W191" s="631"/>
      <c r="X191" s="24">
        <f t="shared" si="211"/>
        <v>0</v>
      </c>
      <c r="Y191" s="25">
        <f t="shared" si="212"/>
        <v>0</v>
      </c>
      <c r="Z191" s="73"/>
      <c r="AA191" s="665"/>
      <c r="AB191" s="665" t="str">
        <f t="shared" si="186"/>
        <v/>
      </c>
      <c r="AC191" s="665" t="str">
        <f t="shared" si="187"/>
        <v/>
      </c>
    </row>
    <row r="192" spans="2:29" ht="24.95" customHeight="1" x14ac:dyDescent="0.35">
      <c r="B192" s="40"/>
      <c r="C192" s="26"/>
      <c r="D192" s="29"/>
      <c r="E192" s="30"/>
      <c r="F192" s="30"/>
      <c r="G192" s="30"/>
      <c r="H192" s="30"/>
      <c r="I192" s="24" t="str">
        <f t="shared" si="185"/>
        <v/>
      </c>
      <c r="J192" s="73"/>
      <c r="K192" s="27"/>
      <c r="L192" s="24"/>
      <c r="M192" s="22"/>
      <c r="N192" s="23" t="str">
        <f t="shared" si="205"/>
        <v/>
      </c>
      <c r="O192" s="23" t="str">
        <f t="shared" si="206"/>
        <v/>
      </c>
      <c r="P192" s="23" t="str">
        <f t="shared" si="207"/>
        <v/>
      </c>
      <c r="Q192" s="23" t="str">
        <f t="shared" si="208"/>
        <v/>
      </c>
      <c r="R192" s="23" t="str">
        <f t="shared" si="209"/>
        <v/>
      </c>
      <c r="S192" s="696" t="e">
        <f t="shared" si="188"/>
        <v>#VALUE!</v>
      </c>
      <c r="T192" s="23" t="str">
        <f t="shared" si="210"/>
        <v/>
      </c>
      <c r="U192" s="28"/>
      <c r="V192" s="28"/>
      <c r="W192" s="631"/>
      <c r="X192" s="24">
        <f t="shared" si="211"/>
        <v>0</v>
      </c>
      <c r="Y192" s="25">
        <f t="shared" si="212"/>
        <v>0</v>
      </c>
      <c r="Z192" s="73"/>
      <c r="AA192" s="665"/>
      <c r="AB192" s="665" t="str">
        <f t="shared" si="186"/>
        <v/>
      </c>
      <c r="AC192" s="665" t="str">
        <f t="shared" si="187"/>
        <v/>
      </c>
    </row>
    <row r="193" spans="2:29" ht="24.95" customHeight="1" x14ac:dyDescent="0.35">
      <c r="B193" s="40"/>
      <c r="C193" s="26"/>
      <c r="D193" s="29"/>
      <c r="E193" s="30"/>
      <c r="F193" s="30"/>
      <c r="G193" s="30"/>
      <c r="H193" s="30"/>
      <c r="I193" s="24" t="str">
        <f t="shared" si="185"/>
        <v/>
      </c>
      <c r="J193" s="73"/>
      <c r="K193" s="27"/>
      <c r="L193" s="24"/>
      <c r="M193" s="22"/>
      <c r="N193" s="23" t="str">
        <f t="shared" si="205"/>
        <v/>
      </c>
      <c r="O193" s="23" t="str">
        <f t="shared" si="206"/>
        <v/>
      </c>
      <c r="P193" s="23" t="str">
        <f t="shared" si="207"/>
        <v/>
      </c>
      <c r="Q193" s="23" t="str">
        <f t="shared" si="208"/>
        <v/>
      </c>
      <c r="R193" s="23" t="str">
        <f t="shared" si="209"/>
        <v/>
      </c>
      <c r="S193" s="696" t="e">
        <f t="shared" si="188"/>
        <v>#VALUE!</v>
      </c>
      <c r="T193" s="23" t="str">
        <f t="shared" si="210"/>
        <v/>
      </c>
      <c r="U193" s="28"/>
      <c r="V193" s="28"/>
      <c r="W193" s="631"/>
      <c r="X193" s="24">
        <f t="shared" si="211"/>
        <v>0</v>
      </c>
      <c r="Y193" s="25">
        <f t="shared" si="212"/>
        <v>0</v>
      </c>
      <c r="Z193" s="73"/>
      <c r="AA193" s="665"/>
      <c r="AB193" s="665" t="str">
        <f t="shared" si="186"/>
        <v/>
      </c>
      <c r="AC193" s="665" t="str">
        <f t="shared" si="187"/>
        <v/>
      </c>
    </row>
    <row r="194" spans="2:29" ht="24.95" customHeight="1" x14ac:dyDescent="0.35">
      <c r="B194" s="40"/>
      <c r="C194" s="32"/>
      <c r="D194" s="35"/>
      <c r="E194" s="36"/>
      <c r="F194" s="36"/>
      <c r="G194" s="36"/>
      <c r="H194" s="29"/>
      <c r="I194" s="24" t="str">
        <f t="shared" si="185"/>
        <v/>
      </c>
      <c r="J194" s="73"/>
      <c r="K194" s="33"/>
      <c r="L194" s="24"/>
      <c r="M194" s="22"/>
      <c r="N194" s="23" t="str">
        <f t="shared" si="205"/>
        <v/>
      </c>
      <c r="O194" s="23" t="str">
        <f t="shared" si="206"/>
        <v/>
      </c>
      <c r="P194" s="23" t="str">
        <f t="shared" si="207"/>
        <v/>
      </c>
      <c r="Q194" s="23" t="str">
        <f t="shared" si="208"/>
        <v/>
      </c>
      <c r="R194" s="23" t="str">
        <f t="shared" si="209"/>
        <v/>
      </c>
      <c r="S194" s="696" t="e">
        <f t="shared" si="188"/>
        <v>#VALUE!</v>
      </c>
      <c r="T194" s="23" t="str">
        <f t="shared" si="210"/>
        <v/>
      </c>
      <c r="U194" s="34"/>
      <c r="V194" s="694"/>
      <c r="W194" s="631"/>
      <c r="X194" s="24">
        <f t="shared" si="211"/>
        <v>0</v>
      </c>
      <c r="Y194" s="25">
        <f t="shared" si="212"/>
        <v>0</v>
      </c>
      <c r="Z194" s="73"/>
      <c r="AA194" s="665"/>
      <c r="AB194" s="665" t="str">
        <f t="shared" si="186"/>
        <v/>
      </c>
      <c r="AC194" s="665" t="str">
        <f t="shared" si="187"/>
        <v/>
      </c>
    </row>
    <row r="195" spans="2:29" ht="24.95" customHeight="1" x14ac:dyDescent="0.35">
      <c r="B195" s="40"/>
      <c r="C195" s="43"/>
      <c r="D195" s="29"/>
      <c r="E195" s="44"/>
      <c r="F195" s="44"/>
      <c r="G195" s="44"/>
      <c r="H195" s="30"/>
      <c r="I195" s="24" t="str">
        <f t="shared" si="185"/>
        <v/>
      </c>
      <c r="J195" s="73"/>
      <c r="K195" s="41"/>
      <c r="L195" s="24"/>
      <c r="M195" s="22"/>
      <c r="N195" s="23" t="str">
        <f t="shared" si="205"/>
        <v/>
      </c>
      <c r="O195" s="23" t="str">
        <f t="shared" si="206"/>
        <v/>
      </c>
      <c r="P195" s="23" t="str">
        <f t="shared" si="207"/>
        <v/>
      </c>
      <c r="Q195" s="23" t="str">
        <f t="shared" si="208"/>
        <v/>
      </c>
      <c r="R195" s="23" t="str">
        <f t="shared" si="209"/>
        <v/>
      </c>
      <c r="S195" s="696" t="e">
        <f t="shared" si="188"/>
        <v>#VALUE!</v>
      </c>
      <c r="T195" s="23" t="str">
        <f t="shared" si="210"/>
        <v/>
      </c>
      <c r="U195" s="28"/>
      <c r="V195" s="28"/>
      <c r="W195" s="631"/>
      <c r="X195" s="24">
        <f t="shared" si="211"/>
        <v>0</v>
      </c>
      <c r="Y195" s="25">
        <f t="shared" si="212"/>
        <v>0</v>
      </c>
      <c r="Z195" s="73"/>
      <c r="AA195" s="665"/>
      <c r="AB195" s="665" t="str">
        <f t="shared" si="186"/>
        <v/>
      </c>
      <c r="AC195" s="665" t="str">
        <f t="shared" si="187"/>
        <v/>
      </c>
    </row>
    <row r="196" spans="2:29" ht="24.95" customHeight="1" x14ac:dyDescent="0.35">
      <c r="B196" s="40"/>
      <c r="C196" s="26"/>
      <c r="D196" s="29"/>
      <c r="E196" s="30"/>
      <c r="F196" s="30"/>
      <c r="G196" s="30"/>
      <c r="H196" s="30"/>
      <c r="I196" s="24" t="str">
        <f t="shared" si="185"/>
        <v/>
      </c>
      <c r="J196" s="73"/>
      <c r="K196" s="27"/>
      <c r="L196" s="24"/>
      <c r="M196" s="22"/>
      <c r="N196" s="23" t="str">
        <f t="shared" si="205"/>
        <v/>
      </c>
      <c r="O196" s="23" t="str">
        <f t="shared" si="206"/>
        <v/>
      </c>
      <c r="P196" s="23" t="str">
        <f t="shared" si="207"/>
        <v/>
      </c>
      <c r="Q196" s="23" t="str">
        <f t="shared" si="208"/>
        <v/>
      </c>
      <c r="R196" s="23" t="str">
        <f t="shared" si="209"/>
        <v/>
      </c>
      <c r="S196" s="696" t="e">
        <f t="shared" si="188"/>
        <v>#VALUE!</v>
      </c>
      <c r="T196" s="23" t="str">
        <f t="shared" si="210"/>
        <v/>
      </c>
      <c r="U196" s="28"/>
      <c r="V196" s="28"/>
      <c r="W196" s="631"/>
      <c r="X196" s="24">
        <f t="shared" si="211"/>
        <v>0</v>
      </c>
      <c r="Y196" s="25">
        <f t="shared" si="212"/>
        <v>0</v>
      </c>
      <c r="Z196" s="73"/>
      <c r="AA196" s="665"/>
      <c r="AB196" s="665" t="str">
        <f t="shared" si="186"/>
        <v/>
      </c>
      <c r="AC196" s="665" t="str">
        <f t="shared" si="187"/>
        <v/>
      </c>
    </row>
    <row r="197" spans="2:29" ht="24.95" customHeight="1" x14ac:dyDescent="0.35">
      <c r="B197" s="40"/>
      <c r="C197" s="26"/>
      <c r="D197" s="29"/>
      <c r="E197" s="30"/>
      <c r="F197" s="30"/>
      <c r="G197" s="30"/>
      <c r="H197" s="30"/>
      <c r="I197" s="24" t="str">
        <f t="shared" si="185"/>
        <v/>
      </c>
      <c r="J197" s="73"/>
      <c r="K197" s="27"/>
      <c r="L197" s="24"/>
      <c r="M197" s="22"/>
      <c r="N197" s="23" t="str">
        <f t="shared" si="205"/>
        <v/>
      </c>
      <c r="O197" s="23" t="str">
        <f t="shared" si="206"/>
        <v/>
      </c>
      <c r="P197" s="23" t="str">
        <f t="shared" si="207"/>
        <v/>
      </c>
      <c r="Q197" s="23" t="str">
        <f t="shared" si="208"/>
        <v/>
      </c>
      <c r="R197" s="23" t="str">
        <f t="shared" si="209"/>
        <v/>
      </c>
      <c r="S197" s="696" t="e">
        <f t="shared" si="188"/>
        <v>#VALUE!</v>
      </c>
      <c r="T197" s="23" t="str">
        <f t="shared" si="210"/>
        <v/>
      </c>
      <c r="U197" s="28"/>
      <c r="V197" s="28"/>
      <c r="W197" s="631"/>
      <c r="X197" s="24">
        <f t="shared" si="211"/>
        <v>0</v>
      </c>
      <c r="Y197" s="25">
        <f t="shared" si="212"/>
        <v>0</v>
      </c>
      <c r="Z197" s="73"/>
      <c r="AA197" s="665"/>
      <c r="AB197" s="665" t="str">
        <f t="shared" si="186"/>
        <v/>
      </c>
      <c r="AC197" s="665" t="str">
        <f t="shared" si="187"/>
        <v/>
      </c>
    </row>
    <row r="198" spans="2:29" ht="24.95" customHeight="1" x14ac:dyDescent="0.35">
      <c r="B198" s="40"/>
      <c r="C198" s="26"/>
      <c r="D198" s="29"/>
      <c r="E198" s="30"/>
      <c r="F198" s="30"/>
      <c r="G198" s="30"/>
      <c r="H198" s="30"/>
      <c r="I198" s="24" t="str">
        <f t="shared" ref="I198:I251" si="213">IF(H198="","",VLOOKUP(H198,Applicator,2,0))</f>
        <v/>
      </c>
      <c r="J198" s="73"/>
      <c r="K198" s="27"/>
      <c r="L198" s="24"/>
      <c r="M198" s="22"/>
      <c r="N198" s="23" t="str">
        <f t="shared" si="205"/>
        <v/>
      </c>
      <c r="O198" s="23" t="str">
        <f t="shared" si="206"/>
        <v/>
      </c>
      <c r="P198" s="23" t="str">
        <f t="shared" si="207"/>
        <v/>
      </c>
      <c r="Q198" s="23" t="str">
        <f t="shared" si="208"/>
        <v/>
      </c>
      <c r="R198" s="23" t="str">
        <f t="shared" si="209"/>
        <v/>
      </c>
      <c r="S198" s="696" t="e">
        <f t="shared" si="188"/>
        <v>#VALUE!</v>
      </c>
      <c r="T198" s="23" t="str">
        <f t="shared" si="210"/>
        <v/>
      </c>
      <c r="U198" s="28"/>
      <c r="V198" s="28"/>
      <c r="W198" s="631"/>
      <c r="X198" s="24">
        <f t="shared" si="211"/>
        <v>0</v>
      </c>
      <c r="Y198" s="25">
        <f t="shared" si="212"/>
        <v>0</v>
      </c>
      <c r="Z198" s="73"/>
      <c r="AA198" s="665"/>
      <c r="AB198" s="665" t="str">
        <f t="shared" ref="AB198:AB261" si="214">IF(X198=0,"",AA198*X198)</f>
        <v/>
      </c>
      <c r="AC198" s="665" t="str">
        <f t="shared" ref="AC198:AC261" si="215">IF(X198=0,"",AB198/U198)</f>
        <v/>
      </c>
    </row>
    <row r="199" spans="2:29" ht="24.95" customHeight="1" x14ac:dyDescent="0.35">
      <c r="B199" s="40"/>
      <c r="C199" s="26"/>
      <c r="D199" s="29"/>
      <c r="E199" s="30"/>
      <c r="F199" s="30"/>
      <c r="G199" s="30"/>
      <c r="H199" s="30"/>
      <c r="I199" s="24" t="str">
        <f t="shared" si="213"/>
        <v/>
      </c>
      <c r="J199" s="73"/>
      <c r="K199" s="27"/>
      <c r="L199" s="24"/>
      <c r="M199" s="22"/>
      <c r="N199" s="23" t="str">
        <f t="shared" si="205"/>
        <v/>
      </c>
      <c r="O199" s="23" t="str">
        <f t="shared" si="206"/>
        <v/>
      </c>
      <c r="P199" s="23" t="str">
        <f t="shared" si="207"/>
        <v/>
      </c>
      <c r="Q199" s="23" t="str">
        <f t="shared" si="208"/>
        <v/>
      </c>
      <c r="R199" s="23" t="str">
        <f t="shared" si="209"/>
        <v/>
      </c>
      <c r="S199" s="696" t="e">
        <f t="shared" ref="S199:S251" si="216">B199+R199</f>
        <v>#VALUE!</v>
      </c>
      <c r="T199" s="23" t="str">
        <f t="shared" si="210"/>
        <v/>
      </c>
      <c r="U199" s="28"/>
      <c r="V199" s="28"/>
      <c r="W199" s="631"/>
      <c r="X199" s="24">
        <f t="shared" si="211"/>
        <v>0</v>
      </c>
      <c r="Y199" s="25">
        <f t="shared" si="212"/>
        <v>0</v>
      </c>
      <c r="Z199" s="73"/>
      <c r="AA199" s="665"/>
      <c r="AB199" s="665" t="str">
        <f t="shared" si="214"/>
        <v/>
      </c>
      <c r="AC199" s="665" t="str">
        <f t="shared" si="215"/>
        <v/>
      </c>
    </row>
    <row r="200" spans="2:29" ht="24.95" customHeight="1" x14ac:dyDescent="0.35">
      <c r="B200" s="40"/>
      <c r="C200" s="32"/>
      <c r="D200" s="35"/>
      <c r="E200" s="36"/>
      <c r="F200" s="36"/>
      <c r="G200" s="36"/>
      <c r="H200" s="29"/>
      <c r="I200" s="24" t="str">
        <f t="shared" si="213"/>
        <v/>
      </c>
      <c r="J200" s="73"/>
      <c r="K200" s="33"/>
      <c r="L200" s="24"/>
      <c r="M200" s="22"/>
      <c r="N200" s="23" t="str">
        <f t="shared" si="205"/>
        <v/>
      </c>
      <c r="O200" s="23" t="str">
        <f t="shared" si="206"/>
        <v/>
      </c>
      <c r="P200" s="23" t="str">
        <f t="shared" si="207"/>
        <v/>
      </c>
      <c r="Q200" s="23" t="str">
        <f t="shared" si="208"/>
        <v/>
      </c>
      <c r="R200" s="23" t="str">
        <f t="shared" si="209"/>
        <v/>
      </c>
      <c r="S200" s="696" t="e">
        <f t="shared" si="216"/>
        <v>#VALUE!</v>
      </c>
      <c r="T200" s="23" t="str">
        <f t="shared" si="210"/>
        <v/>
      </c>
      <c r="U200" s="34"/>
      <c r="V200" s="694"/>
      <c r="W200" s="631"/>
      <c r="X200" s="24">
        <f t="shared" si="211"/>
        <v>0</v>
      </c>
      <c r="Y200" s="25">
        <f t="shared" si="212"/>
        <v>0</v>
      </c>
      <c r="Z200" s="73"/>
      <c r="AA200" s="665"/>
      <c r="AB200" s="665" t="str">
        <f t="shared" si="214"/>
        <v/>
      </c>
      <c r="AC200" s="665" t="str">
        <f t="shared" si="215"/>
        <v/>
      </c>
    </row>
    <row r="201" spans="2:29" ht="24.95" customHeight="1" x14ac:dyDescent="0.35">
      <c r="B201" s="40"/>
      <c r="C201" s="43"/>
      <c r="D201" s="29"/>
      <c r="E201" s="44"/>
      <c r="F201" s="44"/>
      <c r="G201" s="44"/>
      <c r="H201" s="30"/>
      <c r="I201" s="24" t="str">
        <f t="shared" si="213"/>
        <v/>
      </c>
      <c r="J201" s="73"/>
      <c r="K201" s="41"/>
      <c r="L201" s="24"/>
      <c r="M201" s="22"/>
      <c r="N201" s="23" t="str">
        <f t="shared" si="205"/>
        <v/>
      </c>
      <c r="O201" s="23" t="str">
        <f t="shared" si="206"/>
        <v/>
      </c>
      <c r="P201" s="23" t="str">
        <f t="shared" si="207"/>
        <v/>
      </c>
      <c r="Q201" s="23" t="str">
        <f t="shared" si="208"/>
        <v/>
      </c>
      <c r="R201" s="23" t="str">
        <f t="shared" si="209"/>
        <v/>
      </c>
      <c r="S201" s="696" t="e">
        <f t="shared" si="216"/>
        <v>#VALUE!</v>
      </c>
      <c r="T201" s="23" t="str">
        <f t="shared" si="210"/>
        <v/>
      </c>
      <c r="U201" s="28"/>
      <c r="V201" s="28"/>
      <c r="W201" s="631"/>
      <c r="X201" s="24">
        <f t="shared" si="211"/>
        <v>0</v>
      </c>
      <c r="Y201" s="25">
        <f t="shared" si="212"/>
        <v>0</v>
      </c>
      <c r="Z201" s="73"/>
      <c r="AA201" s="665"/>
      <c r="AB201" s="665" t="str">
        <f t="shared" si="214"/>
        <v/>
      </c>
      <c r="AC201" s="665" t="str">
        <f t="shared" si="215"/>
        <v/>
      </c>
    </row>
    <row r="202" spans="2:29" ht="24.95" customHeight="1" x14ac:dyDescent="0.35">
      <c r="B202" s="40"/>
      <c r="C202" s="26"/>
      <c r="D202" s="29"/>
      <c r="E202" s="30"/>
      <c r="F202" s="30"/>
      <c r="G202" s="30"/>
      <c r="H202" s="30"/>
      <c r="I202" s="24" t="str">
        <f t="shared" si="213"/>
        <v/>
      </c>
      <c r="J202" s="73"/>
      <c r="K202" s="27"/>
      <c r="L202" s="24"/>
      <c r="M202" s="22"/>
      <c r="N202" s="23" t="str">
        <f t="shared" si="205"/>
        <v/>
      </c>
      <c r="O202" s="23" t="str">
        <f t="shared" si="206"/>
        <v/>
      </c>
      <c r="P202" s="23" t="str">
        <f t="shared" si="207"/>
        <v/>
      </c>
      <c r="Q202" s="23" t="str">
        <f t="shared" si="208"/>
        <v/>
      </c>
      <c r="R202" s="23" t="str">
        <f t="shared" si="209"/>
        <v/>
      </c>
      <c r="S202" s="696" t="e">
        <f t="shared" si="216"/>
        <v>#VALUE!</v>
      </c>
      <c r="T202" s="23" t="str">
        <f t="shared" si="210"/>
        <v/>
      </c>
      <c r="U202" s="28"/>
      <c r="V202" s="28"/>
      <c r="W202" s="631"/>
      <c r="X202" s="24">
        <f t="shared" si="211"/>
        <v>0</v>
      </c>
      <c r="Y202" s="25">
        <f t="shared" si="212"/>
        <v>0</v>
      </c>
      <c r="Z202" s="73"/>
      <c r="AA202" s="665"/>
      <c r="AB202" s="665" t="str">
        <f t="shared" si="214"/>
        <v/>
      </c>
      <c r="AC202" s="665" t="str">
        <f t="shared" si="215"/>
        <v/>
      </c>
    </row>
    <row r="203" spans="2:29" ht="24.95" customHeight="1" x14ac:dyDescent="0.35">
      <c r="B203" s="40"/>
      <c r="C203" s="26"/>
      <c r="D203" s="29"/>
      <c r="E203" s="30"/>
      <c r="F203" s="30"/>
      <c r="G203" s="30"/>
      <c r="H203" s="30"/>
      <c r="I203" s="24" t="str">
        <f t="shared" si="213"/>
        <v/>
      </c>
      <c r="J203" s="73"/>
      <c r="K203" s="27"/>
      <c r="L203" s="24"/>
      <c r="M203" s="22"/>
      <c r="N203" s="23" t="str">
        <f t="shared" si="205"/>
        <v/>
      </c>
      <c r="O203" s="23" t="str">
        <f t="shared" si="206"/>
        <v/>
      </c>
      <c r="P203" s="23" t="str">
        <f t="shared" si="207"/>
        <v/>
      </c>
      <c r="Q203" s="23" t="str">
        <f t="shared" si="208"/>
        <v/>
      </c>
      <c r="R203" s="23" t="str">
        <f t="shared" si="209"/>
        <v/>
      </c>
      <c r="S203" s="696" t="e">
        <f t="shared" si="216"/>
        <v>#VALUE!</v>
      </c>
      <c r="T203" s="23" t="str">
        <f t="shared" si="210"/>
        <v/>
      </c>
      <c r="U203" s="28"/>
      <c r="V203" s="28"/>
      <c r="W203" s="631"/>
      <c r="X203" s="24">
        <f t="shared" si="211"/>
        <v>0</v>
      </c>
      <c r="Y203" s="25">
        <f t="shared" si="212"/>
        <v>0</v>
      </c>
      <c r="Z203" s="73"/>
      <c r="AA203" s="665"/>
      <c r="AB203" s="665" t="str">
        <f t="shared" si="214"/>
        <v/>
      </c>
      <c r="AC203" s="665" t="str">
        <f t="shared" si="215"/>
        <v/>
      </c>
    </row>
    <row r="204" spans="2:29" ht="24.95" customHeight="1" x14ac:dyDescent="0.35">
      <c r="B204" s="40"/>
      <c r="C204" s="26"/>
      <c r="D204" s="29"/>
      <c r="E204" s="30"/>
      <c r="F204" s="30"/>
      <c r="G204" s="30"/>
      <c r="H204" s="30"/>
      <c r="I204" s="24" t="str">
        <f t="shared" si="213"/>
        <v/>
      </c>
      <c r="J204" s="73"/>
      <c r="K204" s="27"/>
      <c r="L204" s="24"/>
      <c r="M204" s="22"/>
      <c r="N204" s="23" t="str">
        <f t="shared" si="205"/>
        <v/>
      </c>
      <c r="O204" s="23" t="str">
        <f t="shared" si="206"/>
        <v/>
      </c>
      <c r="P204" s="23" t="str">
        <f t="shared" si="207"/>
        <v/>
      </c>
      <c r="Q204" s="23" t="str">
        <f t="shared" si="208"/>
        <v/>
      </c>
      <c r="R204" s="23" t="str">
        <f t="shared" si="209"/>
        <v/>
      </c>
      <c r="S204" s="696" t="e">
        <f t="shared" si="216"/>
        <v>#VALUE!</v>
      </c>
      <c r="T204" s="23" t="str">
        <f t="shared" si="210"/>
        <v/>
      </c>
      <c r="U204" s="28"/>
      <c r="V204" s="28"/>
      <c r="W204" s="631"/>
      <c r="X204" s="24">
        <f t="shared" si="211"/>
        <v>0</v>
      </c>
      <c r="Y204" s="25">
        <f t="shared" si="212"/>
        <v>0</v>
      </c>
      <c r="Z204" s="73"/>
      <c r="AA204" s="665"/>
      <c r="AB204" s="665" t="str">
        <f t="shared" si="214"/>
        <v/>
      </c>
      <c r="AC204" s="665" t="str">
        <f t="shared" si="215"/>
        <v/>
      </c>
    </row>
    <row r="205" spans="2:29" ht="24.95" customHeight="1" x14ac:dyDescent="0.35">
      <c r="B205" s="40"/>
      <c r="C205" s="26"/>
      <c r="D205" s="29"/>
      <c r="E205" s="30"/>
      <c r="F205" s="30"/>
      <c r="G205" s="30"/>
      <c r="H205" s="30"/>
      <c r="I205" s="24" t="str">
        <f t="shared" si="213"/>
        <v/>
      </c>
      <c r="J205" s="73"/>
      <c r="K205" s="27"/>
      <c r="L205" s="24"/>
      <c r="M205" s="22"/>
      <c r="N205" s="23" t="str">
        <f t="shared" si="205"/>
        <v/>
      </c>
      <c r="O205" s="23" t="str">
        <f t="shared" si="206"/>
        <v/>
      </c>
      <c r="P205" s="23" t="str">
        <f t="shared" si="207"/>
        <v/>
      </c>
      <c r="Q205" s="23" t="str">
        <f t="shared" si="208"/>
        <v/>
      </c>
      <c r="R205" s="23" t="str">
        <f t="shared" si="209"/>
        <v/>
      </c>
      <c r="S205" s="696" t="e">
        <f t="shared" si="216"/>
        <v>#VALUE!</v>
      </c>
      <c r="T205" s="23" t="str">
        <f t="shared" si="210"/>
        <v/>
      </c>
      <c r="U205" s="28"/>
      <c r="V205" s="28"/>
      <c r="W205" s="631"/>
      <c r="X205" s="24">
        <f t="shared" si="211"/>
        <v>0</v>
      </c>
      <c r="Y205" s="25">
        <f t="shared" si="212"/>
        <v>0</v>
      </c>
      <c r="Z205" s="73"/>
      <c r="AA205" s="665"/>
      <c r="AB205" s="665" t="str">
        <f t="shared" si="214"/>
        <v/>
      </c>
      <c r="AC205" s="665" t="str">
        <f t="shared" si="215"/>
        <v/>
      </c>
    </row>
    <row r="206" spans="2:29" ht="24.95" customHeight="1" x14ac:dyDescent="0.35">
      <c r="B206" s="40"/>
      <c r="C206" s="32"/>
      <c r="D206" s="35"/>
      <c r="E206" s="36"/>
      <c r="F206" s="36"/>
      <c r="G206" s="36"/>
      <c r="H206" s="29"/>
      <c r="I206" s="24" t="str">
        <f t="shared" si="213"/>
        <v/>
      </c>
      <c r="J206" s="73"/>
      <c r="K206" s="33"/>
      <c r="L206" s="24"/>
      <c r="M206" s="22"/>
      <c r="N206" s="23" t="str">
        <f t="shared" si="205"/>
        <v/>
      </c>
      <c r="O206" s="23" t="str">
        <f t="shared" si="206"/>
        <v/>
      </c>
      <c r="P206" s="23" t="str">
        <f t="shared" si="207"/>
        <v/>
      </c>
      <c r="Q206" s="23" t="str">
        <f t="shared" si="208"/>
        <v/>
      </c>
      <c r="R206" s="23" t="str">
        <f t="shared" si="209"/>
        <v/>
      </c>
      <c r="S206" s="696" t="e">
        <f t="shared" si="216"/>
        <v>#VALUE!</v>
      </c>
      <c r="T206" s="23" t="str">
        <f t="shared" si="210"/>
        <v/>
      </c>
      <c r="U206" s="34"/>
      <c r="V206" s="694"/>
      <c r="W206" s="631"/>
      <c r="X206" s="24">
        <f t="shared" si="211"/>
        <v>0</v>
      </c>
      <c r="Y206" s="25">
        <f t="shared" si="212"/>
        <v>0</v>
      </c>
      <c r="Z206" s="73"/>
      <c r="AA206" s="665"/>
      <c r="AB206" s="665" t="str">
        <f t="shared" si="214"/>
        <v/>
      </c>
      <c r="AC206" s="665" t="str">
        <f t="shared" si="215"/>
        <v/>
      </c>
    </row>
    <row r="207" spans="2:29" ht="24.95" customHeight="1" x14ac:dyDescent="0.35">
      <c r="B207" s="40"/>
      <c r="C207" s="43"/>
      <c r="D207" s="29"/>
      <c r="E207" s="44"/>
      <c r="F207" s="44"/>
      <c r="G207" s="44"/>
      <c r="H207" s="30"/>
      <c r="I207" s="24" t="str">
        <f t="shared" si="213"/>
        <v/>
      </c>
      <c r="J207" s="73"/>
      <c r="K207" s="41"/>
      <c r="L207" s="24"/>
      <c r="M207" s="22"/>
      <c r="N207" s="23" t="str">
        <f t="shared" si="205"/>
        <v/>
      </c>
      <c r="O207" s="23" t="str">
        <f t="shared" si="206"/>
        <v/>
      </c>
      <c r="P207" s="23" t="str">
        <f t="shared" si="207"/>
        <v/>
      </c>
      <c r="Q207" s="23" t="str">
        <f t="shared" si="208"/>
        <v/>
      </c>
      <c r="R207" s="23" t="str">
        <f t="shared" si="209"/>
        <v/>
      </c>
      <c r="S207" s="696" t="e">
        <f t="shared" si="216"/>
        <v>#VALUE!</v>
      </c>
      <c r="T207" s="23" t="str">
        <f t="shared" si="210"/>
        <v/>
      </c>
      <c r="U207" s="28"/>
      <c r="V207" s="28"/>
      <c r="W207" s="631"/>
      <c r="X207" s="24">
        <f t="shared" si="211"/>
        <v>0</v>
      </c>
      <c r="Y207" s="25">
        <f t="shared" si="212"/>
        <v>0</v>
      </c>
      <c r="Z207" s="73"/>
      <c r="AA207" s="665"/>
      <c r="AB207" s="665" t="str">
        <f t="shared" si="214"/>
        <v/>
      </c>
      <c r="AC207" s="665" t="str">
        <f t="shared" si="215"/>
        <v/>
      </c>
    </row>
    <row r="208" spans="2:29" ht="24.95" customHeight="1" x14ac:dyDescent="0.35">
      <c r="B208" s="40"/>
      <c r="C208" s="26"/>
      <c r="D208" s="29"/>
      <c r="E208" s="30"/>
      <c r="F208" s="30"/>
      <c r="G208" s="30"/>
      <c r="H208" s="30"/>
      <c r="I208" s="24" t="str">
        <f t="shared" si="213"/>
        <v/>
      </c>
      <c r="J208" s="73"/>
      <c r="K208" s="27"/>
      <c r="L208" s="24"/>
      <c r="M208" s="22"/>
      <c r="N208" s="23" t="str">
        <f t="shared" si="205"/>
        <v/>
      </c>
      <c r="O208" s="23" t="str">
        <f t="shared" si="206"/>
        <v/>
      </c>
      <c r="P208" s="23" t="str">
        <f t="shared" si="207"/>
        <v/>
      </c>
      <c r="Q208" s="23" t="str">
        <f t="shared" si="208"/>
        <v/>
      </c>
      <c r="R208" s="23" t="str">
        <f t="shared" si="209"/>
        <v/>
      </c>
      <c r="S208" s="696" t="e">
        <f t="shared" si="216"/>
        <v>#VALUE!</v>
      </c>
      <c r="T208" s="23" t="str">
        <f t="shared" si="210"/>
        <v/>
      </c>
      <c r="U208" s="28"/>
      <c r="V208" s="28"/>
      <c r="W208" s="631"/>
      <c r="X208" s="24">
        <f t="shared" si="211"/>
        <v>0</v>
      </c>
      <c r="Y208" s="25">
        <f t="shared" si="212"/>
        <v>0</v>
      </c>
      <c r="Z208" s="73"/>
      <c r="AA208" s="665"/>
      <c r="AB208" s="665" t="str">
        <f t="shared" si="214"/>
        <v/>
      </c>
      <c r="AC208" s="665" t="str">
        <f t="shared" si="215"/>
        <v/>
      </c>
    </row>
    <row r="209" spans="1:29" ht="24.95" customHeight="1" x14ac:dyDescent="0.35">
      <c r="B209" s="40"/>
      <c r="C209" s="26"/>
      <c r="D209" s="29"/>
      <c r="E209" s="30"/>
      <c r="F209" s="30"/>
      <c r="G209" s="30"/>
      <c r="H209" s="30"/>
      <c r="I209" s="24" t="str">
        <f t="shared" si="213"/>
        <v/>
      </c>
      <c r="J209" s="73"/>
      <c r="K209" s="27"/>
      <c r="L209" s="24"/>
      <c r="M209" s="22"/>
      <c r="N209" s="23" t="str">
        <f t="shared" si="205"/>
        <v/>
      </c>
      <c r="O209" s="23" t="str">
        <f t="shared" si="206"/>
        <v/>
      </c>
      <c r="P209" s="23" t="str">
        <f t="shared" si="207"/>
        <v/>
      </c>
      <c r="Q209" s="23" t="str">
        <f t="shared" si="208"/>
        <v/>
      </c>
      <c r="R209" s="23" t="str">
        <f t="shared" si="209"/>
        <v/>
      </c>
      <c r="S209" s="696" t="e">
        <f t="shared" si="216"/>
        <v>#VALUE!</v>
      </c>
      <c r="T209" s="23" t="str">
        <f t="shared" si="210"/>
        <v/>
      </c>
      <c r="U209" s="28"/>
      <c r="V209" s="28"/>
      <c r="W209" s="631"/>
      <c r="X209" s="24">
        <f t="shared" si="211"/>
        <v>0</v>
      </c>
      <c r="Y209" s="25">
        <f t="shared" si="212"/>
        <v>0</v>
      </c>
      <c r="Z209" s="73"/>
      <c r="AA209" s="665"/>
      <c r="AB209" s="665" t="str">
        <f t="shared" si="214"/>
        <v/>
      </c>
      <c r="AC209" s="665" t="str">
        <f t="shared" si="215"/>
        <v/>
      </c>
    </row>
    <row r="210" spans="1:29" ht="24.95" customHeight="1" x14ac:dyDescent="0.35">
      <c r="B210" s="40"/>
      <c r="C210" s="26"/>
      <c r="D210" s="29"/>
      <c r="E210" s="30"/>
      <c r="F210" s="30"/>
      <c r="G210" s="30"/>
      <c r="H210" s="30"/>
      <c r="I210" s="24" t="str">
        <f t="shared" si="213"/>
        <v/>
      </c>
      <c r="J210" s="73"/>
      <c r="K210" s="27"/>
      <c r="L210" s="24"/>
      <c r="M210" s="22"/>
      <c r="N210" s="23" t="str">
        <f t="shared" si="205"/>
        <v/>
      </c>
      <c r="O210" s="23" t="str">
        <f t="shared" si="206"/>
        <v/>
      </c>
      <c r="P210" s="23" t="str">
        <f t="shared" si="207"/>
        <v/>
      </c>
      <c r="Q210" s="23" t="str">
        <f t="shared" si="208"/>
        <v/>
      </c>
      <c r="R210" s="23" t="str">
        <f t="shared" si="209"/>
        <v/>
      </c>
      <c r="S210" s="696" t="e">
        <f t="shared" si="216"/>
        <v>#VALUE!</v>
      </c>
      <c r="T210" s="23" t="str">
        <f t="shared" si="210"/>
        <v/>
      </c>
      <c r="U210" s="28"/>
      <c r="V210" s="28"/>
      <c r="W210" s="631"/>
      <c r="X210" s="24">
        <f t="shared" si="211"/>
        <v>0</v>
      </c>
      <c r="Y210" s="25">
        <f t="shared" si="212"/>
        <v>0</v>
      </c>
      <c r="Z210" s="73"/>
      <c r="AA210" s="665"/>
      <c r="AB210" s="665" t="str">
        <f t="shared" si="214"/>
        <v/>
      </c>
      <c r="AC210" s="665" t="str">
        <f t="shared" si="215"/>
        <v/>
      </c>
    </row>
    <row r="211" spans="1:29" ht="24.95" customHeight="1" x14ac:dyDescent="0.35">
      <c r="B211" s="40"/>
      <c r="C211" s="26"/>
      <c r="D211" s="29"/>
      <c r="E211" s="30"/>
      <c r="F211" s="30"/>
      <c r="G211" s="30"/>
      <c r="H211" s="30"/>
      <c r="I211" s="24" t="str">
        <f t="shared" si="213"/>
        <v/>
      </c>
      <c r="J211" s="73"/>
      <c r="K211" s="27"/>
      <c r="L211" s="24"/>
      <c r="M211" s="22"/>
      <c r="N211" s="23" t="str">
        <f t="shared" si="205"/>
        <v/>
      </c>
      <c r="O211" s="23" t="str">
        <f t="shared" si="206"/>
        <v/>
      </c>
      <c r="P211" s="23" t="str">
        <f t="shared" si="207"/>
        <v/>
      </c>
      <c r="Q211" s="23" t="str">
        <f t="shared" si="208"/>
        <v/>
      </c>
      <c r="R211" s="23" t="str">
        <f t="shared" si="209"/>
        <v/>
      </c>
      <c r="S211" s="696" t="e">
        <f t="shared" si="216"/>
        <v>#VALUE!</v>
      </c>
      <c r="T211" s="23" t="str">
        <f t="shared" si="210"/>
        <v/>
      </c>
      <c r="U211" s="28"/>
      <c r="V211" s="28"/>
      <c r="W211" s="631"/>
      <c r="X211" s="24">
        <f t="shared" si="211"/>
        <v>0</v>
      </c>
      <c r="Y211" s="25">
        <f t="shared" si="212"/>
        <v>0</v>
      </c>
      <c r="Z211" s="73"/>
      <c r="AA211" s="665"/>
      <c r="AB211" s="665" t="str">
        <f t="shared" si="214"/>
        <v/>
      </c>
      <c r="AC211" s="665" t="str">
        <f t="shared" si="215"/>
        <v/>
      </c>
    </row>
    <row r="212" spans="1:29" ht="24.95" customHeight="1" x14ac:dyDescent="0.35">
      <c r="B212" s="40"/>
      <c r="C212" s="32"/>
      <c r="D212" s="35"/>
      <c r="E212" s="36"/>
      <c r="F212" s="36"/>
      <c r="G212" s="36"/>
      <c r="H212" s="29"/>
      <c r="I212" s="24" t="str">
        <f t="shared" si="213"/>
        <v/>
      </c>
      <c r="J212" s="73"/>
      <c r="K212" s="33"/>
      <c r="L212" s="24"/>
      <c r="M212" s="22"/>
      <c r="N212" s="23" t="str">
        <f t="shared" si="205"/>
        <v/>
      </c>
      <c r="O212" s="23" t="str">
        <f t="shared" si="206"/>
        <v/>
      </c>
      <c r="P212" s="23" t="str">
        <f t="shared" si="207"/>
        <v/>
      </c>
      <c r="Q212" s="23" t="str">
        <f t="shared" si="208"/>
        <v/>
      </c>
      <c r="R212" s="23" t="str">
        <f t="shared" si="209"/>
        <v/>
      </c>
      <c r="S212" s="696" t="e">
        <f t="shared" si="216"/>
        <v>#VALUE!</v>
      </c>
      <c r="T212" s="23" t="str">
        <f t="shared" si="210"/>
        <v/>
      </c>
      <c r="U212" s="34"/>
      <c r="V212" s="694"/>
      <c r="W212" s="631"/>
      <c r="X212" s="24">
        <f t="shared" si="211"/>
        <v>0</v>
      </c>
      <c r="Y212" s="25">
        <f t="shared" si="212"/>
        <v>0</v>
      </c>
      <c r="Z212" s="73"/>
      <c r="AA212" s="665"/>
      <c r="AB212" s="665" t="str">
        <f t="shared" si="214"/>
        <v/>
      </c>
      <c r="AC212" s="665" t="str">
        <f t="shared" si="215"/>
        <v/>
      </c>
    </row>
    <row r="213" spans="1:29" ht="24.95" customHeight="1" x14ac:dyDescent="0.35">
      <c r="B213" s="40"/>
      <c r="C213" s="43"/>
      <c r="D213" s="29"/>
      <c r="E213" s="44"/>
      <c r="F213" s="44"/>
      <c r="G213" s="44"/>
      <c r="H213" s="30"/>
      <c r="I213" s="24" t="str">
        <f t="shared" si="213"/>
        <v/>
      </c>
      <c r="J213" s="73"/>
      <c r="K213" s="41"/>
      <c r="L213" s="24"/>
      <c r="M213" s="22"/>
      <c r="N213" s="23" t="str">
        <f t="shared" si="205"/>
        <v/>
      </c>
      <c r="O213" s="23" t="str">
        <f t="shared" si="206"/>
        <v/>
      </c>
      <c r="P213" s="23" t="str">
        <f t="shared" si="207"/>
        <v/>
      </c>
      <c r="Q213" s="23" t="str">
        <f t="shared" si="208"/>
        <v/>
      </c>
      <c r="R213" s="23" t="str">
        <f t="shared" si="209"/>
        <v/>
      </c>
      <c r="S213" s="696" t="e">
        <f t="shared" si="216"/>
        <v>#VALUE!</v>
      </c>
      <c r="T213" s="23" t="str">
        <f t="shared" si="210"/>
        <v/>
      </c>
      <c r="U213" s="28"/>
      <c r="V213" s="28"/>
      <c r="W213" s="631"/>
      <c r="X213" s="24">
        <f t="shared" si="211"/>
        <v>0</v>
      </c>
      <c r="Y213" s="25">
        <f t="shared" si="212"/>
        <v>0</v>
      </c>
      <c r="Z213" s="73"/>
      <c r="AA213" s="665"/>
      <c r="AB213" s="665" t="str">
        <f t="shared" si="214"/>
        <v/>
      </c>
      <c r="AC213" s="665" t="str">
        <f t="shared" si="215"/>
        <v/>
      </c>
    </row>
    <row r="214" spans="1:29" ht="24.95" customHeight="1" x14ac:dyDescent="0.35">
      <c r="B214" s="40"/>
      <c r="C214" s="26"/>
      <c r="D214" s="29"/>
      <c r="E214" s="30"/>
      <c r="F214" s="30"/>
      <c r="G214" s="30"/>
      <c r="H214" s="30"/>
      <c r="I214" s="24" t="str">
        <f t="shared" si="213"/>
        <v/>
      </c>
      <c r="J214" s="73"/>
      <c r="K214" s="27"/>
      <c r="L214" s="24"/>
      <c r="M214" s="22"/>
      <c r="N214" s="23" t="str">
        <f t="shared" ref="N214:N251" si="217">IF(M214="","",VLOOKUP(M214,cherry_list,2,0))</f>
        <v/>
      </c>
      <c r="O214" s="23" t="str">
        <f t="shared" ref="O214:O251" si="218">IF(M214="","",VLOOKUP(M214,cherry_list,3,0))</f>
        <v/>
      </c>
      <c r="P214" s="23" t="str">
        <f t="shared" ref="P214:P251" si="219">IF(M214="","",VLOOKUP(M214,cherry_list,4,0))</f>
        <v/>
      </c>
      <c r="Q214" s="23" t="str">
        <f t="shared" ref="Q214:Q251" si="220">IF(M214="","",VLOOKUP(M214,cherry_list,5,0))</f>
        <v/>
      </c>
      <c r="R214" s="23" t="str">
        <f t="shared" ref="R214:R251" si="221">IF(M214="","",VLOOKUP(M214,cherry_list,6,0))</f>
        <v/>
      </c>
      <c r="S214" s="696" t="e">
        <f t="shared" si="216"/>
        <v>#VALUE!</v>
      </c>
      <c r="T214" s="23" t="str">
        <f t="shared" ref="T214:T251" si="222">IF(M214="","",VLOOKUP(M214,cherry_list,7,0))</f>
        <v/>
      </c>
      <c r="U214" s="28"/>
      <c r="V214" s="28"/>
      <c r="W214" s="631"/>
      <c r="X214" s="24">
        <f t="shared" ref="X214:X251" si="223">U214*V214</f>
        <v>0</v>
      </c>
      <c r="Y214" s="25">
        <f t="shared" ref="Y214:Y251" si="224">W214</f>
        <v>0</v>
      </c>
      <c r="Z214" s="73"/>
      <c r="AA214" s="665"/>
      <c r="AB214" s="665" t="str">
        <f t="shared" si="214"/>
        <v/>
      </c>
      <c r="AC214" s="665" t="str">
        <f t="shared" si="215"/>
        <v/>
      </c>
    </row>
    <row r="215" spans="1:29" ht="24.95" customHeight="1" x14ac:dyDescent="0.35">
      <c r="B215" s="40"/>
      <c r="C215" s="26"/>
      <c r="D215" s="29"/>
      <c r="E215" s="30"/>
      <c r="F215" s="30"/>
      <c r="G215" s="30"/>
      <c r="H215" s="30"/>
      <c r="I215" s="24" t="str">
        <f t="shared" si="213"/>
        <v/>
      </c>
      <c r="J215" s="73"/>
      <c r="K215" s="27"/>
      <c r="L215" s="24"/>
      <c r="M215" s="22"/>
      <c r="N215" s="23" t="str">
        <f t="shared" si="217"/>
        <v/>
      </c>
      <c r="O215" s="23" t="str">
        <f t="shared" si="218"/>
        <v/>
      </c>
      <c r="P215" s="23" t="str">
        <f t="shared" si="219"/>
        <v/>
      </c>
      <c r="Q215" s="23" t="str">
        <f t="shared" si="220"/>
        <v/>
      </c>
      <c r="R215" s="23" t="str">
        <f t="shared" si="221"/>
        <v/>
      </c>
      <c r="S215" s="696" t="e">
        <f t="shared" si="216"/>
        <v>#VALUE!</v>
      </c>
      <c r="T215" s="23" t="str">
        <f t="shared" si="222"/>
        <v/>
      </c>
      <c r="U215" s="28"/>
      <c r="V215" s="28"/>
      <c r="W215" s="631"/>
      <c r="X215" s="24">
        <f t="shared" si="223"/>
        <v>0</v>
      </c>
      <c r="Y215" s="25">
        <f t="shared" si="224"/>
        <v>0</v>
      </c>
      <c r="Z215" s="73"/>
      <c r="AA215" s="665"/>
      <c r="AB215" s="665" t="str">
        <f t="shared" si="214"/>
        <v/>
      </c>
      <c r="AC215" s="665" t="str">
        <f t="shared" si="215"/>
        <v/>
      </c>
    </row>
    <row r="216" spans="1:29" ht="24.95" customHeight="1" x14ac:dyDescent="0.35">
      <c r="B216" s="40"/>
      <c r="C216" s="26"/>
      <c r="D216" s="29"/>
      <c r="E216" s="30"/>
      <c r="F216" s="30"/>
      <c r="G216" s="30"/>
      <c r="H216" s="30"/>
      <c r="I216" s="24" t="str">
        <f t="shared" si="213"/>
        <v/>
      </c>
      <c r="J216" s="73"/>
      <c r="K216" s="27"/>
      <c r="L216" s="24"/>
      <c r="M216" s="22"/>
      <c r="N216" s="23" t="str">
        <f t="shared" si="217"/>
        <v/>
      </c>
      <c r="O216" s="23" t="str">
        <f t="shared" si="218"/>
        <v/>
      </c>
      <c r="P216" s="23" t="str">
        <f t="shared" si="219"/>
        <v/>
      </c>
      <c r="Q216" s="23" t="str">
        <f t="shared" si="220"/>
        <v/>
      </c>
      <c r="R216" s="23" t="str">
        <f t="shared" si="221"/>
        <v/>
      </c>
      <c r="S216" s="696" t="e">
        <f t="shared" si="216"/>
        <v>#VALUE!</v>
      </c>
      <c r="T216" s="23" t="str">
        <f t="shared" si="222"/>
        <v/>
      </c>
      <c r="U216" s="28"/>
      <c r="V216" s="28"/>
      <c r="W216" s="631"/>
      <c r="X216" s="24">
        <f t="shared" si="223"/>
        <v>0</v>
      </c>
      <c r="Y216" s="25">
        <f t="shared" si="224"/>
        <v>0</v>
      </c>
      <c r="Z216" s="73"/>
      <c r="AA216" s="665"/>
      <c r="AB216" s="665" t="str">
        <f t="shared" si="214"/>
        <v/>
      </c>
      <c r="AC216" s="665" t="str">
        <f t="shared" si="215"/>
        <v/>
      </c>
    </row>
    <row r="217" spans="1:29" ht="24.95" customHeight="1" x14ac:dyDescent="0.35">
      <c r="B217" s="40"/>
      <c r="C217" s="26"/>
      <c r="D217" s="29"/>
      <c r="E217" s="30"/>
      <c r="F217" s="30"/>
      <c r="G217" s="30"/>
      <c r="H217" s="30"/>
      <c r="I217" s="24" t="str">
        <f t="shared" si="213"/>
        <v/>
      </c>
      <c r="J217" s="73"/>
      <c r="K217" s="27"/>
      <c r="L217" s="24"/>
      <c r="M217" s="22"/>
      <c r="N217" s="23" t="str">
        <f t="shared" si="217"/>
        <v/>
      </c>
      <c r="O217" s="23" t="str">
        <f t="shared" si="218"/>
        <v/>
      </c>
      <c r="P217" s="23" t="str">
        <f t="shared" si="219"/>
        <v/>
      </c>
      <c r="Q217" s="23" t="str">
        <f t="shared" si="220"/>
        <v/>
      </c>
      <c r="R217" s="23" t="str">
        <f t="shared" si="221"/>
        <v/>
      </c>
      <c r="S217" s="696" t="e">
        <f t="shared" si="216"/>
        <v>#VALUE!</v>
      </c>
      <c r="T217" s="23" t="str">
        <f t="shared" si="222"/>
        <v/>
      </c>
      <c r="U217" s="28"/>
      <c r="V217" s="28"/>
      <c r="W217" s="631"/>
      <c r="X217" s="24">
        <f t="shared" si="223"/>
        <v>0</v>
      </c>
      <c r="Y217" s="25">
        <f t="shared" si="224"/>
        <v>0</v>
      </c>
      <c r="Z217" s="73"/>
      <c r="AA217" s="665"/>
      <c r="AB217" s="665" t="str">
        <f t="shared" si="214"/>
        <v/>
      </c>
      <c r="AC217" s="665" t="str">
        <f t="shared" si="215"/>
        <v/>
      </c>
    </row>
    <row r="218" spans="1:29" ht="24.95" customHeight="1" x14ac:dyDescent="0.35">
      <c r="B218" s="40"/>
      <c r="C218" s="32"/>
      <c r="D218" s="35"/>
      <c r="E218" s="36"/>
      <c r="F218" s="36"/>
      <c r="G218" s="36"/>
      <c r="H218" s="29"/>
      <c r="I218" s="24" t="str">
        <f t="shared" si="213"/>
        <v/>
      </c>
      <c r="J218" s="73"/>
      <c r="K218" s="33"/>
      <c r="L218" s="24"/>
      <c r="M218" s="22"/>
      <c r="N218" s="23" t="str">
        <f t="shared" si="217"/>
        <v/>
      </c>
      <c r="O218" s="23" t="str">
        <f t="shared" si="218"/>
        <v/>
      </c>
      <c r="P218" s="23" t="str">
        <f t="shared" si="219"/>
        <v/>
      </c>
      <c r="Q218" s="23" t="str">
        <f t="shared" si="220"/>
        <v/>
      </c>
      <c r="R218" s="23" t="str">
        <f t="shared" si="221"/>
        <v/>
      </c>
      <c r="S218" s="696" t="e">
        <f t="shared" si="216"/>
        <v>#VALUE!</v>
      </c>
      <c r="T218" s="23" t="str">
        <f t="shared" si="222"/>
        <v/>
      </c>
      <c r="U218" s="34"/>
      <c r="V218" s="694"/>
      <c r="W218" s="631"/>
      <c r="X218" s="24">
        <f t="shared" si="223"/>
        <v>0</v>
      </c>
      <c r="Y218" s="25">
        <f t="shared" si="224"/>
        <v>0</v>
      </c>
      <c r="Z218" s="73"/>
      <c r="AA218" s="665"/>
      <c r="AB218" s="665" t="str">
        <f t="shared" si="214"/>
        <v/>
      </c>
      <c r="AC218" s="665" t="str">
        <f t="shared" si="215"/>
        <v/>
      </c>
    </row>
    <row r="219" spans="1:29" ht="24.95" customHeight="1" x14ac:dyDescent="0.35">
      <c r="A219" s="2"/>
      <c r="B219" s="40"/>
      <c r="C219" s="43"/>
      <c r="D219" s="29"/>
      <c r="E219" s="44"/>
      <c r="F219" s="44"/>
      <c r="G219" s="44"/>
      <c r="H219" s="30"/>
      <c r="I219" s="24" t="str">
        <f t="shared" si="213"/>
        <v/>
      </c>
      <c r="J219" s="73"/>
      <c r="K219" s="41"/>
      <c r="L219" s="24"/>
      <c r="M219" s="22"/>
      <c r="N219" s="23" t="str">
        <f t="shared" si="217"/>
        <v/>
      </c>
      <c r="O219" s="23" t="str">
        <f t="shared" si="218"/>
        <v/>
      </c>
      <c r="P219" s="23" t="str">
        <f t="shared" si="219"/>
        <v/>
      </c>
      <c r="Q219" s="23" t="str">
        <f t="shared" si="220"/>
        <v/>
      </c>
      <c r="R219" s="23" t="str">
        <f t="shared" si="221"/>
        <v/>
      </c>
      <c r="S219" s="696" t="e">
        <f t="shared" si="216"/>
        <v>#VALUE!</v>
      </c>
      <c r="T219" s="23" t="str">
        <f t="shared" si="222"/>
        <v/>
      </c>
      <c r="U219" s="28"/>
      <c r="V219" s="28"/>
      <c r="W219" s="631"/>
      <c r="X219" s="24">
        <f t="shared" si="223"/>
        <v>0</v>
      </c>
      <c r="Y219" s="25">
        <f t="shared" si="224"/>
        <v>0</v>
      </c>
      <c r="Z219" s="73"/>
      <c r="AA219" s="665"/>
      <c r="AB219" s="665" t="str">
        <f t="shared" si="214"/>
        <v/>
      </c>
      <c r="AC219" s="665" t="str">
        <f t="shared" si="215"/>
        <v/>
      </c>
    </row>
    <row r="220" spans="1:29" ht="24.95" customHeight="1" x14ac:dyDescent="0.35">
      <c r="A220" s="2"/>
      <c r="B220" s="40"/>
      <c r="C220" s="26"/>
      <c r="D220" s="29"/>
      <c r="E220" s="30"/>
      <c r="F220" s="30"/>
      <c r="G220" s="30"/>
      <c r="H220" s="30"/>
      <c r="I220" s="24" t="str">
        <f t="shared" si="213"/>
        <v/>
      </c>
      <c r="J220" s="73"/>
      <c r="K220" s="27"/>
      <c r="L220" s="24"/>
      <c r="M220" s="22"/>
      <c r="N220" s="23" t="str">
        <f t="shared" si="217"/>
        <v/>
      </c>
      <c r="O220" s="23" t="str">
        <f t="shared" si="218"/>
        <v/>
      </c>
      <c r="P220" s="23" t="str">
        <f t="shared" si="219"/>
        <v/>
      </c>
      <c r="Q220" s="23" t="str">
        <f t="shared" si="220"/>
        <v/>
      </c>
      <c r="R220" s="23" t="str">
        <f t="shared" si="221"/>
        <v/>
      </c>
      <c r="S220" s="696" t="e">
        <f t="shared" si="216"/>
        <v>#VALUE!</v>
      </c>
      <c r="T220" s="23" t="str">
        <f t="shared" si="222"/>
        <v/>
      </c>
      <c r="U220" s="28"/>
      <c r="V220" s="28"/>
      <c r="W220" s="631"/>
      <c r="X220" s="24">
        <f t="shared" si="223"/>
        <v>0</v>
      </c>
      <c r="Y220" s="25">
        <f t="shared" si="224"/>
        <v>0</v>
      </c>
      <c r="Z220" s="73"/>
      <c r="AA220" s="665"/>
      <c r="AB220" s="665" t="str">
        <f t="shared" si="214"/>
        <v/>
      </c>
      <c r="AC220" s="665" t="str">
        <f t="shared" si="215"/>
        <v/>
      </c>
    </row>
    <row r="221" spans="1:29" ht="24.95" customHeight="1" x14ac:dyDescent="0.35">
      <c r="A221" s="2"/>
      <c r="B221" s="40"/>
      <c r="C221" s="26"/>
      <c r="D221" s="29"/>
      <c r="E221" s="30"/>
      <c r="F221" s="30"/>
      <c r="G221" s="30"/>
      <c r="H221" s="30"/>
      <c r="I221" s="24" t="str">
        <f t="shared" si="213"/>
        <v/>
      </c>
      <c r="J221" s="73"/>
      <c r="K221" s="27"/>
      <c r="L221" s="24"/>
      <c r="M221" s="22"/>
      <c r="N221" s="23" t="str">
        <f t="shared" si="217"/>
        <v/>
      </c>
      <c r="O221" s="23" t="str">
        <f t="shared" si="218"/>
        <v/>
      </c>
      <c r="P221" s="23" t="str">
        <f t="shared" si="219"/>
        <v/>
      </c>
      <c r="Q221" s="23" t="str">
        <f t="shared" si="220"/>
        <v/>
      </c>
      <c r="R221" s="23" t="str">
        <f t="shared" si="221"/>
        <v/>
      </c>
      <c r="S221" s="696" t="e">
        <f t="shared" si="216"/>
        <v>#VALUE!</v>
      </c>
      <c r="T221" s="23" t="str">
        <f t="shared" si="222"/>
        <v/>
      </c>
      <c r="U221" s="28"/>
      <c r="V221" s="28"/>
      <c r="W221" s="631"/>
      <c r="X221" s="24">
        <f t="shared" si="223"/>
        <v>0</v>
      </c>
      <c r="Y221" s="25">
        <f t="shared" si="224"/>
        <v>0</v>
      </c>
      <c r="Z221" s="73"/>
      <c r="AA221" s="665"/>
      <c r="AB221" s="665" t="str">
        <f t="shared" si="214"/>
        <v/>
      </c>
      <c r="AC221" s="665" t="str">
        <f t="shared" si="215"/>
        <v/>
      </c>
    </row>
    <row r="222" spans="1:29" ht="24.95" customHeight="1" x14ac:dyDescent="0.35">
      <c r="A222" s="2"/>
      <c r="B222" s="40"/>
      <c r="C222" s="26"/>
      <c r="D222" s="29"/>
      <c r="E222" s="30"/>
      <c r="F222" s="30"/>
      <c r="G222" s="30"/>
      <c r="H222" s="30"/>
      <c r="I222" s="24" t="str">
        <f t="shared" si="213"/>
        <v/>
      </c>
      <c r="J222" s="73"/>
      <c r="K222" s="27"/>
      <c r="L222" s="24"/>
      <c r="M222" s="22"/>
      <c r="N222" s="23" t="str">
        <f t="shared" si="217"/>
        <v/>
      </c>
      <c r="O222" s="23" t="str">
        <f t="shared" si="218"/>
        <v/>
      </c>
      <c r="P222" s="23" t="str">
        <f t="shared" si="219"/>
        <v/>
      </c>
      <c r="Q222" s="23" t="str">
        <f t="shared" si="220"/>
        <v/>
      </c>
      <c r="R222" s="23" t="str">
        <f t="shared" si="221"/>
        <v/>
      </c>
      <c r="S222" s="696" t="e">
        <f t="shared" si="216"/>
        <v>#VALUE!</v>
      </c>
      <c r="T222" s="23" t="str">
        <f t="shared" si="222"/>
        <v/>
      </c>
      <c r="U222" s="28"/>
      <c r="V222" s="28"/>
      <c r="W222" s="631"/>
      <c r="X222" s="24">
        <f t="shared" si="223"/>
        <v>0</v>
      </c>
      <c r="Y222" s="25">
        <f t="shared" si="224"/>
        <v>0</v>
      </c>
      <c r="Z222" s="73"/>
      <c r="AA222" s="665"/>
      <c r="AB222" s="665" t="str">
        <f t="shared" si="214"/>
        <v/>
      </c>
      <c r="AC222" s="665" t="str">
        <f t="shared" si="215"/>
        <v/>
      </c>
    </row>
    <row r="223" spans="1:29" ht="24.95" customHeight="1" x14ac:dyDescent="0.35">
      <c r="A223" s="2"/>
      <c r="B223" s="40"/>
      <c r="C223" s="26"/>
      <c r="D223" s="29"/>
      <c r="E223" s="30"/>
      <c r="F223" s="30"/>
      <c r="G223" s="30"/>
      <c r="H223" s="30"/>
      <c r="I223" s="24" t="str">
        <f t="shared" si="213"/>
        <v/>
      </c>
      <c r="J223" s="73"/>
      <c r="K223" s="27"/>
      <c r="L223" s="24"/>
      <c r="M223" s="22"/>
      <c r="N223" s="23" t="str">
        <f t="shared" si="217"/>
        <v/>
      </c>
      <c r="O223" s="23" t="str">
        <f t="shared" si="218"/>
        <v/>
      </c>
      <c r="P223" s="23" t="str">
        <f t="shared" si="219"/>
        <v/>
      </c>
      <c r="Q223" s="23" t="str">
        <f t="shared" si="220"/>
        <v/>
      </c>
      <c r="R223" s="23" t="str">
        <f t="shared" si="221"/>
        <v/>
      </c>
      <c r="S223" s="696" t="e">
        <f t="shared" si="216"/>
        <v>#VALUE!</v>
      </c>
      <c r="T223" s="23" t="str">
        <f t="shared" si="222"/>
        <v/>
      </c>
      <c r="U223" s="28"/>
      <c r="V223" s="28"/>
      <c r="W223" s="631"/>
      <c r="X223" s="24">
        <f t="shared" si="223"/>
        <v>0</v>
      </c>
      <c r="Y223" s="25">
        <f t="shared" si="224"/>
        <v>0</v>
      </c>
      <c r="Z223" s="73"/>
      <c r="AA223" s="665"/>
      <c r="AB223" s="665" t="str">
        <f t="shared" si="214"/>
        <v/>
      </c>
      <c r="AC223" s="665" t="str">
        <f t="shared" si="215"/>
        <v/>
      </c>
    </row>
    <row r="224" spans="1:29" ht="24.95" customHeight="1" x14ac:dyDescent="0.35">
      <c r="A224" s="2"/>
      <c r="B224" s="40"/>
      <c r="C224" s="32"/>
      <c r="D224" s="35"/>
      <c r="E224" s="36"/>
      <c r="F224" s="36"/>
      <c r="G224" s="36"/>
      <c r="H224" s="29"/>
      <c r="I224" s="24" t="str">
        <f t="shared" si="213"/>
        <v/>
      </c>
      <c r="J224" s="73"/>
      <c r="K224" s="33"/>
      <c r="L224" s="24"/>
      <c r="M224" s="22"/>
      <c r="N224" s="23" t="str">
        <f t="shared" si="217"/>
        <v/>
      </c>
      <c r="O224" s="23" t="str">
        <f t="shared" si="218"/>
        <v/>
      </c>
      <c r="P224" s="23" t="str">
        <f t="shared" si="219"/>
        <v/>
      </c>
      <c r="Q224" s="23" t="str">
        <f t="shared" si="220"/>
        <v/>
      </c>
      <c r="R224" s="23" t="str">
        <f t="shared" si="221"/>
        <v/>
      </c>
      <c r="S224" s="696" t="e">
        <f t="shared" si="216"/>
        <v>#VALUE!</v>
      </c>
      <c r="T224" s="23" t="str">
        <f t="shared" si="222"/>
        <v/>
      </c>
      <c r="U224" s="34"/>
      <c r="V224" s="694"/>
      <c r="W224" s="631"/>
      <c r="X224" s="24">
        <f t="shared" si="223"/>
        <v>0</v>
      </c>
      <c r="Y224" s="25">
        <f t="shared" si="224"/>
        <v>0</v>
      </c>
      <c r="Z224" s="73"/>
      <c r="AA224" s="665"/>
      <c r="AB224" s="665" t="str">
        <f t="shared" si="214"/>
        <v/>
      </c>
      <c r="AC224" s="665" t="str">
        <f t="shared" si="215"/>
        <v/>
      </c>
    </row>
    <row r="225" spans="1:29" ht="24.95" customHeight="1" x14ac:dyDescent="0.35">
      <c r="A225" s="2"/>
      <c r="B225" s="40"/>
      <c r="C225" s="43"/>
      <c r="D225" s="29"/>
      <c r="E225" s="44"/>
      <c r="F225" s="44"/>
      <c r="G225" s="44"/>
      <c r="H225" s="30"/>
      <c r="I225" s="24" t="str">
        <f t="shared" si="213"/>
        <v/>
      </c>
      <c r="J225" s="73"/>
      <c r="K225" s="41"/>
      <c r="L225" s="24"/>
      <c r="M225" s="22"/>
      <c r="N225" s="23" t="str">
        <f t="shared" si="217"/>
        <v/>
      </c>
      <c r="O225" s="23" t="str">
        <f t="shared" si="218"/>
        <v/>
      </c>
      <c r="P225" s="23" t="str">
        <f t="shared" si="219"/>
        <v/>
      </c>
      <c r="Q225" s="23" t="str">
        <f t="shared" si="220"/>
        <v/>
      </c>
      <c r="R225" s="23" t="str">
        <f t="shared" si="221"/>
        <v/>
      </c>
      <c r="S225" s="696" t="e">
        <f t="shared" si="216"/>
        <v>#VALUE!</v>
      </c>
      <c r="T225" s="23" t="str">
        <f t="shared" si="222"/>
        <v/>
      </c>
      <c r="U225" s="28"/>
      <c r="V225" s="28"/>
      <c r="W225" s="631"/>
      <c r="X225" s="24">
        <f t="shared" si="223"/>
        <v>0</v>
      </c>
      <c r="Y225" s="25">
        <f t="shared" si="224"/>
        <v>0</v>
      </c>
      <c r="Z225" s="73"/>
      <c r="AA225" s="665"/>
      <c r="AB225" s="665" t="str">
        <f t="shared" si="214"/>
        <v/>
      </c>
      <c r="AC225" s="665" t="str">
        <f t="shared" si="215"/>
        <v/>
      </c>
    </row>
    <row r="226" spans="1:29" ht="24.95" customHeight="1" x14ac:dyDescent="0.35">
      <c r="A226" s="2"/>
      <c r="B226" s="40"/>
      <c r="C226" s="26"/>
      <c r="D226" s="29"/>
      <c r="E226" s="30"/>
      <c r="F226" s="30"/>
      <c r="G226" s="30"/>
      <c r="H226" s="30"/>
      <c r="I226" s="24" t="str">
        <f t="shared" si="213"/>
        <v/>
      </c>
      <c r="J226" s="73"/>
      <c r="K226" s="27"/>
      <c r="L226" s="24"/>
      <c r="M226" s="22"/>
      <c r="N226" s="23" t="str">
        <f t="shared" si="217"/>
        <v/>
      </c>
      <c r="O226" s="23" t="str">
        <f t="shared" si="218"/>
        <v/>
      </c>
      <c r="P226" s="23" t="str">
        <f t="shared" si="219"/>
        <v/>
      </c>
      <c r="Q226" s="23" t="str">
        <f t="shared" si="220"/>
        <v/>
      </c>
      <c r="R226" s="23" t="str">
        <f t="shared" si="221"/>
        <v/>
      </c>
      <c r="S226" s="696" t="e">
        <f t="shared" si="216"/>
        <v>#VALUE!</v>
      </c>
      <c r="T226" s="23" t="str">
        <f t="shared" si="222"/>
        <v/>
      </c>
      <c r="U226" s="28"/>
      <c r="V226" s="28"/>
      <c r="W226" s="631"/>
      <c r="X226" s="24">
        <f t="shared" si="223"/>
        <v>0</v>
      </c>
      <c r="Y226" s="25">
        <f t="shared" si="224"/>
        <v>0</v>
      </c>
      <c r="Z226" s="73"/>
      <c r="AA226" s="665"/>
      <c r="AB226" s="665" t="str">
        <f t="shared" si="214"/>
        <v/>
      </c>
      <c r="AC226" s="665" t="str">
        <f t="shared" si="215"/>
        <v/>
      </c>
    </row>
    <row r="227" spans="1:29" ht="24.95" customHeight="1" x14ac:dyDescent="0.35">
      <c r="A227" s="2"/>
      <c r="B227" s="40"/>
      <c r="C227" s="26"/>
      <c r="D227" s="29"/>
      <c r="E227" s="30"/>
      <c r="F227" s="30"/>
      <c r="G227" s="30"/>
      <c r="H227" s="30"/>
      <c r="I227" s="24" t="str">
        <f t="shared" si="213"/>
        <v/>
      </c>
      <c r="J227" s="73"/>
      <c r="K227" s="27"/>
      <c r="L227" s="24"/>
      <c r="M227" s="22"/>
      <c r="N227" s="23" t="str">
        <f t="shared" si="217"/>
        <v/>
      </c>
      <c r="O227" s="23" t="str">
        <f t="shared" si="218"/>
        <v/>
      </c>
      <c r="P227" s="23" t="str">
        <f t="shared" si="219"/>
        <v/>
      </c>
      <c r="Q227" s="23" t="str">
        <f t="shared" si="220"/>
        <v/>
      </c>
      <c r="R227" s="23" t="str">
        <f t="shared" si="221"/>
        <v/>
      </c>
      <c r="S227" s="696" t="e">
        <f t="shared" si="216"/>
        <v>#VALUE!</v>
      </c>
      <c r="T227" s="23" t="str">
        <f t="shared" si="222"/>
        <v/>
      </c>
      <c r="U227" s="28"/>
      <c r="V227" s="28"/>
      <c r="W227" s="631"/>
      <c r="X227" s="24">
        <f t="shared" si="223"/>
        <v>0</v>
      </c>
      <c r="Y227" s="25">
        <f t="shared" si="224"/>
        <v>0</v>
      </c>
      <c r="Z227" s="73"/>
      <c r="AA227" s="665"/>
      <c r="AB227" s="665" t="str">
        <f t="shared" si="214"/>
        <v/>
      </c>
      <c r="AC227" s="665" t="str">
        <f t="shared" si="215"/>
        <v/>
      </c>
    </row>
    <row r="228" spans="1:29" ht="24.95" customHeight="1" x14ac:dyDescent="0.35">
      <c r="A228" s="2"/>
      <c r="B228" s="40"/>
      <c r="C228" s="26"/>
      <c r="D228" s="29"/>
      <c r="E228" s="30"/>
      <c r="F228" s="30"/>
      <c r="G228" s="30"/>
      <c r="H228" s="30"/>
      <c r="I228" s="24" t="str">
        <f t="shared" si="213"/>
        <v/>
      </c>
      <c r="J228" s="73"/>
      <c r="K228" s="27"/>
      <c r="L228" s="24"/>
      <c r="M228" s="22"/>
      <c r="N228" s="23" t="str">
        <f t="shared" si="217"/>
        <v/>
      </c>
      <c r="O228" s="23" t="str">
        <f t="shared" si="218"/>
        <v/>
      </c>
      <c r="P228" s="23" t="str">
        <f t="shared" si="219"/>
        <v/>
      </c>
      <c r="Q228" s="23" t="str">
        <f t="shared" si="220"/>
        <v/>
      </c>
      <c r="R228" s="23" t="str">
        <f t="shared" si="221"/>
        <v/>
      </c>
      <c r="S228" s="696" t="e">
        <f t="shared" si="216"/>
        <v>#VALUE!</v>
      </c>
      <c r="T228" s="23" t="str">
        <f t="shared" si="222"/>
        <v/>
      </c>
      <c r="U228" s="28"/>
      <c r="V228" s="28"/>
      <c r="W228" s="631"/>
      <c r="X228" s="24">
        <f t="shared" si="223"/>
        <v>0</v>
      </c>
      <c r="Y228" s="25">
        <f t="shared" si="224"/>
        <v>0</v>
      </c>
      <c r="Z228" s="73"/>
      <c r="AA228" s="665"/>
      <c r="AB228" s="665" t="str">
        <f t="shared" si="214"/>
        <v/>
      </c>
      <c r="AC228" s="665" t="str">
        <f t="shared" si="215"/>
        <v/>
      </c>
    </row>
    <row r="229" spans="1:29" ht="24.95" customHeight="1" x14ac:dyDescent="0.35">
      <c r="A229" s="2"/>
      <c r="B229" s="40"/>
      <c r="C229" s="26"/>
      <c r="D229" s="29"/>
      <c r="E229" s="30"/>
      <c r="F229" s="30"/>
      <c r="G229" s="30"/>
      <c r="H229" s="30"/>
      <c r="I229" s="24" t="str">
        <f t="shared" si="213"/>
        <v/>
      </c>
      <c r="J229" s="73"/>
      <c r="K229" s="27"/>
      <c r="L229" s="24"/>
      <c r="M229" s="22"/>
      <c r="N229" s="23" t="str">
        <f t="shared" si="217"/>
        <v/>
      </c>
      <c r="O229" s="23" t="str">
        <f t="shared" si="218"/>
        <v/>
      </c>
      <c r="P229" s="23" t="str">
        <f t="shared" si="219"/>
        <v/>
      </c>
      <c r="Q229" s="23" t="str">
        <f t="shared" si="220"/>
        <v/>
      </c>
      <c r="R229" s="23" t="str">
        <f t="shared" si="221"/>
        <v/>
      </c>
      <c r="S229" s="696" t="e">
        <f t="shared" si="216"/>
        <v>#VALUE!</v>
      </c>
      <c r="T229" s="23" t="str">
        <f t="shared" si="222"/>
        <v/>
      </c>
      <c r="U229" s="28"/>
      <c r="V229" s="28"/>
      <c r="W229" s="631"/>
      <c r="X229" s="24">
        <f t="shared" si="223"/>
        <v>0</v>
      </c>
      <c r="Y229" s="25">
        <f t="shared" si="224"/>
        <v>0</v>
      </c>
      <c r="Z229" s="73"/>
      <c r="AA229" s="665"/>
      <c r="AB229" s="665" t="str">
        <f t="shared" si="214"/>
        <v/>
      </c>
      <c r="AC229" s="665" t="str">
        <f t="shared" si="215"/>
        <v/>
      </c>
    </row>
    <row r="230" spans="1:29" ht="24.95" customHeight="1" x14ac:dyDescent="0.35">
      <c r="A230" s="2"/>
      <c r="B230" s="40"/>
      <c r="C230" s="32"/>
      <c r="D230" s="35"/>
      <c r="E230" s="36"/>
      <c r="F230" s="36"/>
      <c r="G230" s="36"/>
      <c r="H230" s="36"/>
      <c r="I230" s="24" t="str">
        <f t="shared" si="213"/>
        <v/>
      </c>
      <c r="J230" s="73"/>
      <c r="K230" s="33"/>
      <c r="L230" s="24"/>
      <c r="M230" s="22"/>
      <c r="N230" s="23" t="str">
        <f t="shared" si="217"/>
        <v/>
      </c>
      <c r="O230" s="23" t="str">
        <f t="shared" si="218"/>
        <v/>
      </c>
      <c r="P230" s="23" t="str">
        <f t="shared" si="219"/>
        <v/>
      </c>
      <c r="Q230" s="23" t="str">
        <f t="shared" si="220"/>
        <v/>
      </c>
      <c r="R230" s="23" t="str">
        <f t="shared" si="221"/>
        <v/>
      </c>
      <c r="S230" s="696" t="e">
        <f t="shared" si="216"/>
        <v>#VALUE!</v>
      </c>
      <c r="T230" s="23" t="str">
        <f t="shared" si="222"/>
        <v/>
      </c>
      <c r="U230" s="34"/>
      <c r="V230" s="694"/>
      <c r="W230" s="631"/>
      <c r="X230" s="24">
        <f t="shared" si="223"/>
        <v>0</v>
      </c>
      <c r="Y230" s="25">
        <f t="shared" si="224"/>
        <v>0</v>
      </c>
      <c r="Z230" s="73"/>
      <c r="AA230" s="665"/>
      <c r="AB230" s="665" t="str">
        <f t="shared" si="214"/>
        <v/>
      </c>
      <c r="AC230" s="665" t="str">
        <f t="shared" si="215"/>
        <v/>
      </c>
    </row>
    <row r="231" spans="1:29" ht="24.95" customHeight="1" x14ac:dyDescent="0.35">
      <c r="A231" s="2"/>
      <c r="B231" s="40"/>
      <c r="C231" s="43"/>
      <c r="D231" s="29"/>
      <c r="E231" s="44"/>
      <c r="F231" s="44"/>
      <c r="G231" s="44"/>
      <c r="H231" s="29"/>
      <c r="I231" s="24" t="str">
        <f t="shared" si="213"/>
        <v/>
      </c>
      <c r="J231" s="73"/>
      <c r="K231" s="41"/>
      <c r="L231" s="24"/>
      <c r="M231" s="22"/>
      <c r="N231" s="23" t="str">
        <f t="shared" si="217"/>
        <v/>
      </c>
      <c r="O231" s="23" t="str">
        <f t="shared" si="218"/>
        <v/>
      </c>
      <c r="P231" s="23" t="str">
        <f t="shared" si="219"/>
        <v/>
      </c>
      <c r="Q231" s="23" t="str">
        <f t="shared" si="220"/>
        <v/>
      </c>
      <c r="R231" s="23" t="str">
        <f t="shared" si="221"/>
        <v/>
      </c>
      <c r="S231" s="696" t="e">
        <f t="shared" si="216"/>
        <v>#VALUE!</v>
      </c>
      <c r="T231" s="23" t="str">
        <f t="shared" si="222"/>
        <v/>
      </c>
      <c r="U231" s="28"/>
      <c r="V231" s="28"/>
      <c r="W231" s="631"/>
      <c r="X231" s="24">
        <f t="shared" si="223"/>
        <v>0</v>
      </c>
      <c r="Y231" s="25">
        <f t="shared" si="224"/>
        <v>0</v>
      </c>
      <c r="Z231" s="73"/>
      <c r="AA231" s="665"/>
      <c r="AB231" s="665" t="str">
        <f t="shared" si="214"/>
        <v/>
      </c>
      <c r="AC231" s="665" t="str">
        <f t="shared" si="215"/>
        <v/>
      </c>
    </row>
    <row r="232" spans="1:29" ht="24.95" customHeight="1" x14ac:dyDescent="0.35">
      <c r="A232" s="2"/>
      <c r="B232" s="40"/>
      <c r="C232" s="26"/>
      <c r="D232" s="29"/>
      <c r="E232" s="30"/>
      <c r="F232" s="30"/>
      <c r="G232" s="30"/>
      <c r="H232" s="30"/>
      <c r="I232" s="24" t="str">
        <f t="shared" si="213"/>
        <v/>
      </c>
      <c r="J232" s="73"/>
      <c r="K232" s="27"/>
      <c r="L232" s="24"/>
      <c r="M232" s="22"/>
      <c r="N232" s="23" t="str">
        <f t="shared" si="217"/>
        <v/>
      </c>
      <c r="O232" s="23" t="str">
        <f t="shared" si="218"/>
        <v/>
      </c>
      <c r="P232" s="23" t="str">
        <f t="shared" si="219"/>
        <v/>
      </c>
      <c r="Q232" s="23" t="str">
        <f t="shared" si="220"/>
        <v/>
      </c>
      <c r="R232" s="23" t="str">
        <f t="shared" si="221"/>
        <v/>
      </c>
      <c r="S232" s="696" t="e">
        <f t="shared" si="216"/>
        <v>#VALUE!</v>
      </c>
      <c r="T232" s="23" t="str">
        <f t="shared" si="222"/>
        <v/>
      </c>
      <c r="U232" s="28"/>
      <c r="V232" s="28"/>
      <c r="W232" s="631"/>
      <c r="X232" s="24">
        <f t="shared" si="223"/>
        <v>0</v>
      </c>
      <c r="Y232" s="25">
        <f t="shared" si="224"/>
        <v>0</v>
      </c>
      <c r="Z232" s="73"/>
      <c r="AA232" s="665"/>
      <c r="AB232" s="665" t="str">
        <f t="shared" si="214"/>
        <v/>
      </c>
      <c r="AC232" s="665" t="str">
        <f t="shared" si="215"/>
        <v/>
      </c>
    </row>
    <row r="233" spans="1:29" ht="24.95" customHeight="1" x14ac:dyDescent="0.35">
      <c r="A233" s="2"/>
      <c r="B233" s="40"/>
      <c r="C233" s="26"/>
      <c r="D233" s="29"/>
      <c r="E233" s="30"/>
      <c r="F233" s="30"/>
      <c r="G233" s="30"/>
      <c r="H233" s="30"/>
      <c r="I233" s="24" t="str">
        <f t="shared" si="213"/>
        <v/>
      </c>
      <c r="J233" s="73"/>
      <c r="K233" s="27"/>
      <c r="L233" s="24"/>
      <c r="M233" s="22"/>
      <c r="N233" s="23" t="str">
        <f t="shared" si="217"/>
        <v/>
      </c>
      <c r="O233" s="23" t="str">
        <f t="shared" si="218"/>
        <v/>
      </c>
      <c r="P233" s="23" t="str">
        <f t="shared" si="219"/>
        <v/>
      </c>
      <c r="Q233" s="23" t="str">
        <f t="shared" si="220"/>
        <v/>
      </c>
      <c r="R233" s="23" t="str">
        <f t="shared" si="221"/>
        <v/>
      </c>
      <c r="S233" s="696" t="e">
        <f t="shared" si="216"/>
        <v>#VALUE!</v>
      </c>
      <c r="T233" s="23" t="str">
        <f t="shared" si="222"/>
        <v/>
      </c>
      <c r="U233" s="28"/>
      <c r="V233" s="28"/>
      <c r="W233" s="631"/>
      <c r="X233" s="24">
        <f t="shared" si="223"/>
        <v>0</v>
      </c>
      <c r="Y233" s="25">
        <f t="shared" si="224"/>
        <v>0</v>
      </c>
      <c r="Z233" s="73"/>
      <c r="AA233" s="665"/>
      <c r="AB233" s="665" t="str">
        <f t="shared" si="214"/>
        <v/>
      </c>
      <c r="AC233" s="665" t="str">
        <f t="shared" si="215"/>
        <v/>
      </c>
    </row>
    <row r="234" spans="1:29" ht="24.95" customHeight="1" x14ac:dyDescent="0.35">
      <c r="A234" s="2"/>
      <c r="B234" s="40"/>
      <c r="C234" s="26"/>
      <c r="D234" s="29"/>
      <c r="E234" s="30"/>
      <c r="F234" s="30"/>
      <c r="G234" s="30"/>
      <c r="H234" s="30"/>
      <c r="I234" s="24" t="str">
        <f t="shared" si="213"/>
        <v/>
      </c>
      <c r="J234" s="73"/>
      <c r="K234" s="27"/>
      <c r="L234" s="24"/>
      <c r="M234" s="22"/>
      <c r="N234" s="23" t="str">
        <f t="shared" si="217"/>
        <v/>
      </c>
      <c r="O234" s="23" t="str">
        <f t="shared" si="218"/>
        <v/>
      </c>
      <c r="P234" s="23" t="str">
        <f t="shared" si="219"/>
        <v/>
      </c>
      <c r="Q234" s="23" t="str">
        <f t="shared" si="220"/>
        <v/>
      </c>
      <c r="R234" s="23" t="str">
        <f t="shared" si="221"/>
        <v/>
      </c>
      <c r="S234" s="696" t="e">
        <f t="shared" si="216"/>
        <v>#VALUE!</v>
      </c>
      <c r="T234" s="23" t="str">
        <f t="shared" si="222"/>
        <v/>
      </c>
      <c r="U234" s="28"/>
      <c r="V234" s="28"/>
      <c r="W234" s="631"/>
      <c r="X234" s="24">
        <f t="shared" si="223"/>
        <v>0</v>
      </c>
      <c r="Y234" s="25">
        <f t="shared" si="224"/>
        <v>0</v>
      </c>
      <c r="Z234" s="73"/>
      <c r="AA234" s="665"/>
      <c r="AB234" s="665" t="str">
        <f t="shared" si="214"/>
        <v/>
      </c>
      <c r="AC234" s="665" t="str">
        <f t="shared" si="215"/>
        <v/>
      </c>
    </row>
    <row r="235" spans="1:29" ht="24.95" customHeight="1" x14ac:dyDescent="0.35">
      <c r="A235" s="2"/>
      <c r="B235" s="40"/>
      <c r="C235" s="26"/>
      <c r="D235" s="29"/>
      <c r="E235" s="30"/>
      <c r="F235" s="30"/>
      <c r="G235" s="30"/>
      <c r="H235" s="30"/>
      <c r="I235" s="24" t="str">
        <f t="shared" si="213"/>
        <v/>
      </c>
      <c r="J235" s="73"/>
      <c r="K235" s="27"/>
      <c r="L235" s="24"/>
      <c r="M235" s="22"/>
      <c r="N235" s="23" t="str">
        <f t="shared" si="217"/>
        <v/>
      </c>
      <c r="O235" s="23" t="str">
        <f t="shared" si="218"/>
        <v/>
      </c>
      <c r="P235" s="23" t="str">
        <f t="shared" si="219"/>
        <v/>
      </c>
      <c r="Q235" s="23" t="str">
        <f t="shared" si="220"/>
        <v/>
      </c>
      <c r="R235" s="23" t="str">
        <f t="shared" si="221"/>
        <v/>
      </c>
      <c r="S235" s="696" t="e">
        <f t="shared" si="216"/>
        <v>#VALUE!</v>
      </c>
      <c r="T235" s="23" t="str">
        <f t="shared" si="222"/>
        <v/>
      </c>
      <c r="U235" s="28"/>
      <c r="V235" s="28"/>
      <c r="W235" s="631"/>
      <c r="X235" s="24">
        <f t="shared" si="223"/>
        <v>0</v>
      </c>
      <c r="Y235" s="25">
        <f t="shared" si="224"/>
        <v>0</v>
      </c>
      <c r="Z235" s="73"/>
      <c r="AA235" s="665"/>
      <c r="AB235" s="665" t="str">
        <f t="shared" si="214"/>
        <v/>
      </c>
      <c r="AC235" s="665" t="str">
        <f t="shared" si="215"/>
        <v/>
      </c>
    </row>
    <row r="236" spans="1:29" ht="24.95" customHeight="1" x14ac:dyDescent="0.35">
      <c r="A236" s="2"/>
      <c r="B236" s="40"/>
      <c r="C236" s="26"/>
      <c r="D236" s="29"/>
      <c r="E236" s="30"/>
      <c r="F236" s="30"/>
      <c r="G236" s="30"/>
      <c r="H236" s="30"/>
      <c r="I236" s="24" t="str">
        <f t="shared" si="213"/>
        <v/>
      </c>
      <c r="J236" s="73"/>
      <c r="K236" s="27"/>
      <c r="L236" s="24"/>
      <c r="M236" s="22"/>
      <c r="N236" s="23" t="str">
        <f t="shared" si="217"/>
        <v/>
      </c>
      <c r="O236" s="23" t="str">
        <f t="shared" si="218"/>
        <v/>
      </c>
      <c r="P236" s="23" t="str">
        <f t="shared" si="219"/>
        <v/>
      </c>
      <c r="Q236" s="23" t="str">
        <f t="shared" si="220"/>
        <v/>
      </c>
      <c r="R236" s="23" t="str">
        <f t="shared" si="221"/>
        <v/>
      </c>
      <c r="S236" s="696" t="e">
        <f t="shared" si="216"/>
        <v>#VALUE!</v>
      </c>
      <c r="T236" s="23" t="str">
        <f t="shared" si="222"/>
        <v/>
      </c>
      <c r="U236" s="28"/>
      <c r="V236" s="28"/>
      <c r="W236" s="631"/>
      <c r="X236" s="24">
        <f t="shared" si="223"/>
        <v>0</v>
      </c>
      <c r="Y236" s="25">
        <f t="shared" si="224"/>
        <v>0</v>
      </c>
      <c r="Z236" s="73"/>
      <c r="AA236" s="665"/>
      <c r="AB236" s="665" t="str">
        <f t="shared" si="214"/>
        <v/>
      </c>
      <c r="AC236" s="665" t="str">
        <f t="shared" si="215"/>
        <v/>
      </c>
    </row>
    <row r="237" spans="1:29" ht="24.95" customHeight="1" x14ac:dyDescent="0.35">
      <c r="A237" s="2"/>
      <c r="B237" s="40"/>
      <c r="C237" s="26"/>
      <c r="D237" s="38"/>
      <c r="E237" s="488"/>
      <c r="F237" s="30"/>
      <c r="G237" s="30"/>
      <c r="H237" s="30"/>
      <c r="I237" s="24" t="str">
        <f t="shared" si="213"/>
        <v/>
      </c>
      <c r="J237" s="73"/>
      <c r="K237" s="27"/>
      <c r="L237" s="24"/>
      <c r="M237" s="22"/>
      <c r="N237" s="23" t="str">
        <f t="shared" si="217"/>
        <v/>
      </c>
      <c r="O237" s="23" t="str">
        <f t="shared" si="218"/>
        <v/>
      </c>
      <c r="P237" s="23" t="str">
        <f t="shared" si="219"/>
        <v/>
      </c>
      <c r="Q237" s="23" t="str">
        <f t="shared" si="220"/>
        <v/>
      </c>
      <c r="R237" s="23" t="str">
        <f t="shared" si="221"/>
        <v/>
      </c>
      <c r="S237" s="696" t="e">
        <f t="shared" si="216"/>
        <v>#VALUE!</v>
      </c>
      <c r="T237" s="23" t="str">
        <f t="shared" si="222"/>
        <v/>
      </c>
      <c r="U237" s="37"/>
      <c r="V237" s="37"/>
      <c r="W237" s="631"/>
      <c r="X237" s="24">
        <f t="shared" si="223"/>
        <v>0</v>
      </c>
      <c r="Y237" s="25">
        <f t="shared" si="224"/>
        <v>0</v>
      </c>
      <c r="Z237" s="73"/>
      <c r="AA237" s="665"/>
      <c r="AB237" s="665" t="str">
        <f t="shared" si="214"/>
        <v/>
      </c>
      <c r="AC237" s="665" t="str">
        <f t="shared" si="215"/>
        <v/>
      </c>
    </row>
    <row r="238" spans="1:29" ht="24.95" customHeight="1" x14ac:dyDescent="0.35">
      <c r="A238" s="2"/>
      <c r="B238" s="40"/>
      <c r="C238" s="26"/>
      <c r="D238" s="38"/>
      <c r="E238" s="488"/>
      <c r="F238" s="30"/>
      <c r="G238" s="30"/>
      <c r="H238" s="30"/>
      <c r="I238" s="24" t="str">
        <f t="shared" si="213"/>
        <v/>
      </c>
      <c r="J238" s="73"/>
      <c r="K238" s="27"/>
      <c r="L238" s="24"/>
      <c r="M238" s="22"/>
      <c r="N238" s="23" t="str">
        <f t="shared" si="217"/>
        <v/>
      </c>
      <c r="O238" s="23" t="str">
        <f t="shared" si="218"/>
        <v/>
      </c>
      <c r="P238" s="23" t="str">
        <f t="shared" si="219"/>
        <v/>
      </c>
      <c r="Q238" s="23" t="str">
        <f t="shared" si="220"/>
        <v/>
      </c>
      <c r="R238" s="23" t="str">
        <f t="shared" si="221"/>
        <v/>
      </c>
      <c r="S238" s="696" t="e">
        <f t="shared" si="216"/>
        <v>#VALUE!</v>
      </c>
      <c r="T238" s="23" t="str">
        <f t="shared" si="222"/>
        <v/>
      </c>
      <c r="U238" s="39"/>
      <c r="V238" s="39"/>
      <c r="W238" s="631"/>
      <c r="X238" s="24">
        <f t="shared" si="223"/>
        <v>0</v>
      </c>
      <c r="Y238" s="25">
        <f t="shared" si="224"/>
        <v>0</v>
      </c>
      <c r="Z238" s="73"/>
      <c r="AA238" s="665"/>
      <c r="AB238" s="665" t="str">
        <f t="shared" si="214"/>
        <v/>
      </c>
      <c r="AC238" s="665" t="str">
        <f t="shared" si="215"/>
        <v/>
      </c>
    </row>
    <row r="239" spans="1:29" ht="24.95" customHeight="1" x14ac:dyDescent="0.35">
      <c r="A239" s="2"/>
      <c r="B239" s="40"/>
      <c r="C239" s="26"/>
      <c r="D239" s="38"/>
      <c r="E239" s="488"/>
      <c r="F239" s="30"/>
      <c r="G239" s="30"/>
      <c r="H239" s="30"/>
      <c r="I239" s="24" t="str">
        <f t="shared" si="213"/>
        <v/>
      </c>
      <c r="J239" s="73"/>
      <c r="K239" s="27"/>
      <c r="L239" s="24"/>
      <c r="M239" s="22"/>
      <c r="N239" s="23" t="str">
        <f t="shared" si="217"/>
        <v/>
      </c>
      <c r="O239" s="23" t="str">
        <f t="shared" si="218"/>
        <v/>
      </c>
      <c r="P239" s="23" t="str">
        <f t="shared" si="219"/>
        <v/>
      </c>
      <c r="Q239" s="23" t="str">
        <f t="shared" si="220"/>
        <v/>
      </c>
      <c r="R239" s="23" t="str">
        <f t="shared" si="221"/>
        <v/>
      </c>
      <c r="S239" s="696" t="e">
        <f t="shared" si="216"/>
        <v>#VALUE!</v>
      </c>
      <c r="T239" s="23" t="str">
        <f t="shared" si="222"/>
        <v/>
      </c>
      <c r="U239" s="39"/>
      <c r="V239" s="39"/>
      <c r="W239" s="631"/>
      <c r="X239" s="24">
        <f t="shared" si="223"/>
        <v>0</v>
      </c>
      <c r="Y239" s="25">
        <f t="shared" si="224"/>
        <v>0</v>
      </c>
      <c r="Z239" s="73"/>
      <c r="AA239" s="665"/>
      <c r="AB239" s="665" t="str">
        <f t="shared" si="214"/>
        <v/>
      </c>
      <c r="AC239" s="665" t="str">
        <f t="shared" si="215"/>
        <v/>
      </c>
    </row>
    <row r="240" spans="1:29" ht="24.95" customHeight="1" x14ac:dyDescent="0.35">
      <c r="A240" s="2"/>
      <c r="B240" s="40"/>
      <c r="C240" s="26"/>
      <c r="D240" s="38"/>
      <c r="E240" s="488"/>
      <c r="F240" s="30"/>
      <c r="G240" s="30"/>
      <c r="H240" s="30"/>
      <c r="I240" s="24" t="str">
        <f t="shared" si="213"/>
        <v/>
      </c>
      <c r="J240" s="73"/>
      <c r="K240" s="27"/>
      <c r="L240" s="24"/>
      <c r="M240" s="22"/>
      <c r="N240" s="23" t="str">
        <f t="shared" si="217"/>
        <v/>
      </c>
      <c r="O240" s="23" t="str">
        <f t="shared" si="218"/>
        <v/>
      </c>
      <c r="P240" s="23" t="str">
        <f t="shared" si="219"/>
        <v/>
      </c>
      <c r="Q240" s="23" t="str">
        <f t="shared" si="220"/>
        <v/>
      </c>
      <c r="R240" s="23" t="str">
        <f t="shared" si="221"/>
        <v/>
      </c>
      <c r="S240" s="696" t="e">
        <f t="shared" si="216"/>
        <v>#VALUE!</v>
      </c>
      <c r="T240" s="23" t="str">
        <f t="shared" si="222"/>
        <v/>
      </c>
      <c r="U240" s="39"/>
      <c r="V240" s="39"/>
      <c r="W240" s="631"/>
      <c r="X240" s="24">
        <f t="shared" si="223"/>
        <v>0</v>
      </c>
      <c r="Y240" s="25">
        <f t="shared" si="224"/>
        <v>0</v>
      </c>
      <c r="Z240" s="73"/>
      <c r="AA240" s="665"/>
      <c r="AB240" s="665" t="str">
        <f t="shared" si="214"/>
        <v/>
      </c>
      <c r="AC240" s="665" t="str">
        <f t="shared" si="215"/>
        <v/>
      </c>
    </row>
    <row r="241" spans="1:29" ht="24.95" customHeight="1" x14ac:dyDescent="0.35">
      <c r="A241" s="2"/>
      <c r="B241" s="40"/>
      <c r="C241" s="26"/>
      <c r="D241" s="38"/>
      <c r="E241" s="488"/>
      <c r="F241" s="30"/>
      <c r="G241" s="30"/>
      <c r="H241" s="30"/>
      <c r="I241" s="24" t="str">
        <f t="shared" si="213"/>
        <v/>
      </c>
      <c r="J241" s="73"/>
      <c r="K241" s="27"/>
      <c r="L241" s="24"/>
      <c r="M241" s="22"/>
      <c r="N241" s="23" t="str">
        <f t="shared" si="217"/>
        <v/>
      </c>
      <c r="O241" s="23" t="str">
        <f t="shared" si="218"/>
        <v/>
      </c>
      <c r="P241" s="23" t="str">
        <f t="shared" si="219"/>
        <v/>
      </c>
      <c r="Q241" s="23" t="str">
        <f t="shared" si="220"/>
        <v/>
      </c>
      <c r="R241" s="23" t="str">
        <f t="shared" si="221"/>
        <v/>
      </c>
      <c r="S241" s="696" t="e">
        <f t="shared" si="216"/>
        <v>#VALUE!</v>
      </c>
      <c r="T241" s="23" t="str">
        <f t="shared" si="222"/>
        <v/>
      </c>
      <c r="U241" s="39"/>
      <c r="V241" s="39"/>
      <c r="W241" s="631"/>
      <c r="X241" s="24">
        <f t="shared" si="223"/>
        <v>0</v>
      </c>
      <c r="Y241" s="25">
        <f t="shared" si="224"/>
        <v>0</v>
      </c>
      <c r="Z241" s="73"/>
      <c r="AA241" s="665"/>
      <c r="AB241" s="665" t="str">
        <f t="shared" si="214"/>
        <v/>
      </c>
      <c r="AC241" s="665" t="str">
        <f t="shared" si="215"/>
        <v/>
      </c>
    </row>
    <row r="242" spans="1:29" ht="24.95" customHeight="1" x14ac:dyDescent="0.35">
      <c r="A242" s="2"/>
      <c r="B242" s="40"/>
      <c r="C242" s="26"/>
      <c r="D242" s="38"/>
      <c r="E242" s="488"/>
      <c r="F242" s="30"/>
      <c r="G242" s="30"/>
      <c r="H242" s="30"/>
      <c r="I242" s="24" t="str">
        <f t="shared" si="213"/>
        <v/>
      </c>
      <c r="J242" s="73"/>
      <c r="K242" s="27"/>
      <c r="L242" s="24"/>
      <c r="M242" s="22"/>
      <c r="N242" s="23" t="str">
        <f t="shared" si="217"/>
        <v/>
      </c>
      <c r="O242" s="23" t="str">
        <f t="shared" si="218"/>
        <v/>
      </c>
      <c r="P242" s="23" t="str">
        <f t="shared" si="219"/>
        <v/>
      </c>
      <c r="Q242" s="23" t="str">
        <f t="shared" si="220"/>
        <v/>
      </c>
      <c r="R242" s="23" t="str">
        <f t="shared" si="221"/>
        <v/>
      </c>
      <c r="S242" s="696" t="e">
        <f t="shared" si="216"/>
        <v>#VALUE!</v>
      </c>
      <c r="T242" s="23" t="str">
        <f t="shared" si="222"/>
        <v/>
      </c>
      <c r="U242" s="39"/>
      <c r="V242" s="39"/>
      <c r="W242" s="631"/>
      <c r="X242" s="24">
        <f t="shared" si="223"/>
        <v>0</v>
      </c>
      <c r="Y242" s="25">
        <f t="shared" si="224"/>
        <v>0</v>
      </c>
      <c r="Z242" s="73"/>
      <c r="AA242" s="665"/>
      <c r="AB242" s="665" t="str">
        <f t="shared" si="214"/>
        <v/>
      </c>
      <c r="AC242" s="665" t="str">
        <f t="shared" si="215"/>
        <v/>
      </c>
    </row>
    <row r="243" spans="1:29" ht="24.95" customHeight="1" x14ac:dyDescent="0.35">
      <c r="A243" s="2"/>
      <c r="B243" s="40"/>
      <c r="C243" s="26"/>
      <c r="D243" s="38"/>
      <c r="E243" s="488"/>
      <c r="F243" s="30"/>
      <c r="G243" s="30"/>
      <c r="H243" s="30"/>
      <c r="I243" s="24" t="str">
        <f t="shared" si="213"/>
        <v/>
      </c>
      <c r="J243" s="73"/>
      <c r="K243" s="27"/>
      <c r="L243" s="24"/>
      <c r="M243" s="22"/>
      <c r="N243" s="23" t="str">
        <f t="shared" si="217"/>
        <v/>
      </c>
      <c r="O243" s="23" t="str">
        <f t="shared" si="218"/>
        <v/>
      </c>
      <c r="P243" s="23" t="str">
        <f t="shared" si="219"/>
        <v/>
      </c>
      <c r="Q243" s="23" t="str">
        <f t="shared" si="220"/>
        <v/>
      </c>
      <c r="R243" s="23" t="str">
        <f t="shared" si="221"/>
        <v/>
      </c>
      <c r="S243" s="696" t="e">
        <f t="shared" si="216"/>
        <v>#VALUE!</v>
      </c>
      <c r="T243" s="23" t="str">
        <f t="shared" si="222"/>
        <v/>
      </c>
      <c r="U243" s="37"/>
      <c r="V243" s="37"/>
      <c r="W243" s="631"/>
      <c r="X243" s="24">
        <f t="shared" si="223"/>
        <v>0</v>
      </c>
      <c r="Y243" s="25">
        <f t="shared" si="224"/>
        <v>0</v>
      </c>
      <c r="Z243" s="73"/>
      <c r="AA243" s="665"/>
      <c r="AB243" s="665" t="str">
        <f t="shared" si="214"/>
        <v/>
      </c>
      <c r="AC243" s="665" t="str">
        <f t="shared" si="215"/>
        <v/>
      </c>
    </row>
    <row r="244" spans="1:29" ht="24.95" customHeight="1" x14ac:dyDescent="0.35">
      <c r="A244" s="2"/>
      <c r="B244" s="40"/>
      <c r="C244" s="26"/>
      <c r="D244" s="38"/>
      <c r="E244" s="488"/>
      <c r="F244" s="30"/>
      <c r="G244" s="30"/>
      <c r="H244" s="30"/>
      <c r="I244" s="24" t="str">
        <f t="shared" si="213"/>
        <v/>
      </c>
      <c r="J244" s="73"/>
      <c r="K244" s="27"/>
      <c r="L244" s="24"/>
      <c r="M244" s="22"/>
      <c r="N244" s="23" t="str">
        <f t="shared" si="217"/>
        <v/>
      </c>
      <c r="O244" s="23" t="str">
        <f t="shared" si="218"/>
        <v/>
      </c>
      <c r="P244" s="23" t="str">
        <f t="shared" si="219"/>
        <v/>
      </c>
      <c r="Q244" s="23" t="str">
        <f t="shared" si="220"/>
        <v/>
      </c>
      <c r="R244" s="23" t="str">
        <f t="shared" si="221"/>
        <v/>
      </c>
      <c r="S244" s="696" t="e">
        <f t="shared" si="216"/>
        <v>#VALUE!</v>
      </c>
      <c r="T244" s="23" t="str">
        <f t="shared" si="222"/>
        <v/>
      </c>
      <c r="U244" s="39"/>
      <c r="V244" s="39"/>
      <c r="W244" s="631"/>
      <c r="X244" s="24">
        <f t="shared" si="223"/>
        <v>0</v>
      </c>
      <c r="Y244" s="25">
        <f t="shared" si="224"/>
        <v>0</v>
      </c>
      <c r="Z244" s="73"/>
      <c r="AA244" s="665"/>
      <c r="AB244" s="665" t="str">
        <f t="shared" si="214"/>
        <v/>
      </c>
      <c r="AC244" s="665" t="str">
        <f t="shared" si="215"/>
        <v/>
      </c>
    </row>
    <row r="245" spans="1:29" ht="24.95" customHeight="1" x14ac:dyDescent="0.35">
      <c r="A245" s="2"/>
      <c r="B245" s="40"/>
      <c r="C245" s="26"/>
      <c r="D245" s="38"/>
      <c r="E245" s="488"/>
      <c r="F245" s="30"/>
      <c r="G245" s="30"/>
      <c r="H245" s="30"/>
      <c r="I245" s="24" t="str">
        <f t="shared" si="213"/>
        <v/>
      </c>
      <c r="J245" s="73"/>
      <c r="K245" s="27"/>
      <c r="L245" s="24"/>
      <c r="M245" s="22"/>
      <c r="N245" s="23" t="str">
        <f t="shared" si="217"/>
        <v/>
      </c>
      <c r="O245" s="23" t="str">
        <f t="shared" si="218"/>
        <v/>
      </c>
      <c r="P245" s="23" t="str">
        <f t="shared" si="219"/>
        <v/>
      </c>
      <c r="Q245" s="23" t="str">
        <f t="shared" si="220"/>
        <v/>
      </c>
      <c r="R245" s="23" t="str">
        <f t="shared" si="221"/>
        <v/>
      </c>
      <c r="S245" s="696" t="e">
        <f t="shared" si="216"/>
        <v>#VALUE!</v>
      </c>
      <c r="T245" s="23" t="str">
        <f t="shared" si="222"/>
        <v/>
      </c>
      <c r="U245" s="39"/>
      <c r="V245" s="39"/>
      <c r="W245" s="631"/>
      <c r="X245" s="24">
        <f t="shared" si="223"/>
        <v>0</v>
      </c>
      <c r="Y245" s="25">
        <f t="shared" si="224"/>
        <v>0</v>
      </c>
      <c r="Z245" s="73"/>
      <c r="AA245" s="665"/>
      <c r="AB245" s="665" t="str">
        <f t="shared" si="214"/>
        <v/>
      </c>
      <c r="AC245" s="665" t="str">
        <f t="shared" si="215"/>
        <v/>
      </c>
    </row>
    <row r="246" spans="1:29" ht="24.95" customHeight="1" x14ac:dyDescent="0.35">
      <c r="A246" s="2"/>
      <c r="B246" s="40"/>
      <c r="C246" s="26"/>
      <c r="D246" s="38"/>
      <c r="E246" s="488"/>
      <c r="F246" s="30"/>
      <c r="G246" s="30"/>
      <c r="H246" s="30"/>
      <c r="I246" s="24" t="str">
        <f t="shared" si="213"/>
        <v/>
      </c>
      <c r="J246" s="73"/>
      <c r="K246" s="27"/>
      <c r="L246" s="24"/>
      <c r="M246" s="22"/>
      <c r="N246" s="23" t="str">
        <f t="shared" si="217"/>
        <v/>
      </c>
      <c r="O246" s="23" t="str">
        <f t="shared" si="218"/>
        <v/>
      </c>
      <c r="P246" s="23" t="str">
        <f t="shared" si="219"/>
        <v/>
      </c>
      <c r="Q246" s="23" t="str">
        <f t="shared" si="220"/>
        <v/>
      </c>
      <c r="R246" s="23" t="str">
        <f t="shared" si="221"/>
        <v/>
      </c>
      <c r="S246" s="696" t="e">
        <f t="shared" si="216"/>
        <v>#VALUE!</v>
      </c>
      <c r="T246" s="23" t="str">
        <f t="shared" si="222"/>
        <v/>
      </c>
      <c r="U246" s="39"/>
      <c r="V246" s="39"/>
      <c r="W246" s="631"/>
      <c r="X246" s="24">
        <f t="shared" si="223"/>
        <v>0</v>
      </c>
      <c r="Y246" s="25">
        <f t="shared" si="224"/>
        <v>0</v>
      </c>
      <c r="Z246" s="73"/>
      <c r="AA246" s="665"/>
      <c r="AB246" s="665" t="str">
        <f t="shared" si="214"/>
        <v/>
      </c>
      <c r="AC246" s="665" t="str">
        <f t="shared" si="215"/>
        <v/>
      </c>
    </row>
    <row r="247" spans="1:29" ht="24.95" customHeight="1" x14ac:dyDescent="0.35">
      <c r="A247" s="2"/>
      <c r="B247" s="40"/>
      <c r="C247" s="26"/>
      <c r="D247" s="38"/>
      <c r="E247" s="488"/>
      <c r="F247" s="30"/>
      <c r="G247" s="30"/>
      <c r="H247" s="30"/>
      <c r="I247" s="24" t="str">
        <f t="shared" si="213"/>
        <v/>
      </c>
      <c r="J247" s="73"/>
      <c r="K247" s="27"/>
      <c r="L247" s="24"/>
      <c r="M247" s="22"/>
      <c r="N247" s="23" t="str">
        <f t="shared" si="217"/>
        <v/>
      </c>
      <c r="O247" s="23" t="str">
        <f t="shared" si="218"/>
        <v/>
      </c>
      <c r="P247" s="23" t="str">
        <f t="shared" si="219"/>
        <v/>
      </c>
      <c r="Q247" s="23" t="str">
        <f t="shared" si="220"/>
        <v/>
      </c>
      <c r="R247" s="23" t="str">
        <f t="shared" si="221"/>
        <v/>
      </c>
      <c r="S247" s="696" t="e">
        <f t="shared" si="216"/>
        <v>#VALUE!</v>
      </c>
      <c r="T247" s="23" t="str">
        <f t="shared" si="222"/>
        <v/>
      </c>
      <c r="U247" s="39"/>
      <c r="V247" s="39"/>
      <c r="W247" s="631"/>
      <c r="X247" s="24">
        <f t="shared" si="223"/>
        <v>0</v>
      </c>
      <c r="Y247" s="25">
        <f t="shared" si="224"/>
        <v>0</v>
      </c>
      <c r="Z247" s="73"/>
      <c r="AA247" s="665"/>
      <c r="AB247" s="665" t="str">
        <f t="shared" si="214"/>
        <v/>
      </c>
      <c r="AC247" s="665" t="str">
        <f t="shared" si="215"/>
        <v/>
      </c>
    </row>
    <row r="248" spans="1:29" ht="24.95" customHeight="1" x14ac:dyDescent="0.35">
      <c r="A248" s="2"/>
      <c r="B248" s="40"/>
      <c r="C248" s="26"/>
      <c r="D248" s="38"/>
      <c r="E248" s="488"/>
      <c r="F248" s="30"/>
      <c r="G248" s="30"/>
      <c r="H248" s="30"/>
      <c r="I248" s="24" t="str">
        <f t="shared" si="213"/>
        <v/>
      </c>
      <c r="J248" s="73"/>
      <c r="K248" s="27"/>
      <c r="L248" s="24"/>
      <c r="M248" s="22"/>
      <c r="N248" s="23" t="str">
        <f t="shared" si="217"/>
        <v/>
      </c>
      <c r="O248" s="23" t="str">
        <f t="shared" si="218"/>
        <v/>
      </c>
      <c r="P248" s="23" t="str">
        <f t="shared" si="219"/>
        <v/>
      </c>
      <c r="Q248" s="23" t="str">
        <f t="shared" si="220"/>
        <v/>
      </c>
      <c r="R248" s="23" t="str">
        <f t="shared" si="221"/>
        <v/>
      </c>
      <c r="S248" s="696" t="e">
        <f t="shared" si="216"/>
        <v>#VALUE!</v>
      </c>
      <c r="T248" s="23" t="str">
        <f t="shared" si="222"/>
        <v/>
      </c>
      <c r="U248" s="39"/>
      <c r="V248" s="39"/>
      <c r="W248" s="631"/>
      <c r="X248" s="24">
        <f t="shared" si="223"/>
        <v>0</v>
      </c>
      <c r="Y248" s="25">
        <f t="shared" si="224"/>
        <v>0</v>
      </c>
      <c r="Z248" s="73"/>
      <c r="AA248" s="665"/>
      <c r="AB248" s="665" t="str">
        <f t="shared" si="214"/>
        <v/>
      </c>
      <c r="AC248" s="665" t="str">
        <f t="shared" si="215"/>
        <v/>
      </c>
    </row>
    <row r="249" spans="1:29" ht="24.95" customHeight="1" x14ac:dyDescent="0.35">
      <c r="A249" s="2"/>
      <c r="B249" s="40"/>
      <c r="C249" s="26"/>
      <c r="D249" s="38"/>
      <c r="E249" s="488"/>
      <c r="F249" s="30"/>
      <c r="G249" s="30"/>
      <c r="H249" s="30"/>
      <c r="I249" s="24" t="str">
        <f t="shared" si="213"/>
        <v/>
      </c>
      <c r="J249" s="73"/>
      <c r="K249" s="27"/>
      <c r="L249" s="24"/>
      <c r="M249" s="22"/>
      <c r="N249" s="23" t="str">
        <f t="shared" si="217"/>
        <v/>
      </c>
      <c r="O249" s="23" t="str">
        <f t="shared" si="218"/>
        <v/>
      </c>
      <c r="P249" s="23" t="str">
        <f t="shared" si="219"/>
        <v/>
      </c>
      <c r="Q249" s="23" t="str">
        <f t="shared" si="220"/>
        <v/>
      </c>
      <c r="R249" s="23" t="str">
        <f t="shared" si="221"/>
        <v/>
      </c>
      <c r="S249" s="696" t="e">
        <f t="shared" si="216"/>
        <v>#VALUE!</v>
      </c>
      <c r="T249" s="23" t="str">
        <f t="shared" si="222"/>
        <v/>
      </c>
      <c r="U249" s="37"/>
      <c r="V249" s="37"/>
      <c r="W249" s="631"/>
      <c r="X249" s="24">
        <f t="shared" si="223"/>
        <v>0</v>
      </c>
      <c r="Y249" s="25">
        <f t="shared" si="224"/>
        <v>0</v>
      </c>
      <c r="Z249" s="73"/>
      <c r="AA249" s="665"/>
      <c r="AB249" s="665" t="str">
        <f t="shared" si="214"/>
        <v/>
      </c>
      <c r="AC249" s="665" t="str">
        <f t="shared" si="215"/>
        <v/>
      </c>
    </row>
    <row r="250" spans="1:29" ht="24.95" customHeight="1" x14ac:dyDescent="0.35">
      <c r="A250" s="2"/>
      <c r="B250" s="40"/>
      <c r="C250" s="26"/>
      <c r="D250" s="38"/>
      <c r="E250" s="488"/>
      <c r="F250" s="30"/>
      <c r="G250" s="30"/>
      <c r="H250" s="30"/>
      <c r="I250" s="24" t="str">
        <f t="shared" si="213"/>
        <v/>
      </c>
      <c r="J250" s="73"/>
      <c r="K250" s="27"/>
      <c r="L250" s="24"/>
      <c r="M250" s="22"/>
      <c r="N250" s="23" t="str">
        <f t="shared" si="217"/>
        <v/>
      </c>
      <c r="O250" s="23" t="str">
        <f t="shared" si="218"/>
        <v/>
      </c>
      <c r="P250" s="23" t="str">
        <f t="shared" si="219"/>
        <v/>
      </c>
      <c r="Q250" s="23" t="str">
        <f t="shared" si="220"/>
        <v/>
      </c>
      <c r="R250" s="23" t="str">
        <f t="shared" si="221"/>
        <v/>
      </c>
      <c r="S250" s="696" t="e">
        <f t="shared" si="216"/>
        <v>#VALUE!</v>
      </c>
      <c r="T250" s="23" t="str">
        <f t="shared" si="222"/>
        <v/>
      </c>
      <c r="U250" s="39"/>
      <c r="V250" s="39"/>
      <c r="W250" s="631"/>
      <c r="X250" s="24">
        <f t="shared" si="223"/>
        <v>0</v>
      </c>
      <c r="Y250" s="25">
        <f t="shared" si="224"/>
        <v>0</v>
      </c>
      <c r="Z250" s="73"/>
      <c r="AA250" s="665"/>
      <c r="AB250" s="665" t="str">
        <f t="shared" si="214"/>
        <v/>
      </c>
      <c r="AC250" s="665" t="str">
        <f t="shared" si="215"/>
        <v/>
      </c>
    </row>
    <row r="251" spans="1:29" ht="24.95" customHeight="1" x14ac:dyDescent="0.35">
      <c r="A251" s="2"/>
      <c r="B251" s="40"/>
      <c r="C251" s="26"/>
      <c r="D251" s="38"/>
      <c r="E251" s="488"/>
      <c r="F251" s="30"/>
      <c r="G251" s="30"/>
      <c r="H251" s="30"/>
      <c r="I251" s="24" t="str">
        <f t="shared" si="213"/>
        <v/>
      </c>
      <c r="J251" s="73"/>
      <c r="K251" s="27"/>
      <c r="L251" s="24"/>
      <c r="M251" s="22"/>
      <c r="N251" s="23" t="str">
        <f t="shared" si="217"/>
        <v/>
      </c>
      <c r="O251" s="23" t="str">
        <f t="shared" si="218"/>
        <v/>
      </c>
      <c r="P251" s="23" t="str">
        <f t="shared" si="219"/>
        <v/>
      </c>
      <c r="Q251" s="23" t="str">
        <f t="shared" si="220"/>
        <v/>
      </c>
      <c r="R251" s="23" t="str">
        <f t="shared" si="221"/>
        <v/>
      </c>
      <c r="S251" s="696" t="e">
        <f t="shared" si="216"/>
        <v>#VALUE!</v>
      </c>
      <c r="T251" s="23" t="str">
        <f t="shared" si="222"/>
        <v/>
      </c>
      <c r="U251" s="39"/>
      <c r="V251" s="39"/>
      <c r="W251" s="631"/>
      <c r="X251" s="24">
        <f t="shared" si="223"/>
        <v>0</v>
      </c>
      <c r="Y251" s="25">
        <f t="shared" si="224"/>
        <v>0</v>
      </c>
      <c r="Z251" s="73"/>
      <c r="AA251" s="665"/>
      <c r="AB251" s="665" t="str">
        <f t="shared" si="214"/>
        <v/>
      </c>
      <c r="AC251" s="665" t="str">
        <f t="shared" si="215"/>
        <v/>
      </c>
    </row>
    <row r="252" spans="1:29" customFormat="1" ht="24.95" customHeight="1" x14ac:dyDescent="0.35">
      <c r="B252" s="40"/>
      <c r="C252" s="26"/>
      <c r="D252" s="38"/>
      <c r="E252" s="488"/>
      <c r="F252" s="30"/>
      <c r="G252" s="30"/>
      <c r="H252" s="30"/>
      <c r="I252" s="24" t="str">
        <f t="shared" ref="I252:I315" si="225">IF(H252="","",VLOOKUP(H252,Applicator,2,0))</f>
        <v/>
      </c>
      <c r="J252" s="73"/>
      <c r="K252" s="27"/>
      <c r="L252" s="24"/>
      <c r="M252" s="22"/>
      <c r="N252" s="23" t="str">
        <f t="shared" ref="N252:N315" si="226">IF(M252="","",VLOOKUP(M252,cherry_list,2,0))</f>
        <v/>
      </c>
      <c r="O252" s="23" t="str">
        <f t="shared" ref="O252:O315" si="227">IF(M252="","",VLOOKUP(M252,cherry_list,3,0))</f>
        <v/>
      </c>
      <c r="P252" s="23" t="str">
        <f t="shared" ref="P252:P315" si="228">IF(M252="","",VLOOKUP(M252,cherry_list,4,0))</f>
        <v/>
      </c>
      <c r="Q252" s="23" t="str">
        <f t="shared" ref="Q252:Q315" si="229">IF(M252="","",VLOOKUP(M252,cherry_list,5,0))</f>
        <v/>
      </c>
      <c r="R252" s="23" t="str">
        <f t="shared" ref="R252:R315" si="230">IF(M252="","",VLOOKUP(M252,cherry_list,6,0))</f>
        <v/>
      </c>
      <c r="S252" s="696" t="e">
        <f t="shared" ref="S252:S315" si="231">B252+R252</f>
        <v>#VALUE!</v>
      </c>
      <c r="T252" s="23" t="str">
        <f t="shared" ref="T252:T315" si="232">IF(M252="","",VLOOKUP(M252,cherry_list,7,0))</f>
        <v/>
      </c>
      <c r="U252" s="39"/>
      <c r="V252" s="39"/>
      <c r="W252" s="631"/>
      <c r="X252" s="24">
        <f t="shared" ref="X252:X315" si="233">U252*V252</f>
        <v>0</v>
      </c>
      <c r="Y252" s="25">
        <f t="shared" ref="Y252:Y315" si="234">W252</f>
        <v>0</v>
      </c>
      <c r="Z252" s="73"/>
      <c r="AA252" s="665"/>
      <c r="AB252" s="665" t="str">
        <f t="shared" si="214"/>
        <v/>
      </c>
      <c r="AC252" s="665" t="str">
        <f t="shared" si="215"/>
        <v/>
      </c>
    </row>
    <row r="253" spans="1:29" customFormat="1" ht="50.1" customHeight="1" x14ac:dyDescent="0.35">
      <c r="B253" s="40"/>
      <c r="C253" s="26"/>
      <c r="D253" s="38"/>
      <c r="E253" s="488"/>
      <c r="F253" s="30"/>
      <c r="G253" s="30"/>
      <c r="H253" s="30"/>
      <c r="I253" s="24" t="str">
        <f t="shared" si="225"/>
        <v/>
      </c>
      <c r="J253" s="73"/>
      <c r="K253" s="27"/>
      <c r="L253" s="24"/>
      <c r="M253" s="22"/>
      <c r="N253" s="23" t="str">
        <f t="shared" si="226"/>
        <v/>
      </c>
      <c r="O253" s="23" t="str">
        <f t="shared" si="227"/>
        <v/>
      </c>
      <c r="P253" s="23" t="str">
        <f t="shared" si="228"/>
        <v/>
      </c>
      <c r="Q253" s="23" t="str">
        <f t="shared" si="229"/>
        <v/>
      </c>
      <c r="R253" s="23" t="str">
        <f t="shared" si="230"/>
        <v/>
      </c>
      <c r="S253" s="696" t="e">
        <f t="shared" si="231"/>
        <v>#VALUE!</v>
      </c>
      <c r="T253" s="23" t="str">
        <f t="shared" si="232"/>
        <v/>
      </c>
      <c r="U253" s="39"/>
      <c r="V253" s="39"/>
      <c r="W253" s="631"/>
      <c r="X253" s="24">
        <f t="shared" si="233"/>
        <v>0</v>
      </c>
      <c r="Y253" s="25">
        <f t="shared" si="234"/>
        <v>0</v>
      </c>
      <c r="Z253" s="73"/>
      <c r="AA253" s="665"/>
      <c r="AB253" s="665" t="str">
        <f t="shared" si="214"/>
        <v/>
      </c>
      <c r="AC253" s="665" t="str">
        <f t="shared" si="215"/>
        <v/>
      </c>
    </row>
    <row r="254" spans="1:29" customFormat="1" ht="50.1" customHeight="1" x14ac:dyDescent="0.35">
      <c r="B254" s="40"/>
      <c r="C254" s="26"/>
      <c r="D254" s="38"/>
      <c r="E254" s="488"/>
      <c r="F254" s="30"/>
      <c r="G254" s="30"/>
      <c r="H254" s="30"/>
      <c r="I254" s="24" t="str">
        <f t="shared" si="225"/>
        <v/>
      </c>
      <c r="J254" s="73"/>
      <c r="K254" s="27"/>
      <c r="L254" s="24"/>
      <c r="M254" s="22"/>
      <c r="N254" s="23" t="str">
        <f t="shared" si="226"/>
        <v/>
      </c>
      <c r="O254" s="23" t="str">
        <f t="shared" si="227"/>
        <v/>
      </c>
      <c r="P254" s="23" t="str">
        <f t="shared" si="228"/>
        <v/>
      </c>
      <c r="Q254" s="23" t="str">
        <f t="shared" si="229"/>
        <v/>
      </c>
      <c r="R254" s="23" t="str">
        <f t="shared" si="230"/>
        <v/>
      </c>
      <c r="S254" s="696" t="e">
        <f t="shared" si="231"/>
        <v>#VALUE!</v>
      </c>
      <c r="T254" s="23" t="str">
        <f t="shared" si="232"/>
        <v/>
      </c>
      <c r="U254" s="39"/>
      <c r="V254" s="39"/>
      <c r="W254" s="631"/>
      <c r="X254" s="24">
        <f t="shared" si="233"/>
        <v>0</v>
      </c>
      <c r="Y254" s="25">
        <f t="shared" si="234"/>
        <v>0</v>
      </c>
      <c r="Z254" s="73"/>
      <c r="AA254" s="665"/>
      <c r="AB254" s="665" t="str">
        <f t="shared" si="214"/>
        <v/>
      </c>
      <c r="AC254" s="665" t="str">
        <f t="shared" si="215"/>
        <v/>
      </c>
    </row>
    <row r="255" spans="1:29" customFormat="1" ht="50.1" customHeight="1" x14ac:dyDescent="0.35">
      <c r="B255" s="40"/>
      <c r="C255" s="26"/>
      <c r="D255" s="38"/>
      <c r="E255" s="488"/>
      <c r="F255" s="30"/>
      <c r="G255" s="30"/>
      <c r="H255" s="30"/>
      <c r="I255" s="24" t="str">
        <f t="shared" si="225"/>
        <v/>
      </c>
      <c r="J255" s="73"/>
      <c r="K255" s="27"/>
      <c r="L255" s="24"/>
      <c r="M255" s="22"/>
      <c r="N255" s="23" t="str">
        <f t="shared" si="226"/>
        <v/>
      </c>
      <c r="O255" s="23" t="str">
        <f t="shared" si="227"/>
        <v/>
      </c>
      <c r="P255" s="23" t="str">
        <f t="shared" si="228"/>
        <v/>
      </c>
      <c r="Q255" s="23" t="str">
        <f t="shared" si="229"/>
        <v/>
      </c>
      <c r="R255" s="23" t="str">
        <f t="shared" si="230"/>
        <v/>
      </c>
      <c r="S255" s="696" t="e">
        <f t="shared" si="231"/>
        <v>#VALUE!</v>
      </c>
      <c r="T255" s="23" t="str">
        <f t="shared" si="232"/>
        <v/>
      </c>
      <c r="U255" s="39"/>
      <c r="V255" s="39"/>
      <c r="W255" s="631"/>
      <c r="X255" s="24">
        <f t="shared" si="233"/>
        <v>0</v>
      </c>
      <c r="Y255" s="25">
        <f t="shared" si="234"/>
        <v>0</v>
      </c>
      <c r="Z255" s="73"/>
      <c r="AA255" s="665"/>
      <c r="AB255" s="665" t="str">
        <f t="shared" si="214"/>
        <v/>
      </c>
      <c r="AC255" s="665" t="str">
        <f t="shared" si="215"/>
        <v/>
      </c>
    </row>
    <row r="256" spans="1:29" customFormat="1" ht="50.1" customHeight="1" x14ac:dyDescent="0.35">
      <c r="B256" s="40"/>
      <c r="C256" s="26"/>
      <c r="D256" s="38"/>
      <c r="E256" s="488"/>
      <c r="F256" s="30"/>
      <c r="G256" s="30"/>
      <c r="H256" s="30"/>
      <c r="I256" s="24" t="str">
        <f t="shared" si="225"/>
        <v/>
      </c>
      <c r="J256" s="73"/>
      <c r="K256" s="27"/>
      <c r="L256" s="24"/>
      <c r="M256" s="22"/>
      <c r="N256" s="23" t="str">
        <f t="shared" si="226"/>
        <v/>
      </c>
      <c r="O256" s="23" t="str">
        <f t="shared" si="227"/>
        <v/>
      </c>
      <c r="P256" s="23" t="str">
        <f t="shared" si="228"/>
        <v/>
      </c>
      <c r="Q256" s="23" t="str">
        <f t="shared" si="229"/>
        <v/>
      </c>
      <c r="R256" s="23" t="str">
        <f t="shared" si="230"/>
        <v/>
      </c>
      <c r="S256" s="696" t="e">
        <f t="shared" si="231"/>
        <v>#VALUE!</v>
      </c>
      <c r="T256" s="23" t="str">
        <f t="shared" si="232"/>
        <v/>
      </c>
      <c r="U256" s="39"/>
      <c r="V256" s="39"/>
      <c r="W256" s="631"/>
      <c r="X256" s="24">
        <f t="shared" si="233"/>
        <v>0</v>
      </c>
      <c r="Y256" s="25">
        <f t="shared" si="234"/>
        <v>0</v>
      </c>
      <c r="Z256" s="73"/>
      <c r="AA256" s="665"/>
      <c r="AB256" s="665" t="str">
        <f t="shared" si="214"/>
        <v/>
      </c>
      <c r="AC256" s="665" t="str">
        <f t="shared" si="215"/>
        <v/>
      </c>
    </row>
    <row r="257" spans="2:29" customFormat="1" ht="50.1" customHeight="1" x14ac:dyDescent="0.35">
      <c r="B257" s="40"/>
      <c r="C257" s="26"/>
      <c r="D257" s="38"/>
      <c r="E257" s="488"/>
      <c r="F257" s="30"/>
      <c r="G257" s="30"/>
      <c r="H257" s="30"/>
      <c r="I257" s="24" t="str">
        <f t="shared" si="225"/>
        <v/>
      </c>
      <c r="J257" s="73"/>
      <c r="K257" s="27"/>
      <c r="L257" s="24"/>
      <c r="M257" s="22"/>
      <c r="N257" s="23" t="str">
        <f t="shared" si="226"/>
        <v/>
      </c>
      <c r="O257" s="23" t="str">
        <f t="shared" si="227"/>
        <v/>
      </c>
      <c r="P257" s="23" t="str">
        <f t="shared" si="228"/>
        <v/>
      </c>
      <c r="Q257" s="23" t="str">
        <f t="shared" si="229"/>
        <v/>
      </c>
      <c r="R257" s="23" t="str">
        <f t="shared" si="230"/>
        <v/>
      </c>
      <c r="S257" s="696" t="e">
        <f t="shared" si="231"/>
        <v>#VALUE!</v>
      </c>
      <c r="T257" s="23" t="str">
        <f t="shared" si="232"/>
        <v/>
      </c>
      <c r="U257" s="39"/>
      <c r="V257" s="39"/>
      <c r="W257" s="631"/>
      <c r="X257" s="24">
        <f t="shared" si="233"/>
        <v>0</v>
      </c>
      <c r="Y257" s="25">
        <f t="shared" si="234"/>
        <v>0</v>
      </c>
      <c r="Z257" s="73"/>
      <c r="AA257" s="665"/>
      <c r="AB257" s="665" t="str">
        <f t="shared" si="214"/>
        <v/>
      </c>
      <c r="AC257" s="665" t="str">
        <f t="shared" si="215"/>
        <v/>
      </c>
    </row>
    <row r="258" spans="2:29" customFormat="1" ht="50.1" customHeight="1" x14ac:dyDescent="0.35">
      <c r="B258" s="40"/>
      <c r="C258" s="26"/>
      <c r="D258" s="38"/>
      <c r="E258" s="488"/>
      <c r="F258" s="30"/>
      <c r="G258" s="30"/>
      <c r="H258" s="30"/>
      <c r="I258" s="24" t="str">
        <f t="shared" si="225"/>
        <v/>
      </c>
      <c r="J258" s="73"/>
      <c r="K258" s="27"/>
      <c r="L258" s="24"/>
      <c r="M258" s="22"/>
      <c r="N258" s="23" t="str">
        <f t="shared" si="226"/>
        <v/>
      </c>
      <c r="O258" s="23" t="str">
        <f t="shared" si="227"/>
        <v/>
      </c>
      <c r="P258" s="23" t="str">
        <f t="shared" si="228"/>
        <v/>
      </c>
      <c r="Q258" s="23" t="str">
        <f t="shared" si="229"/>
        <v/>
      </c>
      <c r="R258" s="23" t="str">
        <f t="shared" si="230"/>
        <v/>
      </c>
      <c r="S258" s="696" t="e">
        <f t="shared" si="231"/>
        <v>#VALUE!</v>
      </c>
      <c r="T258" s="23" t="str">
        <f t="shared" si="232"/>
        <v/>
      </c>
      <c r="U258" s="39"/>
      <c r="V258" s="39"/>
      <c r="W258" s="631"/>
      <c r="X258" s="24">
        <f t="shared" si="233"/>
        <v>0</v>
      </c>
      <c r="Y258" s="25">
        <f t="shared" si="234"/>
        <v>0</v>
      </c>
      <c r="Z258" s="73"/>
      <c r="AA258" s="665"/>
      <c r="AB258" s="665" t="str">
        <f t="shared" si="214"/>
        <v/>
      </c>
      <c r="AC258" s="665" t="str">
        <f t="shared" si="215"/>
        <v/>
      </c>
    </row>
    <row r="259" spans="2:29" customFormat="1" ht="50.1" customHeight="1" x14ac:dyDescent="0.35">
      <c r="B259" s="40"/>
      <c r="C259" s="26"/>
      <c r="D259" s="38"/>
      <c r="E259" s="488"/>
      <c r="F259" s="30"/>
      <c r="G259" s="30"/>
      <c r="H259" s="30"/>
      <c r="I259" s="24" t="str">
        <f t="shared" si="225"/>
        <v/>
      </c>
      <c r="J259" s="73"/>
      <c r="K259" s="27"/>
      <c r="L259" s="24"/>
      <c r="M259" s="22"/>
      <c r="N259" s="23" t="str">
        <f t="shared" si="226"/>
        <v/>
      </c>
      <c r="O259" s="23" t="str">
        <f t="shared" si="227"/>
        <v/>
      </c>
      <c r="P259" s="23" t="str">
        <f t="shared" si="228"/>
        <v/>
      </c>
      <c r="Q259" s="23" t="str">
        <f t="shared" si="229"/>
        <v/>
      </c>
      <c r="R259" s="23" t="str">
        <f t="shared" si="230"/>
        <v/>
      </c>
      <c r="S259" s="696" t="e">
        <f t="shared" si="231"/>
        <v>#VALUE!</v>
      </c>
      <c r="T259" s="23" t="str">
        <f t="shared" si="232"/>
        <v/>
      </c>
      <c r="U259" s="39"/>
      <c r="V259" s="39"/>
      <c r="W259" s="631"/>
      <c r="X259" s="24">
        <f t="shared" si="233"/>
        <v>0</v>
      </c>
      <c r="Y259" s="25">
        <f t="shared" si="234"/>
        <v>0</v>
      </c>
      <c r="Z259" s="73"/>
      <c r="AA259" s="665"/>
      <c r="AB259" s="665" t="str">
        <f t="shared" si="214"/>
        <v/>
      </c>
      <c r="AC259" s="665" t="str">
        <f t="shared" si="215"/>
        <v/>
      </c>
    </row>
    <row r="260" spans="2:29" customFormat="1" ht="50.1" customHeight="1" x14ac:dyDescent="0.35">
      <c r="B260" s="40"/>
      <c r="C260" s="26"/>
      <c r="D260" s="38"/>
      <c r="E260" s="488"/>
      <c r="F260" s="30"/>
      <c r="G260" s="30"/>
      <c r="H260" s="30"/>
      <c r="I260" s="24" t="str">
        <f t="shared" si="225"/>
        <v/>
      </c>
      <c r="J260" s="73"/>
      <c r="K260" s="27"/>
      <c r="L260" s="24"/>
      <c r="M260" s="22"/>
      <c r="N260" s="23" t="str">
        <f t="shared" si="226"/>
        <v/>
      </c>
      <c r="O260" s="23" t="str">
        <f t="shared" si="227"/>
        <v/>
      </c>
      <c r="P260" s="23" t="str">
        <f t="shared" si="228"/>
        <v/>
      </c>
      <c r="Q260" s="23" t="str">
        <f t="shared" si="229"/>
        <v/>
      </c>
      <c r="R260" s="23" t="str">
        <f t="shared" si="230"/>
        <v/>
      </c>
      <c r="S260" s="696" t="e">
        <f t="shared" si="231"/>
        <v>#VALUE!</v>
      </c>
      <c r="T260" s="23" t="str">
        <f t="shared" si="232"/>
        <v/>
      </c>
      <c r="U260" s="39"/>
      <c r="V260" s="39"/>
      <c r="W260" s="631"/>
      <c r="X260" s="24">
        <f t="shared" si="233"/>
        <v>0</v>
      </c>
      <c r="Y260" s="25">
        <f t="shared" si="234"/>
        <v>0</v>
      </c>
      <c r="Z260" s="73"/>
      <c r="AA260" s="665"/>
      <c r="AB260" s="665" t="str">
        <f t="shared" si="214"/>
        <v/>
      </c>
      <c r="AC260" s="665" t="str">
        <f t="shared" si="215"/>
        <v/>
      </c>
    </row>
    <row r="261" spans="2:29" ht="12.75" x14ac:dyDescent="0.35">
      <c r="B261" s="40"/>
      <c r="C261" s="26"/>
      <c r="D261" s="38"/>
      <c r="E261" s="488"/>
      <c r="F261" s="30"/>
      <c r="G261" s="30"/>
      <c r="H261" s="30"/>
      <c r="I261" s="24" t="str">
        <f t="shared" si="225"/>
        <v/>
      </c>
      <c r="J261" s="73"/>
      <c r="K261" s="27"/>
      <c r="L261" s="24"/>
      <c r="M261" s="22"/>
      <c r="N261" s="23" t="str">
        <f t="shared" si="226"/>
        <v/>
      </c>
      <c r="O261" s="23" t="str">
        <f t="shared" si="227"/>
        <v/>
      </c>
      <c r="P261" s="23" t="str">
        <f t="shared" si="228"/>
        <v/>
      </c>
      <c r="Q261" s="23" t="str">
        <f t="shared" si="229"/>
        <v/>
      </c>
      <c r="R261" s="23" t="str">
        <f t="shared" si="230"/>
        <v/>
      </c>
      <c r="S261" s="696" t="e">
        <f t="shared" si="231"/>
        <v>#VALUE!</v>
      </c>
      <c r="T261" s="23" t="str">
        <f t="shared" si="232"/>
        <v/>
      </c>
      <c r="U261" s="39"/>
      <c r="V261" s="39"/>
      <c r="W261" s="631"/>
      <c r="X261" s="24">
        <f t="shared" si="233"/>
        <v>0</v>
      </c>
      <c r="Y261" s="25">
        <f t="shared" si="234"/>
        <v>0</v>
      </c>
      <c r="Z261" s="73"/>
      <c r="AA261" s="665"/>
      <c r="AB261" s="665" t="str">
        <f t="shared" si="214"/>
        <v/>
      </c>
      <c r="AC261" s="665" t="str">
        <f t="shared" si="215"/>
        <v/>
      </c>
    </row>
    <row r="262" spans="2:29" ht="12.75" x14ac:dyDescent="0.35">
      <c r="B262" s="40"/>
      <c r="C262" s="26"/>
      <c r="D262" s="38"/>
      <c r="E262" s="488"/>
      <c r="F262" s="30"/>
      <c r="G262" s="30"/>
      <c r="H262" s="30"/>
      <c r="I262" s="24" t="str">
        <f t="shared" si="225"/>
        <v/>
      </c>
      <c r="J262" s="73"/>
      <c r="K262" s="27"/>
      <c r="L262" s="24"/>
      <c r="M262" s="22"/>
      <c r="N262" s="23" t="str">
        <f t="shared" si="226"/>
        <v/>
      </c>
      <c r="O262" s="23" t="str">
        <f t="shared" si="227"/>
        <v/>
      </c>
      <c r="P262" s="23" t="str">
        <f t="shared" si="228"/>
        <v/>
      </c>
      <c r="Q262" s="23" t="str">
        <f t="shared" si="229"/>
        <v/>
      </c>
      <c r="R262" s="23" t="str">
        <f t="shared" si="230"/>
        <v/>
      </c>
      <c r="S262" s="696" t="e">
        <f t="shared" si="231"/>
        <v>#VALUE!</v>
      </c>
      <c r="T262" s="23" t="str">
        <f t="shared" si="232"/>
        <v/>
      </c>
      <c r="U262" s="39"/>
      <c r="V262" s="39"/>
      <c r="W262" s="631"/>
      <c r="X262" s="24">
        <f t="shared" si="233"/>
        <v>0</v>
      </c>
      <c r="Y262" s="25">
        <f t="shared" si="234"/>
        <v>0</v>
      </c>
      <c r="Z262" s="73"/>
      <c r="AA262" s="665"/>
      <c r="AB262" s="665" t="str">
        <f t="shared" ref="AB262:AB325" si="235">IF(X262=0,"",AA262*X262)</f>
        <v/>
      </c>
      <c r="AC262" s="665" t="str">
        <f t="shared" ref="AC262:AC325" si="236">IF(X262=0,"",AB262/U262)</f>
        <v/>
      </c>
    </row>
    <row r="263" spans="2:29" ht="12.75" x14ac:dyDescent="0.35">
      <c r="B263" s="40"/>
      <c r="C263" s="26"/>
      <c r="D263" s="38"/>
      <c r="E263" s="488"/>
      <c r="F263" s="30"/>
      <c r="G263" s="30"/>
      <c r="H263" s="30"/>
      <c r="I263" s="24" t="str">
        <f t="shared" si="225"/>
        <v/>
      </c>
      <c r="J263" s="73"/>
      <c r="K263" s="27"/>
      <c r="L263" s="24"/>
      <c r="M263" s="22"/>
      <c r="N263" s="23" t="str">
        <f t="shared" si="226"/>
        <v/>
      </c>
      <c r="O263" s="23" t="str">
        <f t="shared" si="227"/>
        <v/>
      </c>
      <c r="P263" s="23" t="str">
        <f t="shared" si="228"/>
        <v/>
      </c>
      <c r="Q263" s="23" t="str">
        <f t="shared" si="229"/>
        <v/>
      </c>
      <c r="R263" s="23" t="str">
        <f t="shared" si="230"/>
        <v/>
      </c>
      <c r="S263" s="696" t="e">
        <f t="shared" si="231"/>
        <v>#VALUE!</v>
      </c>
      <c r="T263" s="23" t="str">
        <f t="shared" si="232"/>
        <v/>
      </c>
      <c r="U263" s="39"/>
      <c r="V263" s="39"/>
      <c r="W263" s="631"/>
      <c r="X263" s="24">
        <f t="shared" si="233"/>
        <v>0</v>
      </c>
      <c r="Y263" s="25">
        <f t="shared" si="234"/>
        <v>0</v>
      </c>
      <c r="Z263" s="73"/>
      <c r="AA263" s="665"/>
      <c r="AB263" s="665" t="str">
        <f t="shared" si="235"/>
        <v/>
      </c>
      <c r="AC263" s="665" t="str">
        <f t="shared" si="236"/>
        <v/>
      </c>
    </row>
    <row r="264" spans="2:29" ht="12.75" x14ac:dyDescent="0.35">
      <c r="B264" s="40"/>
      <c r="C264" s="26"/>
      <c r="D264" s="38"/>
      <c r="E264" s="488"/>
      <c r="F264" s="30"/>
      <c r="G264" s="30"/>
      <c r="H264" s="30"/>
      <c r="I264" s="24" t="str">
        <f t="shared" si="225"/>
        <v/>
      </c>
      <c r="J264" s="73"/>
      <c r="K264" s="27"/>
      <c r="L264" s="24"/>
      <c r="M264" s="22"/>
      <c r="N264" s="23" t="str">
        <f t="shared" si="226"/>
        <v/>
      </c>
      <c r="O264" s="23" t="str">
        <f t="shared" si="227"/>
        <v/>
      </c>
      <c r="P264" s="23" t="str">
        <f t="shared" si="228"/>
        <v/>
      </c>
      <c r="Q264" s="23" t="str">
        <f t="shared" si="229"/>
        <v/>
      </c>
      <c r="R264" s="23" t="str">
        <f t="shared" si="230"/>
        <v/>
      </c>
      <c r="S264" s="696" t="e">
        <f t="shared" si="231"/>
        <v>#VALUE!</v>
      </c>
      <c r="T264" s="23" t="str">
        <f t="shared" si="232"/>
        <v/>
      </c>
      <c r="U264" s="39"/>
      <c r="V264" s="39"/>
      <c r="W264" s="631"/>
      <c r="X264" s="24">
        <f t="shared" si="233"/>
        <v>0</v>
      </c>
      <c r="Y264" s="25">
        <f t="shared" si="234"/>
        <v>0</v>
      </c>
      <c r="Z264" s="73"/>
      <c r="AA264" s="665"/>
      <c r="AB264" s="665" t="str">
        <f t="shared" si="235"/>
        <v/>
      </c>
      <c r="AC264" s="665" t="str">
        <f t="shared" si="236"/>
        <v/>
      </c>
    </row>
    <row r="265" spans="2:29" ht="12.75" x14ac:dyDescent="0.35">
      <c r="B265" s="40"/>
      <c r="C265" s="26"/>
      <c r="D265" s="38"/>
      <c r="E265" s="488"/>
      <c r="F265" s="30"/>
      <c r="G265" s="30"/>
      <c r="H265" s="30"/>
      <c r="I265" s="24" t="str">
        <f t="shared" si="225"/>
        <v/>
      </c>
      <c r="J265" s="73"/>
      <c r="K265" s="27"/>
      <c r="L265" s="24"/>
      <c r="M265" s="22"/>
      <c r="N265" s="23" t="str">
        <f t="shared" si="226"/>
        <v/>
      </c>
      <c r="O265" s="23" t="str">
        <f t="shared" si="227"/>
        <v/>
      </c>
      <c r="P265" s="23" t="str">
        <f t="shared" si="228"/>
        <v/>
      </c>
      <c r="Q265" s="23" t="str">
        <f t="shared" si="229"/>
        <v/>
      </c>
      <c r="R265" s="23" t="str">
        <f t="shared" si="230"/>
        <v/>
      </c>
      <c r="S265" s="696" t="e">
        <f t="shared" si="231"/>
        <v>#VALUE!</v>
      </c>
      <c r="T265" s="23" t="str">
        <f t="shared" si="232"/>
        <v/>
      </c>
      <c r="U265" s="39"/>
      <c r="V265" s="39"/>
      <c r="W265" s="631"/>
      <c r="X265" s="24">
        <f t="shared" si="233"/>
        <v>0</v>
      </c>
      <c r="Y265" s="25">
        <f t="shared" si="234"/>
        <v>0</v>
      </c>
      <c r="Z265" s="73"/>
      <c r="AA265" s="665"/>
      <c r="AB265" s="665" t="str">
        <f t="shared" si="235"/>
        <v/>
      </c>
      <c r="AC265" s="665" t="str">
        <f t="shared" si="236"/>
        <v/>
      </c>
    </row>
    <row r="266" spans="2:29" ht="12.75" x14ac:dyDescent="0.35">
      <c r="B266" s="40"/>
      <c r="C266" s="26"/>
      <c r="D266" s="38"/>
      <c r="E266" s="488"/>
      <c r="F266" s="30"/>
      <c r="G266" s="30"/>
      <c r="H266" s="30"/>
      <c r="I266" s="24" t="str">
        <f t="shared" si="225"/>
        <v/>
      </c>
      <c r="J266" s="73"/>
      <c r="K266" s="27"/>
      <c r="L266" s="24"/>
      <c r="M266" s="22"/>
      <c r="N266" s="23" t="str">
        <f t="shared" si="226"/>
        <v/>
      </c>
      <c r="O266" s="23" t="str">
        <f t="shared" si="227"/>
        <v/>
      </c>
      <c r="P266" s="23" t="str">
        <f t="shared" si="228"/>
        <v/>
      </c>
      <c r="Q266" s="23" t="str">
        <f t="shared" si="229"/>
        <v/>
      </c>
      <c r="R266" s="23" t="str">
        <f t="shared" si="230"/>
        <v/>
      </c>
      <c r="S266" s="696" t="e">
        <f t="shared" si="231"/>
        <v>#VALUE!</v>
      </c>
      <c r="T266" s="23" t="str">
        <f t="shared" si="232"/>
        <v/>
      </c>
      <c r="U266" s="39"/>
      <c r="V266" s="39"/>
      <c r="W266" s="631"/>
      <c r="X266" s="24">
        <f t="shared" si="233"/>
        <v>0</v>
      </c>
      <c r="Y266" s="25">
        <f t="shared" si="234"/>
        <v>0</v>
      </c>
      <c r="Z266" s="73"/>
      <c r="AA266" s="665"/>
      <c r="AB266" s="665" t="str">
        <f t="shared" si="235"/>
        <v/>
      </c>
      <c r="AC266" s="665" t="str">
        <f t="shared" si="236"/>
        <v/>
      </c>
    </row>
    <row r="267" spans="2:29" ht="12.75" x14ac:dyDescent="0.35">
      <c r="B267" s="40"/>
      <c r="C267" s="26"/>
      <c r="D267" s="38"/>
      <c r="E267" s="488"/>
      <c r="F267" s="30"/>
      <c r="G267" s="30"/>
      <c r="H267" s="30"/>
      <c r="I267" s="24" t="str">
        <f t="shared" si="225"/>
        <v/>
      </c>
      <c r="J267" s="73"/>
      <c r="K267" s="27"/>
      <c r="L267" s="24"/>
      <c r="M267" s="22"/>
      <c r="N267" s="23" t="str">
        <f t="shared" si="226"/>
        <v/>
      </c>
      <c r="O267" s="23" t="str">
        <f t="shared" si="227"/>
        <v/>
      </c>
      <c r="P267" s="23" t="str">
        <f t="shared" si="228"/>
        <v/>
      </c>
      <c r="Q267" s="23" t="str">
        <f t="shared" si="229"/>
        <v/>
      </c>
      <c r="R267" s="23" t="str">
        <f t="shared" si="230"/>
        <v/>
      </c>
      <c r="S267" s="696" t="e">
        <f t="shared" si="231"/>
        <v>#VALUE!</v>
      </c>
      <c r="T267" s="23" t="str">
        <f t="shared" si="232"/>
        <v/>
      </c>
      <c r="U267" s="39"/>
      <c r="V267" s="39"/>
      <c r="W267" s="631"/>
      <c r="X267" s="24">
        <f t="shared" si="233"/>
        <v>0</v>
      </c>
      <c r="Y267" s="25">
        <f t="shared" si="234"/>
        <v>0</v>
      </c>
      <c r="Z267" s="73"/>
      <c r="AA267" s="665"/>
      <c r="AB267" s="665" t="str">
        <f t="shared" si="235"/>
        <v/>
      </c>
      <c r="AC267" s="665" t="str">
        <f t="shared" si="236"/>
        <v/>
      </c>
    </row>
    <row r="268" spans="2:29" ht="12.75" x14ac:dyDescent="0.35">
      <c r="B268" s="40"/>
      <c r="C268" s="26"/>
      <c r="D268" s="38"/>
      <c r="E268" s="488"/>
      <c r="F268" s="30"/>
      <c r="G268" s="30"/>
      <c r="H268" s="30"/>
      <c r="I268" s="24" t="str">
        <f t="shared" si="225"/>
        <v/>
      </c>
      <c r="J268" s="73"/>
      <c r="K268" s="27"/>
      <c r="L268" s="24"/>
      <c r="M268" s="22"/>
      <c r="N268" s="23" t="str">
        <f t="shared" si="226"/>
        <v/>
      </c>
      <c r="O268" s="23" t="str">
        <f t="shared" si="227"/>
        <v/>
      </c>
      <c r="P268" s="23" t="str">
        <f t="shared" si="228"/>
        <v/>
      </c>
      <c r="Q268" s="23" t="str">
        <f t="shared" si="229"/>
        <v/>
      </c>
      <c r="R268" s="23" t="str">
        <f t="shared" si="230"/>
        <v/>
      </c>
      <c r="S268" s="696" t="e">
        <f t="shared" si="231"/>
        <v>#VALUE!</v>
      </c>
      <c r="T268" s="23" t="str">
        <f t="shared" si="232"/>
        <v/>
      </c>
      <c r="U268" s="39"/>
      <c r="V268" s="39"/>
      <c r="W268" s="631"/>
      <c r="X268" s="24">
        <f t="shared" si="233"/>
        <v>0</v>
      </c>
      <c r="Y268" s="25">
        <f t="shared" si="234"/>
        <v>0</v>
      </c>
      <c r="Z268" s="73"/>
      <c r="AA268" s="665"/>
      <c r="AB268" s="665" t="str">
        <f t="shared" si="235"/>
        <v/>
      </c>
      <c r="AC268" s="665" t="str">
        <f t="shared" si="236"/>
        <v/>
      </c>
    </row>
    <row r="269" spans="2:29" ht="12.75" x14ac:dyDescent="0.35">
      <c r="B269" s="40"/>
      <c r="C269" s="26"/>
      <c r="D269" s="38"/>
      <c r="E269" s="488"/>
      <c r="F269" s="30"/>
      <c r="G269" s="30"/>
      <c r="H269" s="30"/>
      <c r="I269" s="24" t="str">
        <f t="shared" si="225"/>
        <v/>
      </c>
      <c r="J269" s="73"/>
      <c r="K269" s="27"/>
      <c r="L269" s="24"/>
      <c r="M269" s="22"/>
      <c r="N269" s="23" t="str">
        <f t="shared" si="226"/>
        <v/>
      </c>
      <c r="O269" s="23" t="str">
        <f t="shared" si="227"/>
        <v/>
      </c>
      <c r="P269" s="23" t="str">
        <f t="shared" si="228"/>
        <v/>
      </c>
      <c r="Q269" s="23" t="str">
        <f t="shared" si="229"/>
        <v/>
      </c>
      <c r="R269" s="23" t="str">
        <f t="shared" si="230"/>
        <v/>
      </c>
      <c r="S269" s="696" t="e">
        <f t="shared" si="231"/>
        <v>#VALUE!</v>
      </c>
      <c r="T269" s="23" t="str">
        <f t="shared" si="232"/>
        <v/>
      </c>
      <c r="U269" s="39"/>
      <c r="V269" s="39"/>
      <c r="W269" s="631"/>
      <c r="X269" s="24">
        <f t="shared" si="233"/>
        <v>0</v>
      </c>
      <c r="Y269" s="25">
        <f t="shared" si="234"/>
        <v>0</v>
      </c>
      <c r="Z269" s="73"/>
      <c r="AA269" s="665"/>
      <c r="AB269" s="665" t="str">
        <f t="shared" si="235"/>
        <v/>
      </c>
      <c r="AC269" s="665" t="str">
        <f t="shared" si="236"/>
        <v/>
      </c>
    </row>
    <row r="270" spans="2:29" ht="12.75" x14ac:dyDescent="0.35">
      <c r="B270" s="40"/>
      <c r="C270" s="26"/>
      <c r="D270" s="38"/>
      <c r="E270" s="488"/>
      <c r="F270" s="30"/>
      <c r="G270" s="30"/>
      <c r="H270" s="30"/>
      <c r="I270" s="24" t="str">
        <f t="shared" si="225"/>
        <v/>
      </c>
      <c r="J270" s="73"/>
      <c r="K270" s="27"/>
      <c r="L270" s="24"/>
      <c r="M270" s="22"/>
      <c r="N270" s="23" t="str">
        <f t="shared" si="226"/>
        <v/>
      </c>
      <c r="O270" s="23" t="str">
        <f t="shared" si="227"/>
        <v/>
      </c>
      <c r="P270" s="23" t="str">
        <f t="shared" si="228"/>
        <v/>
      </c>
      <c r="Q270" s="23" t="str">
        <f t="shared" si="229"/>
        <v/>
      </c>
      <c r="R270" s="23" t="str">
        <f t="shared" si="230"/>
        <v/>
      </c>
      <c r="S270" s="696" t="e">
        <f t="shared" si="231"/>
        <v>#VALUE!</v>
      </c>
      <c r="T270" s="23" t="str">
        <f t="shared" si="232"/>
        <v/>
      </c>
      <c r="U270" s="39"/>
      <c r="V270" s="39"/>
      <c r="W270" s="631"/>
      <c r="X270" s="24">
        <f t="shared" si="233"/>
        <v>0</v>
      </c>
      <c r="Y270" s="25">
        <f t="shared" si="234"/>
        <v>0</v>
      </c>
      <c r="Z270" s="73"/>
      <c r="AA270" s="665"/>
      <c r="AB270" s="665" t="str">
        <f t="shared" si="235"/>
        <v/>
      </c>
      <c r="AC270" s="665" t="str">
        <f t="shared" si="236"/>
        <v/>
      </c>
    </row>
    <row r="271" spans="2:29" ht="12.75" x14ac:dyDescent="0.35">
      <c r="B271" s="40"/>
      <c r="C271" s="26"/>
      <c r="D271" s="38"/>
      <c r="E271" s="488"/>
      <c r="F271" s="30"/>
      <c r="G271" s="30"/>
      <c r="H271" s="30"/>
      <c r="I271" s="24" t="str">
        <f t="shared" si="225"/>
        <v/>
      </c>
      <c r="J271" s="73"/>
      <c r="K271" s="27"/>
      <c r="L271" s="24"/>
      <c r="M271" s="22"/>
      <c r="N271" s="23" t="str">
        <f t="shared" si="226"/>
        <v/>
      </c>
      <c r="O271" s="23" t="str">
        <f t="shared" si="227"/>
        <v/>
      </c>
      <c r="P271" s="23" t="str">
        <f t="shared" si="228"/>
        <v/>
      </c>
      <c r="Q271" s="23" t="str">
        <f t="shared" si="229"/>
        <v/>
      </c>
      <c r="R271" s="23" t="str">
        <f t="shared" si="230"/>
        <v/>
      </c>
      <c r="S271" s="696" t="e">
        <f t="shared" si="231"/>
        <v>#VALUE!</v>
      </c>
      <c r="T271" s="23" t="str">
        <f t="shared" si="232"/>
        <v/>
      </c>
      <c r="U271" s="39"/>
      <c r="V271" s="39"/>
      <c r="W271" s="631"/>
      <c r="X271" s="24">
        <f t="shared" si="233"/>
        <v>0</v>
      </c>
      <c r="Y271" s="25">
        <f t="shared" si="234"/>
        <v>0</v>
      </c>
      <c r="Z271" s="73"/>
      <c r="AA271" s="665"/>
      <c r="AB271" s="665" t="str">
        <f t="shared" si="235"/>
        <v/>
      </c>
      <c r="AC271" s="665" t="str">
        <f t="shared" si="236"/>
        <v/>
      </c>
    </row>
    <row r="272" spans="2:29" ht="12.75" x14ac:dyDescent="0.35">
      <c r="B272" s="40"/>
      <c r="C272" s="26"/>
      <c r="D272" s="38"/>
      <c r="E272" s="488"/>
      <c r="F272" s="30"/>
      <c r="G272" s="30"/>
      <c r="H272" s="30"/>
      <c r="I272" s="24" t="str">
        <f t="shared" si="225"/>
        <v/>
      </c>
      <c r="J272" s="73"/>
      <c r="K272" s="27"/>
      <c r="L272" s="24"/>
      <c r="M272" s="22"/>
      <c r="N272" s="23" t="str">
        <f t="shared" si="226"/>
        <v/>
      </c>
      <c r="O272" s="23" t="str">
        <f t="shared" si="227"/>
        <v/>
      </c>
      <c r="P272" s="23" t="str">
        <f t="shared" si="228"/>
        <v/>
      </c>
      <c r="Q272" s="23" t="str">
        <f t="shared" si="229"/>
        <v/>
      </c>
      <c r="R272" s="23" t="str">
        <f t="shared" si="230"/>
        <v/>
      </c>
      <c r="S272" s="696" t="e">
        <f t="shared" si="231"/>
        <v>#VALUE!</v>
      </c>
      <c r="T272" s="23" t="str">
        <f t="shared" si="232"/>
        <v/>
      </c>
      <c r="U272" s="39"/>
      <c r="V272" s="39"/>
      <c r="W272" s="631"/>
      <c r="X272" s="24">
        <f t="shared" si="233"/>
        <v>0</v>
      </c>
      <c r="Y272" s="25">
        <f t="shared" si="234"/>
        <v>0</v>
      </c>
      <c r="Z272" s="73"/>
      <c r="AA272" s="665"/>
      <c r="AB272" s="665" t="str">
        <f t="shared" si="235"/>
        <v/>
      </c>
      <c r="AC272" s="665" t="str">
        <f t="shared" si="236"/>
        <v/>
      </c>
    </row>
    <row r="273" spans="2:29" ht="12.75" x14ac:dyDescent="0.35">
      <c r="B273" s="40"/>
      <c r="C273" s="26"/>
      <c r="D273" s="38"/>
      <c r="E273" s="488"/>
      <c r="F273" s="30"/>
      <c r="G273" s="30"/>
      <c r="H273" s="30"/>
      <c r="I273" s="24" t="str">
        <f t="shared" si="225"/>
        <v/>
      </c>
      <c r="J273" s="73"/>
      <c r="K273" s="27"/>
      <c r="L273" s="24"/>
      <c r="M273" s="22"/>
      <c r="N273" s="23" t="str">
        <f t="shared" si="226"/>
        <v/>
      </c>
      <c r="O273" s="23" t="str">
        <f t="shared" si="227"/>
        <v/>
      </c>
      <c r="P273" s="23" t="str">
        <f t="shared" si="228"/>
        <v/>
      </c>
      <c r="Q273" s="23" t="str">
        <f t="shared" si="229"/>
        <v/>
      </c>
      <c r="R273" s="23" t="str">
        <f t="shared" si="230"/>
        <v/>
      </c>
      <c r="S273" s="696" t="e">
        <f t="shared" si="231"/>
        <v>#VALUE!</v>
      </c>
      <c r="T273" s="23" t="str">
        <f t="shared" si="232"/>
        <v/>
      </c>
      <c r="U273" s="39"/>
      <c r="V273" s="39"/>
      <c r="W273" s="631"/>
      <c r="X273" s="24">
        <f t="shared" si="233"/>
        <v>0</v>
      </c>
      <c r="Y273" s="25">
        <f t="shared" si="234"/>
        <v>0</v>
      </c>
      <c r="Z273" s="73"/>
      <c r="AA273" s="665"/>
      <c r="AB273" s="665" t="str">
        <f t="shared" si="235"/>
        <v/>
      </c>
      <c r="AC273" s="665" t="str">
        <f t="shared" si="236"/>
        <v/>
      </c>
    </row>
    <row r="274" spans="2:29" ht="12.75" x14ac:dyDescent="0.35">
      <c r="B274" s="40"/>
      <c r="C274" s="26"/>
      <c r="D274" s="38"/>
      <c r="E274" s="488"/>
      <c r="F274" s="30"/>
      <c r="G274" s="30"/>
      <c r="H274" s="30"/>
      <c r="I274" s="24" t="str">
        <f t="shared" si="225"/>
        <v/>
      </c>
      <c r="J274" s="73"/>
      <c r="K274" s="27"/>
      <c r="L274" s="24"/>
      <c r="M274" s="22"/>
      <c r="N274" s="23" t="str">
        <f t="shared" si="226"/>
        <v/>
      </c>
      <c r="O274" s="23" t="str">
        <f t="shared" si="227"/>
        <v/>
      </c>
      <c r="P274" s="23" t="str">
        <f t="shared" si="228"/>
        <v/>
      </c>
      <c r="Q274" s="23" t="str">
        <f t="shared" si="229"/>
        <v/>
      </c>
      <c r="R274" s="23" t="str">
        <f t="shared" si="230"/>
        <v/>
      </c>
      <c r="S274" s="696" t="e">
        <f t="shared" si="231"/>
        <v>#VALUE!</v>
      </c>
      <c r="T274" s="23" t="str">
        <f t="shared" si="232"/>
        <v/>
      </c>
      <c r="U274" s="39"/>
      <c r="V274" s="39"/>
      <c r="W274" s="631"/>
      <c r="X274" s="24">
        <f t="shared" si="233"/>
        <v>0</v>
      </c>
      <c r="Y274" s="25">
        <f t="shared" si="234"/>
        <v>0</v>
      </c>
      <c r="Z274" s="73"/>
      <c r="AA274" s="665"/>
      <c r="AB274" s="665" t="str">
        <f t="shared" si="235"/>
        <v/>
      </c>
      <c r="AC274" s="665" t="str">
        <f t="shared" si="236"/>
        <v/>
      </c>
    </row>
    <row r="275" spans="2:29" ht="12.75" x14ac:dyDescent="0.35">
      <c r="B275" s="40"/>
      <c r="C275" s="26"/>
      <c r="D275" s="38"/>
      <c r="E275" s="488"/>
      <c r="F275" s="30"/>
      <c r="G275" s="30"/>
      <c r="H275" s="30"/>
      <c r="I275" s="24" t="str">
        <f t="shared" si="225"/>
        <v/>
      </c>
      <c r="J275" s="73"/>
      <c r="K275" s="27"/>
      <c r="L275" s="24"/>
      <c r="M275" s="22"/>
      <c r="N275" s="23" t="str">
        <f t="shared" si="226"/>
        <v/>
      </c>
      <c r="O275" s="23" t="str">
        <f t="shared" si="227"/>
        <v/>
      </c>
      <c r="P275" s="23" t="str">
        <f t="shared" si="228"/>
        <v/>
      </c>
      <c r="Q275" s="23" t="str">
        <f t="shared" si="229"/>
        <v/>
      </c>
      <c r="R275" s="23" t="str">
        <f t="shared" si="230"/>
        <v/>
      </c>
      <c r="S275" s="696" t="e">
        <f t="shared" si="231"/>
        <v>#VALUE!</v>
      </c>
      <c r="T275" s="23" t="str">
        <f t="shared" si="232"/>
        <v/>
      </c>
      <c r="U275" s="39"/>
      <c r="V275" s="39"/>
      <c r="W275" s="631"/>
      <c r="X275" s="24">
        <f t="shared" si="233"/>
        <v>0</v>
      </c>
      <c r="Y275" s="25">
        <f t="shared" si="234"/>
        <v>0</v>
      </c>
      <c r="Z275" s="73"/>
      <c r="AA275" s="665"/>
      <c r="AB275" s="665" t="str">
        <f t="shared" si="235"/>
        <v/>
      </c>
      <c r="AC275" s="665" t="str">
        <f t="shared" si="236"/>
        <v/>
      </c>
    </row>
    <row r="276" spans="2:29" ht="12.75" x14ac:dyDescent="0.35">
      <c r="B276" s="40"/>
      <c r="C276" s="26"/>
      <c r="D276" s="38"/>
      <c r="E276" s="488"/>
      <c r="F276" s="30"/>
      <c r="G276" s="30"/>
      <c r="H276" s="30"/>
      <c r="I276" s="24" t="str">
        <f t="shared" si="225"/>
        <v/>
      </c>
      <c r="J276" s="73"/>
      <c r="K276" s="27"/>
      <c r="L276" s="24"/>
      <c r="M276" s="22"/>
      <c r="N276" s="23" t="str">
        <f t="shared" si="226"/>
        <v/>
      </c>
      <c r="O276" s="23" t="str">
        <f t="shared" si="227"/>
        <v/>
      </c>
      <c r="P276" s="23" t="str">
        <f t="shared" si="228"/>
        <v/>
      </c>
      <c r="Q276" s="23" t="str">
        <f t="shared" si="229"/>
        <v/>
      </c>
      <c r="R276" s="23" t="str">
        <f t="shared" si="230"/>
        <v/>
      </c>
      <c r="S276" s="696" t="e">
        <f t="shared" si="231"/>
        <v>#VALUE!</v>
      </c>
      <c r="T276" s="23" t="str">
        <f t="shared" si="232"/>
        <v/>
      </c>
      <c r="U276" s="39"/>
      <c r="V276" s="39"/>
      <c r="W276" s="631"/>
      <c r="X276" s="24">
        <f t="shared" si="233"/>
        <v>0</v>
      </c>
      <c r="Y276" s="25">
        <f t="shared" si="234"/>
        <v>0</v>
      </c>
      <c r="Z276" s="73"/>
      <c r="AA276" s="665"/>
      <c r="AB276" s="665" t="str">
        <f t="shared" si="235"/>
        <v/>
      </c>
      <c r="AC276" s="665" t="str">
        <f t="shared" si="236"/>
        <v/>
      </c>
    </row>
    <row r="277" spans="2:29" ht="12.75" x14ac:dyDescent="0.35">
      <c r="B277" s="40"/>
      <c r="C277" s="26"/>
      <c r="D277" s="38"/>
      <c r="E277" s="488"/>
      <c r="F277" s="30"/>
      <c r="G277" s="30"/>
      <c r="H277" s="30"/>
      <c r="I277" s="24" t="str">
        <f t="shared" si="225"/>
        <v/>
      </c>
      <c r="J277" s="73"/>
      <c r="K277" s="27"/>
      <c r="L277" s="24"/>
      <c r="M277" s="22"/>
      <c r="N277" s="23" t="str">
        <f t="shared" si="226"/>
        <v/>
      </c>
      <c r="O277" s="23" t="str">
        <f t="shared" si="227"/>
        <v/>
      </c>
      <c r="P277" s="23" t="str">
        <f t="shared" si="228"/>
        <v/>
      </c>
      <c r="Q277" s="23" t="str">
        <f t="shared" si="229"/>
        <v/>
      </c>
      <c r="R277" s="23" t="str">
        <f t="shared" si="230"/>
        <v/>
      </c>
      <c r="S277" s="696" t="e">
        <f t="shared" si="231"/>
        <v>#VALUE!</v>
      </c>
      <c r="T277" s="23" t="str">
        <f t="shared" si="232"/>
        <v/>
      </c>
      <c r="U277" s="39"/>
      <c r="V277" s="39"/>
      <c r="W277" s="631"/>
      <c r="X277" s="24">
        <f t="shared" si="233"/>
        <v>0</v>
      </c>
      <c r="Y277" s="25">
        <f t="shared" si="234"/>
        <v>0</v>
      </c>
      <c r="Z277" s="73"/>
      <c r="AA277" s="665"/>
      <c r="AB277" s="665" t="str">
        <f t="shared" si="235"/>
        <v/>
      </c>
      <c r="AC277" s="665" t="str">
        <f t="shared" si="236"/>
        <v/>
      </c>
    </row>
    <row r="278" spans="2:29" ht="12.75" x14ac:dyDescent="0.35">
      <c r="B278" s="40"/>
      <c r="C278" s="26"/>
      <c r="D278" s="38"/>
      <c r="E278" s="488"/>
      <c r="F278" s="30"/>
      <c r="G278" s="30"/>
      <c r="H278" s="30"/>
      <c r="I278" s="24" t="str">
        <f t="shared" si="225"/>
        <v/>
      </c>
      <c r="J278" s="73"/>
      <c r="K278" s="27"/>
      <c r="L278" s="24"/>
      <c r="M278" s="22"/>
      <c r="N278" s="23" t="str">
        <f t="shared" si="226"/>
        <v/>
      </c>
      <c r="O278" s="23" t="str">
        <f t="shared" si="227"/>
        <v/>
      </c>
      <c r="P278" s="23" t="str">
        <f t="shared" si="228"/>
        <v/>
      </c>
      <c r="Q278" s="23" t="str">
        <f t="shared" si="229"/>
        <v/>
      </c>
      <c r="R278" s="23" t="str">
        <f t="shared" si="230"/>
        <v/>
      </c>
      <c r="S278" s="696" t="e">
        <f t="shared" si="231"/>
        <v>#VALUE!</v>
      </c>
      <c r="T278" s="23" t="str">
        <f t="shared" si="232"/>
        <v/>
      </c>
      <c r="U278" s="39"/>
      <c r="V278" s="39"/>
      <c r="W278" s="631"/>
      <c r="X278" s="24">
        <f t="shared" si="233"/>
        <v>0</v>
      </c>
      <c r="Y278" s="25">
        <f t="shared" si="234"/>
        <v>0</v>
      </c>
      <c r="Z278" s="73"/>
      <c r="AA278" s="665"/>
      <c r="AB278" s="665" t="str">
        <f t="shared" si="235"/>
        <v/>
      </c>
      <c r="AC278" s="665" t="str">
        <f t="shared" si="236"/>
        <v/>
      </c>
    </row>
    <row r="279" spans="2:29" ht="12.75" x14ac:dyDescent="0.35">
      <c r="B279" s="40"/>
      <c r="C279" s="26"/>
      <c r="D279" s="38"/>
      <c r="E279" s="488"/>
      <c r="F279" s="30"/>
      <c r="G279" s="30"/>
      <c r="H279" s="30"/>
      <c r="I279" s="24" t="str">
        <f t="shared" si="225"/>
        <v/>
      </c>
      <c r="J279" s="73"/>
      <c r="K279" s="27"/>
      <c r="L279" s="24"/>
      <c r="M279" s="22"/>
      <c r="N279" s="23" t="str">
        <f t="shared" si="226"/>
        <v/>
      </c>
      <c r="O279" s="23" t="str">
        <f t="shared" si="227"/>
        <v/>
      </c>
      <c r="P279" s="23" t="str">
        <f t="shared" si="228"/>
        <v/>
      </c>
      <c r="Q279" s="23" t="str">
        <f t="shared" si="229"/>
        <v/>
      </c>
      <c r="R279" s="23" t="str">
        <f t="shared" si="230"/>
        <v/>
      </c>
      <c r="S279" s="696" t="e">
        <f t="shared" si="231"/>
        <v>#VALUE!</v>
      </c>
      <c r="T279" s="23" t="str">
        <f t="shared" si="232"/>
        <v/>
      </c>
      <c r="U279" s="39"/>
      <c r="V279" s="39"/>
      <c r="W279" s="631"/>
      <c r="X279" s="24">
        <f t="shared" si="233"/>
        <v>0</v>
      </c>
      <c r="Y279" s="25">
        <f t="shared" si="234"/>
        <v>0</v>
      </c>
      <c r="Z279" s="73"/>
      <c r="AA279" s="665"/>
      <c r="AB279" s="665" t="str">
        <f t="shared" si="235"/>
        <v/>
      </c>
      <c r="AC279" s="665" t="str">
        <f t="shared" si="236"/>
        <v/>
      </c>
    </row>
    <row r="280" spans="2:29" ht="12.75" x14ac:dyDescent="0.35">
      <c r="B280" s="40"/>
      <c r="C280" s="26"/>
      <c r="D280" s="38"/>
      <c r="E280" s="488"/>
      <c r="F280" s="30"/>
      <c r="G280" s="30"/>
      <c r="H280" s="30"/>
      <c r="I280" s="24" t="str">
        <f t="shared" si="225"/>
        <v/>
      </c>
      <c r="J280" s="73"/>
      <c r="K280" s="27"/>
      <c r="L280" s="24"/>
      <c r="M280" s="22"/>
      <c r="N280" s="23" t="str">
        <f t="shared" si="226"/>
        <v/>
      </c>
      <c r="O280" s="23" t="str">
        <f t="shared" si="227"/>
        <v/>
      </c>
      <c r="P280" s="23" t="str">
        <f t="shared" si="228"/>
        <v/>
      </c>
      <c r="Q280" s="23" t="str">
        <f t="shared" si="229"/>
        <v/>
      </c>
      <c r="R280" s="23" t="str">
        <f t="shared" si="230"/>
        <v/>
      </c>
      <c r="S280" s="696" t="e">
        <f t="shared" si="231"/>
        <v>#VALUE!</v>
      </c>
      <c r="T280" s="23" t="str">
        <f t="shared" si="232"/>
        <v/>
      </c>
      <c r="U280" s="39"/>
      <c r="V280" s="39"/>
      <c r="W280" s="631"/>
      <c r="X280" s="24">
        <f t="shared" si="233"/>
        <v>0</v>
      </c>
      <c r="Y280" s="25">
        <f t="shared" si="234"/>
        <v>0</v>
      </c>
      <c r="Z280" s="73"/>
      <c r="AA280" s="665"/>
      <c r="AB280" s="665" t="str">
        <f t="shared" si="235"/>
        <v/>
      </c>
      <c r="AC280" s="665" t="str">
        <f t="shared" si="236"/>
        <v/>
      </c>
    </row>
    <row r="281" spans="2:29" ht="12.75" x14ac:dyDescent="0.35">
      <c r="B281" s="40"/>
      <c r="C281" s="26"/>
      <c r="D281" s="38"/>
      <c r="E281" s="488"/>
      <c r="F281" s="30"/>
      <c r="G281" s="30"/>
      <c r="H281" s="30"/>
      <c r="I281" s="24" t="str">
        <f t="shared" si="225"/>
        <v/>
      </c>
      <c r="J281" s="73"/>
      <c r="K281" s="27"/>
      <c r="L281" s="24"/>
      <c r="M281" s="22"/>
      <c r="N281" s="23" t="str">
        <f t="shared" si="226"/>
        <v/>
      </c>
      <c r="O281" s="23" t="str">
        <f t="shared" si="227"/>
        <v/>
      </c>
      <c r="P281" s="23" t="str">
        <f t="shared" si="228"/>
        <v/>
      </c>
      <c r="Q281" s="23" t="str">
        <f t="shared" si="229"/>
        <v/>
      </c>
      <c r="R281" s="23" t="str">
        <f t="shared" si="230"/>
        <v/>
      </c>
      <c r="S281" s="696" t="e">
        <f t="shared" si="231"/>
        <v>#VALUE!</v>
      </c>
      <c r="T281" s="23" t="str">
        <f t="shared" si="232"/>
        <v/>
      </c>
      <c r="U281" s="39"/>
      <c r="V281" s="39"/>
      <c r="W281" s="631"/>
      <c r="X281" s="24">
        <f t="shared" si="233"/>
        <v>0</v>
      </c>
      <c r="Y281" s="25">
        <f t="shared" si="234"/>
        <v>0</v>
      </c>
      <c r="Z281" s="73"/>
      <c r="AA281" s="665"/>
      <c r="AB281" s="665" t="str">
        <f t="shared" si="235"/>
        <v/>
      </c>
      <c r="AC281" s="665" t="str">
        <f t="shared" si="236"/>
        <v/>
      </c>
    </row>
    <row r="282" spans="2:29" ht="12.75" x14ac:dyDescent="0.35">
      <c r="B282" s="40"/>
      <c r="C282" s="26"/>
      <c r="D282" s="38"/>
      <c r="E282" s="488"/>
      <c r="F282" s="30"/>
      <c r="G282" s="30"/>
      <c r="H282" s="30"/>
      <c r="I282" s="24" t="str">
        <f t="shared" si="225"/>
        <v/>
      </c>
      <c r="J282" s="73"/>
      <c r="K282" s="27"/>
      <c r="L282" s="24"/>
      <c r="M282" s="22"/>
      <c r="N282" s="23" t="str">
        <f t="shared" si="226"/>
        <v/>
      </c>
      <c r="O282" s="23" t="str">
        <f t="shared" si="227"/>
        <v/>
      </c>
      <c r="P282" s="23" t="str">
        <f t="shared" si="228"/>
        <v/>
      </c>
      <c r="Q282" s="23" t="str">
        <f t="shared" si="229"/>
        <v/>
      </c>
      <c r="R282" s="23" t="str">
        <f t="shared" si="230"/>
        <v/>
      </c>
      <c r="S282" s="696" t="e">
        <f t="shared" si="231"/>
        <v>#VALUE!</v>
      </c>
      <c r="T282" s="23" t="str">
        <f t="shared" si="232"/>
        <v/>
      </c>
      <c r="U282" s="39"/>
      <c r="V282" s="39"/>
      <c r="W282" s="631"/>
      <c r="X282" s="24">
        <f t="shared" si="233"/>
        <v>0</v>
      </c>
      <c r="Y282" s="25">
        <f t="shared" si="234"/>
        <v>0</v>
      </c>
      <c r="Z282" s="73"/>
      <c r="AA282" s="665"/>
      <c r="AB282" s="665" t="str">
        <f t="shared" si="235"/>
        <v/>
      </c>
      <c r="AC282" s="665" t="str">
        <f t="shared" si="236"/>
        <v/>
      </c>
    </row>
    <row r="283" spans="2:29" ht="12.75" x14ac:dyDescent="0.35">
      <c r="B283" s="40"/>
      <c r="C283" s="26"/>
      <c r="D283" s="38"/>
      <c r="E283" s="488"/>
      <c r="F283" s="30"/>
      <c r="G283" s="30"/>
      <c r="H283" s="30"/>
      <c r="I283" s="24" t="str">
        <f t="shared" si="225"/>
        <v/>
      </c>
      <c r="J283" s="73"/>
      <c r="K283" s="27"/>
      <c r="L283" s="24"/>
      <c r="M283" s="22"/>
      <c r="N283" s="23" t="str">
        <f t="shared" si="226"/>
        <v/>
      </c>
      <c r="O283" s="23" t="str">
        <f t="shared" si="227"/>
        <v/>
      </c>
      <c r="P283" s="23" t="str">
        <f t="shared" si="228"/>
        <v/>
      </c>
      <c r="Q283" s="23" t="str">
        <f t="shared" si="229"/>
        <v/>
      </c>
      <c r="R283" s="23" t="str">
        <f t="shared" si="230"/>
        <v/>
      </c>
      <c r="S283" s="696" t="e">
        <f t="shared" si="231"/>
        <v>#VALUE!</v>
      </c>
      <c r="T283" s="23" t="str">
        <f t="shared" si="232"/>
        <v/>
      </c>
      <c r="U283" s="39"/>
      <c r="V283" s="39"/>
      <c r="W283" s="631"/>
      <c r="X283" s="24">
        <f t="shared" si="233"/>
        <v>0</v>
      </c>
      <c r="Y283" s="25">
        <f t="shared" si="234"/>
        <v>0</v>
      </c>
      <c r="Z283" s="73"/>
      <c r="AA283" s="665"/>
      <c r="AB283" s="665" t="str">
        <f t="shared" si="235"/>
        <v/>
      </c>
      <c r="AC283" s="665" t="str">
        <f t="shared" si="236"/>
        <v/>
      </c>
    </row>
    <row r="284" spans="2:29" ht="12.75" x14ac:dyDescent="0.35">
      <c r="B284" s="40"/>
      <c r="C284" s="26"/>
      <c r="D284" s="38"/>
      <c r="E284" s="488"/>
      <c r="F284" s="30"/>
      <c r="G284" s="30"/>
      <c r="H284" s="30"/>
      <c r="I284" s="24" t="str">
        <f t="shared" si="225"/>
        <v/>
      </c>
      <c r="J284" s="73"/>
      <c r="K284" s="27"/>
      <c r="L284" s="24"/>
      <c r="M284" s="22"/>
      <c r="N284" s="23" t="str">
        <f t="shared" si="226"/>
        <v/>
      </c>
      <c r="O284" s="23" t="str">
        <f t="shared" si="227"/>
        <v/>
      </c>
      <c r="P284" s="23" t="str">
        <f t="shared" si="228"/>
        <v/>
      </c>
      <c r="Q284" s="23" t="str">
        <f t="shared" si="229"/>
        <v/>
      </c>
      <c r="R284" s="23" t="str">
        <f t="shared" si="230"/>
        <v/>
      </c>
      <c r="S284" s="696" t="e">
        <f t="shared" si="231"/>
        <v>#VALUE!</v>
      </c>
      <c r="T284" s="23" t="str">
        <f t="shared" si="232"/>
        <v/>
      </c>
      <c r="U284" s="39"/>
      <c r="V284" s="39"/>
      <c r="W284" s="631"/>
      <c r="X284" s="24">
        <f t="shared" si="233"/>
        <v>0</v>
      </c>
      <c r="Y284" s="25">
        <f t="shared" si="234"/>
        <v>0</v>
      </c>
      <c r="Z284" s="73"/>
      <c r="AA284" s="665"/>
      <c r="AB284" s="665" t="str">
        <f t="shared" si="235"/>
        <v/>
      </c>
      <c r="AC284" s="665" t="str">
        <f t="shared" si="236"/>
        <v/>
      </c>
    </row>
    <row r="285" spans="2:29" ht="12.75" x14ac:dyDescent="0.35">
      <c r="B285" s="40"/>
      <c r="C285" s="26"/>
      <c r="D285" s="38"/>
      <c r="E285" s="488"/>
      <c r="F285" s="30"/>
      <c r="G285" s="30"/>
      <c r="H285" s="30"/>
      <c r="I285" s="24" t="str">
        <f t="shared" si="225"/>
        <v/>
      </c>
      <c r="J285" s="73"/>
      <c r="K285" s="27"/>
      <c r="L285" s="24"/>
      <c r="M285" s="22"/>
      <c r="N285" s="23" t="str">
        <f t="shared" si="226"/>
        <v/>
      </c>
      <c r="O285" s="23" t="str">
        <f t="shared" si="227"/>
        <v/>
      </c>
      <c r="P285" s="23" t="str">
        <f t="shared" si="228"/>
        <v/>
      </c>
      <c r="Q285" s="23" t="str">
        <f t="shared" si="229"/>
        <v/>
      </c>
      <c r="R285" s="23" t="str">
        <f t="shared" si="230"/>
        <v/>
      </c>
      <c r="S285" s="696" t="e">
        <f t="shared" si="231"/>
        <v>#VALUE!</v>
      </c>
      <c r="T285" s="23" t="str">
        <f t="shared" si="232"/>
        <v/>
      </c>
      <c r="U285" s="39"/>
      <c r="V285" s="39"/>
      <c r="W285" s="631"/>
      <c r="X285" s="24">
        <f t="shared" si="233"/>
        <v>0</v>
      </c>
      <c r="Y285" s="25">
        <f t="shared" si="234"/>
        <v>0</v>
      </c>
      <c r="Z285" s="73"/>
      <c r="AA285" s="665"/>
      <c r="AB285" s="665" t="str">
        <f t="shared" si="235"/>
        <v/>
      </c>
      <c r="AC285" s="665" t="str">
        <f t="shared" si="236"/>
        <v/>
      </c>
    </row>
    <row r="286" spans="2:29" ht="12.75" x14ac:dyDescent="0.35">
      <c r="B286" s="40"/>
      <c r="C286" s="26"/>
      <c r="D286" s="38"/>
      <c r="E286" s="488"/>
      <c r="F286" s="30"/>
      <c r="G286" s="30"/>
      <c r="H286" s="30"/>
      <c r="I286" s="24" t="str">
        <f t="shared" si="225"/>
        <v/>
      </c>
      <c r="J286" s="73"/>
      <c r="K286" s="27"/>
      <c r="L286" s="24"/>
      <c r="M286" s="22"/>
      <c r="N286" s="23" t="str">
        <f t="shared" si="226"/>
        <v/>
      </c>
      <c r="O286" s="23" t="str">
        <f t="shared" si="227"/>
        <v/>
      </c>
      <c r="P286" s="23" t="str">
        <f t="shared" si="228"/>
        <v/>
      </c>
      <c r="Q286" s="23" t="str">
        <f t="shared" si="229"/>
        <v/>
      </c>
      <c r="R286" s="23" t="str">
        <f t="shared" si="230"/>
        <v/>
      </c>
      <c r="S286" s="696" t="e">
        <f t="shared" si="231"/>
        <v>#VALUE!</v>
      </c>
      <c r="T286" s="23" t="str">
        <f t="shared" si="232"/>
        <v/>
      </c>
      <c r="U286" s="39"/>
      <c r="V286" s="39"/>
      <c r="W286" s="631"/>
      <c r="X286" s="24">
        <f t="shared" si="233"/>
        <v>0</v>
      </c>
      <c r="Y286" s="25">
        <f t="shared" si="234"/>
        <v>0</v>
      </c>
      <c r="Z286" s="73"/>
      <c r="AA286" s="665"/>
      <c r="AB286" s="665" t="str">
        <f t="shared" si="235"/>
        <v/>
      </c>
      <c r="AC286" s="665" t="str">
        <f t="shared" si="236"/>
        <v/>
      </c>
    </row>
    <row r="287" spans="2:29" ht="12.75" x14ac:dyDescent="0.35">
      <c r="B287" s="40"/>
      <c r="C287" s="26"/>
      <c r="D287" s="38"/>
      <c r="E287" s="488"/>
      <c r="F287" s="30"/>
      <c r="G287" s="30"/>
      <c r="H287" s="30"/>
      <c r="I287" s="24" t="str">
        <f t="shared" si="225"/>
        <v/>
      </c>
      <c r="J287" s="73"/>
      <c r="K287" s="27"/>
      <c r="L287" s="24"/>
      <c r="M287" s="22"/>
      <c r="N287" s="23" t="str">
        <f t="shared" si="226"/>
        <v/>
      </c>
      <c r="O287" s="23" t="str">
        <f t="shared" si="227"/>
        <v/>
      </c>
      <c r="P287" s="23" t="str">
        <f t="shared" si="228"/>
        <v/>
      </c>
      <c r="Q287" s="23" t="str">
        <f t="shared" si="229"/>
        <v/>
      </c>
      <c r="R287" s="23" t="str">
        <f t="shared" si="230"/>
        <v/>
      </c>
      <c r="S287" s="696" t="e">
        <f t="shared" si="231"/>
        <v>#VALUE!</v>
      </c>
      <c r="T287" s="23" t="str">
        <f t="shared" si="232"/>
        <v/>
      </c>
      <c r="U287" s="39"/>
      <c r="V287" s="39"/>
      <c r="W287" s="631"/>
      <c r="X287" s="24">
        <f t="shared" si="233"/>
        <v>0</v>
      </c>
      <c r="Y287" s="25">
        <f t="shared" si="234"/>
        <v>0</v>
      </c>
      <c r="Z287" s="73"/>
      <c r="AA287" s="665"/>
      <c r="AB287" s="665" t="str">
        <f t="shared" si="235"/>
        <v/>
      </c>
      <c r="AC287" s="665" t="str">
        <f t="shared" si="236"/>
        <v/>
      </c>
    </row>
    <row r="288" spans="2:29" ht="12.75" x14ac:dyDescent="0.35">
      <c r="B288" s="40"/>
      <c r="C288" s="26"/>
      <c r="D288" s="38"/>
      <c r="E288" s="488"/>
      <c r="F288" s="30"/>
      <c r="G288" s="30"/>
      <c r="H288" s="30"/>
      <c r="I288" s="24" t="str">
        <f t="shared" si="225"/>
        <v/>
      </c>
      <c r="J288" s="73"/>
      <c r="K288" s="27"/>
      <c r="L288" s="24"/>
      <c r="M288" s="22"/>
      <c r="N288" s="23" t="str">
        <f t="shared" si="226"/>
        <v/>
      </c>
      <c r="O288" s="23" t="str">
        <f t="shared" si="227"/>
        <v/>
      </c>
      <c r="P288" s="23" t="str">
        <f t="shared" si="228"/>
        <v/>
      </c>
      <c r="Q288" s="23" t="str">
        <f t="shared" si="229"/>
        <v/>
      </c>
      <c r="R288" s="23" t="str">
        <f t="shared" si="230"/>
        <v/>
      </c>
      <c r="S288" s="696" t="e">
        <f t="shared" si="231"/>
        <v>#VALUE!</v>
      </c>
      <c r="T288" s="23" t="str">
        <f t="shared" si="232"/>
        <v/>
      </c>
      <c r="U288" s="39"/>
      <c r="V288" s="39"/>
      <c r="W288" s="631"/>
      <c r="X288" s="24">
        <f t="shared" si="233"/>
        <v>0</v>
      </c>
      <c r="Y288" s="25">
        <f t="shared" si="234"/>
        <v>0</v>
      </c>
      <c r="Z288" s="73"/>
      <c r="AA288" s="665"/>
      <c r="AB288" s="665" t="str">
        <f t="shared" si="235"/>
        <v/>
      </c>
      <c r="AC288" s="665" t="str">
        <f t="shared" si="236"/>
        <v/>
      </c>
    </row>
    <row r="289" spans="2:29" ht="12.75" x14ac:dyDescent="0.35">
      <c r="B289" s="40"/>
      <c r="C289" s="26"/>
      <c r="D289" s="38"/>
      <c r="E289" s="488"/>
      <c r="F289" s="30"/>
      <c r="G289" s="30"/>
      <c r="H289" s="30"/>
      <c r="I289" s="24" t="str">
        <f t="shared" si="225"/>
        <v/>
      </c>
      <c r="J289" s="73"/>
      <c r="K289" s="27"/>
      <c r="L289" s="24"/>
      <c r="M289" s="22"/>
      <c r="N289" s="23" t="str">
        <f t="shared" si="226"/>
        <v/>
      </c>
      <c r="O289" s="23" t="str">
        <f t="shared" si="227"/>
        <v/>
      </c>
      <c r="P289" s="23" t="str">
        <f t="shared" si="228"/>
        <v/>
      </c>
      <c r="Q289" s="23" t="str">
        <f t="shared" si="229"/>
        <v/>
      </c>
      <c r="R289" s="23" t="str">
        <f t="shared" si="230"/>
        <v/>
      </c>
      <c r="S289" s="696" t="e">
        <f t="shared" si="231"/>
        <v>#VALUE!</v>
      </c>
      <c r="T289" s="23" t="str">
        <f t="shared" si="232"/>
        <v/>
      </c>
      <c r="U289" s="39"/>
      <c r="V289" s="39"/>
      <c r="W289" s="631"/>
      <c r="X289" s="24">
        <f t="shared" si="233"/>
        <v>0</v>
      </c>
      <c r="Y289" s="25">
        <f t="shared" si="234"/>
        <v>0</v>
      </c>
      <c r="Z289" s="73"/>
      <c r="AA289" s="665"/>
      <c r="AB289" s="665" t="str">
        <f t="shared" si="235"/>
        <v/>
      </c>
      <c r="AC289" s="665" t="str">
        <f t="shared" si="236"/>
        <v/>
      </c>
    </row>
    <row r="290" spans="2:29" ht="12.75" x14ac:dyDescent="0.35">
      <c r="B290" s="40"/>
      <c r="C290" s="26"/>
      <c r="D290" s="38"/>
      <c r="E290" s="488"/>
      <c r="F290" s="30"/>
      <c r="G290" s="30"/>
      <c r="H290" s="30"/>
      <c r="I290" s="24" t="str">
        <f t="shared" si="225"/>
        <v/>
      </c>
      <c r="J290" s="73"/>
      <c r="K290" s="27"/>
      <c r="L290" s="24"/>
      <c r="M290" s="22"/>
      <c r="N290" s="23" t="str">
        <f t="shared" si="226"/>
        <v/>
      </c>
      <c r="O290" s="23" t="str">
        <f t="shared" si="227"/>
        <v/>
      </c>
      <c r="P290" s="23" t="str">
        <f t="shared" si="228"/>
        <v/>
      </c>
      <c r="Q290" s="23" t="str">
        <f t="shared" si="229"/>
        <v/>
      </c>
      <c r="R290" s="23" t="str">
        <f t="shared" si="230"/>
        <v/>
      </c>
      <c r="S290" s="696" t="e">
        <f t="shared" si="231"/>
        <v>#VALUE!</v>
      </c>
      <c r="T290" s="23" t="str">
        <f t="shared" si="232"/>
        <v/>
      </c>
      <c r="U290" s="39"/>
      <c r="V290" s="39"/>
      <c r="W290" s="631"/>
      <c r="X290" s="24">
        <f t="shared" si="233"/>
        <v>0</v>
      </c>
      <c r="Y290" s="25">
        <f t="shared" si="234"/>
        <v>0</v>
      </c>
      <c r="Z290" s="73"/>
      <c r="AA290" s="665"/>
      <c r="AB290" s="665" t="str">
        <f t="shared" si="235"/>
        <v/>
      </c>
      <c r="AC290" s="665" t="str">
        <f t="shared" si="236"/>
        <v/>
      </c>
    </row>
    <row r="291" spans="2:29" ht="12.75" x14ac:dyDescent="0.35">
      <c r="B291" s="40"/>
      <c r="C291" s="26"/>
      <c r="D291" s="38"/>
      <c r="E291" s="488"/>
      <c r="F291" s="30"/>
      <c r="G291" s="30"/>
      <c r="H291" s="30"/>
      <c r="I291" s="24" t="str">
        <f t="shared" si="225"/>
        <v/>
      </c>
      <c r="J291" s="73"/>
      <c r="K291" s="27"/>
      <c r="L291" s="24"/>
      <c r="M291" s="22"/>
      <c r="N291" s="23" t="str">
        <f t="shared" si="226"/>
        <v/>
      </c>
      <c r="O291" s="23" t="str">
        <f t="shared" si="227"/>
        <v/>
      </c>
      <c r="P291" s="23" t="str">
        <f t="shared" si="228"/>
        <v/>
      </c>
      <c r="Q291" s="23" t="str">
        <f t="shared" si="229"/>
        <v/>
      </c>
      <c r="R291" s="23" t="str">
        <f t="shared" si="230"/>
        <v/>
      </c>
      <c r="S291" s="696" t="e">
        <f t="shared" si="231"/>
        <v>#VALUE!</v>
      </c>
      <c r="T291" s="23" t="str">
        <f t="shared" si="232"/>
        <v/>
      </c>
      <c r="U291" s="39"/>
      <c r="V291" s="39"/>
      <c r="W291" s="631"/>
      <c r="X291" s="24">
        <f t="shared" si="233"/>
        <v>0</v>
      </c>
      <c r="Y291" s="25">
        <f t="shared" si="234"/>
        <v>0</v>
      </c>
      <c r="Z291" s="73"/>
      <c r="AA291" s="665"/>
      <c r="AB291" s="665" t="str">
        <f t="shared" si="235"/>
        <v/>
      </c>
      <c r="AC291" s="665" t="str">
        <f t="shared" si="236"/>
        <v/>
      </c>
    </row>
    <row r="292" spans="2:29" ht="12.75" x14ac:dyDescent="0.35">
      <c r="B292" s="40"/>
      <c r="C292" s="26"/>
      <c r="D292" s="38"/>
      <c r="E292" s="488"/>
      <c r="F292" s="30"/>
      <c r="G292" s="30"/>
      <c r="H292" s="30"/>
      <c r="I292" s="24" t="str">
        <f t="shared" si="225"/>
        <v/>
      </c>
      <c r="J292" s="73"/>
      <c r="K292" s="27"/>
      <c r="L292" s="24"/>
      <c r="M292" s="22"/>
      <c r="N292" s="23" t="str">
        <f t="shared" si="226"/>
        <v/>
      </c>
      <c r="O292" s="23" t="str">
        <f t="shared" si="227"/>
        <v/>
      </c>
      <c r="P292" s="23" t="str">
        <f t="shared" si="228"/>
        <v/>
      </c>
      <c r="Q292" s="23" t="str">
        <f t="shared" si="229"/>
        <v/>
      </c>
      <c r="R292" s="23" t="str">
        <f t="shared" si="230"/>
        <v/>
      </c>
      <c r="S292" s="696" t="e">
        <f t="shared" si="231"/>
        <v>#VALUE!</v>
      </c>
      <c r="T292" s="23" t="str">
        <f t="shared" si="232"/>
        <v/>
      </c>
      <c r="U292" s="39"/>
      <c r="V292" s="39"/>
      <c r="W292" s="631"/>
      <c r="X292" s="24">
        <f t="shared" si="233"/>
        <v>0</v>
      </c>
      <c r="Y292" s="25">
        <f t="shared" si="234"/>
        <v>0</v>
      </c>
      <c r="Z292" s="73"/>
      <c r="AA292" s="665"/>
      <c r="AB292" s="665" t="str">
        <f t="shared" si="235"/>
        <v/>
      </c>
      <c r="AC292" s="665" t="str">
        <f t="shared" si="236"/>
        <v/>
      </c>
    </row>
    <row r="293" spans="2:29" ht="12.75" x14ac:dyDescent="0.35">
      <c r="B293" s="40"/>
      <c r="C293" s="26"/>
      <c r="D293" s="38"/>
      <c r="E293" s="488"/>
      <c r="F293" s="30"/>
      <c r="G293" s="30"/>
      <c r="H293" s="30"/>
      <c r="I293" s="24" t="str">
        <f t="shared" si="225"/>
        <v/>
      </c>
      <c r="J293" s="73"/>
      <c r="K293" s="27"/>
      <c r="L293" s="24"/>
      <c r="M293" s="22"/>
      <c r="N293" s="23" t="str">
        <f t="shared" si="226"/>
        <v/>
      </c>
      <c r="O293" s="23" t="str">
        <f t="shared" si="227"/>
        <v/>
      </c>
      <c r="P293" s="23" t="str">
        <f t="shared" si="228"/>
        <v/>
      </c>
      <c r="Q293" s="23" t="str">
        <f t="shared" si="229"/>
        <v/>
      </c>
      <c r="R293" s="23" t="str">
        <f t="shared" si="230"/>
        <v/>
      </c>
      <c r="S293" s="696" t="e">
        <f t="shared" si="231"/>
        <v>#VALUE!</v>
      </c>
      <c r="T293" s="23" t="str">
        <f t="shared" si="232"/>
        <v/>
      </c>
      <c r="U293" s="39"/>
      <c r="V293" s="39"/>
      <c r="W293" s="631"/>
      <c r="X293" s="24">
        <f t="shared" si="233"/>
        <v>0</v>
      </c>
      <c r="Y293" s="25">
        <f t="shared" si="234"/>
        <v>0</v>
      </c>
      <c r="Z293" s="73"/>
      <c r="AA293" s="665"/>
      <c r="AB293" s="665" t="str">
        <f t="shared" si="235"/>
        <v/>
      </c>
      <c r="AC293" s="665" t="str">
        <f t="shared" si="236"/>
        <v/>
      </c>
    </row>
    <row r="294" spans="2:29" ht="12.75" x14ac:dyDescent="0.35">
      <c r="B294" s="40"/>
      <c r="C294" s="26"/>
      <c r="D294" s="38"/>
      <c r="E294" s="488"/>
      <c r="F294" s="30"/>
      <c r="G294" s="30"/>
      <c r="H294" s="30"/>
      <c r="I294" s="24" t="str">
        <f t="shared" si="225"/>
        <v/>
      </c>
      <c r="J294" s="73"/>
      <c r="K294" s="27"/>
      <c r="L294" s="24"/>
      <c r="M294" s="22"/>
      <c r="N294" s="23" t="str">
        <f t="shared" si="226"/>
        <v/>
      </c>
      <c r="O294" s="23" t="str">
        <f t="shared" si="227"/>
        <v/>
      </c>
      <c r="P294" s="23" t="str">
        <f t="shared" si="228"/>
        <v/>
      </c>
      <c r="Q294" s="23" t="str">
        <f t="shared" si="229"/>
        <v/>
      </c>
      <c r="R294" s="23" t="str">
        <f t="shared" si="230"/>
        <v/>
      </c>
      <c r="S294" s="696" t="e">
        <f t="shared" si="231"/>
        <v>#VALUE!</v>
      </c>
      <c r="T294" s="23" t="str">
        <f t="shared" si="232"/>
        <v/>
      </c>
      <c r="U294" s="39"/>
      <c r="V294" s="39"/>
      <c r="W294" s="631"/>
      <c r="X294" s="24">
        <f t="shared" si="233"/>
        <v>0</v>
      </c>
      <c r="Y294" s="25">
        <f t="shared" si="234"/>
        <v>0</v>
      </c>
      <c r="Z294" s="73"/>
      <c r="AA294" s="665"/>
      <c r="AB294" s="665" t="str">
        <f t="shared" si="235"/>
        <v/>
      </c>
      <c r="AC294" s="665" t="str">
        <f t="shared" si="236"/>
        <v/>
      </c>
    </row>
    <row r="295" spans="2:29" ht="12.75" x14ac:dyDescent="0.35">
      <c r="B295" s="40"/>
      <c r="C295" s="26"/>
      <c r="D295" s="38"/>
      <c r="E295" s="488"/>
      <c r="F295" s="30"/>
      <c r="G295" s="30"/>
      <c r="H295" s="30"/>
      <c r="I295" s="24" t="str">
        <f t="shared" si="225"/>
        <v/>
      </c>
      <c r="J295" s="73"/>
      <c r="K295" s="27"/>
      <c r="L295" s="24"/>
      <c r="M295" s="22"/>
      <c r="N295" s="23" t="str">
        <f t="shared" si="226"/>
        <v/>
      </c>
      <c r="O295" s="23" t="str">
        <f t="shared" si="227"/>
        <v/>
      </c>
      <c r="P295" s="23" t="str">
        <f t="shared" si="228"/>
        <v/>
      </c>
      <c r="Q295" s="23" t="str">
        <f t="shared" si="229"/>
        <v/>
      </c>
      <c r="R295" s="23" t="str">
        <f t="shared" si="230"/>
        <v/>
      </c>
      <c r="S295" s="696" t="e">
        <f t="shared" si="231"/>
        <v>#VALUE!</v>
      </c>
      <c r="T295" s="23" t="str">
        <f t="shared" si="232"/>
        <v/>
      </c>
      <c r="U295" s="39"/>
      <c r="V295" s="39"/>
      <c r="W295" s="631"/>
      <c r="X295" s="24">
        <f t="shared" si="233"/>
        <v>0</v>
      </c>
      <c r="Y295" s="25">
        <f t="shared" si="234"/>
        <v>0</v>
      </c>
      <c r="Z295" s="73"/>
      <c r="AA295" s="665"/>
      <c r="AB295" s="665" t="str">
        <f t="shared" si="235"/>
        <v/>
      </c>
      <c r="AC295" s="665" t="str">
        <f t="shared" si="236"/>
        <v/>
      </c>
    </row>
    <row r="296" spans="2:29" ht="12.75" x14ac:dyDescent="0.35">
      <c r="B296" s="40"/>
      <c r="C296" s="26"/>
      <c r="D296" s="38"/>
      <c r="E296" s="488"/>
      <c r="F296" s="30"/>
      <c r="G296" s="30"/>
      <c r="H296" s="30"/>
      <c r="I296" s="24" t="str">
        <f t="shared" si="225"/>
        <v/>
      </c>
      <c r="J296" s="73"/>
      <c r="K296" s="27"/>
      <c r="L296" s="24"/>
      <c r="M296" s="22"/>
      <c r="N296" s="23" t="str">
        <f t="shared" si="226"/>
        <v/>
      </c>
      <c r="O296" s="23" t="str">
        <f t="shared" si="227"/>
        <v/>
      </c>
      <c r="P296" s="23" t="str">
        <f t="shared" si="228"/>
        <v/>
      </c>
      <c r="Q296" s="23" t="str">
        <f t="shared" si="229"/>
        <v/>
      </c>
      <c r="R296" s="23" t="str">
        <f t="shared" si="230"/>
        <v/>
      </c>
      <c r="S296" s="696" t="e">
        <f t="shared" si="231"/>
        <v>#VALUE!</v>
      </c>
      <c r="T296" s="23" t="str">
        <f t="shared" si="232"/>
        <v/>
      </c>
      <c r="U296" s="39"/>
      <c r="V296" s="39"/>
      <c r="W296" s="631"/>
      <c r="X296" s="24">
        <f t="shared" si="233"/>
        <v>0</v>
      </c>
      <c r="Y296" s="25">
        <f t="shared" si="234"/>
        <v>0</v>
      </c>
      <c r="Z296" s="73"/>
      <c r="AA296" s="665"/>
      <c r="AB296" s="665" t="str">
        <f t="shared" si="235"/>
        <v/>
      </c>
      <c r="AC296" s="665" t="str">
        <f t="shared" si="236"/>
        <v/>
      </c>
    </row>
    <row r="297" spans="2:29" ht="12.75" x14ac:dyDescent="0.35">
      <c r="B297" s="40"/>
      <c r="C297" s="26"/>
      <c r="D297" s="38"/>
      <c r="E297" s="488"/>
      <c r="F297" s="30"/>
      <c r="G297" s="30"/>
      <c r="H297" s="30"/>
      <c r="I297" s="24" t="str">
        <f t="shared" si="225"/>
        <v/>
      </c>
      <c r="J297" s="73"/>
      <c r="K297" s="27"/>
      <c r="L297" s="24"/>
      <c r="M297" s="22"/>
      <c r="N297" s="23" t="str">
        <f t="shared" si="226"/>
        <v/>
      </c>
      <c r="O297" s="23" t="str">
        <f t="shared" si="227"/>
        <v/>
      </c>
      <c r="P297" s="23" t="str">
        <f t="shared" si="228"/>
        <v/>
      </c>
      <c r="Q297" s="23" t="str">
        <f t="shared" si="229"/>
        <v/>
      </c>
      <c r="R297" s="23" t="str">
        <f t="shared" si="230"/>
        <v/>
      </c>
      <c r="S297" s="696" t="e">
        <f t="shared" si="231"/>
        <v>#VALUE!</v>
      </c>
      <c r="T297" s="23" t="str">
        <f t="shared" si="232"/>
        <v/>
      </c>
      <c r="U297" s="39"/>
      <c r="V297" s="39"/>
      <c r="W297" s="631"/>
      <c r="X297" s="24">
        <f t="shared" si="233"/>
        <v>0</v>
      </c>
      <c r="Y297" s="25">
        <f t="shared" si="234"/>
        <v>0</v>
      </c>
      <c r="Z297" s="73"/>
      <c r="AA297" s="665"/>
      <c r="AB297" s="665" t="str">
        <f t="shared" si="235"/>
        <v/>
      </c>
      <c r="AC297" s="665" t="str">
        <f t="shared" si="236"/>
        <v/>
      </c>
    </row>
    <row r="298" spans="2:29" ht="12.75" x14ac:dyDescent="0.35">
      <c r="B298" s="40"/>
      <c r="C298" s="26"/>
      <c r="D298" s="38"/>
      <c r="E298" s="488"/>
      <c r="F298" s="30"/>
      <c r="G298" s="30"/>
      <c r="H298" s="30"/>
      <c r="I298" s="24" t="str">
        <f t="shared" si="225"/>
        <v/>
      </c>
      <c r="J298" s="73"/>
      <c r="K298" s="27"/>
      <c r="L298" s="24"/>
      <c r="M298" s="22"/>
      <c r="N298" s="23" t="str">
        <f t="shared" si="226"/>
        <v/>
      </c>
      <c r="O298" s="23" t="str">
        <f t="shared" si="227"/>
        <v/>
      </c>
      <c r="P298" s="23" t="str">
        <f t="shared" si="228"/>
        <v/>
      </c>
      <c r="Q298" s="23" t="str">
        <f t="shared" si="229"/>
        <v/>
      </c>
      <c r="R298" s="23" t="str">
        <f t="shared" si="230"/>
        <v/>
      </c>
      <c r="S298" s="696" t="e">
        <f t="shared" si="231"/>
        <v>#VALUE!</v>
      </c>
      <c r="T298" s="23" t="str">
        <f t="shared" si="232"/>
        <v/>
      </c>
      <c r="U298" s="39"/>
      <c r="V298" s="39"/>
      <c r="W298" s="631"/>
      <c r="X298" s="24">
        <f t="shared" si="233"/>
        <v>0</v>
      </c>
      <c r="Y298" s="25">
        <f t="shared" si="234"/>
        <v>0</v>
      </c>
      <c r="Z298" s="73"/>
      <c r="AA298" s="665"/>
      <c r="AB298" s="665" t="str">
        <f t="shared" si="235"/>
        <v/>
      </c>
      <c r="AC298" s="665" t="str">
        <f t="shared" si="236"/>
        <v/>
      </c>
    </row>
    <row r="299" spans="2:29" ht="12.75" x14ac:dyDescent="0.35">
      <c r="B299" s="40"/>
      <c r="C299" s="26"/>
      <c r="D299" s="38"/>
      <c r="E299" s="488"/>
      <c r="F299" s="30"/>
      <c r="G299" s="30"/>
      <c r="H299" s="30"/>
      <c r="I299" s="24" t="str">
        <f t="shared" si="225"/>
        <v/>
      </c>
      <c r="J299" s="73"/>
      <c r="K299" s="27"/>
      <c r="L299" s="24"/>
      <c r="M299" s="22"/>
      <c r="N299" s="23" t="str">
        <f t="shared" si="226"/>
        <v/>
      </c>
      <c r="O299" s="23" t="str">
        <f t="shared" si="227"/>
        <v/>
      </c>
      <c r="P299" s="23" t="str">
        <f t="shared" si="228"/>
        <v/>
      </c>
      <c r="Q299" s="23" t="str">
        <f t="shared" si="229"/>
        <v/>
      </c>
      <c r="R299" s="23" t="str">
        <f t="shared" si="230"/>
        <v/>
      </c>
      <c r="S299" s="696" t="e">
        <f t="shared" si="231"/>
        <v>#VALUE!</v>
      </c>
      <c r="T299" s="23" t="str">
        <f t="shared" si="232"/>
        <v/>
      </c>
      <c r="U299" s="39"/>
      <c r="V299" s="39"/>
      <c r="W299" s="631"/>
      <c r="X299" s="24">
        <f t="shared" si="233"/>
        <v>0</v>
      </c>
      <c r="Y299" s="25">
        <f t="shared" si="234"/>
        <v>0</v>
      </c>
      <c r="Z299" s="73"/>
      <c r="AA299" s="665"/>
      <c r="AB299" s="665" t="str">
        <f t="shared" si="235"/>
        <v/>
      </c>
      <c r="AC299" s="665" t="str">
        <f t="shared" si="236"/>
        <v/>
      </c>
    </row>
    <row r="300" spans="2:29" ht="12.75" x14ac:dyDescent="0.35">
      <c r="B300" s="40"/>
      <c r="C300" s="26"/>
      <c r="D300" s="38"/>
      <c r="E300" s="488"/>
      <c r="F300" s="30"/>
      <c r="G300" s="30"/>
      <c r="H300" s="30"/>
      <c r="I300" s="24" t="str">
        <f t="shared" si="225"/>
        <v/>
      </c>
      <c r="J300" s="73"/>
      <c r="K300" s="27"/>
      <c r="L300" s="24"/>
      <c r="M300" s="22"/>
      <c r="N300" s="23" t="str">
        <f t="shared" si="226"/>
        <v/>
      </c>
      <c r="O300" s="23" t="str">
        <f t="shared" si="227"/>
        <v/>
      </c>
      <c r="P300" s="23" t="str">
        <f t="shared" si="228"/>
        <v/>
      </c>
      <c r="Q300" s="23" t="str">
        <f t="shared" si="229"/>
        <v/>
      </c>
      <c r="R300" s="23" t="str">
        <f t="shared" si="230"/>
        <v/>
      </c>
      <c r="S300" s="696" t="e">
        <f t="shared" si="231"/>
        <v>#VALUE!</v>
      </c>
      <c r="T300" s="23" t="str">
        <f t="shared" si="232"/>
        <v/>
      </c>
      <c r="U300" s="39"/>
      <c r="V300" s="39"/>
      <c r="W300" s="631"/>
      <c r="X300" s="24">
        <f t="shared" si="233"/>
        <v>0</v>
      </c>
      <c r="Y300" s="25">
        <f t="shared" si="234"/>
        <v>0</v>
      </c>
      <c r="Z300" s="73"/>
      <c r="AA300" s="665"/>
      <c r="AB300" s="665" t="str">
        <f t="shared" si="235"/>
        <v/>
      </c>
      <c r="AC300" s="665" t="str">
        <f t="shared" si="236"/>
        <v/>
      </c>
    </row>
    <row r="301" spans="2:29" ht="12.75" x14ac:dyDescent="0.35">
      <c r="B301" s="40"/>
      <c r="C301" s="26"/>
      <c r="D301" s="38"/>
      <c r="E301" s="488"/>
      <c r="F301" s="30"/>
      <c r="G301" s="30"/>
      <c r="H301" s="30"/>
      <c r="I301" s="24" t="str">
        <f t="shared" si="225"/>
        <v/>
      </c>
      <c r="J301" s="73"/>
      <c r="K301" s="27"/>
      <c r="L301" s="24"/>
      <c r="M301" s="22"/>
      <c r="N301" s="23" t="str">
        <f t="shared" si="226"/>
        <v/>
      </c>
      <c r="O301" s="23" t="str">
        <f t="shared" si="227"/>
        <v/>
      </c>
      <c r="P301" s="23" t="str">
        <f t="shared" si="228"/>
        <v/>
      </c>
      <c r="Q301" s="23" t="str">
        <f t="shared" si="229"/>
        <v/>
      </c>
      <c r="R301" s="23" t="str">
        <f t="shared" si="230"/>
        <v/>
      </c>
      <c r="S301" s="696" t="e">
        <f t="shared" si="231"/>
        <v>#VALUE!</v>
      </c>
      <c r="T301" s="23" t="str">
        <f t="shared" si="232"/>
        <v/>
      </c>
      <c r="U301" s="39"/>
      <c r="V301" s="39"/>
      <c r="W301" s="631"/>
      <c r="X301" s="24">
        <f t="shared" si="233"/>
        <v>0</v>
      </c>
      <c r="Y301" s="25">
        <f t="shared" si="234"/>
        <v>0</v>
      </c>
      <c r="Z301" s="73"/>
      <c r="AA301" s="665"/>
      <c r="AB301" s="665" t="str">
        <f t="shared" si="235"/>
        <v/>
      </c>
      <c r="AC301" s="665" t="str">
        <f t="shared" si="236"/>
        <v/>
      </c>
    </row>
    <row r="302" spans="2:29" ht="12.75" x14ac:dyDescent="0.35">
      <c r="B302" s="40"/>
      <c r="C302" s="26"/>
      <c r="D302" s="38"/>
      <c r="E302" s="488"/>
      <c r="F302" s="30"/>
      <c r="G302" s="30"/>
      <c r="H302" s="30"/>
      <c r="I302" s="24" t="str">
        <f t="shared" si="225"/>
        <v/>
      </c>
      <c r="J302" s="73"/>
      <c r="K302" s="27"/>
      <c r="L302" s="24"/>
      <c r="M302" s="22"/>
      <c r="N302" s="23" t="str">
        <f t="shared" si="226"/>
        <v/>
      </c>
      <c r="O302" s="23" t="str">
        <f t="shared" si="227"/>
        <v/>
      </c>
      <c r="P302" s="23" t="str">
        <f t="shared" si="228"/>
        <v/>
      </c>
      <c r="Q302" s="23" t="str">
        <f t="shared" si="229"/>
        <v/>
      </c>
      <c r="R302" s="23" t="str">
        <f t="shared" si="230"/>
        <v/>
      </c>
      <c r="S302" s="696" t="e">
        <f t="shared" si="231"/>
        <v>#VALUE!</v>
      </c>
      <c r="T302" s="23" t="str">
        <f t="shared" si="232"/>
        <v/>
      </c>
      <c r="U302" s="39"/>
      <c r="V302" s="39"/>
      <c r="W302" s="631"/>
      <c r="X302" s="24">
        <f t="shared" si="233"/>
        <v>0</v>
      </c>
      <c r="Y302" s="25">
        <f t="shared" si="234"/>
        <v>0</v>
      </c>
      <c r="Z302" s="73"/>
      <c r="AA302" s="665"/>
      <c r="AB302" s="665" t="str">
        <f t="shared" si="235"/>
        <v/>
      </c>
      <c r="AC302" s="665" t="str">
        <f t="shared" si="236"/>
        <v/>
      </c>
    </row>
    <row r="303" spans="2:29" ht="12.75" x14ac:dyDescent="0.35">
      <c r="B303" s="40"/>
      <c r="C303" s="26"/>
      <c r="D303" s="38"/>
      <c r="E303" s="488"/>
      <c r="F303" s="30"/>
      <c r="G303" s="30"/>
      <c r="H303" s="30"/>
      <c r="I303" s="24" t="str">
        <f t="shared" si="225"/>
        <v/>
      </c>
      <c r="J303" s="73"/>
      <c r="K303" s="27"/>
      <c r="L303" s="24"/>
      <c r="M303" s="22"/>
      <c r="N303" s="23" t="str">
        <f t="shared" si="226"/>
        <v/>
      </c>
      <c r="O303" s="23" t="str">
        <f t="shared" si="227"/>
        <v/>
      </c>
      <c r="P303" s="23" t="str">
        <f t="shared" si="228"/>
        <v/>
      </c>
      <c r="Q303" s="23" t="str">
        <f t="shared" si="229"/>
        <v/>
      </c>
      <c r="R303" s="23" t="str">
        <f t="shared" si="230"/>
        <v/>
      </c>
      <c r="S303" s="696" t="e">
        <f t="shared" si="231"/>
        <v>#VALUE!</v>
      </c>
      <c r="T303" s="23" t="str">
        <f t="shared" si="232"/>
        <v/>
      </c>
      <c r="U303" s="39"/>
      <c r="V303" s="39"/>
      <c r="W303" s="631"/>
      <c r="X303" s="24">
        <f t="shared" si="233"/>
        <v>0</v>
      </c>
      <c r="Y303" s="25">
        <f t="shared" si="234"/>
        <v>0</v>
      </c>
      <c r="Z303" s="73"/>
      <c r="AA303" s="665"/>
      <c r="AB303" s="665" t="str">
        <f t="shared" si="235"/>
        <v/>
      </c>
      <c r="AC303" s="665" t="str">
        <f t="shared" si="236"/>
        <v/>
      </c>
    </row>
    <row r="304" spans="2:29" ht="12.75" x14ac:dyDescent="0.35">
      <c r="B304" s="40"/>
      <c r="C304" s="26"/>
      <c r="D304" s="38"/>
      <c r="E304" s="488"/>
      <c r="F304" s="30"/>
      <c r="G304" s="30"/>
      <c r="H304" s="30"/>
      <c r="I304" s="24" t="str">
        <f t="shared" si="225"/>
        <v/>
      </c>
      <c r="J304" s="73"/>
      <c r="K304" s="27"/>
      <c r="L304" s="24"/>
      <c r="M304" s="22"/>
      <c r="N304" s="23" t="str">
        <f t="shared" si="226"/>
        <v/>
      </c>
      <c r="O304" s="23" t="str">
        <f t="shared" si="227"/>
        <v/>
      </c>
      <c r="P304" s="23" t="str">
        <f t="shared" si="228"/>
        <v/>
      </c>
      <c r="Q304" s="23" t="str">
        <f t="shared" si="229"/>
        <v/>
      </c>
      <c r="R304" s="23" t="str">
        <f t="shared" si="230"/>
        <v/>
      </c>
      <c r="S304" s="696" t="e">
        <f t="shared" si="231"/>
        <v>#VALUE!</v>
      </c>
      <c r="T304" s="23" t="str">
        <f t="shared" si="232"/>
        <v/>
      </c>
      <c r="U304" s="39"/>
      <c r="V304" s="39"/>
      <c r="W304" s="631"/>
      <c r="X304" s="24">
        <f t="shared" si="233"/>
        <v>0</v>
      </c>
      <c r="Y304" s="25">
        <f t="shared" si="234"/>
        <v>0</v>
      </c>
      <c r="Z304" s="73"/>
      <c r="AA304" s="665"/>
      <c r="AB304" s="665" t="str">
        <f t="shared" si="235"/>
        <v/>
      </c>
      <c r="AC304" s="665" t="str">
        <f t="shared" si="236"/>
        <v/>
      </c>
    </row>
    <row r="305" spans="2:29" ht="12.75" x14ac:dyDescent="0.35">
      <c r="B305" s="40"/>
      <c r="C305" s="26"/>
      <c r="D305" s="38"/>
      <c r="E305" s="488"/>
      <c r="F305" s="30"/>
      <c r="G305" s="30"/>
      <c r="H305" s="30"/>
      <c r="I305" s="24" t="str">
        <f t="shared" si="225"/>
        <v/>
      </c>
      <c r="J305" s="73"/>
      <c r="K305" s="27"/>
      <c r="L305" s="24"/>
      <c r="M305" s="22"/>
      <c r="N305" s="23" t="str">
        <f t="shared" si="226"/>
        <v/>
      </c>
      <c r="O305" s="23" t="str">
        <f t="shared" si="227"/>
        <v/>
      </c>
      <c r="P305" s="23" t="str">
        <f t="shared" si="228"/>
        <v/>
      </c>
      <c r="Q305" s="23" t="str">
        <f t="shared" si="229"/>
        <v/>
      </c>
      <c r="R305" s="23" t="str">
        <f t="shared" si="230"/>
        <v/>
      </c>
      <c r="S305" s="696" t="e">
        <f t="shared" si="231"/>
        <v>#VALUE!</v>
      </c>
      <c r="T305" s="23" t="str">
        <f t="shared" si="232"/>
        <v/>
      </c>
      <c r="U305" s="39"/>
      <c r="V305" s="39"/>
      <c r="W305" s="631"/>
      <c r="X305" s="24">
        <f t="shared" si="233"/>
        <v>0</v>
      </c>
      <c r="Y305" s="25">
        <f t="shared" si="234"/>
        <v>0</v>
      </c>
      <c r="Z305" s="73"/>
      <c r="AA305" s="665"/>
      <c r="AB305" s="665" t="str">
        <f t="shared" si="235"/>
        <v/>
      </c>
      <c r="AC305" s="665" t="str">
        <f t="shared" si="236"/>
        <v/>
      </c>
    </row>
    <row r="306" spans="2:29" ht="12.75" x14ac:dyDescent="0.35">
      <c r="B306" s="40"/>
      <c r="C306" s="26"/>
      <c r="D306" s="38"/>
      <c r="E306" s="488"/>
      <c r="F306" s="30"/>
      <c r="G306" s="30"/>
      <c r="H306" s="30"/>
      <c r="I306" s="24" t="str">
        <f t="shared" si="225"/>
        <v/>
      </c>
      <c r="J306" s="73"/>
      <c r="K306" s="27"/>
      <c r="L306" s="24"/>
      <c r="M306" s="22"/>
      <c r="N306" s="23" t="str">
        <f t="shared" si="226"/>
        <v/>
      </c>
      <c r="O306" s="23" t="str">
        <f t="shared" si="227"/>
        <v/>
      </c>
      <c r="P306" s="23" t="str">
        <f t="shared" si="228"/>
        <v/>
      </c>
      <c r="Q306" s="23" t="str">
        <f t="shared" si="229"/>
        <v/>
      </c>
      <c r="R306" s="23" t="str">
        <f t="shared" si="230"/>
        <v/>
      </c>
      <c r="S306" s="696" t="e">
        <f t="shared" si="231"/>
        <v>#VALUE!</v>
      </c>
      <c r="T306" s="23" t="str">
        <f t="shared" si="232"/>
        <v/>
      </c>
      <c r="U306" s="39"/>
      <c r="V306" s="39"/>
      <c r="W306" s="631"/>
      <c r="X306" s="24">
        <f t="shared" si="233"/>
        <v>0</v>
      </c>
      <c r="Y306" s="25">
        <f t="shared" si="234"/>
        <v>0</v>
      </c>
      <c r="Z306" s="73"/>
      <c r="AA306" s="665"/>
      <c r="AB306" s="665" t="str">
        <f t="shared" si="235"/>
        <v/>
      </c>
      <c r="AC306" s="665" t="str">
        <f t="shared" si="236"/>
        <v/>
      </c>
    </row>
    <row r="307" spans="2:29" ht="12.75" x14ac:dyDescent="0.35">
      <c r="B307" s="40"/>
      <c r="C307" s="26"/>
      <c r="D307" s="38"/>
      <c r="E307" s="488"/>
      <c r="F307" s="30"/>
      <c r="G307" s="30"/>
      <c r="H307" s="30"/>
      <c r="I307" s="24" t="str">
        <f t="shared" si="225"/>
        <v/>
      </c>
      <c r="J307" s="73"/>
      <c r="K307" s="27"/>
      <c r="L307" s="24"/>
      <c r="M307" s="22"/>
      <c r="N307" s="23" t="str">
        <f t="shared" si="226"/>
        <v/>
      </c>
      <c r="O307" s="23" t="str">
        <f t="shared" si="227"/>
        <v/>
      </c>
      <c r="P307" s="23" t="str">
        <f t="shared" si="228"/>
        <v/>
      </c>
      <c r="Q307" s="23" t="str">
        <f t="shared" si="229"/>
        <v/>
      </c>
      <c r="R307" s="23" t="str">
        <f t="shared" si="230"/>
        <v/>
      </c>
      <c r="S307" s="696" t="e">
        <f t="shared" si="231"/>
        <v>#VALUE!</v>
      </c>
      <c r="T307" s="23" t="str">
        <f t="shared" si="232"/>
        <v/>
      </c>
      <c r="U307" s="39"/>
      <c r="V307" s="39"/>
      <c r="W307" s="631"/>
      <c r="X307" s="24">
        <f t="shared" si="233"/>
        <v>0</v>
      </c>
      <c r="Y307" s="25">
        <f t="shared" si="234"/>
        <v>0</v>
      </c>
      <c r="Z307" s="73"/>
      <c r="AA307" s="665"/>
      <c r="AB307" s="665" t="str">
        <f t="shared" si="235"/>
        <v/>
      </c>
      <c r="AC307" s="665" t="str">
        <f t="shared" si="236"/>
        <v/>
      </c>
    </row>
    <row r="308" spans="2:29" ht="12.75" x14ac:dyDescent="0.35">
      <c r="B308" s="40"/>
      <c r="C308" s="26"/>
      <c r="D308" s="38"/>
      <c r="E308" s="488"/>
      <c r="F308" s="30"/>
      <c r="G308" s="30"/>
      <c r="H308" s="30"/>
      <c r="I308" s="24" t="str">
        <f t="shared" si="225"/>
        <v/>
      </c>
      <c r="J308" s="73"/>
      <c r="K308" s="27"/>
      <c r="L308" s="24"/>
      <c r="M308" s="22"/>
      <c r="N308" s="23" t="str">
        <f t="shared" si="226"/>
        <v/>
      </c>
      <c r="O308" s="23" t="str">
        <f t="shared" si="227"/>
        <v/>
      </c>
      <c r="P308" s="23" t="str">
        <f t="shared" si="228"/>
        <v/>
      </c>
      <c r="Q308" s="23" t="str">
        <f t="shared" si="229"/>
        <v/>
      </c>
      <c r="R308" s="23" t="str">
        <f t="shared" si="230"/>
        <v/>
      </c>
      <c r="S308" s="696" t="e">
        <f t="shared" si="231"/>
        <v>#VALUE!</v>
      </c>
      <c r="T308" s="23" t="str">
        <f t="shared" si="232"/>
        <v/>
      </c>
      <c r="U308" s="39"/>
      <c r="V308" s="39"/>
      <c r="W308" s="631"/>
      <c r="X308" s="24">
        <f t="shared" si="233"/>
        <v>0</v>
      </c>
      <c r="Y308" s="25">
        <f t="shared" si="234"/>
        <v>0</v>
      </c>
      <c r="Z308" s="73"/>
      <c r="AA308" s="665"/>
      <c r="AB308" s="665" t="str">
        <f t="shared" si="235"/>
        <v/>
      </c>
      <c r="AC308" s="665" t="str">
        <f t="shared" si="236"/>
        <v/>
      </c>
    </row>
    <row r="309" spans="2:29" ht="12.75" x14ac:dyDescent="0.35">
      <c r="B309" s="40"/>
      <c r="C309" s="26"/>
      <c r="D309" s="38"/>
      <c r="E309" s="488"/>
      <c r="F309" s="30"/>
      <c r="G309" s="30"/>
      <c r="H309" s="30"/>
      <c r="I309" s="24" t="str">
        <f t="shared" si="225"/>
        <v/>
      </c>
      <c r="J309" s="73"/>
      <c r="K309" s="27"/>
      <c r="L309" s="24"/>
      <c r="M309" s="22"/>
      <c r="N309" s="23" t="str">
        <f t="shared" si="226"/>
        <v/>
      </c>
      <c r="O309" s="23" t="str">
        <f t="shared" si="227"/>
        <v/>
      </c>
      <c r="P309" s="23" t="str">
        <f t="shared" si="228"/>
        <v/>
      </c>
      <c r="Q309" s="23" t="str">
        <f t="shared" si="229"/>
        <v/>
      </c>
      <c r="R309" s="23" t="str">
        <f t="shared" si="230"/>
        <v/>
      </c>
      <c r="S309" s="696" t="e">
        <f t="shared" si="231"/>
        <v>#VALUE!</v>
      </c>
      <c r="T309" s="23" t="str">
        <f t="shared" si="232"/>
        <v/>
      </c>
      <c r="U309" s="39"/>
      <c r="V309" s="39"/>
      <c r="W309" s="631"/>
      <c r="X309" s="24">
        <f t="shared" si="233"/>
        <v>0</v>
      </c>
      <c r="Y309" s="25">
        <f t="shared" si="234"/>
        <v>0</v>
      </c>
      <c r="Z309" s="73"/>
      <c r="AA309" s="665"/>
      <c r="AB309" s="665" t="str">
        <f t="shared" si="235"/>
        <v/>
      </c>
      <c r="AC309" s="665" t="str">
        <f t="shared" si="236"/>
        <v/>
      </c>
    </row>
    <row r="310" spans="2:29" ht="12.75" x14ac:dyDescent="0.35">
      <c r="B310" s="40"/>
      <c r="C310" s="26"/>
      <c r="D310" s="38"/>
      <c r="E310" s="488"/>
      <c r="F310" s="30"/>
      <c r="G310" s="30"/>
      <c r="H310" s="30"/>
      <c r="I310" s="24" t="str">
        <f t="shared" si="225"/>
        <v/>
      </c>
      <c r="J310" s="73"/>
      <c r="K310" s="27"/>
      <c r="L310" s="24"/>
      <c r="M310" s="22"/>
      <c r="N310" s="23" t="str">
        <f t="shared" si="226"/>
        <v/>
      </c>
      <c r="O310" s="23" t="str">
        <f t="shared" si="227"/>
        <v/>
      </c>
      <c r="P310" s="23" t="str">
        <f t="shared" si="228"/>
        <v/>
      </c>
      <c r="Q310" s="23" t="str">
        <f t="shared" si="229"/>
        <v/>
      </c>
      <c r="R310" s="23" t="str">
        <f t="shared" si="230"/>
        <v/>
      </c>
      <c r="S310" s="696" t="e">
        <f t="shared" si="231"/>
        <v>#VALUE!</v>
      </c>
      <c r="T310" s="23" t="str">
        <f t="shared" si="232"/>
        <v/>
      </c>
      <c r="U310" s="39"/>
      <c r="V310" s="39"/>
      <c r="W310" s="631"/>
      <c r="X310" s="24">
        <f t="shared" si="233"/>
        <v>0</v>
      </c>
      <c r="Y310" s="25">
        <f t="shared" si="234"/>
        <v>0</v>
      </c>
      <c r="Z310" s="73"/>
      <c r="AA310" s="665"/>
      <c r="AB310" s="665" t="str">
        <f t="shared" si="235"/>
        <v/>
      </c>
      <c r="AC310" s="665" t="str">
        <f t="shared" si="236"/>
        <v/>
      </c>
    </row>
    <row r="311" spans="2:29" ht="12.75" x14ac:dyDescent="0.35">
      <c r="B311" s="40"/>
      <c r="C311" s="26"/>
      <c r="D311" s="38"/>
      <c r="E311" s="488"/>
      <c r="F311" s="30"/>
      <c r="G311" s="30"/>
      <c r="H311" s="30"/>
      <c r="I311" s="24" t="str">
        <f t="shared" si="225"/>
        <v/>
      </c>
      <c r="J311" s="73"/>
      <c r="K311" s="27"/>
      <c r="L311" s="24"/>
      <c r="M311" s="22"/>
      <c r="N311" s="23" t="str">
        <f t="shared" si="226"/>
        <v/>
      </c>
      <c r="O311" s="23" t="str">
        <f t="shared" si="227"/>
        <v/>
      </c>
      <c r="P311" s="23" t="str">
        <f t="shared" si="228"/>
        <v/>
      </c>
      <c r="Q311" s="23" t="str">
        <f t="shared" si="229"/>
        <v/>
      </c>
      <c r="R311" s="23" t="str">
        <f t="shared" si="230"/>
        <v/>
      </c>
      <c r="S311" s="696" t="e">
        <f t="shared" si="231"/>
        <v>#VALUE!</v>
      </c>
      <c r="T311" s="23" t="str">
        <f t="shared" si="232"/>
        <v/>
      </c>
      <c r="U311" s="39"/>
      <c r="V311" s="39"/>
      <c r="W311" s="631"/>
      <c r="X311" s="24">
        <f t="shared" si="233"/>
        <v>0</v>
      </c>
      <c r="Y311" s="25">
        <f t="shared" si="234"/>
        <v>0</v>
      </c>
      <c r="Z311" s="73"/>
      <c r="AA311" s="665"/>
      <c r="AB311" s="665" t="str">
        <f t="shared" si="235"/>
        <v/>
      </c>
      <c r="AC311" s="665" t="str">
        <f t="shared" si="236"/>
        <v/>
      </c>
    </row>
    <row r="312" spans="2:29" ht="12.75" x14ac:dyDescent="0.35">
      <c r="B312" s="40"/>
      <c r="C312" s="26"/>
      <c r="D312" s="38"/>
      <c r="E312" s="488"/>
      <c r="F312" s="30"/>
      <c r="G312" s="30"/>
      <c r="H312" s="30"/>
      <c r="I312" s="24" t="str">
        <f t="shared" si="225"/>
        <v/>
      </c>
      <c r="J312" s="73"/>
      <c r="K312" s="27"/>
      <c r="L312" s="24"/>
      <c r="M312" s="22"/>
      <c r="N312" s="23" t="str">
        <f t="shared" si="226"/>
        <v/>
      </c>
      <c r="O312" s="23" t="str">
        <f t="shared" si="227"/>
        <v/>
      </c>
      <c r="P312" s="23" t="str">
        <f t="shared" si="228"/>
        <v/>
      </c>
      <c r="Q312" s="23" t="str">
        <f t="shared" si="229"/>
        <v/>
      </c>
      <c r="R312" s="23" t="str">
        <f t="shared" si="230"/>
        <v/>
      </c>
      <c r="S312" s="696" t="e">
        <f t="shared" si="231"/>
        <v>#VALUE!</v>
      </c>
      <c r="T312" s="23" t="str">
        <f t="shared" si="232"/>
        <v/>
      </c>
      <c r="U312" s="39"/>
      <c r="V312" s="39"/>
      <c r="W312" s="631"/>
      <c r="X312" s="24">
        <f t="shared" si="233"/>
        <v>0</v>
      </c>
      <c r="Y312" s="25">
        <f t="shared" si="234"/>
        <v>0</v>
      </c>
      <c r="Z312" s="73"/>
      <c r="AA312" s="665"/>
      <c r="AB312" s="665" t="str">
        <f t="shared" si="235"/>
        <v/>
      </c>
      <c r="AC312" s="665" t="str">
        <f t="shared" si="236"/>
        <v/>
      </c>
    </row>
    <row r="313" spans="2:29" ht="12.75" x14ac:dyDescent="0.35">
      <c r="B313" s="40"/>
      <c r="C313" s="26"/>
      <c r="D313" s="38"/>
      <c r="E313" s="488"/>
      <c r="F313" s="30"/>
      <c r="G313" s="30"/>
      <c r="H313" s="30"/>
      <c r="I313" s="24" t="str">
        <f t="shared" si="225"/>
        <v/>
      </c>
      <c r="J313" s="73"/>
      <c r="K313" s="27"/>
      <c r="L313" s="24"/>
      <c r="M313" s="22"/>
      <c r="N313" s="23" t="str">
        <f t="shared" si="226"/>
        <v/>
      </c>
      <c r="O313" s="23" t="str">
        <f t="shared" si="227"/>
        <v/>
      </c>
      <c r="P313" s="23" t="str">
        <f t="shared" si="228"/>
        <v/>
      </c>
      <c r="Q313" s="23" t="str">
        <f t="shared" si="229"/>
        <v/>
      </c>
      <c r="R313" s="23" t="str">
        <f t="shared" si="230"/>
        <v/>
      </c>
      <c r="S313" s="696" t="e">
        <f t="shared" si="231"/>
        <v>#VALUE!</v>
      </c>
      <c r="T313" s="23" t="str">
        <f t="shared" si="232"/>
        <v/>
      </c>
      <c r="U313" s="39"/>
      <c r="V313" s="39"/>
      <c r="W313" s="631"/>
      <c r="X313" s="24">
        <f t="shared" si="233"/>
        <v>0</v>
      </c>
      <c r="Y313" s="25">
        <f t="shared" si="234"/>
        <v>0</v>
      </c>
      <c r="Z313" s="73"/>
      <c r="AA313" s="665"/>
      <c r="AB313" s="665" t="str">
        <f t="shared" si="235"/>
        <v/>
      </c>
      <c r="AC313" s="665" t="str">
        <f t="shared" si="236"/>
        <v/>
      </c>
    </row>
    <row r="314" spans="2:29" ht="12.75" x14ac:dyDescent="0.35">
      <c r="B314" s="40"/>
      <c r="C314" s="26"/>
      <c r="D314" s="38"/>
      <c r="E314" s="488"/>
      <c r="F314" s="30"/>
      <c r="G314" s="30"/>
      <c r="H314" s="30"/>
      <c r="I314" s="24" t="str">
        <f t="shared" si="225"/>
        <v/>
      </c>
      <c r="J314" s="73"/>
      <c r="K314" s="27"/>
      <c r="L314" s="24"/>
      <c r="M314" s="22"/>
      <c r="N314" s="23" t="str">
        <f t="shared" si="226"/>
        <v/>
      </c>
      <c r="O314" s="23" t="str">
        <f t="shared" si="227"/>
        <v/>
      </c>
      <c r="P314" s="23" t="str">
        <f t="shared" si="228"/>
        <v/>
      </c>
      <c r="Q314" s="23" t="str">
        <f t="shared" si="229"/>
        <v/>
      </c>
      <c r="R314" s="23" t="str">
        <f t="shared" si="230"/>
        <v/>
      </c>
      <c r="S314" s="696" t="e">
        <f t="shared" si="231"/>
        <v>#VALUE!</v>
      </c>
      <c r="T314" s="23" t="str">
        <f t="shared" si="232"/>
        <v/>
      </c>
      <c r="U314" s="39"/>
      <c r="V314" s="39"/>
      <c r="W314" s="631"/>
      <c r="X314" s="24">
        <f t="shared" si="233"/>
        <v>0</v>
      </c>
      <c r="Y314" s="25">
        <f t="shared" si="234"/>
        <v>0</v>
      </c>
      <c r="Z314" s="73"/>
      <c r="AA314" s="665"/>
      <c r="AB314" s="665" t="str">
        <f t="shared" si="235"/>
        <v/>
      </c>
      <c r="AC314" s="665" t="str">
        <f t="shared" si="236"/>
        <v/>
      </c>
    </row>
    <row r="315" spans="2:29" ht="12.75" x14ac:dyDescent="0.35">
      <c r="B315" s="40"/>
      <c r="C315" s="26"/>
      <c r="D315" s="38"/>
      <c r="E315" s="488"/>
      <c r="F315" s="30"/>
      <c r="G315" s="30"/>
      <c r="H315" s="30"/>
      <c r="I315" s="24" t="str">
        <f t="shared" si="225"/>
        <v/>
      </c>
      <c r="J315" s="73"/>
      <c r="K315" s="27"/>
      <c r="L315" s="24"/>
      <c r="M315" s="22"/>
      <c r="N315" s="23" t="str">
        <f t="shared" si="226"/>
        <v/>
      </c>
      <c r="O315" s="23" t="str">
        <f t="shared" si="227"/>
        <v/>
      </c>
      <c r="P315" s="23" t="str">
        <f t="shared" si="228"/>
        <v/>
      </c>
      <c r="Q315" s="23" t="str">
        <f t="shared" si="229"/>
        <v/>
      </c>
      <c r="R315" s="23" t="str">
        <f t="shared" si="230"/>
        <v/>
      </c>
      <c r="S315" s="696" t="e">
        <f t="shared" si="231"/>
        <v>#VALUE!</v>
      </c>
      <c r="T315" s="23" t="str">
        <f t="shared" si="232"/>
        <v/>
      </c>
      <c r="U315" s="39"/>
      <c r="V315" s="39"/>
      <c r="W315" s="631"/>
      <c r="X315" s="24">
        <f t="shared" si="233"/>
        <v>0</v>
      </c>
      <c r="Y315" s="25">
        <f t="shared" si="234"/>
        <v>0</v>
      </c>
      <c r="Z315" s="73"/>
      <c r="AA315" s="665"/>
      <c r="AB315" s="665" t="str">
        <f t="shared" si="235"/>
        <v/>
      </c>
      <c r="AC315" s="665" t="str">
        <f t="shared" si="236"/>
        <v/>
      </c>
    </row>
    <row r="316" spans="2:29" ht="12.75" x14ac:dyDescent="0.35">
      <c r="B316" s="40"/>
      <c r="C316" s="26"/>
      <c r="D316" s="38"/>
      <c r="E316" s="488"/>
      <c r="F316" s="30"/>
      <c r="G316" s="30"/>
      <c r="H316" s="30"/>
      <c r="I316" s="24" t="str">
        <f t="shared" ref="I316:I379" si="237">IF(H316="","",VLOOKUP(H316,Applicator,2,0))</f>
        <v/>
      </c>
      <c r="J316" s="73"/>
      <c r="K316" s="27"/>
      <c r="L316" s="24"/>
      <c r="M316" s="22"/>
      <c r="N316" s="23" t="str">
        <f t="shared" ref="N316:N379" si="238">IF(M316="","",VLOOKUP(M316,cherry_list,2,0))</f>
        <v/>
      </c>
      <c r="O316" s="23" t="str">
        <f t="shared" ref="O316:O379" si="239">IF(M316="","",VLOOKUP(M316,cherry_list,3,0))</f>
        <v/>
      </c>
      <c r="P316" s="23" t="str">
        <f t="shared" ref="P316:P379" si="240">IF(M316="","",VLOOKUP(M316,cherry_list,4,0))</f>
        <v/>
      </c>
      <c r="Q316" s="23" t="str">
        <f t="shared" ref="Q316:Q379" si="241">IF(M316="","",VLOOKUP(M316,cherry_list,5,0))</f>
        <v/>
      </c>
      <c r="R316" s="23" t="str">
        <f t="shared" ref="R316:R379" si="242">IF(M316="","",VLOOKUP(M316,cherry_list,6,0))</f>
        <v/>
      </c>
      <c r="S316" s="696" t="e">
        <f t="shared" ref="S316:S379" si="243">B316+R316</f>
        <v>#VALUE!</v>
      </c>
      <c r="T316" s="23" t="str">
        <f t="shared" ref="T316:T379" si="244">IF(M316="","",VLOOKUP(M316,cherry_list,7,0))</f>
        <v/>
      </c>
      <c r="U316" s="39"/>
      <c r="V316" s="39"/>
      <c r="W316" s="631"/>
      <c r="X316" s="24">
        <f t="shared" ref="X316:X379" si="245">U316*V316</f>
        <v>0</v>
      </c>
      <c r="Y316" s="25">
        <f t="shared" ref="Y316:Y379" si="246">W316</f>
        <v>0</v>
      </c>
      <c r="Z316" s="73"/>
      <c r="AA316" s="665"/>
      <c r="AB316" s="665" t="str">
        <f t="shared" si="235"/>
        <v/>
      </c>
      <c r="AC316" s="665" t="str">
        <f t="shared" si="236"/>
        <v/>
      </c>
    </row>
    <row r="317" spans="2:29" ht="12.75" x14ac:dyDescent="0.35">
      <c r="B317" s="40"/>
      <c r="C317" s="26"/>
      <c r="D317" s="38"/>
      <c r="E317" s="488"/>
      <c r="F317" s="30"/>
      <c r="G317" s="30"/>
      <c r="H317" s="30"/>
      <c r="I317" s="24" t="str">
        <f t="shared" si="237"/>
        <v/>
      </c>
      <c r="J317" s="73"/>
      <c r="K317" s="27"/>
      <c r="L317" s="24"/>
      <c r="M317" s="22"/>
      <c r="N317" s="23" t="str">
        <f t="shared" si="238"/>
        <v/>
      </c>
      <c r="O317" s="23" t="str">
        <f t="shared" si="239"/>
        <v/>
      </c>
      <c r="P317" s="23" t="str">
        <f t="shared" si="240"/>
        <v/>
      </c>
      <c r="Q317" s="23" t="str">
        <f t="shared" si="241"/>
        <v/>
      </c>
      <c r="R317" s="23" t="str">
        <f t="shared" si="242"/>
        <v/>
      </c>
      <c r="S317" s="696" t="e">
        <f t="shared" si="243"/>
        <v>#VALUE!</v>
      </c>
      <c r="T317" s="23" t="str">
        <f t="shared" si="244"/>
        <v/>
      </c>
      <c r="U317" s="39"/>
      <c r="V317" s="39"/>
      <c r="W317" s="631"/>
      <c r="X317" s="24">
        <f t="shared" si="245"/>
        <v>0</v>
      </c>
      <c r="Y317" s="25">
        <f t="shared" si="246"/>
        <v>0</v>
      </c>
      <c r="Z317" s="73"/>
      <c r="AA317" s="665"/>
      <c r="AB317" s="665" t="str">
        <f t="shared" si="235"/>
        <v/>
      </c>
      <c r="AC317" s="665" t="str">
        <f t="shared" si="236"/>
        <v/>
      </c>
    </row>
    <row r="318" spans="2:29" ht="12.75" x14ac:dyDescent="0.35">
      <c r="B318" s="40"/>
      <c r="C318" s="26"/>
      <c r="D318" s="38"/>
      <c r="E318" s="488"/>
      <c r="F318" s="30"/>
      <c r="G318" s="30"/>
      <c r="H318" s="30"/>
      <c r="I318" s="24" t="str">
        <f t="shared" si="237"/>
        <v/>
      </c>
      <c r="J318" s="73"/>
      <c r="K318" s="27"/>
      <c r="L318" s="24"/>
      <c r="M318" s="22"/>
      <c r="N318" s="23" t="str">
        <f t="shared" si="238"/>
        <v/>
      </c>
      <c r="O318" s="23" t="str">
        <f t="shared" si="239"/>
        <v/>
      </c>
      <c r="P318" s="23" t="str">
        <f t="shared" si="240"/>
        <v/>
      </c>
      <c r="Q318" s="23" t="str">
        <f t="shared" si="241"/>
        <v/>
      </c>
      <c r="R318" s="23" t="str">
        <f t="shared" si="242"/>
        <v/>
      </c>
      <c r="S318" s="696" t="e">
        <f t="shared" si="243"/>
        <v>#VALUE!</v>
      </c>
      <c r="T318" s="23" t="str">
        <f t="shared" si="244"/>
        <v/>
      </c>
      <c r="U318" s="39"/>
      <c r="V318" s="39"/>
      <c r="W318" s="631"/>
      <c r="X318" s="24">
        <f t="shared" si="245"/>
        <v>0</v>
      </c>
      <c r="Y318" s="25">
        <f t="shared" si="246"/>
        <v>0</v>
      </c>
      <c r="Z318" s="73"/>
      <c r="AA318" s="665"/>
      <c r="AB318" s="665" t="str">
        <f t="shared" si="235"/>
        <v/>
      </c>
      <c r="AC318" s="665" t="str">
        <f t="shared" si="236"/>
        <v/>
      </c>
    </row>
    <row r="319" spans="2:29" ht="12.75" x14ac:dyDescent="0.35">
      <c r="B319" s="40"/>
      <c r="C319" s="26"/>
      <c r="D319" s="38"/>
      <c r="E319" s="488"/>
      <c r="F319" s="30"/>
      <c r="G319" s="30"/>
      <c r="H319" s="30"/>
      <c r="I319" s="24" t="str">
        <f t="shared" si="237"/>
        <v/>
      </c>
      <c r="J319" s="73"/>
      <c r="K319" s="27"/>
      <c r="L319" s="24"/>
      <c r="M319" s="22"/>
      <c r="N319" s="23" t="str">
        <f t="shared" si="238"/>
        <v/>
      </c>
      <c r="O319" s="23" t="str">
        <f t="shared" si="239"/>
        <v/>
      </c>
      <c r="P319" s="23" t="str">
        <f t="shared" si="240"/>
        <v/>
      </c>
      <c r="Q319" s="23" t="str">
        <f t="shared" si="241"/>
        <v/>
      </c>
      <c r="R319" s="23" t="str">
        <f t="shared" si="242"/>
        <v/>
      </c>
      <c r="S319" s="696" t="e">
        <f t="shared" si="243"/>
        <v>#VALUE!</v>
      </c>
      <c r="T319" s="23" t="str">
        <f t="shared" si="244"/>
        <v/>
      </c>
      <c r="U319" s="39"/>
      <c r="V319" s="39"/>
      <c r="W319" s="631"/>
      <c r="X319" s="24">
        <f t="shared" si="245"/>
        <v>0</v>
      </c>
      <c r="Y319" s="25">
        <f t="shared" si="246"/>
        <v>0</v>
      </c>
      <c r="Z319" s="73"/>
      <c r="AA319" s="665"/>
      <c r="AB319" s="665" t="str">
        <f t="shared" si="235"/>
        <v/>
      </c>
      <c r="AC319" s="665" t="str">
        <f t="shared" si="236"/>
        <v/>
      </c>
    </row>
    <row r="320" spans="2:29" ht="12.75" x14ac:dyDescent="0.35">
      <c r="B320" s="40"/>
      <c r="C320" s="26"/>
      <c r="D320" s="38"/>
      <c r="E320" s="488"/>
      <c r="F320" s="30"/>
      <c r="G320" s="30"/>
      <c r="H320" s="30"/>
      <c r="I320" s="24" t="str">
        <f t="shared" si="237"/>
        <v/>
      </c>
      <c r="J320" s="73"/>
      <c r="K320" s="27"/>
      <c r="L320" s="24"/>
      <c r="M320" s="22"/>
      <c r="N320" s="23" t="str">
        <f t="shared" si="238"/>
        <v/>
      </c>
      <c r="O320" s="23" t="str">
        <f t="shared" si="239"/>
        <v/>
      </c>
      <c r="P320" s="23" t="str">
        <f t="shared" si="240"/>
        <v/>
      </c>
      <c r="Q320" s="23" t="str">
        <f t="shared" si="241"/>
        <v/>
      </c>
      <c r="R320" s="23" t="str">
        <f t="shared" si="242"/>
        <v/>
      </c>
      <c r="S320" s="696" t="e">
        <f t="shared" si="243"/>
        <v>#VALUE!</v>
      </c>
      <c r="T320" s="23" t="str">
        <f t="shared" si="244"/>
        <v/>
      </c>
      <c r="U320" s="39"/>
      <c r="V320" s="39"/>
      <c r="W320" s="631"/>
      <c r="X320" s="24">
        <f t="shared" si="245"/>
        <v>0</v>
      </c>
      <c r="Y320" s="25">
        <f t="shared" si="246"/>
        <v>0</v>
      </c>
      <c r="Z320" s="73"/>
      <c r="AA320" s="665"/>
      <c r="AB320" s="665" t="str">
        <f t="shared" si="235"/>
        <v/>
      </c>
      <c r="AC320" s="665" t="str">
        <f t="shared" si="236"/>
        <v/>
      </c>
    </row>
    <row r="321" spans="2:29" ht="12.75" x14ac:dyDescent="0.35">
      <c r="B321" s="40"/>
      <c r="C321" s="26"/>
      <c r="D321" s="38"/>
      <c r="E321" s="488"/>
      <c r="F321" s="30"/>
      <c r="G321" s="30"/>
      <c r="H321" s="30"/>
      <c r="I321" s="24" t="str">
        <f t="shared" si="237"/>
        <v/>
      </c>
      <c r="J321" s="73"/>
      <c r="K321" s="27"/>
      <c r="L321" s="24"/>
      <c r="M321" s="22"/>
      <c r="N321" s="23" t="str">
        <f t="shared" si="238"/>
        <v/>
      </c>
      <c r="O321" s="23" t="str">
        <f t="shared" si="239"/>
        <v/>
      </c>
      <c r="P321" s="23" t="str">
        <f t="shared" si="240"/>
        <v/>
      </c>
      <c r="Q321" s="23" t="str">
        <f t="shared" si="241"/>
        <v/>
      </c>
      <c r="R321" s="23" t="str">
        <f t="shared" si="242"/>
        <v/>
      </c>
      <c r="S321" s="696" t="e">
        <f t="shared" si="243"/>
        <v>#VALUE!</v>
      </c>
      <c r="T321" s="23" t="str">
        <f t="shared" si="244"/>
        <v/>
      </c>
      <c r="U321" s="39"/>
      <c r="V321" s="39"/>
      <c r="W321" s="631"/>
      <c r="X321" s="24">
        <f t="shared" si="245"/>
        <v>0</v>
      </c>
      <c r="Y321" s="25">
        <f t="shared" si="246"/>
        <v>0</v>
      </c>
      <c r="Z321" s="73"/>
      <c r="AA321" s="665"/>
      <c r="AB321" s="665" t="str">
        <f t="shared" si="235"/>
        <v/>
      </c>
      <c r="AC321" s="665" t="str">
        <f t="shared" si="236"/>
        <v/>
      </c>
    </row>
    <row r="322" spans="2:29" ht="12.75" x14ac:dyDescent="0.35">
      <c r="B322" s="40"/>
      <c r="C322" s="26"/>
      <c r="D322" s="38"/>
      <c r="E322" s="488"/>
      <c r="F322" s="30"/>
      <c r="G322" s="30"/>
      <c r="H322" s="30"/>
      <c r="I322" s="24" t="str">
        <f t="shared" si="237"/>
        <v/>
      </c>
      <c r="J322" s="73"/>
      <c r="K322" s="27"/>
      <c r="L322" s="24"/>
      <c r="M322" s="22"/>
      <c r="N322" s="23" t="str">
        <f t="shared" si="238"/>
        <v/>
      </c>
      <c r="O322" s="23" t="str">
        <f t="shared" si="239"/>
        <v/>
      </c>
      <c r="P322" s="23" t="str">
        <f t="shared" si="240"/>
        <v/>
      </c>
      <c r="Q322" s="23" t="str">
        <f t="shared" si="241"/>
        <v/>
      </c>
      <c r="R322" s="23" t="str">
        <f t="shared" si="242"/>
        <v/>
      </c>
      <c r="S322" s="696" t="e">
        <f t="shared" si="243"/>
        <v>#VALUE!</v>
      </c>
      <c r="T322" s="23" t="str">
        <f t="shared" si="244"/>
        <v/>
      </c>
      <c r="U322" s="39"/>
      <c r="V322" s="39"/>
      <c r="W322" s="631"/>
      <c r="X322" s="24">
        <f t="shared" si="245"/>
        <v>0</v>
      </c>
      <c r="Y322" s="25">
        <f t="shared" si="246"/>
        <v>0</v>
      </c>
      <c r="Z322" s="73"/>
      <c r="AA322" s="665"/>
      <c r="AB322" s="665" t="str">
        <f t="shared" si="235"/>
        <v/>
      </c>
      <c r="AC322" s="665" t="str">
        <f t="shared" si="236"/>
        <v/>
      </c>
    </row>
    <row r="323" spans="2:29" ht="12.75" x14ac:dyDescent="0.35">
      <c r="B323" s="40"/>
      <c r="C323" s="26"/>
      <c r="D323" s="38"/>
      <c r="E323" s="488"/>
      <c r="F323" s="30"/>
      <c r="G323" s="30"/>
      <c r="H323" s="30"/>
      <c r="I323" s="24" t="str">
        <f t="shared" si="237"/>
        <v/>
      </c>
      <c r="J323" s="73"/>
      <c r="K323" s="27"/>
      <c r="L323" s="24"/>
      <c r="M323" s="22"/>
      <c r="N323" s="23" t="str">
        <f t="shared" si="238"/>
        <v/>
      </c>
      <c r="O323" s="23" t="str">
        <f t="shared" si="239"/>
        <v/>
      </c>
      <c r="P323" s="23" t="str">
        <f t="shared" si="240"/>
        <v/>
      </c>
      <c r="Q323" s="23" t="str">
        <f t="shared" si="241"/>
        <v/>
      </c>
      <c r="R323" s="23" t="str">
        <f t="shared" si="242"/>
        <v/>
      </c>
      <c r="S323" s="696" t="e">
        <f t="shared" si="243"/>
        <v>#VALUE!</v>
      </c>
      <c r="T323" s="23" t="str">
        <f t="shared" si="244"/>
        <v/>
      </c>
      <c r="U323" s="39"/>
      <c r="V323" s="39"/>
      <c r="W323" s="631"/>
      <c r="X323" s="24">
        <f t="shared" si="245"/>
        <v>0</v>
      </c>
      <c r="Y323" s="25">
        <f t="shared" si="246"/>
        <v>0</v>
      </c>
      <c r="Z323" s="73"/>
      <c r="AA323" s="665"/>
      <c r="AB323" s="665" t="str">
        <f t="shared" si="235"/>
        <v/>
      </c>
      <c r="AC323" s="665" t="str">
        <f t="shared" si="236"/>
        <v/>
      </c>
    </row>
    <row r="324" spans="2:29" ht="12.75" x14ac:dyDescent="0.35">
      <c r="B324" s="40"/>
      <c r="C324" s="26"/>
      <c r="D324" s="38"/>
      <c r="E324" s="488"/>
      <c r="F324" s="30"/>
      <c r="G324" s="30"/>
      <c r="H324" s="30"/>
      <c r="I324" s="24" t="str">
        <f t="shared" si="237"/>
        <v/>
      </c>
      <c r="J324" s="73"/>
      <c r="K324" s="27"/>
      <c r="L324" s="24"/>
      <c r="M324" s="22"/>
      <c r="N324" s="23" t="str">
        <f t="shared" si="238"/>
        <v/>
      </c>
      <c r="O324" s="23" t="str">
        <f t="shared" si="239"/>
        <v/>
      </c>
      <c r="P324" s="23" t="str">
        <f t="shared" si="240"/>
        <v/>
      </c>
      <c r="Q324" s="23" t="str">
        <f t="shared" si="241"/>
        <v/>
      </c>
      <c r="R324" s="23" t="str">
        <f t="shared" si="242"/>
        <v/>
      </c>
      <c r="S324" s="696" t="e">
        <f t="shared" si="243"/>
        <v>#VALUE!</v>
      </c>
      <c r="T324" s="23" t="str">
        <f t="shared" si="244"/>
        <v/>
      </c>
      <c r="U324" s="39"/>
      <c r="V324" s="39"/>
      <c r="W324" s="631"/>
      <c r="X324" s="24">
        <f t="shared" si="245"/>
        <v>0</v>
      </c>
      <c r="Y324" s="25">
        <f t="shared" si="246"/>
        <v>0</v>
      </c>
      <c r="Z324" s="73"/>
      <c r="AA324" s="665"/>
      <c r="AB324" s="665" t="str">
        <f t="shared" si="235"/>
        <v/>
      </c>
      <c r="AC324" s="665" t="str">
        <f t="shared" si="236"/>
        <v/>
      </c>
    </row>
    <row r="325" spans="2:29" ht="12.75" x14ac:dyDescent="0.35">
      <c r="B325" s="40"/>
      <c r="C325" s="26"/>
      <c r="D325" s="38"/>
      <c r="E325" s="488"/>
      <c r="F325" s="30"/>
      <c r="G325" s="30"/>
      <c r="H325" s="30"/>
      <c r="I325" s="24" t="str">
        <f t="shared" si="237"/>
        <v/>
      </c>
      <c r="J325" s="73"/>
      <c r="K325" s="27"/>
      <c r="L325" s="24"/>
      <c r="M325" s="22"/>
      <c r="N325" s="23" t="str">
        <f t="shared" si="238"/>
        <v/>
      </c>
      <c r="O325" s="23" t="str">
        <f t="shared" si="239"/>
        <v/>
      </c>
      <c r="P325" s="23" t="str">
        <f t="shared" si="240"/>
        <v/>
      </c>
      <c r="Q325" s="23" t="str">
        <f t="shared" si="241"/>
        <v/>
      </c>
      <c r="R325" s="23" t="str">
        <f t="shared" si="242"/>
        <v/>
      </c>
      <c r="S325" s="696" t="e">
        <f t="shared" si="243"/>
        <v>#VALUE!</v>
      </c>
      <c r="T325" s="23" t="str">
        <f t="shared" si="244"/>
        <v/>
      </c>
      <c r="U325" s="39"/>
      <c r="V325" s="39"/>
      <c r="W325" s="631"/>
      <c r="X325" s="24">
        <f t="shared" si="245"/>
        <v>0</v>
      </c>
      <c r="Y325" s="25">
        <f t="shared" si="246"/>
        <v>0</v>
      </c>
      <c r="Z325" s="73"/>
      <c r="AA325" s="665"/>
      <c r="AB325" s="665" t="str">
        <f t="shared" si="235"/>
        <v/>
      </c>
      <c r="AC325" s="665" t="str">
        <f t="shared" si="236"/>
        <v/>
      </c>
    </row>
    <row r="326" spans="2:29" ht="12.75" x14ac:dyDescent="0.35">
      <c r="B326" s="40"/>
      <c r="C326" s="26"/>
      <c r="D326" s="38"/>
      <c r="E326" s="488"/>
      <c r="F326" s="30"/>
      <c r="G326" s="30"/>
      <c r="H326" s="30"/>
      <c r="I326" s="24" t="str">
        <f t="shared" si="237"/>
        <v/>
      </c>
      <c r="J326" s="73"/>
      <c r="K326" s="27"/>
      <c r="L326" s="24"/>
      <c r="M326" s="22"/>
      <c r="N326" s="23" t="str">
        <f t="shared" si="238"/>
        <v/>
      </c>
      <c r="O326" s="23" t="str">
        <f t="shared" si="239"/>
        <v/>
      </c>
      <c r="P326" s="23" t="str">
        <f t="shared" si="240"/>
        <v/>
      </c>
      <c r="Q326" s="23" t="str">
        <f t="shared" si="241"/>
        <v/>
      </c>
      <c r="R326" s="23" t="str">
        <f t="shared" si="242"/>
        <v/>
      </c>
      <c r="S326" s="696" t="e">
        <f t="shared" si="243"/>
        <v>#VALUE!</v>
      </c>
      <c r="T326" s="23" t="str">
        <f t="shared" si="244"/>
        <v/>
      </c>
      <c r="U326" s="39"/>
      <c r="V326" s="39"/>
      <c r="W326" s="631"/>
      <c r="X326" s="24">
        <f t="shared" si="245"/>
        <v>0</v>
      </c>
      <c r="Y326" s="25">
        <f t="shared" si="246"/>
        <v>0</v>
      </c>
      <c r="Z326" s="73"/>
      <c r="AA326" s="665"/>
      <c r="AB326" s="665" t="str">
        <f t="shared" ref="AB326:AB389" si="247">IF(X326=0,"",AA326*X326)</f>
        <v/>
      </c>
      <c r="AC326" s="665" t="str">
        <f t="shared" ref="AC326:AC389" si="248">IF(X326=0,"",AB326/U326)</f>
        <v/>
      </c>
    </row>
    <row r="327" spans="2:29" ht="12.75" x14ac:dyDescent="0.35">
      <c r="B327" s="40"/>
      <c r="C327" s="26"/>
      <c r="D327" s="38"/>
      <c r="E327" s="488"/>
      <c r="F327" s="30"/>
      <c r="G327" s="30"/>
      <c r="H327" s="30"/>
      <c r="I327" s="24" t="str">
        <f t="shared" si="237"/>
        <v/>
      </c>
      <c r="J327" s="73"/>
      <c r="K327" s="27"/>
      <c r="L327" s="24"/>
      <c r="M327" s="22"/>
      <c r="N327" s="23" t="str">
        <f t="shared" si="238"/>
        <v/>
      </c>
      <c r="O327" s="23" t="str">
        <f t="shared" si="239"/>
        <v/>
      </c>
      <c r="P327" s="23" t="str">
        <f t="shared" si="240"/>
        <v/>
      </c>
      <c r="Q327" s="23" t="str">
        <f t="shared" si="241"/>
        <v/>
      </c>
      <c r="R327" s="23" t="str">
        <f t="shared" si="242"/>
        <v/>
      </c>
      <c r="S327" s="696" t="e">
        <f t="shared" si="243"/>
        <v>#VALUE!</v>
      </c>
      <c r="T327" s="23" t="str">
        <f t="shared" si="244"/>
        <v/>
      </c>
      <c r="U327" s="39"/>
      <c r="V327" s="39"/>
      <c r="W327" s="631"/>
      <c r="X327" s="24">
        <f t="shared" si="245"/>
        <v>0</v>
      </c>
      <c r="Y327" s="25">
        <f t="shared" si="246"/>
        <v>0</v>
      </c>
      <c r="Z327" s="73"/>
      <c r="AA327" s="665"/>
      <c r="AB327" s="665" t="str">
        <f t="shared" si="247"/>
        <v/>
      </c>
      <c r="AC327" s="665" t="str">
        <f t="shared" si="248"/>
        <v/>
      </c>
    </row>
    <row r="328" spans="2:29" ht="12.75" x14ac:dyDescent="0.35">
      <c r="B328" s="40"/>
      <c r="C328" s="26"/>
      <c r="D328" s="38"/>
      <c r="E328" s="488"/>
      <c r="F328" s="30"/>
      <c r="G328" s="30"/>
      <c r="H328" s="30"/>
      <c r="I328" s="24" t="str">
        <f t="shared" si="237"/>
        <v/>
      </c>
      <c r="J328" s="73"/>
      <c r="K328" s="27"/>
      <c r="L328" s="24"/>
      <c r="M328" s="22"/>
      <c r="N328" s="23" t="str">
        <f t="shared" si="238"/>
        <v/>
      </c>
      <c r="O328" s="23" t="str">
        <f t="shared" si="239"/>
        <v/>
      </c>
      <c r="P328" s="23" t="str">
        <f t="shared" si="240"/>
        <v/>
      </c>
      <c r="Q328" s="23" t="str">
        <f t="shared" si="241"/>
        <v/>
      </c>
      <c r="R328" s="23" t="str">
        <f t="shared" si="242"/>
        <v/>
      </c>
      <c r="S328" s="696" t="e">
        <f t="shared" si="243"/>
        <v>#VALUE!</v>
      </c>
      <c r="T328" s="23" t="str">
        <f t="shared" si="244"/>
        <v/>
      </c>
      <c r="U328" s="39"/>
      <c r="V328" s="39"/>
      <c r="W328" s="631"/>
      <c r="X328" s="24">
        <f t="shared" si="245"/>
        <v>0</v>
      </c>
      <c r="Y328" s="25">
        <f t="shared" si="246"/>
        <v>0</v>
      </c>
      <c r="Z328" s="73"/>
      <c r="AA328" s="665"/>
      <c r="AB328" s="665" t="str">
        <f t="shared" si="247"/>
        <v/>
      </c>
      <c r="AC328" s="665" t="str">
        <f t="shared" si="248"/>
        <v/>
      </c>
    </row>
    <row r="329" spans="2:29" ht="12.75" x14ac:dyDescent="0.35">
      <c r="B329" s="40"/>
      <c r="C329" s="26"/>
      <c r="D329" s="38"/>
      <c r="E329" s="488"/>
      <c r="F329" s="30"/>
      <c r="G329" s="30"/>
      <c r="H329" s="30"/>
      <c r="I329" s="24" t="str">
        <f t="shared" si="237"/>
        <v/>
      </c>
      <c r="J329" s="73"/>
      <c r="K329" s="27"/>
      <c r="L329" s="24"/>
      <c r="M329" s="22"/>
      <c r="N329" s="23" t="str">
        <f t="shared" si="238"/>
        <v/>
      </c>
      <c r="O329" s="23" t="str">
        <f t="shared" si="239"/>
        <v/>
      </c>
      <c r="P329" s="23" t="str">
        <f t="shared" si="240"/>
        <v/>
      </c>
      <c r="Q329" s="23" t="str">
        <f t="shared" si="241"/>
        <v/>
      </c>
      <c r="R329" s="23" t="str">
        <f t="shared" si="242"/>
        <v/>
      </c>
      <c r="S329" s="696" t="e">
        <f t="shared" si="243"/>
        <v>#VALUE!</v>
      </c>
      <c r="T329" s="23" t="str">
        <f t="shared" si="244"/>
        <v/>
      </c>
      <c r="U329" s="39"/>
      <c r="V329" s="39"/>
      <c r="W329" s="631"/>
      <c r="X329" s="24">
        <f t="shared" si="245"/>
        <v>0</v>
      </c>
      <c r="Y329" s="25">
        <f t="shared" si="246"/>
        <v>0</v>
      </c>
      <c r="Z329" s="73"/>
      <c r="AA329" s="665"/>
      <c r="AB329" s="665" t="str">
        <f t="shared" si="247"/>
        <v/>
      </c>
      <c r="AC329" s="665" t="str">
        <f t="shared" si="248"/>
        <v/>
      </c>
    </row>
    <row r="330" spans="2:29" ht="12.75" x14ac:dyDescent="0.35">
      <c r="B330" s="40"/>
      <c r="C330" s="26"/>
      <c r="D330" s="38"/>
      <c r="E330" s="488"/>
      <c r="F330" s="30"/>
      <c r="G330" s="30"/>
      <c r="H330" s="30"/>
      <c r="I330" s="24" t="str">
        <f t="shared" si="237"/>
        <v/>
      </c>
      <c r="J330" s="73"/>
      <c r="K330" s="27"/>
      <c r="L330" s="24"/>
      <c r="M330" s="22"/>
      <c r="N330" s="23" t="str">
        <f t="shared" si="238"/>
        <v/>
      </c>
      <c r="O330" s="23" t="str">
        <f t="shared" si="239"/>
        <v/>
      </c>
      <c r="P330" s="23" t="str">
        <f t="shared" si="240"/>
        <v/>
      </c>
      <c r="Q330" s="23" t="str">
        <f t="shared" si="241"/>
        <v/>
      </c>
      <c r="R330" s="23" t="str">
        <f t="shared" si="242"/>
        <v/>
      </c>
      <c r="S330" s="696" t="e">
        <f t="shared" si="243"/>
        <v>#VALUE!</v>
      </c>
      <c r="T330" s="23" t="str">
        <f t="shared" si="244"/>
        <v/>
      </c>
      <c r="U330" s="39"/>
      <c r="V330" s="39"/>
      <c r="W330" s="631"/>
      <c r="X330" s="24">
        <f t="shared" si="245"/>
        <v>0</v>
      </c>
      <c r="Y330" s="25">
        <f t="shared" si="246"/>
        <v>0</v>
      </c>
      <c r="Z330" s="73"/>
      <c r="AA330" s="665"/>
      <c r="AB330" s="665" t="str">
        <f t="shared" si="247"/>
        <v/>
      </c>
      <c r="AC330" s="665" t="str">
        <f t="shared" si="248"/>
        <v/>
      </c>
    </row>
    <row r="331" spans="2:29" ht="12.75" x14ac:dyDescent="0.35">
      <c r="B331" s="40"/>
      <c r="C331" s="26"/>
      <c r="D331" s="38"/>
      <c r="E331" s="488"/>
      <c r="F331" s="30"/>
      <c r="G331" s="30"/>
      <c r="H331" s="30"/>
      <c r="I331" s="24" t="str">
        <f t="shared" si="237"/>
        <v/>
      </c>
      <c r="J331" s="73"/>
      <c r="K331" s="27"/>
      <c r="L331" s="24"/>
      <c r="M331" s="22"/>
      <c r="N331" s="23" t="str">
        <f t="shared" si="238"/>
        <v/>
      </c>
      <c r="O331" s="23" t="str">
        <f t="shared" si="239"/>
        <v/>
      </c>
      <c r="P331" s="23" t="str">
        <f t="shared" si="240"/>
        <v/>
      </c>
      <c r="Q331" s="23" t="str">
        <f t="shared" si="241"/>
        <v/>
      </c>
      <c r="R331" s="23" t="str">
        <f t="shared" si="242"/>
        <v/>
      </c>
      <c r="S331" s="696" t="e">
        <f t="shared" si="243"/>
        <v>#VALUE!</v>
      </c>
      <c r="T331" s="23" t="str">
        <f t="shared" si="244"/>
        <v/>
      </c>
      <c r="U331" s="39"/>
      <c r="V331" s="39"/>
      <c r="W331" s="631"/>
      <c r="X331" s="24">
        <f t="shared" si="245"/>
        <v>0</v>
      </c>
      <c r="Y331" s="25">
        <f t="shared" si="246"/>
        <v>0</v>
      </c>
      <c r="Z331" s="73"/>
      <c r="AA331" s="665"/>
      <c r="AB331" s="665" t="str">
        <f t="shared" si="247"/>
        <v/>
      </c>
      <c r="AC331" s="665" t="str">
        <f t="shared" si="248"/>
        <v/>
      </c>
    </row>
    <row r="332" spans="2:29" ht="12.75" x14ac:dyDescent="0.35">
      <c r="B332" s="40"/>
      <c r="C332" s="26"/>
      <c r="D332" s="38"/>
      <c r="E332" s="488"/>
      <c r="F332" s="30"/>
      <c r="G332" s="30"/>
      <c r="H332" s="30"/>
      <c r="I332" s="24" t="str">
        <f t="shared" si="237"/>
        <v/>
      </c>
      <c r="J332" s="73"/>
      <c r="K332" s="27"/>
      <c r="L332" s="24"/>
      <c r="M332" s="22"/>
      <c r="N332" s="23" t="str">
        <f t="shared" si="238"/>
        <v/>
      </c>
      <c r="O332" s="23" t="str">
        <f t="shared" si="239"/>
        <v/>
      </c>
      <c r="P332" s="23" t="str">
        <f t="shared" si="240"/>
        <v/>
      </c>
      <c r="Q332" s="23" t="str">
        <f t="shared" si="241"/>
        <v/>
      </c>
      <c r="R332" s="23" t="str">
        <f t="shared" si="242"/>
        <v/>
      </c>
      <c r="S332" s="696" t="e">
        <f t="shared" si="243"/>
        <v>#VALUE!</v>
      </c>
      <c r="T332" s="23" t="str">
        <f t="shared" si="244"/>
        <v/>
      </c>
      <c r="U332" s="39"/>
      <c r="V332" s="39"/>
      <c r="W332" s="631"/>
      <c r="X332" s="24">
        <f t="shared" si="245"/>
        <v>0</v>
      </c>
      <c r="Y332" s="25">
        <f t="shared" si="246"/>
        <v>0</v>
      </c>
      <c r="Z332" s="73"/>
      <c r="AA332" s="665"/>
      <c r="AB332" s="665" t="str">
        <f t="shared" si="247"/>
        <v/>
      </c>
      <c r="AC332" s="665" t="str">
        <f t="shared" si="248"/>
        <v/>
      </c>
    </row>
    <row r="333" spans="2:29" ht="12.75" x14ac:dyDescent="0.35">
      <c r="B333" s="40"/>
      <c r="C333" s="26"/>
      <c r="D333" s="38"/>
      <c r="E333" s="488"/>
      <c r="F333" s="30"/>
      <c r="G333" s="30"/>
      <c r="H333" s="30"/>
      <c r="I333" s="24" t="str">
        <f t="shared" si="237"/>
        <v/>
      </c>
      <c r="J333" s="73"/>
      <c r="K333" s="27"/>
      <c r="L333" s="24"/>
      <c r="M333" s="22"/>
      <c r="N333" s="23" t="str">
        <f t="shared" si="238"/>
        <v/>
      </c>
      <c r="O333" s="23" t="str">
        <f t="shared" si="239"/>
        <v/>
      </c>
      <c r="P333" s="23" t="str">
        <f t="shared" si="240"/>
        <v/>
      </c>
      <c r="Q333" s="23" t="str">
        <f t="shared" si="241"/>
        <v/>
      </c>
      <c r="R333" s="23" t="str">
        <f t="shared" si="242"/>
        <v/>
      </c>
      <c r="S333" s="696" t="e">
        <f t="shared" si="243"/>
        <v>#VALUE!</v>
      </c>
      <c r="T333" s="23" t="str">
        <f t="shared" si="244"/>
        <v/>
      </c>
      <c r="U333" s="39"/>
      <c r="V333" s="39"/>
      <c r="W333" s="631"/>
      <c r="X333" s="24">
        <f t="shared" si="245"/>
        <v>0</v>
      </c>
      <c r="Y333" s="25">
        <f t="shared" si="246"/>
        <v>0</v>
      </c>
      <c r="Z333" s="73"/>
      <c r="AA333" s="665"/>
      <c r="AB333" s="665" t="str">
        <f t="shared" si="247"/>
        <v/>
      </c>
      <c r="AC333" s="665" t="str">
        <f t="shared" si="248"/>
        <v/>
      </c>
    </row>
    <row r="334" spans="2:29" ht="12.75" x14ac:dyDescent="0.35">
      <c r="B334" s="40"/>
      <c r="C334" s="26"/>
      <c r="D334" s="38"/>
      <c r="E334" s="488"/>
      <c r="F334" s="30"/>
      <c r="G334" s="30"/>
      <c r="H334" s="30"/>
      <c r="I334" s="24" t="str">
        <f t="shared" si="237"/>
        <v/>
      </c>
      <c r="J334" s="73"/>
      <c r="K334" s="27"/>
      <c r="L334" s="24"/>
      <c r="M334" s="22"/>
      <c r="N334" s="23" t="str">
        <f t="shared" si="238"/>
        <v/>
      </c>
      <c r="O334" s="23" t="str">
        <f t="shared" si="239"/>
        <v/>
      </c>
      <c r="P334" s="23" t="str">
        <f t="shared" si="240"/>
        <v/>
      </c>
      <c r="Q334" s="23" t="str">
        <f t="shared" si="241"/>
        <v/>
      </c>
      <c r="R334" s="23" t="str">
        <f t="shared" si="242"/>
        <v/>
      </c>
      <c r="S334" s="696" t="e">
        <f t="shared" si="243"/>
        <v>#VALUE!</v>
      </c>
      <c r="T334" s="23" t="str">
        <f t="shared" si="244"/>
        <v/>
      </c>
      <c r="U334" s="39"/>
      <c r="V334" s="39"/>
      <c r="W334" s="631"/>
      <c r="X334" s="24">
        <f t="shared" si="245"/>
        <v>0</v>
      </c>
      <c r="Y334" s="25">
        <f t="shared" si="246"/>
        <v>0</v>
      </c>
      <c r="Z334" s="73"/>
      <c r="AA334" s="665"/>
      <c r="AB334" s="665" t="str">
        <f t="shared" si="247"/>
        <v/>
      </c>
      <c r="AC334" s="665" t="str">
        <f t="shared" si="248"/>
        <v/>
      </c>
    </row>
    <row r="335" spans="2:29" ht="12.75" x14ac:dyDescent="0.35">
      <c r="B335" s="40"/>
      <c r="C335" s="26"/>
      <c r="D335" s="38"/>
      <c r="E335" s="488"/>
      <c r="F335" s="30"/>
      <c r="G335" s="30"/>
      <c r="H335" s="30"/>
      <c r="I335" s="24" t="str">
        <f t="shared" si="237"/>
        <v/>
      </c>
      <c r="J335" s="73"/>
      <c r="K335" s="27"/>
      <c r="L335" s="24"/>
      <c r="M335" s="22"/>
      <c r="N335" s="23" t="str">
        <f t="shared" si="238"/>
        <v/>
      </c>
      <c r="O335" s="23" t="str">
        <f t="shared" si="239"/>
        <v/>
      </c>
      <c r="P335" s="23" t="str">
        <f t="shared" si="240"/>
        <v/>
      </c>
      <c r="Q335" s="23" t="str">
        <f t="shared" si="241"/>
        <v/>
      </c>
      <c r="R335" s="23" t="str">
        <f t="shared" si="242"/>
        <v/>
      </c>
      <c r="S335" s="696" t="e">
        <f t="shared" si="243"/>
        <v>#VALUE!</v>
      </c>
      <c r="T335" s="23" t="str">
        <f t="shared" si="244"/>
        <v/>
      </c>
      <c r="U335" s="39"/>
      <c r="V335" s="39"/>
      <c r="W335" s="631"/>
      <c r="X335" s="24">
        <f t="shared" si="245"/>
        <v>0</v>
      </c>
      <c r="Y335" s="25">
        <f t="shared" si="246"/>
        <v>0</v>
      </c>
      <c r="Z335" s="73"/>
      <c r="AA335" s="665"/>
      <c r="AB335" s="665" t="str">
        <f t="shared" si="247"/>
        <v/>
      </c>
      <c r="AC335" s="665" t="str">
        <f t="shared" si="248"/>
        <v/>
      </c>
    </row>
    <row r="336" spans="2:29" ht="12.75" x14ac:dyDescent="0.35">
      <c r="B336" s="40"/>
      <c r="C336" s="26"/>
      <c r="D336" s="38"/>
      <c r="E336" s="488"/>
      <c r="F336" s="30"/>
      <c r="G336" s="30"/>
      <c r="H336" s="30"/>
      <c r="I336" s="24" t="str">
        <f t="shared" si="237"/>
        <v/>
      </c>
      <c r="J336" s="73"/>
      <c r="K336" s="27"/>
      <c r="L336" s="24"/>
      <c r="M336" s="22"/>
      <c r="N336" s="23" t="str">
        <f t="shared" si="238"/>
        <v/>
      </c>
      <c r="O336" s="23" t="str">
        <f t="shared" si="239"/>
        <v/>
      </c>
      <c r="P336" s="23" t="str">
        <f t="shared" si="240"/>
        <v/>
      </c>
      <c r="Q336" s="23" t="str">
        <f t="shared" si="241"/>
        <v/>
      </c>
      <c r="R336" s="23" t="str">
        <f t="shared" si="242"/>
        <v/>
      </c>
      <c r="S336" s="696" t="e">
        <f t="shared" si="243"/>
        <v>#VALUE!</v>
      </c>
      <c r="T336" s="23" t="str">
        <f t="shared" si="244"/>
        <v/>
      </c>
      <c r="U336" s="39"/>
      <c r="V336" s="39"/>
      <c r="W336" s="631"/>
      <c r="X336" s="24">
        <f t="shared" si="245"/>
        <v>0</v>
      </c>
      <c r="Y336" s="25">
        <f t="shared" si="246"/>
        <v>0</v>
      </c>
      <c r="Z336" s="73"/>
      <c r="AA336" s="665"/>
      <c r="AB336" s="665" t="str">
        <f t="shared" si="247"/>
        <v/>
      </c>
      <c r="AC336" s="665" t="str">
        <f t="shared" si="248"/>
        <v/>
      </c>
    </row>
    <row r="337" spans="2:29" ht="12.75" x14ac:dyDescent="0.35">
      <c r="B337" s="40"/>
      <c r="C337" s="26"/>
      <c r="D337" s="38"/>
      <c r="E337" s="488"/>
      <c r="F337" s="30"/>
      <c r="G337" s="30"/>
      <c r="H337" s="30"/>
      <c r="I337" s="24" t="str">
        <f t="shared" si="237"/>
        <v/>
      </c>
      <c r="J337" s="73"/>
      <c r="K337" s="27"/>
      <c r="L337" s="24"/>
      <c r="M337" s="22"/>
      <c r="N337" s="23" t="str">
        <f t="shared" si="238"/>
        <v/>
      </c>
      <c r="O337" s="23" t="str">
        <f t="shared" si="239"/>
        <v/>
      </c>
      <c r="P337" s="23" t="str">
        <f t="shared" si="240"/>
        <v/>
      </c>
      <c r="Q337" s="23" t="str">
        <f t="shared" si="241"/>
        <v/>
      </c>
      <c r="R337" s="23" t="str">
        <f t="shared" si="242"/>
        <v/>
      </c>
      <c r="S337" s="696" t="e">
        <f t="shared" si="243"/>
        <v>#VALUE!</v>
      </c>
      <c r="T337" s="23" t="str">
        <f t="shared" si="244"/>
        <v/>
      </c>
      <c r="U337" s="39"/>
      <c r="V337" s="39"/>
      <c r="W337" s="631"/>
      <c r="X337" s="24">
        <f t="shared" si="245"/>
        <v>0</v>
      </c>
      <c r="Y337" s="25">
        <f t="shared" si="246"/>
        <v>0</v>
      </c>
      <c r="Z337" s="73"/>
      <c r="AA337" s="665"/>
      <c r="AB337" s="665" t="str">
        <f t="shared" si="247"/>
        <v/>
      </c>
      <c r="AC337" s="665" t="str">
        <f t="shared" si="248"/>
        <v/>
      </c>
    </row>
    <row r="338" spans="2:29" ht="12.75" x14ac:dyDescent="0.35">
      <c r="B338" s="40"/>
      <c r="C338" s="26"/>
      <c r="D338" s="38"/>
      <c r="E338" s="488"/>
      <c r="F338" s="30"/>
      <c r="G338" s="30"/>
      <c r="H338" s="30"/>
      <c r="I338" s="24" t="str">
        <f t="shared" si="237"/>
        <v/>
      </c>
      <c r="J338" s="73"/>
      <c r="K338" s="27"/>
      <c r="L338" s="24"/>
      <c r="M338" s="22"/>
      <c r="N338" s="23" t="str">
        <f t="shared" si="238"/>
        <v/>
      </c>
      <c r="O338" s="23" t="str">
        <f t="shared" si="239"/>
        <v/>
      </c>
      <c r="P338" s="23" t="str">
        <f t="shared" si="240"/>
        <v/>
      </c>
      <c r="Q338" s="23" t="str">
        <f t="shared" si="241"/>
        <v/>
      </c>
      <c r="R338" s="23" t="str">
        <f t="shared" si="242"/>
        <v/>
      </c>
      <c r="S338" s="696" t="e">
        <f t="shared" si="243"/>
        <v>#VALUE!</v>
      </c>
      <c r="T338" s="23" t="str">
        <f t="shared" si="244"/>
        <v/>
      </c>
      <c r="U338" s="39"/>
      <c r="V338" s="39"/>
      <c r="W338" s="631"/>
      <c r="X338" s="24">
        <f t="shared" si="245"/>
        <v>0</v>
      </c>
      <c r="Y338" s="25">
        <f t="shared" si="246"/>
        <v>0</v>
      </c>
      <c r="Z338" s="73"/>
      <c r="AA338" s="665"/>
      <c r="AB338" s="665" t="str">
        <f t="shared" si="247"/>
        <v/>
      </c>
      <c r="AC338" s="665" t="str">
        <f t="shared" si="248"/>
        <v/>
      </c>
    </row>
    <row r="339" spans="2:29" ht="12.75" x14ac:dyDescent="0.35">
      <c r="B339" s="40"/>
      <c r="C339" s="26"/>
      <c r="D339" s="38"/>
      <c r="E339" s="488"/>
      <c r="F339" s="30"/>
      <c r="G339" s="30"/>
      <c r="H339" s="30"/>
      <c r="I339" s="24" t="str">
        <f t="shared" si="237"/>
        <v/>
      </c>
      <c r="J339" s="73"/>
      <c r="K339" s="27"/>
      <c r="L339" s="24"/>
      <c r="M339" s="22"/>
      <c r="N339" s="23" t="str">
        <f t="shared" si="238"/>
        <v/>
      </c>
      <c r="O339" s="23" t="str">
        <f t="shared" si="239"/>
        <v/>
      </c>
      <c r="P339" s="23" t="str">
        <f t="shared" si="240"/>
        <v/>
      </c>
      <c r="Q339" s="23" t="str">
        <f t="shared" si="241"/>
        <v/>
      </c>
      <c r="R339" s="23" t="str">
        <f t="shared" si="242"/>
        <v/>
      </c>
      <c r="S339" s="696" t="e">
        <f t="shared" si="243"/>
        <v>#VALUE!</v>
      </c>
      <c r="T339" s="23" t="str">
        <f t="shared" si="244"/>
        <v/>
      </c>
      <c r="U339" s="39"/>
      <c r="V339" s="39"/>
      <c r="W339" s="631"/>
      <c r="X339" s="24">
        <f t="shared" si="245"/>
        <v>0</v>
      </c>
      <c r="Y339" s="25">
        <f t="shared" si="246"/>
        <v>0</v>
      </c>
      <c r="Z339" s="73"/>
      <c r="AA339" s="665"/>
      <c r="AB339" s="665" t="str">
        <f t="shared" si="247"/>
        <v/>
      </c>
      <c r="AC339" s="665" t="str">
        <f t="shared" si="248"/>
        <v/>
      </c>
    </row>
    <row r="340" spans="2:29" ht="12.75" x14ac:dyDescent="0.35">
      <c r="B340" s="40"/>
      <c r="C340" s="26"/>
      <c r="D340" s="38"/>
      <c r="E340" s="488"/>
      <c r="F340" s="30"/>
      <c r="G340" s="30"/>
      <c r="H340" s="30"/>
      <c r="I340" s="24" t="str">
        <f t="shared" si="237"/>
        <v/>
      </c>
      <c r="J340" s="73"/>
      <c r="K340" s="27"/>
      <c r="L340" s="24"/>
      <c r="M340" s="22"/>
      <c r="N340" s="23" t="str">
        <f t="shared" si="238"/>
        <v/>
      </c>
      <c r="O340" s="23" t="str">
        <f t="shared" si="239"/>
        <v/>
      </c>
      <c r="P340" s="23" t="str">
        <f t="shared" si="240"/>
        <v/>
      </c>
      <c r="Q340" s="23" t="str">
        <f t="shared" si="241"/>
        <v/>
      </c>
      <c r="R340" s="23" t="str">
        <f t="shared" si="242"/>
        <v/>
      </c>
      <c r="S340" s="696" t="e">
        <f t="shared" si="243"/>
        <v>#VALUE!</v>
      </c>
      <c r="T340" s="23" t="str">
        <f t="shared" si="244"/>
        <v/>
      </c>
      <c r="U340" s="39"/>
      <c r="V340" s="39"/>
      <c r="W340" s="631"/>
      <c r="X340" s="24">
        <f t="shared" si="245"/>
        <v>0</v>
      </c>
      <c r="Y340" s="25">
        <f t="shared" si="246"/>
        <v>0</v>
      </c>
      <c r="Z340" s="73"/>
      <c r="AA340" s="665"/>
      <c r="AB340" s="665" t="str">
        <f t="shared" si="247"/>
        <v/>
      </c>
      <c r="AC340" s="665" t="str">
        <f t="shared" si="248"/>
        <v/>
      </c>
    </row>
    <row r="341" spans="2:29" ht="12.75" x14ac:dyDescent="0.35">
      <c r="B341" s="40"/>
      <c r="C341" s="26"/>
      <c r="D341" s="38"/>
      <c r="E341" s="488"/>
      <c r="F341" s="30"/>
      <c r="G341" s="30"/>
      <c r="H341" s="30"/>
      <c r="I341" s="24" t="str">
        <f t="shared" si="237"/>
        <v/>
      </c>
      <c r="J341" s="73"/>
      <c r="K341" s="27"/>
      <c r="L341" s="24"/>
      <c r="M341" s="22"/>
      <c r="N341" s="23" t="str">
        <f t="shared" si="238"/>
        <v/>
      </c>
      <c r="O341" s="23" t="str">
        <f t="shared" si="239"/>
        <v/>
      </c>
      <c r="P341" s="23" t="str">
        <f t="shared" si="240"/>
        <v/>
      </c>
      <c r="Q341" s="23" t="str">
        <f t="shared" si="241"/>
        <v/>
      </c>
      <c r="R341" s="23" t="str">
        <f t="shared" si="242"/>
        <v/>
      </c>
      <c r="S341" s="696" t="e">
        <f t="shared" si="243"/>
        <v>#VALUE!</v>
      </c>
      <c r="T341" s="23" t="str">
        <f t="shared" si="244"/>
        <v/>
      </c>
      <c r="U341" s="39"/>
      <c r="V341" s="39"/>
      <c r="W341" s="631"/>
      <c r="X341" s="24">
        <f t="shared" si="245"/>
        <v>0</v>
      </c>
      <c r="Y341" s="25">
        <f t="shared" si="246"/>
        <v>0</v>
      </c>
      <c r="Z341" s="73"/>
      <c r="AA341" s="665"/>
      <c r="AB341" s="665" t="str">
        <f t="shared" si="247"/>
        <v/>
      </c>
      <c r="AC341" s="665" t="str">
        <f t="shared" si="248"/>
        <v/>
      </c>
    </row>
    <row r="342" spans="2:29" ht="12.75" x14ac:dyDescent="0.35">
      <c r="B342" s="40"/>
      <c r="C342" s="26"/>
      <c r="D342" s="38"/>
      <c r="E342" s="488"/>
      <c r="F342" s="30"/>
      <c r="G342" s="30"/>
      <c r="H342" s="30"/>
      <c r="I342" s="24" t="str">
        <f t="shared" si="237"/>
        <v/>
      </c>
      <c r="J342" s="73"/>
      <c r="K342" s="27"/>
      <c r="L342" s="24"/>
      <c r="M342" s="22"/>
      <c r="N342" s="23" t="str">
        <f t="shared" si="238"/>
        <v/>
      </c>
      <c r="O342" s="23" t="str">
        <f t="shared" si="239"/>
        <v/>
      </c>
      <c r="P342" s="23" t="str">
        <f t="shared" si="240"/>
        <v/>
      </c>
      <c r="Q342" s="23" t="str">
        <f t="shared" si="241"/>
        <v/>
      </c>
      <c r="R342" s="23" t="str">
        <f t="shared" si="242"/>
        <v/>
      </c>
      <c r="S342" s="696" t="e">
        <f t="shared" si="243"/>
        <v>#VALUE!</v>
      </c>
      <c r="T342" s="23" t="str">
        <f t="shared" si="244"/>
        <v/>
      </c>
      <c r="U342" s="39"/>
      <c r="V342" s="39"/>
      <c r="W342" s="631"/>
      <c r="X342" s="24">
        <f t="shared" si="245"/>
        <v>0</v>
      </c>
      <c r="Y342" s="25">
        <f t="shared" si="246"/>
        <v>0</v>
      </c>
      <c r="Z342" s="73"/>
      <c r="AA342" s="665"/>
      <c r="AB342" s="665" t="str">
        <f t="shared" si="247"/>
        <v/>
      </c>
      <c r="AC342" s="665" t="str">
        <f t="shared" si="248"/>
        <v/>
      </c>
    </row>
    <row r="343" spans="2:29" ht="12.75" x14ac:dyDescent="0.35">
      <c r="B343" s="40"/>
      <c r="C343" s="26"/>
      <c r="D343" s="38"/>
      <c r="E343" s="488"/>
      <c r="F343" s="30"/>
      <c r="G343" s="30"/>
      <c r="H343" s="30"/>
      <c r="I343" s="24" t="str">
        <f t="shared" si="237"/>
        <v/>
      </c>
      <c r="J343" s="73"/>
      <c r="K343" s="27"/>
      <c r="L343" s="24"/>
      <c r="M343" s="22"/>
      <c r="N343" s="23" t="str">
        <f t="shared" si="238"/>
        <v/>
      </c>
      <c r="O343" s="23" t="str">
        <f t="shared" si="239"/>
        <v/>
      </c>
      <c r="P343" s="23" t="str">
        <f t="shared" si="240"/>
        <v/>
      </c>
      <c r="Q343" s="23" t="str">
        <f t="shared" si="241"/>
        <v/>
      </c>
      <c r="R343" s="23" t="str">
        <f t="shared" si="242"/>
        <v/>
      </c>
      <c r="S343" s="696" t="e">
        <f t="shared" si="243"/>
        <v>#VALUE!</v>
      </c>
      <c r="T343" s="23" t="str">
        <f t="shared" si="244"/>
        <v/>
      </c>
      <c r="U343" s="39"/>
      <c r="V343" s="39"/>
      <c r="W343" s="631"/>
      <c r="X343" s="24">
        <f t="shared" si="245"/>
        <v>0</v>
      </c>
      <c r="Y343" s="25">
        <f t="shared" si="246"/>
        <v>0</v>
      </c>
      <c r="Z343" s="73"/>
      <c r="AA343" s="665"/>
      <c r="AB343" s="665" t="str">
        <f t="shared" si="247"/>
        <v/>
      </c>
      <c r="AC343" s="665" t="str">
        <f t="shared" si="248"/>
        <v/>
      </c>
    </row>
    <row r="344" spans="2:29" ht="12.75" x14ac:dyDescent="0.35">
      <c r="B344" s="40"/>
      <c r="C344" s="26"/>
      <c r="D344" s="38"/>
      <c r="E344" s="488"/>
      <c r="F344" s="30"/>
      <c r="G344" s="30"/>
      <c r="H344" s="30"/>
      <c r="I344" s="24" t="str">
        <f t="shared" si="237"/>
        <v/>
      </c>
      <c r="J344" s="73"/>
      <c r="K344" s="27"/>
      <c r="L344" s="24"/>
      <c r="M344" s="22"/>
      <c r="N344" s="23" t="str">
        <f t="shared" si="238"/>
        <v/>
      </c>
      <c r="O344" s="23" t="str">
        <f t="shared" si="239"/>
        <v/>
      </c>
      <c r="P344" s="23" t="str">
        <f t="shared" si="240"/>
        <v/>
      </c>
      <c r="Q344" s="23" t="str">
        <f t="shared" si="241"/>
        <v/>
      </c>
      <c r="R344" s="23" t="str">
        <f t="shared" si="242"/>
        <v/>
      </c>
      <c r="S344" s="696" t="e">
        <f t="shared" si="243"/>
        <v>#VALUE!</v>
      </c>
      <c r="T344" s="23" t="str">
        <f t="shared" si="244"/>
        <v/>
      </c>
      <c r="U344" s="39"/>
      <c r="V344" s="39"/>
      <c r="W344" s="631"/>
      <c r="X344" s="24">
        <f t="shared" si="245"/>
        <v>0</v>
      </c>
      <c r="Y344" s="25">
        <f t="shared" si="246"/>
        <v>0</v>
      </c>
      <c r="Z344" s="73"/>
      <c r="AA344" s="665"/>
      <c r="AB344" s="665" t="str">
        <f t="shared" si="247"/>
        <v/>
      </c>
      <c r="AC344" s="665" t="str">
        <f t="shared" si="248"/>
        <v/>
      </c>
    </row>
    <row r="345" spans="2:29" ht="12.75" x14ac:dyDescent="0.35">
      <c r="B345" s="40"/>
      <c r="C345" s="26"/>
      <c r="D345" s="38"/>
      <c r="E345" s="488"/>
      <c r="F345" s="30"/>
      <c r="G345" s="30"/>
      <c r="H345" s="30"/>
      <c r="I345" s="24" t="str">
        <f t="shared" si="237"/>
        <v/>
      </c>
      <c r="J345" s="73"/>
      <c r="K345" s="27"/>
      <c r="L345" s="24"/>
      <c r="M345" s="22"/>
      <c r="N345" s="23" t="str">
        <f t="shared" si="238"/>
        <v/>
      </c>
      <c r="O345" s="23" t="str">
        <f t="shared" si="239"/>
        <v/>
      </c>
      <c r="P345" s="23" t="str">
        <f t="shared" si="240"/>
        <v/>
      </c>
      <c r="Q345" s="23" t="str">
        <f t="shared" si="241"/>
        <v/>
      </c>
      <c r="R345" s="23" t="str">
        <f t="shared" si="242"/>
        <v/>
      </c>
      <c r="S345" s="696" t="e">
        <f t="shared" si="243"/>
        <v>#VALUE!</v>
      </c>
      <c r="T345" s="23" t="str">
        <f t="shared" si="244"/>
        <v/>
      </c>
      <c r="U345" s="39"/>
      <c r="V345" s="39"/>
      <c r="W345" s="631"/>
      <c r="X345" s="24">
        <f t="shared" si="245"/>
        <v>0</v>
      </c>
      <c r="Y345" s="25">
        <f t="shared" si="246"/>
        <v>0</v>
      </c>
      <c r="Z345" s="73"/>
      <c r="AA345" s="665"/>
      <c r="AB345" s="665" t="str">
        <f t="shared" si="247"/>
        <v/>
      </c>
      <c r="AC345" s="665" t="str">
        <f t="shared" si="248"/>
        <v/>
      </c>
    </row>
    <row r="346" spans="2:29" ht="12.75" x14ac:dyDescent="0.35">
      <c r="B346" s="40"/>
      <c r="C346" s="26"/>
      <c r="D346" s="38"/>
      <c r="E346" s="488"/>
      <c r="F346" s="30"/>
      <c r="G346" s="30"/>
      <c r="H346" s="30"/>
      <c r="I346" s="24" t="str">
        <f t="shared" si="237"/>
        <v/>
      </c>
      <c r="J346" s="73"/>
      <c r="K346" s="27"/>
      <c r="L346" s="24"/>
      <c r="M346" s="22"/>
      <c r="N346" s="23" t="str">
        <f t="shared" si="238"/>
        <v/>
      </c>
      <c r="O346" s="23" t="str">
        <f t="shared" si="239"/>
        <v/>
      </c>
      <c r="P346" s="23" t="str">
        <f t="shared" si="240"/>
        <v/>
      </c>
      <c r="Q346" s="23" t="str">
        <f t="shared" si="241"/>
        <v/>
      </c>
      <c r="R346" s="23" t="str">
        <f t="shared" si="242"/>
        <v/>
      </c>
      <c r="S346" s="696" t="e">
        <f t="shared" si="243"/>
        <v>#VALUE!</v>
      </c>
      <c r="T346" s="23" t="str">
        <f t="shared" si="244"/>
        <v/>
      </c>
      <c r="U346" s="39"/>
      <c r="V346" s="39"/>
      <c r="W346" s="631"/>
      <c r="X346" s="24">
        <f t="shared" si="245"/>
        <v>0</v>
      </c>
      <c r="Y346" s="25">
        <f t="shared" si="246"/>
        <v>0</v>
      </c>
      <c r="Z346" s="73"/>
      <c r="AA346" s="665"/>
      <c r="AB346" s="665" t="str">
        <f t="shared" si="247"/>
        <v/>
      </c>
      <c r="AC346" s="665" t="str">
        <f t="shared" si="248"/>
        <v/>
      </c>
    </row>
    <row r="347" spans="2:29" ht="12.75" x14ac:dyDescent="0.35">
      <c r="B347" s="40"/>
      <c r="C347" s="26"/>
      <c r="D347" s="38"/>
      <c r="E347" s="488"/>
      <c r="F347" s="30"/>
      <c r="G347" s="30"/>
      <c r="H347" s="30"/>
      <c r="I347" s="24" t="str">
        <f t="shared" si="237"/>
        <v/>
      </c>
      <c r="J347" s="73"/>
      <c r="K347" s="27"/>
      <c r="L347" s="24"/>
      <c r="M347" s="22"/>
      <c r="N347" s="23" t="str">
        <f t="shared" si="238"/>
        <v/>
      </c>
      <c r="O347" s="23" t="str">
        <f t="shared" si="239"/>
        <v/>
      </c>
      <c r="P347" s="23" t="str">
        <f t="shared" si="240"/>
        <v/>
      </c>
      <c r="Q347" s="23" t="str">
        <f t="shared" si="241"/>
        <v/>
      </c>
      <c r="R347" s="23" t="str">
        <f t="shared" si="242"/>
        <v/>
      </c>
      <c r="S347" s="696" t="e">
        <f t="shared" si="243"/>
        <v>#VALUE!</v>
      </c>
      <c r="T347" s="23" t="str">
        <f t="shared" si="244"/>
        <v/>
      </c>
      <c r="U347" s="39"/>
      <c r="V347" s="39"/>
      <c r="W347" s="631"/>
      <c r="X347" s="24">
        <f t="shared" si="245"/>
        <v>0</v>
      </c>
      <c r="Y347" s="25">
        <f t="shared" si="246"/>
        <v>0</v>
      </c>
      <c r="Z347" s="73"/>
      <c r="AA347" s="665"/>
      <c r="AB347" s="665" t="str">
        <f t="shared" si="247"/>
        <v/>
      </c>
      <c r="AC347" s="665" t="str">
        <f t="shared" si="248"/>
        <v/>
      </c>
    </row>
    <row r="348" spans="2:29" ht="12.75" x14ac:dyDescent="0.35">
      <c r="B348" s="40"/>
      <c r="C348" s="26"/>
      <c r="D348" s="38"/>
      <c r="E348" s="488"/>
      <c r="F348" s="30"/>
      <c r="G348" s="30"/>
      <c r="H348" s="30"/>
      <c r="I348" s="24" t="str">
        <f t="shared" si="237"/>
        <v/>
      </c>
      <c r="J348" s="73"/>
      <c r="K348" s="27"/>
      <c r="L348" s="24"/>
      <c r="M348" s="22"/>
      <c r="N348" s="23" t="str">
        <f t="shared" si="238"/>
        <v/>
      </c>
      <c r="O348" s="23" t="str">
        <f t="shared" si="239"/>
        <v/>
      </c>
      <c r="P348" s="23" t="str">
        <f t="shared" si="240"/>
        <v/>
      </c>
      <c r="Q348" s="23" t="str">
        <f t="shared" si="241"/>
        <v/>
      </c>
      <c r="R348" s="23" t="str">
        <f t="shared" si="242"/>
        <v/>
      </c>
      <c r="S348" s="696" t="e">
        <f t="shared" si="243"/>
        <v>#VALUE!</v>
      </c>
      <c r="T348" s="23" t="str">
        <f t="shared" si="244"/>
        <v/>
      </c>
      <c r="U348" s="39"/>
      <c r="V348" s="39"/>
      <c r="W348" s="631"/>
      <c r="X348" s="24">
        <f t="shared" si="245"/>
        <v>0</v>
      </c>
      <c r="Y348" s="25">
        <f t="shared" si="246"/>
        <v>0</v>
      </c>
      <c r="Z348" s="73"/>
      <c r="AA348" s="665"/>
      <c r="AB348" s="665" t="str">
        <f t="shared" si="247"/>
        <v/>
      </c>
      <c r="AC348" s="665" t="str">
        <f t="shared" si="248"/>
        <v/>
      </c>
    </row>
    <row r="349" spans="2:29" ht="12.75" x14ac:dyDescent="0.35">
      <c r="B349" s="40"/>
      <c r="C349" s="26"/>
      <c r="D349" s="38"/>
      <c r="E349" s="488"/>
      <c r="F349" s="30"/>
      <c r="G349" s="30"/>
      <c r="H349" s="30"/>
      <c r="I349" s="24" t="str">
        <f t="shared" si="237"/>
        <v/>
      </c>
      <c r="J349" s="73"/>
      <c r="K349" s="27"/>
      <c r="L349" s="24"/>
      <c r="M349" s="22"/>
      <c r="N349" s="23" t="str">
        <f t="shared" si="238"/>
        <v/>
      </c>
      <c r="O349" s="23" t="str">
        <f t="shared" si="239"/>
        <v/>
      </c>
      <c r="P349" s="23" t="str">
        <f t="shared" si="240"/>
        <v/>
      </c>
      <c r="Q349" s="23" t="str">
        <f t="shared" si="241"/>
        <v/>
      </c>
      <c r="R349" s="23" t="str">
        <f t="shared" si="242"/>
        <v/>
      </c>
      <c r="S349" s="696" t="e">
        <f t="shared" si="243"/>
        <v>#VALUE!</v>
      </c>
      <c r="T349" s="23" t="str">
        <f t="shared" si="244"/>
        <v/>
      </c>
      <c r="U349" s="39"/>
      <c r="V349" s="39"/>
      <c r="W349" s="631"/>
      <c r="X349" s="24">
        <f t="shared" si="245"/>
        <v>0</v>
      </c>
      <c r="Y349" s="25">
        <f t="shared" si="246"/>
        <v>0</v>
      </c>
      <c r="Z349" s="73"/>
      <c r="AA349" s="665"/>
      <c r="AB349" s="665" t="str">
        <f t="shared" si="247"/>
        <v/>
      </c>
      <c r="AC349" s="665" t="str">
        <f t="shared" si="248"/>
        <v/>
      </c>
    </row>
    <row r="350" spans="2:29" ht="12.75" x14ac:dyDescent="0.35">
      <c r="B350" s="40"/>
      <c r="C350" s="26"/>
      <c r="D350" s="38"/>
      <c r="E350" s="488"/>
      <c r="F350" s="30"/>
      <c r="G350" s="30"/>
      <c r="H350" s="30"/>
      <c r="I350" s="24" t="str">
        <f t="shared" si="237"/>
        <v/>
      </c>
      <c r="J350" s="73"/>
      <c r="K350" s="27"/>
      <c r="L350" s="24"/>
      <c r="M350" s="22"/>
      <c r="N350" s="23" t="str">
        <f t="shared" si="238"/>
        <v/>
      </c>
      <c r="O350" s="23" t="str">
        <f t="shared" si="239"/>
        <v/>
      </c>
      <c r="P350" s="23" t="str">
        <f t="shared" si="240"/>
        <v/>
      </c>
      <c r="Q350" s="23" t="str">
        <f t="shared" si="241"/>
        <v/>
      </c>
      <c r="R350" s="23" t="str">
        <f t="shared" si="242"/>
        <v/>
      </c>
      <c r="S350" s="696" t="e">
        <f t="shared" si="243"/>
        <v>#VALUE!</v>
      </c>
      <c r="T350" s="23" t="str">
        <f t="shared" si="244"/>
        <v/>
      </c>
      <c r="U350" s="39"/>
      <c r="V350" s="39"/>
      <c r="W350" s="631"/>
      <c r="X350" s="24">
        <f t="shared" si="245"/>
        <v>0</v>
      </c>
      <c r="Y350" s="25">
        <f t="shared" si="246"/>
        <v>0</v>
      </c>
      <c r="Z350" s="73"/>
      <c r="AA350" s="665"/>
      <c r="AB350" s="665" t="str">
        <f t="shared" si="247"/>
        <v/>
      </c>
      <c r="AC350" s="665" t="str">
        <f t="shared" si="248"/>
        <v/>
      </c>
    </row>
    <row r="351" spans="2:29" ht="12.75" x14ac:dyDescent="0.35">
      <c r="B351" s="40"/>
      <c r="C351" s="26"/>
      <c r="D351" s="38"/>
      <c r="E351" s="488"/>
      <c r="F351" s="30"/>
      <c r="G351" s="30"/>
      <c r="H351" s="30"/>
      <c r="I351" s="24" t="str">
        <f t="shared" si="237"/>
        <v/>
      </c>
      <c r="J351" s="73"/>
      <c r="K351" s="27"/>
      <c r="L351" s="24"/>
      <c r="M351" s="22"/>
      <c r="N351" s="23" t="str">
        <f t="shared" si="238"/>
        <v/>
      </c>
      <c r="O351" s="23" t="str">
        <f t="shared" si="239"/>
        <v/>
      </c>
      <c r="P351" s="23" t="str">
        <f t="shared" si="240"/>
        <v/>
      </c>
      <c r="Q351" s="23" t="str">
        <f t="shared" si="241"/>
        <v/>
      </c>
      <c r="R351" s="23" t="str">
        <f t="shared" si="242"/>
        <v/>
      </c>
      <c r="S351" s="696" t="e">
        <f t="shared" si="243"/>
        <v>#VALUE!</v>
      </c>
      <c r="T351" s="23" t="str">
        <f t="shared" si="244"/>
        <v/>
      </c>
      <c r="U351" s="39"/>
      <c r="V351" s="39"/>
      <c r="W351" s="631"/>
      <c r="X351" s="24">
        <f t="shared" si="245"/>
        <v>0</v>
      </c>
      <c r="Y351" s="25">
        <f t="shared" si="246"/>
        <v>0</v>
      </c>
      <c r="Z351" s="73"/>
      <c r="AA351" s="665"/>
      <c r="AB351" s="665" t="str">
        <f t="shared" si="247"/>
        <v/>
      </c>
      <c r="AC351" s="665" t="str">
        <f t="shared" si="248"/>
        <v/>
      </c>
    </row>
    <row r="352" spans="2:29" ht="12.75" x14ac:dyDescent="0.35">
      <c r="B352" s="40"/>
      <c r="C352" s="26"/>
      <c r="D352" s="38"/>
      <c r="E352" s="488"/>
      <c r="F352" s="30"/>
      <c r="G352" s="30"/>
      <c r="H352" s="30"/>
      <c r="I352" s="24" t="str">
        <f t="shared" si="237"/>
        <v/>
      </c>
      <c r="J352" s="73"/>
      <c r="K352" s="27"/>
      <c r="L352" s="24"/>
      <c r="M352" s="22"/>
      <c r="N352" s="23" t="str">
        <f t="shared" si="238"/>
        <v/>
      </c>
      <c r="O352" s="23" t="str">
        <f t="shared" si="239"/>
        <v/>
      </c>
      <c r="P352" s="23" t="str">
        <f t="shared" si="240"/>
        <v/>
      </c>
      <c r="Q352" s="23" t="str">
        <f t="shared" si="241"/>
        <v/>
      </c>
      <c r="R352" s="23" t="str">
        <f t="shared" si="242"/>
        <v/>
      </c>
      <c r="S352" s="696" t="e">
        <f t="shared" si="243"/>
        <v>#VALUE!</v>
      </c>
      <c r="T352" s="23" t="str">
        <f t="shared" si="244"/>
        <v/>
      </c>
      <c r="U352" s="39"/>
      <c r="V352" s="39"/>
      <c r="W352" s="631"/>
      <c r="X352" s="24">
        <f t="shared" si="245"/>
        <v>0</v>
      </c>
      <c r="Y352" s="25">
        <f t="shared" si="246"/>
        <v>0</v>
      </c>
      <c r="Z352" s="73"/>
      <c r="AA352" s="665"/>
      <c r="AB352" s="665" t="str">
        <f t="shared" si="247"/>
        <v/>
      </c>
      <c r="AC352" s="665" t="str">
        <f t="shared" si="248"/>
        <v/>
      </c>
    </row>
    <row r="353" spans="2:29" ht="12.75" x14ac:dyDescent="0.35">
      <c r="B353" s="40"/>
      <c r="C353" s="26"/>
      <c r="D353" s="38"/>
      <c r="E353" s="488"/>
      <c r="F353" s="30"/>
      <c r="G353" s="30"/>
      <c r="H353" s="30"/>
      <c r="I353" s="24" t="str">
        <f t="shared" si="237"/>
        <v/>
      </c>
      <c r="J353" s="73"/>
      <c r="K353" s="27"/>
      <c r="L353" s="24"/>
      <c r="M353" s="22"/>
      <c r="N353" s="23" t="str">
        <f t="shared" si="238"/>
        <v/>
      </c>
      <c r="O353" s="23" t="str">
        <f t="shared" si="239"/>
        <v/>
      </c>
      <c r="P353" s="23" t="str">
        <f t="shared" si="240"/>
        <v/>
      </c>
      <c r="Q353" s="23" t="str">
        <f t="shared" si="241"/>
        <v/>
      </c>
      <c r="R353" s="23" t="str">
        <f t="shared" si="242"/>
        <v/>
      </c>
      <c r="S353" s="696" t="e">
        <f t="shared" si="243"/>
        <v>#VALUE!</v>
      </c>
      <c r="T353" s="23" t="str">
        <f t="shared" si="244"/>
        <v/>
      </c>
      <c r="U353" s="39"/>
      <c r="V353" s="39"/>
      <c r="W353" s="631"/>
      <c r="X353" s="24">
        <f t="shared" si="245"/>
        <v>0</v>
      </c>
      <c r="Y353" s="25">
        <f t="shared" si="246"/>
        <v>0</v>
      </c>
      <c r="Z353" s="73"/>
      <c r="AA353" s="665"/>
      <c r="AB353" s="665" t="str">
        <f t="shared" si="247"/>
        <v/>
      </c>
      <c r="AC353" s="665" t="str">
        <f t="shared" si="248"/>
        <v/>
      </c>
    </row>
    <row r="354" spans="2:29" ht="12.75" x14ac:dyDescent="0.35">
      <c r="B354" s="40"/>
      <c r="C354" s="26"/>
      <c r="D354" s="38"/>
      <c r="E354" s="488"/>
      <c r="F354" s="30"/>
      <c r="G354" s="30"/>
      <c r="H354" s="30"/>
      <c r="I354" s="24" t="str">
        <f t="shared" si="237"/>
        <v/>
      </c>
      <c r="J354" s="73"/>
      <c r="K354" s="27"/>
      <c r="L354" s="24"/>
      <c r="M354" s="22"/>
      <c r="N354" s="23" t="str">
        <f t="shared" si="238"/>
        <v/>
      </c>
      <c r="O354" s="23" t="str">
        <f t="shared" si="239"/>
        <v/>
      </c>
      <c r="P354" s="23" t="str">
        <f t="shared" si="240"/>
        <v/>
      </c>
      <c r="Q354" s="23" t="str">
        <f t="shared" si="241"/>
        <v/>
      </c>
      <c r="R354" s="23" t="str">
        <f t="shared" si="242"/>
        <v/>
      </c>
      <c r="S354" s="696" t="e">
        <f t="shared" si="243"/>
        <v>#VALUE!</v>
      </c>
      <c r="T354" s="23" t="str">
        <f t="shared" si="244"/>
        <v/>
      </c>
      <c r="U354" s="39"/>
      <c r="V354" s="39"/>
      <c r="W354" s="631"/>
      <c r="X354" s="24">
        <f t="shared" si="245"/>
        <v>0</v>
      </c>
      <c r="Y354" s="25">
        <f t="shared" si="246"/>
        <v>0</v>
      </c>
      <c r="Z354" s="73"/>
      <c r="AA354" s="665"/>
      <c r="AB354" s="665" t="str">
        <f t="shared" si="247"/>
        <v/>
      </c>
      <c r="AC354" s="665" t="str">
        <f t="shared" si="248"/>
        <v/>
      </c>
    </row>
    <row r="355" spans="2:29" ht="12.75" x14ac:dyDescent="0.35">
      <c r="B355" s="40"/>
      <c r="C355" s="26"/>
      <c r="D355" s="38"/>
      <c r="E355" s="488"/>
      <c r="F355" s="30"/>
      <c r="G355" s="30"/>
      <c r="H355" s="30"/>
      <c r="I355" s="24" t="str">
        <f t="shared" si="237"/>
        <v/>
      </c>
      <c r="J355" s="73"/>
      <c r="K355" s="27"/>
      <c r="L355" s="24"/>
      <c r="M355" s="22"/>
      <c r="N355" s="23" t="str">
        <f t="shared" si="238"/>
        <v/>
      </c>
      <c r="O355" s="23" t="str">
        <f t="shared" si="239"/>
        <v/>
      </c>
      <c r="P355" s="23" t="str">
        <f t="shared" si="240"/>
        <v/>
      </c>
      <c r="Q355" s="23" t="str">
        <f t="shared" si="241"/>
        <v/>
      </c>
      <c r="R355" s="23" t="str">
        <f t="shared" si="242"/>
        <v/>
      </c>
      <c r="S355" s="696" t="e">
        <f t="shared" si="243"/>
        <v>#VALUE!</v>
      </c>
      <c r="T355" s="23" t="str">
        <f t="shared" si="244"/>
        <v/>
      </c>
      <c r="U355" s="39"/>
      <c r="V355" s="39"/>
      <c r="W355" s="631"/>
      <c r="X355" s="24">
        <f t="shared" si="245"/>
        <v>0</v>
      </c>
      <c r="Y355" s="25">
        <f t="shared" si="246"/>
        <v>0</v>
      </c>
      <c r="Z355" s="73"/>
      <c r="AA355" s="665"/>
      <c r="AB355" s="665" t="str">
        <f t="shared" si="247"/>
        <v/>
      </c>
      <c r="AC355" s="665" t="str">
        <f t="shared" si="248"/>
        <v/>
      </c>
    </row>
    <row r="356" spans="2:29" ht="12.75" x14ac:dyDescent="0.35">
      <c r="B356" s="40"/>
      <c r="C356" s="26"/>
      <c r="D356" s="38"/>
      <c r="E356" s="488"/>
      <c r="F356" s="30"/>
      <c r="G356" s="30"/>
      <c r="H356" s="30"/>
      <c r="I356" s="24" t="str">
        <f t="shared" si="237"/>
        <v/>
      </c>
      <c r="J356" s="73"/>
      <c r="K356" s="27"/>
      <c r="L356" s="24"/>
      <c r="M356" s="22"/>
      <c r="N356" s="23" t="str">
        <f t="shared" si="238"/>
        <v/>
      </c>
      <c r="O356" s="23" t="str">
        <f t="shared" si="239"/>
        <v/>
      </c>
      <c r="P356" s="23" t="str">
        <f t="shared" si="240"/>
        <v/>
      </c>
      <c r="Q356" s="23" t="str">
        <f t="shared" si="241"/>
        <v/>
      </c>
      <c r="R356" s="23" t="str">
        <f t="shared" si="242"/>
        <v/>
      </c>
      <c r="S356" s="696" t="e">
        <f t="shared" si="243"/>
        <v>#VALUE!</v>
      </c>
      <c r="T356" s="23" t="str">
        <f t="shared" si="244"/>
        <v/>
      </c>
      <c r="U356" s="39"/>
      <c r="V356" s="39"/>
      <c r="W356" s="631"/>
      <c r="X356" s="24">
        <f t="shared" si="245"/>
        <v>0</v>
      </c>
      <c r="Y356" s="25">
        <f t="shared" si="246"/>
        <v>0</v>
      </c>
      <c r="Z356" s="73"/>
      <c r="AA356" s="665"/>
      <c r="AB356" s="665" t="str">
        <f t="shared" si="247"/>
        <v/>
      </c>
      <c r="AC356" s="665" t="str">
        <f t="shared" si="248"/>
        <v/>
      </c>
    </row>
    <row r="357" spans="2:29" ht="12.75" x14ac:dyDescent="0.35">
      <c r="B357" s="40"/>
      <c r="C357" s="26"/>
      <c r="D357" s="38"/>
      <c r="E357" s="488"/>
      <c r="F357" s="30"/>
      <c r="G357" s="30"/>
      <c r="H357" s="30"/>
      <c r="I357" s="24" t="str">
        <f t="shared" si="237"/>
        <v/>
      </c>
      <c r="J357" s="73"/>
      <c r="K357" s="27"/>
      <c r="L357" s="24"/>
      <c r="M357" s="22"/>
      <c r="N357" s="23" t="str">
        <f t="shared" si="238"/>
        <v/>
      </c>
      <c r="O357" s="23" t="str">
        <f t="shared" si="239"/>
        <v/>
      </c>
      <c r="P357" s="23" t="str">
        <f t="shared" si="240"/>
        <v/>
      </c>
      <c r="Q357" s="23" t="str">
        <f t="shared" si="241"/>
        <v/>
      </c>
      <c r="R357" s="23" t="str">
        <f t="shared" si="242"/>
        <v/>
      </c>
      <c r="S357" s="696" t="e">
        <f t="shared" si="243"/>
        <v>#VALUE!</v>
      </c>
      <c r="T357" s="23" t="str">
        <f t="shared" si="244"/>
        <v/>
      </c>
      <c r="U357" s="39"/>
      <c r="V357" s="39"/>
      <c r="W357" s="631"/>
      <c r="X357" s="24">
        <f t="shared" si="245"/>
        <v>0</v>
      </c>
      <c r="Y357" s="25">
        <f t="shared" si="246"/>
        <v>0</v>
      </c>
      <c r="Z357" s="73"/>
      <c r="AA357" s="665"/>
      <c r="AB357" s="665" t="str">
        <f t="shared" si="247"/>
        <v/>
      </c>
      <c r="AC357" s="665" t="str">
        <f t="shared" si="248"/>
        <v/>
      </c>
    </row>
    <row r="358" spans="2:29" ht="12.75" x14ac:dyDescent="0.35">
      <c r="B358" s="40"/>
      <c r="C358" s="26"/>
      <c r="D358" s="38"/>
      <c r="E358" s="488"/>
      <c r="F358" s="30"/>
      <c r="G358" s="30"/>
      <c r="H358" s="30"/>
      <c r="I358" s="24" t="str">
        <f t="shared" si="237"/>
        <v/>
      </c>
      <c r="J358" s="73"/>
      <c r="K358" s="27"/>
      <c r="L358" s="24"/>
      <c r="M358" s="22"/>
      <c r="N358" s="23" t="str">
        <f t="shared" si="238"/>
        <v/>
      </c>
      <c r="O358" s="23" t="str">
        <f t="shared" si="239"/>
        <v/>
      </c>
      <c r="P358" s="23" t="str">
        <f t="shared" si="240"/>
        <v/>
      </c>
      <c r="Q358" s="23" t="str">
        <f t="shared" si="241"/>
        <v/>
      </c>
      <c r="R358" s="23" t="str">
        <f t="shared" si="242"/>
        <v/>
      </c>
      <c r="S358" s="696" t="e">
        <f t="shared" si="243"/>
        <v>#VALUE!</v>
      </c>
      <c r="T358" s="23" t="str">
        <f t="shared" si="244"/>
        <v/>
      </c>
      <c r="U358" s="39"/>
      <c r="V358" s="39"/>
      <c r="W358" s="631"/>
      <c r="X358" s="24">
        <f t="shared" si="245"/>
        <v>0</v>
      </c>
      <c r="Y358" s="25">
        <f t="shared" si="246"/>
        <v>0</v>
      </c>
      <c r="Z358" s="73"/>
      <c r="AA358" s="665"/>
      <c r="AB358" s="665" t="str">
        <f t="shared" si="247"/>
        <v/>
      </c>
      <c r="AC358" s="665" t="str">
        <f t="shared" si="248"/>
        <v/>
      </c>
    </row>
    <row r="359" spans="2:29" ht="12.75" x14ac:dyDescent="0.35">
      <c r="B359" s="40"/>
      <c r="C359" s="26"/>
      <c r="D359" s="38"/>
      <c r="E359" s="488"/>
      <c r="F359" s="30"/>
      <c r="G359" s="30"/>
      <c r="H359" s="30"/>
      <c r="I359" s="24" t="str">
        <f t="shared" si="237"/>
        <v/>
      </c>
      <c r="J359" s="73"/>
      <c r="K359" s="27"/>
      <c r="L359" s="24"/>
      <c r="M359" s="22"/>
      <c r="N359" s="23" t="str">
        <f t="shared" si="238"/>
        <v/>
      </c>
      <c r="O359" s="23" t="str">
        <f t="shared" si="239"/>
        <v/>
      </c>
      <c r="P359" s="23" t="str">
        <f t="shared" si="240"/>
        <v/>
      </c>
      <c r="Q359" s="23" t="str">
        <f t="shared" si="241"/>
        <v/>
      </c>
      <c r="R359" s="23" t="str">
        <f t="shared" si="242"/>
        <v/>
      </c>
      <c r="S359" s="696" t="e">
        <f t="shared" si="243"/>
        <v>#VALUE!</v>
      </c>
      <c r="T359" s="23" t="str">
        <f t="shared" si="244"/>
        <v/>
      </c>
      <c r="U359" s="39"/>
      <c r="V359" s="39"/>
      <c r="W359" s="631"/>
      <c r="X359" s="24">
        <f t="shared" si="245"/>
        <v>0</v>
      </c>
      <c r="Y359" s="25">
        <f t="shared" si="246"/>
        <v>0</v>
      </c>
      <c r="Z359" s="73"/>
      <c r="AA359" s="665"/>
      <c r="AB359" s="665" t="str">
        <f t="shared" si="247"/>
        <v/>
      </c>
      <c r="AC359" s="665" t="str">
        <f t="shared" si="248"/>
        <v/>
      </c>
    </row>
    <row r="360" spans="2:29" ht="12.75" x14ac:dyDescent="0.35">
      <c r="B360" s="40"/>
      <c r="C360" s="26"/>
      <c r="D360" s="38"/>
      <c r="E360" s="488"/>
      <c r="F360" s="30"/>
      <c r="G360" s="30"/>
      <c r="H360" s="30"/>
      <c r="I360" s="24" t="str">
        <f t="shared" si="237"/>
        <v/>
      </c>
      <c r="J360" s="73"/>
      <c r="K360" s="27"/>
      <c r="L360" s="24"/>
      <c r="M360" s="22"/>
      <c r="N360" s="23" t="str">
        <f t="shared" si="238"/>
        <v/>
      </c>
      <c r="O360" s="23" t="str">
        <f t="shared" si="239"/>
        <v/>
      </c>
      <c r="P360" s="23" t="str">
        <f t="shared" si="240"/>
        <v/>
      </c>
      <c r="Q360" s="23" t="str">
        <f t="shared" si="241"/>
        <v/>
      </c>
      <c r="R360" s="23" t="str">
        <f t="shared" si="242"/>
        <v/>
      </c>
      <c r="S360" s="696" t="e">
        <f t="shared" si="243"/>
        <v>#VALUE!</v>
      </c>
      <c r="T360" s="23" t="str">
        <f t="shared" si="244"/>
        <v/>
      </c>
      <c r="U360" s="39"/>
      <c r="V360" s="39"/>
      <c r="W360" s="631"/>
      <c r="X360" s="24">
        <f t="shared" si="245"/>
        <v>0</v>
      </c>
      <c r="Y360" s="25">
        <f t="shared" si="246"/>
        <v>0</v>
      </c>
      <c r="Z360" s="73"/>
      <c r="AA360" s="665"/>
      <c r="AB360" s="665" t="str">
        <f t="shared" si="247"/>
        <v/>
      </c>
      <c r="AC360" s="665" t="str">
        <f t="shared" si="248"/>
        <v/>
      </c>
    </row>
    <row r="361" spans="2:29" ht="12.75" x14ac:dyDescent="0.35">
      <c r="B361" s="40"/>
      <c r="C361" s="26"/>
      <c r="D361" s="38"/>
      <c r="E361" s="488"/>
      <c r="F361" s="30"/>
      <c r="G361" s="30"/>
      <c r="H361" s="30"/>
      <c r="I361" s="24" t="str">
        <f t="shared" si="237"/>
        <v/>
      </c>
      <c r="J361" s="73"/>
      <c r="K361" s="27"/>
      <c r="L361" s="24"/>
      <c r="M361" s="22"/>
      <c r="N361" s="23" t="str">
        <f t="shared" si="238"/>
        <v/>
      </c>
      <c r="O361" s="23" t="str">
        <f t="shared" si="239"/>
        <v/>
      </c>
      <c r="P361" s="23" t="str">
        <f t="shared" si="240"/>
        <v/>
      </c>
      <c r="Q361" s="23" t="str">
        <f t="shared" si="241"/>
        <v/>
      </c>
      <c r="R361" s="23" t="str">
        <f t="shared" si="242"/>
        <v/>
      </c>
      <c r="S361" s="696" t="e">
        <f t="shared" si="243"/>
        <v>#VALUE!</v>
      </c>
      <c r="T361" s="23" t="str">
        <f t="shared" si="244"/>
        <v/>
      </c>
      <c r="U361" s="39"/>
      <c r="V361" s="39"/>
      <c r="W361" s="631"/>
      <c r="X361" s="24">
        <f t="shared" si="245"/>
        <v>0</v>
      </c>
      <c r="Y361" s="25">
        <f t="shared" si="246"/>
        <v>0</v>
      </c>
      <c r="Z361" s="73"/>
      <c r="AA361" s="665"/>
      <c r="AB361" s="665" t="str">
        <f t="shared" si="247"/>
        <v/>
      </c>
      <c r="AC361" s="665" t="str">
        <f t="shared" si="248"/>
        <v/>
      </c>
    </row>
    <row r="362" spans="2:29" ht="12.75" x14ac:dyDescent="0.35">
      <c r="B362" s="40"/>
      <c r="C362" s="26"/>
      <c r="D362" s="38"/>
      <c r="E362" s="488"/>
      <c r="F362" s="30"/>
      <c r="G362" s="30"/>
      <c r="H362" s="30"/>
      <c r="I362" s="24" t="str">
        <f t="shared" si="237"/>
        <v/>
      </c>
      <c r="J362" s="73"/>
      <c r="K362" s="27"/>
      <c r="L362" s="24"/>
      <c r="M362" s="22"/>
      <c r="N362" s="23" t="str">
        <f t="shared" si="238"/>
        <v/>
      </c>
      <c r="O362" s="23" t="str">
        <f t="shared" si="239"/>
        <v/>
      </c>
      <c r="P362" s="23" t="str">
        <f t="shared" si="240"/>
        <v/>
      </c>
      <c r="Q362" s="23" t="str">
        <f t="shared" si="241"/>
        <v/>
      </c>
      <c r="R362" s="23" t="str">
        <f t="shared" si="242"/>
        <v/>
      </c>
      <c r="S362" s="696" t="e">
        <f t="shared" si="243"/>
        <v>#VALUE!</v>
      </c>
      <c r="T362" s="23" t="str">
        <f t="shared" si="244"/>
        <v/>
      </c>
      <c r="U362" s="39"/>
      <c r="V362" s="39"/>
      <c r="W362" s="631"/>
      <c r="X362" s="24">
        <f t="shared" si="245"/>
        <v>0</v>
      </c>
      <c r="Y362" s="25">
        <f t="shared" si="246"/>
        <v>0</v>
      </c>
      <c r="Z362" s="73"/>
      <c r="AA362" s="665"/>
      <c r="AB362" s="665" t="str">
        <f t="shared" si="247"/>
        <v/>
      </c>
      <c r="AC362" s="665" t="str">
        <f t="shared" si="248"/>
        <v/>
      </c>
    </row>
    <row r="363" spans="2:29" ht="12.75" x14ac:dyDescent="0.35">
      <c r="B363" s="40"/>
      <c r="C363" s="26"/>
      <c r="D363" s="38"/>
      <c r="E363" s="488"/>
      <c r="F363" s="30"/>
      <c r="G363" s="30"/>
      <c r="H363" s="30"/>
      <c r="I363" s="24" t="str">
        <f t="shared" si="237"/>
        <v/>
      </c>
      <c r="J363" s="73"/>
      <c r="K363" s="27"/>
      <c r="L363" s="24"/>
      <c r="M363" s="22"/>
      <c r="N363" s="23" t="str">
        <f t="shared" si="238"/>
        <v/>
      </c>
      <c r="O363" s="23" t="str">
        <f t="shared" si="239"/>
        <v/>
      </c>
      <c r="P363" s="23" t="str">
        <f t="shared" si="240"/>
        <v/>
      </c>
      <c r="Q363" s="23" t="str">
        <f t="shared" si="241"/>
        <v/>
      </c>
      <c r="R363" s="23" t="str">
        <f t="shared" si="242"/>
        <v/>
      </c>
      <c r="S363" s="696" t="e">
        <f t="shared" si="243"/>
        <v>#VALUE!</v>
      </c>
      <c r="T363" s="23" t="str">
        <f t="shared" si="244"/>
        <v/>
      </c>
      <c r="U363" s="39"/>
      <c r="V363" s="39"/>
      <c r="W363" s="631"/>
      <c r="X363" s="24">
        <f t="shared" si="245"/>
        <v>0</v>
      </c>
      <c r="Y363" s="25">
        <f t="shared" si="246"/>
        <v>0</v>
      </c>
      <c r="Z363" s="73"/>
      <c r="AA363" s="665"/>
      <c r="AB363" s="665" t="str">
        <f t="shared" si="247"/>
        <v/>
      </c>
      <c r="AC363" s="665" t="str">
        <f t="shared" si="248"/>
        <v/>
      </c>
    </row>
    <row r="364" spans="2:29" ht="12.75" x14ac:dyDescent="0.35">
      <c r="B364" s="40"/>
      <c r="C364" s="26"/>
      <c r="D364" s="38"/>
      <c r="E364" s="488"/>
      <c r="F364" s="30"/>
      <c r="G364" s="30"/>
      <c r="H364" s="30"/>
      <c r="I364" s="24" t="str">
        <f t="shared" si="237"/>
        <v/>
      </c>
      <c r="J364" s="73"/>
      <c r="K364" s="27"/>
      <c r="L364" s="24"/>
      <c r="M364" s="22"/>
      <c r="N364" s="23" t="str">
        <f t="shared" si="238"/>
        <v/>
      </c>
      <c r="O364" s="23" t="str">
        <f t="shared" si="239"/>
        <v/>
      </c>
      <c r="P364" s="23" t="str">
        <f t="shared" si="240"/>
        <v/>
      </c>
      <c r="Q364" s="23" t="str">
        <f t="shared" si="241"/>
        <v/>
      </c>
      <c r="R364" s="23" t="str">
        <f t="shared" si="242"/>
        <v/>
      </c>
      <c r="S364" s="696" t="e">
        <f t="shared" si="243"/>
        <v>#VALUE!</v>
      </c>
      <c r="T364" s="23" t="str">
        <f t="shared" si="244"/>
        <v/>
      </c>
      <c r="U364" s="39"/>
      <c r="V364" s="39"/>
      <c r="W364" s="631"/>
      <c r="X364" s="24">
        <f t="shared" si="245"/>
        <v>0</v>
      </c>
      <c r="Y364" s="25">
        <f t="shared" si="246"/>
        <v>0</v>
      </c>
      <c r="Z364" s="73"/>
      <c r="AA364" s="665"/>
      <c r="AB364" s="665" t="str">
        <f t="shared" si="247"/>
        <v/>
      </c>
      <c r="AC364" s="665" t="str">
        <f t="shared" si="248"/>
        <v/>
      </c>
    </row>
    <row r="365" spans="2:29" ht="12.75" x14ac:dyDescent="0.35">
      <c r="B365" s="40"/>
      <c r="C365" s="26"/>
      <c r="D365" s="38"/>
      <c r="E365" s="488"/>
      <c r="F365" s="30"/>
      <c r="G365" s="30"/>
      <c r="H365" s="30"/>
      <c r="I365" s="24" t="str">
        <f t="shared" si="237"/>
        <v/>
      </c>
      <c r="J365" s="73"/>
      <c r="K365" s="27"/>
      <c r="L365" s="24"/>
      <c r="M365" s="22"/>
      <c r="N365" s="23" t="str">
        <f t="shared" si="238"/>
        <v/>
      </c>
      <c r="O365" s="23" t="str">
        <f t="shared" si="239"/>
        <v/>
      </c>
      <c r="P365" s="23" t="str">
        <f t="shared" si="240"/>
        <v/>
      </c>
      <c r="Q365" s="23" t="str">
        <f t="shared" si="241"/>
        <v/>
      </c>
      <c r="R365" s="23" t="str">
        <f t="shared" si="242"/>
        <v/>
      </c>
      <c r="S365" s="696" t="e">
        <f t="shared" si="243"/>
        <v>#VALUE!</v>
      </c>
      <c r="T365" s="23" t="str">
        <f t="shared" si="244"/>
        <v/>
      </c>
      <c r="U365" s="39"/>
      <c r="V365" s="39"/>
      <c r="W365" s="631"/>
      <c r="X365" s="24">
        <f t="shared" si="245"/>
        <v>0</v>
      </c>
      <c r="Y365" s="25">
        <f t="shared" si="246"/>
        <v>0</v>
      </c>
      <c r="Z365" s="73"/>
      <c r="AA365" s="665"/>
      <c r="AB365" s="665" t="str">
        <f t="shared" si="247"/>
        <v/>
      </c>
      <c r="AC365" s="665" t="str">
        <f t="shared" si="248"/>
        <v/>
      </c>
    </row>
    <row r="366" spans="2:29" ht="12.75" x14ac:dyDescent="0.35">
      <c r="B366" s="40"/>
      <c r="C366" s="26"/>
      <c r="D366" s="38"/>
      <c r="E366" s="488"/>
      <c r="F366" s="30"/>
      <c r="G366" s="30"/>
      <c r="H366" s="30"/>
      <c r="I366" s="24" t="str">
        <f t="shared" si="237"/>
        <v/>
      </c>
      <c r="J366" s="73"/>
      <c r="K366" s="27"/>
      <c r="L366" s="24"/>
      <c r="M366" s="22"/>
      <c r="N366" s="23" t="str">
        <f t="shared" si="238"/>
        <v/>
      </c>
      <c r="O366" s="23" t="str">
        <f t="shared" si="239"/>
        <v/>
      </c>
      <c r="P366" s="23" t="str">
        <f t="shared" si="240"/>
        <v/>
      </c>
      <c r="Q366" s="23" t="str">
        <f t="shared" si="241"/>
        <v/>
      </c>
      <c r="R366" s="23" t="str">
        <f t="shared" si="242"/>
        <v/>
      </c>
      <c r="S366" s="696" t="e">
        <f t="shared" si="243"/>
        <v>#VALUE!</v>
      </c>
      <c r="T366" s="23" t="str">
        <f t="shared" si="244"/>
        <v/>
      </c>
      <c r="U366" s="39"/>
      <c r="V366" s="39"/>
      <c r="W366" s="631"/>
      <c r="X366" s="24">
        <f t="shared" si="245"/>
        <v>0</v>
      </c>
      <c r="Y366" s="25">
        <f t="shared" si="246"/>
        <v>0</v>
      </c>
      <c r="Z366" s="73"/>
      <c r="AA366" s="665"/>
      <c r="AB366" s="665" t="str">
        <f t="shared" si="247"/>
        <v/>
      </c>
      <c r="AC366" s="665" t="str">
        <f t="shared" si="248"/>
        <v/>
      </c>
    </row>
    <row r="367" spans="2:29" ht="12.75" x14ac:dyDescent="0.35">
      <c r="B367" s="40"/>
      <c r="C367" s="26"/>
      <c r="D367" s="38"/>
      <c r="E367" s="488"/>
      <c r="F367" s="30"/>
      <c r="G367" s="30"/>
      <c r="H367" s="30"/>
      <c r="I367" s="24" t="str">
        <f t="shared" si="237"/>
        <v/>
      </c>
      <c r="J367" s="73"/>
      <c r="K367" s="27"/>
      <c r="L367" s="24"/>
      <c r="M367" s="22"/>
      <c r="N367" s="23" t="str">
        <f t="shared" si="238"/>
        <v/>
      </c>
      <c r="O367" s="23" t="str">
        <f t="shared" si="239"/>
        <v/>
      </c>
      <c r="P367" s="23" t="str">
        <f t="shared" si="240"/>
        <v/>
      </c>
      <c r="Q367" s="23" t="str">
        <f t="shared" si="241"/>
        <v/>
      </c>
      <c r="R367" s="23" t="str">
        <f t="shared" si="242"/>
        <v/>
      </c>
      <c r="S367" s="696" t="e">
        <f t="shared" si="243"/>
        <v>#VALUE!</v>
      </c>
      <c r="T367" s="23" t="str">
        <f t="shared" si="244"/>
        <v/>
      </c>
      <c r="U367" s="39"/>
      <c r="V367" s="39"/>
      <c r="W367" s="631"/>
      <c r="X367" s="24">
        <f t="shared" si="245"/>
        <v>0</v>
      </c>
      <c r="Y367" s="25">
        <f t="shared" si="246"/>
        <v>0</v>
      </c>
      <c r="Z367" s="73"/>
      <c r="AA367" s="665"/>
      <c r="AB367" s="665" t="str">
        <f t="shared" si="247"/>
        <v/>
      </c>
      <c r="AC367" s="665" t="str">
        <f t="shared" si="248"/>
        <v/>
      </c>
    </row>
    <row r="368" spans="2:29" ht="12.75" x14ac:dyDescent="0.35">
      <c r="B368" s="40"/>
      <c r="C368" s="26"/>
      <c r="D368" s="38"/>
      <c r="E368" s="488"/>
      <c r="F368" s="30"/>
      <c r="G368" s="30"/>
      <c r="H368" s="30"/>
      <c r="I368" s="24" t="str">
        <f t="shared" si="237"/>
        <v/>
      </c>
      <c r="J368" s="73"/>
      <c r="K368" s="27"/>
      <c r="L368" s="24"/>
      <c r="M368" s="22"/>
      <c r="N368" s="23" t="str">
        <f t="shared" si="238"/>
        <v/>
      </c>
      <c r="O368" s="23" t="str">
        <f t="shared" si="239"/>
        <v/>
      </c>
      <c r="P368" s="23" t="str">
        <f t="shared" si="240"/>
        <v/>
      </c>
      <c r="Q368" s="23" t="str">
        <f t="shared" si="241"/>
        <v/>
      </c>
      <c r="R368" s="23" t="str">
        <f t="shared" si="242"/>
        <v/>
      </c>
      <c r="S368" s="696" t="e">
        <f t="shared" si="243"/>
        <v>#VALUE!</v>
      </c>
      <c r="T368" s="23" t="str">
        <f t="shared" si="244"/>
        <v/>
      </c>
      <c r="U368" s="39"/>
      <c r="V368" s="39"/>
      <c r="W368" s="631"/>
      <c r="X368" s="24">
        <f t="shared" si="245"/>
        <v>0</v>
      </c>
      <c r="Y368" s="25">
        <f t="shared" si="246"/>
        <v>0</v>
      </c>
      <c r="Z368" s="73"/>
      <c r="AA368" s="665"/>
      <c r="AB368" s="665" t="str">
        <f t="shared" si="247"/>
        <v/>
      </c>
      <c r="AC368" s="665" t="str">
        <f t="shared" si="248"/>
        <v/>
      </c>
    </row>
    <row r="369" spans="2:29" ht="12.75" x14ac:dyDescent="0.35">
      <c r="B369" s="40"/>
      <c r="C369" s="26"/>
      <c r="D369" s="38"/>
      <c r="E369" s="488"/>
      <c r="F369" s="30"/>
      <c r="G369" s="30"/>
      <c r="H369" s="30"/>
      <c r="I369" s="24" t="str">
        <f t="shared" si="237"/>
        <v/>
      </c>
      <c r="J369" s="73"/>
      <c r="K369" s="27"/>
      <c r="L369" s="24"/>
      <c r="M369" s="22"/>
      <c r="N369" s="23" t="str">
        <f t="shared" si="238"/>
        <v/>
      </c>
      <c r="O369" s="23" t="str">
        <f t="shared" si="239"/>
        <v/>
      </c>
      <c r="P369" s="23" t="str">
        <f t="shared" si="240"/>
        <v/>
      </c>
      <c r="Q369" s="23" t="str">
        <f t="shared" si="241"/>
        <v/>
      </c>
      <c r="R369" s="23" t="str">
        <f t="shared" si="242"/>
        <v/>
      </c>
      <c r="S369" s="696" t="e">
        <f t="shared" si="243"/>
        <v>#VALUE!</v>
      </c>
      <c r="T369" s="23" t="str">
        <f t="shared" si="244"/>
        <v/>
      </c>
      <c r="U369" s="39"/>
      <c r="V369" s="39"/>
      <c r="W369" s="631"/>
      <c r="X369" s="24">
        <f t="shared" si="245"/>
        <v>0</v>
      </c>
      <c r="Y369" s="25">
        <f t="shared" si="246"/>
        <v>0</v>
      </c>
      <c r="Z369" s="73"/>
      <c r="AA369" s="665"/>
      <c r="AB369" s="665" t="str">
        <f t="shared" si="247"/>
        <v/>
      </c>
      <c r="AC369" s="665" t="str">
        <f t="shared" si="248"/>
        <v/>
      </c>
    </row>
    <row r="370" spans="2:29" ht="12.75" x14ac:dyDescent="0.35">
      <c r="B370" s="40"/>
      <c r="C370" s="26"/>
      <c r="D370" s="38"/>
      <c r="E370" s="488"/>
      <c r="F370" s="30"/>
      <c r="G370" s="30"/>
      <c r="H370" s="30"/>
      <c r="I370" s="24" t="str">
        <f t="shared" si="237"/>
        <v/>
      </c>
      <c r="J370" s="73"/>
      <c r="K370" s="27"/>
      <c r="L370" s="24"/>
      <c r="M370" s="22"/>
      <c r="N370" s="23" t="str">
        <f t="shared" si="238"/>
        <v/>
      </c>
      <c r="O370" s="23" t="str">
        <f t="shared" si="239"/>
        <v/>
      </c>
      <c r="P370" s="23" t="str">
        <f t="shared" si="240"/>
        <v/>
      </c>
      <c r="Q370" s="23" t="str">
        <f t="shared" si="241"/>
        <v/>
      </c>
      <c r="R370" s="23" t="str">
        <f t="shared" si="242"/>
        <v/>
      </c>
      <c r="S370" s="696" t="e">
        <f t="shared" si="243"/>
        <v>#VALUE!</v>
      </c>
      <c r="T370" s="23" t="str">
        <f t="shared" si="244"/>
        <v/>
      </c>
      <c r="U370" s="39"/>
      <c r="V370" s="39"/>
      <c r="W370" s="631"/>
      <c r="X370" s="24">
        <f t="shared" si="245"/>
        <v>0</v>
      </c>
      <c r="Y370" s="25">
        <f t="shared" si="246"/>
        <v>0</v>
      </c>
      <c r="Z370" s="73"/>
      <c r="AA370" s="665"/>
      <c r="AB370" s="665" t="str">
        <f t="shared" si="247"/>
        <v/>
      </c>
      <c r="AC370" s="665" t="str">
        <f t="shared" si="248"/>
        <v/>
      </c>
    </row>
    <row r="371" spans="2:29" ht="12.75" x14ac:dyDescent="0.35">
      <c r="B371" s="40"/>
      <c r="C371" s="26"/>
      <c r="D371" s="38"/>
      <c r="E371" s="488"/>
      <c r="F371" s="30"/>
      <c r="G371" s="30"/>
      <c r="H371" s="30"/>
      <c r="I371" s="24" t="str">
        <f t="shared" si="237"/>
        <v/>
      </c>
      <c r="J371" s="73"/>
      <c r="K371" s="27"/>
      <c r="L371" s="24"/>
      <c r="M371" s="22"/>
      <c r="N371" s="23" t="str">
        <f t="shared" si="238"/>
        <v/>
      </c>
      <c r="O371" s="23" t="str">
        <f t="shared" si="239"/>
        <v/>
      </c>
      <c r="P371" s="23" t="str">
        <f t="shared" si="240"/>
        <v/>
      </c>
      <c r="Q371" s="23" t="str">
        <f t="shared" si="241"/>
        <v/>
      </c>
      <c r="R371" s="23" t="str">
        <f t="shared" si="242"/>
        <v/>
      </c>
      <c r="S371" s="696" t="e">
        <f t="shared" si="243"/>
        <v>#VALUE!</v>
      </c>
      <c r="T371" s="23" t="str">
        <f t="shared" si="244"/>
        <v/>
      </c>
      <c r="U371" s="39"/>
      <c r="V371" s="39"/>
      <c r="W371" s="631"/>
      <c r="X371" s="24">
        <f t="shared" si="245"/>
        <v>0</v>
      </c>
      <c r="Y371" s="25">
        <f t="shared" si="246"/>
        <v>0</v>
      </c>
      <c r="Z371" s="73"/>
      <c r="AA371" s="665"/>
      <c r="AB371" s="665" t="str">
        <f t="shared" si="247"/>
        <v/>
      </c>
      <c r="AC371" s="665" t="str">
        <f t="shared" si="248"/>
        <v/>
      </c>
    </row>
    <row r="372" spans="2:29" ht="12.75" x14ac:dyDescent="0.35">
      <c r="B372" s="40"/>
      <c r="C372" s="26"/>
      <c r="D372" s="38"/>
      <c r="E372" s="488"/>
      <c r="F372" s="30"/>
      <c r="G372" s="30"/>
      <c r="H372" s="30"/>
      <c r="I372" s="24" t="str">
        <f t="shared" si="237"/>
        <v/>
      </c>
      <c r="J372" s="73"/>
      <c r="K372" s="27"/>
      <c r="L372" s="24"/>
      <c r="M372" s="22"/>
      <c r="N372" s="23" t="str">
        <f t="shared" si="238"/>
        <v/>
      </c>
      <c r="O372" s="23" t="str">
        <f t="shared" si="239"/>
        <v/>
      </c>
      <c r="P372" s="23" t="str">
        <f t="shared" si="240"/>
        <v/>
      </c>
      <c r="Q372" s="23" t="str">
        <f t="shared" si="241"/>
        <v/>
      </c>
      <c r="R372" s="23" t="str">
        <f t="shared" si="242"/>
        <v/>
      </c>
      <c r="S372" s="696" t="e">
        <f t="shared" si="243"/>
        <v>#VALUE!</v>
      </c>
      <c r="T372" s="23" t="str">
        <f t="shared" si="244"/>
        <v/>
      </c>
      <c r="U372" s="39"/>
      <c r="V372" s="39"/>
      <c r="W372" s="631"/>
      <c r="X372" s="24">
        <f t="shared" si="245"/>
        <v>0</v>
      </c>
      <c r="Y372" s="25">
        <f t="shared" si="246"/>
        <v>0</v>
      </c>
      <c r="Z372" s="73"/>
      <c r="AA372" s="665"/>
      <c r="AB372" s="665" t="str">
        <f t="shared" si="247"/>
        <v/>
      </c>
      <c r="AC372" s="665" t="str">
        <f t="shared" si="248"/>
        <v/>
      </c>
    </row>
    <row r="373" spans="2:29" ht="12.75" x14ac:dyDescent="0.35">
      <c r="B373" s="40"/>
      <c r="C373" s="26"/>
      <c r="D373" s="38"/>
      <c r="E373" s="488"/>
      <c r="F373" s="30"/>
      <c r="G373" s="30"/>
      <c r="H373" s="30"/>
      <c r="I373" s="24" t="str">
        <f t="shared" si="237"/>
        <v/>
      </c>
      <c r="J373" s="73"/>
      <c r="K373" s="27"/>
      <c r="L373" s="24"/>
      <c r="M373" s="22"/>
      <c r="N373" s="23" t="str">
        <f t="shared" si="238"/>
        <v/>
      </c>
      <c r="O373" s="23" t="str">
        <f t="shared" si="239"/>
        <v/>
      </c>
      <c r="P373" s="23" t="str">
        <f t="shared" si="240"/>
        <v/>
      </c>
      <c r="Q373" s="23" t="str">
        <f t="shared" si="241"/>
        <v/>
      </c>
      <c r="R373" s="23" t="str">
        <f t="shared" si="242"/>
        <v/>
      </c>
      <c r="S373" s="696" t="e">
        <f t="shared" si="243"/>
        <v>#VALUE!</v>
      </c>
      <c r="T373" s="23" t="str">
        <f t="shared" si="244"/>
        <v/>
      </c>
      <c r="U373" s="39"/>
      <c r="V373" s="39"/>
      <c r="W373" s="631"/>
      <c r="X373" s="24">
        <f t="shared" si="245"/>
        <v>0</v>
      </c>
      <c r="Y373" s="25">
        <f t="shared" si="246"/>
        <v>0</v>
      </c>
      <c r="Z373" s="73"/>
      <c r="AA373" s="665"/>
      <c r="AB373" s="665" t="str">
        <f t="shared" si="247"/>
        <v/>
      </c>
      <c r="AC373" s="665" t="str">
        <f t="shared" si="248"/>
        <v/>
      </c>
    </row>
    <row r="374" spans="2:29" ht="12.75" x14ac:dyDescent="0.35">
      <c r="B374" s="40"/>
      <c r="C374" s="26"/>
      <c r="D374" s="38"/>
      <c r="E374" s="488"/>
      <c r="F374" s="30"/>
      <c r="G374" s="30"/>
      <c r="H374" s="30"/>
      <c r="I374" s="24" t="str">
        <f t="shared" si="237"/>
        <v/>
      </c>
      <c r="J374" s="73"/>
      <c r="K374" s="27"/>
      <c r="L374" s="24"/>
      <c r="M374" s="22"/>
      <c r="N374" s="23" t="str">
        <f t="shared" si="238"/>
        <v/>
      </c>
      <c r="O374" s="23" t="str">
        <f t="shared" si="239"/>
        <v/>
      </c>
      <c r="P374" s="23" t="str">
        <f t="shared" si="240"/>
        <v/>
      </c>
      <c r="Q374" s="23" t="str">
        <f t="shared" si="241"/>
        <v/>
      </c>
      <c r="R374" s="23" t="str">
        <f t="shared" si="242"/>
        <v/>
      </c>
      <c r="S374" s="696" t="e">
        <f t="shared" si="243"/>
        <v>#VALUE!</v>
      </c>
      <c r="T374" s="23" t="str">
        <f t="shared" si="244"/>
        <v/>
      </c>
      <c r="U374" s="39"/>
      <c r="V374" s="39"/>
      <c r="W374" s="631"/>
      <c r="X374" s="24">
        <f t="shared" si="245"/>
        <v>0</v>
      </c>
      <c r="Y374" s="25">
        <f t="shared" si="246"/>
        <v>0</v>
      </c>
      <c r="Z374" s="73"/>
      <c r="AA374" s="665"/>
      <c r="AB374" s="665" t="str">
        <f t="shared" si="247"/>
        <v/>
      </c>
      <c r="AC374" s="665" t="str">
        <f t="shared" si="248"/>
        <v/>
      </c>
    </row>
    <row r="375" spans="2:29" ht="12.75" x14ac:dyDescent="0.35">
      <c r="B375" s="40"/>
      <c r="C375" s="26"/>
      <c r="D375" s="38"/>
      <c r="E375" s="488"/>
      <c r="F375" s="30"/>
      <c r="G375" s="30"/>
      <c r="H375" s="30"/>
      <c r="I375" s="24" t="str">
        <f t="shared" si="237"/>
        <v/>
      </c>
      <c r="J375" s="73"/>
      <c r="K375" s="27"/>
      <c r="L375" s="24"/>
      <c r="M375" s="22"/>
      <c r="N375" s="23" t="str">
        <f t="shared" si="238"/>
        <v/>
      </c>
      <c r="O375" s="23" t="str">
        <f t="shared" si="239"/>
        <v/>
      </c>
      <c r="P375" s="23" t="str">
        <f t="shared" si="240"/>
        <v/>
      </c>
      <c r="Q375" s="23" t="str">
        <f t="shared" si="241"/>
        <v/>
      </c>
      <c r="R375" s="23" t="str">
        <f t="shared" si="242"/>
        <v/>
      </c>
      <c r="S375" s="696" t="e">
        <f t="shared" si="243"/>
        <v>#VALUE!</v>
      </c>
      <c r="T375" s="23" t="str">
        <f t="shared" si="244"/>
        <v/>
      </c>
      <c r="U375" s="39"/>
      <c r="V375" s="39"/>
      <c r="W375" s="631"/>
      <c r="X375" s="24">
        <f t="shared" si="245"/>
        <v>0</v>
      </c>
      <c r="Y375" s="25">
        <f t="shared" si="246"/>
        <v>0</v>
      </c>
      <c r="Z375" s="73"/>
      <c r="AA375" s="665"/>
      <c r="AB375" s="665" t="str">
        <f t="shared" si="247"/>
        <v/>
      </c>
      <c r="AC375" s="665" t="str">
        <f t="shared" si="248"/>
        <v/>
      </c>
    </row>
    <row r="376" spans="2:29" ht="12.75" x14ac:dyDescent="0.35">
      <c r="B376" s="40"/>
      <c r="C376" s="26"/>
      <c r="D376" s="38"/>
      <c r="E376" s="488"/>
      <c r="F376" s="30"/>
      <c r="G376" s="30"/>
      <c r="H376" s="30"/>
      <c r="I376" s="24" t="str">
        <f t="shared" si="237"/>
        <v/>
      </c>
      <c r="J376" s="73"/>
      <c r="K376" s="27"/>
      <c r="L376" s="24"/>
      <c r="M376" s="22"/>
      <c r="N376" s="23" t="str">
        <f t="shared" si="238"/>
        <v/>
      </c>
      <c r="O376" s="23" t="str">
        <f t="shared" si="239"/>
        <v/>
      </c>
      <c r="P376" s="23" t="str">
        <f t="shared" si="240"/>
        <v/>
      </c>
      <c r="Q376" s="23" t="str">
        <f t="shared" si="241"/>
        <v/>
      </c>
      <c r="R376" s="23" t="str">
        <f t="shared" si="242"/>
        <v/>
      </c>
      <c r="S376" s="696" t="e">
        <f t="shared" si="243"/>
        <v>#VALUE!</v>
      </c>
      <c r="T376" s="23" t="str">
        <f t="shared" si="244"/>
        <v/>
      </c>
      <c r="U376" s="39"/>
      <c r="V376" s="39"/>
      <c r="W376" s="631"/>
      <c r="X376" s="24">
        <f t="shared" si="245"/>
        <v>0</v>
      </c>
      <c r="Y376" s="25">
        <f t="shared" si="246"/>
        <v>0</v>
      </c>
      <c r="Z376" s="73"/>
      <c r="AA376" s="665"/>
      <c r="AB376" s="665" t="str">
        <f t="shared" si="247"/>
        <v/>
      </c>
      <c r="AC376" s="665" t="str">
        <f t="shared" si="248"/>
        <v/>
      </c>
    </row>
    <row r="377" spans="2:29" ht="12.75" x14ac:dyDescent="0.35">
      <c r="B377" s="40"/>
      <c r="C377" s="26"/>
      <c r="D377" s="38"/>
      <c r="E377" s="488"/>
      <c r="F377" s="30"/>
      <c r="G377" s="30"/>
      <c r="H377" s="30"/>
      <c r="I377" s="24" t="str">
        <f t="shared" si="237"/>
        <v/>
      </c>
      <c r="J377" s="73"/>
      <c r="K377" s="27"/>
      <c r="L377" s="24"/>
      <c r="M377" s="22"/>
      <c r="N377" s="23" t="str">
        <f t="shared" si="238"/>
        <v/>
      </c>
      <c r="O377" s="23" t="str">
        <f t="shared" si="239"/>
        <v/>
      </c>
      <c r="P377" s="23" t="str">
        <f t="shared" si="240"/>
        <v/>
      </c>
      <c r="Q377" s="23" t="str">
        <f t="shared" si="241"/>
        <v/>
      </c>
      <c r="R377" s="23" t="str">
        <f t="shared" si="242"/>
        <v/>
      </c>
      <c r="S377" s="696" t="e">
        <f t="shared" si="243"/>
        <v>#VALUE!</v>
      </c>
      <c r="T377" s="23" t="str">
        <f t="shared" si="244"/>
        <v/>
      </c>
      <c r="U377" s="39"/>
      <c r="V377" s="39"/>
      <c r="W377" s="631"/>
      <c r="X377" s="24">
        <f t="shared" si="245"/>
        <v>0</v>
      </c>
      <c r="Y377" s="25">
        <f t="shared" si="246"/>
        <v>0</v>
      </c>
      <c r="Z377" s="73"/>
      <c r="AA377" s="665"/>
      <c r="AB377" s="665" t="str">
        <f t="shared" si="247"/>
        <v/>
      </c>
      <c r="AC377" s="665" t="str">
        <f t="shared" si="248"/>
        <v/>
      </c>
    </row>
    <row r="378" spans="2:29" ht="12.75" x14ac:dyDescent="0.35">
      <c r="B378" s="40"/>
      <c r="C378" s="26"/>
      <c r="D378" s="38"/>
      <c r="E378" s="488"/>
      <c r="F378" s="30"/>
      <c r="G378" s="30"/>
      <c r="H378" s="30"/>
      <c r="I378" s="24" t="str">
        <f t="shared" si="237"/>
        <v/>
      </c>
      <c r="J378" s="73"/>
      <c r="K378" s="27"/>
      <c r="L378" s="24"/>
      <c r="M378" s="22"/>
      <c r="N378" s="23" t="str">
        <f t="shared" si="238"/>
        <v/>
      </c>
      <c r="O378" s="23" t="str">
        <f t="shared" si="239"/>
        <v/>
      </c>
      <c r="P378" s="23" t="str">
        <f t="shared" si="240"/>
        <v/>
      </c>
      <c r="Q378" s="23" t="str">
        <f t="shared" si="241"/>
        <v/>
      </c>
      <c r="R378" s="23" t="str">
        <f t="shared" si="242"/>
        <v/>
      </c>
      <c r="S378" s="696" t="e">
        <f t="shared" si="243"/>
        <v>#VALUE!</v>
      </c>
      <c r="T378" s="23" t="str">
        <f t="shared" si="244"/>
        <v/>
      </c>
      <c r="U378" s="39"/>
      <c r="V378" s="39"/>
      <c r="W378" s="631"/>
      <c r="X378" s="24">
        <f t="shared" si="245"/>
        <v>0</v>
      </c>
      <c r="Y378" s="25">
        <f t="shared" si="246"/>
        <v>0</v>
      </c>
      <c r="Z378" s="73"/>
      <c r="AA378" s="665"/>
      <c r="AB378" s="665" t="str">
        <f t="shared" si="247"/>
        <v/>
      </c>
      <c r="AC378" s="665" t="str">
        <f t="shared" si="248"/>
        <v/>
      </c>
    </row>
    <row r="379" spans="2:29" ht="12.75" x14ac:dyDescent="0.35">
      <c r="B379" s="40"/>
      <c r="C379" s="26"/>
      <c r="D379" s="38"/>
      <c r="E379" s="488"/>
      <c r="F379" s="30"/>
      <c r="G379" s="30"/>
      <c r="H379" s="30"/>
      <c r="I379" s="24" t="str">
        <f t="shared" si="237"/>
        <v/>
      </c>
      <c r="J379" s="73"/>
      <c r="K379" s="27"/>
      <c r="L379" s="24"/>
      <c r="M379" s="22"/>
      <c r="N379" s="23" t="str">
        <f t="shared" si="238"/>
        <v/>
      </c>
      <c r="O379" s="23" t="str">
        <f t="shared" si="239"/>
        <v/>
      </c>
      <c r="P379" s="23" t="str">
        <f t="shared" si="240"/>
        <v/>
      </c>
      <c r="Q379" s="23" t="str">
        <f t="shared" si="241"/>
        <v/>
      </c>
      <c r="R379" s="23" t="str">
        <f t="shared" si="242"/>
        <v/>
      </c>
      <c r="S379" s="696" t="e">
        <f t="shared" si="243"/>
        <v>#VALUE!</v>
      </c>
      <c r="T379" s="23" t="str">
        <f t="shared" si="244"/>
        <v/>
      </c>
      <c r="U379" s="39"/>
      <c r="V379" s="39"/>
      <c r="W379" s="631"/>
      <c r="X379" s="24">
        <f t="shared" si="245"/>
        <v>0</v>
      </c>
      <c r="Y379" s="25">
        <f t="shared" si="246"/>
        <v>0</v>
      </c>
      <c r="Z379" s="73"/>
      <c r="AA379" s="665"/>
      <c r="AB379" s="665" t="str">
        <f t="shared" si="247"/>
        <v/>
      </c>
      <c r="AC379" s="665" t="str">
        <f t="shared" si="248"/>
        <v/>
      </c>
    </row>
    <row r="380" spans="2:29" ht="12.75" x14ac:dyDescent="0.35">
      <c r="B380" s="40"/>
      <c r="C380" s="26"/>
      <c r="D380" s="38"/>
      <c r="E380" s="488"/>
      <c r="F380" s="30"/>
      <c r="G380" s="30"/>
      <c r="H380" s="30"/>
      <c r="I380" s="24" t="str">
        <f t="shared" ref="I380:I443" si="249">IF(H380="","",VLOOKUP(H380,Applicator,2,0))</f>
        <v/>
      </c>
      <c r="J380" s="73"/>
      <c r="K380" s="27"/>
      <c r="L380" s="24"/>
      <c r="M380" s="22"/>
      <c r="N380" s="23" t="str">
        <f t="shared" ref="N380:N443" si="250">IF(M380="","",VLOOKUP(M380,cherry_list,2,0))</f>
        <v/>
      </c>
      <c r="O380" s="23" t="str">
        <f t="shared" ref="O380:O443" si="251">IF(M380="","",VLOOKUP(M380,cherry_list,3,0))</f>
        <v/>
      </c>
      <c r="P380" s="23" t="str">
        <f t="shared" ref="P380:P443" si="252">IF(M380="","",VLOOKUP(M380,cherry_list,4,0))</f>
        <v/>
      </c>
      <c r="Q380" s="23" t="str">
        <f t="shared" ref="Q380:Q443" si="253">IF(M380="","",VLOOKUP(M380,cherry_list,5,0))</f>
        <v/>
      </c>
      <c r="R380" s="23" t="str">
        <f t="shared" ref="R380:R443" si="254">IF(M380="","",VLOOKUP(M380,cherry_list,6,0))</f>
        <v/>
      </c>
      <c r="S380" s="696" t="e">
        <f t="shared" ref="S380:S443" si="255">B380+R380</f>
        <v>#VALUE!</v>
      </c>
      <c r="T380" s="23" t="str">
        <f t="shared" ref="T380:T443" si="256">IF(M380="","",VLOOKUP(M380,cherry_list,7,0))</f>
        <v/>
      </c>
      <c r="U380" s="39"/>
      <c r="V380" s="39"/>
      <c r="W380" s="631"/>
      <c r="X380" s="24">
        <f t="shared" ref="X380:X443" si="257">U380*V380</f>
        <v>0</v>
      </c>
      <c r="Y380" s="25">
        <f t="shared" ref="Y380:Y443" si="258">W380</f>
        <v>0</v>
      </c>
      <c r="Z380" s="73"/>
      <c r="AA380" s="665"/>
      <c r="AB380" s="665" t="str">
        <f t="shared" si="247"/>
        <v/>
      </c>
      <c r="AC380" s="665" t="str">
        <f t="shared" si="248"/>
        <v/>
      </c>
    </row>
    <row r="381" spans="2:29" ht="12.75" x14ac:dyDescent="0.35">
      <c r="B381" s="40"/>
      <c r="C381" s="26"/>
      <c r="D381" s="38"/>
      <c r="E381" s="488"/>
      <c r="F381" s="30"/>
      <c r="G381" s="30"/>
      <c r="H381" s="30"/>
      <c r="I381" s="24" t="str">
        <f t="shared" si="249"/>
        <v/>
      </c>
      <c r="J381" s="73"/>
      <c r="K381" s="27"/>
      <c r="L381" s="24"/>
      <c r="M381" s="22"/>
      <c r="N381" s="23" t="str">
        <f t="shared" si="250"/>
        <v/>
      </c>
      <c r="O381" s="23" t="str">
        <f t="shared" si="251"/>
        <v/>
      </c>
      <c r="P381" s="23" t="str">
        <f t="shared" si="252"/>
        <v/>
      </c>
      <c r="Q381" s="23" t="str">
        <f t="shared" si="253"/>
        <v/>
      </c>
      <c r="R381" s="23" t="str">
        <f t="shared" si="254"/>
        <v/>
      </c>
      <c r="S381" s="696" t="e">
        <f t="shared" si="255"/>
        <v>#VALUE!</v>
      </c>
      <c r="T381" s="23" t="str">
        <f t="shared" si="256"/>
        <v/>
      </c>
      <c r="U381" s="39"/>
      <c r="V381" s="39"/>
      <c r="W381" s="631"/>
      <c r="X381" s="24">
        <f t="shared" si="257"/>
        <v>0</v>
      </c>
      <c r="Y381" s="25">
        <f t="shared" si="258"/>
        <v>0</v>
      </c>
      <c r="Z381" s="73"/>
      <c r="AA381" s="665"/>
      <c r="AB381" s="665" t="str">
        <f t="shared" si="247"/>
        <v/>
      </c>
      <c r="AC381" s="665" t="str">
        <f t="shared" si="248"/>
        <v/>
      </c>
    </row>
    <row r="382" spans="2:29" ht="12.75" x14ac:dyDescent="0.35">
      <c r="B382" s="40"/>
      <c r="C382" s="26"/>
      <c r="D382" s="38"/>
      <c r="E382" s="488"/>
      <c r="F382" s="30"/>
      <c r="G382" s="30"/>
      <c r="H382" s="30"/>
      <c r="I382" s="24" t="str">
        <f t="shared" si="249"/>
        <v/>
      </c>
      <c r="J382" s="73"/>
      <c r="K382" s="27"/>
      <c r="L382" s="24"/>
      <c r="M382" s="22"/>
      <c r="N382" s="23" t="str">
        <f t="shared" si="250"/>
        <v/>
      </c>
      <c r="O382" s="23" t="str">
        <f t="shared" si="251"/>
        <v/>
      </c>
      <c r="P382" s="23" t="str">
        <f t="shared" si="252"/>
        <v/>
      </c>
      <c r="Q382" s="23" t="str">
        <f t="shared" si="253"/>
        <v/>
      </c>
      <c r="R382" s="23" t="str">
        <f t="shared" si="254"/>
        <v/>
      </c>
      <c r="S382" s="696" t="e">
        <f t="shared" si="255"/>
        <v>#VALUE!</v>
      </c>
      <c r="T382" s="23" t="str">
        <f t="shared" si="256"/>
        <v/>
      </c>
      <c r="U382" s="39"/>
      <c r="V382" s="39"/>
      <c r="W382" s="631"/>
      <c r="X382" s="24">
        <f t="shared" si="257"/>
        <v>0</v>
      </c>
      <c r="Y382" s="25">
        <f t="shared" si="258"/>
        <v>0</v>
      </c>
      <c r="Z382" s="73"/>
      <c r="AA382" s="665"/>
      <c r="AB382" s="665" t="str">
        <f t="shared" si="247"/>
        <v/>
      </c>
      <c r="AC382" s="665" t="str">
        <f t="shared" si="248"/>
        <v/>
      </c>
    </row>
    <row r="383" spans="2:29" ht="12.75" x14ac:dyDescent="0.35">
      <c r="B383" s="40"/>
      <c r="C383" s="26"/>
      <c r="D383" s="38"/>
      <c r="E383" s="488"/>
      <c r="F383" s="30"/>
      <c r="G383" s="30"/>
      <c r="H383" s="30"/>
      <c r="I383" s="24" t="str">
        <f t="shared" si="249"/>
        <v/>
      </c>
      <c r="J383" s="73"/>
      <c r="K383" s="27"/>
      <c r="L383" s="24"/>
      <c r="M383" s="22"/>
      <c r="N383" s="23" t="str">
        <f t="shared" si="250"/>
        <v/>
      </c>
      <c r="O383" s="23" t="str">
        <f t="shared" si="251"/>
        <v/>
      </c>
      <c r="P383" s="23" t="str">
        <f t="shared" si="252"/>
        <v/>
      </c>
      <c r="Q383" s="23" t="str">
        <f t="shared" si="253"/>
        <v/>
      </c>
      <c r="R383" s="23" t="str">
        <f t="shared" si="254"/>
        <v/>
      </c>
      <c r="S383" s="696" t="e">
        <f t="shared" si="255"/>
        <v>#VALUE!</v>
      </c>
      <c r="T383" s="23" t="str">
        <f t="shared" si="256"/>
        <v/>
      </c>
      <c r="U383" s="39"/>
      <c r="V383" s="39"/>
      <c r="W383" s="631"/>
      <c r="X383" s="24">
        <f t="shared" si="257"/>
        <v>0</v>
      </c>
      <c r="Y383" s="25">
        <f t="shared" si="258"/>
        <v>0</v>
      </c>
      <c r="Z383" s="73"/>
      <c r="AA383" s="665"/>
      <c r="AB383" s="665" t="str">
        <f t="shared" si="247"/>
        <v/>
      </c>
      <c r="AC383" s="665" t="str">
        <f t="shared" si="248"/>
        <v/>
      </c>
    </row>
    <row r="384" spans="2:29" ht="12.75" x14ac:dyDescent="0.35">
      <c r="B384" s="40"/>
      <c r="C384" s="26"/>
      <c r="D384" s="38"/>
      <c r="E384" s="488"/>
      <c r="F384" s="30"/>
      <c r="G384" s="30"/>
      <c r="H384" s="30"/>
      <c r="I384" s="24" t="str">
        <f t="shared" si="249"/>
        <v/>
      </c>
      <c r="J384" s="73"/>
      <c r="K384" s="27"/>
      <c r="L384" s="24"/>
      <c r="M384" s="22"/>
      <c r="N384" s="23" t="str">
        <f t="shared" si="250"/>
        <v/>
      </c>
      <c r="O384" s="23" t="str">
        <f t="shared" si="251"/>
        <v/>
      </c>
      <c r="P384" s="23" t="str">
        <f t="shared" si="252"/>
        <v/>
      </c>
      <c r="Q384" s="23" t="str">
        <f t="shared" si="253"/>
        <v/>
      </c>
      <c r="R384" s="23" t="str">
        <f t="shared" si="254"/>
        <v/>
      </c>
      <c r="S384" s="696" t="e">
        <f t="shared" si="255"/>
        <v>#VALUE!</v>
      </c>
      <c r="T384" s="23" t="str">
        <f t="shared" si="256"/>
        <v/>
      </c>
      <c r="U384" s="39"/>
      <c r="V384" s="39"/>
      <c r="W384" s="631"/>
      <c r="X384" s="24">
        <f t="shared" si="257"/>
        <v>0</v>
      </c>
      <c r="Y384" s="25">
        <f t="shared" si="258"/>
        <v>0</v>
      </c>
      <c r="Z384" s="73"/>
      <c r="AA384" s="665"/>
      <c r="AB384" s="665" t="str">
        <f t="shared" si="247"/>
        <v/>
      </c>
      <c r="AC384" s="665" t="str">
        <f t="shared" si="248"/>
        <v/>
      </c>
    </row>
    <row r="385" spans="2:29" ht="12.75" x14ac:dyDescent="0.35">
      <c r="B385" s="40"/>
      <c r="C385" s="26"/>
      <c r="D385" s="38"/>
      <c r="E385" s="488"/>
      <c r="F385" s="30"/>
      <c r="G385" s="30"/>
      <c r="H385" s="30"/>
      <c r="I385" s="24" t="str">
        <f t="shared" si="249"/>
        <v/>
      </c>
      <c r="J385" s="73"/>
      <c r="K385" s="27"/>
      <c r="L385" s="24"/>
      <c r="M385" s="22"/>
      <c r="N385" s="23" t="str">
        <f t="shared" si="250"/>
        <v/>
      </c>
      <c r="O385" s="23" t="str">
        <f t="shared" si="251"/>
        <v/>
      </c>
      <c r="P385" s="23" t="str">
        <f t="shared" si="252"/>
        <v/>
      </c>
      <c r="Q385" s="23" t="str">
        <f t="shared" si="253"/>
        <v/>
      </c>
      <c r="R385" s="23" t="str">
        <f t="shared" si="254"/>
        <v/>
      </c>
      <c r="S385" s="696" t="e">
        <f t="shared" si="255"/>
        <v>#VALUE!</v>
      </c>
      <c r="T385" s="23" t="str">
        <f t="shared" si="256"/>
        <v/>
      </c>
      <c r="U385" s="39"/>
      <c r="V385" s="39"/>
      <c r="W385" s="631"/>
      <c r="X385" s="24">
        <f t="shared" si="257"/>
        <v>0</v>
      </c>
      <c r="Y385" s="25">
        <f t="shared" si="258"/>
        <v>0</v>
      </c>
      <c r="Z385" s="73"/>
      <c r="AA385" s="665"/>
      <c r="AB385" s="665" t="str">
        <f t="shared" si="247"/>
        <v/>
      </c>
      <c r="AC385" s="665" t="str">
        <f t="shared" si="248"/>
        <v/>
      </c>
    </row>
    <row r="386" spans="2:29" ht="12.75" x14ac:dyDescent="0.35">
      <c r="B386" s="40"/>
      <c r="C386" s="26"/>
      <c r="D386" s="38"/>
      <c r="E386" s="488"/>
      <c r="F386" s="30"/>
      <c r="G386" s="30"/>
      <c r="H386" s="30"/>
      <c r="I386" s="24" t="str">
        <f t="shared" si="249"/>
        <v/>
      </c>
      <c r="J386" s="73"/>
      <c r="K386" s="27"/>
      <c r="L386" s="24"/>
      <c r="M386" s="22"/>
      <c r="N386" s="23" t="str">
        <f t="shared" si="250"/>
        <v/>
      </c>
      <c r="O386" s="23" t="str">
        <f t="shared" si="251"/>
        <v/>
      </c>
      <c r="P386" s="23" t="str">
        <f t="shared" si="252"/>
        <v/>
      </c>
      <c r="Q386" s="23" t="str">
        <f t="shared" si="253"/>
        <v/>
      </c>
      <c r="R386" s="23" t="str">
        <f t="shared" si="254"/>
        <v/>
      </c>
      <c r="S386" s="696" t="e">
        <f t="shared" si="255"/>
        <v>#VALUE!</v>
      </c>
      <c r="T386" s="23" t="str">
        <f t="shared" si="256"/>
        <v/>
      </c>
      <c r="U386" s="39"/>
      <c r="V386" s="39"/>
      <c r="W386" s="631"/>
      <c r="X386" s="24">
        <f t="shared" si="257"/>
        <v>0</v>
      </c>
      <c r="Y386" s="25">
        <f t="shared" si="258"/>
        <v>0</v>
      </c>
      <c r="Z386" s="73"/>
      <c r="AA386" s="665"/>
      <c r="AB386" s="665" t="str">
        <f t="shared" si="247"/>
        <v/>
      </c>
      <c r="AC386" s="665" t="str">
        <f t="shared" si="248"/>
        <v/>
      </c>
    </row>
    <row r="387" spans="2:29" ht="12.75" x14ac:dyDescent="0.35">
      <c r="B387" s="40"/>
      <c r="C387" s="26"/>
      <c r="D387" s="38"/>
      <c r="E387" s="488"/>
      <c r="F387" s="30"/>
      <c r="G387" s="30"/>
      <c r="H387" s="30"/>
      <c r="I387" s="24" t="str">
        <f t="shared" si="249"/>
        <v/>
      </c>
      <c r="J387" s="73"/>
      <c r="K387" s="27"/>
      <c r="L387" s="24"/>
      <c r="M387" s="22"/>
      <c r="N387" s="23" t="str">
        <f t="shared" si="250"/>
        <v/>
      </c>
      <c r="O387" s="23" t="str">
        <f t="shared" si="251"/>
        <v/>
      </c>
      <c r="P387" s="23" t="str">
        <f t="shared" si="252"/>
        <v/>
      </c>
      <c r="Q387" s="23" t="str">
        <f t="shared" si="253"/>
        <v/>
      </c>
      <c r="R387" s="23" t="str">
        <f t="shared" si="254"/>
        <v/>
      </c>
      <c r="S387" s="696" t="e">
        <f t="shared" si="255"/>
        <v>#VALUE!</v>
      </c>
      <c r="T387" s="23" t="str">
        <f t="shared" si="256"/>
        <v/>
      </c>
      <c r="U387" s="39"/>
      <c r="V387" s="39"/>
      <c r="W387" s="631"/>
      <c r="X387" s="24">
        <f t="shared" si="257"/>
        <v>0</v>
      </c>
      <c r="Y387" s="25">
        <f t="shared" si="258"/>
        <v>0</v>
      </c>
      <c r="Z387" s="73"/>
      <c r="AA387" s="665"/>
      <c r="AB387" s="665" t="str">
        <f t="shared" si="247"/>
        <v/>
      </c>
      <c r="AC387" s="665" t="str">
        <f t="shared" si="248"/>
        <v/>
      </c>
    </row>
    <row r="388" spans="2:29" ht="12.75" x14ac:dyDescent="0.35">
      <c r="B388" s="40"/>
      <c r="C388" s="26"/>
      <c r="D388" s="38"/>
      <c r="E388" s="488"/>
      <c r="F388" s="30"/>
      <c r="G388" s="30"/>
      <c r="H388" s="30"/>
      <c r="I388" s="24" t="str">
        <f t="shared" si="249"/>
        <v/>
      </c>
      <c r="J388" s="73"/>
      <c r="K388" s="27"/>
      <c r="L388" s="24"/>
      <c r="M388" s="22"/>
      <c r="N388" s="23" t="str">
        <f t="shared" si="250"/>
        <v/>
      </c>
      <c r="O388" s="23" t="str">
        <f t="shared" si="251"/>
        <v/>
      </c>
      <c r="P388" s="23" t="str">
        <f t="shared" si="252"/>
        <v/>
      </c>
      <c r="Q388" s="23" t="str">
        <f t="shared" si="253"/>
        <v/>
      </c>
      <c r="R388" s="23" t="str">
        <f t="shared" si="254"/>
        <v/>
      </c>
      <c r="S388" s="696" t="e">
        <f t="shared" si="255"/>
        <v>#VALUE!</v>
      </c>
      <c r="T388" s="23" t="str">
        <f t="shared" si="256"/>
        <v/>
      </c>
      <c r="U388" s="39"/>
      <c r="V388" s="39"/>
      <c r="W388" s="631"/>
      <c r="X388" s="24">
        <f t="shared" si="257"/>
        <v>0</v>
      </c>
      <c r="Y388" s="25">
        <f t="shared" si="258"/>
        <v>0</v>
      </c>
      <c r="Z388" s="73"/>
      <c r="AA388" s="665"/>
      <c r="AB388" s="665" t="str">
        <f t="shared" si="247"/>
        <v/>
      </c>
      <c r="AC388" s="665" t="str">
        <f t="shared" si="248"/>
        <v/>
      </c>
    </row>
    <row r="389" spans="2:29" ht="12.75" x14ac:dyDescent="0.35">
      <c r="B389" s="40"/>
      <c r="C389" s="26"/>
      <c r="D389" s="38"/>
      <c r="E389" s="488"/>
      <c r="F389" s="30"/>
      <c r="G389" s="30"/>
      <c r="H389" s="30"/>
      <c r="I389" s="24" t="str">
        <f t="shared" si="249"/>
        <v/>
      </c>
      <c r="J389" s="73"/>
      <c r="K389" s="27"/>
      <c r="L389" s="24"/>
      <c r="M389" s="22"/>
      <c r="N389" s="23" t="str">
        <f t="shared" si="250"/>
        <v/>
      </c>
      <c r="O389" s="23" t="str">
        <f t="shared" si="251"/>
        <v/>
      </c>
      <c r="P389" s="23" t="str">
        <f t="shared" si="252"/>
        <v/>
      </c>
      <c r="Q389" s="23" t="str">
        <f t="shared" si="253"/>
        <v/>
      </c>
      <c r="R389" s="23" t="str">
        <f t="shared" si="254"/>
        <v/>
      </c>
      <c r="S389" s="696" t="e">
        <f t="shared" si="255"/>
        <v>#VALUE!</v>
      </c>
      <c r="T389" s="23" t="str">
        <f t="shared" si="256"/>
        <v/>
      </c>
      <c r="U389" s="39"/>
      <c r="V389" s="39"/>
      <c r="W389" s="631"/>
      <c r="X389" s="24">
        <f t="shared" si="257"/>
        <v>0</v>
      </c>
      <c r="Y389" s="25">
        <f t="shared" si="258"/>
        <v>0</v>
      </c>
      <c r="Z389" s="73"/>
      <c r="AA389" s="665"/>
      <c r="AB389" s="665" t="str">
        <f t="shared" si="247"/>
        <v/>
      </c>
      <c r="AC389" s="665" t="str">
        <f t="shared" si="248"/>
        <v/>
      </c>
    </row>
    <row r="390" spans="2:29" ht="12.75" x14ac:dyDescent="0.35">
      <c r="B390" s="40"/>
      <c r="C390" s="26"/>
      <c r="D390" s="38"/>
      <c r="E390" s="488"/>
      <c r="F390" s="30"/>
      <c r="G390" s="30"/>
      <c r="H390" s="30"/>
      <c r="I390" s="24" t="str">
        <f t="shared" si="249"/>
        <v/>
      </c>
      <c r="J390" s="73"/>
      <c r="K390" s="27"/>
      <c r="L390" s="24"/>
      <c r="M390" s="22"/>
      <c r="N390" s="23" t="str">
        <f t="shared" si="250"/>
        <v/>
      </c>
      <c r="O390" s="23" t="str">
        <f t="shared" si="251"/>
        <v/>
      </c>
      <c r="P390" s="23" t="str">
        <f t="shared" si="252"/>
        <v/>
      </c>
      <c r="Q390" s="23" t="str">
        <f t="shared" si="253"/>
        <v/>
      </c>
      <c r="R390" s="23" t="str">
        <f t="shared" si="254"/>
        <v/>
      </c>
      <c r="S390" s="696" t="e">
        <f t="shared" si="255"/>
        <v>#VALUE!</v>
      </c>
      <c r="T390" s="23" t="str">
        <f t="shared" si="256"/>
        <v/>
      </c>
      <c r="U390" s="39"/>
      <c r="V390" s="39"/>
      <c r="W390" s="631"/>
      <c r="X390" s="24">
        <f t="shared" si="257"/>
        <v>0</v>
      </c>
      <c r="Y390" s="25">
        <f t="shared" si="258"/>
        <v>0</v>
      </c>
      <c r="Z390" s="73"/>
      <c r="AA390" s="665"/>
      <c r="AB390" s="665" t="str">
        <f t="shared" ref="AB390:AB453" si="259">IF(X390=0,"",AA390*X390)</f>
        <v/>
      </c>
      <c r="AC390" s="665" t="str">
        <f t="shared" ref="AC390:AC453" si="260">IF(X390=0,"",AB390/U390)</f>
        <v/>
      </c>
    </row>
    <row r="391" spans="2:29" ht="12.75" x14ac:dyDescent="0.35">
      <c r="B391" s="40"/>
      <c r="C391" s="26"/>
      <c r="D391" s="38"/>
      <c r="E391" s="488"/>
      <c r="F391" s="30"/>
      <c r="G391" s="30"/>
      <c r="H391" s="30"/>
      <c r="I391" s="24" t="str">
        <f t="shared" si="249"/>
        <v/>
      </c>
      <c r="J391" s="73"/>
      <c r="K391" s="27"/>
      <c r="L391" s="24"/>
      <c r="M391" s="22"/>
      <c r="N391" s="23" t="str">
        <f t="shared" si="250"/>
        <v/>
      </c>
      <c r="O391" s="23" t="str">
        <f t="shared" si="251"/>
        <v/>
      </c>
      <c r="P391" s="23" t="str">
        <f t="shared" si="252"/>
        <v/>
      </c>
      <c r="Q391" s="23" t="str">
        <f t="shared" si="253"/>
        <v/>
      </c>
      <c r="R391" s="23" t="str">
        <f t="shared" si="254"/>
        <v/>
      </c>
      <c r="S391" s="696" t="e">
        <f t="shared" si="255"/>
        <v>#VALUE!</v>
      </c>
      <c r="T391" s="23" t="str">
        <f t="shared" si="256"/>
        <v/>
      </c>
      <c r="U391" s="39"/>
      <c r="V391" s="39"/>
      <c r="W391" s="631"/>
      <c r="X391" s="24">
        <f t="shared" si="257"/>
        <v>0</v>
      </c>
      <c r="Y391" s="25">
        <f t="shared" si="258"/>
        <v>0</v>
      </c>
      <c r="Z391" s="73"/>
      <c r="AA391" s="665"/>
      <c r="AB391" s="665" t="str">
        <f t="shared" si="259"/>
        <v/>
      </c>
      <c r="AC391" s="665" t="str">
        <f t="shared" si="260"/>
        <v/>
      </c>
    </row>
    <row r="392" spans="2:29" ht="12.75" x14ac:dyDescent="0.35">
      <c r="B392" s="40"/>
      <c r="C392" s="26"/>
      <c r="D392" s="38"/>
      <c r="E392" s="488"/>
      <c r="F392" s="30"/>
      <c r="G392" s="30"/>
      <c r="H392" s="30"/>
      <c r="I392" s="24" t="str">
        <f t="shared" si="249"/>
        <v/>
      </c>
      <c r="J392" s="73"/>
      <c r="K392" s="27"/>
      <c r="L392" s="24"/>
      <c r="M392" s="22"/>
      <c r="N392" s="23" t="str">
        <f t="shared" si="250"/>
        <v/>
      </c>
      <c r="O392" s="23" t="str">
        <f t="shared" si="251"/>
        <v/>
      </c>
      <c r="P392" s="23" t="str">
        <f t="shared" si="252"/>
        <v/>
      </c>
      <c r="Q392" s="23" t="str">
        <f t="shared" si="253"/>
        <v/>
      </c>
      <c r="R392" s="23" t="str">
        <f t="shared" si="254"/>
        <v/>
      </c>
      <c r="S392" s="696" t="e">
        <f t="shared" si="255"/>
        <v>#VALUE!</v>
      </c>
      <c r="T392" s="23" t="str">
        <f t="shared" si="256"/>
        <v/>
      </c>
      <c r="U392" s="39"/>
      <c r="V392" s="39"/>
      <c r="W392" s="631"/>
      <c r="X392" s="24">
        <f t="shared" si="257"/>
        <v>0</v>
      </c>
      <c r="Y392" s="25">
        <f t="shared" si="258"/>
        <v>0</v>
      </c>
      <c r="Z392" s="73"/>
      <c r="AA392" s="665"/>
      <c r="AB392" s="665" t="str">
        <f t="shared" si="259"/>
        <v/>
      </c>
      <c r="AC392" s="665" t="str">
        <f t="shared" si="260"/>
        <v/>
      </c>
    </row>
    <row r="393" spans="2:29" ht="12.75" x14ac:dyDescent="0.35">
      <c r="B393" s="40"/>
      <c r="C393" s="26"/>
      <c r="D393" s="38"/>
      <c r="E393" s="488"/>
      <c r="F393" s="30"/>
      <c r="G393" s="30"/>
      <c r="H393" s="30"/>
      <c r="I393" s="24" t="str">
        <f t="shared" si="249"/>
        <v/>
      </c>
      <c r="J393" s="73"/>
      <c r="K393" s="27"/>
      <c r="L393" s="24"/>
      <c r="M393" s="22"/>
      <c r="N393" s="23" t="str">
        <f t="shared" si="250"/>
        <v/>
      </c>
      <c r="O393" s="23" t="str">
        <f t="shared" si="251"/>
        <v/>
      </c>
      <c r="P393" s="23" t="str">
        <f t="shared" si="252"/>
        <v/>
      </c>
      <c r="Q393" s="23" t="str">
        <f t="shared" si="253"/>
        <v/>
      </c>
      <c r="R393" s="23" t="str">
        <f t="shared" si="254"/>
        <v/>
      </c>
      <c r="S393" s="696" t="e">
        <f t="shared" si="255"/>
        <v>#VALUE!</v>
      </c>
      <c r="T393" s="23" t="str">
        <f t="shared" si="256"/>
        <v/>
      </c>
      <c r="U393" s="39"/>
      <c r="V393" s="39"/>
      <c r="W393" s="631"/>
      <c r="X393" s="24">
        <f t="shared" si="257"/>
        <v>0</v>
      </c>
      <c r="Y393" s="25">
        <f t="shared" si="258"/>
        <v>0</v>
      </c>
      <c r="Z393" s="73"/>
      <c r="AA393" s="665"/>
      <c r="AB393" s="665" t="str">
        <f t="shared" si="259"/>
        <v/>
      </c>
      <c r="AC393" s="665" t="str">
        <f t="shared" si="260"/>
        <v/>
      </c>
    </row>
    <row r="394" spans="2:29" ht="12.75" x14ac:dyDescent="0.35">
      <c r="B394" s="40"/>
      <c r="C394" s="26"/>
      <c r="D394" s="38"/>
      <c r="E394" s="488"/>
      <c r="F394" s="30"/>
      <c r="G394" s="30"/>
      <c r="H394" s="30"/>
      <c r="I394" s="24" t="str">
        <f t="shared" si="249"/>
        <v/>
      </c>
      <c r="J394" s="73"/>
      <c r="K394" s="27"/>
      <c r="L394" s="24"/>
      <c r="M394" s="22"/>
      <c r="N394" s="23" t="str">
        <f t="shared" si="250"/>
        <v/>
      </c>
      <c r="O394" s="23" t="str">
        <f t="shared" si="251"/>
        <v/>
      </c>
      <c r="P394" s="23" t="str">
        <f t="shared" si="252"/>
        <v/>
      </c>
      <c r="Q394" s="23" t="str">
        <f t="shared" si="253"/>
        <v/>
      </c>
      <c r="R394" s="23" t="str">
        <f t="shared" si="254"/>
        <v/>
      </c>
      <c r="S394" s="696" t="e">
        <f t="shared" si="255"/>
        <v>#VALUE!</v>
      </c>
      <c r="T394" s="23" t="str">
        <f t="shared" si="256"/>
        <v/>
      </c>
      <c r="U394" s="39"/>
      <c r="V394" s="39"/>
      <c r="W394" s="631"/>
      <c r="X394" s="24">
        <f t="shared" si="257"/>
        <v>0</v>
      </c>
      <c r="Y394" s="25">
        <f t="shared" si="258"/>
        <v>0</v>
      </c>
      <c r="Z394" s="73"/>
      <c r="AA394" s="665"/>
      <c r="AB394" s="665" t="str">
        <f t="shared" si="259"/>
        <v/>
      </c>
      <c r="AC394" s="665" t="str">
        <f t="shared" si="260"/>
        <v/>
      </c>
    </row>
    <row r="395" spans="2:29" ht="12.75" x14ac:dyDescent="0.35">
      <c r="B395" s="40"/>
      <c r="C395" s="26"/>
      <c r="D395" s="38"/>
      <c r="E395" s="488"/>
      <c r="F395" s="30"/>
      <c r="G395" s="30"/>
      <c r="H395" s="30"/>
      <c r="I395" s="24" t="str">
        <f t="shared" si="249"/>
        <v/>
      </c>
      <c r="J395" s="73"/>
      <c r="K395" s="27"/>
      <c r="L395" s="24"/>
      <c r="M395" s="22"/>
      <c r="N395" s="23" t="str">
        <f t="shared" si="250"/>
        <v/>
      </c>
      <c r="O395" s="23" t="str">
        <f t="shared" si="251"/>
        <v/>
      </c>
      <c r="P395" s="23" t="str">
        <f t="shared" si="252"/>
        <v/>
      </c>
      <c r="Q395" s="23" t="str">
        <f t="shared" si="253"/>
        <v/>
      </c>
      <c r="R395" s="23" t="str">
        <f t="shared" si="254"/>
        <v/>
      </c>
      <c r="S395" s="696" t="e">
        <f t="shared" si="255"/>
        <v>#VALUE!</v>
      </c>
      <c r="T395" s="23" t="str">
        <f t="shared" si="256"/>
        <v/>
      </c>
      <c r="U395" s="39"/>
      <c r="V395" s="39"/>
      <c r="W395" s="631"/>
      <c r="X395" s="24">
        <f t="shared" si="257"/>
        <v>0</v>
      </c>
      <c r="Y395" s="25">
        <f t="shared" si="258"/>
        <v>0</v>
      </c>
      <c r="Z395" s="73"/>
      <c r="AA395" s="665"/>
      <c r="AB395" s="665" t="str">
        <f t="shared" si="259"/>
        <v/>
      </c>
      <c r="AC395" s="665" t="str">
        <f t="shared" si="260"/>
        <v/>
      </c>
    </row>
    <row r="396" spans="2:29" ht="12.75" x14ac:dyDescent="0.35">
      <c r="B396" s="40"/>
      <c r="C396" s="26"/>
      <c r="D396" s="38"/>
      <c r="E396" s="488"/>
      <c r="F396" s="30"/>
      <c r="G396" s="30"/>
      <c r="H396" s="30"/>
      <c r="I396" s="24" t="str">
        <f t="shared" si="249"/>
        <v/>
      </c>
      <c r="J396" s="73"/>
      <c r="K396" s="27"/>
      <c r="L396" s="24"/>
      <c r="M396" s="22"/>
      <c r="N396" s="23" t="str">
        <f t="shared" si="250"/>
        <v/>
      </c>
      <c r="O396" s="23" t="str">
        <f t="shared" si="251"/>
        <v/>
      </c>
      <c r="P396" s="23" t="str">
        <f t="shared" si="252"/>
        <v/>
      </c>
      <c r="Q396" s="23" t="str">
        <f t="shared" si="253"/>
        <v/>
      </c>
      <c r="R396" s="23" t="str">
        <f t="shared" si="254"/>
        <v/>
      </c>
      <c r="S396" s="696" t="e">
        <f t="shared" si="255"/>
        <v>#VALUE!</v>
      </c>
      <c r="T396" s="23" t="str">
        <f t="shared" si="256"/>
        <v/>
      </c>
      <c r="U396" s="39"/>
      <c r="V396" s="39"/>
      <c r="W396" s="631"/>
      <c r="X396" s="24">
        <f t="shared" si="257"/>
        <v>0</v>
      </c>
      <c r="Y396" s="25">
        <f t="shared" si="258"/>
        <v>0</v>
      </c>
      <c r="Z396" s="73"/>
      <c r="AA396" s="665"/>
      <c r="AB396" s="665" t="str">
        <f t="shared" si="259"/>
        <v/>
      </c>
      <c r="AC396" s="665" t="str">
        <f t="shared" si="260"/>
        <v/>
      </c>
    </row>
    <row r="397" spans="2:29" ht="12.75" x14ac:dyDescent="0.35">
      <c r="B397" s="40"/>
      <c r="C397" s="26"/>
      <c r="D397" s="38"/>
      <c r="E397" s="488"/>
      <c r="F397" s="30"/>
      <c r="G397" s="30"/>
      <c r="H397" s="30"/>
      <c r="I397" s="24" t="str">
        <f t="shared" si="249"/>
        <v/>
      </c>
      <c r="J397" s="73"/>
      <c r="K397" s="27"/>
      <c r="L397" s="24"/>
      <c r="M397" s="22"/>
      <c r="N397" s="23" t="str">
        <f t="shared" si="250"/>
        <v/>
      </c>
      <c r="O397" s="23" t="str">
        <f t="shared" si="251"/>
        <v/>
      </c>
      <c r="P397" s="23" t="str">
        <f t="shared" si="252"/>
        <v/>
      </c>
      <c r="Q397" s="23" t="str">
        <f t="shared" si="253"/>
        <v/>
      </c>
      <c r="R397" s="23" t="str">
        <f t="shared" si="254"/>
        <v/>
      </c>
      <c r="S397" s="696" t="e">
        <f t="shared" si="255"/>
        <v>#VALUE!</v>
      </c>
      <c r="T397" s="23" t="str">
        <f t="shared" si="256"/>
        <v/>
      </c>
      <c r="U397" s="39"/>
      <c r="V397" s="39"/>
      <c r="W397" s="631"/>
      <c r="X397" s="24">
        <f t="shared" si="257"/>
        <v>0</v>
      </c>
      <c r="Y397" s="25">
        <f t="shared" si="258"/>
        <v>0</v>
      </c>
      <c r="Z397" s="73"/>
      <c r="AA397" s="665"/>
      <c r="AB397" s="665" t="str">
        <f t="shared" si="259"/>
        <v/>
      </c>
      <c r="AC397" s="665" t="str">
        <f t="shared" si="260"/>
        <v/>
      </c>
    </row>
    <row r="398" spans="2:29" ht="12.75" x14ac:dyDescent="0.35">
      <c r="B398" s="40"/>
      <c r="C398" s="26"/>
      <c r="D398" s="38"/>
      <c r="E398" s="488"/>
      <c r="F398" s="30"/>
      <c r="G398" s="30"/>
      <c r="H398" s="30"/>
      <c r="I398" s="24" t="str">
        <f t="shared" si="249"/>
        <v/>
      </c>
      <c r="J398" s="73"/>
      <c r="K398" s="27"/>
      <c r="L398" s="24"/>
      <c r="M398" s="22"/>
      <c r="N398" s="23" t="str">
        <f t="shared" si="250"/>
        <v/>
      </c>
      <c r="O398" s="23" t="str">
        <f t="shared" si="251"/>
        <v/>
      </c>
      <c r="P398" s="23" t="str">
        <f t="shared" si="252"/>
        <v/>
      </c>
      <c r="Q398" s="23" t="str">
        <f t="shared" si="253"/>
        <v/>
      </c>
      <c r="R398" s="23" t="str">
        <f t="shared" si="254"/>
        <v/>
      </c>
      <c r="S398" s="696" t="e">
        <f t="shared" si="255"/>
        <v>#VALUE!</v>
      </c>
      <c r="T398" s="23" t="str">
        <f t="shared" si="256"/>
        <v/>
      </c>
      <c r="U398" s="39"/>
      <c r="V398" s="39"/>
      <c r="W398" s="631"/>
      <c r="X398" s="24">
        <f t="shared" si="257"/>
        <v>0</v>
      </c>
      <c r="Y398" s="25">
        <f t="shared" si="258"/>
        <v>0</v>
      </c>
      <c r="Z398" s="73"/>
      <c r="AA398" s="665"/>
      <c r="AB398" s="665" t="str">
        <f t="shared" si="259"/>
        <v/>
      </c>
      <c r="AC398" s="665" t="str">
        <f t="shared" si="260"/>
        <v/>
      </c>
    </row>
    <row r="399" spans="2:29" ht="12.75" x14ac:dyDescent="0.35">
      <c r="B399" s="40"/>
      <c r="C399" s="26"/>
      <c r="D399" s="38"/>
      <c r="E399" s="488"/>
      <c r="F399" s="30"/>
      <c r="G399" s="30"/>
      <c r="H399" s="30"/>
      <c r="I399" s="24" t="str">
        <f t="shared" si="249"/>
        <v/>
      </c>
      <c r="J399" s="73"/>
      <c r="K399" s="27"/>
      <c r="L399" s="24"/>
      <c r="M399" s="22"/>
      <c r="N399" s="23" t="str">
        <f t="shared" si="250"/>
        <v/>
      </c>
      <c r="O399" s="23" t="str">
        <f t="shared" si="251"/>
        <v/>
      </c>
      <c r="P399" s="23" t="str">
        <f t="shared" si="252"/>
        <v/>
      </c>
      <c r="Q399" s="23" t="str">
        <f t="shared" si="253"/>
        <v/>
      </c>
      <c r="R399" s="23" t="str">
        <f t="shared" si="254"/>
        <v/>
      </c>
      <c r="S399" s="696" t="e">
        <f t="shared" si="255"/>
        <v>#VALUE!</v>
      </c>
      <c r="T399" s="23" t="str">
        <f t="shared" si="256"/>
        <v/>
      </c>
      <c r="U399" s="39"/>
      <c r="V399" s="39"/>
      <c r="W399" s="631"/>
      <c r="X399" s="24">
        <f t="shared" si="257"/>
        <v>0</v>
      </c>
      <c r="Y399" s="25">
        <f t="shared" si="258"/>
        <v>0</v>
      </c>
      <c r="Z399" s="73"/>
      <c r="AA399" s="665"/>
      <c r="AB399" s="665" t="str">
        <f t="shared" si="259"/>
        <v/>
      </c>
      <c r="AC399" s="665" t="str">
        <f t="shared" si="260"/>
        <v/>
      </c>
    </row>
    <row r="400" spans="2:29" ht="12.75" x14ac:dyDescent="0.35">
      <c r="B400" s="40"/>
      <c r="C400" s="26"/>
      <c r="D400" s="38"/>
      <c r="E400" s="488"/>
      <c r="F400" s="30"/>
      <c r="G400" s="30"/>
      <c r="H400" s="30"/>
      <c r="I400" s="24" t="str">
        <f t="shared" si="249"/>
        <v/>
      </c>
      <c r="J400" s="73"/>
      <c r="K400" s="27"/>
      <c r="L400" s="24"/>
      <c r="M400" s="22"/>
      <c r="N400" s="23" t="str">
        <f t="shared" si="250"/>
        <v/>
      </c>
      <c r="O400" s="23" t="str">
        <f t="shared" si="251"/>
        <v/>
      </c>
      <c r="P400" s="23" t="str">
        <f t="shared" si="252"/>
        <v/>
      </c>
      <c r="Q400" s="23" t="str">
        <f t="shared" si="253"/>
        <v/>
      </c>
      <c r="R400" s="23" t="str">
        <f t="shared" si="254"/>
        <v/>
      </c>
      <c r="S400" s="696" t="e">
        <f t="shared" si="255"/>
        <v>#VALUE!</v>
      </c>
      <c r="T400" s="23" t="str">
        <f t="shared" si="256"/>
        <v/>
      </c>
      <c r="U400" s="39"/>
      <c r="V400" s="39"/>
      <c r="W400" s="631"/>
      <c r="X400" s="24">
        <f t="shared" si="257"/>
        <v>0</v>
      </c>
      <c r="Y400" s="25">
        <f t="shared" si="258"/>
        <v>0</v>
      </c>
      <c r="Z400" s="73"/>
      <c r="AA400" s="665"/>
      <c r="AB400" s="665" t="str">
        <f t="shared" si="259"/>
        <v/>
      </c>
      <c r="AC400" s="665" t="str">
        <f t="shared" si="260"/>
        <v/>
      </c>
    </row>
    <row r="401" spans="2:29" ht="12.75" x14ac:dyDescent="0.35">
      <c r="B401" s="40"/>
      <c r="C401" s="26"/>
      <c r="D401" s="38"/>
      <c r="E401" s="488"/>
      <c r="F401" s="30"/>
      <c r="G401" s="30"/>
      <c r="H401" s="30"/>
      <c r="I401" s="24" t="str">
        <f t="shared" si="249"/>
        <v/>
      </c>
      <c r="J401" s="73"/>
      <c r="K401" s="27"/>
      <c r="L401" s="24"/>
      <c r="M401" s="22"/>
      <c r="N401" s="23" t="str">
        <f t="shared" si="250"/>
        <v/>
      </c>
      <c r="O401" s="23" t="str">
        <f t="shared" si="251"/>
        <v/>
      </c>
      <c r="P401" s="23" t="str">
        <f t="shared" si="252"/>
        <v/>
      </c>
      <c r="Q401" s="23" t="str">
        <f t="shared" si="253"/>
        <v/>
      </c>
      <c r="R401" s="23" t="str">
        <f t="shared" si="254"/>
        <v/>
      </c>
      <c r="S401" s="696" t="e">
        <f t="shared" si="255"/>
        <v>#VALUE!</v>
      </c>
      <c r="T401" s="23" t="str">
        <f t="shared" si="256"/>
        <v/>
      </c>
      <c r="U401" s="39"/>
      <c r="V401" s="39"/>
      <c r="W401" s="631"/>
      <c r="X401" s="24">
        <f t="shared" si="257"/>
        <v>0</v>
      </c>
      <c r="Y401" s="25">
        <f t="shared" si="258"/>
        <v>0</v>
      </c>
      <c r="Z401" s="73"/>
      <c r="AA401" s="665"/>
      <c r="AB401" s="665" t="str">
        <f t="shared" si="259"/>
        <v/>
      </c>
      <c r="AC401" s="665" t="str">
        <f t="shared" si="260"/>
        <v/>
      </c>
    </row>
    <row r="402" spans="2:29" ht="12.75" x14ac:dyDescent="0.35">
      <c r="B402" s="40"/>
      <c r="C402" s="26"/>
      <c r="D402" s="38"/>
      <c r="E402" s="488"/>
      <c r="F402" s="30"/>
      <c r="G402" s="30"/>
      <c r="H402" s="30"/>
      <c r="I402" s="24" t="str">
        <f t="shared" si="249"/>
        <v/>
      </c>
      <c r="J402" s="73"/>
      <c r="K402" s="27"/>
      <c r="L402" s="24"/>
      <c r="M402" s="22"/>
      <c r="N402" s="23" t="str">
        <f t="shared" si="250"/>
        <v/>
      </c>
      <c r="O402" s="23" t="str">
        <f t="shared" si="251"/>
        <v/>
      </c>
      <c r="P402" s="23" t="str">
        <f t="shared" si="252"/>
        <v/>
      </c>
      <c r="Q402" s="23" t="str">
        <f t="shared" si="253"/>
        <v/>
      </c>
      <c r="R402" s="23" t="str">
        <f t="shared" si="254"/>
        <v/>
      </c>
      <c r="S402" s="696" t="e">
        <f t="shared" si="255"/>
        <v>#VALUE!</v>
      </c>
      <c r="T402" s="23" t="str">
        <f t="shared" si="256"/>
        <v/>
      </c>
      <c r="U402" s="39"/>
      <c r="V402" s="39"/>
      <c r="W402" s="631"/>
      <c r="X402" s="24">
        <f t="shared" si="257"/>
        <v>0</v>
      </c>
      <c r="Y402" s="25">
        <f t="shared" si="258"/>
        <v>0</v>
      </c>
      <c r="Z402" s="73"/>
      <c r="AA402" s="665"/>
      <c r="AB402" s="665" t="str">
        <f t="shared" si="259"/>
        <v/>
      </c>
      <c r="AC402" s="665" t="str">
        <f t="shared" si="260"/>
        <v/>
      </c>
    </row>
    <row r="403" spans="2:29" ht="12.75" x14ac:dyDescent="0.35">
      <c r="B403" s="40"/>
      <c r="C403" s="26"/>
      <c r="D403" s="38"/>
      <c r="E403" s="488"/>
      <c r="F403" s="30"/>
      <c r="G403" s="30"/>
      <c r="H403" s="30"/>
      <c r="I403" s="24" t="str">
        <f t="shared" si="249"/>
        <v/>
      </c>
      <c r="J403" s="73"/>
      <c r="K403" s="27"/>
      <c r="L403" s="24"/>
      <c r="M403" s="22"/>
      <c r="N403" s="23" t="str">
        <f t="shared" si="250"/>
        <v/>
      </c>
      <c r="O403" s="23" t="str">
        <f t="shared" si="251"/>
        <v/>
      </c>
      <c r="P403" s="23" t="str">
        <f t="shared" si="252"/>
        <v/>
      </c>
      <c r="Q403" s="23" t="str">
        <f t="shared" si="253"/>
        <v/>
      </c>
      <c r="R403" s="23" t="str">
        <f t="shared" si="254"/>
        <v/>
      </c>
      <c r="S403" s="696" t="e">
        <f t="shared" si="255"/>
        <v>#VALUE!</v>
      </c>
      <c r="T403" s="23" t="str">
        <f t="shared" si="256"/>
        <v/>
      </c>
      <c r="U403" s="39"/>
      <c r="V403" s="39"/>
      <c r="W403" s="631"/>
      <c r="X403" s="24">
        <f t="shared" si="257"/>
        <v>0</v>
      </c>
      <c r="Y403" s="25">
        <f t="shared" si="258"/>
        <v>0</v>
      </c>
      <c r="Z403" s="73"/>
      <c r="AA403" s="665"/>
      <c r="AB403" s="665" t="str">
        <f t="shared" si="259"/>
        <v/>
      </c>
      <c r="AC403" s="665" t="str">
        <f t="shared" si="260"/>
        <v/>
      </c>
    </row>
    <row r="404" spans="2:29" ht="12.75" x14ac:dyDescent="0.35">
      <c r="B404" s="40"/>
      <c r="C404" s="26"/>
      <c r="D404" s="38"/>
      <c r="E404" s="488"/>
      <c r="F404" s="30"/>
      <c r="G404" s="30"/>
      <c r="H404" s="30"/>
      <c r="I404" s="24" t="str">
        <f t="shared" si="249"/>
        <v/>
      </c>
      <c r="J404" s="73"/>
      <c r="K404" s="27"/>
      <c r="L404" s="24"/>
      <c r="M404" s="22"/>
      <c r="N404" s="23" t="str">
        <f t="shared" si="250"/>
        <v/>
      </c>
      <c r="O404" s="23" t="str">
        <f t="shared" si="251"/>
        <v/>
      </c>
      <c r="P404" s="23" t="str">
        <f t="shared" si="252"/>
        <v/>
      </c>
      <c r="Q404" s="23" t="str">
        <f t="shared" si="253"/>
        <v/>
      </c>
      <c r="R404" s="23" t="str">
        <f t="shared" si="254"/>
        <v/>
      </c>
      <c r="S404" s="696" t="e">
        <f t="shared" si="255"/>
        <v>#VALUE!</v>
      </c>
      <c r="T404" s="23" t="str">
        <f t="shared" si="256"/>
        <v/>
      </c>
      <c r="U404" s="39"/>
      <c r="V404" s="39"/>
      <c r="W404" s="631"/>
      <c r="X404" s="24">
        <f t="shared" si="257"/>
        <v>0</v>
      </c>
      <c r="Y404" s="25">
        <f t="shared" si="258"/>
        <v>0</v>
      </c>
      <c r="Z404" s="73"/>
      <c r="AA404" s="665"/>
      <c r="AB404" s="665" t="str">
        <f t="shared" si="259"/>
        <v/>
      </c>
      <c r="AC404" s="665" t="str">
        <f t="shared" si="260"/>
        <v/>
      </c>
    </row>
    <row r="405" spans="2:29" ht="12.75" x14ac:dyDescent="0.35">
      <c r="B405" s="40"/>
      <c r="C405" s="26"/>
      <c r="D405" s="38"/>
      <c r="E405" s="488"/>
      <c r="F405" s="30"/>
      <c r="G405" s="30"/>
      <c r="H405" s="30"/>
      <c r="I405" s="24" t="str">
        <f t="shared" si="249"/>
        <v/>
      </c>
      <c r="J405" s="73"/>
      <c r="K405" s="27"/>
      <c r="L405" s="24"/>
      <c r="M405" s="22"/>
      <c r="N405" s="23" t="str">
        <f t="shared" si="250"/>
        <v/>
      </c>
      <c r="O405" s="23" t="str">
        <f t="shared" si="251"/>
        <v/>
      </c>
      <c r="P405" s="23" t="str">
        <f t="shared" si="252"/>
        <v/>
      </c>
      <c r="Q405" s="23" t="str">
        <f t="shared" si="253"/>
        <v/>
      </c>
      <c r="R405" s="23" t="str">
        <f t="shared" si="254"/>
        <v/>
      </c>
      <c r="S405" s="696" t="e">
        <f t="shared" si="255"/>
        <v>#VALUE!</v>
      </c>
      <c r="T405" s="23" t="str">
        <f t="shared" si="256"/>
        <v/>
      </c>
      <c r="U405" s="39"/>
      <c r="V405" s="39"/>
      <c r="W405" s="631"/>
      <c r="X405" s="24">
        <f t="shared" si="257"/>
        <v>0</v>
      </c>
      <c r="Y405" s="25">
        <f t="shared" si="258"/>
        <v>0</v>
      </c>
      <c r="Z405" s="73"/>
      <c r="AA405" s="665"/>
      <c r="AB405" s="665" t="str">
        <f t="shared" si="259"/>
        <v/>
      </c>
      <c r="AC405" s="665" t="str">
        <f t="shared" si="260"/>
        <v/>
      </c>
    </row>
    <row r="406" spans="2:29" ht="12.75" x14ac:dyDescent="0.35">
      <c r="B406" s="40"/>
      <c r="C406" s="26"/>
      <c r="D406" s="38"/>
      <c r="E406" s="488"/>
      <c r="F406" s="30"/>
      <c r="G406" s="30"/>
      <c r="H406" s="30"/>
      <c r="I406" s="24" t="str">
        <f t="shared" si="249"/>
        <v/>
      </c>
      <c r="J406" s="73"/>
      <c r="K406" s="27"/>
      <c r="L406" s="24"/>
      <c r="M406" s="22"/>
      <c r="N406" s="23" t="str">
        <f t="shared" si="250"/>
        <v/>
      </c>
      <c r="O406" s="23" t="str">
        <f t="shared" si="251"/>
        <v/>
      </c>
      <c r="P406" s="23" t="str">
        <f t="shared" si="252"/>
        <v/>
      </c>
      <c r="Q406" s="23" t="str">
        <f t="shared" si="253"/>
        <v/>
      </c>
      <c r="R406" s="23" t="str">
        <f t="shared" si="254"/>
        <v/>
      </c>
      <c r="S406" s="696" t="e">
        <f t="shared" si="255"/>
        <v>#VALUE!</v>
      </c>
      <c r="T406" s="23" t="str">
        <f t="shared" si="256"/>
        <v/>
      </c>
      <c r="U406" s="39"/>
      <c r="V406" s="39"/>
      <c r="W406" s="631"/>
      <c r="X406" s="24">
        <f t="shared" si="257"/>
        <v>0</v>
      </c>
      <c r="Y406" s="25">
        <f t="shared" si="258"/>
        <v>0</v>
      </c>
      <c r="Z406" s="73"/>
      <c r="AA406" s="665"/>
      <c r="AB406" s="665" t="str">
        <f t="shared" si="259"/>
        <v/>
      </c>
      <c r="AC406" s="665" t="str">
        <f t="shared" si="260"/>
        <v/>
      </c>
    </row>
    <row r="407" spans="2:29" ht="12.75" x14ac:dyDescent="0.35">
      <c r="B407" s="40"/>
      <c r="C407" s="26"/>
      <c r="D407" s="38"/>
      <c r="E407" s="488"/>
      <c r="F407" s="30"/>
      <c r="G407" s="30"/>
      <c r="H407" s="30"/>
      <c r="I407" s="24" t="str">
        <f t="shared" si="249"/>
        <v/>
      </c>
      <c r="J407" s="73"/>
      <c r="K407" s="27"/>
      <c r="L407" s="24"/>
      <c r="M407" s="22"/>
      <c r="N407" s="23" t="str">
        <f t="shared" si="250"/>
        <v/>
      </c>
      <c r="O407" s="23" t="str">
        <f t="shared" si="251"/>
        <v/>
      </c>
      <c r="P407" s="23" t="str">
        <f t="shared" si="252"/>
        <v/>
      </c>
      <c r="Q407" s="23" t="str">
        <f t="shared" si="253"/>
        <v/>
      </c>
      <c r="R407" s="23" t="str">
        <f t="shared" si="254"/>
        <v/>
      </c>
      <c r="S407" s="696" t="e">
        <f t="shared" si="255"/>
        <v>#VALUE!</v>
      </c>
      <c r="T407" s="23" t="str">
        <f t="shared" si="256"/>
        <v/>
      </c>
      <c r="U407" s="39"/>
      <c r="V407" s="39"/>
      <c r="W407" s="631"/>
      <c r="X407" s="24">
        <f t="shared" si="257"/>
        <v>0</v>
      </c>
      <c r="Y407" s="25">
        <f t="shared" si="258"/>
        <v>0</v>
      </c>
      <c r="Z407" s="73"/>
      <c r="AA407" s="665"/>
      <c r="AB407" s="665" t="str">
        <f t="shared" si="259"/>
        <v/>
      </c>
      <c r="AC407" s="665" t="str">
        <f t="shared" si="260"/>
        <v/>
      </c>
    </row>
    <row r="408" spans="2:29" ht="12.75" x14ac:dyDescent="0.35">
      <c r="B408" s="40"/>
      <c r="C408" s="26"/>
      <c r="D408" s="38"/>
      <c r="E408" s="488"/>
      <c r="F408" s="30"/>
      <c r="G408" s="30"/>
      <c r="H408" s="30"/>
      <c r="I408" s="24" t="str">
        <f t="shared" si="249"/>
        <v/>
      </c>
      <c r="J408" s="73"/>
      <c r="K408" s="27"/>
      <c r="L408" s="24"/>
      <c r="M408" s="22"/>
      <c r="N408" s="23" t="str">
        <f t="shared" si="250"/>
        <v/>
      </c>
      <c r="O408" s="23" t="str">
        <f t="shared" si="251"/>
        <v/>
      </c>
      <c r="P408" s="23" t="str">
        <f t="shared" si="252"/>
        <v/>
      </c>
      <c r="Q408" s="23" t="str">
        <f t="shared" si="253"/>
        <v/>
      </c>
      <c r="R408" s="23" t="str">
        <f t="shared" si="254"/>
        <v/>
      </c>
      <c r="S408" s="696" t="e">
        <f t="shared" si="255"/>
        <v>#VALUE!</v>
      </c>
      <c r="T408" s="23" t="str">
        <f t="shared" si="256"/>
        <v/>
      </c>
      <c r="U408" s="39"/>
      <c r="V408" s="39"/>
      <c r="W408" s="631"/>
      <c r="X408" s="24">
        <f t="shared" si="257"/>
        <v>0</v>
      </c>
      <c r="Y408" s="25">
        <f t="shared" si="258"/>
        <v>0</v>
      </c>
      <c r="Z408" s="73"/>
      <c r="AA408" s="665"/>
      <c r="AB408" s="665" t="str">
        <f t="shared" si="259"/>
        <v/>
      </c>
      <c r="AC408" s="665" t="str">
        <f t="shared" si="260"/>
        <v/>
      </c>
    </row>
    <row r="409" spans="2:29" ht="12.75" x14ac:dyDescent="0.35">
      <c r="B409" s="40"/>
      <c r="C409" s="26"/>
      <c r="D409" s="38"/>
      <c r="E409" s="488"/>
      <c r="F409" s="30"/>
      <c r="G409" s="30"/>
      <c r="H409" s="30"/>
      <c r="I409" s="24" t="str">
        <f t="shared" si="249"/>
        <v/>
      </c>
      <c r="J409" s="73"/>
      <c r="K409" s="27"/>
      <c r="L409" s="24"/>
      <c r="M409" s="22"/>
      <c r="N409" s="23" t="str">
        <f t="shared" si="250"/>
        <v/>
      </c>
      <c r="O409" s="23" t="str">
        <f t="shared" si="251"/>
        <v/>
      </c>
      <c r="P409" s="23" t="str">
        <f t="shared" si="252"/>
        <v/>
      </c>
      <c r="Q409" s="23" t="str">
        <f t="shared" si="253"/>
        <v/>
      </c>
      <c r="R409" s="23" t="str">
        <f t="shared" si="254"/>
        <v/>
      </c>
      <c r="S409" s="696" t="e">
        <f t="shared" si="255"/>
        <v>#VALUE!</v>
      </c>
      <c r="T409" s="23" t="str">
        <f t="shared" si="256"/>
        <v/>
      </c>
      <c r="U409" s="39"/>
      <c r="V409" s="39"/>
      <c r="W409" s="631"/>
      <c r="X409" s="24">
        <f t="shared" si="257"/>
        <v>0</v>
      </c>
      <c r="Y409" s="25">
        <f t="shared" si="258"/>
        <v>0</v>
      </c>
      <c r="Z409" s="73"/>
      <c r="AA409" s="665"/>
      <c r="AB409" s="665" t="str">
        <f t="shared" si="259"/>
        <v/>
      </c>
      <c r="AC409" s="665" t="str">
        <f t="shared" si="260"/>
        <v/>
      </c>
    </row>
    <row r="410" spans="2:29" ht="12.75" x14ac:dyDescent="0.35">
      <c r="B410" s="40"/>
      <c r="C410" s="26"/>
      <c r="D410" s="38"/>
      <c r="E410" s="488"/>
      <c r="F410" s="30"/>
      <c r="G410" s="30"/>
      <c r="H410" s="30"/>
      <c r="I410" s="24" t="str">
        <f t="shared" si="249"/>
        <v/>
      </c>
      <c r="J410" s="73"/>
      <c r="K410" s="27"/>
      <c r="L410" s="24"/>
      <c r="M410" s="22"/>
      <c r="N410" s="23" t="str">
        <f t="shared" si="250"/>
        <v/>
      </c>
      <c r="O410" s="23" t="str">
        <f t="shared" si="251"/>
        <v/>
      </c>
      <c r="P410" s="23" t="str">
        <f t="shared" si="252"/>
        <v/>
      </c>
      <c r="Q410" s="23" t="str">
        <f t="shared" si="253"/>
        <v/>
      </c>
      <c r="R410" s="23" t="str">
        <f t="shared" si="254"/>
        <v/>
      </c>
      <c r="S410" s="696" t="e">
        <f t="shared" si="255"/>
        <v>#VALUE!</v>
      </c>
      <c r="T410" s="23" t="str">
        <f t="shared" si="256"/>
        <v/>
      </c>
      <c r="U410" s="39"/>
      <c r="V410" s="39"/>
      <c r="W410" s="631"/>
      <c r="X410" s="24">
        <f t="shared" si="257"/>
        <v>0</v>
      </c>
      <c r="Y410" s="25">
        <f t="shared" si="258"/>
        <v>0</v>
      </c>
      <c r="Z410" s="73"/>
      <c r="AA410" s="665"/>
      <c r="AB410" s="665" t="str">
        <f t="shared" si="259"/>
        <v/>
      </c>
      <c r="AC410" s="665" t="str">
        <f t="shared" si="260"/>
        <v/>
      </c>
    </row>
    <row r="411" spans="2:29" ht="12.75" x14ac:dyDescent="0.35">
      <c r="B411" s="40"/>
      <c r="C411" s="26"/>
      <c r="D411" s="38"/>
      <c r="E411" s="488"/>
      <c r="F411" s="30"/>
      <c r="G411" s="30"/>
      <c r="H411" s="30"/>
      <c r="I411" s="24" t="str">
        <f t="shared" si="249"/>
        <v/>
      </c>
      <c r="J411" s="73"/>
      <c r="K411" s="27"/>
      <c r="L411" s="24"/>
      <c r="M411" s="22"/>
      <c r="N411" s="23" t="str">
        <f t="shared" si="250"/>
        <v/>
      </c>
      <c r="O411" s="23" t="str">
        <f t="shared" si="251"/>
        <v/>
      </c>
      <c r="P411" s="23" t="str">
        <f t="shared" si="252"/>
        <v/>
      </c>
      <c r="Q411" s="23" t="str">
        <f t="shared" si="253"/>
        <v/>
      </c>
      <c r="R411" s="23" t="str">
        <f t="shared" si="254"/>
        <v/>
      </c>
      <c r="S411" s="696" t="e">
        <f t="shared" si="255"/>
        <v>#VALUE!</v>
      </c>
      <c r="T411" s="23" t="str">
        <f t="shared" si="256"/>
        <v/>
      </c>
      <c r="U411" s="39"/>
      <c r="V411" s="39"/>
      <c r="W411" s="631"/>
      <c r="X411" s="24">
        <f t="shared" si="257"/>
        <v>0</v>
      </c>
      <c r="Y411" s="25">
        <f t="shared" si="258"/>
        <v>0</v>
      </c>
      <c r="Z411" s="73"/>
      <c r="AA411" s="665"/>
      <c r="AB411" s="665" t="str">
        <f t="shared" si="259"/>
        <v/>
      </c>
      <c r="AC411" s="665" t="str">
        <f t="shared" si="260"/>
        <v/>
      </c>
    </row>
    <row r="412" spans="2:29" ht="12.75" x14ac:dyDescent="0.35">
      <c r="B412" s="40"/>
      <c r="C412" s="26"/>
      <c r="D412" s="38"/>
      <c r="E412" s="488"/>
      <c r="F412" s="30"/>
      <c r="G412" s="30"/>
      <c r="H412" s="30"/>
      <c r="I412" s="24" t="str">
        <f t="shared" si="249"/>
        <v/>
      </c>
      <c r="J412" s="73"/>
      <c r="K412" s="27"/>
      <c r="L412" s="24"/>
      <c r="M412" s="22"/>
      <c r="N412" s="23" t="str">
        <f t="shared" si="250"/>
        <v/>
      </c>
      <c r="O412" s="23" t="str">
        <f t="shared" si="251"/>
        <v/>
      </c>
      <c r="P412" s="23" t="str">
        <f t="shared" si="252"/>
        <v/>
      </c>
      <c r="Q412" s="23" t="str">
        <f t="shared" si="253"/>
        <v/>
      </c>
      <c r="R412" s="23" t="str">
        <f t="shared" si="254"/>
        <v/>
      </c>
      <c r="S412" s="696" t="e">
        <f t="shared" si="255"/>
        <v>#VALUE!</v>
      </c>
      <c r="T412" s="23" t="str">
        <f t="shared" si="256"/>
        <v/>
      </c>
      <c r="U412" s="39"/>
      <c r="V412" s="39"/>
      <c r="W412" s="631"/>
      <c r="X412" s="24">
        <f t="shared" si="257"/>
        <v>0</v>
      </c>
      <c r="Y412" s="25">
        <f t="shared" si="258"/>
        <v>0</v>
      </c>
      <c r="Z412" s="73"/>
      <c r="AA412" s="665"/>
      <c r="AB412" s="665" t="str">
        <f t="shared" si="259"/>
        <v/>
      </c>
      <c r="AC412" s="665" t="str">
        <f t="shared" si="260"/>
        <v/>
      </c>
    </row>
    <row r="413" spans="2:29" ht="12.75" x14ac:dyDescent="0.35">
      <c r="B413" s="40"/>
      <c r="C413" s="26"/>
      <c r="D413" s="38"/>
      <c r="E413" s="488"/>
      <c r="F413" s="30"/>
      <c r="G413" s="30"/>
      <c r="H413" s="30"/>
      <c r="I413" s="24" t="str">
        <f t="shared" si="249"/>
        <v/>
      </c>
      <c r="J413" s="73"/>
      <c r="K413" s="27"/>
      <c r="L413" s="24"/>
      <c r="M413" s="22"/>
      <c r="N413" s="23" t="str">
        <f t="shared" si="250"/>
        <v/>
      </c>
      <c r="O413" s="23" t="str">
        <f t="shared" si="251"/>
        <v/>
      </c>
      <c r="P413" s="23" t="str">
        <f t="shared" si="252"/>
        <v/>
      </c>
      <c r="Q413" s="23" t="str">
        <f t="shared" si="253"/>
        <v/>
      </c>
      <c r="R413" s="23" t="str">
        <f t="shared" si="254"/>
        <v/>
      </c>
      <c r="S413" s="696" t="e">
        <f t="shared" si="255"/>
        <v>#VALUE!</v>
      </c>
      <c r="T413" s="23" t="str">
        <f t="shared" si="256"/>
        <v/>
      </c>
      <c r="U413" s="39"/>
      <c r="V413" s="39"/>
      <c r="W413" s="631"/>
      <c r="X413" s="24">
        <f t="shared" si="257"/>
        <v>0</v>
      </c>
      <c r="Y413" s="25">
        <f t="shared" si="258"/>
        <v>0</v>
      </c>
      <c r="Z413" s="73"/>
      <c r="AA413" s="665"/>
      <c r="AB413" s="665" t="str">
        <f t="shared" si="259"/>
        <v/>
      </c>
      <c r="AC413" s="665" t="str">
        <f t="shared" si="260"/>
        <v/>
      </c>
    </row>
    <row r="414" spans="2:29" ht="12.75" x14ac:dyDescent="0.35">
      <c r="B414" s="40"/>
      <c r="C414" s="26"/>
      <c r="D414" s="38"/>
      <c r="E414" s="488"/>
      <c r="F414" s="30"/>
      <c r="G414" s="30"/>
      <c r="H414" s="30"/>
      <c r="I414" s="24" t="str">
        <f t="shared" si="249"/>
        <v/>
      </c>
      <c r="J414" s="73"/>
      <c r="K414" s="27"/>
      <c r="L414" s="24"/>
      <c r="M414" s="22"/>
      <c r="N414" s="23" t="str">
        <f t="shared" si="250"/>
        <v/>
      </c>
      <c r="O414" s="23" t="str">
        <f t="shared" si="251"/>
        <v/>
      </c>
      <c r="P414" s="23" t="str">
        <f t="shared" si="252"/>
        <v/>
      </c>
      <c r="Q414" s="23" t="str">
        <f t="shared" si="253"/>
        <v/>
      </c>
      <c r="R414" s="23" t="str">
        <f t="shared" si="254"/>
        <v/>
      </c>
      <c r="S414" s="696" t="e">
        <f t="shared" si="255"/>
        <v>#VALUE!</v>
      </c>
      <c r="T414" s="23" t="str">
        <f t="shared" si="256"/>
        <v/>
      </c>
      <c r="U414" s="39"/>
      <c r="V414" s="39"/>
      <c r="W414" s="631"/>
      <c r="X414" s="24">
        <f t="shared" si="257"/>
        <v>0</v>
      </c>
      <c r="Y414" s="25">
        <f t="shared" si="258"/>
        <v>0</v>
      </c>
      <c r="Z414" s="73"/>
      <c r="AA414" s="665"/>
      <c r="AB414" s="665" t="str">
        <f t="shared" si="259"/>
        <v/>
      </c>
      <c r="AC414" s="665" t="str">
        <f t="shared" si="260"/>
        <v/>
      </c>
    </row>
    <row r="415" spans="2:29" ht="12.75" x14ac:dyDescent="0.35">
      <c r="B415" s="40"/>
      <c r="C415" s="26"/>
      <c r="D415" s="38"/>
      <c r="E415" s="488"/>
      <c r="F415" s="30"/>
      <c r="G415" s="30"/>
      <c r="H415" s="30"/>
      <c r="I415" s="24" t="str">
        <f t="shared" si="249"/>
        <v/>
      </c>
      <c r="J415" s="73"/>
      <c r="K415" s="27"/>
      <c r="L415" s="24"/>
      <c r="M415" s="22"/>
      <c r="N415" s="23" t="str">
        <f t="shared" si="250"/>
        <v/>
      </c>
      <c r="O415" s="23" t="str">
        <f t="shared" si="251"/>
        <v/>
      </c>
      <c r="P415" s="23" t="str">
        <f t="shared" si="252"/>
        <v/>
      </c>
      <c r="Q415" s="23" t="str">
        <f t="shared" si="253"/>
        <v/>
      </c>
      <c r="R415" s="23" t="str">
        <f t="shared" si="254"/>
        <v/>
      </c>
      <c r="S415" s="696" t="e">
        <f t="shared" si="255"/>
        <v>#VALUE!</v>
      </c>
      <c r="T415" s="23" t="str">
        <f t="shared" si="256"/>
        <v/>
      </c>
      <c r="U415" s="39"/>
      <c r="V415" s="39"/>
      <c r="W415" s="631"/>
      <c r="X415" s="24">
        <f t="shared" si="257"/>
        <v>0</v>
      </c>
      <c r="Y415" s="25">
        <f t="shared" si="258"/>
        <v>0</v>
      </c>
      <c r="Z415" s="73"/>
      <c r="AA415" s="665"/>
      <c r="AB415" s="665" t="str">
        <f t="shared" si="259"/>
        <v/>
      </c>
      <c r="AC415" s="665" t="str">
        <f t="shared" si="260"/>
        <v/>
      </c>
    </row>
    <row r="416" spans="2:29" ht="12.75" x14ac:dyDescent="0.35">
      <c r="B416" s="40"/>
      <c r="C416" s="26"/>
      <c r="D416" s="38"/>
      <c r="E416" s="488"/>
      <c r="F416" s="30"/>
      <c r="G416" s="30"/>
      <c r="H416" s="30"/>
      <c r="I416" s="24" t="str">
        <f t="shared" si="249"/>
        <v/>
      </c>
      <c r="J416" s="73"/>
      <c r="K416" s="27"/>
      <c r="L416" s="24"/>
      <c r="M416" s="22"/>
      <c r="N416" s="23" t="str">
        <f t="shared" si="250"/>
        <v/>
      </c>
      <c r="O416" s="23" t="str">
        <f t="shared" si="251"/>
        <v/>
      </c>
      <c r="P416" s="23" t="str">
        <f t="shared" si="252"/>
        <v/>
      </c>
      <c r="Q416" s="23" t="str">
        <f t="shared" si="253"/>
        <v/>
      </c>
      <c r="R416" s="23" t="str">
        <f t="shared" si="254"/>
        <v/>
      </c>
      <c r="S416" s="696" t="e">
        <f t="shared" si="255"/>
        <v>#VALUE!</v>
      </c>
      <c r="T416" s="23" t="str">
        <f t="shared" si="256"/>
        <v/>
      </c>
      <c r="U416" s="39"/>
      <c r="V416" s="39"/>
      <c r="W416" s="631"/>
      <c r="X416" s="24">
        <f t="shared" si="257"/>
        <v>0</v>
      </c>
      <c r="Y416" s="25">
        <f t="shared" si="258"/>
        <v>0</v>
      </c>
      <c r="Z416" s="73"/>
      <c r="AA416" s="665"/>
      <c r="AB416" s="665" t="str">
        <f t="shared" si="259"/>
        <v/>
      </c>
      <c r="AC416" s="665" t="str">
        <f t="shared" si="260"/>
        <v/>
      </c>
    </row>
    <row r="417" spans="2:29" ht="12.75" x14ac:dyDescent="0.35">
      <c r="B417" s="40"/>
      <c r="C417" s="26"/>
      <c r="D417" s="38"/>
      <c r="E417" s="488"/>
      <c r="F417" s="30"/>
      <c r="G417" s="30"/>
      <c r="H417" s="30"/>
      <c r="I417" s="24" t="str">
        <f t="shared" si="249"/>
        <v/>
      </c>
      <c r="J417" s="73"/>
      <c r="K417" s="27"/>
      <c r="L417" s="24"/>
      <c r="M417" s="22"/>
      <c r="N417" s="23" t="str">
        <f t="shared" si="250"/>
        <v/>
      </c>
      <c r="O417" s="23" t="str">
        <f t="shared" si="251"/>
        <v/>
      </c>
      <c r="P417" s="23" t="str">
        <f t="shared" si="252"/>
        <v/>
      </c>
      <c r="Q417" s="23" t="str">
        <f t="shared" si="253"/>
        <v/>
      </c>
      <c r="R417" s="23" t="str">
        <f t="shared" si="254"/>
        <v/>
      </c>
      <c r="S417" s="696" t="e">
        <f t="shared" si="255"/>
        <v>#VALUE!</v>
      </c>
      <c r="T417" s="23" t="str">
        <f t="shared" si="256"/>
        <v/>
      </c>
      <c r="U417" s="39"/>
      <c r="V417" s="39"/>
      <c r="W417" s="631"/>
      <c r="X417" s="24">
        <f t="shared" si="257"/>
        <v>0</v>
      </c>
      <c r="Y417" s="25">
        <f t="shared" si="258"/>
        <v>0</v>
      </c>
      <c r="Z417" s="73"/>
      <c r="AA417" s="665"/>
      <c r="AB417" s="665" t="str">
        <f t="shared" si="259"/>
        <v/>
      </c>
      <c r="AC417" s="665" t="str">
        <f t="shared" si="260"/>
        <v/>
      </c>
    </row>
    <row r="418" spans="2:29" ht="12.75" x14ac:dyDescent="0.35">
      <c r="B418" s="40"/>
      <c r="C418" s="26"/>
      <c r="D418" s="38"/>
      <c r="E418" s="488"/>
      <c r="F418" s="30"/>
      <c r="G418" s="30"/>
      <c r="H418" s="30"/>
      <c r="I418" s="24" t="str">
        <f t="shared" si="249"/>
        <v/>
      </c>
      <c r="J418" s="73"/>
      <c r="K418" s="27"/>
      <c r="L418" s="24"/>
      <c r="M418" s="22"/>
      <c r="N418" s="23" t="str">
        <f t="shared" si="250"/>
        <v/>
      </c>
      <c r="O418" s="23" t="str">
        <f t="shared" si="251"/>
        <v/>
      </c>
      <c r="P418" s="23" t="str">
        <f t="shared" si="252"/>
        <v/>
      </c>
      <c r="Q418" s="23" t="str">
        <f t="shared" si="253"/>
        <v/>
      </c>
      <c r="R418" s="23" t="str">
        <f t="shared" si="254"/>
        <v/>
      </c>
      <c r="S418" s="696" t="e">
        <f t="shared" si="255"/>
        <v>#VALUE!</v>
      </c>
      <c r="T418" s="23" t="str">
        <f t="shared" si="256"/>
        <v/>
      </c>
      <c r="U418" s="39"/>
      <c r="V418" s="39"/>
      <c r="W418" s="631"/>
      <c r="X418" s="24">
        <f t="shared" si="257"/>
        <v>0</v>
      </c>
      <c r="Y418" s="25">
        <f t="shared" si="258"/>
        <v>0</v>
      </c>
      <c r="Z418" s="73"/>
      <c r="AA418" s="665"/>
      <c r="AB418" s="665" t="str">
        <f t="shared" si="259"/>
        <v/>
      </c>
      <c r="AC418" s="665" t="str">
        <f t="shared" si="260"/>
        <v/>
      </c>
    </row>
    <row r="419" spans="2:29" ht="12.75" x14ac:dyDescent="0.35">
      <c r="B419" s="40"/>
      <c r="C419" s="26"/>
      <c r="D419" s="38"/>
      <c r="E419" s="488"/>
      <c r="F419" s="30"/>
      <c r="G419" s="30"/>
      <c r="H419" s="30"/>
      <c r="I419" s="24" t="str">
        <f t="shared" si="249"/>
        <v/>
      </c>
      <c r="J419" s="73"/>
      <c r="K419" s="27"/>
      <c r="L419" s="24"/>
      <c r="M419" s="22"/>
      <c r="N419" s="23" t="str">
        <f t="shared" si="250"/>
        <v/>
      </c>
      <c r="O419" s="23" t="str">
        <f t="shared" si="251"/>
        <v/>
      </c>
      <c r="P419" s="23" t="str">
        <f t="shared" si="252"/>
        <v/>
      </c>
      <c r="Q419" s="23" t="str">
        <f t="shared" si="253"/>
        <v/>
      </c>
      <c r="R419" s="23" t="str">
        <f t="shared" si="254"/>
        <v/>
      </c>
      <c r="S419" s="696" t="e">
        <f t="shared" si="255"/>
        <v>#VALUE!</v>
      </c>
      <c r="T419" s="23" t="str">
        <f t="shared" si="256"/>
        <v/>
      </c>
      <c r="U419" s="39"/>
      <c r="V419" s="39"/>
      <c r="W419" s="631"/>
      <c r="X419" s="24">
        <f t="shared" si="257"/>
        <v>0</v>
      </c>
      <c r="Y419" s="25">
        <f t="shared" si="258"/>
        <v>0</v>
      </c>
      <c r="Z419" s="73"/>
      <c r="AA419" s="665"/>
      <c r="AB419" s="665" t="str">
        <f t="shared" si="259"/>
        <v/>
      </c>
      <c r="AC419" s="665" t="str">
        <f t="shared" si="260"/>
        <v/>
      </c>
    </row>
    <row r="420" spans="2:29" ht="12.75" x14ac:dyDescent="0.35">
      <c r="B420" s="40"/>
      <c r="C420" s="26"/>
      <c r="D420" s="38"/>
      <c r="E420" s="488"/>
      <c r="F420" s="30"/>
      <c r="G420" s="30"/>
      <c r="H420" s="30"/>
      <c r="I420" s="24" t="str">
        <f t="shared" si="249"/>
        <v/>
      </c>
      <c r="J420" s="73"/>
      <c r="K420" s="27"/>
      <c r="L420" s="24"/>
      <c r="M420" s="22"/>
      <c r="N420" s="23" t="str">
        <f t="shared" si="250"/>
        <v/>
      </c>
      <c r="O420" s="23" t="str">
        <f t="shared" si="251"/>
        <v/>
      </c>
      <c r="P420" s="23" t="str">
        <f t="shared" si="252"/>
        <v/>
      </c>
      <c r="Q420" s="23" t="str">
        <f t="shared" si="253"/>
        <v/>
      </c>
      <c r="R420" s="23" t="str">
        <f t="shared" si="254"/>
        <v/>
      </c>
      <c r="S420" s="696" t="e">
        <f t="shared" si="255"/>
        <v>#VALUE!</v>
      </c>
      <c r="T420" s="23" t="str">
        <f t="shared" si="256"/>
        <v/>
      </c>
      <c r="U420" s="39"/>
      <c r="V420" s="39"/>
      <c r="W420" s="631"/>
      <c r="X420" s="24">
        <f t="shared" si="257"/>
        <v>0</v>
      </c>
      <c r="Y420" s="25">
        <f t="shared" si="258"/>
        <v>0</v>
      </c>
      <c r="Z420" s="73"/>
      <c r="AA420" s="665"/>
      <c r="AB420" s="665" t="str">
        <f t="shared" si="259"/>
        <v/>
      </c>
      <c r="AC420" s="665" t="str">
        <f t="shared" si="260"/>
        <v/>
      </c>
    </row>
    <row r="421" spans="2:29" ht="12.75" x14ac:dyDescent="0.35">
      <c r="B421" s="40"/>
      <c r="C421" s="26"/>
      <c r="D421" s="38"/>
      <c r="E421" s="488"/>
      <c r="F421" s="30"/>
      <c r="G421" s="30"/>
      <c r="H421" s="30"/>
      <c r="I421" s="24" t="str">
        <f t="shared" si="249"/>
        <v/>
      </c>
      <c r="J421" s="73"/>
      <c r="K421" s="27"/>
      <c r="L421" s="24"/>
      <c r="M421" s="22"/>
      <c r="N421" s="23" t="str">
        <f t="shared" si="250"/>
        <v/>
      </c>
      <c r="O421" s="23" t="str">
        <f t="shared" si="251"/>
        <v/>
      </c>
      <c r="P421" s="23" t="str">
        <f t="shared" si="252"/>
        <v/>
      </c>
      <c r="Q421" s="23" t="str">
        <f t="shared" si="253"/>
        <v/>
      </c>
      <c r="R421" s="23" t="str">
        <f t="shared" si="254"/>
        <v/>
      </c>
      <c r="S421" s="696" t="e">
        <f t="shared" si="255"/>
        <v>#VALUE!</v>
      </c>
      <c r="T421" s="23" t="str">
        <f t="shared" si="256"/>
        <v/>
      </c>
      <c r="U421" s="39"/>
      <c r="V421" s="39"/>
      <c r="W421" s="631"/>
      <c r="X421" s="24">
        <f t="shared" si="257"/>
        <v>0</v>
      </c>
      <c r="Y421" s="25">
        <f t="shared" si="258"/>
        <v>0</v>
      </c>
      <c r="Z421" s="73"/>
      <c r="AA421" s="665"/>
      <c r="AB421" s="665" t="str">
        <f t="shared" si="259"/>
        <v/>
      </c>
      <c r="AC421" s="665" t="str">
        <f t="shared" si="260"/>
        <v/>
      </c>
    </row>
    <row r="422" spans="2:29" ht="12.75" x14ac:dyDescent="0.35">
      <c r="B422" s="40"/>
      <c r="C422" s="26"/>
      <c r="D422" s="38"/>
      <c r="E422" s="488"/>
      <c r="F422" s="30"/>
      <c r="G422" s="30"/>
      <c r="H422" s="30"/>
      <c r="I422" s="24" t="str">
        <f t="shared" si="249"/>
        <v/>
      </c>
      <c r="J422" s="73"/>
      <c r="K422" s="27"/>
      <c r="L422" s="24"/>
      <c r="M422" s="22"/>
      <c r="N422" s="23" t="str">
        <f t="shared" si="250"/>
        <v/>
      </c>
      <c r="O422" s="23" t="str">
        <f t="shared" si="251"/>
        <v/>
      </c>
      <c r="P422" s="23" t="str">
        <f t="shared" si="252"/>
        <v/>
      </c>
      <c r="Q422" s="23" t="str">
        <f t="shared" si="253"/>
        <v/>
      </c>
      <c r="R422" s="23" t="str">
        <f t="shared" si="254"/>
        <v/>
      </c>
      <c r="S422" s="696" t="e">
        <f t="shared" si="255"/>
        <v>#VALUE!</v>
      </c>
      <c r="T422" s="23" t="str">
        <f t="shared" si="256"/>
        <v/>
      </c>
      <c r="U422" s="39"/>
      <c r="V422" s="39"/>
      <c r="W422" s="631"/>
      <c r="X422" s="24">
        <f t="shared" si="257"/>
        <v>0</v>
      </c>
      <c r="Y422" s="25">
        <f t="shared" si="258"/>
        <v>0</v>
      </c>
      <c r="Z422" s="73"/>
      <c r="AA422" s="665"/>
      <c r="AB422" s="665" t="str">
        <f t="shared" si="259"/>
        <v/>
      </c>
      <c r="AC422" s="665" t="str">
        <f t="shared" si="260"/>
        <v/>
      </c>
    </row>
    <row r="423" spans="2:29" ht="12.75" x14ac:dyDescent="0.35">
      <c r="B423" s="40"/>
      <c r="C423" s="26"/>
      <c r="D423" s="38"/>
      <c r="E423" s="488"/>
      <c r="F423" s="30"/>
      <c r="G423" s="30"/>
      <c r="H423" s="30"/>
      <c r="I423" s="24" t="str">
        <f t="shared" si="249"/>
        <v/>
      </c>
      <c r="J423" s="73"/>
      <c r="K423" s="27"/>
      <c r="L423" s="24"/>
      <c r="M423" s="22"/>
      <c r="N423" s="23" t="str">
        <f t="shared" si="250"/>
        <v/>
      </c>
      <c r="O423" s="23" t="str">
        <f t="shared" si="251"/>
        <v/>
      </c>
      <c r="P423" s="23" t="str">
        <f t="shared" si="252"/>
        <v/>
      </c>
      <c r="Q423" s="23" t="str">
        <f t="shared" si="253"/>
        <v/>
      </c>
      <c r="R423" s="23" t="str">
        <f t="shared" si="254"/>
        <v/>
      </c>
      <c r="S423" s="696" t="e">
        <f t="shared" si="255"/>
        <v>#VALUE!</v>
      </c>
      <c r="T423" s="23" t="str">
        <f t="shared" si="256"/>
        <v/>
      </c>
      <c r="U423" s="39"/>
      <c r="V423" s="39"/>
      <c r="W423" s="631"/>
      <c r="X423" s="24">
        <f t="shared" si="257"/>
        <v>0</v>
      </c>
      <c r="Y423" s="25">
        <f t="shared" si="258"/>
        <v>0</v>
      </c>
      <c r="Z423" s="73"/>
      <c r="AA423" s="665"/>
      <c r="AB423" s="665" t="str">
        <f t="shared" si="259"/>
        <v/>
      </c>
      <c r="AC423" s="665" t="str">
        <f t="shared" si="260"/>
        <v/>
      </c>
    </row>
    <row r="424" spans="2:29" ht="12.75" x14ac:dyDescent="0.35">
      <c r="B424" s="40"/>
      <c r="C424" s="26"/>
      <c r="D424" s="38"/>
      <c r="E424" s="488"/>
      <c r="F424" s="30"/>
      <c r="G424" s="30"/>
      <c r="H424" s="30"/>
      <c r="I424" s="24" t="str">
        <f t="shared" si="249"/>
        <v/>
      </c>
      <c r="J424" s="73"/>
      <c r="K424" s="27"/>
      <c r="L424" s="24"/>
      <c r="M424" s="22"/>
      <c r="N424" s="23" t="str">
        <f t="shared" si="250"/>
        <v/>
      </c>
      <c r="O424" s="23" t="str">
        <f t="shared" si="251"/>
        <v/>
      </c>
      <c r="P424" s="23" t="str">
        <f t="shared" si="252"/>
        <v/>
      </c>
      <c r="Q424" s="23" t="str">
        <f t="shared" si="253"/>
        <v/>
      </c>
      <c r="R424" s="23" t="str">
        <f t="shared" si="254"/>
        <v/>
      </c>
      <c r="S424" s="696" t="e">
        <f t="shared" si="255"/>
        <v>#VALUE!</v>
      </c>
      <c r="T424" s="23" t="str">
        <f t="shared" si="256"/>
        <v/>
      </c>
      <c r="U424" s="39"/>
      <c r="V424" s="39"/>
      <c r="W424" s="631"/>
      <c r="X424" s="24">
        <f t="shared" si="257"/>
        <v>0</v>
      </c>
      <c r="Y424" s="25">
        <f t="shared" si="258"/>
        <v>0</v>
      </c>
      <c r="Z424" s="73"/>
      <c r="AA424" s="665"/>
      <c r="AB424" s="665" t="str">
        <f t="shared" si="259"/>
        <v/>
      </c>
      <c r="AC424" s="665" t="str">
        <f t="shared" si="260"/>
        <v/>
      </c>
    </row>
    <row r="425" spans="2:29" ht="12.75" x14ac:dyDescent="0.35">
      <c r="B425" s="40"/>
      <c r="C425" s="26"/>
      <c r="D425" s="38"/>
      <c r="E425" s="488"/>
      <c r="F425" s="30"/>
      <c r="G425" s="30"/>
      <c r="H425" s="30"/>
      <c r="I425" s="24" t="str">
        <f t="shared" si="249"/>
        <v/>
      </c>
      <c r="J425" s="73"/>
      <c r="K425" s="27"/>
      <c r="L425" s="24"/>
      <c r="M425" s="22"/>
      <c r="N425" s="23" t="str">
        <f t="shared" si="250"/>
        <v/>
      </c>
      <c r="O425" s="23" t="str">
        <f t="shared" si="251"/>
        <v/>
      </c>
      <c r="P425" s="23" t="str">
        <f t="shared" si="252"/>
        <v/>
      </c>
      <c r="Q425" s="23" t="str">
        <f t="shared" si="253"/>
        <v/>
      </c>
      <c r="R425" s="23" t="str">
        <f t="shared" si="254"/>
        <v/>
      </c>
      <c r="S425" s="696" t="e">
        <f t="shared" si="255"/>
        <v>#VALUE!</v>
      </c>
      <c r="T425" s="23" t="str">
        <f t="shared" si="256"/>
        <v/>
      </c>
      <c r="U425" s="39"/>
      <c r="V425" s="39"/>
      <c r="W425" s="631"/>
      <c r="X425" s="24">
        <f t="shared" si="257"/>
        <v>0</v>
      </c>
      <c r="Y425" s="25">
        <f t="shared" si="258"/>
        <v>0</v>
      </c>
      <c r="Z425" s="73"/>
      <c r="AA425" s="665"/>
      <c r="AB425" s="665" t="str">
        <f t="shared" si="259"/>
        <v/>
      </c>
      <c r="AC425" s="665" t="str">
        <f t="shared" si="260"/>
        <v/>
      </c>
    </row>
    <row r="426" spans="2:29" ht="12.75" x14ac:dyDescent="0.35">
      <c r="B426" s="40"/>
      <c r="C426" s="26"/>
      <c r="D426" s="38"/>
      <c r="E426" s="488"/>
      <c r="F426" s="30"/>
      <c r="G426" s="30"/>
      <c r="H426" s="30"/>
      <c r="I426" s="24" t="str">
        <f t="shared" si="249"/>
        <v/>
      </c>
      <c r="J426" s="73"/>
      <c r="K426" s="27"/>
      <c r="L426" s="24"/>
      <c r="M426" s="22"/>
      <c r="N426" s="23" t="str">
        <f t="shared" si="250"/>
        <v/>
      </c>
      <c r="O426" s="23" t="str">
        <f t="shared" si="251"/>
        <v/>
      </c>
      <c r="P426" s="23" t="str">
        <f t="shared" si="252"/>
        <v/>
      </c>
      <c r="Q426" s="23" t="str">
        <f t="shared" si="253"/>
        <v/>
      </c>
      <c r="R426" s="23" t="str">
        <f t="shared" si="254"/>
        <v/>
      </c>
      <c r="S426" s="696" t="e">
        <f t="shared" si="255"/>
        <v>#VALUE!</v>
      </c>
      <c r="T426" s="23" t="str">
        <f t="shared" si="256"/>
        <v/>
      </c>
      <c r="U426" s="39"/>
      <c r="V426" s="39"/>
      <c r="W426" s="631"/>
      <c r="X426" s="24">
        <f t="shared" si="257"/>
        <v>0</v>
      </c>
      <c r="Y426" s="25">
        <f t="shared" si="258"/>
        <v>0</v>
      </c>
      <c r="Z426" s="73"/>
      <c r="AA426" s="665"/>
      <c r="AB426" s="665" t="str">
        <f t="shared" si="259"/>
        <v/>
      </c>
      <c r="AC426" s="665" t="str">
        <f t="shared" si="260"/>
        <v/>
      </c>
    </row>
    <row r="427" spans="2:29" ht="12.75" x14ac:dyDescent="0.35">
      <c r="B427" s="40"/>
      <c r="C427" s="26"/>
      <c r="D427" s="38"/>
      <c r="E427" s="488"/>
      <c r="F427" s="30"/>
      <c r="G427" s="30"/>
      <c r="H427" s="30"/>
      <c r="I427" s="24" t="str">
        <f t="shared" si="249"/>
        <v/>
      </c>
      <c r="J427" s="73"/>
      <c r="K427" s="27"/>
      <c r="L427" s="24"/>
      <c r="M427" s="22"/>
      <c r="N427" s="23" t="str">
        <f t="shared" si="250"/>
        <v/>
      </c>
      <c r="O427" s="23" t="str">
        <f t="shared" si="251"/>
        <v/>
      </c>
      <c r="P427" s="23" t="str">
        <f t="shared" si="252"/>
        <v/>
      </c>
      <c r="Q427" s="23" t="str">
        <f t="shared" si="253"/>
        <v/>
      </c>
      <c r="R427" s="23" t="str">
        <f t="shared" si="254"/>
        <v/>
      </c>
      <c r="S427" s="696" t="e">
        <f t="shared" si="255"/>
        <v>#VALUE!</v>
      </c>
      <c r="T427" s="23" t="str">
        <f t="shared" si="256"/>
        <v/>
      </c>
      <c r="U427" s="39"/>
      <c r="V427" s="39"/>
      <c r="W427" s="631"/>
      <c r="X427" s="24">
        <f t="shared" si="257"/>
        <v>0</v>
      </c>
      <c r="Y427" s="25">
        <f t="shared" si="258"/>
        <v>0</v>
      </c>
      <c r="Z427" s="73"/>
      <c r="AA427" s="665"/>
      <c r="AB427" s="665" t="str">
        <f t="shared" si="259"/>
        <v/>
      </c>
      <c r="AC427" s="665" t="str">
        <f t="shared" si="260"/>
        <v/>
      </c>
    </row>
    <row r="428" spans="2:29" ht="12.75" x14ac:dyDescent="0.35">
      <c r="B428" s="40"/>
      <c r="C428" s="26"/>
      <c r="D428" s="38"/>
      <c r="E428" s="488"/>
      <c r="F428" s="30"/>
      <c r="G428" s="30"/>
      <c r="H428" s="30"/>
      <c r="I428" s="24" t="str">
        <f t="shared" si="249"/>
        <v/>
      </c>
      <c r="J428" s="73"/>
      <c r="K428" s="27"/>
      <c r="L428" s="24"/>
      <c r="M428" s="22"/>
      <c r="N428" s="23" t="str">
        <f t="shared" si="250"/>
        <v/>
      </c>
      <c r="O428" s="23" t="str">
        <f t="shared" si="251"/>
        <v/>
      </c>
      <c r="P428" s="23" t="str">
        <f t="shared" si="252"/>
        <v/>
      </c>
      <c r="Q428" s="23" t="str">
        <f t="shared" si="253"/>
        <v/>
      </c>
      <c r="R428" s="23" t="str">
        <f t="shared" si="254"/>
        <v/>
      </c>
      <c r="S428" s="696" t="e">
        <f t="shared" si="255"/>
        <v>#VALUE!</v>
      </c>
      <c r="T428" s="23" t="str">
        <f t="shared" si="256"/>
        <v/>
      </c>
      <c r="U428" s="39"/>
      <c r="V428" s="39"/>
      <c r="W428" s="631"/>
      <c r="X428" s="24">
        <f t="shared" si="257"/>
        <v>0</v>
      </c>
      <c r="Y428" s="25">
        <f t="shared" si="258"/>
        <v>0</v>
      </c>
      <c r="Z428" s="73"/>
      <c r="AA428" s="665"/>
      <c r="AB428" s="665" t="str">
        <f t="shared" si="259"/>
        <v/>
      </c>
      <c r="AC428" s="665" t="str">
        <f t="shared" si="260"/>
        <v/>
      </c>
    </row>
    <row r="429" spans="2:29" ht="12.75" x14ac:dyDescent="0.35">
      <c r="B429" s="40"/>
      <c r="C429" s="26"/>
      <c r="D429" s="38"/>
      <c r="E429" s="488"/>
      <c r="F429" s="30"/>
      <c r="G429" s="30"/>
      <c r="H429" s="30"/>
      <c r="I429" s="24" t="str">
        <f t="shared" si="249"/>
        <v/>
      </c>
      <c r="J429" s="73"/>
      <c r="K429" s="27"/>
      <c r="L429" s="24"/>
      <c r="M429" s="22"/>
      <c r="N429" s="23" t="str">
        <f t="shared" si="250"/>
        <v/>
      </c>
      <c r="O429" s="23" t="str">
        <f t="shared" si="251"/>
        <v/>
      </c>
      <c r="P429" s="23" t="str">
        <f t="shared" si="252"/>
        <v/>
      </c>
      <c r="Q429" s="23" t="str">
        <f t="shared" si="253"/>
        <v/>
      </c>
      <c r="R429" s="23" t="str">
        <f t="shared" si="254"/>
        <v/>
      </c>
      <c r="S429" s="696" t="e">
        <f t="shared" si="255"/>
        <v>#VALUE!</v>
      </c>
      <c r="T429" s="23" t="str">
        <f t="shared" si="256"/>
        <v/>
      </c>
      <c r="U429" s="39"/>
      <c r="V429" s="39"/>
      <c r="W429" s="631"/>
      <c r="X429" s="24">
        <f t="shared" si="257"/>
        <v>0</v>
      </c>
      <c r="Y429" s="25">
        <f t="shared" si="258"/>
        <v>0</v>
      </c>
      <c r="Z429" s="73"/>
      <c r="AA429" s="665"/>
      <c r="AB429" s="665" t="str">
        <f t="shared" si="259"/>
        <v/>
      </c>
      <c r="AC429" s="665" t="str">
        <f t="shared" si="260"/>
        <v/>
      </c>
    </row>
    <row r="430" spans="2:29" ht="12.75" x14ac:dyDescent="0.35">
      <c r="B430" s="40"/>
      <c r="C430" s="26"/>
      <c r="D430" s="38"/>
      <c r="E430" s="488"/>
      <c r="F430" s="30"/>
      <c r="G430" s="30"/>
      <c r="H430" s="30"/>
      <c r="I430" s="24" t="str">
        <f t="shared" si="249"/>
        <v/>
      </c>
      <c r="J430" s="73"/>
      <c r="K430" s="27"/>
      <c r="L430" s="24"/>
      <c r="M430" s="22"/>
      <c r="N430" s="23" t="str">
        <f t="shared" si="250"/>
        <v/>
      </c>
      <c r="O430" s="23" t="str">
        <f t="shared" si="251"/>
        <v/>
      </c>
      <c r="P430" s="23" t="str">
        <f t="shared" si="252"/>
        <v/>
      </c>
      <c r="Q430" s="23" t="str">
        <f t="shared" si="253"/>
        <v/>
      </c>
      <c r="R430" s="23" t="str">
        <f t="shared" si="254"/>
        <v/>
      </c>
      <c r="S430" s="696" t="e">
        <f t="shared" si="255"/>
        <v>#VALUE!</v>
      </c>
      <c r="T430" s="23" t="str">
        <f t="shared" si="256"/>
        <v/>
      </c>
      <c r="U430" s="39"/>
      <c r="V430" s="39"/>
      <c r="W430" s="631"/>
      <c r="X430" s="24">
        <f t="shared" si="257"/>
        <v>0</v>
      </c>
      <c r="Y430" s="25">
        <f t="shared" si="258"/>
        <v>0</v>
      </c>
      <c r="Z430" s="73"/>
      <c r="AA430" s="665"/>
      <c r="AB430" s="665" t="str">
        <f t="shared" si="259"/>
        <v/>
      </c>
      <c r="AC430" s="665" t="str">
        <f t="shared" si="260"/>
        <v/>
      </c>
    </row>
    <row r="431" spans="2:29" ht="12.75" x14ac:dyDescent="0.35">
      <c r="B431" s="40"/>
      <c r="C431" s="26"/>
      <c r="D431" s="38"/>
      <c r="E431" s="488"/>
      <c r="F431" s="30"/>
      <c r="G431" s="30"/>
      <c r="H431" s="30"/>
      <c r="I431" s="24" t="str">
        <f t="shared" si="249"/>
        <v/>
      </c>
      <c r="J431" s="73"/>
      <c r="K431" s="27"/>
      <c r="L431" s="24"/>
      <c r="M431" s="22"/>
      <c r="N431" s="23" t="str">
        <f t="shared" si="250"/>
        <v/>
      </c>
      <c r="O431" s="23" t="str">
        <f t="shared" si="251"/>
        <v/>
      </c>
      <c r="P431" s="23" t="str">
        <f t="shared" si="252"/>
        <v/>
      </c>
      <c r="Q431" s="23" t="str">
        <f t="shared" si="253"/>
        <v/>
      </c>
      <c r="R431" s="23" t="str">
        <f t="shared" si="254"/>
        <v/>
      </c>
      <c r="S431" s="696" t="e">
        <f t="shared" si="255"/>
        <v>#VALUE!</v>
      </c>
      <c r="T431" s="23" t="str">
        <f t="shared" si="256"/>
        <v/>
      </c>
      <c r="U431" s="39"/>
      <c r="V431" s="39"/>
      <c r="W431" s="631"/>
      <c r="X431" s="24">
        <f t="shared" si="257"/>
        <v>0</v>
      </c>
      <c r="Y431" s="25">
        <f t="shared" si="258"/>
        <v>0</v>
      </c>
      <c r="Z431" s="73"/>
      <c r="AA431" s="665"/>
      <c r="AB431" s="665" t="str">
        <f t="shared" si="259"/>
        <v/>
      </c>
      <c r="AC431" s="665" t="str">
        <f t="shared" si="260"/>
        <v/>
      </c>
    </row>
    <row r="432" spans="2:29" ht="12.75" x14ac:dyDescent="0.35">
      <c r="B432" s="40"/>
      <c r="C432" s="26"/>
      <c r="D432" s="38"/>
      <c r="E432" s="488"/>
      <c r="F432" s="30"/>
      <c r="G432" s="30"/>
      <c r="H432" s="30"/>
      <c r="I432" s="24" t="str">
        <f t="shared" si="249"/>
        <v/>
      </c>
      <c r="J432" s="73"/>
      <c r="K432" s="27"/>
      <c r="L432" s="24"/>
      <c r="M432" s="22"/>
      <c r="N432" s="23" t="str">
        <f t="shared" si="250"/>
        <v/>
      </c>
      <c r="O432" s="23" t="str">
        <f t="shared" si="251"/>
        <v/>
      </c>
      <c r="P432" s="23" t="str">
        <f t="shared" si="252"/>
        <v/>
      </c>
      <c r="Q432" s="23" t="str">
        <f t="shared" si="253"/>
        <v/>
      </c>
      <c r="R432" s="23" t="str">
        <f t="shared" si="254"/>
        <v/>
      </c>
      <c r="S432" s="696" t="e">
        <f t="shared" si="255"/>
        <v>#VALUE!</v>
      </c>
      <c r="T432" s="23" t="str">
        <f t="shared" si="256"/>
        <v/>
      </c>
      <c r="U432" s="39"/>
      <c r="V432" s="39"/>
      <c r="W432" s="631"/>
      <c r="X432" s="24">
        <f t="shared" si="257"/>
        <v>0</v>
      </c>
      <c r="Y432" s="25">
        <f t="shared" si="258"/>
        <v>0</v>
      </c>
      <c r="Z432" s="73"/>
      <c r="AA432" s="665"/>
      <c r="AB432" s="665" t="str">
        <f t="shared" si="259"/>
        <v/>
      </c>
      <c r="AC432" s="665" t="str">
        <f t="shared" si="260"/>
        <v/>
      </c>
    </row>
    <row r="433" spans="2:29" ht="12.75" x14ac:dyDescent="0.35">
      <c r="B433" s="40"/>
      <c r="C433" s="26"/>
      <c r="D433" s="38"/>
      <c r="E433" s="488"/>
      <c r="F433" s="30"/>
      <c r="G433" s="30"/>
      <c r="H433" s="30"/>
      <c r="I433" s="24" t="str">
        <f t="shared" si="249"/>
        <v/>
      </c>
      <c r="J433" s="73"/>
      <c r="K433" s="27"/>
      <c r="L433" s="24"/>
      <c r="M433" s="22"/>
      <c r="N433" s="23" t="str">
        <f t="shared" si="250"/>
        <v/>
      </c>
      <c r="O433" s="23" t="str">
        <f t="shared" si="251"/>
        <v/>
      </c>
      <c r="P433" s="23" t="str">
        <f t="shared" si="252"/>
        <v/>
      </c>
      <c r="Q433" s="23" t="str">
        <f t="shared" si="253"/>
        <v/>
      </c>
      <c r="R433" s="23" t="str">
        <f t="shared" si="254"/>
        <v/>
      </c>
      <c r="S433" s="696" t="e">
        <f t="shared" si="255"/>
        <v>#VALUE!</v>
      </c>
      <c r="T433" s="23" t="str">
        <f t="shared" si="256"/>
        <v/>
      </c>
      <c r="U433" s="39"/>
      <c r="V433" s="39"/>
      <c r="W433" s="631"/>
      <c r="X433" s="24">
        <f t="shared" si="257"/>
        <v>0</v>
      </c>
      <c r="Y433" s="25">
        <f t="shared" si="258"/>
        <v>0</v>
      </c>
      <c r="Z433" s="73"/>
      <c r="AA433" s="665"/>
      <c r="AB433" s="665" t="str">
        <f t="shared" si="259"/>
        <v/>
      </c>
      <c r="AC433" s="665" t="str">
        <f t="shared" si="260"/>
        <v/>
      </c>
    </row>
    <row r="434" spans="2:29" ht="12.75" x14ac:dyDescent="0.35">
      <c r="B434" s="40"/>
      <c r="C434" s="26"/>
      <c r="D434" s="38"/>
      <c r="E434" s="488"/>
      <c r="F434" s="30"/>
      <c r="G434" s="30"/>
      <c r="H434" s="30"/>
      <c r="I434" s="24" t="str">
        <f t="shared" si="249"/>
        <v/>
      </c>
      <c r="J434" s="73"/>
      <c r="K434" s="27"/>
      <c r="L434" s="24"/>
      <c r="M434" s="22"/>
      <c r="N434" s="23" t="str">
        <f t="shared" si="250"/>
        <v/>
      </c>
      <c r="O434" s="23" t="str">
        <f t="shared" si="251"/>
        <v/>
      </c>
      <c r="P434" s="23" t="str">
        <f t="shared" si="252"/>
        <v/>
      </c>
      <c r="Q434" s="23" t="str">
        <f t="shared" si="253"/>
        <v/>
      </c>
      <c r="R434" s="23" t="str">
        <f t="shared" si="254"/>
        <v/>
      </c>
      <c r="S434" s="696" t="e">
        <f t="shared" si="255"/>
        <v>#VALUE!</v>
      </c>
      <c r="T434" s="23" t="str">
        <f t="shared" si="256"/>
        <v/>
      </c>
      <c r="U434" s="39"/>
      <c r="V434" s="39"/>
      <c r="W434" s="631"/>
      <c r="X434" s="24">
        <f t="shared" si="257"/>
        <v>0</v>
      </c>
      <c r="Y434" s="25">
        <f t="shared" si="258"/>
        <v>0</v>
      </c>
      <c r="Z434" s="73"/>
      <c r="AA434" s="665"/>
      <c r="AB434" s="665" t="str">
        <f t="shared" si="259"/>
        <v/>
      </c>
      <c r="AC434" s="665" t="str">
        <f t="shared" si="260"/>
        <v/>
      </c>
    </row>
    <row r="435" spans="2:29" ht="12.75" x14ac:dyDescent="0.35">
      <c r="B435" s="40"/>
      <c r="C435" s="26"/>
      <c r="D435" s="38"/>
      <c r="E435" s="488"/>
      <c r="F435" s="30"/>
      <c r="G435" s="30"/>
      <c r="H435" s="30"/>
      <c r="I435" s="24" t="str">
        <f t="shared" si="249"/>
        <v/>
      </c>
      <c r="J435" s="73"/>
      <c r="K435" s="27"/>
      <c r="L435" s="24"/>
      <c r="M435" s="22"/>
      <c r="N435" s="23" t="str">
        <f t="shared" si="250"/>
        <v/>
      </c>
      <c r="O435" s="23" t="str">
        <f t="shared" si="251"/>
        <v/>
      </c>
      <c r="P435" s="23" t="str">
        <f t="shared" si="252"/>
        <v/>
      </c>
      <c r="Q435" s="23" t="str">
        <f t="shared" si="253"/>
        <v/>
      </c>
      <c r="R435" s="23" t="str">
        <f t="shared" si="254"/>
        <v/>
      </c>
      <c r="S435" s="696" t="e">
        <f t="shared" si="255"/>
        <v>#VALUE!</v>
      </c>
      <c r="T435" s="23" t="str">
        <f t="shared" si="256"/>
        <v/>
      </c>
      <c r="U435" s="39"/>
      <c r="V435" s="39"/>
      <c r="W435" s="631"/>
      <c r="X435" s="24">
        <f t="shared" si="257"/>
        <v>0</v>
      </c>
      <c r="Y435" s="25">
        <f t="shared" si="258"/>
        <v>0</v>
      </c>
      <c r="Z435" s="73"/>
      <c r="AA435" s="665"/>
      <c r="AB435" s="665" t="str">
        <f t="shared" si="259"/>
        <v/>
      </c>
      <c r="AC435" s="665" t="str">
        <f t="shared" si="260"/>
        <v/>
      </c>
    </row>
    <row r="436" spans="2:29" ht="12.75" x14ac:dyDescent="0.35">
      <c r="B436" s="40"/>
      <c r="C436" s="26"/>
      <c r="D436" s="38"/>
      <c r="E436" s="488"/>
      <c r="F436" s="30"/>
      <c r="G436" s="30"/>
      <c r="H436" s="30"/>
      <c r="I436" s="24" t="str">
        <f t="shared" si="249"/>
        <v/>
      </c>
      <c r="J436" s="73"/>
      <c r="K436" s="27"/>
      <c r="L436" s="24"/>
      <c r="M436" s="22"/>
      <c r="N436" s="23" t="str">
        <f t="shared" si="250"/>
        <v/>
      </c>
      <c r="O436" s="23" t="str">
        <f t="shared" si="251"/>
        <v/>
      </c>
      <c r="P436" s="23" t="str">
        <f t="shared" si="252"/>
        <v/>
      </c>
      <c r="Q436" s="23" t="str">
        <f t="shared" si="253"/>
        <v/>
      </c>
      <c r="R436" s="23" t="str">
        <f t="shared" si="254"/>
        <v/>
      </c>
      <c r="S436" s="696" t="e">
        <f t="shared" si="255"/>
        <v>#VALUE!</v>
      </c>
      <c r="T436" s="23" t="str">
        <f t="shared" si="256"/>
        <v/>
      </c>
      <c r="U436" s="39"/>
      <c r="V436" s="39"/>
      <c r="W436" s="631"/>
      <c r="X436" s="24">
        <f t="shared" si="257"/>
        <v>0</v>
      </c>
      <c r="Y436" s="25">
        <f t="shared" si="258"/>
        <v>0</v>
      </c>
      <c r="Z436" s="73"/>
      <c r="AA436" s="665"/>
      <c r="AB436" s="665" t="str">
        <f t="shared" si="259"/>
        <v/>
      </c>
      <c r="AC436" s="665" t="str">
        <f t="shared" si="260"/>
        <v/>
      </c>
    </row>
    <row r="437" spans="2:29" ht="12.75" x14ac:dyDescent="0.35">
      <c r="B437" s="40"/>
      <c r="C437" s="26"/>
      <c r="D437" s="38"/>
      <c r="E437" s="488"/>
      <c r="F437" s="30"/>
      <c r="G437" s="30"/>
      <c r="H437" s="30"/>
      <c r="I437" s="24" t="str">
        <f t="shared" si="249"/>
        <v/>
      </c>
      <c r="J437" s="73"/>
      <c r="K437" s="27"/>
      <c r="L437" s="24"/>
      <c r="M437" s="22"/>
      <c r="N437" s="23" t="str">
        <f t="shared" si="250"/>
        <v/>
      </c>
      <c r="O437" s="23" t="str">
        <f t="shared" si="251"/>
        <v/>
      </c>
      <c r="P437" s="23" t="str">
        <f t="shared" si="252"/>
        <v/>
      </c>
      <c r="Q437" s="23" t="str">
        <f t="shared" si="253"/>
        <v/>
      </c>
      <c r="R437" s="23" t="str">
        <f t="shared" si="254"/>
        <v/>
      </c>
      <c r="S437" s="696" t="e">
        <f t="shared" si="255"/>
        <v>#VALUE!</v>
      </c>
      <c r="T437" s="23" t="str">
        <f t="shared" si="256"/>
        <v/>
      </c>
      <c r="U437" s="39"/>
      <c r="V437" s="39"/>
      <c r="W437" s="631"/>
      <c r="X437" s="24">
        <f t="shared" si="257"/>
        <v>0</v>
      </c>
      <c r="Y437" s="25">
        <f t="shared" si="258"/>
        <v>0</v>
      </c>
      <c r="Z437" s="73"/>
      <c r="AA437" s="665"/>
      <c r="AB437" s="665" t="str">
        <f t="shared" si="259"/>
        <v/>
      </c>
      <c r="AC437" s="665" t="str">
        <f t="shared" si="260"/>
        <v/>
      </c>
    </row>
    <row r="438" spans="2:29" ht="12.75" x14ac:dyDescent="0.35">
      <c r="B438" s="40"/>
      <c r="C438" s="26"/>
      <c r="D438" s="38"/>
      <c r="E438" s="488"/>
      <c r="F438" s="30"/>
      <c r="G438" s="30"/>
      <c r="H438" s="30"/>
      <c r="I438" s="24" t="str">
        <f t="shared" si="249"/>
        <v/>
      </c>
      <c r="J438" s="73"/>
      <c r="K438" s="27"/>
      <c r="L438" s="24"/>
      <c r="M438" s="22"/>
      <c r="N438" s="23" t="str">
        <f t="shared" si="250"/>
        <v/>
      </c>
      <c r="O438" s="23" t="str">
        <f t="shared" si="251"/>
        <v/>
      </c>
      <c r="P438" s="23" t="str">
        <f t="shared" si="252"/>
        <v/>
      </c>
      <c r="Q438" s="23" t="str">
        <f t="shared" si="253"/>
        <v/>
      </c>
      <c r="R438" s="23" t="str">
        <f t="shared" si="254"/>
        <v/>
      </c>
      <c r="S438" s="696" t="e">
        <f t="shared" si="255"/>
        <v>#VALUE!</v>
      </c>
      <c r="T438" s="23" t="str">
        <f t="shared" si="256"/>
        <v/>
      </c>
      <c r="U438" s="39"/>
      <c r="V438" s="39"/>
      <c r="W438" s="631"/>
      <c r="X438" s="24">
        <f t="shared" si="257"/>
        <v>0</v>
      </c>
      <c r="Y438" s="25">
        <f t="shared" si="258"/>
        <v>0</v>
      </c>
      <c r="Z438" s="73"/>
      <c r="AA438" s="665"/>
      <c r="AB438" s="665" t="str">
        <f t="shared" si="259"/>
        <v/>
      </c>
      <c r="AC438" s="665" t="str">
        <f t="shared" si="260"/>
        <v/>
      </c>
    </row>
    <row r="439" spans="2:29" ht="12.75" x14ac:dyDescent="0.35">
      <c r="B439" s="40"/>
      <c r="C439" s="26"/>
      <c r="D439" s="38"/>
      <c r="E439" s="488"/>
      <c r="F439" s="30"/>
      <c r="G439" s="30"/>
      <c r="H439" s="30"/>
      <c r="I439" s="24" t="str">
        <f t="shared" si="249"/>
        <v/>
      </c>
      <c r="J439" s="73"/>
      <c r="K439" s="27"/>
      <c r="L439" s="24"/>
      <c r="M439" s="22"/>
      <c r="N439" s="23" t="str">
        <f t="shared" si="250"/>
        <v/>
      </c>
      <c r="O439" s="23" t="str">
        <f t="shared" si="251"/>
        <v/>
      </c>
      <c r="P439" s="23" t="str">
        <f t="shared" si="252"/>
        <v/>
      </c>
      <c r="Q439" s="23" t="str">
        <f t="shared" si="253"/>
        <v/>
      </c>
      <c r="R439" s="23" t="str">
        <f t="shared" si="254"/>
        <v/>
      </c>
      <c r="S439" s="696" t="e">
        <f t="shared" si="255"/>
        <v>#VALUE!</v>
      </c>
      <c r="T439" s="23" t="str">
        <f t="shared" si="256"/>
        <v/>
      </c>
      <c r="U439" s="39"/>
      <c r="V439" s="39"/>
      <c r="W439" s="631"/>
      <c r="X439" s="24">
        <f t="shared" si="257"/>
        <v>0</v>
      </c>
      <c r="Y439" s="25">
        <f t="shared" si="258"/>
        <v>0</v>
      </c>
      <c r="Z439" s="73"/>
      <c r="AA439" s="665"/>
      <c r="AB439" s="665" t="str">
        <f t="shared" si="259"/>
        <v/>
      </c>
      <c r="AC439" s="665" t="str">
        <f t="shared" si="260"/>
        <v/>
      </c>
    </row>
    <row r="440" spans="2:29" ht="12.75" x14ac:dyDescent="0.35">
      <c r="B440" s="40"/>
      <c r="C440" s="26"/>
      <c r="D440" s="38"/>
      <c r="E440" s="488"/>
      <c r="F440" s="30"/>
      <c r="G440" s="30"/>
      <c r="H440" s="30"/>
      <c r="I440" s="24" t="str">
        <f t="shared" si="249"/>
        <v/>
      </c>
      <c r="J440" s="73"/>
      <c r="K440" s="27"/>
      <c r="L440" s="24"/>
      <c r="M440" s="22"/>
      <c r="N440" s="23" t="str">
        <f t="shared" si="250"/>
        <v/>
      </c>
      <c r="O440" s="23" t="str">
        <f t="shared" si="251"/>
        <v/>
      </c>
      <c r="P440" s="23" t="str">
        <f t="shared" si="252"/>
        <v/>
      </c>
      <c r="Q440" s="23" t="str">
        <f t="shared" si="253"/>
        <v/>
      </c>
      <c r="R440" s="23" t="str">
        <f t="shared" si="254"/>
        <v/>
      </c>
      <c r="S440" s="696" t="e">
        <f t="shared" si="255"/>
        <v>#VALUE!</v>
      </c>
      <c r="T440" s="23" t="str">
        <f t="shared" si="256"/>
        <v/>
      </c>
      <c r="U440" s="39"/>
      <c r="V440" s="39"/>
      <c r="W440" s="631"/>
      <c r="X440" s="24">
        <f t="shared" si="257"/>
        <v>0</v>
      </c>
      <c r="Y440" s="25">
        <f t="shared" si="258"/>
        <v>0</v>
      </c>
      <c r="Z440" s="73"/>
      <c r="AA440" s="665"/>
      <c r="AB440" s="665" t="str">
        <f t="shared" si="259"/>
        <v/>
      </c>
      <c r="AC440" s="665" t="str">
        <f t="shared" si="260"/>
        <v/>
      </c>
    </row>
    <row r="441" spans="2:29" ht="12.75" x14ac:dyDescent="0.35">
      <c r="B441" s="40"/>
      <c r="C441" s="26"/>
      <c r="D441" s="38"/>
      <c r="E441" s="488"/>
      <c r="F441" s="30"/>
      <c r="G441" s="30"/>
      <c r="H441" s="30"/>
      <c r="I441" s="24" t="str">
        <f t="shared" si="249"/>
        <v/>
      </c>
      <c r="J441" s="73"/>
      <c r="K441" s="27"/>
      <c r="L441" s="24"/>
      <c r="M441" s="22"/>
      <c r="N441" s="23" t="str">
        <f t="shared" si="250"/>
        <v/>
      </c>
      <c r="O441" s="23" t="str">
        <f t="shared" si="251"/>
        <v/>
      </c>
      <c r="P441" s="23" t="str">
        <f t="shared" si="252"/>
        <v/>
      </c>
      <c r="Q441" s="23" t="str">
        <f t="shared" si="253"/>
        <v/>
      </c>
      <c r="R441" s="23" t="str">
        <f t="shared" si="254"/>
        <v/>
      </c>
      <c r="S441" s="696" t="e">
        <f t="shared" si="255"/>
        <v>#VALUE!</v>
      </c>
      <c r="T441" s="23" t="str">
        <f t="shared" si="256"/>
        <v/>
      </c>
      <c r="U441" s="39"/>
      <c r="V441" s="39"/>
      <c r="W441" s="631"/>
      <c r="X441" s="24">
        <f t="shared" si="257"/>
        <v>0</v>
      </c>
      <c r="Y441" s="25">
        <f t="shared" si="258"/>
        <v>0</v>
      </c>
      <c r="Z441" s="73"/>
      <c r="AA441" s="665"/>
      <c r="AB441" s="665" t="str">
        <f t="shared" si="259"/>
        <v/>
      </c>
      <c r="AC441" s="665" t="str">
        <f t="shared" si="260"/>
        <v/>
      </c>
    </row>
    <row r="442" spans="2:29" ht="12.75" x14ac:dyDescent="0.35">
      <c r="B442" s="40"/>
      <c r="C442" s="26"/>
      <c r="D442" s="38"/>
      <c r="E442" s="488"/>
      <c r="F442" s="30"/>
      <c r="G442" s="30"/>
      <c r="H442" s="30"/>
      <c r="I442" s="24" t="str">
        <f t="shared" si="249"/>
        <v/>
      </c>
      <c r="J442" s="73"/>
      <c r="K442" s="27"/>
      <c r="L442" s="24"/>
      <c r="M442" s="22"/>
      <c r="N442" s="23" t="str">
        <f t="shared" si="250"/>
        <v/>
      </c>
      <c r="O442" s="23" t="str">
        <f t="shared" si="251"/>
        <v/>
      </c>
      <c r="P442" s="23" t="str">
        <f t="shared" si="252"/>
        <v/>
      </c>
      <c r="Q442" s="23" t="str">
        <f t="shared" si="253"/>
        <v/>
      </c>
      <c r="R442" s="23" t="str">
        <f t="shared" si="254"/>
        <v/>
      </c>
      <c r="S442" s="696" t="e">
        <f t="shared" si="255"/>
        <v>#VALUE!</v>
      </c>
      <c r="T442" s="23" t="str">
        <f t="shared" si="256"/>
        <v/>
      </c>
      <c r="U442" s="39"/>
      <c r="V442" s="39"/>
      <c r="W442" s="631"/>
      <c r="X442" s="24">
        <f t="shared" si="257"/>
        <v>0</v>
      </c>
      <c r="Y442" s="25">
        <f t="shared" si="258"/>
        <v>0</v>
      </c>
      <c r="Z442" s="73"/>
      <c r="AA442" s="665"/>
      <c r="AB442" s="665" t="str">
        <f t="shared" si="259"/>
        <v/>
      </c>
      <c r="AC442" s="665" t="str">
        <f t="shared" si="260"/>
        <v/>
      </c>
    </row>
    <row r="443" spans="2:29" ht="12.75" x14ac:dyDescent="0.35">
      <c r="B443" s="40"/>
      <c r="C443" s="26"/>
      <c r="D443" s="38"/>
      <c r="E443" s="488"/>
      <c r="F443" s="30"/>
      <c r="G443" s="30"/>
      <c r="H443" s="30"/>
      <c r="I443" s="24" t="str">
        <f t="shared" si="249"/>
        <v/>
      </c>
      <c r="J443" s="73"/>
      <c r="K443" s="27"/>
      <c r="L443" s="24"/>
      <c r="M443" s="22"/>
      <c r="N443" s="23" t="str">
        <f t="shared" si="250"/>
        <v/>
      </c>
      <c r="O443" s="23" t="str">
        <f t="shared" si="251"/>
        <v/>
      </c>
      <c r="P443" s="23" t="str">
        <f t="shared" si="252"/>
        <v/>
      </c>
      <c r="Q443" s="23" t="str">
        <f t="shared" si="253"/>
        <v/>
      </c>
      <c r="R443" s="23" t="str">
        <f t="shared" si="254"/>
        <v/>
      </c>
      <c r="S443" s="696" t="e">
        <f t="shared" si="255"/>
        <v>#VALUE!</v>
      </c>
      <c r="T443" s="23" t="str">
        <f t="shared" si="256"/>
        <v/>
      </c>
      <c r="U443" s="39"/>
      <c r="V443" s="39"/>
      <c r="W443" s="631"/>
      <c r="X443" s="24">
        <f t="shared" si="257"/>
        <v>0</v>
      </c>
      <c r="Y443" s="25">
        <f t="shared" si="258"/>
        <v>0</v>
      </c>
      <c r="Z443" s="73"/>
      <c r="AA443" s="665"/>
      <c r="AB443" s="665" t="str">
        <f t="shared" si="259"/>
        <v/>
      </c>
      <c r="AC443" s="665" t="str">
        <f t="shared" si="260"/>
        <v/>
      </c>
    </row>
    <row r="444" spans="2:29" ht="12.75" x14ac:dyDescent="0.35">
      <c r="B444" s="40"/>
      <c r="C444" s="26"/>
      <c r="D444" s="38"/>
      <c r="E444" s="488"/>
      <c r="F444" s="30"/>
      <c r="G444" s="30"/>
      <c r="H444" s="30"/>
      <c r="I444" s="24" t="str">
        <f t="shared" ref="I444:I507" si="261">IF(H444="","",VLOOKUP(H444,Applicator,2,0))</f>
        <v/>
      </c>
      <c r="J444" s="73"/>
      <c r="K444" s="27"/>
      <c r="L444" s="24"/>
      <c r="M444" s="22"/>
      <c r="N444" s="23" t="str">
        <f t="shared" ref="N444:N507" si="262">IF(M444="","",VLOOKUP(M444,cherry_list,2,0))</f>
        <v/>
      </c>
      <c r="O444" s="23" t="str">
        <f t="shared" ref="O444:O507" si="263">IF(M444="","",VLOOKUP(M444,cherry_list,3,0))</f>
        <v/>
      </c>
      <c r="P444" s="23" t="str">
        <f t="shared" ref="P444:P507" si="264">IF(M444="","",VLOOKUP(M444,cherry_list,4,0))</f>
        <v/>
      </c>
      <c r="Q444" s="23" t="str">
        <f t="shared" ref="Q444:Q507" si="265">IF(M444="","",VLOOKUP(M444,cherry_list,5,0))</f>
        <v/>
      </c>
      <c r="R444" s="23" t="str">
        <f t="shared" ref="R444:R507" si="266">IF(M444="","",VLOOKUP(M444,cherry_list,6,0))</f>
        <v/>
      </c>
      <c r="S444" s="696" t="e">
        <f t="shared" ref="S444:S507" si="267">B444+R444</f>
        <v>#VALUE!</v>
      </c>
      <c r="T444" s="23" t="str">
        <f t="shared" ref="T444:T507" si="268">IF(M444="","",VLOOKUP(M444,cherry_list,7,0))</f>
        <v/>
      </c>
      <c r="U444" s="39"/>
      <c r="V444" s="39"/>
      <c r="W444" s="631"/>
      <c r="X444" s="24">
        <f t="shared" ref="X444:X507" si="269">U444*V444</f>
        <v>0</v>
      </c>
      <c r="Y444" s="25">
        <f t="shared" ref="Y444:Y507" si="270">W444</f>
        <v>0</v>
      </c>
      <c r="Z444" s="73"/>
      <c r="AA444" s="665"/>
      <c r="AB444" s="665" t="str">
        <f t="shared" si="259"/>
        <v/>
      </c>
      <c r="AC444" s="665" t="str">
        <f t="shared" si="260"/>
        <v/>
      </c>
    </row>
    <row r="445" spans="2:29" ht="12.75" x14ac:dyDescent="0.35">
      <c r="B445" s="40"/>
      <c r="C445" s="26"/>
      <c r="D445" s="38"/>
      <c r="E445" s="488"/>
      <c r="F445" s="30"/>
      <c r="G445" s="30"/>
      <c r="H445" s="30"/>
      <c r="I445" s="24" t="str">
        <f t="shared" si="261"/>
        <v/>
      </c>
      <c r="J445" s="73"/>
      <c r="K445" s="27"/>
      <c r="L445" s="24"/>
      <c r="M445" s="22"/>
      <c r="N445" s="23" t="str">
        <f t="shared" si="262"/>
        <v/>
      </c>
      <c r="O445" s="23" t="str">
        <f t="shared" si="263"/>
        <v/>
      </c>
      <c r="P445" s="23" t="str">
        <f t="shared" si="264"/>
        <v/>
      </c>
      <c r="Q445" s="23" t="str">
        <f t="shared" si="265"/>
        <v/>
      </c>
      <c r="R445" s="23" t="str">
        <f t="shared" si="266"/>
        <v/>
      </c>
      <c r="S445" s="696" t="e">
        <f t="shared" si="267"/>
        <v>#VALUE!</v>
      </c>
      <c r="T445" s="23" t="str">
        <f t="shared" si="268"/>
        <v/>
      </c>
      <c r="U445" s="39"/>
      <c r="V445" s="39"/>
      <c r="W445" s="631"/>
      <c r="X445" s="24">
        <f t="shared" si="269"/>
        <v>0</v>
      </c>
      <c r="Y445" s="25">
        <f t="shared" si="270"/>
        <v>0</v>
      </c>
      <c r="Z445" s="73"/>
      <c r="AA445" s="665"/>
      <c r="AB445" s="665" t="str">
        <f t="shared" si="259"/>
        <v/>
      </c>
      <c r="AC445" s="665" t="str">
        <f t="shared" si="260"/>
        <v/>
      </c>
    </row>
    <row r="446" spans="2:29" ht="12.75" x14ac:dyDescent="0.35">
      <c r="B446" s="40"/>
      <c r="C446" s="26"/>
      <c r="D446" s="38"/>
      <c r="E446" s="488"/>
      <c r="F446" s="30"/>
      <c r="G446" s="30"/>
      <c r="H446" s="30"/>
      <c r="I446" s="24" t="str">
        <f t="shared" si="261"/>
        <v/>
      </c>
      <c r="J446" s="73"/>
      <c r="K446" s="27"/>
      <c r="L446" s="24"/>
      <c r="M446" s="22"/>
      <c r="N446" s="23" t="str">
        <f t="shared" si="262"/>
        <v/>
      </c>
      <c r="O446" s="23" t="str">
        <f t="shared" si="263"/>
        <v/>
      </c>
      <c r="P446" s="23" t="str">
        <f t="shared" si="264"/>
        <v/>
      </c>
      <c r="Q446" s="23" t="str">
        <f t="shared" si="265"/>
        <v/>
      </c>
      <c r="R446" s="23" t="str">
        <f t="shared" si="266"/>
        <v/>
      </c>
      <c r="S446" s="696" t="e">
        <f t="shared" si="267"/>
        <v>#VALUE!</v>
      </c>
      <c r="T446" s="23" t="str">
        <f t="shared" si="268"/>
        <v/>
      </c>
      <c r="U446" s="39"/>
      <c r="V446" s="39"/>
      <c r="W446" s="631"/>
      <c r="X446" s="24">
        <f t="shared" si="269"/>
        <v>0</v>
      </c>
      <c r="Y446" s="25">
        <f t="shared" si="270"/>
        <v>0</v>
      </c>
      <c r="Z446" s="73"/>
      <c r="AA446" s="665"/>
      <c r="AB446" s="665" t="str">
        <f t="shared" si="259"/>
        <v/>
      </c>
      <c r="AC446" s="665" t="str">
        <f t="shared" si="260"/>
        <v/>
      </c>
    </row>
    <row r="447" spans="2:29" ht="12.75" x14ac:dyDescent="0.35">
      <c r="B447" s="40"/>
      <c r="C447" s="26"/>
      <c r="D447" s="38"/>
      <c r="E447" s="488"/>
      <c r="F447" s="30"/>
      <c r="G447" s="30"/>
      <c r="H447" s="30"/>
      <c r="I447" s="24" t="str">
        <f t="shared" si="261"/>
        <v/>
      </c>
      <c r="J447" s="73"/>
      <c r="K447" s="27"/>
      <c r="L447" s="24"/>
      <c r="M447" s="22"/>
      <c r="N447" s="23" t="str">
        <f t="shared" si="262"/>
        <v/>
      </c>
      <c r="O447" s="23" t="str">
        <f t="shared" si="263"/>
        <v/>
      </c>
      <c r="P447" s="23" t="str">
        <f t="shared" si="264"/>
        <v/>
      </c>
      <c r="Q447" s="23" t="str">
        <f t="shared" si="265"/>
        <v/>
      </c>
      <c r="R447" s="23" t="str">
        <f t="shared" si="266"/>
        <v/>
      </c>
      <c r="S447" s="696" t="e">
        <f t="shared" si="267"/>
        <v>#VALUE!</v>
      </c>
      <c r="T447" s="23" t="str">
        <f t="shared" si="268"/>
        <v/>
      </c>
      <c r="U447" s="39"/>
      <c r="V447" s="39"/>
      <c r="W447" s="631"/>
      <c r="X447" s="24">
        <f t="shared" si="269"/>
        <v>0</v>
      </c>
      <c r="Y447" s="25">
        <f t="shared" si="270"/>
        <v>0</v>
      </c>
      <c r="Z447" s="73"/>
      <c r="AA447" s="665"/>
      <c r="AB447" s="665" t="str">
        <f t="shared" si="259"/>
        <v/>
      </c>
      <c r="AC447" s="665" t="str">
        <f t="shared" si="260"/>
        <v/>
      </c>
    </row>
    <row r="448" spans="2:29" ht="12.75" x14ac:dyDescent="0.35">
      <c r="B448" s="40"/>
      <c r="C448" s="26"/>
      <c r="D448" s="38"/>
      <c r="E448" s="488"/>
      <c r="F448" s="30"/>
      <c r="G448" s="30"/>
      <c r="H448" s="30"/>
      <c r="I448" s="24" t="str">
        <f t="shared" si="261"/>
        <v/>
      </c>
      <c r="J448" s="73"/>
      <c r="K448" s="27"/>
      <c r="L448" s="24"/>
      <c r="M448" s="22"/>
      <c r="N448" s="23" t="str">
        <f t="shared" si="262"/>
        <v/>
      </c>
      <c r="O448" s="23" t="str">
        <f t="shared" si="263"/>
        <v/>
      </c>
      <c r="P448" s="23" t="str">
        <f t="shared" si="264"/>
        <v/>
      </c>
      <c r="Q448" s="23" t="str">
        <f t="shared" si="265"/>
        <v/>
      </c>
      <c r="R448" s="23" t="str">
        <f t="shared" si="266"/>
        <v/>
      </c>
      <c r="S448" s="696" t="e">
        <f t="shared" si="267"/>
        <v>#VALUE!</v>
      </c>
      <c r="T448" s="23" t="str">
        <f t="shared" si="268"/>
        <v/>
      </c>
      <c r="U448" s="39"/>
      <c r="V448" s="39"/>
      <c r="W448" s="631"/>
      <c r="X448" s="24">
        <f t="shared" si="269"/>
        <v>0</v>
      </c>
      <c r="Y448" s="25">
        <f t="shared" si="270"/>
        <v>0</v>
      </c>
      <c r="Z448" s="73"/>
      <c r="AA448" s="665"/>
      <c r="AB448" s="665" t="str">
        <f t="shared" si="259"/>
        <v/>
      </c>
      <c r="AC448" s="665" t="str">
        <f t="shared" si="260"/>
        <v/>
      </c>
    </row>
    <row r="449" spans="2:29" ht="12.75" x14ac:dyDescent="0.35">
      <c r="B449" s="40"/>
      <c r="C449" s="26"/>
      <c r="D449" s="38"/>
      <c r="E449" s="488"/>
      <c r="F449" s="30"/>
      <c r="G449" s="30"/>
      <c r="H449" s="30"/>
      <c r="I449" s="24" t="str">
        <f t="shared" si="261"/>
        <v/>
      </c>
      <c r="J449" s="73"/>
      <c r="K449" s="27"/>
      <c r="L449" s="24"/>
      <c r="M449" s="22"/>
      <c r="N449" s="23" t="str">
        <f t="shared" si="262"/>
        <v/>
      </c>
      <c r="O449" s="23" t="str">
        <f t="shared" si="263"/>
        <v/>
      </c>
      <c r="P449" s="23" t="str">
        <f t="shared" si="264"/>
        <v/>
      </c>
      <c r="Q449" s="23" t="str">
        <f t="shared" si="265"/>
        <v/>
      </c>
      <c r="R449" s="23" t="str">
        <f t="shared" si="266"/>
        <v/>
      </c>
      <c r="S449" s="696" t="e">
        <f t="shared" si="267"/>
        <v>#VALUE!</v>
      </c>
      <c r="T449" s="23" t="str">
        <f t="shared" si="268"/>
        <v/>
      </c>
      <c r="U449" s="39"/>
      <c r="V449" s="39"/>
      <c r="W449" s="631"/>
      <c r="X449" s="24">
        <f t="shared" si="269"/>
        <v>0</v>
      </c>
      <c r="Y449" s="25">
        <f t="shared" si="270"/>
        <v>0</v>
      </c>
      <c r="Z449" s="73"/>
      <c r="AA449" s="665"/>
      <c r="AB449" s="665" t="str">
        <f t="shared" si="259"/>
        <v/>
      </c>
      <c r="AC449" s="665" t="str">
        <f t="shared" si="260"/>
        <v/>
      </c>
    </row>
    <row r="450" spans="2:29" ht="12.75" x14ac:dyDescent="0.35">
      <c r="B450" s="40"/>
      <c r="C450" s="26"/>
      <c r="D450" s="38"/>
      <c r="E450" s="488"/>
      <c r="F450" s="30"/>
      <c r="G450" s="30"/>
      <c r="H450" s="30"/>
      <c r="I450" s="24" t="str">
        <f t="shared" si="261"/>
        <v/>
      </c>
      <c r="J450" s="73"/>
      <c r="K450" s="27"/>
      <c r="L450" s="24"/>
      <c r="M450" s="22"/>
      <c r="N450" s="23" t="str">
        <f t="shared" si="262"/>
        <v/>
      </c>
      <c r="O450" s="23" t="str">
        <f t="shared" si="263"/>
        <v/>
      </c>
      <c r="P450" s="23" t="str">
        <f t="shared" si="264"/>
        <v/>
      </c>
      <c r="Q450" s="23" t="str">
        <f t="shared" si="265"/>
        <v/>
      </c>
      <c r="R450" s="23" t="str">
        <f t="shared" si="266"/>
        <v/>
      </c>
      <c r="S450" s="696" t="e">
        <f t="shared" si="267"/>
        <v>#VALUE!</v>
      </c>
      <c r="T450" s="23" t="str">
        <f t="shared" si="268"/>
        <v/>
      </c>
      <c r="U450" s="39"/>
      <c r="V450" s="39"/>
      <c r="W450" s="631"/>
      <c r="X450" s="24">
        <f t="shared" si="269"/>
        <v>0</v>
      </c>
      <c r="Y450" s="25">
        <f t="shared" si="270"/>
        <v>0</v>
      </c>
      <c r="Z450" s="73"/>
      <c r="AA450" s="665"/>
      <c r="AB450" s="665" t="str">
        <f t="shared" si="259"/>
        <v/>
      </c>
      <c r="AC450" s="665" t="str">
        <f t="shared" si="260"/>
        <v/>
      </c>
    </row>
    <row r="451" spans="2:29" ht="12.75" x14ac:dyDescent="0.35">
      <c r="B451" s="40"/>
      <c r="C451" s="26"/>
      <c r="D451" s="38"/>
      <c r="E451" s="488"/>
      <c r="F451" s="30"/>
      <c r="G451" s="30"/>
      <c r="H451" s="30"/>
      <c r="I451" s="24" t="str">
        <f t="shared" si="261"/>
        <v/>
      </c>
      <c r="J451" s="73"/>
      <c r="K451" s="27"/>
      <c r="L451" s="24"/>
      <c r="M451" s="22"/>
      <c r="N451" s="23" t="str">
        <f t="shared" si="262"/>
        <v/>
      </c>
      <c r="O451" s="23" t="str">
        <f t="shared" si="263"/>
        <v/>
      </c>
      <c r="P451" s="23" t="str">
        <f t="shared" si="264"/>
        <v/>
      </c>
      <c r="Q451" s="23" t="str">
        <f t="shared" si="265"/>
        <v/>
      </c>
      <c r="R451" s="23" t="str">
        <f t="shared" si="266"/>
        <v/>
      </c>
      <c r="S451" s="696" t="e">
        <f t="shared" si="267"/>
        <v>#VALUE!</v>
      </c>
      <c r="T451" s="23" t="str">
        <f t="shared" si="268"/>
        <v/>
      </c>
      <c r="U451" s="39"/>
      <c r="V451" s="39"/>
      <c r="W451" s="631"/>
      <c r="X451" s="24">
        <f t="shared" si="269"/>
        <v>0</v>
      </c>
      <c r="Y451" s="25">
        <f t="shared" si="270"/>
        <v>0</v>
      </c>
      <c r="Z451" s="73"/>
      <c r="AA451" s="665"/>
      <c r="AB451" s="665" t="str">
        <f t="shared" si="259"/>
        <v/>
      </c>
      <c r="AC451" s="665" t="str">
        <f t="shared" si="260"/>
        <v/>
      </c>
    </row>
    <row r="452" spans="2:29" ht="12.75" x14ac:dyDescent="0.35">
      <c r="B452" s="40"/>
      <c r="C452" s="26"/>
      <c r="D452" s="38"/>
      <c r="E452" s="488"/>
      <c r="F452" s="30"/>
      <c r="G452" s="30"/>
      <c r="H452" s="30"/>
      <c r="I452" s="24" t="str">
        <f t="shared" si="261"/>
        <v/>
      </c>
      <c r="J452" s="73"/>
      <c r="K452" s="27"/>
      <c r="L452" s="24"/>
      <c r="M452" s="22"/>
      <c r="N452" s="23" t="str">
        <f t="shared" si="262"/>
        <v/>
      </c>
      <c r="O452" s="23" t="str">
        <f t="shared" si="263"/>
        <v/>
      </c>
      <c r="P452" s="23" t="str">
        <f t="shared" si="264"/>
        <v/>
      </c>
      <c r="Q452" s="23" t="str">
        <f t="shared" si="265"/>
        <v/>
      </c>
      <c r="R452" s="23" t="str">
        <f t="shared" si="266"/>
        <v/>
      </c>
      <c r="S452" s="696" t="e">
        <f t="shared" si="267"/>
        <v>#VALUE!</v>
      </c>
      <c r="T452" s="23" t="str">
        <f t="shared" si="268"/>
        <v/>
      </c>
      <c r="U452" s="39"/>
      <c r="V452" s="39"/>
      <c r="W452" s="631"/>
      <c r="X452" s="24">
        <f t="shared" si="269"/>
        <v>0</v>
      </c>
      <c r="Y452" s="25">
        <f t="shared" si="270"/>
        <v>0</v>
      </c>
      <c r="Z452" s="73"/>
      <c r="AA452" s="665"/>
      <c r="AB452" s="665" t="str">
        <f t="shared" si="259"/>
        <v/>
      </c>
      <c r="AC452" s="665" t="str">
        <f t="shared" si="260"/>
        <v/>
      </c>
    </row>
    <row r="453" spans="2:29" ht="12.75" x14ac:dyDescent="0.35">
      <c r="B453" s="40"/>
      <c r="C453" s="26"/>
      <c r="D453" s="38"/>
      <c r="E453" s="488"/>
      <c r="F453" s="30"/>
      <c r="G453" s="30"/>
      <c r="H453" s="30"/>
      <c r="I453" s="24" t="str">
        <f t="shared" si="261"/>
        <v/>
      </c>
      <c r="J453" s="73"/>
      <c r="K453" s="27"/>
      <c r="L453" s="24"/>
      <c r="M453" s="22"/>
      <c r="N453" s="23" t="str">
        <f t="shared" si="262"/>
        <v/>
      </c>
      <c r="O453" s="23" t="str">
        <f t="shared" si="263"/>
        <v/>
      </c>
      <c r="P453" s="23" t="str">
        <f t="shared" si="264"/>
        <v/>
      </c>
      <c r="Q453" s="23" t="str">
        <f t="shared" si="265"/>
        <v/>
      </c>
      <c r="R453" s="23" t="str">
        <f t="shared" si="266"/>
        <v/>
      </c>
      <c r="S453" s="696" t="e">
        <f t="shared" si="267"/>
        <v>#VALUE!</v>
      </c>
      <c r="T453" s="23" t="str">
        <f t="shared" si="268"/>
        <v/>
      </c>
      <c r="U453" s="39"/>
      <c r="V453" s="39"/>
      <c r="W453" s="631"/>
      <c r="X453" s="24">
        <f t="shared" si="269"/>
        <v>0</v>
      </c>
      <c r="Y453" s="25">
        <f t="shared" si="270"/>
        <v>0</v>
      </c>
      <c r="Z453" s="73"/>
      <c r="AA453" s="665"/>
      <c r="AB453" s="665" t="str">
        <f t="shared" si="259"/>
        <v/>
      </c>
      <c r="AC453" s="665" t="str">
        <f t="shared" si="260"/>
        <v/>
      </c>
    </row>
    <row r="454" spans="2:29" ht="12.75" x14ac:dyDescent="0.35">
      <c r="B454" s="40"/>
      <c r="C454" s="26"/>
      <c r="D454" s="38"/>
      <c r="E454" s="488"/>
      <c r="F454" s="30"/>
      <c r="G454" s="30"/>
      <c r="H454" s="30"/>
      <c r="I454" s="24" t="str">
        <f t="shared" si="261"/>
        <v/>
      </c>
      <c r="J454" s="73"/>
      <c r="K454" s="27"/>
      <c r="L454" s="24"/>
      <c r="M454" s="22"/>
      <c r="N454" s="23" t="str">
        <f t="shared" si="262"/>
        <v/>
      </c>
      <c r="O454" s="23" t="str">
        <f t="shared" si="263"/>
        <v/>
      </c>
      <c r="P454" s="23" t="str">
        <f t="shared" si="264"/>
        <v/>
      </c>
      <c r="Q454" s="23" t="str">
        <f t="shared" si="265"/>
        <v/>
      </c>
      <c r="R454" s="23" t="str">
        <f t="shared" si="266"/>
        <v/>
      </c>
      <c r="S454" s="696" t="e">
        <f t="shared" si="267"/>
        <v>#VALUE!</v>
      </c>
      <c r="T454" s="23" t="str">
        <f t="shared" si="268"/>
        <v/>
      </c>
      <c r="U454" s="39"/>
      <c r="V454" s="39"/>
      <c r="W454" s="631"/>
      <c r="X454" s="24">
        <f t="shared" si="269"/>
        <v>0</v>
      </c>
      <c r="Y454" s="25">
        <f t="shared" si="270"/>
        <v>0</v>
      </c>
      <c r="Z454" s="73"/>
      <c r="AA454" s="665"/>
      <c r="AB454" s="665" t="str">
        <f t="shared" ref="AB454:AB517" si="271">IF(X454=0,"",AA454*X454)</f>
        <v/>
      </c>
      <c r="AC454" s="665" t="str">
        <f t="shared" ref="AC454:AC517" si="272">IF(X454=0,"",AB454/U454)</f>
        <v/>
      </c>
    </row>
    <row r="455" spans="2:29" ht="12.75" x14ac:dyDescent="0.35">
      <c r="B455" s="40"/>
      <c r="C455" s="26"/>
      <c r="D455" s="38"/>
      <c r="E455" s="488"/>
      <c r="F455" s="30"/>
      <c r="G455" s="30"/>
      <c r="H455" s="30"/>
      <c r="I455" s="24" t="str">
        <f t="shared" si="261"/>
        <v/>
      </c>
      <c r="J455" s="73"/>
      <c r="K455" s="27"/>
      <c r="L455" s="24"/>
      <c r="M455" s="22"/>
      <c r="N455" s="23" t="str">
        <f t="shared" si="262"/>
        <v/>
      </c>
      <c r="O455" s="23" t="str">
        <f t="shared" si="263"/>
        <v/>
      </c>
      <c r="P455" s="23" t="str">
        <f t="shared" si="264"/>
        <v/>
      </c>
      <c r="Q455" s="23" t="str">
        <f t="shared" si="265"/>
        <v/>
      </c>
      <c r="R455" s="23" t="str">
        <f t="shared" si="266"/>
        <v/>
      </c>
      <c r="S455" s="696" t="e">
        <f t="shared" si="267"/>
        <v>#VALUE!</v>
      </c>
      <c r="T455" s="23" t="str">
        <f t="shared" si="268"/>
        <v/>
      </c>
      <c r="U455" s="39"/>
      <c r="V455" s="39"/>
      <c r="W455" s="631"/>
      <c r="X455" s="24">
        <f t="shared" si="269"/>
        <v>0</v>
      </c>
      <c r="Y455" s="25">
        <f t="shared" si="270"/>
        <v>0</v>
      </c>
      <c r="Z455" s="73"/>
      <c r="AA455" s="665"/>
      <c r="AB455" s="665" t="str">
        <f t="shared" si="271"/>
        <v/>
      </c>
      <c r="AC455" s="665" t="str">
        <f t="shared" si="272"/>
        <v/>
      </c>
    </row>
    <row r="456" spans="2:29" ht="12.75" x14ac:dyDescent="0.35">
      <c r="B456" s="40"/>
      <c r="C456" s="26"/>
      <c r="D456" s="38"/>
      <c r="E456" s="488"/>
      <c r="F456" s="30"/>
      <c r="G456" s="30"/>
      <c r="H456" s="30"/>
      <c r="I456" s="24" t="str">
        <f t="shared" si="261"/>
        <v/>
      </c>
      <c r="J456" s="73"/>
      <c r="K456" s="27"/>
      <c r="L456" s="24"/>
      <c r="M456" s="22"/>
      <c r="N456" s="23" t="str">
        <f t="shared" si="262"/>
        <v/>
      </c>
      <c r="O456" s="23" t="str">
        <f t="shared" si="263"/>
        <v/>
      </c>
      <c r="P456" s="23" t="str">
        <f t="shared" si="264"/>
        <v/>
      </c>
      <c r="Q456" s="23" t="str">
        <f t="shared" si="265"/>
        <v/>
      </c>
      <c r="R456" s="23" t="str">
        <f t="shared" si="266"/>
        <v/>
      </c>
      <c r="S456" s="696" t="e">
        <f t="shared" si="267"/>
        <v>#VALUE!</v>
      </c>
      <c r="T456" s="23" t="str">
        <f t="shared" si="268"/>
        <v/>
      </c>
      <c r="U456" s="39"/>
      <c r="V456" s="39"/>
      <c r="W456" s="631"/>
      <c r="X456" s="24">
        <f t="shared" si="269"/>
        <v>0</v>
      </c>
      <c r="Y456" s="25">
        <f t="shared" si="270"/>
        <v>0</v>
      </c>
      <c r="Z456" s="73"/>
      <c r="AA456" s="665"/>
      <c r="AB456" s="665" t="str">
        <f t="shared" si="271"/>
        <v/>
      </c>
      <c r="AC456" s="665" t="str">
        <f t="shared" si="272"/>
        <v/>
      </c>
    </row>
    <row r="457" spans="2:29" ht="12.75" x14ac:dyDescent="0.35">
      <c r="B457" s="40"/>
      <c r="C457" s="26"/>
      <c r="D457" s="38"/>
      <c r="E457" s="488"/>
      <c r="F457" s="30"/>
      <c r="G457" s="30"/>
      <c r="H457" s="30"/>
      <c r="I457" s="24" t="str">
        <f t="shared" si="261"/>
        <v/>
      </c>
      <c r="J457" s="73"/>
      <c r="K457" s="27"/>
      <c r="L457" s="24"/>
      <c r="M457" s="22"/>
      <c r="N457" s="23" t="str">
        <f t="shared" si="262"/>
        <v/>
      </c>
      <c r="O457" s="23" t="str">
        <f t="shared" si="263"/>
        <v/>
      </c>
      <c r="P457" s="23" t="str">
        <f t="shared" si="264"/>
        <v/>
      </c>
      <c r="Q457" s="23" t="str">
        <f t="shared" si="265"/>
        <v/>
      </c>
      <c r="R457" s="23" t="str">
        <f t="shared" si="266"/>
        <v/>
      </c>
      <c r="S457" s="696" t="e">
        <f t="shared" si="267"/>
        <v>#VALUE!</v>
      </c>
      <c r="T457" s="23" t="str">
        <f t="shared" si="268"/>
        <v/>
      </c>
      <c r="U457" s="39"/>
      <c r="V457" s="39"/>
      <c r="W457" s="631"/>
      <c r="X457" s="24">
        <f t="shared" si="269"/>
        <v>0</v>
      </c>
      <c r="Y457" s="25">
        <f t="shared" si="270"/>
        <v>0</v>
      </c>
      <c r="Z457" s="73"/>
      <c r="AA457" s="665"/>
      <c r="AB457" s="665" t="str">
        <f t="shared" si="271"/>
        <v/>
      </c>
      <c r="AC457" s="665" t="str">
        <f t="shared" si="272"/>
        <v/>
      </c>
    </row>
    <row r="458" spans="2:29" ht="12.75" x14ac:dyDescent="0.35">
      <c r="B458" s="40"/>
      <c r="C458" s="26"/>
      <c r="D458" s="38"/>
      <c r="E458" s="488"/>
      <c r="F458" s="30"/>
      <c r="G458" s="30"/>
      <c r="H458" s="30"/>
      <c r="I458" s="24" t="str">
        <f t="shared" si="261"/>
        <v/>
      </c>
      <c r="J458" s="73"/>
      <c r="K458" s="27"/>
      <c r="L458" s="24"/>
      <c r="M458" s="22"/>
      <c r="N458" s="23" t="str">
        <f t="shared" si="262"/>
        <v/>
      </c>
      <c r="O458" s="23" t="str">
        <f t="shared" si="263"/>
        <v/>
      </c>
      <c r="P458" s="23" t="str">
        <f t="shared" si="264"/>
        <v/>
      </c>
      <c r="Q458" s="23" t="str">
        <f t="shared" si="265"/>
        <v/>
      </c>
      <c r="R458" s="23" t="str">
        <f t="shared" si="266"/>
        <v/>
      </c>
      <c r="S458" s="696" t="e">
        <f t="shared" si="267"/>
        <v>#VALUE!</v>
      </c>
      <c r="T458" s="23" t="str">
        <f t="shared" si="268"/>
        <v/>
      </c>
      <c r="U458" s="39"/>
      <c r="V458" s="39"/>
      <c r="W458" s="631"/>
      <c r="X458" s="24">
        <f t="shared" si="269"/>
        <v>0</v>
      </c>
      <c r="Y458" s="25">
        <f t="shared" si="270"/>
        <v>0</v>
      </c>
      <c r="Z458" s="73"/>
      <c r="AA458" s="665"/>
      <c r="AB458" s="665" t="str">
        <f t="shared" si="271"/>
        <v/>
      </c>
      <c r="AC458" s="665" t="str">
        <f t="shared" si="272"/>
        <v/>
      </c>
    </row>
    <row r="459" spans="2:29" ht="12.75" x14ac:dyDescent="0.35">
      <c r="B459" s="40"/>
      <c r="C459" s="26"/>
      <c r="D459" s="38"/>
      <c r="E459" s="488"/>
      <c r="F459" s="30"/>
      <c r="G459" s="30"/>
      <c r="H459" s="30"/>
      <c r="I459" s="24" t="str">
        <f t="shared" si="261"/>
        <v/>
      </c>
      <c r="J459" s="73"/>
      <c r="K459" s="27"/>
      <c r="L459" s="24"/>
      <c r="M459" s="22"/>
      <c r="N459" s="23" t="str">
        <f t="shared" si="262"/>
        <v/>
      </c>
      <c r="O459" s="23" t="str">
        <f t="shared" si="263"/>
        <v/>
      </c>
      <c r="P459" s="23" t="str">
        <f t="shared" si="264"/>
        <v/>
      </c>
      <c r="Q459" s="23" t="str">
        <f t="shared" si="265"/>
        <v/>
      </c>
      <c r="R459" s="23" t="str">
        <f t="shared" si="266"/>
        <v/>
      </c>
      <c r="S459" s="696" t="e">
        <f t="shared" si="267"/>
        <v>#VALUE!</v>
      </c>
      <c r="T459" s="23" t="str">
        <f t="shared" si="268"/>
        <v/>
      </c>
      <c r="U459" s="39"/>
      <c r="V459" s="39"/>
      <c r="W459" s="631"/>
      <c r="X459" s="24">
        <f t="shared" si="269"/>
        <v>0</v>
      </c>
      <c r="Y459" s="25">
        <f t="shared" si="270"/>
        <v>0</v>
      </c>
      <c r="Z459" s="73"/>
      <c r="AA459" s="665"/>
      <c r="AB459" s="665" t="str">
        <f t="shared" si="271"/>
        <v/>
      </c>
      <c r="AC459" s="665" t="str">
        <f t="shared" si="272"/>
        <v/>
      </c>
    </row>
    <row r="460" spans="2:29" ht="12.75" x14ac:dyDescent="0.35">
      <c r="B460" s="40"/>
      <c r="C460" s="26"/>
      <c r="D460" s="38"/>
      <c r="E460" s="488"/>
      <c r="F460" s="30"/>
      <c r="G460" s="30"/>
      <c r="H460" s="30"/>
      <c r="I460" s="24" t="str">
        <f t="shared" si="261"/>
        <v/>
      </c>
      <c r="J460" s="73"/>
      <c r="K460" s="27"/>
      <c r="L460" s="24"/>
      <c r="M460" s="22"/>
      <c r="N460" s="23" t="str">
        <f t="shared" si="262"/>
        <v/>
      </c>
      <c r="O460" s="23" t="str">
        <f t="shared" si="263"/>
        <v/>
      </c>
      <c r="P460" s="23" t="str">
        <f t="shared" si="264"/>
        <v/>
      </c>
      <c r="Q460" s="23" t="str">
        <f t="shared" si="265"/>
        <v/>
      </c>
      <c r="R460" s="23" t="str">
        <f t="shared" si="266"/>
        <v/>
      </c>
      <c r="S460" s="696" t="e">
        <f t="shared" si="267"/>
        <v>#VALUE!</v>
      </c>
      <c r="T460" s="23" t="str">
        <f t="shared" si="268"/>
        <v/>
      </c>
      <c r="U460" s="39"/>
      <c r="V460" s="39"/>
      <c r="W460" s="631"/>
      <c r="X460" s="24">
        <f t="shared" si="269"/>
        <v>0</v>
      </c>
      <c r="Y460" s="25">
        <f t="shared" si="270"/>
        <v>0</v>
      </c>
      <c r="Z460" s="73"/>
      <c r="AA460" s="665"/>
      <c r="AB460" s="665" t="str">
        <f t="shared" si="271"/>
        <v/>
      </c>
      <c r="AC460" s="665" t="str">
        <f t="shared" si="272"/>
        <v/>
      </c>
    </row>
    <row r="461" spans="2:29" ht="12.75" x14ac:dyDescent="0.35">
      <c r="B461" s="40"/>
      <c r="C461" s="26"/>
      <c r="D461" s="38"/>
      <c r="E461" s="488"/>
      <c r="F461" s="30"/>
      <c r="G461" s="30"/>
      <c r="H461" s="30"/>
      <c r="I461" s="24" t="str">
        <f t="shared" si="261"/>
        <v/>
      </c>
      <c r="J461" s="73"/>
      <c r="K461" s="27"/>
      <c r="L461" s="24"/>
      <c r="M461" s="22"/>
      <c r="N461" s="23" t="str">
        <f t="shared" si="262"/>
        <v/>
      </c>
      <c r="O461" s="23" t="str">
        <f t="shared" si="263"/>
        <v/>
      </c>
      <c r="P461" s="23" t="str">
        <f t="shared" si="264"/>
        <v/>
      </c>
      <c r="Q461" s="23" t="str">
        <f t="shared" si="265"/>
        <v/>
      </c>
      <c r="R461" s="23" t="str">
        <f t="shared" si="266"/>
        <v/>
      </c>
      <c r="S461" s="696" t="e">
        <f t="shared" si="267"/>
        <v>#VALUE!</v>
      </c>
      <c r="T461" s="23" t="str">
        <f t="shared" si="268"/>
        <v/>
      </c>
      <c r="U461" s="39"/>
      <c r="V461" s="39"/>
      <c r="W461" s="631"/>
      <c r="X461" s="24">
        <f t="shared" si="269"/>
        <v>0</v>
      </c>
      <c r="Y461" s="25">
        <f t="shared" si="270"/>
        <v>0</v>
      </c>
      <c r="Z461" s="73"/>
      <c r="AA461" s="665"/>
      <c r="AB461" s="665" t="str">
        <f t="shared" si="271"/>
        <v/>
      </c>
      <c r="AC461" s="665" t="str">
        <f t="shared" si="272"/>
        <v/>
      </c>
    </row>
    <row r="462" spans="2:29" ht="12.75" x14ac:dyDescent="0.35">
      <c r="B462" s="40"/>
      <c r="C462" s="26"/>
      <c r="D462" s="38"/>
      <c r="E462" s="488"/>
      <c r="F462" s="30"/>
      <c r="G462" s="30"/>
      <c r="H462" s="30"/>
      <c r="I462" s="24" t="str">
        <f t="shared" si="261"/>
        <v/>
      </c>
      <c r="J462" s="73"/>
      <c r="K462" s="27"/>
      <c r="L462" s="24"/>
      <c r="M462" s="22"/>
      <c r="N462" s="23" t="str">
        <f t="shared" si="262"/>
        <v/>
      </c>
      <c r="O462" s="23" t="str">
        <f t="shared" si="263"/>
        <v/>
      </c>
      <c r="P462" s="23" t="str">
        <f t="shared" si="264"/>
        <v/>
      </c>
      <c r="Q462" s="23" t="str">
        <f t="shared" si="265"/>
        <v/>
      </c>
      <c r="R462" s="23" t="str">
        <f t="shared" si="266"/>
        <v/>
      </c>
      <c r="S462" s="696" t="e">
        <f t="shared" si="267"/>
        <v>#VALUE!</v>
      </c>
      <c r="T462" s="23" t="str">
        <f t="shared" si="268"/>
        <v/>
      </c>
      <c r="U462" s="39"/>
      <c r="V462" s="39"/>
      <c r="W462" s="631"/>
      <c r="X462" s="24">
        <f t="shared" si="269"/>
        <v>0</v>
      </c>
      <c r="Y462" s="25">
        <f t="shared" si="270"/>
        <v>0</v>
      </c>
      <c r="Z462" s="73"/>
      <c r="AA462" s="665"/>
      <c r="AB462" s="665" t="str">
        <f t="shared" si="271"/>
        <v/>
      </c>
      <c r="AC462" s="665" t="str">
        <f t="shared" si="272"/>
        <v/>
      </c>
    </row>
    <row r="463" spans="2:29" ht="12.75" x14ac:dyDescent="0.35">
      <c r="B463" s="40"/>
      <c r="C463" s="26"/>
      <c r="D463" s="38"/>
      <c r="E463" s="488"/>
      <c r="F463" s="30"/>
      <c r="G463" s="30"/>
      <c r="H463" s="30"/>
      <c r="I463" s="24" t="str">
        <f t="shared" si="261"/>
        <v/>
      </c>
      <c r="J463" s="73"/>
      <c r="K463" s="27"/>
      <c r="L463" s="24"/>
      <c r="M463" s="22"/>
      <c r="N463" s="23" t="str">
        <f t="shared" si="262"/>
        <v/>
      </c>
      <c r="O463" s="23" t="str">
        <f t="shared" si="263"/>
        <v/>
      </c>
      <c r="P463" s="23" t="str">
        <f t="shared" si="264"/>
        <v/>
      </c>
      <c r="Q463" s="23" t="str">
        <f t="shared" si="265"/>
        <v/>
      </c>
      <c r="R463" s="23" t="str">
        <f t="shared" si="266"/>
        <v/>
      </c>
      <c r="S463" s="696" t="e">
        <f t="shared" si="267"/>
        <v>#VALUE!</v>
      </c>
      <c r="T463" s="23" t="str">
        <f t="shared" si="268"/>
        <v/>
      </c>
      <c r="U463" s="39"/>
      <c r="V463" s="39"/>
      <c r="W463" s="631"/>
      <c r="X463" s="24">
        <f t="shared" si="269"/>
        <v>0</v>
      </c>
      <c r="Y463" s="25">
        <f t="shared" si="270"/>
        <v>0</v>
      </c>
      <c r="Z463" s="73"/>
      <c r="AA463" s="665"/>
      <c r="AB463" s="665" t="str">
        <f t="shared" si="271"/>
        <v/>
      </c>
      <c r="AC463" s="665" t="str">
        <f t="shared" si="272"/>
        <v/>
      </c>
    </row>
    <row r="464" spans="2:29" ht="12.75" x14ac:dyDescent="0.35">
      <c r="B464" s="40"/>
      <c r="C464" s="26"/>
      <c r="D464" s="38"/>
      <c r="E464" s="488"/>
      <c r="F464" s="30"/>
      <c r="G464" s="30"/>
      <c r="H464" s="30"/>
      <c r="I464" s="24" t="str">
        <f t="shared" si="261"/>
        <v/>
      </c>
      <c r="J464" s="73"/>
      <c r="K464" s="27"/>
      <c r="L464" s="24"/>
      <c r="M464" s="22"/>
      <c r="N464" s="23" t="str">
        <f t="shared" si="262"/>
        <v/>
      </c>
      <c r="O464" s="23" t="str">
        <f t="shared" si="263"/>
        <v/>
      </c>
      <c r="P464" s="23" t="str">
        <f t="shared" si="264"/>
        <v/>
      </c>
      <c r="Q464" s="23" t="str">
        <f t="shared" si="265"/>
        <v/>
      </c>
      <c r="R464" s="23" t="str">
        <f t="shared" si="266"/>
        <v/>
      </c>
      <c r="S464" s="696" t="e">
        <f t="shared" si="267"/>
        <v>#VALUE!</v>
      </c>
      <c r="T464" s="23" t="str">
        <f t="shared" si="268"/>
        <v/>
      </c>
      <c r="U464" s="39"/>
      <c r="V464" s="39"/>
      <c r="W464" s="631"/>
      <c r="X464" s="24">
        <f t="shared" si="269"/>
        <v>0</v>
      </c>
      <c r="Y464" s="25">
        <f t="shared" si="270"/>
        <v>0</v>
      </c>
      <c r="Z464" s="73"/>
      <c r="AA464" s="665"/>
      <c r="AB464" s="665" t="str">
        <f t="shared" si="271"/>
        <v/>
      </c>
      <c r="AC464" s="665" t="str">
        <f t="shared" si="272"/>
        <v/>
      </c>
    </row>
    <row r="465" spans="2:29" ht="12.75" x14ac:dyDescent="0.35">
      <c r="B465" s="40"/>
      <c r="C465" s="26"/>
      <c r="D465" s="38"/>
      <c r="E465" s="488"/>
      <c r="F465" s="30"/>
      <c r="G465" s="30"/>
      <c r="H465" s="30"/>
      <c r="I465" s="24" t="str">
        <f t="shared" si="261"/>
        <v/>
      </c>
      <c r="J465" s="73"/>
      <c r="K465" s="27"/>
      <c r="L465" s="24"/>
      <c r="M465" s="22"/>
      <c r="N465" s="23" t="str">
        <f t="shared" si="262"/>
        <v/>
      </c>
      <c r="O465" s="23" t="str">
        <f t="shared" si="263"/>
        <v/>
      </c>
      <c r="P465" s="23" t="str">
        <f t="shared" si="264"/>
        <v/>
      </c>
      <c r="Q465" s="23" t="str">
        <f t="shared" si="265"/>
        <v/>
      </c>
      <c r="R465" s="23" t="str">
        <f t="shared" si="266"/>
        <v/>
      </c>
      <c r="S465" s="696" t="e">
        <f t="shared" si="267"/>
        <v>#VALUE!</v>
      </c>
      <c r="T465" s="23" t="str">
        <f t="shared" si="268"/>
        <v/>
      </c>
      <c r="U465" s="39"/>
      <c r="V465" s="39"/>
      <c r="W465" s="631"/>
      <c r="X465" s="24">
        <f t="shared" si="269"/>
        <v>0</v>
      </c>
      <c r="Y465" s="25">
        <f t="shared" si="270"/>
        <v>0</v>
      </c>
      <c r="Z465" s="73"/>
      <c r="AA465" s="665"/>
      <c r="AB465" s="665" t="str">
        <f t="shared" si="271"/>
        <v/>
      </c>
      <c r="AC465" s="665" t="str">
        <f t="shared" si="272"/>
        <v/>
      </c>
    </row>
    <row r="466" spans="2:29" ht="12.75" x14ac:dyDescent="0.35">
      <c r="B466" s="40"/>
      <c r="C466" s="26"/>
      <c r="D466" s="38"/>
      <c r="E466" s="488"/>
      <c r="F466" s="30"/>
      <c r="G466" s="30"/>
      <c r="H466" s="30"/>
      <c r="I466" s="24" t="str">
        <f t="shared" si="261"/>
        <v/>
      </c>
      <c r="J466" s="73"/>
      <c r="K466" s="27"/>
      <c r="L466" s="24"/>
      <c r="M466" s="22"/>
      <c r="N466" s="23" t="str">
        <f t="shared" si="262"/>
        <v/>
      </c>
      <c r="O466" s="23" t="str">
        <f t="shared" si="263"/>
        <v/>
      </c>
      <c r="P466" s="23" t="str">
        <f t="shared" si="264"/>
        <v/>
      </c>
      <c r="Q466" s="23" t="str">
        <f t="shared" si="265"/>
        <v/>
      </c>
      <c r="R466" s="23" t="str">
        <f t="shared" si="266"/>
        <v/>
      </c>
      <c r="S466" s="696" t="e">
        <f t="shared" si="267"/>
        <v>#VALUE!</v>
      </c>
      <c r="T466" s="23" t="str">
        <f t="shared" si="268"/>
        <v/>
      </c>
      <c r="U466" s="39"/>
      <c r="V466" s="39"/>
      <c r="W466" s="631"/>
      <c r="X466" s="24">
        <f t="shared" si="269"/>
        <v>0</v>
      </c>
      <c r="Y466" s="25">
        <f t="shared" si="270"/>
        <v>0</v>
      </c>
      <c r="Z466" s="73"/>
      <c r="AA466" s="665"/>
      <c r="AB466" s="665" t="str">
        <f t="shared" si="271"/>
        <v/>
      </c>
      <c r="AC466" s="665" t="str">
        <f t="shared" si="272"/>
        <v/>
      </c>
    </row>
    <row r="467" spans="2:29" ht="12.75" x14ac:dyDescent="0.35">
      <c r="B467" s="40"/>
      <c r="C467" s="26"/>
      <c r="D467" s="38"/>
      <c r="E467" s="488"/>
      <c r="F467" s="30"/>
      <c r="G467" s="30"/>
      <c r="H467" s="30"/>
      <c r="I467" s="24" t="str">
        <f t="shared" si="261"/>
        <v/>
      </c>
      <c r="J467" s="73"/>
      <c r="K467" s="27"/>
      <c r="L467" s="24"/>
      <c r="M467" s="22"/>
      <c r="N467" s="23" t="str">
        <f t="shared" si="262"/>
        <v/>
      </c>
      <c r="O467" s="23" t="str">
        <f t="shared" si="263"/>
        <v/>
      </c>
      <c r="P467" s="23" t="str">
        <f t="shared" si="264"/>
        <v/>
      </c>
      <c r="Q467" s="23" t="str">
        <f t="shared" si="265"/>
        <v/>
      </c>
      <c r="R467" s="23" t="str">
        <f t="shared" si="266"/>
        <v/>
      </c>
      <c r="S467" s="696" t="e">
        <f t="shared" si="267"/>
        <v>#VALUE!</v>
      </c>
      <c r="T467" s="23" t="str">
        <f t="shared" si="268"/>
        <v/>
      </c>
      <c r="U467" s="39"/>
      <c r="V467" s="39"/>
      <c r="W467" s="631"/>
      <c r="X467" s="24">
        <f t="shared" si="269"/>
        <v>0</v>
      </c>
      <c r="Y467" s="25">
        <f t="shared" si="270"/>
        <v>0</v>
      </c>
      <c r="Z467" s="73"/>
      <c r="AA467" s="665"/>
      <c r="AB467" s="665" t="str">
        <f t="shared" si="271"/>
        <v/>
      </c>
      <c r="AC467" s="665" t="str">
        <f t="shared" si="272"/>
        <v/>
      </c>
    </row>
    <row r="468" spans="2:29" ht="12.75" x14ac:dyDescent="0.35">
      <c r="B468" s="40"/>
      <c r="C468" s="26"/>
      <c r="D468" s="38"/>
      <c r="E468" s="488"/>
      <c r="F468" s="30"/>
      <c r="G468" s="30"/>
      <c r="H468" s="30"/>
      <c r="I468" s="24" t="str">
        <f t="shared" si="261"/>
        <v/>
      </c>
      <c r="J468" s="73"/>
      <c r="K468" s="27"/>
      <c r="L468" s="24"/>
      <c r="M468" s="22"/>
      <c r="N468" s="23" t="str">
        <f t="shared" si="262"/>
        <v/>
      </c>
      <c r="O468" s="23" t="str">
        <f t="shared" si="263"/>
        <v/>
      </c>
      <c r="P468" s="23" t="str">
        <f t="shared" si="264"/>
        <v/>
      </c>
      <c r="Q468" s="23" t="str">
        <f t="shared" si="265"/>
        <v/>
      </c>
      <c r="R468" s="23" t="str">
        <f t="shared" si="266"/>
        <v/>
      </c>
      <c r="S468" s="696" t="e">
        <f t="shared" si="267"/>
        <v>#VALUE!</v>
      </c>
      <c r="T468" s="23" t="str">
        <f t="shared" si="268"/>
        <v/>
      </c>
      <c r="U468" s="39"/>
      <c r="V468" s="39"/>
      <c r="W468" s="631"/>
      <c r="X468" s="24">
        <f t="shared" si="269"/>
        <v>0</v>
      </c>
      <c r="Y468" s="25">
        <f t="shared" si="270"/>
        <v>0</v>
      </c>
      <c r="Z468" s="73"/>
      <c r="AA468" s="665"/>
      <c r="AB468" s="665" t="str">
        <f t="shared" si="271"/>
        <v/>
      </c>
      <c r="AC468" s="665" t="str">
        <f t="shared" si="272"/>
        <v/>
      </c>
    </row>
    <row r="469" spans="2:29" ht="12.75" x14ac:dyDescent="0.35">
      <c r="B469" s="40"/>
      <c r="C469" s="26"/>
      <c r="D469" s="38"/>
      <c r="E469" s="488"/>
      <c r="F469" s="30"/>
      <c r="G469" s="30"/>
      <c r="H469" s="30"/>
      <c r="I469" s="24" t="str">
        <f t="shared" si="261"/>
        <v/>
      </c>
      <c r="J469" s="73"/>
      <c r="K469" s="27"/>
      <c r="L469" s="24"/>
      <c r="M469" s="22"/>
      <c r="N469" s="23" t="str">
        <f t="shared" si="262"/>
        <v/>
      </c>
      <c r="O469" s="23" t="str">
        <f t="shared" si="263"/>
        <v/>
      </c>
      <c r="P469" s="23" t="str">
        <f t="shared" si="264"/>
        <v/>
      </c>
      <c r="Q469" s="23" t="str">
        <f t="shared" si="265"/>
        <v/>
      </c>
      <c r="R469" s="23" t="str">
        <f t="shared" si="266"/>
        <v/>
      </c>
      <c r="S469" s="696" t="e">
        <f t="shared" si="267"/>
        <v>#VALUE!</v>
      </c>
      <c r="T469" s="23" t="str">
        <f t="shared" si="268"/>
        <v/>
      </c>
      <c r="U469" s="39"/>
      <c r="V469" s="39"/>
      <c r="W469" s="631"/>
      <c r="X469" s="24">
        <f t="shared" si="269"/>
        <v>0</v>
      </c>
      <c r="Y469" s="25">
        <f t="shared" si="270"/>
        <v>0</v>
      </c>
      <c r="Z469" s="73"/>
      <c r="AA469" s="665"/>
      <c r="AB469" s="665" t="str">
        <f t="shared" si="271"/>
        <v/>
      </c>
      <c r="AC469" s="665" t="str">
        <f t="shared" si="272"/>
        <v/>
      </c>
    </row>
    <row r="470" spans="2:29" ht="12.75" x14ac:dyDescent="0.35">
      <c r="B470" s="40"/>
      <c r="C470" s="26"/>
      <c r="D470" s="38"/>
      <c r="E470" s="488"/>
      <c r="F470" s="30"/>
      <c r="G470" s="30"/>
      <c r="H470" s="30"/>
      <c r="I470" s="24" t="str">
        <f t="shared" si="261"/>
        <v/>
      </c>
      <c r="J470" s="73"/>
      <c r="K470" s="27"/>
      <c r="L470" s="24"/>
      <c r="M470" s="22"/>
      <c r="N470" s="23" t="str">
        <f t="shared" si="262"/>
        <v/>
      </c>
      <c r="O470" s="23" t="str">
        <f t="shared" si="263"/>
        <v/>
      </c>
      <c r="P470" s="23" t="str">
        <f t="shared" si="264"/>
        <v/>
      </c>
      <c r="Q470" s="23" t="str">
        <f t="shared" si="265"/>
        <v/>
      </c>
      <c r="R470" s="23" t="str">
        <f t="shared" si="266"/>
        <v/>
      </c>
      <c r="S470" s="696" t="e">
        <f t="shared" si="267"/>
        <v>#VALUE!</v>
      </c>
      <c r="T470" s="23" t="str">
        <f t="shared" si="268"/>
        <v/>
      </c>
      <c r="U470" s="39"/>
      <c r="V470" s="39"/>
      <c r="W470" s="631"/>
      <c r="X470" s="24">
        <f t="shared" si="269"/>
        <v>0</v>
      </c>
      <c r="Y470" s="25">
        <f t="shared" si="270"/>
        <v>0</v>
      </c>
      <c r="Z470" s="73"/>
      <c r="AA470" s="665"/>
      <c r="AB470" s="665" t="str">
        <f t="shared" si="271"/>
        <v/>
      </c>
      <c r="AC470" s="665" t="str">
        <f t="shared" si="272"/>
        <v/>
      </c>
    </row>
    <row r="471" spans="2:29" ht="12.75" x14ac:dyDescent="0.35">
      <c r="B471" s="40"/>
      <c r="C471" s="26"/>
      <c r="D471" s="38"/>
      <c r="E471" s="488"/>
      <c r="F471" s="30"/>
      <c r="G471" s="30"/>
      <c r="H471" s="30"/>
      <c r="I471" s="24" t="str">
        <f t="shared" si="261"/>
        <v/>
      </c>
      <c r="J471" s="73"/>
      <c r="K471" s="27"/>
      <c r="L471" s="24"/>
      <c r="M471" s="22"/>
      <c r="N471" s="23" t="str">
        <f t="shared" si="262"/>
        <v/>
      </c>
      <c r="O471" s="23" t="str">
        <f t="shared" si="263"/>
        <v/>
      </c>
      <c r="P471" s="23" t="str">
        <f t="shared" si="264"/>
        <v/>
      </c>
      <c r="Q471" s="23" t="str">
        <f t="shared" si="265"/>
        <v/>
      </c>
      <c r="R471" s="23" t="str">
        <f t="shared" si="266"/>
        <v/>
      </c>
      <c r="S471" s="696" t="e">
        <f t="shared" si="267"/>
        <v>#VALUE!</v>
      </c>
      <c r="T471" s="23" t="str">
        <f t="shared" si="268"/>
        <v/>
      </c>
      <c r="U471" s="39"/>
      <c r="V471" s="39"/>
      <c r="W471" s="631"/>
      <c r="X471" s="24">
        <f t="shared" si="269"/>
        <v>0</v>
      </c>
      <c r="Y471" s="25">
        <f t="shared" si="270"/>
        <v>0</v>
      </c>
      <c r="Z471" s="73"/>
      <c r="AA471" s="665"/>
      <c r="AB471" s="665" t="str">
        <f t="shared" si="271"/>
        <v/>
      </c>
      <c r="AC471" s="665" t="str">
        <f t="shared" si="272"/>
        <v/>
      </c>
    </row>
    <row r="472" spans="2:29" ht="12.75" x14ac:dyDescent="0.35">
      <c r="B472" s="40"/>
      <c r="C472" s="26"/>
      <c r="D472" s="38"/>
      <c r="E472" s="488"/>
      <c r="F472" s="30"/>
      <c r="G472" s="30"/>
      <c r="H472" s="30"/>
      <c r="I472" s="24" t="str">
        <f t="shared" si="261"/>
        <v/>
      </c>
      <c r="J472" s="73"/>
      <c r="K472" s="27"/>
      <c r="L472" s="24"/>
      <c r="M472" s="22"/>
      <c r="N472" s="23" t="str">
        <f t="shared" si="262"/>
        <v/>
      </c>
      <c r="O472" s="23" t="str">
        <f t="shared" si="263"/>
        <v/>
      </c>
      <c r="P472" s="23" t="str">
        <f t="shared" si="264"/>
        <v/>
      </c>
      <c r="Q472" s="23" t="str">
        <f t="shared" si="265"/>
        <v/>
      </c>
      <c r="R472" s="23" t="str">
        <f t="shared" si="266"/>
        <v/>
      </c>
      <c r="S472" s="696" t="e">
        <f t="shared" si="267"/>
        <v>#VALUE!</v>
      </c>
      <c r="T472" s="23" t="str">
        <f t="shared" si="268"/>
        <v/>
      </c>
      <c r="U472" s="39"/>
      <c r="V472" s="39"/>
      <c r="W472" s="631"/>
      <c r="X472" s="24">
        <f t="shared" si="269"/>
        <v>0</v>
      </c>
      <c r="Y472" s="25">
        <f t="shared" si="270"/>
        <v>0</v>
      </c>
      <c r="Z472" s="73"/>
      <c r="AA472" s="665"/>
      <c r="AB472" s="665" t="str">
        <f t="shared" si="271"/>
        <v/>
      </c>
      <c r="AC472" s="665" t="str">
        <f t="shared" si="272"/>
        <v/>
      </c>
    </row>
    <row r="473" spans="2:29" ht="12.75" x14ac:dyDescent="0.35">
      <c r="B473" s="40"/>
      <c r="C473" s="26"/>
      <c r="D473" s="38"/>
      <c r="E473" s="488"/>
      <c r="F473" s="30"/>
      <c r="G473" s="30"/>
      <c r="H473" s="30"/>
      <c r="I473" s="24" t="str">
        <f t="shared" si="261"/>
        <v/>
      </c>
      <c r="J473" s="73"/>
      <c r="K473" s="27"/>
      <c r="L473" s="24"/>
      <c r="M473" s="22"/>
      <c r="N473" s="23" t="str">
        <f t="shared" si="262"/>
        <v/>
      </c>
      <c r="O473" s="23" t="str">
        <f t="shared" si="263"/>
        <v/>
      </c>
      <c r="P473" s="23" t="str">
        <f t="shared" si="264"/>
        <v/>
      </c>
      <c r="Q473" s="23" t="str">
        <f t="shared" si="265"/>
        <v/>
      </c>
      <c r="R473" s="23" t="str">
        <f t="shared" si="266"/>
        <v/>
      </c>
      <c r="S473" s="696" t="e">
        <f t="shared" si="267"/>
        <v>#VALUE!</v>
      </c>
      <c r="T473" s="23" t="str">
        <f t="shared" si="268"/>
        <v/>
      </c>
      <c r="U473" s="39"/>
      <c r="V473" s="39"/>
      <c r="W473" s="631"/>
      <c r="X473" s="24">
        <f t="shared" si="269"/>
        <v>0</v>
      </c>
      <c r="Y473" s="25">
        <f t="shared" si="270"/>
        <v>0</v>
      </c>
      <c r="Z473" s="73"/>
      <c r="AA473" s="665"/>
      <c r="AB473" s="665" t="str">
        <f t="shared" si="271"/>
        <v/>
      </c>
      <c r="AC473" s="665" t="str">
        <f t="shared" si="272"/>
        <v/>
      </c>
    </row>
    <row r="474" spans="2:29" ht="12.75" x14ac:dyDescent="0.35">
      <c r="B474" s="40"/>
      <c r="C474" s="26"/>
      <c r="D474" s="38"/>
      <c r="E474" s="488"/>
      <c r="F474" s="30"/>
      <c r="G474" s="30"/>
      <c r="H474" s="30"/>
      <c r="I474" s="24" t="str">
        <f t="shared" si="261"/>
        <v/>
      </c>
      <c r="J474" s="73"/>
      <c r="K474" s="27"/>
      <c r="L474" s="24"/>
      <c r="M474" s="22"/>
      <c r="N474" s="23" t="str">
        <f t="shared" si="262"/>
        <v/>
      </c>
      <c r="O474" s="23" t="str">
        <f t="shared" si="263"/>
        <v/>
      </c>
      <c r="P474" s="23" t="str">
        <f t="shared" si="264"/>
        <v/>
      </c>
      <c r="Q474" s="23" t="str">
        <f t="shared" si="265"/>
        <v/>
      </c>
      <c r="R474" s="23" t="str">
        <f t="shared" si="266"/>
        <v/>
      </c>
      <c r="S474" s="696" t="e">
        <f t="shared" si="267"/>
        <v>#VALUE!</v>
      </c>
      <c r="T474" s="23" t="str">
        <f t="shared" si="268"/>
        <v/>
      </c>
      <c r="U474" s="39"/>
      <c r="V474" s="39"/>
      <c r="W474" s="631"/>
      <c r="X474" s="24">
        <f t="shared" si="269"/>
        <v>0</v>
      </c>
      <c r="Y474" s="25">
        <f t="shared" si="270"/>
        <v>0</v>
      </c>
      <c r="Z474" s="73"/>
      <c r="AA474" s="665"/>
      <c r="AB474" s="665" t="str">
        <f t="shared" si="271"/>
        <v/>
      </c>
      <c r="AC474" s="665" t="str">
        <f t="shared" si="272"/>
        <v/>
      </c>
    </row>
    <row r="475" spans="2:29" ht="12.75" x14ac:dyDescent="0.35">
      <c r="B475" s="40"/>
      <c r="C475" s="26"/>
      <c r="D475" s="38"/>
      <c r="E475" s="488"/>
      <c r="F475" s="30"/>
      <c r="G475" s="30"/>
      <c r="H475" s="30"/>
      <c r="I475" s="24" t="str">
        <f t="shared" si="261"/>
        <v/>
      </c>
      <c r="J475" s="73"/>
      <c r="K475" s="27"/>
      <c r="L475" s="24"/>
      <c r="M475" s="22"/>
      <c r="N475" s="23" t="str">
        <f t="shared" si="262"/>
        <v/>
      </c>
      <c r="O475" s="23" t="str">
        <f t="shared" si="263"/>
        <v/>
      </c>
      <c r="P475" s="23" t="str">
        <f t="shared" si="264"/>
        <v/>
      </c>
      <c r="Q475" s="23" t="str">
        <f t="shared" si="265"/>
        <v/>
      </c>
      <c r="R475" s="23" t="str">
        <f t="shared" si="266"/>
        <v/>
      </c>
      <c r="S475" s="696" t="e">
        <f t="shared" si="267"/>
        <v>#VALUE!</v>
      </c>
      <c r="T475" s="23" t="str">
        <f t="shared" si="268"/>
        <v/>
      </c>
      <c r="U475" s="39"/>
      <c r="V475" s="39"/>
      <c r="W475" s="631"/>
      <c r="X475" s="24">
        <f t="shared" si="269"/>
        <v>0</v>
      </c>
      <c r="Y475" s="25">
        <f t="shared" si="270"/>
        <v>0</v>
      </c>
      <c r="Z475" s="73"/>
      <c r="AA475" s="665"/>
      <c r="AB475" s="665" t="str">
        <f t="shared" si="271"/>
        <v/>
      </c>
      <c r="AC475" s="665" t="str">
        <f t="shared" si="272"/>
        <v/>
      </c>
    </row>
    <row r="476" spans="2:29" ht="12.75" x14ac:dyDescent="0.35">
      <c r="B476" s="40"/>
      <c r="C476" s="26"/>
      <c r="D476" s="38"/>
      <c r="E476" s="488"/>
      <c r="F476" s="30"/>
      <c r="G476" s="30"/>
      <c r="H476" s="30"/>
      <c r="I476" s="24" t="str">
        <f t="shared" si="261"/>
        <v/>
      </c>
      <c r="J476" s="73"/>
      <c r="K476" s="27"/>
      <c r="L476" s="24"/>
      <c r="M476" s="22"/>
      <c r="N476" s="23" t="str">
        <f t="shared" si="262"/>
        <v/>
      </c>
      <c r="O476" s="23" t="str">
        <f t="shared" si="263"/>
        <v/>
      </c>
      <c r="P476" s="23" t="str">
        <f t="shared" si="264"/>
        <v/>
      </c>
      <c r="Q476" s="23" t="str">
        <f t="shared" si="265"/>
        <v/>
      </c>
      <c r="R476" s="23" t="str">
        <f t="shared" si="266"/>
        <v/>
      </c>
      <c r="S476" s="696" t="e">
        <f t="shared" si="267"/>
        <v>#VALUE!</v>
      </c>
      <c r="T476" s="23" t="str">
        <f t="shared" si="268"/>
        <v/>
      </c>
      <c r="U476" s="39"/>
      <c r="V476" s="39"/>
      <c r="W476" s="631"/>
      <c r="X476" s="24">
        <f t="shared" si="269"/>
        <v>0</v>
      </c>
      <c r="Y476" s="25">
        <f t="shared" si="270"/>
        <v>0</v>
      </c>
      <c r="Z476" s="73"/>
      <c r="AA476" s="665"/>
      <c r="AB476" s="665" t="str">
        <f t="shared" si="271"/>
        <v/>
      </c>
      <c r="AC476" s="665" t="str">
        <f t="shared" si="272"/>
        <v/>
      </c>
    </row>
    <row r="477" spans="2:29" ht="12.75" x14ac:dyDescent="0.35">
      <c r="B477" s="40"/>
      <c r="C477" s="26"/>
      <c r="D477" s="38"/>
      <c r="E477" s="488"/>
      <c r="F477" s="30"/>
      <c r="G477" s="30"/>
      <c r="H477" s="30"/>
      <c r="I477" s="24" t="str">
        <f t="shared" si="261"/>
        <v/>
      </c>
      <c r="J477" s="73"/>
      <c r="K477" s="27"/>
      <c r="L477" s="24"/>
      <c r="M477" s="22"/>
      <c r="N477" s="23" t="str">
        <f t="shared" si="262"/>
        <v/>
      </c>
      <c r="O477" s="23" t="str">
        <f t="shared" si="263"/>
        <v/>
      </c>
      <c r="P477" s="23" t="str">
        <f t="shared" si="264"/>
        <v/>
      </c>
      <c r="Q477" s="23" t="str">
        <f t="shared" si="265"/>
        <v/>
      </c>
      <c r="R477" s="23" t="str">
        <f t="shared" si="266"/>
        <v/>
      </c>
      <c r="S477" s="696" t="e">
        <f t="shared" si="267"/>
        <v>#VALUE!</v>
      </c>
      <c r="T477" s="23" t="str">
        <f t="shared" si="268"/>
        <v/>
      </c>
      <c r="U477" s="39"/>
      <c r="V477" s="39"/>
      <c r="W477" s="631"/>
      <c r="X477" s="24">
        <f t="shared" si="269"/>
        <v>0</v>
      </c>
      <c r="Y477" s="25">
        <f t="shared" si="270"/>
        <v>0</v>
      </c>
      <c r="Z477" s="73"/>
      <c r="AA477" s="665"/>
      <c r="AB477" s="665" t="str">
        <f t="shared" si="271"/>
        <v/>
      </c>
      <c r="AC477" s="665" t="str">
        <f t="shared" si="272"/>
        <v/>
      </c>
    </row>
    <row r="478" spans="2:29" ht="12.75" x14ac:dyDescent="0.35">
      <c r="B478" s="40"/>
      <c r="C478" s="26"/>
      <c r="D478" s="38"/>
      <c r="E478" s="488"/>
      <c r="F478" s="30"/>
      <c r="G478" s="30"/>
      <c r="H478" s="30"/>
      <c r="I478" s="24" t="str">
        <f t="shared" si="261"/>
        <v/>
      </c>
      <c r="J478" s="73"/>
      <c r="K478" s="27"/>
      <c r="L478" s="24"/>
      <c r="M478" s="22"/>
      <c r="N478" s="23" t="str">
        <f t="shared" si="262"/>
        <v/>
      </c>
      <c r="O478" s="23" t="str">
        <f t="shared" si="263"/>
        <v/>
      </c>
      <c r="P478" s="23" t="str">
        <f t="shared" si="264"/>
        <v/>
      </c>
      <c r="Q478" s="23" t="str">
        <f t="shared" si="265"/>
        <v/>
      </c>
      <c r="R478" s="23" t="str">
        <f t="shared" si="266"/>
        <v/>
      </c>
      <c r="S478" s="696" t="e">
        <f t="shared" si="267"/>
        <v>#VALUE!</v>
      </c>
      <c r="T478" s="23" t="str">
        <f t="shared" si="268"/>
        <v/>
      </c>
      <c r="U478" s="39"/>
      <c r="V478" s="39"/>
      <c r="W478" s="631"/>
      <c r="X478" s="24">
        <f t="shared" si="269"/>
        <v>0</v>
      </c>
      <c r="Y478" s="25">
        <f t="shared" si="270"/>
        <v>0</v>
      </c>
      <c r="Z478" s="73"/>
      <c r="AA478" s="665"/>
      <c r="AB478" s="665" t="str">
        <f t="shared" si="271"/>
        <v/>
      </c>
      <c r="AC478" s="665" t="str">
        <f t="shared" si="272"/>
        <v/>
      </c>
    </row>
    <row r="479" spans="2:29" ht="12.75" x14ac:dyDescent="0.35">
      <c r="B479" s="40"/>
      <c r="C479" s="26"/>
      <c r="D479" s="38"/>
      <c r="E479" s="488"/>
      <c r="F479" s="30"/>
      <c r="G479" s="30"/>
      <c r="H479" s="30"/>
      <c r="I479" s="24" t="str">
        <f t="shared" si="261"/>
        <v/>
      </c>
      <c r="J479" s="73"/>
      <c r="K479" s="27"/>
      <c r="L479" s="24"/>
      <c r="M479" s="22"/>
      <c r="N479" s="23" t="str">
        <f t="shared" si="262"/>
        <v/>
      </c>
      <c r="O479" s="23" t="str">
        <f t="shared" si="263"/>
        <v/>
      </c>
      <c r="P479" s="23" t="str">
        <f t="shared" si="264"/>
        <v/>
      </c>
      <c r="Q479" s="23" t="str">
        <f t="shared" si="265"/>
        <v/>
      </c>
      <c r="R479" s="23" t="str">
        <f t="shared" si="266"/>
        <v/>
      </c>
      <c r="S479" s="696" t="e">
        <f t="shared" si="267"/>
        <v>#VALUE!</v>
      </c>
      <c r="T479" s="23" t="str">
        <f t="shared" si="268"/>
        <v/>
      </c>
      <c r="U479" s="39"/>
      <c r="V479" s="39"/>
      <c r="W479" s="631"/>
      <c r="X479" s="24">
        <f t="shared" si="269"/>
        <v>0</v>
      </c>
      <c r="Y479" s="25">
        <f t="shared" si="270"/>
        <v>0</v>
      </c>
      <c r="Z479" s="73"/>
      <c r="AA479" s="665"/>
      <c r="AB479" s="665" t="str">
        <f t="shared" si="271"/>
        <v/>
      </c>
      <c r="AC479" s="665" t="str">
        <f t="shared" si="272"/>
        <v/>
      </c>
    </row>
    <row r="480" spans="2:29" ht="12.75" x14ac:dyDescent="0.35">
      <c r="B480" s="40"/>
      <c r="C480" s="26"/>
      <c r="D480" s="38"/>
      <c r="E480" s="488"/>
      <c r="F480" s="30"/>
      <c r="G480" s="30"/>
      <c r="H480" s="30"/>
      <c r="I480" s="24" t="str">
        <f t="shared" si="261"/>
        <v/>
      </c>
      <c r="J480" s="73"/>
      <c r="K480" s="27"/>
      <c r="L480" s="24"/>
      <c r="M480" s="22"/>
      <c r="N480" s="23" t="str">
        <f t="shared" si="262"/>
        <v/>
      </c>
      <c r="O480" s="23" t="str">
        <f t="shared" si="263"/>
        <v/>
      </c>
      <c r="P480" s="23" t="str">
        <f t="shared" si="264"/>
        <v/>
      </c>
      <c r="Q480" s="23" t="str">
        <f t="shared" si="265"/>
        <v/>
      </c>
      <c r="R480" s="23" t="str">
        <f t="shared" si="266"/>
        <v/>
      </c>
      <c r="S480" s="696" t="e">
        <f t="shared" si="267"/>
        <v>#VALUE!</v>
      </c>
      <c r="T480" s="23" t="str">
        <f t="shared" si="268"/>
        <v/>
      </c>
      <c r="U480" s="39"/>
      <c r="V480" s="39"/>
      <c r="W480" s="631"/>
      <c r="X480" s="24">
        <f t="shared" si="269"/>
        <v>0</v>
      </c>
      <c r="Y480" s="25">
        <f t="shared" si="270"/>
        <v>0</v>
      </c>
      <c r="Z480" s="73"/>
      <c r="AA480" s="665"/>
      <c r="AB480" s="665" t="str">
        <f t="shared" si="271"/>
        <v/>
      </c>
      <c r="AC480" s="665" t="str">
        <f t="shared" si="272"/>
        <v/>
      </c>
    </row>
    <row r="481" spans="2:29" ht="12.75" x14ac:dyDescent="0.35">
      <c r="B481" s="40"/>
      <c r="C481" s="26"/>
      <c r="D481" s="38"/>
      <c r="E481" s="488"/>
      <c r="F481" s="30"/>
      <c r="G481" s="30"/>
      <c r="H481" s="30"/>
      <c r="I481" s="24" t="str">
        <f t="shared" si="261"/>
        <v/>
      </c>
      <c r="J481" s="73"/>
      <c r="K481" s="27"/>
      <c r="L481" s="24"/>
      <c r="M481" s="22"/>
      <c r="N481" s="23" t="str">
        <f t="shared" si="262"/>
        <v/>
      </c>
      <c r="O481" s="23" t="str">
        <f t="shared" si="263"/>
        <v/>
      </c>
      <c r="P481" s="23" t="str">
        <f t="shared" si="264"/>
        <v/>
      </c>
      <c r="Q481" s="23" t="str">
        <f t="shared" si="265"/>
        <v/>
      </c>
      <c r="R481" s="23" t="str">
        <f t="shared" si="266"/>
        <v/>
      </c>
      <c r="S481" s="696" t="e">
        <f t="shared" si="267"/>
        <v>#VALUE!</v>
      </c>
      <c r="T481" s="23" t="str">
        <f t="shared" si="268"/>
        <v/>
      </c>
      <c r="U481" s="39"/>
      <c r="V481" s="39"/>
      <c r="W481" s="631"/>
      <c r="X481" s="24">
        <f t="shared" si="269"/>
        <v>0</v>
      </c>
      <c r="Y481" s="25">
        <f t="shared" si="270"/>
        <v>0</v>
      </c>
      <c r="Z481" s="73"/>
      <c r="AA481" s="665"/>
      <c r="AB481" s="665" t="str">
        <f t="shared" si="271"/>
        <v/>
      </c>
      <c r="AC481" s="665" t="str">
        <f t="shared" si="272"/>
        <v/>
      </c>
    </row>
    <row r="482" spans="2:29" ht="12.75" x14ac:dyDescent="0.35">
      <c r="B482" s="40"/>
      <c r="C482" s="26"/>
      <c r="D482" s="38"/>
      <c r="E482" s="488"/>
      <c r="F482" s="30"/>
      <c r="G482" s="30"/>
      <c r="H482" s="30"/>
      <c r="I482" s="24" t="str">
        <f t="shared" si="261"/>
        <v/>
      </c>
      <c r="J482" s="73"/>
      <c r="K482" s="27"/>
      <c r="L482" s="24"/>
      <c r="M482" s="22"/>
      <c r="N482" s="23" t="str">
        <f t="shared" si="262"/>
        <v/>
      </c>
      <c r="O482" s="23" t="str">
        <f t="shared" si="263"/>
        <v/>
      </c>
      <c r="P482" s="23" t="str">
        <f t="shared" si="264"/>
        <v/>
      </c>
      <c r="Q482" s="23" t="str">
        <f t="shared" si="265"/>
        <v/>
      </c>
      <c r="R482" s="23" t="str">
        <f t="shared" si="266"/>
        <v/>
      </c>
      <c r="S482" s="696" t="e">
        <f t="shared" si="267"/>
        <v>#VALUE!</v>
      </c>
      <c r="T482" s="23" t="str">
        <f t="shared" si="268"/>
        <v/>
      </c>
      <c r="U482" s="39"/>
      <c r="V482" s="39"/>
      <c r="W482" s="631"/>
      <c r="X482" s="24">
        <f t="shared" si="269"/>
        <v>0</v>
      </c>
      <c r="Y482" s="25">
        <f t="shared" si="270"/>
        <v>0</v>
      </c>
      <c r="Z482" s="73"/>
      <c r="AA482" s="665"/>
      <c r="AB482" s="665" t="str">
        <f t="shared" si="271"/>
        <v/>
      </c>
      <c r="AC482" s="665" t="str">
        <f t="shared" si="272"/>
        <v/>
      </c>
    </row>
    <row r="483" spans="2:29" ht="12.75" x14ac:dyDescent="0.35">
      <c r="B483" s="40"/>
      <c r="C483" s="26"/>
      <c r="D483" s="38"/>
      <c r="E483" s="488"/>
      <c r="F483" s="30"/>
      <c r="G483" s="30"/>
      <c r="H483" s="30"/>
      <c r="I483" s="24" t="str">
        <f t="shared" si="261"/>
        <v/>
      </c>
      <c r="J483" s="73"/>
      <c r="K483" s="27"/>
      <c r="L483" s="24"/>
      <c r="M483" s="22"/>
      <c r="N483" s="23" t="str">
        <f t="shared" si="262"/>
        <v/>
      </c>
      <c r="O483" s="23" t="str">
        <f t="shared" si="263"/>
        <v/>
      </c>
      <c r="P483" s="23" t="str">
        <f t="shared" si="264"/>
        <v/>
      </c>
      <c r="Q483" s="23" t="str">
        <f t="shared" si="265"/>
        <v/>
      </c>
      <c r="R483" s="23" t="str">
        <f t="shared" si="266"/>
        <v/>
      </c>
      <c r="S483" s="696" t="e">
        <f t="shared" si="267"/>
        <v>#VALUE!</v>
      </c>
      <c r="T483" s="23" t="str">
        <f t="shared" si="268"/>
        <v/>
      </c>
      <c r="U483" s="39"/>
      <c r="V483" s="39"/>
      <c r="W483" s="631"/>
      <c r="X483" s="24">
        <f t="shared" si="269"/>
        <v>0</v>
      </c>
      <c r="Y483" s="25">
        <f t="shared" si="270"/>
        <v>0</v>
      </c>
      <c r="Z483" s="73"/>
      <c r="AA483" s="665"/>
      <c r="AB483" s="665" t="str">
        <f t="shared" si="271"/>
        <v/>
      </c>
      <c r="AC483" s="665" t="str">
        <f t="shared" si="272"/>
        <v/>
      </c>
    </row>
    <row r="484" spans="2:29" ht="12.75" x14ac:dyDescent="0.35">
      <c r="B484" s="40"/>
      <c r="C484" s="26"/>
      <c r="D484" s="38"/>
      <c r="E484" s="488"/>
      <c r="F484" s="30"/>
      <c r="G484" s="30"/>
      <c r="H484" s="30"/>
      <c r="I484" s="24" t="str">
        <f t="shared" si="261"/>
        <v/>
      </c>
      <c r="J484" s="73"/>
      <c r="K484" s="27"/>
      <c r="L484" s="24"/>
      <c r="M484" s="22"/>
      <c r="N484" s="23" t="str">
        <f t="shared" si="262"/>
        <v/>
      </c>
      <c r="O484" s="23" t="str">
        <f t="shared" si="263"/>
        <v/>
      </c>
      <c r="P484" s="23" t="str">
        <f t="shared" si="264"/>
        <v/>
      </c>
      <c r="Q484" s="23" t="str">
        <f t="shared" si="265"/>
        <v/>
      </c>
      <c r="R484" s="23" t="str">
        <f t="shared" si="266"/>
        <v/>
      </c>
      <c r="S484" s="696" t="e">
        <f t="shared" si="267"/>
        <v>#VALUE!</v>
      </c>
      <c r="T484" s="23" t="str">
        <f t="shared" si="268"/>
        <v/>
      </c>
      <c r="U484" s="39"/>
      <c r="V484" s="39"/>
      <c r="W484" s="631"/>
      <c r="X484" s="24">
        <f t="shared" si="269"/>
        <v>0</v>
      </c>
      <c r="Y484" s="25">
        <f t="shared" si="270"/>
        <v>0</v>
      </c>
      <c r="Z484" s="73"/>
      <c r="AA484" s="665"/>
      <c r="AB484" s="665" t="str">
        <f t="shared" si="271"/>
        <v/>
      </c>
      <c r="AC484" s="665" t="str">
        <f t="shared" si="272"/>
        <v/>
      </c>
    </row>
    <row r="485" spans="2:29" ht="12.75" x14ac:dyDescent="0.35">
      <c r="B485" s="40"/>
      <c r="C485" s="26"/>
      <c r="D485" s="38"/>
      <c r="E485" s="488"/>
      <c r="F485" s="30"/>
      <c r="G485" s="30"/>
      <c r="H485" s="30"/>
      <c r="I485" s="24" t="str">
        <f t="shared" si="261"/>
        <v/>
      </c>
      <c r="J485" s="73"/>
      <c r="K485" s="27"/>
      <c r="L485" s="24"/>
      <c r="M485" s="22"/>
      <c r="N485" s="23" t="str">
        <f t="shared" si="262"/>
        <v/>
      </c>
      <c r="O485" s="23" t="str">
        <f t="shared" si="263"/>
        <v/>
      </c>
      <c r="P485" s="23" t="str">
        <f t="shared" si="264"/>
        <v/>
      </c>
      <c r="Q485" s="23" t="str">
        <f t="shared" si="265"/>
        <v/>
      </c>
      <c r="R485" s="23" t="str">
        <f t="shared" si="266"/>
        <v/>
      </c>
      <c r="S485" s="696" t="e">
        <f t="shared" si="267"/>
        <v>#VALUE!</v>
      </c>
      <c r="T485" s="23" t="str">
        <f t="shared" si="268"/>
        <v/>
      </c>
      <c r="U485" s="39"/>
      <c r="V485" s="39"/>
      <c r="W485" s="631"/>
      <c r="X485" s="24">
        <f t="shared" si="269"/>
        <v>0</v>
      </c>
      <c r="Y485" s="25">
        <f t="shared" si="270"/>
        <v>0</v>
      </c>
      <c r="Z485" s="73"/>
      <c r="AA485" s="665"/>
      <c r="AB485" s="665" t="str">
        <f t="shared" si="271"/>
        <v/>
      </c>
      <c r="AC485" s="665" t="str">
        <f t="shared" si="272"/>
        <v/>
      </c>
    </row>
    <row r="486" spans="2:29" ht="12.75" x14ac:dyDescent="0.35">
      <c r="B486" s="40"/>
      <c r="C486" s="26"/>
      <c r="D486" s="38"/>
      <c r="E486" s="488"/>
      <c r="F486" s="30"/>
      <c r="G486" s="30"/>
      <c r="H486" s="30"/>
      <c r="I486" s="24" t="str">
        <f t="shared" si="261"/>
        <v/>
      </c>
      <c r="J486" s="73"/>
      <c r="K486" s="27"/>
      <c r="L486" s="24"/>
      <c r="M486" s="22"/>
      <c r="N486" s="23" t="str">
        <f t="shared" si="262"/>
        <v/>
      </c>
      <c r="O486" s="23" t="str">
        <f t="shared" si="263"/>
        <v/>
      </c>
      <c r="P486" s="23" t="str">
        <f t="shared" si="264"/>
        <v/>
      </c>
      <c r="Q486" s="23" t="str">
        <f t="shared" si="265"/>
        <v/>
      </c>
      <c r="R486" s="23" t="str">
        <f t="shared" si="266"/>
        <v/>
      </c>
      <c r="S486" s="696" t="e">
        <f t="shared" si="267"/>
        <v>#VALUE!</v>
      </c>
      <c r="T486" s="23" t="str">
        <f t="shared" si="268"/>
        <v/>
      </c>
      <c r="U486" s="39"/>
      <c r="V486" s="39"/>
      <c r="W486" s="631"/>
      <c r="X486" s="24">
        <f t="shared" si="269"/>
        <v>0</v>
      </c>
      <c r="Y486" s="25">
        <f t="shared" si="270"/>
        <v>0</v>
      </c>
      <c r="Z486" s="73"/>
      <c r="AA486" s="665"/>
      <c r="AB486" s="665" t="str">
        <f t="shared" si="271"/>
        <v/>
      </c>
      <c r="AC486" s="665" t="str">
        <f t="shared" si="272"/>
        <v/>
      </c>
    </row>
    <row r="487" spans="2:29" ht="12.75" x14ac:dyDescent="0.35">
      <c r="B487" s="40"/>
      <c r="C487" s="26"/>
      <c r="D487" s="38"/>
      <c r="E487" s="488"/>
      <c r="F487" s="30"/>
      <c r="G487" s="30"/>
      <c r="H487" s="30"/>
      <c r="I487" s="24" t="str">
        <f t="shared" si="261"/>
        <v/>
      </c>
      <c r="J487" s="73"/>
      <c r="K487" s="27"/>
      <c r="L487" s="24"/>
      <c r="M487" s="22"/>
      <c r="N487" s="23" t="str">
        <f t="shared" si="262"/>
        <v/>
      </c>
      <c r="O487" s="23" t="str">
        <f t="shared" si="263"/>
        <v/>
      </c>
      <c r="P487" s="23" t="str">
        <f t="shared" si="264"/>
        <v/>
      </c>
      <c r="Q487" s="23" t="str">
        <f t="shared" si="265"/>
        <v/>
      </c>
      <c r="R487" s="23" t="str">
        <f t="shared" si="266"/>
        <v/>
      </c>
      <c r="S487" s="696" t="e">
        <f t="shared" si="267"/>
        <v>#VALUE!</v>
      </c>
      <c r="T487" s="23" t="str">
        <f t="shared" si="268"/>
        <v/>
      </c>
      <c r="U487" s="39"/>
      <c r="V487" s="39"/>
      <c r="W487" s="631"/>
      <c r="X487" s="24">
        <f t="shared" si="269"/>
        <v>0</v>
      </c>
      <c r="Y487" s="25">
        <f t="shared" si="270"/>
        <v>0</v>
      </c>
      <c r="Z487" s="73"/>
      <c r="AA487" s="665"/>
      <c r="AB487" s="665" t="str">
        <f t="shared" si="271"/>
        <v/>
      </c>
      <c r="AC487" s="665" t="str">
        <f t="shared" si="272"/>
        <v/>
      </c>
    </row>
    <row r="488" spans="2:29" ht="12.75" x14ac:dyDescent="0.35">
      <c r="B488" s="40"/>
      <c r="C488" s="26"/>
      <c r="D488" s="38"/>
      <c r="E488" s="488"/>
      <c r="F488" s="30"/>
      <c r="G488" s="30"/>
      <c r="H488" s="30"/>
      <c r="I488" s="24" t="str">
        <f t="shared" si="261"/>
        <v/>
      </c>
      <c r="J488" s="73"/>
      <c r="K488" s="27"/>
      <c r="L488" s="24"/>
      <c r="M488" s="22"/>
      <c r="N488" s="23" t="str">
        <f t="shared" si="262"/>
        <v/>
      </c>
      <c r="O488" s="23" t="str">
        <f t="shared" si="263"/>
        <v/>
      </c>
      <c r="P488" s="23" t="str">
        <f t="shared" si="264"/>
        <v/>
      </c>
      <c r="Q488" s="23" t="str">
        <f t="shared" si="265"/>
        <v/>
      </c>
      <c r="R488" s="23" t="str">
        <f t="shared" si="266"/>
        <v/>
      </c>
      <c r="S488" s="696" t="e">
        <f t="shared" si="267"/>
        <v>#VALUE!</v>
      </c>
      <c r="T488" s="23" t="str">
        <f t="shared" si="268"/>
        <v/>
      </c>
      <c r="U488" s="39"/>
      <c r="V488" s="39"/>
      <c r="W488" s="631"/>
      <c r="X488" s="24">
        <f t="shared" si="269"/>
        <v>0</v>
      </c>
      <c r="Y488" s="25">
        <f t="shared" si="270"/>
        <v>0</v>
      </c>
      <c r="Z488" s="73"/>
      <c r="AA488" s="665"/>
      <c r="AB488" s="665" t="str">
        <f t="shared" si="271"/>
        <v/>
      </c>
      <c r="AC488" s="665" t="str">
        <f t="shared" si="272"/>
        <v/>
      </c>
    </row>
    <row r="489" spans="2:29" ht="12.75" x14ac:dyDescent="0.35">
      <c r="B489" s="40"/>
      <c r="C489" s="26"/>
      <c r="D489" s="38"/>
      <c r="E489" s="488"/>
      <c r="F489" s="30"/>
      <c r="G489" s="30"/>
      <c r="H489" s="30"/>
      <c r="I489" s="24" t="str">
        <f t="shared" si="261"/>
        <v/>
      </c>
      <c r="J489" s="73"/>
      <c r="K489" s="27"/>
      <c r="L489" s="24"/>
      <c r="M489" s="22"/>
      <c r="N489" s="23" t="str">
        <f t="shared" si="262"/>
        <v/>
      </c>
      <c r="O489" s="23" t="str">
        <f t="shared" si="263"/>
        <v/>
      </c>
      <c r="P489" s="23" t="str">
        <f t="shared" si="264"/>
        <v/>
      </c>
      <c r="Q489" s="23" t="str">
        <f t="shared" si="265"/>
        <v/>
      </c>
      <c r="R489" s="23" t="str">
        <f t="shared" si="266"/>
        <v/>
      </c>
      <c r="S489" s="696" t="e">
        <f t="shared" si="267"/>
        <v>#VALUE!</v>
      </c>
      <c r="T489" s="23" t="str">
        <f t="shared" si="268"/>
        <v/>
      </c>
      <c r="U489" s="39"/>
      <c r="V489" s="39"/>
      <c r="W489" s="631"/>
      <c r="X489" s="24">
        <f t="shared" si="269"/>
        <v>0</v>
      </c>
      <c r="Y489" s="25">
        <f t="shared" si="270"/>
        <v>0</v>
      </c>
      <c r="Z489" s="73"/>
      <c r="AA489" s="665"/>
      <c r="AB489" s="665" t="str">
        <f t="shared" si="271"/>
        <v/>
      </c>
      <c r="AC489" s="665" t="str">
        <f t="shared" si="272"/>
        <v/>
      </c>
    </row>
    <row r="490" spans="2:29" ht="12.75" x14ac:dyDescent="0.35">
      <c r="B490" s="40"/>
      <c r="C490" s="26"/>
      <c r="D490" s="38"/>
      <c r="E490" s="488"/>
      <c r="F490" s="30"/>
      <c r="G490" s="30"/>
      <c r="H490" s="30"/>
      <c r="I490" s="24" t="str">
        <f t="shared" si="261"/>
        <v/>
      </c>
      <c r="J490" s="73"/>
      <c r="K490" s="27"/>
      <c r="L490" s="24"/>
      <c r="M490" s="22"/>
      <c r="N490" s="23" t="str">
        <f t="shared" si="262"/>
        <v/>
      </c>
      <c r="O490" s="23" t="str">
        <f t="shared" si="263"/>
        <v/>
      </c>
      <c r="P490" s="23" t="str">
        <f t="shared" si="264"/>
        <v/>
      </c>
      <c r="Q490" s="23" t="str">
        <f t="shared" si="265"/>
        <v/>
      </c>
      <c r="R490" s="23" t="str">
        <f t="shared" si="266"/>
        <v/>
      </c>
      <c r="S490" s="696" t="e">
        <f t="shared" si="267"/>
        <v>#VALUE!</v>
      </c>
      <c r="T490" s="23" t="str">
        <f t="shared" si="268"/>
        <v/>
      </c>
      <c r="U490" s="39"/>
      <c r="V490" s="39"/>
      <c r="W490" s="631"/>
      <c r="X490" s="24">
        <f t="shared" si="269"/>
        <v>0</v>
      </c>
      <c r="Y490" s="25">
        <f t="shared" si="270"/>
        <v>0</v>
      </c>
      <c r="Z490" s="73"/>
      <c r="AA490" s="665"/>
      <c r="AB490" s="665" t="str">
        <f t="shared" si="271"/>
        <v/>
      </c>
      <c r="AC490" s="665" t="str">
        <f t="shared" si="272"/>
        <v/>
      </c>
    </row>
    <row r="491" spans="2:29" ht="12.75" x14ac:dyDescent="0.35">
      <c r="B491" s="40"/>
      <c r="C491" s="26"/>
      <c r="D491" s="38"/>
      <c r="E491" s="488"/>
      <c r="F491" s="30"/>
      <c r="G491" s="30"/>
      <c r="H491" s="30"/>
      <c r="I491" s="24" t="str">
        <f t="shared" si="261"/>
        <v/>
      </c>
      <c r="J491" s="73"/>
      <c r="K491" s="27"/>
      <c r="L491" s="24"/>
      <c r="M491" s="22"/>
      <c r="N491" s="23" t="str">
        <f t="shared" si="262"/>
        <v/>
      </c>
      <c r="O491" s="23" t="str">
        <f t="shared" si="263"/>
        <v/>
      </c>
      <c r="P491" s="23" t="str">
        <f t="shared" si="264"/>
        <v/>
      </c>
      <c r="Q491" s="23" t="str">
        <f t="shared" si="265"/>
        <v/>
      </c>
      <c r="R491" s="23" t="str">
        <f t="shared" si="266"/>
        <v/>
      </c>
      <c r="S491" s="696" t="e">
        <f t="shared" si="267"/>
        <v>#VALUE!</v>
      </c>
      <c r="T491" s="23" t="str">
        <f t="shared" si="268"/>
        <v/>
      </c>
      <c r="U491" s="39"/>
      <c r="V491" s="39"/>
      <c r="W491" s="631"/>
      <c r="X491" s="24">
        <f t="shared" si="269"/>
        <v>0</v>
      </c>
      <c r="Y491" s="25">
        <f t="shared" si="270"/>
        <v>0</v>
      </c>
      <c r="Z491" s="73"/>
      <c r="AA491" s="665"/>
      <c r="AB491" s="665" t="str">
        <f t="shared" si="271"/>
        <v/>
      </c>
      <c r="AC491" s="665" t="str">
        <f t="shared" si="272"/>
        <v/>
      </c>
    </row>
    <row r="492" spans="2:29" ht="12.75" x14ac:dyDescent="0.35">
      <c r="B492" s="40"/>
      <c r="C492" s="26"/>
      <c r="D492" s="38"/>
      <c r="E492" s="488"/>
      <c r="F492" s="30"/>
      <c r="G492" s="30"/>
      <c r="H492" s="30"/>
      <c r="I492" s="24" t="str">
        <f t="shared" si="261"/>
        <v/>
      </c>
      <c r="J492" s="73"/>
      <c r="K492" s="27"/>
      <c r="L492" s="24"/>
      <c r="M492" s="22"/>
      <c r="N492" s="23" t="str">
        <f t="shared" si="262"/>
        <v/>
      </c>
      <c r="O492" s="23" t="str">
        <f t="shared" si="263"/>
        <v/>
      </c>
      <c r="P492" s="23" t="str">
        <f t="shared" si="264"/>
        <v/>
      </c>
      <c r="Q492" s="23" t="str">
        <f t="shared" si="265"/>
        <v/>
      </c>
      <c r="R492" s="23" t="str">
        <f t="shared" si="266"/>
        <v/>
      </c>
      <c r="S492" s="696" t="e">
        <f t="shared" si="267"/>
        <v>#VALUE!</v>
      </c>
      <c r="T492" s="23" t="str">
        <f t="shared" si="268"/>
        <v/>
      </c>
      <c r="U492" s="39"/>
      <c r="V492" s="39"/>
      <c r="W492" s="631"/>
      <c r="X492" s="24">
        <f t="shared" si="269"/>
        <v>0</v>
      </c>
      <c r="Y492" s="25">
        <f t="shared" si="270"/>
        <v>0</v>
      </c>
      <c r="Z492" s="73"/>
      <c r="AA492" s="665"/>
      <c r="AB492" s="665" t="str">
        <f t="shared" si="271"/>
        <v/>
      </c>
      <c r="AC492" s="665" t="str">
        <f t="shared" si="272"/>
        <v/>
      </c>
    </row>
    <row r="493" spans="2:29" ht="12.75" x14ac:dyDescent="0.35">
      <c r="B493" s="40"/>
      <c r="C493" s="26"/>
      <c r="D493" s="38"/>
      <c r="E493" s="488"/>
      <c r="F493" s="30"/>
      <c r="G493" s="30"/>
      <c r="H493" s="30"/>
      <c r="I493" s="24" t="str">
        <f t="shared" si="261"/>
        <v/>
      </c>
      <c r="J493" s="73"/>
      <c r="K493" s="27"/>
      <c r="L493" s="24"/>
      <c r="M493" s="22"/>
      <c r="N493" s="23" t="str">
        <f t="shared" si="262"/>
        <v/>
      </c>
      <c r="O493" s="23" t="str">
        <f t="shared" si="263"/>
        <v/>
      </c>
      <c r="P493" s="23" t="str">
        <f t="shared" si="264"/>
        <v/>
      </c>
      <c r="Q493" s="23" t="str">
        <f t="shared" si="265"/>
        <v/>
      </c>
      <c r="R493" s="23" t="str">
        <f t="shared" si="266"/>
        <v/>
      </c>
      <c r="S493" s="696" t="e">
        <f t="shared" si="267"/>
        <v>#VALUE!</v>
      </c>
      <c r="T493" s="23" t="str">
        <f t="shared" si="268"/>
        <v/>
      </c>
      <c r="U493" s="39"/>
      <c r="V493" s="39"/>
      <c r="W493" s="631"/>
      <c r="X493" s="24">
        <f t="shared" si="269"/>
        <v>0</v>
      </c>
      <c r="Y493" s="25">
        <f t="shared" si="270"/>
        <v>0</v>
      </c>
      <c r="Z493" s="73"/>
      <c r="AA493" s="665"/>
      <c r="AB493" s="665" t="str">
        <f t="shared" si="271"/>
        <v/>
      </c>
      <c r="AC493" s="665" t="str">
        <f t="shared" si="272"/>
        <v/>
      </c>
    </row>
    <row r="494" spans="2:29" ht="12.75" x14ac:dyDescent="0.35">
      <c r="B494" s="40"/>
      <c r="C494" s="26"/>
      <c r="D494" s="38"/>
      <c r="E494" s="488"/>
      <c r="F494" s="30"/>
      <c r="G494" s="30"/>
      <c r="H494" s="30"/>
      <c r="I494" s="24" t="str">
        <f t="shared" si="261"/>
        <v/>
      </c>
      <c r="J494" s="73"/>
      <c r="K494" s="27"/>
      <c r="L494" s="24"/>
      <c r="M494" s="22"/>
      <c r="N494" s="23" t="str">
        <f t="shared" si="262"/>
        <v/>
      </c>
      <c r="O494" s="23" t="str">
        <f t="shared" si="263"/>
        <v/>
      </c>
      <c r="P494" s="23" t="str">
        <f t="shared" si="264"/>
        <v/>
      </c>
      <c r="Q494" s="23" t="str">
        <f t="shared" si="265"/>
        <v/>
      </c>
      <c r="R494" s="23" t="str">
        <f t="shared" si="266"/>
        <v/>
      </c>
      <c r="S494" s="696" t="e">
        <f t="shared" si="267"/>
        <v>#VALUE!</v>
      </c>
      <c r="T494" s="23" t="str">
        <f t="shared" si="268"/>
        <v/>
      </c>
      <c r="U494" s="39"/>
      <c r="V494" s="39"/>
      <c r="W494" s="631"/>
      <c r="X494" s="24">
        <f t="shared" si="269"/>
        <v>0</v>
      </c>
      <c r="Y494" s="25">
        <f t="shared" si="270"/>
        <v>0</v>
      </c>
      <c r="Z494" s="73"/>
      <c r="AA494" s="665"/>
      <c r="AB494" s="665" t="str">
        <f t="shared" si="271"/>
        <v/>
      </c>
      <c r="AC494" s="665" t="str">
        <f t="shared" si="272"/>
        <v/>
      </c>
    </row>
    <row r="495" spans="2:29" ht="12.75" x14ac:dyDescent="0.35">
      <c r="B495" s="40"/>
      <c r="C495" s="26"/>
      <c r="D495" s="38"/>
      <c r="E495" s="488"/>
      <c r="F495" s="30"/>
      <c r="G495" s="30"/>
      <c r="H495" s="30"/>
      <c r="I495" s="24" t="str">
        <f t="shared" si="261"/>
        <v/>
      </c>
      <c r="J495" s="73"/>
      <c r="K495" s="27"/>
      <c r="L495" s="24"/>
      <c r="M495" s="22"/>
      <c r="N495" s="23" t="str">
        <f t="shared" si="262"/>
        <v/>
      </c>
      <c r="O495" s="23" t="str">
        <f t="shared" si="263"/>
        <v/>
      </c>
      <c r="P495" s="23" t="str">
        <f t="shared" si="264"/>
        <v/>
      </c>
      <c r="Q495" s="23" t="str">
        <f t="shared" si="265"/>
        <v/>
      </c>
      <c r="R495" s="23" t="str">
        <f t="shared" si="266"/>
        <v/>
      </c>
      <c r="S495" s="696" t="e">
        <f t="shared" si="267"/>
        <v>#VALUE!</v>
      </c>
      <c r="T495" s="23" t="str">
        <f t="shared" si="268"/>
        <v/>
      </c>
      <c r="U495" s="39"/>
      <c r="V495" s="39"/>
      <c r="W495" s="631"/>
      <c r="X495" s="24">
        <f t="shared" si="269"/>
        <v>0</v>
      </c>
      <c r="Y495" s="25">
        <f t="shared" si="270"/>
        <v>0</v>
      </c>
      <c r="Z495" s="73"/>
      <c r="AA495" s="665"/>
      <c r="AB495" s="665" t="str">
        <f t="shared" si="271"/>
        <v/>
      </c>
      <c r="AC495" s="665" t="str">
        <f t="shared" si="272"/>
        <v/>
      </c>
    </row>
    <row r="496" spans="2:29" ht="12.75" x14ac:dyDescent="0.35">
      <c r="B496" s="40"/>
      <c r="C496" s="26"/>
      <c r="D496" s="38"/>
      <c r="E496" s="488"/>
      <c r="F496" s="30"/>
      <c r="G496" s="30"/>
      <c r="H496" s="30"/>
      <c r="I496" s="24" t="str">
        <f t="shared" si="261"/>
        <v/>
      </c>
      <c r="J496" s="73"/>
      <c r="K496" s="27"/>
      <c r="L496" s="24"/>
      <c r="M496" s="22"/>
      <c r="N496" s="23" t="str">
        <f t="shared" si="262"/>
        <v/>
      </c>
      <c r="O496" s="23" t="str">
        <f t="shared" si="263"/>
        <v/>
      </c>
      <c r="P496" s="23" t="str">
        <f t="shared" si="264"/>
        <v/>
      </c>
      <c r="Q496" s="23" t="str">
        <f t="shared" si="265"/>
        <v/>
      </c>
      <c r="R496" s="23" t="str">
        <f t="shared" si="266"/>
        <v/>
      </c>
      <c r="S496" s="696" t="e">
        <f t="shared" si="267"/>
        <v>#VALUE!</v>
      </c>
      <c r="T496" s="23" t="str">
        <f t="shared" si="268"/>
        <v/>
      </c>
      <c r="U496" s="39"/>
      <c r="V496" s="39"/>
      <c r="W496" s="631"/>
      <c r="X496" s="24">
        <f t="shared" si="269"/>
        <v>0</v>
      </c>
      <c r="Y496" s="25">
        <f t="shared" si="270"/>
        <v>0</v>
      </c>
      <c r="Z496" s="73"/>
      <c r="AA496" s="665"/>
      <c r="AB496" s="665" t="str">
        <f t="shared" si="271"/>
        <v/>
      </c>
      <c r="AC496" s="665" t="str">
        <f t="shared" si="272"/>
        <v/>
      </c>
    </row>
    <row r="497" spans="2:29" ht="12.75" x14ac:dyDescent="0.35">
      <c r="B497" s="40"/>
      <c r="C497" s="26"/>
      <c r="D497" s="38"/>
      <c r="E497" s="488"/>
      <c r="F497" s="30"/>
      <c r="G497" s="30"/>
      <c r="H497" s="30"/>
      <c r="I497" s="24" t="str">
        <f t="shared" si="261"/>
        <v/>
      </c>
      <c r="J497" s="73"/>
      <c r="K497" s="27"/>
      <c r="L497" s="24"/>
      <c r="M497" s="22"/>
      <c r="N497" s="23" t="str">
        <f t="shared" si="262"/>
        <v/>
      </c>
      <c r="O497" s="23" t="str">
        <f t="shared" si="263"/>
        <v/>
      </c>
      <c r="P497" s="23" t="str">
        <f t="shared" si="264"/>
        <v/>
      </c>
      <c r="Q497" s="23" t="str">
        <f t="shared" si="265"/>
        <v/>
      </c>
      <c r="R497" s="23" t="str">
        <f t="shared" si="266"/>
        <v/>
      </c>
      <c r="S497" s="696" t="e">
        <f t="shared" si="267"/>
        <v>#VALUE!</v>
      </c>
      <c r="T497" s="23" t="str">
        <f t="shared" si="268"/>
        <v/>
      </c>
      <c r="U497" s="39"/>
      <c r="V497" s="39"/>
      <c r="W497" s="631"/>
      <c r="X497" s="24">
        <f t="shared" si="269"/>
        <v>0</v>
      </c>
      <c r="Y497" s="25">
        <f t="shared" si="270"/>
        <v>0</v>
      </c>
      <c r="Z497" s="73"/>
      <c r="AA497" s="665"/>
      <c r="AB497" s="665" t="str">
        <f t="shared" si="271"/>
        <v/>
      </c>
      <c r="AC497" s="665" t="str">
        <f t="shared" si="272"/>
        <v/>
      </c>
    </row>
    <row r="498" spans="2:29" ht="12.75" x14ac:dyDescent="0.35">
      <c r="B498" s="40"/>
      <c r="C498" s="26"/>
      <c r="D498" s="38"/>
      <c r="E498" s="488"/>
      <c r="F498" s="30"/>
      <c r="G498" s="30"/>
      <c r="H498" s="30"/>
      <c r="I498" s="24" t="str">
        <f t="shared" si="261"/>
        <v/>
      </c>
      <c r="J498" s="73"/>
      <c r="K498" s="27"/>
      <c r="L498" s="24"/>
      <c r="M498" s="22"/>
      <c r="N498" s="23" t="str">
        <f t="shared" si="262"/>
        <v/>
      </c>
      <c r="O498" s="23" t="str">
        <f t="shared" si="263"/>
        <v/>
      </c>
      <c r="P498" s="23" t="str">
        <f t="shared" si="264"/>
        <v/>
      </c>
      <c r="Q498" s="23" t="str">
        <f t="shared" si="265"/>
        <v/>
      </c>
      <c r="R498" s="23" t="str">
        <f t="shared" si="266"/>
        <v/>
      </c>
      <c r="S498" s="696" t="e">
        <f t="shared" si="267"/>
        <v>#VALUE!</v>
      </c>
      <c r="T498" s="23" t="str">
        <f t="shared" si="268"/>
        <v/>
      </c>
      <c r="U498" s="39"/>
      <c r="V498" s="39"/>
      <c r="W498" s="631"/>
      <c r="X498" s="24">
        <f t="shared" si="269"/>
        <v>0</v>
      </c>
      <c r="Y498" s="25">
        <f t="shared" si="270"/>
        <v>0</v>
      </c>
      <c r="Z498" s="73"/>
      <c r="AA498" s="665"/>
      <c r="AB498" s="665" t="str">
        <f t="shared" si="271"/>
        <v/>
      </c>
      <c r="AC498" s="665" t="str">
        <f t="shared" si="272"/>
        <v/>
      </c>
    </row>
    <row r="499" spans="2:29" ht="12.75" x14ac:dyDescent="0.35">
      <c r="B499" s="40"/>
      <c r="C499" s="26"/>
      <c r="D499" s="38"/>
      <c r="E499" s="488"/>
      <c r="F499" s="30"/>
      <c r="G499" s="30"/>
      <c r="H499" s="30"/>
      <c r="I499" s="24" t="str">
        <f t="shared" si="261"/>
        <v/>
      </c>
      <c r="J499" s="73"/>
      <c r="K499" s="27"/>
      <c r="L499" s="24"/>
      <c r="M499" s="22"/>
      <c r="N499" s="23" t="str">
        <f t="shared" si="262"/>
        <v/>
      </c>
      <c r="O499" s="23" t="str">
        <f t="shared" si="263"/>
        <v/>
      </c>
      <c r="P499" s="23" t="str">
        <f t="shared" si="264"/>
        <v/>
      </c>
      <c r="Q499" s="23" t="str">
        <f t="shared" si="265"/>
        <v/>
      </c>
      <c r="R499" s="23" t="str">
        <f t="shared" si="266"/>
        <v/>
      </c>
      <c r="S499" s="696" t="e">
        <f t="shared" si="267"/>
        <v>#VALUE!</v>
      </c>
      <c r="T499" s="23" t="str">
        <f t="shared" si="268"/>
        <v/>
      </c>
      <c r="U499" s="39"/>
      <c r="V499" s="39"/>
      <c r="W499" s="631"/>
      <c r="X499" s="24">
        <f t="shared" si="269"/>
        <v>0</v>
      </c>
      <c r="Y499" s="25">
        <f t="shared" si="270"/>
        <v>0</v>
      </c>
      <c r="Z499" s="73"/>
      <c r="AA499" s="665"/>
      <c r="AB499" s="665" t="str">
        <f t="shared" si="271"/>
        <v/>
      </c>
      <c r="AC499" s="665" t="str">
        <f t="shared" si="272"/>
        <v/>
      </c>
    </row>
    <row r="500" spans="2:29" ht="12.75" x14ac:dyDescent="0.35">
      <c r="B500" s="40"/>
      <c r="C500" s="26"/>
      <c r="D500" s="38"/>
      <c r="E500" s="488"/>
      <c r="F500" s="30"/>
      <c r="G500" s="30"/>
      <c r="H500" s="30"/>
      <c r="I500" s="24" t="str">
        <f t="shared" si="261"/>
        <v/>
      </c>
      <c r="J500" s="73"/>
      <c r="K500" s="27"/>
      <c r="L500" s="24"/>
      <c r="M500" s="22"/>
      <c r="N500" s="23" t="str">
        <f t="shared" si="262"/>
        <v/>
      </c>
      <c r="O500" s="23" t="str">
        <f t="shared" si="263"/>
        <v/>
      </c>
      <c r="P500" s="23" t="str">
        <f t="shared" si="264"/>
        <v/>
      </c>
      <c r="Q500" s="23" t="str">
        <f t="shared" si="265"/>
        <v/>
      </c>
      <c r="R500" s="23" t="str">
        <f t="shared" si="266"/>
        <v/>
      </c>
      <c r="S500" s="696" t="e">
        <f t="shared" si="267"/>
        <v>#VALUE!</v>
      </c>
      <c r="T500" s="23" t="str">
        <f t="shared" si="268"/>
        <v/>
      </c>
      <c r="U500" s="39"/>
      <c r="V500" s="39"/>
      <c r="W500" s="631"/>
      <c r="X500" s="24">
        <f t="shared" si="269"/>
        <v>0</v>
      </c>
      <c r="Y500" s="25">
        <f t="shared" si="270"/>
        <v>0</v>
      </c>
      <c r="Z500" s="73"/>
      <c r="AA500" s="665"/>
      <c r="AB500" s="665" t="str">
        <f t="shared" si="271"/>
        <v/>
      </c>
      <c r="AC500" s="665" t="str">
        <f t="shared" si="272"/>
        <v/>
      </c>
    </row>
    <row r="501" spans="2:29" ht="12.75" x14ac:dyDescent="0.35">
      <c r="B501" s="40"/>
      <c r="C501" s="26"/>
      <c r="D501" s="38"/>
      <c r="E501" s="488"/>
      <c r="F501" s="30"/>
      <c r="G501" s="30"/>
      <c r="H501" s="30"/>
      <c r="I501" s="24" t="str">
        <f t="shared" si="261"/>
        <v/>
      </c>
      <c r="J501" s="73"/>
      <c r="K501" s="27"/>
      <c r="L501" s="24"/>
      <c r="M501" s="22"/>
      <c r="N501" s="23" t="str">
        <f t="shared" si="262"/>
        <v/>
      </c>
      <c r="O501" s="23" t="str">
        <f t="shared" si="263"/>
        <v/>
      </c>
      <c r="P501" s="23" t="str">
        <f t="shared" si="264"/>
        <v/>
      </c>
      <c r="Q501" s="23" t="str">
        <f t="shared" si="265"/>
        <v/>
      </c>
      <c r="R501" s="23" t="str">
        <f t="shared" si="266"/>
        <v/>
      </c>
      <c r="S501" s="696" t="e">
        <f t="shared" si="267"/>
        <v>#VALUE!</v>
      </c>
      <c r="T501" s="23" t="str">
        <f t="shared" si="268"/>
        <v/>
      </c>
      <c r="U501" s="39"/>
      <c r="V501" s="39"/>
      <c r="W501" s="631"/>
      <c r="X501" s="24">
        <f t="shared" si="269"/>
        <v>0</v>
      </c>
      <c r="Y501" s="25">
        <f t="shared" si="270"/>
        <v>0</v>
      </c>
      <c r="Z501" s="73"/>
      <c r="AA501" s="665"/>
      <c r="AB501" s="665" t="str">
        <f t="shared" si="271"/>
        <v/>
      </c>
      <c r="AC501" s="665" t="str">
        <f t="shared" si="272"/>
        <v/>
      </c>
    </row>
    <row r="502" spans="2:29" ht="12.75" x14ac:dyDescent="0.35">
      <c r="B502" s="40"/>
      <c r="C502" s="26"/>
      <c r="D502" s="38"/>
      <c r="E502" s="488"/>
      <c r="F502" s="30"/>
      <c r="G502" s="30"/>
      <c r="H502" s="30"/>
      <c r="I502" s="24" t="str">
        <f t="shared" si="261"/>
        <v/>
      </c>
      <c r="J502" s="73"/>
      <c r="K502" s="27"/>
      <c r="L502" s="24"/>
      <c r="M502" s="22"/>
      <c r="N502" s="23" t="str">
        <f t="shared" si="262"/>
        <v/>
      </c>
      <c r="O502" s="23" t="str">
        <f t="shared" si="263"/>
        <v/>
      </c>
      <c r="P502" s="23" t="str">
        <f t="shared" si="264"/>
        <v/>
      </c>
      <c r="Q502" s="23" t="str">
        <f t="shared" si="265"/>
        <v/>
      </c>
      <c r="R502" s="23" t="str">
        <f t="shared" si="266"/>
        <v/>
      </c>
      <c r="S502" s="696" t="e">
        <f t="shared" si="267"/>
        <v>#VALUE!</v>
      </c>
      <c r="T502" s="23" t="str">
        <f t="shared" si="268"/>
        <v/>
      </c>
      <c r="U502" s="39"/>
      <c r="V502" s="39"/>
      <c r="W502" s="631"/>
      <c r="X502" s="24">
        <f t="shared" si="269"/>
        <v>0</v>
      </c>
      <c r="Y502" s="25">
        <f t="shared" si="270"/>
        <v>0</v>
      </c>
      <c r="Z502" s="73"/>
      <c r="AA502" s="665"/>
      <c r="AB502" s="665" t="str">
        <f t="shared" si="271"/>
        <v/>
      </c>
      <c r="AC502" s="665" t="str">
        <f t="shared" si="272"/>
        <v/>
      </c>
    </row>
    <row r="503" spans="2:29" ht="12.75" x14ac:dyDescent="0.35">
      <c r="B503" s="40"/>
      <c r="C503" s="26"/>
      <c r="D503" s="38"/>
      <c r="E503" s="488"/>
      <c r="F503" s="30"/>
      <c r="G503" s="30"/>
      <c r="H503" s="30"/>
      <c r="I503" s="24" t="str">
        <f t="shared" si="261"/>
        <v/>
      </c>
      <c r="J503" s="73"/>
      <c r="K503" s="27"/>
      <c r="L503" s="24"/>
      <c r="M503" s="22"/>
      <c r="N503" s="23" t="str">
        <f t="shared" si="262"/>
        <v/>
      </c>
      <c r="O503" s="23" t="str">
        <f t="shared" si="263"/>
        <v/>
      </c>
      <c r="P503" s="23" t="str">
        <f t="shared" si="264"/>
        <v/>
      </c>
      <c r="Q503" s="23" t="str">
        <f t="shared" si="265"/>
        <v/>
      </c>
      <c r="R503" s="23" t="str">
        <f t="shared" si="266"/>
        <v/>
      </c>
      <c r="S503" s="696" t="e">
        <f t="shared" si="267"/>
        <v>#VALUE!</v>
      </c>
      <c r="T503" s="23" t="str">
        <f t="shared" si="268"/>
        <v/>
      </c>
      <c r="U503" s="39"/>
      <c r="V503" s="39"/>
      <c r="W503" s="631"/>
      <c r="X503" s="24">
        <f t="shared" si="269"/>
        <v>0</v>
      </c>
      <c r="Y503" s="25">
        <f t="shared" si="270"/>
        <v>0</v>
      </c>
      <c r="Z503" s="73"/>
      <c r="AA503" s="665"/>
      <c r="AB503" s="665" t="str">
        <f t="shared" si="271"/>
        <v/>
      </c>
      <c r="AC503" s="665" t="str">
        <f t="shared" si="272"/>
        <v/>
      </c>
    </row>
    <row r="504" spans="2:29" ht="12.75" x14ac:dyDescent="0.35">
      <c r="B504" s="40"/>
      <c r="C504" s="26"/>
      <c r="D504" s="38"/>
      <c r="E504" s="488"/>
      <c r="F504" s="30"/>
      <c r="G504" s="30"/>
      <c r="H504" s="30"/>
      <c r="I504" s="24" t="str">
        <f t="shared" si="261"/>
        <v/>
      </c>
      <c r="J504" s="73"/>
      <c r="K504" s="27"/>
      <c r="L504" s="24"/>
      <c r="M504" s="22"/>
      <c r="N504" s="23" t="str">
        <f t="shared" si="262"/>
        <v/>
      </c>
      <c r="O504" s="23" t="str">
        <f t="shared" si="263"/>
        <v/>
      </c>
      <c r="P504" s="23" t="str">
        <f t="shared" si="264"/>
        <v/>
      </c>
      <c r="Q504" s="23" t="str">
        <f t="shared" si="265"/>
        <v/>
      </c>
      <c r="R504" s="23" t="str">
        <f t="shared" si="266"/>
        <v/>
      </c>
      <c r="S504" s="696" t="e">
        <f t="shared" si="267"/>
        <v>#VALUE!</v>
      </c>
      <c r="T504" s="23" t="str">
        <f t="shared" si="268"/>
        <v/>
      </c>
      <c r="U504" s="39"/>
      <c r="V504" s="39"/>
      <c r="W504" s="631"/>
      <c r="X504" s="24">
        <f t="shared" si="269"/>
        <v>0</v>
      </c>
      <c r="Y504" s="25">
        <f t="shared" si="270"/>
        <v>0</v>
      </c>
      <c r="Z504" s="73"/>
      <c r="AA504" s="665"/>
      <c r="AB504" s="665" t="str">
        <f t="shared" si="271"/>
        <v/>
      </c>
      <c r="AC504" s="665" t="str">
        <f t="shared" si="272"/>
        <v/>
      </c>
    </row>
    <row r="505" spans="2:29" ht="12.75" x14ac:dyDescent="0.35">
      <c r="B505" s="40"/>
      <c r="C505" s="26"/>
      <c r="D505" s="38"/>
      <c r="E505" s="488"/>
      <c r="F505" s="30"/>
      <c r="G505" s="30"/>
      <c r="H505" s="30"/>
      <c r="I505" s="24" t="str">
        <f t="shared" si="261"/>
        <v/>
      </c>
      <c r="J505" s="73"/>
      <c r="K505" s="27"/>
      <c r="L505" s="24"/>
      <c r="M505" s="22"/>
      <c r="N505" s="23" t="str">
        <f t="shared" si="262"/>
        <v/>
      </c>
      <c r="O505" s="23" t="str">
        <f t="shared" si="263"/>
        <v/>
      </c>
      <c r="P505" s="23" t="str">
        <f t="shared" si="264"/>
        <v/>
      </c>
      <c r="Q505" s="23" t="str">
        <f t="shared" si="265"/>
        <v/>
      </c>
      <c r="R505" s="23" t="str">
        <f t="shared" si="266"/>
        <v/>
      </c>
      <c r="S505" s="696" t="e">
        <f t="shared" si="267"/>
        <v>#VALUE!</v>
      </c>
      <c r="T505" s="23" t="str">
        <f t="shared" si="268"/>
        <v/>
      </c>
      <c r="U505" s="39"/>
      <c r="V505" s="39"/>
      <c r="W505" s="631"/>
      <c r="X505" s="24">
        <f t="shared" si="269"/>
        <v>0</v>
      </c>
      <c r="Y505" s="25">
        <f t="shared" si="270"/>
        <v>0</v>
      </c>
      <c r="Z505" s="73"/>
      <c r="AA505" s="665"/>
      <c r="AB505" s="665" t="str">
        <f t="shared" si="271"/>
        <v/>
      </c>
      <c r="AC505" s="665" t="str">
        <f t="shared" si="272"/>
        <v/>
      </c>
    </row>
    <row r="506" spans="2:29" ht="12.75" x14ac:dyDescent="0.35">
      <c r="B506" s="40"/>
      <c r="C506" s="26"/>
      <c r="D506" s="38"/>
      <c r="E506" s="488"/>
      <c r="F506" s="30"/>
      <c r="G506" s="30"/>
      <c r="H506" s="30"/>
      <c r="I506" s="24" t="str">
        <f t="shared" si="261"/>
        <v/>
      </c>
      <c r="J506" s="73"/>
      <c r="K506" s="27"/>
      <c r="L506" s="24"/>
      <c r="M506" s="22"/>
      <c r="N506" s="23" t="str">
        <f t="shared" si="262"/>
        <v/>
      </c>
      <c r="O506" s="23" t="str">
        <f t="shared" si="263"/>
        <v/>
      </c>
      <c r="P506" s="23" t="str">
        <f t="shared" si="264"/>
        <v/>
      </c>
      <c r="Q506" s="23" t="str">
        <f t="shared" si="265"/>
        <v/>
      </c>
      <c r="R506" s="23" t="str">
        <f t="shared" si="266"/>
        <v/>
      </c>
      <c r="S506" s="696" t="e">
        <f t="shared" si="267"/>
        <v>#VALUE!</v>
      </c>
      <c r="T506" s="23" t="str">
        <f t="shared" si="268"/>
        <v/>
      </c>
      <c r="U506" s="39"/>
      <c r="V506" s="39"/>
      <c r="W506" s="631"/>
      <c r="X506" s="24">
        <f t="shared" si="269"/>
        <v>0</v>
      </c>
      <c r="Y506" s="25">
        <f t="shared" si="270"/>
        <v>0</v>
      </c>
      <c r="Z506" s="73"/>
      <c r="AA506" s="665"/>
      <c r="AB506" s="665" t="str">
        <f t="shared" si="271"/>
        <v/>
      </c>
      <c r="AC506" s="665" t="str">
        <f t="shared" si="272"/>
        <v/>
      </c>
    </row>
    <row r="507" spans="2:29" ht="12.75" x14ac:dyDescent="0.35">
      <c r="B507" s="40"/>
      <c r="C507" s="26"/>
      <c r="D507" s="38"/>
      <c r="E507" s="488"/>
      <c r="F507" s="30"/>
      <c r="G507" s="30"/>
      <c r="H507" s="30"/>
      <c r="I507" s="24" t="str">
        <f t="shared" si="261"/>
        <v/>
      </c>
      <c r="J507" s="73"/>
      <c r="K507" s="27"/>
      <c r="L507" s="24"/>
      <c r="M507" s="22"/>
      <c r="N507" s="23" t="str">
        <f t="shared" si="262"/>
        <v/>
      </c>
      <c r="O507" s="23" t="str">
        <f t="shared" si="263"/>
        <v/>
      </c>
      <c r="P507" s="23" t="str">
        <f t="shared" si="264"/>
        <v/>
      </c>
      <c r="Q507" s="23" t="str">
        <f t="shared" si="265"/>
        <v/>
      </c>
      <c r="R507" s="23" t="str">
        <f t="shared" si="266"/>
        <v/>
      </c>
      <c r="S507" s="696" t="e">
        <f t="shared" si="267"/>
        <v>#VALUE!</v>
      </c>
      <c r="T507" s="23" t="str">
        <f t="shared" si="268"/>
        <v/>
      </c>
      <c r="U507" s="39"/>
      <c r="V507" s="39"/>
      <c r="W507" s="631"/>
      <c r="X507" s="24">
        <f t="shared" si="269"/>
        <v>0</v>
      </c>
      <c r="Y507" s="25">
        <f t="shared" si="270"/>
        <v>0</v>
      </c>
      <c r="Z507" s="73"/>
      <c r="AA507" s="665"/>
      <c r="AB507" s="665" t="str">
        <f t="shared" si="271"/>
        <v/>
      </c>
      <c r="AC507" s="665" t="str">
        <f t="shared" si="272"/>
        <v/>
      </c>
    </row>
    <row r="508" spans="2:29" ht="12.75" x14ac:dyDescent="0.35">
      <c r="B508" s="40"/>
      <c r="C508" s="26"/>
      <c r="D508" s="38"/>
      <c r="E508" s="488"/>
      <c r="F508" s="30"/>
      <c r="G508" s="30"/>
      <c r="H508" s="30"/>
      <c r="I508" s="24" t="str">
        <f t="shared" ref="I508:I571" si="273">IF(H508="","",VLOOKUP(H508,Applicator,2,0))</f>
        <v/>
      </c>
      <c r="J508" s="73"/>
      <c r="K508" s="27"/>
      <c r="L508" s="24"/>
      <c r="M508" s="22"/>
      <c r="N508" s="23" t="str">
        <f t="shared" ref="N508:N571" si="274">IF(M508="","",VLOOKUP(M508,cherry_list,2,0))</f>
        <v/>
      </c>
      <c r="O508" s="23" t="str">
        <f t="shared" ref="O508:O571" si="275">IF(M508="","",VLOOKUP(M508,cherry_list,3,0))</f>
        <v/>
      </c>
      <c r="P508" s="23" t="str">
        <f t="shared" ref="P508:P571" si="276">IF(M508="","",VLOOKUP(M508,cherry_list,4,0))</f>
        <v/>
      </c>
      <c r="Q508" s="23" t="str">
        <f t="shared" ref="Q508:Q571" si="277">IF(M508="","",VLOOKUP(M508,cherry_list,5,0))</f>
        <v/>
      </c>
      <c r="R508" s="23" t="str">
        <f t="shared" ref="R508:R571" si="278">IF(M508="","",VLOOKUP(M508,cherry_list,6,0))</f>
        <v/>
      </c>
      <c r="S508" s="696" t="e">
        <f t="shared" ref="S508:S571" si="279">B508+R508</f>
        <v>#VALUE!</v>
      </c>
      <c r="T508" s="23" t="str">
        <f t="shared" ref="T508:T571" si="280">IF(M508="","",VLOOKUP(M508,cherry_list,7,0))</f>
        <v/>
      </c>
      <c r="U508" s="39"/>
      <c r="V508" s="39"/>
      <c r="W508" s="631"/>
      <c r="X508" s="24">
        <f t="shared" ref="X508:X571" si="281">U508*V508</f>
        <v>0</v>
      </c>
      <c r="Y508" s="25">
        <f t="shared" ref="Y508:Y571" si="282">W508</f>
        <v>0</v>
      </c>
      <c r="Z508" s="73"/>
      <c r="AA508" s="665"/>
      <c r="AB508" s="665" t="str">
        <f t="shared" si="271"/>
        <v/>
      </c>
      <c r="AC508" s="665" t="str">
        <f t="shared" si="272"/>
        <v/>
      </c>
    </row>
    <row r="509" spans="2:29" ht="12.75" x14ac:dyDescent="0.35">
      <c r="B509" s="40"/>
      <c r="C509" s="26"/>
      <c r="D509" s="38"/>
      <c r="E509" s="488"/>
      <c r="F509" s="30"/>
      <c r="G509" s="30"/>
      <c r="H509" s="30"/>
      <c r="I509" s="24" t="str">
        <f t="shared" si="273"/>
        <v/>
      </c>
      <c r="J509" s="73"/>
      <c r="K509" s="27"/>
      <c r="L509" s="24"/>
      <c r="M509" s="22"/>
      <c r="N509" s="23" t="str">
        <f t="shared" si="274"/>
        <v/>
      </c>
      <c r="O509" s="23" t="str">
        <f t="shared" si="275"/>
        <v/>
      </c>
      <c r="P509" s="23" t="str">
        <f t="shared" si="276"/>
        <v/>
      </c>
      <c r="Q509" s="23" t="str">
        <f t="shared" si="277"/>
        <v/>
      </c>
      <c r="R509" s="23" t="str">
        <f t="shared" si="278"/>
        <v/>
      </c>
      <c r="S509" s="696" t="e">
        <f t="shared" si="279"/>
        <v>#VALUE!</v>
      </c>
      <c r="T509" s="23" t="str">
        <f t="shared" si="280"/>
        <v/>
      </c>
      <c r="U509" s="39"/>
      <c r="V509" s="39"/>
      <c r="W509" s="631"/>
      <c r="X509" s="24">
        <f t="shared" si="281"/>
        <v>0</v>
      </c>
      <c r="Y509" s="25">
        <f t="shared" si="282"/>
        <v>0</v>
      </c>
      <c r="Z509" s="73"/>
      <c r="AA509" s="665"/>
      <c r="AB509" s="665" t="str">
        <f t="shared" si="271"/>
        <v/>
      </c>
      <c r="AC509" s="665" t="str">
        <f t="shared" si="272"/>
        <v/>
      </c>
    </row>
    <row r="510" spans="2:29" ht="12.75" x14ac:dyDescent="0.35">
      <c r="B510" s="40"/>
      <c r="C510" s="26"/>
      <c r="D510" s="38"/>
      <c r="E510" s="488"/>
      <c r="F510" s="30"/>
      <c r="G510" s="30"/>
      <c r="H510" s="30"/>
      <c r="I510" s="24" t="str">
        <f t="shared" si="273"/>
        <v/>
      </c>
      <c r="J510" s="73"/>
      <c r="K510" s="27"/>
      <c r="L510" s="24"/>
      <c r="M510" s="22"/>
      <c r="N510" s="23" t="str">
        <f t="shared" si="274"/>
        <v/>
      </c>
      <c r="O510" s="23" t="str">
        <f t="shared" si="275"/>
        <v/>
      </c>
      <c r="P510" s="23" t="str">
        <f t="shared" si="276"/>
        <v/>
      </c>
      <c r="Q510" s="23" t="str">
        <f t="shared" si="277"/>
        <v/>
      </c>
      <c r="R510" s="23" t="str">
        <f t="shared" si="278"/>
        <v/>
      </c>
      <c r="S510" s="696" t="e">
        <f t="shared" si="279"/>
        <v>#VALUE!</v>
      </c>
      <c r="T510" s="23" t="str">
        <f t="shared" si="280"/>
        <v/>
      </c>
      <c r="U510" s="39"/>
      <c r="V510" s="39"/>
      <c r="W510" s="631"/>
      <c r="X510" s="24">
        <f t="shared" si="281"/>
        <v>0</v>
      </c>
      <c r="Y510" s="25">
        <f t="shared" si="282"/>
        <v>0</v>
      </c>
      <c r="Z510" s="73"/>
      <c r="AA510" s="665"/>
      <c r="AB510" s="665" t="str">
        <f t="shared" si="271"/>
        <v/>
      </c>
      <c r="AC510" s="665" t="str">
        <f t="shared" si="272"/>
        <v/>
      </c>
    </row>
    <row r="511" spans="2:29" ht="12.75" x14ac:dyDescent="0.35">
      <c r="B511" s="40"/>
      <c r="C511" s="26"/>
      <c r="D511" s="38"/>
      <c r="E511" s="488"/>
      <c r="F511" s="30"/>
      <c r="G511" s="30"/>
      <c r="H511" s="30"/>
      <c r="I511" s="24" t="str">
        <f t="shared" si="273"/>
        <v/>
      </c>
      <c r="J511" s="73"/>
      <c r="K511" s="27"/>
      <c r="L511" s="24"/>
      <c r="M511" s="22"/>
      <c r="N511" s="23" t="str">
        <f t="shared" si="274"/>
        <v/>
      </c>
      <c r="O511" s="23" t="str">
        <f t="shared" si="275"/>
        <v/>
      </c>
      <c r="P511" s="23" t="str">
        <f t="shared" si="276"/>
        <v/>
      </c>
      <c r="Q511" s="23" t="str">
        <f t="shared" si="277"/>
        <v/>
      </c>
      <c r="R511" s="23" t="str">
        <f t="shared" si="278"/>
        <v/>
      </c>
      <c r="S511" s="696" t="e">
        <f t="shared" si="279"/>
        <v>#VALUE!</v>
      </c>
      <c r="T511" s="23" t="str">
        <f t="shared" si="280"/>
        <v/>
      </c>
      <c r="U511" s="39"/>
      <c r="V511" s="39"/>
      <c r="W511" s="631"/>
      <c r="X511" s="24">
        <f t="shared" si="281"/>
        <v>0</v>
      </c>
      <c r="Y511" s="25">
        <f t="shared" si="282"/>
        <v>0</v>
      </c>
      <c r="Z511" s="73"/>
      <c r="AA511" s="665"/>
      <c r="AB511" s="665" t="str">
        <f t="shared" si="271"/>
        <v/>
      </c>
      <c r="AC511" s="665" t="str">
        <f t="shared" si="272"/>
        <v/>
      </c>
    </row>
    <row r="512" spans="2:29" ht="12.75" x14ac:dyDescent="0.35">
      <c r="B512" s="40"/>
      <c r="C512" s="26"/>
      <c r="D512" s="38"/>
      <c r="E512" s="488"/>
      <c r="F512" s="30"/>
      <c r="G512" s="30"/>
      <c r="H512" s="30"/>
      <c r="I512" s="24" t="str">
        <f t="shared" si="273"/>
        <v/>
      </c>
      <c r="J512" s="73"/>
      <c r="K512" s="27"/>
      <c r="L512" s="24"/>
      <c r="M512" s="22"/>
      <c r="N512" s="23" t="str">
        <f t="shared" si="274"/>
        <v/>
      </c>
      <c r="O512" s="23" t="str">
        <f t="shared" si="275"/>
        <v/>
      </c>
      <c r="P512" s="23" t="str">
        <f t="shared" si="276"/>
        <v/>
      </c>
      <c r="Q512" s="23" t="str">
        <f t="shared" si="277"/>
        <v/>
      </c>
      <c r="R512" s="23" t="str">
        <f t="shared" si="278"/>
        <v/>
      </c>
      <c r="S512" s="696" t="e">
        <f t="shared" si="279"/>
        <v>#VALUE!</v>
      </c>
      <c r="T512" s="23" t="str">
        <f t="shared" si="280"/>
        <v/>
      </c>
      <c r="U512" s="39"/>
      <c r="V512" s="39"/>
      <c r="W512" s="631"/>
      <c r="X512" s="24">
        <f t="shared" si="281"/>
        <v>0</v>
      </c>
      <c r="Y512" s="25">
        <f t="shared" si="282"/>
        <v>0</v>
      </c>
      <c r="Z512" s="73"/>
      <c r="AA512" s="665"/>
      <c r="AB512" s="665" t="str">
        <f t="shared" si="271"/>
        <v/>
      </c>
      <c r="AC512" s="665" t="str">
        <f t="shared" si="272"/>
        <v/>
      </c>
    </row>
    <row r="513" spans="2:29" ht="12.75" x14ac:dyDescent="0.35">
      <c r="B513" s="40"/>
      <c r="C513" s="26"/>
      <c r="D513" s="38"/>
      <c r="E513" s="488"/>
      <c r="F513" s="30"/>
      <c r="G513" s="30"/>
      <c r="H513" s="30"/>
      <c r="I513" s="24" t="str">
        <f t="shared" si="273"/>
        <v/>
      </c>
      <c r="J513" s="73"/>
      <c r="K513" s="27"/>
      <c r="L513" s="24"/>
      <c r="M513" s="22"/>
      <c r="N513" s="23" t="str">
        <f t="shared" si="274"/>
        <v/>
      </c>
      <c r="O513" s="23" t="str">
        <f t="shared" si="275"/>
        <v/>
      </c>
      <c r="P513" s="23" t="str">
        <f t="shared" si="276"/>
        <v/>
      </c>
      <c r="Q513" s="23" t="str">
        <f t="shared" si="277"/>
        <v/>
      </c>
      <c r="R513" s="23" t="str">
        <f t="shared" si="278"/>
        <v/>
      </c>
      <c r="S513" s="696" t="e">
        <f t="shared" si="279"/>
        <v>#VALUE!</v>
      </c>
      <c r="T513" s="23" t="str">
        <f t="shared" si="280"/>
        <v/>
      </c>
      <c r="U513" s="39"/>
      <c r="V513" s="39"/>
      <c r="W513" s="631"/>
      <c r="X513" s="24">
        <f t="shared" si="281"/>
        <v>0</v>
      </c>
      <c r="Y513" s="25">
        <f t="shared" si="282"/>
        <v>0</v>
      </c>
      <c r="Z513" s="73"/>
      <c r="AA513" s="665"/>
      <c r="AB513" s="665" t="str">
        <f t="shared" si="271"/>
        <v/>
      </c>
      <c r="AC513" s="665" t="str">
        <f t="shared" si="272"/>
        <v/>
      </c>
    </row>
    <row r="514" spans="2:29" ht="12.75" x14ac:dyDescent="0.35">
      <c r="B514" s="40"/>
      <c r="C514" s="26"/>
      <c r="D514" s="38"/>
      <c r="E514" s="488"/>
      <c r="F514" s="30"/>
      <c r="G514" s="30"/>
      <c r="H514" s="30"/>
      <c r="I514" s="24" t="str">
        <f t="shared" si="273"/>
        <v/>
      </c>
      <c r="J514" s="73"/>
      <c r="K514" s="27"/>
      <c r="L514" s="24"/>
      <c r="M514" s="22"/>
      <c r="N514" s="23" t="str">
        <f t="shared" si="274"/>
        <v/>
      </c>
      <c r="O514" s="23" t="str">
        <f t="shared" si="275"/>
        <v/>
      </c>
      <c r="P514" s="23" t="str">
        <f t="shared" si="276"/>
        <v/>
      </c>
      <c r="Q514" s="23" t="str">
        <f t="shared" si="277"/>
        <v/>
      </c>
      <c r="R514" s="23" t="str">
        <f t="shared" si="278"/>
        <v/>
      </c>
      <c r="S514" s="696" t="e">
        <f t="shared" si="279"/>
        <v>#VALUE!</v>
      </c>
      <c r="T514" s="23" t="str">
        <f t="shared" si="280"/>
        <v/>
      </c>
      <c r="U514" s="39"/>
      <c r="V514" s="39"/>
      <c r="W514" s="631"/>
      <c r="X514" s="24">
        <f t="shared" si="281"/>
        <v>0</v>
      </c>
      <c r="Y514" s="25">
        <f t="shared" si="282"/>
        <v>0</v>
      </c>
      <c r="Z514" s="73"/>
      <c r="AA514" s="665"/>
      <c r="AB514" s="665" t="str">
        <f t="shared" si="271"/>
        <v/>
      </c>
      <c r="AC514" s="665" t="str">
        <f t="shared" si="272"/>
        <v/>
      </c>
    </row>
    <row r="515" spans="2:29" ht="12.75" x14ac:dyDescent="0.35">
      <c r="B515" s="40"/>
      <c r="C515" s="26"/>
      <c r="D515" s="38"/>
      <c r="E515" s="488"/>
      <c r="F515" s="30"/>
      <c r="G515" s="30"/>
      <c r="H515" s="30"/>
      <c r="I515" s="24" t="str">
        <f t="shared" si="273"/>
        <v/>
      </c>
      <c r="J515" s="73"/>
      <c r="K515" s="27"/>
      <c r="L515" s="24"/>
      <c r="M515" s="22"/>
      <c r="N515" s="23" t="str">
        <f t="shared" si="274"/>
        <v/>
      </c>
      <c r="O515" s="23" t="str">
        <f t="shared" si="275"/>
        <v/>
      </c>
      <c r="P515" s="23" t="str">
        <f t="shared" si="276"/>
        <v/>
      </c>
      <c r="Q515" s="23" t="str">
        <f t="shared" si="277"/>
        <v/>
      </c>
      <c r="R515" s="23" t="str">
        <f t="shared" si="278"/>
        <v/>
      </c>
      <c r="S515" s="696" t="e">
        <f t="shared" si="279"/>
        <v>#VALUE!</v>
      </c>
      <c r="T515" s="23" t="str">
        <f t="shared" si="280"/>
        <v/>
      </c>
      <c r="U515" s="39"/>
      <c r="V515" s="39"/>
      <c r="W515" s="631"/>
      <c r="X515" s="24">
        <f t="shared" si="281"/>
        <v>0</v>
      </c>
      <c r="Y515" s="25">
        <f t="shared" si="282"/>
        <v>0</v>
      </c>
      <c r="Z515" s="73"/>
      <c r="AA515" s="665"/>
      <c r="AB515" s="665" t="str">
        <f t="shared" si="271"/>
        <v/>
      </c>
      <c r="AC515" s="665" t="str">
        <f t="shared" si="272"/>
        <v/>
      </c>
    </row>
    <row r="516" spans="2:29" ht="12.75" x14ac:dyDescent="0.35">
      <c r="B516" s="40"/>
      <c r="C516" s="26"/>
      <c r="D516" s="38"/>
      <c r="E516" s="488"/>
      <c r="F516" s="30"/>
      <c r="G516" s="30"/>
      <c r="H516" s="30"/>
      <c r="I516" s="24" t="str">
        <f t="shared" si="273"/>
        <v/>
      </c>
      <c r="J516" s="73"/>
      <c r="K516" s="27"/>
      <c r="L516" s="24"/>
      <c r="M516" s="22"/>
      <c r="N516" s="23" t="str">
        <f t="shared" si="274"/>
        <v/>
      </c>
      <c r="O516" s="23" t="str">
        <f t="shared" si="275"/>
        <v/>
      </c>
      <c r="P516" s="23" t="str">
        <f t="shared" si="276"/>
        <v/>
      </c>
      <c r="Q516" s="23" t="str">
        <f t="shared" si="277"/>
        <v/>
      </c>
      <c r="R516" s="23" t="str">
        <f t="shared" si="278"/>
        <v/>
      </c>
      <c r="S516" s="696" t="e">
        <f t="shared" si="279"/>
        <v>#VALUE!</v>
      </c>
      <c r="T516" s="23" t="str">
        <f t="shared" si="280"/>
        <v/>
      </c>
      <c r="U516" s="39"/>
      <c r="V516" s="39"/>
      <c r="W516" s="631"/>
      <c r="X516" s="24">
        <f t="shared" si="281"/>
        <v>0</v>
      </c>
      <c r="Y516" s="25">
        <f t="shared" si="282"/>
        <v>0</v>
      </c>
      <c r="Z516" s="73"/>
      <c r="AA516" s="665"/>
      <c r="AB516" s="665" t="str">
        <f t="shared" si="271"/>
        <v/>
      </c>
      <c r="AC516" s="665" t="str">
        <f t="shared" si="272"/>
        <v/>
      </c>
    </row>
    <row r="517" spans="2:29" ht="12.75" x14ac:dyDescent="0.35">
      <c r="B517" s="40"/>
      <c r="C517" s="26"/>
      <c r="D517" s="38"/>
      <c r="E517" s="488"/>
      <c r="F517" s="30"/>
      <c r="G517" s="30"/>
      <c r="H517" s="30"/>
      <c r="I517" s="24" t="str">
        <f t="shared" si="273"/>
        <v/>
      </c>
      <c r="J517" s="73"/>
      <c r="K517" s="27"/>
      <c r="L517" s="24"/>
      <c r="M517" s="22"/>
      <c r="N517" s="23" t="str">
        <f t="shared" si="274"/>
        <v/>
      </c>
      <c r="O517" s="23" t="str">
        <f t="shared" si="275"/>
        <v/>
      </c>
      <c r="P517" s="23" t="str">
        <f t="shared" si="276"/>
        <v/>
      </c>
      <c r="Q517" s="23" t="str">
        <f t="shared" si="277"/>
        <v/>
      </c>
      <c r="R517" s="23" t="str">
        <f t="shared" si="278"/>
        <v/>
      </c>
      <c r="S517" s="696" t="e">
        <f t="shared" si="279"/>
        <v>#VALUE!</v>
      </c>
      <c r="T517" s="23" t="str">
        <f t="shared" si="280"/>
        <v/>
      </c>
      <c r="U517" s="39"/>
      <c r="V517" s="39"/>
      <c r="W517" s="631"/>
      <c r="X517" s="24">
        <f t="shared" si="281"/>
        <v>0</v>
      </c>
      <c r="Y517" s="25">
        <f t="shared" si="282"/>
        <v>0</v>
      </c>
      <c r="Z517" s="73"/>
      <c r="AA517" s="665"/>
      <c r="AB517" s="665" t="str">
        <f t="shared" si="271"/>
        <v/>
      </c>
      <c r="AC517" s="665" t="str">
        <f t="shared" si="272"/>
        <v/>
      </c>
    </row>
    <row r="518" spans="2:29" ht="12.75" x14ac:dyDescent="0.35">
      <c r="B518" s="40"/>
      <c r="C518" s="26"/>
      <c r="D518" s="38"/>
      <c r="E518" s="488"/>
      <c r="F518" s="30"/>
      <c r="G518" s="30"/>
      <c r="H518" s="30"/>
      <c r="I518" s="24" t="str">
        <f t="shared" si="273"/>
        <v/>
      </c>
      <c r="J518" s="73"/>
      <c r="K518" s="27"/>
      <c r="L518" s="24"/>
      <c r="M518" s="22"/>
      <c r="N518" s="23" t="str">
        <f t="shared" si="274"/>
        <v/>
      </c>
      <c r="O518" s="23" t="str">
        <f t="shared" si="275"/>
        <v/>
      </c>
      <c r="P518" s="23" t="str">
        <f t="shared" si="276"/>
        <v/>
      </c>
      <c r="Q518" s="23" t="str">
        <f t="shared" si="277"/>
        <v/>
      </c>
      <c r="R518" s="23" t="str">
        <f t="shared" si="278"/>
        <v/>
      </c>
      <c r="S518" s="696" t="e">
        <f t="shared" si="279"/>
        <v>#VALUE!</v>
      </c>
      <c r="T518" s="23" t="str">
        <f t="shared" si="280"/>
        <v/>
      </c>
      <c r="U518" s="39"/>
      <c r="V518" s="39"/>
      <c r="W518" s="631"/>
      <c r="X518" s="24">
        <f t="shared" si="281"/>
        <v>0</v>
      </c>
      <c r="Y518" s="25">
        <f t="shared" si="282"/>
        <v>0</v>
      </c>
      <c r="Z518" s="73"/>
      <c r="AA518" s="665"/>
      <c r="AB518" s="665" t="str">
        <f t="shared" ref="AB518:AB581" si="283">IF(X518=0,"",AA518*X518)</f>
        <v/>
      </c>
      <c r="AC518" s="665" t="str">
        <f t="shared" ref="AC518:AC581" si="284">IF(X518=0,"",AB518/U518)</f>
        <v/>
      </c>
    </row>
    <row r="519" spans="2:29" ht="12.75" x14ac:dyDescent="0.35">
      <c r="B519" s="40"/>
      <c r="C519" s="26"/>
      <c r="D519" s="38"/>
      <c r="E519" s="488"/>
      <c r="F519" s="30"/>
      <c r="G519" s="30"/>
      <c r="H519" s="30"/>
      <c r="I519" s="24" t="str">
        <f t="shared" si="273"/>
        <v/>
      </c>
      <c r="J519" s="73"/>
      <c r="K519" s="27"/>
      <c r="L519" s="24"/>
      <c r="M519" s="22"/>
      <c r="N519" s="23" t="str">
        <f t="shared" si="274"/>
        <v/>
      </c>
      <c r="O519" s="23" t="str">
        <f t="shared" si="275"/>
        <v/>
      </c>
      <c r="P519" s="23" t="str">
        <f t="shared" si="276"/>
        <v/>
      </c>
      <c r="Q519" s="23" t="str">
        <f t="shared" si="277"/>
        <v/>
      </c>
      <c r="R519" s="23" t="str">
        <f t="shared" si="278"/>
        <v/>
      </c>
      <c r="S519" s="696" t="e">
        <f t="shared" si="279"/>
        <v>#VALUE!</v>
      </c>
      <c r="T519" s="23" t="str">
        <f t="shared" si="280"/>
        <v/>
      </c>
      <c r="U519" s="39"/>
      <c r="V519" s="39"/>
      <c r="W519" s="631"/>
      <c r="X519" s="24">
        <f t="shared" si="281"/>
        <v>0</v>
      </c>
      <c r="Y519" s="25">
        <f t="shared" si="282"/>
        <v>0</v>
      </c>
      <c r="Z519" s="73"/>
      <c r="AA519" s="665"/>
      <c r="AB519" s="665" t="str">
        <f t="shared" si="283"/>
        <v/>
      </c>
      <c r="AC519" s="665" t="str">
        <f t="shared" si="284"/>
        <v/>
      </c>
    </row>
    <row r="520" spans="2:29" ht="12.75" x14ac:dyDescent="0.35">
      <c r="B520" s="40"/>
      <c r="C520" s="26"/>
      <c r="D520" s="38"/>
      <c r="E520" s="488"/>
      <c r="F520" s="30"/>
      <c r="G520" s="30"/>
      <c r="H520" s="30"/>
      <c r="I520" s="24" t="str">
        <f t="shared" si="273"/>
        <v/>
      </c>
      <c r="J520" s="73"/>
      <c r="K520" s="27"/>
      <c r="L520" s="24"/>
      <c r="M520" s="22"/>
      <c r="N520" s="23" t="str">
        <f t="shared" si="274"/>
        <v/>
      </c>
      <c r="O520" s="23" t="str">
        <f t="shared" si="275"/>
        <v/>
      </c>
      <c r="P520" s="23" t="str">
        <f t="shared" si="276"/>
        <v/>
      </c>
      <c r="Q520" s="23" t="str">
        <f t="shared" si="277"/>
        <v/>
      </c>
      <c r="R520" s="23" t="str">
        <f t="shared" si="278"/>
        <v/>
      </c>
      <c r="S520" s="696" t="e">
        <f t="shared" si="279"/>
        <v>#VALUE!</v>
      </c>
      <c r="T520" s="23" t="str">
        <f t="shared" si="280"/>
        <v/>
      </c>
      <c r="U520" s="39"/>
      <c r="V520" s="39"/>
      <c r="W520" s="631"/>
      <c r="X520" s="24">
        <f t="shared" si="281"/>
        <v>0</v>
      </c>
      <c r="Y520" s="25">
        <f t="shared" si="282"/>
        <v>0</v>
      </c>
      <c r="Z520" s="73"/>
      <c r="AA520" s="665"/>
      <c r="AB520" s="665" t="str">
        <f t="shared" si="283"/>
        <v/>
      </c>
      <c r="AC520" s="665" t="str">
        <f t="shared" si="284"/>
        <v/>
      </c>
    </row>
    <row r="521" spans="2:29" ht="12.75" x14ac:dyDescent="0.35">
      <c r="B521" s="40"/>
      <c r="C521" s="26"/>
      <c r="D521" s="38"/>
      <c r="E521" s="488"/>
      <c r="F521" s="30"/>
      <c r="G521" s="30"/>
      <c r="H521" s="30"/>
      <c r="I521" s="24" t="str">
        <f t="shared" si="273"/>
        <v/>
      </c>
      <c r="J521" s="73"/>
      <c r="K521" s="27"/>
      <c r="L521" s="24"/>
      <c r="M521" s="22"/>
      <c r="N521" s="23" t="str">
        <f t="shared" si="274"/>
        <v/>
      </c>
      <c r="O521" s="23" t="str">
        <f t="shared" si="275"/>
        <v/>
      </c>
      <c r="P521" s="23" t="str">
        <f t="shared" si="276"/>
        <v/>
      </c>
      <c r="Q521" s="23" t="str">
        <f t="shared" si="277"/>
        <v/>
      </c>
      <c r="R521" s="23" t="str">
        <f t="shared" si="278"/>
        <v/>
      </c>
      <c r="S521" s="696" t="e">
        <f t="shared" si="279"/>
        <v>#VALUE!</v>
      </c>
      <c r="T521" s="23" t="str">
        <f t="shared" si="280"/>
        <v/>
      </c>
      <c r="U521" s="39"/>
      <c r="V521" s="39"/>
      <c r="W521" s="631"/>
      <c r="X521" s="24">
        <f t="shared" si="281"/>
        <v>0</v>
      </c>
      <c r="Y521" s="25">
        <f t="shared" si="282"/>
        <v>0</v>
      </c>
      <c r="Z521" s="73"/>
      <c r="AA521" s="665"/>
      <c r="AB521" s="665" t="str">
        <f t="shared" si="283"/>
        <v/>
      </c>
      <c r="AC521" s="665" t="str">
        <f t="shared" si="284"/>
        <v/>
      </c>
    </row>
    <row r="522" spans="2:29" ht="12.75" x14ac:dyDescent="0.35">
      <c r="B522" s="40"/>
      <c r="C522" s="26"/>
      <c r="D522" s="38"/>
      <c r="E522" s="488"/>
      <c r="F522" s="30"/>
      <c r="G522" s="30"/>
      <c r="H522" s="30"/>
      <c r="I522" s="24" t="str">
        <f t="shared" si="273"/>
        <v/>
      </c>
      <c r="J522" s="73"/>
      <c r="K522" s="27"/>
      <c r="L522" s="24"/>
      <c r="M522" s="22"/>
      <c r="N522" s="23" t="str">
        <f t="shared" si="274"/>
        <v/>
      </c>
      <c r="O522" s="23" t="str">
        <f t="shared" si="275"/>
        <v/>
      </c>
      <c r="P522" s="23" t="str">
        <f t="shared" si="276"/>
        <v/>
      </c>
      <c r="Q522" s="23" t="str">
        <f t="shared" si="277"/>
        <v/>
      </c>
      <c r="R522" s="23" t="str">
        <f t="shared" si="278"/>
        <v/>
      </c>
      <c r="S522" s="696" t="e">
        <f t="shared" si="279"/>
        <v>#VALUE!</v>
      </c>
      <c r="T522" s="23" t="str">
        <f t="shared" si="280"/>
        <v/>
      </c>
      <c r="U522" s="39"/>
      <c r="V522" s="39"/>
      <c r="W522" s="631"/>
      <c r="X522" s="24">
        <f t="shared" si="281"/>
        <v>0</v>
      </c>
      <c r="Y522" s="25">
        <f t="shared" si="282"/>
        <v>0</v>
      </c>
      <c r="Z522" s="73"/>
      <c r="AA522" s="665"/>
      <c r="AB522" s="665" t="str">
        <f t="shared" si="283"/>
        <v/>
      </c>
      <c r="AC522" s="665" t="str">
        <f t="shared" si="284"/>
        <v/>
      </c>
    </row>
    <row r="523" spans="2:29" ht="12.75" x14ac:dyDescent="0.35">
      <c r="B523" s="40"/>
      <c r="C523" s="26"/>
      <c r="D523" s="38"/>
      <c r="E523" s="488"/>
      <c r="F523" s="30"/>
      <c r="G523" s="30"/>
      <c r="H523" s="30"/>
      <c r="I523" s="24" t="str">
        <f t="shared" si="273"/>
        <v/>
      </c>
      <c r="J523" s="73"/>
      <c r="K523" s="27"/>
      <c r="L523" s="24"/>
      <c r="M523" s="22"/>
      <c r="N523" s="23" t="str">
        <f t="shared" si="274"/>
        <v/>
      </c>
      <c r="O523" s="23" t="str">
        <f t="shared" si="275"/>
        <v/>
      </c>
      <c r="P523" s="23" t="str">
        <f t="shared" si="276"/>
        <v/>
      </c>
      <c r="Q523" s="23" t="str">
        <f t="shared" si="277"/>
        <v/>
      </c>
      <c r="R523" s="23" t="str">
        <f t="shared" si="278"/>
        <v/>
      </c>
      <c r="S523" s="696" t="e">
        <f t="shared" si="279"/>
        <v>#VALUE!</v>
      </c>
      <c r="T523" s="23" t="str">
        <f t="shared" si="280"/>
        <v/>
      </c>
      <c r="U523" s="39"/>
      <c r="V523" s="39"/>
      <c r="W523" s="631"/>
      <c r="X523" s="24">
        <f t="shared" si="281"/>
        <v>0</v>
      </c>
      <c r="Y523" s="25">
        <f t="shared" si="282"/>
        <v>0</v>
      </c>
      <c r="Z523" s="73"/>
      <c r="AA523" s="665"/>
      <c r="AB523" s="665" t="str">
        <f t="shared" si="283"/>
        <v/>
      </c>
      <c r="AC523" s="665" t="str">
        <f t="shared" si="284"/>
        <v/>
      </c>
    </row>
    <row r="524" spans="2:29" ht="12.75" x14ac:dyDescent="0.35">
      <c r="B524" s="40"/>
      <c r="C524" s="26"/>
      <c r="D524" s="38"/>
      <c r="E524" s="488"/>
      <c r="F524" s="30"/>
      <c r="G524" s="30"/>
      <c r="H524" s="30"/>
      <c r="I524" s="24" t="str">
        <f t="shared" si="273"/>
        <v/>
      </c>
      <c r="J524" s="73"/>
      <c r="K524" s="27"/>
      <c r="L524" s="24"/>
      <c r="M524" s="22"/>
      <c r="N524" s="23" t="str">
        <f t="shared" si="274"/>
        <v/>
      </c>
      <c r="O524" s="23" t="str">
        <f t="shared" si="275"/>
        <v/>
      </c>
      <c r="P524" s="23" t="str">
        <f t="shared" si="276"/>
        <v/>
      </c>
      <c r="Q524" s="23" t="str">
        <f t="shared" si="277"/>
        <v/>
      </c>
      <c r="R524" s="23" t="str">
        <f t="shared" si="278"/>
        <v/>
      </c>
      <c r="S524" s="696" t="e">
        <f t="shared" si="279"/>
        <v>#VALUE!</v>
      </c>
      <c r="T524" s="23" t="str">
        <f t="shared" si="280"/>
        <v/>
      </c>
      <c r="U524" s="39"/>
      <c r="V524" s="39"/>
      <c r="W524" s="631"/>
      <c r="X524" s="24">
        <f t="shared" si="281"/>
        <v>0</v>
      </c>
      <c r="Y524" s="25">
        <f t="shared" si="282"/>
        <v>0</v>
      </c>
      <c r="Z524" s="73"/>
      <c r="AA524" s="665"/>
      <c r="AB524" s="665" t="str">
        <f t="shared" si="283"/>
        <v/>
      </c>
      <c r="AC524" s="665" t="str">
        <f t="shared" si="284"/>
        <v/>
      </c>
    </row>
    <row r="525" spans="2:29" ht="12.75" x14ac:dyDescent="0.35">
      <c r="B525" s="40"/>
      <c r="C525" s="26"/>
      <c r="D525" s="38"/>
      <c r="E525" s="488"/>
      <c r="F525" s="30"/>
      <c r="G525" s="30"/>
      <c r="H525" s="30"/>
      <c r="I525" s="24" t="str">
        <f t="shared" si="273"/>
        <v/>
      </c>
      <c r="J525" s="73"/>
      <c r="K525" s="27"/>
      <c r="L525" s="24"/>
      <c r="M525" s="22"/>
      <c r="N525" s="23" t="str">
        <f t="shared" si="274"/>
        <v/>
      </c>
      <c r="O525" s="23" t="str">
        <f t="shared" si="275"/>
        <v/>
      </c>
      <c r="P525" s="23" t="str">
        <f t="shared" si="276"/>
        <v/>
      </c>
      <c r="Q525" s="23" t="str">
        <f t="shared" si="277"/>
        <v/>
      </c>
      <c r="R525" s="23" t="str">
        <f t="shared" si="278"/>
        <v/>
      </c>
      <c r="S525" s="696" t="e">
        <f t="shared" si="279"/>
        <v>#VALUE!</v>
      </c>
      <c r="T525" s="23" t="str">
        <f t="shared" si="280"/>
        <v/>
      </c>
      <c r="U525" s="39"/>
      <c r="V525" s="39"/>
      <c r="W525" s="631"/>
      <c r="X525" s="24">
        <f t="shared" si="281"/>
        <v>0</v>
      </c>
      <c r="Y525" s="25">
        <f t="shared" si="282"/>
        <v>0</v>
      </c>
      <c r="Z525" s="73"/>
      <c r="AA525" s="665"/>
      <c r="AB525" s="665" t="str">
        <f t="shared" si="283"/>
        <v/>
      </c>
      <c r="AC525" s="665" t="str">
        <f t="shared" si="284"/>
        <v/>
      </c>
    </row>
    <row r="526" spans="2:29" ht="12.75" x14ac:dyDescent="0.35">
      <c r="B526" s="40"/>
      <c r="C526" s="26"/>
      <c r="D526" s="38"/>
      <c r="E526" s="488"/>
      <c r="F526" s="30"/>
      <c r="G526" s="30"/>
      <c r="H526" s="30"/>
      <c r="I526" s="24" t="str">
        <f t="shared" si="273"/>
        <v/>
      </c>
      <c r="J526" s="73"/>
      <c r="K526" s="27"/>
      <c r="L526" s="24"/>
      <c r="M526" s="22"/>
      <c r="N526" s="23" t="str">
        <f t="shared" si="274"/>
        <v/>
      </c>
      <c r="O526" s="23" t="str">
        <f t="shared" si="275"/>
        <v/>
      </c>
      <c r="P526" s="23" t="str">
        <f t="shared" si="276"/>
        <v/>
      </c>
      <c r="Q526" s="23" t="str">
        <f t="shared" si="277"/>
        <v/>
      </c>
      <c r="R526" s="23" t="str">
        <f t="shared" si="278"/>
        <v/>
      </c>
      <c r="S526" s="696" t="e">
        <f t="shared" si="279"/>
        <v>#VALUE!</v>
      </c>
      <c r="T526" s="23" t="str">
        <f t="shared" si="280"/>
        <v/>
      </c>
      <c r="U526" s="39"/>
      <c r="V526" s="39"/>
      <c r="W526" s="631"/>
      <c r="X526" s="24">
        <f t="shared" si="281"/>
        <v>0</v>
      </c>
      <c r="Y526" s="25">
        <f t="shared" si="282"/>
        <v>0</v>
      </c>
      <c r="Z526" s="73"/>
      <c r="AA526" s="665"/>
      <c r="AB526" s="665" t="str">
        <f t="shared" si="283"/>
        <v/>
      </c>
      <c r="AC526" s="665" t="str">
        <f t="shared" si="284"/>
        <v/>
      </c>
    </row>
    <row r="527" spans="2:29" ht="12.75" x14ac:dyDescent="0.35">
      <c r="B527" s="40"/>
      <c r="C527" s="26"/>
      <c r="D527" s="38"/>
      <c r="E527" s="488"/>
      <c r="F527" s="30"/>
      <c r="G527" s="30"/>
      <c r="H527" s="30"/>
      <c r="I527" s="24" t="str">
        <f t="shared" si="273"/>
        <v/>
      </c>
      <c r="J527" s="73"/>
      <c r="K527" s="27"/>
      <c r="L527" s="24"/>
      <c r="M527" s="22"/>
      <c r="N527" s="23" t="str">
        <f t="shared" si="274"/>
        <v/>
      </c>
      <c r="O527" s="23" t="str">
        <f t="shared" si="275"/>
        <v/>
      </c>
      <c r="P527" s="23" t="str">
        <f t="shared" si="276"/>
        <v/>
      </c>
      <c r="Q527" s="23" t="str">
        <f t="shared" si="277"/>
        <v/>
      </c>
      <c r="R527" s="23" t="str">
        <f t="shared" si="278"/>
        <v/>
      </c>
      <c r="S527" s="696" t="e">
        <f t="shared" si="279"/>
        <v>#VALUE!</v>
      </c>
      <c r="T527" s="23" t="str">
        <f t="shared" si="280"/>
        <v/>
      </c>
      <c r="U527" s="39"/>
      <c r="V527" s="39"/>
      <c r="W527" s="631"/>
      <c r="X527" s="24">
        <f t="shared" si="281"/>
        <v>0</v>
      </c>
      <c r="Y527" s="25">
        <f t="shared" si="282"/>
        <v>0</v>
      </c>
      <c r="Z527" s="73"/>
      <c r="AA527" s="665"/>
      <c r="AB527" s="665" t="str">
        <f t="shared" si="283"/>
        <v/>
      </c>
      <c r="AC527" s="665" t="str">
        <f t="shared" si="284"/>
        <v/>
      </c>
    </row>
    <row r="528" spans="2:29" ht="12.75" x14ac:dyDescent="0.35">
      <c r="B528" s="40"/>
      <c r="C528" s="26"/>
      <c r="D528" s="38"/>
      <c r="E528" s="488"/>
      <c r="F528" s="30"/>
      <c r="G528" s="30"/>
      <c r="H528" s="30"/>
      <c r="I528" s="24" t="str">
        <f t="shared" si="273"/>
        <v/>
      </c>
      <c r="J528" s="73"/>
      <c r="K528" s="27"/>
      <c r="L528" s="24"/>
      <c r="M528" s="22"/>
      <c r="N528" s="23" t="str">
        <f t="shared" si="274"/>
        <v/>
      </c>
      <c r="O528" s="23" t="str">
        <f t="shared" si="275"/>
        <v/>
      </c>
      <c r="P528" s="23" t="str">
        <f t="shared" si="276"/>
        <v/>
      </c>
      <c r="Q528" s="23" t="str">
        <f t="shared" si="277"/>
        <v/>
      </c>
      <c r="R528" s="23" t="str">
        <f t="shared" si="278"/>
        <v/>
      </c>
      <c r="S528" s="696" t="e">
        <f t="shared" si="279"/>
        <v>#VALUE!</v>
      </c>
      <c r="T528" s="23" t="str">
        <f t="shared" si="280"/>
        <v/>
      </c>
      <c r="U528" s="39"/>
      <c r="V528" s="39"/>
      <c r="W528" s="631"/>
      <c r="X528" s="24">
        <f t="shared" si="281"/>
        <v>0</v>
      </c>
      <c r="Y528" s="25">
        <f t="shared" si="282"/>
        <v>0</v>
      </c>
      <c r="Z528" s="73"/>
      <c r="AA528" s="665"/>
      <c r="AB528" s="665" t="str">
        <f t="shared" si="283"/>
        <v/>
      </c>
      <c r="AC528" s="665" t="str">
        <f t="shared" si="284"/>
        <v/>
      </c>
    </row>
    <row r="529" spans="2:29" ht="12.75" x14ac:dyDescent="0.35">
      <c r="B529" s="40"/>
      <c r="C529" s="26"/>
      <c r="D529" s="38"/>
      <c r="E529" s="488"/>
      <c r="F529" s="30"/>
      <c r="G529" s="30"/>
      <c r="H529" s="30"/>
      <c r="I529" s="24" t="str">
        <f t="shared" si="273"/>
        <v/>
      </c>
      <c r="J529" s="73"/>
      <c r="K529" s="27"/>
      <c r="L529" s="24"/>
      <c r="M529" s="22"/>
      <c r="N529" s="23" t="str">
        <f t="shared" si="274"/>
        <v/>
      </c>
      <c r="O529" s="23" t="str">
        <f t="shared" si="275"/>
        <v/>
      </c>
      <c r="P529" s="23" t="str">
        <f t="shared" si="276"/>
        <v/>
      </c>
      <c r="Q529" s="23" t="str">
        <f t="shared" si="277"/>
        <v/>
      </c>
      <c r="R529" s="23" t="str">
        <f t="shared" si="278"/>
        <v/>
      </c>
      <c r="S529" s="696" t="e">
        <f t="shared" si="279"/>
        <v>#VALUE!</v>
      </c>
      <c r="T529" s="23" t="str">
        <f t="shared" si="280"/>
        <v/>
      </c>
      <c r="U529" s="39"/>
      <c r="V529" s="39"/>
      <c r="W529" s="631"/>
      <c r="X529" s="24">
        <f t="shared" si="281"/>
        <v>0</v>
      </c>
      <c r="Y529" s="25">
        <f t="shared" si="282"/>
        <v>0</v>
      </c>
      <c r="Z529" s="73"/>
      <c r="AA529" s="665"/>
      <c r="AB529" s="665" t="str">
        <f t="shared" si="283"/>
        <v/>
      </c>
      <c r="AC529" s="665" t="str">
        <f t="shared" si="284"/>
        <v/>
      </c>
    </row>
    <row r="530" spans="2:29" ht="12.75" x14ac:dyDescent="0.35">
      <c r="B530" s="40"/>
      <c r="C530" s="26"/>
      <c r="D530" s="38"/>
      <c r="E530" s="488"/>
      <c r="F530" s="30"/>
      <c r="G530" s="30"/>
      <c r="H530" s="30"/>
      <c r="I530" s="24" t="str">
        <f t="shared" si="273"/>
        <v/>
      </c>
      <c r="J530" s="73"/>
      <c r="K530" s="27"/>
      <c r="L530" s="24"/>
      <c r="M530" s="22"/>
      <c r="N530" s="23" t="str">
        <f t="shared" si="274"/>
        <v/>
      </c>
      <c r="O530" s="23" t="str">
        <f t="shared" si="275"/>
        <v/>
      </c>
      <c r="P530" s="23" t="str">
        <f t="shared" si="276"/>
        <v/>
      </c>
      <c r="Q530" s="23" t="str">
        <f t="shared" si="277"/>
        <v/>
      </c>
      <c r="R530" s="23" t="str">
        <f t="shared" si="278"/>
        <v/>
      </c>
      <c r="S530" s="696" t="e">
        <f t="shared" si="279"/>
        <v>#VALUE!</v>
      </c>
      <c r="T530" s="23" t="str">
        <f t="shared" si="280"/>
        <v/>
      </c>
      <c r="U530" s="39"/>
      <c r="V530" s="39"/>
      <c r="W530" s="631"/>
      <c r="X530" s="24">
        <f t="shared" si="281"/>
        <v>0</v>
      </c>
      <c r="Y530" s="25">
        <f t="shared" si="282"/>
        <v>0</v>
      </c>
      <c r="Z530" s="73"/>
      <c r="AA530" s="665"/>
      <c r="AB530" s="665" t="str">
        <f t="shared" si="283"/>
        <v/>
      </c>
      <c r="AC530" s="665" t="str">
        <f t="shared" si="284"/>
        <v/>
      </c>
    </row>
    <row r="531" spans="2:29" ht="12.75" x14ac:dyDescent="0.35">
      <c r="B531" s="40"/>
      <c r="C531" s="26"/>
      <c r="D531" s="38"/>
      <c r="E531" s="488"/>
      <c r="F531" s="30"/>
      <c r="G531" s="30"/>
      <c r="H531" s="30"/>
      <c r="I531" s="24" t="str">
        <f t="shared" si="273"/>
        <v/>
      </c>
      <c r="J531" s="73"/>
      <c r="K531" s="27"/>
      <c r="L531" s="24"/>
      <c r="M531" s="22"/>
      <c r="N531" s="23" t="str">
        <f t="shared" si="274"/>
        <v/>
      </c>
      <c r="O531" s="23" t="str">
        <f t="shared" si="275"/>
        <v/>
      </c>
      <c r="P531" s="23" t="str">
        <f t="shared" si="276"/>
        <v/>
      </c>
      <c r="Q531" s="23" t="str">
        <f t="shared" si="277"/>
        <v/>
      </c>
      <c r="R531" s="23" t="str">
        <f t="shared" si="278"/>
        <v/>
      </c>
      <c r="S531" s="696" t="e">
        <f t="shared" si="279"/>
        <v>#VALUE!</v>
      </c>
      <c r="T531" s="23" t="str">
        <f t="shared" si="280"/>
        <v/>
      </c>
      <c r="U531" s="39"/>
      <c r="V531" s="39"/>
      <c r="W531" s="631"/>
      <c r="X531" s="24">
        <f t="shared" si="281"/>
        <v>0</v>
      </c>
      <c r="Y531" s="25">
        <f t="shared" si="282"/>
        <v>0</v>
      </c>
      <c r="Z531" s="73"/>
      <c r="AA531" s="665"/>
      <c r="AB531" s="665" t="str">
        <f t="shared" si="283"/>
        <v/>
      </c>
      <c r="AC531" s="665" t="str">
        <f t="shared" si="284"/>
        <v/>
      </c>
    </row>
    <row r="532" spans="2:29" ht="12.75" x14ac:dyDescent="0.35">
      <c r="B532" s="40"/>
      <c r="C532" s="26"/>
      <c r="D532" s="38"/>
      <c r="E532" s="488"/>
      <c r="F532" s="30"/>
      <c r="G532" s="30"/>
      <c r="H532" s="30"/>
      <c r="I532" s="24" t="str">
        <f t="shared" si="273"/>
        <v/>
      </c>
      <c r="J532" s="73"/>
      <c r="K532" s="27"/>
      <c r="L532" s="24"/>
      <c r="M532" s="22"/>
      <c r="N532" s="23" t="str">
        <f t="shared" si="274"/>
        <v/>
      </c>
      <c r="O532" s="23" t="str">
        <f t="shared" si="275"/>
        <v/>
      </c>
      <c r="P532" s="23" t="str">
        <f t="shared" si="276"/>
        <v/>
      </c>
      <c r="Q532" s="23" t="str">
        <f t="shared" si="277"/>
        <v/>
      </c>
      <c r="R532" s="23" t="str">
        <f t="shared" si="278"/>
        <v/>
      </c>
      <c r="S532" s="696" t="e">
        <f t="shared" si="279"/>
        <v>#VALUE!</v>
      </c>
      <c r="T532" s="23" t="str">
        <f t="shared" si="280"/>
        <v/>
      </c>
      <c r="U532" s="39"/>
      <c r="V532" s="39"/>
      <c r="W532" s="631"/>
      <c r="X532" s="24">
        <f t="shared" si="281"/>
        <v>0</v>
      </c>
      <c r="Y532" s="25">
        <f t="shared" si="282"/>
        <v>0</v>
      </c>
      <c r="Z532" s="73"/>
      <c r="AA532" s="665"/>
      <c r="AB532" s="665" t="str">
        <f t="shared" si="283"/>
        <v/>
      </c>
      <c r="AC532" s="665" t="str">
        <f t="shared" si="284"/>
        <v/>
      </c>
    </row>
    <row r="533" spans="2:29" ht="12.75" x14ac:dyDescent="0.35">
      <c r="B533" s="40"/>
      <c r="C533" s="26"/>
      <c r="D533" s="38"/>
      <c r="E533" s="488"/>
      <c r="F533" s="30"/>
      <c r="G533" s="30"/>
      <c r="H533" s="30"/>
      <c r="I533" s="24" t="str">
        <f t="shared" si="273"/>
        <v/>
      </c>
      <c r="J533" s="73"/>
      <c r="K533" s="27"/>
      <c r="L533" s="24"/>
      <c r="M533" s="22"/>
      <c r="N533" s="23" t="str">
        <f t="shared" si="274"/>
        <v/>
      </c>
      <c r="O533" s="23" t="str">
        <f t="shared" si="275"/>
        <v/>
      </c>
      <c r="P533" s="23" t="str">
        <f t="shared" si="276"/>
        <v/>
      </c>
      <c r="Q533" s="23" t="str">
        <f t="shared" si="277"/>
        <v/>
      </c>
      <c r="R533" s="23" t="str">
        <f t="shared" si="278"/>
        <v/>
      </c>
      <c r="S533" s="696" t="e">
        <f t="shared" si="279"/>
        <v>#VALUE!</v>
      </c>
      <c r="T533" s="23" t="str">
        <f t="shared" si="280"/>
        <v/>
      </c>
      <c r="U533" s="39"/>
      <c r="V533" s="39"/>
      <c r="W533" s="631"/>
      <c r="X533" s="24">
        <f t="shared" si="281"/>
        <v>0</v>
      </c>
      <c r="Y533" s="25">
        <f t="shared" si="282"/>
        <v>0</v>
      </c>
      <c r="Z533" s="73"/>
      <c r="AA533" s="665"/>
      <c r="AB533" s="665" t="str">
        <f t="shared" si="283"/>
        <v/>
      </c>
      <c r="AC533" s="665" t="str">
        <f t="shared" si="284"/>
        <v/>
      </c>
    </row>
    <row r="534" spans="2:29" ht="12.75" x14ac:dyDescent="0.35">
      <c r="B534" s="40"/>
      <c r="C534" s="26"/>
      <c r="D534" s="38"/>
      <c r="E534" s="488"/>
      <c r="F534" s="30"/>
      <c r="G534" s="30"/>
      <c r="H534" s="30"/>
      <c r="I534" s="24" t="str">
        <f t="shared" si="273"/>
        <v/>
      </c>
      <c r="J534" s="73"/>
      <c r="K534" s="27"/>
      <c r="L534" s="24"/>
      <c r="M534" s="22"/>
      <c r="N534" s="23" t="str">
        <f t="shared" si="274"/>
        <v/>
      </c>
      <c r="O534" s="23" t="str">
        <f t="shared" si="275"/>
        <v/>
      </c>
      <c r="P534" s="23" t="str">
        <f t="shared" si="276"/>
        <v/>
      </c>
      <c r="Q534" s="23" t="str">
        <f t="shared" si="277"/>
        <v/>
      </c>
      <c r="R534" s="23" t="str">
        <f t="shared" si="278"/>
        <v/>
      </c>
      <c r="S534" s="696" t="e">
        <f t="shared" si="279"/>
        <v>#VALUE!</v>
      </c>
      <c r="T534" s="23" t="str">
        <f t="shared" si="280"/>
        <v/>
      </c>
      <c r="U534" s="39"/>
      <c r="V534" s="39"/>
      <c r="W534" s="631"/>
      <c r="X534" s="24">
        <f t="shared" si="281"/>
        <v>0</v>
      </c>
      <c r="Y534" s="25">
        <f t="shared" si="282"/>
        <v>0</v>
      </c>
      <c r="Z534" s="73"/>
      <c r="AA534" s="665"/>
      <c r="AB534" s="665" t="str">
        <f t="shared" si="283"/>
        <v/>
      </c>
      <c r="AC534" s="665" t="str">
        <f t="shared" si="284"/>
        <v/>
      </c>
    </row>
    <row r="535" spans="2:29" ht="12.75" x14ac:dyDescent="0.35">
      <c r="B535" s="40"/>
      <c r="C535" s="26"/>
      <c r="D535" s="38"/>
      <c r="E535" s="488"/>
      <c r="F535" s="30"/>
      <c r="G535" s="30"/>
      <c r="H535" s="30"/>
      <c r="I535" s="24" t="str">
        <f t="shared" si="273"/>
        <v/>
      </c>
      <c r="J535" s="73"/>
      <c r="K535" s="27"/>
      <c r="L535" s="24"/>
      <c r="M535" s="22"/>
      <c r="N535" s="23" t="str">
        <f t="shared" si="274"/>
        <v/>
      </c>
      <c r="O535" s="23" t="str">
        <f t="shared" si="275"/>
        <v/>
      </c>
      <c r="P535" s="23" t="str">
        <f t="shared" si="276"/>
        <v/>
      </c>
      <c r="Q535" s="23" t="str">
        <f t="shared" si="277"/>
        <v/>
      </c>
      <c r="R535" s="23" t="str">
        <f t="shared" si="278"/>
        <v/>
      </c>
      <c r="S535" s="696" t="e">
        <f t="shared" si="279"/>
        <v>#VALUE!</v>
      </c>
      <c r="T535" s="23" t="str">
        <f t="shared" si="280"/>
        <v/>
      </c>
      <c r="U535" s="39"/>
      <c r="V535" s="39"/>
      <c r="W535" s="631"/>
      <c r="X535" s="24">
        <f t="shared" si="281"/>
        <v>0</v>
      </c>
      <c r="Y535" s="25">
        <f t="shared" si="282"/>
        <v>0</v>
      </c>
      <c r="Z535" s="73"/>
      <c r="AA535" s="665"/>
      <c r="AB535" s="665" t="str">
        <f t="shared" si="283"/>
        <v/>
      </c>
      <c r="AC535" s="665" t="str">
        <f t="shared" si="284"/>
        <v/>
      </c>
    </row>
    <row r="536" spans="2:29" ht="12.75" x14ac:dyDescent="0.35">
      <c r="B536" s="40"/>
      <c r="C536" s="26"/>
      <c r="D536" s="38"/>
      <c r="E536" s="488"/>
      <c r="F536" s="30"/>
      <c r="G536" s="30"/>
      <c r="H536" s="30"/>
      <c r="I536" s="24" t="str">
        <f t="shared" si="273"/>
        <v/>
      </c>
      <c r="J536" s="73"/>
      <c r="K536" s="27"/>
      <c r="L536" s="24"/>
      <c r="M536" s="22"/>
      <c r="N536" s="23" t="str">
        <f t="shared" si="274"/>
        <v/>
      </c>
      <c r="O536" s="23" t="str">
        <f t="shared" si="275"/>
        <v/>
      </c>
      <c r="P536" s="23" t="str">
        <f t="shared" si="276"/>
        <v/>
      </c>
      <c r="Q536" s="23" t="str">
        <f t="shared" si="277"/>
        <v/>
      </c>
      <c r="R536" s="23" t="str">
        <f t="shared" si="278"/>
        <v/>
      </c>
      <c r="S536" s="696" t="e">
        <f t="shared" si="279"/>
        <v>#VALUE!</v>
      </c>
      <c r="T536" s="23" t="str">
        <f t="shared" si="280"/>
        <v/>
      </c>
      <c r="U536" s="39"/>
      <c r="V536" s="39"/>
      <c r="W536" s="631"/>
      <c r="X536" s="24">
        <f t="shared" si="281"/>
        <v>0</v>
      </c>
      <c r="Y536" s="25">
        <f t="shared" si="282"/>
        <v>0</v>
      </c>
      <c r="Z536" s="73"/>
      <c r="AA536" s="665"/>
      <c r="AB536" s="665" t="str">
        <f t="shared" si="283"/>
        <v/>
      </c>
      <c r="AC536" s="665" t="str">
        <f t="shared" si="284"/>
        <v/>
      </c>
    </row>
    <row r="537" spans="2:29" ht="12.75" x14ac:dyDescent="0.35">
      <c r="B537" s="40"/>
      <c r="C537" s="26"/>
      <c r="D537" s="38"/>
      <c r="E537" s="488"/>
      <c r="F537" s="30"/>
      <c r="G537" s="30"/>
      <c r="H537" s="30"/>
      <c r="I537" s="24" t="str">
        <f t="shared" si="273"/>
        <v/>
      </c>
      <c r="J537" s="73"/>
      <c r="K537" s="27"/>
      <c r="L537" s="24"/>
      <c r="M537" s="22"/>
      <c r="N537" s="23" t="str">
        <f t="shared" si="274"/>
        <v/>
      </c>
      <c r="O537" s="23" t="str">
        <f t="shared" si="275"/>
        <v/>
      </c>
      <c r="P537" s="23" t="str">
        <f t="shared" si="276"/>
        <v/>
      </c>
      <c r="Q537" s="23" t="str">
        <f t="shared" si="277"/>
        <v/>
      </c>
      <c r="R537" s="23" t="str">
        <f t="shared" si="278"/>
        <v/>
      </c>
      <c r="S537" s="696" t="e">
        <f t="shared" si="279"/>
        <v>#VALUE!</v>
      </c>
      <c r="T537" s="23" t="str">
        <f t="shared" si="280"/>
        <v/>
      </c>
      <c r="U537" s="39"/>
      <c r="V537" s="39"/>
      <c r="W537" s="631"/>
      <c r="X537" s="24">
        <f t="shared" si="281"/>
        <v>0</v>
      </c>
      <c r="Y537" s="25">
        <f t="shared" si="282"/>
        <v>0</v>
      </c>
      <c r="Z537" s="73"/>
      <c r="AA537" s="665"/>
      <c r="AB537" s="665" t="str">
        <f t="shared" si="283"/>
        <v/>
      </c>
      <c r="AC537" s="665" t="str">
        <f t="shared" si="284"/>
        <v/>
      </c>
    </row>
    <row r="538" spans="2:29" ht="12.75" x14ac:dyDescent="0.35">
      <c r="B538" s="40"/>
      <c r="C538" s="26"/>
      <c r="D538" s="38"/>
      <c r="E538" s="488"/>
      <c r="F538" s="30"/>
      <c r="G538" s="30"/>
      <c r="H538" s="30"/>
      <c r="I538" s="24" t="str">
        <f t="shared" si="273"/>
        <v/>
      </c>
      <c r="J538" s="73"/>
      <c r="K538" s="27"/>
      <c r="L538" s="24"/>
      <c r="M538" s="22"/>
      <c r="N538" s="23" t="str">
        <f t="shared" si="274"/>
        <v/>
      </c>
      <c r="O538" s="23" t="str">
        <f t="shared" si="275"/>
        <v/>
      </c>
      <c r="P538" s="23" t="str">
        <f t="shared" si="276"/>
        <v/>
      </c>
      <c r="Q538" s="23" t="str">
        <f t="shared" si="277"/>
        <v/>
      </c>
      <c r="R538" s="23" t="str">
        <f t="shared" si="278"/>
        <v/>
      </c>
      <c r="S538" s="696" t="e">
        <f t="shared" si="279"/>
        <v>#VALUE!</v>
      </c>
      <c r="T538" s="23" t="str">
        <f t="shared" si="280"/>
        <v/>
      </c>
      <c r="U538" s="39"/>
      <c r="V538" s="39"/>
      <c r="W538" s="631"/>
      <c r="X538" s="24">
        <f t="shared" si="281"/>
        <v>0</v>
      </c>
      <c r="Y538" s="25">
        <f t="shared" si="282"/>
        <v>0</v>
      </c>
      <c r="Z538" s="73"/>
      <c r="AA538" s="665"/>
      <c r="AB538" s="665" t="str">
        <f t="shared" si="283"/>
        <v/>
      </c>
      <c r="AC538" s="665" t="str">
        <f t="shared" si="284"/>
        <v/>
      </c>
    </row>
    <row r="539" spans="2:29" ht="12.75" x14ac:dyDescent="0.35">
      <c r="B539" s="40"/>
      <c r="C539" s="26"/>
      <c r="D539" s="38"/>
      <c r="E539" s="488"/>
      <c r="F539" s="30"/>
      <c r="G539" s="30"/>
      <c r="H539" s="30"/>
      <c r="I539" s="24" t="str">
        <f t="shared" si="273"/>
        <v/>
      </c>
      <c r="J539" s="73"/>
      <c r="K539" s="27"/>
      <c r="L539" s="24"/>
      <c r="M539" s="22"/>
      <c r="N539" s="23" t="str">
        <f t="shared" si="274"/>
        <v/>
      </c>
      <c r="O539" s="23" t="str">
        <f t="shared" si="275"/>
        <v/>
      </c>
      <c r="P539" s="23" t="str">
        <f t="shared" si="276"/>
        <v/>
      </c>
      <c r="Q539" s="23" t="str">
        <f t="shared" si="277"/>
        <v/>
      </c>
      <c r="R539" s="23" t="str">
        <f t="shared" si="278"/>
        <v/>
      </c>
      <c r="S539" s="696" t="e">
        <f t="shared" si="279"/>
        <v>#VALUE!</v>
      </c>
      <c r="T539" s="23" t="str">
        <f t="shared" si="280"/>
        <v/>
      </c>
      <c r="U539" s="39"/>
      <c r="V539" s="39"/>
      <c r="W539" s="631"/>
      <c r="X539" s="24">
        <f t="shared" si="281"/>
        <v>0</v>
      </c>
      <c r="Y539" s="25">
        <f t="shared" si="282"/>
        <v>0</v>
      </c>
      <c r="Z539" s="73"/>
      <c r="AA539" s="665"/>
      <c r="AB539" s="665" t="str">
        <f t="shared" si="283"/>
        <v/>
      </c>
      <c r="AC539" s="665" t="str">
        <f t="shared" si="284"/>
        <v/>
      </c>
    </row>
    <row r="540" spans="2:29" ht="12.75" x14ac:dyDescent="0.35">
      <c r="B540" s="40"/>
      <c r="C540" s="26"/>
      <c r="D540" s="38"/>
      <c r="E540" s="488"/>
      <c r="F540" s="30"/>
      <c r="G540" s="30"/>
      <c r="H540" s="30"/>
      <c r="I540" s="24" t="str">
        <f t="shared" si="273"/>
        <v/>
      </c>
      <c r="J540" s="73"/>
      <c r="K540" s="27"/>
      <c r="L540" s="24"/>
      <c r="M540" s="22"/>
      <c r="N540" s="23" t="str">
        <f t="shared" si="274"/>
        <v/>
      </c>
      <c r="O540" s="23" t="str">
        <f t="shared" si="275"/>
        <v/>
      </c>
      <c r="P540" s="23" t="str">
        <f t="shared" si="276"/>
        <v/>
      </c>
      <c r="Q540" s="23" t="str">
        <f t="shared" si="277"/>
        <v/>
      </c>
      <c r="R540" s="23" t="str">
        <f t="shared" si="278"/>
        <v/>
      </c>
      <c r="S540" s="696" t="e">
        <f t="shared" si="279"/>
        <v>#VALUE!</v>
      </c>
      <c r="T540" s="23" t="str">
        <f t="shared" si="280"/>
        <v/>
      </c>
      <c r="U540" s="39"/>
      <c r="V540" s="39"/>
      <c r="W540" s="631"/>
      <c r="X540" s="24">
        <f t="shared" si="281"/>
        <v>0</v>
      </c>
      <c r="Y540" s="25">
        <f t="shared" si="282"/>
        <v>0</v>
      </c>
      <c r="Z540" s="73"/>
      <c r="AA540" s="665"/>
      <c r="AB540" s="665" t="str">
        <f t="shared" si="283"/>
        <v/>
      </c>
      <c r="AC540" s="665" t="str">
        <f t="shared" si="284"/>
        <v/>
      </c>
    </row>
    <row r="541" spans="2:29" ht="12.75" x14ac:dyDescent="0.35">
      <c r="B541" s="40"/>
      <c r="C541" s="26"/>
      <c r="D541" s="38"/>
      <c r="E541" s="488"/>
      <c r="F541" s="30"/>
      <c r="G541" s="30"/>
      <c r="H541" s="30"/>
      <c r="I541" s="24" t="str">
        <f t="shared" si="273"/>
        <v/>
      </c>
      <c r="J541" s="73"/>
      <c r="K541" s="27"/>
      <c r="L541" s="24"/>
      <c r="M541" s="22"/>
      <c r="N541" s="23" t="str">
        <f t="shared" si="274"/>
        <v/>
      </c>
      <c r="O541" s="23" t="str">
        <f t="shared" si="275"/>
        <v/>
      </c>
      <c r="P541" s="23" t="str">
        <f t="shared" si="276"/>
        <v/>
      </c>
      <c r="Q541" s="23" t="str">
        <f t="shared" si="277"/>
        <v/>
      </c>
      <c r="R541" s="23" t="str">
        <f t="shared" si="278"/>
        <v/>
      </c>
      <c r="S541" s="696" t="e">
        <f t="shared" si="279"/>
        <v>#VALUE!</v>
      </c>
      <c r="T541" s="23" t="str">
        <f t="shared" si="280"/>
        <v/>
      </c>
      <c r="U541" s="39"/>
      <c r="V541" s="39"/>
      <c r="W541" s="631"/>
      <c r="X541" s="24">
        <f t="shared" si="281"/>
        <v>0</v>
      </c>
      <c r="Y541" s="25">
        <f t="shared" si="282"/>
        <v>0</v>
      </c>
      <c r="Z541" s="73"/>
      <c r="AA541" s="665"/>
      <c r="AB541" s="665" t="str">
        <f t="shared" si="283"/>
        <v/>
      </c>
      <c r="AC541" s="665" t="str">
        <f t="shared" si="284"/>
        <v/>
      </c>
    </row>
    <row r="542" spans="2:29" ht="12.75" x14ac:dyDescent="0.35">
      <c r="B542" s="40"/>
      <c r="C542" s="26"/>
      <c r="D542" s="38"/>
      <c r="E542" s="488"/>
      <c r="F542" s="30"/>
      <c r="G542" s="30"/>
      <c r="H542" s="30"/>
      <c r="I542" s="24" t="str">
        <f t="shared" si="273"/>
        <v/>
      </c>
      <c r="J542" s="73"/>
      <c r="K542" s="27"/>
      <c r="L542" s="24"/>
      <c r="M542" s="22"/>
      <c r="N542" s="23" t="str">
        <f t="shared" si="274"/>
        <v/>
      </c>
      <c r="O542" s="23" t="str">
        <f t="shared" si="275"/>
        <v/>
      </c>
      <c r="P542" s="23" t="str">
        <f t="shared" si="276"/>
        <v/>
      </c>
      <c r="Q542" s="23" t="str">
        <f t="shared" si="277"/>
        <v/>
      </c>
      <c r="R542" s="23" t="str">
        <f t="shared" si="278"/>
        <v/>
      </c>
      <c r="S542" s="696" t="e">
        <f t="shared" si="279"/>
        <v>#VALUE!</v>
      </c>
      <c r="T542" s="23" t="str">
        <f t="shared" si="280"/>
        <v/>
      </c>
      <c r="U542" s="39"/>
      <c r="V542" s="39"/>
      <c r="W542" s="631"/>
      <c r="X542" s="24">
        <f t="shared" si="281"/>
        <v>0</v>
      </c>
      <c r="Y542" s="25">
        <f t="shared" si="282"/>
        <v>0</v>
      </c>
      <c r="Z542" s="73"/>
      <c r="AA542" s="665"/>
      <c r="AB542" s="665" t="str">
        <f t="shared" si="283"/>
        <v/>
      </c>
      <c r="AC542" s="665" t="str">
        <f t="shared" si="284"/>
        <v/>
      </c>
    </row>
    <row r="543" spans="2:29" ht="12.75" x14ac:dyDescent="0.35">
      <c r="B543" s="40"/>
      <c r="C543" s="26"/>
      <c r="D543" s="38"/>
      <c r="E543" s="488"/>
      <c r="F543" s="30"/>
      <c r="G543" s="30"/>
      <c r="H543" s="30"/>
      <c r="I543" s="24" t="str">
        <f t="shared" si="273"/>
        <v/>
      </c>
      <c r="J543" s="73"/>
      <c r="K543" s="27"/>
      <c r="L543" s="24"/>
      <c r="M543" s="22"/>
      <c r="N543" s="23" t="str">
        <f t="shared" si="274"/>
        <v/>
      </c>
      <c r="O543" s="23" t="str">
        <f t="shared" si="275"/>
        <v/>
      </c>
      <c r="P543" s="23" t="str">
        <f t="shared" si="276"/>
        <v/>
      </c>
      <c r="Q543" s="23" t="str">
        <f t="shared" si="277"/>
        <v/>
      </c>
      <c r="R543" s="23" t="str">
        <f t="shared" si="278"/>
        <v/>
      </c>
      <c r="S543" s="696" t="e">
        <f t="shared" si="279"/>
        <v>#VALUE!</v>
      </c>
      <c r="T543" s="23" t="str">
        <f t="shared" si="280"/>
        <v/>
      </c>
      <c r="U543" s="39"/>
      <c r="V543" s="39"/>
      <c r="W543" s="631"/>
      <c r="X543" s="24">
        <f t="shared" si="281"/>
        <v>0</v>
      </c>
      <c r="Y543" s="25">
        <f t="shared" si="282"/>
        <v>0</v>
      </c>
      <c r="Z543" s="73"/>
      <c r="AA543" s="665"/>
      <c r="AB543" s="665" t="str">
        <f t="shared" si="283"/>
        <v/>
      </c>
      <c r="AC543" s="665" t="str">
        <f t="shared" si="284"/>
        <v/>
      </c>
    </row>
    <row r="544" spans="2:29" ht="12.75" x14ac:dyDescent="0.35">
      <c r="B544" s="40"/>
      <c r="C544" s="26"/>
      <c r="D544" s="38"/>
      <c r="E544" s="488"/>
      <c r="F544" s="30"/>
      <c r="G544" s="30"/>
      <c r="H544" s="30"/>
      <c r="I544" s="24" t="str">
        <f t="shared" si="273"/>
        <v/>
      </c>
      <c r="J544" s="73"/>
      <c r="K544" s="27"/>
      <c r="L544" s="24"/>
      <c r="M544" s="22"/>
      <c r="N544" s="23" t="str">
        <f t="shared" si="274"/>
        <v/>
      </c>
      <c r="O544" s="23" t="str">
        <f t="shared" si="275"/>
        <v/>
      </c>
      <c r="P544" s="23" t="str">
        <f t="shared" si="276"/>
        <v/>
      </c>
      <c r="Q544" s="23" t="str">
        <f t="shared" si="277"/>
        <v/>
      </c>
      <c r="R544" s="23" t="str">
        <f t="shared" si="278"/>
        <v/>
      </c>
      <c r="S544" s="696" t="e">
        <f t="shared" si="279"/>
        <v>#VALUE!</v>
      </c>
      <c r="T544" s="23" t="str">
        <f t="shared" si="280"/>
        <v/>
      </c>
      <c r="U544" s="39"/>
      <c r="V544" s="39"/>
      <c r="W544" s="631"/>
      <c r="X544" s="24">
        <f t="shared" si="281"/>
        <v>0</v>
      </c>
      <c r="Y544" s="25">
        <f t="shared" si="282"/>
        <v>0</v>
      </c>
      <c r="Z544" s="73"/>
      <c r="AA544" s="665"/>
      <c r="AB544" s="665" t="str">
        <f t="shared" si="283"/>
        <v/>
      </c>
      <c r="AC544" s="665" t="str">
        <f t="shared" si="284"/>
        <v/>
      </c>
    </row>
    <row r="545" spans="2:29" ht="12.75" x14ac:dyDescent="0.35">
      <c r="B545" s="40"/>
      <c r="C545" s="26"/>
      <c r="D545" s="38"/>
      <c r="E545" s="488"/>
      <c r="F545" s="30"/>
      <c r="G545" s="30"/>
      <c r="H545" s="30"/>
      <c r="I545" s="24" t="str">
        <f t="shared" si="273"/>
        <v/>
      </c>
      <c r="J545" s="73"/>
      <c r="K545" s="27"/>
      <c r="L545" s="24"/>
      <c r="M545" s="22"/>
      <c r="N545" s="23" t="str">
        <f t="shared" si="274"/>
        <v/>
      </c>
      <c r="O545" s="23" t="str">
        <f t="shared" si="275"/>
        <v/>
      </c>
      <c r="P545" s="23" t="str">
        <f t="shared" si="276"/>
        <v/>
      </c>
      <c r="Q545" s="23" t="str">
        <f t="shared" si="277"/>
        <v/>
      </c>
      <c r="R545" s="23" t="str">
        <f t="shared" si="278"/>
        <v/>
      </c>
      <c r="S545" s="696" t="e">
        <f t="shared" si="279"/>
        <v>#VALUE!</v>
      </c>
      <c r="T545" s="23" t="str">
        <f t="shared" si="280"/>
        <v/>
      </c>
      <c r="U545" s="39"/>
      <c r="V545" s="39"/>
      <c r="W545" s="631"/>
      <c r="X545" s="24">
        <f t="shared" si="281"/>
        <v>0</v>
      </c>
      <c r="Y545" s="25">
        <f t="shared" si="282"/>
        <v>0</v>
      </c>
      <c r="Z545" s="73"/>
      <c r="AA545" s="665"/>
      <c r="AB545" s="665" t="str">
        <f t="shared" si="283"/>
        <v/>
      </c>
      <c r="AC545" s="665" t="str">
        <f t="shared" si="284"/>
        <v/>
      </c>
    </row>
    <row r="546" spans="2:29" ht="12.75" x14ac:dyDescent="0.35">
      <c r="B546" s="40"/>
      <c r="C546" s="26"/>
      <c r="D546" s="38"/>
      <c r="E546" s="488"/>
      <c r="F546" s="30"/>
      <c r="G546" s="30"/>
      <c r="H546" s="30"/>
      <c r="I546" s="24" t="str">
        <f t="shared" si="273"/>
        <v/>
      </c>
      <c r="J546" s="73"/>
      <c r="K546" s="27"/>
      <c r="L546" s="24"/>
      <c r="M546" s="22"/>
      <c r="N546" s="23" t="str">
        <f t="shared" si="274"/>
        <v/>
      </c>
      <c r="O546" s="23" t="str">
        <f t="shared" si="275"/>
        <v/>
      </c>
      <c r="P546" s="23" t="str">
        <f t="shared" si="276"/>
        <v/>
      </c>
      <c r="Q546" s="23" t="str">
        <f t="shared" si="277"/>
        <v/>
      </c>
      <c r="R546" s="23" t="str">
        <f t="shared" si="278"/>
        <v/>
      </c>
      <c r="S546" s="696" t="e">
        <f t="shared" si="279"/>
        <v>#VALUE!</v>
      </c>
      <c r="T546" s="23" t="str">
        <f t="shared" si="280"/>
        <v/>
      </c>
      <c r="U546" s="39"/>
      <c r="V546" s="39"/>
      <c r="W546" s="631"/>
      <c r="X546" s="24">
        <f t="shared" si="281"/>
        <v>0</v>
      </c>
      <c r="Y546" s="25">
        <f t="shared" si="282"/>
        <v>0</v>
      </c>
      <c r="Z546" s="73"/>
      <c r="AA546" s="665"/>
      <c r="AB546" s="665" t="str">
        <f t="shared" si="283"/>
        <v/>
      </c>
      <c r="AC546" s="665" t="str">
        <f t="shared" si="284"/>
        <v/>
      </c>
    </row>
    <row r="547" spans="2:29" ht="12.75" x14ac:dyDescent="0.35">
      <c r="B547" s="40"/>
      <c r="C547" s="26"/>
      <c r="D547" s="38"/>
      <c r="E547" s="488"/>
      <c r="F547" s="30"/>
      <c r="G547" s="30"/>
      <c r="H547" s="30"/>
      <c r="I547" s="24" t="str">
        <f t="shared" si="273"/>
        <v/>
      </c>
      <c r="J547" s="73"/>
      <c r="K547" s="27"/>
      <c r="L547" s="24"/>
      <c r="M547" s="22"/>
      <c r="N547" s="23" t="str">
        <f t="shared" si="274"/>
        <v/>
      </c>
      <c r="O547" s="23" t="str">
        <f t="shared" si="275"/>
        <v/>
      </c>
      <c r="P547" s="23" t="str">
        <f t="shared" si="276"/>
        <v/>
      </c>
      <c r="Q547" s="23" t="str">
        <f t="shared" si="277"/>
        <v/>
      </c>
      <c r="R547" s="23" t="str">
        <f t="shared" si="278"/>
        <v/>
      </c>
      <c r="S547" s="696" t="e">
        <f t="shared" si="279"/>
        <v>#VALUE!</v>
      </c>
      <c r="T547" s="23" t="str">
        <f t="shared" si="280"/>
        <v/>
      </c>
      <c r="U547" s="39"/>
      <c r="V547" s="39"/>
      <c r="W547" s="631"/>
      <c r="X547" s="24">
        <f t="shared" si="281"/>
        <v>0</v>
      </c>
      <c r="Y547" s="25">
        <f t="shared" si="282"/>
        <v>0</v>
      </c>
      <c r="Z547" s="73"/>
      <c r="AA547" s="665"/>
      <c r="AB547" s="665" t="str">
        <f t="shared" si="283"/>
        <v/>
      </c>
      <c r="AC547" s="665" t="str">
        <f t="shared" si="284"/>
        <v/>
      </c>
    </row>
    <row r="548" spans="2:29" ht="12.75" x14ac:dyDescent="0.35">
      <c r="B548" s="40"/>
      <c r="C548" s="26"/>
      <c r="D548" s="38"/>
      <c r="E548" s="488"/>
      <c r="F548" s="30"/>
      <c r="G548" s="30"/>
      <c r="H548" s="30"/>
      <c r="I548" s="24" t="str">
        <f t="shared" si="273"/>
        <v/>
      </c>
      <c r="J548" s="73"/>
      <c r="K548" s="27"/>
      <c r="L548" s="24"/>
      <c r="M548" s="22"/>
      <c r="N548" s="23" t="str">
        <f t="shared" si="274"/>
        <v/>
      </c>
      <c r="O548" s="23" t="str">
        <f t="shared" si="275"/>
        <v/>
      </c>
      <c r="P548" s="23" t="str">
        <f t="shared" si="276"/>
        <v/>
      </c>
      <c r="Q548" s="23" t="str">
        <f t="shared" si="277"/>
        <v/>
      </c>
      <c r="R548" s="23" t="str">
        <f t="shared" si="278"/>
        <v/>
      </c>
      <c r="S548" s="696" t="e">
        <f t="shared" si="279"/>
        <v>#VALUE!</v>
      </c>
      <c r="T548" s="23" t="str">
        <f t="shared" si="280"/>
        <v/>
      </c>
      <c r="U548" s="39"/>
      <c r="V548" s="39"/>
      <c r="W548" s="631"/>
      <c r="X548" s="24">
        <f t="shared" si="281"/>
        <v>0</v>
      </c>
      <c r="Y548" s="25">
        <f t="shared" si="282"/>
        <v>0</v>
      </c>
      <c r="Z548" s="73"/>
      <c r="AA548" s="665"/>
      <c r="AB548" s="665" t="str">
        <f t="shared" si="283"/>
        <v/>
      </c>
      <c r="AC548" s="665" t="str">
        <f t="shared" si="284"/>
        <v/>
      </c>
    </row>
    <row r="549" spans="2:29" ht="12.75" x14ac:dyDescent="0.35">
      <c r="B549" s="40"/>
      <c r="C549" s="26"/>
      <c r="D549" s="38"/>
      <c r="E549" s="488"/>
      <c r="F549" s="30"/>
      <c r="G549" s="30"/>
      <c r="H549" s="30"/>
      <c r="I549" s="24" t="str">
        <f t="shared" si="273"/>
        <v/>
      </c>
      <c r="J549" s="73"/>
      <c r="K549" s="27"/>
      <c r="L549" s="24"/>
      <c r="M549" s="22"/>
      <c r="N549" s="23" t="str">
        <f t="shared" si="274"/>
        <v/>
      </c>
      <c r="O549" s="23" t="str">
        <f t="shared" si="275"/>
        <v/>
      </c>
      <c r="P549" s="23" t="str">
        <f t="shared" si="276"/>
        <v/>
      </c>
      <c r="Q549" s="23" t="str">
        <f t="shared" si="277"/>
        <v/>
      </c>
      <c r="R549" s="23" t="str">
        <f t="shared" si="278"/>
        <v/>
      </c>
      <c r="S549" s="696" t="e">
        <f t="shared" si="279"/>
        <v>#VALUE!</v>
      </c>
      <c r="T549" s="23" t="str">
        <f t="shared" si="280"/>
        <v/>
      </c>
      <c r="U549" s="39"/>
      <c r="V549" s="39"/>
      <c r="W549" s="631"/>
      <c r="X549" s="24">
        <f t="shared" si="281"/>
        <v>0</v>
      </c>
      <c r="Y549" s="25">
        <f t="shared" si="282"/>
        <v>0</v>
      </c>
      <c r="Z549" s="73"/>
      <c r="AA549" s="665"/>
      <c r="AB549" s="665" t="str">
        <f t="shared" si="283"/>
        <v/>
      </c>
      <c r="AC549" s="665" t="str">
        <f t="shared" si="284"/>
        <v/>
      </c>
    </row>
    <row r="550" spans="2:29" ht="12.75" x14ac:dyDescent="0.35">
      <c r="B550" s="40"/>
      <c r="C550" s="26"/>
      <c r="D550" s="38"/>
      <c r="E550" s="488"/>
      <c r="F550" s="30"/>
      <c r="G550" s="30"/>
      <c r="H550" s="30"/>
      <c r="I550" s="24" t="str">
        <f t="shared" si="273"/>
        <v/>
      </c>
      <c r="J550" s="73"/>
      <c r="K550" s="27"/>
      <c r="L550" s="24"/>
      <c r="M550" s="22"/>
      <c r="N550" s="23" t="str">
        <f t="shared" si="274"/>
        <v/>
      </c>
      <c r="O550" s="23" t="str">
        <f t="shared" si="275"/>
        <v/>
      </c>
      <c r="P550" s="23" t="str">
        <f t="shared" si="276"/>
        <v/>
      </c>
      <c r="Q550" s="23" t="str">
        <f t="shared" si="277"/>
        <v/>
      </c>
      <c r="R550" s="23" t="str">
        <f t="shared" si="278"/>
        <v/>
      </c>
      <c r="S550" s="696" t="e">
        <f t="shared" si="279"/>
        <v>#VALUE!</v>
      </c>
      <c r="T550" s="23" t="str">
        <f t="shared" si="280"/>
        <v/>
      </c>
      <c r="U550" s="39"/>
      <c r="V550" s="39"/>
      <c r="W550" s="631"/>
      <c r="X550" s="24">
        <f t="shared" si="281"/>
        <v>0</v>
      </c>
      <c r="Y550" s="25">
        <f t="shared" si="282"/>
        <v>0</v>
      </c>
      <c r="Z550" s="73"/>
      <c r="AA550" s="665"/>
      <c r="AB550" s="665" t="str">
        <f t="shared" si="283"/>
        <v/>
      </c>
      <c r="AC550" s="665" t="str">
        <f t="shared" si="284"/>
        <v/>
      </c>
    </row>
    <row r="551" spans="2:29" ht="12.75" x14ac:dyDescent="0.35">
      <c r="B551" s="40"/>
      <c r="C551" s="26"/>
      <c r="D551" s="38"/>
      <c r="E551" s="488"/>
      <c r="F551" s="30"/>
      <c r="G551" s="30"/>
      <c r="H551" s="30"/>
      <c r="I551" s="24" t="str">
        <f t="shared" si="273"/>
        <v/>
      </c>
      <c r="J551" s="73"/>
      <c r="K551" s="27"/>
      <c r="L551" s="24"/>
      <c r="M551" s="22"/>
      <c r="N551" s="23" t="str">
        <f t="shared" si="274"/>
        <v/>
      </c>
      <c r="O551" s="23" t="str">
        <f t="shared" si="275"/>
        <v/>
      </c>
      <c r="P551" s="23" t="str">
        <f t="shared" si="276"/>
        <v/>
      </c>
      <c r="Q551" s="23" t="str">
        <f t="shared" si="277"/>
        <v/>
      </c>
      <c r="R551" s="23" t="str">
        <f t="shared" si="278"/>
        <v/>
      </c>
      <c r="S551" s="696" t="e">
        <f t="shared" si="279"/>
        <v>#VALUE!</v>
      </c>
      <c r="T551" s="23" t="str">
        <f t="shared" si="280"/>
        <v/>
      </c>
      <c r="U551" s="39"/>
      <c r="V551" s="39"/>
      <c r="W551" s="631"/>
      <c r="X551" s="24">
        <f t="shared" si="281"/>
        <v>0</v>
      </c>
      <c r="Y551" s="25">
        <f t="shared" si="282"/>
        <v>0</v>
      </c>
      <c r="Z551" s="73"/>
      <c r="AA551" s="665"/>
      <c r="AB551" s="665" t="str">
        <f t="shared" si="283"/>
        <v/>
      </c>
      <c r="AC551" s="665" t="str">
        <f t="shared" si="284"/>
        <v/>
      </c>
    </row>
    <row r="552" spans="2:29" ht="12.75" x14ac:dyDescent="0.35">
      <c r="B552" s="40"/>
      <c r="C552" s="26"/>
      <c r="D552" s="38"/>
      <c r="E552" s="488"/>
      <c r="F552" s="30"/>
      <c r="G552" s="30"/>
      <c r="H552" s="30"/>
      <c r="I552" s="24" t="str">
        <f t="shared" si="273"/>
        <v/>
      </c>
      <c r="J552" s="73"/>
      <c r="K552" s="27"/>
      <c r="L552" s="24"/>
      <c r="M552" s="22"/>
      <c r="N552" s="23" t="str">
        <f t="shared" si="274"/>
        <v/>
      </c>
      <c r="O552" s="23" t="str">
        <f t="shared" si="275"/>
        <v/>
      </c>
      <c r="P552" s="23" t="str">
        <f t="shared" si="276"/>
        <v/>
      </c>
      <c r="Q552" s="23" t="str">
        <f t="shared" si="277"/>
        <v/>
      </c>
      <c r="R552" s="23" t="str">
        <f t="shared" si="278"/>
        <v/>
      </c>
      <c r="S552" s="696" t="e">
        <f t="shared" si="279"/>
        <v>#VALUE!</v>
      </c>
      <c r="T552" s="23" t="str">
        <f t="shared" si="280"/>
        <v/>
      </c>
      <c r="U552" s="39"/>
      <c r="V552" s="39"/>
      <c r="W552" s="631"/>
      <c r="X552" s="24">
        <f t="shared" si="281"/>
        <v>0</v>
      </c>
      <c r="Y552" s="25">
        <f t="shared" si="282"/>
        <v>0</v>
      </c>
      <c r="Z552" s="73"/>
      <c r="AA552" s="665"/>
      <c r="AB552" s="665" t="str">
        <f t="shared" si="283"/>
        <v/>
      </c>
      <c r="AC552" s="665" t="str">
        <f t="shared" si="284"/>
        <v/>
      </c>
    </row>
    <row r="553" spans="2:29" ht="12.75" x14ac:dyDescent="0.35">
      <c r="B553" s="40"/>
      <c r="C553" s="26"/>
      <c r="D553" s="38"/>
      <c r="E553" s="488"/>
      <c r="F553" s="30"/>
      <c r="G553" s="30"/>
      <c r="H553" s="30"/>
      <c r="I553" s="24" t="str">
        <f t="shared" si="273"/>
        <v/>
      </c>
      <c r="J553" s="73"/>
      <c r="K553" s="27"/>
      <c r="L553" s="24"/>
      <c r="M553" s="22"/>
      <c r="N553" s="23" t="str">
        <f t="shared" si="274"/>
        <v/>
      </c>
      <c r="O553" s="23" t="str">
        <f t="shared" si="275"/>
        <v/>
      </c>
      <c r="P553" s="23" t="str">
        <f t="shared" si="276"/>
        <v/>
      </c>
      <c r="Q553" s="23" t="str">
        <f t="shared" si="277"/>
        <v/>
      </c>
      <c r="R553" s="23" t="str">
        <f t="shared" si="278"/>
        <v/>
      </c>
      <c r="S553" s="696" t="e">
        <f t="shared" si="279"/>
        <v>#VALUE!</v>
      </c>
      <c r="T553" s="23" t="str">
        <f t="shared" si="280"/>
        <v/>
      </c>
      <c r="U553" s="39"/>
      <c r="V553" s="39"/>
      <c r="W553" s="631"/>
      <c r="X553" s="24">
        <f t="shared" si="281"/>
        <v>0</v>
      </c>
      <c r="Y553" s="25">
        <f t="shared" si="282"/>
        <v>0</v>
      </c>
      <c r="Z553" s="73"/>
      <c r="AA553" s="665"/>
      <c r="AB553" s="665" t="str">
        <f t="shared" si="283"/>
        <v/>
      </c>
      <c r="AC553" s="665" t="str">
        <f t="shared" si="284"/>
        <v/>
      </c>
    </row>
    <row r="554" spans="2:29" ht="12.75" x14ac:dyDescent="0.35">
      <c r="B554" s="40"/>
      <c r="C554" s="26"/>
      <c r="D554" s="38"/>
      <c r="E554" s="488"/>
      <c r="F554" s="30"/>
      <c r="G554" s="30"/>
      <c r="H554" s="30"/>
      <c r="I554" s="24" t="str">
        <f t="shared" si="273"/>
        <v/>
      </c>
      <c r="J554" s="73"/>
      <c r="K554" s="27"/>
      <c r="L554" s="24"/>
      <c r="M554" s="22"/>
      <c r="N554" s="23" t="str">
        <f t="shared" si="274"/>
        <v/>
      </c>
      <c r="O554" s="23" t="str">
        <f t="shared" si="275"/>
        <v/>
      </c>
      <c r="P554" s="23" t="str">
        <f t="shared" si="276"/>
        <v/>
      </c>
      <c r="Q554" s="23" t="str">
        <f t="shared" si="277"/>
        <v/>
      </c>
      <c r="R554" s="23" t="str">
        <f t="shared" si="278"/>
        <v/>
      </c>
      <c r="S554" s="696" t="e">
        <f t="shared" si="279"/>
        <v>#VALUE!</v>
      </c>
      <c r="T554" s="23" t="str">
        <f t="shared" si="280"/>
        <v/>
      </c>
      <c r="U554" s="39"/>
      <c r="V554" s="39"/>
      <c r="W554" s="631"/>
      <c r="X554" s="24">
        <f t="shared" si="281"/>
        <v>0</v>
      </c>
      <c r="Y554" s="25">
        <f t="shared" si="282"/>
        <v>0</v>
      </c>
      <c r="Z554" s="73"/>
      <c r="AA554" s="665"/>
      <c r="AB554" s="665" t="str">
        <f t="shared" si="283"/>
        <v/>
      </c>
      <c r="AC554" s="665" t="str">
        <f t="shared" si="284"/>
        <v/>
      </c>
    </row>
    <row r="555" spans="2:29" ht="12.75" x14ac:dyDescent="0.35">
      <c r="B555" s="40"/>
      <c r="C555" s="26"/>
      <c r="D555" s="38"/>
      <c r="E555" s="488"/>
      <c r="F555" s="30"/>
      <c r="G555" s="30"/>
      <c r="H555" s="30"/>
      <c r="I555" s="24" t="str">
        <f t="shared" si="273"/>
        <v/>
      </c>
      <c r="J555" s="73"/>
      <c r="K555" s="27"/>
      <c r="L555" s="24"/>
      <c r="M555" s="22"/>
      <c r="N555" s="23" t="str">
        <f t="shared" si="274"/>
        <v/>
      </c>
      <c r="O555" s="23" t="str">
        <f t="shared" si="275"/>
        <v/>
      </c>
      <c r="P555" s="23" t="str">
        <f t="shared" si="276"/>
        <v/>
      </c>
      <c r="Q555" s="23" t="str">
        <f t="shared" si="277"/>
        <v/>
      </c>
      <c r="R555" s="23" t="str">
        <f t="shared" si="278"/>
        <v/>
      </c>
      <c r="S555" s="696" t="e">
        <f t="shared" si="279"/>
        <v>#VALUE!</v>
      </c>
      <c r="T555" s="23" t="str">
        <f t="shared" si="280"/>
        <v/>
      </c>
      <c r="U555" s="39"/>
      <c r="V555" s="39"/>
      <c r="W555" s="631"/>
      <c r="X555" s="24">
        <f t="shared" si="281"/>
        <v>0</v>
      </c>
      <c r="Y555" s="25">
        <f t="shared" si="282"/>
        <v>0</v>
      </c>
      <c r="Z555" s="73"/>
      <c r="AA555" s="665"/>
      <c r="AB555" s="665" t="str">
        <f t="shared" si="283"/>
        <v/>
      </c>
      <c r="AC555" s="665" t="str">
        <f t="shared" si="284"/>
        <v/>
      </c>
    </row>
    <row r="556" spans="2:29" ht="12.75" x14ac:dyDescent="0.35">
      <c r="B556" s="40"/>
      <c r="C556" s="26"/>
      <c r="D556" s="38"/>
      <c r="E556" s="488"/>
      <c r="F556" s="30"/>
      <c r="G556" s="30"/>
      <c r="H556" s="30"/>
      <c r="I556" s="24" t="str">
        <f t="shared" si="273"/>
        <v/>
      </c>
      <c r="J556" s="73"/>
      <c r="K556" s="27"/>
      <c r="L556" s="24"/>
      <c r="M556" s="22"/>
      <c r="N556" s="23" t="str">
        <f t="shared" si="274"/>
        <v/>
      </c>
      <c r="O556" s="23" t="str">
        <f t="shared" si="275"/>
        <v/>
      </c>
      <c r="P556" s="23" t="str">
        <f t="shared" si="276"/>
        <v/>
      </c>
      <c r="Q556" s="23" t="str">
        <f t="shared" si="277"/>
        <v/>
      </c>
      <c r="R556" s="23" t="str">
        <f t="shared" si="278"/>
        <v/>
      </c>
      <c r="S556" s="696" t="e">
        <f t="shared" si="279"/>
        <v>#VALUE!</v>
      </c>
      <c r="T556" s="23" t="str">
        <f t="shared" si="280"/>
        <v/>
      </c>
      <c r="U556" s="39"/>
      <c r="V556" s="39"/>
      <c r="W556" s="631"/>
      <c r="X556" s="24">
        <f t="shared" si="281"/>
        <v>0</v>
      </c>
      <c r="Y556" s="25">
        <f t="shared" si="282"/>
        <v>0</v>
      </c>
      <c r="Z556" s="73"/>
      <c r="AA556" s="665"/>
      <c r="AB556" s="665" t="str">
        <f t="shared" si="283"/>
        <v/>
      </c>
      <c r="AC556" s="665" t="str">
        <f t="shared" si="284"/>
        <v/>
      </c>
    </row>
    <row r="557" spans="2:29" ht="12.75" x14ac:dyDescent="0.35">
      <c r="B557" s="40"/>
      <c r="C557" s="26"/>
      <c r="D557" s="38"/>
      <c r="E557" s="488"/>
      <c r="F557" s="30"/>
      <c r="G557" s="30"/>
      <c r="H557" s="30"/>
      <c r="I557" s="24" t="str">
        <f t="shared" si="273"/>
        <v/>
      </c>
      <c r="J557" s="73"/>
      <c r="K557" s="27"/>
      <c r="L557" s="24"/>
      <c r="M557" s="22"/>
      <c r="N557" s="23" t="str">
        <f t="shared" si="274"/>
        <v/>
      </c>
      <c r="O557" s="23" t="str">
        <f t="shared" si="275"/>
        <v/>
      </c>
      <c r="P557" s="23" t="str">
        <f t="shared" si="276"/>
        <v/>
      </c>
      <c r="Q557" s="23" t="str">
        <f t="shared" si="277"/>
        <v/>
      </c>
      <c r="R557" s="23" t="str">
        <f t="shared" si="278"/>
        <v/>
      </c>
      <c r="S557" s="696" t="e">
        <f t="shared" si="279"/>
        <v>#VALUE!</v>
      </c>
      <c r="T557" s="23" t="str">
        <f t="shared" si="280"/>
        <v/>
      </c>
      <c r="U557" s="39"/>
      <c r="V557" s="39"/>
      <c r="W557" s="631"/>
      <c r="X557" s="24">
        <f t="shared" si="281"/>
        <v>0</v>
      </c>
      <c r="Y557" s="25">
        <f t="shared" si="282"/>
        <v>0</v>
      </c>
      <c r="Z557" s="73"/>
      <c r="AA557" s="665"/>
      <c r="AB557" s="665" t="str">
        <f t="shared" si="283"/>
        <v/>
      </c>
      <c r="AC557" s="665" t="str">
        <f t="shared" si="284"/>
        <v/>
      </c>
    </row>
    <row r="558" spans="2:29" ht="12.75" x14ac:dyDescent="0.35">
      <c r="B558" s="40"/>
      <c r="C558" s="26"/>
      <c r="D558" s="38"/>
      <c r="E558" s="488"/>
      <c r="F558" s="30"/>
      <c r="G558" s="30"/>
      <c r="H558" s="30"/>
      <c r="I558" s="24" t="str">
        <f t="shared" si="273"/>
        <v/>
      </c>
      <c r="J558" s="73"/>
      <c r="K558" s="27"/>
      <c r="L558" s="24"/>
      <c r="M558" s="22"/>
      <c r="N558" s="23" t="str">
        <f t="shared" si="274"/>
        <v/>
      </c>
      <c r="O558" s="23" t="str">
        <f t="shared" si="275"/>
        <v/>
      </c>
      <c r="P558" s="23" t="str">
        <f t="shared" si="276"/>
        <v/>
      </c>
      <c r="Q558" s="23" t="str">
        <f t="shared" si="277"/>
        <v/>
      </c>
      <c r="R558" s="23" t="str">
        <f t="shared" si="278"/>
        <v/>
      </c>
      <c r="S558" s="696" t="e">
        <f t="shared" si="279"/>
        <v>#VALUE!</v>
      </c>
      <c r="T558" s="23" t="str">
        <f t="shared" si="280"/>
        <v/>
      </c>
      <c r="U558" s="39"/>
      <c r="V558" s="39"/>
      <c r="W558" s="631"/>
      <c r="X558" s="24">
        <f t="shared" si="281"/>
        <v>0</v>
      </c>
      <c r="Y558" s="25">
        <f t="shared" si="282"/>
        <v>0</v>
      </c>
      <c r="Z558" s="73"/>
      <c r="AA558" s="665"/>
      <c r="AB558" s="665" t="str">
        <f t="shared" si="283"/>
        <v/>
      </c>
      <c r="AC558" s="665" t="str">
        <f t="shared" si="284"/>
        <v/>
      </c>
    </row>
    <row r="559" spans="2:29" ht="12.75" x14ac:dyDescent="0.35">
      <c r="B559" s="40"/>
      <c r="C559" s="26"/>
      <c r="D559" s="38"/>
      <c r="E559" s="488"/>
      <c r="F559" s="30"/>
      <c r="G559" s="30"/>
      <c r="H559" s="30"/>
      <c r="I559" s="24" t="str">
        <f t="shared" si="273"/>
        <v/>
      </c>
      <c r="J559" s="73"/>
      <c r="K559" s="27"/>
      <c r="L559" s="24"/>
      <c r="M559" s="22"/>
      <c r="N559" s="23" t="str">
        <f t="shared" si="274"/>
        <v/>
      </c>
      <c r="O559" s="23" t="str">
        <f t="shared" si="275"/>
        <v/>
      </c>
      <c r="P559" s="23" t="str">
        <f t="shared" si="276"/>
        <v/>
      </c>
      <c r="Q559" s="23" t="str">
        <f t="shared" si="277"/>
        <v/>
      </c>
      <c r="R559" s="23" t="str">
        <f t="shared" si="278"/>
        <v/>
      </c>
      <c r="S559" s="696" t="e">
        <f t="shared" si="279"/>
        <v>#VALUE!</v>
      </c>
      <c r="T559" s="23" t="str">
        <f t="shared" si="280"/>
        <v/>
      </c>
      <c r="U559" s="39"/>
      <c r="V559" s="39"/>
      <c r="W559" s="631"/>
      <c r="X559" s="24">
        <f t="shared" si="281"/>
        <v>0</v>
      </c>
      <c r="Y559" s="25">
        <f t="shared" si="282"/>
        <v>0</v>
      </c>
      <c r="Z559" s="73"/>
      <c r="AA559" s="665"/>
      <c r="AB559" s="665" t="str">
        <f t="shared" si="283"/>
        <v/>
      </c>
      <c r="AC559" s="665" t="str">
        <f t="shared" si="284"/>
        <v/>
      </c>
    </row>
    <row r="560" spans="2:29" ht="12.75" x14ac:dyDescent="0.35">
      <c r="B560" s="40"/>
      <c r="C560" s="26"/>
      <c r="D560" s="38"/>
      <c r="E560" s="488"/>
      <c r="F560" s="30"/>
      <c r="G560" s="30"/>
      <c r="H560" s="30"/>
      <c r="I560" s="24" t="str">
        <f t="shared" si="273"/>
        <v/>
      </c>
      <c r="J560" s="73"/>
      <c r="K560" s="27"/>
      <c r="L560" s="24"/>
      <c r="M560" s="22"/>
      <c r="N560" s="23" t="str">
        <f t="shared" si="274"/>
        <v/>
      </c>
      <c r="O560" s="23" t="str">
        <f t="shared" si="275"/>
        <v/>
      </c>
      <c r="P560" s="23" t="str">
        <f t="shared" si="276"/>
        <v/>
      </c>
      <c r="Q560" s="23" t="str">
        <f t="shared" si="277"/>
        <v/>
      </c>
      <c r="R560" s="23" t="str">
        <f t="shared" si="278"/>
        <v/>
      </c>
      <c r="S560" s="696" t="e">
        <f t="shared" si="279"/>
        <v>#VALUE!</v>
      </c>
      <c r="T560" s="23" t="str">
        <f t="shared" si="280"/>
        <v/>
      </c>
      <c r="U560" s="39"/>
      <c r="V560" s="39"/>
      <c r="W560" s="631"/>
      <c r="X560" s="24">
        <f t="shared" si="281"/>
        <v>0</v>
      </c>
      <c r="Y560" s="25">
        <f t="shared" si="282"/>
        <v>0</v>
      </c>
      <c r="Z560" s="73"/>
      <c r="AA560" s="665"/>
      <c r="AB560" s="665" t="str">
        <f t="shared" si="283"/>
        <v/>
      </c>
      <c r="AC560" s="665" t="str">
        <f t="shared" si="284"/>
        <v/>
      </c>
    </row>
    <row r="561" spans="2:29" ht="12.75" x14ac:dyDescent="0.35">
      <c r="B561" s="40"/>
      <c r="C561" s="26"/>
      <c r="D561" s="38"/>
      <c r="E561" s="488"/>
      <c r="F561" s="30"/>
      <c r="G561" s="30"/>
      <c r="H561" s="30"/>
      <c r="I561" s="24" t="str">
        <f t="shared" si="273"/>
        <v/>
      </c>
      <c r="J561" s="73"/>
      <c r="K561" s="27"/>
      <c r="L561" s="24"/>
      <c r="M561" s="22"/>
      <c r="N561" s="23" t="str">
        <f t="shared" si="274"/>
        <v/>
      </c>
      <c r="O561" s="23" t="str">
        <f t="shared" si="275"/>
        <v/>
      </c>
      <c r="P561" s="23" t="str">
        <f t="shared" si="276"/>
        <v/>
      </c>
      <c r="Q561" s="23" t="str">
        <f t="shared" si="277"/>
        <v/>
      </c>
      <c r="R561" s="23" t="str">
        <f t="shared" si="278"/>
        <v/>
      </c>
      <c r="S561" s="696" t="e">
        <f t="shared" si="279"/>
        <v>#VALUE!</v>
      </c>
      <c r="T561" s="23" t="str">
        <f t="shared" si="280"/>
        <v/>
      </c>
      <c r="U561" s="39"/>
      <c r="V561" s="39"/>
      <c r="W561" s="631"/>
      <c r="X561" s="24">
        <f t="shared" si="281"/>
        <v>0</v>
      </c>
      <c r="Y561" s="25">
        <f t="shared" si="282"/>
        <v>0</v>
      </c>
      <c r="Z561" s="73"/>
      <c r="AA561" s="665"/>
      <c r="AB561" s="665" t="str">
        <f t="shared" si="283"/>
        <v/>
      </c>
      <c r="AC561" s="665" t="str">
        <f t="shared" si="284"/>
        <v/>
      </c>
    </row>
    <row r="562" spans="2:29" ht="12.75" x14ac:dyDescent="0.35">
      <c r="B562" s="40"/>
      <c r="C562" s="26"/>
      <c r="D562" s="38"/>
      <c r="E562" s="488"/>
      <c r="F562" s="30"/>
      <c r="G562" s="30"/>
      <c r="H562" s="30"/>
      <c r="I562" s="24" t="str">
        <f t="shared" si="273"/>
        <v/>
      </c>
      <c r="J562" s="73"/>
      <c r="K562" s="27"/>
      <c r="L562" s="24"/>
      <c r="M562" s="22"/>
      <c r="N562" s="23" t="str">
        <f t="shared" si="274"/>
        <v/>
      </c>
      <c r="O562" s="23" t="str">
        <f t="shared" si="275"/>
        <v/>
      </c>
      <c r="P562" s="23" t="str">
        <f t="shared" si="276"/>
        <v/>
      </c>
      <c r="Q562" s="23" t="str">
        <f t="shared" si="277"/>
        <v/>
      </c>
      <c r="R562" s="23" t="str">
        <f t="shared" si="278"/>
        <v/>
      </c>
      <c r="S562" s="696" t="e">
        <f t="shared" si="279"/>
        <v>#VALUE!</v>
      </c>
      <c r="T562" s="23" t="str">
        <f t="shared" si="280"/>
        <v/>
      </c>
      <c r="U562" s="39"/>
      <c r="V562" s="39"/>
      <c r="W562" s="631"/>
      <c r="X562" s="24">
        <f t="shared" si="281"/>
        <v>0</v>
      </c>
      <c r="Y562" s="25">
        <f t="shared" si="282"/>
        <v>0</v>
      </c>
      <c r="Z562" s="73"/>
      <c r="AA562" s="665"/>
      <c r="AB562" s="665" t="str">
        <f t="shared" si="283"/>
        <v/>
      </c>
      <c r="AC562" s="665" t="str">
        <f t="shared" si="284"/>
        <v/>
      </c>
    </row>
    <row r="563" spans="2:29" ht="12.75" x14ac:dyDescent="0.35">
      <c r="B563" s="40"/>
      <c r="C563" s="26"/>
      <c r="D563" s="38"/>
      <c r="E563" s="488"/>
      <c r="F563" s="30"/>
      <c r="G563" s="30"/>
      <c r="H563" s="30"/>
      <c r="I563" s="24" t="str">
        <f t="shared" si="273"/>
        <v/>
      </c>
      <c r="J563" s="73"/>
      <c r="K563" s="27"/>
      <c r="L563" s="24"/>
      <c r="M563" s="22"/>
      <c r="N563" s="23" t="str">
        <f t="shared" si="274"/>
        <v/>
      </c>
      <c r="O563" s="23" t="str">
        <f t="shared" si="275"/>
        <v/>
      </c>
      <c r="P563" s="23" t="str">
        <f t="shared" si="276"/>
        <v/>
      </c>
      <c r="Q563" s="23" t="str">
        <f t="shared" si="277"/>
        <v/>
      </c>
      <c r="R563" s="23" t="str">
        <f t="shared" si="278"/>
        <v/>
      </c>
      <c r="S563" s="696" t="e">
        <f t="shared" si="279"/>
        <v>#VALUE!</v>
      </c>
      <c r="T563" s="23" t="str">
        <f t="shared" si="280"/>
        <v/>
      </c>
      <c r="U563" s="39"/>
      <c r="V563" s="39"/>
      <c r="W563" s="631"/>
      <c r="X563" s="24">
        <f t="shared" si="281"/>
        <v>0</v>
      </c>
      <c r="Y563" s="25">
        <f t="shared" si="282"/>
        <v>0</v>
      </c>
      <c r="Z563" s="73"/>
      <c r="AA563" s="665"/>
      <c r="AB563" s="665" t="str">
        <f t="shared" si="283"/>
        <v/>
      </c>
      <c r="AC563" s="665" t="str">
        <f t="shared" si="284"/>
        <v/>
      </c>
    </row>
    <row r="564" spans="2:29" ht="12.75" x14ac:dyDescent="0.35">
      <c r="B564" s="40"/>
      <c r="C564" s="26"/>
      <c r="D564" s="38"/>
      <c r="E564" s="488"/>
      <c r="F564" s="30"/>
      <c r="G564" s="30"/>
      <c r="H564" s="30"/>
      <c r="I564" s="24" t="str">
        <f t="shared" si="273"/>
        <v/>
      </c>
      <c r="J564" s="73"/>
      <c r="K564" s="27"/>
      <c r="L564" s="24"/>
      <c r="M564" s="22"/>
      <c r="N564" s="23" t="str">
        <f t="shared" si="274"/>
        <v/>
      </c>
      <c r="O564" s="23" t="str">
        <f t="shared" si="275"/>
        <v/>
      </c>
      <c r="P564" s="23" t="str">
        <f t="shared" si="276"/>
        <v/>
      </c>
      <c r="Q564" s="23" t="str">
        <f t="shared" si="277"/>
        <v/>
      </c>
      <c r="R564" s="23" t="str">
        <f t="shared" si="278"/>
        <v/>
      </c>
      <c r="S564" s="696" t="e">
        <f t="shared" si="279"/>
        <v>#VALUE!</v>
      </c>
      <c r="T564" s="23" t="str">
        <f t="shared" si="280"/>
        <v/>
      </c>
      <c r="U564" s="39"/>
      <c r="V564" s="39"/>
      <c r="W564" s="631"/>
      <c r="X564" s="24">
        <f t="shared" si="281"/>
        <v>0</v>
      </c>
      <c r="Y564" s="25">
        <f t="shared" si="282"/>
        <v>0</v>
      </c>
      <c r="Z564" s="73"/>
      <c r="AA564" s="665"/>
      <c r="AB564" s="665" t="str">
        <f t="shared" si="283"/>
        <v/>
      </c>
      <c r="AC564" s="665" t="str">
        <f t="shared" si="284"/>
        <v/>
      </c>
    </row>
    <row r="565" spans="2:29" ht="12.75" x14ac:dyDescent="0.35">
      <c r="B565" s="40"/>
      <c r="C565" s="26"/>
      <c r="D565" s="38"/>
      <c r="E565" s="488"/>
      <c r="F565" s="30"/>
      <c r="G565" s="30"/>
      <c r="H565" s="30"/>
      <c r="I565" s="24" t="str">
        <f t="shared" si="273"/>
        <v/>
      </c>
      <c r="J565" s="73"/>
      <c r="K565" s="27"/>
      <c r="L565" s="24"/>
      <c r="M565" s="22"/>
      <c r="N565" s="23" t="str">
        <f t="shared" si="274"/>
        <v/>
      </c>
      <c r="O565" s="23" t="str">
        <f t="shared" si="275"/>
        <v/>
      </c>
      <c r="P565" s="23" t="str">
        <f t="shared" si="276"/>
        <v/>
      </c>
      <c r="Q565" s="23" t="str">
        <f t="shared" si="277"/>
        <v/>
      </c>
      <c r="R565" s="23" t="str">
        <f t="shared" si="278"/>
        <v/>
      </c>
      <c r="S565" s="696" t="e">
        <f t="shared" si="279"/>
        <v>#VALUE!</v>
      </c>
      <c r="T565" s="23" t="str">
        <f t="shared" si="280"/>
        <v/>
      </c>
      <c r="U565" s="39"/>
      <c r="V565" s="39"/>
      <c r="W565" s="631"/>
      <c r="X565" s="24">
        <f t="shared" si="281"/>
        <v>0</v>
      </c>
      <c r="Y565" s="25">
        <f t="shared" si="282"/>
        <v>0</v>
      </c>
      <c r="Z565" s="73"/>
      <c r="AA565" s="665"/>
      <c r="AB565" s="665" t="str">
        <f t="shared" si="283"/>
        <v/>
      </c>
      <c r="AC565" s="665" t="str">
        <f t="shared" si="284"/>
        <v/>
      </c>
    </row>
    <row r="566" spans="2:29" ht="12.75" x14ac:dyDescent="0.35">
      <c r="B566" s="40"/>
      <c r="C566" s="26"/>
      <c r="D566" s="38"/>
      <c r="E566" s="488"/>
      <c r="F566" s="30"/>
      <c r="G566" s="30"/>
      <c r="H566" s="30"/>
      <c r="I566" s="24" t="str">
        <f t="shared" si="273"/>
        <v/>
      </c>
      <c r="J566" s="73"/>
      <c r="K566" s="27"/>
      <c r="L566" s="24"/>
      <c r="M566" s="22"/>
      <c r="N566" s="23" t="str">
        <f t="shared" si="274"/>
        <v/>
      </c>
      <c r="O566" s="23" t="str">
        <f t="shared" si="275"/>
        <v/>
      </c>
      <c r="P566" s="23" t="str">
        <f t="shared" si="276"/>
        <v/>
      </c>
      <c r="Q566" s="23" t="str">
        <f t="shared" si="277"/>
        <v/>
      </c>
      <c r="R566" s="23" t="str">
        <f t="shared" si="278"/>
        <v/>
      </c>
      <c r="S566" s="696" t="e">
        <f t="shared" si="279"/>
        <v>#VALUE!</v>
      </c>
      <c r="T566" s="23" t="str">
        <f t="shared" si="280"/>
        <v/>
      </c>
      <c r="U566" s="39"/>
      <c r="V566" s="39"/>
      <c r="W566" s="631"/>
      <c r="X566" s="24">
        <f t="shared" si="281"/>
        <v>0</v>
      </c>
      <c r="Y566" s="25">
        <f t="shared" si="282"/>
        <v>0</v>
      </c>
      <c r="Z566" s="73"/>
      <c r="AA566" s="665"/>
      <c r="AB566" s="665" t="str">
        <f t="shared" si="283"/>
        <v/>
      </c>
      <c r="AC566" s="665" t="str">
        <f t="shared" si="284"/>
        <v/>
      </c>
    </row>
    <row r="567" spans="2:29" ht="12.75" x14ac:dyDescent="0.35">
      <c r="B567" s="40"/>
      <c r="C567" s="26"/>
      <c r="D567" s="38"/>
      <c r="E567" s="488"/>
      <c r="F567" s="30"/>
      <c r="G567" s="30"/>
      <c r="H567" s="30"/>
      <c r="I567" s="24" t="str">
        <f t="shared" si="273"/>
        <v/>
      </c>
      <c r="J567" s="73"/>
      <c r="K567" s="27"/>
      <c r="L567" s="24"/>
      <c r="M567" s="22"/>
      <c r="N567" s="23" t="str">
        <f t="shared" si="274"/>
        <v/>
      </c>
      <c r="O567" s="23" t="str">
        <f t="shared" si="275"/>
        <v/>
      </c>
      <c r="P567" s="23" t="str">
        <f t="shared" si="276"/>
        <v/>
      </c>
      <c r="Q567" s="23" t="str">
        <f t="shared" si="277"/>
        <v/>
      </c>
      <c r="R567" s="23" t="str">
        <f t="shared" si="278"/>
        <v/>
      </c>
      <c r="S567" s="696" t="e">
        <f t="shared" si="279"/>
        <v>#VALUE!</v>
      </c>
      <c r="T567" s="23" t="str">
        <f t="shared" si="280"/>
        <v/>
      </c>
      <c r="U567" s="39"/>
      <c r="V567" s="39"/>
      <c r="W567" s="631"/>
      <c r="X567" s="24">
        <f t="shared" si="281"/>
        <v>0</v>
      </c>
      <c r="Y567" s="25">
        <f t="shared" si="282"/>
        <v>0</v>
      </c>
      <c r="Z567" s="73"/>
      <c r="AA567" s="665"/>
      <c r="AB567" s="665" t="str">
        <f t="shared" si="283"/>
        <v/>
      </c>
      <c r="AC567" s="665" t="str">
        <f t="shared" si="284"/>
        <v/>
      </c>
    </row>
    <row r="568" spans="2:29" ht="12.75" x14ac:dyDescent="0.35">
      <c r="B568" s="40"/>
      <c r="C568" s="26"/>
      <c r="D568" s="38"/>
      <c r="E568" s="488"/>
      <c r="F568" s="30"/>
      <c r="G568" s="30"/>
      <c r="H568" s="30"/>
      <c r="I568" s="24" t="str">
        <f t="shared" si="273"/>
        <v/>
      </c>
      <c r="J568" s="73"/>
      <c r="K568" s="27"/>
      <c r="L568" s="24"/>
      <c r="M568" s="22"/>
      <c r="N568" s="23" t="str">
        <f t="shared" si="274"/>
        <v/>
      </c>
      <c r="O568" s="23" t="str">
        <f t="shared" si="275"/>
        <v/>
      </c>
      <c r="P568" s="23" t="str">
        <f t="shared" si="276"/>
        <v/>
      </c>
      <c r="Q568" s="23" t="str">
        <f t="shared" si="277"/>
        <v/>
      </c>
      <c r="R568" s="23" t="str">
        <f t="shared" si="278"/>
        <v/>
      </c>
      <c r="S568" s="696" t="e">
        <f t="shared" si="279"/>
        <v>#VALUE!</v>
      </c>
      <c r="T568" s="23" t="str">
        <f t="shared" si="280"/>
        <v/>
      </c>
      <c r="U568" s="39"/>
      <c r="V568" s="39"/>
      <c r="W568" s="631"/>
      <c r="X568" s="24">
        <f t="shared" si="281"/>
        <v>0</v>
      </c>
      <c r="Y568" s="25">
        <f t="shared" si="282"/>
        <v>0</v>
      </c>
      <c r="Z568" s="73"/>
      <c r="AA568" s="665"/>
      <c r="AB568" s="665" t="str">
        <f t="shared" si="283"/>
        <v/>
      </c>
      <c r="AC568" s="665" t="str">
        <f t="shared" si="284"/>
        <v/>
      </c>
    </row>
    <row r="569" spans="2:29" ht="12.75" x14ac:dyDescent="0.35">
      <c r="B569" s="40"/>
      <c r="C569" s="26"/>
      <c r="D569" s="38"/>
      <c r="E569" s="488"/>
      <c r="F569" s="30"/>
      <c r="G569" s="30"/>
      <c r="H569" s="30"/>
      <c r="I569" s="24" t="str">
        <f t="shared" si="273"/>
        <v/>
      </c>
      <c r="J569" s="73"/>
      <c r="K569" s="27"/>
      <c r="L569" s="24"/>
      <c r="M569" s="22"/>
      <c r="N569" s="23" t="str">
        <f t="shared" si="274"/>
        <v/>
      </c>
      <c r="O569" s="23" t="str">
        <f t="shared" si="275"/>
        <v/>
      </c>
      <c r="P569" s="23" t="str">
        <f t="shared" si="276"/>
        <v/>
      </c>
      <c r="Q569" s="23" t="str">
        <f t="shared" si="277"/>
        <v/>
      </c>
      <c r="R569" s="23" t="str">
        <f t="shared" si="278"/>
        <v/>
      </c>
      <c r="S569" s="696" t="e">
        <f t="shared" si="279"/>
        <v>#VALUE!</v>
      </c>
      <c r="T569" s="23" t="str">
        <f t="shared" si="280"/>
        <v/>
      </c>
      <c r="U569" s="39"/>
      <c r="V569" s="39"/>
      <c r="W569" s="631"/>
      <c r="X569" s="24">
        <f t="shared" si="281"/>
        <v>0</v>
      </c>
      <c r="Y569" s="25">
        <f t="shared" si="282"/>
        <v>0</v>
      </c>
      <c r="Z569" s="73"/>
      <c r="AA569" s="665"/>
      <c r="AB569" s="665" t="str">
        <f t="shared" si="283"/>
        <v/>
      </c>
      <c r="AC569" s="665" t="str">
        <f t="shared" si="284"/>
        <v/>
      </c>
    </row>
    <row r="570" spans="2:29" ht="12.75" x14ac:dyDescent="0.35">
      <c r="B570" s="40"/>
      <c r="C570" s="26"/>
      <c r="D570" s="38"/>
      <c r="E570" s="488"/>
      <c r="F570" s="30"/>
      <c r="G570" s="30"/>
      <c r="H570" s="30"/>
      <c r="I570" s="24" t="str">
        <f t="shared" si="273"/>
        <v/>
      </c>
      <c r="J570" s="73"/>
      <c r="K570" s="27"/>
      <c r="L570" s="24"/>
      <c r="M570" s="22"/>
      <c r="N570" s="23" t="str">
        <f t="shared" si="274"/>
        <v/>
      </c>
      <c r="O570" s="23" t="str">
        <f t="shared" si="275"/>
        <v/>
      </c>
      <c r="P570" s="23" t="str">
        <f t="shared" si="276"/>
        <v/>
      </c>
      <c r="Q570" s="23" t="str">
        <f t="shared" si="277"/>
        <v/>
      </c>
      <c r="R570" s="23" t="str">
        <f t="shared" si="278"/>
        <v/>
      </c>
      <c r="S570" s="696" t="e">
        <f t="shared" si="279"/>
        <v>#VALUE!</v>
      </c>
      <c r="T570" s="23" t="str">
        <f t="shared" si="280"/>
        <v/>
      </c>
      <c r="U570" s="39"/>
      <c r="V570" s="39"/>
      <c r="W570" s="631"/>
      <c r="X570" s="24">
        <f t="shared" si="281"/>
        <v>0</v>
      </c>
      <c r="Y570" s="25">
        <f t="shared" si="282"/>
        <v>0</v>
      </c>
      <c r="Z570" s="73"/>
      <c r="AA570" s="665"/>
      <c r="AB570" s="665" t="str">
        <f t="shared" si="283"/>
        <v/>
      </c>
      <c r="AC570" s="665" t="str">
        <f t="shared" si="284"/>
        <v/>
      </c>
    </row>
    <row r="571" spans="2:29" ht="12.75" x14ac:dyDescent="0.35">
      <c r="B571" s="40"/>
      <c r="C571" s="26"/>
      <c r="D571" s="38"/>
      <c r="E571" s="488"/>
      <c r="F571" s="30"/>
      <c r="G571" s="30"/>
      <c r="H571" s="30"/>
      <c r="I571" s="24" t="str">
        <f t="shared" si="273"/>
        <v/>
      </c>
      <c r="J571" s="73"/>
      <c r="K571" s="27"/>
      <c r="L571" s="24"/>
      <c r="M571" s="22"/>
      <c r="N571" s="23" t="str">
        <f t="shared" si="274"/>
        <v/>
      </c>
      <c r="O571" s="23" t="str">
        <f t="shared" si="275"/>
        <v/>
      </c>
      <c r="P571" s="23" t="str">
        <f t="shared" si="276"/>
        <v/>
      </c>
      <c r="Q571" s="23" t="str">
        <f t="shared" si="277"/>
        <v/>
      </c>
      <c r="R571" s="23" t="str">
        <f t="shared" si="278"/>
        <v/>
      </c>
      <c r="S571" s="696" t="e">
        <f t="shared" si="279"/>
        <v>#VALUE!</v>
      </c>
      <c r="T571" s="23" t="str">
        <f t="shared" si="280"/>
        <v/>
      </c>
      <c r="U571" s="39"/>
      <c r="V571" s="39"/>
      <c r="W571" s="631"/>
      <c r="X571" s="24">
        <f t="shared" si="281"/>
        <v>0</v>
      </c>
      <c r="Y571" s="25">
        <f t="shared" si="282"/>
        <v>0</v>
      </c>
      <c r="Z571" s="73"/>
      <c r="AA571" s="665"/>
      <c r="AB571" s="665" t="str">
        <f t="shared" si="283"/>
        <v/>
      </c>
      <c r="AC571" s="665" t="str">
        <f t="shared" si="284"/>
        <v/>
      </c>
    </row>
    <row r="572" spans="2:29" ht="12.75" x14ac:dyDescent="0.35">
      <c r="B572" s="40"/>
      <c r="C572" s="26"/>
      <c r="D572" s="38"/>
      <c r="E572" s="488"/>
      <c r="F572" s="30"/>
      <c r="G572" s="30"/>
      <c r="H572" s="30"/>
      <c r="I572" s="24" t="str">
        <f t="shared" ref="I572:I635" si="285">IF(H572="","",VLOOKUP(H572,Applicator,2,0))</f>
        <v/>
      </c>
      <c r="J572" s="73"/>
      <c r="K572" s="27"/>
      <c r="L572" s="24"/>
      <c r="M572" s="22"/>
      <c r="N572" s="23" t="str">
        <f t="shared" ref="N572:N635" si="286">IF(M572="","",VLOOKUP(M572,cherry_list,2,0))</f>
        <v/>
      </c>
      <c r="O572" s="23" t="str">
        <f t="shared" ref="O572:O635" si="287">IF(M572="","",VLOOKUP(M572,cherry_list,3,0))</f>
        <v/>
      </c>
      <c r="P572" s="23" t="str">
        <f t="shared" ref="P572:P635" si="288">IF(M572="","",VLOOKUP(M572,cherry_list,4,0))</f>
        <v/>
      </c>
      <c r="Q572" s="23" t="str">
        <f t="shared" ref="Q572:Q635" si="289">IF(M572="","",VLOOKUP(M572,cherry_list,5,0))</f>
        <v/>
      </c>
      <c r="R572" s="23" t="str">
        <f t="shared" ref="R572:R635" si="290">IF(M572="","",VLOOKUP(M572,cherry_list,6,0))</f>
        <v/>
      </c>
      <c r="S572" s="696" t="e">
        <f t="shared" ref="S572:S635" si="291">B572+R572</f>
        <v>#VALUE!</v>
      </c>
      <c r="T572" s="23" t="str">
        <f t="shared" ref="T572:T635" si="292">IF(M572="","",VLOOKUP(M572,cherry_list,7,0))</f>
        <v/>
      </c>
      <c r="U572" s="39"/>
      <c r="V572" s="39"/>
      <c r="W572" s="631"/>
      <c r="X572" s="24">
        <f t="shared" ref="X572:X635" si="293">U572*V572</f>
        <v>0</v>
      </c>
      <c r="Y572" s="25">
        <f t="shared" ref="Y572:Y635" si="294">W572</f>
        <v>0</v>
      </c>
      <c r="Z572" s="73"/>
      <c r="AA572" s="665"/>
      <c r="AB572" s="665" t="str">
        <f t="shared" si="283"/>
        <v/>
      </c>
      <c r="AC572" s="665" t="str">
        <f t="shared" si="284"/>
        <v/>
      </c>
    </row>
    <row r="573" spans="2:29" ht="12.75" x14ac:dyDescent="0.35">
      <c r="B573" s="40"/>
      <c r="C573" s="26"/>
      <c r="D573" s="38"/>
      <c r="E573" s="488"/>
      <c r="F573" s="30"/>
      <c r="G573" s="30"/>
      <c r="H573" s="30"/>
      <c r="I573" s="24" t="str">
        <f t="shared" si="285"/>
        <v/>
      </c>
      <c r="J573" s="73"/>
      <c r="K573" s="27"/>
      <c r="L573" s="24"/>
      <c r="M573" s="22"/>
      <c r="N573" s="23" t="str">
        <f t="shared" si="286"/>
        <v/>
      </c>
      <c r="O573" s="23" t="str">
        <f t="shared" si="287"/>
        <v/>
      </c>
      <c r="P573" s="23" t="str">
        <f t="shared" si="288"/>
        <v/>
      </c>
      <c r="Q573" s="23" t="str">
        <f t="shared" si="289"/>
        <v/>
      </c>
      <c r="R573" s="23" t="str">
        <f t="shared" si="290"/>
        <v/>
      </c>
      <c r="S573" s="696" t="e">
        <f t="shared" si="291"/>
        <v>#VALUE!</v>
      </c>
      <c r="T573" s="23" t="str">
        <f t="shared" si="292"/>
        <v/>
      </c>
      <c r="U573" s="39"/>
      <c r="V573" s="39"/>
      <c r="W573" s="631"/>
      <c r="X573" s="24">
        <f t="shared" si="293"/>
        <v>0</v>
      </c>
      <c r="Y573" s="25">
        <f t="shared" si="294"/>
        <v>0</v>
      </c>
      <c r="Z573" s="73"/>
      <c r="AA573" s="665"/>
      <c r="AB573" s="665" t="str">
        <f t="shared" si="283"/>
        <v/>
      </c>
      <c r="AC573" s="665" t="str">
        <f t="shared" si="284"/>
        <v/>
      </c>
    </row>
    <row r="574" spans="2:29" ht="12.75" x14ac:dyDescent="0.35">
      <c r="B574" s="40"/>
      <c r="C574" s="26"/>
      <c r="D574" s="38"/>
      <c r="E574" s="488"/>
      <c r="F574" s="30"/>
      <c r="G574" s="30"/>
      <c r="H574" s="30"/>
      <c r="I574" s="24" t="str">
        <f t="shared" si="285"/>
        <v/>
      </c>
      <c r="J574" s="73"/>
      <c r="K574" s="27"/>
      <c r="L574" s="24"/>
      <c r="M574" s="22"/>
      <c r="N574" s="23" t="str">
        <f t="shared" si="286"/>
        <v/>
      </c>
      <c r="O574" s="23" t="str">
        <f t="shared" si="287"/>
        <v/>
      </c>
      <c r="P574" s="23" t="str">
        <f t="shared" si="288"/>
        <v/>
      </c>
      <c r="Q574" s="23" t="str">
        <f t="shared" si="289"/>
        <v/>
      </c>
      <c r="R574" s="23" t="str">
        <f t="shared" si="290"/>
        <v/>
      </c>
      <c r="S574" s="696" t="e">
        <f t="shared" si="291"/>
        <v>#VALUE!</v>
      </c>
      <c r="T574" s="23" t="str">
        <f t="shared" si="292"/>
        <v/>
      </c>
      <c r="U574" s="39"/>
      <c r="V574" s="39"/>
      <c r="W574" s="631"/>
      <c r="X574" s="24">
        <f t="shared" si="293"/>
        <v>0</v>
      </c>
      <c r="Y574" s="25">
        <f t="shared" si="294"/>
        <v>0</v>
      </c>
      <c r="Z574" s="73"/>
      <c r="AA574" s="665"/>
      <c r="AB574" s="665" t="str">
        <f t="shared" si="283"/>
        <v/>
      </c>
      <c r="AC574" s="665" t="str">
        <f t="shared" si="284"/>
        <v/>
      </c>
    </row>
    <row r="575" spans="2:29" ht="12.75" x14ac:dyDescent="0.35">
      <c r="B575" s="40"/>
      <c r="C575" s="26"/>
      <c r="D575" s="38"/>
      <c r="E575" s="488"/>
      <c r="F575" s="30"/>
      <c r="G575" s="30"/>
      <c r="H575" s="30"/>
      <c r="I575" s="24" t="str">
        <f t="shared" si="285"/>
        <v/>
      </c>
      <c r="J575" s="73"/>
      <c r="K575" s="27"/>
      <c r="L575" s="24"/>
      <c r="M575" s="22"/>
      <c r="N575" s="23" t="str">
        <f t="shared" si="286"/>
        <v/>
      </c>
      <c r="O575" s="23" t="str">
        <f t="shared" si="287"/>
        <v/>
      </c>
      <c r="P575" s="23" t="str">
        <f t="shared" si="288"/>
        <v/>
      </c>
      <c r="Q575" s="23" t="str">
        <f t="shared" si="289"/>
        <v/>
      </c>
      <c r="R575" s="23" t="str">
        <f t="shared" si="290"/>
        <v/>
      </c>
      <c r="S575" s="696" t="e">
        <f t="shared" si="291"/>
        <v>#VALUE!</v>
      </c>
      <c r="T575" s="23" t="str">
        <f t="shared" si="292"/>
        <v/>
      </c>
      <c r="U575" s="39"/>
      <c r="V575" s="39"/>
      <c r="W575" s="631"/>
      <c r="X575" s="24">
        <f t="shared" si="293"/>
        <v>0</v>
      </c>
      <c r="Y575" s="25">
        <f t="shared" si="294"/>
        <v>0</v>
      </c>
      <c r="Z575" s="73"/>
      <c r="AA575" s="665"/>
      <c r="AB575" s="665" t="str">
        <f t="shared" si="283"/>
        <v/>
      </c>
      <c r="AC575" s="665" t="str">
        <f t="shared" si="284"/>
        <v/>
      </c>
    </row>
    <row r="576" spans="2:29" ht="12.75" x14ac:dyDescent="0.35">
      <c r="B576" s="40"/>
      <c r="C576" s="26"/>
      <c r="D576" s="38"/>
      <c r="E576" s="488"/>
      <c r="F576" s="30"/>
      <c r="G576" s="30"/>
      <c r="H576" s="30"/>
      <c r="I576" s="24" t="str">
        <f t="shared" si="285"/>
        <v/>
      </c>
      <c r="J576" s="73"/>
      <c r="K576" s="27"/>
      <c r="L576" s="24"/>
      <c r="M576" s="22"/>
      <c r="N576" s="23" t="str">
        <f t="shared" si="286"/>
        <v/>
      </c>
      <c r="O576" s="23" t="str">
        <f t="shared" si="287"/>
        <v/>
      </c>
      <c r="P576" s="23" t="str">
        <f t="shared" si="288"/>
        <v/>
      </c>
      <c r="Q576" s="23" t="str">
        <f t="shared" si="289"/>
        <v/>
      </c>
      <c r="R576" s="23" t="str">
        <f t="shared" si="290"/>
        <v/>
      </c>
      <c r="S576" s="696" t="e">
        <f t="shared" si="291"/>
        <v>#VALUE!</v>
      </c>
      <c r="T576" s="23" t="str">
        <f t="shared" si="292"/>
        <v/>
      </c>
      <c r="U576" s="39"/>
      <c r="V576" s="39"/>
      <c r="W576" s="631"/>
      <c r="X576" s="24">
        <f t="shared" si="293"/>
        <v>0</v>
      </c>
      <c r="Y576" s="25">
        <f t="shared" si="294"/>
        <v>0</v>
      </c>
      <c r="Z576" s="73"/>
      <c r="AA576" s="665"/>
      <c r="AB576" s="665" t="str">
        <f t="shared" si="283"/>
        <v/>
      </c>
      <c r="AC576" s="665" t="str">
        <f t="shared" si="284"/>
        <v/>
      </c>
    </row>
    <row r="577" spans="2:29" ht="12.75" x14ac:dyDescent="0.35">
      <c r="B577" s="40"/>
      <c r="C577" s="26"/>
      <c r="D577" s="38"/>
      <c r="E577" s="488"/>
      <c r="F577" s="30"/>
      <c r="G577" s="30"/>
      <c r="H577" s="30"/>
      <c r="I577" s="24" t="str">
        <f t="shared" si="285"/>
        <v/>
      </c>
      <c r="J577" s="73"/>
      <c r="K577" s="27"/>
      <c r="L577" s="24"/>
      <c r="M577" s="22"/>
      <c r="N577" s="23" t="str">
        <f t="shared" si="286"/>
        <v/>
      </c>
      <c r="O577" s="23" t="str">
        <f t="shared" si="287"/>
        <v/>
      </c>
      <c r="P577" s="23" t="str">
        <f t="shared" si="288"/>
        <v/>
      </c>
      <c r="Q577" s="23" t="str">
        <f t="shared" si="289"/>
        <v/>
      </c>
      <c r="R577" s="23" t="str">
        <f t="shared" si="290"/>
        <v/>
      </c>
      <c r="S577" s="696" t="e">
        <f t="shared" si="291"/>
        <v>#VALUE!</v>
      </c>
      <c r="T577" s="23" t="str">
        <f t="shared" si="292"/>
        <v/>
      </c>
      <c r="U577" s="39"/>
      <c r="V577" s="39"/>
      <c r="W577" s="631"/>
      <c r="X577" s="24">
        <f t="shared" si="293"/>
        <v>0</v>
      </c>
      <c r="Y577" s="25">
        <f t="shared" si="294"/>
        <v>0</v>
      </c>
      <c r="Z577" s="73"/>
      <c r="AA577" s="665"/>
      <c r="AB577" s="665" t="str">
        <f t="shared" si="283"/>
        <v/>
      </c>
      <c r="AC577" s="665" t="str">
        <f t="shared" si="284"/>
        <v/>
      </c>
    </row>
    <row r="578" spans="2:29" ht="12.75" x14ac:dyDescent="0.35">
      <c r="B578" s="40"/>
      <c r="C578" s="26"/>
      <c r="D578" s="38"/>
      <c r="E578" s="488"/>
      <c r="F578" s="30"/>
      <c r="G578" s="30"/>
      <c r="H578" s="30"/>
      <c r="I578" s="24" t="str">
        <f t="shared" si="285"/>
        <v/>
      </c>
      <c r="J578" s="73"/>
      <c r="K578" s="27"/>
      <c r="L578" s="24"/>
      <c r="M578" s="22"/>
      <c r="N578" s="23" t="str">
        <f t="shared" si="286"/>
        <v/>
      </c>
      <c r="O578" s="23" t="str">
        <f t="shared" si="287"/>
        <v/>
      </c>
      <c r="P578" s="23" t="str">
        <f t="shared" si="288"/>
        <v/>
      </c>
      <c r="Q578" s="23" t="str">
        <f t="shared" si="289"/>
        <v/>
      </c>
      <c r="R578" s="23" t="str">
        <f t="shared" si="290"/>
        <v/>
      </c>
      <c r="S578" s="696" t="e">
        <f t="shared" si="291"/>
        <v>#VALUE!</v>
      </c>
      <c r="T578" s="23" t="str">
        <f t="shared" si="292"/>
        <v/>
      </c>
      <c r="U578" s="39"/>
      <c r="V578" s="39"/>
      <c r="W578" s="631"/>
      <c r="X578" s="24">
        <f t="shared" si="293"/>
        <v>0</v>
      </c>
      <c r="Y578" s="25">
        <f t="shared" si="294"/>
        <v>0</v>
      </c>
      <c r="Z578" s="73"/>
      <c r="AA578" s="665"/>
      <c r="AB578" s="665" t="str">
        <f t="shared" si="283"/>
        <v/>
      </c>
      <c r="AC578" s="665" t="str">
        <f t="shared" si="284"/>
        <v/>
      </c>
    </row>
    <row r="579" spans="2:29" ht="12.75" x14ac:dyDescent="0.35">
      <c r="B579" s="40"/>
      <c r="C579" s="26"/>
      <c r="D579" s="38"/>
      <c r="E579" s="488"/>
      <c r="F579" s="30"/>
      <c r="G579" s="30"/>
      <c r="H579" s="30"/>
      <c r="I579" s="24" t="str">
        <f t="shared" si="285"/>
        <v/>
      </c>
      <c r="J579" s="73"/>
      <c r="K579" s="27"/>
      <c r="L579" s="24"/>
      <c r="M579" s="22"/>
      <c r="N579" s="23" t="str">
        <f t="shared" si="286"/>
        <v/>
      </c>
      <c r="O579" s="23" t="str">
        <f t="shared" si="287"/>
        <v/>
      </c>
      <c r="P579" s="23" t="str">
        <f t="shared" si="288"/>
        <v/>
      </c>
      <c r="Q579" s="23" t="str">
        <f t="shared" si="289"/>
        <v/>
      </c>
      <c r="R579" s="23" t="str">
        <f t="shared" si="290"/>
        <v/>
      </c>
      <c r="S579" s="696" t="e">
        <f t="shared" si="291"/>
        <v>#VALUE!</v>
      </c>
      <c r="T579" s="23" t="str">
        <f t="shared" si="292"/>
        <v/>
      </c>
      <c r="U579" s="39"/>
      <c r="V579" s="39"/>
      <c r="W579" s="631"/>
      <c r="X579" s="24">
        <f t="shared" si="293"/>
        <v>0</v>
      </c>
      <c r="Y579" s="25">
        <f t="shared" si="294"/>
        <v>0</v>
      </c>
      <c r="Z579" s="73"/>
      <c r="AA579" s="665"/>
      <c r="AB579" s="665" t="str">
        <f t="shared" si="283"/>
        <v/>
      </c>
      <c r="AC579" s="665" t="str">
        <f t="shared" si="284"/>
        <v/>
      </c>
    </row>
    <row r="580" spans="2:29" ht="12.75" x14ac:dyDescent="0.35">
      <c r="B580" s="40"/>
      <c r="C580" s="26"/>
      <c r="D580" s="38"/>
      <c r="E580" s="488"/>
      <c r="F580" s="30"/>
      <c r="G580" s="30"/>
      <c r="H580" s="30"/>
      <c r="I580" s="24" t="str">
        <f t="shared" si="285"/>
        <v/>
      </c>
      <c r="J580" s="73"/>
      <c r="K580" s="27"/>
      <c r="L580" s="24"/>
      <c r="M580" s="22"/>
      <c r="N580" s="23" t="str">
        <f t="shared" si="286"/>
        <v/>
      </c>
      <c r="O580" s="23" t="str">
        <f t="shared" si="287"/>
        <v/>
      </c>
      <c r="P580" s="23" t="str">
        <f t="shared" si="288"/>
        <v/>
      </c>
      <c r="Q580" s="23" t="str">
        <f t="shared" si="289"/>
        <v/>
      </c>
      <c r="R580" s="23" t="str">
        <f t="shared" si="290"/>
        <v/>
      </c>
      <c r="S580" s="696" t="e">
        <f t="shared" si="291"/>
        <v>#VALUE!</v>
      </c>
      <c r="T580" s="23" t="str">
        <f t="shared" si="292"/>
        <v/>
      </c>
      <c r="U580" s="39"/>
      <c r="V580" s="39"/>
      <c r="W580" s="631"/>
      <c r="X580" s="24">
        <f t="shared" si="293"/>
        <v>0</v>
      </c>
      <c r="Y580" s="25">
        <f t="shared" si="294"/>
        <v>0</v>
      </c>
      <c r="Z580" s="73"/>
      <c r="AA580" s="665"/>
      <c r="AB580" s="665" t="str">
        <f t="shared" si="283"/>
        <v/>
      </c>
      <c r="AC580" s="665" t="str">
        <f t="shared" si="284"/>
        <v/>
      </c>
    </row>
    <row r="581" spans="2:29" ht="12.75" x14ac:dyDescent="0.35">
      <c r="B581" s="40"/>
      <c r="C581" s="26"/>
      <c r="D581" s="38"/>
      <c r="E581" s="488"/>
      <c r="F581" s="30"/>
      <c r="G581" s="30"/>
      <c r="H581" s="30"/>
      <c r="I581" s="24" t="str">
        <f t="shared" si="285"/>
        <v/>
      </c>
      <c r="J581" s="73"/>
      <c r="K581" s="27"/>
      <c r="L581" s="24"/>
      <c r="M581" s="22"/>
      <c r="N581" s="23" t="str">
        <f t="shared" si="286"/>
        <v/>
      </c>
      <c r="O581" s="23" t="str">
        <f t="shared" si="287"/>
        <v/>
      </c>
      <c r="P581" s="23" t="str">
        <f t="shared" si="288"/>
        <v/>
      </c>
      <c r="Q581" s="23" t="str">
        <f t="shared" si="289"/>
        <v/>
      </c>
      <c r="R581" s="23" t="str">
        <f t="shared" si="290"/>
        <v/>
      </c>
      <c r="S581" s="696" t="e">
        <f t="shared" si="291"/>
        <v>#VALUE!</v>
      </c>
      <c r="T581" s="23" t="str">
        <f t="shared" si="292"/>
        <v/>
      </c>
      <c r="U581" s="39"/>
      <c r="V581" s="39"/>
      <c r="W581" s="631"/>
      <c r="X581" s="24">
        <f t="shared" si="293"/>
        <v>0</v>
      </c>
      <c r="Y581" s="25">
        <f t="shared" si="294"/>
        <v>0</v>
      </c>
      <c r="Z581" s="73"/>
      <c r="AA581" s="665"/>
      <c r="AB581" s="665" t="str">
        <f t="shared" si="283"/>
        <v/>
      </c>
      <c r="AC581" s="665" t="str">
        <f t="shared" si="284"/>
        <v/>
      </c>
    </row>
    <row r="582" spans="2:29" ht="12.75" x14ac:dyDescent="0.35">
      <c r="B582" s="40"/>
      <c r="C582" s="26"/>
      <c r="D582" s="38"/>
      <c r="E582" s="488"/>
      <c r="F582" s="30"/>
      <c r="G582" s="30"/>
      <c r="H582" s="30"/>
      <c r="I582" s="24" t="str">
        <f t="shared" si="285"/>
        <v/>
      </c>
      <c r="J582" s="73"/>
      <c r="K582" s="27"/>
      <c r="L582" s="24"/>
      <c r="M582" s="22"/>
      <c r="N582" s="23" t="str">
        <f t="shared" si="286"/>
        <v/>
      </c>
      <c r="O582" s="23" t="str">
        <f t="shared" si="287"/>
        <v/>
      </c>
      <c r="P582" s="23" t="str">
        <f t="shared" si="288"/>
        <v/>
      </c>
      <c r="Q582" s="23" t="str">
        <f t="shared" si="289"/>
        <v/>
      </c>
      <c r="R582" s="23" t="str">
        <f t="shared" si="290"/>
        <v/>
      </c>
      <c r="S582" s="696" t="e">
        <f t="shared" si="291"/>
        <v>#VALUE!</v>
      </c>
      <c r="T582" s="23" t="str">
        <f t="shared" si="292"/>
        <v/>
      </c>
      <c r="U582" s="39"/>
      <c r="V582" s="39"/>
      <c r="W582" s="631"/>
      <c r="X582" s="24">
        <f t="shared" si="293"/>
        <v>0</v>
      </c>
      <c r="Y582" s="25">
        <f t="shared" si="294"/>
        <v>0</v>
      </c>
      <c r="Z582" s="73"/>
      <c r="AA582" s="665"/>
      <c r="AB582" s="665" t="str">
        <f t="shared" ref="AB582:AB645" si="295">IF(X582=0,"",AA582*X582)</f>
        <v/>
      </c>
      <c r="AC582" s="665" t="str">
        <f t="shared" ref="AC582:AC645" si="296">IF(X582=0,"",AB582/U582)</f>
        <v/>
      </c>
    </row>
    <row r="583" spans="2:29" ht="12.75" x14ac:dyDescent="0.35">
      <c r="B583" s="40"/>
      <c r="C583" s="26"/>
      <c r="D583" s="38"/>
      <c r="E583" s="488"/>
      <c r="F583" s="30"/>
      <c r="G583" s="30"/>
      <c r="H583" s="30"/>
      <c r="I583" s="24" t="str">
        <f t="shared" si="285"/>
        <v/>
      </c>
      <c r="J583" s="73"/>
      <c r="K583" s="27"/>
      <c r="L583" s="24"/>
      <c r="M583" s="22"/>
      <c r="N583" s="23" t="str">
        <f t="shared" si="286"/>
        <v/>
      </c>
      <c r="O583" s="23" t="str">
        <f t="shared" si="287"/>
        <v/>
      </c>
      <c r="P583" s="23" t="str">
        <f t="shared" si="288"/>
        <v/>
      </c>
      <c r="Q583" s="23" t="str">
        <f t="shared" si="289"/>
        <v/>
      </c>
      <c r="R583" s="23" t="str">
        <f t="shared" si="290"/>
        <v/>
      </c>
      <c r="S583" s="696" t="e">
        <f t="shared" si="291"/>
        <v>#VALUE!</v>
      </c>
      <c r="T583" s="23" t="str">
        <f t="shared" si="292"/>
        <v/>
      </c>
      <c r="U583" s="39"/>
      <c r="V583" s="39"/>
      <c r="W583" s="631"/>
      <c r="X583" s="24">
        <f t="shared" si="293"/>
        <v>0</v>
      </c>
      <c r="Y583" s="25">
        <f t="shared" si="294"/>
        <v>0</v>
      </c>
      <c r="Z583" s="73"/>
      <c r="AA583" s="665"/>
      <c r="AB583" s="665" t="str">
        <f t="shared" si="295"/>
        <v/>
      </c>
      <c r="AC583" s="665" t="str">
        <f t="shared" si="296"/>
        <v/>
      </c>
    </row>
    <row r="584" spans="2:29" ht="12.75" x14ac:dyDescent="0.35">
      <c r="B584" s="40"/>
      <c r="C584" s="26"/>
      <c r="D584" s="38"/>
      <c r="E584" s="488"/>
      <c r="F584" s="30"/>
      <c r="G584" s="30"/>
      <c r="H584" s="30"/>
      <c r="I584" s="24" t="str">
        <f t="shared" si="285"/>
        <v/>
      </c>
      <c r="J584" s="73"/>
      <c r="K584" s="27"/>
      <c r="L584" s="24"/>
      <c r="M584" s="22"/>
      <c r="N584" s="23" t="str">
        <f t="shared" si="286"/>
        <v/>
      </c>
      <c r="O584" s="23" t="str">
        <f t="shared" si="287"/>
        <v/>
      </c>
      <c r="P584" s="23" t="str">
        <f t="shared" si="288"/>
        <v/>
      </c>
      <c r="Q584" s="23" t="str">
        <f t="shared" si="289"/>
        <v/>
      </c>
      <c r="R584" s="23" t="str">
        <f t="shared" si="290"/>
        <v/>
      </c>
      <c r="S584" s="696" t="e">
        <f t="shared" si="291"/>
        <v>#VALUE!</v>
      </c>
      <c r="T584" s="23" t="str">
        <f t="shared" si="292"/>
        <v/>
      </c>
      <c r="U584" s="39"/>
      <c r="V584" s="39"/>
      <c r="W584" s="631"/>
      <c r="X584" s="24">
        <f t="shared" si="293"/>
        <v>0</v>
      </c>
      <c r="Y584" s="25">
        <f t="shared" si="294"/>
        <v>0</v>
      </c>
      <c r="Z584" s="73"/>
      <c r="AA584" s="665"/>
      <c r="AB584" s="665" t="str">
        <f t="shared" si="295"/>
        <v/>
      </c>
      <c r="AC584" s="665" t="str">
        <f t="shared" si="296"/>
        <v/>
      </c>
    </row>
    <row r="585" spans="2:29" ht="12.75" x14ac:dyDescent="0.35">
      <c r="B585" s="40"/>
      <c r="C585" s="26"/>
      <c r="D585" s="38"/>
      <c r="E585" s="488"/>
      <c r="F585" s="30"/>
      <c r="G585" s="30"/>
      <c r="H585" s="30"/>
      <c r="I585" s="24" t="str">
        <f t="shared" si="285"/>
        <v/>
      </c>
      <c r="J585" s="73"/>
      <c r="K585" s="27"/>
      <c r="L585" s="24"/>
      <c r="M585" s="22"/>
      <c r="N585" s="23" t="str">
        <f t="shared" si="286"/>
        <v/>
      </c>
      <c r="O585" s="23" t="str">
        <f t="shared" si="287"/>
        <v/>
      </c>
      <c r="P585" s="23" t="str">
        <f t="shared" si="288"/>
        <v/>
      </c>
      <c r="Q585" s="23" t="str">
        <f t="shared" si="289"/>
        <v/>
      </c>
      <c r="R585" s="23" t="str">
        <f t="shared" si="290"/>
        <v/>
      </c>
      <c r="S585" s="696" t="e">
        <f t="shared" si="291"/>
        <v>#VALUE!</v>
      </c>
      <c r="T585" s="23" t="str">
        <f t="shared" si="292"/>
        <v/>
      </c>
      <c r="U585" s="39"/>
      <c r="V585" s="39"/>
      <c r="W585" s="631"/>
      <c r="X585" s="24">
        <f t="shared" si="293"/>
        <v>0</v>
      </c>
      <c r="Y585" s="25">
        <f t="shared" si="294"/>
        <v>0</v>
      </c>
      <c r="Z585" s="73"/>
      <c r="AA585" s="665"/>
      <c r="AB585" s="665" t="str">
        <f t="shared" si="295"/>
        <v/>
      </c>
      <c r="AC585" s="665" t="str">
        <f t="shared" si="296"/>
        <v/>
      </c>
    </row>
    <row r="586" spans="2:29" ht="12.75" x14ac:dyDescent="0.35">
      <c r="B586" s="40"/>
      <c r="C586" s="26"/>
      <c r="D586" s="38"/>
      <c r="E586" s="488"/>
      <c r="F586" s="30"/>
      <c r="G586" s="30"/>
      <c r="H586" s="30"/>
      <c r="I586" s="24" t="str">
        <f t="shared" si="285"/>
        <v/>
      </c>
      <c r="J586" s="73"/>
      <c r="K586" s="27"/>
      <c r="L586" s="24"/>
      <c r="M586" s="22"/>
      <c r="N586" s="23" t="str">
        <f t="shared" si="286"/>
        <v/>
      </c>
      <c r="O586" s="23" t="str">
        <f t="shared" si="287"/>
        <v/>
      </c>
      <c r="P586" s="23" t="str">
        <f t="shared" si="288"/>
        <v/>
      </c>
      <c r="Q586" s="23" t="str">
        <f t="shared" si="289"/>
        <v/>
      </c>
      <c r="R586" s="23" t="str">
        <f t="shared" si="290"/>
        <v/>
      </c>
      <c r="S586" s="696" t="e">
        <f t="shared" si="291"/>
        <v>#VALUE!</v>
      </c>
      <c r="T586" s="23" t="str">
        <f t="shared" si="292"/>
        <v/>
      </c>
      <c r="U586" s="39"/>
      <c r="V586" s="39"/>
      <c r="W586" s="631"/>
      <c r="X586" s="24">
        <f t="shared" si="293"/>
        <v>0</v>
      </c>
      <c r="Y586" s="25">
        <f t="shared" si="294"/>
        <v>0</v>
      </c>
      <c r="Z586" s="73"/>
      <c r="AA586" s="665"/>
      <c r="AB586" s="665" t="str">
        <f t="shared" si="295"/>
        <v/>
      </c>
      <c r="AC586" s="665" t="str">
        <f t="shared" si="296"/>
        <v/>
      </c>
    </row>
    <row r="587" spans="2:29" ht="12.75" x14ac:dyDescent="0.35">
      <c r="B587" s="40"/>
      <c r="C587" s="26"/>
      <c r="D587" s="38"/>
      <c r="E587" s="488"/>
      <c r="F587" s="30"/>
      <c r="G587" s="30"/>
      <c r="H587" s="30"/>
      <c r="I587" s="24" t="str">
        <f t="shared" si="285"/>
        <v/>
      </c>
      <c r="J587" s="73"/>
      <c r="K587" s="27"/>
      <c r="L587" s="24"/>
      <c r="M587" s="22"/>
      <c r="N587" s="23" t="str">
        <f t="shared" si="286"/>
        <v/>
      </c>
      <c r="O587" s="23" t="str">
        <f t="shared" si="287"/>
        <v/>
      </c>
      <c r="P587" s="23" t="str">
        <f t="shared" si="288"/>
        <v/>
      </c>
      <c r="Q587" s="23" t="str">
        <f t="shared" si="289"/>
        <v/>
      </c>
      <c r="R587" s="23" t="str">
        <f t="shared" si="290"/>
        <v/>
      </c>
      <c r="S587" s="696" t="e">
        <f t="shared" si="291"/>
        <v>#VALUE!</v>
      </c>
      <c r="T587" s="23" t="str">
        <f t="shared" si="292"/>
        <v/>
      </c>
      <c r="U587" s="39"/>
      <c r="V587" s="39"/>
      <c r="W587" s="631"/>
      <c r="X587" s="24">
        <f t="shared" si="293"/>
        <v>0</v>
      </c>
      <c r="Y587" s="25">
        <f t="shared" si="294"/>
        <v>0</v>
      </c>
      <c r="Z587" s="73"/>
      <c r="AA587" s="665"/>
      <c r="AB587" s="665" t="str">
        <f t="shared" si="295"/>
        <v/>
      </c>
      <c r="AC587" s="665" t="str">
        <f t="shared" si="296"/>
        <v/>
      </c>
    </row>
    <row r="588" spans="2:29" ht="12.75" x14ac:dyDescent="0.35">
      <c r="B588" s="40"/>
      <c r="C588" s="26"/>
      <c r="D588" s="38"/>
      <c r="E588" s="488"/>
      <c r="F588" s="30"/>
      <c r="G588" s="30"/>
      <c r="H588" s="30"/>
      <c r="I588" s="24" t="str">
        <f t="shared" si="285"/>
        <v/>
      </c>
      <c r="J588" s="73"/>
      <c r="K588" s="27"/>
      <c r="L588" s="24"/>
      <c r="M588" s="22"/>
      <c r="N588" s="23" t="str">
        <f t="shared" si="286"/>
        <v/>
      </c>
      <c r="O588" s="23" t="str">
        <f t="shared" si="287"/>
        <v/>
      </c>
      <c r="P588" s="23" t="str">
        <f t="shared" si="288"/>
        <v/>
      </c>
      <c r="Q588" s="23" t="str">
        <f t="shared" si="289"/>
        <v/>
      </c>
      <c r="R588" s="23" t="str">
        <f t="shared" si="290"/>
        <v/>
      </c>
      <c r="S588" s="696" t="e">
        <f t="shared" si="291"/>
        <v>#VALUE!</v>
      </c>
      <c r="T588" s="23" t="str">
        <f t="shared" si="292"/>
        <v/>
      </c>
      <c r="U588" s="39"/>
      <c r="V588" s="39"/>
      <c r="W588" s="631"/>
      <c r="X588" s="24">
        <f t="shared" si="293"/>
        <v>0</v>
      </c>
      <c r="Y588" s="25">
        <f t="shared" si="294"/>
        <v>0</v>
      </c>
      <c r="Z588" s="73"/>
      <c r="AA588" s="665"/>
      <c r="AB588" s="665" t="str">
        <f t="shared" si="295"/>
        <v/>
      </c>
      <c r="AC588" s="665" t="str">
        <f t="shared" si="296"/>
        <v/>
      </c>
    </row>
    <row r="589" spans="2:29" ht="12.75" x14ac:dyDescent="0.35">
      <c r="B589" s="40"/>
      <c r="C589" s="26"/>
      <c r="D589" s="38"/>
      <c r="E589" s="488"/>
      <c r="F589" s="30"/>
      <c r="G589" s="30"/>
      <c r="H589" s="30"/>
      <c r="I589" s="24" t="str">
        <f t="shared" si="285"/>
        <v/>
      </c>
      <c r="J589" s="73"/>
      <c r="K589" s="27"/>
      <c r="L589" s="24"/>
      <c r="M589" s="22"/>
      <c r="N589" s="23" t="str">
        <f t="shared" si="286"/>
        <v/>
      </c>
      <c r="O589" s="23" t="str">
        <f t="shared" si="287"/>
        <v/>
      </c>
      <c r="P589" s="23" t="str">
        <f t="shared" si="288"/>
        <v/>
      </c>
      <c r="Q589" s="23" t="str">
        <f t="shared" si="289"/>
        <v/>
      </c>
      <c r="R589" s="23" t="str">
        <f t="shared" si="290"/>
        <v/>
      </c>
      <c r="S589" s="696" t="e">
        <f t="shared" si="291"/>
        <v>#VALUE!</v>
      </c>
      <c r="T589" s="23" t="str">
        <f t="shared" si="292"/>
        <v/>
      </c>
      <c r="U589" s="39"/>
      <c r="V589" s="39"/>
      <c r="W589" s="631"/>
      <c r="X589" s="24">
        <f t="shared" si="293"/>
        <v>0</v>
      </c>
      <c r="Y589" s="25">
        <f t="shared" si="294"/>
        <v>0</v>
      </c>
      <c r="Z589" s="73"/>
      <c r="AA589" s="665"/>
      <c r="AB589" s="665" t="str">
        <f t="shared" si="295"/>
        <v/>
      </c>
      <c r="AC589" s="665" t="str">
        <f t="shared" si="296"/>
        <v/>
      </c>
    </row>
    <row r="590" spans="2:29" ht="12.75" x14ac:dyDescent="0.35">
      <c r="B590" s="40"/>
      <c r="C590" s="26"/>
      <c r="D590" s="38"/>
      <c r="E590" s="488"/>
      <c r="F590" s="30"/>
      <c r="G590" s="30"/>
      <c r="H590" s="30"/>
      <c r="I590" s="24" t="str">
        <f t="shared" si="285"/>
        <v/>
      </c>
      <c r="J590" s="73"/>
      <c r="K590" s="27"/>
      <c r="L590" s="24"/>
      <c r="M590" s="22"/>
      <c r="N590" s="23" t="str">
        <f t="shared" si="286"/>
        <v/>
      </c>
      <c r="O590" s="23" t="str">
        <f t="shared" si="287"/>
        <v/>
      </c>
      <c r="P590" s="23" t="str">
        <f t="shared" si="288"/>
        <v/>
      </c>
      <c r="Q590" s="23" t="str">
        <f t="shared" si="289"/>
        <v/>
      </c>
      <c r="R590" s="23" t="str">
        <f t="shared" si="290"/>
        <v/>
      </c>
      <c r="S590" s="696" t="e">
        <f t="shared" si="291"/>
        <v>#VALUE!</v>
      </c>
      <c r="T590" s="23" t="str">
        <f t="shared" si="292"/>
        <v/>
      </c>
      <c r="U590" s="39"/>
      <c r="V590" s="39"/>
      <c r="W590" s="631"/>
      <c r="X590" s="24">
        <f t="shared" si="293"/>
        <v>0</v>
      </c>
      <c r="Y590" s="25">
        <f t="shared" si="294"/>
        <v>0</v>
      </c>
      <c r="Z590" s="73"/>
      <c r="AA590" s="665"/>
      <c r="AB590" s="665" t="str">
        <f t="shared" si="295"/>
        <v/>
      </c>
      <c r="AC590" s="665" t="str">
        <f t="shared" si="296"/>
        <v/>
      </c>
    </row>
    <row r="591" spans="2:29" ht="12.75" x14ac:dyDescent="0.35">
      <c r="B591" s="40"/>
      <c r="C591" s="26"/>
      <c r="D591" s="38"/>
      <c r="E591" s="488"/>
      <c r="F591" s="30"/>
      <c r="G591" s="30"/>
      <c r="H591" s="30"/>
      <c r="I591" s="24" t="str">
        <f t="shared" si="285"/>
        <v/>
      </c>
      <c r="J591" s="73"/>
      <c r="K591" s="27"/>
      <c r="L591" s="24"/>
      <c r="M591" s="22"/>
      <c r="N591" s="23" t="str">
        <f t="shared" si="286"/>
        <v/>
      </c>
      <c r="O591" s="23" t="str">
        <f t="shared" si="287"/>
        <v/>
      </c>
      <c r="P591" s="23" t="str">
        <f t="shared" si="288"/>
        <v/>
      </c>
      <c r="Q591" s="23" t="str">
        <f t="shared" si="289"/>
        <v/>
      </c>
      <c r="R591" s="23" t="str">
        <f t="shared" si="290"/>
        <v/>
      </c>
      <c r="S591" s="696" t="e">
        <f t="shared" si="291"/>
        <v>#VALUE!</v>
      </c>
      <c r="T591" s="23" t="str">
        <f t="shared" si="292"/>
        <v/>
      </c>
      <c r="U591" s="39"/>
      <c r="V591" s="39"/>
      <c r="W591" s="631"/>
      <c r="X591" s="24">
        <f t="shared" si="293"/>
        <v>0</v>
      </c>
      <c r="Y591" s="25">
        <f t="shared" si="294"/>
        <v>0</v>
      </c>
      <c r="Z591" s="73"/>
      <c r="AA591" s="665"/>
      <c r="AB591" s="665" t="str">
        <f t="shared" si="295"/>
        <v/>
      </c>
      <c r="AC591" s="665" t="str">
        <f t="shared" si="296"/>
        <v/>
      </c>
    </row>
    <row r="592" spans="2:29" ht="12.75" x14ac:dyDescent="0.35">
      <c r="B592" s="40"/>
      <c r="C592" s="26"/>
      <c r="D592" s="38"/>
      <c r="E592" s="488"/>
      <c r="F592" s="30"/>
      <c r="G592" s="30"/>
      <c r="H592" s="30"/>
      <c r="I592" s="24" t="str">
        <f t="shared" si="285"/>
        <v/>
      </c>
      <c r="J592" s="73"/>
      <c r="K592" s="27"/>
      <c r="L592" s="24"/>
      <c r="M592" s="22"/>
      <c r="N592" s="23" t="str">
        <f t="shared" si="286"/>
        <v/>
      </c>
      <c r="O592" s="23" t="str">
        <f t="shared" si="287"/>
        <v/>
      </c>
      <c r="P592" s="23" t="str">
        <f t="shared" si="288"/>
        <v/>
      </c>
      <c r="Q592" s="23" t="str">
        <f t="shared" si="289"/>
        <v/>
      </c>
      <c r="R592" s="23" t="str">
        <f t="shared" si="290"/>
        <v/>
      </c>
      <c r="S592" s="696" t="e">
        <f t="shared" si="291"/>
        <v>#VALUE!</v>
      </c>
      <c r="T592" s="23" t="str">
        <f t="shared" si="292"/>
        <v/>
      </c>
      <c r="U592" s="39"/>
      <c r="V592" s="39"/>
      <c r="W592" s="631"/>
      <c r="X592" s="24">
        <f t="shared" si="293"/>
        <v>0</v>
      </c>
      <c r="Y592" s="25">
        <f t="shared" si="294"/>
        <v>0</v>
      </c>
      <c r="Z592" s="73"/>
      <c r="AA592" s="665"/>
      <c r="AB592" s="665" t="str">
        <f t="shared" si="295"/>
        <v/>
      </c>
      <c r="AC592" s="665" t="str">
        <f t="shared" si="296"/>
        <v/>
      </c>
    </row>
    <row r="593" spans="2:29" ht="12.75" x14ac:dyDescent="0.35">
      <c r="B593" s="40"/>
      <c r="C593" s="26"/>
      <c r="D593" s="38"/>
      <c r="E593" s="488"/>
      <c r="F593" s="30"/>
      <c r="G593" s="30"/>
      <c r="H593" s="30"/>
      <c r="I593" s="24" t="str">
        <f t="shared" si="285"/>
        <v/>
      </c>
      <c r="J593" s="73"/>
      <c r="K593" s="27"/>
      <c r="L593" s="24"/>
      <c r="M593" s="22"/>
      <c r="N593" s="23" t="str">
        <f t="shared" si="286"/>
        <v/>
      </c>
      <c r="O593" s="23" t="str">
        <f t="shared" si="287"/>
        <v/>
      </c>
      <c r="P593" s="23" t="str">
        <f t="shared" si="288"/>
        <v/>
      </c>
      <c r="Q593" s="23" t="str">
        <f t="shared" si="289"/>
        <v/>
      </c>
      <c r="R593" s="23" t="str">
        <f t="shared" si="290"/>
        <v/>
      </c>
      <c r="S593" s="696" t="e">
        <f t="shared" si="291"/>
        <v>#VALUE!</v>
      </c>
      <c r="T593" s="23" t="str">
        <f t="shared" si="292"/>
        <v/>
      </c>
      <c r="U593" s="39"/>
      <c r="V593" s="39"/>
      <c r="W593" s="631"/>
      <c r="X593" s="24">
        <f t="shared" si="293"/>
        <v>0</v>
      </c>
      <c r="Y593" s="25">
        <f t="shared" si="294"/>
        <v>0</v>
      </c>
      <c r="Z593" s="73"/>
      <c r="AA593" s="665"/>
      <c r="AB593" s="665" t="str">
        <f t="shared" si="295"/>
        <v/>
      </c>
      <c r="AC593" s="665" t="str">
        <f t="shared" si="296"/>
        <v/>
      </c>
    </row>
    <row r="594" spans="2:29" ht="12.75" x14ac:dyDescent="0.35">
      <c r="B594" s="40"/>
      <c r="C594" s="26"/>
      <c r="D594" s="38"/>
      <c r="E594" s="488"/>
      <c r="F594" s="30"/>
      <c r="G594" s="30"/>
      <c r="H594" s="30"/>
      <c r="I594" s="24" t="str">
        <f t="shared" si="285"/>
        <v/>
      </c>
      <c r="J594" s="73"/>
      <c r="K594" s="27"/>
      <c r="L594" s="24"/>
      <c r="M594" s="22"/>
      <c r="N594" s="23" t="str">
        <f t="shared" si="286"/>
        <v/>
      </c>
      <c r="O594" s="23" t="str">
        <f t="shared" si="287"/>
        <v/>
      </c>
      <c r="P594" s="23" t="str">
        <f t="shared" si="288"/>
        <v/>
      </c>
      <c r="Q594" s="23" t="str">
        <f t="shared" si="289"/>
        <v/>
      </c>
      <c r="R594" s="23" t="str">
        <f t="shared" si="290"/>
        <v/>
      </c>
      <c r="S594" s="696" t="e">
        <f t="shared" si="291"/>
        <v>#VALUE!</v>
      </c>
      <c r="T594" s="23" t="str">
        <f t="shared" si="292"/>
        <v/>
      </c>
      <c r="U594" s="39"/>
      <c r="V594" s="39"/>
      <c r="W594" s="631"/>
      <c r="X594" s="24">
        <f t="shared" si="293"/>
        <v>0</v>
      </c>
      <c r="Y594" s="25">
        <f t="shared" si="294"/>
        <v>0</v>
      </c>
      <c r="Z594" s="73"/>
      <c r="AA594" s="665"/>
      <c r="AB594" s="665" t="str">
        <f t="shared" si="295"/>
        <v/>
      </c>
      <c r="AC594" s="665" t="str">
        <f t="shared" si="296"/>
        <v/>
      </c>
    </row>
    <row r="595" spans="2:29" ht="12.75" x14ac:dyDescent="0.35">
      <c r="B595" s="40"/>
      <c r="C595" s="26"/>
      <c r="D595" s="38"/>
      <c r="E595" s="488"/>
      <c r="F595" s="30"/>
      <c r="G595" s="30"/>
      <c r="H595" s="30"/>
      <c r="I595" s="24" t="str">
        <f t="shared" si="285"/>
        <v/>
      </c>
      <c r="J595" s="73"/>
      <c r="K595" s="27"/>
      <c r="L595" s="24"/>
      <c r="M595" s="22"/>
      <c r="N595" s="23" t="str">
        <f t="shared" si="286"/>
        <v/>
      </c>
      <c r="O595" s="23" t="str">
        <f t="shared" si="287"/>
        <v/>
      </c>
      <c r="P595" s="23" t="str">
        <f t="shared" si="288"/>
        <v/>
      </c>
      <c r="Q595" s="23" t="str">
        <f t="shared" si="289"/>
        <v/>
      </c>
      <c r="R595" s="23" t="str">
        <f t="shared" si="290"/>
        <v/>
      </c>
      <c r="S595" s="696" t="e">
        <f t="shared" si="291"/>
        <v>#VALUE!</v>
      </c>
      <c r="T595" s="23" t="str">
        <f t="shared" si="292"/>
        <v/>
      </c>
      <c r="U595" s="39"/>
      <c r="V595" s="39"/>
      <c r="W595" s="631"/>
      <c r="X595" s="24">
        <f t="shared" si="293"/>
        <v>0</v>
      </c>
      <c r="Y595" s="25">
        <f t="shared" si="294"/>
        <v>0</v>
      </c>
      <c r="Z595" s="73"/>
      <c r="AA595" s="665"/>
      <c r="AB595" s="665" t="str">
        <f t="shared" si="295"/>
        <v/>
      </c>
      <c r="AC595" s="665" t="str">
        <f t="shared" si="296"/>
        <v/>
      </c>
    </row>
    <row r="596" spans="2:29" ht="12.75" x14ac:dyDescent="0.35">
      <c r="B596" s="40"/>
      <c r="C596" s="26"/>
      <c r="D596" s="38"/>
      <c r="E596" s="488"/>
      <c r="F596" s="30"/>
      <c r="G596" s="30"/>
      <c r="H596" s="30"/>
      <c r="I596" s="24" t="str">
        <f t="shared" si="285"/>
        <v/>
      </c>
      <c r="J596" s="73"/>
      <c r="K596" s="27"/>
      <c r="L596" s="24"/>
      <c r="M596" s="22"/>
      <c r="N596" s="23" t="str">
        <f t="shared" si="286"/>
        <v/>
      </c>
      <c r="O596" s="23" t="str">
        <f t="shared" si="287"/>
        <v/>
      </c>
      <c r="P596" s="23" t="str">
        <f t="shared" si="288"/>
        <v/>
      </c>
      <c r="Q596" s="23" t="str">
        <f t="shared" si="289"/>
        <v/>
      </c>
      <c r="R596" s="23" t="str">
        <f t="shared" si="290"/>
        <v/>
      </c>
      <c r="S596" s="696" t="e">
        <f t="shared" si="291"/>
        <v>#VALUE!</v>
      </c>
      <c r="T596" s="23" t="str">
        <f t="shared" si="292"/>
        <v/>
      </c>
      <c r="U596" s="39"/>
      <c r="V596" s="39"/>
      <c r="W596" s="631"/>
      <c r="X596" s="24">
        <f t="shared" si="293"/>
        <v>0</v>
      </c>
      <c r="Y596" s="25">
        <f t="shared" si="294"/>
        <v>0</v>
      </c>
      <c r="Z596" s="73"/>
      <c r="AA596" s="665"/>
      <c r="AB596" s="665" t="str">
        <f t="shared" si="295"/>
        <v/>
      </c>
      <c r="AC596" s="665" t="str">
        <f t="shared" si="296"/>
        <v/>
      </c>
    </row>
    <row r="597" spans="2:29" ht="12.75" x14ac:dyDescent="0.35">
      <c r="B597" s="40"/>
      <c r="C597" s="26"/>
      <c r="D597" s="38"/>
      <c r="E597" s="488"/>
      <c r="F597" s="30"/>
      <c r="G597" s="30"/>
      <c r="H597" s="30"/>
      <c r="I597" s="24" t="str">
        <f t="shared" si="285"/>
        <v/>
      </c>
      <c r="J597" s="73"/>
      <c r="K597" s="27"/>
      <c r="L597" s="24"/>
      <c r="M597" s="22"/>
      <c r="N597" s="23" t="str">
        <f t="shared" si="286"/>
        <v/>
      </c>
      <c r="O597" s="23" t="str">
        <f t="shared" si="287"/>
        <v/>
      </c>
      <c r="P597" s="23" t="str">
        <f t="shared" si="288"/>
        <v/>
      </c>
      <c r="Q597" s="23" t="str">
        <f t="shared" si="289"/>
        <v/>
      </c>
      <c r="R597" s="23" t="str">
        <f t="shared" si="290"/>
        <v/>
      </c>
      <c r="S597" s="696" t="e">
        <f t="shared" si="291"/>
        <v>#VALUE!</v>
      </c>
      <c r="T597" s="23" t="str">
        <f t="shared" si="292"/>
        <v/>
      </c>
      <c r="U597" s="39"/>
      <c r="V597" s="39"/>
      <c r="W597" s="631"/>
      <c r="X597" s="24">
        <f t="shared" si="293"/>
        <v>0</v>
      </c>
      <c r="Y597" s="25">
        <f t="shared" si="294"/>
        <v>0</v>
      </c>
      <c r="Z597" s="73"/>
      <c r="AA597" s="665"/>
      <c r="AB597" s="665" t="str">
        <f t="shared" si="295"/>
        <v/>
      </c>
      <c r="AC597" s="665" t="str">
        <f t="shared" si="296"/>
        <v/>
      </c>
    </row>
    <row r="598" spans="2:29" ht="12.75" x14ac:dyDescent="0.35">
      <c r="B598" s="40"/>
      <c r="C598" s="26"/>
      <c r="D598" s="38"/>
      <c r="E598" s="488"/>
      <c r="F598" s="30"/>
      <c r="G598" s="30"/>
      <c r="H598" s="30"/>
      <c r="I598" s="24" t="str">
        <f t="shared" si="285"/>
        <v/>
      </c>
      <c r="J598" s="73"/>
      <c r="K598" s="27"/>
      <c r="L598" s="24"/>
      <c r="M598" s="22"/>
      <c r="N598" s="23" t="str">
        <f t="shared" si="286"/>
        <v/>
      </c>
      <c r="O598" s="23" t="str">
        <f t="shared" si="287"/>
        <v/>
      </c>
      <c r="P598" s="23" t="str">
        <f t="shared" si="288"/>
        <v/>
      </c>
      <c r="Q598" s="23" t="str">
        <f t="shared" si="289"/>
        <v/>
      </c>
      <c r="R598" s="23" t="str">
        <f t="shared" si="290"/>
        <v/>
      </c>
      <c r="S598" s="696" t="e">
        <f t="shared" si="291"/>
        <v>#VALUE!</v>
      </c>
      <c r="T598" s="23" t="str">
        <f t="shared" si="292"/>
        <v/>
      </c>
      <c r="U598" s="39"/>
      <c r="V598" s="39"/>
      <c r="W598" s="631"/>
      <c r="X598" s="24">
        <f t="shared" si="293"/>
        <v>0</v>
      </c>
      <c r="Y598" s="25">
        <f t="shared" si="294"/>
        <v>0</v>
      </c>
      <c r="Z598" s="73"/>
      <c r="AA598" s="665"/>
      <c r="AB598" s="665" t="str">
        <f t="shared" si="295"/>
        <v/>
      </c>
      <c r="AC598" s="665" t="str">
        <f t="shared" si="296"/>
        <v/>
      </c>
    </row>
    <row r="599" spans="2:29" ht="12.75" x14ac:dyDescent="0.35">
      <c r="B599" s="40"/>
      <c r="C599" s="26"/>
      <c r="D599" s="38"/>
      <c r="E599" s="488"/>
      <c r="F599" s="30"/>
      <c r="G599" s="30"/>
      <c r="H599" s="30"/>
      <c r="I599" s="24" t="str">
        <f t="shared" si="285"/>
        <v/>
      </c>
      <c r="J599" s="73"/>
      <c r="K599" s="27"/>
      <c r="L599" s="24"/>
      <c r="M599" s="22"/>
      <c r="N599" s="23" t="str">
        <f t="shared" si="286"/>
        <v/>
      </c>
      <c r="O599" s="23" t="str">
        <f t="shared" si="287"/>
        <v/>
      </c>
      <c r="P599" s="23" t="str">
        <f t="shared" si="288"/>
        <v/>
      </c>
      <c r="Q599" s="23" t="str">
        <f t="shared" si="289"/>
        <v/>
      </c>
      <c r="R599" s="23" t="str">
        <f t="shared" si="290"/>
        <v/>
      </c>
      <c r="S599" s="696" t="e">
        <f t="shared" si="291"/>
        <v>#VALUE!</v>
      </c>
      <c r="T599" s="23" t="str">
        <f t="shared" si="292"/>
        <v/>
      </c>
      <c r="U599" s="39"/>
      <c r="V599" s="39"/>
      <c r="W599" s="631"/>
      <c r="X599" s="24">
        <f t="shared" si="293"/>
        <v>0</v>
      </c>
      <c r="Y599" s="25">
        <f t="shared" si="294"/>
        <v>0</v>
      </c>
      <c r="Z599" s="73"/>
      <c r="AA599" s="665"/>
      <c r="AB599" s="665" t="str">
        <f t="shared" si="295"/>
        <v/>
      </c>
      <c r="AC599" s="665" t="str">
        <f t="shared" si="296"/>
        <v/>
      </c>
    </row>
    <row r="600" spans="2:29" ht="12.75" x14ac:dyDescent="0.35">
      <c r="B600" s="40"/>
      <c r="C600" s="26"/>
      <c r="D600" s="38"/>
      <c r="E600" s="488"/>
      <c r="F600" s="30"/>
      <c r="G600" s="30"/>
      <c r="H600" s="30"/>
      <c r="I600" s="24" t="str">
        <f t="shared" si="285"/>
        <v/>
      </c>
      <c r="J600" s="73"/>
      <c r="K600" s="27"/>
      <c r="L600" s="24"/>
      <c r="M600" s="22"/>
      <c r="N600" s="23" t="str">
        <f t="shared" si="286"/>
        <v/>
      </c>
      <c r="O600" s="23" t="str">
        <f t="shared" si="287"/>
        <v/>
      </c>
      <c r="P600" s="23" t="str">
        <f t="shared" si="288"/>
        <v/>
      </c>
      <c r="Q600" s="23" t="str">
        <f t="shared" si="289"/>
        <v/>
      </c>
      <c r="R600" s="23" t="str">
        <f t="shared" si="290"/>
        <v/>
      </c>
      <c r="S600" s="696" t="e">
        <f t="shared" si="291"/>
        <v>#VALUE!</v>
      </c>
      <c r="T600" s="23" t="str">
        <f t="shared" si="292"/>
        <v/>
      </c>
      <c r="U600" s="39"/>
      <c r="V600" s="39"/>
      <c r="W600" s="631"/>
      <c r="X600" s="24">
        <f t="shared" si="293"/>
        <v>0</v>
      </c>
      <c r="Y600" s="25">
        <f t="shared" si="294"/>
        <v>0</v>
      </c>
      <c r="Z600" s="73"/>
      <c r="AA600" s="665"/>
      <c r="AB600" s="665" t="str">
        <f t="shared" si="295"/>
        <v/>
      </c>
      <c r="AC600" s="665" t="str">
        <f t="shared" si="296"/>
        <v/>
      </c>
    </row>
    <row r="601" spans="2:29" ht="12.75" x14ac:dyDescent="0.35">
      <c r="B601" s="40"/>
      <c r="C601" s="26"/>
      <c r="D601" s="38"/>
      <c r="E601" s="488"/>
      <c r="F601" s="30"/>
      <c r="G601" s="30"/>
      <c r="H601" s="30"/>
      <c r="I601" s="24" t="str">
        <f t="shared" si="285"/>
        <v/>
      </c>
      <c r="J601" s="73"/>
      <c r="K601" s="27"/>
      <c r="L601" s="24"/>
      <c r="M601" s="22"/>
      <c r="N601" s="23" t="str">
        <f t="shared" si="286"/>
        <v/>
      </c>
      <c r="O601" s="23" t="str">
        <f t="shared" si="287"/>
        <v/>
      </c>
      <c r="P601" s="23" t="str">
        <f t="shared" si="288"/>
        <v/>
      </c>
      <c r="Q601" s="23" t="str">
        <f t="shared" si="289"/>
        <v/>
      </c>
      <c r="R601" s="23" t="str">
        <f t="shared" si="290"/>
        <v/>
      </c>
      <c r="S601" s="696" t="e">
        <f t="shared" si="291"/>
        <v>#VALUE!</v>
      </c>
      <c r="T601" s="23" t="str">
        <f t="shared" si="292"/>
        <v/>
      </c>
      <c r="U601" s="39"/>
      <c r="V601" s="39"/>
      <c r="W601" s="631"/>
      <c r="X601" s="24">
        <f t="shared" si="293"/>
        <v>0</v>
      </c>
      <c r="Y601" s="25">
        <f t="shared" si="294"/>
        <v>0</v>
      </c>
      <c r="Z601" s="73"/>
      <c r="AA601" s="665"/>
      <c r="AB601" s="665" t="str">
        <f t="shared" si="295"/>
        <v/>
      </c>
      <c r="AC601" s="665" t="str">
        <f t="shared" si="296"/>
        <v/>
      </c>
    </row>
    <row r="602" spans="2:29" ht="12.75" x14ac:dyDescent="0.35">
      <c r="B602" s="40"/>
      <c r="C602" s="26"/>
      <c r="D602" s="38"/>
      <c r="E602" s="488"/>
      <c r="F602" s="30"/>
      <c r="G602" s="30"/>
      <c r="H602" s="30"/>
      <c r="I602" s="24" t="str">
        <f t="shared" si="285"/>
        <v/>
      </c>
      <c r="J602" s="73"/>
      <c r="K602" s="27"/>
      <c r="L602" s="24"/>
      <c r="M602" s="22"/>
      <c r="N602" s="23" t="str">
        <f t="shared" si="286"/>
        <v/>
      </c>
      <c r="O602" s="23" t="str">
        <f t="shared" si="287"/>
        <v/>
      </c>
      <c r="P602" s="23" t="str">
        <f t="shared" si="288"/>
        <v/>
      </c>
      <c r="Q602" s="23" t="str">
        <f t="shared" si="289"/>
        <v/>
      </c>
      <c r="R602" s="23" t="str">
        <f t="shared" si="290"/>
        <v/>
      </c>
      <c r="S602" s="696" t="e">
        <f t="shared" si="291"/>
        <v>#VALUE!</v>
      </c>
      <c r="T602" s="23" t="str">
        <f t="shared" si="292"/>
        <v/>
      </c>
      <c r="U602" s="39"/>
      <c r="V602" s="39"/>
      <c r="W602" s="631"/>
      <c r="X602" s="24">
        <f t="shared" si="293"/>
        <v>0</v>
      </c>
      <c r="Y602" s="25">
        <f t="shared" si="294"/>
        <v>0</v>
      </c>
      <c r="Z602" s="73"/>
      <c r="AA602" s="665"/>
      <c r="AB602" s="665" t="str">
        <f t="shared" si="295"/>
        <v/>
      </c>
      <c r="AC602" s="665" t="str">
        <f t="shared" si="296"/>
        <v/>
      </c>
    </row>
    <row r="603" spans="2:29" ht="12.75" x14ac:dyDescent="0.35">
      <c r="B603" s="40"/>
      <c r="C603" s="26"/>
      <c r="D603" s="38"/>
      <c r="E603" s="488"/>
      <c r="F603" s="30"/>
      <c r="G603" s="30"/>
      <c r="H603" s="30"/>
      <c r="I603" s="24" t="str">
        <f t="shared" si="285"/>
        <v/>
      </c>
      <c r="J603" s="73"/>
      <c r="K603" s="27"/>
      <c r="L603" s="24"/>
      <c r="M603" s="22"/>
      <c r="N603" s="23" t="str">
        <f t="shared" si="286"/>
        <v/>
      </c>
      <c r="O603" s="23" t="str">
        <f t="shared" si="287"/>
        <v/>
      </c>
      <c r="P603" s="23" t="str">
        <f t="shared" si="288"/>
        <v/>
      </c>
      <c r="Q603" s="23" t="str">
        <f t="shared" si="289"/>
        <v/>
      </c>
      <c r="R603" s="23" t="str">
        <f t="shared" si="290"/>
        <v/>
      </c>
      <c r="S603" s="696" t="e">
        <f t="shared" si="291"/>
        <v>#VALUE!</v>
      </c>
      <c r="T603" s="23" t="str">
        <f t="shared" si="292"/>
        <v/>
      </c>
      <c r="U603" s="39"/>
      <c r="V603" s="39"/>
      <c r="W603" s="631"/>
      <c r="X603" s="24">
        <f t="shared" si="293"/>
        <v>0</v>
      </c>
      <c r="Y603" s="25">
        <f t="shared" si="294"/>
        <v>0</v>
      </c>
      <c r="Z603" s="73"/>
      <c r="AA603" s="665"/>
      <c r="AB603" s="665" t="str">
        <f t="shared" si="295"/>
        <v/>
      </c>
      <c r="AC603" s="665" t="str">
        <f t="shared" si="296"/>
        <v/>
      </c>
    </row>
    <row r="604" spans="2:29" ht="12.75" x14ac:dyDescent="0.35">
      <c r="B604" s="40"/>
      <c r="C604" s="26"/>
      <c r="D604" s="38"/>
      <c r="E604" s="488"/>
      <c r="F604" s="30"/>
      <c r="G604" s="30"/>
      <c r="H604" s="30"/>
      <c r="I604" s="24" t="str">
        <f t="shared" si="285"/>
        <v/>
      </c>
      <c r="J604" s="73"/>
      <c r="K604" s="27"/>
      <c r="L604" s="24"/>
      <c r="M604" s="22"/>
      <c r="N604" s="23" t="str">
        <f t="shared" si="286"/>
        <v/>
      </c>
      <c r="O604" s="23" t="str">
        <f t="shared" si="287"/>
        <v/>
      </c>
      <c r="P604" s="23" t="str">
        <f t="shared" si="288"/>
        <v/>
      </c>
      <c r="Q604" s="23" t="str">
        <f t="shared" si="289"/>
        <v/>
      </c>
      <c r="R604" s="23" t="str">
        <f t="shared" si="290"/>
        <v/>
      </c>
      <c r="S604" s="696" t="e">
        <f t="shared" si="291"/>
        <v>#VALUE!</v>
      </c>
      <c r="T604" s="23" t="str">
        <f t="shared" si="292"/>
        <v/>
      </c>
      <c r="U604" s="39"/>
      <c r="V604" s="39"/>
      <c r="W604" s="631"/>
      <c r="X604" s="24">
        <f t="shared" si="293"/>
        <v>0</v>
      </c>
      <c r="Y604" s="25">
        <f t="shared" si="294"/>
        <v>0</v>
      </c>
      <c r="Z604" s="73"/>
      <c r="AA604" s="665"/>
      <c r="AB604" s="665" t="str">
        <f t="shared" si="295"/>
        <v/>
      </c>
      <c r="AC604" s="665" t="str">
        <f t="shared" si="296"/>
        <v/>
      </c>
    </row>
    <row r="605" spans="2:29" ht="12.75" x14ac:dyDescent="0.35">
      <c r="B605" s="40"/>
      <c r="C605" s="26"/>
      <c r="D605" s="38"/>
      <c r="E605" s="488"/>
      <c r="F605" s="30"/>
      <c r="G605" s="30"/>
      <c r="H605" s="30"/>
      <c r="I605" s="24" t="str">
        <f t="shared" si="285"/>
        <v/>
      </c>
      <c r="J605" s="73"/>
      <c r="K605" s="27"/>
      <c r="L605" s="24"/>
      <c r="M605" s="22"/>
      <c r="N605" s="23" t="str">
        <f t="shared" si="286"/>
        <v/>
      </c>
      <c r="O605" s="23" t="str">
        <f t="shared" si="287"/>
        <v/>
      </c>
      <c r="P605" s="23" t="str">
        <f t="shared" si="288"/>
        <v/>
      </c>
      <c r="Q605" s="23" t="str">
        <f t="shared" si="289"/>
        <v/>
      </c>
      <c r="R605" s="23" t="str">
        <f t="shared" si="290"/>
        <v/>
      </c>
      <c r="S605" s="696" t="e">
        <f t="shared" si="291"/>
        <v>#VALUE!</v>
      </c>
      <c r="T605" s="23" t="str">
        <f t="shared" si="292"/>
        <v/>
      </c>
      <c r="U605" s="39"/>
      <c r="V605" s="39"/>
      <c r="W605" s="631"/>
      <c r="X605" s="24">
        <f t="shared" si="293"/>
        <v>0</v>
      </c>
      <c r="Y605" s="25">
        <f t="shared" si="294"/>
        <v>0</v>
      </c>
      <c r="Z605" s="73"/>
      <c r="AA605" s="665"/>
      <c r="AB605" s="665" t="str">
        <f t="shared" si="295"/>
        <v/>
      </c>
      <c r="AC605" s="665" t="str">
        <f t="shared" si="296"/>
        <v/>
      </c>
    </row>
    <row r="606" spans="2:29" ht="12.75" x14ac:dyDescent="0.35">
      <c r="B606" s="40"/>
      <c r="C606" s="26"/>
      <c r="D606" s="38"/>
      <c r="E606" s="488"/>
      <c r="F606" s="30"/>
      <c r="G606" s="30"/>
      <c r="H606" s="30"/>
      <c r="I606" s="24" t="str">
        <f t="shared" si="285"/>
        <v/>
      </c>
      <c r="J606" s="73"/>
      <c r="K606" s="27"/>
      <c r="L606" s="24"/>
      <c r="M606" s="22"/>
      <c r="N606" s="23" t="str">
        <f t="shared" si="286"/>
        <v/>
      </c>
      <c r="O606" s="23" t="str">
        <f t="shared" si="287"/>
        <v/>
      </c>
      <c r="P606" s="23" t="str">
        <f t="shared" si="288"/>
        <v/>
      </c>
      <c r="Q606" s="23" t="str">
        <f t="shared" si="289"/>
        <v/>
      </c>
      <c r="R606" s="23" t="str">
        <f t="shared" si="290"/>
        <v/>
      </c>
      <c r="S606" s="696" t="e">
        <f t="shared" si="291"/>
        <v>#VALUE!</v>
      </c>
      <c r="T606" s="23" t="str">
        <f t="shared" si="292"/>
        <v/>
      </c>
      <c r="U606" s="39"/>
      <c r="V606" s="39"/>
      <c r="W606" s="631"/>
      <c r="X606" s="24">
        <f t="shared" si="293"/>
        <v>0</v>
      </c>
      <c r="Y606" s="25">
        <f t="shared" si="294"/>
        <v>0</v>
      </c>
      <c r="Z606" s="73"/>
      <c r="AA606" s="665"/>
      <c r="AB606" s="665" t="str">
        <f t="shared" si="295"/>
        <v/>
      </c>
      <c r="AC606" s="665" t="str">
        <f t="shared" si="296"/>
        <v/>
      </c>
    </row>
    <row r="607" spans="2:29" ht="12.75" x14ac:dyDescent="0.35">
      <c r="B607" s="40"/>
      <c r="C607" s="26"/>
      <c r="D607" s="38"/>
      <c r="E607" s="488"/>
      <c r="F607" s="30"/>
      <c r="G607" s="30"/>
      <c r="H607" s="30"/>
      <c r="I607" s="24" t="str">
        <f t="shared" si="285"/>
        <v/>
      </c>
      <c r="J607" s="73"/>
      <c r="K607" s="27"/>
      <c r="L607" s="24"/>
      <c r="M607" s="22"/>
      <c r="N607" s="23" t="str">
        <f t="shared" si="286"/>
        <v/>
      </c>
      <c r="O607" s="23" t="str">
        <f t="shared" si="287"/>
        <v/>
      </c>
      <c r="P607" s="23" t="str">
        <f t="shared" si="288"/>
        <v/>
      </c>
      <c r="Q607" s="23" t="str">
        <f t="shared" si="289"/>
        <v/>
      </c>
      <c r="R607" s="23" t="str">
        <f t="shared" si="290"/>
        <v/>
      </c>
      <c r="S607" s="696" t="e">
        <f t="shared" si="291"/>
        <v>#VALUE!</v>
      </c>
      <c r="T607" s="23" t="str">
        <f t="shared" si="292"/>
        <v/>
      </c>
      <c r="U607" s="39"/>
      <c r="V607" s="39"/>
      <c r="W607" s="631"/>
      <c r="X607" s="24">
        <f t="shared" si="293"/>
        <v>0</v>
      </c>
      <c r="Y607" s="25">
        <f t="shared" si="294"/>
        <v>0</v>
      </c>
      <c r="Z607" s="73"/>
      <c r="AA607" s="665"/>
      <c r="AB607" s="665" t="str">
        <f t="shared" si="295"/>
        <v/>
      </c>
      <c r="AC607" s="665" t="str">
        <f t="shared" si="296"/>
        <v/>
      </c>
    </row>
    <row r="608" spans="2:29" ht="12.75" x14ac:dyDescent="0.35">
      <c r="B608" s="40"/>
      <c r="C608" s="26"/>
      <c r="D608" s="38"/>
      <c r="E608" s="488"/>
      <c r="F608" s="30"/>
      <c r="G608" s="30"/>
      <c r="H608" s="30"/>
      <c r="I608" s="24" t="str">
        <f t="shared" si="285"/>
        <v/>
      </c>
      <c r="J608" s="73"/>
      <c r="K608" s="27"/>
      <c r="L608" s="24"/>
      <c r="M608" s="22"/>
      <c r="N608" s="23" t="str">
        <f t="shared" si="286"/>
        <v/>
      </c>
      <c r="O608" s="23" t="str">
        <f t="shared" si="287"/>
        <v/>
      </c>
      <c r="P608" s="23" t="str">
        <f t="shared" si="288"/>
        <v/>
      </c>
      <c r="Q608" s="23" t="str">
        <f t="shared" si="289"/>
        <v/>
      </c>
      <c r="R608" s="23" t="str">
        <f t="shared" si="290"/>
        <v/>
      </c>
      <c r="S608" s="696" t="e">
        <f t="shared" si="291"/>
        <v>#VALUE!</v>
      </c>
      <c r="T608" s="23" t="str">
        <f t="shared" si="292"/>
        <v/>
      </c>
      <c r="U608" s="39"/>
      <c r="V608" s="39"/>
      <c r="W608" s="631"/>
      <c r="X608" s="24">
        <f t="shared" si="293"/>
        <v>0</v>
      </c>
      <c r="Y608" s="25">
        <f t="shared" si="294"/>
        <v>0</v>
      </c>
      <c r="Z608" s="73"/>
      <c r="AA608" s="665"/>
      <c r="AB608" s="665" t="str">
        <f t="shared" si="295"/>
        <v/>
      </c>
      <c r="AC608" s="665" t="str">
        <f t="shared" si="296"/>
        <v/>
      </c>
    </row>
    <row r="609" spans="2:29" ht="12.75" x14ac:dyDescent="0.35">
      <c r="B609" s="40"/>
      <c r="C609" s="26"/>
      <c r="D609" s="38"/>
      <c r="E609" s="488"/>
      <c r="F609" s="30"/>
      <c r="G609" s="30"/>
      <c r="H609" s="30"/>
      <c r="I609" s="24" t="str">
        <f t="shared" si="285"/>
        <v/>
      </c>
      <c r="J609" s="73"/>
      <c r="K609" s="27"/>
      <c r="L609" s="24"/>
      <c r="M609" s="22"/>
      <c r="N609" s="23" t="str">
        <f t="shared" si="286"/>
        <v/>
      </c>
      <c r="O609" s="23" t="str">
        <f t="shared" si="287"/>
        <v/>
      </c>
      <c r="P609" s="23" t="str">
        <f t="shared" si="288"/>
        <v/>
      </c>
      <c r="Q609" s="23" t="str">
        <f t="shared" si="289"/>
        <v/>
      </c>
      <c r="R609" s="23" t="str">
        <f t="shared" si="290"/>
        <v/>
      </c>
      <c r="S609" s="696" t="e">
        <f t="shared" si="291"/>
        <v>#VALUE!</v>
      </c>
      <c r="T609" s="23" t="str">
        <f t="shared" si="292"/>
        <v/>
      </c>
      <c r="U609" s="39"/>
      <c r="V609" s="39"/>
      <c r="W609" s="631"/>
      <c r="X609" s="24">
        <f t="shared" si="293"/>
        <v>0</v>
      </c>
      <c r="Y609" s="25">
        <f t="shared" si="294"/>
        <v>0</v>
      </c>
      <c r="Z609" s="73"/>
      <c r="AA609" s="665"/>
      <c r="AB609" s="665" t="str">
        <f t="shared" si="295"/>
        <v/>
      </c>
      <c r="AC609" s="665" t="str">
        <f t="shared" si="296"/>
        <v/>
      </c>
    </row>
    <row r="610" spans="2:29" ht="12.75" x14ac:dyDescent="0.35">
      <c r="B610" s="40"/>
      <c r="C610" s="26"/>
      <c r="D610" s="38"/>
      <c r="E610" s="488"/>
      <c r="F610" s="30"/>
      <c r="G610" s="30"/>
      <c r="H610" s="30"/>
      <c r="I610" s="24" t="str">
        <f t="shared" si="285"/>
        <v/>
      </c>
      <c r="J610" s="73"/>
      <c r="K610" s="27"/>
      <c r="L610" s="24"/>
      <c r="M610" s="22"/>
      <c r="N610" s="23" t="str">
        <f t="shared" si="286"/>
        <v/>
      </c>
      <c r="O610" s="23" t="str">
        <f t="shared" si="287"/>
        <v/>
      </c>
      <c r="P610" s="23" t="str">
        <f t="shared" si="288"/>
        <v/>
      </c>
      <c r="Q610" s="23" t="str">
        <f t="shared" si="289"/>
        <v/>
      </c>
      <c r="R610" s="23" t="str">
        <f t="shared" si="290"/>
        <v/>
      </c>
      <c r="S610" s="696" t="e">
        <f t="shared" si="291"/>
        <v>#VALUE!</v>
      </c>
      <c r="T610" s="23" t="str">
        <f t="shared" si="292"/>
        <v/>
      </c>
      <c r="U610" s="39"/>
      <c r="V610" s="39"/>
      <c r="W610" s="631"/>
      <c r="X610" s="24">
        <f t="shared" si="293"/>
        <v>0</v>
      </c>
      <c r="Y610" s="25">
        <f t="shared" si="294"/>
        <v>0</v>
      </c>
      <c r="Z610" s="73"/>
      <c r="AA610" s="665"/>
      <c r="AB610" s="665" t="str">
        <f t="shared" si="295"/>
        <v/>
      </c>
      <c r="AC610" s="665" t="str">
        <f t="shared" si="296"/>
        <v/>
      </c>
    </row>
    <row r="611" spans="2:29" ht="12.75" x14ac:dyDescent="0.35">
      <c r="B611" s="40"/>
      <c r="C611" s="26"/>
      <c r="D611" s="38"/>
      <c r="E611" s="488"/>
      <c r="F611" s="30"/>
      <c r="G611" s="30"/>
      <c r="H611" s="30"/>
      <c r="I611" s="24" t="str">
        <f t="shared" si="285"/>
        <v/>
      </c>
      <c r="J611" s="73"/>
      <c r="K611" s="27"/>
      <c r="L611" s="24"/>
      <c r="M611" s="22"/>
      <c r="N611" s="23" t="str">
        <f t="shared" si="286"/>
        <v/>
      </c>
      <c r="O611" s="23" t="str">
        <f t="shared" si="287"/>
        <v/>
      </c>
      <c r="P611" s="23" t="str">
        <f t="shared" si="288"/>
        <v/>
      </c>
      <c r="Q611" s="23" t="str">
        <f t="shared" si="289"/>
        <v/>
      </c>
      <c r="R611" s="23" t="str">
        <f t="shared" si="290"/>
        <v/>
      </c>
      <c r="S611" s="696" t="e">
        <f t="shared" si="291"/>
        <v>#VALUE!</v>
      </c>
      <c r="T611" s="23" t="str">
        <f t="shared" si="292"/>
        <v/>
      </c>
      <c r="U611" s="39"/>
      <c r="V611" s="39"/>
      <c r="W611" s="631"/>
      <c r="X611" s="24">
        <f t="shared" si="293"/>
        <v>0</v>
      </c>
      <c r="Y611" s="25">
        <f t="shared" si="294"/>
        <v>0</v>
      </c>
      <c r="Z611" s="73"/>
      <c r="AA611" s="665"/>
      <c r="AB611" s="665" t="str">
        <f t="shared" si="295"/>
        <v/>
      </c>
      <c r="AC611" s="665" t="str">
        <f t="shared" si="296"/>
        <v/>
      </c>
    </row>
    <row r="612" spans="2:29" ht="12.75" x14ac:dyDescent="0.35">
      <c r="B612" s="40"/>
      <c r="C612" s="26"/>
      <c r="D612" s="38"/>
      <c r="E612" s="488"/>
      <c r="F612" s="30"/>
      <c r="G612" s="30"/>
      <c r="H612" s="30"/>
      <c r="I612" s="24" t="str">
        <f t="shared" si="285"/>
        <v/>
      </c>
      <c r="J612" s="73"/>
      <c r="K612" s="27"/>
      <c r="L612" s="24"/>
      <c r="M612" s="22"/>
      <c r="N612" s="23" t="str">
        <f t="shared" si="286"/>
        <v/>
      </c>
      <c r="O612" s="23" t="str">
        <f t="shared" si="287"/>
        <v/>
      </c>
      <c r="P612" s="23" t="str">
        <f t="shared" si="288"/>
        <v/>
      </c>
      <c r="Q612" s="23" t="str">
        <f t="shared" si="289"/>
        <v/>
      </c>
      <c r="R612" s="23" t="str">
        <f t="shared" si="290"/>
        <v/>
      </c>
      <c r="S612" s="696" t="e">
        <f t="shared" si="291"/>
        <v>#VALUE!</v>
      </c>
      <c r="T612" s="23" t="str">
        <f t="shared" si="292"/>
        <v/>
      </c>
      <c r="U612" s="39"/>
      <c r="V612" s="39"/>
      <c r="W612" s="631"/>
      <c r="X612" s="24">
        <f t="shared" si="293"/>
        <v>0</v>
      </c>
      <c r="Y612" s="25">
        <f t="shared" si="294"/>
        <v>0</v>
      </c>
      <c r="Z612" s="73"/>
      <c r="AA612" s="665"/>
      <c r="AB612" s="665" t="str">
        <f t="shared" si="295"/>
        <v/>
      </c>
      <c r="AC612" s="665" t="str">
        <f t="shared" si="296"/>
        <v/>
      </c>
    </row>
    <row r="613" spans="2:29" ht="12.75" x14ac:dyDescent="0.35">
      <c r="B613" s="40"/>
      <c r="C613" s="26"/>
      <c r="D613" s="38"/>
      <c r="E613" s="488"/>
      <c r="F613" s="30"/>
      <c r="G613" s="30"/>
      <c r="H613" s="30"/>
      <c r="I613" s="24" t="str">
        <f t="shared" si="285"/>
        <v/>
      </c>
      <c r="J613" s="73"/>
      <c r="K613" s="27"/>
      <c r="L613" s="24"/>
      <c r="M613" s="22"/>
      <c r="N613" s="23" t="str">
        <f t="shared" si="286"/>
        <v/>
      </c>
      <c r="O613" s="23" t="str">
        <f t="shared" si="287"/>
        <v/>
      </c>
      <c r="P613" s="23" t="str">
        <f t="shared" si="288"/>
        <v/>
      </c>
      <c r="Q613" s="23" t="str">
        <f t="shared" si="289"/>
        <v/>
      </c>
      <c r="R613" s="23" t="str">
        <f t="shared" si="290"/>
        <v/>
      </c>
      <c r="S613" s="696" t="e">
        <f t="shared" si="291"/>
        <v>#VALUE!</v>
      </c>
      <c r="T613" s="23" t="str">
        <f t="shared" si="292"/>
        <v/>
      </c>
      <c r="U613" s="39"/>
      <c r="V613" s="39"/>
      <c r="W613" s="631"/>
      <c r="X613" s="24">
        <f t="shared" si="293"/>
        <v>0</v>
      </c>
      <c r="Y613" s="25">
        <f t="shared" si="294"/>
        <v>0</v>
      </c>
      <c r="Z613" s="73"/>
      <c r="AA613" s="665"/>
      <c r="AB613" s="665" t="str">
        <f t="shared" si="295"/>
        <v/>
      </c>
      <c r="AC613" s="665" t="str">
        <f t="shared" si="296"/>
        <v/>
      </c>
    </row>
    <row r="614" spans="2:29" ht="12.75" x14ac:dyDescent="0.35">
      <c r="B614" s="40"/>
      <c r="C614" s="26"/>
      <c r="D614" s="38"/>
      <c r="E614" s="488"/>
      <c r="F614" s="30"/>
      <c r="G614" s="30"/>
      <c r="H614" s="30"/>
      <c r="I614" s="24" t="str">
        <f t="shared" si="285"/>
        <v/>
      </c>
      <c r="J614" s="73"/>
      <c r="K614" s="27"/>
      <c r="L614" s="24"/>
      <c r="M614" s="22"/>
      <c r="N614" s="23" t="str">
        <f t="shared" si="286"/>
        <v/>
      </c>
      <c r="O614" s="23" t="str">
        <f t="shared" si="287"/>
        <v/>
      </c>
      <c r="P614" s="23" t="str">
        <f t="shared" si="288"/>
        <v/>
      </c>
      <c r="Q614" s="23" t="str">
        <f t="shared" si="289"/>
        <v/>
      </c>
      <c r="R614" s="23" t="str">
        <f t="shared" si="290"/>
        <v/>
      </c>
      <c r="S614" s="696" t="e">
        <f t="shared" si="291"/>
        <v>#VALUE!</v>
      </c>
      <c r="T614" s="23" t="str">
        <f t="shared" si="292"/>
        <v/>
      </c>
      <c r="U614" s="39"/>
      <c r="V614" s="39"/>
      <c r="W614" s="631"/>
      <c r="X614" s="24">
        <f t="shared" si="293"/>
        <v>0</v>
      </c>
      <c r="Y614" s="25">
        <f t="shared" si="294"/>
        <v>0</v>
      </c>
      <c r="Z614" s="73"/>
      <c r="AA614" s="665"/>
      <c r="AB614" s="665" t="str">
        <f t="shared" si="295"/>
        <v/>
      </c>
      <c r="AC614" s="665" t="str">
        <f t="shared" si="296"/>
        <v/>
      </c>
    </row>
    <row r="615" spans="2:29" ht="12.75" x14ac:dyDescent="0.35">
      <c r="B615" s="40"/>
      <c r="C615" s="26"/>
      <c r="D615" s="38"/>
      <c r="E615" s="488"/>
      <c r="F615" s="30"/>
      <c r="G615" s="30"/>
      <c r="H615" s="30"/>
      <c r="I615" s="24" t="str">
        <f t="shared" si="285"/>
        <v/>
      </c>
      <c r="J615" s="73"/>
      <c r="K615" s="27"/>
      <c r="L615" s="24"/>
      <c r="M615" s="22"/>
      <c r="N615" s="23" t="str">
        <f t="shared" si="286"/>
        <v/>
      </c>
      <c r="O615" s="23" t="str">
        <f t="shared" si="287"/>
        <v/>
      </c>
      <c r="P615" s="23" t="str">
        <f t="shared" si="288"/>
        <v/>
      </c>
      <c r="Q615" s="23" t="str">
        <f t="shared" si="289"/>
        <v/>
      </c>
      <c r="R615" s="23" t="str">
        <f t="shared" si="290"/>
        <v/>
      </c>
      <c r="S615" s="696" t="e">
        <f t="shared" si="291"/>
        <v>#VALUE!</v>
      </c>
      <c r="T615" s="23" t="str">
        <f t="shared" si="292"/>
        <v/>
      </c>
      <c r="U615" s="39"/>
      <c r="V615" s="39"/>
      <c r="W615" s="631"/>
      <c r="X615" s="24">
        <f t="shared" si="293"/>
        <v>0</v>
      </c>
      <c r="Y615" s="25">
        <f t="shared" si="294"/>
        <v>0</v>
      </c>
      <c r="Z615" s="73"/>
      <c r="AA615" s="665"/>
      <c r="AB615" s="665" t="str">
        <f t="shared" si="295"/>
        <v/>
      </c>
      <c r="AC615" s="665" t="str">
        <f t="shared" si="296"/>
        <v/>
      </c>
    </row>
    <row r="616" spans="2:29" ht="12.75" x14ac:dyDescent="0.35">
      <c r="B616" s="40"/>
      <c r="C616" s="26"/>
      <c r="D616" s="38"/>
      <c r="E616" s="488"/>
      <c r="F616" s="30"/>
      <c r="G616" s="30"/>
      <c r="H616" s="30"/>
      <c r="I616" s="24" t="str">
        <f t="shared" si="285"/>
        <v/>
      </c>
      <c r="J616" s="73"/>
      <c r="K616" s="27"/>
      <c r="L616" s="24"/>
      <c r="M616" s="22"/>
      <c r="N616" s="23" t="str">
        <f t="shared" si="286"/>
        <v/>
      </c>
      <c r="O616" s="23" t="str">
        <f t="shared" si="287"/>
        <v/>
      </c>
      <c r="P616" s="23" t="str">
        <f t="shared" si="288"/>
        <v/>
      </c>
      <c r="Q616" s="23" t="str">
        <f t="shared" si="289"/>
        <v/>
      </c>
      <c r="R616" s="23" t="str">
        <f t="shared" si="290"/>
        <v/>
      </c>
      <c r="S616" s="696" t="e">
        <f t="shared" si="291"/>
        <v>#VALUE!</v>
      </c>
      <c r="T616" s="23" t="str">
        <f t="shared" si="292"/>
        <v/>
      </c>
      <c r="U616" s="39"/>
      <c r="V616" s="39"/>
      <c r="W616" s="631"/>
      <c r="X616" s="24">
        <f t="shared" si="293"/>
        <v>0</v>
      </c>
      <c r="Y616" s="25">
        <f t="shared" si="294"/>
        <v>0</v>
      </c>
      <c r="Z616" s="73"/>
      <c r="AA616" s="665"/>
      <c r="AB616" s="665" t="str">
        <f t="shared" si="295"/>
        <v/>
      </c>
      <c r="AC616" s="665" t="str">
        <f t="shared" si="296"/>
        <v/>
      </c>
    </row>
    <row r="617" spans="2:29" ht="12.75" x14ac:dyDescent="0.35">
      <c r="B617" s="40"/>
      <c r="C617" s="26"/>
      <c r="D617" s="38"/>
      <c r="E617" s="488"/>
      <c r="F617" s="30"/>
      <c r="G617" s="30"/>
      <c r="H617" s="30"/>
      <c r="I617" s="24" t="str">
        <f t="shared" si="285"/>
        <v/>
      </c>
      <c r="J617" s="73"/>
      <c r="K617" s="27"/>
      <c r="L617" s="24"/>
      <c r="M617" s="22"/>
      <c r="N617" s="23" t="str">
        <f t="shared" si="286"/>
        <v/>
      </c>
      <c r="O617" s="23" t="str">
        <f t="shared" si="287"/>
        <v/>
      </c>
      <c r="P617" s="23" t="str">
        <f t="shared" si="288"/>
        <v/>
      </c>
      <c r="Q617" s="23" t="str">
        <f t="shared" si="289"/>
        <v/>
      </c>
      <c r="R617" s="23" t="str">
        <f t="shared" si="290"/>
        <v/>
      </c>
      <c r="S617" s="696" t="e">
        <f t="shared" si="291"/>
        <v>#VALUE!</v>
      </c>
      <c r="T617" s="23" t="str">
        <f t="shared" si="292"/>
        <v/>
      </c>
      <c r="U617" s="39"/>
      <c r="V617" s="39"/>
      <c r="W617" s="631"/>
      <c r="X617" s="24">
        <f t="shared" si="293"/>
        <v>0</v>
      </c>
      <c r="Y617" s="25">
        <f t="shared" si="294"/>
        <v>0</v>
      </c>
      <c r="Z617" s="73"/>
      <c r="AA617" s="665"/>
      <c r="AB617" s="665" t="str">
        <f t="shared" si="295"/>
        <v/>
      </c>
      <c r="AC617" s="665" t="str">
        <f t="shared" si="296"/>
        <v/>
      </c>
    </row>
    <row r="618" spans="2:29" ht="12.75" x14ac:dyDescent="0.35">
      <c r="B618" s="40"/>
      <c r="C618" s="26"/>
      <c r="D618" s="38"/>
      <c r="E618" s="488"/>
      <c r="F618" s="30"/>
      <c r="G618" s="30"/>
      <c r="H618" s="30"/>
      <c r="I618" s="24" t="str">
        <f t="shared" si="285"/>
        <v/>
      </c>
      <c r="J618" s="73"/>
      <c r="K618" s="27"/>
      <c r="L618" s="24"/>
      <c r="M618" s="22"/>
      <c r="N618" s="23" t="str">
        <f t="shared" si="286"/>
        <v/>
      </c>
      <c r="O618" s="23" t="str">
        <f t="shared" si="287"/>
        <v/>
      </c>
      <c r="P618" s="23" t="str">
        <f t="shared" si="288"/>
        <v/>
      </c>
      <c r="Q618" s="23" t="str">
        <f t="shared" si="289"/>
        <v/>
      </c>
      <c r="R618" s="23" t="str">
        <f t="shared" si="290"/>
        <v/>
      </c>
      <c r="S618" s="696" t="e">
        <f t="shared" si="291"/>
        <v>#VALUE!</v>
      </c>
      <c r="T618" s="23" t="str">
        <f t="shared" si="292"/>
        <v/>
      </c>
      <c r="U618" s="39"/>
      <c r="V618" s="39"/>
      <c r="W618" s="631"/>
      <c r="X618" s="24">
        <f t="shared" si="293"/>
        <v>0</v>
      </c>
      <c r="Y618" s="25">
        <f t="shared" si="294"/>
        <v>0</v>
      </c>
      <c r="Z618" s="73"/>
      <c r="AA618" s="665"/>
      <c r="AB618" s="665" t="str">
        <f t="shared" si="295"/>
        <v/>
      </c>
      <c r="AC618" s="665" t="str">
        <f t="shared" si="296"/>
        <v/>
      </c>
    </row>
    <row r="619" spans="2:29" ht="12.75" x14ac:dyDescent="0.35">
      <c r="B619" s="40"/>
      <c r="C619" s="26"/>
      <c r="D619" s="38"/>
      <c r="E619" s="488"/>
      <c r="F619" s="30"/>
      <c r="G619" s="30"/>
      <c r="H619" s="30"/>
      <c r="I619" s="24" t="str">
        <f t="shared" si="285"/>
        <v/>
      </c>
      <c r="J619" s="73"/>
      <c r="K619" s="27"/>
      <c r="L619" s="24"/>
      <c r="M619" s="22"/>
      <c r="N619" s="23" t="str">
        <f t="shared" si="286"/>
        <v/>
      </c>
      <c r="O619" s="23" t="str">
        <f t="shared" si="287"/>
        <v/>
      </c>
      <c r="P619" s="23" t="str">
        <f t="shared" si="288"/>
        <v/>
      </c>
      <c r="Q619" s="23" t="str">
        <f t="shared" si="289"/>
        <v/>
      </c>
      <c r="R619" s="23" t="str">
        <f t="shared" si="290"/>
        <v/>
      </c>
      <c r="S619" s="696" t="e">
        <f t="shared" si="291"/>
        <v>#VALUE!</v>
      </c>
      <c r="T619" s="23" t="str">
        <f t="shared" si="292"/>
        <v/>
      </c>
      <c r="U619" s="39"/>
      <c r="V619" s="39"/>
      <c r="W619" s="631"/>
      <c r="X619" s="24">
        <f t="shared" si="293"/>
        <v>0</v>
      </c>
      <c r="Y619" s="25">
        <f t="shared" si="294"/>
        <v>0</v>
      </c>
      <c r="Z619" s="73"/>
      <c r="AA619" s="665"/>
      <c r="AB619" s="665" t="str">
        <f t="shared" si="295"/>
        <v/>
      </c>
      <c r="AC619" s="665" t="str">
        <f t="shared" si="296"/>
        <v/>
      </c>
    </row>
    <row r="620" spans="2:29" ht="12.75" x14ac:dyDescent="0.35">
      <c r="B620" s="40"/>
      <c r="C620" s="26"/>
      <c r="D620" s="38"/>
      <c r="E620" s="488"/>
      <c r="F620" s="30"/>
      <c r="G620" s="30"/>
      <c r="H620" s="30"/>
      <c r="I620" s="24" t="str">
        <f t="shared" si="285"/>
        <v/>
      </c>
      <c r="J620" s="73"/>
      <c r="K620" s="27"/>
      <c r="L620" s="24"/>
      <c r="M620" s="22"/>
      <c r="N620" s="23" t="str">
        <f t="shared" si="286"/>
        <v/>
      </c>
      <c r="O620" s="23" t="str">
        <f t="shared" si="287"/>
        <v/>
      </c>
      <c r="P620" s="23" t="str">
        <f t="shared" si="288"/>
        <v/>
      </c>
      <c r="Q620" s="23" t="str">
        <f t="shared" si="289"/>
        <v/>
      </c>
      <c r="R620" s="23" t="str">
        <f t="shared" si="290"/>
        <v/>
      </c>
      <c r="S620" s="696" t="e">
        <f t="shared" si="291"/>
        <v>#VALUE!</v>
      </c>
      <c r="T620" s="23" t="str">
        <f t="shared" si="292"/>
        <v/>
      </c>
      <c r="U620" s="39"/>
      <c r="V620" s="39"/>
      <c r="W620" s="631"/>
      <c r="X620" s="24">
        <f t="shared" si="293"/>
        <v>0</v>
      </c>
      <c r="Y620" s="25">
        <f t="shared" si="294"/>
        <v>0</v>
      </c>
      <c r="Z620" s="73"/>
      <c r="AA620" s="665"/>
      <c r="AB620" s="665" t="str">
        <f t="shared" si="295"/>
        <v/>
      </c>
      <c r="AC620" s="665" t="str">
        <f t="shared" si="296"/>
        <v/>
      </c>
    </row>
    <row r="621" spans="2:29" ht="12.75" x14ac:dyDescent="0.35">
      <c r="B621" s="40"/>
      <c r="C621" s="26"/>
      <c r="D621" s="38"/>
      <c r="E621" s="488"/>
      <c r="F621" s="30"/>
      <c r="G621" s="30"/>
      <c r="H621" s="30"/>
      <c r="I621" s="24" t="str">
        <f t="shared" si="285"/>
        <v/>
      </c>
      <c r="J621" s="73"/>
      <c r="K621" s="27"/>
      <c r="L621" s="24"/>
      <c r="M621" s="22"/>
      <c r="N621" s="23" t="str">
        <f t="shared" si="286"/>
        <v/>
      </c>
      <c r="O621" s="23" t="str">
        <f t="shared" si="287"/>
        <v/>
      </c>
      <c r="P621" s="23" t="str">
        <f t="shared" si="288"/>
        <v/>
      </c>
      <c r="Q621" s="23" t="str">
        <f t="shared" si="289"/>
        <v/>
      </c>
      <c r="R621" s="23" t="str">
        <f t="shared" si="290"/>
        <v/>
      </c>
      <c r="S621" s="696" t="e">
        <f t="shared" si="291"/>
        <v>#VALUE!</v>
      </c>
      <c r="T621" s="23" t="str">
        <f t="shared" si="292"/>
        <v/>
      </c>
      <c r="U621" s="39"/>
      <c r="V621" s="39"/>
      <c r="W621" s="631"/>
      <c r="X621" s="24">
        <f t="shared" si="293"/>
        <v>0</v>
      </c>
      <c r="Y621" s="25">
        <f t="shared" si="294"/>
        <v>0</v>
      </c>
      <c r="Z621" s="73"/>
      <c r="AA621" s="665"/>
      <c r="AB621" s="665" t="str">
        <f t="shared" si="295"/>
        <v/>
      </c>
      <c r="AC621" s="665" t="str">
        <f t="shared" si="296"/>
        <v/>
      </c>
    </row>
    <row r="622" spans="2:29" ht="12.75" x14ac:dyDescent="0.35">
      <c r="B622" s="40"/>
      <c r="C622" s="26"/>
      <c r="D622" s="38"/>
      <c r="E622" s="488"/>
      <c r="F622" s="30"/>
      <c r="G622" s="30"/>
      <c r="H622" s="30"/>
      <c r="I622" s="24" t="str">
        <f t="shared" si="285"/>
        <v/>
      </c>
      <c r="J622" s="73"/>
      <c r="K622" s="27"/>
      <c r="L622" s="24"/>
      <c r="M622" s="22"/>
      <c r="N622" s="23" t="str">
        <f t="shared" si="286"/>
        <v/>
      </c>
      <c r="O622" s="23" t="str">
        <f t="shared" si="287"/>
        <v/>
      </c>
      <c r="P622" s="23" t="str">
        <f t="shared" si="288"/>
        <v/>
      </c>
      <c r="Q622" s="23" t="str">
        <f t="shared" si="289"/>
        <v/>
      </c>
      <c r="R622" s="23" t="str">
        <f t="shared" si="290"/>
        <v/>
      </c>
      <c r="S622" s="696" t="e">
        <f t="shared" si="291"/>
        <v>#VALUE!</v>
      </c>
      <c r="T622" s="23" t="str">
        <f t="shared" si="292"/>
        <v/>
      </c>
      <c r="U622" s="39"/>
      <c r="V622" s="39"/>
      <c r="W622" s="631"/>
      <c r="X622" s="24">
        <f t="shared" si="293"/>
        <v>0</v>
      </c>
      <c r="Y622" s="25">
        <f t="shared" si="294"/>
        <v>0</v>
      </c>
      <c r="Z622" s="73"/>
      <c r="AA622" s="665"/>
      <c r="AB622" s="665" t="str">
        <f t="shared" si="295"/>
        <v/>
      </c>
      <c r="AC622" s="665" t="str">
        <f t="shared" si="296"/>
        <v/>
      </c>
    </row>
    <row r="623" spans="2:29" ht="12.75" x14ac:dyDescent="0.35">
      <c r="B623" s="40"/>
      <c r="C623" s="26"/>
      <c r="D623" s="38"/>
      <c r="E623" s="488"/>
      <c r="F623" s="30"/>
      <c r="G623" s="30"/>
      <c r="H623" s="30"/>
      <c r="I623" s="24" t="str">
        <f t="shared" si="285"/>
        <v/>
      </c>
      <c r="J623" s="73"/>
      <c r="K623" s="27"/>
      <c r="L623" s="24"/>
      <c r="M623" s="22"/>
      <c r="N623" s="23" t="str">
        <f t="shared" si="286"/>
        <v/>
      </c>
      <c r="O623" s="23" t="str">
        <f t="shared" si="287"/>
        <v/>
      </c>
      <c r="P623" s="23" t="str">
        <f t="shared" si="288"/>
        <v/>
      </c>
      <c r="Q623" s="23" t="str">
        <f t="shared" si="289"/>
        <v/>
      </c>
      <c r="R623" s="23" t="str">
        <f t="shared" si="290"/>
        <v/>
      </c>
      <c r="S623" s="696" t="e">
        <f t="shared" si="291"/>
        <v>#VALUE!</v>
      </c>
      <c r="T623" s="23" t="str">
        <f t="shared" si="292"/>
        <v/>
      </c>
      <c r="U623" s="39"/>
      <c r="V623" s="39"/>
      <c r="W623" s="631"/>
      <c r="X623" s="24">
        <f t="shared" si="293"/>
        <v>0</v>
      </c>
      <c r="Y623" s="25">
        <f t="shared" si="294"/>
        <v>0</v>
      </c>
      <c r="Z623" s="73"/>
      <c r="AA623" s="665"/>
      <c r="AB623" s="665" t="str">
        <f t="shared" si="295"/>
        <v/>
      </c>
      <c r="AC623" s="665" t="str">
        <f t="shared" si="296"/>
        <v/>
      </c>
    </row>
    <row r="624" spans="2:29" ht="12.75" x14ac:dyDescent="0.35">
      <c r="B624" s="40"/>
      <c r="C624" s="26"/>
      <c r="D624" s="38"/>
      <c r="E624" s="488"/>
      <c r="F624" s="30"/>
      <c r="G624" s="30"/>
      <c r="H624" s="30"/>
      <c r="I624" s="24" t="str">
        <f t="shared" si="285"/>
        <v/>
      </c>
      <c r="J624" s="73"/>
      <c r="K624" s="27"/>
      <c r="L624" s="24"/>
      <c r="M624" s="22"/>
      <c r="N624" s="23" t="str">
        <f t="shared" si="286"/>
        <v/>
      </c>
      <c r="O624" s="23" t="str">
        <f t="shared" si="287"/>
        <v/>
      </c>
      <c r="P624" s="23" t="str">
        <f t="shared" si="288"/>
        <v/>
      </c>
      <c r="Q624" s="23" t="str">
        <f t="shared" si="289"/>
        <v/>
      </c>
      <c r="R624" s="23" t="str">
        <f t="shared" si="290"/>
        <v/>
      </c>
      <c r="S624" s="696" t="e">
        <f t="shared" si="291"/>
        <v>#VALUE!</v>
      </c>
      <c r="T624" s="23" t="str">
        <f t="shared" si="292"/>
        <v/>
      </c>
      <c r="U624" s="39"/>
      <c r="V624" s="39"/>
      <c r="W624" s="631"/>
      <c r="X624" s="24">
        <f t="shared" si="293"/>
        <v>0</v>
      </c>
      <c r="Y624" s="25">
        <f t="shared" si="294"/>
        <v>0</v>
      </c>
      <c r="Z624" s="73"/>
      <c r="AA624" s="665"/>
      <c r="AB624" s="665" t="str">
        <f t="shared" si="295"/>
        <v/>
      </c>
      <c r="AC624" s="665" t="str">
        <f t="shared" si="296"/>
        <v/>
      </c>
    </row>
    <row r="625" spans="2:29" ht="12.75" x14ac:dyDescent="0.35">
      <c r="B625" s="40"/>
      <c r="C625" s="26"/>
      <c r="D625" s="38"/>
      <c r="E625" s="488"/>
      <c r="F625" s="30"/>
      <c r="G625" s="30"/>
      <c r="H625" s="30"/>
      <c r="I625" s="24" t="str">
        <f t="shared" si="285"/>
        <v/>
      </c>
      <c r="J625" s="73"/>
      <c r="K625" s="27"/>
      <c r="L625" s="24"/>
      <c r="M625" s="22"/>
      <c r="N625" s="23" t="str">
        <f t="shared" si="286"/>
        <v/>
      </c>
      <c r="O625" s="23" t="str">
        <f t="shared" si="287"/>
        <v/>
      </c>
      <c r="P625" s="23" t="str">
        <f t="shared" si="288"/>
        <v/>
      </c>
      <c r="Q625" s="23" t="str">
        <f t="shared" si="289"/>
        <v/>
      </c>
      <c r="R625" s="23" t="str">
        <f t="shared" si="290"/>
        <v/>
      </c>
      <c r="S625" s="696" t="e">
        <f t="shared" si="291"/>
        <v>#VALUE!</v>
      </c>
      <c r="T625" s="23" t="str">
        <f t="shared" si="292"/>
        <v/>
      </c>
      <c r="U625" s="39"/>
      <c r="V625" s="39"/>
      <c r="W625" s="631"/>
      <c r="X625" s="24">
        <f t="shared" si="293"/>
        <v>0</v>
      </c>
      <c r="Y625" s="25">
        <f t="shared" si="294"/>
        <v>0</v>
      </c>
      <c r="Z625" s="73"/>
      <c r="AA625" s="665"/>
      <c r="AB625" s="665" t="str">
        <f t="shared" si="295"/>
        <v/>
      </c>
      <c r="AC625" s="665" t="str">
        <f t="shared" si="296"/>
        <v/>
      </c>
    </row>
    <row r="626" spans="2:29" ht="12.75" x14ac:dyDescent="0.35">
      <c r="B626" s="40"/>
      <c r="C626" s="26"/>
      <c r="D626" s="38"/>
      <c r="E626" s="488"/>
      <c r="F626" s="30"/>
      <c r="G626" s="30"/>
      <c r="H626" s="30"/>
      <c r="I626" s="24" t="str">
        <f t="shared" si="285"/>
        <v/>
      </c>
      <c r="J626" s="73"/>
      <c r="K626" s="27"/>
      <c r="L626" s="24"/>
      <c r="M626" s="22"/>
      <c r="N626" s="23" t="str">
        <f t="shared" si="286"/>
        <v/>
      </c>
      <c r="O626" s="23" t="str">
        <f t="shared" si="287"/>
        <v/>
      </c>
      <c r="P626" s="23" t="str">
        <f t="shared" si="288"/>
        <v/>
      </c>
      <c r="Q626" s="23" t="str">
        <f t="shared" si="289"/>
        <v/>
      </c>
      <c r="R626" s="23" t="str">
        <f t="shared" si="290"/>
        <v/>
      </c>
      <c r="S626" s="696" t="e">
        <f t="shared" si="291"/>
        <v>#VALUE!</v>
      </c>
      <c r="T626" s="23" t="str">
        <f t="shared" si="292"/>
        <v/>
      </c>
      <c r="U626" s="39"/>
      <c r="V626" s="39"/>
      <c r="W626" s="631"/>
      <c r="X626" s="24">
        <f t="shared" si="293"/>
        <v>0</v>
      </c>
      <c r="Y626" s="25">
        <f t="shared" si="294"/>
        <v>0</v>
      </c>
      <c r="Z626" s="73"/>
      <c r="AA626" s="665"/>
      <c r="AB626" s="665" t="str">
        <f t="shared" si="295"/>
        <v/>
      </c>
      <c r="AC626" s="665" t="str">
        <f t="shared" si="296"/>
        <v/>
      </c>
    </row>
    <row r="627" spans="2:29" ht="12.75" x14ac:dyDescent="0.35">
      <c r="B627" s="40"/>
      <c r="C627" s="26"/>
      <c r="D627" s="38"/>
      <c r="E627" s="488"/>
      <c r="F627" s="30"/>
      <c r="G627" s="30"/>
      <c r="H627" s="30"/>
      <c r="I627" s="24" t="str">
        <f t="shared" si="285"/>
        <v/>
      </c>
      <c r="J627" s="73"/>
      <c r="K627" s="27"/>
      <c r="L627" s="24"/>
      <c r="M627" s="22"/>
      <c r="N627" s="23" t="str">
        <f t="shared" si="286"/>
        <v/>
      </c>
      <c r="O627" s="23" t="str">
        <f t="shared" si="287"/>
        <v/>
      </c>
      <c r="P627" s="23" t="str">
        <f t="shared" si="288"/>
        <v/>
      </c>
      <c r="Q627" s="23" t="str">
        <f t="shared" si="289"/>
        <v/>
      </c>
      <c r="R627" s="23" t="str">
        <f t="shared" si="290"/>
        <v/>
      </c>
      <c r="S627" s="696" t="e">
        <f t="shared" si="291"/>
        <v>#VALUE!</v>
      </c>
      <c r="T627" s="23" t="str">
        <f t="shared" si="292"/>
        <v/>
      </c>
      <c r="U627" s="39"/>
      <c r="V627" s="39"/>
      <c r="W627" s="631"/>
      <c r="X627" s="24">
        <f t="shared" si="293"/>
        <v>0</v>
      </c>
      <c r="Y627" s="25">
        <f t="shared" si="294"/>
        <v>0</v>
      </c>
      <c r="Z627" s="73"/>
      <c r="AA627" s="665"/>
      <c r="AB627" s="665" t="str">
        <f t="shared" si="295"/>
        <v/>
      </c>
      <c r="AC627" s="665" t="str">
        <f t="shared" si="296"/>
        <v/>
      </c>
    </row>
    <row r="628" spans="2:29" ht="12.75" x14ac:dyDescent="0.35">
      <c r="B628" s="40"/>
      <c r="C628" s="26"/>
      <c r="D628" s="38"/>
      <c r="E628" s="488"/>
      <c r="F628" s="30"/>
      <c r="G628" s="30"/>
      <c r="H628" s="30"/>
      <c r="I628" s="24" t="str">
        <f t="shared" si="285"/>
        <v/>
      </c>
      <c r="J628" s="73"/>
      <c r="K628" s="27"/>
      <c r="L628" s="24"/>
      <c r="M628" s="22"/>
      <c r="N628" s="23" t="str">
        <f t="shared" si="286"/>
        <v/>
      </c>
      <c r="O628" s="23" t="str">
        <f t="shared" si="287"/>
        <v/>
      </c>
      <c r="P628" s="23" t="str">
        <f t="shared" si="288"/>
        <v/>
      </c>
      <c r="Q628" s="23" t="str">
        <f t="shared" si="289"/>
        <v/>
      </c>
      <c r="R628" s="23" t="str">
        <f t="shared" si="290"/>
        <v/>
      </c>
      <c r="S628" s="696" t="e">
        <f t="shared" si="291"/>
        <v>#VALUE!</v>
      </c>
      <c r="T628" s="23" t="str">
        <f t="shared" si="292"/>
        <v/>
      </c>
      <c r="U628" s="39"/>
      <c r="V628" s="39"/>
      <c r="W628" s="631"/>
      <c r="X628" s="24">
        <f t="shared" si="293"/>
        <v>0</v>
      </c>
      <c r="Y628" s="25">
        <f t="shared" si="294"/>
        <v>0</v>
      </c>
      <c r="Z628" s="73"/>
      <c r="AA628" s="665"/>
      <c r="AB628" s="665" t="str">
        <f t="shared" si="295"/>
        <v/>
      </c>
      <c r="AC628" s="665" t="str">
        <f t="shared" si="296"/>
        <v/>
      </c>
    </row>
    <row r="629" spans="2:29" ht="12.75" x14ac:dyDescent="0.35">
      <c r="B629" s="40"/>
      <c r="C629" s="26"/>
      <c r="D629" s="38"/>
      <c r="E629" s="488"/>
      <c r="F629" s="30"/>
      <c r="G629" s="30"/>
      <c r="H629" s="30"/>
      <c r="I629" s="24" t="str">
        <f t="shared" si="285"/>
        <v/>
      </c>
      <c r="J629" s="73"/>
      <c r="K629" s="27"/>
      <c r="L629" s="24"/>
      <c r="M629" s="22"/>
      <c r="N629" s="23" t="str">
        <f t="shared" si="286"/>
        <v/>
      </c>
      <c r="O629" s="23" t="str">
        <f t="shared" si="287"/>
        <v/>
      </c>
      <c r="P629" s="23" t="str">
        <f t="shared" si="288"/>
        <v/>
      </c>
      <c r="Q629" s="23" t="str">
        <f t="shared" si="289"/>
        <v/>
      </c>
      <c r="R629" s="23" t="str">
        <f t="shared" si="290"/>
        <v/>
      </c>
      <c r="S629" s="696" t="e">
        <f t="shared" si="291"/>
        <v>#VALUE!</v>
      </c>
      <c r="T629" s="23" t="str">
        <f t="shared" si="292"/>
        <v/>
      </c>
      <c r="U629" s="39"/>
      <c r="V629" s="39"/>
      <c r="W629" s="631"/>
      <c r="X629" s="24">
        <f t="shared" si="293"/>
        <v>0</v>
      </c>
      <c r="Y629" s="25">
        <f t="shared" si="294"/>
        <v>0</v>
      </c>
      <c r="Z629" s="73"/>
      <c r="AA629" s="665"/>
      <c r="AB629" s="665" t="str">
        <f t="shared" si="295"/>
        <v/>
      </c>
      <c r="AC629" s="665" t="str">
        <f t="shared" si="296"/>
        <v/>
      </c>
    </row>
    <row r="630" spans="2:29" ht="12.75" x14ac:dyDescent="0.35">
      <c r="B630" s="40"/>
      <c r="C630" s="26"/>
      <c r="D630" s="38"/>
      <c r="E630" s="488"/>
      <c r="F630" s="30"/>
      <c r="G630" s="30"/>
      <c r="H630" s="30"/>
      <c r="I630" s="24" t="str">
        <f t="shared" si="285"/>
        <v/>
      </c>
      <c r="J630" s="73"/>
      <c r="K630" s="27"/>
      <c r="L630" s="24"/>
      <c r="M630" s="22"/>
      <c r="N630" s="23" t="str">
        <f t="shared" si="286"/>
        <v/>
      </c>
      <c r="O630" s="23" t="str">
        <f t="shared" si="287"/>
        <v/>
      </c>
      <c r="P630" s="23" t="str">
        <f t="shared" si="288"/>
        <v/>
      </c>
      <c r="Q630" s="23" t="str">
        <f t="shared" si="289"/>
        <v/>
      </c>
      <c r="R630" s="23" t="str">
        <f t="shared" si="290"/>
        <v/>
      </c>
      <c r="S630" s="696" t="e">
        <f t="shared" si="291"/>
        <v>#VALUE!</v>
      </c>
      <c r="T630" s="23" t="str">
        <f t="shared" si="292"/>
        <v/>
      </c>
      <c r="U630" s="39"/>
      <c r="V630" s="39"/>
      <c r="W630" s="631"/>
      <c r="X630" s="24">
        <f t="shared" si="293"/>
        <v>0</v>
      </c>
      <c r="Y630" s="25">
        <f t="shared" si="294"/>
        <v>0</v>
      </c>
      <c r="Z630" s="73"/>
      <c r="AA630" s="665"/>
      <c r="AB630" s="665" t="str">
        <f t="shared" si="295"/>
        <v/>
      </c>
      <c r="AC630" s="665" t="str">
        <f t="shared" si="296"/>
        <v/>
      </c>
    </row>
    <row r="631" spans="2:29" ht="12.75" x14ac:dyDescent="0.35">
      <c r="B631" s="40"/>
      <c r="C631" s="26"/>
      <c r="D631" s="38"/>
      <c r="E631" s="488"/>
      <c r="F631" s="30"/>
      <c r="G631" s="30"/>
      <c r="H631" s="30"/>
      <c r="I631" s="24" t="str">
        <f t="shared" si="285"/>
        <v/>
      </c>
      <c r="J631" s="73"/>
      <c r="K631" s="27"/>
      <c r="L631" s="24"/>
      <c r="M631" s="22"/>
      <c r="N631" s="23" t="str">
        <f t="shared" si="286"/>
        <v/>
      </c>
      <c r="O631" s="23" t="str">
        <f t="shared" si="287"/>
        <v/>
      </c>
      <c r="P631" s="23" t="str">
        <f t="shared" si="288"/>
        <v/>
      </c>
      <c r="Q631" s="23" t="str">
        <f t="shared" si="289"/>
        <v/>
      </c>
      <c r="R631" s="23" t="str">
        <f t="shared" si="290"/>
        <v/>
      </c>
      <c r="S631" s="696" t="e">
        <f t="shared" si="291"/>
        <v>#VALUE!</v>
      </c>
      <c r="T631" s="23" t="str">
        <f t="shared" si="292"/>
        <v/>
      </c>
      <c r="U631" s="39"/>
      <c r="V631" s="39"/>
      <c r="W631" s="631"/>
      <c r="X631" s="24">
        <f t="shared" si="293"/>
        <v>0</v>
      </c>
      <c r="Y631" s="25">
        <f t="shared" si="294"/>
        <v>0</v>
      </c>
      <c r="Z631" s="73"/>
      <c r="AA631" s="665"/>
      <c r="AB631" s="665" t="str">
        <f t="shared" si="295"/>
        <v/>
      </c>
      <c r="AC631" s="665" t="str">
        <f t="shared" si="296"/>
        <v/>
      </c>
    </row>
    <row r="632" spans="2:29" ht="12.75" x14ac:dyDescent="0.35">
      <c r="B632" s="40"/>
      <c r="C632" s="26"/>
      <c r="D632" s="38"/>
      <c r="E632" s="488"/>
      <c r="F632" s="30"/>
      <c r="G632" s="30"/>
      <c r="H632" s="30"/>
      <c r="I632" s="24" t="str">
        <f t="shared" si="285"/>
        <v/>
      </c>
      <c r="J632" s="73"/>
      <c r="K632" s="27"/>
      <c r="L632" s="24"/>
      <c r="M632" s="22"/>
      <c r="N632" s="23" t="str">
        <f t="shared" si="286"/>
        <v/>
      </c>
      <c r="O632" s="23" t="str">
        <f t="shared" si="287"/>
        <v/>
      </c>
      <c r="P632" s="23" t="str">
        <f t="shared" si="288"/>
        <v/>
      </c>
      <c r="Q632" s="23" t="str">
        <f t="shared" si="289"/>
        <v/>
      </c>
      <c r="R632" s="23" t="str">
        <f t="shared" si="290"/>
        <v/>
      </c>
      <c r="S632" s="696" t="e">
        <f t="shared" si="291"/>
        <v>#VALUE!</v>
      </c>
      <c r="T632" s="23" t="str">
        <f t="shared" si="292"/>
        <v/>
      </c>
      <c r="U632" s="39"/>
      <c r="V632" s="39"/>
      <c r="W632" s="631"/>
      <c r="X632" s="24">
        <f t="shared" si="293"/>
        <v>0</v>
      </c>
      <c r="Y632" s="25">
        <f t="shared" si="294"/>
        <v>0</v>
      </c>
      <c r="Z632" s="73"/>
      <c r="AA632" s="665"/>
      <c r="AB632" s="665" t="str">
        <f t="shared" si="295"/>
        <v/>
      </c>
      <c r="AC632" s="665" t="str">
        <f t="shared" si="296"/>
        <v/>
      </c>
    </row>
    <row r="633" spans="2:29" ht="12.75" x14ac:dyDescent="0.35">
      <c r="B633" s="40"/>
      <c r="C633" s="26"/>
      <c r="D633" s="38"/>
      <c r="E633" s="488"/>
      <c r="F633" s="30"/>
      <c r="G633" s="30"/>
      <c r="H633" s="30"/>
      <c r="I633" s="24" t="str">
        <f t="shared" si="285"/>
        <v/>
      </c>
      <c r="J633" s="73"/>
      <c r="K633" s="27"/>
      <c r="L633" s="24"/>
      <c r="M633" s="22"/>
      <c r="N633" s="23" t="str">
        <f t="shared" si="286"/>
        <v/>
      </c>
      <c r="O633" s="23" t="str">
        <f t="shared" si="287"/>
        <v/>
      </c>
      <c r="P633" s="23" t="str">
        <f t="shared" si="288"/>
        <v/>
      </c>
      <c r="Q633" s="23" t="str">
        <f t="shared" si="289"/>
        <v/>
      </c>
      <c r="R633" s="23" t="str">
        <f t="shared" si="290"/>
        <v/>
      </c>
      <c r="S633" s="696" t="e">
        <f t="shared" si="291"/>
        <v>#VALUE!</v>
      </c>
      <c r="T633" s="23" t="str">
        <f t="shared" si="292"/>
        <v/>
      </c>
      <c r="U633" s="39"/>
      <c r="V633" s="39"/>
      <c r="W633" s="631"/>
      <c r="X633" s="24">
        <f t="shared" si="293"/>
        <v>0</v>
      </c>
      <c r="Y633" s="25">
        <f t="shared" si="294"/>
        <v>0</v>
      </c>
      <c r="Z633" s="73"/>
      <c r="AA633" s="665"/>
      <c r="AB633" s="665" t="str">
        <f t="shared" si="295"/>
        <v/>
      </c>
      <c r="AC633" s="665" t="str">
        <f t="shared" si="296"/>
        <v/>
      </c>
    </row>
    <row r="634" spans="2:29" ht="12.75" x14ac:dyDescent="0.35">
      <c r="B634" s="40"/>
      <c r="C634" s="26"/>
      <c r="D634" s="38"/>
      <c r="E634" s="488"/>
      <c r="F634" s="30"/>
      <c r="G634" s="30"/>
      <c r="H634" s="30"/>
      <c r="I634" s="24" t="str">
        <f t="shared" si="285"/>
        <v/>
      </c>
      <c r="J634" s="73"/>
      <c r="K634" s="27"/>
      <c r="L634" s="24"/>
      <c r="M634" s="22"/>
      <c r="N634" s="23" t="str">
        <f t="shared" si="286"/>
        <v/>
      </c>
      <c r="O634" s="23" t="str">
        <f t="shared" si="287"/>
        <v/>
      </c>
      <c r="P634" s="23" t="str">
        <f t="shared" si="288"/>
        <v/>
      </c>
      <c r="Q634" s="23" t="str">
        <f t="shared" si="289"/>
        <v/>
      </c>
      <c r="R634" s="23" t="str">
        <f t="shared" si="290"/>
        <v/>
      </c>
      <c r="S634" s="696" t="e">
        <f t="shared" si="291"/>
        <v>#VALUE!</v>
      </c>
      <c r="T634" s="23" t="str">
        <f t="shared" si="292"/>
        <v/>
      </c>
      <c r="U634" s="39"/>
      <c r="V634" s="39"/>
      <c r="W634" s="631"/>
      <c r="X634" s="24">
        <f t="shared" si="293"/>
        <v>0</v>
      </c>
      <c r="Y634" s="25">
        <f t="shared" si="294"/>
        <v>0</v>
      </c>
      <c r="Z634" s="73"/>
      <c r="AA634" s="665"/>
      <c r="AB634" s="665" t="str">
        <f t="shared" si="295"/>
        <v/>
      </c>
      <c r="AC634" s="665" t="str">
        <f t="shared" si="296"/>
        <v/>
      </c>
    </row>
    <row r="635" spans="2:29" ht="12.75" x14ac:dyDescent="0.35">
      <c r="B635" s="40"/>
      <c r="C635" s="26"/>
      <c r="D635" s="38"/>
      <c r="E635" s="488"/>
      <c r="F635" s="30"/>
      <c r="G635" s="30"/>
      <c r="H635" s="30"/>
      <c r="I635" s="24" t="str">
        <f t="shared" si="285"/>
        <v/>
      </c>
      <c r="J635" s="73"/>
      <c r="K635" s="27"/>
      <c r="L635" s="24"/>
      <c r="M635" s="22"/>
      <c r="N635" s="23" t="str">
        <f t="shared" si="286"/>
        <v/>
      </c>
      <c r="O635" s="23" t="str">
        <f t="shared" si="287"/>
        <v/>
      </c>
      <c r="P635" s="23" t="str">
        <f t="shared" si="288"/>
        <v/>
      </c>
      <c r="Q635" s="23" t="str">
        <f t="shared" si="289"/>
        <v/>
      </c>
      <c r="R635" s="23" t="str">
        <f t="shared" si="290"/>
        <v/>
      </c>
      <c r="S635" s="696" t="e">
        <f t="shared" si="291"/>
        <v>#VALUE!</v>
      </c>
      <c r="T635" s="23" t="str">
        <f t="shared" si="292"/>
        <v/>
      </c>
      <c r="U635" s="39"/>
      <c r="V635" s="39"/>
      <c r="W635" s="631"/>
      <c r="X635" s="24">
        <f t="shared" si="293"/>
        <v>0</v>
      </c>
      <c r="Y635" s="25">
        <f t="shared" si="294"/>
        <v>0</v>
      </c>
      <c r="Z635" s="73"/>
      <c r="AA635" s="665"/>
      <c r="AB635" s="665" t="str">
        <f t="shared" si="295"/>
        <v/>
      </c>
      <c r="AC635" s="665" t="str">
        <f t="shared" si="296"/>
        <v/>
      </c>
    </row>
    <row r="636" spans="2:29" ht="12.75" x14ac:dyDescent="0.35">
      <c r="B636" s="40"/>
      <c r="C636" s="26"/>
      <c r="D636" s="38"/>
      <c r="E636" s="488"/>
      <c r="F636" s="30"/>
      <c r="G636" s="30"/>
      <c r="H636" s="30"/>
      <c r="I636" s="24" t="str">
        <f t="shared" ref="I636:I699" si="297">IF(H636="","",VLOOKUP(H636,Applicator,2,0))</f>
        <v/>
      </c>
      <c r="J636" s="73"/>
      <c r="K636" s="27"/>
      <c r="L636" s="24"/>
      <c r="M636" s="22"/>
      <c r="N636" s="23" t="str">
        <f t="shared" ref="N636:N699" si="298">IF(M636="","",VLOOKUP(M636,cherry_list,2,0))</f>
        <v/>
      </c>
      <c r="O636" s="23" t="str">
        <f t="shared" ref="O636:O699" si="299">IF(M636="","",VLOOKUP(M636,cherry_list,3,0))</f>
        <v/>
      </c>
      <c r="P636" s="23" t="str">
        <f t="shared" ref="P636:P699" si="300">IF(M636="","",VLOOKUP(M636,cherry_list,4,0))</f>
        <v/>
      </c>
      <c r="Q636" s="23" t="str">
        <f t="shared" ref="Q636:Q699" si="301">IF(M636="","",VLOOKUP(M636,cherry_list,5,0))</f>
        <v/>
      </c>
      <c r="R636" s="23" t="str">
        <f t="shared" ref="R636:R699" si="302">IF(M636="","",VLOOKUP(M636,cherry_list,6,0))</f>
        <v/>
      </c>
      <c r="S636" s="696" t="e">
        <f t="shared" ref="S636:S699" si="303">B636+R636</f>
        <v>#VALUE!</v>
      </c>
      <c r="T636" s="23" t="str">
        <f t="shared" ref="T636:T699" si="304">IF(M636="","",VLOOKUP(M636,cherry_list,7,0))</f>
        <v/>
      </c>
      <c r="U636" s="39"/>
      <c r="V636" s="39"/>
      <c r="W636" s="631"/>
      <c r="X636" s="24">
        <f t="shared" ref="X636:X699" si="305">U636*V636</f>
        <v>0</v>
      </c>
      <c r="Y636" s="25">
        <f t="shared" ref="Y636:Y699" si="306">W636</f>
        <v>0</v>
      </c>
      <c r="Z636" s="73"/>
      <c r="AA636" s="665"/>
      <c r="AB636" s="665" t="str">
        <f t="shared" si="295"/>
        <v/>
      </c>
      <c r="AC636" s="665" t="str">
        <f t="shared" si="296"/>
        <v/>
      </c>
    </row>
    <row r="637" spans="2:29" ht="12.75" x14ac:dyDescent="0.35">
      <c r="B637" s="40"/>
      <c r="C637" s="26"/>
      <c r="D637" s="38"/>
      <c r="E637" s="488"/>
      <c r="F637" s="30"/>
      <c r="G637" s="30"/>
      <c r="H637" s="30"/>
      <c r="I637" s="24" t="str">
        <f t="shared" si="297"/>
        <v/>
      </c>
      <c r="J637" s="73"/>
      <c r="K637" s="27"/>
      <c r="L637" s="24"/>
      <c r="M637" s="22"/>
      <c r="N637" s="23" t="str">
        <f t="shared" si="298"/>
        <v/>
      </c>
      <c r="O637" s="23" t="str">
        <f t="shared" si="299"/>
        <v/>
      </c>
      <c r="P637" s="23" t="str">
        <f t="shared" si="300"/>
        <v/>
      </c>
      <c r="Q637" s="23" t="str">
        <f t="shared" si="301"/>
        <v/>
      </c>
      <c r="R637" s="23" t="str">
        <f t="shared" si="302"/>
        <v/>
      </c>
      <c r="S637" s="696" t="e">
        <f t="shared" si="303"/>
        <v>#VALUE!</v>
      </c>
      <c r="T637" s="23" t="str">
        <f t="shared" si="304"/>
        <v/>
      </c>
      <c r="U637" s="39"/>
      <c r="V637" s="39"/>
      <c r="W637" s="631"/>
      <c r="X637" s="24">
        <f t="shared" si="305"/>
        <v>0</v>
      </c>
      <c r="Y637" s="25">
        <f t="shared" si="306"/>
        <v>0</v>
      </c>
      <c r="Z637" s="73"/>
      <c r="AA637" s="665"/>
      <c r="AB637" s="665" t="str">
        <f t="shared" si="295"/>
        <v/>
      </c>
      <c r="AC637" s="665" t="str">
        <f t="shared" si="296"/>
        <v/>
      </c>
    </row>
    <row r="638" spans="2:29" ht="12.75" x14ac:dyDescent="0.35">
      <c r="B638" s="40"/>
      <c r="C638" s="26"/>
      <c r="D638" s="38"/>
      <c r="E638" s="488"/>
      <c r="F638" s="30"/>
      <c r="G638" s="30"/>
      <c r="H638" s="30"/>
      <c r="I638" s="24" t="str">
        <f t="shared" si="297"/>
        <v/>
      </c>
      <c r="J638" s="73"/>
      <c r="K638" s="27"/>
      <c r="L638" s="24"/>
      <c r="M638" s="22"/>
      <c r="N638" s="23" t="str">
        <f t="shared" si="298"/>
        <v/>
      </c>
      <c r="O638" s="23" t="str">
        <f t="shared" si="299"/>
        <v/>
      </c>
      <c r="P638" s="23" t="str">
        <f t="shared" si="300"/>
        <v/>
      </c>
      <c r="Q638" s="23" t="str">
        <f t="shared" si="301"/>
        <v/>
      </c>
      <c r="R638" s="23" t="str">
        <f t="shared" si="302"/>
        <v/>
      </c>
      <c r="S638" s="696" t="e">
        <f t="shared" si="303"/>
        <v>#VALUE!</v>
      </c>
      <c r="T638" s="23" t="str">
        <f t="shared" si="304"/>
        <v/>
      </c>
      <c r="U638" s="39"/>
      <c r="V638" s="39"/>
      <c r="W638" s="631"/>
      <c r="X638" s="24">
        <f t="shared" si="305"/>
        <v>0</v>
      </c>
      <c r="Y638" s="25">
        <f t="shared" si="306"/>
        <v>0</v>
      </c>
      <c r="Z638" s="73"/>
      <c r="AA638" s="665"/>
      <c r="AB638" s="665" t="str">
        <f t="shared" si="295"/>
        <v/>
      </c>
      <c r="AC638" s="665" t="str">
        <f t="shared" si="296"/>
        <v/>
      </c>
    </row>
    <row r="639" spans="2:29" ht="12.75" x14ac:dyDescent="0.35">
      <c r="B639" s="40"/>
      <c r="C639" s="26"/>
      <c r="D639" s="38"/>
      <c r="E639" s="488"/>
      <c r="F639" s="30"/>
      <c r="G639" s="30"/>
      <c r="H639" s="30"/>
      <c r="I639" s="24" t="str">
        <f t="shared" si="297"/>
        <v/>
      </c>
      <c r="J639" s="73"/>
      <c r="K639" s="27"/>
      <c r="L639" s="24"/>
      <c r="M639" s="22"/>
      <c r="N639" s="23" t="str">
        <f t="shared" si="298"/>
        <v/>
      </c>
      <c r="O639" s="23" t="str">
        <f t="shared" si="299"/>
        <v/>
      </c>
      <c r="P639" s="23" t="str">
        <f t="shared" si="300"/>
        <v/>
      </c>
      <c r="Q639" s="23" t="str">
        <f t="shared" si="301"/>
        <v/>
      </c>
      <c r="R639" s="23" t="str">
        <f t="shared" si="302"/>
        <v/>
      </c>
      <c r="S639" s="696" t="e">
        <f t="shared" si="303"/>
        <v>#VALUE!</v>
      </c>
      <c r="T639" s="23" t="str">
        <f t="shared" si="304"/>
        <v/>
      </c>
      <c r="U639" s="39"/>
      <c r="V639" s="39"/>
      <c r="W639" s="631"/>
      <c r="X639" s="24">
        <f t="shared" si="305"/>
        <v>0</v>
      </c>
      <c r="Y639" s="25">
        <f t="shared" si="306"/>
        <v>0</v>
      </c>
      <c r="Z639" s="73"/>
      <c r="AA639" s="665"/>
      <c r="AB639" s="665" t="str">
        <f t="shared" si="295"/>
        <v/>
      </c>
      <c r="AC639" s="665" t="str">
        <f t="shared" si="296"/>
        <v/>
      </c>
    </row>
    <row r="640" spans="2:29" ht="12.75" x14ac:dyDescent="0.35">
      <c r="B640" s="40"/>
      <c r="C640" s="26"/>
      <c r="D640" s="38"/>
      <c r="E640" s="488"/>
      <c r="F640" s="30"/>
      <c r="G640" s="30"/>
      <c r="H640" s="30"/>
      <c r="I640" s="24" t="str">
        <f t="shared" si="297"/>
        <v/>
      </c>
      <c r="J640" s="73"/>
      <c r="K640" s="27"/>
      <c r="L640" s="24"/>
      <c r="M640" s="22"/>
      <c r="N640" s="23" t="str">
        <f t="shared" si="298"/>
        <v/>
      </c>
      <c r="O640" s="23" t="str">
        <f t="shared" si="299"/>
        <v/>
      </c>
      <c r="P640" s="23" t="str">
        <f t="shared" si="300"/>
        <v/>
      </c>
      <c r="Q640" s="23" t="str">
        <f t="shared" si="301"/>
        <v/>
      </c>
      <c r="R640" s="23" t="str">
        <f t="shared" si="302"/>
        <v/>
      </c>
      <c r="S640" s="696" t="e">
        <f t="shared" si="303"/>
        <v>#VALUE!</v>
      </c>
      <c r="T640" s="23" t="str">
        <f t="shared" si="304"/>
        <v/>
      </c>
      <c r="U640" s="39"/>
      <c r="V640" s="39"/>
      <c r="W640" s="631"/>
      <c r="X640" s="24">
        <f t="shared" si="305"/>
        <v>0</v>
      </c>
      <c r="Y640" s="25">
        <f t="shared" si="306"/>
        <v>0</v>
      </c>
      <c r="Z640" s="73"/>
      <c r="AA640" s="665"/>
      <c r="AB640" s="665" t="str">
        <f t="shared" si="295"/>
        <v/>
      </c>
      <c r="AC640" s="665" t="str">
        <f t="shared" si="296"/>
        <v/>
      </c>
    </row>
    <row r="641" spans="2:29" ht="12.75" x14ac:dyDescent="0.35">
      <c r="B641" s="40"/>
      <c r="C641" s="26"/>
      <c r="D641" s="38"/>
      <c r="E641" s="488"/>
      <c r="F641" s="30"/>
      <c r="G641" s="30"/>
      <c r="H641" s="30"/>
      <c r="I641" s="24" t="str">
        <f t="shared" si="297"/>
        <v/>
      </c>
      <c r="J641" s="73"/>
      <c r="K641" s="27"/>
      <c r="L641" s="24"/>
      <c r="M641" s="22"/>
      <c r="N641" s="23" t="str">
        <f t="shared" si="298"/>
        <v/>
      </c>
      <c r="O641" s="23" t="str">
        <f t="shared" si="299"/>
        <v/>
      </c>
      <c r="P641" s="23" t="str">
        <f t="shared" si="300"/>
        <v/>
      </c>
      <c r="Q641" s="23" t="str">
        <f t="shared" si="301"/>
        <v/>
      </c>
      <c r="R641" s="23" t="str">
        <f t="shared" si="302"/>
        <v/>
      </c>
      <c r="S641" s="696" t="e">
        <f t="shared" si="303"/>
        <v>#VALUE!</v>
      </c>
      <c r="T641" s="23" t="str">
        <f t="shared" si="304"/>
        <v/>
      </c>
      <c r="U641" s="39"/>
      <c r="V641" s="39"/>
      <c r="W641" s="631"/>
      <c r="X641" s="24">
        <f t="shared" si="305"/>
        <v>0</v>
      </c>
      <c r="Y641" s="25">
        <f t="shared" si="306"/>
        <v>0</v>
      </c>
      <c r="Z641" s="73"/>
      <c r="AA641" s="665"/>
      <c r="AB641" s="665" t="str">
        <f t="shared" si="295"/>
        <v/>
      </c>
      <c r="AC641" s="665" t="str">
        <f t="shared" si="296"/>
        <v/>
      </c>
    </row>
    <row r="642" spans="2:29" ht="12.75" x14ac:dyDescent="0.35">
      <c r="B642" s="40"/>
      <c r="C642" s="26"/>
      <c r="D642" s="38"/>
      <c r="E642" s="488"/>
      <c r="F642" s="30"/>
      <c r="G642" s="30"/>
      <c r="H642" s="30"/>
      <c r="I642" s="24" t="str">
        <f t="shared" si="297"/>
        <v/>
      </c>
      <c r="J642" s="73"/>
      <c r="K642" s="27"/>
      <c r="L642" s="24"/>
      <c r="M642" s="22"/>
      <c r="N642" s="23" t="str">
        <f t="shared" si="298"/>
        <v/>
      </c>
      <c r="O642" s="23" t="str">
        <f t="shared" si="299"/>
        <v/>
      </c>
      <c r="P642" s="23" t="str">
        <f t="shared" si="300"/>
        <v/>
      </c>
      <c r="Q642" s="23" t="str">
        <f t="shared" si="301"/>
        <v/>
      </c>
      <c r="R642" s="23" t="str">
        <f t="shared" si="302"/>
        <v/>
      </c>
      <c r="S642" s="696" t="e">
        <f t="shared" si="303"/>
        <v>#VALUE!</v>
      </c>
      <c r="T642" s="23" t="str">
        <f t="shared" si="304"/>
        <v/>
      </c>
      <c r="U642" s="39"/>
      <c r="V642" s="39"/>
      <c r="W642" s="631"/>
      <c r="X642" s="24">
        <f t="shared" si="305"/>
        <v>0</v>
      </c>
      <c r="Y642" s="25">
        <f t="shared" si="306"/>
        <v>0</v>
      </c>
      <c r="Z642" s="73"/>
      <c r="AA642" s="665"/>
      <c r="AB642" s="665" t="str">
        <f t="shared" si="295"/>
        <v/>
      </c>
      <c r="AC642" s="665" t="str">
        <f t="shared" si="296"/>
        <v/>
      </c>
    </row>
    <row r="643" spans="2:29" ht="12.75" x14ac:dyDescent="0.35">
      <c r="B643" s="40"/>
      <c r="C643" s="26"/>
      <c r="D643" s="38"/>
      <c r="E643" s="488"/>
      <c r="F643" s="30"/>
      <c r="G643" s="30"/>
      <c r="H643" s="30"/>
      <c r="I643" s="24" t="str">
        <f t="shared" si="297"/>
        <v/>
      </c>
      <c r="J643" s="73"/>
      <c r="K643" s="27"/>
      <c r="L643" s="24"/>
      <c r="M643" s="22"/>
      <c r="N643" s="23" t="str">
        <f t="shared" si="298"/>
        <v/>
      </c>
      <c r="O643" s="23" t="str">
        <f t="shared" si="299"/>
        <v/>
      </c>
      <c r="P643" s="23" t="str">
        <f t="shared" si="300"/>
        <v/>
      </c>
      <c r="Q643" s="23" t="str">
        <f t="shared" si="301"/>
        <v/>
      </c>
      <c r="R643" s="23" t="str">
        <f t="shared" si="302"/>
        <v/>
      </c>
      <c r="S643" s="696" t="e">
        <f t="shared" si="303"/>
        <v>#VALUE!</v>
      </c>
      <c r="T643" s="23" t="str">
        <f t="shared" si="304"/>
        <v/>
      </c>
      <c r="U643" s="39"/>
      <c r="V643" s="39"/>
      <c r="W643" s="631"/>
      <c r="X643" s="24">
        <f t="shared" si="305"/>
        <v>0</v>
      </c>
      <c r="Y643" s="25">
        <f t="shared" si="306"/>
        <v>0</v>
      </c>
      <c r="Z643" s="73"/>
      <c r="AA643" s="665"/>
      <c r="AB643" s="665" t="str">
        <f t="shared" si="295"/>
        <v/>
      </c>
      <c r="AC643" s="665" t="str">
        <f t="shared" si="296"/>
        <v/>
      </c>
    </row>
    <row r="644" spans="2:29" ht="12.75" x14ac:dyDescent="0.35">
      <c r="B644" s="40"/>
      <c r="C644" s="26"/>
      <c r="D644" s="38"/>
      <c r="E644" s="488"/>
      <c r="F644" s="30"/>
      <c r="G644" s="30"/>
      <c r="H644" s="30"/>
      <c r="I644" s="24" t="str">
        <f t="shared" si="297"/>
        <v/>
      </c>
      <c r="J644" s="73"/>
      <c r="K644" s="27"/>
      <c r="L644" s="24"/>
      <c r="M644" s="22"/>
      <c r="N644" s="23" t="str">
        <f t="shared" si="298"/>
        <v/>
      </c>
      <c r="O644" s="23" t="str">
        <f t="shared" si="299"/>
        <v/>
      </c>
      <c r="P644" s="23" t="str">
        <f t="shared" si="300"/>
        <v/>
      </c>
      <c r="Q644" s="23" t="str">
        <f t="shared" si="301"/>
        <v/>
      </c>
      <c r="R644" s="23" t="str">
        <f t="shared" si="302"/>
        <v/>
      </c>
      <c r="S644" s="696" t="e">
        <f t="shared" si="303"/>
        <v>#VALUE!</v>
      </c>
      <c r="T644" s="23" t="str">
        <f t="shared" si="304"/>
        <v/>
      </c>
      <c r="U644" s="39"/>
      <c r="V644" s="39"/>
      <c r="W644" s="631"/>
      <c r="X644" s="24">
        <f t="shared" si="305"/>
        <v>0</v>
      </c>
      <c r="Y644" s="25">
        <f t="shared" si="306"/>
        <v>0</v>
      </c>
      <c r="Z644" s="73"/>
      <c r="AA644" s="665"/>
      <c r="AB644" s="665" t="str">
        <f t="shared" si="295"/>
        <v/>
      </c>
      <c r="AC644" s="665" t="str">
        <f t="shared" si="296"/>
        <v/>
      </c>
    </row>
    <row r="645" spans="2:29" ht="12.75" x14ac:dyDescent="0.35">
      <c r="B645" s="40"/>
      <c r="C645" s="26"/>
      <c r="D645" s="38"/>
      <c r="E645" s="488"/>
      <c r="F645" s="30"/>
      <c r="G645" s="30"/>
      <c r="H645" s="30"/>
      <c r="I645" s="24" t="str">
        <f t="shared" si="297"/>
        <v/>
      </c>
      <c r="J645" s="73"/>
      <c r="K645" s="27"/>
      <c r="L645" s="24"/>
      <c r="M645" s="22"/>
      <c r="N645" s="23" t="str">
        <f t="shared" si="298"/>
        <v/>
      </c>
      <c r="O645" s="23" t="str">
        <f t="shared" si="299"/>
        <v/>
      </c>
      <c r="P645" s="23" t="str">
        <f t="shared" si="300"/>
        <v/>
      </c>
      <c r="Q645" s="23" t="str">
        <f t="shared" si="301"/>
        <v/>
      </c>
      <c r="R645" s="23" t="str">
        <f t="shared" si="302"/>
        <v/>
      </c>
      <c r="S645" s="696" t="e">
        <f t="shared" si="303"/>
        <v>#VALUE!</v>
      </c>
      <c r="T645" s="23" t="str">
        <f t="shared" si="304"/>
        <v/>
      </c>
      <c r="U645" s="39"/>
      <c r="V645" s="39"/>
      <c r="W645" s="631"/>
      <c r="X645" s="24">
        <f t="shared" si="305"/>
        <v>0</v>
      </c>
      <c r="Y645" s="25">
        <f t="shared" si="306"/>
        <v>0</v>
      </c>
      <c r="Z645" s="73"/>
      <c r="AA645" s="665"/>
      <c r="AB645" s="665" t="str">
        <f t="shared" si="295"/>
        <v/>
      </c>
      <c r="AC645" s="665" t="str">
        <f t="shared" si="296"/>
        <v/>
      </c>
    </row>
    <row r="646" spans="2:29" ht="12.75" x14ac:dyDescent="0.35">
      <c r="B646" s="40"/>
      <c r="C646" s="26"/>
      <c r="D646" s="38"/>
      <c r="E646" s="488"/>
      <c r="F646" s="30"/>
      <c r="G646" s="30"/>
      <c r="H646" s="30"/>
      <c r="I646" s="24" t="str">
        <f t="shared" si="297"/>
        <v/>
      </c>
      <c r="J646" s="73"/>
      <c r="K646" s="27"/>
      <c r="L646" s="24"/>
      <c r="M646" s="22"/>
      <c r="N646" s="23" t="str">
        <f t="shared" si="298"/>
        <v/>
      </c>
      <c r="O646" s="23" t="str">
        <f t="shared" si="299"/>
        <v/>
      </c>
      <c r="P646" s="23" t="str">
        <f t="shared" si="300"/>
        <v/>
      </c>
      <c r="Q646" s="23" t="str">
        <f t="shared" si="301"/>
        <v/>
      </c>
      <c r="R646" s="23" t="str">
        <f t="shared" si="302"/>
        <v/>
      </c>
      <c r="S646" s="696" t="e">
        <f t="shared" si="303"/>
        <v>#VALUE!</v>
      </c>
      <c r="T646" s="23" t="str">
        <f t="shared" si="304"/>
        <v/>
      </c>
      <c r="U646" s="39"/>
      <c r="V646" s="39"/>
      <c r="W646" s="631"/>
      <c r="X646" s="24">
        <f t="shared" si="305"/>
        <v>0</v>
      </c>
      <c r="Y646" s="25">
        <f t="shared" si="306"/>
        <v>0</v>
      </c>
      <c r="Z646" s="73"/>
      <c r="AA646" s="665"/>
      <c r="AB646" s="665" t="str">
        <f t="shared" ref="AB646:AB709" si="307">IF(X646=0,"",AA646*X646)</f>
        <v/>
      </c>
      <c r="AC646" s="665" t="str">
        <f t="shared" ref="AC646:AC709" si="308">IF(X646=0,"",AB646/U646)</f>
        <v/>
      </c>
    </row>
    <row r="647" spans="2:29" ht="12.75" x14ac:dyDescent="0.35">
      <c r="B647" s="40"/>
      <c r="C647" s="26"/>
      <c r="D647" s="38"/>
      <c r="E647" s="488"/>
      <c r="F647" s="30"/>
      <c r="G647" s="30"/>
      <c r="H647" s="30"/>
      <c r="I647" s="24" t="str">
        <f t="shared" si="297"/>
        <v/>
      </c>
      <c r="J647" s="73"/>
      <c r="K647" s="27"/>
      <c r="L647" s="24"/>
      <c r="M647" s="22"/>
      <c r="N647" s="23" t="str">
        <f t="shared" si="298"/>
        <v/>
      </c>
      <c r="O647" s="23" t="str">
        <f t="shared" si="299"/>
        <v/>
      </c>
      <c r="P647" s="23" t="str">
        <f t="shared" si="300"/>
        <v/>
      </c>
      <c r="Q647" s="23" t="str">
        <f t="shared" si="301"/>
        <v/>
      </c>
      <c r="R647" s="23" t="str">
        <f t="shared" si="302"/>
        <v/>
      </c>
      <c r="S647" s="696" t="e">
        <f t="shared" si="303"/>
        <v>#VALUE!</v>
      </c>
      <c r="T647" s="23" t="str">
        <f t="shared" si="304"/>
        <v/>
      </c>
      <c r="U647" s="39"/>
      <c r="V647" s="39"/>
      <c r="W647" s="631"/>
      <c r="X647" s="24">
        <f t="shared" si="305"/>
        <v>0</v>
      </c>
      <c r="Y647" s="25">
        <f t="shared" si="306"/>
        <v>0</v>
      </c>
      <c r="Z647" s="73"/>
      <c r="AA647" s="665"/>
      <c r="AB647" s="665" t="str">
        <f t="shared" si="307"/>
        <v/>
      </c>
      <c r="AC647" s="665" t="str">
        <f t="shared" si="308"/>
        <v/>
      </c>
    </row>
    <row r="648" spans="2:29" ht="12.75" x14ac:dyDescent="0.35">
      <c r="B648" s="40"/>
      <c r="C648" s="26"/>
      <c r="D648" s="38"/>
      <c r="E648" s="488"/>
      <c r="F648" s="30"/>
      <c r="G648" s="30"/>
      <c r="H648" s="30"/>
      <c r="I648" s="24" t="str">
        <f t="shared" si="297"/>
        <v/>
      </c>
      <c r="J648" s="73"/>
      <c r="K648" s="27"/>
      <c r="L648" s="24"/>
      <c r="M648" s="22"/>
      <c r="N648" s="23" t="str">
        <f t="shared" si="298"/>
        <v/>
      </c>
      <c r="O648" s="23" t="str">
        <f t="shared" si="299"/>
        <v/>
      </c>
      <c r="P648" s="23" t="str">
        <f t="shared" si="300"/>
        <v/>
      </c>
      <c r="Q648" s="23" t="str">
        <f t="shared" si="301"/>
        <v/>
      </c>
      <c r="R648" s="23" t="str">
        <f t="shared" si="302"/>
        <v/>
      </c>
      <c r="S648" s="696" t="e">
        <f t="shared" si="303"/>
        <v>#VALUE!</v>
      </c>
      <c r="T648" s="23" t="str">
        <f t="shared" si="304"/>
        <v/>
      </c>
      <c r="U648" s="39"/>
      <c r="V648" s="39"/>
      <c r="W648" s="631"/>
      <c r="X648" s="24">
        <f t="shared" si="305"/>
        <v>0</v>
      </c>
      <c r="Y648" s="25">
        <f t="shared" si="306"/>
        <v>0</v>
      </c>
      <c r="Z648" s="73"/>
      <c r="AA648" s="665"/>
      <c r="AB648" s="665" t="str">
        <f t="shared" si="307"/>
        <v/>
      </c>
      <c r="AC648" s="665" t="str">
        <f t="shared" si="308"/>
        <v/>
      </c>
    </row>
    <row r="649" spans="2:29" ht="12.75" x14ac:dyDescent="0.35">
      <c r="B649" s="40"/>
      <c r="C649" s="26"/>
      <c r="D649" s="38"/>
      <c r="E649" s="488"/>
      <c r="F649" s="30"/>
      <c r="G649" s="30"/>
      <c r="H649" s="30"/>
      <c r="I649" s="24" t="str">
        <f t="shared" si="297"/>
        <v/>
      </c>
      <c r="J649" s="73"/>
      <c r="K649" s="27"/>
      <c r="L649" s="24"/>
      <c r="M649" s="22"/>
      <c r="N649" s="23" t="str">
        <f t="shared" si="298"/>
        <v/>
      </c>
      <c r="O649" s="23" t="str">
        <f t="shared" si="299"/>
        <v/>
      </c>
      <c r="P649" s="23" t="str">
        <f t="shared" si="300"/>
        <v/>
      </c>
      <c r="Q649" s="23" t="str">
        <f t="shared" si="301"/>
        <v/>
      </c>
      <c r="R649" s="23" t="str">
        <f t="shared" si="302"/>
        <v/>
      </c>
      <c r="S649" s="696" t="e">
        <f t="shared" si="303"/>
        <v>#VALUE!</v>
      </c>
      <c r="T649" s="23" t="str">
        <f t="shared" si="304"/>
        <v/>
      </c>
      <c r="U649" s="39"/>
      <c r="V649" s="39"/>
      <c r="W649" s="631"/>
      <c r="X649" s="24">
        <f t="shared" si="305"/>
        <v>0</v>
      </c>
      <c r="Y649" s="25">
        <f t="shared" si="306"/>
        <v>0</v>
      </c>
      <c r="Z649" s="73"/>
      <c r="AA649" s="665"/>
      <c r="AB649" s="665" t="str">
        <f t="shared" si="307"/>
        <v/>
      </c>
      <c r="AC649" s="665" t="str">
        <f t="shared" si="308"/>
        <v/>
      </c>
    </row>
    <row r="650" spans="2:29" ht="12.75" x14ac:dyDescent="0.35">
      <c r="B650" s="40"/>
      <c r="C650" s="26"/>
      <c r="D650" s="38"/>
      <c r="E650" s="488"/>
      <c r="F650" s="30"/>
      <c r="G650" s="30"/>
      <c r="H650" s="30"/>
      <c r="I650" s="24" t="str">
        <f t="shared" si="297"/>
        <v/>
      </c>
      <c r="J650" s="73"/>
      <c r="K650" s="27"/>
      <c r="L650" s="24"/>
      <c r="M650" s="22"/>
      <c r="N650" s="23" t="str">
        <f t="shared" si="298"/>
        <v/>
      </c>
      <c r="O650" s="23" t="str">
        <f t="shared" si="299"/>
        <v/>
      </c>
      <c r="P650" s="23" t="str">
        <f t="shared" si="300"/>
        <v/>
      </c>
      <c r="Q650" s="23" t="str">
        <f t="shared" si="301"/>
        <v/>
      </c>
      <c r="R650" s="23" t="str">
        <f t="shared" si="302"/>
        <v/>
      </c>
      <c r="S650" s="696" t="e">
        <f t="shared" si="303"/>
        <v>#VALUE!</v>
      </c>
      <c r="T650" s="23" t="str">
        <f t="shared" si="304"/>
        <v/>
      </c>
      <c r="U650" s="39"/>
      <c r="V650" s="39"/>
      <c r="W650" s="631"/>
      <c r="X650" s="24">
        <f t="shared" si="305"/>
        <v>0</v>
      </c>
      <c r="Y650" s="25">
        <f t="shared" si="306"/>
        <v>0</v>
      </c>
      <c r="Z650" s="73"/>
      <c r="AA650" s="665"/>
      <c r="AB650" s="665" t="str">
        <f t="shared" si="307"/>
        <v/>
      </c>
      <c r="AC650" s="665" t="str">
        <f t="shared" si="308"/>
        <v/>
      </c>
    </row>
    <row r="651" spans="2:29" ht="12.75" x14ac:dyDescent="0.35">
      <c r="B651" s="40"/>
      <c r="C651" s="26"/>
      <c r="D651" s="38"/>
      <c r="E651" s="488"/>
      <c r="F651" s="30"/>
      <c r="G651" s="30"/>
      <c r="H651" s="30"/>
      <c r="I651" s="24" t="str">
        <f t="shared" si="297"/>
        <v/>
      </c>
      <c r="J651" s="73"/>
      <c r="K651" s="27"/>
      <c r="L651" s="24"/>
      <c r="M651" s="22"/>
      <c r="N651" s="23" t="str">
        <f t="shared" si="298"/>
        <v/>
      </c>
      <c r="O651" s="23" t="str">
        <f t="shared" si="299"/>
        <v/>
      </c>
      <c r="P651" s="23" t="str">
        <f t="shared" si="300"/>
        <v/>
      </c>
      <c r="Q651" s="23" t="str">
        <f t="shared" si="301"/>
        <v/>
      </c>
      <c r="R651" s="23" t="str">
        <f t="shared" si="302"/>
        <v/>
      </c>
      <c r="S651" s="696" t="e">
        <f t="shared" si="303"/>
        <v>#VALUE!</v>
      </c>
      <c r="T651" s="23" t="str">
        <f t="shared" si="304"/>
        <v/>
      </c>
      <c r="U651" s="39"/>
      <c r="V651" s="39"/>
      <c r="W651" s="631"/>
      <c r="X651" s="24">
        <f t="shared" si="305"/>
        <v>0</v>
      </c>
      <c r="Y651" s="25">
        <f t="shared" si="306"/>
        <v>0</v>
      </c>
      <c r="Z651" s="73"/>
      <c r="AA651" s="665"/>
      <c r="AB651" s="665" t="str">
        <f t="shared" si="307"/>
        <v/>
      </c>
      <c r="AC651" s="665" t="str">
        <f t="shared" si="308"/>
        <v/>
      </c>
    </row>
    <row r="652" spans="2:29" ht="12.75" x14ac:dyDescent="0.35">
      <c r="B652" s="40"/>
      <c r="C652" s="26"/>
      <c r="D652" s="38"/>
      <c r="E652" s="488"/>
      <c r="F652" s="30"/>
      <c r="G652" s="30"/>
      <c r="H652" s="30"/>
      <c r="I652" s="24" t="str">
        <f t="shared" si="297"/>
        <v/>
      </c>
      <c r="J652" s="73"/>
      <c r="K652" s="27"/>
      <c r="L652" s="24"/>
      <c r="M652" s="22"/>
      <c r="N652" s="23" t="str">
        <f t="shared" si="298"/>
        <v/>
      </c>
      <c r="O652" s="23" t="str">
        <f t="shared" si="299"/>
        <v/>
      </c>
      <c r="P652" s="23" t="str">
        <f t="shared" si="300"/>
        <v/>
      </c>
      <c r="Q652" s="23" t="str">
        <f t="shared" si="301"/>
        <v/>
      </c>
      <c r="R652" s="23" t="str">
        <f t="shared" si="302"/>
        <v/>
      </c>
      <c r="S652" s="696" t="e">
        <f t="shared" si="303"/>
        <v>#VALUE!</v>
      </c>
      <c r="T652" s="23" t="str">
        <f t="shared" si="304"/>
        <v/>
      </c>
      <c r="U652" s="39"/>
      <c r="V652" s="39"/>
      <c r="W652" s="631"/>
      <c r="X652" s="24">
        <f t="shared" si="305"/>
        <v>0</v>
      </c>
      <c r="Y652" s="25">
        <f t="shared" si="306"/>
        <v>0</v>
      </c>
      <c r="Z652" s="73"/>
      <c r="AA652" s="665"/>
      <c r="AB652" s="665" t="str">
        <f t="shared" si="307"/>
        <v/>
      </c>
      <c r="AC652" s="665" t="str">
        <f t="shared" si="308"/>
        <v/>
      </c>
    </row>
    <row r="653" spans="2:29" ht="12.75" x14ac:dyDescent="0.35">
      <c r="B653" s="40"/>
      <c r="C653" s="26"/>
      <c r="D653" s="38"/>
      <c r="E653" s="488"/>
      <c r="F653" s="30"/>
      <c r="G653" s="30"/>
      <c r="H653" s="30"/>
      <c r="I653" s="24" t="str">
        <f t="shared" si="297"/>
        <v/>
      </c>
      <c r="J653" s="73"/>
      <c r="K653" s="27"/>
      <c r="L653" s="24"/>
      <c r="M653" s="22"/>
      <c r="N653" s="23" t="str">
        <f t="shared" si="298"/>
        <v/>
      </c>
      <c r="O653" s="23" t="str">
        <f t="shared" si="299"/>
        <v/>
      </c>
      <c r="P653" s="23" t="str">
        <f t="shared" si="300"/>
        <v/>
      </c>
      <c r="Q653" s="23" t="str">
        <f t="shared" si="301"/>
        <v/>
      </c>
      <c r="R653" s="23" t="str">
        <f t="shared" si="302"/>
        <v/>
      </c>
      <c r="S653" s="696" t="e">
        <f t="shared" si="303"/>
        <v>#VALUE!</v>
      </c>
      <c r="T653" s="23" t="str">
        <f t="shared" si="304"/>
        <v/>
      </c>
      <c r="U653" s="39"/>
      <c r="V653" s="39"/>
      <c r="W653" s="631"/>
      <c r="X653" s="24">
        <f t="shared" si="305"/>
        <v>0</v>
      </c>
      <c r="Y653" s="25">
        <f t="shared" si="306"/>
        <v>0</v>
      </c>
      <c r="Z653" s="73"/>
      <c r="AA653" s="665"/>
      <c r="AB653" s="665" t="str">
        <f t="shared" si="307"/>
        <v/>
      </c>
      <c r="AC653" s="665" t="str">
        <f t="shared" si="308"/>
        <v/>
      </c>
    </row>
    <row r="654" spans="2:29" ht="12.75" x14ac:dyDescent="0.35">
      <c r="B654" s="40"/>
      <c r="C654" s="26"/>
      <c r="D654" s="38"/>
      <c r="E654" s="488"/>
      <c r="F654" s="30"/>
      <c r="G654" s="30"/>
      <c r="H654" s="30"/>
      <c r="I654" s="24" t="str">
        <f t="shared" si="297"/>
        <v/>
      </c>
      <c r="J654" s="73"/>
      <c r="K654" s="27"/>
      <c r="L654" s="24"/>
      <c r="M654" s="22"/>
      <c r="N654" s="23" t="str">
        <f t="shared" si="298"/>
        <v/>
      </c>
      <c r="O654" s="23" t="str">
        <f t="shared" si="299"/>
        <v/>
      </c>
      <c r="P654" s="23" t="str">
        <f t="shared" si="300"/>
        <v/>
      </c>
      <c r="Q654" s="23" t="str">
        <f t="shared" si="301"/>
        <v/>
      </c>
      <c r="R654" s="23" t="str">
        <f t="shared" si="302"/>
        <v/>
      </c>
      <c r="S654" s="696" t="e">
        <f t="shared" si="303"/>
        <v>#VALUE!</v>
      </c>
      <c r="T654" s="23" t="str">
        <f t="shared" si="304"/>
        <v/>
      </c>
      <c r="U654" s="39"/>
      <c r="V654" s="39"/>
      <c r="W654" s="631"/>
      <c r="X654" s="24">
        <f t="shared" si="305"/>
        <v>0</v>
      </c>
      <c r="Y654" s="25">
        <f t="shared" si="306"/>
        <v>0</v>
      </c>
      <c r="Z654" s="73"/>
      <c r="AA654" s="665"/>
      <c r="AB654" s="665" t="str">
        <f t="shared" si="307"/>
        <v/>
      </c>
      <c r="AC654" s="665" t="str">
        <f t="shared" si="308"/>
        <v/>
      </c>
    </row>
    <row r="655" spans="2:29" ht="12.75" x14ac:dyDescent="0.35">
      <c r="B655" s="40"/>
      <c r="C655" s="26"/>
      <c r="D655" s="38"/>
      <c r="E655" s="488"/>
      <c r="F655" s="30"/>
      <c r="G655" s="30"/>
      <c r="H655" s="30"/>
      <c r="I655" s="24" t="str">
        <f t="shared" si="297"/>
        <v/>
      </c>
      <c r="J655" s="73"/>
      <c r="K655" s="27"/>
      <c r="L655" s="24"/>
      <c r="M655" s="22"/>
      <c r="N655" s="23" t="str">
        <f t="shared" si="298"/>
        <v/>
      </c>
      <c r="O655" s="23" t="str">
        <f t="shared" si="299"/>
        <v/>
      </c>
      <c r="P655" s="23" t="str">
        <f t="shared" si="300"/>
        <v/>
      </c>
      <c r="Q655" s="23" t="str">
        <f t="shared" si="301"/>
        <v/>
      </c>
      <c r="R655" s="23" t="str">
        <f t="shared" si="302"/>
        <v/>
      </c>
      <c r="S655" s="696" t="e">
        <f t="shared" si="303"/>
        <v>#VALUE!</v>
      </c>
      <c r="T655" s="23" t="str">
        <f t="shared" si="304"/>
        <v/>
      </c>
      <c r="U655" s="39"/>
      <c r="V655" s="39"/>
      <c r="W655" s="631"/>
      <c r="X655" s="24">
        <f t="shared" si="305"/>
        <v>0</v>
      </c>
      <c r="Y655" s="25">
        <f t="shared" si="306"/>
        <v>0</v>
      </c>
      <c r="Z655" s="73"/>
      <c r="AA655" s="665"/>
      <c r="AB655" s="665" t="str">
        <f t="shared" si="307"/>
        <v/>
      </c>
      <c r="AC655" s="665" t="str">
        <f t="shared" si="308"/>
        <v/>
      </c>
    </row>
    <row r="656" spans="2:29" ht="12.75" x14ac:dyDescent="0.35">
      <c r="B656" s="40"/>
      <c r="C656" s="26"/>
      <c r="D656" s="38"/>
      <c r="E656" s="488"/>
      <c r="F656" s="30"/>
      <c r="G656" s="30"/>
      <c r="H656" s="30"/>
      <c r="I656" s="24" t="str">
        <f t="shared" si="297"/>
        <v/>
      </c>
      <c r="J656" s="73"/>
      <c r="K656" s="27"/>
      <c r="L656" s="24"/>
      <c r="M656" s="22"/>
      <c r="N656" s="23" t="str">
        <f t="shared" si="298"/>
        <v/>
      </c>
      <c r="O656" s="23" t="str">
        <f t="shared" si="299"/>
        <v/>
      </c>
      <c r="P656" s="23" t="str">
        <f t="shared" si="300"/>
        <v/>
      </c>
      <c r="Q656" s="23" t="str">
        <f t="shared" si="301"/>
        <v/>
      </c>
      <c r="R656" s="23" t="str">
        <f t="shared" si="302"/>
        <v/>
      </c>
      <c r="S656" s="696" t="e">
        <f t="shared" si="303"/>
        <v>#VALUE!</v>
      </c>
      <c r="T656" s="23" t="str">
        <f t="shared" si="304"/>
        <v/>
      </c>
      <c r="U656" s="39"/>
      <c r="V656" s="39"/>
      <c r="W656" s="631"/>
      <c r="X656" s="24">
        <f t="shared" si="305"/>
        <v>0</v>
      </c>
      <c r="Y656" s="25">
        <f t="shared" si="306"/>
        <v>0</v>
      </c>
      <c r="Z656" s="73"/>
      <c r="AA656" s="665"/>
      <c r="AB656" s="665" t="str">
        <f t="shared" si="307"/>
        <v/>
      </c>
      <c r="AC656" s="665" t="str">
        <f t="shared" si="308"/>
        <v/>
      </c>
    </row>
    <row r="657" spans="2:29" ht="12.75" x14ac:dyDescent="0.35">
      <c r="B657" s="40"/>
      <c r="C657" s="26"/>
      <c r="D657" s="38"/>
      <c r="E657" s="488"/>
      <c r="F657" s="30"/>
      <c r="G657" s="30"/>
      <c r="H657" s="30"/>
      <c r="I657" s="24" t="str">
        <f t="shared" si="297"/>
        <v/>
      </c>
      <c r="J657" s="73"/>
      <c r="K657" s="27"/>
      <c r="L657" s="24"/>
      <c r="M657" s="22"/>
      <c r="N657" s="23" t="str">
        <f t="shared" si="298"/>
        <v/>
      </c>
      <c r="O657" s="23" t="str">
        <f t="shared" si="299"/>
        <v/>
      </c>
      <c r="P657" s="23" t="str">
        <f t="shared" si="300"/>
        <v/>
      </c>
      <c r="Q657" s="23" t="str">
        <f t="shared" si="301"/>
        <v/>
      </c>
      <c r="R657" s="23" t="str">
        <f t="shared" si="302"/>
        <v/>
      </c>
      <c r="S657" s="696" t="e">
        <f t="shared" si="303"/>
        <v>#VALUE!</v>
      </c>
      <c r="T657" s="23" t="str">
        <f t="shared" si="304"/>
        <v/>
      </c>
      <c r="U657" s="39"/>
      <c r="V657" s="39"/>
      <c r="W657" s="631"/>
      <c r="X657" s="24">
        <f t="shared" si="305"/>
        <v>0</v>
      </c>
      <c r="Y657" s="25">
        <f t="shared" si="306"/>
        <v>0</v>
      </c>
      <c r="Z657" s="73"/>
      <c r="AA657" s="665"/>
      <c r="AB657" s="665" t="str">
        <f t="shared" si="307"/>
        <v/>
      </c>
      <c r="AC657" s="665" t="str">
        <f t="shared" si="308"/>
        <v/>
      </c>
    </row>
    <row r="658" spans="2:29" ht="12.75" x14ac:dyDescent="0.35">
      <c r="B658" s="40"/>
      <c r="C658" s="26"/>
      <c r="D658" s="38"/>
      <c r="E658" s="488"/>
      <c r="F658" s="30"/>
      <c r="G658" s="30"/>
      <c r="H658" s="30"/>
      <c r="I658" s="24" t="str">
        <f t="shared" si="297"/>
        <v/>
      </c>
      <c r="J658" s="73"/>
      <c r="K658" s="27"/>
      <c r="L658" s="24"/>
      <c r="M658" s="22"/>
      <c r="N658" s="23" t="str">
        <f t="shared" si="298"/>
        <v/>
      </c>
      <c r="O658" s="23" t="str">
        <f t="shared" si="299"/>
        <v/>
      </c>
      <c r="P658" s="23" t="str">
        <f t="shared" si="300"/>
        <v/>
      </c>
      <c r="Q658" s="23" t="str">
        <f t="shared" si="301"/>
        <v/>
      </c>
      <c r="R658" s="23" t="str">
        <f t="shared" si="302"/>
        <v/>
      </c>
      <c r="S658" s="696" t="e">
        <f t="shared" si="303"/>
        <v>#VALUE!</v>
      </c>
      <c r="T658" s="23" t="str">
        <f t="shared" si="304"/>
        <v/>
      </c>
      <c r="U658" s="39"/>
      <c r="V658" s="39"/>
      <c r="W658" s="631"/>
      <c r="X658" s="24">
        <f t="shared" si="305"/>
        <v>0</v>
      </c>
      <c r="Y658" s="25">
        <f t="shared" si="306"/>
        <v>0</v>
      </c>
      <c r="Z658" s="73"/>
      <c r="AA658" s="665"/>
      <c r="AB658" s="665" t="str">
        <f t="shared" si="307"/>
        <v/>
      </c>
      <c r="AC658" s="665" t="str">
        <f t="shared" si="308"/>
        <v/>
      </c>
    </row>
    <row r="659" spans="2:29" ht="12.75" x14ac:dyDescent="0.35">
      <c r="B659" s="40"/>
      <c r="C659" s="26"/>
      <c r="D659" s="38"/>
      <c r="E659" s="488"/>
      <c r="F659" s="30"/>
      <c r="G659" s="30"/>
      <c r="H659" s="30"/>
      <c r="I659" s="24" t="str">
        <f t="shared" si="297"/>
        <v/>
      </c>
      <c r="J659" s="73"/>
      <c r="K659" s="27"/>
      <c r="L659" s="24"/>
      <c r="M659" s="22"/>
      <c r="N659" s="23" t="str">
        <f t="shared" si="298"/>
        <v/>
      </c>
      <c r="O659" s="23" t="str">
        <f t="shared" si="299"/>
        <v/>
      </c>
      <c r="P659" s="23" t="str">
        <f t="shared" si="300"/>
        <v/>
      </c>
      <c r="Q659" s="23" t="str">
        <f t="shared" si="301"/>
        <v/>
      </c>
      <c r="R659" s="23" t="str">
        <f t="shared" si="302"/>
        <v/>
      </c>
      <c r="S659" s="696" t="e">
        <f t="shared" si="303"/>
        <v>#VALUE!</v>
      </c>
      <c r="T659" s="23" t="str">
        <f t="shared" si="304"/>
        <v/>
      </c>
      <c r="U659" s="39"/>
      <c r="V659" s="39"/>
      <c r="W659" s="631"/>
      <c r="X659" s="24">
        <f t="shared" si="305"/>
        <v>0</v>
      </c>
      <c r="Y659" s="25">
        <f t="shared" si="306"/>
        <v>0</v>
      </c>
      <c r="Z659" s="73"/>
      <c r="AA659" s="665"/>
      <c r="AB659" s="665" t="str">
        <f t="shared" si="307"/>
        <v/>
      </c>
      <c r="AC659" s="665" t="str">
        <f t="shared" si="308"/>
        <v/>
      </c>
    </row>
    <row r="660" spans="2:29" ht="12.75" x14ac:dyDescent="0.35">
      <c r="B660" s="40"/>
      <c r="C660" s="26"/>
      <c r="D660" s="38"/>
      <c r="E660" s="488"/>
      <c r="F660" s="30"/>
      <c r="G660" s="30"/>
      <c r="H660" s="30"/>
      <c r="I660" s="24" t="str">
        <f t="shared" si="297"/>
        <v/>
      </c>
      <c r="J660" s="73"/>
      <c r="K660" s="27"/>
      <c r="L660" s="24"/>
      <c r="M660" s="22"/>
      <c r="N660" s="23" t="str">
        <f t="shared" si="298"/>
        <v/>
      </c>
      <c r="O660" s="23" t="str">
        <f t="shared" si="299"/>
        <v/>
      </c>
      <c r="P660" s="23" t="str">
        <f t="shared" si="300"/>
        <v/>
      </c>
      <c r="Q660" s="23" t="str">
        <f t="shared" si="301"/>
        <v/>
      </c>
      <c r="R660" s="23" t="str">
        <f t="shared" si="302"/>
        <v/>
      </c>
      <c r="S660" s="696" t="e">
        <f t="shared" si="303"/>
        <v>#VALUE!</v>
      </c>
      <c r="T660" s="23" t="str">
        <f t="shared" si="304"/>
        <v/>
      </c>
      <c r="U660" s="39"/>
      <c r="V660" s="39"/>
      <c r="W660" s="631"/>
      <c r="X660" s="24">
        <f t="shared" si="305"/>
        <v>0</v>
      </c>
      <c r="Y660" s="25">
        <f t="shared" si="306"/>
        <v>0</v>
      </c>
      <c r="Z660" s="73"/>
      <c r="AA660" s="665"/>
      <c r="AB660" s="665" t="str">
        <f t="shared" si="307"/>
        <v/>
      </c>
      <c r="AC660" s="665" t="str">
        <f t="shared" si="308"/>
        <v/>
      </c>
    </row>
    <row r="661" spans="2:29" ht="12.75" x14ac:dyDescent="0.35">
      <c r="B661" s="40"/>
      <c r="C661" s="26"/>
      <c r="D661" s="38"/>
      <c r="E661" s="488"/>
      <c r="F661" s="30"/>
      <c r="G661" s="30"/>
      <c r="H661" s="30"/>
      <c r="I661" s="24" t="str">
        <f t="shared" si="297"/>
        <v/>
      </c>
      <c r="J661" s="73"/>
      <c r="K661" s="27"/>
      <c r="L661" s="24"/>
      <c r="M661" s="22"/>
      <c r="N661" s="23" t="str">
        <f t="shared" si="298"/>
        <v/>
      </c>
      <c r="O661" s="23" t="str">
        <f t="shared" si="299"/>
        <v/>
      </c>
      <c r="P661" s="23" t="str">
        <f t="shared" si="300"/>
        <v/>
      </c>
      <c r="Q661" s="23" t="str">
        <f t="shared" si="301"/>
        <v/>
      </c>
      <c r="R661" s="23" t="str">
        <f t="shared" si="302"/>
        <v/>
      </c>
      <c r="S661" s="696" t="e">
        <f t="shared" si="303"/>
        <v>#VALUE!</v>
      </c>
      <c r="T661" s="23" t="str">
        <f t="shared" si="304"/>
        <v/>
      </c>
      <c r="U661" s="39"/>
      <c r="V661" s="39"/>
      <c r="W661" s="631"/>
      <c r="X661" s="24">
        <f t="shared" si="305"/>
        <v>0</v>
      </c>
      <c r="Y661" s="25">
        <f t="shared" si="306"/>
        <v>0</v>
      </c>
      <c r="Z661" s="73"/>
      <c r="AA661" s="665"/>
      <c r="AB661" s="665" t="str">
        <f t="shared" si="307"/>
        <v/>
      </c>
      <c r="AC661" s="665" t="str">
        <f t="shared" si="308"/>
        <v/>
      </c>
    </row>
    <row r="662" spans="2:29" ht="12.75" x14ac:dyDescent="0.35">
      <c r="B662" s="40"/>
      <c r="C662" s="26"/>
      <c r="D662" s="38"/>
      <c r="E662" s="488"/>
      <c r="F662" s="30"/>
      <c r="G662" s="30"/>
      <c r="H662" s="30"/>
      <c r="I662" s="24" t="str">
        <f t="shared" si="297"/>
        <v/>
      </c>
      <c r="J662" s="73"/>
      <c r="K662" s="27"/>
      <c r="L662" s="24"/>
      <c r="M662" s="22"/>
      <c r="N662" s="23" t="str">
        <f t="shared" si="298"/>
        <v/>
      </c>
      <c r="O662" s="23" t="str">
        <f t="shared" si="299"/>
        <v/>
      </c>
      <c r="P662" s="23" t="str">
        <f t="shared" si="300"/>
        <v/>
      </c>
      <c r="Q662" s="23" t="str">
        <f t="shared" si="301"/>
        <v/>
      </c>
      <c r="R662" s="23" t="str">
        <f t="shared" si="302"/>
        <v/>
      </c>
      <c r="S662" s="696" t="e">
        <f t="shared" si="303"/>
        <v>#VALUE!</v>
      </c>
      <c r="T662" s="23" t="str">
        <f t="shared" si="304"/>
        <v/>
      </c>
      <c r="U662" s="39"/>
      <c r="V662" s="39"/>
      <c r="W662" s="631"/>
      <c r="X662" s="24">
        <f t="shared" si="305"/>
        <v>0</v>
      </c>
      <c r="Y662" s="25">
        <f t="shared" si="306"/>
        <v>0</v>
      </c>
      <c r="Z662" s="73"/>
      <c r="AA662" s="665"/>
      <c r="AB662" s="665" t="str">
        <f t="shared" si="307"/>
        <v/>
      </c>
      <c r="AC662" s="665" t="str">
        <f t="shared" si="308"/>
        <v/>
      </c>
    </row>
    <row r="663" spans="2:29" ht="12.75" x14ac:dyDescent="0.35">
      <c r="B663" s="40"/>
      <c r="C663" s="26"/>
      <c r="D663" s="38"/>
      <c r="E663" s="488"/>
      <c r="F663" s="30"/>
      <c r="G663" s="30"/>
      <c r="H663" s="30"/>
      <c r="I663" s="24" t="str">
        <f t="shared" si="297"/>
        <v/>
      </c>
      <c r="J663" s="73"/>
      <c r="K663" s="27"/>
      <c r="L663" s="24"/>
      <c r="M663" s="22"/>
      <c r="N663" s="23" t="str">
        <f t="shared" si="298"/>
        <v/>
      </c>
      <c r="O663" s="23" t="str">
        <f t="shared" si="299"/>
        <v/>
      </c>
      <c r="P663" s="23" t="str">
        <f t="shared" si="300"/>
        <v/>
      </c>
      <c r="Q663" s="23" t="str">
        <f t="shared" si="301"/>
        <v/>
      </c>
      <c r="R663" s="23" t="str">
        <f t="shared" si="302"/>
        <v/>
      </c>
      <c r="S663" s="696" t="e">
        <f t="shared" si="303"/>
        <v>#VALUE!</v>
      </c>
      <c r="T663" s="23" t="str">
        <f t="shared" si="304"/>
        <v/>
      </c>
      <c r="U663" s="39"/>
      <c r="V663" s="39"/>
      <c r="W663" s="631"/>
      <c r="X663" s="24">
        <f t="shared" si="305"/>
        <v>0</v>
      </c>
      <c r="Y663" s="25">
        <f t="shared" si="306"/>
        <v>0</v>
      </c>
      <c r="Z663" s="73"/>
      <c r="AA663" s="665"/>
      <c r="AB663" s="665" t="str">
        <f t="shared" si="307"/>
        <v/>
      </c>
      <c r="AC663" s="665" t="str">
        <f t="shared" si="308"/>
        <v/>
      </c>
    </row>
    <row r="664" spans="2:29" ht="12.75" x14ac:dyDescent="0.35">
      <c r="B664" s="40"/>
      <c r="C664" s="26"/>
      <c r="D664" s="38"/>
      <c r="E664" s="488"/>
      <c r="F664" s="30"/>
      <c r="G664" s="30"/>
      <c r="H664" s="30"/>
      <c r="I664" s="24" t="str">
        <f t="shared" si="297"/>
        <v/>
      </c>
      <c r="J664" s="73"/>
      <c r="K664" s="27"/>
      <c r="L664" s="24"/>
      <c r="M664" s="22"/>
      <c r="N664" s="23" t="str">
        <f t="shared" si="298"/>
        <v/>
      </c>
      <c r="O664" s="23" t="str">
        <f t="shared" si="299"/>
        <v/>
      </c>
      <c r="P664" s="23" t="str">
        <f t="shared" si="300"/>
        <v/>
      </c>
      <c r="Q664" s="23" t="str">
        <f t="shared" si="301"/>
        <v/>
      </c>
      <c r="R664" s="23" t="str">
        <f t="shared" si="302"/>
        <v/>
      </c>
      <c r="S664" s="696" t="e">
        <f t="shared" si="303"/>
        <v>#VALUE!</v>
      </c>
      <c r="T664" s="23" t="str">
        <f t="shared" si="304"/>
        <v/>
      </c>
      <c r="U664" s="39"/>
      <c r="V664" s="39"/>
      <c r="W664" s="631"/>
      <c r="X664" s="24">
        <f t="shared" si="305"/>
        <v>0</v>
      </c>
      <c r="Y664" s="25">
        <f t="shared" si="306"/>
        <v>0</v>
      </c>
      <c r="Z664" s="73"/>
      <c r="AA664" s="665"/>
      <c r="AB664" s="665" t="str">
        <f t="shared" si="307"/>
        <v/>
      </c>
      <c r="AC664" s="665" t="str">
        <f t="shared" si="308"/>
        <v/>
      </c>
    </row>
    <row r="665" spans="2:29" ht="12.75" x14ac:dyDescent="0.35">
      <c r="B665" s="40"/>
      <c r="C665" s="26"/>
      <c r="D665" s="38"/>
      <c r="E665" s="488"/>
      <c r="F665" s="30"/>
      <c r="G665" s="30"/>
      <c r="H665" s="30"/>
      <c r="I665" s="24" t="str">
        <f t="shared" si="297"/>
        <v/>
      </c>
      <c r="J665" s="73"/>
      <c r="K665" s="27"/>
      <c r="L665" s="24"/>
      <c r="M665" s="22"/>
      <c r="N665" s="23" t="str">
        <f t="shared" si="298"/>
        <v/>
      </c>
      <c r="O665" s="23" t="str">
        <f t="shared" si="299"/>
        <v/>
      </c>
      <c r="P665" s="23" t="str">
        <f t="shared" si="300"/>
        <v/>
      </c>
      <c r="Q665" s="23" t="str">
        <f t="shared" si="301"/>
        <v/>
      </c>
      <c r="R665" s="23" t="str">
        <f t="shared" si="302"/>
        <v/>
      </c>
      <c r="S665" s="696" t="e">
        <f t="shared" si="303"/>
        <v>#VALUE!</v>
      </c>
      <c r="T665" s="23" t="str">
        <f t="shared" si="304"/>
        <v/>
      </c>
      <c r="U665" s="39"/>
      <c r="V665" s="39"/>
      <c r="W665" s="631"/>
      <c r="X665" s="24">
        <f t="shared" si="305"/>
        <v>0</v>
      </c>
      <c r="Y665" s="25">
        <f t="shared" si="306"/>
        <v>0</v>
      </c>
      <c r="Z665" s="73"/>
      <c r="AA665" s="665"/>
      <c r="AB665" s="665" t="str">
        <f t="shared" si="307"/>
        <v/>
      </c>
      <c r="AC665" s="665" t="str">
        <f t="shared" si="308"/>
        <v/>
      </c>
    </row>
    <row r="666" spans="2:29" ht="12.75" x14ac:dyDescent="0.35">
      <c r="B666" s="40"/>
      <c r="C666" s="26"/>
      <c r="D666" s="38"/>
      <c r="E666" s="488"/>
      <c r="F666" s="30"/>
      <c r="G666" s="30"/>
      <c r="H666" s="30"/>
      <c r="I666" s="24" t="str">
        <f t="shared" si="297"/>
        <v/>
      </c>
      <c r="J666" s="73"/>
      <c r="K666" s="27"/>
      <c r="L666" s="24"/>
      <c r="M666" s="22"/>
      <c r="N666" s="23" t="str">
        <f t="shared" si="298"/>
        <v/>
      </c>
      <c r="O666" s="23" t="str">
        <f t="shared" si="299"/>
        <v/>
      </c>
      <c r="P666" s="23" t="str">
        <f t="shared" si="300"/>
        <v/>
      </c>
      <c r="Q666" s="23" t="str">
        <f t="shared" si="301"/>
        <v/>
      </c>
      <c r="R666" s="23" t="str">
        <f t="shared" si="302"/>
        <v/>
      </c>
      <c r="S666" s="696" t="e">
        <f t="shared" si="303"/>
        <v>#VALUE!</v>
      </c>
      <c r="T666" s="23" t="str">
        <f t="shared" si="304"/>
        <v/>
      </c>
      <c r="U666" s="39"/>
      <c r="V666" s="39"/>
      <c r="W666" s="631"/>
      <c r="X666" s="24">
        <f t="shared" si="305"/>
        <v>0</v>
      </c>
      <c r="Y666" s="25">
        <f t="shared" si="306"/>
        <v>0</v>
      </c>
      <c r="Z666" s="73"/>
      <c r="AA666" s="665"/>
      <c r="AB666" s="665" t="str">
        <f t="shared" si="307"/>
        <v/>
      </c>
      <c r="AC666" s="665" t="str">
        <f t="shared" si="308"/>
        <v/>
      </c>
    </row>
    <row r="667" spans="2:29" ht="12.75" x14ac:dyDescent="0.35">
      <c r="B667" s="40"/>
      <c r="C667" s="26"/>
      <c r="D667" s="38"/>
      <c r="E667" s="488"/>
      <c r="F667" s="30"/>
      <c r="G667" s="30"/>
      <c r="H667" s="30"/>
      <c r="I667" s="24" t="str">
        <f t="shared" si="297"/>
        <v/>
      </c>
      <c r="J667" s="73"/>
      <c r="K667" s="27"/>
      <c r="L667" s="24"/>
      <c r="M667" s="22"/>
      <c r="N667" s="23" t="str">
        <f t="shared" si="298"/>
        <v/>
      </c>
      <c r="O667" s="23" t="str">
        <f t="shared" si="299"/>
        <v/>
      </c>
      <c r="P667" s="23" t="str">
        <f t="shared" si="300"/>
        <v/>
      </c>
      <c r="Q667" s="23" t="str">
        <f t="shared" si="301"/>
        <v/>
      </c>
      <c r="R667" s="23" t="str">
        <f t="shared" si="302"/>
        <v/>
      </c>
      <c r="S667" s="696" t="e">
        <f t="shared" si="303"/>
        <v>#VALUE!</v>
      </c>
      <c r="T667" s="23" t="str">
        <f t="shared" si="304"/>
        <v/>
      </c>
      <c r="U667" s="39"/>
      <c r="V667" s="39"/>
      <c r="W667" s="631"/>
      <c r="X667" s="24">
        <f t="shared" si="305"/>
        <v>0</v>
      </c>
      <c r="Y667" s="25">
        <f t="shared" si="306"/>
        <v>0</v>
      </c>
      <c r="Z667" s="73"/>
      <c r="AA667" s="665"/>
      <c r="AB667" s="665" t="str">
        <f t="shared" si="307"/>
        <v/>
      </c>
      <c r="AC667" s="665" t="str">
        <f t="shared" si="308"/>
        <v/>
      </c>
    </row>
    <row r="668" spans="2:29" ht="12.75" x14ac:dyDescent="0.35">
      <c r="B668" s="40"/>
      <c r="C668" s="26"/>
      <c r="D668" s="38"/>
      <c r="E668" s="488"/>
      <c r="F668" s="30"/>
      <c r="G668" s="30"/>
      <c r="H668" s="30"/>
      <c r="I668" s="24" t="str">
        <f t="shared" si="297"/>
        <v/>
      </c>
      <c r="J668" s="73"/>
      <c r="K668" s="27"/>
      <c r="L668" s="24"/>
      <c r="M668" s="22"/>
      <c r="N668" s="23" t="str">
        <f t="shared" si="298"/>
        <v/>
      </c>
      <c r="O668" s="23" t="str">
        <f t="shared" si="299"/>
        <v/>
      </c>
      <c r="P668" s="23" t="str">
        <f t="shared" si="300"/>
        <v/>
      </c>
      <c r="Q668" s="23" t="str">
        <f t="shared" si="301"/>
        <v/>
      </c>
      <c r="R668" s="23" t="str">
        <f t="shared" si="302"/>
        <v/>
      </c>
      <c r="S668" s="696" t="e">
        <f t="shared" si="303"/>
        <v>#VALUE!</v>
      </c>
      <c r="T668" s="23" t="str">
        <f t="shared" si="304"/>
        <v/>
      </c>
      <c r="U668" s="39"/>
      <c r="V668" s="39"/>
      <c r="W668" s="631"/>
      <c r="X668" s="24">
        <f t="shared" si="305"/>
        <v>0</v>
      </c>
      <c r="Y668" s="25">
        <f t="shared" si="306"/>
        <v>0</v>
      </c>
      <c r="Z668" s="73"/>
      <c r="AA668" s="665"/>
      <c r="AB668" s="665" t="str">
        <f t="shared" si="307"/>
        <v/>
      </c>
      <c r="AC668" s="665" t="str">
        <f t="shared" si="308"/>
        <v/>
      </c>
    </row>
    <row r="669" spans="2:29" ht="12.75" x14ac:dyDescent="0.35">
      <c r="B669" s="40"/>
      <c r="C669" s="26"/>
      <c r="D669" s="38"/>
      <c r="E669" s="488"/>
      <c r="F669" s="30"/>
      <c r="G669" s="30"/>
      <c r="H669" s="30"/>
      <c r="I669" s="24" t="str">
        <f t="shared" si="297"/>
        <v/>
      </c>
      <c r="J669" s="73"/>
      <c r="K669" s="27"/>
      <c r="L669" s="24"/>
      <c r="M669" s="22"/>
      <c r="N669" s="23" t="str">
        <f t="shared" si="298"/>
        <v/>
      </c>
      <c r="O669" s="23" t="str">
        <f t="shared" si="299"/>
        <v/>
      </c>
      <c r="P669" s="23" t="str">
        <f t="shared" si="300"/>
        <v/>
      </c>
      <c r="Q669" s="23" t="str">
        <f t="shared" si="301"/>
        <v/>
      </c>
      <c r="R669" s="23" t="str">
        <f t="shared" si="302"/>
        <v/>
      </c>
      <c r="S669" s="696" t="e">
        <f t="shared" si="303"/>
        <v>#VALUE!</v>
      </c>
      <c r="T669" s="23" t="str">
        <f t="shared" si="304"/>
        <v/>
      </c>
      <c r="U669" s="39"/>
      <c r="V669" s="39"/>
      <c r="W669" s="631"/>
      <c r="X669" s="24">
        <f t="shared" si="305"/>
        <v>0</v>
      </c>
      <c r="Y669" s="25">
        <f t="shared" si="306"/>
        <v>0</v>
      </c>
      <c r="Z669" s="73"/>
      <c r="AA669" s="665"/>
      <c r="AB669" s="665" t="str">
        <f t="shared" si="307"/>
        <v/>
      </c>
      <c r="AC669" s="665" t="str">
        <f t="shared" si="308"/>
        <v/>
      </c>
    </row>
    <row r="670" spans="2:29" ht="12.75" x14ac:dyDescent="0.35">
      <c r="B670" s="40"/>
      <c r="C670" s="26"/>
      <c r="D670" s="38"/>
      <c r="E670" s="488"/>
      <c r="F670" s="30"/>
      <c r="G670" s="30"/>
      <c r="H670" s="30"/>
      <c r="I670" s="24" t="str">
        <f t="shared" si="297"/>
        <v/>
      </c>
      <c r="J670" s="73"/>
      <c r="K670" s="27"/>
      <c r="L670" s="24"/>
      <c r="M670" s="22"/>
      <c r="N670" s="23" t="str">
        <f t="shared" si="298"/>
        <v/>
      </c>
      <c r="O670" s="23" t="str">
        <f t="shared" si="299"/>
        <v/>
      </c>
      <c r="P670" s="23" t="str">
        <f t="shared" si="300"/>
        <v/>
      </c>
      <c r="Q670" s="23" t="str">
        <f t="shared" si="301"/>
        <v/>
      </c>
      <c r="R670" s="23" t="str">
        <f t="shared" si="302"/>
        <v/>
      </c>
      <c r="S670" s="696" t="e">
        <f t="shared" si="303"/>
        <v>#VALUE!</v>
      </c>
      <c r="T670" s="23" t="str">
        <f t="shared" si="304"/>
        <v/>
      </c>
      <c r="U670" s="39"/>
      <c r="V670" s="39"/>
      <c r="W670" s="631"/>
      <c r="X670" s="24">
        <f t="shared" si="305"/>
        <v>0</v>
      </c>
      <c r="Y670" s="25">
        <f t="shared" si="306"/>
        <v>0</v>
      </c>
      <c r="Z670" s="73"/>
      <c r="AA670" s="665"/>
      <c r="AB670" s="665" t="str">
        <f t="shared" si="307"/>
        <v/>
      </c>
      <c r="AC670" s="665" t="str">
        <f t="shared" si="308"/>
        <v/>
      </c>
    </row>
    <row r="671" spans="2:29" ht="12.75" x14ac:dyDescent="0.35">
      <c r="B671" s="40"/>
      <c r="C671" s="26"/>
      <c r="D671" s="38"/>
      <c r="E671" s="488"/>
      <c r="F671" s="30"/>
      <c r="G671" s="30"/>
      <c r="H671" s="30"/>
      <c r="I671" s="24" t="str">
        <f t="shared" si="297"/>
        <v/>
      </c>
      <c r="J671" s="73"/>
      <c r="K671" s="27"/>
      <c r="L671" s="24"/>
      <c r="M671" s="22"/>
      <c r="N671" s="23" t="str">
        <f t="shared" si="298"/>
        <v/>
      </c>
      <c r="O671" s="23" t="str">
        <f t="shared" si="299"/>
        <v/>
      </c>
      <c r="P671" s="23" t="str">
        <f t="shared" si="300"/>
        <v/>
      </c>
      <c r="Q671" s="23" t="str">
        <f t="shared" si="301"/>
        <v/>
      </c>
      <c r="R671" s="23" t="str">
        <f t="shared" si="302"/>
        <v/>
      </c>
      <c r="S671" s="696" t="e">
        <f t="shared" si="303"/>
        <v>#VALUE!</v>
      </c>
      <c r="T671" s="23" t="str">
        <f t="shared" si="304"/>
        <v/>
      </c>
      <c r="U671" s="39"/>
      <c r="V671" s="39"/>
      <c r="W671" s="631"/>
      <c r="X671" s="24">
        <f t="shared" si="305"/>
        <v>0</v>
      </c>
      <c r="Y671" s="25">
        <f t="shared" si="306"/>
        <v>0</v>
      </c>
      <c r="Z671" s="73"/>
      <c r="AA671" s="665"/>
      <c r="AB671" s="665" t="str">
        <f t="shared" si="307"/>
        <v/>
      </c>
      <c r="AC671" s="665" t="str">
        <f t="shared" si="308"/>
        <v/>
      </c>
    </row>
    <row r="672" spans="2:29" ht="12.75" x14ac:dyDescent="0.35">
      <c r="B672" s="40"/>
      <c r="C672" s="26"/>
      <c r="D672" s="38"/>
      <c r="E672" s="488"/>
      <c r="F672" s="30"/>
      <c r="G672" s="30"/>
      <c r="H672" s="30"/>
      <c r="I672" s="24" t="str">
        <f t="shared" si="297"/>
        <v/>
      </c>
      <c r="J672" s="73"/>
      <c r="K672" s="27"/>
      <c r="L672" s="24"/>
      <c r="M672" s="22"/>
      <c r="N672" s="23" t="str">
        <f t="shared" si="298"/>
        <v/>
      </c>
      <c r="O672" s="23" t="str">
        <f t="shared" si="299"/>
        <v/>
      </c>
      <c r="P672" s="23" t="str">
        <f t="shared" si="300"/>
        <v/>
      </c>
      <c r="Q672" s="23" t="str">
        <f t="shared" si="301"/>
        <v/>
      </c>
      <c r="R672" s="23" t="str">
        <f t="shared" si="302"/>
        <v/>
      </c>
      <c r="S672" s="696" t="e">
        <f t="shared" si="303"/>
        <v>#VALUE!</v>
      </c>
      <c r="T672" s="23" t="str">
        <f t="shared" si="304"/>
        <v/>
      </c>
      <c r="U672" s="39"/>
      <c r="V672" s="39"/>
      <c r="W672" s="631"/>
      <c r="X672" s="24">
        <f t="shared" si="305"/>
        <v>0</v>
      </c>
      <c r="Y672" s="25">
        <f t="shared" si="306"/>
        <v>0</v>
      </c>
      <c r="Z672" s="73"/>
      <c r="AA672" s="665"/>
      <c r="AB672" s="665" t="str">
        <f t="shared" si="307"/>
        <v/>
      </c>
      <c r="AC672" s="665" t="str">
        <f t="shared" si="308"/>
        <v/>
      </c>
    </row>
    <row r="673" spans="2:29" ht="12.75" x14ac:dyDescent="0.35">
      <c r="B673" s="40"/>
      <c r="C673" s="26"/>
      <c r="D673" s="38"/>
      <c r="E673" s="488"/>
      <c r="F673" s="30"/>
      <c r="G673" s="30"/>
      <c r="H673" s="30"/>
      <c r="I673" s="24" t="str">
        <f t="shared" si="297"/>
        <v/>
      </c>
      <c r="J673" s="73"/>
      <c r="K673" s="27"/>
      <c r="L673" s="24"/>
      <c r="M673" s="22"/>
      <c r="N673" s="23" t="str">
        <f t="shared" si="298"/>
        <v/>
      </c>
      <c r="O673" s="23" t="str">
        <f t="shared" si="299"/>
        <v/>
      </c>
      <c r="P673" s="23" t="str">
        <f t="shared" si="300"/>
        <v/>
      </c>
      <c r="Q673" s="23" t="str">
        <f t="shared" si="301"/>
        <v/>
      </c>
      <c r="R673" s="23" t="str">
        <f t="shared" si="302"/>
        <v/>
      </c>
      <c r="S673" s="696" t="e">
        <f t="shared" si="303"/>
        <v>#VALUE!</v>
      </c>
      <c r="T673" s="23" t="str">
        <f t="shared" si="304"/>
        <v/>
      </c>
      <c r="U673" s="39"/>
      <c r="V673" s="39"/>
      <c r="W673" s="631"/>
      <c r="X673" s="24">
        <f t="shared" si="305"/>
        <v>0</v>
      </c>
      <c r="Y673" s="25">
        <f t="shared" si="306"/>
        <v>0</v>
      </c>
      <c r="Z673" s="73"/>
      <c r="AA673" s="665"/>
      <c r="AB673" s="665" t="str">
        <f t="shared" si="307"/>
        <v/>
      </c>
      <c r="AC673" s="665" t="str">
        <f t="shared" si="308"/>
        <v/>
      </c>
    </row>
    <row r="674" spans="2:29" ht="12.75" x14ac:dyDescent="0.35">
      <c r="B674" s="40"/>
      <c r="C674" s="26"/>
      <c r="D674" s="38"/>
      <c r="E674" s="488"/>
      <c r="F674" s="30"/>
      <c r="G674" s="30"/>
      <c r="H674" s="30"/>
      <c r="I674" s="24" t="str">
        <f t="shared" si="297"/>
        <v/>
      </c>
      <c r="J674" s="73"/>
      <c r="K674" s="27"/>
      <c r="L674" s="24"/>
      <c r="M674" s="22"/>
      <c r="N674" s="23" t="str">
        <f t="shared" si="298"/>
        <v/>
      </c>
      <c r="O674" s="23" t="str">
        <f t="shared" si="299"/>
        <v/>
      </c>
      <c r="P674" s="23" t="str">
        <f t="shared" si="300"/>
        <v/>
      </c>
      <c r="Q674" s="23" t="str">
        <f t="shared" si="301"/>
        <v/>
      </c>
      <c r="R674" s="23" t="str">
        <f t="shared" si="302"/>
        <v/>
      </c>
      <c r="S674" s="696" t="e">
        <f t="shared" si="303"/>
        <v>#VALUE!</v>
      </c>
      <c r="T674" s="23" t="str">
        <f t="shared" si="304"/>
        <v/>
      </c>
      <c r="U674" s="39"/>
      <c r="V674" s="39"/>
      <c r="W674" s="631"/>
      <c r="X674" s="24">
        <f t="shared" si="305"/>
        <v>0</v>
      </c>
      <c r="Y674" s="25">
        <f t="shared" si="306"/>
        <v>0</v>
      </c>
      <c r="Z674" s="73"/>
      <c r="AA674" s="665"/>
      <c r="AB674" s="665" t="str">
        <f t="shared" si="307"/>
        <v/>
      </c>
      <c r="AC674" s="665" t="str">
        <f t="shared" si="308"/>
        <v/>
      </c>
    </row>
    <row r="675" spans="2:29" ht="12.75" x14ac:dyDescent="0.35">
      <c r="B675" s="40"/>
      <c r="C675" s="26"/>
      <c r="D675" s="38"/>
      <c r="E675" s="488"/>
      <c r="F675" s="30"/>
      <c r="G675" s="30"/>
      <c r="H675" s="30"/>
      <c r="I675" s="24" t="str">
        <f t="shared" si="297"/>
        <v/>
      </c>
      <c r="J675" s="73"/>
      <c r="K675" s="27"/>
      <c r="L675" s="24"/>
      <c r="M675" s="22"/>
      <c r="N675" s="23" t="str">
        <f t="shared" si="298"/>
        <v/>
      </c>
      <c r="O675" s="23" t="str">
        <f t="shared" si="299"/>
        <v/>
      </c>
      <c r="P675" s="23" t="str">
        <f t="shared" si="300"/>
        <v/>
      </c>
      <c r="Q675" s="23" t="str">
        <f t="shared" si="301"/>
        <v/>
      </c>
      <c r="R675" s="23" t="str">
        <f t="shared" si="302"/>
        <v/>
      </c>
      <c r="S675" s="696" t="e">
        <f t="shared" si="303"/>
        <v>#VALUE!</v>
      </c>
      <c r="T675" s="23" t="str">
        <f t="shared" si="304"/>
        <v/>
      </c>
      <c r="U675" s="39"/>
      <c r="V675" s="39"/>
      <c r="W675" s="631"/>
      <c r="X675" s="24">
        <f t="shared" si="305"/>
        <v>0</v>
      </c>
      <c r="Y675" s="25">
        <f t="shared" si="306"/>
        <v>0</v>
      </c>
      <c r="Z675" s="73"/>
      <c r="AA675" s="665"/>
      <c r="AB675" s="665" t="str">
        <f t="shared" si="307"/>
        <v/>
      </c>
      <c r="AC675" s="665" t="str">
        <f t="shared" si="308"/>
        <v/>
      </c>
    </row>
    <row r="676" spans="2:29" ht="12.75" x14ac:dyDescent="0.35">
      <c r="B676" s="40"/>
      <c r="C676" s="26"/>
      <c r="D676" s="38"/>
      <c r="E676" s="488"/>
      <c r="F676" s="30"/>
      <c r="G676" s="30"/>
      <c r="H676" s="30"/>
      <c r="I676" s="24" t="str">
        <f t="shared" si="297"/>
        <v/>
      </c>
      <c r="J676" s="73"/>
      <c r="K676" s="27"/>
      <c r="L676" s="24"/>
      <c r="M676" s="22"/>
      <c r="N676" s="23" t="str">
        <f t="shared" si="298"/>
        <v/>
      </c>
      <c r="O676" s="23" t="str">
        <f t="shared" si="299"/>
        <v/>
      </c>
      <c r="P676" s="23" t="str">
        <f t="shared" si="300"/>
        <v/>
      </c>
      <c r="Q676" s="23" t="str">
        <f t="shared" si="301"/>
        <v/>
      </c>
      <c r="R676" s="23" t="str">
        <f t="shared" si="302"/>
        <v/>
      </c>
      <c r="S676" s="696" t="e">
        <f t="shared" si="303"/>
        <v>#VALUE!</v>
      </c>
      <c r="T676" s="23" t="str">
        <f t="shared" si="304"/>
        <v/>
      </c>
      <c r="U676" s="39"/>
      <c r="V676" s="39"/>
      <c r="W676" s="631"/>
      <c r="X676" s="24">
        <f t="shared" si="305"/>
        <v>0</v>
      </c>
      <c r="Y676" s="25">
        <f t="shared" si="306"/>
        <v>0</v>
      </c>
      <c r="Z676" s="73"/>
      <c r="AA676" s="665"/>
      <c r="AB676" s="665" t="str">
        <f t="shared" si="307"/>
        <v/>
      </c>
      <c r="AC676" s="665" t="str">
        <f t="shared" si="308"/>
        <v/>
      </c>
    </row>
    <row r="677" spans="2:29" ht="12.75" x14ac:dyDescent="0.35">
      <c r="B677" s="40"/>
      <c r="C677" s="26"/>
      <c r="D677" s="38"/>
      <c r="E677" s="488"/>
      <c r="F677" s="30"/>
      <c r="G677" s="30"/>
      <c r="H677" s="30"/>
      <c r="I677" s="24" t="str">
        <f t="shared" si="297"/>
        <v/>
      </c>
      <c r="J677" s="73"/>
      <c r="K677" s="27"/>
      <c r="L677" s="24"/>
      <c r="M677" s="22"/>
      <c r="N677" s="23" t="str">
        <f t="shared" si="298"/>
        <v/>
      </c>
      <c r="O677" s="23" t="str">
        <f t="shared" si="299"/>
        <v/>
      </c>
      <c r="P677" s="23" t="str">
        <f t="shared" si="300"/>
        <v/>
      </c>
      <c r="Q677" s="23" t="str">
        <f t="shared" si="301"/>
        <v/>
      </c>
      <c r="R677" s="23" t="str">
        <f t="shared" si="302"/>
        <v/>
      </c>
      <c r="S677" s="696" t="e">
        <f t="shared" si="303"/>
        <v>#VALUE!</v>
      </c>
      <c r="T677" s="23" t="str">
        <f t="shared" si="304"/>
        <v/>
      </c>
      <c r="U677" s="39"/>
      <c r="V677" s="39"/>
      <c r="W677" s="631"/>
      <c r="X677" s="24">
        <f t="shared" si="305"/>
        <v>0</v>
      </c>
      <c r="Y677" s="25">
        <f t="shared" si="306"/>
        <v>0</v>
      </c>
      <c r="Z677" s="73"/>
      <c r="AA677" s="665"/>
      <c r="AB677" s="665" t="str">
        <f t="shared" si="307"/>
        <v/>
      </c>
      <c r="AC677" s="665" t="str">
        <f t="shared" si="308"/>
        <v/>
      </c>
    </row>
    <row r="678" spans="2:29" ht="12.75" x14ac:dyDescent="0.35">
      <c r="B678" s="40"/>
      <c r="C678" s="26"/>
      <c r="D678" s="38"/>
      <c r="E678" s="488"/>
      <c r="F678" s="30"/>
      <c r="G678" s="30"/>
      <c r="H678" s="30"/>
      <c r="I678" s="24" t="str">
        <f t="shared" si="297"/>
        <v/>
      </c>
      <c r="J678" s="73"/>
      <c r="K678" s="27"/>
      <c r="L678" s="24"/>
      <c r="M678" s="22"/>
      <c r="N678" s="23" t="str">
        <f t="shared" si="298"/>
        <v/>
      </c>
      <c r="O678" s="23" t="str">
        <f t="shared" si="299"/>
        <v/>
      </c>
      <c r="P678" s="23" t="str">
        <f t="shared" si="300"/>
        <v/>
      </c>
      <c r="Q678" s="23" t="str">
        <f t="shared" si="301"/>
        <v/>
      </c>
      <c r="R678" s="23" t="str">
        <f t="shared" si="302"/>
        <v/>
      </c>
      <c r="S678" s="696" t="e">
        <f t="shared" si="303"/>
        <v>#VALUE!</v>
      </c>
      <c r="T678" s="23" t="str">
        <f t="shared" si="304"/>
        <v/>
      </c>
      <c r="U678" s="39"/>
      <c r="V678" s="39"/>
      <c r="W678" s="631"/>
      <c r="X678" s="24">
        <f t="shared" si="305"/>
        <v>0</v>
      </c>
      <c r="Y678" s="25">
        <f t="shared" si="306"/>
        <v>0</v>
      </c>
      <c r="Z678" s="73"/>
      <c r="AA678" s="665"/>
      <c r="AB678" s="665" t="str">
        <f t="shared" si="307"/>
        <v/>
      </c>
      <c r="AC678" s="665" t="str">
        <f t="shared" si="308"/>
        <v/>
      </c>
    </row>
    <row r="679" spans="2:29" ht="12.75" x14ac:dyDescent="0.35">
      <c r="B679" s="40"/>
      <c r="C679" s="26"/>
      <c r="D679" s="38"/>
      <c r="E679" s="488"/>
      <c r="F679" s="30"/>
      <c r="G679" s="30"/>
      <c r="H679" s="30"/>
      <c r="I679" s="24" t="str">
        <f t="shared" si="297"/>
        <v/>
      </c>
      <c r="J679" s="73"/>
      <c r="K679" s="27"/>
      <c r="L679" s="24"/>
      <c r="M679" s="22"/>
      <c r="N679" s="23" t="str">
        <f t="shared" si="298"/>
        <v/>
      </c>
      <c r="O679" s="23" t="str">
        <f t="shared" si="299"/>
        <v/>
      </c>
      <c r="P679" s="23" t="str">
        <f t="shared" si="300"/>
        <v/>
      </c>
      <c r="Q679" s="23" t="str">
        <f t="shared" si="301"/>
        <v/>
      </c>
      <c r="R679" s="23" t="str">
        <f t="shared" si="302"/>
        <v/>
      </c>
      <c r="S679" s="696" t="e">
        <f t="shared" si="303"/>
        <v>#VALUE!</v>
      </c>
      <c r="T679" s="23" t="str">
        <f t="shared" si="304"/>
        <v/>
      </c>
      <c r="U679" s="39"/>
      <c r="V679" s="39"/>
      <c r="W679" s="631"/>
      <c r="X679" s="24">
        <f t="shared" si="305"/>
        <v>0</v>
      </c>
      <c r="Y679" s="25">
        <f t="shared" si="306"/>
        <v>0</v>
      </c>
      <c r="Z679" s="73"/>
      <c r="AA679" s="665"/>
      <c r="AB679" s="665" t="str">
        <f t="shared" si="307"/>
        <v/>
      </c>
      <c r="AC679" s="665" t="str">
        <f t="shared" si="308"/>
        <v/>
      </c>
    </row>
    <row r="680" spans="2:29" ht="12.75" x14ac:dyDescent="0.35">
      <c r="B680" s="40"/>
      <c r="C680" s="26"/>
      <c r="D680" s="38"/>
      <c r="E680" s="488"/>
      <c r="F680" s="30"/>
      <c r="G680" s="30"/>
      <c r="H680" s="30"/>
      <c r="I680" s="24" t="str">
        <f t="shared" si="297"/>
        <v/>
      </c>
      <c r="J680" s="73"/>
      <c r="K680" s="27"/>
      <c r="L680" s="24"/>
      <c r="M680" s="22"/>
      <c r="N680" s="23" t="str">
        <f t="shared" si="298"/>
        <v/>
      </c>
      <c r="O680" s="23" t="str">
        <f t="shared" si="299"/>
        <v/>
      </c>
      <c r="P680" s="23" t="str">
        <f t="shared" si="300"/>
        <v/>
      </c>
      <c r="Q680" s="23" t="str">
        <f t="shared" si="301"/>
        <v/>
      </c>
      <c r="R680" s="23" t="str">
        <f t="shared" si="302"/>
        <v/>
      </c>
      <c r="S680" s="696" t="e">
        <f t="shared" si="303"/>
        <v>#VALUE!</v>
      </c>
      <c r="T680" s="23" t="str">
        <f t="shared" si="304"/>
        <v/>
      </c>
      <c r="U680" s="39"/>
      <c r="V680" s="39"/>
      <c r="W680" s="631"/>
      <c r="X680" s="24">
        <f t="shared" si="305"/>
        <v>0</v>
      </c>
      <c r="Y680" s="25">
        <f t="shared" si="306"/>
        <v>0</v>
      </c>
      <c r="Z680" s="73"/>
      <c r="AA680" s="665"/>
      <c r="AB680" s="665" t="str">
        <f t="shared" si="307"/>
        <v/>
      </c>
      <c r="AC680" s="665" t="str">
        <f t="shared" si="308"/>
        <v/>
      </c>
    </row>
    <row r="681" spans="2:29" ht="12.75" x14ac:dyDescent="0.35">
      <c r="B681" s="40"/>
      <c r="C681" s="26"/>
      <c r="D681" s="38"/>
      <c r="E681" s="488"/>
      <c r="F681" s="30"/>
      <c r="G681" s="30"/>
      <c r="H681" s="30"/>
      <c r="I681" s="24" t="str">
        <f t="shared" si="297"/>
        <v/>
      </c>
      <c r="J681" s="73"/>
      <c r="K681" s="27"/>
      <c r="L681" s="24"/>
      <c r="M681" s="22"/>
      <c r="N681" s="23" t="str">
        <f t="shared" si="298"/>
        <v/>
      </c>
      <c r="O681" s="23" t="str">
        <f t="shared" si="299"/>
        <v/>
      </c>
      <c r="P681" s="23" t="str">
        <f t="shared" si="300"/>
        <v/>
      </c>
      <c r="Q681" s="23" t="str">
        <f t="shared" si="301"/>
        <v/>
      </c>
      <c r="R681" s="23" t="str">
        <f t="shared" si="302"/>
        <v/>
      </c>
      <c r="S681" s="696" t="e">
        <f t="shared" si="303"/>
        <v>#VALUE!</v>
      </c>
      <c r="T681" s="23" t="str">
        <f t="shared" si="304"/>
        <v/>
      </c>
      <c r="U681" s="39"/>
      <c r="V681" s="39"/>
      <c r="W681" s="631"/>
      <c r="X681" s="24">
        <f t="shared" si="305"/>
        <v>0</v>
      </c>
      <c r="Y681" s="25">
        <f t="shared" si="306"/>
        <v>0</v>
      </c>
      <c r="Z681" s="73"/>
      <c r="AA681" s="665"/>
      <c r="AB681" s="665" t="str">
        <f t="shared" si="307"/>
        <v/>
      </c>
      <c r="AC681" s="665" t="str">
        <f t="shared" si="308"/>
        <v/>
      </c>
    </row>
    <row r="682" spans="2:29" ht="12.75" x14ac:dyDescent="0.35">
      <c r="B682" s="40"/>
      <c r="C682" s="26"/>
      <c r="D682" s="38"/>
      <c r="E682" s="488"/>
      <c r="F682" s="30"/>
      <c r="G682" s="30"/>
      <c r="H682" s="30"/>
      <c r="I682" s="24" t="str">
        <f t="shared" si="297"/>
        <v/>
      </c>
      <c r="J682" s="73"/>
      <c r="K682" s="27"/>
      <c r="L682" s="24"/>
      <c r="M682" s="22"/>
      <c r="N682" s="23" t="str">
        <f t="shared" si="298"/>
        <v/>
      </c>
      <c r="O682" s="23" t="str">
        <f t="shared" si="299"/>
        <v/>
      </c>
      <c r="P682" s="23" t="str">
        <f t="shared" si="300"/>
        <v/>
      </c>
      <c r="Q682" s="23" t="str">
        <f t="shared" si="301"/>
        <v/>
      </c>
      <c r="R682" s="23" t="str">
        <f t="shared" si="302"/>
        <v/>
      </c>
      <c r="S682" s="696" t="e">
        <f t="shared" si="303"/>
        <v>#VALUE!</v>
      </c>
      <c r="T682" s="23" t="str">
        <f t="shared" si="304"/>
        <v/>
      </c>
      <c r="U682" s="39"/>
      <c r="V682" s="39"/>
      <c r="W682" s="631"/>
      <c r="X682" s="24">
        <f t="shared" si="305"/>
        <v>0</v>
      </c>
      <c r="Y682" s="25">
        <f t="shared" si="306"/>
        <v>0</v>
      </c>
      <c r="Z682" s="73"/>
      <c r="AA682" s="665"/>
      <c r="AB682" s="665" t="str">
        <f t="shared" si="307"/>
        <v/>
      </c>
      <c r="AC682" s="665" t="str">
        <f t="shared" si="308"/>
        <v/>
      </c>
    </row>
    <row r="683" spans="2:29" ht="12.75" x14ac:dyDescent="0.35">
      <c r="B683" s="40"/>
      <c r="C683" s="26"/>
      <c r="D683" s="38"/>
      <c r="E683" s="488"/>
      <c r="F683" s="30"/>
      <c r="G683" s="30"/>
      <c r="H683" s="30"/>
      <c r="I683" s="24" t="str">
        <f t="shared" si="297"/>
        <v/>
      </c>
      <c r="J683" s="73"/>
      <c r="K683" s="27"/>
      <c r="L683" s="24"/>
      <c r="M683" s="22"/>
      <c r="N683" s="23" t="str">
        <f t="shared" si="298"/>
        <v/>
      </c>
      <c r="O683" s="23" t="str">
        <f t="shared" si="299"/>
        <v/>
      </c>
      <c r="P683" s="23" t="str">
        <f t="shared" si="300"/>
        <v/>
      </c>
      <c r="Q683" s="23" t="str">
        <f t="shared" si="301"/>
        <v/>
      </c>
      <c r="R683" s="23" t="str">
        <f t="shared" si="302"/>
        <v/>
      </c>
      <c r="S683" s="696" t="e">
        <f t="shared" si="303"/>
        <v>#VALUE!</v>
      </c>
      <c r="T683" s="23" t="str">
        <f t="shared" si="304"/>
        <v/>
      </c>
      <c r="U683" s="39"/>
      <c r="V683" s="39"/>
      <c r="W683" s="631"/>
      <c r="X683" s="24">
        <f t="shared" si="305"/>
        <v>0</v>
      </c>
      <c r="Y683" s="25">
        <f t="shared" si="306"/>
        <v>0</v>
      </c>
      <c r="Z683" s="73"/>
      <c r="AA683" s="665"/>
      <c r="AB683" s="665" t="str">
        <f t="shared" si="307"/>
        <v/>
      </c>
      <c r="AC683" s="665" t="str">
        <f t="shared" si="308"/>
        <v/>
      </c>
    </row>
    <row r="684" spans="2:29" ht="12.75" x14ac:dyDescent="0.35">
      <c r="B684" s="40"/>
      <c r="C684" s="26"/>
      <c r="D684" s="38"/>
      <c r="E684" s="488"/>
      <c r="F684" s="30"/>
      <c r="G684" s="30"/>
      <c r="H684" s="30"/>
      <c r="I684" s="24" t="str">
        <f t="shared" si="297"/>
        <v/>
      </c>
      <c r="J684" s="73"/>
      <c r="K684" s="27"/>
      <c r="L684" s="24"/>
      <c r="M684" s="22"/>
      <c r="N684" s="23" t="str">
        <f t="shared" si="298"/>
        <v/>
      </c>
      <c r="O684" s="23" t="str">
        <f t="shared" si="299"/>
        <v/>
      </c>
      <c r="P684" s="23" t="str">
        <f t="shared" si="300"/>
        <v/>
      </c>
      <c r="Q684" s="23" t="str">
        <f t="shared" si="301"/>
        <v/>
      </c>
      <c r="R684" s="23" t="str">
        <f t="shared" si="302"/>
        <v/>
      </c>
      <c r="S684" s="696" t="e">
        <f t="shared" si="303"/>
        <v>#VALUE!</v>
      </c>
      <c r="T684" s="23" t="str">
        <f t="shared" si="304"/>
        <v/>
      </c>
      <c r="U684" s="39"/>
      <c r="V684" s="39"/>
      <c r="W684" s="631"/>
      <c r="X684" s="24">
        <f t="shared" si="305"/>
        <v>0</v>
      </c>
      <c r="Y684" s="25">
        <f t="shared" si="306"/>
        <v>0</v>
      </c>
      <c r="Z684" s="73"/>
      <c r="AA684" s="665"/>
      <c r="AB684" s="665" t="str">
        <f t="shared" si="307"/>
        <v/>
      </c>
      <c r="AC684" s="665" t="str">
        <f t="shared" si="308"/>
        <v/>
      </c>
    </row>
    <row r="685" spans="2:29" ht="12.75" x14ac:dyDescent="0.35">
      <c r="B685" s="40"/>
      <c r="C685" s="26"/>
      <c r="D685" s="38"/>
      <c r="E685" s="488"/>
      <c r="F685" s="30"/>
      <c r="G685" s="30"/>
      <c r="H685" s="30"/>
      <c r="I685" s="24" t="str">
        <f t="shared" si="297"/>
        <v/>
      </c>
      <c r="J685" s="73"/>
      <c r="K685" s="27"/>
      <c r="L685" s="24"/>
      <c r="M685" s="22"/>
      <c r="N685" s="23" t="str">
        <f t="shared" si="298"/>
        <v/>
      </c>
      <c r="O685" s="23" t="str">
        <f t="shared" si="299"/>
        <v/>
      </c>
      <c r="P685" s="23" t="str">
        <f t="shared" si="300"/>
        <v/>
      </c>
      <c r="Q685" s="23" t="str">
        <f t="shared" si="301"/>
        <v/>
      </c>
      <c r="R685" s="23" t="str">
        <f t="shared" si="302"/>
        <v/>
      </c>
      <c r="S685" s="696" t="e">
        <f t="shared" si="303"/>
        <v>#VALUE!</v>
      </c>
      <c r="T685" s="23" t="str">
        <f t="shared" si="304"/>
        <v/>
      </c>
      <c r="U685" s="39"/>
      <c r="V685" s="39"/>
      <c r="W685" s="631"/>
      <c r="X685" s="24">
        <f t="shared" si="305"/>
        <v>0</v>
      </c>
      <c r="Y685" s="25">
        <f t="shared" si="306"/>
        <v>0</v>
      </c>
      <c r="Z685" s="73"/>
      <c r="AA685" s="665"/>
      <c r="AB685" s="665" t="str">
        <f t="shared" si="307"/>
        <v/>
      </c>
      <c r="AC685" s="665" t="str">
        <f t="shared" si="308"/>
        <v/>
      </c>
    </row>
    <row r="686" spans="2:29" ht="12.75" x14ac:dyDescent="0.35">
      <c r="B686" s="40"/>
      <c r="C686" s="26"/>
      <c r="D686" s="38"/>
      <c r="E686" s="488"/>
      <c r="F686" s="30"/>
      <c r="G686" s="30"/>
      <c r="H686" s="30"/>
      <c r="I686" s="24" t="str">
        <f t="shared" si="297"/>
        <v/>
      </c>
      <c r="J686" s="73"/>
      <c r="K686" s="27"/>
      <c r="L686" s="24"/>
      <c r="M686" s="22"/>
      <c r="N686" s="23" t="str">
        <f t="shared" si="298"/>
        <v/>
      </c>
      <c r="O686" s="23" t="str">
        <f t="shared" si="299"/>
        <v/>
      </c>
      <c r="P686" s="23" t="str">
        <f t="shared" si="300"/>
        <v/>
      </c>
      <c r="Q686" s="23" t="str">
        <f t="shared" si="301"/>
        <v/>
      </c>
      <c r="R686" s="23" t="str">
        <f t="shared" si="302"/>
        <v/>
      </c>
      <c r="S686" s="696" t="e">
        <f t="shared" si="303"/>
        <v>#VALUE!</v>
      </c>
      <c r="T686" s="23" t="str">
        <f t="shared" si="304"/>
        <v/>
      </c>
      <c r="U686" s="39"/>
      <c r="V686" s="39"/>
      <c r="W686" s="631"/>
      <c r="X686" s="24">
        <f t="shared" si="305"/>
        <v>0</v>
      </c>
      <c r="Y686" s="25">
        <f t="shared" si="306"/>
        <v>0</v>
      </c>
      <c r="Z686" s="73"/>
      <c r="AA686" s="665"/>
      <c r="AB686" s="665" t="str">
        <f t="shared" si="307"/>
        <v/>
      </c>
      <c r="AC686" s="665" t="str">
        <f t="shared" si="308"/>
        <v/>
      </c>
    </row>
    <row r="687" spans="2:29" ht="12.75" x14ac:dyDescent="0.35">
      <c r="B687" s="40"/>
      <c r="C687" s="26"/>
      <c r="D687" s="38"/>
      <c r="E687" s="488"/>
      <c r="F687" s="30"/>
      <c r="G687" s="30"/>
      <c r="H687" s="30"/>
      <c r="I687" s="24" t="str">
        <f t="shared" si="297"/>
        <v/>
      </c>
      <c r="J687" s="73"/>
      <c r="K687" s="27"/>
      <c r="L687" s="24"/>
      <c r="M687" s="22"/>
      <c r="N687" s="23" t="str">
        <f t="shared" si="298"/>
        <v/>
      </c>
      <c r="O687" s="23" t="str">
        <f t="shared" si="299"/>
        <v/>
      </c>
      <c r="P687" s="23" t="str">
        <f t="shared" si="300"/>
        <v/>
      </c>
      <c r="Q687" s="23" t="str">
        <f t="shared" si="301"/>
        <v/>
      </c>
      <c r="R687" s="23" t="str">
        <f t="shared" si="302"/>
        <v/>
      </c>
      <c r="S687" s="696" t="e">
        <f t="shared" si="303"/>
        <v>#VALUE!</v>
      </c>
      <c r="T687" s="23" t="str">
        <f t="shared" si="304"/>
        <v/>
      </c>
      <c r="U687" s="39"/>
      <c r="V687" s="39"/>
      <c r="W687" s="631"/>
      <c r="X687" s="24">
        <f t="shared" si="305"/>
        <v>0</v>
      </c>
      <c r="Y687" s="25">
        <f t="shared" si="306"/>
        <v>0</v>
      </c>
      <c r="Z687" s="73"/>
      <c r="AA687" s="665"/>
      <c r="AB687" s="665" t="str">
        <f t="shared" si="307"/>
        <v/>
      </c>
      <c r="AC687" s="665" t="str">
        <f t="shared" si="308"/>
        <v/>
      </c>
    </row>
    <row r="688" spans="2:29" ht="12.75" x14ac:dyDescent="0.35">
      <c r="B688" s="40"/>
      <c r="C688" s="26"/>
      <c r="D688" s="38"/>
      <c r="E688" s="488"/>
      <c r="F688" s="30"/>
      <c r="G688" s="30"/>
      <c r="H688" s="30"/>
      <c r="I688" s="24" t="str">
        <f t="shared" si="297"/>
        <v/>
      </c>
      <c r="J688" s="73"/>
      <c r="K688" s="27"/>
      <c r="L688" s="24"/>
      <c r="M688" s="22"/>
      <c r="N688" s="23" t="str">
        <f t="shared" si="298"/>
        <v/>
      </c>
      <c r="O688" s="23" t="str">
        <f t="shared" si="299"/>
        <v/>
      </c>
      <c r="P688" s="23" t="str">
        <f t="shared" si="300"/>
        <v/>
      </c>
      <c r="Q688" s="23" t="str">
        <f t="shared" si="301"/>
        <v/>
      </c>
      <c r="R688" s="23" t="str">
        <f t="shared" si="302"/>
        <v/>
      </c>
      <c r="S688" s="696" t="e">
        <f t="shared" si="303"/>
        <v>#VALUE!</v>
      </c>
      <c r="T688" s="23" t="str">
        <f t="shared" si="304"/>
        <v/>
      </c>
      <c r="U688" s="39"/>
      <c r="V688" s="39"/>
      <c r="W688" s="631"/>
      <c r="X688" s="24">
        <f t="shared" si="305"/>
        <v>0</v>
      </c>
      <c r="Y688" s="25">
        <f t="shared" si="306"/>
        <v>0</v>
      </c>
      <c r="Z688" s="73"/>
      <c r="AA688" s="665"/>
      <c r="AB688" s="665" t="str">
        <f t="shared" si="307"/>
        <v/>
      </c>
      <c r="AC688" s="665" t="str">
        <f t="shared" si="308"/>
        <v/>
      </c>
    </row>
    <row r="689" spans="2:29" ht="12.75" x14ac:dyDescent="0.35">
      <c r="B689" s="40"/>
      <c r="C689" s="26"/>
      <c r="D689" s="38"/>
      <c r="E689" s="488"/>
      <c r="F689" s="30"/>
      <c r="G689" s="30"/>
      <c r="H689" s="30"/>
      <c r="I689" s="24" t="str">
        <f t="shared" si="297"/>
        <v/>
      </c>
      <c r="J689" s="73"/>
      <c r="K689" s="27"/>
      <c r="L689" s="24"/>
      <c r="M689" s="22"/>
      <c r="N689" s="23" t="str">
        <f t="shared" si="298"/>
        <v/>
      </c>
      <c r="O689" s="23" t="str">
        <f t="shared" si="299"/>
        <v/>
      </c>
      <c r="P689" s="23" t="str">
        <f t="shared" si="300"/>
        <v/>
      </c>
      <c r="Q689" s="23" t="str">
        <f t="shared" si="301"/>
        <v/>
      </c>
      <c r="R689" s="23" t="str">
        <f t="shared" si="302"/>
        <v/>
      </c>
      <c r="S689" s="696" t="e">
        <f t="shared" si="303"/>
        <v>#VALUE!</v>
      </c>
      <c r="T689" s="23" t="str">
        <f t="shared" si="304"/>
        <v/>
      </c>
      <c r="U689" s="39"/>
      <c r="V689" s="39"/>
      <c r="W689" s="631"/>
      <c r="X689" s="24">
        <f t="shared" si="305"/>
        <v>0</v>
      </c>
      <c r="Y689" s="25">
        <f t="shared" si="306"/>
        <v>0</v>
      </c>
      <c r="Z689" s="73"/>
      <c r="AA689" s="665"/>
      <c r="AB689" s="665" t="str">
        <f t="shared" si="307"/>
        <v/>
      </c>
      <c r="AC689" s="665" t="str">
        <f t="shared" si="308"/>
        <v/>
      </c>
    </row>
    <row r="690" spans="2:29" ht="12.75" x14ac:dyDescent="0.35">
      <c r="B690" s="40"/>
      <c r="C690" s="26"/>
      <c r="D690" s="38"/>
      <c r="E690" s="488"/>
      <c r="F690" s="30"/>
      <c r="G690" s="30"/>
      <c r="H690" s="30"/>
      <c r="I690" s="24" t="str">
        <f t="shared" si="297"/>
        <v/>
      </c>
      <c r="J690" s="73"/>
      <c r="K690" s="27"/>
      <c r="L690" s="24"/>
      <c r="M690" s="22"/>
      <c r="N690" s="23" t="str">
        <f t="shared" si="298"/>
        <v/>
      </c>
      <c r="O690" s="23" t="str">
        <f t="shared" si="299"/>
        <v/>
      </c>
      <c r="P690" s="23" t="str">
        <f t="shared" si="300"/>
        <v/>
      </c>
      <c r="Q690" s="23" t="str">
        <f t="shared" si="301"/>
        <v/>
      </c>
      <c r="R690" s="23" t="str">
        <f t="shared" si="302"/>
        <v/>
      </c>
      <c r="S690" s="696" t="e">
        <f t="shared" si="303"/>
        <v>#VALUE!</v>
      </c>
      <c r="T690" s="23" t="str">
        <f t="shared" si="304"/>
        <v/>
      </c>
      <c r="U690" s="39"/>
      <c r="V690" s="39"/>
      <c r="W690" s="631"/>
      <c r="X690" s="24">
        <f t="shared" si="305"/>
        <v>0</v>
      </c>
      <c r="Y690" s="25">
        <f t="shared" si="306"/>
        <v>0</v>
      </c>
      <c r="Z690" s="73"/>
      <c r="AA690" s="665"/>
      <c r="AB690" s="665" t="str">
        <f t="shared" si="307"/>
        <v/>
      </c>
      <c r="AC690" s="665" t="str">
        <f t="shared" si="308"/>
        <v/>
      </c>
    </row>
    <row r="691" spans="2:29" ht="12.75" x14ac:dyDescent="0.35">
      <c r="B691" s="40"/>
      <c r="C691" s="26"/>
      <c r="D691" s="38"/>
      <c r="E691" s="488"/>
      <c r="F691" s="30"/>
      <c r="G691" s="30"/>
      <c r="H691" s="30"/>
      <c r="I691" s="24" t="str">
        <f t="shared" si="297"/>
        <v/>
      </c>
      <c r="J691" s="73"/>
      <c r="K691" s="27"/>
      <c r="L691" s="24"/>
      <c r="M691" s="22"/>
      <c r="N691" s="23" t="str">
        <f t="shared" si="298"/>
        <v/>
      </c>
      <c r="O691" s="23" t="str">
        <f t="shared" si="299"/>
        <v/>
      </c>
      <c r="P691" s="23" t="str">
        <f t="shared" si="300"/>
        <v/>
      </c>
      <c r="Q691" s="23" t="str">
        <f t="shared" si="301"/>
        <v/>
      </c>
      <c r="R691" s="23" t="str">
        <f t="shared" si="302"/>
        <v/>
      </c>
      <c r="S691" s="696" t="e">
        <f t="shared" si="303"/>
        <v>#VALUE!</v>
      </c>
      <c r="T691" s="23" t="str">
        <f t="shared" si="304"/>
        <v/>
      </c>
      <c r="U691" s="39"/>
      <c r="V691" s="39"/>
      <c r="W691" s="631"/>
      <c r="X691" s="24">
        <f t="shared" si="305"/>
        <v>0</v>
      </c>
      <c r="Y691" s="25">
        <f t="shared" si="306"/>
        <v>0</v>
      </c>
      <c r="Z691" s="73"/>
      <c r="AA691" s="665"/>
      <c r="AB691" s="665" t="str">
        <f t="shared" si="307"/>
        <v/>
      </c>
      <c r="AC691" s="665" t="str">
        <f t="shared" si="308"/>
        <v/>
      </c>
    </row>
    <row r="692" spans="2:29" ht="12.75" x14ac:dyDescent="0.35">
      <c r="B692" s="40"/>
      <c r="C692" s="26"/>
      <c r="D692" s="38"/>
      <c r="E692" s="488"/>
      <c r="F692" s="30"/>
      <c r="G692" s="30"/>
      <c r="H692" s="30"/>
      <c r="I692" s="24" t="str">
        <f t="shared" si="297"/>
        <v/>
      </c>
      <c r="J692" s="73"/>
      <c r="K692" s="27"/>
      <c r="L692" s="24"/>
      <c r="M692" s="22"/>
      <c r="N692" s="23" t="str">
        <f t="shared" si="298"/>
        <v/>
      </c>
      <c r="O692" s="23" t="str">
        <f t="shared" si="299"/>
        <v/>
      </c>
      <c r="P692" s="23" t="str">
        <f t="shared" si="300"/>
        <v/>
      </c>
      <c r="Q692" s="23" t="str">
        <f t="shared" si="301"/>
        <v/>
      </c>
      <c r="R692" s="23" t="str">
        <f t="shared" si="302"/>
        <v/>
      </c>
      <c r="S692" s="696" t="e">
        <f t="shared" si="303"/>
        <v>#VALUE!</v>
      </c>
      <c r="T692" s="23" t="str">
        <f t="shared" si="304"/>
        <v/>
      </c>
      <c r="U692" s="39"/>
      <c r="V692" s="39"/>
      <c r="W692" s="631"/>
      <c r="X692" s="24">
        <f t="shared" si="305"/>
        <v>0</v>
      </c>
      <c r="Y692" s="25">
        <f t="shared" si="306"/>
        <v>0</v>
      </c>
      <c r="Z692" s="73"/>
      <c r="AA692" s="665"/>
      <c r="AB692" s="665" t="str">
        <f t="shared" si="307"/>
        <v/>
      </c>
      <c r="AC692" s="665" t="str">
        <f t="shared" si="308"/>
        <v/>
      </c>
    </row>
    <row r="693" spans="2:29" ht="12.75" x14ac:dyDescent="0.35">
      <c r="B693" s="40"/>
      <c r="C693" s="26"/>
      <c r="D693" s="38"/>
      <c r="E693" s="488"/>
      <c r="F693" s="30"/>
      <c r="G693" s="30"/>
      <c r="H693" s="30"/>
      <c r="I693" s="24" t="str">
        <f t="shared" si="297"/>
        <v/>
      </c>
      <c r="J693" s="73"/>
      <c r="K693" s="27"/>
      <c r="L693" s="24"/>
      <c r="M693" s="22"/>
      <c r="N693" s="23" t="str">
        <f t="shared" si="298"/>
        <v/>
      </c>
      <c r="O693" s="23" t="str">
        <f t="shared" si="299"/>
        <v/>
      </c>
      <c r="P693" s="23" t="str">
        <f t="shared" si="300"/>
        <v/>
      </c>
      <c r="Q693" s="23" t="str">
        <f t="shared" si="301"/>
        <v/>
      </c>
      <c r="R693" s="23" t="str">
        <f t="shared" si="302"/>
        <v/>
      </c>
      <c r="S693" s="696" t="e">
        <f t="shared" si="303"/>
        <v>#VALUE!</v>
      </c>
      <c r="T693" s="23" t="str">
        <f t="shared" si="304"/>
        <v/>
      </c>
      <c r="U693" s="39"/>
      <c r="V693" s="39"/>
      <c r="W693" s="631"/>
      <c r="X693" s="24">
        <f t="shared" si="305"/>
        <v>0</v>
      </c>
      <c r="Y693" s="25">
        <f t="shared" si="306"/>
        <v>0</v>
      </c>
      <c r="Z693" s="73"/>
      <c r="AA693" s="665"/>
      <c r="AB693" s="665" t="str">
        <f t="shared" si="307"/>
        <v/>
      </c>
      <c r="AC693" s="665" t="str">
        <f t="shared" si="308"/>
        <v/>
      </c>
    </row>
    <row r="694" spans="2:29" ht="12.75" x14ac:dyDescent="0.35">
      <c r="B694" s="40"/>
      <c r="C694" s="26"/>
      <c r="D694" s="38"/>
      <c r="E694" s="488"/>
      <c r="F694" s="30"/>
      <c r="G694" s="30"/>
      <c r="H694" s="30"/>
      <c r="I694" s="24" t="str">
        <f t="shared" si="297"/>
        <v/>
      </c>
      <c r="J694" s="73"/>
      <c r="K694" s="27"/>
      <c r="L694" s="24"/>
      <c r="M694" s="22"/>
      <c r="N694" s="23" t="str">
        <f t="shared" si="298"/>
        <v/>
      </c>
      <c r="O694" s="23" t="str">
        <f t="shared" si="299"/>
        <v/>
      </c>
      <c r="P694" s="23" t="str">
        <f t="shared" si="300"/>
        <v/>
      </c>
      <c r="Q694" s="23" t="str">
        <f t="shared" si="301"/>
        <v/>
      </c>
      <c r="R694" s="23" t="str">
        <f t="shared" si="302"/>
        <v/>
      </c>
      <c r="S694" s="696" t="e">
        <f t="shared" si="303"/>
        <v>#VALUE!</v>
      </c>
      <c r="T694" s="23" t="str">
        <f t="shared" si="304"/>
        <v/>
      </c>
      <c r="U694" s="39"/>
      <c r="V694" s="39"/>
      <c r="W694" s="631"/>
      <c r="X694" s="24">
        <f t="shared" si="305"/>
        <v>0</v>
      </c>
      <c r="Y694" s="25">
        <f t="shared" si="306"/>
        <v>0</v>
      </c>
      <c r="Z694" s="73"/>
      <c r="AA694" s="665"/>
      <c r="AB694" s="665" t="str">
        <f t="shared" si="307"/>
        <v/>
      </c>
      <c r="AC694" s="665" t="str">
        <f t="shared" si="308"/>
        <v/>
      </c>
    </row>
    <row r="695" spans="2:29" ht="12.75" x14ac:dyDescent="0.35">
      <c r="B695" s="40"/>
      <c r="C695" s="26"/>
      <c r="D695" s="38"/>
      <c r="E695" s="488"/>
      <c r="F695" s="30"/>
      <c r="G695" s="30"/>
      <c r="H695" s="30"/>
      <c r="I695" s="24" t="str">
        <f t="shared" si="297"/>
        <v/>
      </c>
      <c r="J695" s="73"/>
      <c r="K695" s="27"/>
      <c r="L695" s="24"/>
      <c r="M695" s="22"/>
      <c r="N695" s="23" t="str">
        <f t="shared" si="298"/>
        <v/>
      </c>
      <c r="O695" s="23" t="str">
        <f t="shared" si="299"/>
        <v/>
      </c>
      <c r="P695" s="23" t="str">
        <f t="shared" si="300"/>
        <v/>
      </c>
      <c r="Q695" s="23" t="str">
        <f t="shared" si="301"/>
        <v/>
      </c>
      <c r="R695" s="23" t="str">
        <f t="shared" si="302"/>
        <v/>
      </c>
      <c r="S695" s="696" t="e">
        <f t="shared" si="303"/>
        <v>#VALUE!</v>
      </c>
      <c r="T695" s="23" t="str">
        <f t="shared" si="304"/>
        <v/>
      </c>
      <c r="U695" s="39"/>
      <c r="V695" s="39"/>
      <c r="W695" s="631"/>
      <c r="X695" s="24">
        <f t="shared" si="305"/>
        <v>0</v>
      </c>
      <c r="Y695" s="25">
        <f t="shared" si="306"/>
        <v>0</v>
      </c>
      <c r="Z695" s="73"/>
      <c r="AA695" s="665"/>
      <c r="AB695" s="665" t="str">
        <f t="shared" si="307"/>
        <v/>
      </c>
      <c r="AC695" s="665" t="str">
        <f t="shared" si="308"/>
        <v/>
      </c>
    </row>
    <row r="696" spans="2:29" ht="12.75" x14ac:dyDescent="0.35">
      <c r="B696" s="40"/>
      <c r="C696" s="26"/>
      <c r="D696" s="38"/>
      <c r="E696" s="488"/>
      <c r="F696" s="30"/>
      <c r="G696" s="30"/>
      <c r="H696" s="30"/>
      <c r="I696" s="24" t="str">
        <f t="shared" si="297"/>
        <v/>
      </c>
      <c r="J696" s="73"/>
      <c r="K696" s="27"/>
      <c r="L696" s="24"/>
      <c r="M696" s="22"/>
      <c r="N696" s="23" t="str">
        <f t="shared" si="298"/>
        <v/>
      </c>
      <c r="O696" s="23" t="str">
        <f t="shared" si="299"/>
        <v/>
      </c>
      <c r="P696" s="23" t="str">
        <f t="shared" si="300"/>
        <v/>
      </c>
      <c r="Q696" s="23" t="str">
        <f t="shared" si="301"/>
        <v/>
      </c>
      <c r="R696" s="23" t="str">
        <f t="shared" si="302"/>
        <v/>
      </c>
      <c r="S696" s="696" t="e">
        <f t="shared" si="303"/>
        <v>#VALUE!</v>
      </c>
      <c r="T696" s="23" t="str">
        <f t="shared" si="304"/>
        <v/>
      </c>
      <c r="U696" s="39"/>
      <c r="V696" s="39"/>
      <c r="W696" s="631"/>
      <c r="X696" s="24">
        <f t="shared" si="305"/>
        <v>0</v>
      </c>
      <c r="Y696" s="25">
        <f t="shared" si="306"/>
        <v>0</v>
      </c>
      <c r="Z696" s="73"/>
      <c r="AA696" s="665"/>
      <c r="AB696" s="665" t="str">
        <f t="shared" si="307"/>
        <v/>
      </c>
      <c r="AC696" s="665" t="str">
        <f t="shared" si="308"/>
        <v/>
      </c>
    </row>
    <row r="697" spans="2:29" ht="12.75" x14ac:dyDescent="0.35">
      <c r="B697" s="40"/>
      <c r="C697" s="26"/>
      <c r="D697" s="38"/>
      <c r="E697" s="488"/>
      <c r="F697" s="30"/>
      <c r="G697" s="30"/>
      <c r="H697" s="30"/>
      <c r="I697" s="24" t="str">
        <f t="shared" si="297"/>
        <v/>
      </c>
      <c r="J697" s="73"/>
      <c r="K697" s="27"/>
      <c r="L697" s="24"/>
      <c r="M697" s="22"/>
      <c r="N697" s="23" t="str">
        <f t="shared" si="298"/>
        <v/>
      </c>
      <c r="O697" s="23" t="str">
        <f t="shared" si="299"/>
        <v/>
      </c>
      <c r="P697" s="23" t="str">
        <f t="shared" si="300"/>
        <v/>
      </c>
      <c r="Q697" s="23" t="str">
        <f t="shared" si="301"/>
        <v/>
      </c>
      <c r="R697" s="23" t="str">
        <f t="shared" si="302"/>
        <v/>
      </c>
      <c r="S697" s="696" t="e">
        <f t="shared" si="303"/>
        <v>#VALUE!</v>
      </c>
      <c r="T697" s="23" t="str">
        <f t="shared" si="304"/>
        <v/>
      </c>
      <c r="U697" s="39"/>
      <c r="V697" s="39"/>
      <c r="W697" s="631"/>
      <c r="X697" s="24">
        <f t="shared" si="305"/>
        <v>0</v>
      </c>
      <c r="Y697" s="25">
        <f t="shared" si="306"/>
        <v>0</v>
      </c>
      <c r="Z697" s="73"/>
      <c r="AA697" s="665"/>
      <c r="AB697" s="665" t="str">
        <f t="shared" si="307"/>
        <v/>
      </c>
      <c r="AC697" s="665" t="str">
        <f t="shared" si="308"/>
        <v/>
      </c>
    </row>
    <row r="698" spans="2:29" ht="12.75" x14ac:dyDescent="0.35">
      <c r="B698" s="40"/>
      <c r="C698" s="26"/>
      <c r="D698" s="38"/>
      <c r="E698" s="488"/>
      <c r="F698" s="30"/>
      <c r="G698" s="30"/>
      <c r="H698" s="30"/>
      <c r="I698" s="24" t="str">
        <f t="shared" si="297"/>
        <v/>
      </c>
      <c r="J698" s="73"/>
      <c r="K698" s="27"/>
      <c r="L698" s="24"/>
      <c r="M698" s="22"/>
      <c r="N698" s="23" t="str">
        <f t="shared" si="298"/>
        <v/>
      </c>
      <c r="O698" s="23" t="str">
        <f t="shared" si="299"/>
        <v/>
      </c>
      <c r="P698" s="23" t="str">
        <f t="shared" si="300"/>
        <v/>
      </c>
      <c r="Q698" s="23" t="str">
        <f t="shared" si="301"/>
        <v/>
      </c>
      <c r="R698" s="23" t="str">
        <f t="shared" si="302"/>
        <v/>
      </c>
      <c r="S698" s="696" t="e">
        <f t="shared" si="303"/>
        <v>#VALUE!</v>
      </c>
      <c r="T698" s="23" t="str">
        <f t="shared" si="304"/>
        <v/>
      </c>
      <c r="U698" s="39"/>
      <c r="V698" s="39"/>
      <c r="W698" s="631"/>
      <c r="X698" s="24">
        <f t="shared" si="305"/>
        <v>0</v>
      </c>
      <c r="Y698" s="25">
        <f t="shared" si="306"/>
        <v>0</v>
      </c>
      <c r="Z698" s="73"/>
      <c r="AA698" s="665"/>
      <c r="AB698" s="665" t="str">
        <f t="shared" si="307"/>
        <v/>
      </c>
      <c r="AC698" s="665" t="str">
        <f t="shared" si="308"/>
        <v/>
      </c>
    </row>
    <row r="699" spans="2:29" ht="12.75" x14ac:dyDescent="0.35">
      <c r="B699" s="40"/>
      <c r="C699" s="26"/>
      <c r="D699" s="38"/>
      <c r="E699" s="488"/>
      <c r="F699" s="30"/>
      <c r="G699" s="30"/>
      <c r="H699" s="30"/>
      <c r="I699" s="24" t="str">
        <f t="shared" si="297"/>
        <v/>
      </c>
      <c r="J699" s="73"/>
      <c r="K699" s="27"/>
      <c r="L699" s="24"/>
      <c r="M699" s="22"/>
      <c r="N699" s="23" t="str">
        <f t="shared" si="298"/>
        <v/>
      </c>
      <c r="O699" s="23" t="str">
        <f t="shared" si="299"/>
        <v/>
      </c>
      <c r="P699" s="23" t="str">
        <f t="shared" si="300"/>
        <v/>
      </c>
      <c r="Q699" s="23" t="str">
        <f t="shared" si="301"/>
        <v/>
      </c>
      <c r="R699" s="23" t="str">
        <f t="shared" si="302"/>
        <v/>
      </c>
      <c r="S699" s="696" t="e">
        <f t="shared" si="303"/>
        <v>#VALUE!</v>
      </c>
      <c r="T699" s="23" t="str">
        <f t="shared" si="304"/>
        <v/>
      </c>
      <c r="U699" s="39"/>
      <c r="V699" s="39"/>
      <c r="W699" s="631"/>
      <c r="X699" s="24">
        <f t="shared" si="305"/>
        <v>0</v>
      </c>
      <c r="Y699" s="25">
        <f t="shared" si="306"/>
        <v>0</v>
      </c>
      <c r="Z699" s="73"/>
      <c r="AA699" s="665"/>
      <c r="AB699" s="665" t="str">
        <f t="shared" si="307"/>
        <v/>
      </c>
      <c r="AC699" s="665" t="str">
        <f t="shared" si="308"/>
        <v/>
      </c>
    </row>
    <row r="700" spans="2:29" ht="12.75" x14ac:dyDescent="0.35">
      <c r="B700" s="40"/>
      <c r="C700" s="26"/>
      <c r="D700" s="38"/>
      <c r="E700" s="488"/>
      <c r="F700" s="30"/>
      <c r="G700" s="30"/>
      <c r="H700" s="30"/>
      <c r="I700" s="24" t="str">
        <f t="shared" ref="I700:I763" si="309">IF(H700="","",VLOOKUP(H700,Applicator,2,0))</f>
        <v/>
      </c>
      <c r="J700" s="73"/>
      <c r="K700" s="27"/>
      <c r="L700" s="24"/>
      <c r="M700" s="22"/>
      <c r="N700" s="23" t="str">
        <f t="shared" ref="N700:N763" si="310">IF(M700="","",VLOOKUP(M700,cherry_list,2,0))</f>
        <v/>
      </c>
      <c r="O700" s="23" t="str">
        <f t="shared" ref="O700:O763" si="311">IF(M700="","",VLOOKUP(M700,cherry_list,3,0))</f>
        <v/>
      </c>
      <c r="P700" s="23" t="str">
        <f t="shared" ref="P700:P763" si="312">IF(M700="","",VLOOKUP(M700,cherry_list,4,0))</f>
        <v/>
      </c>
      <c r="Q700" s="23" t="str">
        <f t="shared" ref="Q700:Q763" si="313">IF(M700="","",VLOOKUP(M700,cherry_list,5,0))</f>
        <v/>
      </c>
      <c r="R700" s="23" t="str">
        <f t="shared" ref="R700:R763" si="314">IF(M700="","",VLOOKUP(M700,cherry_list,6,0))</f>
        <v/>
      </c>
      <c r="S700" s="696" t="e">
        <f t="shared" ref="S700:S763" si="315">B700+R700</f>
        <v>#VALUE!</v>
      </c>
      <c r="T700" s="23" t="str">
        <f t="shared" ref="T700:T763" si="316">IF(M700="","",VLOOKUP(M700,cherry_list,7,0))</f>
        <v/>
      </c>
      <c r="U700" s="39"/>
      <c r="V700" s="39"/>
      <c r="W700" s="631"/>
      <c r="X700" s="24">
        <f t="shared" ref="X700:X763" si="317">U700*V700</f>
        <v>0</v>
      </c>
      <c r="Y700" s="25">
        <f t="shared" ref="Y700:Y763" si="318">W700</f>
        <v>0</v>
      </c>
      <c r="Z700" s="73"/>
      <c r="AA700" s="665"/>
      <c r="AB700" s="665" t="str">
        <f t="shared" si="307"/>
        <v/>
      </c>
      <c r="AC700" s="665" t="str">
        <f t="shared" si="308"/>
        <v/>
      </c>
    </row>
    <row r="701" spans="2:29" ht="12.75" x14ac:dyDescent="0.35">
      <c r="B701" s="40"/>
      <c r="C701" s="26"/>
      <c r="D701" s="38"/>
      <c r="E701" s="488"/>
      <c r="F701" s="30"/>
      <c r="G701" s="30"/>
      <c r="H701" s="30"/>
      <c r="I701" s="24" t="str">
        <f t="shared" si="309"/>
        <v/>
      </c>
      <c r="J701" s="73"/>
      <c r="K701" s="27"/>
      <c r="L701" s="24"/>
      <c r="M701" s="22"/>
      <c r="N701" s="23" t="str">
        <f t="shared" si="310"/>
        <v/>
      </c>
      <c r="O701" s="23" t="str">
        <f t="shared" si="311"/>
        <v/>
      </c>
      <c r="P701" s="23" t="str">
        <f t="shared" si="312"/>
        <v/>
      </c>
      <c r="Q701" s="23" t="str">
        <f t="shared" si="313"/>
        <v/>
      </c>
      <c r="R701" s="23" t="str">
        <f t="shared" si="314"/>
        <v/>
      </c>
      <c r="S701" s="696" t="e">
        <f t="shared" si="315"/>
        <v>#VALUE!</v>
      </c>
      <c r="T701" s="23" t="str">
        <f t="shared" si="316"/>
        <v/>
      </c>
      <c r="U701" s="39"/>
      <c r="V701" s="39"/>
      <c r="W701" s="631"/>
      <c r="X701" s="24">
        <f t="shared" si="317"/>
        <v>0</v>
      </c>
      <c r="Y701" s="25">
        <f t="shared" si="318"/>
        <v>0</v>
      </c>
      <c r="Z701" s="73"/>
      <c r="AA701" s="665"/>
      <c r="AB701" s="665" t="str">
        <f t="shared" si="307"/>
        <v/>
      </c>
      <c r="AC701" s="665" t="str">
        <f t="shared" si="308"/>
        <v/>
      </c>
    </row>
    <row r="702" spans="2:29" ht="12.75" x14ac:dyDescent="0.35">
      <c r="B702" s="40"/>
      <c r="C702" s="26"/>
      <c r="D702" s="38"/>
      <c r="E702" s="488"/>
      <c r="F702" s="30"/>
      <c r="G702" s="30"/>
      <c r="H702" s="30"/>
      <c r="I702" s="24" t="str">
        <f t="shared" si="309"/>
        <v/>
      </c>
      <c r="J702" s="73"/>
      <c r="K702" s="27"/>
      <c r="L702" s="24"/>
      <c r="M702" s="22"/>
      <c r="N702" s="23" t="str">
        <f t="shared" si="310"/>
        <v/>
      </c>
      <c r="O702" s="23" t="str">
        <f t="shared" si="311"/>
        <v/>
      </c>
      <c r="P702" s="23" t="str">
        <f t="shared" si="312"/>
        <v/>
      </c>
      <c r="Q702" s="23" t="str">
        <f t="shared" si="313"/>
        <v/>
      </c>
      <c r="R702" s="23" t="str">
        <f t="shared" si="314"/>
        <v/>
      </c>
      <c r="S702" s="696" t="e">
        <f t="shared" si="315"/>
        <v>#VALUE!</v>
      </c>
      <c r="T702" s="23" t="str">
        <f t="shared" si="316"/>
        <v/>
      </c>
      <c r="U702" s="39"/>
      <c r="V702" s="39"/>
      <c r="W702" s="631"/>
      <c r="X702" s="24">
        <f t="shared" si="317"/>
        <v>0</v>
      </c>
      <c r="Y702" s="25">
        <f t="shared" si="318"/>
        <v>0</v>
      </c>
      <c r="Z702" s="73"/>
      <c r="AA702" s="665"/>
      <c r="AB702" s="665" t="str">
        <f t="shared" si="307"/>
        <v/>
      </c>
      <c r="AC702" s="665" t="str">
        <f t="shared" si="308"/>
        <v/>
      </c>
    </row>
    <row r="703" spans="2:29" ht="12.75" x14ac:dyDescent="0.35">
      <c r="B703" s="40"/>
      <c r="C703" s="26"/>
      <c r="D703" s="38"/>
      <c r="E703" s="488"/>
      <c r="F703" s="30"/>
      <c r="G703" s="30"/>
      <c r="H703" s="30"/>
      <c r="I703" s="24" t="str">
        <f t="shared" si="309"/>
        <v/>
      </c>
      <c r="J703" s="73"/>
      <c r="K703" s="27"/>
      <c r="L703" s="24"/>
      <c r="M703" s="22"/>
      <c r="N703" s="23" t="str">
        <f t="shared" si="310"/>
        <v/>
      </c>
      <c r="O703" s="23" t="str">
        <f t="shared" si="311"/>
        <v/>
      </c>
      <c r="P703" s="23" t="str">
        <f t="shared" si="312"/>
        <v/>
      </c>
      <c r="Q703" s="23" t="str">
        <f t="shared" si="313"/>
        <v/>
      </c>
      <c r="R703" s="23" t="str">
        <f t="shared" si="314"/>
        <v/>
      </c>
      <c r="S703" s="696" t="e">
        <f t="shared" si="315"/>
        <v>#VALUE!</v>
      </c>
      <c r="T703" s="23" t="str">
        <f t="shared" si="316"/>
        <v/>
      </c>
      <c r="U703" s="39"/>
      <c r="V703" s="39"/>
      <c r="W703" s="631"/>
      <c r="X703" s="24">
        <f t="shared" si="317"/>
        <v>0</v>
      </c>
      <c r="Y703" s="25">
        <f t="shared" si="318"/>
        <v>0</v>
      </c>
      <c r="Z703" s="73"/>
      <c r="AA703" s="665"/>
      <c r="AB703" s="665" t="str">
        <f t="shared" si="307"/>
        <v/>
      </c>
      <c r="AC703" s="665" t="str">
        <f t="shared" si="308"/>
        <v/>
      </c>
    </row>
    <row r="704" spans="2:29" ht="12.75" x14ac:dyDescent="0.35">
      <c r="B704" s="40"/>
      <c r="C704" s="26"/>
      <c r="D704" s="38"/>
      <c r="E704" s="488"/>
      <c r="F704" s="30"/>
      <c r="G704" s="30"/>
      <c r="H704" s="30"/>
      <c r="I704" s="24" t="str">
        <f t="shared" si="309"/>
        <v/>
      </c>
      <c r="J704" s="73"/>
      <c r="K704" s="27"/>
      <c r="L704" s="24"/>
      <c r="M704" s="22"/>
      <c r="N704" s="23" t="str">
        <f t="shared" si="310"/>
        <v/>
      </c>
      <c r="O704" s="23" t="str">
        <f t="shared" si="311"/>
        <v/>
      </c>
      <c r="P704" s="23" t="str">
        <f t="shared" si="312"/>
        <v/>
      </c>
      <c r="Q704" s="23" t="str">
        <f t="shared" si="313"/>
        <v/>
      </c>
      <c r="R704" s="23" t="str">
        <f t="shared" si="314"/>
        <v/>
      </c>
      <c r="S704" s="696" t="e">
        <f t="shared" si="315"/>
        <v>#VALUE!</v>
      </c>
      <c r="T704" s="23" t="str">
        <f t="shared" si="316"/>
        <v/>
      </c>
      <c r="U704" s="39"/>
      <c r="V704" s="39"/>
      <c r="W704" s="631"/>
      <c r="X704" s="24">
        <f t="shared" si="317"/>
        <v>0</v>
      </c>
      <c r="Y704" s="25">
        <f t="shared" si="318"/>
        <v>0</v>
      </c>
      <c r="Z704" s="73"/>
      <c r="AA704" s="665"/>
      <c r="AB704" s="665" t="str">
        <f t="shared" si="307"/>
        <v/>
      </c>
      <c r="AC704" s="665" t="str">
        <f t="shared" si="308"/>
        <v/>
      </c>
    </row>
    <row r="705" spans="2:29" ht="12.75" x14ac:dyDescent="0.35">
      <c r="B705" s="40"/>
      <c r="C705" s="26"/>
      <c r="D705" s="38"/>
      <c r="E705" s="488"/>
      <c r="F705" s="30"/>
      <c r="G705" s="30"/>
      <c r="H705" s="30"/>
      <c r="I705" s="24" t="str">
        <f t="shared" si="309"/>
        <v/>
      </c>
      <c r="J705" s="73"/>
      <c r="K705" s="27"/>
      <c r="L705" s="24"/>
      <c r="M705" s="22"/>
      <c r="N705" s="23" t="str">
        <f t="shared" si="310"/>
        <v/>
      </c>
      <c r="O705" s="23" t="str">
        <f t="shared" si="311"/>
        <v/>
      </c>
      <c r="P705" s="23" t="str">
        <f t="shared" si="312"/>
        <v/>
      </c>
      <c r="Q705" s="23" t="str">
        <f t="shared" si="313"/>
        <v/>
      </c>
      <c r="R705" s="23" t="str">
        <f t="shared" si="314"/>
        <v/>
      </c>
      <c r="S705" s="696" t="e">
        <f t="shared" si="315"/>
        <v>#VALUE!</v>
      </c>
      <c r="T705" s="23" t="str">
        <f t="shared" si="316"/>
        <v/>
      </c>
      <c r="U705" s="39"/>
      <c r="V705" s="39"/>
      <c r="W705" s="631"/>
      <c r="X705" s="24">
        <f t="shared" si="317"/>
        <v>0</v>
      </c>
      <c r="Y705" s="25">
        <f t="shared" si="318"/>
        <v>0</v>
      </c>
      <c r="Z705" s="73"/>
      <c r="AA705" s="665"/>
      <c r="AB705" s="665" t="str">
        <f t="shared" si="307"/>
        <v/>
      </c>
      <c r="AC705" s="665" t="str">
        <f t="shared" si="308"/>
        <v/>
      </c>
    </row>
    <row r="706" spans="2:29" ht="12.75" x14ac:dyDescent="0.35">
      <c r="B706" s="40"/>
      <c r="C706" s="26"/>
      <c r="D706" s="38"/>
      <c r="E706" s="488"/>
      <c r="F706" s="30"/>
      <c r="G706" s="30"/>
      <c r="H706" s="30"/>
      <c r="I706" s="24" t="str">
        <f t="shared" si="309"/>
        <v/>
      </c>
      <c r="J706" s="73"/>
      <c r="K706" s="27"/>
      <c r="L706" s="24"/>
      <c r="M706" s="22"/>
      <c r="N706" s="23" t="str">
        <f t="shared" si="310"/>
        <v/>
      </c>
      <c r="O706" s="23" t="str">
        <f t="shared" si="311"/>
        <v/>
      </c>
      <c r="P706" s="23" t="str">
        <f t="shared" si="312"/>
        <v/>
      </c>
      <c r="Q706" s="23" t="str">
        <f t="shared" si="313"/>
        <v/>
      </c>
      <c r="R706" s="23" t="str">
        <f t="shared" si="314"/>
        <v/>
      </c>
      <c r="S706" s="696" t="e">
        <f t="shared" si="315"/>
        <v>#VALUE!</v>
      </c>
      <c r="T706" s="23" t="str">
        <f t="shared" si="316"/>
        <v/>
      </c>
      <c r="U706" s="39"/>
      <c r="V706" s="39"/>
      <c r="W706" s="631"/>
      <c r="X706" s="24">
        <f t="shared" si="317"/>
        <v>0</v>
      </c>
      <c r="Y706" s="25">
        <f t="shared" si="318"/>
        <v>0</v>
      </c>
      <c r="Z706" s="73"/>
      <c r="AA706" s="665"/>
      <c r="AB706" s="665" t="str">
        <f t="shared" si="307"/>
        <v/>
      </c>
      <c r="AC706" s="665" t="str">
        <f t="shared" si="308"/>
        <v/>
      </c>
    </row>
    <row r="707" spans="2:29" ht="12.75" x14ac:dyDescent="0.35">
      <c r="B707" s="40"/>
      <c r="C707" s="26"/>
      <c r="D707" s="38"/>
      <c r="E707" s="488"/>
      <c r="F707" s="30"/>
      <c r="G707" s="30"/>
      <c r="H707" s="30"/>
      <c r="I707" s="24" t="str">
        <f t="shared" si="309"/>
        <v/>
      </c>
      <c r="J707" s="73"/>
      <c r="K707" s="27"/>
      <c r="L707" s="24"/>
      <c r="M707" s="22"/>
      <c r="N707" s="23" t="str">
        <f t="shared" si="310"/>
        <v/>
      </c>
      <c r="O707" s="23" t="str">
        <f t="shared" si="311"/>
        <v/>
      </c>
      <c r="P707" s="23" t="str">
        <f t="shared" si="312"/>
        <v/>
      </c>
      <c r="Q707" s="23" t="str">
        <f t="shared" si="313"/>
        <v/>
      </c>
      <c r="R707" s="23" t="str">
        <f t="shared" si="314"/>
        <v/>
      </c>
      <c r="S707" s="696" t="e">
        <f t="shared" si="315"/>
        <v>#VALUE!</v>
      </c>
      <c r="T707" s="23" t="str">
        <f t="shared" si="316"/>
        <v/>
      </c>
      <c r="U707" s="39"/>
      <c r="V707" s="39"/>
      <c r="W707" s="631"/>
      <c r="X707" s="24">
        <f t="shared" si="317"/>
        <v>0</v>
      </c>
      <c r="Y707" s="25">
        <f t="shared" si="318"/>
        <v>0</v>
      </c>
      <c r="Z707" s="73"/>
      <c r="AA707" s="665"/>
      <c r="AB707" s="665" t="str">
        <f t="shared" si="307"/>
        <v/>
      </c>
      <c r="AC707" s="665" t="str">
        <f t="shared" si="308"/>
        <v/>
      </c>
    </row>
    <row r="708" spans="2:29" ht="12.75" x14ac:dyDescent="0.35">
      <c r="B708" s="40"/>
      <c r="C708" s="26"/>
      <c r="D708" s="38"/>
      <c r="E708" s="488"/>
      <c r="F708" s="30"/>
      <c r="G708" s="30"/>
      <c r="H708" s="30"/>
      <c r="I708" s="24" t="str">
        <f t="shared" si="309"/>
        <v/>
      </c>
      <c r="J708" s="73"/>
      <c r="K708" s="27"/>
      <c r="L708" s="24"/>
      <c r="M708" s="22"/>
      <c r="N708" s="23" t="str">
        <f t="shared" si="310"/>
        <v/>
      </c>
      <c r="O708" s="23" t="str">
        <f t="shared" si="311"/>
        <v/>
      </c>
      <c r="P708" s="23" t="str">
        <f t="shared" si="312"/>
        <v/>
      </c>
      <c r="Q708" s="23" t="str">
        <f t="shared" si="313"/>
        <v/>
      </c>
      <c r="R708" s="23" t="str">
        <f t="shared" si="314"/>
        <v/>
      </c>
      <c r="S708" s="696" t="e">
        <f t="shared" si="315"/>
        <v>#VALUE!</v>
      </c>
      <c r="T708" s="23" t="str">
        <f t="shared" si="316"/>
        <v/>
      </c>
      <c r="U708" s="39"/>
      <c r="V708" s="39"/>
      <c r="W708" s="631"/>
      <c r="X708" s="24">
        <f t="shared" si="317"/>
        <v>0</v>
      </c>
      <c r="Y708" s="25">
        <f t="shared" si="318"/>
        <v>0</v>
      </c>
      <c r="Z708" s="73"/>
      <c r="AA708" s="665"/>
      <c r="AB708" s="665" t="str">
        <f t="shared" si="307"/>
        <v/>
      </c>
      <c r="AC708" s="665" t="str">
        <f t="shared" si="308"/>
        <v/>
      </c>
    </row>
    <row r="709" spans="2:29" ht="12.75" x14ac:dyDescent="0.35">
      <c r="B709" s="40"/>
      <c r="C709" s="26"/>
      <c r="D709" s="38"/>
      <c r="E709" s="488"/>
      <c r="F709" s="30"/>
      <c r="G709" s="30"/>
      <c r="H709" s="30"/>
      <c r="I709" s="24" t="str">
        <f t="shared" si="309"/>
        <v/>
      </c>
      <c r="J709" s="73"/>
      <c r="K709" s="27"/>
      <c r="L709" s="24"/>
      <c r="M709" s="22"/>
      <c r="N709" s="23" t="str">
        <f t="shared" si="310"/>
        <v/>
      </c>
      <c r="O709" s="23" t="str">
        <f t="shared" si="311"/>
        <v/>
      </c>
      <c r="P709" s="23" t="str">
        <f t="shared" si="312"/>
        <v/>
      </c>
      <c r="Q709" s="23" t="str">
        <f t="shared" si="313"/>
        <v/>
      </c>
      <c r="R709" s="23" t="str">
        <f t="shared" si="314"/>
        <v/>
      </c>
      <c r="S709" s="696" t="e">
        <f t="shared" si="315"/>
        <v>#VALUE!</v>
      </c>
      <c r="T709" s="23" t="str">
        <f t="shared" si="316"/>
        <v/>
      </c>
      <c r="U709" s="39"/>
      <c r="V709" s="39"/>
      <c r="W709" s="631"/>
      <c r="X709" s="24">
        <f t="shared" si="317"/>
        <v>0</v>
      </c>
      <c r="Y709" s="25">
        <f t="shared" si="318"/>
        <v>0</v>
      </c>
      <c r="Z709" s="73"/>
      <c r="AA709" s="665"/>
      <c r="AB709" s="665" t="str">
        <f t="shared" si="307"/>
        <v/>
      </c>
      <c r="AC709" s="665" t="str">
        <f t="shared" si="308"/>
        <v/>
      </c>
    </row>
    <row r="710" spans="2:29" ht="12.75" x14ac:dyDescent="0.35">
      <c r="B710" s="40"/>
      <c r="C710" s="26"/>
      <c r="D710" s="38"/>
      <c r="E710" s="488"/>
      <c r="F710" s="30"/>
      <c r="G710" s="30"/>
      <c r="H710" s="30"/>
      <c r="I710" s="24" t="str">
        <f t="shared" si="309"/>
        <v/>
      </c>
      <c r="J710" s="73"/>
      <c r="K710" s="27"/>
      <c r="L710" s="24"/>
      <c r="M710" s="22"/>
      <c r="N710" s="23" t="str">
        <f t="shared" si="310"/>
        <v/>
      </c>
      <c r="O710" s="23" t="str">
        <f t="shared" si="311"/>
        <v/>
      </c>
      <c r="P710" s="23" t="str">
        <f t="shared" si="312"/>
        <v/>
      </c>
      <c r="Q710" s="23" t="str">
        <f t="shared" si="313"/>
        <v/>
      </c>
      <c r="R710" s="23" t="str">
        <f t="shared" si="314"/>
        <v/>
      </c>
      <c r="S710" s="696" t="e">
        <f t="shared" si="315"/>
        <v>#VALUE!</v>
      </c>
      <c r="T710" s="23" t="str">
        <f t="shared" si="316"/>
        <v/>
      </c>
      <c r="U710" s="39"/>
      <c r="V710" s="39"/>
      <c r="W710" s="631"/>
      <c r="X710" s="24">
        <f t="shared" si="317"/>
        <v>0</v>
      </c>
      <c r="Y710" s="25">
        <f t="shared" si="318"/>
        <v>0</v>
      </c>
      <c r="Z710" s="73"/>
      <c r="AA710" s="665"/>
      <c r="AB710" s="665" t="str">
        <f t="shared" ref="AB710:AB773" si="319">IF(X710=0,"",AA710*X710)</f>
        <v/>
      </c>
      <c r="AC710" s="665" t="str">
        <f t="shared" ref="AC710:AC773" si="320">IF(X710=0,"",AB710/U710)</f>
        <v/>
      </c>
    </row>
    <row r="711" spans="2:29" ht="12.75" x14ac:dyDescent="0.35">
      <c r="B711" s="40"/>
      <c r="C711" s="26"/>
      <c r="D711" s="38"/>
      <c r="E711" s="488"/>
      <c r="F711" s="30"/>
      <c r="G711" s="30"/>
      <c r="H711" s="30"/>
      <c r="I711" s="24" t="str">
        <f t="shared" si="309"/>
        <v/>
      </c>
      <c r="J711" s="73"/>
      <c r="K711" s="27"/>
      <c r="L711" s="24"/>
      <c r="M711" s="22"/>
      <c r="N711" s="23" t="str">
        <f t="shared" si="310"/>
        <v/>
      </c>
      <c r="O711" s="23" t="str">
        <f t="shared" si="311"/>
        <v/>
      </c>
      <c r="P711" s="23" t="str">
        <f t="shared" si="312"/>
        <v/>
      </c>
      <c r="Q711" s="23" t="str">
        <f t="shared" si="313"/>
        <v/>
      </c>
      <c r="R711" s="23" t="str">
        <f t="shared" si="314"/>
        <v/>
      </c>
      <c r="S711" s="696" t="e">
        <f t="shared" si="315"/>
        <v>#VALUE!</v>
      </c>
      <c r="T711" s="23" t="str">
        <f t="shared" si="316"/>
        <v/>
      </c>
      <c r="U711" s="39"/>
      <c r="V711" s="39"/>
      <c r="W711" s="631"/>
      <c r="X711" s="24">
        <f t="shared" si="317"/>
        <v>0</v>
      </c>
      <c r="Y711" s="25">
        <f t="shared" si="318"/>
        <v>0</v>
      </c>
      <c r="Z711" s="73"/>
      <c r="AA711" s="665"/>
      <c r="AB711" s="665" t="str">
        <f t="shared" si="319"/>
        <v/>
      </c>
      <c r="AC711" s="665" t="str">
        <f t="shared" si="320"/>
        <v/>
      </c>
    </row>
    <row r="712" spans="2:29" ht="12.75" x14ac:dyDescent="0.35">
      <c r="B712" s="40"/>
      <c r="C712" s="26"/>
      <c r="D712" s="38"/>
      <c r="E712" s="488"/>
      <c r="F712" s="30"/>
      <c r="G712" s="30"/>
      <c r="H712" s="30"/>
      <c r="I712" s="24" t="str">
        <f t="shared" si="309"/>
        <v/>
      </c>
      <c r="J712" s="73"/>
      <c r="K712" s="27"/>
      <c r="L712" s="24"/>
      <c r="M712" s="22"/>
      <c r="N712" s="23" t="str">
        <f t="shared" si="310"/>
        <v/>
      </c>
      <c r="O712" s="23" t="str">
        <f t="shared" si="311"/>
        <v/>
      </c>
      <c r="P712" s="23" t="str">
        <f t="shared" si="312"/>
        <v/>
      </c>
      <c r="Q712" s="23" t="str">
        <f t="shared" si="313"/>
        <v/>
      </c>
      <c r="R712" s="23" t="str">
        <f t="shared" si="314"/>
        <v/>
      </c>
      <c r="S712" s="696" t="e">
        <f t="shared" si="315"/>
        <v>#VALUE!</v>
      </c>
      <c r="T712" s="23" t="str">
        <f t="shared" si="316"/>
        <v/>
      </c>
      <c r="U712" s="39"/>
      <c r="V712" s="39"/>
      <c r="W712" s="631"/>
      <c r="X712" s="24">
        <f t="shared" si="317"/>
        <v>0</v>
      </c>
      <c r="Y712" s="25">
        <f t="shared" si="318"/>
        <v>0</v>
      </c>
      <c r="Z712" s="73"/>
      <c r="AA712" s="665"/>
      <c r="AB712" s="665" t="str">
        <f t="shared" si="319"/>
        <v/>
      </c>
      <c r="AC712" s="665" t="str">
        <f t="shared" si="320"/>
        <v/>
      </c>
    </row>
    <row r="713" spans="2:29" ht="12.75" x14ac:dyDescent="0.35">
      <c r="B713" s="40"/>
      <c r="C713" s="26"/>
      <c r="D713" s="38"/>
      <c r="E713" s="488"/>
      <c r="F713" s="30"/>
      <c r="G713" s="30"/>
      <c r="H713" s="30"/>
      <c r="I713" s="24" t="str">
        <f t="shared" si="309"/>
        <v/>
      </c>
      <c r="J713" s="73"/>
      <c r="K713" s="27"/>
      <c r="L713" s="24"/>
      <c r="M713" s="22"/>
      <c r="N713" s="23" t="str">
        <f t="shared" si="310"/>
        <v/>
      </c>
      <c r="O713" s="23" t="str">
        <f t="shared" si="311"/>
        <v/>
      </c>
      <c r="P713" s="23" t="str">
        <f t="shared" si="312"/>
        <v/>
      </c>
      <c r="Q713" s="23" t="str">
        <f t="shared" si="313"/>
        <v/>
      </c>
      <c r="R713" s="23" t="str">
        <f t="shared" si="314"/>
        <v/>
      </c>
      <c r="S713" s="696" t="e">
        <f t="shared" si="315"/>
        <v>#VALUE!</v>
      </c>
      <c r="T713" s="23" t="str">
        <f t="shared" si="316"/>
        <v/>
      </c>
      <c r="U713" s="39"/>
      <c r="V713" s="39"/>
      <c r="W713" s="631"/>
      <c r="X713" s="24">
        <f t="shared" si="317"/>
        <v>0</v>
      </c>
      <c r="Y713" s="25">
        <f t="shared" si="318"/>
        <v>0</v>
      </c>
      <c r="Z713" s="73"/>
      <c r="AA713" s="665"/>
      <c r="AB713" s="665" t="str">
        <f t="shared" si="319"/>
        <v/>
      </c>
      <c r="AC713" s="665" t="str">
        <f t="shared" si="320"/>
        <v/>
      </c>
    </row>
    <row r="714" spans="2:29" ht="12.75" x14ac:dyDescent="0.35">
      <c r="B714" s="40"/>
      <c r="C714" s="26"/>
      <c r="D714" s="38"/>
      <c r="E714" s="488"/>
      <c r="F714" s="30"/>
      <c r="G714" s="30"/>
      <c r="H714" s="30"/>
      <c r="I714" s="24" t="str">
        <f t="shared" si="309"/>
        <v/>
      </c>
      <c r="J714" s="73"/>
      <c r="K714" s="27"/>
      <c r="L714" s="24"/>
      <c r="M714" s="22"/>
      <c r="N714" s="23" t="str">
        <f t="shared" si="310"/>
        <v/>
      </c>
      <c r="O714" s="23" t="str">
        <f t="shared" si="311"/>
        <v/>
      </c>
      <c r="P714" s="23" t="str">
        <f t="shared" si="312"/>
        <v/>
      </c>
      <c r="Q714" s="23" t="str">
        <f t="shared" si="313"/>
        <v/>
      </c>
      <c r="R714" s="23" t="str">
        <f t="shared" si="314"/>
        <v/>
      </c>
      <c r="S714" s="696" t="e">
        <f t="shared" si="315"/>
        <v>#VALUE!</v>
      </c>
      <c r="T714" s="23" t="str">
        <f t="shared" si="316"/>
        <v/>
      </c>
      <c r="U714" s="39"/>
      <c r="V714" s="39"/>
      <c r="W714" s="631"/>
      <c r="X714" s="24">
        <f t="shared" si="317"/>
        <v>0</v>
      </c>
      <c r="Y714" s="25">
        <f t="shared" si="318"/>
        <v>0</v>
      </c>
      <c r="Z714" s="73"/>
      <c r="AA714" s="665"/>
      <c r="AB714" s="665" t="str">
        <f t="shared" si="319"/>
        <v/>
      </c>
      <c r="AC714" s="665" t="str">
        <f t="shared" si="320"/>
        <v/>
      </c>
    </row>
    <row r="715" spans="2:29" ht="12.75" x14ac:dyDescent="0.35">
      <c r="B715" s="40"/>
      <c r="C715" s="26"/>
      <c r="D715" s="38"/>
      <c r="E715" s="488"/>
      <c r="F715" s="30"/>
      <c r="G715" s="30"/>
      <c r="H715" s="30"/>
      <c r="I715" s="24" t="str">
        <f t="shared" si="309"/>
        <v/>
      </c>
      <c r="J715" s="73"/>
      <c r="K715" s="27"/>
      <c r="L715" s="24"/>
      <c r="M715" s="22"/>
      <c r="N715" s="23" t="str">
        <f t="shared" si="310"/>
        <v/>
      </c>
      <c r="O715" s="23" t="str">
        <f t="shared" si="311"/>
        <v/>
      </c>
      <c r="P715" s="23" t="str">
        <f t="shared" si="312"/>
        <v/>
      </c>
      <c r="Q715" s="23" t="str">
        <f t="shared" si="313"/>
        <v/>
      </c>
      <c r="R715" s="23" t="str">
        <f t="shared" si="314"/>
        <v/>
      </c>
      <c r="S715" s="696" t="e">
        <f t="shared" si="315"/>
        <v>#VALUE!</v>
      </c>
      <c r="T715" s="23" t="str">
        <f t="shared" si="316"/>
        <v/>
      </c>
      <c r="U715" s="39"/>
      <c r="V715" s="39"/>
      <c r="W715" s="631"/>
      <c r="X715" s="24">
        <f t="shared" si="317"/>
        <v>0</v>
      </c>
      <c r="Y715" s="25">
        <f t="shared" si="318"/>
        <v>0</v>
      </c>
      <c r="Z715" s="73"/>
      <c r="AA715" s="665"/>
      <c r="AB715" s="665" t="str">
        <f t="shared" si="319"/>
        <v/>
      </c>
      <c r="AC715" s="665" t="str">
        <f t="shared" si="320"/>
        <v/>
      </c>
    </row>
    <row r="716" spans="2:29" ht="12.75" x14ac:dyDescent="0.35">
      <c r="B716" s="40"/>
      <c r="C716" s="26"/>
      <c r="D716" s="38"/>
      <c r="E716" s="488"/>
      <c r="F716" s="30"/>
      <c r="G716" s="30"/>
      <c r="H716" s="30"/>
      <c r="I716" s="24" t="str">
        <f t="shared" si="309"/>
        <v/>
      </c>
      <c r="J716" s="73"/>
      <c r="K716" s="27"/>
      <c r="L716" s="24"/>
      <c r="M716" s="22"/>
      <c r="N716" s="23" t="str">
        <f t="shared" si="310"/>
        <v/>
      </c>
      <c r="O716" s="23" t="str">
        <f t="shared" si="311"/>
        <v/>
      </c>
      <c r="P716" s="23" t="str">
        <f t="shared" si="312"/>
        <v/>
      </c>
      <c r="Q716" s="23" t="str">
        <f t="shared" si="313"/>
        <v/>
      </c>
      <c r="R716" s="23" t="str">
        <f t="shared" si="314"/>
        <v/>
      </c>
      <c r="S716" s="696" t="e">
        <f t="shared" si="315"/>
        <v>#VALUE!</v>
      </c>
      <c r="T716" s="23" t="str">
        <f t="shared" si="316"/>
        <v/>
      </c>
      <c r="U716" s="39"/>
      <c r="V716" s="39"/>
      <c r="W716" s="631"/>
      <c r="X716" s="24">
        <f t="shared" si="317"/>
        <v>0</v>
      </c>
      <c r="Y716" s="25">
        <f t="shared" si="318"/>
        <v>0</v>
      </c>
      <c r="Z716" s="73"/>
      <c r="AA716" s="665"/>
      <c r="AB716" s="665" t="str">
        <f t="shared" si="319"/>
        <v/>
      </c>
      <c r="AC716" s="665" t="str">
        <f t="shared" si="320"/>
        <v/>
      </c>
    </row>
    <row r="717" spans="2:29" ht="12.75" x14ac:dyDescent="0.35">
      <c r="B717" s="40"/>
      <c r="C717" s="26"/>
      <c r="D717" s="38"/>
      <c r="E717" s="488"/>
      <c r="F717" s="30"/>
      <c r="G717" s="30"/>
      <c r="H717" s="30"/>
      <c r="I717" s="24" t="str">
        <f t="shared" si="309"/>
        <v/>
      </c>
      <c r="J717" s="73"/>
      <c r="K717" s="27"/>
      <c r="L717" s="24"/>
      <c r="M717" s="22"/>
      <c r="N717" s="23" t="str">
        <f t="shared" si="310"/>
        <v/>
      </c>
      <c r="O717" s="23" t="str">
        <f t="shared" si="311"/>
        <v/>
      </c>
      <c r="P717" s="23" t="str">
        <f t="shared" si="312"/>
        <v/>
      </c>
      <c r="Q717" s="23" t="str">
        <f t="shared" si="313"/>
        <v/>
      </c>
      <c r="R717" s="23" t="str">
        <f t="shared" si="314"/>
        <v/>
      </c>
      <c r="S717" s="696" t="e">
        <f t="shared" si="315"/>
        <v>#VALUE!</v>
      </c>
      <c r="T717" s="23" t="str">
        <f t="shared" si="316"/>
        <v/>
      </c>
      <c r="U717" s="39"/>
      <c r="V717" s="39"/>
      <c r="W717" s="631"/>
      <c r="X717" s="24">
        <f t="shared" si="317"/>
        <v>0</v>
      </c>
      <c r="Y717" s="25">
        <f t="shared" si="318"/>
        <v>0</v>
      </c>
      <c r="Z717" s="73"/>
      <c r="AA717" s="665"/>
      <c r="AB717" s="665" t="str">
        <f t="shared" si="319"/>
        <v/>
      </c>
      <c r="AC717" s="665" t="str">
        <f t="shared" si="320"/>
        <v/>
      </c>
    </row>
    <row r="718" spans="2:29" ht="12.75" x14ac:dyDescent="0.35">
      <c r="B718" s="40"/>
      <c r="C718" s="26"/>
      <c r="D718" s="38"/>
      <c r="E718" s="488"/>
      <c r="F718" s="30"/>
      <c r="G718" s="30"/>
      <c r="H718" s="30"/>
      <c r="I718" s="24" t="str">
        <f t="shared" si="309"/>
        <v/>
      </c>
      <c r="J718" s="73"/>
      <c r="K718" s="27"/>
      <c r="L718" s="24"/>
      <c r="M718" s="22"/>
      <c r="N718" s="23" t="str">
        <f t="shared" si="310"/>
        <v/>
      </c>
      <c r="O718" s="23" t="str">
        <f t="shared" si="311"/>
        <v/>
      </c>
      <c r="P718" s="23" t="str">
        <f t="shared" si="312"/>
        <v/>
      </c>
      <c r="Q718" s="23" t="str">
        <f t="shared" si="313"/>
        <v/>
      </c>
      <c r="R718" s="23" t="str">
        <f t="shared" si="314"/>
        <v/>
      </c>
      <c r="S718" s="696" t="e">
        <f t="shared" si="315"/>
        <v>#VALUE!</v>
      </c>
      <c r="T718" s="23" t="str">
        <f t="shared" si="316"/>
        <v/>
      </c>
      <c r="U718" s="39"/>
      <c r="V718" s="39"/>
      <c r="W718" s="631"/>
      <c r="X718" s="24">
        <f t="shared" si="317"/>
        <v>0</v>
      </c>
      <c r="Y718" s="25">
        <f t="shared" si="318"/>
        <v>0</v>
      </c>
      <c r="Z718" s="73"/>
      <c r="AA718" s="665"/>
      <c r="AB718" s="665" t="str">
        <f t="shared" si="319"/>
        <v/>
      </c>
      <c r="AC718" s="665" t="str">
        <f t="shared" si="320"/>
        <v/>
      </c>
    </row>
    <row r="719" spans="2:29" ht="12.75" x14ac:dyDescent="0.35">
      <c r="B719" s="40"/>
      <c r="C719" s="26"/>
      <c r="D719" s="38"/>
      <c r="E719" s="488"/>
      <c r="F719" s="30"/>
      <c r="G719" s="30"/>
      <c r="H719" s="30"/>
      <c r="I719" s="24" t="str">
        <f t="shared" si="309"/>
        <v/>
      </c>
      <c r="J719" s="73"/>
      <c r="K719" s="27"/>
      <c r="L719" s="24"/>
      <c r="M719" s="22"/>
      <c r="N719" s="23" t="str">
        <f t="shared" si="310"/>
        <v/>
      </c>
      <c r="O719" s="23" t="str">
        <f t="shared" si="311"/>
        <v/>
      </c>
      <c r="P719" s="23" t="str">
        <f t="shared" si="312"/>
        <v/>
      </c>
      <c r="Q719" s="23" t="str">
        <f t="shared" si="313"/>
        <v/>
      </c>
      <c r="R719" s="23" t="str">
        <f t="shared" si="314"/>
        <v/>
      </c>
      <c r="S719" s="696" t="e">
        <f t="shared" si="315"/>
        <v>#VALUE!</v>
      </c>
      <c r="T719" s="23" t="str">
        <f t="shared" si="316"/>
        <v/>
      </c>
      <c r="U719" s="39"/>
      <c r="V719" s="39"/>
      <c r="W719" s="631"/>
      <c r="X719" s="24">
        <f t="shared" si="317"/>
        <v>0</v>
      </c>
      <c r="Y719" s="25">
        <f t="shared" si="318"/>
        <v>0</v>
      </c>
      <c r="Z719" s="73"/>
      <c r="AA719" s="665"/>
      <c r="AB719" s="665" t="str">
        <f t="shared" si="319"/>
        <v/>
      </c>
      <c r="AC719" s="665" t="str">
        <f t="shared" si="320"/>
        <v/>
      </c>
    </row>
    <row r="720" spans="2:29" ht="12.75" x14ac:dyDescent="0.35">
      <c r="B720" s="40"/>
      <c r="C720" s="26"/>
      <c r="D720" s="38"/>
      <c r="E720" s="488"/>
      <c r="F720" s="30"/>
      <c r="G720" s="30"/>
      <c r="H720" s="30"/>
      <c r="I720" s="24" t="str">
        <f t="shared" si="309"/>
        <v/>
      </c>
      <c r="J720" s="73"/>
      <c r="K720" s="27"/>
      <c r="L720" s="24"/>
      <c r="M720" s="22"/>
      <c r="N720" s="23" t="str">
        <f t="shared" si="310"/>
        <v/>
      </c>
      <c r="O720" s="23" t="str">
        <f t="shared" si="311"/>
        <v/>
      </c>
      <c r="P720" s="23" t="str">
        <f t="shared" si="312"/>
        <v/>
      </c>
      <c r="Q720" s="23" t="str">
        <f t="shared" si="313"/>
        <v/>
      </c>
      <c r="R720" s="23" t="str">
        <f t="shared" si="314"/>
        <v/>
      </c>
      <c r="S720" s="696" t="e">
        <f t="shared" si="315"/>
        <v>#VALUE!</v>
      </c>
      <c r="T720" s="23" t="str">
        <f t="shared" si="316"/>
        <v/>
      </c>
      <c r="U720" s="39"/>
      <c r="V720" s="39"/>
      <c r="W720" s="631"/>
      <c r="X720" s="24">
        <f t="shared" si="317"/>
        <v>0</v>
      </c>
      <c r="Y720" s="25">
        <f t="shared" si="318"/>
        <v>0</v>
      </c>
      <c r="Z720" s="73"/>
      <c r="AA720" s="665"/>
      <c r="AB720" s="665" t="str">
        <f t="shared" si="319"/>
        <v/>
      </c>
      <c r="AC720" s="665" t="str">
        <f t="shared" si="320"/>
        <v/>
      </c>
    </row>
    <row r="721" spans="2:29" ht="12.75" x14ac:dyDescent="0.35">
      <c r="B721" s="40"/>
      <c r="C721" s="26"/>
      <c r="D721" s="38"/>
      <c r="E721" s="488"/>
      <c r="F721" s="30"/>
      <c r="G721" s="30"/>
      <c r="H721" s="30"/>
      <c r="I721" s="24" t="str">
        <f t="shared" si="309"/>
        <v/>
      </c>
      <c r="J721" s="73"/>
      <c r="K721" s="27"/>
      <c r="L721" s="24"/>
      <c r="M721" s="22"/>
      <c r="N721" s="23" t="str">
        <f t="shared" si="310"/>
        <v/>
      </c>
      <c r="O721" s="23" t="str">
        <f t="shared" si="311"/>
        <v/>
      </c>
      <c r="P721" s="23" t="str">
        <f t="shared" si="312"/>
        <v/>
      </c>
      <c r="Q721" s="23" t="str">
        <f t="shared" si="313"/>
        <v/>
      </c>
      <c r="R721" s="23" t="str">
        <f t="shared" si="314"/>
        <v/>
      </c>
      <c r="S721" s="696" t="e">
        <f t="shared" si="315"/>
        <v>#VALUE!</v>
      </c>
      <c r="T721" s="23" t="str">
        <f t="shared" si="316"/>
        <v/>
      </c>
      <c r="U721" s="39"/>
      <c r="V721" s="39"/>
      <c r="W721" s="631"/>
      <c r="X721" s="24">
        <f t="shared" si="317"/>
        <v>0</v>
      </c>
      <c r="Y721" s="25">
        <f t="shared" si="318"/>
        <v>0</v>
      </c>
      <c r="Z721" s="73"/>
      <c r="AA721" s="665"/>
      <c r="AB721" s="665" t="str">
        <f t="shared" si="319"/>
        <v/>
      </c>
      <c r="AC721" s="665" t="str">
        <f t="shared" si="320"/>
        <v/>
      </c>
    </row>
    <row r="722" spans="2:29" ht="12.75" x14ac:dyDescent="0.35">
      <c r="B722" s="40"/>
      <c r="C722" s="26"/>
      <c r="D722" s="38"/>
      <c r="E722" s="488"/>
      <c r="F722" s="30"/>
      <c r="G722" s="30"/>
      <c r="H722" s="30"/>
      <c r="I722" s="24" t="str">
        <f t="shared" si="309"/>
        <v/>
      </c>
      <c r="J722" s="73"/>
      <c r="K722" s="27"/>
      <c r="L722" s="24"/>
      <c r="M722" s="22"/>
      <c r="N722" s="23" t="str">
        <f t="shared" si="310"/>
        <v/>
      </c>
      <c r="O722" s="23" t="str">
        <f t="shared" si="311"/>
        <v/>
      </c>
      <c r="P722" s="23" t="str">
        <f t="shared" si="312"/>
        <v/>
      </c>
      <c r="Q722" s="23" t="str">
        <f t="shared" si="313"/>
        <v/>
      </c>
      <c r="R722" s="23" t="str">
        <f t="shared" si="314"/>
        <v/>
      </c>
      <c r="S722" s="696" t="e">
        <f t="shared" si="315"/>
        <v>#VALUE!</v>
      </c>
      <c r="T722" s="23" t="str">
        <f t="shared" si="316"/>
        <v/>
      </c>
      <c r="U722" s="39"/>
      <c r="V722" s="39"/>
      <c r="W722" s="631"/>
      <c r="X722" s="24">
        <f t="shared" si="317"/>
        <v>0</v>
      </c>
      <c r="Y722" s="25">
        <f t="shared" si="318"/>
        <v>0</v>
      </c>
      <c r="Z722" s="73"/>
      <c r="AA722" s="665"/>
      <c r="AB722" s="665" t="str">
        <f t="shared" si="319"/>
        <v/>
      </c>
      <c r="AC722" s="665" t="str">
        <f t="shared" si="320"/>
        <v/>
      </c>
    </row>
    <row r="723" spans="2:29" ht="12.75" x14ac:dyDescent="0.35">
      <c r="B723" s="40"/>
      <c r="C723" s="26"/>
      <c r="D723" s="38"/>
      <c r="E723" s="488"/>
      <c r="F723" s="30"/>
      <c r="G723" s="30"/>
      <c r="H723" s="30"/>
      <c r="I723" s="24" t="str">
        <f t="shared" si="309"/>
        <v/>
      </c>
      <c r="J723" s="73"/>
      <c r="K723" s="27"/>
      <c r="L723" s="24"/>
      <c r="M723" s="22"/>
      <c r="N723" s="23" t="str">
        <f t="shared" si="310"/>
        <v/>
      </c>
      <c r="O723" s="23" t="str">
        <f t="shared" si="311"/>
        <v/>
      </c>
      <c r="P723" s="23" t="str">
        <f t="shared" si="312"/>
        <v/>
      </c>
      <c r="Q723" s="23" t="str">
        <f t="shared" si="313"/>
        <v/>
      </c>
      <c r="R723" s="23" t="str">
        <f t="shared" si="314"/>
        <v/>
      </c>
      <c r="S723" s="696" t="e">
        <f t="shared" si="315"/>
        <v>#VALUE!</v>
      </c>
      <c r="T723" s="23" t="str">
        <f t="shared" si="316"/>
        <v/>
      </c>
      <c r="U723" s="39"/>
      <c r="V723" s="39"/>
      <c r="W723" s="631"/>
      <c r="X723" s="24">
        <f t="shared" si="317"/>
        <v>0</v>
      </c>
      <c r="Y723" s="25">
        <f t="shared" si="318"/>
        <v>0</v>
      </c>
      <c r="Z723" s="73"/>
      <c r="AA723" s="665"/>
      <c r="AB723" s="665" t="str">
        <f t="shared" si="319"/>
        <v/>
      </c>
      <c r="AC723" s="665" t="str">
        <f t="shared" si="320"/>
        <v/>
      </c>
    </row>
    <row r="724" spans="2:29" ht="12.75" x14ac:dyDescent="0.35">
      <c r="B724" s="40"/>
      <c r="C724" s="26"/>
      <c r="D724" s="38"/>
      <c r="E724" s="488"/>
      <c r="F724" s="30"/>
      <c r="G724" s="30"/>
      <c r="H724" s="30"/>
      <c r="I724" s="24" t="str">
        <f t="shared" si="309"/>
        <v/>
      </c>
      <c r="J724" s="73"/>
      <c r="K724" s="27"/>
      <c r="L724" s="24"/>
      <c r="M724" s="22"/>
      <c r="N724" s="23" t="str">
        <f t="shared" si="310"/>
        <v/>
      </c>
      <c r="O724" s="23" t="str">
        <f t="shared" si="311"/>
        <v/>
      </c>
      <c r="P724" s="23" t="str">
        <f t="shared" si="312"/>
        <v/>
      </c>
      <c r="Q724" s="23" t="str">
        <f t="shared" si="313"/>
        <v/>
      </c>
      <c r="R724" s="23" t="str">
        <f t="shared" si="314"/>
        <v/>
      </c>
      <c r="S724" s="696" t="e">
        <f t="shared" si="315"/>
        <v>#VALUE!</v>
      </c>
      <c r="T724" s="23" t="str">
        <f t="shared" si="316"/>
        <v/>
      </c>
      <c r="U724" s="39"/>
      <c r="V724" s="39"/>
      <c r="W724" s="631"/>
      <c r="X724" s="24">
        <f t="shared" si="317"/>
        <v>0</v>
      </c>
      <c r="Y724" s="25">
        <f t="shared" si="318"/>
        <v>0</v>
      </c>
      <c r="Z724" s="73"/>
      <c r="AA724" s="665"/>
      <c r="AB724" s="665" t="str">
        <f t="shared" si="319"/>
        <v/>
      </c>
      <c r="AC724" s="665" t="str">
        <f t="shared" si="320"/>
        <v/>
      </c>
    </row>
    <row r="725" spans="2:29" ht="12.75" x14ac:dyDescent="0.35">
      <c r="B725" s="40"/>
      <c r="C725" s="26"/>
      <c r="D725" s="38"/>
      <c r="E725" s="488"/>
      <c r="F725" s="30"/>
      <c r="G725" s="30"/>
      <c r="H725" s="30"/>
      <c r="I725" s="24" t="str">
        <f t="shared" si="309"/>
        <v/>
      </c>
      <c r="J725" s="73"/>
      <c r="K725" s="27"/>
      <c r="L725" s="24"/>
      <c r="M725" s="22"/>
      <c r="N725" s="23" t="str">
        <f t="shared" si="310"/>
        <v/>
      </c>
      <c r="O725" s="23" t="str">
        <f t="shared" si="311"/>
        <v/>
      </c>
      <c r="P725" s="23" t="str">
        <f t="shared" si="312"/>
        <v/>
      </c>
      <c r="Q725" s="23" t="str">
        <f t="shared" si="313"/>
        <v/>
      </c>
      <c r="R725" s="23" t="str">
        <f t="shared" si="314"/>
        <v/>
      </c>
      <c r="S725" s="696" t="e">
        <f t="shared" si="315"/>
        <v>#VALUE!</v>
      </c>
      <c r="T725" s="23" t="str">
        <f t="shared" si="316"/>
        <v/>
      </c>
      <c r="U725" s="39"/>
      <c r="V725" s="39"/>
      <c r="W725" s="631"/>
      <c r="X725" s="24">
        <f t="shared" si="317"/>
        <v>0</v>
      </c>
      <c r="Y725" s="25">
        <f t="shared" si="318"/>
        <v>0</v>
      </c>
      <c r="Z725" s="73"/>
      <c r="AA725" s="665"/>
      <c r="AB725" s="665" t="str">
        <f t="shared" si="319"/>
        <v/>
      </c>
      <c r="AC725" s="665" t="str">
        <f t="shared" si="320"/>
        <v/>
      </c>
    </row>
    <row r="726" spans="2:29" ht="12.75" x14ac:dyDescent="0.35">
      <c r="B726" s="40"/>
      <c r="C726" s="26"/>
      <c r="D726" s="38"/>
      <c r="E726" s="488"/>
      <c r="F726" s="30"/>
      <c r="G726" s="30"/>
      <c r="H726" s="30"/>
      <c r="I726" s="24" t="str">
        <f t="shared" si="309"/>
        <v/>
      </c>
      <c r="J726" s="73"/>
      <c r="K726" s="27"/>
      <c r="L726" s="24"/>
      <c r="M726" s="22"/>
      <c r="N726" s="23" t="str">
        <f t="shared" si="310"/>
        <v/>
      </c>
      <c r="O726" s="23" t="str">
        <f t="shared" si="311"/>
        <v/>
      </c>
      <c r="P726" s="23" t="str">
        <f t="shared" si="312"/>
        <v/>
      </c>
      <c r="Q726" s="23" t="str">
        <f t="shared" si="313"/>
        <v/>
      </c>
      <c r="R726" s="23" t="str">
        <f t="shared" si="314"/>
        <v/>
      </c>
      <c r="S726" s="696" t="e">
        <f t="shared" si="315"/>
        <v>#VALUE!</v>
      </c>
      <c r="T726" s="23" t="str">
        <f t="shared" si="316"/>
        <v/>
      </c>
      <c r="U726" s="39"/>
      <c r="V726" s="39"/>
      <c r="W726" s="631"/>
      <c r="X726" s="24">
        <f t="shared" si="317"/>
        <v>0</v>
      </c>
      <c r="Y726" s="25">
        <f t="shared" si="318"/>
        <v>0</v>
      </c>
      <c r="Z726" s="73"/>
      <c r="AA726" s="665"/>
      <c r="AB726" s="665" t="str">
        <f t="shared" si="319"/>
        <v/>
      </c>
      <c r="AC726" s="665" t="str">
        <f t="shared" si="320"/>
        <v/>
      </c>
    </row>
    <row r="727" spans="2:29" ht="12.75" x14ac:dyDescent="0.35">
      <c r="B727" s="40"/>
      <c r="C727" s="26"/>
      <c r="D727" s="38"/>
      <c r="E727" s="488"/>
      <c r="F727" s="30"/>
      <c r="G727" s="30"/>
      <c r="H727" s="30"/>
      <c r="I727" s="24" t="str">
        <f t="shared" si="309"/>
        <v/>
      </c>
      <c r="J727" s="73"/>
      <c r="K727" s="27"/>
      <c r="L727" s="24"/>
      <c r="M727" s="22"/>
      <c r="N727" s="23" t="str">
        <f t="shared" si="310"/>
        <v/>
      </c>
      <c r="O727" s="23" t="str">
        <f t="shared" si="311"/>
        <v/>
      </c>
      <c r="P727" s="23" t="str">
        <f t="shared" si="312"/>
        <v/>
      </c>
      <c r="Q727" s="23" t="str">
        <f t="shared" si="313"/>
        <v/>
      </c>
      <c r="R727" s="23" t="str">
        <f t="shared" si="314"/>
        <v/>
      </c>
      <c r="S727" s="696" t="e">
        <f t="shared" si="315"/>
        <v>#VALUE!</v>
      </c>
      <c r="T727" s="23" t="str">
        <f t="shared" si="316"/>
        <v/>
      </c>
      <c r="U727" s="39"/>
      <c r="V727" s="39"/>
      <c r="W727" s="631"/>
      <c r="X727" s="24">
        <f t="shared" si="317"/>
        <v>0</v>
      </c>
      <c r="Y727" s="25">
        <f t="shared" si="318"/>
        <v>0</v>
      </c>
      <c r="Z727" s="73"/>
      <c r="AA727" s="665"/>
      <c r="AB727" s="665" t="str">
        <f t="shared" si="319"/>
        <v/>
      </c>
      <c r="AC727" s="665" t="str">
        <f t="shared" si="320"/>
        <v/>
      </c>
    </row>
    <row r="728" spans="2:29" ht="12.75" x14ac:dyDescent="0.35">
      <c r="B728" s="40"/>
      <c r="C728" s="26"/>
      <c r="D728" s="38"/>
      <c r="E728" s="488"/>
      <c r="F728" s="30"/>
      <c r="G728" s="30"/>
      <c r="H728" s="30"/>
      <c r="I728" s="24" t="str">
        <f t="shared" si="309"/>
        <v/>
      </c>
      <c r="J728" s="73"/>
      <c r="K728" s="27"/>
      <c r="L728" s="24"/>
      <c r="M728" s="22"/>
      <c r="N728" s="23" t="str">
        <f t="shared" si="310"/>
        <v/>
      </c>
      <c r="O728" s="23" t="str">
        <f t="shared" si="311"/>
        <v/>
      </c>
      <c r="P728" s="23" t="str">
        <f t="shared" si="312"/>
        <v/>
      </c>
      <c r="Q728" s="23" t="str">
        <f t="shared" si="313"/>
        <v/>
      </c>
      <c r="R728" s="23" t="str">
        <f t="shared" si="314"/>
        <v/>
      </c>
      <c r="S728" s="696" t="e">
        <f t="shared" si="315"/>
        <v>#VALUE!</v>
      </c>
      <c r="T728" s="23" t="str">
        <f t="shared" si="316"/>
        <v/>
      </c>
      <c r="U728" s="39"/>
      <c r="V728" s="39"/>
      <c r="W728" s="631"/>
      <c r="X728" s="24">
        <f t="shared" si="317"/>
        <v>0</v>
      </c>
      <c r="Y728" s="25">
        <f t="shared" si="318"/>
        <v>0</v>
      </c>
      <c r="Z728" s="73"/>
      <c r="AA728" s="665"/>
      <c r="AB728" s="665" t="str">
        <f t="shared" si="319"/>
        <v/>
      </c>
      <c r="AC728" s="665" t="str">
        <f t="shared" si="320"/>
        <v/>
      </c>
    </row>
    <row r="729" spans="2:29" ht="12.75" x14ac:dyDescent="0.35">
      <c r="B729" s="40"/>
      <c r="C729" s="26"/>
      <c r="D729" s="38"/>
      <c r="E729" s="488"/>
      <c r="F729" s="30"/>
      <c r="G729" s="30"/>
      <c r="H729" s="30"/>
      <c r="I729" s="24" t="str">
        <f t="shared" si="309"/>
        <v/>
      </c>
      <c r="J729" s="73"/>
      <c r="K729" s="27"/>
      <c r="L729" s="24"/>
      <c r="M729" s="22"/>
      <c r="N729" s="23" t="str">
        <f t="shared" si="310"/>
        <v/>
      </c>
      <c r="O729" s="23" t="str">
        <f t="shared" si="311"/>
        <v/>
      </c>
      <c r="P729" s="23" t="str">
        <f t="shared" si="312"/>
        <v/>
      </c>
      <c r="Q729" s="23" t="str">
        <f t="shared" si="313"/>
        <v/>
      </c>
      <c r="R729" s="23" t="str">
        <f t="shared" si="314"/>
        <v/>
      </c>
      <c r="S729" s="696" t="e">
        <f t="shared" si="315"/>
        <v>#VALUE!</v>
      </c>
      <c r="T729" s="23" t="str">
        <f t="shared" si="316"/>
        <v/>
      </c>
      <c r="U729" s="39"/>
      <c r="V729" s="39"/>
      <c r="W729" s="631"/>
      <c r="X729" s="24">
        <f t="shared" si="317"/>
        <v>0</v>
      </c>
      <c r="Y729" s="25">
        <f t="shared" si="318"/>
        <v>0</v>
      </c>
      <c r="Z729" s="73"/>
      <c r="AA729" s="665"/>
      <c r="AB729" s="665" t="str">
        <f t="shared" si="319"/>
        <v/>
      </c>
      <c r="AC729" s="665" t="str">
        <f t="shared" si="320"/>
        <v/>
      </c>
    </row>
    <row r="730" spans="2:29" ht="12.75" x14ac:dyDescent="0.35">
      <c r="B730" s="40"/>
      <c r="C730" s="26"/>
      <c r="D730" s="38"/>
      <c r="E730" s="488"/>
      <c r="F730" s="30"/>
      <c r="G730" s="30"/>
      <c r="H730" s="30"/>
      <c r="I730" s="24" t="str">
        <f t="shared" si="309"/>
        <v/>
      </c>
      <c r="J730" s="73"/>
      <c r="K730" s="27"/>
      <c r="L730" s="24"/>
      <c r="M730" s="22"/>
      <c r="N730" s="23" t="str">
        <f t="shared" si="310"/>
        <v/>
      </c>
      <c r="O730" s="23" t="str">
        <f t="shared" si="311"/>
        <v/>
      </c>
      <c r="P730" s="23" t="str">
        <f t="shared" si="312"/>
        <v/>
      </c>
      <c r="Q730" s="23" t="str">
        <f t="shared" si="313"/>
        <v/>
      </c>
      <c r="R730" s="23" t="str">
        <f t="shared" si="314"/>
        <v/>
      </c>
      <c r="S730" s="696" t="e">
        <f t="shared" si="315"/>
        <v>#VALUE!</v>
      </c>
      <c r="T730" s="23" t="str">
        <f t="shared" si="316"/>
        <v/>
      </c>
      <c r="U730" s="39"/>
      <c r="V730" s="39"/>
      <c r="W730" s="631"/>
      <c r="X730" s="24">
        <f t="shared" si="317"/>
        <v>0</v>
      </c>
      <c r="Y730" s="25">
        <f t="shared" si="318"/>
        <v>0</v>
      </c>
      <c r="Z730" s="73"/>
      <c r="AA730" s="665"/>
      <c r="AB730" s="665" t="str">
        <f t="shared" si="319"/>
        <v/>
      </c>
      <c r="AC730" s="665" t="str">
        <f t="shared" si="320"/>
        <v/>
      </c>
    </row>
    <row r="731" spans="2:29" ht="12.75" x14ac:dyDescent="0.35">
      <c r="B731" s="40"/>
      <c r="C731" s="26"/>
      <c r="D731" s="38"/>
      <c r="E731" s="488"/>
      <c r="F731" s="30"/>
      <c r="G731" s="30"/>
      <c r="H731" s="30"/>
      <c r="I731" s="24" t="str">
        <f t="shared" si="309"/>
        <v/>
      </c>
      <c r="J731" s="73"/>
      <c r="K731" s="27"/>
      <c r="L731" s="24"/>
      <c r="M731" s="22"/>
      <c r="N731" s="23" t="str">
        <f t="shared" si="310"/>
        <v/>
      </c>
      <c r="O731" s="23" t="str">
        <f t="shared" si="311"/>
        <v/>
      </c>
      <c r="P731" s="23" t="str">
        <f t="shared" si="312"/>
        <v/>
      </c>
      <c r="Q731" s="23" t="str">
        <f t="shared" si="313"/>
        <v/>
      </c>
      <c r="R731" s="23" t="str">
        <f t="shared" si="314"/>
        <v/>
      </c>
      <c r="S731" s="696" t="e">
        <f t="shared" si="315"/>
        <v>#VALUE!</v>
      </c>
      <c r="T731" s="23" t="str">
        <f t="shared" si="316"/>
        <v/>
      </c>
      <c r="U731" s="39"/>
      <c r="V731" s="39"/>
      <c r="W731" s="631"/>
      <c r="X731" s="24">
        <f t="shared" si="317"/>
        <v>0</v>
      </c>
      <c r="Y731" s="25">
        <f t="shared" si="318"/>
        <v>0</v>
      </c>
      <c r="Z731" s="73"/>
      <c r="AA731" s="665"/>
      <c r="AB731" s="665" t="str">
        <f t="shared" si="319"/>
        <v/>
      </c>
      <c r="AC731" s="665" t="str">
        <f t="shared" si="320"/>
        <v/>
      </c>
    </row>
    <row r="732" spans="2:29" ht="12.75" x14ac:dyDescent="0.35">
      <c r="B732" s="40"/>
      <c r="C732" s="26"/>
      <c r="D732" s="38"/>
      <c r="E732" s="488"/>
      <c r="F732" s="30"/>
      <c r="G732" s="30"/>
      <c r="H732" s="30"/>
      <c r="I732" s="24" t="str">
        <f t="shared" si="309"/>
        <v/>
      </c>
      <c r="J732" s="73"/>
      <c r="K732" s="27"/>
      <c r="L732" s="24"/>
      <c r="M732" s="22"/>
      <c r="N732" s="23" t="str">
        <f t="shared" si="310"/>
        <v/>
      </c>
      <c r="O732" s="23" t="str">
        <f t="shared" si="311"/>
        <v/>
      </c>
      <c r="P732" s="23" t="str">
        <f t="shared" si="312"/>
        <v/>
      </c>
      <c r="Q732" s="23" t="str">
        <f t="shared" si="313"/>
        <v/>
      </c>
      <c r="R732" s="23" t="str">
        <f t="shared" si="314"/>
        <v/>
      </c>
      <c r="S732" s="696" t="e">
        <f t="shared" si="315"/>
        <v>#VALUE!</v>
      </c>
      <c r="T732" s="23" t="str">
        <f t="shared" si="316"/>
        <v/>
      </c>
      <c r="U732" s="39"/>
      <c r="V732" s="39"/>
      <c r="W732" s="631"/>
      <c r="X732" s="24">
        <f t="shared" si="317"/>
        <v>0</v>
      </c>
      <c r="Y732" s="25">
        <f t="shared" si="318"/>
        <v>0</v>
      </c>
      <c r="Z732" s="73"/>
      <c r="AA732" s="665"/>
      <c r="AB732" s="665" t="str">
        <f t="shared" si="319"/>
        <v/>
      </c>
      <c r="AC732" s="665" t="str">
        <f t="shared" si="320"/>
        <v/>
      </c>
    </row>
    <row r="733" spans="2:29" ht="12.75" x14ac:dyDescent="0.35">
      <c r="B733" s="40"/>
      <c r="C733" s="26"/>
      <c r="D733" s="38"/>
      <c r="E733" s="488"/>
      <c r="F733" s="30"/>
      <c r="G733" s="30"/>
      <c r="H733" s="30"/>
      <c r="I733" s="24" t="str">
        <f t="shared" si="309"/>
        <v/>
      </c>
      <c r="J733" s="73"/>
      <c r="K733" s="27"/>
      <c r="L733" s="24"/>
      <c r="M733" s="22"/>
      <c r="N733" s="23" t="str">
        <f t="shared" si="310"/>
        <v/>
      </c>
      <c r="O733" s="23" t="str">
        <f t="shared" si="311"/>
        <v/>
      </c>
      <c r="P733" s="23" t="str">
        <f t="shared" si="312"/>
        <v/>
      </c>
      <c r="Q733" s="23" t="str">
        <f t="shared" si="313"/>
        <v/>
      </c>
      <c r="R733" s="23" t="str">
        <f t="shared" si="314"/>
        <v/>
      </c>
      <c r="S733" s="696" t="e">
        <f t="shared" si="315"/>
        <v>#VALUE!</v>
      </c>
      <c r="T733" s="23" t="str">
        <f t="shared" si="316"/>
        <v/>
      </c>
      <c r="U733" s="39"/>
      <c r="V733" s="39"/>
      <c r="W733" s="631"/>
      <c r="X733" s="24">
        <f t="shared" si="317"/>
        <v>0</v>
      </c>
      <c r="Y733" s="25">
        <f t="shared" si="318"/>
        <v>0</v>
      </c>
      <c r="Z733" s="73"/>
      <c r="AA733" s="665"/>
      <c r="AB733" s="665" t="str">
        <f t="shared" si="319"/>
        <v/>
      </c>
      <c r="AC733" s="665" t="str">
        <f t="shared" si="320"/>
        <v/>
      </c>
    </row>
    <row r="734" spans="2:29" ht="12.75" x14ac:dyDescent="0.35">
      <c r="B734" s="40"/>
      <c r="C734" s="26"/>
      <c r="D734" s="38"/>
      <c r="E734" s="488"/>
      <c r="F734" s="30"/>
      <c r="G734" s="30"/>
      <c r="H734" s="30"/>
      <c r="I734" s="24" t="str">
        <f t="shared" si="309"/>
        <v/>
      </c>
      <c r="J734" s="73"/>
      <c r="K734" s="27"/>
      <c r="L734" s="24"/>
      <c r="M734" s="22"/>
      <c r="N734" s="23" t="str">
        <f t="shared" si="310"/>
        <v/>
      </c>
      <c r="O734" s="23" t="str">
        <f t="shared" si="311"/>
        <v/>
      </c>
      <c r="P734" s="23" t="str">
        <f t="shared" si="312"/>
        <v/>
      </c>
      <c r="Q734" s="23" t="str">
        <f t="shared" si="313"/>
        <v/>
      </c>
      <c r="R734" s="23" t="str">
        <f t="shared" si="314"/>
        <v/>
      </c>
      <c r="S734" s="696" t="e">
        <f t="shared" si="315"/>
        <v>#VALUE!</v>
      </c>
      <c r="T734" s="23" t="str">
        <f t="shared" si="316"/>
        <v/>
      </c>
      <c r="U734" s="39"/>
      <c r="V734" s="39"/>
      <c r="W734" s="631"/>
      <c r="X734" s="24">
        <f t="shared" si="317"/>
        <v>0</v>
      </c>
      <c r="Y734" s="25">
        <f t="shared" si="318"/>
        <v>0</v>
      </c>
      <c r="Z734" s="73"/>
      <c r="AA734" s="665"/>
      <c r="AB734" s="665" t="str">
        <f t="shared" si="319"/>
        <v/>
      </c>
      <c r="AC734" s="665" t="str">
        <f t="shared" si="320"/>
        <v/>
      </c>
    </row>
    <row r="735" spans="2:29" ht="12.75" x14ac:dyDescent="0.35">
      <c r="B735" s="40"/>
      <c r="C735" s="26"/>
      <c r="D735" s="38"/>
      <c r="E735" s="488"/>
      <c r="F735" s="30"/>
      <c r="G735" s="30"/>
      <c r="H735" s="30"/>
      <c r="I735" s="24" t="str">
        <f t="shared" si="309"/>
        <v/>
      </c>
      <c r="J735" s="73"/>
      <c r="K735" s="27"/>
      <c r="L735" s="24"/>
      <c r="M735" s="22"/>
      <c r="N735" s="23" t="str">
        <f t="shared" si="310"/>
        <v/>
      </c>
      <c r="O735" s="23" t="str">
        <f t="shared" si="311"/>
        <v/>
      </c>
      <c r="P735" s="23" t="str">
        <f t="shared" si="312"/>
        <v/>
      </c>
      <c r="Q735" s="23" t="str">
        <f t="shared" si="313"/>
        <v/>
      </c>
      <c r="R735" s="23" t="str">
        <f t="shared" si="314"/>
        <v/>
      </c>
      <c r="S735" s="696" t="e">
        <f t="shared" si="315"/>
        <v>#VALUE!</v>
      </c>
      <c r="T735" s="23" t="str">
        <f t="shared" si="316"/>
        <v/>
      </c>
      <c r="U735" s="39"/>
      <c r="V735" s="39"/>
      <c r="W735" s="631"/>
      <c r="X735" s="24">
        <f t="shared" si="317"/>
        <v>0</v>
      </c>
      <c r="Y735" s="25">
        <f t="shared" si="318"/>
        <v>0</v>
      </c>
      <c r="Z735" s="73"/>
      <c r="AA735" s="665"/>
      <c r="AB735" s="665" t="str">
        <f t="shared" si="319"/>
        <v/>
      </c>
      <c r="AC735" s="665" t="str">
        <f t="shared" si="320"/>
        <v/>
      </c>
    </row>
    <row r="736" spans="2:29" ht="12.75" x14ac:dyDescent="0.35">
      <c r="B736" s="40"/>
      <c r="C736" s="26"/>
      <c r="D736" s="38"/>
      <c r="E736" s="488"/>
      <c r="F736" s="30"/>
      <c r="G736" s="30"/>
      <c r="H736" s="30"/>
      <c r="I736" s="24" t="str">
        <f t="shared" si="309"/>
        <v/>
      </c>
      <c r="J736" s="73"/>
      <c r="K736" s="27"/>
      <c r="L736" s="24"/>
      <c r="M736" s="22"/>
      <c r="N736" s="23" t="str">
        <f t="shared" si="310"/>
        <v/>
      </c>
      <c r="O736" s="23" t="str">
        <f t="shared" si="311"/>
        <v/>
      </c>
      <c r="P736" s="23" t="str">
        <f t="shared" si="312"/>
        <v/>
      </c>
      <c r="Q736" s="23" t="str">
        <f t="shared" si="313"/>
        <v/>
      </c>
      <c r="R736" s="23" t="str">
        <f t="shared" si="314"/>
        <v/>
      </c>
      <c r="S736" s="696" t="e">
        <f t="shared" si="315"/>
        <v>#VALUE!</v>
      </c>
      <c r="T736" s="23" t="str">
        <f t="shared" si="316"/>
        <v/>
      </c>
      <c r="U736" s="39"/>
      <c r="V736" s="39"/>
      <c r="W736" s="631"/>
      <c r="X736" s="24">
        <f t="shared" si="317"/>
        <v>0</v>
      </c>
      <c r="Y736" s="25">
        <f t="shared" si="318"/>
        <v>0</v>
      </c>
      <c r="Z736" s="73"/>
      <c r="AA736" s="665"/>
      <c r="AB736" s="665" t="str">
        <f t="shared" si="319"/>
        <v/>
      </c>
      <c r="AC736" s="665" t="str">
        <f t="shared" si="320"/>
        <v/>
      </c>
    </row>
    <row r="737" spans="2:29" ht="12.75" x14ac:dyDescent="0.35">
      <c r="B737" s="40"/>
      <c r="C737" s="26"/>
      <c r="D737" s="38"/>
      <c r="E737" s="488"/>
      <c r="F737" s="30"/>
      <c r="G737" s="30"/>
      <c r="H737" s="30"/>
      <c r="I737" s="24" t="str">
        <f t="shared" si="309"/>
        <v/>
      </c>
      <c r="J737" s="73"/>
      <c r="K737" s="27"/>
      <c r="L737" s="24"/>
      <c r="M737" s="22"/>
      <c r="N737" s="23" t="str">
        <f t="shared" si="310"/>
        <v/>
      </c>
      <c r="O737" s="23" t="str">
        <f t="shared" si="311"/>
        <v/>
      </c>
      <c r="P737" s="23" t="str">
        <f t="shared" si="312"/>
        <v/>
      </c>
      <c r="Q737" s="23" t="str">
        <f t="shared" si="313"/>
        <v/>
      </c>
      <c r="R737" s="23" t="str">
        <f t="shared" si="314"/>
        <v/>
      </c>
      <c r="S737" s="696" t="e">
        <f t="shared" si="315"/>
        <v>#VALUE!</v>
      </c>
      <c r="T737" s="23" t="str">
        <f t="shared" si="316"/>
        <v/>
      </c>
      <c r="U737" s="39"/>
      <c r="V737" s="39"/>
      <c r="W737" s="631"/>
      <c r="X737" s="24">
        <f t="shared" si="317"/>
        <v>0</v>
      </c>
      <c r="Y737" s="25">
        <f t="shared" si="318"/>
        <v>0</v>
      </c>
      <c r="Z737" s="73"/>
      <c r="AA737" s="665"/>
      <c r="AB737" s="665" t="str">
        <f t="shared" si="319"/>
        <v/>
      </c>
      <c r="AC737" s="665" t="str">
        <f t="shared" si="320"/>
        <v/>
      </c>
    </row>
    <row r="738" spans="2:29" ht="12.75" x14ac:dyDescent="0.35">
      <c r="B738" s="40"/>
      <c r="C738" s="26"/>
      <c r="D738" s="38"/>
      <c r="E738" s="488"/>
      <c r="F738" s="30"/>
      <c r="G738" s="30"/>
      <c r="H738" s="30"/>
      <c r="I738" s="24" t="str">
        <f t="shared" si="309"/>
        <v/>
      </c>
      <c r="J738" s="73"/>
      <c r="K738" s="27"/>
      <c r="L738" s="24"/>
      <c r="M738" s="22"/>
      <c r="N738" s="23" t="str">
        <f t="shared" si="310"/>
        <v/>
      </c>
      <c r="O738" s="23" t="str">
        <f t="shared" si="311"/>
        <v/>
      </c>
      <c r="P738" s="23" t="str">
        <f t="shared" si="312"/>
        <v/>
      </c>
      <c r="Q738" s="23" t="str">
        <f t="shared" si="313"/>
        <v/>
      </c>
      <c r="R738" s="23" t="str">
        <f t="shared" si="314"/>
        <v/>
      </c>
      <c r="S738" s="696" t="e">
        <f t="shared" si="315"/>
        <v>#VALUE!</v>
      </c>
      <c r="T738" s="23" t="str">
        <f t="shared" si="316"/>
        <v/>
      </c>
      <c r="U738" s="39"/>
      <c r="V738" s="39"/>
      <c r="W738" s="631"/>
      <c r="X738" s="24">
        <f t="shared" si="317"/>
        <v>0</v>
      </c>
      <c r="Y738" s="25">
        <f t="shared" si="318"/>
        <v>0</v>
      </c>
      <c r="Z738" s="73"/>
      <c r="AA738" s="665"/>
      <c r="AB738" s="665" t="str">
        <f t="shared" si="319"/>
        <v/>
      </c>
      <c r="AC738" s="665" t="str">
        <f t="shared" si="320"/>
        <v/>
      </c>
    </row>
    <row r="739" spans="2:29" ht="12.75" x14ac:dyDescent="0.35">
      <c r="B739" s="40"/>
      <c r="C739" s="26"/>
      <c r="D739" s="38"/>
      <c r="E739" s="488"/>
      <c r="F739" s="30"/>
      <c r="G739" s="30"/>
      <c r="H739" s="30"/>
      <c r="I739" s="24" t="str">
        <f t="shared" si="309"/>
        <v/>
      </c>
      <c r="J739" s="73"/>
      <c r="K739" s="27"/>
      <c r="L739" s="24"/>
      <c r="M739" s="22"/>
      <c r="N739" s="23" t="str">
        <f t="shared" si="310"/>
        <v/>
      </c>
      <c r="O739" s="23" t="str">
        <f t="shared" si="311"/>
        <v/>
      </c>
      <c r="P739" s="23" t="str">
        <f t="shared" si="312"/>
        <v/>
      </c>
      <c r="Q739" s="23" t="str">
        <f t="shared" si="313"/>
        <v/>
      </c>
      <c r="R739" s="23" t="str">
        <f t="shared" si="314"/>
        <v/>
      </c>
      <c r="S739" s="696" t="e">
        <f t="shared" si="315"/>
        <v>#VALUE!</v>
      </c>
      <c r="T739" s="23" t="str">
        <f t="shared" si="316"/>
        <v/>
      </c>
      <c r="U739" s="39"/>
      <c r="V739" s="39"/>
      <c r="W739" s="631"/>
      <c r="X739" s="24">
        <f t="shared" si="317"/>
        <v>0</v>
      </c>
      <c r="Y739" s="25">
        <f t="shared" si="318"/>
        <v>0</v>
      </c>
      <c r="Z739" s="73"/>
      <c r="AA739" s="665"/>
      <c r="AB739" s="665" t="str">
        <f t="shared" si="319"/>
        <v/>
      </c>
      <c r="AC739" s="665" t="str">
        <f t="shared" si="320"/>
        <v/>
      </c>
    </row>
    <row r="740" spans="2:29" ht="12.75" x14ac:dyDescent="0.35">
      <c r="B740" s="40"/>
      <c r="C740" s="26"/>
      <c r="D740" s="38"/>
      <c r="E740" s="488"/>
      <c r="F740" s="30"/>
      <c r="G740" s="30"/>
      <c r="H740" s="30"/>
      <c r="I740" s="24" t="str">
        <f t="shared" si="309"/>
        <v/>
      </c>
      <c r="J740" s="73"/>
      <c r="K740" s="27"/>
      <c r="L740" s="24"/>
      <c r="M740" s="22"/>
      <c r="N740" s="23" t="str">
        <f t="shared" si="310"/>
        <v/>
      </c>
      <c r="O740" s="23" t="str">
        <f t="shared" si="311"/>
        <v/>
      </c>
      <c r="P740" s="23" t="str">
        <f t="shared" si="312"/>
        <v/>
      </c>
      <c r="Q740" s="23" t="str">
        <f t="shared" si="313"/>
        <v/>
      </c>
      <c r="R740" s="23" t="str">
        <f t="shared" si="314"/>
        <v/>
      </c>
      <c r="S740" s="696" t="e">
        <f t="shared" si="315"/>
        <v>#VALUE!</v>
      </c>
      <c r="T740" s="23" t="str">
        <f t="shared" si="316"/>
        <v/>
      </c>
      <c r="U740" s="39"/>
      <c r="V740" s="39"/>
      <c r="W740" s="631"/>
      <c r="X740" s="24">
        <f t="shared" si="317"/>
        <v>0</v>
      </c>
      <c r="Y740" s="25">
        <f t="shared" si="318"/>
        <v>0</v>
      </c>
      <c r="Z740" s="73"/>
      <c r="AA740" s="665"/>
      <c r="AB740" s="665" t="str">
        <f t="shared" si="319"/>
        <v/>
      </c>
      <c r="AC740" s="665" t="str">
        <f t="shared" si="320"/>
        <v/>
      </c>
    </row>
    <row r="741" spans="2:29" ht="12.75" x14ac:dyDescent="0.35">
      <c r="B741" s="40"/>
      <c r="C741" s="26"/>
      <c r="D741" s="38"/>
      <c r="E741" s="488"/>
      <c r="F741" s="30"/>
      <c r="G741" s="30"/>
      <c r="H741" s="30"/>
      <c r="I741" s="24" t="str">
        <f t="shared" si="309"/>
        <v/>
      </c>
      <c r="J741" s="73"/>
      <c r="K741" s="27"/>
      <c r="L741" s="24"/>
      <c r="M741" s="22"/>
      <c r="N741" s="23" t="str">
        <f t="shared" si="310"/>
        <v/>
      </c>
      <c r="O741" s="23" t="str">
        <f t="shared" si="311"/>
        <v/>
      </c>
      <c r="P741" s="23" t="str">
        <f t="shared" si="312"/>
        <v/>
      </c>
      <c r="Q741" s="23" t="str">
        <f t="shared" si="313"/>
        <v/>
      </c>
      <c r="R741" s="23" t="str">
        <f t="shared" si="314"/>
        <v/>
      </c>
      <c r="S741" s="696" t="e">
        <f t="shared" si="315"/>
        <v>#VALUE!</v>
      </c>
      <c r="T741" s="23" t="str">
        <f t="shared" si="316"/>
        <v/>
      </c>
      <c r="U741" s="39"/>
      <c r="V741" s="39"/>
      <c r="W741" s="631"/>
      <c r="X741" s="24">
        <f t="shared" si="317"/>
        <v>0</v>
      </c>
      <c r="Y741" s="25">
        <f t="shared" si="318"/>
        <v>0</v>
      </c>
      <c r="Z741" s="73"/>
      <c r="AA741" s="665"/>
      <c r="AB741" s="665" t="str">
        <f t="shared" si="319"/>
        <v/>
      </c>
      <c r="AC741" s="665" t="str">
        <f t="shared" si="320"/>
        <v/>
      </c>
    </row>
    <row r="742" spans="2:29" ht="12.75" x14ac:dyDescent="0.35">
      <c r="B742" s="40"/>
      <c r="C742" s="26"/>
      <c r="D742" s="38"/>
      <c r="E742" s="488"/>
      <c r="F742" s="30"/>
      <c r="G742" s="30"/>
      <c r="H742" s="30"/>
      <c r="I742" s="24" t="str">
        <f t="shared" si="309"/>
        <v/>
      </c>
      <c r="J742" s="73"/>
      <c r="K742" s="27"/>
      <c r="L742" s="24"/>
      <c r="M742" s="22"/>
      <c r="N742" s="23" t="str">
        <f t="shared" si="310"/>
        <v/>
      </c>
      <c r="O742" s="23" t="str">
        <f t="shared" si="311"/>
        <v/>
      </c>
      <c r="P742" s="23" t="str">
        <f t="shared" si="312"/>
        <v/>
      </c>
      <c r="Q742" s="23" t="str">
        <f t="shared" si="313"/>
        <v/>
      </c>
      <c r="R742" s="23" t="str">
        <f t="shared" si="314"/>
        <v/>
      </c>
      <c r="S742" s="696" t="e">
        <f t="shared" si="315"/>
        <v>#VALUE!</v>
      </c>
      <c r="T742" s="23" t="str">
        <f t="shared" si="316"/>
        <v/>
      </c>
      <c r="U742" s="39"/>
      <c r="V742" s="39"/>
      <c r="W742" s="631"/>
      <c r="X742" s="24">
        <f t="shared" si="317"/>
        <v>0</v>
      </c>
      <c r="Y742" s="25">
        <f t="shared" si="318"/>
        <v>0</v>
      </c>
      <c r="Z742" s="73"/>
      <c r="AA742" s="665"/>
      <c r="AB742" s="665" t="str">
        <f t="shared" si="319"/>
        <v/>
      </c>
      <c r="AC742" s="665" t="str">
        <f t="shared" si="320"/>
        <v/>
      </c>
    </row>
    <row r="743" spans="2:29" ht="12.75" x14ac:dyDescent="0.35">
      <c r="B743" s="40"/>
      <c r="C743" s="26"/>
      <c r="D743" s="38"/>
      <c r="E743" s="488"/>
      <c r="F743" s="30"/>
      <c r="G743" s="30"/>
      <c r="H743" s="30"/>
      <c r="I743" s="24" t="str">
        <f t="shared" si="309"/>
        <v/>
      </c>
      <c r="J743" s="73"/>
      <c r="K743" s="27"/>
      <c r="L743" s="24"/>
      <c r="M743" s="22"/>
      <c r="N743" s="23" t="str">
        <f t="shared" si="310"/>
        <v/>
      </c>
      <c r="O743" s="23" t="str">
        <f t="shared" si="311"/>
        <v/>
      </c>
      <c r="P743" s="23" t="str">
        <f t="shared" si="312"/>
        <v/>
      </c>
      <c r="Q743" s="23" t="str">
        <f t="shared" si="313"/>
        <v/>
      </c>
      <c r="R743" s="23" t="str">
        <f t="shared" si="314"/>
        <v/>
      </c>
      <c r="S743" s="696" t="e">
        <f t="shared" si="315"/>
        <v>#VALUE!</v>
      </c>
      <c r="T743" s="23" t="str">
        <f t="shared" si="316"/>
        <v/>
      </c>
      <c r="U743" s="39"/>
      <c r="V743" s="39"/>
      <c r="W743" s="631"/>
      <c r="X743" s="24">
        <f t="shared" si="317"/>
        <v>0</v>
      </c>
      <c r="Y743" s="25">
        <f t="shared" si="318"/>
        <v>0</v>
      </c>
      <c r="Z743" s="73"/>
      <c r="AA743" s="665"/>
      <c r="AB743" s="665" t="str">
        <f t="shared" si="319"/>
        <v/>
      </c>
      <c r="AC743" s="665" t="str">
        <f t="shared" si="320"/>
        <v/>
      </c>
    </row>
    <row r="744" spans="2:29" ht="12.75" x14ac:dyDescent="0.35">
      <c r="B744" s="40"/>
      <c r="C744" s="26"/>
      <c r="D744" s="38"/>
      <c r="E744" s="488"/>
      <c r="F744" s="30"/>
      <c r="G744" s="30"/>
      <c r="H744" s="30"/>
      <c r="I744" s="24" t="str">
        <f t="shared" si="309"/>
        <v/>
      </c>
      <c r="J744" s="73"/>
      <c r="K744" s="27"/>
      <c r="L744" s="24"/>
      <c r="M744" s="22"/>
      <c r="N744" s="23" t="str">
        <f t="shared" si="310"/>
        <v/>
      </c>
      <c r="O744" s="23" t="str">
        <f t="shared" si="311"/>
        <v/>
      </c>
      <c r="P744" s="23" t="str">
        <f t="shared" si="312"/>
        <v/>
      </c>
      <c r="Q744" s="23" t="str">
        <f t="shared" si="313"/>
        <v/>
      </c>
      <c r="R744" s="23" t="str">
        <f t="shared" si="314"/>
        <v/>
      </c>
      <c r="S744" s="696" t="e">
        <f t="shared" si="315"/>
        <v>#VALUE!</v>
      </c>
      <c r="T744" s="23" t="str">
        <f t="shared" si="316"/>
        <v/>
      </c>
      <c r="U744" s="39"/>
      <c r="V744" s="39"/>
      <c r="W744" s="631"/>
      <c r="X744" s="24">
        <f t="shared" si="317"/>
        <v>0</v>
      </c>
      <c r="Y744" s="25">
        <f t="shared" si="318"/>
        <v>0</v>
      </c>
      <c r="Z744" s="73"/>
      <c r="AA744" s="665"/>
      <c r="AB744" s="665" t="str">
        <f t="shared" si="319"/>
        <v/>
      </c>
      <c r="AC744" s="665" t="str">
        <f t="shared" si="320"/>
        <v/>
      </c>
    </row>
    <row r="745" spans="2:29" ht="12.75" x14ac:dyDescent="0.35">
      <c r="B745" s="40"/>
      <c r="C745" s="26"/>
      <c r="D745" s="38"/>
      <c r="E745" s="488"/>
      <c r="F745" s="30"/>
      <c r="G745" s="30"/>
      <c r="H745" s="30"/>
      <c r="I745" s="24" t="str">
        <f t="shared" si="309"/>
        <v/>
      </c>
      <c r="J745" s="73"/>
      <c r="K745" s="27"/>
      <c r="L745" s="24"/>
      <c r="M745" s="22"/>
      <c r="N745" s="23" t="str">
        <f t="shared" si="310"/>
        <v/>
      </c>
      <c r="O745" s="23" t="str">
        <f t="shared" si="311"/>
        <v/>
      </c>
      <c r="P745" s="23" t="str">
        <f t="shared" si="312"/>
        <v/>
      </c>
      <c r="Q745" s="23" t="str">
        <f t="shared" si="313"/>
        <v/>
      </c>
      <c r="R745" s="23" t="str">
        <f t="shared" si="314"/>
        <v/>
      </c>
      <c r="S745" s="696" t="e">
        <f t="shared" si="315"/>
        <v>#VALUE!</v>
      </c>
      <c r="T745" s="23" t="str">
        <f t="shared" si="316"/>
        <v/>
      </c>
      <c r="U745" s="39"/>
      <c r="V745" s="39"/>
      <c r="W745" s="631"/>
      <c r="X745" s="24">
        <f t="shared" si="317"/>
        <v>0</v>
      </c>
      <c r="Y745" s="25">
        <f t="shared" si="318"/>
        <v>0</v>
      </c>
      <c r="Z745" s="73"/>
      <c r="AA745" s="665"/>
      <c r="AB745" s="665" t="str">
        <f t="shared" si="319"/>
        <v/>
      </c>
      <c r="AC745" s="665" t="str">
        <f t="shared" si="320"/>
        <v/>
      </c>
    </row>
    <row r="746" spans="2:29" ht="12.75" x14ac:dyDescent="0.35">
      <c r="B746" s="40"/>
      <c r="C746" s="26"/>
      <c r="D746" s="38"/>
      <c r="E746" s="488"/>
      <c r="F746" s="30"/>
      <c r="G746" s="30"/>
      <c r="H746" s="30"/>
      <c r="I746" s="24" t="str">
        <f t="shared" si="309"/>
        <v/>
      </c>
      <c r="J746" s="73"/>
      <c r="K746" s="27"/>
      <c r="L746" s="24"/>
      <c r="M746" s="22"/>
      <c r="N746" s="23" t="str">
        <f t="shared" si="310"/>
        <v/>
      </c>
      <c r="O746" s="23" t="str">
        <f t="shared" si="311"/>
        <v/>
      </c>
      <c r="P746" s="23" t="str">
        <f t="shared" si="312"/>
        <v/>
      </c>
      <c r="Q746" s="23" t="str">
        <f t="shared" si="313"/>
        <v/>
      </c>
      <c r="R746" s="23" t="str">
        <f t="shared" si="314"/>
        <v/>
      </c>
      <c r="S746" s="696" t="e">
        <f t="shared" si="315"/>
        <v>#VALUE!</v>
      </c>
      <c r="T746" s="23" t="str">
        <f t="shared" si="316"/>
        <v/>
      </c>
      <c r="U746" s="39"/>
      <c r="V746" s="39"/>
      <c r="W746" s="631"/>
      <c r="X746" s="24">
        <f t="shared" si="317"/>
        <v>0</v>
      </c>
      <c r="Y746" s="25">
        <f t="shared" si="318"/>
        <v>0</v>
      </c>
      <c r="Z746" s="73"/>
      <c r="AA746" s="665"/>
      <c r="AB746" s="665" t="str">
        <f t="shared" si="319"/>
        <v/>
      </c>
      <c r="AC746" s="665" t="str">
        <f t="shared" si="320"/>
        <v/>
      </c>
    </row>
    <row r="747" spans="2:29" ht="12.75" x14ac:dyDescent="0.35">
      <c r="B747" s="40"/>
      <c r="C747" s="26"/>
      <c r="D747" s="38"/>
      <c r="E747" s="488"/>
      <c r="F747" s="30"/>
      <c r="G747" s="30"/>
      <c r="H747" s="30"/>
      <c r="I747" s="24" t="str">
        <f t="shared" si="309"/>
        <v/>
      </c>
      <c r="J747" s="73"/>
      <c r="K747" s="27"/>
      <c r="L747" s="24"/>
      <c r="M747" s="22"/>
      <c r="N747" s="23" t="str">
        <f t="shared" si="310"/>
        <v/>
      </c>
      <c r="O747" s="23" t="str">
        <f t="shared" si="311"/>
        <v/>
      </c>
      <c r="P747" s="23" t="str">
        <f t="shared" si="312"/>
        <v/>
      </c>
      <c r="Q747" s="23" t="str">
        <f t="shared" si="313"/>
        <v/>
      </c>
      <c r="R747" s="23" t="str">
        <f t="shared" si="314"/>
        <v/>
      </c>
      <c r="S747" s="696" t="e">
        <f t="shared" si="315"/>
        <v>#VALUE!</v>
      </c>
      <c r="T747" s="23" t="str">
        <f t="shared" si="316"/>
        <v/>
      </c>
      <c r="U747" s="39"/>
      <c r="V747" s="39"/>
      <c r="W747" s="631"/>
      <c r="X747" s="24">
        <f t="shared" si="317"/>
        <v>0</v>
      </c>
      <c r="Y747" s="25">
        <f t="shared" si="318"/>
        <v>0</v>
      </c>
      <c r="Z747" s="73"/>
      <c r="AA747" s="665"/>
      <c r="AB747" s="665" t="str">
        <f t="shared" si="319"/>
        <v/>
      </c>
      <c r="AC747" s="665" t="str">
        <f t="shared" si="320"/>
        <v/>
      </c>
    </row>
    <row r="748" spans="2:29" ht="12.75" x14ac:dyDescent="0.35">
      <c r="B748" s="40"/>
      <c r="C748" s="26"/>
      <c r="D748" s="38"/>
      <c r="E748" s="488"/>
      <c r="F748" s="30"/>
      <c r="G748" s="30"/>
      <c r="H748" s="30"/>
      <c r="I748" s="24" t="str">
        <f t="shared" si="309"/>
        <v/>
      </c>
      <c r="J748" s="73"/>
      <c r="K748" s="27"/>
      <c r="L748" s="24"/>
      <c r="M748" s="22"/>
      <c r="N748" s="23" t="str">
        <f t="shared" si="310"/>
        <v/>
      </c>
      <c r="O748" s="23" t="str">
        <f t="shared" si="311"/>
        <v/>
      </c>
      <c r="P748" s="23" t="str">
        <f t="shared" si="312"/>
        <v/>
      </c>
      <c r="Q748" s="23" t="str">
        <f t="shared" si="313"/>
        <v/>
      </c>
      <c r="R748" s="23" t="str">
        <f t="shared" si="314"/>
        <v/>
      </c>
      <c r="S748" s="696" t="e">
        <f t="shared" si="315"/>
        <v>#VALUE!</v>
      </c>
      <c r="T748" s="23" t="str">
        <f t="shared" si="316"/>
        <v/>
      </c>
      <c r="U748" s="39"/>
      <c r="V748" s="39"/>
      <c r="W748" s="631"/>
      <c r="X748" s="24">
        <f t="shared" si="317"/>
        <v>0</v>
      </c>
      <c r="Y748" s="25">
        <f t="shared" si="318"/>
        <v>0</v>
      </c>
      <c r="Z748" s="73"/>
      <c r="AA748" s="665"/>
      <c r="AB748" s="665" t="str">
        <f t="shared" si="319"/>
        <v/>
      </c>
      <c r="AC748" s="665" t="str">
        <f t="shared" si="320"/>
        <v/>
      </c>
    </row>
    <row r="749" spans="2:29" ht="12.75" x14ac:dyDescent="0.35">
      <c r="B749" s="40"/>
      <c r="C749" s="26"/>
      <c r="D749" s="38"/>
      <c r="E749" s="488"/>
      <c r="F749" s="30"/>
      <c r="G749" s="30"/>
      <c r="H749" s="30"/>
      <c r="I749" s="24" t="str">
        <f t="shared" si="309"/>
        <v/>
      </c>
      <c r="J749" s="73"/>
      <c r="K749" s="27"/>
      <c r="L749" s="24"/>
      <c r="M749" s="22"/>
      <c r="N749" s="23" t="str">
        <f t="shared" si="310"/>
        <v/>
      </c>
      <c r="O749" s="23" t="str">
        <f t="shared" si="311"/>
        <v/>
      </c>
      <c r="P749" s="23" t="str">
        <f t="shared" si="312"/>
        <v/>
      </c>
      <c r="Q749" s="23" t="str">
        <f t="shared" si="313"/>
        <v/>
      </c>
      <c r="R749" s="23" t="str">
        <f t="shared" si="314"/>
        <v/>
      </c>
      <c r="S749" s="696" t="e">
        <f t="shared" si="315"/>
        <v>#VALUE!</v>
      </c>
      <c r="T749" s="23" t="str">
        <f t="shared" si="316"/>
        <v/>
      </c>
      <c r="U749" s="39"/>
      <c r="V749" s="39"/>
      <c r="W749" s="631"/>
      <c r="X749" s="24">
        <f t="shared" si="317"/>
        <v>0</v>
      </c>
      <c r="Y749" s="25">
        <f t="shared" si="318"/>
        <v>0</v>
      </c>
      <c r="Z749" s="73"/>
      <c r="AA749" s="665"/>
      <c r="AB749" s="665" t="str">
        <f t="shared" si="319"/>
        <v/>
      </c>
      <c r="AC749" s="665" t="str">
        <f t="shared" si="320"/>
        <v/>
      </c>
    </row>
    <row r="750" spans="2:29" ht="12.75" x14ac:dyDescent="0.35">
      <c r="B750" s="40"/>
      <c r="C750" s="26"/>
      <c r="D750" s="38"/>
      <c r="E750" s="488"/>
      <c r="F750" s="30"/>
      <c r="G750" s="30"/>
      <c r="H750" s="30"/>
      <c r="I750" s="24" t="str">
        <f t="shared" si="309"/>
        <v/>
      </c>
      <c r="J750" s="73"/>
      <c r="K750" s="27"/>
      <c r="L750" s="24"/>
      <c r="M750" s="22"/>
      <c r="N750" s="23" t="str">
        <f t="shared" si="310"/>
        <v/>
      </c>
      <c r="O750" s="23" t="str">
        <f t="shared" si="311"/>
        <v/>
      </c>
      <c r="P750" s="23" t="str">
        <f t="shared" si="312"/>
        <v/>
      </c>
      <c r="Q750" s="23" t="str">
        <f t="shared" si="313"/>
        <v/>
      </c>
      <c r="R750" s="23" t="str">
        <f t="shared" si="314"/>
        <v/>
      </c>
      <c r="S750" s="696" t="e">
        <f t="shared" si="315"/>
        <v>#VALUE!</v>
      </c>
      <c r="T750" s="23" t="str">
        <f t="shared" si="316"/>
        <v/>
      </c>
      <c r="U750" s="39"/>
      <c r="V750" s="39"/>
      <c r="W750" s="631"/>
      <c r="X750" s="24">
        <f t="shared" si="317"/>
        <v>0</v>
      </c>
      <c r="Y750" s="25">
        <f t="shared" si="318"/>
        <v>0</v>
      </c>
      <c r="Z750" s="73"/>
      <c r="AA750" s="665"/>
      <c r="AB750" s="665" t="str">
        <f t="shared" si="319"/>
        <v/>
      </c>
      <c r="AC750" s="665" t="str">
        <f t="shared" si="320"/>
        <v/>
      </c>
    </row>
    <row r="751" spans="2:29" ht="12.75" x14ac:dyDescent="0.35">
      <c r="B751" s="40"/>
      <c r="C751" s="26"/>
      <c r="D751" s="38"/>
      <c r="E751" s="488"/>
      <c r="F751" s="30"/>
      <c r="G751" s="30"/>
      <c r="H751" s="30"/>
      <c r="I751" s="24" t="str">
        <f t="shared" si="309"/>
        <v/>
      </c>
      <c r="J751" s="73"/>
      <c r="K751" s="27"/>
      <c r="L751" s="24"/>
      <c r="M751" s="22"/>
      <c r="N751" s="23" t="str">
        <f t="shared" si="310"/>
        <v/>
      </c>
      <c r="O751" s="23" t="str">
        <f t="shared" si="311"/>
        <v/>
      </c>
      <c r="P751" s="23" t="str">
        <f t="shared" si="312"/>
        <v/>
      </c>
      <c r="Q751" s="23" t="str">
        <f t="shared" si="313"/>
        <v/>
      </c>
      <c r="R751" s="23" t="str">
        <f t="shared" si="314"/>
        <v/>
      </c>
      <c r="S751" s="696" t="e">
        <f t="shared" si="315"/>
        <v>#VALUE!</v>
      </c>
      <c r="T751" s="23" t="str">
        <f t="shared" si="316"/>
        <v/>
      </c>
      <c r="U751" s="39"/>
      <c r="V751" s="39"/>
      <c r="W751" s="631"/>
      <c r="X751" s="24">
        <f t="shared" si="317"/>
        <v>0</v>
      </c>
      <c r="Y751" s="25">
        <f t="shared" si="318"/>
        <v>0</v>
      </c>
      <c r="Z751" s="73"/>
      <c r="AA751" s="665"/>
      <c r="AB751" s="665" t="str">
        <f t="shared" si="319"/>
        <v/>
      </c>
      <c r="AC751" s="665" t="str">
        <f t="shared" si="320"/>
        <v/>
      </c>
    </row>
    <row r="752" spans="2:29" ht="12.75" x14ac:dyDescent="0.35">
      <c r="B752" s="40"/>
      <c r="C752" s="26"/>
      <c r="D752" s="38"/>
      <c r="E752" s="488"/>
      <c r="F752" s="30"/>
      <c r="G752" s="30"/>
      <c r="H752" s="30"/>
      <c r="I752" s="24" t="str">
        <f t="shared" si="309"/>
        <v/>
      </c>
      <c r="J752" s="73"/>
      <c r="K752" s="27"/>
      <c r="L752" s="24"/>
      <c r="M752" s="22"/>
      <c r="N752" s="23" t="str">
        <f t="shared" si="310"/>
        <v/>
      </c>
      <c r="O752" s="23" t="str">
        <f t="shared" si="311"/>
        <v/>
      </c>
      <c r="P752" s="23" t="str">
        <f t="shared" si="312"/>
        <v/>
      </c>
      <c r="Q752" s="23" t="str">
        <f t="shared" si="313"/>
        <v/>
      </c>
      <c r="R752" s="23" t="str">
        <f t="shared" si="314"/>
        <v/>
      </c>
      <c r="S752" s="696" t="e">
        <f t="shared" si="315"/>
        <v>#VALUE!</v>
      </c>
      <c r="T752" s="23" t="str">
        <f t="shared" si="316"/>
        <v/>
      </c>
      <c r="U752" s="39"/>
      <c r="V752" s="39"/>
      <c r="W752" s="631"/>
      <c r="X752" s="24">
        <f t="shared" si="317"/>
        <v>0</v>
      </c>
      <c r="Y752" s="25">
        <f t="shared" si="318"/>
        <v>0</v>
      </c>
      <c r="Z752" s="73"/>
      <c r="AA752" s="665"/>
      <c r="AB752" s="665" t="str">
        <f t="shared" si="319"/>
        <v/>
      </c>
      <c r="AC752" s="665" t="str">
        <f t="shared" si="320"/>
        <v/>
      </c>
    </row>
    <row r="753" spans="2:29" ht="12.75" x14ac:dyDescent="0.35">
      <c r="B753" s="40"/>
      <c r="C753" s="26"/>
      <c r="D753" s="38"/>
      <c r="E753" s="488"/>
      <c r="F753" s="30"/>
      <c r="G753" s="30"/>
      <c r="H753" s="30"/>
      <c r="I753" s="24" t="str">
        <f t="shared" si="309"/>
        <v/>
      </c>
      <c r="J753" s="73"/>
      <c r="K753" s="27"/>
      <c r="L753" s="24"/>
      <c r="M753" s="22"/>
      <c r="N753" s="23" t="str">
        <f t="shared" si="310"/>
        <v/>
      </c>
      <c r="O753" s="23" t="str">
        <f t="shared" si="311"/>
        <v/>
      </c>
      <c r="P753" s="23" t="str">
        <f t="shared" si="312"/>
        <v/>
      </c>
      <c r="Q753" s="23" t="str">
        <f t="shared" si="313"/>
        <v/>
      </c>
      <c r="R753" s="23" t="str">
        <f t="shared" si="314"/>
        <v/>
      </c>
      <c r="S753" s="696" t="e">
        <f t="shared" si="315"/>
        <v>#VALUE!</v>
      </c>
      <c r="T753" s="23" t="str">
        <f t="shared" si="316"/>
        <v/>
      </c>
      <c r="U753" s="39"/>
      <c r="V753" s="39"/>
      <c r="W753" s="631"/>
      <c r="X753" s="24">
        <f t="shared" si="317"/>
        <v>0</v>
      </c>
      <c r="Y753" s="25">
        <f t="shared" si="318"/>
        <v>0</v>
      </c>
      <c r="Z753" s="73"/>
      <c r="AA753" s="665"/>
      <c r="AB753" s="665" t="str">
        <f t="shared" si="319"/>
        <v/>
      </c>
      <c r="AC753" s="665" t="str">
        <f t="shared" si="320"/>
        <v/>
      </c>
    </row>
    <row r="754" spans="2:29" ht="12.75" x14ac:dyDescent="0.35">
      <c r="B754" s="40"/>
      <c r="C754" s="26"/>
      <c r="D754" s="38"/>
      <c r="E754" s="488"/>
      <c r="F754" s="30"/>
      <c r="G754" s="30"/>
      <c r="H754" s="30"/>
      <c r="I754" s="24" t="str">
        <f t="shared" si="309"/>
        <v/>
      </c>
      <c r="J754" s="73"/>
      <c r="K754" s="27"/>
      <c r="L754" s="24"/>
      <c r="M754" s="22"/>
      <c r="N754" s="23" t="str">
        <f t="shared" si="310"/>
        <v/>
      </c>
      <c r="O754" s="23" t="str">
        <f t="shared" si="311"/>
        <v/>
      </c>
      <c r="P754" s="23" t="str">
        <f t="shared" si="312"/>
        <v/>
      </c>
      <c r="Q754" s="23" t="str">
        <f t="shared" si="313"/>
        <v/>
      </c>
      <c r="R754" s="23" t="str">
        <f t="shared" si="314"/>
        <v/>
      </c>
      <c r="S754" s="696" t="e">
        <f t="shared" si="315"/>
        <v>#VALUE!</v>
      </c>
      <c r="T754" s="23" t="str">
        <f t="shared" si="316"/>
        <v/>
      </c>
      <c r="U754" s="39"/>
      <c r="V754" s="39"/>
      <c r="W754" s="631"/>
      <c r="X754" s="24">
        <f t="shared" si="317"/>
        <v>0</v>
      </c>
      <c r="Y754" s="25">
        <f t="shared" si="318"/>
        <v>0</v>
      </c>
      <c r="Z754" s="73"/>
      <c r="AA754" s="665"/>
      <c r="AB754" s="665" t="str">
        <f t="shared" si="319"/>
        <v/>
      </c>
      <c r="AC754" s="665" t="str">
        <f t="shared" si="320"/>
        <v/>
      </c>
    </row>
    <row r="755" spans="2:29" ht="12.75" x14ac:dyDescent="0.35">
      <c r="B755" s="40"/>
      <c r="C755" s="26"/>
      <c r="D755" s="38"/>
      <c r="E755" s="488"/>
      <c r="F755" s="30"/>
      <c r="G755" s="30"/>
      <c r="H755" s="30"/>
      <c r="I755" s="24" t="str">
        <f t="shared" si="309"/>
        <v/>
      </c>
      <c r="J755" s="73"/>
      <c r="K755" s="27"/>
      <c r="L755" s="24"/>
      <c r="M755" s="22"/>
      <c r="N755" s="23" t="str">
        <f t="shared" si="310"/>
        <v/>
      </c>
      <c r="O755" s="23" t="str">
        <f t="shared" si="311"/>
        <v/>
      </c>
      <c r="P755" s="23" t="str">
        <f t="shared" si="312"/>
        <v/>
      </c>
      <c r="Q755" s="23" t="str">
        <f t="shared" si="313"/>
        <v/>
      </c>
      <c r="R755" s="23" t="str">
        <f t="shared" si="314"/>
        <v/>
      </c>
      <c r="S755" s="696" t="e">
        <f t="shared" si="315"/>
        <v>#VALUE!</v>
      </c>
      <c r="T755" s="23" t="str">
        <f t="shared" si="316"/>
        <v/>
      </c>
      <c r="U755" s="39"/>
      <c r="V755" s="39"/>
      <c r="W755" s="631"/>
      <c r="X755" s="24">
        <f t="shared" si="317"/>
        <v>0</v>
      </c>
      <c r="Y755" s="25">
        <f t="shared" si="318"/>
        <v>0</v>
      </c>
      <c r="Z755" s="73"/>
      <c r="AA755" s="665"/>
      <c r="AB755" s="665" t="str">
        <f t="shared" si="319"/>
        <v/>
      </c>
      <c r="AC755" s="665" t="str">
        <f t="shared" si="320"/>
        <v/>
      </c>
    </row>
    <row r="756" spans="2:29" ht="12.75" x14ac:dyDescent="0.35">
      <c r="B756" s="40"/>
      <c r="C756" s="26"/>
      <c r="D756" s="38"/>
      <c r="E756" s="488"/>
      <c r="F756" s="30"/>
      <c r="G756" s="30"/>
      <c r="H756" s="30"/>
      <c r="I756" s="24" t="str">
        <f t="shared" si="309"/>
        <v/>
      </c>
      <c r="J756" s="73"/>
      <c r="K756" s="27"/>
      <c r="L756" s="24"/>
      <c r="M756" s="22"/>
      <c r="N756" s="23" t="str">
        <f t="shared" si="310"/>
        <v/>
      </c>
      <c r="O756" s="23" t="str">
        <f t="shared" si="311"/>
        <v/>
      </c>
      <c r="P756" s="23" t="str">
        <f t="shared" si="312"/>
        <v/>
      </c>
      <c r="Q756" s="23" t="str">
        <f t="shared" si="313"/>
        <v/>
      </c>
      <c r="R756" s="23" t="str">
        <f t="shared" si="314"/>
        <v/>
      </c>
      <c r="S756" s="696" t="e">
        <f t="shared" si="315"/>
        <v>#VALUE!</v>
      </c>
      <c r="T756" s="23" t="str">
        <f t="shared" si="316"/>
        <v/>
      </c>
      <c r="U756" s="39"/>
      <c r="V756" s="39"/>
      <c r="W756" s="631"/>
      <c r="X756" s="24">
        <f t="shared" si="317"/>
        <v>0</v>
      </c>
      <c r="Y756" s="25">
        <f t="shared" si="318"/>
        <v>0</v>
      </c>
      <c r="Z756" s="73"/>
      <c r="AA756" s="665"/>
      <c r="AB756" s="665" t="str">
        <f t="shared" si="319"/>
        <v/>
      </c>
      <c r="AC756" s="665" t="str">
        <f t="shared" si="320"/>
        <v/>
      </c>
    </row>
    <row r="757" spans="2:29" ht="12.75" x14ac:dyDescent="0.35">
      <c r="B757" s="40"/>
      <c r="C757" s="26"/>
      <c r="D757" s="38"/>
      <c r="E757" s="488"/>
      <c r="F757" s="30"/>
      <c r="G757" s="30"/>
      <c r="H757" s="30"/>
      <c r="I757" s="24" t="str">
        <f t="shared" si="309"/>
        <v/>
      </c>
      <c r="J757" s="73"/>
      <c r="K757" s="27"/>
      <c r="L757" s="24"/>
      <c r="M757" s="22"/>
      <c r="N757" s="23" t="str">
        <f t="shared" si="310"/>
        <v/>
      </c>
      <c r="O757" s="23" t="str">
        <f t="shared" si="311"/>
        <v/>
      </c>
      <c r="P757" s="23" t="str">
        <f t="shared" si="312"/>
        <v/>
      </c>
      <c r="Q757" s="23" t="str">
        <f t="shared" si="313"/>
        <v/>
      </c>
      <c r="R757" s="23" t="str">
        <f t="shared" si="314"/>
        <v/>
      </c>
      <c r="S757" s="696" t="e">
        <f t="shared" si="315"/>
        <v>#VALUE!</v>
      </c>
      <c r="T757" s="23" t="str">
        <f t="shared" si="316"/>
        <v/>
      </c>
      <c r="U757" s="39"/>
      <c r="V757" s="39"/>
      <c r="W757" s="631"/>
      <c r="X757" s="24">
        <f t="shared" si="317"/>
        <v>0</v>
      </c>
      <c r="Y757" s="25">
        <f t="shared" si="318"/>
        <v>0</v>
      </c>
      <c r="Z757" s="73"/>
      <c r="AA757" s="665"/>
      <c r="AB757" s="665" t="str">
        <f t="shared" si="319"/>
        <v/>
      </c>
      <c r="AC757" s="665" t="str">
        <f t="shared" si="320"/>
        <v/>
      </c>
    </row>
    <row r="758" spans="2:29" ht="12.75" x14ac:dyDescent="0.35">
      <c r="B758" s="40"/>
      <c r="C758" s="26"/>
      <c r="D758" s="38"/>
      <c r="E758" s="488"/>
      <c r="F758" s="30"/>
      <c r="G758" s="30"/>
      <c r="H758" s="30"/>
      <c r="I758" s="24" t="str">
        <f t="shared" si="309"/>
        <v/>
      </c>
      <c r="J758" s="73"/>
      <c r="K758" s="27"/>
      <c r="L758" s="24"/>
      <c r="M758" s="22"/>
      <c r="N758" s="23" t="str">
        <f t="shared" si="310"/>
        <v/>
      </c>
      <c r="O758" s="23" t="str">
        <f t="shared" si="311"/>
        <v/>
      </c>
      <c r="P758" s="23" t="str">
        <f t="shared" si="312"/>
        <v/>
      </c>
      <c r="Q758" s="23" t="str">
        <f t="shared" si="313"/>
        <v/>
      </c>
      <c r="R758" s="23" t="str">
        <f t="shared" si="314"/>
        <v/>
      </c>
      <c r="S758" s="696" t="e">
        <f t="shared" si="315"/>
        <v>#VALUE!</v>
      </c>
      <c r="T758" s="23" t="str">
        <f t="shared" si="316"/>
        <v/>
      </c>
      <c r="U758" s="39"/>
      <c r="V758" s="39"/>
      <c r="W758" s="631"/>
      <c r="X758" s="24">
        <f t="shared" si="317"/>
        <v>0</v>
      </c>
      <c r="Y758" s="25">
        <f t="shared" si="318"/>
        <v>0</v>
      </c>
      <c r="Z758" s="73"/>
      <c r="AA758" s="665"/>
      <c r="AB758" s="665" t="str">
        <f t="shared" si="319"/>
        <v/>
      </c>
      <c r="AC758" s="665" t="str">
        <f t="shared" si="320"/>
        <v/>
      </c>
    </row>
    <row r="759" spans="2:29" ht="12.75" x14ac:dyDescent="0.35">
      <c r="B759" s="40"/>
      <c r="C759" s="26"/>
      <c r="D759" s="38"/>
      <c r="E759" s="488"/>
      <c r="F759" s="30"/>
      <c r="G759" s="30"/>
      <c r="H759" s="30"/>
      <c r="I759" s="24" t="str">
        <f t="shared" si="309"/>
        <v/>
      </c>
      <c r="J759" s="73"/>
      <c r="K759" s="27"/>
      <c r="L759" s="24"/>
      <c r="M759" s="22"/>
      <c r="N759" s="23" t="str">
        <f t="shared" si="310"/>
        <v/>
      </c>
      <c r="O759" s="23" t="str">
        <f t="shared" si="311"/>
        <v/>
      </c>
      <c r="P759" s="23" t="str">
        <f t="shared" si="312"/>
        <v/>
      </c>
      <c r="Q759" s="23" t="str">
        <f t="shared" si="313"/>
        <v/>
      </c>
      <c r="R759" s="23" t="str">
        <f t="shared" si="314"/>
        <v/>
      </c>
      <c r="S759" s="696" t="e">
        <f t="shared" si="315"/>
        <v>#VALUE!</v>
      </c>
      <c r="T759" s="23" t="str">
        <f t="shared" si="316"/>
        <v/>
      </c>
      <c r="U759" s="39"/>
      <c r="V759" s="39"/>
      <c r="W759" s="631"/>
      <c r="X759" s="24">
        <f t="shared" si="317"/>
        <v>0</v>
      </c>
      <c r="Y759" s="25">
        <f t="shared" si="318"/>
        <v>0</v>
      </c>
      <c r="Z759" s="73"/>
      <c r="AA759" s="665"/>
      <c r="AB759" s="665" t="str">
        <f t="shared" si="319"/>
        <v/>
      </c>
      <c r="AC759" s="665" t="str">
        <f t="shared" si="320"/>
        <v/>
      </c>
    </row>
    <row r="760" spans="2:29" ht="12.75" x14ac:dyDescent="0.35">
      <c r="B760" s="40"/>
      <c r="C760" s="26"/>
      <c r="D760" s="38"/>
      <c r="E760" s="488"/>
      <c r="F760" s="30"/>
      <c r="G760" s="30"/>
      <c r="H760" s="30"/>
      <c r="I760" s="24" t="str">
        <f t="shared" si="309"/>
        <v/>
      </c>
      <c r="J760" s="73"/>
      <c r="K760" s="27"/>
      <c r="L760" s="24"/>
      <c r="M760" s="22"/>
      <c r="N760" s="23" t="str">
        <f t="shared" si="310"/>
        <v/>
      </c>
      <c r="O760" s="23" t="str">
        <f t="shared" si="311"/>
        <v/>
      </c>
      <c r="P760" s="23" t="str">
        <f t="shared" si="312"/>
        <v/>
      </c>
      <c r="Q760" s="23" t="str">
        <f t="shared" si="313"/>
        <v/>
      </c>
      <c r="R760" s="23" t="str">
        <f t="shared" si="314"/>
        <v/>
      </c>
      <c r="S760" s="696" t="e">
        <f t="shared" si="315"/>
        <v>#VALUE!</v>
      </c>
      <c r="T760" s="23" t="str">
        <f t="shared" si="316"/>
        <v/>
      </c>
      <c r="U760" s="39"/>
      <c r="V760" s="39"/>
      <c r="W760" s="631"/>
      <c r="X760" s="24">
        <f t="shared" si="317"/>
        <v>0</v>
      </c>
      <c r="Y760" s="25">
        <f t="shared" si="318"/>
        <v>0</v>
      </c>
      <c r="Z760" s="73"/>
      <c r="AA760" s="665"/>
      <c r="AB760" s="665" t="str">
        <f t="shared" si="319"/>
        <v/>
      </c>
      <c r="AC760" s="665" t="str">
        <f t="shared" si="320"/>
        <v/>
      </c>
    </row>
    <row r="761" spans="2:29" ht="12.75" x14ac:dyDescent="0.35">
      <c r="B761" s="40"/>
      <c r="C761" s="26"/>
      <c r="D761" s="38"/>
      <c r="E761" s="488"/>
      <c r="F761" s="30"/>
      <c r="G761" s="30"/>
      <c r="H761" s="30"/>
      <c r="I761" s="24" t="str">
        <f t="shared" si="309"/>
        <v/>
      </c>
      <c r="J761" s="73"/>
      <c r="K761" s="27"/>
      <c r="L761" s="24"/>
      <c r="M761" s="22"/>
      <c r="N761" s="23" t="str">
        <f t="shared" si="310"/>
        <v/>
      </c>
      <c r="O761" s="23" t="str">
        <f t="shared" si="311"/>
        <v/>
      </c>
      <c r="P761" s="23" t="str">
        <f t="shared" si="312"/>
        <v/>
      </c>
      <c r="Q761" s="23" t="str">
        <f t="shared" si="313"/>
        <v/>
      </c>
      <c r="R761" s="23" t="str">
        <f t="shared" si="314"/>
        <v/>
      </c>
      <c r="S761" s="696" t="e">
        <f t="shared" si="315"/>
        <v>#VALUE!</v>
      </c>
      <c r="T761" s="23" t="str">
        <f t="shared" si="316"/>
        <v/>
      </c>
      <c r="U761" s="39"/>
      <c r="V761" s="39"/>
      <c r="W761" s="631"/>
      <c r="X761" s="24">
        <f t="shared" si="317"/>
        <v>0</v>
      </c>
      <c r="Y761" s="25">
        <f t="shared" si="318"/>
        <v>0</v>
      </c>
      <c r="Z761" s="73"/>
      <c r="AA761" s="665"/>
      <c r="AB761" s="665" t="str">
        <f t="shared" si="319"/>
        <v/>
      </c>
      <c r="AC761" s="665" t="str">
        <f t="shared" si="320"/>
        <v/>
      </c>
    </row>
    <row r="762" spans="2:29" ht="12.75" x14ac:dyDescent="0.35">
      <c r="B762" s="40"/>
      <c r="C762" s="26"/>
      <c r="D762" s="38"/>
      <c r="E762" s="488"/>
      <c r="F762" s="30"/>
      <c r="G762" s="30"/>
      <c r="H762" s="30"/>
      <c r="I762" s="24" t="str">
        <f t="shared" si="309"/>
        <v/>
      </c>
      <c r="J762" s="73"/>
      <c r="K762" s="27"/>
      <c r="L762" s="24"/>
      <c r="M762" s="22"/>
      <c r="N762" s="23" t="str">
        <f t="shared" si="310"/>
        <v/>
      </c>
      <c r="O762" s="23" t="str">
        <f t="shared" si="311"/>
        <v/>
      </c>
      <c r="P762" s="23" t="str">
        <f t="shared" si="312"/>
        <v/>
      </c>
      <c r="Q762" s="23" t="str">
        <f t="shared" si="313"/>
        <v/>
      </c>
      <c r="R762" s="23" t="str">
        <f t="shared" si="314"/>
        <v/>
      </c>
      <c r="S762" s="696" t="e">
        <f t="shared" si="315"/>
        <v>#VALUE!</v>
      </c>
      <c r="T762" s="23" t="str">
        <f t="shared" si="316"/>
        <v/>
      </c>
      <c r="U762" s="39"/>
      <c r="V762" s="39"/>
      <c r="W762" s="631"/>
      <c r="X762" s="24">
        <f t="shared" si="317"/>
        <v>0</v>
      </c>
      <c r="Y762" s="25">
        <f t="shared" si="318"/>
        <v>0</v>
      </c>
      <c r="Z762" s="73"/>
      <c r="AA762" s="665"/>
      <c r="AB762" s="665" t="str">
        <f t="shared" si="319"/>
        <v/>
      </c>
      <c r="AC762" s="665" t="str">
        <f t="shared" si="320"/>
        <v/>
      </c>
    </row>
    <row r="763" spans="2:29" ht="12.75" x14ac:dyDescent="0.35">
      <c r="B763" s="40"/>
      <c r="C763" s="26"/>
      <c r="D763" s="38"/>
      <c r="E763" s="488"/>
      <c r="F763" s="30"/>
      <c r="G763" s="30"/>
      <c r="H763" s="30"/>
      <c r="I763" s="24" t="str">
        <f t="shared" si="309"/>
        <v/>
      </c>
      <c r="J763" s="73"/>
      <c r="K763" s="27"/>
      <c r="L763" s="24"/>
      <c r="M763" s="22"/>
      <c r="N763" s="23" t="str">
        <f t="shared" si="310"/>
        <v/>
      </c>
      <c r="O763" s="23" t="str">
        <f t="shared" si="311"/>
        <v/>
      </c>
      <c r="P763" s="23" t="str">
        <f t="shared" si="312"/>
        <v/>
      </c>
      <c r="Q763" s="23" t="str">
        <f t="shared" si="313"/>
        <v/>
      </c>
      <c r="R763" s="23" t="str">
        <f t="shared" si="314"/>
        <v/>
      </c>
      <c r="S763" s="696" t="e">
        <f t="shared" si="315"/>
        <v>#VALUE!</v>
      </c>
      <c r="T763" s="23" t="str">
        <f t="shared" si="316"/>
        <v/>
      </c>
      <c r="U763" s="39"/>
      <c r="V763" s="39"/>
      <c r="W763" s="631"/>
      <c r="X763" s="24">
        <f t="shared" si="317"/>
        <v>0</v>
      </c>
      <c r="Y763" s="25">
        <f t="shared" si="318"/>
        <v>0</v>
      </c>
      <c r="Z763" s="73"/>
      <c r="AA763" s="665"/>
      <c r="AB763" s="665" t="str">
        <f t="shared" si="319"/>
        <v/>
      </c>
      <c r="AC763" s="665" t="str">
        <f t="shared" si="320"/>
        <v/>
      </c>
    </row>
    <row r="764" spans="2:29" ht="12.75" x14ac:dyDescent="0.35">
      <c r="B764" s="40"/>
      <c r="C764" s="26"/>
      <c r="D764" s="38"/>
      <c r="E764" s="488"/>
      <c r="F764" s="30"/>
      <c r="G764" s="30"/>
      <c r="H764" s="30"/>
      <c r="I764" s="24" t="str">
        <f t="shared" ref="I764:I827" si="321">IF(H764="","",VLOOKUP(H764,Applicator,2,0))</f>
        <v/>
      </c>
      <c r="J764" s="73"/>
      <c r="K764" s="27"/>
      <c r="L764" s="24"/>
      <c r="M764" s="22"/>
      <c r="N764" s="23" t="str">
        <f t="shared" ref="N764:N827" si="322">IF(M764="","",VLOOKUP(M764,cherry_list,2,0))</f>
        <v/>
      </c>
      <c r="O764" s="23" t="str">
        <f t="shared" ref="O764:O827" si="323">IF(M764="","",VLOOKUP(M764,cherry_list,3,0))</f>
        <v/>
      </c>
      <c r="P764" s="23" t="str">
        <f t="shared" ref="P764:P827" si="324">IF(M764="","",VLOOKUP(M764,cherry_list,4,0))</f>
        <v/>
      </c>
      <c r="Q764" s="23" t="str">
        <f t="shared" ref="Q764:Q827" si="325">IF(M764="","",VLOOKUP(M764,cherry_list,5,0))</f>
        <v/>
      </c>
      <c r="R764" s="23" t="str">
        <f t="shared" ref="R764:R827" si="326">IF(M764="","",VLOOKUP(M764,cherry_list,6,0))</f>
        <v/>
      </c>
      <c r="S764" s="696" t="e">
        <f t="shared" ref="S764:S827" si="327">B764+R764</f>
        <v>#VALUE!</v>
      </c>
      <c r="T764" s="23" t="str">
        <f t="shared" ref="T764:T827" si="328">IF(M764="","",VLOOKUP(M764,cherry_list,7,0))</f>
        <v/>
      </c>
      <c r="U764" s="39"/>
      <c r="V764" s="39"/>
      <c r="W764" s="631"/>
      <c r="X764" s="24">
        <f t="shared" ref="X764:X827" si="329">U764*V764</f>
        <v>0</v>
      </c>
      <c r="Y764" s="25">
        <f t="shared" ref="Y764:Y827" si="330">W764</f>
        <v>0</v>
      </c>
      <c r="Z764" s="73"/>
      <c r="AA764" s="665"/>
      <c r="AB764" s="665" t="str">
        <f t="shared" si="319"/>
        <v/>
      </c>
      <c r="AC764" s="665" t="str">
        <f t="shared" si="320"/>
        <v/>
      </c>
    </row>
    <row r="765" spans="2:29" ht="12.75" x14ac:dyDescent="0.35">
      <c r="B765" s="40"/>
      <c r="C765" s="26"/>
      <c r="D765" s="38"/>
      <c r="E765" s="488"/>
      <c r="F765" s="30"/>
      <c r="G765" s="30"/>
      <c r="H765" s="30"/>
      <c r="I765" s="24" t="str">
        <f t="shared" si="321"/>
        <v/>
      </c>
      <c r="J765" s="73"/>
      <c r="K765" s="27"/>
      <c r="L765" s="24"/>
      <c r="M765" s="22"/>
      <c r="N765" s="23" t="str">
        <f t="shared" si="322"/>
        <v/>
      </c>
      <c r="O765" s="23" t="str">
        <f t="shared" si="323"/>
        <v/>
      </c>
      <c r="P765" s="23" t="str">
        <f t="shared" si="324"/>
        <v/>
      </c>
      <c r="Q765" s="23" t="str">
        <f t="shared" si="325"/>
        <v/>
      </c>
      <c r="R765" s="23" t="str">
        <f t="shared" si="326"/>
        <v/>
      </c>
      <c r="S765" s="696" t="e">
        <f t="shared" si="327"/>
        <v>#VALUE!</v>
      </c>
      <c r="T765" s="23" t="str">
        <f t="shared" si="328"/>
        <v/>
      </c>
      <c r="U765" s="39"/>
      <c r="V765" s="39"/>
      <c r="W765" s="631"/>
      <c r="X765" s="24">
        <f t="shared" si="329"/>
        <v>0</v>
      </c>
      <c r="Y765" s="25">
        <f t="shared" si="330"/>
        <v>0</v>
      </c>
      <c r="Z765" s="73"/>
      <c r="AA765" s="665"/>
      <c r="AB765" s="665" t="str">
        <f t="shared" si="319"/>
        <v/>
      </c>
      <c r="AC765" s="665" t="str">
        <f t="shared" si="320"/>
        <v/>
      </c>
    </row>
    <row r="766" spans="2:29" ht="12.75" x14ac:dyDescent="0.35">
      <c r="B766" s="40"/>
      <c r="C766" s="26"/>
      <c r="D766" s="38"/>
      <c r="E766" s="488"/>
      <c r="F766" s="30"/>
      <c r="G766" s="30"/>
      <c r="H766" s="30"/>
      <c r="I766" s="24" t="str">
        <f t="shared" si="321"/>
        <v/>
      </c>
      <c r="J766" s="73"/>
      <c r="K766" s="27"/>
      <c r="L766" s="24"/>
      <c r="M766" s="22"/>
      <c r="N766" s="23" t="str">
        <f t="shared" si="322"/>
        <v/>
      </c>
      <c r="O766" s="23" t="str">
        <f t="shared" si="323"/>
        <v/>
      </c>
      <c r="P766" s="23" t="str">
        <f t="shared" si="324"/>
        <v/>
      </c>
      <c r="Q766" s="23" t="str">
        <f t="shared" si="325"/>
        <v/>
      </c>
      <c r="R766" s="23" t="str">
        <f t="shared" si="326"/>
        <v/>
      </c>
      <c r="S766" s="696" t="e">
        <f t="shared" si="327"/>
        <v>#VALUE!</v>
      </c>
      <c r="T766" s="23" t="str">
        <f t="shared" si="328"/>
        <v/>
      </c>
      <c r="U766" s="39"/>
      <c r="V766" s="39"/>
      <c r="W766" s="631"/>
      <c r="X766" s="24">
        <f t="shared" si="329"/>
        <v>0</v>
      </c>
      <c r="Y766" s="25">
        <f t="shared" si="330"/>
        <v>0</v>
      </c>
      <c r="Z766" s="73"/>
      <c r="AA766" s="665"/>
      <c r="AB766" s="665" t="str">
        <f t="shared" si="319"/>
        <v/>
      </c>
      <c r="AC766" s="665" t="str">
        <f t="shared" si="320"/>
        <v/>
      </c>
    </row>
    <row r="767" spans="2:29" ht="12.75" x14ac:dyDescent="0.35">
      <c r="B767" s="40"/>
      <c r="C767" s="26"/>
      <c r="D767" s="38"/>
      <c r="E767" s="488"/>
      <c r="F767" s="30"/>
      <c r="G767" s="30"/>
      <c r="H767" s="30"/>
      <c r="I767" s="24" t="str">
        <f t="shared" si="321"/>
        <v/>
      </c>
      <c r="J767" s="73"/>
      <c r="K767" s="27"/>
      <c r="L767" s="24"/>
      <c r="M767" s="22"/>
      <c r="N767" s="23" t="str">
        <f t="shared" si="322"/>
        <v/>
      </c>
      <c r="O767" s="23" t="str">
        <f t="shared" si="323"/>
        <v/>
      </c>
      <c r="P767" s="23" t="str">
        <f t="shared" si="324"/>
        <v/>
      </c>
      <c r="Q767" s="23" t="str">
        <f t="shared" si="325"/>
        <v/>
      </c>
      <c r="R767" s="23" t="str">
        <f t="shared" si="326"/>
        <v/>
      </c>
      <c r="S767" s="696" t="e">
        <f t="shared" si="327"/>
        <v>#VALUE!</v>
      </c>
      <c r="T767" s="23" t="str">
        <f t="shared" si="328"/>
        <v/>
      </c>
      <c r="U767" s="39"/>
      <c r="V767" s="39"/>
      <c r="W767" s="631"/>
      <c r="X767" s="24">
        <f t="shared" si="329"/>
        <v>0</v>
      </c>
      <c r="Y767" s="25">
        <f t="shared" si="330"/>
        <v>0</v>
      </c>
      <c r="Z767" s="73"/>
      <c r="AA767" s="665"/>
      <c r="AB767" s="665" t="str">
        <f t="shared" si="319"/>
        <v/>
      </c>
      <c r="AC767" s="665" t="str">
        <f t="shared" si="320"/>
        <v/>
      </c>
    </row>
    <row r="768" spans="2:29" ht="12.75" x14ac:dyDescent="0.35">
      <c r="B768" s="40"/>
      <c r="C768" s="26"/>
      <c r="D768" s="38"/>
      <c r="E768" s="488"/>
      <c r="F768" s="30"/>
      <c r="G768" s="30"/>
      <c r="H768" s="30"/>
      <c r="I768" s="24" t="str">
        <f t="shared" si="321"/>
        <v/>
      </c>
      <c r="J768" s="73"/>
      <c r="K768" s="27"/>
      <c r="L768" s="24"/>
      <c r="M768" s="22"/>
      <c r="N768" s="23" t="str">
        <f t="shared" si="322"/>
        <v/>
      </c>
      <c r="O768" s="23" t="str">
        <f t="shared" si="323"/>
        <v/>
      </c>
      <c r="P768" s="23" t="str">
        <f t="shared" si="324"/>
        <v/>
      </c>
      <c r="Q768" s="23" t="str">
        <f t="shared" si="325"/>
        <v/>
      </c>
      <c r="R768" s="23" t="str">
        <f t="shared" si="326"/>
        <v/>
      </c>
      <c r="S768" s="696" t="e">
        <f t="shared" si="327"/>
        <v>#VALUE!</v>
      </c>
      <c r="T768" s="23" t="str">
        <f t="shared" si="328"/>
        <v/>
      </c>
      <c r="U768" s="39"/>
      <c r="V768" s="39"/>
      <c r="W768" s="631"/>
      <c r="X768" s="24">
        <f t="shared" si="329"/>
        <v>0</v>
      </c>
      <c r="Y768" s="25">
        <f t="shared" si="330"/>
        <v>0</v>
      </c>
      <c r="Z768" s="73"/>
      <c r="AA768" s="665"/>
      <c r="AB768" s="665" t="str">
        <f t="shared" si="319"/>
        <v/>
      </c>
      <c r="AC768" s="665" t="str">
        <f t="shared" si="320"/>
        <v/>
      </c>
    </row>
    <row r="769" spans="2:29" ht="12.75" x14ac:dyDescent="0.35">
      <c r="B769" s="40"/>
      <c r="C769" s="26"/>
      <c r="D769" s="38"/>
      <c r="E769" s="488"/>
      <c r="F769" s="30"/>
      <c r="G769" s="30"/>
      <c r="H769" s="30"/>
      <c r="I769" s="24" t="str">
        <f t="shared" si="321"/>
        <v/>
      </c>
      <c r="J769" s="73"/>
      <c r="K769" s="27"/>
      <c r="L769" s="24"/>
      <c r="M769" s="22"/>
      <c r="N769" s="23" t="str">
        <f t="shared" si="322"/>
        <v/>
      </c>
      <c r="O769" s="23" t="str">
        <f t="shared" si="323"/>
        <v/>
      </c>
      <c r="P769" s="23" t="str">
        <f t="shared" si="324"/>
        <v/>
      </c>
      <c r="Q769" s="23" t="str">
        <f t="shared" si="325"/>
        <v/>
      </c>
      <c r="R769" s="23" t="str">
        <f t="shared" si="326"/>
        <v/>
      </c>
      <c r="S769" s="696" t="e">
        <f t="shared" si="327"/>
        <v>#VALUE!</v>
      </c>
      <c r="T769" s="23" t="str">
        <f t="shared" si="328"/>
        <v/>
      </c>
      <c r="U769" s="39"/>
      <c r="V769" s="39"/>
      <c r="W769" s="631"/>
      <c r="X769" s="24">
        <f t="shared" si="329"/>
        <v>0</v>
      </c>
      <c r="Y769" s="25">
        <f t="shared" si="330"/>
        <v>0</v>
      </c>
      <c r="Z769" s="73"/>
      <c r="AA769" s="665"/>
      <c r="AB769" s="665" t="str">
        <f t="shared" si="319"/>
        <v/>
      </c>
      <c r="AC769" s="665" t="str">
        <f t="shared" si="320"/>
        <v/>
      </c>
    </row>
    <row r="770" spans="2:29" ht="12.75" x14ac:dyDescent="0.35">
      <c r="B770" s="40"/>
      <c r="C770" s="26"/>
      <c r="D770" s="38"/>
      <c r="E770" s="488"/>
      <c r="F770" s="30"/>
      <c r="G770" s="30"/>
      <c r="H770" s="30"/>
      <c r="I770" s="24" t="str">
        <f t="shared" si="321"/>
        <v/>
      </c>
      <c r="J770" s="73"/>
      <c r="K770" s="27"/>
      <c r="L770" s="24"/>
      <c r="M770" s="22"/>
      <c r="N770" s="23" t="str">
        <f t="shared" si="322"/>
        <v/>
      </c>
      <c r="O770" s="23" t="str">
        <f t="shared" si="323"/>
        <v/>
      </c>
      <c r="P770" s="23" t="str">
        <f t="shared" si="324"/>
        <v/>
      </c>
      <c r="Q770" s="23" t="str">
        <f t="shared" si="325"/>
        <v/>
      </c>
      <c r="R770" s="23" t="str">
        <f t="shared" si="326"/>
        <v/>
      </c>
      <c r="S770" s="696" t="e">
        <f t="shared" si="327"/>
        <v>#VALUE!</v>
      </c>
      <c r="T770" s="23" t="str">
        <f t="shared" si="328"/>
        <v/>
      </c>
      <c r="U770" s="39"/>
      <c r="V770" s="39"/>
      <c r="W770" s="631"/>
      <c r="X770" s="24">
        <f t="shared" si="329"/>
        <v>0</v>
      </c>
      <c r="Y770" s="25">
        <f t="shared" si="330"/>
        <v>0</v>
      </c>
      <c r="Z770" s="73"/>
      <c r="AA770" s="665"/>
      <c r="AB770" s="665" t="str">
        <f t="shared" si="319"/>
        <v/>
      </c>
      <c r="AC770" s="665" t="str">
        <f t="shared" si="320"/>
        <v/>
      </c>
    </row>
    <row r="771" spans="2:29" ht="12.75" x14ac:dyDescent="0.35">
      <c r="B771" s="40"/>
      <c r="C771" s="26"/>
      <c r="D771" s="38"/>
      <c r="E771" s="488"/>
      <c r="F771" s="30"/>
      <c r="G771" s="30"/>
      <c r="H771" s="30"/>
      <c r="I771" s="24" t="str">
        <f t="shared" si="321"/>
        <v/>
      </c>
      <c r="J771" s="73"/>
      <c r="K771" s="27"/>
      <c r="L771" s="24"/>
      <c r="M771" s="22"/>
      <c r="N771" s="23" t="str">
        <f t="shared" si="322"/>
        <v/>
      </c>
      <c r="O771" s="23" t="str">
        <f t="shared" si="323"/>
        <v/>
      </c>
      <c r="P771" s="23" t="str">
        <f t="shared" si="324"/>
        <v/>
      </c>
      <c r="Q771" s="23" t="str">
        <f t="shared" si="325"/>
        <v/>
      </c>
      <c r="R771" s="23" t="str">
        <f t="shared" si="326"/>
        <v/>
      </c>
      <c r="S771" s="696" t="e">
        <f t="shared" si="327"/>
        <v>#VALUE!</v>
      </c>
      <c r="T771" s="23" t="str">
        <f t="shared" si="328"/>
        <v/>
      </c>
      <c r="U771" s="39"/>
      <c r="V771" s="39"/>
      <c r="W771" s="631"/>
      <c r="X771" s="24">
        <f t="shared" si="329"/>
        <v>0</v>
      </c>
      <c r="Y771" s="25">
        <f t="shared" si="330"/>
        <v>0</v>
      </c>
      <c r="Z771" s="73"/>
      <c r="AA771" s="665"/>
      <c r="AB771" s="665" t="str">
        <f t="shared" si="319"/>
        <v/>
      </c>
      <c r="AC771" s="665" t="str">
        <f t="shared" si="320"/>
        <v/>
      </c>
    </row>
    <row r="772" spans="2:29" ht="12.75" x14ac:dyDescent="0.35">
      <c r="B772" s="40"/>
      <c r="C772" s="26"/>
      <c r="D772" s="38"/>
      <c r="E772" s="488"/>
      <c r="F772" s="30"/>
      <c r="G772" s="30"/>
      <c r="H772" s="30"/>
      <c r="I772" s="24" t="str">
        <f t="shared" si="321"/>
        <v/>
      </c>
      <c r="J772" s="73"/>
      <c r="K772" s="27"/>
      <c r="L772" s="24"/>
      <c r="M772" s="22"/>
      <c r="N772" s="23" t="str">
        <f t="shared" si="322"/>
        <v/>
      </c>
      <c r="O772" s="23" t="str">
        <f t="shared" si="323"/>
        <v/>
      </c>
      <c r="P772" s="23" t="str">
        <f t="shared" si="324"/>
        <v/>
      </c>
      <c r="Q772" s="23" t="str">
        <f t="shared" si="325"/>
        <v/>
      </c>
      <c r="R772" s="23" t="str">
        <f t="shared" si="326"/>
        <v/>
      </c>
      <c r="S772" s="696" t="e">
        <f t="shared" si="327"/>
        <v>#VALUE!</v>
      </c>
      <c r="T772" s="23" t="str">
        <f t="shared" si="328"/>
        <v/>
      </c>
      <c r="U772" s="39"/>
      <c r="V772" s="39"/>
      <c r="W772" s="631"/>
      <c r="X772" s="24">
        <f t="shared" si="329"/>
        <v>0</v>
      </c>
      <c r="Y772" s="25">
        <f t="shared" si="330"/>
        <v>0</v>
      </c>
      <c r="Z772" s="73"/>
      <c r="AA772" s="665"/>
      <c r="AB772" s="665" t="str">
        <f t="shared" si="319"/>
        <v/>
      </c>
      <c r="AC772" s="665" t="str">
        <f t="shared" si="320"/>
        <v/>
      </c>
    </row>
    <row r="773" spans="2:29" ht="12.75" x14ac:dyDescent="0.35">
      <c r="B773" s="40"/>
      <c r="C773" s="26"/>
      <c r="D773" s="38"/>
      <c r="E773" s="488"/>
      <c r="F773" s="30"/>
      <c r="G773" s="30"/>
      <c r="H773" s="30"/>
      <c r="I773" s="24" t="str">
        <f t="shared" si="321"/>
        <v/>
      </c>
      <c r="J773" s="73"/>
      <c r="K773" s="27"/>
      <c r="L773" s="24"/>
      <c r="M773" s="22"/>
      <c r="N773" s="23" t="str">
        <f t="shared" si="322"/>
        <v/>
      </c>
      <c r="O773" s="23" t="str">
        <f t="shared" si="323"/>
        <v/>
      </c>
      <c r="P773" s="23" t="str">
        <f t="shared" si="324"/>
        <v/>
      </c>
      <c r="Q773" s="23" t="str">
        <f t="shared" si="325"/>
        <v/>
      </c>
      <c r="R773" s="23" t="str">
        <f t="shared" si="326"/>
        <v/>
      </c>
      <c r="S773" s="696" t="e">
        <f t="shared" si="327"/>
        <v>#VALUE!</v>
      </c>
      <c r="T773" s="23" t="str">
        <f t="shared" si="328"/>
        <v/>
      </c>
      <c r="U773" s="39"/>
      <c r="V773" s="39"/>
      <c r="W773" s="631"/>
      <c r="X773" s="24">
        <f t="shared" si="329"/>
        <v>0</v>
      </c>
      <c r="Y773" s="25">
        <f t="shared" si="330"/>
        <v>0</v>
      </c>
      <c r="Z773" s="73"/>
      <c r="AA773" s="665"/>
      <c r="AB773" s="665" t="str">
        <f t="shared" si="319"/>
        <v/>
      </c>
      <c r="AC773" s="665" t="str">
        <f t="shared" si="320"/>
        <v/>
      </c>
    </row>
    <row r="774" spans="2:29" ht="12.75" x14ac:dyDescent="0.35">
      <c r="B774" s="40"/>
      <c r="C774" s="26"/>
      <c r="D774" s="38"/>
      <c r="E774" s="488"/>
      <c r="F774" s="30"/>
      <c r="G774" s="30"/>
      <c r="H774" s="30"/>
      <c r="I774" s="24" t="str">
        <f t="shared" si="321"/>
        <v/>
      </c>
      <c r="J774" s="73"/>
      <c r="K774" s="27"/>
      <c r="L774" s="24"/>
      <c r="M774" s="22"/>
      <c r="N774" s="23" t="str">
        <f t="shared" si="322"/>
        <v/>
      </c>
      <c r="O774" s="23" t="str">
        <f t="shared" si="323"/>
        <v/>
      </c>
      <c r="P774" s="23" t="str">
        <f t="shared" si="324"/>
        <v/>
      </c>
      <c r="Q774" s="23" t="str">
        <f t="shared" si="325"/>
        <v/>
      </c>
      <c r="R774" s="23" t="str">
        <f t="shared" si="326"/>
        <v/>
      </c>
      <c r="S774" s="696" t="e">
        <f t="shared" si="327"/>
        <v>#VALUE!</v>
      </c>
      <c r="T774" s="23" t="str">
        <f t="shared" si="328"/>
        <v/>
      </c>
      <c r="U774" s="39"/>
      <c r="V774" s="39"/>
      <c r="W774" s="631"/>
      <c r="X774" s="24">
        <f t="shared" si="329"/>
        <v>0</v>
      </c>
      <c r="Y774" s="25">
        <f t="shared" si="330"/>
        <v>0</v>
      </c>
      <c r="Z774" s="73"/>
      <c r="AA774" s="665"/>
      <c r="AB774" s="665" t="str">
        <f t="shared" ref="AB774:AB837" si="331">IF(X774=0,"",AA774*X774)</f>
        <v/>
      </c>
      <c r="AC774" s="665" t="str">
        <f t="shared" ref="AC774:AC837" si="332">IF(X774=0,"",AB774/U774)</f>
        <v/>
      </c>
    </row>
    <row r="775" spans="2:29" ht="12.75" x14ac:dyDescent="0.35">
      <c r="B775" s="40"/>
      <c r="C775" s="26"/>
      <c r="D775" s="38"/>
      <c r="E775" s="488"/>
      <c r="F775" s="30"/>
      <c r="G775" s="30"/>
      <c r="H775" s="30"/>
      <c r="I775" s="24" t="str">
        <f t="shared" si="321"/>
        <v/>
      </c>
      <c r="J775" s="73"/>
      <c r="K775" s="27"/>
      <c r="L775" s="24"/>
      <c r="M775" s="22"/>
      <c r="N775" s="23" t="str">
        <f t="shared" si="322"/>
        <v/>
      </c>
      <c r="O775" s="23" t="str">
        <f t="shared" si="323"/>
        <v/>
      </c>
      <c r="P775" s="23" t="str">
        <f t="shared" si="324"/>
        <v/>
      </c>
      <c r="Q775" s="23" t="str">
        <f t="shared" si="325"/>
        <v/>
      </c>
      <c r="R775" s="23" t="str">
        <f t="shared" si="326"/>
        <v/>
      </c>
      <c r="S775" s="696" t="e">
        <f t="shared" si="327"/>
        <v>#VALUE!</v>
      </c>
      <c r="T775" s="23" t="str">
        <f t="shared" si="328"/>
        <v/>
      </c>
      <c r="U775" s="39"/>
      <c r="V775" s="39"/>
      <c r="W775" s="631"/>
      <c r="X775" s="24">
        <f t="shared" si="329"/>
        <v>0</v>
      </c>
      <c r="Y775" s="25">
        <f t="shared" si="330"/>
        <v>0</v>
      </c>
      <c r="Z775" s="73"/>
      <c r="AA775" s="665"/>
      <c r="AB775" s="665" t="str">
        <f t="shared" si="331"/>
        <v/>
      </c>
      <c r="AC775" s="665" t="str">
        <f t="shared" si="332"/>
        <v/>
      </c>
    </row>
    <row r="776" spans="2:29" ht="12.75" x14ac:dyDescent="0.35">
      <c r="B776" s="40"/>
      <c r="C776" s="26"/>
      <c r="D776" s="38"/>
      <c r="E776" s="488"/>
      <c r="F776" s="30"/>
      <c r="G776" s="30"/>
      <c r="H776" s="30"/>
      <c r="I776" s="24" t="str">
        <f t="shared" si="321"/>
        <v/>
      </c>
      <c r="J776" s="73"/>
      <c r="K776" s="27"/>
      <c r="L776" s="24"/>
      <c r="M776" s="22"/>
      <c r="N776" s="23" t="str">
        <f t="shared" si="322"/>
        <v/>
      </c>
      <c r="O776" s="23" t="str">
        <f t="shared" si="323"/>
        <v/>
      </c>
      <c r="P776" s="23" t="str">
        <f t="shared" si="324"/>
        <v/>
      </c>
      <c r="Q776" s="23" t="str">
        <f t="shared" si="325"/>
        <v/>
      </c>
      <c r="R776" s="23" t="str">
        <f t="shared" si="326"/>
        <v/>
      </c>
      <c r="S776" s="696" t="e">
        <f t="shared" si="327"/>
        <v>#VALUE!</v>
      </c>
      <c r="T776" s="23" t="str">
        <f t="shared" si="328"/>
        <v/>
      </c>
      <c r="U776" s="39"/>
      <c r="V776" s="39"/>
      <c r="W776" s="631"/>
      <c r="X776" s="24">
        <f t="shared" si="329"/>
        <v>0</v>
      </c>
      <c r="Y776" s="25">
        <f t="shared" si="330"/>
        <v>0</v>
      </c>
      <c r="Z776" s="73"/>
      <c r="AA776" s="665"/>
      <c r="AB776" s="665" t="str">
        <f t="shared" si="331"/>
        <v/>
      </c>
      <c r="AC776" s="665" t="str">
        <f t="shared" si="332"/>
        <v/>
      </c>
    </row>
    <row r="777" spans="2:29" ht="12.75" x14ac:dyDescent="0.35">
      <c r="B777" s="40"/>
      <c r="C777" s="26"/>
      <c r="D777" s="38"/>
      <c r="E777" s="488"/>
      <c r="F777" s="30"/>
      <c r="G777" s="30"/>
      <c r="H777" s="30"/>
      <c r="I777" s="24" t="str">
        <f t="shared" si="321"/>
        <v/>
      </c>
      <c r="J777" s="73"/>
      <c r="K777" s="27"/>
      <c r="L777" s="24"/>
      <c r="M777" s="22"/>
      <c r="N777" s="23" t="str">
        <f t="shared" si="322"/>
        <v/>
      </c>
      <c r="O777" s="23" t="str">
        <f t="shared" si="323"/>
        <v/>
      </c>
      <c r="P777" s="23" t="str">
        <f t="shared" si="324"/>
        <v/>
      </c>
      <c r="Q777" s="23" t="str">
        <f t="shared" si="325"/>
        <v/>
      </c>
      <c r="R777" s="23" t="str">
        <f t="shared" si="326"/>
        <v/>
      </c>
      <c r="S777" s="696" t="e">
        <f t="shared" si="327"/>
        <v>#VALUE!</v>
      </c>
      <c r="T777" s="23" t="str">
        <f t="shared" si="328"/>
        <v/>
      </c>
      <c r="U777" s="39"/>
      <c r="V777" s="39"/>
      <c r="W777" s="631"/>
      <c r="X777" s="24">
        <f t="shared" si="329"/>
        <v>0</v>
      </c>
      <c r="Y777" s="25">
        <f t="shared" si="330"/>
        <v>0</v>
      </c>
      <c r="Z777" s="73"/>
      <c r="AA777" s="665"/>
      <c r="AB777" s="665" t="str">
        <f t="shared" si="331"/>
        <v/>
      </c>
      <c r="AC777" s="665" t="str">
        <f t="shared" si="332"/>
        <v/>
      </c>
    </row>
    <row r="778" spans="2:29" ht="12.75" x14ac:dyDescent="0.35">
      <c r="B778" s="40"/>
      <c r="C778" s="26"/>
      <c r="D778" s="38"/>
      <c r="E778" s="488"/>
      <c r="F778" s="30"/>
      <c r="G778" s="30"/>
      <c r="H778" s="30"/>
      <c r="I778" s="24" t="str">
        <f t="shared" si="321"/>
        <v/>
      </c>
      <c r="J778" s="73"/>
      <c r="K778" s="27"/>
      <c r="L778" s="24"/>
      <c r="M778" s="22"/>
      <c r="N778" s="23" t="str">
        <f t="shared" si="322"/>
        <v/>
      </c>
      <c r="O778" s="23" t="str">
        <f t="shared" si="323"/>
        <v/>
      </c>
      <c r="P778" s="23" t="str">
        <f t="shared" si="324"/>
        <v/>
      </c>
      <c r="Q778" s="23" t="str">
        <f t="shared" si="325"/>
        <v/>
      </c>
      <c r="R778" s="23" t="str">
        <f t="shared" si="326"/>
        <v/>
      </c>
      <c r="S778" s="696" t="e">
        <f t="shared" si="327"/>
        <v>#VALUE!</v>
      </c>
      <c r="T778" s="23" t="str">
        <f t="shared" si="328"/>
        <v/>
      </c>
      <c r="U778" s="39"/>
      <c r="V778" s="39"/>
      <c r="W778" s="631"/>
      <c r="X778" s="24">
        <f t="shared" si="329"/>
        <v>0</v>
      </c>
      <c r="Y778" s="25">
        <f t="shared" si="330"/>
        <v>0</v>
      </c>
      <c r="Z778" s="73"/>
      <c r="AA778" s="665"/>
      <c r="AB778" s="665" t="str">
        <f t="shared" si="331"/>
        <v/>
      </c>
      <c r="AC778" s="665" t="str">
        <f t="shared" si="332"/>
        <v/>
      </c>
    </row>
    <row r="779" spans="2:29" ht="12.75" x14ac:dyDescent="0.35">
      <c r="B779" s="40"/>
      <c r="C779" s="26"/>
      <c r="D779" s="38"/>
      <c r="E779" s="488"/>
      <c r="F779" s="30"/>
      <c r="G779" s="30"/>
      <c r="H779" s="30"/>
      <c r="I779" s="24" t="str">
        <f t="shared" si="321"/>
        <v/>
      </c>
      <c r="J779" s="73"/>
      <c r="K779" s="27"/>
      <c r="L779" s="24"/>
      <c r="M779" s="22"/>
      <c r="N779" s="23" t="str">
        <f t="shared" si="322"/>
        <v/>
      </c>
      <c r="O779" s="23" t="str">
        <f t="shared" si="323"/>
        <v/>
      </c>
      <c r="P779" s="23" t="str">
        <f t="shared" si="324"/>
        <v/>
      </c>
      <c r="Q779" s="23" t="str">
        <f t="shared" si="325"/>
        <v/>
      </c>
      <c r="R779" s="23" t="str">
        <f t="shared" si="326"/>
        <v/>
      </c>
      <c r="S779" s="696" t="e">
        <f t="shared" si="327"/>
        <v>#VALUE!</v>
      </c>
      <c r="T779" s="23" t="str">
        <f t="shared" si="328"/>
        <v/>
      </c>
      <c r="U779" s="39"/>
      <c r="V779" s="39"/>
      <c r="W779" s="631"/>
      <c r="X779" s="24">
        <f t="shared" si="329"/>
        <v>0</v>
      </c>
      <c r="Y779" s="25">
        <f t="shared" si="330"/>
        <v>0</v>
      </c>
      <c r="Z779" s="73"/>
      <c r="AA779" s="665"/>
      <c r="AB779" s="665" t="str">
        <f t="shared" si="331"/>
        <v/>
      </c>
      <c r="AC779" s="665" t="str">
        <f t="shared" si="332"/>
        <v/>
      </c>
    </row>
    <row r="780" spans="2:29" ht="12.75" x14ac:dyDescent="0.35">
      <c r="B780" s="40"/>
      <c r="C780" s="26"/>
      <c r="D780" s="38"/>
      <c r="E780" s="488"/>
      <c r="F780" s="30"/>
      <c r="G780" s="30"/>
      <c r="H780" s="30"/>
      <c r="I780" s="24" t="str">
        <f t="shared" si="321"/>
        <v/>
      </c>
      <c r="J780" s="73"/>
      <c r="K780" s="27"/>
      <c r="L780" s="24"/>
      <c r="M780" s="22"/>
      <c r="N780" s="23" t="str">
        <f t="shared" si="322"/>
        <v/>
      </c>
      <c r="O780" s="23" t="str">
        <f t="shared" si="323"/>
        <v/>
      </c>
      <c r="P780" s="23" t="str">
        <f t="shared" si="324"/>
        <v/>
      </c>
      <c r="Q780" s="23" t="str">
        <f t="shared" si="325"/>
        <v/>
      </c>
      <c r="R780" s="23" t="str">
        <f t="shared" si="326"/>
        <v/>
      </c>
      <c r="S780" s="696" t="e">
        <f t="shared" si="327"/>
        <v>#VALUE!</v>
      </c>
      <c r="T780" s="23" t="str">
        <f t="shared" si="328"/>
        <v/>
      </c>
      <c r="U780" s="39"/>
      <c r="V780" s="39"/>
      <c r="W780" s="631"/>
      <c r="X780" s="24">
        <f t="shared" si="329"/>
        <v>0</v>
      </c>
      <c r="Y780" s="25">
        <f t="shared" si="330"/>
        <v>0</v>
      </c>
      <c r="Z780" s="73"/>
      <c r="AA780" s="665"/>
      <c r="AB780" s="665" t="str">
        <f t="shared" si="331"/>
        <v/>
      </c>
      <c r="AC780" s="665" t="str">
        <f t="shared" si="332"/>
        <v/>
      </c>
    </row>
    <row r="781" spans="2:29" ht="12.75" x14ac:dyDescent="0.35">
      <c r="B781" s="40"/>
      <c r="C781" s="26"/>
      <c r="D781" s="38"/>
      <c r="E781" s="488"/>
      <c r="F781" s="30"/>
      <c r="G781" s="30"/>
      <c r="H781" s="30"/>
      <c r="I781" s="24" t="str">
        <f t="shared" si="321"/>
        <v/>
      </c>
      <c r="J781" s="73"/>
      <c r="K781" s="27"/>
      <c r="L781" s="24"/>
      <c r="M781" s="22"/>
      <c r="N781" s="23" t="str">
        <f t="shared" si="322"/>
        <v/>
      </c>
      <c r="O781" s="23" t="str">
        <f t="shared" si="323"/>
        <v/>
      </c>
      <c r="P781" s="23" t="str">
        <f t="shared" si="324"/>
        <v/>
      </c>
      <c r="Q781" s="23" t="str">
        <f t="shared" si="325"/>
        <v/>
      </c>
      <c r="R781" s="23" t="str">
        <f t="shared" si="326"/>
        <v/>
      </c>
      <c r="S781" s="696" t="e">
        <f t="shared" si="327"/>
        <v>#VALUE!</v>
      </c>
      <c r="T781" s="23" t="str">
        <f t="shared" si="328"/>
        <v/>
      </c>
      <c r="U781" s="39"/>
      <c r="V781" s="39"/>
      <c r="W781" s="631"/>
      <c r="X781" s="24">
        <f t="shared" si="329"/>
        <v>0</v>
      </c>
      <c r="Y781" s="25">
        <f t="shared" si="330"/>
        <v>0</v>
      </c>
      <c r="Z781" s="73"/>
      <c r="AA781" s="665"/>
      <c r="AB781" s="665" t="str">
        <f t="shared" si="331"/>
        <v/>
      </c>
      <c r="AC781" s="665" t="str">
        <f t="shared" si="332"/>
        <v/>
      </c>
    </row>
    <row r="782" spans="2:29" ht="12.75" x14ac:dyDescent="0.35">
      <c r="B782" s="40"/>
      <c r="C782" s="26"/>
      <c r="D782" s="38"/>
      <c r="E782" s="488"/>
      <c r="F782" s="30"/>
      <c r="G782" s="30"/>
      <c r="H782" s="30"/>
      <c r="I782" s="24" t="str">
        <f t="shared" si="321"/>
        <v/>
      </c>
      <c r="J782" s="73"/>
      <c r="K782" s="27"/>
      <c r="L782" s="24"/>
      <c r="M782" s="22"/>
      <c r="N782" s="23" t="str">
        <f t="shared" si="322"/>
        <v/>
      </c>
      <c r="O782" s="23" t="str">
        <f t="shared" si="323"/>
        <v/>
      </c>
      <c r="P782" s="23" t="str">
        <f t="shared" si="324"/>
        <v/>
      </c>
      <c r="Q782" s="23" t="str">
        <f t="shared" si="325"/>
        <v/>
      </c>
      <c r="R782" s="23" t="str">
        <f t="shared" si="326"/>
        <v/>
      </c>
      <c r="S782" s="696" t="e">
        <f t="shared" si="327"/>
        <v>#VALUE!</v>
      </c>
      <c r="T782" s="23" t="str">
        <f t="shared" si="328"/>
        <v/>
      </c>
      <c r="U782" s="39"/>
      <c r="V782" s="39"/>
      <c r="W782" s="631"/>
      <c r="X782" s="24">
        <f t="shared" si="329"/>
        <v>0</v>
      </c>
      <c r="Y782" s="25">
        <f t="shared" si="330"/>
        <v>0</v>
      </c>
      <c r="Z782" s="73"/>
      <c r="AA782" s="665"/>
      <c r="AB782" s="665" t="str">
        <f t="shared" si="331"/>
        <v/>
      </c>
      <c r="AC782" s="665" t="str">
        <f t="shared" si="332"/>
        <v/>
      </c>
    </row>
    <row r="783" spans="2:29" ht="12.75" x14ac:dyDescent="0.35">
      <c r="B783" s="40"/>
      <c r="C783" s="26"/>
      <c r="D783" s="38"/>
      <c r="E783" s="488"/>
      <c r="F783" s="30"/>
      <c r="G783" s="30"/>
      <c r="H783" s="30"/>
      <c r="I783" s="24" t="str">
        <f t="shared" si="321"/>
        <v/>
      </c>
      <c r="J783" s="73"/>
      <c r="K783" s="27"/>
      <c r="L783" s="24"/>
      <c r="M783" s="22"/>
      <c r="N783" s="23" t="str">
        <f t="shared" si="322"/>
        <v/>
      </c>
      <c r="O783" s="23" t="str">
        <f t="shared" si="323"/>
        <v/>
      </c>
      <c r="P783" s="23" t="str">
        <f t="shared" si="324"/>
        <v/>
      </c>
      <c r="Q783" s="23" t="str">
        <f t="shared" si="325"/>
        <v/>
      </c>
      <c r="R783" s="23" t="str">
        <f t="shared" si="326"/>
        <v/>
      </c>
      <c r="S783" s="696" t="e">
        <f t="shared" si="327"/>
        <v>#VALUE!</v>
      </c>
      <c r="T783" s="23" t="str">
        <f t="shared" si="328"/>
        <v/>
      </c>
      <c r="U783" s="39"/>
      <c r="V783" s="39"/>
      <c r="W783" s="631"/>
      <c r="X783" s="24">
        <f t="shared" si="329"/>
        <v>0</v>
      </c>
      <c r="Y783" s="25">
        <f t="shared" si="330"/>
        <v>0</v>
      </c>
      <c r="Z783" s="73"/>
      <c r="AA783" s="665"/>
      <c r="AB783" s="665" t="str">
        <f t="shared" si="331"/>
        <v/>
      </c>
      <c r="AC783" s="665" t="str">
        <f t="shared" si="332"/>
        <v/>
      </c>
    </row>
    <row r="784" spans="2:29" ht="12.75" x14ac:dyDescent="0.35">
      <c r="B784" s="40"/>
      <c r="C784" s="26"/>
      <c r="D784" s="38"/>
      <c r="E784" s="488"/>
      <c r="F784" s="30"/>
      <c r="G784" s="30"/>
      <c r="H784" s="30"/>
      <c r="I784" s="24" t="str">
        <f t="shared" si="321"/>
        <v/>
      </c>
      <c r="J784" s="73"/>
      <c r="K784" s="27"/>
      <c r="L784" s="24"/>
      <c r="M784" s="22"/>
      <c r="N784" s="23" t="str">
        <f t="shared" si="322"/>
        <v/>
      </c>
      <c r="O784" s="23" t="str">
        <f t="shared" si="323"/>
        <v/>
      </c>
      <c r="P784" s="23" t="str">
        <f t="shared" si="324"/>
        <v/>
      </c>
      <c r="Q784" s="23" t="str">
        <f t="shared" si="325"/>
        <v/>
      </c>
      <c r="R784" s="23" t="str">
        <f t="shared" si="326"/>
        <v/>
      </c>
      <c r="S784" s="696" t="e">
        <f t="shared" si="327"/>
        <v>#VALUE!</v>
      </c>
      <c r="T784" s="23" t="str">
        <f t="shared" si="328"/>
        <v/>
      </c>
      <c r="U784" s="39"/>
      <c r="V784" s="39"/>
      <c r="W784" s="631"/>
      <c r="X784" s="24">
        <f t="shared" si="329"/>
        <v>0</v>
      </c>
      <c r="Y784" s="25">
        <f t="shared" si="330"/>
        <v>0</v>
      </c>
      <c r="Z784" s="73"/>
      <c r="AA784" s="665"/>
      <c r="AB784" s="665" t="str">
        <f t="shared" si="331"/>
        <v/>
      </c>
      <c r="AC784" s="665" t="str">
        <f t="shared" si="332"/>
        <v/>
      </c>
    </row>
    <row r="785" spans="2:29" ht="12.75" x14ac:dyDescent="0.35">
      <c r="B785" s="40"/>
      <c r="C785" s="26"/>
      <c r="D785" s="38"/>
      <c r="E785" s="488"/>
      <c r="F785" s="30"/>
      <c r="G785" s="30"/>
      <c r="H785" s="30"/>
      <c r="I785" s="24" t="str">
        <f t="shared" si="321"/>
        <v/>
      </c>
      <c r="J785" s="73"/>
      <c r="K785" s="27"/>
      <c r="L785" s="24"/>
      <c r="M785" s="22"/>
      <c r="N785" s="23" t="str">
        <f t="shared" si="322"/>
        <v/>
      </c>
      <c r="O785" s="23" t="str">
        <f t="shared" si="323"/>
        <v/>
      </c>
      <c r="P785" s="23" t="str">
        <f t="shared" si="324"/>
        <v/>
      </c>
      <c r="Q785" s="23" t="str">
        <f t="shared" si="325"/>
        <v/>
      </c>
      <c r="R785" s="23" t="str">
        <f t="shared" si="326"/>
        <v/>
      </c>
      <c r="S785" s="696" t="e">
        <f t="shared" si="327"/>
        <v>#VALUE!</v>
      </c>
      <c r="T785" s="23" t="str">
        <f t="shared" si="328"/>
        <v/>
      </c>
      <c r="U785" s="39"/>
      <c r="V785" s="39"/>
      <c r="W785" s="631"/>
      <c r="X785" s="24">
        <f t="shared" si="329"/>
        <v>0</v>
      </c>
      <c r="Y785" s="25">
        <f t="shared" si="330"/>
        <v>0</v>
      </c>
      <c r="Z785" s="73"/>
      <c r="AA785" s="665"/>
      <c r="AB785" s="665" t="str">
        <f t="shared" si="331"/>
        <v/>
      </c>
      <c r="AC785" s="665" t="str">
        <f t="shared" si="332"/>
        <v/>
      </c>
    </row>
    <row r="786" spans="2:29" ht="12.75" x14ac:dyDescent="0.35">
      <c r="B786" s="40"/>
      <c r="C786" s="26"/>
      <c r="D786" s="38"/>
      <c r="E786" s="488"/>
      <c r="F786" s="30"/>
      <c r="G786" s="30"/>
      <c r="H786" s="30"/>
      <c r="I786" s="24" t="str">
        <f t="shared" si="321"/>
        <v/>
      </c>
      <c r="J786" s="73"/>
      <c r="K786" s="27"/>
      <c r="L786" s="24"/>
      <c r="M786" s="22"/>
      <c r="N786" s="23" t="str">
        <f t="shared" si="322"/>
        <v/>
      </c>
      <c r="O786" s="23" t="str">
        <f t="shared" si="323"/>
        <v/>
      </c>
      <c r="P786" s="23" t="str">
        <f t="shared" si="324"/>
        <v/>
      </c>
      <c r="Q786" s="23" t="str">
        <f t="shared" si="325"/>
        <v/>
      </c>
      <c r="R786" s="23" t="str">
        <f t="shared" si="326"/>
        <v/>
      </c>
      <c r="S786" s="696" t="e">
        <f t="shared" si="327"/>
        <v>#VALUE!</v>
      </c>
      <c r="T786" s="23" t="str">
        <f t="shared" si="328"/>
        <v/>
      </c>
      <c r="U786" s="39"/>
      <c r="V786" s="39"/>
      <c r="W786" s="631"/>
      <c r="X786" s="24">
        <f t="shared" si="329"/>
        <v>0</v>
      </c>
      <c r="Y786" s="25">
        <f t="shared" si="330"/>
        <v>0</v>
      </c>
      <c r="Z786" s="73"/>
      <c r="AA786" s="665"/>
      <c r="AB786" s="665" t="str">
        <f t="shared" si="331"/>
        <v/>
      </c>
      <c r="AC786" s="665" t="str">
        <f t="shared" si="332"/>
        <v/>
      </c>
    </row>
    <row r="787" spans="2:29" ht="12.75" x14ac:dyDescent="0.35">
      <c r="B787" s="40"/>
      <c r="C787" s="26"/>
      <c r="D787" s="38"/>
      <c r="E787" s="488"/>
      <c r="F787" s="30"/>
      <c r="G787" s="30"/>
      <c r="H787" s="30"/>
      <c r="I787" s="24" t="str">
        <f t="shared" si="321"/>
        <v/>
      </c>
      <c r="J787" s="73"/>
      <c r="K787" s="27"/>
      <c r="L787" s="24"/>
      <c r="M787" s="22"/>
      <c r="N787" s="23" t="str">
        <f t="shared" si="322"/>
        <v/>
      </c>
      <c r="O787" s="23" t="str">
        <f t="shared" si="323"/>
        <v/>
      </c>
      <c r="P787" s="23" t="str">
        <f t="shared" si="324"/>
        <v/>
      </c>
      <c r="Q787" s="23" t="str">
        <f t="shared" si="325"/>
        <v/>
      </c>
      <c r="R787" s="23" t="str">
        <f t="shared" si="326"/>
        <v/>
      </c>
      <c r="S787" s="696" t="e">
        <f t="shared" si="327"/>
        <v>#VALUE!</v>
      </c>
      <c r="T787" s="23" t="str">
        <f t="shared" si="328"/>
        <v/>
      </c>
      <c r="U787" s="39"/>
      <c r="V787" s="39"/>
      <c r="W787" s="631"/>
      <c r="X787" s="24">
        <f t="shared" si="329"/>
        <v>0</v>
      </c>
      <c r="Y787" s="25">
        <f t="shared" si="330"/>
        <v>0</v>
      </c>
      <c r="Z787" s="73"/>
      <c r="AA787" s="665"/>
      <c r="AB787" s="665" t="str">
        <f t="shared" si="331"/>
        <v/>
      </c>
      <c r="AC787" s="665" t="str">
        <f t="shared" si="332"/>
        <v/>
      </c>
    </row>
    <row r="788" spans="2:29" ht="12.75" x14ac:dyDescent="0.35">
      <c r="B788" s="40"/>
      <c r="C788" s="26"/>
      <c r="D788" s="38"/>
      <c r="E788" s="488"/>
      <c r="F788" s="30"/>
      <c r="G788" s="30"/>
      <c r="H788" s="30"/>
      <c r="I788" s="24" t="str">
        <f t="shared" si="321"/>
        <v/>
      </c>
      <c r="J788" s="73"/>
      <c r="K788" s="27"/>
      <c r="L788" s="24"/>
      <c r="M788" s="22"/>
      <c r="N788" s="23" t="str">
        <f t="shared" si="322"/>
        <v/>
      </c>
      <c r="O788" s="23" t="str">
        <f t="shared" si="323"/>
        <v/>
      </c>
      <c r="P788" s="23" t="str">
        <f t="shared" si="324"/>
        <v/>
      </c>
      <c r="Q788" s="23" t="str">
        <f t="shared" si="325"/>
        <v/>
      </c>
      <c r="R788" s="23" t="str">
        <f t="shared" si="326"/>
        <v/>
      </c>
      <c r="S788" s="696" t="e">
        <f t="shared" si="327"/>
        <v>#VALUE!</v>
      </c>
      <c r="T788" s="23" t="str">
        <f t="shared" si="328"/>
        <v/>
      </c>
      <c r="U788" s="39"/>
      <c r="V788" s="39"/>
      <c r="W788" s="631"/>
      <c r="X788" s="24">
        <f t="shared" si="329"/>
        <v>0</v>
      </c>
      <c r="Y788" s="25">
        <f t="shared" si="330"/>
        <v>0</v>
      </c>
      <c r="Z788" s="73"/>
      <c r="AA788" s="665"/>
      <c r="AB788" s="665" t="str">
        <f t="shared" si="331"/>
        <v/>
      </c>
      <c r="AC788" s="665" t="str">
        <f t="shared" si="332"/>
        <v/>
      </c>
    </row>
    <row r="789" spans="2:29" ht="12.75" x14ac:dyDescent="0.35">
      <c r="B789" s="40"/>
      <c r="C789" s="26"/>
      <c r="D789" s="38"/>
      <c r="E789" s="488"/>
      <c r="F789" s="30"/>
      <c r="G789" s="30"/>
      <c r="H789" s="30"/>
      <c r="I789" s="24" t="str">
        <f t="shared" si="321"/>
        <v/>
      </c>
      <c r="J789" s="73"/>
      <c r="K789" s="27"/>
      <c r="L789" s="24"/>
      <c r="M789" s="22"/>
      <c r="N789" s="23" t="str">
        <f t="shared" si="322"/>
        <v/>
      </c>
      <c r="O789" s="23" t="str">
        <f t="shared" si="323"/>
        <v/>
      </c>
      <c r="P789" s="23" t="str">
        <f t="shared" si="324"/>
        <v/>
      </c>
      <c r="Q789" s="23" t="str">
        <f t="shared" si="325"/>
        <v/>
      </c>
      <c r="R789" s="23" t="str">
        <f t="shared" si="326"/>
        <v/>
      </c>
      <c r="S789" s="696" t="e">
        <f t="shared" si="327"/>
        <v>#VALUE!</v>
      </c>
      <c r="T789" s="23" t="str">
        <f t="shared" si="328"/>
        <v/>
      </c>
      <c r="U789" s="39"/>
      <c r="V789" s="39"/>
      <c r="W789" s="631"/>
      <c r="X789" s="24">
        <f t="shared" si="329"/>
        <v>0</v>
      </c>
      <c r="Y789" s="25">
        <f t="shared" si="330"/>
        <v>0</v>
      </c>
      <c r="Z789" s="73"/>
      <c r="AA789" s="665"/>
      <c r="AB789" s="665" t="str">
        <f t="shared" si="331"/>
        <v/>
      </c>
      <c r="AC789" s="665" t="str">
        <f t="shared" si="332"/>
        <v/>
      </c>
    </row>
    <row r="790" spans="2:29" ht="12.75" x14ac:dyDescent="0.35">
      <c r="B790" s="40"/>
      <c r="C790" s="26"/>
      <c r="D790" s="38"/>
      <c r="E790" s="488"/>
      <c r="F790" s="30"/>
      <c r="G790" s="30"/>
      <c r="H790" s="30"/>
      <c r="I790" s="24" t="str">
        <f t="shared" si="321"/>
        <v/>
      </c>
      <c r="J790" s="73"/>
      <c r="K790" s="27"/>
      <c r="L790" s="24"/>
      <c r="M790" s="22"/>
      <c r="N790" s="23" t="str">
        <f t="shared" si="322"/>
        <v/>
      </c>
      <c r="O790" s="23" t="str">
        <f t="shared" si="323"/>
        <v/>
      </c>
      <c r="P790" s="23" t="str">
        <f t="shared" si="324"/>
        <v/>
      </c>
      <c r="Q790" s="23" t="str">
        <f t="shared" si="325"/>
        <v/>
      </c>
      <c r="R790" s="23" t="str">
        <f t="shared" si="326"/>
        <v/>
      </c>
      <c r="S790" s="696" t="e">
        <f t="shared" si="327"/>
        <v>#VALUE!</v>
      </c>
      <c r="T790" s="23" t="str">
        <f t="shared" si="328"/>
        <v/>
      </c>
      <c r="U790" s="39"/>
      <c r="V790" s="39"/>
      <c r="W790" s="631"/>
      <c r="X790" s="24">
        <f t="shared" si="329"/>
        <v>0</v>
      </c>
      <c r="Y790" s="25">
        <f t="shared" si="330"/>
        <v>0</v>
      </c>
      <c r="Z790" s="73"/>
      <c r="AA790" s="665"/>
      <c r="AB790" s="665" t="str">
        <f t="shared" si="331"/>
        <v/>
      </c>
      <c r="AC790" s="665" t="str">
        <f t="shared" si="332"/>
        <v/>
      </c>
    </row>
    <row r="791" spans="2:29" ht="12.75" x14ac:dyDescent="0.35">
      <c r="B791" s="40"/>
      <c r="C791" s="26"/>
      <c r="D791" s="38"/>
      <c r="E791" s="488"/>
      <c r="F791" s="30"/>
      <c r="G791" s="30"/>
      <c r="H791" s="30"/>
      <c r="I791" s="24" t="str">
        <f t="shared" si="321"/>
        <v/>
      </c>
      <c r="J791" s="73"/>
      <c r="K791" s="27"/>
      <c r="L791" s="24"/>
      <c r="M791" s="22"/>
      <c r="N791" s="23" t="str">
        <f t="shared" si="322"/>
        <v/>
      </c>
      <c r="O791" s="23" t="str">
        <f t="shared" si="323"/>
        <v/>
      </c>
      <c r="P791" s="23" t="str">
        <f t="shared" si="324"/>
        <v/>
      </c>
      <c r="Q791" s="23" t="str">
        <f t="shared" si="325"/>
        <v/>
      </c>
      <c r="R791" s="23" t="str">
        <f t="shared" si="326"/>
        <v/>
      </c>
      <c r="S791" s="696" t="e">
        <f t="shared" si="327"/>
        <v>#VALUE!</v>
      </c>
      <c r="T791" s="23" t="str">
        <f t="shared" si="328"/>
        <v/>
      </c>
      <c r="U791" s="39"/>
      <c r="V791" s="39"/>
      <c r="W791" s="631"/>
      <c r="X791" s="24">
        <f t="shared" si="329"/>
        <v>0</v>
      </c>
      <c r="Y791" s="25">
        <f t="shared" si="330"/>
        <v>0</v>
      </c>
      <c r="Z791" s="73"/>
      <c r="AA791" s="665"/>
      <c r="AB791" s="665" t="str">
        <f t="shared" si="331"/>
        <v/>
      </c>
      <c r="AC791" s="665" t="str">
        <f t="shared" si="332"/>
        <v/>
      </c>
    </row>
    <row r="792" spans="2:29" ht="12.75" x14ac:dyDescent="0.35">
      <c r="B792" s="40"/>
      <c r="C792" s="26"/>
      <c r="D792" s="38"/>
      <c r="E792" s="488"/>
      <c r="F792" s="30"/>
      <c r="G792" s="30"/>
      <c r="H792" s="30"/>
      <c r="I792" s="24" t="str">
        <f t="shared" si="321"/>
        <v/>
      </c>
      <c r="J792" s="73"/>
      <c r="K792" s="27"/>
      <c r="L792" s="24"/>
      <c r="M792" s="22"/>
      <c r="N792" s="23" t="str">
        <f t="shared" si="322"/>
        <v/>
      </c>
      <c r="O792" s="23" t="str">
        <f t="shared" si="323"/>
        <v/>
      </c>
      <c r="P792" s="23" t="str">
        <f t="shared" si="324"/>
        <v/>
      </c>
      <c r="Q792" s="23" t="str">
        <f t="shared" si="325"/>
        <v/>
      </c>
      <c r="R792" s="23" t="str">
        <f t="shared" si="326"/>
        <v/>
      </c>
      <c r="S792" s="696" t="e">
        <f t="shared" si="327"/>
        <v>#VALUE!</v>
      </c>
      <c r="T792" s="23" t="str">
        <f t="shared" si="328"/>
        <v/>
      </c>
      <c r="U792" s="39"/>
      <c r="V792" s="39"/>
      <c r="W792" s="631"/>
      <c r="X792" s="24">
        <f t="shared" si="329"/>
        <v>0</v>
      </c>
      <c r="Y792" s="25">
        <f t="shared" si="330"/>
        <v>0</v>
      </c>
      <c r="Z792" s="73"/>
      <c r="AA792" s="665"/>
      <c r="AB792" s="665" t="str">
        <f t="shared" si="331"/>
        <v/>
      </c>
      <c r="AC792" s="665" t="str">
        <f t="shared" si="332"/>
        <v/>
      </c>
    </row>
    <row r="793" spans="2:29" ht="12.75" x14ac:dyDescent="0.35">
      <c r="B793" s="40"/>
      <c r="C793" s="26"/>
      <c r="D793" s="38"/>
      <c r="E793" s="488"/>
      <c r="F793" s="30"/>
      <c r="G793" s="30"/>
      <c r="H793" s="30"/>
      <c r="I793" s="24" t="str">
        <f t="shared" si="321"/>
        <v/>
      </c>
      <c r="J793" s="73"/>
      <c r="K793" s="27"/>
      <c r="L793" s="24"/>
      <c r="M793" s="22"/>
      <c r="N793" s="23" t="str">
        <f t="shared" si="322"/>
        <v/>
      </c>
      <c r="O793" s="23" t="str">
        <f t="shared" si="323"/>
        <v/>
      </c>
      <c r="P793" s="23" t="str">
        <f t="shared" si="324"/>
        <v/>
      </c>
      <c r="Q793" s="23" t="str">
        <f t="shared" si="325"/>
        <v/>
      </c>
      <c r="R793" s="23" t="str">
        <f t="shared" si="326"/>
        <v/>
      </c>
      <c r="S793" s="696" t="e">
        <f t="shared" si="327"/>
        <v>#VALUE!</v>
      </c>
      <c r="T793" s="23" t="str">
        <f t="shared" si="328"/>
        <v/>
      </c>
      <c r="U793" s="39"/>
      <c r="V793" s="39"/>
      <c r="W793" s="631"/>
      <c r="X793" s="24">
        <f t="shared" si="329"/>
        <v>0</v>
      </c>
      <c r="Y793" s="25">
        <f t="shared" si="330"/>
        <v>0</v>
      </c>
      <c r="Z793" s="73"/>
      <c r="AA793" s="665"/>
      <c r="AB793" s="665" t="str">
        <f t="shared" si="331"/>
        <v/>
      </c>
      <c r="AC793" s="665" t="str">
        <f t="shared" si="332"/>
        <v/>
      </c>
    </row>
    <row r="794" spans="2:29" ht="12.75" x14ac:dyDescent="0.35">
      <c r="B794" s="40"/>
      <c r="C794" s="26"/>
      <c r="D794" s="38"/>
      <c r="E794" s="488"/>
      <c r="F794" s="30"/>
      <c r="G794" s="30"/>
      <c r="H794" s="30"/>
      <c r="I794" s="24" t="str">
        <f t="shared" si="321"/>
        <v/>
      </c>
      <c r="J794" s="73"/>
      <c r="K794" s="27"/>
      <c r="L794" s="24"/>
      <c r="M794" s="22"/>
      <c r="N794" s="23" t="str">
        <f t="shared" si="322"/>
        <v/>
      </c>
      <c r="O794" s="23" t="str">
        <f t="shared" si="323"/>
        <v/>
      </c>
      <c r="P794" s="23" t="str">
        <f t="shared" si="324"/>
        <v/>
      </c>
      <c r="Q794" s="23" t="str">
        <f t="shared" si="325"/>
        <v/>
      </c>
      <c r="R794" s="23" t="str">
        <f t="shared" si="326"/>
        <v/>
      </c>
      <c r="S794" s="696" t="e">
        <f t="shared" si="327"/>
        <v>#VALUE!</v>
      </c>
      <c r="T794" s="23" t="str">
        <f t="shared" si="328"/>
        <v/>
      </c>
      <c r="U794" s="39"/>
      <c r="V794" s="39"/>
      <c r="W794" s="631"/>
      <c r="X794" s="24">
        <f t="shared" si="329"/>
        <v>0</v>
      </c>
      <c r="Y794" s="25">
        <f t="shared" si="330"/>
        <v>0</v>
      </c>
      <c r="Z794" s="73"/>
      <c r="AA794" s="665"/>
      <c r="AB794" s="665" t="str">
        <f t="shared" si="331"/>
        <v/>
      </c>
      <c r="AC794" s="665" t="str">
        <f t="shared" si="332"/>
        <v/>
      </c>
    </row>
    <row r="795" spans="2:29" ht="12.75" x14ac:dyDescent="0.35">
      <c r="B795" s="40"/>
      <c r="C795" s="26"/>
      <c r="D795" s="38"/>
      <c r="E795" s="488"/>
      <c r="F795" s="30"/>
      <c r="G795" s="30"/>
      <c r="H795" s="30"/>
      <c r="I795" s="24" t="str">
        <f t="shared" si="321"/>
        <v/>
      </c>
      <c r="J795" s="73"/>
      <c r="K795" s="27"/>
      <c r="L795" s="24"/>
      <c r="M795" s="22"/>
      <c r="N795" s="23" t="str">
        <f t="shared" si="322"/>
        <v/>
      </c>
      <c r="O795" s="23" t="str">
        <f t="shared" si="323"/>
        <v/>
      </c>
      <c r="P795" s="23" t="str">
        <f t="shared" si="324"/>
        <v/>
      </c>
      <c r="Q795" s="23" t="str">
        <f t="shared" si="325"/>
        <v/>
      </c>
      <c r="R795" s="23" t="str">
        <f t="shared" si="326"/>
        <v/>
      </c>
      <c r="S795" s="696" t="e">
        <f t="shared" si="327"/>
        <v>#VALUE!</v>
      </c>
      <c r="T795" s="23" t="str">
        <f t="shared" si="328"/>
        <v/>
      </c>
      <c r="U795" s="39"/>
      <c r="V795" s="39"/>
      <c r="W795" s="631"/>
      <c r="X795" s="24">
        <f t="shared" si="329"/>
        <v>0</v>
      </c>
      <c r="Y795" s="25">
        <f t="shared" si="330"/>
        <v>0</v>
      </c>
      <c r="Z795" s="73"/>
      <c r="AA795" s="665"/>
      <c r="AB795" s="665" t="str">
        <f t="shared" si="331"/>
        <v/>
      </c>
      <c r="AC795" s="665" t="str">
        <f t="shared" si="332"/>
        <v/>
      </c>
    </row>
    <row r="796" spans="2:29" ht="12.75" x14ac:dyDescent="0.35">
      <c r="B796" s="40"/>
      <c r="C796" s="26"/>
      <c r="D796" s="38"/>
      <c r="E796" s="488"/>
      <c r="F796" s="30"/>
      <c r="G796" s="30"/>
      <c r="H796" s="30"/>
      <c r="I796" s="24" t="str">
        <f t="shared" si="321"/>
        <v/>
      </c>
      <c r="J796" s="73"/>
      <c r="K796" s="27"/>
      <c r="L796" s="24"/>
      <c r="M796" s="22"/>
      <c r="N796" s="23" t="str">
        <f t="shared" si="322"/>
        <v/>
      </c>
      <c r="O796" s="23" t="str">
        <f t="shared" si="323"/>
        <v/>
      </c>
      <c r="P796" s="23" t="str">
        <f t="shared" si="324"/>
        <v/>
      </c>
      <c r="Q796" s="23" t="str">
        <f t="shared" si="325"/>
        <v/>
      </c>
      <c r="R796" s="23" t="str">
        <f t="shared" si="326"/>
        <v/>
      </c>
      <c r="S796" s="696" t="e">
        <f t="shared" si="327"/>
        <v>#VALUE!</v>
      </c>
      <c r="T796" s="23" t="str">
        <f t="shared" si="328"/>
        <v/>
      </c>
      <c r="U796" s="39"/>
      <c r="V796" s="39"/>
      <c r="W796" s="631"/>
      <c r="X796" s="24">
        <f t="shared" si="329"/>
        <v>0</v>
      </c>
      <c r="Y796" s="25">
        <f t="shared" si="330"/>
        <v>0</v>
      </c>
      <c r="Z796" s="73"/>
      <c r="AA796" s="665"/>
      <c r="AB796" s="665" t="str">
        <f t="shared" si="331"/>
        <v/>
      </c>
      <c r="AC796" s="665" t="str">
        <f t="shared" si="332"/>
        <v/>
      </c>
    </row>
    <row r="797" spans="2:29" ht="12.75" x14ac:dyDescent="0.35">
      <c r="B797" s="40"/>
      <c r="C797" s="26"/>
      <c r="D797" s="38"/>
      <c r="E797" s="488"/>
      <c r="F797" s="30"/>
      <c r="G797" s="30"/>
      <c r="H797" s="30"/>
      <c r="I797" s="24" t="str">
        <f t="shared" si="321"/>
        <v/>
      </c>
      <c r="J797" s="73"/>
      <c r="K797" s="27"/>
      <c r="L797" s="24"/>
      <c r="M797" s="22"/>
      <c r="N797" s="23" t="str">
        <f t="shared" si="322"/>
        <v/>
      </c>
      <c r="O797" s="23" t="str">
        <f t="shared" si="323"/>
        <v/>
      </c>
      <c r="P797" s="23" t="str">
        <f t="shared" si="324"/>
        <v/>
      </c>
      <c r="Q797" s="23" t="str">
        <f t="shared" si="325"/>
        <v/>
      </c>
      <c r="R797" s="23" t="str">
        <f t="shared" si="326"/>
        <v/>
      </c>
      <c r="S797" s="696" t="e">
        <f t="shared" si="327"/>
        <v>#VALUE!</v>
      </c>
      <c r="T797" s="23" t="str">
        <f t="shared" si="328"/>
        <v/>
      </c>
      <c r="U797" s="39"/>
      <c r="V797" s="39"/>
      <c r="W797" s="631"/>
      <c r="X797" s="24">
        <f t="shared" si="329"/>
        <v>0</v>
      </c>
      <c r="Y797" s="25">
        <f t="shared" si="330"/>
        <v>0</v>
      </c>
      <c r="Z797" s="73"/>
      <c r="AA797" s="665"/>
      <c r="AB797" s="665" t="str">
        <f t="shared" si="331"/>
        <v/>
      </c>
      <c r="AC797" s="665" t="str">
        <f t="shared" si="332"/>
        <v/>
      </c>
    </row>
    <row r="798" spans="2:29" ht="12.75" x14ac:dyDescent="0.35">
      <c r="B798" s="40"/>
      <c r="C798" s="26"/>
      <c r="D798" s="38"/>
      <c r="E798" s="488"/>
      <c r="F798" s="30"/>
      <c r="G798" s="30"/>
      <c r="H798" s="30"/>
      <c r="I798" s="24" t="str">
        <f t="shared" si="321"/>
        <v/>
      </c>
      <c r="J798" s="73"/>
      <c r="K798" s="27"/>
      <c r="L798" s="24"/>
      <c r="M798" s="22"/>
      <c r="N798" s="23" t="str">
        <f t="shared" si="322"/>
        <v/>
      </c>
      <c r="O798" s="23" t="str">
        <f t="shared" si="323"/>
        <v/>
      </c>
      <c r="P798" s="23" t="str">
        <f t="shared" si="324"/>
        <v/>
      </c>
      <c r="Q798" s="23" t="str">
        <f t="shared" si="325"/>
        <v/>
      </c>
      <c r="R798" s="23" t="str">
        <f t="shared" si="326"/>
        <v/>
      </c>
      <c r="S798" s="696" t="e">
        <f t="shared" si="327"/>
        <v>#VALUE!</v>
      </c>
      <c r="T798" s="23" t="str">
        <f t="shared" si="328"/>
        <v/>
      </c>
      <c r="U798" s="39"/>
      <c r="V798" s="39"/>
      <c r="W798" s="631"/>
      <c r="X798" s="24">
        <f t="shared" si="329"/>
        <v>0</v>
      </c>
      <c r="Y798" s="25">
        <f t="shared" si="330"/>
        <v>0</v>
      </c>
      <c r="Z798" s="73"/>
      <c r="AA798" s="665"/>
      <c r="AB798" s="665" t="str">
        <f t="shared" si="331"/>
        <v/>
      </c>
      <c r="AC798" s="665" t="str">
        <f t="shared" si="332"/>
        <v/>
      </c>
    </row>
    <row r="799" spans="2:29" ht="12.75" x14ac:dyDescent="0.35">
      <c r="B799" s="40"/>
      <c r="C799" s="26"/>
      <c r="D799" s="38"/>
      <c r="E799" s="488"/>
      <c r="F799" s="30"/>
      <c r="G799" s="30"/>
      <c r="H799" s="30"/>
      <c r="I799" s="24" t="str">
        <f t="shared" si="321"/>
        <v/>
      </c>
      <c r="J799" s="73"/>
      <c r="K799" s="27"/>
      <c r="L799" s="24"/>
      <c r="M799" s="22"/>
      <c r="N799" s="23" t="str">
        <f t="shared" si="322"/>
        <v/>
      </c>
      <c r="O799" s="23" t="str">
        <f t="shared" si="323"/>
        <v/>
      </c>
      <c r="P799" s="23" t="str">
        <f t="shared" si="324"/>
        <v/>
      </c>
      <c r="Q799" s="23" t="str">
        <f t="shared" si="325"/>
        <v/>
      </c>
      <c r="R799" s="23" t="str">
        <f t="shared" si="326"/>
        <v/>
      </c>
      <c r="S799" s="696" t="e">
        <f t="shared" si="327"/>
        <v>#VALUE!</v>
      </c>
      <c r="T799" s="23" t="str">
        <f t="shared" si="328"/>
        <v/>
      </c>
      <c r="U799" s="39"/>
      <c r="V799" s="39"/>
      <c r="W799" s="631"/>
      <c r="X799" s="24">
        <f t="shared" si="329"/>
        <v>0</v>
      </c>
      <c r="Y799" s="25">
        <f t="shared" si="330"/>
        <v>0</v>
      </c>
      <c r="Z799" s="73"/>
      <c r="AA799" s="665"/>
      <c r="AB799" s="665" t="str">
        <f t="shared" si="331"/>
        <v/>
      </c>
      <c r="AC799" s="665" t="str">
        <f t="shared" si="332"/>
        <v/>
      </c>
    </row>
    <row r="800" spans="2:29" ht="12.75" x14ac:dyDescent="0.35">
      <c r="B800" s="40"/>
      <c r="C800" s="26"/>
      <c r="D800" s="38"/>
      <c r="E800" s="488"/>
      <c r="F800" s="30"/>
      <c r="G800" s="30"/>
      <c r="H800" s="30"/>
      <c r="I800" s="24" t="str">
        <f t="shared" si="321"/>
        <v/>
      </c>
      <c r="J800" s="73"/>
      <c r="K800" s="27"/>
      <c r="L800" s="24"/>
      <c r="M800" s="22"/>
      <c r="N800" s="23" t="str">
        <f t="shared" si="322"/>
        <v/>
      </c>
      <c r="O800" s="23" t="str">
        <f t="shared" si="323"/>
        <v/>
      </c>
      <c r="P800" s="23" t="str">
        <f t="shared" si="324"/>
        <v/>
      </c>
      <c r="Q800" s="23" t="str">
        <f t="shared" si="325"/>
        <v/>
      </c>
      <c r="R800" s="23" t="str">
        <f t="shared" si="326"/>
        <v/>
      </c>
      <c r="S800" s="696" t="e">
        <f t="shared" si="327"/>
        <v>#VALUE!</v>
      </c>
      <c r="T800" s="23" t="str">
        <f t="shared" si="328"/>
        <v/>
      </c>
      <c r="U800" s="39"/>
      <c r="V800" s="39"/>
      <c r="W800" s="631"/>
      <c r="X800" s="24">
        <f t="shared" si="329"/>
        <v>0</v>
      </c>
      <c r="Y800" s="25">
        <f t="shared" si="330"/>
        <v>0</v>
      </c>
      <c r="Z800" s="73"/>
      <c r="AA800" s="665"/>
      <c r="AB800" s="665" t="str">
        <f t="shared" si="331"/>
        <v/>
      </c>
      <c r="AC800" s="665" t="str">
        <f t="shared" si="332"/>
        <v/>
      </c>
    </row>
    <row r="801" spans="2:29" ht="12.75" x14ac:dyDescent="0.35">
      <c r="B801" s="40"/>
      <c r="C801" s="26"/>
      <c r="D801" s="38"/>
      <c r="E801" s="488"/>
      <c r="F801" s="30"/>
      <c r="G801" s="30"/>
      <c r="H801" s="30"/>
      <c r="I801" s="24" t="str">
        <f t="shared" si="321"/>
        <v/>
      </c>
      <c r="J801" s="73"/>
      <c r="K801" s="27"/>
      <c r="L801" s="24"/>
      <c r="M801" s="22"/>
      <c r="N801" s="23" t="str">
        <f t="shared" si="322"/>
        <v/>
      </c>
      <c r="O801" s="23" t="str">
        <f t="shared" si="323"/>
        <v/>
      </c>
      <c r="P801" s="23" t="str">
        <f t="shared" si="324"/>
        <v/>
      </c>
      <c r="Q801" s="23" t="str">
        <f t="shared" si="325"/>
        <v/>
      </c>
      <c r="R801" s="23" t="str">
        <f t="shared" si="326"/>
        <v/>
      </c>
      <c r="S801" s="696" t="e">
        <f t="shared" si="327"/>
        <v>#VALUE!</v>
      </c>
      <c r="T801" s="23" t="str">
        <f t="shared" si="328"/>
        <v/>
      </c>
      <c r="U801" s="39"/>
      <c r="V801" s="39"/>
      <c r="W801" s="631"/>
      <c r="X801" s="24">
        <f t="shared" si="329"/>
        <v>0</v>
      </c>
      <c r="Y801" s="25">
        <f t="shared" si="330"/>
        <v>0</v>
      </c>
      <c r="Z801" s="73"/>
      <c r="AA801" s="665"/>
      <c r="AB801" s="665" t="str">
        <f t="shared" si="331"/>
        <v/>
      </c>
      <c r="AC801" s="665" t="str">
        <f t="shared" si="332"/>
        <v/>
      </c>
    </row>
    <row r="802" spans="2:29" ht="12.75" x14ac:dyDescent="0.35">
      <c r="B802" s="40"/>
      <c r="C802" s="26"/>
      <c r="D802" s="38"/>
      <c r="E802" s="488"/>
      <c r="F802" s="30"/>
      <c r="G802" s="30"/>
      <c r="H802" s="30"/>
      <c r="I802" s="24" t="str">
        <f t="shared" si="321"/>
        <v/>
      </c>
      <c r="J802" s="73"/>
      <c r="K802" s="27"/>
      <c r="L802" s="24"/>
      <c r="M802" s="22"/>
      <c r="N802" s="23" t="str">
        <f t="shared" si="322"/>
        <v/>
      </c>
      <c r="O802" s="23" t="str">
        <f t="shared" si="323"/>
        <v/>
      </c>
      <c r="P802" s="23" t="str">
        <f t="shared" si="324"/>
        <v/>
      </c>
      <c r="Q802" s="23" t="str">
        <f t="shared" si="325"/>
        <v/>
      </c>
      <c r="R802" s="23" t="str">
        <f t="shared" si="326"/>
        <v/>
      </c>
      <c r="S802" s="696" t="e">
        <f t="shared" si="327"/>
        <v>#VALUE!</v>
      </c>
      <c r="T802" s="23" t="str">
        <f t="shared" si="328"/>
        <v/>
      </c>
      <c r="U802" s="39"/>
      <c r="V802" s="39"/>
      <c r="W802" s="631"/>
      <c r="X802" s="24">
        <f t="shared" si="329"/>
        <v>0</v>
      </c>
      <c r="Y802" s="25">
        <f t="shared" si="330"/>
        <v>0</v>
      </c>
      <c r="Z802" s="73"/>
      <c r="AA802" s="665"/>
      <c r="AB802" s="665" t="str">
        <f t="shared" si="331"/>
        <v/>
      </c>
      <c r="AC802" s="665" t="str">
        <f t="shared" si="332"/>
        <v/>
      </c>
    </row>
    <row r="803" spans="2:29" ht="12.75" x14ac:dyDescent="0.35">
      <c r="B803" s="40"/>
      <c r="C803" s="26"/>
      <c r="D803" s="38"/>
      <c r="E803" s="488"/>
      <c r="F803" s="30"/>
      <c r="G803" s="30"/>
      <c r="H803" s="30"/>
      <c r="I803" s="24" t="str">
        <f t="shared" si="321"/>
        <v/>
      </c>
      <c r="J803" s="73"/>
      <c r="K803" s="27"/>
      <c r="L803" s="24"/>
      <c r="M803" s="22"/>
      <c r="N803" s="23" t="str">
        <f t="shared" si="322"/>
        <v/>
      </c>
      <c r="O803" s="23" t="str">
        <f t="shared" si="323"/>
        <v/>
      </c>
      <c r="P803" s="23" t="str">
        <f t="shared" si="324"/>
        <v/>
      </c>
      <c r="Q803" s="23" t="str">
        <f t="shared" si="325"/>
        <v/>
      </c>
      <c r="R803" s="23" t="str">
        <f t="shared" si="326"/>
        <v/>
      </c>
      <c r="S803" s="696" t="e">
        <f t="shared" si="327"/>
        <v>#VALUE!</v>
      </c>
      <c r="T803" s="23" t="str">
        <f t="shared" si="328"/>
        <v/>
      </c>
      <c r="U803" s="39"/>
      <c r="V803" s="39"/>
      <c r="W803" s="631"/>
      <c r="X803" s="24">
        <f t="shared" si="329"/>
        <v>0</v>
      </c>
      <c r="Y803" s="25">
        <f t="shared" si="330"/>
        <v>0</v>
      </c>
      <c r="Z803" s="73"/>
      <c r="AA803" s="665"/>
      <c r="AB803" s="665" t="str">
        <f t="shared" si="331"/>
        <v/>
      </c>
      <c r="AC803" s="665" t="str">
        <f t="shared" si="332"/>
        <v/>
      </c>
    </row>
    <row r="804" spans="2:29" ht="12.75" x14ac:dyDescent="0.35">
      <c r="B804" s="40"/>
      <c r="C804" s="26"/>
      <c r="D804" s="38"/>
      <c r="E804" s="488"/>
      <c r="F804" s="30"/>
      <c r="G804" s="30"/>
      <c r="H804" s="30"/>
      <c r="I804" s="24" t="str">
        <f t="shared" si="321"/>
        <v/>
      </c>
      <c r="J804" s="73"/>
      <c r="K804" s="27"/>
      <c r="L804" s="24"/>
      <c r="M804" s="22"/>
      <c r="N804" s="23" t="str">
        <f t="shared" si="322"/>
        <v/>
      </c>
      <c r="O804" s="23" t="str">
        <f t="shared" si="323"/>
        <v/>
      </c>
      <c r="P804" s="23" t="str">
        <f t="shared" si="324"/>
        <v/>
      </c>
      <c r="Q804" s="23" t="str">
        <f t="shared" si="325"/>
        <v/>
      </c>
      <c r="R804" s="23" t="str">
        <f t="shared" si="326"/>
        <v/>
      </c>
      <c r="S804" s="696" t="e">
        <f t="shared" si="327"/>
        <v>#VALUE!</v>
      </c>
      <c r="T804" s="23" t="str">
        <f t="shared" si="328"/>
        <v/>
      </c>
      <c r="U804" s="39"/>
      <c r="V804" s="39"/>
      <c r="W804" s="631"/>
      <c r="X804" s="24">
        <f t="shared" si="329"/>
        <v>0</v>
      </c>
      <c r="Y804" s="25">
        <f t="shared" si="330"/>
        <v>0</v>
      </c>
      <c r="Z804" s="73"/>
      <c r="AA804" s="665"/>
      <c r="AB804" s="665" t="str">
        <f t="shared" si="331"/>
        <v/>
      </c>
      <c r="AC804" s="665" t="str">
        <f t="shared" si="332"/>
        <v/>
      </c>
    </row>
    <row r="805" spans="2:29" ht="12.75" x14ac:dyDescent="0.35">
      <c r="B805" s="40"/>
      <c r="C805" s="26"/>
      <c r="D805" s="38"/>
      <c r="E805" s="488"/>
      <c r="F805" s="30"/>
      <c r="G805" s="30"/>
      <c r="H805" s="30"/>
      <c r="I805" s="24" t="str">
        <f t="shared" si="321"/>
        <v/>
      </c>
      <c r="J805" s="73"/>
      <c r="K805" s="27"/>
      <c r="L805" s="24"/>
      <c r="M805" s="22"/>
      <c r="N805" s="23" t="str">
        <f t="shared" si="322"/>
        <v/>
      </c>
      <c r="O805" s="23" t="str">
        <f t="shared" si="323"/>
        <v/>
      </c>
      <c r="P805" s="23" t="str">
        <f t="shared" si="324"/>
        <v/>
      </c>
      <c r="Q805" s="23" t="str">
        <f t="shared" si="325"/>
        <v/>
      </c>
      <c r="R805" s="23" t="str">
        <f t="shared" si="326"/>
        <v/>
      </c>
      <c r="S805" s="696" t="e">
        <f t="shared" si="327"/>
        <v>#VALUE!</v>
      </c>
      <c r="T805" s="23" t="str">
        <f t="shared" si="328"/>
        <v/>
      </c>
      <c r="U805" s="39"/>
      <c r="V805" s="39"/>
      <c r="W805" s="631"/>
      <c r="X805" s="24">
        <f t="shared" si="329"/>
        <v>0</v>
      </c>
      <c r="Y805" s="25">
        <f t="shared" si="330"/>
        <v>0</v>
      </c>
      <c r="Z805" s="73"/>
      <c r="AA805" s="665"/>
      <c r="AB805" s="665" t="str">
        <f t="shared" si="331"/>
        <v/>
      </c>
      <c r="AC805" s="665" t="str">
        <f t="shared" si="332"/>
        <v/>
      </c>
    </row>
    <row r="806" spans="2:29" ht="12.75" x14ac:dyDescent="0.35">
      <c r="B806" s="40"/>
      <c r="C806" s="26"/>
      <c r="D806" s="38"/>
      <c r="E806" s="488"/>
      <c r="F806" s="30"/>
      <c r="G806" s="30"/>
      <c r="H806" s="30"/>
      <c r="I806" s="24" t="str">
        <f t="shared" si="321"/>
        <v/>
      </c>
      <c r="J806" s="73"/>
      <c r="K806" s="27"/>
      <c r="L806" s="24"/>
      <c r="M806" s="22"/>
      <c r="N806" s="23" t="str">
        <f t="shared" si="322"/>
        <v/>
      </c>
      <c r="O806" s="23" t="str">
        <f t="shared" si="323"/>
        <v/>
      </c>
      <c r="P806" s="23" t="str">
        <f t="shared" si="324"/>
        <v/>
      </c>
      <c r="Q806" s="23" t="str">
        <f t="shared" si="325"/>
        <v/>
      </c>
      <c r="R806" s="23" t="str">
        <f t="shared" si="326"/>
        <v/>
      </c>
      <c r="S806" s="696" t="e">
        <f t="shared" si="327"/>
        <v>#VALUE!</v>
      </c>
      <c r="T806" s="23" t="str">
        <f t="shared" si="328"/>
        <v/>
      </c>
      <c r="U806" s="39"/>
      <c r="V806" s="39"/>
      <c r="W806" s="631"/>
      <c r="X806" s="24">
        <f t="shared" si="329"/>
        <v>0</v>
      </c>
      <c r="Y806" s="25">
        <f t="shared" si="330"/>
        <v>0</v>
      </c>
      <c r="Z806" s="73"/>
      <c r="AA806" s="665"/>
      <c r="AB806" s="665" t="str">
        <f t="shared" si="331"/>
        <v/>
      </c>
      <c r="AC806" s="665" t="str">
        <f t="shared" si="332"/>
        <v/>
      </c>
    </row>
    <row r="807" spans="2:29" ht="12.75" x14ac:dyDescent="0.35">
      <c r="B807" s="40"/>
      <c r="C807" s="26"/>
      <c r="D807" s="38"/>
      <c r="E807" s="488"/>
      <c r="F807" s="30"/>
      <c r="G807" s="30"/>
      <c r="H807" s="30"/>
      <c r="I807" s="24" t="str">
        <f t="shared" si="321"/>
        <v/>
      </c>
      <c r="J807" s="73"/>
      <c r="K807" s="27"/>
      <c r="L807" s="24"/>
      <c r="M807" s="22"/>
      <c r="N807" s="23" t="str">
        <f t="shared" si="322"/>
        <v/>
      </c>
      <c r="O807" s="23" t="str">
        <f t="shared" si="323"/>
        <v/>
      </c>
      <c r="P807" s="23" t="str">
        <f t="shared" si="324"/>
        <v/>
      </c>
      <c r="Q807" s="23" t="str">
        <f t="shared" si="325"/>
        <v/>
      </c>
      <c r="R807" s="23" t="str">
        <f t="shared" si="326"/>
        <v/>
      </c>
      <c r="S807" s="696" t="e">
        <f t="shared" si="327"/>
        <v>#VALUE!</v>
      </c>
      <c r="T807" s="23" t="str">
        <f t="shared" si="328"/>
        <v/>
      </c>
      <c r="U807" s="39"/>
      <c r="V807" s="39"/>
      <c r="W807" s="631"/>
      <c r="X807" s="24">
        <f t="shared" si="329"/>
        <v>0</v>
      </c>
      <c r="Y807" s="25">
        <f t="shared" si="330"/>
        <v>0</v>
      </c>
      <c r="Z807" s="73"/>
      <c r="AA807" s="665"/>
      <c r="AB807" s="665" t="str">
        <f t="shared" si="331"/>
        <v/>
      </c>
      <c r="AC807" s="665" t="str">
        <f t="shared" si="332"/>
        <v/>
      </c>
    </row>
    <row r="808" spans="2:29" ht="12.75" x14ac:dyDescent="0.35">
      <c r="B808" s="40"/>
      <c r="C808" s="26"/>
      <c r="D808" s="38"/>
      <c r="E808" s="488"/>
      <c r="F808" s="30"/>
      <c r="G808" s="30"/>
      <c r="H808" s="30"/>
      <c r="I808" s="24" t="str">
        <f t="shared" si="321"/>
        <v/>
      </c>
      <c r="J808" s="73"/>
      <c r="K808" s="27"/>
      <c r="L808" s="24"/>
      <c r="M808" s="22"/>
      <c r="N808" s="23" t="str">
        <f t="shared" si="322"/>
        <v/>
      </c>
      <c r="O808" s="23" t="str">
        <f t="shared" si="323"/>
        <v/>
      </c>
      <c r="P808" s="23" t="str">
        <f t="shared" si="324"/>
        <v/>
      </c>
      <c r="Q808" s="23" t="str">
        <f t="shared" si="325"/>
        <v/>
      </c>
      <c r="R808" s="23" t="str">
        <f t="shared" si="326"/>
        <v/>
      </c>
      <c r="S808" s="696" t="e">
        <f t="shared" si="327"/>
        <v>#VALUE!</v>
      </c>
      <c r="T808" s="23" t="str">
        <f t="shared" si="328"/>
        <v/>
      </c>
      <c r="U808" s="39"/>
      <c r="V808" s="39"/>
      <c r="W808" s="631"/>
      <c r="X808" s="24">
        <f t="shared" si="329"/>
        <v>0</v>
      </c>
      <c r="Y808" s="25">
        <f t="shared" si="330"/>
        <v>0</v>
      </c>
      <c r="Z808" s="73"/>
      <c r="AA808" s="665"/>
      <c r="AB808" s="665" t="str">
        <f t="shared" si="331"/>
        <v/>
      </c>
      <c r="AC808" s="665" t="str">
        <f t="shared" si="332"/>
        <v/>
      </c>
    </row>
    <row r="809" spans="2:29" ht="12.75" x14ac:dyDescent="0.35">
      <c r="B809" s="40"/>
      <c r="C809" s="26"/>
      <c r="D809" s="38"/>
      <c r="E809" s="488"/>
      <c r="F809" s="30"/>
      <c r="G809" s="30"/>
      <c r="H809" s="30"/>
      <c r="I809" s="24" t="str">
        <f t="shared" si="321"/>
        <v/>
      </c>
      <c r="J809" s="73"/>
      <c r="K809" s="27"/>
      <c r="L809" s="24"/>
      <c r="M809" s="22"/>
      <c r="N809" s="23" t="str">
        <f t="shared" si="322"/>
        <v/>
      </c>
      <c r="O809" s="23" t="str">
        <f t="shared" si="323"/>
        <v/>
      </c>
      <c r="P809" s="23" t="str">
        <f t="shared" si="324"/>
        <v/>
      </c>
      <c r="Q809" s="23" t="str">
        <f t="shared" si="325"/>
        <v/>
      </c>
      <c r="R809" s="23" t="str">
        <f t="shared" si="326"/>
        <v/>
      </c>
      <c r="S809" s="696" t="e">
        <f t="shared" si="327"/>
        <v>#VALUE!</v>
      </c>
      <c r="T809" s="23" t="str">
        <f t="shared" si="328"/>
        <v/>
      </c>
      <c r="U809" s="39"/>
      <c r="V809" s="39"/>
      <c r="W809" s="631"/>
      <c r="X809" s="24">
        <f t="shared" si="329"/>
        <v>0</v>
      </c>
      <c r="Y809" s="25">
        <f t="shared" si="330"/>
        <v>0</v>
      </c>
      <c r="Z809" s="73"/>
      <c r="AA809" s="665"/>
      <c r="AB809" s="665" t="str">
        <f t="shared" si="331"/>
        <v/>
      </c>
      <c r="AC809" s="665" t="str">
        <f t="shared" si="332"/>
        <v/>
      </c>
    </row>
    <row r="810" spans="2:29" ht="12.75" x14ac:dyDescent="0.35">
      <c r="B810" s="40"/>
      <c r="C810" s="26"/>
      <c r="D810" s="38"/>
      <c r="E810" s="488"/>
      <c r="F810" s="30"/>
      <c r="G810" s="30"/>
      <c r="H810" s="30"/>
      <c r="I810" s="24" t="str">
        <f t="shared" si="321"/>
        <v/>
      </c>
      <c r="J810" s="73"/>
      <c r="K810" s="27"/>
      <c r="L810" s="24"/>
      <c r="M810" s="22"/>
      <c r="N810" s="23" t="str">
        <f t="shared" si="322"/>
        <v/>
      </c>
      <c r="O810" s="23" t="str">
        <f t="shared" si="323"/>
        <v/>
      </c>
      <c r="P810" s="23" t="str">
        <f t="shared" si="324"/>
        <v/>
      </c>
      <c r="Q810" s="23" t="str">
        <f t="shared" si="325"/>
        <v/>
      </c>
      <c r="R810" s="23" t="str">
        <f t="shared" si="326"/>
        <v/>
      </c>
      <c r="S810" s="696" t="e">
        <f t="shared" si="327"/>
        <v>#VALUE!</v>
      </c>
      <c r="T810" s="23" t="str">
        <f t="shared" si="328"/>
        <v/>
      </c>
      <c r="U810" s="39"/>
      <c r="V810" s="39"/>
      <c r="W810" s="631"/>
      <c r="X810" s="24">
        <f t="shared" si="329"/>
        <v>0</v>
      </c>
      <c r="Y810" s="25">
        <f t="shared" si="330"/>
        <v>0</v>
      </c>
      <c r="Z810" s="73"/>
      <c r="AA810" s="665"/>
      <c r="AB810" s="665" t="str">
        <f t="shared" si="331"/>
        <v/>
      </c>
      <c r="AC810" s="665" t="str">
        <f t="shared" si="332"/>
        <v/>
      </c>
    </row>
    <row r="811" spans="2:29" ht="12.75" x14ac:dyDescent="0.35">
      <c r="B811" s="40"/>
      <c r="C811" s="26"/>
      <c r="D811" s="38"/>
      <c r="E811" s="488"/>
      <c r="F811" s="30"/>
      <c r="G811" s="30"/>
      <c r="H811" s="30"/>
      <c r="I811" s="24" t="str">
        <f t="shared" si="321"/>
        <v/>
      </c>
      <c r="J811" s="73"/>
      <c r="K811" s="27"/>
      <c r="L811" s="24"/>
      <c r="M811" s="22"/>
      <c r="N811" s="23" t="str">
        <f t="shared" si="322"/>
        <v/>
      </c>
      <c r="O811" s="23" t="str">
        <f t="shared" si="323"/>
        <v/>
      </c>
      <c r="P811" s="23" t="str">
        <f t="shared" si="324"/>
        <v/>
      </c>
      <c r="Q811" s="23" t="str">
        <f t="shared" si="325"/>
        <v/>
      </c>
      <c r="R811" s="23" t="str">
        <f t="shared" si="326"/>
        <v/>
      </c>
      <c r="S811" s="696" t="e">
        <f t="shared" si="327"/>
        <v>#VALUE!</v>
      </c>
      <c r="T811" s="23" t="str">
        <f t="shared" si="328"/>
        <v/>
      </c>
      <c r="U811" s="39"/>
      <c r="V811" s="39"/>
      <c r="W811" s="631"/>
      <c r="X811" s="24">
        <f t="shared" si="329"/>
        <v>0</v>
      </c>
      <c r="Y811" s="25">
        <f t="shared" si="330"/>
        <v>0</v>
      </c>
      <c r="Z811" s="73"/>
      <c r="AA811" s="665"/>
      <c r="AB811" s="665" t="str">
        <f t="shared" si="331"/>
        <v/>
      </c>
      <c r="AC811" s="665" t="str">
        <f t="shared" si="332"/>
        <v/>
      </c>
    </row>
    <row r="812" spans="2:29" ht="12.75" x14ac:dyDescent="0.35">
      <c r="B812" s="40"/>
      <c r="C812" s="26"/>
      <c r="D812" s="38"/>
      <c r="E812" s="488"/>
      <c r="F812" s="30"/>
      <c r="G812" s="30"/>
      <c r="H812" s="30"/>
      <c r="I812" s="24" t="str">
        <f t="shared" si="321"/>
        <v/>
      </c>
      <c r="J812" s="73"/>
      <c r="K812" s="27"/>
      <c r="L812" s="24"/>
      <c r="M812" s="22"/>
      <c r="N812" s="23" t="str">
        <f t="shared" si="322"/>
        <v/>
      </c>
      <c r="O812" s="23" t="str">
        <f t="shared" si="323"/>
        <v/>
      </c>
      <c r="P812" s="23" t="str">
        <f t="shared" si="324"/>
        <v/>
      </c>
      <c r="Q812" s="23" t="str">
        <f t="shared" si="325"/>
        <v/>
      </c>
      <c r="R812" s="23" t="str">
        <f t="shared" si="326"/>
        <v/>
      </c>
      <c r="S812" s="696" t="e">
        <f t="shared" si="327"/>
        <v>#VALUE!</v>
      </c>
      <c r="T812" s="23" t="str">
        <f t="shared" si="328"/>
        <v/>
      </c>
      <c r="U812" s="39"/>
      <c r="V812" s="39"/>
      <c r="W812" s="631"/>
      <c r="X812" s="24">
        <f t="shared" si="329"/>
        <v>0</v>
      </c>
      <c r="Y812" s="25">
        <f t="shared" si="330"/>
        <v>0</v>
      </c>
      <c r="Z812" s="73"/>
      <c r="AA812" s="665"/>
      <c r="AB812" s="665" t="str">
        <f t="shared" si="331"/>
        <v/>
      </c>
      <c r="AC812" s="665" t="str">
        <f t="shared" si="332"/>
        <v/>
      </c>
    </row>
    <row r="813" spans="2:29" ht="12.75" x14ac:dyDescent="0.35">
      <c r="B813" s="40"/>
      <c r="C813" s="26"/>
      <c r="D813" s="38"/>
      <c r="E813" s="488"/>
      <c r="F813" s="30"/>
      <c r="G813" s="30"/>
      <c r="H813" s="30"/>
      <c r="I813" s="24" t="str">
        <f t="shared" si="321"/>
        <v/>
      </c>
      <c r="J813" s="73"/>
      <c r="K813" s="27"/>
      <c r="L813" s="24"/>
      <c r="M813" s="22"/>
      <c r="N813" s="23" t="str">
        <f t="shared" si="322"/>
        <v/>
      </c>
      <c r="O813" s="23" t="str">
        <f t="shared" si="323"/>
        <v/>
      </c>
      <c r="P813" s="23" t="str">
        <f t="shared" si="324"/>
        <v/>
      </c>
      <c r="Q813" s="23" t="str">
        <f t="shared" si="325"/>
        <v/>
      </c>
      <c r="R813" s="23" t="str">
        <f t="shared" si="326"/>
        <v/>
      </c>
      <c r="S813" s="696" t="e">
        <f t="shared" si="327"/>
        <v>#VALUE!</v>
      </c>
      <c r="T813" s="23" t="str">
        <f t="shared" si="328"/>
        <v/>
      </c>
      <c r="U813" s="39"/>
      <c r="V813" s="39"/>
      <c r="W813" s="631"/>
      <c r="X813" s="24">
        <f t="shared" si="329"/>
        <v>0</v>
      </c>
      <c r="Y813" s="25">
        <f t="shared" si="330"/>
        <v>0</v>
      </c>
      <c r="Z813" s="73"/>
      <c r="AA813" s="665"/>
      <c r="AB813" s="665" t="str">
        <f t="shared" si="331"/>
        <v/>
      </c>
      <c r="AC813" s="665" t="str">
        <f t="shared" si="332"/>
        <v/>
      </c>
    </row>
    <row r="814" spans="2:29" ht="12.75" x14ac:dyDescent="0.35">
      <c r="B814" s="40"/>
      <c r="C814" s="26"/>
      <c r="D814" s="38"/>
      <c r="E814" s="488"/>
      <c r="F814" s="30"/>
      <c r="G814" s="30"/>
      <c r="H814" s="30"/>
      <c r="I814" s="24" t="str">
        <f t="shared" si="321"/>
        <v/>
      </c>
      <c r="J814" s="73"/>
      <c r="K814" s="27"/>
      <c r="L814" s="24"/>
      <c r="M814" s="22"/>
      <c r="N814" s="23" t="str">
        <f t="shared" si="322"/>
        <v/>
      </c>
      <c r="O814" s="23" t="str">
        <f t="shared" si="323"/>
        <v/>
      </c>
      <c r="P814" s="23" t="str">
        <f t="shared" si="324"/>
        <v/>
      </c>
      <c r="Q814" s="23" t="str">
        <f t="shared" si="325"/>
        <v/>
      </c>
      <c r="R814" s="23" t="str">
        <f t="shared" si="326"/>
        <v/>
      </c>
      <c r="S814" s="696" t="e">
        <f t="shared" si="327"/>
        <v>#VALUE!</v>
      </c>
      <c r="T814" s="23" t="str">
        <f t="shared" si="328"/>
        <v/>
      </c>
      <c r="U814" s="39"/>
      <c r="V814" s="39"/>
      <c r="W814" s="631"/>
      <c r="X814" s="24">
        <f t="shared" si="329"/>
        <v>0</v>
      </c>
      <c r="Y814" s="25">
        <f t="shared" si="330"/>
        <v>0</v>
      </c>
      <c r="Z814" s="73"/>
      <c r="AA814" s="665"/>
      <c r="AB814" s="665" t="str">
        <f t="shared" si="331"/>
        <v/>
      </c>
      <c r="AC814" s="665" t="str">
        <f t="shared" si="332"/>
        <v/>
      </c>
    </row>
    <row r="815" spans="2:29" ht="12.75" x14ac:dyDescent="0.35">
      <c r="B815" s="40"/>
      <c r="C815" s="26"/>
      <c r="D815" s="38"/>
      <c r="E815" s="488"/>
      <c r="F815" s="30"/>
      <c r="G815" s="30"/>
      <c r="H815" s="30"/>
      <c r="I815" s="24" t="str">
        <f t="shared" si="321"/>
        <v/>
      </c>
      <c r="J815" s="73"/>
      <c r="K815" s="27"/>
      <c r="L815" s="24"/>
      <c r="M815" s="22"/>
      <c r="N815" s="23" t="str">
        <f t="shared" si="322"/>
        <v/>
      </c>
      <c r="O815" s="23" t="str">
        <f t="shared" si="323"/>
        <v/>
      </c>
      <c r="P815" s="23" t="str">
        <f t="shared" si="324"/>
        <v/>
      </c>
      <c r="Q815" s="23" t="str">
        <f t="shared" si="325"/>
        <v/>
      </c>
      <c r="R815" s="23" t="str">
        <f t="shared" si="326"/>
        <v/>
      </c>
      <c r="S815" s="696" t="e">
        <f t="shared" si="327"/>
        <v>#VALUE!</v>
      </c>
      <c r="T815" s="23" t="str">
        <f t="shared" si="328"/>
        <v/>
      </c>
      <c r="U815" s="39"/>
      <c r="V815" s="39"/>
      <c r="W815" s="631"/>
      <c r="X815" s="24">
        <f t="shared" si="329"/>
        <v>0</v>
      </c>
      <c r="Y815" s="25">
        <f t="shared" si="330"/>
        <v>0</v>
      </c>
      <c r="Z815" s="73"/>
      <c r="AA815" s="665"/>
      <c r="AB815" s="665" t="str">
        <f t="shared" si="331"/>
        <v/>
      </c>
      <c r="AC815" s="665" t="str">
        <f t="shared" si="332"/>
        <v/>
      </c>
    </row>
    <row r="816" spans="2:29" ht="12.75" x14ac:dyDescent="0.35">
      <c r="B816" s="40"/>
      <c r="C816" s="26"/>
      <c r="D816" s="38"/>
      <c r="E816" s="488"/>
      <c r="F816" s="30"/>
      <c r="G816" s="30"/>
      <c r="H816" s="30"/>
      <c r="I816" s="24" t="str">
        <f t="shared" si="321"/>
        <v/>
      </c>
      <c r="J816" s="73"/>
      <c r="K816" s="27"/>
      <c r="L816" s="24"/>
      <c r="M816" s="22"/>
      <c r="N816" s="23" t="str">
        <f t="shared" si="322"/>
        <v/>
      </c>
      <c r="O816" s="23" t="str">
        <f t="shared" si="323"/>
        <v/>
      </c>
      <c r="P816" s="23" t="str">
        <f t="shared" si="324"/>
        <v/>
      </c>
      <c r="Q816" s="23" t="str">
        <f t="shared" si="325"/>
        <v/>
      </c>
      <c r="R816" s="23" t="str">
        <f t="shared" si="326"/>
        <v/>
      </c>
      <c r="S816" s="696" t="e">
        <f t="shared" si="327"/>
        <v>#VALUE!</v>
      </c>
      <c r="T816" s="23" t="str">
        <f t="shared" si="328"/>
        <v/>
      </c>
      <c r="U816" s="39"/>
      <c r="V816" s="39"/>
      <c r="W816" s="631"/>
      <c r="X816" s="24">
        <f t="shared" si="329"/>
        <v>0</v>
      </c>
      <c r="Y816" s="25">
        <f t="shared" si="330"/>
        <v>0</v>
      </c>
      <c r="Z816" s="73"/>
      <c r="AA816" s="665"/>
      <c r="AB816" s="665" t="str">
        <f t="shared" si="331"/>
        <v/>
      </c>
      <c r="AC816" s="665" t="str">
        <f t="shared" si="332"/>
        <v/>
      </c>
    </row>
    <row r="817" spans="2:29" ht="12.75" x14ac:dyDescent="0.35">
      <c r="B817" s="40"/>
      <c r="C817" s="26"/>
      <c r="D817" s="38"/>
      <c r="E817" s="488"/>
      <c r="F817" s="30"/>
      <c r="G817" s="30"/>
      <c r="H817" s="30"/>
      <c r="I817" s="24" t="str">
        <f t="shared" si="321"/>
        <v/>
      </c>
      <c r="J817" s="73"/>
      <c r="K817" s="27"/>
      <c r="L817" s="24"/>
      <c r="M817" s="22"/>
      <c r="N817" s="23" t="str">
        <f t="shared" si="322"/>
        <v/>
      </c>
      <c r="O817" s="23" t="str">
        <f t="shared" si="323"/>
        <v/>
      </c>
      <c r="P817" s="23" t="str">
        <f t="shared" si="324"/>
        <v/>
      </c>
      <c r="Q817" s="23" t="str">
        <f t="shared" si="325"/>
        <v/>
      </c>
      <c r="R817" s="23" t="str">
        <f t="shared" si="326"/>
        <v/>
      </c>
      <c r="S817" s="696" t="e">
        <f t="shared" si="327"/>
        <v>#VALUE!</v>
      </c>
      <c r="T817" s="23" t="str">
        <f t="shared" si="328"/>
        <v/>
      </c>
      <c r="U817" s="39"/>
      <c r="V817" s="39"/>
      <c r="W817" s="631"/>
      <c r="X817" s="24">
        <f t="shared" si="329"/>
        <v>0</v>
      </c>
      <c r="Y817" s="25">
        <f t="shared" si="330"/>
        <v>0</v>
      </c>
      <c r="Z817" s="73"/>
      <c r="AA817" s="665"/>
      <c r="AB817" s="665" t="str">
        <f t="shared" si="331"/>
        <v/>
      </c>
      <c r="AC817" s="665" t="str">
        <f t="shared" si="332"/>
        <v/>
      </c>
    </row>
    <row r="818" spans="2:29" ht="12.75" x14ac:dyDescent="0.35">
      <c r="B818" s="40"/>
      <c r="C818" s="26"/>
      <c r="D818" s="38"/>
      <c r="E818" s="488"/>
      <c r="F818" s="30"/>
      <c r="G818" s="30"/>
      <c r="H818" s="30"/>
      <c r="I818" s="24" t="str">
        <f t="shared" si="321"/>
        <v/>
      </c>
      <c r="J818" s="73"/>
      <c r="K818" s="27"/>
      <c r="L818" s="24"/>
      <c r="M818" s="22"/>
      <c r="N818" s="23" t="str">
        <f t="shared" si="322"/>
        <v/>
      </c>
      <c r="O818" s="23" t="str">
        <f t="shared" si="323"/>
        <v/>
      </c>
      <c r="P818" s="23" t="str">
        <f t="shared" si="324"/>
        <v/>
      </c>
      <c r="Q818" s="23" t="str">
        <f t="shared" si="325"/>
        <v/>
      </c>
      <c r="R818" s="23" t="str">
        <f t="shared" si="326"/>
        <v/>
      </c>
      <c r="S818" s="696" t="e">
        <f t="shared" si="327"/>
        <v>#VALUE!</v>
      </c>
      <c r="T818" s="23" t="str">
        <f t="shared" si="328"/>
        <v/>
      </c>
      <c r="U818" s="39"/>
      <c r="V818" s="39"/>
      <c r="W818" s="631"/>
      <c r="X818" s="24">
        <f t="shared" si="329"/>
        <v>0</v>
      </c>
      <c r="Y818" s="25">
        <f t="shared" si="330"/>
        <v>0</v>
      </c>
      <c r="Z818" s="73"/>
      <c r="AA818" s="665"/>
      <c r="AB818" s="665" t="str">
        <f t="shared" si="331"/>
        <v/>
      </c>
      <c r="AC818" s="665" t="str">
        <f t="shared" si="332"/>
        <v/>
      </c>
    </row>
    <row r="819" spans="2:29" ht="12.75" x14ac:dyDescent="0.35">
      <c r="B819" s="40"/>
      <c r="C819" s="26"/>
      <c r="D819" s="38"/>
      <c r="E819" s="488"/>
      <c r="F819" s="30"/>
      <c r="G819" s="30"/>
      <c r="H819" s="30"/>
      <c r="I819" s="24" t="str">
        <f t="shared" si="321"/>
        <v/>
      </c>
      <c r="J819" s="73"/>
      <c r="K819" s="27"/>
      <c r="L819" s="24"/>
      <c r="M819" s="22"/>
      <c r="N819" s="23" t="str">
        <f t="shared" si="322"/>
        <v/>
      </c>
      <c r="O819" s="23" t="str">
        <f t="shared" si="323"/>
        <v/>
      </c>
      <c r="P819" s="23" t="str">
        <f t="shared" si="324"/>
        <v/>
      </c>
      <c r="Q819" s="23" t="str">
        <f t="shared" si="325"/>
        <v/>
      </c>
      <c r="R819" s="23" t="str">
        <f t="shared" si="326"/>
        <v/>
      </c>
      <c r="S819" s="696" t="e">
        <f t="shared" si="327"/>
        <v>#VALUE!</v>
      </c>
      <c r="T819" s="23" t="str">
        <f t="shared" si="328"/>
        <v/>
      </c>
      <c r="U819" s="39"/>
      <c r="V819" s="39"/>
      <c r="W819" s="631"/>
      <c r="X819" s="24">
        <f t="shared" si="329"/>
        <v>0</v>
      </c>
      <c r="Y819" s="25">
        <f t="shared" si="330"/>
        <v>0</v>
      </c>
      <c r="Z819" s="73"/>
      <c r="AA819" s="665"/>
      <c r="AB819" s="665" t="str">
        <f t="shared" si="331"/>
        <v/>
      </c>
      <c r="AC819" s="665" t="str">
        <f t="shared" si="332"/>
        <v/>
      </c>
    </row>
    <row r="820" spans="2:29" ht="12.75" x14ac:dyDescent="0.35">
      <c r="B820" s="40"/>
      <c r="C820" s="26"/>
      <c r="D820" s="38"/>
      <c r="E820" s="488"/>
      <c r="F820" s="30"/>
      <c r="G820" s="30"/>
      <c r="H820" s="30"/>
      <c r="I820" s="24" t="str">
        <f t="shared" si="321"/>
        <v/>
      </c>
      <c r="J820" s="73"/>
      <c r="K820" s="27"/>
      <c r="L820" s="24"/>
      <c r="M820" s="22"/>
      <c r="N820" s="23" t="str">
        <f t="shared" si="322"/>
        <v/>
      </c>
      <c r="O820" s="23" t="str">
        <f t="shared" si="323"/>
        <v/>
      </c>
      <c r="P820" s="23" t="str">
        <f t="shared" si="324"/>
        <v/>
      </c>
      <c r="Q820" s="23" t="str">
        <f t="shared" si="325"/>
        <v/>
      </c>
      <c r="R820" s="23" t="str">
        <f t="shared" si="326"/>
        <v/>
      </c>
      <c r="S820" s="696" t="e">
        <f t="shared" si="327"/>
        <v>#VALUE!</v>
      </c>
      <c r="T820" s="23" t="str">
        <f t="shared" si="328"/>
        <v/>
      </c>
      <c r="U820" s="39"/>
      <c r="V820" s="39"/>
      <c r="W820" s="631"/>
      <c r="X820" s="24">
        <f t="shared" si="329"/>
        <v>0</v>
      </c>
      <c r="Y820" s="25">
        <f t="shared" si="330"/>
        <v>0</v>
      </c>
      <c r="Z820" s="73"/>
      <c r="AA820" s="665"/>
      <c r="AB820" s="665" t="str">
        <f t="shared" si="331"/>
        <v/>
      </c>
      <c r="AC820" s="665" t="str">
        <f t="shared" si="332"/>
        <v/>
      </c>
    </row>
    <row r="821" spans="2:29" ht="12.75" x14ac:dyDescent="0.35">
      <c r="B821" s="40"/>
      <c r="C821" s="26"/>
      <c r="D821" s="38"/>
      <c r="E821" s="488"/>
      <c r="F821" s="30"/>
      <c r="G821" s="30"/>
      <c r="H821" s="30"/>
      <c r="I821" s="24" t="str">
        <f t="shared" si="321"/>
        <v/>
      </c>
      <c r="J821" s="73"/>
      <c r="K821" s="27"/>
      <c r="L821" s="24"/>
      <c r="M821" s="22"/>
      <c r="N821" s="23" t="str">
        <f t="shared" si="322"/>
        <v/>
      </c>
      <c r="O821" s="23" t="str">
        <f t="shared" si="323"/>
        <v/>
      </c>
      <c r="P821" s="23" t="str">
        <f t="shared" si="324"/>
        <v/>
      </c>
      <c r="Q821" s="23" t="str">
        <f t="shared" si="325"/>
        <v/>
      </c>
      <c r="R821" s="23" t="str">
        <f t="shared" si="326"/>
        <v/>
      </c>
      <c r="S821" s="696" t="e">
        <f t="shared" si="327"/>
        <v>#VALUE!</v>
      </c>
      <c r="T821" s="23" t="str">
        <f t="shared" si="328"/>
        <v/>
      </c>
      <c r="U821" s="39"/>
      <c r="V821" s="39"/>
      <c r="W821" s="631"/>
      <c r="X821" s="24">
        <f t="shared" si="329"/>
        <v>0</v>
      </c>
      <c r="Y821" s="25">
        <f t="shared" si="330"/>
        <v>0</v>
      </c>
      <c r="Z821" s="73"/>
      <c r="AA821" s="665"/>
      <c r="AB821" s="665" t="str">
        <f t="shared" si="331"/>
        <v/>
      </c>
      <c r="AC821" s="665" t="str">
        <f t="shared" si="332"/>
        <v/>
      </c>
    </row>
    <row r="822" spans="2:29" ht="12.75" x14ac:dyDescent="0.35">
      <c r="B822" s="40"/>
      <c r="C822" s="26"/>
      <c r="D822" s="38"/>
      <c r="E822" s="488"/>
      <c r="F822" s="30"/>
      <c r="G822" s="30"/>
      <c r="H822" s="30"/>
      <c r="I822" s="24" t="str">
        <f t="shared" si="321"/>
        <v/>
      </c>
      <c r="J822" s="73"/>
      <c r="K822" s="27"/>
      <c r="L822" s="24"/>
      <c r="M822" s="22"/>
      <c r="N822" s="23" t="str">
        <f t="shared" si="322"/>
        <v/>
      </c>
      <c r="O822" s="23" t="str">
        <f t="shared" si="323"/>
        <v/>
      </c>
      <c r="P822" s="23" t="str">
        <f t="shared" si="324"/>
        <v/>
      </c>
      <c r="Q822" s="23" t="str">
        <f t="shared" si="325"/>
        <v/>
      </c>
      <c r="R822" s="23" t="str">
        <f t="shared" si="326"/>
        <v/>
      </c>
      <c r="S822" s="696" t="e">
        <f t="shared" si="327"/>
        <v>#VALUE!</v>
      </c>
      <c r="T822" s="23" t="str">
        <f t="shared" si="328"/>
        <v/>
      </c>
      <c r="U822" s="39"/>
      <c r="V822" s="39"/>
      <c r="W822" s="631"/>
      <c r="X822" s="24">
        <f t="shared" si="329"/>
        <v>0</v>
      </c>
      <c r="Y822" s="25">
        <f t="shared" si="330"/>
        <v>0</v>
      </c>
      <c r="Z822" s="73"/>
      <c r="AA822" s="665"/>
      <c r="AB822" s="665" t="str">
        <f t="shared" si="331"/>
        <v/>
      </c>
      <c r="AC822" s="665" t="str">
        <f t="shared" si="332"/>
        <v/>
      </c>
    </row>
    <row r="823" spans="2:29" ht="12.75" x14ac:dyDescent="0.35">
      <c r="B823" s="40"/>
      <c r="C823" s="26"/>
      <c r="D823" s="38"/>
      <c r="E823" s="488"/>
      <c r="F823" s="30"/>
      <c r="G823" s="30"/>
      <c r="H823" s="30"/>
      <c r="I823" s="24" t="str">
        <f t="shared" si="321"/>
        <v/>
      </c>
      <c r="J823" s="73"/>
      <c r="K823" s="27"/>
      <c r="L823" s="24"/>
      <c r="M823" s="22"/>
      <c r="N823" s="23" t="str">
        <f t="shared" si="322"/>
        <v/>
      </c>
      <c r="O823" s="23" t="str">
        <f t="shared" si="323"/>
        <v/>
      </c>
      <c r="P823" s="23" t="str">
        <f t="shared" si="324"/>
        <v/>
      </c>
      <c r="Q823" s="23" t="str">
        <f t="shared" si="325"/>
        <v/>
      </c>
      <c r="R823" s="23" t="str">
        <f t="shared" si="326"/>
        <v/>
      </c>
      <c r="S823" s="696" t="e">
        <f t="shared" si="327"/>
        <v>#VALUE!</v>
      </c>
      <c r="T823" s="23" t="str">
        <f t="shared" si="328"/>
        <v/>
      </c>
      <c r="U823" s="39"/>
      <c r="V823" s="39"/>
      <c r="W823" s="631"/>
      <c r="X823" s="24">
        <f t="shared" si="329"/>
        <v>0</v>
      </c>
      <c r="Y823" s="25">
        <f t="shared" si="330"/>
        <v>0</v>
      </c>
      <c r="Z823" s="73"/>
      <c r="AA823" s="665"/>
      <c r="AB823" s="665" t="str">
        <f t="shared" si="331"/>
        <v/>
      </c>
      <c r="AC823" s="665" t="str">
        <f t="shared" si="332"/>
        <v/>
      </c>
    </row>
    <row r="824" spans="2:29" ht="12.75" x14ac:dyDescent="0.35">
      <c r="B824" s="40"/>
      <c r="C824" s="26"/>
      <c r="D824" s="38"/>
      <c r="E824" s="488"/>
      <c r="F824" s="30"/>
      <c r="G824" s="30"/>
      <c r="H824" s="30"/>
      <c r="I824" s="24" t="str">
        <f t="shared" si="321"/>
        <v/>
      </c>
      <c r="J824" s="73"/>
      <c r="K824" s="27"/>
      <c r="L824" s="24"/>
      <c r="M824" s="22"/>
      <c r="N824" s="23" t="str">
        <f t="shared" si="322"/>
        <v/>
      </c>
      <c r="O824" s="23" t="str">
        <f t="shared" si="323"/>
        <v/>
      </c>
      <c r="P824" s="23" t="str">
        <f t="shared" si="324"/>
        <v/>
      </c>
      <c r="Q824" s="23" t="str">
        <f t="shared" si="325"/>
        <v/>
      </c>
      <c r="R824" s="23" t="str">
        <f t="shared" si="326"/>
        <v/>
      </c>
      <c r="S824" s="696" t="e">
        <f t="shared" si="327"/>
        <v>#VALUE!</v>
      </c>
      <c r="T824" s="23" t="str">
        <f t="shared" si="328"/>
        <v/>
      </c>
      <c r="U824" s="39"/>
      <c r="V824" s="39"/>
      <c r="W824" s="631"/>
      <c r="X824" s="24">
        <f t="shared" si="329"/>
        <v>0</v>
      </c>
      <c r="Y824" s="25">
        <f t="shared" si="330"/>
        <v>0</v>
      </c>
      <c r="Z824" s="73"/>
      <c r="AA824" s="665"/>
      <c r="AB824" s="665" t="str">
        <f t="shared" si="331"/>
        <v/>
      </c>
      <c r="AC824" s="665" t="str">
        <f t="shared" si="332"/>
        <v/>
      </c>
    </row>
    <row r="825" spans="2:29" ht="12.75" x14ac:dyDescent="0.35">
      <c r="B825" s="40"/>
      <c r="C825" s="26"/>
      <c r="D825" s="38"/>
      <c r="E825" s="488"/>
      <c r="F825" s="30"/>
      <c r="G825" s="30"/>
      <c r="H825" s="30"/>
      <c r="I825" s="24" t="str">
        <f t="shared" si="321"/>
        <v/>
      </c>
      <c r="J825" s="73"/>
      <c r="K825" s="27"/>
      <c r="L825" s="24"/>
      <c r="M825" s="22"/>
      <c r="N825" s="23" t="str">
        <f t="shared" si="322"/>
        <v/>
      </c>
      <c r="O825" s="23" t="str">
        <f t="shared" si="323"/>
        <v/>
      </c>
      <c r="P825" s="23" t="str">
        <f t="shared" si="324"/>
        <v/>
      </c>
      <c r="Q825" s="23" t="str">
        <f t="shared" si="325"/>
        <v/>
      </c>
      <c r="R825" s="23" t="str">
        <f t="shared" si="326"/>
        <v/>
      </c>
      <c r="S825" s="696" t="e">
        <f t="shared" si="327"/>
        <v>#VALUE!</v>
      </c>
      <c r="T825" s="23" t="str">
        <f t="shared" si="328"/>
        <v/>
      </c>
      <c r="U825" s="39"/>
      <c r="V825" s="39"/>
      <c r="W825" s="631"/>
      <c r="X825" s="24">
        <f t="shared" si="329"/>
        <v>0</v>
      </c>
      <c r="Y825" s="25">
        <f t="shared" si="330"/>
        <v>0</v>
      </c>
      <c r="Z825" s="73"/>
      <c r="AA825" s="665"/>
      <c r="AB825" s="665" t="str">
        <f t="shared" si="331"/>
        <v/>
      </c>
      <c r="AC825" s="665" t="str">
        <f t="shared" si="332"/>
        <v/>
      </c>
    </row>
    <row r="826" spans="2:29" ht="12.75" x14ac:dyDescent="0.35">
      <c r="B826" s="40"/>
      <c r="C826" s="26"/>
      <c r="D826" s="38"/>
      <c r="E826" s="488"/>
      <c r="F826" s="30"/>
      <c r="G826" s="30"/>
      <c r="H826" s="30"/>
      <c r="I826" s="24" t="str">
        <f t="shared" si="321"/>
        <v/>
      </c>
      <c r="J826" s="73"/>
      <c r="K826" s="27"/>
      <c r="L826" s="24"/>
      <c r="M826" s="22"/>
      <c r="N826" s="23" t="str">
        <f t="shared" si="322"/>
        <v/>
      </c>
      <c r="O826" s="23" t="str">
        <f t="shared" si="323"/>
        <v/>
      </c>
      <c r="P826" s="23" t="str">
        <f t="shared" si="324"/>
        <v/>
      </c>
      <c r="Q826" s="23" t="str">
        <f t="shared" si="325"/>
        <v/>
      </c>
      <c r="R826" s="23" t="str">
        <f t="shared" si="326"/>
        <v/>
      </c>
      <c r="S826" s="696" t="e">
        <f t="shared" si="327"/>
        <v>#VALUE!</v>
      </c>
      <c r="T826" s="23" t="str">
        <f t="shared" si="328"/>
        <v/>
      </c>
      <c r="U826" s="39"/>
      <c r="V826" s="39"/>
      <c r="W826" s="631"/>
      <c r="X826" s="24">
        <f t="shared" si="329"/>
        <v>0</v>
      </c>
      <c r="Y826" s="25">
        <f t="shared" si="330"/>
        <v>0</v>
      </c>
      <c r="Z826" s="73"/>
      <c r="AA826" s="665"/>
      <c r="AB826" s="665" t="str">
        <f t="shared" si="331"/>
        <v/>
      </c>
      <c r="AC826" s="665" t="str">
        <f t="shared" si="332"/>
        <v/>
      </c>
    </row>
    <row r="827" spans="2:29" ht="12.75" x14ac:dyDescent="0.35">
      <c r="B827" s="40"/>
      <c r="C827" s="26"/>
      <c r="D827" s="38"/>
      <c r="E827" s="488"/>
      <c r="F827" s="30"/>
      <c r="G827" s="30"/>
      <c r="H827" s="30"/>
      <c r="I827" s="24" t="str">
        <f t="shared" si="321"/>
        <v/>
      </c>
      <c r="J827" s="73"/>
      <c r="K827" s="27"/>
      <c r="L827" s="24"/>
      <c r="M827" s="22"/>
      <c r="N827" s="23" t="str">
        <f t="shared" si="322"/>
        <v/>
      </c>
      <c r="O827" s="23" t="str">
        <f t="shared" si="323"/>
        <v/>
      </c>
      <c r="P827" s="23" t="str">
        <f t="shared" si="324"/>
        <v/>
      </c>
      <c r="Q827" s="23" t="str">
        <f t="shared" si="325"/>
        <v/>
      </c>
      <c r="R827" s="23" t="str">
        <f t="shared" si="326"/>
        <v/>
      </c>
      <c r="S827" s="696" t="e">
        <f t="shared" si="327"/>
        <v>#VALUE!</v>
      </c>
      <c r="T827" s="23" t="str">
        <f t="shared" si="328"/>
        <v/>
      </c>
      <c r="U827" s="39"/>
      <c r="V827" s="39"/>
      <c r="W827" s="631"/>
      <c r="X827" s="24">
        <f t="shared" si="329"/>
        <v>0</v>
      </c>
      <c r="Y827" s="25">
        <f t="shared" si="330"/>
        <v>0</v>
      </c>
      <c r="Z827" s="73"/>
      <c r="AA827" s="665"/>
      <c r="AB827" s="665" t="str">
        <f t="shared" si="331"/>
        <v/>
      </c>
      <c r="AC827" s="665" t="str">
        <f t="shared" si="332"/>
        <v/>
      </c>
    </row>
    <row r="828" spans="2:29" ht="12.75" x14ac:dyDescent="0.35">
      <c r="B828" s="40"/>
      <c r="C828" s="26"/>
      <c r="D828" s="38"/>
      <c r="E828" s="488"/>
      <c r="F828" s="30"/>
      <c r="G828" s="30"/>
      <c r="H828" s="30"/>
      <c r="I828" s="24" t="str">
        <f t="shared" ref="I828:I891" si="333">IF(H828="","",VLOOKUP(H828,Applicator,2,0))</f>
        <v/>
      </c>
      <c r="J828" s="73"/>
      <c r="K828" s="27"/>
      <c r="L828" s="24"/>
      <c r="M828" s="22"/>
      <c r="N828" s="23" t="str">
        <f t="shared" ref="N828:N891" si="334">IF(M828="","",VLOOKUP(M828,cherry_list,2,0))</f>
        <v/>
      </c>
      <c r="O828" s="23" t="str">
        <f t="shared" ref="O828:O891" si="335">IF(M828="","",VLOOKUP(M828,cherry_list,3,0))</f>
        <v/>
      </c>
      <c r="P828" s="23" t="str">
        <f t="shared" ref="P828:P891" si="336">IF(M828="","",VLOOKUP(M828,cherry_list,4,0))</f>
        <v/>
      </c>
      <c r="Q828" s="23" t="str">
        <f t="shared" ref="Q828:Q891" si="337">IF(M828="","",VLOOKUP(M828,cherry_list,5,0))</f>
        <v/>
      </c>
      <c r="R828" s="23" t="str">
        <f t="shared" ref="R828:R891" si="338">IF(M828="","",VLOOKUP(M828,cherry_list,6,0))</f>
        <v/>
      </c>
      <c r="S828" s="696" t="e">
        <f t="shared" ref="S828:S891" si="339">B828+R828</f>
        <v>#VALUE!</v>
      </c>
      <c r="T828" s="23" t="str">
        <f t="shared" ref="T828:T891" si="340">IF(M828="","",VLOOKUP(M828,cherry_list,7,0))</f>
        <v/>
      </c>
      <c r="U828" s="39"/>
      <c r="V828" s="39"/>
      <c r="W828" s="631"/>
      <c r="X828" s="24">
        <f t="shared" ref="X828:X891" si="341">U828*V828</f>
        <v>0</v>
      </c>
      <c r="Y828" s="25">
        <f t="shared" ref="Y828:Y891" si="342">W828</f>
        <v>0</v>
      </c>
      <c r="Z828" s="73"/>
      <c r="AA828" s="665"/>
      <c r="AB828" s="665" t="str">
        <f t="shared" si="331"/>
        <v/>
      </c>
      <c r="AC828" s="665" t="str">
        <f t="shared" si="332"/>
        <v/>
      </c>
    </row>
    <row r="829" spans="2:29" ht="12.75" x14ac:dyDescent="0.35">
      <c r="B829" s="40"/>
      <c r="C829" s="26"/>
      <c r="D829" s="38"/>
      <c r="E829" s="488"/>
      <c r="F829" s="30"/>
      <c r="G829" s="30"/>
      <c r="H829" s="30"/>
      <c r="I829" s="24" t="str">
        <f t="shared" si="333"/>
        <v/>
      </c>
      <c r="J829" s="73"/>
      <c r="K829" s="27"/>
      <c r="L829" s="24"/>
      <c r="M829" s="22"/>
      <c r="N829" s="23" t="str">
        <f t="shared" si="334"/>
        <v/>
      </c>
      <c r="O829" s="23" t="str">
        <f t="shared" si="335"/>
        <v/>
      </c>
      <c r="P829" s="23" t="str">
        <f t="shared" si="336"/>
        <v/>
      </c>
      <c r="Q829" s="23" t="str">
        <f t="shared" si="337"/>
        <v/>
      </c>
      <c r="R829" s="23" t="str">
        <f t="shared" si="338"/>
        <v/>
      </c>
      <c r="S829" s="696" t="e">
        <f t="shared" si="339"/>
        <v>#VALUE!</v>
      </c>
      <c r="T829" s="23" t="str">
        <f t="shared" si="340"/>
        <v/>
      </c>
      <c r="U829" s="39"/>
      <c r="V829" s="39"/>
      <c r="W829" s="631"/>
      <c r="X829" s="24">
        <f t="shared" si="341"/>
        <v>0</v>
      </c>
      <c r="Y829" s="25">
        <f t="shared" si="342"/>
        <v>0</v>
      </c>
      <c r="Z829" s="73"/>
      <c r="AA829" s="665"/>
      <c r="AB829" s="665" t="str">
        <f t="shared" si="331"/>
        <v/>
      </c>
      <c r="AC829" s="665" t="str">
        <f t="shared" si="332"/>
        <v/>
      </c>
    </row>
    <row r="830" spans="2:29" ht="12.75" x14ac:dyDescent="0.35">
      <c r="B830" s="40"/>
      <c r="C830" s="26"/>
      <c r="D830" s="38"/>
      <c r="E830" s="488"/>
      <c r="F830" s="30"/>
      <c r="G830" s="30"/>
      <c r="H830" s="30"/>
      <c r="I830" s="24" t="str">
        <f t="shared" si="333"/>
        <v/>
      </c>
      <c r="J830" s="73"/>
      <c r="K830" s="27"/>
      <c r="L830" s="24"/>
      <c r="M830" s="22"/>
      <c r="N830" s="23" t="str">
        <f t="shared" si="334"/>
        <v/>
      </c>
      <c r="O830" s="23" t="str">
        <f t="shared" si="335"/>
        <v/>
      </c>
      <c r="P830" s="23" t="str">
        <f t="shared" si="336"/>
        <v/>
      </c>
      <c r="Q830" s="23" t="str">
        <f t="shared" si="337"/>
        <v/>
      </c>
      <c r="R830" s="23" t="str">
        <f t="shared" si="338"/>
        <v/>
      </c>
      <c r="S830" s="696" t="e">
        <f t="shared" si="339"/>
        <v>#VALUE!</v>
      </c>
      <c r="T830" s="23" t="str">
        <f t="shared" si="340"/>
        <v/>
      </c>
      <c r="U830" s="39"/>
      <c r="V830" s="39"/>
      <c r="W830" s="631"/>
      <c r="X830" s="24">
        <f t="shared" si="341"/>
        <v>0</v>
      </c>
      <c r="Y830" s="25">
        <f t="shared" si="342"/>
        <v>0</v>
      </c>
      <c r="Z830" s="73"/>
      <c r="AA830" s="665"/>
      <c r="AB830" s="665" t="str">
        <f t="shared" si="331"/>
        <v/>
      </c>
      <c r="AC830" s="665" t="str">
        <f t="shared" si="332"/>
        <v/>
      </c>
    </row>
    <row r="831" spans="2:29" ht="12.75" x14ac:dyDescent="0.35">
      <c r="B831" s="40"/>
      <c r="C831" s="26"/>
      <c r="D831" s="38"/>
      <c r="E831" s="488"/>
      <c r="F831" s="30"/>
      <c r="G831" s="30"/>
      <c r="H831" s="30"/>
      <c r="I831" s="24" t="str">
        <f t="shared" si="333"/>
        <v/>
      </c>
      <c r="J831" s="73"/>
      <c r="K831" s="27"/>
      <c r="L831" s="24"/>
      <c r="M831" s="22"/>
      <c r="N831" s="23" t="str">
        <f t="shared" si="334"/>
        <v/>
      </c>
      <c r="O831" s="23" t="str">
        <f t="shared" si="335"/>
        <v/>
      </c>
      <c r="P831" s="23" t="str">
        <f t="shared" si="336"/>
        <v/>
      </c>
      <c r="Q831" s="23" t="str">
        <f t="shared" si="337"/>
        <v/>
      </c>
      <c r="R831" s="23" t="str">
        <f t="shared" si="338"/>
        <v/>
      </c>
      <c r="S831" s="696" t="e">
        <f t="shared" si="339"/>
        <v>#VALUE!</v>
      </c>
      <c r="T831" s="23" t="str">
        <f t="shared" si="340"/>
        <v/>
      </c>
      <c r="U831" s="39"/>
      <c r="V831" s="39"/>
      <c r="W831" s="631"/>
      <c r="X831" s="24">
        <f t="shared" si="341"/>
        <v>0</v>
      </c>
      <c r="Y831" s="25">
        <f t="shared" si="342"/>
        <v>0</v>
      </c>
      <c r="Z831" s="73"/>
      <c r="AA831" s="665"/>
      <c r="AB831" s="665" t="str">
        <f t="shared" si="331"/>
        <v/>
      </c>
      <c r="AC831" s="665" t="str">
        <f t="shared" si="332"/>
        <v/>
      </c>
    </row>
    <row r="832" spans="2:29" ht="12.75" x14ac:dyDescent="0.35">
      <c r="B832" s="40"/>
      <c r="C832" s="26"/>
      <c r="D832" s="38"/>
      <c r="E832" s="488"/>
      <c r="F832" s="30"/>
      <c r="G832" s="30"/>
      <c r="H832" s="30"/>
      <c r="I832" s="24" t="str">
        <f t="shared" si="333"/>
        <v/>
      </c>
      <c r="J832" s="73"/>
      <c r="K832" s="27"/>
      <c r="L832" s="24"/>
      <c r="M832" s="22"/>
      <c r="N832" s="23" t="str">
        <f t="shared" si="334"/>
        <v/>
      </c>
      <c r="O832" s="23" t="str">
        <f t="shared" si="335"/>
        <v/>
      </c>
      <c r="P832" s="23" t="str">
        <f t="shared" si="336"/>
        <v/>
      </c>
      <c r="Q832" s="23" t="str">
        <f t="shared" si="337"/>
        <v/>
      </c>
      <c r="R832" s="23" t="str">
        <f t="shared" si="338"/>
        <v/>
      </c>
      <c r="S832" s="696" t="e">
        <f t="shared" si="339"/>
        <v>#VALUE!</v>
      </c>
      <c r="T832" s="23" t="str">
        <f t="shared" si="340"/>
        <v/>
      </c>
      <c r="U832" s="39"/>
      <c r="V832" s="39"/>
      <c r="W832" s="631"/>
      <c r="X832" s="24">
        <f t="shared" si="341"/>
        <v>0</v>
      </c>
      <c r="Y832" s="25">
        <f t="shared" si="342"/>
        <v>0</v>
      </c>
      <c r="Z832" s="73"/>
      <c r="AA832" s="665"/>
      <c r="AB832" s="665" t="str">
        <f t="shared" si="331"/>
        <v/>
      </c>
      <c r="AC832" s="665" t="str">
        <f t="shared" si="332"/>
        <v/>
      </c>
    </row>
    <row r="833" spans="2:29" ht="12.75" x14ac:dyDescent="0.35">
      <c r="B833" s="40"/>
      <c r="C833" s="26"/>
      <c r="D833" s="38"/>
      <c r="E833" s="488"/>
      <c r="F833" s="30"/>
      <c r="G833" s="30"/>
      <c r="H833" s="30"/>
      <c r="I833" s="24" t="str">
        <f t="shared" si="333"/>
        <v/>
      </c>
      <c r="J833" s="73"/>
      <c r="K833" s="27"/>
      <c r="L833" s="24"/>
      <c r="M833" s="22"/>
      <c r="N833" s="23" t="str">
        <f t="shared" si="334"/>
        <v/>
      </c>
      <c r="O833" s="23" t="str">
        <f t="shared" si="335"/>
        <v/>
      </c>
      <c r="P833" s="23" t="str">
        <f t="shared" si="336"/>
        <v/>
      </c>
      <c r="Q833" s="23" t="str">
        <f t="shared" si="337"/>
        <v/>
      </c>
      <c r="R833" s="23" t="str">
        <f t="shared" si="338"/>
        <v/>
      </c>
      <c r="S833" s="696" t="e">
        <f t="shared" si="339"/>
        <v>#VALUE!</v>
      </c>
      <c r="T833" s="23" t="str">
        <f t="shared" si="340"/>
        <v/>
      </c>
      <c r="U833" s="39"/>
      <c r="V833" s="39"/>
      <c r="W833" s="631"/>
      <c r="X833" s="24">
        <f t="shared" si="341"/>
        <v>0</v>
      </c>
      <c r="Y833" s="25">
        <f t="shared" si="342"/>
        <v>0</v>
      </c>
      <c r="Z833" s="73"/>
      <c r="AA833" s="665"/>
      <c r="AB833" s="665" t="str">
        <f t="shared" si="331"/>
        <v/>
      </c>
      <c r="AC833" s="665" t="str">
        <f t="shared" si="332"/>
        <v/>
      </c>
    </row>
    <row r="834" spans="2:29" ht="12.75" x14ac:dyDescent="0.35">
      <c r="B834" s="40"/>
      <c r="C834" s="26"/>
      <c r="D834" s="38"/>
      <c r="E834" s="488"/>
      <c r="F834" s="30"/>
      <c r="G834" s="30"/>
      <c r="H834" s="30"/>
      <c r="I834" s="24" t="str">
        <f t="shared" si="333"/>
        <v/>
      </c>
      <c r="J834" s="73"/>
      <c r="K834" s="27"/>
      <c r="L834" s="24"/>
      <c r="M834" s="22"/>
      <c r="N834" s="23" t="str">
        <f t="shared" si="334"/>
        <v/>
      </c>
      <c r="O834" s="23" t="str">
        <f t="shared" si="335"/>
        <v/>
      </c>
      <c r="P834" s="23" t="str">
        <f t="shared" si="336"/>
        <v/>
      </c>
      <c r="Q834" s="23" t="str">
        <f t="shared" si="337"/>
        <v/>
      </c>
      <c r="R834" s="23" t="str">
        <f t="shared" si="338"/>
        <v/>
      </c>
      <c r="S834" s="696" t="e">
        <f t="shared" si="339"/>
        <v>#VALUE!</v>
      </c>
      <c r="T834" s="23" t="str">
        <f t="shared" si="340"/>
        <v/>
      </c>
      <c r="U834" s="39"/>
      <c r="V834" s="39"/>
      <c r="W834" s="631"/>
      <c r="X834" s="24">
        <f t="shared" si="341"/>
        <v>0</v>
      </c>
      <c r="Y834" s="25">
        <f t="shared" si="342"/>
        <v>0</v>
      </c>
      <c r="Z834" s="73"/>
      <c r="AA834" s="665"/>
      <c r="AB834" s="665" t="str">
        <f t="shared" si="331"/>
        <v/>
      </c>
      <c r="AC834" s="665" t="str">
        <f t="shared" si="332"/>
        <v/>
      </c>
    </row>
    <row r="835" spans="2:29" ht="12.75" x14ac:dyDescent="0.35">
      <c r="B835" s="40"/>
      <c r="C835" s="26"/>
      <c r="D835" s="38"/>
      <c r="E835" s="488"/>
      <c r="F835" s="30"/>
      <c r="G835" s="30"/>
      <c r="H835" s="30"/>
      <c r="I835" s="24" t="str">
        <f t="shared" si="333"/>
        <v/>
      </c>
      <c r="J835" s="73"/>
      <c r="K835" s="27"/>
      <c r="L835" s="24"/>
      <c r="M835" s="22"/>
      <c r="N835" s="23" t="str">
        <f t="shared" si="334"/>
        <v/>
      </c>
      <c r="O835" s="23" t="str">
        <f t="shared" si="335"/>
        <v/>
      </c>
      <c r="P835" s="23" t="str">
        <f t="shared" si="336"/>
        <v/>
      </c>
      <c r="Q835" s="23" t="str">
        <f t="shared" si="337"/>
        <v/>
      </c>
      <c r="R835" s="23" t="str">
        <f t="shared" si="338"/>
        <v/>
      </c>
      <c r="S835" s="696" t="e">
        <f t="shared" si="339"/>
        <v>#VALUE!</v>
      </c>
      <c r="T835" s="23" t="str">
        <f t="shared" si="340"/>
        <v/>
      </c>
      <c r="U835" s="39"/>
      <c r="V835" s="39"/>
      <c r="W835" s="631"/>
      <c r="X835" s="24">
        <f t="shared" si="341"/>
        <v>0</v>
      </c>
      <c r="Y835" s="25">
        <f t="shared" si="342"/>
        <v>0</v>
      </c>
      <c r="Z835" s="73"/>
      <c r="AA835" s="665"/>
      <c r="AB835" s="665" t="str">
        <f t="shared" si="331"/>
        <v/>
      </c>
      <c r="AC835" s="665" t="str">
        <f t="shared" si="332"/>
        <v/>
      </c>
    </row>
    <row r="836" spans="2:29" ht="12.75" x14ac:dyDescent="0.35">
      <c r="B836" s="40"/>
      <c r="C836" s="26"/>
      <c r="D836" s="38"/>
      <c r="E836" s="488"/>
      <c r="F836" s="30"/>
      <c r="G836" s="30"/>
      <c r="H836" s="30"/>
      <c r="I836" s="24" t="str">
        <f t="shared" si="333"/>
        <v/>
      </c>
      <c r="J836" s="73"/>
      <c r="K836" s="27"/>
      <c r="L836" s="24"/>
      <c r="M836" s="22"/>
      <c r="N836" s="23" t="str">
        <f t="shared" si="334"/>
        <v/>
      </c>
      <c r="O836" s="23" t="str">
        <f t="shared" si="335"/>
        <v/>
      </c>
      <c r="P836" s="23" t="str">
        <f t="shared" si="336"/>
        <v/>
      </c>
      <c r="Q836" s="23" t="str">
        <f t="shared" si="337"/>
        <v/>
      </c>
      <c r="R836" s="23" t="str">
        <f t="shared" si="338"/>
        <v/>
      </c>
      <c r="S836" s="696" t="e">
        <f t="shared" si="339"/>
        <v>#VALUE!</v>
      </c>
      <c r="T836" s="23" t="str">
        <f t="shared" si="340"/>
        <v/>
      </c>
      <c r="U836" s="39"/>
      <c r="V836" s="39"/>
      <c r="W836" s="631"/>
      <c r="X836" s="24">
        <f t="shared" si="341"/>
        <v>0</v>
      </c>
      <c r="Y836" s="25">
        <f t="shared" si="342"/>
        <v>0</v>
      </c>
      <c r="Z836" s="73"/>
      <c r="AA836" s="665"/>
      <c r="AB836" s="665" t="str">
        <f t="shared" si="331"/>
        <v/>
      </c>
      <c r="AC836" s="665" t="str">
        <f t="shared" si="332"/>
        <v/>
      </c>
    </row>
    <row r="837" spans="2:29" ht="12.75" x14ac:dyDescent="0.35">
      <c r="B837" s="40"/>
      <c r="C837" s="26"/>
      <c r="D837" s="38"/>
      <c r="E837" s="488"/>
      <c r="F837" s="30"/>
      <c r="G837" s="30"/>
      <c r="H837" s="30"/>
      <c r="I837" s="24" t="str">
        <f t="shared" si="333"/>
        <v/>
      </c>
      <c r="J837" s="73"/>
      <c r="K837" s="27"/>
      <c r="L837" s="24"/>
      <c r="M837" s="22"/>
      <c r="N837" s="23" t="str">
        <f t="shared" si="334"/>
        <v/>
      </c>
      <c r="O837" s="23" t="str">
        <f t="shared" si="335"/>
        <v/>
      </c>
      <c r="P837" s="23" t="str">
        <f t="shared" si="336"/>
        <v/>
      </c>
      <c r="Q837" s="23" t="str">
        <f t="shared" si="337"/>
        <v/>
      </c>
      <c r="R837" s="23" t="str">
        <f t="shared" si="338"/>
        <v/>
      </c>
      <c r="S837" s="696" t="e">
        <f t="shared" si="339"/>
        <v>#VALUE!</v>
      </c>
      <c r="T837" s="23" t="str">
        <f t="shared" si="340"/>
        <v/>
      </c>
      <c r="U837" s="39"/>
      <c r="V837" s="39"/>
      <c r="W837" s="631"/>
      <c r="X837" s="24">
        <f t="shared" si="341"/>
        <v>0</v>
      </c>
      <c r="Y837" s="25">
        <f t="shared" si="342"/>
        <v>0</v>
      </c>
      <c r="Z837" s="73"/>
      <c r="AA837" s="665"/>
      <c r="AB837" s="665" t="str">
        <f t="shared" si="331"/>
        <v/>
      </c>
      <c r="AC837" s="665" t="str">
        <f t="shared" si="332"/>
        <v/>
      </c>
    </row>
    <row r="838" spans="2:29" ht="12.75" x14ac:dyDescent="0.35">
      <c r="B838" s="40"/>
      <c r="C838" s="26"/>
      <c r="D838" s="38"/>
      <c r="E838" s="488"/>
      <c r="F838" s="30"/>
      <c r="G838" s="30"/>
      <c r="H838" s="30"/>
      <c r="I838" s="24" t="str">
        <f t="shared" si="333"/>
        <v/>
      </c>
      <c r="J838" s="73"/>
      <c r="K838" s="27"/>
      <c r="L838" s="24"/>
      <c r="M838" s="22"/>
      <c r="N838" s="23" t="str">
        <f t="shared" si="334"/>
        <v/>
      </c>
      <c r="O838" s="23" t="str">
        <f t="shared" si="335"/>
        <v/>
      </c>
      <c r="P838" s="23" t="str">
        <f t="shared" si="336"/>
        <v/>
      </c>
      <c r="Q838" s="23" t="str">
        <f t="shared" si="337"/>
        <v/>
      </c>
      <c r="R838" s="23" t="str">
        <f t="shared" si="338"/>
        <v/>
      </c>
      <c r="S838" s="696" t="e">
        <f t="shared" si="339"/>
        <v>#VALUE!</v>
      </c>
      <c r="T838" s="23" t="str">
        <f t="shared" si="340"/>
        <v/>
      </c>
      <c r="U838" s="39"/>
      <c r="V838" s="39"/>
      <c r="W838" s="631"/>
      <c r="X838" s="24">
        <f t="shared" si="341"/>
        <v>0</v>
      </c>
      <c r="Y838" s="25">
        <f t="shared" si="342"/>
        <v>0</v>
      </c>
      <c r="Z838" s="73"/>
      <c r="AA838" s="665"/>
      <c r="AB838" s="665" t="str">
        <f t="shared" ref="AB838:AB901" si="343">IF(X838=0,"",AA838*X838)</f>
        <v/>
      </c>
      <c r="AC838" s="665" t="str">
        <f t="shared" ref="AC838:AC901" si="344">IF(X838=0,"",AB838/U838)</f>
        <v/>
      </c>
    </row>
    <row r="839" spans="2:29" ht="12.75" x14ac:dyDescent="0.35">
      <c r="B839" s="40"/>
      <c r="C839" s="26"/>
      <c r="D839" s="38"/>
      <c r="E839" s="488"/>
      <c r="F839" s="30"/>
      <c r="G839" s="30"/>
      <c r="H839" s="30"/>
      <c r="I839" s="24" t="str">
        <f t="shared" si="333"/>
        <v/>
      </c>
      <c r="J839" s="73"/>
      <c r="K839" s="27"/>
      <c r="L839" s="24"/>
      <c r="M839" s="22"/>
      <c r="N839" s="23" t="str">
        <f t="shared" si="334"/>
        <v/>
      </c>
      <c r="O839" s="23" t="str">
        <f t="shared" si="335"/>
        <v/>
      </c>
      <c r="P839" s="23" t="str">
        <f t="shared" si="336"/>
        <v/>
      </c>
      <c r="Q839" s="23" t="str">
        <f t="shared" si="337"/>
        <v/>
      </c>
      <c r="R839" s="23" t="str">
        <f t="shared" si="338"/>
        <v/>
      </c>
      <c r="S839" s="696" t="e">
        <f t="shared" si="339"/>
        <v>#VALUE!</v>
      </c>
      <c r="T839" s="23" t="str">
        <f t="shared" si="340"/>
        <v/>
      </c>
      <c r="U839" s="39"/>
      <c r="V839" s="39"/>
      <c r="W839" s="631"/>
      <c r="X839" s="24">
        <f t="shared" si="341"/>
        <v>0</v>
      </c>
      <c r="Y839" s="25">
        <f t="shared" si="342"/>
        <v>0</v>
      </c>
      <c r="Z839" s="73"/>
      <c r="AA839" s="665"/>
      <c r="AB839" s="665" t="str">
        <f t="shared" si="343"/>
        <v/>
      </c>
      <c r="AC839" s="665" t="str">
        <f t="shared" si="344"/>
        <v/>
      </c>
    </row>
    <row r="840" spans="2:29" ht="12.75" x14ac:dyDescent="0.35">
      <c r="B840" s="40"/>
      <c r="C840" s="26"/>
      <c r="D840" s="38"/>
      <c r="E840" s="488"/>
      <c r="F840" s="30"/>
      <c r="G840" s="30"/>
      <c r="H840" s="30"/>
      <c r="I840" s="24" t="str">
        <f t="shared" si="333"/>
        <v/>
      </c>
      <c r="J840" s="73"/>
      <c r="K840" s="27"/>
      <c r="L840" s="24"/>
      <c r="M840" s="22"/>
      <c r="N840" s="23" t="str">
        <f t="shared" si="334"/>
        <v/>
      </c>
      <c r="O840" s="23" t="str">
        <f t="shared" si="335"/>
        <v/>
      </c>
      <c r="P840" s="23" t="str">
        <f t="shared" si="336"/>
        <v/>
      </c>
      <c r="Q840" s="23" t="str">
        <f t="shared" si="337"/>
        <v/>
      </c>
      <c r="R840" s="23" t="str">
        <f t="shared" si="338"/>
        <v/>
      </c>
      <c r="S840" s="696" t="e">
        <f t="shared" si="339"/>
        <v>#VALUE!</v>
      </c>
      <c r="T840" s="23" t="str">
        <f t="shared" si="340"/>
        <v/>
      </c>
      <c r="U840" s="39"/>
      <c r="V840" s="39"/>
      <c r="W840" s="631"/>
      <c r="X840" s="24">
        <f t="shared" si="341"/>
        <v>0</v>
      </c>
      <c r="Y840" s="25">
        <f t="shared" si="342"/>
        <v>0</v>
      </c>
      <c r="Z840" s="73"/>
      <c r="AA840" s="665"/>
      <c r="AB840" s="665" t="str">
        <f t="shared" si="343"/>
        <v/>
      </c>
      <c r="AC840" s="665" t="str">
        <f t="shared" si="344"/>
        <v/>
      </c>
    </row>
    <row r="841" spans="2:29" ht="12.75" x14ac:dyDescent="0.35">
      <c r="B841" s="40"/>
      <c r="C841" s="26"/>
      <c r="D841" s="38"/>
      <c r="E841" s="488"/>
      <c r="F841" s="30"/>
      <c r="G841" s="30"/>
      <c r="H841" s="30"/>
      <c r="I841" s="24" t="str">
        <f t="shared" si="333"/>
        <v/>
      </c>
      <c r="J841" s="73"/>
      <c r="K841" s="27"/>
      <c r="L841" s="24"/>
      <c r="M841" s="22"/>
      <c r="N841" s="23" t="str">
        <f t="shared" si="334"/>
        <v/>
      </c>
      <c r="O841" s="23" t="str">
        <f t="shared" si="335"/>
        <v/>
      </c>
      <c r="P841" s="23" t="str">
        <f t="shared" si="336"/>
        <v/>
      </c>
      <c r="Q841" s="23" t="str">
        <f t="shared" si="337"/>
        <v/>
      </c>
      <c r="R841" s="23" t="str">
        <f t="shared" si="338"/>
        <v/>
      </c>
      <c r="S841" s="696" t="e">
        <f t="shared" si="339"/>
        <v>#VALUE!</v>
      </c>
      <c r="T841" s="23" t="str">
        <f t="shared" si="340"/>
        <v/>
      </c>
      <c r="U841" s="39"/>
      <c r="V841" s="39"/>
      <c r="W841" s="631"/>
      <c r="X841" s="24">
        <f t="shared" si="341"/>
        <v>0</v>
      </c>
      <c r="Y841" s="25">
        <f t="shared" si="342"/>
        <v>0</v>
      </c>
      <c r="Z841" s="73"/>
      <c r="AA841" s="665"/>
      <c r="AB841" s="665" t="str">
        <f t="shared" si="343"/>
        <v/>
      </c>
      <c r="AC841" s="665" t="str">
        <f t="shared" si="344"/>
        <v/>
      </c>
    </row>
    <row r="842" spans="2:29" ht="12.75" x14ac:dyDescent="0.35">
      <c r="B842" s="40"/>
      <c r="C842" s="26"/>
      <c r="D842" s="38"/>
      <c r="E842" s="488"/>
      <c r="F842" s="30"/>
      <c r="G842" s="30"/>
      <c r="H842" s="30"/>
      <c r="I842" s="24" t="str">
        <f t="shared" si="333"/>
        <v/>
      </c>
      <c r="J842" s="73"/>
      <c r="K842" s="27"/>
      <c r="L842" s="24"/>
      <c r="M842" s="22"/>
      <c r="N842" s="23" t="str">
        <f t="shared" si="334"/>
        <v/>
      </c>
      <c r="O842" s="23" t="str">
        <f t="shared" si="335"/>
        <v/>
      </c>
      <c r="P842" s="23" t="str">
        <f t="shared" si="336"/>
        <v/>
      </c>
      <c r="Q842" s="23" t="str">
        <f t="shared" si="337"/>
        <v/>
      </c>
      <c r="R842" s="23" t="str">
        <f t="shared" si="338"/>
        <v/>
      </c>
      <c r="S842" s="696" t="e">
        <f t="shared" si="339"/>
        <v>#VALUE!</v>
      </c>
      <c r="T842" s="23" t="str">
        <f t="shared" si="340"/>
        <v/>
      </c>
      <c r="U842" s="39"/>
      <c r="V842" s="39"/>
      <c r="W842" s="631"/>
      <c r="X842" s="24">
        <f t="shared" si="341"/>
        <v>0</v>
      </c>
      <c r="Y842" s="25">
        <f t="shared" si="342"/>
        <v>0</v>
      </c>
      <c r="Z842" s="73"/>
      <c r="AA842" s="665"/>
      <c r="AB842" s="665" t="str">
        <f t="shared" si="343"/>
        <v/>
      </c>
      <c r="AC842" s="665" t="str">
        <f t="shared" si="344"/>
        <v/>
      </c>
    </row>
    <row r="843" spans="2:29" ht="12.75" x14ac:dyDescent="0.35">
      <c r="B843" s="40"/>
      <c r="C843" s="26"/>
      <c r="D843" s="38"/>
      <c r="E843" s="488"/>
      <c r="F843" s="30"/>
      <c r="G843" s="30"/>
      <c r="H843" s="30"/>
      <c r="I843" s="24" t="str">
        <f t="shared" si="333"/>
        <v/>
      </c>
      <c r="J843" s="73"/>
      <c r="K843" s="27"/>
      <c r="L843" s="24"/>
      <c r="M843" s="22"/>
      <c r="N843" s="23" t="str">
        <f t="shared" si="334"/>
        <v/>
      </c>
      <c r="O843" s="23" t="str">
        <f t="shared" si="335"/>
        <v/>
      </c>
      <c r="P843" s="23" t="str">
        <f t="shared" si="336"/>
        <v/>
      </c>
      <c r="Q843" s="23" t="str">
        <f t="shared" si="337"/>
        <v/>
      </c>
      <c r="R843" s="23" t="str">
        <f t="shared" si="338"/>
        <v/>
      </c>
      <c r="S843" s="696" t="e">
        <f t="shared" si="339"/>
        <v>#VALUE!</v>
      </c>
      <c r="T843" s="23" t="str">
        <f t="shared" si="340"/>
        <v/>
      </c>
      <c r="U843" s="39"/>
      <c r="V843" s="39"/>
      <c r="W843" s="631"/>
      <c r="X843" s="24">
        <f t="shared" si="341"/>
        <v>0</v>
      </c>
      <c r="Y843" s="25">
        <f t="shared" si="342"/>
        <v>0</v>
      </c>
      <c r="Z843" s="73"/>
      <c r="AA843" s="665"/>
      <c r="AB843" s="665" t="str">
        <f t="shared" si="343"/>
        <v/>
      </c>
      <c r="AC843" s="665" t="str">
        <f t="shared" si="344"/>
        <v/>
      </c>
    </row>
    <row r="844" spans="2:29" ht="12.75" x14ac:dyDescent="0.35">
      <c r="B844" s="40"/>
      <c r="C844" s="26"/>
      <c r="D844" s="38"/>
      <c r="E844" s="488"/>
      <c r="F844" s="30"/>
      <c r="G844" s="30"/>
      <c r="H844" s="30"/>
      <c r="I844" s="24" t="str">
        <f t="shared" si="333"/>
        <v/>
      </c>
      <c r="J844" s="73"/>
      <c r="K844" s="27"/>
      <c r="L844" s="24"/>
      <c r="M844" s="22"/>
      <c r="N844" s="23" t="str">
        <f t="shared" si="334"/>
        <v/>
      </c>
      <c r="O844" s="23" t="str">
        <f t="shared" si="335"/>
        <v/>
      </c>
      <c r="P844" s="23" t="str">
        <f t="shared" si="336"/>
        <v/>
      </c>
      <c r="Q844" s="23" t="str">
        <f t="shared" si="337"/>
        <v/>
      </c>
      <c r="R844" s="23" t="str">
        <f t="shared" si="338"/>
        <v/>
      </c>
      <c r="S844" s="696" t="e">
        <f t="shared" si="339"/>
        <v>#VALUE!</v>
      </c>
      <c r="T844" s="23" t="str">
        <f t="shared" si="340"/>
        <v/>
      </c>
      <c r="U844" s="39"/>
      <c r="V844" s="39"/>
      <c r="W844" s="631"/>
      <c r="X844" s="24">
        <f t="shared" si="341"/>
        <v>0</v>
      </c>
      <c r="Y844" s="25">
        <f t="shared" si="342"/>
        <v>0</v>
      </c>
      <c r="Z844" s="73"/>
      <c r="AA844" s="665"/>
      <c r="AB844" s="665" t="str">
        <f t="shared" si="343"/>
        <v/>
      </c>
      <c r="AC844" s="665" t="str">
        <f t="shared" si="344"/>
        <v/>
      </c>
    </row>
    <row r="845" spans="2:29" ht="12.75" x14ac:dyDescent="0.35">
      <c r="B845" s="40"/>
      <c r="C845" s="26"/>
      <c r="D845" s="38"/>
      <c r="E845" s="488"/>
      <c r="F845" s="30"/>
      <c r="G845" s="30"/>
      <c r="H845" s="30"/>
      <c r="I845" s="24" t="str">
        <f t="shared" si="333"/>
        <v/>
      </c>
      <c r="J845" s="73"/>
      <c r="K845" s="27"/>
      <c r="L845" s="24"/>
      <c r="M845" s="22"/>
      <c r="N845" s="23" t="str">
        <f t="shared" si="334"/>
        <v/>
      </c>
      <c r="O845" s="23" t="str">
        <f t="shared" si="335"/>
        <v/>
      </c>
      <c r="P845" s="23" t="str">
        <f t="shared" si="336"/>
        <v/>
      </c>
      <c r="Q845" s="23" t="str">
        <f t="shared" si="337"/>
        <v/>
      </c>
      <c r="R845" s="23" t="str">
        <f t="shared" si="338"/>
        <v/>
      </c>
      <c r="S845" s="696" t="e">
        <f t="shared" si="339"/>
        <v>#VALUE!</v>
      </c>
      <c r="T845" s="23" t="str">
        <f t="shared" si="340"/>
        <v/>
      </c>
      <c r="U845" s="39"/>
      <c r="V845" s="39"/>
      <c r="W845" s="631"/>
      <c r="X845" s="24">
        <f t="shared" si="341"/>
        <v>0</v>
      </c>
      <c r="Y845" s="25">
        <f t="shared" si="342"/>
        <v>0</v>
      </c>
      <c r="Z845" s="73"/>
      <c r="AA845" s="665"/>
      <c r="AB845" s="665" t="str">
        <f t="shared" si="343"/>
        <v/>
      </c>
      <c r="AC845" s="665" t="str">
        <f t="shared" si="344"/>
        <v/>
      </c>
    </row>
    <row r="846" spans="2:29" ht="12.75" x14ac:dyDescent="0.35">
      <c r="B846" s="40"/>
      <c r="C846" s="26"/>
      <c r="D846" s="38"/>
      <c r="E846" s="488"/>
      <c r="F846" s="30"/>
      <c r="G846" s="30"/>
      <c r="H846" s="30"/>
      <c r="I846" s="24" t="str">
        <f t="shared" si="333"/>
        <v/>
      </c>
      <c r="J846" s="73"/>
      <c r="K846" s="27"/>
      <c r="L846" s="24"/>
      <c r="M846" s="22"/>
      <c r="N846" s="23" t="str">
        <f t="shared" si="334"/>
        <v/>
      </c>
      <c r="O846" s="23" t="str">
        <f t="shared" si="335"/>
        <v/>
      </c>
      <c r="P846" s="23" t="str">
        <f t="shared" si="336"/>
        <v/>
      </c>
      <c r="Q846" s="23" t="str">
        <f t="shared" si="337"/>
        <v/>
      </c>
      <c r="R846" s="23" t="str">
        <f t="shared" si="338"/>
        <v/>
      </c>
      <c r="S846" s="696" t="e">
        <f t="shared" si="339"/>
        <v>#VALUE!</v>
      </c>
      <c r="T846" s="23" t="str">
        <f t="shared" si="340"/>
        <v/>
      </c>
      <c r="U846" s="39"/>
      <c r="V846" s="39"/>
      <c r="W846" s="631"/>
      <c r="X846" s="24">
        <f t="shared" si="341"/>
        <v>0</v>
      </c>
      <c r="Y846" s="25">
        <f t="shared" si="342"/>
        <v>0</v>
      </c>
      <c r="Z846" s="73"/>
      <c r="AA846" s="665"/>
      <c r="AB846" s="665" t="str">
        <f t="shared" si="343"/>
        <v/>
      </c>
      <c r="AC846" s="665" t="str">
        <f t="shared" si="344"/>
        <v/>
      </c>
    </row>
    <row r="847" spans="2:29" ht="12.75" x14ac:dyDescent="0.35">
      <c r="B847" s="40"/>
      <c r="C847" s="26"/>
      <c r="D847" s="38"/>
      <c r="E847" s="488"/>
      <c r="F847" s="30"/>
      <c r="G847" s="30"/>
      <c r="H847" s="30"/>
      <c r="I847" s="24" t="str">
        <f t="shared" si="333"/>
        <v/>
      </c>
      <c r="J847" s="73"/>
      <c r="K847" s="27"/>
      <c r="L847" s="24"/>
      <c r="M847" s="22"/>
      <c r="N847" s="23" t="str">
        <f t="shared" si="334"/>
        <v/>
      </c>
      <c r="O847" s="23" t="str">
        <f t="shared" si="335"/>
        <v/>
      </c>
      <c r="P847" s="23" t="str">
        <f t="shared" si="336"/>
        <v/>
      </c>
      <c r="Q847" s="23" t="str">
        <f t="shared" si="337"/>
        <v/>
      </c>
      <c r="R847" s="23" t="str">
        <f t="shared" si="338"/>
        <v/>
      </c>
      <c r="S847" s="696" t="e">
        <f t="shared" si="339"/>
        <v>#VALUE!</v>
      </c>
      <c r="T847" s="23" t="str">
        <f t="shared" si="340"/>
        <v/>
      </c>
      <c r="U847" s="39"/>
      <c r="V847" s="39"/>
      <c r="W847" s="631"/>
      <c r="X847" s="24">
        <f t="shared" si="341"/>
        <v>0</v>
      </c>
      <c r="Y847" s="25">
        <f t="shared" si="342"/>
        <v>0</v>
      </c>
      <c r="Z847" s="73"/>
      <c r="AA847" s="665"/>
      <c r="AB847" s="665" t="str">
        <f t="shared" si="343"/>
        <v/>
      </c>
      <c r="AC847" s="665" t="str">
        <f t="shared" si="344"/>
        <v/>
      </c>
    </row>
    <row r="848" spans="2:29" ht="12.75" x14ac:dyDescent="0.35">
      <c r="B848" s="40"/>
      <c r="C848" s="26"/>
      <c r="D848" s="38"/>
      <c r="E848" s="488"/>
      <c r="F848" s="30"/>
      <c r="G848" s="30"/>
      <c r="H848" s="30"/>
      <c r="I848" s="24" t="str">
        <f t="shared" si="333"/>
        <v/>
      </c>
      <c r="J848" s="73"/>
      <c r="K848" s="27"/>
      <c r="L848" s="24"/>
      <c r="M848" s="22"/>
      <c r="N848" s="23" t="str">
        <f t="shared" si="334"/>
        <v/>
      </c>
      <c r="O848" s="23" t="str">
        <f t="shared" si="335"/>
        <v/>
      </c>
      <c r="P848" s="23" t="str">
        <f t="shared" si="336"/>
        <v/>
      </c>
      <c r="Q848" s="23" t="str">
        <f t="shared" si="337"/>
        <v/>
      </c>
      <c r="R848" s="23" t="str">
        <f t="shared" si="338"/>
        <v/>
      </c>
      <c r="S848" s="696" t="e">
        <f t="shared" si="339"/>
        <v>#VALUE!</v>
      </c>
      <c r="T848" s="23" t="str">
        <f t="shared" si="340"/>
        <v/>
      </c>
      <c r="U848" s="39"/>
      <c r="V848" s="39"/>
      <c r="W848" s="631"/>
      <c r="X848" s="24">
        <f t="shared" si="341"/>
        <v>0</v>
      </c>
      <c r="Y848" s="25">
        <f t="shared" si="342"/>
        <v>0</v>
      </c>
      <c r="Z848" s="73"/>
      <c r="AA848" s="665"/>
      <c r="AB848" s="665" t="str">
        <f t="shared" si="343"/>
        <v/>
      </c>
      <c r="AC848" s="665" t="str">
        <f t="shared" si="344"/>
        <v/>
      </c>
    </row>
    <row r="849" spans="2:29" ht="12.75" x14ac:dyDescent="0.35">
      <c r="B849" s="40"/>
      <c r="C849" s="26"/>
      <c r="D849" s="38"/>
      <c r="E849" s="488"/>
      <c r="F849" s="30"/>
      <c r="G849" s="30"/>
      <c r="H849" s="30"/>
      <c r="I849" s="24" t="str">
        <f t="shared" si="333"/>
        <v/>
      </c>
      <c r="J849" s="73"/>
      <c r="K849" s="27"/>
      <c r="L849" s="24"/>
      <c r="M849" s="22"/>
      <c r="N849" s="23" t="str">
        <f t="shared" si="334"/>
        <v/>
      </c>
      <c r="O849" s="23" t="str">
        <f t="shared" si="335"/>
        <v/>
      </c>
      <c r="P849" s="23" t="str">
        <f t="shared" si="336"/>
        <v/>
      </c>
      <c r="Q849" s="23" t="str">
        <f t="shared" si="337"/>
        <v/>
      </c>
      <c r="R849" s="23" t="str">
        <f t="shared" si="338"/>
        <v/>
      </c>
      <c r="S849" s="696" t="e">
        <f t="shared" si="339"/>
        <v>#VALUE!</v>
      </c>
      <c r="T849" s="23" t="str">
        <f t="shared" si="340"/>
        <v/>
      </c>
      <c r="U849" s="39"/>
      <c r="V849" s="39"/>
      <c r="W849" s="631"/>
      <c r="X849" s="24">
        <f t="shared" si="341"/>
        <v>0</v>
      </c>
      <c r="Y849" s="25">
        <f t="shared" si="342"/>
        <v>0</v>
      </c>
      <c r="Z849" s="73"/>
      <c r="AA849" s="665"/>
      <c r="AB849" s="665" t="str">
        <f t="shared" si="343"/>
        <v/>
      </c>
      <c r="AC849" s="665" t="str">
        <f t="shared" si="344"/>
        <v/>
      </c>
    </row>
    <row r="850" spans="2:29" ht="12.75" x14ac:dyDescent="0.35">
      <c r="B850" s="40"/>
      <c r="C850" s="26"/>
      <c r="D850" s="38"/>
      <c r="E850" s="488"/>
      <c r="F850" s="30"/>
      <c r="G850" s="30"/>
      <c r="H850" s="30"/>
      <c r="I850" s="24" t="str">
        <f t="shared" si="333"/>
        <v/>
      </c>
      <c r="J850" s="73"/>
      <c r="K850" s="27"/>
      <c r="L850" s="24"/>
      <c r="M850" s="22"/>
      <c r="N850" s="23" t="str">
        <f t="shared" si="334"/>
        <v/>
      </c>
      <c r="O850" s="23" t="str">
        <f t="shared" si="335"/>
        <v/>
      </c>
      <c r="P850" s="23" t="str">
        <f t="shared" si="336"/>
        <v/>
      </c>
      <c r="Q850" s="23" t="str">
        <f t="shared" si="337"/>
        <v/>
      </c>
      <c r="R850" s="23" t="str">
        <f t="shared" si="338"/>
        <v/>
      </c>
      <c r="S850" s="696" t="e">
        <f t="shared" si="339"/>
        <v>#VALUE!</v>
      </c>
      <c r="T850" s="23" t="str">
        <f t="shared" si="340"/>
        <v/>
      </c>
      <c r="U850" s="39"/>
      <c r="V850" s="39"/>
      <c r="W850" s="631"/>
      <c r="X850" s="24">
        <f t="shared" si="341"/>
        <v>0</v>
      </c>
      <c r="Y850" s="25">
        <f t="shared" si="342"/>
        <v>0</v>
      </c>
      <c r="Z850" s="73"/>
      <c r="AA850" s="665"/>
      <c r="AB850" s="665" t="str">
        <f t="shared" si="343"/>
        <v/>
      </c>
      <c r="AC850" s="665" t="str">
        <f t="shared" si="344"/>
        <v/>
      </c>
    </row>
    <row r="851" spans="2:29" ht="12.75" x14ac:dyDescent="0.35">
      <c r="B851" s="40"/>
      <c r="C851" s="26"/>
      <c r="D851" s="38"/>
      <c r="E851" s="488"/>
      <c r="F851" s="30"/>
      <c r="G851" s="30"/>
      <c r="H851" s="30"/>
      <c r="I851" s="24" t="str">
        <f t="shared" si="333"/>
        <v/>
      </c>
      <c r="J851" s="73"/>
      <c r="K851" s="27"/>
      <c r="L851" s="24"/>
      <c r="M851" s="22"/>
      <c r="N851" s="23" t="str">
        <f t="shared" si="334"/>
        <v/>
      </c>
      <c r="O851" s="23" t="str">
        <f t="shared" si="335"/>
        <v/>
      </c>
      <c r="P851" s="23" t="str">
        <f t="shared" si="336"/>
        <v/>
      </c>
      <c r="Q851" s="23" t="str">
        <f t="shared" si="337"/>
        <v/>
      </c>
      <c r="R851" s="23" t="str">
        <f t="shared" si="338"/>
        <v/>
      </c>
      <c r="S851" s="696" t="e">
        <f t="shared" si="339"/>
        <v>#VALUE!</v>
      </c>
      <c r="T851" s="23" t="str">
        <f t="shared" si="340"/>
        <v/>
      </c>
      <c r="U851" s="39"/>
      <c r="V851" s="39"/>
      <c r="W851" s="631"/>
      <c r="X851" s="24">
        <f t="shared" si="341"/>
        <v>0</v>
      </c>
      <c r="Y851" s="25">
        <f t="shared" si="342"/>
        <v>0</v>
      </c>
      <c r="Z851" s="73"/>
      <c r="AA851" s="665"/>
      <c r="AB851" s="665" t="str">
        <f t="shared" si="343"/>
        <v/>
      </c>
      <c r="AC851" s="665" t="str">
        <f t="shared" si="344"/>
        <v/>
      </c>
    </row>
    <row r="852" spans="2:29" ht="12.75" x14ac:dyDescent="0.35">
      <c r="B852" s="40"/>
      <c r="C852" s="26"/>
      <c r="D852" s="38"/>
      <c r="E852" s="488"/>
      <c r="F852" s="30"/>
      <c r="G852" s="30"/>
      <c r="H852" s="30"/>
      <c r="I852" s="24" t="str">
        <f t="shared" si="333"/>
        <v/>
      </c>
      <c r="J852" s="73"/>
      <c r="K852" s="27"/>
      <c r="L852" s="24"/>
      <c r="M852" s="22"/>
      <c r="N852" s="23" t="str">
        <f t="shared" si="334"/>
        <v/>
      </c>
      <c r="O852" s="23" t="str">
        <f t="shared" si="335"/>
        <v/>
      </c>
      <c r="P852" s="23" t="str">
        <f t="shared" si="336"/>
        <v/>
      </c>
      <c r="Q852" s="23" t="str">
        <f t="shared" si="337"/>
        <v/>
      </c>
      <c r="R852" s="23" t="str">
        <f t="shared" si="338"/>
        <v/>
      </c>
      <c r="S852" s="696" t="e">
        <f t="shared" si="339"/>
        <v>#VALUE!</v>
      </c>
      <c r="T852" s="23" t="str">
        <f t="shared" si="340"/>
        <v/>
      </c>
      <c r="U852" s="39"/>
      <c r="V852" s="39"/>
      <c r="W852" s="631"/>
      <c r="X852" s="24">
        <f t="shared" si="341"/>
        <v>0</v>
      </c>
      <c r="Y852" s="25">
        <f t="shared" si="342"/>
        <v>0</v>
      </c>
      <c r="Z852" s="73"/>
      <c r="AA852" s="665"/>
      <c r="AB852" s="665" t="str">
        <f t="shared" si="343"/>
        <v/>
      </c>
      <c r="AC852" s="665" t="str">
        <f t="shared" si="344"/>
        <v/>
      </c>
    </row>
    <row r="853" spans="2:29" ht="12.75" x14ac:dyDescent="0.35">
      <c r="B853" s="40"/>
      <c r="C853" s="26"/>
      <c r="D853" s="38"/>
      <c r="E853" s="488"/>
      <c r="F853" s="30"/>
      <c r="G853" s="30"/>
      <c r="H853" s="30"/>
      <c r="I853" s="24" t="str">
        <f t="shared" si="333"/>
        <v/>
      </c>
      <c r="J853" s="73"/>
      <c r="K853" s="27"/>
      <c r="L853" s="24"/>
      <c r="M853" s="22"/>
      <c r="N853" s="23" t="str">
        <f t="shared" si="334"/>
        <v/>
      </c>
      <c r="O853" s="23" t="str">
        <f t="shared" si="335"/>
        <v/>
      </c>
      <c r="P853" s="23" t="str">
        <f t="shared" si="336"/>
        <v/>
      </c>
      <c r="Q853" s="23" t="str">
        <f t="shared" si="337"/>
        <v/>
      </c>
      <c r="R853" s="23" t="str">
        <f t="shared" si="338"/>
        <v/>
      </c>
      <c r="S853" s="696" t="e">
        <f t="shared" si="339"/>
        <v>#VALUE!</v>
      </c>
      <c r="T853" s="23" t="str">
        <f t="shared" si="340"/>
        <v/>
      </c>
      <c r="U853" s="39"/>
      <c r="V853" s="39"/>
      <c r="W853" s="631"/>
      <c r="X853" s="24">
        <f t="shared" si="341"/>
        <v>0</v>
      </c>
      <c r="Y853" s="25">
        <f t="shared" si="342"/>
        <v>0</v>
      </c>
      <c r="Z853" s="73"/>
      <c r="AA853" s="665"/>
      <c r="AB853" s="665" t="str">
        <f t="shared" si="343"/>
        <v/>
      </c>
      <c r="AC853" s="665" t="str">
        <f t="shared" si="344"/>
        <v/>
      </c>
    </row>
    <row r="854" spans="2:29" ht="12.75" x14ac:dyDescent="0.35">
      <c r="B854" s="40"/>
      <c r="C854" s="26"/>
      <c r="D854" s="38"/>
      <c r="E854" s="488"/>
      <c r="F854" s="30"/>
      <c r="G854" s="30"/>
      <c r="H854" s="30"/>
      <c r="I854" s="24" t="str">
        <f t="shared" si="333"/>
        <v/>
      </c>
      <c r="J854" s="73"/>
      <c r="K854" s="27"/>
      <c r="L854" s="24"/>
      <c r="M854" s="22"/>
      <c r="N854" s="23" t="str">
        <f t="shared" si="334"/>
        <v/>
      </c>
      <c r="O854" s="23" t="str">
        <f t="shared" si="335"/>
        <v/>
      </c>
      <c r="P854" s="23" t="str">
        <f t="shared" si="336"/>
        <v/>
      </c>
      <c r="Q854" s="23" t="str">
        <f t="shared" si="337"/>
        <v/>
      </c>
      <c r="R854" s="23" t="str">
        <f t="shared" si="338"/>
        <v/>
      </c>
      <c r="S854" s="696" t="e">
        <f t="shared" si="339"/>
        <v>#VALUE!</v>
      </c>
      <c r="T854" s="23" t="str">
        <f t="shared" si="340"/>
        <v/>
      </c>
      <c r="U854" s="39"/>
      <c r="V854" s="39"/>
      <c r="W854" s="631"/>
      <c r="X854" s="24">
        <f t="shared" si="341"/>
        <v>0</v>
      </c>
      <c r="Y854" s="25">
        <f t="shared" si="342"/>
        <v>0</v>
      </c>
      <c r="Z854" s="73"/>
      <c r="AA854" s="665"/>
      <c r="AB854" s="665" t="str">
        <f t="shared" si="343"/>
        <v/>
      </c>
      <c r="AC854" s="665" t="str">
        <f t="shared" si="344"/>
        <v/>
      </c>
    </row>
    <row r="855" spans="2:29" ht="12.75" x14ac:dyDescent="0.35">
      <c r="B855" s="40"/>
      <c r="C855" s="26"/>
      <c r="D855" s="38"/>
      <c r="E855" s="488"/>
      <c r="F855" s="30"/>
      <c r="G855" s="30"/>
      <c r="H855" s="30"/>
      <c r="I855" s="24" t="str">
        <f t="shared" si="333"/>
        <v/>
      </c>
      <c r="J855" s="73"/>
      <c r="K855" s="27"/>
      <c r="L855" s="24"/>
      <c r="M855" s="22"/>
      <c r="N855" s="23" t="str">
        <f t="shared" si="334"/>
        <v/>
      </c>
      <c r="O855" s="23" t="str">
        <f t="shared" si="335"/>
        <v/>
      </c>
      <c r="P855" s="23" t="str">
        <f t="shared" si="336"/>
        <v/>
      </c>
      <c r="Q855" s="23" t="str">
        <f t="shared" si="337"/>
        <v/>
      </c>
      <c r="R855" s="23" t="str">
        <f t="shared" si="338"/>
        <v/>
      </c>
      <c r="S855" s="696" t="e">
        <f t="shared" si="339"/>
        <v>#VALUE!</v>
      </c>
      <c r="T855" s="23" t="str">
        <f t="shared" si="340"/>
        <v/>
      </c>
      <c r="U855" s="39"/>
      <c r="V855" s="39"/>
      <c r="W855" s="631"/>
      <c r="X855" s="24">
        <f t="shared" si="341"/>
        <v>0</v>
      </c>
      <c r="Y855" s="25">
        <f t="shared" si="342"/>
        <v>0</v>
      </c>
      <c r="Z855" s="73"/>
      <c r="AA855" s="665"/>
      <c r="AB855" s="665" t="str">
        <f t="shared" si="343"/>
        <v/>
      </c>
      <c r="AC855" s="665" t="str">
        <f t="shared" si="344"/>
        <v/>
      </c>
    </row>
    <row r="856" spans="2:29" ht="12.75" x14ac:dyDescent="0.35">
      <c r="B856" s="40"/>
      <c r="C856" s="26"/>
      <c r="D856" s="38"/>
      <c r="E856" s="488"/>
      <c r="F856" s="30"/>
      <c r="G856" s="30"/>
      <c r="H856" s="30"/>
      <c r="I856" s="24" t="str">
        <f t="shared" si="333"/>
        <v/>
      </c>
      <c r="J856" s="73"/>
      <c r="K856" s="27"/>
      <c r="L856" s="24"/>
      <c r="M856" s="22"/>
      <c r="N856" s="23" t="str">
        <f t="shared" si="334"/>
        <v/>
      </c>
      <c r="O856" s="23" t="str">
        <f t="shared" si="335"/>
        <v/>
      </c>
      <c r="P856" s="23" t="str">
        <f t="shared" si="336"/>
        <v/>
      </c>
      <c r="Q856" s="23" t="str">
        <f t="shared" si="337"/>
        <v/>
      </c>
      <c r="R856" s="23" t="str">
        <f t="shared" si="338"/>
        <v/>
      </c>
      <c r="S856" s="696" t="e">
        <f t="shared" si="339"/>
        <v>#VALUE!</v>
      </c>
      <c r="T856" s="23" t="str">
        <f t="shared" si="340"/>
        <v/>
      </c>
      <c r="U856" s="39"/>
      <c r="V856" s="39"/>
      <c r="W856" s="631"/>
      <c r="X856" s="24">
        <f t="shared" si="341"/>
        <v>0</v>
      </c>
      <c r="Y856" s="25">
        <f t="shared" si="342"/>
        <v>0</v>
      </c>
      <c r="Z856" s="73"/>
      <c r="AA856" s="665"/>
      <c r="AB856" s="665" t="str">
        <f t="shared" si="343"/>
        <v/>
      </c>
      <c r="AC856" s="665" t="str">
        <f t="shared" si="344"/>
        <v/>
      </c>
    </row>
    <row r="857" spans="2:29" ht="12.75" x14ac:dyDescent="0.35">
      <c r="B857" s="40"/>
      <c r="C857" s="26"/>
      <c r="D857" s="38"/>
      <c r="E857" s="488"/>
      <c r="F857" s="30"/>
      <c r="G857" s="30"/>
      <c r="H857" s="30"/>
      <c r="I857" s="24" t="str">
        <f t="shared" si="333"/>
        <v/>
      </c>
      <c r="J857" s="73"/>
      <c r="K857" s="27"/>
      <c r="L857" s="24"/>
      <c r="M857" s="22"/>
      <c r="N857" s="23" t="str">
        <f t="shared" si="334"/>
        <v/>
      </c>
      <c r="O857" s="23" t="str">
        <f t="shared" si="335"/>
        <v/>
      </c>
      <c r="P857" s="23" t="str">
        <f t="shared" si="336"/>
        <v/>
      </c>
      <c r="Q857" s="23" t="str">
        <f t="shared" si="337"/>
        <v/>
      </c>
      <c r="R857" s="23" t="str">
        <f t="shared" si="338"/>
        <v/>
      </c>
      <c r="S857" s="696" t="e">
        <f t="shared" si="339"/>
        <v>#VALUE!</v>
      </c>
      <c r="T857" s="23" t="str">
        <f t="shared" si="340"/>
        <v/>
      </c>
      <c r="U857" s="39"/>
      <c r="V857" s="39"/>
      <c r="W857" s="631"/>
      <c r="X857" s="24">
        <f t="shared" si="341"/>
        <v>0</v>
      </c>
      <c r="Y857" s="25">
        <f t="shared" si="342"/>
        <v>0</v>
      </c>
      <c r="Z857" s="73"/>
      <c r="AA857" s="665"/>
      <c r="AB857" s="665" t="str">
        <f t="shared" si="343"/>
        <v/>
      </c>
      <c r="AC857" s="665" t="str">
        <f t="shared" si="344"/>
        <v/>
      </c>
    </row>
    <row r="858" spans="2:29" ht="12.75" x14ac:dyDescent="0.35">
      <c r="B858" s="40"/>
      <c r="C858" s="26"/>
      <c r="D858" s="38"/>
      <c r="E858" s="488"/>
      <c r="F858" s="30"/>
      <c r="G858" s="30"/>
      <c r="H858" s="30"/>
      <c r="I858" s="24" t="str">
        <f t="shared" si="333"/>
        <v/>
      </c>
      <c r="J858" s="73"/>
      <c r="K858" s="27"/>
      <c r="L858" s="24"/>
      <c r="M858" s="22"/>
      <c r="N858" s="23" t="str">
        <f t="shared" si="334"/>
        <v/>
      </c>
      <c r="O858" s="23" t="str">
        <f t="shared" si="335"/>
        <v/>
      </c>
      <c r="P858" s="23" t="str">
        <f t="shared" si="336"/>
        <v/>
      </c>
      <c r="Q858" s="23" t="str">
        <f t="shared" si="337"/>
        <v/>
      </c>
      <c r="R858" s="23" t="str">
        <f t="shared" si="338"/>
        <v/>
      </c>
      <c r="S858" s="696" t="e">
        <f t="shared" si="339"/>
        <v>#VALUE!</v>
      </c>
      <c r="T858" s="23" t="str">
        <f t="shared" si="340"/>
        <v/>
      </c>
      <c r="U858" s="39"/>
      <c r="V858" s="39"/>
      <c r="W858" s="631"/>
      <c r="X858" s="24">
        <f t="shared" si="341"/>
        <v>0</v>
      </c>
      <c r="Y858" s="25">
        <f t="shared" si="342"/>
        <v>0</v>
      </c>
      <c r="Z858" s="73"/>
      <c r="AA858" s="665"/>
      <c r="AB858" s="665" t="str">
        <f t="shared" si="343"/>
        <v/>
      </c>
      <c r="AC858" s="665" t="str">
        <f t="shared" si="344"/>
        <v/>
      </c>
    </row>
    <row r="859" spans="2:29" ht="12.75" x14ac:dyDescent="0.35">
      <c r="B859" s="40"/>
      <c r="C859" s="26"/>
      <c r="D859" s="38"/>
      <c r="E859" s="488"/>
      <c r="F859" s="30"/>
      <c r="G859" s="30"/>
      <c r="H859" s="30"/>
      <c r="I859" s="24" t="str">
        <f t="shared" si="333"/>
        <v/>
      </c>
      <c r="J859" s="73"/>
      <c r="K859" s="27"/>
      <c r="L859" s="24"/>
      <c r="M859" s="22"/>
      <c r="N859" s="23" t="str">
        <f t="shared" si="334"/>
        <v/>
      </c>
      <c r="O859" s="23" t="str">
        <f t="shared" si="335"/>
        <v/>
      </c>
      <c r="P859" s="23" t="str">
        <f t="shared" si="336"/>
        <v/>
      </c>
      <c r="Q859" s="23" t="str">
        <f t="shared" si="337"/>
        <v/>
      </c>
      <c r="R859" s="23" t="str">
        <f t="shared" si="338"/>
        <v/>
      </c>
      <c r="S859" s="696" t="e">
        <f t="shared" si="339"/>
        <v>#VALUE!</v>
      </c>
      <c r="T859" s="23" t="str">
        <f t="shared" si="340"/>
        <v/>
      </c>
      <c r="U859" s="39"/>
      <c r="V859" s="39"/>
      <c r="W859" s="631"/>
      <c r="X859" s="24">
        <f t="shared" si="341"/>
        <v>0</v>
      </c>
      <c r="Y859" s="25">
        <f t="shared" si="342"/>
        <v>0</v>
      </c>
      <c r="Z859" s="73"/>
      <c r="AA859" s="665"/>
      <c r="AB859" s="665" t="str">
        <f t="shared" si="343"/>
        <v/>
      </c>
      <c r="AC859" s="665" t="str">
        <f t="shared" si="344"/>
        <v/>
      </c>
    </row>
    <row r="860" spans="2:29" ht="12.75" x14ac:dyDescent="0.35">
      <c r="B860" s="40"/>
      <c r="C860" s="26"/>
      <c r="D860" s="38"/>
      <c r="E860" s="488"/>
      <c r="F860" s="30"/>
      <c r="G860" s="30"/>
      <c r="H860" s="30"/>
      <c r="I860" s="24" t="str">
        <f t="shared" si="333"/>
        <v/>
      </c>
      <c r="J860" s="73"/>
      <c r="K860" s="27"/>
      <c r="L860" s="24"/>
      <c r="M860" s="22"/>
      <c r="N860" s="23" t="str">
        <f t="shared" si="334"/>
        <v/>
      </c>
      <c r="O860" s="23" t="str">
        <f t="shared" si="335"/>
        <v/>
      </c>
      <c r="P860" s="23" t="str">
        <f t="shared" si="336"/>
        <v/>
      </c>
      <c r="Q860" s="23" t="str">
        <f t="shared" si="337"/>
        <v/>
      </c>
      <c r="R860" s="23" t="str">
        <f t="shared" si="338"/>
        <v/>
      </c>
      <c r="S860" s="696" t="e">
        <f t="shared" si="339"/>
        <v>#VALUE!</v>
      </c>
      <c r="T860" s="23" t="str">
        <f t="shared" si="340"/>
        <v/>
      </c>
      <c r="U860" s="39"/>
      <c r="V860" s="39"/>
      <c r="W860" s="631"/>
      <c r="X860" s="24">
        <f t="shared" si="341"/>
        <v>0</v>
      </c>
      <c r="Y860" s="25">
        <f t="shared" si="342"/>
        <v>0</v>
      </c>
      <c r="Z860" s="73"/>
      <c r="AA860" s="665"/>
      <c r="AB860" s="665" t="str">
        <f t="shared" si="343"/>
        <v/>
      </c>
      <c r="AC860" s="665" t="str">
        <f t="shared" si="344"/>
        <v/>
      </c>
    </row>
    <row r="861" spans="2:29" ht="12.75" x14ac:dyDescent="0.35">
      <c r="B861" s="40"/>
      <c r="C861" s="26"/>
      <c r="D861" s="38"/>
      <c r="E861" s="488"/>
      <c r="F861" s="30"/>
      <c r="G861" s="30"/>
      <c r="H861" s="30"/>
      <c r="I861" s="24" t="str">
        <f t="shared" si="333"/>
        <v/>
      </c>
      <c r="J861" s="73"/>
      <c r="K861" s="27"/>
      <c r="L861" s="24"/>
      <c r="M861" s="22"/>
      <c r="N861" s="23" t="str">
        <f t="shared" si="334"/>
        <v/>
      </c>
      <c r="O861" s="23" t="str">
        <f t="shared" si="335"/>
        <v/>
      </c>
      <c r="P861" s="23" t="str">
        <f t="shared" si="336"/>
        <v/>
      </c>
      <c r="Q861" s="23" t="str">
        <f t="shared" si="337"/>
        <v/>
      </c>
      <c r="R861" s="23" t="str">
        <f t="shared" si="338"/>
        <v/>
      </c>
      <c r="S861" s="696" t="e">
        <f t="shared" si="339"/>
        <v>#VALUE!</v>
      </c>
      <c r="T861" s="23" t="str">
        <f t="shared" si="340"/>
        <v/>
      </c>
      <c r="U861" s="39"/>
      <c r="V861" s="39"/>
      <c r="W861" s="631"/>
      <c r="X861" s="24">
        <f t="shared" si="341"/>
        <v>0</v>
      </c>
      <c r="Y861" s="25">
        <f t="shared" si="342"/>
        <v>0</v>
      </c>
      <c r="Z861" s="73"/>
      <c r="AA861" s="665"/>
      <c r="AB861" s="665" t="str">
        <f t="shared" si="343"/>
        <v/>
      </c>
      <c r="AC861" s="665" t="str">
        <f t="shared" si="344"/>
        <v/>
      </c>
    </row>
    <row r="862" spans="2:29" ht="12.75" x14ac:dyDescent="0.35">
      <c r="B862" s="40"/>
      <c r="C862" s="26"/>
      <c r="D862" s="38"/>
      <c r="E862" s="488"/>
      <c r="F862" s="30"/>
      <c r="G862" s="30"/>
      <c r="H862" s="30"/>
      <c r="I862" s="24" t="str">
        <f t="shared" si="333"/>
        <v/>
      </c>
      <c r="J862" s="73"/>
      <c r="K862" s="27"/>
      <c r="L862" s="24"/>
      <c r="M862" s="22"/>
      <c r="N862" s="23" t="str">
        <f t="shared" si="334"/>
        <v/>
      </c>
      <c r="O862" s="23" t="str">
        <f t="shared" si="335"/>
        <v/>
      </c>
      <c r="P862" s="23" t="str">
        <f t="shared" si="336"/>
        <v/>
      </c>
      <c r="Q862" s="23" t="str">
        <f t="shared" si="337"/>
        <v/>
      </c>
      <c r="R862" s="23" t="str">
        <f t="shared" si="338"/>
        <v/>
      </c>
      <c r="S862" s="696" t="e">
        <f t="shared" si="339"/>
        <v>#VALUE!</v>
      </c>
      <c r="T862" s="23" t="str">
        <f t="shared" si="340"/>
        <v/>
      </c>
      <c r="U862" s="39"/>
      <c r="V862" s="39"/>
      <c r="W862" s="631"/>
      <c r="X862" s="24">
        <f t="shared" si="341"/>
        <v>0</v>
      </c>
      <c r="Y862" s="25">
        <f t="shared" si="342"/>
        <v>0</v>
      </c>
      <c r="Z862" s="73"/>
      <c r="AA862" s="665"/>
      <c r="AB862" s="665" t="str">
        <f t="shared" si="343"/>
        <v/>
      </c>
      <c r="AC862" s="665" t="str">
        <f t="shared" si="344"/>
        <v/>
      </c>
    </row>
    <row r="863" spans="2:29" ht="12.75" x14ac:dyDescent="0.35">
      <c r="B863" s="40"/>
      <c r="C863" s="26"/>
      <c r="D863" s="38"/>
      <c r="E863" s="488"/>
      <c r="F863" s="30"/>
      <c r="G863" s="30"/>
      <c r="H863" s="30"/>
      <c r="I863" s="24" t="str">
        <f t="shared" si="333"/>
        <v/>
      </c>
      <c r="J863" s="73"/>
      <c r="K863" s="27"/>
      <c r="L863" s="24"/>
      <c r="M863" s="22"/>
      <c r="N863" s="23" t="str">
        <f t="shared" si="334"/>
        <v/>
      </c>
      <c r="O863" s="23" t="str">
        <f t="shared" si="335"/>
        <v/>
      </c>
      <c r="P863" s="23" t="str">
        <f t="shared" si="336"/>
        <v/>
      </c>
      <c r="Q863" s="23" t="str">
        <f t="shared" si="337"/>
        <v/>
      </c>
      <c r="R863" s="23" t="str">
        <f t="shared" si="338"/>
        <v/>
      </c>
      <c r="S863" s="696" t="e">
        <f t="shared" si="339"/>
        <v>#VALUE!</v>
      </c>
      <c r="T863" s="23" t="str">
        <f t="shared" si="340"/>
        <v/>
      </c>
      <c r="U863" s="39"/>
      <c r="V863" s="39"/>
      <c r="W863" s="631"/>
      <c r="X863" s="24">
        <f t="shared" si="341"/>
        <v>0</v>
      </c>
      <c r="Y863" s="25">
        <f t="shared" si="342"/>
        <v>0</v>
      </c>
      <c r="Z863" s="73"/>
      <c r="AA863" s="665"/>
      <c r="AB863" s="665" t="str">
        <f t="shared" si="343"/>
        <v/>
      </c>
      <c r="AC863" s="665" t="str">
        <f t="shared" si="344"/>
        <v/>
      </c>
    </row>
    <row r="864" spans="2:29" ht="12.75" x14ac:dyDescent="0.35">
      <c r="B864" s="40"/>
      <c r="C864" s="26"/>
      <c r="D864" s="38"/>
      <c r="E864" s="488"/>
      <c r="F864" s="30"/>
      <c r="G864" s="30"/>
      <c r="H864" s="30"/>
      <c r="I864" s="24" t="str">
        <f t="shared" si="333"/>
        <v/>
      </c>
      <c r="J864" s="73"/>
      <c r="K864" s="27"/>
      <c r="L864" s="24"/>
      <c r="M864" s="22"/>
      <c r="N864" s="23" t="str">
        <f t="shared" si="334"/>
        <v/>
      </c>
      <c r="O864" s="23" t="str">
        <f t="shared" si="335"/>
        <v/>
      </c>
      <c r="P864" s="23" t="str">
        <f t="shared" si="336"/>
        <v/>
      </c>
      <c r="Q864" s="23" t="str">
        <f t="shared" si="337"/>
        <v/>
      </c>
      <c r="R864" s="23" t="str">
        <f t="shared" si="338"/>
        <v/>
      </c>
      <c r="S864" s="696" t="e">
        <f t="shared" si="339"/>
        <v>#VALUE!</v>
      </c>
      <c r="T864" s="23" t="str">
        <f t="shared" si="340"/>
        <v/>
      </c>
      <c r="U864" s="39"/>
      <c r="V864" s="39"/>
      <c r="W864" s="631"/>
      <c r="X864" s="24">
        <f t="shared" si="341"/>
        <v>0</v>
      </c>
      <c r="Y864" s="25">
        <f t="shared" si="342"/>
        <v>0</v>
      </c>
      <c r="Z864" s="73"/>
      <c r="AA864" s="665"/>
      <c r="AB864" s="665" t="str">
        <f t="shared" si="343"/>
        <v/>
      </c>
      <c r="AC864" s="665" t="str">
        <f t="shared" si="344"/>
        <v/>
      </c>
    </row>
    <row r="865" spans="2:29" ht="12.75" x14ac:dyDescent="0.35">
      <c r="B865" s="40"/>
      <c r="C865" s="26"/>
      <c r="D865" s="38"/>
      <c r="E865" s="488"/>
      <c r="F865" s="30"/>
      <c r="G865" s="30"/>
      <c r="H865" s="30"/>
      <c r="I865" s="24" t="str">
        <f t="shared" si="333"/>
        <v/>
      </c>
      <c r="J865" s="73"/>
      <c r="K865" s="27"/>
      <c r="L865" s="24"/>
      <c r="M865" s="22"/>
      <c r="N865" s="23" t="str">
        <f t="shared" si="334"/>
        <v/>
      </c>
      <c r="O865" s="23" t="str">
        <f t="shared" si="335"/>
        <v/>
      </c>
      <c r="P865" s="23" t="str">
        <f t="shared" si="336"/>
        <v/>
      </c>
      <c r="Q865" s="23" t="str">
        <f t="shared" si="337"/>
        <v/>
      </c>
      <c r="R865" s="23" t="str">
        <f t="shared" si="338"/>
        <v/>
      </c>
      <c r="S865" s="696" t="e">
        <f t="shared" si="339"/>
        <v>#VALUE!</v>
      </c>
      <c r="T865" s="23" t="str">
        <f t="shared" si="340"/>
        <v/>
      </c>
      <c r="U865" s="39"/>
      <c r="V865" s="39"/>
      <c r="W865" s="631"/>
      <c r="X865" s="24">
        <f t="shared" si="341"/>
        <v>0</v>
      </c>
      <c r="Y865" s="25">
        <f t="shared" si="342"/>
        <v>0</v>
      </c>
      <c r="Z865" s="73"/>
      <c r="AA865" s="665"/>
      <c r="AB865" s="665" t="str">
        <f t="shared" si="343"/>
        <v/>
      </c>
      <c r="AC865" s="665" t="str">
        <f t="shared" si="344"/>
        <v/>
      </c>
    </row>
    <row r="866" spans="2:29" ht="12.75" x14ac:dyDescent="0.35">
      <c r="B866" s="40"/>
      <c r="C866" s="26"/>
      <c r="D866" s="38"/>
      <c r="E866" s="488"/>
      <c r="F866" s="30"/>
      <c r="G866" s="30"/>
      <c r="H866" s="30"/>
      <c r="I866" s="24" t="str">
        <f t="shared" si="333"/>
        <v/>
      </c>
      <c r="J866" s="73"/>
      <c r="K866" s="27"/>
      <c r="L866" s="24"/>
      <c r="M866" s="22"/>
      <c r="N866" s="23" t="str">
        <f t="shared" si="334"/>
        <v/>
      </c>
      <c r="O866" s="23" t="str">
        <f t="shared" si="335"/>
        <v/>
      </c>
      <c r="P866" s="23" t="str">
        <f t="shared" si="336"/>
        <v/>
      </c>
      <c r="Q866" s="23" t="str">
        <f t="shared" si="337"/>
        <v/>
      </c>
      <c r="R866" s="23" t="str">
        <f t="shared" si="338"/>
        <v/>
      </c>
      <c r="S866" s="696" t="e">
        <f t="shared" si="339"/>
        <v>#VALUE!</v>
      </c>
      <c r="T866" s="23" t="str">
        <f t="shared" si="340"/>
        <v/>
      </c>
      <c r="U866" s="39"/>
      <c r="V866" s="39"/>
      <c r="W866" s="631"/>
      <c r="X866" s="24">
        <f t="shared" si="341"/>
        <v>0</v>
      </c>
      <c r="Y866" s="25">
        <f t="shared" si="342"/>
        <v>0</v>
      </c>
      <c r="Z866" s="73"/>
      <c r="AA866" s="665"/>
      <c r="AB866" s="665" t="str">
        <f t="shared" si="343"/>
        <v/>
      </c>
      <c r="AC866" s="665" t="str">
        <f t="shared" si="344"/>
        <v/>
      </c>
    </row>
    <row r="867" spans="2:29" ht="12.75" x14ac:dyDescent="0.35">
      <c r="B867" s="40"/>
      <c r="C867" s="26"/>
      <c r="D867" s="38"/>
      <c r="E867" s="488"/>
      <c r="F867" s="30"/>
      <c r="G867" s="30"/>
      <c r="H867" s="30"/>
      <c r="I867" s="24" t="str">
        <f t="shared" si="333"/>
        <v/>
      </c>
      <c r="J867" s="73"/>
      <c r="K867" s="27"/>
      <c r="L867" s="24"/>
      <c r="M867" s="22"/>
      <c r="N867" s="23" t="str">
        <f t="shared" si="334"/>
        <v/>
      </c>
      <c r="O867" s="23" t="str">
        <f t="shared" si="335"/>
        <v/>
      </c>
      <c r="P867" s="23" t="str">
        <f t="shared" si="336"/>
        <v/>
      </c>
      <c r="Q867" s="23" t="str">
        <f t="shared" si="337"/>
        <v/>
      </c>
      <c r="R867" s="23" t="str">
        <f t="shared" si="338"/>
        <v/>
      </c>
      <c r="S867" s="696" t="e">
        <f t="shared" si="339"/>
        <v>#VALUE!</v>
      </c>
      <c r="T867" s="23" t="str">
        <f t="shared" si="340"/>
        <v/>
      </c>
      <c r="U867" s="39"/>
      <c r="V867" s="39"/>
      <c r="W867" s="631"/>
      <c r="X867" s="24">
        <f t="shared" si="341"/>
        <v>0</v>
      </c>
      <c r="Y867" s="25">
        <f t="shared" si="342"/>
        <v>0</v>
      </c>
      <c r="Z867" s="73"/>
      <c r="AA867" s="665"/>
      <c r="AB867" s="665" t="str">
        <f t="shared" si="343"/>
        <v/>
      </c>
      <c r="AC867" s="665" t="str">
        <f t="shared" si="344"/>
        <v/>
      </c>
    </row>
    <row r="868" spans="2:29" ht="12.75" x14ac:dyDescent="0.35">
      <c r="B868" s="40"/>
      <c r="C868" s="26"/>
      <c r="D868" s="38"/>
      <c r="E868" s="488"/>
      <c r="F868" s="30"/>
      <c r="G868" s="30"/>
      <c r="H868" s="30"/>
      <c r="I868" s="24" t="str">
        <f t="shared" si="333"/>
        <v/>
      </c>
      <c r="J868" s="73"/>
      <c r="K868" s="27"/>
      <c r="L868" s="24"/>
      <c r="M868" s="22"/>
      <c r="N868" s="23" t="str">
        <f t="shared" si="334"/>
        <v/>
      </c>
      <c r="O868" s="23" t="str">
        <f t="shared" si="335"/>
        <v/>
      </c>
      <c r="P868" s="23" t="str">
        <f t="shared" si="336"/>
        <v/>
      </c>
      <c r="Q868" s="23" t="str">
        <f t="shared" si="337"/>
        <v/>
      </c>
      <c r="R868" s="23" t="str">
        <f t="shared" si="338"/>
        <v/>
      </c>
      <c r="S868" s="696" t="e">
        <f t="shared" si="339"/>
        <v>#VALUE!</v>
      </c>
      <c r="T868" s="23" t="str">
        <f t="shared" si="340"/>
        <v/>
      </c>
      <c r="U868" s="39"/>
      <c r="V868" s="39"/>
      <c r="W868" s="631"/>
      <c r="X868" s="24">
        <f t="shared" si="341"/>
        <v>0</v>
      </c>
      <c r="Y868" s="25">
        <f t="shared" si="342"/>
        <v>0</v>
      </c>
      <c r="Z868" s="73"/>
      <c r="AA868" s="665"/>
      <c r="AB868" s="665" t="str">
        <f t="shared" si="343"/>
        <v/>
      </c>
      <c r="AC868" s="665" t="str">
        <f t="shared" si="344"/>
        <v/>
      </c>
    </row>
    <row r="869" spans="2:29" ht="12.75" x14ac:dyDescent="0.35">
      <c r="B869" s="40"/>
      <c r="C869" s="26"/>
      <c r="D869" s="38"/>
      <c r="E869" s="488"/>
      <c r="F869" s="30"/>
      <c r="G869" s="30"/>
      <c r="H869" s="30"/>
      <c r="I869" s="24" t="str">
        <f t="shared" si="333"/>
        <v/>
      </c>
      <c r="J869" s="73"/>
      <c r="K869" s="27"/>
      <c r="L869" s="24"/>
      <c r="M869" s="22"/>
      <c r="N869" s="23" t="str">
        <f t="shared" si="334"/>
        <v/>
      </c>
      <c r="O869" s="23" t="str">
        <f t="shared" si="335"/>
        <v/>
      </c>
      <c r="P869" s="23" t="str">
        <f t="shared" si="336"/>
        <v/>
      </c>
      <c r="Q869" s="23" t="str">
        <f t="shared" si="337"/>
        <v/>
      </c>
      <c r="R869" s="23" t="str">
        <f t="shared" si="338"/>
        <v/>
      </c>
      <c r="S869" s="696" t="e">
        <f t="shared" si="339"/>
        <v>#VALUE!</v>
      </c>
      <c r="T869" s="23" t="str">
        <f t="shared" si="340"/>
        <v/>
      </c>
      <c r="U869" s="39"/>
      <c r="V869" s="39"/>
      <c r="W869" s="631"/>
      <c r="X869" s="24">
        <f t="shared" si="341"/>
        <v>0</v>
      </c>
      <c r="Y869" s="25">
        <f t="shared" si="342"/>
        <v>0</v>
      </c>
      <c r="Z869" s="73"/>
      <c r="AA869" s="665"/>
      <c r="AB869" s="665" t="str">
        <f t="shared" si="343"/>
        <v/>
      </c>
      <c r="AC869" s="665" t="str">
        <f t="shared" si="344"/>
        <v/>
      </c>
    </row>
    <row r="870" spans="2:29" ht="12.75" x14ac:dyDescent="0.35">
      <c r="B870" s="40"/>
      <c r="C870" s="26"/>
      <c r="D870" s="38"/>
      <c r="E870" s="488"/>
      <c r="F870" s="30"/>
      <c r="G870" s="30"/>
      <c r="H870" s="30"/>
      <c r="I870" s="24" t="str">
        <f t="shared" si="333"/>
        <v/>
      </c>
      <c r="J870" s="73"/>
      <c r="K870" s="27"/>
      <c r="L870" s="24"/>
      <c r="M870" s="22"/>
      <c r="N870" s="23" t="str">
        <f t="shared" si="334"/>
        <v/>
      </c>
      <c r="O870" s="23" t="str">
        <f t="shared" si="335"/>
        <v/>
      </c>
      <c r="P870" s="23" t="str">
        <f t="shared" si="336"/>
        <v/>
      </c>
      <c r="Q870" s="23" t="str">
        <f t="shared" si="337"/>
        <v/>
      </c>
      <c r="R870" s="23" t="str">
        <f t="shared" si="338"/>
        <v/>
      </c>
      <c r="S870" s="696" t="e">
        <f t="shared" si="339"/>
        <v>#VALUE!</v>
      </c>
      <c r="T870" s="23" t="str">
        <f t="shared" si="340"/>
        <v/>
      </c>
      <c r="U870" s="39"/>
      <c r="V870" s="39"/>
      <c r="W870" s="631"/>
      <c r="X870" s="24">
        <f t="shared" si="341"/>
        <v>0</v>
      </c>
      <c r="Y870" s="25">
        <f t="shared" si="342"/>
        <v>0</v>
      </c>
      <c r="Z870" s="73"/>
      <c r="AA870" s="665"/>
      <c r="AB870" s="665" t="str">
        <f t="shared" si="343"/>
        <v/>
      </c>
      <c r="AC870" s="665" t="str">
        <f t="shared" si="344"/>
        <v/>
      </c>
    </row>
    <row r="871" spans="2:29" ht="12.75" x14ac:dyDescent="0.35">
      <c r="B871" s="40"/>
      <c r="C871" s="26"/>
      <c r="D871" s="38"/>
      <c r="E871" s="488"/>
      <c r="F871" s="30"/>
      <c r="G871" s="30"/>
      <c r="H871" s="30"/>
      <c r="I871" s="24" t="str">
        <f t="shared" si="333"/>
        <v/>
      </c>
      <c r="J871" s="73"/>
      <c r="K871" s="27"/>
      <c r="L871" s="24"/>
      <c r="M871" s="22"/>
      <c r="N871" s="23" t="str">
        <f t="shared" si="334"/>
        <v/>
      </c>
      <c r="O871" s="23" t="str">
        <f t="shared" si="335"/>
        <v/>
      </c>
      <c r="P871" s="23" t="str">
        <f t="shared" si="336"/>
        <v/>
      </c>
      <c r="Q871" s="23" t="str">
        <f t="shared" si="337"/>
        <v/>
      </c>
      <c r="R871" s="23" t="str">
        <f t="shared" si="338"/>
        <v/>
      </c>
      <c r="S871" s="696" t="e">
        <f t="shared" si="339"/>
        <v>#VALUE!</v>
      </c>
      <c r="T871" s="23" t="str">
        <f t="shared" si="340"/>
        <v/>
      </c>
      <c r="U871" s="39"/>
      <c r="V871" s="39"/>
      <c r="W871" s="631"/>
      <c r="X871" s="24">
        <f t="shared" si="341"/>
        <v>0</v>
      </c>
      <c r="Y871" s="25">
        <f t="shared" si="342"/>
        <v>0</v>
      </c>
      <c r="Z871" s="73"/>
      <c r="AA871" s="665"/>
      <c r="AB871" s="665" t="str">
        <f t="shared" si="343"/>
        <v/>
      </c>
      <c r="AC871" s="665" t="str">
        <f t="shared" si="344"/>
        <v/>
      </c>
    </row>
    <row r="872" spans="2:29" ht="12.75" x14ac:dyDescent="0.35">
      <c r="B872" s="40"/>
      <c r="C872" s="26"/>
      <c r="D872" s="38"/>
      <c r="E872" s="488"/>
      <c r="F872" s="30"/>
      <c r="G872" s="30"/>
      <c r="H872" s="30"/>
      <c r="I872" s="24" t="str">
        <f t="shared" si="333"/>
        <v/>
      </c>
      <c r="J872" s="73"/>
      <c r="K872" s="27"/>
      <c r="L872" s="24"/>
      <c r="M872" s="22"/>
      <c r="N872" s="23" t="str">
        <f t="shared" si="334"/>
        <v/>
      </c>
      <c r="O872" s="23" t="str">
        <f t="shared" si="335"/>
        <v/>
      </c>
      <c r="P872" s="23" t="str">
        <f t="shared" si="336"/>
        <v/>
      </c>
      <c r="Q872" s="23" t="str">
        <f t="shared" si="337"/>
        <v/>
      </c>
      <c r="R872" s="23" t="str">
        <f t="shared" si="338"/>
        <v/>
      </c>
      <c r="S872" s="696" t="e">
        <f t="shared" si="339"/>
        <v>#VALUE!</v>
      </c>
      <c r="T872" s="23" t="str">
        <f t="shared" si="340"/>
        <v/>
      </c>
      <c r="U872" s="39"/>
      <c r="V872" s="39"/>
      <c r="W872" s="631"/>
      <c r="X872" s="24">
        <f t="shared" si="341"/>
        <v>0</v>
      </c>
      <c r="Y872" s="25">
        <f t="shared" si="342"/>
        <v>0</v>
      </c>
      <c r="Z872" s="73"/>
      <c r="AA872" s="665"/>
      <c r="AB872" s="665" t="str">
        <f t="shared" si="343"/>
        <v/>
      </c>
      <c r="AC872" s="665" t="str">
        <f t="shared" si="344"/>
        <v/>
      </c>
    </row>
    <row r="873" spans="2:29" ht="12.75" x14ac:dyDescent="0.35">
      <c r="B873" s="40"/>
      <c r="C873" s="26"/>
      <c r="D873" s="38"/>
      <c r="E873" s="488"/>
      <c r="F873" s="30"/>
      <c r="G873" s="30"/>
      <c r="H873" s="30"/>
      <c r="I873" s="24" t="str">
        <f t="shared" si="333"/>
        <v/>
      </c>
      <c r="J873" s="73"/>
      <c r="K873" s="27"/>
      <c r="L873" s="24"/>
      <c r="M873" s="22"/>
      <c r="N873" s="23" t="str">
        <f t="shared" si="334"/>
        <v/>
      </c>
      <c r="O873" s="23" t="str">
        <f t="shared" si="335"/>
        <v/>
      </c>
      <c r="P873" s="23" t="str">
        <f t="shared" si="336"/>
        <v/>
      </c>
      <c r="Q873" s="23" t="str">
        <f t="shared" si="337"/>
        <v/>
      </c>
      <c r="R873" s="23" t="str">
        <f t="shared" si="338"/>
        <v/>
      </c>
      <c r="S873" s="696" t="e">
        <f t="shared" si="339"/>
        <v>#VALUE!</v>
      </c>
      <c r="T873" s="23" t="str">
        <f t="shared" si="340"/>
        <v/>
      </c>
      <c r="U873" s="39"/>
      <c r="V873" s="39"/>
      <c r="W873" s="631"/>
      <c r="X873" s="24">
        <f t="shared" si="341"/>
        <v>0</v>
      </c>
      <c r="Y873" s="25">
        <f t="shared" si="342"/>
        <v>0</v>
      </c>
      <c r="Z873" s="73"/>
      <c r="AA873" s="665"/>
      <c r="AB873" s="665" t="str">
        <f t="shared" si="343"/>
        <v/>
      </c>
      <c r="AC873" s="665" t="str">
        <f t="shared" si="344"/>
        <v/>
      </c>
    </row>
    <row r="874" spans="2:29" ht="12.75" x14ac:dyDescent="0.35">
      <c r="B874" s="40"/>
      <c r="C874" s="26"/>
      <c r="D874" s="38"/>
      <c r="E874" s="488"/>
      <c r="F874" s="30"/>
      <c r="G874" s="30"/>
      <c r="H874" s="30"/>
      <c r="I874" s="24" t="str">
        <f t="shared" si="333"/>
        <v/>
      </c>
      <c r="J874" s="73"/>
      <c r="K874" s="27"/>
      <c r="L874" s="24"/>
      <c r="M874" s="22"/>
      <c r="N874" s="23" t="str">
        <f t="shared" si="334"/>
        <v/>
      </c>
      <c r="O874" s="23" t="str">
        <f t="shared" si="335"/>
        <v/>
      </c>
      <c r="P874" s="23" t="str">
        <f t="shared" si="336"/>
        <v/>
      </c>
      <c r="Q874" s="23" t="str">
        <f t="shared" si="337"/>
        <v/>
      </c>
      <c r="R874" s="23" t="str">
        <f t="shared" si="338"/>
        <v/>
      </c>
      <c r="S874" s="696" t="e">
        <f t="shared" si="339"/>
        <v>#VALUE!</v>
      </c>
      <c r="T874" s="23" t="str">
        <f t="shared" si="340"/>
        <v/>
      </c>
      <c r="U874" s="39"/>
      <c r="V874" s="39"/>
      <c r="W874" s="631"/>
      <c r="X874" s="24">
        <f t="shared" si="341"/>
        <v>0</v>
      </c>
      <c r="Y874" s="25">
        <f t="shared" si="342"/>
        <v>0</v>
      </c>
      <c r="Z874" s="73"/>
      <c r="AA874" s="665"/>
      <c r="AB874" s="665" t="str">
        <f t="shared" si="343"/>
        <v/>
      </c>
      <c r="AC874" s="665" t="str">
        <f t="shared" si="344"/>
        <v/>
      </c>
    </row>
    <row r="875" spans="2:29" ht="12.75" x14ac:dyDescent="0.35">
      <c r="B875" s="40"/>
      <c r="C875" s="26"/>
      <c r="D875" s="38"/>
      <c r="E875" s="488"/>
      <c r="F875" s="30"/>
      <c r="G875" s="30"/>
      <c r="H875" s="30"/>
      <c r="I875" s="24" t="str">
        <f t="shared" si="333"/>
        <v/>
      </c>
      <c r="J875" s="73"/>
      <c r="K875" s="27"/>
      <c r="L875" s="24"/>
      <c r="M875" s="22"/>
      <c r="N875" s="23" t="str">
        <f t="shared" si="334"/>
        <v/>
      </c>
      <c r="O875" s="23" t="str">
        <f t="shared" si="335"/>
        <v/>
      </c>
      <c r="P875" s="23" t="str">
        <f t="shared" si="336"/>
        <v/>
      </c>
      <c r="Q875" s="23" t="str">
        <f t="shared" si="337"/>
        <v/>
      </c>
      <c r="R875" s="23" t="str">
        <f t="shared" si="338"/>
        <v/>
      </c>
      <c r="S875" s="696" t="e">
        <f t="shared" si="339"/>
        <v>#VALUE!</v>
      </c>
      <c r="T875" s="23" t="str">
        <f t="shared" si="340"/>
        <v/>
      </c>
      <c r="U875" s="39"/>
      <c r="V875" s="39"/>
      <c r="W875" s="631"/>
      <c r="X875" s="24">
        <f t="shared" si="341"/>
        <v>0</v>
      </c>
      <c r="Y875" s="25">
        <f t="shared" si="342"/>
        <v>0</v>
      </c>
      <c r="Z875" s="73"/>
      <c r="AA875" s="665"/>
      <c r="AB875" s="665" t="str">
        <f t="shared" si="343"/>
        <v/>
      </c>
      <c r="AC875" s="665" t="str">
        <f t="shared" si="344"/>
        <v/>
      </c>
    </row>
    <row r="876" spans="2:29" ht="12.75" x14ac:dyDescent="0.35">
      <c r="B876" s="40"/>
      <c r="C876" s="26"/>
      <c r="D876" s="38"/>
      <c r="E876" s="488"/>
      <c r="F876" s="30"/>
      <c r="G876" s="30"/>
      <c r="H876" s="30"/>
      <c r="I876" s="24" t="str">
        <f t="shared" si="333"/>
        <v/>
      </c>
      <c r="J876" s="73"/>
      <c r="K876" s="27"/>
      <c r="L876" s="24"/>
      <c r="M876" s="22"/>
      <c r="N876" s="23" t="str">
        <f t="shared" si="334"/>
        <v/>
      </c>
      <c r="O876" s="23" t="str">
        <f t="shared" si="335"/>
        <v/>
      </c>
      <c r="P876" s="23" t="str">
        <f t="shared" si="336"/>
        <v/>
      </c>
      <c r="Q876" s="23" t="str">
        <f t="shared" si="337"/>
        <v/>
      </c>
      <c r="R876" s="23" t="str">
        <f t="shared" si="338"/>
        <v/>
      </c>
      <c r="S876" s="696" t="e">
        <f t="shared" si="339"/>
        <v>#VALUE!</v>
      </c>
      <c r="T876" s="23" t="str">
        <f t="shared" si="340"/>
        <v/>
      </c>
      <c r="U876" s="39"/>
      <c r="V876" s="39"/>
      <c r="W876" s="631"/>
      <c r="X876" s="24">
        <f t="shared" si="341"/>
        <v>0</v>
      </c>
      <c r="Y876" s="25">
        <f t="shared" si="342"/>
        <v>0</v>
      </c>
      <c r="Z876" s="73"/>
      <c r="AA876" s="665"/>
      <c r="AB876" s="665" t="str">
        <f t="shared" si="343"/>
        <v/>
      </c>
      <c r="AC876" s="665" t="str">
        <f t="shared" si="344"/>
        <v/>
      </c>
    </row>
    <row r="877" spans="2:29" ht="12.75" x14ac:dyDescent="0.35">
      <c r="B877" s="40"/>
      <c r="C877" s="26"/>
      <c r="D877" s="38"/>
      <c r="E877" s="488"/>
      <c r="F877" s="30"/>
      <c r="G877" s="30"/>
      <c r="H877" s="30"/>
      <c r="I877" s="24" t="str">
        <f t="shared" si="333"/>
        <v/>
      </c>
      <c r="J877" s="73"/>
      <c r="K877" s="27"/>
      <c r="L877" s="24"/>
      <c r="M877" s="22"/>
      <c r="N877" s="23" t="str">
        <f t="shared" si="334"/>
        <v/>
      </c>
      <c r="O877" s="23" t="str">
        <f t="shared" si="335"/>
        <v/>
      </c>
      <c r="P877" s="23" t="str">
        <f t="shared" si="336"/>
        <v/>
      </c>
      <c r="Q877" s="23" t="str">
        <f t="shared" si="337"/>
        <v/>
      </c>
      <c r="R877" s="23" t="str">
        <f t="shared" si="338"/>
        <v/>
      </c>
      <c r="S877" s="696" t="e">
        <f t="shared" si="339"/>
        <v>#VALUE!</v>
      </c>
      <c r="T877" s="23" t="str">
        <f t="shared" si="340"/>
        <v/>
      </c>
      <c r="U877" s="39"/>
      <c r="V877" s="39"/>
      <c r="W877" s="631"/>
      <c r="X877" s="24">
        <f t="shared" si="341"/>
        <v>0</v>
      </c>
      <c r="Y877" s="25">
        <f t="shared" si="342"/>
        <v>0</v>
      </c>
      <c r="Z877" s="73"/>
      <c r="AA877" s="665"/>
      <c r="AB877" s="665" t="str">
        <f t="shared" si="343"/>
        <v/>
      </c>
      <c r="AC877" s="665" t="str">
        <f t="shared" si="344"/>
        <v/>
      </c>
    </row>
    <row r="878" spans="2:29" ht="12.75" x14ac:dyDescent="0.35">
      <c r="B878" s="40"/>
      <c r="C878" s="26"/>
      <c r="D878" s="38"/>
      <c r="E878" s="488"/>
      <c r="F878" s="30"/>
      <c r="G878" s="30"/>
      <c r="H878" s="30"/>
      <c r="I878" s="24" t="str">
        <f t="shared" si="333"/>
        <v/>
      </c>
      <c r="J878" s="73"/>
      <c r="K878" s="27"/>
      <c r="L878" s="24"/>
      <c r="M878" s="22"/>
      <c r="N878" s="23" t="str">
        <f t="shared" si="334"/>
        <v/>
      </c>
      <c r="O878" s="23" t="str">
        <f t="shared" si="335"/>
        <v/>
      </c>
      <c r="P878" s="23" t="str">
        <f t="shared" si="336"/>
        <v/>
      </c>
      <c r="Q878" s="23" t="str">
        <f t="shared" si="337"/>
        <v/>
      </c>
      <c r="R878" s="23" t="str">
        <f t="shared" si="338"/>
        <v/>
      </c>
      <c r="S878" s="696" t="e">
        <f t="shared" si="339"/>
        <v>#VALUE!</v>
      </c>
      <c r="T878" s="23" t="str">
        <f t="shared" si="340"/>
        <v/>
      </c>
      <c r="U878" s="39"/>
      <c r="V878" s="39"/>
      <c r="W878" s="631"/>
      <c r="X878" s="24">
        <f t="shared" si="341"/>
        <v>0</v>
      </c>
      <c r="Y878" s="25">
        <f t="shared" si="342"/>
        <v>0</v>
      </c>
      <c r="Z878" s="73"/>
      <c r="AA878" s="665"/>
      <c r="AB878" s="665" t="str">
        <f t="shared" si="343"/>
        <v/>
      </c>
      <c r="AC878" s="665" t="str">
        <f t="shared" si="344"/>
        <v/>
      </c>
    </row>
    <row r="879" spans="2:29" ht="12.75" x14ac:dyDescent="0.35">
      <c r="B879" s="40"/>
      <c r="C879" s="26"/>
      <c r="D879" s="38"/>
      <c r="E879" s="488"/>
      <c r="F879" s="30"/>
      <c r="G879" s="30"/>
      <c r="H879" s="30"/>
      <c r="I879" s="24" t="str">
        <f t="shared" si="333"/>
        <v/>
      </c>
      <c r="J879" s="73"/>
      <c r="K879" s="27"/>
      <c r="L879" s="24"/>
      <c r="M879" s="22"/>
      <c r="N879" s="23" t="str">
        <f t="shared" si="334"/>
        <v/>
      </c>
      <c r="O879" s="23" t="str">
        <f t="shared" si="335"/>
        <v/>
      </c>
      <c r="P879" s="23" t="str">
        <f t="shared" si="336"/>
        <v/>
      </c>
      <c r="Q879" s="23" t="str">
        <f t="shared" si="337"/>
        <v/>
      </c>
      <c r="R879" s="23" t="str">
        <f t="shared" si="338"/>
        <v/>
      </c>
      <c r="S879" s="696" t="e">
        <f t="shared" si="339"/>
        <v>#VALUE!</v>
      </c>
      <c r="T879" s="23" t="str">
        <f t="shared" si="340"/>
        <v/>
      </c>
      <c r="U879" s="39"/>
      <c r="V879" s="39"/>
      <c r="W879" s="631"/>
      <c r="X879" s="24">
        <f t="shared" si="341"/>
        <v>0</v>
      </c>
      <c r="Y879" s="25">
        <f t="shared" si="342"/>
        <v>0</v>
      </c>
      <c r="Z879" s="73"/>
      <c r="AA879" s="665"/>
      <c r="AB879" s="665" t="str">
        <f t="shared" si="343"/>
        <v/>
      </c>
      <c r="AC879" s="665" t="str">
        <f t="shared" si="344"/>
        <v/>
      </c>
    </row>
    <row r="880" spans="2:29" ht="12.75" x14ac:dyDescent="0.35">
      <c r="B880" s="40"/>
      <c r="C880" s="26"/>
      <c r="D880" s="38"/>
      <c r="E880" s="488"/>
      <c r="F880" s="30"/>
      <c r="G880" s="30"/>
      <c r="H880" s="30"/>
      <c r="I880" s="24" t="str">
        <f t="shared" si="333"/>
        <v/>
      </c>
      <c r="J880" s="73"/>
      <c r="K880" s="27"/>
      <c r="L880" s="24"/>
      <c r="M880" s="22"/>
      <c r="N880" s="23" t="str">
        <f t="shared" si="334"/>
        <v/>
      </c>
      <c r="O880" s="23" t="str">
        <f t="shared" si="335"/>
        <v/>
      </c>
      <c r="P880" s="23" t="str">
        <f t="shared" si="336"/>
        <v/>
      </c>
      <c r="Q880" s="23" t="str">
        <f t="shared" si="337"/>
        <v/>
      </c>
      <c r="R880" s="23" t="str">
        <f t="shared" si="338"/>
        <v/>
      </c>
      <c r="S880" s="696" t="e">
        <f t="shared" si="339"/>
        <v>#VALUE!</v>
      </c>
      <c r="T880" s="23" t="str">
        <f t="shared" si="340"/>
        <v/>
      </c>
      <c r="U880" s="39"/>
      <c r="V880" s="39"/>
      <c r="W880" s="631"/>
      <c r="X880" s="24">
        <f t="shared" si="341"/>
        <v>0</v>
      </c>
      <c r="Y880" s="25">
        <f t="shared" si="342"/>
        <v>0</v>
      </c>
      <c r="Z880" s="73"/>
      <c r="AA880" s="665"/>
      <c r="AB880" s="665" t="str">
        <f t="shared" si="343"/>
        <v/>
      </c>
      <c r="AC880" s="665" t="str">
        <f t="shared" si="344"/>
        <v/>
      </c>
    </row>
    <row r="881" spans="2:29" ht="12.75" x14ac:dyDescent="0.35">
      <c r="B881" s="40"/>
      <c r="C881" s="26"/>
      <c r="D881" s="38"/>
      <c r="E881" s="488"/>
      <c r="F881" s="30"/>
      <c r="G881" s="30"/>
      <c r="H881" s="30"/>
      <c r="I881" s="24" t="str">
        <f t="shared" si="333"/>
        <v/>
      </c>
      <c r="J881" s="73"/>
      <c r="K881" s="27"/>
      <c r="L881" s="24"/>
      <c r="M881" s="22"/>
      <c r="N881" s="23" t="str">
        <f t="shared" si="334"/>
        <v/>
      </c>
      <c r="O881" s="23" t="str">
        <f t="shared" si="335"/>
        <v/>
      </c>
      <c r="P881" s="23" t="str">
        <f t="shared" si="336"/>
        <v/>
      </c>
      <c r="Q881" s="23" t="str">
        <f t="shared" si="337"/>
        <v/>
      </c>
      <c r="R881" s="23" t="str">
        <f t="shared" si="338"/>
        <v/>
      </c>
      <c r="S881" s="696" t="e">
        <f t="shared" si="339"/>
        <v>#VALUE!</v>
      </c>
      <c r="T881" s="23" t="str">
        <f t="shared" si="340"/>
        <v/>
      </c>
      <c r="U881" s="39"/>
      <c r="V881" s="39"/>
      <c r="W881" s="631"/>
      <c r="X881" s="24">
        <f t="shared" si="341"/>
        <v>0</v>
      </c>
      <c r="Y881" s="25">
        <f t="shared" si="342"/>
        <v>0</v>
      </c>
      <c r="Z881" s="73"/>
      <c r="AA881" s="665"/>
      <c r="AB881" s="665" t="str">
        <f t="shared" si="343"/>
        <v/>
      </c>
      <c r="AC881" s="665" t="str">
        <f t="shared" si="344"/>
        <v/>
      </c>
    </row>
    <row r="882" spans="2:29" ht="12.75" x14ac:dyDescent="0.35">
      <c r="B882" s="40"/>
      <c r="C882" s="26"/>
      <c r="D882" s="38"/>
      <c r="E882" s="488"/>
      <c r="F882" s="30"/>
      <c r="G882" s="30"/>
      <c r="H882" s="30"/>
      <c r="I882" s="24" t="str">
        <f t="shared" si="333"/>
        <v/>
      </c>
      <c r="J882" s="73"/>
      <c r="K882" s="27"/>
      <c r="L882" s="24"/>
      <c r="M882" s="22"/>
      <c r="N882" s="23" t="str">
        <f t="shared" si="334"/>
        <v/>
      </c>
      <c r="O882" s="23" t="str">
        <f t="shared" si="335"/>
        <v/>
      </c>
      <c r="P882" s="23" t="str">
        <f t="shared" si="336"/>
        <v/>
      </c>
      <c r="Q882" s="23" t="str">
        <f t="shared" si="337"/>
        <v/>
      </c>
      <c r="R882" s="23" t="str">
        <f t="shared" si="338"/>
        <v/>
      </c>
      <c r="S882" s="696" t="e">
        <f t="shared" si="339"/>
        <v>#VALUE!</v>
      </c>
      <c r="T882" s="23" t="str">
        <f t="shared" si="340"/>
        <v/>
      </c>
      <c r="U882" s="39"/>
      <c r="V882" s="39"/>
      <c r="W882" s="631"/>
      <c r="X882" s="24">
        <f t="shared" si="341"/>
        <v>0</v>
      </c>
      <c r="Y882" s="25">
        <f t="shared" si="342"/>
        <v>0</v>
      </c>
      <c r="Z882" s="73"/>
      <c r="AA882" s="665"/>
      <c r="AB882" s="665" t="str">
        <f t="shared" si="343"/>
        <v/>
      </c>
      <c r="AC882" s="665" t="str">
        <f t="shared" si="344"/>
        <v/>
      </c>
    </row>
    <row r="883" spans="2:29" ht="12.75" x14ac:dyDescent="0.35">
      <c r="B883" s="40"/>
      <c r="C883" s="26"/>
      <c r="D883" s="38"/>
      <c r="E883" s="488"/>
      <c r="F883" s="30"/>
      <c r="G883" s="30"/>
      <c r="H883" s="30"/>
      <c r="I883" s="24" t="str">
        <f t="shared" si="333"/>
        <v/>
      </c>
      <c r="J883" s="73"/>
      <c r="K883" s="27"/>
      <c r="L883" s="24"/>
      <c r="M883" s="22"/>
      <c r="N883" s="23" t="str">
        <f t="shared" si="334"/>
        <v/>
      </c>
      <c r="O883" s="23" t="str">
        <f t="shared" si="335"/>
        <v/>
      </c>
      <c r="P883" s="23" t="str">
        <f t="shared" si="336"/>
        <v/>
      </c>
      <c r="Q883" s="23" t="str">
        <f t="shared" si="337"/>
        <v/>
      </c>
      <c r="R883" s="23" t="str">
        <f t="shared" si="338"/>
        <v/>
      </c>
      <c r="S883" s="696" t="e">
        <f t="shared" si="339"/>
        <v>#VALUE!</v>
      </c>
      <c r="T883" s="23" t="str">
        <f t="shared" si="340"/>
        <v/>
      </c>
      <c r="U883" s="39"/>
      <c r="V883" s="39"/>
      <c r="W883" s="631"/>
      <c r="X883" s="24">
        <f t="shared" si="341"/>
        <v>0</v>
      </c>
      <c r="Y883" s="25">
        <f t="shared" si="342"/>
        <v>0</v>
      </c>
      <c r="Z883" s="73"/>
      <c r="AA883" s="665"/>
      <c r="AB883" s="665" t="str">
        <f t="shared" si="343"/>
        <v/>
      </c>
      <c r="AC883" s="665" t="str">
        <f t="shared" si="344"/>
        <v/>
      </c>
    </row>
    <row r="884" spans="2:29" ht="12.75" x14ac:dyDescent="0.35">
      <c r="B884" s="40"/>
      <c r="C884" s="26"/>
      <c r="D884" s="38"/>
      <c r="E884" s="488"/>
      <c r="F884" s="30"/>
      <c r="G884" s="30"/>
      <c r="H884" s="30"/>
      <c r="I884" s="24" t="str">
        <f t="shared" si="333"/>
        <v/>
      </c>
      <c r="J884" s="73"/>
      <c r="K884" s="27"/>
      <c r="L884" s="24"/>
      <c r="M884" s="22"/>
      <c r="N884" s="23" t="str">
        <f t="shared" si="334"/>
        <v/>
      </c>
      <c r="O884" s="23" t="str">
        <f t="shared" si="335"/>
        <v/>
      </c>
      <c r="P884" s="23" t="str">
        <f t="shared" si="336"/>
        <v/>
      </c>
      <c r="Q884" s="23" t="str">
        <f t="shared" si="337"/>
        <v/>
      </c>
      <c r="R884" s="23" t="str">
        <f t="shared" si="338"/>
        <v/>
      </c>
      <c r="S884" s="696" t="e">
        <f t="shared" si="339"/>
        <v>#VALUE!</v>
      </c>
      <c r="T884" s="23" t="str">
        <f t="shared" si="340"/>
        <v/>
      </c>
      <c r="U884" s="39"/>
      <c r="V884" s="39"/>
      <c r="W884" s="631"/>
      <c r="X884" s="24">
        <f t="shared" si="341"/>
        <v>0</v>
      </c>
      <c r="Y884" s="25">
        <f t="shared" si="342"/>
        <v>0</v>
      </c>
      <c r="Z884" s="73"/>
      <c r="AA884" s="665"/>
      <c r="AB884" s="665" t="str">
        <f t="shared" si="343"/>
        <v/>
      </c>
      <c r="AC884" s="665" t="str">
        <f t="shared" si="344"/>
        <v/>
      </c>
    </row>
    <row r="885" spans="2:29" ht="12.75" x14ac:dyDescent="0.35">
      <c r="B885" s="40"/>
      <c r="C885" s="26"/>
      <c r="D885" s="38"/>
      <c r="E885" s="488"/>
      <c r="F885" s="30"/>
      <c r="G885" s="30"/>
      <c r="H885" s="30"/>
      <c r="I885" s="24" t="str">
        <f t="shared" si="333"/>
        <v/>
      </c>
      <c r="J885" s="73"/>
      <c r="K885" s="27"/>
      <c r="L885" s="24"/>
      <c r="M885" s="22"/>
      <c r="N885" s="23" t="str">
        <f t="shared" si="334"/>
        <v/>
      </c>
      <c r="O885" s="23" t="str">
        <f t="shared" si="335"/>
        <v/>
      </c>
      <c r="P885" s="23" t="str">
        <f t="shared" si="336"/>
        <v/>
      </c>
      <c r="Q885" s="23" t="str">
        <f t="shared" si="337"/>
        <v/>
      </c>
      <c r="R885" s="23" t="str">
        <f t="shared" si="338"/>
        <v/>
      </c>
      <c r="S885" s="696" t="e">
        <f t="shared" si="339"/>
        <v>#VALUE!</v>
      </c>
      <c r="T885" s="23" t="str">
        <f t="shared" si="340"/>
        <v/>
      </c>
      <c r="U885" s="39"/>
      <c r="V885" s="39"/>
      <c r="W885" s="631"/>
      <c r="X885" s="24">
        <f t="shared" si="341"/>
        <v>0</v>
      </c>
      <c r="Y885" s="25">
        <f t="shared" si="342"/>
        <v>0</v>
      </c>
      <c r="Z885" s="73"/>
      <c r="AA885" s="665"/>
      <c r="AB885" s="665" t="str">
        <f t="shared" si="343"/>
        <v/>
      </c>
      <c r="AC885" s="665" t="str">
        <f t="shared" si="344"/>
        <v/>
      </c>
    </row>
    <row r="886" spans="2:29" ht="12.75" x14ac:dyDescent="0.35">
      <c r="B886" s="40"/>
      <c r="C886" s="26"/>
      <c r="D886" s="38"/>
      <c r="E886" s="488"/>
      <c r="F886" s="30"/>
      <c r="G886" s="30"/>
      <c r="H886" s="30"/>
      <c r="I886" s="24" t="str">
        <f t="shared" si="333"/>
        <v/>
      </c>
      <c r="J886" s="73"/>
      <c r="K886" s="27"/>
      <c r="L886" s="24"/>
      <c r="M886" s="22"/>
      <c r="N886" s="23" t="str">
        <f t="shared" si="334"/>
        <v/>
      </c>
      <c r="O886" s="23" t="str">
        <f t="shared" si="335"/>
        <v/>
      </c>
      <c r="P886" s="23" t="str">
        <f t="shared" si="336"/>
        <v/>
      </c>
      <c r="Q886" s="23" t="str">
        <f t="shared" si="337"/>
        <v/>
      </c>
      <c r="R886" s="23" t="str">
        <f t="shared" si="338"/>
        <v/>
      </c>
      <c r="S886" s="696" t="e">
        <f t="shared" si="339"/>
        <v>#VALUE!</v>
      </c>
      <c r="T886" s="23" t="str">
        <f t="shared" si="340"/>
        <v/>
      </c>
      <c r="U886" s="39"/>
      <c r="V886" s="39"/>
      <c r="W886" s="631"/>
      <c r="X886" s="24">
        <f t="shared" si="341"/>
        <v>0</v>
      </c>
      <c r="Y886" s="25">
        <f t="shared" si="342"/>
        <v>0</v>
      </c>
      <c r="Z886" s="73"/>
      <c r="AA886" s="665"/>
      <c r="AB886" s="665" t="str">
        <f t="shared" si="343"/>
        <v/>
      </c>
      <c r="AC886" s="665" t="str">
        <f t="shared" si="344"/>
        <v/>
      </c>
    </row>
    <row r="887" spans="2:29" ht="12.75" x14ac:dyDescent="0.35">
      <c r="B887" s="40"/>
      <c r="C887" s="26"/>
      <c r="D887" s="38"/>
      <c r="E887" s="488"/>
      <c r="F887" s="30"/>
      <c r="G887" s="30"/>
      <c r="H887" s="30"/>
      <c r="I887" s="24" t="str">
        <f t="shared" si="333"/>
        <v/>
      </c>
      <c r="J887" s="73"/>
      <c r="K887" s="27"/>
      <c r="L887" s="24"/>
      <c r="M887" s="22"/>
      <c r="N887" s="23" t="str">
        <f t="shared" si="334"/>
        <v/>
      </c>
      <c r="O887" s="23" t="str">
        <f t="shared" si="335"/>
        <v/>
      </c>
      <c r="P887" s="23" t="str">
        <f t="shared" si="336"/>
        <v/>
      </c>
      <c r="Q887" s="23" t="str">
        <f t="shared" si="337"/>
        <v/>
      </c>
      <c r="R887" s="23" t="str">
        <f t="shared" si="338"/>
        <v/>
      </c>
      <c r="S887" s="696" t="e">
        <f t="shared" si="339"/>
        <v>#VALUE!</v>
      </c>
      <c r="T887" s="23" t="str">
        <f t="shared" si="340"/>
        <v/>
      </c>
      <c r="U887" s="39"/>
      <c r="V887" s="39"/>
      <c r="W887" s="631"/>
      <c r="X887" s="24">
        <f t="shared" si="341"/>
        <v>0</v>
      </c>
      <c r="Y887" s="25">
        <f t="shared" si="342"/>
        <v>0</v>
      </c>
      <c r="Z887" s="73"/>
      <c r="AA887" s="665"/>
      <c r="AB887" s="665" t="str">
        <f t="shared" si="343"/>
        <v/>
      </c>
      <c r="AC887" s="665" t="str">
        <f t="shared" si="344"/>
        <v/>
      </c>
    </row>
    <row r="888" spans="2:29" ht="12.75" x14ac:dyDescent="0.35">
      <c r="B888" s="40"/>
      <c r="C888" s="26"/>
      <c r="D888" s="38"/>
      <c r="E888" s="488"/>
      <c r="F888" s="30"/>
      <c r="G888" s="30"/>
      <c r="H888" s="30"/>
      <c r="I888" s="24" t="str">
        <f t="shared" si="333"/>
        <v/>
      </c>
      <c r="J888" s="73"/>
      <c r="K888" s="27"/>
      <c r="L888" s="24"/>
      <c r="M888" s="22"/>
      <c r="N888" s="23" t="str">
        <f t="shared" si="334"/>
        <v/>
      </c>
      <c r="O888" s="23" t="str">
        <f t="shared" si="335"/>
        <v/>
      </c>
      <c r="P888" s="23" t="str">
        <f t="shared" si="336"/>
        <v/>
      </c>
      <c r="Q888" s="23" t="str">
        <f t="shared" si="337"/>
        <v/>
      </c>
      <c r="R888" s="23" t="str">
        <f t="shared" si="338"/>
        <v/>
      </c>
      <c r="S888" s="696" t="e">
        <f t="shared" si="339"/>
        <v>#VALUE!</v>
      </c>
      <c r="T888" s="23" t="str">
        <f t="shared" si="340"/>
        <v/>
      </c>
      <c r="U888" s="39"/>
      <c r="V888" s="39"/>
      <c r="W888" s="631"/>
      <c r="X888" s="24">
        <f t="shared" si="341"/>
        <v>0</v>
      </c>
      <c r="Y888" s="25">
        <f t="shared" si="342"/>
        <v>0</v>
      </c>
      <c r="Z888" s="73"/>
      <c r="AA888" s="665"/>
      <c r="AB888" s="665" t="str">
        <f t="shared" si="343"/>
        <v/>
      </c>
      <c r="AC888" s="665" t="str">
        <f t="shared" si="344"/>
        <v/>
      </c>
    </row>
    <row r="889" spans="2:29" ht="12.75" x14ac:dyDescent="0.35">
      <c r="B889" s="40"/>
      <c r="C889" s="26"/>
      <c r="D889" s="38"/>
      <c r="E889" s="488"/>
      <c r="F889" s="30"/>
      <c r="G889" s="30"/>
      <c r="H889" s="30"/>
      <c r="I889" s="24" t="str">
        <f t="shared" si="333"/>
        <v/>
      </c>
      <c r="J889" s="73"/>
      <c r="K889" s="27"/>
      <c r="L889" s="24"/>
      <c r="M889" s="22"/>
      <c r="N889" s="23" t="str">
        <f t="shared" si="334"/>
        <v/>
      </c>
      <c r="O889" s="23" t="str">
        <f t="shared" si="335"/>
        <v/>
      </c>
      <c r="P889" s="23" t="str">
        <f t="shared" si="336"/>
        <v/>
      </c>
      <c r="Q889" s="23" t="str">
        <f t="shared" si="337"/>
        <v/>
      </c>
      <c r="R889" s="23" t="str">
        <f t="shared" si="338"/>
        <v/>
      </c>
      <c r="S889" s="696" t="e">
        <f t="shared" si="339"/>
        <v>#VALUE!</v>
      </c>
      <c r="T889" s="23" t="str">
        <f t="shared" si="340"/>
        <v/>
      </c>
      <c r="U889" s="39"/>
      <c r="V889" s="39"/>
      <c r="W889" s="631"/>
      <c r="X889" s="24">
        <f t="shared" si="341"/>
        <v>0</v>
      </c>
      <c r="Y889" s="25">
        <f t="shared" si="342"/>
        <v>0</v>
      </c>
      <c r="Z889" s="73"/>
      <c r="AA889" s="665"/>
      <c r="AB889" s="665" t="str">
        <f t="shared" si="343"/>
        <v/>
      </c>
      <c r="AC889" s="665" t="str">
        <f t="shared" si="344"/>
        <v/>
      </c>
    </row>
    <row r="890" spans="2:29" ht="12.75" x14ac:dyDescent="0.35">
      <c r="B890" s="40"/>
      <c r="C890" s="26"/>
      <c r="D890" s="38"/>
      <c r="E890" s="488"/>
      <c r="F890" s="30"/>
      <c r="G890" s="30"/>
      <c r="H890" s="30"/>
      <c r="I890" s="24" t="str">
        <f t="shared" si="333"/>
        <v/>
      </c>
      <c r="J890" s="73"/>
      <c r="K890" s="27"/>
      <c r="L890" s="24"/>
      <c r="M890" s="22"/>
      <c r="N890" s="23" t="str">
        <f t="shared" si="334"/>
        <v/>
      </c>
      <c r="O890" s="23" t="str">
        <f t="shared" si="335"/>
        <v/>
      </c>
      <c r="P890" s="23" t="str">
        <f t="shared" si="336"/>
        <v/>
      </c>
      <c r="Q890" s="23" t="str">
        <f t="shared" si="337"/>
        <v/>
      </c>
      <c r="R890" s="23" t="str">
        <f t="shared" si="338"/>
        <v/>
      </c>
      <c r="S890" s="696" t="e">
        <f t="shared" si="339"/>
        <v>#VALUE!</v>
      </c>
      <c r="T890" s="23" t="str">
        <f t="shared" si="340"/>
        <v/>
      </c>
      <c r="U890" s="39"/>
      <c r="V890" s="39"/>
      <c r="W890" s="631"/>
      <c r="X890" s="24">
        <f t="shared" si="341"/>
        <v>0</v>
      </c>
      <c r="Y890" s="25">
        <f t="shared" si="342"/>
        <v>0</v>
      </c>
      <c r="Z890" s="73"/>
      <c r="AA890" s="665"/>
      <c r="AB890" s="665" t="str">
        <f t="shared" si="343"/>
        <v/>
      </c>
      <c r="AC890" s="665" t="str">
        <f t="shared" si="344"/>
        <v/>
      </c>
    </row>
    <row r="891" spans="2:29" ht="12.75" x14ac:dyDescent="0.35">
      <c r="B891" s="40"/>
      <c r="C891" s="26"/>
      <c r="D891" s="38"/>
      <c r="E891" s="488"/>
      <c r="F891" s="30"/>
      <c r="G891" s="30"/>
      <c r="H891" s="30"/>
      <c r="I891" s="24" t="str">
        <f t="shared" si="333"/>
        <v/>
      </c>
      <c r="J891" s="73"/>
      <c r="K891" s="27"/>
      <c r="L891" s="24"/>
      <c r="M891" s="22"/>
      <c r="N891" s="23" t="str">
        <f t="shared" si="334"/>
        <v/>
      </c>
      <c r="O891" s="23" t="str">
        <f t="shared" si="335"/>
        <v/>
      </c>
      <c r="P891" s="23" t="str">
        <f t="shared" si="336"/>
        <v/>
      </c>
      <c r="Q891" s="23" t="str">
        <f t="shared" si="337"/>
        <v/>
      </c>
      <c r="R891" s="23" t="str">
        <f t="shared" si="338"/>
        <v/>
      </c>
      <c r="S891" s="696" t="e">
        <f t="shared" si="339"/>
        <v>#VALUE!</v>
      </c>
      <c r="T891" s="23" t="str">
        <f t="shared" si="340"/>
        <v/>
      </c>
      <c r="U891" s="39"/>
      <c r="V891" s="39"/>
      <c r="W891" s="631"/>
      <c r="X891" s="24">
        <f t="shared" si="341"/>
        <v>0</v>
      </c>
      <c r="Y891" s="25">
        <f t="shared" si="342"/>
        <v>0</v>
      </c>
      <c r="Z891" s="73"/>
      <c r="AA891" s="665"/>
      <c r="AB891" s="665" t="str">
        <f t="shared" si="343"/>
        <v/>
      </c>
      <c r="AC891" s="665" t="str">
        <f t="shared" si="344"/>
        <v/>
      </c>
    </row>
    <row r="892" spans="2:29" ht="12.75" x14ac:dyDescent="0.35">
      <c r="B892" s="40"/>
      <c r="C892" s="26"/>
      <c r="D892" s="38"/>
      <c r="E892" s="488"/>
      <c r="F892" s="30"/>
      <c r="G892" s="30"/>
      <c r="H892" s="30"/>
      <c r="I892" s="24" t="str">
        <f t="shared" ref="I892:I955" si="345">IF(H892="","",VLOOKUP(H892,Applicator,2,0))</f>
        <v/>
      </c>
      <c r="J892" s="73"/>
      <c r="K892" s="27"/>
      <c r="L892" s="24"/>
      <c r="M892" s="22"/>
      <c r="N892" s="23" t="str">
        <f t="shared" ref="N892:N955" si="346">IF(M892="","",VLOOKUP(M892,cherry_list,2,0))</f>
        <v/>
      </c>
      <c r="O892" s="23" t="str">
        <f t="shared" ref="O892:O955" si="347">IF(M892="","",VLOOKUP(M892,cherry_list,3,0))</f>
        <v/>
      </c>
      <c r="P892" s="23" t="str">
        <f t="shared" ref="P892:P955" si="348">IF(M892="","",VLOOKUP(M892,cherry_list,4,0))</f>
        <v/>
      </c>
      <c r="Q892" s="23" t="str">
        <f t="shared" ref="Q892:Q955" si="349">IF(M892="","",VLOOKUP(M892,cherry_list,5,0))</f>
        <v/>
      </c>
      <c r="R892" s="23" t="str">
        <f t="shared" ref="R892:R955" si="350">IF(M892="","",VLOOKUP(M892,cherry_list,6,0))</f>
        <v/>
      </c>
      <c r="S892" s="696" t="e">
        <f t="shared" ref="S892:S955" si="351">B892+R892</f>
        <v>#VALUE!</v>
      </c>
      <c r="T892" s="23" t="str">
        <f t="shared" ref="T892:T955" si="352">IF(M892="","",VLOOKUP(M892,cherry_list,7,0))</f>
        <v/>
      </c>
      <c r="U892" s="39"/>
      <c r="V892" s="39"/>
      <c r="W892" s="631"/>
      <c r="X892" s="24">
        <f t="shared" ref="X892:X955" si="353">U892*V892</f>
        <v>0</v>
      </c>
      <c r="Y892" s="25">
        <f t="shared" ref="Y892:Y955" si="354">W892</f>
        <v>0</v>
      </c>
      <c r="Z892" s="73"/>
      <c r="AA892" s="665"/>
      <c r="AB892" s="665" t="str">
        <f t="shared" si="343"/>
        <v/>
      </c>
      <c r="AC892" s="665" t="str">
        <f t="shared" si="344"/>
        <v/>
      </c>
    </row>
    <row r="893" spans="2:29" ht="12.75" x14ac:dyDescent="0.35">
      <c r="B893" s="40"/>
      <c r="C893" s="26"/>
      <c r="D893" s="38"/>
      <c r="E893" s="488"/>
      <c r="F893" s="30"/>
      <c r="G893" s="30"/>
      <c r="H893" s="30"/>
      <c r="I893" s="24" t="str">
        <f t="shared" si="345"/>
        <v/>
      </c>
      <c r="J893" s="73"/>
      <c r="K893" s="27"/>
      <c r="L893" s="24"/>
      <c r="M893" s="22"/>
      <c r="N893" s="23" t="str">
        <f t="shared" si="346"/>
        <v/>
      </c>
      <c r="O893" s="23" t="str">
        <f t="shared" si="347"/>
        <v/>
      </c>
      <c r="P893" s="23" t="str">
        <f t="shared" si="348"/>
        <v/>
      </c>
      <c r="Q893" s="23" t="str">
        <f t="shared" si="349"/>
        <v/>
      </c>
      <c r="R893" s="23" t="str">
        <f t="shared" si="350"/>
        <v/>
      </c>
      <c r="S893" s="696" t="e">
        <f t="shared" si="351"/>
        <v>#VALUE!</v>
      </c>
      <c r="T893" s="23" t="str">
        <f t="shared" si="352"/>
        <v/>
      </c>
      <c r="U893" s="39"/>
      <c r="V893" s="39"/>
      <c r="W893" s="631"/>
      <c r="X893" s="24">
        <f t="shared" si="353"/>
        <v>0</v>
      </c>
      <c r="Y893" s="25">
        <f t="shared" si="354"/>
        <v>0</v>
      </c>
      <c r="Z893" s="73"/>
      <c r="AA893" s="665"/>
      <c r="AB893" s="665" t="str">
        <f t="shared" si="343"/>
        <v/>
      </c>
      <c r="AC893" s="665" t="str">
        <f t="shared" si="344"/>
        <v/>
      </c>
    </row>
    <row r="894" spans="2:29" ht="12.75" x14ac:dyDescent="0.35">
      <c r="B894" s="40"/>
      <c r="C894" s="26"/>
      <c r="D894" s="38"/>
      <c r="E894" s="488"/>
      <c r="F894" s="30"/>
      <c r="G894" s="30"/>
      <c r="H894" s="30"/>
      <c r="I894" s="24" t="str">
        <f t="shared" si="345"/>
        <v/>
      </c>
      <c r="J894" s="73"/>
      <c r="K894" s="27"/>
      <c r="L894" s="24"/>
      <c r="M894" s="22"/>
      <c r="N894" s="23" t="str">
        <f t="shared" si="346"/>
        <v/>
      </c>
      <c r="O894" s="23" t="str">
        <f t="shared" si="347"/>
        <v/>
      </c>
      <c r="P894" s="23" t="str">
        <f t="shared" si="348"/>
        <v/>
      </c>
      <c r="Q894" s="23" t="str">
        <f t="shared" si="349"/>
        <v/>
      </c>
      <c r="R894" s="23" t="str">
        <f t="shared" si="350"/>
        <v/>
      </c>
      <c r="S894" s="696" t="e">
        <f t="shared" si="351"/>
        <v>#VALUE!</v>
      </c>
      <c r="T894" s="23" t="str">
        <f t="shared" si="352"/>
        <v/>
      </c>
      <c r="U894" s="39"/>
      <c r="V894" s="39"/>
      <c r="W894" s="631"/>
      <c r="X894" s="24">
        <f t="shared" si="353"/>
        <v>0</v>
      </c>
      <c r="Y894" s="25">
        <f t="shared" si="354"/>
        <v>0</v>
      </c>
      <c r="Z894" s="73"/>
      <c r="AA894" s="665"/>
      <c r="AB894" s="665" t="str">
        <f t="shared" si="343"/>
        <v/>
      </c>
      <c r="AC894" s="665" t="str">
        <f t="shared" si="344"/>
        <v/>
      </c>
    </row>
    <row r="895" spans="2:29" ht="12.75" x14ac:dyDescent="0.35">
      <c r="B895" s="40"/>
      <c r="C895" s="26"/>
      <c r="D895" s="38"/>
      <c r="E895" s="488"/>
      <c r="F895" s="30"/>
      <c r="G895" s="30"/>
      <c r="H895" s="30"/>
      <c r="I895" s="24" t="str">
        <f t="shared" si="345"/>
        <v/>
      </c>
      <c r="J895" s="73"/>
      <c r="K895" s="27"/>
      <c r="L895" s="24"/>
      <c r="M895" s="22"/>
      <c r="N895" s="23" t="str">
        <f t="shared" si="346"/>
        <v/>
      </c>
      <c r="O895" s="23" t="str">
        <f t="shared" si="347"/>
        <v/>
      </c>
      <c r="P895" s="23" t="str">
        <f t="shared" si="348"/>
        <v/>
      </c>
      <c r="Q895" s="23" t="str">
        <f t="shared" si="349"/>
        <v/>
      </c>
      <c r="R895" s="23" t="str">
        <f t="shared" si="350"/>
        <v/>
      </c>
      <c r="S895" s="696" t="e">
        <f t="shared" si="351"/>
        <v>#VALUE!</v>
      </c>
      <c r="T895" s="23" t="str">
        <f t="shared" si="352"/>
        <v/>
      </c>
      <c r="U895" s="39"/>
      <c r="V895" s="39"/>
      <c r="W895" s="631"/>
      <c r="X895" s="24">
        <f t="shared" si="353"/>
        <v>0</v>
      </c>
      <c r="Y895" s="25">
        <f t="shared" si="354"/>
        <v>0</v>
      </c>
      <c r="Z895" s="73"/>
      <c r="AA895" s="665"/>
      <c r="AB895" s="665" t="str">
        <f t="shared" si="343"/>
        <v/>
      </c>
      <c r="AC895" s="665" t="str">
        <f t="shared" si="344"/>
        <v/>
      </c>
    </row>
    <row r="896" spans="2:29" ht="12.75" x14ac:dyDescent="0.35">
      <c r="B896" s="40"/>
      <c r="C896" s="26"/>
      <c r="D896" s="38"/>
      <c r="E896" s="488"/>
      <c r="F896" s="30"/>
      <c r="G896" s="30"/>
      <c r="H896" s="30"/>
      <c r="I896" s="24" t="str">
        <f t="shared" si="345"/>
        <v/>
      </c>
      <c r="J896" s="73"/>
      <c r="K896" s="27"/>
      <c r="L896" s="24"/>
      <c r="M896" s="22"/>
      <c r="N896" s="23" t="str">
        <f t="shared" si="346"/>
        <v/>
      </c>
      <c r="O896" s="23" t="str">
        <f t="shared" si="347"/>
        <v/>
      </c>
      <c r="P896" s="23" t="str">
        <f t="shared" si="348"/>
        <v/>
      </c>
      <c r="Q896" s="23" t="str">
        <f t="shared" si="349"/>
        <v/>
      </c>
      <c r="R896" s="23" t="str">
        <f t="shared" si="350"/>
        <v/>
      </c>
      <c r="S896" s="696" t="e">
        <f t="shared" si="351"/>
        <v>#VALUE!</v>
      </c>
      <c r="T896" s="23" t="str">
        <f t="shared" si="352"/>
        <v/>
      </c>
      <c r="U896" s="39"/>
      <c r="V896" s="39"/>
      <c r="W896" s="631"/>
      <c r="X896" s="24">
        <f t="shared" si="353"/>
        <v>0</v>
      </c>
      <c r="Y896" s="25">
        <f t="shared" si="354"/>
        <v>0</v>
      </c>
      <c r="Z896" s="73"/>
      <c r="AA896" s="665"/>
      <c r="AB896" s="665" t="str">
        <f t="shared" si="343"/>
        <v/>
      </c>
      <c r="AC896" s="665" t="str">
        <f t="shared" si="344"/>
        <v/>
      </c>
    </row>
    <row r="897" spans="2:29" ht="12.75" x14ac:dyDescent="0.35">
      <c r="B897" s="40"/>
      <c r="C897" s="26"/>
      <c r="D897" s="38"/>
      <c r="E897" s="488"/>
      <c r="F897" s="30"/>
      <c r="G897" s="30"/>
      <c r="H897" s="30"/>
      <c r="I897" s="24" t="str">
        <f t="shared" si="345"/>
        <v/>
      </c>
      <c r="J897" s="73"/>
      <c r="K897" s="27"/>
      <c r="L897" s="24"/>
      <c r="M897" s="22"/>
      <c r="N897" s="23" t="str">
        <f t="shared" si="346"/>
        <v/>
      </c>
      <c r="O897" s="23" t="str">
        <f t="shared" si="347"/>
        <v/>
      </c>
      <c r="P897" s="23" t="str">
        <f t="shared" si="348"/>
        <v/>
      </c>
      <c r="Q897" s="23" t="str">
        <f t="shared" si="349"/>
        <v/>
      </c>
      <c r="R897" s="23" t="str">
        <f t="shared" si="350"/>
        <v/>
      </c>
      <c r="S897" s="696" t="e">
        <f t="shared" si="351"/>
        <v>#VALUE!</v>
      </c>
      <c r="T897" s="23" t="str">
        <f t="shared" si="352"/>
        <v/>
      </c>
      <c r="U897" s="39"/>
      <c r="V897" s="39"/>
      <c r="W897" s="631"/>
      <c r="X897" s="24">
        <f t="shared" si="353"/>
        <v>0</v>
      </c>
      <c r="Y897" s="25">
        <f t="shared" si="354"/>
        <v>0</v>
      </c>
      <c r="Z897" s="73"/>
      <c r="AA897" s="665"/>
      <c r="AB897" s="665" t="str">
        <f t="shared" si="343"/>
        <v/>
      </c>
      <c r="AC897" s="665" t="str">
        <f t="shared" si="344"/>
        <v/>
      </c>
    </row>
    <row r="898" spans="2:29" ht="12.75" x14ac:dyDescent="0.35">
      <c r="B898" s="40"/>
      <c r="C898" s="26"/>
      <c r="D898" s="38"/>
      <c r="E898" s="488"/>
      <c r="F898" s="30"/>
      <c r="G898" s="30"/>
      <c r="H898" s="30"/>
      <c r="I898" s="24" t="str">
        <f t="shared" si="345"/>
        <v/>
      </c>
      <c r="J898" s="73"/>
      <c r="K898" s="27"/>
      <c r="L898" s="24"/>
      <c r="M898" s="22"/>
      <c r="N898" s="23" t="str">
        <f t="shared" si="346"/>
        <v/>
      </c>
      <c r="O898" s="23" t="str">
        <f t="shared" si="347"/>
        <v/>
      </c>
      <c r="P898" s="23" t="str">
        <f t="shared" si="348"/>
        <v/>
      </c>
      <c r="Q898" s="23" t="str">
        <f t="shared" si="349"/>
        <v/>
      </c>
      <c r="R898" s="23" t="str">
        <f t="shared" si="350"/>
        <v/>
      </c>
      <c r="S898" s="696" t="e">
        <f t="shared" si="351"/>
        <v>#VALUE!</v>
      </c>
      <c r="T898" s="23" t="str">
        <f t="shared" si="352"/>
        <v/>
      </c>
      <c r="U898" s="39"/>
      <c r="V898" s="39"/>
      <c r="W898" s="631"/>
      <c r="X898" s="24">
        <f t="shared" si="353"/>
        <v>0</v>
      </c>
      <c r="Y898" s="25">
        <f t="shared" si="354"/>
        <v>0</v>
      </c>
      <c r="Z898" s="73"/>
      <c r="AA898" s="665"/>
      <c r="AB898" s="665" t="str">
        <f t="shared" si="343"/>
        <v/>
      </c>
      <c r="AC898" s="665" t="str">
        <f t="shared" si="344"/>
        <v/>
      </c>
    </row>
    <row r="899" spans="2:29" ht="12.75" x14ac:dyDescent="0.35">
      <c r="B899" s="40"/>
      <c r="C899" s="26"/>
      <c r="D899" s="38"/>
      <c r="E899" s="488"/>
      <c r="F899" s="30"/>
      <c r="G899" s="30"/>
      <c r="H899" s="30"/>
      <c r="I899" s="24" t="str">
        <f t="shared" si="345"/>
        <v/>
      </c>
      <c r="J899" s="73"/>
      <c r="K899" s="27"/>
      <c r="L899" s="24"/>
      <c r="M899" s="22"/>
      <c r="N899" s="23" t="str">
        <f t="shared" si="346"/>
        <v/>
      </c>
      <c r="O899" s="23" t="str">
        <f t="shared" si="347"/>
        <v/>
      </c>
      <c r="P899" s="23" t="str">
        <f t="shared" si="348"/>
        <v/>
      </c>
      <c r="Q899" s="23" t="str">
        <f t="shared" si="349"/>
        <v/>
      </c>
      <c r="R899" s="23" t="str">
        <f t="shared" si="350"/>
        <v/>
      </c>
      <c r="S899" s="696" t="e">
        <f t="shared" si="351"/>
        <v>#VALUE!</v>
      </c>
      <c r="T899" s="23" t="str">
        <f t="shared" si="352"/>
        <v/>
      </c>
      <c r="U899" s="39"/>
      <c r="V899" s="39"/>
      <c r="W899" s="631"/>
      <c r="X899" s="24">
        <f t="shared" si="353"/>
        <v>0</v>
      </c>
      <c r="Y899" s="25">
        <f t="shared" si="354"/>
        <v>0</v>
      </c>
      <c r="Z899" s="73"/>
      <c r="AA899" s="665"/>
      <c r="AB899" s="665" t="str">
        <f t="shared" si="343"/>
        <v/>
      </c>
      <c r="AC899" s="665" t="str">
        <f t="shared" si="344"/>
        <v/>
      </c>
    </row>
    <row r="900" spans="2:29" ht="12.75" x14ac:dyDescent="0.35">
      <c r="B900" s="40"/>
      <c r="C900" s="26"/>
      <c r="D900" s="38"/>
      <c r="E900" s="488"/>
      <c r="F900" s="30"/>
      <c r="G900" s="30"/>
      <c r="H900" s="30"/>
      <c r="I900" s="24" t="str">
        <f t="shared" si="345"/>
        <v/>
      </c>
      <c r="J900" s="73"/>
      <c r="K900" s="27"/>
      <c r="L900" s="24"/>
      <c r="M900" s="22"/>
      <c r="N900" s="23" t="str">
        <f t="shared" si="346"/>
        <v/>
      </c>
      <c r="O900" s="23" t="str">
        <f t="shared" si="347"/>
        <v/>
      </c>
      <c r="P900" s="23" t="str">
        <f t="shared" si="348"/>
        <v/>
      </c>
      <c r="Q900" s="23" t="str">
        <f t="shared" si="349"/>
        <v/>
      </c>
      <c r="R900" s="23" t="str">
        <f t="shared" si="350"/>
        <v/>
      </c>
      <c r="S900" s="696" t="e">
        <f t="shared" si="351"/>
        <v>#VALUE!</v>
      </c>
      <c r="T900" s="23" t="str">
        <f t="shared" si="352"/>
        <v/>
      </c>
      <c r="U900" s="39"/>
      <c r="V900" s="39"/>
      <c r="W900" s="631"/>
      <c r="X900" s="24">
        <f t="shared" si="353"/>
        <v>0</v>
      </c>
      <c r="Y900" s="25">
        <f t="shared" si="354"/>
        <v>0</v>
      </c>
      <c r="Z900" s="73"/>
      <c r="AA900" s="665"/>
      <c r="AB900" s="665" t="str">
        <f t="shared" si="343"/>
        <v/>
      </c>
      <c r="AC900" s="665" t="str">
        <f t="shared" si="344"/>
        <v/>
      </c>
    </row>
    <row r="901" spans="2:29" ht="12.75" x14ac:dyDescent="0.35">
      <c r="B901" s="40"/>
      <c r="C901" s="26"/>
      <c r="D901" s="38"/>
      <c r="E901" s="488"/>
      <c r="F901" s="30"/>
      <c r="G901" s="30"/>
      <c r="H901" s="30"/>
      <c r="I901" s="24" t="str">
        <f t="shared" si="345"/>
        <v/>
      </c>
      <c r="J901" s="73"/>
      <c r="K901" s="27"/>
      <c r="L901" s="24"/>
      <c r="M901" s="22"/>
      <c r="N901" s="23" t="str">
        <f t="shared" si="346"/>
        <v/>
      </c>
      <c r="O901" s="23" t="str">
        <f t="shared" si="347"/>
        <v/>
      </c>
      <c r="P901" s="23" t="str">
        <f t="shared" si="348"/>
        <v/>
      </c>
      <c r="Q901" s="23" t="str">
        <f t="shared" si="349"/>
        <v/>
      </c>
      <c r="R901" s="23" t="str">
        <f t="shared" si="350"/>
        <v/>
      </c>
      <c r="S901" s="696" t="e">
        <f t="shared" si="351"/>
        <v>#VALUE!</v>
      </c>
      <c r="T901" s="23" t="str">
        <f t="shared" si="352"/>
        <v/>
      </c>
      <c r="U901" s="39"/>
      <c r="V901" s="39"/>
      <c r="W901" s="631"/>
      <c r="X901" s="24">
        <f t="shared" si="353"/>
        <v>0</v>
      </c>
      <c r="Y901" s="25">
        <f t="shared" si="354"/>
        <v>0</v>
      </c>
      <c r="Z901" s="73"/>
      <c r="AA901" s="665"/>
      <c r="AB901" s="665" t="str">
        <f t="shared" si="343"/>
        <v/>
      </c>
      <c r="AC901" s="665" t="str">
        <f t="shared" si="344"/>
        <v/>
      </c>
    </row>
    <row r="902" spans="2:29" ht="12.75" x14ac:dyDescent="0.35">
      <c r="B902" s="40"/>
      <c r="C902" s="26"/>
      <c r="D902" s="38"/>
      <c r="E902" s="488"/>
      <c r="F902" s="30"/>
      <c r="G902" s="30"/>
      <c r="H902" s="30"/>
      <c r="I902" s="24" t="str">
        <f t="shared" si="345"/>
        <v/>
      </c>
      <c r="J902" s="73"/>
      <c r="K902" s="27"/>
      <c r="L902" s="24"/>
      <c r="M902" s="22"/>
      <c r="N902" s="23" t="str">
        <f t="shared" si="346"/>
        <v/>
      </c>
      <c r="O902" s="23" t="str">
        <f t="shared" si="347"/>
        <v/>
      </c>
      <c r="P902" s="23" t="str">
        <f t="shared" si="348"/>
        <v/>
      </c>
      <c r="Q902" s="23" t="str">
        <f t="shared" si="349"/>
        <v/>
      </c>
      <c r="R902" s="23" t="str">
        <f t="shared" si="350"/>
        <v/>
      </c>
      <c r="S902" s="696" t="e">
        <f t="shared" si="351"/>
        <v>#VALUE!</v>
      </c>
      <c r="T902" s="23" t="str">
        <f t="shared" si="352"/>
        <v/>
      </c>
      <c r="U902" s="39"/>
      <c r="V902" s="39"/>
      <c r="W902" s="631"/>
      <c r="X902" s="24">
        <f t="shared" si="353"/>
        <v>0</v>
      </c>
      <c r="Y902" s="25">
        <f t="shared" si="354"/>
        <v>0</v>
      </c>
      <c r="Z902" s="73"/>
      <c r="AA902" s="665"/>
      <c r="AB902" s="665" t="str">
        <f t="shared" ref="AB902:AB965" si="355">IF(X902=0,"",AA902*X902)</f>
        <v/>
      </c>
      <c r="AC902" s="665" t="str">
        <f t="shared" ref="AC902:AC965" si="356">IF(X902=0,"",AB902/U902)</f>
        <v/>
      </c>
    </row>
    <row r="903" spans="2:29" ht="12.75" x14ac:dyDescent="0.35">
      <c r="B903" s="40"/>
      <c r="C903" s="26"/>
      <c r="D903" s="38"/>
      <c r="E903" s="488"/>
      <c r="F903" s="30"/>
      <c r="G903" s="30"/>
      <c r="H903" s="30"/>
      <c r="I903" s="24" t="str">
        <f t="shared" si="345"/>
        <v/>
      </c>
      <c r="J903" s="73"/>
      <c r="K903" s="27"/>
      <c r="L903" s="24"/>
      <c r="M903" s="22"/>
      <c r="N903" s="23" t="str">
        <f t="shared" si="346"/>
        <v/>
      </c>
      <c r="O903" s="23" t="str">
        <f t="shared" si="347"/>
        <v/>
      </c>
      <c r="P903" s="23" t="str">
        <f t="shared" si="348"/>
        <v/>
      </c>
      <c r="Q903" s="23" t="str">
        <f t="shared" si="349"/>
        <v/>
      </c>
      <c r="R903" s="23" t="str">
        <f t="shared" si="350"/>
        <v/>
      </c>
      <c r="S903" s="696" t="e">
        <f t="shared" si="351"/>
        <v>#VALUE!</v>
      </c>
      <c r="T903" s="23" t="str">
        <f t="shared" si="352"/>
        <v/>
      </c>
      <c r="U903" s="39"/>
      <c r="V903" s="39"/>
      <c r="W903" s="631"/>
      <c r="X903" s="24">
        <f t="shared" si="353"/>
        <v>0</v>
      </c>
      <c r="Y903" s="25">
        <f t="shared" si="354"/>
        <v>0</v>
      </c>
      <c r="Z903" s="73"/>
      <c r="AA903" s="665"/>
      <c r="AB903" s="665" t="str">
        <f t="shared" si="355"/>
        <v/>
      </c>
      <c r="AC903" s="665" t="str">
        <f t="shared" si="356"/>
        <v/>
      </c>
    </row>
    <row r="904" spans="2:29" ht="12.75" x14ac:dyDescent="0.35">
      <c r="B904" s="40"/>
      <c r="C904" s="26"/>
      <c r="D904" s="38"/>
      <c r="E904" s="488"/>
      <c r="F904" s="30"/>
      <c r="G904" s="30"/>
      <c r="H904" s="30"/>
      <c r="I904" s="24" t="str">
        <f t="shared" si="345"/>
        <v/>
      </c>
      <c r="J904" s="73"/>
      <c r="K904" s="27"/>
      <c r="L904" s="24"/>
      <c r="M904" s="22"/>
      <c r="N904" s="23" t="str">
        <f t="shared" si="346"/>
        <v/>
      </c>
      <c r="O904" s="23" t="str">
        <f t="shared" si="347"/>
        <v/>
      </c>
      <c r="P904" s="23" t="str">
        <f t="shared" si="348"/>
        <v/>
      </c>
      <c r="Q904" s="23" t="str">
        <f t="shared" si="349"/>
        <v/>
      </c>
      <c r="R904" s="23" t="str">
        <f t="shared" si="350"/>
        <v/>
      </c>
      <c r="S904" s="696" t="e">
        <f t="shared" si="351"/>
        <v>#VALUE!</v>
      </c>
      <c r="T904" s="23" t="str">
        <f t="shared" si="352"/>
        <v/>
      </c>
      <c r="U904" s="39"/>
      <c r="V904" s="39"/>
      <c r="W904" s="631"/>
      <c r="X904" s="24">
        <f t="shared" si="353"/>
        <v>0</v>
      </c>
      <c r="Y904" s="25">
        <f t="shared" si="354"/>
        <v>0</v>
      </c>
      <c r="Z904" s="73"/>
      <c r="AA904" s="665"/>
      <c r="AB904" s="665" t="str">
        <f t="shared" si="355"/>
        <v/>
      </c>
      <c r="AC904" s="665" t="str">
        <f t="shared" si="356"/>
        <v/>
      </c>
    </row>
    <row r="905" spans="2:29" ht="12.75" x14ac:dyDescent="0.35">
      <c r="B905" s="40"/>
      <c r="C905" s="26"/>
      <c r="D905" s="38"/>
      <c r="E905" s="488"/>
      <c r="F905" s="30"/>
      <c r="G905" s="30"/>
      <c r="H905" s="30"/>
      <c r="I905" s="24" t="str">
        <f t="shared" si="345"/>
        <v/>
      </c>
      <c r="J905" s="73"/>
      <c r="K905" s="27"/>
      <c r="L905" s="24"/>
      <c r="M905" s="22"/>
      <c r="N905" s="23" t="str">
        <f t="shared" si="346"/>
        <v/>
      </c>
      <c r="O905" s="23" t="str">
        <f t="shared" si="347"/>
        <v/>
      </c>
      <c r="P905" s="23" t="str">
        <f t="shared" si="348"/>
        <v/>
      </c>
      <c r="Q905" s="23" t="str">
        <f t="shared" si="349"/>
        <v/>
      </c>
      <c r="R905" s="23" t="str">
        <f t="shared" si="350"/>
        <v/>
      </c>
      <c r="S905" s="696" t="e">
        <f t="shared" si="351"/>
        <v>#VALUE!</v>
      </c>
      <c r="T905" s="23" t="str">
        <f t="shared" si="352"/>
        <v/>
      </c>
      <c r="U905" s="39"/>
      <c r="V905" s="39"/>
      <c r="W905" s="631"/>
      <c r="X905" s="24">
        <f t="shared" si="353"/>
        <v>0</v>
      </c>
      <c r="Y905" s="25">
        <f t="shared" si="354"/>
        <v>0</v>
      </c>
      <c r="Z905" s="73"/>
      <c r="AA905" s="665"/>
      <c r="AB905" s="665" t="str">
        <f t="shared" si="355"/>
        <v/>
      </c>
      <c r="AC905" s="665" t="str">
        <f t="shared" si="356"/>
        <v/>
      </c>
    </row>
    <row r="906" spans="2:29" ht="12.75" x14ac:dyDescent="0.35">
      <c r="B906" s="40"/>
      <c r="C906" s="26"/>
      <c r="D906" s="38"/>
      <c r="E906" s="488"/>
      <c r="F906" s="30"/>
      <c r="G906" s="30"/>
      <c r="H906" s="30"/>
      <c r="I906" s="24" t="str">
        <f t="shared" si="345"/>
        <v/>
      </c>
      <c r="J906" s="73"/>
      <c r="K906" s="27"/>
      <c r="L906" s="24"/>
      <c r="M906" s="22"/>
      <c r="N906" s="23" t="str">
        <f t="shared" si="346"/>
        <v/>
      </c>
      <c r="O906" s="23" t="str">
        <f t="shared" si="347"/>
        <v/>
      </c>
      <c r="P906" s="23" t="str">
        <f t="shared" si="348"/>
        <v/>
      </c>
      <c r="Q906" s="23" t="str">
        <f t="shared" si="349"/>
        <v/>
      </c>
      <c r="R906" s="23" t="str">
        <f t="shared" si="350"/>
        <v/>
      </c>
      <c r="S906" s="696" t="e">
        <f t="shared" si="351"/>
        <v>#VALUE!</v>
      </c>
      <c r="T906" s="23" t="str">
        <f t="shared" si="352"/>
        <v/>
      </c>
      <c r="U906" s="39"/>
      <c r="V906" s="39"/>
      <c r="W906" s="631"/>
      <c r="X906" s="24">
        <f t="shared" si="353"/>
        <v>0</v>
      </c>
      <c r="Y906" s="25">
        <f t="shared" si="354"/>
        <v>0</v>
      </c>
      <c r="Z906" s="73"/>
      <c r="AA906" s="665"/>
      <c r="AB906" s="665" t="str">
        <f t="shared" si="355"/>
        <v/>
      </c>
      <c r="AC906" s="665" t="str">
        <f t="shared" si="356"/>
        <v/>
      </c>
    </row>
    <row r="907" spans="2:29" ht="12.75" x14ac:dyDescent="0.35">
      <c r="B907" s="40"/>
      <c r="C907" s="26"/>
      <c r="D907" s="38"/>
      <c r="E907" s="488"/>
      <c r="F907" s="30"/>
      <c r="G907" s="30"/>
      <c r="H907" s="30"/>
      <c r="I907" s="24" t="str">
        <f t="shared" si="345"/>
        <v/>
      </c>
      <c r="J907" s="73"/>
      <c r="K907" s="27"/>
      <c r="L907" s="24"/>
      <c r="M907" s="22"/>
      <c r="N907" s="23" t="str">
        <f t="shared" si="346"/>
        <v/>
      </c>
      <c r="O907" s="23" t="str">
        <f t="shared" si="347"/>
        <v/>
      </c>
      <c r="P907" s="23" t="str">
        <f t="shared" si="348"/>
        <v/>
      </c>
      <c r="Q907" s="23" t="str">
        <f t="shared" si="349"/>
        <v/>
      </c>
      <c r="R907" s="23" t="str">
        <f t="shared" si="350"/>
        <v/>
      </c>
      <c r="S907" s="696" t="e">
        <f t="shared" si="351"/>
        <v>#VALUE!</v>
      </c>
      <c r="T907" s="23" t="str">
        <f t="shared" si="352"/>
        <v/>
      </c>
      <c r="U907" s="39"/>
      <c r="V907" s="39"/>
      <c r="W907" s="631"/>
      <c r="X907" s="24">
        <f t="shared" si="353"/>
        <v>0</v>
      </c>
      <c r="Y907" s="25">
        <f t="shared" si="354"/>
        <v>0</v>
      </c>
      <c r="Z907" s="73"/>
      <c r="AA907" s="665"/>
      <c r="AB907" s="665" t="str">
        <f t="shared" si="355"/>
        <v/>
      </c>
      <c r="AC907" s="665" t="str">
        <f t="shared" si="356"/>
        <v/>
      </c>
    </row>
    <row r="908" spans="2:29" ht="12.75" x14ac:dyDescent="0.35">
      <c r="B908" s="40"/>
      <c r="C908" s="26"/>
      <c r="D908" s="38"/>
      <c r="E908" s="488"/>
      <c r="F908" s="30"/>
      <c r="G908" s="30"/>
      <c r="H908" s="30"/>
      <c r="I908" s="24" t="str">
        <f t="shared" si="345"/>
        <v/>
      </c>
      <c r="J908" s="73"/>
      <c r="K908" s="27"/>
      <c r="L908" s="24"/>
      <c r="M908" s="22"/>
      <c r="N908" s="23" t="str">
        <f t="shared" si="346"/>
        <v/>
      </c>
      <c r="O908" s="23" t="str">
        <f t="shared" si="347"/>
        <v/>
      </c>
      <c r="P908" s="23" t="str">
        <f t="shared" si="348"/>
        <v/>
      </c>
      <c r="Q908" s="23" t="str">
        <f t="shared" si="349"/>
        <v/>
      </c>
      <c r="R908" s="23" t="str">
        <f t="shared" si="350"/>
        <v/>
      </c>
      <c r="S908" s="696" t="e">
        <f t="shared" si="351"/>
        <v>#VALUE!</v>
      </c>
      <c r="T908" s="23" t="str">
        <f t="shared" si="352"/>
        <v/>
      </c>
      <c r="U908" s="39"/>
      <c r="V908" s="39"/>
      <c r="W908" s="631"/>
      <c r="X908" s="24">
        <f t="shared" si="353"/>
        <v>0</v>
      </c>
      <c r="Y908" s="25">
        <f t="shared" si="354"/>
        <v>0</v>
      </c>
      <c r="Z908" s="73"/>
      <c r="AA908" s="665"/>
      <c r="AB908" s="665" t="str">
        <f t="shared" si="355"/>
        <v/>
      </c>
      <c r="AC908" s="665" t="str">
        <f t="shared" si="356"/>
        <v/>
      </c>
    </row>
    <row r="909" spans="2:29" ht="12.75" x14ac:dyDescent="0.35">
      <c r="B909" s="40"/>
      <c r="C909" s="26"/>
      <c r="D909" s="38"/>
      <c r="E909" s="488"/>
      <c r="F909" s="30"/>
      <c r="G909" s="30"/>
      <c r="H909" s="30"/>
      <c r="I909" s="24" t="str">
        <f t="shared" si="345"/>
        <v/>
      </c>
      <c r="J909" s="73"/>
      <c r="K909" s="27"/>
      <c r="L909" s="24"/>
      <c r="M909" s="22"/>
      <c r="N909" s="23" t="str">
        <f t="shared" si="346"/>
        <v/>
      </c>
      <c r="O909" s="23" t="str">
        <f t="shared" si="347"/>
        <v/>
      </c>
      <c r="P909" s="23" t="str">
        <f t="shared" si="348"/>
        <v/>
      </c>
      <c r="Q909" s="23" t="str">
        <f t="shared" si="349"/>
        <v/>
      </c>
      <c r="R909" s="23" t="str">
        <f t="shared" si="350"/>
        <v/>
      </c>
      <c r="S909" s="696" t="e">
        <f t="shared" si="351"/>
        <v>#VALUE!</v>
      </c>
      <c r="T909" s="23" t="str">
        <f t="shared" si="352"/>
        <v/>
      </c>
      <c r="U909" s="39"/>
      <c r="V909" s="39"/>
      <c r="W909" s="631"/>
      <c r="X909" s="24">
        <f t="shared" si="353"/>
        <v>0</v>
      </c>
      <c r="Y909" s="25">
        <f t="shared" si="354"/>
        <v>0</v>
      </c>
      <c r="Z909" s="73"/>
      <c r="AA909" s="665"/>
      <c r="AB909" s="665" t="str">
        <f t="shared" si="355"/>
        <v/>
      </c>
      <c r="AC909" s="665" t="str">
        <f t="shared" si="356"/>
        <v/>
      </c>
    </row>
    <row r="910" spans="2:29" ht="12.75" x14ac:dyDescent="0.35">
      <c r="B910" s="40"/>
      <c r="C910" s="26"/>
      <c r="D910" s="38"/>
      <c r="E910" s="488"/>
      <c r="F910" s="30"/>
      <c r="G910" s="30"/>
      <c r="H910" s="30"/>
      <c r="I910" s="24" t="str">
        <f t="shared" si="345"/>
        <v/>
      </c>
      <c r="J910" s="73"/>
      <c r="K910" s="27"/>
      <c r="L910" s="24"/>
      <c r="M910" s="22"/>
      <c r="N910" s="23" t="str">
        <f t="shared" si="346"/>
        <v/>
      </c>
      <c r="O910" s="23" t="str">
        <f t="shared" si="347"/>
        <v/>
      </c>
      <c r="P910" s="23" t="str">
        <f t="shared" si="348"/>
        <v/>
      </c>
      <c r="Q910" s="23" t="str">
        <f t="shared" si="349"/>
        <v/>
      </c>
      <c r="R910" s="23" t="str">
        <f t="shared" si="350"/>
        <v/>
      </c>
      <c r="S910" s="696" t="e">
        <f t="shared" si="351"/>
        <v>#VALUE!</v>
      </c>
      <c r="T910" s="23" t="str">
        <f t="shared" si="352"/>
        <v/>
      </c>
      <c r="U910" s="39"/>
      <c r="V910" s="39"/>
      <c r="W910" s="631"/>
      <c r="X910" s="24">
        <f t="shared" si="353"/>
        <v>0</v>
      </c>
      <c r="Y910" s="25">
        <f t="shared" si="354"/>
        <v>0</v>
      </c>
      <c r="Z910" s="73"/>
      <c r="AA910" s="665"/>
      <c r="AB910" s="665" t="str">
        <f t="shared" si="355"/>
        <v/>
      </c>
      <c r="AC910" s="665" t="str">
        <f t="shared" si="356"/>
        <v/>
      </c>
    </row>
    <row r="911" spans="2:29" ht="12.75" x14ac:dyDescent="0.35">
      <c r="B911" s="40"/>
      <c r="C911" s="26"/>
      <c r="D911" s="38"/>
      <c r="E911" s="488"/>
      <c r="F911" s="30"/>
      <c r="G911" s="30"/>
      <c r="H911" s="30"/>
      <c r="I911" s="24" t="str">
        <f t="shared" si="345"/>
        <v/>
      </c>
      <c r="J911" s="73"/>
      <c r="K911" s="27"/>
      <c r="L911" s="24"/>
      <c r="M911" s="22"/>
      <c r="N911" s="23" t="str">
        <f t="shared" si="346"/>
        <v/>
      </c>
      <c r="O911" s="23" t="str">
        <f t="shared" si="347"/>
        <v/>
      </c>
      <c r="P911" s="23" t="str">
        <f t="shared" si="348"/>
        <v/>
      </c>
      <c r="Q911" s="23" t="str">
        <f t="shared" si="349"/>
        <v/>
      </c>
      <c r="R911" s="23" t="str">
        <f t="shared" si="350"/>
        <v/>
      </c>
      <c r="S911" s="696" t="e">
        <f t="shared" si="351"/>
        <v>#VALUE!</v>
      </c>
      <c r="T911" s="23" t="str">
        <f t="shared" si="352"/>
        <v/>
      </c>
      <c r="U911" s="39"/>
      <c r="V911" s="39"/>
      <c r="W911" s="631"/>
      <c r="X911" s="24">
        <f t="shared" si="353"/>
        <v>0</v>
      </c>
      <c r="Y911" s="25">
        <f t="shared" si="354"/>
        <v>0</v>
      </c>
      <c r="Z911" s="73"/>
      <c r="AA911" s="665"/>
      <c r="AB911" s="665" t="str">
        <f t="shared" si="355"/>
        <v/>
      </c>
      <c r="AC911" s="665" t="str">
        <f t="shared" si="356"/>
        <v/>
      </c>
    </row>
    <row r="912" spans="2:29" ht="12.75" x14ac:dyDescent="0.35">
      <c r="B912" s="40"/>
      <c r="C912" s="26"/>
      <c r="D912" s="38"/>
      <c r="E912" s="488"/>
      <c r="F912" s="30"/>
      <c r="G912" s="30"/>
      <c r="H912" s="30"/>
      <c r="I912" s="24" t="str">
        <f t="shared" si="345"/>
        <v/>
      </c>
      <c r="J912" s="73"/>
      <c r="K912" s="27"/>
      <c r="L912" s="24"/>
      <c r="M912" s="22"/>
      <c r="N912" s="23" t="str">
        <f t="shared" si="346"/>
        <v/>
      </c>
      <c r="O912" s="23" t="str">
        <f t="shared" si="347"/>
        <v/>
      </c>
      <c r="P912" s="23" t="str">
        <f t="shared" si="348"/>
        <v/>
      </c>
      <c r="Q912" s="23" t="str">
        <f t="shared" si="349"/>
        <v/>
      </c>
      <c r="R912" s="23" t="str">
        <f t="shared" si="350"/>
        <v/>
      </c>
      <c r="S912" s="696" t="e">
        <f t="shared" si="351"/>
        <v>#VALUE!</v>
      </c>
      <c r="T912" s="23" t="str">
        <f t="shared" si="352"/>
        <v/>
      </c>
      <c r="U912" s="39"/>
      <c r="V912" s="39"/>
      <c r="W912" s="631"/>
      <c r="X912" s="24">
        <f t="shared" si="353"/>
        <v>0</v>
      </c>
      <c r="Y912" s="25">
        <f t="shared" si="354"/>
        <v>0</v>
      </c>
      <c r="Z912" s="73"/>
      <c r="AA912" s="665"/>
      <c r="AB912" s="665" t="str">
        <f t="shared" si="355"/>
        <v/>
      </c>
      <c r="AC912" s="665" t="str">
        <f t="shared" si="356"/>
        <v/>
      </c>
    </row>
    <row r="913" spans="2:29" ht="12.75" x14ac:dyDescent="0.35">
      <c r="B913" s="40"/>
      <c r="C913" s="26"/>
      <c r="D913" s="38"/>
      <c r="E913" s="488"/>
      <c r="F913" s="30"/>
      <c r="G913" s="30"/>
      <c r="H913" s="30"/>
      <c r="I913" s="24" t="str">
        <f t="shared" si="345"/>
        <v/>
      </c>
      <c r="J913" s="73"/>
      <c r="K913" s="27"/>
      <c r="L913" s="24"/>
      <c r="M913" s="22"/>
      <c r="N913" s="23" t="str">
        <f t="shared" si="346"/>
        <v/>
      </c>
      <c r="O913" s="23" t="str">
        <f t="shared" si="347"/>
        <v/>
      </c>
      <c r="P913" s="23" t="str">
        <f t="shared" si="348"/>
        <v/>
      </c>
      <c r="Q913" s="23" t="str">
        <f t="shared" si="349"/>
        <v/>
      </c>
      <c r="R913" s="23" t="str">
        <f t="shared" si="350"/>
        <v/>
      </c>
      <c r="S913" s="696" t="e">
        <f t="shared" si="351"/>
        <v>#VALUE!</v>
      </c>
      <c r="T913" s="23" t="str">
        <f t="shared" si="352"/>
        <v/>
      </c>
      <c r="U913" s="39"/>
      <c r="V913" s="39"/>
      <c r="W913" s="631"/>
      <c r="X913" s="24">
        <f t="shared" si="353"/>
        <v>0</v>
      </c>
      <c r="Y913" s="25">
        <f t="shared" si="354"/>
        <v>0</v>
      </c>
      <c r="Z913" s="73"/>
      <c r="AA913" s="665"/>
      <c r="AB913" s="665" t="str">
        <f t="shared" si="355"/>
        <v/>
      </c>
      <c r="AC913" s="665" t="str">
        <f t="shared" si="356"/>
        <v/>
      </c>
    </row>
    <row r="914" spans="2:29" ht="12.75" x14ac:dyDescent="0.35">
      <c r="B914" s="40"/>
      <c r="C914" s="26"/>
      <c r="D914" s="38"/>
      <c r="E914" s="488"/>
      <c r="F914" s="30"/>
      <c r="G914" s="30"/>
      <c r="H914" s="30"/>
      <c r="I914" s="24" t="str">
        <f t="shared" si="345"/>
        <v/>
      </c>
      <c r="J914" s="73"/>
      <c r="K914" s="27"/>
      <c r="L914" s="24"/>
      <c r="M914" s="22"/>
      <c r="N914" s="23" t="str">
        <f t="shared" si="346"/>
        <v/>
      </c>
      <c r="O914" s="23" t="str">
        <f t="shared" si="347"/>
        <v/>
      </c>
      <c r="P914" s="23" t="str">
        <f t="shared" si="348"/>
        <v/>
      </c>
      <c r="Q914" s="23" t="str">
        <f t="shared" si="349"/>
        <v/>
      </c>
      <c r="R914" s="23" t="str">
        <f t="shared" si="350"/>
        <v/>
      </c>
      <c r="S914" s="696" t="e">
        <f t="shared" si="351"/>
        <v>#VALUE!</v>
      </c>
      <c r="T914" s="23" t="str">
        <f t="shared" si="352"/>
        <v/>
      </c>
      <c r="U914" s="39"/>
      <c r="V914" s="39"/>
      <c r="W914" s="631"/>
      <c r="X914" s="24">
        <f t="shared" si="353"/>
        <v>0</v>
      </c>
      <c r="Y914" s="25">
        <f t="shared" si="354"/>
        <v>0</v>
      </c>
      <c r="Z914" s="73"/>
      <c r="AA914" s="665"/>
      <c r="AB914" s="665" t="str">
        <f t="shared" si="355"/>
        <v/>
      </c>
      <c r="AC914" s="665" t="str">
        <f t="shared" si="356"/>
        <v/>
      </c>
    </row>
    <row r="915" spans="2:29" ht="12.75" x14ac:dyDescent="0.35">
      <c r="B915" s="40"/>
      <c r="C915" s="26"/>
      <c r="D915" s="38"/>
      <c r="E915" s="488"/>
      <c r="F915" s="30"/>
      <c r="G915" s="30"/>
      <c r="H915" s="30"/>
      <c r="I915" s="24" t="str">
        <f t="shared" si="345"/>
        <v/>
      </c>
      <c r="J915" s="73"/>
      <c r="K915" s="27"/>
      <c r="L915" s="24"/>
      <c r="M915" s="22"/>
      <c r="N915" s="23" t="str">
        <f t="shared" si="346"/>
        <v/>
      </c>
      <c r="O915" s="23" t="str">
        <f t="shared" si="347"/>
        <v/>
      </c>
      <c r="P915" s="23" t="str">
        <f t="shared" si="348"/>
        <v/>
      </c>
      <c r="Q915" s="23" t="str">
        <f t="shared" si="349"/>
        <v/>
      </c>
      <c r="R915" s="23" t="str">
        <f t="shared" si="350"/>
        <v/>
      </c>
      <c r="S915" s="696" t="e">
        <f t="shared" si="351"/>
        <v>#VALUE!</v>
      </c>
      <c r="T915" s="23" t="str">
        <f t="shared" si="352"/>
        <v/>
      </c>
      <c r="U915" s="39"/>
      <c r="V915" s="39"/>
      <c r="W915" s="631"/>
      <c r="X915" s="24">
        <f t="shared" si="353"/>
        <v>0</v>
      </c>
      <c r="Y915" s="25">
        <f t="shared" si="354"/>
        <v>0</v>
      </c>
      <c r="Z915" s="73"/>
      <c r="AA915" s="665"/>
      <c r="AB915" s="665" t="str">
        <f t="shared" si="355"/>
        <v/>
      </c>
      <c r="AC915" s="665" t="str">
        <f t="shared" si="356"/>
        <v/>
      </c>
    </row>
    <row r="916" spans="2:29" ht="12.75" x14ac:dyDescent="0.35">
      <c r="B916" s="40"/>
      <c r="C916" s="26"/>
      <c r="D916" s="38"/>
      <c r="E916" s="488"/>
      <c r="F916" s="30"/>
      <c r="G916" s="30"/>
      <c r="H916" s="30"/>
      <c r="I916" s="24" t="str">
        <f t="shared" si="345"/>
        <v/>
      </c>
      <c r="J916" s="73"/>
      <c r="K916" s="27"/>
      <c r="L916" s="24"/>
      <c r="M916" s="22"/>
      <c r="N916" s="23" t="str">
        <f t="shared" si="346"/>
        <v/>
      </c>
      <c r="O916" s="23" t="str">
        <f t="shared" si="347"/>
        <v/>
      </c>
      <c r="P916" s="23" t="str">
        <f t="shared" si="348"/>
        <v/>
      </c>
      <c r="Q916" s="23" t="str">
        <f t="shared" si="349"/>
        <v/>
      </c>
      <c r="R916" s="23" t="str">
        <f t="shared" si="350"/>
        <v/>
      </c>
      <c r="S916" s="696" t="e">
        <f t="shared" si="351"/>
        <v>#VALUE!</v>
      </c>
      <c r="T916" s="23" t="str">
        <f t="shared" si="352"/>
        <v/>
      </c>
      <c r="U916" s="39"/>
      <c r="V916" s="39"/>
      <c r="W916" s="631"/>
      <c r="X916" s="24">
        <f t="shared" si="353"/>
        <v>0</v>
      </c>
      <c r="Y916" s="25">
        <f t="shared" si="354"/>
        <v>0</v>
      </c>
      <c r="Z916" s="73"/>
      <c r="AA916" s="665"/>
      <c r="AB916" s="665" t="str">
        <f t="shared" si="355"/>
        <v/>
      </c>
      <c r="AC916" s="665" t="str">
        <f t="shared" si="356"/>
        <v/>
      </c>
    </row>
    <row r="917" spans="2:29" ht="12.75" x14ac:dyDescent="0.35">
      <c r="B917" s="40"/>
      <c r="C917" s="26"/>
      <c r="D917" s="38"/>
      <c r="E917" s="488"/>
      <c r="F917" s="30"/>
      <c r="G917" s="30"/>
      <c r="H917" s="30"/>
      <c r="I917" s="24" t="str">
        <f t="shared" si="345"/>
        <v/>
      </c>
      <c r="J917" s="73"/>
      <c r="K917" s="27"/>
      <c r="L917" s="24"/>
      <c r="M917" s="22"/>
      <c r="N917" s="23" t="str">
        <f t="shared" si="346"/>
        <v/>
      </c>
      <c r="O917" s="23" t="str">
        <f t="shared" si="347"/>
        <v/>
      </c>
      <c r="P917" s="23" t="str">
        <f t="shared" si="348"/>
        <v/>
      </c>
      <c r="Q917" s="23" t="str">
        <f t="shared" si="349"/>
        <v/>
      </c>
      <c r="R917" s="23" t="str">
        <f t="shared" si="350"/>
        <v/>
      </c>
      <c r="S917" s="696" t="e">
        <f t="shared" si="351"/>
        <v>#VALUE!</v>
      </c>
      <c r="T917" s="23" t="str">
        <f t="shared" si="352"/>
        <v/>
      </c>
      <c r="U917" s="39"/>
      <c r="V917" s="39"/>
      <c r="W917" s="631"/>
      <c r="X917" s="24">
        <f t="shared" si="353"/>
        <v>0</v>
      </c>
      <c r="Y917" s="25">
        <f t="shared" si="354"/>
        <v>0</v>
      </c>
      <c r="Z917" s="73"/>
      <c r="AA917" s="665"/>
      <c r="AB917" s="665" t="str">
        <f t="shared" si="355"/>
        <v/>
      </c>
      <c r="AC917" s="665" t="str">
        <f t="shared" si="356"/>
        <v/>
      </c>
    </row>
    <row r="918" spans="2:29" ht="12.75" x14ac:dyDescent="0.35">
      <c r="B918" s="40"/>
      <c r="C918" s="26"/>
      <c r="D918" s="38"/>
      <c r="E918" s="488"/>
      <c r="F918" s="30"/>
      <c r="G918" s="30"/>
      <c r="H918" s="30"/>
      <c r="I918" s="24" t="str">
        <f t="shared" si="345"/>
        <v/>
      </c>
      <c r="J918" s="73"/>
      <c r="K918" s="27"/>
      <c r="L918" s="24"/>
      <c r="M918" s="22"/>
      <c r="N918" s="23" t="str">
        <f t="shared" si="346"/>
        <v/>
      </c>
      <c r="O918" s="23" t="str">
        <f t="shared" si="347"/>
        <v/>
      </c>
      <c r="P918" s="23" t="str">
        <f t="shared" si="348"/>
        <v/>
      </c>
      <c r="Q918" s="23" t="str">
        <f t="shared" si="349"/>
        <v/>
      </c>
      <c r="R918" s="23" t="str">
        <f t="shared" si="350"/>
        <v/>
      </c>
      <c r="S918" s="696" t="e">
        <f t="shared" si="351"/>
        <v>#VALUE!</v>
      </c>
      <c r="T918" s="23" t="str">
        <f t="shared" si="352"/>
        <v/>
      </c>
      <c r="U918" s="39"/>
      <c r="V918" s="39"/>
      <c r="W918" s="631"/>
      <c r="X918" s="24">
        <f t="shared" si="353"/>
        <v>0</v>
      </c>
      <c r="Y918" s="25">
        <f t="shared" si="354"/>
        <v>0</v>
      </c>
      <c r="Z918" s="73"/>
      <c r="AA918" s="665"/>
      <c r="AB918" s="665" t="str">
        <f t="shared" si="355"/>
        <v/>
      </c>
      <c r="AC918" s="665" t="str">
        <f t="shared" si="356"/>
        <v/>
      </c>
    </row>
    <row r="919" spans="2:29" ht="12.75" x14ac:dyDescent="0.35">
      <c r="B919" s="40"/>
      <c r="C919" s="26"/>
      <c r="D919" s="38"/>
      <c r="E919" s="488"/>
      <c r="F919" s="30"/>
      <c r="G919" s="30"/>
      <c r="H919" s="30"/>
      <c r="I919" s="24" t="str">
        <f t="shared" si="345"/>
        <v/>
      </c>
      <c r="J919" s="73"/>
      <c r="K919" s="27"/>
      <c r="L919" s="24"/>
      <c r="M919" s="22"/>
      <c r="N919" s="23" t="str">
        <f t="shared" si="346"/>
        <v/>
      </c>
      <c r="O919" s="23" t="str">
        <f t="shared" si="347"/>
        <v/>
      </c>
      <c r="P919" s="23" t="str">
        <f t="shared" si="348"/>
        <v/>
      </c>
      <c r="Q919" s="23" t="str">
        <f t="shared" si="349"/>
        <v/>
      </c>
      <c r="R919" s="23" t="str">
        <f t="shared" si="350"/>
        <v/>
      </c>
      <c r="S919" s="696" t="e">
        <f t="shared" si="351"/>
        <v>#VALUE!</v>
      </c>
      <c r="T919" s="23" t="str">
        <f t="shared" si="352"/>
        <v/>
      </c>
      <c r="U919" s="39"/>
      <c r="V919" s="39"/>
      <c r="W919" s="631"/>
      <c r="X919" s="24">
        <f t="shared" si="353"/>
        <v>0</v>
      </c>
      <c r="Y919" s="25">
        <f t="shared" si="354"/>
        <v>0</v>
      </c>
      <c r="Z919" s="73"/>
      <c r="AA919" s="665"/>
      <c r="AB919" s="665" t="str">
        <f t="shared" si="355"/>
        <v/>
      </c>
      <c r="AC919" s="665" t="str">
        <f t="shared" si="356"/>
        <v/>
      </c>
    </row>
    <row r="920" spans="2:29" ht="12.75" x14ac:dyDescent="0.35">
      <c r="B920" s="40"/>
      <c r="C920" s="26"/>
      <c r="D920" s="38"/>
      <c r="E920" s="488"/>
      <c r="F920" s="30"/>
      <c r="G920" s="30"/>
      <c r="H920" s="30"/>
      <c r="I920" s="24" t="str">
        <f t="shared" si="345"/>
        <v/>
      </c>
      <c r="J920" s="73"/>
      <c r="K920" s="27"/>
      <c r="L920" s="24"/>
      <c r="M920" s="22"/>
      <c r="N920" s="23" t="str">
        <f t="shared" si="346"/>
        <v/>
      </c>
      <c r="O920" s="23" t="str">
        <f t="shared" si="347"/>
        <v/>
      </c>
      <c r="P920" s="23" t="str">
        <f t="shared" si="348"/>
        <v/>
      </c>
      <c r="Q920" s="23" t="str">
        <f t="shared" si="349"/>
        <v/>
      </c>
      <c r="R920" s="23" t="str">
        <f t="shared" si="350"/>
        <v/>
      </c>
      <c r="S920" s="696" t="e">
        <f t="shared" si="351"/>
        <v>#VALUE!</v>
      </c>
      <c r="T920" s="23" t="str">
        <f t="shared" si="352"/>
        <v/>
      </c>
      <c r="U920" s="39"/>
      <c r="V920" s="39"/>
      <c r="W920" s="631"/>
      <c r="X920" s="24">
        <f t="shared" si="353"/>
        <v>0</v>
      </c>
      <c r="Y920" s="25">
        <f t="shared" si="354"/>
        <v>0</v>
      </c>
      <c r="Z920" s="73"/>
      <c r="AA920" s="665"/>
      <c r="AB920" s="665" t="str">
        <f t="shared" si="355"/>
        <v/>
      </c>
      <c r="AC920" s="665" t="str">
        <f t="shared" si="356"/>
        <v/>
      </c>
    </row>
    <row r="921" spans="2:29" ht="12.75" x14ac:dyDescent="0.35">
      <c r="B921" s="40"/>
      <c r="C921" s="26"/>
      <c r="D921" s="38"/>
      <c r="E921" s="488"/>
      <c r="F921" s="30"/>
      <c r="G921" s="30"/>
      <c r="H921" s="30"/>
      <c r="I921" s="24" t="str">
        <f t="shared" si="345"/>
        <v/>
      </c>
      <c r="J921" s="73"/>
      <c r="K921" s="27"/>
      <c r="L921" s="24"/>
      <c r="M921" s="22"/>
      <c r="N921" s="23" t="str">
        <f t="shared" si="346"/>
        <v/>
      </c>
      <c r="O921" s="23" t="str">
        <f t="shared" si="347"/>
        <v/>
      </c>
      <c r="P921" s="23" t="str">
        <f t="shared" si="348"/>
        <v/>
      </c>
      <c r="Q921" s="23" t="str">
        <f t="shared" si="349"/>
        <v/>
      </c>
      <c r="R921" s="23" t="str">
        <f t="shared" si="350"/>
        <v/>
      </c>
      <c r="S921" s="696" t="e">
        <f t="shared" si="351"/>
        <v>#VALUE!</v>
      </c>
      <c r="T921" s="23" t="str">
        <f t="shared" si="352"/>
        <v/>
      </c>
      <c r="U921" s="39"/>
      <c r="V921" s="39"/>
      <c r="W921" s="631"/>
      <c r="X921" s="24">
        <f t="shared" si="353"/>
        <v>0</v>
      </c>
      <c r="Y921" s="25">
        <f t="shared" si="354"/>
        <v>0</v>
      </c>
      <c r="Z921" s="73"/>
      <c r="AA921" s="665"/>
      <c r="AB921" s="665" t="str">
        <f t="shared" si="355"/>
        <v/>
      </c>
      <c r="AC921" s="665" t="str">
        <f t="shared" si="356"/>
        <v/>
      </c>
    </row>
    <row r="922" spans="2:29" ht="12.75" x14ac:dyDescent="0.35">
      <c r="B922" s="40"/>
      <c r="C922" s="26"/>
      <c r="D922" s="38"/>
      <c r="E922" s="488"/>
      <c r="F922" s="30"/>
      <c r="G922" s="30"/>
      <c r="H922" s="30"/>
      <c r="I922" s="24" t="str">
        <f t="shared" si="345"/>
        <v/>
      </c>
      <c r="J922" s="73"/>
      <c r="K922" s="27"/>
      <c r="L922" s="24"/>
      <c r="M922" s="22"/>
      <c r="N922" s="23" t="str">
        <f t="shared" si="346"/>
        <v/>
      </c>
      <c r="O922" s="23" t="str">
        <f t="shared" si="347"/>
        <v/>
      </c>
      <c r="P922" s="23" t="str">
        <f t="shared" si="348"/>
        <v/>
      </c>
      <c r="Q922" s="23" t="str">
        <f t="shared" si="349"/>
        <v/>
      </c>
      <c r="R922" s="23" t="str">
        <f t="shared" si="350"/>
        <v/>
      </c>
      <c r="S922" s="696" t="e">
        <f t="shared" si="351"/>
        <v>#VALUE!</v>
      </c>
      <c r="T922" s="23" t="str">
        <f t="shared" si="352"/>
        <v/>
      </c>
      <c r="U922" s="39"/>
      <c r="V922" s="39"/>
      <c r="W922" s="631"/>
      <c r="X922" s="24">
        <f t="shared" si="353"/>
        <v>0</v>
      </c>
      <c r="Y922" s="25">
        <f t="shared" si="354"/>
        <v>0</v>
      </c>
      <c r="Z922" s="73"/>
      <c r="AA922" s="665"/>
      <c r="AB922" s="665" t="str">
        <f t="shared" si="355"/>
        <v/>
      </c>
      <c r="AC922" s="665" t="str">
        <f t="shared" si="356"/>
        <v/>
      </c>
    </row>
    <row r="923" spans="2:29" ht="12.75" x14ac:dyDescent="0.35">
      <c r="B923" s="40"/>
      <c r="C923" s="26"/>
      <c r="D923" s="38"/>
      <c r="E923" s="488"/>
      <c r="F923" s="30"/>
      <c r="G923" s="30"/>
      <c r="H923" s="30"/>
      <c r="I923" s="24" t="str">
        <f t="shared" si="345"/>
        <v/>
      </c>
      <c r="J923" s="73"/>
      <c r="K923" s="27"/>
      <c r="L923" s="24"/>
      <c r="M923" s="22"/>
      <c r="N923" s="23" t="str">
        <f t="shared" si="346"/>
        <v/>
      </c>
      <c r="O923" s="23" t="str">
        <f t="shared" si="347"/>
        <v/>
      </c>
      <c r="P923" s="23" t="str">
        <f t="shared" si="348"/>
        <v/>
      </c>
      <c r="Q923" s="23" t="str">
        <f t="shared" si="349"/>
        <v/>
      </c>
      <c r="R923" s="23" t="str">
        <f t="shared" si="350"/>
        <v/>
      </c>
      <c r="S923" s="696" t="e">
        <f t="shared" si="351"/>
        <v>#VALUE!</v>
      </c>
      <c r="T923" s="23" t="str">
        <f t="shared" si="352"/>
        <v/>
      </c>
      <c r="U923" s="39"/>
      <c r="V923" s="39"/>
      <c r="W923" s="631"/>
      <c r="X923" s="24">
        <f t="shared" si="353"/>
        <v>0</v>
      </c>
      <c r="Y923" s="25">
        <f t="shared" si="354"/>
        <v>0</v>
      </c>
      <c r="Z923" s="73"/>
      <c r="AA923" s="665"/>
      <c r="AB923" s="665" t="str">
        <f t="shared" si="355"/>
        <v/>
      </c>
      <c r="AC923" s="665" t="str">
        <f t="shared" si="356"/>
        <v/>
      </c>
    </row>
    <row r="924" spans="2:29" ht="12.75" x14ac:dyDescent="0.35">
      <c r="B924" s="40"/>
      <c r="C924" s="26"/>
      <c r="D924" s="38"/>
      <c r="E924" s="488"/>
      <c r="F924" s="30"/>
      <c r="G924" s="30"/>
      <c r="H924" s="30"/>
      <c r="I924" s="24" t="str">
        <f t="shared" si="345"/>
        <v/>
      </c>
      <c r="J924" s="73"/>
      <c r="K924" s="27"/>
      <c r="L924" s="24"/>
      <c r="M924" s="22"/>
      <c r="N924" s="23" t="str">
        <f t="shared" si="346"/>
        <v/>
      </c>
      <c r="O924" s="23" t="str">
        <f t="shared" si="347"/>
        <v/>
      </c>
      <c r="P924" s="23" t="str">
        <f t="shared" si="348"/>
        <v/>
      </c>
      <c r="Q924" s="23" t="str">
        <f t="shared" si="349"/>
        <v/>
      </c>
      <c r="R924" s="23" t="str">
        <f t="shared" si="350"/>
        <v/>
      </c>
      <c r="S924" s="696" t="e">
        <f t="shared" si="351"/>
        <v>#VALUE!</v>
      </c>
      <c r="T924" s="23" t="str">
        <f t="shared" si="352"/>
        <v/>
      </c>
      <c r="U924" s="39"/>
      <c r="V924" s="39"/>
      <c r="W924" s="631"/>
      <c r="X924" s="24">
        <f t="shared" si="353"/>
        <v>0</v>
      </c>
      <c r="Y924" s="25">
        <f t="shared" si="354"/>
        <v>0</v>
      </c>
      <c r="Z924" s="73"/>
      <c r="AA924" s="665"/>
      <c r="AB924" s="665" t="str">
        <f t="shared" si="355"/>
        <v/>
      </c>
      <c r="AC924" s="665" t="str">
        <f t="shared" si="356"/>
        <v/>
      </c>
    </row>
    <row r="925" spans="2:29" ht="12.75" x14ac:dyDescent="0.35">
      <c r="B925" s="40"/>
      <c r="C925" s="26"/>
      <c r="D925" s="38"/>
      <c r="E925" s="488"/>
      <c r="F925" s="30"/>
      <c r="G925" s="30"/>
      <c r="H925" s="30"/>
      <c r="I925" s="24" t="str">
        <f t="shared" si="345"/>
        <v/>
      </c>
      <c r="J925" s="73"/>
      <c r="K925" s="27"/>
      <c r="L925" s="24"/>
      <c r="M925" s="22"/>
      <c r="N925" s="23" t="str">
        <f t="shared" si="346"/>
        <v/>
      </c>
      <c r="O925" s="23" t="str">
        <f t="shared" si="347"/>
        <v/>
      </c>
      <c r="P925" s="23" t="str">
        <f t="shared" si="348"/>
        <v/>
      </c>
      <c r="Q925" s="23" t="str">
        <f t="shared" si="349"/>
        <v/>
      </c>
      <c r="R925" s="23" t="str">
        <f t="shared" si="350"/>
        <v/>
      </c>
      <c r="S925" s="696" t="e">
        <f t="shared" si="351"/>
        <v>#VALUE!</v>
      </c>
      <c r="T925" s="23" t="str">
        <f t="shared" si="352"/>
        <v/>
      </c>
      <c r="U925" s="39"/>
      <c r="V925" s="39"/>
      <c r="W925" s="631"/>
      <c r="X925" s="24">
        <f t="shared" si="353"/>
        <v>0</v>
      </c>
      <c r="Y925" s="25">
        <f t="shared" si="354"/>
        <v>0</v>
      </c>
      <c r="Z925" s="73"/>
      <c r="AA925" s="665"/>
      <c r="AB925" s="665" t="str">
        <f t="shared" si="355"/>
        <v/>
      </c>
      <c r="AC925" s="665" t="str">
        <f t="shared" si="356"/>
        <v/>
      </c>
    </row>
    <row r="926" spans="2:29" ht="12.75" x14ac:dyDescent="0.35">
      <c r="B926" s="40"/>
      <c r="C926" s="26"/>
      <c r="D926" s="38"/>
      <c r="E926" s="488"/>
      <c r="F926" s="30"/>
      <c r="G926" s="30"/>
      <c r="H926" s="30"/>
      <c r="I926" s="24" t="str">
        <f t="shared" si="345"/>
        <v/>
      </c>
      <c r="J926" s="73"/>
      <c r="K926" s="27"/>
      <c r="L926" s="24"/>
      <c r="M926" s="22"/>
      <c r="N926" s="23" t="str">
        <f t="shared" si="346"/>
        <v/>
      </c>
      <c r="O926" s="23" t="str">
        <f t="shared" si="347"/>
        <v/>
      </c>
      <c r="P926" s="23" t="str">
        <f t="shared" si="348"/>
        <v/>
      </c>
      <c r="Q926" s="23" t="str">
        <f t="shared" si="349"/>
        <v/>
      </c>
      <c r="R926" s="23" t="str">
        <f t="shared" si="350"/>
        <v/>
      </c>
      <c r="S926" s="696" t="e">
        <f t="shared" si="351"/>
        <v>#VALUE!</v>
      </c>
      <c r="T926" s="23" t="str">
        <f t="shared" si="352"/>
        <v/>
      </c>
      <c r="U926" s="39"/>
      <c r="V926" s="39"/>
      <c r="W926" s="631"/>
      <c r="X926" s="24">
        <f t="shared" si="353"/>
        <v>0</v>
      </c>
      <c r="Y926" s="25">
        <f t="shared" si="354"/>
        <v>0</v>
      </c>
      <c r="Z926" s="73"/>
      <c r="AA926" s="665"/>
      <c r="AB926" s="665" t="str">
        <f t="shared" si="355"/>
        <v/>
      </c>
      <c r="AC926" s="665" t="str">
        <f t="shared" si="356"/>
        <v/>
      </c>
    </row>
    <row r="927" spans="2:29" ht="12.75" x14ac:dyDescent="0.35">
      <c r="B927" s="40"/>
      <c r="C927" s="26"/>
      <c r="D927" s="38"/>
      <c r="E927" s="488"/>
      <c r="F927" s="30"/>
      <c r="G927" s="30"/>
      <c r="H927" s="30"/>
      <c r="I927" s="24" t="str">
        <f t="shared" si="345"/>
        <v/>
      </c>
      <c r="J927" s="73"/>
      <c r="K927" s="27"/>
      <c r="L927" s="24"/>
      <c r="M927" s="22"/>
      <c r="N927" s="23" t="str">
        <f t="shared" si="346"/>
        <v/>
      </c>
      <c r="O927" s="23" t="str">
        <f t="shared" si="347"/>
        <v/>
      </c>
      <c r="P927" s="23" t="str">
        <f t="shared" si="348"/>
        <v/>
      </c>
      <c r="Q927" s="23" t="str">
        <f t="shared" si="349"/>
        <v/>
      </c>
      <c r="R927" s="23" t="str">
        <f t="shared" si="350"/>
        <v/>
      </c>
      <c r="S927" s="696" t="e">
        <f t="shared" si="351"/>
        <v>#VALUE!</v>
      </c>
      <c r="T927" s="23" t="str">
        <f t="shared" si="352"/>
        <v/>
      </c>
      <c r="U927" s="39"/>
      <c r="V927" s="39"/>
      <c r="W927" s="631"/>
      <c r="X927" s="24">
        <f t="shared" si="353"/>
        <v>0</v>
      </c>
      <c r="Y927" s="25">
        <f t="shared" si="354"/>
        <v>0</v>
      </c>
      <c r="Z927" s="73"/>
      <c r="AA927" s="665"/>
      <c r="AB927" s="665" t="str">
        <f t="shared" si="355"/>
        <v/>
      </c>
      <c r="AC927" s="665" t="str">
        <f t="shared" si="356"/>
        <v/>
      </c>
    </row>
    <row r="928" spans="2:29" ht="12.75" x14ac:dyDescent="0.35">
      <c r="B928" s="40"/>
      <c r="C928" s="26"/>
      <c r="D928" s="38"/>
      <c r="E928" s="488"/>
      <c r="F928" s="30"/>
      <c r="G928" s="30"/>
      <c r="H928" s="30"/>
      <c r="I928" s="24" t="str">
        <f t="shared" si="345"/>
        <v/>
      </c>
      <c r="J928" s="73"/>
      <c r="K928" s="27"/>
      <c r="L928" s="24"/>
      <c r="M928" s="22"/>
      <c r="N928" s="23" t="str">
        <f t="shared" si="346"/>
        <v/>
      </c>
      <c r="O928" s="23" t="str">
        <f t="shared" si="347"/>
        <v/>
      </c>
      <c r="P928" s="23" t="str">
        <f t="shared" si="348"/>
        <v/>
      </c>
      <c r="Q928" s="23" t="str">
        <f t="shared" si="349"/>
        <v/>
      </c>
      <c r="R928" s="23" t="str">
        <f t="shared" si="350"/>
        <v/>
      </c>
      <c r="S928" s="696" t="e">
        <f t="shared" si="351"/>
        <v>#VALUE!</v>
      </c>
      <c r="T928" s="23" t="str">
        <f t="shared" si="352"/>
        <v/>
      </c>
      <c r="U928" s="39"/>
      <c r="V928" s="39"/>
      <c r="W928" s="631"/>
      <c r="X928" s="24">
        <f t="shared" si="353"/>
        <v>0</v>
      </c>
      <c r="Y928" s="25">
        <f t="shared" si="354"/>
        <v>0</v>
      </c>
      <c r="Z928" s="73"/>
      <c r="AA928" s="665"/>
      <c r="AB928" s="665" t="str">
        <f t="shared" si="355"/>
        <v/>
      </c>
      <c r="AC928" s="665" t="str">
        <f t="shared" si="356"/>
        <v/>
      </c>
    </row>
    <row r="929" spans="2:29" ht="12.75" x14ac:dyDescent="0.35">
      <c r="B929" s="40"/>
      <c r="C929" s="26"/>
      <c r="D929" s="38"/>
      <c r="E929" s="488"/>
      <c r="F929" s="30"/>
      <c r="G929" s="30"/>
      <c r="H929" s="30"/>
      <c r="I929" s="24" t="str">
        <f t="shared" si="345"/>
        <v/>
      </c>
      <c r="J929" s="73"/>
      <c r="K929" s="27"/>
      <c r="L929" s="24"/>
      <c r="M929" s="22"/>
      <c r="N929" s="23" t="str">
        <f t="shared" si="346"/>
        <v/>
      </c>
      <c r="O929" s="23" t="str">
        <f t="shared" si="347"/>
        <v/>
      </c>
      <c r="P929" s="23" t="str">
        <f t="shared" si="348"/>
        <v/>
      </c>
      <c r="Q929" s="23" t="str">
        <f t="shared" si="349"/>
        <v/>
      </c>
      <c r="R929" s="23" t="str">
        <f t="shared" si="350"/>
        <v/>
      </c>
      <c r="S929" s="696" t="e">
        <f t="shared" si="351"/>
        <v>#VALUE!</v>
      </c>
      <c r="T929" s="23" t="str">
        <f t="shared" si="352"/>
        <v/>
      </c>
      <c r="U929" s="39"/>
      <c r="V929" s="39"/>
      <c r="W929" s="631"/>
      <c r="X929" s="24">
        <f t="shared" si="353"/>
        <v>0</v>
      </c>
      <c r="Y929" s="25">
        <f t="shared" si="354"/>
        <v>0</v>
      </c>
      <c r="Z929" s="73"/>
      <c r="AA929" s="665"/>
      <c r="AB929" s="665" t="str">
        <f t="shared" si="355"/>
        <v/>
      </c>
      <c r="AC929" s="665" t="str">
        <f t="shared" si="356"/>
        <v/>
      </c>
    </row>
    <row r="930" spans="2:29" ht="12.75" x14ac:dyDescent="0.35">
      <c r="B930" s="40"/>
      <c r="C930" s="26"/>
      <c r="D930" s="38"/>
      <c r="E930" s="488"/>
      <c r="F930" s="30"/>
      <c r="G930" s="30"/>
      <c r="H930" s="30"/>
      <c r="I930" s="24" t="str">
        <f t="shared" si="345"/>
        <v/>
      </c>
      <c r="J930" s="73"/>
      <c r="K930" s="27"/>
      <c r="L930" s="24"/>
      <c r="M930" s="22"/>
      <c r="N930" s="23" t="str">
        <f t="shared" si="346"/>
        <v/>
      </c>
      <c r="O930" s="23" t="str">
        <f t="shared" si="347"/>
        <v/>
      </c>
      <c r="P930" s="23" t="str">
        <f t="shared" si="348"/>
        <v/>
      </c>
      <c r="Q930" s="23" t="str">
        <f t="shared" si="349"/>
        <v/>
      </c>
      <c r="R930" s="23" t="str">
        <f t="shared" si="350"/>
        <v/>
      </c>
      <c r="S930" s="696" t="e">
        <f t="shared" si="351"/>
        <v>#VALUE!</v>
      </c>
      <c r="T930" s="23" t="str">
        <f t="shared" si="352"/>
        <v/>
      </c>
      <c r="U930" s="39"/>
      <c r="V930" s="39"/>
      <c r="W930" s="631"/>
      <c r="X930" s="24">
        <f t="shared" si="353"/>
        <v>0</v>
      </c>
      <c r="Y930" s="25">
        <f t="shared" si="354"/>
        <v>0</v>
      </c>
      <c r="Z930" s="73"/>
      <c r="AA930" s="665"/>
      <c r="AB930" s="665" t="str">
        <f t="shared" si="355"/>
        <v/>
      </c>
      <c r="AC930" s="665" t="str">
        <f t="shared" si="356"/>
        <v/>
      </c>
    </row>
    <row r="931" spans="2:29" ht="12.75" x14ac:dyDescent="0.35">
      <c r="B931" s="40"/>
      <c r="C931" s="26"/>
      <c r="D931" s="38"/>
      <c r="E931" s="488"/>
      <c r="F931" s="30"/>
      <c r="G931" s="30"/>
      <c r="H931" s="30"/>
      <c r="I931" s="24" t="str">
        <f t="shared" si="345"/>
        <v/>
      </c>
      <c r="J931" s="73"/>
      <c r="K931" s="27"/>
      <c r="L931" s="24"/>
      <c r="M931" s="22"/>
      <c r="N931" s="23" t="str">
        <f t="shared" si="346"/>
        <v/>
      </c>
      <c r="O931" s="23" t="str">
        <f t="shared" si="347"/>
        <v/>
      </c>
      <c r="P931" s="23" t="str">
        <f t="shared" si="348"/>
        <v/>
      </c>
      <c r="Q931" s="23" t="str">
        <f t="shared" si="349"/>
        <v/>
      </c>
      <c r="R931" s="23" t="str">
        <f t="shared" si="350"/>
        <v/>
      </c>
      <c r="S931" s="696" t="e">
        <f t="shared" si="351"/>
        <v>#VALUE!</v>
      </c>
      <c r="T931" s="23" t="str">
        <f t="shared" si="352"/>
        <v/>
      </c>
      <c r="U931" s="39"/>
      <c r="V931" s="39"/>
      <c r="W931" s="631"/>
      <c r="X931" s="24">
        <f t="shared" si="353"/>
        <v>0</v>
      </c>
      <c r="Y931" s="25">
        <f t="shared" si="354"/>
        <v>0</v>
      </c>
      <c r="Z931" s="73"/>
      <c r="AA931" s="665"/>
      <c r="AB931" s="665" t="str">
        <f t="shared" si="355"/>
        <v/>
      </c>
      <c r="AC931" s="665" t="str">
        <f t="shared" si="356"/>
        <v/>
      </c>
    </row>
    <row r="932" spans="2:29" ht="12.75" x14ac:dyDescent="0.35">
      <c r="B932" s="40"/>
      <c r="C932" s="26"/>
      <c r="D932" s="38"/>
      <c r="E932" s="488"/>
      <c r="F932" s="30"/>
      <c r="G932" s="30"/>
      <c r="H932" s="30"/>
      <c r="I932" s="24" t="str">
        <f t="shared" si="345"/>
        <v/>
      </c>
      <c r="J932" s="73"/>
      <c r="K932" s="27"/>
      <c r="L932" s="24"/>
      <c r="M932" s="22"/>
      <c r="N932" s="23" t="str">
        <f t="shared" si="346"/>
        <v/>
      </c>
      <c r="O932" s="23" t="str">
        <f t="shared" si="347"/>
        <v/>
      </c>
      <c r="P932" s="23" t="str">
        <f t="shared" si="348"/>
        <v/>
      </c>
      <c r="Q932" s="23" t="str">
        <f t="shared" si="349"/>
        <v/>
      </c>
      <c r="R932" s="23" t="str">
        <f t="shared" si="350"/>
        <v/>
      </c>
      <c r="S932" s="696" t="e">
        <f t="shared" si="351"/>
        <v>#VALUE!</v>
      </c>
      <c r="T932" s="23" t="str">
        <f t="shared" si="352"/>
        <v/>
      </c>
      <c r="U932" s="39"/>
      <c r="V932" s="39"/>
      <c r="W932" s="631"/>
      <c r="X932" s="24">
        <f t="shared" si="353"/>
        <v>0</v>
      </c>
      <c r="Y932" s="25">
        <f t="shared" si="354"/>
        <v>0</v>
      </c>
      <c r="Z932" s="73"/>
      <c r="AA932" s="665"/>
      <c r="AB932" s="665" t="str">
        <f t="shared" si="355"/>
        <v/>
      </c>
      <c r="AC932" s="665" t="str">
        <f t="shared" si="356"/>
        <v/>
      </c>
    </row>
    <row r="933" spans="2:29" ht="12.75" x14ac:dyDescent="0.35">
      <c r="B933" s="40"/>
      <c r="C933" s="26"/>
      <c r="D933" s="38"/>
      <c r="E933" s="488"/>
      <c r="F933" s="30"/>
      <c r="G933" s="30"/>
      <c r="H933" s="30"/>
      <c r="I933" s="24" t="str">
        <f t="shared" si="345"/>
        <v/>
      </c>
      <c r="J933" s="73"/>
      <c r="K933" s="27"/>
      <c r="L933" s="24"/>
      <c r="M933" s="22"/>
      <c r="N933" s="23" t="str">
        <f t="shared" si="346"/>
        <v/>
      </c>
      <c r="O933" s="23" t="str">
        <f t="shared" si="347"/>
        <v/>
      </c>
      <c r="P933" s="23" t="str">
        <f t="shared" si="348"/>
        <v/>
      </c>
      <c r="Q933" s="23" t="str">
        <f t="shared" si="349"/>
        <v/>
      </c>
      <c r="R933" s="23" t="str">
        <f t="shared" si="350"/>
        <v/>
      </c>
      <c r="S933" s="696" t="e">
        <f t="shared" si="351"/>
        <v>#VALUE!</v>
      </c>
      <c r="T933" s="23" t="str">
        <f t="shared" si="352"/>
        <v/>
      </c>
      <c r="U933" s="39"/>
      <c r="V933" s="39"/>
      <c r="W933" s="631"/>
      <c r="X933" s="24">
        <f t="shared" si="353"/>
        <v>0</v>
      </c>
      <c r="Y933" s="25">
        <f t="shared" si="354"/>
        <v>0</v>
      </c>
      <c r="Z933" s="73"/>
      <c r="AA933" s="665"/>
      <c r="AB933" s="665" t="str">
        <f t="shared" si="355"/>
        <v/>
      </c>
      <c r="AC933" s="665" t="str">
        <f t="shared" si="356"/>
        <v/>
      </c>
    </row>
    <row r="934" spans="2:29" ht="12.75" x14ac:dyDescent="0.35">
      <c r="B934" s="40"/>
      <c r="C934" s="26"/>
      <c r="D934" s="38"/>
      <c r="E934" s="488"/>
      <c r="F934" s="30"/>
      <c r="G934" s="30"/>
      <c r="H934" s="30"/>
      <c r="I934" s="24" t="str">
        <f t="shared" si="345"/>
        <v/>
      </c>
      <c r="J934" s="73"/>
      <c r="K934" s="27"/>
      <c r="L934" s="24"/>
      <c r="M934" s="22"/>
      <c r="N934" s="23" t="str">
        <f t="shared" si="346"/>
        <v/>
      </c>
      <c r="O934" s="23" t="str">
        <f t="shared" si="347"/>
        <v/>
      </c>
      <c r="P934" s="23" t="str">
        <f t="shared" si="348"/>
        <v/>
      </c>
      <c r="Q934" s="23" t="str">
        <f t="shared" si="349"/>
        <v/>
      </c>
      <c r="R934" s="23" t="str">
        <f t="shared" si="350"/>
        <v/>
      </c>
      <c r="S934" s="696" t="e">
        <f t="shared" si="351"/>
        <v>#VALUE!</v>
      </c>
      <c r="T934" s="23" t="str">
        <f t="shared" si="352"/>
        <v/>
      </c>
      <c r="U934" s="39"/>
      <c r="V934" s="39"/>
      <c r="W934" s="631"/>
      <c r="X934" s="24">
        <f t="shared" si="353"/>
        <v>0</v>
      </c>
      <c r="Y934" s="25">
        <f t="shared" si="354"/>
        <v>0</v>
      </c>
      <c r="Z934" s="73"/>
      <c r="AA934" s="665"/>
      <c r="AB934" s="665" t="str">
        <f t="shared" si="355"/>
        <v/>
      </c>
      <c r="AC934" s="665" t="str">
        <f t="shared" si="356"/>
        <v/>
      </c>
    </row>
    <row r="935" spans="2:29" ht="12.75" x14ac:dyDescent="0.35">
      <c r="B935" s="40"/>
      <c r="C935" s="26"/>
      <c r="D935" s="38"/>
      <c r="E935" s="488"/>
      <c r="F935" s="30"/>
      <c r="G935" s="30"/>
      <c r="H935" s="30"/>
      <c r="I935" s="24" t="str">
        <f t="shared" si="345"/>
        <v/>
      </c>
      <c r="J935" s="73"/>
      <c r="K935" s="27"/>
      <c r="L935" s="24"/>
      <c r="M935" s="22"/>
      <c r="N935" s="23" t="str">
        <f t="shared" si="346"/>
        <v/>
      </c>
      <c r="O935" s="23" t="str">
        <f t="shared" si="347"/>
        <v/>
      </c>
      <c r="P935" s="23" t="str">
        <f t="shared" si="348"/>
        <v/>
      </c>
      <c r="Q935" s="23" t="str">
        <f t="shared" si="349"/>
        <v/>
      </c>
      <c r="R935" s="23" t="str">
        <f t="shared" si="350"/>
        <v/>
      </c>
      <c r="S935" s="696" t="e">
        <f t="shared" si="351"/>
        <v>#VALUE!</v>
      </c>
      <c r="T935" s="23" t="str">
        <f t="shared" si="352"/>
        <v/>
      </c>
      <c r="U935" s="39"/>
      <c r="V935" s="39"/>
      <c r="W935" s="631"/>
      <c r="X935" s="24">
        <f t="shared" si="353"/>
        <v>0</v>
      </c>
      <c r="Y935" s="25">
        <f t="shared" si="354"/>
        <v>0</v>
      </c>
      <c r="Z935" s="73"/>
      <c r="AA935" s="665"/>
      <c r="AB935" s="665" t="str">
        <f t="shared" si="355"/>
        <v/>
      </c>
      <c r="AC935" s="665" t="str">
        <f t="shared" si="356"/>
        <v/>
      </c>
    </row>
    <row r="936" spans="2:29" ht="12.75" x14ac:dyDescent="0.35">
      <c r="B936" s="40"/>
      <c r="C936" s="26"/>
      <c r="D936" s="38"/>
      <c r="E936" s="488"/>
      <c r="F936" s="30"/>
      <c r="G936" s="30"/>
      <c r="H936" s="30"/>
      <c r="I936" s="24" t="str">
        <f t="shared" si="345"/>
        <v/>
      </c>
      <c r="J936" s="73"/>
      <c r="K936" s="27"/>
      <c r="L936" s="24"/>
      <c r="M936" s="22"/>
      <c r="N936" s="23" t="str">
        <f t="shared" si="346"/>
        <v/>
      </c>
      <c r="O936" s="23" t="str">
        <f t="shared" si="347"/>
        <v/>
      </c>
      <c r="P936" s="23" t="str">
        <f t="shared" si="348"/>
        <v/>
      </c>
      <c r="Q936" s="23" t="str">
        <f t="shared" si="349"/>
        <v/>
      </c>
      <c r="R936" s="23" t="str">
        <f t="shared" si="350"/>
        <v/>
      </c>
      <c r="S936" s="696" t="e">
        <f t="shared" si="351"/>
        <v>#VALUE!</v>
      </c>
      <c r="T936" s="23" t="str">
        <f t="shared" si="352"/>
        <v/>
      </c>
      <c r="U936" s="39"/>
      <c r="V936" s="39"/>
      <c r="W936" s="631"/>
      <c r="X936" s="24">
        <f t="shared" si="353"/>
        <v>0</v>
      </c>
      <c r="Y936" s="25">
        <f t="shared" si="354"/>
        <v>0</v>
      </c>
      <c r="Z936" s="73"/>
      <c r="AA936" s="665"/>
      <c r="AB936" s="665" t="str">
        <f t="shared" si="355"/>
        <v/>
      </c>
      <c r="AC936" s="665" t="str">
        <f t="shared" si="356"/>
        <v/>
      </c>
    </row>
    <row r="937" spans="2:29" ht="12.75" x14ac:dyDescent="0.35">
      <c r="B937" s="40"/>
      <c r="C937" s="26"/>
      <c r="D937" s="38"/>
      <c r="E937" s="488"/>
      <c r="F937" s="30"/>
      <c r="G937" s="30"/>
      <c r="H937" s="30"/>
      <c r="I937" s="24" t="str">
        <f t="shared" si="345"/>
        <v/>
      </c>
      <c r="J937" s="73"/>
      <c r="K937" s="27"/>
      <c r="L937" s="24"/>
      <c r="M937" s="22"/>
      <c r="N937" s="23" t="str">
        <f t="shared" si="346"/>
        <v/>
      </c>
      <c r="O937" s="23" t="str">
        <f t="shared" si="347"/>
        <v/>
      </c>
      <c r="P937" s="23" t="str">
        <f t="shared" si="348"/>
        <v/>
      </c>
      <c r="Q937" s="23" t="str">
        <f t="shared" si="349"/>
        <v/>
      </c>
      <c r="R937" s="23" t="str">
        <f t="shared" si="350"/>
        <v/>
      </c>
      <c r="S937" s="696" t="e">
        <f t="shared" si="351"/>
        <v>#VALUE!</v>
      </c>
      <c r="T937" s="23" t="str">
        <f t="shared" si="352"/>
        <v/>
      </c>
      <c r="U937" s="39"/>
      <c r="V937" s="39"/>
      <c r="W937" s="631"/>
      <c r="X937" s="24">
        <f t="shared" si="353"/>
        <v>0</v>
      </c>
      <c r="Y937" s="25">
        <f t="shared" si="354"/>
        <v>0</v>
      </c>
      <c r="Z937" s="73"/>
      <c r="AA937" s="665"/>
      <c r="AB937" s="665" t="str">
        <f t="shared" si="355"/>
        <v/>
      </c>
      <c r="AC937" s="665" t="str">
        <f t="shared" si="356"/>
        <v/>
      </c>
    </row>
    <row r="938" spans="2:29" ht="12.75" x14ac:dyDescent="0.35">
      <c r="B938" s="40"/>
      <c r="C938" s="26"/>
      <c r="D938" s="38"/>
      <c r="E938" s="488"/>
      <c r="F938" s="30"/>
      <c r="G938" s="30"/>
      <c r="H938" s="30"/>
      <c r="I938" s="24" t="str">
        <f t="shared" si="345"/>
        <v/>
      </c>
      <c r="J938" s="73"/>
      <c r="K938" s="27"/>
      <c r="L938" s="24"/>
      <c r="M938" s="22"/>
      <c r="N938" s="23" t="str">
        <f t="shared" si="346"/>
        <v/>
      </c>
      <c r="O938" s="23" t="str">
        <f t="shared" si="347"/>
        <v/>
      </c>
      <c r="P938" s="23" t="str">
        <f t="shared" si="348"/>
        <v/>
      </c>
      <c r="Q938" s="23" t="str">
        <f t="shared" si="349"/>
        <v/>
      </c>
      <c r="R938" s="23" t="str">
        <f t="shared" si="350"/>
        <v/>
      </c>
      <c r="S938" s="696" t="e">
        <f t="shared" si="351"/>
        <v>#VALUE!</v>
      </c>
      <c r="T938" s="23" t="str">
        <f t="shared" si="352"/>
        <v/>
      </c>
      <c r="U938" s="39"/>
      <c r="V938" s="39"/>
      <c r="W938" s="631"/>
      <c r="X938" s="24">
        <f t="shared" si="353"/>
        <v>0</v>
      </c>
      <c r="Y938" s="25">
        <f t="shared" si="354"/>
        <v>0</v>
      </c>
      <c r="Z938" s="73"/>
      <c r="AA938" s="665"/>
      <c r="AB938" s="665" t="str">
        <f t="shared" si="355"/>
        <v/>
      </c>
      <c r="AC938" s="665" t="str">
        <f t="shared" si="356"/>
        <v/>
      </c>
    </row>
    <row r="939" spans="2:29" ht="12.75" x14ac:dyDescent="0.35">
      <c r="B939" s="40"/>
      <c r="C939" s="26"/>
      <c r="D939" s="38"/>
      <c r="E939" s="488"/>
      <c r="F939" s="30"/>
      <c r="G939" s="30"/>
      <c r="H939" s="30"/>
      <c r="I939" s="24" t="str">
        <f t="shared" si="345"/>
        <v/>
      </c>
      <c r="J939" s="73"/>
      <c r="K939" s="27"/>
      <c r="L939" s="24"/>
      <c r="M939" s="22"/>
      <c r="N939" s="23" t="str">
        <f t="shared" si="346"/>
        <v/>
      </c>
      <c r="O939" s="23" t="str">
        <f t="shared" si="347"/>
        <v/>
      </c>
      <c r="P939" s="23" t="str">
        <f t="shared" si="348"/>
        <v/>
      </c>
      <c r="Q939" s="23" t="str">
        <f t="shared" si="349"/>
        <v/>
      </c>
      <c r="R939" s="23" t="str">
        <f t="shared" si="350"/>
        <v/>
      </c>
      <c r="S939" s="696" t="e">
        <f t="shared" si="351"/>
        <v>#VALUE!</v>
      </c>
      <c r="T939" s="23" t="str">
        <f t="shared" si="352"/>
        <v/>
      </c>
      <c r="U939" s="39"/>
      <c r="V939" s="39"/>
      <c r="W939" s="631"/>
      <c r="X939" s="24">
        <f t="shared" si="353"/>
        <v>0</v>
      </c>
      <c r="Y939" s="25">
        <f t="shared" si="354"/>
        <v>0</v>
      </c>
      <c r="Z939" s="73"/>
      <c r="AA939" s="665"/>
      <c r="AB939" s="665" t="str">
        <f t="shared" si="355"/>
        <v/>
      </c>
      <c r="AC939" s="665" t="str">
        <f t="shared" si="356"/>
        <v/>
      </c>
    </row>
    <row r="940" spans="2:29" ht="12.75" x14ac:dyDescent="0.35">
      <c r="B940" s="40"/>
      <c r="C940" s="26"/>
      <c r="D940" s="38"/>
      <c r="E940" s="488"/>
      <c r="F940" s="30"/>
      <c r="G940" s="30"/>
      <c r="H940" s="30"/>
      <c r="I940" s="24" t="str">
        <f t="shared" si="345"/>
        <v/>
      </c>
      <c r="J940" s="73"/>
      <c r="K940" s="27"/>
      <c r="L940" s="24"/>
      <c r="M940" s="22"/>
      <c r="N940" s="23" t="str">
        <f t="shared" si="346"/>
        <v/>
      </c>
      <c r="O940" s="23" t="str">
        <f t="shared" si="347"/>
        <v/>
      </c>
      <c r="P940" s="23" t="str">
        <f t="shared" si="348"/>
        <v/>
      </c>
      <c r="Q940" s="23" t="str">
        <f t="shared" si="349"/>
        <v/>
      </c>
      <c r="R940" s="23" t="str">
        <f t="shared" si="350"/>
        <v/>
      </c>
      <c r="S940" s="696" t="e">
        <f t="shared" si="351"/>
        <v>#VALUE!</v>
      </c>
      <c r="T940" s="23" t="str">
        <f t="shared" si="352"/>
        <v/>
      </c>
      <c r="U940" s="39"/>
      <c r="V940" s="39"/>
      <c r="W940" s="631"/>
      <c r="X940" s="24">
        <f t="shared" si="353"/>
        <v>0</v>
      </c>
      <c r="Y940" s="25">
        <f t="shared" si="354"/>
        <v>0</v>
      </c>
      <c r="Z940" s="73"/>
      <c r="AA940" s="665"/>
      <c r="AB940" s="665" t="str">
        <f t="shared" si="355"/>
        <v/>
      </c>
      <c r="AC940" s="665" t="str">
        <f t="shared" si="356"/>
        <v/>
      </c>
    </row>
    <row r="941" spans="2:29" ht="12.75" x14ac:dyDescent="0.35">
      <c r="B941" s="40"/>
      <c r="C941" s="26"/>
      <c r="D941" s="38"/>
      <c r="E941" s="488"/>
      <c r="F941" s="30"/>
      <c r="G941" s="30"/>
      <c r="H941" s="30"/>
      <c r="I941" s="24" t="str">
        <f t="shared" si="345"/>
        <v/>
      </c>
      <c r="J941" s="73"/>
      <c r="K941" s="27"/>
      <c r="L941" s="24"/>
      <c r="M941" s="22"/>
      <c r="N941" s="23" t="str">
        <f t="shared" si="346"/>
        <v/>
      </c>
      <c r="O941" s="23" t="str">
        <f t="shared" si="347"/>
        <v/>
      </c>
      <c r="P941" s="23" t="str">
        <f t="shared" si="348"/>
        <v/>
      </c>
      <c r="Q941" s="23" t="str">
        <f t="shared" si="349"/>
        <v/>
      </c>
      <c r="R941" s="23" t="str">
        <f t="shared" si="350"/>
        <v/>
      </c>
      <c r="S941" s="696" t="e">
        <f t="shared" si="351"/>
        <v>#VALUE!</v>
      </c>
      <c r="T941" s="23" t="str">
        <f t="shared" si="352"/>
        <v/>
      </c>
      <c r="U941" s="39"/>
      <c r="V941" s="39"/>
      <c r="W941" s="631"/>
      <c r="X941" s="24">
        <f t="shared" si="353"/>
        <v>0</v>
      </c>
      <c r="Y941" s="25">
        <f t="shared" si="354"/>
        <v>0</v>
      </c>
      <c r="Z941" s="73"/>
      <c r="AA941" s="665"/>
      <c r="AB941" s="665" t="str">
        <f t="shared" si="355"/>
        <v/>
      </c>
      <c r="AC941" s="665" t="str">
        <f t="shared" si="356"/>
        <v/>
      </c>
    </row>
    <row r="942" spans="2:29" ht="12.75" x14ac:dyDescent="0.35">
      <c r="B942" s="40"/>
      <c r="C942" s="26"/>
      <c r="D942" s="38"/>
      <c r="E942" s="488"/>
      <c r="F942" s="30"/>
      <c r="G942" s="30"/>
      <c r="H942" s="30"/>
      <c r="I942" s="24" t="str">
        <f t="shared" si="345"/>
        <v/>
      </c>
      <c r="J942" s="73"/>
      <c r="K942" s="27"/>
      <c r="L942" s="24"/>
      <c r="M942" s="22"/>
      <c r="N942" s="23" t="str">
        <f t="shared" si="346"/>
        <v/>
      </c>
      <c r="O942" s="23" t="str">
        <f t="shared" si="347"/>
        <v/>
      </c>
      <c r="P942" s="23" t="str">
        <f t="shared" si="348"/>
        <v/>
      </c>
      <c r="Q942" s="23" t="str">
        <f t="shared" si="349"/>
        <v/>
      </c>
      <c r="R942" s="23" t="str">
        <f t="shared" si="350"/>
        <v/>
      </c>
      <c r="S942" s="696" t="e">
        <f t="shared" si="351"/>
        <v>#VALUE!</v>
      </c>
      <c r="T942" s="23" t="str">
        <f t="shared" si="352"/>
        <v/>
      </c>
      <c r="U942" s="39"/>
      <c r="V942" s="39"/>
      <c r="W942" s="631"/>
      <c r="X942" s="24">
        <f t="shared" si="353"/>
        <v>0</v>
      </c>
      <c r="Y942" s="25">
        <f t="shared" si="354"/>
        <v>0</v>
      </c>
      <c r="Z942" s="73"/>
      <c r="AA942" s="665"/>
      <c r="AB942" s="665" t="str">
        <f t="shared" si="355"/>
        <v/>
      </c>
      <c r="AC942" s="665" t="str">
        <f t="shared" si="356"/>
        <v/>
      </c>
    </row>
    <row r="943" spans="2:29" ht="12.75" x14ac:dyDescent="0.35">
      <c r="B943" s="40"/>
      <c r="C943" s="26"/>
      <c r="D943" s="38"/>
      <c r="E943" s="488"/>
      <c r="F943" s="30"/>
      <c r="G943" s="30"/>
      <c r="H943" s="30"/>
      <c r="I943" s="24" t="str">
        <f t="shared" si="345"/>
        <v/>
      </c>
      <c r="J943" s="73"/>
      <c r="K943" s="27"/>
      <c r="L943" s="24"/>
      <c r="M943" s="22"/>
      <c r="N943" s="23" t="str">
        <f t="shared" si="346"/>
        <v/>
      </c>
      <c r="O943" s="23" t="str">
        <f t="shared" si="347"/>
        <v/>
      </c>
      <c r="P943" s="23" t="str">
        <f t="shared" si="348"/>
        <v/>
      </c>
      <c r="Q943" s="23" t="str">
        <f t="shared" si="349"/>
        <v/>
      </c>
      <c r="R943" s="23" t="str">
        <f t="shared" si="350"/>
        <v/>
      </c>
      <c r="S943" s="696" t="e">
        <f t="shared" si="351"/>
        <v>#VALUE!</v>
      </c>
      <c r="T943" s="23" t="str">
        <f t="shared" si="352"/>
        <v/>
      </c>
      <c r="U943" s="39"/>
      <c r="V943" s="39"/>
      <c r="W943" s="631"/>
      <c r="X943" s="24">
        <f t="shared" si="353"/>
        <v>0</v>
      </c>
      <c r="Y943" s="25">
        <f t="shared" si="354"/>
        <v>0</v>
      </c>
      <c r="Z943" s="73"/>
      <c r="AA943" s="665"/>
      <c r="AB943" s="665" t="str">
        <f t="shared" si="355"/>
        <v/>
      </c>
      <c r="AC943" s="665" t="str">
        <f t="shared" si="356"/>
        <v/>
      </c>
    </row>
    <row r="944" spans="2:29" ht="12.75" x14ac:dyDescent="0.35">
      <c r="B944" s="40"/>
      <c r="C944" s="26"/>
      <c r="D944" s="38"/>
      <c r="E944" s="488"/>
      <c r="F944" s="30"/>
      <c r="G944" s="30"/>
      <c r="H944" s="30"/>
      <c r="I944" s="24" t="str">
        <f t="shared" si="345"/>
        <v/>
      </c>
      <c r="J944" s="73"/>
      <c r="K944" s="27"/>
      <c r="L944" s="24"/>
      <c r="M944" s="22"/>
      <c r="N944" s="23" t="str">
        <f t="shared" si="346"/>
        <v/>
      </c>
      <c r="O944" s="23" t="str">
        <f t="shared" si="347"/>
        <v/>
      </c>
      <c r="P944" s="23" t="str">
        <f t="shared" si="348"/>
        <v/>
      </c>
      <c r="Q944" s="23" t="str">
        <f t="shared" si="349"/>
        <v/>
      </c>
      <c r="R944" s="23" t="str">
        <f t="shared" si="350"/>
        <v/>
      </c>
      <c r="S944" s="696" t="e">
        <f t="shared" si="351"/>
        <v>#VALUE!</v>
      </c>
      <c r="T944" s="23" t="str">
        <f t="shared" si="352"/>
        <v/>
      </c>
      <c r="U944" s="39"/>
      <c r="V944" s="39"/>
      <c r="W944" s="631"/>
      <c r="X944" s="24">
        <f t="shared" si="353"/>
        <v>0</v>
      </c>
      <c r="Y944" s="25">
        <f t="shared" si="354"/>
        <v>0</v>
      </c>
      <c r="Z944" s="73"/>
      <c r="AA944" s="665"/>
      <c r="AB944" s="665" t="str">
        <f t="shared" si="355"/>
        <v/>
      </c>
      <c r="AC944" s="665" t="str">
        <f t="shared" si="356"/>
        <v/>
      </c>
    </row>
    <row r="945" spans="2:29" ht="12.75" x14ac:dyDescent="0.35">
      <c r="B945" s="40"/>
      <c r="C945" s="26"/>
      <c r="D945" s="38"/>
      <c r="E945" s="488"/>
      <c r="F945" s="30"/>
      <c r="G945" s="30"/>
      <c r="H945" s="30"/>
      <c r="I945" s="24" t="str">
        <f t="shared" si="345"/>
        <v/>
      </c>
      <c r="J945" s="73"/>
      <c r="K945" s="27"/>
      <c r="L945" s="24"/>
      <c r="M945" s="22"/>
      <c r="N945" s="23" t="str">
        <f t="shared" si="346"/>
        <v/>
      </c>
      <c r="O945" s="23" t="str">
        <f t="shared" si="347"/>
        <v/>
      </c>
      <c r="P945" s="23" t="str">
        <f t="shared" si="348"/>
        <v/>
      </c>
      <c r="Q945" s="23" t="str">
        <f t="shared" si="349"/>
        <v/>
      </c>
      <c r="R945" s="23" t="str">
        <f t="shared" si="350"/>
        <v/>
      </c>
      <c r="S945" s="696" t="e">
        <f t="shared" si="351"/>
        <v>#VALUE!</v>
      </c>
      <c r="T945" s="23" t="str">
        <f t="shared" si="352"/>
        <v/>
      </c>
      <c r="U945" s="39"/>
      <c r="V945" s="39"/>
      <c r="W945" s="631"/>
      <c r="X945" s="24">
        <f t="shared" si="353"/>
        <v>0</v>
      </c>
      <c r="Y945" s="25">
        <f t="shared" si="354"/>
        <v>0</v>
      </c>
      <c r="Z945" s="73"/>
      <c r="AA945" s="665"/>
      <c r="AB945" s="665" t="str">
        <f t="shared" si="355"/>
        <v/>
      </c>
      <c r="AC945" s="665" t="str">
        <f t="shared" si="356"/>
        <v/>
      </c>
    </row>
    <row r="946" spans="2:29" ht="12.75" x14ac:dyDescent="0.35">
      <c r="B946" s="40"/>
      <c r="C946" s="26"/>
      <c r="D946" s="38"/>
      <c r="E946" s="488"/>
      <c r="F946" s="30"/>
      <c r="G946" s="30"/>
      <c r="H946" s="30"/>
      <c r="I946" s="24" t="str">
        <f t="shared" si="345"/>
        <v/>
      </c>
      <c r="J946" s="73"/>
      <c r="K946" s="27"/>
      <c r="L946" s="24"/>
      <c r="M946" s="22"/>
      <c r="N946" s="23" t="str">
        <f t="shared" si="346"/>
        <v/>
      </c>
      <c r="O946" s="23" t="str">
        <f t="shared" si="347"/>
        <v/>
      </c>
      <c r="P946" s="23" t="str">
        <f t="shared" si="348"/>
        <v/>
      </c>
      <c r="Q946" s="23" t="str">
        <f t="shared" si="349"/>
        <v/>
      </c>
      <c r="R946" s="23" t="str">
        <f t="shared" si="350"/>
        <v/>
      </c>
      <c r="S946" s="696" t="e">
        <f t="shared" si="351"/>
        <v>#VALUE!</v>
      </c>
      <c r="T946" s="23" t="str">
        <f t="shared" si="352"/>
        <v/>
      </c>
      <c r="U946" s="39"/>
      <c r="V946" s="39"/>
      <c r="W946" s="631"/>
      <c r="X946" s="24">
        <f t="shared" si="353"/>
        <v>0</v>
      </c>
      <c r="Y946" s="25">
        <f t="shared" si="354"/>
        <v>0</v>
      </c>
      <c r="Z946" s="73"/>
      <c r="AA946" s="665"/>
      <c r="AB946" s="665" t="str">
        <f t="shared" si="355"/>
        <v/>
      </c>
      <c r="AC946" s="665" t="str">
        <f t="shared" si="356"/>
        <v/>
      </c>
    </row>
    <row r="947" spans="2:29" ht="12.75" x14ac:dyDescent="0.35">
      <c r="B947" s="40"/>
      <c r="C947" s="26"/>
      <c r="D947" s="38"/>
      <c r="E947" s="488"/>
      <c r="F947" s="30"/>
      <c r="G947" s="30"/>
      <c r="H947" s="30"/>
      <c r="I947" s="24" t="str">
        <f t="shared" si="345"/>
        <v/>
      </c>
      <c r="J947" s="73"/>
      <c r="K947" s="27"/>
      <c r="L947" s="24"/>
      <c r="M947" s="22"/>
      <c r="N947" s="23" t="str">
        <f t="shared" si="346"/>
        <v/>
      </c>
      <c r="O947" s="23" t="str">
        <f t="shared" si="347"/>
        <v/>
      </c>
      <c r="P947" s="23" t="str">
        <f t="shared" si="348"/>
        <v/>
      </c>
      <c r="Q947" s="23" t="str">
        <f t="shared" si="349"/>
        <v/>
      </c>
      <c r="R947" s="23" t="str">
        <f t="shared" si="350"/>
        <v/>
      </c>
      <c r="S947" s="696" t="e">
        <f t="shared" si="351"/>
        <v>#VALUE!</v>
      </c>
      <c r="T947" s="23" t="str">
        <f t="shared" si="352"/>
        <v/>
      </c>
      <c r="U947" s="39"/>
      <c r="V947" s="39"/>
      <c r="W947" s="631"/>
      <c r="X947" s="24">
        <f t="shared" si="353"/>
        <v>0</v>
      </c>
      <c r="Y947" s="25">
        <f t="shared" si="354"/>
        <v>0</v>
      </c>
      <c r="Z947" s="73"/>
      <c r="AA947" s="665"/>
      <c r="AB947" s="665" t="str">
        <f t="shared" si="355"/>
        <v/>
      </c>
      <c r="AC947" s="665" t="str">
        <f t="shared" si="356"/>
        <v/>
      </c>
    </row>
    <row r="948" spans="2:29" ht="12.75" x14ac:dyDescent="0.35">
      <c r="B948" s="40"/>
      <c r="C948" s="26"/>
      <c r="D948" s="38"/>
      <c r="E948" s="488"/>
      <c r="F948" s="30"/>
      <c r="G948" s="30"/>
      <c r="H948" s="30"/>
      <c r="I948" s="24" t="str">
        <f t="shared" si="345"/>
        <v/>
      </c>
      <c r="J948" s="73"/>
      <c r="K948" s="27"/>
      <c r="L948" s="24"/>
      <c r="M948" s="22"/>
      <c r="N948" s="23" t="str">
        <f t="shared" si="346"/>
        <v/>
      </c>
      <c r="O948" s="23" t="str">
        <f t="shared" si="347"/>
        <v/>
      </c>
      <c r="P948" s="23" t="str">
        <f t="shared" si="348"/>
        <v/>
      </c>
      <c r="Q948" s="23" t="str">
        <f t="shared" si="349"/>
        <v/>
      </c>
      <c r="R948" s="23" t="str">
        <f t="shared" si="350"/>
        <v/>
      </c>
      <c r="S948" s="696" t="e">
        <f t="shared" si="351"/>
        <v>#VALUE!</v>
      </c>
      <c r="T948" s="23" t="str">
        <f t="shared" si="352"/>
        <v/>
      </c>
      <c r="U948" s="39"/>
      <c r="V948" s="39"/>
      <c r="W948" s="631"/>
      <c r="X948" s="24">
        <f t="shared" si="353"/>
        <v>0</v>
      </c>
      <c r="Y948" s="25">
        <f t="shared" si="354"/>
        <v>0</v>
      </c>
      <c r="Z948" s="73"/>
      <c r="AA948" s="665"/>
      <c r="AB948" s="665" t="str">
        <f t="shared" si="355"/>
        <v/>
      </c>
      <c r="AC948" s="665" t="str">
        <f t="shared" si="356"/>
        <v/>
      </c>
    </row>
    <row r="949" spans="2:29" ht="12.75" x14ac:dyDescent="0.35">
      <c r="B949" s="40"/>
      <c r="C949" s="26"/>
      <c r="D949" s="38"/>
      <c r="E949" s="488"/>
      <c r="F949" s="30"/>
      <c r="G949" s="30"/>
      <c r="H949" s="30"/>
      <c r="I949" s="24" t="str">
        <f t="shared" si="345"/>
        <v/>
      </c>
      <c r="J949" s="73"/>
      <c r="K949" s="27"/>
      <c r="L949" s="24"/>
      <c r="M949" s="22"/>
      <c r="N949" s="23" t="str">
        <f t="shared" si="346"/>
        <v/>
      </c>
      <c r="O949" s="23" t="str">
        <f t="shared" si="347"/>
        <v/>
      </c>
      <c r="P949" s="23" t="str">
        <f t="shared" si="348"/>
        <v/>
      </c>
      <c r="Q949" s="23" t="str">
        <f t="shared" si="349"/>
        <v/>
      </c>
      <c r="R949" s="23" t="str">
        <f t="shared" si="350"/>
        <v/>
      </c>
      <c r="S949" s="696" t="e">
        <f t="shared" si="351"/>
        <v>#VALUE!</v>
      </c>
      <c r="T949" s="23" t="str">
        <f t="shared" si="352"/>
        <v/>
      </c>
      <c r="U949" s="39"/>
      <c r="V949" s="39"/>
      <c r="W949" s="631"/>
      <c r="X949" s="24">
        <f t="shared" si="353"/>
        <v>0</v>
      </c>
      <c r="Y949" s="25">
        <f t="shared" si="354"/>
        <v>0</v>
      </c>
      <c r="Z949" s="73"/>
      <c r="AA949" s="665"/>
      <c r="AB949" s="665" t="str">
        <f t="shared" si="355"/>
        <v/>
      </c>
      <c r="AC949" s="665" t="str">
        <f t="shared" si="356"/>
        <v/>
      </c>
    </row>
    <row r="950" spans="2:29" ht="12.75" x14ac:dyDescent="0.35">
      <c r="B950" s="40"/>
      <c r="C950" s="26"/>
      <c r="D950" s="38"/>
      <c r="E950" s="488"/>
      <c r="F950" s="30"/>
      <c r="G950" s="30"/>
      <c r="H950" s="30"/>
      <c r="I950" s="24" t="str">
        <f t="shared" si="345"/>
        <v/>
      </c>
      <c r="J950" s="73"/>
      <c r="K950" s="27"/>
      <c r="L950" s="24"/>
      <c r="M950" s="22"/>
      <c r="N950" s="23" t="str">
        <f t="shared" si="346"/>
        <v/>
      </c>
      <c r="O950" s="23" t="str">
        <f t="shared" si="347"/>
        <v/>
      </c>
      <c r="P950" s="23" t="str">
        <f t="shared" si="348"/>
        <v/>
      </c>
      <c r="Q950" s="23" t="str">
        <f t="shared" si="349"/>
        <v/>
      </c>
      <c r="R950" s="23" t="str">
        <f t="shared" si="350"/>
        <v/>
      </c>
      <c r="S950" s="696" t="e">
        <f t="shared" si="351"/>
        <v>#VALUE!</v>
      </c>
      <c r="T950" s="23" t="str">
        <f t="shared" si="352"/>
        <v/>
      </c>
      <c r="U950" s="39"/>
      <c r="V950" s="39"/>
      <c r="W950" s="631"/>
      <c r="X950" s="24">
        <f t="shared" si="353"/>
        <v>0</v>
      </c>
      <c r="Y950" s="25">
        <f t="shared" si="354"/>
        <v>0</v>
      </c>
      <c r="Z950" s="73"/>
      <c r="AA950" s="665"/>
      <c r="AB950" s="665" t="str">
        <f t="shared" si="355"/>
        <v/>
      </c>
      <c r="AC950" s="665" t="str">
        <f t="shared" si="356"/>
        <v/>
      </c>
    </row>
    <row r="951" spans="2:29" ht="12.75" x14ac:dyDescent="0.35">
      <c r="B951" s="40"/>
      <c r="C951" s="26"/>
      <c r="D951" s="38"/>
      <c r="E951" s="488"/>
      <c r="F951" s="30"/>
      <c r="G951" s="30"/>
      <c r="H951" s="30"/>
      <c r="I951" s="24" t="str">
        <f t="shared" si="345"/>
        <v/>
      </c>
      <c r="J951" s="73"/>
      <c r="K951" s="27"/>
      <c r="L951" s="24"/>
      <c r="M951" s="22"/>
      <c r="N951" s="23" t="str">
        <f t="shared" si="346"/>
        <v/>
      </c>
      <c r="O951" s="23" t="str">
        <f t="shared" si="347"/>
        <v/>
      </c>
      <c r="P951" s="23" t="str">
        <f t="shared" si="348"/>
        <v/>
      </c>
      <c r="Q951" s="23" t="str">
        <f t="shared" si="349"/>
        <v/>
      </c>
      <c r="R951" s="23" t="str">
        <f t="shared" si="350"/>
        <v/>
      </c>
      <c r="S951" s="696" t="e">
        <f t="shared" si="351"/>
        <v>#VALUE!</v>
      </c>
      <c r="T951" s="23" t="str">
        <f t="shared" si="352"/>
        <v/>
      </c>
      <c r="U951" s="39"/>
      <c r="V951" s="39"/>
      <c r="W951" s="631"/>
      <c r="X951" s="24">
        <f t="shared" si="353"/>
        <v>0</v>
      </c>
      <c r="Y951" s="25">
        <f t="shared" si="354"/>
        <v>0</v>
      </c>
      <c r="Z951" s="73"/>
      <c r="AA951" s="665"/>
      <c r="AB951" s="665" t="str">
        <f t="shared" si="355"/>
        <v/>
      </c>
      <c r="AC951" s="665" t="str">
        <f t="shared" si="356"/>
        <v/>
      </c>
    </row>
    <row r="952" spans="2:29" ht="12.75" x14ac:dyDescent="0.35">
      <c r="B952" s="40"/>
      <c r="C952" s="26"/>
      <c r="D952" s="38"/>
      <c r="E952" s="488"/>
      <c r="F952" s="30"/>
      <c r="G952" s="30"/>
      <c r="H952" s="30"/>
      <c r="I952" s="24" t="str">
        <f t="shared" si="345"/>
        <v/>
      </c>
      <c r="J952" s="73"/>
      <c r="K952" s="27"/>
      <c r="L952" s="24"/>
      <c r="M952" s="22"/>
      <c r="N952" s="23" t="str">
        <f t="shared" si="346"/>
        <v/>
      </c>
      <c r="O952" s="23" t="str">
        <f t="shared" si="347"/>
        <v/>
      </c>
      <c r="P952" s="23" t="str">
        <f t="shared" si="348"/>
        <v/>
      </c>
      <c r="Q952" s="23" t="str">
        <f t="shared" si="349"/>
        <v/>
      </c>
      <c r="R952" s="23" t="str">
        <f t="shared" si="350"/>
        <v/>
      </c>
      <c r="S952" s="696" t="e">
        <f t="shared" si="351"/>
        <v>#VALUE!</v>
      </c>
      <c r="T952" s="23" t="str">
        <f t="shared" si="352"/>
        <v/>
      </c>
      <c r="U952" s="39"/>
      <c r="V952" s="39"/>
      <c r="W952" s="631"/>
      <c r="X952" s="24">
        <f t="shared" si="353"/>
        <v>0</v>
      </c>
      <c r="Y952" s="25">
        <f t="shared" si="354"/>
        <v>0</v>
      </c>
      <c r="Z952" s="73"/>
      <c r="AA952" s="665"/>
      <c r="AB952" s="665" t="str">
        <f t="shared" si="355"/>
        <v/>
      </c>
      <c r="AC952" s="665" t="str">
        <f t="shared" si="356"/>
        <v/>
      </c>
    </row>
    <row r="953" spans="2:29" ht="12.75" x14ac:dyDescent="0.35">
      <c r="B953" s="40"/>
      <c r="C953" s="26"/>
      <c r="D953" s="38"/>
      <c r="E953" s="488"/>
      <c r="F953" s="30"/>
      <c r="G953" s="30"/>
      <c r="H953" s="30"/>
      <c r="I953" s="24" t="str">
        <f t="shared" si="345"/>
        <v/>
      </c>
      <c r="J953" s="73"/>
      <c r="K953" s="27"/>
      <c r="L953" s="24"/>
      <c r="M953" s="22"/>
      <c r="N953" s="23" t="str">
        <f t="shared" si="346"/>
        <v/>
      </c>
      <c r="O953" s="23" t="str">
        <f t="shared" si="347"/>
        <v/>
      </c>
      <c r="P953" s="23" t="str">
        <f t="shared" si="348"/>
        <v/>
      </c>
      <c r="Q953" s="23" t="str">
        <f t="shared" si="349"/>
        <v/>
      </c>
      <c r="R953" s="23" t="str">
        <f t="shared" si="350"/>
        <v/>
      </c>
      <c r="S953" s="696" t="e">
        <f t="shared" si="351"/>
        <v>#VALUE!</v>
      </c>
      <c r="T953" s="23" t="str">
        <f t="shared" si="352"/>
        <v/>
      </c>
      <c r="U953" s="39"/>
      <c r="V953" s="39"/>
      <c r="W953" s="631"/>
      <c r="X953" s="24">
        <f t="shared" si="353"/>
        <v>0</v>
      </c>
      <c r="Y953" s="25">
        <f t="shared" si="354"/>
        <v>0</v>
      </c>
      <c r="Z953" s="73"/>
      <c r="AA953" s="665"/>
      <c r="AB953" s="665" t="str">
        <f t="shared" si="355"/>
        <v/>
      </c>
      <c r="AC953" s="665" t="str">
        <f t="shared" si="356"/>
        <v/>
      </c>
    </row>
    <row r="954" spans="2:29" ht="12.75" x14ac:dyDescent="0.35">
      <c r="B954" s="40"/>
      <c r="C954" s="26"/>
      <c r="D954" s="38"/>
      <c r="E954" s="488"/>
      <c r="F954" s="30"/>
      <c r="G954" s="30"/>
      <c r="H954" s="30"/>
      <c r="I954" s="24" t="str">
        <f t="shared" si="345"/>
        <v/>
      </c>
      <c r="J954" s="73"/>
      <c r="K954" s="27"/>
      <c r="L954" s="24"/>
      <c r="M954" s="22"/>
      <c r="N954" s="23" t="str">
        <f t="shared" si="346"/>
        <v/>
      </c>
      <c r="O954" s="23" t="str">
        <f t="shared" si="347"/>
        <v/>
      </c>
      <c r="P954" s="23" t="str">
        <f t="shared" si="348"/>
        <v/>
      </c>
      <c r="Q954" s="23" t="str">
        <f t="shared" si="349"/>
        <v/>
      </c>
      <c r="R954" s="23" t="str">
        <f t="shared" si="350"/>
        <v/>
      </c>
      <c r="S954" s="696" t="e">
        <f t="shared" si="351"/>
        <v>#VALUE!</v>
      </c>
      <c r="T954" s="23" t="str">
        <f t="shared" si="352"/>
        <v/>
      </c>
      <c r="U954" s="39"/>
      <c r="V954" s="39"/>
      <c r="W954" s="631"/>
      <c r="X954" s="24">
        <f t="shared" si="353"/>
        <v>0</v>
      </c>
      <c r="Y954" s="25">
        <f t="shared" si="354"/>
        <v>0</v>
      </c>
      <c r="Z954" s="73"/>
      <c r="AA954" s="665"/>
      <c r="AB954" s="665" t="str">
        <f t="shared" si="355"/>
        <v/>
      </c>
      <c r="AC954" s="665" t="str">
        <f t="shared" si="356"/>
        <v/>
      </c>
    </row>
    <row r="955" spans="2:29" ht="12.75" x14ac:dyDescent="0.35">
      <c r="B955" s="40"/>
      <c r="C955" s="26"/>
      <c r="D955" s="38"/>
      <c r="E955" s="488"/>
      <c r="F955" s="30"/>
      <c r="G955" s="30"/>
      <c r="H955" s="30"/>
      <c r="I955" s="24" t="str">
        <f t="shared" si="345"/>
        <v/>
      </c>
      <c r="J955" s="73"/>
      <c r="K955" s="27"/>
      <c r="L955" s="24"/>
      <c r="M955" s="22"/>
      <c r="N955" s="23" t="str">
        <f t="shared" si="346"/>
        <v/>
      </c>
      <c r="O955" s="23" t="str">
        <f t="shared" si="347"/>
        <v/>
      </c>
      <c r="P955" s="23" t="str">
        <f t="shared" si="348"/>
        <v/>
      </c>
      <c r="Q955" s="23" t="str">
        <f t="shared" si="349"/>
        <v/>
      </c>
      <c r="R955" s="23" t="str">
        <f t="shared" si="350"/>
        <v/>
      </c>
      <c r="S955" s="696" t="e">
        <f t="shared" si="351"/>
        <v>#VALUE!</v>
      </c>
      <c r="T955" s="23" t="str">
        <f t="shared" si="352"/>
        <v/>
      </c>
      <c r="U955" s="39"/>
      <c r="V955" s="39"/>
      <c r="W955" s="631"/>
      <c r="X955" s="24">
        <f t="shared" si="353"/>
        <v>0</v>
      </c>
      <c r="Y955" s="25">
        <f t="shared" si="354"/>
        <v>0</v>
      </c>
      <c r="Z955" s="73"/>
      <c r="AA955" s="665"/>
      <c r="AB955" s="665" t="str">
        <f t="shared" si="355"/>
        <v/>
      </c>
      <c r="AC955" s="665" t="str">
        <f t="shared" si="356"/>
        <v/>
      </c>
    </row>
    <row r="956" spans="2:29" ht="12.75" x14ac:dyDescent="0.35">
      <c r="B956" s="40"/>
      <c r="C956" s="26"/>
      <c r="D956" s="38"/>
      <c r="E956" s="488"/>
      <c r="F956" s="30"/>
      <c r="G956" s="30"/>
      <c r="H956" s="30"/>
      <c r="I956" s="24" t="str">
        <f t="shared" ref="I956:I1019" si="357">IF(H956="","",VLOOKUP(H956,Applicator,2,0))</f>
        <v/>
      </c>
      <c r="J956" s="73"/>
      <c r="K956" s="27"/>
      <c r="L956" s="24"/>
      <c r="M956" s="22"/>
      <c r="N956" s="23" t="str">
        <f t="shared" ref="N956:N1019" si="358">IF(M956="","",VLOOKUP(M956,cherry_list,2,0))</f>
        <v/>
      </c>
      <c r="O956" s="23" t="str">
        <f t="shared" ref="O956:O1019" si="359">IF(M956="","",VLOOKUP(M956,cherry_list,3,0))</f>
        <v/>
      </c>
      <c r="P956" s="23" t="str">
        <f t="shared" ref="P956:P1019" si="360">IF(M956="","",VLOOKUP(M956,cherry_list,4,0))</f>
        <v/>
      </c>
      <c r="Q956" s="23" t="str">
        <f t="shared" ref="Q956:Q1019" si="361">IF(M956="","",VLOOKUP(M956,cherry_list,5,0))</f>
        <v/>
      </c>
      <c r="R956" s="23" t="str">
        <f t="shared" ref="R956:R1019" si="362">IF(M956="","",VLOOKUP(M956,cherry_list,6,0))</f>
        <v/>
      </c>
      <c r="S956" s="696" t="e">
        <f t="shared" ref="S956:S1019" si="363">B956+R956</f>
        <v>#VALUE!</v>
      </c>
      <c r="T956" s="23" t="str">
        <f t="shared" ref="T956:T1019" si="364">IF(M956="","",VLOOKUP(M956,cherry_list,7,0))</f>
        <v/>
      </c>
      <c r="U956" s="39"/>
      <c r="V956" s="39"/>
      <c r="W956" s="631"/>
      <c r="X956" s="24">
        <f t="shared" ref="X956:X1019" si="365">U956*V956</f>
        <v>0</v>
      </c>
      <c r="Y956" s="25">
        <f t="shared" ref="Y956:Y1019" si="366">W956</f>
        <v>0</v>
      </c>
      <c r="Z956" s="73"/>
      <c r="AA956" s="665"/>
      <c r="AB956" s="665" t="str">
        <f t="shared" si="355"/>
        <v/>
      </c>
      <c r="AC956" s="665" t="str">
        <f t="shared" si="356"/>
        <v/>
      </c>
    </row>
    <row r="957" spans="2:29" ht="12.75" x14ac:dyDescent="0.35">
      <c r="B957" s="40"/>
      <c r="C957" s="26"/>
      <c r="D957" s="38"/>
      <c r="E957" s="488"/>
      <c r="F957" s="30"/>
      <c r="G957" s="30"/>
      <c r="H957" s="30"/>
      <c r="I957" s="24" t="str">
        <f t="shared" si="357"/>
        <v/>
      </c>
      <c r="J957" s="73"/>
      <c r="K957" s="27"/>
      <c r="L957" s="24"/>
      <c r="M957" s="22"/>
      <c r="N957" s="23" t="str">
        <f t="shared" si="358"/>
        <v/>
      </c>
      <c r="O957" s="23" t="str">
        <f t="shared" si="359"/>
        <v/>
      </c>
      <c r="P957" s="23" t="str">
        <f t="shared" si="360"/>
        <v/>
      </c>
      <c r="Q957" s="23" t="str">
        <f t="shared" si="361"/>
        <v/>
      </c>
      <c r="R957" s="23" t="str">
        <f t="shared" si="362"/>
        <v/>
      </c>
      <c r="S957" s="696" t="e">
        <f t="shared" si="363"/>
        <v>#VALUE!</v>
      </c>
      <c r="T957" s="23" t="str">
        <f t="shared" si="364"/>
        <v/>
      </c>
      <c r="U957" s="39"/>
      <c r="V957" s="39"/>
      <c r="W957" s="631"/>
      <c r="X957" s="24">
        <f t="shared" si="365"/>
        <v>0</v>
      </c>
      <c r="Y957" s="25">
        <f t="shared" si="366"/>
        <v>0</v>
      </c>
      <c r="Z957" s="73"/>
      <c r="AA957" s="665"/>
      <c r="AB957" s="665" t="str">
        <f t="shared" si="355"/>
        <v/>
      </c>
      <c r="AC957" s="665" t="str">
        <f t="shared" si="356"/>
        <v/>
      </c>
    </row>
    <row r="958" spans="2:29" ht="12.75" x14ac:dyDescent="0.35">
      <c r="B958" s="40"/>
      <c r="C958" s="26"/>
      <c r="D958" s="38"/>
      <c r="E958" s="488"/>
      <c r="F958" s="30"/>
      <c r="G958" s="30"/>
      <c r="H958" s="30"/>
      <c r="I958" s="24" t="str">
        <f t="shared" si="357"/>
        <v/>
      </c>
      <c r="J958" s="73"/>
      <c r="K958" s="27"/>
      <c r="L958" s="24"/>
      <c r="M958" s="22"/>
      <c r="N958" s="23" t="str">
        <f t="shared" si="358"/>
        <v/>
      </c>
      <c r="O958" s="23" t="str">
        <f t="shared" si="359"/>
        <v/>
      </c>
      <c r="P958" s="23" t="str">
        <f t="shared" si="360"/>
        <v/>
      </c>
      <c r="Q958" s="23" t="str">
        <f t="shared" si="361"/>
        <v/>
      </c>
      <c r="R958" s="23" t="str">
        <f t="shared" si="362"/>
        <v/>
      </c>
      <c r="S958" s="696" t="e">
        <f t="shared" si="363"/>
        <v>#VALUE!</v>
      </c>
      <c r="T958" s="23" t="str">
        <f t="shared" si="364"/>
        <v/>
      </c>
      <c r="U958" s="39"/>
      <c r="V958" s="39"/>
      <c r="W958" s="631"/>
      <c r="X958" s="24">
        <f t="shared" si="365"/>
        <v>0</v>
      </c>
      <c r="Y958" s="25">
        <f t="shared" si="366"/>
        <v>0</v>
      </c>
      <c r="Z958" s="73"/>
      <c r="AA958" s="665"/>
      <c r="AB958" s="665" t="str">
        <f t="shared" si="355"/>
        <v/>
      </c>
      <c r="AC958" s="665" t="str">
        <f t="shared" si="356"/>
        <v/>
      </c>
    </row>
    <row r="959" spans="2:29" ht="12.75" x14ac:dyDescent="0.35">
      <c r="B959" s="40"/>
      <c r="C959" s="26"/>
      <c r="D959" s="38"/>
      <c r="E959" s="488"/>
      <c r="F959" s="30"/>
      <c r="G959" s="30"/>
      <c r="H959" s="30"/>
      <c r="I959" s="24" t="str">
        <f t="shared" si="357"/>
        <v/>
      </c>
      <c r="J959" s="73"/>
      <c r="K959" s="27"/>
      <c r="L959" s="24"/>
      <c r="M959" s="22"/>
      <c r="N959" s="23" t="str">
        <f t="shared" si="358"/>
        <v/>
      </c>
      <c r="O959" s="23" t="str">
        <f t="shared" si="359"/>
        <v/>
      </c>
      <c r="P959" s="23" t="str">
        <f t="shared" si="360"/>
        <v/>
      </c>
      <c r="Q959" s="23" t="str">
        <f t="shared" si="361"/>
        <v/>
      </c>
      <c r="R959" s="23" t="str">
        <f t="shared" si="362"/>
        <v/>
      </c>
      <c r="S959" s="696" t="e">
        <f t="shared" si="363"/>
        <v>#VALUE!</v>
      </c>
      <c r="T959" s="23" t="str">
        <f t="shared" si="364"/>
        <v/>
      </c>
      <c r="U959" s="39"/>
      <c r="V959" s="39"/>
      <c r="W959" s="631"/>
      <c r="X959" s="24">
        <f t="shared" si="365"/>
        <v>0</v>
      </c>
      <c r="Y959" s="25">
        <f t="shared" si="366"/>
        <v>0</v>
      </c>
      <c r="Z959" s="73"/>
      <c r="AA959" s="665"/>
      <c r="AB959" s="665" t="str">
        <f t="shared" si="355"/>
        <v/>
      </c>
      <c r="AC959" s="665" t="str">
        <f t="shared" si="356"/>
        <v/>
      </c>
    </row>
    <row r="960" spans="2:29" ht="12.75" x14ac:dyDescent="0.35">
      <c r="B960" s="40"/>
      <c r="C960" s="26"/>
      <c r="D960" s="38"/>
      <c r="E960" s="488"/>
      <c r="F960" s="30"/>
      <c r="G960" s="30"/>
      <c r="H960" s="30"/>
      <c r="I960" s="24" t="str">
        <f t="shared" si="357"/>
        <v/>
      </c>
      <c r="J960" s="73"/>
      <c r="K960" s="27"/>
      <c r="L960" s="24"/>
      <c r="M960" s="22"/>
      <c r="N960" s="23" t="str">
        <f t="shared" si="358"/>
        <v/>
      </c>
      <c r="O960" s="23" t="str">
        <f t="shared" si="359"/>
        <v/>
      </c>
      <c r="P960" s="23" t="str">
        <f t="shared" si="360"/>
        <v/>
      </c>
      <c r="Q960" s="23" t="str">
        <f t="shared" si="361"/>
        <v/>
      </c>
      <c r="R960" s="23" t="str">
        <f t="shared" si="362"/>
        <v/>
      </c>
      <c r="S960" s="696" t="e">
        <f t="shared" si="363"/>
        <v>#VALUE!</v>
      </c>
      <c r="T960" s="23" t="str">
        <f t="shared" si="364"/>
        <v/>
      </c>
      <c r="U960" s="39"/>
      <c r="V960" s="39"/>
      <c r="W960" s="631"/>
      <c r="X960" s="24">
        <f t="shared" si="365"/>
        <v>0</v>
      </c>
      <c r="Y960" s="25">
        <f t="shared" si="366"/>
        <v>0</v>
      </c>
      <c r="Z960" s="73"/>
      <c r="AA960" s="665"/>
      <c r="AB960" s="665" t="str">
        <f t="shared" si="355"/>
        <v/>
      </c>
      <c r="AC960" s="665" t="str">
        <f t="shared" si="356"/>
        <v/>
      </c>
    </row>
    <row r="961" spans="2:29" ht="12.75" x14ac:dyDescent="0.35">
      <c r="B961" s="40"/>
      <c r="C961" s="26"/>
      <c r="D961" s="38"/>
      <c r="E961" s="488"/>
      <c r="F961" s="30"/>
      <c r="G961" s="30"/>
      <c r="H961" s="30"/>
      <c r="I961" s="24" t="str">
        <f t="shared" si="357"/>
        <v/>
      </c>
      <c r="J961" s="73"/>
      <c r="K961" s="27"/>
      <c r="L961" s="24"/>
      <c r="M961" s="22"/>
      <c r="N961" s="23" t="str">
        <f t="shared" si="358"/>
        <v/>
      </c>
      <c r="O961" s="23" t="str">
        <f t="shared" si="359"/>
        <v/>
      </c>
      <c r="P961" s="23" t="str">
        <f t="shared" si="360"/>
        <v/>
      </c>
      <c r="Q961" s="23" t="str">
        <f t="shared" si="361"/>
        <v/>
      </c>
      <c r="R961" s="23" t="str">
        <f t="shared" si="362"/>
        <v/>
      </c>
      <c r="S961" s="696" t="e">
        <f t="shared" si="363"/>
        <v>#VALUE!</v>
      </c>
      <c r="T961" s="23" t="str">
        <f t="shared" si="364"/>
        <v/>
      </c>
      <c r="U961" s="39"/>
      <c r="V961" s="39"/>
      <c r="W961" s="631"/>
      <c r="X961" s="24">
        <f t="shared" si="365"/>
        <v>0</v>
      </c>
      <c r="Y961" s="25">
        <f t="shared" si="366"/>
        <v>0</v>
      </c>
      <c r="Z961" s="73"/>
      <c r="AA961" s="665"/>
      <c r="AB961" s="665" t="str">
        <f t="shared" si="355"/>
        <v/>
      </c>
      <c r="AC961" s="665" t="str">
        <f t="shared" si="356"/>
        <v/>
      </c>
    </row>
    <row r="962" spans="2:29" ht="12.75" x14ac:dyDescent="0.35">
      <c r="B962" s="40"/>
      <c r="C962" s="26"/>
      <c r="D962" s="38"/>
      <c r="E962" s="488"/>
      <c r="F962" s="30"/>
      <c r="G962" s="30"/>
      <c r="H962" s="30"/>
      <c r="I962" s="24" t="str">
        <f t="shared" si="357"/>
        <v/>
      </c>
      <c r="J962" s="73"/>
      <c r="K962" s="27"/>
      <c r="L962" s="24"/>
      <c r="M962" s="22"/>
      <c r="N962" s="23" t="str">
        <f t="shared" si="358"/>
        <v/>
      </c>
      <c r="O962" s="23" t="str">
        <f t="shared" si="359"/>
        <v/>
      </c>
      <c r="P962" s="23" t="str">
        <f t="shared" si="360"/>
        <v/>
      </c>
      <c r="Q962" s="23" t="str">
        <f t="shared" si="361"/>
        <v/>
      </c>
      <c r="R962" s="23" t="str">
        <f t="shared" si="362"/>
        <v/>
      </c>
      <c r="S962" s="696" t="e">
        <f t="shared" si="363"/>
        <v>#VALUE!</v>
      </c>
      <c r="T962" s="23" t="str">
        <f t="shared" si="364"/>
        <v/>
      </c>
      <c r="U962" s="39"/>
      <c r="V962" s="39"/>
      <c r="W962" s="631"/>
      <c r="X962" s="24">
        <f t="shared" si="365"/>
        <v>0</v>
      </c>
      <c r="Y962" s="25">
        <f t="shared" si="366"/>
        <v>0</v>
      </c>
      <c r="Z962" s="73"/>
      <c r="AA962" s="665"/>
      <c r="AB962" s="665" t="str">
        <f t="shared" si="355"/>
        <v/>
      </c>
      <c r="AC962" s="665" t="str">
        <f t="shared" si="356"/>
        <v/>
      </c>
    </row>
    <row r="963" spans="2:29" ht="12.75" x14ac:dyDescent="0.35">
      <c r="B963" s="40"/>
      <c r="C963" s="26"/>
      <c r="D963" s="38"/>
      <c r="E963" s="488"/>
      <c r="F963" s="30"/>
      <c r="G963" s="30"/>
      <c r="H963" s="30"/>
      <c r="I963" s="24" t="str">
        <f t="shared" si="357"/>
        <v/>
      </c>
      <c r="J963" s="73"/>
      <c r="K963" s="27"/>
      <c r="L963" s="24"/>
      <c r="M963" s="22"/>
      <c r="N963" s="23" t="str">
        <f t="shared" si="358"/>
        <v/>
      </c>
      <c r="O963" s="23" t="str">
        <f t="shared" si="359"/>
        <v/>
      </c>
      <c r="P963" s="23" t="str">
        <f t="shared" si="360"/>
        <v/>
      </c>
      <c r="Q963" s="23" t="str">
        <f t="shared" si="361"/>
        <v/>
      </c>
      <c r="R963" s="23" t="str">
        <f t="shared" si="362"/>
        <v/>
      </c>
      <c r="S963" s="696" t="e">
        <f t="shared" si="363"/>
        <v>#VALUE!</v>
      </c>
      <c r="T963" s="23" t="str">
        <f t="shared" si="364"/>
        <v/>
      </c>
      <c r="U963" s="39"/>
      <c r="V963" s="39"/>
      <c r="W963" s="631"/>
      <c r="X963" s="24">
        <f t="shared" si="365"/>
        <v>0</v>
      </c>
      <c r="Y963" s="25">
        <f t="shared" si="366"/>
        <v>0</v>
      </c>
      <c r="Z963" s="73"/>
      <c r="AA963" s="665"/>
      <c r="AB963" s="665" t="str">
        <f t="shared" si="355"/>
        <v/>
      </c>
      <c r="AC963" s="665" t="str">
        <f t="shared" si="356"/>
        <v/>
      </c>
    </row>
    <row r="964" spans="2:29" ht="12.75" x14ac:dyDescent="0.35">
      <c r="B964" s="40"/>
      <c r="C964" s="26"/>
      <c r="D964" s="38"/>
      <c r="E964" s="488"/>
      <c r="F964" s="30"/>
      <c r="G964" s="30"/>
      <c r="H964" s="30"/>
      <c r="I964" s="24" t="str">
        <f t="shared" si="357"/>
        <v/>
      </c>
      <c r="J964" s="73"/>
      <c r="K964" s="27"/>
      <c r="L964" s="24"/>
      <c r="M964" s="22"/>
      <c r="N964" s="23" t="str">
        <f t="shared" si="358"/>
        <v/>
      </c>
      <c r="O964" s="23" t="str">
        <f t="shared" si="359"/>
        <v/>
      </c>
      <c r="P964" s="23" t="str">
        <f t="shared" si="360"/>
        <v/>
      </c>
      <c r="Q964" s="23" t="str">
        <f t="shared" si="361"/>
        <v/>
      </c>
      <c r="R964" s="23" t="str">
        <f t="shared" si="362"/>
        <v/>
      </c>
      <c r="S964" s="696" t="e">
        <f t="shared" si="363"/>
        <v>#VALUE!</v>
      </c>
      <c r="T964" s="23" t="str">
        <f t="shared" si="364"/>
        <v/>
      </c>
      <c r="U964" s="39"/>
      <c r="V964" s="39"/>
      <c r="W964" s="631"/>
      <c r="X964" s="24">
        <f t="shared" si="365"/>
        <v>0</v>
      </c>
      <c r="Y964" s="25">
        <f t="shared" si="366"/>
        <v>0</v>
      </c>
      <c r="Z964" s="73"/>
      <c r="AA964" s="665"/>
      <c r="AB964" s="665" t="str">
        <f t="shared" si="355"/>
        <v/>
      </c>
      <c r="AC964" s="665" t="str">
        <f t="shared" si="356"/>
        <v/>
      </c>
    </row>
    <row r="965" spans="2:29" ht="12.75" x14ac:dyDescent="0.35">
      <c r="B965" s="40"/>
      <c r="C965" s="26"/>
      <c r="D965" s="38"/>
      <c r="E965" s="488"/>
      <c r="F965" s="30"/>
      <c r="G965" s="30"/>
      <c r="H965" s="30"/>
      <c r="I965" s="24" t="str">
        <f t="shared" si="357"/>
        <v/>
      </c>
      <c r="J965" s="73"/>
      <c r="K965" s="27"/>
      <c r="L965" s="24"/>
      <c r="M965" s="22"/>
      <c r="N965" s="23" t="str">
        <f t="shared" si="358"/>
        <v/>
      </c>
      <c r="O965" s="23" t="str">
        <f t="shared" si="359"/>
        <v/>
      </c>
      <c r="P965" s="23" t="str">
        <f t="shared" si="360"/>
        <v/>
      </c>
      <c r="Q965" s="23" t="str">
        <f t="shared" si="361"/>
        <v/>
      </c>
      <c r="R965" s="23" t="str">
        <f t="shared" si="362"/>
        <v/>
      </c>
      <c r="S965" s="696" t="e">
        <f t="shared" si="363"/>
        <v>#VALUE!</v>
      </c>
      <c r="T965" s="23" t="str">
        <f t="shared" si="364"/>
        <v/>
      </c>
      <c r="U965" s="39"/>
      <c r="V965" s="39"/>
      <c r="W965" s="631"/>
      <c r="X965" s="24">
        <f t="shared" si="365"/>
        <v>0</v>
      </c>
      <c r="Y965" s="25">
        <f t="shared" si="366"/>
        <v>0</v>
      </c>
      <c r="Z965" s="73"/>
      <c r="AA965" s="665"/>
      <c r="AB965" s="665" t="str">
        <f t="shared" si="355"/>
        <v/>
      </c>
      <c r="AC965" s="665" t="str">
        <f t="shared" si="356"/>
        <v/>
      </c>
    </row>
    <row r="966" spans="2:29" ht="12.75" x14ac:dyDescent="0.35">
      <c r="B966" s="40"/>
      <c r="C966" s="26"/>
      <c r="D966" s="38"/>
      <c r="E966" s="488"/>
      <c r="F966" s="30"/>
      <c r="G966" s="30"/>
      <c r="H966" s="30"/>
      <c r="I966" s="24" t="str">
        <f t="shared" si="357"/>
        <v/>
      </c>
      <c r="J966" s="73"/>
      <c r="K966" s="27"/>
      <c r="L966" s="24"/>
      <c r="M966" s="22"/>
      <c r="N966" s="23" t="str">
        <f t="shared" si="358"/>
        <v/>
      </c>
      <c r="O966" s="23" t="str">
        <f t="shared" si="359"/>
        <v/>
      </c>
      <c r="P966" s="23" t="str">
        <f t="shared" si="360"/>
        <v/>
      </c>
      <c r="Q966" s="23" t="str">
        <f t="shared" si="361"/>
        <v/>
      </c>
      <c r="R966" s="23" t="str">
        <f t="shared" si="362"/>
        <v/>
      </c>
      <c r="S966" s="696" t="e">
        <f t="shared" si="363"/>
        <v>#VALUE!</v>
      </c>
      <c r="T966" s="23" t="str">
        <f t="shared" si="364"/>
        <v/>
      </c>
      <c r="U966" s="39"/>
      <c r="V966" s="39"/>
      <c r="W966" s="631"/>
      <c r="X966" s="24">
        <f t="shared" si="365"/>
        <v>0</v>
      </c>
      <c r="Y966" s="25">
        <f t="shared" si="366"/>
        <v>0</v>
      </c>
      <c r="Z966" s="73"/>
      <c r="AA966" s="665"/>
      <c r="AB966" s="665" t="str">
        <f t="shared" ref="AB966:AB1029" si="367">IF(X966=0,"",AA966*X966)</f>
        <v/>
      </c>
      <c r="AC966" s="665" t="str">
        <f t="shared" ref="AC966:AC1029" si="368">IF(X966=0,"",AB966/U966)</f>
        <v/>
      </c>
    </row>
    <row r="967" spans="2:29" ht="12.75" x14ac:dyDescent="0.35">
      <c r="B967" s="40"/>
      <c r="C967" s="26"/>
      <c r="D967" s="38"/>
      <c r="E967" s="488"/>
      <c r="F967" s="30"/>
      <c r="G967" s="30"/>
      <c r="H967" s="30"/>
      <c r="I967" s="24" t="str">
        <f t="shared" si="357"/>
        <v/>
      </c>
      <c r="J967" s="73"/>
      <c r="K967" s="27"/>
      <c r="L967" s="24"/>
      <c r="M967" s="22"/>
      <c r="N967" s="23" t="str">
        <f t="shared" si="358"/>
        <v/>
      </c>
      <c r="O967" s="23" t="str">
        <f t="shared" si="359"/>
        <v/>
      </c>
      <c r="P967" s="23" t="str">
        <f t="shared" si="360"/>
        <v/>
      </c>
      <c r="Q967" s="23" t="str">
        <f t="shared" si="361"/>
        <v/>
      </c>
      <c r="R967" s="23" t="str">
        <f t="shared" si="362"/>
        <v/>
      </c>
      <c r="S967" s="696" t="e">
        <f t="shared" si="363"/>
        <v>#VALUE!</v>
      </c>
      <c r="T967" s="23" t="str">
        <f t="shared" si="364"/>
        <v/>
      </c>
      <c r="U967" s="39"/>
      <c r="V967" s="39"/>
      <c r="W967" s="631"/>
      <c r="X967" s="24">
        <f t="shared" si="365"/>
        <v>0</v>
      </c>
      <c r="Y967" s="25">
        <f t="shared" si="366"/>
        <v>0</v>
      </c>
      <c r="Z967" s="73"/>
      <c r="AA967" s="665"/>
      <c r="AB967" s="665" t="str">
        <f t="shared" si="367"/>
        <v/>
      </c>
      <c r="AC967" s="665" t="str">
        <f t="shared" si="368"/>
        <v/>
      </c>
    </row>
    <row r="968" spans="2:29" ht="12.75" x14ac:dyDescent="0.35">
      <c r="B968" s="40"/>
      <c r="C968" s="26"/>
      <c r="D968" s="38"/>
      <c r="E968" s="488"/>
      <c r="F968" s="30"/>
      <c r="G968" s="30"/>
      <c r="H968" s="30"/>
      <c r="I968" s="24" t="str">
        <f t="shared" si="357"/>
        <v/>
      </c>
      <c r="J968" s="73"/>
      <c r="K968" s="27"/>
      <c r="L968" s="24"/>
      <c r="M968" s="22"/>
      <c r="N968" s="23" t="str">
        <f t="shared" si="358"/>
        <v/>
      </c>
      <c r="O968" s="23" t="str">
        <f t="shared" si="359"/>
        <v/>
      </c>
      <c r="P968" s="23" t="str">
        <f t="shared" si="360"/>
        <v/>
      </c>
      <c r="Q968" s="23" t="str">
        <f t="shared" si="361"/>
        <v/>
      </c>
      <c r="R968" s="23" t="str">
        <f t="shared" si="362"/>
        <v/>
      </c>
      <c r="S968" s="696" t="e">
        <f t="shared" si="363"/>
        <v>#VALUE!</v>
      </c>
      <c r="T968" s="23" t="str">
        <f t="shared" si="364"/>
        <v/>
      </c>
      <c r="U968" s="39"/>
      <c r="V968" s="39"/>
      <c r="W968" s="631"/>
      <c r="X968" s="24">
        <f t="shared" si="365"/>
        <v>0</v>
      </c>
      <c r="Y968" s="25">
        <f t="shared" si="366"/>
        <v>0</v>
      </c>
      <c r="Z968" s="73"/>
      <c r="AA968" s="665"/>
      <c r="AB968" s="665" t="str">
        <f t="shared" si="367"/>
        <v/>
      </c>
      <c r="AC968" s="665" t="str">
        <f t="shared" si="368"/>
        <v/>
      </c>
    </row>
    <row r="969" spans="2:29" ht="12.75" x14ac:dyDescent="0.35">
      <c r="B969" s="40"/>
      <c r="C969" s="26"/>
      <c r="D969" s="38"/>
      <c r="E969" s="488"/>
      <c r="F969" s="30"/>
      <c r="G969" s="30"/>
      <c r="H969" s="30"/>
      <c r="I969" s="24" t="str">
        <f t="shared" si="357"/>
        <v/>
      </c>
      <c r="J969" s="73"/>
      <c r="K969" s="27"/>
      <c r="L969" s="24"/>
      <c r="M969" s="22"/>
      <c r="N969" s="23" t="str">
        <f t="shared" si="358"/>
        <v/>
      </c>
      <c r="O969" s="23" t="str">
        <f t="shared" si="359"/>
        <v/>
      </c>
      <c r="P969" s="23" t="str">
        <f t="shared" si="360"/>
        <v/>
      </c>
      <c r="Q969" s="23" t="str">
        <f t="shared" si="361"/>
        <v/>
      </c>
      <c r="R969" s="23" t="str">
        <f t="shared" si="362"/>
        <v/>
      </c>
      <c r="S969" s="696" t="e">
        <f t="shared" si="363"/>
        <v>#VALUE!</v>
      </c>
      <c r="T969" s="23" t="str">
        <f t="shared" si="364"/>
        <v/>
      </c>
      <c r="U969" s="39"/>
      <c r="V969" s="39"/>
      <c r="W969" s="631"/>
      <c r="X969" s="24">
        <f t="shared" si="365"/>
        <v>0</v>
      </c>
      <c r="Y969" s="25">
        <f t="shared" si="366"/>
        <v>0</v>
      </c>
      <c r="Z969" s="73"/>
      <c r="AA969" s="665"/>
      <c r="AB969" s="665" t="str">
        <f t="shared" si="367"/>
        <v/>
      </c>
      <c r="AC969" s="665" t="str">
        <f t="shared" si="368"/>
        <v/>
      </c>
    </row>
    <row r="970" spans="2:29" ht="12.75" x14ac:dyDescent="0.35">
      <c r="B970" s="40"/>
      <c r="C970" s="26"/>
      <c r="D970" s="38"/>
      <c r="E970" s="488"/>
      <c r="F970" s="30"/>
      <c r="G970" s="30"/>
      <c r="H970" s="30"/>
      <c r="I970" s="24" t="str">
        <f t="shared" si="357"/>
        <v/>
      </c>
      <c r="J970" s="73"/>
      <c r="K970" s="27"/>
      <c r="L970" s="24"/>
      <c r="M970" s="22"/>
      <c r="N970" s="23" t="str">
        <f t="shared" si="358"/>
        <v/>
      </c>
      <c r="O970" s="23" t="str">
        <f t="shared" si="359"/>
        <v/>
      </c>
      <c r="P970" s="23" t="str">
        <f t="shared" si="360"/>
        <v/>
      </c>
      <c r="Q970" s="23" t="str">
        <f t="shared" si="361"/>
        <v/>
      </c>
      <c r="R970" s="23" t="str">
        <f t="shared" si="362"/>
        <v/>
      </c>
      <c r="S970" s="696" t="e">
        <f t="shared" si="363"/>
        <v>#VALUE!</v>
      </c>
      <c r="T970" s="23" t="str">
        <f t="shared" si="364"/>
        <v/>
      </c>
      <c r="U970" s="39"/>
      <c r="V970" s="39"/>
      <c r="W970" s="631"/>
      <c r="X970" s="24">
        <f t="shared" si="365"/>
        <v>0</v>
      </c>
      <c r="Y970" s="25">
        <f t="shared" si="366"/>
        <v>0</v>
      </c>
      <c r="Z970" s="73"/>
      <c r="AA970" s="665"/>
      <c r="AB970" s="665" t="str">
        <f t="shared" si="367"/>
        <v/>
      </c>
      <c r="AC970" s="665" t="str">
        <f t="shared" si="368"/>
        <v/>
      </c>
    </row>
    <row r="971" spans="2:29" ht="12.75" x14ac:dyDescent="0.35">
      <c r="B971" s="40"/>
      <c r="C971" s="26"/>
      <c r="D971" s="38"/>
      <c r="E971" s="488"/>
      <c r="F971" s="30"/>
      <c r="G971" s="30"/>
      <c r="H971" s="30"/>
      <c r="I971" s="24" t="str">
        <f t="shared" si="357"/>
        <v/>
      </c>
      <c r="J971" s="73"/>
      <c r="K971" s="27"/>
      <c r="L971" s="24"/>
      <c r="M971" s="22"/>
      <c r="N971" s="23" t="str">
        <f t="shared" si="358"/>
        <v/>
      </c>
      <c r="O971" s="23" t="str">
        <f t="shared" si="359"/>
        <v/>
      </c>
      <c r="P971" s="23" t="str">
        <f t="shared" si="360"/>
        <v/>
      </c>
      <c r="Q971" s="23" t="str">
        <f t="shared" si="361"/>
        <v/>
      </c>
      <c r="R971" s="23" t="str">
        <f t="shared" si="362"/>
        <v/>
      </c>
      <c r="S971" s="696" t="e">
        <f t="shared" si="363"/>
        <v>#VALUE!</v>
      </c>
      <c r="T971" s="23" t="str">
        <f t="shared" si="364"/>
        <v/>
      </c>
      <c r="U971" s="39"/>
      <c r="V971" s="39"/>
      <c r="W971" s="631"/>
      <c r="X971" s="24">
        <f t="shared" si="365"/>
        <v>0</v>
      </c>
      <c r="Y971" s="25">
        <f t="shared" si="366"/>
        <v>0</v>
      </c>
      <c r="Z971" s="73"/>
      <c r="AA971" s="665"/>
      <c r="AB971" s="665" t="str">
        <f t="shared" si="367"/>
        <v/>
      </c>
      <c r="AC971" s="665" t="str">
        <f t="shared" si="368"/>
        <v/>
      </c>
    </row>
    <row r="972" spans="2:29" ht="12.75" x14ac:dyDescent="0.35">
      <c r="B972" s="40"/>
      <c r="C972" s="26"/>
      <c r="D972" s="38"/>
      <c r="E972" s="488"/>
      <c r="F972" s="30"/>
      <c r="G972" s="30"/>
      <c r="H972" s="30"/>
      <c r="I972" s="24" t="str">
        <f t="shared" si="357"/>
        <v/>
      </c>
      <c r="J972" s="73"/>
      <c r="K972" s="27"/>
      <c r="L972" s="24"/>
      <c r="M972" s="22"/>
      <c r="N972" s="23" t="str">
        <f t="shared" si="358"/>
        <v/>
      </c>
      <c r="O972" s="23" t="str">
        <f t="shared" si="359"/>
        <v/>
      </c>
      <c r="P972" s="23" t="str">
        <f t="shared" si="360"/>
        <v/>
      </c>
      <c r="Q972" s="23" t="str">
        <f t="shared" si="361"/>
        <v/>
      </c>
      <c r="R972" s="23" t="str">
        <f t="shared" si="362"/>
        <v/>
      </c>
      <c r="S972" s="696" t="e">
        <f t="shared" si="363"/>
        <v>#VALUE!</v>
      </c>
      <c r="T972" s="23" t="str">
        <f t="shared" si="364"/>
        <v/>
      </c>
      <c r="U972" s="39"/>
      <c r="V972" s="39"/>
      <c r="W972" s="631"/>
      <c r="X972" s="24">
        <f t="shared" si="365"/>
        <v>0</v>
      </c>
      <c r="Y972" s="25">
        <f t="shared" si="366"/>
        <v>0</v>
      </c>
      <c r="Z972" s="73"/>
      <c r="AA972" s="665"/>
      <c r="AB972" s="665" t="str">
        <f t="shared" si="367"/>
        <v/>
      </c>
      <c r="AC972" s="665" t="str">
        <f t="shared" si="368"/>
        <v/>
      </c>
    </row>
    <row r="973" spans="2:29" ht="12.75" x14ac:dyDescent="0.35">
      <c r="B973" s="40"/>
      <c r="C973" s="26"/>
      <c r="D973" s="38"/>
      <c r="E973" s="488"/>
      <c r="F973" s="30"/>
      <c r="G973" s="30"/>
      <c r="H973" s="30"/>
      <c r="I973" s="24" t="str">
        <f t="shared" si="357"/>
        <v/>
      </c>
      <c r="J973" s="73"/>
      <c r="K973" s="27"/>
      <c r="L973" s="24"/>
      <c r="M973" s="22"/>
      <c r="N973" s="23" t="str">
        <f t="shared" si="358"/>
        <v/>
      </c>
      <c r="O973" s="23" t="str">
        <f t="shared" si="359"/>
        <v/>
      </c>
      <c r="P973" s="23" t="str">
        <f t="shared" si="360"/>
        <v/>
      </c>
      <c r="Q973" s="23" t="str">
        <f t="shared" si="361"/>
        <v/>
      </c>
      <c r="R973" s="23" t="str">
        <f t="shared" si="362"/>
        <v/>
      </c>
      <c r="S973" s="696" t="e">
        <f t="shared" si="363"/>
        <v>#VALUE!</v>
      </c>
      <c r="T973" s="23" t="str">
        <f t="shared" si="364"/>
        <v/>
      </c>
      <c r="U973" s="39"/>
      <c r="V973" s="39"/>
      <c r="W973" s="631"/>
      <c r="X973" s="24">
        <f t="shared" si="365"/>
        <v>0</v>
      </c>
      <c r="Y973" s="25">
        <f t="shared" si="366"/>
        <v>0</v>
      </c>
      <c r="Z973" s="73"/>
      <c r="AA973" s="665"/>
      <c r="AB973" s="665" t="str">
        <f t="shared" si="367"/>
        <v/>
      </c>
      <c r="AC973" s="665" t="str">
        <f t="shared" si="368"/>
        <v/>
      </c>
    </row>
    <row r="974" spans="2:29" ht="12.75" x14ac:dyDescent="0.35">
      <c r="B974" s="40"/>
      <c r="C974" s="26"/>
      <c r="D974" s="38"/>
      <c r="E974" s="488"/>
      <c r="F974" s="30"/>
      <c r="G974" s="30"/>
      <c r="H974" s="30"/>
      <c r="I974" s="24" t="str">
        <f t="shared" si="357"/>
        <v/>
      </c>
      <c r="J974" s="73"/>
      <c r="K974" s="27"/>
      <c r="L974" s="24"/>
      <c r="M974" s="22"/>
      <c r="N974" s="23" t="str">
        <f t="shared" si="358"/>
        <v/>
      </c>
      <c r="O974" s="23" t="str">
        <f t="shared" si="359"/>
        <v/>
      </c>
      <c r="P974" s="23" t="str">
        <f t="shared" si="360"/>
        <v/>
      </c>
      <c r="Q974" s="23" t="str">
        <f t="shared" si="361"/>
        <v/>
      </c>
      <c r="R974" s="23" t="str">
        <f t="shared" si="362"/>
        <v/>
      </c>
      <c r="S974" s="696" t="e">
        <f t="shared" si="363"/>
        <v>#VALUE!</v>
      </c>
      <c r="T974" s="23" t="str">
        <f t="shared" si="364"/>
        <v/>
      </c>
      <c r="U974" s="39"/>
      <c r="V974" s="39"/>
      <c r="W974" s="631"/>
      <c r="X974" s="24">
        <f t="shared" si="365"/>
        <v>0</v>
      </c>
      <c r="Y974" s="25">
        <f t="shared" si="366"/>
        <v>0</v>
      </c>
      <c r="Z974" s="73"/>
      <c r="AA974" s="665"/>
      <c r="AB974" s="665" t="str">
        <f t="shared" si="367"/>
        <v/>
      </c>
      <c r="AC974" s="665" t="str">
        <f t="shared" si="368"/>
        <v/>
      </c>
    </row>
    <row r="975" spans="2:29" ht="12.75" x14ac:dyDescent="0.35">
      <c r="B975" s="40"/>
      <c r="C975" s="26"/>
      <c r="D975" s="38"/>
      <c r="E975" s="488"/>
      <c r="F975" s="30"/>
      <c r="G975" s="30"/>
      <c r="H975" s="30"/>
      <c r="I975" s="24" t="str">
        <f t="shared" si="357"/>
        <v/>
      </c>
      <c r="J975" s="73"/>
      <c r="K975" s="27"/>
      <c r="L975" s="24"/>
      <c r="M975" s="22"/>
      <c r="N975" s="23" t="str">
        <f t="shared" si="358"/>
        <v/>
      </c>
      <c r="O975" s="23" t="str">
        <f t="shared" si="359"/>
        <v/>
      </c>
      <c r="P975" s="23" t="str">
        <f t="shared" si="360"/>
        <v/>
      </c>
      <c r="Q975" s="23" t="str">
        <f t="shared" si="361"/>
        <v/>
      </c>
      <c r="R975" s="23" t="str">
        <f t="shared" si="362"/>
        <v/>
      </c>
      <c r="S975" s="696" t="e">
        <f t="shared" si="363"/>
        <v>#VALUE!</v>
      </c>
      <c r="T975" s="23" t="str">
        <f t="shared" si="364"/>
        <v/>
      </c>
      <c r="U975" s="39"/>
      <c r="V975" s="39"/>
      <c r="W975" s="631"/>
      <c r="X975" s="24">
        <f t="shared" si="365"/>
        <v>0</v>
      </c>
      <c r="Y975" s="25">
        <f t="shared" si="366"/>
        <v>0</v>
      </c>
      <c r="Z975" s="73"/>
      <c r="AA975" s="665"/>
      <c r="AB975" s="665" t="str">
        <f t="shared" si="367"/>
        <v/>
      </c>
      <c r="AC975" s="665" t="str">
        <f t="shared" si="368"/>
        <v/>
      </c>
    </row>
    <row r="976" spans="2:29" ht="12.75" x14ac:dyDescent="0.35">
      <c r="B976" s="40"/>
      <c r="C976" s="26"/>
      <c r="D976" s="38"/>
      <c r="E976" s="488"/>
      <c r="F976" s="30"/>
      <c r="G976" s="30"/>
      <c r="H976" s="30"/>
      <c r="I976" s="24" t="str">
        <f t="shared" si="357"/>
        <v/>
      </c>
      <c r="J976" s="73"/>
      <c r="K976" s="27"/>
      <c r="L976" s="24"/>
      <c r="M976" s="22"/>
      <c r="N976" s="23" t="str">
        <f t="shared" si="358"/>
        <v/>
      </c>
      <c r="O976" s="23" t="str">
        <f t="shared" si="359"/>
        <v/>
      </c>
      <c r="P976" s="23" t="str">
        <f t="shared" si="360"/>
        <v/>
      </c>
      <c r="Q976" s="23" t="str">
        <f t="shared" si="361"/>
        <v/>
      </c>
      <c r="R976" s="23" t="str">
        <f t="shared" si="362"/>
        <v/>
      </c>
      <c r="S976" s="696" t="e">
        <f t="shared" si="363"/>
        <v>#VALUE!</v>
      </c>
      <c r="T976" s="23" t="str">
        <f t="shared" si="364"/>
        <v/>
      </c>
      <c r="U976" s="39"/>
      <c r="V976" s="39"/>
      <c r="W976" s="631"/>
      <c r="X976" s="24">
        <f t="shared" si="365"/>
        <v>0</v>
      </c>
      <c r="Y976" s="25">
        <f t="shared" si="366"/>
        <v>0</v>
      </c>
      <c r="Z976" s="73"/>
      <c r="AA976" s="665"/>
      <c r="AB976" s="665" t="str">
        <f t="shared" si="367"/>
        <v/>
      </c>
      <c r="AC976" s="665" t="str">
        <f t="shared" si="368"/>
        <v/>
      </c>
    </row>
    <row r="977" spans="2:29" ht="12.75" x14ac:dyDescent="0.35">
      <c r="B977" s="40"/>
      <c r="C977" s="26"/>
      <c r="D977" s="38"/>
      <c r="E977" s="488"/>
      <c r="F977" s="30"/>
      <c r="G977" s="30"/>
      <c r="H977" s="30"/>
      <c r="I977" s="24" t="str">
        <f t="shared" si="357"/>
        <v/>
      </c>
      <c r="J977" s="73"/>
      <c r="K977" s="27"/>
      <c r="L977" s="24"/>
      <c r="M977" s="22"/>
      <c r="N977" s="23" t="str">
        <f t="shared" si="358"/>
        <v/>
      </c>
      <c r="O977" s="23" t="str">
        <f t="shared" si="359"/>
        <v/>
      </c>
      <c r="P977" s="23" t="str">
        <f t="shared" si="360"/>
        <v/>
      </c>
      <c r="Q977" s="23" t="str">
        <f t="shared" si="361"/>
        <v/>
      </c>
      <c r="R977" s="23" t="str">
        <f t="shared" si="362"/>
        <v/>
      </c>
      <c r="S977" s="696" t="e">
        <f t="shared" si="363"/>
        <v>#VALUE!</v>
      </c>
      <c r="T977" s="23" t="str">
        <f t="shared" si="364"/>
        <v/>
      </c>
      <c r="U977" s="39"/>
      <c r="V977" s="39"/>
      <c r="W977" s="631"/>
      <c r="X977" s="24">
        <f t="shared" si="365"/>
        <v>0</v>
      </c>
      <c r="Y977" s="25">
        <f t="shared" si="366"/>
        <v>0</v>
      </c>
      <c r="Z977" s="73"/>
      <c r="AA977" s="665"/>
      <c r="AB977" s="665" t="str">
        <f t="shared" si="367"/>
        <v/>
      </c>
      <c r="AC977" s="665" t="str">
        <f t="shared" si="368"/>
        <v/>
      </c>
    </row>
    <row r="978" spans="2:29" ht="12.75" x14ac:dyDescent="0.35">
      <c r="B978" s="40"/>
      <c r="C978" s="26"/>
      <c r="D978" s="38"/>
      <c r="E978" s="488"/>
      <c r="F978" s="30"/>
      <c r="G978" s="30"/>
      <c r="H978" s="30"/>
      <c r="I978" s="24" t="str">
        <f t="shared" si="357"/>
        <v/>
      </c>
      <c r="J978" s="73"/>
      <c r="K978" s="27"/>
      <c r="L978" s="24"/>
      <c r="M978" s="22"/>
      <c r="N978" s="23" t="str">
        <f t="shared" si="358"/>
        <v/>
      </c>
      <c r="O978" s="23" t="str">
        <f t="shared" si="359"/>
        <v/>
      </c>
      <c r="P978" s="23" t="str">
        <f t="shared" si="360"/>
        <v/>
      </c>
      <c r="Q978" s="23" t="str">
        <f t="shared" si="361"/>
        <v/>
      </c>
      <c r="R978" s="23" t="str">
        <f t="shared" si="362"/>
        <v/>
      </c>
      <c r="S978" s="696" t="e">
        <f t="shared" si="363"/>
        <v>#VALUE!</v>
      </c>
      <c r="T978" s="23" t="str">
        <f t="shared" si="364"/>
        <v/>
      </c>
      <c r="U978" s="39"/>
      <c r="V978" s="39"/>
      <c r="W978" s="631"/>
      <c r="X978" s="24">
        <f t="shared" si="365"/>
        <v>0</v>
      </c>
      <c r="Y978" s="25">
        <f t="shared" si="366"/>
        <v>0</v>
      </c>
      <c r="Z978" s="73"/>
      <c r="AA978" s="665"/>
      <c r="AB978" s="665" t="str">
        <f t="shared" si="367"/>
        <v/>
      </c>
      <c r="AC978" s="665" t="str">
        <f t="shared" si="368"/>
        <v/>
      </c>
    </row>
    <row r="979" spans="2:29" ht="12.75" x14ac:dyDescent="0.35">
      <c r="B979" s="40"/>
      <c r="C979" s="26"/>
      <c r="D979" s="38"/>
      <c r="E979" s="488"/>
      <c r="F979" s="30"/>
      <c r="G979" s="30"/>
      <c r="H979" s="30"/>
      <c r="I979" s="24" t="str">
        <f t="shared" si="357"/>
        <v/>
      </c>
      <c r="J979" s="73"/>
      <c r="K979" s="27"/>
      <c r="L979" s="24"/>
      <c r="M979" s="22"/>
      <c r="N979" s="23" t="str">
        <f t="shared" si="358"/>
        <v/>
      </c>
      <c r="O979" s="23" t="str">
        <f t="shared" si="359"/>
        <v/>
      </c>
      <c r="P979" s="23" t="str">
        <f t="shared" si="360"/>
        <v/>
      </c>
      <c r="Q979" s="23" t="str">
        <f t="shared" si="361"/>
        <v/>
      </c>
      <c r="R979" s="23" t="str">
        <f t="shared" si="362"/>
        <v/>
      </c>
      <c r="S979" s="696" t="e">
        <f t="shared" si="363"/>
        <v>#VALUE!</v>
      </c>
      <c r="T979" s="23" t="str">
        <f t="shared" si="364"/>
        <v/>
      </c>
      <c r="U979" s="39"/>
      <c r="V979" s="39"/>
      <c r="W979" s="631"/>
      <c r="X979" s="24">
        <f t="shared" si="365"/>
        <v>0</v>
      </c>
      <c r="Y979" s="25">
        <f t="shared" si="366"/>
        <v>0</v>
      </c>
      <c r="Z979" s="73"/>
      <c r="AA979" s="665"/>
      <c r="AB979" s="665" t="str">
        <f t="shared" si="367"/>
        <v/>
      </c>
      <c r="AC979" s="665" t="str">
        <f t="shared" si="368"/>
        <v/>
      </c>
    </row>
    <row r="980" spans="2:29" ht="12.75" x14ac:dyDescent="0.35">
      <c r="B980" s="40"/>
      <c r="C980" s="26"/>
      <c r="D980" s="38"/>
      <c r="E980" s="488"/>
      <c r="F980" s="30"/>
      <c r="G980" s="30"/>
      <c r="H980" s="30"/>
      <c r="I980" s="24" t="str">
        <f t="shared" si="357"/>
        <v/>
      </c>
      <c r="J980" s="73"/>
      <c r="K980" s="27"/>
      <c r="L980" s="24"/>
      <c r="M980" s="22"/>
      <c r="N980" s="23" t="str">
        <f t="shared" si="358"/>
        <v/>
      </c>
      <c r="O980" s="23" t="str">
        <f t="shared" si="359"/>
        <v/>
      </c>
      <c r="P980" s="23" t="str">
        <f t="shared" si="360"/>
        <v/>
      </c>
      <c r="Q980" s="23" t="str">
        <f t="shared" si="361"/>
        <v/>
      </c>
      <c r="R980" s="23" t="str">
        <f t="shared" si="362"/>
        <v/>
      </c>
      <c r="S980" s="696" t="e">
        <f t="shared" si="363"/>
        <v>#VALUE!</v>
      </c>
      <c r="T980" s="23" t="str">
        <f t="shared" si="364"/>
        <v/>
      </c>
      <c r="U980" s="39"/>
      <c r="V980" s="39"/>
      <c r="W980" s="631"/>
      <c r="X980" s="24">
        <f t="shared" si="365"/>
        <v>0</v>
      </c>
      <c r="Y980" s="25">
        <f t="shared" si="366"/>
        <v>0</v>
      </c>
      <c r="Z980" s="73"/>
      <c r="AA980" s="665"/>
      <c r="AB980" s="665" t="str">
        <f t="shared" si="367"/>
        <v/>
      </c>
      <c r="AC980" s="665" t="str">
        <f t="shared" si="368"/>
        <v/>
      </c>
    </row>
    <row r="981" spans="2:29" ht="12.75" x14ac:dyDescent="0.35">
      <c r="B981" s="40"/>
      <c r="C981" s="26"/>
      <c r="D981" s="38"/>
      <c r="E981" s="488"/>
      <c r="F981" s="30"/>
      <c r="G981" s="30"/>
      <c r="H981" s="30"/>
      <c r="I981" s="24" t="str">
        <f t="shared" si="357"/>
        <v/>
      </c>
      <c r="J981" s="73"/>
      <c r="K981" s="27"/>
      <c r="L981" s="24"/>
      <c r="M981" s="22"/>
      <c r="N981" s="23" t="str">
        <f t="shared" si="358"/>
        <v/>
      </c>
      <c r="O981" s="23" t="str">
        <f t="shared" si="359"/>
        <v/>
      </c>
      <c r="P981" s="23" t="str">
        <f t="shared" si="360"/>
        <v/>
      </c>
      <c r="Q981" s="23" t="str">
        <f t="shared" si="361"/>
        <v/>
      </c>
      <c r="R981" s="23" t="str">
        <f t="shared" si="362"/>
        <v/>
      </c>
      <c r="S981" s="696" t="e">
        <f t="shared" si="363"/>
        <v>#VALUE!</v>
      </c>
      <c r="T981" s="23" t="str">
        <f t="shared" si="364"/>
        <v/>
      </c>
      <c r="U981" s="39"/>
      <c r="V981" s="39"/>
      <c r="W981" s="631"/>
      <c r="X981" s="24">
        <f t="shared" si="365"/>
        <v>0</v>
      </c>
      <c r="Y981" s="25">
        <f t="shared" si="366"/>
        <v>0</v>
      </c>
      <c r="Z981" s="73"/>
      <c r="AA981" s="665"/>
      <c r="AB981" s="665" t="str">
        <f t="shared" si="367"/>
        <v/>
      </c>
      <c r="AC981" s="665" t="str">
        <f t="shared" si="368"/>
        <v/>
      </c>
    </row>
    <row r="982" spans="2:29" ht="12.75" x14ac:dyDescent="0.35">
      <c r="B982" s="40"/>
      <c r="C982" s="26"/>
      <c r="D982" s="38"/>
      <c r="E982" s="488"/>
      <c r="F982" s="30"/>
      <c r="G982" s="30"/>
      <c r="H982" s="30"/>
      <c r="I982" s="24" t="str">
        <f t="shared" si="357"/>
        <v/>
      </c>
      <c r="J982" s="73"/>
      <c r="K982" s="27"/>
      <c r="L982" s="24"/>
      <c r="M982" s="22"/>
      <c r="N982" s="23" t="str">
        <f t="shared" si="358"/>
        <v/>
      </c>
      <c r="O982" s="23" t="str">
        <f t="shared" si="359"/>
        <v/>
      </c>
      <c r="P982" s="23" t="str">
        <f t="shared" si="360"/>
        <v/>
      </c>
      <c r="Q982" s="23" t="str">
        <f t="shared" si="361"/>
        <v/>
      </c>
      <c r="R982" s="23" t="str">
        <f t="shared" si="362"/>
        <v/>
      </c>
      <c r="S982" s="696" t="e">
        <f t="shared" si="363"/>
        <v>#VALUE!</v>
      </c>
      <c r="T982" s="23" t="str">
        <f t="shared" si="364"/>
        <v/>
      </c>
      <c r="U982" s="39"/>
      <c r="V982" s="39"/>
      <c r="W982" s="631"/>
      <c r="X982" s="24">
        <f t="shared" si="365"/>
        <v>0</v>
      </c>
      <c r="Y982" s="25">
        <f t="shared" si="366"/>
        <v>0</v>
      </c>
      <c r="Z982" s="73"/>
      <c r="AA982" s="665"/>
      <c r="AB982" s="665" t="str">
        <f t="shared" si="367"/>
        <v/>
      </c>
      <c r="AC982" s="665" t="str">
        <f t="shared" si="368"/>
        <v/>
      </c>
    </row>
    <row r="983" spans="2:29" ht="12.75" x14ac:dyDescent="0.35">
      <c r="B983" s="40"/>
      <c r="C983" s="26"/>
      <c r="D983" s="38"/>
      <c r="E983" s="488"/>
      <c r="F983" s="30"/>
      <c r="G983" s="30"/>
      <c r="H983" s="30"/>
      <c r="I983" s="24" t="str">
        <f t="shared" si="357"/>
        <v/>
      </c>
      <c r="J983" s="73"/>
      <c r="K983" s="27"/>
      <c r="L983" s="24"/>
      <c r="M983" s="22"/>
      <c r="N983" s="23" t="str">
        <f t="shared" si="358"/>
        <v/>
      </c>
      <c r="O983" s="23" t="str">
        <f t="shared" si="359"/>
        <v/>
      </c>
      <c r="P983" s="23" t="str">
        <f t="shared" si="360"/>
        <v/>
      </c>
      <c r="Q983" s="23" t="str">
        <f t="shared" si="361"/>
        <v/>
      </c>
      <c r="R983" s="23" t="str">
        <f t="shared" si="362"/>
        <v/>
      </c>
      <c r="S983" s="696" t="e">
        <f t="shared" si="363"/>
        <v>#VALUE!</v>
      </c>
      <c r="T983" s="23" t="str">
        <f t="shared" si="364"/>
        <v/>
      </c>
      <c r="U983" s="39"/>
      <c r="V983" s="39"/>
      <c r="W983" s="631"/>
      <c r="X983" s="24">
        <f t="shared" si="365"/>
        <v>0</v>
      </c>
      <c r="Y983" s="25">
        <f t="shared" si="366"/>
        <v>0</v>
      </c>
      <c r="Z983" s="73"/>
      <c r="AA983" s="665"/>
      <c r="AB983" s="665" t="str">
        <f t="shared" si="367"/>
        <v/>
      </c>
      <c r="AC983" s="665" t="str">
        <f t="shared" si="368"/>
        <v/>
      </c>
    </row>
    <row r="984" spans="2:29" ht="12.75" x14ac:dyDescent="0.35">
      <c r="B984" s="40"/>
      <c r="C984" s="26"/>
      <c r="D984" s="38"/>
      <c r="E984" s="488"/>
      <c r="F984" s="30"/>
      <c r="G984" s="30"/>
      <c r="H984" s="30"/>
      <c r="I984" s="24" t="str">
        <f t="shared" si="357"/>
        <v/>
      </c>
      <c r="J984" s="73"/>
      <c r="K984" s="27"/>
      <c r="L984" s="24"/>
      <c r="M984" s="22"/>
      <c r="N984" s="23" t="str">
        <f t="shared" si="358"/>
        <v/>
      </c>
      <c r="O984" s="23" t="str">
        <f t="shared" si="359"/>
        <v/>
      </c>
      <c r="P984" s="23" t="str">
        <f t="shared" si="360"/>
        <v/>
      </c>
      <c r="Q984" s="23" t="str">
        <f t="shared" si="361"/>
        <v/>
      </c>
      <c r="R984" s="23" t="str">
        <f t="shared" si="362"/>
        <v/>
      </c>
      <c r="S984" s="696" t="e">
        <f t="shared" si="363"/>
        <v>#VALUE!</v>
      </c>
      <c r="T984" s="23" t="str">
        <f t="shared" si="364"/>
        <v/>
      </c>
      <c r="U984" s="39"/>
      <c r="V984" s="39"/>
      <c r="W984" s="631"/>
      <c r="X984" s="24">
        <f t="shared" si="365"/>
        <v>0</v>
      </c>
      <c r="Y984" s="25">
        <f t="shared" si="366"/>
        <v>0</v>
      </c>
      <c r="Z984" s="73"/>
      <c r="AA984" s="665"/>
      <c r="AB984" s="665" t="str">
        <f t="shared" si="367"/>
        <v/>
      </c>
      <c r="AC984" s="665" t="str">
        <f t="shared" si="368"/>
        <v/>
      </c>
    </row>
    <row r="985" spans="2:29" ht="12.75" x14ac:dyDescent="0.35">
      <c r="B985" s="40"/>
      <c r="C985" s="26"/>
      <c r="D985" s="38"/>
      <c r="E985" s="488"/>
      <c r="F985" s="30"/>
      <c r="G985" s="30"/>
      <c r="H985" s="30"/>
      <c r="I985" s="24" t="str">
        <f t="shared" si="357"/>
        <v/>
      </c>
      <c r="J985" s="73"/>
      <c r="K985" s="27"/>
      <c r="L985" s="24"/>
      <c r="M985" s="22"/>
      <c r="N985" s="23" t="str">
        <f t="shared" si="358"/>
        <v/>
      </c>
      <c r="O985" s="23" t="str">
        <f t="shared" si="359"/>
        <v/>
      </c>
      <c r="P985" s="23" t="str">
        <f t="shared" si="360"/>
        <v/>
      </c>
      <c r="Q985" s="23" t="str">
        <f t="shared" si="361"/>
        <v/>
      </c>
      <c r="R985" s="23" t="str">
        <f t="shared" si="362"/>
        <v/>
      </c>
      <c r="S985" s="696" t="e">
        <f t="shared" si="363"/>
        <v>#VALUE!</v>
      </c>
      <c r="T985" s="23" t="str">
        <f t="shared" si="364"/>
        <v/>
      </c>
      <c r="U985" s="39"/>
      <c r="V985" s="39"/>
      <c r="W985" s="631"/>
      <c r="X985" s="24">
        <f t="shared" si="365"/>
        <v>0</v>
      </c>
      <c r="Y985" s="25">
        <f t="shared" si="366"/>
        <v>0</v>
      </c>
      <c r="Z985" s="73"/>
      <c r="AA985" s="665"/>
      <c r="AB985" s="665" t="str">
        <f t="shared" si="367"/>
        <v/>
      </c>
      <c r="AC985" s="665" t="str">
        <f t="shared" si="368"/>
        <v/>
      </c>
    </row>
    <row r="986" spans="2:29" ht="12.75" x14ac:dyDescent="0.35">
      <c r="B986" s="40"/>
      <c r="C986" s="26"/>
      <c r="D986" s="38"/>
      <c r="E986" s="488"/>
      <c r="F986" s="30"/>
      <c r="G986" s="30"/>
      <c r="H986" s="30"/>
      <c r="I986" s="24" t="str">
        <f t="shared" si="357"/>
        <v/>
      </c>
      <c r="J986" s="73"/>
      <c r="K986" s="27"/>
      <c r="L986" s="24"/>
      <c r="M986" s="22"/>
      <c r="N986" s="23" t="str">
        <f t="shared" si="358"/>
        <v/>
      </c>
      <c r="O986" s="23" t="str">
        <f t="shared" si="359"/>
        <v/>
      </c>
      <c r="P986" s="23" t="str">
        <f t="shared" si="360"/>
        <v/>
      </c>
      <c r="Q986" s="23" t="str">
        <f t="shared" si="361"/>
        <v/>
      </c>
      <c r="R986" s="23" t="str">
        <f t="shared" si="362"/>
        <v/>
      </c>
      <c r="S986" s="696" t="e">
        <f t="shared" si="363"/>
        <v>#VALUE!</v>
      </c>
      <c r="T986" s="23" t="str">
        <f t="shared" si="364"/>
        <v/>
      </c>
      <c r="U986" s="39"/>
      <c r="V986" s="39"/>
      <c r="W986" s="631"/>
      <c r="X986" s="24">
        <f t="shared" si="365"/>
        <v>0</v>
      </c>
      <c r="Y986" s="25">
        <f t="shared" si="366"/>
        <v>0</v>
      </c>
      <c r="Z986" s="73"/>
      <c r="AA986" s="665"/>
      <c r="AB986" s="665" t="str">
        <f t="shared" si="367"/>
        <v/>
      </c>
      <c r="AC986" s="665" t="str">
        <f t="shared" si="368"/>
        <v/>
      </c>
    </row>
    <row r="987" spans="2:29" ht="12.75" x14ac:dyDescent="0.35">
      <c r="B987" s="40"/>
      <c r="C987" s="26"/>
      <c r="D987" s="38"/>
      <c r="E987" s="488"/>
      <c r="F987" s="30"/>
      <c r="G987" s="30"/>
      <c r="H987" s="30"/>
      <c r="I987" s="24" t="str">
        <f t="shared" si="357"/>
        <v/>
      </c>
      <c r="J987" s="73"/>
      <c r="K987" s="27"/>
      <c r="L987" s="24"/>
      <c r="M987" s="22"/>
      <c r="N987" s="23" t="str">
        <f t="shared" si="358"/>
        <v/>
      </c>
      <c r="O987" s="23" t="str">
        <f t="shared" si="359"/>
        <v/>
      </c>
      <c r="P987" s="23" t="str">
        <f t="shared" si="360"/>
        <v/>
      </c>
      <c r="Q987" s="23" t="str">
        <f t="shared" si="361"/>
        <v/>
      </c>
      <c r="R987" s="23" t="str">
        <f t="shared" si="362"/>
        <v/>
      </c>
      <c r="S987" s="696" t="e">
        <f t="shared" si="363"/>
        <v>#VALUE!</v>
      </c>
      <c r="T987" s="23" t="str">
        <f t="shared" si="364"/>
        <v/>
      </c>
      <c r="U987" s="39"/>
      <c r="V987" s="39"/>
      <c r="W987" s="631"/>
      <c r="X987" s="24">
        <f t="shared" si="365"/>
        <v>0</v>
      </c>
      <c r="Y987" s="25">
        <f t="shared" si="366"/>
        <v>0</v>
      </c>
      <c r="Z987" s="73"/>
      <c r="AA987" s="665"/>
      <c r="AB987" s="665" t="str">
        <f t="shared" si="367"/>
        <v/>
      </c>
      <c r="AC987" s="665" t="str">
        <f t="shared" si="368"/>
        <v/>
      </c>
    </row>
    <row r="988" spans="2:29" ht="12.75" x14ac:dyDescent="0.35">
      <c r="B988" s="40"/>
      <c r="C988" s="26"/>
      <c r="D988" s="38"/>
      <c r="E988" s="488"/>
      <c r="F988" s="30"/>
      <c r="G988" s="30"/>
      <c r="H988" s="30"/>
      <c r="I988" s="24" t="str">
        <f t="shared" si="357"/>
        <v/>
      </c>
      <c r="J988" s="73"/>
      <c r="K988" s="27"/>
      <c r="L988" s="24"/>
      <c r="M988" s="22"/>
      <c r="N988" s="23" t="str">
        <f t="shared" si="358"/>
        <v/>
      </c>
      <c r="O988" s="23" t="str">
        <f t="shared" si="359"/>
        <v/>
      </c>
      <c r="P988" s="23" t="str">
        <f t="shared" si="360"/>
        <v/>
      </c>
      <c r="Q988" s="23" t="str">
        <f t="shared" si="361"/>
        <v/>
      </c>
      <c r="R988" s="23" t="str">
        <f t="shared" si="362"/>
        <v/>
      </c>
      <c r="S988" s="696" t="e">
        <f t="shared" si="363"/>
        <v>#VALUE!</v>
      </c>
      <c r="T988" s="23" t="str">
        <f t="shared" si="364"/>
        <v/>
      </c>
      <c r="U988" s="39"/>
      <c r="V988" s="39"/>
      <c r="W988" s="631"/>
      <c r="X988" s="24">
        <f t="shared" si="365"/>
        <v>0</v>
      </c>
      <c r="Y988" s="25">
        <f t="shared" si="366"/>
        <v>0</v>
      </c>
      <c r="Z988" s="73"/>
      <c r="AA988" s="665"/>
      <c r="AB988" s="665" t="str">
        <f t="shared" si="367"/>
        <v/>
      </c>
      <c r="AC988" s="665" t="str">
        <f t="shared" si="368"/>
        <v/>
      </c>
    </row>
    <row r="989" spans="2:29" ht="12.75" x14ac:dyDescent="0.35">
      <c r="B989" s="40"/>
      <c r="C989" s="26"/>
      <c r="D989" s="38"/>
      <c r="E989" s="488"/>
      <c r="F989" s="30"/>
      <c r="G989" s="30"/>
      <c r="H989" s="30"/>
      <c r="I989" s="24" t="str">
        <f t="shared" si="357"/>
        <v/>
      </c>
      <c r="J989" s="73"/>
      <c r="K989" s="27"/>
      <c r="L989" s="24"/>
      <c r="M989" s="22"/>
      <c r="N989" s="23" t="str">
        <f t="shared" si="358"/>
        <v/>
      </c>
      <c r="O989" s="23" t="str">
        <f t="shared" si="359"/>
        <v/>
      </c>
      <c r="P989" s="23" t="str">
        <f t="shared" si="360"/>
        <v/>
      </c>
      <c r="Q989" s="23" t="str">
        <f t="shared" si="361"/>
        <v/>
      </c>
      <c r="R989" s="23" t="str">
        <f t="shared" si="362"/>
        <v/>
      </c>
      <c r="S989" s="696" t="e">
        <f t="shared" si="363"/>
        <v>#VALUE!</v>
      </c>
      <c r="T989" s="23" t="str">
        <f t="shared" si="364"/>
        <v/>
      </c>
      <c r="U989" s="39"/>
      <c r="V989" s="39"/>
      <c r="W989" s="631"/>
      <c r="X989" s="24">
        <f t="shared" si="365"/>
        <v>0</v>
      </c>
      <c r="Y989" s="25">
        <f t="shared" si="366"/>
        <v>0</v>
      </c>
      <c r="Z989" s="73"/>
      <c r="AA989" s="665"/>
      <c r="AB989" s="665" t="str">
        <f t="shared" si="367"/>
        <v/>
      </c>
      <c r="AC989" s="665" t="str">
        <f t="shared" si="368"/>
        <v/>
      </c>
    </row>
    <row r="990" spans="2:29" ht="12.75" x14ac:dyDescent="0.35">
      <c r="B990" s="40"/>
      <c r="C990" s="26"/>
      <c r="D990" s="38"/>
      <c r="E990" s="488"/>
      <c r="F990" s="30"/>
      <c r="G990" s="30"/>
      <c r="H990" s="30"/>
      <c r="I990" s="24" t="str">
        <f t="shared" si="357"/>
        <v/>
      </c>
      <c r="J990" s="73"/>
      <c r="K990" s="27"/>
      <c r="L990" s="24"/>
      <c r="M990" s="22"/>
      <c r="N990" s="23" t="str">
        <f t="shared" si="358"/>
        <v/>
      </c>
      <c r="O990" s="23" t="str">
        <f t="shared" si="359"/>
        <v/>
      </c>
      <c r="P990" s="23" t="str">
        <f t="shared" si="360"/>
        <v/>
      </c>
      <c r="Q990" s="23" t="str">
        <f t="shared" si="361"/>
        <v/>
      </c>
      <c r="R990" s="23" t="str">
        <f t="shared" si="362"/>
        <v/>
      </c>
      <c r="S990" s="696" t="e">
        <f t="shared" si="363"/>
        <v>#VALUE!</v>
      </c>
      <c r="T990" s="23" t="str">
        <f t="shared" si="364"/>
        <v/>
      </c>
      <c r="U990" s="39"/>
      <c r="V990" s="39"/>
      <c r="W990" s="631"/>
      <c r="X990" s="24">
        <f t="shared" si="365"/>
        <v>0</v>
      </c>
      <c r="Y990" s="25">
        <f t="shared" si="366"/>
        <v>0</v>
      </c>
      <c r="Z990" s="73"/>
      <c r="AA990" s="665"/>
      <c r="AB990" s="665" t="str">
        <f t="shared" si="367"/>
        <v/>
      </c>
      <c r="AC990" s="665" t="str">
        <f t="shared" si="368"/>
        <v/>
      </c>
    </row>
    <row r="991" spans="2:29" ht="12.75" x14ac:dyDescent="0.35">
      <c r="B991" s="40"/>
      <c r="C991" s="26"/>
      <c r="D991" s="38"/>
      <c r="E991" s="488"/>
      <c r="F991" s="30"/>
      <c r="G991" s="30"/>
      <c r="H991" s="30"/>
      <c r="I991" s="24" t="str">
        <f t="shared" si="357"/>
        <v/>
      </c>
      <c r="J991" s="73"/>
      <c r="K991" s="27"/>
      <c r="L991" s="24"/>
      <c r="M991" s="22"/>
      <c r="N991" s="23" t="str">
        <f t="shared" si="358"/>
        <v/>
      </c>
      <c r="O991" s="23" t="str">
        <f t="shared" si="359"/>
        <v/>
      </c>
      <c r="P991" s="23" t="str">
        <f t="shared" si="360"/>
        <v/>
      </c>
      <c r="Q991" s="23" t="str">
        <f t="shared" si="361"/>
        <v/>
      </c>
      <c r="R991" s="23" t="str">
        <f t="shared" si="362"/>
        <v/>
      </c>
      <c r="S991" s="696" t="e">
        <f t="shared" si="363"/>
        <v>#VALUE!</v>
      </c>
      <c r="T991" s="23" t="str">
        <f t="shared" si="364"/>
        <v/>
      </c>
      <c r="U991" s="39"/>
      <c r="V991" s="39"/>
      <c r="W991" s="631"/>
      <c r="X991" s="24">
        <f t="shared" si="365"/>
        <v>0</v>
      </c>
      <c r="Y991" s="25">
        <f t="shared" si="366"/>
        <v>0</v>
      </c>
      <c r="Z991" s="73"/>
      <c r="AA991" s="665"/>
      <c r="AB991" s="665" t="str">
        <f t="shared" si="367"/>
        <v/>
      </c>
      <c r="AC991" s="665" t="str">
        <f t="shared" si="368"/>
        <v/>
      </c>
    </row>
    <row r="992" spans="2:29" ht="12.75" x14ac:dyDescent="0.35">
      <c r="B992" s="40"/>
      <c r="C992" s="26"/>
      <c r="D992" s="38"/>
      <c r="E992" s="488"/>
      <c r="F992" s="30"/>
      <c r="G992" s="30"/>
      <c r="H992" s="30"/>
      <c r="I992" s="24" t="str">
        <f t="shared" si="357"/>
        <v/>
      </c>
      <c r="J992" s="73"/>
      <c r="K992" s="27"/>
      <c r="L992" s="24"/>
      <c r="M992" s="22"/>
      <c r="N992" s="23" t="str">
        <f t="shared" si="358"/>
        <v/>
      </c>
      <c r="O992" s="23" t="str">
        <f t="shared" si="359"/>
        <v/>
      </c>
      <c r="P992" s="23" t="str">
        <f t="shared" si="360"/>
        <v/>
      </c>
      <c r="Q992" s="23" t="str">
        <f t="shared" si="361"/>
        <v/>
      </c>
      <c r="R992" s="23" t="str">
        <f t="shared" si="362"/>
        <v/>
      </c>
      <c r="S992" s="696" t="e">
        <f t="shared" si="363"/>
        <v>#VALUE!</v>
      </c>
      <c r="T992" s="23" t="str">
        <f t="shared" si="364"/>
        <v/>
      </c>
      <c r="U992" s="39"/>
      <c r="V992" s="39"/>
      <c r="W992" s="631"/>
      <c r="X992" s="24">
        <f t="shared" si="365"/>
        <v>0</v>
      </c>
      <c r="Y992" s="25">
        <f t="shared" si="366"/>
        <v>0</v>
      </c>
      <c r="Z992" s="73"/>
      <c r="AA992" s="665"/>
      <c r="AB992" s="665" t="str">
        <f t="shared" si="367"/>
        <v/>
      </c>
      <c r="AC992" s="665" t="str">
        <f t="shared" si="368"/>
        <v/>
      </c>
    </row>
    <row r="993" spans="2:29" ht="12.75" x14ac:dyDescent="0.35">
      <c r="B993" s="40"/>
      <c r="C993" s="26"/>
      <c r="D993" s="38"/>
      <c r="E993" s="488"/>
      <c r="F993" s="30"/>
      <c r="G993" s="30"/>
      <c r="H993" s="30"/>
      <c r="I993" s="24" t="str">
        <f t="shared" si="357"/>
        <v/>
      </c>
      <c r="J993" s="73"/>
      <c r="K993" s="27"/>
      <c r="L993" s="24"/>
      <c r="M993" s="22"/>
      <c r="N993" s="23" t="str">
        <f t="shared" si="358"/>
        <v/>
      </c>
      <c r="O993" s="23" t="str">
        <f t="shared" si="359"/>
        <v/>
      </c>
      <c r="P993" s="23" t="str">
        <f t="shared" si="360"/>
        <v/>
      </c>
      <c r="Q993" s="23" t="str">
        <f t="shared" si="361"/>
        <v/>
      </c>
      <c r="R993" s="23" t="str">
        <f t="shared" si="362"/>
        <v/>
      </c>
      <c r="S993" s="696" t="e">
        <f t="shared" si="363"/>
        <v>#VALUE!</v>
      </c>
      <c r="T993" s="23" t="str">
        <f t="shared" si="364"/>
        <v/>
      </c>
      <c r="U993" s="39"/>
      <c r="V993" s="39"/>
      <c r="W993" s="631"/>
      <c r="X993" s="24">
        <f t="shared" si="365"/>
        <v>0</v>
      </c>
      <c r="Y993" s="25">
        <f t="shared" si="366"/>
        <v>0</v>
      </c>
      <c r="Z993" s="73"/>
      <c r="AA993" s="665"/>
      <c r="AB993" s="665" t="str">
        <f t="shared" si="367"/>
        <v/>
      </c>
      <c r="AC993" s="665" t="str">
        <f t="shared" si="368"/>
        <v/>
      </c>
    </row>
    <row r="994" spans="2:29" ht="12.75" x14ac:dyDescent="0.35">
      <c r="B994" s="40"/>
      <c r="C994" s="26"/>
      <c r="D994" s="38"/>
      <c r="E994" s="488"/>
      <c r="F994" s="30"/>
      <c r="G994" s="30"/>
      <c r="H994" s="30"/>
      <c r="I994" s="24" t="str">
        <f t="shared" si="357"/>
        <v/>
      </c>
      <c r="J994" s="73"/>
      <c r="K994" s="27"/>
      <c r="L994" s="24"/>
      <c r="M994" s="22"/>
      <c r="N994" s="23" t="str">
        <f t="shared" si="358"/>
        <v/>
      </c>
      <c r="O994" s="23" t="str">
        <f t="shared" si="359"/>
        <v/>
      </c>
      <c r="P994" s="23" t="str">
        <f t="shared" si="360"/>
        <v/>
      </c>
      <c r="Q994" s="23" t="str">
        <f t="shared" si="361"/>
        <v/>
      </c>
      <c r="R994" s="23" t="str">
        <f t="shared" si="362"/>
        <v/>
      </c>
      <c r="S994" s="696" t="e">
        <f t="shared" si="363"/>
        <v>#VALUE!</v>
      </c>
      <c r="T994" s="23" t="str">
        <f t="shared" si="364"/>
        <v/>
      </c>
      <c r="U994" s="39"/>
      <c r="V994" s="39"/>
      <c r="W994" s="631"/>
      <c r="X994" s="24">
        <f t="shared" si="365"/>
        <v>0</v>
      </c>
      <c r="Y994" s="25">
        <f t="shared" si="366"/>
        <v>0</v>
      </c>
      <c r="Z994" s="73"/>
      <c r="AA994" s="665"/>
      <c r="AB994" s="665" t="str">
        <f t="shared" si="367"/>
        <v/>
      </c>
      <c r="AC994" s="665" t="str">
        <f t="shared" si="368"/>
        <v/>
      </c>
    </row>
    <row r="995" spans="2:29" ht="12.75" x14ac:dyDescent="0.35">
      <c r="B995" s="40"/>
      <c r="C995" s="26"/>
      <c r="D995" s="38"/>
      <c r="E995" s="488"/>
      <c r="F995" s="30"/>
      <c r="G995" s="30"/>
      <c r="H995" s="30"/>
      <c r="I995" s="24" t="str">
        <f t="shared" si="357"/>
        <v/>
      </c>
      <c r="J995" s="73"/>
      <c r="K995" s="27"/>
      <c r="L995" s="24"/>
      <c r="M995" s="22"/>
      <c r="N995" s="23" t="str">
        <f t="shared" si="358"/>
        <v/>
      </c>
      <c r="O995" s="23" t="str">
        <f t="shared" si="359"/>
        <v/>
      </c>
      <c r="P995" s="23" t="str">
        <f t="shared" si="360"/>
        <v/>
      </c>
      <c r="Q995" s="23" t="str">
        <f t="shared" si="361"/>
        <v/>
      </c>
      <c r="R995" s="23" t="str">
        <f t="shared" si="362"/>
        <v/>
      </c>
      <c r="S995" s="696" t="e">
        <f t="shared" si="363"/>
        <v>#VALUE!</v>
      </c>
      <c r="T995" s="23" t="str">
        <f t="shared" si="364"/>
        <v/>
      </c>
      <c r="U995" s="39"/>
      <c r="V995" s="39"/>
      <c r="W995" s="631"/>
      <c r="X995" s="24">
        <f t="shared" si="365"/>
        <v>0</v>
      </c>
      <c r="Y995" s="25">
        <f t="shared" si="366"/>
        <v>0</v>
      </c>
      <c r="Z995" s="73"/>
      <c r="AA995" s="665"/>
      <c r="AB995" s="665" t="str">
        <f t="shared" si="367"/>
        <v/>
      </c>
      <c r="AC995" s="665" t="str">
        <f t="shared" si="368"/>
        <v/>
      </c>
    </row>
    <row r="996" spans="2:29" ht="12.75" x14ac:dyDescent="0.35">
      <c r="B996" s="40"/>
      <c r="C996" s="26"/>
      <c r="D996" s="38"/>
      <c r="E996" s="488"/>
      <c r="F996" s="30"/>
      <c r="G996" s="30"/>
      <c r="H996" s="30"/>
      <c r="I996" s="24" t="str">
        <f t="shared" si="357"/>
        <v/>
      </c>
      <c r="J996" s="73"/>
      <c r="K996" s="27"/>
      <c r="L996" s="24"/>
      <c r="M996" s="22"/>
      <c r="N996" s="23" t="str">
        <f t="shared" si="358"/>
        <v/>
      </c>
      <c r="O996" s="23" t="str">
        <f t="shared" si="359"/>
        <v/>
      </c>
      <c r="P996" s="23" t="str">
        <f t="shared" si="360"/>
        <v/>
      </c>
      <c r="Q996" s="23" t="str">
        <f t="shared" si="361"/>
        <v/>
      </c>
      <c r="R996" s="23" t="str">
        <f t="shared" si="362"/>
        <v/>
      </c>
      <c r="S996" s="696" t="e">
        <f t="shared" si="363"/>
        <v>#VALUE!</v>
      </c>
      <c r="T996" s="23" t="str">
        <f t="shared" si="364"/>
        <v/>
      </c>
      <c r="U996" s="39"/>
      <c r="V996" s="39"/>
      <c r="W996" s="631"/>
      <c r="X996" s="24">
        <f t="shared" si="365"/>
        <v>0</v>
      </c>
      <c r="Y996" s="25">
        <f t="shared" si="366"/>
        <v>0</v>
      </c>
      <c r="Z996" s="73"/>
      <c r="AA996" s="665"/>
      <c r="AB996" s="665" t="str">
        <f t="shared" si="367"/>
        <v/>
      </c>
      <c r="AC996" s="665" t="str">
        <f t="shared" si="368"/>
        <v/>
      </c>
    </row>
    <row r="997" spans="2:29" ht="12.75" x14ac:dyDescent="0.35">
      <c r="B997" s="40"/>
      <c r="C997" s="26"/>
      <c r="D997" s="38"/>
      <c r="E997" s="488"/>
      <c r="F997" s="30"/>
      <c r="G997" s="30"/>
      <c r="H997" s="30"/>
      <c r="I997" s="24" t="str">
        <f t="shared" si="357"/>
        <v/>
      </c>
      <c r="J997" s="73"/>
      <c r="K997" s="27"/>
      <c r="L997" s="24"/>
      <c r="M997" s="22"/>
      <c r="N997" s="23" t="str">
        <f t="shared" si="358"/>
        <v/>
      </c>
      <c r="O997" s="23" t="str">
        <f t="shared" si="359"/>
        <v/>
      </c>
      <c r="P997" s="23" t="str">
        <f t="shared" si="360"/>
        <v/>
      </c>
      <c r="Q997" s="23" t="str">
        <f t="shared" si="361"/>
        <v/>
      </c>
      <c r="R997" s="23" t="str">
        <f t="shared" si="362"/>
        <v/>
      </c>
      <c r="S997" s="696" t="e">
        <f t="shared" si="363"/>
        <v>#VALUE!</v>
      </c>
      <c r="T997" s="23" t="str">
        <f t="shared" si="364"/>
        <v/>
      </c>
      <c r="U997" s="39"/>
      <c r="V997" s="39"/>
      <c r="W997" s="631"/>
      <c r="X997" s="24">
        <f t="shared" si="365"/>
        <v>0</v>
      </c>
      <c r="Y997" s="25">
        <f t="shared" si="366"/>
        <v>0</v>
      </c>
      <c r="Z997" s="73"/>
      <c r="AA997" s="665"/>
      <c r="AB997" s="665" t="str">
        <f t="shared" si="367"/>
        <v/>
      </c>
      <c r="AC997" s="665" t="str">
        <f t="shared" si="368"/>
        <v/>
      </c>
    </row>
    <row r="998" spans="2:29" ht="12.75" x14ac:dyDescent="0.35">
      <c r="B998" s="40"/>
      <c r="C998" s="26"/>
      <c r="D998" s="38"/>
      <c r="E998" s="488"/>
      <c r="F998" s="30"/>
      <c r="G998" s="30"/>
      <c r="H998" s="30"/>
      <c r="I998" s="24" t="str">
        <f t="shared" si="357"/>
        <v/>
      </c>
      <c r="J998" s="73"/>
      <c r="K998" s="27"/>
      <c r="L998" s="24"/>
      <c r="M998" s="22"/>
      <c r="N998" s="23" t="str">
        <f t="shared" si="358"/>
        <v/>
      </c>
      <c r="O998" s="23" t="str">
        <f t="shared" si="359"/>
        <v/>
      </c>
      <c r="P998" s="23" t="str">
        <f t="shared" si="360"/>
        <v/>
      </c>
      <c r="Q998" s="23" t="str">
        <f t="shared" si="361"/>
        <v/>
      </c>
      <c r="R998" s="23" t="str">
        <f t="shared" si="362"/>
        <v/>
      </c>
      <c r="S998" s="696" t="e">
        <f t="shared" si="363"/>
        <v>#VALUE!</v>
      </c>
      <c r="T998" s="23" t="str">
        <f t="shared" si="364"/>
        <v/>
      </c>
      <c r="U998" s="39"/>
      <c r="V998" s="39"/>
      <c r="W998" s="631"/>
      <c r="X998" s="24">
        <f t="shared" si="365"/>
        <v>0</v>
      </c>
      <c r="Y998" s="25">
        <f t="shared" si="366"/>
        <v>0</v>
      </c>
      <c r="Z998" s="73"/>
      <c r="AA998" s="665"/>
      <c r="AB998" s="665" t="str">
        <f t="shared" si="367"/>
        <v/>
      </c>
      <c r="AC998" s="665" t="str">
        <f t="shared" si="368"/>
        <v/>
      </c>
    </row>
    <row r="999" spans="2:29" ht="12.75" x14ac:dyDescent="0.35">
      <c r="B999" s="40"/>
      <c r="C999" s="26"/>
      <c r="D999" s="38"/>
      <c r="E999" s="488"/>
      <c r="F999" s="30"/>
      <c r="G999" s="30"/>
      <c r="H999" s="30"/>
      <c r="I999" s="24" t="str">
        <f t="shared" si="357"/>
        <v/>
      </c>
      <c r="J999" s="73"/>
      <c r="K999" s="27"/>
      <c r="L999" s="24"/>
      <c r="M999" s="22"/>
      <c r="N999" s="23" t="str">
        <f t="shared" si="358"/>
        <v/>
      </c>
      <c r="O999" s="23" t="str">
        <f t="shared" si="359"/>
        <v/>
      </c>
      <c r="P999" s="23" t="str">
        <f t="shared" si="360"/>
        <v/>
      </c>
      <c r="Q999" s="23" t="str">
        <f t="shared" si="361"/>
        <v/>
      </c>
      <c r="R999" s="23" t="str">
        <f t="shared" si="362"/>
        <v/>
      </c>
      <c r="S999" s="696" t="e">
        <f t="shared" si="363"/>
        <v>#VALUE!</v>
      </c>
      <c r="T999" s="23" t="str">
        <f t="shared" si="364"/>
        <v/>
      </c>
      <c r="U999" s="39"/>
      <c r="V999" s="39"/>
      <c r="W999" s="631"/>
      <c r="X999" s="24">
        <f t="shared" si="365"/>
        <v>0</v>
      </c>
      <c r="Y999" s="25">
        <f t="shared" si="366"/>
        <v>0</v>
      </c>
      <c r="Z999" s="73"/>
      <c r="AA999" s="665"/>
      <c r="AB999" s="665" t="str">
        <f t="shared" si="367"/>
        <v/>
      </c>
      <c r="AC999" s="665" t="str">
        <f t="shared" si="368"/>
        <v/>
      </c>
    </row>
    <row r="1000" spans="2:29" ht="12.75" x14ac:dyDescent="0.35">
      <c r="B1000" s="40"/>
      <c r="C1000" s="26"/>
      <c r="D1000" s="38"/>
      <c r="E1000" s="488"/>
      <c r="F1000" s="30"/>
      <c r="G1000" s="30"/>
      <c r="H1000" s="30"/>
      <c r="I1000" s="24" t="str">
        <f t="shared" si="357"/>
        <v/>
      </c>
      <c r="J1000" s="73"/>
      <c r="K1000" s="27"/>
      <c r="L1000" s="24"/>
      <c r="M1000" s="22"/>
      <c r="N1000" s="23" t="str">
        <f t="shared" si="358"/>
        <v/>
      </c>
      <c r="O1000" s="23" t="str">
        <f t="shared" si="359"/>
        <v/>
      </c>
      <c r="P1000" s="23" t="str">
        <f t="shared" si="360"/>
        <v/>
      </c>
      <c r="Q1000" s="23" t="str">
        <f t="shared" si="361"/>
        <v/>
      </c>
      <c r="R1000" s="23" t="str">
        <f t="shared" si="362"/>
        <v/>
      </c>
      <c r="S1000" s="696" t="e">
        <f t="shared" si="363"/>
        <v>#VALUE!</v>
      </c>
      <c r="T1000" s="23" t="str">
        <f t="shared" si="364"/>
        <v/>
      </c>
      <c r="U1000" s="39"/>
      <c r="V1000" s="39"/>
      <c r="W1000" s="631"/>
      <c r="X1000" s="24">
        <f t="shared" si="365"/>
        <v>0</v>
      </c>
      <c r="Y1000" s="25">
        <f t="shared" si="366"/>
        <v>0</v>
      </c>
      <c r="Z1000" s="73"/>
      <c r="AA1000" s="665"/>
      <c r="AB1000" s="665" t="str">
        <f t="shared" si="367"/>
        <v/>
      </c>
      <c r="AC1000" s="665" t="str">
        <f t="shared" si="368"/>
        <v/>
      </c>
    </row>
    <row r="1001" spans="2:29" ht="12.75" x14ac:dyDescent="0.35">
      <c r="B1001" s="40"/>
      <c r="C1001" s="26"/>
      <c r="D1001" s="38"/>
      <c r="E1001" s="488"/>
      <c r="F1001" s="30"/>
      <c r="G1001" s="30"/>
      <c r="H1001" s="30"/>
      <c r="I1001" s="24" t="str">
        <f t="shared" si="357"/>
        <v/>
      </c>
      <c r="J1001" s="73"/>
      <c r="K1001" s="27"/>
      <c r="L1001" s="24"/>
      <c r="M1001" s="22"/>
      <c r="N1001" s="23" t="str">
        <f t="shared" si="358"/>
        <v/>
      </c>
      <c r="O1001" s="23" t="str">
        <f t="shared" si="359"/>
        <v/>
      </c>
      <c r="P1001" s="23" t="str">
        <f t="shared" si="360"/>
        <v/>
      </c>
      <c r="Q1001" s="23" t="str">
        <f t="shared" si="361"/>
        <v/>
      </c>
      <c r="R1001" s="23" t="str">
        <f t="shared" si="362"/>
        <v/>
      </c>
      <c r="S1001" s="696" t="e">
        <f t="shared" si="363"/>
        <v>#VALUE!</v>
      </c>
      <c r="T1001" s="23" t="str">
        <f t="shared" si="364"/>
        <v/>
      </c>
      <c r="U1001" s="39"/>
      <c r="V1001" s="39"/>
      <c r="W1001" s="631"/>
      <c r="X1001" s="24">
        <f t="shared" si="365"/>
        <v>0</v>
      </c>
      <c r="Y1001" s="25">
        <f t="shared" si="366"/>
        <v>0</v>
      </c>
      <c r="Z1001" s="73"/>
      <c r="AA1001" s="665"/>
      <c r="AB1001" s="665" t="str">
        <f t="shared" si="367"/>
        <v/>
      </c>
      <c r="AC1001" s="665" t="str">
        <f t="shared" si="368"/>
        <v/>
      </c>
    </row>
    <row r="1002" spans="2:29" ht="12.75" x14ac:dyDescent="0.35">
      <c r="B1002" s="40"/>
      <c r="C1002" s="26"/>
      <c r="D1002" s="38"/>
      <c r="E1002" s="488"/>
      <c r="F1002" s="30"/>
      <c r="G1002" s="30"/>
      <c r="H1002" s="30"/>
      <c r="I1002" s="24" t="str">
        <f t="shared" si="357"/>
        <v/>
      </c>
      <c r="J1002" s="73"/>
      <c r="K1002" s="27"/>
      <c r="L1002" s="24"/>
      <c r="M1002" s="22"/>
      <c r="N1002" s="23" t="str">
        <f t="shared" si="358"/>
        <v/>
      </c>
      <c r="O1002" s="23" t="str">
        <f t="shared" si="359"/>
        <v/>
      </c>
      <c r="P1002" s="23" t="str">
        <f t="shared" si="360"/>
        <v/>
      </c>
      <c r="Q1002" s="23" t="str">
        <f t="shared" si="361"/>
        <v/>
      </c>
      <c r="R1002" s="23" t="str">
        <f t="shared" si="362"/>
        <v/>
      </c>
      <c r="S1002" s="696" t="e">
        <f t="shared" si="363"/>
        <v>#VALUE!</v>
      </c>
      <c r="T1002" s="23" t="str">
        <f t="shared" si="364"/>
        <v/>
      </c>
      <c r="U1002" s="39"/>
      <c r="V1002" s="39"/>
      <c r="W1002" s="631"/>
      <c r="X1002" s="24">
        <f t="shared" si="365"/>
        <v>0</v>
      </c>
      <c r="Y1002" s="25">
        <f t="shared" si="366"/>
        <v>0</v>
      </c>
      <c r="Z1002" s="73"/>
      <c r="AA1002" s="665"/>
      <c r="AB1002" s="665" t="str">
        <f t="shared" si="367"/>
        <v/>
      </c>
      <c r="AC1002" s="665" t="str">
        <f t="shared" si="368"/>
        <v/>
      </c>
    </row>
    <row r="1003" spans="2:29" ht="12.75" x14ac:dyDescent="0.35">
      <c r="B1003" s="40"/>
      <c r="C1003" s="26"/>
      <c r="D1003" s="38"/>
      <c r="E1003" s="488"/>
      <c r="F1003" s="30"/>
      <c r="G1003" s="30"/>
      <c r="H1003" s="30"/>
      <c r="I1003" s="24" t="str">
        <f t="shared" si="357"/>
        <v/>
      </c>
      <c r="J1003" s="73"/>
      <c r="K1003" s="27"/>
      <c r="L1003" s="24"/>
      <c r="M1003" s="22"/>
      <c r="N1003" s="23" t="str">
        <f t="shared" si="358"/>
        <v/>
      </c>
      <c r="O1003" s="23" t="str">
        <f t="shared" si="359"/>
        <v/>
      </c>
      <c r="P1003" s="23" t="str">
        <f t="shared" si="360"/>
        <v/>
      </c>
      <c r="Q1003" s="23" t="str">
        <f t="shared" si="361"/>
        <v/>
      </c>
      <c r="R1003" s="23" t="str">
        <f t="shared" si="362"/>
        <v/>
      </c>
      <c r="S1003" s="696" t="e">
        <f t="shared" si="363"/>
        <v>#VALUE!</v>
      </c>
      <c r="T1003" s="23" t="str">
        <f t="shared" si="364"/>
        <v/>
      </c>
      <c r="U1003" s="39"/>
      <c r="V1003" s="39"/>
      <c r="W1003" s="631"/>
      <c r="X1003" s="24">
        <f t="shared" si="365"/>
        <v>0</v>
      </c>
      <c r="Y1003" s="25">
        <f t="shared" si="366"/>
        <v>0</v>
      </c>
      <c r="Z1003" s="73"/>
      <c r="AA1003" s="665"/>
      <c r="AB1003" s="665" t="str">
        <f t="shared" si="367"/>
        <v/>
      </c>
      <c r="AC1003" s="665" t="str">
        <f t="shared" si="368"/>
        <v/>
      </c>
    </row>
    <row r="1004" spans="2:29" ht="12.75" x14ac:dyDescent="0.35">
      <c r="B1004" s="40"/>
      <c r="C1004" s="26"/>
      <c r="D1004" s="38"/>
      <c r="E1004" s="488"/>
      <c r="F1004" s="30"/>
      <c r="G1004" s="30"/>
      <c r="H1004" s="30"/>
      <c r="I1004" s="24" t="str">
        <f t="shared" si="357"/>
        <v/>
      </c>
      <c r="J1004" s="73"/>
      <c r="K1004" s="27"/>
      <c r="L1004" s="24"/>
      <c r="M1004" s="22"/>
      <c r="N1004" s="23" t="str">
        <f t="shared" si="358"/>
        <v/>
      </c>
      <c r="O1004" s="23" t="str">
        <f t="shared" si="359"/>
        <v/>
      </c>
      <c r="P1004" s="23" t="str">
        <f t="shared" si="360"/>
        <v/>
      </c>
      <c r="Q1004" s="23" t="str">
        <f t="shared" si="361"/>
        <v/>
      </c>
      <c r="R1004" s="23" t="str">
        <f t="shared" si="362"/>
        <v/>
      </c>
      <c r="S1004" s="696" t="e">
        <f t="shared" si="363"/>
        <v>#VALUE!</v>
      </c>
      <c r="T1004" s="23" t="str">
        <f t="shared" si="364"/>
        <v/>
      </c>
      <c r="U1004" s="39"/>
      <c r="V1004" s="39"/>
      <c r="W1004" s="631"/>
      <c r="X1004" s="24">
        <f t="shared" si="365"/>
        <v>0</v>
      </c>
      <c r="Y1004" s="25">
        <f t="shared" si="366"/>
        <v>0</v>
      </c>
      <c r="Z1004" s="73"/>
      <c r="AA1004" s="665"/>
      <c r="AB1004" s="665" t="str">
        <f t="shared" si="367"/>
        <v/>
      </c>
      <c r="AC1004" s="665" t="str">
        <f t="shared" si="368"/>
        <v/>
      </c>
    </row>
    <row r="1005" spans="2:29" ht="12.75" x14ac:dyDescent="0.35">
      <c r="B1005" s="40"/>
      <c r="C1005" s="26"/>
      <c r="D1005" s="38"/>
      <c r="E1005" s="488"/>
      <c r="F1005" s="30"/>
      <c r="G1005" s="30"/>
      <c r="H1005" s="30"/>
      <c r="I1005" s="24" t="str">
        <f t="shared" si="357"/>
        <v/>
      </c>
      <c r="J1005" s="73"/>
      <c r="K1005" s="27"/>
      <c r="L1005" s="24"/>
      <c r="M1005" s="22"/>
      <c r="N1005" s="23" t="str">
        <f t="shared" si="358"/>
        <v/>
      </c>
      <c r="O1005" s="23" t="str">
        <f t="shared" si="359"/>
        <v/>
      </c>
      <c r="P1005" s="23" t="str">
        <f t="shared" si="360"/>
        <v/>
      </c>
      <c r="Q1005" s="23" t="str">
        <f t="shared" si="361"/>
        <v/>
      </c>
      <c r="R1005" s="23" t="str">
        <f t="shared" si="362"/>
        <v/>
      </c>
      <c r="S1005" s="696" t="e">
        <f t="shared" si="363"/>
        <v>#VALUE!</v>
      </c>
      <c r="T1005" s="23" t="str">
        <f t="shared" si="364"/>
        <v/>
      </c>
      <c r="U1005" s="39"/>
      <c r="V1005" s="39"/>
      <c r="W1005" s="631"/>
      <c r="X1005" s="24">
        <f t="shared" si="365"/>
        <v>0</v>
      </c>
      <c r="Y1005" s="25">
        <f t="shared" si="366"/>
        <v>0</v>
      </c>
      <c r="Z1005" s="73"/>
      <c r="AA1005" s="665"/>
      <c r="AB1005" s="665" t="str">
        <f t="shared" si="367"/>
        <v/>
      </c>
      <c r="AC1005" s="665" t="str">
        <f t="shared" si="368"/>
        <v/>
      </c>
    </row>
    <row r="1006" spans="2:29" ht="12.75" x14ac:dyDescent="0.35">
      <c r="B1006" s="40"/>
      <c r="C1006" s="26"/>
      <c r="D1006" s="38"/>
      <c r="E1006" s="488"/>
      <c r="F1006" s="30"/>
      <c r="G1006" s="30"/>
      <c r="H1006" s="30"/>
      <c r="I1006" s="24" t="str">
        <f t="shared" si="357"/>
        <v/>
      </c>
      <c r="J1006" s="73"/>
      <c r="K1006" s="27"/>
      <c r="L1006" s="24"/>
      <c r="M1006" s="22"/>
      <c r="N1006" s="23" t="str">
        <f t="shared" si="358"/>
        <v/>
      </c>
      <c r="O1006" s="23" t="str">
        <f t="shared" si="359"/>
        <v/>
      </c>
      <c r="P1006" s="23" t="str">
        <f t="shared" si="360"/>
        <v/>
      </c>
      <c r="Q1006" s="23" t="str">
        <f t="shared" si="361"/>
        <v/>
      </c>
      <c r="R1006" s="23" t="str">
        <f t="shared" si="362"/>
        <v/>
      </c>
      <c r="S1006" s="696" t="e">
        <f t="shared" si="363"/>
        <v>#VALUE!</v>
      </c>
      <c r="T1006" s="23" t="str">
        <f t="shared" si="364"/>
        <v/>
      </c>
      <c r="U1006" s="39"/>
      <c r="V1006" s="39"/>
      <c r="W1006" s="631"/>
      <c r="X1006" s="24">
        <f t="shared" si="365"/>
        <v>0</v>
      </c>
      <c r="Y1006" s="25">
        <f t="shared" si="366"/>
        <v>0</v>
      </c>
      <c r="Z1006" s="73"/>
      <c r="AA1006" s="665"/>
      <c r="AB1006" s="665" t="str">
        <f t="shared" si="367"/>
        <v/>
      </c>
      <c r="AC1006" s="665" t="str">
        <f t="shared" si="368"/>
        <v/>
      </c>
    </row>
    <row r="1007" spans="2:29" ht="12.75" x14ac:dyDescent="0.35">
      <c r="B1007" s="40"/>
      <c r="C1007" s="26"/>
      <c r="D1007" s="38"/>
      <c r="E1007" s="488"/>
      <c r="F1007" s="30"/>
      <c r="G1007" s="30"/>
      <c r="H1007" s="30"/>
      <c r="I1007" s="24" t="str">
        <f t="shared" si="357"/>
        <v/>
      </c>
      <c r="J1007" s="73"/>
      <c r="K1007" s="27"/>
      <c r="L1007" s="24"/>
      <c r="M1007" s="22"/>
      <c r="N1007" s="23" t="str">
        <f t="shared" si="358"/>
        <v/>
      </c>
      <c r="O1007" s="23" t="str">
        <f t="shared" si="359"/>
        <v/>
      </c>
      <c r="P1007" s="23" t="str">
        <f t="shared" si="360"/>
        <v/>
      </c>
      <c r="Q1007" s="23" t="str">
        <f t="shared" si="361"/>
        <v/>
      </c>
      <c r="R1007" s="23" t="str">
        <f t="shared" si="362"/>
        <v/>
      </c>
      <c r="S1007" s="696" t="e">
        <f t="shared" si="363"/>
        <v>#VALUE!</v>
      </c>
      <c r="T1007" s="23" t="str">
        <f t="shared" si="364"/>
        <v/>
      </c>
      <c r="U1007" s="39"/>
      <c r="V1007" s="39"/>
      <c r="W1007" s="631"/>
      <c r="X1007" s="24">
        <f t="shared" si="365"/>
        <v>0</v>
      </c>
      <c r="Y1007" s="25">
        <f t="shared" si="366"/>
        <v>0</v>
      </c>
      <c r="Z1007" s="73"/>
      <c r="AA1007" s="665"/>
      <c r="AB1007" s="665" t="str">
        <f t="shared" si="367"/>
        <v/>
      </c>
      <c r="AC1007" s="665" t="str">
        <f t="shared" si="368"/>
        <v/>
      </c>
    </row>
    <row r="1008" spans="2:29" ht="12.75" x14ac:dyDescent="0.35">
      <c r="B1008" s="40"/>
      <c r="C1008" s="26"/>
      <c r="D1008" s="38"/>
      <c r="E1008" s="488"/>
      <c r="F1008" s="30"/>
      <c r="G1008" s="30"/>
      <c r="H1008" s="30"/>
      <c r="I1008" s="24" t="str">
        <f t="shared" si="357"/>
        <v/>
      </c>
      <c r="J1008" s="73"/>
      <c r="K1008" s="27"/>
      <c r="L1008" s="24"/>
      <c r="M1008" s="22"/>
      <c r="N1008" s="23" t="str">
        <f t="shared" si="358"/>
        <v/>
      </c>
      <c r="O1008" s="23" t="str">
        <f t="shared" si="359"/>
        <v/>
      </c>
      <c r="P1008" s="23" t="str">
        <f t="shared" si="360"/>
        <v/>
      </c>
      <c r="Q1008" s="23" t="str">
        <f t="shared" si="361"/>
        <v/>
      </c>
      <c r="R1008" s="23" t="str">
        <f t="shared" si="362"/>
        <v/>
      </c>
      <c r="S1008" s="696" t="e">
        <f t="shared" si="363"/>
        <v>#VALUE!</v>
      </c>
      <c r="T1008" s="23" t="str">
        <f t="shared" si="364"/>
        <v/>
      </c>
      <c r="U1008" s="39"/>
      <c r="V1008" s="39"/>
      <c r="W1008" s="631"/>
      <c r="X1008" s="24">
        <f t="shared" si="365"/>
        <v>0</v>
      </c>
      <c r="Y1008" s="25">
        <f t="shared" si="366"/>
        <v>0</v>
      </c>
      <c r="Z1008" s="73"/>
      <c r="AA1008" s="665"/>
      <c r="AB1008" s="665" t="str">
        <f t="shared" si="367"/>
        <v/>
      </c>
      <c r="AC1008" s="665" t="str">
        <f t="shared" si="368"/>
        <v/>
      </c>
    </row>
    <row r="1009" spans="2:29" ht="12.75" x14ac:dyDescent="0.35">
      <c r="B1009" s="40"/>
      <c r="C1009" s="26"/>
      <c r="D1009" s="38"/>
      <c r="E1009" s="488"/>
      <c r="F1009" s="30"/>
      <c r="G1009" s="30"/>
      <c r="H1009" s="30"/>
      <c r="I1009" s="24" t="str">
        <f t="shared" si="357"/>
        <v/>
      </c>
      <c r="J1009" s="73"/>
      <c r="K1009" s="27"/>
      <c r="L1009" s="24"/>
      <c r="M1009" s="22"/>
      <c r="N1009" s="23" t="str">
        <f t="shared" si="358"/>
        <v/>
      </c>
      <c r="O1009" s="23" t="str">
        <f t="shared" si="359"/>
        <v/>
      </c>
      <c r="P1009" s="23" t="str">
        <f t="shared" si="360"/>
        <v/>
      </c>
      <c r="Q1009" s="23" t="str">
        <f t="shared" si="361"/>
        <v/>
      </c>
      <c r="R1009" s="23" t="str">
        <f t="shared" si="362"/>
        <v/>
      </c>
      <c r="S1009" s="696" t="e">
        <f t="shared" si="363"/>
        <v>#VALUE!</v>
      </c>
      <c r="T1009" s="23" t="str">
        <f t="shared" si="364"/>
        <v/>
      </c>
      <c r="U1009" s="39"/>
      <c r="V1009" s="39"/>
      <c r="W1009" s="631"/>
      <c r="X1009" s="24">
        <f t="shared" si="365"/>
        <v>0</v>
      </c>
      <c r="Y1009" s="25">
        <f t="shared" si="366"/>
        <v>0</v>
      </c>
      <c r="Z1009" s="73"/>
      <c r="AA1009" s="665"/>
      <c r="AB1009" s="665" t="str">
        <f t="shared" si="367"/>
        <v/>
      </c>
      <c r="AC1009" s="665" t="str">
        <f t="shared" si="368"/>
        <v/>
      </c>
    </row>
    <row r="1010" spans="2:29" ht="12.75" x14ac:dyDescent="0.35">
      <c r="B1010" s="40"/>
      <c r="C1010" s="26"/>
      <c r="D1010" s="38"/>
      <c r="E1010" s="488"/>
      <c r="F1010" s="30"/>
      <c r="G1010" s="30"/>
      <c r="H1010" s="30"/>
      <c r="I1010" s="24" t="str">
        <f t="shared" si="357"/>
        <v/>
      </c>
      <c r="J1010" s="73"/>
      <c r="K1010" s="27"/>
      <c r="L1010" s="24"/>
      <c r="M1010" s="22"/>
      <c r="N1010" s="23" t="str">
        <f t="shared" si="358"/>
        <v/>
      </c>
      <c r="O1010" s="23" t="str">
        <f t="shared" si="359"/>
        <v/>
      </c>
      <c r="P1010" s="23" t="str">
        <f t="shared" si="360"/>
        <v/>
      </c>
      <c r="Q1010" s="23" t="str">
        <f t="shared" si="361"/>
        <v/>
      </c>
      <c r="R1010" s="23" t="str">
        <f t="shared" si="362"/>
        <v/>
      </c>
      <c r="S1010" s="696" t="e">
        <f t="shared" si="363"/>
        <v>#VALUE!</v>
      </c>
      <c r="T1010" s="23" t="str">
        <f t="shared" si="364"/>
        <v/>
      </c>
      <c r="U1010" s="39"/>
      <c r="V1010" s="39"/>
      <c r="W1010" s="631"/>
      <c r="X1010" s="24">
        <f t="shared" si="365"/>
        <v>0</v>
      </c>
      <c r="Y1010" s="25">
        <f t="shared" si="366"/>
        <v>0</v>
      </c>
      <c r="Z1010" s="73"/>
      <c r="AA1010" s="665"/>
      <c r="AB1010" s="665" t="str">
        <f t="shared" si="367"/>
        <v/>
      </c>
      <c r="AC1010" s="665" t="str">
        <f t="shared" si="368"/>
        <v/>
      </c>
    </row>
    <row r="1011" spans="2:29" ht="12.75" x14ac:dyDescent="0.35">
      <c r="B1011" s="40"/>
      <c r="C1011" s="26"/>
      <c r="D1011" s="38"/>
      <c r="E1011" s="488"/>
      <c r="F1011" s="30"/>
      <c r="G1011" s="30"/>
      <c r="H1011" s="30"/>
      <c r="I1011" s="24" t="str">
        <f t="shared" si="357"/>
        <v/>
      </c>
      <c r="J1011" s="73"/>
      <c r="K1011" s="27"/>
      <c r="L1011" s="24"/>
      <c r="M1011" s="22"/>
      <c r="N1011" s="23" t="str">
        <f t="shared" si="358"/>
        <v/>
      </c>
      <c r="O1011" s="23" t="str">
        <f t="shared" si="359"/>
        <v/>
      </c>
      <c r="P1011" s="23" t="str">
        <f t="shared" si="360"/>
        <v/>
      </c>
      <c r="Q1011" s="23" t="str">
        <f t="shared" si="361"/>
        <v/>
      </c>
      <c r="R1011" s="23" t="str">
        <f t="shared" si="362"/>
        <v/>
      </c>
      <c r="S1011" s="696" t="e">
        <f t="shared" si="363"/>
        <v>#VALUE!</v>
      </c>
      <c r="T1011" s="23" t="str">
        <f t="shared" si="364"/>
        <v/>
      </c>
      <c r="U1011" s="39"/>
      <c r="V1011" s="39"/>
      <c r="W1011" s="631"/>
      <c r="X1011" s="24">
        <f t="shared" si="365"/>
        <v>0</v>
      </c>
      <c r="Y1011" s="25">
        <f t="shared" si="366"/>
        <v>0</v>
      </c>
      <c r="Z1011" s="73"/>
      <c r="AA1011" s="665"/>
      <c r="AB1011" s="665" t="str">
        <f t="shared" si="367"/>
        <v/>
      </c>
      <c r="AC1011" s="665" t="str">
        <f t="shared" si="368"/>
        <v/>
      </c>
    </row>
    <row r="1012" spans="2:29" ht="12.75" x14ac:dyDescent="0.35">
      <c r="B1012" s="40"/>
      <c r="C1012" s="26"/>
      <c r="D1012" s="38"/>
      <c r="E1012" s="488"/>
      <c r="F1012" s="30"/>
      <c r="G1012" s="30"/>
      <c r="H1012" s="30"/>
      <c r="I1012" s="24" t="str">
        <f t="shared" si="357"/>
        <v/>
      </c>
      <c r="J1012" s="73"/>
      <c r="K1012" s="27"/>
      <c r="L1012" s="24"/>
      <c r="M1012" s="22"/>
      <c r="N1012" s="23" t="str">
        <f t="shared" si="358"/>
        <v/>
      </c>
      <c r="O1012" s="23" t="str">
        <f t="shared" si="359"/>
        <v/>
      </c>
      <c r="P1012" s="23" t="str">
        <f t="shared" si="360"/>
        <v/>
      </c>
      <c r="Q1012" s="23" t="str">
        <f t="shared" si="361"/>
        <v/>
      </c>
      <c r="R1012" s="23" t="str">
        <f t="shared" si="362"/>
        <v/>
      </c>
      <c r="S1012" s="696" t="e">
        <f t="shared" si="363"/>
        <v>#VALUE!</v>
      </c>
      <c r="T1012" s="23" t="str">
        <f t="shared" si="364"/>
        <v/>
      </c>
      <c r="U1012" s="39"/>
      <c r="V1012" s="39"/>
      <c r="W1012" s="631"/>
      <c r="X1012" s="24">
        <f t="shared" si="365"/>
        <v>0</v>
      </c>
      <c r="Y1012" s="25">
        <f t="shared" si="366"/>
        <v>0</v>
      </c>
      <c r="Z1012" s="73"/>
      <c r="AA1012" s="665"/>
      <c r="AB1012" s="665" t="str">
        <f t="shared" si="367"/>
        <v/>
      </c>
      <c r="AC1012" s="665" t="str">
        <f t="shared" si="368"/>
        <v/>
      </c>
    </row>
    <row r="1013" spans="2:29" ht="12.75" x14ac:dyDescent="0.35">
      <c r="B1013" s="40"/>
      <c r="C1013" s="26"/>
      <c r="D1013" s="38"/>
      <c r="E1013" s="488"/>
      <c r="F1013" s="30"/>
      <c r="G1013" s="30"/>
      <c r="H1013" s="30"/>
      <c r="I1013" s="24" t="str">
        <f t="shared" si="357"/>
        <v/>
      </c>
      <c r="J1013" s="73"/>
      <c r="K1013" s="27"/>
      <c r="L1013" s="24"/>
      <c r="M1013" s="22"/>
      <c r="N1013" s="23" t="str">
        <f t="shared" si="358"/>
        <v/>
      </c>
      <c r="O1013" s="23" t="str">
        <f t="shared" si="359"/>
        <v/>
      </c>
      <c r="P1013" s="23" t="str">
        <f t="shared" si="360"/>
        <v/>
      </c>
      <c r="Q1013" s="23" t="str">
        <f t="shared" si="361"/>
        <v/>
      </c>
      <c r="R1013" s="23" t="str">
        <f t="shared" si="362"/>
        <v/>
      </c>
      <c r="S1013" s="696" t="e">
        <f t="shared" si="363"/>
        <v>#VALUE!</v>
      </c>
      <c r="T1013" s="23" t="str">
        <f t="shared" si="364"/>
        <v/>
      </c>
      <c r="U1013" s="39"/>
      <c r="V1013" s="39"/>
      <c r="W1013" s="631"/>
      <c r="X1013" s="24">
        <f t="shared" si="365"/>
        <v>0</v>
      </c>
      <c r="Y1013" s="25">
        <f t="shared" si="366"/>
        <v>0</v>
      </c>
      <c r="Z1013" s="73"/>
      <c r="AA1013" s="665"/>
      <c r="AB1013" s="665" t="str">
        <f t="shared" si="367"/>
        <v/>
      </c>
      <c r="AC1013" s="665" t="str">
        <f t="shared" si="368"/>
        <v/>
      </c>
    </row>
    <row r="1014" spans="2:29" ht="12.75" x14ac:dyDescent="0.35">
      <c r="B1014" s="40"/>
      <c r="C1014" s="26"/>
      <c r="D1014" s="38"/>
      <c r="E1014" s="488"/>
      <c r="F1014" s="30"/>
      <c r="G1014" s="30"/>
      <c r="H1014" s="30"/>
      <c r="I1014" s="24" t="str">
        <f t="shared" si="357"/>
        <v/>
      </c>
      <c r="J1014" s="73"/>
      <c r="K1014" s="27"/>
      <c r="L1014" s="24"/>
      <c r="M1014" s="22"/>
      <c r="N1014" s="23" t="str">
        <f t="shared" si="358"/>
        <v/>
      </c>
      <c r="O1014" s="23" t="str">
        <f t="shared" si="359"/>
        <v/>
      </c>
      <c r="P1014" s="23" t="str">
        <f t="shared" si="360"/>
        <v/>
      </c>
      <c r="Q1014" s="23" t="str">
        <f t="shared" si="361"/>
        <v/>
      </c>
      <c r="R1014" s="23" t="str">
        <f t="shared" si="362"/>
        <v/>
      </c>
      <c r="S1014" s="696" t="e">
        <f t="shared" si="363"/>
        <v>#VALUE!</v>
      </c>
      <c r="T1014" s="23" t="str">
        <f t="shared" si="364"/>
        <v/>
      </c>
      <c r="U1014" s="39"/>
      <c r="V1014" s="39"/>
      <c r="W1014" s="631"/>
      <c r="X1014" s="24">
        <f t="shared" si="365"/>
        <v>0</v>
      </c>
      <c r="Y1014" s="25">
        <f t="shared" si="366"/>
        <v>0</v>
      </c>
      <c r="Z1014" s="73"/>
      <c r="AA1014" s="665"/>
      <c r="AB1014" s="665" t="str">
        <f t="shared" si="367"/>
        <v/>
      </c>
      <c r="AC1014" s="665" t="str">
        <f t="shared" si="368"/>
        <v/>
      </c>
    </row>
    <row r="1015" spans="2:29" ht="12.75" x14ac:dyDescent="0.35">
      <c r="B1015" s="40"/>
      <c r="C1015" s="26"/>
      <c r="D1015" s="38"/>
      <c r="E1015" s="488"/>
      <c r="F1015" s="30"/>
      <c r="G1015" s="30"/>
      <c r="H1015" s="30"/>
      <c r="I1015" s="24" t="str">
        <f t="shared" si="357"/>
        <v/>
      </c>
      <c r="J1015" s="73"/>
      <c r="K1015" s="27"/>
      <c r="L1015" s="24"/>
      <c r="M1015" s="22"/>
      <c r="N1015" s="23" t="str">
        <f t="shared" si="358"/>
        <v/>
      </c>
      <c r="O1015" s="23" t="str">
        <f t="shared" si="359"/>
        <v/>
      </c>
      <c r="P1015" s="23" t="str">
        <f t="shared" si="360"/>
        <v/>
      </c>
      <c r="Q1015" s="23" t="str">
        <f t="shared" si="361"/>
        <v/>
      </c>
      <c r="R1015" s="23" t="str">
        <f t="shared" si="362"/>
        <v/>
      </c>
      <c r="S1015" s="696" t="e">
        <f t="shared" si="363"/>
        <v>#VALUE!</v>
      </c>
      <c r="T1015" s="23" t="str">
        <f t="shared" si="364"/>
        <v/>
      </c>
      <c r="U1015" s="39"/>
      <c r="V1015" s="39"/>
      <c r="W1015" s="631"/>
      <c r="X1015" s="24">
        <f t="shared" si="365"/>
        <v>0</v>
      </c>
      <c r="Y1015" s="25">
        <f t="shared" si="366"/>
        <v>0</v>
      </c>
      <c r="Z1015" s="73"/>
      <c r="AA1015" s="665"/>
      <c r="AB1015" s="665" t="str">
        <f t="shared" si="367"/>
        <v/>
      </c>
      <c r="AC1015" s="665" t="str">
        <f t="shared" si="368"/>
        <v/>
      </c>
    </row>
    <row r="1016" spans="2:29" ht="12.75" x14ac:dyDescent="0.35">
      <c r="B1016" s="40"/>
      <c r="C1016" s="26"/>
      <c r="D1016" s="38"/>
      <c r="E1016" s="488"/>
      <c r="F1016" s="30"/>
      <c r="G1016" s="30"/>
      <c r="H1016" s="30"/>
      <c r="I1016" s="24" t="str">
        <f t="shared" si="357"/>
        <v/>
      </c>
      <c r="J1016" s="73"/>
      <c r="K1016" s="27"/>
      <c r="L1016" s="24"/>
      <c r="M1016" s="22"/>
      <c r="N1016" s="23" t="str">
        <f t="shared" si="358"/>
        <v/>
      </c>
      <c r="O1016" s="23" t="str">
        <f t="shared" si="359"/>
        <v/>
      </c>
      <c r="P1016" s="23" t="str">
        <f t="shared" si="360"/>
        <v/>
      </c>
      <c r="Q1016" s="23" t="str">
        <f t="shared" si="361"/>
        <v/>
      </c>
      <c r="R1016" s="23" t="str">
        <f t="shared" si="362"/>
        <v/>
      </c>
      <c r="S1016" s="696" t="e">
        <f t="shared" si="363"/>
        <v>#VALUE!</v>
      </c>
      <c r="T1016" s="23" t="str">
        <f t="shared" si="364"/>
        <v/>
      </c>
      <c r="U1016" s="39"/>
      <c r="V1016" s="39"/>
      <c r="W1016" s="631"/>
      <c r="X1016" s="24">
        <f t="shared" si="365"/>
        <v>0</v>
      </c>
      <c r="Y1016" s="25">
        <f t="shared" si="366"/>
        <v>0</v>
      </c>
      <c r="Z1016" s="73"/>
      <c r="AA1016" s="665"/>
      <c r="AB1016" s="665" t="str">
        <f t="shared" si="367"/>
        <v/>
      </c>
      <c r="AC1016" s="665" t="str">
        <f t="shared" si="368"/>
        <v/>
      </c>
    </row>
    <row r="1017" spans="2:29" ht="12.75" x14ac:dyDescent="0.35">
      <c r="B1017" s="40"/>
      <c r="C1017" s="26"/>
      <c r="D1017" s="38"/>
      <c r="E1017" s="488"/>
      <c r="F1017" s="30"/>
      <c r="G1017" s="30"/>
      <c r="H1017" s="30"/>
      <c r="I1017" s="24" t="str">
        <f t="shared" si="357"/>
        <v/>
      </c>
      <c r="J1017" s="73"/>
      <c r="K1017" s="27"/>
      <c r="L1017" s="24"/>
      <c r="M1017" s="22"/>
      <c r="N1017" s="23" t="str">
        <f t="shared" si="358"/>
        <v/>
      </c>
      <c r="O1017" s="23" t="str">
        <f t="shared" si="359"/>
        <v/>
      </c>
      <c r="P1017" s="23" t="str">
        <f t="shared" si="360"/>
        <v/>
      </c>
      <c r="Q1017" s="23" t="str">
        <f t="shared" si="361"/>
        <v/>
      </c>
      <c r="R1017" s="23" t="str">
        <f t="shared" si="362"/>
        <v/>
      </c>
      <c r="S1017" s="696" t="e">
        <f t="shared" si="363"/>
        <v>#VALUE!</v>
      </c>
      <c r="T1017" s="23" t="str">
        <f t="shared" si="364"/>
        <v/>
      </c>
      <c r="U1017" s="39"/>
      <c r="V1017" s="39"/>
      <c r="W1017" s="631"/>
      <c r="X1017" s="24">
        <f t="shared" si="365"/>
        <v>0</v>
      </c>
      <c r="Y1017" s="25">
        <f t="shared" si="366"/>
        <v>0</v>
      </c>
      <c r="Z1017" s="73"/>
      <c r="AA1017" s="665"/>
      <c r="AB1017" s="665" t="str">
        <f t="shared" si="367"/>
        <v/>
      </c>
      <c r="AC1017" s="665" t="str">
        <f t="shared" si="368"/>
        <v/>
      </c>
    </row>
    <row r="1018" spans="2:29" ht="12.75" x14ac:dyDescent="0.35">
      <c r="B1018" s="40"/>
      <c r="C1018" s="26"/>
      <c r="D1018" s="38"/>
      <c r="E1018" s="488"/>
      <c r="F1018" s="30"/>
      <c r="G1018" s="30"/>
      <c r="H1018" s="30"/>
      <c r="I1018" s="24" t="str">
        <f t="shared" si="357"/>
        <v/>
      </c>
      <c r="J1018" s="73"/>
      <c r="K1018" s="27"/>
      <c r="L1018" s="24"/>
      <c r="M1018" s="22"/>
      <c r="N1018" s="23" t="str">
        <f t="shared" si="358"/>
        <v/>
      </c>
      <c r="O1018" s="23" t="str">
        <f t="shared" si="359"/>
        <v/>
      </c>
      <c r="P1018" s="23" t="str">
        <f t="shared" si="360"/>
        <v/>
      </c>
      <c r="Q1018" s="23" t="str">
        <f t="shared" si="361"/>
        <v/>
      </c>
      <c r="R1018" s="23" t="str">
        <f t="shared" si="362"/>
        <v/>
      </c>
      <c r="S1018" s="696" t="e">
        <f t="shared" si="363"/>
        <v>#VALUE!</v>
      </c>
      <c r="T1018" s="23" t="str">
        <f t="shared" si="364"/>
        <v/>
      </c>
      <c r="U1018" s="39"/>
      <c r="V1018" s="39"/>
      <c r="W1018" s="631"/>
      <c r="X1018" s="24">
        <f t="shared" si="365"/>
        <v>0</v>
      </c>
      <c r="Y1018" s="25">
        <f t="shared" si="366"/>
        <v>0</v>
      </c>
      <c r="Z1018" s="73"/>
      <c r="AA1018" s="665"/>
      <c r="AB1018" s="665" t="str">
        <f t="shared" si="367"/>
        <v/>
      </c>
      <c r="AC1018" s="665" t="str">
        <f t="shared" si="368"/>
        <v/>
      </c>
    </row>
    <row r="1019" spans="2:29" ht="12.75" x14ac:dyDescent="0.35">
      <c r="B1019" s="40"/>
      <c r="C1019" s="26"/>
      <c r="D1019" s="38"/>
      <c r="E1019" s="488"/>
      <c r="F1019" s="30"/>
      <c r="G1019" s="30"/>
      <c r="H1019" s="30"/>
      <c r="I1019" s="24" t="str">
        <f t="shared" si="357"/>
        <v/>
      </c>
      <c r="J1019" s="73"/>
      <c r="K1019" s="27"/>
      <c r="L1019" s="24"/>
      <c r="M1019" s="22"/>
      <c r="N1019" s="23" t="str">
        <f t="shared" si="358"/>
        <v/>
      </c>
      <c r="O1019" s="23" t="str">
        <f t="shared" si="359"/>
        <v/>
      </c>
      <c r="P1019" s="23" t="str">
        <f t="shared" si="360"/>
        <v/>
      </c>
      <c r="Q1019" s="23" t="str">
        <f t="shared" si="361"/>
        <v/>
      </c>
      <c r="R1019" s="23" t="str">
        <f t="shared" si="362"/>
        <v/>
      </c>
      <c r="S1019" s="696" t="e">
        <f t="shared" si="363"/>
        <v>#VALUE!</v>
      </c>
      <c r="T1019" s="23" t="str">
        <f t="shared" si="364"/>
        <v/>
      </c>
      <c r="U1019" s="39"/>
      <c r="V1019" s="39"/>
      <c r="W1019" s="631"/>
      <c r="X1019" s="24">
        <f t="shared" si="365"/>
        <v>0</v>
      </c>
      <c r="Y1019" s="25">
        <f t="shared" si="366"/>
        <v>0</v>
      </c>
      <c r="Z1019" s="73"/>
      <c r="AA1019" s="665"/>
      <c r="AB1019" s="665" t="str">
        <f t="shared" si="367"/>
        <v/>
      </c>
      <c r="AC1019" s="665" t="str">
        <f t="shared" si="368"/>
        <v/>
      </c>
    </row>
    <row r="1020" spans="2:29" ht="12.75" x14ac:dyDescent="0.35">
      <c r="B1020" s="40"/>
      <c r="C1020" s="26"/>
      <c r="D1020" s="38"/>
      <c r="E1020" s="488"/>
      <c r="F1020" s="30"/>
      <c r="G1020" s="30"/>
      <c r="H1020" s="30"/>
      <c r="I1020" s="24" t="str">
        <f t="shared" ref="I1020:I1083" si="369">IF(H1020="","",VLOOKUP(H1020,Applicator,2,0))</f>
        <v/>
      </c>
      <c r="J1020" s="73"/>
      <c r="K1020" s="27"/>
      <c r="L1020" s="24"/>
      <c r="M1020" s="22"/>
      <c r="N1020" s="23" t="str">
        <f t="shared" ref="N1020:N1083" si="370">IF(M1020="","",VLOOKUP(M1020,cherry_list,2,0))</f>
        <v/>
      </c>
      <c r="O1020" s="23" t="str">
        <f t="shared" ref="O1020:O1083" si="371">IF(M1020="","",VLOOKUP(M1020,cherry_list,3,0))</f>
        <v/>
      </c>
      <c r="P1020" s="23" t="str">
        <f t="shared" ref="P1020:P1083" si="372">IF(M1020="","",VLOOKUP(M1020,cherry_list,4,0))</f>
        <v/>
      </c>
      <c r="Q1020" s="23" t="str">
        <f t="shared" ref="Q1020:Q1083" si="373">IF(M1020="","",VLOOKUP(M1020,cherry_list,5,0))</f>
        <v/>
      </c>
      <c r="R1020" s="23" t="str">
        <f t="shared" ref="R1020:R1083" si="374">IF(M1020="","",VLOOKUP(M1020,cherry_list,6,0))</f>
        <v/>
      </c>
      <c r="S1020" s="696" t="e">
        <f t="shared" ref="S1020:S1083" si="375">B1020+R1020</f>
        <v>#VALUE!</v>
      </c>
      <c r="T1020" s="23" t="str">
        <f t="shared" ref="T1020:T1083" si="376">IF(M1020="","",VLOOKUP(M1020,cherry_list,7,0))</f>
        <v/>
      </c>
      <c r="U1020" s="39"/>
      <c r="V1020" s="39"/>
      <c r="W1020" s="631"/>
      <c r="X1020" s="24">
        <f t="shared" ref="X1020:X1083" si="377">U1020*V1020</f>
        <v>0</v>
      </c>
      <c r="Y1020" s="25">
        <f t="shared" ref="Y1020:Y1083" si="378">W1020</f>
        <v>0</v>
      </c>
      <c r="Z1020" s="73"/>
      <c r="AA1020" s="665"/>
      <c r="AB1020" s="665" t="str">
        <f t="shared" si="367"/>
        <v/>
      </c>
      <c r="AC1020" s="665" t="str">
        <f t="shared" si="368"/>
        <v/>
      </c>
    </row>
    <row r="1021" spans="2:29" ht="12.75" x14ac:dyDescent="0.35">
      <c r="B1021" s="40"/>
      <c r="C1021" s="26"/>
      <c r="D1021" s="38"/>
      <c r="E1021" s="488"/>
      <c r="F1021" s="30"/>
      <c r="G1021" s="30"/>
      <c r="H1021" s="30"/>
      <c r="I1021" s="24" t="str">
        <f t="shared" si="369"/>
        <v/>
      </c>
      <c r="J1021" s="73"/>
      <c r="K1021" s="27"/>
      <c r="L1021" s="24"/>
      <c r="M1021" s="22"/>
      <c r="N1021" s="23" t="str">
        <f t="shared" si="370"/>
        <v/>
      </c>
      <c r="O1021" s="23" t="str">
        <f t="shared" si="371"/>
        <v/>
      </c>
      <c r="P1021" s="23" t="str">
        <f t="shared" si="372"/>
        <v/>
      </c>
      <c r="Q1021" s="23" t="str">
        <f t="shared" si="373"/>
        <v/>
      </c>
      <c r="R1021" s="23" t="str">
        <f t="shared" si="374"/>
        <v/>
      </c>
      <c r="S1021" s="696" t="e">
        <f t="shared" si="375"/>
        <v>#VALUE!</v>
      </c>
      <c r="T1021" s="23" t="str">
        <f t="shared" si="376"/>
        <v/>
      </c>
      <c r="U1021" s="39"/>
      <c r="V1021" s="39"/>
      <c r="W1021" s="631"/>
      <c r="X1021" s="24">
        <f t="shared" si="377"/>
        <v>0</v>
      </c>
      <c r="Y1021" s="25">
        <f t="shared" si="378"/>
        <v>0</v>
      </c>
      <c r="Z1021" s="73"/>
      <c r="AA1021" s="665"/>
      <c r="AB1021" s="665" t="str">
        <f t="shared" si="367"/>
        <v/>
      </c>
      <c r="AC1021" s="665" t="str">
        <f t="shared" si="368"/>
        <v/>
      </c>
    </row>
    <row r="1022" spans="2:29" ht="12.75" x14ac:dyDescent="0.35">
      <c r="B1022" s="40"/>
      <c r="C1022" s="26"/>
      <c r="D1022" s="38"/>
      <c r="E1022" s="488"/>
      <c r="F1022" s="30"/>
      <c r="G1022" s="30"/>
      <c r="H1022" s="30"/>
      <c r="I1022" s="24" t="str">
        <f t="shared" si="369"/>
        <v/>
      </c>
      <c r="J1022" s="73"/>
      <c r="K1022" s="27"/>
      <c r="L1022" s="24"/>
      <c r="M1022" s="22"/>
      <c r="N1022" s="23" t="str">
        <f t="shared" si="370"/>
        <v/>
      </c>
      <c r="O1022" s="23" t="str">
        <f t="shared" si="371"/>
        <v/>
      </c>
      <c r="P1022" s="23" t="str">
        <f t="shared" si="372"/>
        <v/>
      </c>
      <c r="Q1022" s="23" t="str">
        <f t="shared" si="373"/>
        <v/>
      </c>
      <c r="R1022" s="23" t="str">
        <f t="shared" si="374"/>
        <v/>
      </c>
      <c r="S1022" s="696" t="e">
        <f t="shared" si="375"/>
        <v>#VALUE!</v>
      </c>
      <c r="T1022" s="23" t="str">
        <f t="shared" si="376"/>
        <v/>
      </c>
      <c r="U1022" s="39"/>
      <c r="V1022" s="39"/>
      <c r="W1022" s="631"/>
      <c r="X1022" s="24">
        <f t="shared" si="377"/>
        <v>0</v>
      </c>
      <c r="Y1022" s="25">
        <f t="shared" si="378"/>
        <v>0</v>
      </c>
      <c r="Z1022" s="73"/>
      <c r="AA1022" s="665"/>
      <c r="AB1022" s="665" t="str">
        <f t="shared" si="367"/>
        <v/>
      </c>
      <c r="AC1022" s="665" t="str">
        <f t="shared" si="368"/>
        <v/>
      </c>
    </row>
    <row r="1023" spans="2:29" ht="12.75" x14ac:dyDescent="0.35">
      <c r="B1023" s="40"/>
      <c r="C1023" s="26"/>
      <c r="D1023" s="38"/>
      <c r="E1023" s="488"/>
      <c r="F1023" s="30"/>
      <c r="G1023" s="30"/>
      <c r="H1023" s="30"/>
      <c r="I1023" s="24" t="str">
        <f t="shared" si="369"/>
        <v/>
      </c>
      <c r="J1023" s="73"/>
      <c r="K1023" s="27"/>
      <c r="L1023" s="24"/>
      <c r="M1023" s="22"/>
      <c r="N1023" s="23" t="str">
        <f t="shared" si="370"/>
        <v/>
      </c>
      <c r="O1023" s="23" t="str">
        <f t="shared" si="371"/>
        <v/>
      </c>
      <c r="P1023" s="23" t="str">
        <f t="shared" si="372"/>
        <v/>
      </c>
      <c r="Q1023" s="23" t="str">
        <f t="shared" si="373"/>
        <v/>
      </c>
      <c r="R1023" s="23" t="str">
        <f t="shared" si="374"/>
        <v/>
      </c>
      <c r="S1023" s="696" t="e">
        <f t="shared" si="375"/>
        <v>#VALUE!</v>
      </c>
      <c r="T1023" s="23" t="str">
        <f t="shared" si="376"/>
        <v/>
      </c>
      <c r="U1023" s="39"/>
      <c r="V1023" s="39"/>
      <c r="W1023" s="631"/>
      <c r="X1023" s="24">
        <f t="shared" si="377"/>
        <v>0</v>
      </c>
      <c r="Y1023" s="25">
        <f t="shared" si="378"/>
        <v>0</v>
      </c>
      <c r="Z1023" s="73"/>
      <c r="AA1023" s="665"/>
      <c r="AB1023" s="665" t="str">
        <f t="shared" si="367"/>
        <v/>
      </c>
      <c r="AC1023" s="665" t="str">
        <f t="shared" si="368"/>
        <v/>
      </c>
    </row>
    <row r="1024" spans="2:29" ht="12.75" x14ac:dyDescent="0.35">
      <c r="B1024" s="40"/>
      <c r="C1024" s="26"/>
      <c r="D1024" s="38"/>
      <c r="E1024" s="488"/>
      <c r="F1024" s="30"/>
      <c r="G1024" s="30"/>
      <c r="H1024" s="30"/>
      <c r="I1024" s="24" t="str">
        <f t="shared" si="369"/>
        <v/>
      </c>
      <c r="J1024" s="73"/>
      <c r="K1024" s="27"/>
      <c r="L1024" s="24"/>
      <c r="M1024" s="22"/>
      <c r="N1024" s="23" t="str">
        <f t="shared" si="370"/>
        <v/>
      </c>
      <c r="O1024" s="23" t="str">
        <f t="shared" si="371"/>
        <v/>
      </c>
      <c r="P1024" s="23" t="str">
        <f t="shared" si="372"/>
        <v/>
      </c>
      <c r="Q1024" s="23" t="str">
        <f t="shared" si="373"/>
        <v/>
      </c>
      <c r="R1024" s="23" t="str">
        <f t="shared" si="374"/>
        <v/>
      </c>
      <c r="S1024" s="696" t="e">
        <f t="shared" si="375"/>
        <v>#VALUE!</v>
      </c>
      <c r="T1024" s="23" t="str">
        <f t="shared" si="376"/>
        <v/>
      </c>
      <c r="U1024" s="39"/>
      <c r="V1024" s="39"/>
      <c r="W1024" s="631"/>
      <c r="X1024" s="24">
        <f t="shared" si="377"/>
        <v>0</v>
      </c>
      <c r="Y1024" s="25">
        <f t="shared" si="378"/>
        <v>0</v>
      </c>
      <c r="Z1024" s="73"/>
      <c r="AA1024" s="665"/>
      <c r="AB1024" s="665" t="str">
        <f t="shared" si="367"/>
        <v/>
      </c>
      <c r="AC1024" s="665" t="str">
        <f t="shared" si="368"/>
        <v/>
      </c>
    </row>
    <row r="1025" spans="2:29" ht="12.75" x14ac:dyDescent="0.35">
      <c r="B1025" s="40"/>
      <c r="C1025" s="26"/>
      <c r="D1025" s="38"/>
      <c r="E1025" s="488"/>
      <c r="F1025" s="30"/>
      <c r="G1025" s="30"/>
      <c r="H1025" s="30"/>
      <c r="I1025" s="24" t="str">
        <f t="shared" si="369"/>
        <v/>
      </c>
      <c r="J1025" s="73"/>
      <c r="K1025" s="27"/>
      <c r="L1025" s="24"/>
      <c r="M1025" s="22"/>
      <c r="N1025" s="23" t="str">
        <f t="shared" si="370"/>
        <v/>
      </c>
      <c r="O1025" s="23" t="str">
        <f t="shared" si="371"/>
        <v/>
      </c>
      <c r="P1025" s="23" t="str">
        <f t="shared" si="372"/>
        <v/>
      </c>
      <c r="Q1025" s="23" t="str">
        <f t="shared" si="373"/>
        <v/>
      </c>
      <c r="R1025" s="23" t="str">
        <f t="shared" si="374"/>
        <v/>
      </c>
      <c r="S1025" s="696" t="e">
        <f t="shared" si="375"/>
        <v>#VALUE!</v>
      </c>
      <c r="T1025" s="23" t="str">
        <f t="shared" si="376"/>
        <v/>
      </c>
      <c r="U1025" s="39"/>
      <c r="V1025" s="39"/>
      <c r="W1025" s="631"/>
      <c r="X1025" s="24">
        <f t="shared" si="377"/>
        <v>0</v>
      </c>
      <c r="Y1025" s="25">
        <f t="shared" si="378"/>
        <v>0</v>
      </c>
      <c r="Z1025" s="73"/>
      <c r="AA1025" s="665"/>
      <c r="AB1025" s="665" t="str">
        <f t="shared" si="367"/>
        <v/>
      </c>
      <c r="AC1025" s="665" t="str">
        <f t="shared" si="368"/>
        <v/>
      </c>
    </row>
    <row r="1026" spans="2:29" ht="12.75" x14ac:dyDescent="0.35">
      <c r="B1026" s="40"/>
      <c r="C1026" s="26"/>
      <c r="D1026" s="38"/>
      <c r="E1026" s="488"/>
      <c r="F1026" s="30"/>
      <c r="G1026" s="30"/>
      <c r="H1026" s="30"/>
      <c r="I1026" s="24" t="str">
        <f t="shared" si="369"/>
        <v/>
      </c>
      <c r="J1026" s="73"/>
      <c r="K1026" s="27"/>
      <c r="L1026" s="24"/>
      <c r="M1026" s="22"/>
      <c r="N1026" s="23" t="str">
        <f t="shared" si="370"/>
        <v/>
      </c>
      <c r="O1026" s="23" t="str">
        <f t="shared" si="371"/>
        <v/>
      </c>
      <c r="P1026" s="23" t="str">
        <f t="shared" si="372"/>
        <v/>
      </c>
      <c r="Q1026" s="23" t="str">
        <f t="shared" si="373"/>
        <v/>
      </c>
      <c r="R1026" s="23" t="str">
        <f t="shared" si="374"/>
        <v/>
      </c>
      <c r="S1026" s="696" t="e">
        <f t="shared" si="375"/>
        <v>#VALUE!</v>
      </c>
      <c r="T1026" s="23" t="str">
        <f t="shared" si="376"/>
        <v/>
      </c>
      <c r="U1026" s="39"/>
      <c r="V1026" s="39"/>
      <c r="W1026" s="631"/>
      <c r="X1026" s="24">
        <f t="shared" si="377"/>
        <v>0</v>
      </c>
      <c r="Y1026" s="25">
        <f t="shared" si="378"/>
        <v>0</v>
      </c>
      <c r="Z1026" s="73"/>
      <c r="AA1026" s="665"/>
      <c r="AB1026" s="665" t="str">
        <f t="shared" si="367"/>
        <v/>
      </c>
      <c r="AC1026" s="665" t="str">
        <f t="shared" si="368"/>
        <v/>
      </c>
    </row>
    <row r="1027" spans="2:29" ht="12.75" x14ac:dyDescent="0.35">
      <c r="B1027" s="40"/>
      <c r="C1027" s="26"/>
      <c r="D1027" s="38"/>
      <c r="E1027" s="488"/>
      <c r="F1027" s="30"/>
      <c r="G1027" s="30"/>
      <c r="H1027" s="30"/>
      <c r="I1027" s="24" t="str">
        <f t="shared" si="369"/>
        <v/>
      </c>
      <c r="J1027" s="73"/>
      <c r="K1027" s="27"/>
      <c r="L1027" s="24"/>
      <c r="M1027" s="22"/>
      <c r="N1027" s="23" t="str">
        <f t="shared" si="370"/>
        <v/>
      </c>
      <c r="O1027" s="23" t="str">
        <f t="shared" si="371"/>
        <v/>
      </c>
      <c r="P1027" s="23" t="str">
        <f t="shared" si="372"/>
        <v/>
      </c>
      <c r="Q1027" s="23" t="str">
        <f t="shared" si="373"/>
        <v/>
      </c>
      <c r="R1027" s="23" t="str">
        <f t="shared" si="374"/>
        <v/>
      </c>
      <c r="S1027" s="696" t="e">
        <f t="shared" si="375"/>
        <v>#VALUE!</v>
      </c>
      <c r="T1027" s="23" t="str">
        <f t="shared" si="376"/>
        <v/>
      </c>
      <c r="U1027" s="39"/>
      <c r="V1027" s="39"/>
      <c r="W1027" s="631"/>
      <c r="X1027" s="24">
        <f t="shared" si="377"/>
        <v>0</v>
      </c>
      <c r="Y1027" s="25">
        <f t="shared" si="378"/>
        <v>0</v>
      </c>
      <c r="Z1027" s="73"/>
      <c r="AA1027" s="665"/>
      <c r="AB1027" s="665" t="str">
        <f t="shared" si="367"/>
        <v/>
      </c>
      <c r="AC1027" s="665" t="str">
        <f t="shared" si="368"/>
        <v/>
      </c>
    </row>
    <row r="1028" spans="2:29" ht="12.75" x14ac:dyDescent="0.35">
      <c r="B1028" s="40"/>
      <c r="C1028" s="26"/>
      <c r="D1028" s="38"/>
      <c r="E1028" s="488"/>
      <c r="F1028" s="30"/>
      <c r="G1028" s="30"/>
      <c r="H1028" s="30"/>
      <c r="I1028" s="24" t="str">
        <f t="shared" si="369"/>
        <v/>
      </c>
      <c r="J1028" s="73"/>
      <c r="K1028" s="27"/>
      <c r="L1028" s="24"/>
      <c r="M1028" s="22"/>
      <c r="N1028" s="23" t="str">
        <f t="shared" si="370"/>
        <v/>
      </c>
      <c r="O1028" s="23" t="str">
        <f t="shared" si="371"/>
        <v/>
      </c>
      <c r="P1028" s="23" t="str">
        <f t="shared" si="372"/>
        <v/>
      </c>
      <c r="Q1028" s="23" t="str">
        <f t="shared" si="373"/>
        <v/>
      </c>
      <c r="R1028" s="23" t="str">
        <f t="shared" si="374"/>
        <v/>
      </c>
      <c r="S1028" s="696" t="e">
        <f t="shared" si="375"/>
        <v>#VALUE!</v>
      </c>
      <c r="T1028" s="23" t="str">
        <f t="shared" si="376"/>
        <v/>
      </c>
      <c r="U1028" s="39"/>
      <c r="V1028" s="39"/>
      <c r="W1028" s="631"/>
      <c r="X1028" s="24">
        <f t="shared" si="377"/>
        <v>0</v>
      </c>
      <c r="Y1028" s="25">
        <f t="shared" si="378"/>
        <v>0</v>
      </c>
      <c r="Z1028" s="73"/>
      <c r="AA1028" s="665"/>
      <c r="AB1028" s="665" t="str">
        <f t="shared" si="367"/>
        <v/>
      </c>
      <c r="AC1028" s="665" t="str">
        <f t="shared" si="368"/>
        <v/>
      </c>
    </row>
    <row r="1029" spans="2:29" ht="12.75" x14ac:dyDescent="0.35">
      <c r="B1029" s="40"/>
      <c r="C1029" s="26"/>
      <c r="D1029" s="38"/>
      <c r="E1029" s="488"/>
      <c r="F1029" s="30"/>
      <c r="G1029" s="30"/>
      <c r="H1029" s="30"/>
      <c r="I1029" s="24" t="str">
        <f t="shared" si="369"/>
        <v/>
      </c>
      <c r="J1029" s="73"/>
      <c r="K1029" s="27"/>
      <c r="L1029" s="24"/>
      <c r="M1029" s="22"/>
      <c r="N1029" s="23" t="str">
        <f t="shared" si="370"/>
        <v/>
      </c>
      <c r="O1029" s="23" t="str">
        <f t="shared" si="371"/>
        <v/>
      </c>
      <c r="P1029" s="23" t="str">
        <f t="shared" si="372"/>
        <v/>
      </c>
      <c r="Q1029" s="23" t="str">
        <f t="shared" si="373"/>
        <v/>
      </c>
      <c r="R1029" s="23" t="str">
        <f t="shared" si="374"/>
        <v/>
      </c>
      <c r="S1029" s="696" t="e">
        <f t="shared" si="375"/>
        <v>#VALUE!</v>
      </c>
      <c r="T1029" s="23" t="str">
        <f t="shared" si="376"/>
        <v/>
      </c>
      <c r="U1029" s="39"/>
      <c r="V1029" s="39"/>
      <c r="W1029" s="631"/>
      <c r="X1029" s="24">
        <f t="shared" si="377"/>
        <v>0</v>
      </c>
      <c r="Y1029" s="25">
        <f t="shared" si="378"/>
        <v>0</v>
      </c>
      <c r="Z1029" s="73"/>
      <c r="AA1029" s="665"/>
      <c r="AB1029" s="665" t="str">
        <f t="shared" si="367"/>
        <v/>
      </c>
      <c r="AC1029" s="665" t="str">
        <f t="shared" si="368"/>
        <v/>
      </c>
    </row>
    <row r="1030" spans="2:29" ht="12.75" x14ac:dyDescent="0.35">
      <c r="B1030" s="40"/>
      <c r="C1030" s="26"/>
      <c r="D1030" s="38"/>
      <c r="E1030" s="488"/>
      <c r="F1030" s="30"/>
      <c r="G1030" s="30"/>
      <c r="H1030" s="30"/>
      <c r="I1030" s="24" t="str">
        <f t="shared" si="369"/>
        <v/>
      </c>
      <c r="J1030" s="73"/>
      <c r="K1030" s="27"/>
      <c r="L1030" s="24"/>
      <c r="M1030" s="22"/>
      <c r="N1030" s="23" t="str">
        <f t="shared" si="370"/>
        <v/>
      </c>
      <c r="O1030" s="23" t="str">
        <f t="shared" si="371"/>
        <v/>
      </c>
      <c r="P1030" s="23" t="str">
        <f t="shared" si="372"/>
        <v/>
      </c>
      <c r="Q1030" s="23" t="str">
        <f t="shared" si="373"/>
        <v/>
      </c>
      <c r="R1030" s="23" t="str">
        <f t="shared" si="374"/>
        <v/>
      </c>
      <c r="S1030" s="696" t="e">
        <f t="shared" si="375"/>
        <v>#VALUE!</v>
      </c>
      <c r="T1030" s="23" t="str">
        <f t="shared" si="376"/>
        <v/>
      </c>
      <c r="U1030" s="39"/>
      <c r="V1030" s="39"/>
      <c r="W1030" s="631"/>
      <c r="X1030" s="24">
        <f t="shared" si="377"/>
        <v>0</v>
      </c>
      <c r="Y1030" s="25">
        <f t="shared" si="378"/>
        <v>0</v>
      </c>
      <c r="Z1030" s="73"/>
      <c r="AA1030" s="665"/>
      <c r="AB1030" s="665" t="str">
        <f t="shared" ref="AB1030:AB1093" si="379">IF(X1030=0,"",AA1030*X1030)</f>
        <v/>
      </c>
      <c r="AC1030" s="665" t="str">
        <f t="shared" ref="AC1030:AC1093" si="380">IF(X1030=0,"",AB1030/U1030)</f>
        <v/>
      </c>
    </row>
    <row r="1031" spans="2:29" ht="12.75" x14ac:dyDescent="0.35">
      <c r="B1031" s="40"/>
      <c r="C1031" s="26"/>
      <c r="D1031" s="38"/>
      <c r="E1031" s="488"/>
      <c r="F1031" s="30"/>
      <c r="G1031" s="30"/>
      <c r="H1031" s="30"/>
      <c r="I1031" s="24" t="str">
        <f t="shared" si="369"/>
        <v/>
      </c>
      <c r="J1031" s="73"/>
      <c r="K1031" s="27"/>
      <c r="L1031" s="24"/>
      <c r="M1031" s="22"/>
      <c r="N1031" s="23" t="str">
        <f t="shared" si="370"/>
        <v/>
      </c>
      <c r="O1031" s="23" t="str">
        <f t="shared" si="371"/>
        <v/>
      </c>
      <c r="P1031" s="23" t="str">
        <f t="shared" si="372"/>
        <v/>
      </c>
      <c r="Q1031" s="23" t="str">
        <f t="shared" si="373"/>
        <v/>
      </c>
      <c r="R1031" s="23" t="str">
        <f t="shared" si="374"/>
        <v/>
      </c>
      <c r="S1031" s="696" t="e">
        <f t="shared" si="375"/>
        <v>#VALUE!</v>
      </c>
      <c r="T1031" s="23" t="str">
        <f t="shared" si="376"/>
        <v/>
      </c>
      <c r="U1031" s="39"/>
      <c r="V1031" s="39"/>
      <c r="W1031" s="631"/>
      <c r="X1031" s="24">
        <f t="shared" si="377"/>
        <v>0</v>
      </c>
      <c r="Y1031" s="25">
        <f t="shared" si="378"/>
        <v>0</v>
      </c>
      <c r="Z1031" s="73"/>
      <c r="AA1031" s="665"/>
      <c r="AB1031" s="665" t="str">
        <f t="shared" si="379"/>
        <v/>
      </c>
      <c r="AC1031" s="665" t="str">
        <f t="shared" si="380"/>
        <v/>
      </c>
    </row>
    <row r="1032" spans="2:29" ht="12.75" x14ac:dyDescent="0.35">
      <c r="B1032" s="40"/>
      <c r="C1032" s="26"/>
      <c r="D1032" s="38"/>
      <c r="E1032" s="488"/>
      <c r="F1032" s="30"/>
      <c r="G1032" s="30"/>
      <c r="H1032" s="30"/>
      <c r="I1032" s="24" t="str">
        <f t="shared" si="369"/>
        <v/>
      </c>
      <c r="J1032" s="73"/>
      <c r="K1032" s="27"/>
      <c r="L1032" s="24"/>
      <c r="M1032" s="22"/>
      <c r="N1032" s="23" t="str">
        <f t="shared" si="370"/>
        <v/>
      </c>
      <c r="O1032" s="23" t="str">
        <f t="shared" si="371"/>
        <v/>
      </c>
      <c r="P1032" s="23" t="str">
        <f t="shared" si="372"/>
        <v/>
      </c>
      <c r="Q1032" s="23" t="str">
        <f t="shared" si="373"/>
        <v/>
      </c>
      <c r="R1032" s="23" t="str">
        <f t="shared" si="374"/>
        <v/>
      </c>
      <c r="S1032" s="696" t="e">
        <f t="shared" si="375"/>
        <v>#VALUE!</v>
      </c>
      <c r="T1032" s="23" t="str">
        <f t="shared" si="376"/>
        <v/>
      </c>
      <c r="U1032" s="39"/>
      <c r="V1032" s="39"/>
      <c r="W1032" s="631"/>
      <c r="X1032" s="24">
        <f t="shared" si="377"/>
        <v>0</v>
      </c>
      <c r="Y1032" s="25">
        <f t="shared" si="378"/>
        <v>0</v>
      </c>
      <c r="Z1032" s="73"/>
      <c r="AA1032" s="665"/>
      <c r="AB1032" s="665" t="str">
        <f t="shared" si="379"/>
        <v/>
      </c>
      <c r="AC1032" s="665" t="str">
        <f t="shared" si="380"/>
        <v/>
      </c>
    </row>
    <row r="1033" spans="2:29" ht="12.75" x14ac:dyDescent="0.35">
      <c r="B1033" s="40"/>
      <c r="C1033" s="26"/>
      <c r="D1033" s="38"/>
      <c r="E1033" s="488"/>
      <c r="F1033" s="30"/>
      <c r="G1033" s="30"/>
      <c r="H1033" s="30"/>
      <c r="I1033" s="24" t="str">
        <f t="shared" si="369"/>
        <v/>
      </c>
      <c r="J1033" s="73"/>
      <c r="K1033" s="27"/>
      <c r="L1033" s="24"/>
      <c r="M1033" s="22"/>
      <c r="N1033" s="23" t="str">
        <f t="shared" si="370"/>
        <v/>
      </c>
      <c r="O1033" s="23" t="str">
        <f t="shared" si="371"/>
        <v/>
      </c>
      <c r="P1033" s="23" t="str">
        <f t="shared" si="372"/>
        <v/>
      </c>
      <c r="Q1033" s="23" t="str">
        <f t="shared" si="373"/>
        <v/>
      </c>
      <c r="R1033" s="23" t="str">
        <f t="shared" si="374"/>
        <v/>
      </c>
      <c r="S1033" s="696" t="e">
        <f t="shared" si="375"/>
        <v>#VALUE!</v>
      </c>
      <c r="T1033" s="23" t="str">
        <f t="shared" si="376"/>
        <v/>
      </c>
      <c r="U1033" s="39"/>
      <c r="V1033" s="39"/>
      <c r="W1033" s="631"/>
      <c r="X1033" s="24">
        <f t="shared" si="377"/>
        <v>0</v>
      </c>
      <c r="Y1033" s="25">
        <f t="shared" si="378"/>
        <v>0</v>
      </c>
      <c r="Z1033" s="73"/>
      <c r="AA1033" s="665"/>
      <c r="AB1033" s="665" t="str">
        <f t="shared" si="379"/>
        <v/>
      </c>
      <c r="AC1033" s="665" t="str">
        <f t="shared" si="380"/>
        <v/>
      </c>
    </row>
    <row r="1034" spans="2:29" ht="12.75" x14ac:dyDescent="0.35">
      <c r="B1034" s="40"/>
      <c r="C1034" s="26"/>
      <c r="D1034" s="38"/>
      <c r="E1034" s="488"/>
      <c r="F1034" s="30"/>
      <c r="G1034" s="30"/>
      <c r="H1034" s="30"/>
      <c r="I1034" s="24" t="str">
        <f t="shared" si="369"/>
        <v/>
      </c>
      <c r="J1034" s="73"/>
      <c r="K1034" s="27"/>
      <c r="L1034" s="24"/>
      <c r="M1034" s="22"/>
      <c r="N1034" s="23" t="str">
        <f t="shared" si="370"/>
        <v/>
      </c>
      <c r="O1034" s="23" t="str">
        <f t="shared" si="371"/>
        <v/>
      </c>
      <c r="P1034" s="23" t="str">
        <f t="shared" si="372"/>
        <v/>
      </c>
      <c r="Q1034" s="23" t="str">
        <f t="shared" si="373"/>
        <v/>
      </c>
      <c r="R1034" s="23" t="str">
        <f t="shared" si="374"/>
        <v/>
      </c>
      <c r="S1034" s="696" t="e">
        <f t="shared" si="375"/>
        <v>#VALUE!</v>
      </c>
      <c r="T1034" s="23" t="str">
        <f t="shared" si="376"/>
        <v/>
      </c>
      <c r="U1034" s="39"/>
      <c r="V1034" s="39"/>
      <c r="W1034" s="631"/>
      <c r="X1034" s="24">
        <f t="shared" si="377"/>
        <v>0</v>
      </c>
      <c r="Y1034" s="25">
        <f t="shared" si="378"/>
        <v>0</v>
      </c>
      <c r="Z1034" s="73"/>
      <c r="AA1034" s="665"/>
      <c r="AB1034" s="665" t="str">
        <f t="shared" si="379"/>
        <v/>
      </c>
      <c r="AC1034" s="665" t="str">
        <f t="shared" si="380"/>
        <v/>
      </c>
    </row>
    <row r="1035" spans="2:29" ht="12.75" x14ac:dyDescent="0.35">
      <c r="B1035" s="40"/>
      <c r="C1035" s="26"/>
      <c r="D1035" s="38"/>
      <c r="E1035" s="488"/>
      <c r="F1035" s="30"/>
      <c r="G1035" s="30"/>
      <c r="H1035" s="30"/>
      <c r="I1035" s="24" t="str">
        <f t="shared" si="369"/>
        <v/>
      </c>
      <c r="J1035" s="73"/>
      <c r="K1035" s="27"/>
      <c r="L1035" s="24"/>
      <c r="M1035" s="22"/>
      <c r="N1035" s="23" t="str">
        <f t="shared" si="370"/>
        <v/>
      </c>
      <c r="O1035" s="23" t="str">
        <f t="shared" si="371"/>
        <v/>
      </c>
      <c r="P1035" s="23" t="str">
        <f t="shared" si="372"/>
        <v/>
      </c>
      <c r="Q1035" s="23" t="str">
        <f t="shared" si="373"/>
        <v/>
      </c>
      <c r="R1035" s="23" t="str">
        <f t="shared" si="374"/>
        <v/>
      </c>
      <c r="S1035" s="696" t="e">
        <f t="shared" si="375"/>
        <v>#VALUE!</v>
      </c>
      <c r="T1035" s="23" t="str">
        <f t="shared" si="376"/>
        <v/>
      </c>
      <c r="U1035" s="39"/>
      <c r="V1035" s="39"/>
      <c r="W1035" s="631"/>
      <c r="X1035" s="24">
        <f t="shared" si="377"/>
        <v>0</v>
      </c>
      <c r="Y1035" s="25">
        <f t="shared" si="378"/>
        <v>0</v>
      </c>
      <c r="Z1035" s="73"/>
      <c r="AA1035" s="665"/>
      <c r="AB1035" s="665" t="str">
        <f t="shared" si="379"/>
        <v/>
      </c>
      <c r="AC1035" s="665" t="str">
        <f t="shared" si="380"/>
        <v/>
      </c>
    </row>
    <row r="1036" spans="2:29" ht="12.75" x14ac:dyDescent="0.35">
      <c r="B1036" s="40"/>
      <c r="C1036" s="26"/>
      <c r="D1036" s="38"/>
      <c r="E1036" s="488"/>
      <c r="F1036" s="30"/>
      <c r="G1036" s="30"/>
      <c r="H1036" s="30"/>
      <c r="I1036" s="24" t="str">
        <f t="shared" si="369"/>
        <v/>
      </c>
      <c r="J1036" s="73"/>
      <c r="K1036" s="27"/>
      <c r="L1036" s="24"/>
      <c r="M1036" s="22"/>
      <c r="N1036" s="23" t="str">
        <f t="shared" si="370"/>
        <v/>
      </c>
      <c r="O1036" s="23" t="str">
        <f t="shared" si="371"/>
        <v/>
      </c>
      <c r="P1036" s="23" t="str">
        <f t="shared" si="372"/>
        <v/>
      </c>
      <c r="Q1036" s="23" t="str">
        <f t="shared" si="373"/>
        <v/>
      </c>
      <c r="R1036" s="23" t="str">
        <f t="shared" si="374"/>
        <v/>
      </c>
      <c r="S1036" s="696" t="e">
        <f t="shared" si="375"/>
        <v>#VALUE!</v>
      </c>
      <c r="T1036" s="23" t="str">
        <f t="shared" si="376"/>
        <v/>
      </c>
      <c r="U1036" s="39"/>
      <c r="V1036" s="39"/>
      <c r="W1036" s="631"/>
      <c r="X1036" s="24">
        <f t="shared" si="377"/>
        <v>0</v>
      </c>
      <c r="Y1036" s="25">
        <f t="shared" si="378"/>
        <v>0</v>
      </c>
      <c r="Z1036" s="73"/>
      <c r="AA1036" s="665"/>
      <c r="AB1036" s="665" t="str">
        <f t="shared" si="379"/>
        <v/>
      </c>
      <c r="AC1036" s="665" t="str">
        <f t="shared" si="380"/>
        <v/>
      </c>
    </row>
    <row r="1037" spans="2:29" ht="12.75" x14ac:dyDescent="0.35">
      <c r="B1037" s="40"/>
      <c r="C1037" s="26"/>
      <c r="D1037" s="38"/>
      <c r="E1037" s="488"/>
      <c r="F1037" s="30"/>
      <c r="G1037" s="30"/>
      <c r="H1037" s="30"/>
      <c r="I1037" s="24" t="str">
        <f t="shared" si="369"/>
        <v/>
      </c>
      <c r="J1037" s="73"/>
      <c r="K1037" s="27"/>
      <c r="L1037" s="24"/>
      <c r="M1037" s="22"/>
      <c r="N1037" s="23" t="str">
        <f t="shared" si="370"/>
        <v/>
      </c>
      <c r="O1037" s="23" t="str">
        <f t="shared" si="371"/>
        <v/>
      </c>
      <c r="P1037" s="23" t="str">
        <f t="shared" si="372"/>
        <v/>
      </c>
      <c r="Q1037" s="23" t="str">
        <f t="shared" si="373"/>
        <v/>
      </c>
      <c r="R1037" s="23" t="str">
        <f t="shared" si="374"/>
        <v/>
      </c>
      <c r="S1037" s="696" t="e">
        <f t="shared" si="375"/>
        <v>#VALUE!</v>
      </c>
      <c r="T1037" s="23" t="str">
        <f t="shared" si="376"/>
        <v/>
      </c>
      <c r="U1037" s="39"/>
      <c r="V1037" s="39"/>
      <c r="W1037" s="631"/>
      <c r="X1037" s="24">
        <f t="shared" si="377"/>
        <v>0</v>
      </c>
      <c r="Y1037" s="25">
        <f t="shared" si="378"/>
        <v>0</v>
      </c>
      <c r="Z1037" s="73"/>
      <c r="AA1037" s="665"/>
      <c r="AB1037" s="665" t="str">
        <f t="shared" si="379"/>
        <v/>
      </c>
      <c r="AC1037" s="665" t="str">
        <f t="shared" si="380"/>
        <v/>
      </c>
    </row>
    <row r="1038" spans="2:29" ht="12.75" x14ac:dyDescent="0.35">
      <c r="B1038" s="40"/>
      <c r="C1038" s="26"/>
      <c r="D1038" s="38"/>
      <c r="E1038" s="488"/>
      <c r="F1038" s="30"/>
      <c r="G1038" s="30"/>
      <c r="H1038" s="30"/>
      <c r="I1038" s="24" t="str">
        <f t="shared" si="369"/>
        <v/>
      </c>
      <c r="J1038" s="73"/>
      <c r="K1038" s="27"/>
      <c r="L1038" s="24"/>
      <c r="M1038" s="22"/>
      <c r="N1038" s="23" t="str">
        <f t="shared" si="370"/>
        <v/>
      </c>
      <c r="O1038" s="23" t="str">
        <f t="shared" si="371"/>
        <v/>
      </c>
      <c r="P1038" s="23" t="str">
        <f t="shared" si="372"/>
        <v/>
      </c>
      <c r="Q1038" s="23" t="str">
        <f t="shared" si="373"/>
        <v/>
      </c>
      <c r="R1038" s="23" t="str">
        <f t="shared" si="374"/>
        <v/>
      </c>
      <c r="S1038" s="696" t="e">
        <f t="shared" si="375"/>
        <v>#VALUE!</v>
      </c>
      <c r="T1038" s="23" t="str">
        <f t="shared" si="376"/>
        <v/>
      </c>
      <c r="U1038" s="39"/>
      <c r="V1038" s="39"/>
      <c r="W1038" s="631"/>
      <c r="X1038" s="24">
        <f t="shared" si="377"/>
        <v>0</v>
      </c>
      <c r="Y1038" s="25">
        <f t="shared" si="378"/>
        <v>0</v>
      </c>
      <c r="Z1038" s="73"/>
      <c r="AA1038" s="665"/>
      <c r="AB1038" s="665" t="str">
        <f t="shared" si="379"/>
        <v/>
      </c>
      <c r="AC1038" s="665" t="str">
        <f t="shared" si="380"/>
        <v/>
      </c>
    </row>
    <row r="1039" spans="2:29" ht="12.75" x14ac:dyDescent="0.35">
      <c r="B1039" s="40"/>
      <c r="C1039" s="26"/>
      <c r="D1039" s="38"/>
      <c r="E1039" s="488"/>
      <c r="F1039" s="30"/>
      <c r="G1039" s="30"/>
      <c r="H1039" s="30"/>
      <c r="I1039" s="24" t="str">
        <f t="shared" si="369"/>
        <v/>
      </c>
      <c r="J1039" s="73"/>
      <c r="K1039" s="27"/>
      <c r="L1039" s="24"/>
      <c r="M1039" s="22"/>
      <c r="N1039" s="23" t="str">
        <f t="shared" si="370"/>
        <v/>
      </c>
      <c r="O1039" s="23" t="str">
        <f t="shared" si="371"/>
        <v/>
      </c>
      <c r="P1039" s="23" t="str">
        <f t="shared" si="372"/>
        <v/>
      </c>
      <c r="Q1039" s="23" t="str">
        <f t="shared" si="373"/>
        <v/>
      </c>
      <c r="R1039" s="23" t="str">
        <f t="shared" si="374"/>
        <v/>
      </c>
      <c r="S1039" s="696" t="e">
        <f t="shared" si="375"/>
        <v>#VALUE!</v>
      </c>
      <c r="T1039" s="23" t="str">
        <f t="shared" si="376"/>
        <v/>
      </c>
      <c r="U1039" s="39"/>
      <c r="V1039" s="39"/>
      <c r="W1039" s="631"/>
      <c r="X1039" s="24">
        <f t="shared" si="377"/>
        <v>0</v>
      </c>
      <c r="Y1039" s="25">
        <f t="shared" si="378"/>
        <v>0</v>
      </c>
      <c r="Z1039" s="73"/>
      <c r="AA1039" s="665"/>
      <c r="AB1039" s="665" t="str">
        <f t="shared" si="379"/>
        <v/>
      </c>
      <c r="AC1039" s="665" t="str">
        <f t="shared" si="380"/>
        <v/>
      </c>
    </row>
    <row r="1040" spans="2:29" ht="12.75" x14ac:dyDescent="0.35">
      <c r="B1040" s="40"/>
      <c r="C1040" s="26"/>
      <c r="D1040" s="38"/>
      <c r="E1040" s="488"/>
      <c r="F1040" s="30"/>
      <c r="G1040" s="30"/>
      <c r="H1040" s="30"/>
      <c r="I1040" s="24" t="str">
        <f t="shared" si="369"/>
        <v/>
      </c>
      <c r="J1040" s="73"/>
      <c r="K1040" s="27"/>
      <c r="L1040" s="24"/>
      <c r="M1040" s="22"/>
      <c r="N1040" s="23" t="str">
        <f t="shared" si="370"/>
        <v/>
      </c>
      <c r="O1040" s="23" t="str">
        <f t="shared" si="371"/>
        <v/>
      </c>
      <c r="P1040" s="23" t="str">
        <f t="shared" si="372"/>
        <v/>
      </c>
      <c r="Q1040" s="23" t="str">
        <f t="shared" si="373"/>
        <v/>
      </c>
      <c r="R1040" s="23" t="str">
        <f t="shared" si="374"/>
        <v/>
      </c>
      <c r="S1040" s="696" t="e">
        <f t="shared" si="375"/>
        <v>#VALUE!</v>
      </c>
      <c r="T1040" s="23" t="str">
        <f t="shared" si="376"/>
        <v/>
      </c>
      <c r="U1040" s="39"/>
      <c r="V1040" s="39"/>
      <c r="W1040" s="631"/>
      <c r="X1040" s="24">
        <f t="shared" si="377"/>
        <v>0</v>
      </c>
      <c r="Y1040" s="25">
        <f t="shared" si="378"/>
        <v>0</v>
      </c>
      <c r="Z1040" s="73"/>
      <c r="AA1040" s="665"/>
      <c r="AB1040" s="665" t="str">
        <f t="shared" si="379"/>
        <v/>
      </c>
      <c r="AC1040" s="665" t="str">
        <f t="shared" si="380"/>
        <v/>
      </c>
    </row>
    <row r="1041" spans="2:29" ht="12.75" x14ac:dyDescent="0.35">
      <c r="B1041" s="40"/>
      <c r="C1041" s="26"/>
      <c r="D1041" s="38"/>
      <c r="E1041" s="488"/>
      <c r="F1041" s="30"/>
      <c r="G1041" s="30"/>
      <c r="H1041" s="30"/>
      <c r="I1041" s="24" t="str">
        <f t="shared" si="369"/>
        <v/>
      </c>
      <c r="J1041" s="73"/>
      <c r="K1041" s="27"/>
      <c r="L1041" s="24"/>
      <c r="M1041" s="22"/>
      <c r="N1041" s="23" t="str">
        <f t="shared" si="370"/>
        <v/>
      </c>
      <c r="O1041" s="23" t="str">
        <f t="shared" si="371"/>
        <v/>
      </c>
      <c r="P1041" s="23" t="str">
        <f t="shared" si="372"/>
        <v/>
      </c>
      <c r="Q1041" s="23" t="str">
        <f t="shared" si="373"/>
        <v/>
      </c>
      <c r="R1041" s="23" t="str">
        <f t="shared" si="374"/>
        <v/>
      </c>
      <c r="S1041" s="696" t="e">
        <f t="shared" si="375"/>
        <v>#VALUE!</v>
      </c>
      <c r="T1041" s="23" t="str">
        <f t="shared" si="376"/>
        <v/>
      </c>
      <c r="U1041" s="39"/>
      <c r="V1041" s="39"/>
      <c r="W1041" s="631"/>
      <c r="X1041" s="24">
        <f t="shared" si="377"/>
        <v>0</v>
      </c>
      <c r="Y1041" s="25">
        <f t="shared" si="378"/>
        <v>0</v>
      </c>
      <c r="Z1041" s="73"/>
      <c r="AA1041" s="665"/>
      <c r="AB1041" s="665" t="str">
        <f t="shared" si="379"/>
        <v/>
      </c>
      <c r="AC1041" s="665" t="str">
        <f t="shared" si="380"/>
        <v/>
      </c>
    </row>
    <row r="1042" spans="2:29" ht="12.75" x14ac:dyDescent="0.35">
      <c r="B1042" s="40"/>
      <c r="C1042" s="26"/>
      <c r="D1042" s="38"/>
      <c r="E1042" s="488"/>
      <c r="F1042" s="30"/>
      <c r="G1042" s="30"/>
      <c r="H1042" s="30"/>
      <c r="I1042" s="24" t="str">
        <f t="shared" si="369"/>
        <v/>
      </c>
      <c r="J1042" s="73"/>
      <c r="K1042" s="27"/>
      <c r="L1042" s="24"/>
      <c r="M1042" s="22"/>
      <c r="N1042" s="23" t="str">
        <f t="shared" si="370"/>
        <v/>
      </c>
      <c r="O1042" s="23" t="str">
        <f t="shared" si="371"/>
        <v/>
      </c>
      <c r="P1042" s="23" t="str">
        <f t="shared" si="372"/>
        <v/>
      </c>
      <c r="Q1042" s="23" t="str">
        <f t="shared" si="373"/>
        <v/>
      </c>
      <c r="R1042" s="23" t="str">
        <f t="shared" si="374"/>
        <v/>
      </c>
      <c r="S1042" s="696" t="e">
        <f t="shared" si="375"/>
        <v>#VALUE!</v>
      </c>
      <c r="T1042" s="23" t="str">
        <f t="shared" si="376"/>
        <v/>
      </c>
      <c r="U1042" s="39"/>
      <c r="V1042" s="39"/>
      <c r="W1042" s="631"/>
      <c r="X1042" s="24">
        <f t="shared" si="377"/>
        <v>0</v>
      </c>
      <c r="Y1042" s="25">
        <f t="shared" si="378"/>
        <v>0</v>
      </c>
      <c r="Z1042" s="73"/>
      <c r="AA1042" s="665"/>
      <c r="AB1042" s="665" t="str">
        <f t="shared" si="379"/>
        <v/>
      </c>
      <c r="AC1042" s="665" t="str">
        <f t="shared" si="380"/>
        <v/>
      </c>
    </row>
    <row r="1043" spans="2:29" ht="12.75" x14ac:dyDescent="0.35">
      <c r="B1043" s="40"/>
      <c r="C1043" s="26"/>
      <c r="D1043" s="38"/>
      <c r="E1043" s="488"/>
      <c r="F1043" s="30"/>
      <c r="G1043" s="30"/>
      <c r="H1043" s="30"/>
      <c r="I1043" s="24" t="str">
        <f t="shared" si="369"/>
        <v/>
      </c>
      <c r="J1043" s="73"/>
      <c r="K1043" s="27"/>
      <c r="L1043" s="24"/>
      <c r="M1043" s="22"/>
      <c r="N1043" s="23" t="str">
        <f t="shared" si="370"/>
        <v/>
      </c>
      <c r="O1043" s="23" t="str">
        <f t="shared" si="371"/>
        <v/>
      </c>
      <c r="P1043" s="23" t="str">
        <f t="shared" si="372"/>
        <v/>
      </c>
      <c r="Q1043" s="23" t="str">
        <f t="shared" si="373"/>
        <v/>
      </c>
      <c r="R1043" s="23" t="str">
        <f t="shared" si="374"/>
        <v/>
      </c>
      <c r="S1043" s="696" t="e">
        <f t="shared" si="375"/>
        <v>#VALUE!</v>
      </c>
      <c r="T1043" s="23" t="str">
        <f t="shared" si="376"/>
        <v/>
      </c>
      <c r="U1043" s="39"/>
      <c r="V1043" s="39"/>
      <c r="W1043" s="631"/>
      <c r="X1043" s="24">
        <f t="shared" si="377"/>
        <v>0</v>
      </c>
      <c r="Y1043" s="25">
        <f t="shared" si="378"/>
        <v>0</v>
      </c>
      <c r="Z1043" s="73"/>
      <c r="AA1043" s="665"/>
      <c r="AB1043" s="665" t="str">
        <f t="shared" si="379"/>
        <v/>
      </c>
      <c r="AC1043" s="665" t="str">
        <f t="shared" si="380"/>
        <v/>
      </c>
    </row>
    <row r="1044" spans="2:29" ht="12.75" x14ac:dyDescent="0.35">
      <c r="B1044" s="40"/>
      <c r="C1044" s="26"/>
      <c r="D1044" s="38"/>
      <c r="E1044" s="488"/>
      <c r="F1044" s="30"/>
      <c r="G1044" s="30"/>
      <c r="H1044" s="30"/>
      <c r="I1044" s="24" t="str">
        <f t="shared" si="369"/>
        <v/>
      </c>
      <c r="J1044" s="73"/>
      <c r="K1044" s="27"/>
      <c r="L1044" s="24"/>
      <c r="M1044" s="22"/>
      <c r="N1044" s="23" t="str">
        <f t="shared" si="370"/>
        <v/>
      </c>
      <c r="O1044" s="23" t="str">
        <f t="shared" si="371"/>
        <v/>
      </c>
      <c r="P1044" s="23" t="str">
        <f t="shared" si="372"/>
        <v/>
      </c>
      <c r="Q1044" s="23" t="str">
        <f t="shared" si="373"/>
        <v/>
      </c>
      <c r="R1044" s="23" t="str">
        <f t="shared" si="374"/>
        <v/>
      </c>
      <c r="S1044" s="696" t="e">
        <f t="shared" si="375"/>
        <v>#VALUE!</v>
      </c>
      <c r="T1044" s="23" t="str">
        <f t="shared" si="376"/>
        <v/>
      </c>
      <c r="U1044" s="39"/>
      <c r="V1044" s="39"/>
      <c r="W1044" s="631"/>
      <c r="X1044" s="24">
        <f t="shared" si="377"/>
        <v>0</v>
      </c>
      <c r="Y1044" s="25">
        <f t="shared" si="378"/>
        <v>0</v>
      </c>
      <c r="Z1044" s="73"/>
      <c r="AA1044" s="665"/>
      <c r="AB1044" s="665" t="str">
        <f t="shared" si="379"/>
        <v/>
      </c>
      <c r="AC1044" s="665" t="str">
        <f t="shared" si="380"/>
        <v/>
      </c>
    </row>
    <row r="1045" spans="2:29" ht="12.75" x14ac:dyDescent="0.35">
      <c r="B1045" s="40"/>
      <c r="C1045" s="26"/>
      <c r="D1045" s="38"/>
      <c r="E1045" s="488"/>
      <c r="F1045" s="30"/>
      <c r="G1045" s="30"/>
      <c r="H1045" s="30"/>
      <c r="I1045" s="24" t="str">
        <f t="shared" si="369"/>
        <v/>
      </c>
      <c r="J1045" s="73"/>
      <c r="K1045" s="27"/>
      <c r="L1045" s="24"/>
      <c r="M1045" s="22"/>
      <c r="N1045" s="23" t="str">
        <f t="shared" si="370"/>
        <v/>
      </c>
      <c r="O1045" s="23" t="str">
        <f t="shared" si="371"/>
        <v/>
      </c>
      <c r="P1045" s="23" t="str">
        <f t="shared" si="372"/>
        <v/>
      </c>
      <c r="Q1045" s="23" t="str">
        <f t="shared" si="373"/>
        <v/>
      </c>
      <c r="R1045" s="23" t="str">
        <f t="shared" si="374"/>
        <v/>
      </c>
      <c r="S1045" s="696" t="e">
        <f t="shared" si="375"/>
        <v>#VALUE!</v>
      </c>
      <c r="T1045" s="23" t="str">
        <f t="shared" si="376"/>
        <v/>
      </c>
      <c r="U1045" s="39"/>
      <c r="V1045" s="39"/>
      <c r="W1045" s="631"/>
      <c r="X1045" s="24">
        <f t="shared" si="377"/>
        <v>0</v>
      </c>
      <c r="Y1045" s="25">
        <f t="shared" si="378"/>
        <v>0</v>
      </c>
      <c r="Z1045" s="73"/>
      <c r="AA1045" s="665"/>
      <c r="AB1045" s="665" t="str">
        <f t="shared" si="379"/>
        <v/>
      </c>
      <c r="AC1045" s="665" t="str">
        <f t="shared" si="380"/>
        <v/>
      </c>
    </row>
    <row r="1046" spans="2:29" ht="12.75" x14ac:dyDescent="0.35">
      <c r="B1046" s="40"/>
      <c r="C1046" s="26"/>
      <c r="D1046" s="38"/>
      <c r="E1046" s="488"/>
      <c r="F1046" s="30"/>
      <c r="G1046" s="30"/>
      <c r="H1046" s="30"/>
      <c r="I1046" s="24" t="str">
        <f t="shared" si="369"/>
        <v/>
      </c>
      <c r="J1046" s="73"/>
      <c r="K1046" s="27"/>
      <c r="L1046" s="24"/>
      <c r="M1046" s="22"/>
      <c r="N1046" s="23" t="str">
        <f t="shared" si="370"/>
        <v/>
      </c>
      <c r="O1046" s="23" t="str">
        <f t="shared" si="371"/>
        <v/>
      </c>
      <c r="P1046" s="23" t="str">
        <f t="shared" si="372"/>
        <v/>
      </c>
      <c r="Q1046" s="23" t="str">
        <f t="shared" si="373"/>
        <v/>
      </c>
      <c r="R1046" s="23" t="str">
        <f t="shared" si="374"/>
        <v/>
      </c>
      <c r="S1046" s="696" t="e">
        <f t="shared" si="375"/>
        <v>#VALUE!</v>
      </c>
      <c r="T1046" s="23" t="str">
        <f t="shared" si="376"/>
        <v/>
      </c>
      <c r="U1046" s="39"/>
      <c r="V1046" s="39"/>
      <c r="W1046" s="631"/>
      <c r="X1046" s="24">
        <f t="shared" si="377"/>
        <v>0</v>
      </c>
      <c r="Y1046" s="25">
        <f t="shared" si="378"/>
        <v>0</v>
      </c>
      <c r="Z1046" s="73"/>
      <c r="AA1046" s="665"/>
      <c r="AB1046" s="665" t="str">
        <f t="shared" si="379"/>
        <v/>
      </c>
      <c r="AC1046" s="665" t="str">
        <f t="shared" si="380"/>
        <v/>
      </c>
    </row>
    <row r="1047" spans="2:29" ht="12.75" x14ac:dyDescent="0.35">
      <c r="B1047" s="40"/>
      <c r="C1047" s="26"/>
      <c r="D1047" s="38"/>
      <c r="E1047" s="488"/>
      <c r="F1047" s="30"/>
      <c r="G1047" s="30"/>
      <c r="H1047" s="30"/>
      <c r="I1047" s="24" t="str">
        <f t="shared" si="369"/>
        <v/>
      </c>
      <c r="J1047" s="73"/>
      <c r="K1047" s="27"/>
      <c r="L1047" s="24"/>
      <c r="M1047" s="22"/>
      <c r="N1047" s="23" t="str">
        <f t="shared" si="370"/>
        <v/>
      </c>
      <c r="O1047" s="23" t="str">
        <f t="shared" si="371"/>
        <v/>
      </c>
      <c r="P1047" s="23" t="str">
        <f t="shared" si="372"/>
        <v/>
      </c>
      <c r="Q1047" s="23" t="str">
        <f t="shared" si="373"/>
        <v/>
      </c>
      <c r="R1047" s="23" t="str">
        <f t="shared" si="374"/>
        <v/>
      </c>
      <c r="S1047" s="696" t="e">
        <f t="shared" si="375"/>
        <v>#VALUE!</v>
      </c>
      <c r="T1047" s="23" t="str">
        <f t="shared" si="376"/>
        <v/>
      </c>
      <c r="U1047" s="39"/>
      <c r="V1047" s="39"/>
      <c r="W1047" s="631"/>
      <c r="X1047" s="24">
        <f t="shared" si="377"/>
        <v>0</v>
      </c>
      <c r="Y1047" s="25">
        <f t="shared" si="378"/>
        <v>0</v>
      </c>
      <c r="Z1047" s="73"/>
      <c r="AA1047" s="665"/>
      <c r="AB1047" s="665" t="str">
        <f t="shared" si="379"/>
        <v/>
      </c>
      <c r="AC1047" s="665" t="str">
        <f t="shared" si="380"/>
        <v/>
      </c>
    </row>
    <row r="1048" spans="2:29" ht="12.75" x14ac:dyDescent="0.35">
      <c r="B1048" s="40"/>
      <c r="C1048" s="26"/>
      <c r="D1048" s="38"/>
      <c r="E1048" s="488"/>
      <c r="F1048" s="30"/>
      <c r="G1048" s="30"/>
      <c r="H1048" s="30"/>
      <c r="I1048" s="24" t="str">
        <f t="shared" si="369"/>
        <v/>
      </c>
      <c r="J1048" s="73"/>
      <c r="K1048" s="27"/>
      <c r="L1048" s="24"/>
      <c r="M1048" s="22"/>
      <c r="N1048" s="23" t="str">
        <f t="shared" si="370"/>
        <v/>
      </c>
      <c r="O1048" s="23" t="str">
        <f t="shared" si="371"/>
        <v/>
      </c>
      <c r="P1048" s="23" t="str">
        <f t="shared" si="372"/>
        <v/>
      </c>
      <c r="Q1048" s="23" t="str">
        <f t="shared" si="373"/>
        <v/>
      </c>
      <c r="R1048" s="23" t="str">
        <f t="shared" si="374"/>
        <v/>
      </c>
      <c r="S1048" s="696" t="e">
        <f t="shared" si="375"/>
        <v>#VALUE!</v>
      </c>
      <c r="T1048" s="23" t="str">
        <f t="shared" si="376"/>
        <v/>
      </c>
      <c r="U1048" s="39"/>
      <c r="V1048" s="39"/>
      <c r="W1048" s="631"/>
      <c r="X1048" s="24">
        <f t="shared" si="377"/>
        <v>0</v>
      </c>
      <c r="Y1048" s="25">
        <f t="shared" si="378"/>
        <v>0</v>
      </c>
      <c r="Z1048" s="73"/>
      <c r="AA1048" s="665"/>
      <c r="AB1048" s="665" t="str">
        <f t="shared" si="379"/>
        <v/>
      </c>
      <c r="AC1048" s="665" t="str">
        <f t="shared" si="380"/>
        <v/>
      </c>
    </row>
    <row r="1049" spans="2:29" ht="12.75" x14ac:dyDescent="0.35">
      <c r="B1049" s="40"/>
      <c r="C1049" s="26"/>
      <c r="D1049" s="38"/>
      <c r="E1049" s="488"/>
      <c r="F1049" s="30"/>
      <c r="G1049" s="30"/>
      <c r="H1049" s="30"/>
      <c r="I1049" s="24" t="str">
        <f t="shared" si="369"/>
        <v/>
      </c>
      <c r="J1049" s="73"/>
      <c r="K1049" s="27"/>
      <c r="L1049" s="24"/>
      <c r="M1049" s="22"/>
      <c r="N1049" s="23" t="str">
        <f t="shared" si="370"/>
        <v/>
      </c>
      <c r="O1049" s="23" t="str">
        <f t="shared" si="371"/>
        <v/>
      </c>
      <c r="P1049" s="23" t="str">
        <f t="shared" si="372"/>
        <v/>
      </c>
      <c r="Q1049" s="23" t="str">
        <f t="shared" si="373"/>
        <v/>
      </c>
      <c r="R1049" s="23" t="str">
        <f t="shared" si="374"/>
        <v/>
      </c>
      <c r="S1049" s="696" t="e">
        <f t="shared" si="375"/>
        <v>#VALUE!</v>
      </c>
      <c r="T1049" s="23" t="str">
        <f t="shared" si="376"/>
        <v/>
      </c>
      <c r="U1049" s="39"/>
      <c r="V1049" s="39"/>
      <c r="W1049" s="631"/>
      <c r="X1049" s="24">
        <f t="shared" si="377"/>
        <v>0</v>
      </c>
      <c r="Y1049" s="25">
        <f t="shared" si="378"/>
        <v>0</v>
      </c>
      <c r="Z1049" s="73"/>
      <c r="AA1049" s="665"/>
      <c r="AB1049" s="665" t="str">
        <f t="shared" si="379"/>
        <v/>
      </c>
      <c r="AC1049" s="665" t="str">
        <f t="shared" si="380"/>
        <v/>
      </c>
    </row>
    <row r="1050" spans="2:29" ht="12.75" x14ac:dyDescent="0.35">
      <c r="B1050" s="40"/>
      <c r="C1050" s="26"/>
      <c r="D1050" s="38"/>
      <c r="E1050" s="488"/>
      <c r="F1050" s="30"/>
      <c r="G1050" s="30"/>
      <c r="H1050" s="30"/>
      <c r="I1050" s="24" t="str">
        <f t="shared" si="369"/>
        <v/>
      </c>
      <c r="J1050" s="73"/>
      <c r="K1050" s="27"/>
      <c r="L1050" s="24"/>
      <c r="M1050" s="22"/>
      <c r="N1050" s="23" t="str">
        <f t="shared" si="370"/>
        <v/>
      </c>
      <c r="O1050" s="23" t="str">
        <f t="shared" si="371"/>
        <v/>
      </c>
      <c r="P1050" s="23" t="str">
        <f t="shared" si="372"/>
        <v/>
      </c>
      <c r="Q1050" s="23" t="str">
        <f t="shared" si="373"/>
        <v/>
      </c>
      <c r="R1050" s="23" t="str">
        <f t="shared" si="374"/>
        <v/>
      </c>
      <c r="S1050" s="696" t="e">
        <f t="shared" si="375"/>
        <v>#VALUE!</v>
      </c>
      <c r="T1050" s="23" t="str">
        <f t="shared" si="376"/>
        <v/>
      </c>
      <c r="U1050" s="39"/>
      <c r="V1050" s="39"/>
      <c r="W1050" s="631"/>
      <c r="X1050" s="24">
        <f t="shared" si="377"/>
        <v>0</v>
      </c>
      <c r="Y1050" s="25">
        <f t="shared" si="378"/>
        <v>0</v>
      </c>
      <c r="Z1050" s="73"/>
      <c r="AA1050" s="665"/>
      <c r="AB1050" s="665" t="str">
        <f t="shared" si="379"/>
        <v/>
      </c>
      <c r="AC1050" s="665" t="str">
        <f t="shared" si="380"/>
        <v/>
      </c>
    </row>
    <row r="1051" spans="2:29" ht="12.75" x14ac:dyDescent="0.35">
      <c r="B1051" s="40"/>
      <c r="C1051" s="26"/>
      <c r="D1051" s="38"/>
      <c r="E1051" s="488"/>
      <c r="F1051" s="30"/>
      <c r="G1051" s="30"/>
      <c r="H1051" s="30"/>
      <c r="I1051" s="24" t="str">
        <f t="shared" si="369"/>
        <v/>
      </c>
      <c r="J1051" s="73"/>
      <c r="K1051" s="27"/>
      <c r="L1051" s="24"/>
      <c r="M1051" s="22"/>
      <c r="N1051" s="23" t="str">
        <f t="shared" si="370"/>
        <v/>
      </c>
      <c r="O1051" s="23" t="str">
        <f t="shared" si="371"/>
        <v/>
      </c>
      <c r="P1051" s="23" t="str">
        <f t="shared" si="372"/>
        <v/>
      </c>
      <c r="Q1051" s="23" t="str">
        <f t="shared" si="373"/>
        <v/>
      </c>
      <c r="R1051" s="23" t="str">
        <f t="shared" si="374"/>
        <v/>
      </c>
      <c r="S1051" s="696" t="e">
        <f t="shared" si="375"/>
        <v>#VALUE!</v>
      </c>
      <c r="T1051" s="23" t="str">
        <f t="shared" si="376"/>
        <v/>
      </c>
      <c r="U1051" s="39"/>
      <c r="V1051" s="39"/>
      <c r="W1051" s="631"/>
      <c r="X1051" s="24">
        <f t="shared" si="377"/>
        <v>0</v>
      </c>
      <c r="Y1051" s="25">
        <f t="shared" si="378"/>
        <v>0</v>
      </c>
      <c r="Z1051" s="73"/>
      <c r="AA1051" s="665"/>
      <c r="AB1051" s="665" t="str">
        <f t="shared" si="379"/>
        <v/>
      </c>
      <c r="AC1051" s="665" t="str">
        <f t="shared" si="380"/>
        <v/>
      </c>
    </row>
    <row r="1052" spans="2:29" ht="12.75" x14ac:dyDescent="0.35">
      <c r="B1052" s="40"/>
      <c r="C1052" s="26"/>
      <c r="D1052" s="38"/>
      <c r="E1052" s="488"/>
      <c r="F1052" s="30"/>
      <c r="G1052" s="30"/>
      <c r="H1052" s="30"/>
      <c r="I1052" s="24" t="str">
        <f t="shared" si="369"/>
        <v/>
      </c>
      <c r="J1052" s="73"/>
      <c r="K1052" s="27"/>
      <c r="L1052" s="24"/>
      <c r="M1052" s="22"/>
      <c r="N1052" s="23" t="str">
        <f t="shared" si="370"/>
        <v/>
      </c>
      <c r="O1052" s="23" t="str">
        <f t="shared" si="371"/>
        <v/>
      </c>
      <c r="P1052" s="23" t="str">
        <f t="shared" si="372"/>
        <v/>
      </c>
      <c r="Q1052" s="23" t="str">
        <f t="shared" si="373"/>
        <v/>
      </c>
      <c r="R1052" s="23" t="str">
        <f t="shared" si="374"/>
        <v/>
      </c>
      <c r="S1052" s="696" t="e">
        <f t="shared" si="375"/>
        <v>#VALUE!</v>
      </c>
      <c r="T1052" s="23" t="str">
        <f t="shared" si="376"/>
        <v/>
      </c>
      <c r="U1052" s="39"/>
      <c r="V1052" s="39"/>
      <c r="W1052" s="631"/>
      <c r="X1052" s="24">
        <f t="shared" si="377"/>
        <v>0</v>
      </c>
      <c r="Y1052" s="25">
        <f t="shared" si="378"/>
        <v>0</v>
      </c>
      <c r="Z1052" s="73"/>
      <c r="AA1052" s="665"/>
      <c r="AB1052" s="665" t="str">
        <f t="shared" si="379"/>
        <v/>
      </c>
      <c r="AC1052" s="665" t="str">
        <f t="shared" si="380"/>
        <v/>
      </c>
    </row>
    <row r="1053" spans="2:29" ht="12.75" x14ac:dyDescent="0.35">
      <c r="B1053" s="40"/>
      <c r="C1053" s="26"/>
      <c r="D1053" s="38"/>
      <c r="E1053" s="488"/>
      <c r="F1053" s="30"/>
      <c r="G1053" s="30"/>
      <c r="H1053" s="30"/>
      <c r="I1053" s="24" t="str">
        <f t="shared" si="369"/>
        <v/>
      </c>
      <c r="J1053" s="73"/>
      <c r="K1053" s="27"/>
      <c r="L1053" s="24"/>
      <c r="M1053" s="22"/>
      <c r="N1053" s="23" t="str">
        <f t="shared" si="370"/>
        <v/>
      </c>
      <c r="O1053" s="23" t="str">
        <f t="shared" si="371"/>
        <v/>
      </c>
      <c r="P1053" s="23" t="str">
        <f t="shared" si="372"/>
        <v/>
      </c>
      <c r="Q1053" s="23" t="str">
        <f t="shared" si="373"/>
        <v/>
      </c>
      <c r="R1053" s="23" t="str">
        <f t="shared" si="374"/>
        <v/>
      </c>
      <c r="S1053" s="696" t="e">
        <f t="shared" si="375"/>
        <v>#VALUE!</v>
      </c>
      <c r="T1053" s="23" t="str">
        <f t="shared" si="376"/>
        <v/>
      </c>
      <c r="U1053" s="39"/>
      <c r="V1053" s="39"/>
      <c r="W1053" s="631"/>
      <c r="X1053" s="24">
        <f t="shared" si="377"/>
        <v>0</v>
      </c>
      <c r="Y1053" s="25">
        <f t="shared" si="378"/>
        <v>0</v>
      </c>
      <c r="Z1053" s="73"/>
      <c r="AA1053" s="665"/>
      <c r="AB1053" s="665" t="str">
        <f t="shared" si="379"/>
        <v/>
      </c>
      <c r="AC1053" s="665" t="str">
        <f t="shared" si="380"/>
        <v/>
      </c>
    </row>
    <row r="1054" spans="2:29" ht="12.75" x14ac:dyDescent="0.35">
      <c r="B1054" s="40"/>
      <c r="C1054" s="26"/>
      <c r="D1054" s="38"/>
      <c r="E1054" s="488"/>
      <c r="F1054" s="30"/>
      <c r="G1054" s="30"/>
      <c r="H1054" s="30"/>
      <c r="I1054" s="24" t="str">
        <f t="shared" si="369"/>
        <v/>
      </c>
      <c r="J1054" s="73"/>
      <c r="K1054" s="27"/>
      <c r="L1054" s="24"/>
      <c r="M1054" s="22"/>
      <c r="N1054" s="23" t="str">
        <f t="shared" si="370"/>
        <v/>
      </c>
      <c r="O1054" s="23" t="str">
        <f t="shared" si="371"/>
        <v/>
      </c>
      <c r="P1054" s="23" t="str">
        <f t="shared" si="372"/>
        <v/>
      </c>
      <c r="Q1054" s="23" t="str">
        <f t="shared" si="373"/>
        <v/>
      </c>
      <c r="R1054" s="23" t="str">
        <f t="shared" si="374"/>
        <v/>
      </c>
      <c r="S1054" s="696" t="e">
        <f t="shared" si="375"/>
        <v>#VALUE!</v>
      </c>
      <c r="T1054" s="23" t="str">
        <f t="shared" si="376"/>
        <v/>
      </c>
      <c r="U1054" s="39"/>
      <c r="V1054" s="39"/>
      <c r="W1054" s="631"/>
      <c r="X1054" s="24">
        <f t="shared" si="377"/>
        <v>0</v>
      </c>
      <c r="Y1054" s="25">
        <f t="shared" si="378"/>
        <v>0</v>
      </c>
      <c r="Z1054" s="73"/>
      <c r="AA1054" s="665"/>
      <c r="AB1054" s="665" t="str">
        <f t="shared" si="379"/>
        <v/>
      </c>
      <c r="AC1054" s="665" t="str">
        <f t="shared" si="380"/>
        <v/>
      </c>
    </row>
    <row r="1055" spans="2:29" ht="12.75" x14ac:dyDescent="0.35">
      <c r="B1055" s="40"/>
      <c r="C1055" s="26"/>
      <c r="D1055" s="38"/>
      <c r="E1055" s="488"/>
      <c r="F1055" s="30"/>
      <c r="G1055" s="30"/>
      <c r="H1055" s="30"/>
      <c r="I1055" s="24" t="str">
        <f t="shared" si="369"/>
        <v/>
      </c>
      <c r="J1055" s="73"/>
      <c r="K1055" s="27"/>
      <c r="L1055" s="24"/>
      <c r="M1055" s="22"/>
      <c r="N1055" s="23" t="str">
        <f t="shared" si="370"/>
        <v/>
      </c>
      <c r="O1055" s="23" t="str">
        <f t="shared" si="371"/>
        <v/>
      </c>
      <c r="P1055" s="23" t="str">
        <f t="shared" si="372"/>
        <v/>
      </c>
      <c r="Q1055" s="23" t="str">
        <f t="shared" si="373"/>
        <v/>
      </c>
      <c r="R1055" s="23" t="str">
        <f t="shared" si="374"/>
        <v/>
      </c>
      <c r="S1055" s="696" t="e">
        <f t="shared" si="375"/>
        <v>#VALUE!</v>
      </c>
      <c r="T1055" s="23" t="str">
        <f t="shared" si="376"/>
        <v/>
      </c>
      <c r="U1055" s="39"/>
      <c r="V1055" s="39"/>
      <c r="W1055" s="631"/>
      <c r="X1055" s="24">
        <f t="shared" si="377"/>
        <v>0</v>
      </c>
      <c r="Y1055" s="25">
        <f t="shared" si="378"/>
        <v>0</v>
      </c>
      <c r="Z1055" s="73"/>
      <c r="AA1055" s="665"/>
      <c r="AB1055" s="665" t="str">
        <f t="shared" si="379"/>
        <v/>
      </c>
      <c r="AC1055" s="665" t="str">
        <f t="shared" si="380"/>
        <v/>
      </c>
    </row>
    <row r="1056" spans="2:29" ht="12.75" x14ac:dyDescent="0.35">
      <c r="B1056" s="40"/>
      <c r="C1056" s="26"/>
      <c r="D1056" s="38"/>
      <c r="E1056" s="488"/>
      <c r="F1056" s="30"/>
      <c r="G1056" s="30"/>
      <c r="H1056" s="30"/>
      <c r="I1056" s="24" t="str">
        <f t="shared" si="369"/>
        <v/>
      </c>
      <c r="J1056" s="73"/>
      <c r="K1056" s="27"/>
      <c r="L1056" s="24"/>
      <c r="M1056" s="22"/>
      <c r="N1056" s="23" t="str">
        <f t="shared" si="370"/>
        <v/>
      </c>
      <c r="O1056" s="23" t="str">
        <f t="shared" si="371"/>
        <v/>
      </c>
      <c r="P1056" s="23" t="str">
        <f t="shared" si="372"/>
        <v/>
      </c>
      <c r="Q1056" s="23" t="str">
        <f t="shared" si="373"/>
        <v/>
      </c>
      <c r="R1056" s="23" t="str">
        <f t="shared" si="374"/>
        <v/>
      </c>
      <c r="S1056" s="696" t="e">
        <f t="shared" si="375"/>
        <v>#VALUE!</v>
      </c>
      <c r="T1056" s="23" t="str">
        <f t="shared" si="376"/>
        <v/>
      </c>
      <c r="U1056" s="39"/>
      <c r="V1056" s="39"/>
      <c r="W1056" s="631"/>
      <c r="X1056" s="24">
        <f t="shared" si="377"/>
        <v>0</v>
      </c>
      <c r="Y1056" s="25">
        <f t="shared" si="378"/>
        <v>0</v>
      </c>
      <c r="Z1056" s="73"/>
      <c r="AA1056" s="665"/>
      <c r="AB1056" s="665" t="str">
        <f t="shared" si="379"/>
        <v/>
      </c>
      <c r="AC1056" s="665" t="str">
        <f t="shared" si="380"/>
        <v/>
      </c>
    </row>
    <row r="1057" spans="2:29" ht="12.75" x14ac:dyDescent="0.35">
      <c r="B1057" s="40"/>
      <c r="C1057" s="26"/>
      <c r="D1057" s="38"/>
      <c r="E1057" s="488"/>
      <c r="F1057" s="30"/>
      <c r="G1057" s="30"/>
      <c r="H1057" s="30"/>
      <c r="I1057" s="24" t="str">
        <f t="shared" si="369"/>
        <v/>
      </c>
      <c r="J1057" s="73"/>
      <c r="K1057" s="27"/>
      <c r="L1057" s="24"/>
      <c r="M1057" s="22"/>
      <c r="N1057" s="23" t="str">
        <f t="shared" si="370"/>
        <v/>
      </c>
      <c r="O1057" s="23" t="str">
        <f t="shared" si="371"/>
        <v/>
      </c>
      <c r="P1057" s="23" t="str">
        <f t="shared" si="372"/>
        <v/>
      </c>
      <c r="Q1057" s="23" t="str">
        <f t="shared" si="373"/>
        <v/>
      </c>
      <c r="R1057" s="23" t="str">
        <f t="shared" si="374"/>
        <v/>
      </c>
      <c r="S1057" s="696" t="e">
        <f t="shared" si="375"/>
        <v>#VALUE!</v>
      </c>
      <c r="T1057" s="23" t="str">
        <f t="shared" si="376"/>
        <v/>
      </c>
      <c r="U1057" s="39"/>
      <c r="V1057" s="39"/>
      <c r="W1057" s="631"/>
      <c r="X1057" s="24">
        <f t="shared" si="377"/>
        <v>0</v>
      </c>
      <c r="Y1057" s="25">
        <f t="shared" si="378"/>
        <v>0</v>
      </c>
      <c r="Z1057" s="73"/>
      <c r="AA1057" s="665"/>
      <c r="AB1057" s="665" t="str">
        <f t="shared" si="379"/>
        <v/>
      </c>
      <c r="AC1057" s="665" t="str">
        <f t="shared" si="380"/>
        <v/>
      </c>
    </row>
    <row r="1058" spans="2:29" ht="12.75" x14ac:dyDescent="0.35">
      <c r="B1058" s="40"/>
      <c r="C1058" s="26"/>
      <c r="D1058" s="38"/>
      <c r="E1058" s="488"/>
      <c r="F1058" s="30"/>
      <c r="G1058" s="30"/>
      <c r="H1058" s="30"/>
      <c r="I1058" s="24" t="str">
        <f t="shared" si="369"/>
        <v/>
      </c>
      <c r="J1058" s="73"/>
      <c r="K1058" s="27"/>
      <c r="L1058" s="24"/>
      <c r="M1058" s="22"/>
      <c r="N1058" s="23" t="str">
        <f t="shared" si="370"/>
        <v/>
      </c>
      <c r="O1058" s="23" t="str">
        <f t="shared" si="371"/>
        <v/>
      </c>
      <c r="P1058" s="23" t="str">
        <f t="shared" si="372"/>
        <v/>
      </c>
      <c r="Q1058" s="23" t="str">
        <f t="shared" si="373"/>
        <v/>
      </c>
      <c r="R1058" s="23" t="str">
        <f t="shared" si="374"/>
        <v/>
      </c>
      <c r="S1058" s="696" t="e">
        <f t="shared" si="375"/>
        <v>#VALUE!</v>
      </c>
      <c r="T1058" s="23" t="str">
        <f t="shared" si="376"/>
        <v/>
      </c>
      <c r="U1058" s="39"/>
      <c r="V1058" s="39"/>
      <c r="W1058" s="631"/>
      <c r="X1058" s="24">
        <f t="shared" si="377"/>
        <v>0</v>
      </c>
      <c r="Y1058" s="25">
        <f t="shared" si="378"/>
        <v>0</v>
      </c>
      <c r="Z1058" s="73"/>
      <c r="AA1058" s="665"/>
      <c r="AB1058" s="665" t="str">
        <f t="shared" si="379"/>
        <v/>
      </c>
      <c r="AC1058" s="665" t="str">
        <f t="shared" si="380"/>
        <v/>
      </c>
    </row>
    <row r="1059" spans="2:29" ht="12.75" x14ac:dyDescent="0.35">
      <c r="B1059" s="40"/>
      <c r="C1059" s="26"/>
      <c r="D1059" s="38"/>
      <c r="E1059" s="488"/>
      <c r="F1059" s="30"/>
      <c r="G1059" s="30"/>
      <c r="H1059" s="30"/>
      <c r="I1059" s="24" t="str">
        <f t="shared" si="369"/>
        <v/>
      </c>
      <c r="J1059" s="73"/>
      <c r="K1059" s="27"/>
      <c r="L1059" s="24"/>
      <c r="M1059" s="22"/>
      <c r="N1059" s="23" t="str">
        <f t="shared" si="370"/>
        <v/>
      </c>
      <c r="O1059" s="23" t="str">
        <f t="shared" si="371"/>
        <v/>
      </c>
      <c r="P1059" s="23" t="str">
        <f t="shared" si="372"/>
        <v/>
      </c>
      <c r="Q1059" s="23" t="str">
        <f t="shared" si="373"/>
        <v/>
      </c>
      <c r="R1059" s="23" t="str">
        <f t="shared" si="374"/>
        <v/>
      </c>
      <c r="S1059" s="696" t="e">
        <f t="shared" si="375"/>
        <v>#VALUE!</v>
      </c>
      <c r="T1059" s="23" t="str">
        <f t="shared" si="376"/>
        <v/>
      </c>
      <c r="U1059" s="39"/>
      <c r="V1059" s="39"/>
      <c r="W1059" s="631"/>
      <c r="X1059" s="24">
        <f t="shared" si="377"/>
        <v>0</v>
      </c>
      <c r="Y1059" s="25">
        <f t="shared" si="378"/>
        <v>0</v>
      </c>
      <c r="Z1059" s="73"/>
      <c r="AA1059" s="665"/>
      <c r="AB1059" s="665" t="str">
        <f t="shared" si="379"/>
        <v/>
      </c>
      <c r="AC1059" s="665" t="str">
        <f t="shared" si="380"/>
        <v/>
      </c>
    </row>
    <row r="1060" spans="2:29" ht="12.75" x14ac:dyDescent="0.35">
      <c r="B1060" s="40"/>
      <c r="C1060" s="26"/>
      <c r="D1060" s="38"/>
      <c r="E1060" s="488"/>
      <c r="F1060" s="30"/>
      <c r="G1060" s="30"/>
      <c r="H1060" s="30"/>
      <c r="I1060" s="24" t="str">
        <f t="shared" si="369"/>
        <v/>
      </c>
      <c r="J1060" s="73"/>
      <c r="K1060" s="27"/>
      <c r="L1060" s="24"/>
      <c r="M1060" s="22"/>
      <c r="N1060" s="23" t="str">
        <f t="shared" si="370"/>
        <v/>
      </c>
      <c r="O1060" s="23" t="str">
        <f t="shared" si="371"/>
        <v/>
      </c>
      <c r="P1060" s="23" t="str">
        <f t="shared" si="372"/>
        <v/>
      </c>
      <c r="Q1060" s="23" t="str">
        <f t="shared" si="373"/>
        <v/>
      </c>
      <c r="R1060" s="23" t="str">
        <f t="shared" si="374"/>
        <v/>
      </c>
      <c r="S1060" s="696" t="e">
        <f t="shared" si="375"/>
        <v>#VALUE!</v>
      </c>
      <c r="T1060" s="23" t="str">
        <f t="shared" si="376"/>
        <v/>
      </c>
      <c r="U1060" s="39"/>
      <c r="V1060" s="39"/>
      <c r="W1060" s="631"/>
      <c r="X1060" s="24">
        <f t="shared" si="377"/>
        <v>0</v>
      </c>
      <c r="Y1060" s="25">
        <f t="shared" si="378"/>
        <v>0</v>
      </c>
      <c r="Z1060" s="73"/>
      <c r="AA1060" s="665"/>
      <c r="AB1060" s="665" t="str">
        <f t="shared" si="379"/>
        <v/>
      </c>
      <c r="AC1060" s="665" t="str">
        <f t="shared" si="380"/>
        <v/>
      </c>
    </row>
    <row r="1061" spans="2:29" ht="12.75" x14ac:dyDescent="0.35">
      <c r="B1061" s="40"/>
      <c r="C1061" s="26"/>
      <c r="D1061" s="38"/>
      <c r="E1061" s="488"/>
      <c r="F1061" s="30"/>
      <c r="G1061" s="30"/>
      <c r="H1061" s="30"/>
      <c r="I1061" s="24" t="str">
        <f t="shared" si="369"/>
        <v/>
      </c>
      <c r="J1061" s="73"/>
      <c r="K1061" s="27"/>
      <c r="L1061" s="24"/>
      <c r="M1061" s="22"/>
      <c r="N1061" s="23" t="str">
        <f t="shared" si="370"/>
        <v/>
      </c>
      <c r="O1061" s="23" t="str">
        <f t="shared" si="371"/>
        <v/>
      </c>
      <c r="P1061" s="23" t="str">
        <f t="shared" si="372"/>
        <v/>
      </c>
      <c r="Q1061" s="23" t="str">
        <f t="shared" si="373"/>
        <v/>
      </c>
      <c r="R1061" s="23" t="str">
        <f t="shared" si="374"/>
        <v/>
      </c>
      <c r="S1061" s="696" t="e">
        <f t="shared" si="375"/>
        <v>#VALUE!</v>
      </c>
      <c r="T1061" s="23" t="str">
        <f t="shared" si="376"/>
        <v/>
      </c>
      <c r="U1061" s="39"/>
      <c r="V1061" s="39"/>
      <c r="W1061" s="631"/>
      <c r="X1061" s="24">
        <f t="shared" si="377"/>
        <v>0</v>
      </c>
      <c r="Y1061" s="25">
        <f t="shared" si="378"/>
        <v>0</v>
      </c>
      <c r="Z1061" s="73"/>
      <c r="AA1061" s="665"/>
      <c r="AB1061" s="665" t="str">
        <f t="shared" si="379"/>
        <v/>
      </c>
      <c r="AC1061" s="665" t="str">
        <f t="shared" si="380"/>
        <v/>
      </c>
    </row>
    <row r="1062" spans="2:29" ht="12.75" x14ac:dyDescent="0.35">
      <c r="B1062" s="40"/>
      <c r="C1062" s="26"/>
      <c r="D1062" s="38"/>
      <c r="E1062" s="488"/>
      <c r="F1062" s="30"/>
      <c r="G1062" s="30"/>
      <c r="H1062" s="30"/>
      <c r="I1062" s="24" t="str">
        <f t="shared" si="369"/>
        <v/>
      </c>
      <c r="J1062" s="73"/>
      <c r="K1062" s="27"/>
      <c r="L1062" s="24"/>
      <c r="M1062" s="22"/>
      <c r="N1062" s="23" t="str">
        <f t="shared" si="370"/>
        <v/>
      </c>
      <c r="O1062" s="23" t="str">
        <f t="shared" si="371"/>
        <v/>
      </c>
      <c r="P1062" s="23" t="str">
        <f t="shared" si="372"/>
        <v/>
      </c>
      <c r="Q1062" s="23" t="str">
        <f t="shared" si="373"/>
        <v/>
      </c>
      <c r="R1062" s="23" t="str">
        <f t="shared" si="374"/>
        <v/>
      </c>
      <c r="S1062" s="696" t="e">
        <f t="shared" si="375"/>
        <v>#VALUE!</v>
      </c>
      <c r="T1062" s="23" t="str">
        <f t="shared" si="376"/>
        <v/>
      </c>
      <c r="U1062" s="39"/>
      <c r="V1062" s="39"/>
      <c r="W1062" s="631"/>
      <c r="X1062" s="24">
        <f t="shared" si="377"/>
        <v>0</v>
      </c>
      <c r="Y1062" s="25">
        <f t="shared" si="378"/>
        <v>0</v>
      </c>
      <c r="Z1062" s="73"/>
      <c r="AA1062" s="665"/>
      <c r="AB1062" s="665" t="str">
        <f t="shared" si="379"/>
        <v/>
      </c>
      <c r="AC1062" s="665" t="str">
        <f t="shared" si="380"/>
        <v/>
      </c>
    </row>
    <row r="1063" spans="2:29" ht="12.75" x14ac:dyDescent="0.35">
      <c r="B1063" s="40"/>
      <c r="C1063" s="26"/>
      <c r="D1063" s="38"/>
      <c r="E1063" s="488"/>
      <c r="F1063" s="30"/>
      <c r="G1063" s="30"/>
      <c r="H1063" s="30"/>
      <c r="I1063" s="24" t="str">
        <f t="shared" si="369"/>
        <v/>
      </c>
      <c r="J1063" s="73"/>
      <c r="K1063" s="27"/>
      <c r="L1063" s="24"/>
      <c r="M1063" s="22"/>
      <c r="N1063" s="23" t="str">
        <f t="shared" si="370"/>
        <v/>
      </c>
      <c r="O1063" s="23" t="str">
        <f t="shared" si="371"/>
        <v/>
      </c>
      <c r="P1063" s="23" t="str">
        <f t="shared" si="372"/>
        <v/>
      </c>
      <c r="Q1063" s="23" t="str">
        <f t="shared" si="373"/>
        <v/>
      </c>
      <c r="R1063" s="23" t="str">
        <f t="shared" si="374"/>
        <v/>
      </c>
      <c r="S1063" s="696" t="e">
        <f t="shared" si="375"/>
        <v>#VALUE!</v>
      </c>
      <c r="T1063" s="23" t="str">
        <f t="shared" si="376"/>
        <v/>
      </c>
      <c r="U1063" s="39"/>
      <c r="V1063" s="39"/>
      <c r="W1063" s="631"/>
      <c r="X1063" s="24">
        <f t="shared" si="377"/>
        <v>0</v>
      </c>
      <c r="Y1063" s="25">
        <f t="shared" si="378"/>
        <v>0</v>
      </c>
      <c r="Z1063" s="73"/>
      <c r="AA1063" s="665"/>
      <c r="AB1063" s="665" t="str">
        <f t="shared" si="379"/>
        <v/>
      </c>
      <c r="AC1063" s="665" t="str">
        <f t="shared" si="380"/>
        <v/>
      </c>
    </row>
    <row r="1064" spans="2:29" ht="12.75" x14ac:dyDescent="0.35">
      <c r="B1064" s="40"/>
      <c r="C1064" s="26"/>
      <c r="D1064" s="38"/>
      <c r="E1064" s="488"/>
      <c r="F1064" s="30"/>
      <c r="G1064" s="30"/>
      <c r="H1064" s="30"/>
      <c r="I1064" s="24" t="str">
        <f t="shared" si="369"/>
        <v/>
      </c>
      <c r="J1064" s="73"/>
      <c r="K1064" s="27"/>
      <c r="L1064" s="24"/>
      <c r="M1064" s="22"/>
      <c r="N1064" s="23" t="str">
        <f t="shared" si="370"/>
        <v/>
      </c>
      <c r="O1064" s="23" t="str">
        <f t="shared" si="371"/>
        <v/>
      </c>
      <c r="P1064" s="23" t="str">
        <f t="shared" si="372"/>
        <v/>
      </c>
      <c r="Q1064" s="23" t="str">
        <f t="shared" si="373"/>
        <v/>
      </c>
      <c r="R1064" s="23" t="str">
        <f t="shared" si="374"/>
        <v/>
      </c>
      <c r="S1064" s="696" t="e">
        <f t="shared" si="375"/>
        <v>#VALUE!</v>
      </c>
      <c r="T1064" s="23" t="str">
        <f t="shared" si="376"/>
        <v/>
      </c>
      <c r="U1064" s="39"/>
      <c r="V1064" s="39"/>
      <c r="W1064" s="631"/>
      <c r="X1064" s="24">
        <f t="shared" si="377"/>
        <v>0</v>
      </c>
      <c r="Y1064" s="25">
        <f t="shared" si="378"/>
        <v>0</v>
      </c>
      <c r="Z1064" s="73"/>
      <c r="AA1064" s="665"/>
      <c r="AB1064" s="665" t="str">
        <f t="shared" si="379"/>
        <v/>
      </c>
      <c r="AC1064" s="665" t="str">
        <f t="shared" si="380"/>
        <v/>
      </c>
    </row>
    <row r="1065" spans="2:29" ht="12.75" x14ac:dyDescent="0.35">
      <c r="B1065" s="40"/>
      <c r="C1065" s="26"/>
      <c r="D1065" s="38"/>
      <c r="E1065" s="488"/>
      <c r="F1065" s="30"/>
      <c r="G1065" s="30"/>
      <c r="H1065" s="30"/>
      <c r="I1065" s="24" t="str">
        <f t="shared" si="369"/>
        <v/>
      </c>
      <c r="J1065" s="73"/>
      <c r="K1065" s="27"/>
      <c r="L1065" s="24"/>
      <c r="M1065" s="22"/>
      <c r="N1065" s="23" t="str">
        <f t="shared" si="370"/>
        <v/>
      </c>
      <c r="O1065" s="23" t="str">
        <f t="shared" si="371"/>
        <v/>
      </c>
      <c r="P1065" s="23" t="str">
        <f t="shared" si="372"/>
        <v/>
      </c>
      <c r="Q1065" s="23" t="str">
        <f t="shared" si="373"/>
        <v/>
      </c>
      <c r="R1065" s="23" t="str">
        <f t="shared" si="374"/>
        <v/>
      </c>
      <c r="S1065" s="696" t="e">
        <f t="shared" si="375"/>
        <v>#VALUE!</v>
      </c>
      <c r="T1065" s="23" t="str">
        <f t="shared" si="376"/>
        <v/>
      </c>
      <c r="U1065" s="39"/>
      <c r="V1065" s="39"/>
      <c r="W1065" s="631"/>
      <c r="X1065" s="24">
        <f t="shared" si="377"/>
        <v>0</v>
      </c>
      <c r="Y1065" s="25">
        <f t="shared" si="378"/>
        <v>0</v>
      </c>
      <c r="Z1065" s="73"/>
      <c r="AA1065" s="665"/>
      <c r="AB1065" s="665" t="str">
        <f t="shared" si="379"/>
        <v/>
      </c>
      <c r="AC1065" s="665" t="str">
        <f t="shared" si="380"/>
        <v/>
      </c>
    </row>
    <row r="1066" spans="2:29" ht="12.75" x14ac:dyDescent="0.35">
      <c r="B1066" s="40"/>
      <c r="C1066" s="26"/>
      <c r="D1066" s="38"/>
      <c r="E1066" s="488"/>
      <c r="F1066" s="30"/>
      <c r="G1066" s="30"/>
      <c r="H1066" s="30"/>
      <c r="I1066" s="24" t="str">
        <f t="shared" si="369"/>
        <v/>
      </c>
      <c r="J1066" s="73"/>
      <c r="K1066" s="27"/>
      <c r="L1066" s="24"/>
      <c r="M1066" s="22"/>
      <c r="N1066" s="23" t="str">
        <f t="shared" si="370"/>
        <v/>
      </c>
      <c r="O1066" s="23" t="str">
        <f t="shared" si="371"/>
        <v/>
      </c>
      <c r="P1066" s="23" t="str">
        <f t="shared" si="372"/>
        <v/>
      </c>
      <c r="Q1066" s="23" t="str">
        <f t="shared" si="373"/>
        <v/>
      </c>
      <c r="R1066" s="23" t="str">
        <f t="shared" si="374"/>
        <v/>
      </c>
      <c r="S1066" s="696" t="e">
        <f t="shared" si="375"/>
        <v>#VALUE!</v>
      </c>
      <c r="T1066" s="23" t="str">
        <f t="shared" si="376"/>
        <v/>
      </c>
      <c r="U1066" s="39"/>
      <c r="V1066" s="39"/>
      <c r="W1066" s="631"/>
      <c r="X1066" s="24">
        <f t="shared" si="377"/>
        <v>0</v>
      </c>
      <c r="Y1066" s="25">
        <f t="shared" si="378"/>
        <v>0</v>
      </c>
      <c r="Z1066" s="73"/>
      <c r="AA1066" s="665"/>
      <c r="AB1066" s="665" t="str">
        <f t="shared" si="379"/>
        <v/>
      </c>
      <c r="AC1066" s="665" t="str">
        <f t="shared" si="380"/>
        <v/>
      </c>
    </row>
    <row r="1067" spans="2:29" ht="12.75" x14ac:dyDescent="0.35">
      <c r="B1067" s="40"/>
      <c r="C1067" s="26"/>
      <c r="D1067" s="38"/>
      <c r="E1067" s="488"/>
      <c r="F1067" s="30"/>
      <c r="G1067" s="30"/>
      <c r="H1067" s="30"/>
      <c r="I1067" s="24" t="str">
        <f t="shared" si="369"/>
        <v/>
      </c>
      <c r="J1067" s="73"/>
      <c r="K1067" s="27"/>
      <c r="L1067" s="24"/>
      <c r="M1067" s="22"/>
      <c r="N1067" s="23" t="str">
        <f t="shared" si="370"/>
        <v/>
      </c>
      <c r="O1067" s="23" t="str">
        <f t="shared" si="371"/>
        <v/>
      </c>
      <c r="P1067" s="23" t="str">
        <f t="shared" si="372"/>
        <v/>
      </c>
      <c r="Q1067" s="23" t="str">
        <f t="shared" si="373"/>
        <v/>
      </c>
      <c r="R1067" s="23" t="str">
        <f t="shared" si="374"/>
        <v/>
      </c>
      <c r="S1067" s="696" t="e">
        <f t="shared" si="375"/>
        <v>#VALUE!</v>
      </c>
      <c r="T1067" s="23" t="str">
        <f t="shared" si="376"/>
        <v/>
      </c>
      <c r="U1067" s="39"/>
      <c r="V1067" s="39"/>
      <c r="W1067" s="631"/>
      <c r="X1067" s="24">
        <f t="shared" si="377"/>
        <v>0</v>
      </c>
      <c r="Y1067" s="25">
        <f t="shared" si="378"/>
        <v>0</v>
      </c>
      <c r="Z1067" s="73"/>
      <c r="AA1067" s="665"/>
      <c r="AB1067" s="665" t="str">
        <f t="shared" si="379"/>
        <v/>
      </c>
      <c r="AC1067" s="665" t="str">
        <f t="shared" si="380"/>
        <v/>
      </c>
    </row>
    <row r="1068" spans="2:29" ht="12.75" x14ac:dyDescent="0.35">
      <c r="B1068" s="40"/>
      <c r="C1068" s="26"/>
      <c r="D1068" s="38"/>
      <c r="E1068" s="488"/>
      <c r="F1068" s="30"/>
      <c r="G1068" s="30"/>
      <c r="H1068" s="30"/>
      <c r="I1068" s="24" t="str">
        <f t="shared" si="369"/>
        <v/>
      </c>
      <c r="J1068" s="73"/>
      <c r="K1068" s="27"/>
      <c r="L1068" s="24"/>
      <c r="M1068" s="22"/>
      <c r="N1068" s="23" t="str">
        <f t="shared" si="370"/>
        <v/>
      </c>
      <c r="O1068" s="23" t="str">
        <f t="shared" si="371"/>
        <v/>
      </c>
      <c r="P1068" s="23" t="str">
        <f t="shared" si="372"/>
        <v/>
      </c>
      <c r="Q1068" s="23" t="str">
        <f t="shared" si="373"/>
        <v/>
      </c>
      <c r="R1068" s="23" t="str">
        <f t="shared" si="374"/>
        <v/>
      </c>
      <c r="S1068" s="696" t="e">
        <f t="shared" si="375"/>
        <v>#VALUE!</v>
      </c>
      <c r="T1068" s="23" t="str">
        <f t="shared" si="376"/>
        <v/>
      </c>
      <c r="U1068" s="39"/>
      <c r="V1068" s="39"/>
      <c r="W1068" s="631"/>
      <c r="X1068" s="24">
        <f t="shared" si="377"/>
        <v>0</v>
      </c>
      <c r="Y1068" s="25">
        <f t="shared" si="378"/>
        <v>0</v>
      </c>
      <c r="Z1068" s="73"/>
      <c r="AA1068" s="665"/>
      <c r="AB1068" s="665" t="str">
        <f t="shared" si="379"/>
        <v/>
      </c>
      <c r="AC1068" s="665" t="str">
        <f t="shared" si="380"/>
        <v/>
      </c>
    </row>
    <row r="1069" spans="2:29" ht="12.75" x14ac:dyDescent="0.35">
      <c r="B1069" s="40"/>
      <c r="C1069" s="26"/>
      <c r="D1069" s="38"/>
      <c r="E1069" s="488"/>
      <c r="F1069" s="30"/>
      <c r="G1069" s="30"/>
      <c r="H1069" s="30"/>
      <c r="I1069" s="24" t="str">
        <f t="shared" si="369"/>
        <v/>
      </c>
      <c r="J1069" s="73"/>
      <c r="K1069" s="27"/>
      <c r="L1069" s="24"/>
      <c r="M1069" s="22"/>
      <c r="N1069" s="23" t="str">
        <f t="shared" si="370"/>
        <v/>
      </c>
      <c r="O1069" s="23" t="str">
        <f t="shared" si="371"/>
        <v/>
      </c>
      <c r="P1069" s="23" t="str">
        <f t="shared" si="372"/>
        <v/>
      </c>
      <c r="Q1069" s="23" t="str">
        <f t="shared" si="373"/>
        <v/>
      </c>
      <c r="R1069" s="23" t="str">
        <f t="shared" si="374"/>
        <v/>
      </c>
      <c r="S1069" s="696" t="e">
        <f t="shared" si="375"/>
        <v>#VALUE!</v>
      </c>
      <c r="T1069" s="23" t="str">
        <f t="shared" si="376"/>
        <v/>
      </c>
      <c r="U1069" s="39"/>
      <c r="V1069" s="39"/>
      <c r="W1069" s="631"/>
      <c r="X1069" s="24">
        <f t="shared" si="377"/>
        <v>0</v>
      </c>
      <c r="Y1069" s="25">
        <f t="shared" si="378"/>
        <v>0</v>
      </c>
      <c r="Z1069" s="73"/>
      <c r="AA1069" s="665"/>
      <c r="AB1069" s="665" t="str">
        <f t="shared" si="379"/>
        <v/>
      </c>
      <c r="AC1069" s="665" t="str">
        <f t="shared" si="380"/>
        <v/>
      </c>
    </row>
    <row r="1070" spans="2:29" ht="12.75" x14ac:dyDescent="0.35">
      <c r="B1070" s="40"/>
      <c r="C1070" s="26"/>
      <c r="D1070" s="38"/>
      <c r="E1070" s="488"/>
      <c r="F1070" s="30"/>
      <c r="G1070" s="30"/>
      <c r="H1070" s="30"/>
      <c r="I1070" s="24" t="str">
        <f t="shared" si="369"/>
        <v/>
      </c>
      <c r="J1070" s="73"/>
      <c r="K1070" s="27"/>
      <c r="L1070" s="24"/>
      <c r="M1070" s="22"/>
      <c r="N1070" s="23" t="str">
        <f t="shared" si="370"/>
        <v/>
      </c>
      <c r="O1070" s="23" t="str">
        <f t="shared" si="371"/>
        <v/>
      </c>
      <c r="P1070" s="23" t="str">
        <f t="shared" si="372"/>
        <v/>
      </c>
      <c r="Q1070" s="23" t="str">
        <f t="shared" si="373"/>
        <v/>
      </c>
      <c r="R1070" s="23" t="str">
        <f t="shared" si="374"/>
        <v/>
      </c>
      <c r="S1070" s="696" t="e">
        <f t="shared" si="375"/>
        <v>#VALUE!</v>
      </c>
      <c r="T1070" s="23" t="str">
        <f t="shared" si="376"/>
        <v/>
      </c>
      <c r="U1070" s="39"/>
      <c r="V1070" s="39"/>
      <c r="W1070" s="631"/>
      <c r="X1070" s="24">
        <f t="shared" si="377"/>
        <v>0</v>
      </c>
      <c r="Y1070" s="25">
        <f t="shared" si="378"/>
        <v>0</v>
      </c>
      <c r="Z1070" s="73"/>
      <c r="AA1070" s="665"/>
      <c r="AB1070" s="665" t="str">
        <f t="shared" si="379"/>
        <v/>
      </c>
      <c r="AC1070" s="665" t="str">
        <f t="shared" si="380"/>
        <v/>
      </c>
    </row>
    <row r="1071" spans="2:29" ht="12.75" x14ac:dyDescent="0.35">
      <c r="B1071" s="40"/>
      <c r="C1071" s="26"/>
      <c r="D1071" s="38"/>
      <c r="E1071" s="488"/>
      <c r="F1071" s="30"/>
      <c r="G1071" s="30"/>
      <c r="H1071" s="30"/>
      <c r="I1071" s="24" t="str">
        <f t="shared" si="369"/>
        <v/>
      </c>
      <c r="J1071" s="73"/>
      <c r="K1071" s="27"/>
      <c r="L1071" s="24"/>
      <c r="M1071" s="22"/>
      <c r="N1071" s="23" t="str">
        <f t="shared" si="370"/>
        <v/>
      </c>
      <c r="O1071" s="23" t="str">
        <f t="shared" si="371"/>
        <v/>
      </c>
      <c r="P1071" s="23" t="str">
        <f t="shared" si="372"/>
        <v/>
      </c>
      <c r="Q1071" s="23" t="str">
        <f t="shared" si="373"/>
        <v/>
      </c>
      <c r="R1071" s="23" t="str">
        <f t="shared" si="374"/>
        <v/>
      </c>
      <c r="S1071" s="696" t="e">
        <f t="shared" si="375"/>
        <v>#VALUE!</v>
      </c>
      <c r="T1071" s="23" t="str">
        <f t="shared" si="376"/>
        <v/>
      </c>
      <c r="U1071" s="39"/>
      <c r="V1071" s="39"/>
      <c r="W1071" s="631"/>
      <c r="X1071" s="24">
        <f t="shared" si="377"/>
        <v>0</v>
      </c>
      <c r="Y1071" s="25">
        <f t="shared" si="378"/>
        <v>0</v>
      </c>
      <c r="Z1071" s="73"/>
      <c r="AA1071" s="665"/>
      <c r="AB1071" s="665" t="str">
        <f t="shared" si="379"/>
        <v/>
      </c>
      <c r="AC1071" s="665" t="str">
        <f t="shared" si="380"/>
        <v/>
      </c>
    </row>
    <row r="1072" spans="2:29" ht="12.75" x14ac:dyDescent="0.35">
      <c r="B1072" s="40"/>
      <c r="C1072" s="26"/>
      <c r="D1072" s="38"/>
      <c r="E1072" s="488"/>
      <c r="F1072" s="30"/>
      <c r="G1072" s="30"/>
      <c r="H1072" s="30"/>
      <c r="I1072" s="24" t="str">
        <f t="shared" si="369"/>
        <v/>
      </c>
      <c r="J1072" s="73"/>
      <c r="K1072" s="27"/>
      <c r="L1072" s="24"/>
      <c r="M1072" s="22"/>
      <c r="N1072" s="23" t="str">
        <f t="shared" si="370"/>
        <v/>
      </c>
      <c r="O1072" s="23" t="str">
        <f t="shared" si="371"/>
        <v/>
      </c>
      <c r="P1072" s="23" t="str">
        <f t="shared" si="372"/>
        <v/>
      </c>
      <c r="Q1072" s="23" t="str">
        <f t="shared" si="373"/>
        <v/>
      </c>
      <c r="R1072" s="23" t="str">
        <f t="shared" si="374"/>
        <v/>
      </c>
      <c r="S1072" s="696" t="e">
        <f t="shared" si="375"/>
        <v>#VALUE!</v>
      </c>
      <c r="T1072" s="23" t="str">
        <f t="shared" si="376"/>
        <v/>
      </c>
      <c r="U1072" s="39"/>
      <c r="V1072" s="39"/>
      <c r="W1072" s="631"/>
      <c r="X1072" s="24">
        <f t="shared" si="377"/>
        <v>0</v>
      </c>
      <c r="Y1072" s="25">
        <f t="shared" si="378"/>
        <v>0</v>
      </c>
      <c r="Z1072" s="73"/>
      <c r="AA1072" s="665"/>
      <c r="AB1072" s="665" t="str">
        <f t="shared" si="379"/>
        <v/>
      </c>
      <c r="AC1072" s="665" t="str">
        <f t="shared" si="380"/>
        <v/>
      </c>
    </row>
    <row r="1073" spans="2:29" ht="12.75" x14ac:dyDescent="0.35">
      <c r="B1073" s="40"/>
      <c r="C1073" s="26"/>
      <c r="D1073" s="38"/>
      <c r="E1073" s="488"/>
      <c r="F1073" s="30"/>
      <c r="G1073" s="30"/>
      <c r="H1073" s="30"/>
      <c r="I1073" s="24" t="str">
        <f t="shared" si="369"/>
        <v/>
      </c>
      <c r="J1073" s="73"/>
      <c r="K1073" s="27"/>
      <c r="L1073" s="24"/>
      <c r="M1073" s="22"/>
      <c r="N1073" s="23" t="str">
        <f t="shared" si="370"/>
        <v/>
      </c>
      <c r="O1073" s="23" t="str">
        <f t="shared" si="371"/>
        <v/>
      </c>
      <c r="P1073" s="23" t="str">
        <f t="shared" si="372"/>
        <v/>
      </c>
      <c r="Q1073" s="23" t="str">
        <f t="shared" si="373"/>
        <v/>
      </c>
      <c r="R1073" s="23" t="str">
        <f t="shared" si="374"/>
        <v/>
      </c>
      <c r="S1073" s="696" t="e">
        <f t="shared" si="375"/>
        <v>#VALUE!</v>
      </c>
      <c r="T1073" s="23" t="str">
        <f t="shared" si="376"/>
        <v/>
      </c>
      <c r="U1073" s="39"/>
      <c r="V1073" s="39"/>
      <c r="W1073" s="631"/>
      <c r="X1073" s="24">
        <f t="shared" si="377"/>
        <v>0</v>
      </c>
      <c r="Y1073" s="25">
        <f t="shared" si="378"/>
        <v>0</v>
      </c>
      <c r="Z1073" s="73"/>
      <c r="AA1073" s="665"/>
      <c r="AB1073" s="665" t="str">
        <f t="shared" si="379"/>
        <v/>
      </c>
      <c r="AC1073" s="665" t="str">
        <f t="shared" si="380"/>
        <v/>
      </c>
    </row>
    <row r="1074" spans="2:29" ht="12.75" x14ac:dyDescent="0.35">
      <c r="B1074" s="40"/>
      <c r="C1074" s="26"/>
      <c r="D1074" s="38"/>
      <c r="E1074" s="488"/>
      <c r="F1074" s="30"/>
      <c r="G1074" s="30"/>
      <c r="H1074" s="30"/>
      <c r="I1074" s="24" t="str">
        <f t="shared" si="369"/>
        <v/>
      </c>
      <c r="J1074" s="73"/>
      <c r="K1074" s="27"/>
      <c r="L1074" s="24"/>
      <c r="M1074" s="22"/>
      <c r="N1074" s="23" t="str">
        <f t="shared" si="370"/>
        <v/>
      </c>
      <c r="O1074" s="23" t="str">
        <f t="shared" si="371"/>
        <v/>
      </c>
      <c r="P1074" s="23" t="str">
        <f t="shared" si="372"/>
        <v/>
      </c>
      <c r="Q1074" s="23" t="str">
        <f t="shared" si="373"/>
        <v/>
      </c>
      <c r="R1074" s="23" t="str">
        <f t="shared" si="374"/>
        <v/>
      </c>
      <c r="S1074" s="696" t="e">
        <f t="shared" si="375"/>
        <v>#VALUE!</v>
      </c>
      <c r="T1074" s="23" t="str">
        <f t="shared" si="376"/>
        <v/>
      </c>
      <c r="U1074" s="39"/>
      <c r="V1074" s="39"/>
      <c r="W1074" s="631"/>
      <c r="X1074" s="24">
        <f t="shared" si="377"/>
        <v>0</v>
      </c>
      <c r="Y1074" s="25">
        <f t="shared" si="378"/>
        <v>0</v>
      </c>
      <c r="Z1074" s="73"/>
      <c r="AA1074" s="665"/>
      <c r="AB1074" s="665" t="str">
        <f t="shared" si="379"/>
        <v/>
      </c>
      <c r="AC1074" s="665" t="str">
        <f t="shared" si="380"/>
        <v/>
      </c>
    </row>
    <row r="1075" spans="2:29" ht="12.75" x14ac:dyDescent="0.35">
      <c r="B1075" s="40"/>
      <c r="C1075" s="26"/>
      <c r="D1075" s="38"/>
      <c r="E1075" s="488"/>
      <c r="F1075" s="30"/>
      <c r="G1075" s="30"/>
      <c r="H1075" s="30"/>
      <c r="I1075" s="24" t="str">
        <f t="shared" si="369"/>
        <v/>
      </c>
      <c r="J1075" s="73"/>
      <c r="K1075" s="27"/>
      <c r="L1075" s="24"/>
      <c r="M1075" s="22"/>
      <c r="N1075" s="23" t="str">
        <f t="shared" si="370"/>
        <v/>
      </c>
      <c r="O1075" s="23" t="str">
        <f t="shared" si="371"/>
        <v/>
      </c>
      <c r="P1075" s="23" t="str">
        <f t="shared" si="372"/>
        <v/>
      </c>
      <c r="Q1075" s="23" t="str">
        <f t="shared" si="373"/>
        <v/>
      </c>
      <c r="R1075" s="23" t="str">
        <f t="shared" si="374"/>
        <v/>
      </c>
      <c r="S1075" s="696" t="e">
        <f t="shared" si="375"/>
        <v>#VALUE!</v>
      </c>
      <c r="T1075" s="23" t="str">
        <f t="shared" si="376"/>
        <v/>
      </c>
      <c r="U1075" s="39"/>
      <c r="V1075" s="39"/>
      <c r="W1075" s="631"/>
      <c r="X1075" s="24">
        <f t="shared" si="377"/>
        <v>0</v>
      </c>
      <c r="Y1075" s="25">
        <f t="shared" si="378"/>
        <v>0</v>
      </c>
      <c r="Z1075" s="73"/>
      <c r="AA1075" s="665"/>
      <c r="AB1075" s="665" t="str">
        <f t="shared" si="379"/>
        <v/>
      </c>
      <c r="AC1075" s="665" t="str">
        <f t="shared" si="380"/>
        <v/>
      </c>
    </row>
    <row r="1076" spans="2:29" ht="12.75" x14ac:dyDescent="0.35">
      <c r="B1076" s="40"/>
      <c r="C1076" s="26"/>
      <c r="D1076" s="38"/>
      <c r="E1076" s="488"/>
      <c r="F1076" s="30"/>
      <c r="G1076" s="30"/>
      <c r="H1076" s="30"/>
      <c r="I1076" s="24" t="str">
        <f t="shared" si="369"/>
        <v/>
      </c>
      <c r="J1076" s="73"/>
      <c r="K1076" s="27"/>
      <c r="L1076" s="24"/>
      <c r="M1076" s="22"/>
      <c r="N1076" s="23" t="str">
        <f t="shared" si="370"/>
        <v/>
      </c>
      <c r="O1076" s="23" t="str">
        <f t="shared" si="371"/>
        <v/>
      </c>
      <c r="P1076" s="23" t="str">
        <f t="shared" si="372"/>
        <v/>
      </c>
      <c r="Q1076" s="23" t="str">
        <f t="shared" si="373"/>
        <v/>
      </c>
      <c r="R1076" s="23" t="str">
        <f t="shared" si="374"/>
        <v/>
      </c>
      <c r="S1076" s="696" t="e">
        <f t="shared" si="375"/>
        <v>#VALUE!</v>
      </c>
      <c r="T1076" s="23" t="str">
        <f t="shared" si="376"/>
        <v/>
      </c>
      <c r="U1076" s="39"/>
      <c r="V1076" s="39"/>
      <c r="W1076" s="631"/>
      <c r="X1076" s="24">
        <f t="shared" si="377"/>
        <v>0</v>
      </c>
      <c r="Y1076" s="25">
        <f t="shared" si="378"/>
        <v>0</v>
      </c>
      <c r="Z1076" s="73"/>
      <c r="AA1076" s="665"/>
      <c r="AB1076" s="665" t="str">
        <f t="shared" si="379"/>
        <v/>
      </c>
      <c r="AC1076" s="665" t="str">
        <f t="shared" si="380"/>
        <v/>
      </c>
    </row>
    <row r="1077" spans="2:29" ht="12.75" x14ac:dyDescent="0.35">
      <c r="B1077" s="40"/>
      <c r="C1077" s="26"/>
      <c r="D1077" s="38"/>
      <c r="E1077" s="488"/>
      <c r="F1077" s="30"/>
      <c r="G1077" s="30"/>
      <c r="H1077" s="30"/>
      <c r="I1077" s="24" t="str">
        <f t="shared" si="369"/>
        <v/>
      </c>
      <c r="J1077" s="73"/>
      <c r="K1077" s="27"/>
      <c r="L1077" s="24"/>
      <c r="M1077" s="22"/>
      <c r="N1077" s="23" t="str">
        <f t="shared" si="370"/>
        <v/>
      </c>
      <c r="O1077" s="23" t="str">
        <f t="shared" si="371"/>
        <v/>
      </c>
      <c r="P1077" s="23" t="str">
        <f t="shared" si="372"/>
        <v/>
      </c>
      <c r="Q1077" s="23" t="str">
        <f t="shared" si="373"/>
        <v/>
      </c>
      <c r="R1077" s="23" t="str">
        <f t="shared" si="374"/>
        <v/>
      </c>
      <c r="S1077" s="696" t="e">
        <f t="shared" si="375"/>
        <v>#VALUE!</v>
      </c>
      <c r="T1077" s="23" t="str">
        <f t="shared" si="376"/>
        <v/>
      </c>
      <c r="U1077" s="39"/>
      <c r="V1077" s="39"/>
      <c r="W1077" s="631"/>
      <c r="X1077" s="24">
        <f t="shared" si="377"/>
        <v>0</v>
      </c>
      <c r="Y1077" s="25">
        <f t="shared" si="378"/>
        <v>0</v>
      </c>
      <c r="Z1077" s="73"/>
      <c r="AA1077" s="665"/>
      <c r="AB1077" s="665" t="str">
        <f t="shared" si="379"/>
        <v/>
      </c>
      <c r="AC1077" s="665" t="str">
        <f t="shared" si="380"/>
        <v/>
      </c>
    </row>
    <row r="1078" spans="2:29" ht="12.75" x14ac:dyDescent="0.35">
      <c r="B1078" s="40"/>
      <c r="C1078" s="26"/>
      <c r="D1078" s="38"/>
      <c r="E1078" s="488"/>
      <c r="F1078" s="30"/>
      <c r="G1078" s="30"/>
      <c r="H1078" s="30"/>
      <c r="I1078" s="24" t="str">
        <f t="shared" si="369"/>
        <v/>
      </c>
      <c r="J1078" s="73"/>
      <c r="K1078" s="27"/>
      <c r="L1078" s="24"/>
      <c r="M1078" s="22"/>
      <c r="N1078" s="23" t="str">
        <f t="shared" si="370"/>
        <v/>
      </c>
      <c r="O1078" s="23" t="str">
        <f t="shared" si="371"/>
        <v/>
      </c>
      <c r="P1078" s="23" t="str">
        <f t="shared" si="372"/>
        <v/>
      </c>
      <c r="Q1078" s="23" t="str">
        <f t="shared" si="373"/>
        <v/>
      </c>
      <c r="R1078" s="23" t="str">
        <f t="shared" si="374"/>
        <v/>
      </c>
      <c r="S1078" s="696" t="e">
        <f t="shared" si="375"/>
        <v>#VALUE!</v>
      </c>
      <c r="T1078" s="23" t="str">
        <f t="shared" si="376"/>
        <v/>
      </c>
      <c r="U1078" s="39"/>
      <c r="V1078" s="39"/>
      <c r="W1078" s="631"/>
      <c r="X1078" s="24">
        <f t="shared" si="377"/>
        <v>0</v>
      </c>
      <c r="Y1078" s="25">
        <f t="shared" si="378"/>
        <v>0</v>
      </c>
      <c r="Z1078" s="73"/>
      <c r="AA1078" s="665"/>
      <c r="AB1078" s="665" t="str">
        <f t="shared" si="379"/>
        <v/>
      </c>
      <c r="AC1078" s="665" t="str">
        <f t="shared" si="380"/>
        <v/>
      </c>
    </row>
    <row r="1079" spans="2:29" ht="12.75" x14ac:dyDescent="0.35">
      <c r="B1079" s="40"/>
      <c r="C1079" s="26"/>
      <c r="D1079" s="38"/>
      <c r="E1079" s="488"/>
      <c r="F1079" s="30"/>
      <c r="G1079" s="30"/>
      <c r="H1079" s="30"/>
      <c r="I1079" s="24" t="str">
        <f t="shared" si="369"/>
        <v/>
      </c>
      <c r="J1079" s="73"/>
      <c r="K1079" s="27"/>
      <c r="L1079" s="24"/>
      <c r="M1079" s="22"/>
      <c r="N1079" s="23" t="str">
        <f t="shared" si="370"/>
        <v/>
      </c>
      <c r="O1079" s="23" t="str">
        <f t="shared" si="371"/>
        <v/>
      </c>
      <c r="P1079" s="23" t="str">
        <f t="shared" si="372"/>
        <v/>
      </c>
      <c r="Q1079" s="23" t="str">
        <f t="shared" si="373"/>
        <v/>
      </c>
      <c r="R1079" s="23" t="str">
        <f t="shared" si="374"/>
        <v/>
      </c>
      <c r="S1079" s="696" t="e">
        <f t="shared" si="375"/>
        <v>#VALUE!</v>
      </c>
      <c r="T1079" s="23" t="str">
        <f t="shared" si="376"/>
        <v/>
      </c>
      <c r="U1079" s="39"/>
      <c r="V1079" s="39"/>
      <c r="W1079" s="631"/>
      <c r="X1079" s="24">
        <f t="shared" si="377"/>
        <v>0</v>
      </c>
      <c r="Y1079" s="25">
        <f t="shared" si="378"/>
        <v>0</v>
      </c>
      <c r="Z1079" s="73"/>
      <c r="AA1079" s="665"/>
      <c r="AB1079" s="665" t="str">
        <f t="shared" si="379"/>
        <v/>
      </c>
      <c r="AC1079" s="665" t="str">
        <f t="shared" si="380"/>
        <v/>
      </c>
    </row>
    <row r="1080" spans="2:29" ht="12.75" x14ac:dyDescent="0.35">
      <c r="B1080" s="40"/>
      <c r="C1080" s="26"/>
      <c r="D1080" s="38"/>
      <c r="E1080" s="488"/>
      <c r="F1080" s="30"/>
      <c r="G1080" s="30"/>
      <c r="H1080" s="30"/>
      <c r="I1080" s="24" t="str">
        <f t="shared" si="369"/>
        <v/>
      </c>
      <c r="J1080" s="73"/>
      <c r="K1080" s="27"/>
      <c r="L1080" s="24"/>
      <c r="M1080" s="22"/>
      <c r="N1080" s="23" t="str">
        <f t="shared" si="370"/>
        <v/>
      </c>
      <c r="O1080" s="23" t="str">
        <f t="shared" si="371"/>
        <v/>
      </c>
      <c r="P1080" s="23" t="str">
        <f t="shared" si="372"/>
        <v/>
      </c>
      <c r="Q1080" s="23" t="str">
        <f t="shared" si="373"/>
        <v/>
      </c>
      <c r="R1080" s="23" t="str">
        <f t="shared" si="374"/>
        <v/>
      </c>
      <c r="S1080" s="696" t="e">
        <f t="shared" si="375"/>
        <v>#VALUE!</v>
      </c>
      <c r="T1080" s="23" t="str">
        <f t="shared" si="376"/>
        <v/>
      </c>
      <c r="U1080" s="39"/>
      <c r="V1080" s="39"/>
      <c r="W1080" s="631"/>
      <c r="X1080" s="24">
        <f t="shared" si="377"/>
        <v>0</v>
      </c>
      <c r="Y1080" s="25">
        <f t="shared" si="378"/>
        <v>0</v>
      </c>
      <c r="Z1080" s="73"/>
      <c r="AA1080" s="665"/>
      <c r="AB1080" s="665" t="str">
        <f t="shared" si="379"/>
        <v/>
      </c>
      <c r="AC1080" s="665" t="str">
        <f t="shared" si="380"/>
        <v/>
      </c>
    </row>
    <row r="1081" spans="2:29" ht="12.75" x14ac:dyDescent="0.35">
      <c r="B1081" s="40"/>
      <c r="C1081" s="26"/>
      <c r="D1081" s="38"/>
      <c r="E1081" s="488"/>
      <c r="F1081" s="30"/>
      <c r="G1081" s="30"/>
      <c r="H1081" s="30"/>
      <c r="I1081" s="24" t="str">
        <f t="shared" si="369"/>
        <v/>
      </c>
      <c r="J1081" s="73"/>
      <c r="K1081" s="27"/>
      <c r="L1081" s="24"/>
      <c r="M1081" s="22"/>
      <c r="N1081" s="23" t="str">
        <f t="shared" si="370"/>
        <v/>
      </c>
      <c r="O1081" s="23" t="str">
        <f t="shared" si="371"/>
        <v/>
      </c>
      <c r="P1081" s="23" t="str">
        <f t="shared" si="372"/>
        <v/>
      </c>
      <c r="Q1081" s="23" t="str">
        <f t="shared" si="373"/>
        <v/>
      </c>
      <c r="R1081" s="23" t="str">
        <f t="shared" si="374"/>
        <v/>
      </c>
      <c r="S1081" s="696" t="e">
        <f t="shared" si="375"/>
        <v>#VALUE!</v>
      </c>
      <c r="T1081" s="23" t="str">
        <f t="shared" si="376"/>
        <v/>
      </c>
      <c r="U1081" s="39"/>
      <c r="V1081" s="39"/>
      <c r="W1081" s="631"/>
      <c r="X1081" s="24">
        <f t="shared" si="377"/>
        <v>0</v>
      </c>
      <c r="Y1081" s="25">
        <f t="shared" si="378"/>
        <v>0</v>
      </c>
      <c r="Z1081" s="73"/>
      <c r="AA1081" s="665"/>
      <c r="AB1081" s="665" t="str">
        <f t="shared" si="379"/>
        <v/>
      </c>
      <c r="AC1081" s="665" t="str">
        <f t="shared" si="380"/>
        <v/>
      </c>
    </row>
    <row r="1082" spans="2:29" ht="12.75" x14ac:dyDescent="0.35">
      <c r="B1082" s="40"/>
      <c r="C1082" s="26"/>
      <c r="D1082" s="38"/>
      <c r="E1082" s="488"/>
      <c r="F1082" s="30"/>
      <c r="G1082" s="30"/>
      <c r="H1082" s="30"/>
      <c r="I1082" s="24" t="str">
        <f t="shared" si="369"/>
        <v/>
      </c>
      <c r="J1082" s="73"/>
      <c r="K1082" s="27"/>
      <c r="L1082" s="24"/>
      <c r="M1082" s="22"/>
      <c r="N1082" s="23" t="str">
        <f t="shared" si="370"/>
        <v/>
      </c>
      <c r="O1082" s="23" t="str">
        <f t="shared" si="371"/>
        <v/>
      </c>
      <c r="P1082" s="23" t="str">
        <f t="shared" si="372"/>
        <v/>
      </c>
      <c r="Q1082" s="23" t="str">
        <f t="shared" si="373"/>
        <v/>
      </c>
      <c r="R1082" s="23" t="str">
        <f t="shared" si="374"/>
        <v/>
      </c>
      <c r="S1082" s="696" t="e">
        <f t="shared" si="375"/>
        <v>#VALUE!</v>
      </c>
      <c r="T1082" s="23" t="str">
        <f t="shared" si="376"/>
        <v/>
      </c>
      <c r="U1082" s="39"/>
      <c r="V1082" s="39"/>
      <c r="W1082" s="631"/>
      <c r="X1082" s="24">
        <f t="shared" si="377"/>
        <v>0</v>
      </c>
      <c r="Y1082" s="25">
        <f t="shared" si="378"/>
        <v>0</v>
      </c>
      <c r="Z1082" s="73"/>
      <c r="AA1082" s="665"/>
      <c r="AB1082" s="665" t="str">
        <f t="shared" si="379"/>
        <v/>
      </c>
      <c r="AC1082" s="665" t="str">
        <f t="shared" si="380"/>
        <v/>
      </c>
    </row>
    <row r="1083" spans="2:29" ht="12.75" x14ac:dyDescent="0.35">
      <c r="B1083" s="40"/>
      <c r="C1083" s="26"/>
      <c r="D1083" s="38"/>
      <c r="E1083" s="488"/>
      <c r="F1083" s="30"/>
      <c r="G1083" s="30"/>
      <c r="H1083" s="30"/>
      <c r="I1083" s="24" t="str">
        <f t="shared" si="369"/>
        <v/>
      </c>
      <c r="J1083" s="73"/>
      <c r="K1083" s="27"/>
      <c r="L1083" s="24"/>
      <c r="M1083" s="22"/>
      <c r="N1083" s="23" t="str">
        <f t="shared" si="370"/>
        <v/>
      </c>
      <c r="O1083" s="23" t="str">
        <f t="shared" si="371"/>
        <v/>
      </c>
      <c r="P1083" s="23" t="str">
        <f t="shared" si="372"/>
        <v/>
      </c>
      <c r="Q1083" s="23" t="str">
        <f t="shared" si="373"/>
        <v/>
      </c>
      <c r="R1083" s="23" t="str">
        <f t="shared" si="374"/>
        <v/>
      </c>
      <c r="S1083" s="696" t="e">
        <f t="shared" si="375"/>
        <v>#VALUE!</v>
      </c>
      <c r="T1083" s="23" t="str">
        <f t="shared" si="376"/>
        <v/>
      </c>
      <c r="U1083" s="39"/>
      <c r="V1083" s="39"/>
      <c r="W1083" s="631"/>
      <c r="X1083" s="24">
        <f t="shared" si="377"/>
        <v>0</v>
      </c>
      <c r="Y1083" s="25">
        <f t="shared" si="378"/>
        <v>0</v>
      </c>
      <c r="Z1083" s="73"/>
      <c r="AA1083" s="665"/>
      <c r="AB1083" s="665" t="str">
        <f t="shared" si="379"/>
        <v/>
      </c>
      <c r="AC1083" s="665" t="str">
        <f t="shared" si="380"/>
        <v/>
      </c>
    </row>
    <row r="1084" spans="2:29" ht="12.75" x14ac:dyDescent="0.35">
      <c r="B1084" s="40"/>
      <c r="C1084" s="26"/>
      <c r="D1084" s="38"/>
      <c r="E1084" s="488"/>
      <c r="F1084" s="30"/>
      <c r="G1084" s="30"/>
      <c r="H1084" s="30"/>
      <c r="I1084" s="24" t="str">
        <f t="shared" ref="I1084:I1147" si="381">IF(H1084="","",VLOOKUP(H1084,Applicator,2,0))</f>
        <v/>
      </c>
      <c r="J1084" s="73"/>
      <c r="K1084" s="27"/>
      <c r="L1084" s="24"/>
      <c r="M1084" s="22"/>
      <c r="N1084" s="23" t="str">
        <f t="shared" ref="N1084:N1147" si="382">IF(M1084="","",VLOOKUP(M1084,cherry_list,2,0))</f>
        <v/>
      </c>
      <c r="O1084" s="23" t="str">
        <f t="shared" ref="O1084:O1147" si="383">IF(M1084="","",VLOOKUP(M1084,cherry_list,3,0))</f>
        <v/>
      </c>
      <c r="P1084" s="23" t="str">
        <f t="shared" ref="P1084:P1147" si="384">IF(M1084="","",VLOOKUP(M1084,cherry_list,4,0))</f>
        <v/>
      </c>
      <c r="Q1084" s="23" t="str">
        <f t="shared" ref="Q1084:Q1147" si="385">IF(M1084="","",VLOOKUP(M1084,cherry_list,5,0))</f>
        <v/>
      </c>
      <c r="R1084" s="23" t="str">
        <f t="shared" ref="R1084:R1147" si="386">IF(M1084="","",VLOOKUP(M1084,cherry_list,6,0))</f>
        <v/>
      </c>
      <c r="S1084" s="696" t="e">
        <f t="shared" ref="S1084:S1147" si="387">B1084+R1084</f>
        <v>#VALUE!</v>
      </c>
      <c r="T1084" s="23" t="str">
        <f t="shared" ref="T1084:T1147" si="388">IF(M1084="","",VLOOKUP(M1084,cherry_list,7,0))</f>
        <v/>
      </c>
      <c r="U1084" s="39"/>
      <c r="V1084" s="39"/>
      <c r="W1084" s="631"/>
      <c r="X1084" s="24">
        <f t="shared" ref="X1084:X1147" si="389">U1084*V1084</f>
        <v>0</v>
      </c>
      <c r="Y1084" s="25">
        <f t="shared" ref="Y1084:Y1147" si="390">W1084</f>
        <v>0</v>
      </c>
      <c r="Z1084" s="73"/>
      <c r="AA1084" s="665"/>
      <c r="AB1084" s="665" t="str">
        <f t="shared" si="379"/>
        <v/>
      </c>
      <c r="AC1084" s="665" t="str">
        <f t="shared" si="380"/>
        <v/>
      </c>
    </row>
    <row r="1085" spans="2:29" ht="12.75" x14ac:dyDescent="0.35">
      <c r="B1085" s="40"/>
      <c r="C1085" s="26"/>
      <c r="D1085" s="38"/>
      <c r="E1085" s="488"/>
      <c r="F1085" s="30"/>
      <c r="G1085" s="30"/>
      <c r="H1085" s="30"/>
      <c r="I1085" s="24" t="str">
        <f t="shared" si="381"/>
        <v/>
      </c>
      <c r="J1085" s="73"/>
      <c r="K1085" s="27"/>
      <c r="L1085" s="24"/>
      <c r="M1085" s="22"/>
      <c r="N1085" s="23" t="str">
        <f t="shared" si="382"/>
        <v/>
      </c>
      <c r="O1085" s="23" t="str">
        <f t="shared" si="383"/>
        <v/>
      </c>
      <c r="P1085" s="23" t="str">
        <f t="shared" si="384"/>
        <v/>
      </c>
      <c r="Q1085" s="23" t="str">
        <f t="shared" si="385"/>
        <v/>
      </c>
      <c r="R1085" s="23" t="str">
        <f t="shared" si="386"/>
        <v/>
      </c>
      <c r="S1085" s="696" t="e">
        <f t="shared" si="387"/>
        <v>#VALUE!</v>
      </c>
      <c r="T1085" s="23" t="str">
        <f t="shared" si="388"/>
        <v/>
      </c>
      <c r="U1085" s="39"/>
      <c r="V1085" s="39"/>
      <c r="W1085" s="631"/>
      <c r="X1085" s="24">
        <f t="shared" si="389"/>
        <v>0</v>
      </c>
      <c r="Y1085" s="25">
        <f t="shared" si="390"/>
        <v>0</v>
      </c>
      <c r="Z1085" s="73"/>
      <c r="AA1085" s="665"/>
      <c r="AB1085" s="665" t="str">
        <f t="shared" si="379"/>
        <v/>
      </c>
      <c r="AC1085" s="665" t="str">
        <f t="shared" si="380"/>
        <v/>
      </c>
    </row>
    <row r="1086" spans="2:29" ht="12.75" x14ac:dyDescent="0.35">
      <c r="B1086" s="40"/>
      <c r="C1086" s="26"/>
      <c r="D1086" s="38"/>
      <c r="E1086" s="488"/>
      <c r="F1086" s="30"/>
      <c r="G1086" s="30"/>
      <c r="H1086" s="30"/>
      <c r="I1086" s="24" t="str">
        <f t="shared" si="381"/>
        <v/>
      </c>
      <c r="J1086" s="73"/>
      <c r="K1086" s="27"/>
      <c r="L1086" s="24"/>
      <c r="M1086" s="22"/>
      <c r="N1086" s="23" t="str">
        <f t="shared" si="382"/>
        <v/>
      </c>
      <c r="O1086" s="23" t="str">
        <f t="shared" si="383"/>
        <v/>
      </c>
      <c r="P1086" s="23" t="str">
        <f t="shared" si="384"/>
        <v/>
      </c>
      <c r="Q1086" s="23" t="str">
        <f t="shared" si="385"/>
        <v/>
      </c>
      <c r="R1086" s="23" t="str">
        <f t="shared" si="386"/>
        <v/>
      </c>
      <c r="S1086" s="696" t="e">
        <f t="shared" si="387"/>
        <v>#VALUE!</v>
      </c>
      <c r="T1086" s="23" t="str">
        <f t="shared" si="388"/>
        <v/>
      </c>
      <c r="U1086" s="39"/>
      <c r="V1086" s="39"/>
      <c r="W1086" s="631"/>
      <c r="X1086" s="24">
        <f t="shared" si="389"/>
        <v>0</v>
      </c>
      <c r="Y1086" s="25">
        <f t="shared" si="390"/>
        <v>0</v>
      </c>
      <c r="Z1086" s="73"/>
      <c r="AA1086" s="665"/>
      <c r="AB1086" s="665" t="str">
        <f t="shared" si="379"/>
        <v/>
      </c>
      <c r="AC1086" s="665" t="str">
        <f t="shared" si="380"/>
        <v/>
      </c>
    </row>
    <row r="1087" spans="2:29" ht="12.75" x14ac:dyDescent="0.35">
      <c r="B1087" s="40"/>
      <c r="C1087" s="26"/>
      <c r="D1087" s="38"/>
      <c r="E1087" s="488"/>
      <c r="F1087" s="30"/>
      <c r="G1087" s="30"/>
      <c r="H1087" s="30"/>
      <c r="I1087" s="24" t="str">
        <f t="shared" si="381"/>
        <v/>
      </c>
      <c r="J1087" s="73"/>
      <c r="K1087" s="27"/>
      <c r="L1087" s="24"/>
      <c r="M1087" s="22"/>
      <c r="N1087" s="23" t="str">
        <f t="shared" si="382"/>
        <v/>
      </c>
      <c r="O1087" s="23" t="str">
        <f t="shared" si="383"/>
        <v/>
      </c>
      <c r="P1087" s="23" t="str">
        <f t="shared" si="384"/>
        <v/>
      </c>
      <c r="Q1087" s="23" t="str">
        <f t="shared" si="385"/>
        <v/>
      </c>
      <c r="R1087" s="23" t="str">
        <f t="shared" si="386"/>
        <v/>
      </c>
      <c r="S1087" s="696" t="e">
        <f t="shared" si="387"/>
        <v>#VALUE!</v>
      </c>
      <c r="T1087" s="23" t="str">
        <f t="shared" si="388"/>
        <v/>
      </c>
      <c r="U1087" s="39"/>
      <c r="V1087" s="39"/>
      <c r="W1087" s="631"/>
      <c r="X1087" s="24">
        <f t="shared" si="389"/>
        <v>0</v>
      </c>
      <c r="Y1087" s="25">
        <f t="shared" si="390"/>
        <v>0</v>
      </c>
      <c r="Z1087" s="73"/>
      <c r="AA1087" s="665"/>
      <c r="AB1087" s="665" t="str">
        <f t="shared" si="379"/>
        <v/>
      </c>
      <c r="AC1087" s="665" t="str">
        <f t="shared" si="380"/>
        <v/>
      </c>
    </row>
    <row r="1088" spans="2:29" ht="12.75" x14ac:dyDescent="0.35">
      <c r="B1088" s="40"/>
      <c r="C1088" s="26"/>
      <c r="D1088" s="38"/>
      <c r="E1088" s="488"/>
      <c r="F1088" s="30"/>
      <c r="G1088" s="30"/>
      <c r="H1088" s="30"/>
      <c r="I1088" s="24" t="str">
        <f t="shared" si="381"/>
        <v/>
      </c>
      <c r="J1088" s="73"/>
      <c r="K1088" s="27"/>
      <c r="L1088" s="24"/>
      <c r="M1088" s="22"/>
      <c r="N1088" s="23" t="str">
        <f t="shared" si="382"/>
        <v/>
      </c>
      <c r="O1088" s="23" t="str">
        <f t="shared" si="383"/>
        <v/>
      </c>
      <c r="P1088" s="23" t="str">
        <f t="shared" si="384"/>
        <v/>
      </c>
      <c r="Q1088" s="23" t="str">
        <f t="shared" si="385"/>
        <v/>
      </c>
      <c r="R1088" s="23" t="str">
        <f t="shared" si="386"/>
        <v/>
      </c>
      <c r="S1088" s="696" t="e">
        <f t="shared" si="387"/>
        <v>#VALUE!</v>
      </c>
      <c r="T1088" s="23" t="str">
        <f t="shared" si="388"/>
        <v/>
      </c>
      <c r="U1088" s="39"/>
      <c r="V1088" s="39"/>
      <c r="W1088" s="631"/>
      <c r="X1088" s="24">
        <f t="shared" si="389"/>
        <v>0</v>
      </c>
      <c r="Y1088" s="25">
        <f t="shared" si="390"/>
        <v>0</v>
      </c>
      <c r="Z1088" s="73"/>
      <c r="AA1088" s="665"/>
      <c r="AB1088" s="665" t="str">
        <f t="shared" si="379"/>
        <v/>
      </c>
      <c r="AC1088" s="665" t="str">
        <f t="shared" si="380"/>
        <v/>
      </c>
    </row>
    <row r="1089" spans="2:29" ht="12.75" x14ac:dyDescent="0.35">
      <c r="B1089" s="40"/>
      <c r="C1089" s="26"/>
      <c r="D1089" s="38"/>
      <c r="E1089" s="488"/>
      <c r="F1089" s="30"/>
      <c r="G1089" s="30"/>
      <c r="H1089" s="30"/>
      <c r="I1089" s="24" t="str">
        <f t="shared" si="381"/>
        <v/>
      </c>
      <c r="J1089" s="73"/>
      <c r="K1089" s="27"/>
      <c r="L1089" s="24"/>
      <c r="M1089" s="22"/>
      <c r="N1089" s="23" t="str">
        <f t="shared" si="382"/>
        <v/>
      </c>
      <c r="O1089" s="23" t="str">
        <f t="shared" si="383"/>
        <v/>
      </c>
      <c r="P1089" s="23" t="str">
        <f t="shared" si="384"/>
        <v/>
      </c>
      <c r="Q1089" s="23" t="str">
        <f t="shared" si="385"/>
        <v/>
      </c>
      <c r="R1089" s="23" t="str">
        <f t="shared" si="386"/>
        <v/>
      </c>
      <c r="S1089" s="696" t="e">
        <f t="shared" si="387"/>
        <v>#VALUE!</v>
      </c>
      <c r="T1089" s="23" t="str">
        <f t="shared" si="388"/>
        <v/>
      </c>
      <c r="U1089" s="39"/>
      <c r="V1089" s="39"/>
      <c r="W1089" s="631"/>
      <c r="X1089" s="24">
        <f t="shared" si="389"/>
        <v>0</v>
      </c>
      <c r="Y1089" s="25">
        <f t="shared" si="390"/>
        <v>0</v>
      </c>
      <c r="Z1089" s="73"/>
      <c r="AA1089" s="665"/>
      <c r="AB1089" s="665" t="str">
        <f t="shared" si="379"/>
        <v/>
      </c>
      <c r="AC1089" s="665" t="str">
        <f t="shared" si="380"/>
        <v/>
      </c>
    </row>
    <row r="1090" spans="2:29" ht="12.75" x14ac:dyDescent="0.35">
      <c r="B1090" s="40"/>
      <c r="C1090" s="26"/>
      <c r="D1090" s="38"/>
      <c r="E1090" s="488"/>
      <c r="F1090" s="30"/>
      <c r="G1090" s="30"/>
      <c r="H1090" s="30"/>
      <c r="I1090" s="24" t="str">
        <f t="shared" si="381"/>
        <v/>
      </c>
      <c r="J1090" s="73"/>
      <c r="K1090" s="27"/>
      <c r="L1090" s="24"/>
      <c r="M1090" s="22"/>
      <c r="N1090" s="23" t="str">
        <f t="shared" si="382"/>
        <v/>
      </c>
      <c r="O1090" s="23" t="str">
        <f t="shared" si="383"/>
        <v/>
      </c>
      <c r="P1090" s="23" t="str">
        <f t="shared" si="384"/>
        <v/>
      </c>
      <c r="Q1090" s="23" t="str">
        <f t="shared" si="385"/>
        <v/>
      </c>
      <c r="R1090" s="23" t="str">
        <f t="shared" si="386"/>
        <v/>
      </c>
      <c r="S1090" s="696" t="e">
        <f t="shared" si="387"/>
        <v>#VALUE!</v>
      </c>
      <c r="T1090" s="23" t="str">
        <f t="shared" si="388"/>
        <v/>
      </c>
      <c r="U1090" s="39"/>
      <c r="V1090" s="39"/>
      <c r="W1090" s="631"/>
      <c r="X1090" s="24">
        <f t="shared" si="389"/>
        <v>0</v>
      </c>
      <c r="Y1090" s="25">
        <f t="shared" si="390"/>
        <v>0</v>
      </c>
      <c r="Z1090" s="73"/>
      <c r="AA1090" s="665"/>
      <c r="AB1090" s="665" t="str">
        <f t="shared" si="379"/>
        <v/>
      </c>
      <c r="AC1090" s="665" t="str">
        <f t="shared" si="380"/>
        <v/>
      </c>
    </row>
    <row r="1091" spans="2:29" ht="12.75" x14ac:dyDescent="0.35">
      <c r="B1091" s="40"/>
      <c r="C1091" s="26"/>
      <c r="D1091" s="38"/>
      <c r="E1091" s="488"/>
      <c r="F1091" s="30"/>
      <c r="G1091" s="30"/>
      <c r="H1091" s="30"/>
      <c r="I1091" s="24" t="str">
        <f t="shared" si="381"/>
        <v/>
      </c>
      <c r="J1091" s="73"/>
      <c r="K1091" s="27"/>
      <c r="L1091" s="24"/>
      <c r="M1091" s="22"/>
      <c r="N1091" s="23" t="str">
        <f t="shared" si="382"/>
        <v/>
      </c>
      <c r="O1091" s="23" t="str">
        <f t="shared" si="383"/>
        <v/>
      </c>
      <c r="P1091" s="23" t="str">
        <f t="shared" si="384"/>
        <v/>
      </c>
      <c r="Q1091" s="23" t="str">
        <f t="shared" si="385"/>
        <v/>
      </c>
      <c r="R1091" s="23" t="str">
        <f t="shared" si="386"/>
        <v/>
      </c>
      <c r="S1091" s="696" t="e">
        <f t="shared" si="387"/>
        <v>#VALUE!</v>
      </c>
      <c r="T1091" s="23" t="str">
        <f t="shared" si="388"/>
        <v/>
      </c>
      <c r="U1091" s="39"/>
      <c r="V1091" s="39"/>
      <c r="W1091" s="631"/>
      <c r="X1091" s="24">
        <f t="shared" si="389"/>
        <v>0</v>
      </c>
      <c r="Y1091" s="25">
        <f t="shared" si="390"/>
        <v>0</v>
      </c>
      <c r="Z1091" s="73"/>
      <c r="AA1091" s="665"/>
      <c r="AB1091" s="665" t="str">
        <f t="shared" si="379"/>
        <v/>
      </c>
      <c r="AC1091" s="665" t="str">
        <f t="shared" si="380"/>
        <v/>
      </c>
    </row>
    <row r="1092" spans="2:29" ht="12.75" x14ac:dyDescent="0.35">
      <c r="B1092" s="40"/>
      <c r="C1092" s="26"/>
      <c r="D1092" s="38"/>
      <c r="E1092" s="488"/>
      <c r="F1092" s="30"/>
      <c r="G1092" s="30"/>
      <c r="H1092" s="30"/>
      <c r="I1092" s="24" t="str">
        <f t="shared" si="381"/>
        <v/>
      </c>
      <c r="J1092" s="73"/>
      <c r="K1092" s="27"/>
      <c r="L1092" s="24"/>
      <c r="M1092" s="22"/>
      <c r="N1092" s="23" t="str">
        <f t="shared" si="382"/>
        <v/>
      </c>
      <c r="O1092" s="23" t="str">
        <f t="shared" si="383"/>
        <v/>
      </c>
      <c r="P1092" s="23" t="str">
        <f t="shared" si="384"/>
        <v/>
      </c>
      <c r="Q1092" s="23" t="str">
        <f t="shared" si="385"/>
        <v/>
      </c>
      <c r="R1092" s="23" t="str">
        <f t="shared" si="386"/>
        <v/>
      </c>
      <c r="S1092" s="696" t="e">
        <f t="shared" si="387"/>
        <v>#VALUE!</v>
      </c>
      <c r="T1092" s="23" t="str">
        <f t="shared" si="388"/>
        <v/>
      </c>
      <c r="U1092" s="39"/>
      <c r="V1092" s="39"/>
      <c r="W1092" s="631"/>
      <c r="X1092" s="24">
        <f t="shared" si="389"/>
        <v>0</v>
      </c>
      <c r="Y1092" s="25">
        <f t="shared" si="390"/>
        <v>0</v>
      </c>
      <c r="Z1092" s="73"/>
      <c r="AA1092" s="665"/>
      <c r="AB1092" s="665" t="str">
        <f t="shared" si="379"/>
        <v/>
      </c>
      <c r="AC1092" s="665" t="str">
        <f t="shared" si="380"/>
        <v/>
      </c>
    </row>
    <row r="1093" spans="2:29" ht="12.75" x14ac:dyDescent="0.35">
      <c r="B1093" s="40"/>
      <c r="C1093" s="26"/>
      <c r="D1093" s="38"/>
      <c r="E1093" s="488"/>
      <c r="F1093" s="30"/>
      <c r="G1093" s="30"/>
      <c r="H1093" s="30"/>
      <c r="I1093" s="24" t="str">
        <f t="shared" si="381"/>
        <v/>
      </c>
      <c r="J1093" s="73"/>
      <c r="K1093" s="27"/>
      <c r="L1093" s="24"/>
      <c r="M1093" s="22"/>
      <c r="N1093" s="23" t="str">
        <f t="shared" si="382"/>
        <v/>
      </c>
      <c r="O1093" s="23" t="str">
        <f t="shared" si="383"/>
        <v/>
      </c>
      <c r="P1093" s="23" t="str">
        <f t="shared" si="384"/>
        <v/>
      </c>
      <c r="Q1093" s="23" t="str">
        <f t="shared" si="385"/>
        <v/>
      </c>
      <c r="R1093" s="23" t="str">
        <f t="shared" si="386"/>
        <v/>
      </c>
      <c r="S1093" s="696" t="e">
        <f t="shared" si="387"/>
        <v>#VALUE!</v>
      </c>
      <c r="T1093" s="23" t="str">
        <f t="shared" si="388"/>
        <v/>
      </c>
      <c r="U1093" s="39"/>
      <c r="V1093" s="39"/>
      <c r="W1093" s="631"/>
      <c r="X1093" s="24">
        <f t="shared" si="389"/>
        <v>0</v>
      </c>
      <c r="Y1093" s="25">
        <f t="shared" si="390"/>
        <v>0</v>
      </c>
      <c r="Z1093" s="73"/>
      <c r="AA1093" s="665"/>
      <c r="AB1093" s="665" t="str">
        <f t="shared" si="379"/>
        <v/>
      </c>
      <c r="AC1093" s="665" t="str">
        <f t="shared" si="380"/>
        <v/>
      </c>
    </row>
    <row r="1094" spans="2:29" ht="12.75" x14ac:dyDescent="0.35">
      <c r="B1094" s="40"/>
      <c r="C1094" s="26"/>
      <c r="D1094" s="38"/>
      <c r="E1094" s="488"/>
      <c r="F1094" s="30"/>
      <c r="G1094" s="30"/>
      <c r="H1094" s="30"/>
      <c r="I1094" s="24" t="str">
        <f t="shared" si="381"/>
        <v/>
      </c>
      <c r="J1094" s="73"/>
      <c r="K1094" s="27"/>
      <c r="L1094" s="24"/>
      <c r="M1094" s="22"/>
      <c r="N1094" s="23" t="str">
        <f t="shared" si="382"/>
        <v/>
      </c>
      <c r="O1094" s="23" t="str">
        <f t="shared" si="383"/>
        <v/>
      </c>
      <c r="P1094" s="23" t="str">
        <f t="shared" si="384"/>
        <v/>
      </c>
      <c r="Q1094" s="23" t="str">
        <f t="shared" si="385"/>
        <v/>
      </c>
      <c r="R1094" s="23" t="str">
        <f t="shared" si="386"/>
        <v/>
      </c>
      <c r="S1094" s="696" t="e">
        <f t="shared" si="387"/>
        <v>#VALUE!</v>
      </c>
      <c r="T1094" s="23" t="str">
        <f t="shared" si="388"/>
        <v/>
      </c>
      <c r="U1094" s="39"/>
      <c r="V1094" s="39"/>
      <c r="W1094" s="631"/>
      <c r="X1094" s="24">
        <f t="shared" si="389"/>
        <v>0</v>
      </c>
      <c r="Y1094" s="25">
        <f t="shared" si="390"/>
        <v>0</v>
      </c>
      <c r="Z1094" s="73"/>
      <c r="AA1094" s="665"/>
      <c r="AB1094" s="665" t="str">
        <f t="shared" ref="AB1094:AB1157" si="391">IF(X1094=0,"",AA1094*X1094)</f>
        <v/>
      </c>
      <c r="AC1094" s="665" t="str">
        <f t="shared" ref="AC1094:AC1157" si="392">IF(X1094=0,"",AB1094/U1094)</f>
        <v/>
      </c>
    </row>
    <row r="1095" spans="2:29" ht="12.75" x14ac:dyDescent="0.35">
      <c r="B1095" s="40"/>
      <c r="C1095" s="26"/>
      <c r="D1095" s="38"/>
      <c r="E1095" s="488"/>
      <c r="F1095" s="30"/>
      <c r="G1095" s="30"/>
      <c r="H1095" s="30"/>
      <c r="I1095" s="24" t="str">
        <f t="shared" si="381"/>
        <v/>
      </c>
      <c r="J1095" s="73"/>
      <c r="K1095" s="27"/>
      <c r="L1095" s="24"/>
      <c r="M1095" s="22"/>
      <c r="N1095" s="23" t="str">
        <f t="shared" si="382"/>
        <v/>
      </c>
      <c r="O1095" s="23" t="str">
        <f t="shared" si="383"/>
        <v/>
      </c>
      <c r="P1095" s="23" t="str">
        <f t="shared" si="384"/>
        <v/>
      </c>
      <c r="Q1095" s="23" t="str">
        <f t="shared" si="385"/>
        <v/>
      </c>
      <c r="R1095" s="23" t="str">
        <f t="shared" si="386"/>
        <v/>
      </c>
      <c r="S1095" s="696" t="e">
        <f t="shared" si="387"/>
        <v>#VALUE!</v>
      </c>
      <c r="T1095" s="23" t="str">
        <f t="shared" si="388"/>
        <v/>
      </c>
      <c r="U1095" s="39"/>
      <c r="V1095" s="39"/>
      <c r="W1095" s="631"/>
      <c r="X1095" s="24">
        <f t="shared" si="389"/>
        <v>0</v>
      </c>
      <c r="Y1095" s="25">
        <f t="shared" si="390"/>
        <v>0</v>
      </c>
      <c r="Z1095" s="73"/>
      <c r="AA1095" s="665"/>
      <c r="AB1095" s="665" t="str">
        <f t="shared" si="391"/>
        <v/>
      </c>
      <c r="AC1095" s="665" t="str">
        <f t="shared" si="392"/>
        <v/>
      </c>
    </row>
    <row r="1096" spans="2:29" ht="12.75" x14ac:dyDescent="0.35">
      <c r="B1096" s="40"/>
      <c r="C1096" s="26"/>
      <c r="D1096" s="38"/>
      <c r="E1096" s="488"/>
      <c r="F1096" s="30"/>
      <c r="G1096" s="30"/>
      <c r="H1096" s="30"/>
      <c r="I1096" s="24" t="str">
        <f t="shared" si="381"/>
        <v/>
      </c>
      <c r="J1096" s="73"/>
      <c r="K1096" s="27"/>
      <c r="L1096" s="24"/>
      <c r="M1096" s="22"/>
      <c r="N1096" s="23" t="str">
        <f t="shared" si="382"/>
        <v/>
      </c>
      <c r="O1096" s="23" t="str">
        <f t="shared" si="383"/>
        <v/>
      </c>
      <c r="P1096" s="23" t="str">
        <f t="shared" si="384"/>
        <v/>
      </c>
      <c r="Q1096" s="23" t="str">
        <f t="shared" si="385"/>
        <v/>
      </c>
      <c r="R1096" s="23" t="str">
        <f t="shared" si="386"/>
        <v/>
      </c>
      <c r="S1096" s="696" t="e">
        <f t="shared" si="387"/>
        <v>#VALUE!</v>
      </c>
      <c r="T1096" s="23" t="str">
        <f t="shared" si="388"/>
        <v/>
      </c>
      <c r="U1096" s="39"/>
      <c r="V1096" s="39"/>
      <c r="W1096" s="631"/>
      <c r="X1096" s="24">
        <f t="shared" si="389"/>
        <v>0</v>
      </c>
      <c r="Y1096" s="25">
        <f t="shared" si="390"/>
        <v>0</v>
      </c>
      <c r="Z1096" s="73"/>
      <c r="AA1096" s="665"/>
      <c r="AB1096" s="665" t="str">
        <f t="shared" si="391"/>
        <v/>
      </c>
      <c r="AC1096" s="665" t="str">
        <f t="shared" si="392"/>
        <v/>
      </c>
    </row>
    <row r="1097" spans="2:29" ht="12.75" x14ac:dyDescent="0.35">
      <c r="B1097" s="40"/>
      <c r="C1097" s="26"/>
      <c r="D1097" s="38"/>
      <c r="E1097" s="488"/>
      <c r="F1097" s="30"/>
      <c r="G1097" s="30"/>
      <c r="H1097" s="30"/>
      <c r="I1097" s="24" t="str">
        <f t="shared" si="381"/>
        <v/>
      </c>
      <c r="J1097" s="73"/>
      <c r="K1097" s="27"/>
      <c r="L1097" s="24"/>
      <c r="M1097" s="22"/>
      <c r="N1097" s="23" t="str">
        <f t="shared" si="382"/>
        <v/>
      </c>
      <c r="O1097" s="23" t="str">
        <f t="shared" si="383"/>
        <v/>
      </c>
      <c r="P1097" s="23" t="str">
        <f t="shared" si="384"/>
        <v/>
      </c>
      <c r="Q1097" s="23" t="str">
        <f t="shared" si="385"/>
        <v/>
      </c>
      <c r="R1097" s="23" t="str">
        <f t="shared" si="386"/>
        <v/>
      </c>
      <c r="S1097" s="696" t="e">
        <f t="shared" si="387"/>
        <v>#VALUE!</v>
      </c>
      <c r="T1097" s="23" t="str">
        <f t="shared" si="388"/>
        <v/>
      </c>
      <c r="U1097" s="39"/>
      <c r="V1097" s="39"/>
      <c r="W1097" s="631"/>
      <c r="X1097" s="24">
        <f t="shared" si="389"/>
        <v>0</v>
      </c>
      <c r="Y1097" s="25">
        <f t="shared" si="390"/>
        <v>0</v>
      </c>
      <c r="Z1097" s="73"/>
      <c r="AA1097" s="665"/>
      <c r="AB1097" s="665" t="str">
        <f t="shared" si="391"/>
        <v/>
      </c>
      <c r="AC1097" s="665" t="str">
        <f t="shared" si="392"/>
        <v/>
      </c>
    </row>
    <row r="1098" spans="2:29" ht="12.75" x14ac:dyDescent="0.35">
      <c r="B1098" s="40"/>
      <c r="C1098" s="26"/>
      <c r="D1098" s="38"/>
      <c r="E1098" s="488"/>
      <c r="F1098" s="30"/>
      <c r="G1098" s="30"/>
      <c r="H1098" s="30"/>
      <c r="I1098" s="24" t="str">
        <f t="shared" si="381"/>
        <v/>
      </c>
      <c r="J1098" s="73"/>
      <c r="K1098" s="27"/>
      <c r="L1098" s="24"/>
      <c r="M1098" s="22"/>
      <c r="N1098" s="23" t="str">
        <f t="shared" si="382"/>
        <v/>
      </c>
      <c r="O1098" s="23" t="str">
        <f t="shared" si="383"/>
        <v/>
      </c>
      <c r="P1098" s="23" t="str">
        <f t="shared" si="384"/>
        <v/>
      </c>
      <c r="Q1098" s="23" t="str">
        <f t="shared" si="385"/>
        <v/>
      </c>
      <c r="R1098" s="23" t="str">
        <f t="shared" si="386"/>
        <v/>
      </c>
      <c r="S1098" s="696" t="e">
        <f t="shared" si="387"/>
        <v>#VALUE!</v>
      </c>
      <c r="T1098" s="23" t="str">
        <f t="shared" si="388"/>
        <v/>
      </c>
      <c r="U1098" s="39"/>
      <c r="V1098" s="39"/>
      <c r="W1098" s="631"/>
      <c r="X1098" s="24">
        <f t="shared" si="389"/>
        <v>0</v>
      </c>
      <c r="Y1098" s="25">
        <f t="shared" si="390"/>
        <v>0</v>
      </c>
      <c r="Z1098" s="73"/>
      <c r="AA1098" s="665"/>
      <c r="AB1098" s="665" t="str">
        <f t="shared" si="391"/>
        <v/>
      </c>
      <c r="AC1098" s="665" t="str">
        <f t="shared" si="392"/>
        <v/>
      </c>
    </row>
    <row r="1099" spans="2:29" ht="12.75" x14ac:dyDescent="0.35">
      <c r="B1099" s="40"/>
      <c r="C1099" s="26"/>
      <c r="D1099" s="38"/>
      <c r="E1099" s="488"/>
      <c r="F1099" s="30"/>
      <c r="G1099" s="30"/>
      <c r="H1099" s="30"/>
      <c r="I1099" s="24" t="str">
        <f t="shared" si="381"/>
        <v/>
      </c>
      <c r="J1099" s="73"/>
      <c r="K1099" s="27"/>
      <c r="L1099" s="24"/>
      <c r="M1099" s="22"/>
      <c r="N1099" s="23" t="str">
        <f t="shared" si="382"/>
        <v/>
      </c>
      <c r="O1099" s="23" t="str">
        <f t="shared" si="383"/>
        <v/>
      </c>
      <c r="P1099" s="23" t="str">
        <f t="shared" si="384"/>
        <v/>
      </c>
      <c r="Q1099" s="23" t="str">
        <f t="shared" si="385"/>
        <v/>
      </c>
      <c r="R1099" s="23" t="str">
        <f t="shared" si="386"/>
        <v/>
      </c>
      <c r="S1099" s="696" t="e">
        <f t="shared" si="387"/>
        <v>#VALUE!</v>
      </c>
      <c r="T1099" s="23" t="str">
        <f t="shared" si="388"/>
        <v/>
      </c>
      <c r="U1099" s="39"/>
      <c r="V1099" s="39"/>
      <c r="W1099" s="631"/>
      <c r="X1099" s="24">
        <f t="shared" si="389"/>
        <v>0</v>
      </c>
      <c r="Y1099" s="25">
        <f t="shared" si="390"/>
        <v>0</v>
      </c>
      <c r="Z1099" s="73"/>
      <c r="AA1099" s="665"/>
      <c r="AB1099" s="665" t="str">
        <f t="shared" si="391"/>
        <v/>
      </c>
      <c r="AC1099" s="665" t="str">
        <f t="shared" si="392"/>
        <v/>
      </c>
    </row>
    <row r="1100" spans="2:29" ht="12.75" x14ac:dyDescent="0.35">
      <c r="B1100" s="40"/>
      <c r="C1100" s="26"/>
      <c r="D1100" s="38"/>
      <c r="E1100" s="488"/>
      <c r="F1100" s="30"/>
      <c r="G1100" s="30"/>
      <c r="H1100" s="30"/>
      <c r="I1100" s="24" t="str">
        <f t="shared" si="381"/>
        <v/>
      </c>
      <c r="J1100" s="73"/>
      <c r="K1100" s="27"/>
      <c r="L1100" s="24"/>
      <c r="M1100" s="22"/>
      <c r="N1100" s="23" t="str">
        <f t="shared" si="382"/>
        <v/>
      </c>
      <c r="O1100" s="23" t="str">
        <f t="shared" si="383"/>
        <v/>
      </c>
      <c r="P1100" s="23" t="str">
        <f t="shared" si="384"/>
        <v/>
      </c>
      <c r="Q1100" s="23" t="str">
        <f t="shared" si="385"/>
        <v/>
      </c>
      <c r="R1100" s="23" t="str">
        <f t="shared" si="386"/>
        <v/>
      </c>
      <c r="S1100" s="696" t="e">
        <f t="shared" si="387"/>
        <v>#VALUE!</v>
      </c>
      <c r="T1100" s="23" t="str">
        <f t="shared" si="388"/>
        <v/>
      </c>
      <c r="U1100" s="39"/>
      <c r="V1100" s="39"/>
      <c r="W1100" s="631"/>
      <c r="X1100" s="24">
        <f t="shared" si="389"/>
        <v>0</v>
      </c>
      <c r="Y1100" s="25">
        <f t="shared" si="390"/>
        <v>0</v>
      </c>
      <c r="Z1100" s="73"/>
      <c r="AA1100" s="665"/>
      <c r="AB1100" s="665" t="str">
        <f t="shared" si="391"/>
        <v/>
      </c>
      <c r="AC1100" s="665" t="str">
        <f t="shared" si="392"/>
        <v/>
      </c>
    </row>
    <row r="1101" spans="2:29" ht="12.75" x14ac:dyDescent="0.35">
      <c r="B1101" s="40"/>
      <c r="C1101" s="26"/>
      <c r="D1101" s="38"/>
      <c r="E1101" s="488"/>
      <c r="F1101" s="30"/>
      <c r="G1101" s="30"/>
      <c r="H1101" s="30"/>
      <c r="I1101" s="24" t="str">
        <f t="shared" si="381"/>
        <v/>
      </c>
      <c r="J1101" s="73"/>
      <c r="K1101" s="27"/>
      <c r="L1101" s="24"/>
      <c r="M1101" s="22"/>
      <c r="N1101" s="23" t="str">
        <f t="shared" si="382"/>
        <v/>
      </c>
      <c r="O1101" s="23" t="str">
        <f t="shared" si="383"/>
        <v/>
      </c>
      <c r="P1101" s="23" t="str">
        <f t="shared" si="384"/>
        <v/>
      </c>
      <c r="Q1101" s="23" t="str">
        <f t="shared" si="385"/>
        <v/>
      </c>
      <c r="R1101" s="23" t="str">
        <f t="shared" si="386"/>
        <v/>
      </c>
      <c r="S1101" s="696" t="e">
        <f t="shared" si="387"/>
        <v>#VALUE!</v>
      </c>
      <c r="T1101" s="23" t="str">
        <f t="shared" si="388"/>
        <v/>
      </c>
      <c r="U1101" s="39"/>
      <c r="V1101" s="39"/>
      <c r="W1101" s="631"/>
      <c r="X1101" s="24">
        <f t="shared" si="389"/>
        <v>0</v>
      </c>
      <c r="Y1101" s="25">
        <f t="shared" si="390"/>
        <v>0</v>
      </c>
      <c r="Z1101" s="73"/>
      <c r="AA1101" s="665"/>
      <c r="AB1101" s="665" t="str">
        <f t="shared" si="391"/>
        <v/>
      </c>
      <c r="AC1101" s="665" t="str">
        <f t="shared" si="392"/>
        <v/>
      </c>
    </row>
    <row r="1102" spans="2:29" ht="12.75" x14ac:dyDescent="0.35">
      <c r="B1102" s="40"/>
      <c r="C1102" s="26"/>
      <c r="D1102" s="38"/>
      <c r="E1102" s="488"/>
      <c r="F1102" s="30"/>
      <c r="G1102" s="30"/>
      <c r="H1102" s="30"/>
      <c r="I1102" s="24" t="str">
        <f t="shared" si="381"/>
        <v/>
      </c>
      <c r="J1102" s="73"/>
      <c r="K1102" s="27"/>
      <c r="L1102" s="24"/>
      <c r="M1102" s="22"/>
      <c r="N1102" s="23" t="str">
        <f t="shared" si="382"/>
        <v/>
      </c>
      <c r="O1102" s="23" t="str">
        <f t="shared" si="383"/>
        <v/>
      </c>
      <c r="P1102" s="23" t="str">
        <f t="shared" si="384"/>
        <v/>
      </c>
      <c r="Q1102" s="23" t="str">
        <f t="shared" si="385"/>
        <v/>
      </c>
      <c r="R1102" s="23" t="str">
        <f t="shared" si="386"/>
        <v/>
      </c>
      <c r="S1102" s="696" t="e">
        <f t="shared" si="387"/>
        <v>#VALUE!</v>
      </c>
      <c r="T1102" s="23" t="str">
        <f t="shared" si="388"/>
        <v/>
      </c>
      <c r="U1102" s="39"/>
      <c r="V1102" s="39"/>
      <c r="W1102" s="631"/>
      <c r="X1102" s="24">
        <f t="shared" si="389"/>
        <v>0</v>
      </c>
      <c r="Y1102" s="25">
        <f t="shared" si="390"/>
        <v>0</v>
      </c>
      <c r="Z1102" s="73"/>
      <c r="AA1102" s="665"/>
      <c r="AB1102" s="665" t="str">
        <f t="shared" si="391"/>
        <v/>
      </c>
      <c r="AC1102" s="665" t="str">
        <f t="shared" si="392"/>
        <v/>
      </c>
    </row>
    <row r="1103" spans="2:29" ht="12.75" x14ac:dyDescent="0.35">
      <c r="B1103" s="40"/>
      <c r="C1103" s="26"/>
      <c r="D1103" s="38"/>
      <c r="E1103" s="488"/>
      <c r="F1103" s="30"/>
      <c r="G1103" s="30"/>
      <c r="H1103" s="30"/>
      <c r="I1103" s="24" t="str">
        <f t="shared" si="381"/>
        <v/>
      </c>
      <c r="J1103" s="73"/>
      <c r="K1103" s="27"/>
      <c r="L1103" s="24"/>
      <c r="M1103" s="22"/>
      <c r="N1103" s="23" t="str">
        <f t="shared" si="382"/>
        <v/>
      </c>
      <c r="O1103" s="23" t="str">
        <f t="shared" si="383"/>
        <v/>
      </c>
      <c r="P1103" s="23" t="str">
        <f t="shared" si="384"/>
        <v/>
      </c>
      <c r="Q1103" s="23" t="str">
        <f t="shared" si="385"/>
        <v/>
      </c>
      <c r="R1103" s="23" t="str">
        <f t="shared" si="386"/>
        <v/>
      </c>
      <c r="S1103" s="696" t="e">
        <f t="shared" si="387"/>
        <v>#VALUE!</v>
      </c>
      <c r="T1103" s="23" t="str">
        <f t="shared" si="388"/>
        <v/>
      </c>
      <c r="U1103" s="39"/>
      <c r="V1103" s="39"/>
      <c r="W1103" s="631"/>
      <c r="X1103" s="24">
        <f t="shared" si="389"/>
        <v>0</v>
      </c>
      <c r="Y1103" s="25">
        <f t="shared" si="390"/>
        <v>0</v>
      </c>
      <c r="Z1103" s="73"/>
      <c r="AA1103" s="665"/>
      <c r="AB1103" s="665" t="str">
        <f t="shared" si="391"/>
        <v/>
      </c>
      <c r="AC1103" s="665" t="str">
        <f t="shared" si="392"/>
        <v/>
      </c>
    </row>
    <row r="1104" spans="2:29" ht="12.75" x14ac:dyDescent="0.35">
      <c r="B1104" s="40"/>
      <c r="C1104" s="26"/>
      <c r="D1104" s="38"/>
      <c r="E1104" s="488"/>
      <c r="F1104" s="30"/>
      <c r="G1104" s="30"/>
      <c r="H1104" s="30"/>
      <c r="I1104" s="24" t="str">
        <f t="shared" si="381"/>
        <v/>
      </c>
      <c r="J1104" s="73"/>
      <c r="K1104" s="27"/>
      <c r="L1104" s="24"/>
      <c r="M1104" s="22"/>
      <c r="N1104" s="23" t="str">
        <f t="shared" si="382"/>
        <v/>
      </c>
      <c r="O1104" s="23" t="str">
        <f t="shared" si="383"/>
        <v/>
      </c>
      <c r="P1104" s="23" t="str">
        <f t="shared" si="384"/>
        <v/>
      </c>
      <c r="Q1104" s="23" t="str">
        <f t="shared" si="385"/>
        <v/>
      </c>
      <c r="R1104" s="23" t="str">
        <f t="shared" si="386"/>
        <v/>
      </c>
      <c r="S1104" s="696" t="e">
        <f t="shared" si="387"/>
        <v>#VALUE!</v>
      </c>
      <c r="T1104" s="23" t="str">
        <f t="shared" si="388"/>
        <v/>
      </c>
      <c r="U1104" s="39"/>
      <c r="V1104" s="39"/>
      <c r="W1104" s="631"/>
      <c r="X1104" s="24">
        <f t="shared" si="389"/>
        <v>0</v>
      </c>
      <c r="Y1104" s="25">
        <f t="shared" si="390"/>
        <v>0</v>
      </c>
      <c r="Z1104" s="73"/>
      <c r="AA1104" s="665"/>
      <c r="AB1104" s="665" t="str">
        <f t="shared" si="391"/>
        <v/>
      </c>
      <c r="AC1104" s="665" t="str">
        <f t="shared" si="392"/>
        <v/>
      </c>
    </row>
    <row r="1105" spans="2:29" ht="12.75" x14ac:dyDescent="0.35">
      <c r="B1105" s="40"/>
      <c r="C1105" s="26"/>
      <c r="D1105" s="38"/>
      <c r="E1105" s="488"/>
      <c r="F1105" s="30"/>
      <c r="G1105" s="30"/>
      <c r="H1105" s="30"/>
      <c r="I1105" s="24" t="str">
        <f t="shared" si="381"/>
        <v/>
      </c>
      <c r="J1105" s="73"/>
      <c r="K1105" s="27"/>
      <c r="L1105" s="24"/>
      <c r="M1105" s="22"/>
      <c r="N1105" s="23" t="str">
        <f t="shared" si="382"/>
        <v/>
      </c>
      <c r="O1105" s="23" t="str">
        <f t="shared" si="383"/>
        <v/>
      </c>
      <c r="P1105" s="23" t="str">
        <f t="shared" si="384"/>
        <v/>
      </c>
      <c r="Q1105" s="23" t="str">
        <f t="shared" si="385"/>
        <v/>
      </c>
      <c r="R1105" s="23" t="str">
        <f t="shared" si="386"/>
        <v/>
      </c>
      <c r="S1105" s="696" t="e">
        <f t="shared" si="387"/>
        <v>#VALUE!</v>
      </c>
      <c r="T1105" s="23" t="str">
        <f t="shared" si="388"/>
        <v/>
      </c>
      <c r="U1105" s="39"/>
      <c r="V1105" s="39"/>
      <c r="W1105" s="631"/>
      <c r="X1105" s="24">
        <f t="shared" si="389"/>
        <v>0</v>
      </c>
      <c r="Y1105" s="25">
        <f t="shared" si="390"/>
        <v>0</v>
      </c>
      <c r="Z1105" s="73"/>
      <c r="AA1105" s="665"/>
      <c r="AB1105" s="665" t="str">
        <f t="shared" si="391"/>
        <v/>
      </c>
      <c r="AC1105" s="665" t="str">
        <f t="shared" si="392"/>
        <v/>
      </c>
    </row>
    <row r="1106" spans="2:29" ht="12.75" x14ac:dyDescent="0.35">
      <c r="B1106" s="40"/>
      <c r="C1106" s="26"/>
      <c r="D1106" s="38"/>
      <c r="E1106" s="488"/>
      <c r="F1106" s="30"/>
      <c r="G1106" s="30"/>
      <c r="H1106" s="30"/>
      <c r="I1106" s="24" t="str">
        <f t="shared" si="381"/>
        <v/>
      </c>
      <c r="J1106" s="73"/>
      <c r="K1106" s="27"/>
      <c r="L1106" s="24"/>
      <c r="M1106" s="22"/>
      <c r="N1106" s="23" t="str">
        <f t="shared" si="382"/>
        <v/>
      </c>
      <c r="O1106" s="23" t="str">
        <f t="shared" si="383"/>
        <v/>
      </c>
      <c r="P1106" s="23" t="str">
        <f t="shared" si="384"/>
        <v/>
      </c>
      <c r="Q1106" s="23" t="str">
        <f t="shared" si="385"/>
        <v/>
      </c>
      <c r="R1106" s="23" t="str">
        <f t="shared" si="386"/>
        <v/>
      </c>
      <c r="S1106" s="696" t="e">
        <f t="shared" si="387"/>
        <v>#VALUE!</v>
      </c>
      <c r="T1106" s="23" t="str">
        <f t="shared" si="388"/>
        <v/>
      </c>
      <c r="U1106" s="39"/>
      <c r="V1106" s="39"/>
      <c r="W1106" s="631"/>
      <c r="X1106" s="24">
        <f t="shared" si="389"/>
        <v>0</v>
      </c>
      <c r="Y1106" s="25">
        <f t="shared" si="390"/>
        <v>0</v>
      </c>
      <c r="Z1106" s="73"/>
      <c r="AA1106" s="665"/>
      <c r="AB1106" s="665" t="str">
        <f t="shared" si="391"/>
        <v/>
      </c>
      <c r="AC1106" s="665" t="str">
        <f t="shared" si="392"/>
        <v/>
      </c>
    </row>
    <row r="1107" spans="2:29" ht="12.75" x14ac:dyDescent="0.35">
      <c r="B1107" s="40"/>
      <c r="C1107" s="26"/>
      <c r="D1107" s="38"/>
      <c r="E1107" s="488"/>
      <c r="F1107" s="30"/>
      <c r="G1107" s="30"/>
      <c r="H1107" s="30"/>
      <c r="I1107" s="24" t="str">
        <f t="shared" si="381"/>
        <v/>
      </c>
      <c r="J1107" s="73"/>
      <c r="K1107" s="27"/>
      <c r="L1107" s="24"/>
      <c r="M1107" s="22"/>
      <c r="N1107" s="23" t="str">
        <f t="shared" si="382"/>
        <v/>
      </c>
      <c r="O1107" s="23" t="str">
        <f t="shared" si="383"/>
        <v/>
      </c>
      <c r="P1107" s="23" t="str">
        <f t="shared" si="384"/>
        <v/>
      </c>
      <c r="Q1107" s="23" t="str">
        <f t="shared" si="385"/>
        <v/>
      </c>
      <c r="R1107" s="23" t="str">
        <f t="shared" si="386"/>
        <v/>
      </c>
      <c r="S1107" s="696" t="e">
        <f t="shared" si="387"/>
        <v>#VALUE!</v>
      </c>
      <c r="T1107" s="23" t="str">
        <f t="shared" si="388"/>
        <v/>
      </c>
      <c r="U1107" s="39"/>
      <c r="V1107" s="39"/>
      <c r="W1107" s="631"/>
      <c r="X1107" s="24">
        <f t="shared" si="389"/>
        <v>0</v>
      </c>
      <c r="Y1107" s="25">
        <f t="shared" si="390"/>
        <v>0</v>
      </c>
      <c r="Z1107" s="73"/>
      <c r="AA1107" s="665"/>
      <c r="AB1107" s="665" t="str">
        <f t="shared" si="391"/>
        <v/>
      </c>
      <c r="AC1107" s="665" t="str">
        <f t="shared" si="392"/>
        <v/>
      </c>
    </row>
    <row r="1108" spans="2:29" ht="12.75" x14ac:dyDescent="0.35">
      <c r="B1108" s="40"/>
      <c r="C1108" s="26"/>
      <c r="D1108" s="38"/>
      <c r="E1108" s="488"/>
      <c r="F1108" s="30"/>
      <c r="G1108" s="30"/>
      <c r="H1108" s="30"/>
      <c r="I1108" s="24" t="str">
        <f t="shared" si="381"/>
        <v/>
      </c>
      <c r="J1108" s="73"/>
      <c r="K1108" s="27"/>
      <c r="L1108" s="24"/>
      <c r="M1108" s="22"/>
      <c r="N1108" s="23" t="str">
        <f t="shared" si="382"/>
        <v/>
      </c>
      <c r="O1108" s="23" t="str">
        <f t="shared" si="383"/>
        <v/>
      </c>
      <c r="P1108" s="23" t="str">
        <f t="shared" si="384"/>
        <v/>
      </c>
      <c r="Q1108" s="23" t="str">
        <f t="shared" si="385"/>
        <v/>
      </c>
      <c r="R1108" s="23" t="str">
        <f t="shared" si="386"/>
        <v/>
      </c>
      <c r="S1108" s="696" t="e">
        <f t="shared" si="387"/>
        <v>#VALUE!</v>
      </c>
      <c r="T1108" s="23" t="str">
        <f t="shared" si="388"/>
        <v/>
      </c>
      <c r="U1108" s="39"/>
      <c r="V1108" s="39"/>
      <c r="W1108" s="631"/>
      <c r="X1108" s="24">
        <f t="shared" si="389"/>
        <v>0</v>
      </c>
      <c r="Y1108" s="25">
        <f t="shared" si="390"/>
        <v>0</v>
      </c>
      <c r="Z1108" s="73"/>
      <c r="AA1108" s="665"/>
      <c r="AB1108" s="665" t="str">
        <f t="shared" si="391"/>
        <v/>
      </c>
      <c r="AC1108" s="665" t="str">
        <f t="shared" si="392"/>
        <v/>
      </c>
    </row>
    <row r="1109" spans="2:29" ht="12.75" x14ac:dyDescent="0.35">
      <c r="B1109" s="40"/>
      <c r="C1109" s="26"/>
      <c r="D1109" s="38"/>
      <c r="E1109" s="488"/>
      <c r="F1109" s="30"/>
      <c r="G1109" s="30"/>
      <c r="H1109" s="30"/>
      <c r="I1109" s="24" t="str">
        <f t="shared" si="381"/>
        <v/>
      </c>
      <c r="J1109" s="73"/>
      <c r="K1109" s="27"/>
      <c r="L1109" s="24"/>
      <c r="M1109" s="22"/>
      <c r="N1109" s="23" t="str">
        <f t="shared" si="382"/>
        <v/>
      </c>
      <c r="O1109" s="23" t="str">
        <f t="shared" si="383"/>
        <v/>
      </c>
      <c r="P1109" s="23" t="str">
        <f t="shared" si="384"/>
        <v/>
      </c>
      <c r="Q1109" s="23" t="str">
        <f t="shared" si="385"/>
        <v/>
      </c>
      <c r="R1109" s="23" t="str">
        <f t="shared" si="386"/>
        <v/>
      </c>
      <c r="S1109" s="696" t="e">
        <f t="shared" si="387"/>
        <v>#VALUE!</v>
      </c>
      <c r="T1109" s="23" t="str">
        <f t="shared" si="388"/>
        <v/>
      </c>
      <c r="U1109" s="39"/>
      <c r="V1109" s="39"/>
      <c r="W1109" s="631"/>
      <c r="X1109" s="24">
        <f t="shared" si="389"/>
        <v>0</v>
      </c>
      <c r="Y1109" s="25">
        <f t="shared" si="390"/>
        <v>0</v>
      </c>
      <c r="Z1109" s="73"/>
      <c r="AA1109" s="665"/>
      <c r="AB1109" s="665" t="str">
        <f t="shared" si="391"/>
        <v/>
      </c>
      <c r="AC1109" s="665" t="str">
        <f t="shared" si="392"/>
        <v/>
      </c>
    </row>
    <row r="1110" spans="2:29" ht="12.75" x14ac:dyDescent="0.35">
      <c r="B1110" s="40"/>
      <c r="C1110" s="26"/>
      <c r="D1110" s="38"/>
      <c r="E1110" s="488"/>
      <c r="F1110" s="30"/>
      <c r="G1110" s="30"/>
      <c r="H1110" s="30"/>
      <c r="I1110" s="24" t="str">
        <f t="shared" si="381"/>
        <v/>
      </c>
      <c r="J1110" s="73"/>
      <c r="K1110" s="27"/>
      <c r="L1110" s="24"/>
      <c r="M1110" s="22"/>
      <c r="N1110" s="23" t="str">
        <f t="shared" si="382"/>
        <v/>
      </c>
      <c r="O1110" s="23" t="str">
        <f t="shared" si="383"/>
        <v/>
      </c>
      <c r="P1110" s="23" t="str">
        <f t="shared" si="384"/>
        <v/>
      </c>
      <c r="Q1110" s="23" t="str">
        <f t="shared" si="385"/>
        <v/>
      </c>
      <c r="R1110" s="23" t="str">
        <f t="shared" si="386"/>
        <v/>
      </c>
      <c r="S1110" s="696" t="e">
        <f t="shared" si="387"/>
        <v>#VALUE!</v>
      </c>
      <c r="T1110" s="23" t="str">
        <f t="shared" si="388"/>
        <v/>
      </c>
      <c r="U1110" s="39"/>
      <c r="V1110" s="39"/>
      <c r="W1110" s="631"/>
      <c r="X1110" s="24">
        <f t="shared" si="389"/>
        <v>0</v>
      </c>
      <c r="Y1110" s="25">
        <f t="shared" si="390"/>
        <v>0</v>
      </c>
      <c r="Z1110" s="73"/>
      <c r="AA1110" s="665"/>
      <c r="AB1110" s="665" t="str">
        <f t="shared" si="391"/>
        <v/>
      </c>
      <c r="AC1110" s="665" t="str">
        <f t="shared" si="392"/>
        <v/>
      </c>
    </row>
    <row r="1111" spans="2:29" ht="12.75" x14ac:dyDescent="0.35">
      <c r="B1111" s="40"/>
      <c r="C1111" s="26"/>
      <c r="D1111" s="38"/>
      <c r="E1111" s="488"/>
      <c r="F1111" s="30"/>
      <c r="G1111" s="30"/>
      <c r="H1111" s="30"/>
      <c r="I1111" s="24" t="str">
        <f t="shared" si="381"/>
        <v/>
      </c>
      <c r="J1111" s="73"/>
      <c r="K1111" s="27"/>
      <c r="L1111" s="24"/>
      <c r="M1111" s="22"/>
      <c r="N1111" s="23" t="str">
        <f t="shared" si="382"/>
        <v/>
      </c>
      <c r="O1111" s="23" t="str">
        <f t="shared" si="383"/>
        <v/>
      </c>
      <c r="P1111" s="23" t="str">
        <f t="shared" si="384"/>
        <v/>
      </c>
      <c r="Q1111" s="23" t="str">
        <f t="shared" si="385"/>
        <v/>
      </c>
      <c r="R1111" s="23" t="str">
        <f t="shared" si="386"/>
        <v/>
      </c>
      <c r="S1111" s="696" t="e">
        <f t="shared" si="387"/>
        <v>#VALUE!</v>
      </c>
      <c r="T1111" s="23" t="str">
        <f t="shared" si="388"/>
        <v/>
      </c>
      <c r="U1111" s="39"/>
      <c r="V1111" s="39"/>
      <c r="W1111" s="631"/>
      <c r="X1111" s="24">
        <f t="shared" si="389"/>
        <v>0</v>
      </c>
      <c r="Y1111" s="25">
        <f t="shared" si="390"/>
        <v>0</v>
      </c>
      <c r="Z1111" s="73"/>
      <c r="AA1111" s="665"/>
      <c r="AB1111" s="665" t="str">
        <f t="shared" si="391"/>
        <v/>
      </c>
      <c r="AC1111" s="665" t="str">
        <f t="shared" si="392"/>
        <v/>
      </c>
    </row>
    <row r="1112" spans="2:29" ht="12.75" x14ac:dyDescent="0.35">
      <c r="B1112" s="40"/>
      <c r="C1112" s="26"/>
      <c r="D1112" s="38"/>
      <c r="E1112" s="488"/>
      <c r="F1112" s="30"/>
      <c r="G1112" s="30"/>
      <c r="H1112" s="30"/>
      <c r="I1112" s="24" t="str">
        <f t="shared" si="381"/>
        <v/>
      </c>
      <c r="J1112" s="73"/>
      <c r="K1112" s="27"/>
      <c r="L1112" s="24"/>
      <c r="M1112" s="22"/>
      <c r="N1112" s="23" t="str">
        <f t="shared" si="382"/>
        <v/>
      </c>
      <c r="O1112" s="23" t="str">
        <f t="shared" si="383"/>
        <v/>
      </c>
      <c r="P1112" s="23" t="str">
        <f t="shared" si="384"/>
        <v/>
      </c>
      <c r="Q1112" s="23" t="str">
        <f t="shared" si="385"/>
        <v/>
      </c>
      <c r="R1112" s="23" t="str">
        <f t="shared" si="386"/>
        <v/>
      </c>
      <c r="S1112" s="696" t="e">
        <f t="shared" si="387"/>
        <v>#VALUE!</v>
      </c>
      <c r="T1112" s="23" t="str">
        <f t="shared" si="388"/>
        <v/>
      </c>
      <c r="U1112" s="39"/>
      <c r="V1112" s="39"/>
      <c r="W1112" s="631"/>
      <c r="X1112" s="24">
        <f t="shared" si="389"/>
        <v>0</v>
      </c>
      <c r="Y1112" s="25">
        <f t="shared" si="390"/>
        <v>0</v>
      </c>
      <c r="Z1112" s="73"/>
      <c r="AA1112" s="665"/>
      <c r="AB1112" s="665" t="str">
        <f t="shared" si="391"/>
        <v/>
      </c>
      <c r="AC1112" s="665" t="str">
        <f t="shared" si="392"/>
        <v/>
      </c>
    </row>
    <row r="1113" spans="2:29" ht="12.75" x14ac:dyDescent="0.35">
      <c r="B1113" s="40"/>
      <c r="C1113" s="26"/>
      <c r="D1113" s="38"/>
      <c r="E1113" s="488"/>
      <c r="F1113" s="30"/>
      <c r="G1113" s="30"/>
      <c r="H1113" s="30"/>
      <c r="I1113" s="24" t="str">
        <f t="shared" si="381"/>
        <v/>
      </c>
      <c r="J1113" s="73"/>
      <c r="K1113" s="27"/>
      <c r="L1113" s="24"/>
      <c r="M1113" s="22"/>
      <c r="N1113" s="23" t="str">
        <f t="shared" si="382"/>
        <v/>
      </c>
      <c r="O1113" s="23" t="str">
        <f t="shared" si="383"/>
        <v/>
      </c>
      <c r="P1113" s="23" t="str">
        <f t="shared" si="384"/>
        <v/>
      </c>
      <c r="Q1113" s="23" t="str">
        <f t="shared" si="385"/>
        <v/>
      </c>
      <c r="R1113" s="23" t="str">
        <f t="shared" si="386"/>
        <v/>
      </c>
      <c r="S1113" s="696" t="e">
        <f t="shared" si="387"/>
        <v>#VALUE!</v>
      </c>
      <c r="T1113" s="23" t="str">
        <f t="shared" si="388"/>
        <v/>
      </c>
      <c r="U1113" s="39"/>
      <c r="V1113" s="39"/>
      <c r="W1113" s="631"/>
      <c r="X1113" s="24">
        <f t="shared" si="389"/>
        <v>0</v>
      </c>
      <c r="Y1113" s="25">
        <f t="shared" si="390"/>
        <v>0</v>
      </c>
      <c r="Z1113" s="73"/>
      <c r="AA1113" s="665"/>
      <c r="AB1113" s="665" t="str">
        <f t="shared" si="391"/>
        <v/>
      </c>
      <c r="AC1113" s="665" t="str">
        <f t="shared" si="392"/>
        <v/>
      </c>
    </row>
    <row r="1114" spans="2:29" ht="12.75" x14ac:dyDescent="0.35">
      <c r="B1114" s="40"/>
      <c r="C1114" s="26"/>
      <c r="D1114" s="38"/>
      <c r="E1114" s="488"/>
      <c r="F1114" s="30"/>
      <c r="G1114" s="30"/>
      <c r="H1114" s="30"/>
      <c r="I1114" s="24" t="str">
        <f t="shared" si="381"/>
        <v/>
      </c>
      <c r="J1114" s="73"/>
      <c r="K1114" s="27"/>
      <c r="L1114" s="24"/>
      <c r="M1114" s="22"/>
      <c r="N1114" s="23" t="str">
        <f t="shared" si="382"/>
        <v/>
      </c>
      <c r="O1114" s="23" t="str">
        <f t="shared" si="383"/>
        <v/>
      </c>
      <c r="P1114" s="23" t="str">
        <f t="shared" si="384"/>
        <v/>
      </c>
      <c r="Q1114" s="23" t="str">
        <f t="shared" si="385"/>
        <v/>
      </c>
      <c r="R1114" s="23" t="str">
        <f t="shared" si="386"/>
        <v/>
      </c>
      <c r="S1114" s="696" t="e">
        <f t="shared" si="387"/>
        <v>#VALUE!</v>
      </c>
      <c r="T1114" s="23" t="str">
        <f t="shared" si="388"/>
        <v/>
      </c>
      <c r="U1114" s="39"/>
      <c r="V1114" s="39"/>
      <c r="W1114" s="631"/>
      <c r="X1114" s="24">
        <f t="shared" si="389"/>
        <v>0</v>
      </c>
      <c r="Y1114" s="25">
        <f t="shared" si="390"/>
        <v>0</v>
      </c>
      <c r="Z1114" s="73"/>
      <c r="AA1114" s="665"/>
      <c r="AB1114" s="665" t="str">
        <f t="shared" si="391"/>
        <v/>
      </c>
      <c r="AC1114" s="665" t="str">
        <f t="shared" si="392"/>
        <v/>
      </c>
    </row>
    <row r="1115" spans="2:29" ht="12.75" x14ac:dyDescent="0.35">
      <c r="B1115" s="40"/>
      <c r="C1115" s="26"/>
      <c r="D1115" s="38"/>
      <c r="E1115" s="488"/>
      <c r="F1115" s="30"/>
      <c r="G1115" s="30"/>
      <c r="H1115" s="30"/>
      <c r="I1115" s="24" t="str">
        <f t="shared" si="381"/>
        <v/>
      </c>
      <c r="J1115" s="73"/>
      <c r="K1115" s="27"/>
      <c r="L1115" s="24"/>
      <c r="M1115" s="22"/>
      <c r="N1115" s="23" t="str">
        <f t="shared" si="382"/>
        <v/>
      </c>
      <c r="O1115" s="23" t="str">
        <f t="shared" si="383"/>
        <v/>
      </c>
      <c r="P1115" s="23" t="str">
        <f t="shared" si="384"/>
        <v/>
      </c>
      <c r="Q1115" s="23" t="str">
        <f t="shared" si="385"/>
        <v/>
      </c>
      <c r="R1115" s="23" t="str">
        <f t="shared" si="386"/>
        <v/>
      </c>
      <c r="S1115" s="696" t="e">
        <f t="shared" si="387"/>
        <v>#VALUE!</v>
      </c>
      <c r="T1115" s="23" t="str">
        <f t="shared" si="388"/>
        <v/>
      </c>
      <c r="U1115" s="39"/>
      <c r="V1115" s="39"/>
      <c r="W1115" s="631"/>
      <c r="X1115" s="24">
        <f t="shared" si="389"/>
        <v>0</v>
      </c>
      <c r="Y1115" s="25">
        <f t="shared" si="390"/>
        <v>0</v>
      </c>
      <c r="Z1115" s="73"/>
      <c r="AA1115" s="665"/>
      <c r="AB1115" s="665" t="str">
        <f t="shared" si="391"/>
        <v/>
      </c>
      <c r="AC1115" s="665" t="str">
        <f t="shared" si="392"/>
        <v/>
      </c>
    </row>
    <row r="1116" spans="2:29" ht="12.75" x14ac:dyDescent="0.35">
      <c r="B1116" s="40"/>
      <c r="C1116" s="26"/>
      <c r="D1116" s="38"/>
      <c r="E1116" s="488"/>
      <c r="F1116" s="30"/>
      <c r="G1116" s="30"/>
      <c r="H1116" s="30"/>
      <c r="I1116" s="24" t="str">
        <f t="shared" si="381"/>
        <v/>
      </c>
      <c r="J1116" s="73"/>
      <c r="K1116" s="27"/>
      <c r="L1116" s="24"/>
      <c r="M1116" s="22"/>
      <c r="N1116" s="23" t="str">
        <f t="shared" si="382"/>
        <v/>
      </c>
      <c r="O1116" s="23" t="str">
        <f t="shared" si="383"/>
        <v/>
      </c>
      <c r="P1116" s="23" t="str">
        <f t="shared" si="384"/>
        <v/>
      </c>
      <c r="Q1116" s="23" t="str">
        <f t="shared" si="385"/>
        <v/>
      </c>
      <c r="R1116" s="23" t="str">
        <f t="shared" si="386"/>
        <v/>
      </c>
      <c r="S1116" s="696" t="e">
        <f t="shared" si="387"/>
        <v>#VALUE!</v>
      </c>
      <c r="T1116" s="23" t="str">
        <f t="shared" si="388"/>
        <v/>
      </c>
      <c r="U1116" s="39"/>
      <c r="V1116" s="39"/>
      <c r="W1116" s="631"/>
      <c r="X1116" s="24">
        <f t="shared" si="389"/>
        <v>0</v>
      </c>
      <c r="Y1116" s="25">
        <f t="shared" si="390"/>
        <v>0</v>
      </c>
      <c r="Z1116" s="73"/>
      <c r="AA1116" s="665"/>
      <c r="AB1116" s="665" t="str">
        <f t="shared" si="391"/>
        <v/>
      </c>
      <c r="AC1116" s="665" t="str">
        <f t="shared" si="392"/>
        <v/>
      </c>
    </row>
    <row r="1117" spans="2:29" ht="12.75" x14ac:dyDescent="0.35">
      <c r="B1117" s="40"/>
      <c r="C1117" s="26"/>
      <c r="D1117" s="38"/>
      <c r="E1117" s="488"/>
      <c r="F1117" s="30"/>
      <c r="G1117" s="30"/>
      <c r="H1117" s="30"/>
      <c r="I1117" s="24" t="str">
        <f t="shared" si="381"/>
        <v/>
      </c>
      <c r="J1117" s="73"/>
      <c r="K1117" s="27"/>
      <c r="L1117" s="24"/>
      <c r="M1117" s="22"/>
      <c r="N1117" s="23" t="str">
        <f t="shared" si="382"/>
        <v/>
      </c>
      <c r="O1117" s="23" t="str">
        <f t="shared" si="383"/>
        <v/>
      </c>
      <c r="P1117" s="23" t="str">
        <f t="shared" si="384"/>
        <v/>
      </c>
      <c r="Q1117" s="23" t="str">
        <f t="shared" si="385"/>
        <v/>
      </c>
      <c r="R1117" s="23" t="str">
        <f t="shared" si="386"/>
        <v/>
      </c>
      <c r="S1117" s="696" t="e">
        <f t="shared" si="387"/>
        <v>#VALUE!</v>
      </c>
      <c r="T1117" s="23" t="str">
        <f t="shared" si="388"/>
        <v/>
      </c>
      <c r="U1117" s="39"/>
      <c r="V1117" s="39"/>
      <c r="W1117" s="631"/>
      <c r="X1117" s="24">
        <f t="shared" si="389"/>
        <v>0</v>
      </c>
      <c r="Y1117" s="25">
        <f t="shared" si="390"/>
        <v>0</v>
      </c>
      <c r="Z1117" s="73"/>
      <c r="AA1117" s="665"/>
      <c r="AB1117" s="665" t="str">
        <f t="shared" si="391"/>
        <v/>
      </c>
      <c r="AC1117" s="665" t="str">
        <f t="shared" si="392"/>
        <v/>
      </c>
    </row>
    <row r="1118" spans="2:29" ht="12.75" x14ac:dyDescent="0.35">
      <c r="B1118" s="40"/>
      <c r="C1118" s="26"/>
      <c r="D1118" s="38"/>
      <c r="E1118" s="488"/>
      <c r="F1118" s="30"/>
      <c r="G1118" s="30"/>
      <c r="H1118" s="30"/>
      <c r="I1118" s="24" t="str">
        <f t="shared" si="381"/>
        <v/>
      </c>
      <c r="J1118" s="73"/>
      <c r="K1118" s="27"/>
      <c r="L1118" s="24"/>
      <c r="M1118" s="22"/>
      <c r="N1118" s="23" t="str">
        <f t="shared" si="382"/>
        <v/>
      </c>
      <c r="O1118" s="23" t="str">
        <f t="shared" si="383"/>
        <v/>
      </c>
      <c r="P1118" s="23" t="str">
        <f t="shared" si="384"/>
        <v/>
      </c>
      <c r="Q1118" s="23" t="str">
        <f t="shared" si="385"/>
        <v/>
      </c>
      <c r="R1118" s="23" t="str">
        <f t="shared" si="386"/>
        <v/>
      </c>
      <c r="S1118" s="696" t="e">
        <f t="shared" si="387"/>
        <v>#VALUE!</v>
      </c>
      <c r="T1118" s="23" t="str">
        <f t="shared" si="388"/>
        <v/>
      </c>
      <c r="U1118" s="39"/>
      <c r="V1118" s="39"/>
      <c r="W1118" s="631"/>
      <c r="X1118" s="24">
        <f t="shared" si="389"/>
        <v>0</v>
      </c>
      <c r="Y1118" s="25">
        <f t="shared" si="390"/>
        <v>0</v>
      </c>
      <c r="Z1118" s="73"/>
      <c r="AA1118" s="665"/>
      <c r="AB1118" s="665" t="str">
        <f t="shared" si="391"/>
        <v/>
      </c>
      <c r="AC1118" s="665" t="str">
        <f t="shared" si="392"/>
        <v/>
      </c>
    </row>
    <row r="1119" spans="2:29" ht="12.75" x14ac:dyDescent="0.35">
      <c r="B1119" s="40"/>
      <c r="C1119" s="26"/>
      <c r="D1119" s="38"/>
      <c r="E1119" s="488"/>
      <c r="F1119" s="30"/>
      <c r="G1119" s="30"/>
      <c r="H1119" s="30"/>
      <c r="I1119" s="24" t="str">
        <f t="shared" si="381"/>
        <v/>
      </c>
      <c r="J1119" s="73"/>
      <c r="K1119" s="27"/>
      <c r="L1119" s="24"/>
      <c r="M1119" s="22"/>
      <c r="N1119" s="23" t="str">
        <f t="shared" si="382"/>
        <v/>
      </c>
      <c r="O1119" s="23" t="str">
        <f t="shared" si="383"/>
        <v/>
      </c>
      <c r="P1119" s="23" t="str">
        <f t="shared" si="384"/>
        <v/>
      </c>
      <c r="Q1119" s="23" t="str">
        <f t="shared" si="385"/>
        <v/>
      </c>
      <c r="R1119" s="23" t="str">
        <f t="shared" si="386"/>
        <v/>
      </c>
      <c r="S1119" s="696" t="e">
        <f t="shared" si="387"/>
        <v>#VALUE!</v>
      </c>
      <c r="T1119" s="23" t="str">
        <f t="shared" si="388"/>
        <v/>
      </c>
      <c r="U1119" s="39"/>
      <c r="V1119" s="39"/>
      <c r="W1119" s="631"/>
      <c r="X1119" s="24">
        <f t="shared" si="389"/>
        <v>0</v>
      </c>
      <c r="Y1119" s="25">
        <f t="shared" si="390"/>
        <v>0</v>
      </c>
      <c r="Z1119" s="73"/>
      <c r="AA1119" s="665"/>
      <c r="AB1119" s="665" t="str">
        <f t="shared" si="391"/>
        <v/>
      </c>
      <c r="AC1119" s="665" t="str">
        <f t="shared" si="392"/>
        <v/>
      </c>
    </row>
    <row r="1120" spans="2:29" ht="12.75" x14ac:dyDescent="0.35">
      <c r="B1120" s="40"/>
      <c r="C1120" s="26"/>
      <c r="D1120" s="38"/>
      <c r="E1120" s="488"/>
      <c r="F1120" s="30"/>
      <c r="G1120" s="30"/>
      <c r="H1120" s="30"/>
      <c r="I1120" s="24" t="str">
        <f t="shared" si="381"/>
        <v/>
      </c>
      <c r="J1120" s="73"/>
      <c r="K1120" s="27"/>
      <c r="L1120" s="24"/>
      <c r="M1120" s="22"/>
      <c r="N1120" s="23" t="str">
        <f t="shared" si="382"/>
        <v/>
      </c>
      <c r="O1120" s="23" t="str">
        <f t="shared" si="383"/>
        <v/>
      </c>
      <c r="P1120" s="23" t="str">
        <f t="shared" si="384"/>
        <v/>
      </c>
      <c r="Q1120" s="23" t="str">
        <f t="shared" si="385"/>
        <v/>
      </c>
      <c r="R1120" s="23" t="str">
        <f t="shared" si="386"/>
        <v/>
      </c>
      <c r="S1120" s="696" t="e">
        <f t="shared" si="387"/>
        <v>#VALUE!</v>
      </c>
      <c r="T1120" s="23" t="str">
        <f t="shared" si="388"/>
        <v/>
      </c>
      <c r="U1120" s="39"/>
      <c r="V1120" s="39"/>
      <c r="W1120" s="631"/>
      <c r="X1120" s="24">
        <f t="shared" si="389"/>
        <v>0</v>
      </c>
      <c r="Y1120" s="25">
        <f t="shared" si="390"/>
        <v>0</v>
      </c>
      <c r="Z1120" s="73"/>
      <c r="AA1120" s="665"/>
      <c r="AB1120" s="665" t="str">
        <f t="shared" si="391"/>
        <v/>
      </c>
      <c r="AC1120" s="665" t="str">
        <f t="shared" si="392"/>
        <v/>
      </c>
    </row>
    <row r="1121" spans="2:29" ht="12.75" x14ac:dyDescent="0.35">
      <c r="B1121" s="40"/>
      <c r="C1121" s="26"/>
      <c r="D1121" s="38"/>
      <c r="E1121" s="488"/>
      <c r="F1121" s="30"/>
      <c r="G1121" s="30"/>
      <c r="H1121" s="30"/>
      <c r="I1121" s="24" t="str">
        <f t="shared" si="381"/>
        <v/>
      </c>
      <c r="J1121" s="73"/>
      <c r="K1121" s="27"/>
      <c r="L1121" s="24"/>
      <c r="M1121" s="22"/>
      <c r="N1121" s="23" t="str">
        <f t="shared" si="382"/>
        <v/>
      </c>
      <c r="O1121" s="23" t="str">
        <f t="shared" si="383"/>
        <v/>
      </c>
      <c r="P1121" s="23" t="str">
        <f t="shared" si="384"/>
        <v/>
      </c>
      <c r="Q1121" s="23" t="str">
        <f t="shared" si="385"/>
        <v/>
      </c>
      <c r="R1121" s="23" t="str">
        <f t="shared" si="386"/>
        <v/>
      </c>
      <c r="S1121" s="696" t="e">
        <f t="shared" si="387"/>
        <v>#VALUE!</v>
      </c>
      <c r="T1121" s="23" t="str">
        <f t="shared" si="388"/>
        <v/>
      </c>
      <c r="U1121" s="39"/>
      <c r="V1121" s="39"/>
      <c r="W1121" s="631"/>
      <c r="X1121" s="24">
        <f t="shared" si="389"/>
        <v>0</v>
      </c>
      <c r="Y1121" s="25">
        <f t="shared" si="390"/>
        <v>0</v>
      </c>
      <c r="Z1121" s="73"/>
      <c r="AA1121" s="665"/>
      <c r="AB1121" s="665" t="str">
        <f t="shared" si="391"/>
        <v/>
      </c>
      <c r="AC1121" s="665" t="str">
        <f t="shared" si="392"/>
        <v/>
      </c>
    </row>
    <row r="1122" spans="2:29" ht="12.75" x14ac:dyDescent="0.35">
      <c r="B1122" s="40"/>
      <c r="C1122" s="26"/>
      <c r="D1122" s="38"/>
      <c r="E1122" s="488"/>
      <c r="F1122" s="30"/>
      <c r="G1122" s="30"/>
      <c r="H1122" s="30"/>
      <c r="I1122" s="24" t="str">
        <f t="shared" si="381"/>
        <v/>
      </c>
      <c r="J1122" s="73"/>
      <c r="K1122" s="27"/>
      <c r="L1122" s="24"/>
      <c r="M1122" s="22"/>
      <c r="N1122" s="23" t="str">
        <f t="shared" si="382"/>
        <v/>
      </c>
      <c r="O1122" s="23" t="str">
        <f t="shared" si="383"/>
        <v/>
      </c>
      <c r="P1122" s="23" t="str">
        <f t="shared" si="384"/>
        <v/>
      </c>
      <c r="Q1122" s="23" t="str">
        <f t="shared" si="385"/>
        <v/>
      </c>
      <c r="R1122" s="23" t="str">
        <f t="shared" si="386"/>
        <v/>
      </c>
      <c r="S1122" s="696" t="e">
        <f t="shared" si="387"/>
        <v>#VALUE!</v>
      </c>
      <c r="T1122" s="23" t="str">
        <f t="shared" si="388"/>
        <v/>
      </c>
      <c r="U1122" s="39"/>
      <c r="V1122" s="39"/>
      <c r="W1122" s="631"/>
      <c r="X1122" s="24">
        <f t="shared" si="389"/>
        <v>0</v>
      </c>
      <c r="Y1122" s="25">
        <f t="shared" si="390"/>
        <v>0</v>
      </c>
      <c r="Z1122" s="73"/>
      <c r="AA1122" s="665"/>
      <c r="AB1122" s="665" t="str">
        <f t="shared" si="391"/>
        <v/>
      </c>
      <c r="AC1122" s="665" t="str">
        <f t="shared" si="392"/>
        <v/>
      </c>
    </row>
    <row r="1123" spans="2:29" ht="12.75" x14ac:dyDescent="0.35">
      <c r="B1123" s="40"/>
      <c r="C1123" s="26"/>
      <c r="D1123" s="38"/>
      <c r="E1123" s="488"/>
      <c r="F1123" s="30"/>
      <c r="G1123" s="30"/>
      <c r="H1123" s="30"/>
      <c r="I1123" s="24" t="str">
        <f t="shared" si="381"/>
        <v/>
      </c>
      <c r="J1123" s="73"/>
      <c r="K1123" s="27"/>
      <c r="L1123" s="24"/>
      <c r="M1123" s="22"/>
      <c r="N1123" s="23" t="str">
        <f t="shared" si="382"/>
        <v/>
      </c>
      <c r="O1123" s="23" t="str">
        <f t="shared" si="383"/>
        <v/>
      </c>
      <c r="P1123" s="23" t="str">
        <f t="shared" si="384"/>
        <v/>
      </c>
      <c r="Q1123" s="23" t="str">
        <f t="shared" si="385"/>
        <v/>
      </c>
      <c r="R1123" s="23" t="str">
        <f t="shared" si="386"/>
        <v/>
      </c>
      <c r="S1123" s="696" t="e">
        <f t="shared" si="387"/>
        <v>#VALUE!</v>
      </c>
      <c r="T1123" s="23" t="str">
        <f t="shared" si="388"/>
        <v/>
      </c>
      <c r="U1123" s="39"/>
      <c r="V1123" s="39"/>
      <c r="W1123" s="631"/>
      <c r="X1123" s="24">
        <f t="shared" si="389"/>
        <v>0</v>
      </c>
      <c r="Y1123" s="25">
        <f t="shared" si="390"/>
        <v>0</v>
      </c>
      <c r="Z1123" s="73"/>
      <c r="AA1123" s="665"/>
      <c r="AB1123" s="665" t="str">
        <f t="shared" si="391"/>
        <v/>
      </c>
      <c r="AC1123" s="665" t="str">
        <f t="shared" si="392"/>
        <v/>
      </c>
    </row>
    <row r="1124" spans="2:29" ht="12.75" x14ac:dyDescent="0.35">
      <c r="B1124" s="40"/>
      <c r="C1124" s="26"/>
      <c r="D1124" s="38"/>
      <c r="E1124" s="488"/>
      <c r="F1124" s="30"/>
      <c r="G1124" s="30"/>
      <c r="H1124" s="30"/>
      <c r="I1124" s="24" t="str">
        <f t="shared" si="381"/>
        <v/>
      </c>
      <c r="J1124" s="73"/>
      <c r="K1124" s="27"/>
      <c r="L1124" s="24"/>
      <c r="M1124" s="22"/>
      <c r="N1124" s="23" t="str">
        <f t="shared" si="382"/>
        <v/>
      </c>
      <c r="O1124" s="23" t="str">
        <f t="shared" si="383"/>
        <v/>
      </c>
      <c r="P1124" s="23" t="str">
        <f t="shared" si="384"/>
        <v/>
      </c>
      <c r="Q1124" s="23" t="str">
        <f t="shared" si="385"/>
        <v/>
      </c>
      <c r="R1124" s="23" t="str">
        <f t="shared" si="386"/>
        <v/>
      </c>
      <c r="S1124" s="696" t="e">
        <f t="shared" si="387"/>
        <v>#VALUE!</v>
      </c>
      <c r="T1124" s="23" t="str">
        <f t="shared" si="388"/>
        <v/>
      </c>
      <c r="U1124" s="39"/>
      <c r="V1124" s="39"/>
      <c r="W1124" s="631"/>
      <c r="X1124" s="24">
        <f t="shared" si="389"/>
        <v>0</v>
      </c>
      <c r="Y1124" s="25">
        <f t="shared" si="390"/>
        <v>0</v>
      </c>
      <c r="Z1124" s="73"/>
      <c r="AA1124" s="665"/>
      <c r="AB1124" s="665" t="str">
        <f t="shared" si="391"/>
        <v/>
      </c>
      <c r="AC1124" s="665" t="str">
        <f t="shared" si="392"/>
        <v/>
      </c>
    </row>
    <row r="1125" spans="2:29" ht="12.75" x14ac:dyDescent="0.35">
      <c r="B1125" s="40"/>
      <c r="C1125" s="26"/>
      <c r="D1125" s="38"/>
      <c r="E1125" s="488"/>
      <c r="F1125" s="30"/>
      <c r="G1125" s="30"/>
      <c r="H1125" s="30"/>
      <c r="I1125" s="24" t="str">
        <f t="shared" si="381"/>
        <v/>
      </c>
      <c r="J1125" s="73"/>
      <c r="K1125" s="27"/>
      <c r="L1125" s="24"/>
      <c r="M1125" s="22"/>
      <c r="N1125" s="23" t="str">
        <f t="shared" si="382"/>
        <v/>
      </c>
      <c r="O1125" s="23" t="str">
        <f t="shared" si="383"/>
        <v/>
      </c>
      <c r="P1125" s="23" t="str">
        <f t="shared" si="384"/>
        <v/>
      </c>
      <c r="Q1125" s="23" t="str">
        <f t="shared" si="385"/>
        <v/>
      </c>
      <c r="R1125" s="23" t="str">
        <f t="shared" si="386"/>
        <v/>
      </c>
      <c r="S1125" s="696" t="e">
        <f t="shared" si="387"/>
        <v>#VALUE!</v>
      </c>
      <c r="T1125" s="23" t="str">
        <f t="shared" si="388"/>
        <v/>
      </c>
      <c r="U1125" s="39"/>
      <c r="V1125" s="39"/>
      <c r="W1125" s="631"/>
      <c r="X1125" s="24">
        <f t="shared" si="389"/>
        <v>0</v>
      </c>
      <c r="Y1125" s="25">
        <f t="shared" si="390"/>
        <v>0</v>
      </c>
      <c r="Z1125" s="73"/>
      <c r="AA1125" s="665"/>
      <c r="AB1125" s="665" t="str">
        <f t="shared" si="391"/>
        <v/>
      </c>
      <c r="AC1125" s="665" t="str">
        <f t="shared" si="392"/>
        <v/>
      </c>
    </row>
    <row r="1126" spans="2:29" ht="12.75" x14ac:dyDescent="0.35">
      <c r="B1126" s="40"/>
      <c r="C1126" s="26"/>
      <c r="D1126" s="38"/>
      <c r="E1126" s="488"/>
      <c r="F1126" s="30"/>
      <c r="G1126" s="30"/>
      <c r="H1126" s="30"/>
      <c r="I1126" s="24" t="str">
        <f t="shared" si="381"/>
        <v/>
      </c>
      <c r="J1126" s="73"/>
      <c r="K1126" s="27"/>
      <c r="L1126" s="24"/>
      <c r="M1126" s="22"/>
      <c r="N1126" s="23" t="str">
        <f t="shared" si="382"/>
        <v/>
      </c>
      <c r="O1126" s="23" t="str">
        <f t="shared" si="383"/>
        <v/>
      </c>
      <c r="P1126" s="23" t="str">
        <f t="shared" si="384"/>
        <v/>
      </c>
      <c r="Q1126" s="23" t="str">
        <f t="shared" si="385"/>
        <v/>
      </c>
      <c r="R1126" s="23" t="str">
        <f t="shared" si="386"/>
        <v/>
      </c>
      <c r="S1126" s="696" t="e">
        <f t="shared" si="387"/>
        <v>#VALUE!</v>
      </c>
      <c r="T1126" s="23" t="str">
        <f t="shared" si="388"/>
        <v/>
      </c>
      <c r="U1126" s="39"/>
      <c r="V1126" s="39"/>
      <c r="W1126" s="631"/>
      <c r="X1126" s="24">
        <f t="shared" si="389"/>
        <v>0</v>
      </c>
      <c r="Y1126" s="25">
        <f t="shared" si="390"/>
        <v>0</v>
      </c>
      <c r="Z1126" s="73"/>
      <c r="AA1126" s="665"/>
      <c r="AB1126" s="665" t="str">
        <f t="shared" si="391"/>
        <v/>
      </c>
      <c r="AC1126" s="665" t="str">
        <f t="shared" si="392"/>
        <v/>
      </c>
    </row>
    <row r="1127" spans="2:29" ht="12.75" x14ac:dyDescent="0.35">
      <c r="B1127" s="40"/>
      <c r="C1127" s="26"/>
      <c r="D1127" s="38"/>
      <c r="E1127" s="488"/>
      <c r="F1127" s="30"/>
      <c r="G1127" s="30"/>
      <c r="H1127" s="30"/>
      <c r="I1127" s="24" t="str">
        <f t="shared" si="381"/>
        <v/>
      </c>
      <c r="J1127" s="73"/>
      <c r="K1127" s="27"/>
      <c r="L1127" s="24"/>
      <c r="M1127" s="22"/>
      <c r="N1127" s="23" t="str">
        <f t="shared" si="382"/>
        <v/>
      </c>
      <c r="O1127" s="23" t="str">
        <f t="shared" si="383"/>
        <v/>
      </c>
      <c r="P1127" s="23" t="str">
        <f t="shared" si="384"/>
        <v/>
      </c>
      <c r="Q1127" s="23" t="str">
        <f t="shared" si="385"/>
        <v/>
      </c>
      <c r="R1127" s="23" t="str">
        <f t="shared" si="386"/>
        <v/>
      </c>
      <c r="S1127" s="696" t="e">
        <f t="shared" si="387"/>
        <v>#VALUE!</v>
      </c>
      <c r="T1127" s="23" t="str">
        <f t="shared" si="388"/>
        <v/>
      </c>
      <c r="U1127" s="39"/>
      <c r="V1127" s="39"/>
      <c r="W1127" s="631"/>
      <c r="X1127" s="24">
        <f t="shared" si="389"/>
        <v>0</v>
      </c>
      <c r="Y1127" s="25">
        <f t="shared" si="390"/>
        <v>0</v>
      </c>
      <c r="Z1127" s="73"/>
      <c r="AA1127" s="665"/>
      <c r="AB1127" s="665" t="str">
        <f t="shared" si="391"/>
        <v/>
      </c>
      <c r="AC1127" s="665" t="str">
        <f t="shared" si="392"/>
        <v/>
      </c>
    </row>
    <row r="1128" spans="2:29" ht="12.75" x14ac:dyDescent="0.35">
      <c r="B1128" s="40"/>
      <c r="C1128" s="26"/>
      <c r="D1128" s="38"/>
      <c r="E1128" s="488"/>
      <c r="F1128" s="30"/>
      <c r="G1128" s="30"/>
      <c r="H1128" s="30"/>
      <c r="I1128" s="24" t="str">
        <f t="shared" si="381"/>
        <v/>
      </c>
      <c r="J1128" s="73"/>
      <c r="K1128" s="27"/>
      <c r="L1128" s="24"/>
      <c r="M1128" s="22"/>
      <c r="N1128" s="23" t="str">
        <f t="shared" si="382"/>
        <v/>
      </c>
      <c r="O1128" s="23" t="str">
        <f t="shared" si="383"/>
        <v/>
      </c>
      <c r="P1128" s="23" t="str">
        <f t="shared" si="384"/>
        <v/>
      </c>
      <c r="Q1128" s="23" t="str">
        <f t="shared" si="385"/>
        <v/>
      </c>
      <c r="R1128" s="23" t="str">
        <f t="shared" si="386"/>
        <v/>
      </c>
      <c r="S1128" s="696" t="e">
        <f t="shared" si="387"/>
        <v>#VALUE!</v>
      </c>
      <c r="T1128" s="23" t="str">
        <f t="shared" si="388"/>
        <v/>
      </c>
      <c r="U1128" s="39"/>
      <c r="V1128" s="39"/>
      <c r="W1128" s="631"/>
      <c r="X1128" s="24">
        <f t="shared" si="389"/>
        <v>0</v>
      </c>
      <c r="Y1128" s="25">
        <f t="shared" si="390"/>
        <v>0</v>
      </c>
      <c r="Z1128" s="73"/>
      <c r="AA1128" s="665"/>
      <c r="AB1128" s="665" t="str">
        <f t="shared" si="391"/>
        <v/>
      </c>
      <c r="AC1128" s="665" t="str">
        <f t="shared" si="392"/>
        <v/>
      </c>
    </row>
    <row r="1129" spans="2:29" ht="12.75" x14ac:dyDescent="0.35">
      <c r="B1129" s="40"/>
      <c r="C1129" s="26"/>
      <c r="D1129" s="38"/>
      <c r="E1129" s="488"/>
      <c r="F1129" s="30"/>
      <c r="G1129" s="30"/>
      <c r="H1129" s="30"/>
      <c r="I1129" s="24" t="str">
        <f t="shared" si="381"/>
        <v/>
      </c>
      <c r="J1129" s="73"/>
      <c r="K1129" s="27"/>
      <c r="L1129" s="24"/>
      <c r="M1129" s="22"/>
      <c r="N1129" s="23" t="str">
        <f t="shared" si="382"/>
        <v/>
      </c>
      <c r="O1129" s="23" t="str">
        <f t="shared" si="383"/>
        <v/>
      </c>
      <c r="P1129" s="23" t="str">
        <f t="shared" si="384"/>
        <v/>
      </c>
      <c r="Q1129" s="23" t="str">
        <f t="shared" si="385"/>
        <v/>
      </c>
      <c r="R1129" s="23" t="str">
        <f t="shared" si="386"/>
        <v/>
      </c>
      <c r="S1129" s="696" t="e">
        <f t="shared" si="387"/>
        <v>#VALUE!</v>
      </c>
      <c r="T1129" s="23" t="str">
        <f t="shared" si="388"/>
        <v/>
      </c>
      <c r="U1129" s="39"/>
      <c r="V1129" s="39"/>
      <c r="W1129" s="631"/>
      <c r="X1129" s="24">
        <f t="shared" si="389"/>
        <v>0</v>
      </c>
      <c r="Y1129" s="25">
        <f t="shared" si="390"/>
        <v>0</v>
      </c>
      <c r="Z1129" s="73"/>
      <c r="AA1129" s="665"/>
      <c r="AB1129" s="665" t="str">
        <f t="shared" si="391"/>
        <v/>
      </c>
      <c r="AC1129" s="665" t="str">
        <f t="shared" si="392"/>
        <v/>
      </c>
    </row>
    <row r="1130" spans="2:29" ht="12.75" x14ac:dyDescent="0.35">
      <c r="B1130" s="40"/>
      <c r="C1130" s="26"/>
      <c r="D1130" s="38"/>
      <c r="E1130" s="488"/>
      <c r="F1130" s="30"/>
      <c r="G1130" s="30"/>
      <c r="H1130" s="30"/>
      <c r="I1130" s="24" t="str">
        <f t="shared" si="381"/>
        <v/>
      </c>
      <c r="J1130" s="73"/>
      <c r="K1130" s="27"/>
      <c r="L1130" s="24"/>
      <c r="M1130" s="22"/>
      <c r="N1130" s="23" t="str">
        <f t="shared" si="382"/>
        <v/>
      </c>
      <c r="O1130" s="23" t="str">
        <f t="shared" si="383"/>
        <v/>
      </c>
      <c r="P1130" s="23" t="str">
        <f t="shared" si="384"/>
        <v/>
      </c>
      <c r="Q1130" s="23" t="str">
        <f t="shared" si="385"/>
        <v/>
      </c>
      <c r="R1130" s="23" t="str">
        <f t="shared" si="386"/>
        <v/>
      </c>
      <c r="S1130" s="696" t="e">
        <f t="shared" si="387"/>
        <v>#VALUE!</v>
      </c>
      <c r="T1130" s="23" t="str">
        <f t="shared" si="388"/>
        <v/>
      </c>
      <c r="U1130" s="39"/>
      <c r="V1130" s="39"/>
      <c r="W1130" s="631"/>
      <c r="X1130" s="24">
        <f t="shared" si="389"/>
        <v>0</v>
      </c>
      <c r="Y1130" s="25">
        <f t="shared" si="390"/>
        <v>0</v>
      </c>
      <c r="Z1130" s="73"/>
      <c r="AA1130" s="665"/>
      <c r="AB1130" s="665" t="str">
        <f t="shared" si="391"/>
        <v/>
      </c>
      <c r="AC1130" s="665" t="str">
        <f t="shared" si="392"/>
        <v/>
      </c>
    </row>
    <row r="1131" spans="2:29" ht="12.75" x14ac:dyDescent="0.35">
      <c r="B1131" s="40"/>
      <c r="C1131" s="26"/>
      <c r="D1131" s="38"/>
      <c r="E1131" s="488"/>
      <c r="F1131" s="30"/>
      <c r="G1131" s="30"/>
      <c r="H1131" s="30"/>
      <c r="I1131" s="24" t="str">
        <f t="shared" si="381"/>
        <v/>
      </c>
      <c r="J1131" s="73"/>
      <c r="K1131" s="27"/>
      <c r="L1131" s="24"/>
      <c r="M1131" s="22"/>
      <c r="N1131" s="23" t="str">
        <f t="shared" si="382"/>
        <v/>
      </c>
      <c r="O1131" s="23" t="str">
        <f t="shared" si="383"/>
        <v/>
      </c>
      <c r="P1131" s="23" t="str">
        <f t="shared" si="384"/>
        <v/>
      </c>
      <c r="Q1131" s="23" t="str">
        <f t="shared" si="385"/>
        <v/>
      </c>
      <c r="R1131" s="23" t="str">
        <f t="shared" si="386"/>
        <v/>
      </c>
      <c r="S1131" s="696" t="e">
        <f t="shared" si="387"/>
        <v>#VALUE!</v>
      </c>
      <c r="T1131" s="23" t="str">
        <f t="shared" si="388"/>
        <v/>
      </c>
      <c r="U1131" s="39"/>
      <c r="V1131" s="39"/>
      <c r="W1131" s="631"/>
      <c r="X1131" s="24">
        <f t="shared" si="389"/>
        <v>0</v>
      </c>
      <c r="Y1131" s="25">
        <f t="shared" si="390"/>
        <v>0</v>
      </c>
      <c r="Z1131" s="73"/>
      <c r="AA1131" s="665"/>
      <c r="AB1131" s="665" t="str">
        <f t="shared" si="391"/>
        <v/>
      </c>
      <c r="AC1131" s="665" t="str">
        <f t="shared" si="392"/>
        <v/>
      </c>
    </row>
    <row r="1132" spans="2:29" ht="12.75" x14ac:dyDescent="0.35">
      <c r="B1132" s="40"/>
      <c r="C1132" s="26"/>
      <c r="D1132" s="38"/>
      <c r="E1132" s="488"/>
      <c r="F1132" s="30"/>
      <c r="G1132" s="30"/>
      <c r="H1132" s="30"/>
      <c r="I1132" s="24" t="str">
        <f t="shared" si="381"/>
        <v/>
      </c>
      <c r="J1132" s="73"/>
      <c r="K1132" s="27"/>
      <c r="L1132" s="24"/>
      <c r="M1132" s="22"/>
      <c r="N1132" s="23" t="str">
        <f t="shared" si="382"/>
        <v/>
      </c>
      <c r="O1132" s="23" t="str">
        <f t="shared" si="383"/>
        <v/>
      </c>
      <c r="P1132" s="23" t="str">
        <f t="shared" si="384"/>
        <v/>
      </c>
      <c r="Q1132" s="23" t="str">
        <f t="shared" si="385"/>
        <v/>
      </c>
      <c r="R1132" s="23" t="str">
        <f t="shared" si="386"/>
        <v/>
      </c>
      <c r="S1132" s="696" t="e">
        <f t="shared" si="387"/>
        <v>#VALUE!</v>
      </c>
      <c r="T1132" s="23" t="str">
        <f t="shared" si="388"/>
        <v/>
      </c>
      <c r="U1132" s="39"/>
      <c r="V1132" s="39"/>
      <c r="W1132" s="631"/>
      <c r="X1132" s="24">
        <f t="shared" si="389"/>
        <v>0</v>
      </c>
      <c r="Y1132" s="25">
        <f t="shared" si="390"/>
        <v>0</v>
      </c>
      <c r="Z1132" s="73"/>
      <c r="AA1132" s="665"/>
      <c r="AB1132" s="665" t="str">
        <f t="shared" si="391"/>
        <v/>
      </c>
      <c r="AC1132" s="665" t="str">
        <f t="shared" si="392"/>
        <v/>
      </c>
    </row>
    <row r="1133" spans="2:29" ht="12.75" x14ac:dyDescent="0.35">
      <c r="B1133" s="40"/>
      <c r="C1133" s="26"/>
      <c r="D1133" s="38"/>
      <c r="E1133" s="488"/>
      <c r="F1133" s="30"/>
      <c r="G1133" s="30"/>
      <c r="H1133" s="30"/>
      <c r="I1133" s="24" t="str">
        <f t="shared" si="381"/>
        <v/>
      </c>
      <c r="J1133" s="73"/>
      <c r="K1133" s="27"/>
      <c r="L1133" s="24"/>
      <c r="M1133" s="22"/>
      <c r="N1133" s="23" t="str">
        <f t="shared" si="382"/>
        <v/>
      </c>
      <c r="O1133" s="23" t="str">
        <f t="shared" si="383"/>
        <v/>
      </c>
      <c r="P1133" s="23" t="str">
        <f t="shared" si="384"/>
        <v/>
      </c>
      <c r="Q1133" s="23" t="str">
        <f t="shared" si="385"/>
        <v/>
      </c>
      <c r="R1133" s="23" t="str">
        <f t="shared" si="386"/>
        <v/>
      </c>
      <c r="S1133" s="696" t="e">
        <f t="shared" si="387"/>
        <v>#VALUE!</v>
      </c>
      <c r="T1133" s="23" t="str">
        <f t="shared" si="388"/>
        <v/>
      </c>
      <c r="U1133" s="39"/>
      <c r="V1133" s="39"/>
      <c r="W1133" s="631"/>
      <c r="X1133" s="24">
        <f t="shared" si="389"/>
        <v>0</v>
      </c>
      <c r="Y1133" s="25">
        <f t="shared" si="390"/>
        <v>0</v>
      </c>
      <c r="Z1133" s="73"/>
      <c r="AA1133" s="665"/>
      <c r="AB1133" s="665" t="str">
        <f t="shared" si="391"/>
        <v/>
      </c>
      <c r="AC1133" s="665" t="str">
        <f t="shared" si="392"/>
        <v/>
      </c>
    </row>
    <row r="1134" spans="2:29" ht="12.75" x14ac:dyDescent="0.35">
      <c r="B1134" s="40"/>
      <c r="C1134" s="26"/>
      <c r="D1134" s="38"/>
      <c r="E1134" s="488"/>
      <c r="F1134" s="30"/>
      <c r="G1134" s="30"/>
      <c r="H1134" s="30"/>
      <c r="I1134" s="24" t="str">
        <f t="shared" si="381"/>
        <v/>
      </c>
      <c r="J1134" s="73"/>
      <c r="K1134" s="27"/>
      <c r="L1134" s="24"/>
      <c r="M1134" s="22"/>
      <c r="N1134" s="23" t="str">
        <f t="shared" si="382"/>
        <v/>
      </c>
      <c r="O1134" s="23" t="str">
        <f t="shared" si="383"/>
        <v/>
      </c>
      <c r="P1134" s="23" t="str">
        <f t="shared" si="384"/>
        <v/>
      </c>
      <c r="Q1134" s="23" t="str">
        <f t="shared" si="385"/>
        <v/>
      </c>
      <c r="R1134" s="23" t="str">
        <f t="shared" si="386"/>
        <v/>
      </c>
      <c r="S1134" s="696" t="e">
        <f t="shared" si="387"/>
        <v>#VALUE!</v>
      </c>
      <c r="T1134" s="23" t="str">
        <f t="shared" si="388"/>
        <v/>
      </c>
      <c r="U1134" s="39"/>
      <c r="V1134" s="39"/>
      <c r="W1134" s="631"/>
      <c r="X1134" s="24">
        <f t="shared" si="389"/>
        <v>0</v>
      </c>
      <c r="Y1134" s="25">
        <f t="shared" si="390"/>
        <v>0</v>
      </c>
      <c r="Z1134" s="73"/>
      <c r="AA1134" s="665"/>
      <c r="AB1134" s="665" t="str">
        <f t="shared" si="391"/>
        <v/>
      </c>
      <c r="AC1134" s="665" t="str">
        <f t="shared" si="392"/>
        <v/>
      </c>
    </row>
    <row r="1135" spans="2:29" ht="12.75" x14ac:dyDescent="0.35">
      <c r="B1135" s="40"/>
      <c r="C1135" s="26"/>
      <c r="D1135" s="38"/>
      <c r="E1135" s="488"/>
      <c r="F1135" s="30"/>
      <c r="G1135" s="30"/>
      <c r="H1135" s="30"/>
      <c r="I1135" s="24" t="str">
        <f t="shared" si="381"/>
        <v/>
      </c>
      <c r="J1135" s="73"/>
      <c r="K1135" s="27"/>
      <c r="L1135" s="24"/>
      <c r="M1135" s="22"/>
      <c r="N1135" s="23" t="str">
        <f t="shared" si="382"/>
        <v/>
      </c>
      <c r="O1135" s="23" t="str">
        <f t="shared" si="383"/>
        <v/>
      </c>
      <c r="P1135" s="23" t="str">
        <f t="shared" si="384"/>
        <v/>
      </c>
      <c r="Q1135" s="23" t="str">
        <f t="shared" si="385"/>
        <v/>
      </c>
      <c r="R1135" s="23" t="str">
        <f t="shared" si="386"/>
        <v/>
      </c>
      <c r="S1135" s="696" t="e">
        <f t="shared" si="387"/>
        <v>#VALUE!</v>
      </c>
      <c r="T1135" s="23" t="str">
        <f t="shared" si="388"/>
        <v/>
      </c>
      <c r="U1135" s="39"/>
      <c r="V1135" s="39"/>
      <c r="W1135" s="631"/>
      <c r="X1135" s="24">
        <f t="shared" si="389"/>
        <v>0</v>
      </c>
      <c r="Y1135" s="25">
        <f t="shared" si="390"/>
        <v>0</v>
      </c>
      <c r="Z1135" s="73"/>
      <c r="AA1135" s="665"/>
      <c r="AB1135" s="665" t="str">
        <f t="shared" si="391"/>
        <v/>
      </c>
      <c r="AC1135" s="665" t="str">
        <f t="shared" si="392"/>
        <v/>
      </c>
    </row>
    <row r="1136" spans="2:29" ht="12.75" x14ac:dyDescent="0.35">
      <c r="B1136" s="40"/>
      <c r="C1136" s="26"/>
      <c r="D1136" s="38"/>
      <c r="E1136" s="488"/>
      <c r="F1136" s="30"/>
      <c r="G1136" s="30"/>
      <c r="H1136" s="30"/>
      <c r="I1136" s="24" t="str">
        <f t="shared" si="381"/>
        <v/>
      </c>
      <c r="J1136" s="73"/>
      <c r="K1136" s="27"/>
      <c r="L1136" s="24"/>
      <c r="M1136" s="22"/>
      <c r="N1136" s="23" t="str">
        <f t="shared" si="382"/>
        <v/>
      </c>
      <c r="O1136" s="23" t="str">
        <f t="shared" si="383"/>
        <v/>
      </c>
      <c r="P1136" s="23" t="str">
        <f t="shared" si="384"/>
        <v/>
      </c>
      <c r="Q1136" s="23" t="str">
        <f t="shared" si="385"/>
        <v/>
      </c>
      <c r="R1136" s="23" t="str">
        <f t="shared" si="386"/>
        <v/>
      </c>
      <c r="S1136" s="696" t="e">
        <f t="shared" si="387"/>
        <v>#VALUE!</v>
      </c>
      <c r="T1136" s="23" t="str">
        <f t="shared" si="388"/>
        <v/>
      </c>
      <c r="U1136" s="39"/>
      <c r="V1136" s="39"/>
      <c r="W1136" s="631"/>
      <c r="X1136" s="24">
        <f t="shared" si="389"/>
        <v>0</v>
      </c>
      <c r="Y1136" s="25">
        <f t="shared" si="390"/>
        <v>0</v>
      </c>
      <c r="Z1136" s="73"/>
      <c r="AA1136" s="665"/>
      <c r="AB1136" s="665" t="str">
        <f t="shared" si="391"/>
        <v/>
      </c>
      <c r="AC1136" s="665" t="str">
        <f t="shared" si="392"/>
        <v/>
      </c>
    </row>
    <row r="1137" spans="2:29" ht="12.75" x14ac:dyDescent="0.35">
      <c r="B1137" s="40"/>
      <c r="C1137" s="26"/>
      <c r="D1137" s="38"/>
      <c r="E1137" s="488"/>
      <c r="F1137" s="30"/>
      <c r="G1137" s="30"/>
      <c r="H1137" s="30"/>
      <c r="I1137" s="24" t="str">
        <f t="shared" si="381"/>
        <v/>
      </c>
      <c r="J1137" s="73"/>
      <c r="K1137" s="27"/>
      <c r="L1137" s="24"/>
      <c r="M1137" s="22"/>
      <c r="N1137" s="23" t="str">
        <f t="shared" si="382"/>
        <v/>
      </c>
      <c r="O1137" s="23" t="str">
        <f t="shared" si="383"/>
        <v/>
      </c>
      <c r="P1137" s="23" t="str">
        <f t="shared" si="384"/>
        <v/>
      </c>
      <c r="Q1137" s="23" t="str">
        <f t="shared" si="385"/>
        <v/>
      </c>
      <c r="R1137" s="23" t="str">
        <f t="shared" si="386"/>
        <v/>
      </c>
      <c r="S1137" s="696" t="e">
        <f t="shared" si="387"/>
        <v>#VALUE!</v>
      </c>
      <c r="T1137" s="23" t="str">
        <f t="shared" si="388"/>
        <v/>
      </c>
      <c r="U1137" s="39"/>
      <c r="V1137" s="39"/>
      <c r="W1137" s="631"/>
      <c r="X1137" s="24">
        <f t="shared" si="389"/>
        <v>0</v>
      </c>
      <c r="Y1137" s="25">
        <f t="shared" si="390"/>
        <v>0</v>
      </c>
      <c r="Z1137" s="73"/>
      <c r="AA1137" s="665"/>
      <c r="AB1137" s="665" t="str">
        <f t="shared" si="391"/>
        <v/>
      </c>
      <c r="AC1137" s="665" t="str">
        <f t="shared" si="392"/>
        <v/>
      </c>
    </row>
    <row r="1138" spans="2:29" ht="12.75" x14ac:dyDescent="0.35">
      <c r="B1138" s="40"/>
      <c r="C1138" s="26"/>
      <c r="D1138" s="38"/>
      <c r="E1138" s="488"/>
      <c r="F1138" s="30"/>
      <c r="G1138" s="30"/>
      <c r="H1138" s="30"/>
      <c r="I1138" s="24" t="str">
        <f t="shared" si="381"/>
        <v/>
      </c>
      <c r="J1138" s="73"/>
      <c r="K1138" s="27"/>
      <c r="L1138" s="24"/>
      <c r="M1138" s="22"/>
      <c r="N1138" s="23" t="str">
        <f t="shared" si="382"/>
        <v/>
      </c>
      <c r="O1138" s="23" t="str">
        <f t="shared" si="383"/>
        <v/>
      </c>
      <c r="P1138" s="23" t="str">
        <f t="shared" si="384"/>
        <v/>
      </c>
      <c r="Q1138" s="23" t="str">
        <f t="shared" si="385"/>
        <v/>
      </c>
      <c r="R1138" s="23" t="str">
        <f t="shared" si="386"/>
        <v/>
      </c>
      <c r="S1138" s="696" t="e">
        <f t="shared" si="387"/>
        <v>#VALUE!</v>
      </c>
      <c r="T1138" s="23" t="str">
        <f t="shared" si="388"/>
        <v/>
      </c>
      <c r="U1138" s="39"/>
      <c r="V1138" s="39"/>
      <c r="W1138" s="631"/>
      <c r="X1138" s="24">
        <f t="shared" si="389"/>
        <v>0</v>
      </c>
      <c r="Y1138" s="25">
        <f t="shared" si="390"/>
        <v>0</v>
      </c>
      <c r="Z1138" s="73"/>
      <c r="AA1138" s="665"/>
      <c r="AB1138" s="665" t="str">
        <f t="shared" si="391"/>
        <v/>
      </c>
      <c r="AC1138" s="665" t="str">
        <f t="shared" si="392"/>
        <v/>
      </c>
    </row>
    <row r="1139" spans="2:29" ht="12.75" x14ac:dyDescent="0.35">
      <c r="B1139" s="40"/>
      <c r="C1139" s="26"/>
      <c r="D1139" s="38"/>
      <c r="E1139" s="488"/>
      <c r="F1139" s="30"/>
      <c r="G1139" s="30"/>
      <c r="H1139" s="30"/>
      <c r="I1139" s="24" t="str">
        <f t="shared" si="381"/>
        <v/>
      </c>
      <c r="J1139" s="73"/>
      <c r="K1139" s="27"/>
      <c r="L1139" s="24"/>
      <c r="M1139" s="22"/>
      <c r="N1139" s="23" t="str">
        <f t="shared" si="382"/>
        <v/>
      </c>
      <c r="O1139" s="23" t="str">
        <f t="shared" si="383"/>
        <v/>
      </c>
      <c r="P1139" s="23" t="str">
        <f t="shared" si="384"/>
        <v/>
      </c>
      <c r="Q1139" s="23" t="str">
        <f t="shared" si="385"/>
        <v/>
      </c>
      <c r="R1139" s="23" t="str">
        <f t="shared" si="386"/>
        <v/>
      </c>
      <c r="S1139" s="696" t="e">
        <f t="shared" si="387"/>
        <v>#VALUE!</v>
      </c>
      <c r="T1139" s="23" t="str">
        <f t="shared" si="388"/>
        <v/>
      </c>
      <c r="U1139" s="39"/>
      <c r="V1139" s="39"/>
      <c r="W1139" s="631"/>
      <c r="X1139" s="24">
        <f t="shared" si="389"/>
        <v>0</v>
      </c>
      <c r="Y1139" s="25">
        <f t="shared" si="390"/>
        <v>0</v>
      </c>
      <c r="Z1139" s="73"/>
      <c r="AA1139" s="665"/>
      <c r="AB1139" s="665" t="str">
        <f t="shared" si="391"/>
        <v/>
      </c>
      <c r="AC1139" s="665" t="str">
        <f t="shared" si="392"/>
        <v/>
      </c>
    </row>
    <row r="1140" spans="2:29" ht="12.75" x14ac:dyDescent="0.35">
      <c r="B1140" s="40"/>
      <c r="C1140" s="26"/>
      <c r="D1140" s="38"/>
      <c r="E1140" s="488"/>
      <c r="F1140" s="30"/>
      <c r="G1140" s="30"/>
      <c r="H1140" s="30"/>
      <c r="I1140" s="24" t="str">
        <f t="shared" si="381"/>
        <v/>
      </c>
      <c r="J1140" s="73"/>
      <c r="K1140" s="27"/>
      <c r="L1140" s="24"/>
      <c r="M1140" s="22"/>
      <c r="N1140" s="23" t="str">
        <f t="shared" si="382"/>
        <v/>
      </c>
      <c r="O1140" s="23" t="str">
        <f t="shared" si="383"/>
        <v/>
      </c>
      <c r="P1140" s="23" t="str">
        <f t="shared" si="384"/>
        <v/>
      </c>
      <c r="Q1140" s="23" t="str">
        <f t="shared" si="385"/>
        <v/>
      </c>
      <c r="R1140" s="23" t="str">
        <f t="shared" si="386"/>
        <v/>
      </c>
      <c r="S1140" s="696" t="e">
        <f t="shared" si="387"/>
        <v>#VALUE!</v>
      </c>
      <c r="T1140" s="23" t="str">
        <f t="shared" si="388"/>
        <v/>
      </c>
      <c r="U1140" s="39"/>
      <c r="V1140" s="39"/>
      <c r="W1140" s="631"/>
      <c r="X1140" s="24">
        <f t="shared" si="389"/>
        <v>0</v>
      </c>
      <c r="Y1140" s="25">
        <f t="shared" si="390"/>
        <v>0</v>
      </c>
      <c r="Z1140" s="73"/>
      <c r="AA1140" s="665"/>
      <c r="AB1140" s="665" t="str">
        <f t="shared" si="391"/>
        <v/>
      </c>
      <c r="AC1140" s="665" t="str">
        <f t="shared" si="392"/>
        <v/>
      </c>
    </row>
    <row r="1141" spans="2:29" ht="12.75" x14ac:dyDescent="0.35">
      <c r="B1141" s="40"/>
      <c r="C1141" s="26"/>
      <c r="D1141" s="38"/>
      <c r="E1141" s="488"/>
      <c r="F1141" s="30"/>
      <c r="G1141" s="30"/>
      <c r="H1141" s="30"/>
      <c r="I1141" s="24" t="str">
        <f t="shared" si="381"/>
        <v/>
      </c>
      <c r="J1141" s="73"/>
      <c r="K1141" s="27"/>
      <c r="L1141" s="24"/>
      <c r="M1141" s="22"/>
      <c r="N1141" s="23" t="str">
        <f t="shared" si="382"/>
        <v/>
      </c>
      <c r="O1141" s="23" t="str">
        <f t="shared" si="383"/>
        <v/>
      </c>
      <c r="P1141" s="23" t="str">
        <f t="shared" si="384"/>
        <v/>
      </c>
      <c r="Q1141" s="23" t="str">
        <f t="shared" si="385"/>
        <v/>
      </c>
      <c r="R1141" s="23" t="str">
        <f t="shared" si="386"/>
        <v/>
      </c>
      <c r="S1141" s="696" t="e">
        <f t="shared" si="387"/>
        <v>#VALUE!</v>
      </c>
      <c r="T1141" s="23" t="str">
        <f t="shared" si="388"/>
        <v/>
      </c>
      <c r="U1141" s="39"/>
      <c r="V1141" s="39"/>
      <c r="W1141" s="631"/>
      <c r="X1141" s="24">
        <f t="shared" si="389"/>
        <v>0</v>
      </c>
      <c r="Y1141" s="25">
        <f t="shared" si="390"/>
        <v>0</v>
      </c>
      <c r="Z1141" s="73"/>
      <c r="AA1141" s="665"/>
      <c r="AB1141" s="665" t="str">
        <f t="shared" si="391"/>
        <v/>
      </c>
      <c r="AC1141" s="665" t="str">
        <f t="shared" si="392"/>
        <v/>
      </c>
    </row>
    <row r="1142" spans="2:29" ht="12.75" x14ac:dyDescent="0.35">
      <c r="B1142" s="40"/>
      <c r="C1142" s="26"/>
      <c r="D1142" s="38"/>
      <c r="E1142" s="488"/>
      <c r="F1142" s="30"/>
      <c r="G1142" s="30"/>
      <c r="H1142" s="30"/>
      <c r="I1142" s="24" t="str">
        <f t="shared" si="381"/>
        <v/>
      </c>
      <c r="J1142" s="73"/>
      <c r="K1142" s="27"/>
      <c r="L1142" s="24"/>
      <c r="M1142" s="22"/>
      <c r="N1142" s="23" t="str">
        <f t="shared" si="382"/>
        <v/>
      </c>
      <c r="O1142" s="23" t="str">
        <f t="shared" si="383"/>
        <v/>
      </c>
      <c r="P1142" s="23" t="str">
        <f t="shared" si="384"/>
        <v/>
      </c>
      <c r="Q1142" s="23" t="str">
        <f t="shared" si="385"/>
        <v/>
      </c>
      <c r="R1142" s="23" t="str">
        <f t="shared" si="386"/>
        <v/>
      </c>
      <c r="S1142" s="696" t="e">
        <f t="shared" si="387"/>
        <v>#VALUE!</v>
      </c>
      <c r="T1142" s="23" t="str">
        <f t="shared" si="388"/>
        <v/>
      </c>
      <c r="U1142" s="39"/>
      <c r="V1142" s="39"/>
      <c r="W1142" s="631"/>
      <c r="X1142" s="24">
        <f t="shared" si="389"/>
        <v>0</v>
      </c>
      <c r="Y1142" s="25">
        <f t="shared" si="390"/>
        <v>0</v>
      </c>
      <c r="Z1142" s="73"/>
      <c r="AA1142" s="665"/>
      <c r="AB1142" s="665" t="str">
        <f t="shared" si="391"/>
        <v/>
      </c>
      <c r="AC1142" s="665" t="str">
        <f t="shared" si="392"/>
        <v/>
      </c>
    </row>
    <row r="1143" spans="2:29" ht="12.75" x14ac:dyDescent="0.35">
      <c r="B1143" s="40"/>
      <c r="C1143" s="26"/>
      <c r="D1143" s="38"/>
      <c r="E1143" s="488"/>
      <c r="F1143" s="30"/>
      <c r="G1143" s="30"/>
      <c r="H1143" s="30"/>
      <c r="I1143" s="24" t="str">
        <f t="shared" si="381"/>
        <v/>
      </c>
      <c r="J1143" s="73"/>
      <c r="K1143" s="27"/>
      <c r="L1143" s="24"/>
      <c r="M1143" s="22"/>
      <c r="N1143" s="23" t="str">
        <f t="shared" si="382"/>
        <v/>
      </c>
      <c r="O1143" s="23" t="str">
        <f t="shared" si="383"/>
        <v/>
      </c>
      <c r="P1143" s="23" t="str">
        <f t="shared" si="384"/>
        <v/>
      </c>
      <c r="Q1143" s="23" t="str">
        <f t="shared" si="385"/>
        <v/>
      </c>
      <c r="R1143" s="23" t="str">
        <f t="shared" si="386"/>
        <v/>
      </c>
      <c r="S1143" s="696" t="e">
        <f t="shared" si="387"/>
        <v>#VALUE!</v>
      </c>
      <c r="T1143" s="23" t="str">
        <f t="shared" si="388"/>
        <v/>
      </c>
      <c r="U1143" s="39"/>
      <c r="V1143" s="39"/>
      <c r="W1143" s="631"/>
      <c r="X1143" s="24">
        <f t="shared" si="389"/>
        <v>0</v>
      </c>
      <c r="Y1143" s="25">
        <f t="shared" si="390"/>
        <v>0</v>
      </c>
      <c r="Z1143" s="73"/>
      <c r="AA1143" s="665"/>
      <c r="AB1143" s="665" t="str">
        <f t="shared" si="391"/>
        <v/>
      </c>
      <c r="AC1143" s="665" t="str">
        <f t="shared" si="392"/>
        <v/>
      </c>
    </row>
    <row r="1144" spans="2:29" ht="12.75" x14ac:dyDescent="0.35">
      <c r="B1144" s="40"/>
      <c r="C1144" s="26"/>
      <c r="D1144" s="38"/>
      <c r="E1144" s="488"/>
      <c r="F1144" s="30"/>
      <c r="G1144" s="30"/>
      <c r="H1144" s="30"/>
      <c r="I1144" s="24" t="str">
        <f t="shared" si="381"/>
        <v/>
      </c>
      <c r="J1144" s="73"/>
      <c r="K1144" s="27"/>
      <c r="L1144" s="24"/>
      <c r="M1144" s="22"/>
      <c r="N1144" s="23" t="str">
        <f t="shared" si="382"/>
        <v/>
      </c>
      <c r="O1144" s="23" t="str">
        <f t="shared" si="383"/>
        <v/>
      </c>
      <c r="P1144" s="23" t="str">
        <f t="shared" si="384"/>
        <v/>
      </c>
      <c r="Q1144" s="23" t="str">
        <f t="shared" si="385"/>
        <v/>
      </c>
      <c r="R1144" s="23" t="str">
        <f t="shared" si="386"/>
        <v/>
      </c>
      <c r="S1144" s="696" t="e">
        <f t="shared" si="387"/>
        <v>#VALUE!</v>
      </c>
      <c r="T1144" s="23" t="str">
        <f t="shared" si="388"/>
        <v/>
      </c>
      <c r="U1144" s="39"/>
      <c r="V1144" s="39"/>
      <c r="W1144" s="631"/>
      <c r="X1144" s="24">
        <f t="shared" si="389"/>
        <v>0</v>
      </c>
      <c r="Y1144" s="25">
        <f t="shared" si="390"/>
        <v>0</v>
      </c>
      <c r="Z1144" s="73"/>
      <c r="AA1144" s="665"/>
      <c r="AB1144" s="665" t="str">
        <f t="shared" si="391"/>
        <v/>
      </c>
      <c r="AC1144" s="665" t="str">
        <f t="shared" si="392"/>
        <v/>
      </c>
    </row>
    <row r="1145" spans="2:29" ht="12.75" x14ac:dyDescent="0.35">
      <c r="B1145" s="40"/>
      <c r="C1145" s="26"/>
      <c r="D1145" s="38"/>
      <c r="E1145" s="488"/>
      <c r="F1145" s="30"/>
      <c r="G1145" s="30"/>
      <c r="H1145" s="30"/>
      <c r="I1145" s="24" t="str">
        <f t="shared" si="381"/>
        <v/>
      </c>
      <c r="J1145" s="73"/>
      <c r="K1145" s="27"/>
      <c r="L1145" s="24"/>
      <c r="M1145" s="22"/>
      <c r="N1145" s="23" t="str">
        <f t="shared" si="382"/>
        <v/>
      </c>
      <c r="O1145" s="23" t="str">
        <f t="shared" si="383"/>
        <v/>
      </c>
      <c r="P1145" s="23" t="str">
        <f t="shared" si="384"/>
        <v/>
      </c>
      <c r="Q1145" s="23" t="str">
        <f t="shared" si="385"/>
        <v/>
      </c>
      <c r="R1145" s="23" t="str">
        <f t="shared" si="386"/>
        <v/>
      </c>
      <c r="S1145" s="696" t="e">
        <f t="shared" si="387"/>
        <v>#VALUE!</v>
      </c>
      <c r="T1145" s="23" t="str">
        <f t="shared" si="388"/>
        <v/>
      </c>
      <c r="U1145" s="39"/>
      <c r="V1145" s="39"/>
      <c r="W1145" s="631"/>
      <c r="X1145" s="24">
        <f t="shared" si="389"/>
        <v>0</v>
      </c>
      <c r="Y1145" s="25">
        <f t="shared" si="390"/>
        <v>0</v>
      </c>
      <c r="Z1145" s="73"/>
      <c r="AA1145" s="665"/>
      <c r="AB1145" s="665" t="str">
        <f t="shared" si="391"/>
        <v/>
      </c>
      <c r="AC1145" s="665" t="str">
        <f t="shared" si="392"/>
        <v/>
      </c>
    </row>
    <row r="1146" spans="2:29" ht="12.75" x14ac:dyDescent="0.35">
      <c r="B1146" s="40"/>
      <c r="C1146" s="26"/>
      <c r="D1146" s="38"/>
      <c r="E1146" s="488"/>
      <c r="F1146" s="30"/>
      <c r="G1146" s="30"/>
      <c r="H1146" s="30"/>
      <c r="I1146" s="24" t="str">
        <f t="shared" si="381"/>
        <v/>
      </c>
      <c r="J1146" s="73"/>
      <c r="K1146" s="27"/>
      <c r="L1146" s="24"/>
      <c r="M1146" s="22"/>
      <c r="N1146" s="23" t="str">
        <f t="shared" si="382"/>
        <v/>
      </c>
      <c r="O1146" s="23" t="str">
        <f t="shared" si="383"/>
        <v/>
      </c>
      <c r="P1146" s="23" t="str">
        <f t="shared" si="384"/>
        <v/>
      </c>
      <c r="Q1146" s="23" t="str">
        <f t="shared" si="385"/>
        <v/>
      </c>
      <c r="R1146" s="23" t="str">
        <f t="shared" si="386"/>
        <v/>
      </c>
      <c r="S1146" s="696" t="e">
        <f t="shared" si="387"/>
        <v>#VALUE!</v>
      </c>
      <c r="T1146" s="23" t="str">
        <f t="shared" si="388"/>
        <v/>
      </c>
      <c r="U1146" s="39"/>
      <c r="V1146" s="39"/>
      <c r="W1146" s="631"/>
      <c r="X1146" s="24">
        <f t="shared" si="389"/>
        <v>0</v>
      </c>
      <c r="Y1146" s="25">
        <f t="shared" si="390"/>
        <v>0</v>
      </c>
      <c r="Z1146" s="73"/>
      <c r="AA1146" s="665"/>
      <c r="AB1146" s="665" t="str">
        <f t="shared" si="391"/>
        <v/>
      </c>
      <c r="AC1146" s="665" t="str">
        <f t="shared" si="392"/>
        <v/>
      </c>
    </row>
    <row r="1147" spans="2:29" ht="12.75" x14ac:dyDescent="0.35">
      <c r="B1147" s="40"/>
      <c r="C1147" s="26"/>
      <c r="D1147" s="38"/>
      <c r="E1147" s="488"/>
      <c r="F1147" s="30"/>
      <c r="G1147" s="30"/>
      <c r="H1147" s="30"/>
      <c r="I1147" s="24" t="str">
        <f t="shared" si="381"/>
        <v/>
      </c>
      <c r="J1147" s="73"/>
      <c r="K1147" s="27"/>
      <c r="L1147" s="24"/>
      <c r="M1147" s="22"/>
      <c r="N1147" s="23" t="str">
        <f t="shared" si="382"/>
        <v/>
      </c>
      <c r="O1147" s="23" t="str">
        <f t="shared" si="383"/>
        <v/>
      </c>
      <c r="P1147" s="23" t="str">
        <f t="shared" si="384"/>
        <v/>
      </c>
      <c r="Q1147" s="23" t="str">
        <f t="shared" si="385"/>
        <v/>
      </c>
      <c r="R1147" s="23" t="str">
        <f t="shared" si="386"/>
        <v/>
      </c>
      <c r="S1147" s="696" t="e">
        <f t="shared" si="387"/>
        <v>#VALUE!</v>
      </c>
      <c r="T1147" s="23" t="str">
        <f t="shared" si="388"/>
        <v/>
      </c>
      <c r="U1147" s="39"/>
      <c r="V1147" s="39"/>
      <c r="W1147" s="631"/>
      <c r="X1147" s="24">
        <f t="shared" si="389"/>
        <v>0</v>
      </c>
      <c r="Y1147" s="25">
        <f t="shared" si="390"/>
        <v>0</v>
      </c>
      <c r="Z1147" s="73"/>
      <c r="AA1147" s="665"/>
      <c r="AB1147" s="665" t="str">
        <f t="shared" si="391"/>
        <v/>
      </c>
      <c r="AC1147" s="665" t="str">
        <f t="shared" si="392"/>
        <v/>
      </c>
    </row>
    <row r="1148" spans="2:29" ht="12.75" x14ac:dyDescent="0.35">
      <c r="B1148" s="40"/>
      <c r="C1148" s="26"/>
      <c r="D1148" s="38"/>
      <c r="E1148" s="488"/>
      <c r="F1148" s="30"/>
      <c r="G1148" s="30"/>
      <c r="H1148" s="30"/>
      <c r="I1148" s="24" t="str">
        <f t="shared" ref="I1148:I1211" si="393">IF(H1148="","",VLOOKUP(H1148,Applicator,2,0))</f>
        <v/>
      </c>
      <c r="J1148" s="73"/>
      <c r="K1148" s="27"/>
      <c r="L1148" s="24"/>
      <c r="M1148" s="22"/>
      <c r="N1148" s="23" t="str">
        <f t="shared" ref="N1148:N1211" si="394">IF(M1148="","",VLOOKUP(M1148,cherry_list,2,0))</f>
        <v/>
      </c>
      <c r="O1148" s="23" t="str">
        <f t="shared" ref="O1148:O1211" si="395">IF(M1148="","",VLOOKUP(M1148,cherry_list,3,0))</f>
        <v/>
      </c>
      <c r="P1148" s="23" t="str">
        <f t="shared" ref="P1148:P1211" si="396">IF(M1148="","",VLOOKUP(M1148,cherry_list,4,0))</f>
        <v/>
      </c>
      <c r="Q1148" s="23" t="str">
        <f t="shared" ref="Q1148:Q1211" si="397">IF(M1148="","",VLOOKUP(M1148,cherry_list,5,0))</f>
        <v/>
      </c>
      <c r="R1148" s="23" t="str">
        <f t="shared" ref="R1148:R1211" si="398">IF(M1148="","",VLOOKUP(M1148,cherry_list,6,0))</f>
        <v/>
      </c>
      <c r="S1148" s="696" t="e">
        <f t="shared" ref="S1148:S1211" si="399">B1148+R1148</f>
        <v>#VALUE!</v>
      </c>
      <c r="T1148" s="23" t="str">
        <f t="shared" ref="T1148:T1211" si="400">IF(M1148="","",VLOOKUP(M1148,cherry_list,7,0))</f>
        <v/>
      </c>
      <c r="U1148" s="39"/>
      <c r="V1148" s="39"/>
      <c r="W1148" s="631"/>
      <c r="X1148" s="24">
        <f t="shared" ref="X1148:X1211" si="401">U1148*V1148</f>
        <v>0</v>
      </c>
      <c r="Y1148" s="25">
        <f t="shared" ref="Y1148:Y1211" si="402">W1148</f>
        <v>0</v>
      </c>
      <c r="Z1148" s="73"/>
      <c r="AA1148" s="665"/>
      <c r="AB1148" s="665" t="str">
        <f t="shared" si="391"/>
        <v/>
      </c>
      <c r="AC1148" s="665" t="str">
        <f t="shared" si="392"/>
        <v/>
      </c>
    </row>
    <row r="1149" spans="2:29" ht="12.75" x14ac:dyDescent="0.35">
      <c r="B1149" s="40"/>
      <c r="C1149" s="26"/>
      <c r="D1149" s="38"/>
      <c r="E1149" s="488"/>
      <c r="F1149" s="30"/>
      <c r="G1149" s="30"/>
      <c r="H1149" s="30"/>
      <c r="I1149" s="24" t="str">
        <f t="shared" si="393"/>
        <v/>
      </c>
      <c r="J1149" s="73"/>
      <c r="K1149" s="27"/>
      <c r="L1149" s="24"/>
      <c r="M1149" s="22"/>
      <c r="N1149" s="23" t="str">
        <f t="shared" si="394"/>
        <v/>
      </c>
      <c r="O1149" s="23" t="str">
        <f t="shared" si="395"/>
        <v/>
      </c>
      <c r="P1149" s="23" t="str">
        <f t="shared" si="396"/>
        <v/>
      </c>
      <c r="Q1149" s="23" t="str">
        <f t="shared" si="397"/>
        <v/>
      </c>
      <c r="R1149" s="23" t="str">
        <f t="shared" si="398"/>
        <v/>
      </c>
      <c r="S1149" s="696" t="e">
        <f t="shared" si="399"/>
        <v>#VALUE!</v>
      </c>
      <c r="T1149" s="23" t="str">
        <f t="shared" si="400"/>
        <v/>
      </c>
      <c r="U1149" s="39"/>
      <c r="V1149" s="39"/>
      <c r="W1149" s="631"/>
      <c r="X1149" s="24">
        <f t="shared" si="401"/>
        <v>0</v>
      </c>
      <c r="Y1149" s="25">
        <f t="shared" si="402"/>
        <v>0</v>
      </c>
      <c r="Z1149" s="73"/>
      <c r="AA1149" s="665"/>
      <c r="AB1149" s="665" t="str">
        <f t="shared" si="391"/>
        <v/>
      </c>
      <c r="AC1149" s="665" t="str">
        <f t="shared" si="392"/>
        <v/>
      </c>
    </row>
    <row r="1150" spans="2:29" ht="12.75" x14ac:dyDescent="0.35">
      <c r="B1150" s="40"/>
      <c r="C1150" s="26"/>
      <c r="D1150" s="38"/>
      <c r="E1150" s="488"/>
      <c r="F1150" s="30"/>
      <c r="G1150" s="30"/>
      <c r="H1150" s="30"/>
      <c r="I1150" s="24" t="str">
        <f t="shared" si="393"/>
        <v/>
      </c>
      <c r="J1150" s="73"/>
      <c r="K1150" s="27"/>
      <c r="L1150" s="24"/>
      <c r="M1150" s="22"/>
      <c r="N1150" s="23" t="str">
        <f t="shared" si="394"/>
        <v/>
      </c>
      <c r="O1150" s="23" t="str">
        <f t="shared" si="395"/>
        <v/>
      </c>
      <c r="P1150" s="23" t="str">
        <f t="shared" si="396"/>
        <v/>
      </c>
      <c r="Q1150" s="23" t="str">
        <f t="shared" si="397"/>
        <v/>
      </c>
      <c r="R1150" s="23" t="str">
        <f t="shared" si="398"/>
        <v/>
      </c>
      <c r="S1150" s="696" t="e">
        <f t="shared" si="399"/>
        <v>#VALUE!</v>
      </c>
      <c r="T1150" s="23" t="str">
        <f t="shared" si="400"/>
        <v/>
      </c>
      <c r="U1150" s="39"/>
      <c r="V1150" s="39"/>
      <c r="W1150" s="631"/>
      <c r="X1150" s="24">
        <f t="shared" si="401"/>
        <v>0</v>
      </c>
      <c r="Y1150" s="25">
        <f t="shared" si="402"/>
        <v>0</v>
      </c>
      <c r="Z1150" s="73"/>
      <c r="AA1150" s="665"/>
      <c r="AB1150" s="665" t="str">
        <f t="shared" si="391"/>
        <v/>
      </c>
      <c r="AC1150" s="665" t="str">
        <f t="shared" si="392"/>
        <v/>
      </c>
    </row>
    <row r="1151" spans="2:29" ht="12.75" x14ac:dyDescent="0.35">
      <c r="B1151" s="40"/>
      <c r="C1151" s="26"/>
      <c r="D1151" s="38"/>
      <c r="E1151" s="488"/>
      <c r="F1151" s="30"/>
      <c r="G1151" s="30"/>
      <c r="H1151" s="30"/>
      <c r="I1151" s="24" t="str">
        <f t="shared" si="393"/>
        <v/>
      </c>
      <c r="J1151" s="73"/>
      <c r="K1151" s="27"/>
      <c r="L1151" s="24"/>
      <c r="M1151" s="22"/>
      <c r="N1151" s="23" t="str">
        <f t="shared" si="394"/>
        <v/>
      </c>
      <c r="O1151" s="23" t="str">
        <f t="shared" si="395"/>
        <v/>
      </c>
      <c r="P1151" s="23" t="str">
        <f t="shared" si="396"/>
        <v/>
      </c>
      <c r="Q1151" s="23" t="str">
        <f t="shared" si="397"/>
        <v/>
      </c>
      <c r="R1151" s="23" t="str">
        <f t="shared" si="398"/>
        <v/>
      </c>
      <c r="S1151" s="696" t="e">
        <f t="shared" si="399"/>
        <v>#VALUE!</v>
      </c>
      <c r="T1151" s="23" t="str">
        <f t="shared" si="400"/>
        <v/>
      </c>
      <c r="U1151" s="39"/>
      <c r="V1151" s="39"/>
      <c r="W1151" s="631"/>
      <c r="X1151" s="24">
        <f t="shared" si="401"/>
        <v>0</v>
      </c>
      <c r="Y1151" s="25">
        <f t="shared" si="402"/>
        <v>0</v>
      </c>
      <c r="Z1151" s="73"/>
      <c r="AA1151" s="665"/>
      <c r="AB1151" s="665" t="str">
        <f t="shared" si="391"/>
        <v/>
      </c>
      <c r="AC1151" s="665" t="str">
        <f t="shared" si="392"/>
        <v/>
      </c>
    </row>
    <row r="1152" spans="2:29" ht="12.75" x14ac:dyDescent="0.35">
      <c r="B1152" s="40"/>
      <c r="C1152" s="26"/>
      <c r="D1152" s="38"/>
      <c r="E1152" s="488"/>
      <c r="F1152" s="30"/>
      <c r="G1152" s="30"/>
      <c r="H1152" s="30"/>
      <c r="I1152" s="24" t="str">
        <f t="shared" si="393"/>
        <v/>
      </c>
      <c r="J1152" s="73"/>
      <c r="K1152" s="27"/>
      <c r="L1152" s="24"/>
      <c r="M1152" s="22"/>
      <c r="N1152" s="23" t="str">
        <f t="shared" si="394"/>
        <v/>
      </c>
      <c r="O1152" s="23" t="str">
        <f t="shared" si="395"/>
        <v/>
      </c>
      <c r="P1152" s="23" t="str">
        <f t="shared" si="396"/>
        <v/>
      </c>
      <c r="Q1152" s="23" t="str">
        <f t="shared" si="397"/>
        <v/>
      </c>
      <c r="R1152" s="23" t="str">
        <f t="shared" si="398"/>
        <v/>
      </c>
      <c r="S1152" s="696" t="e">
        <f t="shared" si="399"/>
        <v>#VALUE!</v>
      </c>
      <c r="T1152" s="23" t="str">
        <f t="shared" si="400"/>
        <v/>
      </c>
      <c r="U1152" s="39"/>
      <c r="V1152" s="39"/>
      <c r="W1152" s="631"/>
      <c r="X1152" s="24">
        <f t="shared" si="401"/>
        <v>0</v>
      </c>
      <c r="Y1152" s="25">
        <f t="shared" si="402"/>
        <v>0</v>
      </c>
      <c r="Z1152" s="73"/>
      <c r="AA1152" s="665"/>
      <c r="AB1152" s="665" t="str">
        <f t="shared" si="391"/>
        <v/>
      </c>
      <c r="AC1152" s="665" t="str">
        <f t="shared" si="392"/>
        <v/>
      </c>
    </row>
    <row r="1153" spans="2:29" ht="12.75" x14ac:dyDescent="0.35">
      <c r="B1153" s="40"/>
      <c r="C1153" s="26"/>
      <c r="D1153" s="38"/>
      <c r="E1153" s="488"/>
      <c r="F1153" s="30"/>
      <c r="G1153" s="30"/>
      <c r="H1153" s="30"/>
      <c r="I1153" s="24" t="str">
        <f t="shared" si="393"/>
        <v/>
      </c>
      <c r="J1153" s="73"/>
      <c r="K1153" s="27"/>
      <c r="L1153" s="24"/>
      <c r="M1153" s="22"/>
      <c r="N1153" s="23" t="str">
        <f t="shared" si="394"/>
        <v/>
      </c>
      <c r="O1153" s="23" t="str">
        <f t="shared" si="395"/>
        <v/>
      </c>
      <c r="P1153" s="23" t="str">
        <f t="shared" si="396"/>
        <v/>
      </c>
      <c r="Q1153" s="23" t="str">
        <f t="shared" si="397"/>
        <v/>
      </c>
      <c r="R1153" s="23" t="str">
        <f t="shared" si="398"/>
        <v/>
      </c>
      <c r="S1153" s="696" t="e">
        <f t="shared" si="399"/>
        <v>#VALUE!</v>
      </c>
      <c r="T1153" s="23" t="str">
        <f t="shared" si="400"/>
        <v/>
      </c>
      <c r="U1153" s="39"/>
      <c r="V1153" s="39"/>
      <c r="W1153" s="631"/>
      <c r="X1153" s="24">
        <f t="shared" si="401"/>
        <v>0</v>
      </c>
      <c r="Y1153" s="25">
        <f t="shared" si="402"/>
        <v>0</v>
      </c>
      <c r="Z1153" s="73"/>
      <c r="AA1153" s="665"/>
      <c r="AB1153" s="665" t="str">
        <f t="shared" si="391"/>
        <v/>
      </c>
      <c r="AC1153" s="665" t="str">
        <f t="shared" si="392"/>
        <v/>
      </c>
    </row>
    <row r="1154" spans="2:29" ht="12.75" x14ac:dyDescent="0.35">
      <c r="B1154" s="40"/>
      <c r="C1154" s="26"/>
      <c r="D1154" s="38"/>
      <c r="E1154" s="488"/>
      <c r="F1154" s="30"/>
      <c r="G1154" s="30"/>
      <c r="H1154" s="30"/>
      <c r="I1154" s="24" t="str">
        <f t="shared" si="393"/>
        <v/>
      </c>
      <c r="J1154" s="73"/>
      <c r="K1154" s="27"/>
      <c r="L1154" s="24"/>
      <c r="M1154" s="22"/>
      <c r="N1154" s="23" t="str">
        <f t="shared" si="394"/>
        <v/>
      </c>
      <c r="O1154" s="23" t="str">
        <f t="shared" si="395"/>
        <v/>
      </c>
      <c r="P1154" s="23" t="str">
        <f t="shared" si="396"/>
        <v/>
      </c>
      <c r="Q1154" s="23" t="str">
        <f t="shared" si="397"/>
        <v/>
      </c>
      <c r="R1154" s="23" t="str">
        <f t="shared" si="398"/>
        <v/>
      </c>
      <c r="S1154" s="696" t="e">
        <f t="shared" si="399"/>
        <v>#VALUE!</v>
      </c>
      <c r="T1154" s="23" t="str">
        <f t="shared" si="400"/>
        <v/>
      </c>
      <c r="U1154" s="39"/>
      <c r="V1154" s="39"/>
      <c r="W1154" s="631"/>
      <c r="X1154" s="24">
        <f t="shared" si="401"/>
        <v>0</v>
      </c>
      <c r="Y1154" s="25">
        <f t="shared" si="402"/>
        <v>0</v>
      </c>
      <c r="Z1154" s="73"/>
      <c r="AA1154" s="665"/>
      <c r="AB1154" s="665" t="str">
        <f t="shared" si="391"/>
        <v/>
      </c>
      <c r="AC1154" s="665" t="str">
        <f t="shared" si="392"/>
        <v/>
      </c>
    </row>
    <row r="1155" spans="2:29" ht="12.75" x14ac:dyDescent="0.35">
      <c r="B1155" s="40"/>
      <c r="C1155" s="26"/>
      <c r="D1155" s="38"/>
      <c r="E1155" s="488"/>
      <c r="F1155" s="30"/>
      <c r="G1155" s="30"/>
      <c r="H1155" s="30"/>
      <c r="I1155" s="24" t="str">
        <f t="shared" si="393"/>
        <v/>
      </c>
      <c r="J1155" s="73"/>
      <c r="K1155" s="27"/>
      <c r="L1155" s="24"/>
      <c r="M1155" s="22"/>
      <c r="N1155" s="23" t="str">
        <f t="shared" si="394"/>
        <v/>
      </c>
      <c r="O1155" s="23" t="str">
        <f t="shared" si="395"/>
        <v/>
      </c>
      <c r="P1155" s="23" t="str">
        <f t="shared" si="396"/>
        <v/>
      </c>
      <c r="Q1155" s="23" t="str">
        <f t="shared" si="397"/>
        <v/>
      </c>
      <c r="R1155" s="23" t="str">
        <f t="shared" si="398"/>
        <v/>
      </c>
      <c r="S1155" s="696" t="e">
        <f t="shared" si="399"/>
        <v>#VALUE!</v>
      </c>
      <c r="T1155" s="23" t="str">
        <f t="shared" si="400"/>
        <v/>
      </c>
      <c r="U1155" s="39"/>
      <c r="V1155" s="39"/>
      <c r="W1155" s="631"/>
      <c r="X1155" s="24">
        <f t="shared" si="401"/>
        <v>0</v>
      </c>
      <c r="Y1155" s="25">
        <f t="shared" si="402"/>
        <v>0</v>
      </c>
      <c r="Z1155" s="73"/>
      <c r="AA1155" s="665"/>
      <c r="AB1155" s="665" t="str">
        <f t="shared" si="391"/>
        <v/>
      </c>
      <c r="AC1155" s="665" t="str">
        <f t="shared" si="392"/>
        <v/>
      </c>
    </row>
    <row r="1156" spans="2:29" ht="12.75" x14ac:dyDescent="0.35">
      <c r="B1156" s="40"/>
      <c r="C1156" s="26"/>
      <c r="D1156" s="38"/>
      <c r="E1156" s="488"/>
      <c r="F1156" s="30"/>
      <c r="G1156" s="30"/>
      <c r="H1156" s="30"/>
      <c r="I1156" s="24" t="str">
        <f t="shared" si="393"/>
        <v/>
      </c>
      <c r="J1156" s="73"/>
      <c r="K1156" s="27"/>
      <c r="L1156" s="24"/>
      <c r="M1156" s="22"/>
      <c r="N1156" s="23" t="str">
        <f t="shared" si="394"/>
        <v/>
      </c>
      <c r="O1156" s="23" t="str">
        <f t="shared" si="395"/>
        <v/>
      </c>
      <c r="P1156" s="23" t="str">
        <f t="shared" si="396"/>
        <v/>
      </c>
      <c r="Q1156" s="23" t="str">
        <f t="shared" si="397"/>
        <v/>
      </c>
      <c r="R1156" s="23" t="str">
        <f t="shared" si="398"/>
        <v/>
      </c>
      <c r="S1156" s="696" t="e">
        <f t="shared" si="399"/>
        <v>#VALUE!</v>
      </c>
      <c r="T1156" s="23" t="str">
        <f t="shared" si="400"/>
        <v/>
      </c>
      <c r="U1156" s="39"/>
      <c r="V1156" s="39"/>
      <c r="W1156" s="631"/>
      <c r="X1156" s="24">
        <f t="shared" si="401"/>
        <v>0</v>
      </c>
      <c r="Y1156" s="25">
        <f t="shared" si="402"/>
        <v>0</v>
      </c>
      <c r="Z1156" s="73"/>
      <c r="AA1156" s="665"/>
      <c r="AB1156" s="665" t="str">
        <f t="shared" si="391"/>
        <v/>
      </c>
      <c r="AC1156" s="665" t="str">
        <f t="shared" si="392"/>
        <v/>
      </c>
    </row>
    <row r="1157" spans="2:29" ht="12.75" x14ac:dyDescent="0.35">
      <c r="B1157" s="40"/>
      <c r="C1157" s="26"/>
      <c r="D1157" s="38"/>
      <c r="E1157" s="488"/>
      <c r="F1157" s="30"/>
      <c r="G1157" s="30"/>
      <c r="H1157" s="30"/>
      <c r="I1157" s="24" t="str">
        <f t="shared" si="393"/>
        <v/>
      </c>
      <c r="J1157" s="73"/>
      <c r="K1157" s="27"/>
      <c r="L1157" s="24"/>
      <c r="M1157" s="22"/>
      <c r="N1157" s="23" t="str">
        <f t="shared" si="394"/>
        <v/>
      </c>
      <c r="O1157" s="23" t="str">
        <f t="shared" si="395"/>
        <v/>
      </c>
      <c r="P1157" s="23" t="str">
        <f t="shared" si="396"/>
        <v/>
      </c>
      <c r="Q1157" s="23" t="str">
        <f t="shared" si="397"/>
        <v/>
      </c>
      <c r="R1157" s="23" t="str">
        <f t="shared" si="398"/>
        <v/>
      </c>
      <c r="S1157" s="696" t="e">
        <f t="shared" si="399"/>
        <v>#VALUE!</v>
      </c>
      <c r="T1157" s="23" t="str">
        <f t="shared" si="400"/>
        <v/>
      </c>
      <c r="U1157" s="39"/>
      <c r="V1157" s="39"/>
      <c r="W1157" s="631"/>
      <c r="X1157" s="24">
        <f t="shared" si="401"/>
        <v>0</v>
      </c>
      <c r="Y1157" s="25">
        <f t="shared" si="402"/>
        <v>0</v>
      </c>
      <c r="Z1157" s="73"/>
      <c r="AA1157" s="665"/>
      <c r="AB1157" s="665" t="str">
        <f t="shared" si="391"/>
        <v/>
      </c>
      <c r="AC1157" s="665" t="str">
        <f t="shared" si="392"/>
        <v/>
      </c>
    </row>
    <row r="1158" spans="2:29" ht="12.75" x14ac:dyDescent="0.35">
      <c r="B1158" s="40"/>
      <c r="C1158" s="26"/>
      <c r="D1158" s="38"/>
      <c r="E1158" s="488"/>
      <c r="F1158" s="30"/>
      <c r="G1158" s="30"/>
      <c r="H1158" s="30"/>
      <c r="I1158" s="24" t="str">
        <f t="shared" si="393"/>
        <v/>
      </c>
      <c r="J1158" s="73"/>
      <c r="K1158" s="27"/>
      <c r="L1158" s="24"/>
      <c r="M1158" s="22"/>
      <c r="N1158" s="23" t="str">
        <f t="shared" si="394"/>
        <v/>
      </c>
      <c r="O1158" s="23" t="str">
        <f t="shared" si="395"/>
        <v/>
      </c>
      <c r="P1158" s="23" t="str">
        <f t="shared" si="396"/>
        <v/>
      </c>
      <c r="Q1158" s="23" t="str">
        <f t="shared" si="397"/>
        <v/>
      </c>
      <c r="R1158" s="23" t="str">
        <f t="shared" si="398"/>
        <v/>
      </c>
      <c r="S1158" s="696" t="e">
        <f t="shared" si="399"/>
        <v>#VALUE!</v>
      </c>
      <c r="T1158" s="23" t="str">
        <f t="shared" si="400"/>
        <v/>
      </c>
      <c r="U1158" s="39"/>
      <c r="V1158" s="39"/>
      <c r="W1158" s="631"/>
      <c r="X1158" s="24">
        <f t="shared" si="401"/>
        <v>0</v>
      </c>
      <c r="Y1158" s="25">
        <f t="shared" si="402"/>
        <v>0</v>
      </c>
      <c r="Z1158" s="73"/>
      <c r="AA1158" s="665"/>
      <c r="AB1158" s="665" t="str">
        <f t="shared" ref="AB1158:AB1221" si="403">IF(X1158=0,"",AA1158*X1158)</f>
        <v/>
      </c>
      <c r="AC1158" s="665" t="str">
        <f t="shared" ref="AC1158:AC1221" si="404">IF(X1158=0,"",AB1158/U1158)</f>
        <v/>
      </c>
    </row>
    <row r="1159" spans="2:29" ht="12.75" x14ac:dyDescent="0.35">
      <c r="B1159" s="40"/>
      <c r="C1159" s="26"/>
      <c r="D1159" s="38"/>
      <c r="E1159" s="488"/>
      <c r="F1159" s="30"/>
      <c r="G1159" s="30"/>
      <c r="H1159" s="30"/>
      <c r="I1159" s="24" t="str">
        <f t="shared" si="393"/>
        <v/>
      </c>
      <c r="J1159" s="73"/>
      <c r="K1159" s="27"/>
      <c r="L1159" s="24"/>
      <c r="M1159" s="22"/>
      <c r="N1159" s="23" t="str">
        <f t="shared" si="394"/>
        <v/>
      </c>
      <c r="O1159" s="23" t="str">
        <f t="shared" si="395"/>
        <v/>
      </c>
      <c r="P1159" s="23" t="str">
        <f t="shared" si="396"/>
        <v/>
      </c>
      <c r="Q1159" s="23" t="str">
        <f t="shared" si="397"/>
        <v/>
      </c>
      <c r="R1159" s="23" t="str">
        <f t="shared" si="398"/>
        <v/>
      </c>
      <c r="S1159" s="696" t="e">
        <f t="shared" si="399"/>
        <v>#VALUE!</v>
      </c>
      <c r="T1159" s="23" t="str">
        <f t="shared" si="400"/>
        <v/>
      </c>
      <c r="U1159" s="39"/>
      <c r="V1159" s="39"/>
      <c r="W1159" s="631"/>
      <c r="X1159" s="24">
        <f t="shared" si="401"/>
        <v>0</v>
      </c>
      <c r="Y1159" s="25">
        <f t="shared" si="402"/>
        <v>0</v>
      </c>
      <c r="Z1159" s="73"/>
      <c r="AA1159" s="665"/>
      <c r="AB1159" s="665" t="str">
        <f t="shared" si="403"/>
        <v/>
      </c>
      <c r="AC1159" s="665" t="str">
        <f t="shared" si="404"/>
        <v/>
      </c>
    </row>
    <row r="1160" spans="2:29" ht="12.75" x14ac:dyDescent="0.35">
      <c r="B1160" s="40"/>
      <c r="C1160" s="26"/>
      <c r="D1160" s="38"/>
      <c r="E1160" s="488"/>
      <c r="F1160" s="30"/>
      <c r="G1160" s="30"/>
      <c r="H1160" s="30"/>
      <c r="I1160" s="24" t="str">
        <f t="shared" si="393"/>
        <v/>
      </c>
      <c r="J1160" s="73"/>
      <c r="K1160" s="27"/>
      <c r="L1160" s="24"/>
      <c r="M1160" s="22"/>
      <c r="N1160" s="23" t="str">
        <f t="shared" si="394"/>
        <v/>
      </c>
      <c r="O1160" s="23" t="str">
        <f t="shared" si="395"/>
        <v/>
      </c>
      <c r="P1160" s="23" t="str">
        <f t="shared" si="396"/>
        <v/>
      </c>
      <c r="Q1160" s="23" t="str">
        <f t="shared" si="397"/>
        <v/>
      </c>
      <c r="R1160" s="23" t="str">
        <f t="shared" si="398"/>
        <v/>
      </c>
      <c r="S1160" s="696" t="e">
        <f t="shared" si="399"/>
        <v>#VALUE!</v>
      </c>
      <c r="T1160" s="23" t="str">
        <f t="shared" si="400"/>
        <v/>
      </c>
      <c r="U1160" s="39"/>
      <c r="V1160" s="39"/>
      <c r="W1160" s="631"/>
      <c r="X1160" s="24">
        <f t="shared" si="401"/>
        <v>0</v>
      </c>
      <c r="Y1160" s="25">
        <f t="shared" si="402"/>
        <v>0</v>
      </c>
      <c r="Z1160" s="73"/>
      <c r="AA1160" s="665"/>
      <c r="AB1160" s="665" t="str">
        <f t="shared" si="403"/>
        <v/>
      </c>
      <c r="AC1160" s="665" t="str">
        <f t="shared" si="404"/>
        <v/>
      </c>
    </row>
    <row r="1161" spans="2:29" ht="12.75" x14ac:dyDescent="0.35">
      <c r="B1161" s="40"/>
      <c r="C1161" s="26"/>
      <c r="D1161" s="38"/>
      <c r="E1161" s="488"/>
      <c r="F1161" s="30"/>
      <c r="G1161" s="30"/>
      <c r="H1161" s="30"/>
      <c r="I1161" s="24" t="str">
        <f t="shared" si="393"/>
        <v/>
      </c>
      <c r="J1161" s="73"/>
      <c r="K1161" s="27"/>
      <c r="L1161" s="24"/>
      <c r="M1161" s="22"/>
      <c r="N1161" s="23" t="str">
        <f t="shared" si="394"/>
        <v/>
      </c>
      <c r="O1161" s="23" t="str">
        <f t="shared" si="395"/>
        <v/>
      </c>
      <c r="P1161" s="23" t="str">
        <f t="shared" si="396"/>
        <v/>
      </c>
      <c r="Q1161" s="23" t="str">
        <f t="shared" si="397"/>
        <v/>
      </c>
      <c r="R1161" s="23" t="str">
        <f t="shared" si="398"/>
        <v/>
      </c>
      <c r="S1161" s="696" t="e">
        <f t="shared" si="399"/>
        <v>#VALUE!</v>
      </c>
      <c r="T1161" s="23" t="str">
        <f t="shared" si="400"/>
        <v/>
      </c>
      <c r="U1161" s="39"/>
      <c r="V1161" s="39"/>
      <c r="W1161" s="631"/>
      <c r="X1161" s="24">
        <f t="shared" si="401"/>
        <v>0</v>
      </c>
      <c r="Y1161" s="25">
        <f t="shared" si="402"/>
        <v>0</v>
      </c>
      <c r="Z1161" s="73"/>
      <c r="AA1161" s="665"/>
      <c r="AB1161" s="665" t="str">
        <f t="shared" si="403"/>
        <v/>
      </c>
      <c r="AC1161" s="665" t="str">
        <f t="shared" si="404"/>
        <v/>
      </c>
    </row>
    <row r="1162" spans="2:29" ht="12.75" x14ac:dyDescent="0.35">
      <c r="B1162" s="40"/>
      <c r="C1162" s="26"/>
      <c r="D1162" s="38"/>
      <c r="E1162" s="488"/>
      <c r="F1162" s="30"/>
      <c r="G1162" s="30"/>
      <c r="H1162" s="30"/>
      <c r="I1162" s="24" t="str">
        <f t="shared" si="393"/>
        <v/>
      </c>
      <c r="J1162" s="73"/>
      <c r="K1162" s="27"/>
      <c r="L1162" s="24"/>
      <c r="M1162" s="22"/>
      <c r="N1162" s="23" t="str">
        <f t="shared" si="394"/>
        <v/>
      </c>
      <c r="O1162" s="23" t="str">
        <f t="shared" si="395"/>
        <v/>
      </c>
      <c r="P1162" s="23" t="str">
        <f t="shared" si="396"/>
        <v/>
      </c>
      <c r="Q1162" s="23" t="str">
        <f t="shared" si="397"/>
        <v/>
      </c>
      <c r="R1162" s="23" t="str">
        <f t="shared" si="398"/>
        <v/>
      </c>
      <c r="S1162" s="696" t="e">
        <f t="shared" si="399"/>
        <v>#VALUE!</v>
      </c>
      <c r="T1162" s="23" t="str">
        <f t="shared" si="400"/>
        <v/>
      </c>
      <c r="U1162" s="39"/>
      <c r="V1162" s="39"/>
      <c r="W1162" s="631"/>
      <c r="X1162" s="24">
        <f t="shared" si="401"/>
        <v>0</v>
      </c>
      <c r="Y1162" s="25">
        <f t="shared" si="402"/>
        <v>0</v>
      </c>
      <c r="Z1162" s="73"/>
      <c r="AA1162" s="665"/>
      <c r="AB1162" s="665" t="str">
        <f t="shared" si="403"/>
        <v/>
      </c>
      <c r="AC1162" s="665" t="str">
        <f t="shared" si="404"/>
        <v/>
      </c>
    </row>
    <row r="1163" spans="2:29" ht="12.75" x14ac:dyDescent="0.35">
      <c r="B1163" s="40"/>
      <c r="C1163" s="26"/>
      <c r="D1163" s="38"/>
      <c r="E1163" s="488"/>
      <c r="F1163" s="30"/>
      <c r="G1163" s="30"/>
      <c r="H1163" s="30"/>
      <c r="I1163" s="24" t="str">
        <f t="shared" si="393"/>
        <v/>
      </c>
      <c r="J1163" s="73"/>
      <c r="K1163" s="27"/>
      <c r="L1163" s="24"/>
      <c r="M1163" s="22"/>
      <c r="N1163" s="23" t="str">
        <f t="shared" si="394"/>
        <v/>
      </c>
      <c r="O1163" s="23" t="str">
        <f t="shared" si="395"/>
        <v/>
      </c>
      <c r="P1163" s="23" t="str">
        <f t="shared" si="396"/>
        <v/>
      </c>
      <c r="Q1163" s="23" t="str">
        <f t="shared" si="397"/>
        <v/>
      </c>
      <c r="R1163" s="23" t="str">
        <f t="shared" si="398"/>
        <v/>
      </c>
      <c r="S1163" s="696" t="e">
        <f t="shared" si="399"/>
        <v>#VALUE!</v>
      </c>
      <c r="T1163" s="23" t="str">
        <f t="shared" si="400"/>
        <v/>
      </c>
      <c r="U1163" s="39"/>
      <c r="V1163" s="39"/>
      <c r="W1163" s="631"/>
      <c r="X1163" s="24">
        <f t="shared" si="401"/>
        <v>0</v>
      </c>
      <c r="Y1163" s="25">
        <f t="shared" si="402"/>
        <v>0</v>
      </c>
      <c r="Z1163" s="73"/>
      <c r="AA1163" s="665"/>
      <c r="AB1163" s="665" t="str">
        <f t="shared" si="403"/>
        <v/>
      </c>
      <c r="AC1163" s="665" t="str">
        <f t="shared" si="404"/>
        <v/>
      </c>
    </row>
    <row r="1164" spans="2:29" ht="12.75" x14ac:dyDescent="0.35">
      <c r="B1164" s="40"/>
      <c r="C1164" s="26"/>
      <c r="D1164" s="38"/>
      <c r="E1164" s="488"/>
      <c r="F1164" s="30"/>
      <c r="G1164" s="30"/>
      <c r="H1164" s="30"/>
      <c r="I1164" s="24" t="str">
        <f t="shared" si="393"/>
        <v/>
      </c>
      <c r="J1164" s="73"/>
      <c r="K1164" s="27"/>
      <c r="L1164" s="24"/>
      <c r="M1164" s="22"/>
      <c r="N1164" s="23" t="str">
        <f t="shared" si="394"/>
        <v/>
      </c>
      <c r="O1164" s="23" t="str">
        <f t="shared" si="395"/>
        <v/>
      </c>
      <c r="P1164" s="23" t="str">
        <f t="shared" si="396"/>
        <v/>
      </c>
      <c r="Q1164" s="23" t="str">
        <f t="shared" si="397"/>
        <v/>
      </c>
      <c r="R1164" s="23" t="str">
        <f t="shared" si="398"/>
        <v/>
      </c>
      <c r="S1164" s="696" t="e">
        <f t="shared" si="399"/>
        <v>#VALUE!</v>
      </c>
      <c r="T1164" s="23" t="str">
        <f t="shared" si="400"/>
        <v/>
      </c>
      <c r="U1164" s="39"/>
      <c r="V1164" s="39"/>
      <c r="W1164" s="631"/>
      <c r="X1164" s="24">
        <f t="shared" si="401"/>
        <v>0</v>
      </c>
      <c r="Y1164" s="25">
        <f t="shared" si="402"/>
        <v>0</v>
      </c>
      <c r="Z1164" s="73"/>
      <c r="AA1164" s="665"/>
      <c r="AB1164" s="665" t="str">
        <f t="shared" si="403"/>
        <v/>
      </c>
      <c r="AC1164" s="665" t="str">
        <f t="shared" si="404"/>
        <v/>
      </c>
    </row>
    <row r="1165" spans="2:29" ht="12.75" x14ac:dyDescent="0.35">
      <c r="B1165" s="40"/>
      <c r="C1165" s="26"/>
      <c r="D1165" s="38"/>
      <c r="E1165" s="488"/>
      <c r="F1165" s="30"/>
      <c r="G1165" s="30"/>
      <c r="H1165" s="30"/>
      <c r="I1165" s="24" t="str">
        <f t="shared" si="393"/>
        <v/>
      </c>
      <c r="J1165" s="73"/>
      <c r="K1165" s="27"/>
      <c r="L1165" s="24"/>
      <c r="M1165" s="22"/>
      <c r="N1165" s="23" t="str">
        <f t="shared" si="394"/>
        <v/>
      </c>
      <c r="O1165" s="23" t="str">
        <f t="shared" si="395"/>
        <v/>
      </c>
      <c r="P1165" s="23" t="str">
        <f t="shared" si="396"/>
        <v/>
      </c>
      <c r="Q1165" s="23" t="str">
        <f t="shared" si="397"/>
        <v/>
      </c>
      <c r="R1165" s="23" t="str">
        <f t="shared" si="398"/>
        <v/>
      </c>
      <c r="S1165" s="696" t="e">
        <f t="shared" si="399"/>
        <v>#VALUE!</v>
      </c>
      <c r="T1165" s="23" t="str">
        <f t="shared" si="400"/>
        <v/>
      </c>
      <c r="U1165" s="39"/>
      <c r="V1165" s="39"/>
      <c r="W1165" s="631"/>
      <c r="X1165" s="24">
        <f t="shared" si="401"/>
        <v>0</v>
      </c>
      <c r="Y1165" s="25">
        <f t="shared" si="402"/>
        <v>0</v>
      </c>
      <c r="Z1165" s="73"/>
      <c r="AA1165" s="665"/>
      <c r="AB1165" s="665" t="str">
        <f t="shared" si="403"/>
        <v/>
      </c>
      <c r="AC1165" s="665" t="str">
        <f t="shared" si="404"/>
        <v/>
      </c>
    </row>
    <row r="1166" spans="2:29" ht="12.75" x14ac:dyDescent="0.35">
      <c r="B1166" s="40"/>
      <c r="C1166" s="26"/>
      <c r="D1166" s="38"/>
      <c r="E1166" s="488"/>
      <c r="F1166" s="30"/>
      <c r="G1166" s="30"/>
      <c r="H1166" s="30"/>
      <c r="I1166" s="24" t="str">
        <f t="shared" si="393"/>
        <v/>
      </c>
      <c r="J1166" s="73"/>
      <c r="K1166" s="27"/>
      <c r="L1166" s="24"/>
      <c r="M1166" s="22"/>
      <c r="N1166" s="23" t="str">
        <f t="shared" si="394"/>
        <v/>
      </c>
      <c r="O1166" s="23" t="str">
        <f t="shared" si="395"/>
        <v/>
      </c>
      <c r="P1166" s="23" t="str">
        <f t="shared" si="396"/>
        <v/>
      </c>
      <c r="Q1166" s="23" t="str">
        <f t="shared" si="397"/>
        <v/>
      </c>
      <c r="R1166" s="23" t="str">
        <f t="shared" si="398"/>
        <v/>
      </c>
      <c r="S1166" s="696" t="e">
        <f t="shared" si="399"/>
        <v>#VALUE!</v>
      </c>
      <c r="T1166" s="23" t="str">
        <f t="shared" si="400"/>
        <v/>
      </c>
      <c r="U1166" s="39"/>
      <c r="V1166" s="39"/>
      <c r="W1166" s="631"/>
      <c r="X1166" s="24">
        <f t="shared" si="401"/>
        <v>0</v>
      </c>
      <c r="Y1166" s="25">
        <f t="shared" si="402"/>
        <v>0</v>
      </c>
      <c r="Z1166" s="73"/>
      <c r="AA1166" s="665"/>
      <c r="AB1166" s="665" t="str">
        <f t="shared" si="403"/>
        <v/>
      </c>
      <c r="AC1166" s="665" t="str">
        <f t="shared" si="404"/>
        <v/>
      </c>
    </row>
    <row r="1167" spans="2:29" ht="12.75" x14ac:dyDescent="0.35">
      <c r="B1167" s="40"/>
      <c r="C1167" s="26"/>
      <c r="D1167" s="38"/>
      <c r="E1167" s="488"/>
      <c r="F1167" s="30"/>
      <c r="G1167" s="30"/>
      <c r="H1167" s="30"/>
      <c r="I1167" s="24" t="str">
        <f t="shared" si="393"/>
        <v/>
      </c>
      <c r="J1167" s="73"/>
      <c r="K1167" s="27"/>
      <c r="L1167" s="24"/>
      <c r="M1167" s="22"/>
      <c r="N1167" s="23" t="str">
        <f t="shared" si="394"/>
        <v/>
      </c>
      <c r="O1167" s="23" t="str">
        <f t="shared" si="395"/>
        <v/>
      </c>
      <c r="P1167" s="23" t="str">
        <f t="shared" si="396"/>
        <v/>
      </c>
      <c r="Q1167" s="23" t="str">
        <f t="shared" si="397"/>
        <v/>
      </c>
      <c r="R1167" s="23" t="str">
        <f t="shared" si="398"/>
        <v/>
      </c>
      <c r="S1167" s="696" t="e">
        <f t="shared" si="399"/>
        <v>#VALUE!</v>
      </c>
      <c r="T1167" s="23" t="str">
        <f t="shared" si="400"/>
        <v/>
      </c>
      <c r="U1167" s="39"/>
      <c r="V1167" s="39"/>
      <c r="W1167" s="631"/>
      <c r="X1167" s="24">
        <f t="shared" si="401"/>
        <v>0</v>
      </c>
      <c r="Y1167" s="25">
        <f t="shared" si="402"/>
        <v>0</v>
      </c>
      <c r="Z1167" s="73"/>
      <c r="AA1167" s="665"/>
      <c r="AB1167" s="665" t="str">
        <f t="shared" si="403"/>
        <v/>
      </c>
      <c r="AC1167" s="665" t="str">
        <f t="shared" si="404"/>
        <v/>
      </c>
    </row>
    <row r="1168" spans="2:29" ht="12.75" x14ac:dyDescent="0.35">
      <c r="B1168" s="40"/>
      <c r="C1168" s="26"/>
      <c r="D1168" s="38"/>
      <c r="E1168" s="488"/>
      <c r="F1168" s="30"/>
      <c r="G1168" s="30"/>
      <c r="H1168" s="30"/>
      <c r="I1168" s="24" t="str">
        <f t="shared" si="393"/>
        <v/>
      </c>
      <c r="J1168" s="73"/>
      <c r="K1168" s="27"/>
      <c r="L1168" s="24"/>
      <c r="M1168" s="22"/>
      <c r="N1168" s="23" t="str">
        <f t="shared" si="394"/>
        <v/>
      </c>
      <c r="O1168" s="23" t="str">
        <f t="shared" si="395"/>
        <v/>
      </c>
      <c r="P1168" s="23" t="str">
        <f t="shared" si="396"/>
        <v/>
      </c>
      <c r="Q1168" s="23" t="str">
        <f t="shared" si="397"/>
        <v/>
      </c>
      <c r="R1168" s="23" t="str">
        <f t="shared" si="398"/>
        <v/>
      </c>
      <c r="S1168" s="696" t="e">
        <f t="shared" si="399"/>
        <v>#VALUE!</v>
      </c>
      <c r="T1168" s="23" t="str">
        <f t="shared" si="400"/>
        <v/>
      </c>
      <c r="U1168" s="39"/>
      <c r="V1168" s="39"/>
      <c r="W1168" s="631"/>
      <c r="X1168" s="24">
        <f t="shared" si="401"/>
        <v>0</v>
      </c>
      <c r="Y1168" s="25">
        <f t="shared" si="402"/>
        <v>0</v>
      </c>
      <c r="Z1168" s="73"/>
      <c r="AA1168" s="665"/>
      <c r="AB1168" s="665" t="str">
        <f t="shared" si="403"/>
        <v/>
      </c>
      <c r="AC1168" s="665" t="str">
        <f t="shared" si="404"/>
        <v/>
      </c>
    </row>
    <row r="1169" spans="2:29" ht="12.75" x14ac:dyDescent="0.35">
      <c r="B1169" s="40"/>
      <c r="C1169" s="26"/>
      <c r="D1169" s="38"/>
      <c r="E1169" s="488"/>
      <c r="F1169" s="30"/>
      <c r="G1169" s="30"/>
      <c r="H1169" s="30"/>
      <c r="I1169" s="24" t="str">
        <f t="shared" si="393"/>
        <v/>
      </c>
      <c r="J1169" s="73"/>
      <c r="K1169" s="27"/>
      <c r="L1169" s="24"/>
      <c r="M1169" s="22"/>
      <c r="N1169" s="23" t="str">
        <f t="shared" si="394"/>
        <v/>
      </c>
      <c r="O1169" s="23" t="str">
        <f t="shared" si="395"/>
        <v/>
      </c>
      <c r="P1169" s="23" t="str">
        <f t="shared" si="396"/>
        <v/>
      </c>
      <c r="Q1169" s="23" t="str">
        <f t="shared" si="397"/>
        <v/>
      </c>
      <c r="R1169" s="23" t="str">
        <f t="shared" si="398"/>
        <v/>
      </c>
      <c r="S1169" s="696" t="e">
        <f t="shared" si="399"/>
        <v>#VALUE!</v>
      </c>
      <c r="T1169" s="23" t="str">
        <f t="shared" si="400"/>
        <v/>
      </c>
      <c r="U1169" s="39"/>
      <c r="V1169" s="39"/>
      <c r="W1169" s="631"/>
      <c r="X1169" s="24">
        <f t="shared" si="401"/>
        <v>0</v>
      </c>
      <c r="Y1169" s="25">
        <f t="shared" si="402"/>
        <v>0</v>
      </c>
      <c r="Z1169" s="73"/>
      <c r="AA1169" s="665"/>
      <c r="AB1169" s="665" t="str">
        <f t="shared" si="403"/>
        <v/>
      </c>
      <c r="AC1169" s="665" t="str">
        <f t="shared" si="404"/>
        <v/>
      </c>
    </row>
    <row r="1170" spans="2:29" ht="12.75" x14ac:dyDescent="0.35">
      <c r="B1170" s="40"/>
      <c r="C1170" s="26"/>
      <c r="D1170" s="38"/>
      <c r="E1170" s="488"/>
      <c r="F1170" s="30"/>
      <c r="G1170" s="30"/>
      <c r="H1170" s="30"/>
      <c r="I1170" s="24" t="str">
        <f t="shared" si="393"/>
        <v/>
      </c>
      <c r="J1170" s="73"/>
      <c r="K1170" s="27"/>
      <c r="L1170" s="24"/>
      <c r="M1170" s="22"/>
      <c r="N1170" s="23" t="str">
        <f t="shared" si="394"/>
        <v/>
      </c>
      <c r="O1170" s="23" t="str">
        <f t="shared" si="395"/>
        <v/>
      </c>
      <c r="P1170" s="23" t="str">
        <f t="shared" si="396"/>
        <v/>
      </c>
      <c r="Q1170" s="23" t="str">
        <f t="shared" si="397"/>
        <v/>
      </c>
      <c r="R1170" s="23" t="str">
        <f t="shared" si="398"/>
        <v/>
      </c>
      <c r="S1170" s="696" t="e">
        <f t="shared" si="399"/>
        <v>#VALUE!</v>
      </c>
      <c r="T1170" s="23" t="str">
        <f t="shared" si="400"/>
        <v/>
      </c>
      <c r="U1170" s="39"/>
      <c r="V1170" s="39"/>
      <c r="W1170" s="631"/>
      <c r="X1170" s="24">
        <f t="shared" si="401"/>
        <v>0</v>
      </c>
      <c r="Y1170" s="25">
        <f t="shared" si="402"/>
        <v>0</v>
      </c>
      <c r="Z1170" s="73"/>
      <c r="AA1170" s="665"/>
      <c r="AB1170" s="665" t="str">
        <f t="shared" si="403"/>
        <v/>
      </c>
      <c r="AC1170" s="665" t="str">
        <f t="shared" si="404"/>
        <v/>
      </c>
    </row>
    <row r="1171" spans="2:29" ht="12.75" x14ac:dyDescent="0.35">
      <c r="B1171" s="40"/>
      <c r="C1171" s="26"/>
      <c r="D1171" s="38"/>
      <c r="E1171" s="488"/>
      <c r="F1171" s="30"/>
      <c r="G1171" s="30"/>
      <c r="H1171" s="30"/>
      <c r="I1171" s="24" t="str">
        <f t="shared" si="393"/>
        <v/>
      </c>
      <c r="J1171" s="73"/>
      <c r="K1171" s="27"/>
      <c r="L1171" s="24"/>
      <c r="M1171" s="22"/>
      <c r="N1171" s="23" t="str">
        <f t="shared" si="394"/>
        <v/>
      </c>
      <c r="O1171" s="23" t="str">
        <f t="shared" si="395"/>
        <v/>
      </c>
      <c r="P1171" s="23" t="str">
        <f t="shared" si="396"/>
        <v/>
      </c>
      <c r="Q1171" s="23" t="str">
        <f t="shared" si="397"/>
        <v/>
      </c>
      <c r="R1171" s="23" t="str">
        <f t="shared" si="398"/>
        <v/>
      </c>
      <c r="S1171" s="696" t="e">
        <f t="shared" si="399"/>
        <v>#VALUE!</v>
      </c>
      <c r="T1171" s="23" t="str">
        <f t="shared" si="400"/>
        <v/>
      </c>
      <c r="U1171" s="39"/>
      <c r="V1171" s="39"/>
      <c r="W1171" s="631"/>
      <c r="X1171" s="24">
        <f t="shared" si="401"/>
        <v>0</v>
      </c>
      <c r="Y1171" s="25">
        <f t="shared" si="402"/>
        <v>0</v>
      </c>
      <c r="Z1171" s="73"/>
      <c r="AA1171" s="665"/>
      <c r="AB1171" s="665" t="str">
        <f t="shared" si="403"/>
        <v/>
      </c>
      <c r="AC1171" s="665" t="str">
        <f t="shared" si="404"/>
        <v/>
      </c>
    </row>
    <row r="1172" spans="2:29" ht="12.75" x14ac:dyDescent="0.35">
      <c r="B1172" s="40"/>
      <c r="C1172" s="26"/>
      <c r="D1172" s="38"/>
      <c r="E1172" s="488"/>
      <c r="F1172" s="30"/>
      <c r="G1172" s="30"/>
      <c r="H1172" s="30"/>
      <c r="I1172" s="24" t="str">
        <f t="shared" si="393"/>
        <v/>
      </c>
      <c r="J1172" s="73"/>
      <c r="K1172" s="27"/>
      <c r="L1172" s="24"/>
      <c r="M1172" s="22"/>
      <c r="N1172" s="23" t="str">
        <f t="shared" si="394"/>
        <v/>
      </c>
      <c r="O1172" s="23" t="str">
        <f t="shared" si="395"/>
        <v/>
      </c>
      <c r="P1172" s="23" t="str">
        <f t="shared" si="396"/>
        <v/>
      </c>
      <c r="Q1172" s="23" t="str">
        <f t="shared" si="397"/>
        <v/>
      </c>
      <c r="R1172" s="23" t="str">
        <f t="shared" si="398"/>
        <v/>
      </c>
      <c r="S1172" s="696" t="e">
        <f t="shared" si="399"/>
        <v>#VALUE!</v>
      </c>
      <c r="T1172" s="23" t="str">
        <f t="shared" si="400"/>
        <v/>
      </c>
      <c r="U1172" s="39"/>
      <c r="V1172" s="39"/>
      <c r="W1172" s="631"/>
      <c r="X1172" s="24">
        <f t="shared" si="401"/>
        <v>0</v>
      </c>
      <c r="Y1172" s="25">
        <f t="shared" si="402"/>
        <v>0</v>
      </c>
      <c r="Z1172" s="73"/>
      <c r="AA1172" s="665"/>
      <c r="AB1172" s="665" t="str">
        <f t="shared" si="403"/>
        <v/>
      </c>
      <c r="AC1172" s="665" t="str">
        <f t="shared" si="404"/>
        <v/>
      </c>
    </row>
    <row r="1173" spans="2:29" ht="12.75" x14ac:dyDescent="0.35">
      <c r="B1173" s="40"/>
      <c r="C1173" s="26"/>
      <c r="D1173" s="38"/>
      <c r="E1173" s="488"/>
      <c r="F1173" s="30"/>
      <c r="G1173" s="30"/>
      <c r="H1173" s="30"/>
      <c r="I1173" s="24" t="str">
        <f t="shared" si="393"/>
        <v/>
      </c>
      <c r="J1173" s="73"/>
      <c r="K1173" s="27"/>
      <c r="L1173" s="24"/>
      <c r="M1173" s="22"/>
      <c r="N1173" s="23" t="str">
        <f t="shared" si="394"/>
        <v/>
      </c>
      <c r="O1173" s="23" t="str">
        <f t="shared" si="395"/>
        <v/>
      </c>
      <c r="P1173" s="23" t="str">
        <f t="shared" si="396"/>
        <v/>
      </c>
      <c r="Q1173" s="23" t="str">
        <f t="shared" si="397"/>
        <v/>
      </c>
      <c r="R1173" s="23" t="str">
        <f t="shared" si="398"/>
        <v/>
      </c>
      <c r="S1173" s="696" t="e">
        <f t="shared" si="399"/>
        <v>#VALUE!</v>
      </c>
      <c r="T1173" s="23" t="str">
        <f t="shared" si="400"/>
        <v/>
      </c>
      <c r="U1173" s="39"/>
      <c r="V1173" s="39"/>
      <c r="W1173" s="631"/>
      <c r="X1173" s="24">
        <f t="shared" si="401"/>
        <v>0</v>
      </c>
      <c r="Y1173" s="25">
        <f t="shared" si="402"/>
        <v>0</v>
      </c>
      <c r="Z1173" s="73"/>
      <c r="AA1173" s="665"/>
      <c r="AB1173" s="665" t="str">
        <f t="shared" si="403"/>
        <v/>
      </c>
      <c r="AC1173" s="665" t="str">
        <f t="shared" si="404"/>
        <v/>
      </c>
    </row>
    <row r="1174" spans="2:29" ht="12.75" x14ac:dyDescent="0.35">
      <c r="B1174" s="40"/>
      <c r="C1174" s="26"/>
      <c r="D1174" s="38"/>
      <c r="E1174" s="488"/>
      <c r="F1174" s="30"/>
      <c r="G1174" s="30"/>
      <c r="H1174" s="30"/>
      <c r="I1174" s="24" t="str">
        <f t="shared" si="393"/>
        <v/>
      </c>
      <c r="J1174" s="73"/>
      <c r="K1174" s="27"/>
      <c r="L1174" s="24"/>
      <c r="M1174" s="22"/>
      <c r="N1174" s="23" t="str">
        <f t="shared" si="394"/>
        <v/>
      </c>
      <c r="O1174" s="23" t="str">
        <f t="shared" si="395"/>
        <v/>
      </c>
      <c r="P1174" s="23" t="str">
        <f t="shared" si="396"/>
        <v/>
      </c>
      <c r="Q1174" s="23" t="str">
        <f t="shared" si="397"/>
        <v/>
      </c>
      <c r="R1174" s="23" t="str">
        <f t="shared" si="398"/>
        <v/>
      </c>
      <c r="S1174" s="696" t="e">
        <f t="shared" si="399"/>
        <v>#VALUE!</v>
      </c>
      <c r="T1174" s="23" t="str">
        <f t="shared" si="400"/>
        <v/>
      </c>
      <c r="U1174" s="39"/>
      <c r="V1174" s="39"/>
      <c r="W1174" s="631"/>
      <c r="X1174" s="24">
        <f t="shared" si="401"/>
        <v>0</v>
      </c>
      <c r="Y1174" s="25">
        <f t="shared" si="402"/>
        <v>0</v>
      </c>
      <c r="Z1174" s="73"/>
      <c r="AA1174" s="665"/>
      <c r="AB1174" s="665" t="str">
        <f t="shared" si="403"/>
        <v/>
      </c>
      <c r="AC1174" s="665" t="str">
        <f t="shared" si="404"/>
        <v/>
      </c>
    </row>
    <row r="1175" spans="2:29" ht="12.75" x14ac:dyDescent="0.35">
      <c r="B1175" s="40"/>
      <c r="C1175" s="26"/>
      <c r="D1175" s="38"/>
      <c r="E1175" s="488"/>
      <c r="F1175" s="30"/>
      <c r="G1175" s="30"/>
      <c r="H1175" s="30"/>
      <c r="I1175" s="24" t="str">
        <f t="shared" si="393"/>
        <v/>
      </c>
      <c r="J1175" s="73"/>
      <c r="K1175" s="27"/>
      <c r="L1175" s="24"/>
      <c r="M1175" s="22"/>
      <c r="N1175" s="23" t="str">
        <f t="shared" si="394"/>
        <v/>
      </c>
      <c r="O1175" s="23" t="str">
        <f t="shared" si="395"/>
        <v/>
      </c>
      <c r="P1175" s="23" t="str">
        <f t="shared" si="396"/>
        <v/>
      </c>
      <c r="Q1175" s="23" t="str">
        <f t="shared" si="397"/>
        <v/>
      </c>
      <c r="R1175" s="23" t="str">
        <f t="shared" si="398"/>
        <v/>
      </c>
      <c r="S1175" s="696" t="e">
        <f t="shared" si="399"/>
        <v>#VALUE!</v>
      </c>
      <c r="T1175" s="23" t="str">
        <f t="shared" si="400"/>
        <v/>
      </c>
      <c r="U1175" s="39"/>
      <c r="V1175" s="39"/>
      <c r="W1175" s="631"/>
      <c r="X1175" s="24">
        <f t="shared" si="401"/>
        <v>0</v>
      </c>
      <c r="Y1175" s="25">
        <f t="shared" si="402"/>
        <v>0</v>
      </c>
      <c r="Z1175" s="73"/>
      <c r="AA1175" s="665"/>
      <c r="AB1175" s="665" t="str">
        <f t="shared" si="403"/>
        <v/>
      </c>
      <c r="AC1175" s="665" t="str">
        <f t="shared" si="404"/>
        <v/>
      </c>
    </row>
    <row r="1176" spans="2:29" ht="12.75" x14ac:dyDescent="0.35">
      <c r="B1176" s="40"/>
      <c r="C1176" s="26"/>
      <c r="D1176" s="38"/>
      <c r="E1176" s="488"/>
      <c r="F1176" s="30"/>
      <c r="G1176" s="30"/>
      <c r="H1176" s="30"/>
      <c r="I1176" s="24" t="str">
        <f t="shared" si="393"/>
        <v/>
      </c>
      <c r="J1176" s="73"/>
      <c r="K1176" s="27"/>
      <c r="L1176" s="24"/>
      <c r="M1176" s="22"/>
      <c r="N1176" s="23" t="str">
        <f t="shared" si="394"/>
        <v/>
      </c>
      <c r="O1176" s="23" t="str">
        <f t="shared" si="395"/>
        <v/>
      </c>
      <c r="P1176" s="23" t="str">
        <f t="shared" si="396"/>
        <v/>
      </c>
      <c r="Q1176" s="23" t="str">
        <f t="shared" si="397"/>
        <v/>
      </c>
      <c r="R1176" s="23" t="str">
        <f t="shared" si="398"/>
        <v/>
      </c>
      <c r="S1176" s="696" t="e">
        <f t="shared" si="399"/>
        <v>#VALUE!</v>
      </c>
      <c r="T1176" s="23" t="str">
        <f t="shared" si="400"/>
        <v/>
      </c>
      <c r="U1176" s="39"/>
      <c r="V1176" s="39"/>
      <c r="W1176" s="631"/>
      <c r="X1176" s="24">
        <f t="shared" si="401"/>
        <v>0</v>
      </c>
      <c r="Y1176" s="25">
        <f t="shared" si="402"/>
        <v>0</v>
      </c>
      <c r="Z1176" s="73"/>
      <c r="AA1176" s="665"/>
      <c r="AB1176" s="665" t="str">
        <f t="shared" si="403"/>
        <v/>
      </c>
      <c r="AC1176" s="665" t="str">
        <f t="shared" si="404"/>
        <v/>
      </c>
    </row>
    <row r="1177" spans="2:29" ht="12.75" x14ac:dyDescent="0.35">
      <c r="B1177" s="40"/>
      <c r="C1177" s="26"/>
      <c r="D1177" s="38"/>
      <c r="E1177" s="488"/>
      <c r="F1177" s="30"/>
      <c r="G1177" s="30"/>
      <c r="H1177" s="30"/>
      <c r="I1177" s="24" t="str">
        <f t="shared" si="393"/>
        <v/>
      </c>
      <c r="J1177" s="73"/>
      <c r="K1177" s="27"/>
      <c r="L1177" s="24"/>
      <c r="M1177" s="22"/>
      <c r="N1177" s="23" t="str">
        <f t="shared" si="394"/>
        <v/>
      </c>
      <c r="O1177" s="23" t="str">
        <f t="shared" si="395"/>
        <v/>
      </c>
      <c r="P1177" s="23" t="str">
        <f t="shared" si="396"/>
        <v/>
      </c>
      <c r="Q1177" s="23" t="str">
        <f t="shared" si="397"/>
        <v/>
      </c>
      <c r="R1177" s="23" t="str">
        <f t="shared" si="398"/>
        <v/>
      </c>
      <c r="S1177" s="696" t="e">
        <f t="shared" si="399"/>
        <v>#VALUE!</v>
      </c>
      <c r="T1177" s="23" t="str">
        <f t="shared" si="400"/>
        <v/>
      </c>
      <c r="U1177" s="39"/>
      <c r="V1177" s="39"/>
      <c r="W1177" s="631"/>
      <c r="X1177" s="24">
        <f t="shared" si="401"/>
        <v>0</v>
      </c>
      <c r="Y1177" s="25">
        <f t="shared" si="402"/>
        <v>0</v>
      </c>
      <c r="Z1177" s="73"/>
      <c r="AA1177" s="665"/>
      <c r="AB1177" s="665" t="str">
        <f t="shared" si="403"/>
        <v/>
      </c>
      <c r="AC1177" s="665" t="str">
        <f t="shared" si="404"/>
        <v/>
      </c>
    </row>
    <row r="1178" spans="2:29" ht="12.75" x14ac:dyDescent="0.35">
      <c r="B1178" s="40"/>
      <c r="C1178" s="26"/>
      <c r="D1178" s="38"/>
      <c r="E1178" s="488"/>
      <c r="F1178" s="30"/>
      <c r="G1178" s="30"/>
      <c r="H1178" s="30"/>
      <c r="I1178" s="24" t="str">
        <f t="shared" si="393"/>
        <v/>
      </c>
      <c r="J1178" s="73"/>
      <c r="K1178" s="27"/>
      <c r="L1178" s="24"/>
      <c r="M1178" s="22"/>
      <c r="N1178" s="23" t="str">
        <f t="shared" si="394"/>
        <v/>
      </c>
      <c r="O1178" s="23" t="str">
        <f t="shared" si="395"/>
        <v/>
      </c>
      <c r="P1178" s="23" t="str">
        <f t="shared" si="396"/>
        <v/>
      </c>
      <c r="Q1178" s="23" t="str">
        <f t="shared" si="397"/>
        <v/>
      </c>
      <c r="R1178" s="23" t="str">
        <f t="shared" si="398"/>
        <v/>
      </c>
      <c r="S1178" s="696" t="e">
        <f t="shared" si="399"/>
        <v>#VALUE!</v>
      </c>
      <c r="T1178" s="23" t="str">
        <f t="shared" si="400"/>
        <v/>
      </c>
      <c r="U1178" s="39"/>
      <c r="V1178" s="39"/>
      <c r="W1178" s="631"/>
      <c r="X1178" s="24">
        <f t="shared" si="401"/>
        <v>0</v>
      </c>
      <c r="Y1178" s="25">
        <f t="shared" si="402"/>
        <v>0</v>
      </c>
      <c r="Z1178" s="73"/>
      <c r="AA1178" s="665"/>
      <c r="AB1178" s="665" t="str">
        <f t="shared" si="403"/>
        <v/>
      </c>
      <c r="AC1178" s="665" t="str">
        <f t="shared" si="404"/>
        <v/>
      </c>
    </row>
    <row r="1179" spans="2:29" ht="12.75" x14ac:dyDescent="0.35">
      <c r="B1179" s="40"/>
      <c r="C1179" s="26"/>
      <c r="D1179" s="38"/>
      <c r="E1179" s="488"/>
      <c r="F1179" s="30"/>
      <c r="G1179" s="30"/>
      <c r="H1179" s="30"/>
      <c r="I1179" s="24" t="str">
        <f t="shared" si="393"/>
        <v/>
      </c>
      <c r="J1179" s="73"/>
      <c r="K1179" s="27"/>
      <c r="L1179" s="24"/>
      <c r="M1179" s="22"/>
      <c r="N1179" s="23" t="str">
        <f t="shared" si="394"/>
        <v/>
      </c>
      <c r="O1179" s="23" t="str">
        <f t="shared" si="395"/>
        <v/>
      </c>
      <c r="P1179" s="23" t="str">
        <f t="shared" si="396"/>
        <v/>
      </c>
      <c r="Q1179" s="23" t="str">
        <f t="shared" si="397"/>
        <v/>
      </c>
      <c r="R1179" s="23" t="str">
        <f t="shared" si="398"/>
        <v/>
      </c>
      <c r="S1179" s="696" t="e">
        <f t="shared" si="399"/>
        <v>#VALUE!</v>
      </c>
      <c r="T1179" s="23" t="str">
        <f t="shared" si="400"/>
        <v/>
      </c>
      <c r="U1179" s="39"/>
      <c r="V1179" s="39"/>
      <c r="W1179" s="631"/>
      <c r="X1179" s="24">
        <f t="shared" si="401"/>
        <v>0</v>
      </c>
      <c r="Y1179" s="25">
        <f t="shared" si="402"/>
        <v>0</v>
      </c>
      <c r="Z1179" s="73"/>
      <c r="AA1179" s="665"/>
      <c r="AB1179" s="665" t="str">
        <f t="shared" si="403"/>
        <v/>
      </c>
      <c r="AC1179" s="665" t="str">
        <f t="shared" si="404"/>
        <v/>
      </c>
    </row>
    <row r="1180" spans="2:29" ht="12.75" x14ac:dyDescent="0.35">
      <c r="B1180" s="40"/>
      <c r="C1180" s="26"/>
      <c r="D1180" s="38"/>
      <c r="E1180" s="488"/>
      <c r="F1180" s="30"/>
      <c r="G1180" s="30"/>
      <c r="H1180" s="30"/>
      <c r="I1180" s="24" t="str">
        <f t="shared" si="393"/>
        <v/>
      </c>
      <c r="J1180" s="73"/>
      <c r="K1180" s="27"/>
      <c r="L1180" s="24"/>
      <c r="M1180" s="22"/>
      <c r="N1180" s="23" t="str">
        <f t="shared" si="394"/>
        <v/>
      </c>
      <c r="O1180" s="23" t="str">
        <f t="shared" si="395"/>
        <v/>
      </c>
      <c r="P1180" s="23" t="str">
        <f t="shared" si="396"/>
        <v/>
      </c>
      <c r="Q1180" s="23" t="str">
        <f t="shared" si="397"/>
        <v/>
      </c>
      <c r="R1180" s="23" t="str">
        <f t="shared" si="398"/>
        <v/>
      </c>
      <c r="S1180" s="696" t="e">
        <f t="shared" si="399"/>
        <v>#VALUE!</v>
      </c>
      <c r="T1180" s="23" t="str">
        <f t="shared" si="400"/>
        <v/>
      </c>
      <c r="U1180" s="39"/>
      <c r="V1180" s="39"/>
      <c r="W1180" s="631"/>
      <c r="X1180" s="24">
        <f t="shared" si="401"/>
        <v>0</v>
      </c>
      <c r="Y1180" s="25">
        <f t="shared" si="402"/>
        <v>0</v>
      </c>
      <c r="Z1180" s="73"/>
      <c r="AA1180" s="665"/>
      <c r="AB1180" s="665" t="str">
        <f t="shared" si="403"/>
        <v/>
      </c>
      <c r="AC1180" s="665" t="str">
        <f t="shared" si="404"/>
        <v/>
      </c>
    </row>
    <row r="1181" spans="2:29" ht="12.75" x14ac:dyDescent="0.35">
      <c r="B1181" s="40"/>
      <c r="C1181" s="26"/>
      <c r="D1181" s="38"/>
      <c r="E1181" s="488"/>
      <c r="F1181" s="30"/>
      <c r="G1181" s="30"/>
      <c r="H1181" s="30"/>
      <c r="I1181" s="24" t="str">
        <f t="shared" si="393"/>
        <v/>
      </c>
      <c r="J1181" s="73"/>
      <c r="K1181" s="27"/>
      <c r="L1181" s="24"/>
      <c r="M1181" s="22"/>
      <c r="N1181" s="23" t="str">
        <f t="shared" si="394"/>
        <v/>
      </c>
      <c r="O1181" s="23" t="str">
        <f t="shared" si="395"/>
        <v/>
      </c>
      <c r="P1181" s="23" t="str">
        <f t="shared" si="396"/>
        <v/>
      </c>
      <c r="Q1181" s="23" t="str">
        <f t="shared" si="397"/>
        <v/>
      </c>
      <c r="R1181" s="23" t="str">
        <f t="shared" si="398"/>
        <v/>
      </c>
      <c r="S1181" s="696" t="e">
        <f t="shared" si="399"/>
        <v>#VALUE!</v>
      </c>
      <c r="T1181" s="23" t="str">
        <f t="shared" si="400"/>
        <v/>
      </c>
      <c r="U1181" s="39"/>
      <c r="V1181" s="39"/>
      <c r="W1181" s="631"/>
      <c r="X1181" s="24">
        <f t="shared" si="401"/>
        <v>0</v>
      </c>
      <c r="Y1181" s="25">
        <f t="shared" si="402"/>
        <v>0</v>
      </c>
      <c r="Z1181" s="73"/>
      <c r="AA1181" s="665"/>
      <c r="AB1181" s="665" t="str">
        <f t="shared" si="403"/>
        <v/>
      </c>
      <c r="AC1181" s="665" t="str">
        <f t="shared" si="404"/>
        <v/>
      </c>
    </row>
    <row r="1182" spans="2:29" ht="12.75" x14ac:dyDescent="0.35">
      <c r="B1182" s="40"/>
      <c r="C1182" s="26"/>
      <c r="D1182" s="38"/>
      <c r="E1182" s="488"/>
      <c r="F1182" s="30"/>
      <c r="G1182" s="30"/>
      <c r="H1182" s="30"/>
      <c r="I1182" s="24" t="str">
        <f t="shared" si="393"/>
        <v/>
      </c>
      <c r="J1182" s="73"/>
      <c r="K1182" s="27"/>
      <c r="L1182" s="24"/>
      <c r="M1182" s="22"/>
      <c r="N1182" s="23" t="str">
        <f t="shared" si="394"/>
        <v/>
      </c>
      <c r="O1182" s="23" t="str">
        <f t="shared" si="395"/>
        <v/>
      </c>
      <c r="P1182" s="23" t="str">
        <f t="shared" si="396"/>
        <v/>
      </c>
      <c r="Q1182" s="23" t="str">
        <f t="shared" si="397"/>
        <v/>
      </c>
      <c r="R1182" s="23" t="str">
        <f t="shared" si="398"/>
        <v/>
      </c>
      <c r="S1182" s="696" t="e">
        <f t="shared" si="399"/>
        <v>#VALUE!</v>
      </c>
      <c r="T1182" s="23" t="str">
        <f t="shared" si="400"/>
        <v/>
      </c>
      <c r="U1182" s="39"/>
      <c r="V1182" s="39"/>
      <c r="W1182" s="631"/>
      <c r="X1182" s="24">
        <f t="shared" si="401"/>
        <v>0</v>
      </c>
      <c r="Y1182" s="25">
        <f t="shared" si="402"/>
        <v>0</v>
      </c>
      <c r="Z1182" s="73"/>
      <c r="AA1182" s="665"/>
      <c r="AB1182" s="665" t="str">
        <f t="shared" si="403"/>
        <v/>
      </c>
      <c r="AC1182" s="665" t="str">
        <f t="shared" si="404"/>
        <v/>
      </c>
    </row>
    <row r="1183" spans="2:29" ht="12.75" x14ac:dyDescent="0.35">
      <c r="B1183" s="40"/>
      <c r="C1183" s="26"/>
      <c r="D1183" s="38"/>
      <c r="E1183" s="488"/>
      <c r="F1183" s="30"/>
      <c r="G1183" s="30"/>
      <c r="H1183" s="30"/>
      <c r="I1183" s="24" t="str">
        <f t="shared" si="393"/>
        <v/>
      </c>
      <c r="J1183" s="73"/>
      <c r="K1183" s="27"/>
      <c r="L1183" s="24"/>
      <c r="M1183" s="22"/>
      <c r="N1183" s="23" t="str">
        <f t="shared" si="394"/>
        <v/>
      </c>
      <c r="O1183" s="23" t="str">
        <f t="shared" si="395"/>
        <v/>
      </c>
      <c r="P1183" s="23" t="str">
        <f t="shared" si="396"/>
        <v/>
      </c>
      <c r="Q1183" s="23" t="str">
        <f t="shared" si="397"/>
        <v/>
      </c>
      <c r="R1183" s="23" t="str">
        <f t="shared" si="398"/>
        <v/>
      </c>
      <c r="S1183" s="696" t="e">
        <f t="shared" si="399"/>
        <v>#VALUE!</v>
      </c>
      <c r="T1183" s="23" t="str">
        <f t="shared" si="400"/>
        <v/>
      </c>
      <c r="U1183" s="39"/>
      <c r="V1183" s="39"/>
      <c r="W1183" s="631"/>
      <c r="X1183" s="24">
        <f t="shared" si="401"/>
        <v>0</v>
      </c>
      <c r="Y1183" s="25">
        <f t="shared" si="402"/>
        <v>0</v>
      </c>
      <c r="Z1183" s="73"/>
      <c r="AA1183" s="665"/>
      <c r="AB1183" s="665" t="str">
        <f t="shared" si="403"/>
        <v/>
      </c>
      <c r="AC1183" s="665" t="str">
        <f t="shared" si="404"/>
        <v/>
      </c>
    </row>
    <row r="1184" spans="2:29" ht="12.75" x14ac:dyDescent="0.35">
      <c r="B1184" s="40"/>
      <c r="C1184" s="26"/>
      <c r="D1184" s="38"/>
      <c r="E1184" s="488"/>
      <c r="F1184" s="30"/>
      <c r="G1184" s="30"/>
      <c r="H1184" s="30"/>
      <c r="I1184" s="24" t="str">
        <f t="shared" si="393"/>
        <v/>
      </c>
      <c r="J1184" s="73"/>
      <c r="K1184" s="27"/>
      <c r="L1184" s="24"/>
      <c r="M1184" s="22"/>
      <c r="N1184" s="23" t="str">
        <f t="shared" si="394"/>
        <v/>
      </c>
      <c r="O1184" s="23" t="str">
        <f t="shared" si="395"/>
        <v/>
      </c>
      <c r="P1184" s="23" t="str">
        <f t="shared" si="396"/>
        <v/>
      </c>
      <c r="Q1184" s="23" t="str">
        <f t="shared" si="397"/>
        <v/>
      </c>
      <c r="R1184" s="23" t="str">
        <f t="shared" si="398"/>
        <v/>
      </c>
      <c r="S1184" s="696" t="e">
        <f t="shared" si="399"/>
        <v>#VALUE!</v>
      </c>
      <c r="T1184" s="23" t="str">
        <f t="shared" si="400"/>
        <v/>
      </c>
      <c r="U1184" s="39"/>
      <c r="V1184" s="39"/>
      <c r="W1184" s="631"/>
      <c r="X1184" s="24">
        <f t="shared" si="401"/>
        <v>0</v>
      </c>
      <c r="Y1184" s="25">
        <f t="shared" si="402"/>
        <v>0</v>
      </c>
      <c r="Z1184" s="73"/>
      <c r="AA1184" s="665"/>
      <c r="AB1184" s="665" t="str">
        <f t="shared" si="403"/>
        <v/>
      </c>
      <c r="AC1184" s="665" t="str">
        <f t="shared" si="404"/>
        <v/>
      </c>
    </row>
    <row r="1185" spans="2:29" ht="12.75" x14ac:dyDescent="0.35">
      <c r="B1185" s="40"/>
      <c r="C1185" s="26"/>
      <c r="D1185" s="38"/>
      <c r="E1185" s="488"/>
      <c r="F1185" s="30"/>
      <c r="G1185" s="30"/>
      <c r="H1185" s="30"/>
      <c r="I1185" s="24" t="str">
        <f t="shared" si="393"/>
        <v/>
      </c>
      <c r="J1185" s="73"/>
      <c r="K1185" s="27"/>
      <c r="L1185" s="24"/>
      <c r="M1185" s="22"/>
      <c r="N1185" s="23" t="str">
        <f t="shared" si="394"/>
        <v/>
      </c>
      <c r="O1185" s="23" t="str">
        <f t="shared" si="395"/>
        <v/>
      </c>
      <c r="P1185" s="23" t="str">
        <f t="shared" si="396"/>
        <v/>
      </c>
      <c r="Q1185" s="23" t="str">
        <f t="shared" si="397"/>
        <v/>
      </c>
      <c r="R1185" s="23" t="str">
        <f t="shared" si="398"/>
        <v/>
      </c>
      <c r="S1185" s="696" t="e">
        <f t="shared" si="399"/>
        <v>#VALUE!</v>
      </c>
      <c r="T1185" s="23" t="str">
        <f t="shared" si="400"/>
        <v/>
      </c>
      <c r="U1185" s="39"/>
      <c r="V1185" s="39"/>
      <c r="W1185" s="631"/>
      <c r="X1185" s="24">
        <f t="shared" si="401"/>
        <v>0</v>
      </c>
      <c r="Y1185" s="25">
        <f t="shared" si="402"/>
        <v>0</v>
      </c>
      <c r="Z1185" s="73"/>
      <c r="AA1185" s="665"/>
      <c r="AB1185" s="665" t="str">
        <f t="shared" si="403"/>
        <v/>
      </c>
      <c r="AC1185" s="665" t="str">
        <f t="shared" si="404"/>
        <v/>
      </c>
    </row>
    <row r="1186" spans="2:29" ht="12.75" x14ac:dyDescent="0.35">
      <c r="B1186" s="40"/>
      <c r="C1186" s="26"/>
      <c r="D1186" s="38"/>
      <c r="E1186" s="488"/>
      <c r="F1186" s="30"/>
      <c r="G1186" s="30"/>
      <c r="H1186" s="30"/>
      <c r="I1186" s="24" t="str">
        <f t="shared" si="393"/>
        <v/>
      </c>
      <c r="J1186" s="73"/>
      <c r="K1186" s="27"/>
      <c r="L1186" s="24"/>
      <c r="M1186" s="22"/>
      <c r="N1186" s="23" t="str">
        <f t="shared" si="394"/>
        <v/>
      </c>
      <c r="O1186" s="23" t="str">
        <f t="shared" si="395"/>
        <v/>
      </c>
      <c r="P1186" s="23" t="str">
        <f t="shared" si="396"/>
        <v/>
      </c>
      <c r="Q1186" s="23" t="str">
        <f t="shared" si="397"/>
        <v/>
      </c>
      <c r="R1186" s="23" t="str">
        <f t="shared" si="398"/>
        <v/>
      </c>
      <c r="S1186" s="696" t="e">
        <f t="shared" si="399"/>
        <v>#VALUE!</v>
      </c>
      <c r="T1186" s="23" t="str">
        <f t="shared" si="400"/>
        <v/>
      </c>
      <c r="U1186" s="39"/>
      <c r="V1186" s="39"/>
      <c r="W1186" s="631"/>
      <c r="X1186" s="24">
        <f t="shared" si="401"/>
        <v>0</v>
      </c>
      <c r="Y1186" s="25">
        <f t="shared" si="402"/>
        <v>0</v>
      </c>
      <c r="Z1186" s="73"/>
      <c r="AA1186" s="665"/>
      <c r="AB1186" s="665" t="str">
        <f t="shared" si="403"/>
        <v/>
      </c>
      <c r="AC1186" s="665" t="str">
        <f t="shared" si="404"/>
        <v/>
      </c>
    </row>
    <row r="1187" spans="2:29" ht="12.75" x14ac:dyDescent="0.35">
      <c r="B1187" s="40"/>
      <c r="C1187" s="26"/>
      <c r="D1187" s="38"/>
      <c r="E1187" s="488"/>
      <c r="F1187" s="30"/>
      <c r="G1187" s="30"/>
      <c r="H1187" s="30"/>
      <c r="I1187" s="24" t="str">
        <f t="shared" si="393"/>
        <v/>
      </c>
      <c r="J1187" s="73"/>
      <c r="K1187" s="27"/>
      <c r="L1187" s="24"/>
      <c r="M1187" s="22"/>
      <c r="N1187" s="23" t="str">
        <f t="shared" si="394"/>
        <v/>
      </c>
      <c r="O1187" s="23" t="str">
        <f t="shared" si="395"/>
        <v/>
      </c>
      <c r="P1187" s="23" t="str">
        <f t="shared" si="396"/>
        <v/>
      </c>
      <c r="Q1187" s="23" t="str">
        <f t="shared" si="397"/>
        <v/>
      </c>
      <c r="R1187" s="23" t="str">
        <f t="shared" si="398"/>
        <v/>
      </c>
      <c r="S1187" s="696" t="e">
        <f t="shared" si="399"/>
        <v>#VALUE!</v>
      </c>
      <c r="T1187" s="23" t="str">
        <f t="shared" si="400"/>
        <v/>
      </c>
      <c r="U1187" s="39"/>
      <c r="V1187" s="39"/>
      <c r="W1187" s="631"/>
      <c r="X1187" s="24">
        <f t="shared" si="401"/>
        <v>0</v>
      </c>
      <c r="Y1187" s="25">
        <f t="shared" si="402"/>
        <v>0</v>
      </c>
      <c r="Z1187" s="73"/>
      <c r="AA1187" s="665"/>
      <c r="AB1187" s="665" t="str">
        <f t="shared" si="403"/>
        <v/>
      </c>
      <c r="AC1187" s="665" t="str">
        <f t="shared" si="404"/>
        <v/>
      </c>
    </row>
    <row r="1188" spans="2:29" ht="12.75" x14ac:dyDescent="0.35">
      <c r="B1188" s="40"/>
      <c r="C1188" s="26"/>
      <c r="D1188" s="38"/>
      <c r="E1188" s="488"/>
      <c r="F1188" s="30"/>
      <c r="G1188" s="30"/>
      <c r="H1188" s="30"/>
      <c r="I1188" s="24" t="str">
        <f t="shared" si="393"/>
        <v/>
      </c>
      <c r="J1188" s="73"/>
      <c r="K1188" s="27"/>
      <c r="L1188" s="24"/>
      <c r="M1188" s="22"/>
      <c r="N1188" s="23" t="str">
        <f t="shared" si="394"/>
        <v/>
      </c>
      <c r="O1188" s="23" t="str">
        <f t="shared" si="395"/>
        <v/>
      </c>
      <c r="P1188" s="23" t="str">
        <f t="shared" si="396"/>
        <v/>
      </c>
      <c r="Q1188" s="23" t="str">
        <f t="shared" si="397"/>
        <v/>
      </c>
      <c r="R1188" s="23" t="str">
        <f t="shared" si="398"/>
        <v/>
      </c>
      <c r="S1188" s="696" t="e">
        <f t="shared" si="399"/>
        <v>#VALUE!</v>
      </c>
      <c r="T1188" s="23" t="str">
        <f t="shared" si="400"/>
        <v/>
      </c>
      <c r="U1188" s="39"/>
      <c r="V1188" s="39"/>
      <c r="W1188" s="631"/>
      <c r="X1188" s="24">
        <f t="shared" si="401"/>
        <v>0</v>
      </c>
      <c r="Y1188" s="25">
        <f t="shared" si="402"/>
        <v>0</v>
      </c>
      <c r="Z1188" s="73"/>
      <c r="AA1188" s="665"/>
      <c r="AB1188" s="665" t="str">
        <f t="shared" si="403"/>
        <v/>
      </c>
      <c r="AC1188" s="665" t="str">
        <f t="shared" si="404"/>
        <v/>
      </c>
    </row>
    <row r="1189" spans="2:29" ht="12.75" x14ac:dyDescent="0.35">
      <c r="B1189" s="40"/>
      <c r="C1189" s="26"/>
      <c r="D1189" s="38"/>
      <c r="E1189" s="488"/>
      <c r="F1189" s="30"/>
      <c r="G1189" s="30"/>
      <c r="H1189" s="30"/>
      <c r="I1189" s="24" t="str">
        <f t="shared" si="393"/>
        <v/>
      </c>
      <c r="J1189" s="73"/>
      <c r="K1189" s="27"/>
      <c r="L1189" s="24"/>
      <c r="M1189" s="22"/>
      <c r="N1189" s="23" t="str">
        <f t="shared" si="394"/>
        <v/>
      </c>
      <c r="O1189" s="23" t="str">
        <f t="shared" si="395"/>
        <v/>
      </c>
      <c r="P1189" s="23" t="str">
        <f t="shared" si="396"/>
        <v/>
      </c>
      <c r="Q1189" s="23" t="str">
        <f t="shared" si="397"/>
        <v/>
      </c>
      <c r="R1189" s="23" t="str">
        <f t="shared" si="398"/>
        <v/>
      </c>
      <c r="S1189" s="696" t="e">
        <f t="shared" si="399"/>
        <v>#VALUE!</v>
      </c>
      <c r="T1189" s="23" t="str">
        <f t="shared" si="400"/>
        <v/>
      </c>
      <c r="U1189" s="39"/>
      <c r="V1189" s="39"/>
      <c r="W1189" s="631"/>
      <c r="X1189" s="24">
        <f t="shared" si="401"/>
        <v>0</v>
      </c>
      <c r="Y1189" s="25">
        <f t="shared" si="402"/>
        <v>0</v>
      </c>
      <c r="Z1189" s="73"/>
      <c r="AA1189" s="665"/>
      <c r="AB1189" s="665" t="str">
        <f t="shared" si="403"/>
        <v/>
      </c>
      <c r="AC1189" s="665" t="str">
        <f t="shared" si="404"/>
        <v/>
      </c>
    </row>
    <row r="1190" spans="2:29" ht="12.75" x14ac:dyDescent="0.35">
      <c r="B1190" s="40"/>
      <c r="C1190" s="26"/>
      <c r="D1190" s="38"/>
      <c r="E1190" s="488"/>
      <c r="F1190" s="30"/>
      <c r="G1190" s="30"/>
      <c r="H1190" s="30"/>
      <c r="I1190" s="24" t="str">
        <f t="shared" si="393"/>
        <v/>
      </c>
      <c r="J1190" s="73"/>
      <c r="K1190" s="27"/>
      <c r="L1190" s="24"/>
      <c r="M1190" s="22"/>
      <c r="N1190" s="23" t="str">
        <f t="shared" si="394"/>
        <v/>
      </c>
      <c r="O1190" s="23" t="str">
        <f t="shared" si="395"/>
        <v/>
      </c>
      <c r="P1190" s="23" t="str">
        <f t="shared" si="396"/>
        <v/>
      </c>
      <c r="Q1190" s="23" t="str">
        <f t="shared" si="397"/>
        <v/>
      </c>
      <c r="R1190" s="23" t="str">
        <f t="shared" si="398"/>
        <v/>
      </c>
      <c r="S1190" s="696" t="e">
        <f t="shared" si="399"/>
        <v>#VALUE!</v>
      </c>
      <c r="T1190" s="23" t="str">
        <f t="shared" si="400"/>
        <v/>
      </c>
      <c r="U1190" s="39"/>
      <c r="V1190" s="39"/>
      <c r="W1190" s="631"/>
      <c r="X1190" s="24">
        <f t="shared" si="401"/>
        <v>0</v>
      </c>
      <c r="Y1190" s="25">
        <f t="shared" si="402"/>
        <v>0</v>
      </c>
      <c r="Z1190" s="73"/>
      <c r="AA1190" s="665"/>
      <c r="AB1190" s="665" t="str">
        <f t="shared" si="403"/>
        <v/>
      </c>
      <c r="AC1190" s="665" t="str">
        <f t="shared" si="404"/>
        <v/>
      </c>
    </row>
    <row r="1191" spans="2:29" ht="12.75" x14ac:dyDescent="0.35">
      <c r="B1191" s="40"/>
      <c r="C1191" s="26"/>
      <c r="D1191" s="38"/>
      <c r="E1191" s="488"/>
      <c r="F1191" s="30"/>
      <c r="G1191" s="30"/>
      <c r="H1191" s="30"/>
      <c r="I1191" s="24" t="str">
        <f t="shared" si="393"/>
        <v/>
      </c>
      <c r="J1191" s="73"/>
      <c r="K1191" s="27"/>
      <c r="L1191" s="24"/>
      <c r="M1191" s="22"/>
      <c r="N1191" s="23" t="str">
        <f t="shared" si="394"/>
        <v/>
      </c>
      <c r="O1191" s="23" t="str">
        <f t="shared" si="395"/>
        <v/>
      </c>
      <c r="P1191" s="23" t="str">
        <f t="shared" si="396"/>
        <v/>
      </c>
      <c r="Q1191" s="23" t="str">
        <f t="shared" si="397"/>
        <v/>
      </c>
      <c r="R1191" s="23" t="str">
        <f t="shared" si="398"/>
        <v/>
      </c>
      <c r="S1191" s="696" t="e">
        <f t="shared" si="399"/>
        <v>#VALUE!</v>
      </c>
      <c r="T1191" s="23" t="str">
        <f t="shared" si="400"/>
        <v/>
      </c>
      <c r="U1191" s="39"/>
      <c r="V1191" s="39"/>
      <c r="W1191" s="631"/>
      <c r="X1191" s="24">
        <f t="shared" si="401"/>
        <v>0</v>
      </c>
      <c r="Y1191" s="25">
        <f t="shared" si="402"/>
        <v>0</v>
      </c>
      <c r="Z1191" s="73"/>
      <c r="AA1191" s="665"/>
      <c r="AB1191" s="665" t="str">
        <f t="shared" si="403"/>
        <v/>
      </c>
      <c r="AC1191" s="665" t="str">
        <f t="shared" si="404"/>
        <v/>
      </c>
    </row>
    <row r="1192" spans="2:29" ht="12.75" x14ac:dyDescent="0.35">
      <c r="B1192" s="40"/>
      <c r="C1192" s="26"/>
      <c r="D1192" s="38"/>
      <c r="E1192" s="488"/>
      <c r="F1192" s="30"/>
      <c r="G1192" s="30"/>
      <c r="H1192" s="30"/>
      <c r="I1192" s="24" t="str">
        <f t="shared" si="393"/>
        <v/>
      </c>
      <c r="J1192" s="73"/>
      <c r="K1192" s="27"/>
      <c r="L1192" s="24"/>
      <c r="M1192" s="22"/>
      <c r="N1192" s="23" t="str">
        <f t="shared" si="394"/>
        <v/>
      </c>
      <c r="O1192" s="23" t="str">
        <f t="shared" si="395"/>
        <v/>
      </c>
      <c r="P1192" s="23" t="str">
        <f t="shared" si="396"/>
        <v/>
      </c>
      <c r="Q1192" s="23" t="str">
        <f t="shared" si="397"/>
        <v/>
      </c>
      <c r="R1192" s="23" t="str">
        <f t="shared" si="398"/>
        <v/>
      </c>
      <c r="S1192" s="696" t="e">
        <f t="shared" si="399"/>
        <v>#VALUE!</v>
      </c>
      <c r="T1192" s="23" t="str">
        <f t="shared" si="400"/>
        <v/>
      </c>
      <c r="U1192" s="39"/>
      <c r="V1192" s="39"/>
      <c r="W1192" s="631"/>
      <c r="X1192" s="24">
        <f t="shared" si="401"/>
        <v>0</v>
      </c>
      <c r="Y1192" s="25">
        <f t="shared" si="402"/>
        <v>0</v>
      </c>
      <c r="Z1192" s="73"/>
      <c r="AA1192" s="665"/>
      <c r="AB1192" s="665" t="str">
        <f t="shared" si="403"/>
        <v/>
      </c>
      <c r="AC1192" s="665" t="str">
        <f t="shared" si="404"/>
        <v/>
      </c>
    </row>
    <row r="1193" spans="2:29" ht="12.75" x14ac:dyDescent="0.35">
      <c r="B1193" s="40"/>
      <c r="C1193" s="26"/>
      <c r="D1193" s="38"/>
      <c r="E1193" s="488"/>
      <c r="F1193" s="30"/>
      <c r="G1193" s="30"/>
      <c r="H1193" s="30"/>
      <c r="I1193" s="24" t="str">
        <f t="shared" si="393"/>
        <v/>
      </c>
      <c r="J1193" s="73"/>
      <c r="K1193" s="27"/>
      <c r="L1193" s="24"/>
      <c r="M1193" s="22"/>
      <c r="N1193" s="23" t="str">
        <f t="shared" si="394"/>
        <v/>
      </c>
      <c r="O1193" s="23" t="str">
        <f t="shared" si="395"/>
        <v/>
      </c>
      <c r="P1193" s="23" t="str">
        <f t="shared" si="396"/>
        <v/>
      </c>
      <c r="Q1193" s="23" t="str">
        <f t="shared" si="397"/>
        <v/>
      </c>
      <c r="R1193" s="23" t="str">
        <f t="shared" si="398"/>
        <v/>
      </c>
      <c r="S1193" s="696" t="e">
        <f t="shared" si="399"/>
        <v>#VALUE!</v>
      </c>
      <c r="T1193" s="23" t="str">
        <f t="shared" si="400"/>
        <v/>
      </c>
      <c r="U1193" s="39"/>
      <c r="V1193" s="39"/>
      <c r="W1193" s="631"/>
      <c r="X1193" s="24">
        <f t="shared" si="401"/>
        <v>0</v>
      </c>
      <c r="Y1193" s="25">
        <f t="shared" si="402"/>
        <v>0</v>
      </c>
      <c r="Z1193" s="73"/>
      <c r="AA1193" s="665"/>
      <c r="AB1193" s="665" t="str">
        <f t="shared" si="403"/>
        <v/>
      </c>
      <c r="AC1193" s="665" t="str">
        <f t="shared" si="404"/>
        <v/>
      </c>
    </row>
    <row r="1194" spans="2:29" ht="12.75" x14ac:dyDescent="0.35">
      <c r="B1194" s="40"/>
      <c r="C1194" s="26"/>
      <c r="D1194" s="38"/>
      <c r="E1194" s="488"/>
      <c r="F1194" s="30"/>
      <c r="G1194" s="30"/>
      <c r="H1194" s="30"/>
      <c r="I1194" s="24" t="str">
        <f t="shared" si="393"/>
        <v/>
      </c>
      <c r="J1194" s="73"/>
      <c r="K1194" s="27"/>
      <c r="L1194" s="24"/>
      <c r="M1194" s="22"/>
      <c r="N1194" s="23" t="str">
        <f t="shared" si="394"/>
        <v/>
      </c>
      <c r="O1194" s="23" t="str">
        <f t="shared" si="395"/>
        <v/>
      </c>
      <c r="P1194" s="23" t="str">
        <f t="shared" si="396"/>
        <v/>
      </c>
      <c r="Q1194" s="23" t="str">
        <f t="shared" si="397"/>
        <v/>
      </c>
      <c r="R1194" s="23" t="str">
        <f t="shared" si="398"/>
        <v/>
      </c>
      <c r="S1194" s="696" t="e">
        <f t="shared" si="399"/>
        <v>#VALUE!</v>
      </c>
      <c r="T1194" s="23" t="str">
        <f t="shared" si="400"/>
        <v/>
      </c>
      <c r="U1194" s="39"/>
      <c r="V1194" s="39"/>
      <c r="W1194" s="631"/>
      <c r="X1194" s="24">
        <f t="shared" si="401"/>
        <v>0</v>
      </c>
      <c r="Y1194" s="25">
        <f t="shared" si="402"/>
        <v>0</v>
      </c>
      <c r="Z1194" s="73"/>
      <c r="AA1194" s="665"/>
      <c r="AB1194" s="665" t="str">
        <f t="shared" si="403"/>
        <v/>
      </c>
      <c r="AC1194" s="665" t="str">
        <f t="shared" si="404"/>
        <v/>
      </c>
    </row>
    <row r="1195" spans="2:29" ht="12.75" x14ac:dyDescent="0.35">
      <c r="B1195" s="40"/>
      <c r="C1195" s="26"/>
      <c r="D1195" s="38"/>
      <c r="E1195" s="488"/>
      <c r="F1195" s="30"/>
      <c r="G1195" s="30"/>
      <c r="H1195" s="30"/>
      <c r="I1195" s="24" t="str">
        <f t="shared" si="393"/>
        <v/>
      </c>
      <c r="J1195" s="73"/>
      <c r="K1195" s="27"/>
      <c r="L1195" s="24"/>
      <c r="M1195" s="22"/>
      <c r="N1195" s="23" t="str">
        <f t="shared" si="394"/>
        <v/>
      </c>
      <c r="O1195" s="23" t="str">
        <f t="shared" si="395"/>
        <v/>
      </c>
      <c r="P1195" s="23" t="str">
        <f t="shared" si="396"/>
        <v/>
      </c>
      <c r="Q1195" s="23" t="str">
        <f t="shared" si="397"/>
        <v/>
      </c>
      <c r="R1195" s="23" t="str">
        <f t="shared" si="398"/>
        <v/>
      </c>
      <c r="S1195" s="696" t="e">
        <f t="shared" si="399"/>
        <v>#VALUE!</v>
      </c>
      <c r="T1195" s="23" t="str">
        <f t="shared" si="400"/>
        <v/>
      </c>
      <c r="U1195" s="39"/>
      <c r="V1195" s="39"/>
      <c r="W1195" s="631"/>
      <c r="X1195" s="24">
        <f t="shared" si="401"/>
        <v>0</v>
      </c>
      <c r="Y1195" s="25">
        <f t="shared" si="402"/>
        <v>0</v>
      </c>
      <c r="Z1195" s="73"/>
      <c r="AA1195" s="665"/>
      <c r="AB1195" s="665" t="str">
        <f t="shared" si="403"/>
        <v/>
      </c>
      <c r="AC1195" s="665" t="str">
        <f t="shared" si="404"/>
        <v/>
      </c>
    </row>
    <row r="1196" spans="2:29" ht="12.75" x14ac:dyDescent="0.35">
      <c r="B1196" s="40"/>
      <c r="C1196" s="26"/>
      <c r="D1196" s="38"/>
      <c r="E1196" s="488"/>
      <c r="F1196" s="30"/>
      <c r="G1196" s="30"/>
      <c r="H1196" s="30"/>
      <c r="I1196" s="24" t="str">
        <f t="shared" si="393"/>
        <v/>
      </c>
      <c r="J1196" s="73"/>
      <c r="K1196" s="27"/>
      <c r="L1196" s="24"/>
      <c r="M1196" s="22"/>
      <c r="N1196" s="23" t="str">
        <f t="shared" si="394"/>
        <v/>
      </c>
      <c r="O1196" s="23" t="str">
        <f t="shared" si="395"/>
        <v/>
      </c>
      <c r="P1196" s="23" t="str">
        <f t="shared" si="396"/>
        <v/>
      </c>
      <c r="Q1196" s="23" t="str">
        <f t="shared" si="397"/>
        <v/>
      </c>
      <c r="R1196" s="23" t="str">
        <f t="shared" si="398"/>
        <v/>
      </c>
      <c r="S1196" s="696" t="e">
        <f t="shared" si="399"/>
        <v>#VALUE!</v>
      </c>
      <c r="T1196" s="23" t="str">
        <f t="shared" si="400"/>
        <v/>
      </c>
      <c r="U1196" s="39"/>
      <c r="V1196" s="39"/>
      <c r="W1196" s="631"/>
      <c r="X1196" s="24">
        <f t="shared" si="401"/>
        <v>0</v>
      </c>
      <c r="Y1196" s="25">
        <f t="shared" si="402"/>
        <v>0</v>
      </c>
      <c r="Z1196" s="73"/>
      <c r="AA1196" s="665"/>
      <c r="AB1196" s="665" t="str">
        <f t="shared" si="403"/>
        <v/>
      </c>
      <c r="AC1196" s="665" t="str">
        <f t="shared" si="404"/>
        <v/>
      </c>
    </row>
    <row r="1197" spans="2:29" ht="12.75" x14ac:dyDescent="0.35">
      <c r="B1197" s="40"/>
      <c r="C1197" s="26"/>
      <c r="D1197" s="38"/>
      <c r="E1197" s="488"/>
      <c r="F1197" s="30"/>
      <c r="G1197" s="30"/>
      <c r="H1197" s="30"/>
      <c r="I1197" s="24" t="str">
        <f t="shared" si="393"/>
        <v/>
      </c>
      <c r="J1197" s="73"/>
      <c r="K1197" s="27"/>
      <c r="L1197" s="24"/>
      <c r="M1197" s="22"/>
      <c r="N1197" s="23" t="str">
        <f t="shared" si="394"/>
        <v/>
      </c>
      <c r="O1197" s="23" t="str">
        <f t="shared" si="395"/>
        <v/>
      </c>
      <c r="P1197" s="23" t="str">
        <f t="shared" si="396"/>
        <v/>
      </c>
      <c r="Q1197" s="23" t="str">
        <f t="shared" si="397"/>
        <v/>
      </c>
      <c r="R1197" s="23" t="str">
        <f t="shared" si="398"/>
        <v/>
      </c>
      <c r="S1197" s="696" t="e">
        <f t="shared" si="399"/>
        <v>#VALUE!</v>
      </c>
      <c r="T1197" s="23" t="str">
        <f t="shared" si="400"/>
        <v/>
      </c>
      <c r="U1197" s="39"/>
      <c r="V1197" s="39"/>
      <c r="W1197" s="631"/>
      <c r="X1197" s="24">
        <f t="shared" si="401"/>
        <v>0</v>
      </c>
      <c r="Y1197" s="25">
        <f t="shared" si="402"/>
        <v>0</v>
      </c>
      <c r="Z1197" s="73"/>
      <c r="AA1197" s="665"/>
      <c r="AB1197" s="665" t="str">
        <f t="shared" si="403"/>
        <v/>
      </c>
      <c r="AC1197" s="665" t="str">
        <f t="shared" si="404"/>
        <v/>
      </c>
    </row>
    <row r="1198" spans="2:29" ht="12.75" x14ac:dyDescent="0.35">
      <c r="B1198" s="40"/>
      <c r="C1198" s="26"/>
      <c r="D1198" s="38"/>
      <c r="E1198" s="488"/>
      <c r="F1198" s="30"/>
      <c r="G1198" s="30"/>
      <c r="H1198" s="30"/>
      <c r="I1198" s="24" t="str">
        <f t="shared" si="393"/>
        <v/>
      </c>
      <c r="J1198" s="73"/>
      <c r="K1198" s="27"/>
      <c r="L1198" s="24"/>
      <c r="M1198" s="22"/>
      <c r="N1198" s="23" t="str">
        <f t="shared" si="394"/>
        <v/>
      </c>
      <c r="O1198" s="23" t="str">
        <f t="shared" si="395"/>
        <v/>
      </c>
      <c r="P1198" s="23" t="str">
        <f t="shared" si="396"/>
        <v/>
      </c>
      <c r="Q1198" s="23" t="str">
        <f t="shared" si="397"/>
        <v/>
      </c>
      <c r="R1198" s="23" t="str">
        <f t="shared" si="398"/>
        <v/>
      </c>
      <c r="S1198" s="696" t="e">
        <f t="shared" si="399"/>
        <v>#VALUE!</v>
      </c>
      <c r="T1198" s="23" t="str">
        <f t="shared" si="400"/>
        <v/>
      </c>
      <c r="U1198" s="39"/>
      <c r="V1198" s="39"/>
      <c r="W1198" s="631"/>
      <c r="X1198" s="24">
        <f t="shared" si="401"/>
        <v>0</v>
      </c>
      <c r="Y1198" s="25">
        <f t="shared" si="402"/>
        <v>0</v>
      </c>
      <c r="Z1198" s="73"/>
      <c r="AA1198" s="665"/>
      <c r="AB1198" s="665" t="str">
        <f t="shared" si="403"/>
        <v/>
      </c>
      <c r="AC1198" s="665" t="str">
        <f t="shared" si="404"/>
        <v/>
      </c>
    </row>
    <row r="1199" spans="2:29" ht="12.75" x14ac:dyDescent="0.35">
      <c r="B1199" s="40"/>
      <c r="C1199" s="26"/>
      <c r="D1199" s="38"/>
      <c r="E1199" s="488"/>
      <c r="F1199" s="30"/>
      <c r="G1199" s="30"/>
      <c r="H1199" s="30"/>
      <c r="I1199" s="24" t="str">
        <f t="shared" si="393"/>
        <v/>
      </c>
      <c r="J1199" s="73"/>
      <c r="K1199" s="27"/>
      <c r="L1199" s="24"/>
      <c r="M1199" s="22"/>
      <c r="N1199" s="23" t="str">
        <f t="shared" si="394"/>
        <v/>
      </c>
      <c r="O1199" s="23" t="str">
        <f t="shared" si="395"/>
        <v/>
      </c>
      <c r="P1199" s="23" t="str">
        <f t="shared" si="396"/>
        <v/>
      </c>
      <c r="Q1199" s="23" t="str">
        <f t="shared" si="397"/>
        <v/>
      </c>
      <c r="R1199" s="23" t="str">
        <f t="shared" si="398"/>
        <v/>
      </c>
      <c r="S1199" s="696" t="e">
        <f t="shared" si="399"/>
        <v>#VALUE!</v>
      </c>
      <c r="T1199" s="23" t="str">
        <f t="shared" si="400"/>
        <v/>
      </c>
      <c r="U1199" s="39"/>
      <c r="V1199" s="39"/>
      <c r="W1199" s="631"/>
      <c r="X1199" s="24">
        <f t="shared" si="401"/>
        <v>0</v>
      </c>
      <c r="Y1199" s="25">
        <f t="shared" si="402"/>
        <v>0</v>
      </c>
      <c r="Z1199" s="73"/>
      <c r="AA1199" s="665"/>
      <c r="AB1199" s="665" t="str">
        <f t="shared" si="403"/>
        <v/>
      </c>
      <c r="AC1199" s="665" t="str">
        <f t="shared" si="404"/>
        <v/>
      </c>
    </row>
    <row r="1200" spans="2:29" ht="12.75" x14ac:dyDescent="0.35">
      <c r="B1200" s="40"/>
      <c r="C1200" s="26"/>
      <c r="D1200" s="38"/>
      <c r="E1200" s="488"/>
      <c r="F1200" s="30"/>
      <c r="G1200" s="30"/>
      <c r="H1200" s="30"/>
      <c r="I1200" s="24" t="str">
        <f t="shared" si="393"/>
        <v/>
      </c>
      <c r="J1200" s="73"/>
      <c r="K1200" s="27"/>
      <c r="L1200" s="24"/>
      <c r="M1200" s="22"/>
      <c r="N1200" s="23" t="str">
        <f t="shared" si="394"/>
        <v/>
      </c>
      <c r="O1200" s="23" t="str">
        <f t="shared" si="395"/>
        <v/>
      </c>
      <c r="P1200" s="23" t="str">
        <f t="shared" si="396"/>
        <v/>
      </c>
      <c r="Q1200" s="23" t="str">
        <f t="shared" si="397"/>
        <v/>
      </c>
      <c r="R1200" s="23" t="str">
        <f t="shared" si="398"/>
        <v/>
      </c>
      <c r="S1200" s="696" t="e">
        <f t="shared" si="399"/>
        <v>#VALUE!</v>
      </c>
      <c r="T1200" s="23" t="str">
        <f t="shared" si="400"/>
        <v/>
      </c>
      <c r="U1200" s="39"/>
      <c r="V1200" s="39"/>
      <c r="W1200" s="631"/>
      <c r="X1200" s="24">
        <f t="shared" si="401"/>
        <v>0</v>
      </c>
      <c r="Y1200" s="25">
        <f t="shared" si="402"/>
        <v>0</v>
      </c>
      <c r="Z1200" s="73"/>
      <c r="AA1200" s="665"/>
      <c r="AB1200" s="665" t="str">
        <f t="shared" si="403"/>
        <v/>
      </c>
      <c r="AC1200" s="665" t="str">
        <f t="shared" si="404"/>
        <v/>
      </c>
    </row>
    <row r="1201" spans="2:29" ht="12.75" x14ac:dyDescent="0.35">
      <c r="B1201" s="40"/>
      <c r="C1201" s="26"/>
      <c r="D1201" s="38"/>
      <c r="E1201" s="488"/>
      <c r="F1201" s="30"/>
      <c r="G1201" s="30"/>
      <c r="H1201" s="30"/>
      <c r="I1201" s="24" t="str">
        <f t="shared" si="393"/>
        <v/>
      </c>
      <c r="J1201" s="73"/>
      <c r="K1201" s="27"/>
      <c r="L1201" s="24"/>
      <c r="M1201" s="22"/>
      <c r="N1201" s="23" t="str">
        <f t="shared" si="394"/>
        <v/>
      </c>
      <c r="O1201" s="23" t="str">
        <f t="shared" si="395"/>
        <v/>
      </c>
      <c r="P1201" s="23" t="str">
        <f t="shared" si="396"/>
        <v/>
      </c>
      <c r="Q1201" s="23" t="str">
        <f t="shared" si="397"/>
        <v/>
      </c>
      <c r="R1201" s="23" t="str">
        <f t="shared" si="398"/>
        <v/>
      </c>
      <c r="S1201" s="696" t="e">
        <f t="shared" si="399"/>
        <v>#VALUE!</v>
      </c>
      <c r="T1201" s="23" t="str">
        <f t="shared" si="400"/>
        <v/>
      </c>
      <c r="U1201" s="39"/>
      <c r="V1201" s="39"/>
      <c r="W1201" s="631"/>
      <c r="X1201" s="24">
        <f t="shared" si="401"/>
        <v>0</v>
      </c>
      <c r="Y1201" s="25">
        <f t="shared" si="402"/>
        <v>0</v>
      </c>
      <c r="Z1201" s="73"/>
      <c r="AA1201" s="665"/>
      <c r="AB1201" s="665" t="str">
        <f t="shared" si="403"/>
        <v/>
      </c>
      <c r="AC1201" s="665" t="str">
        <f t="shared" si="404"/>
        <v/>
      </c>
    </row>
    <row r="1202" spans="2:29" ht="12.75" x14ac:dyDescent="0.35">
      <c r="B1202" s="40"/>
      <c r="C1202" s="26"/>
      <c r="D1202" s="38"/>
      <c r="E1202" s="488"/>
      <c r="F1202" s="30"/>
      <c r="G1202" s="30"/>
      <c r="H1202" s="30"/>
      <c r="I1202" s="24" t="str">
        <f t="shared" si="393"/>
        <v/>
      </c>
      <c r="J1202" s="73"/>
      <c r="K1202" s="27"/>
      <c r="L1202" s="24"/>
      <c r="M1202" s="22"/>
      <c r="N1202" s="23" t="str">
        <f t="shared" si="394"/>
        <v/>
      </c>
      <c r="O1202" s="23" t="str">
        <f t="shared" si="395"/>
        <v/>
      </c>
      <c r="P1202" s="23" t="str">
        <f t="shared" si="396"/>
        <v/>
      </c>
      <c r="Q1202" s="23" t="str">
        <f t="shared" si="397"/>
        <v/>
      </c>
      <c r="R1202" s="23" t="str">
        <f t="shared" si="398"/>
        <v/>
      </c>
      <c r="S1202" s="696" t="e">
        <f t="shared" si="399"/>
        <v>#VALUE!</v>
      </c>
      <c r="T1202" s="23" t="str">
        <f t="shared" si="400"/>
        <v/>
      </c>
      <c r="U1202" s="39"/>
      <c r="V1202" s="39"/>
      <c r="W1202" s="631"/>
      <c r="X1202" s="24">
        <f t="shared" si="401"/>
        <v>0</v>
      </c>
      <c r="Y1202" s="25">
        <f t="shared" si="402"/>
        <v>0</v>
      </c>
      <c r="Z1202" s="73"/>
      <c r="AA1202" s="665"/>
      <c r="AB1202" s="665" t="str">
        <f t="shared" si="403"/>
        <v/>
      </c>
      <c r="AC1202" s="665" t="str">
        <f t="shared" si="404"/>
        <v/>
      </c>
    </row>
    <row r="1203" spans="2:29" ht="12.75" x14ac:dyDescent="0.35">
      <c r="B1203" s="40"/>
      <c r="C1203" s="26"/>
      <c r="D1203" s="38"/>
      <c r="E1203" s="488"/>
      <c r="F1203" s="30"/>
      <c r="G1203" s="30"/>
      <c r="H1203" s="30"/>
      <c r="I1203" s="24" t="str">
        <f t="shared" si="393"/>
        <v/>
      </c>
      <c r="J1203" s="73"/>
      <c r="K1203" s="27"/>
      <c r="L1203" s="24"/>
      <c r="M1203" s="22"/>
      <c r="N1203" s="23" t="str">
        <f t="shared" si="394"/>
        <v/>
      </c>
      <c r="O1203" s="23" t="str">
        <f t="shared" si="395"/>
        <v/>
      </c>
      <c r="P1203" s="23" t="str">
        <f t="shared" si="396"/>
        <v/>
      </c>
      <c r="Q1203" s="23" t="str">
        <f t="shared" si="397"/>
        <v/>
      </c>
      <c r="R1203" s="23" t="str">
        <f t="shared" si="398"/>
        <v/>
      </c>
      <c r="S1203" s="696" t="e">
        <f t="shared" si="399"/>
        <v>#VALUE!</v>
      </c>
      <c r="T1203" s="23" t="str">
        <f t="shared" si="400"/>
        <v/>
      </c>
      <c r="U1203" s="39"/>
      <c r="V1203" s="39"/>
      <c r="W1203" s="631"/>
      <c r="X1203" s="24">
        <f t="shared" si="401"/>
        <v>0</v>
      </c>
      <c r="Y1203" s="25">
        <f t="shared" si="402"/>
        <v>0</v>
      </c>
      <c r="Z1203" s="73"/>
      <c r="AA1203" s="665"/>
      <c r="AB1203" s="665" t="str">
        <f t="shared" si="403"/>
        <v/>
      </c>
      <c r="AC1203" s="665" t="str">
        <f t="shared" si="404"/>
        <v/>
      </c>
    </row>
    <row r="1204" spans="2:29" ht="12.75" x14ac:dyDescent="0.35">
      <c r="B1204" s="40"/>
      <c r="C1204" s="26"/>
      <c r="D1204" s="38"/>
      <c r="E1204" s="488"/>
      <c r="F1204" s="30"/>
      <c r="G1204" s="30"/>
      <c r="H1204" s="30"/>
      <c r="I1204" s="24" t="str">
        <f t="shared" si="393"/>
        <v/>
      </c>
      <c r="J1204" s="73"/>
      <c r="K1204" s="27"/>
      <c r="L1204" s="24"/>
      <c r="M1204" s="22"/>
      <c r="N1204" s="23" t="str">
        <f t="shared" si="394"/>
        <v/>
      </c>
      <c r="O1204" s="23" t="str">
        <f t="shared" si="395"/>
        <v/>
      </c>
      <c r="P1204" s="23" t="str">
        <f t="shared" si="396"/>
        <v/>
      </c>
      <c r="Q1204" s="23" t="str">
        <f t="shared" si="397"/>
        <v/>
      </c>
      <c r="R1204" s="23" t="str">
        <f t="shared" si="398"/>
        <v/>
      </c>
      <c r="S1204" s="696" t="e">
        <f t="shared" si="399"/>
        <v>#VALUE!</v>
      </c>
      <c r="T1204" s="23" t="str">
        <f t="shared" si="400"/>
        <v/>
      </c>
      <c r="U1204" s="39"/>
      <c r="V1204" s="39"/>
      <c r="W1204" s="631"/>
      <c r="X1204" s="24">
        <f t="shared" si="401"/>
        <v>0</v>
      </c>
      <c r="Y1204" s="25">
        <f t="shared" si="402"/>
        <v>0</v>
      </c>
      <c r="Z1204" s="73"/>
      <c r="AA1204" s="665"/>
      <c r="AB1204" s="665" t="str">
        <f t="shared" si="403"/>
        <v/>
      </c>
      <c r="AC1204" s="665" t="str">
        <f t="shared" si="404"/>
        <v/>
      </c>
    </row>
    <row r="1205" spans="2:29" ht="12.75" x14ac:dyDescent="0.35">
      <c r="B1205" s="40"/>
      <c r="C1205" s="26"/>
      <c r="D1205" s="38"/>
      <c r="E1205" s="488"/>
      <c r="F1205" s="30"/>
      <c r="G1205" s="30"/>
      <c r="H1205" s="30"/>
      <c r="I1205" s="24" t="str">
        <f t="shared" si="393"/>
        <v/>
      </c>
      <c r="J1205" s="73"/>
      <c r="K1205" s="27"/>
      <c r="L1205" s="24"/>
      <c r="M1205" s="22"/>
      <c r="N1205" s="23" t="str">
        <f t="shared" si="394"/>
        <v/>
      </c>
      <c r="O1205" s="23" t="str">
        <f t="shared" si="395"/>
        <v/>
      </c>
      <c r="P1205" s="23" t="str">
        <f t="shared" si="396"/>
        <v/>
      </c>
      <c r="Q1205" s="23" t="str">
        <f t="shared" si="397"/>
        <v/>
      </c>
      <c r="R1205" s="23" t="str">
        <f t="shared" si="398"/>
        <v/>
      </c>
      <c r="S1205" s="696" t="e">
        <f t="shared" si="399"/>
        <v>#VALUE!</v>
      </c>
      <c r="T1205" s="23" t="str">
        <f t="shared" si="400"/>
        <v/>
      </c>
      <c r="U1205" s="39"/>
      <c r="V1205" s="39"/>
      <c r="W1205" s="631"/>
      <c r="X1205" s="24">
        <f t="shared" si="401"/>
        <v>0</v>
      </c>
      <c r="Y1205" s="25">
        <f t="shared" si="402"/>
        <v>0</v>
      </c>
      <c r="Z1205" s="73"/>
      <c r="AA1205" s="665"/>
      <c r="AB1205" s="665" t="str">
        <f t="shared" si="403"/>
        <v/>
      </c>
      <c r="AC1205" s="665" t="str">
        <f t="shared" si="404"/>
        <v/>
      </c>
    </row>
    <row r="1206" spans="2:29" ht="12.75" x14ac:dyDescent="0.35">
      <c r="B1206" s="40"/>
      <c r="C1206" s="26"/>
      <c r="D1206" s="38"/>
      <c r="E1206" s="488"/>
      <c r="F1206" s="30"/>
      <c r="G1206" s="30"/>
      <c r="H1206" s="30"/>
      <c r="I1206" s="24" t="str">
        <f t="shared" si="393"/>
        <v/>
      </c>
      <c r="J1206" s="73"/>
      <c r="K1206" s="27"/>
      <c r="L1206" s="24"/>
      <c r="M1206" s="22"/>
      <c r="N1206" s="23" t="str">
        <f t="shared" si="394"/>
        <v/>
      </c>
      <c r="O1206" s="23" t="str">
        <f t="shared" si="395"/>
        <v/>
      </c>
      <c r="P1206" s="23" t="str">
        <f t="shared" si="396"/>
        <v/>
      </c>
      <c r="Q1206" s="23" t="str">
        <f t="shared" si="397"/>
        <v/>
      </c>
      <c r="R1206" s="23" t="str">
        <f t="shared" si="398"/>
        <v/>
      </c>
      <c r="S1206" s="696" t="e">
        <f t="shared" si="399"/>
        <v>#VALUE!</v>
      </c>
      <c r="T1206" s="23" t="str">
        <f t="shared" si="400"/>
        <v/>
      </c>
      <c r="U1206" s="39"/>
      <c r="V1206" s="39"/>
      <c r="W1206" s="631"/>
      <c r="X1206" s="24">
        <f t="shared" si="401"/>
        <v>0</v>
      </c>
      <c r="Y1206" s="25">
        <f t="shared" si="402"/>
        <v>0</v>
      </c>
      <c r="Z1206" s="73"/>
      <c r="AA1206" s="665"/>
      <c r="AB1206" s="665" t="str">
        <f t="shared" si="403"/>
        <v/>
      </c>
      <c r="AC1206" s="665" t="str">
        <f t="shared" si="404"/>
        <v/>
      </c>
    </row>
    <row r="1207" spans="2:29" ht="12.75" x14ac:dyDescent="0.35">
      <c r="B1207" s="40"/>
      <c r="C1207" s="26"/>
      <c r="D1207" s="38"/>
      <c r="E1207" s="488"/>
      <c r="F1207" s="30"/>
      <c r="G1207" s="30"/>
      <c r="H1207" s="30"/>
      <c r="I1207" s="24" t="str">
        <f t="shared" si="393"/>
        <v/>
      </c>
      <c r="J1207" s="73"/>
      <c r="K1207" s="27"/>
      <c r="L1207" s="24"/>
      <c r="M1207" s="22"/>
      <c r="N1207" s="23" t="str">
        <f t="shared" si="394"/>
        <v/>
      </c>
      <c r="O1207" s="23" t="str">
        <f t="shared" si="395"/>
        <v/>
      </c>
      <c r="P1207" s="23" t="str">
        <f t="shared" si="396"/>
        <v/>
      </c>
      <c r="Q1207" s="23" t="str">
        <f t="shared" si="397"/>
        <v/>
      </c>
      <c r="R1207" s="23" t="str">
        <f t="shared" si="398"/>
        <v/>
      </c>
      <c r="S1207" s="696" t="e">
        <f t="shared" si="399"/>
        <v>#VALUE!</v>
      </c>
      <c r="T1207" s="23" t="str">
        <f t="shared" si="400"/>
        <v/>
      </c>
      <c r="U1207" s="39"/>
      <c r="V1207" s="39"/>
      <c r="W1207" s="631"/>
      <c r="X1207" s="24">
        <f t="shared" si="401"/>
        <v>0</v>
      </c>
      <c r="Y1207" s="25">
        <f t="shared" si="402"/>
        <v>0</v>
      </c>
      <c r="Z1207" s="73"/>
      <c r="AA1207" s="665"/>
      <c r="AB1207" s="665" t="str">
        <f t="shared" si="403"/>
        <v/>
      </c>
      <c r="AC1207" s="665" t="str">
        <f t="shared" si="404"/>
        <v/>
      </c>
    </row>
    <row r="1208" spans="2:29" ht="12.75" x14ac:dyDescent="0.35">
      <c r="B1208" s="40"/>
      <c r="C1208" s="26"/>
      <c r="D1208" s="38"/>
      <c r="E1208" s="488"/>
      <c r="F1208" s="30"/>
      <c r="G1208" s="30"/>
      <c r="H1208" s="30"/>
      <c r="I1208" s="24" t="str">
        <f t="shared" si="393"/>
        <v/>
      </c>
      <c r="J1208" s="73"/>
      <c r="K1208" s="27"/>
      <c r="L1208" s="24"/>
      <c r="M1208" s="22"/>
      <c r="N1208" s="23" t="str">
        <f t="shared" si="394"/>
        <v/>
      </c>
      <c r="O1208" s="23" t="str">
        <f t="shared" si="395"/>
        <v/>
      </c>
      <c r="P1208" s="23" t="str">
        <f t="shared" si="396"/>
        <v/>
      </c>
      <c r="Q1208" s="23" t="str">
        <f t="shared" si="397"/>
        <v/>
      </c>
      <c r="R1208" s="23" t="str">
        <f t="shared" si="398"/>
        <v/>
      </c>
      <c r="S1208" s="696" t="e">
        <f t="shared" si="399"/>
        <v>#VALUE!</v>
      </c>
      <c r="T1208" s="23" t="str">
        <f t="shared" si="400"/>
        <v/>
      </c>
      <c r="U1208" s="39"/>
      <c r="V1208" s="39"/>
      <c r="W1208" s="631"/>
      <c r="X1208" s="24">
        <f t="shared" si="401"/>
        <v>0</v>
      </c>
      <c r="Y1208" s="25">
        <f t="shared" si="402"/>
        <v>0</v>
      </c>
      <c r="Z1208" s="73"/>
      <c r="AA1208" s="665"/>
      <c r="AB1208" s="665" t="str">
        <f t="shared" si="403"/>
        <v/>
      </c>
      <c r="AC1208" s="665" t="str">
        <f t="shared" si="404"/>
        <v/>
      </c>
    </row>
    <row r="1209" spans="2:29" ht="12.75" x14ac:dyDescent="0.35">
      <c r="B1209" s="40"/>
      <c r="C1209" s="26"/>
      <c r="D1209" s="38"/>
      <c r="E1209" s="488"/>
      <c r="F1209" s="30"/>
      <c r="G1209" s="30"/>
      <c r="H1209" s="30"/>
      <c r="I1209" s="24" t="str">
        <f t="shared" si="393"/>
        <v/>
      </c>
      <c r="J1209" s="73"/>
      <c r="K1209" s="27"/>
      <c r="L1209" s="24"/>
      <c r="M1209" s="22"/>
      <c r="N1209" s="23" t="str">
        <f t="shared" si="394"/>
        <v/>
      </c>
      <c r="O1209" s="23" t="str">
        <f t="shared" si="395"/>
        <v/>
      </c>
      <c r="P1209" s="23" t="str">
        <f t="shared" si="396"/>
        <v/>
      </c>
      <c r="Q1209" s="23" t="str">
        <f t="shared" si="397"/>
        <v/>
      </c>
      <c r="R1209" s="23" t="str">
        <f t="shared" si="398"/>
        <v/>
      </c>
      <c r="S1209" s="696" t="e">
        <f t="shared" si="399"/>
        <v>#VALUE!</v>
      </c>
      <c r="T1209" s="23" t="str">
        <f t="shared" si="400"/>
        <v/>
      </c>
      <c r="U1209" s="39"/>
      <c r="V1209" s="39"/>
      <c r="W1209" s="631"/>
      <c r="X1209" s="24">
        <f t="shared" si="401"/>
        <v>0</v>
      </c>
      <c r="Y1209" s="25">
        <f t="shared" si="402"/>
        <v>0</v>
      </c>
      <c r="Z1209" s="73"/>
      <c r="AA1209" s="665"/>
      <c r="AB1209" s="665" t="str">
        <f t="shared" si="403"/>
        <v/>
      </c>
      <c r="AC1209" s="665" t="str">
        <f t="shared" si="404"/>
        <v/>
      </c>
    </row>
    <row r="1210" spans="2:29" ht="12.75" x14ac:dyDescent="0.35">
      <c r="B1210" s="40"/>
      <c r="C1210" s="26"/>
      <c r="D1210" s="38"/>
      <c r="E1210" s="488"/>
      <c r="F1210" s="30"/>
      <c r="G1210" s="30"/>
      <c r="H1210" s="30"/>
      <c r="I1210" s="24" t="str">
        <f t="shared" si="393"/>
        <v/>
      </c>
      <c r="J1210" s="73"/>
      <c r="K1210" s="27"/>
      <c r="L1210" s="24"/>
      <c r="M1210" s="22"/>
      <c r="N1210" s="23" t="str">
        <f t="shared" si="394"/>
        <v/>
      </c>
      <c r="O1210" s="23" t="str">
        <f t="shared" si="395"/>
        <v/>
      </c>
      <c r="P1210" s="23" t="str">
        <f t="shared" si="396"/>
        <v/>
      </c>
      <c r="Q1210" s="23" t="str">
        <f t="shared" si="397"/>
        <v/>
      </c>
      <c r="R1210" s="23" t="str">
        <f t="shared" si="398"/>
        <v/>
      </c>
      <c r="S1210" s="696" t="e">
        <f t="shared" si="399"/>
        <v>#VALUE!</v>
      </c>
      <c r="T1210" s="23" t="str">
        <f t="shared" si="400"/>
        <v/>
      </c>
      <c r="U1210" s="39"/>
      <c r="V1210" s="39"/>
      <c r="W1210" s="631"/>
      <c r="X1210" s="24">
        <f t="shared" si="401"/>
        <v>0</v>
      </c>
      <c r="Y1210" s="25">
        <f t="shared" si="402"/>
        <v>0</v>
      </c>
      <c r="Z1210" s="73"/>
      <c r="AA1210" s="665"/>
      <c r="AB1210" s="665" t="str">
        <f t="shared" si="403"/>
        <v/>
      </c>
      <c r="AC1210" s="665" t="str">
        <f t="shared" si="404"/>
        <v/>
      </c>
    </row>
    <row r="1211" spans="2:29" ht="12.75" x14ac:dyDescent="0.35">
      <c r="B1211" s="40"/>
      <c r="C1211" s="26"/>
      <c r="D1211" s="38"/>
      <c r="E1211" s="488"/>
      <c r="F1211" s="30"/>
      <c r="G1211" s="30"/>
      <c r="H1211" s="30"/>
      <c r="I1211" s="24" t="str">
        <f t="shared" si="393"/>
        <v/>
      </c>
      <c r="J1211" s="73"/>
      <c r="K1211" s="27"/>
      <c r="L1211" s="24"/>
      <c r="M1211" s="22"/>
      <c r="N1211" s="23" t="str">
        <f t="shared" si="394"/>
        <v/>
      </c>
      <c r="O1211" s="23" t="str">
        <f t="shared" si="395"/>
        <v/>
      </c>
      <c r="P1211" s="23" t="str">
        <f t="shared" si="396"/>
        <v/>
      </c>
      <c r="Q1211" s="23" t="str">
        <f t="shared" si="397"/>
        <v/>
      </c>
      <c r="R1211" s="23" t="str">
        <f t="shared" si="398"/>
        <v/>
      </c>
      <c r="S1211" s="696" t="e">
        <f t="shared" si="399"/>
        <v>#VALUE!</v>
      </c>
      <c r="T1211" s="23" t="str">
        <f t="shared" si="400"/>
        <v/>
      </c>
      <c r="U1211" s="39"/>
      <c r="V1211" s="39"/>
      <c r="W1211" s="631"/>
      <c r="X1211" s="24">
        <f t="shared" si="401"/>
        <v>0</v>
      </c>
      <c r="Y1211" s="25">
        <f t="shared" si="402"/>
        <v>0</v>
      </c>
      <c r="Z1211" s="73"/>
      <c r="AA1211" s="665"/>
      <c r="AB1211" s="665" t="str">
        <f t="shared" si="403"/>
        <v/>
      </c>
      <c r="AC1211" s="665" t="str">
        <f t="shared" si="404"/>
        <v/>
      </c>
    </row>
    <row r="1212" spans="2:29" ht="12.75" x14ac:dyDescent="0.35">
      <c r="B1212" s="40"/>
      <c r="C1212" s="26"/>
      <c r="D1212" s="38"/>
      <c r="E1212" s="488"/>
      <c r="F1212" s="30"/>
      <c r="G1212" s="30"/>
      <c r="H1212" s="30"/>
      <c r="I1212" s="24" t="str">
        <f t="shared" ref="I1212:I1275" si="405">IF(H1212="","",VLOOKUP(H1212,Applicator,2,0))</f>
        <v/>
      </c>
      <c r="J1212" s="73"/>
      <c r="K1212" s="27"/>
      <c r="L1212" s="24"/>
      <c r="M1212" s="22"/>
      <c r="N1212" s="23" t="str">
        <f t="shared" ref="N1212:N1275" si="406">IF(M1212="","",VLOOKUP(M1212,cherry_list,2,0))</f>
        <v/>
      </c>
      <c r="O1212" s="23" t="str">
        <f t="shared" ref="O1212:O1275" si="407">IF(M1212="","",VLOOKUP(M1212,cherry_list,3,0))</f>
        <v/>
      </c>
      <c r="P1212" s="23" t="str">
        <f t="shared" ref="P1212:P1275" si="408">IF(M1212="","",VLOOKUP(M1212,cherry_list,4,0))</f>
        <v/>
      </c>
      <c r="Q1212" s="23" t="str">
        <f t="shared" ref="Q1212:Q1275" si="409">IF(M1212="","",VLOOKUP(M1212,cherry_list,5,0))</f>
        <v/>
      </c>
      <c r="R1212" s="23" t="str">
        <f t="shared" ref="R1212:R1275" si="410">IF(M1212="","",VLOOKUP(M1212,cherry_list,6,0))</f>
        <v/>
      </c>
      <c r="S1212" s="696" t="e">
        <f t="shared" ref="S1212:S1275" si="411">B1212+R1212</f>
        <v>#VALUE!</v>
      </c>
      <c r="T1212" s="23" t="str">
        <f t="shared" ref="T1212:T1275" si="412">IF(M1212="","",VLOOKUP(M1212,cherry_list,7,0))</f>
        <v/>
      </c>
      <c r="U1212" s="39"/>
      <c r="V1212" s="39"/>
      <c r="W1212" s="631"/>
      <c r="X1212" s="24">
        <f t="shared" ref="X1212:X1275" si="413">U1212*V1212</f>
        <v>0</v>
      </c>
      <c r="Y1212" s="25">
        <f t="shared" ref="Y1212:Y1275" si="414">W1212</f>
        <v>0</v>
      </c>
      <c r="Z1212" s="73"/>
      <c r="AA1212" s="665"/>
      <c r="AB1212" s="665" t="str">
        <f t="shared" si="403"/>
        <v/>
      </c>
      <c r="AC1212" s="665" t="str">
        <f t="shared" si="404"/>
        <v/>
      </c>
    </row>
    <row r="1213" spans="2:29" ht="12.75" x14ac:dyDescent="0.35">
      <c r="B1213" s="40"/>
      <c r="C1213" s="26"/>
      <c r="D1213" s="38"/>
      <c r="E1213" s="488"/>
      <c r="F1213" s="30"/>
      <c r="G1213" s="30"/>
      <c r="H1213" s="30"/>
      <c r="I1213" s="24" t="str">
        <f t="shared" si="405"/>
        <v/>
      </c>
      <c r="J1213" s="73"/>
      <c r="K1213" s="27"/>
      <c r="L1213" s="24"/>
      <c r="M1213" s="22"/>
      <c r="N1213" s="23" t="str">
        <f t="shared" si="406"/>
        <v/>
      </c>
      <c r="O1213" s="23" t="str">
        <f t="shared" si="407"/>
        <v/>
      </c>
      <c r="P1213" s="23" t="str">
        <f t="shared" si="408"/>
        <v/>
      </c>
      <c r="Q1213" s="23" t="str">
        <f t="shared" si="409"/>
        <v/>
      </c>
      <c r="R1213" s="23" t="str">
        <f t="shared" si="410"/>
        <v/>
      </c>
      <c r="S1213" s="696" t="e">
        <f t="shared" si="411"/>
        <v>#VALUE!</v>
      </c>
      <c r="T1213" s="23" t="str">
        <f t="shared" si="412"/>
        <v/>
      </c>
      <c r="U1213" s="39"/>
      <c r="V1213" s="39"/>
      <c r="W1213" s="631"/>
      <c r="X1213" s="24">
        <f t="shared" si="413"/>
        <v>0</v>
      </c>
      <c r="Y1213" s="25">
        <f t="shared" si="414"/>
        <v>0</v>
      </c>
      <c r="Z1213" s="73"/>
      <c r="AA1213" s="665"/>
      <c r="AB1213" s="665" t="str">
        <f t="shared" si="403"/>
        <v/>
      </c>
      <c r="AC1213" s="665" t="str">
        <f t="shared" si="404"/>
        <v/>
      </c>
    </row>
    <row r="1214" spans="2:29" ht="12.75" x14ac:dyDescent="0.35">
      <c r="B1214" s="40"/>
      <c r="C1214" s="26"/>
      <c r="D1214" s="38"/>
      <c r="E1214" s="488"/>
      <c r="F1214" s="30"/>
      <c r="G1214" s="30"/>
      <c r="H1214" s="30"/>
      <c r="I1214" s="24" t="str">
        <f t="shared" si="405"/>
        <v/>
      </c>
      <c r="J1214" s="73"/>
      <c r="K1214" s="27"/>
      <c r="L1214" s="24"/>
      <c r="M1214" s="22"/>
      <c r="N1214" s="23" t="str">
        <f t="shared" si="406"/>
        <v/>
      </c>
      <c r="O1214" s="23" t="str">
        <f t="shared" si="407"/>
        <v/>
      </c>
      <c r="P1214" s="23" t="str">
        <f t="shared" si="408"/>
        <v/>
      </c>
      <c r="Q1214" s="23" t="str">
        <f t="shared" si="409"/>
        <v/>
      </c>
      <c r="R1214" s="23" t="str">
        <f t="shared" si="410"/>
        <v/>
      </c>
      <c r="S1214" s="696" t="e">
        <f t="shared" si="411"/>
        <v>#VALUE!</v>
      </c>
      <c r="T1214" s="23" t="str">
        <f t="shared" si="412"/>
        <v/>
      </c>
      <c r="U1214" s="39"/>
      <c r="V1214" s="39"/>
      <c r="W1214" s="631"/>
      <c r="X1214" s="24">
        <f t="shared" si="413"/>
        <v>0</v>
      </c>
      <c r="Y1214" s="25">
        <f t="shared" si="414"/>
        <v>0</v>
      </c>
      <c r="Z1214" s="73"/>
      <c r="AA1214" s="665"/>
      <c r="AB1214" s="665" t="str">
        <f t="shared" si="403"/>
        <v/>
      </c>
      <c r="AC1214" s="665" t="str">
        <f t="shared" si="404"/>
        <v/>
      </c>
    </row>
    <row r="1215" spans="2:29" ht="12.75" x14ac:dyDescent="0.35">
      <c r="B1215" s="40"/>
      <c r="C1215" s="26"/>
      <c r="D1215" s="38"/>
      <c r="E1215" s="488"/>
      <c r="F1215" s="30"/>
      <c r="G1215" s="30"/>
      <c r="H1215" s="30"/>
      <c r="I1215" s="24" t="str">
        <f t="shared" si="405"/>
        <v/>
      </c>
      <c r="J1215" s="73"/>
      <c r="K1215" s="27"/>
      <c r="L1215" s="24"/>
      <c r="M1215" s="22"/>
      <c r="N1215" s="23" t="str">
        <f t="shared" si="406"/>
        <v/>
      </c>
      <c r="O1215" s="23" t="str">
        <f t="shared" si="407"/>
        <v/>
      </c>
      <c r="P1215" s="23" t="str">
        <f t="shared" si="408"/>
        <v/>
      </c>
      <c r="Q1215" s="23" t="str">
        <f t="shared" si="409"/>
        <v/>
      </c>
      <c r="R1215" s="23" t="str">
        <f t="shared" si="410"/>
        <v/>
      </c>
      <c r="S1215" s="696" t="e">
        <f t="shared" si="411"/>
        <v>#VALUE!</v>
      </c>
      <c r="T1215" s="23" t="str">
        <f t="shared" si="412"/>
        <v/>
      </c>
      <c r="U1215" s="39"/>
      <c r="V1215" s="39"/>
      <c r="W1215" s="631"/>
      <c r="X1215" s="24">
        <f t="shared" si="413"/>
        <v>0</v>
      </c>
      <c r="Y1215" s="25">
        <f t="shared" si="414"/>
        <v>0</v>
      </c>
      <c r="Z1215" s="73"/>
      <c r="AA1215" s="665"/>
      <c r="AB1215" s="665" t="str">
        <f t="shared" si="403"/>
        <v/>
      </c>
      <c r="AC1215" s="665" t="str">
        <f t="shared" si="404"/>
        <v/>
      </c>
    </row>
    <row r="1216" spans="2:29" ht="12.75" x14ac:dyDescent="0.35">
      <c r="B1216" s="40"/>
      <c r="C1216" s="26"/>
      <c r="D1216" s="38"/>
      <c r="E1216" s="488"/>
      <c r="F1216" s="30"/>
      <c r="G1216" s="30"/>
      <c r="H1216" s="30"/>
      <c r="I1216" s="24" t="str">
        <f t="shared" si="405"/>
        <v/>
      </c>
      <c r="J1216" s="73"/>
      <c r="K1216" s="27"/>
      <c r="L1216" s="24"/>
      <c r="M1216" s="22"/>
      <c r="N1216" s="23" t="str">
        <f t="shared" si="406"/>
        <v/>
      </c>
      <c r="O1216" s="23" t="str">
        <f t="shared" si="407"/>
        <v/>
      </c>
      <c r="P1216" s="23" t="str">
        <f t="shared" si="408"/>
        <v/>
      </c>
      <c r="Q1216" s="23" t="str">
        <f t="shared" si="409"/>
        <v/>
      </c>
      <c r="R1216" s="23" t="str">
        <f t="shared" si="410"/>
        <v/>
      </c>
      <c r="S1216" s="696" t="e">
        <f t="shared" si="411"/>
        <v>#VALUE!</v>
      </c>
      <c r="T1216" s="23" t="str">
        <f t="shared" si="412"/>
        <v/>
      </c>
      <c r="U1216" s="39"/>
      <c r="V1216" s="39"/>
      <c r="W1216" s="631"/>
      <c r="X1216" s="24">
        <f t="shared" si="413"/>
        <v>0</v>
      </c>
      <c r="Y1216" s="25">
        <f t="shared" si="414"/>
        <v>0</v>
      </c>
      <c r="Z1216" s="73"/>
      <c r="AA1216" s="665"/>
      <c r="AB1216" s="665" t="str">
        <f t="shared" si="403"/>
        <v/>
      </c>
      <c r="AC1216" s="665" t="str">
        <f t="shared" si="404"/>
        <v/>
      </c>
    </row>
    <row r="1217" spans="2:29" ht="12.75" x14ac:dyDescent="0.35">
      <c r="B1217" s="40"/>
      <c r="C1217" s="26"/>
      <c r="D1217" s="38"/>
      <c r="E1217" s="488"/>
      <c r="F1217" s="30"/>
      <c r="G1217" s="30"/>
      <c r="H1217" s="30"/>
      <c r="I1217" s="24" t="str">
        <f t="shared" si="405"/>
        <v/>
      </c>
      <c r="J1217" s="73"/>
      <c r="K1217" s="27"/>
      <c r="L1217" s="24"/>
      <c r="M1217" s="22"/>
      <c r="N1217" s="23" t="str">
        <f t="shared" si="406"/>
        <v/>
      </c>
      <c r="O1217" s="23" t="str">
        <f t="shared" si="407"/>
        <v/>
      </c>
      <c r="P1217" s="23" t="str">
        <f t="shared" si="408"/>
        <v/>
      </c>
      <c r="Q1217" s="23" t="str">
        <f t="shared" si="409"/>
        <v/>
      </c>
      <c r="R1217" s="23" t="str">
        <f t="shared" si="410"/>
        <v/>
      </c>
      <c r="S1217" s="696" t="e">
        <f t="shared" si="411"/>
        <v>#VALUE!</v>
      </c>
      <c r="T1217" s="23" t="str">
        <f t="shared" si="412"/>
        <v/>
      </c>
      <c r="U1217" s="39"/>
      <c r="V1217" s="39"/>
      <c r="W1217" s="631"/>
      <c r="X1217" s="24">
        <f t="shared" si="413"/>
        <v>0</v>
      </c>
      <c r="Y1217" s="25">
        <f t="shared" si="414"/>
        <v>0</v>
      </c>
      <c r="Z1217" s="73"/>
      <c r="AA1217" s="665"/>
      <c r="AB1217" s="665" t="str">
        <f t="shared" si="403"/>
        <v/>
      </c>
      <c r="AC1217" s="665" t="str">
        <f t="shared" si="404"/>
        <v/>
      </c>
    </row>
    <row r="1218" spans="2:29" ht="12.75" x14ac:dyDescent="0.35">
      <c r="B1218" s="40"/>
      <c r="C1218" s="26"/>
      <c r="D1218" s="38"/>
      <c r="E1218" s="488"/>
      <c r="F1218" s="30"/>
      <c r="G1218" s="30"/>
      <c r="H1218" s="30"/>
      <c r="I1218" s="24" t="str">
        <f t="shared" si="405"/>
        <v/>
      </c>
      <c r="J1218" s="73"/>
      <c r="K1218" s="27"/>
      <c r="L1218" s="24"/>
      <c r="M1218" s="22"/>
      <c r="N1218" s="23" t="str">
        <f t="shared" si="406"/>
        <v/>
      </c>
      <c r="O1218" s="23" t="str">
        <f t="shared" si="407"/>
        <v/>
      </c>
      <c r="P1218" s="23" t="str">
        <f t="shared" si="408"/>
        <v/>
      </c>
      <c r="Q1218" s="23" t="str">
        <f t="shared" si="409"/>
        <v/>
      </c>
      <c r="R1218" s="23" t="str">
        <f t="shared" si="410"/>
        <v/>
      </c>
      <c r="S1218" s="696" t="e">
        <f t="shared" si="411"/>
        <v>#VALUE!</v>
      </c>
      <c r="T1218" s="23" t="str">
        <f t="shared" si="412"/>
        <v/>
      </c>
      <c r="U1218" s="39"/>
      <c r="V1218" s="39"/>
      <c r="W1218" s="631"/>
      <c r="X1218" s="24">
        <f t="shared" si="413"/>
        <v>0</v>
      </c>
      <c r="Y1218" s="25">
        <f t="shared" si="414"/>
        <v>0</v>
      </c>
      <c r="Z1218" s="73"/>
      <c r="AA1218" s="665"/>
      <c r="AB1218" s="665" t="str">
        <f t="shared" si="403"/>
        <v/>
      </c>
      <c r="AC1218" s="665" t="str">
        <f t="shared" si="404"/>
        <v/>
      </c>
    </row>
    <row r="1219" spans="2:29" ht="12.75" x14ac:dyDescent="0.35">
      <c r="B1219" s="40"/>
      <c r="C1219" s="26"/>
      <c r="D1219" s="38"/>
      <c r="E1219" s="488"/>
      <c r="F1219" s="30"/>
      <c r="G1219" s="30"/>
      <c r="H1219" s="30"/>
      <c r="I1219" s="24" t="str">
        <f t="shared" si="405"/>
        <v/>
      </c>
      <c r="J1219" s="73"/>
      <c r="K1219" s="27"/>
      <c r="L1219" s="24"/>
      <c r="M1219" s="22"/>
      <c r="N1219" s="23" t="str">
        <f t="shared" si="406"/>
        <v/>
      </c>
      <c r="O1219" s="23" t="str">
        <f t="shared" si="407"/>
        <v/>
      </c>
      <c r="P1219" s="23" t="str">
        <f t="shared" si="408"/>
        <v/>
      </c>
      <c r="Q1219" s="23" t="str">
        <f t="shared" si="409"/>
        <v/>
      </c>
      <c r="R1219" s="23" t="str">
        <f t="shared" si="410"/>
        <v/>
      </c>
      <c r="S1219" s="696" t="e">
        <f t="shared" si="411"/>
        <v>#VALUE!</v>
      </c>
      <c r="T1219" s="23" t="str">
        <f t="shared" si="412"/>
        <v/>
      </c>
      <c r="U1219" s="39"/>
      <c r="V1219" s="39"/>
      <c r="W1219" s="631"/>
      <c r="X1219" s="24">
        <f t="shared" si="413"/>
        <v>0</v>
      </c>
      <c r="Y1219" s="25">
        <f t="shared" si="414"/>
        <v>0</v>
      </c>
      <c r="Z1219" s="73"/>
      <c r="AA1219" s="665"/>
      <c r="AB1219" s="665" t="str">
        <f t="shared" si="403"/>
        <v/>
      </c>
      <c r="AC1219" s="665" t="str">
        <f t="shared" si="404"/>
        <v/>
      </c>
    </row>
    <row r="1220" spans="2:29" ht="12.75" x14ac:dyDescent="0.35">
      <c r="B1220" s="40"/>
      <c r="C1220" s="26"/>
      <c r="D1220" s="38"/>
      <c r="E1220" s="488"/>
      <c r="F1220" s="30"/>
      <c r="G1220" s="30"/>
      <c r="H1220" s="30"/>
      <c r="I1220" s="24" t="str">
        <f t="shared" si="405"/>
        <v/>
      </c>
      <c r="J1220" s="73"/>
      <c r="K1220" s="27"/>
      <c r="L1220" s="24"/>
      <c r="M1220" s="22"/>
      <c r="N1220" s="23" t="str">
        <f t="shared" si="406"/>
        <v/>
      </c>
      <c r="O1220" s="23" t="str">
        <f t="shared" si="407"/>
        <v/>
      </c>
      <c r="P1220" s="23" t="str">
        <f t="shared" si="408"/>
        <v/>
      </c>
      <c r="Q1220" s="23" t="str">
        <f t="shared" si="409"/>
        <v/>
      </c>
      <c r="R1220" s="23" t="str">
        <f t="shared" si="410"/>
        <v/>
      </c>
      <c r="S1220" s="696" t="e">
        <f t="shared" si="411"/>
        <v>#VALUE!</v>
      </c>
      <c r="T1220" s="23" t="str">
        <f t="shared" si="412"/>
        <v/>
      </c>
      <c r="U1220" s="39"/>
      <c r="V1220" s="39"/>
      <c r="W1220" s="631"/>
      <c r="X1220" s="24">
        <f t="shared" si="413"/>
        <v>0</v>
      </c>
      <c r="Y1220" s="25">
        <f t="shared" si="414"/>
        <v>0</v>
      </c>
      <c r="Z1220" s="73"/>
      <c r="AA1220" s="665"/>
      <c r="AB1220" s="665" t="str">
        <f t="shared" si="403"/>
        <v/>
      </c>
      <c r="AC1220" s="665" t="str">
        <f t="shared" si="404"/>
        <v/>
      </c>
    </row>
    <row r="1221" spans="2:29" ht="12.75" x14ac:dyDescent="0.35">
      <c r="B1221" s="40"/>
      <c r="C1221" s="26"/>
      <c r="D1221" s="38"/>
      <c r="E1221" s="488"/>
      <c r="F1221" s="30"/>
      <c r="G1221" s="30"/>
      <c r="H1221" s="30"/>
      <c r="I1221" s="24" t="str">
        <f t="shared" si="405"/>
        <v/>
      </c>
      <c r="J1221" s="73"/>
      <c r="K1221" s="27"/>
      <c r="L1221" s="24"/>
      <c r="M1221" s="22"/>
      <c r="N1221" s="23" t="str">
        <f t="shared" si="406"/>
        <v/>
      </c>
      <c r="O1221" s="23" t="str">
        <f t="shared" si="407"/>
        <v/>
      </c>
      <c r="P1221" s="23" t="str">
        <f t="shared" si="408"/>
        <v/>
      </c>
      <c r="Q1221" s="23" t="str">
        <f t="shared" si="409"/>
        <v/>
      </c>
      <c r="R1221" s="23" t="str">
        <f t="shared" si="410"/>
        <v/>
      </c>
      <c r="S1221" s="696" t="e">
        <f t="shared" si="411"/>
        <v>#VALUE!</v>
      </c>
      <c r="T1221" s="23" t="str">
        <f t="shared" si="412"/>
        <v/>
      </c>
      <c r="U1221" s="39"/>
      <c r="V1221" s="39"/>
      <c r="W1221" s="631"/>
      <c r="X1221" s="24">
        <f t="shared" si="413"/>
        <v>0</v>
      </c>
      <c r="Y1221" s="25">
        <f t="shared" si="414"/>
        <v>0</v>
      </c>
      <c r="Z1221" s="73"/>
      <c r="AA1221" s="665"/>
      <c r="AB1221" s="665" t="str">
        <f t="shared" si="403"/>
        <v/>
      </c>
      <c r="AC1221" s="665" t="str">
        <f t="shared" si="404"/>
        <v/>
      </c>
    </row>
    <row r="1222" spans="2:29" ht="12.75" x14ac:dyDescent="0.35">
      <c r="B1222" s="40"/>
      <c r="C1222" s="26"/>
      <c r="D1222" s="38"/>
      <c r="E1222" s="488"/>
      <c r="F1222" s="30"/>
      <c r="G1222" s="30"/>
      <c r="H1222" s="30"/>
      <c r="I1222" s="24" t="str">
        <f t="shared" si="405"/>
        <v/>
      </c>
      <c r="J1222" s="73"/>
      <c r="K1222" s="27"/>
      <c r="L1222" s="24"/>
      <c r="M1222" s="22"/>
      <c r="N1222" s="23" t="str">
        <f t="shared" si="406"/>
        <v/>
      </c>
      <c r="O1222" s="23" t="str">
        <f t="shared" si="407"/>
        <v/>
      </c>
      <c r="P1222" s="23" t="str">
        <f t="shared" si="408"/>
        <v/>
      </c>
      <c r="Q1222" s="23" t="str">
        <f t="shared" si="409"/>
        <v/>
      </c>
      <c r="R1222" s="23" t="str">
        <f t="shared" si="410"/>
        <v/>
      </c>
      <c r="S1222" s="696" t="e">
        <f t="shared" si="411"/>
        <v>#VALUE!</v>
      </c>
      <c r="T1222" s="23" t="str">
        <f t="shared" si="412"/>
        <v/>
      </c>
      <c r="U1222" s="39"/>
      <c r="V1222" s="39"/>
      <c r="W1222" s="631"/>
      <c r="X1222" s="24">
        <f t="shared" si="413"/>
        <v>0</v>
      </c>
      <c r="Y1222" s="25">
        <f t="shared" si="414"/>
        <v>0</v>
      </c>
      <c r="Z1222" s="73"/>
      <c r="AA1222" s="665"/>
      <c r="AB1222" s="665" t="str">
        <f t="shared" ref="AB1222:AB1285" si="415">IF(X1222=0,"",AA1222*X1222)</f>
        <v/>
      </c>
      <c r="AC1222" s="665" t="str">
        <f t="shared" ref="AC1222:AC1285" si="416">IF(X1222=0,"",AB1222/U1222)</f>
        <v/>
      </c>
    </row>
    <row r="1223" spans="2:29" ht="12.75" x14ac:dyDescent="0.35">
      <c r="B1223" s="40"/>
      <c r="C1223" s="26"/>
      <c r="D1223" s="38"/>
      <c r="E1223" s="488"/>
      <c r="F1223" s="30"/>
      <c r="G1223" s="30"/>
      <c r="H1223" s="30"/>
      <c r="I1223" s="24" t="str">
        <f t="shared" si="405"/>
        <v/>
      </c>
      <c r="J1223" s="73"/>
      <c r="K1223" s="27"/>
      <c r="L1223" s="24"/>
      <c r="M1223" s="22"/>
      <c r="N1223" s="23" t="str">
        <f t="shared" si="406"/>
        <v/>
      </c>
      <c r="O1223" s="23" t="str">
        <f t="shared" si="407"/>
        <v/>
      </c>
      <c r="P1223" s="23" t="str">
        <f t="shared" si="408"/>
        <v/>
      </c>
      <c r="Q1223" s="23" t="str">
        <f t="shared" si="409"/>
        <v/>
      </c>
      <c r="R1223" s="23" t="str">
        <f t="shared" si="410"/>
        <v/>
      </c>
      <c r="S1223" s="696" t="e">
        <f t="shared" si="411"/>
        <v>#VALUE!</v>
      </c>
      <c r="T1223" s="23" t="str">
        <f t="shared" si="412"/>
        <v/>
      </c>
      <c r="U1223" s="39"/>
      <c r="V1223" s="39"/>
      <c r="W1223" s="631"/>
      <c r="X1223" s="24">
        <f t="shared" si="413"/>
        <v>0</v>
      </c>
      <c r="Y1223" s="25">
        <f t="shared" si="414"/>
        <v>0</v>
      </c>
      <c r="Z1223" s="73"/>
      <c r="AA1223" s="665"/>
      <c r="AB1223" s="665" t="str">
        <f t="shared" si="415"/>
        <v/>
      </c>
      <c r="AC1223" s="665" t="str">
        <f t="shared" si="416"/>
        <v/>
      </c>
    </row>
    <row r="1224" spans="2:29" ht="12.75" x14ac:dyDescent="0.35">
      <c r="B1224" s="40"/>
      <c r="C1224" s="26"/>
      <c r="D1224" s="38"/>
      <c r="E1224" s="488"/>
      <c r="F1224" s="30"/>
      <c r="G1224" s="30"/>
      <c r="H1224" s="30"/>
      <c r="I1224" s="24" t="str">
        <f t="shared" si="405"/>
        <v/>
      </c>
      <c r="J1224" s="73"/>
      <c r="K1224" s="27"/>
      <c r="L1224" s="24"/>
      <c r="M1224" s="22"/>
      <c r="N1224" s="23" t="str">
        <f t="shared" si="406"/>
        <v/>
      </c>
      <c r="O1224" s="23" t="str">
        <f t="shared" si="407"/>
        <v/>
      </c>
      <c r="P1224" s="23" t="str">
        <f t="shared" si="408"/>
        <v/>
      </c>
      <c r="Q1224" s="23" t="str">
        <f t="shared" si="409"/>
        <v/>
      </c>
      <c r="R1224" s="23" t="str">
        <f t="shared" si="410"/>
        <v/>
      </c>
      <c r="S1224" s="696" t="e">
        <f t="shared" si="411"/>
        <v>#VALUE!</v>
      </c>
      <c r="T1224" s="23" t="str">
        <f t="shared" si="412"/>
        <v/>
      </c>
      <c r="U1224" s="39"/>
      <c r="V1224" s="39"/>
      <c r="W1224" s="631"/>
      <c r="X1224" s="24">
        <f t="shared" si="413"/>
        <v>0</v>
      </c>
      <c r="Y1224" s="25">
        <f t="shared" si="414"/>
        <v>0</v>
      </c>
      <c r="Z1224" s="73"/>
      <c r="AA1224" s="665"/>
      <c r="AB1224" s="665" t="str">
        <f t="shared" si="415"/>
        <v/>
      </c>
      <c r="AC1224" s="665" t="str">
        <f t="shared" si="416"/>
        <v/>
      </c>
    </row>
    <row r="1225" spans="2:29" ht="12.75" x14ac:dyDescent="0.35">
      <c r="B1225" s="40"/>
      <c r="C1225" s="26"/>
      <c r="D1225" s="38"/>
      <c r="E1225" s="488"/>
      <c r="F1225" s="30"/>
      <c r="G1225" s="30"/>
      <c r="H1225" s="30"/>
      <c r="I1225" s="24" t="str">
        <f t="shared" si="405"/>
        <v/>
      </c>
      <c r="J1225" s="73"/>
      <c r="K1225" s="27"/>
      <c r="L1225" s="24"/>
      <c r="M1225" s="22"/>
      <c r="N1225" s="23" t="str">
        <f t="shared" si="406"/>
        <v/>
      </c>
      <c r="O1225" s="23" t="str">
        <f t="shared" si="407"/>
        <v/>
      </c>
      <c r="P1225" s="23" t="str">
        <f t="shared" si="408"/>
        <v/>
      </c>
      <c r="Q1225" s="23" t="str">
        <f t="shared" si="409"/>
        <v/>
      </c>
      <c r="R1225" s="23" t="str">
        <f t="shared" si="410"/>
        <v/>
      </c>
      <c r="S1225" s="696" t="e">
        <f t="shared" si="411"/>
        <v>#VALUE!</v>
      </c>
      <c r="T1225" s="23" t="str">
        <f t="shared" si="412"/>
        <v/>
      </c>
      <c r="U1225" s="39"/>
      <c r="V1225" s="39"/>
      <c r="W1225" s="631"/>
      <c r="X1225" s="24">
        <f t="shared" si="413"/>
        <v>0</v>
      </c>
      <c r="Y1225" s="25">
        <f t="shared" si="414"/>
        <v>0</v>
      </c>
      <c r="Z1225" s="73"/>
      <c r="AA1225" s="665"/>
      <c r="AB1225" s="665" t="str">
        <f t="shared" si="415"/>
        <v/>
      </c>
      <c r="AC1225" s="665" t="str">
        <f t="shared" si="416"/>
        <v/>
      </c>
    </row>
    <row r="1226" spans="2:29" ht="12.75" x14ac:dyDescent="0.35">
      <c r="B1226" s="40"/>
      <c r="C1226" s="26"/>
      <c r="D1226" s="38"/>
      <c r="E1226" s="488"/>
      <c r="F1226" s="30"/>
      <c r="G1226" s="30"/>
      <c r="H1226" s="30"/>
      <c r="I1226" s="24" t="str">
        <f t="shared" si="405"/>
        <v/>
      </c>
      <c r="J1226" s="73"/>
      <c r="K1226" s="27"/>
      <c r="L1226" s="24"/>
      <c r="M1226" s="22"/>
      <c r="N1226" s="23" t="str">
        <f t="shared" si="406"/>
        <v/>
      </c>
      <c r="O1226" s="23" t="str">
        <f t="shared" si="407"/>
        <v/>
      </c>
      <c r="P1226" s="23" t="str">
        <f t="shared" si="408"/>
        <v/>
      </c>
      <c r="Q1226" s="23" t="str">
        <f t="shared" si="409"/>
        <v/>
      </c>
      <c r="R1226" s="23" t="str">
        <f t="shared" si="410"/>
        <v/>
      </c>
      <c r="S1226" s="696" t="e">
        <f t="shared" si="411"/>
        <v>#VALUE!</v>
      </c>
      <c r="T1226" s="23" t="str">
        <f t="shared" si="412"/>
        <v/>
      </c>
      <c r="U1226" s="39"/>
      <c r="V1226" s="39"/>
      <c r="W1226" s="631"/>
      <c r="X1226" s="24">
        <f t="shared" si="413"/>
        <v>0</v>
      </c>
      <c r="Y1226" s="25">
        <f t="shared" si="414"/>
        <v>0</v>
      </c>
      <c r="Z1226" s="73"/>
      <c r="AA1226" s="665"/>
      <c r="AB1226" s="665" t="str">
        <f t="shared" si="415"/>
        <v/>
      </c>
      <c r="AC1226" s="665" t="str">
        <f t="shared" si="416"/>
        <v/>
      </c>
    </row>
    <row r="1227" spans="2:29" ht="12.75" x14ac:dyDescent="0.35">
      <c r="B1227" s="40"/>
      <c r="C1227" s="26"/>
      <c r="D1227" s="38"/>
      <c r="E1227" s="488"/>
      <c r="F1227" s="30"/>
      <c r="G1227" s="30"/>
      <c r="H1227" s="30"/>
      <c r="I1227" s="24" t="str">
        <f t="shared" si="405"/>
        <v/>
      </c>
      <c r="J1227" s="73"/>
      <c r="K1227" s="27"/>
      <c r="L1227" s="24"/>
      <c r="M1227" s="22"/>
      <c r="N1227" s="23" t="str">
        <f t="shared" si="406"/>
        <v/>
      </c>
      <c r="O1227" s="23" t="str">
        <f t="shared" si="407"/>
        <v/>
      </c>
      <c r="P1227" s="23" t="str">
        <f t="shared" si="408"/>
        <v/>
      </c>
      <c r="Q1227" s="23" t="str">
        <f t="shared" si="409"/>
        <v/>
      </c>
      <c r="R1227" s="23" t="str">
        <f t="shared" si="410"/>
        <v/>
      </c>
      <c r="S1227" s="696" t="e">
        <f t="shared" si="411"/>
        <v>#VALUE!</v>
      </c>
      <c r="T1227" s="23" t="str">
        <f t="shared" si="412"/>
        <v/>
      </c>
      <c r="U1227" s="39"/>
      <c r="V1227" s="39"/>
      <c r="W1227" s="631"/>
      <c r="X1227" s="24">
        <f t="shared" si="413"/>
        <v>0</v>
      </c>
      <c r="Y1227" s="25">
        <f t="shared" si="414"/>
        <v>0</v>
      </c>
      <c r="Z1227" s="73"/>
      <c r="AA1227" s="665"/>
      <c r="AB1227" s="665" t="str">
        <f t="shared" si="415"/>
        <v/>
      </c>
      <c r="AC1227" s="665" t="str">
        <f t="shared" si="416"/>
        <v/>
      </c>
    </row>
    <row r="1228" spans="2:29" ht="12.75" x14ac:dyDescent="0.35">
      <c r="B1228" s="40"/>
      <c r="C1228" s="26"/>
      <c r="D1228" s="38"/>
      <c r="E1228" s="488"/>
      <c r="F1228" s="30"/>
      <c r="G1228" s="30"/>
      <c r="H1228" s="30"/>
      <c r="I1228" s="24" t="str">
        <f t="shared" si="405"/>
        <v/>
      </c>
      <c r="J1228" s="73"/>
      <c r="K1228" s="27"/>
      <c r="L1228" s="24"/>
      <c r="M1228" s="22"/>
      <c r="N1228" s="23" t="str">
        <f t="shared" si="406"/>
        <v/>
      </c>
      <c r="O1228" s="23" t="str">
        <f t="shared" si="407"/>
        <v/>
      </c>
      <c r="P1228" s="23" t="str">
        <f t="shared" si="408"/>
        <v/>
      </c>
      <c r="Q1228" s="23" t="str">
        <f t="shared" si="409"/>
        <v/>
      </c>
      <c r="R1228" s="23" t="str">
        <f t="shared" si="410"/>
        <v/>
      </c>
      <c r="S1228" s="696" t="e">
        <f t="shared" si="411"/>
        <v>#VALUE!</v>
      </c>
      <c r="T1228" s="23" t="str">
        <f t="shared" si="412"/>
        <v/>
      </c>
      <c r="U1228" s="39"/>
      <c r="V1228" s="39"/>
      <c r="W1228" s="631"/>
      <c r="X1228" s="24">
        <f t="shared" si="413"/>
        <v>0</v>
      </c>
      <c r="Y1228" s="25">
        <f t="shared" si="414"/>
        <v>0</v>
      </c>
      <c r="Z1228" s="73"/>
      <c r="AA1228" s="665"/>
      <c r="AB1228" s="665" t="str">
        <f t="shared" si="415"/>
        <v/>
      </c>
      <c r="AC1228" s="665" t="str">
        <f t="shared" si="416"/>
        <v/>
      </c>
    </row>
    <row r="1229" spans="2:29" ht="12.75" x14ac:dyDescent="0.35">
      <c r="B1229" s="40"/>
      <c r="C1229" s="26"/>
      <c r="D1229" s="38"/>
      <c r="E1229" s="488"/>
      <c r="F1229" s="30"/>
      <c r="G1229" s="30"/>
      <c r="H1229" s="30"/>
      <c r="I1229" s="24" t="str">
        <f t="shared" si="405"/>
        <v/>
      </c>
      <c r="J1229" s="73"/>
      <c r="K1229" s="27"/>
      <c r="L1229" s="24"/>
      <c r="M1229" s="22"/>
      <c r="N1229" s="23" t="str">
        <f t="shared" si="406"/>
        <v/>
      </c>
      <c r="O1229" s="23" t="str">
        <f t="shared" si="407"/>
        <v/>
      </c>
      <c r="P1229" s="23" t="str">
        <f t="shared" si="408"/>
        <v/>
      </c>
      <c r="Q1229" s="23" t="str">
        <f t="shared" si="409"/>
        <v/>
      </c>
      <c r="R1229" s="23" t="str">
        <f t="shared" si="410"/>
        <v/>
      </c>
      <c r="S1229" s="696" t="e">
        <f t="shared" si="411"/>
        <v>#VALUE!</v>
      </c>
      <c r="T1229" s="23" t="str">
        <f t="shared" si="412"/>
        <v/>
      </c>
      <c r="U1229" s="39"/>
      <c r="V1229" s="39"/>
      <c r="W1229" s="631"/>
      <c r="X1229" s="24">
        <f t="shared" si="413"/>
        <v>0</v>
      </c>
      <c r="Y1229" s="25">
        <f t="shared" si="414"/>
        <v>0</v>
      </c>
      <c r="Z1229" s="73"/>
      <c r="AA1229" s="665"/>
      <c r="AB1229" s="665" t="str">
        <f t="shared" si="415"/>
        <v/>
      </c>
      <c r="AC1229" s="665" t="str">
        <f t="shared" si="416"/>
        <v/>
      </c>
    </row>
    <row r="1230" spans="2:29" ht="12.75" x14ac:dyDescent="0.35">
      <c r="B1230" s="40"/>
      <c r="C1230" s="26"/>
      <c r="D1230" s="38"/>
      <c r="E1230" s="488"/>
      <c r="F1230" s="30"/>
      <c r="G1230" s="30"/>
      <c r="H1230" s="30"/>
      <c r="I1230" s="24" t="str">
        <f t="shared" si="405"/>
        <v/>
      </c>
      <c r="J1230" s="73"/>
      <c r="K1230" s="27"/>
      <c r="L1230" s="24"/>
      <c r="M1230" s="22"/>
      <c r="N1230" s="23" t="str">
        <f t="shared" si="406"/>
        <v/>
      </c>
      <c r="O1230" s="23" t="str">
        <f t="shared" si="407"/>
        <v/>
      </c>
      <c r="P1230" s="23" t="str">
        <f t="shared" si="408"/>
        <v/>
      </c>
      <c r="Q1230" s="23" t="str">
        <f t="shared" si="409"/>
        <v/>
      </c>
      <c r="R1230" s="23" t="str">
        <f t="shared" si="410"/>
        <v/>
      </c>
      <c r="S1230" s="696" t="e">
        <f t="shared" si="411"/>
        <v>#VALUE!</v>
      </c>
      <c r="T1230" s="23" t="str">
        <f t="shared" si="412"/>
        <v/>
      </c>
      <c r="U1230" s="39"/>
      <c r="V1230" s="39"/>
      <c r="W1230" s="631"/>
      <c r="X1230" s="24">
        <f t="shared" si="413"/>
        <v>0</v>
      </c>
      <c r="Y1230" s="25">
        <f t="shared" si="414"/>
        <v>0</v>
      </c>
      <c r="Z1230" s="73"/>
      <c r="AA1230" s="665"/>
      <c r="AB1230" s="665" t="str">
        <f t="shared" si="415"/>
        <v/>
      </c>
      <c r="AC1230" s="665" t="str">
        <f t="shared" si="416"/>
        <v/>
      </c>
    </row>
    <row r="1231" spans="2:29" ht="12.75" x14ac:dyDescent="0.35">
      <c r="B1231" s="40"/>
      <c r="C1231" s="26"/>
      <c r="D1231" s="38"/>
      <c r="E1231" s="488"/>
      <c r="F1231" s="30"/>
      <c r="G1231" s="30"/>
      <c r="H1231" s="30"/>
      <c r="I1231" s="24" t="str">
        <f t="shared" si="405"/>
        <v/>
      </c>
      <c r="J1231" s="73"/>
      <c r="K1231" s="27"/>
      <c r="L1231" s="24"/>
      <c r="M1231" s="22"/>
      <c r="N1231" s="23" t="str">
        <f t="shared" si="406"/>
        <v/>
      </c>
      <c r="O1231" s="23" t="str">
        <f t="shared" si="407"/>
        <v/>
      </c>
      <c r="P1231" s="23" t="str">
        <f t="shared" si="408"/>
        <v/>
      </c>
      <c r="Q1231" s="23" t="str">
        <f t="shared" si="409"/>
        <v/>
      </c>
      <c r="R1231" s="23" t="str">
        <f t="shared" si="410"/>
        <v/>
      </c>
      <c r="S1231" s="696" t="e">
        <f t="shared" si="411"/>
        <v>#VALUE!</v>
      </c>
      <c r="T1231" s="23" t="str">
        <f t="shared" si="412"/>
        <v/>
      </c>
      <c r="U1231" s="39"/>
      <c r="V1231" s="39"/>
      <c r="W1231" s="631"/>
      <c r="X1231" s="24">
        <f t="shared" si="413"/>
        <v>0</v>
      </c>
      <c r="Y1231" s="25">
        <f t="shared" si="414"/>
        <v>0</v>
      </c>
      <c r="Z1231" s="73"/>
      <c r="AA1231" s="665"/>
      <c r="AB1231" s="665" t="str">
        <f t="shared" si="415"/>
        <v/>
      </c>
      <c r="AC1231" s="665" t="str">
        <f t="shared" si="416"/>
        <v/>
      </c>
    </row>
    <row r="1232" spans="2:29" ht="12.75" x14ac:dyDescent="0.35">
      <c r="B1232" s="40"/>
      <c r="C1232" s="26"/>
      <c r="D1232" s="38"/>
      <c r="E1232" s="488"/>
      <c r="F1232" s="30"/>
      <c r="G1232" s="30"/>
      <c r="H1232" s="30"/>
      <c r="I1232" s="24" t="str">
        <f t="shared" si="405"/>
        <v/>
      </c>
      <c r="J1232" s="73"/>
      <c r="K1232" s="27"/>
      <c r="L1232" s="24"/>
      <c r="M1232" s="22"/>
      <c r="N1232" s="23" t="str">
        <f t="shared" si="406"/>
        <v/>
      </c>
      <c r="O1232" s="23" t="str">
        <f t="shared" si="407"/>
        <v/>
      </c>
      <c r="P1232" s="23" t="str">
        <f t="shared" si="408"/>
        <v/>
      </c>
      <c r="Q1232" s="23" t="str">
        <f t="shared" si="409"/>
        <v/>
      </c>
      <c r="R1232" s="23" t="str">
        <f t="shared" si="410"/>
        <v/>
      </c>
      <c r="S1232" s="696" t="e">
        <f t="shared" si="411"/>
        <v>#VALUE!</v>
      </c>
      <c r="T1232" s="23" t="str">
        <f t="shared" si="412"/>
        <v/>
      </c>
      <c r="U1232" s="39"/>
      <c r="V1232" s="39"/>
      <c r="W1232" s="631"/>
      <c r="X1232" s="24">
        <f t="shared" si="413"/>
        <v>0</v>
      </c>
      <c r="Y1232" s="25">
        <f t="shared" si="414"/>
        <v>0</v>
      </c>
      <c r="Z1232" s="73"/>
      <c r="AA1232" s="665"/>
      <c r="AB1232" s="665" t="str">
        <f t="shared" si="415"/>
        <v/>
      </c>
      <c r="AC1232" s="665" t="str">
        <f t="shared" si="416"/>
        <v/>
      </c>
    </row>
    <row r="1233" spans="2:29" ht="12.75" x14ac:dyDescent="0.35">
      <c r="B1233" s="40"/>
      <c r="C1233" s="26"/>
      <c r="D1233" s="38"/>
      <c r="E1233" s="488"/>
      <c r="F1233" s="30"/>
      <c r="G1233" s="30"/>
      <c r="H1233" s="30"/>
      <c r="I1233" s="24" t="str">
        <f t="shared" si="405"/>
        <v/>
      </c>
      <c r="J1233" s="73"/>
      <c r="K1233" s="27"/>
      <c r="L1233" s="24"/>
      <c r="M1233" s="22"/>
      <c r="N1233" s="23" t="str">
        <f t="shared" si="406"/>
        <v/>
      </c>
      <c r="O1233" s="23" t="str">
        <f t="shared" si="407"/>
        <v/>
      </c>
      <c r="P1233" s="23" t="str">
        <f t="shared" si="408"/>
        <v/>
      </c>
      <c r="Q1233" s="23" t="str">
        <f t="shared" si="409"/>
        <v/>
      </c>
      <c r="R1233" s="23" t="str">
        <f t="shared" si="410"/>
        <v/>
      </c>
      <c r="S1233" s="696" t="e">
        <f t="shared" si="411"/>
        <v>#VALUE!</v>
      </c>
      <c r="T1233" s="23" t="str">
        <f t="shared" si="412"/>
        <v/>
      </c>
      <c r="U1233" s="39"/>
      <c r="V1233" s="39"/>
      <c r="W1233" s="631"/>
      <c r="X1233" s="24">
        <f t="shared" si="413"/>
        <v>0</v>
      </c>
      <c r="Y1233" s="25">
        <f t="shared" si="414"/>
        <v>0</v>
      </c>
      <c r="Z1233" s="73"/>
      <c r="AA1233" s="665"/>
      <c r="AB1233" s="665" t="str">
        <f t="shared" si="415"/>
        <v/>
      </c>
      <c r="AC1233" s="665" t="str">
        <f t="shared" si="416"/>
        <v/>
      </c>
    </row>
    <row r="1234" spans="2:29" ht="12.75" x14ac:dyDescent="0.35">
      <c r="B1234" s="40"/>
      <c r="C1234" s="26"/>
      <c r="D1234" s="38"/>
      <c r="E1234" s="488"/>
      <c r="F1234" s="30"/>
      <c r="G1234" s="30"/>
      <c r="H1234" s="30"/>
      <c r="I1234" s="24" t="str">
        <f t="shared" si="405"/>
        <v/>
      </c>
      <c r="J1234" s="73"/>
      <c r="K1234" s="27"/>
      <c r="L1234" s="24"/>
      <c r="M1234" s="22"/>
      <c r="N1234" s="23" t="str">
        <f t="shared" si="406"/>
        <v/>
      </c>
      <c r="O1234" s="23" t="str">
        <f t="shared" si="407"/>
        <v/>
      </c>
      <c r="P1234" s="23" t="str">
        <f t="shared" si="408"/>
        <v/>
      </c>
      <c r="Q1234" s="23" t="str">
        <f t="shared" si="409"/>
        <v/>
      </c>
      <c r="R1234" s="23" t="str">
        <f t="shared" si="410"/>
        <v/>
      </c>
      <c r="S1234" s="696" t="e">
        <f t="shared" si="411"/>
        <v>#VALUE!</v>
      </c>
      <c r="T1234" s="23" t="str">
        <f t="shared" si="412"/>
        <v/>
      </c>
      <c r="U1234" s="39"/>
      <c r="V1234" s="39"/>
      <c r="W1234" s="631"/>
      <c r="X1234" s="24">
        <f t="shared" si="413"/>
        <v>0</v>
      </c>
      <c r="Y1234" s="25">
        <f t="shared" si="414"/>
        <v>0</v>
      </c>
      <c r="Z1234" s="73"/>
      <c r="AA1234" s="665"/>
      <c r="AB1234" s="665" t="str">
        <f t="shared" si="415"/>
        <v/>
      </c>
      <c r="AC1234" s="665" t="str">
        <f t="shared" si="416"/>
        <v/>
      </c>
    </row>
    <row r="1235" spans="2:29" ht="12.75" x14ac:dyDescent="0.35">
      <c r="B1235" s="40"/>
      <c r="C1235" s="26"/>
      <c r="D1235" s="38"/>
      <c r="E1235" s="488"/>
      <c r="F1235" s="30"/>
      <c r="G1235" s="30"/>
      <c r="H1235" s="30"/>
      <c r="I1235" s="24" t="str">
        <f t="shared" si="405"/>
        <v/>
      </c>
      <c r="J1235" s="73"/>
      <c r="K1235" s="27"/>
      <c r="L1235" s="24"/>
      <c r="M1235" s="22"/>
      <c r="N1235" s="23" t="str">
        <f t="shared" si="406"/>
        <v/>
      </c>
      <c r="O1235" s="23" t="str">
        <f t="shared" si="407"/>
        <v/>
      </c>
      <c r="P1235" s="23" t="str">
        <f t="shared" si="408"/>
        <v/>
      </c>
      <c r="Q1235" s="23" t="str">
        <f t="shared" si="409"/>
        <v/>
      </c>
      <c r="R1235" s="23" t="str">
        <f t="shared" si="410"/>
        <v/>
      </c>
      <c r="S1235" s="696" t="e">
        <f t="shared" si="411"/>
        <v>#VALUE!</v>
      </c>
      <c r="T1235" s="23" t="str">
        <f t="shared" si="412"/>
        <v/>
      </c>
      <c r="U1235" s="39"/>
      <c r="V1235" s="39"/>
      <c r="W1235" s="631"/>
      <c r="X1235" s="24">
        <f t="shared" si="413"/>
        <v>0</v>
      </c>
      <c r="Y1235" s="25">
        <f t="shared" si="414"/>
        <v>0</v>
      </c>
      <c r="Z1235" s="73"/>
      <c r="AA1235" s="665"/>
      <c r="AB1235" s="665" t="str">
        <f t="shared" si="415"/>
        <v/>
      </c>
      <c r="AC1235" s="665" t="str">
        <f t="shared" si="416"/>
        <v/>
      </c>
    </row>
    <row r="1236" spans="2:29" ht="12.75" x14ac:dyDescent="0.35">
      <c r="B1236" s="40"/>
      <c r="C1236" s="26"/>
      <c r="D1236" s="38"/>
      <c r="E1236" s="488"/>
      <c r="F1236" s="30"/>
      <c r="G1236" s="30"/>
      <c r="H1236" s="30"/>
      <c r="I1236" s="24" t="str">
        <f t="shared" si="405"/>
        <v/>
      </c>
      <c r="J1236" s="73"/>
      <c r="K1236" s="27"/>
      <c r="L1236" s="24"/>
      <c r="M1236" s="22"/>
      <c r="N1236" s="23" t="str">
        <f t="shared" si="406"/>
        <v/>
      </c>
      <c r="O1236" s="23" t="str">
        <f t="shared" si="407"/>
        <v/>
      </c>
      <c r="P1236" s="23" t="str">
        <f t="shared" si="408"/>
        <v/>
      </c>
      <c r="Q1236" s="23" t="str">
        <f t="shared" si="409"/>
        <v/>
      </c>
      <c r="R1236" s="23" t="str">
        <f t="shared" si="410"/>
        <v/>
      </c>
      <c r="S1236" s="696" t="e">
        <f t="shared" si="411"/>
        <v>#VALUE!</v>
      </c>
      <c r="T1236" s="23" t="str">
        <f t="shared" si="412"/>
        <v/>
      </c>
      <c r="U1236" s="39"/>
      <c r="V1236" s="39"/>
      <c r="W1236" s="631"/>
      <c r="X1236" s="24">
        <f t="shared" si="413"/>
        <v>0</v>
      </c>
      <c r="Y1236" s="25">
        <f t="shared" si="414"/>
        <v>0</v>
      </c>
      <c r="Z1236" s="73"/>
      <c r="AA1236" s="665"/>
      <c r="AB1236" s="665" t="str">
        <f t="shared" si="415"/>
        <v/>
      </c>
      <c r="AC1236" s="665" t="str">
        <f t="shared" si="416"/>
        <v/>
      </c>
    </row>
    <row r="1237" spans="2:29" ht="12.75" x14ac:dyDescent="0.35">
      <c r="B1237" s="40"/>
      <c r="C1237" s="26"/>
      <c r="D1237" s="38"/>
      <c r="E1237" s="488"/>
      <c r="F1237" s="30"/>
      <c r="G1237" s="30"/>
      <c r="H1237" s="30"/>
      <c r="I1237" s="24" t="str">
        <f t="shared" si="405"/>
        <v/>
      </c>
      <c r="J1237" s="73"/>
      <c r="K1237" s="27"/>
      <c r="L1237" s="24"/>
      <c r="M1237" s="22"/>
      <c r="N1237" s="23" t="str">
        <f t="shared" si="406"/>
        <v/>
      </c>
      <c r="O1237" s="23" t="str">
        <f t="shared" si="407"/>
        <v/>
      </c>
      <c r="P1237" s="23" t="str">
        <f t="shared" si="408"/>
        <v/>
      </c>
      <c r="Q1237" s="23" t="str">
        <f t="shared" si="409"/>
        <v/>
      </c>
      <c r="R1237" s="23" t="str">
        <f t="shared" si="410"/>
        <v/>
      </c>
      <c r="S1237" s="696" t="e">
        <f t="shared" si="411"/>
        <v>#VALUE!</v>
      </c>
      <c r="T1237" s="23" t="str">
        <f t="shared" si="412"/>
        <v/>
      </c>
      <c r="U1237" s="39"/>
      <c r="V1237" s="39"/>
      <c r="W1237" s="631"/>
      <c r="X1237" s="24">
        <f t="shared" si="413"/>
        <v>0</v>
      </c>
      <c r="Y1237" s="25">
        <f t="shared" si="414"/>
        <v>0</v>
      </c>
      <c r="Z1237" s="73"/>
      <c r="AA1237" s="665"/>
      <c r="AB1237" s="665" t="str">
        <f t="shared" si="415"/>
        <v/>
      </c>
      <c r="AC1237" s="665" t="str">
        <f t="shared" si="416"/>
        <v/>
      </c>
    </row>
    <row r="1238" spans="2:29" ht="12.75" x14ac:dyDescent="0.35">
      <c r="B1238" s="40"/>
      <c r="C1238" s="26"/>
      <c r="D1238" s="38"/>
      <c r="E1238" s="488"/>
      <c r="F1238" s="30"/>
      <c r="G1238" s="30"/>
      <c r="H1238" s="30"/>
      <c r="I1238" s="24" t="str">
        <f t="shared" si="405"/>
        <v/>
      </c>
      <c r="J1238" s="73"/>
      <c r="K1238" s="27"/>
      <c r="L1238" s="24"/>
      <c r="M1238" s="22"/>
      <c r="N1238" s="23" t="str">
        <f t="shared" si="406"/>
        <v/>
      </c>
      <c r="O1238" s="23" t="str">
        <f t="shared" si="407"/>
        <v/>
      </c>
      <c r="P1238" s="23" t="str">
        <f t="shared" si="408"/>
        <v/>
      </c>
      <c r="Q1238" s="23" t="str">
        <f t="shared" si="409"/>
        <v/>
      </c>
      <c r="R1238" s="23" t="str">
        <f t="shared" si="410"/>
        <v/>
      </c>
      <c r="S1238" s="696" t="e">
        <f t="shared" si="411"/>
        <v>#VALUE!</v>
      </c>
      <c r="T1238" s="23" t="str">
        <f t="shared" si="412"/>
        <v/>
      </c>
      <c r="U1238" s="39"/>
      <c r="V1238" s="39"/>
      <c r="W1238" s="631"/>
      <c r="X1238" s="24">
        <f t="shared" si="413"/>
        <v>0</v>
      </c>
      <c r="Y1238" s="25">
        <f t="shared" si="414"/>
        <v>0</v>
      </c>
      <c r="Z1238" s="73"/>
      <c r="AA1238" s="665"/>
      <c r="AB1238" s="665" t="str">
        <f t="shared" si="415"/>
        <v/>
      </c>
      <c r="AC1238" s="665" t="str">
        <f t="shared" si="416"/>
        <v/>
      </c>
    </row>
    <row r="1239" spans="2:29" ht="12.75" x14ac:dyDescent="0.35">
      <c r="B1239" s="40"/>
      <c r="C1239" s="26"/>
      <c r="D1239" s="38"/>
      <c r="E1239" s="488"/>
      <c r="F1239" s="30"/>
      <c r="G1239" s="30"/>
      <c r="H1239" s="30"/>
      <c r="I1239" s="24" t="str">
        <f t="shared" si="405"/>
        <v/>
      </c>
      <c r="J1239" s="73"/>
      <c r="K1239" s="27"/>
      <c r="L1239" s="24"/>
      <c r="M1239" s="22"/>
      <c r="N1239" s="23" t="str">
        <f t="shared" si="406"/>
        <v/>
      </c>
      <c r="O1239" s="23" t="str">
        <f t="shared" si="407"/>
        <v/>
      </c>
      <c r="P1239" s="23" t="str">
        <f t="shared" si="408"/>
        <v/>
      </c>
      <c r="Q1239" s="23" t="str">
        <f t="shared" si="409"/>
        <v/>
      </c>
      <c r="R1239" s="23" t="str">
        <f t="shared" si="410"/>
        <v/>
      </c>
      <c r="S1239" s="696" t="e">
        <f t="shared" si="411"/>
        <v>#VALUE!</v>
      </c>
      <c r="T1239" s="23" t="str">
        <f t="shared" si="412"/>
        <v/>
      </c>
      <c r="U1239" s="39"/>
      <c r="V1239" s="39"/>
      <c r="W1239" s="631"/>
      <c r="X1239" s="24">
        <f t="shared" si="413"/>
        <v>0</v>
      </c>
      <c r="Y1239" s="25">
        <f t="shared" si="414"/>
        <v>0</v>
      </c>
      <c r="Z1239" s="73"/>
      <c r="AA1239" s="665"/>
      <c r="AB1239" s="665" t="str">
        <f t="shared" si="415"/>
        <v/>
      </c>
      <c r="AC1239" s="665" t="str">
        <f t="shared" si="416"/>
        <v/>
      </c>
    </row>
    <row r="1240" spans="2:29" ht="12.75" x14ac:dyDescent="0.35">
      <c r="B1240" s="40"/>
      <c r="C1240" s="26"/>
      <c r="D1240" s="38"/>
      <c r="E1240" s="488"/>
      <c r="F1240" s="30"/>
      <c r="G1240" s="30"/>
      <c r="H1240" s="30"/>
      <c r="I1240" s="24" t="str">
        <f t="shared" si="405"/>
        <v/>
      </c>
      <c r="J1240" s="73"/>
      <c r="K1240" s="27"/>
      <c r="L1240" s="24"/>
      <c r="M1240" s="22"/>
      <c r="N1240" s="23" t="str">
        <f t="shared" si="406"/>
        <v/>
      </c>
      <c r="O1240" s="23" t="str">
        <f t="shared" si="407"/>
        <v/>
      </c>
      <c r="P1240" s="23" t="str">
        <f t="shared" si="408"/>
        <v/>
      </c>
      <c r="Q1240" s="23" t="str">
        <f t="shared" si="409"/>
        <v/>
      </c>
      <c r="R1240" s="23" t="str">
        <f t="shared" si="410"/>
        <v/>
      </c>
      <c r="S1240" s="696" t="e">
        <f t="shared" si="411"/>
        <v>#VALUE!</v>
      </c>
      <c r="T1240" s="23" t="str">
        <f t="shared" si="412"/>
        <v/>
      </c>
      <c r="U1240" s="39"/>
      <c r="V1240" s="39"/>
      <c r="W1240" s="631"/>
      <c r="X1240" s="24">
        <f t="shared" si="413"/>
        <v>0</v>
      </c>
      <c r="Y1240" s="25">
        <f t="shared" si="414"/>
        <v>0</v>
      </c>
      <c r="Z1240" s="73"/>
      <c r="AA1240" s="665"/>
      <c r="AB1240" s="665" t="str">
        <f t="shared" si="415"/>
        <v/>
      </c>
      <c r="AC1240" s="665" t="str">
        <f t="shared" si="416"/>
        <v/>
      </c>
    </row>
    <row r="1241" spans="2:29" ht="12.75" x14ac:dyDescent="0.35">
      <c r="B1241" s="40"/>
      <c r="C1241" s="26"/>
      <c r="D1241" s="38"/>
      <c r="E1241" s="488"/>
      <c r="F1241" s="30"/>
      <c r="G1241" s="30"/>
      <c r="H1241" s="30"/>
      <c r="I1241" s="24" t="str">
        <f t="shared" si="405"/>
        <v/>
      </c>
      <c r="J1241" s="73"/>
      <c r="K1241" s="27"/>
      <c r="L1241" s="24"/>
      <c r="M1241" s="22"/>
      <c r="N1241" s="23" t="str">
        <f t="shared" si="406"/>
        <v/>
      </c>
      <c r="O1241" s="23" t="str">
        <f t="shared" si="407"/>
        <v/>
      </c>
      <c r="P1241" s="23" t="str">
        <f t="shared" si="408"/>
        <v/>
      </c>
      <c r="Q1241" s="23" t="str">
        <f t="shared" si="409"/>
        <v/>
      </c>
      <c r="R1241" s="23" t="str">
        <f t="shared" si="410"/>
        <v/>
      </c>
      <c r="S1241" s="696" t="e">
        <f t="shared" si="411"/>
        <v>#VALUE!</v>
      </c>
      <c r="T1241" s="23" t="str">
        <f t="shared" si="412"/>
        <v/>
      </c>
      <c r="U1241" s="39"/>
      <c r="V1241" s="39"/>
      <c r="W1241" s="631"/>
      <c r="X1241" s="24">
        <f t="shared" si="413"/>
        <v>0</v>
      </c>
      <c r="Y1241" s="25">
        <f t="shared" si="414"/>
        <v>0</v>
      </c>
      <c r="Z1241" s="73"/>
      <c r="AA1241" s="665"/>
      <c r="AB1241" s="665" t="str">
        <f t="shared" si="415"/>
        <v/>
      </c>
      <c r="AC1241" s="665" t="str">
        <f t="shared" si="416"/>
        <v/>
      </c>
    </row>
    <row r="1242" spans="2:29" ht="12.75" x14ac:dyDescent="0.35">
      <c r="B1242" s="40"/>
      <c r="C1242" s="26"/>
      <c r="D1242" s="38"/>
      <c r="E1242" s="488"/>
      <c r="F1242" s="30"/>
      <c r="G1242" s="30"/>
      <c r="H1242" s="30"/>
      <c r="I1242" s="24" t="str">
        <f t="shared" si="405"/>
        <v/>
      </c>
      <c r="J1242" s="73"/>
      <c r="K1242" s="27"/>
      <c r="L1242" s="24"/>
      <c r="M1242" s="22"/>
      <c r="N1242" s="23" t="str">
        <f t="shared" si="406"/>
        <v/>
      </c>
      <c r="O1242" s="23" t="str">
        <f t="shared" si="407"/>
        <v/>
      </c>
      <c r="P1242" s="23" t="str">
        <f t="shared" si="408"/>
        <v/>
      </c>
      <c r="Q1242" s="23" t="str">
        <f t="shared" si="409"/>
        <v/>
      </c>
      <c r="R1242" s="23" t="str">
        <f t="shared" si="410"/>
        <v/>
      </c>
      <c r="S1242" s="696" t="e">
        <f t="shared" si="411"/>
        <v>#VALUE!</v>
      </c>
      <c r="T1242" s="23" t="str">
        <f t="shared" si="412"/>
        <v/>
      </c>
      <c r="U1242" s="39"/>
      <c r="V1242" s="39"/>
      <c r="W1242" s="631"/>
      <c r="X1242" s="24">
        <f t="shared" si="413"/>
        <v>0</v>
      </c>
      <c r="Y1242" s="25">
        <f t="shared" si="414"/>
        <v>0</v>
      </c>
      <c r="Z1242" s="73"/>
      <c r="AA1242" s="665"/>
      <c r="AB1242" s="665" t="str">
        <f t="shared" si="415"/>
        <v/>
      </c>
      <c r="AC1242" s="665" t="str">
        <f t="shared" si="416"/>
        <v/>
      </c>
    </row>
    <row r="1243" spans="2:29" ht="12.75" x14ac:dyDescent="0.35">
      <c r="B1243" s="40"/>
      <c r="C1243" s="26"/>
      <c r="D1243" s="38"/>
      <c r="E1243" s="488"/>
      <c r="F1243" s="30"/>
      <c r="G1243" s="30"/>
      <c r="H1243" s="30"/>
      <c r="I1243" s="24" t="str">
        <f t="shared" si="405"/>
        <v/>
      </c>
      <c r="J1243" s="73"/>
      <c r="K1243" s="27"/>
      <c r="L1243" s="24"/>
      <c r="M1243" s="22"/>
      <c r="N1243" s="23" t="str">
        <f t="shared" si="406"/>
        <v/>
      </c>
      <c r="O1243" s="23" t="str">
        <f t="shared" si="407"/>
        <v/>
      </c>
      <c r="P1243" s="23" t="str">
        <f t="shared" si="408"/>
        <v/>
      </c>
      <c r="Q1243" s="23" t="str">
        <f t="shared" si="409"/>
        <v/>
      </c>
      <c r="R1243" s="23" t="str">
        <f t="shared" si="410"/>
        <v/>
      </c>
      <c r="S1243" s="696" t="e">
        <f t="shared" si="411"/>
        <v>#VALUE!</v>
      </c>
      <c r="T1243" s="23" t="str">
        <f t="shared" si="412"/>
        <v/>
      </c>
      <c r="U1243" s="39"/>
      <c r="V1243" s="39"/>
      <c r="W1243" s="631"/>
      <c r="X1243" s="24">
        <f t="shared" si="413"/>
        <v>0</v>
      </c>
      <c r="Y1243" s="25">
        <f t="shared" si="414"/>
        <v>0</v>
      </c>
      <c r="Z1243" s="73"/>
      <c r="AA1243" s="665"/>
      <c r="AB1243" s="665" t="str">
        <f t="shared" si="415"/>
        <v/>
      </c>
      <c r="AC1243" s="665" t="str">
        <f t="shared" si="416"/>
        <v/>
      </c>
    </row>
    <row r="1244" spans="2:29" ht="12.75" x14ac:dyDescent="0.35">
      <c r="B1244" s="40"/>
      <c r="C1244" s="26"/>
      <c r="D1244" s="38"/>
      <c r="E1244" s="488"/>
      <c r="F1244" s="30"/>
      <c r="G1244" s="30"/>
      <c r="H1244" s="30"/>
      <c r="I1244" s="24" t="str">
        <f t="shared" si="405"/>
        <v/>
      </c>
      <c r="J1244" s="73"/>
      <c r="K1244" s="27"/>
      <c r="L1244" s="24"/>
      <c r="M1244" s="22"/>
      <c r="N1244" s="23" t="str">
        <f t="shared" si="406"/>
        <v/>
      </c>
      <c r="O1244" s="23" t="str">
        <f t="shared" si="407"/>
        <v/>
      </c>
      <c r="P1244" s="23" t="str">
        <f t="shared" si="408"/>
        <v/>
      </c>
      <c r="Q1244" s="23" t="str">
        <f t="shared" si="409"/>
        <v/>
      </c>
      <c r="R1244" s="23" t="str">
        <f t="shared" si="410"/>
        <v/>
      </c>
      <c r="S1244" s="696" t="e">
        <f t="shared" si="411"/>
        <v>#VALUE!</v>
      </c>
      <c r="T1244" s="23" t="str">
        <f t="shared" si="412"/>
        <v/>
      </c>
      <c r="U1244" s="39"/>
      <c r="V1244" s="39"/>
      <c r="W1244" s="631"/>
      <c r="X1244" s="24">
        <f t="shared" si="413"/>
        <v>0</v>
      </c>
      <c r="Y1244" s="25">
        <f t="shared" si="414"/>
        <v>0</v>
      </c>
      <c r="Z1244" s="73"/>
      <c r="AA1244" s="665"/>
      <c r="AB1244" s="665" t="str">
        <f t="shared" si="415"/>
        <v/>
      </c>
      <c r="AC1244" s="665" t="str">
        <f t="shared" si="416"/>
        <v/>
      </c>
    </row>
    <row r="1245" spans="2:29" ht="12.75" x14ac:dyDescent="0.35">
      <c r="B1245" s="40"/>
      <c r="C1245" s="26"/>
      <c r="D1245" s="38"/>
      <c r="E1245" s="488"/>
      <c r="F1245" s="30"/>
      <c r="G1245" s="30"/>
      <c r="H1245" s="30"/>
      <c r="I1245" s="24" t="str">
        <f t="shared" si="405"/>
        <v/>
      </c>
      <c r="J1245" s="73"/>
      <c r="K1245" s="27"/>
      <c r="L1245" s="24"/>
      <c r="M1245" s="22"/>
      <c r="N1245" s="23" t="str">
        <f t="shared" si="406"/>
        <v/>
      </c>
      <c r="O1245" s="23" t="str">
        <f t="shared" si="407"/>
        <v/>
      </c>
      <c r="P1245" s="23" t="str">
        <f t="shared" si="408"/>
        <v/>
      </c>
      <c r="Q1245" s="23" t="str">
        <f t="shared" si="409"/>
        <v/>
      </c>
      <c r="R1245" s="23" t="str">
        <f t="shared" si="410"/>
        <v/>
      </c>
      <c r="S1245" s="696" t="e">
        <f t="shared" si="411"/>
        <v>#VALUE!</v>
      </c>
      <c r="T1245" s="23" t="str">
        <f t="shared" si="412"/>
        <v/>
      </c>
      <c r="U1245" s="39"/>
      <c r="V1245" s="39"/>
      <c r="W1245" s="631"/>
      <c r="X1245" s="24">
        <f t="shared" si="413"/>
        <v>0</v>
      </c>
      <c r="Y1245" s="25">
        <f t="shared" si="414"/>
        <v>0</v>
      </c>
      <c r="Z1245" s="73"/>
      <c r="AA1245" s="665"/>
      <c r="AB1245" s="665" t="str">
        <f t="shared" si="415"/>
        <v/>
      </c>
      <c r="AC1245" s="665" t="str">
        <f t="shared" si="416"/>
        <v/>
      </c>
    </row>
    <row r="1246" spans="2:29" ht="12.75" x14ac:dyDescent="0.35">
      <c r="B1246" s="40"/>
      <c r="C1246" s="26"/>
      <c r="D1246" s="38"/>
      <c r="E1246" s="488"/>
      <c r="F1246" s="30"/>
      <c r="G1246" s="30"/>
      <c r="H1246" s="30"/>
      <c r="I1246" s="24" t="str">
        <f t="shared" si="405"/>
        <v/>
      </c>
      <c r="J1246" s="73"/>
      <c r="K1246" s="27"/>
      <c r="L1246" s="24"/>
      <c r="M1246" s="22"/>
      <c r="N1246" s="23" t="str">
        <f t="shared" si="406"/>
        <v/>
      </c>
      <c r="O1246" s="23" t="str">
        <f t="shared" si="407"/>
        <v/>
      </c>
      <c r="P1246" s="23" t="str">
        <f t="shared" si="408"/>
        <v/>
      </c>
      <c r="Q1246" s="23" t="str">
        <f t="shared" si="409"/>
        <v/>
      </c>
      <c r="R1246" s="23" t="str">
        <f t="shared" si="410"/>
        <v/>
      </c>
      <c r="S1246" s="696" t="e">
        <f t="shared" si="411"/>
        <v>#VALUE!</v>
      </c>
      <c r="T1246" s="23" t="str">
        <f t="shared" si="412"/>
        <v/>
      </c>
      <c r="U1246" s="39"/>
      <c r="V1246" s="39"/>
      <c r="W1246" s="631"/>
      <c r="X1246" s="24">
        <f t="shared" si="413"/>
        <v>0</v>
      </c>
      <c r="Y1246" s="25">
        <f t="shared" si="414"/>
        <v>0</v>
      </c>
      <c r="Z1246" s="73"/>
      <c r="AA1246" s="665"/>
      <c r="AB1246" s="665" t="str">
        <f t="shared" si="415"/>
        <v/>
      </c>
      <c r="AC1246" s="665" t="str">
        <f t="shared" si="416"/>
        <v/>
      </c>
    </row>
    <row r="1247" spans="2:29" ht="12.75" x14ac:dyDescent="0.35">
      <c r="B1247" s="40"/>
      <c r="C1247" s="26"/>
      <c r="D1247" s="38"/>
      <c r="E1247" s="488"/>
      <c r="F1247" s="30"/>
      <c r="G1247" s="30"/>
      <c r="H1247" s="30"/>
      <c r="I1247" s="24" t="str">
        <f t="shared" si="405"/>
        <v/>
      </c>
      <c r="J1247" s="73"/>
      <c r="K1247" s="27"/>
      <c r="L1247" s="24"/>
      <c r="M1247" s="22"/>
      <c r="N1247" s="23" t="str">
        <f t="shared" si="406"/>
        <v/>
      </c>
      <c r="O1247" s="23" t="str">
        <f t="shared" si="407"/>
        <v/>
      </c>
      <c r="P1247" s="23" t="str">
        <f t="shared" si="408"/>
        <v/>
      </c>
      <c r="Q1247" s="23" t="str">
        <f t="shared" si="409"/>
        <v/>
      </c>
      <c r="R1247" s="23" t="str">
        <f t="shared" si="410"/>
        <v/>
      </c>
      <c r="S1247" s="696" t="e">
        <f t="shared" si="411"/>
        <v>#VALUE!</v>
      </c>
      <c r="T1247" s="23" t="str">
        <f t="shared" si="412"/>
        <v/>
      </c>
      <c r="U1247" s="39"/>
      <c r="V1247" s="39"/>
      <c r="W1247" s="631"/>
      <c r="X1247" s="24">
        <f t="shared" si="413"/>
        <v>0</v>
      </c>
      <c r="Y1247" s="25">
        <f t="shared" si="414"/>
        <v>0</v>
      </c>
      <c r="Z1247" s="73"/>
      <c r="AA1247" s="665"/>
      <c r="AB1247" s="665" t="str">
        <f t="shared" si="415"/>
        <v/>
      </c>
      <c r="AC1247" s="665" t="str">
        <f t="shared" si="416"/>
        <v/>
      </c>
    </row>
    <row r="1248" spans="2:29" ht="12.75" x14ac:dyDescent="0.35">
      <c r="B1248" s="40"/>
      <c r="C1248" s="26"/>
      <c r="D1248" s="38"/>
      <c r="E1248" s="488"/>
      <c r="F1248" s="30"/>
      <c r="G1248" s="30"/>
      <c r="H1248" s="30"/>
      <c r="I1248" s="24" t="str">
        <f t="shared" si="405"/>
        <v/>
      </c>
      <c r="J1248" s="73"/>
      <c r="K1248" s="27"/>
      <c r="L1248" s="24"/>
      <c r="M1248" s="22"/>
      <c r="N1248" s="23" t="str">
        <f t="shared" si="406"/>
        <v/>
      </c>
      <c r="O1248" s="23" t="str">
        <f t="shared" si="407"/>
        <v/>
      </c>
      <c r="P1248" s="23" t="str">
        <f t="shared" si="408"/>
        <v/>
      </c>
      <c r="Q1248" s="23" t="str">
        <f t="shared" si="409"/>
        <v/>
      </c>
      <c r="R1248" s="23" t="str">
        <f t="shared" si="410"/>
        <v/>
      </c>
      <c r="S1248" s="696" t="e">
        <f t="shared" si="411"/>
        <v>#VALUE!</v>
      </c>
      <c r="T1248" s="23" t="str">
        <f t="shared" si="412"/>
        <v/>
      </c>
      <c r="U1248" s="39"/>
      <c r="V1248" s="39"/>
      <c r="W1248" s="631"/>
      <c r="X1248" s="24">
        <f t="shared" si="413"/>
        <v>0</v>
      </c>
      <c r="Y1248" s="25">
        <f t="shared" si="414"/>
        <v>0</v>
      </c>
      <c r="Z1248" s="73"/>
      <c r="AA1248" s="665"/>
      <c r="AB1248" s="665" t="str">
        <f t="shared" si="415"/>
        <v/>
      </c>
      <c r="AC1248" s="665" t="str">
        <f t="shared" si="416"/>
        <v/>
      </c>
    </row>
    <row r="1249" spans="2:29" ht="12.75" x14ac:dyDescent="0.35">
      <c r="B1249" s="40"/>
      <c r="C1249" s="26"/>
      <c r="D1249" s="38"/>
      <c r="E1249" s="488"/>
      <c r="F1249" s="30"/>
      <c r="G1249" s="30"/>
      <c r="H1249" s="30"/>
      <c r="I1249" s="24" t="str">
        <f t="shared" si="405"/>
        <v/>
      </c>
      <c r="J1249" s="73"/>
      <c r="K1249" s="27"/>
      <c r="L1249" s="24"/>
      <c r="M1249" s="22"/>
      <c r="N1249" s="23" t="str">
        <f t="shared" si="406"/>
        <v/>
      </c>
      <c r="O1249" s="23" t="str">
        <f t="shared" si="407"/>
        <v/>
      </c>
      <c r="P1249" s="23" t="str">
        <f t="shared" si="408"/>
        <v/>
      </c>
      <c r="Q1249" s="23" t="str">
        <f t="shared" si="409"/>
        <v/>
      </c>
      <c r="R1249" s="23" t="str">
        <f t="shared" si="410"/>
        <v/>
      </c>
      <c r="S1249" s="696" t="e">
        <f t="shared" si="411"/>
        <v>#VALUE!</v>
      </c>
      <c r="T1249" s="23" t="str">
        <f t="shared" si="412"/>
        <v/>
      </c>
      <c r="U1249" s="39"/>
      <c r="V1249" s="39"/>
      <c r="W1249" s="631"/>
      <c r="X1249" s="24">
        <f t="shared" si="413"/>
        <v>0</v>
      </c>
      <c r="Y1249" s="25">
        <f t="shared" si="414"/>
        <v>0</v>
      </c>
      <c r="Z1249" s="73"/>
      <c r="AA1249" s="665"/>
      <c r="AB1249" s="665" t="str">
        <f t="shared" si="415"/>
        <v/>
      </c>
      <c r="AC1249" s="665" t="str">
        <f t="shared" si="416"/>
        <v/>
      </c>
    </row>
    <row r="1250" spans="2:29" ht="12.75" x14ac:dyDescent="0.35">
      <c r="B1250" s="40"/>
      <c r="C1250" s="26"/>
      <c r="D1250" s="38"/>
      <c r="E1250" s="488"/>
      <c r="F1250" s="30"/>
      <c r="G1250" s="30"/>
      <c r="H1250" s="30"/>
      <c r="I1250" s="24" t="str">
        <f t="shared" si="405"/>
        <v/>
      </c>
      <c r="J1250" s="73"/>
      <c r="K1250" s="27"/>
      <c r="L1250" s="24"/>
      <c r="M1250" s="22"/>
      <c r="N1250" s="23" t="str">
        <f t="shared" si="406"/>
        <v/>
      </c>
      <c r="O1250" s="23" t="str">
        <f t="shared" si="407"/>
        <v/>
      </c>
      <c r="P1250" s="23" t="str">
        <f t="shared" si="408"/>
        <v/>
      </c>
      <c r="Q1250" s="23" t="str">
        <f t="shared" si="409"/>
        <v/>
      </c>
      <c r="R1250" s="23" t="str">
        <f t="shared" si="410"/>
        <v/>
      </c>
      <c r="S1250" s="696" t="e">
        <f t="shared" si="411"/>
        <v>#VALUE!</v>
      </c>
      <c r="T1250" s="23" t="str">
        <f t="shared" si="412"/>
        <v/>
      </c>
      <c r="U1250" s="39"/>
      <c r="V1250" s="39"/>
      <c r="W1250" s="631"/>
      <c r="X1250" s="24">
        <f t="shared" si="413"/>
        <v>0</v>
      </c>
      <c r="Y1250" s="25">
        <f t="shared" si="414"/>
        <v>0</v>
      </c>
      <c r="Z1250" s="73"/>
      <c r="AA1250" s="665"/>
      <c r="AB1250" s="665" t="str">
        <f t="shared" si="415"/>
        <v/>
      </c>
      <c r="AC1250" s="665" t="str">
        <f t="shared" si="416"/>
        <v/>
      </c>
    </row>
    <row r="1251" spans="2:29" ht="12.75" x14ac:dyDescent="0.35">
      <c r="B1251" s="40"/>
      <c r="C1251" s="26"/>
      <c r="D1251" s="38"/>
      <c r="E1251" s="488"/>
      <c r="F1251" s="30"/>
      <c r="G1251" s="30"/>
      <c r="H1251" s="30"/>
      <c r="I1251" s="24" t="str">
        <f t="shared" si="405"/>
        <v/>
      </c>
      <c r="J1251" s="73"/>
      <c r="K1251" s="27"/>
      <c r="L1251" s="24"/>
      <c r="M1251" s="22"/>
      <c r="N1251" s="23" t="str">
        <f t="shared" si="406"/>
        <v/>
      </c>
      <c r="O1251" s="23" t="str">
        <f t="shared" si="407"/>
        <v/>
      </c>
      <c r="P1251" s="23" t="str">
        <f t="shared" si="408"/>
        <v/>
      </c>
      <c r="Q1251" s="23" t="str">
        <f t="shared" si="409"/>
        <v/>
      </c>
      <c r="R1251" s="23" t="str">
        <f t="shared" si="410"/>
        <v/>
      </c>
      <c r="S1251" s="696" t="e">
        <f t="shared" si="411"/>
        <v>#VALUE!</v>
      </c>
      <c r="T1251" s="23" t="str">
        <f t="shared" si="412"/>
        <v/>
      </c>
      <c r="U1251" s="39"/>
      <c r="V1251" s="39"/>
      <c r="W1251" s="631"/>
      <c r="X1251" s="24">
        <f t="shared" si="413"/>
        <v>0</v>
      </c>
      <c r="Y1251" s="25">
        <f t="shared" si="414"/>
        <v>0</v>
      </c>
      <c r="Z1251" s="73"/>
      <c r="AA1251" s="665"/>
      <c r="AB1251" s="665" t="str">
        <f t="shared" si="415"/>
        <v/>
      </c>
      <c r="AC1251" s="665" t="str">
        <f t="shared" si="416"/>
        <v/>
      </c>
    </row>
    <row r="1252" spans="2:29" ht="12.75" x14ac:dyDescent="0.35">
      <c r="B1252" s="40"/>
      <c r="C1252" s="26"/>
      <c r="D1252" s="38"/>
      <c r="E1252" s="488"/>
      <c r="F1252" s="30"/>
      <c r="G1252" s="30"/>
      <c r="H1252" s="30"/>
      <c r="I1252" s="24" t="str">
        <f t="shared" si="405"/>
        <v/>
      </c>
      <c r="J1252" s="73"/>
      <c r="K1252" s="27"/>
      <c r="L1252" s="24"/>
      <c r="M1252" s="22"/>
      <c r="N1252" s="23" t="str">
        <f t="shared" si="406"/>
        <v/>
      </c>
      <c r="O1252" s="23" t="str">
        <f t="shared" si="407"/>
        <v/>
      </c>
      <c r="P1252" s="23" t="str">
        <f t="shared" si="408"/>
        <v/>
      </c>
      <c r="Q1252" s="23" t="str">
        <f t="shared" si="409"/>
        <v/>
      </c>
      <c r="R1252" s="23" t="str">
        <f t="shared" si="410"/>
        <v/>
      </c>
      <c r="S1252" s="696" t="e">
        <f t="shared" si="411"/>
        <v>#VALUE!</v>
      </c>
      <c r="T1252" s="23" t="str">
        <f t="shared" si="412"/>
        <v/>
      </c>
      <c r="U1252" s="39"/>
      <c r="V1252" s="39"/>
      <c r="W1252" s="631"/>
      <c r="X1252" s="24">
        <f t="shared" si="413"/>
        <v>0</v>
      </c>
      <c r="Y1252" s="25">
        <f t="shared" si="414"/>
        <v>0</v>
      </c>
      <c r="Z1252" s="73"/>
      <c r="AA1252" s="665"/>
      <c r="AB1252" s="665" t="str">
        <f t="shared" si="415"/>
        <v/>
      </c>
      <c r="AC1252" s="665" t="str">
        <f t="shared" si="416"/>
        <v/>
      </c>
    </row>
    <row r="1253" spans="2:29" ht="12.75" x14ac:dyDescent="0.35">
      <c r="B1253" s="40"/>
      <c r="C1253" s="26"/>
      <c r="D1253" s="38"/>
      <c r="E1253" s="488"/>
      <c r="F1253" s="30"/>
      <c r="G1253" s="30"/>
      <c r="H1253" s="30"/>
      <c r="I1253" s="24" t="str">
        <f t="shared" si="405"/>
        <v/>
      </c>
      <c r="J1253" s="73"/>
      <c r="K1253" s="27"/>
      <c r="L1253" s="24"/>
      <c r="M1253" s="22"/>
      <c r="N1253" s="23" t="str">
        <f t="shared" si="406"/>
        <v/>
      </c>
      <c r="O1253" s="23" t="str">
        <f t="shared" si="407"/>
        <v/>
      </c>
      <c r="P1253" s="23" t="str">
        <f t="shared" si="408"/>
        <v/>
      </c>
      <c r="Q1253" s="23" t="str">
        <f t="shared" si="409"/>
        <v/>
      </c>
      <c r="R1253" s="23" t="str">
        <f t="shared" si="410"/>
        <v/>
      </c>
      <c r="S1253" s="696" t="e">
        <f t="shared" si="411"/>
        <v>#VALUE!</v>
      </c>
      <c r="T1253" s="23" t="str">
        <f t="shared" si="412"/>
        <v/>
      </c>
      <c r="U1253" s="39"/>
      <c r="V1253" s="39"/>
      <c r="W1253" s="631"/>
      <c r="X1253" s="24">
        <f t="shared" si="413"/>
        <v>0</v>
      </c>
      <c r="Y1253" s="25">
        <f t="shared" si="414"/>
        <v>0</v>
      </c>
      <c r="Z1253" s="73"/>
      <c r="AA1253" s="665"/>
      <c r="AB1253" s="665" t="str">
        <f t="shared" si="415"/>
        <v/>
      </c>
      <c r="AC1253" s="665" t="str">
        <f t="shared" si="416"/>
        <v/>
      </c>
    </row>
    <row r="1254" spans="2:29" ht="12.75" x14ac:dyDescent="0.35">
      <c r="B1254" s="40"/>
      <c r="C1254" s="26"/>
      <c r="D1254" s="38"/>
      <c r="E1254" s="488"/>
      <c r="F1254" s="30"/>
      <c r="G1254" s="30"/>
      <c r="H1254" s="30"/>
      <c r="I1254" s="24" t="str">
        <f t="shared" si="405"/>
        <v/>
      </c>
      <c r="J1254" s="73"/>
      <c r="K1254" s="27"/>
      <c r="L1254" s="24"/>
      <c r="M1254" s="22"/>
      <c r="N1254" s="23" t="str">
        <f t="shared" si="406"/>
        <v/>
      </c>
      <c r="O1254" s="23" t="str">
        <f t="shared" si="407"/>
        <v/>
      </c>
      <c r="P1254" s="23" t="str">
        <f t="shared" si="408"/>
        <v/>
      </c>
      <c r="Q1254" s="23" t="str">
        <f t="shared" si="409"/>
        <v/>
      </c>
      <c r="R1254" s="23" t="str">
        <f t="shared" si="410"/>
        <v/>
      </c>
      <c r="S1254" s="696" t="e">
        <f t="shared" si="411"/>
        <v>#VALUE!</v>
      </c>
      <c r="T1254" s="23" t="str">
        <f t="shared" si="412"/>
        <v/>
      </c>
      <c r="U1254" s="39"/>
      <c r="V1254" s="39"/>
      <c r="W1254" s="631"/>
      <c r="X1254" s="24">
        <f t="shared" si="413"/>
        <v>0</v>
      </c>
      <c r="Y1254" s="25">
        <f t="shared" si="414"/>
        <v>0</v>
      </c>
      <c r="Z1254" s="73"/>
      <c r="AA1254" s="665"/>
      <c r="AB1254" s="665" t="str">
        <f t="shared" si="415"/>
        <v/>
      </c>
      <c r="AC1254" s="665" t="str">
        <f t="shared" si="416"/>
        <v/>
      </c>
    </row>
    <row r="1255" spans="2:29" ht="12.75" x14ac:dyDescent="0.35">
      <c r="B1255" s="40"/>
      <c r="C1255" s="26"/>
      <c r="D1255" s="38"/>
      <c r="E1255" s="488"/>
      <c r="F1255" s="30"/>
      <c r="G1255" s="30"/>
      <c r="H1255" s="30"/>
      <c r="I1255" s="24" t="str">
        <f t="shared" si="405"/>
        <v/>
      </c>
      <c r="J1255" s="73"/>
      <c r="K1255" s="27"/>
      <c r="L1255" s="24"/>
      <c r="M1255" s="22"/>
      <c r="N1255" s="23" t="str">
        <f t="shared" si="406"/>
        <v/>
      </c>
      <c r="O1255" s="23" t="str">
        <f t="shared" si="407"/>
        <v/>
      </c>
      <c r="P1255" s="23" t="str">
        <f t="shared" si="408"/>
        <v/>
      </c>
      <c r="Q1255" s="23" t="str">
        <f t="shared" si="409"/>
        <v/>
      </c>
      <c r="R1255" s="23" t="str">
        <f t="shared" si="410"/>
        <v/>
      </c>
      <c r="S1255" s="696" t="e">
        <f t="shared" si="411"/>
        <v>#VALUE!</v>
      </c>
      <c r="T1255" s="23" t="str">
        <f t="shared" si="412"/>
        <v/>
      </c>
      <c r="U1255" s="39"/>
      <c r="V1255" s="39"/>
      <c r="W1255" s="631"/>
      <c r="X1255" s="24">
        <f t="shared" si="413"/>
        <v>0</v>
      </c>
      <c r="Y1255" s="25">
        <f t="shared" si="414"/>
        <v>0</v>
      </c>
      <c r="Z1255" s="73"/>
      <c r="AA1255" s="665"/>
      <c r="AB1255" s="665" t="str">
        <f t="shared" si="415"/>
        <v/>
      </c>
      <c r="AC1255" s="665" t="str">
        <f t="shared" si="416"/>
        <v/>
      </c>
    </row>
    <row r="1256" spans="2:29" ht="12.75" x14ac:dyDescent="0.35">
      <c r="B1256" s="40"/>
      <c r="C1256" s="26"/>
      <c r="D1256" s="38"/>
      <c r="E1256" s="488"/>
      <c r="F1256" s="30"/>
      <c r="G1256" s="30"/>
      <c r="H1256" s="30"/>
      <c r="I1256" s="24" t="str">
        <f t="shared" si="405"/>
        <v/>
      </c>
      <c r="J1256" s="73"/>
      <c r="K1256" s="27"/>
      <c r="L1256" s="24"/>
      <c r="M1256" s="22"/>
      <c r="N1256" s="23" t="str">
        <f t="shared" si="406"/>
        <v/>
      </c>
      <c r="O1256" s="23" t="str">
        <f t="shared" si="407"/>
        <v/>
      </c>
      <c r="P1256" s="23" t="str">
        <f t="shared" si="408"/>
        <v/>
      </c>
      <c r="Q1256" s="23" t="str">
        <f t="shared" si="409"/>
        <v/>
      </c>
      <c r="R1256" s="23" t="str">
        <f t="shared" si="410"/>
        <v/>
      </c>
      <c r="S1256" s="696" t="e">
        <f t="shared" si="411"/>
        <v>#VALUE!</v>
      </c>
      <c r="T1256" s="23" t="str">
        <f t="shared" si="412"/>
        <v/>
      </c>
      <c r="U1256" s="39"/>
      <c r="V1256" s="39"/>
      <c r="W1256" s="631"/>
      <c r="X1256" s="24">
        <f t="shared" si="413"/>
        <v>0</v>
      </c>
      <c r="Y1256" s="25">
        <f t="shared" si="414"/>
        <v>0</v>
      </c>
      <c r="Z1256" s="73"/>
      <c r="AA1256" s="665"/>
      <c r="AB1256" s="665" t="str">
        <f t="shared" si="415"/>
        <v/>
      </c>
      <c r="AC1256" s="665" t="str">
        <f t="shared" si="416"/>
        <v/>
      </c>
    </row>
    <row r="1257" spans="2:29" ht="12.75" x14ac:dyDescent="0.35">
      <c r="B1257" s="40"/>
      <c r="C1257" s="26"/>
      <c r="D1257" s="38"/>
      <c r="E1257" s="488"/>
      <c r="F1257" s="30"/>
      <c r="G1257" s="30"/>
      <c r="H1257" s="30"/>
      <c r="I1257" s="24" t="str">
        <f t="shared" si="405"/>
        <v/>
      </c>
      <c r="J1257" s="73"/>
      <c r="K1257" s="27"/>
      <c r="L1257" s="24"/>
      <c r="M1257" s="22"/>
      <c r="N1257" s="23" t="str">
        <f t="shared" si="406"/>
        <v/>
      </c>
      <c r="O1257" s="23" t="str">
        <f t="shared" si="407"/>
        <v/>
      </c>
      <c r="P1257" s="23" t="str">
        <f t="shared" si="408"/>
        <v/>
      </c>
      <c r="Q1257" s="23" t="str">
        <f t="shared" si="409"/>
        <v/>
      </c>
      <c r="R1257" s="23" t="str">
        <f t="shared" si="410"/>
        <v/>
      </c>
      <c r="S1257" s="696" t="e">
        <f t="shared" si="411"/>
        <v>#VALUE!</v>
      </c>
      <c r="T1257" s="23" t="str">
        <f t="shared" si="412"/>
        <v/>
      </c>
      <c r="U1257" s="39"/>
      <c r="V1257" s="39"/>
      <c r="W1257" s="631"/>
      <c r="X1257" s="24">
        <f t="shared" si="413"/>
        <v>0</v>
      </c>
      <c r="Y1257" s="25">
        <f t="shared" si="414"/>
        <v>0</v>
      </c>
      <c r="Z1257" s="73"/>
      <c r="AA1257" s="665"/>
      <c r="AB1257" s="665" t="str">
        <f t="shared" si="415"/>
        <v/>
      </c>
      <c r="AC1257" s="665" t="str">
        <f t="shared" si="416"/>
        <v/>
      </c>
    </row>
    <row r="1258" spans="2:29" ht="12.75" x14ac:dyDescent="0.35">
      <c r="B1258" s="40"/>
      <c r="C1258" s="26"/>
      <c r="D1258" s="38"/>
      <c r="E1258" s="488"/>
      <c r="F1258" s="30"/>
      <c r="G1258" s="30"/>
      <c r="H1258" s="30"/>
      <c r="I1258" s="24" t="str">
        <f t="shared" si="405"/>
        <v/>
      </c>
      <c r="J1258" s="73"/>
      <c r="K1258" s="27"/>
      <c r="L1258" s="24"/>
      <c r="M1258" s="22"/>
      <c r="N1258" s="23" t="str">
        <f t="shared" si="406"/>
        <v/>
      </c>
      <c r="O1258" s="23" t="str">
        <f t="shared" si="407"/>
        <v/>
      </c>
      <c r="P1258" s="23" t="str">
        <f t="shared" si="408"/>
        <v/>
      </c>
      <c r="Q1258" s="23" t="str">
        <f t="shared" si="409"/>
        <v/>
      </c>
      <c r="R1258" s="23" t="str">
        <f t="shared" si="410"/>
        <v/>
      </c>
      <c r="S1258" s="696" t="e">
        <f t="shared" si="411"/>
        <v>#VALUE!</v>
      </c>
      <c r="T1258" s="23" t="str">
        <f t="shared" si="412"/>
        <v/>
      </c>
      <c r="U1258" s="39"/>
      <c r="V1258" s="39"/>
      <c r="W1258" s="631"/>
      <c r="X1258" s="24">
        <f t="shared" si="413"/>
        <v>0</v>
      </c>
      <c r="Y1258" s="25">
        <f t="shared" si="414"/>
        <v>0</v>
      </c>
      <c r="Z1258" s="73"/>
      <c r="AA1258" s="665"/>
      <c r="AB1258" s="665" t="str">
        <f t="shared" si="415"/>
        <v/>
      </c>
      <c r="AC1258" s="665" t="str">
        <f t="shared" si="416"/>
        <v/>
      </c>
    </row>
    <row r="1259" spans="2:29" ht="12.75" x14ac:dyDescent="0.35">
      <c r="B1259" s="40"/>
      <c r="C1259" s="26"/>
      <c r="D1259" s="38"/>
      <c r="E1259" s="488"/>
      <c r="F1259" s="30"/>
      <c r="G1259" s="30"/>
      <c r="H1259" s="30"/>
      <c r="I1259" s="24" t="str">
        <f t="shared" si="405"/>
        <v/>
      </c>
      <c r="J1259" s="73"/>
      <c r="K1259" s="27"/>
      <c r="L1259" s="24"/>
      <c r="M1259" s="22"/>
      <c r="N1259" s="23" t="str">
        <f t="shared" si="406"/>
        <v/>
      </c>
      <c r="O1259" s="23" t="str">
        <f t="shared" si="407"/>
        <v/>
      </c>
      <c r="P1259" s="23" t="str">
        <f t="shared" si="408"/>
        <v/>
      </c>
      <c r="Q1259" s="23" t="str">
        <f t="shared" si="409"/>
        <v/>
      </c>
      <c r="R1259" s="23" t="str">
        <f t="shared" si="410"/>
        <v/>
      </c>
      <c r="S1259" s="696" t="e">
        <f t="shared" si="411"/>
        <v>#VALUE!</v>
      </c>
      <c r="T1259" s="23" t="str">
        <f t="shared" si="412"/>
        <v/>
      </c>
      <c r="U1259" s="39"/>
      <c r="V1259" s="39"/>
      <c r="W1259" s="631"/>
      <c r="X1259" s="24">
        <f t="shared" si="413"/>
        <v>0</v>
      </c>
      <c r="Y1259" s="25">
        <f t="shared" si="414"/>
        <v>0</v>
      </c>
      <c r="Z1259" s="73"/>
      <c r="AA1259" s="665"/>
      <c r="AB1259" s="665" t="str">
        <f t="shared" si="415"/>
        <v/>
      </c>
      <c r="AC1259" s="665" t="str">
        <f t="shared" si="416"/>
        <v/>
      </c>
    </row>
    <row r="1260" spans="2:29" ht="12.75" x14ac:dyDescent="0.35">
      <c r="B1260" s="40"/>
      <c r="C1260" s="26"/>
      <c r="D1260" s="38"/>
      <c r="E1260" s="488"/>
      <c r="F1260" s="30"/>
      <c r="G1260" s="30"/>
      <c r="H1260" s="30"/>
      <c r="I1260" s="24" t="str">
        <f t="shared" si="405"/>
        <v/>
      </c>
      <c r="J1260" s="73"/>
      <c r="K1260" s="27"/>
      <c r="L1260" s="24"/>
      <c r="M1260" s="22"/>
      <c r="N1260" s="23" t="str">
        <f t="shared" si="406"/>
        <v/>
      </c>
      <c r="O1260" s="23" t="str">
        <f t="shared" si="407"/>
        <v/>
      </c>
      <c r="P1260" s="23" t="str">
        <f t="shared" si="408"/>
        <v/>
      </c>
      <c r="Q1260" s="23" t="str">
        <f t="shared" si="409"/>
        <v/>
      </c>
      <c r="R1260" s="23" t="str">
        <f t="shared" si="410"/>
        <v/>
      </c>
      <c r="S1260" s="696" t="e">
        <f t="shared" si="411"/>
        <v>#VALUE!</v>
      </c>
      <c r="T1260" s="23" t="str">
        <f t="shared" si="412"/>
        <v/>
      </c>
      <c r="U1260" s="39"/>
      <c r="V1260" s="39"/>
      <c r="W1260" s="631"/>
      <c r="X1260" s="24">
        <f t="shared" si="413"/>
        <v>0</v>
      </c>
      <c r="Y1260" s="25">
        <f t="shared" si="414"/>
        <v>0</v>
      </c>
      <c r="Z1260" s="73"/>
      <c r="AA1260" s="665"/>
      <c r="AB1260" s="665" t="str">
        <f t="shared" si="415"/>
        <v/>
      </c>
      <c r="AC1260" s="665" t="str">
        <f t="shared" si="416"/>
        <v/>
      </c>
    </row>
    <row r="1261" spans="2:29" ht="12.75" x14ac:dyDescent="0.35">
      <c r="B1261" s="40"/>
      <c r="C1261" s="26"/>
      <c r="D1261" s="38"/>
      <c r="E1261" s="488"/>
      <c r="F1261" s="30"/>
      <c r="G1261" s="30"/>
      <c r="H1261" s="30"/>
      <c r="I1261" s="24" t="str">
        <f t="shared" si="405"/>
        <v/>
      </c>
      <c r="J1261" s="73"/>
      <c r="K1261" s="27"/>
      <c r="L1261" s="24"/>
      <c r="M1261" s="22"/>
      <c r="N1261" s="23" t="str">
        <f t="shared" si="406"/>
        <v/>
      </c>
      <c r="O1261" s="23" t="str">
        <f t="shared" si="407"/>
        <v/>
      </c>
      <c r="P1261" s="23" t="str">
        <f t="shared" si="408"/>
        <v/>
      </c>
      <c r="Q1261" s="23" t="str">
        <f t="shared" si="409"/>
        <v/>
      </c>
      <c r="R1261" s="23" t="str">
        <f t="shared" si="410"/>
        <v/>
      </c>
      <c r="S1261" s="696" t="e">
        <f t="shared" si="411"/>
        <v>#VALUE!</v>
      </c>
      <c r="T1261" s="23" t="str">
        <f t="shared" si="412"/>
        <v/>
      </c>
      <c r="U1261" s="39"/>
      <c r="V1261" s="39"/>
      <c r="W1261" s="631"/>
      <c r="X1261" s="24">
        <f t="shared" si="413"/>
        <v>0</v>
      </c>
      <c r="Y1261" s="25">
        <f t="shared" si="414"/>
        <v>0</v>
      </c>
      <c r="Z1261" s="73"/>
      <c r="AA1261" s="665"/>
      <c r="AB1261" s="665" t="str">
        <f t="shared" si="415"/>
        <v/>
      </c>
      <c r="AC1261" s="665" t="str">
        <f t="shared" si="416"/>
        <v/>
      </c>
    </row>
    <row r="1262" spans="2:29" ht="12.75" x14ac:dyDescent="0.35">
      <c r="B1262" s="40"/>
      <c r="C1262" s="26"/>
      <c r="D1262" s="38"/>
      <c r="E1262" s="488"/>
      <c r="F1262" s="30"/>
      <c r="G1262" s="30"/>
      <c r="H1262" s="30"/>
      <c r="I1262" s="24" t="str">
        <f t="shared" si="405"/>
        <v/>
      </c>
      <c r="J1262" s="73"/>
      <c r="K1262" s="27"/>
      <c r="L1262" s="24"/>
      <c r="M1262" s="22"/>
      <c r="N1262" s="23" t="str">
        <f t="shared" si="406"/>
        <v/>
      </c>
      <c r="O1262" s="23" t="str">
        <f t="shared" si="407"/>
        <v/>
      </c>
      <c r="P1262" s="23" t="str">
        <f t="shared" si="408"/>
        <v/>
      </c>
      <c r="Q1262" s="23" t="str">
        <f t="shared" si="409"/>
        <v/>
      </c>
      <c r="R1262" s="23" t="str">
        <f t="shared" si="410"/>
        <v/>
      </c>
      <c r="S1262" s="696" t="e">
        <f t="shared" si="411"/>
        <v>#VALUE!</v>
      </c>
      <c r="T1262" s="23" t="str">
        <f t="shared" si="412"/>
        <v/>
      </c>
      <c r="U1262" s="39"/>
      <c r="V1262" s="39"/>
      <c r="W1262" s="631"/>
      <c r="X1262" s="24">
        <f t="shared" si="413"/>
        <v>0</v>
      </c>
      <c r="Y1262" s="25">
        <f t="shared" si="414"/>
        <v>0</v>
      </c>
      <c r="Z1262" s="73"/>
      <c r="AA1262" s="665"/>
      <c r="AB1262" s="665" t="str">
        <f t="shared" si="415"/>
        <v/>
      </c>
      <c r="AC1262" s="665" t="str">
        <f t="shared" si="416"/>
        <v/>
      </c>
    </row>
    <row r="1263" spans="2:29" ht="12.75" x14ac:dyDescent="0.35">
      <c r="B1263" s="40"/>
      <c r="C1263" s="26"/>
      <c r="D1263" s="38"/>
      <c r="E1263" s="488"/>
      <c r="F1263" s="30"/>
      <c r="G1263" s="30"/>
      <c r="H1263" s="30"/>
      <c r="I1263" s="24" t="str">
        <f t="shared" si="405"/>
        <v/>
      </c>
      <c r="J1263" s="73"/>
      <c r="K1263" s="27"/>
      <c r="L1263" s="24"/>
      <c r="M1263" s="22"/>
      <c r="N1263" s="23" t="str">
        <f t="shared" si="406"/>
        <v/>
      </c>
      <c r="O1263" s="23" t="str">
        <f t="shared" si="407"/>
        <v/>
      </c>
      <c r="P1263" s="23" t="str">
        <f t="shared" si="408"/>
        <v/>
      </c>
      <c r="Q1263" s="23" t="str">
        <f t="shared" si="409"/>
        <v/>
      </c>
      <c r="R1263" s="23" t="str">
        <f t="shared" si="410"/>
        <v/>
      </c>
      <c r="S1263" s="696" t="e">
        <f t="shared" si="411"/>
        <v>#VALUE!</v>
      </c>
      <c r="T1263" s="23" t="str">
        <f t="shared" si="412"/>
        <v/>
      </c>
      <c r="U1263" s="39"/>
      <c r="V1263" s="39"/>
      <c r="W1263" s="631"/>
      <c r="X1263" s="24">
        <f t="shared" si="413"/>
        <v>0</v>
      </c>
      <c r="Y1263" s="25">
        <f t="shared" si="414"/>
        <v>0</v>
      </c>
      <c r="Z1263" s="73"/>
      <c r="AA1263" s="665"/>
      <c r="AB1263" s="665" t="str">
        <f t="shared" si="415"/>
        <v/>
      </c>
      <c r="AC1263" s="665" t="str">
        <f t="shared" si="416"/>
        <v/>
      </c>
    </row>
    <row r="1264" spans="2:29" ht="12.75" x14ac:dyDescent="0.35">
      <c r="B1264" s="40"/>
      <c r="C1264" s="26"/>
      <c r="D1264" s="38"/>
      <c r="E1264" s="488"/>
      <c r="F1264" s="30"/>
      <c r="G1264" s="30"/>
      <c r="H1264" s="30"/>
      <c r="I1264" s="24" t="str">
        <f t="shared" si="405"/>
        <v/>
      </c>
      <c r="J1264" s="73"/>
      <c r="K1264" s="27"/>
      <c r="L1264" s="24"/>
      <c r="M1264" s="22"/>
      <c r="N1264" s="23" t="str">
        <f t="shared" si="406"/>
        <v/>
      </c>
      <c r="O1264" s="23" t="str">
        <f t="shared" si="407"/>
        <v/>
      </c>
      <c r="P1264" s="23" t="str">
        <f t="shared" si="408"/>
        <v/>
      </c>
      <c r="Q1264" s="23" t="str">
        <f t="shared" si="409"/>
        <v/>
      </c>
      <c r="R1264" s="23" t="str">
        <f t="shared" si="410"/>
        <v/>
      </c>
      <c r="S1264" s="696" t="e">
        <f t="shared" si="411"/>
        <v>#VALUE!</v>
      </c>
      <c r="T1264" s="23" t="str">
        <f t="shared" si="412"/>
        <v/>
      </c>
      <c r="U1264" s="39"/>
      <c r="V1264" s="39"/>
      <c r="W1264" s="631"/>
      <c r="X1264" s="24">
        <f t="shared" si="413"/>
        <v>0</v>
      </c>
      <c r="Y1264" s="25">
        <f t="shared" si="414"/>
        <v>0</v>
      </c>
      <c r="Z1264" s="73"/>
      <c r="AA1264" s="665"/>
      <c r="AB1264" s="665" t="str">
        <f t="shared" si="415"/>
        <v/>
      </c>
      <c r="AC1264" s="665" t="str">
        <f t="shared" si="416"/>
        <v/>
      </c>
    </row>
    <row r="1265" spans="2:29" ht="12.75" x14ac:dyDescent="0.35">
      <c r="B1265" s="40"/>
      <c r="C1265" s="26"/>
      <c r="D1265" s="38"/>
      <c r="E1265" s="488"/>
      <c r="F1265" s="30"/>
      <c r="G1265" s="30"/>
      <c r="H1265" s="30"/>
      <c r="I1265" s="24" t="str">
        <f t="shared" si="405"/>
        <v/>
      </c>
      <c r="J1265" s="73"/>
      <c r="K1265" s="27"/>
      <c r="L1265" s="24"/>
      <c r="M1265" s="22"/>
      <c r="N1265" s="23" t="str">
        <f t="shared" si="406"/>
        <v/>
      </c>
      <c r="O1265" s="23" t="str">
        <f t="shared" si="407"/>
        <v/>
      </c>
      <c r="P1265" s="23" t="str">
        <f t="shared" si="408"/>
        <v/>
      </c>
      <c r="Q1265" s="23" t="str">
        <f t="shared" si="409"/>
        <v/>
      </c>
      <c r="R1265" s="23" t="str">
        <f t="shared" si="410"/>
        <v/>
      </c>
      <c r="S1265" s="696" t="e">
        <f t="shared" si="411"/>
        <v>#VALUE!</v>
      </c>
      <c r="T1265" s="23" t="str">
        <f t="shared" si="412"/>
        <v/>
      </c>
      <c r="U1265" s="39"/>
      <c r="V1265" s="39"/>
      <c r="W1265" s="631"/>
      <c r="X1265" s="24">
        <f t="shared" si="413"/>
        <v>0</v>
      </c>
      <c r="Y1265" s="25">
        <f t="shared" si="414"/>
        <v>0</v>
      </c>
      <c r="Z1265" s="73"/>
      <c r="AA1265" s="665"/>
      <c r="AB1265" s="665" t="str">
        <f t="shared" si="415"/>
        <v/>
      </c>
      <c r="AC1265" s="665" t="str">
        <f t="shared" si="416"/>
        <v/>
      </c>
    </row>
    <row r="1266" spans="2:29" ht="12.75" x14ac:dyDescent="0.35">
      <c r="B1266" s="40"/>
      <c r="C1266" s="26"/>
      <c r="D1266" s="38"/>
      <c r="E1266" s="488"/>
      <c r="F1266" s="30"/>
      <c r="G1266" s="30"/>
      <c r="H1266" s="30"/>
      <c r="I1266" s="24" t="str">
        <f t="shared" si="405"/>
        <v/>
      </c>
      <c r="J1266" s="73"/>
      <c r="K1266" s="27"/>
      <c r="L1266" s="24"/>
      <c r="M1266" s="22"/>
      <c r="N1266" s="23" t="str">
        <f t="shared" si="406"/>
        <v/>
      </c>
      <c r="O1266" s="23" t="str">
        <f t="shared" si="407"/>
        <v/>
      </c>
      <c r="P1266" s="23" t="str">
        <f t="shared" si="408"/>
        <v/>
      </c>
      <c r="Q1266" s="23" t="str">
        <f t="shared" si="409"/>
        <v/>
      </c>
      <c r="R1266" s="23" t="str">
        <f t="shared" si="410"/>
        <v/>
      </c>
      <c r="S1266" s="696" t="e">
        <f t="shared" si="411"/>
        <v>#VALUE!</v>
      </c>
      <c r="T1266" s="23" t="str">
        <f t="shared" si="412"/>
        <v/>
      </c>
      <c r="U1266" s="39"/>
      <c r="V1266" s="39"/>
      <c r="W1266" s="631"/>
      <c r="X1266" s="24">
        <f t="shared" si="413"/>
        <v>0</v>
      </c>
      <c r="Y1266" s="25">
        <f t="shared" si="414"/>
        <v>0</v>
      </c>
      <c r="Z1266" s="73"/>
      <c r="AA1266" s="665"/>
      <c r="AB1266" s="665" t="str">
        <f t="shared" si="415"/>
        <v/>
      </c>
      <c r="AC1266" s="665" t="str">
        <f t="shared" si="416"/>
        <v/>
      </c>
    </row>
    <row r="1267" spans="2:29" ht="12.75" x14ac:dyDescent="0.35">
      <c r="B1267" s="40"/>
      <c r="C1267" s="26"/>
      <c r="D1267" s="38"/>
      <c r="E1267" s="488"/>
      <c r="F1267" s="30"/>
      <c r="G1267" s="30"/>
      <c r="H1267" s="30"/>
      <c r="I1267" s="24" t="str">
        <f t="shared" si="405"/>
        <v/>
      </c>
      <c r="J1267" s="73"/>
      <c r="K1267" s="27"/>
      <c r="L1267" s="24"/>
      <c r="M1267" s="22"/>
      <c r="N1267" s="23" t="str">
        <f t="shared" si="406"/>
        <v/>
      </c>
      <c r="O1267" s="23" t="str">
        <f t="shared" si="407"/>
        <v/>
      </c>
      <c r="P1267" s="23" t="str">
        <f t="shared" si="408"/>
        <v/>
      </c>
      <c r="Q1267" s="23" t="str">
        <f t="shared" si="409"/>
        <v/>
      </c>
      <c r="R1267" s="23" t="str">
        <f t="shared" si="410"/>
        <v/>
      </c>
      <c r="S1267" s="696" t="e">
        <f t="shared" si="411"/>
        <v>#VALUE!</v>
      </c>
      <c r="T1267" s="23" t="str">
        <f t="shared" si="412"/>
        <v/>
      </c>
      <c r="U1267" s="39"/>
      <c r="V1267" s="39"/>
      <c r="W1267" s="631"/>
      <c r="X1267" s="24">
        <f t="shared" si="413"/>
        <v>0</v>
      </c>
      <c r="Y1267" s="25">
        <f t="shared" si="414"/>
        <v>0</v>
      </c>
      <c r="Z1267" s="73"/>
      <c r="AA1267" s="665"/>
      <c r="AB1267" s="665" t="str">
        <f t="shared" si="415"/>
        <v/>
      </c>
      <c r="AC1267" s="665" t="str">
        <f t="shared" si="416"/>
        <v/>
      </c>
    </row>
    <row r="1268" spans="2:29" ht="12.75" x14ac:dyDescent="0.35">
      <c r="B1268" s="40"/>
      <c r="C1268" s="26"/>
      <c r="D1268" s="38"/>
      <c r="E1268" s="488"/>
      <c r="F1268" s="30"/>
      <c r="G1268" s="30"/>
      <c r="H1268" s="30"/>
      <c r="I1268" s="24" t="str">
        <f t="shared" si="405"/>
        <v/>
      </c>
      <c r="J1268" s="73"/>
      <c r="K1268" s="27"/>
      <c r="L1268" s="24"/>
      <c r="M1268" s="22"/>
      <c r="N1268" s="23" t="str">
        <f t="shared" si="406"/>
        <v/>
      </c>
      <c r="O1268" s="23" t="str">
        <f t="shared" si="407"/>
        <v/>
      </c>
      <c r="P1268" s="23" t="str">
        <f t="shared" si="408"/>
        <v/>
      </c>
      <c r="Q1268" s="23" t="str">
        <f t="shared" si="409"/>
        <v/>
      </c>
      <c r="R1268" s="23" t="str">
        <f t="shared" si="410"/>
        <v/>
      </c>
      <c r="S1268" s="696" t="e">
        <f t="shared" si="411"/>
        <v>#VALUE!</v>
      </c>
      <c r="T1268" s="23" t="str">
        <f t="shared" si="412"/>
        <v/>
      </c>
      <c r="U1268" s="39"/>
      <c r="V1268" s="39"/>
      <c r="W1268" s="631"/>
      <c r="X1268" s="24">
        <f t="shared" si="413"/>
        <v>0</v>
      </c>
      <c r="Y1268" s="25">
        <f t="shared" si="414"/>
        <v>0</v>
      </c>
      <c r="Z1268" s="73"/>
      <c r="AA1268" s="665"/>
      <c r="AB1268" s="665" t="str">
        <f t="shared" si="415"/>
        <v/>
      </c>
      <c r="AC1268" s="665" t="str">
        <f t="shared" si="416"/>
        <v/>
      </c>
    </row>
    <row r="1269" spans="2:29" ht="12.75" x14ac:dyDescent="0.35">
      <c r="B1269" s="40"/>
      <c r="C1269" s="26"/>
      <c r="D1269" s="38"/>
      <c r="E1269" s="488"/>
      <c r="F1269" s="30"/>
      <c r="G1269" s="30"/>
      <c r="H1269" s="30"/>
      <c r="I1269" s="24" t="str">
        <f t="shared" si="405"/>
        <v/>
      </c>
      <c r="J1269" s="73"/>
      <c r="K1269" s="27"/>
      <c r="L1269" s="24"/>
      <c r="M1269" s="22"/>
      <c r="N1269" s="23" t="str">
        <f t="shared" si="406"/>
        <v/>
      </c>
      <c r="O1269" s="23" t="str">
        <f t="shared" si="407"/>
        <v/>
      </c>
      <c r="P1269" s="23" t="str">
        <f t="shared" si="408"/>
        <v/>
      </c>
      <c r="Q1269" s="23" t="str">
        <f t="shared" si="409"/>
        <v/>
      </c>
      <c r="R1269" s="23" t="str">
        <f t="shared" si="410"/>
        <v/>
      </c>
      <c r="S1269" s="696" t="e">
        <f t="shared" si="411"/>
        <v>#VALUE!</v>
      </c>
      <c r="T1269" s="23" t="str">
        <f t="shared" si="412"/>
        <v/>
      </c>
      <c r="U1269" s="39"/>
      <c r="V1269" s="39"/>
      <c r="W1269" s="631"/>
      <c r="X1269" s="24">
        <f t="shared" si="413"/>
        <v>0</v>
      </c>
      <c r="Y1269" s="25">
        <f t="shared" si="414"/>
        <v>0</v>
      </c>
      <c r="Z1269" s="73"/>
      <c r="AA1269" s="665"/>
      <c r="AB1269" s="665" t="str">
        <f t="shared" si="415"/>
        <v/>
      </c>
      <c r="AC1269" s="665" t="str">
        <f t="shared" si="416"/>
        <v/>
      </c>
    </row>
    <row r="1270" spans="2:29" ht="12.75" x14ac:dyDescent="0.35">
      <c r="B1270" s="40"/>
      <c r="C1270" s="26"/>
      <c r="D1270" s="38"/>
      <c r="E1270" s="488"/>
      <c r="F1270" s="30"/>
      <c r="G1270" s="30"/>
      <c r="H1270" s="30"/>
      <c r="I1270" s="24" t="str">
        <f t="shared" si="405"/>
        <v/>
      </c>
      <c r="J1270" s="73"/>
      <c r="K1270" s="27"/>
      <c r="L1270" s="24"/>
      <c r="M1270" s="22"/>
      <c r="N1270" s="23" t="str">
        <f t="shared" si="406"/>
        <v/>
      </c>
      <c r="O1270" s="23" t="str">
        <f t="shared" si="407"/>
        <v/>
      </c>
      <c r="P1270" s="23" t="str">
        <f t="shared" si="408"/>
        <v/>
      </c>
      <c r="Q1270" s="23" t="str">
        <f t="shared" si="409"/>
        <v/>
      </c>
      <c r="R1270" s="23" t="str">
        <f t="shared" si="410"/>
        <v/>
      </c>
      <c r="S1270" s="696" t="e">
        <f t="shared" si="411"/>
        <v>#VALUE!</v>
      </c>
      <c r="T1270" s="23" t="str">
        <f t="shared" si="412"/>
        <v/>
      </c>
      <c r="U1270" s="39"/>
      <c r="V1270" s="39"/>
      <c r="W1270" s="631"/>
      <c r="X1270" s="24">
        <f t="shared" si="413"/>
        <v>0</v>
      </c>
      <c r="Y1270" s="25">
        <f t="shared" si="414"/>
        <v>0</v>
      </c>
      <c r="Z1270" s="73"/>
      <c r="AA1270" s="665"/>
      <c r="AB1270" s="665" t="str">
        <f t="shared" si="415"/>
        <v/>
      </c>
      <c r="AC1270" s="665" t="str">
        <f t="shared" si="416"/>
        <v/>
      </c>
    </row>
    <row r="1271" spans="2:29" ht="12.75" x14ac:dyDescent="0.35">
      <c r="B1271" s="40"/>
      <c r="C1271" s="26"/>
      <c r="D1271" s="38"/>
      <c r="E1271" s="488"/>
      <c r="F1271" s="30"/>
      <c r="G1271" s="30"/>
      <c r="H1271" s="30"/>
      <c r="I1271" s="24" t="str">
        <f t="shared" si="405"/>
        <v/>
      </c>
      <c r="J1271" s="73"/>
      <c r="K1271" s="27"/>
      <c r="L1271" s="24"/>
      <c r="M1271" s="22"/>
      <c r="N1271" s="23" t="str">
        <f t="shared" si="406"/>
        <v/>
      </c>
      <c r="O1271" s="23" t="str">
        <f t="shared" si="407"/>
        <v/>
      </c>
      <c r="P1271" s="23" t="str">
        <f t="shared" si="408"/>
        <v/>
      </c>
      <c r="Q1271" s="23" t="str">
        <f t="shared" si="409"/>
        <v/>
      </c>
      <c r="R1271" s="23" t="str">
        <f t="shared" si="410"/>
        <v/>
      </c>
      <c r="S1271" s="696" t="e">
        <f t="shared" si="411"/>
        <v>#VALUE!</v>
      </c>
      <c r="T1271" s="23" t="str">
        <f t="shared" si="412"/>
        <v/>
      </c>
      <c r="U1271" s="39"/>
      <c r="V1271" s="39"/>
      <c r="W1271" s="631"/>
      <c r="X1271" s="24">
        <f t="shared" si="413"/>
        <v>0</v>
      </c>
      <c r="Y1271" s="25">
        <f t="shared" si="414"/>
        <v>0</v>
      </c>
      <c r="Z1271" s="73"/>
      <c r="AA1271" s="665"/>
      <c r="AB1271" s="665" t="str">
        <f t="shared" si="415"/>
        <v/>
      </c>
      <c r="AC1271" s="665" t="str">
        <f t="shared" si="416"/>
        <v/>
      </c>
    </row>
    <row r="1272" spans="2:29" ht="12.75" x14ac:dyDescent="0.35">
      <c r="B1272" s="40"/>
      <c r="C1272" s="26"/>
      <c r="D1272" s="38"/>
      <c r="E1272" s="488"/>
      <c r="F1272" s="30"/>
      <c r="G1272" s="30"/>
      <c r="H1272" s="30"/>
      <c r="I1272" s="24" t="str">
        <f t="shared" si="405"/>
        <v/>
      </c>
      <c r="J1272" s="73"/>
      <c r="K1272" s="27"/>
      <c r="L1272" s="24"/>
      <c r="M1272" s="22"/>
      <c r="N1272" s="23" t="str">
        <f t="shared" si="406"/>
        <v/>
      </c>
      <c r="O1272" s="23" t="str">
        <f t="shared" si="407"/>
        <v/>
      </c>
      <c r="P1272" s="23" t="str">
        <f t="shared" si="408"/>
        <v/>
      </c>
      <c r="Q1272" s="23" t="str">
        <f t="shared" si="409"/>
        <v/>
      </c>
      <c r="R1272" s="23" t="str">
        <f t="shared" si="410"/>
        <v/>
      </c>
      <c r="S1272" s="696" t="e">
        <f t="shared" si="411"/>
        <v>#VALUE!</v>
      </c>
      <c r="T1272" s="23" t="str">
        <f t="shared" si="412"/>
        <v/>
      </c>
      <c r="U1272" s="39"/>
      <c r="V1272" s="39"/>
      <c r="W1272" s="631"/>
      <c r="X1272" s="24">
        <f t="shared" si="413"/>
        <v>0</v>
      </c>
      <c r="Y1272" s="25">
        <f t="shared" si="414"/>
        <v>0</v>
      </c>
      <c r="Z1272" s="73"/>
      <c r="AA1272" s="665"/>
      <c r="AB1272" s="665" t="str">
        <f t="shared" si="415"/>
        <v/>
      </c>
      <c r="AC1272" s="665" t="str">
        <f t="shared" si="416"/>
        <v/>
      </c>
    </row>
    <row r="1273" spans="2:29" ht="12.75" x14ac:dyDescent="0.35">
      <c r="B1273" s="40"/>
      <c r="C1273" s="26"/>
      <c r="D1273" s="38"/>
      <c r="E1273" s="488"/>
      <c r="F1273" s="30"/>
      <c r="G1273" s="30"/>
      <c r="H1273" s="30"/>
      <c r="I1273" s="24" t="str">
        <f t="shared" si="405"/>
        <v/>
      </c>
      <c r="J1273" s="73"/>
      <c r="K1273" s="27"/>
      <c r="L1273" s="24"/>
      <c r="M1273" s="22"/>
      <c r="N1273" s="23" t="str">
        <f t="shared" si="406"/>
        <v/>
      </c>
      <c r="O1273" s="23" t="str">
        <f t="shared" si="407"/>
        <v/>
      </c>
      <c r="P1273" s="23" t="str">
        <f t="shared" si="408"/>
        <v/>
      </c>
      <c r="Q1273" s="23" t="str">
        <f t="shared" si="409"/>
        <v/>
      </c>
      <c r="R1273" s="23" t="str">
        <f t="shared" si="410"/>
        <v/>
      </c>
      <c r="S1273" s="696" t="e">
        <f t="shared" si="411"/>
        <v>#VALUE!</v>
      </c>
      <c r="T1273" s="23" t="str">
        <f t="shared" si="412"/>
        <v/>
      </c>
      <c r="U1273" s="39"/>
      <c r="V1273" s="39"/>
      <c r="W1273" s="631"/>
      <c r="X1273" s="24">
        <f t="shared" si="413"/>
        <v>0</v>
      </c>
      <c r="Y1273" s="25">
        <f t="shared" si="414"/>
        <v>0</v>
      </c>
      <c r="Z1273" s="73"/>
      <c r="AA1273" s="665"/>
      <c r="AB1273" s="665" t="str">
        <f t="shared" si="415"/>
        <v/>
      </c>
      <c r="AC1273" s="665" t="str">
        <f t="shared" si="416"/>
        <v/>
      </c>
    </row>
    <row r="1274" spans="2:29" ht="12.75" x14ac:dyDescent="0.35">
      <c r="B1274" s="40"/>
      <c r="C1274" s="26"/>
      <c r="D1274" s="38"/>
      <c r="E1274" s="488"/>
      <c r="F1274" s="30"/>
      <c r="G1274" s="30"/>
      <c r="H1274" s="30"/>
      <c r="I1274" s="24" t="str">
        <f t="shared" si="405"/>
        <v/>
      </c>
      <c r="J1274" s="73"/>
      <c r="K1274" s="27"/>
      <c r="L1274" s="24"/>
      <c r="M1274" s="22"/>
      <c r="N1274" s="23" t="str">
        <f t="shared" si="406"/>
        <v/>
      </c>
      <c r="O1274" s="23" t="str">
        <f t="shared" si="407"/>
        <v/>
      </c>
      <c r="P1274" s="23" t="str">
        <f t="shared" si="408"/>
        <v/>
      </c>
      <c r="Q1274" s="23" t="str">
        <f t="shared" si="409"/>
        <v/>
      </c>
      <c r="R1274" s="23" t="str">
        <f t="shared" si="410"/>
        <v/>
      </c>
      <c r="S1274" s="696" t="e">
        <f t="shared" si="411"/>
        <v>#VALUE!</v>
      </c>
      <c r="T1274" s="23" t="str">
        <f t="shared" si="412"/>
        <v/>
      </c>
      <c r="U1274" s="39"/>
      <c r="V1274" s="39"/>
      <c r="W1274" s="631"/>
      <c r="X1274" s="24">
        <f t="shared" si="413"/>
        <v>0</v>
      </c>
      <c r="Y1274" s="25">
        <f t="shared" si="414"/>
        <v>0</v>
      </c>
      <c r="Z1274" s="73"/>
      <c r="AA1274" s="665"/>
      <c r="AB1274" s="665" t="str">
        <f t="shared" si="415"/>
        <v/>
      </c>
      <c r="AC1274" s="665" t="str">
        <f t="shared" si="416"/>
        <v/>
      </c>
    </row>
    <row r="1275" spans="2:29" ht="12.75" x14ac:dyDescent="0.35">
      <c r="B1275" s="40"/>
      <c r="C1275" s="26"/>
      <c r="D1275" s="38"/>
      <c r="E1275" s="488"/>
      <c r="F1275" s="30"/>
      <c r="G1275" s="30"/>
      <c r="H1275" s="30"/>
      <c r="I1275" s="24" t="str">
        <f t="shared" si="405"/>
        <v/>
      </c>
      <c r="J1275" s="73"/>
      <c r="K1275" s="27"/>
      <c r="L1275" s="24"/>
      <c r="M1275" s="22"/>
      <c r="N1275" s="23" t="str">
        <f t="shared" si="406"/>
        <v/>
      </c>
      <c r="O1275" s="23" t="str">
        <f t="shared" si="407"/>
        <v/>
      </c>
      <c r="P1275" s="23" t="str">
        <f t="shared" si="408"/>
        <v/>
      </c>
      <c r="Q1275" s="23" t="str">
        <f t="shared" si="409"/>
        <v/>
      </c>
      <c r="R1275" s="23" t="str">
        <f t="shared" si="410"/>
        <v/>
      </c>
      <c r="S1275" s="696" t="e">
        <f t="shared" si="411"/>
        <v>#VALUE!</v>
      </c>
      <c r="T1275" s="23" t="str">
        <f t="shared" si="412"/>
        <v/>
      </c>
      <c r="U1275" s="39"/>
      <c r="V1275" s="39"/>
      <c r="W1275" s="631"/>
      <c r="X1275" s="24">
        <f t="shared" si="413"/>
        <v>0</v>
      </c>
      <c r="Y1275" s="25">
        <f t="shared" si="414"/>
        <v>0</v>
      </c>
      <c r="Z1275" s="73"/>
      <c r="AA1275" s="665"/>
      <c r="AB1275" s="665" t="str">
        <f t="shared" si="415"/>
        <v/>
      </c>
      <c r="AC1275" s="665" t="str">
        <f t="shared" si="416"/>
        <v/>
      </c>
    </row>
    <row r="1276" spans="2:29" ht="12.75" x14ac:dyDescent="0.35">
      <c r="B1276" s="40"/>
      <c r="C1276" s="26"/>
      <c r="D1276" s="38"/>
      <c r="E1276" s="488"/>
      <c r="F1276" s="30"/>
      <c r="G1276" s="30"/>
      <c r="H1276" s="30"/>
      <c r="I1276" s="24" t="str">
        <f t="shared" ref="I1276:I1339" si="417">IF(H1276="","",VLOOKUP(H1276,Applicator,2,0))</f>
        <v/>
      </c>
      <c r="J1276" s="73"/>
      <c r="K1276" s="27"/>
      <c r="L1276" s="24"/>
      <c r="M1276" s="22"/>
      <c r="N1276" s="23" t="str">
        <f t="shared" ref="N1276:N1339" si="418">IF(M1276="","",VLOOKUP(M1276,cherry_list,2,0))</f>
        <v/>
      </c>
      <c r="O1276" s="23" t="str">
        <f t="shared" ref="O1276:O1339" si="419">IF(M1276="","",VLOOKUP(M1276,cherry_list,3,0))</f>
        <v/>
      </c>
      <c r="P1276" s="23" t="str">
        <f t="shared" ref="P1276:P1339" si="420">IF(M1276="","",VLOOKUP(M1276,cherry_list,4,0))</f>
        <v/>
      </c>
      <c r="Q1276" s="23" t="str">
        <f t="shared" ref="Q1276:Q1339" si="421">IF(M1276="","",VLOOKUP(M1276,cherry_list,5,0))</f>
        <v/>
      </c>
      <c r="R1276" s="23" t="str">
        <f t="shared" ref="R1276:R1339" si="422">IF(M1276="","",VLOOKUP(M1276,cherry_list,6,0))</f>
        <v/>
      </c>
      <c r="S1276" s="696" t="e">
        <f t="shared" ref="S1276:S1339" si="423">B1276+R1276</f>
        <v>#VALUE!</v>
      </c>
      <c r="T1276" s="23" t="str">
        <f t="shared" ref="T1276:T1339" si="424">IF(M1276="","",VLOOKUP(M1276,cherry_list,7,0))</f>
        <v/>
      </c>
      <c r="U1276" s="39"/>
      <c r="V1276" s="39"/>
      <c r="W1276" s="631"/>
      <c r="X1276" s="24">
        <f t="shared" ref="X1276:X1339" si="425">U1276*V1276</f>
        <v>0</v>
      </c>
      <c r="Y1276" s="25">
        <f t="shared" ref="Y1276:Y1339" si="426">W1276</f>
        <v>0</v>
      </c>
      <c r="Z1276" s="73"/>
      <c r="AA1276" s="665"/>
      <c r="AB1276" s="665" t="str">
        <f t="shared" si="415"/>
        <v/>
      </c>
      <c r="AC1276" s="665" t="str">
        <f t="shared" si="416"/>
        <v/>
      </c>
    </row>
    <row r="1277" spans="2:29" ht="12.75" x14ac:dyDescent="0.35">
      <c r="B1277" s="40"/>
      <c r="C1277" s="26"/>
      <c r="D1277" s="38"/>
      <c r="E1277" s="488"/>
      <c r="F1277" s="30"/>
      <c r="G1277" s="30"/>
      <c r="H1277" s="30"/>
      <c r="I1277" s="24" t="str">
        <f t="shared" si="417"/>
        <v/>
      </c>
      <c r="J1277" s="73"/>
      <c r="K1277" s="27"/>
      <c r="L1277" s="24"/>
      <c r="M1277" s="22"/>
      <c r="N1277" s="23" t="str">
        <f t="shared" si="418"/>
        <v/>
      </c>
      <c r="O1277" s="23" t="str">
        <f t="shared" si="419"/>
        <v/>
      </c>
      <c r="P1277" s="23" t="str">
        <f t="shared" si="420"/>
        <v/>
      </c>
      <c r="Q1277" s="23" t="str">
        <f t="shared" si="421"/>
        <v/>
      </c>
      <c r="R1277" s="23" t="str">
        <f t="shared" si="422"/>
        <v/>
      </c>
      <c r="S1277" s="696" t="e">
        <f t="shared" si="423"/>
        <v>#VALUE!</v>
      </c>
      <c r="T1277" s="23" t="str">
        <f t="shared" si="424"/>
        <v/>
      </c>
      <c r="U1277" s="39"/>
      <c r="V1277" s="39"/>
      <c r="W1277" s="631"/>
      <c r="X1277" s="24">
        <f t="shared" si="425"/>
        <v>0</v>
      </c>
      <c r="Y1277" s="25">
        <f t="shared" si="426"/>
        <v>0</v>
      </c>
      <c r="Z1277" s="73"/>
      <c r="AA1277" s="665"/>
      <c r="AB1277" s="665" t="str">
        <f t="shared" si="415"/>
        <v/>
      </c>
      <c r="AC1277" s="665" t="str">
        <f t="shared" si="416"/>
        <v/>
      </c>
    </row>
    <row r="1278" spans="2:29" ht="12.75" x14ac:dyDescent="0.35">
      <c r="B1278" s="40"/>
      <c r="C1278" s="26"/>
      <c r="D1278" s="38"/>
      <c r="E1278" s="488"/>
      <c r="F1278" s="30"/>
      <c r="G1278" s="30"/>
      <c r="H1278" s="30"/>
      <c r="I1278" s="24" t="str">
        <f t="shared" si="417"/>
        <v/>
      </c>
      <c r="J1278" s="73"/>
      <c r="K1278" s="27"/>
      <c r="L1278" s="24"/>
      <c r="M1278" s="22"/>
      <c r="N1278" s="23" t="str">
        <f t="shared" si="418"/>
        <v/>
      </c>
      <c r="O1278" s="23" t="str">
        <f t="shared" si="419"/>
        <v/>
      </c>
      <c r="P1278" s="23" t="str">
        <f t="shared" si="420"/>
        <v/>
      </c>
      <c r="Q1278" s="23" t="str">
        <f t="shared" si="421"/>
        <v/>
      </c>
      <c r="R1278" s="23" t="str">
        <f t="shared" si="422"/>
        <v/>
      </c>
      <c r="S1278" s="696" t="e">
        <f t="shared" si="423"/>
        <v>#VALUE!</v>
      </c>
      <c r="T1278" s="23" t="str">
        <f t="shared" si="424"/>
        <v/>
      </c>
      <c r="U1278" s="39"/>
      <c r="V1278" s="39"/>
      <c r="W1278" s="631"/>
      <c r="X1278" s="24">
        <f t="shared" si="425"/>
        <v>0</v>
      </c>
      <c r="Y1278" s="25">
        <f t="shared" si="426"/>
        <v>0</v>
      </c>
      <c r="Z1278" s="73"/>
      <c r="AA1278" s="665"/>
      <c r="AB1278" s="665" t="str">
        <f t="shared" si="415"/>
        <v/>
      </c>
      <c r="AC1278" s="665" t="str">
        <f t="shared" si="416"/>
        <v/>
      </c>
    </row>
    <row r="1279" spans="2:29" ht="12.75" x14ac:dyDescent="0.35">
      <c r="B1279" s="40"/>
      <c r="C1279" s="26"/>
      <c r="D1279" s="38"/>
      <c r="E1279" s="488"/>
      <c r="F1279" s="30"/>
      <c r="G1279" s="30"/>
      <c r="H1279" s="30"/>
      <c r="I1279" s="24" t="str">
        <f t="shared" si="417"/>
        <v/>
      </c>
      <c r="J1279" s="73"/>
      <c r="K1279" s="27"/>
      <c r="L1279" s="24"/>
      <c r="M1279" s="22"/>
      <c r="N1279" s="23" t="str">
        <f t="shared" si="418"/>
        <v/>
      </c>
      <c r="O1279" s="23" t="str">
        <f t="shared" si="419"/>
        <v/>
      </c>
      <c r="P1279" s="23" t="str">
        <f t="shared" si="420"/>
        <v/>
      </c>
      <c r="Q1279" s="23" t="str">
        <f t="shared" si="421"/>
        <v/>
      </c>
      <c r="R1279" s="23" t="str">
        <f t="shared" si="422"/>
        <v/>
      </c>
      <c r="S1279" s="696" t="e">
        <f t="shared" si="423"/>
        <v>#VALUE!</v>
      </c>
      <c r="T1279" s="23" t="str">
        <f t="shared" si="424"/>
        <v/>
      </c>
      <c r="U1279" s="39"/>
      <c r="V1279" s="39"/>
      <c r="W1279" s="631"/>
      <c r="X1279" s="24">
        <f t="shared" si="425"/>
        <v>0</v>
      </c>
      <c r="Y1279" s="25">
        <f t="shared" si="426"/>
        <v>0</v>
      </c>
      <c r="Z1279" s="73"/>
      <c r="AA1279" s="665"/>
      <c r="AB1279" s="665" t="str">
        <f t="shared" si="415"/>
        <v/>
      </c>
      <c r="AC1279" s="665" t="str">
        <f t="shared" si="416"/>
        <v/>
      </c>
    </row>
    <row r="1280" spans="2:29" ht="12.75" x14ac:dyDescent="0.35">
      <c r="B1280" s="40"/>
      <c r="C1280" s="26"/>
      <c r="D1280" s="38"/>
      <c r="E1280" s="488"/>
      <c r="F1280" s="30"/>
      <c r="G1280" s="30"/>
      <c r="H1280" s="30"/>
      <c r="I1280" s="24" t="str">
        <f t="shared" si="417"/>
        <v/>
      </c>
      <c r="J1280" s="73"/>
      <c r="K1280" s="27"/>
      <c r="L1280" s="24"/>
      <c r="M1280" s="22"/>
      <c r="N1280" s="23" t="str">
        <f t="shared" si="418"/>
        <v/>
      </c>
      <c r="O1280" s="23" t="str">
        <f t="shared" si="419"/>
        <v/>
      </c>
      <c r="P1280" s="23" t="str">
        <f t="shared" si="420"/>
        <v/>
      </c>
      <c r="Q1280" s="23" t="str">
        <f t="shared" si="421"/>
        <v/>
      </c>
      <c r="R1280" s="23" t="str">
        <f t="shared" si="422"/>
        <v/>
      </c>
      <c r="S1280" s="696" t="e">
        <f t="shared" si="423"/>
        <v>#VALUE!</v>
      </c>
      <c r="T1280" s="23" t="str">
        <f t="shared" si="424"/>
        <v/>
      </c>
      <c r="U1280" s="39"/>
      <c r="V1280" s="39"/>
      <c r="W1280" s="631"/>
      <c r="X1280" s="24">
        <f t="shared" si="425"/>
        <v>0</v>
      </c>
      <c r="Y1280" s="25">
        <f t="shared" si="426"/>
        <v>0</v>
      </c>
      <c r="Z1280" s="73"/>
      <c r="AA1280" s="665"/>
      <c r="AB1280" s="665" t="str">
        <f t="shared" si="415"/>
        <v/>
      </c>
      <c r="AC1280" s="665" t="str">
        <f t="shared" si="416"/>
        <v/>
      </c>
    </row>
    <row r="1281" spans="2:29" ht="12.75" x14ac:dyDescent="0.35">
      <c r="B1281" s="40"/>
      <c r="C1281" s="26"/>
      <c r="D1281" s="38"/>
      <c r="E1281" s="488"/>
      <c r="F1281" s="30"/>
      <c r="G1281" s="30"/>
      <c r="H1281" s="30"/>
      <c r="I1281" s="24" t="str">
        <f t="shared" si="417"/>
        <v/>
      </c>
      <c r="J1281" s="73"/>
      <c r="K1281" s="27"/>
      <c r="L1281" s="24"/>
      <c r="M1281" s="22"/>
      <c r="N1281" s="23" t="str">
        <f t="shared" si="418"/>
        <v/>
      </c>
      <c r="O1281" s="23" t="str">
        <f t="shared" si="419"/>
        <v/>
      </c>
      <c r="P1281" s="23" t="str">
        <f t="shared" si="420"/>
        <v/>
      </c>
      <c r="Q1281" s="23" t="str">
        <f t="shared" si="421"/>
        <v/>
      </c>
      <c r="R1281" s="23" t="str">
        <f t="shared" si="422"/>
        <v/>
      </c>
      <c r="S1281" s="696" t="e">
        <f t="shared" si="423"/>
        <v>#VALUE!</v>
      </c>
      <c r="T1281" s="23" t="str">
        <f t="shared" si="424"/>
        <v/>
      </c>
      <c r="U1281" s="39"/>
      <c r="V1281" s="39"/>
      <c r="W1281" s="631"/>
      <c r="X1281" s="24">
        <f t="shared" si="425"/>
        <v>0</v>
      </c>
      <c r="Y1281" s="25">
        <f t="shared" si="426"/>
        <v>0</v>
      </c>
      <c r="Z1281" s="73"/>
      <c r="AA1281" s="665"/>
      <c r="AB1281" s="665" t="str">
        <f t="shared" si="415"/>
        <v/>
      </c>
      <c r="AC1281" s="665" t="str">
        <f t="shared" si="416"/>
        <v/>
      </c>
    </row>
    <row r="1282" spans="2:29" ht="12.75" x14ac:dyDescent="0.35">
      <c r="B1282" s="40"/>
      <c r="C1282" s="26"/>
      <c r="D1282" s="38"/>
      <c r="E1282" s="488"/>
      <c r="F1282" s="30"/>
      <c r="G1282" s="30"/>
      <c r="H1282" s="30"/>
      <c r="I1282" s="24" t="str">
        <f t="shared" si="417"/>
        <v/>
      </c>
      <c r="J1282" s="73"/>
      <c r="K1282" s="27"/>
      <c r="L1282" s="24"/>
      <c r="M1282" s="22"/>
      <c r="N1282" s="23" t="str">
        <f t="shared" si="418"/>
        <v/>
      </c>
      <c r="O1282" s="23" t="str">
        <f t="shared" si="419"/>
        <v/>
      </c>
      <c r="P1282" s="23" t="str">
        <f t="shared" si="420"/>
        <v/>
      </c>
      <c r="Q1282" s="23" t="str">
        <f t="shared" si="421"/>
        <v/>
      </c>
      <c r="R1282" s="23" t="str">
        <f t="shared" si="422"/>
        <v/>
      </c>
      <c r="S1282" s="696" t="e">
        <f t="shared" si="423"/>
        <v>#VALUE!</v>
      </c>
      <c r="T1282" s="23" t="str">
        <f t="shared" si="424"/>
        <v/>
      </c>
      <c r="U1282" s="39"/>
      <c r="V1282" s="39"/>
      <c r="W1282" s="631"/>
      <c r="X1282" s="24">
        <f t="shared" si="425"/>
        <v>0</v>
      </c>
      <c r="Y1282" s="25">
        <f t="shared" si="426"/>
        <v>0</v>
      </c>
      <c r="Z1282" s="73"/>
      <c r="AA1282" s="665"/>
      <c r="AB1282" s="665" t="str">
        <f t="shared" si="415"/>
        <v/>
      </c>
      <c r="AC1282" s="665" t="str">
        <f t="shared" si="416"/>
        <v/>
      </c>
    </row>
    <row r="1283" spans="2:29" ht="12.75" x14ac:dyDescent="0.35">
      <c r="B1283" s="40"/>
      <c r="C1283" s="26"/>
      <c r="D1283" s="38"/>
      <c r="E1283" s="488"/>
      <c r="F1283" s="30"/>
      <c r="G1283" s="30"/>
      <c r="H1283" s="30"/>
      <c r="I1283" s="24" t="str">
        <f t="shared" si="417"/>
        <v/>
      </c>
      <c r="J1283" s="73"/>
      <c r="K1283" s="27"/>
      <c r="L1283" s="24"/>
      <c r="M1283" s="22"/>
      <c r="N1283" s="23" t="str">
        <f t="shared" si="418"/>
        <v/>
      </c>
      <c r="O1283" s="23" t="str">
        <f t="shared" si="419"/>
        <v/>
      </c>
      <c r="P1283" s="23" t="str">
        <f t="shared" si="420"/>
        <v/>
      </c>
      <c r="Q1283" s="23" t="str">
        <f t="shared" si="421"/>
        <v/>
      </c>
      <c r="R1283" s="23" t="str">
        <f t="shared" si="422"/>
        <v/>
      </c>
      <c r="S1283" s="696" t="e">
        <f t="shared" si="423"/>
        <v>#VALUE!</v>
      </c>
      <c r="T1283" s="23" t="str">
        <f t="shared" si="424"/>
        <v/>
      </c>
      <c r="U1283" s="39"/>
      <c r="V1283" s="39"/>
      <c r="W1283" s="631"/>
      <c r="X1283" s="24">
        <f t="shared" si="425"/>
        <v>0</v>
      </c>
      <c r="Y1283" s="25">
        <f t="shared" si="426"/>
        <v>0</v>
      </c>
      <c r="Z1283" s="73"/>
      <c r="AA1283" s="665"/>
      <c r="AB1283" s="665" t="str">
        <f t="shared" si="415"/>
        <v/>
      </c>
      <c r="AC1283" s="665" t="str">
        <f t="shared" si="416"/>
        <v/>
      </c>
    </row>
    <row r="1284" spans="2:29" ht="12.75" x14ac:dyDescent="0.35">
      <c r="B1284" s="40"/>
      <c r="C1284" s="26"/>
      <c r="D1284" s="38"/>
      <c r="E1284" s="488"/>
      <c r="F1284" s="30"/>
      <c r="G1284" s="30"/>
      <c r="H1284" s="30"/>
      <c r="I1284" s="24" t="str">
        <f t="shared" si="417"/>
        <v/>
      </c>
      <c r="J1284" s="73"/>
      <c r="K1284" s="27"/>
      <c r="L1284" s="24"/>
      <c r="M1284" s="22"/>
      <c r="N1284" s="23" t="str">
        <f t="shared" si="418"/>
        <v/>
      </c>
      <c r="O1284" s="23" t="str">
        <f t="shared" si="419"/>
        <v/>
      </c>
      <c r="P1284" s="23" t="str">
        <f t="shared" si="420"/>
        <v/>
      </c>
      <c r="Q1284" s="23" t="str">
        <f t="shared" si="421"/>
        <v/>
      </c>
      <c r="R1284" s="23" t="str">
        <f t="shared" si="422"/>
        <v/>
      </c>
      <c r="S1284" s="696" t="e">
        <f t="shared" si="423"/>
        <v>#VALUE!</v>
      </c>
      <c r="T1284" s="23" t="str">
        <f t="shared" si="424"/>
        <v/>
      </c>
      <c r="U1284" s="39"/>
      <c r="V1284" s="39"/>
      <c r="W1284" s="631"/>
      <c r="X1284" s="24">
        <f t="shared" si="425"/>
        <v>0</v>
      </c>
      <c r="Y1284" s="25">
        <f t="shared" si="426"/>
        <v>0</v>
      </c>
      <c r="Z1284" s="73"/>
      <c r="AA1284" s="665"/>
      <c r="AB1284" s="665" t="str">
        <f t="shared" si="415"/>
        <v/>
      </c>
      <c r="AC1284" s="665" t="str">
        <f t="shared" si="416"/>
        <v/>
      </c>
    </row>
    <row r="1285" spans="2:29" ht="12.75" x14ac:dyDescent="0.35">
      <c r="B1285" s="40"/>
      <c r="C1285" s="26"/>
      <c r="D1285" s="38"/>
      <c r="E1285" s="488"/>
      <c r="F1285" s="30"/>
      <c r="G1285" s="30"/>
      <c r="H1285" s="30"/>
      <c r="I1285" s="24" t="str">
        <f t="shared" si="417"/>
        <v/>
      </c>
      <c r="J1285" s="73"/>
      <c r="K1285" s="27"/>
      <c r="L1285" s="24"/>
      <c r="M1285" s="22"/>
      <c r="N1285" s="23" t="str">
        <f t="shared" si="418"/>
        <v/>
      </c>
      <c r="O1285" s="23" t="str">
        <f t="shared" si="419"/>
        <v/>
      </c>
      <c r="P1285" s="23" t="str">
        <f t="shared" si="420"/>
        <v/>
      </c>
      <c r="Q1285" s="23" t="str">
        <f t="shared" si="421"/>
        <v/>
      </c>
      <c r="R1285" s="23" t="str">
        <f t="shared" si="422"/>
        <v/>
      </c>
      <c r="S1285" s="696" t="e">
        <f t="shared" si="423"/>
        <v>#VALUE!</v>
      </c>
      <c r="T1285" s="23" t="str">
        <f t="shared" si="424"/>
        <v/>
      </c>
      <c r="U1285" s="39"/>
      <c r="V1285" s="39"/>
      <c r="W1285" s="631"/>
      <c r="X1285" s="24">
        <f t="shared" si="425"/>
        <v>0</v>
      </c>
      <c r="Y1285" s="25">
        <f t="shared" si="426"/>
        <v>0</v>
      </c>
      <c r="Z1285" s="73"/>
      <c r="AA1285" s="665"/>
      <c r="AB1285" s="665" t="str">
        <f t="shared" si="415"/>
        <v/>
      </c>
      <c r="AC1285" s="665" t="str">
        <f t="shared" si="416"/>
        <v/>
      </c>
    </row>
    <row r="1286" spans="2:29" ht="12.75" x14ac:dyDescent="0.35">
      <c r="B1286" s="40"/>
      <c r="C1286" s="26"/>
      <c r="D1286" s="38"/>
      <c r="E1286" s="488"/>
      <c r="F1286" s="30"/>
      <c r="G1286" s="30"/>
      <c r="H1286" s="30"/>
      <c r="I1286" s="24" t="str">
        <f t="shared" si="417"/>
        <v/>
      </c>
      <c r="J1286" s="73"/>
      <c r="K1286" s="27"/>
      <c r="L1286" s="24"/>
      <c r="M1286" s="22"/>
      <c r="N1286" s="23" t="str">
        <f t="shared" si="418"/>
        <v/>
      </c>
      <c r="O1286" s="23" t="str">
        <f t="shared" si="419"/>
        <v/>
      </c>
      <c r="P1286" s="23" t="str">
        <f t="shared" si="420"/>
        <v/>
      </c>
      <c r="Q1286" s="23" t="str">
        <f t="shared" si="421"/>
        <v/>
      </c>
      <c r="R1286" s="23" t="str">
        <f t="shared" si="422"/>
        <v/>
      </c>
      <c r="S1286" s="696" t="e">
        <f t="shared" si="423"/>
        <v>#VALUE!</v>
      </c>
      <c r="T1286" s="23" t="str">
        <f t="shared" si="424"/>
        <v/>
      </c>
      <c r="U1286" s="39"/>
      <c r="V1286" s="39"/>
      <c r="W1286" s="631"/>
      <c r="X1286" s="24">
        <f t="shared" si="425"/>
        <v>0</v>
      </c>
      <c r="Y1286" s="25">
        <f t="shared" si="426"/>
        <v>0</v>
      </c>
      <c r="Z1286" s="73"/>
      <c r="AA1286" s="665"/>
      <c r="AB1286" s="665" t="str">
        <f t="shared" ref="AB1286:AB1349" si="427">IF(X1286=0,"",AA1286*X1286)</f>
        <v/>
      </c>
      <c r="AC1286" s="665" t="str">
        <f t="shared" ref="AC1286:AC1349" si="428">IF(X1286=0,"",AB1286/U1286)</f>
        <v/>
      </c>
    </row>
    <row r="1287" spans="2:29" ht="12.75" x14ac:dyDescent="0.35">
      <c r="B1287" s="40"/>
      <c r="C1287" s="26"/>
      <c r="D1287" s="38"/>
      <c r="E1287" s="488"/>
      <c r="F1287" s="30"/>
      <c r="G1287" s="30"/>
      <c r="H1287" s="30"/>
      <c r="I1287" s="24" t="str">
        <f t="shared" si="417"/>
        <v/>
      </c>
      <c r="J1287" s="73"/>
      <c r="K1287" s="27"/>
      <c r="L1287" s="24"/>
      <c r="M1287" s="22"/>
      <c r="N1287" s="23" t="str">
        <f t="shared" si="418"/>
        <v/>
      </c>
      <c r="O1287" s="23" t="str">
        <f t="shared" si="419"/>
        <v/>
      </c>
      <c r="P1287" s="23" t="str">
        <f t="shared" si="420"/>
        <v/>
      </c>
      <c r="Q1287" s="23" t="str">
        <f t="shared" si="421"/>
        <v/>
      </c>
      <c r="R1287" s="23" t="str">
        <f t="shared" si="422"/>
        <v/>
      </c>
      <c r="S1287" s="696" t="e">
        <f t="shared" si="423"/>
        <v>#VALUE!</v>
      </c>
      <c r="T1287" s="23" t="str">
        <f t="shared" si="424"/>
        <v/>
      </c>
      <c r="U1287" s="39"/>
      <c r="V1287" s="39"/>
      <c r="W1287" s="631"/>
      <c r="X1287" s="24">
        <f t="shared" si="425"/>
        <v>0</v>
      </c>
      <c r="Y1287" s="25">
        <f t="shared" si="426"/>
        <v>0</v>
      </c>
      <c r="Z1287" s="73"/>
      <c r="AA1287" s="665"/>
      <c r="AB1287" s="665" t="str">
        <f t="shared" si="427"/>
        <v/>
      </c>
      <c r="AC1287" s="665" t="str">
        <f t="shared" si="428"/>
        <v/>
      </c>
    </row>
    <row r="1288" spans="2:29" ht="12.75" x14ac:dyDescent="0.35">
      <c r="B1288" s="40"/>
      <c r="C1288" s="26"/>
      <c r="D1288" s="38"/>
      <c r="E1288" s="488"/>
      <c r="F1288" s="30"/>
      <c r="G1288" s="30"/>
      <c r="H1288" s="30"/>
      <c r="I1288" s="24" t="str">
        <f t="shared" si="417"/>
        <v/>
      </c>
      <c r="J1288" s="73"/>
      <c r="K1288" s="27"/>
      <c r="L1288" s="24"/>
      <c r="M1288" s="22"/>
      <c r="N1288" s="23" t="str">
        <f t="shared" si="418"/>
        <v/>
      </c>
      <c r="O1288" s="23" t="str">
        <f t="shared" si="419"/>
        <v/>
      </c>
      <c r="P1288" s="23" t="str">
        <f t="shared" si="420"/>
        <v/>
      </c>
      <c r="Q1288" s="23" t="str">
        <f t="shared" si="421"/>
        <v/>
      </c>
      <c r="R1288" s="23" t="str">
        <f t="shared" si="422"/>
        <v/>
      </c>
      <c r="S1288" s="696" t="e">
        <f t="shared" si="423"/>
        <v>#VALUE!</v>
      </c>
      <c r="T1288" s="23" t="str">
        <f t="shared" si="424"/>
        <v/>
      </c>
      <c r="U1288" s="39"/>
      <c r="V1288" s="39"/>
      <c r="W1288" s="631"/>
      <c r="X1288" s="24">
        <f t="shared" si="425"/>
        <v>0</v>
      </c>
      <c r="Y1288" s="25">
        <f t="shared" si="426"/>
        <v>0</v>
      </c>
      <c r="Z1288" s="73"/>
      <c r="AA1288" s="665"/>
      <c r="AB1288" s="665" t="str">
        <f t="shared" si="427"/>
        <v/>
      </c>
      <c r="AC1288" s="665" t="str">
        <f t="shared" si="428"/>
        <v/>
      </c>
    </row>
    <row r="1289" spans="2:29" ht="12.75" x14ac:dyDescent="0.35">
      <c r="B1289" s="40"/>
      <c r="C1289" s="26"/>
      <c r="D1289" s="38"/>
      <c r="E1289" s="488"/>
      <c r="F1289" s="30"/>
      <c r="G1289" s="30"/>
      <c r="H1289" s="30"/>
      <c r="I1289" s="24" t="str">
        <f t="shared" si="417"/>
        <v/>
      </c>
      <c r="J1289" s="73"/>
      <c r="K1289" s="27"/>
      <c r="L1289" s="24"/>
      <c r="M1289" s="22"/>
      <c r="N1289" s="23" t="str">
        <f t="shared" si="418"/>
        <v/>
      </c>
      <c r="O1289" s="23" t="str">
        <f t="shared" si="419"/>
        <v/>
      </c>
      <c r="P1289" s="23" t="str">
        <f t="shared" si="420"/>
        <v/>
      </c>
      <c r="Q1289" s="23" t="str">
        <f t="shared" si="421"/>
        <v/>
      </c>
      <c r="R1289" s="23" t="str">
        <f t="shared" si="422"/>
        <v/>
      </c>
      <c r="S1289" s="696" t="e">
        <f t="shared" si="423"/>
        <v>#VALUE!</v>
      </c>
      <c r="T1289" s="23" t="str">
        <f t="shared" si="424"/>
        <v/>
      </c>
      <c r="U1289" s="39"/>
      <c r="V1289" s="39"/>
      <c r="W1289" s="631"/>
      <c r="X1289" s="24">
        <f t="shared" si="425"/>
        <v>0</v>
      </c>
      <c r="Y1289" s="25">
        <f t="shared" si="426"/>
        <v>0</v>
      </c>
      <c r="Z1289" s="73"/>
      <c r="AA1289" s="665"/>
      <c r="AB1289" s="665" t="str">
        <f t="shared" si="427"/>
        <v/>
      </c>
      <c r="AC1289" s="665" t="str">
        <f t="shared" si="428"/>
        <v/>
      </c>
    </row>
    <row r="1290" spans="2:29" ht="12.75" x14ac:dyDescent="0.35">
      <c r="B1290" s="40"/>
      <c r="C1290" s="26"/>
      <c r="D1290" s="38"/>
      <c r="E1290" s="488"/>
      <c r="F1290" s="30"/>
      <c r="G1290" s="30"/>
      <c r="H1290" s="30"/>
      <c r="I1290" s="24" t="str">
        <f t="shared" si="417"/>
        <v/>
      </c>
      <c r="J1290" s="73"/>
      <c r="K1290" s="27"/>
      <c r="L1290" s="24"/>
      <c r="M1290" s="22"/>
      <c r="N1290" s="23" t="str">
        <f t="shared" si="418"/>
        <v/>
      </c>
      <c r="O1290" s="23" t="str">
        <f t="shared" si="419"/>
        <v/>
      </c>
      <c r="P1290" s="23" t="str">
        <f t="shared" si="420"/>
        <v/>
      </c>
      <c r="Q1290" s="23" t="str">
        <f t="shared" si="421"/>
        <v/>
      </c>
      <c r="R1290" s="23" t="str">
        <f t="shared" si="422"/>
        <v/>
      </c>
      <c r="S1290" s="696" t="e">
        <f t="shared" si="423"/>
        <v>#VALUE!</v>
      </c>
      <c r="T1290" s="23" t="str">
        <f t="shared" si="424"/>
        <v/>
      </c>
      <c r="U1290" s="39"/>
      <c r="V1290" s="39"/>
      <c r="W1290" s="631"/>
      <c r="X1290" s="24">
        <f t="shared" si="425"/>
        <v>0</v>
      </c>
      <c r="Y1290" s="25">
        <f t="shared" si="426"/>
        <v>0</v>
      </c>
      <c r="Z1290" s="73"/>
      <c r="AA1290" s="665"/>
      <c r="AB1290" s="665" t="str">
        <f t="shared" si="427"/>
        <v/>
      </c>
      <c r="AC1290" s="665" t="str">
        <f t="shared" si="428"/>
        <v/>
      </c>
    </row>
    <row r="1291" spans="2:29" ht="12.75" x14ac:dyDescent="0.35">
      <c r="B1291" s="40"/>
      <c r="C1291" s="26"/>
      <c r="D1291" s="38"/>
      <c r="E1291" s="488"/>
      <c r="F1291" s="30"/>
      <c r="G1291" s="30"/>
      <c r="H1291" s="30"/>
      <c r="I1291" s="24" t="str">
        <f t="shared" si="417"/>
        <v/>
      </c>
      <c r="J1291" s="73"/>
      <c r="K1291" s="27"/>
      <c r="L1291" s="24"/>
      <c r="M1291" s="22"/>
      <c r="N1291" s="23" t="str">
        <f t="shared" si="418"/>
        <v/>
      </c>
      <c r="O1291" s="23" t="str">
        <f t="shared" si="419"/>
        <v/>
      </c>
      <c r="P1291" s="23" t="str">
        <f t="shared" si="420"/>
        <v/>
      </c>
      <c r="Q1291" s="23" t="str">
        <f t="shared" si="421"/>
        <v/>
      </c>
      <c r="R1291" s="23" t="str">
        <f t="shared" si="422"/>
        <v/>
      </c>
      <c r="S1291" s="696" t="e">
        <f t="shared" si="423"/>
        <v>#VALUE!</v>
      </c>
      <c r="T1291" s="23" t="str">
        <f t="shared" si="424"/>
        <v/>
      </c>
      <c r="U1291" s="39"/>
      <c r="V1291" s="39"/>
      <c r="W1291" s="631"/>
      <c r="X1291" s="24">
        <f t="shared" si="425"/>
        <v>0</v>
      </c>
      <c r="Y1291" s="25">
        <f t="shared" si="426"/>
        <v>0</v>
      </c>
      <c r="Z1291" s="73"/>
      <c r="AA1291" s="665"/>
      <c r="AB1291" s="665" t="str">
        <f t="shared" si="427"/>
        <v/>
      </c>
      <c r="AC1291" s="665" t="str">
        <f t="shared" si="428"/>
        <v/>
      </c>
    </row>
    <row r="1292" spans="2:29" ht="12.75" x14ac:dyDescent="0.35">
      <c r="B1292" s="40"/>
      <c r="C1292" s="26"/>
      <c r="D1292" s="38"/>
      <c r="E1292" s="488"/>
      <c r="F1292" s="30"/>
      <c r="G1292" s="30"/>
      <c r="H1292" s="30"/>
      <c r="I1292" s="24" t="str">
        <f t="shared" si="417"/>
        <v/>
      </c>
      <c r="J1292" s="73"/>
      <c r="K1292" s="27"/>
      <c r="L1292" s="24"/>
      <c r="M1292" s="22"/>
      <c r="N1292" s="23" t="str">
        <f t="shared" si="418"/>
        <v/>
      </c>
      <c r="O1292" s="23" t="str">
        <f t="shared" si="419"/>
        <v/>
      </c>
      <c r="P1292" s="23" t="str">
        <f t="shared" si="420"/>
        <v/>
      </c>
      <c r="Q1292" s="23" t="str">
        <f t="shared" si="421"/>
        <v/>
      </c>
      <c r="R1292" s="23" t="str">
        <f t="shared" si="422"/>
        <v/>
      </c>
      <c r="S1292" s="696" t="e">
        <f t="shared" si="423"/>
        <v>#VALUE!</v>
      </c>
      <c r="T1292" s="23" t="str">
        <f t="shared" si="424"/>
        <v/>
      </c>
      <c r="U1292" s="39"/>
      <c r="V1292" s="39"/>
      <c r="W1292" s="631"/>
      <c r="X1292" s="24">
        <f t="shared" si="425"/>
        <v>0</v>
      </c>
      <c r="Y1292" s="25">
        <f t="shared" si="426"/>
        <v>0</v>
      </c>
      <c r="Z1292" s="73"/>
      <c r="AA1292" s="665"/>
      <c r="AB1292" s="665" t="str">
        <f t="shared" si="427"/>
        <v/>
      </c>
      <c r="AC1292" s="665" t="str">
        <f t="shared" si="428"/>
        <v/>
      </c>
    </row>
    <row r="1293" spans="2:29" ht="12.75" x14ac:dyDescent="0.35">
      <c r="B1293" s="40"/>
      <c r="C1293" s="26"/>
      <c r="D1293" s="38"/>
      <c r="E1293" s="488"/>
      <c r="F1293" s="30"/>
      <c r="G1293" s="30"/>
      <c r="H1293" s="30"/>
      <c r="I1293" s="24" t="str">
        <f t="shared" si="417"/>
        <v/>
      </c>
      <c r="J1293" s="73"/>
      <c r="K1293" s="27"/>
      <c r="L1293" s="24"/>
      <c r="M1293" s="22"/>
      <c r="N1293" s="23" t="str">
        <f t="shared" si="418"/>
        <v/>
      </c>
      <c r="O1293" s="23" t="str">
        <f t="shared" si="419"/>
        <v/>
      </c>
      <c r="P1293" s="23" t="str">
        <f t="shared" si="420"/>
        <v/>
      </c>
      <c r="Q1293" s="23" t="str">
        <f t="shared" si="421"/>
        <v/>
      </c>
      <c r="R1293" s="23" t="str">
        <f t="shared" si="422"/>
        <v/>
      </c>
      <c r="S1293" s="696" t="e">
        <f t="shared" si="423"/>
        <v>#VALUE!</v>
      </c>
      <c r="T1293" s="23" t="str">
        <f t="shared" si="424"/>
        <v/>
      </c>
      <c r="U1293" s="39"/>
      <c r="V1293" s="39"/>
      <c r="W1293" s="631"/>
      <c r="X1293" s="24">
        <f t="shared" si="425"/>
        <v>0</v>
      </c>
      <c r="Y1293" s="25">
        <f t="shared" si="426"/>
        <v>0</v>
      </c>
      <c r="Z1293" s="73"/>
      <c r="AA1293" s="665"/>
      <c r="AB1293" s="665" t="str">
        <f t="shared" si="427"/>
        <v/>
      </c>
      <c r="AC1293" s="665" t="str">
        <f t="shared" si="428"/>
        <v/>
      </c>
    </row>
    <row r="1294" spans="2:29" ht="12.75" x14ac:dyDescent="0.35">
      <c r="B1294" s="40"/>
      <c r="C1294" s="26"/>
      <c r="D1294" s="38"/>
      <c r="E1294" s="488"/>
      <c r="F1294" s="30"/>
      <c r="G1294" s="30"/>
      <c r="H1294" s="30"/>
      <c r="I1294" s="24" t="str">
        <f t="shared" si="417"/>
        <v/>
      </c>
      <c r="J1294" s="73"/>
      <c r="K1294" s="27"/>
      <c r="L1294" s="24"/>
      <c r="M1294" s="22"/>
      <c r="N1294" s="23" t="str">
        <f t="shared" si="418"/>
        <v/>
      </c>
      <c r="O1294" s="23" t="str">
        <f t="shared" si="419"/>
        <v/>
      </c>
      <c r="P1294" s="23" t="str">
        <f t="shared" si="420"/>
        <v/>
      </c>
      <c r="Q1294" s="23" t="str">
        <f t="shared" si="421"/>
        <v/>
      </c>
      <c r="R1294" s="23" t="str">
        <f t="shared" si="422"/>
        <v/>
      </c>
      <c r="S1294" s="696" t="e">
        <f t="shared" si="423"/>
        <v>#VALUE!</v>
      </c>
      <c r="T1294" s="23" t="str">
        <f t="shared" si="424"/>
        <v/>
      </c>
      <c r="U1294" s="39"/>
      <c r="V1294" s="39"/>
      <c r="W1294" s="631"/>
      <c r="X1294" s="24">
        <f t="shared" si="425"/>
        <v>0</v>
      </c>
      <c r="Y1294" s="25">
        <f t="shared" si="426"/>
        <v>0</v>
      </c>
      <c r="Z1294" s="73"/>
      <c r="AA1294" s="665"/>
      <c r="AB1294" s="665" t="str">
        <f t="shared" si="427"/>
        <v/>
      </c>
      <c r="AC1294" s="665" t="str">
        <f t="shared" si="428"/>
        <v/>
      </c>
    </row>
    <row r="1295" spans="2:29" ht="12.75" x14ac:dyDescent="0.35">
      <c r="B1295" s="40"/>
      <c r="C1295" s="26"/>
      <c r="D1295" s="38"/>
      <c r="E1295" s="488"/>
      <c r="F1295" s="30"/>
      <c r="G1295" s="30"/>
      <c r="H1295" s="30"/>
      <c r="I1295" s="24" t="str">
        <f t="shared" si="417"/>
        <v/>
      </c>
      <c r="J1295" s="73"/>
      <c r="K1295" s="27"/>
      <c r="L1295" s="24"/>
      <c r="M1295" s="22"/>
      <c r="N1295" s="23" t="str">
        <f t="shared" si="418"/>
        <v/>
      </c>
      <c r="O1295" s="23" t="str">
        <f t="shared" si="419"/>
        <v/>
      </c>
      <c r="P1295" s="23" t="str">
        <f t="shared" si="420"/>
        <v/>
      </c>
      <c r="Q1295" s="23" t="str">
        <f t="shared" si="421"/>
        <v/>
      </c>
      <c r="R1295" s="23" t="str">
        <f t="shared" si="422"/>
        <v/>
      </c>
      <c r="S1295" s="696" t="e">
        <f t="shared" si="423"/>
        <v>#VALUE!</v>
      </c>
      <c r="T1295" s="23" t="str">
        <f t="shared" si="424"/>
        <v/>
      </c>
      <c r="U1295" s="39"/>
      <c r="V1295" s="39"/>
      <c r="W1295" s="631"/>
      <c r="X1295" s="24">
        <f t="shared" si="425"/>
        <v>0</v>
      </c>
      <c r="Y1295" s="25">
        <f t="shared" si="426"/>
        <v>0</v>
      </c>
      <c r="Z1295" s="73"/>
      <c r="AA1295" s="665"/>
      <c r="AB1295" s="665" t="str">
        <f t="shared" si="427"/>
        <v/>
      </c>
      <c r="AC1295" s="665" t="str">
        <f t="shared" si="428"/>
        <v/>
      </c>
    </row>
    <row r="1296" spans="2:29" ht="12.75" x14ac:dyDescent="0.35">
      <c r="B1296" s="40"/>
      <c r="C1296" s="26"/>
      <c r="D1296" s="38"/>
      <c r="E1296" s="488"/>
      <c r="F1296" s="30"/>
      <c r="G1296" s="30"/>
      <c r="H1296" s="30"/>
      <c r="I1296" s="24" t="str">
        <f t="shared" si="417"/>
        <v/>
      </c>
      <c r="J1296" s="73"/>
      <c r="K1296" s="27"/>
      <c r="L1296" s="24"/>
      <c r="M1296" s="22"/>
      <c r="N1296" s="23" t="str">
        <f t="shared" si="418"/>
        <v/>
      </c>
      <c r="O1296" s="23" t="str">
        <f t="shared" si="419"/>
        <v/>
      </c>
      <c r="P1296" s="23" t="str">
        <f t="shared" si="420"/>
        <v/>
      </c>
      <c r="Q1296" s="23" t="str">
        <f t="shared" si="421"/>
        <v/>
      </c>
      <c r="R1296" s="23" t="str">
        <f t="shared" si="422"/>
        <v/>
      </c>
      <c r="S1296" s="696" t="e">
        <f t="shared" si="423"/>
        <v>#VALUE!</v>
      </c>
      <c r="T1296" s="23" t="str">
        <f t="shared" si="424"/>
        <v/>
      </c>
      <c r="U1296" s="39"/>
      <c r="V1296" s="39"/>
      <c r="W1296" s="631"/>
      <c r="X1296" s="24">
        <f t="shared" si="425"/>
        <v>0</v>
      </c>
      <c r="Y1296" s="25">
        <f t="shared" si="426"/>
        <v>0</v>
      </c>
      <c r="Z1296" s="73"/>
      <c r="AA1296" s="665"/>
      <c r="AB1296" s="665" t="str">
        <f t="shared" si="427"/>
        <v/>
      </c>
      <c r="AC1296" s="665" t="str">
        <f t="shared" si="428"/>
        <v/>
      </c>
    </row>
    <row r="1297" spans="2:29" ht="12.75" x14ac:dyDescent="0.35">
      <c r="B1297" s="40"/>
      <c r="C1297" s="26"/>
      <c r="D1297" s="38"/>
      <c r="E1297" s="488"/>
      <c r="F1297" s="30"/>
      <c r="G1297" s="30"/>
      <c r="H1297" s="30"/>
      <c r="I1297" s="24" t="str">
        <f t="shared" si="417"/>
        <v/>
      </c>
      <c r="J1297" s="73"/>
      <c r="K1297" s="27"/>
      <c r="L1297" s="24"/>
      <c r="M1297" s="22"/>
      <c r="N1297" s="23" t="str">
        <f t="shared" si="418"/>
        <v/>
      </c>
      <c r="O1297" s="23" t="str">
        <f t="shared" si="419"/>
        <v/>
      </c>
      <c r="P1297" s="23" t="str">
        <f t="shared" si="420"/>
        <v/>
      </c>
      <c r="Q1297" s="23" t="str">
        <f t="shared" si="421"/>
        <v/>
      </c>
      <c r="R1297" s="23" t="str">
        <f t="shared" si="422"/>
        <v/>
      </c>
      <c r="S1297" s="696" t="e">
        <f t="shared" si="423"/>
        <v>#VALUE!</v>
      </c>
      <c r="T1297" s="23" t="str">
        <f t="shared" si="424"/>
        <v/>
      </c>
      <c r="U1297" s="39"/>
      <c r="V1297" s="39"/>
      <c r="W1297" s="631"/>
      <c r="X1297" s="24">
        <f t="shared" si="425"/>
        <v>0</v>
      </c>
      <c r="Y1297" s="25">
        <f t="shared" si="426"/>
        <v>0</v>
      </c>
      <c r="Z1297" s="73"/>
      <c r="AA1297" s="665"/>
      <c r="AB1297" s="665" t="str">
        <f t="shared" si="427"/>
        <v/>
      </c>
      <c r="AC1297" s="665" t="str">
        <f t="shared" si="428"/>
        <v/>
      </c>
    </row>
    <row r="1298" spans="2:29" ht="12.75" x14ac:dyDescent="0.35">
      <c r="B1298" s="40"/>
      <c r="C1298" s="26"/>
      <c r="D1298" s="38"/>
      <c r="E1298" s="488"/>
      <c r="F1298" s="30"/>
      <c r="G1298" s="30"/>
      <c r="H1298" s="30"/>
      <c r="I1298" s="24" t="str">
        <f t="shared" si="417"/>
        <v/>
      </c>
      <c r="J1298" s="73"/>
      <c r="K1298" s="27"/>
      <c r="L1298" s="24"/>
      <c r="M1298" s="22"/>
      <c r="N1298" s="23" t="str">
        <f t="shared" si="418"/>
        <v/>
      </c>
      <c r="O1298" s="23" t="str">
        <f t="shared" si="419"/>
        <v/>
      </c>
      <c r="P1298" s="23" t="str">
        <f t="shared" si="420"/>
        <v/>
      </c>
      <c r="Q1298" s="23" t="str">
        <f t="shared" si="421"/>
        <v/>
      </c>
      <c r="R1298" s="23" t="str">
        <f t="shared" si="422"/>
        <v/>
      </c>
      <c r="S1298" s="696" t="e">
        <f t="shared" si="423"/>
        <v>#VALUE!</v>
      </c>
      <c r="T1298" s="23" t="str">
        <f t="shared" si="424"/>
        <v/>
      </c>
      <c r="U1298" s="39"/>
      <c r="V1298" s="39"/>
      <c r="W1298" s="631"/>
      <c r="X1298" s="24">
        <f t="shared" si="425"/>
        <v>0</v>
      </c>
      <c r="Y1298" s="25">
        <f t="shared" si="426"/>
        <v>0</v>
      </c>
      <c r="Z1298" s="73"/>
      <c r="AA1298" s="665"/>
      <c r="AB1298" s="665" t="str">
        <f t="shared" si="427"/>
        <v/>
      </c>
      <c r="AC1298" s="665" t="str">
        <f t="shared" si="428"/>
        <v/>
      </c>
    </row>
    <row r="1299" spans="2:29" ht="12.75" x14ac:dyDescent="0.35">
      <c r="B1299" s="40"/>
      <c r="C1299" s="26"/>
      <c r="D1299" s="38"/>
      <c r="E1299" s="488"/>
      <c r="F1299" s="30"/>
      <c r="G1299" s="30"/>
      <c r="H1299" s="30"/>
      <c r="I1299" s="24" t="str">
        <f t="shared" si="417"/>
        <v/>
      </c>
      <c r="J1299" s="73"/>
      <c r="K1299" s="27"/>
      <c r="L1299" s="24"/>
      <c r="M1299" s="22"/>
      <c r="N1299" s="23" t="str">
        <f t="shared" si="418"/>
        <v/>
      </c>
      <c r="O1299" s="23" t="str">
        <f t="shared" si="419"/>
        <v/>
      </c>
      <c r="P1299" s="23" t="str">
        <f t="shared" si="420"/>
        <v/>
      </c>
      <c r="Q1299" s="23" t="str">
        <f t="shared" si="421"/>
        <v/>
      </c>
      <c r="R1299" s="23" t="str">
        <f t="shared" si="422"/>
        <v/>
      </c>
      <c r="S1299" s="696" t="e">
        <f t="shared" si="423"/>
        <v>#VALUE!</v>
      </c>
      <c r="T1299" s="23" t="str">
        <f t="shared" si="424"/>
        <v/>
      </c>
      <c r="U1299" s="39"/>
      <c r="V1299" s="39"/>
      <c r="W1299" s="631"/>
      <c r="X1299" s="24">
        <f t="shared" si="425"/>
        <v>0</v>
      </c>
      <c r="Y1299" s="25">
        <f t="shared" si="426"/>
        <v>0</v>
      </c>
      <c r="Z1299" s="73"/>
      <c r="AA1299" s="665"/>
      <c r="AB1299" s="665" t="str">
        <f t="shared" si="427"/>
        <v/>
      </c>
      <c r="AC1299" s="665" t="str">
        <f t="shared" si="428"/>
        <v/>
      </c>
    </row>
    <row r="1300" spans="2:29" ht="12.75" x14ac:dyDescent="0.35">
      <c r="B1300" s="40"/>
      <c r="C1300" s="26"/>
      <c r="D1300" s="38"/>
      <c r="E1300" s="488"/>
      <c r="F1300" s="30"/>
      <c r="G1300" s="30"/>
      <c r="H1300" s="30"/>
      <c r="I1300" s="24" t="str">
        <f t="shared" si="417"/>
        <v/>
      </c>
      <c r="J1300" s="73"/>
      <c r="K1300" s="27"/>
      <c r="L1300" s="24"/>
      <c r="M1300" s="22"/>
      <c r="N1300" s="23" t="str">
        <f t="shared" si="418"/>
        <v/>
      </c>
      <c r="O1300" s="23" t="str">
        <f t="shared" si="419"/>
        <v/>
      </c>
      <c r="P1300" s="23" t="str">
        <f t="shared" si="420"/>
        <v/>
      </c>
      <c r="Q1300" s="23" t="str">
        <f t="shared" si="421"/>
        <v/>
      </c>
      <c r="R1300" s="23" t="str">
        <f t="shared" si="422"/>
        <v/>
      </c>
      <c r="S1300" s="696" t="e">
        <f t="shared" si="423"/>
        <v>#VALUE!</v>
      </c>
      <c r="T1300" s="23" t="str">
        <f t="shared" si="424"/>
        <v/>
      </c>
      <c r="U1300" s="39"/>
      <c r="V1300" s="39"/>
      <c r="W1300" s="631"/>
      <c r="X1300" s="24">
        <f t="shared" si="425"/>
        <v>0</v>
      </c>
      <c r="Y1300" s="25">
        <f t="shared" si="426"/>
        <v>0</v>
      </c>
      <c r="Z1300" s="73"/>
      <c r="AA1300" s="665"/>
      <c r="AB1300" s="665" t="str">
        <f t="shared" si="427"/>
        <v/>
      </c>
      <c r="AC1300" s="665" t="str">
        <f t="shared" si="428"/>
        <v/>
      </c>
    </row>
    <row r="1301" spans="2:29" ht="12.75" x14ac:dyDescent="0.35">
      <c r="B1301" s="40"/>
      <c r="C1301" s="26"/>
      <c r="D1301" s="38"/>
      <c r="E1301" s="488"/>
      <c r="F1301" s="30"/>
      <c r="G1301" s="30"/>
      <c r="H1301" s="30"/>
      <c r="I1301" s="24" t="str">
        <f t="shared" si="417"/>
        <v/>
      </c>
      <c r="J1301" s="73"/>
      <c r="K1301" s="27"/>
      <c r="L1301" s="24"/>
      <c r="M1301" s="22"/>
      <c r="N1301" s="23" t="str">
        <f t="shared" si="418"/>
        <v/>
      </c>
      <c r="O1301" s="23" t="str">
        <f t="shared" si="419"/>
        <v/>
      </c>
      <c r="P1301" s="23" t="str">
        <f t="shared" si="420"/>
        <v/>
      </c>
      <c r="Q1301" s="23" t="str">
        <f t="shared" si="421"/>
        <v/>
      </c>
      <c r="R1301" s="23" t="str">
        <f t="shared" si="422"/>
        <v/>
      </c>
      <c r="S1301" s="696" t="e">
        <f t="shared" si="423"/>
        <v>#VALUE!</v>
      </c>
      <c r="T1301" s="23" t="str">
        <f t="shared" si="424"/>
        <v/>
      </c>
      <c r="U1301" s="39"/>
      <c r="V1301" s="39"/>
      <c r="W1301" s="631"/>
      <c r="X1301" s="24">
        <f t="shared" si="425"/>
        <v>0</v>
      </c>
      <c r="Y1301" s="25">
        <f t="shared" si="426"/>
        <v>0</v>
      </c>
      <c r="Z1301" s="73"/>
      <c r="AA1301" s="665"/>
      <c r="AB1301" s="665" t="str">
        <f t="shared" si="427"/>
        <v/>
      </c>
      <c r="AC1301" s="665" t="str">
        <f t="shared" si="428"/>
        <v/>
      </c>
    </row>
    <row r="1302" spans="2:29" ht="12.75" x14ac:dyDescent="0.35">
      <c r="B1302" s="40"/>
      <c r="C1302" s="26"/>
      <c r="D1302" s="38"/>
      <c r="E1302" s="488"/>
      <c r="F1302" s="30"/>
      <c r="G1302" s="30"/>
      <c r="H1302" s="30"/>
      <c r="I1302" s="24" t="str">
        <f t="shared" si="417"/>
        <v/>
      </c>
      <c r="J1302" s="73"/>
      <c r="K1302" s="27"/>
      <c r="L1302" s="24"/>
      <c r="M1302" s="22"/>
      <c r="N1302" s="23" t="str">
        <f t="shared" si="418"/>
        <v/>
      </c>
      <c r="O1302" s="23" t="str">
        <f t="shared" si="419"/>
        <v/>
      </c>
      <c r="P1302" s="23" t="str">
        <f t="shared" si="420"/>
        <v/>
      </c>
      <c r="Q1302" s="23" t="str">
        <f t="shared" si="421"/>
        <v/>
      </c>
      <c r="R1302" s="23" t="str">
        <f t="shared" si="422"/>
        <v/>
      </c>
      <c r="S1302" s="696" t="e">
        <f t="shared" si="423"/>
        <v>#VALUE!</v>
      </c>
      <c r="T1302" s="23" t="str">
        <f t="shared" si="424"/>
        <v/>
      </c>
      <c r="U1302" s="39"/>
      <c r="V1302" s="39"/>
      <c r="W1302" s="631"/>
      <c r="X1302" s="24">
        <f t="shared" si="425"/>
        <v>0</v>
      </c>
      <c r="Y1302" s="25">
        <f t="shared" si="426"/>
        <v>0</v>
      </c>
      <c r="Z1302" s="73"/>
      <c r="AA1302" s="665"/>
      <c r="AB1302" s="665" t="str">
        <f t="shared" si="427"/>
        <v/>
      </c>
      <c r="AC1302" s="665" t="str">
        <f t="shared" si="428"/>
        <v/>
      </c>
    </row>
    <row r="1303" spans="2:29" ht="12.75" x14ac:dyDescent="0.35">
      <c r="B1303" s="40"/>
      <c r="C1303" s="26"/>
      <c r="D1303" s="38"/>
      <c r="E1303" s="488"/>
      <c r="F1303" s="30"/>
      <c r="G1303" s="30"/>
      <c r="H1303" s="30"/>
      <c r="I1303" s="24" t="str">
        <f t="shared" si="417"/>
        <v/>
      </c>
      <c r="J1303" s="73"/>
      <c r="K1303" s="27"/>
      <c r="L1303" s="24"/>
      <c r="M1303" s="22"/>
      <c r="N1303" s="23" t="str">
        <f t="shared" si="418"/>
        <v/>
      </c>
      <c r="O1303" s="23" t="str">
        <f t="shared" si="419"/>
        <v/>
      </c>
      <c r="P1303" s="23" t="str">
        <f t="shared" si="420"/>
        <v/>
      </c>
      <c r="Q1303" s="23" t="str">
        <f t="shared" si="421"/>
        <v/>
      </c>
      <c r="R1303" s="23" t="str">
        <f t="shared" si="422"/>
        <v/>
      </c>
      <c r="S1303" s="696" t="e">
        <f t="shared" si="423"/>
        <v>#VALUE!</v>
      </c>
      <c r="T1303" s="23" t="str">
        <f t="shared" si="424"/>
        <v/>
      </c>
      <c r="U1303" s="39"/>
      <c r="V1303" s="39"/>
      <c r="W1303" s="631"/>
      <c r="X1303" s="24">
        <f t="shared" si="425"/>
        <v>0</v>
      </c>
      <c r="Y1303" s="25">
        <f t="shared" si="426"/>
        <v>0</v>
      </c>
      <c r="Z1303" s="73"/>
      <c r="AA1303" s="665"/>
      <c r="AB1303" s="665" t="str">
        <f t="shared" si="427"/>
        <v/>
      </c>
      <c r="AC1303" s="665" t="str">
        <f t="shared" si="428"/>
        <v/>
      </c>
    </row>
    <row r="1304" spans="2:29" ht="12.75" x14ac:dyDescent="0.35">
      <c r="B1304" s="40"/>
      <c r="C1304" s="26"/>
      <c r="D1304" s="38"/>
      <c r="E1304" s="488"/>
      <c r="F1304" s="30"/>
      <c r="G1304" s="30"/>
      <c r="H1304" s="30"/>
      <c r="I1304" s="24" t="str">
        <f t="shared" si="417"/>
        <v/>
      </c>
      <c r="J1304" s="73"/>
      <c r="K1304" s="27"/>
      <c r="L1304" s="24"/>
      <c r="M1304" s="22"/>
      <c r="N1304" s="23" t="str">
        <f t="shared" si="418"/>
        <v/>
      </c>
      <c r="O1304" s="23" t="str">
        <f t="shared" si="419"/>
        <v/>
      </c>
      <c r="P1304" s="23" t="str">
        <f t="shared" si="420"/>
        <v/>
      </c>
      <c r="Q1304" s="23" t="str">
        <f t="shared" si="421"/>
        <v/>
      </c>
      <c r="R1304" s="23" t="str">
        <f t="shared" si="422"/>
        <v/>
      </c>
      <c r="S1304" s="696" t="e">
        <f t="shared" si="423"/>
        <v>#VALUE!</v>
      </c>
      <c r="T1304" s="23" t="str">
        <f t="shared" si="424"/>
        <v/>
      </c>
      <c r="U1304" s="39"/>
      <c r="V1304" s="39"/>
      <c r="W1304" s="631"/>
      <c r="X1304" s="24">
        <f t="shared" si="425"/>
        <v>0</v>
      </c>
      <c r="Y1304" s="25">
        <f t="shared" si="426"/>
        <v>0</v>
      </c>
      <c r="Z1304" s="73"/>
      <c r="AA1304" s="665"/>
      <c r="AB1304" s="665" t="str">
        <f t="shared" si="427"/>
        <v/>
      </c>
      <c r="AC1304" s="665" t="str">
        <f t="shared" si="428"/>
        <v/>
      </c>
    </row>
    <row r="1305" spans="2:29" ht="12.75" x14ac:dyDescent="0.35">
      <c r="B1305" s="40"/>
      <c r="C1305" s="26"/>
      <c r="D1305" s="38"/>
      <c r="E1305" s="488"/>
      <c r="F1305" s="30"/>
      <c r="G1305" s="30"/>
      <c r="H1305" s="30"/>
      <c r="I1305" s="24" t="str">
        <f t="shared" si="417"/>
        <v/>
      </c>
      <c r="J1305" s="73"/>
      <c r="K1305" s="27"/>
      <c r="L1305" s="24"/>
      <c r="M1305" s="22"/>
      <c r="N1305" s="23" t="str">
        <f t="shared" si="418"/>
        <v/>
      </c>
      <c r="O1305" s="23" t="str">
        <f t="shared" si="419"/>
        <v/>
      </c>
      <c r="P1305" s="23" t="str">
        <f t="shared" si="420"/>
        <v/>
      </c>
      <c r="Q1305" s="23" t="str">
        <f t="shared" si="421"/>
        <v/>
      </c>
      <c r="R1305" s="23" t="str">
        <f t="shared" si="422"/>
        <v/>
      </c>
      <c r="S1305" s="696" t="e">
        <f t="shared" si="423"/>
        <v>#VALUE!</v>
      </c>
      <c r="T1305" s="23" t="str">
        <f t="shared" si="424"/>
        <v/>
      </c>
      <c r="U1305" s="39"/>
      <c r="V1305" s="39"/>
      <c r="W1305" s="631"/>
      <c r="X1305" s="24">
        <f t="shared" si="425"/>
        <v>0</v>
      </c>
      <c r="Y1305" s="25">
        <f t="shared" si="426"/>
        <v>0</v>
      </c>
      <c r="Z1305" s="73"/>
      <c r="AA1305" s="665"/>
      <c r="AB1305" s="665" t="str">
        <f t="shared" si="427"/>
        <v/>
      </c>
      <c r="AC1305" s="665" t="str">
        <f t="shared" si="428"/>
        <v/>
      </c>
    </row>
    <row r="1306" spans="2:29" ht="12.75" x14ac:dyDescent="0.35">
      <c r="B1306" s="40"/>
      <c r="C1306" s="26"/>
      <c r="D1306" s="38"/>
      <c r="E1306" s="488"/>
      <c r="F1306" s="30"/>
      <c r="G1306" s="30"/>
      <c r="H1306" s="30"/>
      <c r="I1306" s="24" t="str">
        <f t="shared" si="417"/>
        <v/>
      </c>
      <c r="J1306" s="73"/>
      <c r="K1306" s="27"/>
      <c r="L1306" s="24"/>
      <c r="M1306" s="22"/>
      <c r="N1306" s="23" t="str">
        <f t="shared" si="418"/>
        <v/>
      </c>
      <c r="O1306" s="23" t="str">
        <f t="shared" si="419"/>
        <v/>
      </c>
      <c r="P1306" s="23" t="str">
        <f t="shared" si="420"/>
        <v/>
      </c>
      <c r="Q1306" s="23" t="str">
        <f t="shared" si="421"/>
        <v/>
      </c>
      <c r="R1306" s="23" t="str">
        <f t="shared" si="422"/>
        <v/>
      </c>
      <c r="S1306" s="696" t="e">
        <f t="shared" si="423"/>
        <v>#VALUE!</v>
      </c>
      <c r="T1306" s="23" t="str">
        <f t="shared" si="424"/>
        <v/>
      </c>
      <c r="U1306" s="39"/>
      <c r="V1306" s="39"/>
      <c r="W1306" s="631"/>
      <c r="X1306" s="24">
        <f t="shared" si="425"/>
        <v>0</v>
      </c>
      <c r="Y1306" s="25">
        <f t="shared" si="426"/>
        <v>0</v>
      </c>
      <c r="Z1306" s="73"/>
      <c r="AA1306" s="665"/>
      <c r="AB1306" s="665" t="str">
        <f t="shared" si="427"/>
        <v/>
      </c>
      <c r="AC1306" s="665" t="str">
        <f t="shared" si="428"/>
        <v/>
      </c>
    </row>
    <row r="1307" spans="2:29" ht="12.75" x14ac:dyDescent="0.35">
      <c r="B1307" s="40"/>
      <c r="C1307" s="26"/>
      <c r="D1307" s="38"/>
      <c r="E1307" s="488"/>
      <c r="F1307" s="30"/>
      <c r="G1307" s="30"/>
      <c r="H1307" s="30"/>
      <c r="I1307" s="24" t="str">
        <f t="shared" si="417"/>
        <v/>
      </c>
      <c r="J1307" s="73"/>
      <c r="K1307" s="27"/>
      <c r="L1307" s="24"/>
      <c r="M1307" s="22"/>
      <c r="N1307" s="23" t="str">
        <f t="shared" si="418"/>
        <v/>
      </c>
      <c r="O1307" s="23" t="str">
        <f t="shared" si="419"/>
        <v/>
      </c>
      <c r="P1307" s="23" t="str">
        <f t="shared" si="420"/>
        <v/>
      </c>
      <c r="Q1307" s="23" t="str">
        <f t="shared" si="421"/>
        <v/>
      </c>
      <c r="R1307" s="23" t="str">
        <f t="shared" si="422"/>
        <v/>
      </c>
      <c r="S1307" s="696" t="e">
        <f t="shared" si="423"/>
        <v>#VALUE!</v>
      </c>
      <c r="T1307" s="23" t="str">
        <f t="shared" si="424"/>
        <v/>
      </c>
      <c r="U1307" s="39"/>
      <c r="V1307" s="39"/>
      <c r="W1307" s="631"/>
      <c r="X1307" s="24">
        <f t="shared" si="425"/>
        <v>0</v>
      </c>
      <c r="Y1307" s="25">
        <f t="shared" si="426"/>
        <v>0</v>
      </c>
      <c r="Z1307" s="73"/>
      <c r="AA1307" s="665"/>
      <c r="AB1307" s="665" t="str">
        <f t="shared" si="427"/>
        <v/>
      </c>
      <c r="AC1307" s="665" t="str">
        <f t="shared" si="428"/>
        <v/>
      </c>
    </row>
    <row r="1308" spans="2:29" ht="12.75" x14ac:dyDescent="0.35">
      <c r="B1308" s="40"/>
      <c r="C1308" s="26"/>
      <c r="D1308" s="38"/>
      <c r="E1308" s="488"/>
      <c r="F1308" s="30"/>
      <c r="G1308" s="30"/>
      <c r="H1308" s="30"/>
      <c r="I1308" s="24" t="str">
        <f t="shared" si="417"/>
        <v/>
      </c>
      <c r="J1308" s="73"/>
      <c r="K1308" s="27"/>
      <c r="L1308" s="24"/>
      <c r="M1308" s="22"/>
      <c r="N1308" s="23" t="str">
        <f t="shared" si="418"/>
        <v/>
      </c>
      <c r="O1308" s="23" t="str">
        <f t="shared" si="419"/>
        <v/>
      </c>
      <c r="P1308" s="23" t="str">
        <f t="shared" si="420"/>
        <v/>
      </c>
      <c r="Q1308" s="23" t="str">
        <f t="shared" si="421"/>
        <v/>
      </c>
      <c r="R1308" s="23" t="str">
        <f t="shared" si="422"/>
        <v/>
      </c>
      <c r="S1308" s="696" t="e">
        <f t="shared" si="423"/>
        <v>#VALUE!</v>
      </c>
      <c r="T1308" s="23" t="str">
        <f t="shared" si="424"/>
        <v/>
      </c>
      <c r="U1308" s="39"/>
      <c r="V1308" s="39"/>
      <c r="W1308" s="631"/>
      <c r="X1308" s="24">
        <f t="shared" si="425"/>
        <v>0</v>
      </c>
      <c r="Y1308" s="25">
        <f t="shared" si="426"/>
        <v>0</v>
      </c>
      <c r="Z1308" s="73"/>
      <c r="AA1308" s="665"/>
      <c r="AB1308" s="665" t="str">
        <f t="shared" si="427"/>
        <v/>
      </c>
      <c r="AC1308" s="665" t="str">
        <f t="shared" si="428"/>
        <v/>
      </c>
    </row>
    <row r="1309" spans="2:29" ht="12.75" x14ac:dyDescent="0.35">
      <c r="B1309" s="40"/>
      <c r="C1309" s="26"/>
      <c r="D1309" s="38"/>
      <c r="E1309" s="488"/>
      <c r="F1309" s="30"/>
      <c r="G1309" s="30"/>
      <c r="H1309" s="30"/>
      <c r="I1309" s="24" t="str">
        <f t="shared" si="417"/>
        <v/>
      </c>
      <c r="J1309" s="73"/>
      <c r="K1309" s="27"/>
      <c r="L1309" s="24"/>
      <c r="M1309" s="22"/>
      <c r="N1309" s="23" t="str">
        <f t="shared" si="418"/>
        <v/>
      </c>
      <c r="O1309" s="23" t="str">
        <f t="shared" si="419"/>
        <v/>
      </c>
      <c r="P1309" s="23" t="str">
        <f t="shared" si="420"/>
        <v/>
      </c>
      <c r="Q1309" s="23" t="str">
        <f t="shared" si="421"/>
        <v/>
      </c>
      <c r="R1309" s="23" t="str">
        <f t="shared" si="422"/>
        <v/>
      </c>
      <c r="S1309" s="696" t="e">
        <f t="shared" si="423"/>
        <v>#VALUE!</v>
      </c>
      <c r="T1309" s="23" t="str">
        <f t="shared" si="424"/>
        <v/>
      </c>
      <c r="U1309" s="39"/>
      <c r="V1309" s="39"/>
      <c r="W1309" s="631"/>
      <c r="X1309" s="24">
        <f t="shared" si="425"/>
        <v>0</v>
      </c>
      <c r="Y1309" s="25">
        <f t="shared" si="426"/>
        <v>0</v>
      </c>
      <c r="Z1309" s="73"/>
      <c r="AA1309" s="665"/>
      <c r="AB1309" s="665" t="str">
        <f t="shared" si="427"/>
        <v/>
      </c>
      <c r="AC1309" s="665" t="str">
        <f t="shared" si="428"/>
        <v/>
      </c>
    </row>
    <row r="1310" spans="2:29" ht="12.75" x14ac:dyDescent="0.35">
      <c r="B1310" s="40"/>
      <c r="C1310" s="26"/>
      <c r="D1310" s="38"/>
      <c r="E1310" s="488"/>
      <c r="F1310" s="30"/>
      <c r="G1310" s="30"/>
      <c r="H1310" s="30"/>
      <c r="I1310" s="24" t="str">
        <f t="shared" si="417"/>
        <v/>
      </c>
      <c r="J1310" s="73"/>
      <c r="K1310" s="27"/>
      <c r="L1310" s="24"/>
      <c r="M1310" s="22"/>
      <c r="N1310" s="23" t="str">
        <f t="shared" si="418"/>
        <v/>
      </c>
      <c r="O1310" s="23" t="str">
        <f t="shared" si="419"/>
        <v/>
      </c>
      <c r="P1310" s="23" t="str">
        <f t="shared" si="420"/>
        <v/>
      </c>
      <c r="Q1310" s="23" t="str">
        <f t="shared" si="421"/>
        <v/>
      </c>
      <c r="R1310" s="23" t="str">
        <f t="shared" si="422"/>
        <v/>
      </c>
      <c r="S1310" s="696" t="e">
        <f t="shared" si="423"/>
        <v>#VALUE!</v>
      </c>
      <c r="T1310" s="23" t="str">
        <f t="shared" si="424"/>
        <v/>
      </c>
      <c r="U1310" s="39"/>
      <c r="V1310" s="39"/>
      <c r="W1310" s="631"/>
      <c r="X1310" s="24">
        <f t="shared" si="425"/>
        <v>0</v>
      </c>
      <c r="Y1310" s="25">
        <f t="shared" si="426"/>
        <v>0</v>
      </c>
      <c r="Z1310" s="73"/>
      <c r="AA1310" s="665"/>
      <c r="AB1310" s="665" t="str">
        <f t="shared" si="427"/>
        <v/>
      </c>
      <c r="AC1310" s="665" t="str">
        <f t="shared" si="428"/>
        <v/>
      </c>
    </row>
    <row r="1311" spans="2:29" ht="12.75" x14ac:dyDescent="0.35">
      <c r="B1311" s="40"/>
      <c r="C1311" s="26"/>
      <c r="D1311" s="38"/>
      <c r="E1311" s="488"/>
      <c r="F1311" s="30"/>
      <c r="G1311" s="30"/>
      <c r="H1311" s="30"/>
      <c r="I1311" s="24" t="str">
        <f t="shared" si="417"/>
        <v/>
      </c>
      <c r="J1311" s="73"/>
      <c r="K1311" s="27"/>
      <c r="L1311" s="24"/>
      <c r="M1311" s="22"/>
      <c r="N1311" s="23" t="str">
        <f t="shared" si="418"/>
        <v/>
      </c>
      <c r="O1311" s="23" t="str">
        <f t="shared" si="419"/>
        <v/>
      </c>
      <c r="P1311" s="23" t="str">
        <f t="shared" si="420"/>
        <v/>
      </c>
      <c r="Q1311" s="23" t="str">
        <f t="shared" si="421"/>
        <v/>
      </c>
      <c r="R1311" s="23" t="str">
        <f t="shared" si="422"/>
        <v/>
      </c>
      <c r="S1311" s="696" t="e">
        <f t="shared" si="423"/>
        <v>#VALUE!</v>
      </c>
      <c r="T1311" s="23" t="str">
        <f t="shared" si="424"/>
        <v/>
      </c>
      <c r="U1311" s="39"/>
      <c r="V1311" s="39"/>
      <c r="W1311" s="631"/>
      <c r="X1311" s="24">
        <f t="shared" si="425"/>
        <v>0</v>
      </c>
      <c r="Y1311" s="25">
        <f t="shared" si="426"/>
        <v>0</v>
      </c>
      <c r="Z1311" s="73"/>
      <c r="AA1311" s="665"/>
      <c r="AB1311" s="665" t="str">
        <f t="shared" si="427"/>
        <v/>
      </c>
      <c r="AC1311" s="665" t="str">
        <f t="shared" si="428"/>
        <v/>
      </c>
    </row>
    <row r="1312" spans="2:29" ht="12.75" x14ac:dyDescent="0.35">
      <c r="B1312" s="40"/>
      <c r="C1312" s="26"/>
      <c r="D1312" s="38"/>
      <c r="E1312" s="488"/>
      <c r="F1312" s="30"/>
      <c r="G1312" s="30"/>
      <c r="H1312" s="30"/>
      <c r="I1312" s="24" t="str">
        <f t="shared" si="417"/>
        <v/>
      </c>
      <c r="J1312" s="73"/>
      <c r="K1312" s="27"/>
      <c r="L1312" s="24"/>
      <c r="M1312" s="22"/>
      <c r="N1312" s="23" t="str">
        <f t="shared" si="418"/>
        <v/>
      </c>
      <c r="O1312" s="23" t="str">
        <f t="shared" si="419"/>
        <v/>
      </c>
      <c r="P1312" s="23" t="str">
        <f t="shared" si="420"/>
        <v/>
      </c>
      <c r="Q1312" s="23" t="str">
        <f t="shared" si="421"/>
        <v/>
      </c>
      <c r="R1312" s="23" t="str">
        <f t="shared" si="422"/>
        <v/>
      </c>
      <c r="S1312" s="696" t="e">
        <f t="shared" si="423"/>
        <v>#VALUE!</v>
      </c>
      <c r="T1312" s="23" t="str">
        <f t="shared" si="424"/>
        <v/>
      </c>
      <c r="U1312" s="39"/>
      <c r="V1312" s="39"/>
      <c r="W1312" s="631"/>
      <c r="X1312" s="24">
        <f t="shared" si="425"/>
        <v>0</v>
      </c>
      <c r="Y1312" s="25">
        <f t="shared" si="426"/>
        <v>0</v>
      </c>
      <c r="Z1312" s="73"/>
      <c r="AA1312" s="665"/>
      <c r="AB1312" s="665" t="str">
        <f t="shared" si="427"/>
        <v/>
      </c>
      <c r="AC1312" s="665" t="str">
        <f t="shared" si="428"/>
        <v/>
      </c>
    </row>
    <row r="1313" spans="2:29" ht="12.75" x14ac:dyDescent="0.35">
      <c r="B1313" s="40"/>
      <c r="C1313" s="26"/>
      <c r="D1313" s="38"/>
      <c r="E1313" s="488"/>
      <c r="F1313" s="30"/>
      <c r="G1313" s="30"/>
      <c r="H1313" s="30"/>
      <c r="I1313" s="24" t="str">
        <f t="shared" si="417"/>
        <v/>
      </c>
      <c r="J1313" s="73"/>
      <c r="K1313" s="27"/>
      <c r="L1313" s="24"/>
      <c r="M1313" s="22"/>
      <c r="N1313" s="23" t="str">
        <f t="shared" si="418"/>
        <v/>
      </c>
      <c r="O1313" s="23" t="str">
        <f t="shared" si="419"/>
        <v/>
      </c>
      <c r="P1313" s="23" t="str">
        <f t="shared" si="420"/>
        <v/>
      </c>
      <c r="Q1313" s="23" t="str">
        <f t="shared" si="421"/>
        <v/>
      </c>
      <c r="R1313" s="23" t="str">
        <f t="shared" si="422"/>
        <v/>
      </c>
      <c r="S1313" s="696" t="e">
        <f t="shared" si="423"/>
        <v>#VALUE!</v>
      </c>
      <c r="T1313" s="23" t="str">
        <f t="shared" si="424"/>
        <v/>
      </c>
      <c r="U1313" s="39"/>
      <c r="V1313" s="39"/>
      <c r="W1313" s="631"/>
      <c r="X1313" s="24">
        <f t="shared" si="425"/>
        <v>0</v>
      </c>
      <c r="Y1313" s="25">
        <f t="shared" si="426"/>
        <v>0</v>
      </c>
      <c r="Z1313" s="73"/>
      <c r="AA1313" s="665"/>
      <c r="AB1313" s="665" t="str">
        <f t="shared" si="427"/>
        <v/>
      </c>
      <c r="AC1313" s="665" t="str">
        <f t="shared" si="428"/>
        <v/>
      </c>
    </row>
    <row r="1314" spans="2:29" ht="12.75" x14ac:dyDescent="0.35">
      <c r="B1314" s="40"/>
      <c r="C1314" s="26"/>
      <c r="D1314" s="38"/>
      <c r="E1314" s="488"/>
      <c r="F1314" s="30"/>
      <c r="G1314" s="30"/>
      <c r="H1314" s="30"/>
      <c r="I1314" s="24" t="str">
        <f t="shared" si="417"/>
        <v/>
      </c>
      <c r="J1314" s="73"/>
      <c r="K1314" s="27"/>
      <c r="L1314" s="24"/>
      <c r="M1314" s="22"/>
      <c r="N1314" s="23" t="str">
        <f t="shared" si="418"/>
        <v/>
      </c>
      <c r="O1314" s="23" t="str">
        <f t="shared" si="419"/>
        <v/>
      </c>
      <c r="P1314" s="23" t="str">
        <f t="shared" si="420"/>
        <v/>
      </c>
      <c r="Q1314" s="23" t="str">
        <f t="shared" si="421"/>
        <v/>
      </c>
      <c r="R1314" s="23" t="str">
        <f t="shared" si="422"/>
        <v/>
      </c>
      <c r="S1314" s="696" t="e">
        <f t="shared" si="423"/>
        <v>#VALUE!</v>
      </c>
      <c r="T1314" s="23" t="str">
        <f t="shared" si="424"/>
        <v/>
      </c>
      <c r="U1314" s="39"/>
      <c r="V1314" s="39"/>
      <c r="W1314" s="631"/>
      <c r="X1314" s="24">
        <f t="shared" si="425"/>
        <v>0</v>
      </c>
      <c r="Y1314" s="25">
        <f t="shared" si="426"/>
        <v>0</v>
      </c>
      <c r="Z1314" s="73"/>
      <c r="AA1314" s="665"/>
      <c r="AB1314" s="665" t="str">
        <f t="shared" si="427"/>
        <v/>
      </c>
      <c r="AC1314" s="665" t="str">
        <f t="shared" si="428"/>
        <v/>
      </c>
    </row>
    <row r="1315" spans="2:29" ht="12.75" x14ac:dyDescent="0.35">
      <c r="B1315" s="40"/>
      <c r="C1315" s="26"/>
      <c r="D1315" s="38"/>
      <c r="E1315" s="488"/>
      <c r="F1315" s="30"/>
      <c r="G1315" s="30"/>
      <c r="H1315" s="30"/>
      <c r="I1315" s="24" t="str">
        <f t="shared" si="417"/>
        <v/>
      </c>
      <c r="J1315" s="73"/>
      <c r="K1315" s="27"/>
      <c r="L1315" s="24"/>
      <c r="M1315" s="22"/>
      <c r="N1315" s="23" t="str">
        <f t="shared" si="418"/>
        <v/>
      </c>
      <c r="O1315" s="23" t="str">
        <f t="shared" si="419"/>
        <v/>
      </c>
      <c r="P1315" s="23" t="str">
        <f t="shared" si="420"/>
        <v/>
      </c>
      <c r="Q1315" s="23" t="str">
        <f t="shared" si="421"/>
        <v/>
      </c>
      <c r="R1315" s="23" t="str">
        <f t="shared" si="422"/>
        <v/>
      </c>
      <c r="S1315" s="696" t="e">
        <f t="shared" si="423"/>
        <v>#VALUE!</v>
      </c>
      <c r="T1315" s="23" t="str">
        <f t="shared" si="424"/>
        <v/>
      </c>
      <c r="U1315" s="39"/>
      <c r="V1315" s="39"/>
      <c r="W1315" s="631"/>
      <c r="X1315" s="24">
        <f t="shared" si="425"/>
        <v>0</v>
      </c>
      <c r="Y1315" s="25">
        <f t="shared" si="426"/>
        <v>0</v>
      </c>
      <c r="Z1315" s="73"/>
      <c r="AA1315" s="665"/>
      <c r="AB1315" s="665" t="str">
        <f t="shared" si="427"/>
        <v/>
      </c>
      <c r="AC1315" s="665" t="str">
        <f t="shared" si="428"/>
        <v/>
      </c>
    </row>
    <row r="1316" spans="2:29" ht="12.75" x14ac:dyDescent="0.35">
      <c r="B1316" s="40"/>
      <c r="C1316" s="26"/>
      <c r="D1316" s="38"/>
      <c r="E1316" s="488"/>
      <c r="F1316" s="30"/>
      <c r="G1316" s="30"/>
      <c r="H1316" s="30"/>
      <c r="I1316" s="24" t="str">
        <f t="shared" si="417"/>
        <v/>
      </c>
      <c r="J1316" s="73"/>
      <c r="K1316" s="27"/>
      <c r="L1316" s="24"/>
      <c r="M1316" s="22"/>
      <c r="N1316" s="23" t="str">
        <f t="shared" si="418"/>
        <v/>
      </c>
      <c r="O1316" s="23" t="str">
        <f t="shared" si="419"/>
        <v/>
      </c>
      <c r="P1316" s="23" t="str">
        <f t="shared" si="420"/>
        <v/>
      </c>
      <c r="Q1316" s="23" t="str">
        <f t="shared" si="421"/>
        <v/>
      </c>
      <c r="R1316" s="23" t="str">
        <f t="shared" si="422"/>
        <v/>
      </c>
      <c r="S1316" s="696" t="e">
        <f t="shared" si="423"/>
        <v>#VALUE!</v>
      </c>
      <c r="T1316" s="23" t="str">
        <f t="shared" si="424"/>
        <v/>
      </c>
      <c r="U1316" s="39"/>
      <c r="V1316" s="39"/>
      <c r="W1316" s="631"/>
      <c r="X1316" s="24">
        <f t="shared" si="425"/>
        <v>0</v>
      </c>
      <c r="Y1316" s="25">
        <f t="shared" si="426"/>
        <v>0</v>
      </c>
      <c r="Z1316" s="73"/>
      <c r="AA1316" s="665"/>
      <c r="AB1316" s="665" t="str">
        <f t="shared" si="427"/>
        <v/>
      </c>
      <c r="AC1316" s="665" t="str">
        <f t="shared" si="428"/>
        <v/>
      </c>
    </row>
    <row r="1317" spans="2:29" ht="12.75" x14ac:dyDescent="0.35">
      <c r="B1317" s="40"/>
      <c r="C1317" s="26"/>
      <c r="D1317" s="38"/>
      <c r="E1317" s="488"/>
      <c r="F1317" s="30"/>
      <c r="G1317" s="30"/>
      <c r="H1317" s="30"/>
      <c r="I1317" s="24" t="str">
        <f t="shared" si="417"/>
        <v/>
      </c>
      <c r="J1317" s="73"/>
      <c r="K1317" s="27"/>
      <c r="L1317" s="24"/>
      <c r="M1317" s="22"/>
      <c r="N1317" s="23" t="str">
        <f t="shared" si="418"/>
        <v/>
      </c>
      <c r="O1317" s="23" t="str">
        <f t="shared" si="419"/>
        <v/>
      </c>
      <c r="P1317" s="23" t="str">
        <f t="shared" si="420"/>
        <v/>
      </c>
      <c r="Q1317" s="23" t="str">
        <f t="shared" si="421"/>
        <v/>
      </c>
      <c r="R1317" s="23" t="str">
        <f t="shared" si="422"/>
        <v/>
      </c>
      <c r="S1317" s="696" t="e">
        <f t="shared" si="423"/>
        <v>#VALUE!</v>
      </c>
      <c r="T1317" s="23" t="str">
        <f t="shared" si="424"/>
        <v/>
      </c>
      <c r="U1317" s="39"/>
      <c r="V1317" s="39"/>
      <c r="W1317" s="631"/>
      <c r="X1317" s="24">
        <f t="shared" si="425"/>
        <v>0</v>
      </c>
      <c r="Y1317" s="25">
        <f t="shared" si="426"/>
        <v>0</v>
      </c>
      <c r="Z1317" s="73"/>
      <c r="AA1317" s="665"/>
      <c r="AB1317" s="665" t="str">
        <f t="shared" si="427"/>
        <v/>
      </c>
      <c r="AC1317" s="665" t="str">
        <f t="shared" si="428"/>
        <v/>
      </c>
    </row>
    <row r="1318" spans="2:29" ht="12.75" x14ac:dyDescent="0.35">
      <c r="B1318" s="40"/>
      <c r="C1318" s="26"/>
      <c r="D1318" s="38"/>
      <c r="E1318" s="488"/>
      <c r="F1318" s="30"/>
      <c r="G1318" s="30"/>
      <c r="H1318" s="30"/>
      <c r="I1318" s="24" t="str">
        <f t="shared" si="417"/>
        <v/>
      </c>
      <c r="J1318" s="73"/>
      <c r="K1318" s="27"/>
      <c r="L1318" s="24"/>
      <c r="M1318" s="22"/>
      <c r="N1318" s="23" t="str">
        <f t="shared" si="418"/>
        <v/>
      </c>
      <c r="O1318" s="23" t="str">
        <f t="shared" si="419"/>
        <v/>
      </c>
      <c r="P1318" s="23" t="str">
        <f t="shared" si="420"/>
        <v/>
      </c>
      <c r="Q1318" s="23" t="str">
        <f t="shared" si="421"/>
        <v/>
      </c>
      <c r="R1318" s="23" t="str">
        <f t="shared" si="422"/>
        <v/>
      </c>
      <c r="S1318" s="696" t="e">
        <f t="shared" si="423"/>
        <v>#VALUE!</v>
      </c>
      <c r="T1318" s="23" t="str">
        <f t="shared" si="424"/>
        <v/>
      </c>
      <c r="U1318" s="39"/>
      <c r="V1318" s="39"/>
      <c r="W1318" s="631"/>
      <c r="X1318" s="24">
        <f t="shared" si="425"/>
        <v>0</v>
      </c>
      <c r="Y1318" s="25">
        <f t="shared" si="426"/>
        <v>0</v>
      </c>
      <c r="Z1318" s="73"/>
      <c r="AA1318" s="665"/>
      <c r="AB1318" s="665" t="str">
        <f t="shared" si="427"/>
        <v/>
      </c>
      <c r="AC1318" s="665" t="str">
        <f t="shared" si="428"/>
        <v/>
      </c>
    </row>
    <row r="1319" spans="2:29" ht="12.75" x14ac:dyDescent="0.35">
      <c r="B1319" s="40"/>
      <c r="C1319" s="26"/>
      <c r="D1319" s="38"/>
      <c r="E1319" s="488"/>
      <c r="F1319" s="30"/>
      <c r="G1319" s="30"/>
      <c r="H1319" s="30"/>
      <c r="I1319" s="24" t="str">
        <f t="shared" si="417"/>
        <v/>
      </c>
      <c r="J1319" s="73"/>
      <c r="K1319" s="27"/>
      <c r="L1319" s="24"/>
      <c r="M1319" s="22"/>
      <c r="N1319" s="23" t="str">
        <f t="shared" si="418"/>
        <v/>
      </c>
      <c r="O1319" s="23" t="str">
        <f t="shared" si="419"/>
        <v/>
      </c>
      <c r="P1319" s="23" t="str">
        <f t="shared" si="420"/>
        <v/>
      </c>
      <c r="Q1319" s="23" t="str">
        <f t="shared" si="421"/>
        <v/>
      </c>
      <c r="R1319" s="23" t="str">
        <f t="shared" si="422"/>
        <v/>
      </c>
      <c r="S1319" s="696" t="e">
        <f t="shared" si="423"/>
        <v>#VALUE!</v>
      </c>
      <c r="T1319" s="23" t="str">
        <f t="shared" si="424"/>
        <v/>
      </c>
      <c r="U1319" s="39"/>
      <c r="V1319" s="39"/>
      <c r="W1319" s="631"/>
      <c r="X1319" s="24">
        <f t="shared" si="425"/>
        <v>0</v>
      </c>
      <c r="Y1319" s="25">
        <f t="shared" si="426"/>
        <v>0</v>
      </c>
      <c r="Z1319" s="73"/>
      <c r="AA1319" s="665"/>
      <c r="AB1319" s="665" t="str">
        <f t="shared" si="427"/>
        <v/>
      </c>
      <c r="AC1319" s="665" t="str">
        <f t="shared" si="428"/>
        <v/>
      </c>
    </row>
    <row r="1320" spans="2:29" ht="12.75" x14ac:dyDescent="0.35">
      <c r="B1320" s="40"/>
      <c r="C1320" s="26"/>
      <c r="D1320" s="38"/>
      <c r="E1320" s="488"/>
      <c r="F1320" s="30"/>
      <c r="G1320" s="30"/>
      <c r="H1320" s="30"/>
      <c r="I1320" s="24" t="str">
        <f t="shared" si="417"/>
        <v/>
      </c>
      <c r="J1320" s="73"/>
      <c r="K1320" s="27"/>
      <c r="L1320" s="24"/>
      <c r="M1320" s="22"/>
      <c r="N1320" s="23" t="str">
        <f t="shared" si="418"/>
        <v/>
      </c>
      <c r="O1320" s="23" t="str">
        <f t="shared" si="419"/>
        <v/>
      </c>
      <c r="P1320" s="23" t="str">
        <f t="shared" si="420"/>
        <v/>
      </c>
      <c r="Q1320" s="23" t="str">
        <f t="shared" si="421"/>
        <v/>
      </c>
      <c r="R1320" s="23" t="str">
        <f t="shared" si="422"/>
        <v/>
      </c>
      <c r="S1320" s="696" t="e">
        <f t="shared" si="423"/>
        <v>#VALUE!</v>
      </c>
      <c r="T1320" s="23" t="str">
        <f t="shared" si="424"/>
        <v/>
      </c>
      <c r="U1320" s="39"/>
      <c r="V1320" s="39"/>
      <c r="W1320" s="631"/>
      <c r="X1320" s="24">
        <f t="shared" si="425"/>
        <v>0</v>
      </c>
      <c r="Y1320" s="25">
        <f t="shared" si="426"/>
        <v>0</v>
      </c>
      <c r="Z1320" s="73"/>
      <c r="AA1320" s="665"/>
      <c r="AB1320" s="665" t="str">
        <f t="shared" si="427"/>
        <v/>
      </c>
      <c r="AC1320" s="665" t="str">
        <f t="shared" si="428"/>
        <v/>
      </c>
    </row>
    <row r="1321" spans="2:29" ht="12.75" x14ac:dyDescent="0.35">
      <c r="B1321" s="40"/>
      <c r="C1321" s="26"/>
      <c r="D1321" s="38"/>
      <c r="E1321" s="488"/>
      <c r="F1321" s="30"/>
      <c r="G1321" s="30"/>
      <c r="H1321" s="30"/>
      <c r="I1321" s="24" t="str">
        <f t="shared" si="417"/>
        <v/>
      </c>
      <c r="J1321" s="73"/>
      <c r="K1321" s="27"/>
      <c r="L1321" s="24"/>
      <c r="M1321" s="22"/>
      <c r="N1321" s="23" t="str">
        <f t="shared" si="418"/>
        <v/>
      </c>
      <c r="O1321" s="23" t="str">
        <f t="shared" si="419"/>
        <v/>
      </c>
      <c r="P1321" s="23" t="str">
        <f t="shared" si="420"/>
        <v/>
      </c>
      <c r="Q1321" s="23" t="str">
        <f t="shared" si="421"/>
        <v/>
      </c>
      <c r="R1321" s="23" t="str">
        <f t="shared" si="422"/>
        <v/>
      </c>
      <c r="S1321" s="696" t="e">
        <f t="shared" si="423"/>
        <v>#VALUE!</v>
      </c>
      <c r="T1321" s="23" t="str">
        <f t="shared" si="424"/>
        <v/>
      </c>
      <c r="U1321" s="39"/>
      <c r="V1321" s="39"/>
      <c r="W1321" s="631"/>
      <c r="X1321" s="24">
        <f t="shared" si="425"/>
        <v>0</v>
      </c>
      <c r="Y1321" s="25">
        <f t="shared" si="426"/>
        <v>0</v>
      </c>
      <c r="Z1321" s="73"/>
      <c r="AA1321" s="665"/>
      <c r="AB1321" s="665" t="str">
        <f t="shared" si="427"/>
        <v/>
      </c>
      <c r="AC1321" s="665" t="str">
        <f t="shared" si="428"/>
        <v/>
      </c>
    </row>
    <row r="1322" spans="2:29" ht="12.75" x14ac:dyDescent="0.35">
      <c r="B1322" s="40"/>
      <c r="C1322" s="26"/>
      <c r="D1322" s="38"/>
      <c r="E1322" s="488"/>
      <c r="F1322" s="30"/>
      <c r="G1322" s="30"/>
      <c r="H1322" s="30"/>
      <c r="I1322" s="24" t="str">
        <f t="shared" si="417"/>
        <v/>
      </c>
      <c r="J1322" s="73"/>
      <c r="K1322" s="27"/>
      <c r="L1322" s="24"/>
      <c r="M1322" s="22"/>
      <c r="N1322" s="23" t="str">
        <f t="shared" si="418"/>
        <v/>
      </c>
      <c r="O1322" s="23" t="str">
        <f t="shared" si="419"/>
        <v/>
      </c>
      <c r="P1322" s="23" t="str">
        <f t="shared" si="420"/>
        <v/>
      </c>
      <c r="Q1322" s="23" t="str">
        <f t="shared" si="421"/>
        <v/>
      </c>
      <c r="R1322" s="23" t="str">
        <f t="shared" si="422"/>
        <v/>
      </c>
      <c r="S1322" s="696" t="e">
        <f t="shared" si="423"/>
        <v>#VALUE!</v>
      </c>
      <c r="T1322" s="23" t="str">
        <f t="shared" si="424"/>
        <v/>
      </c>
      <c r="U1322" s="39"/>
      <c r="V1322" s="39"/>
      <c r="W1322" s="631"/>
      <c r="X1322" s="24">
        <f t="shared" si="425"/>
        <v>0</v>
      </c>
      <c r="Y1322" s="25">
        <f t="shared" si="426"/>
        <v>0</v>
      </c>
      <c r="Z1322" s="73"/>
      <c r="AA1322" s="665"/>
      <c r="AB1322" s="665" t="str">
        <f t="shared" si="427"/>
        <v/>
      </c>
      <c r="AC1322" s="665" t="str">
        <f t="shared" si="428"/>
        <v/>
      </c>
    </row>
    <row r="1323" spans="2:29" ht="12.75" x14ac:dyDescent="0.35">
      <c r="B1323" s="40"/>
      <c r="C1323" s="26"/>
      <c r="D1323" s="38"/>
      <c r="E1323" s="488"/>
      <c r="F1323" s="30"/>
      <c r="G1323" s="30"/>
      <c r="H1323" s="30"/>
      <c r="I1323" s="24" t="str">
        <f t="shared" si="417"/>
        <v/>
      </c>
      <c r="J1323" s="73"/>
      <c r="K1323" s="27"/>
      <c r="L1323" s="24"/>
      <c r="M1323" s="22"/>
      <c r="N1323" s="23" t="str">
        <f t="shared" si="418"/>
        <v/>
      </c>
      <c r="O1323" s="23" t="str">
        <f t="shared" si="419"/>
        <v/>
      </c>
      <c r="P1323" s="23" t="str">
        <f t="shared" si="420"/>
        <v/>
      </c>
      <c r="Q1323" s="23" t="str">
        <f t="shared" si="421"/>
        <v/>
      </c>
      <c r="R1323" s="23" t="str">
        <f t="shared" si="422"/>
        <v/>
      </c>
      <c r="S1323" s="696" t="e">
        <f t="shared" si="423"/>
        <v>#VALUE!</v>
      </c>
      <c r="T1323" s="23" t="str">
        <f t="shared" si="424"/>
        <v/>
      </c>
      <c r="U1323" s="39"/>
      <c r="V1323" s="39"/>
      <c r="W1323" s="631"/>
      <c r="X1323" s="24">
        <f t="shared" si="425"/>
        <v>0</v>
      </c>
      <c r="Y1323" s="25">
        <f t="shared" si="426"/>
        <v>0</v>
      </c>
      <c r="Z1323" s="73"/>
      <c r="AA1323" s="665"/>
      <c r="AB1323" s="665" t="str">
        <f t="shared" si="427"/>
        <v/>
      </c>
      <c r="AC1323" s="665" t="str">
        <f t="shared" si="428"/>
        <v/>
      </c>
    </row>
    <row r="1324" spans="2:29" ht="12.75" x14ac:dyDescent="0.35">
      <c r="B1324" s="40"/>
      <c r="C1324" s="26"/>
      <c r="D1324" s="38"/>
      <c r="E1324" s="488"/>
      <c r="F1324" s="30"/>
      <c r="G1324" s="30"/>
      <c r="H1324" s="30"/>
      <c r="I1324" s="24" t="str">
        <f t="shared" si="417"/>
        <v/>
      </c>
      <c r="J1324" s="73"/>
      <c r="K1324" s="27"/>
      <c r="L1324" s="24"/>
      <c r="M1324" s="22"/>
      <c r="N1324" s="23" t="str">
        <f t="shared" si="418"/>
        <v/>
      </c>
      <c r="O1324" s="23" t="str">
        <f t="shared" si="419"/>
        <v/>
      </c>
      <c r="P1324" s="23" t="str">
        <f t="shared" si="420"/>
        <v/>
      </c>
      <c r="Q1324" s="23" t="str">
        <f t="shared" si="421"/>
        <v/>
      </c>
      <c r="R1324" s="23" t="str">
        <f t="shared" si="422"/>
        <v/>
      </c>
      <c r="S1324" s="696" t="e">
        <f t="shared" si="423"/>
        <v>#VALUE!</v>
      </c>
      <c r="T1324" s="23" t="str">
        <f t="shared" si="424"/>
        <v/>
      </c>
      <c r="U1324" s="39"/>
      <c r="V1324" s="39"/>
      <c r="W1324" s="631"/>
      <c r="X1324" s="24">
        <f t="shared" si="425"/>
        <v>0</v>
      </c>
      <c r="Y1324" s="25">
        <f t="shared" si="426"/>
        <v>0</v>
      </c>
      <c r="Z1324" s="73"/>
      <c r="AA1324" s="665"/>
      <c r="AB1324" s="665" t="str">
        <f t="shared" si="427"/>
        <v/>
      </c>
      <c r="AC1324" s="665" t="str">
        <f t="shared" si="428"/>
        <v/>
      </c>
    </row>
    <row r="1325" spans="2:29" ht="12.75" x14ac:dyDescent="0.35">
      <c r="B1325" s="40"/>
      <c r="C1325" s="26"/>
      <c r="D1325" s="38"/>
      <c r="E1325" s="488"/>
      <c r="F1325" s="30"/>
      <c r="G1325" s="30"/>
      <c r="H1325" s="30"/>
      <c r="I1325" s="24" t="str">
        <f t="shared" si="417"/>
        <v/>
      </c>
      <c r="J1325" s="73"/>
      <c r="K1325" s="27"/>
      <c r="L1325" s="24"/>
      <c r="M1325" s="22"/>
      <c r="N1325" s="23" t="str">
        <f t="shared" si="418"/>
        <v/>
      </c>
      <c r="O1325" s="23" t="str">
        <f t="shared" si="419"/>
        <v/>
      </c>
      <c r="P1325" s="23" t="str">
        <f t="shared" si="420"/>
        <v/>
      </c>
      <c r="Q1325" s="23" t="str">
        <f t="shared" si="421"/>
        <v/>
      </c>
      <c r="R1325" s="23" t="str">
        <f t="shared" si="422"/>
        <v/>
      </c>
      <c r="S1325" s="696" t="e">
        <f t="shared" si="423"/>
        <v>#VALUE!</v>
      </c>
      <c r="T1325" s="23" t="str">
        <f t="shared" si="424"/>
        <v/>
      </c>
      <c r="U1325" s="39"/>
      <c r="V1325" s="39"/>
      <c r="W1325" s="631"/>
      <c r="X1325" s="24">
        <f t="shared" si="425"/>
        <v>0</v>
      </c>
      <c r="Y1325" s="25">
        <f t="shared" si="426"/>
        <v>0</v>
      </c>
      <c r="Z1325" s="73"/>
      <c r="AA1325" s="665"/>
      <c r="AB1325" s="665" t="str">
        <f t="shared" si="427"/>
        <v/>
      </c>
      <c r="AC1325" s="665" t="str">
        <f t="shared" si="428"/>
        <v/>
      </c>
    </row>
    <row r="1326" spans="2:29" ht="12.75" x14ac:dyDescent="0.35">
      <c r="B1326" s="40"/>
      <c r="C1326" s="26"/>
      <c r="D1326" s="38"/>
      <c r="E1326" s="488"/>
      <c r="F1326" s="30"/>
      <c r="G1326" s="30"/>
      <c r="H1326" s="30"/>
      <c r="I1326" s="24" t="str">
        <f t="shared" si="417"/>
        <v/>
      </c>
      <c r="J1326" s="73"/>
      <c r="K1326" s="27"/>
      <c r="L1326" s="24"/>
      <c r="M1326" s="22"/>
      <c r="N1326" s="23" t="str">
        <f t="shared" si="418"/>
        <v/>
      </c>
      <c r="O1326" s="23" t="str">
        <f t="shared" si="419"/>
        <v/>
      </c>
      <c r="P1326" s="23" t="str">
        <f t="shared" si="420"/>
        <v/>
      </c>
      <c r="Q1326" s="23" t="str">
        <f t="shared" si="421"/>
        <v/>
      </c>
      <c r="R1326" s="23" t="str">
        <f t="shared" si="422"/>
        <v/>
      </c>
      <c r="S1326" s="696" t="e">
        <f t="shared" si="423"/>
        <v>#VALUE!</v>
      </c>
      <c r="T1326" s="23" t="str">
        <f t="shared" si="424"/>
        <v/>
      </c>
      <c r="U1326" s="39"/>
      <c r="V1326" s="39"/>
      <c r="W1326" s="631"/>
      <c r="X1326" s="24">
        <f t="shared" si="425"/>
        <v>0</v>
      </c>
      <c r="Y1326" s="25">
        <f t="shared" si="426"/>
        <v>0</v>
      </c>
      <c r="Z1326" s="73"/>
      <c r="AA1326" s="665"/>
      <c r="AB1326" s="665" t="str">
        <f t="shared" si="427"/>
        <v/>
      </c>
      <c r="AC1326" s="665" t="str">
        <f t="shared" si="428"/>
        <v/>
      </c>
    </row>
    <row r="1327" spans="2:29" ht="12.75" x14ac:dyDescent="0.35">
      <c r="B1327" s="40"/>
      <c r="C1327" s="26"/>
      <c r="D1327" s="38"/>
      <c r="E1327" s="488"/>
      <c r="F1327" s="30"/>
      <c r="G1327" s="30"/>
      <c r="H1327" s="30"/>
      <c r="I1327" s="24" t="str">
        <f t="shared" si="417"/>
        <v/>
      </c>
      <c r="J1327" s="73"/>
      <c r="K1327" s="27"/>
      <c r="L1327" s="24"/>
      <c r="M1327" s="22"/>
      <c r="N1327" s="23" t="str">
        <f t="shared" si="418"/>
        <v/>
      </c>
      <c r="O1327" s="23" t="str">
        <f t="shared" si="419"/>
        <v/>
      </c>
      <c r="P1327" s="23" t="str">
        <f t="shared" si="420"/>
        <v/>
      </c>
      <c r="Q1327" s="23" t="str">
        <f t="shared" si="421"/>
        <v/>
      </c>
      <c r="R1327" s="23" t="str">
        <f t="shared" si="422"/>
        <v/>
      </c>
      <c r="S1327" s="696" t="e">
        <f t="shared" si="423"/>
        <v>#VALUE!</v>
      </c>
      <c r="T1327" s="23" t="str">
        <f t="shared" si="424"/>
        <v/>
      </c>
      <c r="U1327" s="39"/>
      <c r="V1327" s="39"/>
      <c r="W1327" s="631"/>
      <c r="X1327" s="24">
        <f t="shared" si="425"/>
        <v>0</v>
      </c>
      <c r="Y1327" s="25">
        <f t="shared" si="426"/>
        <v>0</v>
      </c>
      <c r="Z1327" s="73"/>
      <c r="AA1327" s="665"/>
      <c r="AB1327" s="665" t="str">
        <f t="shared" si="427"/>
        <v/>
      </c>
      <c r="AC1327" s="665" t="str">
        <f t="shared" si="428"/>
        <v/>
      </c>
    </row>
    <row r="1328" spans="2:29" ht="12.75" x14ac:dyDescent="0.35">
      <c r="B1328" s="40"/>
      <c r="C1328" s="26"/>
      <c r="D1328" s="38"/>
      <c r="E1328" s="488"/>
      <c r="F1328" s="30"/>
      <c r="G1328" s="30"/>
      <c r="H1328" s="30"/>
      <c r="I1328" s="24" t="str">
        <f t="shared" si="417"/>
        <v/>
      </c>
      <c r="J1328" s="73"/>
      <c r="K1328" s="27"/>
      <c r="L1328" s="24"/>
      <c r="M1328" s="22"/>
      <c r="N1328" s="23" t="str">
        <f t="shared" si="418"/>
        <v/>
      </c>
      <c r="O1328" s="23" t="str">
        <f t="shared" si="419"/>
        <v/>
      </c>
      <c r="P1328" s="23" t="str">
        <f t="shared" si="420"/>
        <v/>
      </c>
      <c r="Q1328" s="23" t="str">
        <f t="shared" si="421"/>
        <v/>
      </c>
      <c r="R1328" s="23" t="str">
        <f t="shared" si="422"/>
        <v/>
      </c>
      <c r="S1328" s="696" t="e">
        <f t="shared" si="423"/>
        <v>#VALUE!</v>
      </c>
      <c r="T1328" s="23" t="str">
        <f t="shared" si="424"/>
        <v/>
      </c>
      <c r="U1328" s="39"/>
      <c r="V1328" s="39"/>
      <c r="W1328" s="631"/>
      <c r="X1328" s="24">
        <f t="shared" si="425"/>
        <v>0</v>
      </c>
      <c r="Y1328" s="25">
        <f t="shared" si="426"/>
        <v>0</v>
      </c>
      <c r="Z1328" s="73"/>
      <c r="AA1328" s="665"/>
      <c r="AB1328" s="665" t="str">
        <f t="shared" si="427"/>
        <v/>
      </c>
      <c r="AC1328" s="665" t="str">
        <f t="shared" si="428"/>
        <v/>
      </c>
    </row>
    <row r="1329" spans="2:29" ht="12.75" x14ac:dyDescent="0.35">
      <c r="B1329" s="40"/>
      <c r="C1329" s="26"/>
      <c r="D1329" s="38"/>
      <c r="E1329" s="488"/>
      <c r="F1329" s="30"/>
      <c r="G1329" s="30"/>
      <c r="H1329" s="30"/>
      <c r="I1329" s="24" t="str">
        <f t="shared" si="417"/>
        <v/>
      </c>
      <c r="J1329" s="73"/>
      <c r="K1329" s="27"/>
      <c r="L1329" s="24"/>
      <c r="M1329" s="22"/>
      <c r="N1329" s="23" t="str">
        <f t="shared" si="418"/>
        <v/>
      </c>
      <c r="O1329" s="23" t="str">
        <f t="shared" si="419"/>
        <v/>
      </c>
      <c r="P1329" s="23" t="str">
        <f t="shared" si="420"/>
        <v/>
      </c>
      <c r="Q1329" s="23" t="str">
        <f t="shared" si="421"/>
        <v/>
      </c>
      <c r="R1329" s="23" t="str">
        <f t="shared" si="422"/>
        <v/>
      </c>
      <c r="S1329" s="696" t="e">
        <f t="shared" si="423"/>
        <v>#VALUE!</v>
      </c>
      <c r="T1329" s="23" t="str">
        <f t="shared" si="424"/>
        <v/>
      </c>
      <c r="U1329" s="39"/>
      <c r="V1329" s="39"/>
      <c r="W1329" s="631"/>
      <c r="X1329" s="24">
        <f t="shared" si="425"/>
        <v>0</v>
      </c>
      <c r="Y1329" s="25">
        <f t="shared" si="426"/>
        <v>0</v>
      </c>
      <c r="Z1329" s="73"/>
      <c r="AA1329" s="665"/>
      <c r="AB1329" s="665" t="str">
        <f t="shared" si="427"/>
        <v/>
      </c>
      <c r="AC1329" s="665" t="str">
        <f t="shared" si="428"/>
        <v/>
      </c>
    </row>
    <row r="1330" spans="2:29" ht="12.75" x14ac:dyDescent="0.35">
      <c r="B1330" s="40"/>
      <c r="C1330" s="26"/>
      <c r="D1330" s="38"/>
      <c r="E1330" s="488"/>
      <c r="F1330" s="30"/>
      <c r="G1330" s="30"/>
      <c r="H1330" s="30"/>
      <c r="I1330" s="24" t="str">
        <f t="shared" si="417"/>
        <v/>
      </c>
      <c r="J1330" s="73"/>
      <c r="K1330" s="27"/>
      <c r="L1330" s="24"/>
      <c r="M1330" s="22"/>
      <c r="N1330" s="23" t="str">
        <f t="shared" si="418"/>
        <v/>
      </c>
      <c r="O1330" s="23" t="str">
        <f t="shared" si="419"/>
        <v/>
      </c>
      <c r="P1330" s="23" t="str">
        <f t="shared" si="420"/>
        <v/>
      </c>
      <c r="Q1330" s="23" t="str">
        <f t="shared" si="421"/>
        <v/>
      </c>
      <c r="R1330" s="23" t="str">
        <f t="shared" si="422"/>
        <v/>
      </c>
      <c r="S1330" s="696" t="e">
        <f t="shared" si="423"/>
        <v>#VALUE!</v>
      </c>
      <c r="T1330" s="23" t="str">
        <f t="shared" si="424"/>
        <v/>
      </c>
      <c r="U1330" s="39"/>
      <c r="V1330" s="39"/>
      <c r="W1330" s="631"/>
      <c r="X1330" s="24">
        <f t="shared" si="425"/>
        <v>0</v>
      </c>
      <c r="Y1330" s="25">
        <f t="shared" si="426"/>
        <v>0</v>
      </c>
      <c r="Z1330" s="73"/>
      <c r="AA1330" s="665"/>
      <c r="AB1330" s="665" t="str">
        <f t="shared" si="427"/>
        <v/>
      </c>
      <c r="AC1330" s="665" t="str">
        <f t="shared" si="428"/>
        <v/>
      </c>
    </row>
    <row r="1331" spans="2:29" ht="12.75" x14ac:dyDescent="0.35">
      <c r="B1331" s="40"/>
      <c r="C1331" s="26"/>
      <c r="D1331" s="38"/>
      <c r="E1331" s="488"/>
      <c r="F1331" s="30"/>
      <c r="G1331" s="30"/>
      <c r="H1331" s="30"/>
      <c r="I1331" s="24" t="str">
        <f t="shared" si="417"/>
        <v/>
      </c>
      <c r="J1331" s="73"/>
      <c r="K1331" s="27"/>
      <c r="L1331" s="24"/>
      <c r="M1331" s="22"/>
      <c r="N1331" s="23" t="str">
        <f t="shared" si="418"/>
        <v/>
      </c>
      <c r="O1331" s="23" t="str">
        <f t="shared" si="419"/>
        <v/>
      </c>
      <c r="P1331" s="23" t="str">
        <f t="shared" si="420"/>
        <v/>
      </c>
      <c r="Q1331" s="23" t="str">
        <f t="shared" si="421"/>
        <v/>
      </c>
      <c r="R1331" s="23" t="str">
        <f t="shared" si="422"/>
        <v/>
      </c>
      <c r="S1331" s="696" t="e">
        <f t="shared" si="423"/>
        <v>#VALUE!</v>
      </c>
      <c r="T1331" s="23" t="str">
        <f t="shared" si="424"/>
        <v/>
      </c>
      <c r="U1331" s="39"/>
      <c r="V1331" s="39"/>
      <c r="W1331" s="631"/>
      <c r="X1331" s="24">
        <f t="shared" si="425"/>
        <v>0</v>
      </c>
      <c r="Y1331" s="25">
        <f t="shared" si="426"/>
        <v>0</v>
      </c>
      <c r="Z1331" s="73"/>
      <c r="AA1331" s="665"/>
      <c r="AB1331" s="665" t="str">
        <f t="shared" si="427"/>
        <v/>
      </c>
      <c r="AC1331" s="665" t="str">
        <f t="shared" si="428"/>
        <v/>
      </c>
    </row>
    <row r="1332" spans="2:29" ht="12.75" x14ac:dyDescent="0.35">
      <c r="B1332" s="40"/>
      <c r="C1332" s="26"/>
      <c r="D1332" s="38"/>
      <c r="E1332" s="488"/>
      <c r="F1332" s="30"/>
      <c r="G1332" s="30"/>
      <c r="H1332" s="30"/>
      <c r="I1332" s="24" t="str">
        <f t="shared" si="417"/>
        <v/>
      </c>
      <c r="J1332" s="73"/>
      <c r="K1332" s="27"/>
      <c r="L1332" s="24"/>
      <c r="M1332" s="22"/>
      <c r="N1332" s="23" t="str">
        <f t="shared" si="418"/>
        <v/>
      </c>
      <c r="O1332" s="23" t="str">
        <f t="shared" si="419"/>
        <v/>
      </c>
      <c r="P1332" s="23" t="str">
        <f t="shared" si="420"/>
        <v/>
      </c>
      <c r="Q1332" s="23" t="str">
        <f t="shared" si="421"/>
        <v/>
      </c>
      <c r="R1332" s="23" t="str">
        <f t="shared" si="422"/>
        <v/>
      </c>
      <c r="S1332" s="696" t="e">
        <f t="shared" si="423"/>
        <v>#VALUE!</v>
      </c>
      <c r="T1332" s="23" t="str">
        <f t="shared" si="424"/>
        <v/>
      </c>
      <c r="U1332" s="39"/>
      <c r="V1332" s="39"/>
      <c r="W1332" s="631"/>
      <c r="X1332" s="24">
        <f t="shared" si="425"/>
        <v>0</v>
      </c>
      <c r="Y1332" s="25">
        <f t="shared" si="426"/>
        <v>0</v>
      </c>
      <c r="Z1332" s="73"/>
      <c r="AA1332" s="665"/>
      <c r="AB1332" s="665" t="str">
        <f t="shared" si="427"/>
        <v/>
      </c>
      <c r="AC1332" s="665" t="str">
        <f t="shared" si="428"/>
        <v/>
      </c>
    </row>
    <row r="1333" spans="2:29" ht="12.75" x14ac:dyDescent="0.35">
      <c r="B1333" s="40"/>
      <c r="C1333" s="26"/>
      <c r="D1333" s="38"/>
      <c r="E1333" s="488"/>
      <c r="F1333" s="30"/>
      <c r="G1333" s="30"/>
      <c r="H1333" s="30"/>
      <c r="I1333" s="24" t="str">
        <f t="shared" si="417"/>
        <v/>
      </c>
      <c r="J1333" s="73"/>
      <c r="K1333" s="27"/>
      <c r="L1333" s="24"/>
      <c r="M1333" s="22"/>
      <c r="N1333" s="23" t="str">
        <f t="shared" si="418"/>
        <v/>
      </c>
      <c r="O1333" s="23" t="str">
        <f t="shared" si="419"/>
        <v/>
      </c>
      <c r="P1333" s="23" t="str">
        <f t="shared" si="420"/>
        <v/>
      </c>
      <c r="Q1333" s="23" t="str">
        <f t="shared" si="421"/>
        <v/>
      </c>
      <c r="R1333" s="23" t="str">
        <f t="shared" si="422"/>
        <v/>
      </c>
      <c r="S1333" s="696" t="e">
        <f t="shared" si="423"/>
        <v>#VALUE!</v>
      </c>
      <c r="T1333" s="23" t="str">
        <f t="shared" si="424"/>
        <v/>
      </c>
      <c r="U1333" s="39"/>
      <c r="V1333" s="39"/>
      <c r="W1333" s="631"/>
      <c r="X1333" s="24">
        <f t="shared" si="425"/>
        <v>0</v>
      </c>
      <c r="Y1333" s="25">
        <f t="shared" si="426"/>
        <v>0</v>
      </c>
      <c r="Z1333" s="73"/>
      <c r="AA1333" s="665"/>
      <c r="AB1333" s="665" t="str">
        <f t="shared" si="427"/>
        <v/>
      </c>
      <c r="AC1333" s="665" t="str">
        <f t="shared" si="428"/>
        <v/>
      </c>
    </row>
    <row r="1334" spans="2:29" ht="12.75" x14ac:dyDescent="0.35">
      <c r="B1334" s="40"/>
      <c r="C1334" s="26"/>
      <c r="D1334" s="38"/>
      <c r="E1334" s="488"/>
      <c r="F1334" s="30"/>
      <c r="G1334" s="30"/>
      <c r="H1334" s="30"/>
      <c r="I1334" s="24" t="str">
        <f t="shared" si="417"/>
        <v/>
      </c>
      <c r="J1334" s="73"/>
      <c r="K1334" s="27"/>
      <c r="L1334" s="24"/>
      <c r="M1334" s="22"/>
      <c r="N1334" s="23" t="str">
        <f t="shared" si="418"/>
        <v/>
      </c>
      <c r="O1334" s="23" t="str">
        <f t="shared" si="419"/>
        <v/>
      </c>
      <c r="P1334" s="23" t="str">
        <f t="shared" si="420"/>
        <v/>
      </c>
      <c r="Q1334" s="23" t="str">
        <f t="shared" si="421"/>
        <v/>
      </c>
      <c r="R1334" s="23" t="str">
        <f t="shared" si="422"/>
        <v/>
      </c>
      <c r="S1334" s="696" t="e">
        <f t="shared" si="423"/>
        <v>#VALUE!</v>
      </c>
      <c r="T1334" s="23" t="str">
        <f t="shared" si="424"/>
        <v/>
      </c>
      <c r="U1334" s="39"/>
      <c r="V1334" s="39"/>
      <c r="W1334" s="631"/>
      <c r="X1334" s="24">
        <f t="shared" si="425"/>
        <v>0</v>
      </c>
      <c r="Y1334" s="25">
        <f t="shared" si="426"/>
        <v>0</v>
      </c>
      <c r="Z1334" s="73"/>
      <c r="AA1334" s="665"/>
      <c r="AB1334" s="665" t="str">
        <f t="shared" si="427"/>
        <v/>
      </c>
      <c r="AC1334" s="665" t="str">
        <f t="shared" si="428"/>
        <v/>
      </c>
    </row>
    <row r="1335" spans="2:29" ht="12.75" x14ac:dyDescent="0.35">
      <c r="B1335" s="40"/>
      <c r="C1335" s="26"/>
      <c r="D1335" s="38"/>
      <c r="E1335" s="488"/>
      <c r="F1335" s="30"/>
      <c r="G1335" s="30"/>
      <c r="H1335" s="30"/>
      <c r="I1335" s="24" t="str">
        <f t="shared" si="417"/>
        <v/>
      </c>
      <c r="J1335" s="73"/>
      <c r="K1335" s="27"/>
      <c r="L1335" s="24"/>
      <c r="M1335" s="22"/>
      <c r="N1335" s="23" t="str">
        <f t="shared" si="418"/>
        <v/>
      </c>
      <c r="O1335" s="23" t="str">
        <f t="shared" si="419"/>
        <v/>
      </c>
      <c r="P1335" s="23" t="str">
        <f t="shared" si="420"/>
        <v/>
      </c>
      <c r="Q1335" s="23" t="str">
        <f t="shared" si="421"/>
        <v/>
      </c>
      <c r="R1335" s="23" t="str">
        <f t="shared" si="422"/>
        <v/>
      </c>
      <c r="S1335" s="696" t="e">
        <f t="shared" si="423"/>
        <v>#VALUE!</v>
      </c>
      <c r="T1335" s="23" t="str">
        <f t="shared" si="424"/>
        <v/>
      </c>
      <c r="U1335" s="39"/>
      <c r="V1335" s="39"/>
      <c r="W1335" s="631"/>
      <c r="X1335" s="24">
        <f t="shared" si="425"/>
        <v>0</v>
      </c>
      <c r="Y1335" s="25">
        <f t="shared" si="426"/>
        <v>0</v>
      </c>
      <c r="Z1335" s="73"/>
      <c r="AA1335" s="665"/>
      <c r="AB1335" s="665" t="str">
        <f t="shared" si="427"/>
        <v/>
      </c>
      <c r="AC1335" s="665" t="str">
        <f t="shared" si="428"/>
        <v/>
      </c>
    </row>
    <row r="1336" spans="2:29" ht="12.75" x14ac:dyDescent="0.35">
      <c r="B1336" s="40"/>
      <c r="C1336" s="26"/>
      <c r="D1336" s="38"/>
      <c r="E1336" s="488"/>
      <c r="F1336" s="30"/>
      <c r="G1336" s="30"/>
      <c r="H1336" s="30"/>
      <c r="I1336" s="24" t="str">
        <f t="shared" si="417"/>
        <v/>
      </c>
      <c r="J1336" s="73"/>
      <c r="K1336" s="27"/>
      <c r="L1336" s="24"/>
      <c r="M1336" s="22"/>
      <c r="N1336" s="23" t="str">
        <f t="shared" si="418"/>
        <v/>
      </c>
      <c r="O1336" s="23" t="str">
        <f t="shared" si="419"/>
        <v/>
      </c>
      <c r="P1336" s="23" t="str">
        <f t="shared" si="420"/>
        <v/>
      </c>
      <c r="Q1336" s="23" t="str">
        <f t="shared" si="421"/>
        <v/>
      </c>
      <c r="R1336" s="23" t="str">
        <f t="shared" si="422"/>
        <v/>
      </c>
      <c r="S1336" s="696" t="e">
        <f t="shared" si="423"/>
        <v>#VALUE!</v>
      </c>
      <c r="T1336" s="23" t="str">
        <f t="shared" si="424"/>
        <v/>
      </c>
      <c r="U1336" s="39"/>
      <c r="V1336" s="39"/>
      <c r="W1336" s="631"/>
      <c r="X1336" s="24">
        <f t="shared" si="425"/>
        <v>0</v>
      </c>
      <c r="Y1336" s="25">
        <f t="shared" si="426"/>
        <v>0</v>
      </c>
      <c r="Z1336" s="73"/>
      <c r="AA1336" s="665"/>
      <c r="AB1336" s="665" t="str">
        <f t="shared" si="427"/>
        <v/>
      </c>
      <c r="AC1336" s="665" t="str">
        <f t="shared" si="428"/>
        <v/>
      </c>
    </row>
    <row r="1337" spans="2:29" ht="12.75" x14ac:dyDescent="0.35">
      <c r="B1337" s="40"/>
      <c r="C1337" s="26"/>
      <c r="D1337" s="38"/>
      <c r="E1337" s="488"/>
      <c r="F1337" s="30"/>
      <c r="G1337" s="30"/>
      <c r="H1337" s="30"/>
      <c r="I1337" s="24" t="str">
        <f t="shared" si="417"/>
        <v/>
      </c>
      <c r="J1337" s="73"/>
      <c r="K1337" s="27"/>
      <c r="L1337" s="24"/>
      <c r="M1337" s="22"/>
      <c r="N1337" s="23" t="str">
        <f t="shared" si="418"/>
        <v/>
      </c>
      <c r="O1337" s="23" t="str">
        <f t="shared" si="419"/>
        <v/>
      </c>
      <c r="P1337" s="23" t="str">
        <f t="shared" si="420"/>
        <v/>
      </c>
      <c r="Q1337" s="23" t="str">
        <f t="shared" si="421"/>
        <v/>
      </c>
      <c r="R1337" s="23" t="str">
        <f t="shared" si="422"/>
        <v/>
      </c>
      <c r="S1337" s="696" t="e">
        <f t="shared" si="423"/>
        <v>#VALUE!</v>
      </c>
      <c r="T1337" s="23" t="str">
        <f t="shared" si="424"/>
        <v/>
      </c>
      <c r="U1337" s="39"/>
      <c r="V1337" s="39"/>
      <c r="W1337" s="631"/>
      <c r="X1337" s="24">
        <f t="shared" si="425"/>
        <v>0</v>
      </c>
      <c r="Y1337" s="25">
        <f t="shared" si="426"/>
        <v>0</v>
      </c>
      <c r="Z1337" s="73"/>
      <c r="AA1337" s="665"/>
      <c r="AB1337" s="665" t="str">
        <f t="shared" si="427"/>
        <v/>
      </c>
      <c r="AC1337" s="665" t="str">
        <f t="shared" si="428"/>
        <v/>
      </c>
    </row>
    <row r="1338" spans="2:29" ht="12.75" x14ac:dyDescent="0.35">
      <c r="B1338" s="40"/>
      <c r="C1338" s="26"/>
      <c r="D1338" s="38"/>
      <c r="E1338" s="488"/>
      <c r="F1338" s="30"/>
      <c r="G1338" s="30"/>
      <c r="H1338" s="30"/>
      <c r="I1338" s="24" t="str">
        <f t="shared" si="417"/>
        <v/>
      </c>
      <c r="J1338" s="73"/>
      <c r="K1338" s="27"/>
      <c r="L1338" s="24"/>
      <c r="M1338" s="22"/>
      <c r="N1338" s="23" t="str">
        <f t="shared" si="418"/>
        <v/>
      </c>
      <c r="O1338" s="23" t="str">
        <f t="shared" si="419"/>
        <v/>
      </c>
      <c r="P1338" s="23" t="str">
        <f t="shared" si="420"/>
        <v/>
      </c>
      <c r="Q1338" s="23" t="str">
        <f t="shared" si="421"/>
        <v/>
      </c>
      <c r="R1338" s="23" t="str">
        <f t="shared" si="422"/>
        <v/>
      </c>
      <c r="S1338" s="696" t="e">
        <f t="shared" si="423"/>
        <v>#VALUE!</v>
      </c>
      <c r="T1338" s="23" t="str">
        <f t="shared" si="424"/>
        <v/>
      </c>
      <c r="U1338" s="39"/>
      <c r="V1338" s="39"/>
      <c r="W1338" s="631"/>
      <c r="X1338" s="24">
        <f t="shared" si="425"/>
        <v>0</v>
      </c>
      <c r="Y1338" s="25">
        <f t="shared" si="426"/>
        <v>0</v>
      </c>
      <c r="Z1338" s="73"/>
      <c r="AA1338" s="665"/>
      <c r="AB1338" s="665" t="str">
        <f t="shared" si="427"/>
        <v/>
      </c>
      <c r="AC1338" s="665" t="str">
        <f t="shared" si="428"/>
        <v/>
      </c>
    </row>
    <row r="1339" spans="2:29" ht="12.75" x14ac:dyDescent="0.35">
      <c r="B1339" s="40"/>
      <c r="C1339" s="26"/>
      <c r="D1339" s="38"/>
      <c r="E1339" s="488"/>
      <c r="F1339" s="30"/>
      <c r="G1339" s="30"/>
      <c r="H1339" s="30"/>
      <c r="I1339" s="24" t="str">
        <f t="shared" si="417"/>
        <v/>
      </c>
      <c r="J1339" s="73"/>
      <c r="K1339" s="27"/>
      <c r="L1339" s="24"/>
      <c r="M1339" s="22"/>
      <c r="N1339" s="23" t="str">
        <f t="shared" si="418"/>
        <v/>
      </c>
      <c r="O1339" s="23" t="str">
        <f t="shared" si="419"/>
        <v/>
      </c>
      <c r="P1339" s="23" t="str">
        <f t="shared" si="420"/>
        <v/>
      </c>
      <c r="Q1339" s="23" t="str">
        <f t="shared" si="421"/>
        <v/>
      </c>
      <c r="R1339" s="23" t="str">
        <f t="shared" si="422"/>
        <v/>
      </c>
      <c r="S1339" s="696" t="e">
        <f t="shared" si="423"/>
        <v>#VALUE!</v>
      </c>
      <c r="T1339" s="23" t="str">
        <f t="shared" si="424"/>
        <v/>
      </c>
      <c r="U1339" s="39"/>
      <c r="V1339" s="39"/>
      <c r="W1339" s="631"/>
      <c r="X1339" s="24">
        <f t="shared" si="425"/>
        <v>0</v>
      </c>
      <c r="Y1339" s="25">
        <f t="shared" si="426"/>
        <v>0</v>
      </c>
      <c r="Z1339" s="73"/>
      <c r="AA1339" s="665"/>
      <c r="AB1339" s="665" t="str">
        <f t="shared" si="427"/>
        <v/>
      </c>
      <c r="AC1339" s="665" t="str">
        <f t="shared" si="428"/>
        <v/>
      </c>
    </row>
    <row r="1340" spans="2:29" ht="12.75" x14ac:dyDescent="0.35">
      <c r="B1340" s="40"/>
      <c r="C1340" s="26"/>
      <c r="D1340" s="38"/>
      <c r="E1340" s="488"/>
      <c r="F1340" s="30"/>
      <c r="G1340" s="30"/>
      <c r="H1340" s="30"/>
      <c r="I1340" s="24" t="str">
        <f t="shared" ref="I1340:I1403" si="429">IF(H1340="","",VLOOKUP(H1340,Applicator,2,0))</f>
        <v/>
      </c>
      <c r="J1340" s="73"/>
      <c r="K1340" s="27"/>
      <c r="L1340" s="24"/>
      <c r="M1340" s="22"/>
      <c r="N1340" s="23" t="str">
        <f t="shared" ref="N1340:N1403" si="430">IF(M1340="","",VLOOKUP(M1340,cherry_list,2,0))</f>
        <v/>
      </c>
      <c r="O1340" s="23" t="str">
        <f t="shared" ref="O1340:O1403" si="431">IF(M1340="","",VLOOKUP(M1340,cherry_list,3,0))</f>
        <v/>
      </c>
      <c r="P1340" s="23" t="str">
        <f t="shared" ref="P1340:P1403" si="432">IF(M1340="","",VLOOKUP(M1340,cherry_list,4,0))</f>
        <v/>
      </c>
      <c r="Q1340" s="23" t="str">
        <f t="shared" ref="Q1340:Q1403" si="433">IF(M1340="","",VLOOKUP(M1340,cherry_list,5,0))</f>
        <v/>
      </c>
      <c r="R1340" s="23" t="str">
        <f t="shared" ref="R1340:R1403" si="434">IF(M1340="","",VLOOKUP(M1340,cherry_list,6,0))</f>
        <v/>
      </c>
      <c r="S1340" s="696" t="e">
        <f t="shared" ref="S1340:S1403" si="435">B1340+R1340</f>
        <v>#VALUE!</v>
      </c>
      <c r="T1340" s="23" t="str">
        <f t="shared" ref="T1340:T1403" si="436">IF(M1340="","",VLOOKUP(M1340,cherry_list,7,0))</f>
        <v/>
      </c>
      <c r="U1340" s="39"/>
      <c r="V1340" s="39"/>
      <c r="W1340" s="631"/>
      <c r="X1340" s="24">
        <f t="shared" ref="X1340:X1403" si="437">U1340*V1340</f>
        <v>0</v>
      </c>
      <c r="Y1340" s="25">
        <f t="shared" ref="Y1340:Y1403" si="438">W1340</f>
        <v>0</v>
      </c>
      <c r="Z1340" s="73"/>
      <c r="AA1340" s="665"/>
      <c r="AB1340" s="665" t="str">
        <f t="shared" si="427"/>
        <v/>
      </c>
      <c r="AC1340" s="665" t="str">
        <f t="shared" si="428"/>
        <v/>
      </c>
    </row>
    <row r="1341" spans="2:29" ht="12.75" x14ac:dyDescent="0.35">
      <c r="B1341" s="40"/>
      <c r="C1341" s="26"/>
      <c r="D1341" s="38"/>
      <c r="E1341" s="488"/>
      <c r="F1341" s="30"/>
      <c r="G1341" s="30"/>
      <c r="H1341" s="30"/>
      <c r="I1341" s="24" t="str">
        <f t="shared" si="429"/>
        <v/>
      </c>
      <c r="J1341" s="73"/>
      <c r="K1341" s="27"/>
      <c r="L1341" s="24"/>
      <c r="M1341" s="22"/>
      <c r="N1341" s="23" t="str">
        <f t="shared" si="430"/>
        <v/>
      </c>
      <c r="O1341" s="23" t="str">
        <f t="shared" si="431"/>
        <v/>
      </c>
      <c r="P1341" s="23" t="str">
        <f t="shared" si="432"/>
        <v/>
      </c>
      <c r="Q1341" s="23" t="str">
        <f t="shared" si="433"/>
        <v/>
      </c>
      <c r="R1341" s="23" t="str">
        <f t="shared" si="434"/>
        <v/>
      </c>
      <c r="S1341" s="696" t="e">
        <f t="shared" si="435"/>
        <v>#VALUE!</v>
      </c>
      <c r="T1341" s="23" t="str">
        <f t="shared" si="436"/>
        <v/>
      </c>
      <c r="U1341" s="39"/>
      <c r="V1341" s="39"/>
      <c r="W1341" s="631"/>
      <c r="X1341" s="24">
        <f t="shared" si="437"/>
        <v>0</v>
      </c>
      <c r="Y1341" s="25">
        <f t="shared" si="438"/>
        <v>0</v>
      </c>
      <c r="Z1341" s="73"/>
      <c r="AA1341" s="665"/>
      <c r="AB1341" s="665" t="str">
        <f t="shared" si="427"/>
        <v/>
      </c>
      <c r="AC1341" s="665" t="str">
        <f t="shared" si="428"/>
        <v/>
      </c>
    </row>
    <row r="1342" spans="2:29" ht="12.75" x14ac:dyDescent="0.35">
      <c r="B1342" s="40"/>
      <c r="C1342" s="26"/>
      <c r="D1342" s="38"/>
      <c r="E1342" s="488"/>
      <c r="F1342" s="30"/>
      <c r="G1342" s="30"/>
      <c r="H1342" s="30"/>
      <c r="I1342" s="24" t="str">
        <f t="shared" si="429"/>
        <v/>
      </c>
      <c r="J1342" s="73"/>
      <c r="K1342" s="27"/>
      <c r="L1342" s="24"/>
      <c r="M1342" s="22"/>
      <c r="N1342" s="23" t="str">
        <f t="shared" si="430"/>
        <v/>
      </c>
      <c r="O1342" s="23" t="str">
        <f t="shared" si="431"/>
        <v/>
      </c>
      <c r="P1342" s="23" t="str">
        <f t="shared" si="432"/>
        <v/>
      </c>
      <c r="Q1342" s="23" t="str">
        <f t="shared" si="433"/>
        <v/>
      </c>
      <c r="R1342" s="23" t="str">
        <f t="shared" si="434"/>
        <v/>
      </c>
      <c r="S1342" s="696" t="e">
        <f t="shared" si="435"/>
        <v>#VALUE!</v>
      </c>
      <c r="T1342" s="23" t="str">
        <f t="shared" si="436"/>
        <v/>
      </c>
      <c r="U1342" s="39"/>
      <c r="V1342" s="39"/>
      <c r="W1342" s="631"/>
      <c r="X1342" s="24">
        <f t="shared" si="437"/>
        <v>0</v>
      </c>
      <c r="Y1342" s="25">
        <f t="shared" si="438"/>
        <v>0</v>
      </c>
      <c r="Z1342" s="73"/>
      <c r="AA1342" s="665"/>
      <c r="AB1342" s="665" t="str">
        <f t="shared" si="427"/>
        <v/>
      </c>
      <c r="AC1342" s="665" t="str">
        <f t="shared" si="428"/>
        <v/>
      </c>
    </row>
    <row r="1343" spans="2:29" ht="12.75" x14ac:dyDescent="0.35">
      <c r="B1343" s="40"/>
      <c r="C1343" s="26"/>
      <c r="D1343" s="38"/>
      <c r="E1343" s="488"/>
      <c r="F1343" s="30"/>
      <c r="G1343" s="30"/>
      <c r="H1343" s="30"/>
      <c r="I1343" s="24" t="str">
        <f t="shared" si="429"/>
        <v/>
      </c>
      <c r="J1343" s="73"/>
      <c r="K1343" s="27"/>
      <c r="L1343" s="24"/>
      <c r="M1343" s="22"/>
      <c r="N1343" s="23" t="str">
        <f t="shared" si="430"/>
        <v/>
      </c>
      <c r="O1343" s="23" t="str">
        <f t="shared" si="431"/>
        <v/>
      </c>
      <c r="P1343" s="23" t="str">
        <f t="shared" si="432"/>
        <v/>
      </c>
      <c r="Q1343" s="23" t="str">
        <f t="shared" si="433"/>
        <v/>
      </c>
      <c r="R1343" s="23" t="str">
        <f t="shared" si="434"/>
        <v/>
      </c>
      <c r="S1343" s="696" t="e">
        <f t="shared" si="435"/>
        <v>#VALUE!</v>
      </c>
      <c r="T1343" s="23" t="str">
        <f t="shared" si="436"/>
        <v/>
      </c>
      <c r="U1343" s="39"/>
      <c r="V1343" s="39"/>
      <c r="W1343" s="631"/>
      <c r="X1343" s="24">
        <f t="shared" si="437"/>
        <v>0</v>
      </c>
      <c r="Y1343" s="25">
        <f t="shared" si="438"/>
        <v>0</v>
      </c>
      <c r="Z1343" s="73"/>
      <c r="AA1343" s="665"/>
      <c r="AB1343" s="665" t="str">
        <f t="shared" si="427"/>
        <v/>
      </c>
      <c r="AC1343" s="665" t="str">
        <f t="shared" si="428"/>
        <v/>
      </c>
    </row>
    <row r="1344" spans="2:29" ht="12.75" x14ac:dyDescent="0.35">
      <c r="B1344" s="40"/>
      <c r="C1344" s="26"/>
      <c r="D1344" s="38"/>
      <c r="E1344" s="488"/>
      <c r="F1344" s="30"/>
      <c r="G1344" s="30"/>
      <c r="H1344" s="30"/>
      <c r="I1344" s="24" t="str">
        <f t="shared" si="429"/>
        <v/>
      </c>
      <c r="J1344" s="73"/>
      <c r="K1344" s="27"/>
      <c r="L1344" s="24"/>
      <c r="M1344" s="22"/>
      <c r="N1344" s="23" t="str">
        <f t="shared" si="430"/>
        <v/>
      </c>
      <c r="O1344" s="23" t="str">
        <f t="shared" si="431"/>
        <v/>
      </c>
      <c r="P1344" s="23" t="str">
        <f t="shared" si="432"/>
        <v/>
      </c>
      <c r="Q1344" s="23" t="str">
        <f t="shared" si="433"/>
        <v/>
      </c>
      <c r="R1344" s="23" t="str">
        <f t="shared" si="434"/>
        <v/>
      </c>
      <c r="S1344" s="696" t="e">
        <f t="shared" si="435"/>
        <v>#VALUE!</v>
      </c>
      <c r="T1344" s="23" t="str">
        <f t="shared" si="436"/>
        <v/>
      </c>
      <c r="U1344" s="39"/>
      <c r="V1344" s="39"/>
      <c r="W1344" s="631"/>
      <c r="X1344" s="24">
        <f t="shared" si="437"/>
        <v>0</v>
      </c>
      <c r="Y1344" s="25">
        <f t="shared" si="438"/>
        <v>0</v>
      </c>
      <c r="Z1344" s="73"/>
      <c r="AA1344" s="665"/>
      <c r="AB1344" s="665" t="str">
        <f t="shared" si="427"/>
        <v/>
      </c>
      <c r="AC1344" s="665" t="str">
        <f t="shared" si="428"/>
        <v/>
      </c>
    </row>
    <row r="1345" spans="2:29" ht="12.75" x14ac:dyDescent="0.35">
      <c r="B1345" s="40"/>
      <c r="C1345" s="26"/>
      <c r="D1345" s="38"/>
      <c r="E1345" s="488"/>
      <c r="F1345" s="30"/>
      <c r="G1345" s="30"/>
      <c r="H1345" s="30"/>
      <c r="I1345" s="24" t="str">
        <f t="shared" si="429"/>
        <v/>
      </c>
      <c r="J1345" s="73"/>
      <c r="K1345" s="27"/>
      <c r="L1345" s="24"/>
      <c r="M1345" s="22"/>
      <c r="N1345" s="23" t="str">
        <f t="shared" si="430"/>
        <v/>
      </c>
      <c r="O1345" s="23" t="str">
        <f t="shared" si="431"/>
        <v/>
      </c>
      <c r="P1345" s="23" t="str">
        <f t="shared" si="432"/>
        <v/>
      </c>
      <c r="Q1345" s="23" t="str">
        <f t="shared" si="433"/>
        <v/>
      </c>
      <c r="R1345" s="23" t="str">
        <f t="shared" si="434"/>
        <v/>
      </c>
      <c r="S1345" s="696" t="e">
        <f t="shared" si="435"/>
        <v>#VALUE!</v>
      </c>
      <c r="T1345" s="23" t="str">
        <f t="shared" si="436"/>
        <v/>
      </c>
      <c r="U1345" s="39"/>
      <c r="V1345" s="39"/>
      <c r="W1345" s="631"/>
      <c r="X1345" s="24">
        <f t="shared" si="437"/>
        <v>0</v>
      </c>
      <c r="Y1345" s="25">
        <f t="shared" si="438"/>
        <v>0</v>
      </c>
      <c r="Z1345" s="73"/>
      <c r="AA1345" s="665"/>
      <c r="AB1345" s="665" t="str">
        <f t="shared" si="427"/>
        <v/>
      </c>
      <c r="AC1345" s="665" t="str">
        <f t="shared" si="428"/>
        <v/>
      </c>
    </row>
    <row r="1346" spans="2:29" ht="12.75" x14ac:dyDescent="0.35">
      <c r="B1346" s="40"/>
      <c r="C1346" s="26"/>
      <c r="D1346" s="38"/>
      <c r="E1346" s="488"/>
      <c r="F1346" s="30"/>
      <c r="G1346" s="30"/>
      <c r="H1346" s="30"/>
      <c r="I1346" s="24" t="str">
        <f t="shared" si="429"/>
        <v/>
      </c>
      <c r="J1346" s="73"/>
      <c r="K1346" s="27"/>
      <c r="L1346" s="24"/>
      <c r="M1346" s="22"/>
      <c r="N1346" s="23" t="str">
        <f t="shared" si="430"/>
        <v/>
      </c>
      <c r="O1346" s="23" t="str">
        <f t="shared" si="431"/>
        <v/>
      </c>
      <c r="P1346" s="23" t="str">
        <f t="shared" si="432"/>
        <v/>
      </c>
      <c r="Q1346" s="23" t="str">
        <f t="shared" si="433"/>
        <v/>
      </c>
      <c r="R1346" s="23" t="str">
        <f t="shared" si="434"/>
        <v/>
      </c>
      <c r="S1346" s="696" t="e">
        <f t="shared" si="435"/>
        <v>#VALUE!</v>
      </c>
      <c r="T1346" s="23" t="str">
        <f t="shared" si="436"/>
        <v/>
      </c>
      <c r="U1346" s="39"/>
      <c r="V1346" s="39"/>
      <c r="W1346" s="631"/>
      <c r="X1346" s="24">
        <f t="shared" si="437"/>
        <v>0</v>
      </c>
      <c r="Y1346" s="25">
        <f t="shared" si="438"/>
        <v>0</v>
      </c>
      <c r="Z1346" s="73"/>
      <c r="AA1346" s="665"/>
      <c r="AB1346" s="665" t="str">
        <f t="shared" si="427"/>
        <v/>
      </c>
      <c r="AC1346" s="665" t="str">
        <f t="shared" si="428"/>
        <v/>
      </c>
    </row>
    <row r="1347" spans="2:29" ht="12.75" x14ac:dyDescent="0.35">
      <c r="B1347" s="40"/>
      <c r="C1347" s="26"/>
      <c r="D1347" s="38"/>
      <c r="E1347" s="488"/>
      <c r="F1347" s="30"/>
      <c r="G1347" s="30"/>
      <c r="H1347" s="30"/>
      <c r="I1347" s="24" t="str">
        <f t="shared" si="429"/>
        <v/>
      </c>
      <c r="J1347" s="73"/>
      <c r="K1347" s="27"/>
      <c r="L1347" s="24"/>
      <c r="M1347" s="22"/>
      <c r="N1347" s="23" t="str">
        <f t="shared" si="430"/>
        <v/>
      </c>
      <c r="O1347" s="23" t="str">
        <f t="shared" si="431"/>
        <v/>
      </c>
      <c r="P1347" s="23" t="str">
        <f t="shared" si="432"/>
        <v/>
      </c>
      <c r="Q1347" s="23" t="str">
        <f t="shared" si="433"/>
        <v/>
      </c>
      <c r="R1347" s="23" t="str">
        <f t="shared" si="434"/>
        <v/>
      </c>
      <c r="S1347" s="696" t="e">
        <f t="shared" si="435"/>
        <v>#VALUE!</v>
      </c>
      <c r="T1347" s="23" t="str">
        <f t="shared" si="436"/>
        <v/>
      </c>
      <c r="U1347" s="39"/>
      <c r="V1347" s="39"/>
      <c r="W1347" s="631"/>
      <c r="X1347" s="24">
        <f t="shared" si="437"/>
        <v>0</v>
      </c>
      <c r="Y1347" s="25">
        <f t="shared" si="438"/>
        <v>0</v>
      </c>
      <c r="Z1347" s="73"/>
      <c r="AA1347" s="665"/>
      <c r="AB1347" s="665" t="str">
        <f t="shared" si="427"/>
        <v/>
      </c>
      <c r="AC1347" s="665" t="str">
        <f t="shared" si="428"/>
        <v/>
      </c>
    </row>
    <row r="1348" spans="2:29" ht="12.75" x14ac:dyDescent="0.35">
      <c r="B1348" s="40"/>
      <c r="C1348" s="26"/>
      <c r="D1348" s="38"/>
      <c r="E1348" s="488"/>
      <c r="F1348" s="30"/>
      <c r="G1348" s="30"/>
      <c r="H1348" s="30"/>
      <c r="I1348" s="24" t="str">
        <f t="shared" si="429"/>
        <v/>
      </c>
      <c r="J1348" s="73"/>
      <c r="K1348" s="27"/>
      <c r="L1348" s="24"/>
      <c r="M1348" s="22"/>
      <c r="N1348" s="23" t="str">
        <f t="shared" si="430"/>
        <v/>
      </c>
      <c r="O1348" s="23" t="str">
        <f t="shared" si="431"/>
        <v/>
      </c>
      <c r="P1348" s="23" t="str">
        <f t="shared" si="432"/>
        <v/>
      </c>
      <c r="Q1348" s="23" t="str">
        <f t="shared" si="433"/>
        <v/>
      </c>
      <c r="R1348" s="23" t="str">
        <f t="shared" si="434"/>
        <v/>
      </c>
      <c r="S1348" s="696" t="e">
        <f t="shared" si="435"/>
        <v>#VALUE!</v>
      </c>
      <c r="T1348" s="23" t="str">
        <f t="shared" si="436"/>
        <v/>
      </c>
      <c r="U1348" s="39"/>
      <c r="V1348" s="39"/>
      <c r="W1348" s="631"/>
      <c r="X1348" s="24">
        <f t="shared" si="437"/>
        <v>0</v>
      </c>
      <c r="Y1348" s="25">
        <f t="shared" si="438"/>
        <v>0</v>
      </c>
      <c r="Z1348" s="73"/>
      <c r="AA1348" s="665"/>
      <c r="AB1348" s="665" t="str">
        <f t="shared" si="427"/>
        <v/>
      </c>
      <c r="AC1348" s="665" t="str">
        <f t="shared" si="428"/>
        <v/>
      </c>
    </row>
    <row r="1349" spans="2:29" ht="12.75" x14ac:dyDescent="0.35">
      <c r="B1349" s="40"/>
      <c r="C1349" s="26"/>
      <c r="D1349" s="38"/>
      <c r="E1349" s="488"/>
      <c r="F1349" s="30"/>
      <c r="G1349" s="30"/>
      <c r="H1349" s="30"/>
      <c r="I1349" s="24" t="str">
        <f t="shared" si="429"/>
        <v/>
      </c>
      <c r="J1349" s="73"/>
      <c r="K1349" s="27"/>
      <c r="L1349" s="24"/>
      <c r="M1349" s="22"/>
      <c r="N1349" s="23" t="str">
        <f t="shared" si="430"/>
        <v/>
      </c>
      <c r="O1349" s="23" t="str">
        <f t="shared" si="431"/>
        <v/>
      </c>
      <c r="P1349" s="23" t="str">
        <f t="shared" si="432"/>
        <v/>
      </c>
      <c r="Q1349" s="23" t="str">
        <f t="shared" si="433"/>
        <v/>
      </c>
      <c r="R1349" s="23" t="str">
        <f t="shared" si="434"/>
        <v/>
      </c>
      <c r="S1349" s="696" t="e">
        <f t="shared" si="435"/>
        <v>#VALUE!</v>
      </c>
      <c r="T1349" s="23" t="str">
        <f t="shared" si="436"/>
        <v/>
      </c>
      <c r="U1349" s="39"/>
      <c r="V1349" s="39"/>
      <c r="W1349" s="631"/>
      <c r="X1349" s="24">
        <f t="shared" si="437"/>
        <v>0</v>
      </c>
      <c r="Y1349" s="25">
        <f t="shared" si="438"/>
        <v>0</v>
      </c>
      <c r="Z1349" s="73"/>
      <c r="AA1349" s="665"/>
      <c r="AB1349" s="665" t="str">
        <f t="shared" si="427"/>
        <v/>
      </c>
      <c r="AC1349" s="665" t="str">
        <f t="shared" si="428"/>
        <v/>
      </c>
    </row>
    <row r="1350" spans="2:29" ht="12.75" x14ac:dyDescent="0.35">
      <c r="B1350" s="40"/>
      <c r="C1350" s="26"/>
      <c r="D1350" s="38"/>
      <c r="E1350" s="488"/>
      <c r="F1350" s="30"/>
      <c r="G1350" s="30"/>
      <c r="H1350" s="30"/>
      <c r="I1350" s="24" t="str">
        <f t="shared" si="429"/>
        <v/>
      </c>
      <c r="J1350" s="73"/>
      <c r="K1350" s="27"/>
      <c r="L1350" s="24"/>
      <c r="M1350" s="22"/>
      <c r="N1350" s="23" t="str">
        <f t="shared" si="430"/>
        <v/>
      </c>
      <c r="O1350" s="23" t="str">
        <f t="shared" si="431"/>
        <v/>
      </c>
      <c r="P1350" s="23" t="str">
        <f t="shared" si="432"/>
        <v/>
      </c>
      <c r="Q1350" s="23" t="str">
        <f t="shared" si="433"/>
        <v/>
      </c>
      <c r="R1350" s="23" t="str">
        <f t="shared" si="434"/>
        <v/>
      </c>
      <c r="S1350" s="696" t="e">
        <f t="shared" si="435"/>
        <v>#VALUE!</v>
      </c>
      <c r="T1350" s="23" t="str">
        <f t="shared" si="436"/>
        <v/>
      </c>
      <c r="U1350" s="39"/>
      <c r="V1350" s="39"/>
      <c r="W1350" s="631"/>
      <c r="X1350" s="24">
        <f t="shared" si="437"/>
        <v>0</v>
      </c>
      <c r="Y1350" s="25">
        <f t="shared" si="438"/>
        <v>0</v>
      </c>
      <c r="Z1350" s="73"/>
      <c r="AA1350" s="665"/>
      <c r="AB1350" s="665" t="str">
        <f t="shared" ref="AB1350:AB1413" si="439">IF(X1350=0,"",AA1350*X1350)</f>
        <v/>
      </c>
      <c r="AC1350" s="665" t="str">
        <f t="shared" ref="AC1350:AC1413" si="440">IF(X1350=0,"",AB1350/U1350)</f>
        <v/>
      </c>
    </row>
    <row r="1351" spans="2:29" ht="12.75" x14ac:dyDescent="0.35">
      <c r="B1351" s="40"/>
      <c r="C1351" s="26"/>
      <c r="D1351" s="38"/>
      <c r="E1351" s="488"/>
      <c r="F1351" s="30"/>
      <c r="G1351" s="30"/>
      <c r="H1351" s="30"/>
      <c r="I1351" s="24" t="str">
        <f t="shared" si="429"/>
        <v/>
      </c>
      <c r="J1351" s="73"/>
      <c r="K1351" s="27"/>
      <c r="L1351" s="24"/>
      <c r="M1351" s="22"/>
      <c r="N1351" s="23" t="str">
        <f t="shared" si="430"/>
        <v/>
      </c>
      <c r="O1351" s="23" t="str">
        <f t="shared" si="431"/>
        <v/>
      </c>
      <c r="P1351" s="23" t="str">
        <f t="shared" si="432"/>
        <v/>
      </c>
      <c r="Q1351" s="23" t="str">
        <f t="shared" si="433"/>
        <v/>
      </c>
      <c r="R1351" s="23" t="str">
        <f t="shared" si="434"/>
        <v/>
      </c>
      <c r="S1351" s="696" t="e">
        <f t="shared" si="435"/>
        <v>#VALUE!</v>
      </c>
      <c r="T1351" s="23" t="str">
        <f t="shared" si="436"/>
        <v/>
      </c>
      <c r="U1351" s="39"/>
      <c r="V1351" s="39"/>
      <c r="W1351" s="631"/>
      <c r="X1351" s="24">
        <f t="shared" si="437"/>
        <v>0</v>
      </c>
      <c r="Y1351" s="25">
        <f t="shared" si="438"/>
        <v>0</v>
      </c>
      <c r="Z1351" s="73"/>
      <c r="AA1351" s="665"/>
      <c r="AB1351" s="665" t="str">
        <f t="shared" si="439"/>
        <v/>
      </c>
      <c r="AC1351" s="665" t="str">
        <f t="shared" si="440"/>
        <v/>
      </c>
    </row>
    <row r="1352" spans="2:29" ht="12.75" x14ac:dyDescent="0.35">
      <c r="B1352" s="40"/>
      <c r="C1352" s="26"/>
      <c r="D1352" s="38"/>
      <c r="E1352" s="488"/>
      <c r="F1352" s="30"/>
      <c r="G1352" s="30"/>
      <c r="H1352" s="30"/>
      <c r="I1352" s="24" t="str">
        <f t="shared" si="429"/>
        <v/>
      </c>
      <c r="J1352" s="73"/>
      <c r="K1352" s="27"/>
      <c r="L1352" s="24"/>
      <c r="M1352" s="22"/>
      <c r="N1352" s="23" t="str">
        <f t="shared" si="430"/>
        <v/>
      </c>
      <c r="O1352" s="23" t="str">
        <f t="shared" si="431"/>
        <v/>
      </c>
      <c r="P1352" s="23" t="str">
        <f t="shared" si="432"/>
        <v/>
      </c>
      <c r="Q1352" s="23" t="str">
        <f t="shared" si="433"/>
        <v/>
      </c>
      <c r="R1352" s="23" t="str">
        <f t="shared" si="434"/>
        <v/>
      </c>
      <c r="S1352" s="696" t="e">
        <f t="shared" si="435"/>
        <v>#VALUE!</v>
      </c>
      <c r="T1352" s="23" t="str">
        <f t="shared" si="436"/>
        <v/>
      </c>
      <c r="U1352" s="39"/>
      <c r="V1352" s="39"/>
      <c r="W1352" s="631"/>
      <c r="X1352" s="24">
        <f t="shared" si="437"/>
        <v>0</v>
      </c>
      <c r="Y1352" s="25">
        <f t="shared" si="438"/>
        <v>0</v>
      </c>
      <c r="Z1352" s="73"/>
      <c r="AA1352" s="665"/>
      <c r="AB1352" s="665" t="str">
        <f t="shared" si="439"/>
        <v/>
      </c>
      <c r="AC1352" s="665" t="str">
        <f t="shared" si="440"/>
        <v/>
      </c>
    </row>
    <row r="1353" spans="2:29" ht="12.75" x14ac:dyDescent="0.35">
      <c r="B1353" s="40"/>
      <c r="C1353" s="26"/>
      <c r="D1353" s="38"/>
      <c r="E1353" s="488"/>
      <c r="F1353" s="30"/>
      <c r="G1353" s="30"/>
      <c r="H1353" s="30"/>
      <c r="I1353" s="24" t="str">
        <f t="shared" si="429"/>
        <v/>
      </c>
      <c r="J1353" s="73"/>
      <c r="K1353" s="27"/>
      <c r="L1353" s="24"/>
      <c r="M1353" s="22"/>
      <c r="N1353" s="23" t="str">
        <f t="shared" si="430"/>
        <v/>
      </c>
      <c r="O1353" s="23" t="str">
        <f t="shared" si="431"/>
        <v/>
      </c>
      <c r="P1353" s="23" t="str">
        <f t="shared" si="432"/>
        <v/>
      </c>
      <c r="Q1353" s="23" t="str">
        <f t="shared" si="433"/>
        <v/>
      </c>
      <c r="R1353" s="23" t="str">
        <f t="shared" si="434"/>
        <v/>
      </c>
      <c r="S1353" s="696" t="e">
        <f t="shared" si="435"/>
        <v>#VALUE!</v>
      </c>
      <c r="T1353" s="23" t="str">
        <f t="shared" si="436"/>
        <v/>
      </c>
      <c r="U1353" s="39"/>
      <c r="V1353" s="39"/>
      <c r="W1353" s="631"/>
      <c r="X1353" s="24">
        <f t="shared" si="437"/>
        <v>0</v>
      </c>
      <c r="Y1353" s="25">
        <f t="shared" si="438"/>
        <v>0</v>
      </c>
      <c r="Z1353" s="73"/>
      <c r="AA1353" s="665"/>
      <c r="AB1353" s="665" t="str">
        <f t="shared" si="439"/>
        <v/>
      </c>
      <c r="AC1353" s="665" t="str">
        <f t="shared" si="440"/>
        <v/>
      </c>
    </row>
    <row r="1354" spans="2:29" ht="12.75" x14ac:dyDescent="0.35">
      <c r="B1354" s="40"/>
      <c r="C1354" s="26"/>
      <c r="D1354" s="38"/>
      <c r="E1354" s="488"/>
      <c r="F1354" s="30"/>
      <c r="G1354" s="30"/>
      <c r="H1354" s="30"/>
      <c r="I1354" s="24" t="str">
        <f t="shared" si="429"/>
        <v/>
      </c>
      <c r="J1354" s="73"/>
      <c r="K1354" s="27"/>
      <c r="L1354" s="24"/>
      <c r="M1354" s="22"/>
      <c r="N1354" s="23" t="str">
        <f t="shared" si="430"/>
        <v/>
      </c>
      <c r="O1354" s="23" t="str">
        <f t="shared" si="431"/>
        <v/>
      </c>
      <c r="P1354" s="23" t="str">
        <f t="shared" si="432"/>
        <v/>
      </c>
      <c r="Q1354" s="23" t="str">
        <f t="shared" si="433"/>
        <v/>
      </c>
      <c r="R1354" s="23" t="str">
        <f t="shared" si="434"/>
        <v/>
      </c>
      <c r="S1354" s="696" t="e">
        <f t="shared" si="435"/>
        <v>#VALUE!</v>
      </c>
      <c r="T1354" s="23" t="str">
        <f t="shared" si="436"/>
        <v/>
      </c>
      <c r="U1354" s="39"/>
      <c r="V1354" s="39"/>
      <c r="W1354" s="631"/>
      <c r="X1354" s="24">
        <f t="shared" si="437"/>
        <v>0</v>
      </c>
      <c r="Y1354" s="25">
        <f t="shared" si="438"/>
        <v>0</v>
      </c>
      <c r="Z1354" s="73"/>
      <c r="AA1354" s="665"/>
      <c r="AB1354" s="665" t="str">
        <f t="shared" si="439"/>
        <v/>
      </c>
      <c r="AC1354" s="665" t="str">
        <f t="shared" si="440"/>
        <v/>
      </c>
    </row>
    <row r="1355" spans="2:29" ht="12.75" x14ac:dyDescent="0.35">
      <c r="B1355" s="40"/>
      <c r="C1355" s="26"/>
      <c r="D1355" s="38"/>
      <c r="E1355" s="488"/>
      <c r="F1355" s="30"/>
      <c r="G1355" s="30"/>
      <c r="H1355" s="30"/>
      <c r="I1355" s="24" t="str">
        <f t="shared" si="429"/>
        <v/>
      </c>
      <c r="J1355" s="73"/>
      <c r="K1355" s="27"/>
      <c r="L1355" s="24"/>
      <c r="M1355" s="22"/>
      <c r="N1355" s="23" t="str">
        <f t="shared" si="430"/>
        <v/>
      </c>
      <c r="O1355" s="23" t="str">
        <f t="shared" si="431"/>
        <v/>
      </c>
      <c r="P1355" s="23" t="str">
        <f t="shared" si="432"/>
        <v/>
      </c>
      <c r="Q1355" s="23" t="str">
        <f t="shared" si="433"/>
        <v/>
      </c>
      <c r="R1355" s="23" t="str">
        <f t="shared" si="434"/>
        <v/>
      </c>
      <c r="S1355" s="696" t="e">
        <f t="shared" si="435"/>
        <v>#VALUE!</v>
      </c>
      <c r="T1355" s="23" t="str">
        <f t="shared" si="436"/>
        <v/>
      </c>
      <c r="U1355" s="39"/>
      <c r="V1355" s="39"/>
      <c r="W1355" s="631"/>
      <c r="X1355" s="24">
        <f t="shared" si="437"/>
        <v>0</v>
      </c>
      <c r="Y1355" s="25">
        <f t="shared" si="438"/>
        <v>0</v>
      </c>
      <c r="Z1355" s="73"/>
      <c r="AA1355" s="665"/>
      <c r="AB1355" s="665" t="str">
        <f t="shared" si="439"/>
        <v/>
      </c>
      <c r="AC1355" s="665" t="str">
        <f t="shared" si="440"/>
        <v/>
      </c>
    </row>
    <row r="1356" spans="2:29" ht="12.75" x14ac:dyDescent="0.35">
      <c r="B1356" s="40"/>
      <c r="C1356" s="26"/>
      <c r="D1356" s="38"/>
      <c r="E1356" s="488"/>
      <c r="F1356" s="30"/>
      <c r="G1356" s="30"/>
      <c r="H1356" s="30"/>
      <c r="I1356" s="24" t="str">
        <f t="shared" si="429"/>
        <v/>
      </c>
      <c r="J1356" s="73"/>
      <c r="K1356" s="27"/>
      <c r="L1356" s="24"/>
      <c r="M1356" s="22"/>
      <c r="N1356" s="23" t="str">
        <f t="shared" si="430"/>
        <v/>
      </c>
      <c r="O1356" s="23" t="str">
        <f t="shared" si="431"/>
        <v/>
      </c>
      <c r="P1356" s="23" t="str">
        <f t="shared" si="432"/>
        <v/>
      </c>
      <c r="Q1356" s="23" t="str">
        <f t="shared" si="433"/>
        <v/>
      </c>
      <c r="R1356" s="23" t="str">
        <f t="shared" si="434"/>
        <v/>
      </c>
      <c r="S1356" s="696" t="e">
        <f t="shared" si="435"/>
        <v>#VALUE!</v>
      </c>
      <c r="T1356" s="23" t="str">
        <f t="shared" si="436"/>
        <v/>
      </c>
      <c r="U1356" s="39"/>
      <c r="V1356" s="39"/>
      <c r="W1356" s="631"/>
      <c r="X1356" s="24">
        <f t="shared" si="437"/>
        <v>0</v>
      </c>
      <c r="Y1356" s="25">
        <f t="shared" si="438"/>
        <v>0</v>
      </c>
      <c r="Z1356" s="73"/>
      <c r="AA1356" s="665"/>
      <c r="AB1356" s="665" t="str">
        <f t="shared" si="439"/>
        <v/>
      </c>
      <c r="AC1356" s="665" t="str">
        <f t="shared" si="440"/>
        <v/>
      </c>
    </row>
    <row r="1357" spans="2:29" ht="12.75" x14ac:dyDescent="0.35">
      <c r="B1357" s="40"/>
      <c r="C1357" s="26"/>
      <c r="D1357" s="38"/>
      <c r="E1357" s="488"/>
      <c r="F1357" s="30"/>
      <c r="G1357" s="30"/>
      <c r="H1357" s="30"/>
      <c r="I1357" s="24" t="str">
        <f t="shared" si="429"/>
        <v/>
      </c>
      <c r="J1357" s="73"/>
      <c r="K1357" s="27"/>
      <c r="L1357" s="24"/>
      <c r="M1357" s="22"/>
      <c r="N1357" s="23" t="str">
        <f t="shared" si="430"/>
        <v/>
      </c>
      <c r="O1357" s="23" t="str">
        <f t="shared" si="431"/>
        <v/>
      </c>
      <c r="P1357" s="23" t="str">
        <f t="shared" si="432"/>
        <v/>
      </c>
      <c r="Q1357" s="23" t="str">
        <f t="shared" si="433"/>
        <v/>
      </c>
      <c r="R1357" s="23" t="str">
        <f t="shared" si="434"/>
        <v/>
      </c>
      <c r="S1357" s="696" t="e">
        <f t="shared" si="435"/>
        <v>#VALUE!</v>
      </c>
      <c r="T1357" s="23" t="str">
        <f t="shared" si="436"/>
        <v/>
      </c>
      <c r="U1357" s="39"/>
      <c r="V1357" s="39"/>
      <c r="W1357" s="631"/>
      <c r="X1357" s="24">
        <f t="shared" si="437"/>
        <v>0</v>
      </c>
      <c r="Y1357" s="25">
        <f t="shared" si="438"/>
        <v>0</v>
      </c>
      <c r="Z1357" s="73"/>
      <c r="AA1357" s="665"/>
      <c r="AB1357" s="665" t="str">
        <f t="shared" si="439"/>
        <v/>
      </c>
      <c r="AC1357" s="665" t="str">
        <f t="shared" si="440"/>
        <v/>
      </c>
    </row>
    <row r="1358" spans="2:29" ht="12.75" x14ac:dyDescent="0.35">
      <c r="B1358" s="40"/>
      <c r="C1358" s="26"/>
      <c r="D1358" s="38"/>
      <c r="E1358" s="488"/>
      <c r="F1358" s="30"/>
      <c r="G1358" s="30"/>
      <c r="H1358" s="30"/>
      <c r="I1358" s="24" t="str">
        <f t="shared" si="429"/>
        <v/>
      </c>
      <c r="J1358" s="73"/>
      <c r="K1358" s="27"/>
      <c r="L1358" s="24"/>
      <c r="M1358" s="22"/>
      <c r="N1358" s="23" t="str">
        <f t="shared" si="430"/>
        <v/>
      </c>
      <c r="O1358" s="23" t="str">
        <f t="shared" si="431"/>
        <v/>
      </c>
      <c r="P1358" s="23" t="str">
        <f t="shared" si="432"/>
        <v/>
      </c>
      <c r="Q1358" s="23" t="str">
        <f t="shared" si="433"/>
        <v/>
      </c>
      <c r="R1358" s="23" t="str">
        <f t="shared" si="434"/>
        <v/>
      </c>
      <c r="S1358" s="696" t="e">
        <f t="shared" si="435"/>
        <v>#VALUE!</v>
      </c>
      <c r="T1358" s="23" t="str">
        <f t="shared" si="436"/>
        <v/>
      </c>
      <c r="U1358" s="39"/>
      <c r="V1358" s="39"/>
      <c r="W1358" s="631"/>
      <c r="X1358" s="24">
        <f t="shared" si="437"/>
        <v>0</v>
      </c>
      <c r="Y1358" s="25">
        <f t="shared" si="438"/>
        <v>0</v>
      </c>
      <c r="Z1358" s="73"/>
      <c r="AA1358" s="665"/>
      <c r="AB1358" s="665" t="str">
        <f t="shared" si="439"/>
        <v/>
      </c>
      <c r="AC1358" s="665" t="str">
        <f t="shared" si="440"/>
        <v/>
      </c>
    </row>
    <row r="1359" spans="2:29" ht="12.75" x14ac:dyDescent="0.35">
      <c r="B1359" s="40"/>
      <c r="C1359" s="26"/>
      <c r="D1359" s="38"/>
      <c r="E1359" s="488"/>
      <c r="F1359" s="30"/>
      <c r="G1359" s="30"/>
      <c r="H1359" s="30"/>
      <c r="I1359" s="24" t="str">
        <f t="shared" si="429"/>
        <v/>
      </c>
      <c r="J1359" s="73"/>
      <c r="K1359" s="27"/>
      <c r="L1359" s="24"/>
      <c r="M1359" s="22"/>
      <c r="N1359" s="23" t="str">
        <f t="shared" si="430"/>
        <v/>
      </c>
      <c r="O1359" s="23" t="str">
        <f t="shared" si="431"/>
        <v/>
      </c>
      <c r="P1359" s="23" t="str">
        <f t="shared" si="432"/>
        <v/>
      </c>
      <c r="Q1359" s="23" t="str">
        <f t="shared" si="433"/>
        <v/>
      </c>
      <c r="R1359" s="23" t="str">
        <f t="shared" si="434"/>
        <v/>
      </c>
      <c r="S1359" s="696" t="e">
        <f t="shared" si="435"/>
        <v>#VALUE!</v>
      </c>
      <c r="T1359" s="23" t="str">
        <f t="shared" si="436"/>
        <v/>
      </c>
      <c r="U1359" s="39"/>
      <c r="V1359" s="39"/>
      <c r="W1359" s="631"/>
      <c r="X1359" s="24">
        <f t="shared" si="437"/>
        <v>0</v>
      </c>
      <c r="Y1359" s="25">
        <f t="shared" si="438"/>
        <v>0</v>
      </c>
      <c r="Z1359" s="73"/>
      <c r="AA1359" s="665"/>
      <c r="AB1359" s="665" t="str">
        <f t="shared" si="439"/>
        <v/>
      </c>
      <c r="AC1359" s="665" t="str">
        <f t="shared" si="440"/>
        <v/>
      </c>
    </row>
    <row r="1360" spans="2:29" ht="12.75" x14ac:dyDescent="0.35">
      <c r="B1360" s="40"/>
      <c r="C1360" s="26"/>
      <c r="D1360" s="38"/>
      <c r="E1360" s="488"/>
      <c r="F1360" s="30"/>
      <c r="G1360" s="30"/>
      <c r="H1360" s="30"/>
      <c r="I1360" s="24" t="str">
        <f t="shared" si="429"/>
        <v/>
      </c>
      <c r="J1360" s="73"/>
      <c r="K1360" s="27"/>
      <c r="L1360" s="24"/>
      <c r="M1360" s="22"/>
      <c r="N1360" s="23" t="str">
        <f t="shared" si="430"/>
        <v/>
      </c>
      <c r="O1360" s="23" t="str">
        <f t="shared" si="431"/>
        <v/>
      </c>
      <c r="P1360" s="23" t="str">
        <f t="shared" si="432"/>
        <v/>
      </c>
      <c r="Q1360" s="23" t="str">
        <f t="shared" si="433"/>
        <v/>
      </c>
      <c r="R1360" s="23" t="str">
        <f t="shared" si="434"/>
        <v/>
      </c>
      <c r="S1360" s="696" t="e">
        <f t="shared" si="435"/>
        <v>#VALUE!</v>
      </c>
      <c r="T1360" s="23" t="str">
        <f t="shared" si="436"/>
        <v/>
      </c>
      <c r="U1360" s="39"/>
      <c r="V1360" s="39"/>
      <c r="W1360" s="631"/>
      <c r="X1360" s="24">
        <f t="shared" si="437"/>
        <v>0</v>
      </c>
      <c r="Y1360" s="25">
        <f t="shared" si="438"/>
        <v>0</v>
      </c>
      <c r="Z1360" s="73"/>
      <c r="AA1360" s="665"/>
      <c r="AB1360" s="665" t="str">
        <f t="shared" si="439"/>
        <v/>
      </c>
      <c r="AC1360" s="665" t="str">
        <f t="shared" si="440"/>
        <v/>
      </c>
    </row>
    <row r="1361" spans="2:29" ht="12.75" x14ac:dyDescent="0.35">
      <c r="B1361" s="40"/>
      <c r="C1361" s="26"/>
      <c r="D1361" s="38"/>
      <c r="E1361" s="488"/>
      <c r="F1361" s="30"/>
      <c r="G1361" s="30"/>
      <c r="H1361" s="30"/>
      <c r="I1361" s="24" t="str">
        <f t="shared" si="429"/>
        <v/>
      </c>
      <c r="J1361" s="73"/>
      <c r="K1361" s="27"/>
      <c r="L1361" s="24"/>
      <c r="M1361" s="22"/>
      <c r="N1361" s="23" t="str">
        <f t="shared" si="430"/>
        <v/>
      </c>
      <c r="O1361" s="23" t="str">
        <f t="shared" si="431"/>
        <v/>
      </c>
      <c r="P1361" s="23" t="str">
        <f t="shared" si="432"/>
        <v/>
      </c>
      <c r="Q1361" s="23" t="str">
        <f t="shared" si="433"/>
        <v/>
      </c>
      <c r="R1361" s="23" t="str">
        <f t="shared" si="434"/>
        <v/>
      </c>
      <c r="S1361" s="696" t="e">
        <f t="shared" si="435"/>
        <v>#VALUE!</v>
      </c>
      <c r="T1361" s="23" t="str">
        <f t="shared" si="436"/>
        <v/>
      </c>
      <c r="U1361" s="39"/>
      <c r="V1361" s="39"/>
      <c r="W1361" s="631"/>
      <c r="X1361" s="24">
        <f t="shared" si="437"/>
        <v>0</v>
      </c>
      <c r="Y1361" s="25">
        <f t="shared" si="438"/>
        <v>0</v>
      </c>
      <c r="Z1361" s="73"/>
      <c r="AA1361" s="665"/>
      <c r="AB1361" s="665" t="str">
        <f t="shared" si="439"/>
        <v/>
      </c>
      <c r="AC1361" s="665" t="str">
        <f t="shared" si="440"/>
        <v/>
      </c>
    </row>
    <row r="1362" spans="2:29" ht="12.75" x14ac:dyDescent="0.35">
      <c r="B1362" s="40"/>
      <c r="C1362" s="26"/>
      <c r="D1362" s="38"/>
      <c r="E1362" s="488"/>
      <c r="F1362" s="30"/>
      <c r="G1362" s="30"/>
      <c r="H1362" s="30"/>
      <c r="I1362" s="24" t="str">
        <f t="shared" si="429"/>
        <v/>
      </c>
      <c r="J1362" s="73"/>
      <c r="K1362" s="27"/>
      <c r="L1362" s="24"/>
      <c r="M1362" s="22"/>
      <c r="N1362" s="23" t="str">
        <f t="shared" si="430"/>
        <v/>
      </c>
      <c r="O1362" s="23" t="str">
        <f t="shared" si="431"/>
        <v/>
      </c>
      <c r="P1362" s="23" t="str">
        <f t="shared" si="432"/>
        <v/>
      </c>
      <c r="Q1362" s="23" t="str">
        <f t="shared" si="433"/>
        <v/>
      </c>
      <c r="R1362" s="23" t="str">
        <f t="shared" si="434"/>
        <v/>
      </c>
      <c r="S1362" s="696" t="e">
        <f t="shared" si="435"/>
        <v>#VALUE!</v>
      </c>
      <c r="T1362" s="23" t="str">
        <f t="shared" si="436"/>
        <v/>
      </c>
      <c r="U1362" s="39"/>
      <c r="V1362" s="39"/>
      <c r="W1362" s="631"/>
      <c r="X1362" s="24">
        <f t="shared" si="437"/>
        <v>0</v>
      </c>
      <c r="Y1362" s="25">
        <f t="shared" si="438"/>
        <v>0</v>
      </c>
      <c r="Z1362" s="73"/>
      <c r="AA1362" s="665"/>
      <c r="AB1362" s="665" t="str">
        <f t="shared" si="439"/>
        <v/>
      </c>
      <c r="AC1362" s="665" t="str">
        <f t="shared" si="440"/>
        <v/>
      </c>
    </row>
    <row r="1363" spans="2:29" ht="12.75" x14ac:dyDescent="0.35">
      <c r="B1363" s="40"/>
      <c r="C1363" s="26"/>
      <c r="D1363" s="38"/>
      <c r="E1363" s="488"/>
      <c r="F1363" s="30"/>
      <c r="G1363" s="30"/>
      <c r="H1363" s="30"/>
      <c r="I1363" s="24" t="str">
        <f t="shared" si="429"/>
        <v/>
      </c>
      <c r="J1363" s="73"/>
      <c r="K1363" s="27"/>
      <c r="L1363" s="24"/>
      <c r="M1363" s="22"/>
      <c r="N1363" s="23" t="str">
        <f t="shared" si="430"/>
        <v/>
      </c>
      <c r="O1363" s="23" t="str">
        <f t="shared" si="431"/>
        <v/>
      </c>
      <c r="P1363" s="23" t="str">
        <f t="shared" si="432"/>
        <v/>
      </c>
      <c r="Q1363" s="23" t="str">
        <f t="shared" si="433"/>
        <v/>
      </c>
      <c r="R1363" s="23" t="str">
        <f t="shared" si="434"/>
        <v/>
      </c>
      <c r="S1363" s="696" t="e">
        <f t="shared" si="435"/>
        <v>#VALUE!</v>
      </c>
      <c r="T1363" s="23" t="str">
        <f t="shared" si="436"/>
        <v/>
      </c>
      <c r="U1363" s="39"/>
      <c r="V1363" s="39"/>
      <c r="W1363" s="631"/>
      <c r="X1363" s="24">
        <f t="shared" si="437"/>
        <v>0</v>
      </c>
      <c r="Y1363" s="25">
        <f t="shared" si="438"/>
        <v>0</v>
      </c>
      <c r="Z1363" s="73"/>
      <c r="AA1363" s="665"/>
      <c r="AB1363" s="665" t="str">
        <f t="shared" si="439"/>
        <v/>
      </c>
      <c r="AC1363" s="665" t="str">
        <f t="shared" si="440"/>
        <v/>
      </c>
    </row>
    <row r="1364" spans="2:29" ht="12.75" x14ac:dyDescent="0.35">
      <c r="B1364" s="40"/>
      <c r="C1364" s="26"/>
      <c r="D1364" s="38"/>
      <c r="E1364" s="488"/>
      <c r="F1364" s="30"/>
      <c r="G1364" s="30"/>
      <c r="H1364" s="30"/>
      <c r="I1364" s="24" t="str">
        <f t="shared" si="429"/>
        <v/>
      </c>
      <c r="J1364" s="73"/>
      <c r="K1364" s="27"/>
      <c r="L1364" s="24"/>
      <c r="M1364" s="22"/>
      <c r="N1364" s="23" t="str">
        <f t="shared" si="430"/>
        <v/>
      </c>
      <c r="O1364" s="23" t="str">
        <f t="shared" si="431"/>
        <v/>
      </c>
      <c r="P1364" s="23" t="str">
        <f t="shared" si="432"/>
        <v/>
      </c>
      <c r="Q1364" s="23" t="str">
        <f t="shared" si="433"/>
        <v/>
      </c>
      <c r="R1364" s="23" t="str">
        <f t="shared" si="434"/>
        <v/>
      </c>
      <c r="S1364" s="696" t="e">
        <f t="shared" si="435"/>
        <v>#VALUE!</v>
      </c>
      <c r="T1364" s="23" t="str">
        <f t="shared" si="436"/>
        <v/>
      </c>
      <c r="U1364" s="39"/>
      <c r="V1364" s="39"/>
      <c r="W1364" s="631"/>
      <c r="X1364" s="24">
        <f t="shared" si="437"/>
        <v>0</v>
      </c>
      <c r="Y1364" s="25">
        <f t="shared" si="438"/>
        <v>0</v>
      </c>
      <c r="Z1364" s="73"/>
      <c r="AA1364" s="665"/>
      <c r="AB1364" s="665" t="str">
        <f t="shared" si="439"/>
        <v/>
      </c>
      <c r="AC1364" s="665" t="str">
        <f t="shared" si="440"/>
        <v/>
      </c>
    </row>
    <row r="1365" spans="2:29" ht="12.75" x14ac:dyDescent="0.35">
      <c r="B1365" s="40"/>
      <c r="C1365" s="26"/>
      <c r="D1365" s="38"/>
      <c r="E1365" s="488"/>
      <c r="F1365" s="30"/>
      <c r="G1365" s="30"/>
      <c r="H1365" s="30"/>
      <c r="I1365" s="24" t="str">
        <f t="shared" si="429"/>
        <v/>
      </c>
      <c r="J1365" s="73"/>
      <c r="K1365" s="27"/>
      <c r="L1365" s="24"/>
      <c r="M1365" s="22"/>
      <c r="N1365" s="23" t="str">
        <f t="shared" si="430"/>
        <v/>
      </c>
      <c r="O1365" s="23" t="str">
        <f t="shared" si="431"/>
        <v/>
      </c>
      <c r="P1365" s="23" t="str">
        <f t="shared" si="432"/>
        <v/>
      </c>
      <c r="Q1365" s="23" t="str">
        <f t="shared" si="433"/>
        <v/>
      </c>
      <c r="R1365" s="23" t="str">
        <f t="shared" si="434"/>
        <v/>
      </c>
      <c r="S1365" s="696" t="e">
        <f t="shared" si="435"/>
        <v>#VALUE!</v>
      </c>
      <c r="T1365" s="23" t="str">
        <f t="shared" si="436"/>
        <v/>
      </c>
      <c r="U1365" s="39"/>
      <c r="V1365" s="39"/>
      <c r="W1365" s="631"/>
      <c r="X1365" s="24">
        <f t="shared" si="437"/>
        <v>0</v>
      </c>
      <c r="Y1365" s="25">
        <f t="shared" si="438"/>
        <v>0</v>
      </c>
      <c r="Z1365" s="73"/>
      <c r="AA1365" s="665"/>
      <c r="AB1365" s="665" t="str">
        <f t="shared" si="439"/>
        <v/>
      </c>
      <c r="AC1365" s="665" t="str">
        <f t="shared" si="440"/>
        <v/>
      </c>
    </row>
    <row r="1366" spans="2:29" ht="12.75" x14ac:dyDescent="0.35">
      <c r="B1366" s="40"/>
      <c r="C1366" s="26"/>
      <c r="D1366" s="38"/>
      <c r="E1366" s="488"/>
      <c r="F1366" s="30"/>
      <c r="G1366" s="30"/>
      <c r="H1366" s="30"/>
      <c r="I1366" s="24" t="str">
        <f t="shared" si="429"/>
        <v/>
      </c>
      <c r="J1366" s="73"/>
      <c r="K1366" s="27"/>
      <c r="L1366" s="24"/>
      <c r="M1366" s="22"/>
      <c r="N1366" s="23" t="str">
        <f t="shared" si="430"/>
        <v/>
      </c>
      <c r="O1366" s="23" t="str">
        <f t="shared" si="431"/>
        <v/>
      </c>
      <c r="P1366" s="23" t="str">
        <f t="shared" si="432"/>
        <v/>
      </c>
      <c r="Q1366" s="23" t="str">
        <f t="shared" si="433"/>
        <v/>
      </c>
      <c r="R1366" s="23" t="str">
        <f t="shared" si="434"/>
        <v/>
      </c>
      <c r="S1366" s="696" t="e">
        <f t="shared" si="435"/>
        <v>#VALUE!</v>
      </c>
      <c r="T1366" s="23" t="str">
        <f t="shared" si="436"/>
        <v/>
      </c>
      <c r="U1366" s="39"/>
      <c r="V1366" s="39"/>
      <c r="W1366" s="631"/>
      <c r="X1366" s="24">
        <f t="shared" si="437"/>
        <v>0</v>
      </c>
      <c r="Y1366" s="25">
        <f t="shared" si="438"/>
        <v>0</v>
      </c>
      <c r="Z1366" s="73"/>
      <c r="AA1366" s="665"/>
      <c r="AB1366" s="665" t="str">
        <f t="shared" si="439"/>
        <v/>
      </c>
      <c r="AC1366" s="665" t="str">
        <f t="shared" si="440"/>
        <v/>
      </c>
    </row>
    <row r="1367" spans="2:29" ht="12.75" x14ac:dyDescent="0.35">
      <c r="B1367" s="40"/>
      <c r="C1367" s="26"/>
      <c r="D1367" s="38"/>
      <c r="E1367" s="488"/>
      <c r="F1367" s="30"/>
      <c r="G1367" s="30"/>
      <c r="H1367" s="30"/>
      <c r="I1367" s="24" t="str">
        <f t="shared" si="429"/>
        <v/>
      </c>
      <c r="J1367" s="73"/>
      <c r="K1367" s="27"/>
      <c r="L1367" s="24"/>
      <c r="M1367" s="22"/>
      <c r="N1367" s="23" t="str">
        <f t="shared" si="430"/>
        <v/>
      </c>
      <c r="O1367" s="23" t="str">
        <f t="shared" si="431"/>
        <v/>
      </c>
      <c r="P1367" s="23" t="str">
        <f t="shared" si="432"/>
        <v/>
      </c>
      <c r="Q1367" s="23" t="str">
        <f t="shared" si="433"/>
        <v/>
      </c>
      <c r="R1367" s="23" t="str">
        <f t="shared" si="434"/>
        <v/>
      </c>
      <c r="S1367" s="696" t="e">
        <f t="shared" si="435"/>
        <v>#VALUE!</v>
      </c>
      <c r="T1367" s="23" t="str">
        <f t="shared" si="436"/>
        <v/>
      </c>
      <c r="U1367" s="39"/>
      <c r="V1367" s="39"/>
      <c r="W1367" s="631"/>
      <c r="X1367" s="24">
        <f t="shared" si="437"/>
        <v>0</v>
      </c>
      <c r="Y1367" s="25">
        <f t="shared" si="438"/>
        <v>0</v>
      </c>
      <c r="Z1367" s="73"/>
      <c r="AA1367" s="665"/>
      <c r="AB1367" s="665" t="str">
        <f t="shared" si="439"/>
        <v/>
      </c>
      <c r="AC1367" s="665" t="str">
        <f t="shared" si="440"/>
        <v/>
      </c>
    </row>
    <row r="1368" spans="2:29" ht="12.75" x14ac:dyDescent="0.35">
      <c r="B1368" s="40"/>
      <c r="C1368" s="26"/>
      <c r="D1368" s="38"/>
      <c r="E1368" s="488"/>
      <c r="F1368" s="30"/>
      <c r="G1368" s="30"/>
      <c r="H1368" s="30"/>
      <c r="I1368" s="24" t="str">
        <f t="shared" si="429"/>
        <v/>
      </c>
      <c r="J1368" s="73"/>
      <c r="K1368" s="27"/>
      <c r="L1368" s="24"/>
      <c r="M1368" s="22"/>
      <c r="N1368" s="23" t="str">
        <f t="shared" si="430"/>
        <v/>
      </c>
      <c r="O1368" s="23" t="str">
        <f t="shared" si="431"/>
        <v/>
      </c>
      <c r="P1368" s="23" t="str">
        <f t="shared" si="432"/>
        <v/>
      </c>
      <c r="Q1368" s="23" t="str">
        <f t="shared" si="433"/>
        <v/>
      </c>
      <c r="R1368" s="23" t="str">
        <f t="shared" si="434"/>
        <v/>
      </c>
      <c r="S1368" s="696" t="e">
        <f t="shared" si="435"/>
        <v>#VALUE!</v>
      </c>
      <c r="T1368" s="23" t="str">
        <f t="shared" si="436"/>
        <v/>
      </c>
      <c r="U1368" s="39"/>
      <c r="V1368" s="39"/>
      <c r="W1368" s="631"/>
      <c r="X1368" s="24">
        <f t="shared" si="437"/>
        <v>0</v>
      </c>
      <c r="Y1368" s="25">
        <f t="shared" si="438"/>
        <v>0</v>
      </c>
      <c r="Z1368" s="73"/>
      <c r="AA1368" s="665"/>
      <c r="AB1368" s="665" t="str">
        <f t="shared" si="439"/>
        <v/>
      </c>
      <c r="AC1368" s="665" t="str">
        <f t="shared" si="440"/>
        <v/>
      </c>
    </row>
    <row r="1369" spans="2:29" ht="12.75" x14ac:dyDescent="0.35">
      <c r="B1369" s="40"/>
      <c r="C1369" s="26"/>
      <c r="D1369" s="38"/>
      <c r="E1369" s="488"/>
      <c r="F1369" s="30"/>
      <c r="G1369" s="30"/>
      <c r="H1369" s="30"/>
      <c r="I1369" s="24" t="str">
        <f t="shared" si="429"/>
        <v/>
      </c>
      <c r="J1369" s="73"/>
      <c r="K1369" s="27"/>
      <c r="L1369" s="24"/>
      <c r="M1369" s="22"/>
      <c r="N1369" s="23" t="str">
        <f t="shared" si="430"/>
        <v/>
      </c>
      <c r="O1369" s="23" t="str">
        <f t="shared" si="431"/>
        <v/>
      </c>
      <c r="P1369" s="23" t="str">
        <f t="shared" si="432"/>
        <v/>
      </c>
      <c r="Q1369" s="23" t="str">
        <f t="shared" si="433"/>
        <v/>
      </c>
      <c r="R1369" s="23" t="str">
        <f t="shared" si="434"/>
        <v/>
      </c>
      <c r="S1369" s="696" t="e">
        <f t="shared" si="435"/>
        <v>#VALUE!</v>
      </c>
      <c r="T1369" s="23" t="str">
        <f t="shared" si="436"/>
        <v/>
      </c>
      <c r="U1369" s="39"/>
      <c r="V1369" s="39"/>
      <c r="W1369" s="631"/>
      <c r="X1369" s="24">
        <f t="shared" si="437"/>
        <v>0</v>
      </c>
      <c r="Y1369" s="25">
        <f t="shared" si="438"/>
        <v>0</v>
      </c>
      <c r="Z1369" s="73"/>
      <c r="AA1369" s="665"/>
      <c r="AB1369" s="665" t="str">
        <f t="shared" si="439"/>
        <v/>
      </c>
      <c r="AC1369" s="665" t="str">
        <f t="shared" si="440"/>
        <v/>
      </c>
    </row>
    <row r="1370" spans="2:29" ht="12.75" x14ac:dyDescent="0.35">
      <c r="B1370" s="40"/>
      <c r="C1370" s="26"/>
      <c r="D1370" s="38"/>
      <c r="E1370" s="488"/>
      <c r="F1370" s="30"/>
      <c r="G1370" s="30"/>
      <c r="H1370" s="30"/>
      <c r="I1370" s="24" t="str">
        <f t="shared" si="429"/>
        <v/>
      </c>
      <c r="J1370" s="73"/>
      <c r="K1370" s="27"/>
      <c r="L1370" s="24"/>
      <c r="M1370" s="22"/>
      <c r="N1370" s="23" t="str">
        <f t="shared" si="430"/>
        <v/>
      </c>
      <c r="O1370" s="23" t="str">
        <f t="shared" si="431"/>
        <v/>
      </c>
      <c r="P1370" s="23" t="str">
        <f t="shared" si="432"/>
        <v/>
      </c>
      <c r="Q1370" s="23" t="str">
        <f t="shared" si="433"/>
        <v/>
      </c>
      <c r="R1370" s="23" t="str">
        <f t="shared" si="434"/>
        <v/>
      </c>
      <c r="S1370" s="696" t="e">
        <f t="shared" si="435"/>
        <v>#VALUE!</v>
      </c>
      <c r="T1370" s="23" t="str">
        <f t="shared" si="436"/>
        <v/>
      </c>
      <c r="U1370" s="39"/>
      <c r="V1370" s="39"/>
      <c r="W1370" s="631"/>
      <c r="X1370" s="24">
        <f t="shared" si="437"/>
        <v>0</v>
      </c>
      <c r="Y1370" s="25">
        <f t="shared" si="438"/>
        <v>0</v>
      </c>
      <c r="Z1370" s="73"/>
      <c r="AA1370" s="665"/>
      <c r="AB1370" s="665" t="str">
        <f t="shared" si="439"/>
        <v/>
      </c>
      <c r="AC1370" s="665" t="str">
        <f t="shared" si="440"/>
        <v/>
      </c>
    </row>
    <row r="1371" spans="2:29" ht="12.75" x14ac:dyDescent="0.35">
      <c r="B1371" s="40"/>
      <c r="C1371" s="26"/>
      <c r="D1371" s="38"/>
      <c r="E1371" s="488"/>
      <c r="F1371" s="30"/>
      <c r="G1371" s="30"/>
      <c r="H1371" s="30"/>
      <c r="I1371" s="24" t="str">
        <f t="shared" si="429"/>
        <v/>
      </c>
      <c r="J1371" s="73"/>
      <c r="K1371" s="27"/>
      <c r="L1371" s="24"/>
      <c r="M1371" s="22"/>
      <c r="N1371" s="23" t="str">
        <f t="shared" si="430"/>
        <v/>
      </c>
      <c r="O1371" s="23" t="str">
        <f t="shared" si="431"/>
        <v/>
      </c>
      <c r="P1371" s="23" t="str">
        <f t="shared" si="432"/>
        <v/>
      </c>
      <c r="Q1371" s="23" t="str">
        <f t="shared" si="433"/>
        <v/>
      </c>
      <c r="R1371" s="23" t="str">
        <f t="shared" si="434"/>
        <v/>
      </c>
      <c r="S1371" s="696" t="e">
        <f t="shared" si="435"/>
        <v>#VALUE!</v>
      </c>
      <c r="T1371" s="23" t="str">
        <f t="shared" si="436"/>
        <v/>
      </c>
      <c r="U1371" s="39"/>
      <c r="V1371" s="39"/>
      <c r="W1371" s="631"/>
      <c r="X1371" s="24">
        <f t="shared" si="437"/>
        <v>0</v>
      </c>
      <c r="Y1371" s="25">
        <f t="shared" si="438"/>
        <v>0</v>
      </c>
      <c r="Z1371" s="73"/>
      <c r="AA1371" s="665"/>
      <c r="AB1371" s="665" t="str">
        <f t="shared" si="439"/>
        <v/>
      </c>
      <c r="AC1371" s="665" t="str">
        <f t="shared" si="440"/>
        <v/>
      </c>
    </row>
    <row r="1372" spans="2:29" ht="12.75" x14ac:dyDescent="0.35">
      <c r="B1372" s="40"/>
      <c r="C1372" s="26"/>
      <c r="D1372" s="38"/>
      <c r="E1372" s="488"/>
      <c r="F1372" s="30"/>
      <c r="G1372" s="30"/>
      <c r="H1372" s="30"/>
      <c r="I1372" s="24" t="str">
        <f t="shared" si="429"/>
        <v/>
      </c>
      <c r="J1372" s="73"/>
      <c r="K1372" s="27"/>
      <c r="L1372" s="24"/>
      <c r="M1372" s="22"/>
      <c r="N1372" s="23" t="str">
        <f t="shared" si="430"/>
        <v/>
      </c>
      <c r="O1372" s="23" t="str">
        <f t="shared" si="431"/>
        <v/>
      </c>
      <c r="P1372" s="23" t="str">
        <f t="shared" si="432"/>
        <v/>
      </c>
      <c r="Q1372" s="23" t="str">
        <f t="shared" si="433"/>
        <v/>
      </c>
      <c r="R1372" s="23" t="str">
        <f t="shared" si="434"/>
        <v/>
      </c>
      <c r="S1372" s="696" t="e">
        <f t="shared" si="435"/>
        <v>#VALUE!</v>
      </c>
      <c r="T1372" s="23" t="str">
        <f t="shared" si="436"/>
        <v/>
      </c>
      <c r="U1372" s="39"/>
      <c r="V1372" s="39"/>
      <c r="W1372" s="631"/>
      <c r="X1372" s="24">
        <f t="shared" si="437"/>
        <v>0</v>
      </c>
      <c r="Y1372" s="25">
        <f t="shared" si="438"/>
        <v>0</v>
      </c>
      <c r="Z1372" s="73"/>
      <c r="AA1372" s="665"/>
      <c r="AB1372" s="665" t="str">
        <f t="shared" si="439"/>
        <v/>
      </c>
      <c r="AC1372" s="665" t="str">
        <f t="shared" si="440"/>
        <v/>
      </c>
    </row>
    <row r="1373" spans="2:29" ht="12.75" x14ac:dyDescent="0.35">
      <c r="B1373" s="40"/>
      <c r="C1373" s="26"/>
      <c r="D1373" s="38"/>
      <c r="E1373" s="488"/>
      <c r="F1373" s="30"/>
      <c r="G1373" s="30"/>
      <c r="H1373" s="30"/>
      <c r="I1373" s="24" t="str">
        <f t="shared" si="429"/>
        <v/>
      </c>
      <c r="J1373" s="73"/>
      <c r="K1373" s="27"/>
      <c r="L1373" s="24"/>
      <c r="M1373" s="22"/>
      <c r="N1373" s="23" t="str">
        <f t="shared" si="430"/>
        <v/>
      </c>
      <c r="O1373" s="23" t="str">
        <f t="shared" si="431"/>
        <v/>
      </c>
      <c r="P1373" s="23" t="str">
        <f t="shared" si="432"/>
        <v/>
      </c>
      <c r="Q1373" s="23" t="str">
        <f t="shared" si="433"/>
        <v/>
      </c>
      <c r="R1373" s="23" t="str">
        <f t="shared" si="434"/>
        <v/>
      </c>
      <c r="S1373" s="696" t="e">
        <f t="shared" si="435"/>
        <v>#VALUE!</v>
      </c>
      <c r="T1373" s="23" t="str">
        <f t="shared" si="436"/>
        <v/>
      </c>
      <c r="U1373" s="39"/>
      <c r="V1373" s="39"/>
      <c r="W1373" s="631"/>
      <c r="X1373" s="24">
        <f t="shared" si="437"/>
        <v>0</v>
      </c>
      <c r="Y1373" s="25">
        <f t="shared" si="438"/>
        <v>0</v>
      </c>
      <c r="Z1373" s="73"/>
      <c r="AA1373" s="665"/>
      <c r="AB1373" s="665" t="str">
        <f t="shared" si="439"/>
        <v/>
      </c>
      <c r="AC1373" s="665" t="str">
        <f t="shared" si="440"/>
        <v/>
      </c>
    </row>
    <row r="1374" spans="2:29" ht="12.75" x14ac:dyDescent="0.35">
      <c r="B1374" s="40"/>
      <c r="C1374" s="26"/>
      <c r="D1374" s="38"/>
      <c r="E1374" s="488"/>
      <c r="F1374" s="30"/>
      <c r="G1374" s="30"/>
      <c r="H1374" s="30"/>
      <c r="I1374" s="24" t="str">
        <f t="shared" si="429"/>
        <v/>
      </c>
      <c r="J1374" s="73"/>
      <c r="K1374" s="27"/>
      <c r="L1374" s="24"/>
      <c r="M1374" s="22"/>
      <c r="N1374" s="23" t="str">
        <f t="shared" si="430"/>
        <v/>
      </c>
      <c r="O1374" s="23" t="str">
        <f t="shared" si="431"/>
        <v/>
      </c>
      <c r="P1374" s="23" t="str">
        <f t="shared" si="432"/>
        <v/>
      </c>
      <c r="Q1374" s="23" t="str">
        <f t="shared" si="433"/>
        <v/>
      </c>
      <c r="R1374" s="23" t="str">
        <f t="shared" si="434"/>
        <v/>
      </c>
      <c r="S1374" s="696" t="e">
        <f t="shared" si="435"/>
        <v>#VALUE!</v>
      </c>
      <c r="T1374" s="23" t="str">
        <f t="shared" si="436"/>
        <v/>
      </c>
      <c r="U1374" s="39"/>
      <c r="V1374" s="39"/>
      <c r="W1374" s="631"/>
      <c r="X1374" s="24">
        <f t="shared" si="437"/>
        <v>0</v>
      </c>
      <c r="Y1374" s="25">
        <f t="shared" si="438"/>
        <v>0</v>
      </c>
      <c r="Z1374" s="73"/>
      <c r="AA1374" s="665"/>
      <c r="AB1374" s="665" t="str">
        <f t="shared" si="439"/>
        <v/>
      </c>
      <c r="AC1374" s="665" t="str">
        <f t="shared" si="440"/>
        <v/>
      </c>
    </row>
    <row r="1375" spans="2:29" ht="12.75" x14ac:dyDescent="0.35">
      <c r="B1375" s="40"/>
      <c r="C1375" s="26"/>
      <c r="D1375" s="38"/>
      <c r="E1375" s="488"/>
      <c r="F1375" s="30"/>
      <c r="G1375" s="30"/>
      <c r="H1375" s="30"/>
      <c r="I1375" s="24" t="str">
        <f t="shared" si="429"/>
        <v/>
      </c>
      <c r="J1375" s="73"/>
      <c r="K1375" s="27"/>
      <c r="L1375" s="24"/>
      <c r="M1375" s="22"/>
      <c r="N1375" s="23" t="str">
        <f t="shared" si="430"/>
        <v/>
      </c>
      <c r="O1375" s="23" t="str">
        <f t="shared" si="431"/>
        <v/>
      </c>
      <c r="P1375" s="23" t="str">
        <f t="shared" si="432"/>
        <v/>
      </c>
      <c r="Q1375" s="23" t="str">
        <f t="shared" si="433"/>
        <v/>
      </c>
      <c r="R1375" s="23" t="str">
        <f t="shared" si="434"/>
        <v/>
      </c>
      <c r="S1375" s="696" t="e">
        <f t="shared" si="435"/>
        <v>#VALUE!</v>
      </c>
      <c r="T1375" s="23" t="str">
        <f t="shared" si="436"/>
        <v/>
      </c>
      <c r="U1375" s="39"/>
      <c r="V1375" s="39"/>
      <c r="W1375" s="631"/>
      <c r="X1375" s="24">
        <f t="shared" si="437"/>
        <v>0</v>
      </c>
      <c r="Y1375" s="25">
        <f t="shared" si="438"/>
        <v>0</v>
      </c>
      <c r="Z1375" s="73"/>
      <c r="AA1375" s="665"/>
      <c r="AB1375" s="665" t="str">
        <f t="shared" si="439"/>
        <v/>
      </c>
      <c r="AC1375" s="665" t="str">
        <f t="shared" si="440"/>
        <v/>
      </c>
    </row>
    <row r="1376" spans="2:29" ht="12.75" x14ac:dyDescent="0.35">
      <c r="B1376" s="40"/>
      <c r="C1376" s="26"/>
      <c r="D1376" s="38"/>
      <c r="E1376" s="488"/>
      <c r="F1376" s="30"/>
      <c r="G1376" s="30"/>
      <c r="H1376" s="30"/>
      <c r="I1376" s="24" t="str">
        <f t="shared" si="429"/>
        <v/>
      </c>
      <c r="J1376" s="73"/>
      <c r="K1376" s="27"/>
      <c r="L1376" s="24"/>
      <c r="M1376" s="22"/>
      <c r="N1376" s="23" t="str">
        <f t="shared" si="430"/>
        <v/>
      </c>
      <c r="O1376" s="23" t="str">
        <f t="shared" si="431"/>
        <v/>
      </c>
      <c r="P1376" s="23" t="str">
        <f t="shared" si="432"/>
        <v/>
      </c>
      <c r="Q1376" s="23" t="str">
        <f t="shared" si="433"/>
        <v/>
      </c>
      <c r="R1376" s="23" t="str">
        <f t="shared" si="434"/>
        <v/>
      </c>
      <c r="S1376" s="696" t="e">
        <f t="shared" si="435"/>
        <v>#VALUE!</v>
      </c>
      <c r="T1376" s="23" t="str">
        <f t="shared" si="436"/>
        <v/>
      </c>
      <c r="U1376" s="39"/>
      <c r="V1376" s="39"/>
      <c r="W1376" s="631"/>
      <c r="X1376" s="24">
        <f t="shared" si="437"/>
        <v>0</v>
      </c>
      <c r="Y1376" s="25">
        <f t="shared" si="438"/>
        <v>0</v>
      </c>
      <c r="Z1376" s="73"/>
      <c r="AA1376" s="665"/>
      <c r="AB1376" s="665" t="str">
        <f t="shared" si="439"/>
        <v/>
      </c>
      <c r="AC1376" s="665" t="str">
        <f t="shared" si="440"/>
        <v/>
      </c>
    </row>
    <row r="1377" spans="2:29" ht="12.75" x14ac:dyDescent="0.35">
      <c r="B1377" s="40"/>
      <c r="C1377" s="26"/>
      <c r="D1377" s="38"/>
      <c r="E1377" s="488"/>
      <c r="F1377" s="30"/>
      <c r="G1377" s="30"/>
      <c r="H1377" s="30"/>
      <c r="I1377" s="24" t="str">
        <f t="shared" si="429"/>
        <v/>
      </c>
      <c r="J1377" s="73"/>
      <c r="K1377" s="27"/>
      <c r="L1377" s="24"/>
      <c r="M1377" s="22"/>
      <c r="N1377" s="23" t="str">
        <f t="shared" si="430"/>
        <v/>
      </c>
      <c r="O1377" s="23" t="str">
        <f t="shared" si="431"/>
        <v/>
      </c>
      <c r="P1377" s="23" t="str">
        <f t="shared" si="432"/>
        <v/>
      </c>
      <c r="Q1377" s="23" t="str">
        <f t="shared" si="433"/>
        <v/>
      </c>
      <c r="R1377" s="23" t="str">
        <f t="shared" si="434"/>
        <v/>
      </c>
      <c r="S1377" s="696" t="e">
        <f t="shared" si="435"/>
        <v>#VALUE!</v>
      </c>
      <c r="T1377" s="23" t="str">
        <f t="shared" si="436"/>
        <v/>
      </c>
      <c r="U1377" s="39"/>
      <c r="V1377" s="39"/>
      <c r="W1377" s="631"/>
      <c r="X1377" s="24">
        <f t="shared" si="437"/>
        <v>0</v>
      </c>
      <c r="Y1377" s="25">
        <f t="shared" si="438"/>
        <v>0</v>
      </c>
      <c r="Z1377" s="73"/>
      <c r="AA1377" s="665"/>
      <c r="AB1377" s="665" t="str">
        <f t="shared" si="439"/>
        <v/>
      </c>
      <c r="AC1377" s="665" t="str">
        <f t="shared" si="440"/>
        <v/>
      </c>
    </row>
    <row r="1378" spans="2:29" ht="12.75" x14ac:dyDescent="0.35">
      <c r="B1378" s="40"/>
      <c r="C1378" s="26"/>
      <c r="D1378" s="38"/>
      <c r="E1378" s="488"/>
      <c r="F1378" s="30"/>
      <c r="G1378" s="30"/>
      <c r="H1378" s="30"/>
      <c r="I1378" s="24" t="str">
        <f t="shared" si="429"/>
        <v/>
      </c>
      <c r="J1378" s="73"/>
      <c r="K1378" s="27"/>
      <c r="L1378" s="24"/>
      <c r="M1378" s="22"/>
      <c r="N1378" s="23" t="str">
        <f t="shared" si="430"/>
        <v/>
      </c>
      <c r="O1378" s="23" t="str">
        <f t="shared" si="431"/>
        <v/>
      </c>
      <c r="P1378" s="23" t="str">
        <f t="shared" si="432"/>
        <v/>
      </c>
      <c r="Q1378" s="23" t="str">
        <f t="shared" si="433"/>
        <v/>
      </c>
      <c r="R1378" s="23" t="str">
        <f t="shared" si="434"/>
        <v/>
      </c>
      <c r="S1378" s="696" t="e">
        <f t="shared" si="435"/>
        <v>#VALUE!</v>
      </c>
      <c r="T1378" s="23" t="str">
        <f t="shared" si="436"/>
        <v/>
      </c>
      <c r="U1378" s="39"/>
      <c r="V1378" s="39"/>
      <c r="W1378" s="631"/>
      <c r="X1378" s="24">
        <f t="shared" si="437"/>
        <v>0</v>
      </c>
      <c r="Y1378" s="25">
        <f t="shared" si="438"/>
        <v>0</v>
      </c>
      <c r="Z1378" s="73"/>
      <c r="AA1378" s="665"/>
      <c r="AB1378" s="665" t="str">
        <f t="shared" si="439"/>
        <v/>
      </c>
      <c r="AC1378" s="665" t="str">
        <f t="shared" si="440"/>
        <v/>
      </c>
    </row>
    <row r="1379" spans="2:29" ht="12.75" x14ac:dyDescent="0.35">
      <c r="B1379" s="40"/>
      <c r="C1379" s="26"/>
      <c r="D1379" s="38"/>
      <c r="E1379" s="488"/>
      <c r="F1379" s="30"/>
      <c r="G1379" s="30"/>
      <c r="H1379" s="30"/>
      <c r="I1379" s="24" t="str">
        <f t="shared" si="429"/>
        <v/>
      </c>
      <c r="J1379" s="73"/>
      <c r="K1379" s="27"/>
      <c r="L1379" s="24"/>
      <c r="M1379" s="22"/>
      <c r="N1379" s="23" t="str">
        <f t="shared" si="430"/>
        <v/>
      </c>
      <c r="O1379" s="23" t="str">
        <f t="shared" si="431"/>
        <v/>
      </c>
      <c r="P1379" s="23" t="str">
        <f t="shared" si="432"/>
        <v/>
      </c>
      <c r="Q1379" s="23" t="str">
        <f t="shared" si="433"/>
        <v/>
      </c>
      <c r="R1379" s="23" t="str">
        <f t="shared" si="434"/>
        <v/>
      </c>
      <c r="S1379" s="696" t="e">
        <f t="shared" si="435"/>
        <v>#VALUE!</v>
      </c>
      <c r="T1379" s="23" t="str">
        <f t="shared" si="436"/>
        <v/>
      </c>
      <c r="U1379" s="39"/>
      <c r="V1379" s="39"/>
      <c r="W1379" s="631"/>
      <c r="X1379" s="24">
        <f t="shared" si="437"/>
        <v>0</v>
      </c>
      <c r="Y1379" s="25">
        <f t="shared" si="438"/>
        <v>0</v>
      </c>
      <c r="Z1379" s="73"/>
      <c r="AA1379" s="665"/>
      <c r="AB1379" s="665" t="str">
        <f t="shared" si="439"/>
        <v/>
      </c>
      <c r="AC1379" s="665" t="str">
        <f t="shared" si="440"/>
        <v/>
      </c>
    </row>
    <row r="1380" spans="2:29" ht="12.75" x14ac:dyDescent="0.35">
      <c r="B1380" s="40"/>
      <c r="C1380" s="26"/>
      <c r="D1380" s="38"/>
      <c r="E1380" s="488"/>
      <c r="F1380" s="30"/>
      <c r="G1380" s="30"/>
      <c r="H1380" s="30"/>
      <c r="I1380" s="24" t="str">
        <f t="shared" si="429"/>
        <v/>
      </c>
      <c r="J1380" s="73"/>
      <c r="K1380" s="27"/>
      <c r="L1380" s="24"/>
      <c r="M1380" s="22"/>
      <c r="N1380" s="23" t="str">
        <f t="shared" si="430"/>
        <v/>
      </c>
      <c r="O1380" s="23" t="str">
        <f t="shared" si="431"/>
        <v/>
      </c>
      <c r="P1380" s="23" t="str">
        <f t="shared" si="432"/>
        <v/>
      </c>
      <c r="Q1380" s="23" t="str">
        <f t="shared" si="433"/>
        <v/>
      </c>
      <c r="R1380" s="23" t="str">
        <f t="shared" si="434"/>
        <v/>
      </c>
      <c r="S1380" s="696" t="e">
        <f t="shared" si="435"/>
        <v>#VALUE!</v>
      </c>
      <c r="T1380" s="23" t="str">
        <f t="shared" si="436"/>
        <v/>
      </c>
      <c r="U1380" s="39"/>
      <c r="V1380" s="39"/>
      <c r="W1380" s="631"/>
      <c r="X1380" s="24">
        <f t="shared" si="437"/>
        <v>0</v>
      </c>
      <c r="Y1380" s="25">
        <f t="shared" si="438"/>
        <v>0</v>
      </c>
      <c r="Z1380" s="73"/>
      <c r="AA1380" s="665"/>
      <c r="AB1380" s="665" t="str">
        <f t="shared" si="439"/>
        <v/>
      </c>
      <c r="AC1380" s="665" t="str">
        <f t="shared" si="440"/>
        <v/>
      </c>
    </row>
    <row r="1381" spans="2:29" ht="12.75" x14ac:dyDescent="0.35">
      <c r="B1381" s="40"/>
      <c r="C1381" s="26"/>
      <c r="D1381" s="38"/>
      <c r="E1381" s="488"/>
      <c r="F1381" s="30"/>
      <c r="G1381" s="30"/>
      <c r="H1381" s="30"/>
      <c r="I1381" s="24" t="str">
        <f t="shared" si="429"/>
        <v/>
      </c>
      <c r="J1381" s="73"/>
      <c r="K1381" s="27"/>
      <c r="L1381" s="24"/>
      <c r="M1381" s="22"/>
      <c r="N1381" s="23" t="str">
        <f t="shared" si="430"/>
        <v/>
      </c>
      <c r="O1381" s="23" t="str">
        <f t="shared" si="431"/>
        <v/>
      </c>
      <c r="P1381" s="23" t="str">
        <f t="shared" si="432"/>
        <v/>
      </c>
      <c r="Q1381" s="23" t="str">
        <f t="shared" si="433"/>
        <v/>
      </c>
      <c r="R1381" s="23" t="str">
        <f t="shared" si="434"/>
        <v/>
      </c>
      <c r="S1381" s="696" t="e">
        <f t="shared" si="435"/>
        <v>#VALUE!</v>
      </c>
      <c r="T1381" s="23" t="str">
        <f t="shared" si="436"/>
        <v/>
      </c>
      <c r="U1381" s="39"/>
      <c r="V1381" s="39"/>
      <c r="W1381" s="631"/>
      <c r="X1381" s="24">
        <f t="shared" si="437"/>
        <v>0</v>
      </c>
      <c r="Y1381" s="25">
        <f t="shared" si="438"/>
        <v>0</v>
      </c>
      <c r="Z1381" s="73"/>
      <c r="AA1381" s="665"/>
      <c r="AB1381" s="665" t="str">
        <f t="shared" si="439"/>
        <v/>
      </c>
      <c r="AC1381" s="665" t="str">
        <f t="shared" si="440"/>
        <v/>
      </c>
    </row>
    <row r="1382" spans="2:29" ht="12.75" x14ac:dyDescent="0.35">
      <c r="B1382" s="40"/>
      <c r="C1382" s="26"/>
      <c r="D1382" s="38"/>
      <c r="E1382" s="488"/>
      <c r="F1382" s="30"/>
      <c r="G1382" s="30"/>
      <c r="H1382" s="30"/>
      <c r="I1382" s="24" t="str">
        <f t="shared" si="429"/>
        <v/>
      </c>
      <c r="J1382" s="73"/>
      <c r="K1382" s="27"/>
      <c r="L1382" s="24"/>
      <c r="M1382" s="22"/>
      <c r="N1382" s="23" t="str">
        <f t="shared" si="430"/>
        <v/>
      </c>
      <c r="O1382" s="23" t="str">
        <f t="shared" si="431"/>
        <v/>
      </c>
      <c r="P1382" s="23" t="str">
        <f t="shared" si="432"/>
        <v/>
      </c>
      <c r="Q1382" s="23" t="str">
        <f t="shared" si="433"/>
        <v/>
      </c>
      <c r="R1382" s="23" t="str">
        <f t="shared" si="434"/>
        <v/>
      </c>
      <c r="S1382" s="696" t="e">
        <f t="shared" si="435"/>
        <v>#VALUE!</v>
      </c>
      <c r="T1382" s="23" t="str">
        <f t="shared" si="436"/>
        <v/>
      </c>
      <c r="U1382" s="39"/>
      <c r="V1382" s="39"/>
      <c r="W1382" s="631"/>
      <c r="X1382" s="24">
        <f t="shared" si="437"/>
        <v>0</v>
      </c>
      <c r="Y1382" s="25">
        <f t="shared" si="438"/>
        <v>0</v>
      </c>
      <c r="Z1382" s="73"/>
      <c r="AA1382" s="665"/>
      <c r="AB1382" s="665" t="str">
        <f t="shared" si="439"/>
        <v/>
      </c>
      <c r="AC1382" s="665" t="str">
        <f t="shared" si="440"/>
        <v/>
      </c>
    </row>
    <row r="1383" spans="2:29" ht="12.75" x14ac:dyDescent="0.35">
      <c r="B1383" s="40"/>
      <c r="C1383" s="26"/>
      <c r="D1383" s="38"/>
      <c r="E1383" s="488"/>
      <c r="F1383" s="30"/>
      <c r="G1383" s="30"/>
      <c r="H1383" s="30"/>
      <c r="I1383" s="24" t="str">
        <f t="shared" si="429"/>
        <v/>
      </c>
      <c r="J1383" s="73"/>
      <c r="K1383" s="27"/>
      <c r="L1383" s="24"/>
      <c r="M1383" s="22"/>
      <c r="N1383" s="23" t="str">
        <f t="shared" si="430"/>
        <v/>
      </c>
      <c r="O1383" s="23" t="str">
        <f t="shared" si="431"/>
        <v/>
      </c>
      <c r="P1383" s="23" t="str">
        <f t="shared" si="432"/>
        <v/>
      </c>
      <c r="Q1383" s="23" t="str">
        <f t="shared" si="433"/>
        <v/>
      </c>
      <c r="R1383" s="23" t="str">
        <f t="shared" si="434"/>
        <v/>
      </c>
      <c r="S1383" s="696" t="e">
        <f t="shared" si="435"/>
        <v>#VALUE!</v>
      </c>
      <c r="T1383" s="23" t="str">
        <f t="shared" si="436"/>
        <v/>
      </c>
      <c r="U1383" s="39"/>
      <c r="V1383" s="39"/>
      <c r="W1383" s="631"/>
      <c r="X1383" s="24">
        <f t="shared" si="437"/>
        <v>0</v>
      </c>
      <c r="Y1383" s="25">
        <f t="shared" si="438"/>
        <v>0</v>
      </c>
      <c r="Z1383" s="73"/>
      <c r="AA1383" s="665"/>
      <c r="AB1383" s="665" t="str">
        <f t="shared" si="439"/>
        <v/>
      </c>
      <c r="AC1383" s="665" t="str">
        <f t="shared" si="440"/>
        <v/>
      </c>
    </row>
    <row r="1384" spans="2:29" ht="12.75" x14ac:dyDescent="0.35">
      <c r="B1384" s="40"/>
      <c r="C1384" s="26"/>
      <c r="D1384" s="38"/>
      <c r="E1384" s="488"/>
      <c r="F1384" s="30"/>
      <c r="G1384" s="30"/>
      <c r="H1384" s="30"/>
      <c r="I1384" s="24" t="str">
        <f t="shared" si="429"/>
        <v/>
      </c>
      <c r="J1384" s="73"/>
      <c r="K1384" s="27"/>
      <c r="L1384" s="24"/>
      <c r="M1384" s="22"/>
      <c r="N1384" s="23" t="str">
        <f t="shared" si="430"/>
        <v/>
      </c>
      <c r="O1384" s="23" t="str">
        <f t="shared" si="431"/>
        <v/>
      </c>
      <c r="P1384" s="23" t="str">
        <f t="shared" si="432"/>
        <v/>
      </c>
      <c r="Q1384" s="23" t="str">
        <f t="shared" si="433"/>
        <v/>
      </c>
      <c r="R1384" s="23" t="str">
        <f t="shared" si="434"/>
        <v/>
      </c>
      <c r="S1384" s="696" t="e">
        <f t="shared" si="435"/>
        <v>#VALUE!</v>
      </c>
      <c r="T1384" s="23" t="str">
        <f t="shared" si="436"/>
        <v/>
      </c>
      <c r="U1384" s="39"/>
      <c r="V1384" s="39"/>
      <c r="W1384" s="631"/>
      <c r="X1384" s="24">
        <f t="shared" si="437"/>
        <v>0</v>
      </c>
      <c r="Y1384" s="25">
        <f t="shared" si="438"/>
        <v>0</v>
      </c>
      <c r="Z1384" s="73"/>
      <c r="AA1384" s="665"/>
      <c r="AB1384" s="665" t="str">
        <f t="shared" si="439"/>
        <v/>
      </c>
      <c r="AC1384" s="665" t="str">
        <f t="shared" si="440"/>
        <v/>
      </c>
    </row>
    <row r="1385" spans="2:29" ht="12.75" x14ac:dyDescent="0.35">
      <c r="B1385" s="40"/>
      <c r="C1385" s="26"/>
      <c r="D1385" s="38"/>
      <c r="E1385" s="488"/>
      <c r="F1385" s="30"/>
      <c r="G1385" s="30"/>
      <c r="H1385" s="30"/>
      <c r="I1385" s="24" t="str">
        <f t="shared" si="429"/>
        <v/>
      </c>
      <c r="J1385" s="73"/>
      <c r="K1385" s="27"/>
      <c r="L1385" s="24"/>
      <c r="M1385" s="22"/>
      <c r="N1385" s="23" t="str">
        <f t="shared" si="430"/>
        <v/>
      </c>
      <c r="O1385" s="23" t="str">
        <f t="shared" si="431"/>
        <v/>
      </c>
      <c r="P1385" s="23" t="str">
        <f t="shared" si="432"/>
        <v/>
      </c>
      <c r="Q1385" s="23" t="str">
        <f t="shared" si="433"/>
        <v/>
      </c>
      <c r="R1385" s="23" t="str">
        <f t="shared" si="434"/>
        <v/>
      </c>
      <c r="S1385" s="696" t="e">
        <f t="shared" si="435"/>
        <v>#VALUE!</v>
      </c>
      <c r="T1385" s="23" t="str">
        <f t="shared" si="436"/>
        <v/>
      </c>
      <c r="U1385" s="39"/>
      <c r="V1385" s="39"/>
      <c r="W1385" s="631"/>
      <c r="X1385" s="24">
        <f t="shared" si="437"/>
        <v>0</v>
      </c>
      <c r="Y1385" s="25">
        <f t="shared" si="438"/>
        <v>0</v>
      </c>
      <c r="Z1385" s="73"/>
      <c r="AA1385" s="665"/>
      <c r="AB1385" s="665" t="str">
        <f t="shared" si="439"/>
        <v/>
      </c>
      <c r="AC1385" s="665" t="str">
        <f t="shared" si="440"/>
        <v/>
      </c>
    </row>
    <row r="1386" spans="2:29" ht="12.75" x14ac:dyDescent="0.35">
      <c r="B1386" s="40"/>
      <c r="C1386" s="26"/>
      <c r="D1386" s="38"/>
      <c r="E1386" s="488"/>
      <c r="F1386" s="30"/>
      <c r="G1386" s="30"/>
      <c r="H1386" s="30"/>
      <c r="I1386" s="24" t="str">
        <f t="shared" si="429"/>
        <v/>
      </c>
      <c r="J1386" s="73"/>
      <c r="K1386" s="27"/>
      <c r="L1386" s="24"/>
      <c r="M1386" s="22"/>
      <c r="N1386" s="23" t="str">
        <f t="shared" si="430"/>
        <v/>
      </c>
      <c r="O1386" s="23" t="str">
        <f t="shared" si="431"/>
        <v/>
      </c>
      <c r="P1386" s="23" t="str">
        <f t="shared" si="432"/>
        <v/>
      </c>
      <c r="Q1386" s="23" t="str">
        <f t="shared" si="433"/>
        <v/>
      </c>
      <c r="R1386" s="23" t="str">
        <f t="shared" si="434"/>
        <v/>
      </c>
      <c r="S1386" s="696" t="e">
        <f t="shared" si="435"/>
        <v>#VALUE!</v>
      </c>
      <c r="T1386" s="23" t="str">
        <f t="shared" si="436"/>
        <v/>
      </c>
      <c r="U1386" s="39"/>
      <c r="V1386" s="39"/>
      <c r="W1386" s="631"/>
      <c r="X1386" s="24">
        <f t="shared" si="437"/>
        <v>0</v>
      </c>
      <c r="Y1386" s="25">
        <f t="shared" si="438"/>
        <v>0</v>
      </c>
      <c r="Z1386" s="73"/>
      <c r="AA1386" s="665"/>
      <c r="AB1386" s="665" t="str">
        <f t="shared" si="439"/>
        <v/>
      </c>
      <c r="AC1386" s="665" t="str">
        <f t="shared" si="440"/>
        <v/>
      </c>
    </row>
    <row r="1387" spans="2:29" ht="12.75" x14ac:dyDescent="0.35">
      <c r="B1387" s="40"/>
      <c r="C1387" s="26"/>
      <c r="D1387" s="38"/>
      <c r="E1387" s="488"/>
      <c r="F1387" s="30"/>
      <c r="G1387" s="30"/>
      <c r="H1387" s="30"/>
      <c r="I1387" s="24" t="str">
        <f t="shared" si="429"/>
        <v/>
      </c>
      <c r="J1387" s="73"/>
      <c r="K1387" s="27"/>
      <c r="L1387" s="24"/>
      <c r="M1387" s="22"/>
      <c r="N1387" s="23" t="str">
        <f t="shared" si="430"/>
        <v/>
      </c>
      <c r="O1387" s="23" t="str">
        <f t="shared" si="431"/>
        <v/>
      </c>
      <c r="P1387" s="23" t="str">
        <f t="shared" si="432"/>
        <v/>
      </c>
      <c r="Q1387" s="23" t="str">
        <f t="shared" si="433"/>
        <v/>
      </c>
      <c r="R1387" s="23" t="str">
        <f t="shared" si="434"/>
        <v/>
      </c>
      <c r="S1387" s="696" t="e">
        <f t="shared" si="435"/>
        <v>#VALUE!</v>
      </c>
      <c r="T1387" s="23" t="str">
        <f t="shared" si="436"/>
        <v/>
      </c>
      <c r="U1387" s="39"/>
      <c r="V1387" s="39"/>
      <c r="W1387" s="631"/>
      <c r="X1387" s="24">
        <f t="shared" si="437"/>
        <v>0</v>
      </c>
      <c r="Y1387" s="25">
        <f t="shared" si="438"/>
        <v>0</v>
      </c>
      <c r="Z1387" s="73"/>
      <c r="AA1387" s="665"/>
      <c r="AB1387" s="665" t="str">
        <f t="shared" si="439"/>
        <v/>
      </c>
      <c r="AC1387" s="665" t="str">
        <f t="shared" si="440"/>
        <v/>
      </c>
    </row>
    <row r="1388" spans="2:29" ht="12.75" x14ac:dyDescent="0.35">
      <c r="B1388" s="40"/>
      <c r="C1388" s="26"/>
      <c r="D1388" s="38"/>
      <c r="E1388" s="488"/>
      <c r="F1388" s="30"/>
      <c r="G1388" s="30"/>
      <c r="H1388" s="30"/>
      <c r="I1388" s="24" t="str">
        <f t="shared" si="429"/>
        <v/>
      </c>
      <c r="J1388" s="73"/>
      <c r="K1388" s="27"/>
      <c r="L1388" s="24"/>
      <c r="M1388" s="22"/>
      <c r="N1388" s="23" t="str">
        <f t="shared" si="430"/>
        <v/>
      </c>
      <c r="O1388" s="23" t="str">
        <f t="shared" si="431"/>
        <v/>
      </c>
      <c r="P1388" s="23" t="str">
        <f t="shared" si="432"/>
        <v/>
      </c>
      <c r="Q1388" s="23" t="str">
        <f t="shared" si="433"/>
        <v/>
      </c>
      <c r="R1388" s="23" t="str">
        <f t="shared" si="434"/>
        <v/>
      </c>
      <c r="S1388" s="696" t="e">
        <f t="shared" si="435"/>
        <v>#VALUE!</v>
      </c>
      <c r="T1388" s="23" t="str">
        <f t="shared" si="436"/>
        <v/>
      </c>
      <c r="U1388" s="39"/>
      <c r="V1388" s="39"/>
      <c r="W1388" s="631"/>
      <c r="X1388" s="24">
        <f t="shared" si="437"/>
        <v>0</v>
      </c>
      <c r="Y1388" s="25">
        <f t="shared" si="438"/>
        <v>0</v>
      </c>
      <c r="Z1388" s="73"/>
      <c r="AA1388" s="665"/>
      <c r="AB1388" s="665" t="str">
        <f t="shared" si="439"/>
        <v/>
      </c>
      <c r="AC1388" s="665" t="str">
        <f t="shared" si="440"/>
        <v/>
      </c>
    </row>
    <row r="1389" spans="2:29" ht="12.75" x14ac:dyDescent="0.35">
      <c r="B1389" s="40"/>
      <c r="C1389" s="26"/>
      <c r="D1389" s="38"/>
      <c r="E1389" s="488"/>
      <c r="F1389" s="30"/>
      <c r="G1389" s="30"/>
      <c r="H1389" s="30"/>
      <c r="I1389" s="24" t="str">
        <f t="shared" si="429"/>
        <v/>
      </c>
      <c r="J1389" s="73"/>
      <c r="K1389" s="27"/>
      <c r="L1389" s="24"/>
      <c r="M1389" s="22"/>
      <c r="N1389" s="23" t="str">
        <f t="shared" si="430"/>
        <v/>
      </c>
      <c r="O1389" s="23" t="str">
        <f t="shared" si="431"/>
        <v/>
      </c>
      <c r="P1389" s="23" t="str">
        <f t="shared" si="432"/>
        <v/>
      </c>
      <c r="Q1389" s="23" t="str">
        <f t="shared" si="433"/>
        <v/>
      </c>
      <c r="R1389" s="23" t="str">
        <f t="shared" si="434"/>
        <v/>
      </c>
      <c r="S1389" s="696" t="e">
        <f t="shared" si="435"/>
        <v>#VALUE!</v>
      </c>
      <c r="T1389" s="23" t="str">
        <f t="shared" si="436"/>
        <v/>
      </c>
      <c r="U1389" s="39"/>
      <c r="V1389" s="39"/>
      <c r="W1389" s="631"/>
      <c r="X1389" s="24">
        <f t="shared" si="437"/>
        <v>0</v>
      </c>
      <c r="Y1389" s="25">
        <f t="shared" si="438"/>
        <v>0</v>
      </c>
      <c r="Z1389" s="73"/>
      <c r="AA1389" s="665"/>
      <c r="AB1389" s="665" t="str">
        <f t="shared" si="439"/>
        <v/>
      </c>
      <c r="AC1389" s="665" t="str">
        <f t="shared" si="440"/>
        <v/>
      </c>
    </row>
    <row r="1390" spans="2:29" ht="12.75" x14ac:dyDescent="0.35">
      <c r="B1390" s="40"/>
      <c r="C1390" s="26"/>
      <c r="D1390" s="38"/>
      <c r="E1390" s="488"/>
      <c r="F1390" s="30"/>
      <c r="G1390" s="30"/>
      <c r="H1390" s="30"/>
      <c r="I1390" s="24" t="str">
        <f t="shared" si="429"/>
        <v/>
      </c>
      <c r="J1390" s="73"/>
      <c r="K1390" s="27"/>
      <c r="L1390" s="24"/>
      <c r="M1390" s="22"/>
      <c r="N1390" s="23" t="str">
        <f t="shared" si="430"/>
        <v/>
      </c>
      <c r="O1390" s="23" t="str">
        <f t="shared" si="431"/>
        <v/>
      </c>
      <c r="P1390" s="23" t="str">
        <f t="shared" si="432"/>
        <v/>
      </c>
      <c r="Q1390" s="23" t="str">
        <f t="shared" si="433"/>
        <v/>
      </c>
      <c r="R1390" s="23" t="str">
        <f t="shared" si="434"/>
        <v/>
      </c>
      <c r="S1390" s="696" t="e">
        <f t="shared" si="435"/>
        <v>#VALUE!</v>
      </c>
      <c r="T1390" s="23" t="str">
        <f t="shared" si="436"/>
        <v/>
      </c>
      <c r="U1390" s="39"/>
      <c r="V1390" s="39"/>
      <c r="W1390" s="631"/>
      <c r="X1390" s="24">
        <f t="shared" si="437"/>
        <v>0</v>
      </c>
      <c r="Y1390" s="25">
        <f t="shared" si="438"/>
        <v>0</v>
      </c>
      <c r="Z1390" s="73"/>
      <c r="AA1390" s="665"/>
      <c r="AB1390" s="665" t="str">
        <f t="shared" si="439"/>
        <v/>
      </c>
      <c r="AC1390" s="665" t="str">
        <f t="shared" si="440"/>
        <v/>
      </c>
    </row>
    <row r="1391" spans="2:29" ht="12.75" x14ac:dyDescent="0.35">
      <c r="B1391" s="40"/>
      <c r="C1391" s="26"/>
      <c r="D1391" s="38"/>
      <c r="E1391" s="488"/>
      <c r="F1391" s="30"/>
      <c r="G1391" s="30"/>
      <c r="H1391" s="30"/>
      <c r="I1391" s="24" t="str">
        <f t="shared" si="429"/>
        <v/>
      </c>
      <c r="J1391" s="73"/>
      <c r="K1391" s="27"/>
      <c r="L1391" s="24"/>
      <c r="M1391" s="22"/>
      <c r="N1391" s="23" t="str">
        <f t="shared" si="430"/>
        <v/>
      </c>
      <c r="O1391" s="23" t="str">
        <f t="shared" si="431"/>
        <v/>
      </c>
      <c r="P1391" s="23" t="str">
        <f t="shared" si="432"/>
        <v/>
      </c>
      <c r="Q1391" s="23" t="str">
        <f t="shared" si="433"/>
        <v/>
      </c>
      <c r="R1391" s="23" t="str">
        <f t="shared" si="434"/>
        <v/>
      </c>
      <c r="S1391" s="696" t="e">
        <f t="shared" si="435"/>
        <v>#VALUE!</v>
      </c>
      <c r="T1391" s="23" t="str">
        <f t="shared" si="436"/>
        <v/>
      </c>
      <c r="U1391" s="39"/>
      <c r="V1391" s="39"/>
      <c r="W1391" s="631"/>
      <c r="X1391" s="24">
        <f t="shared" si="437"/>
        <v>0</v>
      </c>
      <c r="Y1391" s="25">
        <f t="shared" si="438"/>
        <v>0</v>
      </c>
      <c r="Z1391" s="73"/>
      <c r="AA1391" s="665"/>
      <c r="AB1391" s="665" t="str">
        <f t="shared" si="439"/>
        <v/>
      </c>
      <c r="AC1391" s="665" t="str">
        <f t="shared" si="440"/>
        <v/>
      </c>
    </row>
    <row r="1392" spans="2:29" ht="12.75" x14ac:dyDescent="0.35">
      <c r="B1392" s="40"/>
      <c r="C1392" s="26"/>
      <c r="D1392" s="38"/>
      <c r="E1392" s="488"/>
      <c r="F1392" s="30"/>
      <c r="G1392" s="30"/>
      <c r="H1392" s="30"/>
      <c r="I1392" s="24" t="str">
        <f t="shared" si="429"/>
        <v/>
      </c>
      <c r="J1392" s="73"/>
      <c r="K1392" s="27"/>
      <c r="L1392" s="24"/>
      <c r="M1392" s="22"/>
      <c r="N1392" s="23" t="str">
        <f t="shared" si="430"/>
        <v/>
      </c>
      <c r="O1392" s="23" t="str">
        <f t="shared" si="431"/>
        <v/>
      </c>
      <c r="P1392" s="23" t="str">
        <f t="shared" si="432"/>
        <v/>
      </c>
      <c r="Q1392" s="23" t="str">
        <f t="shared" si="433"/>
        <v/>
      </c>
      <c r="R1392" s="23" t="str">
        <f t="shared" si="434"/>
        <v/>
      </c>
      <c r="S1392" s="696" t="e">
        <f t="shared" si="435"/>
        <v>#VALUE!</v>
      </c>
      <c r="T1392" s="23" t="str">
        <f t="shared" si="436"/>
        <v/>
      </c>
      <c r="U1392" s="39"/>
      <c r="V1392" s="39"/>
      <c r="W1392" s="631"/>
      <c r="X1392" s="24">
        <f t="shared" si="437"/>
        <v>0</v>
      </c>
      <c r="Y1392" s="25">
        <f t="shared" si="438"/>
        <v>0</v>
      </c>
      <c r="Z1392" s="73"/>
      <c r="AA1392" s="665"/>
      <c r="AB1392" s="665" t="str">
        <f t="shared" si="439"/>
        <v/>
      </c>
      <c r="AC1392" s="665" t="str">
        <f t="shared" si="440"/>
        <v/>
      </c>
    </row>
    <row r="1393" spans="2:29" ht="12.75" x14ac:dyDescent="0.35">
      <c r="B1393" s="40"/>
      <c r="C1393" s="26"/>
      <c r="D1393" s="38"/>
      <c r="E1393" s="488"/>
      <c r="F1393" s="30"/>
      <c r="G1393" s="30"/>
      <c r="H1393" s="30"/>
      <c r="I1393" s="24" t="str">
        <f t="shared" si="429"/>
        <v/>
      </c>
      <c r="J1393" s="73"/>
      <c r="K1393" s="27"/>
      <c r="L1393" s="24"/>
      <c r="M1393" s="22"/>
      <c r="N1393" s="23" t="str">
        <f t="shared" si="430"/>
        <v/>
      </c>
      <c r="O1393" s="23" t="str">
        <f t="shared" si="431"/>
        <v/>
      </c>
      <c r="P1393" s="23" t="str">
        <f t="shared" si="432"/>
        <v/>
      </c>
      <c r="Q1393" s="23" t="str">
        <f t="shared" si="433"/>
        <v/>
      </c>
      <c r="R1393" s="23" t="str">
        <f t="shared" si="434"/>
        <v/>
      </c>
      <c r="S1393" s="696" t="e">
        <f t="shared" si="435"/>
        <v>#VALUE!</v>
      </c>
      <c r="T1393" s="23" t="str">
        <f t="shared" si="436"/>
        <v/>
      </c>
      <c r="U1393" s="39"/>
      <c r="V1393" s="39"/>
      <c r="W1393" s="631"/>
      <c r="X1393" s="24">
        <f t="shared" si="437"/>
        <v>0</v>
      </c>
      <c r="Y1393" s="25">
        <f t="shared" si="438"/>
        <v>0</v>
      </c>
      <c r="Z1393" s="73"/>
      <c r="AA1393" s="665"/>
      <c r="AB1393" s="665" t="str">
        <f t="shared" si="439"/>
        <v/>
      </c>
      <c r="AC1393" s="665" t="str">
        <f t="shared" si="440"/>
        <v/>
      </c>
    </row>
    <row r="1394" spans="2:29" ht="12.75" x14ac:dyDescent="0.35">
      <c r="B1394" s="40"/>
      <c r="C1394" s="26"/>
      <c r="D1394" s="38"/>
      <c r="E1394" s="488"/>
      <c r="F1394" s="30"/>
      <c r="G1394" s="30"/>
      <c r="H1394" s="30"/>
      <c r="I1394" s="24" t="str">
        <f t="shared" si="429"/>
        <v/>
      </c>
      <c r="J1394" s="73"/>
      <c r="K1394" s="27"/>
      <c r="L1394" s="24"/>
      <c r="M1394" s="22"/>
      <c r="N1394" s="23" t="str">
        <f t="shared" si="430"/>
        <v/>
      </c>
      <c r="O1394" s="23" t="str">
        <f t="shared" si="431"/>
        <v/>
      </c>
      <c r="P1394" s="23" t="str">
        <f t="shared" si="432"/>
        <v/>
      </c>
      <c r="Q1394" s="23" t="str">
        <f t="shared" si="433"/>
        <v/>
      </c>
      <c r="R1394" s="23" t="str">
        <f t="shared" si="434"/>
        <v/>
      </c>
      <c r="S1394" s="696" t="e">
        <f t="shared" si="435"/>
        <v>#VALUE!</v>
      </c>
      <c r="T1394" s="23" t="str">
        <f t="shared" si="436"/>
        <v/>
      </c>
      <c r="U1394" s="39"/>
      <c r="V1394" s="39"/>
      <c r="W1394" s="631"/>
      <c r="X1394" s="24">
        <f t="shared" si="437"/>
        <v>0</v>
      </c>
      <c r="Y1394" s="25">
        <f t="shared" si="438"/>
        <v>0</v>
      </c>
      <c r="Z1394" s="73"/>
      <c r="AA1394" s="665"/>
      <c r="AB1394" s="665" t="str">
        <f t="shared" si="439"/>
        <v/>
      </c>
      <c r="AC1394" s="665" t="str">
        <f t="shared" si="440"/>
        <v/>
      </c>
    </row>
    <row r="1395" spans="2:29" ht="12.75" x14ac:dyDescent="0.35">
      <c r="B1395" s="40"/>
      <c r="C1395" s="26"/>
      <c r="D1395" s="38"/>
      <c r="E1395" s="488"/>
      <c r="F1395" s="30"/>
      <c r="G1395" s="30"/>
      <c r="H1395" s="30"/>
      <c r="I1395" s="24" t="str">
        <f t="shared" si="429"/>
        <v/>
      </c>
      <c r="J1395" s="73"/>
      <c r="K1395" s="27"/>
      <c r="L1395" s="24"/>
      <c r="M1395" s="22"/>
      <c r="N1395" s="23" t="str">
        <f t="shared" si="430"/>
        <v/>
      </c>
      <c r="O1395" s="23" t="str">
        <f t="shared" si="431"/>
        <v/>
      </c>
      <c r="P1395" s="23" t="str">
        <f t="shared" si="432"/>
        <v/>
      </c>
      <c r="Q1395" s="23" t="str">
        <f t="shared" si="433"/>
        <v/>
      </c>
      <c r="R1395" s="23" t="str">
        <f t="shared" si="434"/>
        <v/>
      </c>
      <c r="S1395" s="696" t="e">
        <f t="shared" si="435"/>
        <v>#VALUE!</v>
      </c>
      <c r="T1395" s="23" t="str">
        <f t="shared" si="436"/>
        <v/>
      </c>
      <c r="U1395" s="39"/>
      <c r="V1395" s="39"/>
      <c r="W1395" s="631"/>
      <c r="X1395" s="24">
        <f t="shared" si="437"/>
        <v>0</v>
      </c>
      <c r="Y1395" s="25">
        <f t="shared" si="438"/>
        <v>0</v>
      </c>
      <c r="Z1395" s="73"/>
      <c r="AA1395" s="665"/>
      <c r="AB1395" s="665" t="str">
        <f t="shared" si="439"/>
        <v/>
      </c>
      <c r="AC1395" s="665" t="str">
        <f t="shared" si="440"/>
        <v/>
      </c>
    </row>
    <row r="1396" spans="2:29" ht="12.75" x14ac:dyDescent="0.35">
      <c r="B1396" s="40"/>
      <c r="C1396" s="26"/>
      <c r="D1396" s="38"/>
      <c r="E1396" s="488"/>
      <c r="F1396" s="30"/>
      <c r="G1396" s="30"/>
      <c r="H1396" s="30"/>
      <c r="I1396" s="24" t="str">
        <f t="shared" si="429"/>
        <v/>
      </c>
      <c r="J1396" s="73"/>
      <c r="K1396" s="27"/>
      <c r="L1396" s="24"/>
      <c r="M1396" s="22"/>
      <c r="N1396" s="23" t="str">
        <f t="shared" si="430"/>
        <v/>
      </c>
      <c r="O1396" s="23" t="str">
        <f t="shared" si="431"/>
        <v/>
      </c>
      <c r="P1396" s="23" t="str">
        <f t="shared" si="432"/>
        <v/>
      </c>
      <c r="Q1396" s="23" t="str">
        <f t="shared" si="433"/>
        <v/>
      </c>
      <c r="R1396" s="23" t="str">
        <f t="shared" si="434"/>
        <v/>
      </c>
      <c r="S1396" s="696" t="e">
        <f t="shared" si="435"/>
        <v>#VALUE!</v>
      </c>
      <c r="T1396" s="23" t="str">
        <f t="shared" si="436"/>
        <v/>
      </c>
      <c r="U1396" s="39"/>
      <c r="V1396" s="39"/>
      <c r="W1396" s="631"/>
      <c r="X1396" s="24">
        <f t="shared" si="437"/>
        <v>0</v>
      </c>
      <c r="Y1396" s="25">
        <f t="shared" si="438"/>
        <v>0</v>
      </c>
      <c r="Z1396" s="73"/>
      <c r="AA1396" s="665"/>
      <c r="AB1396" s="665" t="str">
        <f t="shared" si="439"/>
        <v/>
      </c>
      <c r="AC1396" s="665" t="str">
        <f t="shared" si="440"/>
        <v/>
      </c>
    </row>
    <row r="1397" spans="2:29" ht="12.75" x14ac:dyDescent="0.35">
      <c r="B1397" s="40"/>
      <c r="C1397" s="26"/>
      <c r="D1397" s="38"/>
      <c r="E1397" s="488"/>
      <c r="F1397" s="30"/>
      <c r="G1397" s="30"/>
      <c r="H1397" s="30"/>
      <c r="I1397" s="24" t="str">
        <f t="shared" si="429"/>
        <v/>
      </c>
      <c r="J1397" s="73"/>
      <c r="K1397" s="27"/>
      <c r="L1397" s="24"/>
      <c r="M1397" s="22"/>
      <c r="N1397" s="23" t="str">
        <f t="shared" si="430"/>
        <v/>
      </c>
      <c r="O1397" s="23" t="str">
        <f t="shared" si="431"/>
        <v/>
      </c>
      <c r="P1397" s="23" t="str">
        <f t="shared" si="432"/>
        <v/>
      </c>
      <c r="Q1397" s="23" t="str">
        <f t="shared" si="433"/>
        <v/>
      </c>
      <c r="R1397" s="23" t="str">
        <f t="shared" si="434"/>
        <v/>
      </c>
      <c r="S1397" s="696" t="e">
        <f t="shared" si="435"/>
        <v>#VALUE!</v>
      </c>
      <c r="T1397" s="23" t="str">
        <f t="shared" si="436"/>
        <v/>
      </c>
      <c r="U1397" s="39"/>
      <c r="V1397" s="39"/>
      <c r="W1397" s="631"/>
      <c r="X1397" s="24">
        <f t="shared" si="437"/>
        <v>0</v>
      </c>
      <c r="Y1397" s="25">
        <f t="shared" si="438"/>
        <v>0</v>
      </c>
      <c r="Z1397" s="73"/>
      <c r="AA1397" s="665"/>
      <c r="AB1397" s="665" t="str">
        <f t="shared" si="439"/>
        <v/>
      </c>
      <c r="AC1397" s="665" t="str">
        <f t="shared" si="440"/>
        <v/>
      </c>
    </row>
    <row r="1398" spans="2:29" ht="12.75" x14ac:dyDescent="0.35">
      <c r="B1398" s="40"/>
      <c r="C1398" s="26"/>
      <c r="D1398" s="38"/>
      <c r="E1398" s="488"/>
      <c r="F1398" s="30"/>
      <c r="G1398" s="30"/>
      <c r="H1398" s="30"/>
      <c r="I1398" s="24" t="str">
        <f t="shared" si="429"/>
        <v/>
      </c>
      <c r="J1398" s="73"/>
      <c r="K1398" s="27"/>
      <c r="L1398" s="24"/>
      <c r="M1398" s="22"/>
      <c r="N1398" s="23" t="str">
        <f t="shared" si="430"/>
        <v/>
      </c>
      <c r="O1398" s="23" t="str">
        <f t="shared" si="431"/>
        <v/>
      </c>
      <c r="P1398" s="23" t="str">
        <f t="shared" si="432"/>
        <v/>
      </c>
      <c r="Q1398" s="23" t="str">
        <f t="shared" si="433"/>
        <v/>
      </c>
      <c r="R1398" s="23" t="str">
        <f t="shared" si="434"/>
        <v/>
      </c>
      <c r="S1398" s="696" t="e">
        <f t="shared" si="435"/>
        <v>#VALUE!</v>
      </c>
      <c r="T1398" s="23" t="str">
        <f t="shared" si="436"/>
        <v/>
      </c>
      <c r="U1398" s="39"/>
      <c r="V1398" s="39"/>
      <c r="W1398" s="631"/>
      <c r="X1398" s="24">
        <f t="shared" si="437"/>
        <v>0</v>
      </c>
      <c r="Y1398" s="25">
        <f t="shared" si="438"/>
        <v>0</v>
      </c>
      <c r="Z1398" s="73"/>
      <c r="AA1398" s="665"/>
      <c r="AB1398" s="665" t="str">
        <f t="shared" si="439"/>
        <v/>
      </c>
      <c r="AC1398" s="665" t="str">
        <f t="shared" si="440"/>
        <v/>
      </c>
    </row>
    <row r="1399" spans="2:29" ht="12.75" x14ac:dyDescent="0.35">
      <c r="B1399" s="40"/>
      <c r="C1399" s="26"/>
      <c r="D1399" s="38"/>
      <c r="E1399" s="488"/>
      <c r="F1399" s="30"/>
      <c r="G1399" s="30"/>
      <c r="H1399" s="30"/>
      <c r="I1399" s="24" t="str">
        <f t="shared" si="429"/>
        <v/>
      </c>
      <c r="J1399" s="73"/>
      <c r="K1399" s="27"/>
      <c r="L1399" s="24"/>
      <c r="M1399" s="22"/>
      <c r="N1399" s="23" t="str">
        <f t="shared" si="430"/>
        <v/>
      </c>
      <c r="O1399" s="23" t="str">
        <f t="shared" si="431"/>
        <v/>
      </c>
      <c r="P1399" s="23" t="str">
        <f t="shared" si="432"/>
        <v/>
      </c>
      <c r="Q1399" s="23" t="str">
        <f t="shared" si="433"/>
        <v/>
      </c>
      <c r="R1399" s="23" t="str">
        <f t="shared" si="434"/>
        <v/>
      </c>
      <c r="S1399" s="696" t="e">
        <f t="shared" si="435"/>
        <v>#VALUE!</v>
      </c>
      <c r="T1399" s="23" t="str">
        <f t="shared" si="436"/>
        <v/>
      </c>
      <c r="U1399" s="39"/>
      <c r="V1399" s="39"/>
      <c r="W1399" s="631"/>
      <c r="X1399" s="24">
        <f t="shared" si="437"/>
        <v>0</v>
      </c>
      <c r="Y1399" s="25">
        <f t="shared" si="438"/>
        <v>0</v>
      </c>
      <c r="Z1399" s="73"/>
      <c r="AA1399" s="665"/>
      <c r="AB1399" s="665" t="str">
        <f t="shared" si="439"/>
        <v/>
      </c>
      <c r="AC1399" s="665" t="str">
        <f t="shared" si="440"/>
        <v/>
      </c>
    </row>
    <row r="1400" spans="2:29" ht="12.75" x14ac:dyDescent="0.35">
      <c r="B1400" s="40"/>
      <c r="C1400" s="26"/>
      <c r="D1400" s="38"/>
      <c r="E1400" s="488"/>
      <c r="F1400" s="30"/>
      <c r="G1400" s="30"/>
      <c r="H1400" s="30"/>
      <c r="I1400" s="24" t="str">
        <f t="shared" si="429"/>
        <v/>
      </c>
      <c r="J1400" s="73"/>
      <c r="K1400" s="27"/>
      <c r="L1400" s="24"/>
      <c r="M1400" s="22"/>
      <c r="N1400" s="23" t="str">
        <f t="shared" si="430"/>
        <v/>
      </c>
      <c r="O1400" s="23" t="str">
        <f t="shared" si="431"/>
        <v/>
      </c>
      <c r="P1400" s="23" t="str">
        <f t="shared" si="432"/>
        <v/>
      </c>
      <c r="Q1400" s="23" t="str">
        <f t="shared" si="433"/>
        <v/>
      </c>
      <c r="R1400" s="23" t="str">
        <f t="shared" si="434"/>
        <v/>
      </c>
      <c r="S1400" s="696" t="e">
        <f t="shared" si="435"/>
        <v>#VALUE!</v>
      </c>
      <c r="T1400" s="23" t="str">
        <f t="shared" si="436"/>
        <v/>
      </c>
      <c r="U1400" s="39"/>
      <c r="V1400" s="39"/>
      <c r="W1400" s="631"/>
      <c r="X1400" s="24">
        <f t="shared" si="437"/>
        <v>0</v>
      </c>
      <c r="Y1400" s="25">
        <f t="shared" si="438"/>
        <v>0</v>
      </c>
      <c r="Z1400" s="73"/>
      <c r="AA1400" s="665"/>
      <c r="AB1400" s="665" t="str">
        <f t="shared" si="439"/>
        <v/>
      </c>
      <c r="AC1400" s="665" t="str">
        <f t="shared" si="440"/>
        <v/>
      </c>
    </row>
    <row r="1401" spans="2:29" ht="12.75" x14ac:dyDescent="0.35">
      <c r="B1401" s="40"/>
      <c r="C1401" s="26"/>
      <c r="D1401" s="38"/>
      <c r="E1401" s="488"/>
      <c r="F1401" s="30"/>
      <c r="G1401" s="30"/>
      <c r="H1401" s="30"/>
      <c r="I1401" s="24" t="str">
        <f t="shared" si="429"/>
        <v/>
      </c>
      <c r="J1401" s="73"/>
      <c r="K1401" s="27"/>
      <c r="L1401" s="24"/>
      <c r="M1401" s="22"/>
      <c r="N1401" s="23" t="str">
        <f t="shared" si="430"/>
        <v/>
      </c>
      <c r="O1401" s="23" t="str">
        <f t="shared" si="431"/>
        <v/>
      </c>
      <c r="P1401" s="23" t="str">
        <f t="shared" si="432"/>
        <v/>
      </c>
      <c r="Q1401" s="23" t="str">
        <f t="shared" si="433"/>
        <v/>
      </c>
      <c r="R1401" s="23" t="str">
        <f t="shared" si="434"/>
        <v/>
      </c>
      <c r="S1401" s="696" t="e">
        <f t="shared" si="435"/>
        <v>#VALUE!</v>
      </c>
      <c r="T1401" s="23" t="str">
        <f t="shared" si="436"/>
        <v/>
      </c>
      <c r="U1401" s="39"/>
      <c r="V1401" s="39"/>
      <c r="W1401" s="631"/>
      <c r="X1401" s="24">
        <f t="shared" si="437"/>
        <v>0</v>
      </c>
      <c r="Y1401" s="25">
        <f t="shared" si="438"/>
        <v>0</v>
      </c>
      <c r="Z1401" s="73"/>
      <c r="AA1401" s="665"/>
      <c r="AB1401" s="665" t="str">
        <f t="shared" si="439"/>
        <v/>
      </c>
      <c r="AC1401" s="665" t="str">
        <f t="shared" si="440"/>
        <v/>
      </c>
    </row>
    <row r="1402" spans="2:29" ht="12.75" x14ac:dyDescent="0.35">
      <c r="B1402" s="40"/>
      <c r="C1402" s="26"/>
      <c r="D1402" s="38"/>
      <c r="E1402" s="488"/>
      <c r="F1402" s="30"/>
      <c r="G1402" s="30"/>
      <c r="H1402" s="30"/>
      <c r="I1402" s="24" t="str">
        <f t="shared" si="429"/>
        <v/>
      </c>
      <c r="J1402" s="73"/>
      <c r="K1402" s="27"/>
      <c r="L1402" s="24"/>
      <c r="M1402" s="22"/>
      <c r="N1402" s="23" t="str">
        <f t="shared" si="430"/>
        <v/>
      </c>
      <c r="O1402" s="23" t="str">
        <f t="shared" si="431"/>
        <v/>
      </c>
      <c r="P1402" s="23" t="str">
        <f t="shared" si="432"/>
        <v/>
      </c>
      <c r="Q1402" s="23" t="str">
        <f t="shared" si="433"/>
        <v/>
      </c>
      <c r="R1402" s="23" t="str">
        <f t="shared" si="434"/>
        <v/>
      </c>
      <c r="S1402" s="696" t="e">
        <f t="shared" si="435"/>
        <v>#VALUE!</v>
      </c>
      <c r="T1402" s="23" t="str">
        <f t="shared" si="436"/>
        <v/>
      </c>
      <c r="U1402" s="39"/>
      <c r="V1402" s="39"/>
      <c r="W1402" s="631"/>
      <c r="X1402" s="24">
        <f t="shared" si="437"/>
        <v>0</v>
      </c>
      <c r="Y1402" s="25">
        <f t="shared" si="438"/>
        <v>0</v>
      </c>
      <c r="Z1402" s="73"/>
      <c r="AA1402" s="665"/>
      <c r="AB1402" s="665" t="str">
        <f t="shared" si="439"/>
        <v/>
      </c>
      <c r="AC1402" s="665" t="str">
        <f t="shared" si="440"/>
        <v/>
      </c>
    </row>
    <row r="1403" spans="2:29" ht="12.75" x14ac:dyDescent="0.35">
      <c r="B1403" s="40"/>
      <c r="C1403" s="26"/>
      <c r="D1403" s="38"/>
      <c r="E1403" s="488"/>
      <c r="F1403" s="30"/>
      <c r="G1403" s="30"/>
      <c r="H1403" s="30"/>
      <c r="I1403" s="24" t="str">
        <f t="shared" si="429"/>
        <v/>
      </c>
      <c r="J1403" s="73"/>
      <c r="K1403" s="27"/>
      <c r="L1403" s="24"/>
      <c r="M1403" s="22"/>
      <c r="N1403" s="23" t="str">
        <f t="shared" si="430"/>
        <v/>
      </c>
      <c r="O1403" s="23" t="str">
        <f t="shared" si="431"/>
        <v/>
      </c>
      <c r="P1403" s="23" t="str">
        <f t="shared" si="432"/>
        <v/>
      </c>
      <c r="Q1403" s="23" t="str">
        <f t="shared" si="433"/>
        <v/>
      </c>
      <c r="R1403" s="23" t="str">
        <f t="shared" si="434"/>
        <v/>
      </c>
      <c r="S1403" s="696" t="e">
        <f t="shared" si="435"/>
        <v>#VALUE!</v>
      </c>
      <c r="T1403" s="23" t="str">
        <f t="shared" si="436"/>
        <v/>
      </c>
      <c r="U1403" s="39"/>
      <c r="V1403" s="39"/>
      <c r="W1403" s="631"/>
      <c r="X1403" s="24">
        <f t="shared" si="437"/>
        <v>0</v>
      </c>
      <c r="Y1403" s="25">
        <f t="shared" si="438"/>
        <v>0</v>
      </c>
      <c r="Z1403" s="73"/>
      <c r="AA1403" s="665"/>
      <c r="AB1403" s="665" t="str">
        <f t="shared" si="439"/>
        <v/>
      </c>
      <c r="AC1403" s="665" t="str">
        <f t="shared" si="440"/>
        <v/>
      </c>
    </row>
    <row r="1404" spans="2:29" ht="12.75" x14ac:dyDescent="0.35">
      <c r="B1404" s="40"/>
      <c r="C1404" s="26"/>
      <c r="D1404" s="38"/>
      <c r="E1404" s="488"/>
      <c r="F1404" s="30"/>
      <c r="G1404" s="30"/>
      <c r="H1404" s="30"/>
      <c r="I1404" s="24" t="str">
        <f t="shared" ref="I1404:I1467" si="441">IF(H1404="","",VLOOKUP(H1404,Applicator,2,0))</f>
        <v/>
      </c>
      <c r="J1404" s="73"/>
      <c r="K1404" s="27"/>
      <c r="L1404" s="24"/>
      <c r="M1404" s="22"/>
      <c r="N1404" s="23" t="str">
        <f t="shared" ref="N1404:N1467" si="442">IF(M1404="","",VLOOKUP(M1404,cherry_list,2,0))</f>
        <v/>
      </c>
      <c r="O1404" s="23" t="str">
        <f t="shared" ref="O1404:O1467" si="443">IF(M1404="","",VLOOKUP(M1404,cherry_list,3,0))</f>
        <v/>
      </c>
      <c r="P1404" s="23" t="str">
        <f t="shared" ref="P1404:P1467" si="444">IF(M1404="","",VLOOKUP(M1404,cherry_list,4,0))</f>
        <v/>
      </c>
      <c r="Q1404" s="23" t="str">
        <f t="shared" ref="Q1404:Q1467" si="445">IF(M1404="","",VLOOKUP(M1404,cherry_list,5,0))</f>
        <v/>
      </c>
      <c r="R1404" s="23" t="str">
        <f t="shared" ref="R1404:R1467" si="446">IF(M1404="","",VLOOKUP(M1404,cherry_list,6,0))</f>
        <v/>
      </c>
      <c r="S1404" s="696" t="e">
        <f t="shared" ref="S1404:S1467" si="447">B1404+R1404</f>
        <v>#VALUE!</v>
      </c>
      <c r="T1404" s="23" t="str">
        <f t="shared" ref="T1404:T1467" si="448">IF(M1404="","",VLOOKUP(M1404,cherry_list,7,0))</f>
        <v/>
      </c>
      <c r="U1404" s="39"/>
      <c r="V1404" s="39"/>
      <c r="W1404" s="631"/>
      <c r="X1404" s="24">
        <f t="shared" ref="X1404:X1467" si="449">U1404*V1404</f>
        <v>0</v>
      </c>
      <c r="Y1404" s="25">
        <f t="shared" ref="Y1404:Y1467" si="450">W1404</f>
        <v>0</v>
      </c>
      <c r="Z1404" s="73"/>
      <c r="AA1404" s="665"/>
      <c r="AB1404" s="665" t="str">
        <f t="shared" si="439"/>
        <v/>
      </c>
      <c r="AC1404" s="665" t="str">
        <f t="shared" si="440"/>
        <v/>
      </c>
    </row>
    <row r="1405" spans="2:29" ht="12.75" x14ac:dyDescent="0.35">
      <c r="B1405" s="40"/>
      <c r="C1405" s="26"/>
      <c r="D1405" s="38"/>
      <c r="E1405" s="488"/>
      <c r="F1405" s="30"/>
      <c r="G1405" s="30"/>
      <c r="H1405" s="30"/>
      <c r="I1405" s="24" t="str">
        <f t="shared" si="441"/>
        <v/>
      </c>
      <c r="J1405" s="73"/>
      <c r="K1405" s="27"/>
      <c r="L1405" s="24"/>
      <c r="M1405" s="22"/>
      <c r="N1405" s="23" t="str">
        <f t="shared" si="442"/>
        <v/>
      </c>
      <c r="O1405" s="23" t="str">
        <f t="shared" si="443"/>
        <v/>
      </c>
      <c r="P1405" s="23" t="str">
        <f t="shared" si="444"/>
        <v/>
      </c>
      <c r="Q1405" s="23" t="str">
        <f t="shared" si="445"/>
        <v/>
      </c>
      <c r="R1405" s="23" t="str">
        <f t="shared" si="446"/>
        <v/>
      </c>
      <c r="S1405" s="696" t="e">
        <f t="shared" si="447"/>
        <v>#VALUE!</v>
      </c>
      <c r="T1405" s="23" t="str">
        <f t="shared" si="448"/>
        <v/>
      </c>
      <c r="U1405" s="39"/>
      <c r="V1405" s="39"/>
      <c r="W1405" s="631"/>
      <c r="X1405" s="24">
        <f t="shared" si="449"/>
        <v>0</v>
      </c>
      <c r="Y1405" s="25">
        <f t="shared" si="450"/>
        <v>0</v>
      </c>
      <c r="Z1405" s="73"/>
      <c r="AA1405" s="665"/>
      <c r="AB1405" s="665" t="str">
        <f t="shared" si="439"/>
        <v/>
      </c>
      <c r="AC1405" s="665" t="str">
        <f t="shared" si="440"/>
        <v/>
      </c>
    </row>
    <row r="1406" spans="2:29" ht="12.75" x14ac:dyDescent="0.35">
      <c r="B1406" s="40"/>
      <c r="C1406" s="26"/>
      <c r="D1406" s="38"/>
      <c r="E1406" s="488"/>
      <c r="F1406" s="30"/>
      <c r="G1406" s="30"/>
      <c r="H1406" s="30"/>
      <c r="I1406" s="24" t="str">
        <f t="shared" si="441"/>
        <v/>
      </c>
      <c r="J1406" s="73"/>
      <c r="K1406" s="27"/>
      <c r="L1406" s="24"/>
      <c r="M1406" s="22"/>
      <c r="N1406" s="23" t="str">
        <f t="shared" si="442"/>
        <v/>
      </c>
      <c r="O1406" s="23" t="str">
        <f t="shared" si="443"/>
        <v/>
      </c>
      <c r="P1406" s="23" t="str">
        <f t="shared" si="444"/>
        <v/>
      </c>
      <c r="Q1406" s="23" t="str">
        <f t="shared" si="445"/>
        <v/>
      </c>
      <c r="R1406" s="23" t="str">
        <f t="shared" si="446"/>
        <v/>
      </c>
      <c r="S1406" s="696" t="e">
        <f t="shared" si="447"/>
        <v>#VALUE!</v>
      </c>
      <c r="T1406" s="23" t="str">
        <f t="shared" si="448"/>
        <v/>
      </c>
      <c r="U1406" s="39"/>
      <c r="V1406" s="39"/>
      <c r="W1406" s="631"/>
      <c r="X1406" s="24">
        <f t="shared" si="449"/>
        <v>0</v>
      </c>
      <c r="Y1406" s="25">
        <f t="shared" si="450"/>
        <v>0</v>
      </c>
      <c r="Z1406" s="73"/>
      <c r="AA1406" s="665"/>
      <c r="AB1406" s="665" t="str">
        <f t="shared" si="439"/>
        <v/>
      </c>
      <c r="AC1406" s="665" t="str">
        <f t="shared" si="440"/>
        <v/>
      </c>
    </row>
    <row r="1407" spans="2:29" ht="12.75" x14ac:dyDescent="0.35">
      <c r="B1407" s="40"/>
      <c r="C1407" s="26"/>
      <c r="D1407" s="38"/>
      <c r="E1407" s="488"/>
      <c r="F1407" s="30"/>
      <c r="G1407" s="30"/>
      <c r="H1407" s="30"/>
      <c r="I1407" s="24" t="str">
        <f t="shared" si="441"/>
        <v/>
      </c>
      <c r="J1407" s="73"/>
      <c r="K1407" s="27"/>
      <c r="L1407" s="24"/>
      <c r="M1407" s="22"/>
      <c r="N1407" s="23" t="str">
        <f t="shared" si="442"/>
        <v/>
      </c>
      <c r="O1407" s="23" t="str">
        <f t="shared" si="443"/>
        <v/>
      </c>
      <c r="P1407" s="23" t="str">
        <f t="shared" si="444"/>
        <v/>
      </c>
      <c r="Q1407" s="23" t="str">
        <f t="shared" si="445"/>
        <v/>
      </c>
      <c r="R1407" s="23" t="str">
        <f t="shared" si="446"/>
        <v/>
      </c>
      <c r="S1407" s="696" t="e">
        <f t="shared" si="447"/>
        <v>#VALUE!</v>
      </c>
      <c r="T1407" s="23" t="str">
        <f t="shared" si="448"/>
        <v/>
      </c>
      <c r="U1407" s="39"/>
      <c r="V1407" s="39"/>
      <c r="W1407" s="631"/>
      <c r="X1407" s="24">
        <f t="shared" si="449"/>
        <v>0</v>
      </c>
      <c r="Y1407" s="25">
        <f t="shared" si="450"/>
        <v>0</v>
      </c>
      <c r="Z1407" s="73"/>
      <c r="AA1407" s="665"/>
      <c r="AB1407" s="665" t="str">
        <f t="shared" si="439"/>
        <v/>
      </c>
      <c r="AC1407" s="665" t="str">
        <f t="shared" si="440"/>
        <v/>
      </c>
    </row>
    <row r="1408" spans="2:29" ht="12.75" x14ac:dyDescent="0.35">
      <c r="B1408" s="40"/>
      <c r="C1408" s="26"/>
      <c r="D1408" s="38"/>
      <c r="E1408" s="488"/>
      <c r="F1408" s="30"/>
      <c r="G1408" s="30"/>
      <c r="H1408" s="30"/>
      <c r="I1408" s="24" t="str">
        <f t="shared" si="441"/>
        <v/>
      </c>
      <c r="J1408" s="73"/>
      <c r="K1408" s="27"/>
      <c r="L1408" s="24"/>
      <c r="M1408" s="22"/>
      <c r="N1408" s="23" t="str">
        <f t="shared" si="442"/>
        <v/>
      </c>
      <c r="O1408" s="23" t="str">
        <f t="shared" si="443"/>
        <v/>
      </c>
      <c r="P1408" s="23" t="str">
        <f t="shared" si="444"/>
        <v/>
      </c>
      <c r="Q1408" s="23" t="str">
        <f t="shared" si="445"/>
        <v/>
      </c>
      <c r="R1408" s="23" t="str">
        <f t="shared" si="446"/>
        <v/>
      </c>
      <c r="S1408" s="696" t="e">
        <f t="shared" si="447"/>
        <v>#VALUE!</v>
      </c>
      <c r="T1408" s="23" t="str">
        <f t="shared" si="448"/>
        <v/>
      </c>
      <c r="U1408" s="39"/>
      <c r="V1408" s="39"/>
      <c r="W1408" s="631"/>
      <c r="X1408" s="24">
        <f t="shared" si="449"/>
        <v>0</v>
      </c>
      <c r="Y1408" s="25">
        <f t="shared" si="450"/>
        <v>0</v>
      </c>
      <c r="Z1408" s="73"/>
      <c r="AA1408" s="665"/>
      <c r="AB1408" s="665" t="str">
        <f t="shared" si="439"/>
        <v/>
      </c>
      <c r="AC1408" s="665" t="str">
        <f t="shared" si="440"/>
        <v/>
      </c>
    </row>
    <row r="1409" spans="2:29" ht="12.75" x14ac:dyDescent="0.35">
      <c r="B1409" s="40"/>
      <c r="C1409" s="26"/>
      <c r="D1409" s="38"/>
      <c r="E1409" s="488"/>
      <c r="F1409" s="30"/>
      <c r="G1409" s="30"/>
      <c r="H1409" s="30"/>
      <c r="I1409" s="24" t="str">
        <f t="shared" si="441"/>
        <v/>
      </c>
      <c r="J1409" s="73"/>
      <c r="K1409" s="27"/>
      <c r="L1409" s="24"/>
      <c r="M1409" s="22"/>
      <c r="N1409" s="23" t="str">
        <f t="shared" si="442"/>
        <v/>
      </c>
      <c r="O1409" s="23" t="str">
        <f t="shared" si="443"/>
        <v/>
      </c>
      <c r="P1409" s="23" t="str">
        <f t="shared" si="444"/>
        <v/>
      </c>
      <c r="Q1409" s="23" t="str">
        <f t="shared" si="445"/>
        <v/>
      </c>
      <c r="R1409" s="23" t="str">
        <f t="shared" si="446"/>
        <v/>
      </c>
      <c r="S1409" s="696" t="e">
        <f t="shared" si="447"/>
        <v>#VALUE!</v>
      </c>
      <c r="T1409" s="23" t="str">
        <f t="shared" si="448"/>
        <v/>
      </c>
      <c r="U1409" s="39"/>
      <c r="V1409" s="39"/>
      <c r="W1409" s="631"/>
      <c r="X1409" s="24">
        <f t="shared" si="449"/>
        <v>0</v>
      </c>
      <c r="Y1409" s="25">
        <f t="shared" si="450"/>
        <v>0</v>
      </c>
      <c r="Z1409" s="73"/>
      <c r="AA1409" s="665"/>
      <c r="AB1409" s="665" t="str">
        <f t="shared" si="439"/>
        <v/>
      </c>
      <c r="AC1409" s="665" t="str">
        <f t="shared" si="440"/>
        <v/>
      </c>
    </row>
    <row r="1410" spans="2:29" ht="12.75" x14ac:dyDescent="0.35">
      <c r="B1410" s="40"/>
      <c r="C1410" s="26"/>
      <c r="D1410" s="38"/>
      <c r="E1410" s="488"/>
      <c r="F1410" s="30"/>
      <c r="G1410" s="30"/>
      <c r="H1410" s="30"/>
      <c r="I1410" s="24" t="str">
        <f t="shared" si="441"/>
        <v/>
      </c>
      <c r="J1410" s="73"/>
      <c r="K1410" s="27"/>
      <c r="L1410" s="24"/>
      <c r="M1410" s="22"/>
      <c r="N1410" s="23" t="str">
        <f t="shared" si="442"/>
        <v/>
      </c>
      <c r="O1410" s="23" t="str">
        <f t="shared" si="443"/>
        <v/>
      </c>
      <c r="P1410" s="23" t="str">
        <f t="shared" si="444"/>
        <v/>
      </c>
      <c r="Q1410" s="23" t="str">
        <f t="shared" si="445"/>
        <v/>
      </c>
      <c r="R1410" s="23" t="str">
        <f t="shared" si="446"/>
        <v/>
      </c>
      <c r="S1410" s="696" t="e">
        <f t="shared" si="447"/>
        <v>#VALUE!</v>
      </c>
      <c r="T1410" s="23" t="str">
        <f t="shared" si="448"/>
        <v/>
      </c>
      <c r="U1410" s="39"/>
      <c r="V1410" s="39"/>
      <c r="W1410" s="631"/>
      <c r="X1410" s="24">
        <f t="shared" si="449"/>
        <v>0</v>
      </c>
      <c r="Y1410" s="25">
        <f t="shared" si="450"/>
        <v>0</v>
      </c>
      <c r="Z1410" s="73"/>
      <c r="AA1410" s="665"/>
      <c r="AB1410" s="665" t="str">
        <f t="shared" si="439"/>
        <v/>
      </c>
      <c r="AC1410" s="665" t="str">
        <f t="shared" si="440"/>
        <v/>
      </c>
    </row>
    <row r="1411" spans="2:29" ht="12.75" x14ac:dyDescent="0.35">
      <c r="B1411" s="40"/>
      <c r="C1411" s="26"/>
      <c r="D1411" s="38"/>
      <c r="E1411" s="488"/>
      <c r="F1411" s="30"/>
      <c r="G1411" s="30"/>
      <c r="H1411" s="30"/>
      <c r="I1411" s="24" t="str">
        <f t="shared" si="441"/>
        <v/>
      </c>
      <c r="J1411" s="73"/>
      <c r="K1411" s="27"/>
      <c r="L1411" s="24"/>
      <c r="M1411" s="22"/>
      <c r="N1411" s="23" t="str">
        <f t="shared" si="442"/>
        <v/>
      </c>
      <c r="O1411" s="23" t="str">
        <f t="shared" si="443"/>
        <v/>
      </c>
      <c r="P1411" s="23" t="str">
        <f t="shared" si="444"/>
        <v/>
      </c>
      <c r="Q1411" s="23" t="str">
        <f t="shared" si="445"/>
        <v/>
      </c>
      <c r="R1411" s="23" t="str">
        <f t="shared" si="446"/>
        <v/>
      </c>
      <c r="S1411" s="696" t="e">
        <f t="shared" si="447"/>
        <v>#VALUE!</v>
      </c>
      <c r="T1411" s="23" t="str">
        <f t="shared" si="448"/>
        <v/>
      </c>
      <c r="U1411" s="39"/>
      <c r="V1411" s="39"/>
      <c r="W1411" s="631"/>
      <c r="X1411" s="24">
        <f t="shared" si="449"/>
        <v>0</v>
      </c>
      <c r="Y1411" s="25">
        <f t="shared" si="450"/>
        <v>0</v>
      </c>
      <c r="Z1411" s="73"/>
      <c r="AA1411" s="665"/>
      <c r="AB1411" s="665" t="str">
        <f t="shared" si="439"/>
        <v/>
      </c>
      <c r="AC1411" s="665" t="str">
        <f t="shared" si="440"/>
        <v/>
      </c>
    </row>
    <row r="1412" spans="2:29" ht="12.75" x14ac:dyDescent="0.35">
      <c r="B1412" s="40"/>
      <c r="C1412" s="26"/>
      <c r="D1412" s="38"/>
      <c r="E1412" s="488"/>
      <c r="F1412" s="30"/>
      <c r="G1412" s="30"/>
      <c r="H1412" s="30"/>
      <c r="I1412" s="24" t="str">
        <f t="shared" si="441"/>
        <v/>
      </c>
      <c r="J1412" s="73"/>
      <c r="K1412" s="27"/>
      <c r="L1412" s="24"/>
      <c r="M1412" s="22"/>
      <c r="N1412" s="23" t="str">
        <f t="shared" si="442"/>
        <v/>
      </c>
      <c r="O1412" s="23" t="str">
        <f t="shared" si="443"/>
        <v/>
      </c>
      <c r="P1412" s="23" t="str">
        <f t="shared" si="444"/>
        <v/>
      </c>
      <c r="Q1412" s="23" t="str">
        <f t="shared" si="445"/>
        <v/>
      </c>
      <c r="R1412" s="23" t="str">
        <f t="shared" si="446"/>
        <v/>
      </c>
      <c r="S1412" s="696" t="e">
        <f t="shared" si="447"/>
        <v>#VALUE!</v>
      </c>
      <c r="T1412" s="23" t="str">
        <f t="shared" si="448"/>
        <v/>
      </c>
      <c r="U1412" s="39"/>
      <c r="V1412" s="39"/>
      <c r="W1412" s="631"/>
      <c r="X1412" s="24">
        <f t="shared" si="449"/>
        <v>0</v>
      </c>
      <c r="Y1412" s="25">
        <f t="shared" si="450"/>
        <v>0</v>
      </c>
      <c r="Z1412" s="73"/>
      <c r="AA1412" s="665"/>
      <c r="AB1412" s="665" t="str">
        <f t="shared" si="439"/>
        <v/>
      </c>
      <c r="AC1412" s="665" t="str">
        <f t="shared" si="440"/>
        <v/>
      </c>
    </row>
    <row r="1413" spans="2:29" ht="12.75" x14ac:dyDescent="0.35">
      <c r="B1413" s="40"/>
      <c r="C1413" s="26"/>
      <c r="D1413" s="38"/>
      <c r="E1413" s="488"/>
      <c r="F1413" s="30"/>
      <c r="G1413" s="30"/>
      <c r="H1413" s="30"/>
      <c r="I1413" s="24" t="str">
        <f t="shared" si="441"/>
        <v/>
      </c>
      <c r="J1413" s="73"/>
      <c r="K1413" s="27"/>
      <c r="L1413" s="24"/>
      <c r="M1413" s="22"/>
      <c r="N1413" s="23" t="str">
        <f t="shared" si="442"/>
        <v/>
      </c>
      <c r="O1413" s="23" t="str">
        <f t="shared" si="443"/>
        <v/>
      </c>
      <c r="P1413" s="23" t="str">
        <f t="shared" si="444"/>
        <v/>
      </c>
      <c r="Q1413" s="23" t="str">
        <f t="shared" si="445"/>
        <v/>
      </c>
      <c r="R1413" s="23" t="str">
        <f t="shared" si="446"/>
        <v/>
      </c>
      <c r="S1413" s="696" t="e">
        <f t="shared" si="447"/>
        <v>#VALUE!</v>
      </c>
      <c r="T1413" s="23" t="str">
        <f t="shared" si="448"/>
        <v/>
      </c>
      <c r="U1413" s="39"/>
      <c r="V1413" s="39"/>
      <c r="W1413" s="631"/>
      <c r="X1413" s="24">
        <f t="shared" si="449"/>
        <v>0</v>
      </c>
      <c r="Y1413" s="25">
        <f t="shared" si="450"/>
        <v>0</v>
      </c>
      <c r="Z1413" s="73"/>
      <c r="AA1413" s="665"/>
      <c r="AB1413" s="665" t="str">
        <f t="shared" si="439"/>
        <v/>
      </c>
      <c r="AC1413" s="665" t="str">
        <f t="shared" si="440"/>
        <v/>
      </c>
    </row>
    <row r="1414" spans="2:29" ht="12.75" x14ac:dyDescent="0.35">
      <c r="B1414" s="40"/>
      <c r="C1414" s="26"/>
      <c r="D1414" s="38"/>
      <c r="E1414" s="488"/>
      <c r="F1414" s="30"/>
      <c r="G1414" s="30"/>
      <c r="H1414" s="30"/>
      <c r="I1414" s="24" t="str">
        <f t="shared" si="441"/>
        <v/>
      </c>
      <c r="J1414" s="73"/>
      <c r="K1414" s="27"/>
      <c r="L1414" s="24"/>
      <c r="M1414" s="22"/>
      <c r="N1414" s="23" t="str">
        <f t="shared" si="442"/>
        <v/>
      </c>
      <c r="O1414" s="23" t="str">
        <f t="shared" si="443"/>
        <v/>
      </c>
      <c r="P1414" s="23" t="str">
        <f t="shared" si="444"/>
        <v/>
      </c>
      <c r="Q1414" s="23" t="str">
        <f t="shared" si="445"/>
        <v/>
      </c>
      <c r="R1414" s="23" t="str">
        <f t="shared" si="446"/>
        <v/>
      </c>
      <c r="S1414" s="696" t="e">
        <f t="shared" si="447"/>
        <v>#VALUE!</v>
      </c>
      <c r="T1414" s="23" t="str">
        <f t="shared" si="448"/>
        <v/>
      </c>
      <c r="U1414" s="39"/>
      <c r="V1414" s="39"/>
      <c r="W1414" s="631"/>
      <c r="X1414" s="24">
        <f t="shared" si="449"/>
        <v>0</v>
      </c>
      <c r="Y1414" s="25">
        <f t="shared" si="450"/>
        <v>0</v>
      </c>
      <c r="Z1414" s="73"/>
      <c r="AA1414" s="665"/>
      <c r="AB1414" s="665" t="str">
        <f t="shared" ref="AB1414:AB1477" si="451">IF(X1414=0,"",AA1414*X1414)</f>
        <v/>
      </c>
      <c r="AC1414" s="665" t="str">
        <f t="shared" ref="AC1414:AC1477" si="452">IF(X1414=0,"",AB1414/U1414)</f>
        <v/>
      </c>
    </row>
    <row r="1415" spans="2:29" ht="12.75" x14ac:dyDescent="0.35">
      <c r="B1415" s="40"/>
      <c r="C1415" s="26"/>
      <c r="D1415" s="38"/>
      <c r="E1415" s="488"/>
      <c r="F1415" s="30"/>
      <c r="G1415" s="30"/>
      <c r="H1415" s="30"/>
      <c r="I1415" s="24" t="str">
        <f t="shared" si="441"/>
        <v/>
      </c>
      <c r="J1415" s="73"/>
      <c r="K1415" s="27"/>
      <c r="L1415" s="24"/>
      <c r="M1415" s="22"/>
      <c r="N1415" s="23" t="str">
        <f t="shared" si="442"/>
        <v/>
      </c>
      <c r="O1415" s="23" t="str">
        <f t="shared" si="443"/>
        <v/>
      </c>
      <c r="P1415" s="23" t="str">
        <f t="shared" si="444"/>
        <v/>
      </c>
      <c r="Q1415" s="23" t="str">
        <f t="shared" si="445"/>
        <v/>
      </c>
      <c r="R1415" s="23" t="str">
        <f t="shared" si="446"/>
        <v/>
      </c>
      <c r="S1415" s="696" t="e">
        <f t="shared" si="447"/>
        <v>#VALUE!</v>
      </c>
      <c r="T1415" s="23" t="str">
        <f t="shared" si="448"/>
        <v/>
      </c>
      <c r="U1415" s="39"/>
      <c r="V1415" s="39"/>
      <c r="W1415" s="631"/>
      <c r="X1415" s="24">
        <f t="shared" si="449"/>
        <v>0</v>
      </c>
      <c r="Y1415" s="25">
        <f t="shared" si="450"/>
        <v>0</v>
      </c>
      <c r="Z1415" s="73"/>
      <c r="AA1415" s="665"/>
      <c r="AB1415" s="665" t="str">
        <f t="shared" si="451"/>
        <v/>
      </c>
      <c r="AC1415" s="665" t="str">
        <f t="shared" si="452"/>
        <v/>
      </c>
    </row>
    <row r="1416" spans="2:29" ht="12.75" x14ac:dyDescent="0.35">
      <c r="B1416" s="40"/>
      <c r="C1416" s="26"/>
      <c r="D1416" s="38"/>
      <c r="E1416" s="488"/>
      <c r="F1416" s="30"/>
      <c r="G1416" s="30"/>
      <c r="H1416" s="30"/>
      <c r="I1416" s="24" t="str">
        <f t="shared" si="441"/>
        <v/>
      </c>
      <c r="J1416" s="73"/>
      <c r="K1416" s="27"/>
      <c r="L1416" s="24"/>
      <c r="M1416" s="22"/>
      <c r="N1416" s="23" t="str">
        <f t="shared" si="442"/>
        <v/>
      </c>
      <c r="O1416" s="23" t="str">
        <f t="shared" si="443"/>
        <v/>
      </c>
      <c r="P1416" s="23" t="str">
        <f t="shared" si="444"/>
        <v/>
      </c>
      <c r="Q1416" s="23" t="str">
        <f t="shared" si="445"/>
        <v/>
      </c>
      <c r="R1416" s="23" t="str">
        <f t="shared" si="446"/>
        <v/>
      </c>
      <c r="S1416" s="696" t="e">
        <f t="shared" si="447"/>
        <v>#VALUE!</v>
      </c>
      <c r="T1416" s="23" t="str">
        <f t="shared" si="448"/>
        <v/>
      </c>
      <c r="U1416" s="39"/>
      <c r="V1416" s="39"/>
      <c r="W1416" s="631"/>
      <c r="X1416" s="24">
        <f t="shared" si="449"/>
        <v>0</v>
      </c>
      <c r="Y1416" s="25">
        <f t="shared" si="450"/>
        <v>0</v>
      </c>
      <c r="Z1416" s="73"/>
      <c r="AA1416" s="665"/>
      <c r="AB1416" s="665" t="str">
        <f t="shared" si="451"/>
        <v/>
      </c>
      <c r="AC1416" s="665" t="str">
        <f t="shared" si="452"/>
        <v/>
      </c>
    </row>
    <row r="1417" spans="2:29" ht="12.75" x14ac:dyDescent="0.35">
      <c r="B1417" s="40"/>
      <c r="C1417" s="26"/>
      <c r="D1417" s="38"/>
      <c r="E1417" s="488"/>
      <c r="F1417" s="30"/>
      <c r="G1417" s="30"/>
      <c r="H1417" s="30"/>
      <c r="I1417" s="24" t="str">
        <f t="shared" si="441"/>
        <v/>
      </c>
      <c r="J1417" s="73"/>
      <c r="K1417" s="27"/>
      <c r="L1417" s="24"/>
      <c r="M1417" s="22"/>
      <c r="N1417" s="23" t="str">
        <f t="shared" si="442"/>
        <v/>
      </c>
      <c r="O1417" s="23" t="str">
        <f t="shared" si="443"/>
        <v/>
      </c>
      <c r="P1417" s="23" t="str">
        <f t="shared" si="444"/>
        <v/>
      </c>
      <c r="Q1417" s="23" t="str">
        <f t="shared" si="445"/>
        <v/>
      </c>
      <c r="R1417" s="23" t="str">
        <f t="shared" si="446"/>
        <v/>
      </c>
      <c r="S1417" s="696" t="e">
        <f t="shared" si="447"/>
        <v>#VALUE!</v>
      </c>
      <c r="T1417" s="23" t="str">
        <f t="shared" si="448"/>
        <v/>
      </c>
      <c r="U1417" s="39"/>
      <c r="V1417" s="39"/>
      <c r="W1417" s="631"/>
      <c r="X1417" s="24">
        <f t="shared" si="449"/>
        <v>0</v>
      </c>
      <c r="Y1417" s="25">
        <f t="shared" si="450"/>
        <v>0</v>
      </c>
      <c r="Z1417" s="73"/>
      <c r="AA1417" s="665"/>
      <c r="AB1417" s="665" t="str">
        <f t="shared" si="451"/>
        <v/>
      </c>
      <c r="AC1417" s="665" t="str">
        <f t="shared" si="452"/>
        <v/>
      </c>
    </row>
    <row r="1418" spans="2:29" ht="12.75" x14ac:dyDescent="0.35">
      <c r="B1418" s="40"/>
      <c r="C1418" s="26"/>
      <c r="D1418" s="38"/>
      <c r="E1418" s="488"/>
      <c r="F1418" s="30"/>
      <c r="G1418" s="30"/>
      <c r="H1418" s="30"/>
      <c r="I1418" s="24" t="str">
        <f t="shared" si="441"/>
        <v/>
      </c>
      <c r="J1418" s="73"/>
      <c r="K1418" s="27"/>
      <c r="L1418" s="24"/>
      <c r="M1418" s="22"/>
      <c r="N1418" s="23" t="str">
        <f t="shared" si="442"/>
        <v/>
      </c>
      <c r="O1418" s="23" t="str">
        <f t="shared" si="443"/>
        <v/>
      </c>
      <c r="P1418" s="23" t="str">
        <f t="shared" si="444"/>
        <v/>
      </c>
      <c r="Q1418" s="23" t="str">
        <f t="shared" si="445"/>
        <v/>
      </c>
      <c r="R1418" s="23" t="str">
        <f t="shared" si="446"/>
        <v/>
      </c>
      <c r="S1418" s="696" t="e">
        <f t="shared" si="447"/>
        <v>#VALUE!</v>
      </c>
      <c r="T1418" s="23" t="str">
        <f t="shared" si="448"/>
        <v/>
      </c>
      <c r="U1418" s="39"/>
      <c r="V1418" s="39"/>
      <c r="W1418" s="631"/>
      <c r="X1418" s="24">
        <f t="shared" si="449"/>
        <v>0</v>
      </c>
      <c r="Y1418" s="25">
        <f t="shared" si="450"/>
        <v>0</v>
      </c>
      <c r="Z1418" s="73"/>
      <c r="AA1418" s="665"/>
      <c r="AB1418" s="665" t="str">
        <f t="shared" si="451"/>
        <v/>
      </c>
      <c r="AC1418" s="665" t="str">
        <f t="shared" si="452"/>
        <v/>
      </c>
    </row>
    <row r="1419" spans="2:29" ht="12.75" x14ac:dyDescent="0.35">
      <c r="B1419" s="40"/>
      <c r="C1419" s="26"/>
      <c r="D1419" s="38"/>
      <c r="E1419" s="488"/>
      <c r="F1419" s="30"/>
      <c r="G1419" s="30"/>
      <c r="H1419" s="30"/>
      <c r="I1419" s="24" t="str">
        <f t="shared" si="441"/>
        <v/>
      </c>
      <c r="J1419" s="73"/>
      <c r="K1419" s="27"/>
      <c r="L1419" s="24"/>
      <c r="M1419" s="22"/>
      <c r="N1419" s="23" t="str">
        <f t="shared" si="442"/>
        <v/>
      </c>
      <c r="O1419" s="23" t="str">
        <f t="shared" si="443"/>
        <v/>
      </c>
      <c r="P1419" s="23" t="str">
        <f t="shared" si="444"/>
        <v/>
      </c>
      <c r="Q1419" s="23" t="str">
        <f t="shared" si="445"/>
        <v/>
      </c>
      <c r="R1419" s="23" t="str">
        <f t="shared" si="446"/>
        <v/>
      </c>
      <c r="S1419" s="696" t="e">
        <f t="shared" si="447"/>
        <v>#VALUE!</v>
      </c>
      <c r="T1419" s="23" t="str">
        <f t="shared" si="448"/>
        <v/>
      </c>
      <c r="U1419" s="39"/>
      <c r="V1419" s="39"/>
      <c r="W1419" s="631"/>
      <c r="X1419" s="24">
        <f t="shared" si="449"/>
        <v>0</v>
      </c>
      <c r="Y1419" s="25">
        <f t="shared" si="450"/>
        <v>0</v>
      </c>
      <c r="Z1419" s="73"/>
      <c r="AA1419" s="665"/>
      <c r="AB1419" s="665" t="str">
        <f t="shared" si="451"/>
        <v/>
      </c>
      <c r="AC1419" s="665" t="str">
        <f t="shared" si="452"/>
        <v/>
      </c>
    </row>
    <row r="1420" spans="2:29" ht="12.75" x14ac:dyDescent="0.35">
      <c r="B1420" s="40"/>
      <c r="C1420" s="26"/>
      <c r="D1420" s="38"/>
      <c r="E1420" s="488"/>
      <c r="F1420" s="30"/>
      <c r="G1420" s="30"/>
      <c r="H1420" s="30"/>
      <c r="I1420" s="24" t="str">
        <f t="shared" si="441"/>
        <v/>
      </c>
      <c r="J1420" s="73"/>
      <c r="K1420" s="27"/>
      <c r="L1420" s="24"/>
      <c r="M1420" s="22"/>
      <c r="N1420" s="23" t="str">
        <f t="shared" si="442"/>
        <v/>
      </c>
      <c r="O1420" s="23" t="str">
        <f t="shared" si="443"/>
        <v/>
      </c>
      <c r="P1420" s="23" t="str">
        <f t="shared" si="444"/>
        <v/>
      </c>
      <c r="Q1420" s="23" t="str">
        <f t="shared" si="445"/>
        <v/>
      </c>
      <c r="R1420" s="23" t="str">
        <f t="shared" si="446"/>
        <v/>
      </c>
      <c r="S1420" s="696" t="e">
        <f t="shared" si="447"/>
        <v>#VALUE!</v>
      </c>
      <c r="T1420" s="23" t="str">
        <f t="shared" si="448"/>
        <v/>
      </c>
      <c r="U1420" s="39"/>
      <c r="V1420" s="39"/>
      <c r="W1420" s="631"/>
      <c r="X1420" s="24">
        <f t="shared" si="449"/>
        <v>0</v>
      </c>
      <c r="Y1420" s="25">
        <f t="shared" si="450"/>
        <v>0</v>
      </c>
      <c r="Z1420" s="73"/>
      <c r="AA1420" s="665"/>
      <c r="AB1420" s="665" t="str">
        <f t="shared" si="451"/>
        <v/>
      </c>
      <c r="AC1420" s="665" t="str">
        <f t="shared" si="452"/>
        <v/>
      </c>
    </row>
    <row r="1421" spans="2:29" ht="12.75" x14ac:dyDescent="0.35">
      <c r="B1421" s="40"/>
      <c r="C1421" s="26"/>
      <c r="D1421" s="38"/>
      <c r="E1421" s="488"/>
      <c r="F1421" s="30"/>
      <c r="G1421" s="30"/>
      <c r="H1421" s="30"/>
      <c r="I1421" s="24" t="str">
        <f t="shared" si="441"/>
        <v/>
      </c>
      <c r="J1421" s="73"/>
      <c r="K1421" s="27"/>
      <c r="L1421" s="24"/>
      <c r="M1421" s="22"/>
      <c r="N1421" s="23" t="str">
        <f t="shared" si="442"/>
        <v/>
      </c>
      <c r="O1421" s="23" t="str">
        <f t="shared" si="443"/>
        <v/>
      </c>
      <c r="P1421" s="23" t="str">
        <f t="shared" si="444"/>
        <v/>
      </c>
      <c r="Q1421" s="23" t="str">
        <f t="shared" si="445"/>
        <v/>
      </c>
      <c r="R1421" s="23" t="str">
        <f t="shared" si="446"/>
        <v/>
      </c>
      <c r="S1421" s="696" t="e">
        <f t="shared" si="447"/>
        <v>#VALUE!</v>
      </c>
      <c r="T1421" s="23" t="str">
        <f t="shared" si="448"/>
        <v/>
      </c>
      <c r="U1421" s="39"/>
      <c r="V1421" s="39"/>
      <c r="W1421" s="631"/>
      <c r="X1421" s="24">
        <f t="shared" si="449"/>
        <v>0</v>
      </c>
      <c r="Y1421" s="25">
        <f t="shared" si="450"/>
        <v>0</v>
      </c>
      <c r="Z1421" s="73"/>
      <c r="AA1421" s="665"/>
      <c r="AB1421" s="665" t="str">
        <f t="shared" si="451"/>
        <v/>
      </c>
      <c r="AC1421" s="665" t="str">
        <f t="shared" si="452"/>
        <v/>
      </c>
    </row>
    <row r="1422" spans="2:29" ht="12.75" x14ac:dyDescent="0.35">
      <c r="B1422" s="40"/>
      <c r="C1422" s="26"/>
      <c r="D1422" s="38"/>
      <c r="E1422" s="488"/>
      <c r="F1422" s="30"/>
      <c r="G1422" s="30"/>
      <c r="H1422" s="30"/>
      <c r="I1422" s="24" t="str">
        <f t="shared" si="441"/>
        <v/>
      </c>
      <c r="J1422" s="73"/>
      <c r="K1422" s="27"/>
      <c r="L1422" s="24"/>
      <c r="M1422" s="22"/>
      <c r="N1422" s="23" t="str">
        <f t="shared" si="442"/>
        <v/>
      </c>
      <c r="O1422" s="23" t="str">
        <f t="shared" si="443"/>
        <v/>
      </c>
      <c r="P1422" s="23" t="str">
        <f t="shared" si="444"/>
        <v/>
      </c>
      <c r="Q1422" s="23" t="str">
        <f t="shared" si="445"/>
        <v/>
      </c>
      <c r="R1422" s="23" t="str">
        <f t="shared" si="446"/>
        <v/>
      </c>
      <c r="S1422" s="696" t="e">
        <f t="shared" si="447"/>
        <v>#VALUE!</v>
      </c>
      <c r="T1422" s="23" t="str">
        <f t="shared" si="448"/>
        <v/>
      </c>
      <c r="U1422" s="39"/>
      <c r="V1422" s="39"/>
      <c r="W1422" s="631"/>
      <c r="X1422" s="24">
        <f t="shared" si="449"/>
        <v>0</v>
      </c>
      <c r="Y1422" s="25">
        <f t="shared" si="450"/>
        <v>0</v>
      </c>
      <c r="Z1422" s="73"/>
      <c r="AA1422" s="665"/>
      <c r="AB1422" s="665" t="str">
        <f t="shared" si="451"/>
        <v/>
      </c>
      <c r="AC1422" s="665" t="str">
        <f t="shared" si="452"/>
        <v/>
      </c>
    </row>
    <row r="1423" spans="2:29" ht="12.75" x14ac:dyDescent="0.35">
      <c r="B1423" s="40"/>
      <c r="C1423" s="26"/>
      <c r="D1423" s="38"/>
      <c r="E1423" s="488"/>
      <c r="F1423" s="30"/>
      <c r="G1423" s="30"/>
      <c r="H1423" s="30"/>
      <c r="I1423" s="24" t="str">
        <f t="shared" si="441"/>
        <v/>
      </c>
      <c r="J1423" s="73"/>
      <c r="K1423" s="27"/>
      <c r="L1423" s="24"/>
      <c r="M1423" s="22"/>
      <c r="N1423" s="23" t="str">
        <f t="shared" si="442"/>
        <v/>
      </c>
      <c r="O1423" s="23" t="str">
        <f t="shared" si="443"/>
        <v/>
      </c>
      <c r="P1423" s="23" t="str">
        <f t="shared" si="444"/>
        <v/>
      </c>
      <c r="Q1423" s="23" t="str">
        <f t="shared" si="445"/>
        <v/>
      </c>
      <c r="R1423" s="23" t="str">
        <f t="shared" si="446"/>
        <v/>
      </c>
      <c r="S1423" s="696" t="e">
        <f t="shared" si="447"/>
        <v>#VALUE!</v>
      </c>
      <c r="T1423" s="23" t="str">
        <f t="shared" si="448"/>
        <v/>
      </c>
      <c r="U1423" s="39"/>
      <c r="V1423" s="39"/>
      <c r="W1423" s="631"/>
      <c r="X1423" s="24">
        <f t="shared" si="449"/>
        <v>0</v>
      </c>
      <c r="Y1423" s="25">
        <f t="shared" si="450"/>
        <v>0</v>
      </c>
      <c r="Z1423" s="73"/>
      <c r="AA1423" s="665"/>
      <c r="AB1423" s="665" t="str">
        <f t="shared" si="451"/>
        <v/>
      </c>
      <c r="AC1423" s="665" t="str">
        <f t="shared" si="452"/>
        <v/>
      </c>
    </row>
    <row r="1424" spans="2:29" ht="12.75" x14ac:dyDescent="0.35">
      <c r="B1424" s="40"/>
      <c r="C1424" s="26"/>
      <c r="D1424" s="38"/>
      <c r="E1424" s="488"/>
      <c r="F1424" s="30"/>
      <c r="G1424" s="30"/>
      <c r="H1424" s="30"/>
      <c r="I1424" s="24" t="str">
        <f t="shared" si="441"/>
        <v/>
      </c>
      <c r="J1424" s="73"/>
      <c r="K1424" s="27"/>
      <c r="L1424" s="24"/>
      <c r="M1424" s="22"/>
      <c r="N1424" s="23" t="str">
        <f t="shared" si="442"/>
        <v/>
      </c>
      <c r="O1424" s="23" t="str">
        <f t="shared" si="443"/>
        <v/>
      </c>
      <c r="P1424" s="23" t="str">
        <f t="shared" si="444"/>
        <v/>
      </c>
      <c r="Q1424" s="23" t="str">
        <f t="shared" si="445"/>
        <v/>
      </c>
      <c r="R1424" s="23" t="str">
        <f t="shared" si="446"/>
        <v/>
      </c>
      <c r="S1424" s="696" t="e">
        <f t="shared" si="447"/>
        <v>#VALUE!</v>
      </c>
      <c r="T1424" s="23" t="str">
        <f t="shared" si="448"/>
        <v/>
      </c>
      <c r="U1424" s="39"/>
      <c r="V1424" s="39"/>
      <c r="W1424" s="631"/>
      <c r="X1424" s="24">
        <f t="shared" si="449"/>
        <v>0</v>
      </c>
      <c r="Y1424" s="25">
        <f t="shared" si="450"/>
        <v>0</v>
      </c>
      <c r="Z1424" s="73"/>
      <c r="AA1424" s="665"/>
      <c r="AB1424" s="665" t="str">
        <f t="shared" si="451"/>
        <v/>
      </c>
      <c r="AC1424" s="665" t="str">
        <f t="shared" si="452"/>
        <v/>
      </c>
    </row>
    <row r="1425" spans="2:29" ht="12.75" x14ac:dyDescent="0.35">
      <c r="B1425" s="40"/>
      <c r="C1425" s="26"/>
      <c r="D1425" s="38"/>
      <c r="E1425" s="488"/>
      <c r="F1425" s="30"/>
      <c r="G1425" s="30"/>
      <c r="H1425" s="30"/>
      <c r="I1425" s="24" t="str">
        <f t="shared" si="441"/>
        <v/>
      </c>
      <c r="J1425" s="73"/>
      <c r="K1425" s="27"/>
      <c r="L1425" s="24"/>
      <c r="M1425" s="22"/>
      <c r="N1425" s="23" t="str">
        <f t="shared" si="442"/>
        <v/>
      </c>
      <c r="O1425" s="23" t="str">
        <f t="shared" si="443"/>
        <v/>
      </c>
      <c r="P1425" s="23" t="str">
        <f t="shared" si="444"/>
        <v/>
      </c>
      <c r="Q1425" s="23" t="str">
        <f t="shared" si="445"/>
        <v/>
      </c>
      <c r="R1425" s="23" t="str">
        <f t="shared" si="446"/>
        <v/>
      </c>
      <c r="S1425" s="696" t="e">
        <f t="shared" si="447"/>
        <v>#VALUE!</v>
      </c>
      <c r="T1425" s="23" t="str">
        <f t="shared" si="448"/>
        <v/>
      </c>
      <c r="U1425" s="39"/>
      <c r="V1425" s="39"/>
      <c r="W1425" s="631"/>
      <c r="X1425" s="24">
        <f t="shared" si="449"/>
        <v>0</v>
      </c>
      <c r="Y1425" s="25">
        <f t="shared" si="450"/>
        <v>0</v>
      </c>
      <c r="Z1425" s="73"/>
      <c r="AA1425" s="665"/>
      <c r="AB1425" s="665" t="str">
        <f t="shared" si="451"/>
        <v/>
      </c>
      <c r="AC1425" s="665" t="str">
        <f t="shared" si="452"/>
        <v/>
      </c>
    </row>
    <row r="1426" spans="2:29" ht="12.75" x14ac:dyDescent="0.35">
      <c r="B1426" s="40"/>
      <c r="C1426" s="26"/>
      <c r="D1426" s="38"/>
      <c r="E1426" s="488"/>
      <c r="F1426" s="30"/>
      <c r="G1426" s="30"/>
      <c r="H1426" s="30"/>
      <c r="I1426" s="24" t="str">
        <f t="shared" si="441"/>
        <v/>
      </c>
      <c r="J1426" s="73"/>
      <c r="K1426" s="27"/>
      <c r="L1426" s="24"/>
      <c r="M1426" s="22"/>
      <c r="N1426" s="23" t="str">
        <f t="shared" si="442"/>
        <v/>
      </c>
      <c r="O1426" s="23" t="str">
        <f t="shared" si="443"/>
        <v/>
      </c>
      <c r="P1426" s="23" t="str">
        <f t="shared" si="444"/>
        <v/>
      </c>
      <c r="Q1426" s="23" t="str">
        <f t="shared" si="445"/>
        <v/>
      </c>
      <c r="R1426" s="23" t="str">
        <f t="shared" si="446"/>
        <v/>
      </c>
      <c r="S1426" s="696" t="e">
        <f t="shared" si="447"/>
        <v>#VALUE!</v>
      </c>
      <c r="T1426" s="23" t="str">
        <f t="shared" si="448"/>
        <v/>
      </c>
      <c r="U1426" s="39"/>
      <c r="V1426" s="39"/>
      <c r="W1426" s="631"/>
      <c r="X1426" s="24">
        <f t="shared" si="449"/>
        <v>0</v>
      </c>
      <c r="Y1426" s="25">
        <f t="shared" si="450"/>
        <v>0</v>
      </c>
      <c r="Z1426" s="73"/>
      <c r="AA1426" s="665"/>
      <c r="AB1426" s="665" t="str">
        <f t="shared" si="451"/>
        <v/>
      </c>
      <c r="AC1426" s="665" t="str">
        <f t="shared" si="452"/>
        <v/>
      </c>
    </row>
    <row r="1427" spans="2:29" ht="12.75" x14ac:dyDescent="0.35">
      <c r="B1427" s="40"/>
      <c r="C1427" s="26"/>
      <c r="D1427" s="38"/>
      <c r="E1427" s="488"/>
      <c r="F1427" s="30"/>
      <c r="G1427" s="30"/>
      <c r="H1427" s="30"/>
      <c r="I1427" s="24" t="str">
        <f t="shared" si="441"/>
        <v/>
      </c>
      <c r="J1427" s="73"/>
      <c r="K1427" s="27"/>
      <c r="L1427" s="24"/>
      <c r="M1427" s="22"/>
      <c r="N1427" s="23" t="str">
        <f t="shared" si="442"/>
        <v/>
      </c>
      <c r="O1427" s="23" t="str">
        <f t="shared" si="443"/>
        <v/>
      </c>
      <c r="P1427" s="23" t="str">
        <f t="shared" si="444"/>
        <v/>
      </c>
      <c r="Q1427" s="23" t="str">
        <f t="shared" si="445"/>
        <v/>
      </c>
      <c r="R1427" s="23" t="str">
        <f t="shared" si="446"/>
        <v/>
      </c>
      <c r="S1427" s="696" t="e">
        <f t="shared" si="447"/>
        <v>#VALUE!</v>
      </c>
      <c r="T1427" s="23" t="str">
        <f t="shared" si="448"/>
        <v/>
      </c>
      <c r="U1427" s="39"/>
      <c r="V1427" s="39"/>
      <c r="W1427" s="631"/>
      <c r="X1427" s="24">
        <f t="shared" si="449"/>
        <v>0</v>
      </c>
      <c r="Y1427" s="25">
        <f t="shared" si="450"/>
        <v>0</v>
      </c>
      <c r="Z1427" s="73"/>
      <c r="AA1427" s="665"/>
      <c r="AB1427" s="665" t="str">
        <f t="shared" si="451"/>
        <v/>
      </c>
      <c r="AC1427" s="665" t="str">
        <f t="shared" si="452"/>
        <v/>
      </c>
    </row>
    <row r="1428" spans="2:29" ht="12.75" x14ac:dyDescent="0.35">
      <c r="B1428" s="40"/>
      <c r="C1428" s="26"/>
      <c r="D1428" s="38"/>
      <c r="E1428" s="488"/>
      <c r="F1428" s="30"/>
      <c r="G1428" s="30"/>
      <c r="H1428" s="30"/>
      <c r="I1428" s="24" t="str">
        <f t="shared" si="441"/>
        <v/>
      </c>
      <c r="J1428" s="73"/>
      <c r="K1428" s="27"/>
      <c r="L1428" s="24"/>
      <c r="M1428" s="22"/>
      <c r="N1428" s="23" t="str">
        <f t="shared" si="442"/>
        <v/>
      </c>
      <c r="O1428" s="23" t="str">
        <f t="shared" si="443"/>
        <v/>
      </c>
      <c r="P1428" s="23" t="str">
        <f t="shared" si="444"/>
        <v/>
      </c>
      <c r="Q1428" s="23" t="str">
        <f t="shared" si="445"/>
        <v/>
      </c>
      <c r="R1428" s="23" t="str">
        <f t="shared" si="446"/>
        <v/>
      </c>
      <c r="S1428" s="696" t="e">
        <f t="shared" si="447"/>
        <v>#VALUE!</v>
      </c>
      <c r="T1428" s="23" t="str">
        <f t="shared" si="448"/>
        <v/>
      </c>
      <c r="U1428" s="39"/>
      <c r="V1428" s="39"/>
      <c r="W1428" s="631"/>
      <c r="X1428" s="24">
        <f t="shared" si="449"/>
        <v>0</v>
      </c>
      <c r="Y1428" s="25">
        <f t="shared" si="450"/>
        <v>0</v>
      </c>
      <c r="Z1428" s="73"/>
      <c r="AA1428" s="665"/>
      <c r="AB1428" s="665" t="str">
        <f t="shared" si="451"/>
        <v/>
      </c>
      <c r="AC1428" s="665" t="str">
        <f t="shared" si="452"/>
        <v/>
      </c>
    </row>
    <row r="1429" spans="2:29" ht="12.75" x14ac:dyDescent="0.35">
      <c r="B1429" s="40"/>
      <c r="C1429" s="26"/>
      <c r="D1429" s="38"/>
      <c r="E1429" s="488"/>
      <c r="F1429" s="30"/>
      <c r="G1429" s="30"/>
      <c r="H1429" s="30"/>
      <c r="I1429" s="24" t="str">
        <f t="shared" si="441"/>
        <v/>
      </c>
      <c r="J1429" s="73"/>
      <c r="K1429" s="27"/>
      <c r="L1429" s="24"/>
      <c r="M1429" s="22"/>
      <c r="N1429" s="23" t="str">
        <f t="shared" si="442"/>
        <v/>
      </c>
      <c r="O1429" s="23" t="str">
        <f t="shared" si="443"/>
        <v/>
      </c>
      <c r="P1429" s="23" t="str">
        <f t="shared" si="444"/>
        <v/>
      </c>
      <c r="Q1429" s="23" t="str">
        <f t="shared" si="445"/>
        <v/>
      </c>
      <c r="R1429" s="23" t="str">
        <f t="shared" si="446"/>
        <v/>
      </c>
      <c r="S1429" s="696" t="e">
        <f t="shared" si="447"/>
        <v>#VALUE!</v>
      </c>
      <c r="T1429" s="23" t="str">
        <f t="shared" si="448"/>
        <v/>
      </c>
      <c r="U1429" s="39"/>
      <c r="V1429" s="39"/>
      <c r="W1429" s="631"/>
      <c r="X1429" s="24">
        <f t="shared" si="449"/>
        <v>0</v>
      </c>
      <c r="Y1429" s="25">
        <f t="shared" si="450"/>
        <v>0</v>
      </c>
      <c r="Z1429" s="73"/>
      <c r="AA1429" s="665"/>
      <c r="AB1429" s="665" t="str">
        <f t="shared" si="451"/>
        <v/>
      </c>
      <c r="AC1429" s="665" t="str">
        <f t="shared" si="452"/>
        <v/>
      </c>
    </row>
    <row r="1430" spans="2:29" ht="12.75" x14ac:dyDescent="0.35">
      <c r="B1430" s="40"/>
      <c r="C1430" s="26"/>
      <c r="D1430" s="38"/>
      <c r="E1430" s="488"/>
      <c r="F1430" s="30"/>
      <c r="G1430" s="30"/>
      <c r="H1430" s="30"/>
      <c r="I1430" s="24" t="str">
        <f t="shared" si="441"/>
        <v/>
      </c>
      <c r="J1430" s="73"/>
      <c r="K1430" s="27"/>
      <c r="L1430" s="24"/>
      <c r="M1430" s="22"/>
      <c r="N1430" s="23" t="str">
        <f t="shared" si="442"/>
        <v/>
      </c>
      <c r="O1430" s="23" t="str">
        <f t="shared" si="443"/>
        <v/>
      </c>
      <c r="P1430" s="23" t="str">
        <f t="shared" si="444"/>
        <v/>
      </c>
      <c r="Q1430" s="23" t="str">
        <f t="shared" si="445"/>
        <v/>
      </c>
      <c r="R1430" s="23" t="str">
        <f t="shared" si="446"/>
        <v/>
      </c>
      <c r="S1430" s="696" t="e">
        <f t="shared" si="447"/>
        <v>#VALUE!</v>
      </c>
      <c r="T1430" s="23" t="str">
        <f t="shared" si="448"/>
        <v/>
      </c>
      <c r="U1430" s="39"/>
      <c r="V1430" s="39"/>
      <c r="W1430" s="631"/>
      <c r="X1430" s="24">
        <f t="shared" si="449"/>
        <v>0</v>
      </c>
      <c r="Y1430" s="25">
        <f t="shared" si="450"/>
        <v>0</v>
      </c>
      <c r="Z1430" s="73"/>
      <c r="AA1430" s="665"/>
      <c r="AB1430" s="665" t="str">
        <f t="shared" si="451"/>
        <v/>
      </c>
      <c r="AC1430" s="665" t="str">
        <f t="shared" si="452"/>
        <v/>
      </c>
    </row>
    <row r="1431" spans="2:29" ht="12.75" x14ac:dyDescent="0.35">
      <c r="B1431" s="40"/>
      <c r="C1431" s="26"/>
      <c r="D1431" s="38"/>
      <c r="E1431" s="488"/>
      <c r="F1431" s="30"/>
      <c r="G1431" s="30"/>
      <c r="H1431" s="30"/>
      <c r="I1431" s="24" t="str">
        <f t="shared" si="441"/>
        <v/>
      </c>
      <c r="J1431" s="73"/>
      <c r="K1431" s="27"/>
      <c r="L1431" s="24"/>
      <c r="M1431" s="22"/>
      <c r="N1431" s="23" t="str">
        <f t="shared" si="442"/>
        <v/>
      </c>
      <c r="O1431" s="23" t="str">
        <f t="shared" si="443"/>
        <v/>
      </c>
      <c r="P1431" s="23" t="str">
        <f t="shared" si="444"/>
        <v/>
      </c>
      <c r="Q1431" s="23" t="str">
        <f t="shared" si="445"/>
        <v/>
      </c>
      <c r="R1431" s="23" t="str">
        <f t="shared" si="446"/>
        <v/>
      </c>
      <c r="S1431" s="696" t="e">
        <f t="shared" si="447"/>
        <v>#VALUE!</v>
      </c>
      <c r="T1431" s="23" t="str">
        <f t="shared" si="448"/>
        <v/>
      </c>
      <c r="U1431" s="39"/>
      <c r="V1431" s="39"/>
      <c r="W1431" s="631"/>
      <c r="X1431" s="24">
        <f t="shared" si="449"/>
        <v>0</v>
      </c>
      <c r="Y1431" s="25">
        <f t="shared" si="450"/>
        <v>0</v>
      </c>
      <c r="Z1431" s="73"/>
      <c r="AA1431" s="665"/>
      <c r="AB1431" s="665" t="str">
        <f t="shared" si="451"/>
        <v/>
      </c>
      <c r="AC1431" s="665" t="str">
        <f t="shared" si="452"/>
        <v/>
      </c>
    </row>
    <row r="1432" spans="2:29" ht="12.75" x14ac:dyDescent="0.35">
      <c r="B1432" s="40"/>
      <c r="C1432" s="26"/>
      <c r="D1432" s="38"/>
      <c r="E1432" s="488"/>
      <c r="F1432" s="30"/>
      <c r="G1432" s="30"/>
      <c r="H1432" s="30"/>
      <c r="I1432" s="24" t="str">
        <f t="shared" si="441"/>
        <v/>
      </c>
      <c r="J1432" s="73"/>
      <c r="K1432" s="27"/>
      <c r="L1432" s="24"/>
      <c r="M1432" s="22"/>
      <c r="N1432" s="23" t="str">
        <f t="shared" si="442"/>
        <v/>
      </c>
      <c r="O1432" s="23" t="str">
        <f t="shared" si="443"/>
        <v/>
      </c>
      <c r="P1432" s="23" t="str">
        <f t="shared" si="444"/>
        <v/>
      </c>
      <c r="Q1432" s="23" t="str">
        <f t="shared" si="445"/>
        <v/>
      </c>
      <c r="R1432" s="23" t="str">
        <f t="shared" si="446"/>
        <v/>
      </c>
      <c r="S1432" s="696" t="e">
        <f t="shared" si="447"/>
        <v>#VALUE!</v>
      </c>
      <c r="T1432" s="23" t="str">
        <f t="shared" si="448"/>
        <v/>
      </c>
      <c r="U1432" s="39"/>
      <c r="V1432" s="39"/>
      <c r="W1432" s="631"/>
      <c r="X1432" s="24">
        <f t="shared" si="449"/>
        <v>0</v>
      </c>
      <c r="Y1432" s="25">
        <f t="shared" si="450"/>
        <v>0</v>
      </c>
      <c r="Z1432" s="73"/>
      <c r="AA1432" s="665"/>
      <c r="AB1432" s="665" t="str">
        <f t="shared" si="451"/>
        <v/>
      </c>
      <c r="AC1432" s="665" t="str">
        <f t="shared" si="452"/>
        <v/>
      </c>
    </row>
    <row r="1433" spans="2:29" ht="12.75" x14ac:dyDescent="0.35">
      <c r="B1433" s="40"/>
      <c r="C1433" s="26"/>
      <c r="D1433" s="38"/>
      <c r="E1433" s="488"/>
      <c r="F1433" s="30"/>
      <c r="G1433" s="30"/>
      <c r="H1433" s="30"/>
      <c r="I1433" s="24" t="str">
        <f t="shared" si="441"/>
        <v/>
      </c>
      <c r="J1433" s="73"/>
      <c r="K1433" s="27"/>
      <c r="L1433" s="24"/>
      <c r="M1433" s="22"/>
      <c r="N1433" s="23" t="str">
        <f t="shared" si="442"/>
        <v/>
      </c>
      <c r="O1433" s="23" t="str">
        <f t="shared" si="443"/>
        <v/>
      </c>
      <c r="P1433" s="23" t="str">
        <f t="shared" si="444"/>
        <v/>
      </c>
      <c r="Q1433" s="23" t="str">
        <f t="shared" si="445"/>
        <v/>
      </c>
      <c r="R1433" s="23" t="str">
        <f t="shared" si="446"/>
        <v/>
      </c>
      <c r="S1433" s="696" t="e">
        <f t="shared" si="447"/>
        <v>#VALUE!</v>
      </c>
      <c r="T1433" s="23" t="str">
        <f t="shared" si="448"/>
        <v/>
      </c>
      <c r="U1433" s="39"/>
      <c r="V1433" s="39"/>
      <c r="W1433" s="631"/>
      <c r="X1433" s="24">
        <f t="shared" si="449"/>
        <v>0</v>
      </c>
      <c r="Y1433" s="25">
        <f t="shared" si="450"/>
        <v>0</v>
      </c>
      <c r="Z1433" s="73"/>
      <c r="AA1433" s="665"/>
      <c r="AB1433" s="665" t="str">
        <f t="shared" si="451"/>
        <v/>
      </c>
      <c r="AC1433" s="665" t="str">
        <f t="shared" si="452"/>
        <v/>
      </c>
    </row>
    <row r="1434" spans="2:29" ht="12.75" x14ac:dyDescent="0.35">
      <c r="B1434" s="40"/>
      <c r="C1434" s="26"/>
      <c r="D1434" s="38"/>
      <c r="E1434" s="488"/>
      <c r="F1434" s="30"/>
      <c r="G1434" s="30"/>
      <c r="H1434" s="30"/>
      <c r="I1434" s="24" t="str">
        <f t="shared" si="441"/>
        <v/>
      </c>
      <c r="J1434" s="73"/>
      <c r="K1434" s="27"/>
      <c r="L1434" s="24"/>
      <c r="M1434" s="22"/>
      <c r="N1434" s="23" t="str">
        <f t="shared" si="442"/>
        <v/>
      </c>
      <c r="O1434" s="23" t="str">
        <f t="shared" si="443"/>
        <v/>
      </c>
      <c r="P1434" s="23" t="str">
        <f t="shared" si="444"/>
        <v/>
      </c>
      <c r="Q1434" s="23" t="str">
        <f t="shared" si="445"/>
        <v/>
      </c>
      <c r="R1434" s="23" t="str">
        <f t="shared" si="446"/>
        <v/>
      </c>
      <c r="S1434" s="696" t="e">
        <f t="shared" si="447"/>
        <v>#VALUE!</v>
      </c>
      <c r="T1434" s="23" t="str">
        <f t="shared" si="448"/>
        <v/>
      </c>
      <c r="U1434" s="39"/>
      <c r="V1434" s="39"/>
      <c r="W1434" s="631"/>
      <c r="X1434" s="24">
        <f t="shared" si="449"/>
        <v>0</v>
      </c>
      <c r="Y1434" s="25">
        <f t="shared" si="450"/>
        <v>0</v>
      </c>
      <c r="Z1434" s="73"/>
      <c r="AA1434" s="665"/>
      <c r="AB1434" s="665" t="str">
        <f t="shared" si="451"/>
        <v/>
      </c>
      <c r="AC1434" s="665" t="str">
        <f t="shared" si="452"/>
        <v/>
      </c>
    </row>
    <row r="1435" spans="2:29" ht="12.75" x14ac:dyDescent="0.35">
      <c r="B1435" s="40"/>
      <c r="C1435" s="26"/>
      <c r="D1435" s="38"/>
      <c r="E1435" s="488"/>
      <c r="F1435" s="30"/>
      <c r="G1435" s="30"/>
      <c r="H1435" s="30"/>
      <c r="I1435" s="24" t="str">
        <f t="shared" si="441"/>
        <v/>
      </c>
      <c r="J1435" s="73"/>
      <c r="K1435" s="27"/>
      <c r="L1435" s="24"/>
      <c r="M1435" s="22"/>
      <c r="N1435" s="23" t="str">
        <f t="shared" si="442"/>
        <v/>
      </c>
      <c r="O1435" s="23" t="str">
        <f t="shared" si="443"/>
        <v/>
      </c>
      <c r="P1435" s="23" t="str">
        <f t="shared" si="444"/>
        <v/>
      </c>
      <c r="Q1435" s="23" t="str">
        <f t="shared" si="445"/>
        <v/>
      </c>
      <c r="R1435" s="23" t="str">
        <f t="shared" si="446"/>
        <v/>
      </c>
      <c r="S1435" s="696" t="e">
        <f t="shared" si="447"/>
        <v>#VALUE!</v>
      </c>
      <c r="T1435" s="23" t="str">
        <f t="shared" si="448"/>
        <v/>
      </c>
      <c r="U1435" s="39"/>
      <c r="V1435" s="39"/>
      <c r="W1435" s="631"/>
      <c r="X1435" s="24">
        <f t="shared" si="449"/>
        <v>0</v>
      </c>
      <c r="Y1435" s="25">
        <f t="shared" si="450"/>
        <v>0</v>
      </c>
      <c r="Z1435" s="73"/>
      <c r="AA1435" s="665"/>
      <c r="AB1435" s="665" t="str">
        <f t="shared" si="451"/>
        <v/>
      </c>
      <c r="AC1435" s="665" t="str">
        <f t="shared" si="452"/>
        <v/>
      </c>
    </row>
    <row r="1436" spans="2:29" ht="12.75" x14ac:dyDescent="0.35">
      <c r="B1436" s="40"/>
      <c r="C1436" s="26"/>
      <c r="D1436" s="38"/>
      <c r="E1436" s="488"/>
      <c r="F1436" s="30"/>
      <c r="G1436" s="30"/>
      <c r="H1436" s="30"/>
      <c r="I1436" s="24" t="str">
        <f t="shared" si="441"/>
        <v/>
      </c>
      <c r="J1436" s="73"/>
      <c r="K1436" s="27"/>
      <c r="L1436" s="24"/>
      <c r="M1436" s="22"/>
      <c r="N1436" s="23" t="str">
        <f t="shared" si="442"/>
        <v/>
      </c>
      <c r="O1436" s="23" t="str">
        <f t="shared" si="443"/>
        <v/>
      </c>
      <c r="P1436" s="23" t="str">
        <f t="shared" si="444"/>
        <v/>
      </c>
      <c r="Q1436" s="23" t="str">
        <f t="shared" si="445"/>
        <v/>
      </c>
      <c r="R1436" s="23" t="str">
        <f t="shared" si="446"/>
        <v/>
      </c>
      <c r="S1436" s="696" t="e">
        <f t="shared" si="447"/>
        <v>#VALUE!</v>
      </c>
      <c r="T1436" s="23" t="str">
        <f t="shared" si="448"/>
        <v/>
      </c>
      <c r="U1436" s="39"/>
      <c r="V1436" s="39"/>
      <c r="W1436" s="631"/>
      <c r="X1436" s="24">
        <f t="shared" si="449"/>
        <v>0</v>
      </c>
      <c r="Y1436" s="25">
        <f t="shared" si="450"/>
        <v>0</v>
      </c>
      <c r="Z1436" s="73"/>
      <c r="AA1436" s="665"/>
      <c r="AB1436" s="665" t="str">
        <f t="shared" si="451"/>
        <v/>
      </c>
      <c r="AC1436" s="665" t="str">
        <f t="shared" si="452"/>
        <v/>
      </c>
    </row>
    <row r="1437" spans="2:29" ht="12.75" x14ac:dyDescent="0.35">
      <c r="B1437" s="40"/>
      <c r="C1437" s="26"/>
      <c r="D1437" s="38"/>
      <c r="E1437" s="488"/>
      <c r="F1437" s="30"/>
      <c r="G1437" s="30"/>
      <c r="H1437" s="30"/>
      <c r="I1437" s="24" t="str">
        <f t="shared" si="441"/>
        <v/>
      </c>
      <c r="J1437" s="73"/>
      <c r="K1437" s="27"/>
      <c r="L1437" s="24"/>
      <c r="M1437" s="22"/>
      <c r="N1437" s="23" t="str">
        <f t="shared" si="442"/>
        <v/>
      </c>
      <c r="O1437" s="23" t="str">
        <f t="shared" si="443"/>
        <v/>
      </c>
      <c r="P1437" s="23" t="str">
        <f t="shared" si="444"/>
        <v/>
      </c>
      <c r="Q1437" s="23" t="str">
        <f t="shared" si="445"/>
        <v/>
      </c>
      <c r="R1437" s="23" t="str">
        <f t="shared" si="446"/>
        <v/>
      </c>
      <c r="S1437" s="696" t="e">
        <f t="shared" si="447"/>
        <v>#VALUE!</v>
      </c>
      <c r="T1437" s="23" t="str">
        <f t="shared" si="448"/>
        <v/>
      </c>
      <c r="U1437" s="39"/>
      <c r="V1437" s="39"/>
      <c r="W1437" s="631"/>
      <c r="X1437" s="24">
        <f t="shared" si="449"/>
        <v>0</v>
      </c>
      <c r="Y1437" s="25">
        <f t="shared" si="450"/>
        <v>0</v>
      </c>
      <c r="Z1437" s="73"/>
      <c r="AA1437" s="665"/>
      <c r="AB1437" s="665" t="str">
        <f t="shared" si="451"/>
        <v/>
      </c>
      <c r="AC1437" s="665" t="str">
        <f t="shared" si="452"/>
        <v/>
      </c>
    </row>
    <row r="1438" spans="2:29" ht="12.75" x14ac:dyDescent="0.35">
      <c r="B1438" s="40"/>
      <c r="C1438" s="26"/>
      <c r="D1438" s="38"/>
      <c r="E1438" s="488"/>
      <c r="F1438" s="30"/>
      <c r="G1438" s="30"/>
      <c r="H1438" s="30"/>
      <c r="I1438" s="24" t="str">
        <f t="shared" si="441"/>
        <v/>
      </c>
      <c r="J1438" s="73"/>
      <c r="K1438" s="27"/>
      <c r="L1438" s="24"/>
      <c r="M1438" s="22"/>
      <c r="N1438" s="23" t="str">
        <f t="shared" si="442"/>
        <v/>
      </c>
      <c r="O1438" s="23" t="str">
        <f t="shared" si="443"/>
        <v/>
      </c>
      <c r="P1438" s="23" t="str">
        <f t="shared" si="444"/>
        <v/>
      </c>
      <c r="Q1438" s="23" t="str">
        <f t="shared" si="445"/>
        <v/>
      </c>
      <c r="R1438" s="23" t="str">
        <f t="shared" si="446"/>
        <v/>
      </c>
      <c r="S1438" s="696" t="e">
        <f t="shared" si="447"/>
        <v>#VALUE!</v>
      </c>
      <c r="T1438" s="23" t="str">
        <f t="shared" si="448"/>
        <v/>
      </c>
      <c r="U1438" s="39"/>
      <c r="V1438" s="39"/>
      <c r="W1438" s="631"/>
      <c r="X1438" s="24">
        <f t="shared" si="449"/>
        <v>0</v>
      </c>
      <c r="Y1438" s="25">
        <f t="shared" si="450"/>
        <v>0</v>
      </c>
      <c r="Z1438" s="73"/>
      <c r="AA1438" s="665"/>
      <c r="AB1438" s="665" t="str">
        <f t="shared" si="451"/>
        <v/>
      </c>
      <c r="AC1438" s="665" t="str">
        <f t="shared" si="452"/>
        <v/>
      </c>
    </row>
    <row r="1439" spans="2:29" ht="12.75" x14ac:dyDescent="0.35">
      <c r="B1439" s="40"/>
      <c r="C1439" s="26"/>
      <c r="D1439" s="38"/>
      <c r="E1439" s="488"/>
      <c r="F1439" s="30"/>
      <c r="G1439" s="30"/>
      <c r="H1439" s="30"/>
      <c r="I1439" s="24" t="str">
        <f t="shared" si="441"/>
        <v/>
      </c>
      <c r="J1439" s="73"/>
      <c r="K1439" s="27"/>
      <c r="L1439" s="24"/>
      <c r="M1439" s="22"/>
      <c r="N1439" s="23" t="str">
        <f t="shared" si="442"/>
        <v/>
      </c>
      <c r="O1439" s="23" t="str">
        <f t="shared" si="443"/>
        <v/>
      </c>
      <c r="P1439" s="23" t="str">
        <f t="shared" si="444"/>
        <v/>
      </c>
      <c r="Q1439" s="23" t="str">
        <f t="shared" si="445"/>
        <v/>
      </c>
      <c r="R1439" s="23" t="str">
        <f t="shared" si="446"/>
        <v/>
      </c>
      <c r="S1439" s="696" t="e">
        <f t="shared" si="447"/>
        <v>#VALUE!</v>
      </c>
      <c r="T1439" s="23" t="str">
        <f t="shared" si="448"/>
        <v/>
      </c>
      <c r="U1439" s="39"/>
      <c r="V1439" s="39"/>
      <c r="W1439" s="631"/>
      <c r="X1439" s="24">
        <f t="shared" si="449"/>
        <v>0</v>
      </c>
      <c r="Y1439" s="25">
        <f t="shared" si="450"/>
        <v>0</v>
      </c>
      <c r="Z1439" s="73"/>
      <c r="AA1439" s="665"/>
      <c r="AB1439" s="665" t="str">
        <f t="shared" si="451"/>
        <v/>
      </c>
      <c r="AC1439" s="665" t="str">
        <f t="shared" si="452"/>
        <v/>
      </c>
    </row>
    <row r="1440" spans="2:29" ht="12.75" x14ac:dyDescent="0.35">
      <c r="B1440" s="40"/>
      <c r="C1440" s="26"/>
      <c r="D1440" s="38"/>
      <c r="E1440" s="488"/>
      <c r="F1440" s="30"/>
      <c r="G1440" s="30"/>
      <c r="H1440" s="30"/>
      <c r="I1440" s="24" t="str">
        <f t="shared" si="441"/>
        <v/>
      </c>
      <c r="J1440" s="73"/>
      <c r="K1440" s="27"/>
      <c r="L1440" s="24"/>
      <c r="M1440" s="22"/>
      <c r="N1440" s="23" t="str">
        <f t="shared" si="442"/>
        <v/>
      </c>
      <c r="O1440" s="23" t="str">
        <f t="shared" si="443"/>
        <v/>
      </c>
      <c r="P1440" s="23" t="str">
        <f t="shared" si="444"/>
        <v/>
      </c>
      <c r="Q1440" s="23" t="str">
        <f t="shared" si="445"/>
        <v/>
      </c>
      <c r="R1440" s="23" t="str">
        <f t="shared" si="446"/>
        <v/>
      </c>
      <c r="S1440" s="696" t="e">
        <f t="shared" si="447"/>
        <v>#VALUE!</v>
      </c>
      <c r="T1440" s="23" t="str">
        <f t="shared" si="448"/>
        <v/>
      </c>
      <c r="U1440" s="39"/>
      <c r="V1440" s="39"/>
      <c r="W1440" s="631"/>
      <c r="X1440" s="24">
        <f t="shared" si="449"/>
        <v>0</v>
      </c>
      <c r="Y1440" s="25">
        <f t="shared" si="450"/>
        <v>0</v>
      </c>
      <c r="Z1440" s="73"/>
      <c r="AA1440" s="665"/>
      <c r="AB1440" s="665" t="str">
        <f t="shared" si="451"/>
        <v/>
      </c>
      <c r="AC1440" s="665" t="str">
        <f t="shared" si="452"/>
        <v/>
      </c>
    </row>
    <row r="1441" spans="2:29" ht="12.75" x14ac:dyDescent="0.35">
      <c r="B1441" s="40"/>
      <c r="C1441" s="26"/>
      <c r="D1441" s="38"/>
      <c r="E1441" s="488"/>
      <c r="F1441" s="30"/>
      <c r="G1441" s="30"/>
      <c r="H1441" s="30"/>
      <c r="I1441" s="24" t="str">
        <f t="shared" si="441"/>
        <v/>
      </c>
      <c r="J1441" s="73"/>
      <c r="K1441" s="27"/>
      <c r="L1441" s="24"/>
      <c r="M1441" s="22"/>
      <c r="N1441" s="23" t="str">
        <f t="shared" si="442"/>
        <v/>
      </c>
      <c r="O1441" s="23" t="str">
        <f t="shared" si="443"/>
        <v/>
      </c>
      <c r="P1441" s="23" t="str">
        <f t="shared" si="444"/>
        <v/>
      </c>
      <c r="Q1441" s="23" t="str">
        <f t="shared" si="445"/>
        <v/>
      </c>
      <c r="R1441" s="23" t="str">
        <f t="shared" si="446"/>
        <v/>
      </c>
      <c r="S1441" s="696" t="e">
        <f t="shared" si="447"/>
        <v>#VALUE!</v>
      </c>
      <c r="T1441" s="23" t="str">
        <f t="shared" si="448"/>
        <v/>
      </c>
      <c r="U1441" s="39"/>
      <c r="V1441" s="39"/>
      <c r="W1441" s="631"/>
      <c r="X1441" s="24">
        <f t="shared" si="449"/>
        <v>0</v>
      </c>
      <c r="Y1441" s="25">
        <f t="shared" si="450"/>
        <v>0</v>
      </c>
      <c r="Z1441" s="73"/>
      <c r="AA1441" s="665"/>
      <c r="AB1441" s="665" t="str">
        <f t="shared" si="451"/>
        <v/>
      </c>
      <c r="AC1441" s="665" t="str">
        <f t="shared" si="452"/>
        <v/>
      </c>
    </row>
    <row r="1442" spans="2:29" ht="12.75" x14ac:dyDescent="0.35">
      <c r="B1442" s="40"/>
      <c r="C1442" s="26"/>
      <c r="D1442" s="38"/>
      <c r="E1442" s="488"/>
      <c r="F1442" s="30"/>
      <c r="G1442" s="30"/>
      <c r="H1442" s="30"/>
      <c r="I1442" s="24" t="str">
        <f t="shared" si="441"/>
        <v/>
      </c>
      <c r="J1442" s="73"/>
      <c r="K1442" s="27"/>
      <c r="L1442" s="24"/>
      <c r="M1442" s="22"/>
      <c r="N1442" s="23" t="str">
        <f t="shared" si="442"/>
        <v/>
      </c>
      <c r="O1442" s="23" t="str">
        <f t="shared" si="443"/>
        <v/>
      </c>
      <c r="P1442" s="23" t="str">
        <f t="shared" si="444"/>
        <v/>
      </c>
      <c r="Q1442" s="23" t="str">
        <f t="shared" si="445"/>
        <v/>
      </c>
      <c r="R1442" s="23" t="str">
        <f t="shared" si="446"/>
        <v/>
      </c>
      <c r="S1442" s="696" t="e">
        <f t="shared" si="447"/>
        <v>#VALUE!</v>
      </c>
      <c r="T1442" s="23" t="str">
        <f t="shared" si="448"/>
        <v/>
      </c>
      <c r="U1442" s="39"/>
      <c r="V1442" s="39"/>
      <c r="W1442" s="631"/>
      <c r="X1442" s="24">
        <f t="shared" si="449"/>
        <v>0</v>
      </c>
      <c r="Y1442" s="25">
        <f t="shared" si="450"/>
        <v>0</v>
      </c>
      <c r="Z1442" s="73"/>
      <c r="AA1442" s="665"/>
      <c r="AB1442" s="665" t="str">
        <f t="shared" si="451"/>
        <v/>
      </c>
      <c r="AC1442" s="665" t="str">
        <f t="shared" si="452"/>
        <v/>
      </c>
    </row>
    <row r="1443" spans="2:29" ht="12.75" x14ac:dyDescent="0.35">
      <c r="B1443" s="40"/>
      <c r="C1443" s="26"/>
      <c r="D1443" s="38"/>
      <c r="E1443" s="488"/>
      <c r="F1443" s="30"/>
      <c r="G1443" s="30"/>
      <c r="H1443" s="30"/>
      <c r="I1443" s="24" t="str">
        <f t="shared" si="441"/>
        <v/>
      </c>
      <c r="J1443" s="73"/>
      <c r="K1443" s="27"/>
      <c r="L1443" s="24"/>
      <c r="M1443" s="22"/>
      <c r="N1443" s="23" t="str">
        <f t="shared" si="442"/>
        <v/>
      </c>
      <c r="O1443" s="23" t="str">
        <f t="shared" si="443"/>
        <v/>
      </c>
      <c r="P1443" s="23" t="str">
        <f t="shared" si="444"/>
        <v/>
      </c>
      <c r="Q1443" s="23" t="str">
        <f t="shared" si="445"/>
        <v/>
      </c>
      <c r="R1443" s="23" t="str">
        <f t="shared" si="446"/>
        <v/>
      </c>
      <c r="S1443" s="696" t="e">
        <f t="shared" si="447"/>
        <v>#VALUE!</v>
      </c>
      <c r="T1443" s="23" t="str">
        <f t="shared" si="448"/>
        <v/>
      </c>
      <c r="U1443" s="39"/>
      <c r="V1443" s="39"/>
      <c r="W1443" s="631"/>
      <c r="X1443" s="24">
        <f t="shared" si="449"/>
        <v>0</v>
      </c>
      <c r="Y1443" s="25">
        <f t="shared" si="450"/>
        <v>0</v>
      </c>
      <c r="Z1443" s="73"/>
      <c r="AA1443" s="665"/>
      <c r="AB1443" s="665" t="str">
        <f t="shared" si="451"/>
        <v/>
      </c>
      <c r="AC1443" s="665" t="str">
        <f t="shared" si="452"/>
        <v/>
      </c>
    </row>
    <row r="1444" spans="2:29" ht="12.75" x14ac:dyDescent="0.35">
      <c r="B1444" s="40"/>
      <c r="C1444" s="26"/>
      <c r="D1444" s="38"/>
      <c r="E1444" s="488"/>
      <c r="F1444" s="30"/>
      <c r="G1444" s="30"/>
      <c r="H1444" s="30"/>
      <c r="I1444" s="24" t="str">
        <f t="shared" si="441"/>
        <v/>
      </c>
      <c r="J1444" s="73"/>
      <c r="K1444" s="27"/>
      <c r="L1444" s="24"/>
      <c r="M1444" s="22"/>
      <c r="N1444" s="23" t="str">
        <f t="shared" si="442"/>
        <v/>
      </c>
      <c r="O1444" s="23" t="str">
        <f t="shared" si="443"/>
        <v/>
      </c>
      <c r="P1444" s="23" t="str">
        <f t="shared" si="444"/>
        <v/>
      </c>
      <c r="Q1444" s="23" t="str">
        <f t="shared" si="445"/>
        <v/>
      </c>
      <c r="R1444" s="23" t="str">
        <f t="shared" si="446"/>
        <v/>
      </c>
      <c r="S1444" s="696" t="e">
        <f t="shared" si="447"/>
        <v>#VALUE!</v>
      </c>
      <c r="T1444" s="23" t="str">
        <f t="shared" si="448"/>
        <v/>
      </c>
      <c r="U1444" s="39"/>
      <c r="V1444" s="39"/>
      <c r="W1444" s="631"/>
      <c r="X1444" s="24">
        <f t="shared" si="449"/>
        <v>0</v>
      </c>
      <c r="Y1444" s="25">
        <f t="shared" si="450"/>
        <v>0</v>
      </c>
      <c r="Z1444" s="73"/>
      <c r="AA1444" s="665"/>
      <c r="AB1444" s="665" t="str">
        <f t="shared" si="451"/>
        <v/>
      </c>
      <c r="AC1444" s="665" t="str">
        <f t="shared" si="452"/>
        <v/>
      </c>
    </row>
    <row r="1445" spans="2:29" ht="12.75" x14ac:dyDescent="0.35">
      <c r="B1445" s="40"/>
      <c r="C1445" s="26"/>
      <c r="D1445" s="38"/>
      <c r="E1445" s="488"/>
      <c r="F1445" s="30"/>
      <c r="G1445" s="30"/>
      <c r="H1445" s="30"/>
      <c r="I1445" s="24" t="str">
        <f t="shared" si="441"/>
        <v/>
      </c>
      <c r="J1445" s="73"/>
      <c r="K1445" s="27"/>
      <c r="L1445" s="24"/>
      <c r="M1445" s="22"/>
      <c r="N1445" s="23" t="str">
        <f t="shared" si="442"/>
        <v/>
      </c>
      <c r="O1445" s="23" t="str">
        <f t="shared" si="443"/>
        <v/>
      </c>
      <c r="P1445" s="23" t="str">
        <f t="shared" si="444"/>
        <v/>
      </c>
      <c r="Q1445" s="23" t="str">
        <f t="shared" si="445"/>
        <v/>
      </c>
      <c r="R1445" s="23" t="str">
        <f t="shared" si="446"/>
        <v/>
      </c>
      <c r="S1445" s="696" t="e">
        <f t="shared" si="447"/>
        <v>#VALUE!</v>
      </c>
      <c r="T1445" s="23" t="str">
        <f t="shared" si="448"/>
        <v/>
      </c>
      <c r="U1445" s="39"/>
      <c r="V1445" s="39"/>
      <c r="W1445" s="631"/>
      <c r="X1445" s="24">
        <f t="shared" si="449"/>
        <v>0</v>
      </c>
      <c r="Y1445" s="25">
        <f t="shared" si="450"/>
        <v>0</v>
      </c>
      <c r="Z1445" s="73"/>
      <c r="AA1445" s="665"/>
      <c r="AB1445" s="665" t="str">
        <f t="shared" si="451"/>
        <v/>
      </c>
      <c r="AC1445" s="665" t="str">
        <f t="shared" si="452"/>
        <v/>
      </c>
    </row>
    <row r="1446" spans="2:29" ht="12.75" x14ac:dyDescent="0.35">
      <c r="B1446" s="40"/>
      <c r="C1446" s="26"/>
      <c r="D1446" s="38"/>
      <c r="E1446" s="488"/>
      <c r="F1446" s="30"/>
      <c r="G1446" s="30"/>
      <c r="H1446" s="30"/>
      <c r="I1446" s="24" t="str">
        <f t="shared" si="441"/>
        <v/>
      </c>
      <c r="J1446" s="73"/>
      <c r="K1446" s="27"/>
      <c r="L1446" s="24"/>
      <c r="M1446" s="22"/>
      <c r="N1446" s="23" t="str">
        <f t="shared" si="442"/>
        <v/>
      </c>
      <c r="O1446" s="23" t="str">
        <f t="shared" si="443"/>
        <v/>
      </c>
      <c r="P1446" s="23" t="str">
        <f t="shared" si="444"/>
        <v/>
      </c>
      <c r="Q1446" s="23" t="str">
        <f t="shared" si="445"/>
        <v/>
      </c>
      <c r="R1446" s="23" t="str">
        <f t="shared" si="446"/>
        <v/>
      </c>
      <c r="S1446" s="696" t="e">
        <f t="shared" si="447"/>
        <v>#VALUE!</v>
      </c>
      <c r="T1446" s="23" t="str">
        <f t="shared" si="448"/>
        <v/>
      </c>
      <c r="U1446" s="39"/>
      <c r="V1446" s="39"/>
      <c r="W1446" s="631"/>
      <c r="X1446" s="24">
        <f t="shared" si="449"/>
        <v>0</v>
      </c>
      <c r="Y1446" s="25">
        <f t="shared" si="450"/>
        <v>0</v>
      </c>
      <c r="Z1446" s="73"/>
      <c r="AA1446" s="665"/>
      <c r="AB1446" s="665" t="str">
        <f t="shared" si="451"/>
        <v/>
      </c>
      <c r="AC1446" s="665" t="str">
        <f t="shared" si="452"/>
        <v/>
      </c>
    </row>
    <row r="1447" spans="2:29" ht="12.75" x14ac:dyDescent="0.35">
      <c r="B1447" s="40"/>
      <c r="C1447" s="26"/>
      <c r="D1447" s="38"/>
      <c r="E1447" s="488"/>
      <c r="F1447" s="30"/>
      <c r="G1447" s="30"/>
      <c r="H1447" s="30"/>
      <c r="I1447" s="24" t="str">
        <f t="shared" si="441"/>
        <v/>
      </c>
      <c r="J1447" s="73"/>
      <c r="K1447" s="27"/>
      <c r="L1447" s="24"/>
      <c r="M1447" s="22"/>
      <c r="N1447" s="23" t="str">
        <f t="shared" si="442"/>
        <v/>
      </c>
      <c r="O1447" s="23" t="str">
        <f t="shared" si="443"/>
        <v/>
      </c>
      <c r="P1447" s="23" t="str">
        <f t="shared" si="444"/>
        <v/>
      </c>
      <c r="Q1447" s="23" t="str">
        <f t="shared" si="445"/>
        <v/>
      </c>
      <c r="R1447" s="23" t="str">
        <f t="shared" si="446"/>
        <v/>
      </c>
      <c r="S1447" s="696" t="e">
        <f t="shared" si="447"/>
        <v>#VALUE!</v>
      </c>
      <c r="T1447" s="23" t="str">
        <f t="shared" si="448"/>
        <v/>
      </c>
      <c r="U1447" s="39"/>
      <c r="V1447" s="39"/>
      <c r="W1447" s="631"/>
      <c r="X1447" s="24">
        <f t="shared" si="449"/>
        <v>0</v>
      </c>
      <c r="Y1447" s="25">
        <f t="shared" si="450"/>
        <v>0</v>
      </c>
      <c r="Z1447" s="73"/>
      <c r="AA1447" s="665"/>
      <c r="AB1447" s="665" t="str">
        <f t="shared" si="451"/>
        <v/>
      </c>
      <c r="AC1447" s="665" t="str">
        <f t="shared" si="452"/>
        <v/>
      </c>
    </row>
    <row r="1448" spans="2:29" ht="12.75" x14ac:dyDescent="0.35">
      <c r="B1448" s="40"/>
      <c r="C1448" s="26"/>
      <c r="D1448" s="38"/>
      <c r="E1448" s="488"/>
      <c r="F1448" s="30"/>
      <c r="G1448" s="30"/>
      <c r="H1448" s="30"/>
      <c r="I1448" s="24" t="str">
        <f t="shared" si="441"/>
        <v/>
      </c>
      <c r="J1448" s="73"/>
      <c r="K1448" s="27"/>
      <c r="L1448" s="24"/>
      <c r="M1448" s="22"/>
      <c r="N1448" s="23" t="str">
        <f t="shared" si="442"/>
        <v/>
      </c>
      <c r="O1448" s="23" t="str">
        <f t="shared" si="443"/>
        <v/>
      </c>
      <c r="P1448" s="23" t="str">
        <f t="shared" si="444"/>
        <v/>
      </c>
      <c r="Q1448" s="23" t="str">
        <f t="shared" si="445"/>
        <v/>
      </c>
      <c r="R1448" s="23" t="str">
        <f t="shared" si="446"/>
        <v/>
      </c>
      <c r="S1448" s="696" t="e">
        <f t="shared" si="447"/>
        <v>#VALUE!</v>
      </c>
      <c r="T1448" s="23" t="str">
        <f t="shared" si="448"/>
        <v/>
      </c>
      <c r="U1448" s="39"/>
      <c r="V1448" s="39"/>
      <c r="W1448" s="631"/>
      <c r="X1448" s="24">
        <f t="shared" si="449"/>
        <v>0</v>
      </c>
      <c r="Y1448" s="25">
        <f t="shared" si="450"/>
        <v>0</v>
      </c>
      <c r="Z1448" s="73"/>
      <c r="AA1448" s="665"/>
      <c r="AB1448" s="665" t="str">
        <f t="shared" si="451"/>
        <v/>
      </c>
      <c r="AC1448" s="665" t="str">
        <f t="shared" si="452"/>
        <v/>
      </c>
    </row>
    <row r="1449" spans="2:29" ht="12.75" x14ac:dyDescent="0.35">
      <c r="B1449" s="40"/>
      <c r="C1449" s="26"/>
      <c r="D1449" s="38"/>
      <c r="E1449" s="488"/>
      <c r="F1449" s="30"/>
      <c r="G1449" s="30"/>
      <c r="H1449" s="30"/>
      <c r="I1449" s="24" t="str">
        <f t="shared" si="441"/>
        <v/>
      </c>
      <c r="J1449" s="73"/>
      <c r="K1449" s="27"/>
      <c r="L1449" s="24"/>
      <c r="M1449" s="22"/>
      <c r="N1449" s="23" t="str">
        <f t="shared" si="442"/>
        <v/>
      </c>
      <c r="O1449" s="23" t="str">
        <f t="shared" si="443"/>
        <v/>
      </c>
      <c r="P1449" s="23" t="str">
        <f t="shared" si="444"/>
        <v/>
      </c>
      <c r="Q1449" s="23" t="str">
        <f t="shared" si="445"/>
        <v/>
      </c>
      <c r="R1449" s="23" t="str">
        <f t="shared" si="446"/>
        <v/>
      </c>
      <c r="S1449" s="696" t="e">
        <f t="shared" si="447"/>
        <v>#VALUE!</v>
      </c>
      <c r="T1449" s="23" t="str">
        <f t="shared" si="448"/>
        <v/>
      </c>
      <c r="U1449" s="39"/>
      <c r="V1449" s="39"/>
      <c r="W1449" s="631"/>
      <c r="X1449" s="24">
        <f t="shared" si="449"/>
        <v>0</v>
      </c>
      <c r="Y1449" s="25">
        <f t="shared" si="450"/>
        <v>0</v>
      </c>
      <c r="Z1449" s="73"/>
      <c r="AA1449" s="665"/>
      <c r="AB1449" s="665" t="str">
        <f t="shared" si="451"/>
        <v/>
      </c>
      <c r="AC1449" s="665" t="str">
        <f t="shared" si="452"/>
        <v/>
      </c>
    </row>
    <row r="1450" spans="2:29" ht="12.75" x14ac:dyDescent="0.35">
      <c r="B1450" s="40"/>
      <c r="C1450" s="26"/>
      <c r="D1450" s="38"/>
      <c r="E1450" s="488"/>
      <c r="F1450" s="30"/>
      <c r="G1450" s="30"/>
      <c r="H1450" s="30"/>
      <c r="I1450" s="24" t="str">
        <f t="shared" si="441"/>
        <v/>
      </c>
      <c r="J1450" s="73"/>
      <c r="K1450" s="27"/>
      <c r="L1450" s="24"/>
      <c r="M1450" s="22"/>
      <c r="N1450" s="23" t="str">
        <f t="shared" si="442"/>
        <v/>
      </c>
      <c r="O1450" s="23" t="str">
        <f t="shared" si="443"/>
        <v/>
      </c>
      <c r="P1450" s="23" t="str">
        <f t="shared" si="444"/>
        <v/>
      </c>
      <c r="Q1450" s="23" t="str">
        <f t="shared" si="445"/>
        <v/>
      </c>
      <c r="R1450" s="23" t="str">
        <f t="shared" si="446"/>
        <v/>
      </c>
      <c r="S1450" s="696" t="e">
        <f t="shared" si="447"/>
        <v>#VALUE!</v>
      </c>
      <c r="T1450" s="23" t="str">
        <f t="shared" si="448"/>
        <v/>
      </c>
      <c r="U1450" s="39"/>
      <c r="V1450" s="39"/>
      <c r="W1450" s="631"/>
      <c r="X1450" s="24">
        <f t="shared" si="449"/>
        <v>0</v>
      </c>
      <c r="Y1450" s="25">
        <f t="shared" si="450"/>
        <v>0</v>
      </c>
      <c r="Z1450" s="73"/>
      <c r="AA1450" s="665"/>
      <c r="AB1450" s="665" t="str">
        <f t="shared" si="451"/>
        <v/>
      </c>
      <c r="AC1450" s="665" t="str">
        <f t="shared" si="452"/>
        <v/>
      </c>
    </row>
    <row r="1451" spans="2:29" ht="12.75" x14ac:dyDescent="0.35">
      <c r="B1451" s="40"/>
      <c r="C1451" s="26"/>
      <c r="D1451" s="38"/>
      <c r="E1451" s="488"/>
      <c r="F1451" s="30"/>
      <c r="G1451" s="30"/>
      <c r="H1451" s="30"/>
      <c r="I1451" s="24" t="str">
        <f t="shared" si="441"/>
        <v/>
      </c>
      <c r="J1451" s="73"/>
      <c r="K1451" s="27"/>
      <c r="L1451" s="24"/>
      <c r="M1451" s="22"/>
      <c r="N1451" s="23" t="str">
        <f t="shared" si="442"/>
        <v/>
      </c>
      <c r="O1451" s="23" t="str">
        <f t="shared" si="443"/>
        <v/>
      </c>
      <c r="P1451" s="23" t="str">
        <f t="shared" si="444"/>
        <v/>
      </c>
      <c r="Q1451" s="23" t="str">
        <f t="shared" si="445"/>
        <v/>
      </c>
      <c r="R1451" s="23" t="str">
        <f t="shared" si="446"/>
        <v/>
      </c>
      <c r="S1451" s="696" t="e">
        <f t="shared" si="447"/>
        <v>#VALUE!</v>
      </c>
      <c r="T1451" s="23" t="str">
        <f t="shared" si="448"/>
        <v/>
      </c>
      <c r="U1451" s="39"/>
      <c r="V1451" s="39"/>
      <c r="W1451" s="631"/>
      <c r="X1451" s="24">
        <f t="shared" si="449"/>
        <v>0</v>
      </c>
      <c r="Y1451" s="25">
        <f t="shared" si="450"/>
        <v>0</v>
      </c>
      <c r="Z1451" s="73"/>
      <c r="AA1451" s="665"/>
      <c r="AB1451" s="665" t="str">
        <f t="shared" si="451"/>
        <v/>
      </c>
      <c r="AC1451" s="665" t="str">
        <f t="shared" si="452"/>
        <v/>
      </c>
    </row>
    <row r="1452" spans="2:29" ht="12.75" x14ac:dyDescent="0.35">
      <c r="B1452" s="40"/>
      <c r="C1452" s="26"/>
      <c r="D1452" s="38"/>
      <c r="E1452" s="488"/>
      <c r="F1452" s="30"/>
      <c r="G1452" s="30"/>
      <c r="H1452" s="30"/>
      <c r="I1452" s="24" t="str">
        <f t="shared" si="441"/>
        <v/>
      </c>
      <c r="J1452" s="73"/>
      <c r="K1452" s="27"/>
      <c r="L1452" s="24"/>
      <c r="M1452" s="22"/>
      <c r="N1452" s="23" t="str">
        <f t="shared" si="442"/>
        <v/>
      </c>
      <c r="O1452" s="23" t="str">
        <f t="shared" si="443"/>
        <v/>
      </c>
      <c r="P1452" s="23" t="str">
        <f t="shared" si="444"/>
        <v/>
      </c>
      <c r="Q1452" s="23" t="str">
        <f t="shared" si="445"/>
        <v/>
      </c>
      <c r="R1452" s="23" t="str">
        <f t="shared" si="446"/>
        <v/>
      </c>
      <c r="S1452" s="696" t="e">
        <f t="shared" si="447"/>
        <v>#VALUE!</v>
      </c>
      <c r="T1452" s="23" t="str">
        <f t="shared" si="448"/>
        <v/>
      </c>
      <c r="U1452" s="39"/>
      <c r="V1452" s="39"/>
      <c r="W1452" s="631"/>
      <c r="X1452" s="24">
        <f t="shared" si="449"/>
        <v>0</v>
      </c>
      <c r="Y1452" s="25">
        <f t="shared" si="450"/>
        <v>0</v>
      </c>
      <c r="Z1452" s="73"/>
      <c r="AA1452" s="665"/>
      <c r="AB1452" s="665" t="str">
        <f t="shared" si="451"/>
        <v/>
      </c>
      <c r="AC1452" s="665" t="str">
        <f t="shared" si="452"/>
        <v/>
      </c>
    </row>
    <row r="1453" spans="2:29" ht="12.75" x14ac:dyDescent="0.35">
      <c r="B1453" s="40"/>
      <c r="C1453" s="26"/>
      <c r="D1453" s="38"/>
      <c r="E1453" s="488"/>
      <c r="F1453" s="30"/>
      <c r="G1453" s="30"/>
      <c r="H1453" s="30"/>
      <c r="I1453" s="24" t="str">
        <f t="shared" si="441"/>
        <v/>
      </c>
      <c r="J1453" s="73"/>
      <c r="K1453" s="27"/>
      <c r="L1453" s="24"/>
      <c r="M1453" s="22"/>
      <c r="N1453" s="23" t="str">
        <f t="shared" si="442"/>
        <v/>
      </c>
      <c r="O1453" s="23" t="str">
        <f t="shared" si="443"/>
        <v/>
      </c>
      <c r="P1453" s="23" t="str">
        <f t="shared" si="444"/>
        <v/>
      </c>
      <c r="Q1453" s="23" t="str">
        <f t="shared" si="445"/>
        <v/>
      </c>
      <c r="R1453" s="23" t="str">
        <f t="shared" si="446"/>
        <v/>
      </c>
      <c r="S1453" s="696" t="e">
        <f t="shared" si="447"/>
        <v>#VALUE!</v>
      </c>
      <c r="T1453" s="23" t="str">
        <f t="shared" si="448"/>
        <v/>
      </c>
      <c r="U1453" s="39"/>
      <c r="V1453" s="39"/>
      <c r="W1453" s="631"/>
      <c r="X1453" s="24">
        <f t="shared" si="449"/>
        <v>0</v>
      </c>
      <c r="Y1453" s="25">
        <f t="shared" si="450"/>
        <v>0</v>
      </c>
      <c r="Z1453" s="73"/>
      <c r="AA1453" s="665"/>
      <c r="AB1453" s="665" t="str">
        <f t="shared" si="451"/>
        <v/>
      </c>
      <c r="AC1453" s="665" t="str">
        <f t="shared" si="452"/>
        <v/>
      </c>
    </row>
    <row r="1454" spans="2:29" ht="12.75" x14ac:dyDescent="0.35">
      <c r="B1454" s="40"/>
      <c r="C1454" s="26"/>
      <c r="D1454" s="38"/>
      <c r="E1454" s="488"/>
      <c r="F1454" s="30"/>
      <c r="G1454" s="30"/>
      <c r="H1454" s="30"/>
      <c r="I1454" s="24" t="str">
        <f t="shared" si="441"/>
        <v/>
      </c>
      <c r="J1454" s="73"/>
      <c r="K1454" s="27"/>
      <c r="L1454" s="24"/>
      <c r="M1454" s="22"/>
      <c r="N1454" s="23" t="str">
        <f t="shared" si="442"/>
        <v/>
      </c>
      <c r="O1454" s="23" t="str">
        <f t="shared" si="443"/>
        <v/>
      </c>
      <c r="P1454" s="23" t="str">
        <f t="shared" si="444"/>
        <v/>
      </c>
      <c r="Q1454" s="23" t="str">
        <f t="shared" si="445"/>
        <v/>
      </c>
      <c r="R1454" s="23" t="str">
        <f t="shared" si="446"/>
        <v/>
      </c>
      <c r="S1454" s="696" t="e">
        <f t="shared" si="447"/>
        <v>#VALUE!</v>
      </c>
      <c r="T1454" s="23" t="str">
        <f t="shared" si="448"/>
        <v/>
      </c>
      <c r="U1454" s="39"/>
      <c r="V1454" s="39"/>
      <c r="W1454" s="631"/>
      <c r="X1454" s="24">
        <f t="shared" si="449"/>
        <v>0</v>
      </c>
      <c r="Y1454" s="25">
        <f t="shared" si="450"/>
        <v>0</v>
      </c>
      <c r="Z1454" s="73"/>
      <c r="AA1454" s="665"/>
      <c r="AB1454" s="665" t="str">
        <f t="shared" si="451"/>
        <v/>
      </c>
      <c r="AC1454" s="665" t="str">
        <f t="shared" si="452"/>
        <v/>
      </c>
    </row>
    <row r="1455" spans="2:29" ht="12.75" x14ac:dyDescent="0.35">
      <c r="B1455" s="40"/>
      <c r="C1455" s="26"/>
      <c r="D1455" s="38"/>
      <c r="E1455" s="488"/>
      <c r="F1455" s="30"/>
      <c r="G1455" s="30"/>
      <c r="H1455" s="30"/>
      <c r="I1455" s="24" t="str">
        <f t="shared" si="441"/>
        <v/>
      </c>
      <c r="J1455" s="73"/>
      <c r="K1455" s="27"/>
      <c r="L1455" s="24"/>
      <c r="M1455" s="22"/>
      <c r="N1455" s="23" t="str">
        <f t="shared" si="442"/>
        <v/>
      </c>
      <c r="O1455" s="23" t="str">
        <f t="shared" si="443"/>
        <v/>
      </c>
      <c r="P1455" s="23" t="str">
        <f t="shared" si="444"/>
        <v/>
      </c>
      <c r="Q1455" s="23" t="str">
        <f t="shared" si="445"/>
        <v/>
      </c>
      <c r="R1455" s="23" t="str">
        <f t="shared" si="446"/>
        <v/>
      </c>
      <c r="S1455" s="696" t="e">
        <f t="shared" si="447"/>
        <v>#VALUE!</v>
      </c>
      <c r="T1455" s="23" t="str">
        <f t="shared" si="448"/>
        <v/>
      </c>
      <c r="U1455" s="39"/>
      <c r="V1455" s="39"/>
      <c r="W1455" s="631"/>
      <c r="X1455" s="24">
        <f t="shared" si="449"/>
        <v>0</v>
      </c>
      <c r="Y1455" s="25">
        <f t="shared" si="450"/>
        <v>0</v>
      </c>
      <c r="Z1455" s="73"/>
      <c r="AA1455" s="665"/>
      <c r="AB1455" s="665" t="str">
        <f t="shared" si="451"/>
        <v/>
      </c>
      <c r="AC1455" s="665" t="str">
        <f t="shared" si="452"/>
        <v/>
      </c>
    </row>
    <row r="1456" spans="2:29" ht="12.75" x14ac:dyDescent="0.35">
      <c r="B1456" s="40"/>
      <c r="C1456" s="26"/>
      <c r="D1456" s="38"/>
      <c r="E1456" s="488"/>
      <c r="F1456" s="30"/>
      <c r="G1456" s="30"/>
      <c r="H1456" s="30"/>
      <c r="I1456" s="24" t="str">
        <f t="shared" si="441"/>
        <v/>
      </c>
      <c r="J1456" s="73"/>
      <c r="K1456" s="27"/>
      <c r="L1456" s="24"/>
      <c r="M1456" s="22"/>
      <c r="N1456" s="23" t="str">
        <f t="shared" si="442"/>
        <v/>
      </c>
      <c r="O1456" s="23" t="str">
        <f t="shared" si="443"/>
        <v/>
      </c>
      <c r="P1456" s="23" t="str">
        <f t="shared" si="444"/>
        <v/>
      </c>
      <c r="Q1456" s="23" t="str">
        <f t="shared" si="445"/>
        <v/>
      </c>
      <c r="R1456" s="23" t="str">
        <f t="shared" si="446"/>
        <v/>
      </c>
      <c r="S1456" s="696" t="e">
        <f t="shared" si="447"/>
        <v>#VALUE!</v>
      </c>
      <c r="T1456" s="23" t="str">
        <f t="shared" si="448"/>
        <v/>
      </c>
      <c r="U1456" s="39"/>
      <c r="V1456" s="39"/>
      <c r="W1456" s="631"/>
      <c r="X1456" s="24">
        <f t="shared" si="449"/>
        <v>0</v>
      </c>
      <c r="Y1456" s="25">
        <f t="shared" si="450"/>
        <v>0</v>
      </c>
      <c r="Z1456" s="73"/>
      <c r="AA1456" s="665"/>
      <c r="AB1456" s="665" t="str">
        <f t="shared" si="451"/>
        <v/>
      </c>
      <c r="AC1456" s="665" t="str">
        <f t="shared" si="452"/>
        <v/>
      </c>
    </row>
    <row r="1457" spans="2:29" ht="12.75" x14ac:dyDescent="0.35">
      <c r="B1457" s="40"/>
      <c r="C1457" s="26"/>
      <c r="D1457" s="38"/>
      <c r="E1457" s="488"/>
      <c r="F1457" s="30"/>
      <c r="G1457" s="30"/>
      <c r="H1457" s="30"/>
      <c r="I1457" s="24" t="str">
        <f t="shared" si="441"/>
        <v/>
      </c>
      <c r="J1457" s="73"/>
      <c r="K1457" s="27"/>
      <c r="L1457" s="24"/>
      <c r="M1457" s="22"/>
      <c r="N1457" s="23" t="str">
        <f t="shared" si="442"/>
        <v/>
      </c>
      <c r="O1457" s="23" t="str">
        <f t="shared" si="443"/>
        <v/>
      </c>
      <c r="P1457" s="23" t="str">
        <f t="shared" si="444"/>
        <v/>
      </c>
      <c r="Q1457" s="23" t="str">
        <f t="shared" si="445"/>
        <v/>
      </c>
      <c r="R1457" s="23" t="str">
        <f t="shared" si="446"/>
        <v/>
      </c>
      <c r="S1457" s="696" t="e">
        <f t="shared" si="447"/>
        <v>#VALUE!</v>
      </c>
      <c r="T1457" s="23" t="str">
        <f t="shared" si="448"/>
        <v/>
      </c>
      <c r="U1457" s="39"/>
      <c r="V1457" s="39"/>
      <c r="W1457" s="631"/>
      <c r="X1457" s="24">
        <f t="shared" si="449"/>
        <v>0</v>
      </c>
      <c r="Y1457" s="25">
        <f t="shared" si="450"/>
        <v>0</v>
      </c>
      <c r="Z1457" s="73"/>
      <c r="AA1457" s="665"/>
      <c r="AB1457" s="665" t="str">
        <f t="shared" si="451"/>
        <v/>
      </c>
      <c r="AC1457" s="665" t="str">
        <f t="shared" si="452"/>
        <v/>
      </c>
    </row>
    <row r="1458" spans="2:29" ht="12.75" x14ac:dyDescent="0.35">
      <c r="B1458" s="40"/>
      <c r="C1458" s="26"/>
      <c r="D1458" s="38"/>
      <c r="E1458" s="488"/>
      <c r="F1458" s="30"/>
      <c r="G1458" s="30"/>
      <c r="H1458" s="30"/>
      <c r="I1458" s="24" t="str">
        <f t="shared" si="441"/>
        <v/>
      </c>
      <c r="J1458" s="73"/>
      <c r="K1458" s="27"/>
      <c r="L1458" s="24"/>
      <c r="M1458" s="22"/>
      <c r="N1458" s="23" t="str">
        <f t="shared" si="442"/>
        <v/>
      </c>
      <c r="O1458" s="23" t="str">
        <f t="shared" si="443"/>
        <v/>
      </c>
      <c r="P1458" s="23" t="str">
        <f t="shared" si="444"/>
        <v/>
      </c>
      <c r="Q1458" s="23" t="str">
        <f t="shared" si="445"/>
        <v/>
      </c>
      <c r="R1458" s="23" t="str">
        <f t="shared" si="446"/>
        <v/>
      </c>
      <c r="S1458" s="696" t="e">
        <f t="shared" si="447"/>
        <v>#VALUE!</v>
      </c>
      <c r="T1458" s="23" t="str">
        <f t="shared" si="448"/>
        <v/>
      </c>
      <c r="U1458" s="39"/>
      <c r="V1458" s="39"/>
      <c r="W1458" s="631"/>
      <c r="X1458" s="24">
        <f t="shared" si="449"/>
        <v>0</v>
      </c>
      <c r="Y1458" s="25">
        <f t="shared" si="450"/>
        <v>0</v>
      </c>
      <c r="Z1458" s="73"/>
      <c r="AA1458" s="665"/>
      <c r="AB1458" s="665" t="str">
        <f t="shared" si="451"/>
        <v/>
      </c>
      <c r="AC1458" s="665" t="str">
        <f t="shared" si="452"/>
        <v/>
      </c>
    </row>
    <row r="1459" spans="2:29" ht="12.75" x14ac:dyDescent="0.35">
      <c r="B1459" s="40"/>
      <c r="C1459" s="26"/>
      <c r="D1459" s="38"/>
      <c r="E1459" s="488"/>
      <c r="F1459" s="30"/>
      <c r="G1459" s="30"/>
      <c r="H1459" s="30"/>
      <c r="I1459" s="24" t="str">
        <f t="shared" si="441"/>
        <v/>
      </c>
      <c r="J1459" s="73"/>
      <c r="K1459" s="27"/>
      <c r="L1459" s="24"/>
      <c r="M1459" s="22"/>
      <c r="N1459" s="23" t="str">
        <f t="shared" si="442"/>
        <v/>
      </c>
      <c r="O1459" s="23" t="str">
        <f t="shared" si="443"/>
        <v/>
      </c>
      <c r="P1459" s="23" t="str">
        <f t="shared" si="444"/>
        <v/>
      </c>
      <c r="Q1459" s="23" t="str">
        <f t="shared" si="445"/>
        <v/>
      </c>
      <c r="R1459" s="23" t="str">
        <f t="shared" si="446"/>
        <v/>
      </c>
      <c r="S1459" s="696" t="e">
        <f t="shared" si="447"/>
        <v>#VALUE!</v>
      </c>
      <c r="T1459" s="23" t="str">
        <f t="shared" si="448"/>
        <v/>
      </c>
      <c r="U1459" s="39"/>
      <c r="V1459" s="39"/>
      <c r="W1459" s="631"/>
      <c r="X1459" s="24">
        <f t="shared" si="449"/>
        <v>0</v>
      </c>
      <c r="Y1459" s="25">
        <f t="shared" si="450"/>
        <v>0</v>
      </c>
      <c r="Z1459" s="73"/>
      <c r="AA1459" s="665"/>
      <c r="AB1459" s="665" t="str">
        <f t="shared" si="451"/>
        <v/>
      </c>
      <c r="AC1459" s="665" t="str">
        <f t="shared" si="452"/>
        <v/>
      </c>
    </row>
    <row r="1460" spans="2:29" ht="12.75" x14ac:dyDescent="0.35">
      <c r="B1460" s="40"/>
      <c r="C1460" s="26"/>
      <c r="D1460" s="38"/>
      <c r="E1460" s="488"/>
      <c r="F1460" s="30"/>
      <c r="G1460" s="30"/>
      <c r="H1460" s="30"/>
      <c r="I1460" s="24" t="str">
        <f t="shared" si="441"/>
        <v/>
      </c>
      <c r="J1460" s="73"/>
      <c r="K1460" s="27"/>
      <c r="L1460" s="24"/>
      <c r="M1460" s="22"/>
      <c r="N1460" s="23" t="str">
        <f t="shared" si="442"/>
        <v/>
      </c>
      <c r="O1460" s="23" t="str">
        <f t="shared" si="443"/>
        <v/>
      </c>
      <c r="P1460" s="23" t="str">
        <f t="shared" si="444"/>
        <v/>
      </c>
      <c r="Q1460" s="23" t="str">
        <f t="shared" si="445"/>
        <v/>
      </c>
      <c r="R1460" s="23" t="str">
        <f t="shared" si="446"/>
        <v/>
      </c>
      <c r="S1460" s="696" t="e">
        <f t="shared" si="447"/>
        <v>#VALUE!</v>
      </c>
      <c r="T1460" s="23" t="str">
        <f t="shared" si="448"/>
        <v/>
      </c>
      <c r="U1460" s="39"/>
      <c r="V1460" s="39"/>
      <c r="W1460" s="631"/>
      <c r="X1460" s="24">
        <f t="shared" si="449"/>
        <v>0</v>
      </c>
      <c r="Y1460" s="25">
        <f t="shared" si="450"/>
        <v>0</v>
      </c>
      <c r="Z1460" s="73"/>
      <c r="AA1460" s="665"/>
      <c r="AB1460" s="665" t="str">
        <f t="shared" si="451"/>
        <v/>
      </c>
      <c r="AC1460" s="665" t="str">
        <f t="shared" si="452"/>
        <v/>
      </c>
    </row>
    <row r="1461" spans="2:29" ht="12.75" x14ac:dyDescent="0.35">
      <c r="B1461" s="40"/>
      <c r="C1461" s="26"/>
      <c r="D1461" s="38"/>
      <c r="E1461" s="488"/>
      <c r="F1461" s="30"/>
      <c r="G1461" s="30"/>
      <c r="H1461" s="30"/>
      <c r="I1461" s="24" t="str">
        <f t="shared" si="441"/>
        <v/>
      </c>
      <c r="J1461" s="73"/>
      <c r="K1461" s="27"/>
      <c r="L1461" s="24"/>
      <c r="M1461" s="22"/>
      <c r="N1461" s="23" t="str">
        <f t="shared" si="442"/>
        <v/>
      </c>
      <c r="O1461" s="23" t="str">
        <f t="shared" si="443"/>
        <v/>
      </c>
      <c r="P1461" s="23" t="str">
        <f t="shared" si="444"/>
        <v/>
      </c>
      <c r="Q1461" s="23" t="str">
        <f t="shared" si="445"/>
        <v/>
      </c>
      <c r="R1461" s="23" t="str">
        <f t="shared" si="446"/>
        <v/>
      </c>
      <c r="S1461" s="696" t="e">
        <f t="shared" si="447"/>
        <v>#VALUE!</v>
      </c>
      <c r="T1461" s="23" t="str">
        <f t="shared" si="448"/>
        <v/>
      </c>
      <c r="U1461" s="39"/>
      <c r="V1461" s="39"/>
      <c r="W1461" s="631"/>
      <c r="X1461" s="24">
        <f t="shared" si="449"/>
        <v>0</v>
      </c>
      <c r="Y1461" s="25">
        <f t="shared" si="450"/>
        <v>0</v>
      </c>
      <c r="Z1461" s="73"/>
      <c r="AA1461" s="665"/>
      <c r="AB1461" s="665" t="str">
        <f t="shared" si="451"/>
        <v/>
      </c>
      <c r="AC1461" s="665" t="str">
        <f t="shared" si="452"/>
        <v/>
      </c>
    </row>
    <row r="1462" spans="2:29" ht="12.75" x14ac:dyDescent="0.35">
      <c r="B1462" s="40"/>
      <c r="C1462" s="26"/>
      <c r="D1462" s="38"/>
      <c r="E1462" s="488"/>
      <c r="F1462" s="30"/>
      <c r="G1462" s="30"/>
      <c r="H1462" s="30"/>
      <c r="I1462" s="24" t="str">
        <f t="shared" si="441"/>
        <v/>
      </c>
      <c r="J1462" s="73"/>
      <c r="K1462" s="27"/>
      <c r="L1462" s="24"/>
      <c r="M1462" s="22"/>
      <c r="N1462" s="23" t="str">
        <f t="shared" si="442"/>
        <v/>
      </c>
      <c r="O1462" s="23" t="str">
        <f t="shared" si="443"/>
        <v/>
      </c>
      <c r="P1462" s="23" t="str">
        <f t="shared" si="444"/>
        <v/>
      </c>
      <c r="Q1462" s="23" t="str">
        <f t="shared" si="445"/>
        <v/>
      </c>
      <c r="R1462" s="23" t="str">
        <f t="shared" si="446"/>
        <v/>
      </c>
      <c r="S1462" s="696" t="e">
        <f t="shared" si="447"/>
        <v>#VALUE!</v>
      </c>
      <c r="T1462" s="23" t="str">
        <f t="shared" si="448"/>
        <v/>
      </c>
      <c r="U1462" s="39"/>
      <c r="V1462" s="39"/>
      <c r="W1462" s="631"/>
      <c r="X1462" s="24">
        <f t="shared" si="449"/>
        <v>0</v>
      </c>
      <c r="Y1462" s="25">
        <f t="shared" si="450"/>
        <v>0</v>
      </c>
      <c r="Z1462" s="73"/>
      <c r="AA1462" s="665"/>
      <c r="AB1462" s="665" t="str">
        <f t="shared" si="451"/>
        <v/>
      </c>
      <c r="AC1462" s="665" t="str">
        <f t="shared" si="452"/>
        <v/>
      </c>
    </row>
    <row r="1463" spans="2:29" ht="12.75" x14ac:dyDescent="0.35">
      <c r="B1463" s="40"/>
      <c r="C1463" s="26"/>
      <c r="D1463" s="38"/>
      <c r="E1463" s="488"/>
      <c r="F1463" s="30"/>
      <c r="G1463" s="30"/>
      <c r="H1463" s="30"/>
      <c r="I1463" s="24" t="str">
        <f t="shared" si="441"/>
        <v/>
      </c>
      <c r="J1463" s="73"/>
      <c r="K1463" s="27"/>
      <c r="L1463" s="24"/>
      <c r="M1463" s="22"/>
      <c r="N1463" s="23" t="str">
        <f t="shared" si="442"/>
        <v/>
      </c>
      <c r="O1463" s="23" t="str">
        <f t="shared" si="443"/>
        <v/>
      </c>
      <c r="P1463" s="23" t="str">
        <f t="shared" si="444"/>
        <v/>
      </c>
      <c r="Q1463" s="23" t="str">
        <f t="shared" si="445"/>
        <v/>
      </c>
      <c r="R1463" s="23" t="str">
        <f t="shared" si="446"/>
        <v/>
      </c>
      <c r="S1463" s="696" t="e">
        <f t="shared" si="447"/>
        <v>#VALUE!</v>
      </c>
      <c r="T1463" s="23" t="str">
        <f t="shared" si="448"/>
        <v/>
      </c>
      <c r="U1463" s="39"/>
      <c r="V1463" s="39"/>
      <c r="W1463" s="631"/>
      <c r="X1463" s="24">
        <f t="shared" si="449"/>
        <v>0</v>
      </c>
      <c r="Y1463" s="25">
        <f t="shared" si="450"/>
        <v>0</v>
      </c>
      <c r="Z1463" s="73"/>
      <c r="AA1463" s="665"/>
      <c r="AB1463" s="665" t="str">
        <f t="shared" si="451"/>
        <v/>
      </c>
      <c r="AC1463" s="665" t="str">
        <f t="shared" si="452"/>
        <v/>
      </c>
    </row>
    <row r="1464" spans="2:29" ht="12.75" x14ac:dyDescent="0.35">
      <c r="B1464" s="40"/>
      <c r="C1464" s="26"/>
      <c r="D1464" s="38"/>
      <c r="E1464" s="488"/>
      <c r="F1464" s="30"/>
      <c r="G1464" s="30"/>
      <c r="H1464" s="30"/>
      <c r="I1464" s="24" t="str">
        <f t="shared" si="441"/>
        <v/>
      </c>
      <c r="J1464" s="73"/>
      <c r="K1464" s="27"/>
      <c r="L1464" s="24"/>
      <c r="M1464" s="22"/>
      <c r="N1464" s="23" t="str">
        <f t="shared" si="442"/>
        <v/>
      </c>
      <c r="O1464" s="23" t="str">
        <f t="shared" si="443"/>
        <v/>
      </c>
      <c r="P1464" s="23" t="str">
        <f t="shared" si="444"/>
        <v/>
      </c>
      <c r="Q1464" s="23" t="str">
        <f t="shared" si="445"/>
        <v/>
      </c>
      <c r="R1464" s="23" t="str">
        <f t="shared" si="446"/>
        <v/>
      </c>
      <c r="S1464" s="696" t="e">
        <f t="shared" si="447"/>
        <v>#VALUE!</v>
      </c>
      <c r="T1464" s="23" t="str">
        <f t="shared" si="448"/>
        <v/>
      </c>
      <c r="U1464" s="39"/>
      <c r="V1464" s="39"/>
      <c r="W1464" s="631"/>
      <c r="X1464" s="24">
        <f t="shared" si="449"/>
        <v>0</v>
      </c>
      <c r="Y1464" s="25">
        <f t="shared" si="450"/>
        <v>0</v>
      </c>
      <c r="Z1464" s="73"/>
      <c r="AA1464" s="665"/>
      <c r="AB1464" s="665" t="str">
        <f t="shared" si="451"/>
        <v/>
      </c>
      <c r="AC1464" s="665" t="str">
        <f t="shared" si="452"/>
        <v/>
      </c>
    </row>
    <row r="1465" spans="2:29" ht="12.75" x14ac:dyDescent="0.35">
      <c r="B1465" s="40"/>
      <c r="C1465" s="26"/>
      <c r="D1465" s="38"/>
      <c r="E1465" s="488"/>
      <c r="F1465" s="30"/>
      <c r="G1465" s="30"/>
      <c r="H1465" s="30"/>
      <c r="I1465" s="24" t="str">
        <f t="shared" si="441"/>
        <v/>
      </c>
      <c r="J1465" s="73"/>
      <c r="K1465" s="27"/>
      <c r="L1465" s="24"/>
      <c r="M1465" s="22"/>
      <c r="N1465" s="23" t="str">
        <f t="shared" si="442"/>
        <v/>
      </c>
      <c r="O1465" s="23" t="str">
        <f t="shared" si="443"/>
        <v/>
      </c>
      <c r="P1465" s="23" t="str">
        <f t="shared" si="444"/>
        <v/>
      </c>
      <c r="Q1465" s="23" t="str">
        <f t="shared" si="445"/>
        <v/>
      </c>
      <c r="R1465" s="23" t="str">
        <f t="shared" si="446"/>
        <v/>
      </c>
      <c r="S1465" s="696" t="e">
        <f t="shared" si="447"/>
        <v>#VALUE!</v>
      </c>
      <c r="T1465" s="23" t="str">
        <f t="shared" si="448"/>
        <v/>
      </c>
      <c r="U1465" s="39"/>
      <c r="V1465" s="39"/>
      <c r="W1465" s="631"/>
      <c r="X1465" s="24">
        <f t="shared" si="449"/>
        <v>0</v>
      </c>
      <c r="Y1465" s="25">
        <f t="shared" si="450"/>
        <v>0</v>
      </c>
      <c r="Z1465" s="73"/>
      <c r="AA1465" s="665"/>
      <c r="AB1465" s="665" t="str">
        <f t="shared" si="451"/>
        <v/>
      </c>
      <c r="AC1465" s="665" t="str">
        <f t="shared" si="452"/>
        <v/>
      </c>
    </row>
    <row r="1466" spans="2:29" ht="12.75" x14ac:dyDescent="0.35">
      <c r="B1466" s="40"/>
      <c r="C1466" s="26"/>
      <c r="D1466" s="38"/>
      <c r="E1466" s="488"/>
      <c r="F1466" s="30"/>
      <c r="G1466" s="30"/>
      <c r="H1466" s="30"/>
      <c r="I1466" s="24" t="str">
        <f t="shared" si="441"/>
        <v/>
      </c>
      <c r="J1466" s="73"/>
      <c r="K1466" s="27"/>
      <c r="L1466" s="24"/>
      <c r="M1466" s="22"/>
      <c r="N1466" s="23" t="str">
        <f t="shared" si="442"/>
        <v/>
      </c>
      <c r="O1466" s="23" t="str">
        <f t="shared" si="443"/>
        <v/>
      </c>
      <c r="P1466" s="23" t="str">
        <f t="shared" si="444"/>
        <v/>
      </c>
      <c r="Q1466" s="23" t="str">
        <f t="shared" si="445"/>
        <v/>
      </c>
      <c r="R1466" s="23" t="str">
        <f t="shared" si="446"/>
        <v/>
      </c>
      <c r="S1466" s="696" t="e">
        <f t="shared" si="447"/>
        <v>#VALUE!</v>
      </c>
      <c r="T1466" s="23" t="str">
        <f t="shared" si="448"/>
        <v/>
      </c>
      <c r="U1466" s="39"/>
      <c r="V1466" s="39"/>
      <c r="W1466" s="631"/>
      <c r="X1466" s="24">
        <f t="shared" si="449"/>
        <v>0</v>
      </c>
      <c r="Y1466" s="25">
        <f t="shared" si="450"/>
        <v>0</v>
      </c>
      <c r="Z1466" s="73"/>
      <c r="AA1466" s="665"/>
      <c r="AB1466" s="665" t="str">
        <f t="shared" si="451"/>
        <v/>
      </c>
      <c r="AC1466" s="665" t="str">
        <f t="shared" si="452"/>
        <v/>
      </c>
    </row>
    <row r="1467" spans="2:29" ht="12.75" x14ac:dyDescent="0.35">
      <c r="B1467" s="40"/>
      <c r="C1467" s="26"/>
      <c r="D1467" s="38"/>
      <c r="E1467" s="488"/>
      <c r="F1467" s="30"/>
      <c r="G1467" s="30"/>
      <c r="H1467" s="30"/>
      <c r="I1467" s="24" t="str">
        <f t="shared" si="441"/>
        <v/>
      </c>
      <c r="J1467" s="73"/>
      <c r="K1467" s="27"/>
      <c r="L1467" s="24"/>
      <c r="M1467" s="22"/>
      <c r="N1467" s="23" t="str">
        <f t="shared" si="442"/>
        <v/>
      </c>
      <c r="O1467" s="23" t="str">
        <f t="shared" si="443"/>
        <v/>
      </c>
      <c r="P1467" s="23" t="str">
        <f t="shared" si="444"/>
        <v/>
      </c>
      <c r="Q1467" s="23" t="str">
        <f t="shared" si="445"/>
        <v/>
      </c>
      <c r="R1467" s="23" t="str">
        <f t="shared" si="446"/>
        <v/>
      </c>
      <c r="S1467" s="696" t="e">
        <f t="shared" si="447"/>
        <v>#VALUE!</v>
      </c>
      <c r="T1467" s="23" t="str">
        <f t="shared" si="448"/>
        <v/>
      </c>
      <c r="U1467" s="39"/>
      <c r="V1467" s="39"/>
      <c r="W1467" s="631"/>
      <c r="X1467" s="24">
        <f t="shared" si="449"/>
        <v>0</v>
      </c>
      <c r="Y1467" s="25">
        <f t="shared" si="450"/>
        <v>0</v>
      </c>
      <c r="Z1467" s="73"/>
      <c r="AA1467" s="665"/>
      <c r="AB1467" s="665" t="str">
        <f t="shared" si="451"/>
        <v/>
      </c>
      <c r="AC1467" s="665" t="str">
        <f t="shared" si="452"/>
        <v/>
      </c>
    </row>
    <row r="1468" spans="2:29" ht="12.75" x14ac:dyDescent="0.35">
      <c r="B1468" s="40"/>
      <c r="C1468" s="26"/>
      <c r="D1468" s="38"/>
      <c r="E1468" s="488"/>
      <c r="F1468" s="30"/>
      <c r="G1468" s="30"/>
      <c r="H1468" s="30"/>
      <c r="I1468" s="24" t="str">
        <f t="shared" ref="I1468:I1531" si="453">IF(H1468="","",VLOOKUP(H1468,Applicator,2,0))</f>
        <v/>
      </c>
      <c r="J1468" s="73"/>
      <c r="K1468" s="27"/>
      <c r="L1468" s="24"/>
      <c r="M1468" s="22"/>
      <c r="N1468" s="23" t="str">
        <f t="shared" ref="N1468:N1531" si="454">IF(M1468="","",VLOOKUP(M1468,cherry_list,2,0))</f>
        <v/>
      </c>
      <c r="O1468" s="23" t="str">
        <f t="shared" ref="O1468:O1531" si="455">IF(M1468="","",VLOOKUP(M1468,cherry_list,3,0))</f>
        <v/>
      </c>
      <c r="P1468" s="23" t="str">
        <f t="shared" ref="P1468:P1531" si="456">IF(M1468="","",VLOOKUP(M1468,cherry_list,4,0))</f>
        <v/>
      </c>
      <c r="Q1468" s="23" t="str">
        <f t="shared" ref="Q1468:Q1531" si="457">IF(M1468="","",VLOOKUP(M1468,cherry_list,5,0))</f>
        <v/>
      </c>
      <c r="R1468" s="23" t="str">
        <f t="shared" ref="R1468:R1531" si="458">IF(M1468="","",VLOOKUP(M1468,cherry_list,6,0))</f>
        <v/>
      </c>
      <c r="S1468" s="696" t="e">
        <f t="shared" ref="S1468:S1531" si="459">B1468+R1468</f>
        <v>#VALUE!</v>
      </c>
      <c r="T1468" s="23" t="str">
        <f t="shared" ref="T1468:T1531" si="460">IF(M1468="","",VLOOKUP(M1468,cherry_list,7,0))</f>
        <v/>
      </c>
      <c r="U1468" s="39"/>
      <c r="V1468" s="39"/>
      <c r="W1468" s="631"/>
      <c r="X1468" s="24">
        <f t="shared" ref="X1468:X1531" si="461">U1468*V1468</f>
        <v>0</v>
      </c>
      <c r="Y1468" s="25">
        <f t="shared" ref="Y1468:Y1531" si="462">W1468</f>
        <v>0</v>
      </c>
      <c r="Z1468" s="73"/>
      <c r="AA1468" s="665"/>
      <c r="AB1468" s="665" t="str">
        <f t="shared" si="451"/>
        <v/>
      </c>
      <c r="AC1468" s="665" t="str">
        <f t="shared" si="452"/>
        <v/>
      </c>
    </row>
    <row r="1469" spans="2:29" ht="12.75" x14ac:dyDescent="0.35">
      <c r="B1469" s="40"/>
      <c r="C1469" s="26"/>
      <c r="D1469" s="38"/>
      <c r="E1469" s="488"/>
      <c r="F1469" s="30"/>
      <c r="G1469" s="30"/>
      <c r="H1469" s="30"/>
      <c r="I1469" s="24" t="str">
        <f t="shared" si="453"/>
        <v/>
      </c>
      <c r="J1469" s="73"/>
      <c r="K1469" s="27"/>
      <c r="L1469" s="24"/>
      <c r="M1469" s="22"/>
      <c r="N1469" s="23" t="str">
        <f t="shared" si="454"/>
        <v/>
      </c>
      <c r="O1469" s="23" t="str">
        <f t="shared" si="455"/>
        <v/>
      </c>
      <c r="P1469" s="23" t="str">
        <f t="shared" si="456"/>
        <v/>
      </c>
      <c r="Q1469" s="23" t="str">
        <f t="shared" si="457"/>
        <v/>
      </c>
      <c r="R1469" s="23" t="str">
        <f t="shared" si="458"/>
        <v/>
      </c>
      <c r="S1469" s="696" t="e">
        <f t="shared" si="459"/>
        <v>#VALUE!</v>
      </c>
      <c r="T1469" s="23" t="str">
        <f t="shared" si="460"/>
        <v/>
      </c>
      <c r="U1469" s="39"/>
      <c r="V1469" s="39"/>
      <c r="W1469" s="631"/>
      <c r="X1469" s="24">
        <f t="shared" si="461"/>
        <v>0</v>
      </c>
      <c r="Y1469" s="25">
        <f t="shared" si="462"/>
        <v>0</v>
      </c>
      <c r="Z1469" s="73"/>
      <c r="AA1469" s="665"/>
      <c r="AB1469" s="665" t="str">
        <f t="shared" si="451"/>
        <v/>
      </c>
      <c r="AC1469" s="665" t="str">
        <f t="shared" si="452"/>
        <v/>
      </c>
    </row>
    <row r="1470" spans="2:29" ht="12.75" x14ac:dyDescent="0.35">
      <c r="B1470" s="40"/>
      <c r="C1470" s="26"/>
      <c r="D1470" s="38"/>
      <c r="E1470" s="488"/>
      <c r="F1470" s="30"/>
      <c r="G1470" s="30"/>
      <c r="H1470" s="30"/>
      <c r="I1470" s="24" t="str">
        <f t="shared" si="453"/>
        <v/>
      </c>
      <c r="J1470" s="73"/>
      <c r="K1470" s="27"/>
      <c r="L1470" s="24"/>
      <c r="M1470" s="22"/>
      <c r="N1470" s="23" t="str">
        <f t="shared" si="454"/>
        <v/>
      </c>
      <c r="O1470" s="23" t="str">
        <f t="shared" si="455"/>
        <v/>
      </c>
      <c r="P1470" s="23" t="str">
        <f t="shared" si="456"/>
        <v/>
      </c>
      <c r="Q1470" s="23" t="str">
        <f t="shared" si="457"/>
        <v/>
      </c>
      <c r="R1470" s="23" t="str">
        <f t="shared" si="458"/>
        <v/>
      </c>
      <c r="S1470" s="696" t="e">
        <f t="shared" si="459"/>
        <v>#VALUE!</v>
      </c>
      <c r="T1470" s="23" t="str">
        <f t="shared" si="460"/>
        <v/>
      </c>
      <c r="U1470" s="39"/>
      <c r="V1470" s="39"/>
      <c r="W1470" s="631"/>
      <c r="X1470" s="24">
        <f t="shared" si="461"/>
        <v>0</v>
      </c>
      <c r="Y1470" s="25">
        <f t="shared" si="462"/>
        <v>0</v>
      </c>
      <c r="Z1470" s="73"/>
      <c r="AA1470" s="665"/>
      <c r="AB1470" s="665" t="str">
        <f t="shared" si="451"/>
        <v/>
      </c>
      <c r="AC1470" s="665" t="str">
        <f t="shared" si="452"/>
        <v/>
      </c>
    </row>
    <row r="1471" spans="2:29" ht="12.75" x14ac:dyDescent="0.35">
      <c r="B1471" s="40"/>
      <c r="C1471" s="26"/>
      <c r="D1471" s="38"/>
      <c r="E1471" s="488"/>
      <c r="F1471" s="30"/>
      <c r="G1471" s="30"/>
      <c r="H1471" s="30"/>
      <c r="I1471" s="24" t="str">
        <f t="shared" si="453"/>
        <v/>
      </c>
      <c r="J1471" s="73"/>
      <c r="K1471" s="27"/>
      <c r="L1471" s="24"/>
      <c r="M1471" s="22"/>
      <c r="N1471" s="23" t="str">
        <f t="shared" si="454"/>
        <v/>
      </c>
      <c r="O1471" s="23" t="str">
        <f t="shared" si="455"/>
        <v/>
      </c>
      <c r="P1471" s="23" t="str">
        <f t="shared" si="456"/>
        <v/>
      </c>
      <c r="Q1471" s="23" t="str">
        <f t="shared" si="457"/>
        <v/>
      </c>
      <c r="R1471" s="23" t="str">
        <f t="shared" si="458"/>
        <v/>
      </c>
      <c r="S1471" s="696" t="e">
        <f t="shared" si="459"/>
        <v>#VALUE!</v>
      </c>
      <c r="T1471" s="23" t="str">
        <f t="shared" si="460"/>
        <v/>
      </c>
      <c r="U1471" s="39"/>
      <c r="V1471" s="39"/>
      <c r="W1471" s="631"/>
      <c r="X1471" s="24">
        <f t="shared" si="461"/>
        <v>0</v>
      </c>
      <c r="Y1471" s="25">
        <f t="shared" si="462"/>
        <v>0</v>
      </c>
      <c r="Z1471" s="73"/>
      <c r="AA1471" s="665"/>
      <c r="AB1471" s="665" t="str">
        <f t="shared" si="451"/>
        <v/>
      </c>
      <c r="AC1471" s="665" t="str">
        <f t="shared" si="452"/>
        <v/>
      </c>
    </row>
    <row r="1472" spans="2:29" ht="12.75" x14ac:dyDescent="0.35">
      <c r="B1472" s="40"/>
      <c r="C1472" s="26"/>
      <c r="D1472" s="38"/>
      <c r="E1472" s="488"/>
      <c r="F1472" s="30"/>
      <c r="G1472" s="30"/>
      <c r="H1472" s="30"/>
      <c r="I1472" s="24" t="str">
        <f t="shared" si="453"/>
        <v/>
      </c>
      <c r="J1472" s="73"/>
      <c r="K1472" s="27"/>
      <c r="L1472" s="24"/>
      <c r="M1472" s="22"/>
      <c r="N1472" s="23" t="str">
        <f t="shared" si="454"/>
        <v/>
      </c>
      <c r="O1472" s="23" t="str">
        <f t="shared" si="455"/>
        <v/>
      </c>
      <c r="P1472" s="23" t="str">
        <f t="shared" si="456"/>
        <v/>
      </c>
      <c r="Q1472" s="23" t="str">
        <f t="shared" si="457"/>
        <v/>
      </c>
      <c r="R1472" s="23" t="str">
        <f t="shared" si="458"/>
        <v/>
      </c>
      <c r="S1472" s="696" t="e">
        <f t="shared" si="459"/>
        <v>#VALUE!</v>
      </c>
      <c r="T1472" s="23" t="str">
        <f t="shared" si="460"/>
        <v/>
      </c>
      <c r="U1472" s="39"/>
      <c r="V1472" s="39"/>
      <c r="W1472" s="631"/>
      <c r="X1472" s="24">
        <f t="shared" si="461"/>
        <v>0</v>
      </c>
      <c r="Y1472" s="25">
        <f t="shared" si="462"/>
        <v>0</v>
      </c>
      <c r="Z1472" s="73"/>
      <c r="AA1472" s="665"/>
      <c r="AB1472" s="665" t="str">
        <f t="shared" si="451"/>
        <v/>
      </c>
      <c r="AC1472" s="665" t="str">
        <f t="shared" si="452"/>
        <v/>
      </c>
    </row>
    <row r="1473" spans="2:29" ht="12.75" x14ac:dyDescent="0.35">
      <c r="B1473" s="40"/>
      <c r="C1473" s="26"/>
      <c r="D1473" s="38"/>
      <c r="E1473" s="488"/>
      <c r="F1473" s="30"/>
      <c r="G1473" s="30"/>
      <c r="H1473" s="30"/>
      <c r="I1473" s="24" t="str">
        <f t="shared" si="453"/>
        <v/>
      </c>
      <c r="J1473" s="73"/>
      <c r="K1473" s="27"/>
      <c r="L1473" s="24"/>
      <c r="M1473" s="22"/>
      <c r="N1473" s="23" t="str">
        <f t="shared" si="454"/>
        <v/>
      </c>
      <c r="O1473" s="23" t="str">
        <f t="shared" si="455"/>
        <v/>
      </c>
      <c r="P1473" s="23" t="str">
        <f t="shared" si="456"/>
        <v/>
      </c>
      <c r="Q1473" s="23" t="str">
        <f t="shared" si="457"/>
        <v/>
      </c>
      <c r="R1473" s="23" t="str">
        <f t="shared" si="458"/>
        <v/>
      </c>
      <c r="S1473" s="696" t="e">
        <f t="shared" si="459"/>
        <v>#VALUE!</v>
      </c>
      <c r="T1473" s="23" t="str">
        <f t="shared" si="460"/>
        <v/>
      </c>
      <c r="U1473" s="39"/>
      <c r="V1473" s="39"/>
      <c r="W1473" s="631"/>
      <c r="X1473" s="24">
        <f t="shared" si="461"/>
        <v>0</v>
      </c>
      <c r="Y1473" s="25">
        <f t="shared" si="462"/>
        <v>0</v>
      </c>
      <c r="Z1473" s="73"/>
      <c r="AA1473" s="665"/>
      <c r="AB1473" s="665" t="str">
        <f t="shared" si="451"/>
        <v/>
      </c>
      <c r="AC1473" s="665" t="str">
        <f t="shared" si="452"/>
        <v/>
      </c>
    </row>
    <row r="1474" spans="2:29" ht="12.75" x14ac:dyDescent="0.35">
      <c r="B1474" s="40"/>
      <c r="C1474" s="26"/>
      <c r="D1474" s="38"/>
      <c r="E1474" s="488"/>
      <c r="F1474" s="30"/>
      <c r="G1474" s="30"/>
      <c r="H1474" s="30"/>
      <c r="I1474" s="24" t="str">
        <f t="shared" si="453"/>
        <v/>
      </c>
      <c r="J1474" s="73"/>
      <c r="K1474" s="27"/>
      <c r="L1474" s="24"/>
      <c r="M1474" s="22"/>
      <c r="N1474" s="23" t="str">
        <f t="shared" si="454"/>
        <v/>
      </c>
      <c r="O1474" s="23" t="str">
        <f t="shared" si="455"/>
        <v/>
      </c>
      <c r="P1474" s="23" t="str">
        <f t="shared" si="456"/>
        <v/>
      </c>
      <c r="Q1474" s="23" t="str">
        <f t="shared" si="457"/>
        <v/>
      </c>
      <c r="R1474" s="23" t="str">
        <f t="shared" si="458"/>
        <v/>
      </c>
      <c r="S1474" s="696" t="e">
        <f t="shared" si="459"/>
        <v>#VALUE!</v>
      </c>
      <c r="T1474" s="23" t="str">
        <f t="shared" si="460"/>
        <v/>
      </c>
      <c r="U1474" s="39"/>
      <c r="V1474" s="39"/>
      <c r="W1474" s="631"/>
      <c r="X1474" s="24">
        <f t="shared" si="461"/>
        <v>0</v>
      </c>
      <c r="Y1474" s="25">
        <f t="shared" si="462"/>
        <v>0</v>
      </c>
      <c r="Z1474" s="73"/>
      <c r="AA1474" s="665"/>
      <c r="AB1474" s="665" t="str">
        <f t="shared" si="451"/>
        <v/>
      </c>
      <c r="AC1474" s="665" t="str">
        <f t="shared" si="452"/>
        <v/>
      </c>
    </row>
    <row r="1475" spans="2:29" ht="12.75" x14ac:dyDescent="0.35">
      <c r="B1475" s="40"/>
      <c r="C1475" s="26"/>
      <c r="D1475" s="38"/>
      <c r="E1475" s="488"/>
      <c r="F1475" s="30"/>
      <c r="G1475" s="30"/>
      <c r="H1475" s="30"/>
      <c r="I1475" s="24" t="str">
        <f t="shared" si="453"/>
        <v/>
      </c>
      <c r="J1475" s="73"/>
      <c r="K1475" s="27"/>
      <c r="L1475" s="24"/>
      <c r="M1475" s="22"/>
      <c r="N1475" s="23" t="str">
        <f t="shared" si="454"/>
        <v/>
      </c>
      <c r="O1475" s="23" t="str">
        <f t="shared" si="455"/>
        <v/>
      </c>
      <c r="P1475" s="23" t="str">
        <f t="shared" si="456"/>
        <v/>
      </c>
      <c r="Q1475" s="23" t="str">
        <f t="shared" si="457"/>
        <v/>
      </c>
      <c r="R1475" s="23" t="str">
        <f t="shared" si="458"/>
        <v/>
      </c>
      <c r="S1475" s="696" t="e">
        <f t="shared" si="459"/>
        <v>#VALUE!</v>
      </c>
      <c r="T1475" s="23" t="str">
        <f t="shared" si="460"/>
        <v/>
      </c>
      <c r="U1475" s="39"/>
      <c r="V1475" s="39"/>
      <c r="W1475" s="631"/>
      <c r="X1475" s="24">
        <f t="shared" si="461"/>
        <v>0</v>
      </c>
      <c r="Y1475" s="25">
        <f t="shared" si="462"/>
        <v>0</v>
      </c>
      <c r="Z1475" s="73"/>
      <c r="AA1475" s="665"/>
      <c r="AB1475" s="665" t="str">
        <f t="shared" si="451"/>
        <v/>
      </c>
      <c r="AC1475" s="665" t="str">
        <f t="shared" si="452"/>
        <v/>
      </c>
    </row>
    <row r="1476" spans="2:29" ht="12.75" x14ac:dyDescent="0.35">
      <c r="B1476" s="40"/>
      <c r="C1476" s="26"/>
      <c r="D1476" s="38"/>
      <c r="E1476" s="488"/>
      <c r="F1476" s="30"/>
      <c r="G1476" s="30"/>
      <c r="H1476" s="30"/>
      <c r="I1476" s="24" t="str">
        <f t="shared" si="453"/>
        <v/>
      </c>
      <c r="J1476" s="73"/>
      <c r="K1476" s="27"/>
      <c r="L1476" s="24"/>
      <c r="M1476" s="22"/>
      <c r="N1476" s="23" t="str">
        <f t="shared" si="454"/>
        <v/>
      </c>
      <c r="O1476" s="23" t="str">
        <f t="shared" si="455"/>
        <v/>
      </c>
      <c r="P1476" s="23" t="str">
        <f t="shared" si="456"/>
        <v/>
      </c>
      <c r="Q1476" s="23" t="str">
        <f t="shared" si="457"/>
        <v/>
      </c>
      <c r="R1476" s="23" t="str">
        <f t="shared" si="458"/>
        <v/>
      </c>
      <c r="S1476" s="696" t="e">
        <f t="shared" si="459"/>
        <v>#VALUE!</v>
      </c>
      <c r="T1476" s="23" t="str">
        <f t="shared" si="460"/>
        <v/>
      </c>
      <c r="U1476" s="39"/>
      <c r="V1476" s="39"/>
      <c r="W1476" s="631"/>
      <c r="X1476" s="24">
        <f t="shared" si="461"/>
        <v>0</v>
      </c>
      <c r="Y1476" s="25">
        <f t="shared" si="462"/>
        <v>0</v>
      </c>
      <c r="Z1476" s="73"/>
      <c r="AA1476" s="665"/>
      <c r="AB1476" s="665" t="str">
        <f t="shared" si="451"/>
        <v/>
      </c>
      <c r="AC1476" s="665" t="str">
        <f t="shared" si="452"/>
        <v/>
      </c>
    </row>
    <row r="1477" spans="2:29" ht="12.75" x14ac:dyDescent="0.35">
      <c r="B1477" s="40"/>
      <c r="C1477" s="26"/>
      <c r="D1477" s="38"/>
      <c r="E1477" s="488"/>
      <c r="F1477" s="30"/>
      <c r="G1477" s="30"/>
      <c r="H1477" s="30"/>
      <c r="I1477" s="24" t="str">
        <f t="shared" si="453"/>
        <v/>
      </c>
      <c r="J1477" s="73"/>
      <c r="K1477" s="27"/>
      <c r="L1477" s="24"/>
      <c r="M1477" s="22"/>
      <c r="N1477" s="23" t="str">
        <f t="shared" si="454"/>
        <v/>
      </c>
      <c r="O1477" s="23" t="str">
        <f t="shared" si="455"/>
        <v/>
      </c>
      <c r="P1477" s="23" t="str">
        <f t="shared" si="456"/>
        <v/>
      </c>
      <c r="Q1477" s="23" t="str">
        <f t="shared" si="457"/>
        <v/>
      </c>
      <c r="R1477" s="23" t="str">
        <f t="shared" si="458"/>
        <v/>
      </c>
      <c r="S1477" s="696" t="e">
        <f t="shared" si="459"/>
        <v>#VALUE!</v>
      </c>
      <c r="T1477" s="23" t="str">
        <f t="shared" si="460"/>
        <v/>
      </c>
      <c r="U1477" s="39"/>
      <c r="V1477" s="39"/>
      <c r="W1477" s="631"/>
      <c r="X1477" s="24">
        <f t="shared" si="461"/>
        <v>0</v>
      </c>
      <c r="Y1477" s="25">
        <f t="shared" si="462"/>
        <v>0</v>
      </c>
      <c r="Z1477" s="73"/>
      <c r="AA1477" s="665"/>
      <c r="AB1477" s="665" t="str">
        <f t="shared" si="451"/>
        <v/>
      </c>
      <c r="AC1477" s="665" t="str">
        <f t="shared" si="452"/>
        <v/>
      </c>
    </row>
    <row r="1478" spans="2:29" ht="12.75" x14ac:dyDescent="0.35">
      <c r="B1478" s="40"/>
      <c r="C1478" s="26"/>
      <c r="D1478" s="38"/>
      <c r="E1478" s="488"/>
      <c r="F1478" s="30"/>
      <c r="G1478" s="30"/>
      <c r="H1478" s="30"/>
      <c r="I1478" s="24" t="str">
        <f t="shared" si="453"/>
        <v/>
      </c>
      <c r="J1478" s="73"/>
      <c r="K1478" s="27"/>
      <c r="L1478" s="24"/>
      <c r="M1478" s="22"/>
      <c r="N1478" s="23" t="str">
        <f t="shared" si="454"/>
        <v/>
      </c>
      <c r="O1478" s="23" t="str">
        <f t="shared" si="455"/>
        <v/>
      </c>
      <c r="P1478" s="23" t="str">
        <f t="shared" si="456"/>
        <v/>
      </c>
      <c r="Q1478" s="23" t="str">
        <f t="shared" si="457"/>
        <v/>
      </c>
      <c r="R1478" s="23" t="str">
        <f t="shared" si="458"/>
        <v/>
      </c>
      <c r="S1478" s="696" t="e">
        <f t="shared" si="459"/>
        <v>#VALUE!</v>
      </c>
      <c r="T1478" s="23" t="str">
        <f t="shared" si="460"/>
        <v/>
      </c>
      <c r="U1478" s="39"/>
      <c r="V1478" s="39"/>
      <c r="W1478" s="631"/>
      <c r="X1478" s="24">
        <f t="shared" si="461"/>
        <v>0</v>
      </c>
      <c r="Y1478" s="25">
        <f t="shared" si="462"/>
        <v>0</v>
      </c>
      <c r="Z1478" s="73"/>
      <c r="AA1478" s="665"/>
      <c r="AB1478" s="665" t="str">
        <f t="shared" ref="AB1478:AB1541" si="463">IF(X1478=0,"",AA1478*X1478)</f>
        <v/>
      </c>
      <c r="AC1478" s="665" t="str">
        <f t="shared" ref="AC1478:AC1541" si="464">IF(X1478=0,"",AB1478/U1478)</f>
        <v/>
      </c>
    </row>
    <row r="1479" spans="2:29" ht="12.75" x14ac:dyDescent="0.35">
      <c r="B1479" s="40"/>
      <c r="C1479" s="26"/>
      <c r="D1479" s="38"/>
      <c r="E1479" s="488"/>
      <c r="F1479" s="30"/>
      <c r="G1479" s="30"/>
      <c r="H1479" s="30"/>
      <c r="I1479" s="24" t="str">
        <f t="shared" si="453"/>
        <v/>
      </c>
      <c r="J1479" s="73"/>
      <c r="K1479" s="27"/>
      <c r="L1479" s="24"/>
      <c r="M1479" s="22"/>
      <c r="N1479" s="23" t="str">
        <f t="shared" si="454"/>
        <v/>
      </c>
      <c r="O1479" s="23" t="str">
        <f t="shared" si="455"/>
        <v/>
      </c>
      <c r="P1479" s="23" t="str">
        <f t="shared" si="456"/>
        <v/>
      </c>
      <c r="Q1479" s="23" t="str">
        <f t="shared" si="457"/>
        <v/>
      </c>
      <c r="R1479" s="23" t="str">
        <f t="shared" si="458"/>
        <v/>
      </c>
      <c r="S1479" s="696" t="e">
        <f t="shared" si="459"/>
        <v>#VALUE!</v>
      </c>
      <c r="T1479" s="23" t="str">
        <f t="shared" si="460"/>
        <v/>
      </c>
      <c r="U1479" s="39"/>
      <c r="V1479" s="39"/>
      <c r="W1479" s="631"/>
      <c r="X1479" s="24">
        <f t="shared" si="461"/>
        <v>0</v>
      </c>
      <c r="Y1479" s="25">
        <f t="shared" si="462"/>
        <v>0</v>
      </c>
      <c r="Z1479" s="73"/>
      <c r="AA1479" s="665"/>
      <c r="AB1479" s="665" t="str">
        <f t="shared" si="463"/>
        <v/>
      </c>
      <c r="AC1479" s="665" t="str">
        <f t="shared" si="464"/>
        <v/>
      </c>
    </row>
    <row r="1480" spans="2:29" ht="12.75" x14ac:dyDescent="0.35">
      <c r="B1480" s="40"/>
      <c r="C1480" s="26"/>
      <c r="D1480" s="38"/>
      <c r="E1480" s="488"/>
      <c r="F1480" s="30"/>
      <c r="G1480" s="30"/>
      <c r="H1480" s="30"/>
      <c r="I1480" s="24" t="str">
        <f t="shared" si="453"/>
        <v/>
      </c>
      <c r="J1480" s="73"/>
      <c r="K1480" s="27"/>
      <c r="L1480" s="24"/>
      <c r="M1480" s="22"/>
      <c r="N1480" s="23" t="str">
        <f t="shared" si="454"/>
        <v/>
      </c>
      <c r="O1480" s="23" t="str">
        <f t="shared" si="455"/>
        <v/>
      </c>
      <c r="P1480" s="23" t="str">
        <f t="shared" si="456"/>
        <v/>
      </c>
      <c r="Q1480" s="23" t="str">
        <f t="shared" si="457"/>
        <v/>
      </c>
      <c r="R1480" s="23" t="str">
        <f t="shared" si="458"/>
        <v/>
      </c>
      <c r="S1480" s="696" t="e">
        <f t="shared" si="459"/>
        <v>#VALUE!</v>
      </c>
      <c r="T1480" s="23" t="str">
        <f t="shared" si="460"/>
        <v/>
      </c>
      <c r="U1480" s="39"/>
      <c r="V1480" s="39"/>
      <c r="W1480" s="631"/>
      <c r="X1480" s="24">
        <f t="shared" si="461"/>
        <v>0</v>
      </c>
      <c r="Y1480" s="25">
        <f t="shared" si="462"/>
        <v>0</v>
      </c>
      <c r="Z1480" s="73"/>
      <c r="AA1480" s="665"/>
      <c r="AB1480" s="665" t="str">
        <f t="shared" si="463"/>
        <v/>
      </c>
      <c r="AC1480" s="665" t="str">
        <f t="shared" si="464"/>
        <v/>
      </c>
    </row>
    <row r="1481" spans="2:29" ht="12.75" x14ac:dyDescent="0.35">
      <c r="B1481" s="40"/>
      <c r="C1481" s="26"/>
      <c r="D1481" s="38"/>
      <c r="E1481" s="488"/>
      <c r="F1481" s="30"/>
      <c r="G1481" s="30"/>
      <c r="H1481" s="30"/>
      <c r="I1481" s="24" t="str">
        <f t="shared" si="453"/>
        <v/>
      </c>
      <c r="J1481" s="73"/>
      <c r="K1481" s="27"/>
      <c r="L1481" s="24"/>
      <c r="M1481" s="22"/>
      <c r="N1481" s="23" t="str">
        <f t="shared" si="454"/>
        <v/>
      </c>
      <c r="O1481" s="23" t="str">
        <f t="shared" si="455"/>
        <v/>
      </c>
      <c r="P1481" s="23" t="str">
        <f t="shared" si="456"/>
        <v/>
      </c>
      <c r="Q1481" s="23" t="str">
        <f t="shared" si="457"/>
        <v/>
      </c>
      <c r="R1481" s="23" t="str">
        <f t="shared" si="458"/>
        <v/>
      </c>
      <c r="S1481" s="696" t="e">
        <f t="shared" si="459"/>
        <v>#VALUE!</v>
      </c>
      <c r="T1481" s="23" t="str">
        <f t="shared" si="460"/>
        <v/>
      </c>
      <c r="U1481" s="39"/>
      <c r="V1481" s="39"/>
      <c r="W1481" s="631"/>
      <c r="X1481" s="24">
        <f t="shared" si="461"/>
        <v>0</v>
      </c>
      <c r="Y1481" s="25">
        <f t="shared" si="462"/>
        <v>0</v>
      </c>
      <c r="Z1481" s="73"/>
      <c r="AA1481" s="665"/>
      <c r="AB1481" s="665" t="str">
        <f t="shared" si="463"/>
        <v/>
      </c>
      <c r="AC1481" s="665" t="str">
        <f t="shared" si="464"/>
        <v/>
      </c>
    </row>
    <row r="1482" spans="2:29" ht="12.75" x14ac:dyDescent="0.35">
      <c r="B1482" s="40"/>
      <c r="C1482" s="26"/>
      <c r="D1482" s="38"/>
      <c r="E1482" s="488"/>
      <c r="F1482" s="30"/>
      <c r="G1482" s="30"/>
      <c r="H1482" s="30"/>
      <c r="I1482" s="24" t="str">
        <f t="shared" si="453"/>
        <v/>
      </c>
      <c r="J1482" s="73"/>
      <c r="K1482" s="27"/>
      <c r="L1482" s="24"/>
      <c r="M1482" s="22"/>
      <c r="N1482" s="23" t="str">
        <f t="shared" si="454"/>
        <v/>
      </c>
      <c r="O1482" s="23" t="str">
        <f t="shared" si="455"/>
        <v/>
      </c>
      <c r="P1482" s="23" t="str">
        <f t="shared" si="456"/>
        <v/>
      </c>
      <c r="Q1482" s="23" t="str">
        <f t="shared" si="457"/>
        <v/>
      </c>
      <c r="R1482" s="23" t="str">
        <f t="shared" si="458"/>
        <v/>
      </c>
      <c r="S1482" s="696" t="e">
        <f t="shared" si="459"/>
        <v>#VALUE!</v>
      </c>
      <c r="T1482" s="23" t="str">
        <f t="shared" si="460"/>
        <v/>
      </c>
      <c r="U1482" s="39"/>
      <c r="V1482" s="39"/>
      <c r="W1482" s="631"/>
      <c r="X1482" s="24">
        <f t="shared" si="461"/>
        <v>0</v>
      </c>
      <c r="Y1482" s="25">
        <f t="shared" si="462"/>
        <v>0</v>
      </c>
      <c r="Z1482" s="73"/>
      <c r="AA1482" s="665"/>
      <c r="AB1482" s="665" t="str">
        <f t="shared" si="463"/>
        <v/>
      </c>
      <c r="AC1482" s="665" t="str">
        <f t="shared" si="464"/>
        <v/>
      </c>
    </row>
    <row r="1483" spans="2:29" ht="12.75" x14ac:dyDescent="0.35">
      <c r="B1483" s="40"/>
      <c r="C1483" s="26"/>
      <c r="D1483" s="38"/>
      <c r="E1483" s="488"/>
      <c r="F1483" s="30"/>
      <c r="G1483" s="30"/>
      <c r="H1483" s="30"/>
      <c r="I1483" s="24" t="str">
        <f t="shared" si="453"/>
        <v/>
      </c>
      <c r="J1483" s="73"/>
      <c r="K1483" s="27"/>
      <c r="L1483" s="24"/>
      <c r="M1483" s="22"/>
      <c r="N1483" s="23" t="str">
        <f t="shared" si="454"/>
        <v/>
      </c>
      <c r="O1483" s="23" t="str">
        <f t="shared" si="455"/>
        <v/>
      </c>
      <c r="P1483" s="23" t="str">
        <f t="shared" si="456"/>
        <v/>
      </c>
      <c r="Q1483" s="23" t="str">
        <f t="shared" si="457"/>
        <v/>
      </c>
      <c r="R1483" s="23" t="str">
        <f t="shared" si="458"/>
        <v/>
      </c>
      <c r="S1483" s="696" t="e">
        <f t="shared" si="459"/>
        <v>#VALUE!</v>
      </c>
      <c r="T1483" s="23" t="str">
        <f t="shared" si="460"/>
        <v/>
      </c>
      <c r="U1483" s="39"/>
      <c r="V1483" s="39"/>
      <c r="W1483" s="631"/>
      <c r="X1483" s="24">
        <f t="shared" si="461"/>
        <v>0</v>
      </c>
      <c r="Y1483" s="25">
        <f t="shared" si="462"/>
        <v>0</v>
      </c>
      <c r="Z1483" s="73"/>
      <c r="AA1483" s="665"/>
      <c r="AB1483" s="665" t="str">
        <f t="shared" si="463"/>
        <v/>
      </c>
      <c r="AC1483" s="665" t="str">
        <f t="shared" si="464"/>
        <v/>
      </c>
    </row>
    <row r="1484" spans="2:29" ht="12.75" x14ac:dyDescent="0.35">
      <c r="B1484" s="40"/>
      <c r="C1484" s="26"/>
      <c r="D1484" s="38"/>
      <c r="E1484" s="488"/>
      <c r="F1484" s="30"/>
      <c r="G1484" s="30"/>
      <c r="H1484" s="30"/>
      <c r="I1484" s="24" t="str">
        <f t="shared" si="453"/>
        <v/>
      </c>
      <c r="J1484" s="73"/>
      <c r="K1484" s="27"/>
      <c r="L1484" s="24"/>
      <c r="M1484" s="22"/>
      <c r="N1484" s="23" t="str">
        <f t="shared" si="454"/>
        <v/>
      </c>
      <c r="O1484" s="23" t="str">
        <f t="shared" si="455"/>
        <v/>
      </c>
      <c r="P1484" s="23" t="str">
        <f t="shared" si="456"/>
        <v/>
      </c>
      <c r="Q1484" s="23" t="str">
        <f t="shared" si="457"/>
        <v/>
      </c>
      <c r="R1484" s="23" t="str">
        <f t="shared" si="458"/>
        <v/>
      </c>
      <c r="S1484" s="696" t="e">
        <f t="shared" si="459"/>
        <v>#VALUE!</v>
      </c>
      <c r="T1484" s="23" t="str">
        <f t="shared" si="460"/>
        <v/>
      </c>
      <c r="U1484" s="39"/>
      <c r="V1484" s="39"/>
      <c r="W1484" s="631"/>
      <c r="X1484" s="24">
        <f t="shared" si="461"/>
        <v>0</v>
      </c>
      <c r="Y1484" s="25">
        <f t="shared" si="462"/>
        <v>0</v>
      </c>
      <c r="Z1484" s="73"/>
      <c r="AA1484" s="665"/>
      <c r="AB1484" s="665" t="str">
        <f t="shared" si="463"/>
        <v/>
      </c>
      <c r="AC1484" s="665" t="str">
        <f t="shared" si="464"/>
        <v/>
      </c>
    </row>
    <row r="1485" spans="2:29" ht="12.75" x14ac:dyDescent="0.35">
      <c r="B1485" s="40"/>
      <c r="C1485" s="26"/>
      <c r="D1485" s="38"/>
      <c r="E1485" s="488"/>
      <c r="F1485" s="30"/>
      <c r="G1485" s="30"/>
      <c r="H1485" s="30"/>
      <c r="I1485" s="24" t="str">
        <f t="shared" si="453"/>
        <v/>
      </c>
      <c r="J1485" s="73"/>
      <c r="K1485" s="27"/>
      <c r="L1485" s="24"/>
      <c r="M1485" s="22"/>
      <c r="N1485" s="23" t="str">
        <f t="shared" si="454"/>
        <v/>
      </c>
      <c r="O1485" s="23" t="str">
        <f t="shared" si="455"/>
        <v/>
      </c>
      <c r="P1485" s="23" t="str">
        <f t="shared" si="456"/>
        <v/>
      </c>
      <c r="Q1485" s="23" t="str">
        <f t="shared" si="457"/>
        <v/>
      </c>
      <c r="R1485" s="23" t="str">
        <f t="shared" si="458"/>
        <v/>
      </c>
      <c r="S1485" s="696" t="e">
        <f t="shared" si="459"/>
        <v>#VALUE!</v>
      </c>
      <c r="T1485" s="23" t="str">
        <f t="shared" si="460"/>
        <v/>
      </c>
      <c r="U1485" s="39"/>
      <c r="V1485" s="39"/>
      <c r="W1485" s="631"/>
      <c r="X1485" s="24">
        <f t="shared" si="461"/>
        <v>0</v>
      </c>
      <c r="Y1485" s="25">
        <f t="shared" si="462"/>
        <v>0</v>
      </c>
      <c r="Z1485" s="73"/>
      <c r="AA1485" s="665"/>
      <c r="AB1485" s="665" t="str">
        <f t="shared" si="463"/>
        <v/>
      </c>
      <c r="AC1485" s="665" t="str">
        <f t="shared" si="464"/>
        <v/>
      </c>
    </row>
    <row r="1486" spans="2:29" ht="12.75" x14ac:dyDescent="0.35">
      <c r="B1486" s="40"/>
      <c r="C1486" s="26"/>
      <c r="D1486" s="38"/>
      <c r="E1486" s="488"/>
      <c r="F1486" s="30"/>
      <c r="G1486" s="30"/>
      <c r="H1486" s="30"/>
      <c r="I1486" s="24" t="str">
        <f t="shared" si="453"/>
        <v/>
      </c>
      <c r="J1486" s="73"/>
      <c r="K1486" s="27"/>
      <c r="L1486" s="24"/>
      <c r="M1486" s="22"/>
      <c r="N1486" s="23" t="str">
        <f t="shared" si="454"/>
        <v/>
      </c>
      <c r="O1486" s="23" t="str">
        <f t="shared" si="455"/>
        <v/>
      </c>
      <c r="P1486" s="23" t="str">
        <f t="shared" si="456"/>
        <v/>
      </c>
      <c r="Q1486" s="23" t="str">
        <f t="shared" si="457"/>
        <v/>
      </c>
      <c r="R1486" s="23" t="str">
        <f t="shared" si="458"/>
        <v/>
      </c>
      <c r="S1486" s="696" t="e">
        <f t="shared" si="459"/>
        <v>#VALUE!</v>
      </c>
      <c r="T1486" s="23" t="str">
        <f t="shared" si="460"/>
        <v/>
      </c>
      <c r="U1486" s="39"/>
      <c r="V1486" s="39"/>
      <c r="W1486" s="631"/>
      <c r="X1486" s="24">
        <f t="shared" si="461"/>
        <v>0</v>
      </c>
      <c r="Y1486" s="25">
        <f t="shared" si="462"/>
        <v>0</v>
      </c>
      <c r="Z1486" s="73"/>
      <c r="AA1486" s="665"/>
      <c r="AB1486" s="665" t="str">
        <f t="shared" si="463"/>
        <v/>
      </c>
      <c r="AC1486" s="665" t="str">
        <f t="shared" si="464"/>
        <v/>
      </c>
    </row>
    <row r="1487" spans="2:29" ht="12.75" x14ac:dyDescent="0.35">
      <c r="B1487" s="40"/>
      <c r="C1487" s="26"/>
      <c r="D1487" s="38"/>
      <c r="E1487" s="488"/>
      <c r="F1487" s="30"/>
      <c r="G1487" s="30"/>
      <c r="H1487" s="30"/>
      <c r="I1487" s="24" t="str">
        <f t="shared" si="453"/>
        <v/>
      </c>
      <c r="J1487" s="73"/>
      <c r="K1487" s="27"/>
      <c r="L1487" s="24"/>
      <c r="M1487" s="22"/>
      <c r="N1487" s="23" t="str">
        <f t="shared" si="454"/>
        <v/>
      </c>
      <c r="O1487" s="23" t="str">
        <f t="shared" si="455"/>
        <v/>
      </c>
      <c r="P1487" s="23" t="str">
        <f t="shared" si="456"/>
        <v/>
      </c>
      <c r="Q1487" s="23" t="str">
        <f t="shared" si="457"/>
        <v/>
      </c>
      <c r="R1487" s="23" t="str">
        <f t="shared" si="458"/>
        <v/>
      </c>
      <c r="S1487" s="696" t="e">
        <f t="shared" si="459"/>
        <v>#VALUE!</v>
      </c>
      <c r="T1487" s="23" t="str">
        <f t="shared" si="460"/>
        <v/>
      </c>
      <c r="U1487" s="39"/>
      <c r="V1487" s="39"/>
      <c r="W1487" s="631"/>
      <c r="X1487" s="24">
        <f t="shared" si="461"/>
        <v>0</v>
      </c>
      <c r="Y1487" s="25">
        <f t="shared" si="462"/>
        <v>0</v>
      </c>
      <c r="Z1487" s="73"/>
      <c r="AA1487" s="665"/>
      <c r="AB1487" s="665" t="str">
        <f t="shared" si="463"/>
        <v/>
      </c>
      <c r="AC1487" s="665" t="str">
        <f t="shared" si="464"/>
        <v/>
      </c>
    </row>
    <row r="1488" spans="2:29" ht="12.75" x14ac:dyDescent="0.35">
      <c r="B1488" s="40"/>
      <c r="C1488" s="26"/>
      <c r="D1488" s="38"/>
      <c r="E1488" s="488"/>
      <c r="F1488" s="30"/>
      <c r="G1488" s="30"/>
      <c r="H1488" s="30"/>
      <c r="I1488" s="24" t="str">
        <f t="shared" si="453"/>
        <v/>
      </c>
      <c r="J1488" s="73"/>
      <c r="K1488" s="27"/>
      <c r="L1488" s="24"/>
      <c r="M1488" s="22"/>
      <c r="N1488" s="23" t="str">
        <f t="shared" si="454"/>
        <v/>
      </c>
      <c r="O1488" s="23" t="str">
        <f t="shared" si="455"/>
        <v/>
      </c>
      <c r="P1488" s="23" t="str">
        <f t="shared" si="456"/>
        <v/>
      </c>
      <c r="Q1488" s="23" t="str">
        <f t="shared" si="457"/>
        <v/>
      </c>
      <c r="R1488" s="23" t="str">
        <f t="shared" si="458"/>
        <v/>
      </c>
      <c r="S1488" s="696" t="e">
        <f t="shared" si="459"/>
        <v>#VALUE!</v>
      </c>
      <c r="T1488" s="23" t="str">
        <f t="shared" si="460"/>
        <v/>
      </c>
      <c r="U1488" s="39"/>
      <c r="V1488" s="39"/>
      <c r="W1488" s="631"/>
      <c r="X1488" s="24">
        <f t="shared" si="461"/>
        <v>0</v>
      </c>
      <c r="Y1488" s="25">
        <f t="shared" si="462"/>
        <v>0</v>
      </c>
      <c r="Z1488" s="73"/>
      <c r="AA1488" s="665"/>
      <c r="AB1488" s="665" t="str">
        <f t="shared" si="463"/>
        <v/>
      </c>
      <c r="AC1488" s="665" t="str">
        <f t="shared" si="464"/>
        <v/>
      </c>
    </row>
    <row r="1489" spans="2:29" ht="12.75" x14ac:dyDescent="0.35">
      <c r="B1489" s="40"/>
      <c r="C1489" s="26"/>
      <c r="D1489" s="38"/>
      <c r="E1489" s="488"/>
      <c r="F1489" s="30"/>
      <c r="G1489" s="30"/>
      <c r="H1489" s="30"/>
      <c r="I1489" s="24" t="str">
        <f t="shared" si="453"/>
        <v/>
      </c>
      <c r="J1489" s="73"/>
      <c r="K1489" s="27"/>
      <c r="L1489" s="24"/>
      <c r="M1489" s="22"/>
      <c r="N1489" s="23" t="str">
        <f t="shared" si="454"/>
        <v/>
      </c>
      <c r="O1489" s="23" t="str">
        <f t="shared" si="455"/>
        <v/>
      </c>
      <c r="P1489" s="23" t="str">
        <f t="shared" si="456"/>
        <v/>
      </c>
      <c r="Q1489" s="23" t="str">
        <f t="shared" si="457"/>
        <v/>
      </c>
      <c r="R1489" s="23" t="str">
        <f t="shared" si="458"/>
        <v/>
      </c>
      <c r="S1489" s="696" t="e">
        <f t="shared" si="459"/>
        <v>#VALUE!</v>
      </c>
      <c r="T1489" s="23" t="str">
        <f t="shared" si="460"/>
        <v/>
      </c>
      <c r="U1489" s="39"/>
      <c r="V1489" s="39"/>
      <c r="W1489" s="631"/>
      <c r="X1489" s="24">
        <f t="shared" si="461"/>
        <v>0</v>
      </c>
      <c r="Y1489" s="25">
        <f t="shared" si="462"/>
        <v>0</v>
      </c>
      <c r="Z1489" s="73"/>
      <c r="AA1489" s="665"/>
      <c r="AB1489" s="665" t="str">
        <f t="shared" si="463"/>
        <v/>
      </c>
      <c r="AC1489" s="665" t="str">
        <f t="shared" si="464"/>
        <v/>
      </c>
    </row>
    <row r="1490" spans="2:29" ht="12.75" x14ac:dyDescent="0.35">
      <c r="B1490" s="40"/>
      <c r="C1490" s="26"/>
      <c r="D1490" s="38"/>
      <c r="E1490" s="488"/>
      <c r="F1490" s="30"/>
      <c r="G1490" s="30"/>
      <c r="H1490" s="30"/>
      <c r="I1490" s="24" t="str">
        <f t="shared" si="453"/>
        <v/>
      </c>
      <c r="J1490" s="73"/>
      <c r="K1490" s="27"/>
      <c r="L1490" s="24"/>
      <c r="M1490" s="22"/>
      <c r="N1490" s="23" t="str">
        <f t="shared" si="454"/>
        <v/>
      </c>
      <c r="O1490" s="23" t="str">
        <f t="shared" si="455"/>
        <v/>
      </c>
      <c r="P1490" s="23" t="str">
        <f t="shared" si="456"/>
        <v/>
      </c>
      <c r="Q1490" s="23" t="str">
        <f t="shared" si="457"/>
        <v/>
      </c>
      <c r="R1490" s="23" t="str">
        <f t="shared" si="458"/>
        <v/>
      </c>
      <c r="S1490" s="696" t="e">
        <f t="shared" si="459"/>
        <v>#VALUE!</v>
      </c>
      <c r="T1490" s="23" t="str">
        <f t="shared" si="460"/>
        <v/>
      </c>
      <c r="U1490" s="39"/>
      <c r="V1490" s="39"/>
      <c r="W1490" s="631"/>
      <c r="X1490" s="24">
        <f t="shared" si="461"/>
        <v>0</v>
      </c>
      <c r="Y1490" s="25">
        <f t="shared" si="462"/>
        <v>0</v>
      </c>
      <c r="Z1490" s="73"/>
      <c r="AA1490" s="665"/>
      <c r="AB1490" s="665" t="str">
        <f t="shared" si="463"/>
        <v/>
      </c>
      <c r="AC1490" s="665" t="str">
        <f t="shared" si="464"/>
        <v/>
      </c>
    </row>
    <row r="1491" spans="2:29" ht="12.75" x14ac:dyDescent="0.35">
      <c r="B1491" s="40"/>
      <c r="C1491" s="26"/>
      <c r="D1491" s="38"/>
      <c r="E1491" s="488"/>
      <c r="F1491" s="30"/>
      <c r="G1491" s="30"/>
      <c r="H1491" s="30"/>
      <c r="I1491" s="24" t="str">
        <f t="shared" si="453"/>
        <v/>
      </c>
      <c r="J1491" s="73"/>
      <c r="K1491" s="27"/>
      <c r="L1491" s="24"/>
      <c r="M1491" s="22"/>
      <c r="N1491" s="23" t="str">
        <f t="shared" si="454"/>
        <v/>
      </c>
      <c r="O1491" s="23" t="str">
        <f t="shared" si="455"/>
        <v/>
      </c>
      <c r="P1491" s="23" t="str">
        <f t="shared" si="456"/>
        <v/>
      </c>
      <c r="Q1491" s="23" t="str">
        <f t="shared" si="457"/>
        <v/>
      </c>
      <c r="R1491" s="23" t="str">
        <f t="shared" si="458"/>
        <v/>
      </c>
      <c r="S1491" s="696" t="e">
        <f t="shared" si="459"/>
        <v>#VALUE!</v>
      </c>
      <c r="T1491" s="23" t="str">
        <f t="shared" si="460"/>
        <v/>
      </c>
      <c r="U1491" s="39"/>
      <c r="V1491" s="39"/>
      <c r="W1491" s="631"/>
      <c r="X1491" s="24">
        <f t="shared" si="461"/>
        <v>0</v>
      </c>
      <c r="Y1491" s="25">
        <f t="shared" si="462"/>
        <v>0</v>
      </c>
      <c r="Z1491" s="73"/>
      <c r="AA1491" s="665"/>
      <c r="AB1491" s="665" t="str">
        <f t="shared" si="463"/>
        <v/>
      </c>
      <c r="AC1491" s="665" t="str">
        <f t="shared" si="464"/>
        <v/>
      </c>
    </row>
    <row r="1492" spans="2:29" ht="12.75" x14ac:dyDescent="0.35">
      <c r="B1492" s="40"/>
      <c r="C1492" s="26"/>
      <c r="D1492" s="38"/>
      <c r="E1492" s="488"/>
      <c r="F1492" s="30"/>
      <c r="G1492" s="30"/>
      <c r="H1492" s="30"/>
      <c r="I1492" s="24" t="str">
        <f t="shared" si="453"/>
        <v/>
      </c>
      <c r="J1492" s="73"/>
      <c r="K1492" s="27"/>
      <c r="L1492" s="24"/>
      <c r="M1492" s="22"/>
      <c r="N1492" s="23" t="str">
        <f t="shared" si="454"/>
        <v/>
      </c>
      <c r="O1492" s="23" t="str">
        <f t="shared" si="455"/>
        <v/>
      </c>
      <c r="P1492" s="23" t="str">
        <f t="shared" si="456"/>
        <v/>
      </c>
      <c r="Q1492" s="23" t="str">
        <f t="shared" si="457"/>
        <v/>
      </c>
      <c r="R1492" s="23" t="str">
        <f t="shared" si="458"/>
        <v/>
      </c>
      <c r="S1492" s="696" t="e">
        <f t="shared" si="459"/>
        <v>#VALUE!</v>
      </c>
      <c r="T1492" s="23" t="str">
        <f t="shared" si="460"/>
        <v/>
      </c>
      <c r="U1492" s="39"/>
      <c r="V1492" s="39"/>
      <c r="W1492" s="631"/>
      <c r="X1492" s="24">
        <f t="shared" si="461"/>
        <v>0</v>
      </c>
      <c r="Y1492" s="25">
        <f t="shared" si="462"/>
        <v>0</v>
      </c>
      <c r="Z1492" s="73"/>
      <c r="AA1492" s="665"/>
      <c r="AB1492" s="665" t="str">
        <f t="shared" si="463"/>
        <v/>
      </c>
      <c r="AC1492" s="665" t="str">
        <f t="shared" si="464"/>
        <v/>
      </c>
    </row>
    <row r="1493" spans="2:29" ht="12.75" x14ac:dyDescent="0.35">
      <c r="B1493" s="40"/>
      <c r="C1493" s="26"/>
      <c r="D1493" s="38"/>
      <c r="E1493" s="488"/>
      <c r="F1493" s="30"/>
      <c r="G1493" s="30"/>
      <c r="H1493" s="30"/>
      <c r="I1493" s="24" t="str">
        <f t="shared" si="453"/>
        <v/>
      </c>
      <c r="J1493" s="73"/>
      <c r="K1493" s="27"/>
      <c r="L1493" s="24"/>
      <c r="M1493" s="22"/>
      <c r="N1493" s="23" t="str">
        <f t="shared" si="454"/>
        <v/>
      </c>
      <c r="O1493" s="23" t="str">
        <f t="shared" si="455"/>
        <v/>
      </c>
      <c r="P1493" s="23" t="str">
        <f t="shared" si="456"/>
        <v/>
      </c>
      <c r="Q1493" s="23" t="str">
        <f t="shared" si="457"/>
        <v/>
      </c>
      <c r="R1493" s="23" t="str">
        <f t="shared" si="458"/>
        <v/>
      </c>
      <c r="S1493" s="696" t="e">
        <f t="shared" si="459"/>
        <v>#VALUE!</v>
      </c>
      <c r="T1493" s="23" t="str">
        <f t="shared" si="460"/>
        <v/>
      </c>
      <c r="U1493" s="39"/>
      <c r="V1493" s="39"/>
      <c r="W1493" s="631"/>
      <c r="X1493" s="24">
        <f t="shared" si="461"/>
        <v>0</v>
      </c>
      <c r="Y1493" s="25">
        <f t="shared" si="462"/>
        <v>0</v>
      </c>
      <c r="Z1493" s="73"/>
      <c r="AA1493" s="665"/>
      <c r="AB1493" s="665" t="str">
        <f t="shared" si="463"/>
        <v/>
      </c>
      <c r="AC1493" s="665" t="str">
        <f t="shared" si="464"/>
        <v/>
      </c>
    </row>
    <row r="1494" spans="2:29" ht="12.75" x14ac:dyDescent="0.35">
      <c r="B1494" s="40"/>
      <c r="C1494" s="26"/>
      <c r="D1494" s="38"/>
      <c r="E1494" s="488"/>
      <c r="F1494" s="30"/>
      <c r="G1494" s="30"/>
      <c r="H1494" s="30"/>
      <c r="I1494" s="24" t="str">
        <f t="shared" si="453"/>
        <v/>
      </c>
      <c r="J1494" s="73"/>
      <c r="K1494" s="27"/>
      <c r="L1494" s="24"/>
      <c r="M1494" s="22"/>
      <c r="N1494" s="23" t="str">
        <f t="shared" si="454"/>
        <v/>
      </c>
      <c r="O1494" s="23" t="str">
        <f t="shared" si="455"/>
        <v/>
      </c>
      <c r="P1494" s="23" t="str">
        <f t="shared" si="456"/>
        <v/>
      </c>
      <c r="Q1494" s="23" t="str">
        <f t="shared" si="457"/>
        <v/>
      </c>
      <c r="R1494" s="23" t="str">
        <f t="shared" si="458"/>
        <v/>
      </c>
      <c r="S1494" s="696" t="e">
        <f t="shared" si="459"/>
        <v>#VALUE!</v>
      </c>
      <c r="T1494" s="23" t="str">
        <f t="shared" si="460"/>
        <v/>
      </c>
      <c r="U1494" s="39"/>
      <c r="V1494" s="39"/>
      <c r="W1494" s="631"/>
      <c r="X1494" s="24">
        <f t="shared" si="461"/>
        <v>0</v>
      </c>
      <c r="Y1494" s="25">
        <f t="shared" si="462"/>
        <v>0</v>
      </c>
      <c r="Z1494" s="73"/>
      <c r="AA1494" s="665"/>
      <c r="AB1494" s="665" t="str">
        <f t="shared" si="463"/>
        <v/>
      </c>
      <c r="AC1494" s="665" t="str">
        <f t="shared" si="464"/>
        <v/>
      </c>
    </row>
    <row r="1495" spans="2:29" ht="12.75" x14ac:dyDescent="0.35">
      <c r="B1495" s="40"/>
      <c r="C1495" s="26"/>
      <c r="D1495" s="38"/>
      <c r="E1495" s="488"/>
      <c r="F1495" s="30"/>
      <c r="G1495" s="30"/>
      <c r="H1495" s="30"/>
      <c r="I1495" s="24" t="str">
        <f t="shared" si="453"/>
        <v/>
      </c>
      <c r="J1495" s="73"/>
      <c r="K1495" s="27"/>
      <c r="L1495" s="24"/>
      <c r="M1495" s="22"/>
      <c r="N1495" s="23" t="str">
        <f t="shared" si="454"/>
        <v/>
      </c>
      <c r="O1495" s="23" t="str">
        <f t="shared" si="455"/>
        <v/>
      </c>
      <c r="P1495" s="23" t="str">
        <f t="shared" si="456"/>
        <v/>
      </c>
      <c r="Q1495" s="23" t="str">
        <f t="shared" si="457"/>
        <v/>
      </c>
      <c r="R1495" s="23" t="str">
        <f t="shared" si="458"/>
        <v/>
      </c>
      <c r="S1495" s="696" t="e">
        <f t="shared" si="459"/>
        <v>#VALUE!</v>
      </c>
      <c r="T1495" s="23" t="str">
        <f t="shared" si="460"/>
        <v/>
      </c>
      <c r="U1495" s="39"/>
      <c r="V1495" s="39"/>
      <c r="W1495" s="631"/>
      <c r="X1495" s="24">
        <f t="shared" si="461"/>
        <v>0</v>
      </c>
      <c r="Y1495" s="25">
        <f t="shared" si="462"/>
        <v>0</v>
      </c>
      <c r="Z1495" s="73"/>
      <c r="AA1495" s="665"/>
      <c r="AB1495" s="665" t="str">
        <f t="shared" si="463"/>
        <v/>
      </c>
      <c r="AC1495" s="665" t="str">
        <f t="shared" si="464"/>
        <v/>
      </c>
    </row>
    <row r="1496" spans="2:29" ht="12.75" x14ac:dyDescent="0.35">
      <c r="B1496" s="40"/>
      <c r="C1496" s="26"/>
      <c r="D1496" s="38"/>
      <c r="E1496" s="488"/>
      <c r="F1496" s="30"/>
      <c r="G1496" s="30"/>
      <c r="H1496" s="30"/>
      <c r="I1496" s="24" t="str">
        <f t="shared" si="453"/>
        <v/>
      </c>
      <c r="J1496" s="73"/>
      <c r="K1496" s="27"/>
      <c r="L1496" s="24"/>
      <c r="M1496" s="22"/>
      <c r="N1496" s="23" t="str">
        <f t="shared" si="454"/>
        <v/>
      </c>
      <c r="O1496" s="23" t="str">
        <f t="shared" si="455"/>
        <v/>
      </c>
      <c r="P1496" s="23" t="str">
        <f t="shared" si="456"/>
        <v/>
      </c>
      <c r="Q1496" s="23" t="str">
        <f t="shared" si="457"/>
        <v/>
      </c>
      <c r="R1496" s="23" t="str">
        <f t="shared" si="458"/>
        <v/>
      </c>
      <c r="S1496" s="696" t="e">
        <f t="shared" si="459"/>
        <v>#VALUE!</v>
      </c>
      <c r="T1496" s="23" t="str">
        <f t="shared" si="460"/>
        <v/>
      </c>
      <c r="U1496" s="39"/>
      <c r="V1496" s="39"/>
      <c r="W1496" s="631"/>
      <c r="X1496" s="24">
        <f t="shared" si="461"/>
        <v>0</v>
      </c>
      <c r="Y1496" s="25">
        <f t="shared" si="462"/>
        <v>0</v>
      </c>
      <c r="Z1496" s="73"/>
      <c r="AA1496" s="665"/>
      <c r="AB1496" s="665" t="str">
        <f t="shared" si="463"/>
        <v/>
      </c>
      <c r="AC1496" s="665" t="str">
        <f t="shared" si="464"/>
        <v/>
      </c>
    </row>
    <row r="1497" spans="2:29" ht="12.75" x14ac:dyDescent="0.35">
      <c r="B1497" s="40"/>
      <c r="C1497" s="26"/>
      <c r="D1497" s="38"/>
      <c r="E1497" s="488"/>
      <c r="F1497" s="30"/>
      <c r="G1497" s="30"/>
      <c r="H1497" s="30"/>
      <c r="I1497" s="24" t="str">
        <f t="shared" si="453"/>
        <v/>
      </c>
      <c r="J1497" s="73"/>
      <c r="K1497" s="27"/>
      <c r="L1497" s="24"/>
      <c r="M1497" s="22"/>
      <c r="N1497" s="23" t="str">
        <f t="shared" si="454"/>
        <v/>
      </c>
      <c r="O1497" s="23" t="str">
        <f t="shared" si="455"/>
        <v/>
      </c>
      <c r="P1497" s="23" t="str">
        <f t="shared" si="456"/>
        <v/>
      </c>
      <c r="Q1497" s="23" t="str">
        <f t="shared" si="457"/>
        <v/>
      </c>
      <c r="R1497" s="23" t="str">
        <f t="shared" si="458"/>
        <v/>
      </c>
      <c r="S1497" s="696" t="e">
        <f t="shared" si="459"/>
        <v>#VALUE!</v>
      </c>
      <c r="T1497" s="23" t="str">
        <f t="shared" si="460"/>
        <v/>
      </c>
      <c r="U1497" s="39"/>
      <c r="V1497" s="39"/>
      <c r="W1497" s="631"/>
      <c r="X1497" s="24">
        <f t="shared" si="461"/>
        <v>0</v>
      </c>
      <c r="Y1497" s="25">
        <f t="shared" si="462"/>
        <v>0</v>
      </c>
      <c r="Z1497" s="73"/>
      <c r="AA1497" s="665"/>
      <c r="AB1497" s="665" t="str">
        <f t="shared" si="463"/>
        <v/>
      </c>
      <c r="AC1497" s="665" t="str">
        <f t="shared" si="464"/>
        <v/>
      </c>
    </row>
    <row r="1498" spans="2:29" ht="12.75" x14ac:dyDescent="0.35">
      <c r="B1498" s="40"/>
      <c r="C1498" s="26"/>
      <c r="D1498" s="38"/>
      <c r="E1498" s="488"/>
      <c r="F1498" s="30"/>
      <c r="G1498" s="30"/>
      <c r="H1498" s="30"/>
      <c r="I1498" s="24" t="str">
        <f t="shared" si="453"/>
        <v/>
      </c>
      <c r="J1498" s="73"/>
      <c r="K1498" s="27"/>
      <c r="L1498" s="24"/>
      <c r="M1498" s="22"/>
      <c r="N1498" s="23" t="str">
        <f t="shared" si="454"/>
        <v/>
      </c>
      <c r="O1498" s="23" t="str">
        <f t="shared" si="455"/>
        <v/>
      </c>
      <c r="P1498" s="23" t="str">
        <f t="shared" si="456"/>
        <v/>
      </c>
      <c r="Q1498" s="23" t="str">
        <f t="shared" si="457"/>
        <v/>
      </c>
      <c r="R1498" s="23" t="str">
        <f t="shared" si="458"/>
        <v/>
      </c>
      <c r="S1498" s="696" t="e">
        <f t="shared" si="459"/>
        <v>#VALUE!</v>
      </c>
      <c r="T1498" s="23" t="str">
        <f t="shared" si="460"/>
        <v/>
      </c>
      <c r="U1498" s="39"/>
      <c r="V1498" s="39"/>
      <c r="W1498" s="631"/>
      <c r="X1498" s="24">
        <f t="shared" si="461"/>
        <v>0</v>
      </c>
      <c r="Y1498" s="25">
        <f t="shared" si="462"/>
        <v>0</v>
      </c>
      <c r="Z1498" s="73"/>
      <c r="AA1498" s="665"/>
      <c r="AB1498" s="665" t="str">
        <f t="shared" si="463"/>
        <v/>
      </c>
      <c r="AC1498" s="665" t="str">
        <f t="shared" si="464"/>
        <v/>
      </c>
    </row>
    <row r="1499" spans="2:29" ht="12.75" x14ac:dyDescent="0.35">
      <c r="B1499" s="40"/>
      <c r="C1499" s="26"/>
      <c r="D1499" s="38"/>
      <c r="E1499" s="488"/>
      <c r="F1499" s="30"/>
      <c r="G1499" s="30"/>
      <c r="H1499" s="30"/>
      <c r="I1499" s="24" t="str">
        <f t="shared" si="453"/>
        <v/>
      </c>
      <c r="J1499" s="73"/>
      <c r="K1499" s="27"/>
      <c r="L1499" s="24"/>
      <c r="M1499" s="22"/>
      <c r="N1499" s="23" t="str">
        <f t="shared" si="454"/>
        <v/>
      </c>
      <c r="O1499" s="23" t="str">
        <f t="shared" si="455"/>
        <v/>
      </c>
      <c r="P1499" s="23" t="str">
        <f t="shared" si="456"/>
        <v/>
      </c>
      <c r="Q1499" s="23" t="str">
        <f t="shared" si="457"/>
        <v/>
      </c>
      <c r="R1499" s="23" t="str">
        <f t="shared" si="458"/>
        <v/>
      </c>
      <c r="S1499" s="696" t="e">
        <f t="shared" si="459"/>
        <v>#VALUE!</v>
      </c>
      <c r="T1499" s="23" t="str">
        <f t="shared" si="460"/>
        <v/>
      </c>
      <c r="U1499" s="39"/>
      <c r="V1499" s="39"/>
      <c r="W1499" s="631"/>
      <c r="X1499" s="24">
        <f t="shared" si="461"/>
        <v>0</v>
      </c>
      <c r="Y1499" s="25">
        <f t="shared" si="462"/>
        <v>0</v>
      </c>
      <c r="Z1499" s="73"/>
      <c r="AA1499" s="665"/>
      <c r="AB1499" s="665" t="str">
        <f t="shared" si="463"/>
        <v/>
      </c>
      <c r="AC1499" s="665" t="str">
        <f t="shared" si="464"/>
        <v/>
      </c>
    </row>
    <row r="1500" spans="2:29" ht="12.75" x14ac:dyDescent="0.35">
      <c r="B1500" s="40"/>
      <c r="C1500" s="26"/>
      <c r="D1500" s="38"/>
      <c r="E1500" s="488"/>
      <c r="F1500" s="30"/>
      <c r="G1500" s="30"/>
      <c r="H1500" s="30"/>
      <c r="I1500" s="24" t="str">
        <f t="shared" si="453"/>
        <v/>
      </c>
      <c r="J1500" s="73"/>
      <c r="K1500" s="27"/>
      <c r="L1500" s="24"/>
      <c r="M1500" s="22"/>
      <c r="N1500" s="23" t="str">
        <f t="shared" si="454"/>
        <v/>
      </c>
      <c r="O1500" s="23" t="str">
        <f t="shared" si="455"/>
        <v/>
      </c>
      <c r="P1500" s="23" t="str">
        <f t="shared" si="456"/>
        <v/>
      </c>
      <c r="Q1500" s="23" t="str">
        <f t="shared" si="457"/>
        <v/>
      </c>
      <c r="R1500" s="23" t="str">
        <f t="shared" si="458"/>
        <v/>
      </c>
      <c r="S1500" s="696" t="e">
        <f t="shared" si="459"/>
        <v>#VALUE!</v>
      </c>
      <c r="T1500" s="23" t="str">
        <f t="shared" si="460"/>
        <v/>
      </c>
      <c r="U1500" s="39"/>
      <c r="V1500" s="39"/>
      <c r="W1500" s="631"/>
      <c r="X1500" s="24">
        <f t="shared" si="461"/>
        <v>0</v>
      </c>
      <c r="Y1500" s="25">
        <f t="shared" si="462"/>
        <v>0</v>
      </c>
      <c r="Z1500" s="73"/>
      <c r="AA1500" s="665"/>
      <c r="AB1500" s="665" t="str">
        <f t="shared" si="463"/>
        <v/>
      </c>
      <c r="AC1500" s="665" t="str">
        <f t="shared" si="464"/>
        <v/>
      </c>
    </row>
    <row r="1501" spans="2:29" ht="12.75" x14ac:dyDescent="0.35">
      <c r="B1501" s="40"/>
      <c r="C1501" s="26"/>
      <c r="D1501" s="38"/>
      <c r="E1501" s="488"/>
      <c r="F1501" s="30"/>
      <c r="G1501" s="30"/>
      <c r="H1501" s="30"/>
      <c r="I1501" s="24" t="str">
        <f t="shared" si="453"/>
        <v/>
      </c>
      <c r="J1501" s="73"/>
      <c r="K1501" s="27"/>
      <c r="L1501" s="24"/>
      <c r="M1501" s="22"/>
      <c r="N1501" s="23" t="str">
        <f t="shared" si="454"/>
        <v/>
      </c>
      <c r="O1501" s="23" t="str">
        <f t="shared" si="455"/>
        <v/>
      </c>
      <c r="P1501" s="23" t="str">
        <f t="shared" si="456"/>
        <v/>
      </c>
      <c r="Q1501" s="23" t="str">
        <f t="shared" si="457"/>
        <v/>
      </c>
      <c r="R1501" s="23" t="str">
        <f t="shared" si="458"/>
        <v/>
      </c>
      <c r="S1501" s="696" t="e">
        <f t="shared" si="459"/>
        <v>#VALUE!</v>
      </c>
      <c r="T1501" s="23" t="str">
        <f t="shared" si="460"/>
        <v/>
      </c>
      <c r="U1501" s="39"/>
      <c r="V1501" s="39"/>
      <c r="W1501" s="631"/>
      <c r="X1501" s="24">
        <f t="shared" si="461"/>
        <v>0</v>
      </c>
      <c r="Y1501" s="25">
        <f t="shared" si="462"/>
        <v>0</v>
      </c>
      <c r="Z1501" s="73"/>
      <c r="AA1501" s="665"/>
      <c r="AB1501" s="665" t="str">
        <f t="shared" si="463"/>
        <v/>
      </c>
      <c r="AC1501" s="665" t="str">
        <f t="shared" si="464"/>
        <v/>
      </c>
    </row>
    <row r="1502" spans="2:29" ht="12.75" x14ac:dyDescent="0.35">
      <c r="B1502" s="40"/>
      <c r="C1502" s="26"/>
      <c r="D1502" s="38"/>
      <c r="E1502" s="488"/>
      <c r="F1502" s="30"/>
      <c r="G1502" s="30"/>
      <c r="H1502" s="30"/>
      <c r="I1502" s="24" t="str">
        <f t="shared" si="453"/>
        <v/>
      </c>
      <c r="J1502" s="73"/>
      <c r="K1502" s="27"/>
      <c r="L1502" s="24"/>
      <c r="M1502" s="22"/>
      <c r="N1502" s="23" t="str">
        <f t="shared" si="454"/>
        <v/>
      </c>
      <c r="O1502" s="23" t="str">
        <f t="shared" si="455"/>
        <v/>
      </c>
      <c r="P1502" s="23" t="str">
        <f t="shared" si="456"/>
        <v/>
      </c>
      <c r="Q1502" s="23" t="str">
        <f t="shared" si="457"/>
        <v/>
      </c>
      <c r="R1502" s="23" t="str">
        <f t="shared" si="458"/>
        <v/>
      </c>
      <c r="S1502" s="696" t="e">
        <f t="shared" si="459"/>
        <v>#VALUE!</v>
      </c>
      <c r="T1502" s="23" t="str">
        <f t="shared" si="460"/>
        <v/>
      </c>
      <c r="U1502" s="39"/>
      <c r="V1502" s="39"/>
      <c r="W1502" s="631"/>
      <c r="X1502" s="24">
        <f t="shared" si="461"/>
        <v>0</v>
      </c>
      <c r="Y1502" s="25">
        <f t="shared" si="462"/>
        <v>0</v>
      </c>
      <c r="Z1502" s="73"/>
      <c r="AA1502" s="665"/>
      <c r="AB1502" s="665" t="str">
        <f t="shared" si="463"/>
        <v/>
      </c>
      <c r="AC1502" s="665" t="str">
        <f t="shared" si="464"/>
        <v/>
      </c>
    </row>
    <row r="1503" spans="2:29" ht="12.75" x14ac:dyDescent="0.35">
      <c r="B1503" s="40"/>
      <c r="C1503" s="26"/>
      <c r="D1503" s="38"/>
      <c r="E1503" s="488"/>
      <c r="F1503" s="30"/>
      <c r="G1503" s="30"/>
      <c r="H1503" s="30"/>
      <c r="I1503" s="24" t="str">
        <f t="shared" si="453"/>
        <v/>
      </c>
      <c r="J1503" s="73"/>
      <c r="K1503" s="27"/>
      <c r="L1503" s="24"/>
      <c r="M1503" s="22"/>
      <c r="N1503" s="23" t="str">
        <f t="shared" si="454"/>
        <v/>
      </c>
      <c r="O1503" s="23" t="str">
        <f t="shared" si="455"/>
        <v/>
      </c>
      <c r="P1503" s="23" t="str">
        <f t="shared" si="456"/>
        <v/>
      </c>
      <c r="Q1503" s="23" t="str">
        <f t="shared" si="457"/>
        <v/>
      </c>
      <c r="R1503" s="23" t="str">
        <f t="shared" si="458"/>
        <v/>
      </c>
      <c r="S1503" s="696" t="e">
        <f t="shared" si="459"/>
        <v>#VALUE!</v>
      </c>
      <c r="T1503" s="23" t="str">
        <f t="shared" si="460"/>
        <v/>
      </c>
      <c r="U1503" s="39"/>
      <c r="V1503" s="39"/>
      <c r="W1503" s="631"/>
      <c r="X1503" s="24">
        <f t="shared" si="461"/>
        <v>0</v>
      </c>
      <c r="Y1503" s="25">
        <f t="shared" si="462"/>
        <v>0</v>
      </c>
      <c r="Z1503" s="73"/>
      <c r="AA1503" s="665"/>
      <c r="AB1503" s="665" t="str">
        <f t="shared" si="463"/>
        <v/>
      </c>
      <c r="AC1503" s="665" t="str">
        <f t="shared" si="464"/>
        <v/>
      </c>
    </row>
    <row r="1504" spans="2:29" ht="12.75" x14ac:dyDescent="0.35">
      <c r="B1504" s="40"/>
      <c r="C1504" s="26"/>
      <c r="D1504" s="38"/>
      <c r="E1504" s="488"/>
      <c r="F1504" s="30"/>
      <c r="G1504" s="30"/>
      <c r="H1504" s="30"/>
      <c r="I1504" s="24" t="str">
        <f t="shared" si="453"/>
        <v/>
      </c>
      <c r="J1504" s="73"/>
      <c r="K1504" s="27"/>
      <c r="L1504" s="24"/>
      <c r="M1504" s="22"/>
      <c r="N1504" s="23" t="str">
        <f t="shared" si="454"/>
        <v/>
      </c>
      <c r="O1504" s="23" t="str">
        <f t="shared" si="455"/>
        <v/>
      </c>
      <c r="P1504" s="23" t="str">
        <f t="shared" si="456"/>
        <v/>
      </c>
      <c r="Q1504" s="23" t="str">
        <f t="shared" si="457"/>
        <v/>
      </c>
      <c r="R1504" s="23" t="str">
        <f t="shared" si="458"/>
        <v/>
      </c>
      <c r="S1504" s="696" t="e">
        <f t="shared" si="459"/>
        <v>#VALUE!</v>
      </c>
      <c r="T1504" s="23" t="str">
        <f t="shared" si="460"/>
        <v/>
      </c>
      <c r="U1504" s="39"/>
      <c r="V1504" s="39"/>
      <c r="W1504" s="631"/>
      <c r="X1504" s="24">
        <f t="shared" si="461"/>
        <v>0</v>
      </c>
      <c r="Y1504" s="25">
        <f t="shared" si="462"/>
        <v>0</v>
      </c>
      <c r="Z1504" s="73"/>
      <c r="AA1504" s="665"/>
      <c r="AB1504" s="665" t="str">
        <f t="shared" si="463"/>
        <v/>
      </c>
      <c r="AC1504" s="665" t="str">
        <f t="shared" si="464"/>
        <v/>
      </c>
    </row>
    <row r="1505" spans="2:29" ht="12.75" x14ac:dyDescent="0.35">
      <c r="B1505" s="40"/>
      <c r="C1505" s="26"/>
      <c r="D1505" s="38"/>
      <c r="E1505" s="488"/>
      <c r="F1505" s="30"/>
      <c r="G1505" s="30"/>
      <c r="H1505" s="30"/>
      <c r="I1505" s="24" t="str">
        <f t="shared" si="453"/>
        <v/>
      </c>
      <c r="J1505" s="73"/>
      <c r="K1505" s="27"/>
      <c r="L1505" s="24"/>
      <c r="M1505" s="22"/>
      <c r="N1505" s="23" t="str">
        <f t="shared" si="454"/>
        <v/>
      </c>
      <c r="O1505" s="23" t="str">
        <f t="shared" si="455"/>
        <v/>
      </c>
      <c r="P1505" s="23" t="str">
        <f t="shared" si="456"/>
        <v/>
      </c>
      <c r="Q1505" s="23" t="str">
        <f t="shared" si="457"/>
        <v/>
      </c>
      <c r="R1505" s="23" t="str">
        <f t="shared" si="458"/>
        <v/>
      </c>
      <c r="S1505" s="696" t="e">
        <f t="shared" si="459"/>
        <v>#VALUE!</v>
      </c>
      <c r="T1505" s="23" t="str">
        <f t="shared" si="460"/>
        <v/>
      </c>
      <c r="U1505" s="39"/>
      <c r="V1505" s="39"/>
      <c r="W1505" s="631"/>
      <c r="X1505" s="24">
        <f t="shared" si="461"/>
        <v>0</v>
      </c>
      <c r="Y1505" s="25">
        <f t="shared" si="462"/>
        <v>0</v>
      </c>
      <c r="Z1505" s="73"/>
      <c r="AA1505" s="665"/>
      <c r="AB1505" s="665" t="str">
        <f t="shared" si="463"/>
        <v/>
      </c>
      <c r="AC1505" s="665" t="str">
        <f t="shared" si="464"/>
        <v/>
      </c>
    </row>
    <row r="1506" spans="2:29" ht="12.75" x14ac:dyDescent="0.35">
      <c r="B1506" s="40"/>
      <c r="C1506" s="26"/>
      <c r="D1506" s="38"/>
      <c r="E1506" s="488"/>
      <c r="F1506" s="30"/>
      <c r="G1506" s="30"/>
      <c r="H1506" s="30"/>
      <c r="I1506" s="24" t="str">
        <f t="shared" si="453"/>
        <v/>
      </c>
      <c r="J1506" s="73"/>
      <c r="K1506" s="27"/>
      <c r="L1506" s="24"/>
      <c r="M1506" s="22"/>
      <c r="N1506" s="23" t="str">
        <f t="shared" si="454"/>
        <v/>
      </c>
      <c r="O1506" s="23" t="str">
        <f t="shared" si="455"/>
        <v/>
      </c>
      <c r="P1506" s="23" t="str">
        <f t="shared" si="456"/>
        <v/>
      </c>
      <c r="Q1506" s="23" t="str">
        <f t="shared" si="457"/>
        <v/>
      </c>
      <c r="R1506" s="23" t="str">
        <f t="shared" si="458"/>
        <v/>
      </c>
      <c r="S1506" s="696" t="e">
        <f t="shared" si="459"/>
        <v>#VALUE!</v>
      </c>
      <c r="T1506" s="23" t="str">
        <f t="shared" si="460"/>
        <v/>
      </c>
      <c r="U1506" s="39"/>
      <c r="V1506" s="39"/>
      <c r="W1506" s="631"/>
      <c r="X1506" s="24">
        <f t="shared" si="461"/>
        <v>0</v>
      </c>
      <c r="Y1506" s="25">
        <f t="shared" si="462"/>
        <v>0</v>
      </c>
      <c r="Z1506" s="73"/>
      <c r="AA1506" s="665"/>
      <c r="AB1506" s="665" t="str">
        <f t="shared" si="463"/>
        <v/>
      </c>
      <c r="AC1506" s="665" t="str">
        <f t="shared" si="464"/>
        <v/>
      </c>
    </row>
    <row r="1507" spans="2:29" ht="12.75" x14ac:dyDescent="0.35">
      <c r="B1507" s="40"/>
      <c r="C1507" s="26"/>
      <c r="D1507" s="38"/>
      <c r="E1507" s="488"/>
      <c r="F1507" s="30"/>
      <c r="G1507" s="30"/>
      <c r="H1507" s="30"/>
      <c r="I1507" s="24" t="str">
        <f t="shared" si="453"/>
        <v/>
      </c>
      <c r="J1507" s="73"/>
      <c r="K1507" s="27"/>
      <c r="L1507" s="24"/>
      <c r="M1507" s="22"/>
      <c r="N1507" s="23" t="str">
        <f t="shared" si="454"/>
        <v/>
      </c>
      <c r="O1507" s="23" t="str">
        <f t="shared" si="455"/>
        <v/>
      </c>
      <c r="P1507" s="23" t="str">
        <f t="shared" si="456"/>
        <v/>
      </c>
      <c r="Q1507" s="23" t="str">
        <f t="shared" si="457"/>
        <v/>
      </c>
      <c r="R1507" s="23" t="str">
        <f t="shared" si="458"/>
        <v/>
      </c>
      <c r="S1507" s="696" t="e">
        <f t="shared" si="459"/>
        <v>#VALUE!</v>
      </c>
      <c r="T1507" s="23" t="str">
        <f t="shared" si="460"/>
        <v/>
      </c>
      <c r="U1507" s="39"/>
      <c r="V1507" s="39"/>
      <c r="W1507" s="631"/>
      <c r="X1507" s="24">
        <f t="shared" si="461"/>
        <v>0</v>
      </c>
      <c r="Y1507" s="25">
        <f t="shared" si="462"/>
        <v>0</v>
      </c>
      <c r="Z1507" s="73"/>
      <c r="AA1507" s="665"/>
      <c r="AB1507" s="665" t="str">
        <f t="shared" si="463"/>
        <v/>
      </c>
      <c r="AC1507" s="665" t="str">
        <f t="shared" si="464"/>
        <v/>
      </c>
    </row>
    <row r="1508" spans="2:29" ht="12.75" x14ac:dyDescent="0.35">
      <c r="B1508" s="40"/>
      <c r="C1508" s="26"/>
      <c r="D1508" s="38"/>
      <c r="E1508" s="488"/>
      <c r="F1508" s="30"/>
      <c r="G1508" s="30"/>
      <c r="H1508" s="30"/>
      <c r="I1508" s="24" t="str">
        <f t="shared" si="453"/>
        <v/>
      </c>
      <c r="J1508" s="73"/>
      <c r="K1508" s="27"/>
      <c r="L1508" s="24"/>
      <c r="M1508" s="22"/>
      <c r="N1508" s="23" t="str">
        <f t="shared" si="454"/>
        <v/>
      </c>
      <c r="O1508" s="23" t="str">
        <f t="shared" si="455"/>
        <v/>
      </c>
      <c r="P1508" s="23" t="str">
        <f t="shared" si="456"/>
        <v/>
      </c>
      <c r="Q1508" s="23" t="str">
        <f t="shared" si="457"/>
        <v/>
      </c>
      <c r="R1508" s="23" t="str">
        <f t="shared" si="458"/>
        <v/>
      </c>
      <c r="S1508" s="696" t="e">
        <f t="shared" si="459"/>
        <v>#VALUE!</v>
      </c>
      <c r="T1508" s="23" t="str">
        <f t="shared" si="460"/>
        <v/>
      </c>
      <c r="U1508" s="39"/>
      <c r="V1508" s="39"/>
      <c r="W1508" s="631"/>
      <c r="X1508" s="24">
        <f t="shared" si="461"/>
        <v>0</v>
      </c>
      <c r="Y1508" s="25">
        <f t="shared" si="462"/>
        <v>0</v>
      </c>
      <c r="Z1508" s="73"/>
      <c r="AA1508" s="665"/>
      <c r="AB1508" s="665" t="str">
        <f t="shared" si="463"/>
        <v/>
      </c>
      <c r="AC1508" s="665" t="str">
        <f t="shared" si="464"/>
        <v/>
      </c>
    </row>
    <row r="1509" spans="2:29" ht="12.75" x14ac:dyDescent="0.35">
      <c r="B1509" s="40"/>
      <c r="C1509" s="26"/>
      <c r="D1509" s="38"/>
      <c r="E1509" s="488"/>
      <c r="F1509" s="30"/>
      <c r="G1509" s="30"/>
      <c r="H1509" s="30"/>
      <c r="I1509" s="24" t="str">
        <f t="shared" si="453"/>
        <v/>
      </c>
      <c r="J1509" s="73"/>
      <c r="K1509" s="27"/>
      <c r="L1509" s="24"/>
      <c r="M1509" s="22"/>
      <c r="N1509" s="23" t="str">
        <f t="shared" si="454"/>
        <v/>
      </c>
      <c r="O1509" s="23" t="str">
        <f t="shared" si="455"/>
        <v/>
      </c>
      <c r="P1509" s="23" t="str">
        <f t="shared" si="456"/>
        <v/>
      </c>
      <c r="Q1509" s="23" t="str">
        <f t="shared" si="457"/>
        <v/>
      </c>
      <c r="R1509" s="23" t="str">
        <f t="shared" si="458"/>
        <v/>
      </c>
      <c r="S1509" s="696" t="e">
        <f t="shared" si="459"/>
        <v>#VALUE!</v>
      </c>
      <c r="T1509" s="23" t="str">
        <f t="shared" si="460"/>
        <v/>
      </c>
      <c r="U1509" s="39"/>
      <c r="V1509" s="39"/>
      <c r="W1509" s="631"/>
      <c r="X1509" s="24">
        <f t="shared" si="461"/>
        <v>0</v>
      </c>
      <c r="Y1509" s="25">
        <f t="shared" si="462"/>
        <v>0</v>
      </c>
      <c r="Z1509" s="73"/>
      <c r="AA1509" s="665"/>
      <c r="AB1509" s="665" t="str">
        <f t="shared" si="463"/>
        <v/>
      </c>
      <c r="AC1509" s="665" t="str">
        <f t="shared" si="464"/>
        <v/>
      </c>
    </row>
    <row r="1510" spans="2:29" ht="12.75" x14ac:dyDescent="0.35">
      <c r="B1510" s="40"/>
      <c r="C1510" s="26"/>
      <c r="D1510" s="38"/>
      <c r="E1510" s="488"/>
      <c r="F1510" s="30"/>
      <c r="G1510" s="30"/>
      <c r="H1510" s="30"/>
      <c r="I1510" s="24" t="str">
        <f t="shared" si="453"/>
        <v/>
      </c>
      <c r="J1510" s="73"/>
      <c r="K1510" s="27"/>
      <c r="L1510" s="24"/>
      <c r="M1510" s="22"/>
      <c r="N1510" s="23" t="str">
        <f t="shared" si="454"/>
        <v/>
      </c>
      <c r="O1510" s="23" t="str">
        <f t="shared" si="455"/>
        <v/>
      </c>
      <c r="P1510" s="23" t="str">
        <f t="shared" si="456"/>
        <v/>
      </c>
      <c r="Q1510" s="23" t="str">
        <f t="shared" si="457"/>
        <v/>
      </c>
      <c r="R1510" s="23" t="str">
        <f t="shared" si="458"/>
        <v/>
      </c>
      <c r="S1510" s="696" t="e">
        <f t="shared" si="459"/>
        <v>#VALUE!</v>
      </c>
      <c r="T1510" s="23" t="str">
        <f t="shared" si="460"/>
        <v/>
      </c>
      <c r="U1510" s="39"/>
      <c r="V1510" s="39"/>
      <c r="W1510" s="631"/>
      <c r="X1510" s="24">
        <f t="shared" si="461"/>
        <v>0</v>
      </c>
      <c r="Y1510" s="25">
        <f t="shared" si="462"/>
        <v>0</v>
      </c>
      <c r="Z1510" s="73"/>
      <c r="AA1510" s="665"/>
      <c r="AB1510" s="665" t="str">
        <f t="shared" si="463"/>
        <v/>
      </c>
      <c r="AC1510" s="665" t="str">
        <f t="shared" si="464"/>
        <v/>
      </c>
    </row>
    <row r="1511" spans="2:29" ht="12.75" x14ac:dyDescent="0.35">
      <c r="B1511" s="40"/>
      <c r="C1511" s="26"/>
      <c r="D1511" s="38"/>
      <c r="E1511" s="488"/>
      <c r="F1511" s="30"/>
      <c r="G1511" s="30"/>
      <c r="H1511" s="30"/>
      <c r="I1511" s="24" t="str">
        <f t="shared" si="453"/>
        <v/>
      </c>
      <c r="J1511" s="73"/>
      <c r="K1511" s="27"/>
      <c r="L1511" s="24"/>
      <c r="M1511" s="22"/>
      <c r="N1511" s="23" t="str">
        <f t="shared" si="454"/>
        <v/>
      </c>
      <c r="O1511" s="23" t="str">
        <f t="shared" si="455"/>
        <v/>
      </c>
      <c r="P1511" s="23" t="str">
        <f t="shared" si="456"/>
        <v/>
      </c>
      <c r="Q1511" s="23" t="str">
        <f t="shared" si="457"/>
        <v/>
      </c>
      <c r="R1511" s="23" t="str">
        <f t="shared" si="458"/>
        <v/>
      </c>
      <c r="S1511" s="696" t="e">
        <f t="shared" si="459"/>
        <v>#VALUE!</v>
      </c>
      <c r="T1511" s="23" t="str">
        <f t="shared" si="460"/>
        <v/>
      </c>
      <c r="U1511" s="39"/>
      <c r="V1511" s="39"/>
      <c r="W1511" s="631"/>
      <c r="X1511" s="24">
        <f t="shared" si="461"/>
        <v>0</v>
      </c>
      <c r="Y1511" s="25">
        <f t="shared" si="462"/>
        <v>0</v>
      </c>
      <c r="Z1511" s="73"/>
      <c r="AA1511" s="665"/>
      <c r="AB1511" s="665" t="str">
        <f t="shared" si="463"/>
        <v/>
      </c>
      <c r="AC1511" s="665" t="str">
        <f t="shared" si="464"/>
        <v/>
      </c>
    </row>
    <row r="1512" spans="2:29" ht="12.75" x14ac:dyDescent="0.35">
      <c r="B1512" s="40"/>
      <c r="C1512" s="26"/>
      <c r="D1512" s="38"/>
      <c r="E1512" s="488"/>
      <c r="F1512" s="30"/>
      <c r="G1512" s="30"/>
      <c r="H1512" s="30"/>
      <c r="I1512" s="24" t="str">
        <f t="shared" si="453"/>
        <v/>
      </c>
      <c r="J1512" s="73"/>
      <c r="K1512" s="27"/>
      <c r="L1512" s="24"/>
      <c r="M1512" s="22"/>
      <c r="N1512" s="23" t="str">
        <f t="shared" si="454"/>
        <v/>
      </c>
      <c r="O1512" s="23" t="str">
        <f t="shared" si="455"/>
        <v/>
      </c>
      <c r="P1512" s="23" t="str">
        <f t="shared" si="456"/>
        <v/>
      </c>
      <c r="Q1512" s="23" t="str">
        <f t="shared" si="457"/>
        <v/>
      </c>
      <c r="R1512" s="23" t="str">
        <f t="shared" si="458"/>
        <v/>
      </c>
      <c r="S1512" s="696" t="e">
        <f t="shared" si="459"/>
        <v>#VALUE!</v>
      </c>
      <c r="T1512" s="23" t="str">
        <f t="shared" si="460"/>
        <v/>
      </c>
      <c r="U1512" s="39"/>
      <c r="V1512" s="39"/>
      <c r="W1512" s="631"/>
      <c r="X1512" s="24">
        <f t="shared" si="461"/>
        <v>0</v>
      </c>
      <c r="Y1512" s="25">
        <f t="shared" si="462"/>
        <v>0</v>
      </c>
      <c r="Z1512" s="73"/>
      <c r="AA1512" s="665"/>
      <c r="AB1512" s="665" t="str">
        <f t="shared" si="463"/>
        <v/>
      </c>
      <c r="AC1512" s="665" t="str">
        <f t="shared" si="464"/>
        <v/>
      </c>
    </row>
    <row r="1513" spans="2:29" ht="12.75" x14ac:dyDescent="0.35">
      <c r="B1513" s="40"/>
      <c r="C1513" s="26"/>
      <c r="D1513" s="38"/>
      <c r="E1513" s="488"/>
      <c r="F1513" s="30"/>
      <c r="G1513" s="30"/>
      <c r="H1513" s="30"/>
      <c r="I1513" s="24" t="str">
        <f t="shared" si="453"/>
        <v/>
      </c>
      <c r="J1513" s="73"/>
      <c r="K1513" s="27"/>
      <c r="L1513" s="24"/>
      <c r="M1513" s="22"/>
      <c r="N1513" s="23" t="str">
        <f t="shared" si="454"/>
        <v/>
      </c>
      <c r="O1513" s="23" t="str">
        <f t="shared" si="455"/>
        <v/>
      </c>
      <c r="P1513" s="23" t="str">
        <f t="shared" si="456"/>
        <v/>
      </c>
      <c r="Q1513" s="23" t="str">
        <f t="shared" si="457"/>
        <v/>
      </c>
      <c r="R1513" s="23" t="str">
        <f t="shared" si="458"/>
        <v/>
      </c>
      <c r="S1513" s="696" t="e">
        <f t="shared" si="459"/>
        <v>#VALUE!</v>
      </c>
      <c r="T1513" s="23" t="str">
        <f t="shared" si="460"/>
        <v/>
      </c>
      <c r="U1513" s="39"/>
      <c r="V1513" s="39"/>
      <c r="W1513" s="631"/>
      <c r="X1513" s="24">
        <f t="shared" si="461"/>
        <v>0</v>
      </c>
      <c r="Y1513" s="25">
        <f t="shared" si="462"/>
        <v>0</v>
      </c>
      <c r="Z1513" s="73"/>
      <c r="AA1513" s="665"/>
      <c r="AB1513" s="665" t="str">
        <f t="shared" si="463"/>
        <v/>
      </c>
      <c r="AC1513" s="665" t="str">
        <f t="shared" si="464"/>
        <v/>
      </c>
    </row>
    <row r="1514" spans="2:29" ht="12.75" x14ac:dyDescent="0.35">
      <c r="B1514" s="40"/>
      <c r="C1514" s="26"/>
      <c r="D1514" s="38"/>
      <c r="E1514" s="488"/>
      <c r="F1514" s="30"/>
      <c r="G1514" s="30"/>
      <c r="H1514" s="30"/>
      <c r="I1514" s="24" t="str">
        <f t="shared" si="453"/>
        <v/>
      </c>
      <c r="J1514" s="73"/>
      <c r="K1514" s="27"/>
      <c r="L1514" s="24"/>
      <c r="M1514" s="22"/>
      <c r="N1514" s="23" t="str">
        <f t="shared" si="454"/>
        <v/>
      </c>
      <c r="O1514" s="23" t="str">
        <f t="shared" si="455"/>
        <v/>
      </c>
      <c r="P1514" s="23" t="str">
        <f t="shared" si="456"/>
        <v/>
      </c>
      <c r="Q1514" s="23" t="str">
        <f t="shared" si="457"/>
        <v/>
      </c>
      <c r="R1514" s="23" t="str">
        <f t="shared" si="458"/>
        <v/>
      </c>
      <c r="S1514" s="696" t="e">
        <f t="shared" si="459"/>
        <v>#VALUE!</v>
      </c>
      <c r="T1514" s="23" t="str">
        <f t="shared" si="460"/>
        <v/>
      </c>
      <c r="U1514" s="39"/>
      <c r="V1514" s="39"/>
      <c r="W1514" s="631"/>
      <c r="X1514" s="24">
        <f t="shared" si="461"/>
        <v>0</v>
      </c>
      <c r="Y1514" s="25">
        <f t="shared" si="462"/>
        <v>0</v>
      </c>
      <c r="Z1514" s="73"/>
      <c r="AA1514" s="665"/>
      <c r="AB1514" s="665" t="str">
        <f t="shared" si="463"/>
        <v/>
      </c>
      <c r="AC1514" s="665" t="str">
        <f t="shared" si="464"/>
        <v/>
      </c>
    </row>
    <row r="1515" spans="2:29" ht="12.75" x14ac:dyDescent="0.35">
      <c r="B1515" s="40"/>
      <c r="C1515" s="26"/>
      <c r="D1515" s="38"/>
      <c r="E1515" s="488"/>
      <c r="F1515" s="30"/>
      <c r="G1515" s="30"/>
      <c r="H1515" s="30"/>
      <c r="I1515" s="24" t="str">
        <f t="shared" si="453"/>
        <v/>
      </c>
      <c r="J1515" s="73"/>
      <c r="K1515" s="27"/>
      <c r="L1515" s="24"/>
      <c r="M1515" s="22"/>
      <c r="N1515" s="23" t="str">
        <f t="shared" si="454"/>
        <v/>
      </c>
      <c r="O1515" s="23" t="str">
        <f t="shared" si="455"/>
        <v/>
      </c>
      <c r="P1515" s="23" t="str">
        <f t="shared" si="456"/>
        <v/>
      </c>
      <c r="Q1515" s="23" t="str">
        <f t="shared" si="457"/>
        <v/>
      </c>
      <c r="R1515" s="23" t="str">
        <f t="shared" si="458"/>
        <v/>
      </c>
      <c r="S1515" s="696" t="e">
        <f t="shared" si="459"/>
        <v>#VALUE!</v>
      </c>
      <c r="T1515" s="23" t="str">
        <f t="shared" si="460"/>
        <v/>
      </c>
      <c r="U1515" s="39"/>
      <c r="V1515" s="39"/>
      <c r="W1515" s="631"/>
      <c r="X1515" s="24">
        <f t="shared" si="461"/>
        <v>0</v>
      </c>
      <c r="Y1515" s="25">
        <f t="shared" si="462"/>
        <v>0</v>
      </c>
      <c r="Z1515" s="73"/>
      <c r="AA1515" s="665"/>
      <c r="AB1515" s="665" t="str">
        <f t="shared" si="463"/>
        <v/>
      </c>
      <c r="AC1515" s="665" t="str">
        <f t="shared" si="464"/>
        <v/>
      </c>
    </row>
    <row r="1516" spans="2:29" ht="12.75" x14ac:dyDescent="0.35">
      <c r="B1516" s="40"/>
      <c r="C1516" s="26"/>
      <c r="D1516" s="38"/>
      <c r="E1516" s="488"/>
      <c r="F1516" s="30"/>
      <c r="G1516" s="30"/>
      <c r="H1516" s="30"/>
      <c r="I1516" s="24" t="str">
        <f t="shared" si="453"/>
        <v/>
      </c>
      <c r="J1516" s="73"/>
      <c r="K1516" s="27"/>
      <c r="L1516" s="24"/>
      <c r="M1516" s="22"/>
      <c r="N1516" s="23" t="str">
        <f t="shared" si="454"/>
        <v/>
      </c>
      <c r="O1516" s="23" t="str">
        <f t="shared" si="455"/>
        <v/>
      </c>
      <c r="P1516" s="23" t="str">
        <f t="shared" si="456"/>
        <v/>
      </c>
      <c r="Q1516" s="23" t="str">
        <f t="shared" si="457"/>
        <v/>
      </c>
      <c r="R1516" s="23" t="str">
        <f t="shared" si="458"/>
        <v/>
      </c>
      <c r="S1516" s="696" t="e">
        <f t="shared" si="459"/>
        <v>#VALUE!</v>
      </c>
      <c r="T1516" s="23" t="str">
        <f t="shared" si="460"/>
        <v/>
      </c>
      <c r="U1516" s="39"/>
      <c r="V1516" s="39"/>
      <c r="W1516" s="631"/>
      <c r="X1516" s="24">
        <f t="shared" si="461"/>
        <v>0</v>
      </c>
      <c r="Y1516" s="25">
        <f t="shared" si="462"/>
        <v>0</v>
      </c>
      <c r="Z1516" s="73"/>
      <c r="AA1516" s="665"/>
      <c r="AB1516" s="665" t="str">
        <f t="shared" si="463"/>
        <v/>
      </c>
      <c r="AC1516" s="665" t="str">
        <f t="shared" si="464"/>
        <v/>
      </c>
    </row>
    <row r="1517" spans="2:29" ht="12.75" x14ac:dyDescent="0.35">
      <c r="B1517" s="40"/>
      <c r="C1517" s="26"/>
      <c r="D1517" s="38"/>
      <c r="E1517" s="488"/>
      <c r="F1517" s="30"/>
      <c r="G1517" s="30"/>
      <c r="H1517" s="30"/>
      <c r="I1517" s="24" t="str">
        <f t="shared" si="453"/>
        <v/>
      </c>
      <c r="J1517" s="73"/>
      <c r="K1517" s="27"/>
      <c r="L1517" s="24"/>
      <c r="M1517" s="22"/>
      <c r="N1517" s="23" t="str">
        <f t="shared" si="454"/>
        <v/>
      </c>
      <c r="O1517" s="23" t="str">
        <f t="shared" si="455"/>
        <v/>
      </c>
      <c r="P1517" s="23" t="str">
        <f t="shared" si="456"/>
        <v/>
      </c>
      <c r="Q1517" s="23" t="str">
        <f t="shared" si="457"/>
        <v/>
      </c>
      <c r="R1517" s="23" t="str">
        <f t="shared" si="458"/>
        <v/>
      </c>
      <c r="S1517" s="696" t="e">
        <f t="shared" si="459"/>
        <v>#VALUE!</v>
      </c>
      <c r="T1517" s="23" t="str">
        <f t="shared" si="460"/>
        <v/>
      </c>
      <c r="U1517" s="39"/>
      <c r="V1517" s="39"/>
      <c r="W1517" s="631"/>
      <c r="X1517" s="24">
        <f t="shared" si="461"/>
        <v>0</v>
      </c>
      <c r="Y1517" s="25">
        <f t="shared" si="462"/>
        <v>0</v>
      </c>
      <c r="Z1517" s="73"/>
      <c r="AA1517" s="665"/>
      <c r="AB1517" s="665" t="str">
        <f t="shared" si="463"/>
        <v/>
      </c>
      <c r="AC1517" s="665" t="str">
        <f t="shared" si="464"/>
        <v/>
      </c>
    </row>
    <row r="1518" spans="2:29" ht="12.75" x14ac:dyDescent="0.35">
      <c r="B1518" s="40"/>
      <c r="C1518" s="26"/>
      <c r="D1518" s="38"/>
      <c r="E1518" s="488"/>
      <c r="F1518" s="30"/>
      <c r="G1518" s="30"/>
      <c r="H1518" s="30"/>
      <c r="I1518" s="24" t="str">
        <f t="shared" si="453"/>
        <v/>
      </c>
      <c r="J1518" s="73"/>
      <c r="K1518" s="27"/>
      <c r="L1518" s="24"/>
      <c r="M1518" s="22"/>
      <c r="N1518" s="23" t="str">
        <f t="shared" si="454"/>
        <v/>
      </c>
      <c r="O1518" s="23" t="str">
        <f t="shared" si="455"/>
        <v/>
      </c>
      <c r="P1518" s="23" t="str">
        <f t="shared" si="456"/>
        <v/>
      </c>
      <c r="Q1518" s="23" t="str">
        <f t="shared" si="457"/>
        <v/>
      </c>
      <c r="R1518" s="23" t="str">
        <f t="shared" si="458"/>
        <v/>
      </c>
      <c r="S1518" s="696" t="e">
        <f t="shared" si="459"/>
        <v>#VALUE!</v>
      </c>
      <c r="T1518" s="23" t="str">
        <f t="shared" si="460"/>
        <v/>
      </c>
      <c r="U1518" s="39"/>
      <c r="V1518" s="39"/>
      <c r="W1518" s="631"/>
      <c r="X1518" s="24">
        <f t="shared" si="461"/>
        <v>0</v>
      </c>
      <c r="Y1518" s="25">
        <f t="shared" si="462"/>
        <v>0</v>
      </c>
      <c r="Z1518" s="73"/>
      <c r="AA1518" s="665"/>
      <c r="AB1518" s="665" t="str">
        <f t="shared" si="463"/>
        <v/>
      </c>
      <c r="AC1518" s="665" t="str">
        <f t="shared" si="464"/>
        <v/>
      </c>
    </row>
    <row r="1519" spans="2:29" ht="12.75" x14ac:dyDescent="0.35">
      <c r="B1519" s="40"/>
      <c r="C1519" s="26"/>
      <c r="D1519" s="38"/>
      <c r="E1519" s="488"/>
      <c r="F1519" s="30"/>
      <c r="G1519" s="30"/>
      <c r="H1519" s="30"/>
      <c r="I1519" s="24" t="str">
        <f t="shared" si="453"/>
        <v/>
      </c>
      <c r="J1519" s="73"/>
      <c r="K1519" s="27"/>
      <c r="L1519" s="24"/>
      <c r="M1519" s="22"/>
      <c r="N1519" s="23" t="str">
        <f t="shared" si="454"/>
        <v/>
      </c>
      <c r="O1519" s="23" t="str">
        <f t="shared" si="455"/>
        <v/>
      </c>
      <c r="P1519" s="23" t="str">
        <f t="shared" si="456"/>
        <v/>
      </c>
      <c r="Q1519" s="23" t="str">
        <f t="shared" si="457"/>
        <v/>
      </c>
      <c r="R1519" s="23" t="str">
        <f t="shared" si="458"/>
        <v/>
      </c>
      <c r="S1519" s="696" t="e">
        <f t="shared" si="459"/>
        <v>#VALUE!</v>
      </c>
      <c r="T1519" s="23" t="str">
        <f t="shared" si="460"/>
        <v/>
      </c>
      <c r="U1519" s="39"/>
      <c r="V1519" s="39"/>
      <c r="W1519" s="631"/>
      <c r="X1519" s="24">
        <f t="shared" si="461"/>
        <v>0</v>
      </c>
      <c r="Y1519" s="25">
        <f t="shared" si="462"/>
        <v>0</v>
      </c>
      <c r="Z1519" s="73"/>
      <c r="AA1519" s="665"/>
      <c r="AB1519" s="665" t="str">
        <f t="shared" si="463"/>
        <v/>
      </c>
      <c r="AC1519" s="665" t="str">
        <f t="shared" si="464"/>
        <v/>
      </c>
    </row>
    <row r="1520" spans="2:29" ht="12.75" x14ac:dyDescent="0.35">
      <c r="B1520" s="40"/>
      <c r="C1520" s="26"/>
      <c r="D1520" s="38"/>
      <c r="E1520" s="488"/>
      <c r="F1520" s="30"/>
      <c r="G1520" s="30"/>
      <c r="H1520" s="30"/>
      <c r="I1520" s="24" t="str">
        <f t="shared" si="453"/>
        <v/>
      </c>
      <c r="J1520" s="73"/>
      <c r="K1520" s="27"/>
      <c r="L1520" s="24"/>
      <c r="M1520" s="22"/>
      <c r="N1520" s="23" t="str">
        <f t="shared" si="454"/>
        <v/>
      </c>
      <c r="O1520" s="23" t="str">
        <f t="shared" si="455"/>
        <v/>
      </c>
      <c r="P1520" s="23" t="str">
        <f t="shared" si="456"/>
        <v/>
      </c>
      <c r="Q1520" s="23" t="str">
        <f t="shared" si="457"/>
        <v/>
      </c>
      <c r="R1520" s="23" t="str">
        <f t="shared" si="458"/>
        <v/>
      </c>
      <c r="S1520" s="696" t="e">
        <f t="shared" si="459"/>
        <v>#VALUE!</v>
      </c>
      <c r="T1520" s="23" t="str">
        <f t="shared" si="460"/>
        <v/>
      </c>
      <c r="U1520" s="39"/>
      <c r="V1520" s="39"/>
      <c r="W1520" s="631"/>
      <c r="X1520" s="24">
        <f t="shared" si="461"/>
        <v>0</v>
      </c>
      <c r="Y1520" s="25">
        <f t="shared" si="462"/>
        <v>0</v>
      </c>
      <c r="Z1520" s="73"/>
      <c r="AA1520" s="665"/>
      <c r="AB1520" s="665" t="str">
        <f t="shared" si="463"/>
        <v/>
      </c>
      <c r="AC1520" s="665" t="str">
        <f t="shared" si="464"/>
        <v/>
      </c>
    </row>
    <row r="1521" spans="2:29" ht="12.75" x14ac:dyDescent="0.35">
      <c r="B1521" s="40"/>
      <c r="C1521" s="26"/>
      <c r="D1521" s="38"/>
      <c r="E1521" s="488"/>
      <c r="F1521" s="30"/>
      <c r="G1521" s="30"/>
      <c r="H1521" s="30"/>
      <c r="I1521" s="24" t="str">
        <f t="shared" si="453"/>
        <v/>
      </c>
      <c r="J1521" s="73"/>
      <c r="K1521" s="27"/>
      <c r="L1521" s="24"/>
      <c r="M1521" s="22"/>
      <c r="N1521" s="23" t="str">
        <f t="shared" si="454"/>
        <v/>
      </c>
      <c r="O1521" s="23" t="str">
        <f t="shared" si="455"/>
        <v/>
      </c>
      <c r="P1521" s="23" t="str">
        <f t="shared" si="456"/>
        <v/>
      </c>
      <c r="Q1521" s="23" t="str">
        <f t="shared" si="457"/>
        <v/>
      </c>
      <c r="R1521" s="23" t="str">
        <f t="shared" si="458"/>
        <v/>
      </c>
      <c r="S1521" s="696" t="e">
        <f t="shared" si="459"/>
        <v>#VALUE!</v>
      </c>
      <c r="T1521" s="23" t="str">
        <f t="shared" si="460"/>
        <v/>
      </c>
      <c r="U1521" s="39"/>
      <c r="V1521" s="39"/>
      <c r="W1521" s="631"/>
      <c r="X1521" s="24">
        <f t="shared" si="461"/>
        <v>0</v>
      </c>
      <c r="Y1521" s="25">
        <f t="shared" si="462"/>
        <v>0</v>
      </c>
      <c r="Z1521" s="73"/>
      <c r="AA1521" s="665"/>
      <c r="AB1521" s="665" t="str">
        <f t="shared" si="463"/>
        <v/>
      </c>
      <c r="AC1521" s="665" t="str">
        <f t="shared" si="464"/>
        <v/>
      </c>
    </row>
    <row r="1522" spans="2:29" ht="12.75" x14ac:dyDescent="0.35">
      <c r="B1522" s="40"/>
      <c r="C1522" s="26"/>
      <c r="D1522" s="38"/>
      <c r="E1522" s="488"/>
      <c r="F1522" s="30"/>
      <c r="G1522" s="30"/>
      <c r="H1522" s="30"/>
      <c r="I1522" s="24" t="str">
        <f t="shared" si="453"/>
        <v/>
      </c>
      <c r="J1522" s="73"/>
      <c r="K1522" s="27"/>
      <c r="L1522" s="24"/>
      <c r="M1522" s="22"/>
      <c r="N1522" s="23" t="str">
        <f t="shared" si="454"/>
        <v/>
      </c>
      <c r="O1522" s="23" t="str">
        <f t="shared" si="455"/>
        <v/>
      </c>
      <c r="P1522" s="23" t="str">
        <f t="shared" si="456"/>
        <v/>
      </c>
      <c r="Q1522" s="23" t="str">
        <f t="shared" si="457"/>
        <v/>
      </c>
      <c r="R1522" s="23" t="str">
        <f t="shared" si="458"/>
        <v/>
      </c>
      <c r="S1522" s="696" t="e">
        <f t="shared" si="459"/>
        <v>#VALUE!</v>
      </c>
      <c r="T1522" s="23" t="str">
        <f t="shared" si="460"/>
        <v/>
      </c>
      <c r="U1522" s="39"/>
      <c r="V1522" s="39"/>
      <c r="W1522" s="631"/>
      <c r="X1522" s="24">
        <f t="shared" si="461"/>
        <v>0</v>
      </c>
      <c r="Y1522" s="25">
        <f t="shared" si="462"/>
        <v>0</v>
      </c>
      <c r="Z1522" s="73"/>
      <c r="AA1522" s="665"/>
      <c r="AB1522" s="665" t="str">
        <f t="shared" si="463"/>
        <v/>
      </c>
      <c r="AC1522" s="665" t="str">
        <f t="shared" si="464"/>
        <v/>
      </c>
    </row>
    <row r="1523" spans="2:29" ht="12.75" x14ac:dyDescent="0.35">
      <c r="B1523" s="40"/>
      <c r="C1523" s="26"/>
      <c r="D1523" s="38"/>
      <c r="E1523" s="488"/>
      <c r="F1523" s="30"/>
      <c r="G1523" s="30"/>
      <c r="H1523" s="30"/>
      <c r="I1523" s="24" t="str">
        <f t="shared" si="453"/>
        <v/>
      </c>
      <c r="J1523" s="73"/>
      <c r="K1523" s="27"/>
      <c r="L1523" s="24"/>
      <c r="M1523" s="22"/>
      <c r="N1523" s="23" t="str">
        <f t="shared" si="454"/>
        <v/>
      </c>
      <c r="O1523" s="23" t="str">
        <f t="shared" si="455"/>
        <v/>
      </c>
      <c r="P1523" s="23" t="str">
        <f t="shared" si="456"/>
        <v/>
      </c>
      <c r="Q1523" s="23" t="str">
        <f t="shared" si="457"/>
        <v/>
      </c>
      <c r="R1523" s="23" t="str">
        <f t="shared" si="458"/>
        <v/>
      </c>
      <c r="S1523" s="696" t="e">
        <f t="shared" si="459"/>
        <v>#VALUE!</v>
      </c>
      <c r="T1523" s="23" t="str">
        <f t="shared" si="460"/>
        <v/>
      </c>
      <c r="U1523" s="39"/>
      <c r="V1523" s="39"/>
      <c r="W1523" s="631"/>
      <c r="X1523" s="24">
        <f t="shared" si="461"/>
        <v>0</v>
      </c>
      <c r="Y1523" s="25">
        <f t="shared" si="462"/>
        <v>0</v>
      </c>
      <c r="Z1523" s="73"/>
      <c r="AA1523" s="665"/>
      <c r="AB1523" s="665" t="str">
        <f t="shared" si="463"/>
        <v/>
      </c>
      <c r="AC1523" s="665" t="str">
        <f t="shared" si="464"/>
        <v/>
      </c>
    </row>
    <row r="1524" spans="2:29" ht="12.75" x14ac:dyDescent="0.35">
      <c r="B1524" s="40"/>
      <c r="C1524" s="26"/>
      <c r="D1524" s="38"/>
      <c r="E1524" s="488"/>
      <c r="F1524" s="30"/>
      <c r="G1524" s="30"/>
      <c r="H1524" s="30"/>
      <c r="I1524" s="24" t="str">
        <f t="shared" si="453"/>
        <v/>
      </c>
      <c r="J1524" s="73"/>
      <c r="K1524" s="27"/>
      <c r="L1524" s="24"/>
      <c r="M1524" s="22"/>
      <c r="N1524" s="23" t="str">
        <f t="shared" si="454"/>
        <v/>
      </c>
      <c r="O1524" s="23" t="str">
        <f t="shared" si="455"/>
        <v/>
      </c>
      <c r="P1524" s="23" t="str">
        <f t="shared" si="456"/>
        <v/>
      </c>
      <c r="Q1524" s="23" t="str">
        <f t="shared" si="457"/>
        <v/>
      </c>
      <c r="R1524" s="23" t="str">
        <f t="shared" si="458"/>
        <v/>
      </c>
      <c r="S1524" s="696" t="e">
        <f t="shared" si="459"/>
        <v>#VALUE!</v>
      </c>
      <c r="T1524" s="23" t="str">
        <f t="shared" si="460"/>
        <v/>
      </c>
      <c r="U1524" s="39"/>
      <c r="V1524" s="39"/>
      <c r="W1524" s="631"/>
      <c r="X1524" s="24">
        <f t="shared" si="461"/>
        <v>0</v>
      </c>
      <c r="Y1524" s="25">
        <f t="shared" si="462"/>
        <v>0</v>
      </c>
      <c r="Z1524" s="73"/>
      <c r="AA1524" s="665"/>
      <c r="AB1524" s="665" t="str">
        <f t="shared" si="463"/>
        <v/>
      </c>
      <c r="AC1524" s="665" t="str">
        <f t="shared" si="464"/>
        <v/>
      </c>
    </row>
    <row r="1525" spans="2:29" ht="12.75" x14ac:dyDescent="0.35">
      <c r="B1525" s="40"/>
      <c r="C1525" s="26"/>
      <c r="D1525" s="38"/>
      <c r="E1525" s="488"/>
      <c r="F1525" s="30"/>
      <c r="G1525" s="30"/>
      <c r="H1525" s="30"/>
      <c r="I1525" s="24" t="str">
        <f t="shared" si="453"/>
        <v/>
      </c>
      <c r="J1525" s="73"/>
      <c r="K1525" s="27"/>
      <c r="L1525" s="24"/>
      <c r="M1525" s="22"/>
      <c r="N1525" s="23" t="str">
        <f t="shared" si="454"/>
        <v/>
      </c>
      <c r="O1525" s="23" t="str">
        <f t="shared" si="455"/>
        <v/>
      </c>
      <c r="P1525" s="23" t="str">
        <f t="shared" si="456"/>
        <v/>
      </c>
      <c r="Q1525" s="23" t="str">
        <f t="shared" si="457"/>
        <v/>
      </c>
      <c r="R1525" s="23" t="str">
        <f t="shared" si="458"/>
        <v/>
      </c>
      <c r="S1525" s="696" t="e">
        <f t="shared" si="459"/>
        <v>#VALUE!</v>
      </c>
      <c r="T1525" s="23" t="str">
        <f t="shared" si="460"/>
        <v/>
      </c>
      <c r="U1525" s="39"/>
      <c r="V1525" s="39"/>
      <c r="W1525" s="631"/>
      <c r="X1525" s="24">
        <f t="shared" si="461"/>
        <v>0</v>
      </c>
      <c r="Y1525" s="25">
        <f t="shared" si="462"/>
        <v>0</v>
      </c>
      <c r="Z1525" s="73"/>
      <c r="AA1525" s="665"/>
      <c r="AB1525" s="665" t="str">
        <f t="shared" si="463"/>
        <v/>
      </c>
      <c r="AC1525" s="665" t="str">
        <f t="shared" si="464"/>
        <v/>
      </c>
    </row>
    <row r="1526" spans="2:29" ht="12.75" x14ac:dyDescent="0.35">
      <c r="B1526" s="40"/>
      <c r="C1526" s="26"/>
      <c r="D1526" s="38"/>
      <c r="E1526" s="488"/>
      <c r="F1526" s="30"/>
      <c r="G1526" s="30"/>
      <c r="H1526" s="30"/>
      <c r="I1526" s="24" t="str">
        <f t="shared" si="453"/>
        <v/>
      </c>
      <c r="J1526" s="73"/>
      <c r="K1526" s="27"/>
      <c r="L1526" s="24"/>
      <c r="M1526" s="22"/>
      <c r="N1526" s="23" t="str">
        <f t="shared" si="454"/>
        <v/>
      </c>
      <c r="O1526" s="23" t="str">
        <f t="shared" si="455"/>
        <v/>
      </c>
      <c r="P1526" s="23" t="str">
        <f t="shared" si="456"/>
        <v/>
      </c>
      <c r="Q1526" s="23" t="str">
        <f t="shared" si="457"/>
        <v/>
      </c>
      <c r="R1526" s="23" t="str">
        <f t="shared" si="458"/>
        <v/>
      </c>
      <c r="S1526" s="696" t="e">
        <f t="shared" si="459"/>
        <v>#VALUE!</v>
      </c>
      <c r="T1526" s="23" t="str">
        <f t="shared" si="460"/>
        <v/>
      </c>
      <c r="U1526" s="39"/>
      <c r="V1526" s="39"/>
      <c r="W1526" s="631"/>
      <c r="X1526" s="24">
        <f t="shared" si="461"/>
        <v>0</v>
      </c>
      <c r="Y1526" s="25">
        <f t="shared" si="462"/>
        <v>0</v>
      </c>
      <c r="Z1526" s="73"/>
      <c r="AA1526" s="665"/>
      <c r="AB1526" s="665" t="str">
        <f t="shared" si="463"/>
        <v/>
      </c>
      <c r="AC1526" s="665" t="str">
        <f t="shared" si="464"/>
        <v/>
      </c>
    </row>
    <row r="1527" spans="2:29" ht="12.75" x14ac:dyDescent="0.35">
      <c r="B1527" s="40"/>
      <c r="C1527" s="26"/>
      <c r="D1527" s="38"/>
      <c r="E1527" s="488"/>
      <c r="F1527" s="30"/>
      <c r="G1527" s="30"/>
      <c r="H1527" s="30"/>
      <c r="I1527" s="24" t="str">
        <f t="shared" si="453"/>
        <v/>
      </c>
      <c r="J1527" s="73"/>
      <c r="K1527" s="27"/>
      <c r="L1527" s="24"/>
      <c r="M1527" s="22"/>
      <c r="N1527" s="23" t="str">
        <f t="shared" si="454"/>
        <v/>
      </c>
      <c r="O1527" s="23" t="str">
        <f t="shared" si="455"/>
        <v/>
      </c>
      <c r="P1527" s="23" t="str">
        <f t="shared" si="456"/>
        <v/>
      </c>
      <c r="Q1527" s="23" t="str">
        <f t="shared" si="457"/>
        <v/>
      </c>
      <c r="R1527" s="23" t="str">
        <f t="shared" si="458"/>
        <v/>
      </c>
      <c r="S1527" s="696" t="e">
        <f t="shared" si="459"/>
        <v>#VALUE!</v>
      </c>
      <c r="T1527" s="23" t="str">
        <f t="shared" si="460"/>
        <v/>
      </c>
      <c r="U1527" s="39"/>
      <c r="V1527" s="39"/>
      <c r="W1527" s="631"/>
      <c r="X1527" s="24">
        <f t="shared" si="461"/>
        <v>0</v>
      </c>
      <c r="Y1527" s="25">
        <f t="shared" si="462"/>
        <v>0</v>
      </c>
      <c r="Z1527" s="73"/>
      <c r="AA1527" s="665"/>
      <c r="AB1527" s="665" t="str">
        <f t="shared" si="463"/>
        <v/>
      </c>
      <c r="AC1527" s="665" t="str">
        <f t="shared" si="464"/>
        <v/>
      </c>
    </row>
    <row r="1528" spans="2:29" ht="12.75" x14ac:dyDescent="0.35">
      <c r="B1528" s="40"/>
      <c r="C1528" s="26"/>
      <c r="D1528" s="38"/>
      <c r="E1528" s="488"/>
      <c r="F1528" s="30"/>
      <c r="G1528" s="30"/>
      <c r="H1528" s="30"/>
      <c r="I1528" s="24" t="str">
        <f t="shared" si="453"/>
        <v/>
      </c>
      <c r="J1528" s="73"/>
      <c r="K1528" s="27"/>
      <c r="L1528" s="24"/>
      <c r="M1528" s="22"/>
      <c r="N1528" s="23" t="str">
        <f t="shared" si="454"/>
        <v/>
      </c>
      <c r="O1528" s="23" t="str">
        <f t="shared" si="455"/>
        <v/>
      </c>
      <c r="P1528" s="23" t="str">
        <f t="shared" si="456"/>
        <v/>
      </c>
      <c r="Q1528" s="23" t="str">
        <f t="shared" si="457"/>
        <v/>
      </c>
      <c r="R1528" s="23" t="str">
        <f t="shared" si="458"/>
        <v/>
      </c>
      <c r="S1528" s="696" t="e">
        <f t="shared" si="459"/>
        <v>#VALUE!</v>
      </c>
      <c r="T1528" s="23" t="str">
        <f t="shared" si="460"/>
        <v/>
      </c>
      <c r="U1528" s="39"/>
      <c r="V1528" s="39"/>
      <c r="W1528" s="631"/>
      <c r="X1528" s="24">
        <f t="shared" si="461"/>
        <v>0</v>
      </c>
      <c r="Y1528" s="25">
        <f t="shared" si="462"/>
        <v>0</v>
      </c>
      <c r="Z1528" s="73"/>
      <c r="AA1528" s="665"/>
      <c r="AB1528" s="665" t="str">
        <f t="shared" si="463"/>
        <v/>
      </c>
      <c r="AC1528" s="665" t="str">
        <f t="shared" si="464"/>
        <v/>
      </c>
    </row>
    <row r="1529" spans="2:29" ht="12.75" x14ac:dyDescent="0.35">
      <c r="B1529" s="40"/>
      <c r="C1529" s="26"/>
      <c r="D1529" s="38"/>
      <c r="E1529" s="488"/>
      <c r="F1529" s="30"/>
      <c r="G1529" s="30"/>
      <c r="H1529" s="30"/>
      <c r="I1529" s="24" t="str">
        <f t="shared" si="453"/>
        <v/>
      </c>
      <c r="J1529" s="73"/>
      <c r="K1529" s="27"/>
      <c r="L1529" s="24"/>
      <c r="M1529" s="22"/>
      <c r="N1529" s="23" t="str">
        <f t="shared" si="454"/>
        <v/>
      </c>
      <c r="O1529" s="23" t="str">
        <f t="shared" si="455"/>
        <v/>
      </c>
      <c r="P1529" s="23" t="str">
        <f t="shared" si="456"/>
        <v/>
      </c>
      <c r="Q1529" s="23" t="str">
        <f t="shared" si="457"/>
        <v/>
      </c>
      <c r="R1529" s="23" t="str">
        <f t="shared" si="458"/>
        <v/>
      </c>
      <c r="S1529" s="696" t="e">
        <f t="shared" si="459"/>
        <v>#VALUE!</v>
      </c>
      <c r="T1529" s="23" t="str">
        <f t="shared" si="460"/>
        <v/>
      </c>
      <c r="U1529" s="39"/>
      <c r="V1529" s="39"/>
      <c r="W1529" s="631"/>
      <c r="X1529" s="24">
        <f t="shared" si="461"/>
        <v>0</v>
      </c>
      <c r="Y1529" s="25">
        <f t="shared" si="462"/>
        <v>0</v>
      </c>
      <c r="Z1529" s="73"/>
      <c r="AA1529" s="665"/>
      <c r="AB1529" s="665" t="str">
        <f t="shared" si="463"/>
        <v/>
      </c>
      <c r="AC1529" s="665" t="str">
        <f t="shared" si="464"/>
        <v/>
      </c>
    </row>
    <row r="1530" spans="2:29" ht="12.75" x14ac:dyDescent="0.35">
      <c r="B1530" s="40"/>
      <c r="C1530" s="26"/>
      <c r="D1530" s="38"/>
      <c r="E1530" s="488"/>
      <c r="F1530" s="30"/>
      <c r="G1530" s="30"/>
      <c r="H1530" s="30"/>
      <c r="I1530" s="24" t="str">
        <f t="shared" si="453"/>
        <v/>
      </c>
      <c r="J1530" s="73"/>
      <c r="K1530" s="27"/>
      <c r="L1530" s="24"/>
      <c r="M1530" s="22"/>
      <c r="N1530" s="23" t="str">
        <f t="shared" si="454"/>
        <v/>
      </c>
      <c r="O1530" s="23" t="str">
        <f t="shared" si="455"/>
        <v/>
      </c>
      <c r="P1530" s="23" t="str">
        <f t="shared" si="456"/>
        <v/>
      </c>
      <c r="Q1530" s="23" t="str">
        <f t="shared" si="457"/>
        <v/>
      </c>
      <c r="R1530" s="23" t="str">
        <f t="shared" si="458"/>
        <v/>
      </c>
      <c r="S1530" s="696" t="e">
        <f t="shared" si="459"/>
        <v>#VALUE!</v>
      </c>
      <c r="T1530" s="23" t="str">
        <f t="shared" si="460"/>
        <v/>
      </c>
      <c r="U1530" s="39"/>
      <c r="V1530" s="39"/>
      <c r="W1530" s="631"/>
      <c r="X1530" s="24">
        <f t="shared" si="461"/>
        <v>0</v>
      </c>
      <c r="Y1530" s="25">
        <f t="shared" si="462"/>
        <v>0</v>
      </c>
      <c r="Z1530" s="73"/>
      <c r="AA1530" s="665"/>
      <c r="AB1530" s="665" t="str">
        <f t="shared" si="463"/>
        <v/>
      </c>
      <c r="AC1530" s="665" t="str">
        <f t="shared" si="464"/>
        <v/>
      </c>
    </row>
    <row r="1531" spans="2:29" ht="12.75" x14ac:dyDescent="0.35">
      <c r="B1531" s="40"/>
      <c r="C1531" s="26"/>
      <c r="D1531" s="38"/>
      <c r="E1531" s="488"/>
      <c r="F1531" s="30"/>
      <c r="G1531" s="30"/>
      <c r="H1531" s="30"/>
      <c r="I1531" s="24" t="str">
        <f t="shared" si="453"/>
        <v/>
      </c>
      <c r="J1531" s="73"/>
      <c r="K1531" s="27"/>
      <c r="L1531" s="24"/>
      <c r="M1531" s="22"/>
      <c r="N1531" s="23" t="str">
        <f t="shared" si="454"/>
        <v/>
      </c>
      <c r="O1531" s="23" t="str">
        <f t="shared" si="455"/>
        <v/>
      </c>
      <c r="P1531" s="23" t="str">
        <f t="shared" si="456"/>
        <v/>
      </c>
      <c r="Q1531" s="23" t="str">
        <f t="shared" si="457"/>
        <v/>
      </c>
      <c r="R1531" s="23" t="str">
        <f t="shared" si="458"/>
        <v/>
      </c>
      <c r="S1531" s="696" t="e">
        <f t="shared" si="459"/>
        <v>#VALUE!</v>
      </c>
      <c r="T1531" s="23" t="str">
        <f t="shared" si="460"/>
        <v/>
      </c>
      <c r="U1531" s="39"/>
      <c r="V1531" s="39"/>
      <c r="W1531" s="631"/>
      <c r="X1531" s="24">
        <f t="shared" si="461"/>
        <v>0</v>
      </c>
      <c r="Y1531" s="25">
        <f t="shared" si="462"/>
        <v>0</v>
      </c>
      <c r="Z1531" s="73"/>
      <c r="AA1531" s="665"/>
      <c r="AB1531" s="665" t="str">
        <f t="shared" si="463"/>
        <v/>
      </c>
      <c r="AC1531" s="665" t="str">
        <f t="shared" si="464"/>
        <v/>
      </c>
    </row>
    <row r="1532" spans="2:29" ht="12.75" x14ac:dyDescent="0.35">
      <c r="B1532" s="40"/>
      <c r="C1532" s="26"/>
      <c r="D1532" s="38"/>
      <c r="E1532" s="488"/>
      <c r="F1532" s="30"/>
      <c r="G1532" s="30"/>
      <c r="H1532" s="30"/>
      <c r="I1532" s="24" t="str">
        <f t="shared" ref="I1532:I1595" si="465">IF(H1532="","",VLOOKUP(H1532,Applicator,2,0))</f>
        <v/>
      </c>
      <c r="J1532" s="73"/>
      <c r="K1532" s="27"/>
      <c r="L1532" s="24"/>
      <c r="M1532" s="22"/>
      <c r="N1532" s="23" t="str">
        <f t="shared" ref="N1532:N1595" si="466">IF(M1532="","",VLOOKUP(M1532,cherry_list,2,0))</f>
        <v/>
      </c>
      <c r="O1532" s="23" t="str">
        <f t="shared" ref="O1532:O1595" si="467">IF(M1532="","",VLOOKUP(M1532,cherry_list,3,0))</f>
        <v/>
      </c>
      <c r="P1532" s="23" t="str">
        <f t="shared" ref="P1532:P1595" si="468">IF(M1532="","",VLOOKUP(M1532,cherry_list,4,0))</f>
        <v/>
      </c>
      <c r="Q1532" s="23" t="str">
        <f t="shared" ref="Q1532:Q1595" si="469">IF(M1532="","",VLOOKUP(M1532,cherry_list,5,0))</f>
        <v/>
      </c>
      <c r="R1532" s="23" t="str">
        <f t="shared" ref="R1532:R1595" si="470">IF(M1532="","",VLOOKUP(M1532,cherry_list,6,0))</f>
        <v/>
      </c>
      <c r="S1532" s="696" t="e">
        <f t="shared" ref="S1532:S1595" si="471">B1532+R1532</f>
        <v>#VALUE!</v>
      </c>
      <c r="T1532" s="23" t="str">
        <f t="shared" ref="T1532:T1595" si="472">IF(M1532="","",VLOOKUP(M1532,cherry_list,7,0))</f>
        <v/>
      </c>
      <c r="U1532" s="39"/>
      <c r="V1532" s="39"/>
      <c r="W1532" s="631"/>
      <c r="X1532" s="24">
        <f t="shared" ref="X1532:X1595" si="473">U1532*V1532</f>
        <v>0</v>
      </c>
      <c r="Y1532" s="25">
        <f t="shared" ref="Y1532:Y1595" si="474">W1532</f>
        <v>0</v>
      </c>
      <c r="Z1532" s="73"/>
      <c r="AA1532" s="665"/>
      <c r="AB1532" s="665" t="str">
        <f t="shared" si="463"/>
        <v/>
      </c>
      <c r="AC1532" s="665" t="str">
        <f t="shared" si="464"/>
        <v/>
      </c>
    </row>
    <row r="1533" spans="2:29" ht="12.75" x14ac:dyDescent="0.35">
      <c r="B1533" s="40"/>
      <c r="C1533" s="26"/>
      <c r="D1533" s="38"/>
      <c r="E1533" s="488"/>
      <c r="F1533" s="30"/>
      <c r="G1533" s="30"/>
      <c r="H1533" s="30"/>
      <c r="I1533" s="24" t="str">
        <f t="shared" si="465"/>
        <v/>
      </c>
      <c r="J1533" s="73"/>
      <c r="K1533" s="27"/>
      <c r="L1533" s="24"/>
      <c r="M1533" s="22"/>
      <c r="N1533" s="23" t="str">
        <f t="shared" si="466"/>
        <v/>
      </c>
      <c r="O1533" s="23" t="str">
        <f t="shared" si="467"/>
        <v/>
      </c>
      <c r="P1533" s="23" t="str">
        <f t="shared" si="468"/>
        <v/>
      </c>
      <c r="Q1533" s="23" t="str">
        <f t="shared" si="469"/>
        <v/>
      </c>
      <c r="R1533" s="23" t="str">
        <f t="shared" si="470"/>
        <v/>
      </c>
      <c r="S1533" s="696" t="e">
        <f t="shared" si="471"/>
        <v>#VALUE!</v>
      </c>
      <c r="T1533" s="23" t="str">
        <f t="shared" si="472"/>
        <v/>
      </c>
      <c r="U1533" s="39"/>
      <c r="V1533" s="39"/>
      <c r="W1533" s="631"/>
      <c r="X1533" s="24">
        <f t="shared" si="473"/>
        <v>0</v>
      </c>
      <c r="Y1533" s="25">
        <f t="shared" si="474"/>
        <v>0</v>
      </c>
      <c r="Z1533" s="73"/>
      <c r="AA1533" s="665"/>
      <c r="AB1533" s="665" t="str">
        <f t="shared" si="463"/>
        <v/>
      </c>
      <c r="AC1533" s="665" t="str">
        <f t="shared" si="464"/>
        <v/>
      </c>
    </row>
    <row r="1534" spans="2:29" ht="12.75" x14ac:dyDescent="0.35">
      <c r="B1534" s="40"/>
      <c r="C1534" s="26"/>
      <c r="D1534" s="38"/>
      <c r="E1534" s="488"/>
      <c r="F1534" s="30"/>
      <c r="G1534" s="30"/>
      <c r="H1534" s="30"/>
      <c r="I1534" s="24" t="str">
        <f t="shared" si="465"/>
        <v/>
      </c>
      <c r="J1534" s="73"/>
      <c r="K1534" s="27"/>
      <c r="L1534" s="24"/>
      <c r="M1534" s="22"/>
      <c r="N1534" s="23" t="str">
        <f t="shared" si="466"/>
        <v/>
      </c>
      <c r="O1534" s="23" t="str">
        <f t="shared" si="467"/>
        <v/>
      </c>
      <c r="P1534" s="23" t="str">
        <f t="shared" si="468"/>
        <v/>
      </c>
      <c r="Q1534" s="23" t="str">
        <f t="shared" si="469"/>
        <v/>
      </c>
      <c r="R1534" s="23" t="str">
        <f t="shared" si="470"/>
        <v/>
      </c>
      <c r="S1534" s="696" t="e">
        <f t="shared" si="471"/>
        <v>#VALUE!</v>
      </c>
      <c r="T1534" s="23" t="str">
        <f t="shared" si="472"/>
        <v/>
      </c>
      <c r="U1534" s="39"/>
      <c r="V1534" s="39"/>
      <c r="W1534" s="631"/>
      <c r="X1534" s="24">
        <f t="shared" si="473"/>
        <v>0</v>
      </c>
      <c r="Y1534" s="25">
        <f t="shared" si="474"/>
        <v>0</v>
      </c>
      <c r="Z1534" s="73"/>
      <c r="AA1534" s="665"/>
      <c r="AB1534" s="665" t="str">
        <f t="shared" si="463"/>
        <v/>
      </c>
      <c r="AC1534" s="665" t="str">
        <f t="shared" si="464"/>
        <v/>
      </c>
    </row>
    <row r="1535" spans="2:29" ht="12.75" x14ac:dyDescent="0.35">
      <c r="B1535" s="40"/>
      <c r="C1535" s="26"/>
      <c r="D1535" s="38"/>
      <c r="E1535" s="488"/>
      <c r="F1535" s="30"/>
      <c r="G1535" s="30"/>
      <c r="H1535" s="30"/>
      <c r="I1535" s="24" t="str">
        <f t="shared" si="465"/>
        <v/>
      </c>
      <c r="J1535" s="73"/>
      <c r="K1535" s="27"/>
      <c r="L1535" s="24"/>
      <c r="M1535" s="22"/>
      <c r="N1535" s="23" t="str">
        <f t="shared" si="466"/>
        <v/>
      </c>
      <c r="O1535" s="23" t="str">
        <f t="shared" si="467"/>
        <v/>
      </c>
      <c r="P1535" s="23" t="str">
        <f t="shared" si="468"/>
        <v/>
      </c>
      <c r="Q1535" s="23" t="str">
        <f t="shared" si="469"/>
        <v/>
      </c>
      <c r="R1535" s="23" t="str">
        <f t="shared" si="470"/>
        <v/>
      </c>
      <c r="S1535" s="696" t="e">
        <f t="shared" si="471"/>
        <v>#VALUE!</v>
      </c>
      <c r="T1535" s="23" t="str">
        <f t="shared" si="472"/>
        <v/>
      </c>
      <c r="U1535" s="39"/>
      <c r="V1535" s="39"/>
      <c r="W1535" s="631"/>
      <c r="X1535" s="24">
        <f t="shared" si="473"/>
        <v>0</v>
      </c>
      <c r="Y1535" s="25">
        <f t="shared" si="474"/>
        <v>0</v>
      </c>
      <c r="Z1535" s="73"/>
      <c r="AA1535" s="665"/>
      <c r="AB1535" s="665" t="str">
        <f t="shared" si="463"/>
        <v/>
      </c>
      <c r="AC1535" s="665" t="str">
        <f t="shared" si="464"/>
        <v/>
      </c>
    </row>
    <row r="1536" spans="2:29" ht="12.75" x14ac:dyDescent="0.35">
      <c r="B1536" s="40"/>
      <c r="C1536" s="26"/>
      <c r="D1536" s="38"/>
      <c r="E1536" s="488"/>
      <c r="F1536" s="30"/>
      <c r="G1536" s="30"/>
      <c r="H1536" s="30"/>
      <c r="I1536" s="24" t="str">
        <f t="shared" si="465"/>
        <v/>
      </c>
      <c r="J1536" s="73"/>
      <c r="K1536" s="27"/>
      <c r="L1536" s="24"/>
      <c r="M1536" s="22"/>
      <c r="N1536" s="23" t="str">
        <f t="shared" si="466"/>
        <v/>
      </c>
      <c r="O1536" s="23" t="str">
        <f t="shared" si="467"/>
        <v/>
      </c>
      <c r="P1536" s="23" t="str">
        <f t="shared" si="468"/>
        <v/>
      </c>
      <c r="Q1536" s="23" t="str">
        <f t="shared" si="469"/>
        <v/>
      </c>
      <c r="R1536" s="23" t="str">
        <f t="shared" si="470"/>
        <v/>
      </c>
      <c r="S1536" s="696" t="e">
        <f t="shared" si="471"/>
        <v>#VALUE!</v>
      </c>
      <c r="T1536" s="23" t="str">
        <f t="shared" si="472"/>
        <v/>
      </c>
      <c r="U1536" s="39"/>
      <c r="V1536" s="39"/>
      <c r="W1536" s="631"/>
      <c r="X1536" s="24">
        <f t="shared" si="473"/>
        <v>0</v>
      </c>
      <c r="Y1536" s="25">
        <f t="shared" si="474"/>
        <v>0</v>
      </c>
      <c r="Z1536" s="73"/>
      <c r="AA1536" s="665"/>
      <c r="AB1536" s="665" t="str">
        <f t="shared" si="463"/>
        <v/>
      </c>
      <c r="AC1536" s="665" t="str">
        <f t="shared" si="464"/>
        <v/>
      </c>
    </row>
    <row r="1537" spans="2:29" ht="12.75" x14ac:dyDescent="0.35">
      <c r="B1537" s="40"/>
      <c r="C1537" s="26"/>
      <c r="D1537" s="38"/>
      <c r="E1537" s="488"/>
      <c r="F1537" s="30"/>
      <c r="G1537" s="30"/>
      <c r="H1537" s="30"/>
      <c r="I1537" s="24" t="str">
        <f t="shared" si="465"/>
        <v/>
      </c>
      <c r="J1537" s="73"/>
      <c r="K1537" s="27"/>
      <c r="L1537" s="24"/>
      <c r="M1537" s="22"/>
      <c r="N1537" s="23" t="str">
        <f t="shared" si="466"/>
        <v/>
      </c>
      <c r="O1537" s="23" t="str">
        <f t="shared" si="467"/>
        <v/>
      </c>
      <c r="P1537" s="23" t="str">
        <f t="shared" si="468"/>
        <v/>
      </c>
      <c r="Q1537" s="23" t="str">
        <f t="shared" si="469"/>
        <v/>
      </c>
      <c r="R1537" s="23" t="str">
        <f t="shared" si="470"/>
        <v/>
      </c>
      <c r="S1537" s="696" t="e">
        <f t="shared" si="471"/>
        <v>#VALUE!</v>
      </c>
      <c r="T1537" s="23" t="str">
        <f t="shared" si="472"/>
        <v/>
      </c>
      <c r="U1537" s="39"/>
      <c r="V1537" s="39"/>
      <c r="W1537" s="631"/>
      <c r="X1537" s="24">
        <f t="shared" si="473"/>
        <v>0</v>
      </c>
      <c r="Y1537" s="25">
        <f t="shared" si="474"/>
        <v>0</v>
      </c>
      <c r="Z1537" s="73"/>
      <c r="AA1537" s="665"/>
      <c r="AB1537" s="665" t="str">
        <f t="shared" si="463"/>
        <v/>
      </c>
      <c r="AC1537" s="665" t="str">
        <f t="shared" si="464"/>
        <v/>
      </c>
    </row>
    <row r="1538" spans="2:29" ht="12.75" x14ac:dyDescent="0.35">
      <c r="B1538" s="40"/>
      <c r="C1538" s="26"/>
      <c r="D1538" s="38"/>
      <c r="E1538" s="488"/>
      <c r="F1538" s="30"/>
      <c r="G1538" s="30"/>
      <c r="H1538" s="30"/>
      <c r="I1538" s="24" t="str">
        <f t="shared" si="465"/>
        <v/>
      </c>
      <c r="J1538" s="73"/>
      <c r="K1538" s="27"/>
      <c r="L1538" s="24"/>
      <c r="M1538" s="22"/>
      <c r="N1538" s="23" t="str">
        <f t="shared" si="466"/>
        <v/>
      </c>
      <c r="O1538" s="23" t="str">
        <f t="shared" si="467"/>
        <v/>
      </c>
      <c r="P1538" s="23" t="str">
        <f t="shared" si="468"/>
        <v/>
      </c>
      <c r="Q1538" s="23" t="str">
        <f t="shared" si="469"/>
        <v/>
      </c>
      <c r="R1538" s="23" t="str">
        <f t="shared" si="470"/>
        <v/>
      </c>
      <c r="S1538" s="696" t="e">
        <f t="shared" si="471"/>
        <v>#VALUE!</v>
      </c>
      <c r="T1538" s="23" t="str">
        <f t="shared" si="472"/>
        <v/>
      </c>
      <c r="U1538" s="39"/>
      <c r="V1538" s="39"/>
      <c r="W1538" s="631"/>
      <c r="X1538" s="24">
        <f t="shared" si="473"/>
        <v>0</v>
      </c>
      <c r="Y1538" s="25">
        <f t="shared" si="474"/>
        <v>0</v>
      </c>
      <c r="Z1538" s="73"/>
      <c r="AA1538" s="665"/>
      <c r="AB1538" s="665" t="str">
        <f t="shared" si="463"/>
        <v/>
      </c>
      <c r="AC1538" s="665" t="str">
        <f t="shared" si="464"/>
        <v/>
      </c>
    </row>
    <row r="1539" spans="2:29" ht="12.75" x14ac:dyDescent="0.35">
      <c r="B1539" s="40"/>
      <c r="C1539" s="26"/>
      <c r="D1539" s="38"/>
      <c r="E1539" s="488"/>
      <c r="F1539" s="30"/>
      <c r="G1539" s="30"/>
      <c r="H1539" s="30"/>
      <c r="I1539" s="24" t="str">
        <f t="shared" si="465"/>
        <v/>
      </c>
      <c r="J1539" s="73"/>
      <c r="K1539" s="27"/>
      <c r="L1539" s="24"/>
      <c r="M1539" s="22"/>
      <c r="N1539" s="23" t="str">
        <f t="shared" si="466"/>
        <v/>
      </c>
      <c r="O1539" s="23" t="str">
        <f t="shared" si="467"/>
        <v/>
      </c>
      <c r="P1539" s="23" t="str">
        <f t="shared" si="468"/>
        <v/>
      </c>
      <c r="Q1539" s="23" t="str">
        <f t="shared" si="469"/>
        <v/>
      </c>
      <c r="R1539" s="23" t="str">
        <f t="shared" si="470"/>
        <v/>
      </c>
      <c r="S1539" s="696" t="e">
        <f t="shared" si="471"/>
        <v>#VALUE!</v>
      </c>
      <c r="T1539" s="23" t="str">
        <f t="shared" si="472"/>
        <v/>
      </c>
      <c r="U1539" s="39"/>
      <c r="V1539" s="39"/>
      <c r="W1539" s="631"/>
      <c r="X1539" s="24">
        <f t="shared" si="473"/>
        <v>0</v>
      </c>
      <c r="Y1539" s="25">
        <f t="shared" si="474"/>
        <v>0</v>
      </c>
      <c r="Z1539" s="73"/>
      <c r="AA1539" s="665"/>
      <c r="AB1539" s="665" t="str">
        <f t="shared" si="463"/>
        <v/>
      </c>
      <c r="AC1539" s="665" t="str">
        <f t="shared" si="464"/>
        <v/>
      </c>
    </row>
    <row r="1540" spans="2:29" ht="12.75" x14ac:dyDescent="0.35">
      <c r="B1540" s="40"/>
      <c r="C1540" s="26"/>
      <c r="D1540" s="38"/>
      <c r="E1540" s="488"/>
      <c r="F1540" s="30"/>
      <c r="G1540" s="30"/>
      <c r="H1540" s="30"/>
      <c r="I1540" s="24" t="str">
        <f t="shared" si="465"/>
        <v/>
      </c>
      <c r="J1540" s="73"/>
      <c r="K1540" s="27"/>
      <c r="L1540" s="24"/>
      <c r="M1540" s="22"/>
      <c r="N1540" s="23" t="str">
        <f t="shared" si="466"/>
        <v/>
      </c>
      <c r="O1540" s="23" t="str">
        <f t="shared" si="467"/>
        <v/>
      </c>
      <c r="P1540" s="23" t="str">
        <f t="shared" si="468"/>
        <v/>
      </c>
      <c r="Q1540" s="23" t="str">
        <f t="shared" si="469"/>
        <v/>
      </c>
      <c r="R1540" s="23" t="str">
        <f t="shared" si="470"/>
        <v/>
      </c>
      <c r="S1540" s="696" t="e">
        <f t="shared" si="471"/>
        <v>#VALUE!</v>
      </c>
      <c r="T1540" s="23" t="str">
        <f t="shared" si="472"/>
        <v/>
      </c>
      <c r="U1540" s="39"/>
      <c r="V1540" s="39"/>
      <c r="W1540" s="631"/>
      <c r="X1540" s="24">
        <f t="shared" si="473"/>
        <v>0</v>
      </c>
      <c r="Y1540" s="25">
        <f t="shared" si="474"/>
        <v>0</v>
      </c>
      <c r="Z1540" s="73"/>
      <c r="AA1540" s="665"/>
      <c r="AB1540" s="665" t="str">
        <f t="shared" si="463"/>
        <v/>
      </c>
      <c r="AC1540" s="665" t="str">
        <f t="shared" si="464"/>
        <v/>
      </c>
    </row>
    <row r="1541" spans="2:29" ht="12.75" x14ac:dyDescent="0.35">
      <c r="B1541" s="40"/>
      <c r="C1541" s="26"/>
      <c r="D1541" s="38"/>
      <c r="E1541" s="488"/>
      <c r="F1541" s="30"/>
      <c r="G1541" s="30"/>
      <c r="H1541" s="30"/>
      <c r="I1541" s="24" t="str">
        <f t="shared" si="465"/>
        <v/>
      </c>
      <c r="J1541" s="73"/>
      <c r="K1541" s="27"/>
      <c r="L1541" s="24"/>
      <c r="M1541" s="22"/>
      <c r="N1541" s="23" t="str">
        <f t="shared" si="466"/>
        <v/>
      </c>
      <c r="O1541" s="23" t="str">
        <f t="shared" si="467"/>
        <v/>
      </c>
      <c r="P1541" s="23" t="str">
        <f t="shared" si="468"/>
        <v/>
      </c>
      <c r="Q1541" s="23" t="str">
        <f t="shared" si="469"/>
        <v/>
      </c>
      <c r="R1541" s="23" t="str">
        <f t="shared" si="470"/>
        <v/>
      </c>
      <c r="S1541" s="696" t="e">
        <f t="shared" si="471"/>
        <v>#VALUE!</v>
      </c>
      <c r="T1541" s="23" t="str">
        <f t="shared" si="472"/>
        <v/>
      </c>
      <c r="U1541" s="39"/>
      <c r="V1541" s="39"/>
      <c r="W1541" s="631"/>
      <c r="X1541" s="24">
        <f t="shared" si="473"/>
        <v>0</v>
      </c>
      <c r="Y1541" s="25">
        <f t="shared" si="474"/>
        <v>0</v>
      </c>
      <c r="Z1541" s="73"/>
      <c r="AA1541" s="665"/>
      <c r="AB1541" s="665" t="str">
        <f t="shared" si="463"/>
        <v/>
      </c>
      <c r="AC1541" s="665" t="str">
        <f t="shared" si="464"/>
        <v/>
      </c>
    </row>
    <row r="1542" spans="2:29" ht="12.75" x14ac:dyDescent="0.35">
      <c r="B1542" s="40"/>
      <c r="C1542" s="26"/>
      <c r="D1542" s="38"/>
      <c r="E1542" s="488"/>
      <c r="F1542" s="30"/>
      <c r="G1542" s="30"/>
      <c r="H1542" s="30"/>
      <c r="I1542" s="24" t="str">
        <f t="shared" si="465"/>
        <v/>
      </c>
      <c r="J1542" s="73"/>
      <c r="K1542" s="27"/>
      <c r="L1542" s="24"/>
      <c r="M1542" s="22"/>
      <c r="N1542" s="23" t="str">
        <f t="shared" si="466"/>
        <v/>
      </c>
      <c r="O1542" s="23" t="str">
        <f t="shared" si="467"/>
        <v/>
      </c>
      <c r="P1542" s="23" t="str">
        <f t="shared" si="468"/>
        <v/>
      </c>
      <c r="Q1542" s="23" t="str">
        <f t="shared" si="469"/>
        <v/>
      </c>
      <c r="R1542" s="23" t="str">
        <f t="shared" si="470"/>
        <v/>
      </c>
      <c r="S1542" s="696" t="e">
        <f t="shared" si="471"/>
        <v>#VALUE!</v>
      </c>
      <c r="T1542" s="23" t="str">
        <f t="shared" si="472"/>
        <v/>
      </c>
      <c r="U1542" s="39"/>
      <c r="V1542" s="39"/>
      <c r="W1542" s="631"/>
      <c r="X1542" s="24">
        <f t="shared" si="473"/>
        <v>0</v>
      </c>
      <c r="Y1542" s="25">
        <f t="shared" si="474"/>
        <v>0</v>
      </c>
      <c r="Z1542" s="73"/>
      <c r="AA1542" s="665"/>
      <c r="AB1542" s="665" t="str">
        <f t="shared" ref="AB1542:AB1605" si="475">IF(X1542=0,"",AA1542*X1542)</f>
        <v/>
      </c>
      <c r="AC1542" s="665" t="str">
        <f t="shared" ref="AC1542:AC1605" si="476">IF(X1542=0,"",AB1542/U1542)</f>
        <v/>
      </c>
    </row>
    <row r="1543" spans="2:29" ht="12.75" x14ac:dyDescent="0.35">
      <c r="B1543" s="40"/>
      <c r="C1543" s="26"/>
      <c r="D1543" s="38"/>
      <c r="E1543" s="488"/>
      <c r="F1543" s="30"/>
      <c r="G1543" s="30"/>
      <c r="H1543" s="30"/>
      <c r="I1543" s="24" t="str">
        <f t="shared" si="465"/>
        <v/>
      </c>
      <c r="J1543" s="73"/>
      <c r="K1543" s="27"/>
      <c r="L1543" s="24"/>
      <c r="M1543" s="22"/>
      <c r="N1543" s="23" t="str">
        <f t="shared" si="466"/>
        <v/>
      </c>
      <c r="O1543" s="23" t="str">
        <f t="shared" si="467"/>
        <v/>
      </c>
      <c r="P1543" s="23" t="str">
        <f t="shared" si="468"/>
        <v/>
      </c>
      <c r="Q1543" s="23" t="str">
        <f t="shared" si="469"/>
        <v/>
      </c>
      <c r="R1543" s="23" t="str">
        <f t="shared" si="470"/>
        <v/>
      </c>
      <c r="S1543" s="696" t="e">
        <f t="shared" si="471"/>
        <v>#VALUE!</v>
      </c>
      <c r="T1543" s="23" t="str">
        <f t="shared" si="472"/>
        <v/>
      </c>
      <c r="U1543" s="39"/>
      <c r="V1543" s="39"/>
      <c r="W1543" s="631"/>
      <c r="X1543" s="24">
        <f t="shared" si="473"/>
        <v>0</v>
      </c>
      <c r="Y1543" s="25">
        <f t="shared" si="474"/>
        <v>0</v>
      </c>
      <c r="Z1543" s="73"/>
      <c r="AA1543" s="665"/>
      <c r="AB1543" s="665" t="str">
        <f t="shared" si="475"/>
        <v/>
      </c>
      <c r="AC1543" s="665" t="str">
        <f t="shared" si="476"/>
        <v/>
      </c>
    </row>
    <row r="1544" spans="2:29" ht="12.75" x14ac:dyDescent="0.35">
      <c r="B1544" s="40"/>
      <c r="C1544" s="26"/>
      <c r="D1544" s="38"/>
      <c r="E1544" s="488"/>
      <c r="F1544" s="30"/>
      <c r="G1544" s="30"/>
      <c r="H1544" s="30"/>
      <c r="I1544" s="24" t="str">
        <f t="shared" si="465"/>
        <v/>
      </c>
      <c r="J1544" s="73"/>
      <c r="K1544" s="27"/>
      <c r="L1544" s="24"/>
      <c r="M1544" s="22"/>
      <c r="N1544" s="23" t="str">
        <f t="shared" si="466"/>
        <v/>
      </c>
      <c r="O1544" s="23" t="str">
        <f t="shared" si="467"/>
        <v/>
      </c>
      <c r="P1544" s="23" t="str">
        <f t="shared" si="468"/>
        <v/>
      </c>
      <c r="Q1544" s="23" t="str">
        <f t="shared" si="469"/>
        <v/>
      </c>
      <c r="R1544" s="23" t="str">
        <f t="shared" si="470"/>
        <v/>
      </c>
      <c r="S1544" s="696" t="e">
        <f t="shared" si="471"/>
        <v>#VALUE!</v>
      </c>
      <c r="T1544" s="23" t="str">
        <f t="shared" si="472"/>
        <v/>
      </c>
      <c r="U1544" s="39"/>
      <c r="V1544" s="39"/>
      <c r="W1544" s="631"/>
      <c r="X1544" s="24">
        <f t="shared" si="473"/>
        <v>0</v>
      </c>
      <c r="Y1544" s="25">
        <f t="shared" si="474"/>
        <v>0</v>
      </c>
      <c r="Z1544" s="73"/>
      <c r="AA1544" s="665"/>
      <c r="AB1544" s="665" t="str">
        <f t="shared" si="475"/>
        <v/>
      </c>
      <c r="AC1544" s="665" t="str">
        <f t="shared" si="476"/>
        <v/>
      </c>
    </row>
    <row r="1545" spans="2:29" ht="12.75" x14ac:dyDescent="0.35">
      <c r="B1545" s="40"/>
      <c r="C1545" s="26"/>
      <c r="D1545" s="38"/>
      <c r="E1545" s="488"/>
      <c r="F1545" s="30"/>
      <c r="G1545" s="30"/>
      <c r="H1545" s="30"/>
      <c r="I1545" s="24" t="str">
        <f t="shared" si="465"/>
        <v/>
      </c>
      <c r="J1545" s="73"/>
      <c r="K1545" s="27"/>
      <c r="L1545" s="24"/>
      <c r="M1545" s="22"/>
      <c r="N1545" s="23" t="str">
        <f t="shared" si="466"/>
        <v/>
      </c>
      <c r="O1545" s="23" t="str">
        <f t="shared" si="467"/>
        <v/>
      </c>
      <c r="P1545" s="23" t="str">
        <f t="shared" si="468"/>
        <v/>
      </c>
      <c r="Q1545" s="23" t="str">
        <f t="shared" si="469"/>
        <v/>
      </c>
      <c r="R1545" s="23" t="str">
        <f t="shared" si="470"/>
        <v/>
      </c>
      <c r="S1545" s="696" t="e">
        <f t="shared" si="471"/>
        <v>#VALUE!</v>
      </c>
      <c r="T1545" s="23" t="str">
        <f t="shared" si="472"/>
        <v/>
      </c>
      <c r="U1545" s="39"/>
      <c r="V1545" s="39"/>
      <c r="W1545" s="631"/>
      <c r="X1545" s="24">
        <f t="shared" si="473"/>
        <v>0</v>
      </c>
      <c r="Y1545" s="25">
        <f t="shared" si="474"/>
        <v>0</v>
      </c>
      <c r="Z1545" s="73"/>
      <c r="AA1545" s="665"/>
      <c r="AB1545" s="665" t="str">
        <f t="shared" si="475"/>
        <v/>
      </c>
      <c r="AC1545" s="665" t="str">
        <f t="shared" si="476"/>
        <v/>
      </c>
    </row>
    <row r="1546" spans="2:29" ht="12.75" x14ac:dyDescent="0.35">
      <c r="B1546" s="40"/>
      <c r="C1546" s="26"/>
      <c r="D1546" s="38"/>
      <c r="E1546" s="488"/>
      <c r="F1546" s="30"/>
      <c r="G1546" s="30"/>
      <c r="H1546" s="30"/>
      <c r="I1546" s="24" t="str">
        <f t="shared" si="465"/>
        <v/>
      </c>
      <c r="J1546" s="73"/>
      <c r="K1546" s="27"/>
      <c r="L1546" s="24"/>
      <c r="M1546" s="22"/>
      <c r="N1546" s="23" t="str">
        <f t="shared" si="466"/>
        <v/>
      </c>
      <c r="O1546" s="23" t="str">
        <f t="shared" si="467"/>
        <v/>
      </c>
      <c r="P1546" s="23" t="str">
        <f t="shared" si="468"/>
        <v/>
      </c>
      <c r="Q1546" s="23" t="str">
        <f t="shared" si="469"/>
        <v/>
      </c>
      <c r="R1546" s="23" t="str">
        <f t="shared" si="470"/>
        <v/>
      </c>
      <c r="S1546" s="696" t="e">
        <f t="shared" si="471"/>
        <v>#VALUE!</v>
      </c>
      <c r="T1546" s="23" t="str">
        <f t="shared" si="472"/>
        <v/>
      </c>
      <c r="U1546" s="39"/>
      <c r="V1546" s="39"/>
      <c r="W1546" s="631"/>
      <c r="X1546" s="24">
        <f t="shared" si="473"/>
        <v>0</v>
      </c>
      <c r="Y1546" s="25">
        <f t="shared" si="474"/>
        <v>0</v>
      </c>
      <c r="Z1546" s="73"/>
      <c r="AA1546" s="665"/>
      <c r="AB1546" s="665" t="str">
        <f t="shared" si="475"/>
        <v/>
      </c>
      <c r="AC1546" s="665" t="str">
        <f t="shared" si="476"/>
        <v/>
      </c>
    </row>
    <row r="1547" spans="2:29" ht="12.75" x14ac:dyDescent="0.35">
      <c r="B1547" s="40"/>
      <c r="C1547" s="26"/>
      <c r="D1547" s="38"/>
      <c r="E1547" s="488"/>
      <c r="F1547" s="30"/>
      <c r="G1547" s="30"/>
      <c r="H1547" s="30"/>
      <c r="I1547" s="24" t="str">
        <f t="shared" si="465"/>
        <v/>
      </c>
      <c r="J1547" s="73"/>
      <c r="K1547" s="27"/>
      <c r="L1547" s="24"/>
      <c r="M1547" s="22"/>
      <c r="N1547" s="23" t="str">
        <f t="shared" si="466"/>
        <v/>
      </c>
      <c r="O1547" s="23" t="str">
        <f t="shared" si="467"/>
        <v/>
      </c>
      <c r="P1547" s="23" t="str">
        <f t="shared" si="468"/>
        <v/>
      </c>
      <c r="Q1547" s="23" t="str">
        <f t="shared" si="469"/>
        <v/>
      </c>
      <c r="R1547" s="23" t="str">
        <f t="shared" si="470"/>
        <v/>
      </c>
      <c r="S1547" s="696" t="e">
        <f t="shared" si="471"/>
        <v>#VALUE!</v>
      </c>
      <c r="T1547" s="23" t="str">
        <f t="shared" si="472"/>
        <v/>
      </c>
      <c r="U1547" s="39"/>
      <c r="V1547" s="39"/>
      <c r="W1547" s="631"/>
      <c r="X1547" s="24">
        <f t="shared" si="473"/>
        <v>0</v>
      </c>
      <c r="Y1547" s="25">
        <f t="shared" si="474"/>
        <v>0</v>
      </c>
      <c r="Z1547" s="73"/>
      <c r="AA1547" s="665"/>
      <c r="AB1547" s="665" t="str">
        <f t="shared" si="475"/>
        <v/>
      </c>
      <c r="AC1547" s="665" t="str">
        <f t="shared" si="476"/>
        <v/>
      </c>
    </row>
    <row r="1548" spans="2:29" ht="12.75" x14ac:dyDescent="0.35">
      <c r="B1548" s="40"/>
      <c r="C1548" s="26"/>
      <c r="D1548" s="38"/>
      <c r="E1548" s="488"/>
      <c r="F1548" s="30"/>
      <c r="G1548" s="30"/>
      <c r="H1548" s="30"/>
      <c r="I1548" s="24" t="str">
        <f t="shared" si="465"/>
        <v/>
      </c>
      <c r="J1548" s="73"/>
      <c r="K1548" s="27"/>
      <c r="L1548" s="24"/>
      <c r="M1548" s="22"/>
      <c r="N1548" s="23" t="str">
        <f t="shared" si="466"/>
        <v/>
      </c>
      <c r="O1548" s="23" t="str">
        <f t="shared" si="467"/>
        <v/>
      </c>
      <c r="P1548" s="23" t="str">
        <f t="shared" si="468"/>
        <v/>
      </c>
      <c r="Q1548" s="23" t="str">
        <f t="shared" si="469"/>
        <v/>
      </c>
      <c r="R1548" s="23" t="str">
        <f t="shared" si="470"/>
        <v/>
      </c>
      <c r="S1548" s="696" t="e">
        <f t="shared" si="471"/>
        <v>#VALUE!</v>
      </c>
      <c r="T1548" s="23" t="str">
        <f t="shared" si="472"/>
        <v/>
      </c>
      <c r="U1548" s="39"/>
      <c r="V1548" s="39"/>
      <c r="W1548" s="631"/>
      <c r="X1548" s="24">
        <f t="shared" si="473"/>
        <v>0</v>
      </c>
      <c r="Y1548" s="25">
        <f t="shared" si="474"/>
        <v>0</v>
      </c>
      <c r="Z1548" s="73"/>
      <c r="AA1548" s="665"/>
      <c r="AB1548" s="665" t="str">
        <f t="shared" si="475"/>
        <v/>
      </c>
      <c r="AC1548" s="665" t="str">
        <f t="shared" si="476"/>
        <v/>
      </c>
    </row>
    <row r="1549" spans="2:29" ht="12.75" x14ac:dyDescent="0.35">
      <c r="B1549" s="40"/>
      <c r="C1549" s="26"/>
      <c r="D1549" s="38"/>
      <c r="E1549" s="488"/>
      <c r="F1549" s="30"/>
      <c r="G1549" s="30"/>
      <c r="H1549" s="30"/>
      <c r="I1549" s="24" t="str">
        <f t="shared" si="465"/>
        <v/>
      </c>
      <c r="J1549" s="73"/>
      <c r="K1549" s="27"/>
      <c r="L1549" s="24"/>
      <c r="M1549" s="22"/>
      <c r="N1549" s="23" t="str">
        <f t="shared" si="466"/>
        <v/>
      </c>
      <c r="O1549" s="23" t="str">
        <f t="shared" si="467"/>
        <v/>
      </c>
      <c r="P1549" s="23" t="str">
        <f t="shared" si="468"/>
        <v/>
      </c>
      <c r="Q1549" s="23" t="str">
        <f t="shared" si="469"/>
        <v/>
      </c>
      <c r="R1549" s="23" t="str">
        <f t="shared" si="470"/>
        <v/>
      </c>
      <c r="S1549" s="696" t="e">
        <f t="shared" si="471"/>
        <v>#VALUE!</v>
      </c>
      <c r="T1549" s="23" t="str">
        <f t="shared" si="472"/>
        <v/>
      </c>
      <c r="U1549" s="39"/>
      <c r="V1549" s="39"/>
      <c r="W1549" s="631"/>
      <c r="X1549" s="24">
        <f t="shared" si="473"/>
        <v>0</v>
      </c>
      <c r="Y1549" s="25">
        <f t="shared" si="474"/>
        <v>0</v>
      </c>
      <c r="Z1549" s="73"/>
      <c r="AA1549" s="665"/>
      <c r="AB1549" s="665" t="str">
        <f t="shared" si="475"/>
        <v/>
      </c>
      <c r="AC1549" s="665" t="str">
        <f t="shared" si="476"/>
        <v/>
      </c>
    </row>
    <row r="1550" spans="2:29" ht="12.75" x14ac:dyDescent="0.35">
      <c r="B1550" s="40"/>
      <c r="C1550" s="26"/>
      <c r="D1550" s="38"/>
      <c r="E1550" s="488"/>
      <c r="F1550" s="30"/>
      <c r="G1550" s="30"/>
      <c r="H1550" s="30"/>
      <c r="I1550" s="24" t="str">
        <f t="shared" si="465"/>
        <v/>
      </c>
      <c r="J1550" s="73"/>
      <c r="K1550" s="27"/>
      <c r="L1550" s="24"/>
      <c r="M1550" s="22"/>
      <c r="N1550" s="23" t="str">
        <f t="shared" si="466"/>
        <v/>
      </c>
      <c r="O1550" s="23" t="str">
        <f t="shared" si="467"/>
        <v/>
      </c>
      <c r="P1550" s="23" t="str">
        <f t="shared" si="468"/>
        <v/>
      </c>
      <c r="Q1550" s="23" t="str">
        <f t="shared" si="469"/>
        <v/>
      </c>
      <c r="R1550" s="23" t="str">
        <f t="shared" si="470"/>
        <v/>
      </c>
      <c r="S1550" s="696" t="e">
        <f t="shared" si="471"/>
        <v>#VALUE!</v>
      </c>
      <c r="T1550" s="23" t="str">
        <f t="shared" si="472"/>
        <v/>
      </c>
      <c r="U1550" s="39"/>
      <c r="V1550" s="39"/>
      <c r="W1550" s="631"/>
      <c r="X1550" s="24">
        <f t="shared" si="473"/>
        <v>0</v>
      </c>
      <c r="Y1550" s="25">
        <f t="shared" si="474"/>
        <v>0</v>
      </c>
      <c r="Z1550" s="73"/>
      <c r="AA1550" s="665"/>
      <c r="AB1550" s="665" t="str">
        <f t="shared" si="475"/>
        <v/>
      </c>
      <c r="AC1550" s="665" t="str">
        <f t="shared" si="476"/>
        <v/>
      </c>
    </row>
    <row r="1551" spans="2:29" ht="12.75" x14ac:dyDescent="0.35">
      <c r="B1551" s="40"/>
      <c r="C1551" s="26"/>
      <c r="D1551" s="38"/>
      <c r="E1551" s="488"/>
      <c r="F1551" s="30"/>
      <c r="G1551" s="30"/>
      <c r="H1551" s="30"/>
      <c r="I1551" s="24" t="str">
        <f t="shared" si="465"/>
        <v/>
      </c>
      <c r="J1551" s="73"/>
      <c r="K1551" s="27"/>
      <c r="L1551" s="24"/>
      <c r="M1551" s="22"/>
      <c r="N1551" s="23" t="str">
        <f t="shared" si="466"/>
        <v/>
      </c>
      <c r="O1551" s="23" t="str">
        <f t="shared" si="467"/>
        <v/>
      </c>
      <c r="P1551" s="23" t="str">
        <f t="shared" si="468"/>
        <v/>
      </c>
      <c r="Q1551" s="23" t="str">
        <f t="shared" si="469"/>
        <v/>
      </c>
      <c r="R1551" s="23" t="str">
        <f t="shared" si="470"/>
        <v/>
      </c>
      <c r="S1551" s="696" t="e">
        <f t="shared" si="471"/>
        <v>#VALUE!</v>
      </c>
      <c r="T1551" s="23" t="str">
        <f t="shared" si="472"/>
        <v/>
      </c>
      <c r="U1551" s="39"/>
      <c r="V1551" s="39"/>
      <c r="W1551" s="631"/>
      <c r="X1551" s="24">
        <f t="shared" si="473"/>
        <v>0</v>
      </c>
      <c r="Y1551" s="25">
        <f t="shared" si="474"/>
        <v>0</v>
      </c>
      <c r="Z1551" s="73"/>
      <c r="AA1551" s="665"/>
      <c r="AB1551" s="665" t="str">
        <f t="shared" si="475"/>
        <v/>
      </c>
      <c r="AC1551" s="665" t="str">
        <f t="shared" si="476"/>
        <v/>
      </c>
    </row>
    <row r="1552" spans="2:29" ht="12.75" x14ac:dyDescent="0.35">
      <c r="B1552" s="40"/>
      <c r="C1552" s="26"/>
      <c r="D1552" s="38"/>
      <c r="E1552" s="488"/>
      <c r="F1552" s="30"/>
      <c r="G1552" s="30"/>
      <c r="H1552" s="30"/>
      <c r="I1552" s="24" t="str">
        <f t="shared" si="465"/>
        <v/>
      </c>
      <c r="J1552" s="73"/>
      <c r="K1552" s="27"/>
      <c r="L1552" s="24"/>
      <c r="M1552" s="22"/>
      <c r="N1552" s="23" t="str">
        <f t="shared" si="466"/>
        <v/>
      </c>
      <c r="O1552" s="23" t="str">
        <f t="shared" si="467"/>
        <v/>
      </c>
      <c r="P1552" s="23" t="str">
        <f t="shared" si="468"/>
        <v/>
      </c>
      <c r="Q1552" s="23" t="str">
        <f t="shared" si="469"/>
        <v/>
      </c>
      <c r="R1552" s="23" t="str">
        <f t="shared" si="470"/>
        <v/>
      </c>
      <c r="S1552" s="696" t="e">
        <f t="shared" si="471"/>
        <v>#VALUE!</v>
      </c>
      <c r="T1552" s="23" t="str">
        <f t="shared" si="472"/>
        <v/>
      </c>
      <c r="U1552" s="39"/>
      <c r="V1552" s="39"/>
      <c r="W1552" s="631"/>
      <c r="X1552" s="24">
        <f t="shared" si="473"/>
        <v>0</v>
      </c>
      <c r="Y1552" s="25">
        <f t="shared" si="474"/>
        <v>0</v>
      </c>
      <c r="Z1552" s="73"/>
      <c r="AA1552" s="665"/>
      <c r="AB1552" s="665" t="str">
        <f t="shared" si="475"/>
        <v/>
      </c>
      <c r="AC1552" s="665" t="str">
        <f t="shared" si="476"/>
        <v/>
      </c>
    </row>
    <row r="1553" spans="2:29" ht="12.75" x14ac:dyDescent="0.35">
      <c r="B1553" s="40"/>
      <c r="C1553" s="26"/>
      <c r="D1553" s="38"/>
      <c r="E1553" s="488"/>
      <c r="F1553" s="30"/>
      <c r="G1553" s="30"/>
      <c r="H1553" s="30"/>
      <c r="I1553" s="24" t="str">
        <f t="shared" si="465"/>
        <v/>
      </c>
      <c r="J1553" s="73"/>
      <c r="K1553" s="27"/>
      <c r="L1553" s="24"/>
      <c r="M1553" s="22"/>
      <c r="N1553" s="23" t="str">
        <f t="shared" si="466"/>
        <v/>
      </c>
      <c r="O1553" s="23" t="str">
        <f t="shared" si="467"/>
        <v/>
      </c>
      <c r="P1553" s="23" t="str">
        <f t="shared" si="468"/>
        <v/>
      </c>
      <c r="Q1553" s="23" t="str">
        <f t="shared" si="469"/>
        <v/>
      </c>
      <c r="R1553" s="23" t="str">
        <f t="shared" si="470"/>
        <v/>
      </c>
      <c r="S1553" s="696" t="e">
        <f t="shared" si="471"/>
        <v>#VALUE!</v>
      </c>
      <c r="T1553" s="23" t="str">
        <f t="shared" si="472"/>
        <v/>
      </c>
      <c r="U1553" s="39"/>
      <c r="V1553" s="39"/>
      <c r="W1553" s="631"/>
      <c r="X1553" s="24">
        <f t="shared" si="473"/>
        <v>0</v>
      </c>
      <c r="Y1553" s="25">
        <f t="shared" si="474"/>
        <v>0</v>
      </c>
      <c r="Z1553" s="73"/>
      <c r="AA1553" s="665"/>
      <c r="AB1553" s="665" t="str">
        <f t="shared" si="475"/>
        <v/>
      </c>
      <c r="AC1553" s="665" t="str">
        <f t="shared" si="476"/>
        <v/>
      </c>
    </row>
    <row r="1554" spans="2:29" ht="12.75" x14ac:dyDescent="0.35">
      <c r="B1554" s="40"/>
      <c r="C1554" s="26"/>
      <c r="D1554" s="38"/>
      <c r="E1554" s="488"/>
      <c r="F1554" s="30"/>
      <c r="G1554" s="30"/>
      <c r="H1554" s="30"/>
      <c r="I1554" s="24" t="str">
        <f t="shared" si="465"/>
        <v/>
      </c>
      <c r="J1554" s="73"/>
      <c r="K1554" s="27"/>
      <c r="L1554" s="24"/>
      <c r="M1554" s="22"/>
      <c r="N1554" s="23" t="str">
        <f t="shared" si="466"/>
        <v/>
      </c>
      <c r="O1554" s="23" t="str">
        <f t="shared" si="467"/>
        <v/>
      </c>
      <c r="P1554" s="23" t="str">
        <f t="shared" si="468"/>
        <v/>
      </c>
      <c r="Q1554" s="23" t="str">
        <f t="shared" si="469"/>
        <v/>
      </c>
      <c r="R1554" s="23" t="str">
        <f t="shared" si="470"/>
        <v/>
      </c>
      <c r="S1554" s="696" t="e">
        <f t="shared" si="471"/>
        <v>#VALUE!</v>
      </c>
      <c r="T1554" s="23" t="str">
        <f t="shared" si="472"/>
        <v/>
      </c>
      <c r="U1554" s="39"/>
      <c r="V1554" s="39"/>
      <c r="W1554" s="631"/>
      <c r="X1554" s="24">
        <f t="shared" si="473"/>
        <v>0</v>
      </c>
      <c r="Y1554" s="25">
        <f t="shared" si="474"/>
        <v>0</v>
      </c>
      <c r="Z1554" s="73"/>
      <c r="AA1554" s="665"/>
      <c r="AB1554" s="665" t="str">
        <f t="shared" si="475"/>
        <v/>
      </c>
      <c r="AC1554" s="665" t="str">
        <f t="shared" si="476"/>
        <v/>
      </c>
    </row>
    <row r="1555" spans="2:29" ht="12.75" x14ac:dyDescent="0.35">
      <c r="B1555" s="40"/>
      <c r="C1555" s="26"/>
      <c r="D1555" s="38"/>
      <c r="E1555" s="488"/>
      <c r="F1555" s="30"/>
      <c r="G1555" s="30"/>
      <c r="H1555" s="30"/>
      <c r="I1555" s="24" t="str">
        <f t="shared" si="465"/>
        <v/>
      </c>
      <c r="J1555" s="73"/>
      <c r="K1555" s="27"/>
      <c r="L1555" s="24"/>
      <c r="M1555" s="22"/>
      <c r="N1555" s="23" t="str">
        <f t="shared" si="466"/>
        <v/>
      </c>
      <c r="O1555" s="23" t="str">
        <f t="shared" si="467"/>
        <v/>
      </c>
      <c r="P1555" s="23" t="str">
        <f t="shared" si="468"/>
        <v/>
      </c>
      <c r="Q1555" s="23" t="str">
        <f t="shared" si="469"/>
        <v/>
      </c>
      <c r="R1555" s="23" t="str">
        <f t="shared" si="470"/>
        <v/>
      </c>
      <c r="S1555" s="696" t="e">
        <f t="shared" si="471"/>
        <v>#VALUE!</v>
      </c>
      <c r="T1555" s="23" t="str">
        <f t="shared" si="472"/>
        <v/>
      </c>
      <c r="U1555" s="39"/>
      <c r="V1555" s="39"/>
      <c r="W1555" s="631"/>
      <c r="X1555" s="24">
        <f t="shared" si="473"/>
        <v>0</v>
      </c>
      <c r="Y1555" s="25">
        <f t="shared" si="474"/>
        <v>0</v>
      </c>
      <c r="Z1555" s="73"/>
      <c r="AA1555" s="665"/>
      <c r="AB1555" s="665" t="str">
        <f t="shared" si="475"/>
        <v/>
      </c>
      <c r="AC1555" s="665" t="str">
        <f t="shared" si="476"/>
        <v/>
      </c>
    </row>
    <row r="1556" spans="2:29" ht="12.75" x14ac:dyDescent="0.35">
      <c r="B1556" s="40"/>
      <c r="C1556" s="26"/>
      <c r="D1556" s="38"/>
      <c r="E1556" s="488"/>
      <c r="F1556" s="30"/>
      <c r="G1556" s="30"/>
      <c r="H1556" s="30"/>
      <c r="I1556" s="24" t="str">
        <f t="shared" si="465"/>
        <v/>
      </c>
      <c r="J1556" s="73"/>
      <c r="K1556" s="27"/>
      <c r="L1556" s="24"/>
      <c r="M1556" s="22"/>
      <c r="N1556" s="23" t="str">
        <f t="shared" si="466"/>
        <v/>
      </c>
      <c r="O1556" s="23" t="str">
        <f t="shared" si="467"/>
        <v/>
      </c>
      <c r="P1556" s="23" t="str">
        <f t="shared" si="468"/>
        <v/>
      </c>
      <c r="Q1556" s="23" t="str">
        <f t="shared" si="469"/>
        <v/>
      </c>
      <c r="R1556" s="23" t="str">
        <f t="shared" si="470"/>
        <v/>
      </c>
      <c r="S1556" s="696" t="e">
        <f t="shared" si="471"/>
        <v>#VALUE!</v>
      </c>
      <c r="T1556" s="23" t="str">
        <f t="shared" si="472"/>
        <v/>
      </c>
      <c r="U1556" s="39"/>
      <c r="V1556" s="39"/>
      <c r="W1556" s="631"/>
      <c r="X1556" s="24">
        <f t="shared" si="473"/>
        <v>0</v>
      </c>
      <c r="Y1556" s="25">
        <f t="shared" si="474"/>
        <v>0</v>
      </c>
      <c r="Z1556" s="73"/>
      <c r="AA1556" s="665"/>
      <c r="AB1556" s="665" t="str">
        <f t="shared" si="475"/>
        <v/>
      </c>
      <c r="AC1556" s="665" t="str">
        <f t="shared" si="476"/>
        <v/>
      </c>
    </row>
    <row r="1557" spans="2:29" ht="12.75" x14ac:dyDescent="0.35">
      <c r="B1557" s="40"/>
      <c r="C1557" s="26"/>
      <c r="D1557" s="38"/>
      <c r="E1557" s="488"/>
      <c r="F1557" s="30"/>
      <c r="G1557" s="30"/>
      <c r="H1557" s="30"/>
      <c r="I1557" s="24" t="str">
        <f t="shared" si="465"/>
        <v/>
      </c>
      <c r="J1557" s="73"/>
      <c r="K1557" s="27"/>
      <c r="L1557" s="24"/>
      <c r="M1557" s="22"/>
      <c r="N1557" s="23" t="str">
        <f t="shared" si="466"/>
        <v/>
      </c>
      <c r="O1557" s="23" t="str">
        <f t="shared" si="467"/>
        <v/>
      </c>
      <c r="P1557" s="23" t="str">
        <f t="shared" si="468"/>
        <v/>
      </c>
      <c r="Q1557" s="23" t="str">
        <f t="shared" si="469"/>
        <v/>
      </c>
      <c r="R1557" s="23" t="str">
        <f t="shared" si="470"/>
        <v/>
      </c>
      <c r="S1557" s="696" t="e">
        <f t="shared" si="471"/>
        <v>#VALUE!</v>
      </c>
      <c r="T1557" s="23" t="str">
        <f t="shared" si="472"/>
        <v/>
      </c>
      <c r="U1557" s="39"/>
      <c r="V1557" s="39"/>
      <c r="W1557" s="631"/>
      <c r="X1557" s="24">
        <f t="shared" si="473"/>
        <v>0</v>
      </c>
      <c r="Y1557" s="25">
        <f t="shared" si="474"/>
        <v>0</v>
      </c>
      <c r="Z1557" s="73"/>
      <c r="AA1557" s="665"/>
      <c r="AB1557" s="665" t="str">
        <f t="shared" si="475"/>
        <v/>
      </c>
      <c r="AC1557" s="665" t="str">
        <f t="shared" si="476"/>
        <v/>
      </c>
    </row>
    <row r="1558" spans="2:29" ht="12.75" x14ac:dyDescent="0.35">
      <c r="B1558" s="40"/>
      <c r="C1558" s="26"/>
      <c r="D1558" s="38"/>
      <c r="E1558" s="488"/>
      <c r="F1558" s="30"/>
      <c r="G1558" s="30"/>
      <c r="H1558" s="30"/>
      <c r="I1558" s="24" t="str">
        <f t="shared" si="465"/>
        <v/>
      </c>
      <c r="J1558" s="73"/>
      <c r="K1558" s="27"/>
      <c r="L1558" s="24"/>
      <c r="M1558" s="22"/>
      <c r="N1558" s="23" t="str">
        <f t="shared" si="466"/>
        <v/>
      </c>
      <c r="O1558" s="23" t="str">
        <f t="shared" si="467"/>
        <v/>
      </c>
      <c r="P1558" s="23" t="str">
        <f t="shared" si="468"/>
        <v/>
      </c>
      <c r="Q1558" s="23" t="str">
        <f t="shared" si="469"/>
        <v/>
      </c>
      <c r="R1558" s="23" t="str">
        <f t="shared" si="470"/>
        <v/>
      </c>
      <c r="S1558" s="696" t="e">
        <f t="shared" si="471"/>
        <v>#VALUE!</v>
      </c>
      <c r="T1558" s="23" t="str">
        <f t="shared" si="472"/>
        <v/>
      </c>
      <c r="U1558" s="39"/>
      <c r="V1558" s="39"/>
      <c r="W1558" s="631"/>
      <c r="X1558" s="24">
        <f t="shared" si="473"/>
        <v>0</v>
      </c>
      <c r="Y1558" s="25">
        <f t="shared" si="474"/>
        <v>0</v>
      </c>
      <c r="Z1558" s="73"/>
      <c r="AA1558" s="665"/>
      <c r="AB1558" s="665" t="str">
        <f t="shared" si="475"/>
        <v/>
      </c>
      <c r="AC1558" s="665" t="str">
        <f t="shared" si="476"/>
        <v/>
      </c>
    </row>
    <row r="1559" spans="2:29" ht="12.75" x14ac:dyDescent="0.35">
      <c r="B1559" s="40"/>
      <c r="C1559" s="26"/>
      <c r="D1559" s="38"/>
      <c r="E1559" s="488"/>
      <c r="F1559" s="30"/>
      <c r="G1559" s="30"/>
      <c r="H1559" s="30"/>
      <c r="I1559" s="24" t="str">
        <f t="shared" si="465"/>
        <v/>
      </c>
      <c r="J1559" s="73"/>
      <c r="K1559" s="27"/>
      <c r="L1559" s="24"/>
      <c r="M1559" s="22"/>
      <c r="N1559" s="23" t="str">
        <f t="shared" si="466"/>
        <v/>
      </c>
      <c r="O1559" s="23" t="str">
        <f t="shared" si="467"/>
        <v/>
      </c>
      <c r="P1559" s="23" t="str">
        <f t="shared" si="468"/>
        <v/>
      </c>
      <c r="Q1559" s="23" t="str">
        <f t="shared" si="469"/>
        <v/>
      </c>
      <c r="R1559" s="23" t="str">
        <f t="shared" si="470"/>
        <v/>
      </c>
      <c r="S1559" s="696" t="e">
        <f t="shared" si="471"/>
        <v>#VALUE!</v>
      </c>
      <c r="T1559" s="23" t="str">
        <f t="shared" si="472"/>
        <v/>
      </c>
      <c r="U1559" s="39"/>
      <c r="V1559" s="39"/>
      <c r="W1559" s="631"/>
      <c r="X1559" s="24">
        <f t="shared" si="473"/>
        <v>0</v>
      </c>
      <c r="Y1559" s="25">
        <f t="shared" si="474"/>
        <v>0</v>
      </c>
      <c r="Z1559" s="73"/>
      <c r="AA1559" s="665"/>
      <c r="AB1559" s="665" t="str">
        <f t="shared" si="475"/>
        <v/>
      </c>
      <c r="AC1559" s="665" t="str">
        <f t="shared" si="476"/>
        <v/>
      </c>
    </row>
    <row r="1560" spans="2:29" ht="12.75" x14ac:dyDescent="0.35">
      <c r="B1560" s="40"/>
      <c r="C1560" s="26"/>
      <c r="D1560" s="38"/>
      <c r="E1560" s="488"/>
      <c r="F1560" s="30"/>
      <c r="G1560" s="30"/>
      <c r="H1560" s="30"/>
      <c r="I1560" s="24" t="str">
        <f t="shared" si="465"/>
        <v/>
      </c>
      <c r="J1560" s="73"/>
      <c r="K1560" s="27"/>
      <c r="L1560" s="24"/>
      <c r="M1560" s="22"/>
      <c r="N1560" s="23" t="str">
        <f t="shared" si="466"/>
        <v/>
      </c>
      <c r="O1560" s="23" t="str">
        <f t="shared" si="467"/>
        <v/>
      </c>
      <c r="P1560" s="23" t="str">
        <f t="shared" si="468"/>
        <v/>
      </c>
      <c r="Q1560" s="23" t="str">
        <f t="shared" si="469"/>
        <v/>
      </c>
      <c r="R1560" s="23" t="str">
        <f t="shared" si="470"/>
        <v/>
      </c>
      <c r="S1560" s="696" t="e">
        <f t="shared" si="471"/>
        <v>#VALUE!</v>
      </c>
      <c r="T1560" s="23" t="str">
        <f t="shared" si="472"/>
        <v/>
      </c>
      <c r="U1560" s="39"/>
      <c r="V1560" s="39"/>
      <c r="W1560" s="631"/>
      <c r="X1560" s="24">
        <f t="shared" si="473"/>
        <v>0</v>
      </c>
      <c r="Y1560" s="25">
        <f t="shared" si="474"/>
        <v>0</v>
      </c>
      <c r="Z1560" s="73"/>
      <c r="AA1560" s="665"/>
      <c r="AB1560" s="665" t="str">
        <f t="shared" si="475"/>
        <v/>
      </c>
      <c r="AC1560" s="665" t="str">
        <f t="shared" si="476"/>
        <v/>
      </c>
    </row>
    <row r="1561" spans="2:29" ht="12.75" x14ac:dyDescent="0.35">
      <c r="B1561" s="40"/>
      <c r="C1561" s="26"/>
      <c r="D1561" s="38"/>
      <c r="E1561" s="488"/>
      <c r="F1561" s="30"/>
      <c r="G1561" s="30"/>
      <c r="H1561" s="30"/>
      <c r="I1561" s="24" t="str">
        <f t="shared" si="465"/>
        <v/>
      </c>
      <c r="J1561" s="73"/>
      <c r="K1561" s="27"/>
      <c r="L1561" s="24"/>
      <c r="M1561" s="22"/>
      <c r="N1561" s="23" t="str">
        <f t="shared" si="466"/>
        <v/>
      </c>
      <c r="O1561" s="23" t="str">
        <f t="shared" si="467"/>
        <v/>
      </c>
      <c r="P1561" s="23" t="str">
        <f t="shared" si="468"/>
        <v/>
      </c>
      <c r="Q1561" s="23" t="str">
        <f t="shared" si="469"/>
        <v/>
      </c>
      <c r="R1561" s="23" t="str">
        <f t="shared" si="470"/>
        <v/>
      </c>
      <c r="S1561" s="696" t="e">
        <f t="shared" si="471"/>
        <v>#VALUE!</v>
      </c>
      <c r="T1561" s="23" t="str">
        <f t="shared" si="472"/>
        <v/>
      </c>
      <c r="U1561" s="39"/>
      <c r="V1561" s="39"/>
      <c r="W1561" s="631"/>
      <c r="X1561" s="24">
        <f t="shared" si="473"/>
        <v>0</v>
      </c>
      <c r="Y1561" s="25">
        <f t="shared" si="474"/>
        <v>0</v>
      </c>
      <c r="Z1561" s="73"/>
      <c r="AA1561" s="665"/>
      <c r="AB1561" s="665" t="str">
        <f t="shared" si="475"/>
        <v/>
      </c>
      <c r="AC1561" s="665" t="str">
        <f t="shared" si="476"/>
        <v/>
      </c>
    </row>
    <row r="1562" spans="2:29" ht="12.75" x14ac:dyDescent="0.35">
      <c r="B1562" s="40"/>
      <c r="C1562" s="26"/>
      <c r="D1562" s="38"/>
      <c r="E1562" s="488"/>
      <c r="F1562" s="30"/>
      <c r="G1562" s="30"/>
      <c r="H1562" s="30"/>
      <c r="I1562" s="24" t="str">
        <f t="shared" si="465"/>
        <v/>
      </c>
      <c r="J1562" s="73"/>
      <c r="K1562" s="27"/>
      <c r="L1562" s="24"/>
      <c r="M1562" s="22"/>
      <c r="N1562" s="23" t="str">
        <f t="shared" si="466"/>
        <v/>
      </c>
      <c r="O1562" s="23" t="str">
        <f t="shared" si="467"/>
        <v/>
      </c>
      <c r="P1562" s="23" t="str">
        <f t="shared" si="468"/>
        <v/>
      </c>
      <c r="Q1562" s="23" t="str">
        <f t="shared" si="469"/>
        <v/>
      </c>
      <c r="R1562" s="23" t="str">
        <f t="shared" si="470"/>
        <v/>
      </c>
      <c r="S1562" s="696" t="e">
        <f t="shared" si="471"/>
        <v>#VALUE!</v>
      </c>
      <c r="T1562" s="23" t="str">
        <f t="shared" si="472"/>
        <v/>
      </c>
      <c r="U1562" s="39"/>
      <c r="V1562" s="39"/>
      <c r="W1562" s="631"/>
      <c r="X1562" s="24">
        <f t="shared" si="473"/>
        <v>0</v>
      </c>
      <c r="Y1562" s="25">
        <f t="shared" si="474"/>
        <v>0</v>
      </c>
      <c r="Z1562" s="73"/>
      <c r="AA1562" s="665"/>
      <c r="AB1562" s="665" t="str">
        <f t="shared" si="475"/>
        <v/>
      </c>
      <c r="AC1562" s="665" t="str">
        <f t="shared" si="476"/>
        <v/>
      </c>
    </row>
    <row r="1563" spans="2:29" ht="12.75" x14ac:dyDescent="0.35">
      <c r="B1563" s="40"/>
      <c r="C1563" s="26"/>
      <c r="D1563" s="38"/>
      <c r="E1563" s="488"/>
      <c r="F1563" s="30"/>
      <c r="G1563" s="30"/>
      <c r="H1563" s="30"/>
      <c r="I1563" s="24" t="str">
        <f t="shared" si="465"/>
        <v/>
      </c>
      <c r="J1563" s="73"/>
      <c r="K1563" s="27"/>
      <c r="L1563" s="24"/>
      <c r="M1563" s="22"/>
      <c r="N1563" s="23" t="str">
        <f t="shared" si="466"/>
        <v/>
      </c>
      <c r="O1563" s="23" t="str">
        <f t="shared" si="467"/>
        <v/>
      </c>
      <c r="P1563" s="23" t="str">
        <f t="shared" si="468"/>
        <v/>
      </c>
      <c r="Q1563" s="23" t="str">
        <f t="shared" si="469"/>
        <v/>
      </c>
      <c r="R1563" s="23" t="str">
        <f t="shared" si="470"/>
        <v/>
      </c>
      <c r="S1563" s="696" t="e">
        <f t="shared" si="471"/>
        <v>#VALUE!</v>
      </c>
      <c r="T1563" s="23" t="str">
        <f t="shared" si="472"/>
        <v/>
      </c>
      <c r="U1563" s="39"/>
      <c r="V1563" s="39"/>
      <c r="W1563" s="631"/>
      <c r="X1563" s="24">
        <f t="shared" si="473"/>
        <v>0</v>
      </c>
      <c r="Y1563" s="25">
        <f t="shared" si="474"/>
        <v>0</v>
      </c>
      <c r="Z1563" s="73"/>
      <c r="AA1563" s="665"/>
      <c r="AB1563" s="665" t="str">
        <f t="shared" si="475"/>
        <v/>
      </c>
      <c r="AC1563" s="665" t="str">
        <f t="shared" si="476"/>
        <v/>
      </c>
    </row>
    <row r="1564" spans="2:29" ht="12.75" x14ac:dyDescent="0.35">
      <c r="B1564" s="40"/>
      <c r="C1564" s="26"/>
      <c r="D1564" s="38"/>
      <c r="E1564" s="488"/>
      <c r="F1564" s="30"/>
      <c r="G1564" s="30"/>
      <c r="H1564" s="30"/>
      <c r="I1564" s="24" t="str">
        <f t="shared" si="465"/>
        <v/>
      </c>
      <c r="J1564" s="73"/>
      <c r="K1564" s="27"/>
      <c r="L1564" s="24"/>
      <c r="M1564" s="22"/>
      <c r="N1564" s="23" t="str">
        <f t="shared" si="466"/>
        <v/>
      </c>
      <c r="O1564" s="23" t="str">
        <f t="shared" si="467"/>
        <v/>
      </c>
      <c r="P1564" s="23" t="str">
        <f t="shared" si="468"/>
        <v/>
      </c>
      <c r="Q1564" s="23" t="str">
        <f t="shared" si="469"/>
        <v/>
      </c>
      <c r="R1564" s="23" t="str">
        <f t="shared" si="470"/>
        <v/>
      </c>
      <c r="S1564" s="696" t="e">
        <f t="shared" si="471"/>
        <v>#VALUE!</v>
      </c>
      <c r="T1564" s="23" t="str">
        <f t="shared" si="472"/>
        <v/>
      </c>
      <c r="U1564" s="39"/>
      <c r="V1564" s="39"/>
      <c r="W1564" s="631"/>
      <c r="X1564" s="24">
        <f t="shared" si="473"/>
        <v>0</v>
      </c>
      <c r="Y1564" s="25">
        <f t="shared" si="474"/>
        <v>0</v>
      </c>
      <c r="Z1564" s="73"/>
      <c r="AA1564" s="665"/>
      <c r="AB1564" s="665" t="str">
        <f t="shared" si="475"/>
        <v/>
      </c>
      <c r="AC1564" s="665" t="str">
        <f t="shared" si="476"/>
        <v/>
      </c>
    </row>
    <row r="1565" spans="2:29" ht="12.75" x14ac:dyDescent="0.35">
      <c r="B1565" s="40"/>
      <c r="C1565" s="26"/>
      <c r="D1565" s="38"/>
      <c r="E1565" s="488"/>
      <c r="F1565" s="30"/>
      <c r="G1565" s="30"/>
      <c r="H1565" s="30"/>
      <c r="I1565" s="24" t="str">
        <f t="shared" si="465"/>
        <v/>
      </c>
      <c r="J1565" s="73"/>
      <c r="K1565" s="27"/>
      <c r="L1565" s="24"/>
      <c r="M1565" s="22"/>
      <c r="N1565" s="23" t="str">
        <f t="shared" si="466"/>
        <v/>
      </c>
      <c r="O1565" s="23" t="str">
        <f t="shared" si="467"/>
        <v/>
      </c>
      <c r="P1565" s="23" t="str">
        <f t="shared" si="468"/>
        <v/>
      </c>
      <c r="Q1565" s="23" t="str">
        <f t="shared" si="469"/>
        <v/>
      </c>
      <c r="R1565" s="23" t="str">
        <f t="shared" si="470"/>
        <v/>
      </c>
      <c r="S1565" s="696" t="e">
        <f t="shared" si="471"/>
        <v>#VALUE!</v>
      </c>
      <c r="T1565" s="23" t="str">
        <f t="shared" si="472"/>
        <v/>
      </c>
      <c r="U1565" s="39"/>
      <c r="V1565" s="39"/>
      <c r="W1565" s="631"/>
      <c r="X1565" s="24">
        <f t="shared" si="473"/>
        <v>0</v>
      </c>
      <c r="Y1565" s="25">
        <f t="shared" si="474"/>
        <v>0</v>
      </c>
      <c r="Z1565" s="73"/>
      <c r="AA1565" s="665"/>
      <c r="AB1565" s="665" t="str">
        <f t="shared" si="475"/>
        <v/>
      </c>
      <c r="AC1565" s="665" t="str">
        <f t="shared" si="476"/>
        <v/>
      </c>
    </row>
    <row r="1566" spans="2:29" ht="12.75" x14ac:dyDescent="0.35">
      <c r="B1566" s="40"/>
      <c r="C1566" s="26"/>
      <c r="D1566" s="38"/>
      <c r="E1566" s="488"/>
      <c r="F1566" s="30"/>
      <c r="G1566" s="30"/>
      <c r="H1566" s="30"/>
      <c r="I1566" s="24" t="str">
        <f t="shared" si="465"/>
        <v/>
      </c>
      <c r="J1566" s="73"/>
      <c r="K1566" s="27"/>
      <c r="L1566" s="24"/>
      <c r="M1566" s="22"/>
      <c r="N1566" s="23" t="str">
        <f t="shared" si="466"/>
        <v/>
      </c>
      <c r="O1566" s="23" t="str">
        <f t="shared" si="467"/>
        <v/>
      </c>
      <c r="P1566" s="23" t="str">
        <f t="shared" si="468"/>
        <v/>
      </c>
      <c r="Q1566" s="23" t="str">
        <f t="shared" si="469"/>
        <v/>
      </c>
      <c r="R1566" s="23" t="str">
        <f t="shared" si="470"/>
        <v/>
      </c>
      <c r="S1566" s="696" t="e">
        <f t="shared" si="471"/>
        <v>#VALUE!</v>
      </c>
      <c r="T1566" s="23" t="str">
        <f t="shared" si="472"/>
        <v/>
      </c>
      <c r="U1566" s="39"/>
      <c r="V1566" s="39"/>
      <c r="W1566" s="631"/>
      <c r="X1566" s="24">
        <f t="shared" si="473"/>
        <v>0</v>
      </c>
      <c r="Y1566" s="25">
        <f t="shared" si="474"/>
        <v>0</v>
      </c>
      <c r="Z1566" s="73"/>
      <c r="AA1566" s="665"/>
      <c r="AB1566" s="665" t="str">
        <f t="shared" si="475"/>
        <v/>
      </c>
      <c r="AC1566" s="665" t="str">
        <f t="shared" si="476"/>
        <v/>
      </c>
    </row>
    <row r="1567" spans="2:29" ht="12.75" x14ac:dyDescent="0.35">
      <c r="B1567" s="40"/>
      <c r="C1567" s="26"/>
      <c r="D1567" s="38"/>
      <c r="E1567" s="488"/>
      <c r="F1567" s="30"/>
      <c r="G1567" s="30"/>
      <c r="H1567" s="30"/>
      <c r="I1567" s="24" t="str">
        <f t="shared" si="465"/>
        <v/>
      </c>
      <c r="J1567" s="73"/>
      <c r="K1567" s="27"/>
      <c r="L1567" s="24"/>
      <c r="M1567" s="22"/>
      <c r="N1567" s="23" t="str">
        <f t="shared" si="466"/>
        <v/>
      </c>
      <c r="O1567" s="23" t="str">
        <f t="shared" si="467"/>
        <v/>
      </c>
      <c r="P1567" s="23" t="str">
        <f t="shared" si="468"/>
        <v/>
      </c>
      <c r="Q1567" s="23" t="str">
        <f t="shared" si="469"/>
        <v/>
      </c>
      <c r="R1567" s="23" t="str">
        <f t="shared" si="470"/>
        <v/>
      </c>
      <c r="S1567" s="696" t="e">
        <f t="shared" si="471"/>
        <v>#VALUE!</v>
      </c>
      <c r="T1567" s="23" t="str">
        <f t="shared" si="472"/>
        <v/>
      </c>
      <c r="U1567" s="39"/>
      <c r="V1567" s="39"/>
      <c r="W1567" s="631"/>
      <c r="X1567" s="24">
        <f t="shared" si="473"/>
        <v>0</v>
      </c>
      <c r="Y1567" s="25">
        <f t="shared" si="474"/>
        <v>0</v>
      </c>
      <c r="Z1567" s="73"/>
      <c r="AA1567" s="665"/>
      <c r="AB1567" s="665" t="str">
        <f t="shared" si="475"/>
        <v/>
      </c>
      <c r="AC1567" s="665" t="str">
        <f t="shared" si="476"/>
        <v/>
      </c>
    </row>
    <row r="1568" spans="2:29" ht="12.75" x14ac:dyDescent="0.35">
      <c r="B1568" s="40"/>
      <c r="C1568" s="26"/>
      <c r="D1568" s="38"/>
      <c r="E1568" s="488"/>
      <c r="F1568" s="30"/>
      <c r="G1568" s="30"/>
      <c r="H1568" s="30"/>
      <c r="I1568" s="24" t="str">
        <f t="shared" si="465"/>
        <v/>
      </c>
      <c r="J1568" s="73"/>
      <c r="K1568" s="27"/>
      <c r="L1568" s="24"/>
      <c r="M1568" s="22"/>
      <c r="N1568" s="23" t="str">
        <f t="shared" si="466"/>
        <v/>
      </c>
      <c r="O1568" s="23" t="str">
        <f t="shared" si="467"/>
        <v/>
      </c>
      <c r="P1568" s="23" t="str">
        <f t="shared" si="468"/>
        <v/>
      </c>
      <c r="Q1568" s="23" t="str">
        <f t="shared" si="469"/>
        <v/>
      </c>
      <c r="R1568" s="23" t="str">
        <f t="shared" si="470"/>
        <v/>
      </c>
      <c r="S1568" s="696" t="e">
        <f t="shared" si="471"/>
        <v>#VALUE!</v>
      </c>
      <c r="T1568" s="23" t="str">
        <f t="shared" si="472"/>
        <v/>
      </c>
      <c r="U1568" s="39"/>
      <c r="V1568" s="39"/>
      <c r="W1568" s="631"/>
      <c r="X1568" s="24">
        <f t="shared" si="473"/>
        <v>0</v>
      </c>
      <c r="Y1568" s="25">
        <f t="shared" si="474"/>
        <v>0</v>
      </c>
      <c r="Z1568" s="73"/>
      <c r="AA1568" s="665"/>
      <c r="AB1568" s="665" t="str">
        <f t="shared" si="475"/>
        <v/>
      </c>
      <c r="AC1568" s="665" t="str">
        <f t="shared" si="476"/>
        <v/>
      </c>
    </row>
    <row r="1569" spans="2:29" ht="12.75" x14ac:dyDescent="0.35">
      <c r="B1569" s="40"/>
      <c r="C1569" s="26"/>
      <c r="D1569" s="38"/>
      <c r="E1569" s="488"/>
      <c r="F1569" s="30"/>
      <c r="G1569" s="30"/>
      <c r="H1569" s="30"/>
      <c r="I1569" s="24" t="str">
        <f t="shared" si="465"/>
        <v/>
      </c>
      <c r="J1569" s="73"/>
      <c r="K1569" s="27"/>
      <c r="L1569" s="24"/>
      <c r="M1569" s="22"/>
      <c r="N1569" s="23" t="str">
        <f t="shared" si="466"/>
        <v/>
      </c>
      <c r="O1569" s="23" t="str">
        <f t="shared" si="467"/>
        <v/>
      </c>
      <c r="P1569" s="23" t="str">
        <f t="shared" si="468"/>
        <v/>
      </c>
      <c r="Q1569" s="23" t="str">
        <f t="shared" si="469"/>
        <v/>
      </c>
      <c r="R1569" s="23" t="str">
        <f t="shared" si="470"/>
        <v/>
      </c>
      <c r="S1569" s="696" t="e">
        <f t="shared" si="471"/>
        <v>#VALUE!</v>
      </c>
      <c r="T1569" s="23" t="str">
        <f t="shared" si="472"/>
        <v/>
      </c>
      <c r="U1569" s="39"/>
      <c r="V1569" s="39"/>
      <c r="W1569" s="631"/>
      <c r="X1569" s="24">
        <f t="shared" si="473"/>
        <v>0</v>
      </c>
      <c r="Y1569" s="25">
        <f t="shared" si="474"/>
        <v>0</v>
      </c>
      <c r="Z1569" s="73"/>
      <c r="AA1569" s="665"/>
      <c r="AB1569" s="665" t="str">
        <f t="shared" si="475"/>
        <v/>
      </c>
      <c r="AC1569" s="665" t="str">
        <f t="shared" si="476"/>
        <v/>
      </c>
    </row>
    <row r="1570" spans="2:29" ht="12.75" x14ac:dyDescent="0.35">
      <c r="B1570" s="40"/>
      <c r="C1570" s="26"/>
      <c r="D1570" s="38"/>
      <c r="E1570" s="488"/>
      <c r="F1570" s="30"/>
      <c r="G1570" s="30"/>
      <c r="H1570" s="30"/>
      <c r="I1570" s="24" t="str">
        <f t="shared" si="465"/>
        <v/>
      </c>
      <c r="J1570" s="73"/>
      <c r="K1570" s="27"/>
      <c r="L1570" s="24"/>
      <c r="M1570" s="22"/>
      <c r="N1570" s="23" t="str">
        <f t="shared" si="466"/>
        <v/>
      </c>
      <c r="O1570" s="23" t="str">
        <f t="shared" si="467"/>
        <v/>
      </c>
      <c r="P1570" s="23" t="str">
        <f t="shared" si="468"/>
        <v/>
      </c>
      <c r="Q1570" s="23" t="str">
        <f t="shared" si="469"/>
        <v/>
      </c>
      <c r="R1570" s="23" t="str">
        <f t="shared" si="470"/>
        <v/>
      </c>
      <c r="S1570" s="696" t="e">
        <f t="shared" si="471"/>
        <v>#VALUE!</v>
      </c>
      <c r="T1570" s="23" t="str">
        <f t="shared" si="472"/>
        <v/>
      </c>
      <c r="U1570" s="39"/>
      <c r="V1570" s="39"/>
      <c r="W1570" s="631"/>
      <c r="X1570" s="24">
        <f t="shared" si="473"/>
        <v>0</v>
      </c>
      <c r="Y1570" s="25">
        <f t="shared" si="474"/>
        <v>0</v>
      </c>
      <c r="Z1570" s="73"/>
      <c r="AA1570" s="665"/>
      <c r="AB1570" s="665" t="str">
        <f t="shared" si="475"/>
        <v/>
      </c>
      <c r="AC1570" s="665" t="str">
        <f t="shared" si="476"/>
        <v/>
      </c>
    </row>
    <row r="1571" spans="2:29" ht="12.75" x14ac:dyDescent="0.35">
      <c r="B1571" s="40"/>
      <c r="C1571" s="26"/>
      <c r="D1571" s="38"/>
      <c r="E1571" s="488"/>
      <c r="F1571" s="30"/>
      <c r="G1571" s="30"/>
      <c r="H1571" s="30"/>
      <c r="I1571" s="24" t="str">
        <f t="shared" si="465"/>
        <v/>
      </c>
      <c r="J1571" s="73"/>
      <c r="K1571" s="27"/>
      <c r="L1571" s="24"/>
      <c r="M1571" s="22"/>
      <c r="N1571" s="23" t="str">
        <f t="shared" si="466"/>
        <v/>
      </c>
      <c r="O1571" s="23" t="str">
        <f t="shared" si="467"/>
        <v/>
      </c>
      <c r="P1571" s="23" t="str">
        <f t="shared" si="468"/>
        <v/>
      </c>
      <c r="Q1571" s="23" t="str">
        <f t="shared" si="469"/>
        <v/>
      </c>
      <c r="R1571" s="23" t="str">
        <f t="shared" si="470"/>
        <v/>
      </c>
      <c r="S1571" s="696" t="e">
        <f t="shared" si="471"/>
        <v>#VALUE!</v>
      </c>
      <c r="T1571" s="23" t="str">
        <f t="shared" si="472"/>
        <v/>
      </c>
      <c r="U1571" s="39"/>
      <c r="V1571" s="39"/>
      <c r="W1571" s="631"/>
      <c r="X1571" s="24">
        <f t="shared" si="473"/>
        <v>0</v>
      </c>
      <c r="Y1571" s="25">
        <f t="shared" si="474"/>
        <v>0</v>
      </c>
      <c r="Z1571" s="73"/>
      <c r="AA1571" s="665"/>
      <c r="AB1571" s="665" t="str">
        <f t="shared" si="475"/>
        <v/>
      </c>
      <c r="AC1571" s="665" t="str">
        <f t="shared" si="476"/>
        <v/>
      </c>
    </row>
    <row r="1572" spans="2:29" ht="12.75" x14ac:dyDescent="0.35">
      <c r="B1572" s="40"/>
      <c r="C1572" s="26"/>
      <c r="D1572" s="38"/>
      <c r="E1572" s="488"/>
      <c r="F1572" s="30"/>
      <c r="G1572" s="30"/>
      <c r="H1572" s="30"/>
      <c r="I1572" s="24" t="str">
        <f t="shared" si="465"/>
        <v/>
      </c>
      <c r="J1572" s="73"/>
      <c r="K1572" s="27"/>
      <c r="L1572" s="24"/>
      <c r="M1572" s="22"/>
      <c r="N1572" s="23" t="str">
        <f t="shared" si="466"/>
        <v/>
      </c>
      <c r="O1572" s="23" t="str">
        <f t="shared" si="467"/>
        <v/>
      </c>
      <c r="P1572" s="23" t="str">
        <f t="shared" si="468"/>
        <v/>
      </c>
      <c r="Q1572" s="23" t="str">
        <f t="shared" si="469"/>
        <v/>
      </c>
      <c r="R1572" s="23" t="str">
        <f t="shared" si="470"/>
        <v/>
      </c>
      <c r="S1572" s="696" t="e">
        <f t="shared" si="471"/>
        <v>#VALUE!</v>
      </c>
      <c r="T1572" s="23" t="str">
        <f t="shared" si="472"/>
        <v/>
      </c>
      <c r="U1572" s="39"/>
      <c r="V1572" s="39"/>
      <c r="W1572" s="631"/>
      <c r="X1572" s="24">
        <f t="shared" si="473"/>
        <v>0</v>
      </c>
      <c r="Y1572" s="25">
        <f t="shared" si="474"/>
        <v>0</v>
      </c>
      <c r="Z1572" s="73"/>
      <c r="AA1572" s="665"/>
      <c r="AB1572" s="665" t="str">
        <f t="shared" si="475"/>
        <v/>
      </c>
      <c r="AC1572" s="665" t="str">
        <f t="shared" si="476"/>
        <v/>
      </c>
    </row>
    <row r="1573" spans="2:29" ht="12.75" x14ac:dyDescent="0.35">
      <c r="B1573" s="40"/>
      <c r="C1573" s="26"/>
      <c r="D1573" s="38"/>
      <c r="E1573" s="488"/>
      <c r="F1573" s="30"/>
      <c r="G1573" s="30"/>
      <c r="H1573" s="30"/>
      <c r="I1573" s="24" t="str">
        <f t="shared" si="465"/>
        <v/>
      </c>
      <c r="J1573" s="73"/>
      <c r="K1573" s="27"/>
      <c r="L1573" s="24"/>
      <c r="M1573" s="22"/>
      <c r="N1573" s="23" t="str">
        <f t="shared" si="466"/>
        <v/>
      </c>
      <c r="O1573" s="23" t="str">
        <f t="shared" si="467"/>
        <v/>
      </c>
      <c r="P1573" s="23" t="str">
        <f t="shared" si="468"/>
        <v/>
      </c>
      <c r="Q1573" s="23" t="str">
        <f t="shared" si="469"/>
        <v/>
      </c>
      <c r="R1573" s="23" t="str">
        <f t="shared" si="470"/>
        <v/>
      </c>
      <c r="S1573" s="696" t="e">
        <f t="shared" si="471"/>
        <v>#VALUE!</v>
      </c>
      <c r="T1573" s="23" t="str">
        <f t="shared" si="472"/>
        <v/>
      </c>
      <c r="U1573" s="39"/>
      <c r="V1573" s="39"/>
      <c r="W1573" s="631"/>
      <c r="X1573" s="24">
        <f t="shared" si="473"/>
        <v>0</v>
      </c>
      <c r="Y1573" s="25">
        <f t="shared" si="474"/>
        <v>0</v>
      </c>
      <c r="Z1573" s="73"/>
      <c r="AA1573" s="665"/>
      <c r="AB1573" s="665" t="str">
        <f t="shared" si="475"/>
        <v/>
      </c>
      <c r="AC1573" s="665" t="str">
        <f t="shared" si="476"/>
        <v/>
      </c>
    </row>
    <row r="1574" spans="2:29" ht="12.75" x14ac:dyDescent="0.35">
      <c r="B1574" s="40"/>
      <c r="C1574" s="26"/>
      <c r="D1574" s="38"/>
      <c r="E1574" s="488"/>
      <c r="F1574" s="30"/>
      <c r="G1574" s="30"/>
      <c r="H1574" s="30"/>
      <c r="I1574" s="24" t="str">
        <f t="shared" si="465"/>
        <v/>
      </c>
      <c r="J1574" s="73"/>
      <c r="K1574" s="27"/>
      <c r="L1574" s="24"/>
      <c r="M1574" s="22"/>
      <c r="N1574" s="23" t="str">
        <f t="shared" si="466"/>
        <v/>
      </c>
      <c r="O1574" s="23" t="str">
        <f t="shared" si="467"/>
        <v/>
      </c>
      <c r="P1574" s="23" t="str">
        <f t="shared" si="468"/>
        <v/>
      </c>
      <c r="Q1574" s="23" t="str">
        <f t="shared" si="469"/>
        <v/>
      </c>
      <c r="R1574" s="23" t="str">
        <f t="shared" si="470"/>
        <v/>
      </c>
      <c r="S1574" s="696" t="e">
        <f t="shared" si="471"/>
        <v>#VALUE!</v>
      </c>
      <c r="T1574" s="23" t="str">
        <f t="shared" si="472"/>
        <v/>
      </c>
      <c r="U1574" s="39"/>
      <c r="V1574" s="39"/>
      <c r="W1574" s="631"/>
      <c r="X1574" s="24">
        <f t="shared" si="473"/>
        <v>0</v>
      </c>
      <c r="Y1574" s="25">
        <f t="shared" si="474"/>
        <v>0</v>
      </c>
      <c r="Z1574" s="73"/>
      <c r="AA1574" s="665"/>
      <c r="AB1574" s="665" t="str">
        <f t="shared" si="475"/>
        <v/>
      </c>
      <c r="AC1574" s="665" t="str">
        <f t="shared" si="476"/>
        <v/>
      </c>
    </row>
    <row r="1575" spans="2:29" ht="12.75" x14ac:dyDescent="0.35">
      <c r="B1575" s="40"/>
      <c r="C1575" s="26"/>
      <c r="D1575" s="38"/>
      <c r="E1575" s="488"/>
      <c r="F1575" s="30"/>
      <c r="G1575" s="30"/>
      <c r="H1575" s="30"/>
      <c r="I1575" s="24" t="str">
        <f t="shared" si="465"/>
        <v/>
      </c>
      <c r="J1575" s="73"/>
      <c r="K1575" s="27"/>
      <c r="L1575" s="24"/>
      <c r="M1575" s="22"/>
      <c r="N1575" s="23" t="str">
        <f t="shared" si="466"/>
        <v/>
      </c>
      <c r="O1575" s="23" t="str">
        <f t="shared" si="467"/>
        <v/>
      </c>
      <c r="P1575" s="23" t="str">
        <f t="shared" si="468"/>
        <v/>
      </c>
      <c r="Q1575" s="23" t="str">
        <f t="shared" si="469"/>
        <v/>
      </c>
      <c r="R1575" s="23" t="str">
        <f t="shared" si="470"/>
        <v/>
      </c>
      <c r="S1575" s="696" t="e">
        <f t="shared" si="471"/>
        <v>#VALUE!</v>
      </c>
      <c r="T1575" s="23" t="str">
        <f t="shared" si="472"/>
        <v/>
      </c>
      <c r="U1575" s="39"/>
      <c r="V1575" s="39"/>
      <c r="W1575" s="631"/>
      <c r="X1575" s="24">
        <f t="shared" si="473"/>
        <v>0</v>
      </c>
      <c r="Y1575" s="25">
        <f t="shared" si="474"/>
        <v>0</v>
      </c>
      <c r="Z1575" s="73"/>
      <c r="AA1575" s="665"/>
      <c r="AB1575" s="665" t="str">
        <f t="shared" si="475"/>
        <v/>
      </c>
      <c r="AC1575" s="665" t="str">
        <f t="shared" si="476"/>
        <v/>
      </c>
    </row>
    <row r="1576" spans="2:29" ht="12.75" x14ac:dyDescent="0.35">
      <c r="B1576" s="40"/>
      <c r="C1576" s="26"/>
      <c r="D1576" s="38"/>
      <c r="E1576" s="488"/>
      <c r="F1576" s="30"/>
      <c r="G1576" s="30"/>
      <c r="H1576" s="30"/>
      <c r="I1576" s="24" t="str">
        <f t="shared" si="465"/>
        <v/>
      </c>
      <c r="J1576" s="73"/>
      <c r="K1576" s="27"/>
      <c r="L1576" s="24"/>
      <c r="M1576" s="22"/>
      <c r="N1576" s="23" t="str">
        <f t="shared" si="466"/>
        <v/>
      </c>
      <c r="O1576" s="23" t="str">
        <f t="shared" si="467"/>
        <v/>
      </c>
      <c r="P1576" s="23" t="str">
        <f t="shared" si="468"/>
        <v/>
      </c>
      <c r="Q1576" s="23" t="str">
        <f t="shared" si="469"/>
        <v/>
      </c>
      <c r="R1576" s="23" t="str">
        <f t="shared" si="470"/>
        <v/>
      </c>
      <c r="S1576" s="696" t="e">
        <f t="shared" si="471"/>
        <v>#VALUE!</v>
      </c>
      <c r="T1576" s="23" t="str">
        <f t="shared" si="472"/>
        <v/>
      </c>
      <c r="U1576" s="39"/>
      <c r="V1576" s="39"/>
      <c r="W1576" s="631"/>
      <c r="X1576" s="24">
        <f t="shared" si="473"/>
        <v>0</v>
      </c>
      <c r="Y1576" s="25">
        <f t="shared" si="474"/>
        <v>0</v>
      </c>
      <c r="Z1576" s="73"/>
      <c r="AA1576" s="665"/>
      <c r="AB1576" s="665" t="str">
        <f t="shared" si="475"/>
        <v/>
      </c>
      <c r="AC1576" s="665" t="str">
        <f t="shared" si="476"/>
        <v/>
      </c>
    </row>
    <row r="1577" spans="2:29" ht="12.75" x14ac:dyDescent="0.35">
      <c r="B1577" s="40"/>
      <c r="C1577" s="26"/>
      <c r="D1577" s="38"/>
      <c r="E1577" s="488"/>
      <c r="F1577" s="30"/>
      <c r="G1577" s="30"/>
      <c r="H1577" s="30"/>
      <c r="I1577" s="24" t="str">
        <f t="shared" si="465"/>
        <v/>
      </c>
      <c r="J1577" s="73"/>
      <c r="K1577" s="27"/>
      <c r="L1577" s="24"/>
      <c r="M1577" s="22"/>
      <c r="N1577" s="23" t="str">
        <f t="shared" si="466"/>
        <v/>
      </c>
      <c r="O1577" s="23" t="str">
        <f t="shared" si="467"/>
        <v/>
      </c>
      <c r="P1577" s="23" t="str">
        <f t="shared" si="468"/>
        <v/>
      </c>
      <c r="Q1577" s="23" t="str">
        <f t="shared" si="469"/>
        <v/>
      </c>
      <c r="R1577" s="23" t="str">
        <f t="shared" si="470"/>
        <v/>
      </c>
      <c r="S1577" s="696" t="e">
        <f t="shared" si="471"/>
        <v>#VALUE!</v>
      </c>
      <c r="T1577" s="23" t="str">
        <f t="shared" si="472"/>
        <v/>
      </c>
      <c r="U1577" s="39"/>
      <c r="V1577" s="39"/>
      <c r="W1577" s="631"/>
      <c r="X1577" s="24">
        <f t="shared" si="473"/>
        <v>0</v>
      </c>
      <c r="Y1577" s="25">
        <f t="shared" si="474"/>
        <v>0</v>
      </c>
      <c r="Z1577" s="73"/>
      <c r="AA1577" s="665"/>
      <c r="AB1577" s="665" t="str">
        <f t="shared" si="475"/>
        <v/>
      </c>
      <c r="AC1577" s="665" t="str">
        <f t="shared" si="476"/>
        <v/>
      </c>
    </row>
    <row r="1578" spans="2:29" ht="12.75" x14ac:dyDescent="0.35">
      <c r="B1578" s="40"/>
      <c r="C1578" s="26"/>
      <c r="D1578" s="38"/>
      <c r="E1578" s="488"/>
      <c r="F1578" s="30"/>
      <c r="G1578" s="30"/>
      <c r="H1578" s="30"/>
      <c r="I1578" s="24" t="str">
        <f t="shared" si="465"/>
        <v/>
      </c>
      <c r="J1578" s="73"/>
      <c r="K1578" s="27"/>
      <c r="L1578" s="24"/>
      <c r="M1578" s="22"/>
      <c r="N1578" s="23" t="str">
        <f t="shared" si="466"/>
        <v/>
      </c>
      <c r="O1578" s="23" t="str">
        <f t="shared" si="467"/>
        <v/>
      </c>
      <c r="P1578" s="23" t="str">
        <f t="shared" si="468"/>
        <v/>
      </c>
      <c r="Q1578" s="23" t="str">
        <f t="shared" si="469"/>
        <v/>
      </c>
      <c r="R1578" s="23" t="str">
        <f t="shared" si="470"/>
        <v/>
      </c>
      <c r="S1578" s="696" t="e">
        <f t="shared" si="471"/>
        <v>#VALUE!</v>
      </c>
      <c r="T1578" s="23" t="str">
        <f t="shared" si="472"/>
        <v/>
      </c>
      <c r="U1578" s="39"/>
      <c r="V1578" s="39"/>
      <c r="W1578" s="631"/>
      <c r="X1578" s="24">
        <f t="shared" si="473"/>
        <v>0</v>
      </c>
      <c r="Y1578" s="25">
        <f t="shared" si="474"/>
        <v>0</v>
      </c>
      <c r="Z1578" s="73"/>
      <c r="AA1578" s="665"/>
      <c r="AB1578" s="665" t="str">
        <f t="shared" si="475"/>
        <v/>
      </c>
      <c r="AC1578" s="665" t="str">
        <f t="shared" si="476"/>
        <v/>
      </c>
    </row>
    <row r="1579" spans="2:29" ht="12.75" x14ac:dyDescent="0.35">
      <c r="B1579" s="40"/>
      <c r="C1579" s="26"/>
      <c r="D1579" s="38"/>
      <c r="E1579" s="488"/>
      <c r="F1579" s="30"/>
      <c r="G1579" s="30"/>
      <c r="H1579" s="30"/>
      <c r="I1579" s="24" t="str">
        <f t="shared" si="465"/>
        <v/>
      </c>
      <c r="J1579" s="73"/>
      <c r="K1579" s="27"/>
      <c r="L1579" s="24"/>
      <c r="M1579" s="22"/>
      <c r="N1579" s="23" t="str">
        <f t="shared" si="466"/>
        <v/>
      </c>
      <c r="O1579" s="23" t="str">
        <f t="shared" si="467"/>
        <v/>
      </c>
      <c r="P1579" s="23" t="str">
        <f t="shared" si="468"/>
        <v/>
      </c>
      <c r="Q1579" s="23" t="str">
        <f t="shared" si="469"/>
        <v/>
      </c>
      <c r="R1579" s="23" t="str">
        <f t="shared" si="470"/>
        <v/>
      </c>
      <c r="S1579" s="696" t="e">
        <f t="shared" si="471"/>
        <v>#VALUE!</v>
      </c>
      <c r="T1579" s="23" t="str">
        <f t="shared" si="472"/>
        <v/>
      </c>
      <c r="U1579" s="39"/>
      <c r="V1579" s="39"/>
      <c r="W1579" s="631"/>
      <c r="X1579" s="24">
        <f t="shared" si="473"/>
        <v>0</v>
      </c>
      <c r="Y1579" s="25">
        <f t="shared" si="474"/>
        <v>0</v>
      </c>
      <c r="Z1579" s="73"/>
      <c r="AA1579" s="665"/>
      <c r="AB1579" s="665" t="str">
        <f t="shared" si="475"/>
        <v/>
      </c>
      <c r="AC1579" s="665" t="str">
        <f t="shared" si="476"/>
        <v/>
      </c>
    </row>
    <row r="1580" spans="2:29" ht="12.75" x14ac:dyDescent="0.35">
      <c r="B1580" s="40"/>
      <c r="C1580" s="26"/>
      <c r="D1580" s="38"/>
      <c r="E1580" s="488"/>
      <c r="F1580" s="30"/>
      <c r="G1580" s="30"/>
      <c r="H1580" s="30"/>
      <c r="I1580" s="24" t="str">
        <f t="shared" si="465"/>
        <v/>
      </c>
      <c r="J1580" s="73"/>
      <c r="K1580" s="27"/>
      <c r="L1580" s="24"/>
      <c r="M1580" s="22"/>
      <c r="N1580" s="23" t="str">
        <f t="shared" si="466"/>
        <v/>
      </c>
      <c r="O1580" s="23" t="str">
        <f t="shared" si="467"/>
        <v/>
      </c>
      <c r="P1580" s="23" t="str">
        <f t="shared" si="468"/>
        <v/>
      </c>
      <c r="Q1580" s="23" t="str">
        <f t="shared" si="469"/>
        <v/>
      </c>
      <c r="R1580" s="23" t="str">
        <f t="shared" si="470"/>
        <v/>
      </c>
      <c r="S1580" s="696" t="e">
        <f t="shared" si="471"/>
        <v>#VALUE!</v>
      </c>
      <c r="T1580" s="23" t="str">
        <f t="shared" si="472"/>
        <v/>
      </c>
      <c r="U1580" s="39"/>
      <c r="V1580" s="39"/>
      <c r="W1580" s="631"/>
      <c r="X1580" s="24">
        <f t="shared" si="473"/>
        <v>0</v>
      </c>
      <c r="Y1580" s="25">
        <f t="shared" si="474"/>
        <v>0</v>
      </c>
      <c r="Z1580" s="73"/>
      <c r="AA1580" s="665"/>
      <c r="AB1580" s="665" t="str">
        <f t="shared" si="475"/>
        <v/>
      </c>
      <c r="AC1580" s="665" t="str">
        <f t="shared" si="476"/>
        <v/>
      </c>
    </row>
    <row r="1581" spans="2:29" ht="12.75" x14ac:dyDescent="0.35">
      <c r="B1581" s="40"/>
      <c r="C1581" s="26"/>
      <c r="D1581" s="38"/>
      <c r="E1581" s="488"/>
      <c r="F1581" s="30"/>
      <c r="G1581" s="30"/>
      <c r="H1581" s="30"/>
      <c r="I1581" s="24" t="str">
        <f t="shared" si="465"/>
        <v/>
      </c>
      <c r="J1581" s="73"/>
      <c r="K1581" s="27"/>
      <c r="L1581" s="24"/>
      <c r="M1581" s="22"/>
      <c r="N1581" s="23" t="str">
        <f t="shared" si="466"/>
        <v/>
      </c>
      <c r="O1581" s="23" t="str">
        <f t="shared" si="467"/>
        <v/>
      </c>
      <c r="P1581" s="23" t="str">
        <f t="shared" si="468"/>
        <v/>
      </c>
      <c r="Q1581" s="23" t="str">
        <f t="shared" si="469"/>
        <v/>
      </c>
      <c r="R1581" s="23" t="str">
        <f t="shared" si="470"/>
        <v/>
      </c>
      <c r="S1581" s="696" t="e">
        <f t="shared" si="471"/>
        <v>#VALUE!</v>
      </c>
      <c r="T1581" s="23" t="str">
        <f t="shared" si="472"/>
        <v/>
      </c>
      <c r="U1581" s="39"/>
      <c r="V1581" s="39"/>
      <c r="W1581" s="631"/>
      <c r="X1581" s="24">
        <f t="shared" si="473"/>
        <v>0</v>
      </c>
      <c r="Y1581" s="25">
        <f t="shared" si="474"/>
        <v>0</v>
      </c>
      <c r="Z1581" s="73"/>
      <c r="AA1581" s="665"/>
      <c r="AB1581" s="665" t="str">
        <f t="shared" si="475"/>
        <v/>
      </c>
      <c r="AC1581" s="665" t="str">
        <f t="shared" si="476"/>
        <v/>
      </c>
    </row>
    <row r="1582" spans="2:29" ht="12.75" x14ac:dyDescent="0.35">
      <c r="B1582" s="40"/>
      <c r="C1582" s="26"/>
      <c r="D1582" s="38"/>
      <c r="E1582" s="488"/>
      <c r="F1582" s="30"/>
      <c r="G1582" s="30"/>
      <c r="H1582" s="30"/>
      <c r="I1582" s="24" t="str">
        <f t="shared" si="465"/>
        <v/>
      </c>
      <c r="J1582" s="73"/>
      <c r="K1582" s="27"/>
      <c r="L1582" s="24"/>
      <c r="M1582" s="22"/>
      <c r="N1582" s="23" t="str">
        <f t="shared" si="466"/>
        <v/>
      </c>
      <c r="O1582" s="23" t="str">
        <f t="shared" si="467"/>
        <v/>
      </c>
      <c r="P1582" s="23" t="str">
        <f t="shared" si="468"/>
        <v/>
      </c>
      <c r="Q1582" s="23" t="str">
        <f t="shared" si="469"/>
        <v/>
      </c>
      <c r="R1582" s="23" t="str">
        <f t="shared" si="470"/>
        <v/>
      </c>
      <c r="S1582" s="696" t="e">
        <f t="shared" si="471"/>
        <v>#VALUE!</v>
      </c>
      <c r="T1582" s="23" t="str">
        <f t="shared" si="472"/>
        <v/>
      </c>
      <c r="U1582" s="39"/>
      <c r="V1582" s="39"/>
      <c r="W1582" s="631"/>
      <c r="X1582" s="24">
        <f t="shared" si="473"/>
        <v>0</v>
      </c>
      <c r="Y1582" s="25">
        <f t="shared" si="474"/>
        <v>0</v>
      </c>
      <c r="Z1582" s="73"/>
      <c r="AA1582" s="665"/>
      <c r="AB1582" s="665" t="str">
        <f t="shared" si="475"/>
        <v/>
      </c>
      <c r="AC1582" s="665" t="str">
        <f t="shared" si="476"/>
        <v/>
      </c>
    </row>
    <row r="1583" spans="2:29" ht="12.75" x14ac:dyDescent="0.35">
      <c r="B1583" s="40"/>
      <c r="C1583" s="26"/>
      <c r="D1583" s="38"/>
      <c r="E1583" s="488"/>
      <c r="F1583" s="30"/>
      <c r="G1583" s="30"/>
      <c r="H1583" s="30"/>
      <c r="I1583" s="24" t="str">
        <f t="shared" si="465"/>
        <v/>
      </c>
      <c r="J1583" s="73"/>
      <c r="K1583" s="27"/>
      <c r="L1583" s="24"/>
      <c r="M1583" s="22"/>
      <c r="N1583" s="23" t="str">
        <f t="shared" si="466"/>
        <v/>
      </c>
      <c r="O1583" s="23" t="str">
        <f t="shared" si="467"/>
        <v/>
      </c>
      <c r="P1583" s="23" t="str">
        <f t="shared" si="468"/>
        <v/>
      </c>
      <c r="Q1583" s="23" t="str">
        <f t="shared" si="469"/>
        <v/>
      </c>
      <c r="R1583" s="23" t="str">
        <f t="shared" si="470"/>
        <v/>
      </c>
      <c r="S1583" s="696" t="e">
        <f t="shared" si="471"/>
        <v>#VALUE!</v>
      </c>
      <c r="T1583" s="23" t="str">
        <f t="shared" si="472"/>
        <v/>
      </c>
      <c r="U1583" s="39"/>
      <c r="V1583" s="39"/>
      <c r="W1583" s="631"/>
      <c r="X1583" s="24">
        <f t="shared" si="473"/>
        <v>0</v>
      </c>
      <c r="Y1583" s="25">
        <f t="shared" si="474"/>
        <v>0</v>
      </c>
      <c r="Z1583" s="73"/>
      <c r="AA1583" s="665"/>
      <c r="AB1583" s="665" t="str">
        <f t="shared" si="475"/>
        <v/>
      </c>
      <c r="AC1583" s="665" t="str">
        <f t="shared" si="476"/>
        <v/>
      </c>
    </row>
    <row r="1584" spans="2:29" ht="12.75" x14ac:dyDescent="0.35">
      <c r="B1584" s="40"/>
      <c r="C1584" s="26"/>
      <c r="D1584" s="38"/>
      <c r="E1584" s="488"/>
      <c r="F1584" s="30"/>
      <c r="G1584" s="30"/>
      <c r="H1584" s="30"/>
      <c r="I1584" s="24" t="str">
        <f t="shared" si="465"/>
        <v/>
      </c>
      <c r="J1584" s="73"/>
      <c r="K1584" s="27"/>
      <c r="L1584" s="24"/>
      <c r="M1584" s="22"/>
      <c r="N1584" s="23" t="str">
        <f t="shared" si="466"/>
        <v/>
      </c>
      <c r="O1584" s="23" t="str">
        <f t="shared" si="467"/>
        <v/>
      </c>
      <c r="P1584" s="23" t="str">
        <f t="shared" si="468"/>
        <v/>
      </c>
      <c r="Q1584" s="23" t="str">
        <f t="shared" si="469"/>
        <v/>
      </c>
      <c r="R1584" s="23" t="str">
        <f t="shared" si="470"/>
        <v/>
      </c>
      <c r="S1584" s="696" t="e">
        <f t="shared" si="471"/>
        <v>#VALUE!</v>
      </c>
      <c r="T1584" s="23" t="str">
        <f t="shared" si="472"/>
        <v/>
      </c>
      <c r="U1584" s="39"/>
      <c r="V1584" s="39"/>
      <c r="W1584" s="631"/>
      <c r="X1584" s="24">
        <f t="shared" si="473"/>
        <v>0</v>
      </c>
      <c r="Y1584" s="25">
        <f t="shared" si="474"/>
        <v>0</v>
      </c>
      <c r="Z1584" s="73"/>
      <c r="AA1584" s="665"/>
      <c r="AB1584" s="665" t="str">
        <f t="shared" si="475"/>
        <v/>
      </c>
      <c r="AC1584" s="665" t="str">
        <f t="shared" si="476"/>
        <v/>
      </c>
    </row>
    <row r="1585" spans="2:29" ht="12.75" x14ac:dyDescent="0.35">
      <c r="B1585" s="40"/>
      <c r="C1585" s="26"/>
      <c r="D1585" s="38"/>
      <c r="E1585" s="488"/>
      <c r="F1585" s="30"/>
      <c r="G1585" s="30"/>
      <c r="H1585" s="30"/>
      <c r="I1585" s="24" t="str">
        <f t="shared" si="465"/>
        <v/>
      </c>
      <c r="J1585" s="73"/>
      <c r="K1585" s="27"/>
      <c r="L1585" s="24"/>
      <c r="M1585" s="22"/>
      <c r="N1585" s="23" t="str">
        <f t="shared" si="466"/>
        <v/>
      </c>
      <c r="O1585" s="23" t="str">
        <f t="shared" si="467"/>
        <v/>
      </c>
      <c r="P1585" s="23" t="str">
        <f t="shared" si="468"/>
        <v/>
      </c>
      <c r="Q1585" s="23" t="str">
        <f t="shared" si="469"/>
        <v/>
      </c>
      <c r="R1585" s="23" t="str">
        <f t="shared" si="470"/>
        <v/>
      </c>
      <c r="S1585" s="696" t="e">
        <f t="shared" si="471"/>
        <v>#VALUE!</v>
      </c>
      <c r="T1585" s="23" t="str">
        <f t="shared" si="472"/>
        <v/>
      </c>
      <c r="U1585" s="39"/>
      <c r="V1585" s="39"/>
      <c r="W1585" s="631"/>
      <c r="X1585" s="24">
        <f t="shared" si="473"/>
        <v>0</v>
      </c>
      <c r="Y1585" s="25">
        <f t="shared" si="474"/>
        <v>0</v>
      </c>
      <c r="Z1585" s="73"/>
      <c r="AA1585" s="665"/>
      <c r="AB1585" s="665" t="str">
        <f t="shared" si="475"/>
        <v/>
      </c>
      <c r="AC1585" s="665" t="str">
        <f t="shared" si="476"/>
        <v/>
      </c>
    </row>
    <row r="1586" spans="2:29" ht="12.75" x14ac:dyDescent="0.35">
      <c r="B1586" s="40"/>
      <c r="C1586" s="26"/>
      <c r="D1586" s="38"/>
      <c r="E1586" s="488"/>
      <c r="F1586" s="30"/>
      <c r="G1586" s="30"/>
      <c r="H1586" s="30"/>
      <c r="I1586" s="24" t="str">
        <f t="shared" si="465"/>
        <v/>
      </c>
      <c r="J1586" s="73"/>
      <c r="K1586" s="27"/>
      <c r="L1586" s="24"/>
      <c r="M1586" s="22"/>
      <c r="N1586" s="23" t="str">
        <f t="shared" si="466"/>
        <v/>
      </c>
      <c r="O1586" s="23" t="str">
        <f t="shared" si="467"/>
        <v/>
      </c>
      <c r="P1586" s="23" t="str">
        <f t="shared" si="468"/>
        <v/>
      </c>
      <c r="Q1586" s="23" t="str">
        <f t="shared" si="469"/>
        <v/>
      </c>
      <c r="R1586" s="23" t="str">
        <f t="shared" si="470"/>
        <v/>
      </c>
      <c r="S1586" s="696" t="e">
        <f t="shared" si="471"/>
        <v>#VALUE!</v>
      </c>
      <c r="T1586" s="23" t="str">
        <f t="shared" si="472"/>
        <v/>
      </c>
      <c r="U1586" s="39"/>
      <c r="V1586" s="39"/>
      <c r="W1586" s="631"/>
      <c r="X1586" s="24">
        <f t="shared" si="473"/>
        <v>0</v>
      </c>
      <c r="Y1586" s="25">
        <f t="shared" si="474"/>
        <v>0</v>
      </c>
      <c r="Z1586" s="73"/>
      <c r="AA1586" s="665"/>
      <c r="AB1586" s="665" t="str">
        <f t="shared" si="475"/>
        <v/>
      </c>
      <c r="AC1586" s="665" t="str">
        <f t="shared" si="476"/>
        <v/>
      </c>
    </row>
    <row r="1587" spans="2:29" ht="12.75" x14ac:dyDescent="0.35">
      <c r="B1587" s="40"/>
      <c r="C1587" s="26"/>
      <c r="D1587" s="38"/>
      <c r="E1587" s="488"/>
      <c r="F1587" s="30"/>
      <c r="G1587" s="30"/>
      <c r="H1587" s="30"/>
      <c r="I1587" s="24" t="str">
        <f t="shared" si="465"/>
        <v/>
      </c>
      <c r="J1587" s="73"/>
      <c r="K1587" s="27"/>
      <c r="L1587" s="24"/>
      <c r="M1587" s="22"/>
      <c r="N1587" s="23" t="str">
        <f t="shared" si="466"/>
        <v/>
      </c>
      <c r="O1587" s="23" t="str">
        <f t="shared" si="467"/>
        <v/>
      </c>
      <c r="P1587" s="23" t="str">
        <f t="shared" si="468"/>
        <v/>
      </c>
      <c r="Q1587" s="23" t="str">
        <f t="shared" si="469"/>
        <v/>
      </c>
      <c r="R1587" s="23" t="str">
        <f t="shared" si="470"/>
        <v/>
      </c>
      <c r="S1587" s="696" t="e">
        <f t="shared" si="471"/>
        <v>#VALUE!</v>
      </c>
      <c r="T1587" s="23" t="str">
        <f t="shared" si="472"/>
        <v/>
      </c>
      <c r="U1587" s="39"/>
      <c r="V1587" s="39"/>
      <c r="W1587" s="631"/>
      <c r="X1587" s="24">
        <f t="shared" si="473"/>
        <v>0</v>
      </c>
      <c r="Y1587" s="25">
        <f t="shared" si="474"/>
        <v>0</v>
      </c>
      <c r="Z1587" s="73"/>
      <c r="AA1587" s="665"/>
      <c r="AB1587" s="665" t="str">
        <f t="shared" si="475"/>
        <v/>
      </c>
      <c r="AC1587" s="665" t="str">
        <f t="shared" si="476"/>
        <v/>
      </c>
    </row>
    <row r="1588" spans="2:29" ht="12.75" x14ac:dyDescent="0.35">
      <c r="B1588" s="40"/>
      <c r="C1588" s="26"/>
      <c r="D1588" s="38"/>
      <c r="E1588" s="488"/>
      <c r="F1588" s="30"/>
      <c r="G1588" s="30"/>
      <c r="H1588" s="30"/>
      <c r="I1588" s="24" t="str">
        <f t="shared" si="465"/>
        <v/>
      </c>
      <c r="J1588" s="73"/>
      <c r="K1588" s="27"/>
      <c r="L1588" s="24"/>
      <c r="M1588" s="22"/>
      <c r="N1588" s="23" t="str">
        <f t="shared" si="466"/>
        <v/>
      </c>
      <c r="O1588" s="23" t="str">
        <f t="shared" si="467"/>
        <v/>
      </c>
      <c r="P1588" s="23" t="str">
        <f t="shared" si="468"/>
        <v/>
      </c>
      <c r="Q1588" s="23" t="str">
        <f t="shared" si="469"/>
        <v/>
      </c>
      <c r="R1588" s="23" t="str">
        <f t="shared" si="470"/>
        <v/>
      </c>
      <c r="S1588" s="696" t="e">
        <f t="shared" si="471"/>
        <v>#VALUE!</v>
      </c>
      <c r="T1588" s="23" t="str">
        <f t="shared" si="472"/>
        <v/>
      </c>
      <c r="U1588" s="39"/>
      <c r="V1588" s="39"/>
      <c r="W1588" s="631"/>
      <c r="X1588" s="24">
        <f t="shared" si="473"/>
        <v>0</v>
      </c>
      <c r="Y1588" s="25">
        <f t="shared" si="474"/>
        <v>0</v>
      </c>
      <c r="Z1588" s="73"/>
      <c r="AA1588" s="665"/>
      <c r="AB1588" s="665" t="str">
        <f t="shared" si="475"/>
        <v/>
      </c>
      <c r="AC1588" s="665" t="str">
        <f t="shared" si="476"/>
        <v/>
      </c>
    </row>
    <row r="1589" spans="2:29" ht="12.75" x14ac:dyDescent="0.35">
      <c r="B1589" s="40"/>
      <c r="C1589" s="26"/>
      <c r="D1589" s="38"/>
      <c r="E1589" s="488"/>
      <c r="F1589" s="30"/>
      <c r="G1589" s="30"/>
      <c r="H1589" s="30"/>
      <c r="I1589" s="24" t="str">
        <f t="shared" si="465"/>
        <v/>
      </c>
      <c r="J1589" s="73"/>
      <c r="K1589" s="27"/>
      <c r="L1589" s="24"/>
      <c r="M1589" s="22"/>
      <c r="N1589" s="23" t="str">
        <f t="shared" si="466"/>
        <v/>
      </c>
      <c r="O1589" s="23" t="str">
        <f t="shared" si="467"/>
        <v/>
      </c>
      <c r="P1589" s="23" t="str">
        <f t="shared" si="468"/>
        <v/>
      </c>
      <c r="Q1589" s="23" t="str">
        <f t="shared" si="469"/>
        <v/>
      </c>
      <c r="R1589" s="23" t="str">
        <f t="shared" si="470"/>
        <v/>
      </c>
      <c r="S1589" s="696" t="e">
        <f t="shared" si="471"/>
        <v>#VALUE!</v>
      </c>
      <c r="T1589" s="23" t="str">
        <f t="shared" si="472"/>
        <v/>
      </c>
      <c r="U1589" s="39"/>
      <c r="V1589" s="39"/>
      <c r="W1589" s="631"/>
      <c r="X1589" s="24">
        <f t="shared" si="473"/>
        <v>0</v>
      </c>
      <c r="Y1589" s="25">
        <f t="shared" si="474"/>
        <v>0</v>
      </c>
      <c r="Z1589" s="73"/>
      <c r="AA1589" s="665"/>
      <c r="AB1589" s="665" t="str">
        <f t="shared" si="475"/>
        <v/>
      </c>
      <c r="AC1589" s="665" t="str">
        <f t="shared" si="476"/>
        <v/>
      </c>
    </row>
    <row r="1590" spans="2:29" ht="12.75" x14ac:dyDescent="0.35">
      <c r="B1590" s="40"/>
      <c r="C1590" s="26"/>
      <c r="D1590" s="38"/>
      <c r="E1590" s="488"/>
      <c r="F1590" s="30"/>
      <c r="G1590" s="30"/>
      <c r="H1590" s="30"/>
      <c r="I1590" s="24" t="str">
        <f t="shared" si="465"/>
        <v/>
      </c>
      <c r="J1590" s="73"/>
      <c r="K1590" s="27"/>
      <c r="L1590" s="24"/>
      <c r="M1590" s="22"/>
      <c r="N1590" s="23" t="str">
        <f t="shared" si="466"/>
        <v/>
      </c>
      <c r="O1590" s="23" t="str">
        <f t="shared" si="467"/>
        <v/>
      </c>
      <c r="P1590" s="23" t="str">
        <f t="shared" si="468"/>
        <v/>
      </c>
      <c r="Q1590" s="23" t="str">
        <f t="shared" si="469"/>
        <v/>
      </c>
      <c r="R1590" s="23" t="str">
        <f t="shared" si="470"/>
        <v/>
      </c>
      <c r="S1590" s="696" t="e">
        <f t="shared" si="471"/>
        <v>#VALUE!</v>
      </c>
      <c r="T1590" s="23" t="str">
        <f t="shared" si="472"/>
        <v/>
      </c>
      <c r="U1590" s="39"/>
      <c r="V1590" s="39"/>
      <c r="W1590" s="631"/>
      <c r="X1590" s="24">
        <f t="shared" si="473"/>
        <v>0</v>
      </c>
      <c r="Y1590" s="25">
        <f t="shared" si="474"/>
        <v>0</v>
      </c>
      <c r="Z1590" s="73"/>
      <c r="AA1590" s="665"/>
      <c r="AB1590" s="665" t="str">
        <f t="shared" si="475"/>
        <v/>
      </c>
      <c r="AC1590" s="665" t="str">
        <f t="shared" si="476"/>
        <v/>
      </c>
    </row>
    <row r="1591" spans="2:29" ht="12.75" x14ac:dyDescent="0.35">
      <c r="B1591" s="40"/>
      <c r="C1591" s="26"/>
      <c r="D1591" s="38"/>
      <c r="E1591" s="488"/>
      <c r="F1591" s="30"/>
      <c r="G1591" s="30"/>
      <c r="H1591" s="30"/>
      <c r="I1591" s="24" t="str">
        <f t="shared" si="465"/>
        <v/>
      </c>
      <c r="J1591" s="73"/>
      <c r="K1591" s="27"/>
      <c r="L1591" s="24"/>
      <c r="M1591" s="22"/>
      <c r="N1591" s="23" t="str">
        <f t="shared" si="466"/>
        <v/>
      </c>
      <c r="O1591" s="23" t="str">
        <f t="shared" si="467"/>
        <v/>
      </c>
      <c r="P1591" s="23" t="str">
        <f t="shared" si="468"/>
        <v/>
      </c>
      <c r="Q1591" s="23" t="str">
        <f t="shared" si="469"/>
        <v/>
      </c>
      <c r="R1591" s="23" t="str">
        <f t="shared" si="470"/>
        <v/>
      </c>
      <c r="S1591" s="696" t="e">
        <f t="shared" si="471"/>
        <v>#VALUE!</v>
      </c>
      <c r="T1591" s="23" t="str">
        <f t="shared" si="472"/>
        <v/>
      </c>
      <c r="U1591" s="39"/>
      <c r="V1591" s="39"/>
      <c r="W1591" s="631"/>
      <c r="X1591" s="24">
        <f t="shared" si="473"/>
        <v>0</v>
      </c>
      <c r="Y1591" s="25">
        <f t="shared" si="474"/>
        <v>0</v>
      </c>
      <c r="Z1591" s="73"/>
      <c r="AA1591" s="665"/>
      <c r="AB1591" s="665" t="str">
        <f t="shared" si="475"/>
        <v/>
      </c>
      <c r="AC1591" s="665" t="str">
        <f t="shared" si="476"/>
        <v/>
      </c>
    </row>
    <row r="1592" spans="2:29" ht="12.75" x14ac:dyDescent="0.35">
      <c r="B1592" s="40"/>
      <c r="C1592" s="26"/>
      <c r="D1592" s="38"/>
      <c r="E1592" s="488"/>
      <c r="F1592" s="30"/>
      <c r="G1592" s="30"/>
      <c r="H1592" s="30"/>
      <c r="I1592" s="24" t="str">
        <f t="shared" si="465"/>
        <v/>
      </c>
      <c r="J1592" s="73"/>
      <c r="K1592" s="27"/>
      <c r="L1592" s="24"/>
      <c r="M1592" s="22"/>
      <c r="N1592" s="23" t="str">
        <f t="shared" si="466"/>
        <v/>
      </c>
      <c r="O1592" s="23" t="str">
        <f t="shared" si="467"/>
        <v/>
      </c>
      <c r="P1592" s="23" t="str">
        <f t="shared" si="468"/>
        <v/>
      </c>
      <c r="Q1592" s="23" t="str">
        <f t="shared" si="469"/>
        <v/>
      </c>
      <c r="R1592" s="23" t="str">
        <f t="shared" si="470"/>
        <v/>
      </c>
      <c r="S1592" s="696" t="e">
        <f t="shared" si="471"/>
        <v>#VALUE!</v>
      </c>
      <c r="T1592" s="23" t="str">
        <f t="shared" si="472"/>
        <v/>
      </c>
      <c r="U1592" s="39"/>
      <c r="V1592" s="39"/>
      <c r="W1592" s="631"/>
      <c r="X1592" s="24">
        <f t="shared" si="473"/>
        <v>0</v>
      </c>
      <c r="Y1592" s="25">
        <f t="shared" si="474"/>
        <v>0</v>
      </c>
      <c r="Z1592" s="73"/>
      <c r="AA1592" s="665"/>
      <c r="AB1592" s="665" t="str">
        <f t="shared" si="475"/>
        <v/>
      </c>
      <c r="AC1592" s="665" t="str">
        <f t="shared" si="476"/>
        <v/>
      </c>
    </row>
    <row r="1593" spans="2:29" ht="12.75" x14ac:dyDescent="0.35">
      <c r="B1593" s="40"/>
      <c r="C1593" s="26"/>
      <c r="D1593" s="38"/>
      <c r="E1593" s="488"/>
      <c r="F1593" s="30"/>
      <c r="G1593" s="30"/>
      <c r="H1593" s="30"/>
      <c r="I1593" s="24" t="str">
        <f t="shared" si="465"/>
        <v/>
      </c>
      <c r="J1593" s="73"/>
      <c r="K1593" s="27"/>
      <c r="L1593" s="24"/>
      <c r="M1593" s="22"/>
      <c r="N1593" s="23" t="str">
        <f t="shared" si="466"/>
        <v/>
      </c>
      <c r="O1593" s="23" t="str">
        <f t="shared" si="467"/>
        <v/>
      </c>
      <c r="P1593" s="23" t="str">
        <f t="shared" si="468"/>
        <v/>
      </c>
      <c r="Q1593" s="23" t="str">
        <f t="shared" si="469"/>
        <v/>
      </c>
      <c r="R1593" s="23" t="str">
        <f t="shared" si="470"/>
        <v/>
      </c>
      <c r="S1593" s="696" t="e">
        <f t="shared" si="471"/>
        <v>#VALUE!</v>
      </c>
      <c r="T1593" s="23" t="str">
        <f t="shared" si="472"/>
        <v/>
      </c>
      <c r="U1593" s="39"/>
      <c r="V1593" s="39"/>
      <c r="W1593" s="631"/>
      <c r="X1593" s="24">
        <f t="shared" si="473"/>
        <v>0</v>
      </c>
      <c r="Y1593" s="25">
        <f t="shared" si="474"/>
        <v>0</v>
      </c>
      <c r="Z1593" s="73"/>
      <c r="AA1593" s="665"/>
      <c r="AB1593" s="665" t="str">
        <f t="shared" si="475"/>
        <v/>
      </c>
      <c r="AC1593" s="665" t="str">
        <f t="shared" si="476"/>
        <v/>
      </c>
    </row>
    <row r="1594" spans="2:29" ht="12.75" x14ac:dyDescent="0.35">
      <c r="B1594" s="40"/>
      <c r="C1594" s="26"/>
      <c r="D1594" s="38"/>
      <c r="E1594" s="488"/>
      <c r="F1594" s="30"/>
      <c r="G1594" s="30"/>
      <c r="H1594" s="30"/>
      <c r="I1594" s="24" t="str">
        <f t="shared" si="465"/>
        <v/>
      </c>
      <c r="J1594" s="73"/>
      <c r="K1594" s="27"/>
      <c r="L1594" s="24"/>
      <c r="M1594" s="22"/>
      <c r="N1594" s="23" t="str">
        <f t="shared" si="466"/>
        <v/>
      </c>
      <c r="O1594" s="23" t="str">
        <f t="shared" si="467"/>
        <v/>
      </c>
      <c r="P1594" s="23" t="str">
        <f t="shared" si="468"/>
        <v/>
      </c>
      <c r="Q1594" s="23" t="str">
        <f t="shared" si="469"/>
        <v/>
      </c>
      <c r="R1594" s="23" t="str">
        <f t="shared" si="470"/>
        <v/>
      </c>
      <c r="S1594" s="696" t="e">
        <f t="shared" si="471"/>
        <v>#VALUE!</v>
      </c>
      <c r="T1594" s="23" t="str">
        <f t="shared" si="472"/>
        <v/>
      </c>
      <c r="U1594" s="39"/>
      <c r="V1594" s="39"/>
      <c r="W1594" s="631"/>
      <c r="X1594" s="24">
        <f t="shared" si="473"/>
        <v>0</v>
      </c>
      <c r="Y1594" s="25">
        <f t="shared" si="474"/>
        <v>0</v>
      </c>
      <c r="Z1594" s="73"/>
      <c r="AA1594" s="665"/>
      <c r="AB1594" s="665" t="str">
        <f t="shared" si="475"/>
        <v/>
      </c>
      <c r="AC1594" s="665" t="str">
        <f t="shared" si="476"/>
        <v/>
      </c>
    </row>
    <row r="1595" spans="2:29" ht="12.75" x14ac:dyDescent="0.35">
      <c r="B1595" s="40"/>
      <c r="C1595" s="26"/>
      <c r="D1595" s="38"/>
      <c r="E1595" s="488"/>
      <c r="F1595" s="30"/>
      <c r="G1595" s="30"/>
      <c r="H1595" s="30"/>
      <c r="I1595" s="24" t="str">
        <f t="shared" si="465"/>
        <v/>
      </c>
      <c r="J1595" s="73"/>
      <c r="K1595" s="27"/>
      <c r="L1595" s="24"/>
      <c r="M1595" s="22"/>
      <c r="N1595" s="23" t="str">
        <f t="shared" si="466"/>
        <v/>
      </c>
      <c r="O1595" s="23" t="str">
        <f t="shared" si="467"/>
        <v/>
      </c>
      <c r="P1595" s="23" t="str">
        <f t="shared" si="468"/>
        <v/>
      </c>
      <c r="Q1595" s="23" t="str">
        <f t="shared" si="469"/>
        <v/>
      </c>
      <c r="R1595" s="23" t="str">
        <f t="shared" si="470"/>
        <v/>
      </c>
      <c r="S1595" s="696" t="e">
        <f t="shared" si="471"/>
        <v>#VALUE!</v>
      </c>
      <c r="T1595" s="23" t="str">
        <f t="shared" si="472"/>
        <v/>
      </c>
      <c r="U1595" s="39"/>
      <c r="V1595" s="39"/>
      <c r="W1595" s="631"/>
      <c r="X1595" s="24">
        <f t="shared" si="473"/>
        <v>0</v>
      </c>
      <c r="Y1595" s="25">
        <f t="shared" si="474"/>
        <v>0</v>
      </c>
      <c r="Z1595" s="73"/>
      <c r="AA1595" s="665"/>
      <c r="AB1595" s="665" t="str">
        <f t="shared" si="475"/>
        <v/>
      </c>
      <c r="AC1595" s="665" t="str">
        <f t="shared" si="476"/>
        <v/>
      </c>
    </row>
    <row r="1596" spans="2:29" ht="12.75" x14ac:dyDescent="0.35">
      <c r="B1596" s="40"/>
      <c r="C1596" s="26"/>
      <c r="D1596" s="38"/>
      <c r="E1596" s="488"/>
      <c r="F1596" s="30"/>
      <c r="G1596" s="30"/>
      <c r="H1596" s="30"/>
      <c r="I1596" s="24" t="str">
        <f t="shared" ref="I1596:I1659" si="477">IF(H1596="","",VLOOKUP(H1596,Applicator,2,0))</f>
        <v/>
      </c>
      <c r="J1596" s="73"/>
      <c r="K1596" s="27"/>
      <c r="L1596" s="24"/>
      <c r="M1596" s="22"/>
      <c r="N1596" s="23" t="str">
        <f t="shared" ref="N1596:N1659" si="478">IF(M1596="","",VLOOKUP(M1596,cherry_list,2,0))</f>
        <v/>
      </c>
      <c r="O1596" s="23" t="str">
        <f t="shared" ref="O1596:O1659" si="479">IF(M1596="","",VLOOKUP(M1596,cherry_list,3,0))</f>
        <v/>
      </c>
      <c r="P1596" s="23" t="str">
        <f t="shared" ref="P1596:P1659" si="480">IF(M1596="","",VLOOKUP(M1596,cherry_list,4,0))</f>
        <v/>
      </c>
      <c r="Q1596" s="23" t="str">
        <f t="shared" ref="Q1596:Q1659" si="481">IF(M1596="","",VLOOKUP(M1596,cherry_list,5,0))</f>
        <v/>
      </c>
      <c r="R1596" s="23" t="str">
        <f t="shared" ref="R1596:R1659" si="482">IF(M1596="","",VLOOKUP(M1596,cherry_list,6,0))</f>
        <v/>
      </c>
      <c r="S1596" s="696" t="e">
        <f t="shared" ref="S1596:S1659" si="483">B1596+R1596</f>
        <v>#VALUE!</v>
      </c>
      <c r="T1596" s="23" t="str">
        <f t="shared" ref="T1596:T1659" si="484">IF(M1596="","",VLOOKUP(M1596,cherry_list,7,0))</f>
        <v/>
      </c>
      <c r="U1596" s="39"/>
      <c r="V1596" s="39"/>
      <c r="W1596" s="631"/>
      <c r="X1596" s="24">
        <f t="shared" ref="X1596:X1659" si="485">U1596*V1596</f>
        <v>0</v>
      </c>
      <c r="Y1596" s="25">
        <f t="shared" ref="Y1596:Y1659" si="486">W1596</f>
        <v>0</v>
      </c>
      <c r="Z1596" s="73"/>
      <c r="AA1596" s="665"/>
      <c r="AB1596" s="665" t="str">
        <f t="shared" si="475"/>
        <v/>
      </c>
      <c r="AC1596" s="665" t="str">
        <f t="shared" si="476"/>
        <v/>
      </c>
    </row>
    <row r="1597" spans="2:29" ht="12.75" x14ac:dyDescent="0.35">
      <c r="B1597" s="40"/>
      <c r="C1597" s="26"/>
      <c r="D1597" s="38"/>
      <c r="E1597" s="488"/>
      <c r="F1597" s="30"/>
      <c r="G1597" s="30"/>
      <c r="H1597" s="30"/>
      <c r="I1597" s="24" t="str">
        <f t="shared" si="477"/>
        <v/>
      </c>
      <c r="J1597" s="73"/>
      <c r="K1597" s="27"/>
      <c r="L1597" s="24"/>
      <c r="M1597" s="22"/>
      <c r="N1597" s="23" t="str">
        <f t="shared" si="478"/>
        <v/>
      </c>
      <c r="O1597" s="23" t="str">
        <f t="shared" si="479"/>
        <v/>
      </c>
      <c r="P1597" s="23" t="str">
        <f t="shared" si="480"/>
        <v/>
      </c>
      <c r="Q1597" s="23" t="str">
        <f t="shared" si="481"/>
        <v/>
      </c>
      <c r="R1597" s="23" t="str">
        <f t="shared" si="482"/>
        <v/>
      </c>
      <c r="S1597" s="696" t="e">
        <f t="shared" si="483"/>
        <v>#VALUE!</v>
      </c>
      <c r="T1597" s="23" t="str">
        <f t="shared" si="484"/>
        <v/>
      </c>
      <c r="U1597" s="39"/>
      <c r="V1597" s="39"/>
      <c r="W1597" s="631"/>
      <c r="X1597" s="24">
        <f t="shared" si="485"/>
        <v>0</v>
      </c>
      <c r="Y1597" s="25">
        <f t="shared" si="486"/>
        <v>0</v>
      </c>
      <c r="Z1597" s="73"/>
      <c r="AA1597" s="665"/>
      <c r="AB1597" s="665" t="str">
        <f t="shared" si="475"/>
        <v/>
      </c>
      <c r="AC1597" s="665" t="str">
        <f t="shared" si="476"/>
        <v/>
      </c>
    </row>
    <row r="1598" spans="2:29" ht="12.75" x14ac:dyDescent="0.35">
      <c r="B1598" s="40"/>
      <c r="C1598" s="26"/>
      <c r="D1598" s="38"/>
      <c r="E1598" s="488"/>
      <c r="F1598" s="30"/>
      <c r="G1598" s="30"/>
      <c r="H1598" s="30"/>
      <c r="I1598" s="24" t="str">
        <f t="shared" si="477"/>
        <v/>
      </c>
      <c r="J1598" s="73"/>
      <c r="K1598" s="27"/>
      <c r="L1598" s="24"/>
      <c r="M1598" s="22"/>
      <c r="N1598" s="23" t="str">
        <f t="shared" si="478"/>
        <v/>
      </c>
      <c r="O1598" s="23" t="str">
        <f t="shared" si="479"/>
        <v/>
      </c>
      <c r="P1598" s="23" t="str">
        <f t="shared" si="480"/>
        <v/>
      </c>
      <c r="Q1598" s="23" t="str">
        <f t="shared" si="481"/>
        <v/>
      </c>
      <c r="R1598" s="23" t="str">
        <f t="shared" si="482"/>
        <v/>
      </c>
      <c r="S1598" s="696" t="e">
        <f t="shared" si="483"/>
        <v>#VALUE!</v>
      </c>
      <c r="T1598" s="23" t="str">
        <f t="shared" si="484"/>
        <v/>
      </c>
      <c r="U1598" s="39"/>
      <c r="V1598" s="39"/>
      <c r="W1598" s="631"/>
      <c r="X1598" s="24">
        <f t="shared" si="485"/>
        <v>0</v>
      </c>
      <c r="Y1598" s="25">
        <f t="shared" si="486"/>
        <v>0</v>
      </c>
      <c r="Z1598" s="73"/>
      <c r="AA1598" s="665"/>
      <c r="AB1598" s="665" t="str">
        <f t="shared" si="475"/>
        <v/>
      </c>
      <c r="AC1598" s="665" t="str">
        <f t="shared" si="476"/>
        <v/>
      </c>
    </row>
    <row r="1599" spans="2:29" ht="12.75" x14ac:dyDescent="0.35">
      <c r="B1599" s="40"/>
      <c r="C1599" s="26"/>
      <c r="D1599" s="38"/>
      <c r="E1599" s="488"/>
      <c r="F1599" s="30"/>
      <c r="G1599" s="30"/>
      <c r="H1599" s="30"/>
      <c r="I1599" s="24" t="str">
        <f t="shared" si="477"/>
        <v/>
      </c>
      <c r="J1599" s="73"/>
      <c r="K1599" s="27"/>
      <c r="L1599" s="24"/>
      <c r="M1599" s="22"/>
      <c r="N1599" s="23" t="str">
        <f t="shared" si="478"/>
        <v/>
      </c>
      <c r="O1599" s="23" t="str">
        <f t="shared" si="479"/>
        <v/>
      </c>
      <c r="P1599" s="23" t="str">
        <f t="shared" si="480"/>
        <v/>
      </c>
      <c r="Q1599" s="23" t="str">
        <f t="shared" si="481"/>
        <v/>
      </c>
      <c r="R1599" s="23" t="str">
        <f t="shared" si="482"/>
        <v/>
      </c>
      <c r="S1599" s="696" t="e">
        <f t="shared" si="483"/>
        <v>#VALUE!</v>
      </c>
      <c r="T1599" s="23" t="str">
        <f t="shared" si="484"/>
        <v/>
      </c>
      <c r="U1599" s="39"/>
      <c r="V1599" s="39"/>
      <c r="W1599" s="631"/>
      <c r="X1599" s="24">
        <f t="shared" si="485"/>
        <v>0</v>
      </c>
      <c r="Y1599" s="25">
        <f t="shared" si="486"/>
        <v>0</v>
      </c>
      <c r="Z1599" s="73"/>
      <c r="AA1599" s="665"/>
      <c r="AB1599" s="665" t="str">
        <f t="shared" si="475"/>
        <v/>
      </c>
      <c r="AC1599" s="665" t="str">
        <f t="shared" si="476"/>
        <v/>
      </c>
    </row>
    <row r="1600" spans="2:29" ht="12.75" x14ac:dyDescent="0.35">
      <c r="B1600" s="40"/>
      <c r="C1600" s="26"/>
      <c r="D1600" s="38"/>
      <c r="E1600" s="488"/>
      <c r="F1600" s="30"/>
      <c r="G1600" s="30"/>
      <c r="H1600" s="30"/>
      <c r="I1600" s="24" t="str">
        <f t="shared" si="477"/>
        <v/>
      </c>
      <c r="J1600" s="73"/>
      <c r="K1600" s="27"/>
      <c r="L1600" s="24"/>
      <c r="M1600" s="22"/>
      <c r="N1600" s="23" t="str">
        <f t="shared" si="478"/>
        <v/>
      </c>
      <c r="O1600" s="23" t="str">
        <f t="shared" si="479"/>
        <v/>
      </c>
      <c r="P1600" s="23" t="str">
        <f t="shared" si="480"/>
        <v/>
      </c>
      <c r="Q1600" s="23" t="str">
        <f t="shared" si="481"/>
        <v/>
      </c>
      <c r="R1600" s="23" t="str">
        <f t="shared" si="482"/>
        <v/>
      </c>
      <c r="S1600" s="696" t="e">
        <f t="shared" si="483"/>
        <v>#VALUE!</v>
      </c>
      <c r="T1600" s="23" t="str">
        <f t="shared" si="484"/>
        <v/>
      </c>
      <c r="U1600" s="39"/>
      <c r="V1600" s="39"/>
      <c r="W1600" s="631"/>
      <c r="X1600" s="24">
        <f t="shared" si="485"/>
        <v>0</v>
      </c>
      <c r="Y1600" s="25">
        <f t="shared" si="486"/>
        <v>0</v>
      </c>
      <c r="Z1600" s="73"/>
      <c r="AA1600" s="665"/>
      <c r="AB1600" s="665" t="str">
        <f t="shared" si="475"/>
        <v/>
      </c>
      <c r="AC1600" s="665" t="str">
        <f t="shared" si="476"/>
        <v/>
      </c>
    </row>
    <row r="1601" spans="2:29" ht="12.75" x14ac:dyDescent="0.35">
      <c r="B1601" s="40"/>
      <c r="C1601" s="26"/>
      <c r="D1601" s="38"/>
      <c r="E1601" s="488"/>
      <c r="F1601" s="30"/>
      <c r="G1601" s="30"/>
      <c r="H1601" s="30"/>
      <c r="I1601" s="24" t="str">
        <f t="shared" si="477"/>
        <v/>
      </c>
      <c r="J1601" s="73"/>
      <c r="K1601" s="27"/>
      <c r="L1601" s="24"/>
      <c r="M1601" s="22"/>
      <c r="N1601" s="23" t="str">
        <f t="shared" si="478"/>
        <v/>
      </c>
      <c r="O1601" s="23" t="str">
        <f t="shared" si="479"/>
        <v/>
      </c>
      <c r="P1601" s="23" t="str">
        <f t="shared" si="480"/>
        <v/>
      </c>
      <c r="Q1601" s="23" t="str">
        <f t="shared" si="481"/>
        <v/>
      </c>
      <c r="R1601" s="23" t="str">
        <f t="shared" si="482"/>
        <v/>
      </c>
      <c r="S1601" s="696" t="e">
        <f t="shared" si="483"/>
        <v>#VALUE!</v>
      </c>
      <c r="T1601" s="23" t="str">
        <f t="shared" si="484"/>
        <v/>
      </c>
      <c r="U1601" s="39"/>
      <c r="V1601" s="39"/>
      <c r="W1601" s="631"/>
      <c r="X1601" s="24">
        <f t="shared" si="485"/>
        <v>0</v>
      </c>
      <c r="Y1601" s="25">
        <f t="shared" si="486"/>
        <v>0</v>
      </c>
      <c r="Z1601" s="73"/>
      <c r="AA1601" s="665"/>
      <c r="AB1601" s="665" t="str">
        <f t="shared" si="475"/>
        <v/>
      </c>
      <c r="AC1601" s="665" t="str">
        <f t="shared" si="476"/>
        <v/>
      </c>
    </row>
    <row r="1602" spans="2:29" ht="12.75" x14ac:dyDescent="0.35">
      <c r="B1602" s="40"/>
      <c r="C1602" s="26"/>
      <c r="D1602" s="38"/>
      <c r="E1602" s="488"/>
      <c r="F1602" s="30"/>
      <c r="G1602" s="30"/>
      <c r="H1602" s="30"/>
      <c r="I1602" s="24" t="str">
        <f t="shared" si="477"/>
        <v/>
      </c>
      <c r="J1602" s="73"/>
      <c r="K1602" s="27"/>
      <c r="L1602" s="24"/>
      <c r="M1602" s="22"/>
      <c r="N1602" s="23" t="str">
        <f t="shared" si="478"/>
        <v/>
      </c>
      <c r="O1602" s="23" t="str">
        <f t="shared" si="479"/>
        <v/>
      </c>
      <c r="P1602" s="23" t="str">
        <f t="shared" si="480"/>
        <v/>
      </c>
      <c r="Q1602" s="23" t="str">
        <f t="shared" si="481"/>
        <v/>
      </c>
      <c r="R1602" s="23" t="str">
        <f t="shared" si="482"/>
        <v/>
      </c>
      <c r="S1602" s="696" t="e">
        <f t="shared" si="483"/>
        <v>#VALUE!</v>
      </c>
      <c r="T1602" s="23" t="str">
        <f t="shared" si="484"/>
        <v/>
      </c>
      <c r="U1602" s="39"/>
      <c r="V1602" s="39"/>
      <c r="W1602" s="631"/>
      <c r="X1602" s="24">
        <f t="shared" si="485"/>
        <v>0</v>
      </c>
      <c r="Y1602" s="25">
        <f t="shared" si="486"/>
        <v>0</v>
      </c>
      <c r="Z1602" s="73"/>
      <c r="AA1602" s="665"/>
      <c r="AB1602" s="665" t="str">
        <f t="shared" si="475"/>
        <v/>
      </c>
      <c r="AC1602" s="665" t="str">
        <f t="shared" si="476"/>
        <v/>
      </c>
    </row>
    <row r="1603" spans="2:29" ht="12.75" x14ac:dyDescent="0.35">
      <c r="B1603" s="40"/>
      <c r="C1603" s="26"/>
      <c r="D1603" s="38"/>
      <c r="E1603" s="488"/>
      <c r="F1603" s="30"/>
      <c r="G1603" s="30"/>
      <c r="H1603" s="30"/>
      <c r="I1603" s="24" t="str">
        <f t="shared" si="477"/>
        <v/>
      </c>
      <c r="J1603" s="73"/>
      <c r="K1603" s="27"/>
      <c r="L1603" s="24"/>
      <c r="M1603" s="22"/>
      <c r="N1603" s="23" t="str">
        <f t="shared" si="478"/>
        <v/>
      </c>
      <c r="O1603" s="23" t="str">
        <f t="shared" si="479"/>
        <v/>
      </c>
      <c r="P1603" s="23" t="str">
        <f t="shared" si="480"/>
        <v/>
      </c>
      <c r="Q1603" s="23" t="str">
        <f t="shared" si="481"/>
        <v/>
      </c>
      <c r="R1603" s="23" t="str">
        <f t="shared" si="482"/>
        <v/>
      </c>
      <c r="S1603" s="696" t="e">
        <f t="shared" si="483"/>
        <v>#VALUE!</v>
      </c>
      <c r="T1603" s="23" t="str">
        <f t="shared" si="484"/>
        <v/>
      </c>
      <c r="U1603" s="39"/>
      <c r="V1603" s="39"/>
      <c r="W1603" s="631"/>
      <c r="X1603" s="24">
        <f t="shared" si="485"/>
        <v>0</v>
      </c>
      <c r="Y1603" s="25">
        <f t="shared" si="486"/>
        <v>0</v>
      </c>
      <c r="Z1603" s="73"/>
      <c r="AA1603" s="665"/>
      <c r="AB1603" s="665" t="str">
        <f t="shared" si="475"/>
        <v/>
      </c>
      <c r="AC1603" s="665" t="str">
        <f t="shared" si="476"/>
        <v/>
      </c>
    </row>
    <row r="1604" spans="2:29" ht="12.75" x14ac:dyDescent="0.35">
      <c r="B1604" s="40"/>
      <c r="C1604" s="26"/>
      <c r="D1604" s="38"/>
      <c r="E1604" s="488"/>
      <c r="F1604" s="30"/>
      <c r="G1604" s="30"/>
      <c r="H1604" s="30"/>
      <c r="I1604" s="24" t="str">
        <f t="shared" si="477"/>
        <v/>
      </c>
      <c r="J1604" s="73"/>
      <c r="K1604" s="27"/>
      <c r="L1604" s="24"/>
      <c r="M1604" s="22"/>
      <c r="N1604" s="23" t="str">
        <f t="shared" si="478"/>
        <v/>
      </c>
      <c r="O1604" s="23" t="str">
        <f t="shared" si="479"/>
        <v/>
      </c>
      <c r="P1604" s="23" t="str">
        <f t="shared" si="480"/>
        <v/>
      </c>
      <c r="Q1604" s="23" t="str">
        <f t="shared" si="481"/>
        <v/>
      </c>
      <c r="R1604" s="23" t="str">
        <f t="shared" si="482"/>
        <v/>
      </c>
      <c r="S1604" s="696" t="e">
        <f t="shared" si="483"/>
        <v>#VALUE!</v>
      </c>
      <c r="T1604" s="23" t="str">
        <f t="shared" si="484"/>
        <v/>
      </c>
      <c r="U1604" s="39"/>
      <c r="V1604" s="39"/>
      <c r="W1604" s="631"/>
      <c r="X1604" s="24">
        <f t="shared" si="485"/>
        <v>0</v>
      </c>
      <c r="Y1604" s="25">
        <f t="shared" si="486"/>
        <v>0</v>
      </c>
      <c r="Z1604" s="73"/>
      <c r="AA1604" s="665"/>
      <c r="AB1604" s="665" t="str">
        <f t="shared" si="475"/>
        <v/>
      </c>
      <c r="AC1604" s="665" t="str">
        <f t="shared" si="476"/>
        <v/>
      </c>
    </row>
    <row r="1605" spans="2:29" ht="12.75" x14ac:dyDescent="0.35">
      <c r="B1605" s="40"/>
      <c r="C1605" s="26"/>
      <c r="D1605" s="38"/>
      <c r="E1605" s="488"/>
      <c r="F1605" s="30"/>
      <c r="G1605" s="30"/>
      <c r="H1605" s="30"/>
      <c r="I1605" s="24" t="str">
        <f t="shared" si="477"/>
        <v/>
      </c>
      <c r="J1605" s="73"/>
      <c r="K1605" s="27"/>
      <c r="L1605" s="24"/>
      <c r="M1605" s="22"/>
      <c r="N1605" s="23" t="str">
        <f t="shared" si="478"/>
        <v/>
      </c>
      <c r="O1605" s="23" t="str">
        <f t="shared" si="479"/>
        <v/>
      </c>
      <c r="P1605" s="23" t="str">
        <f t="shared" si="480"/>
        <v/>
      </c>
      <c r="Q1605" s="23" t="str">
        <f t="shared" si="481"/>
        <v/>
      </c>
      <c r="R1605" s="23" t="str">
        <f t="shared" si="482"/>
        <v/>
      </c>
      <c r="S1605" s="696" t="e">
        <f t="shared" si="483"/>
        <v>#VALUE!</v>
      </c>
      <c r="T1605" s="23" t="str">
        <f t="shared" si="484"/>
        <v/>
      </c>
      <c r="U1605" s="39"/>
      <c r="V1605" s="39"/>
      <c r="W1605" s="631"/>
      <c r="X1605" s="24">
        <f t="shared" si="485"/>
        <v>0</v>
      </c>
      <c r="Y1605" s="25">
        <f t="shared" si="486"/>
        <v>0</v>
      </c>
      <c r="Z1605" s="73"/>
      <c r="AA1605" s="665"/>
      <c r="AB1605" s="665" t="str">
        <f t="shared" si="475"/>
        <v/>
      </c>
      <c r="AC1605" s="665" t="str">
        <f t="shared" si="476"/>
        <v/>
      </c>
    </row>
    <row r="1606" spans="2:29" ht="12.75" x14ac:dyDescent="0.35">
      <c r="B1606" s="40"/>
      <c r="C1606" s="26"/>
      <c r="D1606" s="38"/>
      <c r="E1606" s="488"/>
      <c r="F1606" s="30"/>
      <c r="G1606" s="30"/>
      <c r="H1606" s="30"/>
      <c r="I1606" s="24" t="str">
        <f t="shared" si="477"/>
        <v/>
      </c>
      <c r="J1606" s="73"/>
      <c r="K1606" s="27"/>
      <c r="L1606" s="24"/>
      <c r="M1606" s="22"/>
      <c r="N1606" s="23" t="str">
        <f t="shared" si="478"/>
        <v/>
      </c>
      <c r="O1606" s="23" t="str">
        <f t="shared" si="479"/>
        <v/>
      </c>
      <c r="P1606" s="23" t="str">
        <f t="shared" si="480"/>
        <v/>
      </c>
      <c r="Q1606" s="23" t="str">
        <f t="shared" si="481"/>
        <v/>
      </c>
      <c r="R1606" s="23" t="str">
        <f t="shared" si="482"/>
        <v/>
      </c>
      <c r="S1606" s="696" t="e">
        <f t="shared" si="483"/>
        <v>#VALUE!</v>
      </c>
      <c r="T1606" s="23" t="str">
        <f t="shared" si="484"/>
        <v/>
      </c>
      <c r="U1606" s="39"/>
      <c r="V1606" s="39"/>
      <c r="W1606" s="631"/>
      <c r="X1606" s="24">
        <f t="shared" si="485"/>
        <v>0</v>
      </c>
      <c r="Y1606" s="25">
        <f t="shared" si="486"/>
        <v>0</v>
      </c>
      <c r="Z1606" s="73"/>
      <c r="AA1606" s="665"/>
      <c r="AB1606" s="665" t="str">
        <f t="shared" ref="AB1606:AB1669" si="487">IF(X1606=0,"",AA1606*X1606)</f>
        <v/>
      </c>
      <c r="AC1606" s="665" t="str">
        <f t="shared" ref="AC1606:AC1669" si="488">IF(X1606=0,"",AB1606/U1606)</f>
        <v/>
      </c>
    </row>
    <row r="1607" spans="2:29" ht="12.75" x14ac:dyDescent="0.35">
      <c r="B1607" s="40"/>
      <c r="C1607" s="26"/>
      <c r="D1607" s="38"/>
      <c r="E1607" s="488"/>
      <c r="F1607" s="30"/>
      <c r="G1607" s="30"/>
      <c r="H1607" s="30"/>
      <c r="I1607" s="24" t="str">
        <f t="shared" si="477"/>
        <v/>
      </c>
      <c r="J1607" s="73"/>
      <c r="K1607" s="27"/>
      <c r="L1607" s="24"/>
      <c r="M1607" s="22"/>
      <c r="N1607" s="23" t="str">
        <f t="shared" si="478"/>
        <v/>
      </c>
      <c r="O1607" s="23" t="str">
        <f t="shared" si="479"/>
        <v/>
      </c>
      <c r="P1607" s="23" t="str">
        <f t="shared" si="480"/>
        <v/>
      </c>
      <c r="Q1607" s="23" t="str">
        <f t="shared" si="481"/>
        <v/>
      </c>
      <c r="R1607" s="23" t="str">
        <f t="shared" si="482"/>
        <v/>
      </c>
      <c r="S1607" s="696" t="e">
        <f t="shared" si="483"/>
        <v>#VALUE!</v>
      </c>
      <c r="T1607" s="23" t="str">
        <f t="shared" si="484"/>
        <v/>
      </c>
      <c r="U1607" s="39"/>
      <c r="V1607" s="39"/>
      <c r="W1607" s="631"/>
      <c r="X1607" s="24">
        <f t="shared" si="485"/>
        <v>0</v>
      </c>
      <c r="Y1607" s="25">
        <f t="shared" si="486"/>
        <v>0</v>
      </c>
      <c r="Z1607" s="73"/>
      <c r="AA1607" s="665"/>
      <c r="AB1607" s="665" t="str">
        <f t="shared" si="487"/>
        <v/>
      </c>
      <c r="AC1607" s="665" t="str">
        <f t="shared" si="488"/>
        <v/>
      </c>
    </row>
    <row r="1608" spans="2:29" ht="12.75" x14ac:dyDescent="0.35">
      <c r="B1608" s="40"/>
      <c r="C1608" s="26"/>
      <c r="D1608" s="38"/>
      <c r="E1608" s="488"/>
      <c r="F1608" s="30"/>
      <c r="G1608" s="30"/>
      <c r="H1608" s="30"/>
      <c r="I1608" s="24" t="str">
        <f t="shared" si="477"/>
        <v/>
      </c>
      <c r="J1608" s="73"/>
      <c r="K1608" s="27"/>
      <c r="L1608" s="24"/>
      <c r="M1608" s="22"/>
      <c r="N1608" s="23" t="str">
        <f t="shared" si="478"/>
        <v/>
      </c>
      <c r="O1608" s="23" t="str">
        <f t="shared" si="479"/>
        <v/>
      </c>
      <c r="P1608" s="23" t="str">
        <f t="shared" si="480"/>
        <v/>
      </c>
      <c r="Q1608" s="23" t="str">
        <f t="shared" si="481"/>
        <v/>
      </c>
      <c r="R1608" s="23" t="str">
        <f t="shared" si="482"/>
        <v/>
      </c>
      <c r="S1608" s="696" t="e">
        <f t="shared" si="483"/>
        <v>#VALUE!</v>
      </c>
      <c r="T1608" s="23" t="str">
        <f t="shared" si="484"/>
        <v/>
      </c>
      <c r="U1608" s="39"/>
      <c r="V1608" s="39"/>
      <c r="W1608" s="631"/>
      <c r="X1608" s="24">
        <f t="shared" si="485"/>
        <v>0</v>
      </c>
      <c r="Y1608" s="25">
        <f t="shared" si="486"/>
        <v>0</v>
      </c>
      <c r="Z1608" s="73"/>
      <c r="AA1608" s="665"/>
      <c r="AB1608" s="665" t="str">
        <f t="shared" si="487"/>
        <v/>
      </c>
      <c r="AC1608" s="665" t="str">
        <f t="shared" si="488"/>
        <v/>
      </c>
    </row>
    <row r="1609" spans="2:29" ht="12.75" x14ac:dyDescent="0.35">
      <c r="B1609" s="40"/>
      <c r="C1609" s="26"/>
      <c r="D1609" s="38"/>
      <c r="E1609" s="488"/>
      <c r="F1609" s="30"/>
      <c r="G1609" s="30"/>
      <c r="H1609" s="30"/>
      <c r="I1609" s="24" t="str">
        <f t="shared" si="477"/>
        <v/>
      </c>
      <c r="J1609" s="73"/>
      <c r="K1609" s="27"/>
      <c r="L1609" s="24"/>
      <c r="M1609" s="22"/>
      <c r="N1609" s="23" t="str">
        <f t="shared" si="478"/>
        <v/>
      </c>
      <c r="O1609" s="23" t="str">
        <f t="shared" si="479"/>
        <v/>
      </c>
      <c r="P1609" s="23" t="str">
        <f t="shared" si="480"/>
        <v/>
      </c>
      <c r="Q1609" s="23" t="str">
        <f t="shared" si="481"/>
        <v/>
      </c>
      <c r="R1609" s="23" t="str">
        <f t="shared" si="482"/>
        <v/>
      </c>
      <c r="S1609" s="696" t="e">
        <f t="shared" si="483"/>
        <v>#VALUE!</v>
      </c>
      <c r="T1609" s="23" t="str">
        <f t="shared" si="484"/>
        <v/>
      </c>
      <c r="U1609" s="39"/>
      <c r="V1609" s="39"/>
      <c r="W1609" s="631"/>
      <c r="X1609" s="24">
        <f t="shared" si="485"/>
        <v>0</v>
      </c>
      <c r="Y1609" s="25">
        <f t="shared" si="486"/>
        <v>0</v>
      </c>
      <c r="Z1609" s="73"/>
      <c r="AA1609" s="665"/>
      <c r="AB1609" s="665" t="str">
        <f t="shared" si="487"/>
        <v/>
      </c>
      <c r="AC1609" s="665" t="str">
        <f t="shared" si="488"/>
        <v/>
      </c>
    </row>
    <row r="1610" spans="2:29" ht="12.75" x14ac:dyDescent="0.35">
      <c r="B1610" s="40"/>
      <c r="C1610" s="26"/>
      <c r="D1610" s="38"/>
      <c r="E1610" s="488"/>
      <c r="F1610" s="30"/>
      <c r="G1610" s="30"/>
      <c r="H1610" s="30"/>
      <c r="I1610" s="24" t="str">
        <f t="shared" si="477"/>
        <v/>
      </c>
      <c r="J1610" s="73"/>
      <c r="K1610" s="27"/>
      <c r="L1610" s="24"/>
      <c r="M1610" s="22"/>
      <c r="N1610" s="23" t="str">
        <f t="shared" si="478"/>
        <v/>
      </c>
      <c r="O1610" s="23" t="str">
        <f t="shared" si="479"/>
        <v/>
      </c>
      <c r="P1610" s="23" t="str">
        <f t="shared" si="480"/>
        <v/>
      </c>
      <c r="Q1610" s="23" t="str">
        <f t="shared" si="481"/>
        <v/>
      </c>
      <c r="R1610" s="23" t="str">
        <f t="shared" si="482"/>
        <v/>
      </c>
      <c r="S1610" s="696" t="e">
        <f t="shared" si="483"/>
        <v>#VALUE!</v>
      </c>
      <c r="T1610" s="23" t="str">
        <f t="shared" si="484"/>
        <v/>
      </c>
      <c r="U1610" s="39"/>
      <c r="V1610" s="39"/>
      <c r="W1610" s="631"/>
      <c r="X1610" s="24">
        <f t="shared" si="485"/>
        <v>0</v>
      </c>
      <c r="Y1610" s="25">
        <f t="shared" si="486"/>
        <v>0</v>
      </c>
      <c r="Z1610" s="73"/>
      <c r="AA1610" s="665"/>
      <c r="AB1610" s="665" t="str">
        <f t="shared" si="487"/>
        <v/>
      </c>
      <c r="AC1610" s="665" t="str">
        <f t="shared" si="488"/>
        <v/>
      </c>
    </row>
    <row r="1611" spans="2:29" ht="12.75" x14ac:dyDescent="0.35">
      <c r="B1611" s="40"/>
      <c r="C1611" s="26"/>
      <c r="D1611" s="38"/>
      <c r="E1611" s="488"/>
      <c r="F1611" s="30"/>
      <c r="G1611" s="30"/>
      <c r="H1611" s="30"/>
      <c r="I1611" s="24" t="str">
        <f t="shared" si="477"/>
        <v/>
      </c>
      <c r="J1611" s="73"/>
      <c r="K1611" s="27"/>
      <c r="L1611" s="24"/>
      <c r="M1611" s="22"/>
      <c r="N1611" s="23" t="str">
        <f t="shared" si="478"/>
        <v/>
      </c>
      <c r="O1611" s="23" t="str">
        <f t="shared" si="479"/>
        <v/>
      </c>
      <c r="P1611" s="23" t="str">
        <f t="shared" si="480"/>
        <v/>
      </c>
      <c r="Q1611" s="23" t="str">
        <f t="shared" si="481"/>
        <v/>
      </c>
      <c r="R1611" s="23" t="str">
        <f t="shared" si="482"/>
        <v/>
      </c>
      <c r="S1611" s="696" t="e">
        <f t="shared" si="483"/>
        <v>#VALUE!</v>
      </c>
      <c r="T1611" s="23" t="str">
        <f t="shared" si="484"/>
        <v/>
      </c>
      <c r="U1611" s="39"/>
      <c r="V1611" s="39"/>
      <c r="W1611" s="631"/>
      <c r="X1611" s="24">
        <f t="shared" si="485"/>
        <v>0</v>
      </c>
      <c r="Y1611" s="25">
        <f t="shared" si="486"/>
        <v>0</v>
      </c>
      <c r="Z1611" s="73"/>
      <c r="AA1611" s="665"/>
      <c r="AB1611" s="665" t="str">
        <f t="shared" si="487"/>
        <v/>
      </c>
      <c r="AC1611" s="665" t="str">
        <f t="shared" si="488"/>
        <v/>
      </c>
    </row>
    <row r="1612" spans="2:29" ht="12.75" x14ac:dyDescent="0.35">
      <c r="B1612" s="40"/>
      <c r="C1612" s="26"/>
      <c r="D1612" s="38"/>
      <c r="E1612" s="488"/>
      <c r="F1612" s="30"/>
      <c r="G1612" s="30"/>
      <c r="H1612" s="30"/>
      <c r="I1612" s="24" t="str">
        <f t="shared" si="477"/>
        <v/>
      </c>
      <c r="J1612" s="73"/>
      <c r="K1612" s="27"/>
      <c r="L1612" s="24"/>
      <c r="M1612" s="22"/>
      <c r="N1612" s="23" t="str">
        <f t="shared" si="478"/>
        <v/>
      </c>
      <c r="O1612" s="23" t="str">
        <f t="shared" si="479"/>
        <v/>
      </c>
      <c r="P1612" s="23" t="str">
        <f t="shared" si="480"/>
        <v/>
      </c>
      <c r="Q1612" s="23" t="str">
        <f t="shared" si="481"/>
        <v/>
      </c>
      <c r="R1612" s="23" t="str">
        <f t="shared" si="482"/>
        <v/>
      </c>
      <c r="S1612" s="696" t="e">
        <f t="shared" si="483"/>
        <v>#VALUE!</v>
      </c>
      <c r="T1612" s="23" t="str">
        <f t="shared" si="484"/>
        <v/>
      </c>
      <c r="U1612" s="39"/>
      <c r="V1612" s="39"/>
      <c r="W1612" s="631"/>
      <c r="X1612" s="24">
        <f t="shared" si="485"/>
        <v>0</v>
      </c>
      <c r="Y1612" s="25">
        <f t="shared" si="486"/>
        <v>0</v>
      </c>
      <c r="Z1612" s="73"/>
      <c r="AA1612" s="665"/>
      <c r="AB1612" s="665" t="str">
        <f t="shared" si="487"/>
        <v/>
      </c>
      <c r="AC1612" s="665" t="str">
        <f t="shared" si="488"/>
        <v/>
      </c>
    </row>
    <row r="1613" spans="2:29" ht="12.75" x14ac:dyDescent="0.35">
      <c r="B1613" s="40"/>
      <c r="C1613" s="26"/>
      <c r="D1613" s="38"/>
      <c r="E1613" s="488"/>
      <c r="F1613" s="30"/>
      <c r="G1613" s="30"/>
      <c r="H1613" s="30"/>
      <c r="I1613" s="24" t="str">
        <f t="shared" si="477"/>
        <v/>
      </c>
      <c r="J1613" s="73"/>
      <c r="K1613" s="27"/>
      <c r="L1613" s="24"/>
      <c r="M1613" s="22"/>
      <c r="N1613" s="23" t="str">
        <f t="shared" si="478"/>
        <v/>
      </c>
      <c r="O1613" s="23" t="str">
        <f t="shared" si="479"/>
        <v/>
      </c>
      <c r="P1613" s="23" t="str">
        <f t="shared" si="480"/>
        <v/>
      </c>
      <c r="Q1613" s="23" t="str">
        <f t="shared" si="481"/>
        <v/>
      </c>
      <c r="R1613" s="23" t="str">
        <f t="shared" si="482"/>
        <v/>
      </c>
      <c r="S1613" s="696" t="e">
        <f t="shared" si="483"/>
        <v>#VALUE!</v>
      </c>
      <c r="T1613" s="23" t="str">
        <f t="shared" si="484"/>
        <v/>
      </c>
      <c r="U1613" s="39"/>
      <c r="V1613" s="39"/>
      <c r="W1613" s="631"/>
      <c r="X1613" s="24">
        <f t="shared" si="485"/>
        <v>0</v>
      </c>
      <c r="Y1613" s="25">
        <f t="shared" si="486"/>
        <v>0</v>
      </c>
      <c r="Z1613" s="73"/>
      <c r="AA1613" s="665"/>
      <c r="AB1613" s="665" t="str">
        <f t="shared" si="487"/>
        <v/>
      </c>
      <c r="AC1613" s="665" t="str">
        <f t="shared" si="488"/>
        <v/>
      </c>
    </row>
    <row r="1614" spans="2:29" ht="12.75" x14ac:dyDescent="0.35">
      <c r="B1614" s="40"/>
      <c r="C1614" s="26"/>
      <c r="D1614" s="38"/>
      <c r="E1614" s="488"/>
      <c r="F1614" s="30"/>
      <c r="G1614" s="30"/>
      <c r="H1614" s="30"/>
      <c r="I1614" s="24" t="str">
        <f t="shared" si="477"/>
        <v/>
      </c>
      <c r="J1614" s="73"/>
      <c r="K1614" s="27"/>
      <c r="L1614" s="24"/>
      <c r="M1614" s="22"/>
      <c r="N1614" s="23" t="str">
        <f t="shared" si="478"/>
        <v/>
      </c>
      <c r="O1614" s="23" t="str">
        <f t="shared" si="479"/>
        <v/>
      </c>
      <c r="P1614" s="23" t="str">
        <f t="shared" si="480"/>
        <v/>
      </c>
      <c r="Q1614" s="23" t="str">
        <f t="shared" si="481"/>
        <v/>
      </c>
      <c r="R1614" s="23" t="str">
        <f t="shared" si="482"/>
        <v/>
      </c>
      <c r="S1614" s="696" t="e">
        <f t="shared" si="483"/>
        <v>#VALUE!</v>
      </c>
      <c r="T1614" s="23" t="str">
        <f t="shared" si="484"/>
        <v/>
      </c>
      <c r="U1614" s="39"/>
      <c r="V1614" s="39"/>
      <c r="W1614" s="631"/>
      <c r="X1614" s="24">
        <f t="shared" si="485"/>
        <v>0</v>
      </c>
      <c r="Y1614" s="25">
        <f t="shared" si="486"/>
        <v>0</v>
      </c>
      <c r="Z1614" s="73"/>
      <c r="AA1614" s="665"/>
      <c r="AB1614" s="665" t="str">
        <f t="shared" si="487"/>
        <v/>
      </c>
      <c r="AC1614" s="665" t="str">
        <f t="shared" si="488"/>
        <v/>
      </c>
    </row>
    <row r="1615" spans="2:29" ht="12.75" x14ac:dyDescent="0.35">
      <c r="B1615" s="40"/>
      <c r="C1615" s="26"/>
      <c r="D1615" s="38"/>
      <c r="E1615" s="488"/>
      <c r="F1615" s="30"/>
      <c r="G1615" s="30"/>
      <c r="H1615" s="30"/>
      <c r="I1615" s="24" t="str">
        <f t="shared" si="477"/>
        <v/>
      </c>
      <c r="J1615" s="73"/>
      <c r="K1615" s="27"/>
      <c r="L1615" s="24"/>
      <c r="M1615" s="22"/>
      <c r="N1615" s="23" t="str">
        <f t="shared" si="478"/>
        <v/>
      </c>
      <c r="O1615" s="23" t="str">
        <f t="shared" si="479"/>
        <v/>
      </c>
      <c r="P1615" s="23" t="str">
        <f t="shared" si="480"/>
        <v/>
      </c>
      <c r="Q1615" s="23" t="str">
        <f t="shared" si="481"/>
        <v/>
      </c>
      <c r="R1615" s="23" t="str">
        <f t="shared" si="482"/>
        <v/>
      </c>
      <c r="S1615" s="696" t="e">
        <f t="shared" si="483"/>
        <v>#VALUE!</v>
      </c>
      <c r="T1615" s="23" t="str">
        <f t="shared" si="484"/>
        <v/>
      </c>
      <c r="U1615" s="39"/>
      <c r="V1615" s="39"/>
      <c r="W1615" s="631"/>
      <c r="X1615" s="24">
        <f t="shared" si="485"/>
        <v>0</v>
      </c>
      <c r="Y1615" s="25">
        <f t="shared" si="486"/>
        <v>0</v>
      </c>
      <c r="Z1615" s="73"/>
      <c r="AA1615" s="665"/>
      <c r="AB1615" s="665" t="str">
        <f t="shared" si="487"/>
        <v/>
      </c>
      <c r="AC1615" s="665" t="str">
        <f t="shared" si="488"/>
        <v/>
      </c>
    </row>
    <row r="1616" spans="2:29" ht="12.75" x14ac:dyDescent="0.35">
      <c r="B1616" s="40"/>
      <c r="C1616" s="26"/>
      <c r="D1616" s="38"/>
      <c r="E1616" s="488"/>
      <c r="F1616" s="30"/>
      <c r="G1616" s="30"/>
      <c r="H1616" s="30"/>
      <c r="I1616" s="24" t="str">
        <f t="shared" si="477"/>
        <v/>
      </c>
      <c r="J1616" s="73"/>
      <c r="K1616" s="27"/>
      <c r="L1616" s="24"/>
      <c r="M1616" s="22"/>
      <c r="N1616" s="23" t="str">
        <f t="shared" si="478"/>
        <v/>
      </c>
      <c r="O1616" s="23" t="str">
        <f t="shared" si="479"/>
        <v/>
      </c>
      <c r="P1616" s="23" t="str">
        <f t="shared" si="480"/>
        <v/>
      </c>
      <c r="Q1616" s="23" t="str">
        <f t="shared" si="481"/>
        <v/>
      </c>
      <c r="R1616" s="23" t="str">
        <f t="shared" si="482"/>
        <v/>
      </c>
      <c r="S1616" s="696" t="e">
        <f t="shared" si="483"/>
        <v>#VALUE!</v>
      </c>
      <c r="T1616" s="23" t="str">
        <f t="shared" si="484"/>
        <v/>
      </c>
      <c r="U1616" s="39"/>
      <c r="V1616" s="39"/>
      <c r="W1616" s="631"/>
      <c r="X1616" s="24">
        <f t="shared" si="485"/>
        <v>0</v>
      </c>
      <c r="Y1616" s="25">
        <f t="shared" si="486"/>
        <v>0</v>
      </c>
      <c r="Z1616" s="73"/>
      <c r="AA1616" s="665"/>
      <c r="AB1616" s="665" t="str">
        <f t="shared" si="487"/>
        <v/>
      </c>
      <c r="AC1616" s="665" t="str">
        <f t="shared" si="488"/>
        <v/>
      </c>
    </row>
    <row r="1617" spans="2:29" ht="12.75" x14ac:dyDescent="0.35">
      <c r="B1617" s="40"/>
      <c r="C1617" s="26"/>
      <c r="D1617" s="38"/>
      <c r="E1617" s="488"/>
      <c r="F1617" s="30"/>
      <c r="G1617" s="30"/>
      <c r="H1617" s="30"/>
      <c r="I1617" s="24" t="str">
        <f t="shared" si="477"/>
        <v/>
      </c>
      <c r="J1617" s="73"/>
      <c r="K1617" s="27"/>
      <c r="L1617" s="24"/>
      <c r="M1617" s="22"/>
      <c r="N1617" s="23" t="str">
        <f t="shared" si="478"/>
        <v/>
      </c>
      <c r="O1617" s="23" t="str">
        <f t="shared" si="479"/>
        <v/>
      </c>
      <c r="P1617" s="23" t="str">
        <f t="shared" si="480"/>
        <v/>
      </c>
      <c r="Q1617" s="23" t="str">
        <f t="shared" si="481"/>
        <v/>
      </c>
      <c r="R1617" s="23" t="str">
        <f t="shared" si="482"/>
        <v/>
      </c>
      <c r="S1617" s="696" t="e">
        <f t="shared" si="483"/>
        <v>#VALUE!</v>
      </c>
      <c r="T1617" s="23" t="str">
        <f t="shared" si="484"/>
        <v/>
      </c>
      <c r="U1617" s="39"/>
      <c r="V1617" s="39"/>
      <c r="W1617" s="631"/>
      <c r="X1617" s="24">
        <f t="shared" si="485"/>
        <v>0</v>
      </c>
      <c r="Y1617" s="25">
        <f t="shared" si="486"/>
        <v>0</v>
      </c>
      <c r="Z1617" s="73"/>
      <c r="AA1617" s="665"/>
      <c r="AB1617" s="665" t="str">
        <f t="shared" si="487"/>
        <v/>
      </c>
      <c r="AC1617" s="665" t="str">
        <f t="shared" si="488"/>
        <v/>
      </c>
    </row>
    <row r="1618" spans="2:29" ht="12.75" x14ac:dyDescent="0.35">
      <c r="B1618" s="40"/>
      <c r="C1618" s="26"/>
      <c r="D1618" s="38"/>
      <c r="E1618" s="488"/>
      <c r="F1618" s="30"/>
      <c r="G1618" s="30"/>
      <c r="H1618" s="30"/>
      <c r="I1618" s="24" t="str">
        <f t="shared" si="477"/>
        <v/>
      </c>
      <c r="J1618" s="73"/>
      <c r="K1618" s="27"/>
      <c r="L1618" s="24"/>
      <c r="M1618" s="22"/>
      <c r="N1618" s="23" t="str">
        <f t="shared" si="478"/>
        <v/>
      </c>
      <c r="O1618" s="23" t="str">
        <f t="shared" si="479"/>
        <v/>
      </c>
      <c r="P1618" s="23" t="str">
        <f t="shared" si="480"/>
        <v/>
      </c>
      <c r="Q1618" s="23" t="str">
        <f t="shared" si="481"/>
        <v/>
      </c>
      <c r="R1618" s="23" t="str">
        <f t="shared" si="482"/>
        <v/>
      </c>
      <c r="S1618" s="696" t="e">
        <f t="shared" si="483"/>
        <v>#VALUE!</v>
      </c>
      <c r="T1618" s="23" t="str">
        <f t="shared" si="484"/>
        <v/>
      </c>
      <c r="U1618" s="39"/>
      <c r="V1618" s="39"/>
      <c r="W1618" s="631"/>
      <c r="X1618" s="24">
        <f t="shared" si="485"/>
        <v>0</v>
      </c>
      <c r="Y1618" s="25">
        <f t="shared" si="486"/>
        <v>0</v>
      </c>
      <c r="Z1618" s="73"/>
      <c r="AA1618" s="665"/>
      <c r="AB1618" s="665" t="str">
        <f t="shared" si="487"/>
        <v/>
      </c>
      <c r="AC1618" s="665" t="str">
        <f t="shared" si="488"/>
        <v/>
      </c>
    </row>
    <row r="1619" spans="2:29" ht="12.75" x14ac:dyDescent="0.35">
      <c r="B1619" s="40"/>
      <c r="C1619" s="26"/>
      <c r="D1619" s="38"/>
      <c r="E1619" s="488"/>
      <c r="F1619" s="30"/>
      <c r="G1619" s="30"/>
      <c r="H1619" s="30"/>
      <c r="I1619" s="24" t="str">
        <f t="shared" si="477"/>
        <v/>
      </c>
      <c r="J1619" s="73"/>
      <c r="K1619" s="27"/>
      <c r="L1619" s="24"/>
      <c r="M1619" s="22"/>
      <c r="N1619" s="23" t="str">
        <f t="shared" si="478"/>
        <v/>
      </c>
      <c r="O1619" s="23" t="str">
        <f t="shared" si="479"/>
        <v/>
      </c>
      <c r="P1619" s="23" t="str">
        <f t="shared" si="480"/>
        <v/>
      </c>
      <c r="Q1619" s="23" t="str">
        <f t="shared" si="481"/>
        <v/>
      </c>
      <c r="R1619" s="23" t="str">
        <f t="shared" si="482"/>
        <v/>
      </c>
      <c r="S1619" s="696" t="e">
        <f t="shared" si="483"/>
        <v>#VALUE!</v>
      </c>
      <c r="T1619" s="23" t="str">
        <f t="shared" si="484"/>
        <v/>
      </c>
      <c r="U1619" s="39"/>
      <c r="V1619" s="39"/>
      <c r="W1619" s="631"/>
      <c r="X1619" s="24">
        <f t="shared" si="485"/>
        <v>0</v>
      </c>
      <c r="Y1619" s="25">
        <f t="shared" si="486"/>
        <v>0</v>
      </c>
      <c r="Z1619" s="73"/>
      <c r="AA1619" s="665"/>
      <c r="AB1619" s="665" t="str">
        <f t="shared" si="487"/>
        <v/>
      </c>
      <c r="AC1619" s="665" t="str">
        <f t="shared" si="488"/>
        <v/>
      </c>
    </row>
    <row r="1620" spans="2:29" ht="12.75" x14ac:dyDescent="0.35">
      <c r="B1620" s="40"/>
      <c r="C1620" s="26"/>
      <c r="D1620" s="38"/>
      <c r="E1620" s="488"/>
      <c r="F1620" s="30"/>
      <c r="G1620" s="30"/>
      <c r="H1620" s="30"/>
      <c r="I1620" s="24" t="str">
        <f t="shared" si="477"/>
        <v/>
      </c>
      <c r="J1620" s="73"/>
      <c r="K1620" s="27"/>
      <c r="L1620" s="24"/>
      <c r="M1620" s="22"/>
      <c r="N1620" s="23" t="str">
        <f t="shared" si="478"/>
        <v/>
      </c>
      <c r="O1620" s="23" t="str">
        <f t="shared" si="479"/>
        <v/>
      </c>
      <c r="P1620" s="23" t="str">
        <f t="shared" si="480"/>
        <v/>
      </c>
      <c r="Q1620" s="23" t="str">
        <f t="shared" si="481"/>
        <v/>
      </c>
      <c r="R1620" s="23" t="str">
        <f t="shared" si="482"/>
        <v/>
      </c>
      <c r="S1620" s="696" t="e">
        <f t="shared" si="483"/>
        <v>#VALUE!</v>
      </c>
      <c r="T1620" s="23" t="str">
        <f t="shared" si="484"/>
        <v/>
      </c>
      <c r="U1620" s="39"/>
      <c r="V1620" s="39"/>
      <c r="W1620" s="631"/>
      <c r="X1620" s="24">
        <f t="shared" si="485"/>
        <v>0</v>
      </c>
      <c r="Y1620" s="25">
        <f t="shared" si="486"/>
        <v>0</v>
      </c>
      <c r="Z1620" s="73"/>
      <c r="AA1620" s="665"/>
      <c r="AB1620" s="665" t="str">
        <f t="shared" si="487"/>
        <v/>
      </c>
      <c r="AC1620" s="665" t="str">
        <f t="shared" si="488"/>
        <v/>
      </c>
    </row>
    <row r="1621" spans="2:29" ht="12.75" x14ac:dyDescent="0.35">
      <c r="B1621" s="40"/>
      <c r="C1621" s="26"/>
      <c r="D1621" s="38"/>
      <c r="E1621" s="488"/>
      <c r="F1621" s="30"/>
      <c r="G1621" s="30"/>
      <c r="H1621" s="30"/>
      <c r="I1621" s="24" t="str">
        <f t="shared" si="477"/>
        <v/>
      </c>
      <c r="J1621" s="73"/>
      <c r="K1621" s="27"/>
      <c r="L1621" s="24"/>
      <c r="M1621" s="22"/>
      <c r="N1621" s="23" t="str">
        <f t="shared" si="478"/>
        <v/>
      </c>
      <c r="O1621" s="23" t="str">
        <f t="shared" si="479"/>
        <v/>
      </c>
      <c r="P1621" s="23" t="str">
        <f t="shared" si="480"/>
        <v/>
      </c>
      <c r="Q1621" s="23" t="str">
        <f t="shared" si="481"/>
        <v/>
      </c>
      <c r="R1621" s="23" t="str">
        <f t="shared" si="482"/>
        <v/>
      </c>
      <c r="S1621" s="696" t="e">
        <f t="shared" si="483"/>
        <v>#VALUE!</v>
      </c>
      <c r="T1621" s="23" t="str">
        <f t="shared" si="484"/>
        <v/>
      </c>
      <c r="U1621" s="39"/>
      <c r="V1621" s="39"/>
      <c r="W1621" s="631"/>
      <c r="X1621" s="24">
        <f t="shared" si="485"/>
        <v>0</v>
      </c>
      <c r="Y1621" s="25">
        <f t="shared" si="486"/>
        <v>0</v>
      </c>
      <c r="Z1621" s="73"/>
      <c r="AA1621" s="665"/>
      <c r="AB1621" s="665" t="str">
        <f t="shared" si="487"/>
        <v/>
      </c>
      <c r="AC1621" s="665" t="str">
        <f t="shared" si="488"/>
        <v/>
      </c>
    </row>
    <row r="1622" spans="2:29" ht="12.75" x14ac:dyDescent="0.35">
      <c r="B1622" s="40"/>
      <c r="C1622" s="26"/>
      <c r="D1622" s="38"/>
      <c r="E1622" s="488"/>
      <c r="F1622" s="30"/>
      <c r="G1622" s="30"/>
      <c r="H1622" s="30"/>
      <c r="I1622" s="24" t="str">
        <f t="shared" si="477"/>
        <v/>
      </c>
      <c r="J1622" s="73"/>
      <c r="K1622" s="27"/>
      <c r="L1622" s="24"/>
      <c r="M1622" s="22"/>
      <c r="N1622" s="23" t="str">
        <f t="shared" si="478"/>
        <v/>
      </c>
      <c r="O1622" s="23" t="str">
        <f t="shared" si="479"/>
        <v/>
      </c>
      <c r="P1622" s="23" t="str">
        <f t="shared" si="480"/>
        <v/>
      </c>
      <c r="Q1622" s="23" t="str">
        <f t="shared" si="481"/>
        <v/>
      </c>
      <c r="R1622" s="23" t="str">
        <f t="shared" si="482"/>
        <v/>
      </c>
      <c r="S1622" s="696" t="e">
        <f t="shared" si="483"/>
        <v>#VALUE!</v>
      </c>
      <c r="T1622" s="23" t="str">
        <f t="shared" si="484"/>
        <v/>
      </c>
      <c r="U1622" s="39"/>
      <c r="V1622" s="39"/>
      <c r="W1622" s="631"/>
      <c r="X1622" s="24">
        <f t="shared" si="485"/>
        <v>0</v>
      </c>
      <c r="Y1622" s="25">
        <f t="shared" si="486"/>
        <v>0</v>
      </c>
      <c r="Z1622" s="73"/>
      <c r="AA1622" s="665"/>
      <c r="AB1622" s="665" t="str">
        <f t="shared" si="487"/>
        <v/>
      </c>
      <c r="AC1622" s="665" t="str">
        <f t="shared" si="488"/>
        <v/>
      </c>
    </row>
    <row r="1623" spans="2:29" ht="12.75" x14ac:dyDescent="0.35">
      <c r="B1623" s="40"/>
      <c r="C1623" s="26"/>
      <c r="D1623" s="38"/>
      <c r="E1623" s="488"/>
      <c r="F1623" s="30"/>
      <c r="G1623" s="30"/>
      <c r="H1623" s="30"/>
      <c r="I1623" s="24" t="str">
        <f t="shared" si="477"/>
        <v/>
      </c>
      <c r="J1623" s="73"/>
      <c r="K1623" s="27"/>
      <c r="L1623" s="24"/>
      <c r="M1623" s="22"/>
      <c r="N1623" s="23" t="str">
        <f t="shared" si="478"/>
        <v/>
      </c>
      <c r="O1623" s="23" t="str">
        <f t="shared" si="479"/>
        <v/>
      </c>
      <c r="P1623" s="23" t="str">
        <f t="shared" si="480"/>
        <v/>
      </c>
      <c r="Q1623" s="23" t="str">
        <f t="shared" si="481"/>
        <v/>
      </c>
      <c r="R1623" s="23" t="str">
        <f t="shared" si="482"/>
        <v/>
      </c>
      <c r="S1623" s="696" t="e">
        <f t="shared" si="483"/>
        <v>#VALUE!</v>
      </c>
      <c r="T1623" s="23" t="str">
        <f t="shared" si="484"/>
        <v/>
      </c>
      <c r="U1623" s="39"/>
      <c r="V1623" s="39"/>
      <c r="W1623" s="631"/>
      <c r="X1623" s="24">
        <f t="shared" si="485"/>
        <v>0</v>
      </c>
      <c r="Y1623" s="25">
        <f t="shared" si="486"/>
        <v>0</v>
      </c>
      <c r="Z1623" s="73"/>
      <c r="AA1623" s="665"/>
      <c r="AB1623" s="665" t="str">
        <f t="shared" si="487"/>
        <v/>
      </c>
      <c r="AC1623" s="665" t="str">
        <f t="shared" si="488"/>
        <v/>
      </c>
    </row>
    <row r="1624" spans="2:29" ht="12.75" x14ac:dyDescent="0.35">
      <c r="B1624" s="40"/>
      <c r="C1624" s="26"/>
      <c r="D1624" s="38"/>
      <c r="E1624" s="488"/>
      <c r="F1624" s="30"/>
      <c r="G1624" s="30"/>
      <c r="H1624" s="30"/>
      <c r="I1624" s="24" t="str">
        <f t="shared" si="477"/>
        <v/>
      </c>
      <c r="J1624" s="73"/>
      <c r="K1624" s="27"/>
      <c r="L1624" s="24"/>
      <c r="M1624" s="22"/>
      <c r="N1624" s="23" t="str">
        <f t="shared" si="478"/>
        <v/>
      </c>
      <c r="O1624" s="23" t="str">
        <f t="shared" si="479"/>
        <v/>
      </c>
      <c r="P1624" s="23" t="str">
        <f t="shared" si="480"/>
        <v/>
      </c>
      <c r="Q1624" s="23" t="str">
        <f t="shared" si="481"/>
        <v/>
      </c>
      <c r="R1624" s="23" t="str">
        <f t="shared" si="482"/>
        <v/>
      </c>
      <c r="S1624" s="696" t="e">
        <f t="shared" si="483"/>
        <v>#VALUE!</v>
      </c>
      <c r="T1624" s="23" t="str">
        <f t="shared" si="484"/>
        <v/>
      </c>
      <c r="U1624" s="39"/>
      <c r="V1624" s="39"/>
      <c r="W1624" s="631"/>
      <c r="X1624" s="24">
        <f t="shared" si="485"/>
        <v>0</v>
      </c>
      <c r="Y1624" s="25">
        <f t="shared" si="486"/>
        <v>0</v>
      </c>
      <c r="Z1624" s="73"/>
      <c r="AA1624" s="665"/>
      <c r="AB1624" s="665" t="str">
        <f t="shared" si="487"/>
        <v/>
      </c>
      <c r="AC1624" s="665" t="str">
        <f t="shared" si="488"/>
        <v/>
      </c>
    </row>
    <row r="1625" spans="2:29" ht="12.75" x14ac:dyDescent="0.35">
      <c r="B1625" s="40"/>
      <c r="C1625" s="26"/>
      <c r="D1625" s="38"/>
      <c r="E1625" s="488"/>
      <c r="F1625" s="30"/>
      <c r="G1625" s="30"/>
      <c r="H1625" s="30"/>
      <c r="I1625" s="24" t="str">
        <f t="shared" si="477"/>
        <v/>
      </c>
      <c r="J1625" s="73"/>
      <c r="K1625" s="27"/>
      <c r="L1625" s="24"/>
      <c r="M1625" s="22"/>
      <c r="N1625" s="23" t="str">
        <f t="shared" si="478"/>
        <v/>
      </c>
      <c r="O1625" s="23" t="str">
        <f t="shared" si="479"/>
        <v/>
      </c>
      <c r="P1625" s="23" t="str">
        <f t="shared" si="480"/>
        <v/>
      </c>
      <c r="Q1625" s="23" t="str">
        <f t="shared" si="481"/>
        <v/>
      </c>
      <c r="R1625" s="23" t="str">
        <f t="shared" si="482"/>
        <v/>
      </c>
      <c r="S1625" s="696" t="e">
        <f t="shared" si="483"/>
        <v>#VALUE!</v>
      </c>
      <c r="T1625" s="23" t="str">
        <f t="shared" si="484"/>
        <v/>
      </c>
      <c r="U1625" s="39"/>
      <c r="V1625" s="39"/>
      <c r="W1625" s="631"/>
      <c r="X1625" s="24">
        <f t="shared" si="485"/>
        <v>0</v>
      </c>
      <c r="Y1625" s="25">
        <f t="shared" si="486"/>
        <v>0</v>
      </c>
      <c r="Z1625" s="73"/>
      <c r="AA1625" s="665"/>
      <c r="AB1625" s="665" t="str">
        <f t="shared" si="487"/>
        <v/>
      </c>
      <c r="AC1625" s="665" t="str">
        <f t="shared" si="488"/>
        <v/>
      </c>
    </row>
    <row r="1626" spans="2:29" ht="12.75" x14ac:dyDescent="0.35">
      <c r="B1626" s="40"/>
      <c r="C1626" s="26"/>
      <c r="D1626" s="38"/>
      <c r="E1626" s="488"/>
      <c r="F1626" s="30"/>
      <c r="G1626" s="30"/>
      <c r="H1626" s="30"/>
      <c r="I1626" s="24" t="str">
        <f t="shared" si="477"/>
        <v/>
      </c>
      <c r="J1626" s="73"/>
      <c r="K1626" s="27"/>
      <c r="L1626" s="24"/>
      <c r="M1626" s="22"/>
      <c r="N1626" s="23" t="str">
        <f t="shared" si="478"/>
        <v/>
      </c>
      <c r="O1626" s="23" t="str">
        <f t="shared" si="479"/>
        <v/>
      </c>
      <c r="P1626" s="23" t="str">
        <f t="shared" si="480"/>
        <v/>
      </c>
      <c r="Q1626" s="23" t="str">
        <f t="shared" si="481"/>
        <v/>
      </c>
      <c r="R1626" s="23" t="str">
        <f t="shared" si="482"/>
        <v/>
      </c>
      <c r="S1626" s="696" t="e">
        <f t="shared" si="483"/>
        <v>#VALUE!</v>
      </c>
      <c r="T1626" s="23" t="str">
        <f t="shared" si="484"/>
        <v/>
      </c>
      <c r="U1626" s="39"/>
      <c r="V1626" s="39"/>
      <c r="W1626" s="631"/>
      <c r="X1626" s="24">
        <f t="shared" si="485"/>
        <v>0</v>
      </c>
      <c r="Y1626" s="25">
        <f t="shared" si="486"/>
        <v>0</v>
      </c>
      <c r="Z1626" s="73"/>
      <c r="AA1626" s="665"/>
      <c r="AB1626" s="665" t="str">
        <f t="shared" si="487"/>
        <v/>
      </c>
      <c r="AC1626" s="665" t="str">
        <f t="shared" si="488"/>
        <v/>
      </c>
    </row>
    <row r="1627" spans="2:29" ht="12.75" x14ac:dyDescent="0.35">
      <c r="B1627" s="40"/>
      <c r="C1627" s="26"/>
      <c r="D1627" s="38"/>
      <c r="E1627" s="488"/>
      <c r="F1627" s="30"/>
      <c r="G1627" s="30"/>
      <c r="H1627" s="30"/>
      <c r="I1627" s="24" t="str">
        <f t="shared" si="477"/>
        <v/>
      </c>
      <c r="J1627" s="73"/>
      <c r="K1627" s="27"/>
      <c r="L1627" s="24"/>
      <c r="M1627" s="22"/>
      <c r="N1627" s="23" t="str">
        <f t="shared" si="478"/>
        <v/>
      </c>
      <c r="O1627" s="23" t="str">
        <f t="shared" si="479"/>
        <v/>
      </c>
      <c r="P1627" s="23" t="str">
        <f t="shared" si="480"/>
        <v/>
      </c>
      <c r="Q1627" s="23" t="str">
        <f t="shared" si="481"/>
        <v/>
      </c>
      <c r="R1627" s="23" t="str">
        <f t="shared" si="482"/>
        <v/>
      </c>
      <c r="S1627" s="696" t="e">
        <f t="shared" si="483"/>
        <v>#VALUE!</v>
      </c>
      <c r="T1627" s="23" t="str">
        <f t="shared" si="484"/>
        <v/>
      </c>
      <c r="U1627" s="39"/>
      <c r="V1627" s="39"/>
      <c r="W1627" s="631"/>
      <c r="X1627" s="24">
        <f t="shared" si="485"/>
        <v>0</v>
      </c>
      <c r="Y1627" s="25">
        <f t="shared" si="486"/>
        <v>0</v>
      </c>
      <c r="Z1627" s="73"/>
      <c r="AA1627" s="665"/>
      <c r="AB1627" s="665" t="str">
        <f t="shared" si="487"/>
        <v/>
      </c>
      <c r="AC1627" s="665" t="str">
        <f t="shared" si="488"/>
        <v/>
      </c>
    </row>
    <row r="1628" spans="2:29" ht="12.75" x14ac:dyDescent="0.35">
      <c r="B1628" s="40"/>
      <c r="C1628" s="26"/>
      <c r="D1628" s="38"/>
      <c r="E1628" s="488"/>
      <c r="F1628" s="30"/>
      <c r="G1628" s="30"/>
      <c r="H1628" s="30"/>
      <c r="I1628" s="24" t="str">
        <f t="shared" si="477"/>
        <v/>
      </c>
      <c r="J1628" s="73"/>
      <c r="K1628" s="27"/>
      <c r="L1628" s="24"/>
      <c r="M1628" s="22"/>
      <c r="N1628" s="23" t="str">
        <f t="shared" si="478"/>
        <v/>
      </c>
      <c r="O1628" s="23" t="str">
        <f t="shared" si="479"/>
        <v/>
      </c>
      <c r="P1628" s="23" t="str">
        <f t="shared" si="480"/>
        <v/>
      </c>
      <c r="Q1628" s="23" t="str">
        <f t="shared" si="481"/>
        <v/>
      </c>
      <c r="R1628" s="23" t="str">
        <f t="shared" si="482"/>
        <v/>
      </c>
      <c r="S1628" s="696" t="e">
        <f t="shared" si="483"/>
        <v>#VALUE!</v>
      </c>
      <c r="T1628" s="23" t="str">
        <f t="shared" si="484"/>
        <v/>
      </c>
      <c r="U1628" s="39"/>
      <c r="V1628" s="39"/>
      <c r="W1628" s="631"/>
      <c r="X1628" s="24">
        <f t="shared" si="485"/>
        <v>0</v>
      </c>
      <c r="Y1628" s="25">
        <f t="shared" si="486"/>
        <v>0</v>
      </c>
      <c r="Z1628" s="73"/>
      <c r="AA1628" s="665"/>
      <c r="AB1628" s="665" t="str">
        <f t="shared" si="487"/>
        <v/>
      </c>
      <c r="AC1628" s="665" t="str">
        <f t="shared" si="488"/>
        <v/>
      </c>
    </row>
    <row r="1629" spans="2:29" ht="12.75" x14ac:dyDescent="0.35">
      <c r="B1629" s="40"/>
      <c r="C1629" s="26"/>
      <c r="D1629" s="38"/>
      <c r="E1629" s="488"/>
      <c r="F1629" s="30"/>
      <c r="G1629" s="30"/>
      <c r="H1629" s="30"/>
      <c r="I1629" s="24" t="str">
        <f t="shared" si="477"/>
        <v/>
      </c>
      <c r="J1629" s="73"/>
      <c r="K1629" s="27"/>
      <c r="L1629" s="24"/>
      <c r="M1629" s="22"/>
      <c r="N1629" s="23" t="str">
        <f t="shared" si="478"/>
        <v/>
      </c>
      <c r="O1629" s="23" t="str">
        <f t="shared" si="479"/>
        <v/>
      </c>
      <c r="P1629" s="23" t="str">
        <f t="shared" si="480"/>
        <v/>
      </c>
      <c r="Q1629" s="23" t="str">
        <f t="shared" si="481"/>
        <v/>
      </c>
      <c r="R1629" s="23" t="str">
        <f t="shared" si="482"/>
        <v/>
      </c>
      <c r="S1629" s="696" t="e">
        <f t="shared" si="483"/>
        <v>#VALUE!</v>
      </c>
      <c r="T1629" s="23" t="str">
        <f t="shared" si="484"/>
        <v/>
      </c>
      <c r="U1629" s="39"/>
      <c r="V1629" s="39"/>
      <c r="W1629" s="631"/>
      <c r="X1629" s="24">
        <f t="shared" si="485"/>
        <v>0</v>
      </c>
      <c r="Y1629" s="25">
        <f t="shared" si="486"/>
        <v>0</v>
      </c>
      <c r="Z1629" s="73"/>
      <c r="AA1629" s="665"/>
      <c r="AB1629" s="665" t="str">
        <f t="shared" si="487"/>
        <v/>
      </c>
      <c r="AC1629" s="665" t="str">
        <f t="shared" si="488"/>
        <v/>
      </c>
    </row>
    <row r="1630" spans="2:29" ht="12.75" x14ac:dyDescent="0.35">
      <c r="B1630" s="40"/>
      <c r="C1630" s="26"/>
      <c r="D1630" s="38"/>
      <c r="E1630" s="488"/>
      <c r="F1630" s="30"/>
      <c r="G1630" s="30"/>
      <c r="H1630" s="30"/>
      <c r="I1630" s="24" t="str">
        <f t="shared" si="477"/>
        <v/>
      </c>
      <c r="J1630" s="73"/>
      <c r="K1630" s="27"/>
      <c r="L1630" s="24"/>
      <c r="M1630" s="22"/>
      <c r="N1630" s="23" t="str">
        <f t="shared" si="478"/>
        <v/>
      </c>
      <c r="O1630" s="23" t="str">
        <f t="shared" si="479"/>
        <v/>
      </c>
      <c r="P1630" s="23" t="str">
        <f t="shared" si="480"/>
        <v/>
      </c>
      <c r="Q1630" s="23" t="str">
        <f t="shared" si="481"/>
        <v/>
      </c>
      <c r="R1630" s="23" t="str">
        <f t="shared" si="482"/>
        <v/>
      </c>
      <c r="S1630" s="696" t="e">
        <f t="shared" si="483"/>
        <v>#VALUE!</v>
      </c>
      <c r="T1630" s="23" t="str">
        <f t="shared" si="484"/>
        <v/>
      </c>
      <c r="U1630" s="39"/>
      <c r="V1630" s="39"/>
      <c r="W1630" s="631"/>
      <c r="X1630" s="24">
        <f t="shared" si="485"/>
        <v>0</v>
      </c>
      <c r="Y1630" s="25">
        <f t="shared" si="486"/>
        <v>0</v>
      </c>
      <c r="Z1630" s="73"/>
      <c r="AA1630" s="665"/>
      <c r="AB1630" s="665" t="str">
        <f t="shared" si="487"/>
        <v/>
      </c>
      <c r="AC1630" s="665" t="str">
        <f t="shared" si="488"/>
        <v/>
      </c>
    </row>
    <row r="1631" spans="2:29" ht="12.75" x14ac:dyDescent="0.35">
      <c r="B1631" s="40"/>
      <c r="C1631" s="26"/>
      <c r="D1631" s="38"/>
      <c r="E1631" s="488"/>
      <c r="F1631" s="30"/>
      <c r="G1631" s="30"/>
      <c r="H1631" s="30"/>
      <c r="I1631" s="24" t="str">
        <f t="shared" si="477"/>
        <v/>
      </c>
      <c r="J1631" s="73"/>
      <c r="K1631" s="27"/>
      <c r="L1631" s="24"/>
      <c r="M1631" s="22"/>
      <c r="N1631" s="23" t="str">
        <f t="shared" si="478"/>
        <v/>
      </c>
      <c r="O1631" s="23" t="str">
        <f t="shared" si="479"/>
        <v/>
      </c>
      <c r="P1631" s="23" t="str">
        <f t="shared" si="480"/>
        <v/>
      </c>
      <c r="Q1631" s="23" t="str">
        <f t="shared" si="481"/>
        <v/>
      </c>
      <c r="R1631" s="23" t="str">
        <f t="shared" si="482"/>
        <v/>
      </c>
      <c r="S1631" s="696" t="e">
        <f t="shared" si="483"/>
        <v>#VALUE!</v>
      </c>
      <c r="T1631" s="23" t="str">
        <f t="shared" si="484"/>
        <v/>
      </c>
      <c r="U1631" s="39"/>
      <c r="V1631" s="39"/>
      <c r="W1631" s="631"/>
      <c r="X1631" s="24">
        <f t="shared" si="485"/>
        <v>0</v>
      </c>
      <c r="Y1631" s="25">
        <f t="shared" si="486"/>
        <v>0</v>
      </c>
      <c r="Z1631" s="73"/>
      <c r="AA1631" s="665"/>
      <c r="AB1631" s="665" t="str">
        <f t="shared" si="487"/>
        <v/>
      </c>
      <c r="AC1631" s="665" t="str">
        <f t="shared" si="488"/>
        <v/>
      </c>
    </row>
    <row r="1632" spans="2:29" ht="12.75" x14ac:dyDescent="0.35">
      <c r="B1632" s="40"/>
      <c r="C1632" s="26"/>
      <c r="D1632" s="38"/>
      <c r="E1632" s="488"/>
      <c r="F1632" s="30"/>
      <c r="G1632" s="30"/>
      <c r="H1632" s="30"/>
      <c r="I1632" s="24" t="str">
        <f t="shared" si="477"/>
        <v/>
      </c>
      <c r="J1632" s="73"/>
      <c r="K1632" s="27"/>
      <c r="L1632" s="24"/>
      <c r="M1632" s="22"/>
      <c r="N1632" s="23" t="str">
        <f t="shared" si="478"/>
        <v/>
      </c>
      <c r="O1632" s="23" t="str">
        <f t="shared" si="479"/>
        <v/>
      </c>
      <c r="P1632" s="23" t="str">
        <f t="shared" si="480"/>
        <v/>
      </c>
      <c r="Q1632" s="23" t="str">
        <f t="shared" si="481"/>
        <v/>
      </c>
      <c r="R1632" s="23" t="str">
        <f t="shared" si="482"/>
        <v/>
      </c>
      <c r="S1632" s="696" t="e">
        <f t="shared" si="483"/>
        <v>#VALUE!</v>
      </c>
      <c r="T1632" s="23" t="str">
        <f t="shared" si="484"/>
        <v/>
      </c>
      <c r="U1632" s="39"/>
      <c r="V1632" s="39"/>
      <c r="W1632" s="631"/>
      <c r="X1632" s="24">
        <f t="shared" si="485"/>
        <v>0</v>
      </c>
      <c r="Y1632" s="25">
        <f t="shared" si="486"/>
        <v>0</v>
      </c>
      <c r="Z1632" s="73"/>
      <c r="AA1632" s="665"/>
      <c r="AB1632" s="665" t="str">
        <f t="shared" si="487"/>
        <v/>
      </c>
      <c r="AC1632" s="665" t="str">
        <f t="shared" si="488"/>
        <v/>
      </c>
    </row>
    <row r="1633" spans="2:29" ht="12.75" x14ac:dyDescent="0.35">
      <c r="B1633" s="40"/>
      <c r="C1633" s="26"/>
      <c r="D1633" s="38"/>
      <c r="E1633" s="488"/>
      <c r="F1633" s="30"/>
      <c r="G1633" s="30"/>
      <c r="H1633" s="30"/>
      <c r="I1633" s="24" t="str">
        <f t="shared" si="477"/>
        <v/>
      </c>
      <c r="J1633" s="73"/>
      <c r="K1633" s="27"/>
      <c r="L1633" s="24"/>
      <c r="M1633" s="22"/>
      <c r="N1633" s="23" t="str">
        <f t="shared" si="478"/>
        <v/>
      </c>
      <c r="O1633" s="23" t="str">
        <f t="shared" si="479"/>
        <v/>
      </c>
      <c r="P1633" s="23" t="str">
        <f t="shared" si="480"/>
        <v/>
      </c>
      <c r="Q1633" s="23" t="str">
        <f t="shared" si="481"/>
        <v/>
      </c>
      <c r="R1633" s="23" t="str">
        <f t="shared" si="482"/>
        <v/>
      </c>
      <c r="S1633" s="696" t="e">
        <f t="shared" si="483"/>
        <v>#VALUE!</v>
      </c>
      <c r="T1633" s="23" t="str">
        <f t="shared" si="484"/>
        <v/>
      </c>
      <c r="U1633" s="39"/>
      <c r="V1633" s="39"/>
      <c r="W1633" s="631"/>
      <c r="X1633" s="24">
        <f t="shared" si="485"/>
        <v>0</v>
      </c>
      <c r="Y1633" s="25">
        <f t="shared" si="486"/>
        <v>0</v>
      </c>
      <c r="Z1633" s="73"/>
      <c r="AA1633" s="665"/>
      <c r="AB1633" s="665" t="str">
        <f t="shared" si="487"/>
        <v/>
      </c>
      <c r="AC1633" s="665" t="str">
        <f t="shared" si="488"/>
        <v/>
      </c>
    </row>
    <row r="1634" spans="2:29" ht="12.75" x14ac:dyDescent="0.35">
      <c r="B1634" s="40"/>
      <c r="C1634" s="26"/>
      <c r="D1634" s="38"/>
      <c r="E1634" s="488"/>
      <c r="F1634" s="30"/>
      <c r="G1634" s="30"/>
      <c r="H1634" s="30"/>
      <c r="I1634" s="24" t="str">
        <f t="shared" si="477"/>
        <v/>
      </c>
      <c r="J1634" s="73"/>
      <c r="K1634" s="27"/>
      <c r="L1634" s="24"/>
      <c r="M1634" s="22"/>
      <c r="N1634" s="23" t="str">
        <f t="shared" si="478"/>
        <v/>
      </c>
      <c r="O1634" s="23" t="str">
        <f t="shared" si="479"/>
        <v/>
      </c>
      <c r="P1634" s="23" t="str">
        <f t="shared" si="480"/>
        <v/>
      </c>
      <c r="Q1634" s="23" t="str">
        <f t="shared" si="481"/>
        <v/>
      </c>
      <c r="R1634" s="23" t="str">
        <f t="shared" si="482"/>
        <v/>
      </c>
      <c r="S1634" s="696" t="e">
        <f t="shared" si="483"/>
        <v>#VALUE!</v>
      </c>
      <c r="T1634" s="23" t="str">
        <f t="shared" si="484"/>
        <v/>
      </c>
      <c r="U1634" s="39"/>
      <c r="V1634" s="39"/>
      <c r="W1634" s="631"/>
      <c r="X1634" s="24">
        <f t="shared" si="485"/>
        <v>0</v>
      </c>
      <c r="Y1634" s="25">
        <f t="shared" si="486"/>
        <v>0</v>
      </c>
      <c r="Z1634" s="73"/>
      <c r="AA1634" s="665"/>
      <c r="AB1634" s="665" t="str">
        <f t="shared" si="487"/>
        <v/>
      </c>
      <c r="AC1634" s="665" t="str">
        <f t="shared" si="488"/>
        <v/>
      </c>
    </row>
    <row r="1635" spans="2:29" ht="12.75" x14ac:dyDescent="0.35">
      <c r="B1635" s="40"/>
      <c r="C1635" s="26"/>
      <c r="D1635" s="38"/>
      <c r="E1635" s="488"/>
      <c r="F1635" s="30"/>
      <c r="G1635" s="30"/>
      <c r="H1635" s="30"/>
      <c r="I1635" s="24" t="str">
        <f t="shared" si="477"/>
        <v/>
      </c>
      <c r="J1635" s="73"/>
      <c r="K1635" s="27"/>
      <c r="L1635" s="24"/>
      <c r="M1635" s="22"/>
      <c r="N1635" s="23" t="str">
        <f t="shared" si="478"/>
        <v/>
      </c>
      <c r="O1635" s="23" t="str">
        <f t="shared" si="479"/>
        <v/>
      </c>
      <c r="P1635" s="23" t="str">
        <f t="shared" si="480"/>
        <v/>
      </c>
      <c r="Q1635" s="23" t="str">
        <f t="shared" si="481"/>
        <v/>
      </c>
      <c r="R1635" s="23" t="str">
        <f t="shared" si="482"/>
        <v/>
      </c>
      <c r="S1635" s="696" t="e">
        <f t="shared" si="483"/>
        <v>#VALUE!</v>
      </c>
      <c r="T1635" s="23" t="str">
        <f t="shared" si="484"/>
        <v/>
      </c>
      <c r="U1635" s="39"/>
      <c r="V1635" s="39"/>
      <c r="W1635" s="631"/>
      <c r="X1635" s="24">
        <f t="shared" si="485"/>
        <v>0</v>
      </c>
      <c r="Y1635" s="25">
        <f t="shared" si="486"/>
        <v>0</v>
      </c>
      <c r="Z1635" s="73"/>
      <c r="AA1635" s="665"/>
      <c r="AB1635" s="665" t="str">
        <f t="shared" si="487"/>
        <v/>
      </c>
      <c r="AC1635" s="665" t="str">
        <f t="shared" si="488"/>
        <v/>
      </c>
    </row>
    <row r="1636" spans="2:29" ht="12.75" x14ac:dyDescent="0.35">
      <c r="B1636" s="40"/>
      <c r="C1636" s="26"/>
      <c r="D1636" s="38"/>
      <c r="E1636" s="488"/>
      <c r="F1636" s="30"/>
      <c r="G1636" s="30"/>
      <c r="H1636" s="30"/>
      <c r="I1636" s="24" t="str">
        <f t="shared" si="477"/>
        <v/>
      </c>
      <c r="J1636" s="73"/>
      <c r="K1636" s="27"/>
      <c r="L1636" s="24"/>
      <c r="M1636" s="22"/>
      <c r="N1636" s="23" t="str">
        <f t="shared" si="478"/>
        <v/>
      </c>
      <c r="O1636" s="23" t="str">
        <f t="shared" si="479"/>
        <v/>
      </c>
      <c r="P1636" s="23" t="str">
        <f t="shared" si="480"/>
        <v/>
      </c>
      <c r="Q1636" s="23" t="str">
        <f t="shared" si="481"/>
        <v/>
      </c>
      <c r="R1636" s="23" t="str">
        <f t="shared" si="482"/>
        <v/>
      </c>
      <c r="S1636" s="696" t="e">
        <f t="shared" si="483"/>
        <v>#VALUE!</v>
      </c>
      <c r="T1636" s="23" t="str">
        <f t="shared" si="484"/>
        <v/>
      </c>
      <c r="U1636" s="39"/>
      <c r="V1636" s="39"/>
      <c r="W1636" s="631"/>
      <c r="X1636" s="24">
        <f t="shared" si="485"/>
        <v>0</v>
      </c>
      <c r="Y1636" s="25">
        <f t="shared" si="486"/>
        <v>0</v>
      </c>
      <c r="Z1636" s="73"/>
      <c r="AA1636" s="665"/>
      <c r="AB1636" s="665" t="str">
        <f t="shared" si="487"/>
        <v/>
      </c>
      <c r="AC1636" s="665" t="str">
        <f t="shared" si="488"/>
        <v/>
      </c>
    </row>
    <row r="1637" spans="2:29" ht="12.75" x14ac:dyDescent="0.35">
      <c r="B1637" s="40"/>
      <c r="C1637" s="26"/>
      <c r="D1637" s="38"/>
      <c r="E1637" s="488"/>
      <c r="F1637" s="30"/>
      <c r="G1637" s="30"/>
      <c r="H1637" s="30"/>
      <c r="I1637" s="24" t="str">
        <f t="shared" si="477"/>
        <v/>
      </c>
      <c r="J1637" s="73"/>
      <c r="K1637" s="27"/>
      <c r="L1637" s="24"/>
      <c r="M1637" s="22"/>
      <c r="N1637" s="23" t="str">
        <f t="shared" si="478"/>
        <v/>
      </c>
      <c r="O1637" s="23" t="str">
        <f t="shared" si="479"/>
        <v/>
      </c>
      <c r="P1637" s="23" t="str">
        <f t="shared" si="480"/>
        <v/>
      </c>
      <c r="Q1637" s="23" t="str">
        <f t="shared" si="481"/>
        <v/>
      </c>
      <c r="R1637" s="23" t="str">
        <f t="shared" si="482"/>
        <v/>
      </c>
      <c r="S1637" s="696" t="e">
        <f t="shared" si="483"/>
        <v>#VALUE!</v>
      </c>
      <c r="T1637" s="23" t="str">
        <f t="shared" si="484"/>
        <v/>
      </c>
      <c r="U1637" s="39"/>
      <c r="V1637" s="39"/>
      <c r="W1637" s="631"/>
      <c r="X1637" s="24">
        <f t="shared" si="485"/>
        <v>0</v>
      </c>
      <c r="Y1637" s="25">
        <f t="shared" si="486"/>
        <v>0</v>
      </c>
      <c r="Z1637" s="73"/>
      <c r="AA1637" s="665"/>
      <c r="AB1637" s="665" t="str">
        <f t="shared" si="487"/>
        <v/>
      </c>
      <c r="AC1637" s="665" t="str">
        <f t="shared" si="488"/>
        <v/>
      </c>
    </row>
    <row r="1638" spans="2:29" ht="12.75" x14ac:dyDescent="0.35">
      <c r="B1638" s="40"/>
      <c r="C1638" s="26"/>
      <c r="D1638" s="38"/>
      <c r="E1638" s="488"/>
      <c r="F1638" s="30"/>
      <c r="G1638" s="30"/>
      <c r="H1638" s="30"/>
      <c r="I1638" s="24" t="str">
        <f t="shared" si="477"/>
        <v/>
      </c>
      <c r="J1638" s="73"/>
      <c r="K1638" s="27"/>
      <c r="L1638" s="24"/>
      <c r="M1638" s="22"/>
      <c r="N1638" s="23" t="str">
        <f t="shared" si="478"/>
        <v/>
      </c>
      <c r="O1638" s="23" t="str">
        <f t="shared" si="479"/>
        <v/>
      </c>
      <c r="P1638" s="23" t="str">
        <f t="shared" si="480"/>
        <v/>
      </c>
      <c r="Q1638" s="23" t="str">
        <f t="shared" si="481"/>
        <v/>
      </c>
      <c r="R1638" s="23" t="str">
        <f t="shared" si="482"/>
        <v/>
      </c>
      <c r="S1638" s="696" t="e">
        <f t="shared" si="483"/>
        <v>#VALUE!</v>
      </c>
      <c r="T1638" s="23" t="str">
        <f t="shared" si="484"/>
        <v/>
      </c>
      <c r="U1638" s="39"/>
      <c r="V1638" s="39"/>
      <c r="W1638" s="631"/>
      <c r="X1638" s="24">
        <f t="shared" si="485"/>
        <v>0</v>
      </c>
      <c r="Y1638" s="25">
        <f t="shared" si="486"/>
        <v>0</v>
      </c>
      <c r="Z1638" s="73"/>
      <c r="AA1638" s="665"/>
      <c r="AB1638" s="665" t="str">
        <f t="shared" si="487"/>
        <v/>
      </c>
      <c r="AC1638" s="665" t="str">
        <f t="shared" si="488"/>
        <v/>
      </c>
    </row>
    <row r="1639" spans="2:29" ht="12.75" x14ac:dyDescent="0.35">
      <c r="B1639" s="40"/>
      <c r="C1639" s="26"/>
      <c r="D1639" s="38"/>
      <c r="E1639" s="488"/>
      <c r="F1639" s="30"/>
      <c r="G1639" s="30"/>
      <c r="H1639" s="30"/>
      <c r="I1639" s="24" t="str">
        <f t="shared" si="477"/>
        <v/>
      </c>
      <c r="J1639" s="73"/>
      <c r="K1639" s="27"/>
      <c r="L1639" s="24"/>
      <c r="M1639" s="22"/>
      <c r="N1639" s="23" t="str">
        <f t="shared" si="478"/>
        <v/>
      </c>
      <c r="O1639" s="23" t="str">
        <f t="shared" si="479"/>
        <v/>
      </c>
      <c r="P1639" s="23" t="str">
        <f t="shared" si="480"/>
        <v/>
      </c>
      <c r="Q1639" s="23" t="str">
        <f t="shared" si="481"/>
        <v/>
      </c>
      <c r="R1639" s="23" t="str">
        <f t="shared" si="482"/>
        <v/>
      </c>
      <c r="S1639" s="696" t="e">
        <f t="shared" si="483"/>
        <v>#VALUE!</v>
      </c>
      <c r="T1639" s="23" t="str">
        <f t="shared" si="484"/>
        <v/>
      </c>
      <c r="U1639" s="39"/>
      <c r="V1639" s="39"/>
      <c r="W1639" s="631"/>
      <c r="X1639" s="24">
        <f t="shared" si="485"/>
        <v>0</v>
      </c>
      <c r="Y1639" s="25">
        <f t="shared" si="486"/>
        <v>0</v>
      </c>
      <c r="Z1639" s="73"/>
      <c r="AA1639" s="665"/>
      <c r="AB1639" s="665" t="str">
        <f t="shared" si="487"/>
        <v/>
      </c>
      <c r="AC1639" s="665" t="str">
        <f t="shared" si="488"/>
        <v/>
      </c>
    </row>
    <row r="1640" spans="2:29" ht="12.75" x14ac:dyDescent="0.35">
      <c r="B1640" s="40"/>
      <c r="C1640" s="26"/>
      <c r="D1640" s="38"/>
      <c r="E1640" s="488"/>
      <c r="F1640" s="30"/>
      <c r="G1640" s="30"/>
      <c r="H1640" s="30"/>
      <c r="I1640" s="24" t="str">
        <f t="shared" si="477"/>
        <v/>
      </c>
      <c r="J1640" s="73"/>
      <c r="K1640" s="27"/>
      <c r="L1640" s="24"/>
      <c r="M1640" s="22"/>
      <c r="N1640" s="23" t="str">
        <f t="shared" si="478"/>
        <v/>
      </c>
      <c r="O1640" s="23" t="str">
        <f t="shared" si="479"/>
        <v/>
      </c>
      <c r="P1640" s="23" t="str">
        <f t="shared" si="480"/>
        <v/>
      </c>
      <c r="Q1640" s="23" t="str">
        <f t="shared" si="481"/>
        <v/>
      </c>
      <c r="R1640" s="23" t="str">
        <f t="shared" si="482"/>
        <v/>
      </c>
      <c r="S1640" s="696" t="e">
        <f t="shared" si="483"/>
        <v>#VALUE!</v>
      </c>
      <c r="T1640" s="23" t="str">
        <f t="shared" si="484"/>
        <v/>
      </c>
      <c r="U1640" s="39"/>
      <c r="V1640" s="39"/>
      <c r="W1640" s="631"/>
      <c r="X1640" s="24">
        <f t="shared" si="485"/>
        <v>0</v>
      </c>
      <c r="Y1640" s="25">
        <f t="shared" si="486"/>
        <v>0</v>
      </c>
      <c r="Z1640" s="73"/>
      <c r="AA1640" s="665"/>
      <c r="AB1640" s="665" t="str">
        <f t="shared" si="487"/>
        <v/>
      </c>
      <c r="AC1640" s="665" t="str">
        <f t="shared" si="488"/>
        <v/>
      </c>
    </row>
    <row r="1641" spans="2:29" ht="12.75" x14ac:dyDescent="0.35">
      <c r="B1641" s="40"/>
      <c r="C1641" s="26"/>
      <c r="D1641" s="38"/>
      <c r="E1641" s="488"/>
      <c r="F1641" s="30"/>
      <c r="G1641" s="30"/>
      <c r="H1641" s="30"/>
      <c r="I1641" s="24" t="str">
        <f t="shared" si="477"/>
        <v/>
      </c>
      <c r="J1641" s="73"/>
      <c r="K1641" s="27"/>
      <c r="L1641" s="24"/>
      <c r="M1641" s="22"/>
      <c r="N1641" s="23" t="str">
        <f t="shared" si="478"/>
        <v/>
      </c>
      <c r="O1641" s="23" t="str">
        <f t="shared" si="479"/>
        <v/>
      </c>
      <c r="P1641" s="23" t="str">
        <f t="shared" si="480"/>
        <v/>
      </c>
      <c r="Q1641" s="23" t="str">
        <f t="shared" si="481"/>
        <v/>
      </c>
      <c r="R1641" s="23" t="str">
        <f t="shared" si="482"/>
        <v/>
      </c>
      <c r="S1641" s="696" t="e">
        <f t="shared" si="483"/>
        <v>#VALUE!</v>
      </c>
      <c r="T1641" s="23" t="str">
        <f t="shared" si="484"/>
        <v/>
      </c>
      <c r="U1641" s="39"/>
      <c r="V1641" s="39"/>
      <c r="W1641" s="631"/>
      <c r="X1641" s="24">
        <f t="shared" si="485"/>
        <v>0</v>
      </c>
      <c r="Y1641" s="25">
        <f t="shared" si="486"/>
        <v>0</v>
      </c>
      <c r="Z1641" s="73"/>
      <c r="AA1641" s="665"/>
      <c r="AB1641" s="665" t="str">
        <f t="shared" si="487"/>
        <v/>
      </c>
      <c r="AC1641" s="665" t="str">
        <f t="shared" si="488"/>
        <v/>
      </c>
    </row>
    <row r="1642" spans="2:29" ht="12.75" x14ac:dyDescent="0.35">
      <c r="B1642" s="40"/>
      <c r="C1642" s="26"/>
      <c r="D1642" s="38"/>
      <c r="E1642" s="488"/>
      <c r="F1642" s="30"/>
      <c r="G1642" s="30"/>
      <c r="H1642" s="30"/>
      <c r="I1642" s="24" t="str">
        <f t="shared" si="477"/>
        <v/>
      </c>
      <c r="J1642" s="73"/>
      <c r="K1642" s="27"/>
      <c r="L1642" s="24"/>
      <c r="M1642" s="22"/>
      <c r="N1642" s="23" t="str">
        <f t="shared" si="478"/>
        <v/>
      </c>
      <c r="O1642" s="23" t="str">
        <f t="shared" si="479"/>
        <v/>
      </c>
      <c r="P1642" s="23" t="str">
        <f t="shared" si="480"/>
        <v/>
      </c>
      <c r="Q1642" s="23" t="str">
        <f t="shared" si="481"/>
        <v/>
      </c>
      <c r="R1642" s="23" t="str">
        <f t="shared" si="482"/>
        <v/>
      </c>
      <c r="S1642" s="696" t="e">
        <f t="shared" si="483"/>
        <v>#VALUE!</v>
      </c>
      <c r="T1642" s="23" t="str">
        <f t="shared" si="484"/>
        <v/>
      </c>
      <c r="U1642" s="39"/>
      <c r="V1642" s="39"/>
      <c r="W1642" s="631"/>
      <c r="X1642" s="24">
        <f t="shared" si="485"/>
        <v>0</v>
      </c>
      <c r="Y1642" s="25">
        <f t="shared" si="486"/>
        <v>0</v>
      </c>
      <c r="Z1642" s="73"/>
      <c r="AA1642" s="665"/>
      <c r="AB1642" s="665" t="str">
        <f t="shared" si="487"/>
        <v/>
      </c>
      <c r="AC1642" s="665" t="str">
        <f t="shared" si="488"/>
        <v/>
      </c>
    </row>
    <row r="1643" spans="2:29" ht="12.75" x14ac:dyDescent="0.35">
      <c r="B1643" s="40"/>
      <c r="C1643" s="26"/>
      <c r="D1643" s="38"/>
      <c r="E1643" s="488"/>
      <c r="F1643" s="30"/>
      <c r="G1643" s="30"/>
      <c r="H1643" s="30"/>
      <c r="I1643" s="24" t="str">
        <f t="shared" si="477"/>
        <v/>
      </c>
      <c r="J1643" s="73"/>
      <c r="K1643" s="27"/>
      <c r="L1643" s="24"/>
      <c r="M1643" s="22"/>
      <c r="N1643" s="23" t="str">
        <f t="shared" si="478"/>
        <v/>
      </c>
      <c r="O1643" s="23" t="str">
        <f t="shared" si="479"/>
        <v/>
      </c>
      <c r="P1643" s="23" t="str">
        <f t="shared" si="480"/>
        <v/>
      </c>
      <c r="Q1643" s="23" t="str">
        <f t="shared" si="481"/>
        <v/>
      </c>
      <c r="R1643" s="23" t="str">
        <f t="shared" si="482"/>
        <v/>
      </c>
      <c r="S1643" s="696" t="e">
        <f t="shared" si="483"/>
        <v>#VALUE!</v>
      </c>
      <c r="T1643" s="23" t="str">
        <f t="shared" si="484"/>
        <v/>
      </c>
      <c r="U1643" s="39"/>
      <c r="V1643" s="39"/>
      <c r="W1643" s="631"/>
      <c r="X1643" s="24">
        <f t="shared" si="485"/>
        <v>0</v>
      </c>
      <c r="Y1643" s="25">
        <f t="shared" si="486"/>
        <v>0</v>
      </c>
      <c r="Z1643" s="73"/>
      <c r="AA1643" s="665"/>
      <c r="AB1643" s="665" t="str">
        <f t="shared" si="487"/>
        <v/>
      </c>
      <c r="AC1643" s="665" t="str">
        <f t="shared" si="488"/>
        <v/>
      </c>
    </row>
    <row r="1644" spans="2:29" ht="12.75" x14ac:dyDescent="0.35">
      <c r="B1644" s="40"/>
      <c r="C1644" s="26"/>
      <c r="D1644" s="38"/>
      <c r="E1644" s="488"/>
      <c r="F1644" s="30"/>
      <c r="G1644" s="30"/>
      <c r="H1644" s="30"/>
      <c r="I1644" s="24" t="str">
        <f t="shared" si="477"/>
        <v/>
      </c>
      <c r="J1644" s="73"/>
      <c r="K1644" s="27"/>
      <c r="L1644" s="24"/>
      <c r="M1644" s="22"/>
      <c r="N1644" s="23" t="str">
        <f t="shared" si="478"/>
        <v/>
      </c>
      <c r="O1644" s="23" t="str">
        <f t="shared" si="479"/>
        <v/>
      </c>
      <c r="P1644" s="23" t="str">
        <f t="shared" si="480"/>
        <v/>
      </c>
      <c r="Q1644" s="23" t="str">
        <f t="shared" si="481"/>
        <v/>
      </c>
      <c r="R1644" s="23" t="str">
        <f t="shared" si="482"/>
        <v/>
      </c>
      <c r="S1644" s="696" t="e">
        <f t="shared" si="483"/>
        <v>#VALUE!</v>
      </c>
      <c r="T1644" s="23" t="str">
        <f t="shared" si="484"/>
        <v/>
      </c>
      <c r="U1644" s="39"/>
      <c r="V1644" s="39"/>
      <c r="W1644" s="631"/>
      <c r="X1644" s="24">
        <f t="shared" si="485"/>
        <v>0</v>
      </c>
      <c r="Y1644" s="25">
        <f t="shared" si="486"/>
        <v>0</v>
      </c>
      <c r="Z1644" s="73"/>
      <c r="AA1644" s="665"/>
      <c r="AB1644" s="665" t="str">
        <f t="shared" si="487"/>
        <v/>
      </c>
      <c r="AC1644" s="665" t="str">
        <f t="shared" si="488"/>
        <v/>
      </c>
    </row>
    <row r="1645" spans="2:29" ht="12.75" x14ac:dyDescent="0.35">
      <c r="B1645" s="40"/>
      <c r="C1645" s="26"/>
      <c r="D1645" s="38"/>
      <c r="E1645" s="488"/>
      <c r="F1645" s="30"/>
      <c r="G1645" s="30"/>
      <c r="H1645" s="30"/>
      <c r="I1645" s="24" t="str">
        <f t="shared" si="477"/>
        <v/>
      </c>
      <c r="J1645" s="73"/>
      <c r="K1645" s="27"/>
      <c r="L1645" s="24"/>
      <c r="M1645" s="22"/>
      <c r="N1645" s="23" t="str">
        <f t="shared" si="478"/>
        <v/>
      </c>
      <c r="O1645" s="23" t="str">
        <f t="shared" si="479"/>
        <v/>
      </c>
      <c r="P1645" s="23" t="str">
        <f t="shared" si="480"/>
        <v/>
      </c>
      <c r="Q1645" s="23" t="str">
        <f t="shared" si="481"/>
        <v/>
      </c>
      <c r="R1645" s="23" t="str">
        <f t="shared" si="482"/>
        <v/>
      </c>
      <c r="S1645" s="696" t="e">
        <f t="shared" si="483"/>
        <v>#VALUE!</v>
      </c>
      <c r="T1645" s="23" t="str">
        <f t="shared" si="484"/>
        <v/>
      </c>
      <c r="U1645" s="39"/>
      <c r="V1645" s="39"/>
      <c r="W1645" s="631"/>
      <c r="X1645" s="24">
        <f t="shared" si="485"/>
        <v>0</v>
      </c>
      <c r="Y1645" s="25">
        <f t="shared" si="486"/>
        <v>0</v>
      </c>
      <c r="Z1645" s="73"/>
      <c r="AA1645" s="665"/>
      <c r="AB1645" s="665" t="str">
        <f t="shared" si="487"/>
        <v/>
      </c>
      <c r="AC1645" s="665" t="str">
        <f t="shared" si="488"/>
        <v/>
      </c>
    </row>
    <row r="1646" spans="2:29" ht="12.75" x14ac:dyDescent="0.35">
      <c r="B1646" s="40"/>
      <c r="C1646" s="26"/>
      <c r="D1646" s="38"/>
      <c r="E1646" s="488"/>
      <c r="F1646" s="30"/>
      <c r="G1646" s="30"/>
      <c r="H1646" s="30"/>
      <c r="I1646" s="24" t="str">
        <f t="shared" si="477"/>
        <v/>
      </c>
      <c r="J1646" s="73"/>
      <c r="K1646" s="27"/>
      <c r="L1646" s="24"/>
      <c r="M1646" s="22"/>
      <c r="N1646" s="23" t="str">
        <f t="shared" si="478"/>
        <v/>
      </c>
      <c r="O1646" s="23" t="str">
        <f t="shared" si="479"/>
        <v/>
      </c>
      <c r="P1646" s="23" t="str">
        <f t="shared" si="480"/>
        <v/>
      </c>
      <c r="Q1646" s="23" t="str">
        <f t="shared" si="481"/>
        <v/>
      </c>
      <c r="R1646" s="23" t="str">
        <f t="shared" si="482"/>
        <v/>
      </c>
      <c r="S1646" s="696" t="e">
        <f t="shared" si="483"/>
        <v>#VALUE!</v>
      </c>
      <c r="T1646" s="23" t="str">
        <f t="shared" si="484"/>
        <v/>
      </c>
      <c r="U1646" s="39"/>
      <c r="V1646" s="39"/>
      <c r="W1646" s="631"/>
      <c r="X1646" s="24">
        <f t="shared" si="485"/>
        <v>0</v>
      </c>
      <c r="Y1646" s="25">
        <f t="shared" si="486"/>
        <v>0</v>
      </c>
      <c r="Z1646" s="73"/>
      <c r="AA1646" s="665"/>
      <c r="AB1646" s="665" t="str">
        <f t="shared" si="487"/>
        <v/>
      </c>
      <c r="AC1646" s="665" t="str">
        <f t="shared" si="488"/>
        <v/>
      </c>
    </row>
    <row r="1647" spans="2:29" ht="12.75" x14ac:dyDescent="0.35">
      <c r="B1647" s="40"/>
      <c r="C1647" s="26"/>
      <c r="D1647" s="38"/>
      <c r="E1647" s="488"/>
      <c r="F1647" s="30"/>
      <c r="G1647" s="30"/>
      <c r="H1647" s="30"/>
      <c r="I1647" s="24" t="str">
        <f t="shared" si="477"/>
        <v/>
      </c>
      <c r="J1647" s="73"/>
      <c r="K1647" s="27"/>
      <c r="L1647" s="24"/>
      <c r="M1647" s="22"/>
      <c r="N1647" s="23" t="str">
        <f t="shared" si="478"/>
        <v/>
      </c>
      <c r="O1647" s="23" t="str">
        <f t="shared" si="479"/>
        <v/>
      </c>
      <c r="P1647" s="23" t="str">
        <f t="shared" si="480"/>
        <v/>
      </c>
      <c r="Q1647" s="23" t="str">
        <f t="shared" si="481"/>
        <v/>
      </c>
      <c r="R1647" s="23" t="str">
        <f t="shared" si="482"/>
        <v/>
      </c>
      <c r="S1647" s="696" t="e">
        <f t="shared" si="483"/>
        <v>#VALUE!</v>
      </c>
      <c r="T1647" s="23" t="str">
        <f t="shared" si="484"/>
        <v/>
      </c>
      <c r="U1647" s="39"/>
      <c r="V1647" s="39"/>
      <c r="W1647" s="631"/>
      <c r="X1647" s="24">
        <f t="shared" si="485"/>
        <v>0</v>
      </c>
      <c r="Y1647" s="25">
        <f t="shared" si="486"/>
        <v>0</v>
      </c>
      <c r="Z1647" s="73"/>
      <c r="AA1647" s="665"/>
      <c r="AB1647" s="665" t="str">
        <f t="shared" si="487"/>
        <v/>
      </c>
      <c r="AC1647" s="665" t="str">
        <f t="shared" si="488"/>
        <v/>
      </c>
    </row>
    <row r="1648" spans="2:29" ht="12.75" x14ac:dyDescent="0.35">
      <c r="B1648" s="40"/>
      <c r="C1648" s="26"/>
      <c r="D1648" s="38"/>
      <c r="E1648" s="488"/>
      <c r="F1648" s="30"/>
      <c r="G1648" s="30"/>
      <c r="H1648" s="30"/>
      <c r="I1648" s="24" t="str">
        <f t="shared" si="477"/>
        <v/>
      </c>
      <c r="J1648" s="73"/>
      <c r="K1648" s="27"/>
      <c r="L1648" s="24"/>
      <c r="M1648" s="22"/>
      <c r="N1648" s="23" t="str">
        <f t="shared" si="478"/>
        <v/>
      </c>
      <c r="O1648" s="23" t="str">
        <f t="shared" si="479"/>
        <v/>
      </c>
      <c r="P1648" s="23" t="str">
        <f t="shared" si="480"/>
        <v/>
      </c>
      <c r="Q1648" s="23" t="str">
        <f t="shared" si="481"/>
        <v/>
      </c>
      <c r="R1648" s="23" t="str">
        <f t="shared" si="482"/>
        <v/>
      </c>
      <c r="S1648" s="696" t="e">
        <f t="shared" si="483"/>
        <v>#VALUE!</v>
      </c>
      <c r="T1648" s="23" t="str">
        <f t="shared" si="484"/>
        <v/>
      </c>
      <c r="U1648" s="39"/>
      <c r="V1648" s="39"/>
      <c r="W1648" s="631"/>
      <c r="X1648" s="24">
        <f t="shared" si="485"/>
        <v>0</v>
      </c>
      <c r="Y1648" s="25">
        <f t="shared" si="486"/>
        <v>0</v>
      </c>
      <c r="Z1648" s="73"/>
      <c r="AA1648" s="665"/>
      <c r="AB1648" s="665" t="str">
        <f t="shared" si="487"/>
        <v/>
      </c>
      <c r="AC1648" s="665" t="str">
        <f t="shared" si="488"/>
        <v/>
      </c>
    </row>
    <row r="1649" spans="2:29" ht="12.75" x14ac:dyDescent="0.35">
      <c r="B1649" s="40"/>
      <c r="C1649" s="26"/>
      <c r="D1649" s="38"/>
      <c r="E1649" s="488"/>
      <c r="F1649" s="30"/>
      <c r="G1649" s="30"/>
      <c r="H1649" s="30"/>
      <c r="I1649" s="24" t="str">
        <f t="shared" si="477"/>
        <v/>
      </c>
      <c r="J1649" s="73"/>
      <c r="K1649" s="27"/>
      <c r="L1649" s="24"/>
      <c r="M1649" s="22"/>
      <c r="N1649" s="23" t="str">
        <f t="shared" si="478"/>
        <v/>
      </c>
      <c r="O1649" s="23" t="str">
        <f t="shared" si="479"/>
        <v/>
      </c>
      <c r="P1649" s="23" t="str">
        <f t="shared" si="480"/>
        <v/>
      </c>
      <c r="Q1649" s="23" t="str">
        <f t="shared" si="481"/>
        <v/>
      </c>
      <c r="R1649" s="23" t="str">
        <f t="shared" si="482"/>
        <v/>
      </c>
      <c r="S1649" s="696" t="e">
        <f t="shared" si="483"/>
        <v>#VALUE!</v>
      </c>
      <c r="T1649" s="23" t="str">
        <f t="shared" si="484"/>
        <v/>
      </c>
      <c r="U1649" s="39"/>
      <c r="V1649" s="39"/>
      <c r="W1649" s="631"/>
      <c r="X1649" s="24">
        <f t="shared" si="485"/>
        <v>0</v>
      </c>
      <c r="Y1649" s="25">
        <f t="shared" si="486"/>
        <v>0</v>
      </c>
      <c r="Z1649" s="73"/>
      <c r="AA1649" s="665"/>
      <c r="AB1649" s="665" t="str">
        <f t="shared" si="487"/>
        <v/>
      </c>
      <c r="AC1649" s="665" t="str">
        <f t="shared" si="488"/>
        <v/>
      </c>
    </row>
    <row r="1650" spans="2:29" ht="12.75" x14ac:dyDescent="0.35">
      <c r="B1650" s="40"/>
      <c r="C1650" s="26"/>
      <c r="D1650" s="38"/>
      <c r="E1650" s="488"/>
      <c r="F1650" s="30"/>
      <c r="G1650" s="30"/>
      <c r="H1650" s="30"/>
      <c r="I1650" s="24" t="str">
        <f t="shared" si="477"/>
        <v/>
      </c>
      <c r="J1650" s="73"/>
      <c r="K1650" s="27"/>
      <c r="L1650" s="24"/>
      <c r="M1650" s="22"/>
      <c r="N1650" s="23" t="str">
        <f t="shared" si="478"/>
        <v/>
      </c>
      <c r="O1650" s="23" t="str">
        <f t="shared" si="479"/>
        <v/>
      </c>
      <c r="P1650" s="23" t="str">
        <f t="shared" si="480"/>
        <v/>
      </c>
      <c r="Q1650" s="23" t="str">
        <f t="shared" si="481"/>
        <v/>
      </c>
      <c r="R1650" s="23" t="str">
        <f t="shared" si="482"/>
        <v/>
      </c>
      <c r="S1650" s="696" t="e">
        <f t="shared" si="483"/>
        <v>#VALUE!</v>
      </c>
      <c r="T1650" s="23" t="str">
        <f t="shared" si="484"/>
        <v/>
      </c>
      <c r="U1650" s="39"/>
      <c r="V1650" s="39"/>
      <c r="W1650" s="631"/>
      <c r="X1650" s="24">
        <f t="shared" si="485"/>
        <v>0</v>
      </c>
      <c r="Y1650" s="25">
        <f t="shared" si="486"/>
        <v>0</v>
      </c>
      <c r="Z1650" s="73"/>
      <c r="AA1650" s="665"/>
      <c r="AB1650" s="665" t="str">
        <f t="shared" si="487"/>
        <v/>
      </c>
      <c r="AC1650" s="665" t="str">
        <f t="shared" si="488"/>
        <v/>
      </c>
    </row>
    <row r="1651" spans="2:29" ht="12.75" x14ac:dyDescent="0.35">
      <c r="B1651" s="40"/>
      <c r="C1651" s="26"/>
      <c r="D1651" s="38"/>
      <c r="E1651" s="488"/>
      <c r="F1651" s="30"/>
      <c r="G1651" s="30"/>
      <c r="H1651" s="30"/>
      <c r="I1651" s="24" t="str">
        <f t="shared" si="477"/>
        <v/>
      </c>
      <c r="J1651" s="73"/>
      <c r="K1651" s="27"/>
      <c r="L1651" s="24"/>
      <c r="M1651" s="22"/>
      <c r="N1651" s="23" t="str">
        <f t="shared" si="478"/>
        <v/>
      </c>
      <c r="O1651" s="23" t="str">
        <f t="shared" si="479"/>
        <v/>
      </c>
      <c r="P1651" s="23" t="str">
        <f t="shared" si="480"/>
        <v/>
      </c>
      <c r="Q1651" s="23" t="str">
        <f t="shared" si="481"/>
        <v/>
      </c>
      <c r="R1651" s="23" t="str">
        <f t="shared" si="482"/>
        <v/>
      </c>
      <c r="S1651" s="696" t="e">
        <f t="shared" si="483"/>
        <v>#VALUE!</v>
      </c>
      <c r="T1651" s="23" t="str">
        <f t="shared" si="484"/>
        <v/>
      </c>
      <c r="U1651" s="39"/>
      <c r="V1651" s="39"/>
      <c r="W1651" s="631"/>
      <c r="X1651" s="24">
        <f t="shared" si="485"/>
        <v>0</v>
      </c>
      <c r="Y1651" s="25">
        <f t="shared" si="486"/>
        <v>0</v>
      </c>
      <c r="Z1651" s="73"/>
      <c r="AA1651" s="665"/>
      <c r="AB1651" s="665" t="str">
        <f t="shared" si="487"/>
        <v/>
      </c>
      <c r="AC1651" s="665" t="str">
        <f t="shared" si="488"/>
        <v/>
      </c>
    </row>
    <row r="1652" spans="2:29" ht="12.75" x14ac:dyDescent="0.35">
      <c r="B1652" s="40"/>
      <c r="C1652" s="26"/>
      <c r="D1652" s="38"/>
      <c r="E1652" s="488"/>
      <c r="F1652" s="30"/>
      <c r="G1652" s="30"/>
      <c r="H1652" s="30"/>
      <c r="I1652" s="24" t="str">
        <f t="shared" si="477"/>
        <v/>
      </c>
      <c r="J1652" s="73"/>
      <c r="K1652" s="27"/>
      <c r="L1652" s="24"/>
      <c r="M1652" s="22"/>
      <c r="N1652" s="23" t="str">
        <f t="shared" si="478"/>
        <v/>
      </c>
      <c r="O1652" s="23" t="str">
        <f t="shared" si="479"/>
        <v/>
      </c>
      <c r="P1652" s="23" t="str">
        <f t="shared" si="480"/>
        <v/>
      </c>
      <c r="Q1652" s="23" t="str">
        <f t="shared" si="481"/>
        <v/>
      </c>
      <c r="R1652" s="23" t="str">
        <f t="shared" si="482"/>
        <v/>
      </c>
      <c r="S1652" s="696" t="e">
        <f t="shared" si="483"/>
        <v>#VALUE!</v>
      </c>
      <c r="T1652" s="23" t="str">
        <f t="shared" si="484"/>
        <v/>
      </c>
      <c r="U1652" s="39"/>
      <c r="V1652" s="39"/>
      <c r="W1652" s="631"/>
      <c r="X1652" s="24">
        <f t="shared" si="485"/>
        <v>0</v>
      </c>
      <c r="Y1652" s="25">
        <f t="shared" si="486"/>
        <v>0</v>
      </c>
      <c r="Z1652" s="73"/>
      <c r="AA1652" s="665"/>
      <c r="AB1652" s="665" t="str">
        <f t="shared" si="487"/>
        <v/>
      </c>
      <c r="AC1652" s="665" t="str">
        <f t="shared" si="488"/>
        <v/>
      </c>
    </row>
    <row r="1653" spans="2:29" ht="12.75" x14ac:dyDescent="0.35">
      <c r="B1653" s="40"/>
      <c r="C1653" s="26"/>
      <c r="D1653" s="38"/>
      <c r="E1653" s="488"/>
      <c r="F1653" s="30"/>
      <c r="G1653" s="30"/>
      <c r="H1653" s="30"/>
      <c r="I1653" s="24" t="str">
        <f t="shared" si="477"/>
        <v/>
      </c>
      <c r="J1653" s="73"/>
      <c r="K1653" s="27"/>
      <c r="L1653" s="24"/>
      <c r="M1653" s="22"/>
      <c r="N1653" s="23" t="str">
        <f t="shared" si="478"/>
        <v/>
      </c>
      <c r="O1653" s="23" t="str">
        <f t="shared" si="479"/>
        <v/>
      </c>
      <c r="P1653" s="23" t="str">
        <f t="shared" si="480"/>
        <v/>
      </c>
      <c r="Q1653" s="23" t="str">
        <f t="shared" si="481"/>
        <v/>
      </c>
      <c r="R1653" s="23" t="str">
        <f t="shared" si="482"/>
        <v/>
      </c>
      <c r="S1653" s="696" t="e">
        <f t="shared" si="483"/>
        <v>#VALUE!</v>
      </c>
      <c r="T1653" s="23" t="str">
        <f t="shared" si="484"/>
        <v/>
      </c>
      <c r="U1653" s="39"/>
      <c r="V1653" s="39"/>
      <c r="W1653" s="631"/>
      <c r="X1653" s="24">
        <f t="shared" si="485"/>
        <v>0</v>
      </c>
      <c r="Y1653" s="25">
        <f t="shared" si="486"/>
        <v>0</v>
      </c>
      <c r="Z1653" s="73"/>
      <c r="AA1653" s="665"/>
      <c r="AB1653" s="665" t="str">
        <f t="shared" si="487"/>
        <v/>
      </c>
      <c r="AC1653" s="665" t="str">
        <f t="shared" si="488"/>
        <v/>
      </c>
    </row>
    <row r="1654" spans="2:29" ht="12.75" x14ac:dyDescent="0.35">
      <c r="B1654" s="40"/>
      <c r="C1654" s="26"/>
      <c r="D1654" s="38"/>
      <c r="E1654" s="488"/>
      <c r="F1654" s="30"/>
      <c r="G1654" s="30"/>
      <c r="H1654" s="30"/>
      <c r="I1654" s="24" t="str">
        <f t="shared" si="477"/>
        <v/>
      </c>
      <c r="J1654" s="73"/>
      <c r="K1654" s="27"/>
      <c r="L1654" s="24"/>
      <c r="M1654" s="22"/>
      <c r="N1654" s="23" t="str">
        <f t="shared" si="478"/>
        <v/>
      </c>
      <c r="O1654" s="23" t="str">
        <f t="shared" si="479"/>
        <v/>
      </c>
      <c r="P1654" s="23" t="str">
        <f t="shared" si="480"/>
        <v/>
      </c>
      <c r="Q1654" s="23" t="str">
        <f t="shared" si="481"/>
        <v/>
      </c>
      <c r="R1654" s="23" t="str">
        <f t="shared" si="482"/>
        <v/>
      </c>
      <c r="S1654" s="696" t="e">
        <f t="shared" si="483"/>
        <v>#VALUE!</v>
      </c>
      <c r="T1654" s="23" t="str">
        <f t="shared" si="484"/>
        <v/>
      </c>
      <c r="U1654" s="39"/>
      <c r="V1654" s="39"/>
      <c r="W1654" s="631"/>
      <c r="X1654" s="24">
        <f t="shared" si="485"/>
        <v>0</v>
      </c>
      <c r="Y1654" s="25">
        <f t="shared" si="486"/>
        <v>0</v>
      </c>
      <c r="Z1654" s="73"/>
      <c r="AA1654" s="665"/>
      <c r="AB1654" s="665" t="str">
        <f t="shared" si="487"/>
        <v/>
      </c>
      <c r="AC1654" s="665" t="str">
        <f t="shared" si="488"/>
        <v/>
      </c>
    </row>
    <row r="1655" spans="2:29" ht="12.75" x14ac:dyDescent="0.35">
      <c r="B1655" s="40"/>
      <c r="C1655" s="26"/>
      <c r="D1655" s="38"/>
      <c r="E1655" s="488"/>
      <c r="F1655" s="30"/>
      <c r="G1655" s="30"/>
      <c r="H1655" s="30"/>
      <c r="I1655" s="24" t="str">
        <f t="shared" si="477"/>
        <v/>
      </c>
      <c r="J1655" s="73"/>
      <c r="K1655" s="27"/>
      <c r="L1655" s="24"/>
      <c r="M1655" s="22"/>
      <c r="N1655" s="23" t="str">
        <f t="shared" si="478"/>
        <v/>
      </c>
      <c r="O1655" s="23" t="str">
        <f t="shared" si="479"/>
        <v/>
      </c>
      <c r="P1655" s="23" t="str">
        <f t="shared" si="480"/>
        <v/>
      </c>
      <c r="Q1655" s="23" t="str">
        <f t="shared" si="481"/>
        <v/>
      </c>
      <c r="R1655" s="23" t="str">
        <f t="shared" si="482"/>
        <v/>
      </c>
      <c r="S1655" s="696" t="e">
        <f t="shared" si="483"/>
        <v>#VALUE!</v>
      </c>
      <c r="T1655" s="23" t="str">
        <f t="shared" si="484"/>
        <v/>
      </c>
      <c r="U1655" s="39"/>
      <c r="V1655" s="39"/>
      <c r="W1655" s="631"/>
      <c r="X1655" s="24">
        <f t="shared" si="485"/>
        <v>0</v>
      </c>
      <c r="Y1655" s="25">
        <f t="shared" si="486"/>
        <v>0</v>
      </c>
      <c r="Z1655" s="73"/>
      <c r="AA1655" s="665"/>
      <c r="AB1655" s="665" t="str">
        <f t="shared" si="487"/>
        <v/>
      </c>
      <c r="AC1655" s="665" t="str">
        <f t="shared" si="488"/>
        <v/>
      </c>
    </row>
    <row r="1656" spans="2:29" ht="12.75" x14ac:dyDescent="0.35">
      <c r="B1656" s="40"/>
      <c r="C1656" s="26"/>
      <c r="D1656" s="38"/>
      <c r="E1656" s="488"/>
      <c r="F1656" s="30"/>
      <c r="G1656" s="30"/>
      <c r="H1656" s="30"/>
      <c r="I1656" s="24" t="str">
        <f t="shared" si="477"/>
        <v/>
      </c>
      <c r="J1656" s="73"/>
      <c r="K1656" s="27"/>
      <c r="L1656" s="24"/>
      <c r="M1656" s="22"/>
      <c r="N1656" s="23" t="str">
        <f t="shared" si="478"/>
        <v/>
      </c>
      <c r="O1656" s="23" t="str">
        <f t="shared" si="479"/>
        <v/>
      </c>
      <c r="P1656" s="23" t="str">
        <f t="shared" si="480"/>
        <v/>
      </c>
      <c r="Q1656" s="23" t="str">
        <f t="shared" si="481"/>
        <v/>
      </c>
      <c r="R1656" s="23" t="str">
        <f t="shared" si="482"/>
        <v/>
      </c>
      <c r="S1656" s="696" t="e">
        <f t="shared" si="483"/>
        <v>#VALUE!</v>
      </c>
      <c r="T1656" s="23" t="str">
        <f t="shared" si="484"/>
        <v/>
      </c>
      <c r="U1656" s="39"/>
      <c r="V1656" s="39"/>
      <c r="W1656" s="631"/>
      <c r="X1656" s="24">
        <f t="shared" si="485"/>
        <v>0</v>
      </c>
      <c r="Y1656" s="25">
        <f t="shared" si="486"/>
        <v>0</v>
      </c>
      <c r="Z1656" s="73"/>
      <c r="AA1656" s="665"/>
      <c r="AB1656" s="665" t="str">
        <f t="shared" si="487"/>
        <v/>
      </c>
      <c r="AC1656" s="665" t="str">
        <f t="shared" si="488"/>
        <v/>
      </c>
    </row>
    <row r="1657" spans="2:29" ht="12.75" x14ac:dyDescent="0.35">
      <c r="B1657" s="40"/>
      <c r="C1657" s="26"/>
      <c r="D1657" s="38"/>
      <c r="E1657" s="488"/>
      <c r="F1657" s="30"/>
      <c r="G1657" s="30"/>
      <c r="H1657" s="30"/>
      <c r="I1657" s="24" t="str">
        <f t="shared" si="477"/>
        <v/>
      </c>
      <c r="J1657" s="73"/>
      <c r="K1657" s="27"/>
      <c r="L1657" s="24"/>
      <c r="M1657" s="22"/>
      <c r="N1657" s="23" t="str">
        <f t="shared" si="478"/>
        <v/>
      </c>
      <c r="O1657" s="23" t="str">
        <f t="shared" si="479"/>
        <v/>
      </c>
      <c r="P1657" s="23" t="str">
        <f t="shared" si="480"/>
        <v/>
      </c>
      <c r="Q1657" s="23" t="str">
        <f t="shared" si="481"/>
        <v/>
      </c>
      <c r="R1657" s="23" t="str">
        <f t="shared" si="482"/>
        <v/>
      </c>
      <c r="S1657" s="696" t="e">
        <f t="shared" si="483"/>
        <v>#VALUE!</v>
      </c>
      <c r="T1657" s="23" t="str">
        <f t="shared" si="484"/>
        <v/>
      </c>
      <c r="U1657" s="39"/>
      <c r="V1657" s="39"/>
      <c r="W1657" s="631"/>
      <c r="X1657" s="24">
        <f t="shared" si="485"/>
        <v>0</v>
      </c>
      <c r="Y1657" s="25">
        <f t="shared" si="486"/>
        <v>0</v>
      </c>
      <c r="Z1657" s="73"/>
      <c r="AA1657" s="665"/>
      <c r="AB1657" s="665" t="str">
        <f t="shared" si="487"/>
        <v/>
      </c>
      <c r="AC1657" s="665" t="str">
        <f t="shared" si="488"/>
        <v/>
      </c>
    </row>
    <row r="1658" spans="2:29" ht="12.75" x14ac:dyDescent="0.35">
      <c r="B1658" s="40"/>
      <c r="C1658" s="26"/>
      <c r="D1658" s="38"/>
      <c r="E1658" s="488"/>
      <c r="F1658" s="30"/>
      <c r="G1658" s="30"/>
      <c r="H1658" s="30"/>
      <c r="I1658" s="24" t="str">
        <f t="shared" si="477"/>
        <v/>
      </c>
      <c r="J1658" s="73"/>
      <c r="K1658" s="27"/>
      <c r="L1658" s="24"/>
      <c r="M1658" s="22"/>
      <c r="N1658" s="23" t="str">
        <f t="shared" si="478"/>
        <v/>
      </c>
      <c r="O1658" s="23" t="str">
        <f t="shared" si="479"/>
        <v/>
      </c>
      <c r="P1658" s="23" t="str">
        <f t="shared" si="480"/>
        <v/>
      </c>
      <c r="Q1658" s="23" t="str">
        <f t="shared" si="481"/>
        <v/>
      </c>
      <c r="R1658" s="23" t="str">
        <f t="shared" si="482"/>
        <v/>
      </c>
      <c r="S1658" s="696" t="e">
        <f t="shared" si="483"/>
        <v>#VALUE!</v>
      </c>
      <c r="T1658" s="23" t="str">
        <f t="shared" si="484"/>
        <v/>
      </c>
      <c r="U1658" s="39"/>
      <c r="V1658" s="39"/>
      <c r="W1658" s="631"/>
      <c r="X1658" s="24">
        <f t="shared" si="485"/>
        <v>0</v>
      </c>
      <c r="Y1658" s="25">
        <f t="shared" si="486"/>
        <v>0</v>
      </c>
      <c r="Z1658" s="73"/>
      <c r="AA1658" s="665"/>
      <c r="AB1658" s="665" t="str">
        <f t="shared" si="487"/>
        <v/>
      </c>
      <c r="AC1658" s="665" t="str">
        <f t="shared" si="488"/>
        <v/>
      </c>
    </row>
    <row r="1659" spans="2:29" ht="12.75" x14ac:dyDescent="0.35">
      <c r="B1659" s="40"/>
      <c r="C1659" s="26"/>
      <c r="D1659" s="38"/>
      <c r="E1659" s="488"/>
      <c r="F1659" s="30"/>
      <c r="G1659" s="30"/>
      <c r="H1659" s="30"/>
      <c r="I1659" s="24" t="str">
        <f t="shared" si="477"/>
        <v/>
      </c>
      <c r="J1659" s="73"/>
      <c r="K1659" s="27"/>
      <c r="L1659" s="24"/>
      <c r="M1659" s="22"/>
      <c r="N1659" s="23" t="str">
        <f t="shared" si="478"/>
        <v/>
      </c>
      <c r="O1659" s="23" t="str">
        <f t="shared" si="479"/>
        <v/>
      </c>
      <c r="P1659" s="23" t="str">
        <f t="shared" si="480"/>
        <v/>
      </c>
      <c r="Q1659" s="23" t="str">
        <f t="shared" si="481"/>
        <v/>
      </c>
      <c r="R1659" s="23" t="str">
        <f t="shared" si="482"/>
        <v/>
      </c>
      <c r="S1659" s="696" t="e">
        <f t="shared" si="483"/>
        <v>#VALUE!</v>
      </c>
      <c r="T1659" s="23" t="str">
        <f t="shared" si="484"/>
        <v/>
      </c>
      <c r="U1659" s="39"/>
      <c r="V1659" s="39"/>
      <c r="W1659" s="631"/>
      <c r="X1659" s="24">
        <f t="shared" si="485"/>
        <v>0</v>
      </c>
      <c r="Y1659" s="25">
        <f t="shared" si="486"/>
        <v>0</v>
      </c>
      <c r="Z1659" s="73"/>
      <c r="AA1659" s="665"/>
      <c r="AB1659" s="665" t="str">
        <f t="shared" si="487"/>
        <v/>
      </c>
      <c r="AC1659" s="665" t="str">
        <f t="shared" si="488"/>
        <v/>
      </c>
    </row>
    <row r="1660" spans="2:29" ht="12.75" x14ac:dyDescent="0.35">
      <c r="B1660" s="40"/>
      <c r="C1660" s="26"/>
      <c r="D1660" s="38"/>
      <c r="E1660" s="488"/>
      <c r="F1660" s="30"/>
      <c r="G1660" s="30"/>
      <c r="H1660" s="30"/>
      <c r="I1660" s="24" t="str">
        <f t="shared" ref="I1660:I1723" si="489">IF(H1660="","",VLOOKUP(H1660,Applicator,2,0))</f>
        <v/>
      </c>
      <c r="J1660" s="73"/>
      <c r="K1660" s="27"/>
      <c r="L1660" s="24"/>
      <c r="M1660" s="22"/>
      <c r="N1660" s="23" t="str">
        <f t="shared" ref="N1660:N1723" si="490">IF(M1660="","",VLOOKUP(M1660,cherry_list,2,0))</f>
        <v/>
      </c>
      <c r="O1660" s="23" t="str">
        <f t="shared" ref="O1660:O1723" si="491">IF(M1660="","",VLOOKUP(M1660,cherry_list,3,0))</f>
        <v/>
      </c>
      <c r="P1660" s="23" t="str">
        <f t="shared" ref="P1660:P1723" si="492">IF(M1660="","",VLOOKUP(M1660,cherry_list,4,0))</f>
        <v/>
      </c>
      <c r="Q1660" s="23" t="str">
        <f t="shared" ref="Q1660:Q1723" si="493">IF(M1660="","",VLOOKUP(M1660,cherry_list,5,0))</f>
        <v/>
      </c>
      <c r="R1660" s="23" t="str">
        <f t="shared" ref="R1660:R1723" si="494">IF(M1660="","",VLOOKUP(M1660,cherry_list,6,0))</f>
        <v/>
      </c>
      <c r="S1660" s="696" t="e">
        <f t="shared" ref="S1660:S1723" si="495">B1660+R1660</f>
        <v>#VALUE!</v>
      </c>
      <c r="T1660" s="23" t="str">
        <f t="shared" ref="T1660:T1723" si="496">IF(M1660="","",VLOOKUP(M1660,cherry_list,7,0))</f>
        <v/>
      </c>
      <c r="U1660" s="39"/>
      <c r="V1660" s="39"/>
      <c r="W1660" s="631"/>
      <c r="X1660" s="24">
        <f t="shared" ref="X1660:X1723" si="497">U1660*V1660</f>
        <v>0</v>
      </c>
      <c r="Y1660" s="25">
        <f t="shared" ref="Y1660:Y1723" si="498">W1660</f>
        <v>0</v>
      </c>
      <c r="Z1660" s="73"/>
      <c r="AA1660" s="665"/>
      <c r="AB1660" s="665" t="str">
        <f t="shared" si="487"/>
        <v/>
      </c>
      <c r="AC1660" s="665" t="str">
        <f t="shared" si="488"/>
        <v/>
      </c>
    </row>
    <row r="1661" spans="2:29" ht="12.75" x14ac:dyDescent="0.35">
      <c r="B1661" s="40"/>
      <c r="C1661" s="26"/>
      <c r="D1661" s="38"/>
      <c r="E1661" s="488"/>
      <c r="F1661" s="30"/>
      <c r="G1661" s="30"/>
      <c r="H1661" s="30"/>
      <c r="I1661" s="24" t="str">
        <f t="shared" si="489"/>
        <v/>
      </c>
      <c r="J1661" s="73"/>
      <c r="K1661" s="27"/>
      <c r="L1661" s="24"/>
      <c r="M1661" s="22"/>
      <c r="N1661" s="23" t="str">
        <f t="shared" si="490"/>
        <v/>
      </c>
      <c r="O1661" s="23" t="str">
        <f t="shared" si="491"/>
        <v/>
      </c>
      <c r="P1661" s="23" t="str">
        <f t="shared" si="492"/>
        <v/>
      </c>
      <c r="Q1661" s="23" t="str">
        <f t="shared" si="493"/>
        <v/>
      </c>
      <c r="R1661" s="23" t="str">
        <f t="shared" si="494"/>
        <v/>
      </c>
      <c r="S1661" s="696" t="e">
        <f t="shared" si="495"/>
        <v>#VALUE!</v>
      </c>
      <c r="T1661" s="23" t="str">
        <f t="shared" si="496"/>
        <v/>
      </c>
      <c r="U1661" s="39"/>
      <c r="V1661" s="39"/>
      <c r="W1661" s="631"/>
      <c r="X1661" s="24">
        <f t="shared" si="497"/>
        <v>0</v>
      </c>
      <c r="Y1661" s="25">
        <f t="shared" si="498"/>
        <v>0</v>
      </c>
      <c r="Z1661" s="73"/>
      <c r="AA1661" s="665"/>
      <c r="AB1661" s="665" t="str">
        <f t="shared" si="487"/>
        <v/>
      </c>
      <c r="AC1661" s="665" t="str">
        <f t="shared" si="488"/>
        <v/>
      </c>
    </row>
    <row r="1662" spans="2:29" ht="12.75" x14ac:dyDescent="0.35">
      <c r="B1662" s="40"/>
      <c r="C1662" s="26"/>
      <c r="D1662" s="38"/>
      <c r="E1662" s="488"/>
      <c r="F1662" s="30"/>
      <c r="G1662" s="30"/>
      <c r="H1662" s="30"/>
      <c r="I1662" s="24" t="str">
        <f t="shared" si="489"/>
        <v/>
      </c>
      <c r="J1662" s="73"/>
      <c r="K1662" s="27"/>
      <c r="L1662" s="24"/>
      <c r="M1662" s="22"/>
      <c r="N1662" s="23" t="str">
        <f t="shared" si="490"/>
        <v/>
      </c>
      <c r="O1662" s="23" t="str">
        <f t="shared" si="491"/>
        <v/>
      </c>
      <c r="P1662" s="23" t="str">
        <f t="shared" si="492"/>
        <v/>
      </c>
      <c r="Q1662" s="23" t="str">
        <f t="shared" si="493"/>
        <v/>
      </c>
      <c r="R1662" s="23" t="str">
        <f t="shared" si="494"/>
        <v/>
      </c>
      <c r="S1662" s="696" t="e">
        <f t="shared" si="495"/>
        <v>#VALUE!</v>
      </c>
      <c r="T1662" s="23" t="str">
        <f t="shared" si="496"/>
        <v/>
      </c>
      <c r="U1662" s="39"/>
      <c r="V1662" s="39"/>
      <c r="W1662" s="631"/>
      <c r="X1662" s="24">
        <f t="shared" si="497"/>
        <v>0</v>
      </c>
      <c r="Y1662" s="25">
        <f t="shared" si="498"/>
        <v>0</v>
      </c>
      <c r="Z1662" s="73"/>
      <c r="AA1662" s="665"/>
      <c r="AB1662" s="665" t="str">
        <f t="shared" si="487"/>
        <v/>
      </c>
      <c r="AC1662" s="665" t="str">
        <f t="shared" si="488"/>
        <v/>
      </c>
    </row>
    <row r="1663" spans="2:29" ht="12.75" x14ac:dyDescent="0.35">
      <c r="B1663" s="40"/>
      <c r="C1663" s="26"/>
      <c r="D1663" s="38"/>
      <c r="E1663" s="488"/>
      <c r="F1663" s="30"/>
      <c r="G1663" s="30"/>
      <c r="H1663" s="30"/>
      <c r="I1663" s="24" t="str">
        <f t="shared" si="489"/>
        <v/>
      </c>
      <c r="J1663" s="73"/>
      <c r="K1663" s="27"/>
      <c r="L1663" s="24"/>
      <c r="M1663" s="22"/>
      <c r="N1663" s="23" t="str">
        <f t="shared" si="490"/>
        <v/>
      </c>
      <c r="O1663" s="23" t="str">
        <f t="shared" si="491"/>
        <v/>
      </c>
      <c r="P1663" s="23" t="str">
        <f t="shared" si="492"/>
        <v/>
      </c>
      <c r="Q1663" s="23" t="str">
        <f t="shared" si="493"/>
        <v/>
      </c>
      <c r="R1663" s="23" t="str">
        <f t="shared" si="494"/>
        <v/>
      </c>
      <c r="S1663" s="696" t="e">
        <f t="shared" si="495"/>
        <v>#VALUE!</v>
      </c>
      <c r="T1663" s="23" t="str">
        <f t="shared" si="496"/>
        <v/>
      </c>
      <c r="U1663" s="39"/>
      <c r="V1663" s="39"/>
      <c r="W1663" s="631"/>
      <c r="X1663" s="24">
        <f t="shared" si="497"/>
        <v>0</v>
      </c>
      <c r="Y1663" s="25">
        <f t="shared" si="498"/>
        <v>0</v>
      </c>
      <c r="Z1663" s="73"/>
      <c r="AA1663" s="665"/>
      <c r="AB1663" s="665" t="str">
        <f t="shared" si="487"/>
        <v/>
      </c>
      <c r="AC1663" s="665" t="str">
        <f t="shared" si="488"/>
        <v/>
      </c>
    </row>
    <row r="1664" spans="2:29" ht="12.75" x14ac:dyDescent="0.35">
      <c r="B1664" s="40"/>
      <c r="C1664" s="26"/>
      <c r="D1664" s="38"/>
      <c r="E1664" s="488"/>
      <c r="F1664" s="30"/>
      <c r="G1664" s="30"/>
      <c r="H1664" s="30"/>
      <c r="I1664" s="24" t="str">
        <f t="shared" si="489"/>
        <v/>
      </c>
      <c r="J1664" s="73"/>
      <c r="K1664" s="27"/>
      <c r="L1664" s="24"/>
      <c r="M1664" s="22"/>
      <c r="N1664" s="23" t="str">
        <f t="shared" si="490"/>
        <v/>
      </c>
      <c r="O1664" s="23" t="str">
        <f t="shared" si="491"/>
        <v/>
      </c>
      <c r="P1664" s="23" t="str">
        <f t="shared" si="492"/>
        <v/>
      </c>
      <c r="Q1664" s="23" t="str">
        <f t="shared" si="493"/>
        <v/>
      </c>
      <c r="R1664" s="23" t="str">
        <f t="shared" si="494"/>
        <v/>
      </c>
      <c r="S1664" s="696" t="e">
        <f t="shared" si="495"/>
        <v>#VALUE!</v>
      </c>
      <c r="T1664" s="23" t="str">
        <f t="shared" si="496"/>
        <v/>
      </c>
      <c r="U1664" s="39"/>
      <c r="V1664" s="39"/>
      <c r="W1664" s="631"/>
      <c r="X1664" s="24">
        <f t="shared" si="497"/>
        <v>0</v>
      </c>
      <c r="Y1664" s="25">
        <f t="shared" si="498"/>
        <v>0</v>
      </c>
      <c r="Z1664" s="73"/>
      <c r="AA1664" s="665"/>
      <c r="AB1664" s="665" t="str">
        <f t="shared" si="487"/>
        <v/>
      </c>
      <c r="AC1664" s="665" t="str">
        <f t="shared" si="488"/>
        <v/>
      </c>
    </row>
    <row r="1665" spans="2:29" ht="12.75" x14ac:dyDescent="0.35">
      <c r="B1665" s="40"/>
      <c r="C1665" s="26"/>
      <c r="D1665" s="38"/>
      <c r="E1665" s="488"/>
      <c r="F1665" s="30"/>
      <c r="G1665" s="30"/>
      <c r="H1665" s="30"/>
      <c r="I1665" s="24" t="str">
        <f t="shared" si="489"/>
        <v/>
      </c>
      <c r="J1665" s="73"/>
      <c r="K1665" s="27"/>
      <c r="L1665" s="24"/>
      <c r="M1665" s="22"/>
      <c r="N1665" s="23" t="str">
        <f t="shared" si="490"/>
        <v/>
      </c>
      <c r="O1665" s="23" t="str">
        <f t="shared" si="491"/>
        <v/>
      </c>
      <c r="P1665" s="23" t="str">
        <f t="shared" si="492"/>
        <v/>
      </c>
      <c r="Q1665" s="23" t="str">
        <f t="shared" si="493"/>
        <v/>
      </c>
      <c r="R1665" s="23" t="str">
        <f t="shared" si="494"/>
        <v/>
      </c>
      <c r="S1665" s="696" t="e">
        <f t="shared" si="495"/>
        <v>#VALUE!</v>
      </c>
      <c r="T1665" s="23" t="str">
        <f t="shared" si="496"/>
        <v/>
      </c>
      <c r="U1665" s="39"/>
      <c r="V1665" s="39"/>
      <c r="W1665" s="631"/>
      <c r="X1665" s="24">
        <f t="shared" si="497"/>
        <v>0</v>
      </c>
      <c r="Y1665" s="25">
        <f t="shared" si="498"/>
        <v>0</v>
      </c>
      <c r="Z1665" s="73"/>
      <c r="AA1665" s="665"/>
      <c r="AB1665" s="665" t="str">
        <f t="shared" si="487"/>
        <v/>
      </c>
      <c r="AC1665" s="665" t="str">
        <f t="shared" si="488"/>
        <v/>
      </c>
    </row>
    <row r="1666" spans="2:29" ht="12.75" x14ac:dyDescent="0.35">
      <c r="B1666" s="40"/>
      <c r="C1666" s="26"/>
      <c r="D1666" s="38"/>
      <c r="E1666" s="488"/>
      <c r="F1666" s="30"/>
      <c r="G1666" s="30"/>
      <c r="H1666" s="30"/>
      <c r="I1666" s="24" t="str">
        <f t="shared" si="489"/>
        <v/>
      </c>
      <c r="J1666" s="73"/>
      <c r="K1666" s="27"/>
      <c r="L1666" s="24"/>
      <c r="M1666" s="22"/>
      <c r="N1666" s="23" t="str">
        <f t="shared" si="490"/>
        <v/>
      </c>
      <c r="O1666" s="23" t="str">
        <f t="shared" si="491"/>
        <v/>
      </c>
      <c r="P1666" s="23" t="str">
        <f t="shared" si="492"/>
        <v/>
      </c>
      <c r="Q1666" s="23" t="str">
        <f t="shared" si="493"/>
        <v/>
      </c>
      <c r="R1666" s="23" t="str">
        <f t="shared" si="494"/>
        <v/>
      </c>
      <c r="S1666" s="696" t="e">
        <f t="shared" si="495"/>
        <v>#VALUE!</v>
      </c>
      <c r="T1666" s="23" t="str">
        <f t="shared" si="496"/>
        <v/>
      </c>
      <c r="U1666" s="39"/>
      <c r="V1666" s="39"/>
      <c r="W1666" s="631"/>
      <c r="X1666" s="24">
        <f t="shared" si="497"/>
        <v>0</v>
      </c>
      <c r="Y1666" s="25">
        <f t="shared" si="498"/>
        <v>0</v>
      </c>
      <c r="Z1666" s="73"/>
      <c r="AA1666" s="665"/>
      <c r="AB1666" s="665" t="str">
        <f t="shared" si="487"/>
        <v/>
      </c>
      <c r="AC1666" s="665" t="str">
        <f t="shared" si="488"/>
        <v/>
      </c>
    </row>
    <row r="1667" spans="2:29" ht="12.75" x14ac:dyDescent="0.35">
      <c r="B1667" s="40"/>
      <c r="C1667" s="26"/>
      <c r="D1667" s="38"/>
      <c r="E1667" s="488"/>
      <c r="F1667" s="30"/>
      <c r="G1667" s="30"/>
      <c r="H1667" s="30"/>
      <c r="I1667" s="24" t="str">
        <f t="shared" si="489"/>
        <v/>
      </c>
      <c r="J1667" s="73"/>
      <c r="K1667" s="27"/>
      <c r="L1667" s="24"/>
      <c r="M1667" s="22"/>
      <c r="N1667" s="23" t="str">
        <f t="shared" si="490"/>
        <v/>
      </c>
      <c r="O1667" s="23" t="str">
        <f t="shared" si="491"/>
        <v/>
      </c>
      <c r="P1667" s="23" t="str">
        <f t="shared" si="492"/>
        <v/>
      </c>
      <c r="Q1667" s="23" t="str">
        <f t="shared" si="493"/>
        <v/>
      </c>
      <c r="R1667" s="23" t="str">
        <f t="shared" si="494"/>
        <v/>
      </c>
      <c r="S1667" s="696" t="e">
        <f t="shared" si="495"/>
        <v>#VALUE!</v>
      </c>
      <c r="T1667" s="23" t="str">
        <f t="shared" si="496"/>
        <v/>
      </c>
      <c r="U1667" s="39"/>
      <c r="V1667" s="39"/>
      <c r="W1667" s="631"/>
      <c r="X1667" s="24">
        <f t="shared" si="497"/>
        <v>0</v>
      </c>
      <c r="Y1667" s="25">
        <f t="shared" si="498"/>
        <v>0</v>
      </c>
      <c r="Z1667" s="73"/>
      <c r="AA1667" s="665"/>
      <c r="AB1667" s="665" t="str">
        <f t="shared" si="487"/>
        <v/>
      </c>
      <c r="AC1667" s="665" t="str">
        <f t="shared" si="488"/>
        <v/>
      </c>
    </row>
    <row r="1668" spans="2:29" ht="12.75" x14ac:dyDescent="0.35">
      <c r="B1668" s="40"/>
      <c r="C1668" s="26"/>
      <c r="D1668" s="38"/>
      <c r="E1668" s="488"/>
      <c r="F1668" s="30"/>
      <c r="G1668" s="30"/>
      <c r="H1668" s="30"/>
      <c r="I1668" s="24" t="str">
        <f t="shared" si="489"/>
        <v/>
      </c>
      <c r="J1668" s="73"/>
      <c r="K1668" s="27"/>
      <c r="L1668" s="24"/>
      <c r="M1668" s="22"/>
      <c r="N1668" s="23" t="str">
        <f t="shared" si="490"/>
        <v/>
      </c>
      <c r="O1668" s="23" t="str">
        <f t="shared" si="491"/>
        <v/>
      </c>
      <c r="P1668" s="23" t="str">
        <f t="shared" si="492"/>
        <v/>
      </c>
      <c r="Q1668" s="23" t="str">
        <f t="shared" si="493"/>
        <v/>
      </c>
      <c r="R1668" s="23" t="str">
        <f t="shared" si="494"/>
        <v/>
      </c>
      <c r="S1668" s="696" t="e">
        <f t="shared" si="495"/>
        <v>#VALUE!</v>
      </c>
      <c r="T1668" s="23" t="str">
        <f t="shared" si="496"/>
        <v/>
      </c>
      <c r="U1668" s="39"/>
      <c r="V1668" s="39"/>
      <c r="W1668" s="631"/>
      <c r="X1668" s="24">
        <f t="shared" si="497"/>
        <v>0</v>
      </c>
      <c r="Y1668" s="25">
        <f t="shared" si="498"/>
        <v>0</v>
      </c>
      <c r="Z1668" s="73"/>
      <c r="AA1668" s="665"/>
      <c r="AB1668" s="665" t="str">
        <f t="shared" si="487"/>
        <v/>
      </c>
      <c r="AC1668" s="665" t="str">
        <f t="shared" si="488"/>
        <v/>
      </c>
    </row>
    <row r="1669" spans="2:29" ht="12.75" x14ac:dyDescent="0.35">
      <c r="B1669" s="40"/>
      <c r="C1669" s="26"/>
      <c r="D1669" s="38"/>
      <c r="E1669" s="488"/>
      <c r="F1669" s="30"/>
      <c r="G1669" s="30"/>
      <c r="H1669" s="30"/>
      <c r="I1669" s="24" t="str">
        <f t="shared" si="489"/>
        <v/>
      </c>
      <c r="J1669" s="73"/>
      <c r="K1669" s="27"/>
      <c r="L1669" s="24"/>
      <c r="M1669" s="22"/>
      <c r="N1669" s="23" t="str">
        <f t="shared" si="490"/>
        <v/>
      </c>
      <c r="O1669" s="23" t="str">
        <f t="shared" si="491"/>
        <v/>
      </c>
      <c r="P1669" s="23" t="str">
        <f t="shared" si="492"/>
        <v/>
      </c>
      <c r="Q1669" s="23" t="str">
        <f t="shared" si="493"/>
        <v/>
      </c>
      <c r="R1669" s="23" t="str">
        <f t="shared" si="494"/>
        <v/>
      </c>
      <c r="S1669" s="696" t="e">
        <f t="shared" si="495"/>
        <v>#VALUE!</v>
      </c>
      <c r="T1669" s="23" t="str">
        <f t="shared" si="496"/>
        <v/>
      </c>
      <c r="U1669" s="39"/>
      <c r="V1669" s="39"/>
      <c r="W1669" s="631"/>
      <c r="X1669" s="24">
        <f t="shared" si="497"/>
        <v>0</v>
      </c>
      <c r="Y1669" s="25">
        <f t="shared" si="498"/>
        <v>0</v>
      </c>
      <c r="Z1669" s="73"/>
      <c r="AA1669" s="665"/>
      <c r="AB1669" s="665" t="str">
        <f t="shared" si="487"/>
        <v/>
      </c>
      <c r="AC1669" s="665" t="str">
        <f t="shared" si="488"/>
        <v/>
      </c>
    </row>
    <row r="1670" spans="2:29" ht="12.75" x14ac:dyDescent="0.35">
      <c r="B1670" s="40"/>
      <c r="C1670" s="26"/>
      <c r="D1670" s="38"/>
      <c r="E1670" s="488"/>
      <c r="F1670" s="30"/>
      <c r="G1670" s="30"/>
      <c r="H1670" s="30"/>
      <c r="I1670" s="24" t="str">
        <f t="shared" si="489"/>
        <v/>
      </c>
      <c r="J1670" s="73"/>
      <c r="K1670" s="27"/>
      <c r="L1670" s="24"/>
      <c r="M1670" s="22"/>
      <c r="N1670" s="23" t="str">
        <f t="shared" si="490"/>
        <v/>
      </c>
      <c r="O1670" s="23" t="str">
        <f t="shared" si="491"/>
        <v/>
      </c>
      <c r="P1670" s="23" t="str">
        <f t="shared" si="492"/>
        <v/>
      </c>
      <c r="Q1670" s="23" t="str">
        <f t="shared" si="493"/>
        <v/>
      </c>
      <c r="R1670" s="23" t="str">
        <f t="shared" si="494"/>
        <v/>
      </c>
      <c r="S1670" s="696" t="e">
        <f t="shared" si="495"/>
        <v>#VALUE!</v>
      </c>
      <c r="T1670" s="23" t="str">
        <f t="shared" si="496"/>
        <v/>
      </c>
      <c r="U1670" s="39"/>
      <c r="V1670" s="39"/>
      <c r="W1670" s="631"/>
      <c r="X1670" s="24">
        <f t="shared" si="497"/>
        <v>0</v>
      </c>
      <c r="Y1670" s="25">
        <f t="shared" si="498"/>
        <v>0</v>
      </c>
      <c r="Z1670" s="73"/>
      <c r="AA1670" s="665"/>
      <c r="AB1670" s="665" t="str">
        <f t="shared" ref="AB1670:AB1733" si="499">IF(X1670=0,"",AA1670*X1670)</f>
        <v/>
      </c>
      <c r="AC1670" s="665" t="str">
        <f t="shared" ref="AC1670:AC1733" si="500">IF(X1670=0,"",AB1670/U1670)</f>
        <v/>
      </c>
    </row>
    <row r="1671" spans="2:29" ht="12.75" x14ac:dyDescent="0.35">
      <c r="B1671" s="40"/>
      <c r="C1671" s="26"/>
      <c r="D1671" s="38"/>
      <c r="E1671" s="488"/>
      <c r="F1671" s="30"/>
      <c r="G1671" s="30"/>
      <c r="H1671" s="30"/>
      <c r="I1671" s="24" t="str">
        <f t="shared" si="489"/>
        <v/>
      </c>
      <c r="J1671" s="73"/>
      <c r="K1671" s="27"/>
      <c r="L1671" s="24"/>
      <c r="M1671" s="22"/>
      <c r="N1671" s="23" t="str">
        <f t="shared" si="490"/>
        <v/>
      </c>
      <c r="O1671" s="23" t="str">
        <f t="shared" si="491"/>
        <v/>
      </c>
      <c r="P1671" s="23" t="str">
        <f t="shared" si="492"/>
        <v/>
      </c>
      <c r="Q1671" s="23" t="str">
        <f t="shared" si="493"/>
        <v/>
      </c>
      <c r="R1671" s="23" t="str">
        <f t="shared" si="494"/>
        <v/>
      </c>
      <c r="S1671" s="696" t="e">
        <f t="shared" si="495"/>
        <v>#VALUE!</v>
      </c>
      <c r="T1671" s="23" t="str">
        <f t="shared" si="496"/>
        <v/>
      </c>
      <c r="U1671" s="39"/>
      <c r="V1671" s="39"/>
      <c r="W1671" s="631"/>
      <c r="X1671" s="24">
        <f t="shared" si="497"/>
        <v>0</v>
      </c>
      <c r="Y1671" s="25">
        <f t="shared" si="498"/>
        <v>0</v>
      </c>
      <c r="Z1671" s="73"/>
      <c r="AA1671" s="665"/>
      <c r="AB1671" s="665" t="str">
        <f t="shared" si="499"/>
        <v/>
      </c>
      <c r="AC1671" s="665" t="str">
        <f t="shared" si="500"/>
        <v/>
      </c>
    </row>
    <row r="1672" spans="2:29" ht="12.75" x14ac:dyDescent="0.35">
      <c r="B1672" s="40"/>
      <c r="C1672" s="26"/>
      <c r="D1672" s="38"/>
      <c r="E1672" s="488"/>
      <c r="F1672" s="30"/>
      <c r="G1672" s="30"/>
      <c r="H1672" s="30"/>
      <c r="I1672" s="24" t="str">
        <f t="shared" si="489"/>
        <v/>
      </c>
      <c r="J1672" s="73"/>
      <c r="K1672" s="27"/>
      <c r="L1672" s="24"/>
      <c r="M1672" s="22"/>
      <c r="N1672" s="23" t="str">
        <f t="shared" si="490"/>
        <v/>
      </c>
      <c r="O1672" s="23" t="str">
        <f t="shared" si="491"/>
        <v/>
      </c>
      <c r="P1672" s="23" t="str">
        <f t="shared" si="492"/>
        <v/>
      </c>
      <c r="Q1672" s="23" t="str">
        <f t="shared" si="493"/>
        <v/>
      </c>
      <c r="R1672" s="23" t="str">
        <f t="shared" si="494"/>
        <v/>
      </c>
      <c r="S1672" s="696" t="e">
        <f t="shared" si="495"/>
        <v>#VALUE!</v>
      </c>
      <c r="T1672" s="23" t="str">
        <f t="shared" si="496"/>
        <v/>
      </c>
      <c r="U1672" s="39"/>
      <c r="V1672" s="39"/>
      <c r="W1672" s="631"/>
      <c r="X1672" s="24">
        <f t="shared" si="497"/>
        <v>0</v>
      </c>
      <c r="Y1672" s="25">
        <f t="shared" si="498"/>
        <v>0</v>
      </c>
      <c r="Z1672" s="73"/>
      <c r="AA1672" s="665"/>
      <c r="AB1672" s="665" t="str">
        <f t="shared" si="499"/>
        <v/>
      </c>
      <c r="AC1672" s="665" t="str">
        <f t="shared" si="500"/>
        <v/>
      </c>
    </row>
    <row r="1673" spans="2:29" ht="12.75" x14ac:dyDescent="0.35">
      <c r="B1673" s="40"/>
      <c r="C1673" s="26"/>
      <c r="D1673" s="38"/>
      <c r="E1673" s="488"/>
      <c r="F1673" s="30"/>
      <c r="G1673" s="30"/>
      <c r="H1673" s="30"/>
      <c r="I1673" s="24" t="str">
        <f t="shared" si="489"/>
        <v/>
      </c>
      <c r="J1673" s="73"/>
      <c r="K1673" s="27"/>
      <c r="L1673" s="24"/>
      <c r="M1673" s="22"/>
      <c r="N1673" s="23" t="str">
        <f t="shared" si="490"/>
        <v/>
      </c>
      <c r="O1673" s="23" t="str">
        <f t="shared" si="491"/>
        <v/>
      </c>
      <c r="P1673" s="23" t="str">
        <f t="shared" si="492"/>
        <v/>
      </c>
      <c r="Q1673" s="23" t="str">
        <f t="shared" si="493"/>
        <v/>
      </c>
      <c r="R1673" s="23" t="str">
        <f t="shared" si="494"/>
        <v/>
      </c>
      <c r="S1673" s="696" t="e">
        <f t="shared" si="495"/>
        <v>#VALUE!</v>
      </c>
      <c r="T1673" s="23" t="str">
        <f t="shared" si="496"/>
        <v/>
      </c>
      <c r="U1673" s="39"/>
      <c r="V1673" s="39"/>
      <c r="W1673" s="631"/>
      <c r="X1673" s="24">
        <f t="shared" si="497"/>
        <v>0</v>
      </c>
      <c r="Y1673" s="25">
        <f t="shared" si="498"/>
        <v>0</v>
      </c>
      <c r="Z1673" s="73"/>
      <c r="AA1673" s="665"/>
      <c r="AB1673" s="665" t="str">
        <f t="shared" si="499"/>
        <v/>
      </c>
      <c r="AC1673" s="665" t="str">
        <f t="shared" si="500"/>
        <v/>
      </c>
    </row>
    <row r="1674" spans="2:29" ht="12.75" x14ac:dyDescent="0.35">
      <c r="B1674" s="40"/>
      <c r="C1674" s="26"/>
      <c r="D1674" s="38"/>
      <c r="E1674" s="488"/>
      <c r="F1674" s="30"/>
      <c r="G1674" s="30"/>
      <c r="H1674" s="30"/>
      <c r="I1674" s="24" t="str">
        <f t="shared" si="489"/>
        <v/>
      </c>
      <c r="J1674" s="73"/>
      <c r="K1674" s="27"/>
      <c r="L1674" s="24"/>
      <c r="M1674" s="22"/>
      <c r="N1674" s="23" t="str">
        <f t="shared" si="490"/>
        <v/>
      </c>
      <c r="O1674" s="23" t="str">
        <f t="shared" si="491"/>
        <v/>
      </c>
      <c r="P1674" s="23" t="str">
        <f t="shared" si="492"/>
        <v/>
      </c>
      <c r="Q1674" s="23" t="str">
        <f t="shared" si="493"/>
        <v/>
      </c>
      <c r="R1674" s="23" t="str">
        <f t="shared" si="494"/>
        <v/>
      </c>
      <c r="S1674" s="696" t="e">
        <f t="shared" si="495"/>
        <v>#VALUE!</v>
      </c>
      <c r="T1674" s="23" t="str">
        <f t="shared" si="496"/>
        <v/>
      </c>
      <c r="U1674" s="39"/>
      <c r="V1674" s="39"/>
      <c r="W1674" s="631"/>
      <c r="X1674" s="24">
        <f t="shared" si="497"/>
        <v>0</v>
      </c>
      <c r="Y1674" s="25">
        <f t="shared" si="498"/>
        <v>0</v>
      </c>
      <c r="Z1674" s="73"/>
      <c r="AA1674" s="665"/>
      <c r="AB1674" s="665" t="str">
        <f t="shared" si="499"/>
        <v/>
      </c>
      <c r="AC1674" s="665" t="str">
        <f t="shared" si="500"/>
        <v/>
      </c>
    </row>
    <row r="1675" spans="2:29" ht="12.75" x14ac:dyDescent="0.35">
      <c r="B1675" s="40"/>
      <c r="C1675" s="26"/>
      <c r="D1675" s="38"/>
      <c r="E1675" s="488"/>
      <c r="F1675" s="30"/>
      <c r="G1675" s="30"/>
      <c r="H1675" s="30"/>
      <c r="I1675" s="24" t="str">
        <f t="shared" si="489"/>
        <v/>
      </c>
      <c r="J1675" s="73"/>
      <c r="K1675" s="27"/>
      <c r="L1675" s="24"/>
      <c r="M1675" s="22"/>
      <c r="N1675" s="23" t="str">
        <f t="shared" si="490"/>
        <v/>
      </c>
      <c r="O1675" s="23" t="str">
        <f t="shared" si="491"/>
        <v/>
      </c>
      <c r="P1675" s="23" t="str">
        <f t="shared" si="492"/>
        <v/>
      </c>
      <c r="Q1675" s="23" t="str">
        <f t="shared" si="493"/>
        <v/>
      </c>
      <c r="R1675" s="23" t="str">
        <f t="shared" si="494"/>
        <v/>
      </c>
      <c r="S1675" s="696" t="e">
        <f t="shared" si="495"/>
        <v>#VALUE!</v>
      </c>
      <c r="T1675" s="23" t="str">
        <f t="shared" si="496"/>
        <v/>
      </c>
      <c r="U1675" s="39"/>
      <c r="V1675" s="39"/>
      <c r="W1675" s="631"/>
      <c r="X1675" s="24">
        <f t="shared" si="497"/>
        <v>0</v>
      </c>
      <c r="Y1675" s="25">
        <f t="shared" si="498"/>
        <v>0</v>
      </c>
      <c r="Z1675" s="73"/>
      <c r="AA1675" s="665"/>
      <c r="AB1675" s="665" t="str">
        <f t="shared" si="499"/>
        <v/>
      </c>
      <c r="AC1675" s="665" t="str">
        <f t="shared" si="500"/>
        <v/>
      </c>
    </row>
    <row r="1676" spans="2:29" ht="12.75" x14ac:dyDescent="0.35">
      <c r="B1676" s="40"/>
      <c r="C1676" s="26"/>
      <c r="D1676" s="38"/>
      <c r="E1676" s="488"/>
      <c r="F1676" s="30"/>
      <c r="G1676" s="30"/>
      <c r="H1676" s="30"/>
      <c r="I1676" s="24" t="str">
        <f t="shared" si="489"/>
        <v/>
      </c>
      <c r="J1676" s="73"/>
      <c r="K1676" s="27"/>
      <c r="L1676" s="24"/>
      <c r="M1676" s="22"/>
      <c r="N1676" s="23" t="str">
        <f t="shared" si="490"/>
        <v/>
      </c>
      <c r="O1676" s="23" t="str">
        <f t="shared" si="491"/>
        <v/>
      </c>
      <c r="P1676" s="23" t="str">
        <f t="shared" si="492"/>
        <v/>
      </c>
      <c r="Q1676" s="23" t="str">
        <f t="shared" si="493"/>
        <v/>
      </c>
      <c r="R1676" s="23" t="str">
        <f t="shared" si="494"/>
        <v/>
      </c>
      <c r="S1676" s="696" t="e">
        <f t="shared" si="495"/>
        <v>#VALUE!</v>
      </c>
      <c r="T1676" s="23" t="str">
        <f t="shared" si="496"/>
        <v/>
      </c>
      <c r="U1676" s="39"/>
      <c r="V1676" s="39"/>
      <c r="W1676" s="631"/>
      <c r="X1676" s="24">
        <f t="shared" si="497"/>
        <v>0</v>
      </c>
      <c r="Y1676" s="25">
        <f t="shared" si="498"/>
        <v>0</v>
      </c>
      <c r="Z1676" s="73"/>
      <c r="AA1676" s="665"/>
      <c r="AB1676" s="665" t="str">
        <f t="shared" si="499"/>
        <v/>
      </c>
      <c r="AC1676" s="665" t="str">
        <f t="shared" si="500"/>
        <v/>
      </c>
    </row>
    <row r="1677" spans="2:29" ht="12.75" x14ac:dyDescent="0.35">
      <c r="B1677" s="40"/>
      <c r="C1677" s="26"/>
      <c r="D1677" s="38"/>
      <c r="E1677" s="488"/>
      <c r="F1677" s="30"/>
      <c r="G1677" s="30"/>
      <c r="H1677" s="30"/>
      <c r="I1677" s="24" t="str">
        <f t="shared" si="489"/>
        <v/>
      </c>
      <c r="J1677" s="73"/>
      <c r="K1677" s="27"/>
      <c r="L1677" s="24"/>
      <c r="M1677" s="22"/>
      <c r="N1677" s="23" t="str">
        <f t="shared" si="490"/>
        <v/>
      </c>
      <c r="O1677" s="23" t="str">
        <f t="shared" si="491"/>
        <v/>
      </c>
      <c r="P1677" s="23" t="str">
        <f t="shared" si="492"/>
        <v/>
      </c>
      <c r="Q1677" s="23" t="str">
        <f t="shared" si="493"/>
        <v/>
      </c>
      <c r="R1677" s="23" t="str">
        <f t="shared" si="494"/>
        <v/>
      </c>
      <c r="S1677" s="696" t="e">
        <f t="shared" si="495"/>
        <v>#VALUE!</v>
      </c>
      <c r="T1677" s="23" t="str">
        <f t="shared" si="496"/>
        <v/>
      </c>
      <c r="U1677" s="39"/>
      <c r="V1677" s="39"/>
      <c r="W1677" s="631"/>
      <c r="X1677" s="24">
        <f t="shared" si="497"/>
        <v>0</v>
      </c>
      <c r="Y1677" s="25">
        <f t="shared" si="498"/>
        <v>0</v>
      </c>
      <c r="Z1677" s="73"/>
      <c r="AA1677" s="665"/>
      <c r="AB1677" s="665" t="str">
        <f t="shared" si="499"/>
        <v/>
      </c>
      <c r="AC1677" s="665" t="str">
        <f t="shared" si="500"/>
        <v/>
      </c>
    </row>
    <row r="1678" spans="2:29" ht="12.75" x14ac:dyDescent="0.35">
      <c r="B1678" s="40"/>
      <c r="C1678" s="26"/>
      <c r="D1678" s="38"/>
      <c r="E1678" s="488"/>
      <c r="F1678" s="30"/>
      <c r="G1678" s="30"/>
      <c r="H1678" s="30"/>
      <c r="I1678" s="24" t="str">
        <f t="shared" si="489"/>
        <v/>
      </c>
      <c r="J1678" s="73"/>
      <c r="K1678" s="27"/>
      <c r="L1678" s="24"/>
      <c r="M1678" s="22"/>
      <c r="N1678" s="23" t="str">
        <f t="shared" si="490"/>
        <v/>
      </c>
      <c r="O1678" s="23" t="str">
        <f t="shared" si="491"/>
        <v/>
      </c>
      <c r="P1678" s="23" t="str">
        <f t="shared" si="492"/>
        <v/>
      </c>
      <c r="Q1678" s="23" t="str">
        <f t="shared" si="493"/>
        <v/>
      </c>
      <c r="R1678" s="23" t="str">
        <f t="shared" si="494"/>
        <v/>
      </c>
      <c r="S1678" s="696" t="e">
        <f t="shared" si="495"/>
        <v>#VALUE!</v>
      </c>
      <c r="T1678" s="23" t="str">
        <f t="shared" si="496"/>
        <v/>
      </c>
      <c r="U1678" s="39"/>
      <c r="V1678" s="39"/>
      <c r="W1678" s="631"/>
      <c r="X1678" s="24">
        <f t="shared" si="497"/>
        <v>0</v>
      </c>
      <c r="Y1678" s="25">
        <f t="shared" si="498"/>
        <v>0</v>
      </c>
      <c r="Z1678" s="73"/>
      <c r="AA1678" s="665"/>
      <c r="AB1678" s="665" t="str">
        <f t="shared" si="499"/>
        <v/>
      </c>
      <c r="AC1678" s="665" t="str">
        <f t="shared" si="500"/>
        <v/>
      </c>
    </row>
    <row r="1679" spans="2:29" ht="12.75" x14ac:dyDescent="0.35">
      <c r="B1679" s="40"/>
      <c r="C1679" s="26"/>
      <c r="D1679" s="38"/>
      <c r="E1679" s="488"/>
      <c r="F1679" s="30"/>
      <c r="G1679" s="30"/>
      <c r="H1679" s="30"/>
      <c r="I1679" s="24" t="str">
        <f t="shared" si="489"/>
        <v/>
      </c>
      <c r="J1679" s="73"/>
      <c r="K1679" s="27"/>
      <c r="L1679" s="24"/>
      <c r="M1679" s="22"/>
      <c r="N1679" s="23" t="str">
        <f t="shared" si="490"/>
        <v/>
      </c>
      <c r="O1679" s="23" t="str">
        <f t="shared" si="491"/>
        <v/>
      </c>
      <c r="P1679" s="23" t="str">
        <f t="shared" si="492"/>
        <v/>
      </c>
      <c r="Q1679" s="23" t="str">
        <f t="shared" si="493"/>
        <v/>
      </c>
      <c r="R1679" s="23" t="str">
        <f t="shared" si="494"/>
        <v/>
      </c>
      <c r="S1679" s="696" t="e">
        <f t="shared" si="495"/>
        <v>#VALUE!</v>
      </c>
      <c r="T1679" s="23" t="str">
        <f t="shared" si="496"/>
        <v/>
      </c>
      <c r="U1679" s="39"/>
      <c r="V1679" s="39"/>
      <c r="W1679" s="631"/>
      <c r="X1679" s="24">
        <f t="shared" si="497"/>
        <v>0</v>
      </c>
      <c r="Y1679" s="25">
        <f t="shared" si="498"/>
        <v>0</v>
      </c>
      <c r="Z1679" s="73"/>
      <c r="AA1679" s="665"/>
      <c r="AB1679" s="665" t="str">
        <f t="shared" si="499"/>
        <v/>
      </c>
      <c r="AC1679" s="665" t="str">
        <f t="shared" si="500"/>
        <v/>
      </c>
    </row>
    <row r="1680" spans="2:29" ht="12.75" x14ac:dyDescent="0.35">
      <c r="B1680" s="40"/>
      <c r="C1680" s="26"/>
      <c r="D1680" s="38"/>
      <c r="E1680" s="488"/>
      <c r="F1680" s="30"/>
      <c r="G1680" s="30"/>
      <c r="H1680" s="30"/>
      <c r="I1680" s="24" t="str">
        <f t="shared" si="489"/>
        <v/>
      </c>
      <c r="J1680" s="73"/>
      <c r="K1680" s="27"/>
      <c r="L1680" s="24"/>
      <c r="M1680" s="22"/>
      <c r="N1680" s="23" t="str">
        <f t="shared" si="490"/>
        <v/>
      </c>
      <c r="O1680" s="23" t="str">
        <f t="shared" si="491"/>
        <v/>
      </c>
      <c r="P1680" s="23" t="str">
        <f t="shared" si="492"/>
        <v/>
      </c>
      <c r="Q1680" s="23" t="str">
        <f t="shared" si="493"/>
        <v/>
      </c>
      <c r="R1680" s="23" t="str">
        <f t="shared" si="494"/>
        <v/>
      </c>
      <c r="S1680" s="696" t="e">
        <f t="shared" si="495"/>
        <v>#VALUE!</v>
      </c>
      <c r="T1680" s="23" t="str">
        <f t="shared" si="496"/>
        <v/>
      </c>
      <c r="U1680" s="39"/>
      <c r="V1680" s="39"/>
      <c r="W1680" s="631"/>
      <c r="X1680" s="24">
        <f t="shared" si="497"/>
        <v>0</v>
      </c>
      <c r="Y1680" s="25">
        <f t="shared" si="498"/>
        <v>0</v>
      </c>
      <c r="Z1680" s="73"/>
      <c r="AA1680" s="665"/>
      <c r="AB1680" s="665" t="str">
        <f t="shared" si="499"/>
        <v/>
      </c>
      <c r="AC1680" s="665" t="str">
        <f t="shared" si="500"/>
        <v/>
      </c>
    </row>
    <row r="1681" spans="2:29" ht="12.75" x14ac:dyDescent="0.35">
      <c r="B1681" s="40"/>
      <c r="C1681" s="26"/>
      <c r="D1681" s="38"/>
      <c r="E1681" s="488"/>
      <c r="F1681" s="30"/>
      <c r="G1681" s="30"/>
      <c r="H1681" s="30"/>
      <c r="I1681" s="24" t="str">
        <f t="shared" si="489"/>
        <v/>
      </c>
      <c r="J1681" s="73"/>
      <c r="K1681" s="27"/>
      <c r="L1681" s="24"/>
      <c r="M1681" s="22"/>
      <c r="N1681" s="23" t="str">
        <f t="shared" si="490"/>
        <v/>
      </c>
      <c r="O1681" s="23" t="str">
        <f t="shared" si="491"/>
        <v/>
      </c>
      <c r="P1681" s="23" t="str">
        <f t="shared" si="492"/>
        <v/>
      </c>
      <c r="Q1681" s="23" t="str">
        <f t="shared" si="493"/>
        <v/>
      </c>
      <c r="R1681" s="23" t="str">
        <f t="shared" si="494"/>
        <v/>
      </c>
      <c r="S1681" s="696" t="e">
        <f t="shared" si="495"/>
        <v>#VALUE!</v>
      </c>
      <c r="T1681" s="23" t="str">
        <f t="shared" si="496"/>
        <v/>
      </c>
      <c r="U1681" s="39"/>
      <c r="V1681" s="39"/>
      <c r="W1681" s="631"/>
      <c r="X1681" s="24">
        <f t="shared" si="497"/>
        <v>0</v>
      </c>
      <c r="Y1681" s="25">
        <f t="shared" si="498"/>
        <v>0</v>
      </c>
      <c r="Z1681" s="73"/>
      <c r="AA1681" s="665"/>
      <c r="AB1681" s="665" t="str">
        <f t="shared" si="499"/>
        <v/>
      </c>
      <c r="AC1681" s="665" t="str">
        <f t="shared" si="500"/>
        <v/>
      </c>
    </row>
    <row r="1682" spans="2:29" ht="12.75" x14ac:dyDescent="0.35">
      <c r="B1682" s="40"/>
      <c r="C1682" s="26"/>
      <c r="D1682" s="38"/>
      <c r="E1682" s="488"/>
      <c r="F1682" s="30"/>
      <c r="G1682" s="30"/>
      <c r="H1682" s="30"/>
      <c r="I1682" s="24" t="str">
        <f t="shared" si="489"/>
        <v/>
      </c>
      <c r="J1682" s="73"/>
      <c r="K1682" s="27"/>
      <c r="L1682" s="24"/>
      <c r="M1682" s="22"/>
      <c r="N1682" s="23" t="str">
        <f t="shared" si="490"/>
        <v/>
      </c>
      <c r="O1682" s="23" t="str">
        <f t="shared" si="491"/>
        <v/>
      </c>
      <c r="P1682" s="23" t="str">
        <f t="shared" si="492"/>
        <v/>
      </c>
      <c r="Q1682" s="23" t="str">
        <f t="shared" si="493"/>
        <v/>
      </c>
      <c r="R1682" s="23" t="str">
        <f t="shared" si="494"/>
        <v/>
      </c>
      <c r="S1682" s="696" t="e">
        <f t="shared" si="495"/>
        <v>#VALUE!</v>
      </c>
      <c r="T1682" s="23" t="str">
        <f t="shared" si="496"/>
        <v/>
      </c>
      <c r="U1682" s="39"/>
      <c r="V1682" s="39"/>
      <c r="W1682" s="631"/>
      <c r="X1682" s="24">
        <f t="shared" si="497"/>
        <v>0</v>
      </c>
      <c r="Y1682" s="25">
        <f t="shared" si="498"/>
        <v>0</v>
      </c>
      <c r="Z1682" s="73"/>
      <c r="AA1682" s="665"/>
      <c r="AB1682" s="665" t="str">
        <f t="shared" si="499"/>
        <v/>
      </c>
      <c r="AC1682" s="665" t="str">
        <f t="shared" si="500"/>
        <v/>
      </c>
    </row>
    <row r="1683" spans="2:29" ht="12.75" x14ac:dyDescent="0.35">
      <c r="B1683" s="40"/>
      <c r="C1683" s="26"/>
      <c r="D1683" s="38"/>
      <c r="E1683" s="488"/>
      <c r="F1683" s="30"/>
      <c r="G1683" s="30"/>
      <c r="H1683" s="30"/>
      <c r="I1683" s="24" t="str">
        <f t="shared" si="489"/>
        <v/>
      </c>
      <c r="J1683" s="73"/>
      <c r="K1683" s="27"/>
      <c r="L1683" s="24"/>
      <c r="M1683" s="22"/>
      <c r="N1683" s="23" t="str">
        <f t="shared" si="490"/>
        <v/>
      </c>
      <c r="O1683" s="23" t="str">
        <f t="shared" si="491"/>
        <v/>
      </c>
      <c r="P1683" s="23" t="str">
        <f t="shared" si="492"/>
        <v/>
      </c>
      <c r="Q1683" s="23" t="str">
        <f t="shared" si="493"/>
        <v/>
      </c>
      <c r="R1683" s="23" t="str">
        <f t="shared" si="494"/>
        <v/>
      </c>
      <c r="S1683" s="696" t="e">
        <f t="shared" si="495"/>
        <v>#VALUE!</v>
      </c>
      <c r="T1683" s="23" t="str">
        <f t="shared" si="496"/>
        <v/>
      </c>
      <c r="U1683" s="39"/>
      <c r="V1683" s="39"/>
      <c r="W1683" s="631"/>
      <c r="X1683" s="24">
        <f t="shared" si="497"/>
        <v>0</v>
      </c>
      <c r="Y1683" s="25">
        <f t="shared" si="498"/>
        <v>0</v>
      </c>
      <c r="Z1683" s="73"/>
      <c r="AA1683" s="665"/>
      <c r="AB1683" s="665" t="str">
        <f t="shared" si="499"/>
        <v/>
      </c>
      <c r="AC1683" s="665" t="str">
        <f t="shared" si="500"/>
        <v/>
      </c>
    </row>
    <row r="1684" spans="2:29" ht="12.75" x14ac:dyDescent="0.35">
      <c r="B1684" s="40"/>
      <c r="C1684" s="26"/>
      <c r="D1684" s="38"/>
      <c r="E1684" s="488"/>
      <c r="F1684" s="30"/>
      <c r="G1684" s="30"/>
      <c r="H1684" s="30"/>
      <c r="I1684" s="24" t="str">
        <f t="shared" si="489"/>
        <v/>
      </c>
      <c r="J1684" s="73"/>
      <c r="K1684" s="27"/>
      <c r="L1684" s="24"/>
      <c r="M1684" s="22"/>
      <c r="N1684" s="23" t="str">
        <f t="shared" si="490"/>
        <v/>
      </c>
      <c r="O1684" s="23" t="str">
        <f t="shared" si="491"/>
        <v/>
      </c>
      <c r="P1684" s="23" t="str">
        <f t="shared" si="492"/>
        <v/>
      </c>
      <c r="Q1684" s="23" t="str">
        <f t="shared" si="493"/>
        <v/>
      </c>
      <c r="R1684" s="23" t="str">
        <f t="shared" si="494"/>
        <v/>
      </c>
      <c r="S1684" s="696" t="e">
        <f t="shared" si="495"/>
        <v>#VALUE!</v>
      </c>
      <c r="T1684" s="23" t="str">
        <f t="shared" si="496"/>
        <v/>
      </c>
      <c r="U1684" s="39"/>
      <c r="V1684" s="39"/>
      <c r="W1684" s="631"/>
      <c r="X1684" s="24">
        <f t="shared" si="497"/>
        <v>0</v>
      </c>
      <c r="Y1684" s="25">
        <f t="shared" si="498"/>
        <v>0</v>
      </c>
      <c r="Z1684" s="73"/>
      <c r="AA1684" s="665"/>
      <c r="AB1684" s="665" t="str">
        <f t="shared" si="499"/>
        <v/>
      </c>
      <c r="AC1684" s="665" t="str">
        <f t="shared" si="500"/>
        <v/>
      </c>
    </row>
    <row r="1685" spans="2:29" ht="12.75" x14ac:dyDescent="0.35">
      <c r="B1685" s="40"/>
      <c r="C1685" s="26"/>
      <c r="D1685" s="38"/>
      <c r="E1685" s="488"/>
      <c r="F1685" s="30"/>
      <c r="G1685" s="30"/>
      <c r="H1685" s="30"/>
      <c r="I1685" s="24" t="str">
        <f t="shared" si="489"/>
        <v/>
      </c>
      <c r="J1685" s="73"/>
      <c r="K1685" s="27"/>
      <c r="L1685" s="24"/>
      <c r="M1685" s="22"/>
      <c r="N1685" s="23" t="str">
        <f t="shared" si="490"/>
        <v/>
      </c>
      <c r="O1685" s="23" t="str">
        <f t="shared" si="491"/>
        <v/>
      </c>
      <c r="P1685" s="23" t="str">
        <f t="shared" si="492"/>
        <v/>
      </c>
      <c r="Q1685" s="23" t="str">
        <f t="shared" si="493"/>
        <v/>
      </c>
      <c r="R1685" s="23" t="str">
        <f t="shared" si="494"/>
        <v/>
      </c>
      <c r="S1685" s="696" t="e">
        <f t="shared" si="495"/>
        <v>#VALUE!</v>
      </c>
      <c r="T1685" s="23" t="str">
        <f t="shared" si="496"/>
        <v/>
      </c>
      <c r="U1685" s="39"/>
      <c r="V1685" s="39"/>
      <c r="W1685" s="631"/>
      <c r="X1685" s="24">
        <f t="shared" si="497"/>
        <v>0</v>
      </c>
      <c r="Y1685" s="25">
        <f t="shared" si="498"/>
        <v>0</v>
      </c>
      <c r="Z1685" s="73"/>
      <c r="AA1685" s="665"/>
      <c r="AB1685" s="665" t="str">
        <f t="shared" si="499"/>
        <v/>
      </c>
      <c r="AC1685" s="665" t="str">
        <f t="shared" si="500"/>
        <v/>
      </c>
    </row>
    <row r="1686" spans="2:29" ht="12.75" x14ac:dyDescent="0.35">
      <c r="B1686" s="40"/>
      <c r="C1686" s="26"/>
      <c r="D1686" s="38"/>
      <c r="E1686" s="488"/>
      <c r="F1686" s="30"/>
      <c r="G1686" s="30"/>
      <c r="H1686" s="30"/>
      <c r="I1686" s="24" t="str">
        <f t="shared" si="489"/>
        <v/>
      </c>
      <c r="J1686" s="73"/>
      <c r="K1686" s="27"/>
      <c r="L1686" s="24"/>
      <c r="M1686" s="22"/>
      <c r="N1686" s="23" t="str">
        <f t="shared" si="490"/>
        <v/>
      </c>
      <c r="O1686" s="23" t="str">
        <f t="shared" si="491"/>
        <v/>
      </c>
      <c r="P1686" s="23" t="str">
        <f t="shared" si="492"/>
        <v/>
      </c>
      <c r="Q1686" s="23" t="str">
        <f t="shared" si="493"/>
        <v/>
      </c>
      <c r="R1686" s="23" t="str">
        <f t="shared" si="494"/>
        <v/>
      </c>
      <c r="S1686" s="696" t="e">
        <f t="shared" si="495"/>
        <v>#VALUE!</v>
      </c>
      <c r="T1686" s="23" t="str">
        <f t="shared" si="496"/>
        <v/>
      </c>
      <c r="U1686" s="39"/>
      <c r="V1686" s="39"/>
      <c r="W1686" s="631"/>
      <c r="X1686" s="24">
        <f t="shared" si="497"/>
        <v>0</v>
      </c>
      <c r="Y1686" s="25">
        <f t="shared" si="498"/>
        <v>0</v>
      </c>
      <c r="Z1686" s="73"/>
      <c r="AA1686" s="665"/>
      <c r="AB1686" s="665" t="str">
        <f t="shared" si="499"/>
        <v/>
      </c>
      <c r="AC1686" s="665" t="str">
        <f t="shared" si="500"/>
        <v/>
      </c>
    </row>
    <row r="1687" spans="2:29" ht="12.75" x14ac:dyDescent="0.35">
      <c r="B1687" s="40"/>
      <c r="C1687" s="26"/>
      <c r="D1687" s="38"/>
      <c r="E1687" s="488"/>
      <c r="F1687" s="30"/>
      <c r="G1687" s="30"/>
      <c r="H1687" s="30"/>
      <c r="I1687" s="24" t="str">
        <f t="shared" si="489"/>
        <v/>
      </c>
      <c r="J1687" s="73"/>
      <c r="K1687" s="27"/>
      <c r="L1687" s="24"/>
      <c r="M1687" s="22"/>
      <c r="N1687" s="23" t="str">
        <f t="shared" si="490"/>
        <v/>
      </c>
      <c r="O1687" s="23" t="str">
        <f t="shared" si="491"/>
        <v/>
      </c>
      <c r="P1687" s="23" t="str">
        <f t="shared" si="492"/>
        <v/>
      </c>
      <c r="Q1687" s="23" t="str">
        <f t="shared" si="493"/>
        <v/>
      </c>
      <c r="R1687" s="23" t="str">
        <f t="shared" si="494"/>
        <v/>
      </c>
      <c r="S1687" s="696" t="e">
        <f t="shared" si="495"/>
        <v>#VALUE!</v>
      </c>
      <c r="T1687" s="23" t="str">
        <f t="shared" si="496"/>
        <v/>
      </c>
      <c r="U1687" s="39"/>
      <c r="V1687" s="39"/>
      <c r="W1687" s="631"/>
      <c r="X1687" s="24">
        <f t="shared" si="497"/>
        <v>0</v>
      </c>
      <c r="Y1687" s="25">
        <f t="shared" si="498"/>
        <v>0</v>
      </c>
      <c r="Z1687" s="73"/>
      <c r="AA1687" s="665"/>
      <c r="AB1687" s="665" t="str">
        <f t="shared" si="499"/>
        <v/>
      </c>
      <c r="AC1687" s="665" t="str">
        <f t="shared" si="500"/>
        <v/>
      </c>
    </row>
    <row r="1688" spans="2:29" ht="12.75" x14ac:dyDescent="0.35">
      <c r="B1688" s="40"/>
      <c r="C1688" s="26"/>
      <c r="D1688" s="38"/>
      <c r="E1688" s="488"/>
      <c r="F1688" s="30"/>
      <c r="G1688" s="30"/>
      <c r="H1688" s="30"/>
      <c r="I1688" s="24" t="str">
        <f t="shared" si="489"/>
        <v/>
      </c>
      <c r="J1688" s="73"/>
      <c r="K1688" s="27"/>
      <c r="L1688" s="24"/>
      <c r="M1688" s="22"/>
      <c r="N1688" s="23" t="str">
        <f t="shared" si="490"/>
        <v/>
      </c>
      <c r="O1688" s="23" t="str">
        <f t="shared" si="491"/>
        <v/>
      </c>
      <c r="P1688" s="23" t="str">
        <f t="shared" si="492"/>
        <v/>
      </c>
      <c r="Q1688" s="23" t="str">
        <f t="shared" si="493"/>
        <v/>
      </c>
      <c r="R1688" s="23" t="str">
        <f t="shared" si="494"/>
        <v/>
      </c>
      <c r="S1688" s="696" t="e">
        <f t="shared" si="495"/>
        <v>#VALUE!</v>
      </c>
      <c r="T1688" s="23" t="str">
        <f t="shared" si="496"/>
        <v/>
      </c>
      <c r="U1688" s="39"/>
      <c r="V1688" s="39"/>
      <c r="W1688" s="631"/>
      <c r="X1688" s="24">
        <f t="shared" si="497"/>
        <v>0</v>
      </c>
      <c r="Y1688" s="25">
        <f t="shared" si="498"/>
        <v>0</v>
      </c>
      <c r="Z1688" s="73"/>
      <c r="AA1688" s="665"/>
      <c r="AB1688" s="665" t="str">
        <f t="shared" si="499"/>
        <v/>
      </c>
      <c r="AC1688" s="665" t="str">
        <f t="shared" si="500"/>
        <v/>
      </c>
    </row>
    <row r="1689" spans="2:29" ht="12.75" x14ac:dyDescent="0.35">
      <c r="B1689" s="40"/>
      <c r="C1689" s="26"/>
      <c r="D1689" s="38"/>
      <c r="E1689" s="488"/>
      <c r="F1689" s="30"/>
      <c r="G1689" s="30"/>
      <c r="H1689" s="30"/>
      <c r="I1689" s="24" t="str">
        <f t="shared" si="489"/>
        <v/>
      </c>
      <c r="J1689" s="73"/>
      <c r="K1689" s="27"/>
      <c r="L1689" s="24"/>
      <c r="M1689" s="22"/>
      <c r="N1689" s="23" t="str">
        <f t="shared" si="490"/>
        <v/>
      </c>
      <c r="O1689" s="23" t="str">
        <f t="shared" si="491"/>
        <v/>
      </c>
      <c r="P1689" s="23" t="str">
        <f t="shared" si="492"/>
        <v/>
      </c>
      <c r="Q1689" s="23" t="str">
        <f t="shared" si="493"/>
        <v/>
      </c>
      <c r="R1689" s="23" t="str">
        <f t="shared" si="494"/>
        <v/>
      </c>
      <c r="S1689" s="696" t="e">
        <f t="shared" si="495"/>
        <v>#VALUE!</v>
      </c>
      <c r="T1689" s="23" t="str">
        <f t="shared" si="496"/>
        <v/>
      </c>
      <c r="U1689" s="39"/>
      <c r="V1689" s="39"/>
      <c r="W1689" s="631"/>
      <c r="X1689" s="24">
        <f t="shared" si="497"/>
        <v>0</v>
      </c>
      <c r="Y1689" s="25">
        <f t="shared" si="498"/>
        <v>0</v>
      </c>
      <c r="Z1689" s="73"/>
      <c r="AA1689" s="665"/>
      <c r="AB1689" s="665" t="str">
        <f t="shared" si="499"/>
        <v/>
      </c>
      <c r="AC1689" s="665" t="str">
        <f t="shared" si="500"/>
        <v/>
      </c>
    </row>
    <row r="1690" spans="2:29" ht="12.75" x14ac:dyDescent="0.35">
      <c r="B1690" s="40"/>
      <c r="C1690" s="26"/>
      <c r="D1690" s="38"/>
      <c r="E1690" s="488"/>
      <c r="F1690" s="30"/>
      <c r="G1690" s="30"/>
      <c r="H1690" s="30"/>
      <c r="I1690" s="24" t="str">
        <f t="shared" si="489"/>
        <v/>
      </c>
      <c r="J1690" s="73"/>
      <c r="K1690" s="27"/>
      <c r="L1690" s="24"/>
      <c r="M1690" s="22"/>
      <c r="N1690" s="23" t="str">
        <f t="shared" si="490"/>
        <v/>
      </c>
      <c r="O1690" s="23" t="str">
        <f t="shared" si="491"/>
        <v/>
      </c>
      <c r="P1690" s="23" t="str">
        <f t="shared" si="492"/>
        <v/>
      </c>
      <c r="Q1690" s="23" t="str">
        <f t="shared" si="493"/>
        <v/>
      </c>
      <c r="R1690" s="23" t="str">
        <f t="shared" si="494"/>
        <v/>
      </c>
      <c r="S1690" s="696" t="e">
        <f t="shared" si="495"/>
        <v>#VALUE!</v>
      </c>
      <c r="T1690" s="23" t="str">
        <f t="shared" si="496"/>
        <v/>
      </c>
      <c r="U1690" s="39"/>
      <c r="V1690" s="39"/>
      <c r="W1690" s="631"/>
      <c r="X1690" s="24">
        <f t="shared" si="497"/>
        <v>0</v>
      </c>
      <c r="Y1690" s="25">
        <f t="shared" si="498"/>
        <v>0</v>
      </c>
      <c r="Z1690" s="73"/>
      <c r="AA1690" s="665"/>
      <c r="AB1690" s="665" t="str">
        <f t="shared" si="499"/>
        <v/>
      </c>
      <c r="AC1690" s="665" t="str">
        <f t="shared" si="500"/>
        <v/>
      </c>
    </row>
    <row r="1691" spans="2:29" ht="12.75" x14ac:dyDescent="0.35">
      <c r="B1691" s="40"/>
      <c r="C1691" s="26"/>
      <c r="D1691" s="38"/>
      <c r="E1691" s="488"/>
      <c r="F1691" s="30"/>
      <c r="G1691" s="30"/>
      <c r="H1691" s="30"/>
      <c r="I1691" s="24" t="str">
        <f t="shared" si="489"/>
        <v/>
      </c>
      <c r="J1691" s="73"/>
      <c r="K1691" s="27"/>
      <c r="L1691" s="24"/>
      <c r="M1691" s="22"/>
      <c r="N1691" s="23" t="str">
        <f t="shared" si="490"/>
        <v/>
      </c>
      <c r="O1691" s="23" t="str">
        <f t="shared" si="491"/>
        <v/>
      </c>
      <c r="P1691" s="23" t="str">
        <f t="shared" si="492"/>
        <v/>
      </c>
      <c r="Q1691" s="23" t="str">
        <f t="shared" si="493"/>
        <v/>
      </c>
      <c r="R1691" s="23" t="str">
        <f t="shared" si="494"/>
        <v/>
      </c>
      <c r="S1691" s="696" t="e">
        <f t="shared" si="495"/>
        <v>#VALUE!</v>
      </c>
      <c r="T1691" s="23" t="str">
        <f t="shared" si="496"/>
        <v/>
      </c>
      <c r="U1691" s="39"/>
      <c r="V1691" s="39"/>
      <c r="W1691" s="631"/>
      <c r="X1691" s="24">
        <f t="shared" si="497"/>
        <v>0</v>
      </c>
      <c r="Y1691" s="25">
        <f t="shared" si="498"/>
        <v>0</v>
      </c>
      <c r="Z1691" s="73"/>
      <c r="AA1691" s="665"/>
      <c r="AB1691" s="665" t="str">
        <f t="shared" si="499"/>
        <v/>
      </c>
      <c r="AC1691" s="665" t="str">
        <f t="shared" si="500"/>
        <v/>
      </c>
    </row>
    <row r="1692" spans="2:29" ht="12.75" x14ac:dyDescent="0.35">
      <c r="B1692" s="40"/>
      <c r="C1692" s="26"/>
      <c r="D1692" s="38"/>
      <c r="E1692" s="488"/>
      <c r="F1692" s="30"/>
      <c r="G1692" s="30"/>
      <c r="H1692" s="30"/>
      <c r="I1692" s="24" t="str">
        <f t="shared" si="489"/>
        <v/>
      </c>
      <c r="J1692" s="73"/>
      <c r="K1692" s="27"/>
      <c r="L1692" s="24"/>
      <c r="M1692" s="22"/>
      <c r="N1692" s="23" t="str">
        <f t="shared" si="490"/>
        <v/>
      </c>
      <c r="O1692" s="23" t="str">
        <f t="shared" si="491"/>
        <v/>
      </c>
      <c r="P1692" s="23" t="str">
        <f t="shared" si="492"/>
        <v/>
      </c>
      <c r="Q1692" s="23" t="str">
        <f t="shared" si="493"/>
        <v/>
      </c>
      <c r="R1692" s="23" t="str">
        <f t="shared" si="494"/>
        <v/>
      </c>
      <c r="S1692" s="696" t="e">
        <f t="shared" si="495"/>
        <v>#VALUE!</v>
      </c>
      <c r="T1692" s="23" t="str">
        <f t="shared" si="496"/>
        <v/>
      </c>
      <c r="U1692" s="39"/>
      <c r="V1692" s="39"/>
      <c r="W1692" s="631"/>
      <c r="X1692" s="24">
        <f t="shared" si="497"/>
        <v>0</v>
      </c>
      <c r="Y1692" s="25">
        <f t="shared" si="498"/>
        <v>0</v>
      </c>
      <c r="Z1692" s="73"/>
      <c r="AA1692" s="665"/>
      <c r="AB1692" s="665" t="str">
        <f t="shared" si="499"/>
        <v/>
      </c>
      <c r="AC1692" s="665" t="str">
        <f t="shared" si="500"/>
        <v/>
      </c>
    </row>
    <row r="1693" spans="2:29" ht="12.75" x14ac:dyDescent="0.35">
      <c r="B1693" s="40"/>
      <c r="C1693" s="26"/>
      <c r="D1693" s="38"/>
      <c r="E1693" s="488"/>
      <c r="F1693" s="30"/>
      <c r="G1693" s="30"/>
      <c r="H1693" s="30"/>
      <c r="I1693" s="24" t="str">
        <f t="shared" si="489"/>
        <v/>
      </c>
      <c r="J1693" s="73"/>
      <c r="K1693" s="27"/>
      <c r="L1693" s="24"/>
      <c r="M1693" s="22"/>
      <c r="N1693" s="23" t="str">
        <f t="shared" si="490"/>
        <v/>
      </c>
      <c r="O1693" s="23" t="str">
        <f t="shared" si="491"/>
        <v/>
      </c>
      <c r="P1693" s="23" t="str">
        <f t="shared" si="492"/>
        <v/>
      </c>
      <c r="Q1693" s="23" t="str">
        <f t="shared" si="493"/>
        <v/>
      </c>
      <c r="R1693" s="23" t="str">
        <f t="shared" si="494"/>
        <v/>
      </c>
      <c r="S1693" s="696" t="e">
        <f t="shared" si="495"/>
        <v>#VALUE!</v>
      </c>
      <c r="T1693" s="23" t="str">
        <f t="shared" si="496"/>
        <v/>
      </c>
      <c r="U1693" s="39"/>
      <c r="V1693" s="39"/>
      <c r="W1693" s="631"/>
      <c r="X1693" s="24">
        <f t="shared" si="497"/>
        <v>0</v>
      </c>
      <c r="Y1693" s="25">
        <f t="shared" si="498"/>
        <v>0</v>
      </c>
      <c r="Z1693" s="73"/>
      <c r="AA1693" s="665"/>
      <c r="AB1693" s="665" t="str">
        <f t="shared" si="499"/>
        <v/>
      </c>
      <c r="AC1693" s="665" t="str">
        <f t="shared" si="500"/>
        <v/>
      </c>
    </row>
    <row r="1694" spans="2:29" ht="12.75" x14ac:dyDescent="0.35">
      <c r="B1694" s="40"/>
      <c r="C1694" s="26"/>
      <c r="D1694" s="38"/>
      <c r="E1694" s="488"/>
      <c r="F1694" s="30"/>
      <c r="G1694" s="30"/>
      <c r="H1694" s="30"/>
      <c r="I1694" s="24" t="str">
        <f t="shared" si="489"/>
        <v/>
      </c>
      <c r="J1694" s="73"/>
      <c r="K1694" s="27"/>
      <c r="L1694" s="24"/>
      <c r="M1694" s="22"/>
      <c r="N1694" s="23" t="str">
        <f t="shared" si="490"/>
        <v/>
      </c>
      <c r="O1694" s="23" t="str">
        <f t="shared" si="491"/>
        <v/>
      </c>
      <c r="P1694" s="23" t="str">
        <f t="shared" si="492"/>
        <v/>
      </c>
      <c r="Q1694" s="23" t="str">
        <f t="shared" si="493"/>
        <v/>
      </c>
      <c r="R1694" s="23" t="str">
        <f t="shared" si="494"/>
        <v/>
      </c>
      <c r="S1694" s="696" t="e">
        <f t="shared" si="495"/>
        <v>#VALUE!</v>
      </c>
      <c r="T1694" s="23" t="str">
        <f t="shared" si="496"/>
        <v/>
      </c>
      <c r="U1694" s="39"/>
      <c r="V1694" s="39"/>
      <c r="W1694" s="631"/>
      <c r="X1694" s="24">
        <f t="shared" si="497"/>
        <v>0</v>
      </c>
      <c r="Y1694" s="25">
        <f t="shared" si="498"/>
        <v>0</v>
      </c>
      <c r="Z1694" s="73"/>
      <c r="AA1694" s="665"/>
      <c r="AB1694" s="665" t="str">
        <f t="shared" si="499"/>
        <v/>
      </c>
      <c r="AC1694" s="665" t="str">
        <f t="shared" si="500"/>
        <v/>
      </c>
    </row>
    <row r="1695" spans="2:29" ht="12.75" x14ac:dyDescent="0.35">
      <c r="B1695" s="40"/>
      <c r="C1695" s="26"/>
      <c r="D1695" s="38"/>
      <c r="E1695" s="488"/>
      <c r="F1695" s="30"/>
      <c r="G1695" s="30"/>
      <c r="H1695" s="30"/>
      <c r="I1695" s="24" t="str">
        <f t="shared" si="489"/>
        <v/>
      </c>
      <c r="J1695" s="73"/>
      <c r="K1695" s="27"/>
      <c r="L1695" s="24"/>
      <c r="M1695" s="22"/>
      <c r="N1695" s="23" t="str">
        <f t="shared" si="490"/>
        <v/>
      </c>
      <c r="O1695" s="23" t="str">
        <f t="shared" si="491"/>
        <v/>
      </c>
      <c r="P1695" s="23" t="str">
        <f t="shared" si="492"/>
        <v/>
      </c>
      <c r="Q1695" s="23" t="str">
        <f t="shared" si="493"/>
        <v/>
      </c>
      <c r="R1695" s="23" t="str">
        <f t="shared" si="494"/>
        <v/>
      </c>
      <c r="S1695" s="696" t="e">
        <f t="shared" si="495"/>
        <v>#VALUE!</v>
      </c>
      <c r="T1695" s="23" t="str">
        <f t="shared" si="496"/>
        <v/>
      </c>
      <c r="U1695" s="39"/>
      <c r="V1695" s="39"/>
      <c r="W1695" s="631"/>
      <c r="X1695" s="24">
        <f t="shared" si="497"/>
        <v>0</v>
      </c>
      <c r="Y1695" s="25">
        <f t="shared" si="498"/>
        <v>0</v>
      </c>
      <c r="Z1695" s="73"/>
      <c r="AA1695" s="665"/>
      <c r="AB1695" s="665" t="str">
        <f t="shared" si="499"/>
        <v/>
      </c>
      <c r="AC1695" s="665" t="str">
        <f t="shared" si="500"/>
        <v/>
      </c>
    </row>
    <row r="1696" spans="2:29" ht="12.75" x14ac:dyDescent="0.35">
      <c r="B1696" s="40"/>
      <c r="C1696" s="26"/>
      <c r="D1696" s="38"/>
      <c r="E1696" s="488"/>
      <c r="F1696" s="30"/>
      <c r="G1696" s="30"/>
      <c r="H1696" s="30"/>
      <c r="I1696" s="24" t="str">
        <f t="shared" si="489"/>
        <v/>
      </c>
      <c r="J1696" s="73"/>
      <c r="K1696" s="27"/>
      <c r="L1696" s="24"/>
      <c r="M1696" s="22"/>
      <c r="N1696" s="23" t="str">
        <f t="shared" si="490"/>
        <v/>
      </c>
      <c r="O1696" s="23" t="str">
        <f t="shared" si="491"/>
        <v/>
      </c>
      <c r="P1696" s="23" t="str">
        <f t="shared" si="492"/>
        <v/>
      </c>
      <c r="Q1696" s="23" t="str">
        <f t="shared" si="493"/>
        <v/>
      </c>
      <c r="R1696" s="23" t="str">
        <f t="shared" si="494"/>
        <v/>
      </c>
      <c r="S1696" s="696" t="e">
        <f t="shared" si="495"/>
        <v>#VALUE!</v>
      </c>
      <c r="T1696" s="23" t="str">
        <f t="shared" si="496"/>
        <v/>
      </c>
      <c r="U1696" s="39"/>
      <c r="V1696" s="39"/>
      <c r="W1696" s="631"/>
      <c r="X1696" s="24">
        <f t="shared" si="497"/>
        <v>0</v>
      </c>
      <c r="Y1696" s="25">
        <f t="shared" si="498"/>
        <v>0</v>
      </c>
      <c r="Z1696" s="73"/>
      <c r="AA1696" s="665"/>
      <c r="AB1696" s="665" t="str">
        <f t="shared" si="499"/>
        <v/>
      </c>
      <c r="AC1696" s="665" t="str">
        <f t="shared" si="500"/>
        <v/>
      </c>
    </row>
    <row r="1697" spans="2:29" ht="12.75" x14ac:dyDescent="0.35">
      <c r="B1697" s="40"/>
      <c r="C1697" s="26"/>
      <c r="D1697" s="38"/>
      <c r="E1697" s="488"/>
      <c r="F1697" s="30"/>
      <c r="G1697" s="30"/>
      <c r="H1697" s="30"/>
      <c r="I1697" s="24" t="str">
        <f t="shared" si="489"/>
        <v/>
      </c>
      <c r="J1697" s="73"/>
      <c r="K1697" s="27"/>
      <c r="L1697" s="24"/>
      <c r="M1697" s="22"/>
      <c r="N1697" s="23" t="str">
        <f t="shared" si="490"/>
        <v/>
      </c>
      <c r="O1697" s="23" t="str">
        <f t="shared" si="491"/>
        <v/>
      </c>
      <c r="P1697" s="23" t="str">
        <f t="shared" si="492"/>
        <v/>
      </c>
      <c r="Q1697" s="23" t="str">
        <f t="shared" si="493"/>
        <v/>
      </c>
      <c r="R1697" s="23" t="str">
        <f t="shared" si="494"/>
        <v/>
      </c>
      <c r="S1697" s="696" t="e">
        <f t="shared" si="495"/>
        <v>#VALUE!</v>
      </c>
      <c r="T1697" s="23" t="str">
        <f t="shared" si="496"/>
        <v/>
      </c>
      <c r="U1697" s="39"/>
      <c r="V1697" s="39"/>
      <c r="W1697" s="631"/>
      <c r="X1697" s="24">
        <f t="shared" si="497"/>
        <v>0</v>
      </c>
      <c r="Y1697" s="25">
        <f t="shared" si="498"/>
        <v>0</v>
      </c>
      <c r="Z1697" s="73"/>
      <c r="AA1697" s="665"/>
      <c r="AB1697" s="665" t="str">
        <f t="shared" si="499"/>
        <v/>
      </c>
      <c r="AC1697" s="665" t="str">
        <f t="shared" si="500"/>
        <v/>
      </c>
    </row>
    <row r="1698" spans="2:29" ht="12.75" x14ac:dyDescent="0.35">
      <c r="B1698" s="40"/>
      <c r="C1698" s="26"/>
      <c r="D1698" s="38"/>
      <c r="E1698" s="488"/>
      <c r="F1698" s="30"/>
      <c r="G1698" s="30"/>
      <c r="H1698" s="30"/>
      <c r="I1698" s="24" t="str">
        <f t="shared" si="489"/>
        <v/>
      </c>
      <c r="J1698" s="73"/>
      <c r="K1698" s="27"/>
      <c r="L1698" s="24"/>
      <c r="M1698" s="22"/>
      <c r="N1698" s="23" t="str">
        <f t="shared" si="490"/>
        <v/>
      </c>
      <c r="O1698" s="23" t="str">
        <f t="shared" si="491"/>
        <v/>
      </c>
      <c r="P1698" s="23" t="str">
        <f t="shared" si="492"/>
        <v/>
      </c>
      <c r="Q1698" s="23" t="str">
        <f t="shared" si="493"/>
        <v/>
      </c>
      <c r="R1698" s="23" t="str">
        <f t="shared" si="494"/>
        <v/>
      </c>
      <c r="S1698" s="696" t="e">
        <f t="shared" si="495"/>
        <v>#VALUE!</v>
      </c>
      <c r="T1698" s="23" t="str">
        <f t="shared" si="496"/>
        <v/>
      </c>
      <c r="U1698" s="39"/>
      <c r="V1698" s="39"/>
      <c r="W1698" s="631"/>
      <c r="X1698" s="24">
        <f t="shared" si="497"/>
        <v>0</v>
      </c>
      <c r="Y1698" s="25">
        <f t="shared" si="498"/>
        <v>0</v>
      </c>
      <c r="Z1698" s="73"/>
      <c r="AA1698" s="665"/>
      <c r="AB1698" s="665" t="str">
        <f t="shared" si="499"/>
        <v/>
      </c>
      <c r="AC1698" s="665" t="str">
        <f t="shared" si="500"/>
        <v/>
      </c>
    </row>
    <row r="1699" spans="2:29" ht="12.75" x14ac:dyDescent="0.35">
      <c r="B1699" s="40"/>
      <c r="C1699" s="26"/>
      <c r="D1699" s="38"/>
      <c r="E1699" s="488"/>
      <c r="F1699" s="30"/>
      <c r="G1699" s="30"/>
      <c r="H1699" s="30"/>
      <c r="I1699" s="24" t="str">
        <f t="shared" si="489"/>
        <v/>
      </c>
      <c r="J1699" s="73"/>
      <c r="K1699" s="27"/>
      <c r="L1699" s="24"/>
      <c r="M1699" s="22"/>
      <c r="N1699" s="23" t="str">
        <f t="shared" si="490"/>
        <v/>
      </c>
      <c r="O1699" s="23" t="str">
        <f t="shared" si="491"/>
        <v/>
      </c>
      <c r="P1699" s="23" t="str">
        <f t="shared" si="492"/>
        <v/>
      </c>
      <c r="Q1699" s="23" t="str">
        <f t="shared" si="493"/>
        <v/>
      </c>
      <c r="R1699" s="23" t="str">
        <f t="shared" si="494"/>
        <v/>
      </c>
      <c r="S1699" s="696" t="e">
        <f t="shared" si="495"/>
        <v>#VALUE!</v>
      </c>
      <c r="T1699" s="23" t="str">
        <f t="shared" si="496"/>
        <v/>
      </c>
      <c r="U1699" s="39"/>
      <c r="V1699" s="39"/>
      <c r="W1699" s="631"/>
      <c r="X1699" s="24">
        <f t="shared" si="497"/>
        <v>0</v>
      </c>
      <c r="Y1699" s="25">
        <f t="shared" si="498"/>
        <v>0</v>
      </c>
      <c r="Z1699" s="73"/>
      <c r="AA1699" s="665"/>
      <c r="AB1699" s="665" t="str">
        <f t="shared" si="499"/>
        <v/>
      </c>
      <c r="AC1699" s="665" t="str">
        <f t="shared" si="500"/>
        <v/>
      </c>
    </row>
    <row r="1700" spans="2:29" ht="12.75" x14ac:dyDescent="0.35">
      <c r="B1700" s="40"/>
      <c r="C1700" s="26"/>
      <c r="D1700" s="38"/>
      <c r="E1700" s="488"/>
      <c r="F1700" s="30"/>
      <c r="G1700" s="30"/>
      <c r="H1700" s="30"/>
      <c r="I1700" s="24" t="str">
        <f t="shared" si="489"/>
        <v/>
      </c>
      <c r="J1700" s="73"/>
      <c r="K1700" s="27"/>
      <c r="L1700" s="24"/>
      <c r="M1700" s="22"/>
      <c r="N1700" s="23" t="str">
        <f t="shared" si="490"/>
        <v/>
      </c>
      <c r="O1700" s="23" t="str">
        <f t="shared" si="491"/>
        <v/>
      </c>
      <c r="P1700" s="23" t="str">
        <f t="shared" si="492"/>
        <v/>
      </c>
      <c r="Q1700" s="23" t="str">
        <f t="shared" si="493"/>
        <v/>
      </c>
      <c r="R1700" s="23" t="str">
        <f t="shared" si="494"/>
        <v/>
      </c>
      <c r="S1700" s="696" t="e">
        <f t="shared" si="495"/>
        <v>#VALUE!</v>
      </c>
      <c r="T1700" s="23" t="str">
        <f t="shared" si="496"/>
        <v/>
      </c>
      <c r="U1700" s="39"/>
      <c r="V1700" s="39"/>
      <c r="W1700" s="631"/>
      <c r="X1700" s="24">
        <f t="shared" si="497"/>
        <v>0</v>
      </c>
      <c r="Y1700" s="25">
        <f t="shared" si="498"/>
        <v>0</v>
      </c>
      <c r="Z1700" s="73"/>
      <c r="AA1700" s="665"/>
      <c r="AB1700" s="665" t="str">
        <f t="shared" si="499"/>
        <v/>
      </c>
      <c r="AC1700" s="665" t="str">
        <f t="shared" si="500"/>
        <v/>
      </c>
    </row>
    <row r="1701" spans="2:29" ht="12.75" x14ac:dyDescent="0.35">
      <c r="B1701" s="40"/>
      <c r="C1701" s="26"/>
      <c r="D1701" s="38"/>
      <c r="E1701" s="488"/>
      <c r="F1701" s="30"/>
      <c r="G1701" s="30"/>
      <c r="H1701" s="30"/>
      <c r="I1701" s="24" t="str">
        <f t="shared" si="489"/>
        <v/>
      </c>
      <c r="J1701" s="73"/>
      <c r="K1701" s="27"/>
      <c r="L1701" s="24"/>
      <c r="M1701" s="22"/>
      <c r="N1701" s="23" t="str">
        <f t="shared" si="490"/>
        <v/>
      </c>
      <c r="O1701" s="23" t="str">
        <f t="shared" si="491"/>
        <v/>
      </c>
      <c r="P1701" s="23" t="str">
        <f t="shared" si="492"/>
        <v/>
      </c>
      <c r="Q1701" s="23" t="str">
        <f t="shared" si="493"/>
        <v/>
      </c>
      <c r="R1701" s="23" t="str">
        <f t="shared" si="494"/>
        <v/>
      </c>
      <c r="S1701" s="696" t="e">
        <f t="shared" si="495"/>
        <v>#VALUE!</v>
      </c>
      <c r="T1701" s="23" t="str">
        <f t="shared" si="496"/>
        <v/>
      </c>
      <c r="U1701" s="39"/>
      <c r="V1701" s="39"/>
      <c r="W1701" s="631"/>
      <c r="X1701" s="24">
        <f t="shared" si="497"/>
        <v>0</v>
      </c>
      <c r="Y1701" s="25">
        <f t="shared" si="498"/>
        <v>0</v>
      </c>
      <c r="Z1701" s="73"/>
      <c r="AA1701" s="665"/>
      <c r="AB1701" s="665" t="str">
        <f t="shared" si="499"/>
        <v/>
      </c>
      <c r="AC1701" s="665" t="str">
        <f t="shared" si="500"/>
        <v/>
      </c>
    </row>
    <row r="1702" spans="2:29" ht="12.75" x14ac:dyDescent="0.35">
      <c r="B1702" s="40"/>
      <c r="C1702" s="26"/>
      <c r="D1702" s="38"/>
      <c r="E1702" s="488"/>
      <c r="F1702" s="30"/>
      <c r="G1702" s="30"/>
      <c r="H1702" s="30"/>
      <c r="I1702" s="24" t="str">
        <f t="shared" si="489"/>
        <v/>
      </c>
      <c r="J1702" s="73"/>
      <c r="K1702" s="27"/>
      <c r="L1702" s="24"/>
      <c r="M1702" s="22"/>
      <c r="N1702" s="23" t="str">
        <f t="shared" si="490"/>
        <v/>
      </c>
      <c r="O1702" s="23" t="str">
        <f t="shared" si="491"/>
        <v/>
      </c>
      <c r="P1702" s="23" t="str">
        <f t="shared" si="492"/>
        <v/>
      </c>
      <c r="Q1702" s="23" t="str">
        <f t="shared" si="493"/>
        <v/>
      </c>
      <c r="R1702" s="23" t="str">
        <f t="shared" si="494"/>
        <v/>
      </c>
      <c r="S1702" s="696" t="e">
        <f t="shared" si="495"/>
        <v>#VALUE!</v>
      </c>
      <c r="T1702" s="23" t="str">
        <f t="shared" si="496"/>
        <v/>
      </c>
      <c r="U1702" s="39"/>
      <c r="V1702" s="39"/>
      <c r="W1702" s="631"/>
      <c r="X1702" s="24">
        <f t="shared" si="497"/>
        <v>0</v>
      </c>
      <c r="Y1702" s="25">
        <f t="shared" si="498"/>
        <v>0</v>
      </c>
      <c r="Z1702" s="73"/>
      <c r="AA1702" s="665"/>
      <c r="AB1702" s="665" t="str">
        <f t="shared" si="499"/>
        <v/>
      </c>
      <c r="AC1702" s="665" t="str">
        <f t="shared" si="500"/>
        <v/>
      </c>
    </row>
    <row r="1703" spans="2:29" ht="12.75" x14ac:dyDescent="0.35">
      <c r="B1703" s="40"/>
      <c r="C1703" s="26"/>
      <c r="D1703" s="38"/>
      <c r="E1703" s="488"/>
      <c r="F1703" s="30"/>
      <c r="G1703" s="30"/>
      <c r="H1703" s="30"/>
      <c r="I1703" s="24" t="str">
        <f t="shared" si="489"/>
        <v/>
      </c>
      <c r="J1703" s="73"/>
      <c r="K1703" s="27"/>
      <c r="L1703" s="24"/>
      <c r="M1703" s="22"/>
      <c r="N1703" s="23" t="str">
        <f t="shared" si="490"/>
        <v/>
      </c>
      <c r="O1703" s="23" t="str">
        <f t="shared" si="491"/>
        <v/>
      </c>
      <c r="P1703" s="23" t="str">
        <f t="shared" si="492"/>
        <v/>
      </c>
      <c r="Q1703" s="23" t="str">
        <f t="shared" si="493"/>
        <v/>
      </c>
      <c r="R1703" s="23" t="str">
        <f t="shared" si="494"/>
        <v/>
      </c>
      <c r="S1703" s="696" t="e">
        <f t="shared" si="495"/>
        <v>#VALUE!</v>
      </c>
      <c r="T1703" s="23" t="str">
        <f t="shared" si="496"/>
        <v/>
      </c>
      <c r="U1703" s="39"/>
      <c r="V1703" s="39"/>
      <c r="W1703" s="631"/>
      <c r="X1703" s="24">
        <f t="shared" si="497"/>
        <v>0</v>
      </c>
      <c r="Y1703" s="25">
        <f t="shared" si="498"/>
        <v>0</v>
      </c>
      <c r="Z1703" s="73"/>
      <c r="AA1703" s="665"/>
      <c r="AB1703" s="665" t="str">
        <f t="shared" si="499"/>
        <v/>
      </c>
      <c r="AC1703" s="665" t="str">
        <f t="shared" si="500"/>
        <v/>
      </c>
    </row>
    <row r="1704" spans="2:29" ht="12.75" x14ac:dyDescent="0.35">
      <c r="B1704" s="40"/>
      <c r="C1704" s="26"/>
      <c r="D1704" s="38"/>
      <c r="E1704" s="488"/>
      <c r="F1704" s="30"/>
      <c r="G1704" s="30"/>
      <c r="H1704" s="30"/>
      <c r="I1704" s="24" t="str">
        <f t="shared" si="489"/>
        <v/>
      </c>
      <c r="J1704" s="73"/>
      <c r="K1704" s="27"/>
      <c r="L1704" s="24"/>
      <c r="M1704" s="22"/>
      <c r="N1704" s="23" t="str">
        <f t="shared" si="490"/>
        <v/>
      </c>
      <c r="O1704" s="23" t="str">
        <f t="shared" si="491"/>
        <v/>
      </c>
      <c r="P1704" s="23" t="str">
        <f t="shared" si="492"/>
        <v/>
      </c>
      <c r="Q1704" s="23" t="str">
        <f t="shared" si="493"/>
        <v/>
      </c>
      <c r="R1704" s="23" t="str">
        <f t="shared" si="494"/>
        <v/>
      </c>
      <c r="S1704" s="696" t="e">
        <f t="shared" si="495"/>
        <v>#VALUE!</v>
      </c>
      <c r="T1704" s="23" t="str">
        <f t="shared" si="496"/>
        <v/>
      </c>
      <c r="U1704" s="39"/>
      <c r="V1704" s="39"/>
      <c r="W1704" s="631"/>
      <c r="X1704" s="24">
        <f t="shared" si="497"/>
        <v>0</v>
      </c>
      <c r="Y1704" s="25">
        <f t="shared" si="498"/>
        <v>0</v>
      </c>
      <c r="Z1704" s="73"/>
      <c r="AA1704" s="665"/>
      <c r="AB1704" s="665" t="str">
        <f t="shared" si="499"/>
        <v/>
      </c>
      <c r="AC1704" s="665" t="str">
        <f t="shared" si="500"/>
        <v/>
      </c>
    </row>
    <row r="1705" spans="2:29" ht="12.75" x14ac:dyDescent="0.35">
      <c r="B1705" s="40"/>
      <c r="C1705" s="26"/>
      <c r="D1705" s="38"/>
      <c r="E1705" s="488"/>
      <c r="F1705" s="30"/>
      <c r="G1705" s="30"/>
      <c r="H1705" s="30"/>
      <c r="I1705" s="24" t="str">
        <f t="shared" si="489"/>
        <v/>
      </c>
      <c r="J1705" s="73"/>
      <c r="K1705" s="27"/>
      <c r="L1705" s="24"/>
      <c r="M1705" s="22"/>
      <c r="N1705" s="23" t="str">
        <f t="shared" si="490"/>
        <v/>
      </c>
      <c r="O1705" s="23" t="str">
        <f t="shared" si="491"/>
        <v/>
      </c>
      <c r="P1705" s="23" t="str">
        <f t="shared" si="492"/>
        <v/>
      </c>
      <c r="Q1705" s="23" t="str">
        <f t="shared" si="493"/>
        <v/>
      </c>
      <c r="R1705" s="23" t="str">
        <f t="shared" si="494"/>
        <v/>
      </c>
      <c r="S1705" s="696" t="e">
        <f t="shared" si="495"/>
        <v>#VALUE!</v>
      </c>
      <c r="T1705" s="23" t="str">
        <f t="shared" si="496"/>
        <v/>
      </c>
      <c r="U1705" s="39"/>
      <c r="V1705" s="39"/>
      <c r="W1705" s="631"/>
      <c r="X1705" s="24">
        <f t="shared" si="497"/>
        <v>0</v>
      </c>
      <c r="Y1705" s="25">
        <f t="shared" si="498"/>
        <v>0</v>
      </c>
      <c r="Z1705" s="73"/>
      <c r="AA1705" s="665"/>
      <c r="AB1705" s="665" t="str">
        <f t="shared" si="499"/>
        <v/>
      </c>
      <c r="AC1705" s="665" t="str">
        <f t="shared" si="500"/>
        <v/>
      </c>
    </row>
    <row r="1706" spans="2:29" ht="12.75" x14ac:dyDescent="0.35">
      <c r="B1706" s="40"/>
      <c r="C1706" s="26"/>
      <c r="D1706" s="38"/>
      <c r="E1706" s="488"/>
      <c r="F1706" s="30"/>
      <c r="G1706" s="30"/>
      <c r="H1706" s="30"/>
      <c r="I1706" s="24" t="str">
        <f t="shared" si="489"/>
        <v/>
      </c>
      <c r="J1706" s="73"/>
      <c r="K1706" s="27"/>
      <c r="L1706" s="24"/>
      <c r="M1706" s="22"/>
      <c r="N1706" s="23" t="str">
        <f t="shared" si="490"/>
        <v/>
      </c>
      <c r="O1706" s="23" t="str">
        <f t="shared" si="491"/>
        <v/>
      </c>
      <c r="P1706" s="23" t="str">
        <f t="shared" si="492"/>
        <v/>
      </c>
      <c r="Q1706" s="23" t="str">
        <f t="shared" si="493"/>
        <v/>
      </c>
      <c r="R1706" s="23" t="str">
        <f t="shared" si="494"/>
        <v/>
      </c>
      <c r="S1706" s="696" t="e">
        <f t="shared" si="495"/>
        <v>#VALUE!</v>
      </c>
      <c r="T1706" s="23" t="str">
        <f t="shared" si="496"/>
        <v/>
      </c>
      <c r="U1706" s="39"/>
      <c r="V1706" s="39"/>
      <c r="W1706" s="631"/>
      <c r="X1706" s="24">
        <f t="shared" si="497"/>
        <v>0</v>
      </c>
      <c r="Y1706" s="25">
        <f t="shared" si="498"/>
        <v>0</v>
      </c>
      <c r="Z1706" s="73"/>
      <c r="AA1706" s="665"/>
      <c r="AB1706" s="665" t="str">
        <f t="shared" si="499"/>
        <v/>
      </c>
      <c r="AC1706" s="665" t="str">
        <f t="shared" si="500"/>
        <v/>
      </c>
    </row>
    <row r="1707" spans="2:29" ht="12.75" x14ac:dyDescent="0.35">
      <c r="B1707" s="40"/>
      <c r="C1707" s="26"/>
      <c r="D1707" s="38"/>
      <c r="E1707" s="488"/>
      <c r="F1707" s="30"/>
      <c r="G1707" s="30"/>
      <c r="H1707" s="30"/>
      <c r="I1707" s="24" t="str">
        <f t="shared" si="489"/>
        <v/>
      </c>
      <c r="J1707" s="73"/>
      <c r="K1707" s="27"/>
      <c r="L1707" s="24"/>
      <c r="M1707" s="22"/>
      <c r="N1707" s="23" t="str">
        <f t="shared" si="490"/>
        <v/>
      </c>
      <c r="O1707" s="23" t="str">
        <f t="shared" si="491"/>
        <v/>
      </c>
      <c r="P1707" s="23" t="str">
        <f t="shared" si="492"/>
        <v/>
      </c>
      <c r="Q1707" s="23" t="str">
        <f t="shared" si="493"/>
        <v/>
      </c>
      <c r="R1707" s="23" t="str">
        <f t="shared" si="494"/>
        <v/>
      </c>
      <c r="S1707" s="696" t="e">
        <f t="shared" si="495"/>
        <v>#VALUE!</v>
      </c>
      <c r="T1707" s="23" t="str">
        <f t="shared" si="496"/>
        <v/>
      </c>
      <c r="U1707" s="39"/>
      <c r="V1707" s="39"/>
      <c r="W1707" s="631"/>
      <c r="X1707" s="24">
        <f t="shared" si="497"/>
        <v>0</v>
      </c>
      <c r="Y1707" s="25">
        <f t="shared" si="498"/>
        <v>0</v>
      </c>
      <c r="Z1707" s="73"/>
      <c r="AA1707" s="665"/>
      <c r="AB1707" s="665" t="str">
        <f t="shared" si="499"/>
        <v/>
      </c>
      <c r="AC1707" s="665" t="str">
        <f t="shared" si="500"/>
        <v/>
      </c>
    </row>
    <row r="1708" spans="2:29" ht="12.75" x14ac:dyDescent="0.35">
      <c r="B1708" s="40"/>
      <c r="C1708" s="26"/>
      <c r="D1708" s="38"/>
      <c r="E1708" s="488"/>
      <c r="F1708" s="30"/>
      <c r="G1708" s="30"/>
      <c r="H1708" s="30"/>
      <c r="I1708" s="24" t="str">
        <f t="shared" si="489"/>
        <v/>
      </c>
      <c r="J1708" s="73"/>
      <c r="K1708" s="27"/>
      <c r="L1708" s="24"/>
      <c r="M1708" s="22"/>
      <c r="N1708" s="23" t="str">
        <f t="shared" si="490"/>
        <v/>
      </c>
      <c r="O1708" s="23" t="str">
        <f t="shared" si="491"/>
        <v/>
      </c>
      <c r="P1708" s="23" t="str">
        <f t="shared" si="492"/>
        <v/>
      </c>
      <c r="Q1708" s="23" t="str">
        <f t="shared" si="493"/>
        <v/>
      </c>
      <c r="R1708" s="23" t="str">
        <f t="shared" si="494"/>
        <v/>
      </c>
      <c r="S1708" s="696" t="e">
        <f t="shared" si="495"/>
        <v>#VALUE!</v>
      </c>
      <c r="T1708" s="23" t="str">
        <f t="shared" si="496"/>
        <v/>
      </c>
      <c r="U1708" s="39"/>
      <c r="V1708" s="39"/>
      <c r="W1708" s="631"/>
      <c r="X1708" s="24">
        <f t="shared" si="497"/>
        <v>0</v>
      </c>
      <c r="Y1708" s="25">
        <f t="shared" si="498"/>
        <v>0</v>
      </c>
      <c r="Z1708" s="73"/>
      <c r="AA1708" s="665"/>
      <c r="AB1708" s="665" t="str">
        <f t="shared" si="499"/>
        <v/>
      </c>
      <c r="AC1708" s="665" t="str">
        <f t="shared" si="500"/>
        <v/>
      </c>
    </row>
    <row r="1709" spans="2:29" ht="12.75" x14ac:dyDescent="0.35">
      <c r="B1709" s="40"/>
      <c r="C1709" s="26"/>
      <c r="D1709" s="38"/>
      <c r="E1709" s="488"/>
      <c r="F1709" s="30"/>
      <c r="G1709" s="30"/>
      <c r="H1709" s="30"/>
      <c r="I1709" s="24" t="str">
        <f t="shared" si="489"/>
        <v/>
      </c>
      <c r="J1709" s="73"/>
      <c r="K1709" s="27"/>
      <c r="L1709" s="24"/>
      <c r="M1709" s="22"/>
      <c r="N1709" s="23" t="str">
        <f t="shared" si="490"/>
        <v/>
      </c>
      <c r="O1709" s="23" t="str">
        <f t="shared" si="491"/>
        <v/>
      </c>
      <c r="P1709" s="23" t="str">
        <f t="shared" si="492"/>
        <v/>
      </c>
      <c r="Q1709" s="23" t="str">
        <f t="shared" si="493"/>
        <v/>
      </c>
      <c r="R1709" s="23" t="str">
        <f t="shared" si="494"/>
        <v/>
      </c>
      <c r="S1709" s="696" t="e">
        <f t="shared" si="495"/>
        <v>#VALUE!</v>
      </c>
      <c r="T1709" s="23" t="str">
        <f t="shared" si="496"/>
        <v/>
      </c>
      <c r="U1709" s="39"/>
      <c r="V1709" s="39"/>
      <c r="W1709" s="631"/>
      <c r="X1709" s="24">
        <f t="shared" si="497"/>
        <v>0</v>
      </c>
      <c r="Y1709" s="25">
        <f t="shared" si="498"/>
        <v>0</v>
      </c>
      <c r="Z1709" s="73"/>
      <c r="AA1709" s="665"/>
      <c r="AB1709" s="665" t="str">
        <f t="shared" si="499"/>
        <v/>
      </c>
      <c r="AC1709" s="665" t="str">
        <f t="shared" si="500"/>
        <v/>
      </c>
    </row>
    <row r="1710" spans="2:29" ht="12.75" x14ac:dyDescent="0.35">
      <c r="B1710" s="40"/>
      <c r="C1710" s="26"/>
      <c r="D1710" s="38"/>
      <c r="E1710" s="488"/>
      <c r="F1710" s="30"/>
      <c r="G1710" s="30"/>
      <c r="H1710" s="30"/>
      <c r="I1710" s="24" t="str">
        <f t="shared" si="489"/>
        <v/>
      </c>
      <c r="J1710" s="73"/>
      <c r="K1710" s="27"/>
      <c r="L1710" s="24"/>
      <c r="M1710" s="22"/>
      <c r="N1710" s="23" t="str">
        <f t="shared" si="490"/>
        <v/>
      </c>
      <c r="O1710" s="23" t="str">
        <f t="shared" si="491"/>
        <v/>
      </c>
      <c r="P1710" s="23" t="str">
        <f t="shared" si="492"/>
        <v/>
      </c>
      <c r="Q1710" s="23" t="str">
        <f t="shared" si="493"/>
        <v/>
      </c>
      <c r="R1710" s="23" t="str">
        <f t="shared" si="494"/>
        <v/>
      </c>
      <c r="S1710" s="696" t="e">
        <f t="shared" si="495"/>
        <v>#VALUE!</v>
      </c>
      <c r="T1710" s="23" t="str">
        <f t="shared" si="496"/>
        <v/>
      </c>
      <c r="U1710" s="39"/>
      <c r="V1710" s="39"/>
      <c r="W1710" s="631"/>
      <c r="X1710" s="24">
        <f t="shared" si="497"/>
        <v>0</v>
      </c>
      <c r="Y1710" s="25">
        <f t="shared" si="498"/>
        <v>0</v>
      </c>
      <c r="Z1710" s="73"/>
      <c r="AA1710" s="665"/>
      <c r="AB1710" s="665" t="str">
        <f t="shared" si="499"/>
        <v/>
      </c>
      <c r="AC1710" s="665" t="str">
        <f t="shared" si="500"/>
        <v/>
      </c>
    </row>
    <row r="1711" spans="2:29" ht="12.75" x14ac:dyDescent="0.35">
      <c r="B1711" s="40"/>
      <c r="C1711" s="26"/>
      <c r="D1711" s="38"/>
      <c r="E1711" s="488"/>
      <c r="F1711" s="30"/>
      <c r="G1711" s="30"/>
      <c r="H1711" s="30"/>
      <c r="I1711" s="24" t="str">
        <f t="shared" si="489"/>
        <v/>
      </c>
      <c r="J1711" s="73"/>
      <c r="K1711" s="27"/>
      <c r="L1711" s="24"/>
      <c r="M1711" s="22"/>
      <c r="N1711" s="23" t="str">
        <f t="shared" si="490"/>
        <v/>
      </c>
      <c r="O1711" s="23" t="str">
        <f t="shared" si="491"/>
        <v/>
      </c>
      <c r="P1711" s="23" t="str">
        <f t="shared" si="492"/>
        <v/>
      </c>
      <c r="Q1711" s="23" t="str">
        <f t="shared" si="493"/>
        <v/>
      </c>
      <c r="R1711" s="23" t="str">
        <f t="shared" si="494"/>
        <v/>
      </c>
      <c r="S1711" s="696" t="e">
        <f t="shared" si="495"/>
        <v>#VALUE!</v>
      </c>
      <c r="T1711" s="23" t="str">
        <f t="shared" si="496"/>
        <v/>
      </c>
      <c r="U1711" s="39"/>
      <c r="V1711" s="39"/>
      <c r="W1711" s="631"/>
      <c r="X1711" s="24">
        <f t="shared" si="497"/>
        <v>0</v>
      </c>
      <c r="Y1711" s="25">
        <f t="shared" si="498"/>
        <v>0</v>
      </c>
      <c r="Z1711" s="73"/>
      <c r="AA1711" s="665"/>
      <c r="AB1711" s="665" t="str">
        <f t="shared" si="499"/>
        <v/>
      </c>
      <c r="AC1711" s="665" t="str">
        <f t="shared" si="500"/>
        <v/>
      </c>
    </row>
    <row r="1712" spans="2:29" ht="12.75" x14ac:dyDescent="0.35">
      <c r="B1712" s="40"/>
      <c r="C1712" s="26"/>
      <c r="D1712" s="38"/>
      <c r="E1712" s="488"/>
      <c r="F1712" s="30"/>
      <c r="G1712" s="30"/>
      <c r="H1712" s="30"/>
      <c r="I1712" s="24" t="str">
        <f t="shared" si="489"/>
        <v/>
      </c>
      <c r="J1712" s="73"/>
      <c r="K1712" s="27"/>
      <c r="L1712" s="24"/>
      <c r="M1712" s="22"/>
      <c r="N1712" s="23" t="str">
        <f t="shared" si="490"/>
        <v/>
      </c>
      <c r="O1712" s="23" t="str">
        <f t="shared" si="491"/>
        <v/>
      </c>
      <c r="P1712" s="23" t="str">
        <f t="shared" si="492"/>
        <v/>
      </c>
      <c r="Q1712" s="23" t="str">
        <f t="shared" si="493"/>
        <v/>
      </c>
      <c r="R1712" s="23" t="str">
        <f t="shared" si="494"/>
        <v/>
      </c>
      <c r="S1712" s="696" t="e">
        <f t="shared" si="495"/>
        <v>#VALUE!</v>
      </c>
      <c r="T1712" s="23" t="str">
        <f t="shared" si="496"/>
        <v/>
      </c>
      <c r="U1712" s="39"/>
      <c r="V1712" s="39"/>
      <c r="W1712" s="631"/>
      <c r="X1712" s="24">
        <f t="shared" si="497"/>
        <v>0</v>
      </c>
      <c r="Y1712" s="25">
        <f t="shared" si="498"/>
        <v>0</v>
      </c>
      <c r="Z1712" s="73"/>
      <c r="AA1712" s="665"/>
      <c r="AB1712" s="665" t="str">
        <f t="shared" si="499"/>
        <v/>
      </c>
      <c r="AC1712" s="665" t="str">
        <f t="shared" si="500"/>
        <v/>
      </c>
    </row>
    <row r="1713" spans="2:29" ht="12.75" x14ac:dyDescent="0.35">
      <c r="B1713" s="40"/>
      <c r="C1713" s="26"/>
      <c r="D1713" s="38"/>
      <c r="E1713" s="488"/>
      <c r="F1713" s="30"/>
      <c r="G1713" s="30"/>
      <c r="H1713" s="30"/>
      <c r="I1713" s="24" t="str">
        <f t="shared" si="489"/>
        <v/>
      </c>
      <c r="J1713" s="73"/>
      <c r="K1713" s="27"/>
      <c r="L1713" s="24"/>
      <c r="M1713" s="22"/>
      <c r="N1713" s="23" t="str">
        <f t="shared" si="490"/>
        <v/>
      </c>
      <c r="O1713" s="23" t="str">
        <f t="shared" si="491"/>
        <v/>
      </c>
      <c r="P1713" s="23" t="str">
        <f t="shared" si="492"/>
        <v/>
      </c>
      <c r="Q1713" s="23" t="str">
        <f t="shared" si="493"/>
        <v/>
      </c>
      <c r="R1713" s="23" t="str">
        <f t="shared" si="494"/>
        <v/>
      </c>
      <c r="S1713" s="696" t="e">
        <f t="shared" si="495"/>
        <v>#VALUE!</v>
      </c>
      <c r="T1713" s="23" t="str">
        <f t="shared" si="496"/>
        <v/>
      </c>
      <c r="U1713" s="39"/>
      <c r="V1713" s="39"/>
      <c r="W1713" s="631"/>
      <c r="X1713" s="24">
        <f t="shared" si="497"/>
        <v>0</v>
      </c>
      <c r="Y1713" s="25">
        <f t="shared" si="498"/>
        <v>0</v>
      </c>
      <c r="Z1713" s="73"/>
      <c r="AA1713" s="665"/>
      <c r="AB1713" s="665" t="str">
        <f t="shared" si="499"/>
        <v/>
      </c>
      <c r="AC1713" s="665" t="str">
        <f t="shared" si="500"/>
        <v/>
      </c>
    </row>
    <row r="1714" spans="2:29" ht="12.75" x14ac:dyDescent="0.35">
      <c r="B1714" s="40"/>
      <c r="C1714" s="26"/>
      <c r="D1714" s="38"/>
      <c r="E1714" s="488"/>
      <c r="F1714" s="30"/>
      <c r="G1714" s="30"/>
      <c r="H1714" s="30"/>
      <c r="I1714" s="24" t="str">
        <f t="shared" si="489"/>
        <v/>
      </c>
      <c r="J1714" s="73"/>
      <c r="K1714" s="27"/>
      <c r="L1714" s="24"/>
      <c r="M1714" s="22"/>
      <c r="N1714" s="23" t="str">
        <f t="shared" si="490"/>
        <v/>
      </c>
      <c r="O1714" s="23" t="str">
        <f t="shared" si="491"/>
        <v/>
      </c>
      <c r="P1714" s="23" t="str">
        <f t="shared" si="492"/>
        <v/>
      </c>
      <c r="Q1714" s="23" t="str">
        <f t="shared" si="493"/>
        <v/>
      </c>
      <c r="R1714" s="23" t="str">
        <f t="shared" si="494"/>
        <v/>
      </c>
      <c r="S1714" s="696" t="e">
        <f t="shared" si="495"/>
        <v>#VALUE!</v>
      </c>
      <c r="T1714" s="23" t="str">
        <f t="shared" si="496"/>
        <v/>
      </c>
      <c r="U1714" s="39"/>
      <c r="V1714" s="39"/>
      <c r="W1714" s="631"/>
      <c r="X1714" s="24">
        <f t="shared" si="497"/>
        <v>0</v>
      </c>
      <c r="Y1714" s="25">
        <f t="shared" si="498"/>
        <v>0</v>
      </c>
      <c r="Z1714" s="73"/>
      <c r="AA1714" s="665"/>
      <c r="AB1714" s="665" t="str">
        <f t="shared" si="499"/>
        <v/>
      </c>
      <c r="AC1714" s="665" t="str">
        <f t="shared" si="500"/>
        <v/>
      </c>
    </row>
    <row r="1715" spans="2:29" ht="12.75" x14ac:dyDescent="0.35">
      <c r="B1715" s="40"/>
      <c r="C1715" s="26"/>
      <c r="D1715" s="38"/>
      <c r="E1715" s="488"/>
      <c r="F1715" s="30"/>
      <c r="G1715" s="30"/>
      <c r="H1715" s="30"/>
      <c r="I1715" s="24" t="str">
        <f t="shared" si="489"/>
        <v/>
      </c>
      <c r="J1715" s="73"/>
      <c r="K1715" s="27"/>
      <c r="L1715" s="24"/>
      <c r="M1715" s="22"/>
      <c r="N1715" s="23" t="str">
        <f t="shared" si="490"/>
        <v/>
      </c>
      <c r="O1715" s="23" t="str">
        <f t="shared" si="491"/>
        <v/>
      </c>
      <c r="P1715" s="23" t="str">
        <f t="shared" si="492"/>
        <v/>
      </c>
      <c r="Q1715" s="23" t="str">
        <f t="shared" si="493"/>
        <v/>
      </c>
      <c r="R1715" s="23" t="str">
        <f t="shared" si="494"/>
        <v/>
      </c>
      <c r="S1715" s="696" t="e">
        <f t="shared" si="495"/>
        <v>#VALUE!</v>
      </c>
      <c r="T1715" s="23" t="str">
        <f t="shared" si="496"/>
        <v/>
      </c>
      <c r="U1715" s="39"/>
      <c r="V1715" s="39"/>
      <c r="W1715" s="631"/>
      <c r="X1715" s="24">
        <f t="shared" si="497"/>
        <v>0</v>
      </c>
      <c r="Y1715" s="25">
        <f t="shared" si="498"/>
        <v>0</v>
      </c>
      <c r="Z1715" s="73"/>
      <c r="AA1715" s="665"/>
      <c r="AB1715" s="665" t="str">
        <f t="shared" si="499"/>
        <v/>
      </c>
      <c r="AC1715" s="665" t="str">
        <f t="shared" si="500"/>
        <v/>
      </c>
    </row>
    <row r="1716" spans="2:29" ht="12.75" x14ac:dyDescent="0.35">
      <c r="B1716" s="40"/>
      <c r="C1716" s="26"/>
      <c r="D1716" s="38"/>
      <c r="E1716" s="488"/>
      <c r="F1716" s="30"/>
      <c r="G1716" s="30"/>
      <c r="H1716" s="30"/>
      <c r="I1716" s="24" t="str">
        <f t="shared" si="489"/>
        <v/>
      </c>
      <c r="J1716" s="73"/>
      <c r="K1716" s="27"/>
      <c r="L1716" s="24"/>
      <c r="M1716" s="22"/>
      <c r="N1716" s="23" t="str">
        <f t="shared" si="490"/>
        <v/>
      </c>
      <c r="O1716" s="23" t="str">
        <f t="shared" si="491"/>
        <v/>
      </c>
      <c r="P1716" s="23" t="str">
        <f t="shared" si="492"/>
        <v/>
      </c>
      <c r="Q1716" s="23" t="str">
        <f t="shared" si="493"/>
        <v/>
      </c>
      <c r="R1716" s="23" t="str">
        <f t="shared" si="494"/>
        <v/>
      </c>
      <c r="S1716" s="696" t="e">
        <f t="shared" si="495"/>
        <v>#VALUE!</v>
      </c>
      <c r="T1716" s="23" t="str">
        <f t="shared" si="496"/>
        <v/>
      </c>
      <c r="U1716" s="39"/>
      <c r="V1716" s="39"/>
      <c r="W1716" s="631"/>
      <c r="X1716" s="24">
        <f t="shared" si="497"/>
        <v>0</v>
      </c>
      <c r="Y1716" s="25">
        <f t="shared" si="498"/>
        <v>0</v>
      </c>
      <c r="Z1716" s="73"/>
      <c r="AA1716" s="665"/>
      <c r="AB1716" s="665" t="str">
        <f t="shared" si="499"/>
        <v/>
      </c>
      <c r="AC1716" s="665" t="str">
        <f t="shared" si="500"/>
        <v/>
      </c>
    </row>
    <row r="1717" spans="2:29" ht="12.75" x14ac:dyDescent="0.35">
      <c r="B1717" s="40"/>
      <c r="C1717" s="26"/>
      <c r="D1717" s="38"/>
      <c r="E1717" s="488"/>
      <c r="F1717" s="30"/>
      <c r="G1717" s="30"/>
      <c r="H1717" s="30"/>
      <c r="I1717" s="24" t="str">
        <f t="shared" si="489"/>
        <v/>
      </c>
      <c r="J1717" s="73"/>
      <c r="K1717" s="27"/>
      <c r="L1717" s="24"/>
      <c r="M1717" s="22"/>
      <c r="N1717" s="23" t="str">
        <f t="shared" si="490"/>
        <v/>
      </c>
      <c r="O1717" s="23" t="str">
        <f t="shared" si="491"/>
        <v/>
      </c>
      <c r="P1717" s="23" t="str">
        <f t="shared" si="492"/>
        <v/>
      </c>
      <c r="Q1717" s="23" t="str">
        <f t="shared" si="493"/>
        <v/>
      </c>
      <c r="R1717" s="23" t="str">
        <f t="shared" si="494"/>
        <v/>
      </c>
      <c r="S1717" s="696" t="e">
        <f t="shared" si="495"/>
        <v>#VALUE!</v>
      </c>
      <c r="T1717" s="23" t="str">
        <f t="shared" si="496"/>
        <v/>
      </c>
      <c r="U1717" s="39"/>
      <c r="V1717" s="39"/>
      <c r="W1717" s="631"/>
      <c r="X1717" s="24">
        <f t="shared" si="497"/>
        <v>0</v>
      </c>
      <c r="Y1717" s="25">
        <f t="shared" si="498"/>
        <v>0</v>
      </c>
      <c r="Z1717" s="73"/>
      <c r="AA1717" s="665"/>
      <c r="AB1717" s="665" t="str">
        <f t="shared" si="499"/>
        <v/>
      </c>
      <c r="AC1717" s="665" t="str">
        <f t="shared" si="500"/>
        <v/>
      </c>
    </row>
    <row r="1718" spans="2:29" ht="12.75" x14ac:dyDescent="0.35">
      <c r="B1718" s="40"/>
      <c r="C1718" s="26"/>
      <c r="D1718" s="38"/>
      <c r="E1718" s="488"/>
      <c r="F1718" s="30"/>
      <c r="G1718" s="30"/>
      <c r="H1718" s="30"/>
      <c r="I1718" s="24" t="str">
        <f t="shared" si="489"/>
        <v/>
      </c>
      <c r="J1718" s="73"/>
      <c r="K1718" s="27"/>
      <c r="L1718" s="24"/>
      <c r="M1718" s="22"/>
      <c r="N1718" s="23" t="str">
        <f t="shared" si="490"/>
        <v/>
      </c>
      <c r="O1718" s="23" t="str">
        <f t="shared" si="491"/>
        <v/>
      </c>
      <c r="P1718" s="23" t="str">
        <f t="shared" si="492"/>
        <v/>
      </c>
      <c r="Q1718" s="23" t="str">
        <f t="shared" si="493"/>
        <v/>
      </c>
      <c r="R1718" s="23" t="str">
        <f t="shared" si="494"/>
        <v/>
      </c>
      <c r="S1718" s="696" t="e">
        <f t="shared" si="495"/>
        <v>#VALUE!</v>
      </c>
      <c r="T1718" s="23" t="str">
        <f t="shared" si="496"/>
        <v/>
      </c>
      <c r="U1718" s="39"/>
      <c r="V1718" s="39"/>
      <c r="W1718" s="631"/>
      <c r="X1718" s="24">
        <f t="shared" si="497"/>
        <v>0</v>
      </c>
      <c r="Y1718" s="25">
        <f t="shared" si="498"/>
        <v>0</v>
      </c>
      <c r="Z1718" s="73"/>
      <c r="AA1718" s="665"/>
      <c r="AB1718" s="665" t="str">
        <f t="shared" si="499"/>
        <v/>
      </c>
      <c r="AC1718" s="665" t="str">
        <f t="shared" si="500"/>
        <v/>
      </c>
    </row>
    <row r="1719" spans="2:29" ht="12.75" x14ac:dyDescent="0.35">
      <c r="B1719" s="40"/>
      <c r="C1719" s="26"/>
      <c r="D1719" s="38"/>
      <c r="E1719" s="488"/>
      <c r="F1719" s="30"/>
      <c r="G1719" s="30"/>
      <c r="H1719" s="30"/>
      <c r="I1719" s="24" t="str">
        <f t="shared" si="489"/>
        <v/>
      </c>
      <c r="J1719" s="73"/>
      <c r="K1719" s="27"/>
      <c r="L1719" s="24"/>
      <c r="M1719" s="22"/>
      <c r="N1719" s="23" t="str">
        <f t="shared" si="490"/>
        <v/>
      </c>
      <c r="O1719" s="23" t="str">
        <f t="shared" si="491"/>
        <v/>
      </c>
      <c r="P1719" s="23" t="str">
        <f t="shared" si="492"/>
        <v/>
      </c>
      <c r="Q1719" s="23" t="str">
        <f t="shared" si="493"/>
        <v/>
      </c>
      <c r="R1719" s="23" t="str">
        <f t="shared" si="494"/>
        <v/>
      </c>
      <c r="S1719" s="696" t="e">
        <f t="shared" si="495"/>
        <v>#VALUE!</v>
      </c>
      <c r="T1719" s="23" t="str">
        <f t="shared" si="496"/>
        <v/>
      </c>
      <c r="U1719" s="39"/>
      <c r="V1719" s="39"/>
      <c r="W1719" s="631"/>
      <c r="X1719" s="24">
        <f t="shared" si="497"/>
        <v>0</v>
      </c>
      <c r="Y1719" s="25">
        <f t="shared" si="498"/>
        <v>0</v>
      </c>
      <c r="Z1719" s="73"/>
      <c r="AA1719" s="665"/>
      <c r="AB1719" s="665" t="str">
        <f t="shared" si="499"/>
        <v/>
      </c>
      <c r="AC1719" s="665" t="str">
        <f t="shared" si="500"/>
        <v/>
      </c>
    </row>
    <row r="1720" spans="2:29" ht="12.75" x14ac:dyDescent="0.35">
      <c r="B1720" s="40"/>
      <c r="C1720" s="26"/>
      <c r="D1720" s="38"/>
      <c r="E1720" s="488"/>
      <c r="F1720" s="30"/>
      <c r="G1720" s="30"/>
      <c r="H1720" s="30"/>
      <c r="I1720" s="24" t="str">
        <f t="shared" si="489"/>
        <v/>
      </c>
      <c r="J1720" s="73"/>
      <c r="K1720" s="27"/>
      <c r="L1720" s="24"/>
      <c r="M1720" s="22"/>
      <c r="N1720" s="23" t="str">
        <f t="shared" si="490"/>
        <v/>
      </c>
      <c r="O1720" s="23" t="str">
        <f t="shared" si="491"/>
        <v/>
      </c>
      <c r="P1720" s="23" t="str">
        <f t="shared" si="492"/>
        <v/>
      </c>
      <c r="Q1720" s="23" t="str">
        <f t="shared" si="493"/>
        <v/>
      </c>
      <c r="R1720" s="23" t="str">
        <f t="shared" si="494"/>
        <v/>
      </c>
      <c r="S1720" s="696" t="e">
        <f t="shared" si="495"/>
        <v>#VALUE!</v>
      </c>
      <c r="T1720" s="23" t="str">
        <f t="shared" si="496"/>
        <v/>
      </c>
      <c r="U1720" s="39"/>
      <c r="V1720" s="39"/>
      <c r="W1720" s="631"/>
      <c r="X1720" s="24">
        <f t="shared" si="497"/>
        <v>0</v>
      </c>
      <c r="Y1720" s="25">
        <f t="shared" si="498"/>
        <v>0</v>
      </c>
      <c r="Z1720" s="73"/>
      <c r="AA1720" s="665"/>
      <c r="AB1720" s="665" t="str">
        <f t="shared" si="499"/>
        <v/>
      </c>
      <c r="AC1720" s="665" t="str">
        <f t="shared" si="500"/>
        <v/>
      </c>
    </row>
    <row r="1721" spans="2:29" ht="12.75" x14ac:dyDescent="0.35">
      <c r="B1721" s="40"/>
      <c r="C1721" s="26"/>
      <c r="D1721" s="38"/>
      <c r="E1721" s="488"/>
      <c r="F1721" s="30"/>
      <c r="G1721" s="30"/>
      <c r="H1721" s="30"/>
      <c r="I1721" s="24" t="str">
        <f t="shared" si="489"/>
        <v/>
      </c>
      <c r="J1721" s="73"/>
      <c r="K1721" s="27"/>
      <c r="L1721" s="24"/>
      <c r="M1721" s="22"/>
      <c r="N1721" s="23" t="str">
        <f t="shared" si="490"/>
        <v/>
      </c>
      <c r="O1721" s="23" t="str">
        <f t="shared" si="491"/>
        <v/>
      </c>
      <c r="P1721" s="23" t="str">
        <f t="shared" si="492"/>
        <v/>
      </c>
      <c r="Q1721" s="23" t="str">
        <f t="shared" si="493"/>
        <v/>
      </c>
      <c r="R1721" s="23" t="str">
        <f t="shared" si="494"/>
        <v/>
      </c>
      <c r="S1721" s="696" t="e">
        <f t="shared" si="495"/>
        <v>#VALUE!</v>
      </c>
      <c r="T1721" s="23" t="str">
        <f t="shared" si="496"/>
        <v/>
      </c>
      <c r="U1721" s="39"/>
      <c r="V1721" s="39"/>
      <c r="W1721" s="631"/>
      <c r="X1721" s="24">
        <f t="shared" si="497"/>
        <v>0</v>
      </c>
      <c r="Y1721" s="25">
        <f t="shared" si="498"/>
        <v>0</v>
      </c>
      <c r="Z1721" s="73"/>
      <c r="AA1721" s="665"/>
      <c r="AB1721" s="665" t="str">
        <f t="shared" si="499"/>
        <v/>
      </c>
      <c r="AC1721" s="665" t="str">
        <f t="shared" si="500"/>
        <v/>
      </c>
    </row>
    <row r="1722" spans="2:29" ht="12.75" x14ac:dyDescent="0.35">
      <c r="B1722" s="40"/>
      <c r="C1722" s="26"/>
      <c r="D1722" s="38"/>
      <c r="E1722" s="488"/>
      <c r="F1722" s="30"/>
      <c r="G1722" s="30"/>
      <c r="H1722" s="30"/>
      <c r="I1722" s="24" t="str">
        <f t="shared" si="489"/>
        <v/>
      </c>
      <c r="J1722" s="73"/>
      <c r="K1722" s="27"/>
      <c r="L1722" s="24"/>
      <c r="M1722" s="22"/>
      <c r="N1722" s="23" t="str">
        <f t="shared" si="490"/>
        <v/>
      </c>
      <c r="O1722" s="23" t="str">
        <f t="shared" si="491"/>
        <v/>
      </c>
      <c r="P1722" s="23" t="str">
        <f t="shared" si="492"/>
        <v/>
      </c>
      <c r="Q1722" s="23" t="str">
        <f t="shared" si="493"/>
        <v/>
      </c>
      <c r="R1722" s="23" t="str">
        <f t="shared" si="494"/>
        <v/>
      </c>
      <c r="S1722" s="696" t="e">
        <f t="shared" si="495"/>
        <v>#VALUE!</v>
      </c>
      <c r="T1722" s="23" t="str">
        <f t="shared" si="496"/>
        <v/>
      </c>
      <c r="U1722" s="39"/>
      <c r="V1722" s="39"/>
      <c r="W1722" s="631"/>
      <c r="X1722" s="24">
        <f t="shared" si="497"/>
        <v>0</v>
      </c>
      <c r="Y1722" s="25">
        <f t="shared" si="498"/>
        <v>0</v>
      </c>
      <c r="Z1722" s="73"/>
      <c r="AA1722" s="665"/>
      <c r="AB1722" s="665" t="str">
        <f t="shared" si="499"/>
        <v/>
      </c>
      <c r="AC1722" s="665" t="str">
        <f t="shared" si="500"/>
        <v/>
      </c>
    </row>
    <row r="1723" spans="2:29" ht="12.75" x14ac:dyDescent="0.35">
      <c r="B1723" s="40"/>
      <c r="C1723" s="26"/>
      <c r="D1723" s="38"/>
      <c r="E1723" s="488"/>
      <c r="F1723" s="30"/>
      <c r="G1723" s="30"/>
      <c r="H1723" s="30"/>
      <c r="I1723" s="24" t="str">
        <f t="shared" si="489"/>
        <v/>
      </c>
      <c r="J1723" s="73"/>
      <c r="K1723" s="27"/>
      <c r="L1723" s="24"/>
      <c r="M1723" s="22"/>
      <c r="N1723" s="23" t="str">
        <f t="shared" si="490"/>
        <v/>
      </c>
      <c r="O1723" s="23" t="str">
        <f t="shared" si="491"/>
        <v/>
      </c>
      <c r="P1723" s="23" t="str">
        <f t="shared" si="492"/>
        <v/>
      </c>
      <c r="Q1723" s="23" t="str">
        <f t="shared" si="493"/>
        <v/>
      </c>
      <c r="R1723" s="23" t="str">
        <f t="shared" si="494"/>
        <v/>
      </c>
      <c r="S1723" s="696" t="e">
        <f t="shared" si="495"/>
        <v>#VALUE!</v>
      </c>
      <c r="T1723" s="23" t="str">
        <f t="shared" si="496"/>
        <v/>
      </c>
      <c r="U1723" s="39"/>
      <c r="V1723" s="39"/>
      <c r="W1723" s="631"/>
      <c r="X1723" s="24">
        <f t="shared" si="497"/>
        <v>0</v>
      </c>
      <c r="Y1723" s="25">
        <f t="shared" si="498"/>
        <v>0</v>
      </c>
      <c r="Z1723" s="73"/>
      <c r="AA1723" s="665"/>
      <c r="AB1723" s="665" t="str">
        <f t="shared" si="499"/>
        <v/>
      </c>
      <c r="AC1723" s="665" t="str">
        <f t="shared" si="500"/>
        <v/>
      </c>
    </row>
    <row r="1724" spans="2:29" ht="12.75" x14ac:dyDescent="0.35">
      <c r="B1724" s="40"/>
      <c r="C1724" s="26"/>
      <c r="D1724" s="38"/>
      <c r="E1724" s="488"/>
      <c r="F1724" s="30"/>
      <c r="G1724" s="30"/>
      <c r="H1724" s="30"/>
      <c r="I1724" s="24" t="str">
        <f t="shared" ref="I1724:I1787" si="501">IF(H1724="","",VLOOKUP(H1724,Applicator,2,0))</f>
        <v/>
      </c>
      <c r="J1724" s="73"/>
      <c r="K1724" s="27"/>
      <c r="L1724" s="24"/>
      <c r="M1724" s="22"/>
      <c r="N1724" s="23" t="str">
        <f t="shared" ref="N1724:N1787" si="502">IF(M1724="","",VLOOKUP(M1724,cherry_list,2,0))</f>
        <v/>
      </c>
      <c r="O1724" s="23" t="str">
        <f t="shared" ref="O1724:O1787" si="503">IF(M1724="","",VLOOKUP(M1724,cherry_list,3,0))</f>
        <v/>
      </c>
      <c r="P1724" s="23" t="str">
        <f t="shared" ref="P1724:P1787" si="504">IF(M1724="","",VLOOKUP(M1724,cherry_list,4,0))</f>
        <v/>
      </c>
      <c r="Q1724" s="23" t="str">
        <f t="shared" ref="Q1724:Q1787" si="505">IF(M1724="","",VLOOKUP(M1724,cherry_list,5,0))</f>
        <v/>
      </c>
      <c r="R1724" s="23" t="str">
        <f t="shared" ref="R1724:R1787" si="506">IF(M1724="","",VLOOKUP(M1724,cherry_list,6,0))</f>
        <v/>
      </c>
      <c r="S1724" s="696" t="e">
        <f t="shared" ref="S1724:S1787" si="507">B1724+R1724</f>
        <v>#VALUE!</v>
      </c>
      <c r="T1724" s="23" t="str">
        <f t="shared" ref="T1724:T1787" si="508">IF(M1724="","",VLOOKUP(M1724,cherry_list,7,0))</f>
        <v/>
      </c>
      <c r="U1724" s="39"/>
      <c r="V1724" s="39"/>
      <c r="W1724" s="631"/>
      <c r="X1724" s="24">
        <f t="shared" ref="X1724:X1787" si="509">U1724*V1724</f>
        <v>0</v>
      </c>
      <c r="Y1724" s="25">
        <f t="shared" ref="Y1724:Y1787" si="510">W1724</f>
        <v>0</v>
      </c>
      <c r="Z1724" s="73"/>
      <c r="AA1724" s="665"/>
      <c r="AB1724" s="665" t="str">
        <f t="shared" si="499"/>
        <v/>
      </c>
      <c r="AC1724" s="665" t="str">
        <f t="shared" si="500"/>
        <v/>
      </c>
    </row>
    <row r="1725" spans="2:29" ht="12.75" x14ac:dyDescent="0.35">
      <c r="B1725" s="40"/>
      <c r="C1725" s="26"/>
      <c r="D1725" s="38"/>
      <c r="E1725" s="488"/>
      <c r="F1725" s="30"/>
      <c r="G1725" s="30"/>
      <c r="H1725" s="30"/>
      <c r="I1725" s="24" t="str">
        <f t="shared" si="501"/>
        <v/>
      </c>
      <c r="J1725" s="73"/>
      <c r="K1725" s="27"/>
      <c r="L1725" s="24"/>
      <c r="M1725" s="22"/>
      <c r="N1725" s="23" t="str">
        <f t="shared" si="502"/>
        <v/>
      </c>
      <c r="O1725" s="23" t="str">
        <f t="shared" si="503"/>
        <v/>
      </c>
      <c r="P1725" s="23" t="str">
        <f t="shared" si="504"/>
        <v/>
      </c>
      <c r="Q1725" s="23" t="str">
        <f t="shared" si="505"/>
        <v/>
      </c>
      <c r="R1725" s="23" t="str">
        <f t="shared" si="506"/>
        <v/>
      </c>
      <c r="S1725" s="696" t="e">
        <f t="shared" si="507"/>
        <v>#VALUE!</v>
      </c>
      <c r="T1725" s="23" t="str">
        <f t="shared" si="508"/>
        <v/>
      </c>
      <c r="U1725" s="39"/>
      <c r="V1725" s="39"/>
      <c r="W1725" s="631"/>
      <c r="X1725" s="24">
        <f t="shared" si="509"/>
        <v>0</v>
      </c>
      <c r="Y1725" s="25">
        <f t="shared" si="510"/>
        <v>0</v>
      </c>
      <c r="Z1725" s="73"/>
      <c r="AA1725" s="665"/>
      <c r="AB1725" s="665" t="str">
        <f t="shared" si="499"/>
        <v/>
      </c>
      <c r="AC1725" s="665" t="str">
        <f t="shared" si="500"/>
        <v/>
      </c>
    </row>
    <row r="1726" spans="2:29" ht="12.75" x14ac:dyDescent="0.35">
      <c r="B1726" s="40"/>
      <c r="C1726" s="26"/>
      <c r="D1726" s="38"/>
      <c r="E1726" s="488"/>
      <c r="F1726" s="30"/>
      <c r="G1726" s="30"/>
      <c r="H1726" s="30"/>
      <c r="I1726" s="24" t="str">
        <f t="shared" si="501"/>
        <v/>
      </c>
      <c r="J1726" s="73"/>
      <c r="K1726" s="27"/>
      <c r="L1726" s="24"/>
      <c r="M1726" s="22"/>
      <c r="N1726" s="23" t="str">
        <f t="shared" si="502"/>
        <v/>
      </c>
      <c r="O1726" s="23" t="str">
        <f t="shared" si="503"/>
        <v/>
      </c>
      <c r="P1726" s="23" t="str">
        <f t="shared" si="504"/>
        <v/>
      </c>
      <c r="Q1726" s="23" t="str">
        <f t="shared" si="505"/>
        <v/>
      </c>
      <c r="R1726" s="23" t="str">
        <f t="shared" si="506"/>
        <v/>
      </c>
      <c r="S1726" s="696" t="e">
        <f t="shared" si="507"/>
        <v>#VALUE!</v>
      </c>
      <c r="T1726" s="23" t="str">
        <f t="shared" si="508"/>
        <v/>
      </c>
      <c r="U1726" s="39"/>
      <c r="V1726" s="39"/>
      <c r="W1726" s="631"/>
      <c r="X1726" s="24">
        <f t="shared" si="509"/>
        <v>0</v>
      </c>
      <c r="Y1726" s="25">
        <f t="shared" si="510"/>
        <v>0</v>
      </c>
      <c r="Z1726" s="73"/>
      <c r="AA1726" s="665"/>
      <c r="AB1726" s="665" t="str">
        <f t="shared" si="499"/>
        <v/>
      </c>
      <c r="AC1726" s="665" t="str">
        <f t="shared" si="500"/>
        <v/>
      </c>
    </row>
    <row r="1727" spans="2:29" ht="12.75" x14ac:dyDescent="0.35">
      <c r="B1727" s="40"/>
      <c r="C1727" s="26"/>
      <c r="D1727" s="38"/>
      <c r="E1727" s="488"/>
      <c r="F1727" s="30"/>
      <c r="G1727" s="30"/>
      <c r="H1727" s="30"/>
      <c r="I1727" s="24" t="str">
        <f t="shared" si="501"/>
        <v/>
      </c>
      <c r="J1727" s="73"/>
      <c r="K1727" s="27"/>
      <c r="L1727" s="24"/>
      <c r="M1727" s="22"/>
      <c r="N1727" s="23" t="str">
        <f t="shared" si="502"/>
        <v/>
      </c>
      <c r="O1727" s="23" t="str">
        <f t="shared" si="503"/>
        <v/>
      </c>
      <c r="P1727" s="23" t="str">
        <f t="shared" si="504"/>
        <v/>
      </c>
      <c r="Q1727" s="23" t="str">
        <f t="shared" si="505"/>
        <v/>
      </c>
      <c r="R1727" s="23" t="str">
        <f t="shared" si="506"/>
        <v/>
      </c>
      <c r="S1727" s="696" t="e">
        <f t="shared" si="507"/>
        <v>#VALUE!</v>
      </c>
      <c r="T1727" s="23" t="str">
        <f t="shared" si="508"/>
        <v/>
      </c>
      <c r="U1727" s="39"/>
      <c r="V1727" s="39"/>
      <c r="W1727" s="631"/>
      <c r="X1727" s="24">
        <f t="shared" si="509"/>
        <v>0</v>
      </c>
      <c r="Y1727" s="25">
        <f t="shared" si="510"/>
        <v>0</v>
      </c>
      <c r="Z1727" s="73"/>
      <c r="AA1727" s="665"/>
      <c r="AB1727" s="665" t="str">
        <f t="shared" si="499"/>
        <v/>
      </c>
      <c r="AC1727" s="665" t="str">
        <f t="shared" si="500"/>
        <v/>
      </c>
    </row>
    <row r="1728" spans="2:29" ht="12.75" x14ac:dyDescent="0.35">
      <c r="B1728" s="40"/>
      <c r="C1728" s="26"/>
      <c r="D1728" s="38"/>
      <c r="E1728" s="488"/>
      <c r="F1728" s="30"/>
      <c r="G1728" s="30"/>
      <c r="H1728" s="30"/>
      <c r="I1728" s="24" t="str">
        <f t="shared" si="501"/>
        <v/>
      </c>
      <c r="J1728" s="73"/>
      <c r="K1728" s="27"/>
      <c r="L1728" s="24"/>
      <c r="M1728" s="22"/>
      <c r="N1728" s="23" t="str">
        <f t="shared" si="502"/>
        <v/>
      </c>
      <c r="O1728" s="23" t="str">
        <f t="shared" si="503"/>
        <v/>
      </c>
      <c r="P1728" s="23" t="str">
        <f t="shared" si="504"/>
        <v/>
      </c>
      <c r="Q1728" s="23" t="str">
        <f t="shared" si="505"/>
        <v/>
      </c>
      <c r="R1728" s="23" t="str">
        <f t="shared" si="506"/>
        <v/>
      </c>
      <c r="S1728" s="696" t="e">
        <f t="shared" si="507"/>
        <v>#VALUE!</v>
      </c>
      <c r="T1728" s="23" t="str">
        <f t="shared" si="508"/>
        <v/>
      </c>
      <c r="U1728" s="39"/>
      <c r="V1728" s="39"/>
      <c r="W1728" s="631"/>
      <c r="X1728" s="24">
        <f t="shared" si="509"/>
        <v>0</v>
      </c>
      <c r="Y1728" s="25">
        <f t="shared" si="510"/>
        <v>0</v>
      </c>
      <c r="Z1728" s="73"/>
      <c r="AA1728" s="665"/>
      <c r="AB1728" s="665" t="str">
        <f t="shared" si="499"/>
        <v/>
      </c>
      <c r="AC1728" s="665" t="str">
        <f t="shared" si="500"/>
        <v/>
      </c>
    </row>
    <row r="1729" spans="2:29" ht="12.75" x14ac:dyDescent="0.35">
      <c r="B1729" s="40"/>
      <c r="C1729" s="26"/>
      <c r="D1729" s="38"/>
      <c r="E1729" s="488"/>
      <c r="F1729" s="30"/>
      <c r="G1729" s="30"/>
      <c r="H1729" s="30"/>
      <c r="I1729" s="24" t="str">
        <f t="shared" si="501"/>
        <v/>
      </c>
      <c r="J1729" s="73"/>
      <c r="K1729" s="27"/>
      <c r="L1729" s="24"/>
      <c r="M1729" s="22"/>
      <c r="N1729" s="23" t="str">
        <f t="shared" si="502"/>
        <v/>
      </c>
      <c r="O1729" s="23" t="str">
        <f t="shared" si="503"/>
        <v/>
      </c>
      <c r="P1729" s="23" t="str">
        <f t="shared" si="504"/>
        <v/>
      </c>
      <c r="Q1729" s="23" t="str">
        <f t="shared" si="505"/>
        <v/>
      </c>
      <c r="R1729" s="23" t="str">
        <f t="shared" si="506"/>
        <v/>
      </c>
      <c r="S1729" s="696" t="e">
        <f t="shared" si="507"/>
        <v>#VALUE!</v>
      </c>
      <c r="T1729" s="23" t="str">
        <f t="shared" si="508"/>
        <v/>
      </c>
      <c r="U1729" s="39"/>
      <c r="V1729" s="39"/>
      <c r="W1729" s="631"/>
      <c r="X1729" s="24">
        <f t="shared" si="509"/>
        <v>0</v>
      </c>
      <c r="Y1729" s="25">
        <f t="shared" si="510"/>
        <v>0</v>
      </c>
      <c r="Z1729" s="73"/>
      <c r="AA1729" s="665"/>
      <c r="AB1729" s="665" t="str">
        <f t="shared" si="499"/>
        <v/>
      </c>
      <c r="AC1729" s="665" t="str">
        <f t="shared" si="500"/>
        <v/>
      </c>
    </row>
    <row r="1730" spans="2:29" ht="12.75" x14ac:dyDescent="0.35">
      <c r="B1730" s="40"/>
      <c r="C1730" s="26"/>
      <c r="D1730" s="38"/>
      <c r="E1730" s="488"/>
      <c r="F1730" s="30"/>
      <c r="G1730" s="30"/>
      <c r="H1730" s="30"/>
      <c r="I1730" s="24" t="str">
        <f t="shared" si="501"/>
        <v/>
      </c>
      <c r="J1730" s="73"/>
      <c r="K1730" s="27"/>
      <c r="L1730" s="24"/>
      <c r="M1730" s="22"/>
      <c r="N1730" s="23" t="str">
        <f t="shared" si="502"/>
        <v/>
      </c>
      <c r="O1730" s="23" t="str">
        <f t="shared" si="503"/>
        <v/>
      </c>
      <c r="P1730" s="23" t="str">
        <f t="shared" si="504"/>
        <v/>
      </c>
      <c r="Q1730" s="23" t="str">
        <f t="shared" si="505"/>
        <v/>
      </c>
      <c r="R1730" s="23" t="str">
        <f t="shared" si="506"/>
        <v/>
      </c>
      <c r="S1730" s="696" t="e">
        <f t="shared" si="507"/>
        <v>#VALUE!</v>
      </c>
      <c r="T1730" s="23" t="str">
        <f t="shared" si="508"/>
        <v/>
      </c>
      <c r="U1730" s="39"/>
      <c r="V1730" s="39"/>
      <c r="W1730" s="631"/>
      <c r="X1730" s="24">
        <f t="shared" si="509"/>
        <v>0</v>
      </c>
      <c r="Y1730" s="25">
        <f t="shared" si="510"/>
        <v>0</v>
      </c>
      <c r="Z1730" s="73"/>
      <c r="AA1730" s="665"/>
      <c r="AB1730" s="665" t="str">
        <f t="shared" si="499"/>
        <v/>
      </c>
      <c r="AC1730" s="665" t="str">
        <f t="shared" si="500"/>
        <v/>
      </c>
    </row>
    <row r="1731" spans="2:29" ht="12.75" x14ac:dyDescent="0.35">
      <c r="B1731" s="40"/>
      <c r="C1731" s="26"/>
      <c r="D1731" s="38"/>
      <c r="E1731" s="488"/>
      <c r="F1731" s="30"/>
      <c r="G1731" s="30"/>
      <c r="H1731" s="30"/>
      <c r="I1731" s="24" t="str">
        <f t="shared" si="501"/>
        <v/>
      </c>
      <c r="J1731" s="73"/>
      <c r="K1731" s="27"/>
      <c r="L1731" s="24"/>
      <c r="M1731" s="22"/>
      <c r="N1731" s="23" t="str">
        <f t="shared" si="502"/>
        <v/>
      </c>
      <c r="O1731" s="23" t="str">
        <f t="shared" si="503"/>
        <v/>
      </c>
      <c r="P1731" s="23" t="str">
        <f t="shared" si="504"/>
        <v/>
      </c>
      <c r="Q1731" s="23" t="str">
        <f t="shared" si="505"/>
        <v/>
      </c>
      <c r="R1731" s="23" t="str">
        <f t="shared" si="506"/>
        <v/>
      </c>
      <c r="S1731" s="696" t="e">
        <f t="shared" si="507"/>
        <v>#VALUE!</v>
      </c>
      <c r="T1731" s="23" t="str">
        <f t="shared" si="508"/>
        <v/>
      </c>
      <c r="U1731" s="39"/>
      <c r="V1731" s="39"/>
      <c r="W1731" s="631"/>
      <c r="X1731" s="24">
        <f t="shared" si="509"/>
        <v>0</v>
      </c>
      <c r="Y1731" s="25">
        <f t="shared" si="510"/>
        <v>0</v>
      </c>
      <c r="Z1731" s="73"/>
      <c r="AA1731" s="665"/>
      <c r="AB1731" s="665" t="str">
        <f t="shared" si="499"/>
        <v/>
      </c>
      <c r="AC1731" s="665" t="str">
        <f t="shared" si="500"/>
        <v/>
      </c>
    </row>
    <row r="1732" spans="2:29" ht="12.75" x14ac:dyDescent="0.35">
      <c r="B1732" s="40"/>
      <c r="C1732" s="26"/>
      <c r="D1732" s="38"/>
      <c r="E1732" s="488"/>
      <c r="F1732" s="30"/>
      <c r="G1732" s="30"/>
      <c r="H1732" s="30"/>
      <c r="I1732" s="24" t="str">
        <f t="shared" si="501"/>
        <v/>
      </c>
      <c r="J1732" s="73"/>
      <c r="K1732" s="27"/>
      <c r="L1732" s="24"/>
      <c r="M1732" s="22"/>
      <c r="N1732" s="23" t="str">
        <f t="shared" si="502"/>
        <v/>
      </c>
      <c r="O1732" s="23" t="str">
        <f t="shared" si="503"/>
        <v/>
      </c>
      <c r="P1732" s="23" t="str">
        <f t="shared" si="504"/>
        <v/>
      </c>
      <c r="Q1732" s="23" t="str">
        <f t="shared" si="505"/>
        <v/>
      </c>
      <c r="R1732" s="23" t="str">
        <f t="shared" si="506"/>
        <v/>
      </c>
      <c r="S1732" s="696" t="e">
        <f t="shared" si="507"/>
        <v>#VALUE!</v>
      </c>
      <c r="T1732" s="23" t="str">
        <f t="shared" si="508"/>
        <v/>
      </c>
      <c r="U1732" s="39"/>
      <c r="V1732" s="39"/>
      <c r="W1732" s="631"/>
      <c r="X1732" s="24">
        <f t="shared" si="509"/>
        <v>0</v>
      </c>
      <c r="Y1732" s="25">
        <f t="shared" si="510"/>
        <v>0</v>
      </c>
      <c r="Z1732" s="73"/>
      <c r="AA1732" s="665"/>
      <c r="AB1732" s="665" t="str">
        <f t="shared" si="499"/>
        <v/>
      </c>
      <c r="AC1732" s="665" t="str">
        <f t="shared" si="500"/>
        <v/>
      </c>
    </row>
    <row r="1733" spans="2:29" ht="12.75" x14ac:dyDescent="0.35">
      <c r="B1733" s="40"/>
      <c r="C1733" s="26"/>
      <c r="D1733" s="38"/>
      <c r="E1733" s="488"/>
      <c r="F1733" s="30"/>
      <c r="G1733" s="30"/>
      <c r="H1733" s="30"/>
      <c r="I1733" s="24" t="str">
        <f t="shared" si="501"/>
        <v/>
      </c>
      <c r="J1733" s="73"/>
      <c r="K1733" s="27"/>
      <c r="L1733" s="24"/>
      <c r="M1733" s="22"/>
      <c r="N1733" s="23" t="str">
        <f t="shared" si="502"/>
        <v/>
      </c>
      <c r="O1733" s="23" t="str">
        <f t="shared" si="503"/>
        <v/>
      </c>
      <c r="P1733" s="23" t="str">
        <f t="shared" si="504"/>
        <v/>
      </c>
      <c r="Q1733" s="23" t="str">
        <f t="shared" si="505"/>
        <v/>
      </c>
      <c r="R1733" s="23" t="str">
        <f t="shared" si="506"/>
        <v/>
      </c>
      <c r="S1733" s="696" t="e">
        <f t="shared" si="507"/>
        <v>#VALUE!</v>
      </c>
      <c r="T1733" s="23" t="str">
        <f t="shared" si="508"/>
        <v/>
      </c>
      <c r="U1733" s="39"/>
      <c r="V1733" s="39"/>
      <c r="W1733" s="631"/>
      <c r="X1733" s="24">
        <f t="shared" si="509"/>
        <v>0</v>
      </c>
      <c r="Y1733" s="25">
        <f t="shared" si="510"/>
        <v>0</v>
      </c>
      <c r="Z1733" s="73"/>
      <c r="AA1733" s="665"/>
      <c r="AB1733" s="665" t="str">
        <f t="shared" si="499"/>
        <v/>
      </c>
      <c r="AC1733" s="665" t="str">
        <f t="shared" si="500"/>
        <v/>
      </c>
    </row>
    <row r="1734" spans="2:29" ht="12.75" x14ac:dyDescent="0.35">
      <c r="B1734" s="40"/>
      <c r="C1734" s="26"/>
      <c r="D1734" s="38"/>
      <c r="E1734" s="488"/>
      <c r="F1734" s="30"/>
      <c r="G1734" s="30"/>
      <c r="H1734" s="30"/>
      <c r="I1734" s="24" t="str">
        <f t="shared" si="501"/>
        <v/>
      </c>
      <c r="J1734" s="73"/>
      <c r="K1734" s="27"/>
      <c r="L1734" s="24"/>
      <c r="M1734" s="22"/>
      <c r="N1734" s="23" t="str">
        <f t="shared" si="502"/>
        <v/>
      </c>
      <c r="O1734" s="23" t="str">
        <f t="shared" si="503"/>
        <v/>
      </c>
      <c r="P1734" s="23" t="str">
        <f t="shared" si="504"/>
        <v/>
      </c>
      <c r="Q1734" s="23" t="str">
        <f t="shared" si="505"/>
        <v/>
      </c>
      <c r="R1734" s="23" t="str">
        <f t="shared" si="506"/>
        <v/>
      </c>
      <c r="S1734" s="696" t="e">
        <f t="shared" si="507"/>
        <v>#VALUE!</v>
      </c>
      <c r="T1734" s="23" t="str">
        <f t="shared" si="508"/>
        <v/>
      </c>
      <c r="U1734" s="39"/>
      <c r="V1734" s="39"/>
      <c r="W1734" s="631"/>
      <c r="X1734" s="24">
        <f t="shared" si="509"/>
        <v>0</v>
      </c>
      <c r="Y1734" s="25">
        <f t="shared" si="510"/>
        <v>0</v>
      </c>
      <c r="Z1734" s="73"/>
      <c r="AA1734" s="665"/>
      <c r="AB1734" s="665" t="str">
        <f t="shared" ref="AB1734:AB1797" si="511">IF(X1734=0,"",AA1734*X1734)</f>
        <v/>
      </c>
      <c r="AC1734" s="665" t="str">
        <f t="shared" ref="AC1734:AC1797" si="512">IF(X1734=0,"",AB1734/U1734)</f>
        <v/>
      </c>
    </row>
    <row r="1735" spans="2:29" ht="12.75" x14ac:dyDescent="0.35">
      <c r="B1735" s="40"/>
      <c r="C1735" s="26"/>
      <c r="D1735" s="38"/>
      <c r="E1735" s="488"/>
      <c r="F1735" s="30"/>
      <c r="G1735" s="30"/>
      <c r="H1735" s="30"/>
      <c r="I1735" s="24" t="str">
        <f t="shared" si="501"/>
        <v/>
      </c>
      <c r="J1735" s="73"/>
      <c r="K1735" s="27"/>
      <c r="L1735" s="24"/>
      <c r="M1735" s="22"/>
      <c r="N1735" s="23" t="str">
        <f t="shared" si="502"/>
        <v/>
      </c>
      <c r="O1735" s="23" t="str">
        <f t="shared" si="503"/>
        <v/>
      </c>
      <c r="P1735" s="23" t="str">
        <f t="shared" si="504"/>
        <v/>
      </c>
      <c r="Q1735" s="23" t="str">
        <f t="shared" si="505"/>
        <v/>
      </c>
      <c r="R1735" s="23" t="str">
        <f t="shared" si="506"/>
        <v/>
      </c>
      <c r="S1735" s="696" t="e">
        <f t="shared" si="507"/>
        <v>#VALUE!</v>
      </c>
      <c r="T1735" s="23" t="str">
        <f t="shared" si="508"/>
        <v/>
      </c>
      <c r="U1735" s="39"/>
      <c r="V1735" s="39"/>
      <c r="W1735" s="631"/>
      <c r="X1735" s="24">
        <f t="shared" si="509"/>
        <v>0</v>
      </c>
      <c r="Y1735" s="25">
        <f t="shared" si="510"/>
        <v>0</v>
      </c>
      <c r="Z1735" s="73"/>
      <c r="AA1735" s="665"/>
      <c r="AB1735" s="665" t="str">
        <f t="shared" si="511"/>
        <v/>
      </c>
      <c r="AC1735" s="665" t="str">
        <f t="shared" si="512"/>
        <v/>
      </c>
    </row>
    <row r="1736" spans="2:29" ht="12.75" x14ac:dyDescent="0.35">
      <c r="B1736" s="40"/>
      <c r="C1736" s="26"/>
      <c r="D1736" s="38"/>
      <c r="E1736" s="488"/>
      <c r="F1736" s="30"/>
      <c r="G1736" s="30"/>
      <c r="H1736" s="30"/>
      <c r="I1736" s="24" t="str">
        <f t="shared" si="501"/>
        <v/>
      </c>
      <c r="J1736" s="73"/>
      <c r="K1736" s="27"/>
      <c r="L1736" s="24"/>
      <c r="M1736" s="22"/>
      <c r="N1736" s="23" t="str">
        <f t="shared" si="502"/>
        <v/>
      </c>
      <c r="O1736" s="23" t="str">
        <f t="shared" si="503"/>
        <v/>
      </c>
      <c r="P1736" s="23" t="str">
        <f t="shared" si="504"/>
        <v/>
      </c>
      <c r="Q1736" s="23" t="str">
        <f t="shared" si="505"/>
        <v/>
      </c>
      <c r="R1736" s="23" t="str">
        <f t="shared" si="506"/>
        <v/>
      </c>
      <c r="S1736" s="696" t="e">
        <f t="shared" si="507"/>
        <v>#VALUE!</v>
      </c>
      <c r="T1736" s="23" t="str">
        <f t="shared" si="508"/>
        <v/>
      </c>
      <c r="U1736" s="39"/>
      <c r="V1736" s="39"/>
      <c r="W1736" s="631"/>
      <c r="X1736" s="24">
        <f t="shared" si="509"/>
        <v>0</v>
      </c>
      <c r="Y1736" s="25">
        <f t="shared" si="510"/>
        <v>0</v>
      </c>
      <c r="Z1736" s="73"/>
      <c r="AA1736" s="665"/>
      <c r="AB1736" s="665" t="str">
        <f t="shared" si="511"/>
        <v/>
      </c>
      <c r="AC1736" s="665" t="str">
        <f t="shared" si="512"/>
        <v/>
      </c>
    </row>
    <row r="1737" spans="2:29" ht="12.75" x14ac:dyDescent="0.35">
      <c r="B1737" s="40"/>
      <c r="C1737" s="26"/>
      <c r="D1737" s="38"/>
      <c r="E1737" s="488"/>
      <c r="F1737" s="30"/>
      <c r="G1737" s="30"/>
      <c r="H1737" s="30"/>
      <c r="I1737" s="24" t="str">
        <f t="shared" si="501"/>
        <v/>
      </c>
      <c r="J1737" s="73"/>
      <c r="K1737" s="27"/>
      <c r="L1737" s="24"/>
      <c r="M1737" s="22"/>
      <c r="N1737" s="23" t="str">
        <f t="shared" si="502"/>
        <v/>
      </c>
      <c r="O1737" s="23" t="str">
        <f t="shared" si="503"/>
        <v/>
      </c>
      <c r="P1737" s="23" t="str">
        <f t="shared" si="504"/>
        <v/>
      </c>
      <c r="Q1737" s="23" t="str">
        <f t="shared" si="505"/>
        <v/>
      </c>
      <c r="R1737" s="23" t="str">
        <f t="shared" si="506"/>
        <v/>
      </c>
      <c r="S1737" s="696" t="e">
        <f t="shared" si="507"/>
        <v>#VALUE!</v>
      </c>
      <c r="T1737" s="23" t="str">
        <f t="shared" si="508"/>
        <v/>
      </c>
      <c r="U1737" s="39"/>
      <c r="V1737" s="39"/>
      <c r="W1737" s="631"/>
      <c r="X1737" s="24">
        <f t="shared" si="509"/>
        <v>0</v>
      </c>
      <c r="Y1737" s="25">
        <f t="shared" si="510"/>
        <v>0</v>
      </c>
      <c r="Z1737" s="73"/>
      <c r="AA1737" s="665"/>
      <c r="AB1737" s="665" t="str">
        <f t="shared" si="511"/>
        <v/>
      </c>
      <c r="AC1737" s="665" t="str">
        <f t="shared" si="512"/>
        <v/>
      </c>
    </row>
    <row r="1738" spans="2:29" ht="12.75" x14ac:dyDescent="0.35">
      <c r="B1738" s="40"/>
      <c r="C1738" s="26"/>
      <c r="D1738" s="38"/>
      <c r="E1738" s="488"/>
      <c r="F1738" s="30"/>
      <c r="G1738" s="30"/>
      <c r="H1738" s="30"/>
      <c r="I1738" s="24" t="str">
        <f t="shared" si="501"/>
        <v/>
      </c>
      <c r="J1738" s="73"/>
      <c r="K1738" s="27"/>
      <c r="L1738" s="24"/>
      <c r="M1738" s="22"/>
      <c r="N1738" s="23" t="str">
        <f t="shared" si="502"/>
        <v/>
      </c>
      <c r="O1738" s="23" t="str">
        <f t="shared" si="503"/>
        <v/>
      </c>
      <c r="P1738" s="23" t="str">
        <f t="shared" si="504"/>
        <v/>
      </c>
      <c r="Q1738" s="23" t="str">
        <f t="shared" si="505"/>
        <v/>
      </c>
      <c r="R1738" s="23" t="str">
        <f t="shared" si="506"/>
        <v/>
      </c>
      <c r="S1738" s="696" t="e">
        <f t="shared" si="507"/>
        <v>#VALUE!</v>
      </c>
      <c r="T1738" s="23" t="str">
        <f t="shared" si="508"/>
        <v/>
      </c>
      <c r="U1738" s="39"/>
      <c r="V1738" s="39"/>
      <c r="W1738" s="631"/>
      <c r="X1738" s="24">
        <f t="shared" si="509"/>
        <v>0</v>
      </c>
      <c r="Y1738" s="25">
        <f t="shared" si="510"/>
        <v>0</v>
      </c>
      <c r="Z1738" s="73"/>
      <c r="AA1738" s="665"/>
      <c r="AB1738" s="665" t="str">
        <f t="shared" si="511"/>
        <v/>
      </c>
      <c r="AC1738" s="665" t="str">
        <f t="shared" si="512"/>
        <v/>
      </c>
    </row>
    <row r="1739" spans="2:29" ht="12.75" x14ac:dyDescent="0.35">
      <c r="B1739" s="40"/>
      <c r="C1739" s="26"/>
      <c r="D1739" s="38"/>
      <c r="E1739" s="488"/>
      <c r="F1739" s="30"/>
      <c r="G1739" s="30"/>
      <c r="H1739" s="30"/>
      <c r="I1739" s="24" t="str">
        <f t="shared" si="501"/>
        <v/>
      </c>
      <c r="J1739" s="73"/>
      <c r="K1739" s="27"/>
      <c r="L1739" s="24"/>
      <c r="M1739" s="22"/>
      <c r="N1739" s="23" t="str">
        <f t="shared" si="502"/>
        <v/>
      </c>
      <c r="O1739" s="23" t="str">
        <f t="shared" si="503"/>
        <v/>
      </c>
      <c r="P1739" s="23" t="str">
        <f t="shared" si="504"/>
        <v/>
      </c>
      <c r="Q1739" s="23" t="str">
        <f t="shared" si="505"/>
        <v/>
      </c>
      <c r="R1739" s="23" t="str">
        <f t="shared" si="506"/>
        <v/>
      </c>
      <c r="S1739" s="696" t="e">
        <f t="shared" si="507"/>
        <v>#VALUE!</v>
      </c>
      <c r="T1739" s="23" t="str">
        <f t="shared" si="508"/>
        <v/>
      </c>
      <c r="U1739" s="39"/>
      <c r="V1739" s="39"/>
      <c r="W1739" s="631"/>
      <c r="X1739" s="24">
        <f t="shared" si="509"/>
        <v>0</v>
      </c>
      <c r="Y1739" s="25">
        <f t="shared" si="510"/>
        <v>0</v>
      </c>
      <c r="Z1739" s="73"/>
      <c r="AA1739" s="665"/>
      <c r="AB1739" s="665" t="str">
        <f t="shared" si="511"/>
        <v/>
      </c>
      <c r="AC1739" s="665" t="str">
        <f t="shared" si="512"/>
        <v/>
      </c>
    </row>
    <row r="1740" spans="2:29" ht="12.75" x14ac:dyDescent="0.35">
      <c r="B1740" s="40"/>
      <c r="C1740" s="26"/>
      <c r="D1740" s="38"/>
      <c r="E1740" s="488"/>
      <c r="F1740" s="30"/>
      <c r="G1740" s="30"/>
      <c r="H1740" s="30"/>
      <c r="I1740" s="24" t="str">
        <f t="shared" si="501"/>
        <v/>
      </c>
      <c r="J1740" s="73"/>
      <c r="K1740" s="27"/>
      <c r="L1740" s="24"/>
      <c r="M1740" s="22"/>
      <c r="N1740" s="23" t="str">
        <f t="shared" si="502"/>
        <v/>
      </c>
      <c r="O1740" s="23" t="str">
        <f t="shared" si="503"/>
        <v/>
      </c>
      <c r="P1740" s="23" t="str">
        <f t="shared" si="504"/>
        <v/>
      </c>
      <c r="Q1740" s="23" t="str">
        <f t="shared" si="505"/>
        <v/>
      </c>
      <c r="R1740" s="23" t="str">
        <f t="shared" si="506"/>
        <v/>
      </c>
      <c r="S1740" s="696" t="e">
        <f t="shared" si="507"/>
        <v>#VALUE!</v>
      </c>
      <c r="T1740" s="23" t="str">
        <f t="shared" si="508"/>
        <v/>
      </c>
      <c r="U1740" s="39"/>
      <c r="V1740" s="39"/>
      <c r="W1740" s="631"/>
      <c r="X1740" s="24">
        <f t="shared" si="509"/>
        <v>0</v>
      </c>
      <c r="Y1740" s="25">
        <f t="shared" si="510"/>
        <v>0</v>
      </c>
      <c r="Z1740" s="73"/>
      <c r="AA1740" s="665"/>
      <c r="AB1740" s="665" t="str">
        <f t="shared" si="511"/>
        <v/>
      </c>
      <c r="AC1740" s="665" t="str">
        <f t="shared" si="512"/>
        <v/>
      </c>
    </row>
    <row r="1741" spans="2:29" ht="12.75" x14ac:dyDescent="0.35">
      <c r="B1741" s="40"/>
      <c r="C1741" s="26"/>
      <c r="D1741" s="38"/>
      <c r="E1741" s="488"/>
      <c r="F1741" s="30"/>
      <c r="G1741" s="30"/>
      <c r="H1741" s="30"/>
      <c r="I1741" s="24" t="str">
        <f t="shared" si="501"/>
        <v/>
      </c>
      <c r="J1741" s="73"/>
      <c r="K1741" s="27"/>
      <c r="L1741" s="24"/>
      <c r="M1741" s="22"/>
      <c r="N1741" s="23" t="str">
        <f t="shared" si="502"/>
        <v/>
      </c>
      <c r="O1741" s="23" t="str">
        <f t="shared" si="503"/>
        <v/>
      </c>
      <c r="P1741" s="23" t="str">
        <f t="shared" si="504"/>
        <v/>
      </c>
      <c r="Q1741" s="23" t="str">
        <f t="shared" si="505"/>
        <v/>
      </c>
      <c r="R1741" s="23" t="str">
        <f t="shared" si="506"/>
        <v/>
      </c>
      <c r="S1741" s="696" t="e">
        <f t="shared" si="507"/>
        <v>#VALUE!</v>
      </c>
      <c r="T1741" s="23" t="str">
        <f t="shared" si="508"/>
        <v/>
      </c>
      <c r="U1741" s="39"/>
      <c r="V1741" s="39"/>
      <c r="W1741" s="631"/>
      <c r="X1741" s="24">
        <f t="shared" si="509"/>
        <v>0</v>
      </c>
      <c r="Y1741" s="25">
        <f t="shared" si="510"/>
        <v>0</v>
      </c>
      <c r="Z1741" s="73"/>
      <c r="AA1741" s="665"/>
      <c r="AB1741" s="665" t="str">
        <f t="shared" si="511"/>
        <v/>
      </c>
      <c r="AC1741" s="665" t="str">
        <f t="shared" si="512"/>
        <v/>
      </c>
    </row>
    <row r="1742" spans="2:29" ht="12.75" x14ac:dyDescent="0.35">
      <c r="B1742" s="40"/>
      <c r="C1742" s="26"/>
      <c r="D1742" s="38"/>
      <c r="E1742" s="488"/>
      <c r="F1742" s="30"/>
      <c r="G1742" s="30"/>
      <c r="H1742" s="30"/>
      <c r="I1742" s="24" t="str">
        <f t="shared" si="501"/>
        <v/>
      </c>
      <c r="J1742" s="73"/>
      <c r="K1742" s="27"/>
      <c r="L1742" s="24"/>
      <c r="M1742" s="22"/>
      <c r="N1742" s="23" t="str">
        <f t="shared" si="502"/>
        <v/>
      </c>
      <c r="O1742" s="23" t="str">
        <f t="shared" si="503"/>
        <v/>
      </c>
      <c r="P1742" s="23" t="str">
        <f t="shared" si="504"/>
        <v/>
      </c>
      <c r="Q1742" s="23" t="str">
        <f t="shared" si="505"/>
        <v/>
      </c>
      <c r="R1742" s="23" t="str">
        <f t="shared" si="506"/>
        <v/>
      </c>
      <c r="S1742" s="696" t="e">
        <f t="shared" si="507"/>
        <v>#VALUE!</v>
      </c>
      <c r="T1742" s="23" t="str">
        <f t="shared" si="508"/>
        <v/>
      </c>
      <c r="U1742" s="39"/>
      <c r="V1742" s="39"/>
      <c r="W1742" s="631"/>
      <c r="X1742" s="24">
        <f t="shared" si="509"/>
        <v>0</v>
      </c>
      <c r="Y1742" s="25">
        <f t="shared" si="510"/>
        <v>0</v>
      </c>
      <c r="Z1742" s="73"/>
      <c r="AA1742" s="665"/>
      <c r="AB1742" s="665" t="str">
        <f t="shared" si="511"/>
        <v/>
      </c>
      <c r="AC1742" s="665" t="str">
        <f t="shared" si="512"/>
        <v/>
      </c>
    </row>
    <row r="1743" spans="2:29" ht="12.75" x14ac:dyDescent="0.35">
      <c r="B1743" s="40"/>
      <c r="C1743" s="26"/>
      <c r="D1743" s="38"/>
      <c r="E1743" s="488"/>
      <c r="F1743" s="30"/>
      <c r="G1743" s="30"/>
      <c r="H1743" s="30"/>
      <c r="I1743" s="24" t="str">
        <f t="shared" si="501"/>
        <v/>
      </c>
      <c r="J1743" s="73"/>
      <c r="K1743" s="27"/>
      <c r="L1743" s="24"/>
      <c r="M1743" s="22"/>
      <c r="N1743" s="23" t="str">
        <f t="shared" si="502"/>
        <v/>
      </c>
      <c r="O1743" s="23" t="str">
        <f t="shared" si="503"/>
        <v/>
      </c>
      <c r="P1743" s="23" t="str">
        <f t="shared" si="504"/>
        <v/>
      </c>
      <c r="Q1743" s="23" t="str">
        <f t="shared" si="505"/>
        <v/>
      </c>
      <c r="R1743" s="23" t="str">
        <f t="shared" si="506"/>
        <v/>
      </c>
      <c r="S1743" s="696" t="e">
        <f t="shared" si="507"/>
        <v>#VALUE!</v>
      </c>
      <c r="T1743" s="23" t="str">
        <f t="shared" si="508"/>
        <v/>
      </c>
      <c r="U1743" s="39"/>
      <c r="V1743" s="39"/>
      <c r="W1743" s="631"/>
      <c r="X1743" s="24">
        <f t="shared" si="509"/>
        <v>0</v>
      </c>
      <c r="Y1743" s="25">
        <f t="shared" si="510"/>
        <v>0</v>
      </c>
      <c r="Z1743" s="73"/>
      <c r="AA1743" s="665"/>
      <c r="AB1743" s="665" t="str">
        <f t="shared" si="511"/>
        <v/>
      </c>
      <c r="AC1743" s="665" t="str">
        <f t="shared" si="512"/>
        <v/>
      </c>
    </row>
    <row r="1744" spans="2:29" ht="12.75" x14ac:dyDescent="0.35">
      <c r="B1744" s="40"/>
      <c r="C1744" s="26"/>
      <c r="D1744" s="38"/>
      <c r="E1744" s="488"/>
      <c r="F1744" s="30"/>
      <c r="G1744" s="30"/>
      <c r="H1744" s="30"/>
      <c r="I1744" s="24" t="str">
        <f t="shared" si="501"/>
        <v/>
      </c>
      <c r="J1744" s="73"/>
      <c r="K1744" s="27"/>
      <c r="L1744" s="24"/>
      <c r="M1744" s="22"/>
      <c r="N1744" s="23" t="str">
        <f t="shared" si="502"/>
        <v/>
      </c>
      <c r="O1744" s="23" t="str">
        <f t="shared" si="503"/>
        <v/>
      </c>
      <c r="P1744" s="23" t="str">
        <f t="shared" si="504"/>
        <v/>
      </c>
      <c r="Q1744" s="23" t="str">
        <f t="shared" si="505"/>
        <v/>
      </c>
      <c r="R1744" s="23" t="str">
        <f t="shared" si="506"/>
        <v/>
      </c>
      <c r="S1744" s="696" t="e">
        <f t="shared" si="507"/>
        <v>#VALUE!</v>
      </c>
      <c r="T1744" s="23" t="str">
        <f t="shared" si="508"/>
        <v/>
      </c>
      <c r="U1744" s="39"/>
      <c r="V1744" s="39"/>
      <c r="W1744" s="631"/>
      <c r="X1744" s="24">
        <f t="shared" si="509"/>
        <v>0</v>
      </c>
      <c r="Y1744" s="25">
        <f t="shared" si="510"/>
        <v>0</v>
      </c>
      <c r="Z1744" s="73"/>
      <c r="AA1744" s="665"/>
      <c r="AB1744" s="665" t="str">
        <f t="shared" si="511"/>
        <v/>
      </c>
      <c r="AC1744" s="665" t="str">
        <f t="shared" si="512"/>
        <v/>
      </c>
    </row>
    <row r="1745" spans="2:29" ht="12.75" x14ac:dyDescent="0.35">
      <c r="B1745" s="40"/>
      <c r="C1745" s="26"/>
      <c r="D1745" s="38"/>
      <c r="E1745" s="488"/>
      <c r="F1745" s="30"/>
      <c r="G1745" s="30"/>
      <c r="H1745" s="30"/>
      <c r="I1745" s="24" t="str">
        <f t="shared" si="501"/>
        <v/>
      </c>
      <c r="J1745" s="73"/>
      <c r="K1745" s="27"/>
      <c r="L1745" s="24"/>
      <c r="M1745" s="22"/>
      <c r="N1745" s="23" t="str">
        <f t="shared" si="502"/>
        <v/>
      </c>
      <c r="O1745" s="23" t="str">
        <f t="shared" si="503"/>
        <v/>
      </c>
      <c r="P1745" s="23" t="str">
        <f t="shared" si="504"/>
        <v/>
      </c>
      <c r="Q1745" s="23" t="str">
        <f t="shared" si="505"/>
        <v/>
      </c>
      <c r="R1745" s="23" t="str">
        <f t="shared" si="506"/>
        <v/>
      </c>
      <c r="S1745" s="696" t="e">
        <f t="shared" si="507"/>
        <v>#VALUE!</v>
      </c>
      <c r="T1745" s="23" t="str">
        <f t="shared" si="508"/>
        <v/>
      </c>
      <c r="U1745" s="39"/>
      <c r="V1745" s="39"/>
      <c r="W1745" s="631"/>
      <c r="X1745" s="24">
        <f t="shared" si="509"/>
        <v>0</v>
      </c>
      <c r="Y1745" s="25">
        <f t="shared" si="510"/>
        <v>0</v>
      </c>
      <c r="Z1745" s="73"/>
      <c r="AA1745" s="665"/>
      <c r="AB1745" s="665" t="str">
        <f t="shared" si="511"/>
        <v/>
      </c>
      <c r="AC1745" s="665" t="str">
        <f t="shared" si="512"/>
        <v/>
      </c>
    </row>
    <row r="1746" spans="2:29" ht="12.75" x14ac:dyDescent="0.35">
      <c r="B1746" s="40"/>
      <c r="C1746" s="26"/>
      <c r="D1746" s="38"/>
      <c r="E1746" s="488"/>
      <c r="F1746" s="30"/>
      <c r="G1746" s="30"/>
      <c r="H1746" s="30"/>
      <c r="I1746" s="24" t="str">
        <f t="shared" si="501"/>
        <v/>
      </c>
      <c r="J1746" s="73"/>
      <c r="K1746" s="27"/>
      <c r="L1746" s="24"/>
      <c r="M1746" s="22"/>
      <c r="N1746" s="23" t="str">
        <f t="shared" si="502"/>
        <v/>
      </c>
      <c r="O1746" s="23" t="str">
        <f t="shared" si="503"/>
        <v/>
      </c>
      <c r="P1746" s="23" t="str">
        <f t="shared" si="504"/>
        <v/>
      </c>
      <c r="Q1746" s="23" t="str">
        <f t="shared" si="505"/>
        <v/>
      </c>
      <c r="R1746" s="23" t="str">
        <f t="shared" si="506"/>
        <v/>
      </c>
      <c r="S1746" s="696" t="e">
        <f t="shared" si="507"/>
        <v>#VALUE!</v>
      </c>
      <c r="T1746" s="23" t="str">
        <f t="shared" si="508"/>
        <v/>
      </c>
      <c r="U1746" s="39"/>
      <c r="V1746" s="39"/>
      <c r="W1746" s="631"/>
      <c r="X1746" s="24">
        <f t="shared" si="509"/>
        <v>0</v>
      </c>
      <c r="Y1746" s="25">
        <f t="shared" si="510"/>
        <v>0</v>
      </c>
      <c r="Z1746" s="73"/>
      <c r="AA1746" s="665"/>
      <c r="AB1746" s="665" t="str">
        <f t="shared" si="511"/>
        <v/>
      </c>
      <c r="AC1746" s="665" t="str">
        <f t="shared" si="512"/>
        <v/>
      </c>
    </row>
    <row r="1747" spans="2:29" ht="12.75" x14ac:dyDescent="0.35">
      <c r="B1747" s="40"/>
      <c r="C1747" s="26"/>
      <c r="D1747" s="38"/>
      <c r="E1747" s="488"/>
      <c r="F1747" s="30"/>
      <c r="G1747" s="30"/>
      <c r="H1747" s="30"/>
      <c r="I1747" s="24" t="str">
        <f t="shared" si="501"/>
        <v/>
      </c>
      <c r="J1747" s="73"/>
      <c r="K1747" s="27"/>
      <c r="L1747" s="24"/>
      <c r="M1747" s="22"/>
      <c r="N1747" s="23" t="str">
        <f t="shared" si="502"/>
        <v/>
      </c>
      <c r="O1747" s="23" t="str">
        <f t="shared" si="503"/>
        <v/>
      </c>
      <c r="P1747" s="23" t="str">
        <f t="shared" si="504"/>
        <v/>
      </c>
      <c r="Q1747" s="23" t="str">
        <f t="shared" si="505"/>
        <v/>
      </c>
      <c r="R1747" s="23" t="str">
        <f t="shared" si="506"/>
        <v/>
      </c>
      <c r="S1747" s="696" t="e">
        <f t="shared" si="507"/>
        <v>#VALUE!</v>
      </c>
      <c r="T1747" s="23" t="str">
        <f t="shared" si="508"/>
        <v/>
      </c>
      <c r="U1747" s="39"/>
      <c r="V1747" s="39"/>
      <c r="W1747" s="631"/>
      <c r="X1747" s="24">
        <f t="shared" si="509"/>
        <v>0</v>
      </c>
      <c r="Y1747" s="25">
        <f t="shared" si="510"/>
        <v>0</v>
      </c>
      <c r="Z1747" s="73"/>
      <c r="AA1747" s="665"/>
      <c r="AB1747" s="665" t="str">
        <f t="shared" si="511"/>
        <v/>
      </c>
      <c r="AC1747" s="665" t="str">
        <f t="shared" si="512"/>
        <v/>
      </c>
    </row>
    <row r="1748" spans="2:29" ht="12.75" x14ac:dyDescent="0.35">
      <c r="B1748" s="40"/>
      <c r="C1748" s="26"/>
      <c r="D1748" s="38"/>
      <c r="E1748" s="488"/>
      <c r="F1748" s="30"/>
      <c r="G1748" s="30"/>
      <c r="H1748" s="30"/>
      <c r="I1748" s="24" t="str">
        <f t="shared" si="501"/>
        <v/>
      </c>
      <c r="J1748" s="73"/>
      <c r="K1748" s="27"/>
      <c r="L1748" s="24"/>
      <c r="M1748" s="22"/>
      <c r="N1748" s="23" t="str">
        <f t="shared" si="502"/>
        <v/>
      </c>
      <c r="O1748" s="23" t="str">
        <f t="shared" si="503"/>
        <v/>
      </c>
      <c r="P1748" s="23" t="str">
        <f t="shared" si="504"/>
        <v/>
      </c>
      <c r="Q1748" s="23" t="str">
        <f t="shared" si="505"/>
        <v/>
      </c>
      <c r="R1748" s="23" t="str">
        <f t="shared" si="506"/>
        <v/>
      </c>
      <c r="S1748" s="696" t="e">
        <f t="shared" si="507"/>
        <v>#VALUE!</v>
      </c>
      <c r="T1748" s="23" t="str">
        <f t="shared" si="508"/>
        <v/>
      </c>
      <c r="U1748" s="39"/>
      <c r="V1748" s="39"/>
      <c r="W1748" s="631"/>
      <c r="X1748" s="24">
        <f t="shared" si="509"/>
        <v>0</v>
      </c>
      <c r="Y1748" s="25">
        <f t="shared" si="510"/>
        <v>0</v>
      </c>
      <c r="Z1748" s="73"/>
      <c r="AA1748" s="665"/>
      <c r="AB1748" s="665" t="str">
        <f t="shared" si="511"/>
        <v/>
      </c>
      <c r="AC1748" s="665" t="str">
        <f t="shared" si="512"/>
        <v/>
      </c>
    </row>
    <row r="1749" spans="2:29" ht="12.75" x14ac:dyDescent="0.35">
      <c r="B1749" s="40"/>
      <c r="C1749" s="26"/>
      <c r="D1749" s="38"/>
      <c r="E1749" s="488"/>
      <c r="F1749" s="30"/>
      <c r="G1749" s="30"/>
      <c r="H1749" s="30"/>
      <c r="I1749" s="24" t="str">
        <f t="shared" si="501"/>
        <v/>
      </c>
      <c r="J1749" s="73"/>
      <c r="K1749" s="27"/>
      <c r="L1749" s="24"/>
      <c r="M1749" s="22"/>
      <c r="N1749" s="23" t="str">
        <f t="shared" si="502"/>
        <v/>
      </c>
      <c r="O1749" s="23" t="str">
        <f t="shared" si="503"/>
        <v/>
      </c>
      <c r="P1749" s="23" t="str">
        <f t="shared" si="504"/>
        <v/>
      </c>
      <c r="Q1749" s="23" t="str">
        <f t="shared" si="505"/>
        <v/>
      </c>
      <c r="R1749" s="23" t="str">
        <f t="shared" si="506"/>
        <v/>
      </c>
      <c r="S1749" s="696" t="e">
        <f t="shared" si="507"/>
        <v>#VALUE!</v>
      </c>
      <c r="T1749" s="23" t="str">
        <f t="shared" si="508"/>
        <v/>
      </c>
      <c r="U1749" s="39"/>
      <c r="V1749" s="39"/>
      <c r="W1749" s="631"/>
      <c r="X1749" s="24">
        <f t="shared" si="509"/>
        <v>0</v>
      </c>
      <c r="Y1749" s="25">
        <f t="shared" si="510"/>
        <v>0</v>
      </c>
      <c r="Z1749" s="73"/>
      <c r="AA1749" s="665"/>
      <c r="AB1749" s="665" t="str">
        <f t="shared" si="511"/>
        <v/>
      </c>
      <c r="AC1749" s="665" t="str">
        <f t="shared" si="512"/>
        <v/>
      </c>
    </row>
    <row r="1750" spans="2:29" ht="12.75" x14ac:dyDescent="0.35">
      <c r="B1750" s="40"/>
      <c r="C1750" s="26"/>
      <c r="D1750" s="38"/>
      <c r="E1750" s="488"/>
      <c r="F1750" s="30"/>
      <c r="G1750" s="30"/>
      <c r="H1750" s="30"/>
      <c r="I1750" s="24" t="str">
        <f t="shared" si="501"/>
        <v/>
      </c>
      <c r="J1750" s="73"/>
      <c r="K1750" s="27"/>
      <c r="L1750" s="24"/>
      <c r="M1750" s="22"/>
      <c r="N1750" s="23" t="str">
        <f t="shared" si="502"/>
        <v/>
      </c>
      <c r="O1750" s="23" t="str">
        <f t="shared" si="503"/>
        <v/>
      </c>
      <c r="P1750" s="23" t="str">
        <f t="shared" si="504"/>
        <v/>
      </c>
      <c r="Q1750" s="23" t="str">
        <f t="shared" si="505"/>
        <v/>
      </c>
      <c r="R1750" s="23" t="str">
        <f t="shared" si="506"/>
        <v/>
      </c>
      <c r="S1750" s="696" t="e">
        <f t="shared" si="507"/>
        <v>#VALUE!</v>
      </c>
      <c r="T1750" s="23" t="str">
        <f t="shared" si="508"/>
        <v/>
      </c>
      <c r="U1750" s="39"/>
      <c r="V1750" s="39"/>
      <c r="W1750" s="631"/>
      <c r="X1750" s="24">
        <f t="shared" si="509"/>
        <v>0</v>
      </c>
      <c r="Y1750" s="25">
        <f t="shared" si="510"/>
        <v>0</v>
      </c>
      <c r="Z1750" s="73"/>
      <c r="AA1750" s="665"/>
      <c r="AB1750" s="665" t="str">
        <f t="shared" si="511"/>
        <v/>
      </c>
      <c r="AC1750" s="665" t="str">
        <f t="shared" si="512"/>
        <v/>
      </c>
    </row>
    <row r="1751" spans="2:29" ht="12.75" x14ac:dyDescent="0.35">
      <c r="B1751" s="40"/>
      <c r="C1751" s="26"/>
      <c r="D1751" s="38"/>
      <c r="E1751" s="488"/>
      <c r="F1751" s="30"/>
      <c r="G1751" s="30"/>
      <c r="H1751" s="30"/>
      <c r="I1751" s="24" t="str">
        <f t="shared" si="501"/>
        <v/>
      </c>
      <c r="J1751" s="73"/>
      <c r="K1751" s="27"/>
      <c r="L1751" s="24"/>
      <c r="M1751" s="22"/>
      <c r="N1751" s="23" t="str">
        <f t="shared" si="502"/>
        <v/>
      </c>
      <c r="O1751" s="23" t="str">
        <f t="shared" si="503"/>
        <v/>
      </c>
      <c r="P1751" s="23" t="str">
        <f t="shared" si="504"/>
        <v/>
      </c>
      <c r="Q1751" s="23" t="str">
        <f t="shared" si="505"/>
        <v/>
      </c>
      <c r="R1751" s="23" t="str">
        <f t="shared" si="506"/>
        <v/>
      </c>
      <c r="S1751" s="696" t="e">
        <f t="shared" si="507"/>
        <v>#VALUE!</v>
      </c>
      <c r="T1751" s="23" t="str">
        <f t="shared" si="508"/>
        <v/>
      </c>
      <c r="U1751" s="39"/>
      <c r="V1751" s="39"/>
      <c r="W1751" s="631"/>
      <c r="X1751" s="24">
        <f t="shared" si="509"/>
        <v>0</v>
      </c>
      <c r="Y1751" s="25">
        <f t="shared" si="510"/>
        <v>0</v>
      </c>
      <c r="Z1751" s="73"/>
      <c r="AA1751" s="665"/>
      <c r="AB1751" s="665" t="str">
        <f t="shared" si="511"/>
        <v/>
      </c>
      <c r="AC1751" s="665" t="str">
        <f t="shared" si="512"/>
        <v/>
      </c>
    </row>
    <row r="1752" spans="2:29" ht="12.75" x14ac:dyDescent="0.35">
      <c r="B1752" s="40"/>
      <c r="C1752" s="26"/>
      <c r="D1752" s="38"/>
      <c r="E1752" s="488"/>
      <c r="F1752" s="30"/>
      <c r="G1752" s="30"/>
      <c r="H1752" s="30"/>
      <c r="I1752" s="24" t="str">
        <f t="shared" si="501"/>
        <v/>
      </c>
      <c r="J1752" s="73"/>
      <c r="K1752" s="27"/>
      <c r="L1752" s="24"/>
      <c r="M1752" s="22"/>
      <c r="N1752" s="23" t="str">
        <f t="shared" si="502"/>
        <v/>
      </c>
      <c r="O1752" s="23" t="str">
        <f t="shared" si="503"/>
        <v/>
      </c>
      <c r="P1752" s="23" t="str">
        <f t="shared" si="504"/>
        <v/>
      </c>
      <c r="Q1752" s="23" t="str">
        <f t="shared" si="505"/>
        <v/>
      </c>
      <c r="R1752" s="23" t="str">
        <f t="shared" si="506"/>
        <v/>
      </c>
      <c r="S1752" s="696" t="e">
        <f t="shared" si="507"/>
        <v>#VALUE!</v>
      </c>
      <c r="T1752" s="23" t="str">
        <f t="shared" si="508"/>
        <v/>
      </c>
      <c r="U1752" s="39"/>
      <c r="V1752" s="39"/>
      <c r="W1752" s="631"/>
      <c r="X1752" s="24">
        <f t="shared" si="509"/>
        <v>0</v>
      </c>
      <c r="Y1752" s="25">
        <f t="shared" si="510"/>
        <v>0</v>
      </c>
      <c r="Z1752" s="73"/>
      <c r="AA1752" s="665"/>
      <c r="AB1752" s="665" t="str">
        <f t="shared" si="511"/>
        <v/>
      </c>
      <c r="AC1752" s="665" t="str">
        <f t="shared" si="512"/>
        <v/>
      </c>
    </row>
    <row r="1753" spans="2:29" ht="12.75" x14ac:dyDescent="0.35">
      <c r="B1753" s="40"/>
      <c r="C1753" s="26"/>
      <c r="D1753" s="38"/>
      <c r="E1753" s="488"/>
      <c r="F1753" s="30"/>
      <c r="G1753" s="30"/>
      <c r="H1753" s="30"/>
      <c r="I1753" s="24" t="str">
        <f t="shared" si="501"/>
        <v/>
      </c>
      <c r="J1753" s="73"/>
      <c r="K1753" s="27"/>
      <c r="L1753" s="24"/>
      <c r="M1753" s="22"/>
      <c r="N1753" s="23" t="str">
        <f t="shared" si="502"/>
        <v/>
      </c>
      <c r="O1753" s="23" t="str">
        <f t="shared" si="503"/>
        <v/>
      </c>
      <c r="P1753" s="23" t="str">
        <f t="shared" si="504"/>
        <v/>
      </c>
      <c r="Q1753" s="23" t="str">
        <f t="shared" si="505"/>
        <v/>
      </c>
      <c r="R1753" s="23" t="str">
        <f t="shared" si="506"/>
        <v/>
      </c>
      <c r="S1753" s="696" t="e">
        <f t="shared" si="507"/>
        <v>#VALUE!</v>
      </c>
      <c r="T1753" s="23" t="str">
        <f t="shared" si="508"/>
        <v/>
      </c>
      <c r="U1753" s="39"/>
      <c r="V1753" s="39"/>
      <c r="W1753" s="631"/>
      <c r="X1753" s="24">
        <f t="shared" si="509"/>
        <v>0</v>
      </c>
      <c r="Y1753" s="25">
        <f t="shared" si="510"/>
        <v>0</v>
      </c>
      <c r="Z1753" s="73"/>
      <c r="AA1753" s="665"/>
      <c r="AB1753" s="665" t="str">
        <f t="shared" si="511"/>
        <v/>
      </c>
      <c r="AC1753" s="665" t="str">
        <f t="shared" si="512"/>
        <v/>
      </c>
    </row>
    <row r="1754" spans="2:29" ht="12.75" x14ac:dyDescent="0.35">
      <c r="B1754" s="40"/>
      <c r="C1754" s="26"/>
      <c r="D1754" s="38"/>
      <c r="E1754" s="488"/>
      <c r="F1754" s="30"/>
      <c r="G1754" s="30"/>
      <c r="H1754" s="30"/>
      <c r="I1754" s="24" t="str">
        <f t="shared" si="501"/>
        <v/>
      </c>
      <c r="J1754" s="73"/>
      <c r="K1754" s="27"/>
      <c r="L1754" s="24"/>
      <c r="M1754" s="22"/>
      <c r="N1754" s="23" t="str">
        <f t="shared" si="502"/>
        <v/>
      </c>
      <c r="O1754" s="23" t="str">
        <f t="shared" si="503"/>
        <v/>
      </c>
      <c r="P1754" s="23" t="str">
        <f t="shared" si="504"/>
        <v/>
      </c>
      <c r="Q1754" s="23" t="str">
        <f t="shared" si="505"/>
        <v/>
      </c>
      <c r="R1754" s="23" t="str">
        <f t="shared" si="506"/>
        <v/>
      </c>
      <c r="S1754" s="696" t="e">
        <f t="shared" si="507"/>
        <v>#VALUE!</v>
      </c>
      <c r="T1754" s="23" t="str">
        <f t="shared" si="508"/>
        <v/>
      </c>
      <c r="U1754" s="39"/>
      <c r="V1754" s="39"/>
      <c r="W1754" s="631"/>
      <c r="X1754" s="24">
        <f t="shared" si="509"/>
        <v>0</v>
      </c>
      <c r="Y1754" s="25">
        <f t="shared" si="510"/>
        <v>0</v>
      </c>
      <c r="Z1754" s="73"/>
      <c r="AA1754" s="665"/>
      <c r="AB1754" s="665" t="str">
        <f t="shared" si="511"/>
        <v/>
      </c>
      <c r="AC1754" s="665" t="str">
        <f t="shared" si="512"/>
        <v/>
      </c>
    </row>
    <row r="1755" spans="2:29" ht="12.75" x14ac:dyDescent="0.35">
      <c r="B1755" s="40"/>
      <c r="C1755" s="26"/>
      <c r="D1755" s="38"/>
      <c r="E1755" s="488"/>
      <c r="F1755" s="30"/>
      <c r="G1755" s="30"/>
      <c r="H1755" s="30"/>
      <c r="I1755" s="24" t="str">
        <f t="shared" si="501"/>
        <v/>
      </c>
      <c r="J1755" s="73"/>
      <c r="K1755" s="27"/>
      <c r="L1755" s="24"/>
      <c r="M1755" s="22"/>
      <c r="N1755" s="23" t="str">
        <f t="shared" si="502"/>
        <v/>
      </c>
      <c r="O1755" s="23" t="str">
        <f t="shared" si="503"/>
        <v/>
      </c>
      <c r="P1755" s="23" t="str">
        <f t="shared" si="504"/>
        <v/>
      </c>
      <c r="Q1755" s="23" t="str">
        <f t="shared" si="505"/>
        <v/>
      </c>
      <c r="R1755" s="23" t="str">
        <f t="shared" si="506"/>
        <v/>
      </c>
      <c r="S1755" s="696" t="e">
        <f t="shared" si="507"/>
        <v>#VALUE!</v>
      </c>
      <c r="T1755" s="23" t="str">
        <f t="shared" si="508"/>
        <v/>
      </c>
      <c r="U1755" s="39"/>
      <c r="V1755" s="39"/>
      <c r="W1755" s="631"/>
      <c r="X1755" s="24">
        <f t="shared" si="509"/>
        <v>0</v>
      </c>
      <c r="Y1755" s="25">
        <f t="shared" si="510"/>
        <v>0</v>
      </c>
      <c r="Z1755" s="73"/>
      <c r="AA1755" s="665"/>
      <c r="AB1755" s="665" t="str">
        <f t="shared" si="511"/>
        <v/>
      </c>
      <c r="AC1755" s="665" t="str">
        <f t="shared" si="512"/>
        <v/>
      </c>
    </row>
    <row r="1756" spans="2:29" ht="12.75" x14ac:dyDescent="0.35">
      <c r="B1756" s="40"/>
      <c r="C1756" s="26"/>
      <c r="D1756" s="38"/>
      <c r="E1756" s="488"/>
      <c r="F1756" s="30"/>
      <c r="G1756" s="30"/>
      <c r="H1756" s="30"/>
      <c r="I1756" s="24" t="str">
        <f t="shared" si="501"/>
        <v/>
      </c>
      <c r="J1756" s="73"/>
      <c r="K1756" s="27"/>
      <c r="L1756" s="24"/>
      <c r="M1756" s="22"/>
      <c r="N1756" s="23" t="str">
        <f t="shared" si="502"/>
        <v/>
      </c>
      <c r="O1756" s="23" t="str">
        <f t="shared" si="503"/>
        <v/>
      </c>
      <c r="P1756" s="23" t="str">
        <f t="shared" si="504"/>
        <v/>
      </c>
      <c r="Q1756" s="23" t="str">
        <f t="shared" si="505"/>
        <v/>
      </c>
      <c r="R1756" s="23" t="str">
        <f t="shared" si="506"/>
        <v/>
      </c>
      <c r="S1756" s="696" t="e">
        <f t="shared" si="507"/>
        <v>#VALUE!</v>
      </c>
      <c r="T1756" s="23" t="str">
        <f t="shared" si="508"/>
        <v/>
      </c>
      <c r="U1756" s="39"/>
      <c r="V1756" s="39"/>
      <c r="W1756" s="631"/>
      <c r="X1756" s="24">
        <f t="shared" si="509"/>
        <v>0</v>
      </c>
      <c r="Y1756" s="25">
        <f t="shared" si="510"/>
        <v>0</v>
      </c>
      <c r="Z1756" s="73"/>
      <c r="AA1756" s="665"/>
      <c r="AB1756" s="665" t="str">
        <f t="shared" si="511"/>
        <v/>
      </c>
      <c r="AC1756" s="665" t="str">
        <f t="shared" si="512"/>
        <v/>
      </c>
    </row>
    <row r="1757" spans="2:29" ht="12.75" x14ac:dyDescent="0.35">
      <c r="B1757" s="40"/>
      <c r="C1757" s="26"/>
      <c r="D1757" s="38"/>
      <c r="E1757" s="488"/>
      <c r="F1757" s="30"/>
      <c r="G1757" s="30"/>
      <c r="H1757" s="30"/>
      <c r="I1757" s="24" t="str">
        <f t="shared" si="501"/>
        <v/>
      </c>
      <c r="J1757" s="73"/>
      <c r="K1757" s="27"/>
      <c r="L1757" s="24"/>
      <c r="M1757" s="22"/>
      <c r="N1757" s="23" t="str">
        <f t="shared" si="502"/>
        <v/>
      </c>
      <c r="O1757" s="23" t="str">
        <f t="shared" si="503"/>
        <v/>
      </c>
      <c r="P1757" s="23" t="str">
        <f t="shared" si="504"/>
        <v/>
      </c>
      <c r="Q1757" s="23" t="str">
        <f t="shared" si="505"/>
        <v/>
      </c>
      <c r="R1757" s="23" t="str">
        <f t="shared" si="506"/>
        <v/>
      </c>
      <c r="S1757" s="696" t="e">
        <f t="shared" si="507"/>
        <v>#VALUE!</v>
      </c>
      <c r="T1757" s="23" t="str">
        <f t="shared" si="508"/>
        <v/>
      </c>
      <c r="U1757" s="39"/>
      <c r="V1757" s="39"/>
      <c r="W1757" s="631"/>
      <c r="X1757" s="24">
        <f t="shared" si="509"/>
        <v>0</v>
      </c>
      <c r="Y1757" s="25">
        <f t="shared" si="510"/>
        <v>0</v>
      </c>
      <c r="Z1757" s="73"/>
      <c r="AA1757" s="665"/>
      <c r="AB1757" s="665" t="str">
        <f t="shared" si="511"/>
        <v/>
      </c>
      <c r="AC1757" s="665" t="str">
        <f t="shared" si="512"/>
        <v/>
      </c>
    </row>
    <row r="1758" spans="2:29" ht="12.75" x14ac:dyDescent="0.35">
      <c r="B1758" s="40"/>
      <c r="C1758" s="26"/>
      <c r="D1758" s="38"/>
      <c r="E1758" s="488"/>
      <c r="F1758" s="30"/>
      <c r="G1758" s="30"/>
      <c r="H1758" s="30"/>
      <c r="I1758" s="24" t="str">
        <f t="shared" si="501"/>
        <v/>
      </c>
      <c r="J1758" s="73"/>
      <c r="K1758" s="27"/>
      <c r="L1758" s="24"/>
      <c r="M1758" s="22"/>
      <c r="N1758" s="23" t="str">
        <f t="shared" si="502"/>
        <v/>
      </c>
      <c r="O1758" s="23" t="str">
        <f t="shared" si="503"/>
        <v/>
      </c>
      <c r="P1758" s="23" t="str">
        <f t="shared" si="504"/>
        <v/>
      </c>
      <c r="Q1758" s="23" t="str">
        <f t="shared" si="505"/>
        <v/>
      </c>
      <c r="R1758" s="23" t="str">
        <f t="shared" si="506"/>
        <v/>
      </c>
      <c r="S1758" s="696" t="e">
        <f t="shared" si="507"/>
        <v>#VALUE!</v>
      </c>
      <c r="T1758" s="23" t="str">
        <f t="shared" si="508"/>
        <v/>
      </c>
      <c r="U1758" s="39"/>
      <c r="V1758" s="39"/>
      <c r="W1758" s="631"/>
      <c r="X1758" s="24">
        <f t="shared" si="509"/>
        <v>0</v>
      </c>
      <c r="Y1758" s="25">
        <f t="shared" si="510"/>
        <v>0</v>
      </c>
      <c r="Z1758" s="73"/>
      <c r="AA1758" s="665"/>
      <c r="AB1758" s="665" t="str">
        <f t="shared" si="511"/>
        <v/>
      </c>
      <c r="AC1758" s="665" t="str">
        <f t="shared" si="512"/>
        <v/>
      </c>
    </row>
    <row r="1759" spans="2:29" ht="12.75" x14ac:dyDescent="0.35">
      <c r="B1759" s="40"/>
      <c r="C1759" s="26"/>
      <c r="D1759" s="38"/>
      <c r="E1759" s="488"/>
      <c r="F1759" s="30"/>
      <c r="G1759" s="30"/>
      <c r="H1759" s="30"/>
      <c r="I1759" s="24" t="str">
        <f t="shared" si="501"/>
        <v/>
      </c>
      <c r="J1759" s="73"/>
      <c r="K1759" s="27"/>
      <c r="L1759" s="24"/>
      <c r="M1759" s="22"/>
      <c r="N1759" s="23" t="str">
        <f t="shared" si="502"/>
        <v/>
      </c>
      <c r="O1759" s="23" t="str">
        <f t="shared" si="503"/>
        <v/>
      </c>
      <c r="P1759" s="23" t="str">
        <f t="shared" si="504"/>
        <v/>
      </c>
      <c r="Q1759" s="23" t="str">
        <f t="shared" si="505"/>
        <v/>
      </c>
      <c r="R1759" s="23" t="str">
        <f t="shared" si="506"/>
        <v/>
      </c>
      <c r="S1759" s="696" t="e">
        <f t="shared" si="507"/>
        <v>#VALUE!</v>
      </c>
      <c r="T1759" s="23" t="str">
        <f t="shared" si="508"/>
        <v/>
      </c>
      <c r="U1759" s="39"/>
      <c r="V1759" s="39"/>
      <c r="W1759" s="631"/>
      <c r="X1759" s="24">
        <f t="shared" si="509"/>
        <v>0</v>
      </c>
      <c r="Y1759" s="25">
        <f t="shared" si="510"/>
        <v>0</v>
      </c>
      <c r="Z1759" s="73"/>
      <c r="AA1759" s="665"/>
      <c r="AB1759" s="665" t="str">
        <f t="shared" si="511"/>
        <v/>
      </c>
      <c r="AC1759" s="665" t="str">
        <f t="shared" si="512"/>
        <v/>
      </c>
    </row>
    <row r="1760" spans="2:29" ht="12.75" x14ac:dyDescent="0.35">
      <c r="B1760" s="40"/>
      <c r="C1760" s="26"/>
      <c r="D1760" s="38"/>
      <c r="E1760" s="488"/>
      <c r="F1760" s="30"/>
      <c r="G1760" s="30"/>
      <c r="H1760" s="30"/>
      <c r="I1760" s="24" t="str">
        <f t="shared" si="501"/>
        <v/>
      </c>
      <c r="J1760" s="73"/>
      <c r="K1760" s="27"/>
      <c r="L1760" s="24"/>
      <c r="M1760" s="22"/>
      <c r="N1760" s="23" t="str">
        <f t="shared" si="502"/>
        <v/>
      </c>
      <c r="O1760" s="23" t="str">
        <f t="shared" si="503"/>
        <v/>
      </c>
      <c r="P1760" s="23" t="str">
        <f t="shared" si="504"/>
        <v/>
      </c>
      <c r="Q1760" s="23" t="str">
        <f t="shared" si="505"/>
        <v/>
      </c>
      <c r="R1760" s="23" t="str">
        <f t="shared" si="506"/>
        <v/>
      </c>
      <c r="S1760" s="696" t="e">
        <f t="shared" si="507"/>
        <v>#VALUE!</v>
      </c>
      <c r="T1760" s="23" t="str">
        <f t="shared" si="508"/>
        <v/>
      </c>
      <c r="U1760" s="39"/>
      <c r="V1760" s="39"/>
      <c r="W1760" s="631"/>
      <c r="X1760" s="24">
        <f t="shared" si="509"/>
        <v>0</v>
      </c>
      <c r="Y1760" s="25">
        <f t="shared" si="510"/>
        <v>0</v>
      </c>
      <c r="Z1760" s="73"/>
      <c r="AA1760" s="665"/>
      <c r="AB1760" s="665" t="str">
        <f t="shared" si="511"/>
        <v/>
      </c>
      <c r="AC1760" s="665" t="str">
        <f t="shared" si="512"/>
        <v/>
      </c>
    </row>
    <row r="1761" spans="2:29" ht="12.75" x14ac:dyDescent="0.35">
      <c r="B1761" s="40"/>
      <c r="C1761" s="26"/>
      <c r="D1761" s="38"/>
      <c r="E1761" s="488"/>
      <c r="F1761" s="30"/>
      <c r="G1761" s="30"/>
      <c r="H1761" s="30"/>
      <c r="I1761" s="24" t="str">
        <f t="shared" si="501"/>
        <v/>
      </c>
      <c r="J1761" s="73"/>
      <c r="K1761" s="27"/>
      <c r="L1761" s="24"/>
      <c r="M1761" s="22"/>
      <c r="N1761" s="23" t="str">
        <f t="shared" si="502"/>
        <v/>
      </c>
      <c r="O1761" s="23" t="str">
        <f t="shared" si="503"/>
        <v/>
      </c>
      <c r="P1761" s="23" t="str">
        <f t="shared" si="504"/>
        <v/>
      </c>
      <c r="Q1761" s="23" t="str">
        <f t="shared" si="505"/>
        <v/>
      </c>
      <c r="R1761" s="23" t="str">
        <f t="shared" si="506"/>
        <v/>
      </c>
      <c r="S1761" s="696" t="e">
        <f t="shared" si="507"/>
        <v>#VALUE!</v>
      </c>
      <c r="T1761" s="23" t="str">
        <f t="shared" si="508"/>
        <v/>
      </c>
      <c r="U1761" s="39"/>
      <c r="V1761" s="39"/>
      <c r="W1761" s="631"/>
      <c r="X1761" s="24">
        <f t="shared" si="509"/>
        <v>0</v>
      </c>
      <c r="Y1761" s="25">
        <f t="shared" si="510"/>
        <v>0</v>
      </c>
      <c r="Z1761" s="73"/>
      <c r="AA1761" s="665"/>
      <c r="AB1761" s="665" t="str">
        <f t="shared" si="511"/>
        <v/>
      </c>
      <c r="AC1761" s="665" t="str">
        <f t="shared" si="512"/>
        <v/>
      </c>
    </row>
    <row r="1762" spans="2:29" ht="12.75" x14ac:dyDescent="0.35">
      <c r="B1762" s="40"/>
      <c r="C1762" s="26"/>
      <c r="D1762" s="38"/>
      <c r="E1762" s="488"/>
      <c r="F1762" s="30"/>
      <c r="G1762" s="30"/>
      <c r="H1762" s="30"/>
      <c r="I1762" s="24" t="str">
        <f t="shared" si="501"/>
        <v/>
      </c>
      <c r="J1762" s="73"/>
      <c r="K1762" s="27"/>
      <c r="L1762" s="24"/>
      <c r="M1762" s="22"/>
      <c r="N1762" s="23" t="str">
        <f t="shared" si="502"/>
        <v/>
      </c>
      <c r="O1762" s="23" t="str">
        <f t="shared" si="503"/>
        <v/>
      </c>
      <c r="P1762" s="23" t="str">
        <f t="shared" si="504"/>
        <v/>
      </c>
      <c r="Q1762" s="23" t="str">
        <f t="shared" si="505"/>
        <v/>
      </c>
      <c r="R1762" s="23" t="str">
        <f t="shared" si="506"/>
        <v/>
      </c>
      <c r="S1762" s="696" t="e">
        <f t="shared" si="507"/>
        <v>#VALUE!</v>
      </c>
      <c r="T1762" s="23" t="str">
        <f t="shared" si="508"/>
        <v/>
      </c>
      <c r="U1762" s="39"/>
      <c r="V1762" s="39"/>
      <c r="W1762" s="631"/>
      <c r="X1762" s="24">
        <f t="shared" si="509"/>
        <v>0</v>
      </c>
      <c r="Y1762" s="25">
        <f t="shared" si="510"/>
        <v>0</v>
      </c>
      <c r="Z1762" s="73"/>
      <c r="AA1762" s="665"/>
      <c r="AB1762" s="665" t="str">
        <f t="shared" si="511"/>
        <v/>
      </c>
      <c r="AC1762" s="665" t="str">
        <f t="shared" si="512"/>
        <v/>
      </c>
    </row>
    <row r="1763" spans="2:29" ht="12.75" x14ac:dyDescent="0.35">
      <c r="B1763" s="40"/>
      <c r="C1763" s="26"/>
      <c r="D1763" s="38"/>
      <c r="E1763" s="488"/>
      <c r="F1763" s="30"/>
      <c r="G1763" s="30"/>
      <c r="H1763" s="30"/>
      <c r="I1763" s="24" t="str">
        <f t="shared" si="501"/>
        <v/>
      </c>
      <c r="J1763" s="73"/>
      <c r="K1763" s="27"/>
      <c r="L1763" s="24"/>
      <c r="M1763" s="22"/>
      <c r="N1763" s="23" t="str">
        <f t="shared" si="502"/>
        <v/>
      </c>
      <c r="O1763" s="23" t="str">
        <f t="shared" si="503"/>
        <v/>
      </c>
      <c r="P1763" s="23" t="str">
        <f t="shared" si="504"/>
        <v/>
      </c>
      <c r="Q1763" s="23" t="str">
        <f t="shared" si="505"/>
        <v/>
      </c>
      <c r="R1763" s="23" t="str">
        <f t="shared" si="506"/>
        <v/>
      </c>
      <c r="S1763" s="696" t="e">
        <f t="shared" si="507"/>
        <v>#VALUE!</v>
      </c>
      <c r="T1763" s="23" t="str">
        <f t="shared" si="508"/>
        <v/>
      </c>
      <c r="U1763" s="39"/>
      <c r="V1763" s="39"/>
      <c r="W1763" s="631"/>
      <c r="X1763" s="24">
        <f t="shared" si="509"/>
        <v>0</v>
      </c>
      <c r="Y1763" s="25">
        <f t="shared" si="510"/>
        <v>0</v>
      </c>
      <c r="Z1763" s="73"/>
      <c r="AA1763" s="665"/>
      <c r="AB1763" s="665" t="str">
        <f t="shared" si="511"/>
        <v/>
      </c>
      <c r="AC1763" s="665" t="str">
        <f t="shared" si="512"/>
        <v/>
      </c>
    </row>
    <row r="1764" spans="2:29" ht="12.75" x14ac:dyDescent="0.35">
      <c r="B1764" s="40"/>
      <c r="C1764" s="26"/>
      <c r="D1764" s="38"/>
      <c r="E1764" s="488"/>
      <c r="F1764" s="30"/>
      <c r="G1764" s="30"/>
      <c r="H1764" s="30"/>
      <c r="I1764" s="24" t="str">
        <f t="shared" si="501"/>
        <v/>
      </c>
      <c r="J1764" s="73"/>
      <c r="K1764" s="27"/>
      <c r="L1764" s="24"/>
      <c r="M1764" s="22"/>
      <c r="N1764" s="23" t="str">
        <f t="shared" si="502"/>
        <v/>
      </c>
      <c r="O1764" s="23" t="str">
        <f t="shared" si="503"/>
        <v/>
      </c>
      <c r="P1764" s="23" t="str">
        <f t="shared" si="504"/>
        <v/>
      </c>
      <c r="Q1764" s="23" t="str">
        <f t="shared" si="505"/>
        <v/>
      </c>
      <c r="R1764" s="23" t="str">
        <f t="shared" si="506"/>
        <v/>
      </c>
      <c r="S1764" s="696" t="e">
        <f t="shared" si="507"/>
        <v>#VALUE!</v>
      </c>
      <c r="T1764" s="23" t="str">
        <f t="shared" si="508"/>
        <v/>
      </c>
      <c r="U1764" s="39"/>
      <c r="V1764" s="39"/>
      <c r="W1764" s="631"/>
      <c r="X1764" s="24">
        <f t="shared" si="509"/>
        <v>0</v>
      </c>
      <c r="Y1764" s="25">
        <f t="shared" si="510"/>
        <v>0</v>
      </c>
      <c r="Z1764" s="73"/>
      <c r="AA1764" s="665"/>
      <c r="AB1764" s="665" t="str">
        <f t="shared" si="511"/>
        <v/>
      </c>
      <c r="AC1764" s="665" t="str">
        <f t="shared" si="512"/>
        <v/>
      </c>
    </row>
    <row r="1765" spans="2:29" ht="12.75" x14ac:dyDescent="0.35">
      <c r="B1765" s="40"/>
      <c r="C1765" s="26"/>
      <c r="D1765" s="38"/>
      <c r="E1765" s="488"/>
      <c r="F1765" s="30"/>
      <c r="G1765" s="30"/>
      <c r="H1765" s="30"/>
      <c r="I1765" s="24" t="str">
        <f t="shared" si="501"/>
        <v/>
      </c>
      <c r="J1765" s="73"/>
      <c r="K1765" s="27"/>
      <c r="L1765" s="24"/>
      <c r="M1765" s="22"/>
      <c r="N1765" s="23" t="str">
        <f t="shared" si="502"/>
        <v/>
      </c>
      <c r="O1765" s="23" t="str">
        <f t="shared" si="503"/>
        <v/>
      </c>
      <c r="P1765" s="23" t="str">
        <f t="shared" si="504"/>
        <v/>
      </c>
      <c r="Q1765" s="23" t="str">
        <f t="shared" si="505"/>
        <v/>
      </c>
      <c r="R1765" s="23" t="str">
        <f t="shared" si="506"/>
        <v/>
      </c>
      <c r="S1765" s="696" t="e">
        <f t="shared" si="507"/>
        <v>#VALUE!</v>
      </c>
      <c r="T1765" s="23" t="str">
        <f t="shared" si="508"/>
        <v/>
      </c>
      <c r="U1765" s="39"/>
      <c r="V1765" s="39"/>
      <c r="W1765" s="631"/>
      <c r="X1765" s="24">
        <f t="shared" si="509"/>
        <v>0</v>
      </c>
      <c r="Y1765" s="25">
        <f t="shared" si="510"/>
        <v>0</v>
      </c>
      <c r="Z1765" s="73"/>
      <c r="AA1765" s="665"/>
      <c r="AB1765" s="665" t="str">
        <f t="shared" si="511"/>
        <v/>
      </c>
      <c r="AC1765" s="665" t="str">
        <f t="shared" si="512"/>
        <v/>
      </c>
    </row>
    <row r="1766" spans="2:29" ht="12.75" x14ac:dyDescent="0.35">
      <c r="B1766" s="40"/>
      <c r="C1766" s="26"/>
      <c r="D1766" s="38"/>
      <c r="E1766" s="488"/>
      <c r="F1766" s="30"/>
      <c r="G1766" s="30"/>
      <c r="H1766" s="30"/>
      <c r="I1766" s="24" t="str">
        <f t="shared" si="501"/>
        <v/>
      </c>
      <c r="J1766" s="73"/>
      <c r="K1766" s="27"/>
      <c r="L1766" s="24"/>
      <c r="M1766" s="22"/>
      <c r="N1766" s="23" t="str">
        <f t="shared" si="502"/>
        <v/>
      </c>
      <c r="O1766" s="23" t="str">
        <f t="shared" si="503"/>
        <v/>
      </c>
      <c r="P1766" s="23" t="str">
        <f t="shared" si="504"/>
        <v/>
      </c>
      <c r="Q1766" s="23" t="str">
        <f t="shared" si="505"/>
        <v/>
      </c>
      <c r="R1766" s="23" t="str">
        <f t="shared" si="506"/>
        <v/>
      </c>
      <c r="S1766" s="696" t="e">
        <f t="shared" si="507"/>
        <v>#VALUE!</v>
      </c>
      <c r="T1766" s="23" t="str">
        <f t="shared" si="508"/>
        <v/>
      </c>
      <c r="U1766" s="39"/>
      <c r="V1766" s="39"/>
      <c r="W1766" s="631"/>
      <c r="X1766" s="24">
        <f t="shared" si="509"/>
        <v>0</v>
      </c>
      <c r="Y1766" s="25">
        <f t="shared" si="510"/>
        <v>0</v>
      </c>
      <c r="Z1766" s="73"/>
      <c r="AA1766" s="665"/>
      <c r="AB1766" s="665" t="str">
        <f t="shared" si="511"/>
        <v/>
      </c>
      <c r="AC1766" s="665" t="str">
        <f t="shared" si="512"/>
        <v/>
      </c>
    </row>
    <row r="1767" spans="2:29" ht="12.75" x14ac:dyDescent="0.35">
      <c r="B1767" s="40"/>
      <c r="C1767" s="26"/>
      <c r="D1767" s="38"/>
      <c r="E1767" s="488"/>
      <c r="F1767" s="30"/>
      <c r="G1767" s="30"/>
      <c r="H1767" s="30"/>
      <c r="I1767" s="24" t="str">
        <f t="shared" si="501"/>
        <v/>
      </c>
      <c r="J1767" s="73"/>
      <c r="K1767" s="27"/>
      <c r="L1767" s="24"/>
      <c r="M1767" s="22"/>
      <c r="N1767" s="23" t="str">
        <f t="shared" si="502"/>
        <v/>
      </c>
      <c r="O1767" s="23" t="str">
        <f t="shared" si="503"/>
        <v/>
      </c>
      <c r="P1767" s="23" t="str">
        <f t="shared" si="504"/>
        <v/>
      </c>
      <c r="Q1767" s="23" t="str">
        <f t="shared" si="505"/>
        <v/>
      </c>
      <c r="R1767" s="23" t="str">
        <f t="shared" si="506"/>
        <v/>
      </c>
      <c r="S1767" s="696" t="e">
        <f t="shared" si="507"/>
        <v>#VALUE!</v>
      </c>
      <c r="T1767" s="23" t="str">
        <f t="shared" si="508"/>
        <v/>
      </c>
      <c r="U1767" s="39"/>
      <c r="V1767" s="39"/>
      <c r="W1767" s="631"/>
      <c r="X1767" s="24">
        <f t="shared" si="509"/>
        <v>0</v>
      </c>
      <c r="Y1767" s="25">
        <f t="shared" si="510"/>
        <v>0</v>
      </c>
      <c r="Z1767" s="73"/>
      <c r="AA1767" s="665"/>
      <c r="AB1767" s="665" t="str">
        <f t="shared" si="511"/>
        <v/>
      </c>
      <c r="AC1767" s="665" t="str">
        <f t="shared" si="512"/>
        <v/>
      </c>
    </row>
    <row r="1768" spans="2:29" ht="12.75" x14ac:dyDescent="0.35">
      <c r="B1768" s="40"/>
      <c r="C1768" s="26"/>
      <c r="D1768" s="38"/>
      <c r="E1768" s="488"/>
      <c r="F1768" s="30"/>
      <c r="G1768" s="30"/>
      <c r="H1768" s="30"/>
      <c r="I1768" s="24" t="str">
        <f t="shared" si="501"/>
        <v/>
      </c>
      <c r="J1768" s="73"/>
      <c r="K1768" s="27"/>
      <c r="L1768" s="24"/>
      <c r="M1768" s="22"/>
      <c r="N1768" s="23" t="str">
        <f t="shared" si="502"/>
        <v/>
      </c>
      <c r="O1768" s="23" t="str">
        <f t="shared" si="503"/>
        <v/>
      </c>
      <c r="P1768" s="23" t="str">
        <f t="shared" si="504"/>
        <v/>
      </c>
      <c r="Q1768" s="23" t="str">
        <f t="shared" si="505"/>
        <v/>
      </c>
      <c r="R1768" s="23" t="str">
        <f t="shared" si="506"/>
        <v/>
      </c>
      <c r="S1768" s="696" t="e">
        <f t="shared" si="507"/>
        <v>#VALUE!</v>
      </c>
      <c r="T1768" s="23" t="str">
        <f t="shared" si="508"/>
        <v/>
      </c>
      <c r="U1768" s="39"/>
      <c r="V1768" s="39"/>
      <c r="W1768" s="631"/>
      <c r="X1768" s="24">
        <f t="shared" si="509"/>
        <v>0</v>
      </c>
      <c r="Y1768" s="25">
        <f t="shared" si="510"/>
        <v>0</v>
      </c>
      <c r="Z1768" s="73"/>
      <c r="AA1768" s="665"/>
      <c r="AB1768" s="665" t="str">
        <f t="shared" si="511"/>
        <v/>
      </c>
      <c r="AC1768" s="665" t="str">
        <f t="shared" si="512"/>
        <v/>
      </c>
    </row>
    <row r="1769" spans="2:29" ht="12.75" x14ac:dyDescent="0.35">
      <c r="B1769" s="40"/>
      <c r="C1769" s="26"/>
      <c r="D1769" s="38"/>
      <c r="E1769" s="488"/>
      <c r="F1769" s="30"/>
      <c r="G1769" s="30"/>
      <c r="H1769" s="30"/>
      <c r="I1769" s="24" t="str">
        <f t="shared" si="501"/>
        <v/>
      </c>
      <c r="J1769" s="73"/>
      <c r="K1769" s="27"/>
      <c r="L1769" s="24"/>
      <c r="M1769" s="22"/>
      <c r="N1769" s="23" t="str">
        <f t="shared" si="502"/>
        <v/>
      </c>
      <c r="O1769" s="23" t="str">
        <f t="shared" si="503"/>
        <v/>
      </c>
      <c r="P1769" s="23" t="str">
        <f t="shared" si="504"/>
        <v/>
      </c>
      <c r="Q1769" s="23" t="str">
        <f t="shared" si="505"/>
        <v/>
      </c>
      <c r="R1769" s="23" t="str">
        <f t="shared" si="506"/>
        <v/>
      </c>
      <c r="S1769" s="696" t="e">
        <f t="shared" si="507"/>
        <v>#VALUE!</v>
      </c>
      <c r="T1769" s="23" t="str">
        <f t="shared" si="508"/>
        <v/>
      </c>
      <c r="U1769" s="39"/>
      <c r="V1769" s="39"/>
      <c r="W1769" s="631"/>
      <c r="X1769" s="24">
        <f t="shared" si="509"/>
        <v>0</v>
      </c>
      <c r="Y1769" s="25">
        <f t="shared" si="510"/>
        <v>0</v>
      </c>
      <c r="Z1769" s="73"/>
      <c r="AA1769" s="665"/>
      <c r="AB1769" s="665" t="str">
        <f t="shared" si="511"/>
        <v/>
      </c>
      <c r="AC1769" s="665" t="str">
        <f t="shared" si="512"/>
        <v/>
      </c>
    </row>
    <row r="1770" spans="2:29" ht="12.75" x14ac:dyDescent="0.35">
      <c r="B1770" s="40"/>
      <c r="C1770" s="26"/>
      <c r="D1770" s="38"/>
      <c r="E1770" s="488"/>
      <c r="F1770" s="30"/>
      <c r="G1770" s="30"/>
      <c r="H1770" s="30"/>
      <c r="I1770" s="24" t="str">
        <f t="shared" si="501"/>
        <v/>
      </c>
      <c r="J1770" s="73"/>
      <c r="K1770" s="27"/>
      <c r="L1770" s="24"/>
      <c r="M1770" s="22"/>
      <c r="N1770" s="23" t="str">
        <f t="shared" si="502"/>
        <v/>
      </c>
      <c r="O1770" s="23" t="str">
        <f t="shared" si="503"/>
        <v/>
      </c>
      <c r="P1770" s="23" t="str">
        <f t="shared" si="504"/>
        <v/>
      </c>
      <c r="Q1770" s="23" t="str">
        <f t="shared" si="505"/>
        <v/>
      </c>
      <c r="R1770" s="23" t="str">
        <f t="shared" si="506"/>
        <v/>
      </c>
      <c r="S1770" s="696" t="e">
        <f t="shared" si="507"/>
        <v>#VALUE!</v>
      </c>
      <c r="T1770" s="23" t="str">
        <f t="shared" si="508"/>
        <v/>
      </c>
      <c r="U1770" s="39"/>
      <c r="V1770" s="39"/>
      <c r="W1770" s="631"/>
      <c r="X1770" s="24">
        <f t="shared" si="509"/>
        <v>0</v>
      </c>
      <c r="Y1770" s="25">
        <f t="shared" si="510"/>
        <v>0</v>
      </c>
      <c r="Z1770" s="73"/>
      <c r="AA1770" s="665"/>
      <c r="AB1770" s="665" t="str">
        <f t="shared" si="511"/>
        <v/>
      </c>
      <c r="AC1770" s="665" t="str">
        <f t="shared" si="512"/>
        <v/>
      </c>
    </row>
    <row r="1771" spans="2:29" ht="12.75" x14ac:dyDescent="0.35">
      <c r="B1771" s="40"/>
      <c r="C1771" s="26"/>
      <c r="D1771" s="38"/>
      <c r="E1771" s="488"/>
      <c r="F1771" s="30"/>
      <c r="G1771" s="30"/>
      <c r="H1771" s="30"/>
      <c r="I1771" s="24" t="str">
        <f t="shared" si="501"/>
        <v/>
      </c>
      <c r="J1771" s="73"/>
      <c r="K1771" s="27"/>
      <c r="L1771" s="24"/>
      <c r="M1771" s="22"/>
      <c r="N1771" s="23" t="str">
        <f t="shared" si="502"/>
        <v/>
      </c>
      <c r="O1771" s="23" t="str">
        <f t="shared" si="503"/>
        <v/>
      </c>
      <c r="P1771" s="23" t="str">
        <f t="shared" si="504"/>
        <v/>
      </c>
      <c r="Q1771" s="23" t="str">
        <f t="shared" si="505"/>
        <v/>
      </c>
      <c r="R1771" s="23" t="str">
        <f t="shared" si="506"/>
        <v/>
      </c>
      <c r="S1771" s="696" t="e">
        <f t="shared" si="507"/>
        <v>#VALUE!</v>
      </c>
      <c r="T1771" s="23" t="str">
        <f t="shared" si="508"/>
        <v/>
      </c>
      <c r="U1771" s="39"/>
      <c r="V1771" s="39"/>
      <c r="W1771" s="631"/>
      <c r="X1771" s="24">
        <f t="shared" si="509"/>
        <v>0</v>
      </c>
      <c r="Y1771" s="25">
        <f t="shared" si="510"/>
        <v>0</v>
      </c>
      <c r="Z1771" s="73"/>
      <c r="AA1771" s="665"/>
      <c r="AB1771" s="665" t="str">
        <f t="shared" si="511"/>
        <v/>
      </c>
      <c r="AC1771" s="665" t="str">
        <f t="shared" si="512"/>
        <v/>
      </c>
    </row>
    <row r="1772" spans="2:29" ht="12.75" x14ac:dyDescent="0.35">
      <c r="B1772" s="40"/>
      <c r="C1772" s="26"/>
      <c r="D1772" s="38"/>
      <c r="E1772" s="488"/>
      <c r="F1772" s="30"/>
      <c r="G1772" s="30"/>
      <c r="H1772" s="30"/>
      <c r="I1772" s="24" t="str">
        <f t="shared" si="501"/>
        <v/>
      </c>
      <c r="J1772" s="73"/>
      <c r="K1772" s="27"/>
      <c r="L1772" s="24"/>
      <c r="M1772" s="22"/>
      <c r="N1772" s="23" t="str">
        <f t="shared" si="502"/>
        <v/>
      </c>
      <c r="O1772" s="23" t="str">
        <f t="shared" si="503"/>
        <v/>
      </c>
      <c r="P1772" s="23" t="str">
        <f t="shared" si="504"/>
        <v/>
      </c>
      <c r="Q1772" s="23" t="str">
        <f t="shared" si="505"/>
        <v/>
      </c>
      <c r="R1772" s="23" t="str">
        <f t="shared" si="506"/>
        <v/>
      </c>
      <c r="S1772" s="696" t="e">
        <f t="shared" si="507"/>
        <v>#VALUE!</v>
      </c>
      <c r="T1772" s="23" t="str">
        <f t="shared" si="508"/>
        <v/>
      </c>
      <c r="U1772" s="39"/>
      <c r="V1772" s="39"/>
      <c r="W1772" s="631"/>
      <c r="X1772" s="24">
        <f t="shared" si="509"/>
        <v>0</v>
      </c>
      <c r="Y1772" s="25">
        <f t="shared" si="510"/>
        <v>0</v>
      </c>
      <c r="Z1772" s="73"/>
      <c r="AA1772" s="665"/>
      <c r="AB1772" s="665" t="str">
        <f t="shared" si="511"/>
        <v/>
      </c>
      <c r="AC1772" s="665" t="str">
        <f t="shared" si="512"/>
        <v/>
      </c>
    </row>
    <row r="1773" spans="2:29" ht="12.75" x14ac:dyDescent="0.35">
      <c r="B1773" s="40"/>
      <c r="C1773" s="26"/>
      <c r="D1773" s="38"/>
      <c r="E1773" s="488"/>
      <c r="F1773" s="30"/>
      <c r="G1773" s="30"/>
      <c r="H1773" s="30"/>
      <c r="I1773" s="24" t="str">
        <f t="shared" si="501"/>
        <v/>
      </c>
      <c r="J1773" s="73"/>
      <c r="K1773" s="27"/>
      <c r="L1773" s="24"/>
      <c r="M1773" s="22"/>
      <c r="N1773" s="23" t="str">
        <f t="shared" si="502"/>
        <v/>
      </c>
      <c r="O1773" s="23" t="str">
        <f t="shared" si="503"/>
        <v/>
      </c>
      <c r="P1773" s="23" t="str">
        <f t="shared" si="504"/>
        <v/>
      </c>
      <c r="Q1773" s="23" t="str">
        <f t="shared" si="505"/>
        <v/>
      </c>
      <c r="R1773" s="23" t="str">
        <f t="shared" si="506"/>
        <v/>
      </c>
      <c r="S1773" s="696" t="e">
        <f t="shared" si="507"/>
        <v>#VALUE!</v>
      </c>
      <c r="T1773" s="23" t="str">
        <f t="shared" si="508"/>
        <v/>
      </c>
      <c r="U1773" s="39"/>
      <c r="V1773" s="39"/>
      <c r="W1773" s="631"/>
      <c r="X1773" s="24">
        <f t="shared" si="509"/>
        <v>0</v>
      </c>
      <c r="Y1773" s="25">
        <f t="shared" si="510"/>
        <v>0</v>
      </c>
      <c r="Z1773" s="73"/>
      <c r="AA1773" s="665"/>
      <c r="AB1773" s="665" t="str">
        <f t="shared" si="511"/>
        <v/>
      </c>
      <c r="AC1773" s="665" t="str">
        <f t="shared" si="512"/>
        <v/>
      </c>
    </row>
    <row r="1774" spans="2:29" ht="12.75" x14ac:dyDescent="0.35">
      <c r="B1774" s="40"/>
      <c r="C1774" s="26"/>
      <c r="D1774" s="38"/>
      <c r="E1774" s="488"/>
      <c r="F1774" s="30"/>
      <c r="G1774" s="30"/>
      <c r="H1774" s="30"/>
      <c r="I1774" s="24" t="str">
        <f t="shared" si="501"/>
        <v/>
      </c>
      <c r="J1774" s="73"/>
      <c r="K1774" s="27"/>
      <c r="L1774" s="24"/>
      <c r="M1774" s="22"/>
      <c r="N1774" s="23" t="str">
        <f t="shared" si="502"/>
        <v/>
      </c>
      <c r="O1774" s="23" t="str">
        <f t="shared" si="503"/>
        <v/>
      </c>
      <c r="P1774" s="23" t="str">
        <f t="shared" si="504"/>
        <v/>
      </c>
      <c r="Q1774" s="23" t="str">
        <f t="shared" si="505"/>
        <v/>
      </c>
      <c r="R1774" s="23" t="str">
        <f t="shared" si="506"/>
        <v/>
      </c>
      <c r="S1774" s="696" t="e">
        <f t="shared" si="507"/>
        <v>#VALUE!</v>
      </c>
      <c r="T1774" s="23" t="str">
        <f t="shared" si="508"/>
        <v/>
      </c>
      <c r="U1774" s="39"/>
      <c r="V1774" s="39"/>
      <c r="W1774" s="631"/>
      <c r="X1774" s="24">
        <f t="shared" si="509"/>
        <v>0</v>
      </c>
      <c r="Y1774" s="25">
        <f t="shared" si="510"/>
        <v>0</v>
      </c>
      <c r="Z1774" s="73"/>
      <c r="AA1774" s="665"/>
      <c r="AB1774" s="665" t="str">
        <f t="shared" si="511"/>
        <v/>
      </c>
      <c r="AC1774" s="665" t="str">
        <f t="shared" si="512"/>
        <v/>
      </c>
    </row>
    <row r="1775" spans="2:29" ht="12.75" x14ac:dyDescent="0.35">
      <c r="B1775" s="40"/>
      <c r="C1775" s="26"/>
      <c r="D1775" s="38"/>
      <c r="E1775" s="488"/>
      <c r="F1775" s="30"/>
      <c r="G1775" s="30"/>
      <c r="H1775" s="30"/>
      <c r="I1775" s="24" t="str">
        <f t="shared" si="501"/>
        <v/>
      </c>
      <c r="J1775" s="73"/>
      <c r="K1775" s="27"/>
      <c r="L1775" s="24"/>
      <c r="M1775" s="22"/>
      <c r="N1775" s="23" t="str">
        <f t="shared" si="502"/>
        <v/>
      </c>
      <c r="O1775" s="23" t="str">
        <f t="shared" si="503"/>
        <v/>
      </c>
      <c r="P1775" s="23" t="str">
        <f t="shared" si="504"/>
        <v/>
      </c>
      <c r="Q1775" s="23" t="str">
        <f t="shared" si="505"/>
        <v/>
      </c>
      <c r="R1775" s="23" t="str">
        <f t="shared" si="506"/>
        <v/>
      </c>
      <c r="S1775" s="696" t="e">
        <f t="shared" si="507"/>
        <v>#VALUE!</v>
      </c>
      <c r="T1775" s="23" t="str">
        <f t="shared" si="508"/>
        <v/>
      </c>
      <c r="U1775" s="39"/>
      <c r="V1775" s="39"/>
      <c r="W1775" s="631"/>
      <c r="X1775" s="24">
        <f t="shared" si="509"/>
        <v>0</v>
      </c>
      <c r="Y1775" s="25">
        <f t="shared" si="510"/>
        <v>0</v>
      </c>
      <c r="Z1775" s="73"/>
      <c r="AA1775" s="665"/>
      <c r="AB1775" s="665" t="str">
        <f t="shared" si="511"/>
        <v/>
      </c>
      <c r="AC1775" s="665" t="str">
        <f t="shared" si="512"/>
        <v/>
      </c>
    </row>
    <row r="1776" spans="2:29" ht="12.75" x14ac:dyDescent="0.35">
      <c r="B1776" s="40"/>
      <c r="C1776" s="26"/>
      <c r="D1776" s="38"/>
      <c r="E1776" s="488"/>
      <c r="F1776" s="30"/>
      <c r="G1776" s="30"/>
      <c r="H1776" s="30"/>
      <c r="I1776" s="24" t="str">
        <f t="shared" si="501"/>
        <v/>
      </c>
      <c r="J1776" s="73"/>
      <c r="K1776" s="27"/>
      <c r="L1776" s="24"/>
      <c r="M1776" s="22"/>
      <c r="N1776" s="23" t="str">
        <f t="shared" si="502"/>
        <v/>
      </c>
      <c r="O1776" s="23" t="str">
        <f t="shared" si="503"/>
        <v/>
      </c>
      <c r="P1776" s="23" t="str">
        <f t="shared" si="504"/>
        <v/>
      </c>
      <c r="Q1776" s="23" t="str">
        <f t="shared" si="505"/>
        <v/>
      </c>
      <c r="R1776" s="23" t="str">
        <f t="shared" si="506"/>
        <v/>
      </c>
      <c r="S1776" s="696" t="e">
        <f t="shared" si="507"/>
        <v>#VALUE!</v>
      </c>
      <c r="T1776" s="23" t="str">
        <f t="shared" si="508"/>
        <v/>
      </c>
      <c r="U1776" s="39"/>
      <c r="V1776" s="39"/>
      <c r="W1776" s="631"/>
      <c r="X1776" s="24">
        <f t="shared" si="509"/>
        <v>0</v>
      </c>
      <c r="Y1776" s="25">
        <f t="shared" si="510"/>
        <v>0</v>
      </c>
      <c r="Z1776" s="73"/>
      <c r="AA1776" s="665"/>
      <c r="AB1776" s="665" t="str">
        <f t="shared" si="511"/>
        <v/>
      </c>
      <c r="AC1776" s="665" t="str">
        <f t="shared" si="512"/>
        <v/>
      </c>
    </row>
    <row r="1777" spans="2:29" ht="12.75" x14ac:dyDescent="0.35">
      <c r="B1777" s="40"/>
      <c r="C1777" s="26"/>
      <c r="D1777" s="38"/>
      <c r="E1777" s="488"/>
      <c r="F1777" s="30"/>
      <c r="G1777" s="30"/>
      <c r="H1777" s="30"/>
      <c r="I1777" s="24" t="str">
        <f t="shared" si="501"/>
        <v/>
      </c>
      <c r="J1777" s="73"/>
      <c r="K1777" s="27"/>
      <c r="L1777" s="24"/>
      <c r="M1777" s="22"/>
      <c r="N1777" s="23" t="str">
        <f t="shared" si="502"/>
        <v/>
      </c>
      <c r="O1777" s="23" t="str">
        <f t="shared" si="503"/>
        <v/>
      </c>
      <c r="P1777" s="23" t="str">
        <f t="shared" si="504"/>
        <v/>
      </c>
      <c r="Q1777" s="23" t="str">
        <f t="shared" si="505"/>
        <v/>
      </c>
      <c r="R1777" s="23" t="str">
        <f t="shared" si="506"/>
        <v/>
      </c>
      <c r="S1777" s="696" t="e">
        <f t="shared" si="507"/>
        <v>#VALUE!</v>
      </c>
      <c r="T1777" s="23" t="str">
        <f t="shared" si="508"/>
        <v/>
      </c>
      <c r="U1777" s="39"/>
      <c r="V1777" s="39"/>
      <c r="W1777" s="631"/>
      <c r="X1777" s="24">
        <f t="shared" si="509"/>
        <v>0</v>
      </c>
      <c r="Y1777" s="25">
        <f t="shared" si="510"/>
        <v>0</v>
      </c>
      <c r="Z1777" s="73"/>
      <c r="AA1777" s="665"/>
      <c r="AB1777" s="665" t="str">
        <f t="shared" si="511"/>
        <v/>
      </c>
      <c r="AC1777" s="665" t="str">
        <f t="shared" si="512"/>
        <v/>
      </c>
    </row>
    <row r="1778" spans="2:29" ht="12.75" x14ac:dyDescent="0.35">
      <c r="B1778" s="40"/>
      <c r="C1778" s="26"/>
      <c r="D1778" s="38"/>
      <c r="E1778" s="488"/>
      <c r="F1778" s="30"/>
      <c r="G1778" s="30"/>
      <c r="H1778" s="30"/>
      <c r="I1778" s="24" t="str">
        <f t="shared" si="501"/>
        <v/>
      </c>
      <c r="J1778" s="73"/>
      <c r="K1778" s="27"/>
      <c r="L1778" s="24"/>
      <c r="M1778" s="22"/>
      <c r="N1778" s="23" t="str">
        <f t="shared" si="502"/>
        <v/>
      </c>
      <c r="O1778" s="23" t="str">
        <f t="shared" si="503"/>
        <v/>
      </c>
      <c r="P1778" s="23" t="str">
        <f t="shared" si="504"/>
        <v/>
      </c>
      <c r="Q1778" s="23" t="str">
        <f t="shared" si="505"/>
        <v/>
      </c>
      <c r="R1778" s="23" t="str">
        <f t="shared" si="506"/>
        <v/>
      </c>
      <c r="S1778" s="696" t="e">
        <f t="shared" si="507"/>
        <v>#VALUE!</v>
      </c>
      <c r="T1778" s="23" t="str">
        <f t="shared" si="508"/>
        <v/>
      </c>
      <c r="U1778" s="39"/>
      <c r="V1778" s="39"/>
      <c r="W1778" s="631"/>
      <c r="X1778" s="24">
        <f t="shared" si="509"/>
        <v>0</v>
      </c>
      <c r="Y1778" s="25">
        <f t="shared" si="510"/>
        <v>0</v>
      </c>
      <c r="Z1778" s="73"/>
      <c r="AA1778" s="665"/>
      <c r="AB1778" s="665" t="str">
        <f t="shared" si="511"/>
        <v/>
      </c>
      <c r="AC1778" s="665" t="str">
        <f t="shared" si="512"/>
        <v/>
      </c>
    </row>
    <row r="1779" spans="2:29" ht="12.75" x14ac:dyDescent="0.35">
      <c r="B1779" s="40"/>
      <c r="C1779" s="26"/>
      <c r="D1779" s="38"/>
      <c r="E1779" s="488"/>
      <c r="F1779" s="30"/>
      <c r="G1779" s="30"/>
      <c r="H1779" s="30"/>
      <c r="I1779" s="24" t="str">
        <f t="shared" si="501"/>
        <v/>
      </c>
      <c r="J1779" s="73"/>
      <c r="K1779" s="27"/>
      <c r="L1779" s="24"/>
      <c r="M1779" s="22"/>
      <c r="N1779" s="23" t="str">
        <f t="shared" si="502"/>
        <v/>
      </c>
      <c r="O1779" s="23" t="str">
        <f t="shared" si="503"/>
        <v/>
      </c>
      <c r="P1779" s="23" t="str">
        <f t="shared" si="504"/>
        <v/>
      </c>
      <c r="Q1779" s="23" t="str">
        <f t="shared" si="505"/>
        <v/>
      </c>
      <c r="R1779" s="23" t="str">
        <f t="shared" si="506"/>
        <v/>
      </c>
      <c r="S1779" s="696" t="e">
        <f t="shared" si="507"/>
        <v>#VALUE!</v>
      </c>
      <c r="T1779" s="23" t="str">
        <f t="shared" si="508"/>
        <v/>
      </c>
      <c r="U1779" s="39"/>
      <c r="V1779" s="39"/>
      <c r="W1779" s="631"/>
      <c r="X1779" s="24">
        <f t="shared" si="509"/>
        <v>0</v>
      </c>
      <c r="Y1779" s="25">
        <f t="shared" si="510"/>
        <v>0</v>
      </c>
      <c r="Z1779" s="73"/>
      <c r="AA1779" s="665"/>
      <c r="AB1779" s="665" t="str">
        <f t="shared" si="511"/>
        <v/>
      </c>
      <c r="AC1779" s="665" t="str">
        <f t="shared" si="512"/>
        <v/>
      </c>
    </row>
    <row r="1780" spans="2:29" ht="12.75" x14ac:dyDescent="0.35">
      <c r="B1780" s="40"/>
      <c r="C1780" s="26"/>
      <c r="D1780" s="38"/>
      <c r="E1780" s="488"/>
      <c r="F1780" s="30"/>
      <c r="G1780" s="30"/>
      <c r="H1780" s="30"/>
      <c r="I1780" s="24" t="str">
        <f t="shared" si="501"/>
        <v/>
      </c>
      <c r="J1780" s="73"/>
      <c r="K1780" s="27"/>
      <c r="L1780" s="24"/>
      <c r="M1780" s="22"/>
      <c r="N1780" s="23" t="str">
        <f t="shared" si="502"/>
        <v/>
      </c>
      <c r="O1780" s="23" t="str">
        <f t="shared" si="503"/>
        <v/>
      </c>
      <c r="P1780" s="23" t="str">
        <f t="shared" si="504"/>
        <v/>
      </c>
      <c r="Q1780" s="23" t="str">
        <f t="shared" si="505"/>
        <v/>
      </c>
      <c r="R1780" s="23" t="str">
        <f t="shared" si="506"/>
        <v/>
      </c>
      <c r="S1780" s="696" t="e">
        <f t="shared" si="507"/>
        <v>#VALUE!</v>
      </c>
      <c r="T1780" s="23" t="str">
        <f t="shared" si="508"/>
        <v/>
      </c>
      <c r="U1780" s="39"/>
      <c r="V1780" s="39"/>
      <c r="W1780" s="631"/>
      <c r="X1780" s="24">
        <f t="shared" si="509"/>
        <v>0</v>
      </c>
      <c r="Y1780" s="25">
        <f t="shared" si="510"/>
        <v>0</v>
      </c>
      <c r="Z1780" s="73"/>
      <c r="AA1780" s="665"/>
      <c r="AB1780" s="665" t="str">
        <f t="shared" si="511"/>
        <v/>
      </c>
      <c r="AC1780" s="665" t="str">
        <f t="shared" si="512"/>
        <v/>
      </c>
    </row>
    <row r="1781" spans="2:29" ht="12.75" x14ac:dyDescent="0.35">
      <c r="B1781" s="40"/>
      <c r="C1781" s="26"/>
      <c r="D1781" s="38"/>
      <c r="E1781" s="488"/>
      <c r="F1781" s="30"/>
      <c r="G1781" s="30"/>
      <c r="H1781" s="30"/>
      <c r="I1781" s="24" t="str">
        <f t="shared" si="501"/>
        <v/>
      </c>
      <c r="J1781" s="73"/>
      <c r="K1781" s="27"/>
      <c r="L1781" s="24"/>
      <c r="M1781" s="22"/>
      <c r="N1781" s="23" t="str">
        <f t="shared" si="502"/>
        <v/>
      </c>
      <c r="O1781" s="23" t="str">
        <f t="shared" si="503"/>
        <v/>
      </c>
      <c r="P1781" s="23" t="str">
        <f t="shared" si="504"/>
        <v/>
      </c>
      <c r="Q1781" s="23" t="str">
        <f t="shared" si="505"/>
        <v/>
      </c>
      <c r="R1781" s="23" t="str">
        <f t="shared" si="506"/>
        <v/>
      </c>
      <c r="S1781" s="696" t="e">
        <f t="shared" si="507"/>
        <v>#VALUE!</v>
      </c>
      <c r="T1781" s="23" t="str">
        <f t="shared" si="508"/>
        <v/>
      </c>
      <c r="U1781" s="39"/>
      <c r="V1781" s="39"/>
      <c r="W1781" s="631"/>
      <c r="X1781" s="24">
        <f t="shared" si="509"/>
        <v>0</v>
      </c>
      <c r="Y1781" s="25">
        <f t="shared" si="510"/>
        <v>0</v>
      </c>
      <c r="Z1781" s="73"/>
      <c r="AA1781" s="665"/>
      <c r="AB1781" s="665" t="str">
        <f t="shared" si="511"/>
        <v/>
      </c>
      <c r="AC1781" s="665" t="str">
        <f t="shared" si="512"/>
        <v/>
      </c>
    </row>
    <row r="1782" spans="2:29" ht="12.75" x14ac:dyDescent="0.35">
      <c r="B1782" s="40"/>
      <c r="C1782" s="26"/>
      <c r="D1782" s="38"/>
      <c r="E1782" s="488"/>
      <c r="F1782" s="30"/>
      <c r="G1782" s="30"/>
      <c r="H1782" s="30"/>
      <c r="I1782" s="24" t="str">
        <f t="shared" si="501"/>
        <v/>
      </c>
      <c r="J1782" s="73"/>
      <c r="K1782" s="27"/>
      <c r="L1782" s="24"/>
      <c r="M1782" s="22"/>
      <c r="N1782" s="23" t="str">
        <f t="shared" si="502"/>
        <v/>
      </c>
      <c r="O1782" s="23" t="str">
        <f t="shared" si="503"/>
        <v/>
      </c>
      <c r="P1782" s="23" t="str">
        <f t="shared" si="504"/>
        <v/>
      </c>
      <c r="Q1782" s="23" t="str">
        <f t="shared" si="505"/>
        <v/>
      </c>
      <c r="R1782" s="23" t="str">
        <f t="shared" si="506"/>
        <v/>
      </c>
      <c r="S1782" s="696" t="e">
        <f t="shared" si="507"/>
        <v>#VALUE!</v>
      </c>
      <c r="T1782" s="23" t="str">
        <f t="shared" si="508"/>
        <v/>
      </c>
      <c r="U1782" s="39"/>
      <c r="V1782" s="39"/>
      <c r="W1782" s="631"/>
      <c r="X1782" s="24">
        <f t="shared" si="509"/>
        <v>0</v>
      </c>
      <c r="Y1782" s="25">
        <f t="shared" si="510"/>
        <v>0</v>
      </c>
      <c r="Z1782" s="73"/>
      <c r="AA1782" s="665"/>
      <c r="AB1782" s="665" t="str">
        <f t="shared" si="511"/>
        <v/>
      </c>
      <c r="AC1782" s="665" t="str">
        <f t="shared" si="512"/>
        <v/>
      </c>
    </row>
    <row r="1783" spans="2:29" ht="12.75" x14ac:dyDescent="0.35">
      <c r="B1783" s="40"/>
      <c r="C1783" s="26"/>
      <c r="D1783" s="38"/>
      <c r="E1783" s="488"/>
      <c r="F1783" s="30"/>
      <c r="G1783" s="30"/>
      <c r="H1783" s="30"/>
      <c r="I1783" s="24" t="str">
        <f t="shared" si="501"/>
        <v/>
      </c>
      <c r="J1783" s="73"/>
      <c r="K1783" s="27"/>
      <c r="L1783" s="24"/>
      <c r="M1783" s="22"/>
      <c r="N1783" s="23" t="str">
        <f t="shared" si="502"/>
        <v/>
      </c>
      <c r="O1783" s="23" t="str">
        <f t="shared" si="503"/>
        <v/>
      </c>
      <c r="P1783" s="23" t="str">
        <f t="shared" si="504"/>
        <v/>
      </c>
      <c r="Q1783" s="23" t="str">
        <f t="shared" si="505"/>
        <v/>
      </c>
      <c r="R1783" s="23" t="str">
        <f t="shared" si="506"/>
        <v/>
      </c>
      <c r="S1783" s="696" t="e">
        <f t="shared" si="507"/>
        <v>#VALUE!</v>
      </c>
      <c r="T1783" s="23" t="str">
        <f t="shared" si="508"/>
        <v/>
      </c>
      <c r="U1783" s="39"/>
      <c r="V1783" s="39"/>
      <c r="W1783" s="631"/>
      <c r="X1783" s="24">
        <f t="shared" si="509"/>
        <v>0</v>
      </c>
      <c r="Y1783" s="25">
        <f t="shared" si="510"/>
        <v>0</v>
      </c>
      <c r="Z1783" s="73"/>
      <c r="AA1783" s="665"/>
      <c r="AB1783" s="665" t="str">
        <f t="shared" si="511"/>
        <v/>
      </c>
      <c r="AC1783" s="665" t="str">
        <f t="shared" si="512"/>
        <v/>
      </c>
    </row>
    <row r="1784" spans="2:29" ht="12.75" x14ac:dyDescent="0.35">
      <c r="B1784" s="40"/>
      <c r="C1784" s="26"/>
      <c r="D1784" s="38"/>
      <c r="E1784" s="488"/>
      <c r="F1784" s="30"/>
      <c r="G1784" s="30"/>
      <c r="H1784" s="30"/>
      <c r="I1784" s="24" t="str">
        <f t="shared" si="501"/>
        <v/>
      </c>
      <c r="J1784" s="73"/>
      <c r="K1784" s="27"/>
      <c r="L1784" s="24"/>
      <c r="M1784" s="22"/>
      <c r="N1784" s="23" t="str">
        <f t="shared" si="502"/>
        <v/>
      </c>
      <c r="O1784" s="23" t="str">
        <f t="shared" si="503"/>
        <v/>
      </c>
      <c r="P1784" s="23" t="str">
        <f t="shared" si="504"/>
        <v/>
      </c>
      <c r="Q1784" s="23" t="str">
        <f t="shared" si="505"/>
        <v/>
      </c>
      <c r="R1784" s="23" t="str">
        <f t="shared" si="506"/>
        <v/>
      </c>
      <c r="S1784" s="696" t="e">
        <f t="shared" si="507"/>
        <v>#VALUE!</v>
      </c>
      <c r="T1784" s="23" t="str">
        <f t="shared" si="508"/>
        <v/>
      </c>
      <c r="U1784" s="39"/>
      <c r="V1784" s="39"/>
      <c r="W1784" s="631"/>
      <c r="X1784" s="24">
        <f t="shared" si="509"/>
        <v>0</v>
      </c>
      <c r="Y1784" s="25">
        <f t="shared" si="510"/>
        <v>0</v>
      </c>
      <c r="Z1784" s="73"/>
      <c r="AA1784" s="665"/>
      <c r="AB1784" s="665" t="str">
        <f t="shared" si="511"/>
        <v/>
      </c>
      <c r="AC1784" s="665" t="str">
        <f t="shared" si="512"/>
        <v/>
      </c>
    </row>
    <row r="1785" spans="2:29" ht="12.75" x14ac:dyDescent="0.35">
      <c r="B1785" s="40"/>
      <c r="C1785" s="26"/>
      <c r="D1785" s="38"/>
      <c r="E1785" s="488"/>
      <c r="F1785" s="30"/>
      <c r="G1785" s="30"/>
      <c r="H1785" s="30"/>
      <c r="I1785" s="24" t="str">
        <f t="shared" si="501"/>
        <v/>
      </c>
      <c r="J1785" s="73"/>
      <c r="K1785" s="27"/>
      <c r="L1785" s="24"/>
      <c r="M1785" s="22"/>
      <c r="N1785" s="23" t="str">
        <f t="shared" si="502"/>
        <v/>
      </c>
      <c r="O1785" s="23" t="str">
        <f t="shared" si="503"/>
        <v/>
      </c>
      <c r="P1785" s="23" t="str">
        <f t="shared" si="504"/>
        <v/>
      </c>
      <c r="Q1785" s="23" t="str">
        <f t="shared" si="505"/>
        <v/>
      </c>
      <c r="R1785" s="23" t="str">
        <f t="shared" si="506"/>
        <v/>
      </c>
      <c r="S1785" s="696" t="e">
        <f t="shared" si="507"/>
        <v>#VALUE!</v>
      </c>
      <c r="T1785" s="23" t="str">
        <f t="shared" si="508"/>
        <v/>
      </c>
      <c r="U1785" s="39"/>
      <c r="V1785" s="39"/>
      <c r="W1785" s="631"/>
      <c r="X1785" s="24">
        <f t="shared" si="509"/>
        <v>0</v>
      </c>
      <c r="Y1785" s="25">
        <f t="shared" si="510"/>
        <v>0</v>
      </c>
      <c r="Z1785" s="73"/>
      <c r="AA1785" s="665"/>
      <c r="AB1785" s="665" t="str">
        <f t="shared" si="511"/>
        <v/>
      </c>
      <c r="AC1785" s="665" t="str">
        <f t="shared" si="512"/>
        <v/>
      </c>
    </row>
    <row r="1786" spans="2:29" ht="12.75" x14ac:dyDescent="0.35">
      <c r="B1786" s="40"/>
      <c r="C1786" s="26"/>
      <c r="D1786" s="38"/>
      <c r="E1786" s="488"/>
      <c r="F1786" s="30"/>
      <c r="G1786" s="30"/>
      <c r="H1786" s="30"/>
      <c r="I1786" s="24" t="str">
        <f t="shared" si="501"/>
        <v/>
      </c>
      <c r="J1786" s="73"/>
      <c r="K1786" s="27"/>
      <c r="L1786" s="24"/>
      <c r="M1786" s="22"/>
      <c r="N1786" s="23" t="str">
        <f t="shared" si="502"/>
        <v/>
      </c>
      <c r="O1786" s="23" t="str">
        <f t="shared" si="503"/>
        <v/>
      </c>
      <c r="P1786" s="23" t="str">
        <f t="shared" si="504"/>
        <v/>
      </c>
      <c r="Q1786" s="23" t="str">
        <f t="shared" si="505"/>
        <v/>
      </c>
      <c r="R1786" s="23" t="str">
        <f t="shared" si="506"/>
        <v/>
      </c>
      <c r="S1786" s="696" t="e">
        <f t="shared" si="507"/>
        <v>#VALUE!</v>
      </c>
      <c r="T1786" s="23" t="str">
        <f t="shared" si="508"/>
        <v/>
      </c>
      <c r="U1786" s="39"/>
      <c r="V1786" s="39"/>
      <c r="W1786" s="631"/>
      <c r="X1786" s="24">
        <f t="shared" si="509"/>
        <v>0</v>
      </c>
      <c r="Y1786" s="25">
        <f t="shared" si="510"/>
        <v>0</v>
      </c>
      <c r="Z1786" s="73"/>
      <c r="AA1786" s="665"/>
      <c r="AB1786" s="665" t="str">
        <f t="shared" si="511"/>
        <v/>
      </c>
      <c r="AC1786" s="665" t="str">
        <f t="shared" si="512"/>
        <v/>
      </c>
    </row>
    <row r="1787" spans="2:29" ht="12.75" x14ac:dyDescent="0.35">
      <c r="B1787" s="40"/>
      <c r="C1787" s="26"/>
      <c r="D1787" s="38"/>
      <c r="E1787" s="488"/>
      <c r="F1787" s="30"/>
      <c r="G1787" s="30"/>
      <c r="H1787" s="30"/>
      <c r="I1787" s="24" t="str">
        <f t="shared" si="501"/>
        <v/>
      </c>
      <c r="J1787" s="73"/>
      <c r="K1787" s="27"/>
      <c r="L1787" s="24"/>
      <c r="M1787" s="22"/>
      <c r="N1787" s="23" t="str">
        <f t="shared" si="502"/>
        <v/>
      </c>
      <c r="O1787" s="23" t="str">
        <f t="shared" si="503"/>
        <v/>
      </c>
      <c r="P1787" s="23" t="str">
        <f t="shared" si="504"/>
        <v/>
      </c>
      <c r="Q1787" s="23" t="str">
        <f t="shared" si="505"/>
        <v/>
      </c>
      <c r="R1787" s="23" t="str">
        <f t="shared" si="506"/>
        <v/>
      </c>
      <c r="S1787" s="696" t="e">
        <f t="shared" si="507"/>
        <v>#VALUE!</v>
      </c>
      <c r="T1787" s="23" t="str">
        <f t="shared" si="508"/>
        <v/>
      </c>
      <c r="U1787" s="39"/>
      <c r="V1787" s="39"/>
      <c r="W1787" s="631"/>
      <c r="X1787" s="24">
        <f t="shared" si="509"/>
        <v>0</v>
      </c>
      <c r="Y1787" s="25">
        <f t="shared" si="510"/>
        <v>0</v>
      </c>
      <c r="Z1787" s="73"/>
      <c r="AA1787" s="665"/>
      <c r="AB1787" s="665" t="str">
        <f t="shared" si="511"/>
        <v/>
      </c>
      <c r="AC1787" s="665" t="str">
        <f t="shared" si="512"/>
        <v/>
      </c>
    </row>
    <row r="1788" spans="2:29" ht="12.75" x14ac:dyDescent="0.35">
      <c r="B1788" s="40"/>
      <c r="C1788" s="26"/>
      <c r="D1788" s="38"/>
      <c r="E1788" s="488"/>
      <c r="F1788" s="30"/>
      <c r="G1788" s="30"/>
      <c r="H1788" s="30"/>
      <c r="I1788" s="24" t="str">
        <f t="shared" ref="I1788:I1851" si="513">IF(H1788="","",VLOOKUP(H1788,Applicator,2,0))</f>
        <v/>
      </c>
      <c r="J1788" s="73"/>
      <c r="K1788" s="27"/>
      <c r="L1788" s="24"/>
      <c r="M1788" s="22"/>
      <c r="N1788" s="23" t="str">
        <f t="shared" ref="N1788:N1851" si="514">IF(M1788="","",VLOOKUP(M1788,cherry_list,2,0))</f>
        <v/>
      </c>
      <c r="O1788" s="23" t="str">
        <f t="shared" ref="O1788:O1851" si="515">IF(M1788="","",VLOOKUP(M1788,cherry_list,3,0))</f>
        <v/>
      </c>
      <c r="P1788" s="23" t="str">
        <f t="shared" ref="P1788:P1851" si="516">IF(M1788="","",VLOOKUP(M1788,cherry_list,4,0))</f>
        <v/>
      </c>
      <c r="Q1788" s="23" t="str">
        <f t="shared" ref="Q1788:Q1851" si="517">IF(M1788="","",VLOOKUP(M1788,cherry_list,5,0))</f>
        <v/>
      </c>
      <c r="R1788" s="23" t="str">
        <f t="shared" ref="R1788:R1851" si="518">IF(M1788="","",VLOOKUP(M1788,cherry_list,6,0))</f>
        <v/>
      </c>
      <c r="S1788" s="696" t="e">
        <f t="shared" ref="S1788:S1851" si="519">B1788+R1788</f>
        <v>#VALUE!</v>
      </c>
      <c r="T1788" s="23" t="str">
        <f t="shared" ref="T1788:T1851" si="520">IF(M1788="","",VLOOKUP(M1788,cherry_list,7,0))</f>
        <v/>
      </c>
      <c r="U1788" s="39"/>
      <c r="V1788" s="39"/>
      <c r="W1788" s="631"/>
      <c r="X1788" s="24">
        <f t="shared" ref="X1788:X1851" si="521">U1788*V1788</f>
        <v>0</v>
      </c>
      <c r="Y1788" s="25">
        <f t="shared" ref="Y1788:Y1851" si="522">W1788</f>
        <v>0</v>
      </c>
      <c r="Z1788" s="73"/>
      <c r="AA1788" s="665"/>
      <c r="AB1788" s="665" t="str">
        <f t="shared" si="511"/>
        <v/>
      </c>
      <c r="AC1788" s="665" t="str">
        <f t="shared" si="512"/>
        <v/>
      </c>
    </row>
    <row r="1789" spans="2:29" ht="12.75" x14ac:dyDescent="0.35">
      <c r="B1789" s="40"/>
      <c r="C1789" s="26"/>
      <c r="D1789" s="38"/>
      <c r="E1789" s="488"/>
      <c r="F1789" s="30"/>
      <c r="G1789" s="30"/>
      <c r="H1789" s="30"/>
      <c r="I1789" s="24" t="str">
        <f t="shared" si="513"/>
        <v/>
      </c>
      <c r="J1789" s="73"/>
      <c r="K1789" s="27"/>
      <c r="L1789" s="24"/>
      <c r="M1789" s="22"/>
      <c r="N1789" s="23" t="str">
        <f t="shared" si="514"/>
        <v/>
      </c>
      <c r="O1789" s="23" t="str">
        <f t="shared" si="515"/>
        <v/>
      </c>
      <c r="P1789" s="23" t="str">
        <f t="shared" si="516"/>
        <v/>
      </c>
      <c r="Q1789" s="23" t="str">
        <f t="shared" si="517"/>
        <v/>
      </c>
      <c r="R1789" s="23" t="str">
        <f t="shared" si="518"/>
        <v/>
      </c>
      <c r="S1789" s="696" t="e">
        <f t="shared" si="519"/>
        <v>#VALUE!</v>
      </c>
      <c r="T1789" s="23" t="str">
        <f t="shared" si="520"/>
        <v/>
      </c>
      <c r="U1789" s="39"/>
      <c r="V1789" s="39"/>
      <c r="W1789" s="631"/>
      <c r="X1789" s="24">
        <f t="shared" si="521"/>
        <v>0</v>
      </c>
      <c r="Y1789" s="25">
        <f t="shared" si="522"/>
        <v>0</v>
      </c>
      <c r="Z1789" s="73"/>
      <c r="AA1789" s="665"/>
      <c r="AB1789" s="665" t="str">
        <f t="shared" si="511"/>
        <v/>
      </c>
      <c r="AC1789" s="665" t="str">
        <f t="shared" si="512"/>
        <v/>
      </c>
    </row>
    <row r="1790" spans="2:29" ht="12.75" x14ac:dyDescent="0.35">
      <c r="B1790" s="40"/>
      <c r="C1790" s="26"/>
      <c r="D1790" s="38"/>
      <c r="E1790" s="488"/>
      <c r="F1790" s="30"/>
      <c r="G1790" s="30"/>
      <c r="H1790" s="30"/>
      <c r="I1790" s="24" t="str">
        <f t="shared" si="513"/>
        <v/>
      </c>
      <c r="J1790" s="73"/>
      <c r="K1790" s="27"/>
      <c r="L1790" s="24"/>
      <c r="M1790" s="22"/>
      <c r="N1790" s="23" t="str">
        <f t="shared" si="514"/>
        <v/>
      </c>
      <c r="O1790" s="23" t="str">
        <f t="shared" si="515"/>
        <v/>
      </c>
      <c r="P1790" s="23" t="str">
        <f t="shared" si="516"/>
        <v/>
      </c>
      <c r="Q1790" s="23" t="str">
        <f t="shared" si="517"/>
        <v/>
      </c>
      <c r="R1790" s="23" t="str">
        <f t="shared" si="518"/>
        <v/>
      </c>
      <c r="S1790" s="696" t="e">
        <f t="shared" si="519"/>
        <v>#VALUE!</v>
      </c>
      <c r="T1790" s="23" t="str">
        <f t="shared" si="520"/>
        <v/>
      </c>
      <c r="U1790" s="39"/>
      <c r="V1790" s="39"/>
      <c r="W1790" s="631"/>
      <c r="X1790" s="24">
        <f t="shared" si="521"/>
        <v>0</v>
      </c>
      <c r="Y1790" s="25">
        <f t="shared" si="522"/>
        <v>0</v>
      </c>
      <c r="Z1790" s="73"/>
      <c r="AA1790" s="665"/>
      <c r="AB1790" s="665" t="str">
        <f t="shared" si="511"/>
        <v/>
      </c>
      <c r="AC1790" s="665" t="str">
        <f t="shared" si="512"/>
        <v/>
      </c>
    </row>
    <row r="1791" spans="2:29" ht="12.75" x14ac:dyDescent="0.35">
      <c r="B1791" s="40"/>
      <c r="C1791" s="26"/>
      <c r="D1791" s="38"/>
      <c r="E1791" s="488"/>
      <c r="F1791" s="30"/>
      <c r="G1791" s="30"/>
      <c r="H1791" s="30"/>
      <c r="I1791" s="24" t="str">
        <f t="shared" si="513"/>
        <v/>
      </c>
      <c r="J1791" s="73"/>
      <c r="K1791" s="27"/>
      <c r="L1791" s="24"/>
      <c r="M1791" s="22"/>
      <c r="N1791" s="23" t="str">
        <f t="shared" si="514"/>
        <v/>
      </c>
      <c r="O1791" s="23" t="str">
        <f t="shared" si="515"/>
        <v/>
      </c>
      <c r="P1791" s="23" t="str">
        <f t="shared" si="516"/>
        <v/>
      </c>
      <c r="Q1791" s="23" t="str">
        <f t="shared" si="517"/>
        <v/>
      </c>
      <c r="R1791" s="23" t="str">
        <f t="shared" si="518"/>
        <v/>
      </c>
      <c r="S1791" s="696" t="e">
        <f t="shared" si="519"/>
        <v>#VALUE!</v>
      </c>
      <c r="T1791" s="23" t="str">
        <f t="shared" si="520"/>
        <v/>
      </c>
      <c r="U1791" s="39"/>
      <c r="V1791" s="39"/>
      <c r="W1791" s="631"/>
      <c r="X1791" s="24">
        <f t="shared" si="521"/>
        <v>0</v>
      </c>
      <c r="Y1791" s="25">
        <f t="shared" si="522"/>
        <v>0</v>
      </c>
      <c r="Z1791" s="73"/>
      <c r="AA1791" s="665"/>
      <c r="AB1791" s="665" t="str">
        <f t="shared" si="511"/>
        <v/>
      </c>
      <c r="AC1791" s="665" t="str">
        <f t="shared" si="512"/>
        <v/>
      </c>
    </row>
    <row r="1792" spans="2:29" ht="12.75" x14ac:dyDescent="0.35">
      <c r="B1792" s="40"/>
      <c r="C1792" s="26"/>
      <c r="D1792" s="38"/>
      <c r="E1792" s="488"/>
      <c r="F1792" s="30"/>
      <c r="G1792" s="30"/>
      <c r="H1792" s="30"/>
      <c r="I1792" s="24" t="str">
        <f t="shared" si="513"/>
        <v/>
      </c>
      <c r="J1792" s="73"/>
      <c r="K1792" s="27"/>
      <c r="L1792" s="24"/>
      <c r="M1792" s="22"/>
      <c r="N1792" s="23" t="str">
        <f t="shared" si="514"/>
        <v/>
      </c>
      <c r="O1792" s="23" t="str">
        <f t="shared" si="515"/>
        <v/>
      </c>
      <c r="P1792" s="23" t="str">
        <f t="shared" si="516"/>
        <v/>
      </c>
      <c r="Q1792" s="23" t="str">
        <f t="shared" si="517"/>
        <v/>
      </c>
      <c r="R1792" s="23" t="str">
        <f t="shared" si="518"/>
        <v/>
      </c>
      <c r="S1792" s="696" t="e">
        <f t="shared" si="519"/>
        <v>#VALUE!</v>
      </c>
      <c r="T1792" s="23" t="str">
        <f t="shared" si="520"/>
        <v/>
      </c>
      <c r="U1792" s="39"/>
      <c r="V1792" s="39"/>
      <c r="W1792" s="631"/>
      <c r="X1792" s="24">
        <f t="shared" si="521"/>
        <v>0</v>
      </c>
      <c r="Y1792" s="25">
        <f t="shared" si="522"/>
        <v>0</v>
      </c>
      <c r="Z1792" s="73"/>
      <c r="AA1792" s="665"/>
      <c r="AB1792" s="665" t="str">
        <f t="shared" si="511"/>
        <v/>
      </c>
      <c r="AC1792" s="665" t="str">
        <f t="shared" si="512"/>
        <v/>
      </c>
    </row>
    <row r="1793" spans="2:29" ht="12.75" x14ac:dyDescent="0.35">
      <c r="B1793" s="40"/>
      <c r="C1793" s="26"/>
      <c r="D1793" s="38"/>
      <c r="E1793" s="488"/>
      <c r="F1793" s="30"/>
      <c r="G1793" s="30"/>
      <c r="H1793" s="30"/>
      <c r="I1793" s="24" t="str">
        <f t="shared" si="513"/>
        <v/>
      </c>
      <c r="J1793" s="73"/>
      <c r="K1793" s="27"/>
      <c r="L1793" s="24"/>
      <c r="M1793" s="22"/>
      <c r="N1793" s="23" t="str">
        <f t="shared" si="514"/>
        <v/>
      </c>
      <c r="O1793" s="23" t="str">
        <f t="shared" si="515"/>
        <v/>
      </c>
      <c r="P1793" s="23" t="str">
        <f t="shared" si="516"/>
        <v/>
      </c>
      <c r="Q1793" s="23" t="str">
        <f t="shared" si="517"/>
        <v/>
      </c>
      <c r="R1793" s="23" t="str">
        <f t="shared" si="518"/>
        <v/>
      </c>
      <c r="S1793" s="696" t="e">
        <f t="shared" si="519"/>
        <v>#VALUE!</v>
      </c>
      <c r="T1793" s="23" t="str">
        <f t="shared" si="520"/>
        <v/>
      </c>
      <c r="U1793" s="39"/>
      <c r="V1793" s="39"/>
      <c r="W1793" s="631"/>
      <c r="X1793" s="24">
        <f t="shared" si="521"/>
        <v>0</v>
      </c>
      <c r="Y1793" s="25">
        <f t="shared" si="522"/>
        <v>0</v>
      </c>
      <c r="Z1793" s="73"/>
      <c r="AA1793" s="665"/>
      <c r="AB1793" s="665" t="str">
        <f t="shared" si="511"/>
        <v/>
      </c>
      <c r="AC1793" s="665" t="str">
        <f t="shared" si="512"/>
        <v/>
      </c>
    </row>
    <row r="1794" spans="2:29" ht="12.75" x14ac:dyDescent="0.35">
      <c r="B1794" s="40"/>
      <c r="C1794" s="26"/>
      <c r="D1794" s="38"/>
      <c r="E1794" s="488"/>
      <c r="F1794" s="30"/>
      <c r="G1794" s="30"/>
      <c r="H1794" s="30"/>
      <c r="I1794" s="24" t="str">
        <f t="shared" si="513"/>
        <v/>
      </c>
      <c r="J1794" s="73"/>
      <c r="K1794" s="27"/>
      <c r="L1794" s="24"/>
      <c r="M1794" s="22"/>
      <c r="N1794" s="23" t="str">
        <f t="shared" si="514"/>
        <v/>
      </c>
      <c r="O1794" s="23" t="str">
        <f t="shared" si="515"/>
        <v/>
      </c>
      <c r="P1794" s="23" t="str">
        <f t="shared" si="516"/>
        <v/>
      </c>
      <c r="Q1794" s="23" t="str">
        <f t="shared" si="517"/>
        <v/>
      </c>
      <c r="R1794" s="23" t="str">
        <f t="shared" si="518"/>
        <v/>
      </c>
      <c r="S1794" s="696" t="e">
        <f t="shared" si="519"/>
        <v>#VALUE!</v>
      </c>
      <c r="T1794" s="23" t="str">
        <f t="shared" si="520"/>
        <v/>
      </c>
      <c r="U1794" s="39"/>
      <c r="V1794" s="39"/>
      <c r="W1794" s="631"/>
      <c r="X1794" s="24">
        <f t="shared" si="521"/>
        <v>0</v>
      </c>
      <c r="Y1794" s="25">
        <f t="shared" si="522"/>
        <v>0</v>
      </c>
      <c r="Z1794" s="73"/>
      <c r="AA1794" s="665"/>
      <c r="AB1794" s="665" t="str">
        <f t="shared" si="511"/>
        <v/>
      </c>
      <c r="AC1794" s="665" t="str">
        <f t="shared" si="512"/>
        <v/>
      </c>
    </row>
    <row r="1795" spans="2:29" ht="12.75" x14ac:dyDescent="0.35">
      <c r="B1795" s="40"/>
      <c r="C1795" s="26"/>
      <c r="D1795" s="38"/>
      <c r="E1795" s="488"/>
      <c r="F1795" s="30"/>
      <c r="G1795" s="30"/>
      <c r="H1795" s="30"/>
      <c r="I1795" s="24" t="str">
        <f t="shared" si="513"/>
        <v/>
      </c>
      <c r="J1795" s="73"/>
      <c r="K1795" s="27"/>
      <c r="L1795" s="24"/>
      <c r="M1795" s="22"/>
      <c r="N1795" s="23" t="str">
        <f t="shared" si="514"/>
        <v/>
      </c>
      <c r="O1795" s="23" t="str">
        <f t="shared" si="515"/>
        <v/>
      </c>
      <c r="P1795" s="23" t="str">
        <f t="shared" si="516"/>
        <v/>
      </c>
      <c r="Q1795" s="23" t="str">
        <f t="shared" si="517"/>
        <v/>
      </c>
      <c r="R1795" s="23" t="str">
        <f t="shared" si="518"/>
        <v/>
      </c>
      <c r="S1795" s="696" t="e">
        <f t="shared" si="519"/>
        <v>#VALUE!</v>
      </c>
      <c r="T1795" s="23" t="str">
        <f t="shared" si="520"/>
        <v/>
      </c>
      <c r="U1795" s="39"/>
      <c r="V1795" s="39"/>
      <c r="W1795" s="631"/>
      <c r="X1795" s="24">
        <f t="shared" si="521"/>
        <v>0</v>
      </c>
      <c r="Y1795" s="25">
        <f t="shared" si="522"/>
        <v>0</v>
      </c>
      <c r="Z1795" s="73"/>
      <c r="AA1795" s="665"/>
      <c r="AB1795" s="665" t="str">
        <f t="shared" si="511"/>
        <v/>
      </c>
      <c r="AC1795" s="665" t="str">
        <f t="shared" si="512"/>
        <v/>
      </c>
    </row>
    <row r="1796" spans="2:29" ht="12.75" x14ac:dyDescent="0.35">
      <c r="B1796" s="40"/>
      <c r="C1796" s="26"/>
      <c r="D1796" s="38"/>
      <c r="E1796" s="488"/>
      <c r="F1796" s="30"/>
      <c r="G1796" s="30"/>
      <c r="H1796" s="30"/>
      <c r="I1796" s="24" t="str">
        <f t="shared" si="513"/>
        <v/>
      </c>
      <c r="J1796" s="73"/>
      <c r="K1796" s="27"/>
      <c r="L1796" s="24"/>
      <c r="M1796" s="22"/>
      <c r="N1796" s="23" t="str">
        <f t="shared" si="514"/>
        <v/>
      </c>
      <c r="O1796" s="23" t="str">
        <f t="shared" si="515"/>
        <v/>
      </c>
      <c r="P1796" s="23" t="str">
        <f t="shared" si="516"/>
        <v/>
      </c>
      <c r="Q1796" s="23" t="str">
        <f t="shared" si="517"/>
        <v/>
      </c>
      <c r="R1796" s="23" t="str">
        <f t="shared" si="518"/>
        <v/>
      </c>
      <c r="S1796" s="696" t="e">
        <f t="shared" si="519"/>
        <v>#VALUE!</v>
      </c>
      <c r="T1796" s="23" t="str">
        <f t="shared" si="520"/>
        <v/>
      </c>
      <c r="U1796" s="39"/>
      <c r="V1796" s="39"/>
      <c r="W1796" s="631"/>
      <c r="X1796" s="24">
        <f t="shared" si="521"/>
        <v>0</v>
      </c>
      <c r="Y1796" s="25">
        <f t="shared" si="522"/>
        <v>0</v>
      </c>
      <c r="Z1796" s="73"/>
      <c r="AA1796" s="665"/>
      <c r="AB1796" s="665" t="str">
        <f t="shared" si="511"/>
        <v/>
      </c>
      <c r="AC1796" s="665" t="str">
        <f t="shared" si="512"/>
        <v/>
      </c>
    </row>
    <row r="1797" spans="2:29" ht="12.75" x14ac:dyDescent="0.35">
      <c r="B1797" s="40"/>
      <c r="C1797" s="26"/>
      <c r="D1797" s="38"/>
      <c r="E1797" s="488"/>
      <c r="F1797" s="30"/>
      <c r="G1797" s="30"/>
      <c r="H1797" s="30"/>
      <c r="I1797" s="24" t="str">
        <f t="shared" si="513"/>
        <v/>
      </c>
      <c r="J1797" s="73"/>
      <c r="K1797" s="27"/>
      <c r="L1797" s="24"/>
      <c r="M1797" s="22"/>
      <c r="N1797" s="23" t="str">
        <f t="shared" si="514"/>
        <v/>
      </c>
      <c r="O1797" s="23" t="str">
        <f t="shared" si="515"/>
        <v/>
      </c>
      <c r="P1797" s="23" t="str">
        <f t="shared" si="516"/>
        <v/>
      </c>
      <c r="Q1797" s="23" t="str">
        <f t="shared" si="517"/>
        <v/>
      </c>
      <c r="R1797" s="23" t="str">
        <f t="shared" si="518"/>
        <v/>
      </c>
      <c r="S1797" s="696" t="e">
        <f t="shared" si="519"/>
        <v>#VALUE!</v>
      </c>
      <c r="T1797" s="23" t="str">
        <f t="shared" si="520"/>
        <v/>
      </c>
      <c r="U1797" s="39"/>
      <c r="V1797" s="39"/>
      <c r="W1797" s="631"/>
      <c r="X1797" s="24">
        <f t="shared" si="521"/>
        <v>0</v>
      </c>
      <c r="Y1797" s="25">
        <f t="shared" si="522"/>
        <v>0</v>
      </c>
      <c r="Z1797" s="73"/>
      <c r="AA1797" s="665"/>
      <c r="AB1797" s="665" t="str">
        <f t="shared" si="511"/>
        <v/>
      </c>
      <c r="AC1797" s="665" t="str">
        <f t="shared" si="512"/>
        <v/>
      </c>
    </row>
    <row r="1798" spans="2:29" ht="12.75" x14ac:dyDescent="0.35">
      <c r="B1798" s="40"/>
      <c r="C1798" s="26"/>
      <c r="D1798" s="38"/>
      <c r="E1798" s="488"/>
      <c r="F1798" s="30"/>
      <c r="G1798" s="30"/>
      <c r="H1798" s="30"/>
      <c r="I1798" s="24" t="str">
        <f t="shared" si="513"/>
        <v/>
      </c>
      <c r="J1798" s="73"/>
      <c r="K1798" s="27"/>
      <c r="L1798" s="24"/>
      <c r="M1798" s="22"/>
      <c r="N1798" s="23" t="str">
        <f t="shared" si="514"/>
        <v/>
      </c>
      <c r="O1798" s="23" t="str">
        <f t="shared" si="515"/>
        <v/>
      </c>
      <c r="P1798" s="23" t="str">
        <f t="shared" si="516"/>
        <v/>
      </c>
      <c r="Q1798" s="23" t="str">
        <f t="shared" si="517"/>
        <v/>
      </c>
      <c r="R1798" s="23" t="str">
        <f t="shared" si="518"/>
        <v/>
      </c>
      <c r="S1798" s="696" t="e">
        <f t="shared" si="519"/>
        <v>#VALUE!</v>
      </c>
      <c r="T1798" s="23" t="str">
        <f t="shared" si="520"/>
        <v/>
      </c>
      <c r="U1798" s="39"/>
      <c r="V1798" s="39"/>
      <c r="W1798" s="631"/>
      <c r="X1798" s="24">
        <f t="shared" si="521"/>
        <v>0</v>
      </c>
      <c r="Y1798" s="25">
        <f t="shared" si="522"/>
        <v>0</v>
      </c>
      <c r="Z1798" s="73"/>
      <c r="AA1798" s="665"/>
      <c r="AB1798" s="665" t="str">
        <f t="shared" ref="AB1798:AB1861" si="523">IF(X1798=0,"",AA1798*X1798)</f>
        <v/>
      </c>
      <c r="AC1798" s="665" t="str">
        <f t="shared" ref="AC1798:AC1861" si="524">IF(X1798=0,"",AB1798/U1798)</f>
        <v/>
      </c>
    </row>
    <row r="1799" spans="2:29" ht="12.75" x14ac:dyDescent="0.35">
      <c r="B1799" s="40"/>
      <c r="C1799" s="26"/>
      <c r="D1799" s="38"/>
      <c r="E1799" s="488"/>
      <c r="F1799" s="30"/>
      <c r="G1799" s="30"/>
      <c r="H1799" s="30"/>
      <c r="I1799" s="24" t="str">
        <f t="shared" si="513"/>
        <v/>
      </c>
      <c r="J1799" s="73"/>
      <c r="K1799" s="27"/>
      <c r="L1799" s="24"/>
      <c r="M1799" s="22"/>
      <c r="N1799" s="23" t="str">
        <f t="shared" si="514"/>
        <v/>
      </c>
      <c r="O1799" s="23" t="str">
        <f t="shared" si="515"/>
        <v/>
      </c>
      <c r="P1799" s="23" t="str">
        <f t="shared" si="516"/>
        <v/>
      </c>
      <c r="Q1799" s="23" t="str">
        <f t="shared" si="517"/>
        <v/>
      </c>
      <c r="R1799" s="23" t="str">
        <f t="shared" si="518"/>
        <v/>
      </c>
      <c r="S1799" s="696" t="e">
        <f t="shared" si="519"/>
        <v>#VALUE!</v>
      </c>
      <c r="T1799" s="23" t="str">
        <f t="shared" si="520"/>
        <v/>
      </c>
      <c r="U1799" s="39"/>
      <c r="V1799" s="39"/>
      <c r="W1799" s="631"/>
      <c r="X1799" s="24">
        <f t="shared" si="521"/>
        <v>0</v>
      </c>
      <c r="Y1799" s="25">
        <f t="shared" si="522"/>
        <v>0</v>
      </c>
      <c r="Z1799" s="73"/>
      <c r="AA1799" s="665"/>
      <c r="AB1799" s="665" t="str">
        <f t="shared" si="523"/>
        <v/>
      </c>
      <c r="AC1799" s="665" t="str">
        <f t="shared" si="524"/>
        <v/>
      </c>
    </row>
    <row r="1800" spans="2:29" ht="12.75" x14ac:dyDescent="0.35">
      <c r="B1800" s="40"/>
      <c r="C1800" s="26"/>
      <c r="D1800" s="38"/>
      <c r="E1800" s="488"/>
      <c r="F1800" s="30"/>
      <c r="G1800" s="30"/>
      <c r="H1800" s="30"/>
      <c r="I1800" s="24" t="str">
        <f t="shared" si="513"/>
        <v/>
      </c>
      <c r="J1800" s="73"/>
      <c r="K1800" s="27"/>
      <c r="L1800" s="24"/>
      <c r="M1800" s="22"/>
      <c r="N1800" s="23" t="str">
        <f t="shared" si="514"/>
        <v/>
      </c>
      <c r="O1800" s="23" t="str">
        <f t="shared" si="515"/>
        <v/>
      </c>
      <c r="P1800" s="23" t="str">
        <f t="shared" si="516"/>
        <v/>
      </c>
      <c r="Q1800" s="23" t="str">
        <f t="shared" si="517"/>
        <v/>
      </c>
      <c r="R1800" s="23" t="str">
        <f t="shared" si="518"/>
        <v/>
      </c>
      <c r="S1800" s="696" t="e">
        <f t="shared" si="519"/>
        <v>#VALUE!</v>
      </c>
      <c r="T1800" s="23" t="str">
        <f t="shared" si="520"/>
        <v/>
      </c>
      <c r="U1800" s="39"/>
      <c r="V1800" s="39"/>
      <c r="W1800" s="631"/>
      <c r="X1800" s="24">
        <f t="shared" si="521"/>
        <v>0</v>
      </c>
      <c r="Y1800" s="25">
        <f t="shared" si="522"/>
        <v>0</v>
      </c>
      <c r="Z1800" s="73"/>
      <c r="AA1800" s="665"/>
      <c r="AB1800" s="665" t="str">
        <f t="shared" si="523"/>
        <v/>
      </c>
      <c r="AC1800" s="665" t="str">
        <f t="shared" si="524"/>
        <v/>
      </c>
    </row>
    <row r="1801" spans="2:29" ht="12.75" x14ac:dyDescent="0.35">
      <c r="B1801" s="40"/>
      <c r="C1801" s="26"/>
      <c r="D1801" s="38"/>
      <c r="E1801" s="488"/>
      <c r="F1801" s="30"/>
      <c r="G1801" s="30"/>
      <c r="H1801" s="30"/>
      <c r="I1801" s="24" t="str">
        <f t="shared" si="513"/>
        <v/>
      </c>
      <c r="J1801" s="73"/>
      <c r="K1801" s="27"/>
      <c r="L1801" s="24"/>
      <c r="M1801" s="22"/>
      <c r="N1801" s="23" t="str">
        <f t="shared" si="514"/>
        <v/>
      </c>
      <c r="O1801" s="23" t="str">
        <f t="shared" si="515"/>
        <v/>
      </c>
      <c r="P1801" s="23" t="str">
        <f t="shared" si="516"/>
        <v/>
      </c>
      <c r="Q1801" s="23" t="str">
        <f t="shared" si="517"/>
        <v/>
      </c>
      <c r="R1801" s="23" t="str">
        <f t="shared" si="518"/>
        <v/>
      </c>
      <c r="S1801" s="696" t="e">
        <f t="shared" si="519"/>
        <v>#VALUE!</v>
      </c>
      <c r="T1801" s="23" t="str">
        <f t="shared" si="520"/>
        <v/>
      </c>
      <c r="U1801" s="39"/>
      <c r="V1801" s="39"/>
      <c r="W1801" s="631"/>
      <c r="X1801" s="24">
        <f t="shared" si="521"/>
        <v>0</v>
      </c>
      <c r="Y1801" s="25">
        <f t="shared" si="522"/>
        <v>0</v>
      </c>
      <c r="Z1801" s="73"/>
      <c r="AA1801" s="665"/>
      <c r="AB1801" s="665" t="str">
        <f t="shared" si="523"/>
        <v/>
      </c>
      <c r="AC1801" s="665" t="str">
        <f t="shared" si="524"/>
        <v/>
      </c>
    </row>
    <row r="1802" spans="2:29" ht="12.75" x14ac:dyDescent="0.35">
      <c r="B1802" s="40"/>
      <c r="C1802" s="26"/>
      <c r="D1802" s="38"/>
      <c r="E1802" s="488"/>
      <c r="F1802" s="30"/>
      <c r="G1802" s="30"/>
      <c r="H1802" s="30"/>
      <c r="I1802" s="24" t="str">
        <f t="shared" si="513"/>
        <v/>
      </c>
      <c r="J1802" s="73"/>
      <c r="K1802" s="27"/>
      <c r="L1802" s="24"/>
      <c r="M1802" s="22"/>
      <c r="N1802" s="23" t="str">
        <f t="shared" si="514"/>
        <v/>
      </c>
      <c r="O1802" s="23" t="str">
        <f t="shared" si="515"/>
        <v/>
      </c>
      <c r="P1802" s="23" t="str">
        <f t="shared" si="516"/>
        <v/>
      </c>
      <c r="Q1802" s="23" t="str">
        <f t="shared" si="517"/>
        <v/>
      </c>
      <c r="R1802" s="23" t="str">
        <f t="shared" si="518"/>
        <v/>
      </c>
      <c r="S1802" s="696" t="e">
        <f t="shared" si="519"/>
        <v>#VALUE!</v>
      </c>
      <c r="T1802" s="23" t="str">
        <f t="shared" si="520"/>
        <v/>
      </c>
      <c r="U1802" s="39"/>
      <c r="V1802" s="39"/>
      <c r="W1802" s="631"/>
      <c r="X1802" s="24">
        <f t="shared" si="521"/>
        <v>0</v>
      </c>
      <c r="Y1802" s="25">
        <f t="shared" si="522"/>
        <v>0</v>
      </c>
      <c r="Z1802" s="73"/>
      <c r="AA1802" s="665"/>
      <c r="AB1802" s="665" t="str">
        <f t="shared" si="523"/>
        <v/>
      </c>
      <c r="AC1802" s="665" t="str">
        <f t="shared" si="524"/>
        <v/>
      </c>
    </row>
    <row r="1803" spans="2:29" ht="12.75" x14ac:dyDescent="0.35">
      <c r="B1803" s="40"/>
      <c r="C1803" s="26"/>
      <c r="D1803" s="38"/>
      <c r="E1803" s="488"/>
      <c r="F1803" s="30"/>
      <c r="G1803" s="30"/>
      <c r="H1803" s="30"/>
      <c r="I1803" s="24" t="str">
        <f t="shared" si="513"/>
        <v/>
      </c>
      <c r="J1803" s="73"/>
      <c r="K1803" s="27"/>
      <c r="L1803" s="24"/>
      <c r="M1803" s="22"/>
      <c r="N1803" s="23" t="str">
        <f t="shared" si="514"/>
        <v/>
      </c>
      <c r="O1803" s="23" t="str">
        <f t="shared" si="515"/>
        <v/>
      </c>
      <c r="P1803" s="23" t="str">
        <f t="shared" si="516"/>
        <v/>
      </c>
      <c r="Q1803" s="23" t="str">
        <f t="shared" si="517"/>
        <v/>
      </c>
      <c r="R1803" s="23" t="str">
        <f t="shared" si="518"/>
        <v/>
      </c>
      <c r="S1803" s="696" t="e">
        <f t="shared" si="519"/>
        <v>#VALUE!</v>
      </c>
      <c r="T1803" s="23" t="str">
        <f t="shared" si="520"/>
        <v/>
      </c>
      <c r="U1803" s="39"/>
      <c r="V1803" s="39"/>
      <c r="W1803" s="631"/>
      <c r="X1803" s="24">
        <f t="shared" si="521"/>
        <v>0</v>
      </c>
      <c r="Y1803" s="25">
        <f t="shared" si="522"/>
        <v>0</v>
      </c>
      <c r="Z1803" s="73"/>
      <c r="AA1803" s="665"/>
      <c r="AB1803" s="665" t="str">
        <f t="shared" si="523"/>
        <v/>
      </c>
      <c r="AC1803" s="665" t="str">
        <f t="shared" si="524"/>
        <v/>
      </c>
    </row>
    <row r="1804" spans="2:29" ht="12.75" x14ac:dyDescent="0.35">
      <c r="B1804" s="40"/>
      <c r="C1804" s="26"/>
      <c r="D1804" s="38"/>
      <c r="E1804" s="488"/>
      <c r="F1804" s="30"/>
      <c r="G1804" s="30"/>
      <c r="H1804" s="30"/>
      <c r="I1804" s="24" t="str">
        <f t="shared" si="513"/>
        <v/>
      </c>
      <c r="J1804" s="73"/>
      <c r="K1804" s="27"/>
      <c r="L1804" s="24"/>
      <c r="M1804" s="22"/>
      <c r="N1804" s="23" t="str">
        <f t="shared" si="514"/>
        <v/>
      </c>
      <c r="O1804" s="23" t="str">
        <f t="shared" si="515"/>
        <v/>
      </c>
      <c r="P1804" s="23" t="str">
        <f t="shared" si="516"/>
        <v/>
      </c>
      <c r="Q1804" s="23" t="str">
        <f t="shared" si="517"/>
        <v/>
      </c>
      <c r="R1804" s="23" t="str">
        <f t="shared" si="518"/>
        <v/>
      </c>
      <c r="S1804" s="696" t="e">
        <f t="shared" si="519"/>
        <v>#VALUE!</v>
      </c>
      <c r="T1804" s="23" t="str">
        <f t="shared" si="520"/>
        <v/>
      </c>
      <c r="U1804" s="39"/>
      <c r="V1804" s="39"/>
      <c r="W1804" s="631"/>
      <c r="X1804" s="24">
        <f t="shared" si="521"/>
        <v>0</v>
      </c>
      <c r="Y1804" s="25">
        <f t="shared" si="522"/>
        <v>0</v>
      </c>
      <c r="Z1804" s="73"/>
      <c r="AA1804" s="665"/>
      <c r="AB1804" s="665" t="str">
        <f t="shared" si="523"/>
        <v/>
      </c>
      <c r="AC1804" s="665" t="str">
        <f t="shared" si="524"/>
        <v/>
      </c>
    </row>
    <row r="1805" spans="2:29" ht="12.75" x14ac:dyDescent="0.35">
      <c r="B1805" s="40"/>
      <c r="C1805" s="26"/>
      <c r="D1805" s="38"/>
      <c r="E1805" s="488"/>
      <c r="F1805" s="30"/>
      <c r="G1805" s="30"/>
      <c r="H1805" s="30"/>
      <c r="I1805" s="24" t="str">
        <f t="shared" si="513"/>
        <v/>
      </c>
      <c r="J1805" s="73"/>
      <c r="K1805" s="27"/>
      <c r="L1805" s="24"/>
      <c r="M1805" s="22"/>
      <c r="N1805" s="23" t="str">
        <f t="shared" si="514"/>
        <v/>
      </c>
      <c r="O1805" s="23" t="str">
        <f t="shared" si="515"/>
        <v/>
      </c>
      <c r="P1805" s="23" t="str">
        <f t="shared" si="516"/>
        <v/>
      </c>
      <c r="Q1805" s="23" t="str">
        <f t="shared" si="517"/>
        <v/>
      </c>
      <c r="R1805" s="23" t="str">
        <f t="shared" si="518"/>
        <v/>
      </c>
      <c r="S1805" s="696" t="e">
        <f t="shared" si="519"/>
        <v>#VALUE!</v>
      </c>
      <c r="T1805" s="23" t="str">
        <f t="shared" si="520"/>
        <v/>
      </c>
      <c r="U1805" s="39"/>
      <c r="V1805" s="39"/>
      <c r="W1805" s="631"/>
      <c r="X1805" s="24">
        <f t="shared" si="521"/>
        <v>0</v>
      </c>
      <c r="Y1805" s="25">
        <f t="shared" si="522"/>
        <v>0</v>
      </c>
      <c r="Z1805" s="73"/>
      <c r="AA1805" s="665"/>
      <c r="AB1805" s="665" t="str">
        <f t="shared" si="523"/>
        <v/>
      </c>
      <c r="AC1805" s="665" t="str">
        <f t="shared" si="524"/>
        <v/>
      </c>
    </row>
    <row r="1806" spans="2:29" ht="12.75" x14ac:dyDescent="0.35">
      <c r="B1806" s="40"/>
      <c r="C1806" s="26"/>
      <c r="D1806" s="38"/>
      <c r="E1806" s="488"/>
      <c r="F1806" s="30"/>
      <c r="G1806" s="30"/>
      <c r="H1806" s="30"/>
      <c r="I1806" s="24" t="str">
        <f t="shared" si="513"/>
        <v/>
      </c>
      <c r="J1806" s="73"/>
      <c r="K1806" s="27"/>
      <c r="L1806" s="24"/>
      <c r="M1806" s="22"/>
      <c r="N1806" s="23" t="str">
        <f t="shared" si="514"/>
        <v/>
      </c>
      <c r="O1806" s="23" t="str">
        <f t="shared" si="515"/>
        <v/>
      </c>
      <c r="P1806" s="23" t="str">
        <f t="shared" si="516"/>
        <v/>
      </c>
      <c r="Q1806" s="23" t="str">
        <f t="shared" si="517"/>
        <v/>
      </c>
      <c r="R1806" s="23" t="str">
        <f t="shared" si="518"/>
        <v/>
      </c>
      <c r="S1806" s="696" t="e">
        <f t="shared" si="519"/>
        <v>#VALUE!</v>
      </c>
      <c r="T1806" s="23" t="str">
        <f t="shared" si="520"/>
        <v/>
      </c>
      <c r="U1806" s="39"/>
      <c r="V1806" s="39"/>
      <c r="W1806" s="631"/>
      <c r="X1806" s="24">
        <f t="shared" si="521"/>
        <v>0</v>
      </c>
      <c r="Y1806" s="25">
        <f t="shared" si="522"/>
        <v>0</v>
      </c>
      <c r="Z1806" s="73"/>
      <c r="AA1806" s="665"/>
      <c r="AB1806" s="665" t="str">
        <f t="shared" si="523"/>
        <v/>
      </c>
      <c r="AC1806" s="665" t="str">
        <f t="shared" si="524"/>
        <v/>
      </c>
    </row>
    <row r="1807" spans="2:29" ht="12.75" x14ac:dyDescent="0.35">
      <c r="B1807" s="40"/>
      <c r="C1807" s="26"/>
      <c r="D1807" s="38"/>
      <c r="E1807" s="488"/>
      <c r="F1807" s="30"/>
      <c r="G1807" s="30"/>
      <c r="H1807" s="30"/>
      <c r="I1807" s="24" t="str">
        <f t="shared" si="513"/>
        <v/>
      </c>
      <c r="J1807" s="73"/>
      <c r="K1807" s="27"/>
      <c r="L1807" s="24"/>
      <c r="M1807" s="22"/>
      <c r="N1807" s="23" t="str">
        <f t="shared" si="514"/>
        <v/>
      </c>
      <c r="O1807" s="23" t="str">
        <f t="shared" si="515"/>
        <v/>
      </c>
      <c r="P1807" s="23" t="str">
        <f t="shared" si="516"/>
        <v/>
      </c>
      <c r="Q1807" s="23" t="str">
        <f t="shared" si="517"/>
        <v/>
      </c>
      <c r="R1807" s="23" t="str">
        <f t="shared" si="518"/>
        <v/>
      </c>
      <c r="S1807" s="696" t="e">
        <f t="shared" si="519"/>
        <v>#VALUE!</v>
      </c>
      <c r="T1807" s="23" t="str">
        <f t="shared" si="520"/>
        <v/>
      </c>
      <c r="U1807" s="39"/>
      <c r="V1807" s="39"/>
      <c r="W1807" s="631"/>
      <c r="X1807" s="24">
        <f t="shared" si="521"/>
        <v>0</v>
      </c>
      <c r="Y1807" s="25">
        <f t="shared" si="522"/>
        <v>0</v>
      </c>
      <c r="Z1807" s="73"/>
      <c r="AA1807" s="665"/>
      <c r="AB1807" s="665" t="str">
        <f t="shared" si="523"/>
        <v/>
      </c>
      <c r="AC1807" s="665" t="str">
        <f t="shared" si="524"/>
        <v/>
      </c>
    </row>
    <row r="1808" spans="2:29" ht="12.75" x14ac:dyDescent="0.35">
      <c r="B1808" s="40"/>
      <c r="C1808" s="26"/>
      <c r="D1808" s="38"/>
      <c r="E1808" s="488"/>
      <c r="F1808" s="30"/>
      <c r="G1808" s="30"/>
      <c r="H1808" s="30"/>
      <c r="I1808" s="24" t="str">
        <f t="shared" si="513"/>
        <v/>
      </c>
      <c r="J1808" s="73"/>
      <c r="K1808" s="27"/>
      <c r="L1808" s="24"/>
      <c r="M1808" s="22"/>
      <c r="N1808" s="23" t="str">
        <f t="shared" si="514"/>
        <v/>
      </c>
      <c r="O1808" s="23" t="str">
        <f t="shared" si="515"/>
        <v/>
      </c>
      <c r="P1808" s="23" t="str">
        <f t="shared" si="516"/>
        <v/>
      </c>
      <c r="Q1808" s="23" t="str">
        <f t="shared" si="517"/>
        <v/>
      </c>
      <c r="R1808" s="23" t="str">
        <f t="shared" si="518"/>
        <v/>
      </c>
      <c r="S1808" s="696" t="e">
        <f t="shared" si="519"/>
        <v>#VALUE!</v>
      </c>
      <c r="T1808" s="23" t="str">
        <f t="shared" si="520"/>
        <v/>
      </c>
      <c r="U1808" s="39"/>
      <c r="V1808" s="39"/>
      <c r="W1808" s="631"/>
      <c r="X1808" s="24">
        <f t="shared" si="521"/>
        <v>0</v>
      </c>
      <c r="Y1808" s="25">
        <f t="shared" si="522"/>
        <v>0</v>
      </c>
      <c r="Z1808" s="73"/>
      <c r="AA1808" s="665"/>
      <c r="AB1808" s="665" t="str">
        <f t="shared" si="523"/>
        <v/>
      </c>
      <c r="AC1808" s="665" t="str">
        <f t="shared" si="524"/>
        <v/>
      </c>
    </row>
    <row r="1809" spans="2:29" ht="12.75" x14ac:dyDescent="0.35">
      <c r="B1809" s="40"/>
      <c r="C1809" s="26"/>
      <c r="D1809" s="38"/>
      <c r="E1809" s="488"/>
      <c r="F1809" s="30"/>
      <c r="G1809" s="30"/>
      <c r="H1809" s="30"/>
      <c r="I1809" s="24" t="str">
        <f t="shared" si="513"/>
        <v/>
      </c>
      <c r="J1809" s="73"/>
      <c r="K1809" s="27"/>
      <c r="L1809" s="24"/>
      <c r="M1809" s="22"/>
      <c r="N1809" s="23" t="str">
        <f t="shared" si="514"/>
        <v/>
      </c>
      <c r="O1809" s="23" t="str">
        <f t="shared" si="515"/>
        <v/>
      </c>
      <c r="P1809" s="23" t="str">
        <f t="shared" si="516"/>
        <v/>
      </c>
      <c r="Q1809" s="23" t="str">
        <f t="shared" si="517"/>
        <v/>
      </c>
      <c r="R1809" s="23" t="str">
        <f t="shared" si="518"/>
        <v/>
      </c>
      <c r="S1809" s="696" t="e">
        <f t="shared" si="519"/>
        <v>#VALUE!</v>
      </c>
      <c r="T1809" s="23" t="str">
        <f t="shared" si="520"/>
        <v/>
      </c>
      <c r="U1809" s="39"/>
      <c r="V1809" s="39"/>
      <c r="W1809" s="631"/>
      <c r="X1809" s="24">
        <f t="shared" si="521"/>
        <v>0</v>
      </c>
      <c r="Y1809" s="25">
        <f t="shared" si="522"/>
        <v>0</v>
      </c>
      <c r="Z1809" s="73"/>
      <c r="AA1809" s="665"/>
      <c r="AB1809" s="665" t="str">
        <f t="shared" si="523"/>
        <v/>
      </c>
      <c r="AC1809" s="665" t="str">
        <f t="shared" si="524"/>
        <v/>
      </c>
    </row>
    <row r="1810" spans="2:29" ht="12.75" x14ac:dyDescent="0.35">
      <c r="B1810" s="40"/>
      <c r="C1810" s="26"/>
      <c r="D1810" s="38"/>
      <c r="E1810" s="488"/>
      <c r="F1810" s="30"/>
      <c r="G1810" s="30"/>
      <c r="H1810" s="30"/>
      <c r="I1810" s="24" t="str">
        <f t="shared" si="513"/>
        <v/>
      </c>
      <c r="J1810" s="73"/>
      <c r="K1810" s="27"/>
      <c r="L1810" s="24"/>
      <c r="M1810" s="22"/>
      <c r="N1810" s="23" t="str">
        <f t="shared" si="514"/>
        <v/>
      </c>
      <c r="O1810" s="23" t="str">
        <f t="shared" si="515"/>
        <v/>
      </c>
      <c r="P1810" s="23" t="str">
        <f t="shared" si="516"/>
        <v/>
      </c>
      <c r="Q1810" s="23" t="str">
        <f t="shared" si="517"/>
        <v/>
      </c>
      <c r="R1810" s="23" t="str">
        <f t="shared" si="518"/>
        <v/>
      </c>
      <c r="S1810" s="696" t="e">
        <f t="shared" si="519"/>
        <v>#VALUE!</v>
      </c>
      <c r="T1810" s="23" t="str">
        <f t="shared" si="520"/>
        <v/>
      </c>
      <c r="U1810" s="39"/>
      <c r="V1810" s="39"/>
      <c r="W1810" s="631"/>
      <c r="X1810" s="24">
        <f t="shared" si="521"/>
        <v>0</v>
      </c>
      <c r="Y1810" s="25">
        <f t="shared" si="522"/>
        <v>0</v>
      </c>
      <c r="Z1810" s="73"/>
      <c r="AA1810" s="665"/>
      <c r="AB1810" s="665" t="str">
        <f t="shared" si="523"/>
        <v/>
      </c>
      <c r="AC1810" s="665" t="str">
        <f t="shared" si="524"/>
        <v/>
      </c>
    </row>
    <row r="1811" spans="2:29" ht="12.75" x14ac:dyDescent="0.35">
      <c r="B1811" s="40"/>
      <c r="C1811" s="26"/>
      <c r="D1811" s="38"/>
      <c r="E1811" s="488"/>
      <c r="F1811" s="30"/>
      <c r="G1811" s="30"/>
      <c r="H1811" s="30"/>
      <c r="I1811" s="24" t="str">
        <f t="shared" si="513"/>
        <v/>
      </c>
      <c r="J1811" s="73"/>
      <c r="K1811" s="27"/>
      <c r="L1811" s="24"/>
      <c r="M1811" s="22"/>
      <c r="N1811" s="23" t="str">
        <f t="shared" si="514"/>
        <v/>
      </c>
      <c r="O1811" s="23" t="str">
        <f t="shared" si="515"/>
        <v/>
      </c>
      <c r="P1811" s="23" t="str">
        <f t="shared" si="516"/>
        <v/>
      </c>
      <c r="Q1811" s="23" t="str">
        <f t="shared" si="517"/>
        <v/>
      </c>
      <c r="R1811" s="23" t="str">
        <f t="shared" si="518"/>
        <v/>
      </c>
      <c r="S1811" s="696" t="e">
        <f t="shared" si="519"/>
        <v>#VALUE!</v>
      </c>
      <c r="T1811" s="23" t="str">
        <f t="shared" si="520"/>
        <v/>
      </c>
      <c r="U1811" s="39"/>
      <c r="V1811" s="39"/>
      <c r="W1811" s="631"/>
      <c r="X1811" s="24">
        <f t="shared" si="521"/>
        <v>0</v>
      </c>
      <c r="Y1811" s="25">
        <f t="shared" si="522"/>
        <v>0</v>
      </c>
      <c r="Z1811" s="73"/>
      <c r="AA1811" s="665"/>
      <c r="AB1811" s="665" t="str">
        <f t="shared" si="523"/>
        <v/>
      </c>
      <c r="AC1811" s="665" t="str">
        <f t="shared" si="524"/>
        <v/>
      </c>
    </row>
    <row r="1812" spans="2:29" ht="12.75" x14ac:dyDescent="0.35">
      <c r="B1812" s="40"/>
      <c r="C1812" s="26"/>
      <c r="D1812" s="38"/>
      <c r="E1812" s="488"/>
      <c r="F1812" s="30"/>
      <c r="G1812" s="30"/>
      <c r="H1812" s="30"/>
      <c r="I1812" s="24" t="str">
        <f t="shared" si="513"/>
        <v/>
      </c>
      <c r="J1812" s="73"/>
      <c r="K1812" s="27"/>
      <c r="L1812" s="24"/>
      <c r="M1812" s="22"/>
      <c r="N1812" s="23" t="str">
        <f t="shared" si="514"/>
        <v/>
      </c>
      <c r="O1812" s="23" t="str">
        <f t="shared" si="515"/>
        <v/>
      </c>
      <c r="P1812" s="23" t="str">
        <f t="shared" si="516"/>
        <v/>
      </c>
      <c r="Q1812" s="23" t="str">
        <f t="shared" si="517"/>
        <v/>
      </c>
      <c r="R1812" s="23" t="str">
        <f t="shared" si="518"/>
        <v/>
      </c>
      <c r="S1812" s="696" t="e">
        <f t="shared" si="519"/>
        <v>#VALUE!</v>
      </c>
      <c r="T1812" s="23" t="str">
        <f t="shared" si="520"/>
        <v/>
      </c>
      <c r="U1812" s="39"/>
      <c r="V1812" s="39"/>
      <c r="W1812" s="631"/>
      <c r="X1812" s="24">
        <f t="shared" si="521"/>
        <v>0</v>
      </c>
      <c r="Y1812" s="25">
        <f t="shared" si="522"/>
        <v>0</v>
      </c>
      <c r="Z1812" s="73"/>
      <c r="AA1812" s="665"/>
      <c r="AB1812" s="665" t="str">
        <f t="shared" si="523"/>
        <v/>
      </c>
      <c r="AC1812" s="665" t="str">
        <f t="shared" si="524"/>
        <v/>
      </c>
    </row>
    <row r="1813" spans="2:29" ht="12.75" x14ac:dyDescent="0.35">
      <c r="B1813" s="40"/>
      <c r="C1813" s="26"/>
      <c r="D1813" s="38"/>
      <c r="E1813" s="488"/>
      <c r="F1813" s="30"/>
      <c r="G1813" s="30"/>
      <c r="H1813" s="30"/>
      <c r="I1813" s="24" t="str">
        <f t="shared" si="513"/>
        <v/>
      </c>
      <c r="J1813" s="73"/>
      <c r="K1813" s="27"/>
      <c r="L1813" s="24"/>
      <c r="M1813" s="22"/>
      <c r="N1813" s="23" t="str">
        <f t="shared" si="514"/>
        <v/>
      </c>
      <c r="O1813" s="23" t="str">
        <f t="shared" si="515"/>
        <v/>
      </c>
      <c r="P1813" s="23" t="str">
        <f t="shared" si="516"/>
        <v/>
      </c>
      <c r="Q1813" s="23" t="str">
        <f t="shared" si="517"/>
        <v/>
      </c>
      <c r="R1813" s="23" t="str">
        <f t="shared" si="518"/>
        <v/>
      </c>
      <c r="S1813" s="696" t="e">
        <f t="shared" si="519"/>
        <v>#VALUE!</v>
      </c>
      <c r="T1813" s="23" t="str">
        <f t="shared" si="520"/>
        <v/>
      </c>
      <c r="U1813" s="39"/>
      <c r="V1813" s="39"/>
      <c r="W1813" s="631"/>
      <c r="X1813" s="24">
        <f t="shared" si="521"/>
        <v>0</v>
      </c>
      <c r="Y1813" s="25">
        <f t="shared" si="522"/>
        <v>0</v>
      </c>
      <c r="Z1813" s="73"/>
      <c r="AA1813" s="665"/>
      <c r="AB1813" s="665" t="str">
        <f t="shared" si="523"/>
        <v/>
      </c>
      <c r="AC1813" s="665" t="str">
        <f t="shared" si="524"/>
        <v/>
      </c>
    </row>
    <row r="1814" spans="2:29" ht="12.75" x14ac:dyDescent="0.35">
      <c r="B1814" s="40"/>
      <c r="C1814" s="26"/>
      <c r="D1814" s="38"/>
      <c r="E1814" s="488"/>
      <c r="F1814" s="30"/>
      <c r="G1814" s="30"/>
      <c r="H1814" s="30"/>
      <c r="I1814" s="24" t="str">
        <f t="shared" si="513"/>
        <v/>
      </c>
      <c r="J1814" s="73"/>
      <c r="K1814" s="27"/>
      <c r="L1814" s="24"/>
      <c r="M1814" s="22"/>
      <c r="N1814" s="23" t="str">
        <f t="shared" si="514"/>
        <v/>
      </c>
      <c r="O1814" s="23" t="str">
        <f t="shared" si="515"/>
        <v/>
      </c>
      <c r="P1814" s="23" t="str">
        <f t="shared" si="516"/>
        <v/>
      </c>
      <c r="Q1814" s="23" t="str">
        <f t="shared" si="517"/>
        <v/>
      </c>
      <c r="R1814" s="23" t="str">
        <f t="shared" si="518"/>
        <v/>
      </c>
      <c r="S1814" s="696" t="e">
        <f t="shared" si="519"/>
        <v>#VALUE!</v>
      </c>
      <c r="T1814" s="23" t="str">
        <f t="shared" si="520"/>
        <v/>
      </c>
      <c r="U1814" s="39"/>
      <c r="V1814" s="39"/>
      <c r="W1814" s="631"/>
      <c r="X1814" s="24">
        <f t="shared" si="521"/>
        <v>0</v>
      </c>
      <c r="Y1814" s="25">
        <f t="shared" si="522"/>
        <v>0</v>
      </c>
      <c r="Z1814" s="73"/>
      <c r="AA1814" s="665"/>
      <c r="AB1814" s="665" t="str">
        <f t="shared" si="523"/>
        <v/>
      </c>
      <c r="AC1814" s="665" t="str">
        <f t="shared" si="524"/>
        <v/>
      </c>
    </row>
    <row r="1815" spans="2:29" ht="12.75" x14ac:dyDescent="0.35">
      <c r="B1815" s="40"/>
      <c r="C1815" s="26"/>
      <c r="D1815" s="38"/>
      <c r="E1815" s="488"/>
      <c r="F1815" s="30"/>
      <c r="G1815" s="30"/>
      <c r="H1815" s="30"/>
      <c r="I1815" s="24" t="str">
        <f t="shared" si="513"/>
        <v/>
      </c>
      <c r="J1815" s="73"/>
      <c r="K1815" s="27"/>
      <c r="L1815" s="24"/>
      <c r="M1815" s="22"/>
      <c r="N1815" s="23" t="str">
        <f t="shared" si="514"/>
        <v/>
      </c>
      <c r="O1815" s="23" t="str">
        <f t="shared" si="515"/>
        <v/>
      </c>
      <c r="P1815" s="23" t="str">
        <f t="shared" si="516"/>
        <v/>
      </c>
      <c r="Q1815" s="23" t="str">
        <f t="shared" si="517"/>
        <v/>
      </c>
      <c r="R1815" s="23" t="str">
        <f t="shared" si="518"/>
        <v/>
      </c>
      <c r="S1815" s="696" t="e">
        <f t="shared" si="519"/>
        <v>#VALUE!</v>
      </c>
      <c r="T1815" s="23" t="str">
        <f t="shared" si="520"/>
        <v/>
      </c>
      <c r="U1815" s="39"/>
      <c r="V1815" s="39"/>
      <c r="W1815" s="631"/>
      <c r="X1815" s="24">
        <f t="shared" si="521"/>
        <v>0</v>
      </c>
      <c r="Y1815" s="25">
        <f t="shared" si="522"/>
        <v>0</v>
      </c>
      <c r="Z1815" s="73"/>
      <c r="AA1815" s="665"/>
      <c r="AB1815" s="665" t="str">
        <f t="shared" si="523"/>
        <v/>
      </c>
      <c r="AC1815" s="665" t="str">
        <f t="shared" si="524"/>
        <v/>
      </c>
    </row>
    <row r="1816" spans="2:29" ht="12.75" x14ac:dyDescent="0.35">
      <c r="B1816" s="40"/>
      <c r="C1816" s="26"/>
      <c r="D1816" s="38"/>
      <c r="E1816" s="488"/>
      <c r="F1816" s="30"/>
      <c r="G1816" s="30"/>
      <c r="H1816" s="30"/>
      <c r="I1816" s="24" t="str">
        <f t="shared" si="513"/>
        <v/>
      </c>
      <c r="J1816" s="73"/>
      <c r="K1816" s="27"/>
      <c r="L1816" s="24"/>
      <c r="M1816" s="22"/>
      <c r="N1816" s="23" t="str">
        <f t="shared" si="514"/>
        <v/>
      </c>
      <c r="O1816" s="23" t="str">
        <f t="shared" si="515"/>
        <v/>
      </c>
      <c r="P1816" s="23" t="str">
        <f t="shared" si="516"/>
        <v/>
      </c>
      <c r="Q1816" s="23" t="str">
        <f t="shared" si="517"/>
        <v/>
      </c>
      <c r="R1816" s="23" t="str">
        <f t="shared" si="518"/>
        <v/>
      </c>
      <c r="S1816" s="696" t="e">
        <f t="shared" si="519"/>
        <v>#VALUE!</v>
      </c>
      <c r="T1816" s="23" t="str">
        <f t="shared" si="520"/>
        <v/>
      </c>
      <c r="U1816" s="39"/>
      <c r="V1816" s="39"/>
      <c r="W1816" s="631"/>
      <c r="X1816" s="24">
        <f t="shared" si="521"/>
        <v>0</v>
      </c>
      <c r="Y1816" s="25">
        <f t="shared" si="522"/>
        <v>0</v>
      </c>
      <c r="Z1816" s="73"/>
      <c r="AA1816" s="665"/>
      <c r="AB1816" s="665" t="str">
        <f t="shared" si="523"/>
        <v/>
      </c>
      <c r="AC1816" s="665" t="str">
        <f t="shared" si="524"/>
        <v/>
      </c>
    </row>
    <row r="1817" spans="2:29" ht="12.75" x14ac:dyDescent="0.35">
      <c r="B1817" s="40"/>
      <c r="C1817" s="26"/>
      <c r="D1817" s="38"/>
      <c r="E1817" s="488"/>
      <c r="F1817" s="30"/>
      <c r="G1817" s="30"/>
      <c r="H1817" s="30"/>
      <c r="I1817" s="24" t="str">
        <f t="shared" si="513"/>
        <v/>
      </c>
      <c r="J1817" s="73"/>
      <c r="K1817" s="27"/>
      <c r="L1817" s="24"/>
      <c r="M1817" s="22"/>
      <c r="N1817" s="23" t="str">
        <f t="shared" si="514"/>
        <v/>
      </c>
      <c r="O1817" s="23" t="str">
        <f t="shared" si="515"/>
        <v/>
      </c>
      <c r="P1817" s="23" t="str">
        <f t="shared" si="516"/>
        <v/>
      </c>
      <c r="Q1817" s="23" t="str">
        <f t="shared" si="517"/>
        <v/>
      </c>
      <c r="R1817" s="23" t="str">
        <f t="shared" si="518"/>
        <v/>
      </c>
      <c r="S1817" s="696" t="e">
        <f t="shared" si="519"/>
        <v>#VALUE!</v>
      </c>
      <c r="T1817" s="23" t="str">
        <f t="shared" si="520"/>
        <v/>
      </c>
      <c r="U1817" s="39"/>
      <c r="V1817" s="39"/>
      <c r="W1817" s="631"/>
      <c r="X1817" s="24">
        <f t="shared" si="521"/>
        <v>0</v>
      </c>
      <c r="Y1817" s="25">
        <f t="shared" si="522"/>
        <v>0</v>
      </c>
      <c r="Z1817" s="73"/>
      <c r="AA1817" s="665"/>
      <c r="AB1817" s="665" t="str">
        <f t="shared" si="523"/>
        <v/>
      </c>
      <c r="AC1817" s="665" t="str">
        <f t="shared" si="524"/>
        <v/>
      </c>
    </row>
    <row r="1818" spans="2:29" ht="12.75" x14ac:dyDescent="0.35">
      <c r="B1818" s="40"/>
      <c r="C1818" s="26"/>
      <c r="D1818" s="38"/>
      <c r="E1818" s="488"/>
      <c r="F1818" s="30"/>
      <c r="G1818" s="30"/>
      <c r="H1818" s="30"/>
      <c r="I1818" s="24" t="str">
        <f t="shared" si="513"/>
        <v/>
      </c>
      <c r="J1818" s="73"/>
      <c r="K1818" s="27"/>
      <c r="L1818" s="24"/>
      <c r="M1818" s="22"/>
      <c r="N1818" s="23" t="str">
        <f t="shared" si="514"/>
        <v/>
      </c>
      <c r="O1818" s="23" t="str">
        <f t="shared" si="515"/>
        <v/>
      </c>
      <c r="P1818" s="23" t="str">
        <f t="shared" si="516"/>
        <v/>
      </c>
      <c r="Q1818" s="23" t="str">
        <f t="shared" si="517"/>
        <v/>
      </c>
      <c r="R1818" s="23" t="str">
        <f t="shared" si="518"/>
        <v/>
      </c>
      <c r="S1818" s="696" t="e">
        <f t="shared" si="519"/>
        <v>#VALUE!</v>
      </c>
      <c r="T1818" s="23" t="str">
        <f t="shared" si="520"/>
        <v/>
      </c>
      <c r="U1818" s="39"/>
      <c r="V1818" s="39"/>
      <c r="W1818" s="631"/>
      <c r="X1818" s="24">
        <f t="shared" si="521"/>
        <v>0</v>
      </c>
      <c r="Y1818" s="25">
        <f t="shared" si="522"/>
        <v>0</v>
      </c>
      <c r="Z1818" s="73"/>
      <c r="AA1818" s="665"/>
      <c r="AB1818" s="665" t="str">
        <f t="shared" si="523"/>
        <v/>
      </c>
      <c r="AC1818" s="665" t="str">
        <f t="shared" si="524"/>
        <v/>
      </c>
    </row>
    <row r="1819" spans="2:29" ht="12.75" x14ac:dyDescent="0.35">
      <c r="B1819" s="40"/>
      <c r="C1819" s="26"/>
      <c r="D1819" s="38"/>
      <c r="E1819" s="488"/>
      <c r="F1819" s="30"/>
      <c r="G1819" s="30"/>
      <c r="H1819" s="30"/>
      <c r="I1819" s="24" t="str">
        <f t="shared" si="513"/>
        <v/>
      </c>
      <c r="J1819" s="73"/>
      <c r="K1819" s="27"/>
      <c r="L1819" s="24"/>
      <c r="M1819" s="22"/>
      <c r="N1819" s="23" t="str">
        <f t="shared" si="514"/>
        <v/>
      </c>
      <c r="O1819" s="23" t="str">
        <f t="shared" si="515"/>
        <v/>
      </c>
      <c r="P1819" s="23" t="str">
        <f t="shared" si="516"/>
        <v/>
      </c>
      <c r="Q1819" s="23" t="str">
        <f t="shared" si="517"/>
        <v/>
      </c>
      <c r="R1819" s="23" t="str">
        <f t="shared" si="518"/>
        <v/>
      </c>
      <c r="S1819" s="696" t="e">
        <f t="shared" si="519"/>
        <v>#VALUE!</v>
      </c>
      <c r="T1819" s="23" t="str">
        <f t="shared" si="520"/>
        <v/>
      </c>
      <c r="U1819" s="39"/>
      <c r="V1819" s="39"/>
      <c r="W1819" s="631"/>
      <c r="X1819" s="24">
        <f t="shared" si="521"/>
        <v>0</v>
      </c>
      <c r="Y1819" s="25">
        <f t="shared" si="522"/>
        <v>0</v>
      </c>
      <c r="Z1819" s="73"/>
      <c r="AA1819" s="665"/>
      <c r="AB1819" s="665" t="str">
        <f t="shared" si="523"/>
        <v/>
      </c>
      <c r="AC1819" s="665" t="str">
        <f t="shared" si="524"/>
        <v/>
      </c>
    </row>
    <row r="1820" spans="2:29" ht="12.75" x14ac:dyDescent="0.35">
      <c r="B1820" s="40"/>
      <c r="C1820" s="26"/>
      <c r="D1820" s="38"/>
      <c r="E1820" s="488"/>
      <c r="F1820" s="30"/>
      <c r="G1820" s="30"/>
      <c r="H1820" s="30"/>
      <c r="I1820" s="24" t="str">
        <f t="shared" si="513"/>
        <v/>
      </c>
      <c r="J1820" s="73"/>
      <c r="K1820" s="27"/>
      <c r="L1820" s="24"/>
      <c r="M1820" s="22"/>
      <c r="N1820" s="23" t="str">
        <f t="shared" si="514"/>
        <v/>
      </c>
      <c r="O1820" s="23" t="str">
        <f t="shared" si="515"/>
        <v/>
      </c>
      <c r="P1820" s="23" t="str">
        <f t="shared" si="516"/>
        <v/>
      </c>
      <c r="Q1820" s="23" t="str">
        <f t="shared" si="517"/>
        <v/>
      </c>
      <c r="R1820" s="23" t="str">
        <f t="shared" si="518"/>
        <v/>
      </c>
      <c r="S1820" s="696" t="e">
        <f t="shared" si="519"/>
        <v>#VALUE!</v>
      </c>
      <c r="T1820" s="23" t="str">
        <f t="shared" si="520"/>
        <v/>
      </c>
      <c r="U1820" s="39"/>
      <c r="V1820" s="39"/>
      <c r="W1820" s="631"/>
      <c r="X1820" s="24">
        <f t="shared" si="521"/>
        <v>0</v>
      </c>
      <c r="Y1820" s="25">
        <f t="shared" si="522"/>
        <v>0</v>
      </c>
      <c r="Z1820" s="73"/>
      <c r="AA1820" s="665"/>
      <c r="AB1820" s="665" t="str">
        <f t="shared" si="523"/>
        <v/>
      </c>
      <c r="AC1820" s="665" t="str">
        <f t="shared" si="524"/>
        <v/>
      </c>
    </row>
    <row r="1821" spans="2:29" ht="12.75" x14ac:dyDescent="0.35">
      <c r="B1821" s="40"/>
      <c r="C1821" s="26"/>
      <c r="D1821" s="38"/>
      <c r="E1821" s="488"/>
      <c r="F1821" s="30"/>
      <c r="G1821" s="30"/>
      <c r="H1821" s="30"/>
      <c r="I1821" s="24" t="str">
        <f t="shared" si="513"/>
        <v/>
      </c>
      <c r="J1821" s="73"/>
      <c r="K1821" s="27"/>
      <c r="L1821" s="24"/>
      <c r="M1821" s="22"/>
      <c r="N1821" s="23" t="str">
        <f t="shared" si="514"/>
        <v/>
      </c>
      <c r="O1821" s="23" t="str">
        <f t="shared" si="515"/>
        <v/>
      </c>
      <c r="P1821" s="23" t="str">
        <f t="shared" si="516"/>
        <v/>
      </c>
      <c r="Q1821" s="23" t="str">
        <f t="shared" si="517"/>
        <v/>
      </c>
      <c r="R1821" s="23" t="str">
        <f t="shared" si="518"/>
        <v/>
      </c>
      <c r="S1821" s="696" t="e">
        <f t="shared" si="519"/>
        <v>#VALUE!</v>
      </c>
      <c r="T1821" s="23" t="str">
        <f t="shared" si="520"/>
        <v/>
      </c>
      <c r="U1821" s="39"/>
      <c r="V1821" s="39"/>
      <c r="W1821" s="631"/>
      <c r="X1821" s="24">
        <f t="shared" si="521"/>
        <v>0</v>
      </c>
      <c r="Y1821" s="25">
        <f t="shared" si="522"/>
        <v>0</v>
      </c>
      <c r="Z1821" s="73"/>
      <c r="AA1821" s="665"/>
      <c r="AB1821" s="665" t="str">
        <f t="shared" si="523"/>
        <v/>
      </c>
      <c r="AC1821" s="665" t="str">
        <f t="shared" si="524"/>
        <v/>
      </c>
    </row>
    <row r="1822" spans="2:29" ht="12.75" x14ac:dyDescent="0.35">
      <c r="B1822" s="40"/>
      <c r="C1822" s="26"/>
      <c r="D1822" s="38"/>
      <c r="E1822" s="488"/>
      <c r="F1822" s="30"/>
      <c r="G1822" s="30"/>
      <c r="H1822" s="30"/>
      <c r="I1822" s="24" t="str">
        <f t="shared" si="513"/>
        <v/>
      </c>
      <c r="J1822" s="73"/>
      <c r="K1822" s="27"/>
      <c r="L1822" s="24"/>
      <c r="M1822" s="22"/>
      <c r="N1822" s="23" t="str">
        <f t="shared" si="514"/>
        <v/>
      </c>
      <c r="O1822" s="23" t="str">
        <f t="shared" si="515"/>
        <v/>
      </c>
      <c r="P1822" s="23" t="str">
        <f t="shared" si="516"/>
        <v/>
      </c>
      <c r="Q1822" s="23" t="str">
        <f t="shared" si="517"/>
        <v/>
      </c>
      <c r="R1822" s="23" t="str">
        <f t="shared" si="518"/>
        <v/>
      </c>
      <c r="S1822" s="696" t="e">
        <f t="shared" si="519"/>
        <v>#VALUE!</v>
      </c>
      <c r="T1822" s="23" t="str">
        <f t="shared" si="520"/>
        <v/>
      </c>
      <c r="U1822" s="39"/>
      <c r="V1822" s="39"/>
      <c r="W1822" s="631"/>
      <c r="X1822" s="24">
        <f t="shared" si="521"/>
        <v>0</v>
      </c>
      <c r="Y1822" s="25">
        <f t="shared" si="522"/>
        <v>0</v>
      </c>
      <c r="Z1822" s="73"/>
      <c r="AA1822" s="665"/>
      <c r="AB1822" s="665" t="str">
        <f t="shared" si="523"/>
        <v/>
      </c>
      <c r="AC1822" s="665" t="str">
        <f t="shared" si="524"/>
        <v/>
      </c>
    </row>
    <row r="1823" spans="2:29" ht="12.75" x14ac:dyDescent="0.35">
      <c r="B1823" s="40"/>
      <c r="C1823" s="26"/>
      <c r="D1823" s="38"/>
      <c r="E1823" s="488"/>
      <c r="F1823" s="30"/>
      <c r="G1823" s="30"/>
      <c r="H1823" s="30"/>
      <c r="I1823" s="24" t="str">
        <f t="shared" si="513"/>
        <v/>
      </c>
      <c r="J1823" s="73"/>
      <c r="K1823" s="27"/>
      <c r="L1823" s="24"/>
      <c r="M1823" s="22"/>
      <c r="N1823" s="23" t="str">
        <f t="shared" si="514"/>
        <v/>
      </c>
      <c r="O1823" s="23" t="str">
        <f t="shared" si="515"/>
        <v/>
      </c>
      <c r="P1823" s="23" t="str">
        <f t="shared" si="516"/>
        <v/>
      </c>
      <c r="Q1823" s="23" t="str">
        <f t="shared" si="517"/>
        <v/>
      </c>
      <c r="R1823" s="23" t="str">
        <f t="shared" si="518"/>
        <v/>
      </c>
      <c r="S1823" s="696" t="e">
        <f t="shared" si="519"/>
        <v>#VALUE!</v>
      </c>
      <c r="T1823" s="23" t="str">
        <f t="shared" si="520"/>
        <v/>
      </c>
      <c r="U1823" s="39"/>
      <c r="V1823" s="39"/>
      <c r="W1823" s="631"/>
      <c r="X1823" s="24">
        <f t="shared" si="521"/>
        <v>0</v>
      </c>
      <c r="Y1823" s="25">
        <f t="shared" si="522"/>
        <v>0</v>
      </c>
      <c r="Z1823" s="73"/>
      <c r="AA1823" s="665"/>
      <c r="AB1823" s="665" t="str">
        <f t="shared" si="523"/>
        <v/>
      </c>
      <c r="AC1823" s="665" t="str">
        <f t="shared" si="524"/>
        <v/>
      </c>
    </row>
    <row r="1824" spans="2:29" ht="12.75" x14ac:dyDescent="0.35">
      <c r="B1824" s="40"/>
      <c r="C1824" s="26"/>
      <c r="D1824" s="38"/>
      <c r="E1824" s="488"/>
      <c r="F1824" s="30"/>
      <c r="G1824" s="30"/>
      <c r="H1824" s="30"/>
      <c r="I1824" s="24" t="str">
        <f t="shared" si="513"/>
        <v/>
      </c>
      <c r="J1824" s="73"/>
      <c r="K1824" s="27"/>
      <c r="L1824" s="24"/>
      <c r="M1824" s="22"/>
      <c r="N1824" s="23" t="str">
        <f t="shared" si="514"/>
        <v/>
      </c>
      <c r="O1824" s="23" t="str">
        <f t="shared" si="515"/>
        <v/>
      </c>
      <c r="P1824" s="23" t="str">
        <f t="shared" si="516"/>
        <v/>
      </c>
      <c r="Q1824" s="23" t="str">
        <f t="shared" si="517"/>
        <v/>
      </c>
      <c r="R1824" s="23" t="str">
        <f t="shared" si="518"/>
        <v/>
      </c>
      <c r="S1824" s="696" t="e">
        <f t="shared" si="519"/>
        <v>#VALUE!</v>
      </c>
      <c r="T1824" s="23" t="str">
        <f t="shared" si="520"/>
        <v/>
      </c>
      <c r="U1824" s="39"/>
      <c r="V1824" s="39"/>
      <c r="W1824" s="631"/>
      <c r="X1824" s="24">
        <f t="shared" si="521"/>
        <v>0</v>
      </c>
      <c r="Y1824" s="25">
        <f t="shared" si="522"/>
        <v>0</v>
      </c>
      <c r="Z1824" s="73"/>
      <c r="AA1824" s="665"/>
      <c r="AB1824" s="665" t="str">
        <f t="shared" si="523"/>
        <v/>
      </c>
      <c r="AC1824" s="665" t="str">
        <f t="shared" si="524"/>
        <v/>
      </c>
    </row>
    <row r="1825" spans="2:29" ht="12.75" x14ac:dyDescent="0.35">
      <c r="B1825" s="40"/>
      <c r="C1825" s="26"/>
      <c r="D1825" s="38"/>
      <c r="E1825" s="488"/>
      <c r="F1825" s="30"/>
      <c r="G1825" s="30"/>
      <c r="H1825" s="30"/>
      <c r="I1825" s="24" t="str">
        <f t="shared" si="513"/>
        <v/>
      </c>
      <c r="J1825" s="73"/>
      <c r="K1825" s="27"/>
      <c r="L1825" s="24"/>
      <c r="M1825" s="22"/>
      <c r="N1825" s="23" t="str">
        <f t="shared" si="514"/>
        <v/>
      </c>
      <c r="O1825" s="23" t="str">
        <f t="shared" si="515"/>
        <v/>
      </c>
      <c r="P1825" s="23" t="str">
        <f t="shared" si="516"/>
        <v/>
      </c>
      <c r="Q1825" s="23" t="str">
        <f t="shared" si="517"/>
        <v/>
      </c>
      <c r="R1825" s="23" t="str">
        <f t="shared" si="518"/>
        <v/>
      </c>
      <c r="S1825" s="696" t="e">
        <f t="shared" si="519"/>
        <v>#VALUE!</v>
      </c>
      <c r="T1825" s="23" t="str">
        <f t="shared" si="520"/>
        <v/>
      </c>
      <c r="U1825" s="39"/>
      <c r="V1825" s="39"/>
      <c r="W1825" s="631"/>
      <c r="X1825" s="24">
        <f t="shared" si="521"/>
        <v>0</v>
      </c>
      <c r="Y1825" s="25">
        <f t="shared" si="522"/>
        <v>0</v>
      </c>
      <c r="Z1825" s="73"/>
      <c r="AA1825" s="665"/>
      <c r="AB1825" s="665" t="str">
        <f t="shared" si="523"/>
        <v/>
      </c>
      <c r="AC1825" s="665" t="str">
        <f t="shared" si="524"/>
        <v/>
      </c>
    </row>
    <row r="1826" spans="2:29" ht="12.75" x14ac:dyDescent="0.35">
      <c r="B1826" s="40"/>
      <c r="C1826" s="26"/>
      <c r="D1826" s="38"/>
      <c r="E1826" s="488"/>
      <c r="F1826" s="30"/>
      <c r="G1826" s="30"/>
      <c r="H1826" s="30"/>
      <c r="I1826" s="24" t="str">
        <f t="shared" si="513"/>
        <v/>
      </c>
      <c r="J1826" s="73"/>
      <c r="K1826" s="27"/>
      <c r="L1826" s="24"/>
      <c r="M1826" s="22"/>
      <c r="N1826" s="23" t="str">
        <f t="shared" si="514"/>
        <v/>
      </c>
      <c r="O1826" s="23" t="str">
        <f t="shared" si="515"/>
        <v/>
      </c>
      <c r="P1826" s="23" t="str">
        <f t="shared" si="516"/>
        <v/>
      </c>
      <c r="Q1826" s="23" t="str">
        <f t="shared" si="517"/>
        <v/>
      </c>
      <c r="R1826" s="23" t="str">
        <f t="shared" si="518"/>
        <v/>
      </c>
      <c r="S1826" s="696" t="e">
        <f t="shared" si="519"/>
        <v>#VALUE!</v>
      </c>
      <c r="T1826" s="23" t="str">
        <f t="shared" si="520"/>
        <v/>
      </c>
      <c r="U1826" s="39"/>
      <c r="V1826" s="39"/>
      <c r="W1826" s="631"/>
      <c r="X1826" s="24">
        <f t="shared" si="521"/>
        <v>0</v>
      </c>
      <c r="Y1826" s="25">
        <f t="shared" si="522"/>
        <v>0</v>
      </c>
      <c r="Z1826" s="73"/>
      <c r="AA1826" s="665"/>
      <c r="AB1826" s="665" t="str">
        <f t="shared" si="523"/>
        <v/>
      </c>
      <c r="AC1826" s="665" t="str">
        <f t="shared" si="524"/>
        <v/>
      </c>
    </row>
    <row r="1827" spans="2:29" ht="12.75" x14ac:dyDescent="0.35">
      <c r="B1827" s="40"/>
      <c r="C1827" s="26"/>
      <c r="D1827" s="38"/>
      <c r="E1827" s="488"/>
      <c r="F1827" s="30"/>
      <c r="G1827" s="30"/>
      <c r="H1827" s="30"/>
      <c r="I1827" s="24" t="str">
        <f t="shared" si="513"/>
        <v/>
      </c>
      <c r="J1827" s="73"/>
      <c r="K1827" s="27"/>
      <c r="L1827" s="24"/>
      <c r="M1827" s="22"/>
      <c r="N1827" s="23" t="str">
        <f t="shared" si="514"/>
        <v/>
      </c>
      <c r="O1827" s="23" t="str">
        <f t="shared" si="515"/>
        <v/>
      </c>
      <c r="P1827" s="23" t="str">
        <f t="shared" si="516"/>
        <v/>
      </c>
      <c r="Q1827" s="23" t="str">
        <f t="shared" si="517"/>
        <v/>
      </c>
      <c r="R1827" s="23" t="str">
        <f t="shared" si="518"/>
        <v/>
      </c>
      <c r="S1827" s="696" t="e">
        <f t="shared" si="519"/>
        <v>#VALUE!</v>
      </c>
      <c r="T1827" s="23" t="str">
        <f t="shared" si="520"/>
        <v/>
      </c>
      <c r="U1827" s="39"/>
      <c r="V1827" s="39"/>
      <c r="W1827" s="631"/>
      <c r="X1827" s="24">
        <f t="shared" si="521"/>
        <v>0</v>
      </c>
      <c r="Y1827" s="25">
        <f t="shared" si="522"/>
        <v>0</v>
      </c>
      <c r="Z1827" s="73"/>
      <c r="AA1827" s="665"/>
      <c r="AB1827" s="665" t="str">
        <f t="shared" si="523"/>
        <v/>
      </c>
      <c r="AC1827" s="665" t="str">
        <f t="shared" si="524"/>
        <v/>
      </c>
    </row>
    <row r="1828" spans="2:29" ht="12.75" x14ac:dyDescent="0.35">
      <c r="B1828" s="40"/>
      <c r="C1828" s="26"/>
      <c r="D1828" s="38"/>
      <c r="E1828" s="488"/>
      <c r="F1828" s="30"/>
      <c r="G1828" s="30"/>
      <c r="H1828" s="30"/>
      <c r="I1828" s="24" t="str">
        <f t="shared" si="513"/>
        <v/>
      </c>
      <c r="J1828" s="73"/>
      <c r="K1828" s="27"/>
      <c r="L1828" s="24"/>
      <c r="M1828" s="22"/>
      <c r="N1828" s="23" t="str">
        <f t="shared" si="514"/>
        <v/>
      </c>
      <c r="O1828" s="23" t="str">
        <f t="shared" si="515"/>
        <v/>
      </c>
      <c r="P1828" s="23" t="str">
        <f t="shared" si="516"/>
        <v/>
      </c>
      <c r="Q1828" s="23" t="str">
        <f t="shared" si="517"/>
        <v/>
      </c>
      <c r="R1828" s="23" t="str">
        <f t="shared" si="518"/>
        <v/>
      </c>
      <c r="S1828" s="696" t="e">
        <f t="shared" si="519"/>
        <v>#VALUE!</v>
      </c>
      <c r="T1828" s="23" t="str">
        <f t="shared" si="520"/>
        <v/>
      </c>
      <c r="U1828" s="39"/>
      <c r="V1828" s="39"/>
      <c r="W1828" s="631"/>
      <c r="X1828" s="24">
        <f t="shared" si="521"/>
        <v>0</v>
      </c>
      <c r="Y1828" s="25">
        <f t="shared" si="522"/>
        <v>0</v>
      </c>
      <c r="Z1828" s="73"/>
      <c r="AA1828" s="665"/>
      <c r="AB1828" s="665" t="str">
        <f t="shared" si="523"/>
        <v/>
      </c>
      <c r="AC1828" s="665" t="str">
        <f t="shared" si="524"/>
        <v/>
      </c>
    </row>
    <row r="1829" spans="2:29" ht="12.75" x14ac:dyDescent="0.35">
      <c r="B1829" s="40"/>
      <c r="C1829" s="26"/>
      <c r="D1829" s="38"/>
      <c r="E1829" s="488"/>
      <c r="F1829" s="30"/>
      <c r="G1829" s="30"/>
      <c r="H1829" s="30"/>
      <c r="I1829" s="24" t="str">
        <f t="shared" si="513"/>
        <v/>
      </c>
      <c r="J1829" s="73"/>
      <c r="K1829" s="27"/>
      <c r="L1829" s="24"/>
      <c r="M1829" s="22"/>
      <c r="N1829" s="23" t="str">
        <f t="shared" si="514"/>
        <v/>
      </c>
      <c r="O1829" s="23" t="str">
        <f t="shared" si="515"/>
        <v/>
      </c>
      <c r="P1829" s="23" t="str">
        <f t="shared" si="516"/>
        <v/>
      </c>
      <c r="Q1829" s="23" t="str">
        <f t="shared" si="517"/>
        <v/>
      </c>
      <c r="R1829" s="23" t="str">
        <f t="shared" si="518"/>
        <v/>
      </c>
      <c r="S1829" s="696" t="e">
        <f t="shared" si="519"/>
        <v>#VALUE!</v>
      </c>
      <c r="T1829" s="23" t="str">
        <f t="shared" si="520"/>
        <v/>
      </c>
      <c r="U1829" s="39"/>
      <c r="V1829" s="39"/>
      <c r="W1829" s="631"/>
      <c r="X1829" s="24">
        <f t="shared" si="521"/>
        <v>0</v>
      </c>
      <c r="Y1829" s="25">
        <f t="shared" si="522"/>
        <v>0</v>
      </c>
      <c r="Z1829" s="73"/>
      <c r="AA1829" s="665"/>
      <c r="AB1829" s="665" t="str">
        <f t="shared" si="523"/>
        <v/>
      </c>
      <c r="AC1829" s="665" t="str">
        <f t="shared" si="524"/>
        <v/>
      </c>
    </row>
    <row r="1830" spans="2:29" ht="12.75" x14ac:dyDescent="0.35">
      <c r="B1830" s="40"/>
      <c r="C1830" s="26"/>
      <c r="D1830" s="38"/>
      <c r="E1830" s="488"/>
      <c r="F1830" s="30"/>
      <c r="G1830" s="30"/>
      <c r="H1830" s="30"/>
      <c r="I1830" s="24" t="str">
        <f t="shared" si="513"/>
        <v/>
      </c>
      <c r="J1830" s="73"/>
      <c r="K1830" s="27"/>
      <c r="L1830" s="24"/>
      <c r="M1830" s="22"/>
      <c r="N1830" s="23" t="str">
        <f t="shared" si="514"/>
        <v/>
      </c>
      <c r="O1830" s="23" t="str">
        <f t="shared" si="515"/>
        <v/>
      </c>
      <c r="P1830" s="23" t="str">
        <f t="shared" si="516"/>
        <v/>
      </c>
      <c r="Q1830" s="23" t="str">
        <f t="shared" si="517"/>
        <v/>
      </c>
      <c r="R1830" s="23" t="str">
        <f t="shared" si="518"/>
        <v/>
      </c>
      <c r="S1830" s="696" t="e">
        <f t="shared" si="519"/>
        <v>#VALUE!</v>
      </c>
      <c r="T1830" s="23" t="str">
        <f t="shared" si="520"/>
        <v/>
      </c>
      <c r="U1830" s="39"/>
      <c r="V1830" s="39"/>
      <c r="W1830" s="631"/>
      <c r="X1830" s="24">
        <f t="shared" si="521"/>
        <v>0</v>
      </c>
      <c r="Y1830" s="25">
        <f t="shared" si="522"/>
        <v>0</v>
      </c>
      <c r="Z1830" s="73"/>
      <c r="AA1830" s="665"/>
      <c r="AB1830" s="665" t="str">
        <f t="shared" si="523"/>
        <v/>
      </c>
      <c r="AC1830" s="665" t="str">
        <f t="shared" si="524"/>
        <v/>
      </c>
    </row>
    <row r="1831" spans="2:29" ht="12.75" x14ac:dyDescent="0.35">
      <c r="B1831" s="40"/>
      <c r="C1831" s="26"/>
      <c r="D1831" s="38"/>
      <c r="E1831" s="488"/>
      <c r="F1831" s="30"/>
      <c r="G1831" s="30"/>
      <c r="H1831" s="30"/>
      <c r="I1831" s="24" t="str">
        <f t="shared" si="513"/>
        <v/>
      </c>
      <c r="J1831" s="73"/>
      <c r="K1831" s="27"/>
      <c r="L1831" s="24"/>
      <c r="M1831" s="22"/>
      <c r="N1831" s="23" t="str">
        <f t="shared" si="514"/>
        <v/>
      </c>
      <c r="O1831" s="23" t="str">
        <f t="shared" si="515"/>
        <v/>
      </c>
      <c r="P1831" s="23" t="str">
        <f t="shared" si="516"/>
        <v/>
      </c>
      <c r="Q1831" s="23" t="str">
        <f t="shared" si="517"/>
        <v/>
      </c>
      <c r="R1831" s="23" t="str">
        <f t="shared" si="518"/>
        <v/>
      </c>
      <c r="S1831" s="696" t="e">
        <f t="shared" si="519"/>
        <v>#VALUE!</v>
      </c>
      <c r="T1831" s="23" t="str">
        <f t="shared" si="520"/>
        <v/>
      </c>
      <c r="U1831" s="39"/>
      <c r="V1831" s="39"/>
      <c r="W1831" s="631"/>
      <c r="X1831" s="24">
        <f t="shared" si="521"/>
        <v>0</v>
      </c>
      <c r="Y1831" s="25">
        <f t="shared" si="522"/>
        <v>0</v>
      </c>
      <c r="Z1831" s="73"/>
      <c r="AA1831" s="665"/>
      <c r="AB1831" s="665" t="str">
        <f t="shared" si="523"/>
        <v/>
      </c>
      <c r="AC1831" s="665" t="str">
        <f t="shared" si="524"/>
        <v/>
      </c>
    </row>
    <row r="1832" spans="2:29" ht="12.75" x14ac:dyDescent="0.35">
      <c r="B1832" s="40"/>
      <c r="C1832" s="26"/>
      <c r="D1832" s="38"/>
      <c r="E1832" s="488"/>
      <c r="F1832" s="30"/>
      <c r="G1832" s="30"/>
      <c r="H1832" s="30"/>
      <c r="I1832" s="24" t="str">
        <f t="shared" si="513"/>
        <v/>
      </c>
      <c r="J1832" s="73"/>
      <c r="K1832" s="27"/>
      <c r="L1832" s="24"/>
      <c r="M1832" s="22"/>
      <c r="N1832" s="23" t="str">
        <f t="shared" si="514"/>
        <v/>
      </c>
      <c r="O1832" s="23" t="str">
        <f t="shared" si="515"/>
        <v/>
      </c>
      <c r="P1832" s="23" t="str">
        <f t="shared" si="516"/>
        <v/>
      </c>
      <c r="Q1832" s="23" t="str">
        <f t="shared" si="517"/>
        <v/>
      </c>
      <c r="R1832" s="23" t="str">
        <f t="shared" si="518"/>
        <v/>
      </c>
      <c r="S1832" s="696" t="e">
        <f t="shared" si="519"/>
        <v>#VALUE!</v>
      </c>
      <c r="T1832" s="23" t="str">
        <f t="shared" si="520"/>
        <v/>
      </c>
      <c r="U1832" s="39"/>
      <c r="V1832" s="39"/>
      <c r="W1832" s="631"/>
      <c r="X1832" s="24">
        <f t="shared" si="521"/>
        <v>0</v>
      </c>
      <c r="Y1832" s="25">
        <f t="shared" si="522"/>
        <v>0</v>
      </c>
      <c r="Z1832" s="73"/>
      <c r="AA1832" s="665"/>
      <c r="AB1832" s="665" t="str">
        <f t="shared" si="523"/>
        <v/>
      </c>
      <c r="AC1832" s="665" t="str">
        <f t="shared" si="524"/>
        <v/>
      </c>
    </row>
    <row r="1833" spans="2:29" ht="12.75" x14ac:dyDescent="0.35">
      <c r="B1833" s="40"/>
      <c r="C1833" s="26"/>
      <c r="D1833" s="38"/>
      <c r="E1833" s="488"/>
      <c r="F1833" s="30"/>
      <c r="G1833" s="30"/>
      <c r="H1833" s="30"/>
      <c r="I1833" s="24" t="str">
        <f t="shared" si="513"/>
        <v/>
      </c>
      <c r="J1833" s="73"/>
      <c r="K1833" s="27"/>
      <c r="L1833" s="24"/>
      <c r="M1833" s="22"/>
      <c r="N1833" s="23" t="str">
        <f t="shared" si="514"/>
        <v/>
      </c>
      <c r="O1833" s="23" t="str">
        <f t="shared" si="515"/>
        <v/>
      </c>
      <c r="P1833" s="23" t="str">
        <f t="shared" si="516"/>
        <v/>
      </c>
      <c r="Q1833" s="23" t="str">
        <f t="shared" si="517"/>
        <v/>
      </c>
      <c r="R1833" s="23" t="str">
        <f t="shared" si="518"/>
        <v/>
      </c>
      <c r="S1833" s="696" t="e">
        <f t="shared" si="519"/>
        <v>#VALUE!</v>
      </c>
      <c r="T1833" s="23" t="str">
        <f t="shared" si="520"/>
        <v/>
      </c>
      <c r="U1833" s="39"/>
      <c r="V1833" s="39"/>
      <c r="W1833" s="631"/>
      <c r="X1833" s="24">
        <f t="shared" si="521"/>
        <v>0</v>
      </c>
      <c r="Y1833" s="25">
        <f t="shared" si="522"/>
        <v>0</v>
      </c>
      <c r="Z1833" s="73"/>
      <c r="AA1833" s="665"/>
      <c r="AB1833" s="665" t="str">
        <f t="shared" si="523"/>
        <v/>
      </c>
      <c r="AC1833" s="665" t="str">
        <f t="shared" si="524"/>
        <v/>
      </c>
    </row>
    <row r="1834" spans="2:29" ht="12.75" x14ac:dyDescent="0.35">
      <c r="B1834" s="40"/>
      <c r="C1834" s="26"/>
      <c r="D1834" s="38"/>
      <c r="E1834" s="488"/>
      <c r="F1834" s="30"/>
      <c r="G1834" s="30"/>
      <c r="H1834" s="30"/>
      <c r="I1834" s="24" t="str">
        <f t="shared" si="513"/>
        <v/>
      </c>
      <c r="J1834" s="73"/>
      <c r="K1834" s="27"/>
      <c r="L1834" s="24"/>
      <c r="M1834" s="22"/>
      <c r="N1834" s="23" t="str">
        <f t="shared" si="514"/>
        <v/>
      </c>
      <c r="O1834" s="23" t="str">
        <f t="shared" si="515"/>
        <v/>
      </c>
      <c r="P1834" s="23" t="str">
        <f t="shared" si="516"/>
        <v/>
      </c>
      <c r="Q1834" s="23" t="str">
        <f t="shared" si="517"/>
        <v/>
      </c>
      <c r="R1834" s="23" t="str">
        <f t="shared" si="518"/>
        <v/>
      </c>
      <c r="S1834" s="696" t="e">
        <f t="shared" si="519"/>
        <v>#VALUE!</v>
      </c>
      <c r="T1834" s="23" t="str">
        <f t="shared" si="520"/>
        <v/>
      </c>
      <c r="U1834" s="39"/>
      <c r="V1834" s="39"/>
      <c r="W1834" s="631"/>
      <c r="X1834" s="24">
        <f t="shared" si="521"/>
        <v>0</v>
      </c>
      <c r="Y1834" s="25">
        <f t="shared" si="522"/>
        <v>0</v>
      </c>
      <c r="Z1834" s="73"/>
      <c r="AA1834" s="665"/>
      <c r="AB1834" s="665" t="str">
        <f t="shared" si="523"/>
        <v/>
      </c>
      <c r="AC1834" s="665" t="str">
        <f t="shared" si="524"/>
        <v/>
      </c>
    </row>
    <row r="1835" spans="2:29" ht="12.75" x14ac:dyDescent="0.35">
      <c r="B1835" s="40"/>
      <c r="C1835" s="26"/>
      <c r="D1835" s="38"/>
      <c r="E1835" s="488"/>
      <c r="F1835" s="30"/>
      <c r="G1835" s="30"/>
      <c r="H1835" s="30"/>
      <c r="I1835" s="24" t="str">
        <f t="shared" si="513"/>
        <v/>
      </c>
      <c r="J1835" s="73"/>
      <c r="K1835" s="27"/>
      <c r="L1835" s="24"/>
      <c r="M1835" s="22"/>
      <c r="N1835" s="23" t="str">
        <f t="shared" si="514"/>
        <v/>
      </c>
      <c r="O1835" s="23" t="str">
        <f t="shared" si="515"/>
        <v/>
      </c>
      <c r="P1835" s="23" t="str">
        <f t="shared" si="516"/>
        <v/>
      </c>
      <c r="Q1835" s="23" t="str">
        <f t="shared" si="517"/>
        <v/>
      </c>
      <c r="R1835" s="23" t="str">
        <f t="shared" si="518"/>
        <v/>
      </c>
      <c r="S1835" s="696" t="e">
        <f t="shared" si="519"/>
        <v>#VALUE!</v>
      </c>
      <c r="T1835" s="23" t="str">
        <f t="shared" si="520"/>
        <v/>
      </c>
      <c r="U1835" s="39"/>
      <c r="V1835" s="39"/>
      <c r="W1835" s="631"/>
      <c r="X1835" s="24">
        <f t="shared" si="521"/>
        <v>0</v>
      </c>
      <c r="Y1835" s="25">
        <f t="shared" si="522"/>
        <v>0</v>
      </c>
      <c r="Z1835" s="73"/>
      <c r="AA1835" s="665"/>
      <c r="AB1835" s="665" t="str">
        <f t="shared" si="523"/>
        <v/>
      </c>
      <c r="AC1835" s="665" t="str">
        <f t="shared" si="524"/>
        <v/>
      </c>
    </row>
    <row r="1836" spans="2:29" ht="12.75" x14ac:dyDescent="0.35">
      <c r="B1836" s="40"/>
      <c r="C1836" s="26"/>
      <c r="D1836" s="38"/>
      <c r="E1836" s="488"/>
      <c r="F1836" s="30"/>
      <c r="G1836" s="30"/>
      <c r="H1836" s="30"/>
      <c r="I1836" s="24" t="str">
        <f t="shared" si="513"/>
        <v/>
      </c>
      <c r="J1836" s="73"/>
      <c r="K1836" s="27"/>
      <c r="L1836" s="24"/>
      <c r="M1836" s="22"/>
      <c r="N1836" s="23" t="str">
        <f t="shared" si="514"/>
        <v/>
      </c>
      <c r="O1836" s="23" t="str">
        <f t="shared" si="515"/>
        <v/>
      </c>
      <c r="P1836" s="23" t="str">
        <f t="shared" si="516"/>
        <v/>
      </c>
      <c r="Q1836" s="23" t="str">
        <f t="shared" si="517"/>
        <v/>
      </c>
      <c r="R1836" s="23" t="str">
        <f t="shared" si="518"/>
        <v/>
      </c>
      <c r="S1836" s="696" t="e">
        <f t="shared" si="519"/>
        <v>#VALUE!</v>
      </c>
      <c r="T1836" s="23" t="str">
        <f t="shared" si="520"/>
        <v/>
      </c>
      <c r="U1836" s="39"/>
      <c r="V1836" s="39"/>
      <c r="W1836" s="631"/>
      <c r="X1836" s="24">
        <f t="shared" si="521"/>
        <v>0</v>
      </c>
      <c r="Y1836" s="25">
        <f t="shared" si="522"/>
        <v>0</v>
      </c>
      <c r="Z1836" s="73"/>
      <c r="AA1836" s="665"/>
      <c r="AB1836" s="665" t="str">
        <f t="shared" si="523"/>
        <v/>
      </c>
      <c r="AC1836" s="665" t="str">
        <f t="shared" si="524"/>
        <v/>
      </c>
    </row>
    <row r="1837" spans="2:29" ht="12.75" x14ac:dyDescent="0.35">
      <c r="B1837" s="40"/>
      <c r="C1837" s="26"/>
      <c r="D1837" s="38"/>
      <c r="E1837" s="488"/>
      <c r="F1837" s="30"/>
      <c r="G1837" s="30"/>
      <c r="H1837" s="30"/>
      <c r="I1837" s="24" t="str">
        <f t="shared" si="513"/>
        <v/>
      </c>
      <c r="J1837" s="73"/>
      <c r="K1837" s="27"/>
      <c r="L1837" s="24"/>
      <c r="M1837" s="22"/>
      <c r="N1837" s="23" t="str">
        <f t="shared" si="514"/>
        <v/>
      </c>
      <c r="O1837" s="23" t="str">
        <f t="shared" si="515"/>
        <v/>
      </c>
      <c r="P1837" s="23" t="str">
        <f t="shared" si="516"/>
        <v/>
      </c>
      <c r="Q1837" s="23" t="str">
        <f t="shared" si="517"/>
        <v/>
      </c>
      <c r="R1837" s="23" t="str">
        <f t="shared" si="518"/>
        <v/>
      </c>
      <c r="S1837" s="696" t="e">
        <f t="shared" si="519"/>
        <v>#VALUE!</v>
      </c>
      <c r="T1837" s="23" t="str">
        <f t="shared" si="520"/>
        <v/>
      </c>
      <c r="U1837" s="39"/>
      <c r="V1837" s="39"/>
      <c r="W1837" s="631"/>
      <c r="X1837" s="24">
        <f t="shared" si="521"/>
        <v>0</v>
      </c>
      <c r="Y1837" s="25">
        <f t="shared" si="522"/>
        <v>0</v>
      </c>
      <c r="Z1837" s="73"/>
      <c r="AA1837" s="665"/>
      <c r="AB1837" s="665" t="str">
        <f t="shared" si="523"/>
        <v/>
      </c>
      <c r="AC1837" s="665" t="str">
        <f t="shared" si="524"/>
        <v/>
      </c>
    </row>
    <row r="1838" spans="2:29" ht="12.75" x14ac:dyDescent="0.35">
      <c r="B1838" s="40"/>
      <c r="C1838" s="26"/>
      <c r="D1838" s="38"/>
      <c r="E1838" s="488"/>
      <c r="F1838" s="30"/>
      <c r="G1838" s="30"/>
      <c r="H1838" s="30"/>
      <c r="I1838" s="24" t="str">
        <f t="shared" si="513"/>
        <v/>
      </c>
      <c r="J1838" s="73"/>
      <c r="K1838" s="27"/>
      <c r="L1838" s="24"/>
      <c r="M1838" s="22"/>
      <c r="N1838" s="23" t="str">
        <f t="shared" si="514"/>
        <v/>
      </c>
      <c r="O1838" s="23" t="str">
        <f t="shared" si="515"/>
        <v/>
      </c>
      <c r="P1838" s="23" t="str">
        <f t="shared" si="516"/>
        <v/>
      </c>
      <c r="Q1838" s="23" t="str">
        <f t="shared" si="517"/>
        <v/>
      </c>
      <c r="R1838" s="23" t="str">
        <f t="shared" si="518"/>
        <v/>
      </c>
      <c r="S1838" s="696" t="e">
        <f t="shared" si="519"/>
        <v>#VALUE!</v>
      </c>
      <c r="T1838" s="23" t="str">
        <f t="shared" si="520"/>
        <v/>
      </c>
      <c r="U1838" s="39"/>
      <c r="V1838" s="39"/>
      <c r="W1838" s="631"/>
      <c r="X1838" s="24">
        <f t="shared" si="521"/>
        <v>0</v>
      </c>
      <c r="Y1838" s="25">
        <f t="shared" si="522"/>
        <v>0</v>
      </c>
      <c r="Z1838" s="73"/>
      <c r="AA1838" s="665"/>
      <c r="AB1838" s="665" t="str">
        <f t="shared" si="523"/>
        <v/>
      </c>
      <c r="AC1838" s="665" t="str">
        <f t="shared" si="524"/>
        <v/>
      </c>
    </row>
    <row r="1839" spans="2:29" ht="12.75" x14ac:dyDescent="0.35">
      <c r="B1839" s="40"/>
      <c r="C1839" s="26"/>
      <c r="D1839" s="38"/>
      <c r="E1839" s="488"/>
      <c r="F1839" s="30"/>
      <c r="G1839" s="30"/>
      <c r="H1839" s="30"/>
      <c r="I1839" s="24" t="str">
        <f t="shared" si="513"/>
        <v/>
      </c>
      <c r="J1839" s="73"/>
      <c r="K1839" s="27"/>
      <c r="L1839" s="24"/>
      <c r="M1839" s="22"/>
      <c r="N1839" s="23" t="str">
        <f t="shared" si="514"/>
        <v/>
      </c>
      <c r="O1839" s="23" t="str">
        <f t="shared" si="515"/>
        <v/>
      </c>
      <c r="P1839" s="23" t="str">
        <f t="shared" si="516"/>
        <v/>
      </c>
      <c r="Q1839" s="23" t="str">
        <f t="shared" si="517"/>
        <v/>
      </c>
      <c r="R1839" s="23" t="str">
        <f t="shared" si="518"/>
        <v/>
      </c>
      <c r="S1839" s="696" t="e">
        <f t="shared" si="519"/>
        <v>#VALUE!</v>
      </c>
      <c r="T1839" s="23" t="str">
        <f t="shared" si="520"/>
        <v/>
      </c>
      <c r="U1839" s="39"/>
      <c r="V1839" s="39"/>
      <c r="W1839" s="631"/>
      <c r="X1839" s="24">
        <f t="shared" si="521"/>
        <v>0</v>
      </c>
      <c r="Y1839" s="25">
        <f t="shared" si="522"/>
        <v>0</v>
      </c>
      <c r="Z1839" s="73"/>
      <c r="AA1839" s="665"/>
      <c r="AB1839" s="665" t="str">
        <f t="shared" si="523"/>
        <v/>
      </c>
      <c r="AC1839" s="665" t="str">
        <f t="shared" si="524"/>
        <v/>
      </c>
    </row>
    <row r="1840" spans="2:29" ht="12.75" x14ac:dyDescent="0.35">
      <c r="B1840" s="40"/>
      <c r="C1840" s="26"/>
      <c r="D1840" s="38"/>
      <c r="E1840" s="488"/>
      <c r="F1840" s="30"/>
      <c r="G1840" s="30"/>
      <c r="H1840" s="30"/>
      <c r="I1840" s="24" t="str">
        <f t="shared" si="513"/>
        <v/>
      </c>
      <c r="J1840" s="73"/>
      <c r="K1840" s="27"/>
      <c r="L1840" s="24"/>
      <c r="M1840" s="22"/>
      <c r="N1840" s="23" t="str">
        <f t="shared" si="514"/>
        <v/>
      </c>
      <c r="O1840" s="23" t="str">
        <f t="shared" si="515"/>
        <v/>
      </c>
      <c r="P1840" s="23" t="str">
        <f t="shared" si="516"/>
        <v/>
      </c>
      <c r="Q1840" s="23" t="str">
        <f t="shared" si="517"/>
        <v/>
      </c>
      <c r="R1840" s="23" t="str">
        <f t="shared" si="518"/>
        <v/>
      </c>
      <c r="S1840" s="696" t="e">
        <f t="shared" si="519"/>
        <v>#VALUE!</v>
      </c>
      <c r="T1840" s="23" t="str">
        <f t="shared" si="520"/>
        <v/>
      </c>
      <c r="U1840" s="39"/>
      <c r="V1840" s="39"/>
      <c r="W1840" s="631"/>
      <c r="X1840" s="24">
        <f t="shared" si="521"/>
        <v>0</v>
      </c>
      <c r="Y1840" s="25">
        <f t="shared" si="522"/>
        <v>0</v>
      </c>
      <c r="Z1840" s="73"/>
      <c r="AA1840" s="665"/>
      <c r="AB1840" s="665" t="str">
        <f t="shared" si="523"/>
        <v/>
      </c>
      <c r="AC1840" s="665" t="str">
        <f t="shared" si="524"/>
        <v/>
      </c>
    </row>
    <row r="1841" spans="2:29" ht="12.75" x14ac:dyDescent="0.35">
      <c r="B1841" s="40"/>
      <c r="C1841" s="26"/>
      <c r="D1841" s="38"/>
      <c r="E1841" s="488"/>
      <c r="F1841" s="30"/>
      <c r="G1841" s="30"/>
      <c r="H1841" s="30"/>
      <c r="I1841" s="24" t="str">
        <f t="shared" si="513"/>
        <v/>
      </c>
      <c r="J1841" s="73"/>
      <c r="K1841" s="27"/>
      <c r="L1841" s="24"/>
      <c r="M1841" s="22"/>
      <c r="N1841" s="23" t="str">
        <f t="shared" si="514"/>
        <v/>
      </c>
      <c r="O1841" s="23" t="str">
        <f t="shared" si="515"/>
        <v/>
      </c>
      <c r="P1841" s="23" t="str">
        <f t="shared" si="516"/>
        <v/>
      </c>
      <c r="Q1841" s="23" t="str">
        <f t="shared" si="517"/>
        <v/>
      </c>
      <c r="R1841" s="23" t="str">
        <f t="shared" si="518"/>
        <v/>
      </c>
      <c r="S1841" s="696" t="e">
        <f t="shared" si="519"/>
        <v>#VALUE!</v>
      </c>
      <c r="T1841" s="23" t="str">
        <f t="shared" si="520"/>
        <v/>
      </c>
      <c r="U1841" s="39"/>
      <c r="V1841" s="39"/>
      <c r="W1841" s="631"/>
      <c r="X1841" s="24">
        <f t="shared" si="521"/>
        <v>0</v>
      </c>
      <c r="Y1841" s="25">
        <f t="shared" si="522"/>
        <v>0</v>
      </c>
      <c r="Z1841" s="73"/>
      <c r="AA1841" s="665"/>
      <c r="AB1841" s="665" t="str">
        <f t="shared" si="523"/>
        <v/>
      </c>
      <c r="AC1841" s="665" t="str">
        <f t="shared" si="524"/>
        <v/>
      </c>
    </row>
    <row r="1842" spans="2:29" ht="12.75" x14ac:dyDescent="0.35">
      <c r="B1842" s="40"/>
      <c r="C1842" s="26"/>
      <c r="D1842" s="38"/>
      <c r="E1842" s="488"/>
      <c r="F1842" s="30"/>
      <c r="G1842" s="30"/>
      <c r="H1842" s="30"/>
      <c r="I1842" s="24" t="str">
        <f t="shared" si="513"/>
        <v/>
      </c>
      <c r="J1842" s="73"/>
      <c r="K1842" s="27"/>
      <c r="L1842" s="24"/>
      <c r="M1842" s="22"/>
      <c r="N1842" s="23" t="str">
        <f t="shared" si="514"/>
        <v/>
      </c>
      <c r="O1842" s="23" t="str">
        <f t="shared" si="515"/>
        <v/>
      </c>
      <c r="P1842" s="23" t="str">
        <f t="shared" si="516"/>
        <v/>
      </c>
      <c r="Q1842" s="23" t="str">
        <f t="shared" si="517"/>
        <v/>
      </c>
      <c r="R1842" s="23" t="str">
        <f t="shared" si="518"/>
        <v/>
      </c>
      <c r="S1842" s="696" t="e">
        <f t="shared" si="519"/>
        <v>#VALUE!</v>
      </c>
      <c r="T1842" s="23" t="str">
        <f t="shared" si="520"/>
        <v/>
      </c>
      <c r="U1842" s="39"/>
      <c r="V1842" s="39"/>
      <c r="W1842" s="631"/>
      <c r="X1842" s="24">
        <f t="shared" si="521"/>
        <v>0</v>
      </c>
      <c r="Y1842" s="25">
        <f t="shared" si="522"/>
        <v>0</v>
      </c>
      <c r="Z1842" s="73"/>
      <c r="AA1842" s="665"/>
      <c r="AB1842" s="665" t="str">
        <f t="shared" si="523"/>
        <v/>
      </c>
      <c r="AC1842" s="665" t="str">
        <f t="shared" si="524"/>
        <v/>
      </c>
    </row>
    <row r="1843" spans="2:29" ht="12.75" x14ac:dyDescent="0.35">
      <c r="B1843" s="40"/>
      <c r="C1843" s="26"/>
      <c r="D1843" s="38"/>
      <c r="E1843" s="488"/>
      <c r="F1843" s="30"/>
      <c r="G1843" s="30"/>
      <c r="H1843" s="30"/>
      <c r="I1843" s="24" t="str">
        <f t="shared" si="513"/>
        <v/>
      </c>
      <c r="J1843" s="73"/>
      <c r="K1843" s="27"/>
      <c r="L1843" s="24"/>
      <c r="M1843" s="22"/>
      <c r="N1843" s="23" t="str">
        <f t="shared" si="514"/>
        <v/>
      </c>
      <c r="O1843" s="23" t="str">
        <f t="shared" si="515"/>
        <v/>
      </c>
      <c r="P1843" s="23" t="str">
        <f t="shared" si="516"/>
        <v/>
      </c>
      <c r="Q1843" s="23" t="str">
        <f t="shared" si="517"/>
        <v/>
      </c>
      <c r="R1843" s="23" t="str">
        <f t="shared" si="518"/>
        <v/>
      </c>
      <c r="S1843" s="696" t="e">
        <f t="shared" si="519"/>
        <v>#VALUE!</v>
      </c>
      <c r="T1843" s="23" t="str">
        <f t="shared" si="520"/>
        <v/>
      </c>
      <c r="U1843" s="39"/>
      <c r="V1843" s="39"/>
      <c r="W1843" s="631"/>
      <c r="X1843" s="24">
        <f t="shared" si="521"/>
        <v>0</v>
      </c>
      <c r="Y1843" s="25">
        <f t="shared" si="522"/>
        <v>0</v>
      </c>
      <c r="Z1843" s="73"/>
      <c r="AA1843" s="665"/>
      <c r="AB1843" s="665" t="str">
        <f t="shared" si="523"/>
        <v/>
      </c>
      <c r="AC1843" s="665" t="str">
        <f t="shared" si="524"/>
        <v/>
      </c>
    </row>
    <row r="1844" spans="2:29" ht="12.75" x14ac:dyDescent="0.35">
      <c r="B1844" s="40"/>
      <c r="C1844" s="26"/>
      <c r="D1844" s="38"/>
      <c r="E1844" s="488"/>
      <c r="F1844" s="30"/>
      <c r="G1844" s="30"/>
      <c r="H1844" s="30"/>
      <c r="I1844" s="24" t="str">
        <f t="shared" si="513"/>
        <v/>
      </c>
      <c r="J1844" s="73"/>
      <c r="K1844" s="27"/>
      <c r="L1844" s="24"/>
      <c r="M1844" s="22"/>
      <c r="N1844" s="23" t="str">
        <f t="shared" si="514"/>
        <v/>
      </c>
      <c r="O1844" s="23" t="str">
        <f t="shared" si="515"/>
        <v/>
      </c>
      <c r="P1844" s="23" t="str">
        <f t="shared" si="516"/>
        <v/>
      </c>
      <c r="Q1844" s="23" t="str">
        <f t="shared" si="517"/>
        <v/>
      </c>
      <c r="R1844" s="23" t="str">
        <f t="shared" si="518"/>
        <v/>
      </c>
      <c r="S1844" s="696" t="e">
        <f t="shared" si="519"/>
        <v>#VALUE!</v>
      </c>
      <c r="T1844" s="23" t="str">
        <f t="shared" si="520"/>
        <v/>
      </c>
      <c r="U1844" s="39"/>
      <c r="V1844" s="39"/>
      <c r="W1844" s="631"/>
      <c r="X1844" s="24">
        <f t="shared" si="521"/>
        <v>0</v>
      </c>
      <c r="Y1844" s="25">
        <f t="shared" si="522"/>
        <v>0</v>
      </c>
      <c r="Z1844" s="73"/>
      <c r="AA1844" s="665"/>
      <c r="AB1844" s="665" t="str">
        <f t="shared" si="523"/>
        <v/>
      </c>
      <c r="AC1844" s="665" t="str">
        <f t="shared" si="524"/>
        <v/>
      </c>
    </row>
    <row r="1845" spans="2:29" ht="12.75" x14ac:dyDescent="0.35">
      <c r="B1845" s="40"/>
      <c r="C1845" s="26"/>
      <c r="D1845" s="38"/>
      <c r="E1845" s="488"/>
      <c r="F1845" s="30"/>
      <c r="G1845" s="30"/>
      <c r="H1845" s="30"/>
      <c r="I1845" s="24" t="str">
        <f t="shared" si="513"/>
        <v/>
      </c>
      <c r="J1845" s="73"/>
      <c r="K1845" s="27"/>
      <c r="L1845" s="24"/>
      <c r="M1845" s="22"/>
      <c r="N1845" s="23" t="str">
        <f t="shared" si="514"/>
        <v/>
      </c>
      <c r="O1845" s="23" t="str">
        <f t="shared" si="515"/>
        <v/>
      </c>
      <c r="P1845" s="23" t="str">
        <f t="shared" si="516"/>
        <v/>
      </c>
      <c r="Q1845" s="23" t="str">
        <f t="shared" si="517"/>
        <v/>
      </c>
      <c r="R1845" s="23" t="str">
        <f t="shared" si="518"/>
        <v/>
      </c>
      <c r="S1845" s="696" t="e">
        <f t="shared" si="519"/>
        <v>#VALUE!</v>
      </c>
      <c r="T1845" s="23" t="str">
        <f t="shared" si="520"/>
        <v/>
      </c>
      <c r="U1845" s="39"/>
      <c r="V1845" s="39"/>
      <c r="W1845" s="631"/>
      <c r="X1845" s="24">
        <f t="shared" si="521"/>
        <v>0</v>
      </c>
      <c r="Y1845" s="25">
        <f t="shared" si="522"/>
        <v>0</v>
      </c>
      <c r="Z1845" s="73"/>
      <c r="AA1845" s="665"/>
      <c r="AB1845" s="665" t="str">
        <f t="shared" si="523"/>
        <v/>
      </c>
      <c r="AC1845" s="665" t="str">
        <f t="shared" si="524"/>
        <v/>
      </c>
    </row>
    <row r="1846" spans="2:29" ht="12.75" x14ac:dyDescent="0.35">
      <c r="B1846" s="40"/>
      <c r="C1846" s="26"/>
      <c r="D1846" s="38"/>
      <c r="E1846" s="488"/>
      <c r="F1846" s="30"/>
      <c r="G1846" s="30"/>
      <c r="H1846" s="30"/>
      <c r="I1846" s="24" t="str">
        <f t="shared" si="513"/>
        <v/>
      </c>
      <c r="J1846" s="73"/>
      <c r="K1846" s="27"/>
      <c r="L1846" s="24"/>
      <c r="M1846" s="22"/>
      <c r="N1846" s="23" t="str">
        <f t="shared" si="514"/>
        <v/>
      </c>
      <c r="O1846" s="23" t="str">
        <f t="shared" si="515"/>
        <v/>
      </c>
      <c r="P1846" s="23" t="str">
        <f t="shared" si="516"/>
        <v/>
      </c>
      <c r="Q1846" s="23" t="str">
        <f t="shared" si="517"/>
        <v/>
      </c>
      <c r="R1846" s="23" t="str">
        <f t="shared" si="518"/>
        <v/>
      </c>
      <c r="S1846" s="696" t="e">
        <f t="shared" si="519"/>
        <v>#VALUE!</v>
      </c>
      <c r="T1846" s="23" t="str">
        <f t="shared" si="520"/>
        <v/>
      </c>
      <c r="U1846" s="39"/>
      <c r="V1846" s="39"/>
      <c r="W1846" s="631"/>
      <c r="X1846" s="24">
        <f t="shared" si="521"/>
        <v>0</v>
      </c>
      <c r="Y1846" s="25">
        <f t="shared" si="522"/>
        <v>0</v>
      </c>
      <c r="Z1846" s="73"/>
      <c r="AA1846" s="665"/>
      <c r="AB1846" s="665" t="str">
        <f t="shared" si="523"/>
        <v/>
      </c>
      <c r="AC1846" s="665" t="str">
        <f t="shared" si="524"/>
        <v/>
      </c>
    </row>
    <row r="1847" spans="2:29" ht="12.75" x14ac:dyDescent="0.35">
      <c r="B1847" s="40"/>
      <c r="C1847" s="26"/>
      <c r="D1847" s="38"/>
      <c r="E1847" s="488"/>
      <c r="F1847" s="30"/>
      <c r="G1847" s="30"/>
      <c r="H1847" s="30"/>
      <c r="I1847" s="24" t="str">
        <f t="shared" si="513"/>
        <v/>
      </c>
      <c r="J1847" s="73"/>
      <c r="K1847" s="27"/>
      <c r="L1847" s="24"/>
      <c r="M1847" s="22"/>
      <c r="N1847" s="23" t="str">
        <f t="shared" si="514"/>
        <v/>
      </c>
      <c r="O1847" s="23" t="str">
        <f t="shared" si="515"/>
        <v/>
      </c>
      <c r="P1847" s="23" t="str">
        <f t="shared" si="516"/>
        <v/>
      </c>
      <c r="Q1847" s="23" t="str">
        <f t="shared" si="517"/>
        <v/>
      </c>
      <c r="R1847" s="23" t="str">
        <f t="shared" si="518"/>
        <v/>
      </c>
      <c r="S1847" s="696" t="e">
        <f t="shared" si="519"/>
        <v>#VALUE!</v>
      </c>
      <c r="T1847" s="23" t="str">
        <f t="shared" si="520"/>
        <v/>
      </c>
      <c r="U1847" s="39"/>
      <c r="V1847" s="39"/>
      <c r="W1847" s="631"/>
      <c r="X1847" s="24">
        <f t="shared" si="521"/>
        <v>0</v>
      </c>
      <c r="Y1847" s="25">
        <f t="shared" si="522"/>
        <v>0</v>
      </c>
      <c r="Z1847" s="73"/>
      <c r="AA1847" s="665"/>
      <c r="AB1847" s="665" t="str">
        <f t="shared" si="523"/>
        <v/>
      </c>
      <c r="AC1847" s="665" t="str">
        <f t="shared" si="524"/>
        <v/>
      </c>
    </row>
    <row r="1848" spans="2:29" ht="12.75" x14ac:dyDescent="0.35">
      <c r="B1848" s="40"/>
      <c r="C1848" s="26"/>
      <c r="D1848" s="38"/>
      <c r="E1848" s="488"/>
      <c r="F1848" s="30"/>
      <c r="G1848" s="30"/>
      <c r="H1848" s="30"/>
      <c r="I1848" s="24" t="str">
        <f t="shared" si="513"/>
        <v/>
      </c>
      <c r="J1848" s="73"/>
      <c r="K1848" s="27"/>
      <c r="L1848" s="24"/>
      <c r="M1848" s="22"/>
      <c r="N1848" s="23" t="str">
        <f t="shared" si="514"/>
        <v/>
      </c>
      <c r="O1848" s="23" t="str">
        <f t="shared" si="515"/>
        <v/>
      </c>
      <c r="P1848" s="23" t="str">
        <f t="shared" si="516"/>
        <v/>
      </c>
      <c r="Q1848" s="23" t="str">
        <f t="shared" si="517"/>
        <v/>
      </c>
      <c r="R1848" s="23" t="str">
        <f t="shared" si="518"/>
        <v/>
      </c>
      <c r="S1848" s="696" t="e">
        <f t="shared" si="519"/>
        <v>#VALUE!</v>
      </c>
      <c r="T1848" s="23" t="str">
        <f t="shared" si="520"/>
        <v/>
      </c>
      <c r="U1848" s="39"/>
      <c r="V1848" s="39"/>
      <c r="W1848" s="631"/>
      <c r="X1848" s="24">
        <f t="shared" si="521"/>
        <v>0</v>
      </c>
      <c r="Y1848" s="25">
        <f t="shared" si="522"/>
        <v>0</v>
      </c>
      <c r="Z1848" s="73"/>
      <c r="AA1848" s="665"/>
      <c r="AB1848" s="665" t="str">
        <f t="shared" si="523"/>
        <v/>
      </c>
      <c r="AC1848" s="665" t="str">
        <f t="shared" si="524"/>
        <v/>
      </c>
    </row>
    <row r="1849" spans="2:29" ht="12.75" x14ac:dyDescent="0.35">
      <c r="B1849" s="40"/>
      <c r="C1849" s="26"/>
      <c r="D1849" s="38"/>
      <c r="E1849" s="488"/>
      <c r="F1849" s="30"/>
      <c r="G1849" s="30"/>
      <c r="H1849" s="30"/>
      <c r="I1849" s="24" t="str">
        <f t="shared" si="513"/>
        <v/>
      </c>
      <c r="J1849" s="73"/>
      <c r="K1849" s="27"/>
      <c r="L1849" s="24"/>
      <c r="M1849" s="22"/>
      <c r="N1849" s="23" t="str">
        <f t="shared" si="514"/>
        <v/>
      </c>
      <c r="O1849" s="23" t="str">
        <f t="shared" si="515"/>
        <v/>
      </c>
      <c r="P1849" s="23" t="str">
        <f t="shared" si="516"/>
        <v/>
      </c>
      <c r="Q1849" s="23" t="str">
        <f t="shared" si="517"/>
        <v/>
      </c>
      <c r="R1849" s="23" t="str">
        <f t="shared" si="518"/>
        <v/>
      </c>
      <c r="S1849" s="696" t="e">
        <f t="shared" si="519"/>
        <v>#VALUE!</v>
      </c>
      <c r="T1849" s="23" t="str">
        <f t="shared" si="520"/>
        <v/>
      </c>
      <c r="U1849" s="39"/>
      <c r="V1849" s="39"/>
      <c r="W1849" s="631"/>
      <c r="X1849" s="24">
        <f t="shared" si="521"/>
        <v>0</v>
      </c>
      <c r="Y1849" s="25">
        <f t="shared" si="522"/>
        <v>0</v>
      </c>
      <c r="Z1849" s="73"/>
      <c r="AA1849" s="665"/>
      <c r="AB1849" s="665" t="str">
        <f t="shared" si="523"/>
        <v/>
      </c>
      <c r="AC1849" s="665" t="str">
        <f t="shared" si="524"/>
        <v/>
      </c>
    </row>
    <row r="1850" spans="2:29" ht="12.75" x14ac:dyDescent="0.35">
      <c r="B1850" s="40"/>
      <c r="C1850" s="26"/>
      <c r="D1850" s="38"/>
      <c r="E1850" s="488"/>
      <c r="F1850" s="30"/>
      <c r="G1850" s="30"/>
      <c r="H1850" s="30"/>
      <c r="I1850" s="24" t="str">
        <f t="shared" si="513"/>
        <v/>
      </c>
      <c r="J1850" s="73"/>
      <c r="K1850" s="27"/>
      <c r="L1850" s="24"/>
      <c r="M1850" s="22"/>
      <c r="N1850" s="23" t="str">
        <f t="shared" si="514"/>
        <v/>
      </c>
      <c r="O1850" s="23" t="str">
        <f t="shared" si="515"/>
        <v/>
      </c>
      <c r="P1850" s="23" t="str">
        <f t="shared" si="516"/>
        <v/>
      </c>
      <c r="Q1850" s="23" t="str">
        <f t="shared" si="517"/>
        <v/>
      </c>
      <c r="R1850" s="23" t="str">
        <f t="shared" si="518"/>
        <v/>
      </c>
      <c r="S1850" s="696" t="e">
        <f t="shared" si="519"/>
        <v>#VALUE!</v>
      </c>
      <c r="T1850" s="23" t="str">
        <f t="shared" si="520"/>
        <v/>
      </c>
      <c r="U1850" s="39"/>
      <c r="V1850" s="39"/>
      <c r="W1850" s="631"/>
      <c r="X1850" s="24">
        <f t="shared" si="521"/>
        <v>0</v>
      </c>
      <c r="Y1850" s="25">
        <f t="shared" si="522"/>
        <v>0</v>
      </c>
      <c r="Z1850" s="73"/>
      <c r="AA1850" s="665"/>
      <c r="AB1850" s="665" t="str">
        <f t="shared" si="523"/>
        <v/>
      </c>
      <c r="AC1850" s="665" t="str">
        <f t="shared" si="524"/>
        <v/>
      </c>
    </row>
    <row r="1851" spans="2:29" ht="12.75" x14ac:dyDescent="0.35">
      <c r="B1851" s="40"/>
      <c r="C1851" s="26"/>
      <c r="D1851" s="38"/>
      <c r="E1851" s="488"/>
      <c r="F1851" s="30"/>
      <c r="G1851" s="30"/>
      <c r="H1851" s="30"/>
      <c r="I1851" s="24" t="str">
        <f t="shared" si="513"/>
        <v/>
      </c>
      <c r="J1851" s="73"/>
      <c r="K1851" s="27"/>
      <c r="L1851" s="24"/>
      <c r="M1851" s="22"/>
      <c r="N1851" s="23" t="str">
        <f t="shared" si="514"/>
        <v/>
      </c>
      <c r="O1851" s="23" t="str">
        <f t="shared" si="515"/>
        <v/>
      </c>
      <c r="P1851" s="23" t="str">
        <f t="shared" si="516"/>
        <v/>
      </c>
      <c r="Q1851" s="23" t="str">
        <f t="shared" si="517"/>
        <v/>
      </c>
      <c r="R1851" s="23" t="str">
        <f t="shared" si="518"/>
        <v/>
      </c>
      <c r="S1851" s="696" t="e">
        <f t="shared" si="519"/>
        <v>#VALUE!</v>
      </c>
      <c r="T1851" s="23" t="str">
        <f t="shared" si="520"/>
        <v/>
      </c>
      <c r="U1851" s="39"/>
      <c r="V1851" s="39"/>
      <c r="W1851" s="631"/>
      <c r="X1851" s="24">
        <f t="shared" si="521"/>
        <v>0</v>
      </c>
      <c r="Y1851" s="25">
        <f t="shared" si="522"/>
        <v>0</v>
      </c>
      <c r="Z1851" s="73"/>
      <c r="AA1851" s="665"/>
      <c r="AB1851" s="665" t="str">
        <f t="shared" si="523"/>
        <v/>
      </c>
      <c r="AC1851" s="665" t="str">
        <f t="shared" si="524"/>
        <v/>
      </c>
    </row>
    <row r="1852" spans="2:29" ht="12.75" x14ac:dyDescent="0.35">
      <c r="B1852" s="40"/>
      <c r="C1852" s="26"/>
      <c r="D1852" s="38"/>
      <c r="E1852" s="488"/>
      <c r="F1852" s="30"/>
      <c r="G1852" s="30"/>
      <c r="H1852" s="30"/>
      <c r="I1852" s="24" t="str">
        <f t="shared" ref="I1852:I1915" si="525">IF(H1852="","",VLOOKUP(H1852,Applicator,2,0))</f>
        <v/>
      </c>
      <c r="J1852" s="73"/>
      <c r="K1852" s="27"/>
      <c r="L1852" s="24"/>
      <c r="M1852" s="22"/>
      <c r="N1852" s="23" t="str">
        <f t="shared" ref="N1852:N1915" si="526">IF(M1852="","",VLOOKUP(M1852,cherry_list,2,0))</f>
        <v/>
      </c>
      <c r="O1852" s="23" t="str">
        <f t="shared" ref="O1852:O1915" si="527">IF(M1852="","",VLOOKUP(M1852,cherry_list,3,0))</f>
        <v/>
      </c>
      <c r="P1852" s="23" t="str">
        <f t="shared" ref="P1852:P1915" si="528">IF(M1852="","",VLOOKUP(M1852,cherry_list,4,0))</f>
        <v/>
      </c>
      <c r="Q1852" s="23" t="str">
        <f t="shared" ref="Q1852:Q1915" si="529">IF(M1852="","",VLOOKUP(M1852,cherry_list,5,0))</f>
        <v/>
      </c>
      <c r="R1852" s="23" t="str">
        <f t="shared" ref="R1852:R1915" si="530">IF(M1852="","",VLOOKUP(M1852,cherry_list,6,0))</f>
        <v/>
      </c>
      <c r="S1852" s="696" t="e">
        <f t="shared" ref="S1852:S1915" si="531">B1852+R1852</f>
        <v>#VALUE!</v>
      </c>
      <c r="T1852" s="23" t="str">
        <f t="shared" ref="T1852:T1915" si="532">IF(M1852="","",VLOOKUP(M1852,cherry_list,7,0))</f>
        <v/>
      </c>
      <c r="U1852" s="39"/>
      <c r="V1852" s="39"/>
      <c r="W1852" s="631"/>
      <c r="X1852" s="24">
        <f t="shared" ref="X1852:X1915" si="533">U1852*V1852</f>
        <v>0</v>
      </c>
      <c r="Y1852" s="25">
        <f t="shared" ref="Y1852:Y1915" si="534">W1852</f>
        <v>0</v>
      </c>
      <c r="Z1852" s="73"/>
      <c r="AA1852" s="665"/>
      <c r="AB1852" s="665" t="str">
        <f t="shared" si="523"/>
        <v/>
      </c>
      <c r="AC1852" s="665" t="str">
        <f t="shared" si="524"/>
        <v/>
      </c>
    </row>
    <row r="1853" spans="2:29" ht="12.75" x14ac:dyDescent="0.35">
      <c r="B1853" s="40"/>
      <c r="C1853" s="26"/>
      <c r="D1853" s="38"/>
      <c r="E1853" s="488"/>
      <c r="F1853" s="30"/>
      <c r="G1853" s="30"/>
      <c r="H1853" s="30"/>
      <c r="I1853" s="24" t="str">
        <f t="shared" si="525"/>
        <v/>
      </c>
      <c r="J1853" s="73"/>
      <c r="K1853" s="27"/>
      <c r="L1853" s="24"/>
      <c r="M1853" s="22"/>
      <c r="N1853" s="23" t="str">
        <f t="shared" si="526"/>
        <v/>
      </c>
      <c r="O1853" s="23" t="str">
        <f t="shared" si="527"/>
        <v/>
      </c>
      <c r="P1853" s="23" t="str">
        <f t="shared" si="528"/>
        <v/>
      </c>
      <c r="Q1853" s="23" t="str">
        <f t="shared" si="529"/>
        <v/>
      </c>
      <c r="R1853" s="23" t="str">
        <f t="shared" si="530"/>
        <v/>
      </c>
      <c r="S1853" s="696" t="e">
        <f t="shared" si="531"/>
        <v>#VALUE!</v>
      </c>
      <c r="T1853" s="23" t="str">
        <f t="shared" si="532"/>
        <v/>
      </c>
      <c r="U1853" s="39"/>
      <c r="V1853" s="39"/>
      <c r="W1853" s="631"/>
      <c r="X1853" s="24">
        <f t="shared" si="533"/>
        <v>0</v>
      </c>
      <c r="Y1853" s="25">
        <f t="shared" si="534"/>
        <v>0</v>
      </c>
      <c r="Z1853" s="73"/>
      <c r="AA1853" s="665"/>
      <c r="AB1853" s="665" t="str">
        <f t="shared" si="523"/>
        <v/>
      </c>
      <c r="AC1853" s="665" t="str">
        <f t="shared" si="524"/>
        <v/>
      </c>
    </row>
    <row r="1854" spans="2:29" ht="12.75" x14ac:dyDescent="0.35">
      <c r="B1854" s="40"/>
      <c r="C1854" s="26"/>
      <c r="D1854" s="38"/>
      <c r="E1854" s="488"/>
      <c r="F1854" s="30"/>
      <c r="G1854" s="30"/>
      <c r="H1854" s="30"/>
      <c r="I1854" s="24" t="str">
        <f t="shared" si="525"/>
        <v/>
      </c>
      <c r="J1854" s="73"/>
      <c r="K1854" s="27"/>
      <c r="L1854" s="24"/>
      <c r="M1854" s="22"/>
      <c r="N1854" s="23" t="str">
        <f t="shared" si="526"/>
        <v/>
      </c>
      <c r="O1854" s="23" t="str">
        <f t="shared" si="527"/>
        <v/>
      </c>
      <c r="P1854" s="23" t="str">
        <f t="shared" si="528"/>
        <v/>
      </c>
      <c r="Q1854" s="23" t="str">
        <f t="shared" si="529"/>
        <v/>
      </c>
      <c r="R1854" s="23" t="str">
        <f t="shared" si="530"/>
        <v/>
      </c>
      <c r="S1854" s="696" t="e">
        <f t="shared" si="531"/>
        <v>#VALUE!</v>
      </c>
      <c r="T1854" s="23" t="str">
        <f t="shared" si="532"/>
        <v/>
      </c>
      <c r="U1854" s="39"/>
      <c r="V1854" s="39"/>
      <c r="W1854" s="631"/>
      <c r="X1854" s="24">
        <f t="shared" si="533"/>
        <v>0</v>
      </c>
      <c r="Y1854" s="25">
        <f t="shared" si="534"/>
        <v>0</v>
      </c>
      <c r="Z1854" s="73"/>
      <c r="AA1854" s="665"/>
      <c r="AB1854" s="665" t="str">
        <f t="shared" si="523"/>
        <v/>
      </c>
      <c r="AC1854" s="665" t="str">
        <f t="shared" si="524"/>
        <v/>
      </c>
    </row>
    <row r="1855" spans="2:29" ht="12.75" x14ac:dyDescent="0.35">
      <c r="B1855" s="40"/>
      <c r="C1855" s="26"/>
      <c r="D1855" s="38"/>
      <c r="E1855" s="488"/>
      <c r="F1855" s="30"/>
      <c r="G1855" s="30"/>
      <c r="H1855" s="30"/>
      <c r="I1855" s="24" t="str">
        <f t="shared" si="525"/>
        <v/>
      </c>
      <c r="J1855" s="73"/>
      <c r="K1855" s="27"/>
      <c r="L1855" s="24"/>
      <c r="M1855" s="22"/>
      <c r="N1855" s="23" t="str">
        <f t="shared" si="526"/>
        <v/>
      </c>
      <c r="O1855" s="23" t="str">
        <f t="shared" si="527"/>
        <v/>
      </c>
      <c r="P1855" s="23" t="str">
        <f t="shared" si="528"/>
        <v/>
      </c>
      <c r="Q1855" s="23" t="str">
        <f t="shared" si="529"/>
        <v/>
      </c>
      <c r="R1855" s="23" t="str">
        <f t="shared" si="530"/>
        <v/>
      </c>
      <c r="S1855" s="696" t="e">
        <f t="shared" si="531"/>
        <v>#VALUE!</v>
      </c>
      <c r="T1855" s="23" t="str">
        <f t="shared" si="532"/>
        <v/>
      </c>
      <c r="U1855" s="39"/>
      <c r="V1855" s="39"/>
      <c r="W1855" s="631"/>
      <c r="X1855" s="24">
        <f t="shared" si="533"/>
        <v>0</v>
      </c>
      <c r="Y1855" s="25">
        <f t="shared" si="534"/>
        <v>0</v>
      </c>
      <c r="Z1855" s="73"/>
      <c r="AA1855" s="665"/>
      <c r="AB1855" s="665" t="str">
        <f t="shared" si="523"/>
        <v/>
      </c>
      <c r="AC1855" s="665" t="str">
        <f t="shared" si="524"/>
        <v/>
      </c>
    </row>
    <row r="1856" spans="2:29" ht="12.75" x14ac:dyDescent="0.35">
      <c r="B1856" s="40"/>
      <c r="C1856" s="26"/>
      <c r="D1856" s="38"/>
      <c r="E1856" s="488"/>
      <c r="F1856" s="30"/>
      <c r="G1856" s="30"/>
      <c r="H1856" s="30"/>
      <c r="I1856" s="24" t="str">
        <f t="shared" si="525"/>
        <v/>
      </c>
      <c r="J1856" s="73"/>
      <c r="K1856" s="27"/>
      <c r="L1856" s="24"/>
      <c r="M1856" s="22"/>
      <c r="N1856" s="23" t="str">
        <f t="shared" si="526"/>
        <v/>
      </c>
      <c r="O1856" s="23" t="str">
        <f t="shared" si="527"/>
        <v/>
      </c>
      <c r="P1856" s="23" t="str">
        <f t="shared" si="528"/>
        <v/>
      </c>
      <c r="Q1856" s="23" t="str">
        <f t="shared" si="529"/>
        <v/>
      </c>
      <c r="R1856" s="23" t="str">
        <f t="shared" si="530"/>
        <v/>
      </c>
      <c r="S1856" s="696" t="e">
        <f t="shared" si="531"/>
        <v>#VALUE!</v>
      </c>
      <c r="T1856" s="23" t="str">
        <f t="shared" si="532"/>
        <v/>
      </c>
      <c r="U1856" s="39"/>
      <c r="V1856" s="39"/>
      <c r="W1856" s="631"/>
      <c r="X1856" s="24">
        <f t="shared" si="533"/>
        <v>0</v>
      </c>
      <c r="Y1856" s="25">
        <f t="shared" si="534"/>
        <v>0</v>
      </c>
      <c r="Z1856" s="73"/>
      <c r="AA1856" s="665"/>
      <c r="AB1856" s="665" t="str">
        <f t="shared" si="523"/>
        <v/>
      </c>
      <c r="AC1856" s="665" t="str">
        <f t="shared" si="524"/>
        <v/>
      </c>
    </row>
    <row r="1857" spans="2:29" ht="12.75" x14ac:dyDescent="0.35">
      <c r="B1857" s="40"/>
      <c r="C1857" s="26"/>
      <c r="D1857" s="38"/>
      <c r="E1857" s="488"/>
      <c r="F1857" s="30"/>
      <c r="G1857" s="30"/>
      <c r="H1857" s="30"/>
      <c r="I1857" s="24" t="str">
        <f t="shared" si="525"/>
        <v/>
      </c>
      <c r="J1857" s="73"/>
      <c r="K1857" s="27"/>
      <c r="L1857" s="24"/>
      <c r="M1857" s="22"/>
      <c r="N1857" s="23" t="str">
        <f t="shared" si="526"/>
        <v/>
      </c>
      <c r="O1857" s="23" t="str">
        <f t="shared" si="527"/>
        <v/>
      </c>
      <c r="P1857" s="23" t="str">
        <f t="shared" si="528"/>
        <v/>
      </c>
      <c r="Q1857" s="23" t="str">
        <f t="shared" si="529"/>
        <v/>
      </c>
      <c r="R1857" s="23" t="str">
        <f t="shared" si="530"/>
        <v/>
      </c>
      <c r="S1857" s="696" t="e">
        <f t="shared" si="531"/>
        <v>#VALUE!</v>
      </c>
      <c r="T1857" s="23" t="str">
        <f t="shared" si="532"/>
        <v/>
      </c>
      <c r="U1857" s="39"/>
      <c r="V1857" s="39"/>
      <c r="W1857" s="631"/>
      <c r="X1857" s="24">
        <f t="shared" si="533"/>
        <v>0</v>
      </c>
      <c r="Y1857" s="25">
        <f t="shared" si="534"/>
        <v>0</v>
      </c>
      <c r="Z1857" s="73"/>
      <c r="AA1857" s="665"/>
      <c r="AB1857" s="665" t="str">
        <f t="shared" si="523"/>
        <v/>
      </c>
      <c r="AC1857" s="665" t="str">
        <f t="shared" si="524"/>
        <v/>
      </c>
    </row>
    <row r="1858" spans="2:29" ht="12.75" x14ac:dyDescent="0.35">
      <c r="B1858" s="40"/>
      <c r="C1858" s="26"/>
      <c r="D1858" s="38"/>
      <c r="E1858" s="488"/>
      <c r="F1858" s="30"/>
      <c r="G1858" s="30"/>
      <c r="H1858" s="30"/>
      <c r="I1858" s="24" t="str">
        <f t="shared" si="525"/>
        <v/>
      </c>
      <c r="J1858" s="73"/>
      <c r="K1858" s="27"/>
      <c r="L1858" s="24"/>
      <c r="M1858" s="22"/>
      <c r="N1858" s="23" t="str">
        <f t="shared" si="526"/>
        <v/>
      </c>
      <c r="O1858" s="23" t="str">
        <f t="shared" si="527"/>
        <v/>
      </c>
      <c r="P1858" s="23" t="str">
        <f t="shared" si="528"/>
        <v/>
      </c>
      <c r="Q1858" s="23" t="str">
        <f t="shared" si="529"/>
        <v/>
      </c>
      <c r="R1858" s="23" t="str">
        <f t="shared" si="530"/>
        <v/>
      </c>
      <c r="S1858" s="696" t="e">
        <f t="shared" si="531"/>
        <v>#VALUE!</v>
      </c>
      <c r="T1858" s="23" t="str">
        <f t="shared" si="532"/>
        <v/>
      </c>
      <c r="U1858" s="39"/>
      <c r="V1858" s="39"/>
      <c r="W1858" s="631"/>
      <c r="X1858" s="24">
        <f t="shared" si="533"/>
        <v>0</v>
      </c>
      <c r="Y1858" s="25">
        <f t="shared" si="534"/>
        <v>0</v>
      </c>
      <c r="Z1858" s="73"/>
      <c r="AA1858" s="665"/>
      <c r="AB1858" s="665" t="str">
        <f t="shared" si="523"/>
        <v/>
      </c>
      <c r="AC1858" s="665" t="str">
        <f t="shared" si="524"/>
        <v/>
      </c>
    </row>
    <row r="1859" spans="2:29" ht="12.75" x14ac:dyDescent="0.35">
      <c r="B1859" s="40"/>
      <c r="C1859" s="26"/>
      <c r="D1859" s="38"/>
      <c r="E1859" s="488"/>
      <c r="F1859" s="30"/>
      <c r="G1859" s="30"/>
      <c r="H1859" s="30"/>
      <c r="I1859" s="24" t="str">
        <f t="shared" si="525"/>
        <v/>
      </c>
      <c r="J1859" s="73"/>
      <c r="K1859" s="27"/>
      <c r="L1859" s="24"/>
      <c r="M1859" s="22"/>
      <c r="N1859" s="23" t="str">
        <f t="shared" si="526"/>
        <v/>
      </c>
      <c r="O1859" s="23" t="str">
        <f t="shared" si="527"/>
        <v/>
      </c>
      <c r="P1859" s="23" t="str">
        <f t="shared" si="528"/>
        <v/>
      </c>
      <c r="Q1859" s="23" t="str">
        <f t="shared" si="529"/>
        <v/>
      </c>
      <c r="R1859" s="23" t="str">
        <f t="shared" si="530"/>
        <v/>
      </c>
      <c r="S1859" s="696" t="e">
        <f t="shared" si="531"/>
        <v>#VALUE!</v>
      </c>
      <c r="T1859" s="23" t="str">
        <f t="shared" si="532"/>
        <v/>
      </c>
      <c r="U1859" s="39"/>
      <c r="V1859" s="39"/>
      <c r="W1859" s="631"/>
      <c r="X1859" s="24">
        <f t="shared" si="533"/>
        <v>0</v>
      </c>
      <c r="Y1859" s="25">
        <f t="shared" si="534"/>
        <v>0</v>
      </c>
      <c r="Z1859" s="73"/>
      <c r="AA1859" s="665"/>
      <c r="AB1859" s="665" t="str">
        <f t="shared" si="523"/>
        <v/>
      </c>
      <c r="AC1859" s="665" t="str">
        <f t="shared" si="524"/>
        <v/>
      </c>
    </row>
    <row r="1860" spans="2:29" ht="12.75" x14ac:dyDescent="0.35">
      <c r="B1860" s="40"/>
      <c r="C1860" s="26"/>
      <c r="D1860" s="38"/>
      <c r="E1860" s="488"/>
      <c r="F1860" s="30"/>
      <c r="G1860" s="30"/>
      <c r="H1860" s="30"/>
      <c r="I1860" s="24" t="str">
        <f t="shared" si="525"/>
        <v/>
      </c>
      <c r="J1860" s="73"/>
      <c r="K1860" s="27"/>
      <c r="L1860" s="24"/>
      <c r="M1860" s="22"/>
      <c r="N1860" s="23" t="str">
        <f t="shared" si="526"/>
        <v/>
      </c>
      <c r="O1860" s="23" t="str">
        <f t="shared" si="527"/>
        <v/>
      </c>
      <c r="P1860" s="23" t="str">
        <f t="shared" si="528"/>
        <v/>
      </c>
      <c r="Q1860" s="23" t="str">
        <f t="shared" si="529"/>
        <v/>
      </c>
      <c r="R1860" s="23" t="str">
        <f t="shared" si="530"/>
        <v/>
      </c>
      <c r="S1860" s="696" t="e">
        <f t="shared" si="531"/>
        <v>#VALUE!</v>
      </c>
      <c r="T1860" s="23" t="str">
        <f t="shared" si="532"/>
        <v/>
      </c>
      <c r="U1860" s="39"/>
      <c r="V1860" s="39"/>
      <c r="W1860" s="631"/>
      <c r="X1860" s="24">
        <f t="shared" si="533"/>
        <v>0</v>
      </c>
      <c r="Y1860" s="25">
        <f t="shared" si="534"/>
        <v>0</v>
      </c>
      <c r="Z1860" s="73"/>
      <c r="AA1860" s="665"/>
      <c r="AB1860" s="665" t="str">
        <f t="shared" si="523"/>
        <v/>
      </c>
      <c r="AC1860" s="665" t="str">
        <f t="shared" si="524"/>
        <v/>
      </c>
    </row>
    <row r="1861" spans="2:29" ht="12.75" x14ac:dyDescent="0.35">
      <c r="B1861" s="40"/>
      <c r="C1861" s="26"/>
      <c r="D1861" s="38"/>
      <c r="E1861" s="488"/>
      <c r="F1861" s="30"/>
      <c r="G1861" s="30"/>
      <c r="H1861" s="30"/>
      <c r="I1861" s="24" t="str">
        <f t="shared" si="525"/>
        <v/>
      </c>
      <c r="J1861" s="73"/>
      <c r="K1861" s="27"/>
      <c r="L1861" s="24"/>
      <c r="M1861" s="22"/>
      <c r="N1861" s="23" t="str">
        <f t="shared" si="526"/>
        <v/>
      </c>
      <c r="O1861" s="23" t="str">
        <f t="shared" si="527"/>
        <v/>
      </c>
      <c r="P1861" s="23" t="str">
        <f t="shared" si="528"/>
        <v/>
      </c>
      <c r="Q1861" s="23" t="str">
        <f t="shared" si="529"/>
        <v/>
      </c>
      <c r="R1861" s="23" t="str">
        <f t="shared" si="530"/>
        <v/>
      </c>
      <c r="S1861" s="696" t="e">
        <f t="shared" si="531"/>
        <v>#VALUE!</v>
      </c>
      <c r="T1861" s="23" t="str">
        <f t="shared" si="532"/>
        <v/>
      </c>
      <c r="U1861" s="39"/>
      <c r="V1861" s="39"/>
      <c r="W1861" s="631"/>
      <c r="X1861" s="24">
        <f t="shared" si="533"/>
        <v>0</v>
      </c>
      <c r="Y1861" s="25">
        <f t="shared" si="534"/>
        <v>0</v>
      </c>
      <c r="Z1861" s="73"/>
      <c r="AA1861" s="665"/>
      <c r="AB1861" s="665" t="str">
        <f t="shared" si="523"/>
        <v/>
      </c>
      <c r="AC1861" s="665" t="str">
        <f t="shared" si="524"/>
        <v/>
      </c>
    </row>
    <row r="1862" spans="2:29" ht="12.75" x14ac:dyDescent="0.35">
      <c r="B1862" s="40"/>
      <c r="C1862" s="26"/>
      <c r="D1862" s="38"/>
      <c r="E1862" s="488"/>
      <c r="F1862" s="30"/>
      <c r="G1862" s="30"/>
      <c r="H1862" s="30"/>
      <c r="I1862" s="24" t="str">
        <f t="shared" si="525"/>
        <v/>
      </c>
      <c r="J1862" s="73"/>
      <c r="K1862" s="27"/>
      <c r="L1862" s="24"/>
      <c r="M1862" s="22"/>
      <c r="N1862" s="23" t="str">
        <f t="shared" si="526"/>
        <v/>
      </c>
      <c r="O1862" s="23" t="str">
        <f t="shared" si="527"/>
        <v/>
      </c>
      <c r="P1862" s="23" t="str">
        <f t="shared" si="528"/>
        <v/>
      </c>
      <c r="Q1862" s="23" t="str">
        <f t="shared" si="529"/>
        <v/>
      </c>
      <c r="R1862" s="23" t="str">
        <f t="shared" si="530"/>
        <v/>
      </c>
      <c r="S1862" s="696" t="e">
        <f t="shared" si="531"/>
        <v>#VALUE!</v>
      </c>
      <c r="T1862" s="23" t="str">
        <f t="shared" si="532"/>
        <v/>
      </c>
      <c r="U1862" s="39"/>
      <c r="V1862" s="39"/>
      <c r="W1862" s="631"/>
      <c r="X1862" s="24">
        <f t="shared" si="533"/>
        <v>0</v>
      </c>
      <c r="Y1862" s="25">
        <f t="shared" si="534"/>
        <v>0</v>
      </c>
      <c r="Z1862" s="73"/>
      <c r="AA1862" s="665"/>
      <c r="AB1862" s="665" t="str">
        <f t="shared" ref="AB1862:AB1925" si="535">IF(X1862=0,"",AA1862*X1862)</f>
        <v/>
      </c>
      <c r="AC1862" s="665" t="str">
        <f t="shared" ref="AC1862:AC1925" si="536">IF(X1862=0,"",AB1862/U1862)</f>
        <v/>
      </c>
    </row>
    <row r="1863" spans="2:29" ht="12.75" x14ac:dyDescent="0.35">
      <c r="B1863" s="40"/>
      <c r="C1863" s="26"/>
      <c r="D1863" s="38"/>
      <c r="E1863" s="488"/>
      <c r="F1863" s="30"/>
      <c r="G1863" s="30"/>
      <c r="H1863" s="30"/>
      <c r="I1863" s="24" t="str">
        <f t="shared" si="525"/>
        <v/>
      </c>
      <c r="J1863" s="73"/>
      <c r="K1863" s="27"/>
      <c r="L1863" s="24"/>
      <c r="M1863" s="22"/>
      <c r="N1863" s="23" t="str">
        <f t="shared" si="526"/>
        <v/>
      </c>
      <c r="O1863" s="23" t="str">
        <f t="shared" si="527"/>
        <v/>
      </c>
      <c r="P1863" s="23" t="str">
        <f t="shared" si="528"/>
        <v/>
      </c>
      <c r="Q1863" s="23" t="str">
        <f t="shared" si="529"/>
        <v/>
      </c>
      <c r="R1863" s="23" t="str">
        <f t="shared" si="530"/>
        <v/>
      </c>
      <c r="S1863" s="696" t="e">
        <f t="shared" si="531"/>
        <v>#VALUE!</v>
      </c>
      <c r="T1863" s="23" t="str">
        <f t="shared" si="532"/>
        <v/>
      </c>
      <c r="U1863" s="39"/>
      <c r="V1863" s="39"/>
      <c r="W1863" s="631"/>
      <c r="X1863" s="24">
        <f t="shared" si="533"/>
        <v>0</v>
      </c>
      <c r="Y1863" s="25">
        <f t="shared" si="534"/>
        <v>0</v>
      </c>
      <c r="Z1863" s="73"/>
      <c r="AA1863" s="665"/>
      <c r="AB1863" s="665" t="str">
        <f t="shared" si="535"/>
        <v/>
      </c>
      <c r="AC1863" s="665" t="str">
        <f t="shared" si="536"/>
        <v/>
      </c>
    </row>
    <row r="1864" spans="2:29" ht="12.75" x14ac:dyDescent="0.35">
      <c r="B1864" s="40"/>
      <c r="C1864" s="26"/>
      <c r="D1864" s="38"/>
      <c r="E1864" s="488"/>
      <c r="F1864" s="30"/>
      <c r="G1864" s="30"/>
      <c r="H1864" s="30"/>
      <c r="I1864" s="24" t="str">
        <f t="shared" si="525"/>
        <v/>
      </c>
      <c r="J1864" s="73"/>
      <c r="K1864" s="27"/>
      <c r="L1864" s="24"/>
      <c r="M1864" s="22"/>
      <c r="N1864" s="23" t="str">
        <f t="shared" si="526"/>
        <v/>
      </c>
      <c r="O1864" s="23" t="str">
        <f t="shared" si="527"/>
        <v/>
      </c>
      <c r="P1864" s="23" t="str">
        <f t="shared" si="528"/>
        <v/>
      </c>
      <c r="Q1864" s="23" t="str">
        <f t="shared" si="529"/>
        <v/>
      </c>
      <c r="R1864" s="23" t="str">
        <f t="shared" si="530"/>
        <v/>
      </c>
      <c r="S1864" s="696" t="e">
        <f t="shared" si="531"/>
        <v>#VALUE!</v>
      </c>
      <c r="T1864" s="23" t="str">
        <f t="shared" si="532"/>
        <v/>
      </c>
      <c r="U1864" s="39"/>
      <c r="V1864" s="39"/>
      <c r="W1864" s="631"/>
      <c r="X1864" s="24">
        <f t="shared" si="533"/>
        <v>0</v>
      </c>
      <c r="Y1864" s="25">
        <f t="shared" si="534"/>
        <v>0</v>
      </c>
      <c r="Z1864" s="73"/>
      <c r="AA1864" s="665"/>
      <c r="AB1864" s="665" t="str">
        <f t="shared" si="535"/>
        <v/>
      </c>
      <c r="AC1864" s="665" t="str">
        <f t="shared" si="536"/>
        <v/>
      </c>
    </row>
    <row r="1865" spans="2:29" ht="12.75" x14ac:dyDescent="0.35">
      <c r="B1865" s="40"/>
      <c r="C1865" s="26"/>
      <c r="D1865" s="38"/>
      <c r="E1865" s="488"/>
      <c r="F1865" s="30"/>
      <c r="G1865" s="30"/>
      <c r="H1865" s="30"/>
      <c r="I1865" s="24" t="str">
        <f t="shared" si="525"/>
        <v/>
      </c>
      <c r="J1865" s="73"/>
      <c r="K1865" s="27"/>
      <c r="L1865" s="24"/>
      <c r="M1865" s="22"/>
      <c r="N1865" s="23" t="str">
        <f t="shared" si="526"/>
        <v/>
      </c>
      <c r="O1865" s="23" t="str">
        <f t="shared" si="527"/>
        <v/>
      </c>
      <c r="P1865" s="23" t="str">
        <f t="shared" si="528"/>
        <v/>
      </c>
      <c r="Q1865" s="23" t="str">
        <f t="shared" si="529"/>
        <v/>
      </c>
      <c r="R1865" s="23" t="str">
        <f t="shared" si="530"/>
        <v/>
      </c>
      <c r="S1865" s="696" t="e">
        <f t="shared" si="531"/>
        <v>#VALUE!</v>
      </c>
      <c r="T1865" s="23" t="str">
        <f t="shared" si="532"/>
        <v/>
      </c>
      <c r="U1865" s="39"/>
      <c r="V1865" s="39"/>
      <c r="W1865" s="631"/>
      <c r="X1865" s="24">
        <f t="shared" si="533"/>
        <v>0</v>
      </c>
      <c r="Y1865" s="25">
        <f t="shared" si="534"/>
        <v>0</v>
      </c>
      <c r="Z1865" s="73"/>
      <c r="AA1865" s="665"/>
      <c r="AB1865" s="665" t="str">
        <f t="shared" si="535"/>
        <v/>
      </c>
      <c r="AC1865" s="665" t="str">
        <f t="shared" si="536"/>
        <v/>
      </c>
    </row>
    <row r="1866" spans="2:29" ht="12.75" x14ac:dyDescent="0.35">
      <c r="B1866" s="40"/>
      <c r="C1866" s="26"/>
      <c r="D1866" s="38"/>
      <c r="E1866" s="488"/>
      <c r="F1866" s="30"/>
      <c r="G1866" s="30"/>
      <c r="H1866" s="30"/>
      <c r="I1866" s="24" t="str">
        <f t="shared" si="525"/>
        <v/>
      </c>
      <c r="J1866" s="73"/>
      <c r="K1866" s="27"/>
      <c r="L1866" s="24"/>
      <c r="M1866" s="22"/>
      <c r="N1866" s="23" t="str">
        <f t="shared" si="526"/>
        <v/>
      </c>
      <c r="O1866" s="23" t="str">
        <f t="shared" si="527"/>
        <v/>
      </c>
      <c r="P1866" s="23" t="str">
        <f t="shared" si="528"/>
        <v/>
      </c>
      <c r="Q1866" s="23" t="str">
        <f t="shared" si="529"/>
        <v/>
      </c>
      <c r="R1866" s="23" t="str">
        <f t="shared" si="530"/>
        <v/>
      </c>
      <c r="S1866" s="696" t="e">
        <f t="shared" si="531"/>
        <v>#VALUE!</v>
      </c>
      <c r="T1866" s="23" t="str">
        <f t="shared" si="532"/>
        <v/>
      </c>
      <c r="U1866" s="39"/>
      <c r="V1866" s="39"/>
      <c r="W1866" s="631"/>
      <c r="X1866" s="24">
        <f t="shared" si="533"/>
        <v>0</v>
      </c>
      <c r="Y1866" s="25">
        <f t="shared" si="534"/>
        <v>0</v>
      </c>
      <c r="Z1866" s="73"/>
      <c r="AA1866" s="665"/>
      <c r="AB1866" s="665" t="str">
        <f t="shared" si="535"/>
        <v/>
      </c>
      <c r="AC1866" s="665" t="str">
        <f t="shared" si="536"/>
        <v/>
      </c>
    </row>
    <row r="1867" spans="2:29" ht="12.75" x14ac:dyDescent="0.35">
      <c r="B1867" s="40"/>
      <c r="C1867" s="26"/>
      <c r="D1867" s="38"/>
      <c r="E1867" s="488"/>
      <c r="F1867" s="30"/>
      <c r="G1867" s="30"/>
      <c r="H1867" s="30"/>
      <c r="I1867" s="24" t="str">
        <f t="shared" si="525"/>
        <v/>
      </c>
      <c r="J1867" s="73"/>
      <c r="K1867" s="27"/>
      <c r="L1867" s="24"/>
      <c r="M1867" s="22"/>
      <c r="N1867" s="23" t="str">
        <f t="shared" si="526"/>
        <v/>
      </c>
      <c r="O1867" s="23" t="str">
        <f t="shared" si="527"/>
        <v/>
      </c>
      <c r="P1867" s="23" t="str">
        <f t="shared" si="528"/>
        <v/>
      </c>
      <c r="Q1867" s="23" t="str">
        <f t="shared" si="529"/>
        <v/>
      </c>
      <c r="R1867" s="23" t="str">
        <f t="shared" si="530"/>
        <v/>
      </c>
      <c r="S1867" s="696" t="e">
        <f t="shared" si="531"/>
        <v>#VALUE!</v>
      </c>
      <c r="T1867" s="23" t="str">
        <f t="shared" si="532"/>
        <v/>
      </c>
      <c r="U1867" s="39"/>
      <c r="V1867" s="39"/>
      <c r="W1867" s="631"/>
      <c r="X1867" s="24">
        <f t="shared" si="533"/>
        <v>0</v>
      </c>
      <c r="Y1867" s="25">
        <f t="shared" si="534"/>
        <v>0</v>
      </c>
      <c r="Z1867" s="73"/>
      <c r="AA1867" s="665"/>
      <c r="AB1867" s="665" t="str">
        <f t="shared" si="535"/>
        <v/>
      </c>
      <c r="AC1867" s="665" t="str">
        <f t="shared" si="536"/>
        <v/>
      </c>
    </row>
    <row r="1868" spans="2:29" ht="12.75" x14ac:dyDescent="0.35">
      <c r="B1868" s="40"/>
      <c r="C1868" s="26"/>
      <c r="D1868" s="38"/>
      <c r="E1868" s="488"/>
      <c r="F1868" s="30"/>
      <c r="G1868" s="30"/>
      <c r="H1868" s="30"/>
      <c r="I1868" s="24" t="str">
        <f t="shared" si="525"/>
        <v/>
      </c>
      <c r="J1868" s="73"/>
      <c r="K1868" s="27"/>
      <c r="L1868" s="24"/>
      <c r="M1868" s="22"/>
      <c r="N1868" s="23" t="str">
        <f t="shared" si="526"/>
        <v/>
      </c>
      <c r="O1868" s="23" t="str">
        <f t="shared" si="527"/>
        <v/>
      </c>
      <c r="P1868" s="23" t="str">
        <f t="shared" si="528"/>
        <v/>
      </c>
      <c r="Q1868" s="23" t="str">
        <f t="shared" si="529"/>
        <v/>
      </c>
      <c r="R1868" s="23" t="str">
        <f t="shared" si="530"/>
        <v/>
      </c>
      <c r="S1868" s="696" t="e">
        <f t="shared" si="531"/>
        <v>#VALUE!</v>
      </c>
      <c r="T1868" s="23" t="str">
        <f t="shared" si="532"/>
        <v/>
      </c>
      <c r="U1868" s="39"/>
      <c r="V1868" s="39"/>
      <c r="W1868" s="631"/>
      <c r="X1868" s="24">
        <f t="shared" si="533"/>
        <v>0</v>
      </c>
      <c r="Y1868" s="25">
        <f t="shared" si="534"/>
        <v>0</v>
      </c>
      <c r="Z1868" s="73"/>
      <c r="AA1868" s="665"/>
      <c r="AB1868" s="665" t="str">
        <f t="shared" si="535"/>
        <v/>
      </c>
      <c r="AC1868" s="665" t="str">
        <f t="shared" si="536"/>
        <v/>
      </c>
    </row>
    <row r="1869" spans="2:29" ht="12.75" x14ac:dyDescent="0.35">
      <c r="B1869" s="40"/>
      <c r="C1869" s="26"/>
      <c r="D1869" s="38"/>
      <c r="E1869" s="488"/>
      <c r="F1869" s="30"/>
      <c r="G1869" s="30"/>
      <c r="H1869" s="30"/>
      <c r="I1869" s="24" t="str">
        <f t="shared" si="525"/>
        <v/>
      </c>
      <c r="J1869" s="73"/>
      <c r="K1869" s="27"/>
      <c r="L1869" s="24"/>
      <c r="M1869" s="22"/>
      <c r="N1869" s="23" t="str">
        <f t="shared" si="526"/>
        <v/>
      </c>
      <c r="O1869" s="23" t="str">
        <f t="shared" si="527"/>
        <v/>
      </c>
      <c r="P1869" s="23" t="str">
        <f t="shared" si="528"/>
        <v/>
      </c>
      <c r="Q1869" s="23" t="str">
        <f t="shared" si="529"/>
        <v/>
      </c>
      <c r="R1869" s="23" t="str">
        <f t="shared" si="530"/>
        <v/>
      </c>
      <c r="S1869" s="696" t="e">
        <f t="shared" si="531"/>
        <v>#VALUE!</v>
      </c>
      <c r="T1869" s="23" t="str">
        <f t="shared" si="532"/>
        <v/>
      </c>
      <c r="U1869" s="39"/>
      <c r="V1869" s="39"/>
      <c r="W1869" s="631"/>
      <c r="X1869" s="24">
        <f t="shared" si="533"/>
        <v>0</v>
      </c>
      <c r="Y1869" s="25">
        <f t="shared" si="534"/>
        <v>0</v>
      </c>
      <c r="Z1869" s="73"/>
      <c r="AA1869" s="665"/>
      <c r="AB1869" s="665" t="str">
        <f t="shared" si="535"/>
        <v/>
      </c>
      <c r="AC1869" s="665" t="str">
        <f t="shared" si="536"/>
        <v/>
      </c>
    </row>
    <row r="1870" spans="2:29" ht="12.75" x14ac:dyDescent="0.35">
      <c r="B1870" s="40"/>
      <c r="C1870" s="26"/>
      <c r="D1870" s="38"/>
      <c r="E1870" s="488"/>
      <c r="F1870" s="30"/>
      <c r="G1870" s="30"/>
      <c r="H1870" s="30"/>
      <c r="I1870" s="24" t="str">
        <f t="shared" si="525"/>
        <v/>
      </c>
      <c r="J1870" s="73"/>
      <c r="K1870" s="27"/>
      <c r="L1870" s="24"/>
      <c r="M1870" s="22"/>
      <c r="N1870" s="23" t="str">
        <f t="shared" si="526"/>
        <v/>
      </c>
      <c r="O1870" s="23" t="str">
        <f t="shared" si="527"/>
        <v/>
      </c>
      <c r="P1870" s="23" t="str">
        <f t="shared" si="528"/>
        <v/>
      </c>
      <c r="Q1870" s="23" t="str">
        <f t="shared" si="529"/>
        <v/>
      </c>
      <c r="R1870" s="23" t="str">
        <f t="shared" si="530"/>
        <v/>
      </c>
      <c r="S1870" s="696" t="e">
        <f t="shared" si="531"/>
        <v>#VALUE!</v>
      </c>
      <c r="T1870" s="23" t="str">
        <f t="shared" si="532"/>
        <v/>
      </c>
      <c r="U1870" s="39"/>
      <c r="V1870" s="39"/>
      <c r="W1870" s="631"/>
      <c r="X1870" s="24">
        <f t="shared" si="533"/>
        <v>0</v>
      </c>
      <c r="Y1870" s="25">
        <f t="shared" si="534"/>
        <v>0</v>
      </c>
      <c r="Z1870" s="73"/>
      <c r="AA1870" s="665"/>
      <c r="AB1870" s="665" t="str">
        <f t="shared" si="535"/>
        <v/>
      </c>
      <c r="AC1870" s="665" t="str">
        <f t="shared" si="536"/>
        <v/>
      </c>
    </row>
    <row r="1871" spans="2:29" ht="12.75" x14ac:dyDescent="0.35">
      <c r="B1871" s="40"/>
      <c r="C1871" s="26"/>
      <c r="D1871" s="38"/>
      <c r="E1871" s="488"/>
      <c r="F1871" s="30"/>
      <c r="G1871" s="30"/>
      <c r="H1871" s="30"/>
      <c r="I1871" s="24" t="str">
        <f t="shared" si="525"/>
        <v/>
      </c>
      <c r="J1871" s="73"/>
      <c r="K1871" s="27"/>
      <c r="L1871" s="24"/>
      <c r="M1871" s="22"/>
      <c r="N1871" s="23" t="str">
        <f t="shared" si="526"/>
        <v/>
      </c>
      <c r="O1871" s="23" t="str">
        <f t="shared" si="527"/>
        <v/>
      </c>
      <c r="P1871" s="23" t="str">
        <f t="shared" si="528"/>
        <v/>
      </c>
      <c r="Q1871" s="23" t="str">
        <f t="shared" si="529"/>
        <v/>
      </c>
      <c r="R1871" s="23" t="str">
        <f t="shared" si="530"/>
        <v/>
      </c>
      <c r="S1871" s="696" t="e">
        <f t="shared" si="531"/>
        <v>#VALUE!</v>
      </c>
      <c r="T1871" s="23" t="str">
        <f t="shared" si="532"/>
        <v/>
      </c>
      <c r="U1871" s="39"/>
      <c r="V1871" s="39"/>
      <c r="W1871" s="631"/>
      <c r="X1871" s="24">
        <f t="shared" si="533"/>
        <v>0</v>
      </c>
      <c r="Y1871" s="25">
        <f t="shared" si="534"/>
        <v>0</v>
      </c>
      <c r="Z1871" s="73"/>
      <c r="AA1871" s="665"/>
      <c r="AB1871" s="665" t="str">
        <f t="shared" si="535"/>
        <v/>
      </c>
      <c r="AC1871" s="665" t="str">
        <f t="shared" si="536"/>
        <v/>
      </c>
    </row>
    <row r="1872" spans="2:29" ht="12.75" x14ac:dyDescent="0.35">
      <c r="B1872" s="40"/>
      <c r="C1872" s="26"/>
      <c r="D1872" s="38"/>
      <c r="E1872" s="488"/>
      <c r="F1872" s="30"/>
      <c r="G1872" s="30"/>
      <c r="H1872" s="30"/>
      <c r="I1872" s="24" t="str">
        <f t="shared" si="525"/>
        <v/>
      </c>
      <c r="J1872" s="73"/>
      <c r="K1872" s="27"/>
      <c r="L1872" s="24"/>
      <c r="M1872" s="22"/>
      <c r="N1872" s="23" t="str">
        <f t="shared" si="526"/>
        <v/>
      </c>
      <c r="O1872" s="23" t="str">
        <f t="shared" si="527"/>
        <v/>
      </c>
      <c r="P1872" s="23" t="str">
        <f t="shared" si="528"/>
        <v/>
      </c>
      <c r="Q1872" s="23" t="str">
        <f t="shared" si="529"/>
        <v/>
      </c>
      <c r="R1872" s="23" t="str">
        <f t="shared" si="530"/>
        <v/>
      </c>
      <c r="S1872" s="696" t="e">
        <f t="shared" si="531"/>
        <v>#VALUE!</v>
      </c>
      <c r="T1872" s="23" t="str">
        <f t="shared" si="532"/>
        <v/>
      </c>
      <c r="U1872" s="39"/>
      <c r="V1872" s="39"/>
      <c r="W1872" s="631"/>
      <c r="X1872" s="24">
        <f t="shared" si="533"/>
        <v>0</v>
      </c>
      <c r="Y1872" s="25">
        <f t="shared" si="534"/>
        <v>0</v>
      </c>
      <c r="Z1872" s="73"/>
      <c r="AA1872" s="665"/>
      <c r="AB1872" s="665" t="str">
        <f t="shared" si="535"/>
        <v/>
      </c>
      <c r="AC1872" s="665" t="str">
        <f t="shared" si="536"/>
        <v/>
      </c>
    </row>
    <row r="1873" spans="2:29" ht="12.75" x14ac:dyDescent="0.35">
      <c r="B1873" s="40"/>
      <c r="C1873" s="26"/>
      <c r="D1873" s="38"/>
      <c r="E1873" s="488"/>
      <c r="F1873" s="30"/>
      <c r="G1873" s="30"/>
      <c r="H1873" s="30"/>
      <c r="I1873" s="24" t="str">
        <f t="shared" si="525"/>
        <v/>
      </c>
      <c r="J1873" s="73"/>
      <c r="K1873" s="27"/>
      <c r="L1873" s="24"/>
      <c r="M1873" s="22"/>
      <c r="N1873" s="23" t="str">
        <f t="shared" si="526"/>
        <v/>
      </c>
      <c r="O1873" s="23" t="str">
        <f t="shared" si="527"/>
        <v/>
      </c>
      <c r="P1873" s="23" t="str">
        <f t="shared" si="528"/>
        <v/>
      </c>
      <c r="Q1873" s="23" t="str">
        <f t="shared" si="529"/>
        <v/>
      </c>
      <c r="R1873" s="23" t="str">
        <f t="shared" si="530"/>
        <v/>
      </c>
      <c r="S1873" s="696" t="e">
        <f t="shared" si="531"/>
        <v>#VALUE!</v>
      </c>
      <c r="T1873" s="23" t="str">
        <f t="shared" si="532"/>
        <v/>
      </c>
      <c r="U1873" s="39"/>
      <c r="V1873" s="39"/>
      <c r="W1873" s="631"/>
      <c r="X1873" s="24">
        <f t="shared" si="533"/>
        <v>0</v>
      </c>
      <c r="Y1873" s="25">
        <f t="shared" si="534"/>
        <v>0</v>
      </c>
      <c r="Z1873" s="73"/>
      <c r="AA1873" s="665"/>
      <c r="AB1873" s="665" t="str">
        <f t="shared" si="535"/>
        <v/>
      </c>
      <c r="AC1873" s="665" t="str">
        <f t="shared" si="536"/>
        <v/>
      </c>
    </row>
    <row r="1874" spans="2:29" ht="12.75" x14ac:dyDescent="0.35">
      <c r="B1874" s="40"/>
      <c r="C1874" s="26"/>
      <c r="D1874" s="38"/>
      <c r="E1874" s="488"/>
      <c r="F1874" s="30"/>
      <c r="G1874" s="30"/>
      <c r="H1874" s="30"/>
      <c r="I1874" s="24" t="str">
        <f t="shared" si="525"/>
        <v/>
      </c>
      <c r="J1874" s="73"/>
      <c r="K1874" s="27"/>
      <c r="L1874" s="24"/>
      <c r="M1874" s="22"/>
      <c r="N1874" s="23" t="str">
        <f t="shared" si="526"/>
        <v/>
      </c>
      <c r="O1874" s="23" t="str">
        <f t="shared" si="527"/>
        <v/>
      </c>
      <c r="P1874" s="23" t="str">
        <f t="shared" si="528"/>
        <v/>
      </c>
      <c r="Q1874" s="23" t="str">
        <f t="shared" si="529"/>
        <v/>
      </c>
      <c r="R1874" s="23" t="str">
        <f t="shared" si="530"/>
        <v/>
      </c>
      <c r="S1874" s="696" t="e">
        <f t="shared" si="531"/>
        <v>#VALUE!</v>
      </c>
      <c r="T1874" s="23" t="str">
        <f t="shared" si="532"/>
        <v/>
      </c>
      <c r="U1874" s="39"/>
      <c r="V1874" s="39"/>
      <c r="W1874" s="631"/>
      <c r="X1874" s="24">
        <f t="shared" si="533"/>
        <v>0</v>
      </c>
      <c r="Y1874" s="25">
        <f t="shared" si="534"/>
        <v>0</v>
      </c>
      <c r="Z1874" s="73"/>
      <c r="AA1874" s="665"/>
      <c r="AB1874" s="665" t="str">
        <f t="shared" si="535"/>
        <v/>
      </c>
      <c r="AC1874" s="665" t="str">
        <f t="shared" si="536"/>
        <v/>
      </c>
    </row>
    <row r="1875" spans="2:29" ht="12.75" x14ac:dyDescent="0.35">
      <c r="B1875" s="40"/>
      <c r="C1875" s="26"/>
      <c r="D1875" s="38"/>
      <c r="E1875" s="488"/>
      <c r="F1875" s="30"/>
      <c r="G1875" s="30"/>
      <c r="H1875" s="30"/>
      <c r="I1875" s="24" t="str">
        <f t="shared" si="525"/>
        <v/>
      </c>
      <c r="J1875" s="73"/>
      <c r="K1875" s="27"/>
      <c r="L1875" s="24"/>
      <c r="M1875" s="22"/>
      <c r="N1875" s="23" t="str">
        <f t="shared" si="526"/>
        <v/>
      </c>
      <c r="O1875" s="23" t="str">
        <f t="shared" si="527"/>
        <v/>
      </c>
      <c r="P1875" s="23" t="str">
        <f t="shared" si="528"/>
        <v/>
      </c>
      <c r="Q1875" s="23" t="str">
        <f t="shared" si="529"/>
        <v/>
      </c>
      <c r="R1875" s="23" t="str">
        <f t="shared" si="530"/>
        <v/>
      </c>
      <c r="S1875" s="696" t="e">
        <f t="shared" si="531"/>
        <v>#VALUE!</v>
      </c>
      <c r="T1875" s="23" t="str">
        <f t="shared" si="532"/>
        <v/>
      </c>
      <c r="U1875" s="39"/>
      <c r="V1875" s="39"/>
      <c r="W1875" s="631"/>
      <c r="X1875" s="24">
        <f t="shared" si="533"/>
        <v>0</v>
      </c>
      <c r="Y1875" s="25">
        <f t="shared" si="534"/>
        <v>0</v>
      </c>
      <c r="Z1875" s="73"/>
      <c r="AA1875" s="665"/>
      <c r="AB1875" s="665" t="str">
        <f t="shared" si="535"/>
        <v/>
      </c>
      <c r="AC1875" s="665" t="str">
        <f t="shared" si="536"/>
        <v/>
      </c>
    </row>
    <row r="1876" spans="2:29" ht="12.75" x14ac:dyDescent="0.35">
      <c r="B1876" s="40"/>
      <c r="C1876" s="26"/>
      <c r="D1876" s="38"/>
      <c r="E1876" s="488"/>
      <c r="F1876" s="30"/>
      <c r="G1876" s="30"/>
      <c r="H1876" s="30"/>
      <c r="I1876" s="24" t="str">
        <f t="shared" si="525"/>
        <v/>
      </c>
      <c r="J1876" s="73"/>
      <c r="K1876" s="27"/>
      <c r="L1876" s="24"/>
      <c r="M1876" s="22"/>
      <c r="N1876" s="23" t="str">
        <f t="shared" si="526"/>
        <v/>
      </c>
      <c r="O1876" s="23" t="str">
        <f t="shared" si="527"/>
        <v/>
      </c>
      <c r="P1876" s="23" t="str">
        <f t="shared" si="528"/>
        <v/>
      </c>
      <c r="Q1876" s="23" t="str">
        <f t="shared" si="529"/>
        <v/>
      </c>
      <c r="R1876" s="23" t="str">
        <f t="shared" si="530"/>
        <v/>
      </c>
      <c r="S1876" s="696" t="e">
        <f t="shared" si="531"/>
        <v>#VALUE!</v>
      </c>
      <c r="T1876" s="23" t="str">
        <f t="shared" si="532"/>
        <v/>
      </c>
      <c r="U1876" s="39"/>
      <c r="V1876" s="39"/>
      <c r="W1876" s="631"/>
      <c r="X1876" s="24">
        <f t="shared" si="533"/>
        <v>0</v>
      </c>
      <c r="Y1876" s="25">
        <f t="shared" si="534"/>
        <v>0</v>
      </c>
      <c r="Z1876" s="73"/>
      <c r="AA1876" s="665"/>
      <c r="AB1876" s="665" t="str">
        <f t="shared" si="535"/>
        <v/>
      </c>
      <c r="AC1876" s="665" t="str">
        <f t="shared" si="536"/>
        <v/>
      </c>
    </row>
    <row r="1877" spans="2:29" ht="12.75" x14ac:dyDescent="0.35">
      <c r="B1877" s="40"/>
      <c r="C1877" s="26"/>
      <c r="D1877" s="38"/>
      <c r="E1877" s="488"/>
      <c r="F1877" s="30"/>
      <c r="G1877" s="30"/>
      <c r="H1877" s="30"/>
      <c r="I1877" s="24" t="str">
        <f t="shared" si="525"/>
        <v/>
      </c>
      <c r="J1877" s="73"/>
      <c r="K1877" s="27"/>
      <c r="L1877" s="24"/>
      <c r="M1877" s="22"/>
      <c r="N1877" s="23" t="str">
        <f t="shared" si="526"/>
        <v/>
      </c>
      <c r="O1877" s="23" t="str">
        <f t="shared" si="527"/>
        <v/>
      </c>
      <c r="P1877" s="23" t="str">
        <f t="shared" si="528"/>
        <v/>
      </c>
      <c r="Q1877" s="23" t="str">
        <f t="shared" si="529"/>
        <v/>
      </c>
      <c r="R1877" s="23" t="str">
        <f t="shared" si="530"/>
        <v/>
      </c>
      <c r="S1877" s="696" t="e">
        <f t="shared" si="531"/>
        <v>#VALUE!</v>
      </c>
      <c r="T1877" s="23" t="str">
        <f t="shared" si="532"/>
        <v/>
      </c>
      <c r="U1877" s="39"/>
      <c r="V1877" s="39"/>
      <c r="W1877" s="631"/>
      <c r="X1877" s="24">
        <f t="shared" si="533"/>
        <v>0</v>
      </c>
      <c r="Y1877" s="25">
        <f t="shared" si="534"/>
        <v>0</v>
      </c>
      <c r="Z1877" s="73"/>
      <c r="AA1877" s="665"/>
      <c r="AB1877" s="665" t="str">
        <f t="shared" si="535"/>
        <v/>
      </c>
      <c r="AC1877" s="665" t="str">
        <f t="shared" si="536"/>
        <v/>
      </c>
    </row>
    <row r="1878" spans="2:29" ht="12.75" x14ac:dyDescent="0.35">
      <c r="B1878" s="40"/>
      <c r="C1878" s="26"/>
      <c r="D1878" s="38"/>
      <c r="E1878" s="488"/>
      <c r="F1878" s="30"/>
      <c r="G1878" s="30"/>
      <c r="H1878" s="30"/>
      <c r="I1878" s="24" t="str">
        <f t="shared" si="525"/>
        <v/>
      </c>
      <c r="J1878" s="73"/>
      <c r="K1878" s="27"/>
      <c r="L1878" s="24"/>
      <c r="M1878" s="22"/>
      <c r="N1878" s="23" t="str">
        <f t="shared" si="526"/>
        <v/>
      </c>
      <c r="O1878" s="23" t="str">
        <f t="shared" si="527"/>
        <v/>
      </c>
      <c r="P1878" s="23" t="str">
        <f t="shared" si="528"/>
        <v/>
      </c>
      <c r="Q1878" s="23" t="str">
        <f t="shared" si="529"/>
        <v/>
      </c>
      <c r="R1878" s="23" t="str">
        <f t="shared" si="530"/>
        <v/>
      </c>
      <c r="S1878" s="696" t="e">
        <f t="shared" si="531"/>
        <v>#VALUE!</v>
      </c>
      <c r="T1878" s="23" t="str">
        <f t="shared" si="532"/>
        <v/>
      </c>
      <c r="U1878" s="39"/>
      <c r="V1878" s="39"/>
      <c r="W1878" s="631"/>
      <c r="X1878" s="24">
        <f t="shared" si="533"/>
        <v>0</v>
      </c>
      <c r="Y1878" s="25">
        <f t="shared" si="534"/>
        <v>0</v>
      </c>
      <c r="Z1878" s="73"/>
      <c r="AA1878" s="665"/>
      <c r="AB1878" s="665" t="str">
        <f t="shared" si="535"/>
        <v/>
      </c>
      <c r="AC1878" s="665" t="str">
        <f t="shared" si="536"/>
        <v/>
      </c>
    </row>
    <row r="1879" spans="2:29" ht="12.75" x14ac:dyDescent="0.35">
      <c r="B1879" s="40"/>
      <c r="C1879" s="26"/>
      <c r="D1879" s="38"/>
      <c r="E1879" s="488"/>
      <c r="F1879" s="30"/>
      <c r="G1879" s="30"/>
      <c r="H1879" s="30"/>
      <c r="I1879" s="24" t="str">
        <f t="shared" si="525"/>
        <v/>
      </c>
      <c r="J1879" s="73"/>
      <c r="K1879" s="27"/>
      <c r="L1879" s="24"/>
      <c r="M1879" s="22"/>
      <c r="N1879" s="23" t="str">
        <f t="shared" si="526"/>
        <v/>
      </c>
      <c r="O1879" s="23" t="str">
        <f t="shared" si="527"/>
        <v/>
      </c>
      <c r="P1879" s="23" t="str">
        <f t="shared" si="528"/>
        <v/>
      </c>
      <c r="Q1879" s="23" t="str">
        <f t="shared" si="529"/>
        <v/>
      </c>
      <c r="R1879" s="23" t="str">
        <f t="shared" si="530"/>
        <v/>
      </c>
      <c r="S1879" s="696" t="e">
        <f t="shared" si="531"/>
        <v>#VALUE!</v>
      </c>
      <c r="T1879" s="23" t="str">
        <f t="shared" si="532"/>
        <v/>
      </c>
      <c r="U1879" s="39"/>
      <c r="V1879" s="39"/>
      <c r="W1879" s="631"/>
      <c r="X1879" s="24">
        <f t="shared" si="533"/>
        <v>0</v>
      </c>
      <c r="Y1879" s="25">
        <f t="shared" si="534"/>
        <v>0</v>
      </c>
      <c r="Z1879" s="73"/>
      <c r="AA1879" s="665"/>
      <c r="AB1879" s="665" t="str">
        <f t="shared" si="535"/>
        <v/>
      </c>
      <c r="AC1879" s="665" t="str">
        <f t="shared" si="536"/>
        <v/>
      </c>
    </row>
    <row r="1880" spans="2:29" ht="12.75" x14ac:dyDescent="0.35">
      <c r="B1880" s="40"/>
      <c r="C1880" s="26"/>
      <c r="D1880" s="38"/>
      <c r="E1880" s="488"/>
      <c r="F1880" s="30"/>
      <c r="G1880" s="30"/>
      <c r="H1880" s="30"/>
      <c r="I1880" s="24" t="str">
        <f t="shared" si="525"/>
        <v/>
      </c>
      <c r="J1880" s="73"/>
      <c r="K1880" s="27"/>
      <c r="L1880" s="24"/>
      <c r="M1880" s="22"/>
      <c r="N1880" s="23" t="str">
        <f t="shared" si="526"/>
        <v/>
      </c>
      <c r="O1880" s="23" t="str">
        <f t="shared" si="527"/>
        <v/>
      </c>
      <c r="P1880" s="23" t="str">
        <f t="shared" si="528"/>
        <v/>
      </c>
      <c r="Q1880" s="23" t="str">
        <f t="shared" si="529"/>
        <v/>
      </c>
      <c r="R1880" s="23" t="str">
        <f t="shared" si="530"/>
        <v/>
      </c>
      <c r="S1880" s="696" t="e">
        <f t="shared" si="531"/>
        <v>#VALUE!</v>
      </c>
      <c r="T1880" s="23" t="str">
        <f t="shared" si="532"/>
        <v/>
      </c>
      <c r="U1880" s="39"/>
      <c r="V1880" s="39"/>
      <c r="W1880" s="631"/>
      <c r="X1880" s="24">
        <f t="shared" si="533"/>
        <v>0</v>
      </c>
      <c r="Y1880" s="25">
        <f t="shared" si="534"/>
        <v>0</v>
      </c>
      <c r="Z1880" s="73"/>
      <c r="AA1880" s="665"/>
      <c r="AB1880" s="665" t="str">
        <f t="shared" si="535"/>
        <v/>
      </c>
      <c r="AC1880" s="665" t="str">
        <f t="shared" si="536"/>
        <v/>
      </c>
    </row>
    <row r="1881" spans="2:29" ht="12.75" x14ac:dyDescent="0.35">
      <c r="B1881" s="40"/>
      <c r="C1881" s="26"/>
      <c r="D1881" s="38"/>
      <c r="E1881" s="488"/>
      <c r="F1881" s="30"/>
      <c r="G1881" s="30"/>
      <c r="H1881" s="30"/>
      <c r="I1881" s="24" t="str">
        <f t="shared" si="525"/>
        <v/>
      </c>
      <c r="J1881" s="73"/>
      <c r="K1881" s="27"/>
      <c r="L1881" s="24"/>
      <c r="M1881" s="22"/>
      <c r="N1881" s="23" t="str">
        <f t="shared" si="526"/>
        <v/>
      </c>
      <c r="O1881" s="23" t="str">
        <f t="shared" si="527"/>
        <v/>
      </c>
      <c r="P1881" s="23" t="str">
        <f t="shared" si="528"/>
        <v/>
      </c>
      <c r="Q1881" s="23" t="str">
        <f t="shared" si="529"/>
        <v/>
      </c>
      <c r="R1881" s="23" t="str">
        <f t="shared" si="530"/>
        <v/>
      </c>
      <c r="S1881" s="696" t="e">
        <f t="shared" si="531"/>
        <v>#VALUE!</v>
      </c>
      <c r="T1881" s="23" t="str">
        <f t="shared" si="532"/>
        <v/>
      </c>
      <c r="U1881" s="39"/>
      <c r="V1881" s="39"/>
      <c r="W1881" s="631"/>
      <c r="X1881" s="24">
        <f t="shared" si="533"/>
        <v>0</v>
      </c>
      <c r="Y1881" s="25">
        <f t="shared" si="534"/>
        <v>0</v>
      </c>
      <c r="Z1881" s="73"/>
      <c r="AA1881" s="665"/>
      <c r="AB1881" s="665" t="str">
        <f t="shared" si="535"/>
        <v/>
      </c>
      <c r="AC1881" s="665" t="str">
        <f t="shared" si="536"/>
        <v/>
      </c>
    </row>
    <row r="1882" spans="2:29" ht="12.75" x14ac:dyDescent="0.35">
      <c r="B1882" s="40"/>
      <c r="C1882" s="26"/>
      <c r="D1882" s="38"/>
      <c r="E1882" s="488"/>
      <c r="F1882" s="30"/>
      <c r="G1882" s="30"/>
      <c r="H1882" s="30"/>
      <c r="I1882" s="24" t="str">
        <f t="shared" si="525"/>
        <v/>
      </c>
      <c r="J1882" s="73"/>
      <c r="K1882" s="27"/>
      <c r="L1882" s="24"/>
      <c r="M1882" s="22"/>
      <c r="N1882" s="23" t="str">
        <f t="shared" si="526"/>
        <v/>
      </c>
      <c r="O1882" s="23" t="str">
        <f t="shared" si="527"/>
        <v/>
      </c>
      <c r="P1882" s="23" t="str">
        <f t="shared" si="528"/>
        <v/>
      </c>
      <c r="Q1882" s="23" t="str">
        <f t="shared" si="529"/>
        <v/>
      </c>
      <c r="R1882" s="23" t="str">
        <f t="shared" si="530"/>
        <v/>
      </c>
      <c r="S1882" s="696" t="e">
        <f t="shared" si="531"/>
        <v>#VALUE!</v>
      </c>
      <c r="T1882" s="23" t="str">
        <f t="shared" si="532"/>
        <v/>
      </c>
      <c r="U1882" s="39"/>
      <c r="V1882" s="39"/>
      <c r="W1882" s="631"/>
      <c r="X1882" s="24">
        <f t="shared" si="533"/>
        <v>0</v>
      </c>
      <c r="Y1882" s="25">
        <f t="shared" si="534"/>
        <v>0</v>
      </c>
      <c r="Z1882" s="73"/>
      <c r="AA1882" s="665"/>
      <c r="AB1882" s="665" t="str">
        <f t="shared" si="535"/>
        <v/>
      </c>
      <c r="AC1882" s="665" t="str">
        <f t="shared" si="536"/>
        <v/>
      </c>
    </row>
    <row r="1883" spans="2:29" ht="12.75" x14ac:dyDescent="0.35">
      <c r="B1883" s="40"/>
      <c r="C1883" s="26"/>
      <c r="D1883" s="38"/>
      <c r="E1883" s="488"/>
      <c r="F1883" s="30"/>
      <c r="G1883" s="30"/>
      <c r="H1883" s="30"/>
      <c r="I1883" s="24" t="str">
        <f t="shared" si="525"/>
        <v/>
      </c>
      <c r="J1883" s="73"/>
      <c r="K1883" s="27"/>
      <c r="L1883" s="24"/>
      <c r="M1883" s="22"/>
      <c r="N1883" s="23" t="str">
        <f t="shared" si="526"/>
        <v/>
      </c>
      <c r="O1883" s="23" t="str">
        <f t="shared" si="527"/>
        <v/>
      </c>
      <c r="P1883" s="23" t="str">
        <f t="shared" si="528"/>
        <v/>
      </c>
      <c r="Q1883" s="23" t="str">
        <f t="shared" si="529"/>
        <v/>
      </c>
      <c r="R1883" s="23" t="str">
        <f t="shared" si="530"/>
        <v/>
      </c>
      <c r="S1883" s="696" t="e">
        <f t="shared" si="531"/>
        <v>#VALUE!</v>
      </c>
      <c r="T1883" s="23" t="str">
        <f t="shared" si="532"/>
        <v/>
      </c>
      <c r="U1883" s="39"/>
      <c r="V1883" s="39"/>
      <c r="W1883" s="631"/>
      <c r="X1883" s="24">
        <f t="shared" si="533"/>
        <v>0</v>
      </c>
      <c r="Y1883" s="25">
        <f t="shared" si="534"/>
        <v>0</v>
      </c>
      <c r="Z1883" s="73"/>
      <c r="AA1883" s="665"/>
      <c r="AB1883" s="665" t="str">
        <f t="shared" si="535"/>
        <v/>
      </c>
      <c r="AC1883" s="665" t="str">
        <f t="shared" si="536"/>
        <v/>
      </c>
    </row>
    <row r="1884" spans="2:29" ht="12.75" x14ac:dyDescent="0.35">
      <c r="B1884" s="40"/>
      <c r="C1884" s="26"/>
      <c r="D1884" s="38"/>
      <c r="E1884" s="488"/>
      <c r="F1884" s="30"/>
      <c r="G1884" s="30"/>
      <c r="H1884" s="30"/>
      <c r="I1884" s="24" t="str">
        <f t="shared" si="525"/>
        <v/>
      </c>
      <c r="J1884" s="73"/>
      <c r="K1884" s="27"/>
      <c r="L1884" s="24"/>
      <c r="M1884" s="22"/>
      <c r="N1884" s="23" t="str">
        <f t="shared" si="526"/>
        <v/>
      </c>
      <c r="O1884" s="23" t="str">
        <f t="shared" si="527"/>
        <v/>
      </c>
      <c r="P1884" s="23" t="str">
        <f t="shared" si="528"/>
        <v/>
      </c>
      <c r="Q1884" s="23" t="str">
        <f t="shared" si="529"/>
        <v/>
      </c>
      <c r="R1884" s="23" t="str">
        <f t="shared" si="530"/>
        <v/>
      </c>
      <c r="S1884" s="696" t="e">
        <f t="shared" si="531"/>
        <v>#VALUE!</v>
      </c>
      <c r="T1884" s="23" t="str">
        <f t="shared" si="532"/>
        <v/>
      </c>
      <c r="U1884" s="39"/>
      <c r="V1884" s="39"/>
      <c r="W1884" s="631"/>
      <c r="X1884" s="24">
        <f t="shared" si="533"/>
        <v>0</v>
      </c>
      <c r="Y1884" s="25">
        <f t="shared" si="534"/>
        <v>0</v>
      </c>
      <c r="Z1884" s="73"/>
      <c r="AA1884" s="665"/>
      <c r="AB1884" s="665" t="str">
        <f t="shared" si="535"/>
        <v/>
      </c>
      <c r="AC1884" s="665" t="str">
        <f t="shared" si="536"/>
        <v/>
      </c>
    </row>
    <row r="1885" spans="2:29" ht="12.75" x14ac:dyDescent="0.35">
      <c r="B1885" s="40"/>
      <c r="C1885" s="26"/>
      <c r="D1885" s="38"/>
      <c r="E1885" s="488"/>
      <c r="F1885" s="30"/>
      <c r="G1885" s="30"/>
      <c r="H1885" s="30"/>
      <c r="I1885" s="24" t="str">
        <f t="shared" si="525"/>
        <v/>
      </c>
      <c r="J1885" s="73"/>
      <c r="K1885" s="27"/>
      <c r="L1885" s="24"/>
      <c r="M1885" s="22"/>
      <c r="N1885" s="23" t="str">
        <f t="shared" si="526"/>
        <v/>
      </c>
      <c r="O1885" s="23" t="str">
        <f t="shared" si="527"/>
        <v/>
      </c>
      <c r="P1885" s="23" t="str">
        <f t="shared" si="528"/>
        <v/>
      </c>
      <c r="Q1885" s="23" t="str">
        <f t="shared" si="529"/>
        <v/>
      </c>
      <c r="R1885" s="23" t="str">
        <f t="shared" si="530"/>
        <v/>
      </c>
      <c r="S1885" s="696" t="e">
        <f t="shared" si="531"/>
        <v>#VALUE!</v>
      </c>
      <c r="T1885" s="23" t="str">
        <f t="shared" si="532"/>
        <v/>
      </c>
      <c r="U1885" s="39"/>
      <c r="V1885" s="39"/>
      <c r="W1885" s="631"/>
      <c r="X1885" s="24">
        <f t="shared" si="533"/>
        <v>0</v>
      </c>
      <c r="Y1885" s="25">
        <f t="shared" si="534"/>
        <v>0</v>
      </c>
      <c r="Z1885" s="73"/>
      <c r="AA1885" s="665"/>
      <c r="AB1885" s="665" t="str">
        <f t="shared" si="535"/>
        <v/>
      </c>
      <c r="AC1885" s="665" t="str">
        <f t="shared" si="536"/>
        <v/>
      </c>
    </row>
    <row r="1886" spans="2:29" ht="12.75" x14ac:dyDescent="0.35">
      <c r="B1886" s="40"/>
      <c r="C1886" s="26"/>
      <c r="D1886" s="38"/>
      <c r="E1886" s="488"/>
      <c r="F1886" s="30"/>
      <c r="G1886" s="30"/>
      <c r="H1886" s="30"/>
      <c r="I1886" s="24" t="str">
        <f t="shared" si="525"/>
        <v/>
      </c>
      <c r="J1886" s="73"/>
      <c r="K1886" s="27"/>
      <c r="L1886" s="24"/>
      <c r="M1886" s="22"/>
      <c r="N1886" s="23" t="str">
        <f t="shared" si="526"/>
        <v/>
      </c>
      <c r="O1886" s="23" t="str">
        <f t="shared" si="527"/>
        <v/>
      </c>
      <c r="P1886" s="23" t="str">
        <f t="shared" si="528"/>
        <v/>
      </c>
      <c r="Q1886" s="23" t="str">
        <f t="shared" si="529"/>
        <v/>
      </c>
      <c r="R1886" s="23" t="str">
        <f t="shared" si="530"/>
        <v/>
      </c>
      <c r="S1886" s="696" t="e">
        <f t="shared" si="531"/>
        <v>#VALUE!</v>
      </c>
      <c r="T1886" s="23" t="str">
        <f t="shared" si="532"/>
        <v/>
      </c>
      <c r="U1886" s="39"/>
      <c r="V1886" s="39"/>
      <c r="W1886" s="631"/>
      <c r="X1886" s="24">
        <f t="shared" si="533"/>
        <v>0</v>
      </c>
      <c r="Y1886" s="25">
        <f t="shared" si="534"/>
        <v>0</v>
      </c>
      <c r="Z1886" s="73"/>
      <c r="AA1886" s="665"/>
      <c r="AB1886" s="665" t="str">
        <f t="shared" si="535"/>
        <v/>
      </c>
      <c r="AC1886" s="665" t="str">
        <f t="shared" si="536"/>
        <v/>
      </c>
    </row>
    <row r="1887" spans="2:29" ht="12.75" x14ac:dyDescent="0.35">
      <c r="B1887" s="40"/>
      <c r="C1887" s="26"/>
      <c r="D1887" s="38"/>
      <c r="E1887" s="488"/>
      <c r="F1887" s="30"/>
      <c r="G1887" s="30"/>
      <c r="H1887" s="30"/>
      <c r="I1887" s="24" t="str">
        <f t="shared" si="525"/>
        <v/>
      </c>
      <c r="J1887" s="73"/>
      <c r="K1887" s="27"/>
      <c r="L1887" s="24"/>
      <c r="M1887" s="22"/>
      <c r="N1887" s="23" t="str">
        <f t="shared" si="526"/>
        <v/>
      </c>
      <c r="O1887" s="23" t="str">
        <f t="shared" si="527"/>
        <v/>
      </c>
      <c r="P1887" s="23" t="str">
        <f t="shared" si="528"/>
        <v/>
      </c>
      <c r="Q1887" s="23" t="str">
        <f t="shared" si="529"/>
        <v/>
      </c>
      <c r="R1887" s="23" t="str">
        <f t="shared" si="530"/>
        <v/>
      </c>
      <c r="S1887" s="696" t="e">
        <f t="shared" si="531"/>
        <v>#VALUE!</v>
      </c>
      <c r="T1887" s="23" t="str">
        <f t="shared" si="532"/>
        <v/>
      </c>
      <c r="U1887" s="39"/>
      <c r="V1887" s="39"/>
      <c r="W1887" s="631"/>
      <c r="X1887" s="24">
        <f t="shared" si="533"/>
        <v>0</v>
      </c>
      <c r="Y1887" s="25">
        <f t="shared" si="534"/>
        <v>0</v>
      </c>
      <c r="Z1887" s="73"/>
      <c r="AA1887" s="665"/>
      <c r="AB1887" s="665" t="str">
        <f t="shared" si="535"/>
        <v/>
      </c>
      <c r="AC1887" s="665" t="str">
        <f t="shared" si="536"/>
        <v/>
      </c>
    </row>
    <row r="1888" spans="2:29" ht="12.75" x14ac:dyDescent="0.35">
      <c r="B1888" s="40"/>
      <c r="C1888" s="26"/>
      <c r="D1888" s="38"/>
      <c r="E1888" s="488"/>
      <c r="F1888" s="30"/>
      <c r="G1888" s="30"/>
      <c r="H1888" s="30"/>
      <c r="I1888" s="24" t="str">
        <f t="shared" si="525"/>
        <v/>
      </c>
      <c r="J1888" s="73"/>
      <c r="K1888" s="27"/>
      <c r="L1888" s="24"/>
      <c r="M1888" s="22"/>
      <c r="N1888" s="23" t="str">
        <f t="shared" si="526"/>
        <v/>
      </c>
      <c r="O1888" s="23" t="str">
        <f t="shared" si="527"/>
        <v/>
      </c>
      <c r="P1888" s="23" t="str">
        <f t="shared" si="528"/>
        <v/>
      </c>
      <c r="Q1888" s="23" t="str">
        <f t="shared" si="529"/>
        <v/>
      </c>
      <c r="R1888" s="23" t="str">
        <f t="shared" si="530"/>
        <v/>
      </c>
      <c r="S1888" s="696" t="e">
        <f t="shared" si="531"/>
        <v>#VALUE!</v>
      </c>
      <c r="T1888" s="23" t="str">
        <f t="shared" si="532"/>
        <v/>
      </c>
      <c r="U1888" s="39"/>
      <c r="V1888" s="39"/>
      <c r="W1888" s="631"/>
      <c r="X1888" s="24">
        <f t="shared" si="533"/>
        <v>0</v>
      </c>
      <c r="Y1888" s="25">
        <f t="shared" si="534"/>
        <v>0</v>
      </c>
      <c r="Z1888" s="73"/>
      <c r="AA1888" s="665"/>
      <c r="AB1888" s="665" t="str">
        <f t="shared" si="535"/>
        <v/>
      </c>
      <c r="AC1888" s="665" t="str">
        <f t="shared" si="536"/>
        <v/>
      </c>
    </row>
    <row r="1889" spans="2:29" ht="12.75" x14ac:dyDescent="0.35">
      <c r="B1889" s="40"/>
      <c r="C1889" s="26"/>
      <c r="D1889" s="38"/>
      <c r="E1889" s="488"/>
      <c r="F1889" s="30"/>
      <c r="G1889" s="30"/>
      <c r="H1889" s="30"/>
      <c r="I1889" s="24" t="str">
        <f t="shared" si="525"/>
        <v/>
      </c>
      <c r="J1889" s="73"/>
      <c r="K1889" s="27"/>
      <c r="L1889" s="24"/>
      <c r="M1889" s="22"/>
      <c r="N1889" s="23" t="str">
        <f t="shared" si="526"/>
        <v/>
      </c>
      <c r="O1889" s="23" t="str">
        <f t="shared" si="527"/>
        <v/>
      </c>
      <c r="P1889" s="23" t="str">
        <f t="shared" si="528"/>
        <v/>
      </c>
      <c r="Q1889" s="23" t="str">
        <f t="shared" si="529"/>
        <v/>
      </c>
      <c r="R1889" s="23" t="str">
        <f t="shared" si="530"/>
        <v/>
      </c>
      <c r="S1889" s="696" t="e">
        <f t="shared" si="531"/>
        <v>#VALUE!</v>
      </c>
      <c r="T1889" s="23" t="str">
        <f t="shared" si="532"/>
        <v/>
      </c>
      <c r="U1889" s="39"/>
      <c r="V1889" s="39"/>
      <c r="W1889" s="631"/>
      <c r="X1889" s="24">
        <f t="shared" si="533"/>
        <v>0</v>
      </c>
      <c r="Y1889" s="25">
        <f t="shared" si="534"/>
        <v>0</v>
      </c>
      <c r="Z1889" s="73"/>
      <c r="AA1889" s="665"/>
      <c r="AB1889" s="665" t="str">
        <f t="shared" si="535"/>
        <v/>
      </c>
      <c r="AC1889" s="665" t="str">
        <f t="shared" si="536"/>
        <v/>
      </c>
    </row>
    <row r="1890" spans="2:29" ht="12.75" x14ac:dyDescent="0.35">
      <c r="B1890" s="40"/>
      <c r="C1890" s="26"/>
      <c r="D1890" s="38"/>
      <c r="E1890" s="488"/>
      <c r="F1890" s="30"/>
      <c r="G1890" s="30"/>
      <c r="H1890" s="30"/>
      <c r="I1890" s="24" t="str">
        <f t="shared" si="525"/>
        <v/>
      </c>
      <c r="J1890" s="73"/>
      <c r="K1890" s="27"/>
      <c r="L1890" s="24"/>
      <c r="M1890" s="22"/>
      <c r="N1890" s="23" t="str">
        <f t="shared" si="526"/>
        <v/>
      </c>
      <c r="O1890" s="23" t="str">
        <f t="shared" si="527"/>
        <v/>
      </c>
      <c r="P1890" s="23" t="str">
        <f t="shared" si="528"/>
        <v/>
      </c>
      <c r="Q1890" s="23" t="str">
        <f t="shared" si="529"/>
        <v/>
      </c>
      <c r="R1890" s="23" t="str">
        <f t="shared" si="530"/>
        <v/>
      </c>
      <c r="S1890" s="696" t="e">
        <f t="shared" si="531"/>
        <v>#VALUE!</v>
      </c>
      <c r="T1890" s="23" t="str">
        <f t="shared" si="532"/>
        <v/>
      </c>
      <c r="U1890" s="39"/>
      <c r="V1890" s="39"/>
      <c r="W1890" s="631"/>
      <c r="X1890" s="24">
        <f t="shared" si="533"/>
        <v>0</v>
      </c>
      <c r="Y1890" s="25">
        <f t="shared" si="534"/>
        <v>0</v>
      </c>
      <c r="Z1890" s="73"/>
      <c r="AA1890" s="665"/>
      <c r="AB1890" s="665" t="str">
        <f t="shared" si="535"/>
        <v/>
      </c>
      <c r="AC1890" s="665" t="str">
        <f t="shared" si="536"/>
        <v/>
      </c>
    </row>
    <row r="1891" spans="2:29" ht="12.75" x14ac:dyDescent="0.35">
      <c r="B1891" s="40"/>
      <c r="C1891" s="26"/>
      <c r="D1891" s="38"/>
      <c r="E1891" s="488"/>
      <c r="F1891" s="30"/>
      <c r="G1891" s="30"/>
      <c r="H1891" s="30"/>
      <c r="I1891" s="24" t="str">
        <f t="shared" si="525"/>
        <v/>
      </c>
      <c r="J1891" s="73"/>
      <c r="K1891" s="27"/>
      <c r="L1891" s="24"/>
      <c r="M1891" s="22"/>
      <c r="N1891" s="23" t="str">
        <f t="shared" si="526"/>
        <v/>
      </c>
      <c r="O1891" s="23" t="str">
        <f t="shared" si="527"/>
        <v/>
      </c>
      <c r="P1891" s="23" t="str">
        <f t="shared" si="528"/>
        <v/>
      </c>
      <c r="Q1891" s="23" t="str">
        <f t="shared" si="529"/>
        <v/>
      </c>
      <c r="R1891" s="23" t="str">
        <f t="shared" si="530"/>
        <v/>
      </c>
      <c r="S1891" s="696" t="e">
        <f t="shared" si="531"/>
        <v>#VALUE!</v>
      </c>
      <c r="T1891" s="23" t="str">
        <f t="shared" si="532"/>
        <v/>
      </c>
      <c r="U1891" s="39"/>
      <c r="V1891" s="39"/>
      <c r="W1891" s="631"/>
      <c r="X1891" s="24">
        <f t="shared" si="533"/>
        <v>0</v>
      </c>
      <c r="Y1891" s="25">
        <f t="shared" si="534"/>
        <v>0</v>
      </c>
      <c r="Z1891" s="73"/>
      <c r="AA1891" s="665"/>
      <c r="AB1891" s="665" t="str">
        <f t="shared" si="535"/>
        <v/>
      </c>
      <c r="AC1891" s="665" t="str">
        <f t="shared" si="536"/>
        <v/>
      </c>
    </row>
    <row r="1892" spans="2:29" ht="12.75" x14ac:dyDescent="0.35">
      <c r="B1892" s="40"/>
      <c r="C1892" s="26"/>
      <c r="D1892" s="38"/>
      <c r="E1892" s="488"/>
      <c r="F1892" s="30"/>
      <c r="G1892" s="30"/>
      <c r="H1892" s="30"/>
      <c r="I1892" s="24" t="str">
        <f t="shared" si="525"/>
        <v/>
      </c>
      <c r="J1892" s="73"/>
      <c r="K1892" s="27"/>
      <c r="L1892" s="24"/>
      <c r="M1892" s="22"/>
      <c r="N1892" s="23" t="str">
        <f t="shared" si="526"/>
        <v/>
      </c>
      <c r="O1892" s="23" t="str">
        <f t="shared" si="527"/>
        <v/>
      </c>
      <c r="P1892" s="23" t="str">
        <f t="shared" si="528"/>
        <v/>
      </c>
      <c r="Q1892" s="23" t="str">
        <f t="shared" si="529"/>
        <v/>
      </c>
      <c r="R1892" s="23" t="str">
        <f t="shared" si="530"/>
        <v/>
      </c>
      <c r="S1892" s="696" t="e">
        <f t="shared" si="531"/>
        <v>#VALUE!</v>
      </c>
      <c r="T1892" s="23" t="str">
        <f t="shared" si="532"/>
        <v/>
      </c>
      <c r="U1892" s="39"/>
      <c r="V1892" s="39"/>
      <c r="W1892" s="631"/>
      <c r="X1892" s="24">
        <f t="shared" si="533"/>
        <v>0</v>
      </c>
      <c r="Y1892" s="25">
        <f t="shared" si="534"/>
        <v>0</v>
      </c>
      <c r="Z1892" s="73"/>
      <c r="AA1892" s="665"/>
      <c r="AB1892" s="665" t="str">
        <f t="shared" si="535"/>
        <v/>
      </c>
      <c r="AC1892" s="665" t="str">
        <f t="shared" si="536"/>
        <v/>
      </c>
    </row>
    <row r="1893" spans="2:29" ht="12.75" x14ac:dyDescent="0.35">
      <c r="B1893" s="40"/>
      <c r="C1893" s="26"/>
      <c r="D1893" s="38"/>
      <c r="E1893" s="488"/>
      <c r="F1893" s="30"/>
      <c r="G1893" s="30"/>
      <c r="H1893" s="30"/>
      <c r="I1893" s="24" t="str">
        <f t="shared" si="525"/>
        <v/>
      </c>
      <c r="J1893" s="73"/>
      <c r="K1893" s="27"/>
      <c r="L1893" s="24"/>
      <c r="M1893" s="22"/>
      <c r="N1893" s="23" t="str">
        <f t="shared" si="526"/>
        <v/>
      </c>
      <c r="O1893" s="23" t="str">
        <f t="shared" si="527"/>
        <v/>
      </c>
      <c r="P1893" s="23" t="str">
        <f t="shared" si="528"/>
        <v/>
      </c>
      <c r="Q1893" s="23" t="str">
        <f t="shared" si="529"/>
        <v/>
      </c>
      <c r="R1893" s="23" t="str">
        <f t="shared" si="530"/>
        <v/>
      </c>
      <c r="S1893" s="696" t="e">
        <f t="shared" si="531"/>
        <v>#VALUE!</v>
      </c>
      <c r="T1893" s="23" t="str">
        <f t="shared" si="532"/>
        <v/>
      </c>
      <c r="U1893" s="39"/>
      <c r="V1893" s="39"/>
      <c r="W1893" s="631"/>
      <c r="X1893" s="24">
        <f t="shared" si="533"/>
        <v>0</v>
      </c>
      <c r="Y1893" s="25">
        <f t="shared" si="534"/>
        <v>0</v>
      </c>
      <c r="Z1893" s="73"/>
      <c r="AA1893" s="665"/>
      <c r="AB1893" s="665" t="str">
        <f t="shared" si="535"/>
        <v/>
      </c>
      <c r="AC1893" s="665" t="str">
        <f t="shared" si="536"/>
        <v/>
      </c>
    </row>
    <row r="1894" spans="2:29" ht="12.75" x14ac:dyDescent="0.35">
      <c r="B1894" s="40"/>
      <c r="C1894" s="26"/>
      <c r="D1894" s="38"/>
      <c r="E1894" s="488"/>
      <c r="F1894" s="30"/>
      <c r="G1894" s="30"/>
      <c r="H1894" s="30"/>
      <c r="I1894" s="24" t="str">
        <f t="shared" si="525"/>
        <v/>
      </c>
      <c r="J1894" s="73"/>
      <c r="K1894" s="27"/>
      <c r="L1894" s="24"/>
      <c r="M1894" s="22"/>
      <c r="N1894" s="23" t="str">
        <f t="shared" si="526"/>
        <v/>
      </c>
      <c r="O1894" s="23" t="str">
        <f t="shared" si="527"/>
        <v/>
      </c>
      <c r="P1894" s="23" t="str">
        <f t="shared" si="528"/>
        <v/>
      </c>
      <c r="Q1894" s="23" t="str">
        <f t="shared" si="529"/>
        <v/>
      </c>
      <c r="R1894" s="23" t="str">
        <f t="shared" si="530"/>
        <v/>
      </c>
      <c r="S1894" s="696" t="e">
        <f t="shared" si="531"/>
        <v>#VALUE!</v>
      </c>
      <c r="T1894" s="23" t="str">
        <f t="shared" si="532"/>
        <v/>
      </c>
      <c r="U1894" s="39"/>
      <c r="V1894" s="39"/>
      <c r="W1894" s="631"/>
      <c r="X1894" s="24">
        <f t="shared" si="533"/>
        <v>0</v>
      </c>
      <c r="Y1894" s="25">
        <f t="shared" si="534"/>
        <v>0</v>
      </c>
      <c r="Z1894" s="73"/>
      <c r="AA1894" s="665"/>
      <c r="AB1894" s="665" t="str">
        <f t="shared" si="535"/>
        <v/>
      </c>
      <c r="AC1894" s="665" t="str">
        <f t="shared" si="536"/>
        <v/>
      </c>
    </row>
    <row r="1895" spans="2:29" ht="12.75" x14ac:dyDescent="0.35">
      <c r="B1895" s="40"/>
      <c r="C1895" s="26"/>
      <c r="D1895" s="38"/>
      <c r="E1895" s="488"/>
      <c r="F1895" s="30"/>
      <c r="G1895" s="30"/>
      <c r="H1895" s="30"/>
      <c r="I1895" s="24" t="str">
        <f t="shared" si="525"/>
        <v/>
      </c>
      <c r="J1895" s="73"/>
      <c r="K1895" s="27"/>
      <c r="L1895" s="24"/>
      <c r="M1895" s="22"/>
      <c r="N1895" s="23" t="str">
        <f t="shared" si="526"/>
        <v/>
      </c>
      <c r="O1895" s="23" t="str">
        <f t="shared" si="527"/>
        <v/>
      </c>
      <c r="P1895" s="23" t="str">
        <f t="shared" si="528"/>
        <v/>
      </c>
      <c r="Q1895" s="23" t="str">
        <f t="shared" si="529"/>
        <v/>
      </c>
      <c r="R1895" s="23" t="str">
        <f t="shared" si="530"/>
        <v/>
      </c>
      <c r="S1895" s="696" t="e">
        <f t="shared" si="531"/>
        <v>#VALUE!</v>
      </c>
      <c r="T1895" s="23" t="str">
        <f t="shared" si="532"/>
        <v/>
      </c>
      <c r="U1895" s="39"/>
      <c r="V1895" s="39"/>
      <c r="W1895" s="631"/>
      <c r="X1895" s="24">
        <f t="shared" si="533"/>
        <v>0</v>
      </c>
      <c r="Y1895" s="25">
        <f t="shared" si="534"/>
        <v>0</v>
      </c>
      <c r="Z1895" s="73"/>
      <c r="AA1895" s="665"/>
      <c r="AB1895" s="665" t="str">
        <f t="shared" si="535"/>
        <v/>
      </c>
      <c r="AC1895" s="665" t="str">
        <f t="shared" si="536"/>
        <v/>
      </c>
    </row>
    <row r="1896" spans="2:29" ht="12.75" x14ac:dyDescent="0.35">
      <c r="B1896" s="40"/>
      <c r="C1896" s="26"/>
      <c r="D1896" s="38"/>
      <c r="E1896" s="488"/>
      <c r="F1896" s="30"/>
      <c r="G1896" s="30"/>
      <c r="H1896" s="30"/>
      <c r="I1896" s="24" t="str">
        <f t="shared" si="525"/>
        <v/>
      </c>
      <c r="J1896" s="73"/>
      <c r="K1896" s="27"/>
      <c r="L1896" s="24"/>
      <c r="M1896" s="22"/>
      <c r="N1896" s="23" t="str">
        <f t="shared" si="526"/>
        <v/>
      </c>
      <c r="O1896" s="23" t="str">
        <f t="shared" si="527"/>
        <v/>
      </c>
      <c r="P1896" s="23" t="str">
        <f t="shared" si="528"/>
        <v/>
      </c>
      <c r="Q1896" s="23" t="str">
        <f t="shared" si="529"/>
        <v/>
      </c>
      <c r="R1896" s="23" t="str">
        <f t="shared" si="530"/>
        <v/>
      </c>
      <c r="S1896" s="696" t="e">
        <f t="shared" si="531"/>
        <v>#VALUE!</v>
      </c>
      <c r="T1896" s="23" t="str">
        <f t="shared" si="532"/>
        <v/>
      </c>
      <c r="U1896" s="39"/>
      <c r="V1896" s="39"/>
      <c r="W1896" s="631"/>
      <c r="X1896" s="24">
        <f t="shared" si="533"/>
        <v>0</v>
      </c>
      <c r="Y1896" s="25">
        <f t="shared" si="534"/>
        <v>0</v>
      </c>
      <c r="Z1896" s="73"/>
      <c r="AA1896" s="665"/>
      <c r="AB1896" s="665" t="str">
        <f t="shared" si="535"/>
        <v/>
      </c>
      <c r="AC1896" s="665" t="str">
        <f t="shared" si="536"/>
        <v/>
      </c>
    </row>
    <row r="1897" spans="2:29" ht="12.75" x14ac:dyDescent="0.35">
      <c r="B1897" s="40"/>
      <c r="C1897" s="26"/>
      <c r="D1897" s="38"/>
      <c r="E1897" s="488"/>
      <c r="F1897" s="30"/>
      <c r="G1897" s="30"/>
      <c r="H1897" s="30"/>
      <c r="I1897" s="24" t="str">
        <f t="shared" si="525"/>
        <v/>
      </c>
      <c r="J1897" s="73"/>
      <c r="K1897" s="27"/>
      <c r="L1897" s="24"/>
      <c r="M1897" s="22"/>
      <c r="N1897" s="23" t="str">
        <f t="shared" si="526"/>
        <v/>
      </c>
      <c r="O1897" s="23" t="str">
        <f t="shared" si="527"/>
        <v/>
      </c>
      <c r="P1897" s="23" t="str">
        <f t="shared" si="528"/>
        <v/>
      </c>
      <c r="Q1897" s="23" t="str">
        <f t="shared" si="529"/>
        <v/>
      </c>
      <c r="R1897" s="23" t="str">
        <f t="shared" si="530"/>
        <v/>
      </c>
      <c r="S1897" s="696" t="e">
        <f t="shared" si="531"/>
        <v>#VALUE!</v>
      </c>
      <c r="T1897" s="23" t="str">
        <f t="shared" si="532"/>
        <v/>
      </c>
      <c r="U1897" s="39"/>
      <c r="V1897" s="39"/>
      <c r="W1897" s="631"/>
      <c r="X1897" s="24">
        <f t="shared" si="533"/>
        <v>0</v>
      </c>
      <c r="Y1897" s="25">
        <f t="shared" si="534"/>
        <v>0</v>
      </c>
      <c r="Z1897" s="73"/>
      <c r="AA1897" s="665"/>
      <c r="AB1897" s="665" t="str">
        <f t="shared" si="535"/>
        <v/>
      </c>
      <c r="AC1897" s="665" t="str">
        <f t="shared" si="536"/>
        <v/>
      </c>
    </row>
    <row r="1898" spans="2:29" ht="12.75" x14ac:dyDescent="0.35">
      <c r="B1898" s="40"/>
      <c r="C1898" s="26"/>
      <c r="D1898" s="38"/>
      <c r="E1898" s="488"/>
      <c r="F1898" s="30"/>
      <c r="G1898" s="30"/>
      <c r="H1898" s="30"/>
      <c r="I1898" s="24" t="str">
        <f t="shared" si="525"/>
        <v/>
      </c>
      <c r="J1898" s="73"/>
      <c r="K1898" s="27"/>
      <c r="L1898" s="24"/>
      <c r="M1898" s="22"/>
      <c r="N1898" s="23" t="str">
        <f t="shared" si="526"/>
        <v/>
      </c>
      <c r="O1898" s="23" t="str">
        <f t="shared" si="527"/>
        <v/>
      </c>
      <c r="P1898" s="23" t="str">
        <f t="shared" si="528"/>
        <v/>
      </c>
      <c r="Q1898" s="23" t="str">
        <f t="shared" si="529"/>
        <v/>
      </c>
      <c r="R1898" s="23" t="str">
        <f t="shared" si="530"/>
        <v/>
      </c>
      <c r="S1898" s="696" t="e">
        <f t="shared" si="531"/>
        <v>#VALUE!</v>
      </c>
      <c r="T1898" s="23" t="str">
        <f t="shared" si="532"/>
        <v/>
      </c>
      <c r="U1898" s="39"/>
      <c r="V1898" s="39"/>
      <c r="W1898" s="631"/>
      <c r="X1898" s="24">
        <f t="shared" si="533"/>
        <v>0</v>
      </c>
      <c r="Y1898" s="25">
        <f t="shared" si="534"/>
        <v>0</v>
      </c>
      <c r="Z1898" s="73"/>
      <c r="AA1898" s="665"/>
      <c r="AB1898" s="665" t="str">
        <f t="shared" si="535"/>
        <v/>
      </c>
      <c r="AC1898" s="665" t="str">
        <f t="shared" si="536"/>
        <v/>
      </c>
    </row>
    <row r="1899" spans="2:29" ht="12.75" x14ac:dyDescent="0.35">
      <c r="B1899" s="40"/>
      <c r="C1899" s="26"/>
      <c r="D1899" s="38"/>
      <c r="E1899" s="488"/>
      <c r="F1899" s="30"/>
      <c r="G1899" s="30"/>
      <c r="H1899" s="30"/>
      <c r="I1899" s="24" t="str">
        <f t="shared" si="525"/>
        <v/>
      </c>
      <c r="J1899" s="73"/>
      <c r="K1899" s="27"/>
      <c r="L1899" s="24"/>
      <c r="M1899" s="22"/>
      <c r="N1899" s="23" t="str">
        <f t="shared" si="526"/>
        <v/>
      </c>
      <c r="O1899" s="23" t="str">
        <f t="shared" si="527"/>
        <v/>
      </c>
      <c r="P1899" s="23" t="str">
        <f t="shared" si="528"/>
        <v/>
      </c>
      <c r="Q1899" s="23" t="str">
        <f t="shared" si="529"/>
        <v/>
      </c>
      <c r="R1899" s="23" t="str">
        <f t="shared" si="530"/>
        <v/>
      </c>
      <c r="S1899" s="696" t="e">
        <f t="shared" si="531"/>
        <v>#VALUE!</v>
      </c>
      <c r="T1899" s="23" t="str">
        <f t="shared" si="532"/>
        <v/>
      </c>
      <c r="U1899" s="39"/>
      <c r="V1899" s="39"/>
      <c r="W1899" s="631"/>
      <c r="X1899" s="24">
        <f t="shared" si="533"/>
        <v>0</v>
      </c>
      <c r="Y1899" s="25">
        <f t="shared" si="534"/>
        <v>0</v>
      </c>
      <c r="Z1899" s="73"/>
      <c r="AA1899" s="665"/>
      <c r="AB1899" s="665" t="str">
        <f t="shared" si="535"/>
        <v/>
      </c>
      <c r="AC1899" s="665" t="str">
        <f t="shared" si="536"/>
        <v/>
      </c>
    </row>
    <row r="1900" spans="2:29" ht="12.75" x14ac:dyDescent="0.35">
      <c r="B1900" s="40"/>
      <c r="C1900" s="26"/>
      <c r="D1900" s="38"/>
      <c r="E1900" s="488"/>
      <c r="F1900" s="30"/>
      <c r="G1900" s="30"/>
      <c r="H1900" s="30"/>
      <c r="I1900" s="24" t="str">
        <f t="shared" si="525"/>
        <v/>
      </c>
      <c r="J1900" s="73"/>
      <c r="K1900" s="27"/>
      <c r="L1900" s="24"/>
      <c r="M1900" s="22"/>
      <c r="N1900" s="23" t="str">
        <f t="shared" si="526"/>
        <v/>
      </c>
      <c r="O1900" s="23" t="str">
        <f t="shared" si="527"/>
        <v/>
      </c>
      <c r="P1900" s="23" t="str">
        <f t="shared" si="528"/>
        <v/>
      </c>
      <c r="Q1900" s="23" t="str">
        <f t="shared" si="529"/>
        <v/>
      </c>
      <c r="R1900" s="23" t="str">
        <f t="shared" si="530"/>
        <v/>
      </c>
      <c r="S1900" s="696" t="e">
        <f t="shared" si="531"/>
        <v>#VALUE!</v>
      </c>
      <c r="T1900" s="23" t="str">
        <f t="shared" si="532"/>
        <v/>
      </c>
      <c r="U1900" s="39"/>
      <c r="V1900" s="39"/>
      <c r="W1900" s="631"/>
      <c r="X1900" s="24">
        <f t="shared" si="533"/>
        <v>0</v>
      </c>
      <c r="Y1900" s="25">
        <f t="shared" si="534"/>
        <v>0</v>
      </c>
      <c r="Z1900" s="73"/>
      <c r="AA1900" s="665"/>
      <c r="AB1900" s="665" t="str">
        <f t="shared" si="535"/>
        <v/>
      </c>
      <c r="AC1900" s="665" t="str">
        <f t="shared" si="536"/>
        <v/>
      </c>
    </row>
    <row r="1901" spans="2:29" ht="12.75" x14ac:dyDescent="0.35">
      <c r="B1901" s="40"/>
      <c r="C1901" s="26"/>
      <c r="D1901" s="38"/>
      <c r="E1901" s="488"/>
      <c r="F1901" s="30"/>
      <c r="G1901" s="30"/>
      <c r="H1901" s="30"/>
      <c r="I1901" s="24" t="str">
        <f t="shared" si="525"/>
        <v/>
      </c>
      <c r="J1901" s="73"/>
      <c r="K1901" s="27"/>
      <c r="L1901" s="24"/>
      <c r="M1901" s="22"/>
      <c r="N1901" s="23" t="str">
        <f t="shared" si="526"/>
        <v/>
      </c>
      <c r="O1901" s="23" t="str">
        <f t="shared" si="527"/>
        <v/>
      </c>
      <c r="P1901" s="23" t="str">
        <f t="shared" si="528"/>
        <v/>
      </c>
      <c r="Q1901" s="23" t="str">
        <f t="shared" si="529"/>
        <v/>
      </c>
      <c r="R1901" s="23" t="str">
        <f t="shared" si="530"/>
        <v/>
      </c>
      <c r="S1901" s="696" t="e">
        <f t="shared" si="531"/>
        <v>#VALUE!</v>
      </c>
      <c r="T1901" s="23" t="str">
        <f t="shared" si="532"/>
        <v/>
      </c>
      <c r="U1901" s="39"/>
      <c r="V1901" s="39"/>
      <c r="W1901" s="631"/>
      <c r="X1901" s="24">
        <f t="shared" si="533"/>
        <v>0</v>
      </c>
      <c r="Y1901" s="25">
        <f t="shared" si="534"/>
        <v>0</v>
      </c>
      <c r="Z1901" s="73"/>
      <c r="AA1901" s="665"/>
      <c r="AB1901" s="665" t="str">
        <f t="shared" si="535"/>
        <v/>
      </c>
      <c r="AC1901" s="665" t="str">
        <f t="shared" si="536"/>
        <v/>
      </c>
    </row>
    <row r="1902" spans="2:29" ht="12.75" x14ac:dyDescent="0.35">
      <c r="B1902" s="40"/>
      <c r="C1902" s="26"/>
      <c r="D1902" s="38"/>
      <c r="E1902" s="488"/>
      <c r="F1902" s="30"/>
      <c r="G1902" s="30"/>
      <c r="H1902" s="30"/>
      <c r="I1902" s="24" t="str">
        <f t="shared" si="525"/>
        <v/>
      </c>
      <c r="J1902" s="73"/>
      <c r="K1902" s="27"/>
      <c r="L1902" s="24"/>
      <c r="M1902" s="22"/>
      <c r="N1902" s="23" t="str">
        <f t="shared" si="526"/>
        <v/>
      </c>
      <c r="O1902" s="23" t="str">
        <f t="shared" si="527"/>
        <v/>
      </c>
      <c r="P1902" s="23" t="str">
        <f t="shared" si="528"/>
        <v/>
      </c>
      <c r="Q1902" s="23" t="str">
        <f t="shared" si="529"/>
        <v/>
      </c>
      <c r="R1902" s="23" t="str">
        <f t="shared" si="530"/>
        <v/>
      </c>
      <c r="S1902" s="696" t="e">
        <f t="shared" si="531"/>
        <v>#VALUE!</v>
      </c>
      <c r="T1902" s="23" t="str">
        <f t="shared" si="532"/>
        <v/>
      </c>
      <c r="U1902" s="39"/>
      <c r="V1902" s="39"/>
      <c r="W1902" s="631"/>
      <c r="X1902" s="24">
        <f t="shared" si="533"/>
        <v>0</v>
      </c>
      <c r="Y1902" s="25">
        <f t="shared" si="534"/>
        <v>0</v>
      </c>
      <c r="Z1902" s="73"/>
      <c r="AA1902" s="665"/>
      <c r="AB1902" s="665" t="str">
        <f t="shared" si="535"/>
        <v/>
      </c>
      <c r="AC1902" s="665" t="str">
        <f t="shared" si="536"/>
        <v/>
      </c>
    </row>
    <row r="1903" spans="2:29" ht="12.75" x14ac:dyDescent="0.35">
      <c r="B1903" s="40"/>
      <c r="C1903" s="26"/>
      <c r="D1903" s="38"/>
      <c r="E1903" s="488"/>
      <c r="F1903" s="30"/>
      <c r="G1903" s="30"/>
      <c r="H1903" s="30"/>
      <c r="I1903" s="24" t="str">
        <f t="shared" si="525"/>
        <v/>
      </c>
      <c r="J1903" s="73"/>
      <c r="K1903" s="27"/>
      <c r="L1903" s="24"/>
      <c r="M1903" s="22"/>
      <c r="N1903" s="23" t="str">
        <f t="shared" si="526"/>
        <v/>
      </c>
      <c r="O1903" s="23" t="str">
        <f t="shared" si="527"/>
        <v/>
      </c>
      <c r="P1903" s="23" t="str">
        <f t="shared" si="528"/>
        <v/>
      </c>
      <c r="Q1903" s="23" t="str">
        <f t="shared" si="529"/>
        <v/>
      </c>
      <c r="R1903" s="23" t="str">
        <f t="shared" si="530"/>
        <v/>
      </c>
      <c r="S1903" s="696" t="e">
        <f t="shared" si="531"/>
        <v>#VALUE!</v>
      </c>
      <c r="T1903" s="23" t="str">
        <f t="shared" si="532"/>
        <v/>
      </c>
      <c r="U1903" s="39"/>
      <c r="V1903" s="39"/>
      <c r="W1903" s="631"/>
      <c r="X1903" s="24">
        <f t="shared" si="533"/>
        <v>0</v>
      </c>
      <c r="Y1903" s="25">
        <f t="shared" si="534"/>
        <v>0</v>
      </c>
      <c r="Z1903" s="73"/>
      <c r="AA1903" s="665"/>
      <c r="AB1903" s="665" t="str">
        <f t="shared" si="535"/>
        <v/>
      </c>
      <c r="AC1903" s="665" t="str">
        <f t="shared" si="536"/>
        <v/>
      </c>
    </row>
    <row r="1904" spans="2:29" ht="12.75" x14ac:dyDescent="0.35">
      <c r="B1904" s="40"/>
      <c r="C1904" s="26"/>
      <c r="D1904" s="38"/>
      <c r="E1904" s="488"/>
      <c r="F1904" s="30"/>
      <c r="G1904" s="30"/>
      <c r="H1904" s="30"/>
      <c r="I1904" s="24" t="str">
        <f t="shared" si="525"/>
        <v/>
      </c>
      <c r="J1904" s="73"/>
      <c r="K1904" s="27"/>
      <c r="L1904" s="24"/>
      <c r="M1904" s="22"/>
      <c r="N1904" s="23" t="str">
        <f t="shared" si="526"/>
        <v/>
      </c>
      <c r="O1904" s="23" t="str">
        <f t="shared" si="527"/>
        <v/>
      </c>
      <c r="P1904" s="23" t="str">
        <f t="shared" si="528"/>
        <v/>
      </c>
      <c r="Q1904" s="23" t="str">
        <f t="shared" si="529"/>
        <v/>
      </c>
      <c r="R1904" s="23" t="str">
        <f t="shared" si="530"/>
        <v/>
      </c>
      <c r="S1904" s="696" t="e">
        <f t="shared" si="531"/>
        <v>#VALUE!</v>
      </c>
      <c r="T1904" s="23" t="str">
        <f t="shared" si="532"/>
        <v/>
      </c>
      <c r="U1904" s="39"/>
      <c r="V1904" s="39"/>
      <c r="W1904" s="631"/>
      <c r="X1904" s="24">
        <f t="shared" si="533"/>
        <v>0</v>
      </c>
      <c r="Y1904" s="25">
        <f t="shared" si="534"/>
        <v>0</v>
      </c>
      <c r="Z1904" s="73"/>
      <c r="AA1904" s="665"/>
      <c r="AB1904" s="665" t="str">
        <f t="shared" si="535"/>
        <v/>
      </c>
      <c r="AC1904" s="665" t="str">
        <f t="shared" si="536"/>
        <v/>
      </c>
    </row>
    <row r="1905" spans="2:29" ht="12.75" x14ac:dyDescent="0.35">
      <c r="B1905" s="40"/>
      <c r="C1905" s="26"/>
      <c r="D1905" s="38"/>
      <c r="E1905" s="488"/>
      <c r="F1905" s="30"/>
      <c r="G1905" s="30"/>
      <c r="H1905" s="30"/>
      <c r="I1905" s="24" t="str">
        <f t="shared" si="525"/>
        <v/>
      </c>
      <c r="J1905" s="73"/>
      <c r="K1905" s="27"/>
      <c r="L1905" s="24"/>
      <c r="M1905" s="22"/>
      <c r="N1905" s="23" t="str">
        <f t="shared" si="526"/>
        <v/>
      </c>
      <c r="O1905" s="23" t="str">
        <f t="shared" si="527"/>
        <v/>
      </c>
      <c r="P1905" s="23" t="str">
        <f t="shared" si="528"/>
        <v/>
      </c>
      <c r="Q1905" s="23" t="str">
        <f t="shared" si="529"/>
        <v/>
      </c>
      <c r="R1905" s="23" t="str">
        <f t="shared" si="530"/>
        <v/>
      </c>
      <c r="S1905" s="696" t="e">
        <f t="shared" si="531"/>
        <v>#VALUE!</v>
      </c>
      <c r="T1905" s="23" t="str">
        <f t="shared" si="532"/>
        <v/>
      </c>
      <c r="U1905" s="39"/>
      <c r="V1905" s="39"/>
      <c r="W1905" s="631"/>
      <c r="X1905" s="24">
        <f t="shared" si="533"/>
        <v>0</v>
      </c>
      <c r="Y1905" s="25">
        <f t="shared" si="534"/>
        <v>0</v>
      </c>
      <c r="Z1905" s="73"/>
      <c r="AA1905" s="665"/>
      <c r="AB1905" s="665" t="str">
        <f t="shared" si="535"/>
        <v/>
      </c>
      <c r="AC1905" s="665" t="str">
        <f t="shared" si="536"/>
        <v/>
      </c>
    </row>
    <row r="1906" spans="2:29" ht="12.75" x14ac:dyDescent="0.35">
      <c r="B1906" s="40"/>
      <c r="C1906" s="26"/>
      <c r="D1906" s="38"/>
      <c r="E1906" s="488"/>
      <c r="F1906" s="30"/>
      <c r="G1906" s="30"/>
      <c r="H1906" s="30"/>
      <c r="I1906" s="24" t="str">
        <f t="shared" si="525"/>
        <v/>
      </c>
      <c r="J1906" s="73"/>
      <c r="K1906" s="27"/>
      <c r="L1906" s="24"/>
      <c r="M1906" s="22"/>
      <c r="N1906" s="23" t="str">
        <f t="shared" si="526"/>
        <v/>
      </c>
      <c r="O1906" s="23" t="str">
        <f t="shared" si="527"/>
        <v/>
      </c>
      <c r="P1906" s="23" t="str">
        <f t="shared" si="528"/>
        <v/>
      </c>
      <c r="Q1906" s="23" t="str">
        <f t="shared" si="529"/>
        <v/>
      </c>
      <c r="R1906" s="23" t="str">
        <f t="shared" si="530"/>
        <v/>
      </c>
      <c r="S1906" s="696" t="e">
        <f t="shared" si="531"/>
        <v>#VALUE!</v>
      </c>
      <c r="T1906" s="23" t="str">
        <f t="shared" si="532"/>
        <v/>
      </c>
      <c r="U1906" s="39"/>
      <c r="V1906" s="39"/>
      <c r="W1906" s="631"/>
      <c r="X1906" s="24">
        <f t="shared" si="533"/>
        <v>0</v>
      </c>
      <c r="Y1906" s="25">
        <f t="shared" si="534"/>
        <v>0</v>
      </c>
      <c r="Z1906" s="73"/>
      <c r="AA1906" s="665"/>
      <c r="AB1906" s="665" t="str">
        <f t="shared" si="535"/>
        <v/>
      </c>
      <c r="AC1906" s="665" t="str">
        <f t="shared" si="536"/>
        <v/>
      </c>
    </row>
    <row r="1907" spans="2:29" ht="12.75" x14ac:dyDescent="0.35">
      <c r="B1907" s="40"/>
      <c r="C1907" s="26"/>
      <c r="D1907" s="38"/>
      <c r="E1907" s="488"/>
      <c r="F1907" s="30"/>
      <c r="G1907" s="30"/>
      <c r="H1907" s="30"/>
      <c r="I1907" s="24" t="str">
        <f t="shared" si="525"/>
        <v/>
      </c>
      <c r="J1907" s="73"/>
      <c r="K1907" s="27"/>
      <c r="L1907" s="24"/>
      <c r="M1907" s="22"/>
      <c r="N1907" s="23" t="str">
        <f t="shared" si="526"/>
        <v/>
      </c>
      <c r="O1907" s="23" t="str">
        <f t="shared" si="527"/>
        <v/>
      </c>
      <c r="P1907" s="23" t="str">
        <f t="shared" si="528"/>
        <v/>
      </c>
      <c r="Q1907" s="23" t="str">
        <f t="shared" si="529"/>
        <v/>
      </c>
      <c r="R1907" s="23" t="str">
        <f t="shared" si="530"/>
        <v/>
      </c>
      <c r="S1907" s="696" t="e">
        <f t="shared" si="531"/>
        <v>#VALUE!</v>
      </c>
      <c r="T1907" s="23" t="str">
        <f t="shared" si="532"/>
        <v/>
      </c>
      <c r="U1907" s="39"/>
      <c r="V1907" s="39"/>
      <c r="W1907" s="631"/>
      <c r="X1907" s="24">
        <f t="shared" si="533"/>
        <v>0</v>
      </c>
      <c r="Y1907" s="25">
        <f t="shared" si="534"/>
        <v>0</v>
      </c>
      <c r="Z1907" s="73"/>
      <c r="AA1907" s="665"/>
      <c r="AB1907" s="665" t="str">
        <f t="shared" si="535"/>
        <v/>
      </c>
      <c r="AC1907" s="665" t="str">
        <f t="shared" si="536"/>
        <v/>
      </c>
    </row>
    <row r="1908" spans="2:29" ht="12.75" x14ac:dyDescent="0.35">
      <c r="B1908" s="40"/>
      <c r="C1908" s="26"/>
      <c r="D1908" s="38"/>
      <c r="E1908" s="488"/>
      <c r="F1908" s="30"/>
      <c r="G1908" s="30"/>
      <c r="H1908" s="30"/>
      <c r="I1908" s="24" t="str">
        <f t="shared" si="525"/>
        <v/>
      </c>
      <c r="J1908" s="73"/>
      <c r="K1908" s="27"/>
      <c r="L1908" s="24"/>
      <c r="M1908" s="22"/>
      <c r="N1908" s="23" t="str">
        <f t="shared" si="526"/>
        <v/>
      </c>
      <c r="O1908" s="23" t="str">
        <f t="shared" si="527"/>
        <v/>
      </c>
      <c r="P1908" s="23" t="str">
        <f t="shared" si="528"/>
        <v/>
      </c>
      <c r="Q1908" s="23" t="str">
        <f t="shared" si="529"/>
        <v/>
      </c>
      <c r="R1908" s="23" t="str">
        <f t="shared" si="530"/>
        <v/>
      </c>
      <c r="S1908" s="696" t="e">
        <f t="shared" si="531"/>
        <v>#VALUE!</v>
      </c>
      <c r="T1908" s="23" t="str">
        <f t="shared" si="532"/>
        <v/>
      </c>
      <c r="U1908" s="39"/>
      <c r="V1908" s="39"/>
      <c r="W1908" s="631"/>
      <c r="X1908" s="24">
        <f t="shared" si="533"/>
        <v>0</v>
      </c>
      <c r="Y1908" s="25">
        <f t="shared" si="534"/>
        <v>0</v>
      </c>
      <c r="Z1908" s="73"/>
      <c r="AA1908" s="665"/>
      <c r="AB1908" s="665" t="str">
        <f t="shared" si="535"/>
        <v/>
      </c>
      <c r="AC1908" s="665" t="str">
        <f t="shared" si="536"/>
        <v/>
      </c>
    </row>
    <row r="1909" spans="2:29" ht="12.75" x14ac:dyDescent="0.35">
      <c r="B1909" s="40"/>
      <c r="C1909" s="26"/>
      <c r="D1909" s="38"/>
      <c r="E1909" s="488"/>
      <c r="F1909" s="30"/>
      <c r="G1909" s="30"/>
      <c r="H1909" s="30"/>
      <c r="I1909" s="24" t="str">
        <f t="shared" si="525"/>
        <v/>
      </c>
      <c r="J1909" s="73"/>
      <c r="K1909" s="27"/>
      <c r="L1909" s="24"/>
      <c r="M1909" s="22"/>
      <c r="N1909" s="23" t="str">
        <f t="shared" si="526"/>
        <v/>
      </c>
      <c r="O1909" s="23" t="str">
        <f t="shared" si="527"/>
        <v/>
      </c>
      <c r="P1909" s="23" t="str">
        <f t="shared" si="528"/>
        <v/>
      </c>
      <c r="Q1909" s="23" t="str">
        <f t="shared" si="529"/>
        <v/>
      </c>
      <c r="R1909" s="23" t="str">
        <f t="shared" si="530"/>
        <v/>
      </c>
      <c r="S1909" s="696" t="e">
        <f t="shared" si="531"/>
        <v>#VALUE!</v>
      </c>
      <c r="T1909" s="23" t="str">
        <f t="shared" si="532"/>
        <v/>
      </c>
      <c r="U1909" s="39"/>
      <c r="V1909" s="39"/>
      <c r="W1909" s="631"/>
      <c r="X1909" s="24">
        <f t="shared" si="533"/>
        <v>0</v>
      </c>
      <c r="Y1909" s="25">
        <f t="shared" si="534"/>
        <v>0</v>
      </c>
      <c r="Z1909" s="73"/>
      <c r="AA1909" s="665"/>
      <c r="AB1909" s="665" t="str">
        <f t="shared" si="535"/>
        <v/>
      </c>
      <c r="AC1909" s="665" t="str">
        <f t="shared" si="536"/>
        <v/>
      </c>
    </row>
    <row r="1910" spans="2:29" ht="12.75" x14ac:dyDescent="0.35">
      <c r="B1910" s="40"/>
      <c r="C1910" s="26"/>
      <c r="D1910" s="38"/>
      <c r="E1910" s="488"/>
      <c r="F1910" s="30"/>
      <c r="G1910" s="30"/>
      <c r="H1910" s="30"/>
      <c r="I1910" s="24" t="str">
        <f t="shared" si="525"/>
        <v/>
      </c>
      <c r="J1910" s="73"/>
      <c r="K1910" s="27"/>
      <c r="L1910" s="24"/>
      <c r="M1910" s="22"/>
      <c r="N1910" s="23" t="str">
        <f t="shared" si="526"/>
        <v/>
      </c>
      <c r="O1910" s="23" t="str">
        <f t="shared" si="527"/>
        <v/>
      </c>
      <c r="P1910" s="23" t="str">
        <f t="shared" si="528"/>
        <v/>
      </c>
      <c r="Q1910" s="23" t="str">
        <f t="shared" si="529"/>
        <v/>
      </c>
      <c r="R1910" s="23" t="str">
        <f t="shared" si="530"/>
        <v/>
      </c>
      <c r="S1910" s="696" t="e">
        <f t="shared" si="531"/>
        <v>#VALUE!</v>
      </c>
      <c r="T1910" s="23" t="str">
        <f t="shared" si="532"/>
        <v/>
      </c>
      <c r="U1910" s="39"/>
      <c r="V1910" s="39"/>
      <c r="W1910" s="631"/>
      <c r="X1910" s="24">
        <f t="shared" si="533"/>
        <v>0</v>
      </c>
      <c r="Y1910" s="25">
        <f t="shared" si="534"/>
        <v>0</v>
      </c>
      <c r="Z1910" s="73"/>
      <c r="AA1910" s="665"/>
      <c r="AB1910" s="665" t="str">
        <f t="shared" si="535"/>
        <v/>
      </c>
      <c r="AC1910" s="665" t="str">
        <f t="shared" si="536"/>
        <v/>
      </c>
    </row>
    <row r="1911" spans="2:29" ht="12.75" x14ac:dyDescent="0.35">
      <c r="B1911" s="40"/>
      <c r="C1911" s="26"/>
      <c r="D1911" s="38"/>
      <c r="E1911" s="488"/>
      <c r="F1911" s="30"/>
      <c r="G1911" s="30"/>
      <c r="H1911" s="30"/>
      <c r="I1911" s="24" t="str">
        <f t="shared" si="525"/>
        <v/>
      </c>
      <c r="J1911" s="73"/>
      <c r="K1911" s="27"/>
      <c r="L1911" s="24"/>
      <c r="M1911" s="22"/>
      <c r="N1911" s="23" t="str">
        <f t="shared" si="526"/>
        <v/>
      </c>
      <c r="O1911" s="23" t="str">
        <f t="shared" si="527"/>
        <v/>
      </c>
      <c r="P1911" s="23" t="str">
        <f t="shared" si="528"/>
        <v/>
      </c>
      <c r="Q1911" s="23" t="str">
        <f t="shared" si="529"/>
        <v/>
      </c>
      <c r="R1911" s="23" t="str">
        <f t="shared" si="530"/>
        <v/>
      </c>
      <c r="S1911" s="696" t="e">
        <f t="shared" si="531"/>
        <v>#VALUE!</v>
      </c>
      <c r="T1911" s="23" t="str">
        <f t="shared" si="532"/>
        <v/>
      </c>
      <c r="U1911" s="39"/>
      <c r="V1911" s="39"/>
      <c r="W1911" s="631"/>
      <c r="X1911" s="24">
        <f t="shared" si="533"/>
        <v>0</v>
      </c>
      <c r="Y1911" s="25">
        <f t="shared" si="534"/>
        <v>0</v>
      </c>
      <c r="Z1911" s="73"/>
      <c r="AA1911" s="665"/>
      <c r="AB1911" s="665" t="str">
        <f t="shared" si="535"/>
        <v/>
      </c>
      <c r="AC1911" s="665" t="str">
        <f t="shared" si="536"/>
        <v/>
      </c>
    </row>
    <row r="1912" spans="2:29" ht="12.75" x14ac:dyDescent="0.35">
      <c r="B1912" s="40"/>
      <c r="C1912" s="26"/>
      <c r="D1912" s="38"/>
      <c r="E1912" s="488"/>
      <c r="F1912" s="30"/>
      <c r="G1912" s="30"/>
      <c r="H1912" s="30"/>
      <c r="I1912" s="24" t="str">
        <f t="shared" si="525"/>
        <v/>
      </c>
      <c r="J1912" s="73"/>
      <c r="K1912" s="27"/>
      <c r="L1912" s="24"/>
      <c r="M1912" s="22"/>
      <c r="N1912" s="23" t="str">
        <f t="shared" si="526"/>
        <v/>
      </c>
      <c r="O1912" s="23" t="str">
        <f t="shared" si="527"/>
        <v/>
      </c>
      <c r="P1912" s="23" t="str">
        <f t="shared" si="528"/>
        <v/>
      </c>
      <c r="Q1912" s="23" t="str">
        <f t="shared" si="529"/>
        <v/>
      </c>
      <c r="R1912" s="23" t="str">
        <f t="shared" si="530"/>
        <v/>
      </c>
      <c r="S1912" s="696" t="e">
        <f t="shared" si="531"/>
        <v>#VALUE!</v>
      </c>
      <c r="T1912" s="23" t="str">
        <f t="shared" si="532"/>
        <v/>
      </c>
      <c r="U1912" s="39"/>
      <c r="V1912" s="39"/>
      <c r="W1912" s="631"/>
      <c r="X1912" s="24">
        <f t="shared" si="533"/>
        <v>0</v>
      </c>
      <c r="Y1912" s="25">
        <f t="shared" si="534"/>
        <v>0</v>
      </c>
      <c r="Z1912" s="73"/>
      <c r="AA1912" s="665"/>
      <c r="AB1912" s="665" t="str">
        <f t="shared" si="535"/>
        <v/>
      </c>
      <c r="AC1912" s="665" t="str">
        <f t="shared" si="536"/>
        <v/>
      </c>
    </row>
    <row r="1913" spans="2:29" ht="12.75" x14ac:dyDescent="0.35">
      <c r="B1913" s="40"/>
      <c r="C1913" s="26"/>
      <c r="D1913" s="38"/>
      <c r="E1913" s="488"/>
      <c r="F1913" s="30"/>
      <c r="G1913" s="30"/>
      <c r="H1913" s="30"/>
      <c r="I1913" s="24" t="str">
        <f t="shared" si="525"/>
        <v/>
      </c>
      <c r="J1913" s="73"/>
      <c r="K1913" s="27"/>
      <c r="L1913" s="24"/>
      <c r="M1913" s="22"/>
      <c r="N1913" s="23" t="str">
        <f t="shared" si="526"/>
        <v/>
      </c>
      <c r="O1913" s="23" t="str">
        <f t="shared" si="527"/>
        <v/>
      </c>
      <c r="P1913" s="23" t="str">
        <f t="shared" si="528"/>
        <v/>
      </c>
      <c r="Q1913" s="23" t="str">
        <f t="shared" si="529"/>
        <v/>
      </c>
      <c r="R1913" s="23" t="str">
        <f t="shared" si="530"/>
        <v/>
      </c>
      <c r="S1913" s="696" t="e">
        <f t="shared" si="531"/>
        <v>#VALUE!</v>
      </c>
      <c r="T1913" s="23" t="str">
        <f t="shared" si="532"/>
        <v/>
      </c>
      <c r="U1913" s="39"/>
      <c r="V1913" s="39"/>
      <c r="W1913" s="631"/>
      <c r="X1913" s="24">
        <f t="shared" si="533"/>
        <v>0</v>
      </c>
      <c r="Y1913" s="25">
        <f t="shared" si="534"/>
        <v>0</v>
      </c>
      <c r="Z1913" s="73"/>
      <c r="AA1913" s="665"/>
      <c r="AB1913" s="665" t="str">
        <f t="shared" si="535"/>
        <v/>
      </c>
      <c r="AC1913" s="665" t="str">
        <f t="shared" si="536"/>
        <v/>
      </c>
    </row>
    <row r="1914" spans="2:29" ht="12.75" x14ac:dyDescent="0.35">
      <c r="B1914" s="40"/>
      <c r="C1914" s="26"/>
      <c r="D1914" s="38"/>
      <c r="E1914" s="488"/>
      <c r="F1914" s="30"/>
      <c r="G1914" s="30"/>
      <c r="H1914" s="30"/>
      <c r="I1914" s="24" t="str">
        <f t="shared" si="525"/>
        <v/>
      </c>
      <c r="J1914" s="73"/>
      <c r="K1914" s="27"/>
      <c r="L1914" s="24"/>
      <c r="M1914" s="22"/>
      <c r="N1914" s="23" t="str">
        <f t="shared" si="526"/>
        <v/>
      </c>
      <c r="O1914" s="23" t="str">
        <f t="shared" si="527"/>
        <v/>
      </c>
      <c r="P1914" s="23" t="str">
        <f t="shared" si="528"/>
        <v/>
      </c>
      <c r="Q1914" s="23" t="str">
        <f t="shared" si="529"/>
        <v/>
      </c>
      <c r="R1914" s="23" t="str">
        <f t="shared" si="530"/>
        <v/>
      </c>
      <c r="S1914" s="696" t="e">
        <f t="shared" si="531"/>
        <v>#VALUE!</v>
      </c>
      <c r="T1914" s="23" t="str">
        <f t="shared" si="532"/>
        <v/>
      </c>
      <c r="U1914" s="39"/>
      <c r="V1914" s="39"/>
      <c r="W1914" s="631"/>
      <c r="X1914" s="24">
        <f t="shared" si="533"/>
        <v>0</v>
      </c>
      <c r="Y1914" s="25">
        <f t="shared" si="534"/>
        <v>0</v>
      </c>
      <c r="Z1914" s="73"/>
      <c r="AA1914" s="665"/>
      <c r="AB1914" s="665" t="str">
        <f t="shared" si="535"/>
        <v/>
      </c>
      <c r="AC1914" s="665" t="str">
        <f t="shared" si="536"/>
        <v/>
      </c>
    </row>
    <row r="1915" spans="2:29" ht="12.75" x14ac:dyDescent="0.35">
      <c r="B1915" s="40"/>
      <c r="C1915" s="26"/>
      <c r="D1915" s="38"/>
      <c r="E1915" s="488"/>
      <c r="F1915" s="30"/>
      <c r="G1915" s="30"/>
      <c r="H1915" s="30"/>
      <c r="I1915" s="24" t="str">
        <f t="shared" si="525"/>
        <v/>
      </c>
      <c r="J1915" s="73"/>
      <c r="K1915" s="27"/>
      <c r="L1915" s="24"/>
      <c r="M1915" s="22"/>
      <c r="N1915" s="23" t="str">
        <f t="shared" si="526"/>
        <v/>
      </c>
      <c r="O1915" s="23" t="str">
        <f t="shared" si="527"/>
        <v/>
      </c>
      <c r="P1915" s="23" t="str">
        <f t="shared" si="528"/>
        <v/>
      </c>
      <c r="Q1915" s="23" t="str">
        <f t="shared" si="529"/>
        <v/>
      </c>
      <c r="R1915" s="23" t="str">
        <f t="shared" si="530"/>
        <v/>
      </c>
      <c r="S1915" s="696" t="e">
        <f t="shared" si="531"/>
        <v>#VALUE!</v>
      </c>
      <c r="T1915" s="23" t="str">
        <f t="shared" si="532"/>
        <v/>
      </c>
      <c r="U1915" s="39"/>
      <c r="V1915" s="39"/>
      <c r="W1915" s="631"/>
      <c r="X1915" s="24">
        <f t="shared" si="533"/>
        <v>0</v>
      </c>
      <c r="Y1915" s="25">
        <f t="shared" si="534"/>
        <v>0</v>
      </c>
      <c r="Z1915" s="73"/>
      <c r="AA1915" s="665"/>
      <c r="AB1915" s="665" t="str">
        <f t="shared" si="535"/>
        <v/>
      </c>
      <c r="AC1915" s="665" t="str">
        <f t="shared" si="536"/>
        <v/>
      </c>
    </row>
    <row r="1916" spans="2:29" ht="12.75" x14ac:dyDescent="0.35">
      <c r="B1916" s="40"/>
      <c r="C1916" s="26"/>
      <c r="D1916" s="38"/>
      <c r="E1916" s="488"/>
      <c r="F1916" s="30"/>
      <c r="G1916" s="30"/>
      <c r="H1916" s="30"/>
      <c r="I1916" s="24" t="str">
        <f t="shared" ref="I1916:I1979" si="537">IF(H1916="","",VLOOKUP(H1916,Applicator,2,0))</f>
        <v/>
      </c>
      <c r="J1916" s="73"/>
      <c r="K1916" s="27"/>
      <c r="L1916" s="24"/>
      <c r="M1916" s="22"/>
      <c r="N1916" s="23" t="str">
        <f t="shared" ref="N1916:N1979" si="538">IF(M1916="","",VLOOKUP(M1916,cherry_list,2,0))</f>
        <v/>
      </c>
      <c r="O1916" s="23" t="str">
        <f t="shared" ref="O1916:O1979" si="539">IF(M1916="","",VLOOKUP(M1916,cherry_list,3,0))</f>
        <v/>
      </c>
      <c r="P1916" s="23" t="str">
        <f t="shared" ref="P1916:P1979" si="540">IF(M1916="","",VLOOKUP(M1916,cherry_list,4,0))</f>
        <v/>
      </c>
      <c r="Q1916" s="23" t="str">
        <f t="shared" ref="Q1916:Q1979" si="541">IF(M1916="","",VLOOKUP(M1916,cherry_list,5,0))</f>
        <v/>
      </c>
      <c r="R1916" s="23" t="str">
        <f t="shared" ref="R1916:R1979" si="542">IF(M1916="","",VLOOKUP(M1916,cherry_list,6,0))</f>
        <v/>
      </c>
      <c r="S1916" s="696" t="e">
        <f t="shared" ref="S1916:S1979" si="543">B1916+R1916</f>
        <v>#VALUE!</v>
      </c>
      <c r="T1916" s="23" t="str">
        <f t="shared" ref="T1916:T1979" si="544">IF(M1916="","",VLOOKUP(M1916,cherry_list,7,0))</f>
        <v/>
      </c>
      <c r="U1916" s="39"/>
      <c r="V1916" s="39"/>
      <c r="W1916" s="631"/>
      <c r="X1916" s="24">
        <f t="shared" ref="X1916:X1979" si="545">U1916*V1916</f>
        <v>0</v>
      </c>
      <c r="Y1916" s="25">
        <f t="shared" ref="Y1916:Y1979" si="546">W1916</f>
        <v>0</v>
      </c>
      <c r="Z1916" s="73"/>
      <c r="AA1916" s="665"/>
      <c r="AB1916" s="665" t="str">
        <f t="shared" si="535"/>
        <v/>
      </c>
      <c r="AC1916" s="665" t="str">
        <f t="shared" si="536"/>
        <v/>
      </c>
    </row>
    <row r="1917" spans="2:29" ht="12.75" x14ac:dyDescent="0.35">
      <c r="B1917" s="40"/>
      <c r="C1917" s="26"/>
      <c r="D1917" s="38"/>
      <c r="E1917" s="488"/>
      <c r="F1917" s="30"/>
      <c r="G1917" s="30"/>
      <c r="H1917" s="30"/>
      <c r="I1917" s="24" t="str">
        <f t="shared" si="537"/>
        <v/>
      </c>
      <c r="J1917" s="73"/>
      <c r="K1917" s="27"/>
      <c r="L1917" s="24"/>
      <c r="M1917" s="22"/>
      <c r="N1917" s="23" t="str">
        <f t="shared" si="538"/>
        <v/>
      </c>
      <c r="O1917" s="23" t="str">
        <f t="shared" si="539"/>
        <v/>
      </c>
      <c r="P1917" s="23" t="str">
        <f t="shared" si="540"/>
        <v/>
      </c>
      <c r="Q1917" s="23" t="str">
        <f t="shared" si="541"/>
        <v/>
      </c>
      <c r="R1917" s="23" t="str">
        <f t="shared" si="542"/>
        <v/>
      </c>
      <c r="S1917" s="696" t="e">
        <f t="shared" si="543"/>
        <v>#VALUE!</v>
      </c>
      <c r="T1917" s="23" t="str">
        <f t="shared" si="544"/>
        <v/>
      </c>
      <c r="U1917" s="39"/>
      <c r="V1917" s="39"/>
      <c r="W1917" s="631"/>
      <c r="X1917" s="24">
        <f t="shared" si="545"/>
        <v>0</v>
      </c>
      <c r="Y1917" s="25">
        <f t="shared" si="546"/>
        <v>0</v>
      </c>
      <c r="Z1917" s="73"/>
      <c r="AA1917" s="665"/>
      <c r="AB1917" s="665" t="str">
        <f t="shared" si="535"/>
        <v/>
      </c>
      <c r="AC1917" s="665" t="str">
        <f t="shared" si="536"/>
        <v/>
      </c>
    </row>
    <row r="1918" spans="2:29" ht="12.75" x14ac:dyDescent="0.35">
      <c r="B1918" s="40"/>
      <c r="C1918" s="26"/>
      <c r="D1918" s="38"/>
      <c r="E1918" s="488"/>
      <c r="F1918" s="30"/>
      <c r="G1918" s="30"/>
      <c r="H1918" s="30"/>
      <c r="I1918" s="24" t="str">
        <f t="shared" si="537"/>
        <v/>
      </c>
      <c r="J1918" s="73"/>
      <c r="K1918" s="27"/>
      <c r="L1918" s="24"/>
      <c r="M1918" s="22"/>
      <c r="N1918" s="23" t="str">
        <f t="shared" si="538"/>
        <v/>
      </c>
      <c r="O1918" s="23" t="str">
        <f t="shared" si="539"/>
        <v/>
      </c>
      <c r="P1918" s="23" t="str">
        <f t="shared" si="540"/>
        <v/>
      </c>
      <c r="Q1918" s="23" t="str">
        <f t="shared" si="541"/>
        <v/>
      </c>
      <c r="R1918" s="23" t="str">
        <f t="shared" si="542"/>
        <v/>
      </c>
      <c r="S1918" s="696" t="e">
        <f t="shared" si="543"/>
        <v>#VALUE!</v>
      </c>
      <c r="T1918" s="23" t="str">
        <f t="shared" si="544"/>
        <v/>
      </c>
      <c r="U1918" s="39"/>
      <c r="V1918" s="39"/>
      <c r="W1918" s="631"/>
      <c r="X1918" s="24">
        <f t="shared" si="545"/>
        <v>0</v>
      </c>
      <c r="Y1918" s="25">
        <f t="shared" si="546"/>
        <v>0</v>
      </c>
      <c r="Z1918" s="73"/>
      <c r="AA1918" s="665"/>
      <c r="AB1918" s="665" t="str">
        <f t="shared" si="535"/>
        <v/>
      </c>
      <c r="AC1918" s="665" t="str">
        <f t="shared" si="536"/>
        <v/>
      </c>
    </row>
    <row r="1919" spans="2:29" ht="12.75" x14ac:dyDescent="0.35">
      <c r="B1919" s="40"/>
      <c r="C1919" s="26"/>
      <c r="D1919" s="38"/>
      <c r="E1919" s="488"/>
      <c r="F1919" s="30"/>
      <c r="G1919" s="30"/>
      <c r="H1919" s="30"/>
      <c r="I1919" s="24" t="str">
        <f t="shared" si="537"/>
        <v/>
      </c>
      <c r="J1919" s="73"/>
      <c r="K1919" s="27"/>
      <c r="L1919" s="24"/>
      <c r="M1919" s="22"/>
      <c r="N1919" s="23" t="str">
        <f t="shared" si="538"/>
        <v/>
      </c>
      <c r="O1919" s="23" t="str">
        <f t="shared" si="539"/>
        <v/>
      </c>
      <c r="P1919" s="23" t="str">
        <f t="shared" si="540"/>
        <v/>
      </c>
      <c r="Q1919" s="23" t="str">
        <f t="shared" si="541"/>
        <v/>
      </c>
      <c r="R1919" s="23" t="str">
        <f t="shared" si="542"/>
        <v/>
      </c>
      <c r="S1919" s="696" t="e">
        <f t="shared" si="543"/>
        <v>#VALUE!</v>
      </c>
      <c r="T1919" s="23" t="str">
        <f t="shared" si="544"/>
        <v/>
      </c>
      <c r="U1919" s="39"/>
      <c r="V1919" s="39"/>
      <c r="W1919" s="631"/>
      <c r="X1919" s="24">
        <f t="shared" si="545"/>
        <v>0</v>
      </c>
      <c r="Y1919" s="25">
        <f t="shared" si="546"/>
        <v>0</v>
      </c>
      <c r="Z1919" s="73"/>
      <c r="AA1919" s="665"/>
      <c r="AB1919" s="665" t="str">
        <f t="shared" si="535"/>
        <v/>
      </c>
      <c r="AC1919" s="665" t="str">
        <f t="shared" si="536"/>
        <v/>
      </c>
    </row>
    <row r="1920" spans="2:29" ht="12.75" x14ac:dyDescent="0.35">
      <c r="B1920" s="40"/>
      <c r="C1920" s="26"/>
      <c r="D1920" s="38"/>
      <c r="E1920" s="488"/>
      <c r="F1920" s="30"/>
      <c r="G1920" s="30"/>
      <c r="H1920" s="30"/>
      <c r="I1920" s="24" t="str">
        <f t="shared" si="537"/>
        <v/>
      </c>
      <c r="J1920" s="73"/>
      <c r="K1920" s="27"/>
      <c r="L1920" s="24"/>
      <c r="M1920" s="22"/>
      <c r="N1920" s="23" t="str">
        <f t="shared" si="538"/>
        <v/>
      </c>
      <c r="O1920" s="23" t="str">
        <f t="shared" si="539"/>
        <v/>
      </c>
      <c r="P1920" s="23" t="str">
        <f t="shared" si="540"/>
        <v/>
      </c>
      <c r="Q1920" s="23" t="str">
        <f t="shared" si="541"/>
        <v/>
      </c>
      <c r="R1920" s="23" t="str">
        <f t="shared" si="542"/>
        <v/>
      </c>
      <c r="S1920" s="696" t="e">
        <f t="shared" si="543"/>
        <v>#VALUE!</v>
      </c>
      <c r="T1920" s="23" t="str">
        <f t="shared" si="544"/>
        <v/>
      </c>
      <c r="U1920" s="39"/>
      <c r="V1920" s="39"/>
      <c r="W1920" s="631"/>
      <c r="X1920" s="24">
        <f t="shared" si="545"/>
        <v>0</v>
      </c>
      <c r="Y1920" s="25">
        <f t="shared" si="546"/>
        <v>0</v>
      </c>
      <c r="Z1920" s="73"/>
      <c r="AA1920" s="665"/>
      <c r="AB1920" s="665" t="str">
        <f t="shared" si="535"/>
        <v/>
      </c>
      <c r="AC1920" s="665" t="str">
        <f t="shared" si="536"/>
        <v/>
      </c>
    </row>
    <row r="1921" spans="2:29" ht="12.75" x14ac:dyDescent="0.35">
      <c r="B1921" s="40"/>
      <c r="C1921" s="26"/>
      <c r="D1921" s="38"/>
      <c r="E1921" s="488"/>
      <c r="F1921" s="30"/>
      <c r="G1921" s="30"/>
      <c r="H1921" s="30"/>
      <c r="I1921" s="24" t="str">
        <f t="shared" si="537"/>
        <v/>
      </c>
      <c r="J1921" s="73"/>
      <c r="K1921" s="27"/>
      <c r="L1921" s="24"/>
      <c r="M1921" s="22"/>
      <c r="N1921" s="23" t="str">
        <f t="shared" si="538"/>
        <v/>
      </c>
      <c r="O1921" s="23" t="str">
        <f t="shared" si="539"/>
        <v/>
      </c>
      <c r="P1921" s="23" t="str">
        <f t="shared" si="540"/>
        <v/>
      </c>
      <c r="Q1921" s="23" t="str">
        <f t="shared" si="541"/>
        <v/>
      </c>
      <c r="R1921" s="23" t="str">
        <f t="shared" si="542"/>
        <v/>
      </c>
      <c r="S1921" s="696" t="e">
        <f t="shared" si="543"/>
        <v>#VALUE!</v>
      </c>
      <c r="T1921" s="23" t="str">
        <f t="shared" si="544"/>
        <v/>
      </c>
      <c r="U1921" s="39"/>
      <c r="V1921" s="39"/>
      <c r="W1921" s="631"/>
      <c r="X1921" s="24">
        <f t="shared" si="545"/>
        <v>0</v>
      </c>
      <c r="Y1921" s="25">
        <f t="shared" si="546"/>
        <v>0</v>
      </c>
      <c r="Z1921" s="73"/>
      <c r="AA1921" s="665"/>
      <c r="AB1921" s="665" t="str">
        <f t="shared" si="535"/>
        <v/>
      </c>
      <c r="AC1921" s="665" t="str">
        <f t="shared" si="536"/>
        <v/>
      </c>
    </row>
    <row r="1922" spans="2:29" ht="12.75" x14ac:dyDescent="0.35">
      <c r="B1922" s="40"/>
      <c r="C1922" s="26"/>
      <c r="D1922" s="38"/>
      <c r="E1922" s="488"/>
      <c r="F1922" s="30"/>
      <c r="G1922" s="30"/>
      <c r="H1922" s="30"/>
      <c r="I1922" s="24" t="str">
        <f t="shared" si="537"/>
        <v/>
      </c>
      <c r="J1922" s="73"/>
      <c r="K1922" s="27"/>
      <c r="L1922" s="24"/>
      <c r="M1922" s="22"/>
      <c r="N1922" s="23" t="str">
        <f t="shared" si="538"/>
        <v/>
      </c>
      <c r="O1922" s="23" t="str">
        <f t="shared" si="539"/>
        <v/>
      </c>
      <c r="P1922" s="23" t="str">
        <f t="shared" si="540"/>
        <v/>
      </c>
      <c r="Q1922" s="23" t="str">
        <f t="shared" si="541"/>
        <v/>
      </c>
      <c r="R1922" s="23" t="str">
        <f t="shared" si="542"/>
        <v/>
      </c>
      <c r="S1922" s="696" t="e">
        <f t="shared" si="543"/>
        <v>#VALUE!</v>
      </c>
      <c r="T1922" s="23" t="str">
        <f t="shared" si="544"/>
        <v/>
      </c>
      <c r="U1922" s="39"/>
      <c r="V1922" s="39"/>
      <c r="W1922" s="631"/>
      <c r="X1922" s="24">
        <f t="shared" si="545"/>
        <v>0</v>
      </c>
      <c r="Y1922" s="25">
        <f t="shared" si="546"/>
        <v>0</v>
      </c>
      <c r="Z1922" s="73"/>
      <c r="AA1922" s="665"/>
      <c r="AB1922" s="665" t="str">
        <f t="shared" si="535"/>
        <v/>
      </c>
      <c r="AC1922" s="665" t="str">
        <f t="shared" si="536"/>
        <v/>
      </c>
    </row>
    <row r="1923" spans="2:29" ht="12.75" x14ac:dyDescent="0.35">
      <c r="B1923" s="40"/>
      <c r="C1923" s="26"/>
      <c r="D1923" s="38"/>
      <c r="E1923" s="488"/>
      <c r="F1923" s="30"/>
      <c r="G1923" s="30"/>
      <c r="H1923" s="30"/>
      <c r="I1923" s="24" t="str">
        <f t="shared" si="537"/>
        <v/>
      </c>
      <c r="J1923" s="73"/>
      <c r="K1923" s="27"/>
      <c r="L1923" s="24"/>
      <c r="M1923" s="22"/>
      <c r="N1923" s="23" t="str">
        <f t="shared" si="538"/>
        <v/>
      </c>
      <c r="O1923" s="23" t="str">
        <f t="shared" si="539"/>
        <v/>
      </c>
      <c r="P1923" s="23" t="str">
        <f t="shared" si="540"/>
        <v/>
      </c>
      <c r="Q1923" s="23" t="str">
        <f t="shared" si="541"/>
        <v/>
      </c>
      <c r="R1923" s="23" t="str">
        <f t="shared" si="542"/>
        <v/>
      </c>
      <c r="S1923" s="696" t="e">
        <f t="shared" si="543"/>
        <v>#VALUE!</v>
      </c>
      <c r="T1923" s="23" t="str">
        <f t="shared" si="544"/>
        <v/>
      </c>
      <c r="U1923" s="39"/>
      <c r="V1923" s="39"/>
      <c r="W1923" s="631"/>
      <c r="X1923" s="24">
        <f t="shared" si="545"/>
        <v>0</v>
      </c>
      <c r="Y1923" s="25">
        <f t="shared" si="546"/>
        <v>0</v>
      </c>
      <c r="Z1923" s="73"/>
      <c r="AA1923" s="665"/>
      <c r="AB1923" s="665" t="str">
        <f t="shared" si="535"/>
        <v/>
      </c>
      <c r="AC1923" s="665" t="str">
        <f t="shared" si="536"/>
        <v/>
      </c>
    </row>
    <row r="1924" spans="2:29" ht="12.75" x14ac:dyDescent="0.35">
      <c r="B1924" s="40"/>
      <c r="C1924" s="26"/>
      <c r="D1924" s="38"/>
      <c r="E1924" s="488"/>
      <c r="F1924" s="30"/>
      <c r="G1924" s="30"/>
      <c r="H1924" s="30"/>
      <c r="I1924" s="24" t="str">
        <f t="shared" si="537"/>
        <v/>
      </c>
      <c r="J1924" s="73"/>
      <c r="K1924" s="27"/>
      <c r="L1924" s="24"/>
      <c r="M1924" s="22"/>
      <c r="N1924" s="23" t="str">
        <f t="shared" si="538"/>
        <v/>
      </c>
      <c r="O1924" s="23" t="str">
        <f t="shared" si="539"/>
        <v/>
      </c>
      <c r="P1924" s="23" t="str">
        <f t="shared" si="540"/>
        <v/>
      </c>
      <c r="Q1924" s="23" t="str">
        <f t="shared" si="541"/>
        <v/>
      </c>
      <c r="R1924" s="23" t="str">
        <f t="shared" si="542"/>
        <v/>
      </c>
      <c r="S1924" s="696" t="e">
        <f t="shared" si="543"/>
        <v>#VALUE!</v>
      </c>
      <c r="T1924" s="23" t="str">
        <f t="shared" si="544"/>
        <v/>
      </c>
      <c r="U1924" s="39"/>
      <c r="V1924" s="39"/>
      <c r="W1924" s="631"/>
      <c r="X1924" s="24">
        <f t="shared" si="545"/>
        <v>0</v>
      </c>
      <c r="Y1924" s="25">
        <f t="shared" si="546"/>
        <v>0</v>
      </c>
      <c r="Z1924" s="73"/>
      <c r="AA1924" s="665"/>
      <c r="AB1924" s="665" t="str">
        <f t="shared" si="535"/>
        <v/>
      </c>
      <c r="AC1924" s="665" t="str">
        <f t="shared" si="536"/>
        <v/>
      </c>
    </row>
    <row r="1925" spans="2:29" ht="12.75" x14ac:dyDescent="0.35">
      <c r="B1925" s="40"/>
      <c r="C1925" s="26"/>
      <c r="D1925" s="38"/>
      <c r="E1925" s="488"/>
      <c r="F1925" s="30"/>
      <c r="G1925" s="30"/>
      <c r="H1925" s="30"/>
      <c r="I1925" s="24" t="str">
        <f t="shared" si="537"/>
        <v/>
      </c>
      <c r="J1925" s="73"/>
      <c r="K1925" s="27"/>
      <c r="L1925" s="24"/>
      <c r="M1925" s="22"/>
      <c r="N1925" s="23" t="str">
        <f t="shared" si="538"/>
        <v/>
      </c>
      <c r="O1925" s="23" t="str">
        <f t="shared" si="539"/>
        <v/>
      </c>
      <c r="P1925" s="23" t="str">
        <f t="shared" si="540"/>
        <v/>
      </c>
      <c r="Q1925" s="23" t="str">
        <f t="shared" si="541"/>
        <v/>
      </c>
      <c r="R1925" s="23" t="str">
        <f t="shared" si="542"/>
        <v/>
      </c>
      <c r="S1925" s="696" t="e">
        <f t="shared" si="543"/>
        <v>#VALUE!</v>
      </c>
      <c r="T1925" s="23" t="str">
        <f t="shared" si="544"/>
        <v/>
      </c>
      <c r="U1925" s="39"/>
      <c r="V1925" s="39"/>
      <c r="W1925" s="631"/>
      <c r="X1925" s="24">
        <f t="shared" si="545"/>
        <v>0</v>
      </c>
      <c r="Y1925" s="25">
        <f t="shared" si="546"/>
        <v>0</v>
      </c>
      <c r="Z1925" s="73"/>
      <c r="AA1925" s="665"/>
      <c r="AB1925" s="665" t="str">
        <f t="shared" si="535"/>
        <v/>
      </c>
      <c r="AC1925" s="665" t="str">
        <f t="shared" si="536"/>
        <v/>
      </c>
    </row>
    <row r="1926" spans="2:29" ht="12.75" x14ac:dyDescent="0.35">
      <c r="B1926" s="40"/>
      <c r="C1926" s="26"/>
      <c r="D1926" s="38"/>
      <c r="E1926" s="488"/>
      <c r="F1926" s="30"/>
      <c r="G1926" s="30"/>
      <c r="H1926" s="30"/>
      <c r="I1926" s="24" t="str">
        <f t="shared" si="537"/>
        <v/>
      </c>
      <c r="J1926" s="73"/>
      <c r="K1926" s="27"/>
      <c r="L1926" s="24"/>
      <c r="M1926" s="22"/>
      <c r="N1926" s="23" t="str">
        <f t="shared" si="538"/>
        <v/>
      </c>
      <c r="O1926" s="23" t="str">
        <f t="shared" si="539"/>
        <v/>
      </c>
      <c r="P1926" s="23" t="str">
        <f t="shared" si="540"/>
        <v/>
      </c>
      <c r="Q1926" s="23" t="str">
        <f t="shared" si="541"/>
        <v/>
      </c>
      <c r="R1926" s="23" t="str">
        <f t="shared" si="542"/>
        <v/>
      </c>
      <c r="S1926" s="696" t="e">
        <f t="shared" si="543"/>
        <v>#VALUE!</v>
      </c>
      <c r="T1926" s="23" t="str">
        <f t="shared" si="544"/>
        <v/>
      </c>
      <c r="U1926" s="39"/>
      <c r="V1926" s="39"/>
      <c r="W1926" s="631"/>
      <c r="X1926" s="24">
        <f t="shared" si="545"/>
        <v>0</v>
      </c>
      <c r="Y1926" s="25">
        <f t="shared" si="546"/>
        <v>0</v>
      </c>
      <c r="Z1926" s="73"/>
      <c r="AA1926" s="665"/>
      <c r="AB1926" s="665" t="str">
        <f t="shared" ref="AB1926:AB1989" si="547">IF(X1926=0,"",AA1926*X1926)</f>
        <v/>
      </c>
      <c r="AC1926" s="665" t="str">
        <f t="shared" ref="AC1926:AC1989" si="548">IF(X1926=0,"",AB1926/U1926)</f>
        <v/>
      </c>
    </row>
    <row r="1927" spans="2:29" ht="12.75" x14ac:dyDescent="0.35">
      <c r="B1927" s="40"/>
      <c r="C1927" s="26"/>
      <c r="D1927" s="38"/>
      <c r="E1927" s="488"/>
      <c r="F1927" s="30"/>
      <c r="G1927" s="30"/>
      <c r="H1927" s="30"/>
      <c r="I1927" s="24" t="str">
        <f t="shared" si="537"/>
        <v/>
      </c>
      <c r="J1927" s="73"/>
      <c r="K1927" s="27"/>
      <c r="L1927" s="24"/>
      <c r="M1927" s="22"/>
      <c r="N1927" s="23" t="str">
        <f t="shared" si="538"/>
        <v/>
      </c>
      <c r="O1927" s="23" t="str">
        <f t="shared" si="539"/>
        <v/>
      </c>
      <c r="P1927" s="23" t="str">
        <f t="shared" si="540"/>
        <v/>
      </c>
      <c r="Q1927" s="23" t="str">
        <f t="shared" si="541"/>
        <v/>
      </c>
      <c r="R1927" s="23" t="str">
        <f t="shared" si="542"/>
        <v/>
      </c>
      <c r="S1927" s="696" t="e">
        <f t="shared" si="543"/>
        <v>#VALUE!</v>
      </c>
      <c r="T1927" s="23" t="str">
        <f t="shared" si="544"/>
        <v/>
      </c>
      <c r="U1927" s="39"/>
      <c r="V1927" s="39"/>
      <c r="W1927" s="631"/>
      <c r="X1927" s="24">
        <f t="shared" si="545"/>
        <v>0</v>
      </c>
      <c r="Y1927" s="25">
        <f t="shared" si="546"/>
        <v>0</v>
      </c>
      <c r="Z1927" s="73"/>
      <c r="AA1927" s="665"/>
      <c r="AB1927" s="665" t="str">
        <f t="shared" si="547"/>
        <v/>
      </c>
      <c r="AC1927" s="665" t="str">
        <f t="shared" si="548"/>
        <v/>
      </c>
    </row>
    <row r="1928" spans="2:29" ht="12.75" x14ac:dyDescent="0.35">
      <c r="B1928" s="40"/>
      <c r="C1928" s="26"/>
      <c r="D1928" s="38"/>
      <c r="E1928" s="488"/>
      <c r="F1928" s="30"/>
      <c r="G1928" s="30"/>
      <c r="H1928" s="30"/>
      <c r="I1928" s="24" t="str">
        <f t="shared" si="537"/>
        <v/>
      </c>
      <c r="J1928" s="73"/>
      <c r="K1928" s="27"/>
      <c r="L1928" s="24"/>
      <c r="M1928" s="22"/>
      <c r="N1928" s="23" t="str">
        <f t="shared" si="538"/>
        <v/>
      </c>
      <c r="O1928" s="23" t="str">
        <f t="shared" si="539"/>
        <v/>
      </c>
      <c r="P1928" s="23" t="str">
        <f t="shared" si="540"/>
        <v/>
      </c>
      <c r="Q1928" s="23" t="str">
        <f t="shared" si="541"/>
        <v/>
      </c>
      <c r="R1928" s="23" t="str">
        <f t="shared" si="542"/>
        <v/>
      </c>
      <c r="S1928" s="696" t="e">
        <f t="shared" si="543"/>
        <v>#VALUE!</v>
      </c>
      <c r="T1928" s="23" t="str">
        <f t="shared" si="544"/>
        <v/>
      </c>
      <c r="U1928" s="39"/>
      <c r="V1928" s="39"/>
      <c r="W1928" s="631"/>
      <c r="X1928" s="24">
        <f t="shared" si="545"/>
        <v>0</v>
      </c>
      <c r="Y1928" s="25">
        <f t="shared" si="546"/>
        <v>0</v>
      </c>
      <c r="Z1928" s="73"/>
      <c r="AA1928" s="665"/>
      <c r="AB1928" s="665" t="str">
        <f t="shared" si="547"/>
        <v/>
      </c>
      <c r="AC1928" s="665" t="str">
        <f t="shared" si="548"/>
        <v/>
      </c>
    </row>
    <row r="1929" spans="2:29" ht="12.75" x14ac:dyDescent="0.35">
      <c r="B1929" s="40"/>
      <c r="C1929" s="26"/>
      <c r="D1929" s="38"/>
      <c r="E1929" s="488"/>
      <c r="F1929" s="30"/>
      <c r="G1929" s="30"/>
      <c r="H1929" s="30"/>
      <c r="I1929" s="24" t="str">
        <f t="shared" si="537"/>
        <v/>
      </c>
      <c r="J1929" s="73"/>
      <c r="K1929" s="27"/>
      <c r="L1929" s="24"/>
      <c r="M1929" s="22"/>
      <c r="N1929" s="23" t="str">
        <f t="shared" si="538"/>
        <v/>
      </c>
      <c r="O1929" s="23" t="str">
        <f t="shared" si="539"/>
        <v/>
      </c>
      <c r="P1929" s="23" t="str">
        <f t="shared" si="540"/>
        <v/>
      </c>
      <c r="Q1929" s="23" t="str">
        <f t="shared" si="541"/>
        <v/>
      </c>
      <c r="R1929" s="23" t="str">
        <f t="shared" si="542"/>
        <v/>
      </c>
      <c r="S1929" s="696" t="e">
        <f t="shared" si="543"/>
        <v>#VALUE!</v>
      </c>
      <c r="T1929" s="23" t="str">
        <f t="shared" si="544"/>
        <v/>
      </c>
      <c r="U1929" s="39"/>
      <c r="V1929" s="39"/>
      <c r="W1929" s="631"/>
      <c r="X1929" s="24">
        <f t="shared" si="545"/>
        <v>0</v>
      </c>
      <c r="Y1929" s="25">
        <f t="shared" si="546"/>
        <v>0</v>
      </c>
      <c r="Z1929" s="73"/>
      <c r="AA1929" s="665"/>
      <c r="AB1929" s="665" t="str">
        <f t="shared" si="547"/>
        <v/>
      </c>
      <c r="AC1929" s="665" t="str">
        <f t="shared" si="548"/>
        <v/>
      </c>
    </row>
    <row r="1930" spans="2:29" ht="12.75" x14ac:dyDescent="0.35">
      <c r="B1930" s="40"/>
      <c r="C1930" s="26"/>
      <c r="D1930" s="38"/>
      <c r="E1930" s="488"/>
      <c r="F1930" s="30"/>
      <c r="G1930" s="30"/>
      <c r="H1930" s="30"/>
      <c r="I1930" s="24" t="str">
        <f t="shared" si="537"/>
        <v/>
      </c>
      <c r="J1930" s="73"/>
      <c r="K1930" s="27"/>
      <c r="L1930" s="24"/>
      <c r="M1930" s="22"/>
      <c r="N1930" s="23" t="str">
        <f t="shared" si="538"/>
        <v/>
      </c>
      <c r="O1930" s="23" t="str">
        <f t="shared" si="539"/>
        <v/>
      </c>
      <c r="P1930" s="23" t="str">
        <f t="shared" si="540"/>
        <v/>
      </c>
      <c r="Q1930" s="23" t="str">
        <f t="shared" si="541"/>
        <v/>
      </c>
      <c r="R1930" s="23" t="str">
        <f t="shared" si="542"/>
        <v/>
      </c>
      <c r="S1930" s="696" t="e">
        <f t="shared" si="543"/>
        <v>#VALUE!</v>
      </c>
      <c r="T1930" s="23" t="str">
        <f t="shared" si="544"/>
        <v/>
      </c>
      <c r="U1930" s="39"/>
      <c r="V1930" s="39"/>
      <c r="W1930" s="631"/>
      <c r="X1930" s="24">
        <f t="shared" si="545"/>
        <v>0</v>
      </c>
      <c r="Y1930" s="25">
        <f t="shared" si="546"/>
        <v>0</v>
      </c>
      <c r="Z1930" s="73"/>
      <c r="AA1930" s="665"/>
      <c r="AB1930" s="665" t="str">
        <f t="shared" si="547"/>
        <v/>
      </c>
      <c r="AC1930" s="665" t="str">
        <f t="shared" si="548"/>
        <v/>
      </c>
    </row>
    <row r="1931" spans="2:29" ht="12.75" x14ac:dyDescent="0.35">
      <c r="B1931" s="40"/>
      <c r="C1931" s="26"/>
      <c r="D1931" s="38"/>
      <c r="E1931" s="488"/>
      <c r="F1931" s="30"/>
      <c r="G1931" s="30"/>
      <c r="H1931" s="30"/>
      <c r="I1931" s="24" t="str">
        <f t="shared" si="537"/>
        <v/>
      </c>
      <c r="J1931" s="73"/>
      <c r="K1931" s="27"/>
      <c r="L1931" s="24"/>
      <c r="M1931" s="22"/>
      <c r="N1931" s="23" t="str">
        <f t="shared" si="538"/>
        <v/>
      </c>
      <c r="O1931" s="23" t="str">
        <f t="shared" si="539"/>
        <v/>
      </c>
      <c r="P1931" s="23" t="str">
        <f t="shared" si="540"/>
        <v/>
      </c>
      <c r="Q1931" s="23" t="str">
        <f t="shared" si="541"/>
        <v/>
      </c>
      <c r="R1931" s="23" t="str">
        <f t="shared" si="542"/>
        <v/>
      </c>
      <c r="S1931" s="696" t="e">
        <f t="shared" si="543"/>
        <v>#VALUE!</v>
      </c>
      <c r="T1931" s="23" t="str">
        <f t="shared" si="544"/>
        <v/>
      </c>
      <c r="U1931" s="39"/>
      <c r="V1931" s="39"/>
      <c r="W1931" s="631"/>
      <c r="X1931" s="24">
        <f t="shared" si="545"/>
        <v>0</v>
      </c>
      <c r="Y1931" s="25">
        <f t="shared" si="546"/>
        <v>0</v>
      </c>
      <c r="Z1931" s="73"/>
      <c r="AA1931" s="665"/>
      <c r="AB1931" s="665" t="str">
        <f t="shared" si="547"/>
        <v/>
      </c>
      <c r="AC1931" s="665" t="str">
        <f t="shared" si="548"/>
        <v/>
      </c>
    </row>
    <row r="1932" spans="2:29" ht="12.75" x14ac:dyDescent="0.35">
      <c r="B1932" s="40"/>
      <c r="C1932" s="26"/>
      <c r="D1932" s="38"/>
      <c r="E1932" s="488"/>
      <c r="F1932" s="30"/>
      <c r="G1932" s="30"/>
      <c r="H1932" s="30"/>
      <c r="I1932" s="24" t="str">
        <f t="shared" si="537"/>
        <v/>
      </c>
      <c r="J1932" s="73"/>
      <c r="K1932" s="27"/>
      <c r="L1932" s="24"/>
      <c r="M1932" s="22"/>
      <c r="N1932" s="23" t="str">
        <f t="shared" si="538"/>
        <v/>
      </c>
      <c r="O1932" s="23" t="str">
        <f t="shared" si="539"/>
        <v/>
      </c>
      <c r="P1932" s="23" t="str">
        <f t="shared" si="540"/>
        <v/>
      </c>
      <c r="Q1932" s="23" t="str">
        <f t="shared" si="541"/>
        <v/>
      </c>
      <c r="R1932" s="23" t="str">
        <f t="shared" si="542"/>
        <v/>
      </c>
      <c r="S1932" s="696" t="e">
        <f t="shared" si="543"/>
        <v>#VALUE!</v>
      </c>
      <c r="T1932" s="23" t="str">
        <f t="shared" si="544"/>
        <v/>
      </c>
      <c r="U1932" s="39"/>
      <c r="V1932" s="39"/>
      <c r="W1932" s="631"/>
      <c r="X1932" s="24">
        <f t="shared" si="545"/>
        <v>0</v>
      </c>
      <c r="Y1932" s="25">
        <f t="shared" si="546"/>
        <v>0</v>
      </c>
      <c r="Z1932" s="73"/>
      <c r="AA1932" s="665"/>
      <c r="AB1932" s="665" t="str">
        <f t="shared" si="547"/>
        <v/>
      </c>
      <c r="AC1932" s="665" t="str">
        <f t="shared" si="548"/>
        <v/>
      </c>
    </row>
    <row r="1933" spans="2:29" ht="12.75" x14ac:dyDescent="0.35">
      <c r="B1933" s="40"/>
      <c r="C1933" s="26"/>
      <c r="D1933" s="38"/>
      <c r="E1933" s="488"/>
      <c r="F1933" s="30"/>
      <c r="G1933" s="30"/>
      <c r="H1933" s="30"/>
      <c r="I1933" s="24" t="str">
        <f t="shared" si="537"/>
        <v/>
      </c>
      <c r="J1933" s="73"/>
      <c r="K1933" s="27"/>
      <c r="L1933" s="24"/>
      <c r="M1933" s="22"/>
      <c r="N1933" s="23" t="str">
        <f t="shared" si="538"/>
        <v/>
      </c>
      <c r="O1933" s="23" t="str">
        <f t="shared" si="539"/>
        <v/>
      </c>
      <c r="P1933" s="23" t="str">
        <f t="shared" si="540"/>
        <v/>
      </c>
      <c r="Q1933" s="23" t="str">
        <f t="shared" si="541"/>
        <v/>
      </c>
      <c r="R1933" s="23" t="str">
        <f t="shared" si="542"/>
        <v/>
      </c>
      <c r="S1933" s="696" t="e">
        <f t="shared" si="543"/>
        <v>#VALUE!</v>
      </c>
      <c r="T1933" s="23" t="str">
        <f t="shared" si="544"/>
        <v/>
      </c>
      <c r="U1933" s="39"/>
      <c r="V1933" s="39"/>
      <c r="W1933" s="631"/>
      <c r="X1933" s="24">
        <f t="shared" si="545"/>
        <v>0</v>
      </c>
      <c r="Y1933" s="25">
        <f t="shared" si="546"/>
        <v>0</v>
      </c>
      <c r="Z1933" s="73"/>
      <c r="AA1933" s="665"/>
      <c r="AB1933" s="665" t="str">
        <f t="shared" si="547"/>
        <v/>
      </c>
      <c r="AC1933" s="665" t="str">
        <f t="shared" si="548"/>
        <v/>
      </c>
    </row>
    <row r="1934" spans="2:29" ht="12.75" x14ac:dyDescent="0.35">
      <c r="B1934" s="40"/>
      <c r="C1934" s="26"/>
      <c r="D1934" s="38"/>
      <c r="E1934" s="488"/>
      <c r="F1934" s="30"/>
      <c r="G1934" s="30"/>
      <c r="H1934" s="30"/>
      <c r="I1934" s="24" t="str">
        <f t="shared" si="537"/>
        <v/>
      </c>
      <c r="J1934" s="73"/>
      <c r="K1934" s="27"/>
      <c r="L1934" s="24"/>
      <c r="M1934" s="22"/>
      <c r="N1934" s="23" t="str">
        <f t="shared" si="538"/>
        <v/>
      </c>
      <c r="O1934" s="23" t="str">
        <f t="shared" si="539"/>
        <v/>
      </c>
      <c r="P1934" s="23" t="str">
        <f t="shared" si="540"/>
        <v/>
      </c>
      <c r="Q1934" s="23" t="str">
        <f t="shared" si="541"/>
        <v/>
      </c>
      <c r="R1934" s="23" t="str">
        <f t="shared" si="542"/>
        <v/>
      </c>
      <c r="S1934" s="696" t="e">
        <f t="shared" si="543"/>
        <v>#VALUE!</v>
      </c>
      <c r="T1934" s="23" t="str">
        <f t="shared" si="544"/>
        <v/>
      </c>
      <c r="U1934" s="39"/>
      <c r="V1934" s="39"/>
      <c r="W1934" s="631"/>
      <c r="X1934" s="24">
        <f t="shared" si="545"/>
        <v>0</v>
      </c>
      <c r="Y1934" s="25">
        <f t="shared" si="546"/>
        <v>0</v>
      </c>
      <c r="Z1934" s="73"/>
      <c r="AA1934" s="665"/>
      <c r="AB1934" s="665" t="str">
        <f t="shared" si="547"/>
        <v/>
      </c>
      <c r="AC1934" s="665" t="str">
        <f t="shared" si="548"/>
        <v/>
      </c>
    </row>
    <row r="1935" spans="2:29" ht="12.75" x14ac:dyDescent="0.35">
      <c r="B1935" s="40"/>
      <c r="C1935" s="26"/>
      <c r="D1935" s="38"/>
      <c r="E1935" s="488"/>
      <c r="F1935" s="30"/>
      <c r="G1935" s="30"/>
      <c r="H1935" s="30"/>
      <c r="I1935" s="24" t="str">
        <f t="shared" si="537"/>
        <v/>
      </c>
      <c r="J1935" s="73"/>
      <c r="K1935" s="27"/>
      <c r="L1935" s="24"/>
      <c r="M1935" s="22"/>
      <c r="N1935" s="23" t="str">
        <f t="shared" si="538"/>
        <v/>
      </c>
      <c r="O1935" s="23" t="str">
        <f t="shared" si="539"/>
        <v/>
      </c>
      <c r="P1935" s="23" t="str">
        <f t="shared" si="540"/>
        <v/>
      </c>
      <c r="Q1935" s="23" t="str">
        <f t="shared" si="541"/>
        <v/>
      </c>
      <c r="R1935" s="23" t="str">
        <f t="shared" si="542"/>
        <v/>
      </c>
      <c r="S1935" s="696" t="e">
        <f t="shared" si="543"/>
        <v>#VALUE!</v>
      </c>
      <c r="T1935" s="23" t="str">
        <f t="shared" si="544"/>
        <v/>
      </c>
      <c r="U1935" s="39"/>
      <c r="V1935" s="39"/>
      <c r="W1935" s="631"/>
      <c r="X1935" s="24">
        <f t="shared" si="545"/>
        <v>0</v>
      </c>
      <c r="Y1935" s="25">
        <f t="shared" si="546"/>
        <v>0</v>
      </c>
      <c r="Z1935" s="73"/>
      <c r="AA1935" s="665"/>
      <c r="AB1935" s="665" t="str">
        <f t="shared" si="547"/>
        <v/>
      </c>
      <c r="AC1935" s="665" t="str">
        <f t="shared" si="548"/>
        <v/>
      </c>
    </row>
    <row r="1936" spans="2:29" ht="12.75" x14ac:dyDescent="0.35">
      <c r="B1936" s="40"/>
      <c r="C1936" s="26"/>
      <c r="D1936" s="38"/>
      <c r="E1936" s="488"/>
      <c r="F1936" s="30"/>
      <c r="G1936" s="30"/>
      <c r="H1936" s="30"/>
      <c r="I1936" s="24" t="str">
        <f t="shared" si="537"/>
        <v/>
      </c>
      <c r="J1936" s="73"/>
      <c r="K1936" s="27"/>
      <c r="L1936" s="24"/>
      <c r="M1936" s="22"/>
      <c r="N1936" s="23" t="str">
        <f t="shared" si="538"/>
        <v/>
      </c>
      <c r="O1936" s="23" t="str">
        <f t="shared" si="539"/>
        <v/>
      </c>
      <c r="P1936" s="23" t="str">
        <f t="shared" si="540"/>
        <v/>
      </c>
      <c r="Q1936" s="23" t="str">
        <f t="shared" si="541"/>
        <v/>
      </c>
      <c r="R1936" s="23" t="str">
        <f t="shared" si="542"/>
        <v/>
      </c>
      <c r="S1936" s="696" t="e">
        <f t="shared" si="543"/>
        <v>#VALUE!</v>
      </c>
      <c r="T1936" s="23" t="str">
        <f t="shared" si="544"/>
        <v/>
      </c>
      <c r="U1936" s="39"/>
      <c r="V1936" s="39"/>
      <c r="W1936" s="631"/>
      <c r="X1936" s="24">
        <f t="shared" si="545"/>
        <v>0</v>
      </c>
      <c r="Y1936" s="25">
        <f t="shared" si="546"/>
        <v>0</v>
      </c>
      <c r="Z1936" s="73"/>
      <c r="AA1936" s="665"/>
      <c r="AB1936" s="665" t="str">
        <f t="shared" si="547"/>
        <v/>
      </c>
      <c r="AC1936" s="665" t="str">
        <f t="shared" si="548"/>
        <v/>
      </c>
    </row>
    <row r="1937" spans="2:29" ht="12.75" x14ac:dyDescent="0.35">
      <c r="B1937" s="40"/>
      <c r="C1937" s="26"/>
      <c r="D1937" s="38"/>
      <c r="E1937" s="488"/>
      <c r="F1937" s="30"/>
      <c r="G1937" s="30"/>
      <c r="H1937" s="30"/>
      <c r="I1937" s="24" t="str">
        <f t="shared" si="537"/>
        <v/>
      </c>
      <c r="J1937" s="73"/>
      <c r="K1937" s="27"/>
      <c r="L1937" s="24"/>
      <c r="M1937" s="22"/>
      <c r="N1937" s="23" t="str">
        <f t="shared" si="538"/>
        <v/>
      </c>
      <c r="O1937" s="23" t="str">
        <f t="shared" si="539"/>
        <v/>
      </c>
      <c r="P1937" s="23" t="str">
        <f t="shared" si="540"/>
        <v/>
      </c>
      <c r="Q1937" s="23" t="str">
        <f t="shared" si="541"/>
        <v/>
      </c>
      <c r="R1937" s="23" t="str">
        <f t="shared" si="542"/>
        <v/>
      </c>
      <c r="S1937" s="696" t="e">
        <f t="shared" si="543"/>
        <v>#VALUE!</v>
      </c>
      <c r="T1937" s="23" t="str">
        <f t="shared" si="544"/>
        <v/>
      </c>
      <c r="U1937" s="39"/>
      <c r="V1937" s="39"/>
      <c r="W1937" s="631"/>
      <c r="X1937" s="24">
        <f t="shared" si="545"/>
        <v>0</v>
      </c>
      <c r="Y1937" s="25">
        <f t="shared" si="546"/>
        <v>0</v>
      </c>
      <c r="Z1937" s="73"/>
      <c r="AA1937" s="665"/>
      <c r="AB1937" s="665" t="str">
        <f t="shared" si="547"/>
        <v/>
      </c>
      <c r="AC1937" s="665" t="str">
        <f t="shared" si="548"/>
        <v/>
      </c>
    </row>
    <row r="1938" spans="2:29" ht="12.75" x14ac:dyDescent="0.35">
      <c r="B1938" s="40"/>
      <c r="C1938" s="26"/>
      <c r="D1938" s="38"/>
      <c r="E1938" s="488"/>
      <c r="F1938" s="30"/>
      <c r="G1938" s="30"/>
      <c r="H1938" s="30"/>
      <c r="I1938" s="24" t="str">
        <f t="shared" si="537"/>
        <v/>
      </c>
      <c r="J1938" s="73"/>
      <c r="K1938" s="27"/>
      <c r="L1938" s="24"/>
      <c r="M1938" s="22"/>
      <c r="N1938" s="23" t="str">
        <f t="shared" si="538"/>
        <v/>
      </c>
      <c r="O1938" s="23" t="str">
        <f t="shared" si="539"/>
        <v/>
      </c>
      <c r="P1938" s="23" t="str">
        <f t="shared" si="540"/>
        <v/>
      </c>
      <c r="Q1938" s="23" t="str">
        <f t="shared" si="541"/>
        <v/>
      </c>
      <c r="R1938" s="23" t="str">
        <f t="shared" si="542"/>
        <v/>
      </c>
      <c r="S1938" s="696" t="e">
        <f t="shared" si="543"/>
        <v>#VALUE!</v>
      </c>
      <c r="T1938" s="23" t="str">
        <f t="shared" si="544"/>
        <v/>
      </c>
      <c r="U1938" s="39"/>
      <c r="V1938" s="39"/>
      <c r="W1938" s="631"/>
      <c r="X1938" s="24">
        <f t="shared" si="545"/>
        <v>0</v>
      </c>
      <c r="Y1938" s="25">
        <f t="shared" si="546"/>
        <v>0</v>
      </c>
      <c r="Z1938" s="73"/>
      <c r="AA1938" s="665"/>
      <c r="AB1938" s="665" t="str">
        <f t="shared" si="547"/>
        <v/>
      </c>
      <c r="AC1938" s="665" t="str">
        <f t="shared" si="548"/>
        <v/>
      </c>
    </row>
    <row r="1939" spans="2:29" ht="12.75" x14ac:dyDescent="0.35">
      <c r="B1939" s="40"/>
      <c r="C1939" s="26"/>
      <c r="D1939" s="38"/>
      <c r="E1939" s="488"/>
      <c r="F1939" s="30"/>
      <c r="G1939" s="30"/>
      <c r="H1939" s="30"/>
      <c r="I1939" s="24" t="str">
        <f t="shared" si="537"/>
        <v/>
      </c>
      <c r="J1939" s="73"/>
      <c r="K1939" s="27"/>
      <c r="L1939" s="24"/>
      <c r="M1939" s="22"/>
      <c r="N1939" s="23" t="str">
        <f t="shared" si="538"/>
        <v/>
      </c>
      <c r="O1939" s="23" t="str">
        <f t="shared" si="539"/>
        <v/>
      </c>
      <c r="P1939" s="23" t="str">
        <f t="shared" si="540"/>
        <v/>
      </c>
      <c r="Q1939" s="23" t="str">
        <f t="shared" si="541"/>
        <v/>
      </c>
      <c r="R1939" s="23" t="str">
        <f t="shared" si="542"/>
        <v/>
      </c>
      <c r="S1939" s="696" t="e">
        <f t="shared" si="543"/>
        <v>#VALUE!</v>
      </c>
      <c r="T1939" s="23" t="str">
        <f t="shared" si="544"/>
        <v/>
      </c>
      <c r="U1939" s="39"/>
      <c r="V1939" s="39"/>
      <c r="W1939" s="631"/>
      <c r="X1939" s="24">
        <f t="shared" si="545"/>
        <v>0</v>
      </c>
      <c r="Y1939" s="25">
        <f t="shared" si="546"/>
        <v>0</v>
      </c>
      <c r="Z1939" s="73"/>
      <c r="AA1939" s="665"/>
      <c r="AB1939" s="665" t="str">
        <f t="shared" si="547"/>
        <v/>
      </c>
      <c r="AC1939" s="665" t="str">
        <f t="shared" si="548"/>
        <v/>
      </c>
    </row>
    <row r="1940" spans="2:29" ht="12.75" x14ac:dyDescent="0.35">
      <c r="B1940" s="40"/>
      <c r="C1940" s="26"/>
      <c r="D1940" s="38"/>
      <c r="E1940" s="488"/>
      <c r="F1940" s="30"/>
      <c r="G1940" s="30"/>
      <c r="H1940" s="30"/>
      <c r="I1940" s="24" t="str">
        <f t="shared" si="537"/>
        <v/>
      </c>
      <c r="J1940" s="73"/>
      <c r="K1940" s="27"/>
      <c r="L1940" s="24"/>
      <c r="M1940" s="22"/>
      <c r="N1940" s="23" t="str">
        <f t="shared" si="538"/>
        <v/>
      </c>
      <c r="O1940" s="23" t="str">
        <f t="shared" si="539"/>
        <v/>
      </c>
      <c r="P1940" s="23" t="str">
        <f t="shared" si="540"/>
        <v/>
      </c>
      <c r="Q1940" s="23" t="str">
        <f t="shared" si="541"/>
        <v/>
      </c>
      <c r="R1940" s="23" t="str">
        <f t="shared" si="542"/>
        <v/>
      </c>
      <c r="S1940" s="696" t="e">
        <f t="shared" si="543"/>
        <v>#VALUE!</v>
      </c>
      <c r="T1940" s="23" t="str">
        <f t="shared" si="544"/>
        <v/>
      </c>
      <c r="U1940" s="39"/>
      <c r="V1940" s="39"/>
      <c r="W1940" s="631"/>
      <c r="X1940" s="24">
        <f t="shared" si="545"/>
        <v>0</v>
      </c>
      <c r="Y1940" s="25">
        <f t="shared" si="546"/>
        <v>0</v>
      </c>
      <c r="Z1940" s="73"/>
      <c r="AA1940" s="665"/>
      <c r="AB1940" s="665" t="str">
        <f t="shared" si="547"/>
        <v/>
      </c>
      <c r="AC1940" s="665" t="str">
        <f t="shared" si="548"/>
        <v/>
      </c>
    </row>
    <row r="1941" spans="2:29" ht="12.75" x14ac:dyDescent="0.35">
      <c r="B1941" s="40"/>
      <c r="C1941" s="26"/>
      <c r="D1941" s="38"/>
      <c r="E1941" s="488"/>
      <c r="F1941" s="30"/>
      <c r="G1941" s="30"/>
      <c r="H1941" s="30"/>
      <c r="I1941" s="24" t="str">
        <f t="shared" si="537"/>
        <v/>
      </c>
      <c r="J1941" s="73"/>
      <c r="K1941" s="27"/>
      <c r="L1941" s="24"/>
      <c r="M1941" s="22"/>
      <c r="N1941" s="23" t="str">
        <f t="shared" si="538"/>
        <v/>
      </c>
      <c r="O1941" s="23" t="str">
        <f t="shared" si="539"/>
        <v/>
      </c>
      <c r="P1941" s="23" t="str">
        <f t="shared" si="540"/>
        <v/>
      </c>
      <c r="Q1941" s="23" t="str">
        <f t="shared" si="541"/>
        <v/>
      </c>
      <c r="R1941" s="23" t="str">
        <f t="shared" si="542"/>
        <v/>
      </c>
      <c r="S1941" s="696" t="e">
        <f t="shared" si="543"/>
        <v>#VALUE!</v>
      </c>
      <c r="T1941" s="23" t="str">
        <f t="shared" si="544"/>
        <v/>
      </c>
      <c r="U1941" s="39"/>
      <c r="V1941" s="39"/>
      <c r="W1941" s="631"/>
      <c r="X1941" s="24">
        <f t="shared" si="545"/>
        <v>0</v>
      </c>
      <c r="Y1941" s="25">
        <f t="shared" si="546"/>
        <v>0</v>
      </c>
      <c r="Z1941" s="73"/>
      <c r="AA1941" s="665"/>
      <c r="AB1941" s="665" t="str">
        <f t="shared" si="547"/>
        <v/>
      </c>
      <c r="AC1941" s="665" t="str">
        <f t="shared" si="548"/>
        <v/>
      </c>
    </row>
    <row r="1942" spans="2:29" ht="12.75" x14ac:dyDescent="0.35">
      <c r="B1942" s="40"/>
      <c r="C1942" s="26"/>
      <c r="D1942" s="38"/>
      <c r="E1942" s="488"/>
      <c r="F1942" s="30"/>
      <c r="G1942" s="30"/>
      <c r="H1942" s="30"/>
      <c r="I1942" s="24" t="str">
        <f t="shared" si="537"/>
        <v/>
      </c>
      <c r="J1942" s="73"/>
      <c r="K1942" s="27"/>
      <c r="L1942" s="24"/>
      <c r="M1942" s="22"/>
      <c r="N1942" s="23" t="str">
        <f t="shared" si="538"/>
        <v/>
      </c>
      <c r="O1942" s="23" t="str">
        <f t="shared" si="539"/>
        <v/>
      </c>
      <c r="P1942" s="23" t="str">
        <f t="shared" si="540"/>
        <v/>
      </c>
      <c r="Q1942" s="23" t="str">
        <f t="shared" si="541"/>
        <v/>
      </c>
      <c r="R1942" s="23" t="str">
        <f t="shared" si="542"/>
        <v/>
      </c>
      <c r="S1942" s="696" t="e">
        <f t="shared" si="543"/>
        <v>#VALUE!</v>
      </c>
      <c r="T1942" s="23" t="str">
        <f t="shared" si="544"/>
        <v/>
      </c>
      <c r="U1942" s="39"/>
      <c r="V1942" s="39"/>
      <c r="W1942" s="631"/>
      <c r="X1942" s="24">
        <f t="shared" si="545"/>
        <v>0</v>
      </c>
      <c r="Y1942" s="25">
        <f t="shared" si="546"/>
        <v>0</v>
      </c>
      <c r="Z1942" s="73"/>
      <c r="AA1942" s="665"/>
      <c r="AB1942" s="665" t="str">
        <f t="shared" si="547"/>
        <v/>
      </c>
      <c r="AC1942" s="665" t="str">
        <f t="shared" si="548"/>
        <v/>
      </c>
    </row>
    <row r="1943" spans="2:29" ht="12.75" x14ac:dyDescent="0.35">
      <c r="B1943" s="40"/>
      <c r="C1943" s="26"/>
      <c r="D1943" s="38"/>
      <c r="E1943" s="488"/>
      <c r="F1943" s="30"/>
      <c r="G1943" s="30"/>
      <c r="H1943" s="30"/>
      <c r="I1943" s="24" t="str">
        <f t="shared" si="537"/>
        <v/>
      </c>
      <c r="J1943" s="73"/>
      <c r="K1943" s="27"/>
      <c r="L1943" s="24"/>
      <c r="M1943" s="22"/>
      <c r="N1943" s="23" t="str">
        <f t="shared" si="538"/>
        <v/>
      </c>
      <c r="O1943" s="23" t="str">
        <f t="shared" si="539"/>
        <v/>
      </c>
      <c r="P1943" s="23" t="str">
        <f t="shared" si="540"/>
        <v/>
      </c>
      <c r="Q1943" s="23" t="str">
        <f t="shared" si="541"/>
        <v/>
      </c>
      <c r="R1943" s="23" t="str">
        <f t="shared" si="542"/>
        <v/>
      </c>
      <c r="S1943" s="696" t="e">
        <f t="shared" si="543"/>
        <v>#VALUE!</v>
      </c>
      <c r="T1943" s="23" t="str">
        <f t="shared" si="544"/>
        <v/>
      </c>
      <c r="U1943" s="39"/>
      <c r="V1943" s="39"/>
      <c r="W1943" s="631"/>
      <c r="X1943" s="24">
        <f t="shared" si="545"/>
        <v>0</v>
      </c>
      <c r="Y1943" s="25">
        <f t="shared" si="546"/>
        <v>0</v>
      </c>
      <c r="Z1943" s="73"/>
      <c r="AA1943" s="665"/>
      <c r="AB1943" s="665" t="str">
        <f t="shared" si="547"/>
        <v/>
      </c>
      <c r="AC1943" s="665" t="str">
        <f t="shared" si="548"/>
        <v/>
      </c>
    </row>
    <row r="1944" spans="2:29" ht="12.75" x14ac:dyDescent="0.35">
      <c r="B1944" s="40"/>
      <c r="C1944" s="26"/>
      <c r="D1944" s="38"/>
      <c r="E1944" s="488"/>
      <c r="F1944" s="30"/>
      <c r="G1944" s="30"/>
      <c r="H1944" s="30"/>
      <c r="I1944" s="24" t="str">
        <f t="shared" si="537"/>
        <v/>
      </c>
      <c r="J1944" s="73"/>
      <c r="K1944" s="27"/>
      <c r="L1944" s="24"/>
      <c r="M1944" s="22"/>
      <c r="N1944" s="23" t="str">
        <f t="shared" si="538"/>
        <v/>
      </c>
      <c r="O1944" s="23" t="str">
        <f t="shared" si="539"/>
        <v/>
      </c>
      <c r="P1944" s="23" t="str">
        <f t="shared" si="540"/>
        <v/>
      </c>
      <c r="Q1944" s="23" t="str">
        <f t="shared" si="541"/>
        <v/>
      </c>
      <c r="R1944" s="23" t="str">
        <f t="shared" si="542"/>
        <v/>
      </c>
      <c r="S1944" s="696" t="e">
        <f t="shared" si="543"/>
        <v>#VALUE!</v>
      </c>
      <c r="T1944" s="23" t="str">
        <f t="shared" si="544"/>
        <v/>
      </c>
      <c r="U1944" s="39"/>
      <c r="V1944" s="39"/>
      <c r="W1944" s="631"/>
      <c r="X1944" s="24">
        <f t="shared" si="545"/>
        <v>0</v>
      </c>
      <c r="Y1944" s="25">
        <f t="shared" si="546"/>
        <v>0</v>
      </c>
      <c r="Z1944" s="73"/>
      <c r="AA1944" s="665"/>
      <c r="AB1944" s="665" t="str">
        <f t="shared" si="547"/>
        <v/>
      </c>
      <c r="AC1944" s="665" t="str">
        <f t="shared" si="548"/>
        <v/>
      </c>
    </row>
    <row r="1945" spans="2:29" ht="12.75" x14ac:dyDescent="0.35">
      <c r="B1945" s="40"/>
      <c r="C1945" s="26"/>
      <c r="D1945" s="38"/>
      <c r="E1945" s="488"/>
      <c r="F1945" s="30"/>
      <c r="G1945" s="30"/>
      <c r="H1945" s="30"/>
      <c r="I1945" s="24" t="str">
        <f t="shared" si="537"/>
        <v/>
      </c>
      <c r="J1945" s="73"/>
      <c r="K1945" s="27"/>
      <c r="L1945" s="24"/>
      <c r="M1945" s="22"/>
      <c r="N1945" s="23" t="str">
        <f t="shared" si="538"/>
        <v/>
      </c>
      <c r="O1945" s="23" t="str">
        <f t="shared" si="539"/>
        <v/>
      </c>
      <c r="P1945" s="23" t="str">
        <f t="shared" si="540"/>
        <v/>
      </c>
      <c r="Q1945" s="23" t="str">
        <f t="shared" si="541"/>
        <v/>
      </c>
      <c r="R1945" s="23" t="str">
        <f t="shared" si="542"/>
        <v/>
      </c>
      <c r="S1945" s="696" t="e">
        <f t="shared" si="543"/>
        <v>#VALUE!</v>
      </c>
      <c r="T1945" s="23" t="str">
        <f t="shared" si="544"/>
        <v/>
      </c>
      <c r="U1945" s="39"/>
      <c r="V1945" s="39"/>
      <c r="W1945" s="631"/>
      <c r="X1945" s="24">
        <f t="shared" si="545"/>
        <v>0</v>
      </c>
      <c r="Y1945" s="25">
        <f t="shared" si="546"/>
        <v>0</v>
      </c>
      <c r="Z1945" s="73"/>
      <c r="AA1945" s="665"/>
      <c r="AB1945" s="665" t="str">
        <f t="shared" si="547"/>
        <v/>
      </c>
      <c r="AC1945" s="665" t="str">
        <f t="shared" si="548"/>
        <v/>
      </c>
    </row>
    <row r="1946" spans="2:29" ht="12.75" x14ac:dyDescent="0.35">
      <c r="B1946" s="40"/>
      <c r="C1946" s="26"/>
      <c r="D1946" s="38"/>
      <c r="E1946" s="488"/>
      <c r="F1946" s="30"/>
      <c r="G1946" s="30"/>
      <c r="H1946" s="30"/>
      <c r="I1946" s="24" t="str">
        <f t="shared" si="537"/>
        <v/>
      </c>
      <c r="J1946" s="73"/>
      <c r="K1946" s="27"/>
      <c r="L1946" s="24"/>
      <c r="M1946" s="22"/>
      <c r="N1946" s="23" t="str">
        <f t="shared" si="538"/>
        <v/>
      </c>
      <c r="O1946" s="23" t="str">
        <f t="shared" si="539"/>
        <v/>
      </c>
      <c r="P1946" s="23" t="str">
        <f t="shared" si="540"/>
        <v/>
      </c>
      <c r="Q1946" s="23" t="str">
        <f t="shared" si="541"/>
        <v/>
      </c>
      <c r="R1946" s="23" t="str">
        <f t="shared" si="542"/>
        <v/>
      </c>
      <c r="S1946" s="696" t="e">
        <f t="shared" si="543"/>
        <v>#VALUE!</v>
      </c>
      <c r="T1946" s="23" t="str">
        <f t="shared" si="544"/>
        <v/>
      </c>
      <c r="U1946" s="39"/>
      <c r="V1946" s="39"/>
      <c r="W1946" s="631"/>
      <c r="X1946" s="24">
        <f t="shared" si="545"/>
        <v>0</v>
      </c>
      <c r="Y1946" s="25">
        <f t="shared" si="546"/>
        <v>0</v>
      </c>
      <c r="Z1946" s="73"/>
      <c r="AA1946" s="665"/>
      <c r="AB1946" s="665" t="str">
        <f t="shared" si="547"/>
        <v/>
      </c>
      <c r="AC1946" s="665" t="str">
        <f t="shared" si="548"/>
        <v/>
      </c>
    </row>
    <row r="1947" spans="2:29" ht="12.75" x14ac:dyDescent="0.35">
      <c r="B1947" s="40"/>
      <c r="C1947" s="26"/>
      <c r="D1947" s="38"/>
      <c r="E1947" s="488"/>
      <c r="F1947" s="30"/>
      <c r="G1947" s="30"/>
      <c r="H1947" s="30"/>
      <c r="I1947" s="24" t="str">
        <f t="shared" si="537"/>
        <v/>
      </c>
      <c r="J1947" s="73"/>
      <c r="K1947" s="27"/>
      <c r="L1947" s="24"/>
      <c r="M1947" s="22"/>
      <c r="N1947" s="23" t="str">
        <f t="shared" si="538"/>
        <v/>
      </c>
      <c r="O1947" s="23" t="str">
        <f t="shared" si="539"/>
        <v/>
      </c>
      <c r="P1947" s="23" t="str">
        <f t="shared" si="540"/>
        <v/>
      </c>
      <c r="Q1947" s="23" t="str">
        <f t="shared" si="541"/>
        <v/>
      </c>
      <c r="R1947" s="23" t="str">
        <f t="shared" si="542"/>
        <v/>
      </c>
      <c r="S1947" s="696" t="e">
        <f t="shared" si="543"/>
        <v>#VALUE!</v>
      </c>
      <c r="T1947" s="23" t="str">
        <f t="shared" si="544"/>
        <v/>
      </c>
      <c r="U1947" s="39"/>
      <c r="V1947" s="39"/>
      <c r="W1947" s="631"/>
      <c r="X1947" s="24">
        <f t="shared" si="545"/>
        <v>0</v>
      </c>
      <c r="Y1947" s="25">
        <f t="shared" si="546"/>
        <v>0</v>
      </c>
      <c r="Z1947" s="73"/>
      <c r="AA1947" s="665"/>
      <c r="AB1947" s="665" t="str">
        <f t="shared" si="547"/>
        <v/>
      </c>
      <c r="AC1947" s="665" t="str">
        <f t="shared" si="548"/>
        <v/>
      </c>
    </row>
    <row r="1948" spans="2:29" ht="12.75" x14ac:dyDescent="0.35">
      <c r="B1948" s="40"/>
      <c r="C1948" s="26"/>
      <c r="D1948" s="38"/>
      <c r="E1948" s="488"/>
      <c r="F1948" s="30"/>
      <c r="G1948" s="30"/>
      <c r="H1948" s="30"/>
      <c r="I1948" s="24" t="str">
        <f t="shared" si="537"/>
        <v/>
      </c>
      <c r="J1948" s="73"/>
      <c r="K1948" s="27"/>
      <c r="L1948" s="24"/>
      <c r="M1948" s="22"/>
      <c r="N1948" s="23" t="str">
        <f t="shared" si="538"/>
        <v/>
      </c>
      <c r="O1948" s="23" t="str">
        <f t="shared" si="539"/>
        <v/>
      </c>
      <c r="P1948" s="23" t="str">
        <f t="shared" si="540"/>
        <v/>
      </c>
      <c r="Q1948" s="23" t="str">
        <f t="shared" si="541"/>
        <v/>
      </c>
      <c r="R1948" s="23" t="str">
        <f t="shared" si="542"/>
        <v/>
      </c>
      <c r="S1948" s="696" t="e">
        <f t="shared" si="543"/>
        <v>#VALUE!</v>
      </c>
      <c r="T1948" s="23" t="str">
        <f t="shared" si="544"/>
        <v/>
      </c>
      <c r="U1948" s="39"/>
      <c r="V1948" s="39"/>
      <c r="W1948" s="631"/>
      <c r="X1948" s="24">
        <f t="shared" si="545"/>
        <v>0</v>
      </c>
      <c r="Y1948" s="25">
        <f t="shared" si="546"/>
        <v>0</v>
      </c>
      <c r="Z1948" s="73"/>
      <c r="AA1948" s="665"/>
      <c r="AB1948" s="665" t="str">
        <f t="shared" si="547"/>
        <v/>
      </c>
      <c r="AC1948" s="665" t="str">
        <f t="shared" si="548"/>
        <v/>
      </c>
    </row>
    <row r="1949" spans="2:29" ht="12.75" x14ac:dyDescent="0.35">
      <c r="B1949" s="40"/>
      <c r="C1949" s="26"/>
      <c r="D1949" s="38"/>
      <c r="E1949" s="488"/>
      <c r="F1949" s="30"/>
      <c r="G1949" s="30"/>
      <c r="H1949" s="30"/>
      <c r="I1949" s="24" t="str">
        <f t="shared" si="537"/>
        <v/>
      </c>
      <c r="J1949" s="73"/>
      <c r="K1949" s="27"/>
      <c r="L1949" s="24"/>
      <c r="M1949" s="22"/>
      <c r="N1949" s="23" t="str">
        <f t="shared" si="538"/>
        <v/>
      </c>
      <c r="O1949" s="23" t="str">
        <f t="shared" si="539"/>
        <v/>
      </c>
      <c r="P1949" s="23" t="str">
        <f t="shared" si="540"/>
        <v/>
      </c>
      <c r="Q1949" s="23" t="str">
        <f t="shared" si="541"/>
        <v/>
      </c>
      <c r="R1949" s="23" t="str">
        <f t="shared" si="542"/>
        <v/>
      </c>
      <c r="S1949" s="696" t="e">
        <f t="shared" si="543"/>
        <v>#VALUE!</v>
      </c>
      <c r="T1949" s="23" t="str">
        <f t="shared" si="544"/>
        <v/>
      </c>
      <c r="U1949" s="39"/>
      <c r="V1949" s="39"/>
      <c r="W1949" s="631"/>
      <c r="X1949" s="24">
        <f t="shared" si="545"/>
        <v>0</v>
      </c>
      <c r="Y1949" s="25">
        <f t="shared" si="546"/>
        <v>0</v>
      </c>
      <c r="Z1949" s="73"/>
      <c r="AA1949" s="665"/>
      <c r="AB1949" s="665" t="str">
        <f t="shared" si="547"/>
        <v/>
      </c>
      <c r="AC1949" s="665" t="str">
        <f t="shared" si="548"/>
        <v/>
      </c>
    </row>
    <row r="1950" spans="2:29" ht="12.75" x14ac:dyDescent="0.35">
      <c r="B1950" s="40"/>
      <c r="C1950" s="26"/>
      <c r="D1950" s="38"/>
      <c r="E1950" s="488"/>
      <c r="F1950" s="30"/>
      <c r="G1950" s="30"/>
      <c r="H1950" s="30"/>
      <c r="I1950" s="24" t="str">
        <f t="shared" si="537"/>
        <v/>
      </c>
      <c r="J1950" s="73"/>
      <c r="K1950" s="27"/>
      <c r="L1950" s="24"/>
      <c r="M1950" s="22"/>
      <c r="N1950" s="23" t="str">
        <f t="shared" si="538"/>
        <v/>
      </c>
      <c r="O1950" s="23" t="str">
        <f t="shared" si="539"/>
        <v/>
      </c>
      <c r="P1950" s="23" t="str">
        <f t="shared" si="540"/>
        <v/>
      </c>
      <c r="Q1950" s="23" t="str">
        <f t="shared" si="541"/>
        <v/>
      </c>
      <c r="R1950" s="23" t="str">
        <f t="shared" si="542"/>
        <v/>
      </c>
      <c r="S1950" s="696" t="e">
        <f t="shared" si="543"/>
        <v>#VALUE!</v>
      </c>
      <c r="T1950" s="23" t="str">
        <f t="shared" si="544"/>
        <v/>
      </c>
      <c r="U1950" s="39"/>
      <c r="V1950" s="39"/>
      <c r="W1950" s="631"/>
      <c r="X1950" s="24">
        <f t="shared" si="545"/>
        <v>0</v>
      </c>
      <c r="Y1950" s="25">
        <f t="shared" si="546"/>
        <v>0</v>
      </c>
      <c r="Z1950" s="73"/>
      <c r="AA1950" s="665"/>
      <c r="AB1950" s="665" t="str">
        <f t="shared" si="547"/>
        <v/>
      </c>
      <c r="AC1950" s="665" t="str">
        <f t="shared" si="548"/>
        <v/>
      </c>
    </row>
    <row r="1951" spans="2:29" ht="12.75" x14ac:dyDescent="0.35">
      <c r="B1951" s="40"/>
      <c r="C1951" s="26"/>
      <c r="D1951" s="38"/>
      <c r="E1951" s="488"/>
      <c r="F1951" s="30"/>
      <c r="G1951" s="30"/>
      <c r="H1951" s="30"/>
      <c r="I1951" s="24" t="str">
        <f t="shared" si="537"/>
        <v/>
      </c>
      <c r="J1951" s="73"/>
      <c r="K1951" s="27"/>
      <c r="L1951" s="24"/>
      <c r="M1951" s="22"/>
      <c r="N1951" s="23" t="str">
        <f t="shared" si="538"/>
        <v/>
      </c>
      <c r="O1951" s="23" t="str">
        <f t="shared" si="539"/>
        <v/>
      </c>
      <c r="P1951" s="23" t="str">
        <f t="shared" si="540"/>
        <v/>
      </c>
      <c r="Q1951" s="23" t="str">
        <f t="shared" si="541"/>
        <v/>
      </c>
      <c r="R1951" s="23" t="str">
        <f t="shared" si="542"/>
        <v/>
      </c>
      <c r="S1951" s="696" t="e">
        <f t="shared" si="543"/>
        <v>#VALUE!</v>
      </c>
      <c r="T1951" s="23" t="str">
        <f t="shared" si="544"/>
        <v/>
      </c>
      <c r="U1951" s="39"/>
      <c r="V1951" s="39"/>
      <c r="W1951" s="631"/>
      <c r="X1951" s="24">
        <f t="shared" si="545"/>
        <v>0</v>
      </c>
      <c r="Y1951" s="25">
        <f t="shared" si="546"/>
        <v>0</v>
      </c>
      <c r="Z1951" s="73"/>
      <c r="AA1951" s="665"/>
      <c r="AB1951" s="665" t="str">
        <f t="shared" si="547"/>
        <v/>
      </c>
      <c r="AC1951" s="665" t="str">
        <f t="shared" si="548"/>
        <v/>
      </c>
    </row>
    <row r="1952" spans="2:29" ht="12.75" x14ac:dyDescent="0.35">
      <c r="B1952" s="40"/>
      <c r="C1952" s="26"/>
      <c r="D1952" s="38"/>
      <c r="E1952" s="488"/>
      <c r="F1952" s="30"/>
      <c r="G1952" s="30"/>
      <c r="H1952" s="30"/>
      <c r="I1952" s="24" t="str">
        <f t="shared" si="537"/>
        <v/>
      </c>
      <c r="J1952" s="73"/>
      <c r="K1952" s="27"/>
      <c r="L1952" s="24"/>
      <c r="M1952" s="22"/>
      <c r="N1952" s="23" t="str">
        <f t="shared" si="538"/>
        <v/>
      </c>
      <c r="O1952" s="23" t="str">
        <f t="shared" si="539"/>
        <v/>
      </c>
      <c r="P1952" s="23" t="str">
        <f t="shared" si="540"/>
        <v/>
      </c>
      <c r="Q1952" s="23" t="str">
        <f t="shared" si="541"/>
        <v/>
      </c>
      <c r="R1952" s="23" t="str">
        <f t="shared" si="542"/>
        <v/>
      </c>
      <c r="S1952" s="696" t="e">
        <f t="shared" si="543"/>
        <v>#VALUE!</v>
      </c>
      <c r="T1952" s="23" t="str">
        <f t="shared" si="544"/>
        <v/>
      </c>
      <c r="U1952" s="39"/>
      <c r="V1952" s="39"/>
      <c r="W1952" s="631"/>
      <c r="X1952" s="24">
        <f t="shared" si="545"/>
        <v>0</v>
      </c>
      <c r="Y1952" s="25">
        <f t="shared" si="546"/>
        <v>0</v>
      </c>
      <c r="Z1952" s="73"/>
      <c r="AA1952" s="665"/>
      <c r="AB1952" s="665" t="str">
        <f t="shared" si="547"/>
        <v/>
      </c>
      <c r="AC1952" s="665" t="str">
        <f t="shared" si="548"/>
        <v/>
      </c>
    </row>
    <row r="1953" spans="2:29" ht="12.75" x14ac:dyDescent="0.35">
      <c r="B1953" s="40"/>
      <c r="C1953" s="26"/>
      <c r="D1953" s="38"/>
      <c r="E1953" s="488"/>
      <c r="F1953" s="30"/>
      <c r="G1953" s="30"/>
      <c r="H1953" s="30"/>
      <c r="I1953" s="24" t="str">
        <f t="shared" si="537"/>
        <v/>
      </c>
      <c r="J1953" s="73"/>
      <c r="K1953" s="27"/>
      <c r="L1953" s="24"/>
      <c r="M1953" s="22"/>
      <c r="N1953" s="23" t="str">
        <f t="shared" si="538"/>
        <v/>
      </c>
      <c r="O1953" s="23" t="str">
        <f t="shared" si="539"/>
        <v/>
      </c>
      <c r="P1953" s="23" t="str">
        <f t="shared" si="540"/>
        <v/>
      </c>
      <c r="Q1953" s="23" t="str">
        <f t="shared" si="541"/>
        <v/>
      </c>
      <c r="R1953" s="23" t="str">
        <f t="shared" si="542"/>
        <v/>
      </c>
      <c r="S1953" s="696" t="e">
        <f t="shared" si="543"/>
        <v>#VALUE!</v>
      </c>
      <c r="T1953" s="23" t="str">
        <f t="shared" si="544"/>
        <v/>
      </c>
      <c r="U1953" s="39"/>
      <c r="V1953" s="39"/>
      <c r="W1953" s="631"/>
      <c r="X1953" s="24">
        <f t="shared" si="545"/>
        <v>0</v>
      </c>
      <c r="Y1953" s="25">
        <f t="shared" si="546"/>
        <v>0</v>
      </c>
      <c r="Z1953" s="73"/>
      <c r="AA1953" s="665"/>
      <c r="AB1953" s="665" t="str">
        <f t="shared" si="547"/>
        <v/>
      </c>
      <c r="AC1953" s="665" t="str">
        <f t="shared" si="548"/>
        <v/>
      </c>
    </row>
    <row r="1954" spans="2:29" ht="12.75" x14ac:dyDescent="0.35">
      <c r="B1954" s="40"/>
      <c r="C1954" s="26"/>
      <c r="D1954" s="38"/>
      <c r="E1954" s="488"/>
      <c r="F1954" s="30"/>
      <c r="G1954" s="30"/>
      <c r="H1954" s="30"/>
      <c r="I1954" s="24" t="str">
        <f t="shared" si="537"/>
        <v/>
      </c>
      <c r="J1954" s="73"/>
      <c r="K1954" s="27"/>
      <c r="L1954" s="24"/>
      <c r="M1954" s="22"/>
      <c r="N1954" s="23" t="str">
        <f t="shared" si="538"/>
        <v/>
      </c>
      <c r="O1954" s="23" t="str">
        <f t="shared" si="539"/>
        <v/>
      </c>
      <c r="P1954" s="23" t="str">
        <f t="shared" si="540"/>
        <v/>
      </c>
      <c r="Q1954" s="23" t="str">
        <f t="shared" si="541"/>
        <v/>
      </c>
      <c r="R1954" s="23" t="str">
        <f t="shared" si="542"/>
        <v/>
      </c>
      <c r="S1954" s="696" t="e">
        <f t="shared" si="543"/>
        <v>#VALUE!</v>
      </c>
      <c r="T1954" s="23" t="str">
        <f t="shared" si="544"/>
        <v/>
      </c>
      <c r="U1954" s="39"/>
      <c r="V1954" s="39"/>
      <c r="W1954" s="631"/>
      <c r="X1954" s="24">
        <f t="shared" si="545"/>
        <v>0</v>
      </c>
      <c r="Y1954" s="25">
        <f t="shared" si="546"/>
        <v>0</v>
      </c>
      <c r="Z1954" s="73"/>
      <c r="AA1954" s="665"/>
      <c r="AB1954" s="665" t="str">
        <f t="shared" si="547"/>
        <v/>
      </c>
      <c r="AC1954" s="665" t="str">
        <f t="shared" si="548"/>
        <v/>
      </c>
    </row>
    <row r="1955" spans="2:29" ht="12.75" x14ac:dyDescent="0.35">
      <c r="B1955" s="40"/>
      <c r="C1955" s="26"/>
      <c r="D1955" s="38"/>
      <c r="E1955" s="488"/>
      <c r="F1955" s="30"/>
      <c r="G1955" s="30"/>
      <c r="H1955" s="30"/>
      <c r="I1955" s="24" t="str">
        <f t="shared" si="537"/>
        <v/>
      </c>
      <c r="J1955" s="73"/>
      <c r="K1955" s="27"/>
      <c r="L1955" s="24"/>
      <c r="M1955" s="22"/>
      <c r="N1955" s="23" t="str">
        <f t="shared" si="538"/>
        <v/>
      </c>
      <c r="O1955" s="23" t="str">
        <f t="shared" si="539"/>
        <v/>
      </c>
      <c r="P1955" s="23" t="str">
        <f t="shared" si="540"/>
        <v/>
      </c>
      <c r="Q1955" s="23" t="str">
        <f t="shared" si="541"/>
        <v/>
      </c>
      <c r="R1955" s="23" t="str">
        <f t="shared" si="542"/>
        <v/>
      </c>
      <c r="S1955" s="696" t="e">
        <f t="shared" si="543"/>
        <v>#VALUE!</v>
      </c>
      <c r="T1955" s="23" t="str">
        <f t="shared" si="544"/>
        <v/>
      </c>
      <c r="U1955" s="39"/>
      <c r="V1955" s="39"/>
      <c r="W1955" s="631"/>
      <c r="X1955" s="24">
        <f t="shared" si="545"/>
        <v>0</v>
      </c>
      <c r="Y1955" s="25">
        <f t="shared" si="546"/>
        <v>0</v>
      </c>
      <c r="Z1955" s="73"/>
      <c r="AA1955" s="665"/>
      <c r="AB1955" s="665" t="str">
        <f t="shared" si="547"/>
        <v/>
      </c>
      <c r="AC1955" s="665" t="str">
        <f t="shared" si="548"/>
        <v/>
      </c>
    </row>
    <row r="1956" spans="2:29" ht="12.75" x14ac:dyDescent="0.35">
      <c r="B1956" s="40"/>
      <c r="C1956" s="26"/>
      <c r="D1956" s="38"/>
      <c r="E1956" s="488"/>
      <c r="F1956" s="30"/>
      <c r="G1956" s="30"/>
      <c r="H1956" s="30"/>
      <c r="I1956" s="24" t="str">
        <f t="shared" si="537"/>
        <v/>
      </c>
      <c r="J1956" s="73"/>
      <c r="K1956" s="27"/>
      <c r="L1956" s="24"/>
      <c r="M1956" s="22"/>
      <c r="N1956" s="23" t="str">
        <f t="shared" si="538"/>
        <v/>
      </c>
      <c r="O1956" s="23" t="str">
        <f t="shared" si="539"/>
        <v/>
      </c>
      <c r="P1956" s="23" t="str">
        <f t="shared" si="540"/>
        <v/>
      </c>
      <c r="Q1956" s="23" t="str">
        <f t="shared" si="541"/>
        <v/>
      </c>
      <c r="R1956" s="23" t="str">
        <f t="shared" si="542"/>
        <v/>
      </c>
      <c r="S1956" s="696" t="e">
        <f t="shared" si="543"/>
        <v>#VALUE!</v>
      </c>
      <c r="T1956" s="23" t="str">
        <f t="shared" si="544"/>
        <v/>
      </c>
      <c r="U1956" s="39"/>
      <c r="V1956" s="39"/>
      <c r="W1956" s="631"/>
      <c r="X1956" s="24">
        <f t="shared" si="545"/>
        <v>0</v>
      </c>
      <c r="Y1956" s="25">
        <f t="shared" si="546"/>
        <v>0</v>
      </c>
      <c r="Z1956" s="73"/>
      <c r="AA1956" s="665"/>
      <c r="AB1956" s="665" t="str">
        <f t="shared" si="547"/>
        <v/>
      </c>
      <c r="AC1956" s="665" t="str">
        <f t="shared" si="548"/>
        <v/>
      </c>
    </row>
    <row r="1957" spans="2:29" ht="12.75" x14ac:dyDescent="0.35">
      <c r="B1957" s="40"/>
      <c r="C1957" s="26"/>
      <c r="D1957" s="38"/>
      <c r="E1957" s="488"/>
      <c r="F1957" s="30"/>
      <c r="G1957" s="30"/>
      <c r="H1957" s="30"/>
      <c r="I1957" s="24" t="str">
        <f t="shared" si="537"/>
        <v/>
      </c>
      <c r="J1957" s="73"/>
      <c r="K1957" s="27"/>
      <c r="L1957" s="24"/>
      <c r="M1957" s="22"/>
      <c r="N1957" s="23" t="str">
        <f t="shared" si="538"/>
        <v/>
      </c>
      <c r="O1957" s="23" t="str">
        <f t="shared" si="539"/>
        <v/>
      </c>
      <c r="P1957" s="23" t="str">
        <f t="shared" si="540"/>
        <v/>
      </c>
      <c r="Q1957" s="23" t="str">
        <f t="shared" si="541"/>
        <v/>
      </c>
      <c r="R1957" s="23" t="str">
        <f t="shared" si="542"/>
        <v/>
      </c>
      <c r="S1957" s="696" t="e">
        <f t="shared" si="543"/>
        <v>#VALUE!</v>
      </c>
      <c r="T1957" s="23" t="str">
        <f t="shared" si="544"/>
        <v/>
      </c>
      <c r="U1957" s="39"/>
      <c r="V1957" s="39"/>
      <c r="W1957" s="631"/>
      <c r="X1957" s="24">
        <f t="shared" si="545"/>
        <v>0</v>
      </c>
      <c r="Y1957" s="25">
        <f t="shared" si="546"/>
        <v>0</v>
      </c>
      <c r="Z1957" s="73"/>
      <c r="AA1957" s="665"/>
      <c r="AB1957" s="665" t="str">
        <f t="shared" si="547"/>
        <v/>
      </c>
      <c r="AC1957" s="665" t="str">
        <f t="shared" si="548"/>
        <v/>
      </c>
    </row>
    <row r="1958" spans="2:29" ht="12.75" x14ac:dyDescent="0.35">
      <c r="B1958" s="40"/>
      <c r="C1958" s="26"/>
      <c r="D1958" s="38"/>
      <c r="E1958" s="488"/>
      <c r="F1958" s="30"/>
      <c r="G1958" s="30"/>
      <c r="H1958" s="30"/>
      <c r="I1958" s="24" t="str">
        <f t="shared" si="537"/>
        <v/>
      </c>
      <c r="J1958" s="73"/>
      <c r="K1958" s="27"/>
      <c r="L1958" s="24"/>
      <c r="M1958" s="22"/>
      <c r="N1958" s="23" t="str">
        <f t="shared" si="538"/>
        <v/>
      </c>
      <c r="O1958" s="23" t="str">
        <f t="shared" si="539"/>
        <v/>
      </c>
      <c r="P1958" s="23" t="str">
        <f t="shared" si="540"/>
        <v/>
      </c>
      <c r="Q1958" s="23" t="str">
        <f t="shared" si="541"/>
        <v/>
      </c>
      <c r="R1958" s="23" t="str">
        <f t="shared" si="542"/>
        <v/>
      </c>
      <c r="S1958" s="696" t="e">
        <f t="shared" si="543"/>
        <v>#VALUE!</v>
      </c>
      <c r="T1958" s="23" t="str">
        <f t="shared" si="544"/>
        <v/>
      </c>
      <c r="U1958" s="39"/>
      <c r="V1958" s="39"/>
      <c r="W1958" s="631"/>
      <c r="X1958" s="24">
        <f t="shared" si="545"/>
        <v>0</v>
      </c>
      <c r="Y1958" s="25">
        <f t="shared" si="546"/>
        <v>0</v>
      </c>
      <c r="Z1958" s="73"/>
      <c r="AA1958" s="665"/>
      <c r="AB1958" s="665" t="str">
        <f t="shared" si="547"/>
        <v/>
      </c>
      <c r="AC1958" s="665" t="str">
        <f t="shared" si="548"/>
        <v/>
      </c>
    </row>
    <row r="1959" spans="2:29" ht="12.75" x14ac:dyDescent="0.35">
      <c r="B1959" s="40"/>
      <c r="C1959" s="26"/>
      <c r="D1959" s="38"/>
      <c r="E1959" s="488"/>
      <c r="F1959" s="30"/>
      <c r="G1959" s="30"/>
      <c r="H1959" s="30"/>
      <c r="I1959" s="24" t="str">
        <f t="shared" si="537"/>
        <v/>
      </c>
      <c r="J1959" s="73"/>
      <c r="K1959" s="27"/>
      <c r="L1959" s="24"/>
      <c r="M1959" s="22"/>
      <c r="N1959" s="23" t="str">
        <f t="shared" si="538"/>
        <v/>
      </c>
      <c r="O1959" s="23" t="str">
        <f t="shared" si="539"/>
        <v/>
      </c>
      <c r="P1959" s="23" t="str">
        <f t="shared" si="540"/>
        <v/>
      </c>
      <c r="Q1959" s="23" t="str">
        <f t="shared" si="541"/>
        <v/>
      </c>
      <c r="R1959" s="23" t="str">
        <f t="shared" si="542"/>
        <v/>
      </c>
      <c r="S1959" s="696" t="e">
        <f t="shared" si="543"/>
        <v>#VALUE!</v>
      </c>
      <c r="T1959" s="23" t="str">
        <f t="shared" si="544"/>
        <v/>
      </c>
      <c r="U1959" s="39"/>
      <c r="V1959" s="39"/>
      <c r="W1959" s="631"/>
      <c r="X1959" s="24">
        <f t="shared" si="545"/>
        <v>0</v>
      </c>
      <c r="Y1959" s="25">
        <f t="shared" si="546"/>
        <v>0</v>
      </c>
      <c r="Z1959" s="73"/>
      <c r="AA1959" s="665"/>
      <c r="AB1959" s="665" t="str">
        <f t="shared" si="547"/>
        <v/>
      </c>
      <c r="AC1959" s="665" t="str">
        <f t="shared" si="548"/>
        <v/>
      </c>
    </row>
    <row r="1960" spans="2:29" ht="12.75" x14ac:dyDescent="0.35">
      <c r="B1960" s="40"/>
      <c r="C1960" s="26"/>
      <c r="D1960" s="38"/>
      <c r="E1960" s="488"/>
      <c r="F1960" s="30"/>
      <c r="G1960" s="30"/>
      <c r="H1960" s="30"/>
      <c r="I1960" s="24" t="str">
        <f t="shared" si="537"/>
        <v/>
      </c>
      <c r="J1960" s="73"/>
      <c r="K1960" s="27"/>
      <c r="L1960" s="24"/>
      <c r="M1960" s="22"/>
      <c r="N1960" s="23" t="str">
        <f t="shared" si="538"/>
        <v/>
      </c>
      <c r="O1960" s="23" t="str">
        <f t="shared" si="539"/>
        <v/>
      </c>
      <c r="P1960" s="23" t="str">
        <f t="shared" si="540"/>
        <v/>
      </c>
      <c r="Q1960" s="23" t="str">
        <f t="shared" si="541"/>
        <v/>
      </c>
      <c r="R1960" s="23" t="str">
        <f t="shared" si="542"/>
        <v/>
      </c>
      <c r="S1960" s="696" t="e">
        <f t="shared" si="543"/>
        <v>#VALUE!</v>
      </c>
      <c r="T1960" s="23" t="str">
        <f t="shared" si="544"/>
        <v/>
      </c>
      <c r="U1960" s="39"/>
      <c r="V1960" s="39"/>
      <c r="W1960" s="631"/>
      <c r="X1960" s="24">
        <f t="shared" si="545"/>
        <v>0</v>
      </c>
      <c r="Y1960" s="25">
        <f t="shared" si="546"/>
        <v>0</v>
      </c>
      <c r="Z1960" s="73"/>
      <c r="AA1960" s="665"/>
      <c r="AB1960" s="665" t="str">
        <f t="shared" si="547"/>
        <v/>
      </c>
      <c r="AC1960" s="665" t="str">
        <f t="shared" si="548"/>
        <v/>
      </c>
    </row>
    <row r="1961" spans="2:29" ht="12.75" x14ac:dyDescent="0.35">
      <c r="B1961" s="40"/>
      <c r="C1961" s="26"/>
      <c r="D1961" s="38"/>
      <c r="E1961" s="488"/>
      <c r="F1961" s="30"/>
      <c r="G1961" s="30"/>
      <c r="H1961" s="30"/>
      <c r="I1961" s="24" t="str">
        <f t="shared" si="537"/>
        <v/>
      </c>
      <c r="J1961" s="73"/>
      <c r="K1961" s="27"/>
      <c r="L1961" s="24"/>
      <c r="M1961" s="22"/>
      <c r="N1961" s="23" t="str">
        <f t="shared" si="538"/>
        <v/>
      </c>
      <c r="O1961" s="23" t="str">
        <f t="shared" si="539"/>
        <v/>
      </c>
      <c r="P1961" s="23" t="str">
        <f t="shared" si="540"/>
        <v/>
      </c>
      <c r="Q1961" s="23" t="str">
        <f t="shared" si="541"/>
        <v/>
      </c>
      <c r="R1961" s="23" t="str">
        <f t="shared" si="542"/>
        <v/>
      </c>
      <c r="S1961" s="696" t="e">
        <f t="shared" si="543"/>
        <v>#VALUE!</v>
      </c>
      <c r="T1961" s="23" t="str">
        <f t="shared" si="544"/>
        <v/>
      </c>
      <c r="U1961" s="39"/>
      <c r="V1961" s="39"/>
      <c r="W1961" s="631"/>
      <c r="X1961" s="24">
        <f t="shared" si="545"/>
        <v>0</v>
      </c>
      <c r="Y1961" s="25">
        <f t="shared" si="546"/>
        <v>0</v>
      </c>
      <c r="Z1961" s="73"/>
      <c r="AA1961" s="665"/>
      <c r="AB1961" s="665" t="str">
        <f t="shared" si="547"/>
        <v/>
      </c>
      <c r="AC1961" s="665" t="str">
        <f t="shared" si="548"/>
        <v/>
      </c>
    </row>
    <row r="1962" spans="2:29" ht="12.75" x14ac:dyDescent="0.35">
      <c r="B1962" s="40"/>
      <c r="C1962" s="26"/>
      <c r="D1962" s="38"/>
      <c r="E1962" s="488"/>
      <c r="F1962" s="30"/>
      <c r="G1962" s="30"/>
      <c r="H1962" s="30"/>
      <c r="I1962" s="24" t="str">
        <f t="shared" si="537"/>
        <v/>
      </c>
      <c r="J1962" s="73"/>
      <c r="K1962" s="27"/>
      <c r="L1962" s="24"/>
      <c r="M1962" s="22"/>
      <c r="N1962" s="23" t="str">
        <f t="shared" si="538"/>
        <v/>
      </c>
      <c r="O1962" s="23" t="str">
        <f t="shared" si="539"/>
        <v/>
      </c>
      <c r="P1962" s="23" t="str">
        <f t="shared" si="540"/>
        <v/>
      </c>
      <c r="Q1962" s="23" t="str">
        <f t="shared" si="541"/>
        <v/>
      </c>
      <c r="R1962" s="23" t="str">
        <f t="shared" si="542"/>
        <v/>
      </c>
      <c r="S1962" s="696" t="e">
        <f t="shared" si="543"/>
        <v>#VALUE!</v>
      </c>
      <c r="T1962" s="23" t="str">
        <f t="shared" si="544"/>
        <v/>
      </c>
      <c r="U1962" s="39"/>
      <c r="V1962" s="39"/>
      <c r="W1962" s="631"/>
      <c r="X1962" s="24">
        <f t="shared" si="545"/>
        <v>0</v>
      </c>
      <c r="Y1962" s="25">
        <f t="shared" si="546"/>
        <v>0</v>
      </c>
      <c r="Z1962" s="73"/>
      <c r="AA1962" s="665"/>
      <c r="AB1962" s="665" t="str">
        <f t="shared" si="547"/>
        <v/>
      </c>
      <c r="AC1962" s="665" t="str">
        <f t="shared" si="548"/>
        <v/>
      </c>
    </row>
    <row r="1963" spans="2:29" ht="12.75" x14ac:dyDescent="0.35">
      <c r="B1963" s="40"/>
      <c r="C1963" s="26"/>
      <c r="D1963" s="38"/>
      <c r="E1963" s="488"/>
      <c r="F1963" s="30"/>
      <c r="G1963" s="30"/>
      <c r="H1963" s="30"/>
      <c r="I1963" s="24" t="str">
        <f t="shared" si="537"/>
        <v/>
      </c>
      <c r="J1963" s="73"/>
      <c r="K1963" s="27"/>
      <c r="L1963" s="24"/>
      <c r="M1963" s="22"/>
      <c r="N1963" s="23" t="str">
        <f t="shared" si="538"/>
        <v/>
      </c>
      <c r="O1963" s="23" t="str">
        <f t="shared" si="539"/>
        <v/>
      </c>
      <c r="P1963" s="23" t="str">
        <f t="shared" si="540"/>
        <v/>
      </c>
      <c r="Q1963" s="23" t="str">
        <f t="shared" si="541"/>
        <v/>
      </c>
      <c r="R1963" s="23" t="str">
        <f t="shared" si="542"/>
        <v/>
      </c>
      <c r="S1963" s="696" t="e">
        <f t="shared" si="543"/>
        <v>#VALUE!</v>
      </c>
      <c r="T1963" s="23" t="str">
        <f t="shared" si="544"/>
        <v/>
      </c>
      <c r="U1963" s="39"/>
      <c r="V1963" s="39"/>
      <c r="W1963" s="631"/>
      <c r="X1963" s="24">
        <f t="shared" si="545"/>
        <v>0</v>
      </c>
      <c r="Y1963" s="25">
        <f t="shared" si="546"/>
        <v>0</v>
      </c>
      <c r="Z1963" s="73"/>
      <c r="AA1963" s="665"/>
      <c r="AB1963" s="665" t="str">
        <f t="shared" si="547"/>
        <v/>
      </c>
      <c r="AC1963" s="665" t="str">
        <f t="shared" si="548"/>
        <v/>
      </c>
    </row>
    <row r="1964" spans="2:29" ht="12.75" x14ac:dyDescent="0.35">
      <c r="B1964" s="40"/>
      <c r="C1964" s="26"/>
      <c r="D1964" s="38"/>
      <c r="E1964" s="488"/>
      <c r="F1964" s="30"/>
      <c r="G1964" s="30"/>
      <c r="H1964" s="30"/>
      <c r="I1964" s="24" t="str">
        <f t="shared" si="537"/>
        <v/>
      </c>
      <c r="J1964" s="73"/>
      <c r="K1964" s="27"/>
      <c r="L1964" s="24"/>
      <c r="M1964" s="22"/>
      <c r="N1964" s="23" t="str">
        <f t="shared" si="538"/>
        <v/>
      </c>
      <c r="O1964" s="23" t="str">
        <f t="shared" si="539"/>
        <v/>
      </c>
      <c r="P1964" s="23" t="str">
        <f t="shared" si="540"/>
        <v/>
      </c>
      <c r="Q1964" s="23" t="str">
        <f t="shared" si="541"/>
        <v/>
      </c>
      <c r="R1964" s="23" t="str">
        <f t="shared" si="542"/>
        <v/>
      </c>
      <c r="S1964" s="696" t="e">
        <f t="shared" si="543"/>
        <v>#VALUE!</v>
      </c>
      <c r="T1964" s="23" t="str">
        <f t="shared" si="544"/>
        <v/>
      </c>
      <c r="U1964" s="39"/>
      <c r="V1964" s="39"/>
      <c r="W1964" s="631"/>
      <c r="X1964" s="24">
        <f t="shared" si="545"/>
        <v>0</v>
      </c>
      <c r="Y1964" s="25">
        <f t="shared" si="546"/>
        <v>0</v>
      </c>
      <c r="Z1964" s="73"/>
      <c r="AA1964" s="665"/>
      <c r="AB1964" s="665" t="str">
        <f t="shared" si="547"/>
        <v/>
      </c>
      <c r="AC1964" s="665" t="str">
        <f t="shared" si="548"/>
        <v/>
      </c>
    </row>
    <row r="1965" spans="2:29" ht="12.75" x14ac:dyDescent="0.35">
      <c r="B1965" s="40"/>
      <c r="C1965" s="26"/>
      <c r="D1965" s="38"/>
      <c r="E1965" s="488"/>
      <c r="F1965" s="30"/>
      <c r="G1965" s="30"/>
      <c r="H1965" s="30"/>
      <c r="I1965" s="24" t="str">
        <f t="shared" si="537"/>
        <v/>
      </c>
      <c r="J1965" s="73"/>
      <c r="K1965" s="27"/>
      <c r="L1965" s="24"/>
      <c r="M1965" s="22"/>
      <c r="N1965" s="23" t="str">
        <f t="shared" si="538"/>
        <v/>
      </c>
      <c r="O1965" s="23" t="str">
        <f t="shared" si="539"/>
        <v/>
      </c>
      <c r="P1965" s="23" t="str">
        <f t="shared" si="540"/>
        <v/>
      </c>
      <c r="Q1965" s="23" t="str">
        <f t="shared" si="541"/>
        <v/>
      </c>
      <c r="R1965" s="23" t="str">
        <f t="shared" si="542"/>
        <v/>
      </c>
      <c r="S1965" s="696" t="e">
        <f t="shared" si="543"/>
        <v>#VALUE!</v>
      </c>
      <c r="T1965" s="23" t="str">
        <f t="shared" si="544"/>
        <v/>
      </c>
      <c r="U1965" s="39"/>
      <c r="V1965" s="39"/>
      <c r="W1965" s="631"/>
      <c r="X1965" s="24">
        <f t="shared" si="545"/>
        <v>0</v>
      </c>
      <c r="Y1965" s="25">
        <f t="shared" si="546"/>
        <v>0</v>
      </c>
      <c r="Z1965" s="73"/>
      <c r="AA1965" s="665"/>
      <c r="AB1965" s="665" t="str">
        <f t="shared" si="547"/>
        <v/>
      </c>
      <c r="AC1965" s="665" t="str">
        <f t="shared" si="548"/>
        <v/>
      </c>
    </row>
    <row r="1966" spans="2:29" ht="12.75" x14ac:dyDescent="0.35">
      <c r="B1966" s="40"/>
      <c r="C1966" s="26"/>
      <c r="D1966" s="38"/>
      <c r="E1966" s="488"/>
      <c r="F1966" s="30"/>
      <c r="G1966" s="30"/>
      <c r="H1966" s="30"/>
      <c r="I1966" s="24" t="str">
        <f t="shared" si="537"/>
        <v/>
      </c>
      <c r="J1966" s="73"/>
      <c r="K1966" s="27"/>
      <c r="L1966" s="24"/>
      <c r="M1966" s="22"/>
      <c r="N1966" s="23" t="str">
        <f t="shared" si="538"/>
        <v/>
      </c>
      <c r="O1966" s="23" t="str">
        <f t="shared" si="539"/>
        <v/>
      </c>
      <c r="P1966" s="23" t="str">
        <f t="shared" si="540"/>
        <v/>
      </c>
      <c r="Q1966" s="23" t="str">
        <f t="shared" si="541"/>
        <v/>
      </c>
      <c r="R1966" s="23" t="str">
        <f t="shared" si="542"/>
        <v/>
      </c>
      <c r="S1966" s="696" t="e">
        <f t="shared" si="543"/>
        <v>#VALUE!</v>
      </c>
      <c r="T1966" s="23" t="str">
        <f t="shared" si="544"/>
        <v/>
      </c>
      <c r="U1966" s="39"/>
      <c r="V1966" s="39"/>
      <c r="W1966" s="631"/>
      <c r="X1966" s="24">
        <f t="shared" si="545"/>
        <v>0</v>
      </c>
      <c r="Y1966" s="25">
        <f t="shared" si="546"/>
        <v>0</v>
      </c>
      <c r="Z1966" s="73"/>
      <c r="AA1966" s="665"/>
      <c r="AB1966" s="665" t="str">
        <f t="shared" si="547"/>
        <v/>
      </c>
      <c r="AC1966" s="665" t="str">
        <f t="shared" si="548"/>
        <v/>
      </c>
    </row>
    <row r="1967" spans="2:29" ht="12.75" x14ac:dyDescent="0.35">
      <c r="B1967" s="40"/>
      <c r="C1967" s="26"/>
      <c r="D1967" s="38"/>
      <c r="E1967" s="488"/>
      <c r="F1967" s="30"/>
      <c r="G1967" s="30"/>
      <c r="H1967" s="30"/>
      <c r="I1967" s="24" t="str">
        <f t="shared" si="537"/>
        <v/>
      </c>
      <c r="J1967" s="73"/>
      <c r="K1967" s="27"/>
      <c r="L1967" s="24"/>
      <c r="M1967" s="22"/>
      <c r="N1967" s="23" t="str">
        <f t="shared" si="538"/>
        <v/>
      </c>
      <c r="O1967" s="23" t="str">
        <f t="shared" si="539"/>
        <v/>
      </c>
      <c r="P1967" s="23" t="str">
        <f t="shared" si="540"/>
        <v/>
      </c>
      <c r="Q1967" s="23" t="str">
        <f t="shared" si="541"/>
        <v/>
      </c>
      <c r="R1967" s="23" t="str">
        <f t="shared" si="542"/>
        <v/>
      </c>
      <c r="S1967" s="696" t="e">
        <f t="shared" si="543"/>
        <v>#VALUE!</v>
      </c>
      <c r="T1967" s="23" t="str">
        <f t="shared" si="544"/>
        <v/>
      </c>
      <c r="U1967" s="39"/>
      <c r="V1967" s="39"/>
      <c r="W1967" s="631"/>
      <c r="X1967" s="24">
        <f t="shared" si="545"/>
        <v>0</v>
      </c>
      <c r="Y1967" s="25">
        <f t="shared" si="546"/>
        <v>0</v>
      </c>
      <c r="Z1967" s="73"/>
      <c r="AA1967" s="665"/>
      <c r="AB1967" s="665" t="str">
        <f t="shared" si="547"/>
        <v/>
      </c>
      <c r="AC1967" s="665" t="str">
        <f t="shared" si="548"/>
        <v/>
      </c>
    </row>
    <row r="1968" spans="2:29" ht="12.75" x14ac:dyDescent="0.35">
      <c r="B1968" s="40"/>
      <c r="C1968" s="26"/>
      <c r="D1968" s="38"/>
      <c r="E1968" s="488"/>
      <c r="F1968" s="30"/>
      <c r="G1968" s="30"/>
      <c r="H1968" s="30"/>
      <c r="I1968" s="24" t="str">
        <f t="shared" si="537"/>
        <v/>
      </c>
      <c r="J1968" s="73"/>
      <c r="K1968" s="27"/>
      <c r="L1968" s="24"/>
      <c r="M1968" s="22"/>
      <c r="N1968" s="23" t="str">
        <f t="shared" si="538"/>
        <v/>
      </c>
      <c r="O1968" s="23" t="str">
        <f t="shared" si="539"/>
        <v/>
      </c>
      <c r="P1968" s="23" t="str">
        <f t="shared" si="540"/>
        <v/>
      </c>
      <c r="Q1968" s="23" t="str">
        <f t="shared" si="541"/>
        <v/>
      </c>
      <c r="R1968" s="23" t="str">
        <f t="shared" si="542"/>
        <v/>
      </c>
      <c r="S1968" s="696" t="e">
        <f t="shared" si="543"/>
        <v>#VALUE!</v>
      </c>
      <c r="T1968" s="23" t="str">
        <f t="shared" si="544"/>
        <v/>
      </c>
      <c r="U1968" s="39"/>
      <c r="V1968" s="39"/>
      <c r="W1968" s="631"/>
      <c r="X1968" s="24">
        <f t="shared" si="545"/>
        <v>0</v>
      </c>
      <c r="Y1968" s="25">
        <f t="shared" si="546"/>
        <v>0</v>
      </c>
      <c r="Z1968" s="73"/>
      <c r="AA1968" s="665"/>
      <c r="AB1968" s="665" t="str">
        <f t="shared" si="547"/>
        <v/>
      </c>
      <c r="AC1968" s="665" t="str">
        <f t="shared" si="548"/>
        <v/>
      </c>
    </row>
    <row r="1969" spans="2:29" ht="12.75" x14ac:dyDescent="0.35">
      <c r="B1969" s="40"/>
      <c r="C1969" s="26"/>
      <c r="D1969" s="38"/>
      <c r="E1969" s="488"/>
      <c r="F1969" s="30"/>
      <c r="G1969" s="30"/>
      <c r="H1969" s="30"/>
      <c r="I1969" s="24" t="str">
        <f t="shared" si="537"/>
        <v/>
      </c>
      <c r="J1969" s="73"/>
      <c r="K1969" s="27"/>
      <c r="L1969" s="24"/>
      <c r="M1969" s="22"/>
      <c r="N1969" s="23" t="str">
        <f t="shared" si="538"/>
        <v/>
      </c>
      <c r="O1969" s="23" t="str">
        <f t="shared" si="539"/>
        <v/>
      </c>
      <c r="P1969" s="23" t="str">
        <f t="shared" si="540"/>
        <v/>
      </c>
      <c r="Q1969" s="23" t="str">
        <f t="shared" si="541"/>
        <v/>
      </c>
      <c r="R1969" s="23" t="str">
        <f t="shared" si="542"/>
        <v/>
      </c>
      <c r="S1969" s="696" t="e">
        <f t="shared" si="543"/>
        <v>#VALUE!</v>
      </c>
      <c r="T1969" s="23" t="str">
        <f t="shared" si="544"/>
        <v/>
      </c>
      <c r="U1969" s="39"/>
      <c r="V1969" s="39"/>
      <c r="W1969" s="631"/>
      <c r="X1969" s="24">
        <f t="shared" si="545"/>
        <v>0</v>
      </c>
      <c r="Y1969" s="25">
        <f t="shared" si="546"/>
        <v>0</v>
      </c>
      <c r="Z1969" s="73"/>
      <c r="AA1969" s="665"/>
      <c r="AB1969" s="665" t="str">
        <f t="shared" si="547"/>
        <v/>
      </c>
      <c r="AC1969" s="665" t="str">
        <f t="shared" si="548"/>
        <v/>
      </c>
    </row>
    <row r="1970" spans="2:29" ht="12.75" x14ac:dyDescent="0.35">
      <c r="B1970" s="40"/>
      <c r="C1970" s="26"/>
      <c r="D1970" s="38"/>
      <c r="E1970" s="488"/>
      <c r="F1970" s="30"/>
      <c r="G1970" s="30"/>
      <c r="H1970" s="30"/>
      <c r="I1970" s="24" t="str">
        <f t="shared" si="537"/>
        <v/>
      </c>
      <c r="J1970" s="73"/>
      <c r="K1970" s="27"/>
      <c r="L1970" s="24"/>
      <c r="M1970" s="22"/>
      <c r="N1970" s="23" t="str">
        <f t="shared" si="538"/>
        <v/>
      </c>
      <c r="O1970" s="23" t="str">
        <f t="shared" si="539"/>
        <v/>
      </c>
      <c r="P1970" s="23" t="str">
        <f t="shared" si="540"/>
        <v/>
      </c>
      <c r="Q1970" s="23" t="str">
        <f t="shared" si="541"/>
        <v/>
      </c>
      <c r="R1970" s="23" t="str">
        <f t="shared" si="542"/>
        <v/>
      </c>
      <c r="S1970" s="696" t="e">
        <f t="shared" si="543"/>
        <v>#VALUE!</v>
      </c>
      <c r="T1970" s="23" t="str">
        <f t="shared" si="544"/>
        <v/>
      </c>
      <c r="U1970" s="39"/>
      <c r="V1970" s="39"/>
      <c r="W1970" s="631"/>
      <c r="X1970" s="24">
        <f t="shared" si="545"/>
        <v>0</v>
      </c>
      <c r="Y1970" s="25">
        <f t="shared" si="546"/>
        <v>0</v>
      </c>
      <c r="Z1970" s="73"/>
      <c r="AA1970" s="665"/>
      <c r="AB1970" s="665" t="str">
        <f t="shared" si="547"/>
        <v/>
      </c>
      <c r="AC1970" s="665" t="str">
        <f t="shared" si="548"/>
        <v/>
      </c>
    </row>
    <row r="1971" spans="2:29" ht="12.75" x14ac:dyDescent="0.35">
      <c r="B1971" s="40"/>
      <c r="C1971" s="26"/>
      <c r="D1971" s="38"/>
      <c r="E1971" s="488"/>
      <c r="F1971" s="30"/>
      <c r="G1971" s="30"/>
      <c r="H1971" s="30"/>
      <c r="I1971" s="24" t="str">
        <f t="shared" si="537"/>
        <v/>
      </c>
      <c r="J1971" s="73"/>
      <c r="K1971" s="27"/>
      <c r="L1971" s="24"/>
      <c r="M1971" s="22"/>
      <c r="N1971" s="23" t="str">
        <f t="shared" si="538"/>
        <v/>
      </c>
      <c r="O1971" s="23" t="str">
        <f t="shared" si="539"/>
        <v/>
      </c>
      <c r="P1971" s="23" t="str">
        <f t="shared" si="540"/>
        <v/>
      </c>
      <c r="Q1971" s="23" t="str">
        <f t="shared" si="541"/>
        <v/>
      </c>
      <c r="R1971" s="23" t="str">
        <f t="shared" si="542"/>
        <v/>
      </c>
      <c r="S1971" s="696" t="e">
        <f t="shared" si="543"/>
        <v>#VALUE!</v>
      </c>
      <c r="T1971" s="23" t="str">
        <f t="shared" si="544"/>
        <v/>
      </c>
      <c r="U1971" s="39"/>
      <c r="V1971" s="39"/>
      <c r="W1971" s="631"/>
      <c r="X1971" s="24">
        <f t="shared" si="545"/>
        <v>0</v>
      </c>
      <c r="Y1971" s="25">
        <f t="shared" si="546"/>
        <v>0</v>
      </c>
      <c r="Z1971" s="73"/>
      <c r="AA1971" s="665"/>
      <c r="AB1971" s="665" t="str">
        <f t="shared" si="547"/>
        <v/>
      </c>
      <c r="AC1971" s="665" t="str">
        <f t="shared" si="548"/>
        <v/>
      </c>
    </row>
    <row r="1972" spans="2:29" ht="12.75" x14ac:dyDescent="0.35">
      <c r="B1972" s="40"/>
      <c r="C1972" s="26"/>
      <c r="D1972" s="38"/>
      <c r="E1972" s="488"/>
      <c r="F1972" s="30"/>
      <c r="G1972" s="30"/>
      <c r="H1972" s="30"/>
      <c r="I1972" s="24" t="str">
        <f t="shared" si="537"/>
        <v/>
      </c>
      <c r="J1972" s="73"/>
      <c r="K1972" s="27"/>
      <c r="L1972" s="24"/>
      <c r="M1972" s="22"/>
      <c r="N1972" s="23" t="str">
        <f t="shared" si="538"/>
        <v/>
      </c>
      <c r="O1972" s="23" t="str">
        <f t="shared" si="539"/>
        <v/>
      </c>
      <c r="P1972" s="23" t="str">
        <f t="shared" si="540"/>
        <v/>
      </c>
      <c r="Q1972" s="23" t="str">
        <f t="shared" si="541"/>
        <v/>
      </c>
      <c r="R1972" s="23" t="str">
        <f t="shared" si="542"/>
        <v/>
      </c>
      <c r="S1972" s="696" t="e">
        <f t="shared" si="543"/>
        <v>#VALUE!</v>
      </c>
      <c r="T1972" s="23" t="str">
        <f t="shared" si="544"/>
        <v/>
      </c>
      <c r="U1972" s="39"/>
      <c r="V1972" s="39"/>
      <c r="W1972" s="631"/>
      <c r="X1972" s="24">
        <f t="shared" si="545"/>
        <v>0</v>
      </c>
      <c r="Y1972" s="25">
        <f t="shared" si="546"/>
        <v>0</v>
      </c>
      <c r="Z1972" s="73"/>
      <c r="AA1972" s="665"/>
      <c r="AB1972" s="665" t="str">
        <f t="shared" si="547"/>
        <v/>
      </c>
      <c r="AC1972" s="665" t="str">
        <f t="shared" si="548"/>
        <v/>
      </c>
    </row>
    <row r="1973" spans="2:29" ht="12.75" x14ac:dyDescent="0.35">
      <c r="B1973" s="40"/>
      <c r="C1973" s="26"/>
      <c r="D1973" s="38"/>
      <c r="E1973" s="488"/>
      <c r="F1973" s="30"/>
      <c r="G1973" s="30"/>
      <c r="H1973" s="30"/>
      <c r="I1973" s="24" t="str">
        <f t="shared" si="537"/>
        <v/>
      </c>
      <c r="J1973" s="73"/>
      <c r="K1973" s="27"/>
      <c r="L1973" s="24"/>
      <c r="M1973" s="22"/>
      <c r="N1973" s="23" t="str">
        <f t="shared" si="538"/>
        <v/>
      </c>
      <c r="O1973" s="23" t="str">
        <f t="shared" si="539"/>
        <v/>
      </c>
      <c r="P1973" s="23" t="str">
        <f t="shared" si="540"/>
        <v/>
      </c>
      <c r="Q1973" s="23" t="str">
        <f t="shared" si="541"/>
        <v/>
      </c>
      <c r="R1973" s="23" t="str">
        <f t="shared" si="542"/>
        <v/>
      </c>
      <c r="S1973" s="696" t="e">
        <f t="shared" si="543"/>
        <v>#VALUE!</v>
      </c>
      <c r="T1973" s="23" t="str">
        <f t="shared" si="544"/>
        <v/>
      </c>
      <c r="U1973" s="39"/>
      <c r="V1973" s="39"/>
      <c r="W1973" s="631"/>
      <c r="X1973" s="24">
        <f t="shared" si="545"/>
        <v>0</v>
      </c>
      <c r="Y1973" s="25">
        <f t="shared" si="546"/>
        <v>0</v>
      </c>
      <c r="Z1973" s="73"/>
      <c r="AA1973" s="665"/>
      <c r="AB1973" s="665" t="str">
        <f t="shared" si="547"/>
        <v/>
      </c>
      <c r="AC1973" s="665" t="str">
        <f t="shared" si="548"/>
        <v/>
      </c>
    </row>
    <row r="1974" spans="2:29" ht="12.75" x14ac:dyDescent="0.35">
      <c r="B1974" s="40"/>
      <c r="C1974" s="26"/>
      <c r="D1974" s="38"/>
      <c r="E1974" s="488"/>
      <c r="F1974" s="30"/>
      <c r="G1974" s="30"/>
      <c r="H1974" s="30"/>
      <c r="I1974" s="24" t="str">
        <f t="shared" si="537"/>
        <v/>
      </c>
      <c r="J1974" s="73"/>
      <c r="K1974" s="27"/>
      <c r="L1974" s="24"/>
      <c r="M1974" s="22"/>
      <c r="N1974" s="23" t="str">
        <f t="shared" si="538"/>
        <v/>
      </c>
      <c r="O1974" s="23" t="str">
        <f t="shared" si="539"/>
        <v/>
      </c>
      <c r="P1974" s="23" t="str">
        <f t="shared" si="540"/>
        <v/>
      </c>
      <c r="Q1974" s="23" t="str">
        <f t="shared" si="541"/>
        <v/>
      </c>
      <c r="R1974" s="23" t="str">
        <f t="shared" si="542"/>
        <v/>
      </c>
      <c r="S1974" s="696" t="e">
        <f t="shared" si="543"/>
        <v>#VALUE!</v>
      </c>
      <c r="T1974" s="23" t="str">
        <f t="shared" si="544"/>
        <v/>
      </c>
      <c r="U1974" s="39"/>
      <c r="V1974" s="39"/>
      <c r="W1974" s="631"/>
      <c r="X1974" s="24">
        <f t="shared" si="545"/>
        <v>0</v>
      </c>
      <c r="Y1974" s="25">
        <f t="shared" si="546"/>
        <v>0</v>
      </c>
      <c r="Z1974" s="73"/>
      <c r="AA1974" s="665"/>
      <c r="AB1974" s="665" t="str">
        <f t="shared" si="547"/>
        <v/>
      </c>
      <c r="AC1974" s="665" t="str">
        <f t="shared" si="548"/>
        <v/>
      </c>
    </row>
    <row r="1975" spans="2:29" ht="12.75" x14ac:dyDescent="0.35">
      <c r="B1975" s="40"/>
      <c r="C1975" s="26"/>
      <c r="D1975" s="38"/>
      <c r="E1975" s="488"/>
      <c r="F1975" s="30"/>
      <c r="G1975" s="30"/>
      <c r="H1975" s="30"/>
      <c r="I1975" s="24" t="str">
        <f t="shared" si="537"/>
        <v/>
      </c>
      <c r="J1975" s="73"/>
      <c r="K1975" s="27"/>
      <c r="L1975" s="24"/>
      <c r="M1975" s="22"/>
      <c r="N1975" s="23" t="str">
        <f t="shared" si="538"/>
        <v/>
      </c>
      <c r="O1975" s="23" t="str">
        <f t="shared" si="539"/>
        <v/>
      </c>
      <c r="P1975" s="23" t="str">
        <f t="shared" si="540"/>
        <v/>
      </c>
      <c r="Q1975" s="23" t="str">
        <f t="shared" si="541"/>
        <v/>
      </c>
      <c r="R1975" s="23" t="str">
        <f t="shared" si="542"/>
        <v/>
      </c>
      <c r="S1975" s="696" t="e">
        <f t="shared" si="543"/>
        <v>#VALUE!</v>
      </c>
      <c r="T1975" s="23" t="str">
        <f t="shared" si="544"/>
        <v/>
      </c>
      <c r="U1975" s="39"/>
      <c r="V1975" s="39"/>
      <c r="W1975" s="631"/>
      <c r="X1975" s="24">
        <f t="shared" si="545"/>
        <v>0</v>
      </c>
      <c r="Y1975" s="25">
        <f t="shared" si="546"/>
        <v>0</v>
      </c>
      <c r="Z1975" s="73"/>
      <c r="AA1975" s="665"/>
      <c r="AB1975" s="665" t="str">
        <f t="shared" si="547"/>
        <v/>
      </c>
      <c r="AC1975" s="665" t="str">
        <f t="shared" si="548"/>
        <v/>
      </c>
    </row>
    <row r="1976" spans="2:29" ht="12.75" x14ac:dyDescent="0.35">
      <c r="B1976" s="40"/>
      <c r="C1976" s="26"/>
      <c r="D1976" s="38"/>
      <c r="E1976" s="488"/>
      <c r="F1976" s="30"/>
      <c r="G1976" s="30"/>
      <c r="H1976" s="30"/>
      <c r="I1976" s="24" t="str">
        <f t="shared" si="537"/>
        <v/>
      </c>
      <c r="J1976" s="73"/>
      <c r="K1976" s="27"/>
      <c r="L1976" s="24"/>
      <c r="M1976" s="22"/>
      <c r="N1976" s="23" t="str">
        <f t="shared" si="538"/>
        <v/>
      </c>
      <c r="O1976" s="23" t="str">
        <f t="shared" si="539"/>
        <v/>
      </c>
      <c r="P1976" s="23" t="str">
        <f t="shared" si="540"/>
        <v/>
      </c>
      <c r="Q1976" s="23" t="str">
        <f t="shared" si="541"/>
        <v/>
      </c>
      <c r="R1976" s="23" t="str">
        <f t="shared" si="542"/>
        <v/>
      </c>
      <c r="S1976" s="696" t="e">
        <f t="shared" si="543"/>
        <v>#VALUE!</v>
      </c>
      <c r="T1976" s="23" t="str">
        <f t="shared" si="544"/>
        <v/>
      </c>
      <c r="U1976" s="39"/>
      <c r="V1976" s="39"/>
      <c r="W1976" s="631"/>
      <c r="X1976" s="24">
        <f t="shared" si="545"/>
        <v>0</v>
      </c>
      <c r="Y1976" s="25">
        <f t="shared" si="546"/>
        <v>0</v>
      </c>
      <c r="Z1976" s="73"/>
      <c r="AA1976" s="665"/>
      <c r="AB1976" s="665" t="str">
        <f t="shared" si="547"/>
        <v/>
      </c>
      <c r="AC1976" s="665" t="str">
        <f t="shared" si="548"/>
        <v/>
      </c>
    </row>
    <row r="1977" spans="2:29" ht="12.75" x14ac:dyDescent="0.35">
      <c r="B1977" s="40"/>
      <c r="C1977" s="26"/>
      <c r="D1977" s="38"/>
      <c r="E1977" s="488"/>
      <c r="F1977" s="30"/>
      <c r="G1977" s="30"/>
      <c r="H1977" s="30"/>
      <c r="I1977" s="24" t="str">
        <f t="shared" si="537"/>
        <v/>
      </c>
      <c r="J1977" s="73"/>
      <c r="K1977" s="27"/>
      <c r="L1977" s="24"/>
      <c r="M1977" s="22"/>
      <c r="N1977" s="23" t="str">
        <f t="shared" si="538"/>
        <v/>
      </c>
      <c r="O1977" s="23" t="str">
        <f t="shared" si="539"/>
        <v/>
      </c>
      <c r="P1977" s="23" t="str">
        <f t="shared" si="540"/>
        <v/>
      </c>
      <c r="Q1977" s="23" t="str">
        <f t="shared" si="541"/>
        <v/>
      </c>
      <c r="R1977" s="23" t="str">
        <f t="shared" si="542"/>
        <v/>
      </c>
      <c r="S1977" s="696" t="e">
        <f t="shared" si="543"/>
        <v>#VALUE!</v>
      </c>
      <c r="T1977" s="23" t="str">
        <f t="shared" si="544"/>
        <v/>
      </c>
      <c r="U1977" s="39"/>
      <c r="V1977" s="39"/>
      <c r="W1977" s="631"/>
      <c r="X1977" s="24">
        <f t="shared" si="545"/>
        <v>0</v>
      </c>
      <c r="Y1977" s="25">
        <f t="shared" si="546"/>
        <v>0</v>
      </c>
      <c r="Z1977" s="73"/>
      <c r="AA1977" s="665"/>
      <c r="AB1977" s="665" t="str">
        <f t="shared" si="547"/>
        <v/>
      </c>
      <c r="AC1977" s="665" t="str">
        <f t="shared" si="548"/>
        <v/>
      </c>
    </row>
    <row r="1978" spans="2:29" ht="12.75" x14ac:dyDescent="0.35">
      <c r="B1978" s="40"/>
      <c r="C1978" s="26"/>
      <c r="D1978" s="38"/>
      <c r="E1978" s="488"/>
      <c r="F1978" s="30"/>
      <c r="G1978" s="30"/>
      <c r="H1978" s="30"/>
      <c r="I1978" s="24" t="str">
        <f t="shared" si="537"/>
        <v/>
      </c>
      <c r="J1978" s="73"/>
      <c r="K1978" s="27"/>
      <c r="L1978" s="24"/>
      <c r="M1978" s="22"/>
      <c r="N1978" s="23" t="str">
        <f t="shared" si="538"/>
        <v/>
      </c>
      <c r="O1978" s="23" t="str">
        <f t="shared" si="539"/>
        <v/>
      </c>
      <c r="P1978" s="23" t="str">
        <f t="shared" si="540"/>
        <v/>
      </c>
      <c r="Q1978" s="23" t="str">
        <f t="shared" si="541"/>
        <v/>
      </c>
      <c r="R1978" s="23" t="str">
        <f t="shared" si="542"/>
        <v/>
      </c>
      <c r="S1978" s="696" t="e">
        <f t="shared" si="543"/>
        <v>#VALUE!</v>
      </c>
      <c r="T1978" s="23" t="str">
        <f t="shared" si="544"/>
        <v/>
      </c>
      <c r="U1978" s="39"/>
      <c r="V1978" s="39"/>
      <c r="W1978" s="631"/>
      <c r="X1978" s="24">
        <f t="shared" si="545"/>
        <v>0</v>
      </c>
      <c r="Y1978" s="25">
        <f t="shared" si="546"/>
        <v>0</v>
      </c>
      <c r="Z1978" s="73"/>
      <c r="AA1978" s="665"/>
      <c r="AB1978" s="665" t="str">
        <f t="shared" si="547"/>
        <v/>
      </c>
      <c r="AC1978" s="665" t="str">
        <f t="shared" si="548"/>
        <v/>
      </c>
    </row>
    <row r="1979" spans="2:29" ht="12.75" x14ac:dyDescent="0.35">
      <c r="B1979" s="40"/>
      <c r="C1979" s="26"/>
      <c r="D1979" s="38"/>
      <c r="E1979" s="488"/>
      <c r="F1979" s="30"/>
      <c r="G1979" s="30"/>
      <c r="H1979" s="30"/>
      <c r="I1979" s="24" t="str">
        <f t="shared" si="537"/>
        <v/>
      </c>
      <c r="J1979" s="73"/>
      <c r="K1979" s="27"/>
      <c r="L1979" s="24"/>
      <c r="M1979" s="22"/>
      <c r="N1979" s="23" t="str">
        <f t="shared" si="538"/>
        <v/>
      </c>
      <c r="O1979" s="23" t="str">
        <f t="shared" si="539"/>
        <v/>
      </c>
      <c r="P1979" s="23" t="str">
        <f t="shared" si="540"/>
        <v/>
      </c>
      <c r="Q1979" s="23" t="str">
        <f t="shared" si="541"/>
        <v/>
      </c>
      <c r="R1979" s="23" t="str">
        <f t="shared" si="542"/>
        <v/>
      </c>
      <c r="S1979" s="696" t="e">
        <f t="shared" si="543"/>
        <v>#VALUE!</v>
      </c>
      <c r="T1979" s="23" t="str">
        <f t="shared" si="544"/>
        <v/>
      </c>
      <c r="U1979" s="39"/>
      <c r="V1979" s="39"/>
      <c r="W1979" s="631"/>
      <c r="X1979" s="24">
        <f t="shared" si="545"/>
        <v>0</v>
      </c>
      <c r="Y1979" s="25">
        <f t="shared" si="546"/>
        <v>0</v>
      </c>
      <c r="Z1979" s="73"/>
      <c r="AA1979" s="665"/>
      <c r="AB1979" s="665" t="str">
        <f t="shared" si="547"/>
        <v/>
      </c>
      <c r="AC1979" s="665" t="str">
        <f t="shared" si="548"/>
        <v/>
      </c>
    </row>
    <row r="1980" spans="2:29" ht="12.75" x14ac:dyDescent="0.35">
      <c r="B1980" s="40"/>
      <c r="C1980" s="26"/>
      <c r="D1980" s="38"/>
      <c r="E1980" s="488"/>
      <c r="F1980" s="30"/>
      <c r="G1980" s="30"/>
      <c r="H1980" s="30"/>
      <c r="I1980" s="24" t="str">
        <f t="shared" ref="I1980:I2005" si="549">IF(H1980="","",VLOOKUP(H1980,Applicator,2,0))</f>
        <v/>
      </c>
      <c r="J1980" s="73"/>
      <c r="K1980" s="27"/>
      <c r="L1980" s="24"/>
      <c r="M1980" s="22"/>
      <c r="N1980" s="23" t="str">
        <f t="shared" ref="N1980:N2005" si="550">IF(M1980="","",VLOOKUP(M1980,cherry_list,2,0))</f>
        <v/>
      </c>
      <c r="O1980" s="23" t="str">
        <f t="shared" ref="O1980:O2005" si="551">IF(M1980="","",VLOOKUP(M1980,cherry_list,3,0))</f>
        <v/>
      </c>
      <c r="P1980" s="23" t="str">
        <f t="shared" ref="P1980:P2005" si="552">IF(M1980="","",VLOOKUP(M1980,cherry_list,4,0))</f>
        <v/>
      </c>
      <c r="Q1980" s="23" t="str">
        <f t="shared" ref="Q1980:Q2005" si="553">IF(M1980="","",VLOOKUP(M1980,cherry_list,5,0))</f>
        <v/>
      </c>
      <c r="R1980" s="23" t="str">
        <f t="shared" ref="R1980:R2005" si="554">IF(M1980="","",VLOOKUP(M1980,cherry_list,6,0))</f>
        <v/>
      </c>
      <c r="S1980" s="696" t="e">
        <f t="shared" ref="S1980:S2005" si="555">B1980+R1980</f>
        <v>#VALUE!</v>
      </c>
      <c r="T1980" s="23" t="str">
        <f t="shared" ref="T1980:T2005" si="556">IF(M1980="","",VLOOKUP(M1980,cherry_list,7,0))</f>
        <v/>
      </c>
      <c r="U1980" s="39"/>
      <c r="V1980" s="39"/>
      <c r="W1980" s="631"/>
      <c r="X1980" s="24">
        <f t="shared" ref="X1980:X2005" si="557">U1980*V1980</f>
        <v>0</v>
      </c>
      <c r="Y1980" s="25">
        <f t="shared" ref="Y1980:Y2005" si="558">W1980</f>
        <v>0</v>
      </c>
      <c r="Z1980" s="73"/>
      <c r="AA1980" s="665"/>
      <c r="AB1980" s="665" t="str">
        <f t="shared" si="547"/>
        <v/>
      </c>
      <c r="AC1980" s="665" t="str">
        <f t="shared" si="548"/>
        <v/>
      </c>
    </row>
    <row r="1981" spans="2:29" ht="12.75" x14ac:dyDescent="0.35">
      <c r="B1981" s="40"/>
      <c r="C1981" s="26"/>
      <c r="D1981" s="38"/>
      <c r="E1981" s="488"/>
      <c r="F1981" s="30"/>
      <c r="G1981" s="30"/>
      <c r="H1981" s="30"/>
      <c r="I1981" s="24" t="str">
        <f t="shared" si="549"/>
        <v/>
      </c>
      <c r="J1981" s="73"/>
      <c r="K1981" s="27"/>
      <c r="L1981" s="24"/>
      <c r="M1981" s="22"/>
      <c r="N1981" s="23" t="str">
        <f t="shared" si="550"/>
        <v/>
      </c>
      <c r="O1981" s="23" t="str">
        <f t="shared" si="551"/>
        <v/>
      </c>
      <c r="P1981" s="23" t="str">
        <f t="shared" si="552"/>
        <v/>
      </c>
      <c r="Q1981" s="23" t="str">
        <f t="shared" si="553"/>
        <v/>
      </c>
      <c r="R1981" s="23" t="str">
        <f t="shared" si="554"/>
        <v/>
      </c>
      <c r="S1981" s="696" t="e">
        <f t="shared" si="555"/>
        <v>#VALUE!</v>
      </c>
      <c r="T1981" s="23" t="str">
        <f t="shared" si="556"/>
        <v/>
      </c>
      <c r="U1981" s="39"/>
      <c r="V1981" s="39"/>
      <c r="W1981" s="631"/>
      <c r="X1981" s="24">
        <f t="shared" si="557"/>
        <v>0</v>
      </c>
      <c r="Y1981" s="25">
        <f t="shared" si="558"/>
        <v>0</v>
      </c>
      <c r="Z1981" s="73"/>
      <c r="AA1981" s="665"/>
      <c r="AB1981" s="665" t="str">
        <f t="shared" si="547"/>
        <v/>
      </c>
      <c r="AC1981" s="665" t="str">
        <f t="shared" si="548"/>
        <v/>
      </c>
    </row>
    <row r="1982" spans="2:29" ht="12.75" x14ac:dyDescent="0.35">
      <c r="B1982" s="40"/>
      <c r="C1982" s="26"/>
      <c r="D1982" s="38"/>
      <c r="E1982" s="488"/>
      <c r="F1982" s="30"/>
      <c r="G1982" s="30"/>
      <c r="H1982" s="30"/>
      <c r="I1982" s="24" t="str">
        <f t="shared" si="549"/>
        <v/>
      </c>
      <c r="J1982" s="73"/>
      <c r="K1982" s="27"/>
      <c r="L1982" s="24"/>
      <c r="M1982" s="22"/>
      <c r="N1982" s="23" t="str">
        <f t="shared" si="550"/>
        <v/>
      </c>
      <c r="O1982" s="23" t="str">
        <f t="shared" si="551"/>
        <v/>
      </c>
      <c r="P1982" s="23" t="str">
        <f t="shared" si="552"/>
        <v/>
      </c>
      <c r="Q1982" s="23" t="str">
        <f t="shared" si="553"/>
        <v/>
      </c>
      <c r="R1982" s="23" t="str">
        <f t="shared" si="554"/>
        <v/>
      </c>
      <c r="S1982" s="696" t="e">
        <f t="shared" si="555"/>
        <v>#VALUE!</v>
      </c>
      <c r="T1982" s="23" t="str">
        <f t="shared" si="556"/>
        <v/>
      </c>
      <c r="U1982" s="39"/>
      <c r="V1982" s="39"/>
      <c r="W1982" s="631"/>
      <c r="X1982" s="24">
        <f t="shared" si="557"/>
        <v>0</v>
      </c>
      <c r="Y1982" s="25">
        <f t="shared" si="558"/>
        <v>0</v>
      </c>
      <c r="Z1982" s="73"/>
      <c r="AA1982" s="665"/>
      <c r="AB1982" s="665" t="str">
        <f t="shared" si="547"/>
        <v/>
      </c>
      <c r="AC1982" s="665" t="str">
        <f t="shared" si="548"/>
        <v/>
      </c>
    </row>
    <row r="1983" spans="2:29" ht="12.75" x14ac:dyDescent="0.35">
      <c r="B1983" s="40"/>
      <c r="C1983" s="26"/>
      <c r="D1983" s="38"/>
      <c r="E1983" s="488"/>
      <c r="F1983" s="30"/>
      <c r="G1983" s="30"/>
      <c r="H1983" s="30"/>
      <c r="I1983" s="24" t="str">
        <f t="shared" si="549"/>
        <v/>
      </c>
      <c r="J1983" s="73"/>
      <c r="K1983" s="27"/>
      <c r="L1983" s="24"/>
      <c r="M1983" s="22"/>
      <c r="N1983" s="23" t="str">
        <f t="shared" si="550"/>
        <v/>
      </c>
      <c r="O1983" s="23" t="str">
        <f t="shared" si="551"/>
        <v/>
      </c>
      <c r="P1983" s="23" t="str">
        <f t="shared" si="552"/>
        <v/>
      </c>
      <c r="Q1983" s="23" t="str">
        <f t="shared" si="553"/>
        <v/>
      </c>
      <c r="R1983" s="23" t="str">
        <f t="shared" si="554"/>
        <v/>
      </c>
      <c r="S1983" s="696" t="e">
        <f t="shared" si="555"/>
        <v>#VALUE!</v>
      </c>
      <c r="T1983" s="23" t="str">
        <f t="shared" si="556"/>
        <v/>
      </c>
      <c r="U1983" s="39"/>
      <c r="V1983" s="39"/>
      <c r="W1983" s="631"/>
      <c r="X1983" s="24">
        <f t="shared" si="557"/>
        <v>0</v>
      </c>
      <c r="Y1983" s="25">
        <f t="shared" si="558"/>
        <v>0</v>
      </c>
      <c r="Z1983" s="73"/>
      <c r="AA1983" s="665"/>
      <c r="AB1983" s="665" t="str">
        <f t="shared" si="547"/>
        <v/>
      </c>
      <c r="AC1983" s="665" t="str">
        <f t="shared" si="548"/>
        <v/>
      </c>
    </row>
    <row r="1984" spans="2:29" ht="12.75" x14ac:dyDescent="0.35">
      <c r="B1984" s="40"/>
      <c r="C1984" s="26"/>
      <c r="D1984" s="38"/>
      <c r="E1984" s="488"/>
      <c r="F1984" s="30"/>
      <c r="G1984" s="30"/>
      <c r="H1984" s="30"/>
      <c r="I1984" s="24" t="str">
        <f t="shared" si="549"/>
        <v/>
      </c>
      <c r="J1984" s="73"/>
      <c r="K1984" s="27"/>
      <c r="L1984" s="24"/>
      <c r="M1984" s="22"/>
      <c r="N1984" s="23" t="str">
        <f t="shared" si="550"/>
        <v/>
      </c>
      <c r="O1984" s="23" t="str">
        <f t="shared" si="551"/>
        <v/>
      </c>
      <c r="P1984" s="23" t="str">
        <f t="shared" si="552"/>
        <v/>
      </c>
      <c r="Q1984" s="23" t="str">
        <f t="shared" si="553"/>
        <v/>
      </c>
      <c r="R1984" s="23" t="str">
        <f t="shared" si="554"/>
        <v/>
      </c>
      <c r="S1984" s="696" t="e">
        <f t="shared" si="555"/>
        <v>#VALUE!</v>
      </c>
      <c r="T1984" s="23" t="str">
        <f t="shared" si="556"/>
        <v/>
      </c>
      <c r="U1984" s="39"/>
      <c r="V1984" s="39"/>
      <c r="W1984" s="631"/>
      <c r="X1984" s="24">
        <f t="shared" si="557"/>
        <v>0</v>
      </c>
      <c r="Y1984" s="25">
        <f t="shared" si="558"/>
        <v>0</v>
      </c>
      <c r="Z1984" s="73"/>
      <c r="AA1984" s="665"/>
      <c r="AB1984" s="665" t="str">
        <f t="shared" si="547"/>
        <v/>
      </c>
      <c r="AC1984" s="665" t="str">
        <f t="shared" si="548"/>
        <v/>
      </c>
    </row>
    <row r="1985" spans="2:29" ht="12.75" x14ac:dyDescent="0.35">
      <c r="B1985" s="40"/>
      <c r="C1985" s="26"/>
      <c r="D1985" s="38"/>
      <c r="E1985" s="488"/>
      <c r="F1985" s="30"/>
      <c r="G1985" s="30"/>
      <c r="H1985" s="30"/>
      <c r="I1985" s="24" t="str">
        <f t="shared" si="549"/>
        <v/>
      </c>
      <c r="J1985" s="73"/>
      <c r="K1985" s="27"/>
      <c r="L1985" s="24"/>
      <c r="M1985" s="22"/>
      <c r="N1985" s="23" t="str">
        <f t="shared" si="550"/>
        <v/>
      </c>
      <c r="O1985" s="23" t="str">
        <f t="shared" si="551"/>
        <v/>
      </c>
      <c r="P1985" s="23" t="str">
        <f t="shared" si="552"/>
        <v/>
      </c>
      <c r="Q1985" s="23" t="str">
        <f t="shared" si="553"/>
        <v/>
      </c>
      <c r="R1985" s="23" t="str">
        <f t="shared" si="554"/>
        <v/>
      </c>
      <c r="S1985" s="696" t="e">
        <f t="shared" si="555"/>
        <v>#VALUE!</v>
      </c>
      <c r="T1985" s="23" t="str">
        <f t="shared" si="556"/>
        <v/>
      </c>
      <c r="U1985" s="39"/>
      <c r="V1985" s="39"/>
      <c r="W1985" s="631"/>
      <c r="X1985" s="24">
        <f t="shared" si="557"/>
        <v>0</v>
      </c>
      <c r="Y1985" s="25">
        <f t="shared" si="558"/>
        <v>0</v>
      </c>
      <c r="Z1985" s="73"/>
      <c r="AA1985" s="665"/>
      <c r="AB1985" s="665" t="str">
        <f t="shared" si="547"/>
        <v/>
      </c>
      <c r="AC1985" s="665" t="str">
        <f t="shared" si="548"/>
        <v/>
      </c>
    </row>
    <row r="1986" spans="2:29" ht="12.75" x14ac:dyDescent="0.35">
      <c r="B1986" s="40"/>
      <c r="C1986" s="26"/>
      <c r="D1986" s="38"/>
      <c r="E1986" s="488"/>
      <c r="F1986" s="30"/>
      <c r="G1986" s="30"/>
      <c r="H1986" s="30"/>
      <c r="I1986" s="24" t="str">
        <f t="shared" si="549"/>
        <v/>
      </c>
      <c r="J1986" s="73"/>
      <c r="K1986" s="27"/>
      <c r="L1986" s="24"/>
      <c r="M1986" s="22"/>
      <c r="N1986" s="23" t="str">
        <f t="shared" si="550"/>
        <v/>
      </c>
      <c r="O1986" s="23" t="str">
        <f t="shared" si="551"/>
        <v/>
      </c>
      <c r="P1986" s="23" t="str">
        <f t="shared" si="552"/>
        <v/>
      </c>
      <c r="Q1986" s="23" t="str">
        <f t="shared" si="553"/>
        <v/>
      </c>
      <c r="R1986" s="23" t="str">
        <f t="shared" si="554"/>
        <v/>
      </c>
      <c r="S1986" s="696" t="e">
        <f t="shared" si="555"/>
        <v>#VALUE!</v>
      </c>
      <c r="T1986" s="23" t="str">
        <f t="shared" si="556"/>
        <v/>
      </c>
      <c r="U1986" s="39"/>
      <c r="V1986" s="39"/>
      <c r="W1986" s="631"/>
      <c r="X1986" s="24">
        <f t="shared" si="557"/>
        <v>0</v>
      </c>
      <c r="Y1986" s="25">
        <f t="shared" si="558"/>
        <v>0</v>
      </c>
      <c r="Z1986" s="73"/>
      <c r="AA1986" s="665"/>
      <c r="AB1986" s="665" t="str">
        <f t="shared" si="547"/>
        <v/>
      </c>
      <c r="AC1986" s="665" t="str">
        <f t="shared" si="548"/>
        <v/>
      </c>
    </row>
    <row r="1987" spans="2:29" ht="12.75" x14ac:dyDescent="0.35">
      <c r="B1987" s="40"/>
      <c r="C1987" s="26"/>
      <c r="D1987" s="38"/>
      <c r="E1987" s="488"/>
      <c r="F1987" s="30"/>
      <c r="G1987" s="30"/>
      <c r="H1987" s="30"/>
      <c r="I1987" s="24" t="str">
        <f t="shared" si="549"/>
        <v/>
      </c>
      <c r="J1987" s="73"/>
      <c r="K1987" s="27"/>
      <c r="L1987" s="24"/>
      <c r="M1987" s="22"/>
      <c r="N1987" s="23" t="str">
        <f t="shared" si="550"/>
        <v/>
      </c>
      <c r="O1987" s="23" t="str">
        <f t="shared" si="551"/>
        <v/>
      </c>
      <c r="P1987" s="23" t="str">
        <f t="shared" si="552"/>
        <v/>
      </c>
      <c r="Q1987" s="23" t="str">
        <f t="shared" si="553"/>
        <v/>
      </c>
      <c r="R1987" s="23" t="str">
        <f t="shared" si="554"/>
        <v/>
      </c>
      <c r="S1987" s="696" t="e">
        <f t="shared" si="555"/>
        <v>#VALUE!</v>
      </c>
      <c r="T1987" s="23" t="str">
        <f t="shared" si="556"/>
        <v/>
      </c>
      <c r="U1987" s="39"/>
      <c r="V1987" s="39"/>
      <c r="W1987" s="631"/>
      <c r="X1987" s="24">
        <f t="shared" si="557"/>
        <v>0</v>
      </c>
      <c r="Y1987" s="25">
        <f t="shared" si="558"/>
        <v>0</v>
      </c>
      <c r="Z1987" s="73"/>
      <c r="AA1987" s="665"/>
      <c r="AB1987" s="665" t="str">
        <f t="shared" si="547"/>
        <v/>
      </c>
      <c r="AC1987" s="665" t="str">
        <f t="shared" si="548"/>
        <v/>
      </c>
    </row>
    <row r="1988" spans="2:29" ht="12.75" x14ac:dyDescent="0.35">
      <c r="B1988" s="40"/>
      <c r="C1988" s="26"/>
      <c r="D1988" s="38"/>
      <c r="E1988" s="488"/>
      <c r="F1988" s="30"/>
      <c r="G1988" s="30"/>
      <c r="H1988" s="30"/>
      <c r="I1988" s="24" t="str">
        <f t="shared" si="549"/>
        <v/>
      </c>
      <c r="J1988" s="73"/>
      <c r="K1988" s="27"/>
      <c r="L1988" s="24"/>
      <c r="M1988" s="22"/>
      <c r="N1988" s="23" t="str">
        <f t="shared" si="550"/>
        <v/>
      </c>
      <c r="O1988" s="23" t="str">
        <f t="shared" si="551"/>
        <v/>
      </c>
      <c r="P1988" s="23" t="str">
        <f t="shared" si="552"/>
        <v/>
      </c>
      <c r="Q1988" s="23" t="str">
        <f t="shared" si="553"/>
        <v/>
      </c>
      <c r="R1988" s="23" t="str">
        <f t="shared" si="554"/>
        <v/>
      </c>
      <c r="S1988" s="696" t="e">
        <f t="shared" si="555"/>
        <v>#VALUE!</v>
      </c>
      <c r="T1988" s="23" t="str">
        <f t="shared" si="556"/>
        <v/>
      </c>
      <c r="U1988" s="39"/>
      <c r="V1988" s="39"/>
      <c r="W1988" s="631"/>
      <c r="X1988" s="24">
        <f t="shared" si="557"/>
        <v>0</v>
      </c>
      <c r="Y1988" s="25">
        <f t="shared" si="558"/>
        <v>0</v>
      </c>
      <c r="Z1988" s="73"/>
      <c r="AA1988" s="665"/>
      <c r="AB1988" s="665" t="str">
        <f t="shared" si="547"/>
        <v/>
      </c>
      <c r="AC1988" s="665" t="str">
        <f t="shared" si="548"/>
        <v/>
      </c>
    </row>
    <row r="1989" spans="2:29" ht="12.75" x14ac:dyDescent="0.35">
      <c r="B1989" s="40"/>
      <c r="C1989" s="26"/>
      <c r="D1989" s="38"/>
      <c r="E1989" s="488"/>
      <c r="F1989" s="30"/>
      <c r="G1989" s="30"/>
      <c r="H1989" s="30"/>
      <c r="I1989" s="24" t="str">
        <f t="shared" si="549"/>
        <v/>
      </c>
      <c r="J1989" s="73"/>
      <c r="K1989" s="27"/>
      <c r="L1989" s="24"/>
      <c r="M1989" s="22"/>
      <c r="N1989" s="23" t="str">
        <f t="shared" si="550"/>
        <v/>
      </c>
      <c r="O1989" s="23" t="str">
        <f t="shared" si="551"/>
        <v/>
      </c>
      <c r="P1989" s="23" t="str">
        <f t="shared" si="552"/>
        <v/>
      </c>
      <c r="Q1989" s="23" t="str">
        <f t="shared" si="553"/>
        <v/>
      </c>
      <c r="R1989" s="23" t="str">
        <f t="shared" si="554"/>
        <v/>
      </c>
      <c r="S1989" s="696" t="e">
        <f t="shared" si="555"/>
        <v>#VALUE!</v>
      </c>
      <c r="T1989" s="23" t="str">
        <f t="shared" si="556"/>
        <v/>
      </c>
      <c r="U1989" s="39"/>
      <c r="V1989" s="39"/>
      <c r="W1989" s="631"/>
      <c r="X1989" s="24">
        <f t="shared" si="557"/>
        <v>0</v>
      </c>
      <c r="Y1989" s="25">
        <f t="shared" si="558"/>
        <v>0</v>
      </c>
      <c r="Z1989" s="73"/>
      <c r="AA1989" s="665"/>
      <c r="AB1989" s="665" t="str">
        <f t="shared" si="547"/>
        <v/>
      </c>
      <c r="AC1989" s="665" t="str">
        <f t="shared" si="548"/>
        <v/>
      </c>
    </row>
    <row r="1990" spans="2:29" ht="12.75" x14ac:dyDescent="0.35">
      <c r="B1990" s="40"/>
      <c r="C1990" s="26"/>
      <c r="D1990" s="38"/>
      <c r="E1990" s="488"/>
      <c r="F1990" s="30"/>
      <c r="G1990" s="30"/>
      <c r="H1990" s="30"/>
      <c r="I1990" s="24" t="str">
        <f t="shared" si="549"/>
        <v/>
      </c>
      <c r="J1990" s="73"/>
      <c r="K1990" s="27"/>
      <c r="L1990" s="24"/>
      <c r="M1990" s="22"/>
      <c r="N1990" s="23" t="str">
        <f t="shared" si="550"/>
        <v/>
      </c>
      <c r="O1990" s="23" t="str">
        <f t="shared" si="551"/>
        <v/>
      </c>
      <c r="P1990" s="23" t="str">
        <f t="shared" si="552"/>
        <v/>
      </c>
      <c r="Q1990" s="23" t="str">
        <f t="shared" si="553"/>
        <v/>
      </c>
      <c r="R1990" s="23" t="str">
        <f t="shared" si="554"/>
        <v/>
      </c>
      <c r="S1990" s="696" t="e">
        <f t="shared" si="555"/>
        <v>#VALUE!</v>
      </c>
      <c r="T1990" s="23" t="str">
        <f t="shared" si="556"/>
        <v/>
      </c>
      <c r="U1990" s="39"/>
      <c r="V1990" s="39"/>
      <c r="W1990" s="631"/>
      <c r="X1990" s="24">
        <f t="shared" si="557"/>
        <v>0</v>
      </c>
      <c r="Y1990" s="25">
        <f t="shared" si="558"/>
        <v>0</v>
      </c>
      <c r="Z1990" s="73"/>
      <c r="AA1990" s="665"/>
      <c r="AB1990" s="665" t="str">
        <f t="shared" ref="AB1990:AB2005" si="559">IF(X1990=0,"",AA1990*X1990)</f>
        <v/>
      </c>
      <c r="AC1990" s="665" t="str">
        <f t="shared" ref="AC1990:AC2005" si="560">IF(X1990=0,"",AB1990/U1990)</f>
        <v/>
      </c>
    </row>
    <row r="1991" spans="2:29" ht="12.75" x14ac:dyDescent="0.35">
      <c r="B1991" s="40"/>
      <c r="C1991" s="26"/>
      <c r="D1991" s="38"/>
      <c r="E1991" s="488"/>
      <c r="F1991" s="30"/>
      <c r="G1991" s="30"/>
      <c r="H1991" s="30"/>
      <c r="I1991" s="24" t="str">
        <f t="shared" si="549"/>
        <v/>
      </c>
      <c r="J1991" s="73"/>
      <c r="K1991" s="27"/>
      <c r="L1991" s="24"/>
      <c r="M1991" s="22"/>
      <c r="N1991" s="23" t="str">
        <f t="shared" si="550"/>
        <v/>
      </c>
      <c r="O1991" s="23" t="str">
        <f t="shared" si="551"/>
        <v/>
      </c>
      <c r="P1991" s="23" t="str">
        <f t="shared" si="552"/>
        <v/>
      </c>
      <c r="Q1991" s="23" t="str">
        <f t="shared" si="553"/>
        <v/>
      </c>
      <c r="R1991" s="23" t="str">
        <f t="shared" si="554"/>
        <v/>
      </c>
      <c r="S1991" s="696" t="e">
        <f t="shared" si="555"/>
        <v>#VALUE!</v>
      </c>
      <c r="T1991" s="23" t="str">
        <f t="shared" si="556"/>
        <v/>
      </c>
      <c r="U1991" s="39"/>
      <c r="V1991" s="39"/>
      <c r="W1991" s="631"/>
      <c r="X1991" s="24">
        <f t="shared" si="557"/>
        <v>0</v>
      </c>
      <c r="Y1991" s="25">
        <f t="shared" si="558"/>
        <v>0</v>
      </c>
      <c r="Z1991" s="73"/>
      <c r="AA1991" s="665"/>
      <c r="AB1991" s="665" t="str">
        <f t="shared" si="559"/>
        <v/>
      </c>
      <c r="AC1991" s="665" t="str">
        <f t="shared" si="560"/>
        <v/>
      </c>
    </row>
    <row r="1992" spans="2:29" ht="12.75" x14ac:dyDescent="0.35">
      <c r="B1992" s="40"/>
      <c r="C1992" s="26"/>
      <c r="D1992" s="38"/>
      <c r="E1992" s="488"/>
      <c r="F1992" s="30"/>
      <c r="G1992" s="30"/>
      <c r="H1992" s="30"/>
      <c r="I1992" s="24" t="str">
        <f t="shared" si="549"/>
        <v/>
      </c>
      <c r="J1992" s="73"/>
      <c r="K1992" s="27"/>
      <c r="L1992" s="24"/>
      <c r="M1992" s="22"/>
      <c r="N1992" s="23" t="str">
        <f t="shared" si="550"/>
        <v/>
      </c>
      <c r="O1992" s="23" t="str">
        <f t="shared" si="551"/>
        <v/>
      </c>
      <c r="P1992" s="23" t="str">
        <f t="shared" si="552"/>
        <v/>
      </c>
      <c r="Q1992" s="23" t="str">
        <f t="shared" si="553"/>
        <v/>
      </c>
      <c r="R1992" s="23" t="str">
        <f t="shared" si="554"/>
        <v/>
      </c>
      <c r="S1992" s="696" t="e">
        <f t="shared" si="555"/>
        <v>#VALUE!</v>
      </c>
      <c r="T1992" s="23" t="str">
        <f t="shared" si="556"/>
        <v/>
      </c>
      <c r="U1992" s="39"/>
      <c r="V1992" s="39"/>
      <c r="W1992" s="631"/>
      <c r="X1992" s="24">
        <f t="shared" si="557"/>
        <v>0</v>
      </c>
      <c r="Y1992" s="25">
        <f t="shared" si="558"/>
        <v>0</v>
      </c>
      <c r="Z1992" s="73"/>
      <c r="AA1992" s="665"/>
      <c r="AB1992" s="665" t="str">
        <f t="shared" si="559"/>
        <v/>
      </c>
      <c r="AC1992" s="665" t="str">
        <f t="shared" si="560"/>
        <v/>
      </c>
    </row>
    <row r="1993" spans="2:29" ht="12.75" x14ac:dyDescent="0.35">
      <c r="B1993" s="40"/>
      <c r="C1993" s="26"/>
      <c r="D1993" s="38"/>
      <c r="E1993" s="488"/>
      <c r="F1993" s="30"/>
      <c r="G1993" s="30"/>
      <c r="H1993" s="30"/>
      <c r="I1993" s="24" t="str">
        <f t="shared" si="549"/>
        <v/>
      </c>
      <c r="J1993" s="73"/>
      <c r="K1993" s="27"/>
      <c r="L1993" s="24"/>
      <c r="M1993" s="22"/>
      <c r="N1993" s="23" t="str">
        <f t="shared" si="550"/>
        <v/>
      </c>
      <c r="O1993" s="23" t="str">
        <f t="shared" si="551"/>
        <v/>
      </c>
      <c r="P1993" s="23" t="str">
        <f t="shared" si="552"/>
        <v/>
      </c>
      <c r="Q1993" s="23" t="str">
        <f t="shared" si="553"/>
        <v/>
      </c>
      <c r="R1993" s="23" t="str">
        <f t="shared" si="554"/>
        <v/>
      </c>
      <c r="S1993" s="696" t="e">
        <f t="shared" si="555"/>
        <v>#VALUE!</v>
      </c>
      <c r="T1993" s="23" t="str">
        <f t="shared" si="556"/>
        <v/>
      </c>
      <c r="U1993" s="39"/>
      <c r="V1993" s="39"/>
      <c r="W1993" s="631"/>
      <c r="X1993" s="24">
        <f t="shared" si="557"/>
        <v>0</v>
      </c>
      <c r="Y1993" s="25">
        <f t="shared" si="558"/>
        <v>0</v>
      </c>
      <c r="Z1993" s="73"/>
      <c r="AA1993" s="665"/>
      <c r="AB1993" s="665" t="str">
        <f t="shared" si="559"/>
        <v/>
      </c>
      <c r="AC1993" s="665" t="str">
        <f t="shared" si="560"/>
        <v/>
      </c>
    </row>
    <row r="1994" spans="2:29" ht="12.75" x14ac:dyDescent="0.35">
      <c r="B1994" s="40"/>
      <c r="C1994" s="26"/>
      <c r="D1994" s="38"/>
      <c r="E1994" s="488"/>
      <c r="F1994" s="30"/>
      <c r="G1994" s="30"/>
      <c r="H1994" s="30"/>
      <c r="I1994" s="24" t="str">
        <f t="shared" si="549"/>
        <v/>
      </c>
      <c r="J1994" s="73"/>
      <c r="K1994" s="27"/>
      <c r="L1994" s="24"/>
      <c r="M1994" s="22"/>
      <c r="N1994" s="23" t="str">
        <f t="shared" si="550"/>
        <v/>
      </c>
      <c r="O1994" s="23" t="str">
        <f t="shared" si="551"/>
        <v/>
      </c>
      <c r="P1994" s="23" t="str">
        <f t="shared" si="552"/>
        <v/>
      </c>
      <c r="Q1994" s="23" t="str">
        <f t="shared" si="553"/>
        <v/>
      </c>
      <c r="R1994" s="23" t="str">
        <f t="shared" si="554"/>
        <v/>
      </c>
      <c r="S1994" s="696" t="e">
        <f t="shared" si="555"/>
        <v>#VALUE!</v>
      </c>
      <c r="T1994" s="23" t="str">
        <f t="shared" si="556"/>
        <v/>
      </c>
      <c r="U1994" s="39"/>
      <c r="V1994" s="39"/>
      <c r="W1994" s="631"/>
      <c r="X1994" s="24">
        <f t="shared" si="557"/>
        <v>0</v>
      </c>
      <c r="Y1994" s="25">
        <f t="shared" si="558"/>
        <v>0</v>
      </c>
      <c r="Z1994" s="73"/>
      <c r="AA1994" s="665"/>
      <c r="AB1994" s="665" t="str">
        <f t="shared" si="559"/>
        <v/>
      </c>
      <c r="AC1994" s="665" t="str">
        <f t="shared" si="560"/>
        <v/>
      </c>
    </row>
    <row r="1995" spans="2:29" ht="12.75" x14ac:dyDescent="0.35">
      <c r="B1995" s="40"/>
      <c r="C1995" s="26"/>
      <c r="D1995" s="38"/>
      <c r="E1995" s="488"/>
      <c r="F1995" s="30"/>
      <c r="G1995" s="30"/>
      <c r="H1995" s="30"/>
      <c r="I1995" s="24" t="str">
        <f t="shared" si="549"/>
        <v/>
      </c>
      <c r="J1995" s="73"/>
      <c r="K1995" s="27"/>
      <c r="L1995" s="24"/>
      <c r="M1995" s="22"/>
      <c r="N1995" s="23" t="str">
        <f t="shared" si="550"/>
        <v/>
      </c>
      <c r="O1995" s="23" t="str">
        <f t="shared" si="551"/>
        <v/>
      </c>
      <c r="P1995" s="23" t="str">
        <f t="shared" si="552"/>
        <v/>
      </c>
      <c r="Q1995" s="23" t="str">
        <f t="shared" si="553"/>
        <v/>
      </c>
      <c r="R1995" s="23" t="str">
        <f t="shared" si="554"/>
        <v/>
      </c>
      <c r="S1995" s="696" t="e">
        <f t="shared" si="555"/>
        <v>#VALUE!</v>
      </c>
      <c r="T1995" s="23" t="str">
        <f t="shared" si="556"/>
        <v/>
      </c>
      <c r="U1995" s="39"/>
      <c r="V1995" s="39"/>
      <c r="W1995" s="631"/>
      <c r="X1995" s="24">
        <f t="shared" si="557"/>
        <v>0</v>
      </c>
      <c r="Y1995" s="25">
        <f t="shared" si="558"/>
        <v>0</v>
      </c>
      <c r="Z1995" s="73"/>
      <c r="AA1995" s="665"/>
      <c r="AB1995" s="665" t="str">
        <f t="shared" si="559"/>
        <v/>
      </c>
      <c r="AC1995" s="665" t="str">
        <f t="shared" si="560"/>
        <v/>
      </c>
    </row>
    <row r="1996" spans="2:29" ht="12.75" x14ac:dyDescent="0.35">
      <c r="B1996" s="40"/>
      <c r="C1996" s="26"/>
      <c r="D1996" s="38"/>
      <c r="E1996" s="488"/>
      <c r="F1996" s="30"/>
      <c r="G1996" s="30"/>
      <c r="H1996" s="30"/>
      <c r="I1996" s="24" t="str">
        <f t="shared" si="549"/>
        <v/>
      </c>
      <c r="J1996" s="73"/>
      <c r="K1996" s="27"/>
      <c r="L1996" s="24"/>
      <c r="M1996" s="22"/>
      <c r="N1996" s="23" t="str">
        <f t="shared" si="550"/>
        <v/>
      </c>
      <c r="O1996" s="23" t="str">
        <f t="shared" si="551"/>
        <v/>
      </c>
      <c r="P1996" s="23" t="str">
        <f t="shared" si="552"/>
        <v/>
      </c>
      <c r="Q1996" s="23" t="str">
        <f t="shared" si="553"/>
        <v/>
      </c>
      <c r="R1996" s="23" t="str">
        <f t="shared" si="554"/>
        <v/>
      </c>
      <c r="S1996" s="696" t="e">
        <f t="shared" si="555"/>
        <v>#VALUE!</v>
      </c>
      <c r="T1996" s="23" t="str">
        <f t="shared" si="556"/>
        <v/>
      </c>
      <c r="U1996" s="39"/>
      <c r="V1996" s="39"/>
      <c r="W1996" s="631"/>
      <c r="X1996" s="24">
        <f t="shared" si="557"/>
        <v>0</v>
      </c>
      <c r="Y1996" s="25">
        <f t="shared" si="558"/>
        <v>0</v>
      </c>
      <c r="Z1996" s="73"/>
      <c r="AA1996" s="665"/>
      <c r="AB1996" s="665" t="str">
        <f t="shared" si="559"/>
        <v/>
      </c>
      <c r="AC1996" s="665" t="str">
        <f t="shared" si="560"/>
        <v/>
      </c>
    </row>
    <row r="1997" spans="2:29" ht="12.75" x14ac:dyDescent="0.35">
      <c r="B1997" s="40"/>
      <c r="C1997" s="26"/>
      <c r="D1997" s="38"/>
      <c r="E1997" s="488"/>
      <c r="F1997" s="30"/>
      <c r="G1997" s="30"/>
      <c r="H1997" s="30"/>
      <c r="I1997" s="24" t="str">
        <f t="shared" si="549"/>
        <v/>
      </c>
      <c r="J1997" s="73"/>
      <c r="K1997" s="27"/>
      <c r="L1997" s="24"/>
      <c r="M1997" s="22"/>
      <c r="N1997" s="23" t="str">
        <f t="shared" si="550"/>
        <v/>
      </c>
      <c r="O1997" s="23" t="str">
        <f t="shared" si="551"/>
        <v/>
      </c>
      <c r="P1997" s="23" t="str">
        <f t="shared" si="552"/>
        <v/>
      </c>
      <c r="Q1997" s="23" t="str">
        <f t="shared" si="553"/>
        <v/>
      </c>
      <c r="R1997" s="23" t="str">
        <f t="shared" si="554"/>
        <v/>
      </c>
      <c r="S1997" s="696" t="e">
        <f t="shared" si="555"/>
        <v>#VALUE!</v>
      </c>
      <c r="T1997" s="23" t="str">
        <f t="shared" si="556"/>
        <v/>
      </c>
      <c r="U1997" s="39"/>
      <c r="V1997" s="39"/>
      <c r="W1997" s="631"/>
      <c r="X1997" s="24">
        <f t="shared" si="557"/>
        <v>0</v>
      </c>
      <c r="Y1997" s="25">
        <f t="shared" si="558"/>
        <v>0</v>
      </c>
      <c r="Z1997" s="73"/>
      <c r="AA1997" s="665"/>
      <c r="AB1997" s="665" t="str">
        <f t="shared" si="559"/>
        <v/>
      </c>
      <c r="AC1997" s="665" t="str">
        <f t="shared" si="560"/>
        <v/>
      </c>
    </row>
    <row r="1998" spans="2:29" ht="12.75" x14ac:dyDescent="0.35">
      <c r="B1998" s="40"/>
      <c r="C1998" s="26"/>
      <c r="D1998" s="38"/>
      <c r="E1998" s="488"/>
      <c r="F1998" s="30"/>
      <c r="G1998" s="30"/>
      <c r="H1998" s="30"/>
      <c r="I1998" s="24" t="str">
        <f t="shared" si="549"/>
        <v/>
      </c>
      <c r="J1998" s="73"/>
      <c r="K1998" s="27"/>
      <c r="L1998" s="24"/>
      <c r="M1998" s="22"/>
      <c r="N1998" s="23" t="str">
        <f t="shared" si="550"/>
        <v/>
      </c>
      <c r="O1998" s="23" t="str">
        <f t="shared" si="551"/>
        <v/>
      </c>
      <c r="P1998" s="23" t="str">
        <f t="shared" si="552"/>
        <v/>
      </c>
      <c r="Q1998" s="23" t="str">
        <f t="shared" si="553"/>
        <v/>
      </c>
      <c r="R1998" s="23" t="str">
        <f t="shared" si="554"/>
        <v/>
      </c>
      <c r="S1998" s="696" t="e">
        <f t="shared" si="555"/>
        <v>#VALUE!</v>
      </c>
      <c r="T1998" s="23" t="str">
        <f t="shared" si="556"/>
        <v/>
      </c>
      <c r="U1998" s="39"/>
      <c r="V1998" s="39"/>
      <c r="W1998" s="631"/>
      <c r="X1998" s="24">
        <f t="shared" si="557"/>
        <v>0</v>
      </c>
      <c r="Y1998" s="25">
        <f t="shared" si="558"/>
        <v>0</v>
      </c>
      <c r="Z1998" s="73"/>
      <c r="AA1998" s="665"/>
      <c r="AB1998" s="665" t="str">
        <f t="shared" si="559"/>
        <v/>
      </c>
      <c r="AC1998" s="665" t="str">
        <f t="shared" si="560"/>
        <v/>
      </c>
    </row>
    <row r="1999" spans="2:29" ht="12.75" x14ac:dyDescent="0.35">
      <c r="B1999" s="40"/>
      <c r="C1999" s="26"/>
      <c r="D1999" s="38"/>
      <c r="E1999" s="488"/>
      <c r="F1999" s="30"/>
      <c r="G1999" s="30"/>
      <c r="H1999" s="30"/>
      <c r="I1999" s="24" t="str">
        <f t="shared" si="549"/>
        <v/>
      </c>
      <c r="J1999" s="73"/>
      <c r="K1999" s="27"/>
      <c r="L1999" s="24"/>
      <c r="M1999" s="22"/>
      <c r="N1999" s="23" t="str">
        <f t="shared" si="550"/>
        <v/>
      </c>
      <c r="O1999" s="23" t="str">
        <f t="shared" si="551"/>
        <v/>
      </c>
      <c r="P1999" s="23" t="str">
        <f t="shared" si="552"/>
        <v/>
      </c>
      <c r="Q1999" s="23" t="str">
        <f t="shared" si="553"/>
        <v/>
      </c>
      <c r="R1999" s="23" t="str">
        <f t="shared" si="554"/>
        <v/>
      </c>
      <c r="S1999" s="696" t="e">
        <f t="shared" si="555"/>
        <v>#VALUE!</v>
      </c>
      <c r="T1999" s="23" t="str">
        <f t="shared" si="556"/>
        <v/>
      </c>
      <c r="U1999" s="39"/>
      <c r="V1999" s="39"/>
      <c r="W1999" s="631"/>
      <c r="X1999" s="24">
        <f t="shared" si="557"/>
        <v>0</v>
      </c>
      <c r="Y1999" s="25">
        <f t="shared" si="558"/>
        <v>0</v>
      </c>
      <c r="Z1999" s="73"/>
      <c r="AA1999" s="665"/>
      <c r="AB1999" s="665" t="str">
        <f t="shared" si="559"/>
        <v/>
      </c>
      <c r="AC1999" s="665" t="str">
        <f t="shared" si="560"/>
        <v/>
      </c>
    </row>
    <row r="2000" spans="2:29" ht="12.75" x14ac:dyDescent="0.35">
      <c r="B2000" s="40"/>
      <c r="C2000" s="26"/>
      <c r="D2000" s="38"/>
      <c r="E2000" s="488"/>
      <c r="F2000" s="30"/>
      <c r="G2000" s="30"/>
      <c r="H2000" s="30"/>
      <c r="I2000" s="24" t="str">
        <f t="shared" si="549"/>
        <v/>
      </c>
      <c r="J2000" s="73"/>
      <c r="K2000" s="27"/>
      <c r="L2000" s="24"/>
      <c r="M2000" s="22"/>
      <c r="N2000" s="23" t="str">
        <f t="shared" si="550"/>
        <v/>
      </c>
      <c r="O2000" s="23" t="str">
        <f t="shared" si="551"/>
        <v/>
      </c>
      <c r="P2000" s="23" t="str">
        <f t="shared" si="552"/>
        <v/>
      </c>
      <c r="Q2000" s="23" t="str">
        <f t="shared" si="553"/>
        <v/>
      </c>
      <c r="R2000" s="23" t="str">
        <f t="shared" si="554"/>
        <v/>
      </c>
      <c r="S2000" s="696" t="e">
        <f t="shared" si="555"/>
        <v>#VALUE!</v>
      </c>
      <c r="T2000" s="23" t="str">
        <f t="shared" si="556"/>
        <v/>
      </c>
      <c r="U2000" s="39"/>
      <c r="V2000" s="39"/>
      <c r="W2000" s="631"/>
      <c r="X2000" s="24">
        <f t="shared" si="557"/>
        <v>0</v>
      </c>
      <c r="Y2000" s="25">
        <f t="shared" si="558"/>
        <v>0</v>
      </c>
      <c r="Z2000" s="73"/>
      <c r="AA2000" s="665"/>
      <c r="AB2000" s="665" t="str">
        <f t="shared" si="559"/>
        <v/>
      </c>
      <c r="AC2000" s="665" t="str">
        <f t="shared" si="560"/>
        <v/>
      </c>
    </row>
    <row r="2001" spans="2:29" ht="12.75" x14ac:dyDescent="0.35">
      <c r="B2001" s="40"/>
      <c r="C2001" s="26"/>
      <c r="D2001" s="38"/>
      <c r="E2001" s="488"/>
      <c r="F2001" s="30"/>
      <c r="G2001" s="30"/>
      <c r="H2001" s="30"/>
      <c r="I2001" s="24" t="str">
        <f t="shared" si="549"/>
        <v/>
      </c>
      <c r="J2001" s="73"/>
      <c r="K2001" s="27"/>
      <c r="L2001" s="24"/>
      <c r="M2001" s="22"/>
      <c r="N2001" s="23" t="str">
        <f t="shared" si="550"/>
        <v/>
      </c>
      <c r="O2001" s="23" t="str">
        <f t="shared" si="551"/>
        <v/>
      </c>
      <c r="P2001" s="23" t="str">
        <f t="shared" si="552"/>
        <v/>
      </c>
      <c r="Q2001" s="23" t="str">
        <f t="shared" si="553"/>
        <v/>
      </c>
      <c r="R2001" s="23" t="str">
        <f t="shared" si="554"/>
        <v/>
      </c>
      <c r="S2001" s="696" t="e">
        <f t="shared" si="555"/>
        <v>#VALUE!</v>
      </c>
      <c r="T2001" s="23" t="str">
        <f t="shared" si="556"/>
        <v/>
      </c>
      <c r="U2001" s="39"/>
      <c r="V2001" s="39"/>
      <c r="W2001" s="631"/>
      <c r="X2001" s="24">
        <f t="shared" si="557"/>
        <v>0</v>
      </c>
      <c r="Y2001" s="25">
        <f t="shared" si="558"/>
        <v>0</v>
      </c>
      <c r="Z2001" s="73"/>
      <c r="AA2001" s="665"/>
      <c r="AB2001" s="665" t="str">
        <f t="shared" si="559"/>
        <v/>
      </c>
      <c r="AC2001" s="665" t="str">
        <f t="shared" si="560"/>
        <v/>
      </c>
    </row>
    <row r="2002" spans="2:29" ht="12.75" x14ac:dyDescent="0.35">
      <c r="B2002" s="40"/>
      <c r="C2002" s="26"/>
      <c r="D2002" s="38"/>
      <c r="E2002" s="488"/>
      <c r="F2002" s="30"/>
      <c r="G2002" s="30"/>
      <c r="H2002" s="30"/>
      <c r="I2002" s="24" t="str">
        <f t="shared" si="549"/>
        <v/>
      </c>
      <c r="J2002" s="73"/>
      <c r="K2002" s="27"/>
      <c r="L2002" s="24"/>
      <c r="M2002" s="22"/>
      <c r="N2002" s="23" t="str">
        <f t="shared" si="550"/>
        <v/>
      </c>
      <c r="O2002" s="23" t="str">
        <f t="shared" si="551"/>
        <v/>
      </c>
      <c r="P2002" s="23" t="str">
        <f t="shared" si="552"/>
        <v/>
      </c>
      <c r="Q2002" s="23" t="str">
        <f t="shared" si="553"/>
        <v/>
      </c>
      <c r="R2002" s="23" t="str">
        <f t="shared" si="554"/>
        <v/>
      </c>
      <c r="S2002" s="696" t="e">
        <f t="shared" si="555"/>
        <v>#VALUE!</v>
      </c>
      <c r="T2002" s="23" t="str">
        <f t="shared" si="556"/>
        <v/>
      </c>
      <c r="U2002" s="39"/>
      <c r="V2002" s="39"/>
      <c r="W2002" s="631"/>
      <c r="X2002" s="24">
        <f t="shared" si="557"/>
        <v>0</v>
      </c>
      <c r="Y2002" s="25">
        <f t="shared" si="558"/>
        <v>0</v>
      </c>
      <c r="Z2002" s="73"/>
      <c r="AA2002" s="665"/>
      <c r="AB2002" s="665" t="str">
        <f t="shared" si="559"/>
        <v/>
      </c>
      <c r="AC2002" s="665" t="str">
        <f t="shared" si="560"/>
        <v/>
      </c>
    </row>
    <row r="2003" spans="2:29" ht="12.75" x14ac:dyDescent="0.35">
      <c r="B2003" s="40"/>
      <c r="C2003" s="26"/>
      <c r="D2003" s="38"/>
      <c r="E2003" s="488"/>
      <c r="F2003" s="30"/>
      <c r="G2003" s="30"/>
      <c r="H2003" s="30"/>
      <c r="I2003" s="24" t="str">
        <f t="shared" si="549"/>
        <v/>
      </c>
      <c r="J2003" s="73"/>
      <c r="K2003" s="27"/>
      <c r="L2003" s="24"/>
      <c r="M2003" s="22"/>
      <c r="N2003" s="23" t="str">
        <f t="shared" si="550"/>
        <v/>
      </c>
      <c r="O2003" s="23" t="str">
        <f t="shared" si="551"/>
        <v/>
      </c>
      <c r="P2003" s="23" t="str">
        <f t="shared" si="552"/>
        <v/>
      </c>
      <c r="Q2003" s="23" t="str">
        <f t="shared" si="553"/>
        <v/>
      </c>
      <c r="R2003" s="23" t="str">
        <f t="shared" si="554"/>
        <v/>
      </c>
      <c r="S2003" s="696" t="e">
        <f t="shared" si="555"/>
        <v>#VALUE!</v>
      </c>
      <c r="T2003" s="23" t="str">
        <f t="shared" si="556"/>
        <v/>
      </c>
      <c r="U2003" s="39"/>
      <c r="V2003" s="39"/>
      <c r="W2003" s="631"/>
      <c r="X2003" s="24">
        <f t="shared" si="557"/>
        <v>0</v>
      </c>
      <c r="Y2003" s="25">
        <f t="shared" si="558"/>
        <v>0</v>
      </c>
      <c r="Z2003" s="73"/>
      <c r="AA2003" s="665"/>
      <c r="AB2003" s="665" t="str">
        <f t="shared" si="559"/>
        <v/>
      </c>
      <c r="AC2003" s="665" t="str">
        <f t="shared" si="560"/>
        <v/>
      </c>
    </row>
    <row r="2004" spans="2:29" ht="12.75" x14ac:dyDescent="0.35">
      <c r="B2004" s="40"/>
      <c r="C2004" s="26"/>
      <c r="D2004" s="38"/>
      <c r="E2004" s="488"/>
      <c r="F2004" s="30"/>
      <c r="G2004" s="30"/>
      <c r="H2004" s="30"/>
      <c r="I2004" s="24" t="str">
        <f t="shared" si="549"/>
        <v/>
      </c>
      <c r="J2004" s="73"/>
      <c r="K2004" s="27"/>
      <c r="L2004" s="24"/>
      <c r="M2004" s="22"/>
      <c r="N2004" s="23" t="str">
        <f t="shared" si="550"/>
        <v/>
      </c>
      <c r="O2004" s="23" t="str">
        <f t="shared" si="551"/>
        <v/>
      </c>
      <c r="P2004" s="23" t="str">
        <f t="shared" si="552"/>
        <v/>
      </c>
      <c r="Q2004" s="23" t="str">
        <f t="shared" si="553"/>
        <v/>
      </c>
      <c r="R2004" s="23" t="str">
        <f t="shared" si="554"/>
        <v/>
      </c>
      <c r="S2004" s="696" t="e">
        <f t="shared" si="555"/>
        <v>#VALUE!</v>
      </c>
      <c r="T2004" s="23" t="str">
        <f t="shared" si="556"/>
        <v/>
      </c>
      <c r="U2004" s="39"/>
      <c r="V2004" s="39"/>
      <c r="W2004" s="631"/>
      <c r="X2004" s="24">
        <f t="shared" si="557"/>
        <v>0</v>
      </c>
      <c r="Y2004" s="25">
        <f t="shared" si="558"/>
        <v>0</v>
      </c>
      <c r="Z2004" s="73"/>
      <c r="AA2004" s="665"/>
      <c r="AB2004" s="665" t="str">
        <f t="shared" si="559"/>
        <v/>
      </c>
      <c r="AC2004" s="665" t="str">
        <f t="shared" si="560"/>
        <v/>
      </c>
    </row>
    <row r="2005" spans="2:29" ht="12.75" x14ac:dyDescent="0.35">
      <c r="B2005" s="40"/>
      <c r="C2005" s="26"/>
      <c r="D2005" s="38"/>
      <c r="E2005" s="488"/>
      <c r="F2005" s="30"/>
      <c r="G2005" s="30"/>
      <c r="H2005" s="30"/>
      <c r="I2005" s="24" t="str">
        <f t="shared" si="549"/>
        <v/>
      </c>
      <c r="J2005" s="73"/>
      <c r="K2005" s="27"/>
      <c r="L2005" s="24"/>
      <c r="M2005" s="22"/>
      <c r="N2005" s="23" t="str">
        <f t="shared" si="550"/>
        <v/>
      </c>
      <c r="O2005" s="23" t="str">
        <f t="shared" si="551"/>
        <v/>
      </c>
      <c r="P2005" s="23" t="str">
        <f t="shared" si="552"/>
        <v/>
      </c>
      <c r="Q2005" s="23" t="str">
        <f t="shared" si="553"/>
        <v/>
      </c>
      <c r="R2005" s="23" t="str">
        <f t="shared" si="554"/>
        <v/>
      </c>
      <c r="S2005" s="696" t="e">
        <f t="shared" si="555"/>
        <v>#VALUE!</v>
      </c>
      <c r="T2005" s="23" t="str">
        <f t="shared" si="556"/>
        <v/>
      </c>
      <c r="U2005" s="39"/>
      <c r="V2005" s="39"/>
      <c r="W2005" s="631"/>
      <c r="X2005" s="24">
        <f t="shared" si="557"/>
        <v>0</v>
      </c>
      <c r="Y2005" s="25">
        <f t="shared" si="558"/>
        <v>0</v>
      </c>
      <c r="Z2005" s="73"/>
      <c r="AA2005" s="665"/>
      <c r="AB2005" s="665" t="str">
        <f t="shared" si="559"/>
        <v/>
      </c>
      <c r="AC2005" s="665" t="str">
        <f t="shared" si="560"/>
        <v/>
      </c>
    </row>
  </sheetData>
  <mergeCells count="4">
    <mergeCell ref="C2:F2"/>
    <mergeCell ref="C3:F3"/>
    <mergeCell ref="H2:I3"/>
    <mergeCell ref="J2:P3"/>
  </mergeCells>
  <phoneticPr fontId="5" type="noConversion"/>
  <dataValidations count="4">
    <dataValidation type="list" allowBlank="1" showInputMessage="1" showErrorMessage="1" sqref="L6:L2005" xr:uid="{00000000-0002-0000-0500-000000000000}">
      <formula1>Pests</formula1>
    </dataValidation>
    <dataValidation type="list" allowBlank="1" showInputMessage="1" showErrorMessage="1" sqref="M6:M2005" xr:uid="{00000000-0002-0000-0500-000001000000}">
      <formula1>cherry_code</formula1>
    </dataValidation>
    <dataValidation type="list" allowBlank="1" showInputMessage="1" showErrorMessage="1" sqref="H6:H2005" xr:uid="{00000000-0002-0000-0500-000002000000}">
      <formula1>Applicator_List</formula1>
    </dataValidation>
    <dataValidation type="list" allowBlank="1" showInputMessage="1" showErrorMessage="1" sqref="J6:J2005" xr:uid="{00000000-0002-0000-0500-000003000000}">
      <formula1>CherriesGrowthStg</formula1>
    </dataValidation>
  </dataValidations>
  <pageMargins left="0.75" right="0.75" top="1" bottom="1" header="0.5" footer="0.5"/>
  <pageSetup paperSize="5" scale="28" fitToHeight="15" orientation="landscape" r:id="rId2"/>
  <headerFooter alignWithMargins="0">
    <oddFooter>&amp;LPenn State Extension&amp;C2013 Spray Spreadsheet</oddFooter>
  </headerFooter>
  <rowBreaks count="3" manualBreakCount="3">
    <brk id="50" min="1" max="37" man="1"/>
    <brk id="102" min="1" max="37" man="1"/>
    <brk id="158" min="1" max="37" man="1"/>
  </rowBreaks>
  <colBreaks count="1" manualBreakCount="1">
    <brk id="29" max="2005" man="1"/>
  </col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7"/>
  </sheetPr>
  <dimension ref="A1:AJ2016"/>
  <sheetViews>
    <sheetView view="pageBreakPreview" zoomScale="70" zoomScaleNormal="70" zoomScaleSheetLayoutView="70" workbookViewId="0">
      <pane ySplit="5" topLeftCell="A6" activePane="bottomLeft" state="frozen"/>
      <selection pane="bottomLeft" activeCell="B6" sqref="B6"/>
    </sheetView>
  </sheetViews>
  <sheetFormatPr defaultColWidth="9.1328125" defaultRowHeight="11.65" outlineLevelCol="1" x14ac:dyDescent="0.35"/>
  <cols>
    <col min="1" max="1" width="2.53125" style="8" customWidth="1"/>
    <col min="2" max="3" width="16.46484375" style="8" customWidth="1"/>
    <col min="4" max="5" width="12.53125" style="10" customWidth="1"/>
    <col min="6" max="6" width="9.86328125" style="10" customWidth="1"/>
    <col min="7" max="7" width="11.1328125" style="10" customWidth="1"/>
    <col min="8" max="8" width="25.46484375" style="10" customWidth="1" outlineLevel="1"/>
    <col min="9" max="9" width="18.46484375" style="10" customWidth="1" outlineLevel="1"/>
    <col min="10" max="10" width="28" style="8" customWidth="1"/>
    <col min="11" max="11" width="8" style="46" customWidth="1"/>
    <col min="12" max="12" width="19.53125" style="10" customWidth="1"/>
    <col min="13" max="13" width="42.33203125" style="47" customWidth="1"/>
    <col min="14" max="14" width="13.33203125" style="48" customWidth="1"/>
    <col min="15" max="15" width="23" style="48" customWidth="1"/>
    <col min="16" max="20" width="13.86328125" style="48" customWidth="1"/>
    <col min="21" max="21" width="10" style="10" customWidth="1"/>
    <col min="22" max="22" width="10.86328125" style="10" customWidth="1"/>
    <col min="23" max="23" width="5.33203125" style="49" customWidth="1"/>
    <col min="24" max="24" width="9.33203125" style="10" customWidth="1"/>
    <col min="25" max="25" width="5.33203125" style="50" customWidth="1"/>
    <col min="26" max="26" width="22" style="50" customWidth="1"/>
    <col min="27" max="27" width="9.1328125" style="68" outlineLevel="1"/>
    <col min="28" max="28" width="11" style="68" customWidth="1" outlineLevel="1"/>
    <col min="29" max="29" width="9.1328125" style="68" outlineLevel="1"/>
    <col min="30" max="30" width="9.1328125" style="8"/>
    <col min="31" max="31" width="21.6640625" style="8" customWidth="1"/>
    <col min="32" max="32" width="16" style="8" customWidth="1"/>
    <col min="33" max="33" width="37.86328125" style="8" customWidth="1"/>
    <col min="34" max="34" width="19.33203125" style="8" bestFit="1" customWidth="1"/>
    <col min="35" max="35" width="18.46484375" style="8" customWidth="1"/>
    <col min="36" max="36" width="38.46484375" style="8" bestFit="1" customWidth="1"/>
    <col min="37" max="16384" width="9.1328125" style="8"/>
  </cols>
  <sheetData>
    <row r="1" spans="1:36" x14ac:dyDescent="0.35">
      <c r="A1" s="2"/>
      <c r="B1" s="2"/>
      <c r="C1" s="2"/>
      <c r="D1" s="6"/>
      <c r="E1" s="6"/>
      <c r="F1" s="6"/>
      <c r="G1" s="6"/>
      <c r="H1" s="6"/>
      <c r="I1" s="6"/>
      <c r="J1" s="2"/>
      <c r="K1" s="3"/>
      <c r="L1" s="6"/>
      <c r="M1" s="4"/>
      <c r="N1" s="2"/>
      <c r="O1" s="2"/>
      <c r="P1" s="5"/>
      <c r="Q1" s="5"/>
      <c r="R1" s="5"/>
      <c r="S1" s="5"/>
      <c r="T1" s="5"/>
      <c r="U1" s="6"/>
      <c r="V1" s="6"/>
      <c r="W1" s="4"/>
      <c r="X1" s="6"/>
      <c r="Y1" s="7"/>
      <c r="Z1" s="7"/>
    </row>
    <row r="2" spans="1:36" ht="18" customHeight="1" thickBot="1" x14ac:dyDescent="0.45">
      <c r="A2" s="2"/>
      <c r="B2" s="561" t="s">
        <v>1902</v>
      </c>
      <c r="C2" s="765">
        <f>'Background Info'!C5:D5</f>
        <v>0</v>
      </c>
      <c r="D2" s="765"/>
      <c r="E2" s="765"/>
      <c r="F2" s="765"/>
      <c r="G2" s="645"/>
      <c r="H2" s="751" t="s">
        <v>2155</v>
      </c>
      <c r="I2" s="751"/>
      <c r="J2" s="767" t="s">
        <v>2154</v>
      </c>
      <c r="K2" s="768"/>
      <c r="L2" s="768"/>
      <c r="M2" s="768"/>
      <c r="N2" s="768"/>
      <c r="O2" s="768"/>
      <c r="P2" s="768"/>
      <c r="Q2" s="376" t="s">
        <v>1263</v>
      </c>
      <c r="R2" s="380" t="s">
        <v>446</v>
      </c>
      <c r="S2" s="648"/>
      <c r="T2" s="384"/>
      <c r="U2" s="378" t="s">
        <v>1262</v>
      </c>
      <c r="V2" s="379">
        <v>2018</v>
      </c>
      <c r="X2" s="11"/>
      <c r="Y2" s="12"/>
      <c r="Z2" s="12"/>
    </row>
    <row r="3" spans="1:36" ht="15" customHeight="1" thickBot="1" x14ac:dyDescent="0.4">
      <c r="A3" s="14"/>
      <c r="B3" s="377" t="s">
        <v>1261</v>
      </c>
      <c r="C3" s="770">
        <f>'Background Info'!C7:D7</f>
        <v>0</v>
      </c>
      <c r="D3" s="770"/>
      <c r="E3" s="770"/>
      <c r="F3" s="770"/>
      <c r="G3" s="17"/>
      <c r="H3" s="751"/>
      <c r="I3" s="751"/>
      <c r="J3" s="768"/>
      <c r="K3" s="768"/>
      <c r="L3" s="768"/>
      <c r="M3" s="768"/>
      <c r="N3" s="768"/>
      <c r="O3" s="768"/>
      <c r="P3" s="768"/>
      <c r="Q3" s="16"/>
      <c r="R3" s="16"/>
      <c r="S3" s="16"/>
      <c r="T3" s="16"/>
      <c r="U3" s="14"/>
      <c r="V3" s="14"/>
      <c r="W3" s="14"/>
      <c r="X3" s="17"/>
      <c r="Y3" s="18"/>
      <c r="Z3" s="18"/>
    </row>
    <row r="4" spans="1:36" ht="15" customHeight="1" thickBot="1" x14ac:dyDescent="0.4">
      <c r="A4" s="14"/>
      <c r="B4" s="692" t="s">
        <v>3189</v>
      </c>
      <c r="C4" s="15"/>
      <c r="D4" s="17"/>
      <c r="E4" s="17"/>
      <c r="F4" s="17"/>
      <c r="G4" s="17"/>
      <c r="H4" s="13"/>
      <c r="I4" s="13"/>
      <c r="J4" s="14"/>
      <c r="K4" s="15"/>
      <c r="L4" s="17"/>
      <c r="M4" s="642"/>
      <c r="N4" s="15"/>
      <c r="O4" s="15"/>
      <c r="P4" s="16"/>
      <c r="Q4" s="16"/>
      <c r="R4" s="16"/>
      <c r="S4" s="16"/>
      <c r="T4" s="16"/>
      <c r="U4" s="644"/>
      <c r="V4" s="644"/>
      <c r="W4" s="14"/>
      <c r="X4" s="17"/>
      <c r="Y4" s="18"/>
      <c r="Z4" s="18"/>
    </row>
    <row r="5" spans="1:36" s="53" customFormat="1" ht="60" customHeight="1" thickBot="1" x14ac:dyDescent="0.4">
      <c r="A5" s="93"/>
      <c r="B5" s="367" t="s">
        <v>1392</v>
      </c>
      <c r="C5" s="368" t="s">
        <v>1747</v>
      </c>
      <c r="D5" s="367" t="s">
        <v>1748</v>
      </c>
      <c r="E5" s="369" t="s">
        <v>1763</v>
      </c>
      <c r="F5" s="369" t="s">
        <v>1275</v>
      </c>
      <c r="G5" s="367" t="s">
        <v>1272</v>
      </c>
      <c r="H5" s="367" t="s">
        <v>1393</v>
      </c>
      <c r="I5" s="371" t="s">
        <v>1394</v>
      </c>
      <c r="J5" s="371" t="s">
        <v>1490</v>
      </c>
      <c r="K5" s="367" t="s">
        <v>1264</v>
      </c>
      <c r="L5" s="367" t="s">
        <v>1273</v>
      </c>
      <c r="M5" s="381" t="s">
        <v>1265</v>
      </c>
      <c r="N5" s="371" t="s">
        <v>1266</v>
      </c>
      <c r="O5" s="371" t="s">
        <v>1267</v>
      </c>
      <c r="P5" s="382" t="s">
        <v>1268</v>
      </c>
      <c r="Q5" s="371" t="s">
        <v>424</v>
      </c>
      <c r="R5" s="371" t="s">
        <v>423</v>
      </c>
      <c r="S5" s="371" t="s">
        <v>2644</v>
      </c>
      <c r="T5" s="371" t="s">
        <v>450</v>
      </c>
      <c r="U5" s="369" t="s">
        <v>1269</v>
      </c>
      <c r="V5" s="369" t="s">
        <v>1270</v>
      </c>
      <c r="W5" s="370" t="s">
        <v>3184</v>
      </c>
      <c r="X5" s="374" t="s">
        <v>1271</v>
      </c>
      <c r="Y5" s="690" t="s">
        <v>3184</v>
      </c>
      <c r="Z5" s="367" t="s">
        <v>694</v>
      </c>
      <c r="AA5" s="370" t="s">
        <v>1437</v>
      </c>
      <c r="AB5" s="375" t="s">
        <v>1438</v>
      </c>
      <c r="AC5" s="375" t="s">
        <v>1439</v>
      </c>
    </row>
    <row r="6" spans="1:36" ht="24.95" customHeight="1" x14ac:dyDescent="0.35">
      <c r="A6" s="67"/>
      <c r="B6" s="299"/>
      <c r="C6" s="299"/>
      <c r="D6" s="300"/>
      <c r="E6" s="300"/>
      <c r="F6" s="300"/>
      <c r="G6" s="300"/>
      <c r="H6" s="300"/>
      <c r="I6" s="300" t="str">
        <f t="shared" ref="I6:I69" si="0">IF(H6="","",VLOOKUP(H6,Applicator,2,0))</f>
        <v/>
      </c>
      <c r="J6" s="298"/>
      <c r="K6" s="58"/>
      <c r="L6" s="300"/>
      <c r="M6" s="57"/>
      <c r="N6" s="301" t="str">
        <f t="shared" ref="N6:N11" si="1">IF(M6="","",VLOOKUP(M6,pear_list,2,0))</f>
        <v/>
      </c>
      <c r="O6" s="301" t="str">
        <f t="shared" ref="O6:O11" si="2">IF(M6="","",VLOOKUP(M6,pear_list,3,0))</f>
        <v/>
      </c>
      <c r="P6" s="301" t="str">
        <f t="shared" ref="P6:P11" si="3">IF(M6="","",VLOOKUP(M6,pear_list,4,0))</f>
        <v/>
      </c>
      <c r="Q6" s="301" t="str">
        <f t="shared" ref="Q6:Q11" si="4">IF(M6="","",VLOOKUP(M6,pear_list,5,0))</f>
        <v/>
      </c>
      <c r="R6" s="301" t="str">
        <f t="shared" ref="R6:R11" si="5">IF(M6="","",VLOOKUP(M6,pear_list,6,0))</f>
        <v/>
      </c>
      <c r="S6" s="696" t="e">
        <f>B6+R6</f>
        <v>#VALUE!</v>
      </c>
      <c r="T6" s="301" t="str">
        <f t="shared" ref="T6:T11" si="6">IF(M6="","",VLOOKUP(M6,pear_list,7,0))</f>
        <v/>
      </c>
      <c r="U6" s="300"/>
      <c r="V6" s="693"/>
      <c r="W6" s="612"/>
      <c r="X6" s="695">
        <f>U6*V6</f>
        <v>0</v>
      </c>
      <c r="Y6" s="70">
        <f t="shared" ref="Y6:Y11" si="7">W6</f>
        <v>0</v>
      </c>
      <c r="Z6" s="84"/>
      <c r="AA6" s="72"/>
      <c r="AB6" s="83" t="str">
        <f t="shared" ref="AB6:AB69" si="8">IF(X6=0,"",AA6*X6)</f>
        <v/>
      </c>
      <c r="AC6" s="69" t="str">
        <f t="shared" ref="AC6:AC69" si="9">IF(X6=0,"",AB6/U6)</f>
        <v/>
      </c>
      <c r="AE6"/>
      <c r="AF6"/>
      <c r="AG6"/>
      <c r="AH6"/>
      <c r="AI6" s="388" t="s">
        <v>3048</v>
      </c>
      <c r="AJ6"/>
    </row>
    <row r="7" spans="1:36" ht="12.75" x14ac:dyDescent="0.35">
      <c r="A7" s="67"/>
      <c r="B7" s="26"/>
      <c r="C7" s="26"/>
      <c r="D7" s="29"/>
      <c r="E7" s="30"/>
      <c r="F7" s="30"/>
      <c r="G7" s="30"/>
      <c r="H7" s="24"/>
      <c r="I7" s="24" t="str">
        <f t="shared" si="0"/>
        <v/>
      </c>
      <c r="J7" s="302"/>
      <c r="K7" s="27"/>
      <c r="L7" s="24"/>
      <c r="M7" s="22"/>
      <c r="N7" s="23" t="str">
        <f t="shared" si="1"/>
        <v/>
      </c>
      <c r="O7" s="23" t="str">
        <f t="shared" si="2"/>
        <v/>
      </c>
      <c r="P7" s="23" t="str">
        <f t="shared" si="3"/>
        <v/>
      </c>
      <c r="Q7" s="23" t="str">
        <f t="shared" si="4"/>
        <v/>
      </c>
      <c r="R7" s="23" t="str">
        <f t="shared" si="5"/>
        <v/>
      </c>
      <c r="S7" s="696" t="e">
        <f t="shared" ref="S7:S70" si="10">B7+R7</f>
        <v>#VALUE!</v>
      </c>
      <c r="T7" s="23" t="str">
        <f t="shared" si="6"/>
        <v/>
      </c>
      <c r="U7" s="28"/>
      <c r="V7" s="28"/>
      <c r="W7" s="631"/>
      <c r="X7" s="30">
        <f t="shared" ref="X7:X11" si="11">U7*V7</f>
        <v>0</v>
      </c>
      <c r="Y7" s="25">
        <f t="shared" si="7"/>
        <v>0</v>
      </c>
      <c r="Z7" s="77"/>
      <c r="AA7" s="665"/>
      <c r="AB7" s="665" t="str">
        <f t="shared" si="8"/>
        <v/>
      </c>
      <c r="AC7" s="665" t="str">
        <f t="shared" si="9"/>
        <v/>
      </c>
      <c r="AE7" s="388" t="s">
        <v>1265</v>
      </c>
      <c r="AF7" s="388" t="s">
        <v>1269</v>
      </c>
      <c r="AG7" s="388" t="s">
        <v>1270</v>
      </c>
      <c r="AH7" s="388" t="s">
        <v>1438</v>
      </c>
      <c r="AI7" t="s">
        <v>10</v>
      </c>
      <c r="AJ7" t="s">
        <v>12</v>
      </c>
    </row>
    <row r="8" spans="1:36" ht="12.75" x14ac:dyDescent="0.35">
      <c r="A8" s="67"/>
      <c r="B8" s="26"/>
      <c r="C8" s="26"/>
      <c r="D8" s="29"/>
      <c r="E8" s="30"/>
      <c r="F8" s="30"/>
      <c r="G8" s="30"/>
      <c r="H8" s="24"/>
      <c r="I8" s="24" t="str">
        <f t="shared" si="0"/>
        <v/>
      </c>
      <c r="J8" s="302"/>
      <c r="K8" s="27"/>
      <c r="L8" s="24"/>
      <c r="M8" s="22"/>
      <c r="N8" s="23" t="str">
        <f t="shared" si="1"/>
        <v/>
      </c>
      <c r="O8" s="23" t="str">
        <f t="shared" si="2"/>
        <v/>
      </c>
      <c r="P8" s="23" t="str">
        <f t="shared" si="3"/>
        <v/>
      </c>
      <c r="Q8" s="23" t="str">
        <f t="shared" si="4"/>
        <v/>
      </c>
      <c r="R8" s="23" t="str">
        <f t="shared" si="5"/>
        <v/>
      </c>
      <c r="S8" s="696" t="e">
        <f t="shared" si="10"/>
        <v>#VALUE!</v>
      </c>
      <c r="T8" s="23" t="str">
        <f t="shared" si="6"/>
        <v/>
      </c>
      <c r="U8" s="28"/>
      <c r="V8" s="28"/>
      <c r="W8" s="631"/>
      <c r="X8" s="30">
        <f t="shared" si="11"/>
        <v>0</v>
      </c>
      <c r="Y8" s="25">
        <f t="shared" si="7"/>
        <v>0</v>
      </c>
      <c r="Z8" s="77"/>
      <c r="AA8" s="665"/>
      <c r="AB8" s="665" t="str">
        <f t="shared" si="8"/>
        <v/>
      </c>
      <c r="AC8" s="665" t="str">
        <f t="shared" si="9"/>
        <v/>
      </c>
      <c r="AE8" t="s">
        <v>11</v>
      </c>
      <c r="AF8" t="s">
        <v>11</v>
      </c>
      <c r="AG8" t="s">
        <v>11</v>
      </c>
      <c r="AH8"/>
      <c r="AI8" s="390">
        <v>2010</v>
      </c>
      <c r="AJ8" s="390">
        <v>0</v>
      </c>
    </row>
    <row r="9" spans="1:36" ht="12.75" x14ac:dyDescent="0.35">
      <c r="A9" s="67"/>
      <c r="B9" s="26"/>
      <c r="C9" s="26"/>
      <c r="D9" s="29"/>
      <c r="E9" s="30"/>
      <c r="F9" s="30"/>
      <c r="G9" s="30"/>
      <c r="H9" s="24"/>
      <c r="I9" s="24" t="str">
        <f t="shared" si="0"/>
        <v/>
      </c>
      <c r="J9" s="302"/>
      <c r="K9" s="27"/>
      <c r="L9" s="24"/>
      <c r="M9" s="22"/>
      <c r="N9" s="23" t="str">
        <f t="shared" si="1"/>
        <v/>
      </c>
      <c r="O9" s="23" t="str">
        <f t="shared" si="2"/>
        <v/>
      </c>
      <c r="P9" s="23" t="str">
        <f t="shared" si="3"/>
        <v/>
      </c>
      <c r="Q9" s="23" t="str">
        <f t="shared" si="4"/>
        <v/>
      </c>
      <c r="R9" s="23" t="str">
        <f t="shared" si="5"/>
        <v/>
      </c>
      <c r="S9" s="696" t="e">
        <f t="shared" si="10"/>
        <v>#VALUE!</v>
      </c>
      <c r="T9" s="23" t="str">
        <f t="shared" si="6"/>
        <v/>
      </c>
      <c r="U9" s="28"/>
      <c r="V9" s="28"/>
      <c r="W9" s="631"/>
      <c r="X9" s="30">
        <f t="shared" si="11"/>
        <v>0</v>
      </c>
      <c r="Y9" s="25">
        <f t="shared" si="7"/>
        <v>0</v>
      </c>
      <c r="Z9" s="77"/>
      <c r="AA9" s="665"/>
      <c r="AB9" s="665" t="str">
        <f t="shared" si="8"/>
        <v/>
      </c>
      <c r="AC9" s="665" t="str">
        <f t="shared" si="9"/>
        <v/>
      </c>
      <c r="AE9"/>
      <c r="AF9"/>
      <c r="AG9" t="s">
        <v>1717</v>
      </c>
      <c r="AH9"/>
      <c r="AI9" s="390">
        <v>2010</v>
      </c>
      <c r="AJ9" s="390">
        <v>0</v>
      </c>
    </row>
    <row r="10" spans="1:36" ht="12.75" x14ac:dyDescent="0.35">
      <c r="A10" s="67"/>
      <c r="B10" s="26"/>
      <c r="C10" s="26"/>
      <c r="D10" s="29"/>
      <c r="E10" s="30"/>
      <c r="F10" s="30"/>
      <c r="G10" s="30"/>
      <c r="H10" s="24"/>
      <c r="I10" s="24" t="str">
        <f t="shared" si="0"/>
        <v/>
      </c>
      <c r="J10" s="302"/>
      <c r="K10" s="27"/>
      <c r="L10" s="24"/>
      <c r="M10" s="22"/>
      <c r="N10" s="23" t="str">
        <f t="shared" si="1"/>
        <v/>
      </c>
      <c r="O10" s="23" t="str">
        <f t="shared" si="2"/>
        <v/>
      </c>
      <c r="P10" s="23" t="str">
        <f t="shared" si="3"/>
        <v/>
      </c>
      <c r="Q10" s="23" t="str">
        <f t="shared" si="4"/>
        <v/>
      </c>
      <c r="R10" s="23" t="str">
        <f t="shared" si="5"/>
        <v/>
      </c>
      <c r="S10" s="696" t="e">
        <f t="shared" si="10"/>
        <v>#VALUE!</v>
      </c>
      <c r="T10" s="23" t="str">
        <f t="shared" si="6"/>
        <v/>
      </c>
      <c r="U10" s="28"/>
      <c r="V10" s="28"/>
      <c r="W10" s="631"/>
      <c r="X10" s="30">
        <f t="shared" si="11"/>
        <v>0</v>
      </c>
      <c r="Y10" s="25">
        <f t="shared" si="7"/>
        <v>0</v>
      </c>
      <c r="Z10" s="77"/>
      <c r="AA10" s="665"/>
      <c r="AB10" s="665" t="str">
        <f t="shared" si="8"/>
        <v/>
      </c>
      <c r="AC10" s="665" t="str">
        <f t="shared" si="9"/>
        <v/>
      </c>
      <c r="AE10" t="s">
        <v>1717</v>
      </c>
      <c r="AF10"/>
      <c r="AG10"/>
      <c r="AH10"/>
      <c r="AI10" s="390">
        <v>2010</v>
      </c>
      <c r="AJ10" s="390">
        <v>0</v>
      </c>
    </row>
    <row r="11" spans="1:36" ht="24.95" customHeight="1" x14ac:dyDescent="0.35">
      <c r="A11" s="67"/>
      <c r="B11" s="40"/>
      <c r="C11" s="40"/>
      <c r="D11" s="35"/>
      <c r="E11" s="29"/>
      <c r="F11" s="29"/>
      <c r="G11" s="44"/>
      <c r="H11" s="24"/>
      <c r="I11" s="24" t="str">
        <f t="shared" si="0"/>
        <v/>
      </c>
      <c r="J11" s="302"/>
      <c r="K11" s="41"/>
      <c r="L11" s="24"/>
      <c r="M11" s="22"/>
      <c r="N11" s="23" t="str">
        <f t="shared" si="1"/>
        <v/>
      </c>
      <c r="O11" s="23" t="str">
        <f t="shared" si="2"/>
        <v/>
      </c>
      <c r="P11" s="23" t="str">
        <f t="shared" si="3"/>
        <v/>
      </c>
      <c r="Q11" s="23" t="str">
        <f t="shared" si="4"/>
        <v/>
      </c>
      <c r="R11" s="23" t="str">
        <f t="shared" si="5"/>
        <v/>
      </c>
      <c r="S11" s="696" t="e">
        <f t="shared" si="10"/>
        <v>#VALUE!</v>
      </c>
      <c r="T11" s="23" t="str">
        <f t="shared" si="6"/>
        <v/>
      </c>
      <c r="U11" s="28"/>
      <c r="V11" s="28"/>
      <c r="W11" s="631"/>
      <c r="X11" s="30">
        <f t="shared" si="11"/>
        <v>0</v>
      </c>
      <c r="Y11" s="25">
        <f t="shared" si="7"/>
        <v>0</v>
      </c>
      <c r="Z11" s="77"/>
      <c r="AA11" s="665"/>
      <c r="AB11" s="665" t="str">
        <f t="shared" si="8"/>
        <v/>
      </c>
      <c r="AC11" s="665" t="str">
        <f t="shared" si="9"/>
        <v/>
      </c>
      <c r="AE11"/>
      <c r="AF11"/>
      <c r="AG11"/>
      <c r="AH11"/>
      <c r="AI11"/>
    </row>
    <row r="12" spans="1:36" ht="24.95" customHeight="1" x14ac:dyDescent="0.35">
      <c r="A12" s="67"/>
      <c r="B12" s="26"/>
      <c r="C12" s="26"/>
      <c r="D12" s="38"/>
      <c r="E12" s="38"/>
      <c r="F12" s="30"/>
      <c r="G12" s="30"/>
      <c r="H12" s="24"/>
      <c r="I12" s="24" t="str">
        <f t="shared" si="0"/>
        <v/>
      </c>
      <c r="J12" s="302"/>
      <c r="K12" s="27"/>
      <c r="L12" s="24"/>
      <c r="M12" s="22"/>
      <c r="N12" s="23" t="str">
        <f t="shared" ref="N12:N17" si="12">IF(M12="","",VLOOKUP(M12,pear_list,2,0))</f>
        <v/>
      </c>
      <c r="O12" s="23" t="str">
        <f t="shared" ref="O12:O17" si="13">IF(M12="","",VLOOKUP(M12,pear_list,3,0))</f>
        <v/>
      </c>
      <c r="P12" s="23" t="str">
        <f t="shared" ref="P12:P17" si="14">IF(M12="","",VLOOKUP(M12,pear_list,4,0))</f>
        <v/>
      </c>
      <c r="Q12" s="23" t="str">
        <f t="shared" ref="Q12:Q17" si="15">IF(M12="","",VLOOKUP(M12,pear_list,5,0))</f>
        <v/>
      </c>
      <c r="R12" s="23" t="str">
        <f t="shared" ref="R12:R17" si="16">IF(M12="","",VLOOKUP(M12,pear_list,6,0))</f>
        <v/>
      </c>
      <c r="S12" s="696" t="e">
        <f t="shared" si="10"/>
        <v>#VALUE!</v>
      </c>
      <c r="T12" s="23" t="str">
        <f t="shared" ref="T12:T17" si="17">IF(M12="","",VLOOKUP(M12,pear_list,7,0))</f>
        <v/>
      </c>
      <c r="U12" s="37"/>
      <c r="V12" s="37"/>
      <c r="W12" s="631"/>
      <c r="X12" s="30">
        <f t="shared" ref="X12:X17" si="18">U12*V12</f>
        <v>0</v>
      </c>
      <c r="Y12" s="25">
        <f t="shared" ref="Y12:Y17" si="19">W12</f>
        <v>0</v>
      </c>
      <c r="Z12" s="77"/>
      <c r="AA12" s="665"/>
      <c r="AB12" s="665" t="str">
        <f t="shared" si="8"/>
        <v/>
      </c>
      <c r="AC12" s="665" t="str">
        <f t="shared" si="9"/>
        <v/>
      </c>
      <c r="AE12"/>
      <c r="AF12"/>
      <c r="AG12"/>
      <c r="AH12"/>
      <c r="AI12"/>
    </row>
    <row r="13" spans="1:36" ht="24.95" customHeight="1" x14ac:dyDescent="0.35">
      <c r="A13" s="67"/>
      <c r="B13" s="26"/>
      <c r="C13" s="26"/>
      <c r="D13" s="38"/>
      <c r="E13" s="488"/>
      <c r="F13" s="30"/>
      <c r="G13" s="30"/>
      <c r="H13" s="24"/>
      <c r="I13" s="24" t="str">
        <f t="shared" si="0"/>
        <v/>
      </c>
      <c r="J13" s="302"/>
      <c r="K13" s="27"/>
      <c r="L13" s="24"/>
      <c r="M13" s="22"/>
      <c r="N13" s="23" t="str">
        <f t="shared" si="12"/>
        <v/>
      </c>
      <c r="O13" s="23" t="str">
        <f t="shared" si="13"/>
        <v/>
      </c>
      <c r="P13" s="23" t="str">
        <f t="shared" si="14"/>
        <v/>
      </c>
      <c r="Q13" s="23" t="str">
        <f t="shared" si="15"/>
        <v/>
      </c>
      <c r="R13" s="23" t="str">
        <f t="shared" si="16"/>
        <v/>
      </c>
      <c r="S13" s="696" t="e">
        <f t="shared" si="10"/>
        <v>#VALUE!</v>
      </c>
      <c r="T13" s="23" t="str">
        <f t="shared" si="17"/>
        <v/>
      </c>
      <c r="U13" s="39"/>
      <c r="V13" s="39"/>
      <c r="W13" s="631"/>
      <c r="X13" s="30">
        <f t="shared" si="18"/>
        <v>0</v>
      </c>
      <c r="Y13" s="25">
        <f t="shared" si="19"/>
        <v>0</v>
      </c>
      <c r="Z13" s="77"/>
      <c r="AA13" s="665"/>
      <c r="AB13" s="665" t="str">
        <f t="shared" si="8"/>
        <v/>
      </c>
      <c r="AC13" s="665" t="str">
        <f t="shared" si="9"/>
        <v/>
      </c>
      <c r="AE13"/>
      <c r="AF13"/>
      <c r="AG13"/>
      <c r="AH13"/>
      <c r="AI13"/>
    </row>
    <row r="14" spans="1:36" ht="24.95" customHeight="1" x14ac:dyDescent="0.35">
      <c r="A14" s="67"/>
      <c r="B14" s="26"/>
      <c r="C14" s="26"/>
      <c r="D14" s="38"/>
      <c r="E14" s="488"/>
      <c r="F14" s="30"/>
      <c r="G14" s="30"/>
      <c r="H14" s="24"/>
      <c r="I14" s="24" t="str">
        <f t="shared" si="0"/>
        <v/>
      </c>
      <c r="J14" s="302"/>
      <c r="K14" s="27"/>
      <c r="L14" s="24"/>
      <c r="M14" s="22"/>
      <c r="N14" s="23" t="str">
        <f t="shared" si="12"/>
        <v/>
      </c>
      <c r="O14" s="23" t="str">
        <f t="shared" si="13"/>
        <v/>
      </c>
      <c r="P14" s="23" t="str">
        <f t="shared" si="14"/>
        <v/>
      </c>
      <c r="Q14" s="23" t="str">
        <f t="shared" si="15"/>
        <v/>
      </c>
      <c r="R14" s="23" t="str">
        <f t="shared" si="16"/>
        <v/>
      </c>
      <c r="S14" s="696" t="e">
        <f t="shared" si="10"/>
        <v>#VALUE!</v>
      </c>
      <c r="T14" s="23" t="str">
        <f t="shared" si="17"/>
        <v/>
      </c>
      <c r="U14" s="39"/>
      <c r="V14" s="39"/>
      <c r="W14" s="631"/>
      <c r="X14" s="30">
        <f t="shared" si="18"/>
        <v>0</v>
      </c>
      <c r="Y14" s="25">
        <f t="shared" si="19"/>
        <v>0</v>
      </c>
      <c r="Z14" s="77"/>
      <c r="AA14" s="665"/>
      <c r="AB14" s="665" t="str">
        <f t="shared" si="8"/>
        <v/>
      </c>
      <c r="AC14" s="665" t="str">
        <f t="shared" si="9"/>
        <v/>
      </c>
      <c r="AE14"/>
      <c r="AF14"/>
      <c r="AG14"/>
      <c r="AH14"/>
      <c r="AI14"/>
    </row>
    <row r="15" spans="1:36" ht="24.95" customHeight="1" x14ac:dyDescent="0.35">
      <c r="A15" s="67"/>
      <c r="B15" s="26"/>
      <c r="C15" s="26"/>
      <c r="D15" s="38"/>
      <c r="E15" s="488"/>
      <c r="F15" s="30"/>
      <c r="G15" s="30"/>
      <c r="H15" s="24"/>
      <c r="I15" s="24" t="str">
        <f t="shared" si="0"/>
        <v/>
      </c>
      <c r="J15" s="302"/>
      <c r="K15" s="27"/>
      <c r="L15" s="24"/>
      <c r="M15" s="22"/>
      <c r="N15" s="23" t="str">
        <f t="shared" si="12"/>
        <v/>
      </c>
      <c r="O15" s="23" t="str">
        <f t="shared" si="13"/>
        <v/>
      </c>
      <c r="P15" s="23" t="str">
        <f t="shared" si="14"/>
        <v/>
      </c>
      <c r="Q15" s="23" t="str">
        <f t="shared" si="15"/>
        <v/>
      </c>
      <c r="R15" s="23" t="str">
        <f t="shared" si="16"/>
        <v/>
      </c>
      <c r="S15" s="696" t="e">
        <f t="shared" si="10"/>
        <v>#VALUE!</v>
      </c>
      <c r="T15" s="23" t="str">
        <f t="shared" si="17"/>
        <v/>
      </c>
      <c r="U15" s="39"/>
      <c r="V15" s="39"/>
      <c r="W15" s="631"/>
      <c r="X15" s="30">
        <f t="shared" si="18"/>
        <v>0</v>
      </c>
      <c r="Y15" s="25">
        <f t="shared" si="19"/>
        <v>0</v>
      </c>
      <c r="Z15" s="77"/>
      <c r="AA15" s="665"/>
      <c r="AB15" s="665" t="str">
        <f t="shared" si="8"/>
        <v/>
      </c>
      <c r="AC15" s="665" t="str">
        <f t="shared" si="9"/>
        <v/>
      </c>
      <c r="AE15"/>
      <c r="AF15"/>
      <c r="AG15"/>
      <c r="AH15"/>
      <c r="AI15"/>
    </row>
    <row r="16" spans="1:36" ht="24.95" customHeight="1" x14ac:dyDescent="0.35">
      <c r="A16" s="67"/>
      <c r="B16" s="26"/>
      <c r="C16" s="26"/>
      <c r="D16" s="38"/>
      <c r="E16" s="488"/>
      <c r="F16" s="30"/>
      <c r="G16" s="30"/>
      <c r="H16" s="24"/>
      <c r="I16" s="24" t="str">
        <f t="shared" si="0"/>
        <v/>
      </c>
      <c r="J16" s="302"/>
      <c r="K16" s="27"/>
      <c r="L16" s="24"/>
      <c r="M16" s="22"/>
      <c r="N16" s="23" t="str">
        <f t="shared" si="12"/>
        <v/>
      </c>
      <c r="O16" s="23" t="str">
        <f t="shared" si="13"/>
        <v/>
      </c>
      <c r="P16" s="23" t="str">
        <f t="shared" si="14"/>
        <v/>
      </c>
      <c r="Q16" s="23" t="str">
        <f t="shared" si="15"/>
        <v/>
      </c>
      <c r="R16" s="23" t="str">
        <f t="shared" si="16"/>
        <v/>
      </c>
      <c r="S16" s="696" t="e">
        <f t="shared" si="10"/>
        <v>#VALUE!</v>
      </c>
      <c r="T16" s="23" t="str">
        <f t="shared" si="17"/>
        <v/>
      </c>
      <c r="U16" s="39"/>
      <c r="V16" s="39"/>
      <c r="W16" s="631"/>
      <c r="X16" s="30">
        <f t="shared" si="18"/>
        <v>0</v>
      </c>
      <c r="Y16" s="25">
        <f t="shared" si="19"/>
        <v>0</v>
      </c>
      <c r="Z16" s="77"/>
      <c r="AA16" s="665"/>
      <c r="AB16" s="665" t="str">
        <f t="shared" si="8"/>
        <v/>
      </c>
      <c r="AC16" s="665" t="str">
        <f t="shared" si="9"/>
        <v/>
      </c>
      <c r="AE16"/>
      <c r="AF16"/>
      <c r="AG16"/>
    </row>
    <row r="17" spans="1:33" ht="24.95" customHeight="1" x14ac:dyDescent="0.35">
      <c r="A17" s="67"/>
      <c r="B17" s="26"/>
      <c r="C17" s="26"/>
      <c r="D17" s="38"/>
      <c r="E17" s="488"/>
      <c r="F17" s="30"/>
      <c r="G17" s="30"/>
      <c r="H17" s="24"/>
      <c r="I17" s="24" t="str">
        <f t="shared" si="0"/>
        <v/>
      </c>
      <c r="J17" s="302"/>
      <c r="K17" s="27"/>
      <c r="L17" s="24"/>
      <c r="M17" s="22"/>
      <c r="N17" s="23" t="str">
        <f t="shared" si="12"/>
        <v/>
      </c>
      <c r="O17" s="23" t="str">
        <f t="shared" si="13"/>
        <v/>
      </c>
      <c r="P17" s="23" t="str">
        <f t="shared" si="14"/>
        <v/>
      </c>
      <c r="Q17" s="23" t="str">
        <f t="shared" si="15"/>
        <v/>
      </c>
      <c r="R17" s="23" t="str">
        <f t="shared" si="16"/>
        <v/>
      </c>
      <c r="S17" s="696" t="e">
        <f t="shared" si="10"/>
        <v>#VALUE!</v>
      </c>
      <c r="T17" s="23" t="str">
        <f t="shared" si="17"/>
        <v/>
      </c>
      <c r="U17" s="39"/>
      <c r="V17" s="39"/>
      <c r="W17" s="631"/>
      <c r="X17" s="30">
        <f t="shared" si="18"/>
        <v>0</v>
      </c>
      <c r="Y17" s="25">
        <f t="shared" si="19"/>
        <v>0</v>
      </c>
      <c r="Z17" s="77"/>
      <c r="AA17" s="665"/>
      <c r="AB17" s="665" t="str">
        <f t="shared" si="8"/>
        <v/>
      </c>
      <c r="AC17" s="665" t="str">
        <f t="shared" si="9"/>
        <v/>
      </c>
      <c r="AE17"/>
      <c r="AF17"/>
      <c r="AG17"/>
    </row>
    <row r="18" spans="1:33" ht="24.95" customHeight="1" x14ac:dyDescent="0.35">
      <c r="A18" s="67"/>
      <c r="B18" s="26"/>
      <c r="C18" s="26"/>
      <c r="D18" s="38"/>
      <c r="E18" s="488"/>
      <c r="F18" s="30"/>
      <c r="G18" s="30"/>
      <c r="H18" s="24"/>
      <c r="I18" s="24" t="str">
        <f t="shared" si="0"/>
        <v/>
      </c>
      <c r="J18" s="302"/>
      <c r="K18" s="27"/>
      <c r="L18" s="24"/>
      <c r="M18" s="22"/>
      <c r="N18" s="23" t="str">
        <f t="shared" ref="N18:N23" si="20">IF(M18="","",VLOOKUP(M18,pear_list,2,0))</f>
        <v/>
      </c>
      <c r="O18" s="23" t="str">
        <f t="shared" ref="O18:O23" si="21">IF(M18="","",VLOOKUP(M18,pear_list,3,0))</f>
        <v/>
      </c>
      <c r="P18" s="23" t="str">
        <f t="shared" ref="P18:P23" si="22">IF(M18="","",VLOOKUP(M18,pear_list,4,0))</f>
        <v/>
      </c>
      <c r="Q18" s="23" t="str">
        <f t="shared" ref="Q18:Q23" si="23">IF(M18="","",VLOOKUP(M18,pear_list,5,0))</f>
        <v/>
      </c>
      <c r="R18" s="23" t="str">
        <f t="shared" ref="R18:R23" si="24">IF(M18="","",VLOOKUP(M18,pear_list,6,0))</f>
        <v/>
      </c>
      <c r="S18" s="696" t="e">
        <f t="shared" si="10"/>
        <v>#VALUE!</v>
      </c>
      <c r="T18" s="23" t="str">
        <f t="shared" ref="T18:T23" si="25">IF(M18="","",VLOOKUP(M18,pear_list,7,0))</f>
        <v/>
      </c>
      <c r="U18" s="37"/>
      <c r="V18" s="37"/>
      <c r="W18" s="631"/>
      <c r="X18" s="30">
        <f t="shared" ref="X18:X23" si="26">U18*V18</f>
        <v>0</v>
      </c>
      <c r="Y18" s="25">
        <f t="shared" ref="Y18:Y23" si="27">W18</f>
        <v>0</v>
      </c>
      <c r="Z18" s="77"/>
      <c r="AA18" s="665"/>
      <c r="AB18" s="665" t="str">
        <f t="shared" si="8"/>
        <v/>
      </c>
      <c r="AC18" s="665" t="str">
        <f t="shared" si="9"/>
        <v/>
      </c>
      <c r="AE18"/>
      <c r="AF18"/>
      <c r="AG18"/>
    </row>
    <row r="19" spans="1:33" ht="24.95" customHeight="1" x14ac:dyDescent="0.35">
      <c r="A19" s="67"/>
      <c r="B19" s="26"/>
      <c r="C19" s="26"/>
      <c r="D19" s="38"/>
      <c r="E19" s="488"/>
      <c r="F19" s="30"/>
      <c r="G19" s="30"/>
      <c r="H19" s="24"/>
      <c r="I19" s="24" t="str">
        <f t="shared" si="0"/>
        <v/>
      </c>
      <c r="J19" s="302"/>
      <c r="K19" s="27"/>
      <c r="L19" s="24"/>
      <c r="M19" s="22"/>
      <c r="N19" s="23" t="str">
        <f t="shared" si="20"/>
        <v/>
      </c>
      <c r="O19" s="23" t="str">
        <f t="shared" si="21"/>
        <v/>
      </c>
      <c r="P19" s="23" t="str">
        <f t="shared" si="22"/>
        <v/>
      </c>
      <c r="Q19" s="23" t="str">
        <f t="shared" si="23"/>
        <v/>
      </c>
      <c r="R19" s="23" t="str">
        <f t="shared" si="24"/>
        <v/>
      </c>
      <c r="S19" s="696" t="e">
        <f t="shared" si="10"/>
        <v>#VALUE!</v>
      </c>
      <c r="T19" s="23" t="str">
        <f t="shared" si="25"/>
        <v/>
      </c>
      <c r="U19" s="39"/>
      <c r="V19" s="39"/>
      <c r="W19" s="631"/>
      <c r="X19" s="30">
        <f t="shared" si="26"/>
        <v>0</v>
      </c>
      <c r="Y19" s="25">
        <f t="shared" si="27"/>
        <v>0</v>
      </c>
      <c r="Z19" s="77"/>
      <c r="AA19" s="665"/>
      <c r="AB19" s="665" t="str">
        <f t="shared" si="8"/>
        <v/>
      </c>
      <c r="AC19" s="665" t="str">
        <f t="shared" si="9"/>
        <v/>
      </c>
      <c r="AE19"/>
      <c r="AF19"/>
      <c r="AG19"/>
    </row>
    <row r="20" spans="1:33" ht="24.95" customHeight="1" x14ac:dyDescent="0.35">
      <c r="A20" s="67"/>
      <c r="B20" s="26"/>
      <c r="C20" s="26"/>
      <c r="D20" s="38"/>
      <c r="E20" s="488"/>
      <c r="F20" s="30"/>
      <c r="G20" s="30"/>
      <c r="H20" s="24"/>
      <c r="I20" s="24" t="str">
        <f t="shared" si="0"/>
        <v/>
      </c>
      <c r="J20" s="302"/>
      <c r="K20" s="27"/>
      <c r="L20" s="24"/>
      <c r="M20" s="22"/>
      <c r="N20" s="23" t="str">
        <f t="shared" si="20"/>
        <v/>
      </c>
      <c r="O20" s="23" t="str">
        <f t="shared" si="21"/>
        <v/>
      </c>
      <c r="P20" s="23" t="str">
        <f t="shared" si="22"/>
        <v/>
      </c>
      <c r="Q20" s="23" t="str">
        <f t="shared" si="23"/>
        <v/>
      </c>
      <c r="R20" s="23" t="str">
        <f t="shared" si="24"/>
        <v/>
      </c>
      <c r="S20" s="696" t="e">
        <f t="shared" si="10"/>
        <v>#VALUE!</v>
      </c>
      <c r="T20" s="23" t="str">
        <f t="shared" si="25"/>
        <v/>
      </c>
      <c r="U20" s="39"/>
      <c r="V20" s="39"/>
      <c r="W20" s="631"/>
      <c r="X20" s="30">
        <f t="shared" si="26"/>
        <v>0</v>
      </c>
      <c r="Y20" s="25">
        <f t="shared" si="27"/>
        <v>0</v>
      </c>
      <c r="Z20" s="77"/>
      <c r="AA20" s="665"/>
      <c r="AB20" s="665" t="str">
        <f t="shared" si="8"/>
        <v/>
      </c>
      <c r="AC20" s="665" t="str">
        <f t="shared" si="9"/>
        <v/>
      </c>
      <c r="AE20"/>
      <c r="AF20"/>
      <c r="AG20"/>
    </row>
    <row r="21" spans="1:33" ht="24.95" customHeight="1" x14ac:dyDescent="0.35">
      <c r="A21" s="67"/>
      <c r="B21" s="26"/>
      <c r="C21" s="26"/>
      <c r="D21" s="38"/>
      <c r="E21" s="488"/>
      <c r="F21" s="30"/>
      <c r="G21" s="30"/>
      <c r="H21" s="24"/>
      <c r="I21" s="24" t="str">
        <f t="shared" si="0"/>
        <v/>
      </c>
      <c r="J21" s="302"/>
      <c r="K21" s="27"/>
      <c r="L21" s="24"/>
      <c r="M21" s="22"/>
      <c r="N21" s="23" t="str">
        <f t="shared" si="20"/>
        <v/>
      </c>
      <c r="O21" s="23" t="str">
        <f t="shared" si="21"/>
        <v/>
      </c>
      <c r="P21" s="23" t="str">
        <f t="shared" si="22"/>
        <v/>
      </c>
      <c r="Q21" s="23" t="str">
        <f t="shared" si="23"/>
        <v/>
      </c>
      <c r="R21" s="23" t="str">
        <f t="shared" si="24"/>
        <v/>
      </c>
      <c r="S21" s="696" t="e">
        <f t="shared" si="10"/>
        <v>#VALUE!</v>
      </c>
      <c r="T21" s="23" t="str">
        <f t="shared" si="25"/>
        <v/>
      </c>
      <c r="U21" s="39"/>
      <c r="V21" s="39"/>
      <c r="W21" s="631"/>
      <c r="X21" s="30">
        <f t="shared" si="26"/>
        <v>0</v>
      </c>
      <c r="Y21" s="25">
        <f t="shared" si="27"/>
        <v>0</v>
      </c>
      <c r="Z21" s="77"/>
      <c r="AA21" s="665"/>
      <c r="AB21" s="665" t="str">
        <f t="shared" si="8"/>
        <v/>
      </c>
      <c r="AC21" s="665" t="str">
        <f t="shared" si="9"/>
        <v/>
      </c>
      <c r="AE21"/>
      <c r="AF21"/>
      <c r="AG21"/>
    </row>
    <row r="22" spans="1:33" ht="24.95" customHeight="1" x14ac:dyDescent="0.35">
      <c r="A22" s="67"/>
      <c r="B22" s="26"/>
      <c r="C22" s="26"/>
      <c r="D22" s="38"/>
      <c r="E22" s="488"/>
      <c r="F22" s="30"/>
      <c r="G22" s="30"/>
      <c r="H22" s="24"/>
      <c r="I22" s="24" t="str">
        <f t="shared" si="0"/>
        <v/>
      </c>
      <c r="J22" s="302"/>
      <c r="K22" s="27"/>
      <c r="L22" s="24"/>
      <c r="M22" s="22"/>
      <c r="N22" s="23" t="str">
        <f t="shared" si="20"/>
        <v/>
      </c>
      <c r="O22" s="23" t="str">
        <f t="shared" si="21"/>
        <v/>
      </c>
      <c r="P22" s="23" t="str">
        <f t="shared" si="22"/>
        <v/>
      </c>
      <c r="Q22" s="23" t="str">
        <f t="shared" si="23"/>
        <v/>
      </c>
      <c r="R22" s="23" t="str">
        <f t="shared" si="24"/>
        <v/>
      </c>
      <c r="S22" s="696" t="e">
        <f t="shared" si="10"/>
        <v>#VALUE!</v>
      </c>
      <c r="T22" s="23" t="str">
        <f t="shared" si="25"/>
        <v/>
      </c>
      <c r="U22" s="39"/>
      <c r="V22" s="39"/>
      <c r="W22" s="631"/>
      <c r="X22" s="30">
        <f t="shared" si="26"/>
        <v>0</v>
      </c>
      <c r="Y22" s="25">
        <f t="shared" si="27"/>
        <v>0</v>
      </c>
      <c r="Z22" s="77"/>
      <c r="AA22" s="665"/>
      <c r="AB22" s="665" t="str">
        <f t="shared" si="8"/>
        <v/>
      </c>
      <c r="AC22" s="665" t="str">
        <f t="shared" si="9"/>
        <v/>
      </c>
      <c r="AE22"/>
      <c r="AF22"/>
      <c r="AG22"/>
    </row>
    <row r="23" spans="1:33" ht="24.95" customHeight="1" x14ac:dyDescent="0.35">
      <c r="A23" s="67"/>
      <c r="B23" s="26"/>
      <c r="C23" s="26"/>
      <c r="D23" s="38"/>
      <c r="E23" s="488"/>
      <c r="F23" s="30"/>
      <c r="G23" s="30"/>
      <c r="H23" s="24"/>
      <c r="I23" s="24" t="str">
        <f t="shared" si="0"/>
        <v/>
      </c>
      <c r="J23" s="302"/>
      <c r="K23" s="27"/>
      <c r="L23" s="24"/>
      <c r="M23" s="22"/>
      <c r="N23" s="23" t="str">
        <f t="shared" si="20"/>
        <v/>
      </c>
      <c r="O23" s="23" t="str">
        <f t="shared" si="21"/>
        <v/>
      </c>
      <c r="P23" s="23" t="str">
        <f t="shared" si="22"/>
        <v/>
      </c>
      <c r="Q23" s="23" t="str">
        <f t="shared" si="23"/>
        <v/>
      </c>
      <c r="R23" s="23" t="str">
        <f t="shared" si="24"/>
        <v/>
      </c>
      <c r="S23" s="696" t="e">
        <f t="shared" si="10"/>
        <v>#VALUE!</v>
      </c>
      <c r="T23" s="23" t="str">
        <f t="shared" si="25"/>
        <v/>
      </c>
      <c r="U23" s="39"/>
      <c r="V23" s="39"/>
      <c r="W23" s="631"/>
      <c r="X23" s="30">
        <f t="shared" si="26"/>
        <v>0</v>
      </c>
      <c r="Y23" s="25">
        <f t="shared" si="27"/>
        <v>0</v>
      </c>
      <c r="Z23" s="77"/>
      <c r="AA23" s="665"/>
      <c r="AB23" s="665" t="str">
        <f t="shared" si="8"/>
        <v/>
      </c>
      <c r="AC23" s="665" t="str">
        <f t="shared" si="9"/>
        <v/>
      </c>
      <c r="AE23"/>
      <c r="AF23"/>
      <c r="AG23"/>
    </row>
    <row r="24" spans="1:33" ht="24.95" customHeight="1" x14ac:dyDescent="0.35">
      <c r="A24" s="67"/>
      <c r="B24" s="40"/>
      <c r="C24" s="20"/>
      <c r="D24" s="24"/>
      <c r="E24" s="30"/>
      <c r="F24" s="30"/>
      <c r="G24" s="30"/>
      <c r="H24" s="24"/>
      <c r="I24" s="24" t="str">
        <f t="shared" si="0"/>
        <v/>
      </c>
      <c r="J24" s="302"/>
      <c r="K24" s="41"/>
      <c r="L24" s="24"/>
      <c r="M24" s="22"/>
      <c r="N24" s="23" t="str">
        <f t="shared" ref="N24:N29" si="28">IF(M24="","",VLOOKUP(M24,pear_list,2,0))</f>
        <v/>
      </c>
      <c r="O24" s="23" t="str">
        <f t="shared" ref="O24:O29" si="29">IF(M24="","",VLOOKUP(M24,pear_list,3,0))</f>
        <v/>
      </c>
      <c r="P24" s="23" t="str">
        <f t="shared" ref="P24:P29" si="30">IF(M24="","",VLOOKUP(M24,pear_list,4,0))</f>
        <v/>
      </c>
      <c r="Q24" s="23" t="str">
        <f t="shared" ref="Q24:Q29" si="31">IF(M24="","",VLOOKUP(M24,pear_list,5,0))</f>
        <v/>
      </c>
      <c r="R24" s="23" t="str">
        <f t="shared" ref="R24:R29" si="32">IF(M24="","",VLOOKUP(M24,pear_list,6,0))</f>
        <v/>
      </c>
      <c r="S24" s="696" t="e">
        <f t="shared" si="10"/>
        <v>#VALUE!</v>
      </c>
      <c r="T24" s="23" t="str">
        <f t="shared" ref="T24:T29" si="33">IF(M24="","",VLOOKUP(M24,pear_list,7,0))</f>
        <v/>
      </c>
      <c r="U24" s="42"/>
      <c r="V24" s="42"/>
      <c r="W24" s="631"/>
      <c r="X24" s="30">
        <f t="shared" ref="X24:X29" si="34">U24*V24</f>
        <v>0</v>
      </c>
      <c r="Y24" s="25">
        <f t="shared" ref="Y24:Y29" si="35">W24</f>
        <v>0</v>
      </c>
      <c r="Z24" s="77"/>
      <c r="AA24" s="665"/>
      <c r="AB24" s="665" t="str">
        <f t="shared" si="8"/>
        <v/>
      </c>
      <c r="AC24" s="665" t="str">
        <f t="shared" si="9"/>
        <v/>
      </c>
    </row>
    <row r="25" spans="1:33" ht="24.95" customHeight="1" x14ac:dyDescent="0.35">
      <c r="A25" s="67"/>
      <c r="B25" s="26"/>
      <c r="C25" s="26"/>
      <c r="D25" s="29"/>
      <c r="E25" s="30"/>
      <c r="F25" s="30"/>
      <c r="G25" s="30"/>
      <c r="H25" s="24"/>
      <c r="I25" s="24" t="str">
        <f t="shared" si="0"/>
        <v/>
      </c>
      <c r="J25" s="302"/>
      <c r="K25" s="27"/>
      <c r="L25" s="24"/>
      <c r="M25" s="22"/>
      <c r="N25" s="23" t="str">
        <f t="shared" si="28"/>
        <v/>
      </c>
      <c r="O25" s="23" t="str">
        <f t="shared" si="29"/>
        <v/>
      </c>
      <c r="P25" s="23" t="str">
        <f t="shared" si="30"/>
        <v/>
      </c>
      <c r="Q25" s="23" t="str">
        <f t="shared" si="31"/>
        <v/>
      </c>
      <c r="R25" s="23" t="str">
        <f t="shared" si="32"/>
        <v/>
      </c>
      <c r="S25" s="696" t="e">
        <f t="shared" si="10"/>
        <v>#VALUE!</v>
      </c>
      <c r="T25" s="23" t="str">
        <f t="shared" si="33"/>
        <v/>
      </c>
      <c r="U25" s="28"/>
      <c r="V25" s="28"/>
      <c r="W25" s="631"/>
      <c r="X25" s="30">
        <f t="shared" si="34"/>
        <v>0</v>
      </c>
      <c r="Y25" s="25">
        <f t="shared" si="35"/>
        <v>0</v>
      </c>
      <c r="Z25" s="77"/>
      <c r="AA25" s="665"/>
      <c r="AB25" s="665" t="str">
        <f t="shared" si="8"/>
        <v/>
      </c>
      <c r="AC25" s="665" t="str">
        <f t="shared" si="9"/>
        <v/>
      </c>
    </row>
    <row r="26" spans="1:33" ht="24.95" customHeight="1" x14ac:dyDescent="0.35">
      <c r="A26" s="67"/>
      <c r="B26" s="26"/>
      <c r="C26" s="26"/>
      <c r="D26" s="29"/>
      <c r="E26" s="30"/>
      <c r="F26" s="30"/>
      <c r="G26" s="30"/>
      <c r="H26" s="24"/>
      <c r="I26" s="24" t="str">
        <f t="shared" si="0"/>
        <v/>
      </c>
      <c r="J26" s="302"/>
      <c r="K26" s="27"/>
      <c r="L26" s="24"/>
      <c r="M26" s="22"/>
      <c r="N26" s="23" t="str">
        <f t="shared" si="28"/>
        <v/>
      </c>
      <c r="O26" s="23" t="str">
        <f t="shared" si="29"/>
        <v/>
      </c>
      <c r="P26" s="23" t="str">
        <f t="shared" si="30"/>
        <v/>
      </c>
      <c r="Q26" s="23" t="str">
        <f t="shared" si="31"/>
        <v/>
      </c>
      <c r="R26" s="23" t="str">
        <f t="shared" si="32"/>
        <v/>
      </c>
      <c r="S26" s="696" t="e">
        <f t="shared" si="10"/>
        <v>#VALUE!</v>
      </c>
      <c r="T26" s="23" t="str">
        <f t="shared" si="33"/>
        <v/>
      </c>
      <c r="U26" s="28"/>
      <c r="V26" s="28"/>
      <c r="W26" s="631"/>
      <c r="X26" s="30">
        <f t="shared" si="34"/>
        <v>0</v>
      </c>
      <c r="Y26" s="25">
        <f t="shared" si="35"/>
        <v>0</v>
      </c>
      <c r="Z26" s="77"/>
      <c r="AA26" s="665"/>
      <c r="AB26" s="665" t="str">
        <f t="shared" si="8"/>
        <v/>
      </c>
      <c r="AC26" s="665" t="str">
        <f t="shared" si="9"/>
        <v/>
      </c>
    </row>
    <row r="27" spans="1:33" ht="24.95" customHeight="1" x14ac:dyDescent="0.35">
      <c r="A27" s="67"/>
      <c r="B27" s="26"/>
      <c r="C27" s="26"/>
      <c r="D27" s="29"/>
      <c r="E27" s="30"/>
      <c r="F27" s="30"/>
      <c r="G27" s="30"/>
      <c r="H27" s="24"/>
      <c r="I27" s="24" t="str">
        <f t="shared" si="0"/>
        <v/>
      </c>
      <c r="J27" s="302"/>
      <c r="K27" s="27"/>
      <c r="L27" s="24"/>
      <c r="M27" s="22"/>
      <c r="N27" s="23" t="str">
        <f t="shared" si="28"/>
        <v/>
      </c>
      <c r="O27" s="23" t="str">
        <f t="shared" si="29"/>
        <v/>
      </c>
      <c r="P27" s="23" t="str">
        <f t="shared" si="30"/>
        <v/>
      </c>
      <c r="Q27" s="23" t="str">
        <f t="shared" si="31"/>
        <v/>
      </c>
      <c r="R27" s="23" t="str">
        <f t="shared" si="32"/>
        <v/>
      </c>
      <c r="S27" s="696" t="e">
        <f t="shared" si="10"/>
        <v>#VALUE!</v>
      </c>
      <c r="T27" s="23" t="str">
        <f t="shared" si="33"/>
        <v/>
      </c>
      <c r="U27" s="28"/>
      <c r="V27" s="28"/>
      <c r="W27" s="631"/>
      <c r="X27" s="30">
        <f t="shared" si="34"/>
        <v>0</v>
      </c>
      <c r="Y27" s="25">
        <f t="shared" si="35"/>
        <v>0</v>
      </c>
      <c r="Z27" s="77"/>
      <c r="AA27" s="665"/>
      <c r="AB27" s="665" t="str">
        <f t="shared" si="8"/>
        <v/>
      </c>
      <c r="AC27" s="665" t="str">
        <f t="shared" si="9"/>
        <v/>
      </c>
    </row>
    <row r="28" spans="1:33" ht="24.95" customHeight="1" x14ac:dyDescent="0.35">
      <c r="A28" s="67"/>
      <c r="B28" s="26"/>
      <c r="C28" s="26"/>
      <c r="D28" s="29"/>
      <c r="E28" s="30"/>
      <c r="F28" s="30"/>
      <c r="G28" s="30"/>
      <c r="H28" s="24"/>
      <c r="I28" s="24" t="str">
        <f t="shared" si="0"/>
        <v/>
      </c>
      <c r="J28" s="302"/>
      <c r="K28" s="27"/>
      <c r="L28" s="24"/>
      <c r="M28" s="22"/>
      <c r="N28" s="23" t="str">
        <f t="shared" si="28"/>
        <v/>
      </c>
      <c r="O28" s="23" t="str">
        <f t="shared" si="29"/>
        <v/>
      </c>
      <c r="P28" s="23" t="str">
        <f t="shared" si="30"/>
        <v/>
      </c>
      <c r="Q28" s="23" t="str">
        <f t="shared" si="31"/>
        <v/>
      </c>
      <c r="R28" s="23" t="str">
        <f t="shared" si="32"/>
        <v/>
      </c>
      <c r="S28" s="696" t="e">
        <f t="shared" si="10"/>
        <v>#VALUE!</v>
      </c>
      <c r="T28" s="23" t="str">
        <f t="shared" si="33"/>
        <v/>
      </c>
      <c r="U28" s="28"/>
      <c r="V28" s="28"/>
      <c r="W28" s="631"/>
      <c r="X28" s="30">
        <f t="shared" si="34"/>
        <v>0</v>
      </c>
      <c r="Y28" s="25">
        <f t="shared" si="35"/>
        <v>0</v>
      </c>
      <c r="Z28" s="77"/>
      <c r="AA28" s="665"/>
      <c r="AB28" s="665" t="str">
        <f t="shared" si="8"/>
        <v/>
      </c>
      <c r="AC28" s="665" t="str">
        <f t="shared" si="9"/>
        <v/>
      </c>
    </row>
    <row r="29" spans="1:33" ht="24.95" customHeight="1" x14ac:dyDescent="0.35">
      <c r="A29" s="67"/>
      <c r="B29" s="32"/>
      <c r="C29" s="32"/>
      <c r="D29" s="29"/>
      <c r="E29" s="44"/>
      <c r="F29" s="44"/>
      <c r="G29" s="44"/>
      <c r="H29" s="24"/>
      <c r="I29" s="24" t="str">
        <f t="shared" si="0"/>
        <v/>
      </c>
      <c r="J29" s="302"/>
      <c r="K29" s="33"/>
      <c r="L29" s="24"/>
      <c r="M29" s="22"/>
      <c r="N29" s="23" t="str">
        <f t="shared" si="28"/>
        <v/>
      </c>
      <c r="O29" s="23" t="str">
        <f t="shared" si="29"/>
        <v/>
      </c>
      <c r="P29" s="23" t="str">
        <f t="shared" si="30"/>
        <v/>
      </c>
      <c r="Q29" s="23" t="str">
        <f t="shared" si="31"/>
        <v/>
      </c>
      <c r="R29" s="23" t="str">
        <f t="shared" si="32"/>
        <v/>
      </c>
      <c r="S29" s="696" t="e">
        <f t="shared" si="10"/>
        <v>#VALUE!</v>
      </c>
      <c r="T29" s="23" t="str">
        <f t="shared" si="33"/>
        <v/>
      </c>
      <c r="U29" s="28"/>
      <c r="V29" s="28"/>
      <c r="W29" s="631"/>
      <c r="X29" s="30">
        <f t="shared" si="34"/>
        <v>0</v>
      </c>
      <c r="Y29" s="25">
        <f t="shared" si="35"/>
        <v>0</v>
      </c>
      <c r="Z29" s="77"/>
      <c r="AA29" s="665"/>
      <c r="AB29" s="665" t="str">
        <f t="shared" si="8"/>
        <v/>
      </c>
      <c r="AC29" s="665" t="str">
        <f t="shared" si="9"/>
        <v/>
      </c>
    </row>
    <row r="30" spans="1:33" ht="24.95" customHeight="1" x14ac:dyDescent="0.35">
      <c r="A30" s="67"/>
      <c r="B30" s="43"/>
      <c r="C30" s="26"/>
      <c r="D30" s="24"/>
      <c r="E30" s="30"/>
      <c r="F30" s="30"/>
      <c r="G30" s="30"/>
      <c r="H30" s="24"/>
      <c r="I30" s="24" t="str">
        <f t="shared" si="0"/>
        <v/>
      </c>
      <c r="J30" s="302"/>
      <c r="K30" s="41"/>
      <c r="L30" s="24"/>
      <c r="M30" s="22"/>
      <c r="N30" s="23" t="str">
        <f t="shared" ref="N30:N35" si="36">IF(M30="","",VLOOKUP(M30,pear_list,2,0))</f>
        <v/>
      </c>
      <c r="O30" s="23" t="str">
        <f t="shared" ref="O30:O35" si="37">IF(M30="","",VLOOKUP(M30,pear_list,3,0))</f>
        <v/>
      </c>
      <c r="P30" s="23" t="str">
        <f t="shared" ref="P30:P35" si="38">IF(M30="","",VLOOKUP(M30,pear_list,4,0))</f>
        <v/>
      </c>
      <c r="Q30" s="23" t="str">
        <f t="shared" ref="Q30:Q35" si="39">IF(M30="","",VLOOKUP(M30,pear_list,5,0))</f>
        <v/>
      </c>
      <c r="R30" s="23" t="str">
        <f t="shared" ref="R30:R35" si="40">IF(M30="","",VLOOKUP(M30,pear_list,6,0))</f>
        <v/>
      </c>
      <c r="S30" s="696" t="e">
        <f t="shared" si="10"/>
        <v>#VALUE!</v>
      </c>
      <c r="T30" s="23" t="str">
        <f t="shared" ref="T30:T35" si="41">IF(M30="","",VLOOKUP(M30,pear_list,7,0))</f>
        <v/>
      </c>
      <c r="U30" s="42"/>
      <c r="V30" s="42"/>
      <c r="W30" s="631"/>
      <c r="X30" s="30">
        <f t="shared" ref="X30:X35" si="42">U30*V30</f>
        <v>0</v>
      </c>
      <c r="Y30" s="25">
        <f t="shared" ref="Y30:Y35" si="43">W30</f>
        <v>0</v>
      </c>
      <c r="Z30" s="77"/>
      <c r="AA30" s="665"/>
      <c r="AB30" s="665" t="str">
        <f t="shared" si="8"/>
        <v/>
      </c>
      <c r="AC30" s="665" t="str">
        <f t="shared" si="9"/>
        <v/>
      </c>
    </row>
    <row r="31" spans="1:33" ht="24.95" customHeight="1" x14ac:dyDescent="0.35">
      <c r="A31" s="67"/>
      <c r="B31" s="26"/>
      <c r="C31" s="26"/>
      <c r="D31" s="29"/>
      <c r="E31" s="30"/>
      <c r="F31" s="30"/>
      <c r="G31" s="30"/>
      <c r="H31" s="24"/>
      <c r="I31" s="24" t="str">
        <f t="shared" si="0"/>
        <v/>
      </c>
      <c r="J31" s="302"/>
      <c r="K31" s="27"/>
      <c r="L31" s="24"/>
      <c r="M31" s="22"/>
      <c r="N31" s="23" t="str">
        <f t="shared" si="36"/>
        <v/>
      </c>
      <c r="O31" s="23" t="str">
        <f t="shared" si="37"/>
        <v/>
      </c>
      <c r="P31" s="23" t="str">
        <f t="shared" si="38"/>
        <v/>
      </c>
      <c r="Q31" s="23" t="str">
        <f t="shared" si="39"/>
        <v/>
      </c>
      <c r="R31" s="23" t="str">
        <f t="shared" si="40"/>
        <v/>
      </c>
      <c r="S31" s="696" t="e">
        <f t="shared" si="10"/>
        <v>#VALUE!</v>
      </c>
      <c r="T31" s="23" t="str">
        <f t="shared" si="41"/>
        <v/>
      </c>
      <c r="U31" s="28"/>
      <c r="V31" s="28"/>
      <c r="W31" s="631"/>
      <c r="X31" s="30">
        <f t="shared" si="42"/>
        <v>0</v>
      </c>
      <c r="Y31" s="25">
        <f t="shared" si="43"/>
        <v>0</v>
      </c>
      <c r="Z31" s="77"/>
      <c r="AA31" s="665"/>
      <c r="AB31" s="665" t="str">
        <f t="shared" si="8"/>
        <v/>
      </c>
      <c r="AC31" s="665" t="str">
        <f t="shared" si="9"/>
        <v/>
      </c>
    </row>
    <row r="32" spans="1:33" ht="24.95" customHeight="1" x14ac:dyDescent="0.35">
      <c r="A32" s="67"/>
      <c r="B32" s="26"/>
      <c r="C32" s="26"/>
      <c r="D32" s="29"/>
      <c r="E32" s="30"/>
      <c r="F32" s="30"/>
      <c r="G32" s="30"/>
      <c r="H32" s="24"/>
      <c r="I32" s="24" t="str">
        <f t="shared" si="0"/>
        <v/>
      </c>
      <c r="J32" s="302"/>
      <c r="K32" s="27"/>
      <c r="L32" s="24"/>
      <c r="M32" s="22"/>
      <c r="N32" s="23" t="str">
        <f t="shared" si="36"/>
        <v/>
      </c>
      <c r="O32" s="23" t="str">
        <f t="shared" si="37"/>
        <v/>
      </c>
      <c r="P32" s="23" t="str">
        <f t="shared" si="38"/>
        <v/>
      </c>
      <c r="Q32" s="23" t="str">
        <f t="shared" si="39"/>
        <v/>
      </c>
      <c r="R32" s="23" t="str">
        <f t="shared" si="40"/>
        <v/>
      </c>
      <c r="S32" s="696" t="e">
        <f t="shared" si="10"/>
        <v>#VALUE!</v>
      </c>
      <c r="T32" s="23" t="str">
        <f t="shared" si="41"/>
        <v/>
      </c>
      <c r="U32" s="28"/>
      <c r="V32" s="28"/>
      <c r="W32" s="631"/>
      <c r="X32" s="30">
        <f t="shared" si="42"/>
        <v>0</v>
      </c>
      <c r="Y32" s="25">
        <f t="shared" si="43"/>
        <v>0</v>
      </c>
      <c r="Z32" s="77"/>
      <c r="AA32" s="665"/>
      <c r="AB32" s="665" t="str">
        <f t="shared" si="8"/>
        <v/>
      </c>
      <c r="AC32" s="665" t="str">
        <f t="shared" si="9"/>
        <v/>
      </c>
    </row>
    <row r="33" spans="1:29" ht="24.95" customHeight="1" x14ac:dyDescent="0.35">
      <c r="A33" s="67"/>
      <c r="B33" s="26"/>
      <c r="C33" s="26"/>
      <c r="D33" s="29"/>
      <c r="E33" s="30"/>
      <c r="F33" s="30"/>
      <c r="G33" s="30"/>
      <c r="H33" s="24"/>
      <c r="I33" s="24" t="str">
        <f t="shared" si="0"/>
        <v/>
      </c>
      <c r="J33" s="302"/>
      <c r="K33" s="27"/>
      <c r="L33" s="24"/>
      <c r="M33" s="22"/>
      <c r="N33" s="23" t="str">
        <f t="shared" si="36"/>
        <v/>
      </c>
      <c r="O33" s="23" t="str">
        <f t="shared" si="37"/>
        <v/>
      </c>
      <c r="P33" s="23" t="str">
        <f t="shared" si="38"/>
        <v/>
      </c>
      <c r="Q33" s="23" t="str">
        <f t="shared" si="39"/>
        <v/>
      </c>
      <c r="R33" s="23" t="str">
        <f t="shared" si="40"/>
        <v/>
      </c>
      <c r="S33" s="696" t="e">
        <f t="shared" si="10"/>
        <v>#VALUE!</v>
      </c>
      <c r="T33" s="23" t="str">
        <f t="shared" si="41"/>
        <v/>
      </c>
      <c r="U33" s="28"/>
      <c r="V33" s="28"/>
      <c r="W33" s="631"/>
      <c r="X33" s="30">
        <f t="shared" si="42"/>
        <v>0</v>
      </c>
      <c r="Y33" s="25">
        <f t="shared" si="43"/>
        <v>0</v>
      </c>
      <c r="Z33" s="77"/>
      <c r="AA33" s="665"/>
      <c r="AB33" s="665" t="str">
        <f t="shared" si="8"/>
        <v/>
      </c>
      <c r="AC33" s="665" t="str">
        <f t="shared" si="9"/>
        <v/>
      </c>
    </row>
    <row r="34" spans="1:29" ht="24.95" customHeight="1" x14ac:dyDescent="0.35">
      <c r="A34" s="67"/>
      <c r="B34" s="26"/>
      <c r="C34" s="26"/>
      <c r="D34" s="29"/>
      <c r="E34" s="30"/>
      <c r="F34" s="30"/>
      <c r="G34" s="30"/>
      <c r="H34" s="24"/>
      <c r="I34" s="24" t="str">
        <f t="shared" si="0"/>
        <v/>
      </c>
      <c r="J34" s="302"/>
      <c r="K34" s="27"/>
      <c r="L34" s="24"/>
      <c r="M34" s="22"/>
      <c r="N34" s="23" t="str">
        <f t="shared" si="36"/>
        <v/>
      </c>
      <c r="O34" s="23" t="str">
        <f t="shared" si="37"/>
        <v/>
      </c>
      <c r="P34" s="23" t="str">
        <f t="shared" si="38"/>
        <v/>
      </c>
      <c r="Q34" s="23" t="str">
        <f t="shared" si="39"/>
        <v/>
      </c>
      <c r="R34" s="23" t="str">
        <f t="shared" si="40"/>
        <v/>
      </c>
      <c r="S34" s="696" t="e">
        <f t="shared" si="10"/>
        <v>#VALUE!</v>
      </c>
      <c r="T34" s="23" t="str">
        <f t="shared" si="41"/>
        <v/>
      </c>
      <c r="U34" s="28"/>
      <c r="V34" s="28"/>
      <c r="W34" s="631"/>
      <c r="X34" s="30">
        <f t="shared" si="42"/>
        <v>0</v>
      </c>
      <c r="Y34" s="25">
        <f t="shared" si="43"/>
        <v>0</v>
      </c>
      <c r="Z34" s="77"/>
      <c r="AA34" s="665"/>
      <c r="AB34" s="665" t="str">
        <f t="shared" si="8"/>
        <v/>
      </c>
      <c r="AC34" s="665" t="str">
        <f t="shared" si="9"/>
        <v/>
      </c>
    </row>
    <row r="35" spans="1:29" ht="24.95" customHeight="1" x14ac:dyDescent="0.35">
      <c r="A35" s="67"/>
      <c r="B35" s="40"/>
      <c r="C35" s="40"/>
      <c r="D35" s="29"/>
      <c r="E35" s="44"/>
      <c r="F35" s="44"/>
      <c r="G35" s="44"/>
      <c r="H35" s="24"/>
      <c r="I35" s="24" t="str">
        <f t="shared" si="0"/>
        <v/>
      </c>
      <c r="J35" s="302"/>
      <c r="K35" s="41"/>
      <c r="L35" s="24"/>
      <c r="M35" s="22"/>
      <c r="N35" s="23" t="str">
        <f t="shared" si="36"/>
        <v/>
      </c>
      <c r="O35" s="23" t="str">
        <f t="shared" si="37"/>
        <v/>
      </c>
      <c r="P35" s="23" t="str">
        <f t="shared" si="38"/>
        <v/>
      </c>
      <c r="Q35" s="23" t="str">
        <f t="shared" si="39"/>
        <v/>
      </c>
      <c r="R35" s="23" t="str">
        <f t="shared" si="40"/>
        <v/>
      </c>
      <c r="S35" s="696" t="e">
        <f t="shared" si="10"/>
        <v>#VALUE!</v>
      </c>
      <c r="T35" s="23" t="str">
        <f t="shared" si="41"/>
        <v/>
      </c>
      <c r="U35" s="28"/>
      <c r="V35" s="28"/>
      <c r="W35" s="631"/>
      <c r="X35" s="30">
        <f t="shared" si="42"/>
        <v>0</v>
      </c>
      <c r="Y35" s="25">
        <f t="shared" si="43"/>
        <v>0</v>
      </c>
      <c r="Z35" s="77"/>
      <c r="AA35" s="665"/>
      <c r="AB35" s="665" t="str">
        <f t="shared" si="8"/>
        <v/>
      </c>
      <c r="AC35" s="665" t="str">
        <f t="shared" si="9"/>
        <v/>
      </c>
    </row>
    <row r="36" spans="1:29" ht="24.95" customHeight="1" x14ac:dyDescent="0.35">
      <c r="A36" s="67"/>
      <c r="B36" s="26"/>
      <c r="C36" s="26"/>
      <c r="D36" s="24"/>
      <c r="E36" s="30"/>
      <c r="F36" s="30"/>
      <c r="G36" s="30"/>
      <c r="H36" s="24"/>
      <c r="I36" s="24" t="str">
        <f t="shared" si="0"/>
        <v/>
      </c>
      <c r="J36" s="302"/>
      <c r="K36" s="27"/>
      <c r="L36" s="24"/>
      <c r="M36" s="22"/>
      <c r="N36" s="23" t="str">
        <f t="shared" ref="N36:N41" si="44">IF(M36="","",VLOOKUP(M36,pear_list,2,0))</f>
        <v/>
      </c>
      <c r="O36" s="23" t="str">
        <f t="shared" ref="O36:O41" si="45">IF(M36="","",VLOOKUP(M36,pear_list,3,0))</f>
        <v/>
      </c>
      <c r="P36" s="23" t="str">
        <f t="shared" ref="P36:P41" si="46">IF(M36="","",VLOOKUP(M36,pear_list,4,0))</f>
        <v/>
      </c>
      <c r="Q36" s="23" t="str">
        <f t="shared" ref="Q36:Q41" si="47">IF(M36="","",VLOOKUP(M36,pear_list,5,0))</f>
        <v/>
      </c>
      <c r="R36" s="23" t="str">
        <f t="shared" ref="R36:R41" si="48">IF(M36="","",VLOOKUP(M36,pear_list,6,0))</f>
        <v/>
      </c>
      <c r="S36" s="696" t="e">
        <f t="shared" si="10"/>
        <v>#VALUE!</v>
      </c>
      <c r="T36" s="23" t="str">
        <f t="shared" ref="T36:T41" si="49">IF(M36="","",VLOOKUP(M36,pear_list,7,0))</f>
        <v/>
      </c>
      <c r="U36" s="42"/>
      <c r="V36" s="42"/>
      <c r="W36" s="631"/>
      <c r="X36" s="30">
        <f t="shared" ref="X36:X41" si="50">U36*V36</f>
        <v>0</v>
      </c>
      <c r="Y36" s="25">
        <f t="shared" ref="Y36:Y41" si="51">W36</f>
        <v>0</v>
      </c>
      <c r="Z36" s="77"/>
      <c r="AA36" s="665"/>
      <c r="AB36" s="665" t="str">
        <f t="shared" si="8"/>
        <v/>
      </c>
      <c r="AC36" s="665" t="str">
        <f t="shared" si="9"/>
        <v/>
      </c>
    </row>
    <row r="37" spans="1:29" ht="24.95" customHeight="1" x14ac:dyDescent="0.35">
      <c r="A37" s="67"/>
      <c r="B37" s="26"/>
      <c r="C37" s="26"/>
      <c r="D37" s="29"/>
      <c r="E37" s="30"/>
      <c r="F37" s="30"/>
      <c r="G37" s="30"/>
      <c r="H37" s="24"/>
      <c r="I37" s="24" t="str">
        <f t="shared" si="0"/>
        <v/>
      </c>
      <c r="J37" s="302"/>
      <c r="K37" s="27"/>
      <c r="L37" s="24"/>
      <c r="M37" s="22"/>
      <c r="N37" s="23" t="str">
        <f t="shared" si="44"/>
        <v/>
      </c>
      <c r="O37" s="23" t="str">
        <f t="shared" si="45"/>
        <v/>
      </c>
      <c r="P37" s="23" t="str">
        <f t="shared" si="46"/>
        <v/>
      </c>
      <c r="Q37" s="23" t="str">
        <f t="shared" si="47"/>
        <v/>
      </c>
      <c r="R37" s="23" t="str">
        <f t="shared" si="48"/>
        <v/>
      </c>
      <c r="S37" s="696" t="e">
        <f t="shared" si="10"/>
        <v>#VALUE!</v>
      </c>
      <c r="T37" s="23" t="str">
        <f t="shared" si="49"/>
        <v/>
      </c>
      <c r="U37" s="28"/>
      <c r="V37" s="28"/>
      <c r="W37" s="631"/>
      <c r="X37" s="30">
        <f t="shared" si="50"/>
        <v>0</v>
      </c>
      <c r="Y37" s="25">
        <f t="shared" si="51"/>
        <v>0</v>
      </c>
      <c r="Z37" s="77"/>
      <c r="AA37" s="665"/>
      <c r="AB37" s="665" t="str">
        <f t="shared" si="8"/>
        <v/>
      </c>
      <c r="AC37" s="665" t="str">
        <f t="shared" si="9"/>
        <v/>
      </c>
    </row>
    <row r="38" spans="1:29" ht="24.95" customHeight="1" x14ac:dyDescent="0.35">
      <c r="A38" s="67"/>
      <c r="B38" s="26"/>
      <c r="C38" s="26"/>
      <c r="D38" s="29"/>
      <c r="E38" s="30"/>
      <c r="F38" s="30"/>
      <c r="G38" s="30"/>
      <c r="H38" s="24"/>
      <c r="I38" s="24" t="str">
        <f t="shared" si="0"/>
        <v/>
      </c>
      <c r="J38" s="302"/>
      <c r="K38" s="27"/>
      <c r="L38" s="24"/>
      <c r="M38" s="22"/>
      <c r="N38" s="23" t="str">
        <f t="shared" si="44"/>
        <v/>
      </c>
      <c r="O38" s="23" t="str">
        <f t="shared" si="45"/>
        <v/>
      </c>
      <c r="P38" s="23" t="str">
        <f t="shared" si="46"/>
        <v/>
      </c>
      <c r="Q38" s="23" t="str">
        <f t="shared" si="47"/>
        <v/>
      </c>
      <c r="R38" s="23" t="str">
        <f t="shared" si="48"/>
        <v/>
      </c>
      <c r="S38" s="696" t="e">
        <f t="shared" si="10"/>
        <v>#VALUE!</v>
      </c>
      <c r="T38" s="23" t="str">
        <f t="shared" si="49"/>
        <v/>
      </c>
      <c r="U38" s="28"/>
      <c r="V38" s="28"/>
      <c r="W38" s="631"/>
      <c r="X38" s="30">
        <f t="shared" si="50"/>
        <v>0</v>
      </c>
      <c r="Y38" s="25">
        <f t="shared" si="51"/>
        <v>0</v>
      </c>
      <c r="Z38" s="77"/>
      <c r="AA38" s="665"/>
      <c r="AB38" s="665" t="str">
        <f t="shared" si="8"/>
        <v/>
      </c>
      <c r="AC38" s="665" t="str">
        <f t="shared" si="9"/>
        <v/>
      </c>
    </row>
    <row r="39" spans="1:29" ht="24.95" customHeight="1" x14ac:dyDescent="0.35">
      <c r="A39" s="67"/>
      <c r="B39" s="26"/>
      <c r="C39" s="26"/>
      <c r="D39" s="29"/>
      <c r="E39" s="30"/>
      <c r="F39" s="30"/>
      <c r="G39" s="30"/>
      <c r="H39" s="24"/>
      <c r="I39" s="24" t="str">
        <f t="shared" si="0"/>
        <v/>
      </c>
      <c r="J39" s="302"/>
      <c r="K39" s="27"/>
      <c r="L39" s="24"/>
      <c r="M39" s="22"/>
      <c r="N39" s="23" t="str">
        <f t="shared" si="44"/>
        <v/>
      </c>
      <c r="O39" s="23" t="str">
        <f t="shared" si="45"/>
        <v/>
      </c>
      <c r="P39" s="23" t="str">
        <f t="shared" si="46"/>
        <v/>
      </c>
      <c r="Q39" s="23" t="str">
        <f t="shared" si="47"/>
        <v/>
      </c>
      <c r="R39" s="23" t="str">
        <f t="shared" si="48"/>
        <v/>
      </c>
      <c r="S39" s="696" t="e">
        <f t="shared" si="10"/>
        <v>#VALUE!</v>
      </c>
      <c r="T39" s="23" t="str">
        <f t="shared" si="49"/>
        <v/>
      </c>
      <c r="U39" s="28"/>
      <c r="V39" s="28"/>
      <c r="W39" s="631"/>
      <c r="X39" s="30">
        <f t="shared" si="50"/>
        <v>0</v>
      </c>
      <c r="Y39" s="25">
        <f t="shared" si="51"/>
        <v>0</v>
      </c>
      <c r="Z39" s="77"/>
      <c r="AA39" s="665"/>
      <c r="AB39" s="665" t="str">
        <f t="shared" si="8"/>
        <v/>
      </c>
      <c r="AC39" s="665" t="str">
        <f t="shared" si="9"/>
        <v/>
      </c>
    </row>
    <row r="40" spans="1:29" ht="24.95" customHeight="1" x14ac:dyDescent="0.35">
      <c r="A40" s="67"/>
      <c r="B40" s="26"/>
      <c r="C40" s="26"/>
      <c r="D40" s="29"/>
      <c r="E40" s="30"/>
      <c r="F40" s="30"/>
      <c r="G40" s="30"/>
      <c r="H40" s="24"/>
      <c r="I40" s="24" t="str">
        <f t="shared" si="0"/>
        <v/>
      </c>
      <c r="J40" s="302"/>
      <c r="K40" s="27"/>
      <c r="L40" s="24"/>
      <c r="M40" s="22"/>
      <c r="N40" s="23" t="str">
        <f t="shared" si="44"/>
        <v/>
      </c>
      <c r="O40" s="23" t="str">
        <f t="shared" si="45"/>
        <v/>
      </c>
      <c r="P40" s="23" t="str">
        <f t="shared" si="46"/>
        <v/>
      </c>
      <c r="Q40" s="23" t="str">
        <f t="shared" si="47"/>
        <v/>
      </c>
      <c r="R40" s="23" t="str">
        <f t="shared" si="48"/>
        <v/>
      </c>
      <c r="S40" s="696" t="e">
        <f t="shared" si="10"/>
        <v>#VALUE!</v>
      </c>
      <c r="T40" s="23" t="str">
        <f t="shared" si="49"/>
        <v/>
      </c>
      <c r="U40" s="28"/>
      <c r="V40" s="28"/>
      <c r="W40" s="631"/>
      <c r="X40" s="30">
        <f t="shared" si="50"/>
        <v>0</v>
      </c>
      <c r="Y40" s="25">
        <f t="shared" si="51"/>
        <v>0</v>
      </c>
      <c r="Z40" s="77"/>
      <c r="AA40" s="665"/>
      <c r="AB40" s="665" t="str">
        <f t="shared" si="8"/>
        <v/>
      </c>
      <c r="AC40" s="665" t="str">
        <f t="shared" si="9"/>
        <v/>
      </c>
    </row>
    <row r="41" spans="1:29" ht="24.95" customHeight="1" x14ac:dyDescent="0.35">
      <c r="A41" s="67"/>
      <c r="B41" s="40"/>
      <c r="C41" s="40"/>
      <c r="D41" s="29"/>
      <c r="E41" s="44"/>
      <c r="F41" s="44"/>
      <c r="G41" s="44"/>
      <c r="H41" s="24"/>
      <c r="I41" s="24" t="str">
        <f t="shared" si="0"/>
        <v/>
      </c>
      <c r="J41" s="302"/>
      <c r="K41" s="41"/>
      <c r="L41" s="24"/>
      <c r="M41" s="22"/>
      <c r="N41" s="23" t="str">
        <f t="shared" si="44"/>
        <v/>
      </c>
      <c r="O41" s="23" t="str">
        <f t="shared" si="45"/>
        <v/>
      </c>
      <c r="P41" s="23" t="str">
        <f t="shared" si="46"/>
        <v/>
      </c>
      <c r="Q41" s="23" t="str">
        <f t="shared" si="47"/>
        <v/>
      </c>
      <c r="R41" s="23" t="str">
        <f t="shared" si="48"/>
        <v/>
      </c>
      <c r="S41" s="696" t="e">
        <f t="shared" si="10"/>
        <v>#VALUE!</v>
      </c>
      <c r="T41" s="23" t="str">
        <f t="shared" si="49"/>
        <v/>
      </c>
      <c r="U41" s="28"/>
      <c r="V41" s="28"/>
      <c r="W41" s="631"/>
      <c r="X41" s="30">
        <f t="shared" si="50"/>
        <v>0</v>
      </c>
      <c r="Y41" s="25">
        <f t="shared" si="51"/>
        <v>0</v>
      </c>
      <c r="Z41" s="77"/>
      <c r="AA41" s="665"/>
      <c r="AB41" s="665" t="str">
        <f t="shared" si="8"/>
        <v/>
      </c>
      <c r="AC41" s="665" t="str">
        <f t="shared" si="9"/>
        <v/>
      </c>
    </row>
    <row r="42" spans="1:29" ht="24.95" customHeight="1" x14ac:dyDescent="0.35">
      <c r="A42" s="67"/>
      <c r="B42" s="26"/>
      <c r="C42" s="26"/>
      <c r="D42" s="24"/>
      <c r="E42" s="30"/>
      <c r="F42" s="30"/>
      <c r="G42" s="30"/>
      <c r="H42" s="24"/>
      <c r="I42" s="24" t="str">
        <f t="shared" si="0"/>
        <v/>
      </c>
      <c r="J42" s="302"/>
      <c r="K42" s="27"/>
      <c r="L42" s="24"/>
      <c r="M42" s="22"/>
      <c r="N42" s="23" t="str">
        <f t="shared" ref="N42:N47" si="52">IF(M42="","",VLOOKUP(M42,pear_list,2,0))</f>
        <v/>
      </c>
      <c r="O42" s="23" t="str">
        <f t="shared" ref="O42:O47" si="53">IF(M42="","",VLOOKUP(M42,pear_list,3,0))</f>
        <v/>
      </c>
      <c r="P42" s="23" t="str">
        <f t="shared" ref="P42:P47" si="54">IF(M42="","",VLOOKUP(M42,pear_list,4,0))</f>
        <v/>
      </c>
      <c r="Q42" s="23" t="str">
        <f t="shared" ref="Q42:Q47" si="55">IF(M42="","",VLOOKUP(M42,pear_list,5,0))</f>
        <v/>
      </c>
      <c r="R42" s="23" t="str">
        <f t="shared" ref="R42:R47" si="56">IF(M42="","",VLOOKUP(M42,pear_list,6,0))</f>
        <v/>
      </c>
      <c r="S42" s="696" t="e">
        <f t="shared" si="10"/>
        <v>#VALUE!</v>
      </c>
      <c r="T42" s="23" t="str">
        <f t="shared" ref="T42:T47" si="57">IF(M42="","",VLOOKUP(M42,pear_list,7,0))</f>
        <v/>
      </c>
      <c r="U42" s="42"/>
      <c r="V42" s="42"/>
      <c r="W42" s="631"/>
      <c r="X42" s="30">
        <f t="shared" ref="X42:X47" si="58">U42*V42</f>
        <v>0</v>
      </c>
      <c r="Y42" s="25">
        <f t="shared" ref="Y42:Y47" si="59">W42</f>
        <v>0</v>
      </c>
      <c r="Z42" s="77"/>
      <c r="AA42" s="665"/>
      <c r="AB42" s="665" t="str">
        <f t="shared" si="8"/>
        <v/>
      </c>
      <c r="AC42" s="665" t="str">
        <f t="shared" si="9"/>
        <v/>
      </c>
    </row>
    <row r="43" spans="1:29" ht="24.95" customHeight="1" x14ac:dyDescent="0.35">
      <c r="A43" s="67"/>
      <c r="B43" s="26"/>
      <c r="C43" s="26"/>
      <c r="D43" s="29"/>
      <c r="E43" s="30"/>
      <c r="F43" s="30"/>
      <c r="G43" s="30"/>
      <c r="H43" s="24"/>
      <c r="I43" s="24" t="str">
        <f t="shared" si="0"/>
        <v/>
      </c>
      <c r="J43" s="302"/>
      <c r="K43" s="27"/>
      <c r="L43" s="24"/>
      <c r="M43" s="22"/>
      <c r="N43" s="23" t="str">
        <f t="shared" si="52"/>
        <v/>
      </c>
      <c r="O43" s="23" t="str">
        <f t="shared" si="53"/>
        <v/>
      </c>
      <c r="P43" s="23" t="str">
        <f t="shared" si="54"/>
        <v/>
      </c>
      <c r="Q43" s="23" t="str">
        <f t="shared" si="55"/>
        <v/>
      </c>
      <c r="R43" s="23" t="str">
        <f t="shared" si="56"/>
        <v/>
      </c>
      <c r="S43" s="696" t="e">
        <f t="shared" si="10"/>
        <v>#VALUE!</v>
      </c>
      <c r="T43" s="23" t="str">
        <f t="shared" si="57"/>
        <v/>
      </c>
      <c r="U43" s="28"/>
      <c r="V43" s="28"/>
      <c r="W43" s="631"/>
      <c r="X43" s="30">
        <f t="shared" si="58"/>
        <v>0</v>
      </c>
      <c r="Y43" s="25">
        <f t="shared" si="59"/>
        <v>0</v>
      </c>
      <c r="Z43" s="77"/>
      <c r="AA43" s="665"/>
      <c r="AB43" s="665" t="str">
        <f t="shared" si="8"/>
        <v/>
      </c>
      <c r="AC43" s="665" t="str">
        <f t="shared" si="9"/>
        <v/>
      </c>
    </row>
    <row r="44" spans="1:29" ht="24.95" customHeight="1" x14ac:dyDescent="0.35">
      <c r="A44" s="67"/>
      <c r="B44" s="26"/>
      <c r="C44" s="26"/>
      <c r="D44" s="29"/>
      <c r="E44" s="30"/>
      <c r="F44" s="30"/>
      <c r="G44" s="30"/>
      <c r="H44" s="24"/>
      <c r="I44" s="24" t="str">
        <f t="shared" si="0"/>
        <v/>
      </c>
      <c r="J44" s="302"/>
      <c r="K44" s="27"/>
      <c r="L44" s="24"/>
      <c r="M44" s="22"/>
      <c r="N44" s="23" t="str">
        <f t="shared" si="52"/>
        <v/>
      </c>
      <c r="O44" s="23" t="str">
        <f t="shared" si="53"/>
        <v/>
      </c>
      <c r="P44" s="23" t="str">
        <f t="shared" si="54"/>
        <v/>
      </c>
      <c r="Q44" s="23" t="str">
        <f t="shared" si="55"/>
        <v/>
      </c>
      <c r="R44" s="23" t="str">
        <f t="shared" si="56"/>
        <v/>
      </c>
      <c r="S44" s="696" t="e">
        <f t="shared" si="10"/>
        <v>#VALUE!</v>
      </c>
      <c r="T44" s="23" t="str">
        <f t="shared" si="57"/>
        <v/>
      </c>
      <c r="U44" s="28"/>
      <c r="V44" s="28"/>
      <c r="W44" s="631"/>
      <c r="X44" s="30">
        <f t="shared" si="58"/>
        <v>0</v>
      </c>
      <c r="Y44" s="25">
        <f t="shared" si="59"/>
        <v>0</v>
      </c>
      <c r="Z44" s="77"/>
      <c r="AA44" s="665"/>
      <c r="AB44" s="665" t="str">
        <f t="shared" si="8"/>
        <v/>
      </c>
      <c r="AC44" s="665" t="str">
        <f t="shared" si="9"/>
        <v/>
      </c>
    </row>
    <row r="45" spans="1:29" ht="24.95" customHeight="1" x14ac:dyDescent="0.35">
      <c r="A45" s="67"/>
      <c r="B45" s="26"/>
      <c r="C45" s="26"/>
      <c r="D45" s="29"/>
      <c r="E45" s="30"/>
      <c r="F45" s="30"/>
      <c r="G45" s="30"/>
      <c r="H45" s="24"/>
      <c r="I45" s="24" t="str">
        <f t="shared" si="0"/>
        <v/>
      </c>
      <c r="J45" s="302"/>
      <c r="K45" s="27"/>
      <c r="L45" s="24"/>
      <c r="M45" s="22"/>
      <c r="N45" s="23" t="str">
        <f t="shared" si="52"/>
        <v/>
      </c>
      <c r="O45" s="23" t="str">
        <f t="shared" si="53"/>
        <v/>
      </c>
      <c r="P45" s="23" t="str">
        <f t="shared" si="54"/>
        <v/>
      </c>
      <c r="Q45" s="23" t="str">
        <f t="shared" si="55"/>
        <v/>
      </c>
      <c r="R45" s="23" t="str">
        <f t="shared" si="56"/>
        <v/>
      </c>
      <c r="S45" s="696" t="e">
        <f t="shared" si="10"/>
        <v>#VALUE!</v>
      </c>
      <c r="T45" s="23" t="str">
        <f t="shared" si="57"/>
        <v/>
      </c>
      <c r="U45" s="28"/>
      <c r="V45" s="28"/>
      <c r="W45" s="631"/>
      <c r="X45" s="30">
        <f t="shared" si="58"/>
        <v>0</v>
      </c>
      <c r="Y45" s="25">
        <f t="shared" si="59"/>
        <v>0</v>
      </c>
      <c r="Z45" s="77"/>
      <c r="AA45" s="665"/>
      <c r="AB45" s="665" t="str">
        <f t="shared" si="8"/>
        <v/>
      </c>
      <c r="AC45" s="665" t="str">
        <f t="shared" si="9"/>
        <v/>
      </c>
    </row>
    <row r="46" spans="1:29" ht="24.95" customHeight="1" x14ac:dyDescent="0.35">
      <c r="A46" s="67"/>
      <c r="B46" s="26"/>
      <c r="C46" s="26"/>
      <c r="D46" s="29"/>
      <c r="E46" s="30"/>
      <c r="F46" s="30"/>
      <c r="G46" s="30"/>
      <c r="H46" s="24"/>
      <c r="I46" s="24" t="str">
        <f t="shared" si="0"/>
        <v/>
      </c>
      <c r="J46" s="302"/>
      <c r="K46" s="27"/>
      <c r="L46" s="24"/>
      <c r="M46" s="22"/>
      <c r="N46" s="23" t="str">
        <f t="shared" si="52"/>
        <v/>
      </c>
      <c r="O46" s="23" t="str">
        <f t="shared" si="53"/>
        <v/>
      </c>
      <c r="P46" s="23" t="str">
        <f t="shared" si="54"/>
        <v/>
      </c>
      <c r="Q46" s="23" t="str">
        <f t="shared" si="55"/>
        <v/>
      </c>
      <c r="R46" s="23" t="str">
        <f t="shared" si="56"/>
        <v/>
      </c>
      <c r="S46" s="696" t="e">
        <f t="shared" si="10"/>
        <v>#VALUE!</v>
      </c>
      <c r="T46" s="23" t="str">
        <f t="shared" si="57"/>
        <v/>
      </c>
      <c r="U46" s="28"/>
      <c r="V46" s="28"/>
      <c r="W46" s="631"/>
      <c r="X46" s="30">
        <f t="shared" si="58"/>
        <v>0</v>
      </c>
      <c r="Y46" s="25">
        <f t="shared" si="59"/>
        <v>0</v>
      </c>
      <c r="Z46" s="77"/>
      <c r="AA46" s="665"/>
      <c r="AB46" s="665" t="str">
        <f t="shared" si="8"/>
        <v/>
      </c>
      <c r="AC46" s="665" t="str">
        <f t="shared" si="9"/>
        <v/>
      </c>
    </row>
    <row r="47" spans="1:29" ht="24.95" customHeight="1" x14ac:dyDescent="0.35">
      <c r="A47" s="67"/>
      <c r="B47" s="40"/>
      <c r="C47" s="40"/>
      <c r="D47" s="29"/>
      <c r="E47" s="44"/>
      <c r="F47" s="44"/>
      <c r="G47" s="44"/>
      <c r="H47" s="24"/>
      <c r="I47" s="24" t="str">
        <f t="shared" si="0"/>
        <v/>
      </c>
      <c r="J47" s="302"/>
      <c r="K47" s="41"/>
      <c r="L47" s="24"/>
      <c r="M47" s="22"/>
      <c r="N47" s="23" t="str">
        <f t="shared" si="52"/>
        <v/>
      </c>
      <c r="O47" s="23" t="str">
        <f t="shared" si="53"/>
        <v/>
      </c>
      <c r="P47" s="23" t="str">
        <f t="shared" si="54"/>
        <v/>
      </c>
      <c r="Q47" s="23" t="str">
        <f t="shared" si="55"/>
        <v/>
      </c>
      <c r="R47" s="23" t="str">
        <f t="shared" si="56"/>
        <v/>
      </c>
      <c r="S47" s="696" t="e">
        <f t="shared" si="10"/>
        <v>#VALUE!</v>
      </c>
      <c r="T47" s="23" t="str">
        <f t="shared" si="57"/>
        <v/>
      </c>
      <c r="U47" s="28"/>
      <c r="V47" s="28"/>
      <c r="W47" s="631"/>
      <c r="X47" s="30">
        <f t="shared" si="58"/>
        <v>0</v>
      </c>
      <c r="Y47" s="25">
        <f t="shared" si="59"/>
        <v>0</v>
      </c>
      <c r="Z47" s="77"/>
      <c r="AA47" s="665"/>
      <c r="AB47" s="665" t="str">
        <f t="shared" si="8"/>
        <v/>
      </c>
      <c r="AC47" s="665" t="str">
        <f t="shared" si="9"/>
        <v/>
      </c>
    </row>
    <row r="48" spans="1:29" ht="24.95" customHeight="1" x14ac:dyDescent="0.35">
      <c r="A48" s="67"/>
      <c r="B48" s="26"/>
      <c r="C48" s="26"/>
      <c r="D48" s="24"/>
      <c r="E48" s="30"/>
      <c r="F48" s="30"/>
      <c r="G48" s="30"/>
      <c r="H48" s="29"/>
      <c r="I48" s="24" t="str">
        <f t="shared" si="0"/>
        <v/>
      </c>
      <c r="J48" s="302"/>
      <c r="K48" s="27"/>
      <c r="L48" s="29"/>
      <c r="M48" s="22"/>
      <c r="N48" s="23" t="str">
        <f t="shared" ref="N48:N53" si="60">IF(M48="","",VLOOKUP(M48,pear_list,2,0))</f>
        <v/>
      </c>
      <c r="O48" s="23" t="str">
        <f t="shared" ref="O48:O53" si="61">IF(M48="","",VLOOKUP(M48,pear_list,3,0))</f>
        <v/>
      </c>
      <c r="P48" s="23" t="str">
        <f t="shared" ref="P48:P53" si="62">IF(M48="","",VLOOKUP(M48,pear_list,4,0))</f>
        <v/>
      </c>
      <c r="Q48" s="23" t="str">
        <f t="shared" ref="Q48:Q53" si="63">IF(M48="","",VLOOKUP(M48,pear_list,5,0))</f>
        <v/>
      </c>
      <c r="R48" s="23" t="str">
        <f t="shared" ref="R48:R53" si="64">IF(M48="","",VLOOKUP(M48,pear_list,6,0))</f>
        <v/>
      </c>
      <c r="S48" s="696" t="e">
        <f t="shared" si="10"/>
        <v>#VALUE!</v>
      </c>
      <c r="T48" s="23" t="str">
        <f t="shared" ref="T48:T53" si="65">IF(M48="","",VLOOKUP(M48,pear_list,7,0))</f>
        <v/>
      </c>
      <c r="U48" s="42"/>
      <c r="V48" s="42"/>
      <c r="W48" s="631"/>
      <c r="X48" s="30">
        <f t="shared" ref="X48:X53" si="66">U48*V48</f>
        <v>0</v>
      </c>
      <c r="Y48" s="25">
        <f t="shared" ref="Y48:Y53" si="67">W48</f>
        <v>0</v>
      </c>
      <c r="Z48" s="77"/>
      <c r="AA48" s="665"/>
      <c r="AB48" s="665" t="str">
        <f t="shared" si="8"/>
        <v/>
      </c>
      <c r="AC48" s="665" t="str">
        <f t="shared" si="9"/>
        <v/>
      </c>
    </row>
    <row r="49" spans="1:29" ht="24.95" customHeight="1" x14ac:dyDescent="0.35">
      <c r="A49" s="67"/>
      <c r="B49" s="26"/>
      <c r="C49" s="26"/>
      <c r="D49" s="29"/>
      <c r="E49" s="30"/>
      <c r="F49" s="30"/>
      <c r="G49" s="30"/>
      <c r="H49" s="29"/>
      <c r="I49" s="24" t="str">
        <f t="shared" si="0"/>
        <v/>
      </c>
      <c r="J49" s="302"/>
      <c r="K49" s="27"/>
      <c r="L49" s="29"/>
      <c r="M49" s="22"/>
      <c r="N49" s="23" t="str">
        <f t="shared" si="60"/>
        <v/>
      </c>
      <c r="O49" s="23" t="str">
        <f t="shared" si="61"/>
        <v/>
      </c>
      <c r="P49" s="23" t="str">
        <f t="shared" si="62"/>
        <v/>
      </c>
      <c r="Q49" s="23" t="str">
        <f t="shared" si="63"/>
        <v/>
      </c>
      <c r="R49" s="23" t="str">
        <f t="shared" si="64"/>
        <v/>
      </c>
      <c r="S49" s="696" t="e">
        <f t="shared" si="10"/>
        <v>#VALUE!</v>
      </c>
      <c r="T49" s="23" t="str">
        <f t="shared" si="65"/>
        <v/>
      </c>
      <c r="U49" s="28"/>
      <c r="V49" s="28"/>
      <c r="W49" s="631"/>
      <c r="X49" s="30">
        <f t="shared" si="66"/>
        <v>0</v>
      </c>
      <c r="Y49" s="25">
        <f t="shared" si="67"/>
        <v>0</v>
      </c>
      <c r="Z49" s="77"/>
      <c r="AA49" s="665"/>
      <c r="AB49" s="665" t="str">
        <f t="shared" si="8"/>
        <v/>
      </c>
      <c r="AC49" s="665" t="str">
        <f t="shared" si="9"/>
        <v/>
      </c>
    </row>
    <row r="50" spans="1:29" ht="24.95" customHeight="1" x14ac:dyDescent="0.35">
      <c r="A50" s="67"/>
      <c r="B50" s="26"/>
      <c r="C50" s="26"/>
      <c r="D50" s="29"/>
      <c r="E50" s="30"/>
      <c r="F50" s="30"/>
      <c r="G50" s="30"/>
      <c r="H50" s="29"/>
      <c r="I50" s="24" t="str">
        <f t="shared" si="0"/>
        <v/>
      </c>
      <c r="J50" s="302"/>
      <c r="K50" s="27"/>
      <c r="L50" s="29"/>
      <c r="M50" s="22"/>
      <c r="N50" s="23" t="str">
        <f t="shared" si="60"/>
        <v/>
      </c>
      <c r="O50" s="23" t="str">
        <f t="shared" si="61"/>
        <v/>
      </c>
      <c r="P50" s="23" t="str">
        <f t="shared" si="62"/>
        <v/>
      </c>
      <c r="Q50" s="23" t="str">
        <f t="shared" si="63"/>
        <v/>
      </c>
      <c r="R50" s="23" t="str">
        <f t="shared" si="64"/>
        <v/>
      </c>
      <c r="S50" s="696" t="e">
        <f t="shared" si="10"/>
        <v>#VALUE!</v>
      </c>
      <c r="T50" s="23" t="str">
        <f t="shared" si="65"/>
        <v/>
      </c>
      <c r="U50" s="28"/>
      <c r="V50" s="28"/>
      <c r="W50" s="631"/>
      <c r="X50" s="30">
        <f t="shared" si="66"/>
        <v>0</v>
      </c>
      <c r="Y50" s="25">
        <f t="shared" si="67"/>
        <v>0</v>
      </c>
      <c r="Z50" s="77"/>
      <c r="AA50" s="665"/>
      <c r="AB50" s="665" t="str">
        <f t="shared" si="8"/>
        <v/>
      </c>
      <c r="AC50" s="665" t="str">
        <f t="shared" si="9"/>
        <v/>
      </c>
    </row>
    <row r="51" spans="1:29" ht="24.95" customHeight="1" x14ac:dyDescent="0.35">
      <c r="A51" s="67"/>
      <c r="B51" s="26"/>
      <c r="C51" s="26"/>
      <c r="D51" s="29"/>
      <c r="E51" s="30"/>
      <c r="F51" s="30"/>
      <c r="G51" s="30"/>
      <c r="H51" s="29"/>
      <c r="I51" s="24" t="str">
        <f t="shared" si="0"/>
        <v/>
      </c>
      <c r="J51" s="302"/>
      <c r="K51" s="27"/>
      <c r="L51" s="29"/>
      <c r="M51" s="22"/>
      <c r="N51" s="23" t="str">
        <f t="shared" si="60"/>
        <v/>
      </c>
      <c r="O51" s="23" t="str">
        <f t="shared" si="61"/>
        <v/>
      </c>
      <c r="P51" s="23" t="str">
        <f t="shared" si="62"/>
        <v/>
      </c>
      <c r="Q51" s="23" t="str">
        <f t="shared" si="63"/>
        <v/>
      </c>
      <c r="R51" s="23" t="str">
        <f t="shared" si="64"/>
        <v/>
      </c>
      <c r="S51" s="696" t="e">
        <f t="shared" si="10"/>
        <v>#VALUE!</v>
      </c>
      <c r="T51" s="23" t="str">
        <f t="shared" si="65"/>
        <v/>
      </c>
      <c r="U51" s="28"/>
      <c r="V51" s="28"/>
      <c r="W51" s="631"/>
      <c r="X51" s="30">
        <f t="shared" si="66"/>
        <v>0</v>
      </c>
      <c r="Y51" s="25">
        <f t="shared" si="67"/>
        <v>0</v>
      </c>
      <c r="Z51" s="77"/>
      <c r="AA51" s="665"/>
      <c r="AB51" s="665" t="str">
        <f t="shared" si="8"/>
        <v/>
      </c>
      <c r="AC51" s="665" t="str">
        <f t="shared" si="9"/>
        <v/>
      </c>
    </row>
    <row r="52" spans="1:29" ht="24.95" customHeight="1" x14ac:dyDescent="0.35">
      <c r="A52" s="67"/>
      <c r="B52" s="26"/>
      <c r="C52" s="26"/>
      <c r="D52" s="29"/>
      <c r="E52" s="30"/>
      <c r="F52" s="30"/>
      <c r="G52" s="30"/>
      <c r="H52" s="29"/>
      <c r="I52" s="24" t="str">
        <f t="shared" si="0"/>
        <v/>
      </c>
      <c r="J52" s="302"/>
      <c r="K52" s="27"/>
      <c r="L52" s="29"/>
      <c r="M52" s="22"/>
      <c r="N52" s="23" t="str">
        <f t="shared" si="60"/>
        <v/>
      </c>
      <c r="O52" s="23" t="str">
        <f t="shared" si="61"/>
        <v/>
      </c>
      <c r="P52" s="23" t="str">
        <f t="shared" si="62"/>
        <v/>
      </c>
      <c r="Q52" s="23" t="str">
        <f t="shared" si="63"/>
        <v/>
      </c>
      <c r="R52" s="23" t="str">
        <f t="shared" si="64"/>
        <v/>
      </c>
      <c r="S52" s="696" t="e">
        <f t="shared" si="10"/>
        <v>#VALUE!</v>
      </c>
      <c r="T52" s="23" t="str">
        <f t="shared" si="65"/>
        <v/>
      </c>
      <c r="U52" s="28"/>
      <c r="V52" s="28"/>
      <c r="W52" s="631"/>
      <c r="X52" s="30">
        <f t="shared" si="66"/>
        <v>0</v>
      </c>
      <c r="Y52" s="25">
        <f t="shared" si="67"/>
        <v>0</v>
      </c>
      <c r="Z52" s="77"/>
      <c r="AA52" s="665"/>
      <c r="AB52" s="665" t="str">
        <f t="shared" si="8"/>
        <v/>
      </c>
      <c r="AC52" s="665" t="str">
        <f t="shared" si="9"/>
        <v/>
      </c>
    </row>
    <row r="53" spans="1:29" ht="24.95" customHeight="1" x14ac:dyDescent="0.35">
      <c r="A53" s="67"/>
      <c r="B53" s="40"/>
      <c r="C53" s="467"/>
      <c r="D53" s="35"/>
      <c r="E53" s="36"/>
      <c r="F53" s="36"/>
      <c r="G53" s="36"/>
      <c r="H53" s="29"/>
      <c r="I53" s="24" t="str">
        <f t="shared" si="0"/>
        <v/>
      </c>
      <c r="J53" s="302"/>
      <c r="K53" s="41"/>
      <c r="L53" s="29"/>
      <c r="M53" s="22"/>
      <c r="N53" s="23" t="str">
        <f t="shared" si="60"/>
        <v/>
      </c>
      <c r="O53" s="23" t="str">
        <f t="shared" si="61"/>
        <v/>
      </c>
      <c r="P53" s="23" t="str">
        <f t="shared" si="62"/>
        <v/>
      </c>
      <c r="Q53" s="23" t="str">
        <f t="shared" si="63"/>
        <v/>
      </c>
      <c r="R53" s="23" t="str">
        <f t="shared" si="64"/>
        <v/>
      </c>
      <c r="S53" s="696" t="e">
        <f t="shared" si="10"/>
        <v>#VALUE!</v>
      </c>
      <c r="T53" s="23" t="str">
        <f t="shared" si="65"/>
        <v/>
      </c>
      <c r="U53" s="34"/>
      <c r="V53" s="694"/>
      <c r="W53" s="631"/>
      <c r="X53" s="30">
        <f t="shared" si="66"/>
        <v>0</v>
      </c>
      <c r="Y53" s="25">
        <f t="shared" si="67"/>
        <v>0</v>
      </c>
      <c r="Z53" s="77"/>
      <c r="AA53" s="665"/>
      <c r="AB53" s="665" t="str">
        <f t="shared" si="8"/>
        <v/>
      </c>
      <c r="AC53" s="665" t="str">
        <f t="shared" si="9"/>
        <v/>
      </c>
    </row>
    <row r="54" spans="1:29" ht="24.95" customHeight="1" x14ac:dyDescent="0.35">
      <c r="A54" s="67"/>
      <c r="B54" s="26"/>
      <c r="C54" s="26"/>
      <c r="D54" s="29"/>
      <c r="E54" s="44"/>
      <c r="F54" s="44"/>
      <c r="G54" s="44"/>
      <c r="H54" s="24"/>
      <c r="I54" s="24" t="str">
        <f t="shared" si="0"/>
        <v/>
      </c>
      <c r="J54" s="302"/>
      <c r="K54" s="27"/>
      <c r="L54" s="29"/>
      <c r="M54" s="22"/>
      <c r="N54" s="23" t="str">
        <f t="shared" ref="N54:N59" si="68">IF(M54="","",VLOOKUP(M54,pear_list,2,0))</f>
        <v/>
      </c>
      <c r="O54" s="23" t="str">
        <f t="shared" ref="O54:O59" si="69">IF(M54="","",VLOOKUP(M54,pear_list,3,0))</f>
        <v/>
      </c>
      <c r="P54" s="23" t="str">
        <f t="shared" ref="P54:P59" si="70">IF(M54="","",VLOOKUP(M54,pear_list,4,0))</f>
        <v/>
      </c>
      <c r="Q54" s="23" t="str">
        <f t="shared" ref="Q54:Q59" si="71">IF(M54="","",VLOOKUP(M54,pear_list,5,0))</f>
        <v/>
      </c>
      <c r="R54" s="23" t="str">
        <f t="shared" ref="R54:R59" si="72">IF(M54="","",VLOOKUP(M54,pear_list,6,0))</f>
        <v/>
      </c>
      <c r="S54" s="696" t="e">
        <f t="shared" si="10"/>
        <v>#VALUE!</v>
      </c>
      <c r="T54" s="23" t="str">
        <f t="shared" ref="T54:T59" si="73">IF(M54="","",VLOOKUP(M54,pear_list,7,0))</f>
        <v/>
      </c>
      <c r="U54" s="28"/>
      <c r="V54" s="28"/>
      <c r="W54" s="631"/>
      <c r="X54" s="30">
        <f t="shared" ref="X54:X59" si="74">U54*V54</f>
        <v>0</v>
      </c>
      <c r="Y54" s="25">
        <f t="shared" ref="Y54:Y59" si="75">W54</f>
        <v>0</v>
      </c>
      <c r="Z54" s="77"/>
      <c r="AA54" s="665"/>
      <c r="AB54" s="665" t="str">
        <f t="shared" si="8"/>
        <v/>
      </c>
      <c r="AC54" s="665" t="str">
        <f t="shared" si="9"/>
        <v/>
      </c>
    </row>
    <row r="55" spans="1:29" ht="24.95" customHeight="1" x14ac:dyDescent="0.35">
      <c r="A55" s="67"/>
      <c r="B55" s="26"/>
      <c r="C55" s="26"/>
      <c r="D55" s="29"/>
      <c r="E55" s="30"/>
      <c r="F55" s="30"/>
      <c r="G55" s="30"/>
      <c r="H55" s="24"/>
      <c r="I55" s="24" t="str">
        <f t="shared" si="0"/>
        <v/>
      </c>
      <c r="J55" s="302"/>
      <c r="K55" s="27"/>
      <c r="L55" s="24"/>
      <c r="M55" s="22"/>
      <c r="N55" s="23" t="str">
        <f t="shared" si="68"/>
        <v/>
      </c>
      <c r="O55" s="23" t="str">
        <f t="shared" si="69"/>
        <v/>
      </c>
      <c r="P55" s="23" t="str">
        <f t="shared" si="70"/>
        <v/>
      </c>
      <c r="Q55" s="23" t="str">
        <f t="shared" si="71"/>
        <v/>
      </c>
      <c r="R55" s="23" t="str">
        <f t="shared" si="72"/>
        <v/>
      </c>
      <c r="S55" s="696" t="e">
        <f t="shared" si="10"/>
        <v>#VALUE!</v>
      </c>
      <c r="T55" s="23" t="str">
        <f t="shared" si="73"/>
        <v/>
      </c>
      <c r="U55" s="28"/>
      <c r="V55" s="28"/>
      <c r="W55" s="631"/>
      <c r="X55" s="30">
        <f t="shared" si="74"/>
        <v>0</v>
      </c>
      <c r="Y55" s="25">
        <f t="shared" si="75"/>
        <v>0</v>
      </c>
      <c r="Z55" s="77"/>
      <c r="AA55" s="665"/>
      <c r="AB55" s="665" t="str">
        <f t="shared" si="8"/>
        <v/>
      </c>
      <c r="AC55" s="665" t="str">
        <f t="shared" si="9"/>
        <v/>
      </c>
    </row>
    <row r="56" spans="1:29" ht="24.95" customHeight="1" x14ac:dyDescent="0.35">
      <c r="A56" s="67"/>
      <c r="B56" s="26"/>
      <c r="C56" s="26"/>
      <c r="D56" s="29"/>
      <c r="E56" s="30"/>
      <c r="F56" s="30"/>
      <c r="G56" s="30"/>
      <c r="H56" s="24"/>
      <c r="I56" s="24" t="str">
        <f t="shared" si="0"/>
        <v/>
      </c>
      <c r="J56" s="302"/>
      <c r="K56" s="27"/>
      <c r="L56" s="24"/>
      <c r="M56" s="22"/>
      <c r="N56" s="23" t="str">
        <f t="shared" si="68"/>
        <v/>
      </c>
      <c r="O56" s="23" t="str">
        <f t="shared" si="69"/>
        <v/>
      </c>
      <c r="P56" s="23" t="str">
        <f t="shared" si="70"/>
        <v/>
      </c>
      <c r="Q56" s="23" t="str">
        <f t="shared" si="71"/>
        <v/>
      </c>
      <c r="R56" s="23" t="str">
        <f t="shared" si="72"/>
        <v/>
      </c>
      <c r="S56" s="696" t="e">
        <f t="shared" si="10"/>
        <v>#VALUE!</v>
      </c>
      <c r="T56" s="23" t="str">
        <f t="shared" si="73"/>
        <v/>
      </c>
      <c r="U56" s="28"/>
      <c r="V56" s="28"/>
      <c r="W56" s="631"/>
      <c r="X56" s="30">
        <f t="shared" si="74"/>
        <v>0</v>
      </c>
      <c r="Y56" s="25">
        <f t="shared" si="75"/>
        <v>0</v>
      </c>
      <c r="Z56" s="77"/>
      <c r="AA56" s="665"/>
      <c r="AB56" s="665" t="str">
        <f t="shared" si="8"/>
        <v/>
      </c>
      <c r="AC56" s="665" t="str">
        <f t="shared" si="9"/>
        <v/>
      </c>
    </row>
    <row r="57" spans="1:29" ht="24.95" customHeight="1" x14ac:dyDescent="0.35">
      <c r="A57" s="67"/>
      <c r="B57" s="26"/>
      <c r="C57" s="26"/>
      <c r="D57" s="29"/>
      <c r="E57" s="30"/>
      <c r="F57" s="30"/>
      <c r="G57" s="30"/>
      <c r="H57" s="24"/>
      <c r="I57" s="24" t="str">
        <f t="shared" si="0"/>
        <v/>
      </c>
      <c r="J57" s="302"/>
      <c r="K57" s="27"/>
      <c r="L57" s="24"/>
      <c r="M57" s="22"/>
      <c r="N57" s="23" t="str">
        <f t="shared" si="68"/>
        <v/>
      </c>
      <c r="O57" s="23" t="str">
        <f t="shared" si="69"/>
        <v/>
      </c>
      <c r="P57" s="23" t="str">
        <f t="shared" si="70"/>
        <v/>
      </c>
      <c r="Q57" s="23" t="str">
        <f t="shared" si="71"/>
        <v/>
      </c>
      <c r="R57" s="23" t="str">
        <f t="shared" si="72"/>
        <v/>
      </c>
      <c r="S57" s="696" t="e">
        <f t="shared" si="10"/>
        <v>#VALUE!</v>
      </c>
      <c r="T57" s="23" t="str">
        <f t="shared" si="73"/>
        <v/>
      </c>
      <c r="U57" s="28"/>
      <c r="V57" s="28"/>
      <c r="W57" s="631"/>
      <c r="X57" s="30">
        <f t="shared" si="74"/>
        <v>0</v>
      </c>
      <c r="Y57" s="25">
        <f t="shared" si="75"/>
        <v>0</v>
      </c>
      <c r="Z57" s="77"/>
      <c r="AA57" s="665"/>
      <c r="AB57" s="665" t="str">
        <f t="shared" si="8"/>
        <v/>
      </c>
      <c r="AC57" s="665" t="str">
        <f t="shared" si="9"/>
        <v/>
      </c>
    </row>
    <row r="58" spans="1:29" ht="24.95" customHeight="1" x14ac:dyDescent="0.35">
      <c r="A58" s="67"/>
      <c r="B58" s="26"/>
      <c r="C58" s="26"/>
      <c r="D58" s="29"/>
      <c r="E58" s="30"/>
      <c r="F58" s="30"/>
      <c r="G58" s="30"/>
      <c r="H58" s="24"/>
      <c r="I58" s="24" t="str">
        <f t="shared" si="0"/>
        <v/>
      </c>
      <c r="J58" s="302"/>
      <c r="K58" s="27"/>
      <c r="L58" s="24"/>
      <c r="M58" s="22"/>
      <c r="N58" s="23" t="str">
        <f t="shared" si="68"/>
        <v/>
      </c>
      <c r="O58" s="23" t="str">
        <f t="shared" si="69"/>
        <v/>
      </c>
      <c r="P58" s="23" t="str">
        <f t="shared" si="70"/>
        <v/>
      </c>
      <c r="Q58" s="23" t="str">
        <f t="shared" si="71"/>
        <v/>
      </c>
      <c r="R58" s="23" t="str">
        <f t="shared" si="72"/>
        <v/>
      </c>
      <c r="S58" s="696" t="e">
        <f t="shared" si="10"/>
        <v>#VALUE!</v>
      </c>
      <c r="T58" s="23" t="str">
        <f t="shared" si="73"/>
        <v/>
      </c>
      <c r="U58" s="28"/>
      <c r="V58" s="28"/>
      <c r="W58" s="631"/>
      <c r="X58" s="30">
        <f t="shared" si="74"/>
        <v>0</v>
      </c>
      <c r="Y58" s="25">
        <f t="shared" si="75"/>
        <v>0</v>
      </c>
      <c r="Z58" s="77"/>
      <c r="AA58" s="665"/>
      <c r="AB58" s="665" t="str">
        <f t="shared" si="8"/>
        <v/>
      </c>
      <c r="AC58" s="665" t="str">
        <f t="shared" si="9"/>
        <v/>
      </c>
    </row>
    <row r="59" spans="1:29" ht="24.95" customHeight="1" x14ac:dyDescent="0.35">
      <c r="A59" s="67"/>
      <c r="B59" s="32"/>
      <c r="C59" s="32"/>
      <c r="D59" s="35"/>
      <c r="E59" s="36"/>
      <c r="F59" s="36"/>
      <c r="G59" s="36"/>
      <c r="H59" s="24"/>
      <c r="I59" s="24" t="str">
        <f t="shared" si="0"/>
        <v/>
      </c>
      <c r="J59" s="302"/>
      <c r="K59" s="33"/>
      <c r="L59" s="24"/>
      <c r="M59" s="22"/>
      <c r="N59" s="23" t="str">
        <f t="shared" si="68"/>
        <v/>
      </c>
      <c r="O59" s="23" t="str">
        <f t="shared" si="69"/>
        <v/>
      </c>
      <c r="P59" s="23" t="str">
        <f t="shared" si="70"/>
        <v/>
      </c>
      <c r="Q59" s="23" t="str">
        <f t="shared" si="71"/>
        <v/>
      </c>
      <c r="R59" s="23" t="str">
        <f t="shared" si="72"/>
        <v/>
      </c>
      <c r="S59" s="696" t="e">
        <f t="shared" si="10"/>
        <v>#VALUE!</v>
      </c>
      <c r="T59" s="23" t="str">
        <f t="shared" si="73"/>
        <v/>
      </c>
      <c r="U59" s="34"/>
      <c r="V59" s="694"/>
      <c r="W59" s="631"/>
      <c r="X59" s="30">
        <f t="shared" si="74"/>
        <v>0</v>
      </c>
      <c r="Y59" s="25">
        <f t="shared" si="75"/>
        <v>0</v>
      </c>
      <c r="Z59" s="77"/>
      <c r="AA59" s="665"/>
      <c r="AB59" s="665" t="str">
        <f t="shared" si="8"/>
        <v/>
      </c>
      <c r="AC59" s="665" t="str">
        <f t="shared" si="9"/>
        <v/>
      </c>
    </row>
    <row r="60" spans="1:29" ht="24.95" customHeight="1" x14ac:dyDescent="0.35">
      <c r="A60" s="67"/>
      <c r="B60" s="40"/>
      <c r="C60" s="40"/>
      <c r="D60" s="29"/>
      <c r="E60" s="44"/>
      <c r="F60" s="44"/>
      <c r="G60" s="44"/>
      <c r="H60" s="29"/>
      <c r="I60" s="24" t="str">
        <f t="shared" si="0"/>
        <v/>
      </c>
      <c r="J60" s="302"/>
      <c r="K60" s="41"/>
      <c r="L60" s="29"/>
      <c r="M60" s="22"/>
      <c r="N60" s="23" t="str">
        <f t="shared" ref="N60:N65" si="76">IF(M60="","",VLOOKUP(M60,pear_list,2,0))</f>
        <v/>
      </c>
      <c r="O60" s="23" t="str">
        <f t="shared" ref="O60:O65" si="77">IF(M60="","",VLOOKUP(M60,pear_list,3,0))</f>
        <v/>
      </c>
      <c r="P60" s="23" t="str">
        <f t="shared" ref="P60:P65" si="78">IF(M60="","",VLOOKUP(M60,pear_list,4,0))</f>
        <v/>
      </c>
      <c r="Q60" s="23" t="str">
        <f t="shared" ref="Q60:Q65" si="79">IF(M60="","",VLOOKUP(M60,pear_list,5,0))</f>
        <v/>
      </c>
      <c r="R60" s="23" t="str">
        <f t="shared" ref="R60:R65" si="80">IF(M60="","",VLOOKUP(M60,pear_list,6,0))</f>
        <v/>
      </c>
      <c r="S60" s="696" t="e">
        <f t="shared" si="10"/>
        <v>#VALUE!</v>
      </c>
      <c r="T60" s="23" t="str">
        <f t="shared" ref="T60:T65" si="81">IF(M60="","",VLOOKUP(M60,pear_list,7,0))</f>
        <v/>
      </c>
      <c r="U60" s="28"/>
      <c r="V60" s="28"/>
      <c r="W60" s="631"/>
      <c r="X60" s="30">
        <f t="shared" ref="X60:X65" si="82">U60*V60</f>
        <v>0</v>
      </c>
      <c r="Y60" s="25">
        <f t="shared" ref="Y60:Y65" si="83">W60</f>
        <v>0</v>
      </c>
      <c r="Z60" s="77"/>
      <c r="AA60" s="665"/>
      <c r="AB60" s="665" t="str">
        <f t="shared" si="8"/>
        <v/>
      </c>
      <c r="AC60" s="665" t="str">
        <f t="shared" si="9"/>
        <v/>
      </c>
    </row>
    <row r="61" spans="1:29" ht="24.95" customHeight="1" x14ac:dyDescent="0.35">
      <c r="A61" s="67"/>
      <c r="B61" s="20"/>
      <c r="C61" s="20"/>
      <c r="D61" s="29"/>
      <c r="E61" s="30"/>
      <c r="F61" s="30"/>
      <c r="G61" s="30"/>
      <c r="H61" s="29"/>
      <c r="I61" s="24" t="str">
        <f t="shared" si="0"/>
        <v/>
      </c>
      <c r="J61" s="302"/>
      <c r="K61" s="27"/>
      <c r="L61" s="29"/>
      <c r="M61" s="22"/>
      <c r="N61" s="23" t="str">
        <f t="shared" si="76"/>
        <v/>
      </c>
      <c r="O61" s="23" t="str">
        <f t="shared" si="77"/>
        <v/>
      </c>
      <c r="P61" s="23" t="str">
        <f t="shared" si="78"/>
        <v/>
      </c>
      <c r="Q61" s="23" t="str">
        <f t="shared" si="79"/>
        <v/>
      </c>
      <c r="R61" s="23" t="str">
        <f t="shared" si="80"/>
        <v/>
      </c>
      <c r="S61" s="696" t="e">
        <f t="shared" si="10"/>
        <v>#VALUE!</v>
      </c>
      <c r="T61" s="23" t="str">
        <f t="shared" si="81"/>
        <v/>
      </c>
      <c r="U61" s="28"/>
      <c r="V61" s="28"/>
      <c r="W61" s="631"/>
      <c r="X61" s="30">
        <f t="shared" si="82"/>
        <v>0</v>
      </c>
      <c r="Y61" s="25">
        <f t="shared" si="83"/>
        <v>0</v>
      </c>
      <c r="Z61" s="77"/>
      <c r="AA61" s="665"/>
      <c r="AB61" s="665" t="str">
        <f t="shared" si="8"/>
        <v/>
      </c>
      <c r="AC61" s="665" t="str">
        <f t="shared" si="9"/>
        <v/>
      </c>
    </row>
    <row r="62" spans="1:29" ht="24.95" customHeight="1" x14ac:dyDescent="0.35">
      <c r="A62" s="67"/>
      <c r="B62" s="20"/>
      <c r="C62" s="20"/>
      <c r="D62" s="29"/>
      <c r="E62" s="30"/>
      <c r="F62" s="30"/>
      <c r="G62" s="30"/>
      <c r="H62" s="29"/>
      <c r="I62" s="24" t="str">
        <f t="shared" si="0"/>
        <v/>
      </c>
      <c r="J62" s="302"/>
      <c r="K62" s="27"/>
      <c r="L62" s="29"/>
      <c r="M62" s="22"/>
      <c r="N62" s="23" t="str">
        <f t="shared" si="76"/>
        <v/>
      </c>
      <c r="O62" s="23" t="str">
        <f t="shared" si="77"/>
        <v/>
      </c>
      <c r="P62" s="23" t="str">
        <f t="shared" si="78"/>
        <v/>
      </c>
      <c r="Q62" s="23" t="str">
        <f t="shared" si="79"/>
        <v/>
      </c>
      <c r="R62" s="23" t="str">
        <f t="shared" si="80"/>
        <v/>
      </c>
      <c r="S62" s="696" t="e">
        <f t="shared" si="10"/>
        <v>#VALUE!</v>
      </c>
      <c r="T62" s="23" t="str">
        <f t="shared" si="81"/>
        <v/>
      </c>
      <c r="U62" s="28"/>
      <c r="V62" s="28"/>
      <c r="W62" s="631"/>
      <c r="X62" s="30">
        <f t="shared" si="82"/>
        <v>0</v>
      </c>
      <c r="Y62" s="25">
        <f t="shared" si="83"/>
        <v>0</v>
      </c>
      <c r="Z62" s="77"/>
      <c r="AA62" s="665"/>
      <c r="AB62" s="665" t="str">
        <f t="shared" si="8"/>
        <v/>
      </c>
      <c r="AC62" s="665" t="str">
        <f t="shared" si="9"/>
        <v/>
      </c>
    </row>
    <row r="63" spans="1:29" ht="24.95" customHeight="1" x14ac:dyDescent="0.35">
      <c r="A63" s="67"/>
      <c r="B63" s="20"/>
      <c r="C63" s="20"/>
      <c r="D63" s="29"/>
      <c r="E63" s="30"/>
      <c r="F63" s="30"/>
      <c r="G63" s="30"/>
      <c r="H63" s="29"/>
      <c r="I63" s="24" t="str">
        <f t="shared" si="0"/>
        <v/>
      </c>
      <c r="J63" s="302"/>
      <c r="K63" s="27"/>
      <c r="L63" s="29"/>
      <c r="M63" s="22"/>
      <c r="N63" s="23" t="str">
        <f t="shared" si="76"/>
        <v/>
      </c>
      <c r="O63" s="23" t="str">
        <f t="shared" si="77"/>
        <v/>
      </c>
      <c r="P63" s="23" t="str">
        <f t="shared" si="78"/>
        <v/>
      </c>
      <c r="Q63" s="23" t="str">
        <f t="shared" si="79"/>
        <v/>
      </c>
      <c r="R63" s="23" t="str">
        <f t="shared" si="80"/>
        <v/>
      </c>
      <c r="S63" s="696" t="e">
        <f t="shared" si="10"/>
        <v>#VALUE!</v>
      </c>
      <c r="T63" s="23" t="str">
        <f t="shared" si="81"/>
        <v/>
      </c>
      <c r="U63" s="28"/>
      <c r="V63" s="28"/>
      <c r="W63" s="631"/>
      <c r="X63" s="30">
        <f t="shared" si="82"/>
        <v>0</v>
      </c>
      <c r="Y63" s="25">
        <f t="shared" si="83"/>
        <v>0</v>
      </c>
      <c r="Z63" s="77"/>
      <c r="AA63" s="665"/>
      <c r="AB63" s="665" t="str">
        <f t="shared" si="8"/>
        <v/>
      </c>
      <c r="AC63" s="665" t="str">
        <f t="shared" si="9"/>
        <v/>
      </c>
    </row>
    <row r="64" spans="1:29" ht="24.95" customHeight="1" x14ac:dyDescent="0.35">
      <c r="A64" s="67"/>
      <c r="B64" s="20"/>
      <c r="C64" s="20"/>
      <c r="D64" s="29"/>
      <c r="E64" s="30"/>
      <c r="F64" s="30"/>
      <c r="G64" s="30"/>
      <c r="H64" s="29"/>
      <c r="I64" s="24" t="str">
        <f t="shared" si="0"/>
        <v/>
      </c>
      <c r="J64" s="302"/>
      <c r="K64" s="27"/>
      <c r="L64" s="29"/>
      <c r="M64" s="22"/>
      <c r="N64" s="23" t="str">
        <f t="shared" si="76"/>
        <v/>
      </c>
      <c r="O64" s="23" t="str">
        <f t="shared" si="77"/>
        <v/>
      </c>
      <c r="P64" s="23" t="str">
        <f t="shared" si="78"/>
        <v/>
      </c>
      <c r="Q64" s="23" t="str">
        <f t="shared" si="79"/>
        <v/>
      </c>
      <c r="R64" s="23" t="str">
        <f t="shared" si="80"/>
        <v/>
      </c>
      <c r="S64" s="696" t="e">
        <f t="shared" si="10"/>
        <v>#VALUE!</v>
      </c>
      <c r="T64" s="23" t="str">
        <f t="shared" si="81"/>
        <v/>
      </c>
      <c r="U64" s="28"/>
      <c r="V64" s="28"/>
      <c r="W64" s="631"/>
      <c r="X64" s="30">
        <f t="shared" si="82"/>
        <v>0</v>
      </c>
      <c r="Y64" s="25">
        <f t="shared" si="83"/>
        <v>0</v>
      </c>
      <c r="Z64" s="77"/>
      <c r="AA64" s="665"/>
      <c r="AB64" s="665" t="str">
        <f t="shared" si="8"/>
        <v/>
      </c>
      <c r="AC64" s="665" t="str">
        <f t="shared" si="9"/>
        <v/>
      </c>
    </row>
    <row r="65" spans="1:29" ht="24.95" customHeight="1" x14ac:dyDescent="0.35">
      <c r="A65" s="67"/>
      <c r="B65" s="20"/>
      <c r="C65" s="20"/>
      <c r="D65" s="29"/>
      <c r="E65" s="30"/>
      <c r="F65" s="30"/>
      <c r="G65" s="30"/>
      <c r="H65" s="29"/>
      <c r="I65" s="24" t="str">
        <f t="shared" si="0"/>
        <v/>
      </c>
      <c r="J65" s="302"/>
      <c r="K65" s="27"/>
      <c r="L65" s="29"/>
      <c r="M65" s="22"/>
      <c r="N65" s="23" t="str">
        <f t="shared" si="76"/>
        <v/>
      </c>
      <c r="O65" s="23" t="str">
        <f t="shared" si="77"/>
        <v/>
      </c>
      <c r="P65" s="23" t="str">
        <f t="shared" si="78"/>
        <v/>
      </c>
      <c r="Q65" s="23" t="str">
        <f t="shared" si="79"/>
        <v/>
      </c>
      <c r="R65" s="23" t="str">
        <f t="shared" si="80"/>
        <v/>
      </c>
      <c r="S65" s="696" t="e">
        <f t="shared" si="10"/>
        <v>#VALUE!</v>
      </c>
      <c r="T65" s="23" t="str">
        <f t="shared" si="81"/>
        <v/>
      </c>
      <c r="U65" s="28"/>
      <c r="V65" s="28"/>
      <c r="W65" s="631"/>
      <c r="X65" s="30">
        <f t="shared" si="82"/>
        <v>0</v>
      </c>
      <c r="Y65" s="25">
        <f t="shared" si="83"/>
        <v>0</v>
      </c>
      <c r="Z65" s="77"/>
      <c r="AA65" s="665"/>
      <c r="AB65" s="665" t="str">
        <f t="shared" si="8"/>
        <v/>
      </c>
      <c r="AC65" s="665" t="str">
        <f t="shared" si="9"/>
        <v/>
      </c>
    </row>
    <row r="66" spans="1:29" ht="24.95" customHeight="1" x14ac:dyDescent="0.35">
      <c r="A66" s="67"/>
      <c r="B66" s="40"/>
      <c r="C66" s="40"/>
      <c r="D66" s="29"/>
      <c r="E66" s="44"/>
      <c r="F66" s="44"/>
      <c r="G66" s="44"/>
      <c r="H66" s="29"/>
      <c r="I66" s="24" t="str">
        <f t="shared" si="0"/>
        <v/>
      </c>
      <c r="J66" s="302"/>
      <c r="K66" s="41"/>
      <c r="L66" s="29"/>
      <c r="M66" s="22"/>
      <c r="N66" s="23" t="str">
        <f t="shared" ref="N66:N71" si="84">IF(M66="","",VLOOKUP(M66,pear_list,2,0))</f>
        <v/>
      </c>
      <c r="O66" s="23" t="str">
        <f t="shared" ref="O66:O71" si="85">IF(M66="","",VLOOKUP(M66,pear_list,3,0))</f>
        <v/>
      </c>
      <c r="P66" s="23" t="str">
        <f t="shared" ref="P66:P71" si="86">IF(M66="","",VLOOKUP(M66,pear_list,4,0))</f>
        <v/>
      </c>
      <c r="Q66" s="23" t="str">
        <f t="shared" ref="Q66:Q71" si="87">IF(M66="","",VLOOKUP(M66,pear_list,5,0))</f>
        <v/>
      </c>
      <c r="R66" s="23" t="str">
        <f t="shared" ref="R66:R71" si="88">IF(M66="","",VLOOKUP(M66,pear_list,6,0))</f>
        <v/>
      </c>
      <c r="S66" s="696" t="e">
        <f t="shared" si="10"/>
        <v>#VALUE!</v>
      </c>
      <c r="T66" s="23" t="str">
        <f t="shared" ref="T66:T71" si="89">IF(M66="","",VLOOKUP(M66,pear_list,7,0))</f>
        <v/>
      </c>
      <c r="U66" s="28"/>
      <c r="V66" s="28"/>
      <c r="W66" s="631"/>
      <c r="X66" s="30">
        <f t="shared" ref="X66:X71" si="90">U66*V66</f>
        <v>0</v>
      </c>
      <c r="Y66" s="25">
        <f t="shared" ref="Y66:Y71" si="91">W66</f>
        <v>0</v>
      </c>
      <c r="Z66" s="77"/>
      <c r="AA66" s="665"/>
      <c r="AB66" s="665" t="str">
        <f t="shared" si="8"/>
        <v/>
      </c>
      <c r="AC66" s="665" t="str">
        <f t="shared" si="9"/>
        <v/>
      </c>
    </row>
    <row r="67" spans="1:29" ht="24.95" customHeight="1" x14ac:dyDescent="0.35">
      <c r="A67" s="67"/>
      <c r="B67" s="20"/>
      <c r="C67" s="20"/>
      <c r="D67" s="29"/>
      <c r="E67" s="30"/>
      <c r="F67" s="30"/>
      <c r="G67" s="30"/>
      <c r="H67" s="29"/>
      <c r="I67" s="24" t="str">
        <f t="shared" si="0"/>
        <v/>
      </c>
      <c r="J67" s="302"/>
      <c r="K67" s="27"/>
      <c r="L67" s="29"/>
      <c r="M67" s="22"/>
      <c r="N67" s="23" t="str">
        <f t="shared" si="84"/>
        <v/>
      </c>
      <c r="O67" s="23" t="str">
        <f t="shared" si="85"/>
        <v/>
      </c>
      <c r="P67" s="23" t="str">
        <f t="shared" si="86"/>
        <v/>
      </c>
      <c r="Q67" s="23" t="str">
        <f t="shared" si="87"/>
        <v/>
      </c>
      <c r="R67" s="23" t="str">
        <f t="shared" si="88"/>
        <v/>
      </c>
      <c r="S67" s="696" t="e">
        <f t="shared" si="10"/>
        <v>#VALUE!</v>
      </c>
      <c r="T67" s="23" t="str">
        <f t="shared" si="89"/>
        <v/>
      </c>
      <c r="U67" s="28"/>
      <c r="V67" s="28"/>
      <c r="W67" s="631"/>
      <c r="X67" s="30">
        <f t="shared" si="90"/>
        <v>0</v>
      </c>
      <c r="Y67" s="25">
        <f t="shared" si="91"/>
        <v>0</v>
      </c>
      <c r="Z67" s="77"/>
      <c r="AA67" s="665"/>
      <c r="AB67" s="665" t="str">
        <f t="shared" si="8"/>
        <v/>
      </c>
      <c r="AC67" s="665" t="str">
        <f t="shared" si="9"/>
        <v/>
      </c>
    </row>
    <row r="68" spans="1:29" ht="24.95" customHeight="1" x14ac:dyDescent="0.35">
      <c r="A68" s="67"/>
      <c r="B68" s="20"/>
      <c r="C68" s="20"/>
      <c r="D68" s="29"/>
      <c r="E68" s="30"/>
      <c r="F68" s="30"/>
      <c r="G68" s="30"/>
      <c r="H68" s="29"/>
      <c r="I68" s="24" t="str">
        <f t="shared" si="0"/>
        <v/>
      </c>
      <c r="J68" s="302"/>
      <c r="K68" s="27"/>
      <c r="L68" s="29"/>
      <c r="M68" s="22"/>
      <c r="N68" s="23" t="str">
        <f t="shared" si="84"/>
        <v/>
      </c>
      <c r="O68" s="23" t="str">
        <f t="shared" si="85"/>
        <v/>
      </c>
      <c r="P68" s="23" t="str">
        <f t="shared" si="86"/>
        <v/>
      </c>
      <c r="Q68" s="23" t="str">
        <f t="shared" si="87"/>
        <v/>
      </c>
      <c r="R68" s="23" t="str">
        <f t="shared" si="88"/>
        <v/>
      </c>
      <c r="S68" s="696" t="e">
        <f t="shared" si="10"/>
        <v>#VALUE!</v>
      </c>
      <c r="T68" s="23" t="str">
        <f t="shared" si="89"/>
        <v/>
      </c>
      <c r="U68" s="28"/>
      <c r="V68" s="28"/>
      <c r="W68" s="631"/>
      <c r="X68" s="30">
        <f t="shared" si="90"/>
        <v>0</v>
      </c>
      <c r="Y68" s="25">
        <f t="shared" si="91"/>
        <v>0</v>
      </c>
      <c r="Z68" s="77"/>
      <c r="AA68" s="665"/>
      <c r="AB68" s="665" t="str">
        <f t="shared" si="8"/>
        <v/>
      </c>
      <c r="AC68" s="665" t="str">
        <f t="shared" si="9"/>
        <v/>
      </c>
    </row>
    <row r="69" spans="1:29" ht="24.95" customHeight="1" x14ac:dyDescent="0.35">
      <c r="A69" s="67"/>
      <c r="B69" s="20"/>
      <c r="C69" s="20"/>
      <c r="D69" s="29"/>
      <c r="E69" s="30"/>
      <c r="F69" s="30"/>
      <c r="G69" s="30"/>
      <c r="H69" s="29"/>
      <c r="I69" s="24" t="str">
        <f t="shared" si="0"/>
        <v/>
      </c>
      <c r="J69" s="302"/>
      <c r="K69" s="27"/>
      <c r="L69" s="29"/>
      <c r="M69" s="22"/>
      <c r="N69" s="23" t="str">
        <f t="shared" si="84"/>
        <v/>
      </c>
      <c r="O69" s="23" t="str">
        <f t="shared" si="85"/>
        <v/>
      </c>
      <c r="P69" s="23" t="str">
        <f t="shared" si="86"/>
        <v/>
      </c>
      <c r="Q69" s="23" t="str">
        <f t="shared" si="87"/>
        <v/>
      </c>
      <c r="R69" s="23" t="str">
        <f t="shared" si="88"/>
        <v/>
      </c>
      <c r="S69" s="696" t="e">
        <f t="shared" si="10"/>
        <v>#VALUE!</v>
      </c>
      <c r="T69" s="23" t="str">
        <f t="shared" si="89"/>
        <v/>
      </c>
      <c r="U69" s="28"/>
      <c r="V69" s="28"/>
      <c r="W69" s="631"/>
      <c r="X69" s="30">
        <f t="shared" si="90"/>
        <v>0</v>
      </c>
      <c r="Y69" s="25">
        <f t="shared" si="91"/>
        <v>0</v>
      </c>
      <c r="Z69" s="77"/>
      <c r="AA69" s="665"/>
      <c r="AB69" s="665" t="str">
        <f t="shared" si="8"/>
        <v/>
      </c>
      <c r="AC69" s="665" t="str">
        <f t="shared" si="9"/>
        <v/>
      </c>
    </row>
    <row r="70" spans="1:29" ht="24.95" customHeight="1" x14ac:dyDescent="0.35">
      <c r="A70" s="67"/>
      <c r="B70" s="20"/>
      <c r="C70" s="20"/>
      <c r="D70" s="29"/>
      <c r="E70" s="30"/>
      <c r="F70" s="30"/>
      <c r="G70" s="30"/>
      <c r="H70" s="29"/>
      <c r="I70" s="24" t="str">
        <f t="shared" ref="I70:I133" si="92">IF(H70="","",VLOOKUP(H70,Applicator,2,0))</f>
        <v/>
      </c>
      <c r="J70" s="302"/>
      <c r="K70" s="27"/>
      <c r="L70" s="29"/>
      <c r="M70" s="22"/>
      <c r="N70" s="23" t="str">
        <f t="shared" si="84"/>
        <v/>
      </c>
      <c r="O70" s="23" t="str">
        <f t="shared" si="85"/>
        <v/>
      </c>
      <c r="P70" s="23" t="str">
        <f t="shared" si="86"/>
        <v/>
      </c>
      <c r="Q70" s="23" t="str">
        <f t="shared" si="87"/>
        <v/>
      </c>
      <c r="R70" s="23" t="str">
        <f t="shared" si="88"/>
        <v/>
      </c>
      <c r="S70" s="696" t="e">
        <f t="shared" si="10"/>
        <v>#VALUE!</v>
      </c>
      <c r="T70" s="23" t="str">
        <f t="shared" si="89"/>
        <v/>
      </c>
      <c r="U70" s="28"/>
      <c r="V70" s="28"/>
      <c r="W70" s="631"/>
      <c r="X70" s="30">
        <f t="shared" si="90"/>
        <v>0</v>
      </c>
      <c r="Y70" s="25">
        <f t="shared" si="91"/>
        <v>0</v>
      </c>
      <c r="Z70" s="77"/>
      <c r="AA70" s="665"/>
      <c r="AB70" s="665" t="str">
        <f t="shared" ref="AB70:AB133" si="93">IF(X70=0,"",AA70*X70)</f>
        <v/>
      </c>
      <c r="AC70" s="665" t="str">
        <f t="shared" ref="AC70:AC133" si="94">IF(X70=0,"",AB70/U70)</f>
        <v/>
      </c>
    </row>
    <row r="71" spans="1:29" ht="24.95" customHeight="1" x14ac:dyDescent="0.35">
      <c r="A71" s="67"/>
      <c r="B71" s="45"/>
      <c r="C71" s="45"/>
      <c r="D71" s="35"/>
      <c r="E71" s="36"/>
      <c r="F71" s="36"/>
      <c r="G71" s="36"/>
      <c r="H71" s="29"/>
      <c r="I71" s="24" t="str">
        <f t="shared" si="92"/>
        <v/>
      </c>
      <c r="J71" s="302"/>
      <c r="K71" s="33"/>
      <c r="L71" s="29"/>
      <c r="M71" s="22"/>
      <c r="N71" s="23" t="str">
        <f t="shared" si="84"/>
        <v/>
      </c>
      <c r="O71" s="23" t="str">
        <f t="shared" si="85"/>
        <v/>
      </c>
      <c r="P71" s="23" t="str">
        <f t="shared" si="86"/>
        <v/>
      </c>
      <c r="Q71" s="23" t="str">
        <f t="shared" si="87"/>
        <v/>
      </c>
      <c r="R71" s="23" t="str">
        <f t="shared" si="88"/>
        <v/>
      </c>
      <c r="S71" s="696" t="e">
        <f t="shared" ref="S71:S134" si="95">B71+R71</f>
        <v>#VALUE!</v>
      </c>
      <c r="T71" s="23" t="str">
        <f t="shared" si="89"/>
        <v/>
      </c>
      <c r="U71" s="34"/>
      <c r="V71" s="694"/>
      <c r="W71" s="631"/>
      <c r="X71" s="30">
        <f t="shared" si="90"/>
        <v>0</v>
      </c>
      <c r="Y71" s="25">
        <f t="shared" si="91"/>
        <v>0</v>
      </c>
      <c r="Z71" s="77"/>
      <c r="AA71" s="665"/>
      <c r="AB71" s="665" t="str">
        <f t="shared" si="93"/>
        <v/>
      </c>
      <c r="AC71" s="665" t="str">
        <f t="shared" si="94"/>
        <v/>
      </c>
    </row>
    <row r="72" spans="1:29" ht="24.95" customHeight="1" x14ac:dyDescent="0.35">
      <c r="A72" s="67"/>
      <c r="B72" s="40"/>
      <c r="C72" s="40"/>
      <c r="D72" s="29"/>
      <c r="E72" s="44"/>
      <c r="F72" s="44"/>
      <c r="G72" s="44"/>
      <c r="H72" s="30"/>
      <c r="I72" s="24" t="str">
        <f t="shared" si="92"/>
        <v/>
      </c>
      <c r="J72" s="302"/>
      <c r="K72" s="41"/>
      <c r="L72" s="24"/>
      <c r="M72" s="22"/>
      <c r="N72" s="23" t="str">
        <f t="shared" ref="N72:N77" si="96">IF(M72="","",VLOOKUP(M72,pear_list,2,0))</f>
        <v/>
      </c>
      <c r="O72" s="23" t="str">
        <f t="shared" ref="O72:O77" si="97">IF(M72="","",VLOOKUP(M72,pear_list,3,0))</f>
        <v/>
      </c>
      <c r="P72" s="23" t="str">
        <f t="shared" ref="P72:P77" si="98">IF(M72="","",VLOOKUP(M72,pear_list,4,0))</f>
        <v/>
      </c>
      <c r="Q72" s="23" t="str">
        <f t="shared" ref="Q72:Q77" si="99">IF(M72="","",VLOOKUP(M72,pear_list,5,0))</f>
        <v/>
      </c>
      <c r="R72" s="23" t="str">
        <f t="shared" ref="R72:R77" si="100">IF(M72="","",VLOOKUP(M72,pear_list,6,0))</f>
        <v/>
      </c>
      <c r="S72" s="696" t="e">
        <f t="shared" si="95"/>
        <v>#VALUE!</v>
      </c>
      <c r="T72" s="23" t="str">
        <f t="shared" ref="T72:T77" si="101">IF(M72="","",VLOOKUP(M72,pear_list,7,0))</f>
        <v/>
      </c>
      <c r="U72" s="28"/>
      <c r="V72" s="28"/>
      <c r="W72" s="631"/>
      <c r="X72" s="30">
        <f t="shared" ref="X72:X77" si="102">U72*V72</f>
        <v>0</v>
      </c>
      <c r="Y72" s="25">
        <f t="shared" ref="Y72:Y77" si="103">W72</f>
        <v>0</v>
      </c>
      <c r="Z72" s="77"/>
      <c r="AA72" s="665"/>
      <c r="AB72" s="665" t="str">
        <f t="shared" si="93"/>
        <v/>
      </c>
      <c r="AC72" s="665" t="str">
        <f t="shared" si="94"/>
        <v/>
      </c>
    </row>
    <row r="73" spans="1:29" ht="24.95" customHeight="1" x14ac:dyDescent="0.35">
      <c r="A73" s="67"/>
      <c r="B73" s="20"/>
      <c r="C73" s="20"/>
      <c r="D73" s="29"/>
      <c r="E73" s="30"/>
      <c r="F73" s="30"/>
      <c r="G73" s="30"/>
      <c r="H73" s="30"/>
      <c r="I73" s="24" t="str">
        <f t="shared" si="92"/>
        <v/>
      </c>
      <c r="J73" s="302"/>
      <c r="K73" s="27"/>
      <c r="L73" s="24"/>
      <c r="M73" s="22"/>
      <c r="N73" s="23" t="str">
        <f t="shared" si="96"/>
        <v/>
      </c>
      <c r="O73" s="23" t="str">
        <f t="shared" si="97"/>
        <v/>
      </c>
      <c r="P73" s="23" t="str">
        <f t="shared" si="98"/>
        <v/>
      </c>
      <c r="Q73" s="23" t="str">
        <f t="shared" si="99"/>
        <v/>
      </c>
      <c r="R73" s="23" t="str">
        <f t="shared" si="100"/>
        <v/>
      </c>
      <c r="S73" s="696" t="e">
        <f t="shared" si="95"/>
        <v>#VALUE!</v>
      </c>
      <c r="T73" s="23" t="str">
        <f t="shared" si="101"/>
        <v/>
      </c>
      <c r="U73" s="28"/>
      <c r="V73" s="28"/>
      <c r="W73" s="631"/>
      <c r="X73" s="30">
        <f t="shared" si="102"/>
        <v>0</v>
      </c>
      <c r="Y73" s="25">
        <f t="shared" si="103"/>
        <v>0</v>
      </c>
      <c r="Z73" s="77"/>
      <c r="AA73" s="665"/>
      <c r="AB73" s="665" t="str">
        <f t="shared" si="93"/>
        <v/>
      </c>
      <c r="AC73" s="665" t="str">
        <f t="shared" si="94"/>
        <v/>
      </c>
    </row>
    <row r="74" spans="1:29" ht="24.95" customHeight="1" x14ac:dyDescent="0.35">
      <c r="A74" s="67"/>
      <c r="B74" s="20"/>
      <c r="C74" s="20"/>
      <c r="D74" s="29"/>
      <c r="E74" s="30"/>
      <c r="F74" s="30"/>
      <c r="G74" s="30"/>
      <c r="H74" s="30"/>
      <c r="I74" s="24" t="str">
        <f t="shared" si="92"/>
        <v/>
      </c>
      <c r="J74" s="302"/>
      <c r="K74" s="27"/>
      <c r="L74" s="24"/>
      <c r="M74" s="22"/>
      <c r="N74" s="23" t="str">
        <f t="shared" si="96"/>
        <v/>
      </c>
      <c r="O74" s="23" t="str">
        <f t="shared" si="97"/>
        <v/>
      </c>
      <c r="P74" s="23" t="str">
        <f t="shared" si="98"/>
        <v/>
      </c>
      <c r="Q74" s="23" t="str">
        <f t="shared" si="99"/>
        <v/>
      </c>
      <c r="R74" s="23" t="str">
        <f t="shared" si="100"/>
        <v/>
      </c>
      <c r="S74" s="696" t="e">
        <f t="shared" si="95"/>
        <v>#VALUE!</v>
      </c>
      <c r="T74" s="23" t="str">
        <f t="shared" si="101"/>
        <v/>
      </c>
      <c r="U74" s="28"/>
      <c r="V74" s="28"/>
      <c r="W74" s="631"/>
      <c r="X74" s="30">
        <f t="shared" si="102"/>
        <v>0</v>
      </c>
      <c r="Y74" s="25">
        <f t="shared" si="103"/>
        <v>0</v>
      </c>
      <c r="Z74" s="77"/>
      <c r="AA74" s="665"/>
      <c r="AB74" s="665" t="str">
        <f t="shared" si="93"/>
        <v/>
      </c>
      <c r="AC74" s="665" t="str">
        <f t="shared" si="94"/>
        <v/>
      </c>
    </row>
    <row r="75" spans="1:29" ht="24.95" customHeight="1" x14ac:dyDescent="0.35">
      <c r="A75" s="67"/>
      <c r="B75" s="20"/>
      <c r="C75" s="20"/>
      <c r="D75" s="29"/>
      <c r="E75" s="30"/>
      <c r="F75" s="30"/>
      <c r="G75" s="30"/>
      <c r="H75" s="30"/>
      <c r="I75" s="24" t="str">
        <f t="shared" si="92"/>
        <v/>
      </c>
      <c r="J75" s="302"/>
      <c r="K75" s="27"/>
      <c r="L75" s="24"/>
      <c r="M75" s="22"/>
      <c r="N75" s="23" t="str">
        <f t="shared" si="96"/>
        <v/>
      </c>
      <c r="O75" s="23" t="str">
        <f t="shared" si="97"/>
        <v/>
      </c>
      <c r="P75" s="23" t="str">
        <f t="shared" si="98"/>
        <v/>
      </c>
      <c r="Q75" s="23" t="str">
        <f t="shared" si="99"/>
        <v/>
      </c>
      <c r="R75" s="23" t="str">
        <f t="shared" si="100"/>
        <v/>
      </c>
      <c r="S75" s="696" t="e">
        <f t="shared" si="95"/>
        <v>#VALUE!</v>
      </c>
      <c r="T75" s="23" t="str">
        <f t="shared" si="101"/>
        <v/>
      </c>
      <c r="U75" s="28"/>
      <c r="V75" s="28"/>
      <c r="W75" s="631"/>
      <c r="X75" s="30">
        <f t="shared" si="102"/>
        <v>0</v>
      </c>
      <c r="Y75" s="25">
        <f t="shared" si="103"/>
        <v>0</v>
      </c>
      <c r="Z75" s="77"/>
      <c r="AA75" s="665"/>
      <c r="AB75" s="665" t="str">
        <f t="shared" si="93"/>
        <v/>
      </c>
      <c r="AC75" s="665" t="str">
        <f t="shared" si="94"/>
        <v/>
      </c>
    </row>
    <row r="76" spans="1:29" ht="24.95" customHeight="1" x14ac:dyDescent="0.35">
      <c r="A76" s="67"/>
      <c r="B76" s="20"/>
      <c r="C76" s="20"/>
      <c r="D76" s="29"/>
      <c r="E76" s="30"/>
      <c r="F76" s="30"/>
      <c r="G76" s="30"/>
      <c r="H76" s="30"/>
      <c r="I76" s="24" t="str">
        <f t="shared" si="92"/>
        <v/>
      </c>
      <c r="J76" s="302"/>
      <c r="K76" s="27"/>
      <c r="L76" s="24"/>
      <c r="M76" s="22"/>
      <c r="N76" s="23" t="str">
        <f t="shared" si="96"/>
        <v/>
      </c>
      <c r="O76" s="23" t="str">
        <f t="shared" si="97"/>
        <v/>
      </c>
      <c r="P76" s="23" t="str">
        <f t="shared" si="98"/>
        <v/>
      </c>
      <c r="Q76" s="23" t="str">
        <f t="shared" si="99"/>
        <v/>
      </c>
      <c r="R76" s="23" t="str">
        <f t="shared" si="100"/>
        <v/>
      </c>
      <c r="S76" s="696" t="e">
        <f t="shared" si="95"/>
        <v>#VALUE!</v>
      </c>
      <c r="T76" s="23" t="str">
        <f t="shared" si="101"/>
        <v/>
      </c>
      <c r="U76" s="28"/>
      <c r="V76" s="28"/>
      <c r="W76" s="631"/>
      <c r="X76" s="30">
        <f t="shared" si="102"/>
        <v>0</v>
      </c>
      <c r="Y76" s="25">
        <f t="shared" si="103"/>
        <v>0</v>
      </c>
      <c r="Z76" s="77"/>
      <c r="AA76" s="665"/>
      <c r="AB76" s="665" t="str">
        <f t="shared" si="93"/>
        <v/>
      </c>
      <c r="AC76" s="665" t="str">
        <f t="shared" si="94"/>
        <v/>
      </c>
    </row>
    <row r="77" spans="1:29" ht="24.95" customHeight="1" x14ac:dyDescent="0.35">
      <c r="A77" s="67"/>
      <c r="B77" s="45"/>
      <c r="C77" s="45"/>
      <c r="D77" s="35"/>
      <c r="E77" s="36"/>
      <c r="F77" s="36"/>
      <c r="G77" s="36"/>
      <c r="H77" s="29"/>
      <c r="I77" s="24" t="str">
        <f t="shared" si="92"/>
        <v/>
      </c>
      <c r="J77" s="302"/>
      <c r="K77" s="33"/>
      <c r="L77" s="24"/>
      <c r="M77" s="22"/>
      <c r="N77" s="23" t="str">
        <f t="shared" si="96"/>
        <v/>
      </c>
      <c r="O77" s="23" t="str">
        <f t="shared" si="97"/>
        <v/>
      </c>
      <c r="P77" s="23" t="str">
        <f t="shared" si="98"/>
        <v/>
      </c>
      <c r="Q77" s="23" t="str">
        <f t="shared" si="99"/>
        <v/>
      </c>
      <c r="R77" s="23" t="str">
        <f t="shared" si="100"/>
        <v/>
      </c>
      <c r="S77" s="696" t="e">
        <f t="shared" si="95"/>
        <v>#VALUE!</v>
      </c>
      <c r="T77" s="23" t="str">
        <f t="shared" si="101"/>
        <v/>
      </c>
      <c r="U77" s="34"/>
      <c r="V77" s="694"/>
      <c r="W77" s="631"/>
      <c r="X77" s="30">
        <f t="shared" si="102"/>
        <v>0</v>
      </c>
      <c r="Y77" s="25">
        <f t="shared" si="103"/>
        <v>0</v>
      </c>
      <c r="Z77" s="77"/>
      <c r="AA77" s="665"/>
      <c r="AB77" s="665" t="str">
        <f t="shared" si="93"/>
        <v/>
      </c>
      <c r="AC77" s="665" t="str">
        <f t="shared" si="94"/>
        <v/>
      </c>
    </row>
    <row r="78" spans="1:29" ht="24.95" customHeight="1" x14ac:dyDescent="0.35">
      <c r="A78" s="67"/>
      <c r="B78" s="40"/>
      <c r="C78" s="40"/>
      <c r="D78" s="29"/>
      <c r="E78" s="44"/>
      <c r="F78" s="44"/>
      <c r="G78" s="44"/>
      <c r="H78" s="30"/>
      <c r="I78" s="24" t="str">
        <f t="shared" si="92"/>
        <v/>
      </c>
      <c r="J78" s="302"/>
      <c r="K78" s="41"/>
      <c r="L78" s="24"/>
      <c r="M78" s="22"/>
      <c r="N78" s="23" t="str">
        <f t="shared" ref="N78:N83" si="104">IF(M78="","",VLOOKUP(M78,pear_list,2,0))</f>
        <v/>
      </c>
      <c r="O78" s="23" t="str">
        <f t="shared" ref="O78:O83" si="105">IF(M78="","",VLOOKUP(M78,pear_list,3,0))</f>
        <v/>
      </c>
      <c r="P78" s="23" t="str">
        <f t="shared" ref="P78:P83" si="106">IF(M78="","",VLOOKUP(M78,pear_list,4,0))</f>
        <v/>
      </c>
      <c r="Q78" s="23" t="str">
        <f t="shared" ref="Q78:Q83" si="107">IF(M78="","",VLOOKUP(M78,pear_list,5,0))</f>
        <v/>
      </c>
      <c r="R78" s="23" t="str">
        <f t="shared" ref="R78:R83" si="108">IF(M78="","",VLOOKUP(M78,pear_list,6,0))</f>
        <v/>
      </c>
      <c r="S78" s="696" t="e">
        <f t="shared" si="95"/>
        <v>#VALUE!</v>
      </c>
      <c r="T78" s="23" t="str">
        <f t="shared" ref="T78:T83" si="109">IF(M78="","",VLOOKUP(M78,pear_list,7,0))</f>
        <v/>
      </c>
      <c r="U78" s="28"/>
      <c r="V78" s="28"/>
      <c r="W78" s="631"/>
      <c r="X78" s="30">
        <f t="shared" ref="X78:X83" si="110">U78*V78</f>
        <v>0</v>
      </c>
      <c r="Y78" s="25">
        <f t="shared" ref="Y78:Y83" si="111">W78</f>
        <v>0</v>
      </c>
      <c r="Z78" s="77"/>
      <c r="AA78" s="665"/>
      <c r="AB78" s="665" t="str">
        <f t="shared" si="93"/>
        <v/>
      </c>
      <c r="AC78" s="665" t="str">
        <f t="shared" si="94"/>
        <v/>
      </c>
    </row>
    <row r="79" spans="1:29" ht="24.95" customHeight="1" x14ac:dyDescent="0.35">
      <c r="A79" s="67"/>
      <c r="B79" s="20"/>
      <c r="C79" s="20"/>
      <c r="D79" s="29"/>
      <c r="E79" s="30"/>
      <c r="F79" s="30"/>
      <c r="G79" s="30"/>
      <c r="H79" s="30"/>
      <c r="I79" s="24" t="str">
        <f t="shared" si="92"/>
        <v/>
      </c>
      <c r="J79" s="302"/>
      <c r="K79" s="27"/>
      <c r="L79" s="24"/>
      <c r="M79" s="22"/>
      <c r="N79" s="23" t="str">
        <f t="shared" si="104"/>
        <v/>
      </c>
      <c r="O79" s="23" t="str">
        <f t="shared" si="105"/>
        <v/>
      </c>
      <c r="P79" s="23" t="str">
        <f t="shared" si="106"/>
        <v/>
      </c>
      <c r="Q79" s="23" t="str">
        <f t="shared" si="107"/>
        <v/>
      </c>
      <c r="R79" s="23" t="str">
        <f t="shared" si="108"/>
        <v/>
      </c>
      <c r="S79" s="696" t="e">
        <f t="shared" si="95"/>
        <v>#VALUE!</v>
      </c>
      <c r="T79" s="23" t="str">
        <f t="shared" si="109"/>
        <v/>
      </c>
      <c r="U79" s="28"/>
      <c r="V79" s="28"/>
      <c r="W79" s="631"/>
      <c r="X79" s="30">
        <f t="shared" si="110"/>
        <v>0</v>
      </c>
      <c r="Y79" s="25">
        <f t="shared" si="111"/>
        <v>0</v>
      </c>
      <c r="Z79" s="77"/>
      <c r="AA79" s="665"/>
      <c r="AB79" s="665" t="str">
        <f t="shared" si="93"/>
        <v/>
      </c>
      <c r="AC79" s="665" t="str">
        <f t="shared" si="94"/>
        <v/>
      </c>
    </row>
    <row r="80" spans="1:29" ht="24.95" customHeight="1" x14ac:dyDescent="0.35">
      <c r="A80" s="67"/>
      <c r="B80" s="20"/>
      <c r="C80" s="20"/>
      <c r="D80" s="29"/>
      <c r="E80" s="30"/>
      <c r="F80" s="30"/>
      <c r="G80" s="30"/>
      <c r="H80" s="30"/>
      <c r="I80" s="24" t="str">
        <f t="shared" si="92"/>
        <v/>
      </c>
      <c r="J80" s="302"/>
      <c r="K80" s="27"/>
      <c r="L80" s="24"/>
      <c r="M80" s="22"/>
      <c r="N80" s="23" t="str">
        <f t="shared" si="104"/>
        <v/>
      </c>
      <c r="O80" s="23" t="str">
        <f t="shared" si="105"/>
        <v/>
      </c>
      <c r="P80" s="23" t="str">
        <f t="shared" si="106"/>
        <v/>
      </c>
      <c r="Q80" s="23" t="str">
        <f t="shared" si="107"/>
        <v/>
      </c>
      <c r="R80" s="23" t="str">
        <f t="shared" si="108"/>
        <v/>
      </c>
      <c r="S80" s="696" t="e">
        <f t="shared" si="95"/>
        <v>#VALUE!</v>
      </c>
      <c r="T80" s="23" t="str">
        <f t="shared" si="109"/>
        <v/>
      </c>
      <c r="U80" s="28"/>
      <c r="V80" s="28"/>
      <c r="W80" s="631"/>
      <c r="X80" s="30">
        <f t="shared" si="110"/>
        <v>0</v>
      </c>
      <c r="Y80" s="25">
        <f t="shared" si="111"/>
        <v>0</v>
      </c>
      <c r="Z80" s="77"/>
      <c r="AA80" s="665"/>
      <c r="AB80" s="665" t="str">
        <f t="shared" si="93"/>
        <v/>
      </c>
      <c r="AC80" s="665" t="str">
        <f t="shared" si="94"/>
        <v/>
      </c>
    </row>
    <row r="81" spans="1:29" ht="24.95" customHeight="1" x14ac:dyDescent="0.35">
      <c r="A81" s="67"/>
      <c r="B81" s="20"/>
      <c r="C81" s="20"/>
      <c r="D81" s="29"/>
      <c r="E81" s="30"/>
      <c r="F81" s="30"/>
      <c r="G81" s="30"/>
      <c r="H81" s="30"/>
      <c r="I81" s="24" t="str">
        <f t="shared" si="92"/>
        <v/>
      </c>
      <c r="J81" s="302"/>
      <c r="K81" s="27"/>
      <c r="L81" s="24"/>
      <c r="M81" s="22"/>
      <c r="N81" s="23" t="str">
        <f t="shared" si="104"/>
        <v/>
      </c>
      <c r="O81" s="23" t="str">
        <f t="shared" si="105"/>
        <v/>
      </c>
      <c r="P81" s="23" t="str">
        <f t="shared" si="106"/>
        <v/>
      </c>
      <c r="Q81" s="23" t="str">
        <f t="shared" si="107"/>
        <v/>
      </c>
      <c r="R81" s="23" t="str">
        <f t="shared" si="108"/>
        <v/>
      </c>
      <c r="S81" s="696" t="e">
        <f t="shared" si="95"/>
        <v>#VALUE!</v>
      </c>
      <c r="T81" s="23" t="str">
        <f t="shared" si="109"/>
        <v/>
      </c>
      <c r="U81" s="28"/>
      <c r="V81" s="28"/>
      <c r="W81" s="631"/>
      <c r="X81" s="30">
        <f t="shared" si="110"/>
        <v>0</v>
      </c>
      <c r="Y81" s="25">
        <f t="shared" si="111"/>
        <v>0</v>
      </c>
      <c r="Z81" s="77"/>
      <c r="AA81" s="665"/>
      <c r="AB81" s="665" t="str">
        <f t="shared" si="93"/>
        <v/>
      </c>
      <c r="AC81" s="665" t="str">
        <f t="shared" si="94"/>
        <v/>
      </c>
    </row>
    <row r="82" spans="1:29" ht="24.95" customHeight="1" x14ac:dyDescent="0.35">
      <c r="A82" s="67"/>
      <c r="B82" s="20"/>
      <c r="C82" s="20"/>
      <c r="D82" s="29"/>
      <c r="E82" s="30"/>
      <c r="F82" s="30"/>
      <c r="G82" s="30"/>
      <c r="H82" s="30"/>
      <c r="I82" s="24" t="str">
        <f t="shared" si="92"/>
        <v/>
      </c>
      <c r="J82" s="302"/>
      <c r="K82" s="27"/>
      <c r="L82" s="24"/>
      <c r="M82" s="22"/>
      <c r="N82" s="23" t="str">
        <f t="shared" si="104"/>
        <v/>
      </c>
      <c r="O82" s="23" t="str">
        <f t="shared" si="105"/>
        <v/>
      </c>
      <c r="P82" s="23" t="str">
        <f t="shared" si="106"/>
        <v/>
      </c>
      <c r="Q82" s="23" t="str">
        <f t="shared" si="107"/>
        <v/>
      </c>
      <c r="R82" s="23" t="str">
        <f t="shared" si="108"/>
        <v/>
      </c>
      <c r="S82" s="696" t="e">
        <f t="shared" si="95"/>
        <v>#VALUE!</v>
      </c>
      <c r="T82" s="23" t="str">
        <f t="shared" si="109"/>
        <v/>
      </c>
      <c r="U82" s="28"/>
      <c r="V82" s="28"/>
      <c r="W82" s="631"/>
      <c r="X82" s="30">
        <f t="shared" si="110"/>
        <v>0</v>
      </c>
      <c r="Y82" s="25">
        <f t="shared" si="111"/>
        <v>0</v>
      </c>
      <c r="Z82" s="77"/>
      <c r="AA82" s="665"/>
      <c r="AB82" s="665" t="str">
        <f t="shared" si="93"/>
        <v/>
      </c>
      <c r="AC82" s="665" t="str">
        <f t="shared" si="94"/>
        <v/>
      </c>
    </row>
    <row r="83" spans="1:29" ht="24.95" customHeight="1" x14ac:dyDescent="0.35">
      <c r="A83" s="67"/>
      <c r="B83" s="45"/>
      <c r="C83" s="45"/>
      <c r="D83" s="35"/>
      <c r="E83" s="36"/>
      <c r="F83" s="36"/>
      <c r="G83" s="36"/>
      <c r="H83" s="29"/>
      <c r="I83" s="24" t="str">
        <f t="shared" si="92"/>
        <v/>
      </c>
      <c r="J83" s="302"/>
      <c r="K83" s="33"/>
      <c r="L83" s="24"/>
      <c r="M83" s="22"/>
      <c r="N83" s="23" t="str">
        <f t="shared" si="104"/>
        <v/>
      </c>
      <c r="O83" s="23" t="str">
        <f t="shared" si="105"/>
        <v/>
      </c>
      <c r="P83" s="23" t="str">
        <f t="shared" si="106"/>
        <v/>
      </c>
      <c r="Q83" s="23" t="str">
        <f t="shared" si="107"/>
        <v/>
      </c>
      <c r="R83" s="23" t="str">
        <f t="shared" si="108"/>
        <v/>
      </c>
      <c r="S83" s="696" t="e">
        <f t="shared" si="95"/>
        <v>#VALUE!</v>
      </c>
      <c r="T83" s="23" t="str">
        <f t="shared" si="109"/>
        <v/>
      </c>
      <c r="U83" s="34"/>
      <c r="V83" s="694"/>
      <c r="W83" s="631"/>
      <c r="X83" s="30">
        <f t="shared" si="110"/>
        <v>0</v>
      </c>
      <c r="Y83" s="25">
        <f t="shared" si="111"/>
        <v>0</v>
      </c>
      <c r="Z83" s="77"/>
      <c r="AA83" s="665"/>
      <c r="AB83" s="665" t="str">
        <f t="shared" si="93"/>
        <v/>
      </c>
      <c r="AC83" s="665" t="str">
        <f t="shared" si="94"/>
        <v/>
      </c>
    </row>
    <row r="84" spans="1:29" ht="24.95" customHeight="1" x14ac:dyDescent="0.35">
      <c r="A84" s="67"/>
      <c r="B84" s="40"/>
      <c r="C84" s="40"/>
      <c r="D84" s="29"/>
      <c r="E84" s="44"/>
      <c r="F84" s="44"/>
      <c r="G84" s="44"/>
      <c r="H84" s="30"/>
      <c r="I84" s="24" t="str">
        <f t="shared" si="92"/>
        <v/>
      </c>
      <c r="J84" s="302"/>
      <c r="K84" s="41"/>
      <c r="L84" s="24"/>
      <c r="M84" s="22"/>
      <c r="N84" s="23" t="str">
        <f t="shared" ref="N84:N89" si="112">IF(M84="","",VLOOKUP(M84,pear_list,2,0))</f>
        <v/>
      </c>
      <c r="O84" s="23" t="str">
        <f t="shared" ref="O84:O89" si="113">IF(M84="","",VLOOKUP(M84,pear_list,3,0))</f>
        <v/>
      </c>
      <c r="P84" s="23" t="str">
        <f t="shared" ref="P84:P89" si="114">IF(M84="","",VLOOKUP(M84,pear_list,4,0))</f>
        <v/>
      </c>
      <c r="Q84" s="23" t="str">
        <f t="shared" ref="Q84:Q89" si="115">IF(M84="","",VLOOKUP(M84,pear_list,5,0))</f>
        <v/>
      </c>
      <c r="R84" s="23" t="str">
        <f t="shared" ref="R84:R89" si="116">IF(M84="","",VLOOKUP(M84,pear_list,6,0))</f>
        <v/>
      </c>
      <c r="S84" s="696" t="e">
        <f t="shared" si="95"/>
        <v>#VALUE!</v>
      </c>
      <c r="T84" s="23" t="str">
        <f t="shared" ref="T84:T89" si="117">IF(M84="","",VLOOKUP(M84,pear_list,7,0))</f>
        <v/>
      </c>
      <c r="U84" s="28"/>
      <c r="V84" s="28"/>
      <c r="W84" s="631"/>
      <c r="X84" s="30">
        <f t="shared" ref="X84:X89" si="118">U84*V84</f>
        <v>0</v>
      </c>
      <c r="Y84" s="25">
        <f t="shared" ref="Y84:Y89" si="119">W84</f>
        <v>0</v>
      </c>
      <c r="Z84" s="77"/>
      <c r="AA84" s="665"/>
      <c r="AB84" s="665" t="str">
        <f t="shared" si="93"/>
        <v/>
      </c>
      <c r="AC84" s="665" t="str">
        <f t="shared" si="94"/>
        <v/>
      </c>
    </row>
    <row r="85" spans="1:29" ht="24.95" customHeight="1" x14ac:dyDescent="0.35">
      <c r="A85" s="67"/>
      <c r="B85" s="20"/>
      <c r="C85" s="20"/>
      <c r="D85" s="29"/>
      <c r="E85" s="30"/>
      <c r="F85" s="30"/>
      <c r="G85" s="30"/>
      <c r="H85" s="30"/>
      <c r="I85" s="24" t="str">
        <f t="shared" si="92"/>
        <v/>
      </c>
      <c r="J85" s="302"/>
      <c r="K85" s="27"/>
      <c r="L85" s="24"/>
      <c r="M85" s="22"/>
      <c r="N85" s="23" t="str">
        <f t="shared" si="112"/>
        <v/>
      </c>
      <c r="O85" s="23" t="str">
        <f t="shared" si="113"/>
        <v/>
      </c>
      <c r="P85" s="23" t="str">
        <f t="shared" si="114"/>
        <v/>
      </c>
      <c r="Q85" s="23" t="str">
        <f t="shared" si="115"/>
        <v/>
      </c>
      <c r="R85" s="23" t="str">
        <f t="shared" si="116"/>
        <v/>
      </c>
      <c r="S85" s="696" t="e">
        <f t="shared" si="95"/>
        <v>#VALUE!</v>
      </c>
      <c r="T85" s="23" t="str">
        <f t="shared" si="117"/>
        <v/>
      </c>
      <c r="U85" s="28"/>
      <c r="V85" s="28"/>
      <c r="W85" s="631"/>
      <c r="X85" s="30">
        <f t="shared" si="118"/>
        <v>0</v>
      </c>
      <c r="Y85" s="25">
        <f t="shared" si="119"/>
        <v>0</v>
      </c>
      <c r="Z85" s="77"/>
      <c r="AA85" s="665"/>
      <c r="AB85" s="665" t="str">
        <f t="shared" si="93"/>
        <v/>
      </c>
      <c r="AC85" s="665" t="str">
        <f t="shared" si="94"/>
        <v/>
      </c>
    </row>
    <row r="86" spans="1:29" ht="24.95" customHeight="1" x14ac:dyDescent="0.35">
      <c r="A86" s="67"/>
      <c r="B86" s="20"/>
      <c r="C86" s="20"/>
      <c r="D86" s="29"/>
      <c r="E86" s="30"/>
      <c r="F86" s="30"/>
      <c r="G86" s="30"/>
      <c r="H86" s="30"/>
      <c r="I86" s="24" t="str">
        <f t="shared" si="92"/>
        <v/>
      </c>
      <c r="J86" s="302"/>
      <c r="K86" s="27"/>
      <c r="L86" s="24"/>
      <c r="M86" s="22"/>
      <c r="N86" s="23" t="str">
        <f t="shared" si="112"/>
        <v/>
      </c>
      <c r="O86" s="23" t="str">
        <f t="shared" si="113"/>
        <v/>
      </c>
      <c r="P86" s="23" t="str">
        <f t="shared" si="114"/>
        <v/>
      </c>
      <c r="Q86" s="23" t="str">
        <f t="shared" si="115"/>
        <v/>
      </c>
      <c r="R86" s="23" t="str">
        <f t="shared" si="116"/>
        <v/>
      </c>
      <c r="S86" s="696" t="e">
        <f t="shared" si="95"/>
        <v>#VALUE!</v>
      </c>
      <c r="T86" s="23" t="str">
        <f t="shared" si="117"/>
        <v/>
      </c>
      <c r="U86" s="28"/>
      <c r="V86" s="28"/>
      <c r="W86" s="631"/>
      <c r="X86" s="30">
        <f t="shared" si="118"/>
        <v>0</v>
      </c>
      <c r="Y86" s="25">
        <f t="shared" si="119"/>
        <v>0</v>
      </c>
      <c r="Z86" s="77"/>
      <c r="AA86" s="665"/>
      <c r="AB86" s="665" t="str">
        <f t="shared" si="93"/>
        <v/>
      </c>
      <c r="AC86" s="665" t="str">
        <f t="shared" si="94"/>
        <v/>
      </c>
    </row>
    <row r="87" spans="1:29" ht="24.95" customHeight="1" x14ac:dyDescent="0.35">
      <c r="A87" s="67"/>
      <c r="B87" s="20"/>
      <c r="C87" s="20"/>
      <c r="D87" s="29"/>
      <c r="E87" s="30"/>
      <c r="F87" s="30"/>
      <c r="G87" s="30"/>
      <c r="H87" s="30"/>
      <c r="I87" s="24" t="str">
        <f t="shared" si="92"/>
        <v/>
      </c>
      <c r="J87" s="302"/>
      <c r="K87" s="27"/>
      <c r="L87" s="24"/>
      <c r="M87" s="22"/>
      <c r="N87" s="23" t="str">
        <f t="shared" si="112"/>
        <v/>
      </c>
      <c r="O87" s="23" t="str">
        <f t="shared" si="113"/>
        <v/>
      </c>
      <c r="P87" s="23" t="str">
        <f t="shared" si="114"/>
        <v/>
      </c>
      <c r="Q87" s="23" t="str">
        <f t="shared" si="115"/>
        <v/>
      </c>
      <c r="R87" s="23" t="str">
        <f t="shared" si="116"/>
        <v/>
      </c>
      <c r="S87" s="696" t="e">
        <f t="shared" si="95"/>
        <v>#VALUE!</v>
      </c>
      <c r="T87" s="23" t="str">
        <f t="shared" si="117"/>
        <v/>
      </c>
      <c r="U87" s="28"/>
      <c r="V87" s="28"/>
      <c r="W87" s="631"/>
      <c r="X87" s="30">
        <f t="shared" si="118"/>
        <v>0</v>
      </c>
      <c r="Y87" s="25">
        <f t="shared" si="119"/>
        <v>0</v>
      </c>
      <c r="Z87" s="77"/>
      <c r="AA87" s="665"/>
      <c r="AB87" s="665" t="str">
        <f t="shared" si="93"/>
        <v/>
      </c>
      <c r="AC87" s="665" t="str">
        <f t="shared" si="94"/>
        <v/>
      </c>
    </row>
    <row r="88" spans="1:29" ht="24.95" customHeight="1" x14ac:dyDescent="0.35">
      <c r="A88" s="67"/>
      <c r="B88" s="20"/>
      <c r="C88" s="20"/>
      <c r="D88" s="29"/>
      <c r="E88" s="30"/>
      <c r="F88" s="30"/>
      <c r="G88" s="30"/>
      <c r="H88" s="30"/>
      <c r="I88" s="24" t="str">
        <f t="shared" si="92"/>
        <v/>
      </c>
      <c r="J88" s="302"/>
      <c r="K88" s="27"/>
      <c r="L88" s="24"/>
      <c r="M88" s="22"/>
      <c r="N88" s="23" t="str">
        <f t="shared" si="112"/>
        <v/>
      </c>
      <c r="O88" s="23" t="str">
        <f t="shared" si="113"/>
        <v/>
      </c>
      <c r="P88" s="23" t="str">
        <f t="shared" si="114"/>
        <v/>
      </c>
      <c r="Q88" s="23" t="str">
        <f t="shared" si="115"/>
        <v/>
      </c>
      <c r="R88" s="23" t="str">
        <f t="shared" si="116"/>
        <v/>
      </c>
      <c r="S88" s="696" t="e">
        <f t="shared" si="95"/>
        <v>#VALUE!</v>
      </c>
      <c r="T88" s="23" t="str">
        <f t="shared" si="117"/>
        <v/>
      </c>
      <c r="U88" s="28"/>
      <c r="V88" s="28"/>
      <c r="W88" s="631"/>
      <c r="X88" s="30">
        <f t="shared" si="118"/>
        <v>0</v>
      </c>
      <c r="Y88" s="25">
        <f t="shared" si="119"/>
        <v>0</v>
      </c>
      <c r="Z88" s="77"/>
      <c r="AA88" s="665"/>
      <c r="AB88" s="665" t="str">
        <f t="shared" si="93"/>
        <v/>
      </c>
      <c r="AC88" s="665" t="str">
        <f t="shared" si="94"/>
        <v/>
      </c>
    </row>
    <row r="89" spans="1:29" ht="24.95" customHeight="1" x14ac:dyDescent="0.35">
      <c r="A89" s="67"/>
      <c r="B89" s="45"/>
      <c r="C89" s="45"/>
      <c r="D89" s="35"/>
      <c r="E89" s="36"/>
      <c r="F89" s="36"/>
      <c r="G89" s="36"/>
      <c r="H89" s="29"/>
      <c r="I89" s="24" t="str">
        <f t="shared" si="92"/>
        <v/>
      </c>
      <c r="J89" s="302"/>
      <c r="K89" s="33"/>
      <c r="L89" s="24"/>
      <c r="M89" s="22"/>
      <c r="N89" s="23" t="str">
        <f t="shared" si="112"/>
        <v/>
      </c>
      <c r="O89" s="23" t="str">
        <f t="shared" si="113"/>
        <v/>
      </c>
      <c r="P89" s="23" t="str">
        <f t="shared" si="114"/>
        <v/>
      </c>
      <c r="Q89" s="23" t="str">
        <f t="shared" si="115"/>
        <v/>
      </c>
      <c r="R89" s="23" t="str">
        <f t="shared" si="116"/>
        <v/>
      </c>
      <c r="S89" s="696" t="e">
        <f t="shared" si="95"/>
        <v>#VALUE!</v>
      </c>
      <c r="T89" s="23" t="str">
        <f t="shared" si="117"/>
        <v/>
      </c>
      <c r="U89" s="34"/>
      <c r="V89" s="694"/>
      <c r="W89" s="631"/>
      <c r="X89" s="30">
        <f t="shared" si="118"/>
        <v>0</v>
      </c>
      <c r="Y89" s="25">
        <f t="shared" si="119"/>
        <v>0</v>
      </c>
      <c r="Z89" s="77"/>
      <c r="AA89" s="665"/>
      <c r="AB89" s="665" t="str">
        <f t="shared" si="93"/>
        <v/>
      </c>
      <c r="AC89" s="665" t="str">
        <f t="shared" si="94"/>
        <v/>
      </c>
    </row>
    <row r="90" spans="1:29" ht="24.95" customHeight="1" x14ac:dyDescent="0.35">
      <c r="A90" s="67"/>
      <c r="B90" s="40"/>
      <c r="C90" s="40"/>
      <c r="D90" s="29"/>
      <c r="E90" s="44"/>
      <c r="F90" s="44"/>
      <c r="G90" s="44"/>
      <c r="H90" s="30"/>
      <c r="I90" s="24" t="str">
        <f t="shared" si="92"/>
        <v/>
      </c>
      <c r="J90" s="302"/>
      <c r="K90" s="41"/>
      <c r="L90" s="24"/>
      <c r="M90" s="22"/>
      <c r="N90" s="23" t="str">
        <f t="shared" ref="N90:N95" si="120">IF(M90="","",VLOOKUP(M90,pear_list,2,0))</f>
        <v/>
      </c>
      <c r="O90" s="23" t="str">
        <f t="shared" ref="O90:O95" si="121">IF(M90="","",VLOOKUP(M90,pear_list,3,0))</f>
        <v/>
      </c>
      <c r="P90" s="23" t="str">
        <f t="shared" ref="P90:P95" si="122">IF(M90="","",VLOOKUP(M90,pear_list,4,0))</f>
        <v/>
      </c>
      <c r="Q90" s="23" t="str">
        <f t="shared" ref="Q90:Q95" si="123">IF(M90="","",VLOOKUP(M90,pear_list,5,0))</f>
        <v/>
      </c>
      <c r="R90" s="23" t="str">
        <f t="shared" ref="R90:R95" si="124">IF(M90="","",VLOOKUP(M90,pear_list,6,0))</f>
        <v/>
      </c>
      <c r="S90" s="696" t="e">
        <f t="shared" si="95"/>
        <v>#VALUE!</v>
      </c>
      <c r="T90" s="23" t="str">
        <f t="shared" ref="T90:T95" si="125">IF(M90="","",VLOOKUP(M90,pear_list,7,0))</f>
        <v/>
      </c>
      <c r="U90" s="28"/>
      <c r="V90" s="28"/>
      <c r="W90" s="631"/>
      <c r="X90" s="30">
        <f t="shared" ref="X90:X95" si="126">U90*V90</f>
        <v>0</v>
      </c>
      <c r="Y90" s="25">
        <f t="shared" ref="Y90:Y95" si="127">W90</f>
        <v>0</v>
      </c>
      <c r="Z90" s="77"/>
      <c r="AA90" s="665"/>
      <c r="AB90" s="665" t="str">
        <f t="shared" si="93"/>
        <v/>
      </c>
      <c r="AC90" s="665" t="str">
        <f t="shared" si="94"/>
        <v/>
      </c>
    </row>
    <row r="91" spans="1:29" ht="24.95" customHeight="1" x14ac:dyDescent="0.35">
      <c r="A91" s="67"/>
      <c r="B91" s="20"/>
      <c r="C91" s="20"/>
      <c r="D91" s="29"/>
      <c r="E91" s="30"/>
      <c r="F91" s="30"/>
      <c r="G91" s="30"/>
      <c r="H91" s="30"/>
      <c r="I91" s="24" t="str">
        <f t="shared" si="92"/>
        <v/>
      </c>
      <c r="J91" s="302"/>
      <c r="K91" s="27"/>
      <c r="L91" s="24"/>
      <c r="M91" s="22"/>
      <c r="N91" s="23" t="str">
        <f t="shared" si="120"/>
        <v/>
      </c>
      <c r="O91" s="23" t="str">
        <f t="shared" si="121"/>
        <v/>
      </c>
      <c r="P91" s="23" t="str">
        <f t="shared" si="122"/>
        <v/>
      </c>
      <c r="Q91" s="23" t="str">
        <f t="shared" si="123"/>
        <v/>
      </c>
      <c r="R91" s="23" t="str">
        <f t="shared" si="124"/>
        <v/>
      </c>
      <c r="S91" s="696" t="e">
        <f t="shared" si="95"/>
        <v>#VALUE!</v>
      </c>
      <c r="T91" s="23" t="str">
        <f t="shared" si="125"/>
        <v/>
      </c>
      <c r="U91" s="28"/>
      <c r="V91" s="28"/>
      <c r="W91" s="631"/>
      <c r="X91" s="30">
        <f t="shared" si="126"/>
        <v>0</v>
      </c>
      <c r="Y91" s="25">
        <f t="shared" si="127"/>
        <v>0</v>
      </c>
      <c r="Z91" s="77"/>
      <c r="AA91" s="665"/>
      <c r="AB91" s="665" t="str">
        <f t="shared" si="93"/>
        <v/>
      </c>
      <c r="AC91" s="665" t="str">
        <f t="shared" si="94"/>
        <v/>
      </c>
    </row>
    <row r="92" spans="1:29" ht="24.95" customHeight="1" x14ac:dyDescent="0.35">
      <c r="A92" s="67"/>
      <c r="B92" s="20"/>
      <c r="C92" s="20"/>
      <c r="D92" s="29"/>
      <c r="E92" s="30"/>
      <c r="F92" s="30"/>
      <c r="G92" s="30"/>
      <c r="H92" s="30"/>
      <c r="I92" s="24" t="str">
        <f t="shared" si="92"/>
        <v/>
      </c>
      <c r="J92" s="302"/>
      <c r="K92" s="27"/>
      <c r="L92" s="24"/>
      <c r="M92" s="22"/>
      <c r="N92" s="23" t="str">
        <f t="shared" si="120"/>
        <v/>
      </c>
      <c r="O92" s="23" t="str">
        <f t="shared" si="121"/>
        <v/>
      </c>
      <c r="P92" s="23" t="str">
        <f t="shared" si="122"/>
        <v/>
      </c>
      <c r="Q92" s="23" t="str">
        <f t="shared" si="123"/>
        <v/>
      </c>
      <c r="R92" s="23" t="str">
        <f t="shared" si="124"/>
        <v/>
      </c>
      <c r="S92" s="696" t="e">
        <f t="shared" si="95"/>
        <v>#VALUE!</v>
      </c>
      <c r="T92" s="23" t="str">
        <f t="shared" si="125"/>
        <v/>
      </c>
      <c r="U92" s="28"/>
      <c r="V92" s="28"/>
      <c r="W92" s="631"/>
      <c r="X92" s="30">
        <f t="shared" si="126"/>
        <v>0</v>
      </c>
      <c r="Y92" s="25">
        <f t="shared" si="127"/>
        <v>0</v>
      </c>
      <c r="Z92" s="77"/>
      <c r="AA92" s="665"/>
      <c r="AB92" s="665" t="str">
        <f t="shared" si="93"/>
        <v/>
      </c>
      <c r="AC92" s="665" t="str">
        <f t="shared" si="94"/>
        <v/>
      </c>
    </row>
    <row r="93" spans="1:29" ht="24.95" customHeight="1" x14ac:dyDescent="0.35">
      <c r="A93" s="67"/>
      <c r="B93" s="20"/>
      <c r="C93" s="20"/>
      <c r="D93" s="29"/>
      <c r="E93" s="30"/>
      <c r="F93" s="30"/>
      <c r="G93" s="30"/>
      <c r="H93" s="30"/>
      <c r="I93" s="24" t="str">
        <f t="shared" si="92"/>
        <v/>
      </c>
      <c r="J93" s="302"/>
      <c r="K93" s="27"/>
      <c r="L93" s="24"/>
      <c r="M93" s="22"/>
      <c r="N93" s="23" t="str">
        <f t="shared" si="120"/>
        <v/>
      </c>
      <c r="O93" s="23" t="str">
        <f t="shared" si="121"/>
        <v/>
      </c>
      <c r="P93" s="23" t="str">
        <f t="shared" si="122"/>
        <v/>
      </c>
      <c r="Q93" s="23" t="str">
        <f t="shared" si="123"/>
        <v/>
      </c>
      <c r="R93" s="23" t="str">
        <f t="shared" si="124"/>
        <v/>
      </c>
      <c r="S93" s="696" t="e">
        <f t="shared" si="95"/>
        <v>#VALUE!</v>
      </c>
      <c r="T93" s="23" t="str">
        <f t="shared" si="125"/>
        <v/>
      </c>
      <c r="U93" s="28"/>
      <c r="V93" s="28"/>
      <c r="W93" s="631"/>
      <c r="X93" s="30">
        <f t="shared" si="126"/>
        <v>0</v>
      </c>
      <c r="Y93" s="25">
        <f t="shared" si="127"/>
        <v>0</v>
      </c>
      <c r="Z93" s="77"/>
      <c r="AA93" s="665"/>
      <c r="AB93" s="665" t="str">
        <f t="shared" si="93"/>
        <v/>
      </c>
      <c r="AC93" s="665" t="str">
        <f t="shared" si="94"/>
        <v/>
      </c>
    </row>
    <row r="94" spans="1:29" ht="24.95" customHeight="1" x14ac:dyDescent="0.35">
      <c r="A94" s="67"/>
      <c r="B94" s="20"/>
      <c r="C94" s="20"/>
      <c r="D94" s="29"/>
      <c r="E94" s="30"/>
      <c r="F94" s="30"/>
      <c r="G94" s="30"/>
      <c r="H94" s="30"/>
      <c r="I94" s="24" t="str">
        <f t="shared" si="92"/>
        <v/>
      </c>
      <c r="J94" s="302"/>
      <c r="K94" s="27"/>
      <c r="L94" s="24"/>
      <c r="M94" s="22"/>
      <c r="N94" s="23" t="str">
        <f t="shared" si="120"/>
        <v/>
      </c>
      <c r="O94" s="23" t="str">
        <f t="shared" si="121"/>
        <v/>
      </c>
      <c r="P94" s="23" t="str">
        <f t="shared" si="122"/>
        <v/>
      </c>
      <c r="Q94" s="23" t="str">
        <f t="shared" si="123"/>
        <v/>
      </c>
      <c r="R94" s="23" t="str">
        <f t="shared" si="124"/>
        <v/>
      </c>
      <c r="S94" s="696" t="e">
        <f t="shared" si="95"/>
        <v>#VALUE!</v>
      </c>
      <c r="T94" s="23" t="str">
        <f t="shared" si="125"/>
        <v/>
      </c>
      <c r="U94" s="28"/>
      <c r="V94" s="28"/>
      <c r="W94" s="631"/>
      <c r="X94" s="30">
        <f t="shared" si="126"/>
        <v>0</v>
      </c>
      <c r="Y94" s="25">
        <f t="shared" si="127"/>
        <v>0</v>
      </c>
      <c r="Z94" s="77"/>
      <c r="AA94" s="665"/>
      <c r="AB94" s="665" t="str">
        <f t="shared" si="93"/>
        <v/>
      </c>
      <c r="AC94" s="665" t="str">
        <f t="shared" si="94"/>
        <v/>
      </c>
    </row>
    <row r="95" spans="1:29" ht="24.95" customHeight="1" x14ac:dyDescent="0.35">
      <c r="A95" s="67"/>
      <c r="B95" s="45"/>
      <c r="C95" s="45"/>
      <c r="D95" s="35"/>
      <c r="E95" s="36"/>
      <c r="F95" s="36"/>
      <c r="G95" s="36"/>
      <c r="H95" s="29"/>
      <c r="I95" s="24" t="str">
        <f t="shared" si="92"/>
        <v/>
      </c>
      <c r="J95" s="302"/>
      <c r="K95" s="33"/>
      <c r="L95" s="24"/>
      <c r="M95" s="22"/>
      <c r="N95" s="23" t="str">
        <f t="shared" si="120"/>
        <v/>
      </c>
      <c r="O95" s="23" t="str">
        <f t="shared" si="121"/>
        <v/>
      </c>
      <c r="P95" s="23" t="str">
        <f t="shared" si="122"/>
        <v/>
      </c>
      <c r="Q95" s="23" t="str">
        <f t="shared" si="123"/>
        <v/>
      </c>
      <c r="R95" s="23" t="str">
        <f t="shared" si="124"/>
        <v/>
      </c>
      <c r="S95" s="696" t="e">
        <f t="shared" si="95"/>
        <v>#VALUE!</v>
      </c>
      <c r="T95" s="23" t="str">
        <f t="shared" si="125"/>
        <v/>
      </c>
      <c r="U95" s="34"/>
      <c r="V95" s="694"/>
      <c r="W95" s="631"/>
      <c r="X95" s="30">
        <f t="shared" si="126"/>
        <v>0</v>
      </c>
      <c r="Y95" s="25">
        <f t="shared" si="127"/>
        <v>0</v>
      </c>
      <c r="Z95" s="77"/>
      <c r="AA95" s="665"/>
      <c r="AB95" s="665" t="str">
        <f t="shared" si="93"/>
        <v/>
      </c>
      <c r="AC95" s="665" t="str">
        <f t="shared" si="94"/>
        <v/>
      </c>
    </row>
    <row r="96" spans="1:29" ht="24.95" customHeight="1" x14ac:dyDescent="0.35">
      <c r="A96" s="67"/>
      <c r="B96" s="40"/>
      <c r="C96" s="40"/>
      <c r="D96" s="29"/>
      <c r="E96" s="44"/>
      <c r="F96" s="44"/>
      <c r="G96" s="44"/>
      <c r="H96" s="30"/>
      <c r="I96" s="24" t="str">
        <f t="shared" si="92"/>
        <v/>
      </c>
      <c r="J96" s="302"/>
      <c r="K96" s="41"/>
      <c r="L96" s="24"/>
      <c r="M96" s="22"/>
      <c r="N96" s="23" t="str">
        <f t="shared" ref="N96:N101" si="128">IF(M96="","",VLOOKUP(M96,pear_list,2,0))</f>
        <v/>
      </c>
      <c r="O96" s="23" t="str">
        <f t="shared" ref="O96:O101" si="129">IF(M96="","",VLOOKUP(M96,pear_list,3,0))</f>
        <v/>
      </c>
      <c r="P96" s="23" t="str">
        <f t="shared" ref="P96:P101" si="130">IF(M96="","",VLOOKUP(M96,pear_list,4,0))</f>
        <v/>
      </c>
      <c r="Q96" s="23" t="str">
        <f t="shared" ref="Q96:Q101" si="131">IF(M96="","",VLOOKUP(M96,pear_list,5,0))</f>
        <v/>
      </c>
      <c r="R96" s="23" t="str">
        <f t="shared" ref="R96:R101" si="132">IF(M96="","",VLOOKUP(M96,pear_list,6,0))</f>
        <v/>
      </c>
      <c r="S96" s="696" t="e">
        <f t="shared" si="95"/>
        <v>#VALUE!</v>
      </c>
      <c r="T96" s="23" t="str">
        <f t="shared" ref="T96:T101" si="133">IF(M96="","",VLOOKUP(M96,pear_list,7,0))</f>
        <v/>
      </c>
      <c r="U96" s="28"/>
      <c r="V96" s="28"/>
      <c r="W96" s="631"/>
      <c r="X96" s="30">
        <f t="shared" ref="X96:X101" si="134">U96*V96</f>
        <v>0</v>
      </c>
      <c r="Y96" s="25">
        <f t="shared" ref="Y96:Y101" si="135">W96</f>
        <v>0</v>
      </c>
      <c r="Z96" s="77"/>
      <c r="AA96" s="665"/>
      <c r="AB96" s="665" t="str">
        <f t="shared" si="93"/>
        <v/>
      </c>
      <c r="AC96" s="665" t="str">
        <f t="shared" si="94"/>
        <v/>
      </c>
    </row>
    <row r="97" spans="1:29" ht="24.95" customHeight="1" x14ac:dyDescent="0.35">
      <c r="A97" s="67"/>
      <c r="B97" s="20"/>
      <c r="C97" s="20"/>
      <c r="D97" s="29"/>
      <c r="E97" s="30"/>
      <c r="F97" s="30"/>
      <c r="G97" s="30"/>
      <c r="H97" s="30"/>
      <c r="I97" s="24" t="str">
        <f t="shared" si="92"/>
        <v/>
      </c>
      <c r="J97" s="302"/>
      <c r="K97" s="27"/>
      <c r="L97" s="24"/>
      <c r="M97" s="22"/>
      <c r="N97" s="23" t="str">
        <f t="shared" si="128"/>
        <v/>
      </c>
      <c r="O97" s="23" t="str">
        <f t="shared" si="129"/>
        <v/>
      </c>
      <c r="P97" s="23" t="str">
        <f t="shared" si="130"/>
        <v/>
      </c>
      <c r="Q97" s="23" t="str">
        <f t="shared" si="131"/>
        <v/>
      </c>
      <c r="R97" s="23" t="str">
        <f t="shared" si="132"/>
        <v/>
      </c>
      <c r="S97" s="696" t="e">
        <f t="shared" si="95"/>
        <v>#VALUE!</v>
      </c>
      <c r="T97" s="23" t="str">
        <f t="shared" si="133"/>
        <v/>
      </c>
      <c r="U97" s="28"/>
      <c r="V97" s="28"/>
      <c r="W97" s="631"/>
      <c r="X97" s="30">
        <f t="shared" si="134"/>
        <v>0</v>
      </c>
      <c r="Y97" s="25">
        <f t="shared" si="135"/>
        <v>0</v>
      </c>
      <c r="Z97" s="77"/>
      <c r="AA97" s="665"/>
      <c r="AB97" s="665" t="str">
        <f t="shared" si="93"/>
        <v/>
      </c>
      <c r="AC97" s="665" t="str">
        <f t="shared" si="94"/>
        <v/>
      </c>
    </row>
    <row r="98" spans="1:29" ht="24.95" customHeight="1" x14ac:dyDescent="0.35">
      <c r="A98" s="67"/>
      <c r="B98" s="20"/>
      <c r="C98" s="20"/>
      <c r="D98" s="29"/>
      <c r="E98" s="30"/>
      <c r="F98" s="30"/>
      <c r="G98" s="30"/>
      <c r="H98" s="30"/>
      <c r="I98" s="24" t="str">
        <f t="shared" si="92"/>
        <v/>
      </c>
      <c r="J98" s="302"/>
      <c r="K98" s="27"/>
      <c r="L98" s="24"/>
      <c r="M98" s="22"/>
      <c r="N98" s="23" t="str">
        <f t="shared" si="128"/>
        <v/>
      </c>
      <c r="O98" s="23" t="str">
        <f t="shared" si="129"/>
        <v/>
      </c>
      <c r="P98" s="23" t="str">
        <f t="shared" si="130"/>
        <v/>
      </c>
      <c r="Q98" s="23" t="str">
        <f t="shared" si="131"/>
        <v/>
      </c>
      <c r="R98" s="23" t="str">
        <f t="shared" si="132"/>
        <v/>
      </c>
      <c r="S98" s="696" t="e">
        <f t="shared" si="95"/>
        <v>#VALUE!</v>
      </c>
      <c r="T98" s="23" t="str">
        <f t="shared" si="133"/>
        <v/>
      </c>
      <c r="U98" s="28"/>
      <c r="V98" s="28"/>
      <c r="W98" s="631"/>
      <c r="X98" s="30">
        <f t="shared" si="134"/>
        <v>0</v>
      </c>
      <c r="Y98" s="25">
        <f t="shared" si="135"/>
        <v>0</v>
      </c>
      <c r="Z98" s="77"/>
      <c r="AA98" s="665"/>
      <c r="AB98" s="665" t="str">
        <f t="shared" si="93"/>
        <v/>
      </c>
      <c r="AC98" s="665" t="str">
        <f t="shared" si="94"/>
        <v/>
      </c>
    </row>
    <row r="99" spans="1:29" ht="24.95" customHeight="1" x14ac:dyDescent="0.35">
      <c r="A99" s="67"/>
      <c r="B99" s="20"/>
      <c r="C99" s="20"/>
      <c r="D99" s="29"/>
      <c r="E99" s="30"/>
      <c r="F99" s="30"/>
      <c r="G99" s="30"/>
      <c r="H99" s="30"/>
      <c r="I99" s="24" t="str">
        <f t="shared" si="92"/>
        <v/>
      </c>
      <c r="J99" s="302"/>
      <c r="K99" s="27"/>
      <c r="L99" s="24"/>
      <c r="M99" s="22"/>
      <c r="N99" s="23" t="str">
        <f t="shared" si="128"/>
        <v/>
      </c>
      <c r="O99" s="23" t="str">
        <f t="shared" si="129"/>
        <v/>
      </c>
      <c r="P99" s="23" t="str">
        <f t="shared" si="130"/>
        <v/>
      </c>
      <c r="Q99" s="23" t="str">
        <f t="shared" si="131"/>
        <v/>
      </c>
      <c r="R99" s="23" t="str">
        <f t="shared" si="132"/>
        <v/>
      </c>
      <c r="S99" s="696" t="e">
        <f t="shared" si="95"/>
        <v>#VALUE!</v>
      </c>
      <c r="T99" s="23" t="str">
        <f t="shared" si="133"/>
        <v/>
      </c>
      <c r="U99" s="28"/>
      <c r="V99" s="28"/>
      <c r="W99" s="631"/>
      <c r="X99" s="30">
        <f t="shared" si="134"/>
        <v>0</v>
      </c>
      <c r="Y99" s="25">
        <f t="shared" si="135"/>
        <v>0</v>
      </c>
      <c r="Z99" s="77"/>
      <c r="AA99" s="665"/>
      <c r="AB99" s="665" t="str">
        <f t="shared" si="93"/>
        <v/>
      </c>
      <c r="AC99" s="665" t="str">
        <f t="shared" si="94"/>
        <v/>
      </c>
    </row>
    <row r="100" spans="1:29" ht="24.95" customHeight="1" x14ac:dyDescent="0.35">
      <c r="A100" s="67"/>
      <c r="B100" s="20"/>
      <c r="C100" s="20"/>
      <c r="D100" s="29"/>
      <c r="E100" s="30"/>
      <c r="F100" s="30"/>
      <c r="G100" s="30"/>
      <c r="H100" s="30"/>
      <c r="I100" s="24" t="str">
        <f t="shared" si="92"/>
        <v/>
      </c>
      <c r="J100" s="302"/>
      <c r="K100" s="27"/>
      <c r="L100" s="24"/>
      <c r="M100" s="22"/>
      <c r="N100" s="23" t="str">
        <f t="shared" si="128"/>
        <v/>
      </c>
      <c r="O100" s="23" t="str">
        <f t="shared" si="129"/>
        <v/>
      </c>
      <c r="P100" s="23" t="str">
        <f t="shared" si="130"/>
        <v/>
      </c>
      <c r="Q100" s="23" t="str">
        <f t="shared" si="131"/>
        <v/>
      </c>
      <c r="R100" s="23" t="str">
        <f t="shared" si="132"/>
        <v/>
      </c>
      <c r="S100" s="696" t="e">
        <f t="shared" si="95"/>
        <v>#VALUE!</v>
      </c>
      <c r="T100" s="23" t="str">
        <f t="shared" si="133"/>
        <v/>
      </c>
      <c r="U100" s="28"/>
      <c r="V100" s="28"/>
      <c r="W100" s="631"/>
      <c r="X100" s="30">
        <f t="shared" si="134"/>
        <v>0</v>
      </c>
      <c r="Y100" s="25">
        <f t="shared" si="135"/>
        <v>0</v>
      </c>
      <c r="Z100" s="77"/>
      <c r="AA100" s="665"/>
      <c r="AB100" s="665" t="str">
        <f t="shared" si="93"/>
        <v/>
      </c>
      <c r="AC100" s="665" t="str">
        <f t="shared" si="94"/>
        <v/>
      </c>
    </row>
    <row r="101" spans="1:29" ht="24.95" customHeight="1" x14ac:dyDescent="0.35">
      <c r="A101" s="67"/>
      <c r="B101" s="45"/>
      <c r="C101" s="45"/>
      <c r="D101" s="35"/>
      <c r="E101" s="36"/>
      <c r="F101" s="36"/>
      <c r="G101" s="36"/>
      <c r="H101" s="29"/>
      <c r="I101" s="24" t="str">
        <f t="shared" si="92"/>
        <v/>
      </c>
      <c r="J101" s="302"/>
      <c r="K101" s="33"/>
      <c r="L101" s="24"/>
      <c r="M101" s="22"/>
      <c r="N101" s="23" t="str">
        <f t="shared" si="128"/>
        <v/>
      </c>
      <c r="O101" s="23" t="str">
        <f t="shared" si="129"/>
        <v/>
      </c>
      <c r="P101" s="23" t="str">
        <f t="shared" si="130"/>
        <v/>
      </c>
      <c r="Q101" s="23" t="str">
        <f t="shared" si="131"/>
        <v/>
      </c>
      <c r="R101" s="23" t="str">
        <f t="shared" si="132"/>
        <v/>
      </c>
      <c r="S101" s="696" t="e">
        <f t="shared" si="95"/>
        <v>#VALUE!</v>
      </c>
      <c r="T101" s="23" t="str">
        <f t="shared" si="133"/>
        <v/>
      </c>
      <c r="U101" s="34"/>
      <c r="V101" s="694"/>
      <c r="W101" s="631"/>
      <c r="X101" s="30">
        <f t="shared" si="134"/>
        <v>0</v>
      </c>
      <c r="Y101" s="25">
        <f t="shared" si="135"/>
        <v>0</v>
      </c>
      <c r="Z101" s="77"/>
      <c r="AA101" s="665"/>
      <c r="AB101" s="665" t="str">
        <f t="shared" si="93"/>
        <v/>
      </c>
      <c r="AC101" s="665" t="str">
        <f t="shared" si="94"/>
        <v/>
      </c>
    </row>
    <row r="102" spans="1:29" ht="24.95" customHeight="1" x14ac:dyDescent="0.35">
      <c r="A102" s="67"/>
      <c r="B102" s="40"/>
      <c r="C102" s="40"/>
      <c r="D102" s="29"/>
      <c r="E102" s="44"/>
      <c r="F102" s="44"/>
      <c r="G102" s="44"/>
      <c r="H102" s="30"/>
      <c r="I102" s="24" t="str">
        <f t="shared" si="92"/>
        <v/>
      </c>
      <c r="J102" s="302"/>
      <c r="K102" s="41"/>
      <c r="L102" s="24"/>
      <c r="M102" s="22"/>
      <c r="N102" s="23" t="str">
        <f t="shared" ref="N102:N107" si="136">IF(M102="","",VLOOKUP(M102,pear_list,2,0))</f>
        <v/>
      </c>
      <c r="O102" s="23" t="str">
        <f t="shared" ref="O102:O107" si="137">IF(M102="","",VLOOKUP(M102,pear_list,3,0))</f>
        <v/>
      </c>
      <c r="P102" s="23" t="str">
        <f t="shared" ref="P102:P107" si="138">IF(M102="","",VLOOKUP(M102,pear_list,4,0))</f>
        <v/>
      </c>
      <c r="Q102" s="23" t="str">
        <f t="shared" ref="Q102:Q107" si="139">IF(M102="","",VLOOKUP(M102,pear_list,5,0))</f>
        <v/>
      </c>
      <c r="R102" s="23" t="str">
        <f t="shared" ref="R102:R107" si="140">IF(M102="","",VLOOKUP(M102,pear_list,6,0))</f>
        <v/>
      </c>
      <c r="S102" s="696" t="e">
        <f t="shared" si="95"/>
        <v>#VALUE!</v>
      </c>
      <c r="T102" s="23" t="str">
        <f t="shared" ref="T102:T107" si="141">IF(M102="","",VLOOKUP(M102,pear_list,7,0))</f>
        <v/>
      </c>
      <c r="U102" s="28"/>
      <c r="V102" s="28"/>
      <c r="W102" s="631"/>
      <c r="X102" s="30">
        <f t="shared" ref="X102:X107" si="142">U102*V102</f>
        <v>0</v>
      </c>
      <c r="Y102" s="25">
        <f t="shared" ref="Y102:Y107" si="143">W102</f>
        <v>0</v>
      </c>
      <c r="Z102" s="77"/>
      <c r="AA102" s="665"/>
      <c r="AB102" s="665" t="str">
        <f t="shared" si="93"/>
        <v/>
      </c>
      <c r="AC102" s="665" t="str">
        <f t="shared" si="94"/>
        <v/>
      </c>
    </row>
    <row r="103" spans="1:29" ht="24.95" customHeight="1" x14ac:dyDescent="0.35">
      <c r="A103" s="67"/>
      <c r="B103" s="20"/>
      <c r="C103" s="20"/>
      <c r="D103" s="29"/>
      <c r="E103" s="30"/>
      <c r="F103" s="30"/>
      <c r="G103" s="30"/>
      <c r="H103" s="30"/>
      <c r="I103" s="24" t="str">
        <f t="shared" si="92"/>
        <v/>
      </c>
      <c r="J103" s="302"/>
      <c r="K103" s="27"/>
      <c r="L103" s="24"/>
      <c r="M103" s="22"/>
      <c r="N103" s="23" t="str">
        <f t="shared" si="136"/>
        <v/>
      </c>
      <c r="O103" s="23" t="str">
        <f t="shared" si="137"/>
        <v/>
      </c>
      <c r="P103" s="23" t="str">
        <f t="shared" si="138"/>
        <v/>
      </c>
      <c r="Q103" s="23" t="str">
        <f t="shared" si="139"/>
        <v/>
      </c>
      <c r="R103" s="23" t="str">
        <f t="shared" si="140"/>
        <v/>
      </c>
      <c r="S103" s="696" t="e">
        <f t="shared" si="95"/>
        <v>#VALUE!</v>
      </c>
      <c r="T103" s="23" t="str">
        <f t="shared" si="141"/>
        <v/>
      </c>
      <c r="U103" s="28"/>
      <c r="V103" s="28"/>
      <c r="W103" s="631"/>
      <c r="X103" s="30">
        <f t="shared" si="142"/>
        <v>0</v>
      </c>
      <c r="Y103" s="25">
        <f t="shared" si="143"/>
        <v>0</v>
      </c>
      <c r="Z103" s="77"/>
      <c r="AA103" s="665"/>
      <c r="AB103" s="665" t="str">
        <f t="shared" si="93"/>
        <v/>
      </c>
      <c r="AC103" s="665" t="str">
        <f t="shared" si="94"/>
        <v/>
      </c>
    </row>
    <row r="104" spans="1:29" ht="24.95" customHeight="1" x14ac:dyDescent="0.35">
      <c r="A104" s="67"/>
      <c r="B104" s="20"/>
      <c r="C104" s="20"/>
      <c r="D104" s="29"/>
      <c r="E104" s="30"/>
      <c r="F104" s="30"/>
      <c r="G104" s="30"/>
      <c r="H104" s="30"/>
      <c r="I104" s="24" t="str">
        <f t="shared" si="92"/>
        <v/>
      </c>
      <c r="J104" s="302"/>
      <c r="K104" s="27"/>
      <c r="L104" s="24"/>
      <c r="M104" s="22"/>
      <c r="N104" s="23" t="str">
        <f t="shared" si="136"/>
        <v/>
      </c>
      <c r="O104" s="23" t="str">
        <f t="shared" si="137"/>
        <v/>
      </c>
      <c r="P104" s="23" t="str">
        <f t="shared" si="138"/>
        <v/>
      </c>
      <c r="Q104" s="23" t="str">
        <f t="shared" si="139"/>
        <v/>
      </c>
      <c r="R104" s="23" t="str">
        <f t="shared" si="140"/>
        <v/>
      </c>
      <c r="S104" s="696" t="e">
        <f t="shared" si="95"/>
        <v>#VALUE!</v>
      </c>
      <c r="T104" s="23" t="str">
        <f t="shared" si="141"/>
        <v/>
      </c>
      <c r="U104" s="28"/>
      <c r="V104" s="28"/>
      <c r="W104" s="631"/>
      <c r="X104" s="30">
        <f t="shared" si="142"/>
        <v>0</v>
      </c>
      <c r="Y104" s="25">
        <f t="shared" si="143"/>
        <v>0</v>
      </c>
      <c r="Z104" s="77"/>
      <c r="AA104" s="665"/>
      <c r="AB104" s="665" t="str">
        <f t="shared" si="93"/>
        <v/>
      </c>
      <c r="AC104" s="665" t="str">
        <f t="shared" si="94"/>
        <v/>
      </c>
    </row>
    <row r="105" spans="1:29" ht="24.95" customHeight="1" x14ac:dyDescent="0.35">
      <c r="A105" s="67"/>
      <c r="B105" s="20"/>
      <c r="C105" s="20"/>
      <c r="D105" s="29"/>
      <c r="E105" s="30"/>
      <c r="F105" s="30"/>
      <c r="G105" s="30"/>
      <c r="H105" s="30"/>
      <c r="I105" s="24" t="str">
        <f t="shared" si="92"/>
        <v/>
      </c>
      <c r="J105" s="302"/>
      <c r="K105" s="27"/>
      <c r="L105" s="24"/>
      <c r="M105" s="22"/>
      <c r="N105" s="23" t="str">
        <f t="shared" si="136"/>
        <v/>
      </c>
      <c r="O105" s="23" t="str">
        <f t="shared" si="137"/>
        <v/>
      </c>
      <c r="P105" s="23" t="str">
        <f t="shared" si="138"/>
        <v/>
      </c>
      <c r="Q105" s="23" t="str">
        <f t="shared" si="139"/>
        <v/>
      </c>
      <c r="R105" s="23" t="str">
        <f t="shared" si="140"/>
        <v/>
      </c>
      <c r="S105" s="696" t="e">
        <f t="shared" si="95"/>
        <v>#VALUE!</v>
      </c>
      <c r="T105" s="23" t="str">
        <f t="shared" si="141"/>
        <v/>
      </c>
      <c r="U105" s="28"/>
      <c r="V105" s="28"/>
      <c r="W105" s="631"/>
      <c r="X105" s="30">
        <f t="shared" si="142"/>
        <v>0</v>
      </c>
      <c r="Y105" s="25">
        <f t="shared" si="143"/>
        <v>0</v>
      </c>
      <c r="Z105" s="77"/>
      <c r="AA105" s="665"/>
      <c r="AB105" s="665" t="str">
        <f t="shared" si="93"/>
        <v/>
      </c>
      <c r="AC105" s="665" t="str">
        <f t="shared" si="94"/>
        <v/>
      </c>
    </row>
    <row r="106" spans="1:29" ht="24.95" customHeight="1" x14ac:dyDescent="0.35">
      <c r="A106" s="67"/>
      <c r="B106" s="20"/>
      <c r="C106" s="20"/>
      <c r="D106" s="29"/>
      <c r="E106" s="30"/>
      <c r="F106" s="30"/>
      <c r="G106" s="30"/>
      <c r="H106" s="30"/>
      <c r="I106" s="24" t="str">
        <f t="shared" si="92"/>
        <v/>
      </c>
      <c r="J106" s="302"/>
      <c r="K106" s="27"/>
      <c r="L106" s="24"/>
      <c r="M106" s="22"/>
      <c r="N106" s="23" t="str">
        <f t="shared" si="136"/>
        <v/>
      </c>
      <c r="O106" s="23" t="str">
        <f t="shared" si="137"/>
        <v/>
      </c>
      <c r="P106" s="23" t="str">
        <f t="shared" si="138"/>
        <v/>
      </c>
      <c r="Q106" s="23" t="str">
        <f t="shared" si="139"/>
        <v/>
      </c>
      <c r="R106" s="23" t="str">
        <f t="shared" si="140"/>
        <v/>
      </c>
      <c r="S106" s="696" t="e">
        <f t="shared" si="95"/>
        <v>#VALUE!</v>
      </c>
      <c r="T106" s="23" t="str">
        <f t="shared" si="141"/>
        <v/>
      </c>
      <c r="U106" s="28"/>
      <c r="V106" s="28"/>
      <c r="W106" s="631"/>
      <c r="X106" s="30">
        <f t="shared" si="142"/>
        <v>0</v>
      </c>
      <c r="Y106" s="25">
        <f t="shared" si="143"/>
        <v>0</v>
      </c>
      <c r="Z106" s="77"/>
      <c r="AA106" s="665"/>
      <c r="AB106" s="665" t="str">
        <f t="shared" si="93"/>
        <v/>
      </c>
      <c r="AC106" s="665" t="str">
        <f t="shared" si="94"/>
        <v/>
      </c>
    </row>
    <row r="107" spans="1:29" ht="24.95" customHeight="1" x14ac:dyDescent="0.35">
      <c r="A107" s="67"/>
      <c r="B107" s="45"/>
      <c r="C107" s="45"/>
      <c r="D107" s="35"/>
      <c r="E107" s="36"/>
      <c r="F107" s="36"/>
      <c r="G107" s="36"/>
      <c r="H107" s="29"/>
      <c r="I107" s="24" t="str">
        <f t="shared" si="92"/>
        <v/>
      </c>
      <c r="J107" s="302"/>
      <c r="K107" s="33"/>
      <c r="L107" s="24"/>
      <c r="M107" s="22"/>
      <c r="N107" s="23" t="str">
        <f t="shared" si="136"/>
        <v/>
      </c>
      <c r="O107" s="23" t="str">
        <f t="shared" si="137"/>
        <v/>
      </c>
      <c r="P107" s="23" t="str">
        <f t="shared" si="138"/>
        <v/>
      </c>
      <c r="Q107" s="23" t="str">
        <f t="shared" si="139"/>
        <v/>
      </c>
      <c r="R107" s="23" t="str">
        <f t="shared" si="140"/>
        <v/>
      </c>
      <c r="S107" s="696" t="e">
        <f t="shared" si="95"/>
        <v>#VALUE!</v>
      </c>
      <c r="T107" s="23" t="str">
        <f t="shared" si="141"/>
        <v/>
      </c>
      <c r="U107" s="34"/>
      <c r="V107" s="694"/>
      <c r="W107" s="631"/>
      <c r="X107" s="30">
        <f t="shared" si="142"/>
        <v>0</v>
      </c>
      <c r="Y107" s="25">
        <f t="shared" si="143"/>
        <v>0</v>
      </c>
      <c r="Z107" s="77"/>
      <c r="AA107" s="665"/>
      <c r="AB107" s="665" t="str">
        <f t="shared" si="93"/>
        <v/>
      </c>
      <c r="AC107" s="665" t="str">
        <f t="shared" si="94"/>
        <v/>
      </c>
    </row>
    <row r="108" spans="1:29" ht="24.95" customHeight="1" x14ac:dyDescent="0.35">
      <c r="A108" s="67"/>
      <c r="B108" s="40"/>
      <c r="C108" s="40"/>
      <c r="D108" s="29"/>
      <c r="E108" s="44"/>
      <c r="F108" s="44"/>
      <c r="G108" s="44"/>
      <c r="H108" s="30"/>
      <c r="I108" s="24" t="str">
        <f t="shared" si="92"/>
        <v/>
      </c>
      <c r="J108" s="302"/>
      <c r="K108" s="41"/>
      <c r="L108" s="24"/>
      <c r="M108" s="22"/>
      <c r="N108" s="23" t="str">
        <f t="shared" ref="N108:N113" si="144">IF(M108="","",VLOOKUP(M108,pear_list,2,0))</f>
        <v/>
      </c>
      <c r="O108" s="23" t="str">
        <f t="shared" ref="O108:O113" si="145">IF(M108="","",VLOOKUP(M108,pear_list,3,0))</f>
        <v/>
      </c>
      <c r="P108" s="23" t="str">
        <f t="shared" ref="P108:P113" si="146">IF(M108="","",VLOOKUP(M108,pear_list,4,0))</f>
        <v/>
      </c>
      <c r="Q108" s="23" t="str">
        <f t="shared" ref="Q108:Q113" si="147">IF(M108="","",VLOOKUP(M108,pear_list,5,0))</f>
        <v/>
      </c>
      <c r="R108" s="23" t="str">
        <f t="shared" ref="R108:R113" si="148">IF(M108="","",VLOOKUP(M108,pear_list,6,0))</f>
        <v/>
      </c>
      <c r="S108" s="696" t="e">
        <f t="shared" si="95"/>
        <v>#VALUE!</v>
      </c>
      <c r="T108" s="23" t="str">
        <f t="shared" ref="T108:T113" si="149">IF(M108="","",VLOOKUP(M108,pear_list,7,0))</f>
        <v/>
      </c>
      <c r="U108" s="28"/>
      <c r="V108" s="28"/>
      <c r="W108" s="631"/>
      <c r="X108" s="30">
        <f t="shared" ref="X108:X113" si="150">U108*V108</f>
        <v>0</v>
      </c>
      <c r="Y108" s="25">
        <f t="shared" ref="Y108:Y113" si="151">W108</f>
        <v>0</v>
      </c>
      <c r="Z108" s="77"/>
      <c r="AA108" s="665"/>
      <c r="AB108" s="665" t="str">
        <f t="shared" si="93"/>
        <v/>
      </c>
      <c r="AC108" s="665" t="str">
        <f t="shared" si="94"/>
        <v/>
      </c>
    </row>
    <row r="109" spans="1:29" ht="24.95" customHeight="1" x14ac:dyDescent="0.35">
      <c r="A109" s="67"/>
      <c r="B109" s="20"/>
      <c r="C109" s="20"/>
      <c r="D109" s="29"/>
      <c r="E109" s="30"/>
      <c r="F109" s="30"/>
      <c r="G109" s="30"/>
      <c r="H109" s="30"/>
      <c r="I109" s="24" t="str">
        <f t="shared" si="92"/>
        <v/>
      </c>
      <c r="J109" s="302"/>
      <c r="K109" s="27"/>
      <c r="L109" s="24"/>
      <c r="M109" s="22"/>
      <c r="N109" s="23" t="str">
        <f t="shared" si="144"/>
        <v/>
      </c>
      <c r="O109" s="23" t="str">
        <f t="shared" si="145"/>
        <v/>
      </c>
      <c r="P109" s="23" t="str">
        <f t="shared" si="146"/>
        <v/>
      </c>
      <c r="Q109" s="23" t="str">
        <f t="shared" si="147"/>
        <v/>
      </c>
      <c r="R109" s="23" t="str">
        <f t="shared" si="148"/>
        <v/>
      </c>
      <c r="S109" s="696" t="e">
        <f t="shared" si="95"/>
        <v>#VALUE!</v>
      </c>
      <c r="T109" s="23" t="str">
        <f t="shared" si="149"/>
        <v/>
      </c>
      <c r="U109" s="28"/>
      <c r="V109" s="28"/>
      <c r="W109" s="631"/>
      <c r="X109" s="30">
        <f t="shared" si="150"/>
        <v>0</v>
      </c>
      <c r="Y109" s="25">
        <f t="shared" si="151"/>
        <v>0</v>
      </c>
      <c r="Z109" s="77"/>
      <c r="AA109" s="665"/>
      <c r="AB109" s="665" t="str">
        <f t="shared" si="93"/>
        <v/>
      </c>
      <c r="AC109" s="665" t="str">
        <f t="shared" si="94"/>
        <v/>
      </c>
    </row>
    <row r="110" spans="1:29" ht="24.95" customHeight="1" x14ac:dyDescent="0.35">
      <c r="A110" s="67"/>
      <c r="B110" s="20"/>
      <c r="C110" s="20"/>
      <c r="D110" s="29"/>
      <c r="E110" s="30"/>
      <c r="F110" s="30"/>
      <c r="G110" s="30"/>
      <c r="H110" s="30"/>
      <c r="I110" s="24" t="str">
        <f t="shared" si="92"/>
        <v/>
      </c>
      <c r="J110" s="302"/>
      <c r="K110" s="27"/>
      <c r="L110" s="24"/>
      <c r="M110" s="22"/>
      <c r="N110" s="23" t="str">
        <f t="shared" si="144"/>
        <v/>
      </c>
      <c r="O110" s="23" t="str">
        <f t="shared" si="145"/>
        <v/>
      </c>
      <c r="P110" s="23" t="str">
        <f t="shared" si="146"/>
        <v/>
      </c>
      <c r="Q110" s="23" t="str">
        <f t="shared" si="147"/>
        <v/>
      </c>
      <c r="R110" s="23" t="str">
        <f t="shared" si="148"/>
        <v/>
      </c>
      <c r="S110" s="696" t="e">
        <f t="shared" si="95"/>
        <v>#VALUE!</v>
      </c>
      <c r="T110" s="23" t="str">
        <f t="shared" si="149"/>
        <v/>
      </c>
      <c r="U110" s="28"/>
      <c r="V110" s="28"/>
      <c r="W110" s="631"/>
      <c r="X110" s="30">
        <f t="shared" si="150"/>
        <v>0</v>
      </c>
      <c r="Y110" s="25">
        <f t="shared" si="151"/>
        <v>0</v>
      </c>
      <c r="Z110" s="77"/>
      <c r="AA110" s="665"/>
      <c r="AB110" s="665" t="str">
        <f t="shared" si="93"/>
        <v/>
      </c>
      <c r="AC110" s="665" t="str">
        <f t="shared" si="94"/>
        <v/>
      </c>
    </row>
    <row r="111" spans="1:29" ht="24.95" customHeight="1" x14ac:dyDescent="0.35">
      <c r="A111" s="67"/>
      <c r="B111" s="20"/>
      <c r="C111" s="20"/>
      <c r="D111" s="29"/>
      <c r="E111" s="30"/>
      <c r="F111" s="30"/>
      <c r="G111" s="30"/>
      <c r="H111" s="30"/>
      <c r="I111" s="24" t="str">
        <f t="shared" si="92"/>
        <v/>
      </c>
      <c r="J111" s="302"/>
      <c r="K111" s="27"/>
      <c r="L111" s="24"/>
      <c r="M111" s="22"/>
      <c r="N111" s="23" t="str">
        <f t="shared" si="144"/>
        <v/>
      </c>
      <c r="O111" s="23" t="str">
        <f t="shared" si="145"/>
        <v/>
      </c>
      <c r="P111" s="23" t="str">
        <f t="shared" si="146"/>
        <v/>
      </c>
      <c r="Q111" s="23" t="str">
        <f t="shared" si="147"/>
        <v/>
      </c>
      <c r="R111" s="23" t="str">
        <f t="shared" si="148"/>
        <v/>
      </c>
      <c r="S111" s="696" t="e">
        <f t="shared" si="95"/>
        <v>#VALUE!</v>
      </c>
      <c r="T111" s="23" t="str">
        <f t="shared" si="149"/>
        <v/>
      </c>
      <c r="U111" s="28"/>
      <c r="V111" s="28"/>
      <c r="W111" s="631"/>
      <c r="X111" s="30">
        <f t="shared" si="150"/>
        <v>0</v>
      </c>
      <c r="Y111" s="25">
        <f t="shared" si="151"/>
        <v>0</v>
      </c>
      <c r="Z111" s="77"/>
      <c r="AA111" s="665"/>
      <c r="AB111" s="665" t="str">
        <f t="shared" si="93"/>
        <v/>
      </c>
      <c r="AC111" s="665" t="str">
        <f t="shared" si="94"/>
        <v/>
      </c>
    </row>
    <row r="112" spans="1:29" ht="24.95" customHeight="1" x14ac:dyDescent="0.35">
      <c r="A112" s="67"/>
      <c r="B112" s="20"/>
      <c r="C112" s="20"/>
      <c r="D112" s="29"/>
      <c r="E112" s="30"/>
      <c r="F112" s="30"/>
      <c r="G112" s="30"/>
      <c r="H112" s="30"/>
      <c r="I112" s="24" t="str">
        <f t="shared" si="92"/>
        <v/>
      </c>
      <c r="J112" s="302"/>
      <c r="K112" s="27"/>
      <c r="L112" s="24"/>
      <c r="M112" s="22"/>
      <c r="N112" s="23" t="str">
        <f t="shared" si="144"/>
        <v/>
      </c>
      <c r="O112" s="23" t="str">
        <f t="shared" si="145"/>
        <v/>
      </c>
      <c r="P112" s="23" t="str">
        <f t="shared" si="146"/>
        <v/>
      </c>
      <c r="Q112" s="23" t="str">
        <f t="shared" si="147"/>
        <v/>
      </c>
      <c r="R112" s="23" t="str">
        <f t="shared" si="148"/>
        <v/>
      </c>
      <c r="S112" s="696" t="e">
        <f t="shared" si="95"/>
        <v>#VALUE!</v>
      </c>
      <c r="T112" s="23" t="str">
        <f t="shared" si="149"/>
        <v/>
      </c>
      <c r="U112" s="28"/>
      <c r="V112" s="28"/>
      <c r="W112" s="631"/>
      <c r="X112" s="30">
        <f t="shared" si="150"/>
        <v>0</v>
      </c>
      <c r="Y112" s="25">
        <f t="shared" si="151"/>
        <v>0</v>
      </c>
      <c r="Z112" s="77"/>
      <c r="AA112" s="665"/>
      <c r="AB112" s="665" t="str">
        <f t="shared" si="93"/>
        <v/>
      </c>
      <c r="AC112" s="665" t="str">
        <f t="shared" si="94"/>
        <v/>
      </c>
    </row>
    <row r="113" spans="1:29" ht="24.95" customHeight="1" x14ac:dyDescent="0.35">
      <c r="A113" s="67"/>
      <c r="B113" s="45"/>
      <c r="C113" s="45"/>
      <c r="D113" s="35"/>
      <c r="E113" s="36"/>
      <c r="F113" s="36"/>
      <c r="G113" s="36"/>
      <c r="H113" s="29"/>
      <c r="I113" s="24" t="str">
        <f t="shared" si="92"/>
        <v/>
      </c>
      <c r="J113" s="302"/>
      <c r="K113" s="33"/>
      <c r="L113" s="24"/>
      <c r="M113" s="22"/>
      <c r="N113" s="23" t="str">
        <f t="shared" si="144"/>
        <v/>
      </c>
      <c r="O113" s="23" t="str">
        <f t="shared" si="145"/>
        <v/>
      </c>
      <c r="P113" s="23" t="str">
        <f t="shared" si="146"/>
        <v/>
      </c>
      <c r="Q113" s="23" t="str">
        <f t="shared" si="147"/>
        <v/>
      </c>
      <c r="R113" s="23" t="str">
        <f t="shared" si="148"/>
        <v/>
      </c>
      <c r="S113" s="696" t="e">
        <f t="shared" si="95"/>
        <v>#VALUE!</v>
      </c>
      <c r="T113" s="23" t="str">
        <f t="shared" si="149"/>
        <v/>
      </c>
      <c r="U113" s="34"/>
      <c r="V113" s="694"/>
      <c r="W113" s="631"/>
      <c r="X113" s="30">
        <f t="shared" si="150"/>
        <v>0</v>
      </c>
      <c r="Y113" s="25">
        <f t="shared" si="151"/>
        <v>0</v>
      </c>
      <c r="Z113" s="77"/>
      <c r="AA113" s="665"/>
      <c r="AB113" s="665" t="str">
        <f t="shared" si="93"/>
        <v/>
      </c>
      <c r="AC113" s="665" t="str">
        <f t="shared" si="94"/>
        <v/>
      </c>
    </row>
    <row r="114" spans="1:29" ht="24.95" customHeight="1" x14ac:dyDescent="0.35">
      <c r="A114" s="67"/>
      <c r="B114" s="40"/>
      <c r="C114" s="40"/>
      <c r="D114" s="29"/>
      <c r="E114" s="44"/>
      <c r="F114" s="44"/>
      <c r="G114" s="44"/>
      <c r="H114" s="30"/>
      <c r="I114" s="24" t="str">
        <f t="shared" si="92"/>
        <v/>
      </c>
      <c r="J114" s="302"/>
      <c r="K114" s="41"/>
      <c r="L114" s="24"/>
      <c r="M114" s="22"/>
      <c r="N114" s="23" t="str">
        <f t="shared" ref="N114:N119" si="152">IF(M114="","",VLOOKUP(M114,pear_list,2,0))</f>
        <v/>
      </c>
      <c r="O114" s="23" t="str">
        <f t="shared" ref="O114:O119" si="153">IF(M114="","",VLOOKUP(M114,pear_list,3,0))</f>
        <v/>
      </c>
      <c r="P114" s="23" t="str">
        <f t="shared" ref="P114:P119" si="154">IF(M114="","",VLOOKUP(M114,pear_list,4,0))</f>
        <v/>
      </c>
      <c r="Q114" s="23" t="str">
        <f t="shared" ref="Q114:Q119" si="155">IF(M114="","",VLOOKUP(M114,pear_list,5,0))</f>
        <v/>
      </c>
      <c r="R114" s="23" t="str">
        <f t="shared" ref="R114:R119" si="156">IF(M114="","",VLOOKUP(M114,pear_list,6,0))</f>
        <v/>
      </c>
      <c r="S114" s="696" t="e">
        <f t="shared" si="95"/>
        <v>#VALUE!</v>
      </c>
      <c r="T114" s="23" t="str">
        <f t="shared" ref="T114:T119" si="157">IF(M114="","",VLOOKUP(M114,pear_list,7,0))</f>
        <v/>
      </c>
      <c r="U114" s="28"/>
      <c r="V114" s="28"/>
      <c r="W114" s="631"/>
      <c r="X114" s="30">
        <f t="shared" ref="X114:X119" si="158">U114*V114</f>
        <v>0</v>
      </c>
      <c r="Y114" s="25">
        <f t="shared" ref="Y114:Y119" si="159">W114</f>
        <v>0</v>
      </c>
      <c r="Z114" s="77"/>
      <c r="AA114" s="665"/>
      <c r="AB114" s="665" t="str">
        <f t="shared" si="93"/>
        <v/>
      </c>
      <c r="AC114" s="665" t="str">
        <f t="shared" si="94"/>
        <v/>
      </c>
    </row>
    <row r="115" spans="1:29" ht="24.95" customHeight="1" x14ac:dyDescent="0.35">
      <c r="A115" s="67"/>
      <c r="B115" s="20"/>
      <c r="C115" s="20"/>
      <c r="D115" s="29"/>
      <c r="E115" s="30"/>
      <c r="F115" s="30"/>
      <c r="G115" s="30"/>
      <c r="H115" s="30"/>
      <c r="I115" s="24" t="str">
        <f t="shared" si="92"/>
        <v/>
      </c>
      <c r="J115" s="302"/>
      <c r="K115" s="27"/>
      <c r="L115" s="24"/>
      <c r="M115" s="22"/>
      <c r="N115" s="23" t="str">
        <f t="shared" si="152"/>
        <v/>
      </c>
      <c r="O115" s="23" t="str">
        <f t="shared" si="153"/>
        <v/>
      </c>
      <c r="P115" s="23" t="str">
        <f t="shared" si="154"/>
        <v/>
      </c>
      <c r="Q115" s="23" t="str">
        <f t="shared" si="155"/>
        <v/>
      </c>
      <c r="R115" s="23" t="str">
        <f t="shared" si="156"/>
        <v/>
      </c>
      <c r="S115" s="696" t="e">
        <f t="shared" si="95"/>
        <v>#VALUE!</v>
      </c>
      <c r="T115" s="23" t="str">
        <f t="shared" si="157"/>
        <v/>
      </c>
      <c r="U115" s="28"/>
      <c r="V115" s="28"/>
      <c r="W115" s="631"/>
      <c r="X115" s="30">
        <f t="shared" si="158"/>
        <v>0</v>
      </c>
      <c r="Y115" s="25">
        <f t="shared" si="159"/>
        <v>0</v>
      </c>
      <c r="Z115" s="77"/>
      <c r="AA115" s="665"/>
      <c r="AB115" s="665" t="str">
        <f t="shared" si="93"/>
        <v/>
      </c>
      <c r="AC115" s="665" t="str">
        <f t="shared" si="94"/>
        <v/>
      </c>
    </row>
    <row r="116" spans="1:29" ht="24.95" customHeight="1" x14ac:dyDescent="0.35">
      <c r="A116" s="67"/>
      <c r="B116" s="20"/>
      <c r="C116" s="20"/>
      <c r="D116" s="29"/>
      <c r="E116" s="30"/>
      <c r="F116" s="30"/>
      <c r="G116" s="30"/>
      <c r="H116" s="30"/>
      <c r="I116" s="24" t="str">
        <f t="shared" si="92"/>
        <v/>
      </c>
      <c r="J116" s="302"/>
      <c r="K116" s="27"/>
      <c r="L116" s="24"/>
      <c r="M116" s="22"/>
      <c r="N116" s="23" t="str">
        <f t="shared" si="152"/>
        <v/>
      </c>
      <c r="O116" s="23" t="str">
        <f t="shared" si="153"/>
        <v/>
      </c>
      <c r="P116" s="23" t="str">
        <f t="shared" si="154"/>
        <v/>
      </c>
      <c r="Q116" s="23" t="str">
        <f t="shared" si="155"/>
        <v/>
      </c>
      <c r="R116" s="23" t="str">
        <f t="shared" si="156"/>
        <v/>
      </c>
      <c r="S116" s="696" t="e">
        <f t="shared" si="95"/>
        <v>#VALUE!</v>
      </c>
      <c r="T116" s="23" t="str">
        <f t="shared" si="157"/>
        <v/>
      </c>
      <c r="U116" s="28"/>
      <c r="V116" s="28"/>
      <c r="W116" s="631"/>
      <c r="X116" s="30">
        <f t="shared" si="158"/>
        <v>0</v>
      </c>
      <c r="Y116" s="25">
        <f t="shared" si="159"/>
        <v>0</v>
      </c>
      <c r="Z116" s="77"/>
      <c r="AA116" s="665"/>
      <c r="AB116" s="665" t="str">
        <f t="shared" si="93"/>
        <v/>
      </c>
      <c r="AC116" s="665" t="str">
        <f t="shared" si="94"/>
        <v/>
      </c>
    </row>
    <row r="117" spans="1:29" ht="24.95" customHeight="1" x14ac:dyDescent="0.35">
      <c r="A117" s="67"/>
      <c r="B117" s="20"/>
      <c r="C117" s="20"/>
      <c r="D117" s="29"/>
      <c r="E117" s="30"/>
      <c r="F117" s="30"/>
      <c r="G117" s="30"/>
      <c r="H117" s="30"/>
      <c r="I117" s="24" t="str">
        <f t="shared" si="92"/>
        <v/>
      </c>
      <c r="J117" s="302"/>
      <c r="K117" s="27"/>
      <c r="L117" s="24"/>
      <c r="M117" s="22"/>
      <c r="N117" s="23" t="str">
        <f t="shared" si="152"/>
        <v/>
      </c>
      <c r="O117" s="23" t="str">
        <f t="shared" si="153"/>
        <v/>
      </c>
      <c r="P117" s="23" t="str">
        <f t="shared" si="154"/>
        <v/>
      </c>
      <c r="Q117" s="23" t="str">
        <f t="shared" si="155"/>
        <v/>
      </c>
      <c r="R117" s="23" t="str">
        <f t="shared" si="156"/>
        <v/>
      </c>
      <c r="S117" s="696" t="e">
        <f t="shared" si="95"/>
        <v>#VALUE!</v>
      </c>
      <c r="T117" s="23" t="str">
        <f t="shared" si="157"/>
        <v/>
      </c>
      <c r="U117" s="28"/>
      <c r="V117" s="28"/>
      <c r="W117" s="631"/>
      <c r="X117" s="30">
        <f t="shared" si="158"/>
        <v>0</v>
      </c>
      <c r="Y117" s="25">
        <f t="shared" si="159"/>
        <v>0</v>
      </c>
      <c r="Z117" s="77"/>
      <c r="AA117" s="665"/>
      <c r="AB117" s="665" t="str">
        <f t="shared" si="93"/>
        <v/>
      </c>
      <c r="AC117" s="665" t="str">
        <f t="shared" si="94"/>
        <v/>
      </c>
    </row>
    <row r="118" spans="1:29" ht="24.95" customHeight="1" x14ac:dyDescent="0.35">
      <c r="A118" s="67"/>
      <c r="B118" s="20"/>
      <c r="C118" s="20"/>
      <c r="D118" s="29"/>
      <c r="E118" s="30"/>
      <c r="F118" s="30"/>
      <c r="G118" s="30"/>
      <c r="H118" s="30"/>
      <c r="I118" s="24" t="str">
        <f t="shared" si="92"/>
        <v/>
      </c>
      <c r="J118" s="302"/>
      <c r="K118" s="27"/>
      <c r="L118" s="24"/>
      <c r="M118" s="22"/>
      <c r="N118" s="23" t="str">
        <f t="shared" si="152"/>
        <v/>
      </c>
      <c r="O118" s="23" t="str">
        <f t="shared" si="153"/>
        <v/>
      </c>
      <c r="P118" s="23" t="str">
        <f t="shared" si="154"/>
        <v/>
      </c>
      <c r="Q118" s="23" t="str">
        <f t="shared" si="155"/>
        <v/>
      </c>
      <c r="R118" s="23" t="str">
        <f t="shared" si="156"/>
        <v/>
      </c>
      <c r="S118" s="696" t="e">
        <f t="shared" si="95"/>
        <v>#VALUE!</v>
      </c>
      <c r="T118" s="23" t="str">
        <f t="shared" si="157"/>
        <v/>
      </c>
      <c r="U118" s="28"/>
      <c r="V118" s="28"/>
      <c r="W118" s="631"/>
      <c r="X118" s="30">
        <f t="shared" si="158"/>
        <v>0</v>
      </c>
      <c r="Y118" s="25">
        <f t="shared" si="159"/>
        <v>0</v>
      </c>
      <c r="Z118" s="77"/>
      <c r="AA118" s="665"/>
      <c r="AB118" s="665" t="str">
        <f t="shared" si="93"/>
        <v/>
      </c>
      <c r="AC118" s="665" t="str">
        <f t="shared" si="94"/>
        <v/>
      </c>
    </row>
    <row r="119" spans="1:29" ht="24.95" customHeight="1" x14ac:dyDescent="0.35">
      <c r="A119" s="67"/>
      <c r="B119" s="45"/>
      <c r="C119" s="45"/>
      <c r="D119" s="35"/>
      <c r="E119" s="36"/>
      <c r="F119" s="36"/>
      <c r="G119" s="36"/>
      <c r="H119" s="29"/>
      <c r="I119" s="24" t="str">
        <f t="shared" si="92"/>
        <v/>
      </c>
      <c r="J119" s="302"/>
      <c r="K119" s="33"/>
      <c r="L119" s="24"/>
      <c r="M119" s="22"/>
      <c r="N119" s="23" t="str">
        <f t="shared" si="152"/>
        <v/>
      </c>
      <c r="O119" s="23" t="str">
        <f t="shared" si="153"/>
        <v/>
      </c>
      <c r="P119" s="23" t="str">
        <f t="shared" si="154"/>
        <v/>
      </c>
      <c r="Q119" s="23" t="str">
        <f t="shared" si="155"/>
        <v/>
      </c>
      <c r="R119" s="23" t="str">
        <f t="shared" si="156"/>
        <v/>
      </c>
      <c r="S119" s="696" t="e">
        <f t="shared" si="95"/>
        <v>#VALUE!</v>
      </c>
      <c r="T119" s="23" t="str">
        <f t="shared" si="157"/>
        <v/>
      </c>
      <c r="U119" s="34"/>
      <c r="V119" s="694"/>
      <c r="W119" s="631"/>
      <c r="X119" s="30">
        <f t="shared" si="158"/>
        <v>0</v>
      </c>
      <c r="Y119" s="25">
        <f t="shared" si="159"/>
        <v>0</v>
      </c>
      <c r="Z119" s="77"/>
      <c r="AA119" s="665"/>
      <c r="AB119" s="665" t="str">
        <f t="shared" si="93"/>
        <v/>
      </c>
      <c r="AC119" s="665" t="str">
        <f t="shared" si="94"/>
        <v/>
      </c>
    </row>
    <row r="120" spans="1:29" ht="24.95" customHeight="1" x14ac:dyDescent="0.35">
      <c r="A120" s="67"/>
      <c r="B120" s="40"/>
      <c r="C120" s="40"/>
      <c r="D120" s="29"/>
      <c r="E120" s="44"/>
      <c r="F120" s="44"/>
      <c r="G120" s="44"/>
      <c r="H120" s="30"/>
      <c r="I120" s="24" t="str">
        <f t="shared" si="92"/>
        <v/>
      </c>
      <c r="J120" s="302"/>
      <c r="K120" s="41"/>
      <c r="L120" s="24"/>
      <c r="M120" s="22"/>
      <c r="N120" s="23" t="str">
        <f t="shared" ref="N120:N125" si="160">IF(M120="","",VLOOKUP(M120,pear_list,2,0))</f>
        <v/>
      </c>
      <c r="O120" s="23" t="str">
        <f t="shared" ref="O120:O125" si="161">IF(M120="","",VLOOKUP(M120,pear_list,3,0))</f>
        <v/>
      </c>
      <c r="P120" s="23" t="str">
        <f t="shared" ref="P120:P125" si="162">IF(M120="","",VLOOKUP(M120,pear_list,4,0))</f>
        <v/>
      </c>
      <c r="Q120" s="23" t="str">
        <f t="shared" ref="Q120:Q125" si="163">IF(M120="","",VLOOKUP(M120,pear_list,5,0))</f>
        <v/>
      </c>
      <c r="R120" s="23" t="str">
        <f t="shared" ref="R120:R125" si="164">IF(M120="","",VLOOKUP(M120,pear_list,6,0))</f>
        <v/>
      </c>
      <c r="S120" s="696" t="e">
        <f t="shared" si="95"/>
        <v>#VALUE!</v>
      </c>
      <c r="T120" s="23" t="str">
        <f t="shared" ref="T120:T125" si="165">IF(M120="","",VLOOKUP(M120,pear_list,7,0))</f>
        <v/>
      </c>
      <c r="U120" s="28"/>
      <c r="V120" s="28"/>
      <c r="W120" s="631"/>
      <c r="X120" s="30">
        <f t="shared" ref="X120:X125" si="166">U120*V120</f>
        <v>0</v>
      </c>
      <c r="Y120" s="25">
        <f t="shared" ref="Y120:Y125" si="167">W120</f>
        <v>0</v>
      </c>
      <c r="Z120" s="77"/>
      <c r="AA120" s="665"/>
      <c r="AB120" s="665" t="str">
        <f t="shared" si="93"/>
        <v/>
      </c>
      <c r="AC120" s="665" t="str">
        <f t="shared" si="94"/>
        <v/>
      </c>
    </row>
    <row r="121" spans="1:29" ht="24.95" customHeight="1" x14ac:dyDescent="0.35">
      <c r="A121" s="67"/>
      <c r="B121" s="20"/>
      <c r="C121" s="20"/>
      <c r="D121" s="29"/>
      <c r="E121" s="30"/>
      <c r="F121" s="30"/>
      <c r="G121" s="30"/>
      <c r="H121" s="30"/>
      <c r="I121" s="24" t="str">
        <f t="shared" si="92"/>
        <v/>
      </c>
      <c r="J121" s="302"/>
      <c r="K121" s="27"/>
      <c r="L121" s="24"/>
      <c r="M121" s="22"/>
      <c r="N121" s="23" t="str">
        <f t="shared" si="160"/>
        <v/>
      </c>
      <c r="O121" s="23" t="str">
        <f t="shared" si="161"/>
        <v/>
      </c>
      <c r="P121" s="23" t="str">
        <f t="shared" si="162"/>
        <v/>
      </c>
      <c r="Q121" s="23" t="str">
        <f t="shared" si="163"/>
        <v/>
      </c>
      <c r="R121" s="23" t="str">
        <f t="shared" si="164"/>
        <v/>
      </c>
      <c r="S121" s="696" t="e">
        <f t="shared" si="95"/>
        <v>#VALUE!</v>
      </c>
      <c r="T121" s="23" t="str">
        <f t="shared" si="165"/>
        <v/>
      </c>
      <c r="U121" s="28"/>
      <c r="V121" s="28"/>
      <c r="W121" s="631"/>
      <c r="X121" s="30">
        <f t="shared" si="166"/>
        <v>0</v>
      </c>
      <c r="Y121" s="25">
        <f t="shared" si="167"/>
        <v>0</v>
      </c>
      <c r="Z121" s="77"/>
      <c r="AA121" s="665"/>
      <c r="AB121" s="665" t="str">
        <f t="shared" si="93"/>
        <v/>
      </c>
      <c r="AC121" s="665" t="str">
        <f t="shared" si="94"/>
        <v/>
      </c>
    </row>
    <row r="122" spans="1:29" ht="24.95" customHeight="1" x14ac:dyDescent="0.35">
      <c r="A122" s="67"/>
      <c r="B122" s="20"/>
      <c r="C122" s="20"/>
      <c r="D122" s="29"/>
      <c r="E122" s="30"/>
      <c r="F122" s="30"/>
      <c r="G122" s="30"/>
      <c r="H122" s="30"/>
      <c r="I122" s="24" t="str">
        <f t="shared" si="92"/>
        <v/>
      </c>
      <c r="J122" s="302"/>
      <c r="K122" s="27"/>
      <c r="L122" s="24"/>
      <c r="M122" s="22"/>
      <c r="N122" s="23" t="str">
        <f t="shared" si="160"/>
        <v/>
      </c>
      <c r="O122" s="23" t="str">
        <f t="shared" si="161"/>
        <v/>
      </c>
      <c r="P122" s="23" t="str">
        <f t="shared" si="162"/>
        <v/>
      </c>
      <c r="Q122" s="23" t="str">
        <f t="shared" si="163"/>
        <v/>
      </c>
      <c r="R122" s="23" t="str">
        <f t="shared" si="164"/>
        <v/>
      </c>
      <c r="S122" s="696" t="e">
        <f t="shared" si="95"/>
        <v>#VALUE!</v>
      </c>
      <c r="T122" s="23" t="str">
        <f t="shared" si="165"/>
        <v/>
      </c>
      <c r="U122" s="28"/>
      <c r="V122" s="28"/>
      <c r="W122" s="631"/>
      <c r="X122" s="30">
        <f t="shared" si="166"/>
        <v>0</v>
      </c>
      <c r="Y122" s="25">
        <f t="shared" si="167"/>
        <v>0</v>
      </c>
      <c r="Z122" s="77"/>
      <c r="AA122" s="665"/>
      <c r="AB122" s="665" t="str">
        <f t="shared" si="93"/>
        <v/>
      </c>
      <c r="AC122" s="665" t="str">
        <f t="shared" si="94"/>
        <v/>
      </c>
    </row>
    <row r="123" spans="1:29" ht="24.95" customHeight="1" x14ac:dyDescent="0.35">
      <c r="A123" s="67"/>
      <c r="B123" s="20"/>
      <c r="C123" s="20"/>
      <c r="D123" s="29"/>
      <c r="E123" s="30"/>
      <c r="F123" s="30"/>
      <c r="G123" s="30"/>
      <c r="H123" s="30"/>
      <c r="I123" s="24" t="str">
        <f t="shared" si="92"/>
        <v/>
      </c>
      <c r="J123" s="302"/>
      <c r="K123" s="27"/>
      <c r="L123" s="24"/>
      <c r="M123" s="22"/>
      <c r="N123" s="23" t="str">
        <f t="shared" si="160"/>
        <v/>
      </c>
      <c r="O123" s="23" t="str">
        <f t="shared" si="161"/>
        <v/>
      </c>
      <c r="P123" s="23" t="str">
        <f t="shared" si="162"/>
        <v/>
      </c>
      <c r="Q123" s="23" t="str">
        <f t="shared" si="163"/>
        <v/>
      </c>
      <c r="R123" s="23" t="str">
        <f t="shared" si="164"/>
        <v/>
      </c>
      <c r="S123" s="696" t="e">
        <f t="shared" si="95"/>
        <v>#VALUE!</v>
      </c>
      <c r="T123" s="23" t="str">
        <f t="shared" si="165"/>
        <v/>
      </c>
      <c r="U123" s="28"/>
      <c r="V123" s="28"/>
      <c r="W123" s="631"/>
      <c r="X123" s="30">
        <f t="shared" si="166"/>
        <v>0</v>
      </c>
      <c r="Y123" s="25">
        <f t="shared" si="167"/>
        <v>0</v>
      </c>
      <c r="Z123" s="77"/>
      <c r="AA123" s="665"/>
      <c r="AB123" s="665" t="str">
        <f t="shared" si="93"/>
        <v/>
      </c>
      <c r="AC123" s="665" t="str">
        <f t="shared" si="94"/>
        <v/>
      </c>
    </row>
    <row r="124" spans="1:29" ht="24.95" customHeight="1" x14ac:dyDescent="0.35">
      <c r="A124" s="67"/>
      <c r="B124" s="20"/>
      <c r="C124" s="20"/>
      <c r="D124" s="29"/>
      <c r="E124" s="30"/>
      <c r="F124" s="30"/>
      <c r="G124" s="30"/>
      <c r="H124" s="30"/>
      <c r="I124" s="24" t="str">
        <f t="shared" si="92"/>
        <v/>
      </c>
      <c r="J124" s="302"/>
      <c r="K124" s="27"/>
      <c r="L124" s="24"/>
      <c r="M124" s="22"/>
      <c r="N124" s="23" t="str">
        <f t="shared" si="160"/>
        <v/>
      </c>
      <c r="O124" s="23" t="str">
        <f t="shared" si="161"/>
        <v/>
      </c>
      <c r="P124" s="23" t="str">
        <f t="shared" si="162"/>
        <v/>
      </c>
      <c r="Q124" s="23" t="str">
        <f t="shared" si="163"/>
        <v/>
      </c>
      <c r="R124" s="23" t="str">
        <f t="shared" si="164"/>
        <v/>
      </c>
      <c r="S124" s="696" t="e">
        <f t="shared" si="95"/>
        <v>#VALUE!</v>
      </c>
      <c r="T124" s="23" t="str">
        <f t="shared" si="165"/>
        <v/>
      </c>
      <c r="U124" s="28"/>
      <c r="V124" s="28"/>
      <c r="W124" s="631"/>
      <c r="X124" s="30">
        <f t="shared" si="166"/>
        <v>0</v>
      </c>
      <c r="Y124" s="25">
        <f t="shared" si="167"/>
        <v>0</v>
      </c>
      <c r="Z124" s="77"/>
      <c r="AA124" s="665"/>
      <c r="AB124" s="665" t="str">
        <f t="shared" si="93"/>
        <v/>
      </c>
      <c r="AC124" s="665" t="str">
        <f t="shared" si="94"/>
        <v/>
      </c>
    </row>
    <row r="125" spans="1:29" ht="24.95" customHeight="1" x14ac:dyDescent="0.35">
      <c r="A125" s="67"/>
      <c r="B125" s="45"/>
      <c r="C125" s="45"/>
      <c r="D125" s="35"/>
      <c r="E125" s="36"/>
      <c r="F125" s="36"/>
      <c r="G125" s="36"/>
      <c r="H125" s="36"/>
      <c r="I125" s="24" t="str">
        <f t="shared" si="92"/>
        <v/>
      </c>
      <c r="J125" s="302"/>
      <c r="K125" s="33"/>
      <c r="L125" s="24"/>
      <c r="M125" s="22"/>
      <c r="N125" s="23" t="str">
        <f t="shared" si="160"/>
        <v/>
      </c>
      <c r="O125" s="23" t="str">
        <f t="shared" si="161"/>
        <v/>
      </c>
      <c r="P125" s="23" t="str">
        <f t="shared" si="162"/>
        <v/>
      </c>
      <c r="Q125" s="23" t="str">
        <f t="shared" si="163"/>
        <v/>
      </c>
      <c r="R125" s="23" t="str">
        <f t="shared" si="164"/>
        <v/>
      </c>
      <c r="S125" s="696" t="e">
        <f t="shared" si="95"/>
        <v>#VALUE!</v>
      </c>
      <c r="T125" s="23" t="str">
        <f t="shared" si="165"/>
        <v/>
      </c>
      <c r="U125" s="34"/>
      <c r="V125" s="694"/>
      <c r="W125" s="631"/>
      <c r="X125" s="30">
        <f t="shared" si="166"/>
        <v>0</v>
      </c>
      <c r="Y125" s="25">
        <f t="shared" si="167"/>
        <v>0</v>
      </c>
      <c r="Z125" s="77"/>
      <c r="AA125" s="665"/>
      <c r="AB125" s="665" t="str">
        <f t="shared" si="93"/>
        <v/>
      </c>
      <c r="AC125" s="665" t="str">
        <f t="shared" si="94"/>
        <v/>
      </c>
    </row>
    <row r="126" spans="1:29" ht="24.95" customHeight="1" x14ac:dyDescent="0.35">
      <c r="A126" s="67"/>
      <c r="B126" s="40"/>
      <c r="C126" s="40"/>
      <c r="D126" s="29"/>
      <c r="E126" s="44"/>
      <c r="F126" s="44"/>
      <c r="G126" s="44"/>
      <c r="H126" s="29"/>
      <c r="I126" s="24" t="str">
        <f t="shared" si="92"/>
        <v/>
      </c>
      <c r="J126" s="302"/>
      <c r="K126" s="41"/>
      <c r="L126" s="24"/>
      <c r="M126" s="22"/>
      <c r="N126" s="23" t="str">
        <f t="shared" ref="N126:N131" si="168">IF(M126="","",VLOOKUP(M126,pear_list,2,0))</f>
        <v/>
      </c>
      <c r="O126" s="23" t="str">
        <f t="shared" ref="O126:O131" si="169">IF(M126="","",VLOOKUP(M126,pear_list,3,0))</f>
        <v/>
      </c>
      <c r="P126" s="23" t="str">
        <f t="shared" ref="P126:P131" si="170">IF(M126="","",VLOOKUP(M126,pear_list,4,0))</f>
        <v/>
      </c>
      <c r="Q126" s="23" t="str">
        <f t="shared" ref="Q126:Q131" si="171">IF(M126="","",VLOOKUP(M126,pear_list,5,0))</f>
        <v/>
      </c>
      <c r="R126" s="23" t="str">
        <f t="shared" ref="R126:R131" si="172">IF(M126="","",VLOOKUP(M126,pear_list,6,0))</f>
        <v/>
      </c>
      <c r="S126" s="696" t="e">
        <f t="shared" si="95"/>
        <v>#VALUE!</v>
      </c>
      <c r="T126" s="23" t="str">
        <f t="shared" ref="T126:T131" si="173">IF(M126="","",VLOOKUP(M126,pear_list,7,0))</f>
        <v/>
      </c>
      <c r="U126" s="28"/>
      <c r="V126" s="28"/>
      <c r="W126" s="631"/>
      <c r="X126" s="30">
        <f t="shared" ref="X126:X131" si="174">U126*V126</f>
        <v>0</v>
      </c>
      <c r="Y126" s="25">
        <f t="shared" ref="Y126:Y131" si="175">W126</f>
        <v>0</v>
      </c>
      <c r="Z126" s="77"/>
      <c r="AA126" s="665"/>
      <c r="AB126" s="665" t="str">
        <f t="shared" si="93"/>
        <v/>
      </c>
      <c r="AC126" s="665" t="str">
        <f t="shared" si="94"/>
        <v/>
      </c>
    </row>
    <row r="127" spans="1:29" ht="24.95" customHeight="1" x14ac:dyDescent="0.35">
      <c r="A127" s="67"/>
      <c r="B127" s="20"/>
      <c r="C127" s="20"/>
      <c r="D127" s="29"/>
      <c r="E127" s="30"/>
      <c r="F127" s="30"/>
      <c r="G127" s="30"/>
      <c r="H127" s="30"/>
      <c r="I127" s="24" t="str">
        <f t="shared" si="92"/>
        <v/>
      </c>
      <c r="J127" s="302"/>
      <c r="K127" s="27"/>
      <c r="L127" s="24"/>
      <c r="M127" s="22"/>
      <c r="N127" s="23" t="str">
        <f t="shared" si="168"/>
        <v/>
      </c>
      <c r="O127" s="23" t="str">
        <f t="shared" si="169"/>
        <v/>
      </c>
      <c r="P127" s="23" t="str">
        <f t="shared" si="170"/>
        <v/>
      </c>
      <c r="Q127" s="23" t="str">
        <f t="shared" si="171"/>
        <v/>
      </c>
      <c r="R127" s="23" t="str">
        <f t="shared" si="172"/>
        <v/>
      </c>
      <c r="S127" s="696" t="e">
        <f t="shared" si="95"/>
        <v>#VALUE!</v>
      </c>
      <c r="T127" s="23" t="str">
        <f t="shared" si="173"/>
        <v/>
      </c>
      <c r="U127" s="28"/>
      <c r="V127" s="28"/>
      <c r="W127" s="631"/>
      <c r="X127" s="30">
        <f t="shared" si="174"/>
        <v>0</v>
      </c>
      <c r="Y127" s="25">
        <f t="shared" si="175"/>
        <v>0</v>
      </c>
      <c r="Z127" s="77"/>
      <c r="AA127" s="665"/>
      <c r="AB127" s="665" t="str">
        <f t="shared" si="93"/>
        <v/>
      </c>
      <c r="AC127" s="665" t="str">
        <f t="shared" si="94"/>
        <v/>
      </c>
    </row>
    <row r="128" spans="1:29" ht="24.95" customHeight="1" x14ac:dyDescent="0.35">
      <c r="A128" s="67"/>
      <c r="B128" s="20"/>
      <c r="C128" s="20"/>
      <c r="D128" s="29"/>
      <c r="E128" s="30"/>
      <c r="F128" s="30"/>
      <c r="G128" s="30"/>
      <c r="H128" s="30"/>
      <c r="I128" s="24" t="str">
        <f t="shared" si="92"/>
        <v/>
      </c>
      <c r="J128" s="302"/>
      <c r="K128" s="27"/>
      <c r="L128" s="24"/>
      <c r="M128" s="22"/>
      <c r="N128" s="23" t="str">
        <f t="shared" si="168"/>
        <v/>
      </c>
      <c r="O128" s="23" t="str">
        <f t="shared" si="169"/>
        <v/>
      </c>
      <c r="P128" s="23" t="str">
        <f t="shared" si="170"/>
        <v/>
      </c>
      <c r="Q128" s="23" t="str">
        <f t="shared" si="171"/>
        <v/>
      </c>
      <c r="R128" s="23" t="str">
        <f t="shared" si="172"/>
        <v/>
      </c>
      <c r="S128" s="696" t="e">
        <f t="shared" si="95"/>
        <v>#VALUE!</v>
      </c>
      <c r="T128" s="23" t="str">
        <f t="shared" si="173"/>
        <v/>
      </c>
      <c r="U128" s="28"/>
      <c r="V128" s="28"/>
      <c r="W128" s="631"/>
      <c r="X128" s="30">
        <f t="shared" si="174"/>
        <v>0</v>
      </c>
      <c r="Y128" s="25">
        <f t="shared" si="175"/>
        <v>0</v>
      </c>
      <c r="Z128" s="77"/>
      <c r="AA128" s="665"/>
      <c r="AB128" s="665" t="str">
        <f t="shared" si="93"/>
        <v/>
      </c>
      <c r="AC128" s="665" t="str">
        <f t="shared" si="94"/>
        <v/>
      </c>
    </row>
    <row r="129" spans="1:29" ht="24.95" customHeight="1" x14ac:dyDescent="0.35">
      <c r="A129" s="67"/>
      <c r="B129" s="20"/>
      <c r="C129" s="20"/>
      <c r="D129" s="29"/>
      <c r="E129" s="30"/>
      <c r="F129" s="30"/>
      <c r="G129" s="30"/>
      <c r="H129" s="30"/>
      <c r="I129" s="24" t="str">
        <f t="shared" si="92"/>
        <v/>
      </c>
      <c r="J129" s="302"/>
      <c r="K129" s="27"/>
      <c r="L129" s="24"/>
      <c r="M129" s="22"/>
      <c r="N129" s="23" t="str">
        <f t="shared" si="168"/>
        <v/>
      </c>
      <c r="O129" s="23" t="str">
        <f t="shared" si="169"/>
        <v/>
      </c>
      <c r="P129" s="23" t="str">
        <f t="shared" si="170"/>
        <v/>
      </c>
      <c r="Q129" s="23" t="str">
        <f t="shared" si="171"/>
        <v/>
      </c>
      <c r="R129" s="23" t="str">
        <f t="shared" si="172"/>
        <v/>
      </c>
      <c r="S129" s="696" t="e">
        <f t="shared" si="95"/>
        <v>#VALUE!</v>
      </c>
      <c r="T129" s="23" t="str">
        <f t="shared" si="173"/>
        <v/>
      </c>
      <c r="U129" s="28"/>
      <c r="V129" s="28"/>
      <c r="W129" s="631"/>
      <c r="X129" s="30">
        <f t="shared" si="174"/>
        <v>0</v>
      </c>
      <c r="Y129" s="25">
        <f t="shared" si="175"/>
        <v>0</v>
      </c>
      <c r="Z129" s="77"/>
      <c r="AA129" s="665"/>
      <c r="AB129" s="665" t="str">
        <f t="shared" si="93"/>
        <v/>
      </c>
      <c r="AC129" s="665" t="str">
        <f t="shared" si="94"/>
        <v/>
      </c>
    </row>
    <row r="130" spans="1:29" ht="24.95" customHeight="1" x14ac:dyDescent="0.35">
      <c r="A130" s="67"/>
      <c r="B130" s="20"/>
      <c r="C130" s="20"/>
      <c r="D130" s="29"/>
      <c r="E130" s="30"/>
      <c r="F130" s="30"/>
      <c r="G130" s="30"/>
      <c r="H130" s="30"/>
      <c r="I130" s="24" t="str">
        <f t="shared" si="92"/>
        <v/>
      </c>
      <c r="J130" s="302"/>
      <c r="K130" s="27"/>
      <c r="L130" s="24"/>
      <c r="M130" s="22"/>
      <c r="N130" s="23" t="str">
        <f t="shared" si="168"/>
        <v/>
      </c>
      <c r="O130" s="23" t="str">
        <f t="shared" si="169"/>
        <v/>
      </c>
      <c r="P130" s="23" t="str">
        <f t="shared" si="170"/>
        <v/>
      </c>
      <c r="Q130" s="23" t="str">
        <f t="shared" si="171"/>
        <v/>
      </c>
      <c r="R130" s="23" t="str">
        <f t="shared" si="172"/>
        <v/>
      </c>
      <c r="S130" s="696" t="e">
        <f t="shared" si="95"/>
        <v>#VALUE!</v>
      </c>
      <c r="T130" s="23" t="str">
        <f t="shared" si="173"/>
        <v/>
      </c>
      <c r="U130" s="28"/>
      <c r="V130" s="28"/>
      <c r="W130" s="631"/>
      <c r="X130" s="30">
        <f t="shared" si="174"/>
        <v>0</v>
      </c>
      <c r="Y130" s="25">
        <f t="shared" si="175"/>
        <v>0</v>
      </c>
      <c r="Z130" s="77"/>
      <c r="AA130" s="665"/>
      <c r="AB130" s="665" t="str">
        <f t="shared" si="93"/>
        <v/>
      </c>
      <c r="AC130" s="665" t="str">
        <f t="shared" si="94"/>
        <v/>
      </c>
    </row>
    <row r="131" spans="1:29" ht="24.95" customHeight="1" x14ac:dyDescent="0.35">
      <c r="A131" s="67"/>
      <c r="B131" s="20"/>
      <c r="C131" s="20"/>
      <c r="D131" s="29"/>
      <c r="E131" s="30"/>
      <c r="F131" s="30"/>
      <c r="G131" s="30"/>
      <c r="H131" s="30"/>
      <c r="I131" s="24" t="str">
        <f t="shared" si="92"/>
        <v/>
      </c>
      <c r="J131" s="302"/>
      <c r="K131" s="27"/>
      <c r="L131" s="24"/>
      <c r="M131" s="22"/>
      <c r="N131" s="23" t="str">
        <f t="shared" si="168"/>
        <v/>
      </c>
      <c r="O131" s="23" t="str">
        <f t="shared" si="169"/>
        <v/>
      </c>
      <c r="P131" s="23" t="str">
        <f t="shared" si="170"/>
        <v/>
      </c>
      <c r="Q131" s="23" t="str">
        <f t="shared" si="171"/>
        <v/>
      </c>
      <c r="R131" s="23" t="str">
        <f t="shared" si="172"/>
        <v/>
      </c>
      <c r="S131" s="696" t="e">
        <f t="shared" si="95"/>
        <v>#VALUE!</v>
      </c>
      <c r="T131" s="23" t="str">
        <f t="shared" si="173"/>
        <v/>
      </c>
      <c r="U131" s="28"/>
      <c r="V131" s="28"/>
      <c r="W131" s="631"/>
      <c r="X131" s="30">
        <f t="shared" si="174"/>
        <v>0</v>
      </c>
      <c r="Y131" s="25">
        <f t="shared" si="175"/>
        <v>0</v>
      </c>
      <c r="Z131" s="77"/>
      <c r="AA131" s="665"/>
      <c r="AB131" s="665" t="str">
        <f t="shared" si="93"/>
        <v/>
      </c>
      <c r="AC131" s="665" t="str">
        <f t="shared" si="94"/>
        <v/>
      </c>
    </row>
    <row r="132" spans="1:29" ht="24.95" customHeight="1" x14ac:dyDescent="0.35">
      <c r="A132" s="67"/>
      <c r="B132" s="26"/>
      <c r="C132" s="26"/>
      <c r="D132" s="38"/>
      <c r="E132" s="488"/>
      <c r="F132" s="30"/>
      <c r="G132" s="30"/>
      <c r="H132" s="30"/>
      <c r="I132" s="24" t="str">
        <f t="shared" si="92"/>
        <v/>
      </c>
      <c r="J132" s="302"/>
      <c r="K132" s="27"/>
      <c r="L132" s="24"/>
      <c r="M132" s="22"/>
      <c r="N132" s="23" t="str">
        <f t="shared" ref="N132:N137" si="176">IF(M132="","",VLOOKUP(M132,pear_list,2,0))</f>
        <v/>
      </c>
      <c r="O132" s="23" t="str">
        <f t="shared" ref="O132:O137" si="177">IF(M132="","",VLOOKUP(M132,pear_list,3,0))</f>
        <v/>
      </c>
      <c r="P132" s="23" t="str">
        <f t="shared" ref="P132:P137" si="178">IF(M132="","",VLOOKUP(M132,pear_list,4,0))</f>
        <v/>
      </c>
      <c r="Q132" s="23" t="str">
        <f t="shared" ref="Q132:Q137" si="179">IF(M132="","",VLOOKUP(M132,pear_list,5,0))</f>
        <v/>
      </c>
      <c r="R132" s="23" t="str">
        <f t="shared" ref="R132:R137" si="180">IF(M132="","",VLOOKUP(M132,pear_list,6,0))</f>
        <v/>
      </c>
      <c r="S132" s="696" t="e">
        <f t="shared" si="95"/>
        <v>#VALUE!</v>
      </c>
      <c r="T132" s="23" t="str">
        <f t="shared" ref="T132:T137" si="181">IF(M132="","",VLOOKUP(M132,pear_list,7,0))</f>
        <v/>
      </c>
      <c r="U132" s="37"/>
      <c r="V132" s="37"/>
      <c r="W132" s="631"/>
      <c r="X132" s="30">
        <f t="shared" ref="X132:X137" si="182">U132*V132</f>
        <v>0</v>
      </c>
      <c r="Y132" s="25">
        <f t="shared" ref="Y132:Y137" si="183">W132</f>
        <v>0</v>
      </c>
      <c r="Z132" s="77"/>
      <c r="AA132" s="665"/>
      <c r="AB132" s="665" t="str">
        <f t="shared" si="93"/>
        <v/>
      </c>
      <c r="AC132" s="665" t="str">
        <f t="shared" si="94"/>
        <v/>
      </c>
    </row>
    <row r="133" spans="1:29" ht="24.95" customHeight="1" x14ac:dyDescent="0.35">
      <c r="A133" s="67"/>
      <c r="B133" s="26"/>
      <c r="C133" s="26"/>
      <c r="D133" s="38"/>
      <c r="E133" s="488"/>
      <c r="F133" s="30"/>
      <c r="G133" s="30"/>
      <c r="H133" s="30"/>
      <c r="I133" s="24" t="str">
        <f t="shared" si="92"/>
        <v/>
      </c>
      <c r="J133" s="302"/>
      <c r="K133" s="27"/>
      <c r="L133" s="24"/>
      <c r="M133" s="22"/>
      <c r="N133" s="23" t="str">
        <f t="shared" si="176"/>
        <v/>
      </c>
      <c r="O133" s="23" t="str">
        <f t="shared" si="177"/>
        <v/>
      </c>
      <c r="P133" s="23" t="str">
        <f t="shared" si="178"/>
        <v/>
      </c>
      <c r="Q133" s="23" t="str">
        <f t="shared" si="179"/>
        <v/>
      </c>
      <c r="R133" s="23" t="str">
        <f t="shared" si="180"/>
        <v/>
      </c>
      <c r="S133" s="696" t="e">
        <f t="shared" si="95"/>
        <v>#VALUE!</v>
      </c>
      <c r="T133" s="23" t="str">
        <f t="shared" si="181"/>
        <v/>
      </c>
      <c r="U133" s="39"/>
      <c r="V133" s="39"/>
      <c r="W133" s="631"/>
      <c r="X133" s="30">
        <f t="shared" si="182"/>
        <v>0</v>
      </c>
      <c r="Y133" s="25">
        <f t="shared" si="183"/>
        <v>0</v>
      </c>
      <c r="Z133" s="77"/>
      <c r="AA133" s="665"/>
      <c r="AB133" s="665" t="str">
        <f t="shared" si="93"/>
        <v/>
      </c>
      <c r="AC133" s="665" t="str">
        <f t="shared" si="94"/>
        <v/>
      </c>
    </row>
    <row r="134" spans="1:29" ht="24.95" customHeight="1" x14ac:dyDescent="0.35">
      <c r="A134" s="67"/>
      <c r="B134" s="26"/>
      <c r="C134" s="26"/>
      <c r="D134" s="38"/>
      <c r="E134" s="488"/>
      <c r="F134" s="30"/>
      <c r="G134" s="30"/>
      <c r="H134" s="30"/>
      <c r="I134" s="24" t="str">
        <f t="shared" ref="I134:I189" si="184">IF(H134="","",VLOOKUP(H134,Applicator,2,0))</f>
        <v/>
      </c>
      <c r="J134" s="302"/>
      <c r="K134" s="27"/>
      <c r="L134" s="24"/>
      <c r="M134" s="22"/>
      <c r="N134" s="23" t="str">
        <f t="shared" si="176"/>
        <v/>
      </c>
      <c r="O134" s="23" t="str">
        <f t="shared" si="177"/>
        <v/>
      </c>
      <c r="P134" s="23" t="str">
        <f t="shared" si="178"/>
        <v/>
      </c>
      <c r="Q134" s="23" t="str">
        <f t="shared" si="179"/>
        <v/>
      </c>
      <c r="R134" s="23" t="str">
        <f t="shared" si="180"/>
        <v/>
      </c>
      <c r="S134" s="696" t="e">
        <f t="shared" si="95"/>
        <v>#VALUE!</v>
      </c>
      <c r="T134" s="23" t="str">
        <f t="shared" si="181"/>
        <v/>
      </c>
      <c r="U134" s="39"/>
      <c r="V134" s="39"/>
      <c r="W134" s="631"/>
      <c r="X134" s="30">
        <f t="shared" si="182"/>
        <v>0</v>
      </c>
      <c r="Y134" s="25">
        <f t="shared" si="183"/>
        <v>0</v>
      </c>
      <c r="Z134" s="77"/>
      <c r="AA134" s="665"/>
      <c r="AB134" s="665" t="str">
        <f t="shared" ref="AB134:AB197" si="185">IF(X134=0,"",AA134*X134)</f>
        <v/>
      </c>
      <c r="AC134" s="665" t="str">
        <f t="shared" ref="AC134:AC197" si="186">IF(X134=0,"",AB134/U134)</f>
        <v/>
      </c>
    </row>
    <row r="135" spans="1:29" ht="24.95" customHeight="1" x14ac:dyDescent="0.35">
      <c r="A135" s="67"/>
      <c r="B135" s="26"/>
      <c r="C135" s="26"/>
      <c r="D135" s="38"/>
      <c r="E135" s="488"/>
      <c r="F135" s="30"/>
      <c r="G135" s="30"/>
      <c r="H135" s="30"/>
      <c r="I135" s="24" t="str">
        <f t="shared" si="184"/>
        <v/>
      </c>
      <c r="J135" s="302"/>
      <c r="K135" s="27"/>
      <c r="L135" s="24"/>
      <c r="M135" s="22"/>
      <c r="N135" s="23" t="str">
        <f t="shared" si="176"/>
        <v/>
      </c>
      <c r="O135" s="23" t="str">
        <f t="shared" si="177"/>
        <v/>
      </c>
      <c r="P135" s="23" t="str">
        <f t="shared" si="178"/>
        <v/>
      </c>
      <c r="Q135" s="23" t="str">
        <f t="shared" si="179"/>
        <v/>
      </c>
      <c r="R135" s="23" t="str">
        <f t="shared" si="180"/>
        <v/>
      </c>
      <c r="S135" s="696" t="e">
        <f t="shared" ref="S135:S198" si="187">B135+R135</f>
        <v>#VALUE!</v>
      </c>
      <c r="T135" s="23" t="str">
        <f t="shared" si="181"/>
        <v/>
      </c>
      <c r="U135" s="39"/>
      <c r="V135" s="39"/>
      <c r="W135" s="631"/>
      <c r="X135" s="30">
        <f t="shared" si="182"/>
        <v>0</v>
      </c>
      <c r="Y135" s="25">
        <f t="shared" si="183"/>
        <v>0</v>
      </c>
      <c r="Z135" s="77"/>
      <c r="AA135" s="665"/>
      <c r="AB135" s="665" t="str">
        <f t="shared" si="185"/>
        <v/>
      </c>
      <c r="AC135" s="665" t="str">
        <f t="shared" si="186"/>
        <v/>
      </c>
    </row>
    <row r="136" spans="1:29" ht="24.95" customHeight="1" x14ac:dyDescent="0.35">
      <c r="A136" s="67"/>
      <c r="B136" s="26"/>
      <c r="C136" s="26"/>
      <c r="D136" s="38"/>
      <c r="E136" s="488"/>
      <c r="F136" s="30"/>
      <c r="G136" s="30"/>
      <c r="H136" s="30"/>
      <c r="I136" s="24" t="str">
        <f t="shared" si="184"/>
        <v/>
      </c>
      <c r="J136" s="302"/>
      <c r="K136" s="27"/>
      <c r="L136" s="24"/>
      <c r="M136" s="22"/>
      <c r="N136" s="23" t="str">
        <f t="shared" si="176"/>
        <v/>
      </c>
      <c r="O136" s="23" t="str">
        <f t="shared" si="177"/>
        <v/>
      </c>
      <c r="P136" s="23" t="str">
        <f t="shared" si="178"/>
        <v/>
      </c>
      <c r="Q136" s="23" t="str">
        <f t="shared" si="179"/>
        <v/>
      </c>
      <c r="R136" s="23" t="str">
        <f t="shared" si="180"/>
        <v/>
      </c>
      <c r="S136" s="696" t="e">
        <f t="shared" si="187"/>
        <v>#VALUE!</v>
      </c>
      <c r="T136" s="23" t="str">
        <f t="shared" si="181"/>
        <v/>
      </c>
      <c r="U136" s="39"/>
      <c r="V136" s="39"/>
      <c r="W136" s="631"/>
      <c r="X136" s="30">
        <f t="shared" si="182"/>
        <v>0</v>
      </c>
      <c r="Y136" s="25">
        <f t="shared" si="183"/>
        <v>0</v>
      </c>
      <c r="Z136" s="77"/>
      <c r="AA136" s="665"/>
      <c r="AB136" s="665" t="str">
        <f t="shared" si="185"/>
        <v/>
      </c>
      <c r="AC136" s="665" t="str">
        <f t="shared" si="186"/>
        <v/>
      </c>
    </row>
    <row r="137" spans="1:29" ht="24.95" customHeight="1" x14ac:dyDescent="0.35">
      <c r="A137" s="67"/>
      <c r="B137" s="26"/>
      <c r="C137" s="26"/>
      <c r="D137" s="38"/>
      <c r="E137" s="488"/>
      <c r="F137" s="30"/>
      <c r="G137" s="30"/>
      <c r="H137" s="30"/>
      <c r="I137" s="24" t="str">
        <f t="shared" si="184"/>
        <v/>
      </c>
      <c r="J137" s="302"/>
      <c r="K137" s="27"/>
      <c r="L137" s="24"/>
      <c r="M137" s="22"/>
      <c r="N137" s="23" t="str">
        <f t="shared" si="176"/>
        <v/>
      </c>
      <c r="O137" s="23" t="str">
        <f t="shared" si="177"/>
        <v/>
      </c>
      <c r="P137" s="23" t="str">
        <f t="shared" si="178"/>
        <v/>
      </c>
      <c r="Q137" s="23" t="str">
        <f t="shared" si="179"/>
        <v/>
      </c>
      <c r="R137" s="23" t="str">
        <f t="shared" si="180"/>
        <v/>
      </c>
      <c r="S137" s="696" t="e">
        <f t="shared" si="187"/>
        <v>#VALUE!</v>
      </c>
      <c r="T137" s="23" t="str">
        <f t="shared" si="181"/>
        <v/>
      </c>
      <c r="U137" s="39"/>
      <c r="V137" s="39"/>
      <c r="W137" s="631"/>
      <c r="X137" s="30">
        <f t="shared" si="182"/>
        <v>0</v>
      </c>
      <c r="Y137" s="25">
        <f t="shared" si="183"/>
        <v>0</v>
      </c>
      <c r="Z137" s="77"/>
      <c r="AA137" s="665"/>
      <c r="AB137" s="665" t="str">
        <f t="shared" si="185"/>
        <v/>
      </c>
      <c r="AC137" s="665" t="str">
        <f t="shared" si="186"/>
        <v/>
      </c>
    </row>
    <row r="138" spans="1:29" ht="24.95" customHeight="1" x14ac:dyDescent="0.35">
      <c r="A138" s="67"/>
      <c r="B138" s="26"/>
      <c r="C138" s="26"/>
      <c r="D138" s="38"/>
      <c r="E138" s="488"/>
      <c r="F138" s="30"/>
      <c r="G138" s="30"/>
      <c r="H138" s="30"/>
      <c r="I138" s="24" t="str">
        <f t="shared" si="184"/>
        <v/>
      </c>
      <c r="J138" s="302"/>
      <c r="K138" s="27"/>
      <c r="L138" s="24"/>
      <c r="M138" s="22"/>
      <c r="N138" s="23" t="str">
        <f t="shared" ref="N138:N143" si="188">IF(M138="","",VLOOKUP(M138,pear_list,2,0))</f>
        <v/>
      </c>
      <c r="O138" s="23" t="str">
        <f t="shared" ref="O138:O143" si="189">IF(M138="","",VLOOKUP(M138,pear_list,3,0))</f>
        <v/>
      </c>
      <c r="P138" s="23" t="str">
        <f t="shared" ref="P138:P143" si="190">IF(M138="","",VLOOKUP(M138,pear_list,4,0))</f>
        <v/>
      </c>
      <c r="Q138" s="23" t="str">
        <f t="shared" ref="Q138:Q143" si="191">IF(M138="","",VLOOKUP(M138,pear_list,5,0))</f>
        <v/>
      </c>
      <c r="R138" s="23" t="str">
        <f t="shared" ref="R138:R143" si="192">IF(M138="","",VLOOKUP(M138,pear_list,6,0))</f>
        <v/>
      </c>
      <c r="S138" s="696" t="e">
        <f t="shared" si="187"/>
        <v>#VALUE!</v>
      </c>
      <c r="T138" s="23" t="str">
        <f t="shared" ref="T138:T143" si="193">IF(M138="","",VLOOKUP(M138,pear_list,7,0))</f>
        <v/>
      </c>
      <c r="U138" s="37"/>
      <c r="V138" s="37"/>
      <c r="W138" s="631"/>
      <c r="X138" s="30">
        <f t="shared" ref="X138:X143" si="194">U138*V138</f>
        <v>0</v>
      </c>
      <c r="Y138" s="25">
        <f t="shared" ref="Y138:Y143" si="195">W138</f>
        <v>0</v>
      </c>
      <c r="Z138" s="77"/>
      <c r="AA138" s="665"/>
      <c r="AB138" s="665" t="str">
        <f t="shared" si="185"/>
        <v/>
      </c>
      <c r="AC138" s="665" t="str">
        <f t="shared" si="186"/>
        <v/>
      </c>
    </row>
    <row r="139" spans="1:29" ht="24.95" customHeight="1" x14ac:dyDescent="0.35">
      <c r="A139" s="67"/>
      <c r="B139" s="26"/>
      <c r="C139" s="26"/>
      <c r="D139" s="38"/>
      <c r="E139" s="488"/>
      <c r="F139" s="30"/>
      <c r="G139" s="30"/>
      <c r="H139" s="30"/>
      <c r="I139" s="24" t="str">
        <f t="shared" si="184"/>
        <v/>
      </c>
      <c r="J139" s="302"/>
      <c r="K139" s="27"/>
      <c r="L139" s="24"/>
      <c r="M139" s="22"/>
      <c r="N139" s="23" t="str">
        <f t="shared" si="188"/>
        <v/>
      </c>
      <c r="O139" s="23" t="str">
        <f t="shared" si="189"/>
        <v/>
      </c>
      <c r="P139" s="23" t="str">
        <f t="shared" si="190"/>
        <v/>
      </c>
      <c r="Q139" s="23" t="str">
        <f t="shared" si="191"/>
        <v/>
      </c>
      <c r="R139" s="23" t="str">
        <f t="shared" si="192"/>
        <v/>
      </c>
      <c r="S139" s="696" t="e">
        <f t="shared" si="187"/>
        <v>#VALUE!</v>
      </c>
      <c r="T139" s="23" t="str">
        <f t="shared" si="193"/>
        <v/>
      </c>
      <c r="U139" s="39"/>
      <c r="V139" s="39"/>
      <c r="W139" s="631"/>
      <c r="X139" s="30">
        <f t="shared" si="194"/>
        <v>0</v>
      </c>
      <c r="Y139" s="25">
        <f t="shared" si="195"/>
        <v>0</v>
      </c>
      <c r="Z139" s="77"/>
      <c r="AA139" s="665"/>
      <c r="AB139" s="665" t="str">
        <f t="shared" si="185"/>
        <v/>
      </c>
      <c r="AC139" s="665" t="str">
        <f t="shared" si="186"/>
        <v/>
      </c>
    </row>
    <row r="140" spans="1:29" ht="24.95" customHeight="1" x14ac:dyDescent="0.35">
      <c r="A140" s="67"/>
      <c r="B140" s="26"/>
      <c r="C140" s="26"/>
      <c r="D140" s="38"/>
      <c r="E140" s="488"/>
      <c r="F140" s="30"/>
      <c r="G140" s="30"/>
      <c r="H140" s="30"/>
      <c r="I140" s="24" t="str">
        <f t="shared" si="184"/>
        <v/>
      </c>
      <c r="J140" s="302"/>
      <c r="K140" s="27"/>
      <c r="L140" s="24"/>
      <c r="M140" s="22"/>
      <c r="N140" s="23" t="str">
        <f t="shared" si="188"/>
        <v/>
      </c>
      <c r="O140" s="23" t="str">
        <f t="shared" si="189"/>
        <v/>
      </c>
      <c r="P140" s="23" t="str">
        <f t="shared" si="190"/>
        <v/>
      </c>
      <c r="Q140" s="23" t="str">
        <f t="shared" si="191"/>
        <v/>
      </c>
      <c r="R140" s="23" t="str">
        <f t="shared" si="192"/>
        <v/>
      </c>
      <c r="S140" s="696" t="e">
        <f t="shared" si="187"/>
        <v>#VALUE!</v>
      </c>
      <c r="T140" s="23" t="str">
        <f t="shared" si="193"/>
        <v/>
      </c>
      <c r="U140" s="39"/>
      <c r="V140" s="39"/>
      <c r="W140" s="631"/>
      <c r="X140" s="30">
        <f t="shared" si="194"/>
        <v>0</v>
      </c>
      <c r="Y140" s="25">
        <f t="shared" si="195"/>
        <v>0</v>
      </c>
      <c r="Z140" s="77"/>
      <c r="AA140" s="665"/>
      <c r="AB140" s="665" t="str">
        <f t="shared" si="185"/>
        <v/>
      </c>
      <c r="AC140" s="665" t="str">
        <f t="shared" si="186"/>
        <v/>
      </c>
    </row>
    <row r="141" spans="1:29" ht="24.95" customHeight="1" x14ac:dyDescent="0.35">
      <c r="A141" s="67"/>
      <c r="B141" s="26"/>
      <c r="C141" s="26"/>
      <c r="D141" s="38"/>
      <c r="E141" s="488"/>
      <c r="F141" s="30"/>
      <c r="G141" s="30"/>
      <c r="H141" s="30"/>
      <c r="I141" s="24" t="str">
        <f t="shared" si="184"/>
        <v/>
      </c>
      <c r="J141" s="302"/>
      <c r="K141" s="27"/>
      <c r="L141" s="24"/>
      <c r="M141" s="22"/>
      <c r="N141" s="23" t="str">
        <f t="shared" si="188"/>
        <v/>
      </c>
      <c r="O141" s="23" t="str">
        <f t="shared" si="189"/>
        <v/>
      </c>
      <c r="P141" s="23" t="str">
        <f t="shared" si="190"/>
        <v/>
      </c>
      <c r="Q141" s="23" t="str">
        <f t="shared" si="191"/>
        <v/>
      </c>
      <c r="R141" s="23" t="str">
        <f t="shared" si="192"/>
        <v/>
      </c>
      <c r="S141" s="696" t="e">
        <f t="shared" si="187"/>
        <v>#VALUE!</v>
      </c>
      <c r="T141" s="23" t="str">
        <f t="shared" si="193"/>
        <v/>
      </c>
      <c r="U141" s="39"/>
      <c r="V141" s="39"/>
      <c r="W141" s="631"/>
      <c r="X141" s="30">
        <f t="shared" si="194"/>
        <v>0</v>
      </c>
      <c r="Y141" s="25">
        <f t="shared" si="195"/>
        <v>0</v>
      </c>
      <c r="Z141" s="77"/>
      <c r="AA141" s="665"/>
      <c r="AB141" s="665" t="str">
        <f t="shared" si="185"/>
        <v/>
      </c>
      <c r="AC141" s="665" t="str">
        <f t="shared" si="186"/>
        <v/>
      </c>
    </row>
    <row r="142" spans="1:29" ht="24.95" customHeight="1" x14ac:dyDescent="0.35">
      <c r="A142" s="67"/>
      <c r="B142" s="26"/>
      <c r="C142" s="26"/>
      <c r="D142" s="38"/>
      <c r="E142" s="488"/>
      <c r="F142" s="30"/>
      <c r="G142" s="30"/>
      <c r="H142" s="30"/>
      <c r="I142" s="24" t="str">
        <f t="shared" si="184"/>
        <v/>
      </c>
      <c r="J142" s="302"/>
      <c r="K142" s="27"/>
      <c r="L142" s="24"/>
      <c r="M142" s="22"/>
      <c r="N142" s="23" t="str">
        <f t="shared" si="188"/>
        <v/>
      </c>
      <c r="O142" s="23" t="str">
        <f t="shared" si="189"/>
        <v/>
      </c>
      <c r="P142" s="23" t="str">
        <f t="shared" si="190"/>
        <v/>
      </c>
      <c r="Q142" s="23" t="str">
        <f t="shared" si="191"/>
        <v/>
      </c>
      <c r="R142" s="23" t="str">
        <f t="shared" si="192"/>
        <v/>
      </c>
      <c r="S142" s="696" t="e">
        <f t="shared" si="187"/>
        <v>#VALUE!</v>
      </c>
      <c r="T142" s="23" t="str">
        <f t="shared" si="193"/>
        <v/>
      </c>
      <c r="U142" s="39"/>
      <c r="V142" s="39"/>
      <c r="W142" s="631"/>
      <c r="X142" s="30">
        <f t="shared" si="194"/>
        <v>0</v>
      </c>
      <c r="Y142" s="25">
        <f t="shared" si="195"/>
        <v>0</v>
      </c>
      <c r="Z142" s="77"/>
      <c r="AA142" s="665"/>
      <c r="AB142" s="665" t="str">
        <f t="shared" si="185"/>
        <v/>
      </c>
      <c r="AC142" s="665" t="str">
        <f t="shared" si="186"/>
        <v/>
      </c>
    </row>
    <row r="143" spans="1:29" ht="24.95" customHeight="1" x14ac:dyDescent="0.35">
      <c r="A143" s="67"/>
      <c r="B143" s="26"/>
      <c r="C143" s="26"/>
      <c r="D143" s="38"/>
      <c r="E143" s="488"/>
      <c r="F143" s="30"/>
      <c r="G143" s="30"/>
      <c r="H143" s="30"/>
      <c r="I143" s="24" t="str">
        <f t="shared" si="184"/>
        <v/>
      </c>
      <c r="J143" s="302"/>
      <c r="K143" s="27"/>
      <c r="L143" s="24"/>
      <c r="M143" s="22"/>
      <c r="N143" s="23" t="str">
        <f t="shared" si="188"/>
        <v/>
      </c>
      <c r="O143" s="23" t="str">
        <f t="shared" si="189"/>
        <v/>
      </c>
      <c r="P143" s="23" t="str">
        <f t="shared" si="190"/>
        <v/>
      </c>
      <c r="Q143" s="23" t="str">
        <f t="shared" si="191"/>
        <v/>
      </c>
      <c r="R143" s="23" t="str">
        <f t="shared" si="192"/>
        <v/>
      </c>
      <c r="S143" s="696" t="e">
        <f t="shared" si="187"/>
        <v>#VALUE!</v>
      </c>
      <c r="T143" s="23" t="str">
        <f t="shared" si="193"/>
        <v/>
      </c>
      <c r="U143" s="39"/>
      <c r="V143" s="39"/>
      <c r="W143" s="631"/>
      <c r="X143" s="30">
        <f t="shared" si="194"/>
        <v>0</v>
      </c>
      <c r="Y143" s="25">
        <f t="shared" si="195"/>
        <v>0</v>
      </c>
      <c r="Z143" s="77"/>
      <c r="AA143" s="665"/>
      <c r="AB143" s="665" t="str">
        <f t="shared" si="185"/>
        <v/>
      </c>
      <c r="AC143" s="665" t="str">
        <f t="shared" si="186"/>
        <v/>
      </c>
    </row>
    <row r="144" spans="1:29" ht="24.95" customHeight="1" x14ac:dyDescent="0.35">
      <c r="A144" s="67"/>
      <c r="B144" s="26"/>
      <c r="C144" s="26"/>
      <c r="D144" s="38"/>
      <c r="E144" s="488"/>
      <c r="F144" s="30"/>
      <c r="G144" s="30"/>
      <c r="H144" s="30"/>
      <c r="I144" s="24" t="str">
        <f t="shared" si="184"/>
        <v/>
      </c>
      <c r="J144" s="302"/>
      <c r="K144" s="27"/>
      <c r="L144" s="24"/>
      <c r="M144" s="22"/>
      <c r="N144" s="23" t="str">
        <f t="shared" ref="N144:N149" si="196">IF(M144="","",VLOOKUP(M144,pear_list,2,0))</f>
        <v/>
      </c>
      <c r="O144" s="23" t="str">
        <f t="shared" ref="O144:O149" si="197">IF(M144="","",VLOOKUP(M144,pear_list,3,0))</f>
        <v/>
      </c>
      <c r="P144" s="23" t="str">
        <f t="shared" ref="P144:P149" si="198">IF(M144="","",VLOOKUP(M144,pear_list,4,0))</f>
        <v/>
      </c>
      <c r="Q144" s="23" t="str">
        <f t="shared" ref="Q144:Q149" si="199">IF(M144="","",VLOOKUP(M144,pear_list,5,0))</f>
        <v/>
      </c>
      <c r="R144" s="23" t="str">
        <f t="shared" ref="R144:R149" si="200">IF(M144="","",VLOOKUP(M144,pear_list,6,0))</f>
        <v/>
      </c>
      <c r="S144" s="696" t="e">
        <f t="shared" si="187"/>
        <v>#VALUE!</v>
      </c>
      <c r="T144" s="23" t="str">
        <f t="shared" ref="T144:T149" si="201">IF(M144="","",VLOOKUP(M144,pear_list,7,0))</f>
        <v/>
      </c>
      <c r="U144" s="37"/>
      <c r="V144" s="37"/>
      <c r="W144" s="631"/>
      <c r="X144" s="30">
        <f t="shared" ref="X144:X149" si="202">U144*V144</f>
        <v>0</v>
      </c>
      <c r="Y144" s="25">
        <f t="shared" ref="Y144:Y149" si="203">W144</f>
        <v>0</v>
      </c>
      <c r="Z144" s="77"/>
      <c r="AA144" s="665"/>
      <c r="AB144" s="665" t="str">
        <f t="shared" si="185"/>
        <v/>
      </c>
      <c r="AC144" s="665" t="str">
        <f t="shared" si="186"/>
        <v/>
      </c>
    </row>
    <row r="145" spans="1:29" ht="24.95" customHeight="1" x14ac:dyDescent="0.35">
      <c r="A145" s="67"/>
      <c r="B145" s="26"/>
      <c r="C145" s="26"/>
      <c r="D145" s="38"/>
      <c r="E145" s="488"/>
      <c r="F145" s="30"/>
      <c r="G145" s="30"/>
      <c r="H145" s="30"/>
      <c r="I145" s="24" t="str">
        <f t="shared" si="184"/>
        <v/>
      </c>
      <c r="J145" s="302"/>
      <c r="K145" s="27"/>
      <c r="L145" s="24"/>
      <c r="M145" s="22"/>
      <c r="N145" s="23" t="str">
        <f t="shared" si="196"/>
        <v/>
      </c>
      <c r="O145" s="23" t="str">
        <f t="shared" si="197"/>
        <v/>
      </c>
      <c r="P145" s="23" t="str">
        <f t="shared" si="198"/>
        <v/>
      </c>
      <c r="Q145" s="23" t="str">
        <f t="shared" si="199"/>
        <v/>
      </c>
      <c r="R145" s="23" t="str">
        <f t="shared" si="200"/>
        <v/>
      </c>
      <c r="S145" s="696" t="e">
        <f t="shared" si="187"/>
        <v>#VALUE!</v>
      </c>
      <c r="T145" s="23" t="str">
        <f t="shared" si="201"/>
        <v/>
      </c>
      <c r="U145" s="39"/>
      <c r="V145" s="39"/>
      <c r="W145" s="631"/>
      <c r="X145" s="30">
        <f t="shared" si="202"/>
        <v>0</v>
      </c>
      <c r="Y145" s="25">
        <f t="shared" si="203"/>
        <v>0</v>
      </c>
      <c r="Z145" s="77"/>
      <c r="AA145" s="665"/>
      <c r="AB145" s="665" t="str">
        <f t="shared" si="185"/>
        <v/>
      </c>
      <c r="AC145" s="665" t="str">
        <f t="shared" si="186"/>
        <v/>
      </c>
    </row>
    <row r="146" spans="1:29" ht="24.95" customHeight="1" x14ac:dyDescent="0.35">
      <c r="A146" s="67"/>
      <c r="B146" s="26"/>
      <c r="C146" s="26"/>
      <c r="D146" s="38"/>
      <c r="E146" s="488"/>
      <c r="F146" s="30"/>
      <c r="G146" s="30"/>
      <c r="H146" s="30"/>
      <c r="I146" s="24" t="str">
        <f t="shared" si="184"/>
        <v/>
      </c>
      <c r="J146" s="302"/>
      <c r="K146" s="27"/>
      <c r="L146" s="24"/>
      <c r="M146" s="22"/>
      <c r="N146" s="23" t="str">
        <f t="shared" si="196"/>
        <v/>
      </c>
      <c r="O146" s="23" t="str">
        <f t="shared" si="197"/>
        <v/>
      </c>
      <c r="P146" s="23" t="str">
        <f t="shared" si="198"/>
        <v/>
      </c>
      <c r="Q146" s="23" t="str">
        <f t="shared" si="199"/>
        <v/>
      </c>
      <c r="R146" s="23" t="str">
        <f t="shared" si="200"/>
        <v/>
      </c>
      <c r="S146" s="696" t="e">
        <f t="shared" si="187"/>
        <v>#VALUE!</v>
      </c>
      <c r="T146" s="23" t="str">
        <f t="shared" si="201"/>
        <v/>
      </c>
      <c r="U146" s="39"/>
      <c r="V146" s="39"/>
      <c r="W146" s="631"/>
      <c r="X146" s="30">
        <f t="shared" si="202"/>
        <v>0</v>
      </c>
      <c r="Y146" s="25">
        <f t="shared" si="203"/>
        <v>0</v>
      </c>
      <c r="Z146" s="77"/>
      <c r="AA146" s="665"/>
      <c r="AB146" s="665" t="str">
        <f t="shared" si="185"/>
        <v/>
      </c>
      <c r="AC146" s="665" t="str">
        <f t="shared" si="186"/>
        <v/>
      </c>
    </row>
    <row r="147" spans="1:29" ht="24.95" customHeight="1" x14ac:dyDescent="0.35">
      <c r="A147" s="67"/>
      <c r="B147" s="26"/>
      <c r="C147" s="26"/>
      <c r="D147" s="38"/>
      <c r="E147" s="488"/>
      <c r="F147" s="30"/>
      <c r="G147" s="30"/>
      <c r="H147" s="30"/>
      <c r="I147" s="24" t="str">
        <f t="shared" si="184"/>
        <v/>
      </c>
      <c r="J147" s="302"/>
      <c r="K147" s="27"/>
      <c r="L147" s="24"/>
      <c r="M147" s="22"/>
      <c r="N147" s="23" t="str">
        <f t="shared" si="196"/>
        <v/>
      </c>
      <c r="O147" s="23" t="str">
        <f t="shared" si="197"/>
        <v/>
      </c>
      <c r="P147" s="23" t="str">
        <f t="shared" si="198"/>
        <v/>
      </c>
      <c r="Q147" s="23" t="str">
        <f t="shared" si="199"/>
        <v/>
      </c>
      <c r="R147" s="23" t="str">
        <f t="shared" si="200"/>
        <v/>
      </c>
      <c r="S147" s="696" t="e">
        <f t="shared" si="187"/>
        <v>#VALUE!</v>
      </c>
      <c r="T147" s="23" t="str">
        <f t="shared" si="201"/>
        <v/>
      </c>
      <c r="U147" s="39"/>
      <c r="V147" s="39"/>
      <c r="W147" s="631"/>
      <c r="X147" s="30">
        <f t="shared" si="202"/>
        <v>0</v>
      </c>
      <c r="Y147" s="25">
        <f t="shared" si="203"/>
        <v>0</v>
      </c>
      <c r="Z147" s="77"/>
      <c r="AA147" s="665"/>
      <c r="AB147" s="665" t="str">
        <f t="shared" si="185"/>
        <v/>
      </c>
      <c r="AC147" s="665" t="str">
        <f t="shared" si="186"/>
        <v/>
      </c>
    </row>
    <row r="148" spans="1:29" ht="24.95" customHeight="1" x14ac:dyDescent="0.35">
      <c r="A148" s="67"/>
      <c r="B148" s="26"/>
      <c r="C148" s="26"/>
      <c r="D148" s="38"/>
      <c r="E148" s="488"/>
      <c r="F148" s="30"/>
      <c r="G148" s="30"/>
      <c r="H148" s="30"/>
      <c r="I148" s="24" t="str">
        <f t="shared" si="184"/>
        <v/>
      </c>
      <c r="J148" s="302"/>
      <c r="K148" s="27"/>
      <c r="L148" s="24"/>
      <c r="M148" s="22"/>
      <c r="N148" s="23" t="str">
        <f t="shared" si="196"/>
        <v/>
      </c>
      <c r="O148" s="23" t="str">
        <f t="shared" si="197"/>
        <v/>
      </c>
      <c r="P148" s="23" t="str">
        <f t="shared" si="198"/>
        <v/>
      </c>
      <c r="Q148" s="23" t="str">
        <f t="shared" si="199"/>
        <v/>
      </c>
      <c r="R148" s="23" t="str">
        <f t="shared" si="200"/>
        <v/>
      </c>
      <c r="S148" s="696" t="e">
        <f t="shared" si="187"/>
        <v>#VALUE!</v>
      </c>
      <c r="T148" s="23" t="str">
        <f t="shared" si="201"/>
        <v/>
      </c>
      <c r="U148" s="39"/>
      <c r="V148" s="39"/>
      <c r="W148" s="631"/>
      <c r="X148" s="30">
        <f t="shared" si="202"/>
        <v>0</v>
      </c>
      <c r="Y148" s="25">
        <f t="shared" si="203"/>
        <v>0</v>
      </c>
      <c r="Z148" s="77"/>
      <c r="AA148" s="665"/>
      <c r="AB148" s="665" t="str">
        <f t="shared" si="185"/>
        <v/>
      </c>
      <c r="AC148" s="665" t="str">
        <f t="shared" si="186"/>
        <v/>
      </c>
    </row>
    <row r="149" spans="1:29" ht="24.95" customHeight="1" x14ac:dyDescent="0.35">
      <c r="A149" s="67"/>
      <c r="B149" s="26"/>
      <c r="C149" s="26"/>
      <c r="D149" s="38"/>
      <c r="E149" s="488"/>
      <c r="F149" s="30"/>
      <c r="G149" s="30"/>
      <c r="H149" s="30"/>
      <c r="I149" s="24" t="str">
        <f t="shared" si="184"/>
        <v/>
      </c>
      <c r="J149" s="302"/>
      <c r="K149" s="27"/>
      <c r="L149" s="24"/>
      <c r="M149" s="22"/>
      <c r="N149" s="23" t="str">
        <f t="shared" si="196"/>
        <v/>
      </c>
      <c r="O149" s="23" t="str">
        <f t="shared" si="197"/>
        <v/>
      </c>
      <c r="P149" s="23" t="str">
        <f t="shared" si="198"/>
        <v/>
      </c>
      <c r="Q149" s="23" t="str">
        <f t="shared" si="199"/>
        <v/>
      </c>
      <c r="R149" s="23" t="str">
        <f t="shared" si="200"/>
        <v/>
      </c>
      <c r="S149" s="696" t="e">
        <f t="shared" si="187"/>
        <v>#VALUE!</v>
      </c>
      <c r="T149" s="23" t="str">
        <f t="shared" si="201"/>
        <v/>
      </c>
      <c r="U149" s="39"/>
      <c r="V149" s="39"/>
      <c r="W149" s="631"/>
      <c r="X149" s="30">
        <f t="shared" si="202"/>
        <v>0</v>
      </c>
      <c r="Y149" s="25">
        <f t="shared" si="203"/>
        <v>0</v>
      </c>
      <c r="Z149" s="77"/>
      <c r="AA149" s="665"/>
      <c r="AB149" s="665" t="str">
        <f t="shared" si="185"/>
        <v/>
      </c>
      <c r="AC149" s="665" t="str">
        <f t="shared" si="186"/>
        <v/>
      </c>
    </row>
    <row r="150" spans="1:29" ht="24.95" customHeight="1" x14ac:dyDescent="0.35">
      <c r="A150" s="67"/>
      <c r="B150" s="26"/>
      <c r="C150" s="26"/>
      <c r="D150" s="38"/>
      <c r="E150" s="488"/>
      <c r="F150" s="30"/>
      <c r="G150" s="30"/>
      <c r="H150" s="30"/>
      <c r="I150" s="24" t="str">
        <f t="shared" si="184"/>
        <v/>
      </c>
      <c r="J150" s="302"/>
      <c r="K150" s="27"/>
      <c r="L150" s="24"/>
      <c r="M150" s="22"/>
      <c r="N150" s="23" t="str">
        <f t="shared" ref="N150:N205" si="204">IF(M150="","",VLOOKUP(M150,pear_list,2,0))</f>
        <v/>
      </c>
      <c r="O150" s="23" t="str">
        <f t="shared" ref="O150:O205" si="205">IF(M150="","",VLOOKUP(M150,pear_list,3,0))</f>
        <v/>
      </c>
      <c r="P150" s="23" t="str">
        <f t="shared" ref="P150:P205" si="206">IF(M150="","",VLOOKUP(M150,pear_list,4,0))</f>
        <v/>
      </c>
      <c r="Q150" s="23" t="str">
        <f t="shared" ref="Q150:Q205" si="207">IF(M150="","",VLOOKUP(M150,pear_list,5,0))</f>
        <v/>
      </c>
      <c r="R150" s="23" t="str">
        <f t="shared" ref="R150:R205" si="208">IF(M150="","",VLOOKUP(M150,pear_list,6,0))</f>
        <v/>
      </c>
      <c r="S150" s="696" t="e">
        <f t="shared" si="187"/>
        <v>#VALUE!</v>
      </c>
      <c r="T150" s="23" t="str">
        <f t="shared" ref="T150:T205" si="209">IF(M150="","",VLOOKUP(M150,pear_list,7,0))</f>
        <v/>
      </c>
      <c r="U150" s="37"/>
      <c r="V150" s="37"/>
      <c r="W150" s="631"/>
      <c r="X150" s="30">
        <f t="shared" ref="X150:X205" si="210">U150*V150</f>
        <v>0</v>
      </c>
      <c r="Y150" s="25">
        <f t="shared" ref="Y150:Y205" si="211">W150</f>
        <v>0</v>
      </c>
      <c r="Z150" s="77"/>
      <c r="AA150" s="665"/>
      <c r="AB150" s="665" t="str">
        <f t="shared" si="185"/>
        <v/>
      </c>
      <c r="AC150" s="665" t="str">
        <f t="shared" si="186"/>
        <v/>
      </c>
    </row>
    <row r="151" spans="1:29" ht="24.95" customHeight="1" x14ac:dyDescent="0.35">
      <c r="A151" s="67"/>
      <c r="B151" s="26"/>
      <c r="C151" s="26"/>
      <c r="D151" s="38"/>
      <c r="E151" s="488"/>
      <c r="F151" s="30"/>
      <c r="G151" s="30"/>
      <c r="H151" s="30"/>
      <c r="I151" s="24" t="str">
        <f t="shared" si="184"/>
        <v/>
      </c>
      <c r="J151" s="302"/>
      <c r="K151" s="27"/>
      <c r="L151" s="24"/>
      <c r="M151" s="22"/>
      <c r="N151" s="23" t="str">
        <f t="shared" si="204"/>
        <v/>
      </c>
      <c r="O151" s="23" t="str">
        <f t="shared" si="205"/>
        <v/>
      </c>
      <c r="P151" s="23" t="str">
        <f t="shared" si="206"/>
        <v/>
      </c>
      <c r="Q151" s="23" t="str">
        <f t="shared" si="207"/>
        <v/>
      </c>
      <c r="R151" s="23" t="str">
        <f t="shared" si="208"/>
        <v/>
      </c>
      <c r="S151" s="696" t="e">
        <f t="shared" si="187"/>
        <v>#VALUE!</v>
      </c>
      <c r="T151" s="23" t="str">
        <f t="shared" si="209"/>
        <v/>
      </c>
      <c r="U151" s="39"/>
      <c r="V151" s="39"/>
      <c r="W151" s="631"/>
      <c r="X151" s="30">
        <f t="shared" si="210"/>
        <v>0</v>
      </c>
      <c r="Y151" s="25">
        <f t="shared" si="211"/>
        <v>0</v>
      </c>
      <c r="Z151" s="77"/>
      <c r="AA151" s="665"/>
      <c r="AB151" s="665" t="str">
        <f t="shared" si="185"/>
        <v/>
      </c>
      <c r="AC151" s="665" t="str">
        <f t="shared" si="186"/>
        <v/>
      </c>
    </row>
    <row r="152" spans="1:29" ht="24.95" customHeight="1" x14ac:dyDescent="0.35">
      <c r="A152" s="67"/>
      <c r="B152" s="26"/>
      <c r="C152" s="26"/>
      <c r="D152" s="38"/>
      <c r="E152" s="488"/>
      <c r="F152" s="30"/>
      <c r="G152" s="30"/>
      <c r="H152" s="30"/>
      <c r="I152" s="24" t="str">
        <f t="shared" si="184"/>
        <v/>
      </c>
      <c r="J152" s="302"/>
      <c r="K152" s="27"/>
      <c r="L152" s="24"/>
      <c r="M152" s="22"/>
      <c r="N152" s="23" t="str">
        <f t="shared" si="204"/>
        <v/>
      </c>
      <c r="O152" s="23" t="str">
        <f t="shared" si="205"/>
        <v/>
      </c>
      <c r="P152" s="23" t="str">
        <f t="shared" si="206"/>
        <v/>
      </c>
      <c r="Q152" s="23" t="str">
        <f t="shared" si="207"/>
        <v/>
      </c>
      <c r="R152" s="23" t="str">
        <f t="shared" si="208"/>
        <v/>
      </c>
      <c r="S152" s="696" t="e">
        <f t="shared" si="187"/>
        <v>#VALUE!</v>
      </c>
      <c r="T152" s="23" t="str">
        <f t="shared" si="209"/>
        <v/>
      </c>
      <c r="U152" s="39"/>
      <c r="V152" s="39"/>
      <c r="W152" s="631"/>
      <c r="X152" s="30">
        <f t="shared" si="210"/>
        <v>0</v>
      </c>
      <c r="Y152" s="25">
        <f t="shared" si="211"/>
        <v>0</v>
      </c>
      <c r="Z152" s="77"/>
      <c r="AA152" s="665"/>
      <c r="AB152" s="665" t="str">
        <f t="shared" si="185"/>
        <v/>
      </c>
      <c r="AC152" s="665" t="str">
        <f t="shared" si="186"/>
        <v/>
      </c>
    </row>
    <row r="153" spans="1:29" ht="24.95" customHeight="1" x14ac:dyDescent="0.35">
      <c r="A153" s="67"/>
      <c r="B153" s="26"/>
      <c r="C153" s="26"/>
      <c r="D153" s="38"/>
      <c r="E153" s="488"/>
      <c r="F153" s="30"/>
      <c r="G153" s="30"/>
      <c r="H153" s="30"/>
      <c r="I153" s="24" t="str">
        <f t="shared" si="184"/>
        <v/>
      </c>
      <c r="J153" s="302"/>
      <c r="K153" s="27"/>
      <c r="L153" s="24"/>
      <c r="M153" s="22"/>
      <c r="N153" s="23" t="str">
        <f t="shared" si="204"/>
        <v/>
      </c>
      <c r="O153" s="23" t="str">
        <f t="shared" si="205"/>
        <v/>
      </c>
      <c r="P153" s="23" t="str">
        <f t="shared" si="206"/>
        <v/>
      </c>
      <c r="Q153" s="23" t="str">
        <f t="shared" si="207"/>
        <v/>
      </c>
      <c r="R153" s="23" t="str">
        <f t="shared" si="208"/>
        <v/>
      </c>
      <c r="S153" s="696" t="e">
        <f t="shared" si="187"/>
        <v>#VALUE!</v>
      </c>
      <c r="T153" s="23" t="str">
        <f t="shared" si="209"/>
        <v/>
      </c>
      <c r="U153" s="39"/>
      <c r="V153" s="39"/>
      <c r="W153" s="631"/>
      <c r="X153" s="30">
        <f t="shared" si="210"/>
        <v>0</v>
      </c>
      <c r="Y153" s="25">
        <f t="shared" si="211"/>
        <v>0</v>
      </c>
      <c r="Z153" s="77"/>
      <c r="AA153" s="665"/>
      <c r="AB153" s="665" t="str">
        <f t="shared" si="185"/>
        <v/>
      </c>
      <c r="AC153" s="665" t="str">
        <f t="shared" si="186"/>
        <v/>
      </c>
    </row>
    <row r="154" spans="1:29" ht="24.95" customHeight="1" x14ac:dyDescent="0.35">
      <c r="A154" s="67"/>
      <c r="B154" s="26"/>
      <c r="C154" s="26"/>
      <c r="D154" s="38"/>
      <c r="E154" s="488"/>
      <c r="F154" s="30"/>
      <c r="G154" s="30"/>
      <c r="H154" s="30"/>
      <c r="I154" s="24" t="str">
        <f t="shared" si="184"/>
        <v/>
      </c>
      <c r="J154" s="302"/>
      <c r="K154" s="27"/>
      <c r="L154" s="24"/>
      <c r="M154" s="22"/>
      <c r="N154" s="23" t="str">
        <f t="shared" si="204"/>
        <v/>
      </c>
      <c r="O154" s="23" t="str">
        <f t="shared" si="205"/>
        <v/>
      </c>
      <c r="P154" s="23" t="str">
        <f t="shared" si="206"/>
        <v/>
      </c>
      <c r="Q154" s="23" t="str">
        <f t="shared" si="207"/>
        <v/>
      </c>
      <c r="R154" s="23" t="str">
        <f t="shared" si="208"/>
        <v/>
      </c>
      <c r="S154" s="696" t="e">
        <f t="shared" si="187"/>
        <v>#VALUE!</v>
      </c>
      <c r="T154" s="23" t="str">
        <f t="shared" si="209"/>
        <v/>
      </c>
      <c r="U154" s="39"/>
      <c r="V154" s="39"/>
      <c r="W154" s="631"/>
      <c r="X154" s="30">
        <f t="shared" si="210"/>
        <v>0</v>
      </c>
      <c r="Y154" s="25">
        <f t="shared" si="211"/>
        <v>0</v>
      </c>
      <c r="Z154" s="77"/>
      <c r="AA154" s="665"/>
      <c r="AB154" s="665" t="str">
        <f t="shared" si="185"/>
        <v/>
      </c>
      <c r="AC154" s="665" t="str">
        <f t="shared" si="186"/>
        <v/>
      </c>
    </row>
    <row r="155" spans="1:29" ht="24.95" customHeight="1" thickBot="1" x14ac:dyDescent="0.4">
      <c r="A155" s="67"/>
      <c r="B155" s="86"/>
      <c r="C155" s="86"/>
      <c r="D155" s="87"/>
      <c r="E155" s="489"/>
      <c r="F155" s="88"/>
      <c r="G155" s="88"/>
      <c r="H155" s="88"/>
      <c r="I155" s="89" t="str">
        <f t="shared" si="184"/>
        <v/>
      </c>
      <c r="J155" s="303"/>
      <c r="K155" s="85"/>
      <c r="L155" s="89"/>
      <c r="M155" s="90"/>
      <c r="N155" s="91" t="str">
        <f t="shared" si="204"/>
        <v/>
      </c>
      <c r="O155" s="91" t="str">
        <f t="shared" si="205"/>
        <v/>
      </c>
      <c r="P155" s="91" t="str">
        <f t="shared" si="206"/>
        <v/>
      </c>
      <c r="Q155" s="91" t="str">
        <f t="shared" si="207"/>
        <v/>
      </c>
      <c r="R155" s="91" t="str">
        <f t="shared" si="208"/>
        <v/>
      </c>
      <c r="S155" s="696" t="e">
        <f t="shared" si="187"/>
        <v>#VALUE!</v>
      </c>
      <c r="T155" s="91" t="str">
        <f t="shared" si="209"/>
        <v/>
      </c>
      <c r="U155" s="92"/>
      <c r="V155" s="92"/>
      <c r="W155" s="631"/>
      <c r="X155" s="88">
        <f t="shared" si="210"/>
        <v>0</v>
      </c>
      <c r="Y155" s="94">
        <f t="shared" si="211"/>
        <v>0</v>
      </c>
      <c r="Z155" s="304"/>
      <c r="AA155" s="665"/>
      <c r="AB155" s="665" t="str">
        <f t="shared" si="185"/>
        <v/>
      </c>
      <c r="AC155" s="665" t="str">
        <f t="shared" si="186"/>
        <v/>
      </c>
    </row>
    <row r="156" spans="1:29" ht="24.95" customHeight="1" x14ac:dyDescent="0.35">
      <c r="A156" s="67"/>
      <c r="B156" s="20"/>
      <c r="C156" s="20"/>
      <c r="D156" s="29"/>
      <c r="E156" s="30"/>
      <c r="F156" s="30"/>
      <c r="G156" s="30"/>
      <c r="H156" s="30"/>
      <c r="I156" s="24" t="str">
        <f t="shared" si="184"/>
        <v/>
      </c>
      <c r="J156" s="302"/>
      <c r="K156" s="27"/>
      <c r="L156" s="24"/>
      <c r="M156" s="22"/>
      <c r="N156" s="23" t="str">
        <f t="shared" si="204"/>
        <v/>
      </c>
      <c r="O156" s="23" t="str">
        <f t="shared" si="205"/>
        <v/>
      </c>
      <c r="P156" s="23" t="str">
        <f t="shared" si="206"/>
        <v/>
      </c>
      <c r="Q156" s="23" t="str">
        <f t="shared" si="207"/>
        <v/>
      </c>
      <c r="R156" s="23" t="str">
        <f t="shared" si="208"/>
        <v/>
      </c>
      <c r="S156" s="696" t="e">
        <f t="shared" si="187"/>
        <v>#VALUE!</v>
      </c>
      <c r="T156" s="23" t="str">
        <f t="shared" si="209"/>
        <v/>
      </c>
      <c r="U156" s="28"/>
      <c r="V156" s="28"/>
      <c r="W156" s="631"/>
      <c r="X156" s="30">
        <f t="shared" si="210"/>
        <v>0</v>
      </c>
      <c r="Y156" s="25">
        <f t="shared" si="211"/>
        <v>0</v>
      </c>
      <c r="Z156" s="77"/>
      <c r="AA156" s="665"/>
      <c r="AB156" s="665" t="str">
        <f t="shared" si="185"/>
        <v/>
      </c>
      <c r="AC156" s="665" t="str">
        <f t="shared" si="186"/>
        <v/>
      </c>
    </row>
    <row r="157" spans="1:29" ht="24.95" customHeight="1" x14ac:dyDescent="0.35">
      <c r="A157" s="67"/>
      <c r="B157" s="45"/>
      <c r="C157" s="45"/>
      <c r="D157" s="35"/>
      <c r="E157" s="36"/>
      <c r="F157" s="36"/>
      <c r="G157" s="36"/>
      <c r="H157" s="29"/>
      <c r="I157" s="24" t="str">
        <f t="shared" si="184"/>
        <v/>
      </c>
      <c r="J157" s="302"/>
      <c r="K157" s="33"/>
      <c r="L157" s="24"/>
      <c r="M157" s="22"/>
      <c r="N157" s="23" t="str">
        <f t="shared" si="204"/>
        <v/>
      </c>
      <c r="O157" s="23" t="str">
        <f t="shared" si="205"/>
        <v/>
      </c>
      <c r="P157" s="23" t="str">
        <f t="shared" si="206"/>
        <v/>
      </c>
      <c r="Q157" s="23" t="str">
        <f t="shared" si="207"/>
        <v/>
      </c>
      <c r="R157" s="23" t="str">
        <f t="shared" si="208"/>
        <v/>
      </c>
      <c r="S157" s="696" t="e">
        <f t="shared" si="187"/>
        <v>#VALUE!</v>
      </c>
      <c r="T157" s="23" t="str">
        <f t="shared" si="209"/>
        <v/>
      </c>
      <c r="U157" s="34"/>
      <c r="V157" s="694"/>
      <c r="W157" s="631"/>
      <c r="X157" s="30">
        <f t="shared" si="210"/>
        <v>0</v>
      </c>
      <c r="Y157" s="25">
        <f t="shared" si="211"/>
        <v>0</v>
      </c>
      <c r="Z157" s="77"/>
      <c r="AA157" s="665"/>
      <c r="AB157" s="665" t="str">
        <f t="shared" si="185"/>
        <v/>
      </c>
      <c r="AC157" s="665" t="str">
        <f t="shared" si="186"/>
        <v/>
      </c>
    </row>
    <row r="158" spans="1:29" ht="24.95" customHeight="1" x14ac:dyDescent="0.35">
      <c r="A158" s="67"/>
      <c r="B158" s="40"/>
      <c r="C158" s="40"/>
      <c r="D158" s="29"/>
      <c r="E158" s="44"/>
      <c r="F158" s="44"/>
      <c r="G158" s="44"/>
      <c r="H158" s="30"/>
      <c r="I158" s="24" t="str">
        <f t="shared" si="184"/>
        <v/>
      </c>
      <c r="J158" s="302"/>
      <c r="K158" s="41"/>
      <c r="L158" s="24"/>
      <c r="M158" s="22"/>
      <c r="N158" s="23" t="str">
        <f t="shared" si="204"/>
        <v/>
      </c>
      <c r="O158" s="23" t="str">
        <f t="shared" si="205"/>
        <v/>
      </c>
      <c r="P158" s="23" t="str">
        <f t="shared" si="206"/>
        <v/>
      </c>
      <c r="Q158" s="23" t="str">
        <f t="shared" si="207"/>
        <v/>
      </c>
      <c r="R158" s="23" t="str">
        <f t="shared" si="208"/>
        <v/>
      </c>
      <c r="S158" s="696" t="e">
        <f t="shared" si="187"/>
        <v>#VALUE!</v>
      </c>
      <c r="T158" s="23" t="str">
        <f t="shared" si="209"/>
        <v/>
      </c>
      <c r="U158" s="28"/>
      <c r="V158" s="28"/>
      <c r="W158" s="631"/>
      <c r="X158" s="30">
        <f t="shared" si="210"/>
        <v>0</v>
      </c>
      <c r="Y158" s="25">
        <f t="shared" si="211"/>
        <v>0</v>
      </c>
      <c r="Z158" s="77"/>
      <c r="AA158" s="665"/>
      <c r="AB158" s="665" t="str">
        <f t="shared" si="185"/>
        <v/>
      </c>
      <c r="AC158" s="665" t="str">
        <f t="shared" si="186"/>
        <v/>
      </c>
    </row>
    <row r="159" spans="1:29" ht="24.95" customHeight="1" x14ac:dyDescent="0.35">
      <c r="A159" s="67"/>
      <c r="B159" s="20"/>
      <c r="C159" s="20"/>
      <c r="D159" s="29"/>
      <c r="E159" s="30"/>
      <c r="F159" s="30"/>
      <c r="G159" s="30"/>
      <c r="H159" s="30"/>
      <c r="I159" s="24" t="str">
        <f t="shared" si="184"/>
        <v/>
      </c>
      <c r="J159" s="302"/>
      <c r="K159" s="27"/>
      <c r="L159" s="24"/>
      <c r="M159" s="22"/>
      <c r="N159" s="23" t="str">
        <f t="shared" si="204"/>
        <v/>
      </c>
      <c r="O159" s="23" t="str">
        <f t="shared" si="205"/>
        <v/>
      </c>
      <c r="P159" s="23" t="str">
        <f t="shared" si="206"/>
        <v/>
      </c>
      <c r="Q159" s="23" t="str">
        <f t="shared" si="207"/>
        <v/>
      </c>
      <c r="R159" s="23" t="str">
        <f t="shared" si="208"/>
        <v/>
      </c>
      <c r="S159" s="696" t="e">
        <f t="shared" si="187"/>
        <v>#VALUE!</v>
      </c>
      <c r="T159" s="23" t="str">
        <f t="shared" si="209"/>
        <v/>
      </c>
      <c r="U159" s="28"/>
      <c r="V159" s="28"/>
      <c r="W159" s="631"/>
      <c r="X159" s="30">
        <f t="shared" si="210"/>
        <v>0</v>
      </c>
      <c r="Y159" s="25">
        <f t="shared" si="211"/>
        <v>0</v>
      </c>
      <c r="Z159" s="77"/>
      <c r="AA159" s="665"/>
      <c r="AB159" s="665" t="str">
        <f t="shared" si="185"/>
        <v/>
      </c>
      <c r="AC159" s="665" t="str">
        <f t="shared" si="186"/>
        <v/>
      </c>
    </row>
    <row r="160" spans="1:29" ht="24.95" customHeight="1" x14ac:dyDescent="0.35">
      <c r="A160" s="67"/>
      <c r="B160" s="20"/>
      <c r="C160" s="20"/>
      <c r="D160" s="29"/>
      <c r="E160" s="30"/>
      <c r="F160" s="30"/>
      <c r="G160" s="30"/>
      <c r="H160" s="30"/>
      <c r="I160" s="24" t="str">
        <f t="shared" si="184"/>
        <v/>
      </c>
      <c r="J160" s="302"/>
      <c r="K160" s="27"/>
      <c r="L160" s="24"/>
      <c r="M160" s="22"/>
      <c r="N160" s="23" t="str">
        <f t="shared" si="204"/>
        <v/>
      </c>
      <c r="O160" s="23" t="str">
        <f t="shared" si="205"/>
        <v/>
      </c>
      <c r="P160" s="23" t="str">
        <f t="shared" si="206"/>
        <v/>
      </c>
      <c r="Q160" s="23" t="str">
        <f t="shared" si="207"/>
        <v/>
      </c>
      <c r="R160" s="23" t="str">
        <f t="shared" si="208"/>
        <v/>
      </c>
      <c r="S160" s="696" t="e">
        <f t="shared" si="187"/>
        <v>#VALUE!</v>
      </c>
      <c r="T160" s="23" t="str">
        <f t="shared" si="209"/>
        <v/>
      </c>
      <c r="U160" s="28"/>
      <c r="V160" s="28"/>
      <c r="W160" s="631"/>
      <c r="X160" s="30">
        <f t="shared" si="210"/>
        <v>0</v>
      </c>
      <c r="Y160" s="25">
        <f t="shared" si="211"/>
        <v>0</v>
      </c>
      <c r="Z160" s="77"/>
      <c r="AA160" s="665"/>
      <c r="AB160" s="665" t="str">
        <f t="shared" si="185"/>
        <v/>
      </c>
      <c r="AC160" s="665" t="str">
        <f t="shared" si="186"/>
        <v/>
      </c>
    </row>
    <row r="161" spans="1:29" ht="24.95" customHeight="1" x14ac:dyDescent="0.35">
      <c r="A161" s="67"/>
      <c r="B161" s="20"/>
      <c r="C161" s="20"/>
      <c r="D161" s="29"/>
      <c r="E161" s="30"/>
      <c r="F161" s="30"/>
      <c r="G161" s="30"/>
      <c r="H161" s="30"/>
      <c r="I161" s="24" t="str">
        <f t="shared" si="184"/>
        <v/>
      </c>
      <c r="J161" s="302"/>
      <c r="K161" s="27"/>
      <c r="L161" s="24"/>
      <c r="M161" s="22"/>
      <c r="N161" s="23" t="str">
        <f t="shared" si="204"/>
        <v/>
      </c>
      <c r="O161" s="23" t="str">
        <f t="shared" si="205"/>
        <v/>
      </c>
      <c r="P161" s="23" t="str">
        <f t="shared" si="206"/>
        <v/>
      </c>
      <c r="Q161" s="23" t="str">
        <f t="shared" si="207"/>
        <v/>
      </c>
      <c r="R161" s="23" t="str">
        <f t="shared" si="208"/>
        <v/>
      </c>
      <c r="S161" s="696" t="e">
        <f t="shared" si="187"/>
        <v>#VALUE!</v>
      </c>
      <c r="T161" s="23" t="str">
        <f t="shared" si="209"/>
        <v/>
      </c>
      <c r="U161" s="28"/>
      <c r="V161" s="28"/>
      <c r="W161" s="631"/>
      <c r="X161" s="30">
        <f t="shared" si="210"/>
        <v>0</v>
      </c>
      <c r="Y161" s="25">
        <f t="shared" si="211"/>
        <v>0</v>
      </c>
      <c r="Z161" s="77"/>
      <c r="AA161" s="665"/>
      <c r="AB161" s="665" t="str">
        <f t="shared" si="185"/>
        <v/>
      </c>
      <c r="AC161" s="665" t="str">
        <f t="shared" si="186"/>
        <v/>
      </c>
    </row>
    <row r="162" spans="1:29" ht="24.95" customHeight="1" x14ac:dyDescent="0.35">
      <c r="A162" s="67"/>
      <c r="B162" s="20"/>
      <c r="C162" s="20"/>
      <c r="D162" s="29"/>
      <c r="E162" s="30"/>
      <c r="F162" s="30"/>
      <c r="G162" s="30"/>
      <c r="H162" s="30"/>
      <c r="I162" s="24" t="str">
        <f t="shared" si="184"/>
        <v/>
      </c>
      <c r="J162" s="302"/>
      <c r="K162" s="27"/>
      <c r="L162" s="24"/>
      <c r="M162" s="22"/>
      <c r="N162" s="23" t="str">
        <f t="shared" si="204"/>
        <v/>
      </c>
      <c r="O162" s="23" t="str">
        <f t="shared" si="205"/>
        <v/>
      </c>
      <c r="P162" s="23" t="str">
        <f t="shared" si="206"/>
        <v/>
      </c>
      <c r="Q162" s="23" t="str">
        <f t="shared" si="207"/>
        <v/>
      </c>
      <c r="R162" s="23" t="str">
        <f t="shared" si="208"/>
        <v/>
      </c>
      <c r="S162" s="696" t="e">
        <f t="shared" si="187"/>
        <v>#VALUE!</v>
      </c>
      <c r="T162" s="23" t="str">
        <f t="shared" si="209"/>
        <v/>
      </c>
      <c r="U162" s="28"/>
      <c r="V162" s="28"/>
      <c r="W162" s="631"/>
      <c r="X162" s="30">
        <f t="shared" si="210"/>
        <v>0</v>
      </c>
      <c r="Y162" s="25">
        <f t="shared" si="211"/>
        <v>0</v>
      </c>
      <c r="Z162" s="77"/>
      <c r="AA162" s="665"/>
      <c r="AB162" s="665" t="str">
        <f t="shared" si="185"/>
        <v/>
      </c>
      <c r="AC162" s="665" t="str">
        <f t="shared" si="186"/>
        <v/>
      </c>
    </row>
    <row r="163" spans="1:29" ht="24.95" customHeight="1" x14ac:dyDescent="0.35">
      <c r="A163" s="67"/>
      <c r="B163" s="45"/>
      <c r="C163" s="45"/>
      <c r="D163" s="35"/>
      <c r="E163" s="36"/>
      <c r="F163" s="36"/>
      <c r="G163" s="36"/>
      <c r="H163" s="29"/>
      <c r="I163" s="24" t="str">
        <f t="shared" si="184"/>
        <v/>
      </c>
      <c r="J163" s="302"/>
      <c r="K163" s="33"/>
      <c r="L163" s="24"/>
      <c r="M163" s="22"/>
      <c r="N163" s="23" t="str">
        <f t="shared" si="204"/>
        <v/>
      </c>
      <c r="O163" s="23" t="str">
        <f t="shared" si="205"/>
        <v/>
      </c>
      <c r="P163" s="23" t="str">
        <f t="shared" si="206"/>
        <v/>
      </c>
      <c r="Q163" s="23" t="str">
        <f t="shared" si="207"/>
        <v/>
      </c>
      <c r="R163" s="23" t="str">
        <f t="shared" si="208"/>
        <v/>
      </c>
      <c r="S163" s="696" t="e">
        <f t="shared" si="187"/>
        <v>#VALUE!</v>
      </c>
      <c r="T163" s="23" t="str">
        <f t="shared" si="209"/>
        <v/>
      </c>
      <c r="U163" s="34"/>
      <c r="V163" s="694"/>
      <c r="W163" s="631"/>
      <c r="X163" s="30">
        <f t="shared" si="210"/>
        <v>0</v>
      </c>
      <c r="Y163" s="25">
        <f t="shared" si="211"/>
        <v>0</v>
      </c>
      <c r="Z163" s="77"/>
      <c r="AA163" s="665"/>
      <c r="AB163" s="665" t="str">
        <f t="shared" si="185"/>
        <v/>
      </c>
      <c r="AC163" s="665" t="str">
        <f t="shared" si="186"/>
        <v/>
      </c>
    </row>
    <row r="164" spans="1:29" ht="24.95" customHeight="1" x14ac:dyDescent="0.35">
      <c r="A164" s="67"/>
      <c r="B164" s="40"/>
      <c r="C164" s="40"/>
      <c r="D164" s="29"/>
      <c r="E164" s="44"/>
      <c r="F164" s="44"/>
      <c r="G164" s="44"/>
      <c r="H164" s="30"/>
      <c r="I164" s="24" t="str">
        <f t="shared" si="184"/>
        <v/>
      </c>
      <c r="J164" s="302"/>
      <c r="K164" s="41"/>
      <c r="L164" s="24"/>
      <c r="M164" s="22"/>
      <c r="N164" s="23" t="str">
        <f t="shared" si="204"/>
        <v/>
      </c>
      <c r="O164" s="23" t="str">
        <f t="shared" si="205"/>
        <v/>
      </c>
      <c r="P164" s="23" t="str">
        <f t="shared" si="206"/>
        <v/>
      </c>
      <c r="Q164" s="23" t="str">
        <f t="shared" si="207"/>
        <v/>
      </c>
      <c r="R164" s="23" t="str">
        <f t="shared" si="208"/>
        <v/>
      </c>
      <c r="S164" s="696" t="e">
        <f t="shared" si="187"/>
        <v>#VALUE!</v>
      </c>
      <c r="T164" s="23" t="str">
        <f t="shared" si="209"/>
        <v/>
      </c>
      <c r="U164" s="28"/>
      <c r="V164" s="28"/>
      <c r="W164" s="631"/>
      <c r="X164" s="30">
        <f t="shared" si="210"/>
        <v>0</v>
      </c>
      <c r="Y164" s="25">
        <f t="shared" si="211"/>
        <v>0</v>
      </c>
      <c r="Z164" s="77"/>
      <c r="AA164" s="665"/>
      <c r="AB164" s="665" t="str">
        <f t="shared" si="185"/>
        <v/>
      </c>
      <c r="AC164" s="665" t="str">
        <f t="shared" si="186"/>
        <v/>
      </c>
    </row>
    <row r="165" spans="1:29" ht="24.95" customHeight="1" x14ac:dyDescent="0.35">
      <c r="A165" s="67"/>
      <c r="B165" s="20"/>
      <c r="C165" s="20"/>
      <c r="D165" s="29"/>
      <c r="E165" s="30"/>
      <c r="F165" s="30"/>
      <c r="G165" s="30"/>
      <c r="H165" s="30"/>
      <c r="I165" s="24" t="str">
        <f t="shared" si="184"/>
        <v/>
      </c>
      <c r="J165" s="302"/>
      <c r="K165" s="27"/>
      <c r="L165" s="24"/>
      <c r="M165" s="22"/>
      <c r="N165" s="23" t="str">
        <f t="shared" si="204"/>
        <v/>
      </c>
      <c r="O165" s="23" t="str">
        <f t="shared" si="205"/>
        <v/>
      </c>
      <c r="P165" s="23" t="str">
        <f t="shared" si="206"/>
        <v/>
      </c>
      <c r="Q165" s="23" t="str">
        <f t="shared" si="207"/>
        <v/>
      </c>
      <c r="R165" s="23" t="str">
        <f t="shared" si="208"/>
        <v/>
      </c>
      <c r="S165" s="696" t="e">
        <f t="shared" si="187"/>
        <v>#VALUE!</v>
      </c>
      <c r="T165" s="23" t="str">
        <f t="shared" si="209"/>
        <v/>
      </c>
      <c r="U165" s="28"/>
      <c r="V165" s="28"/>
      <c r="W165" s="631"/>
      <c r="X165" s="30">
        <f t="shared" si="210"/>
        <v>0</v>
      </c>
      <c r="Y165" s="25">
        <f t="shared" si="211"/>
        <v>0</v>
      </c>
      <c r="Z165" s="77"/>
      <c r="AA165" s="665"/>
      <c r="AB165" s="665" t="str">
        <f t="shared" si="185"/>
        <v/>
      </c>
      <c r="AC165" s="665" t="str">
        <f t="shared" si="186"/>
        <v/>
      </c>
    </row>
    <row r="166" spans="1:29" ht="24.95" customHeight="1" x14ac:dyDescent="0.35">
      <c r="A166" s="67"/>
      <c r="B166" s="20"/>
      <c r="C166" s="20"/>
      <c r="D166" s="29"/>
      <c r="E166" s="30"/>
      <c r="F166" s="30"/>
      <c r="G166" s="30"/>
      <c r="H166" s="30"/>
      <c r="I166" s="24" t="str">
        <f t="shared" si="184"/>
        <v/>
      </c>
      <c r="J166" s="302"/>
      <c r="K166" s="27"/>
      <c r="L166" s="24"/>
      <c r="M166" s="22"/>
      <c r="N166" s="23" t="str">
        <f t="shared" si="204"/>
        <v/>
      </c>
      <c r="O166" s="23" t="str">
        <f t="shared" si="205"/>
        <v/>
      </c>
      <c r="P166" s="23" t="str">
        <f t="shared" si="206"/>
        <v/>
      </c>
      <c r="Q166" s="23" t="str">
        <f t="shared" si="207"/>
        <v/>
      </c>
      <c r="R166" s="23" t="str">
        <f t="shared" si="208"/>
        <v/>
      </c>
      <c r="S166" s="696" t="e">
        <f t="shared" si="187"/>
        <v>#VALUE!</v>
      </c>
      <c r="T166" s="23" t="str">
        <f t="shared" si="209"/>
        <v/>
      </c>
      <c r="U166" s="28"/>
      <c r="V166" s="28"/>
      <c r="W166" s="631"/>
      <c r="X166" s="30">
        <f t="shared" si="210"/>
        <v>0</v>
      </c>
      <c r="Y166" s="25">
        <f t="shared" si="211"/>
        <v>0</v>
      </c>
      <c r="Z166" s="77"/>
      <c r="AA166" s="665"/>
      <c r="AB166" s="665" t="str">
        <f t="shared" si="185"/>
        <v/>
      </c>
      <c r="AC166" s="665" t="str">
        <f t="shared" si="186"/>
        <v/>
      </c>
    </row>
    <row r="167" spans="1:29" ht="24.95" customHeight="1" x14ac:dyDescent="0.35">
      <c r="A167" s="67"/>
      <c r="B167" s="20"/>
      <c r="C167" s="20"/>
      <c r="D167" s="29"/>
      <c r="E167" s="30"/>
      <c r="F167" s="30"/>
      <c r="G167" s="30"/>
      <c r="H167" s="30"/>
      <c r="I167" s="24" t="str">
        <f t="shared" si="184"/>
        <v/>
      </c>
      <c r="J167" s="302"/>
      <c r="K167" s="27"/>
      <c r="L167" s="24"/>
      <c r="M167" s="22"/>
      <c r="N167" s="23" t="str">
        <f t="shared" si="204"/>
        <v/>
      </c>
      <c r="O167" s="23" t="str">
        <f t="shared" si="205"/>
        <v/>
      </c>
      <c r="P167" s="23" t="str">
        <f t="shared" si="206"/>
        <v/>
      </c>
      <c r="Q167" s="23" t="str">
        <f t="shared" si="207"/>
        <v/>
      </c>
      <c r="R167" s="23" t="str">
        <f t="shared" si="208"/>
        <v/>
      </c>
      <c r="S167" s="696" t="e">
        <f t="shared" si="187"/>
        <v>#VALUE!</v>
      </c>
      <c r="T167" s="23" t="str">
        <f t="shared" si="209"/>
        <v/>
      </c>
      <c r="U167" s="28"/>
      <c r="V167" s="28"/>
      <c r="W167" s="631"/>
      <c r="X167" s="30">
        <f t="shared" si="210"/>
        <v>0</v>
      </c>
      <c r="Y167" s="25">
        <f t="shared" si="211"/>
        <v>0</v>
      </c>
      <c r="Z167" s="77"/>
      <c r="AA167" s="665"/>
      <c r="AB167" s="665" t="str">
        <f t="shared" si="185"/>
        <v/>
      </c>
      <c r="AC167" s="665" t="str">
        <f t="shared" si="186"/>
        <v/>
      </c>
    </row>
    <row r="168" spans="1:29" ht="24.95" customHeight="1" x14ac:dyDescent="0.35">
      <c r="A168" s="67"/>
      <c r="B168" s="20"/>
      <c r="C168" s="20"/>
      <c r="D168" s="29"/>
      <c r="E168" s="30"/>
      <c r="F168" s="30"/>
      <c r="G168" s="30"/>
      <c r="H168" s="30"/>
      <c r="I168" s="24" t="str">
        <f t="shared" si="184"/>
        <v/>
      </c>
      <c r="J168" s="302"/>
      <c r="K168" s="27"/>
      <c r="L168" s="24"/>
      <c r="M168" s="22"/>
      <c r="N168" s="23" t="str">
        <f t="shared" si="204"/>
        <v/>
      </c>
      <c r="O168" s="23" t="str">
        <f t="shared" si="205"/>
        <v/>
      </c>
      <c r="P168" s="23" t="str">
        <f t="shared" si="206"/>
        <v/>
      </c>
      <c r="Q168" s="23" t="str">
        <f t="shared" si="207"/>
        <v/>
      </c>
      <c r="R168" s="23" t="str">
        <f t="shared" si="208"/>
        <v/>
      </c>
      <c r="S168" s="696" t="e">
        <f t="shared" si="187"/>
        <v>#VALUE!</v>
      </c>
      <c r="T168" s="23" t="str">
        <f t="shared" si="209"/>
        <v/>
      </c>
      <c r="U168" s="28"/>
      <c r="V168" s="28"/>
      <c r="W168" s="631"/>
      <c r="X168" s="30">
        <f t="shared" si="210"/>
        <v>0</v>
      </c>
      <c r="Y168" s="25">
        <f t="shared" si="211"/>
        <v>0</v>
      </c>
      <c r="Z168" s="77"/>
      <c r="AA168" s="665"/>
      <c r="AB168" s="665" t="str">
        <f t="shared" si="185"/>
        <v/>
      </c>
      <c r="AC168" s="665" t="str">
        <f t="shared" si="186"/>
        <v/>
      </c>
    </row>
    <row r="169" spans="1:29" ht="24.95" customHeight="1" x14ac:dyDescent="0.35">
      <c r="A169" s="67"/>
      <c r="B169" s="45"/>
      <c r="C169" s="45"/>
      <c r="D169" s="35"/>
      <c r="E169" s="36"/>
      <c r="F169" s="36"/>
      <c r="G169" s="36"/>
      <c r="H169" s="29"/>
      <c r="I169" s="24" t="str">
        <f t="shared" si="184"/>
        <v/>
      </c>
      <c r="J169" s="302"/>
      <c r="K169" s="33"/>
      <c r="L169" s="24"/>
      <c r="M169" s="22"/>
      <c r="N169" s="23" t="str">
        <f t="shared" si="204"/>
        <v/>
      </c>
      <c r="O169" s="23" t="str">
        <f t="shared" si="205"/>
        <v/>
      </c>
      <c r="P169" s="23" t="str">
        <f t="shared" si="206"/>
        <v/>
      </c>
      <c r="Q169" s="23" t="str">
        <f t="shared" si="207"/>
        <v/>
      </c>
      <c r="R169" s="23" t="str">
        <f t="shared" si="208"/>
        <v/>
      </c>
      <c r="S169" s="696" t="e">
        <f t="shared" si="187"/>
        <v>#VALUE!</v>
      </c>
      <c r="T169" s="23" t="str">
        <f t="shared" si="209"/>
        <v/>
      </c>
      <c r="U169" s="34"/>
      <c r="V169" s="694"/>
      <c r="W169" s="631"/>
      <c r="X169" s="30">
        <f t="shared" si="210"/>
        <v>0</v>
      </c>
      <c r="Y169" s="25">
        <f t="shared" si="211"/>
        <v>0</v>
      </c>
      <c r="Z169" s="77"/>
      <c r="AA169" s="665"/>
      <c r="AB169" s="665" t="str">
        <f t="shared" si="185"/>
        <v/>
      </c>
      <c r="AC169" s="665" t="str">
        <f t="shared" si="186"/>
        <v/>
      </c>
    </row>
    <row r="170" spans="1:29" ht="24.95" customHeight="1" x14ac:dyDescent="0.35">
      <c r="A170" s="67"/>
      <c r="B170" s="40"/>
      <c r="C170" s="40"/>
      <c r="D170" s="29"/>
      <c r="E170" s="44"/>
      <c r="F170" s="44"/>
      <c r="G170" s="44"/>
      <c r="H170" s="30"/>
      <c r="I170" s="24" t="str">
        <f t="shared" si="184"/>
        <v/>
      </c>
      <c r="J170" s="302"/>
      <c r="K170" s="41"/>
      <c r="L170" s="24"/>
      <c r="M170" s="22"/>
      <c r="N170" s="23" t="str">
        <f t="shared" si="204"/>
        <v/>
      </c>
      <c r="O170" s="23" t="str">
        <f t="shared" si="205"/>
        <v/>
      </c>
      <c r="P170" s="23" t="str">
        <f t="shared" si="206"/>
        <v/>
      </c>
      <c r="Q170" s="23" t="str">
        <f t="shared" si="207"/>
        <v/>
      </c>
      <c r="R170" s="23" t="str">
        <f t="shared" si="208"/>
        <v/>
      </c>
      <c r="S170" s="696" t="e">
        <f t="shared" si="187"/>
        <v>#VALUE!</v>
      </c>
      <c r="T170" s="23" t="str">
        <f t="shared" si="209"/>
        <v/>
      </c>
      <c r="U170" s="28"/>
      <c r="V170" s="28"/>
      <c r="W170" s="631"/>
      <c r="X170" s="30">
        <f t="shared" si="210"/>
        <v>0</v>
      </c>
      <c r="Y170" s="25">
        <f t="shared" si="211"/>
        <v>0</v>
      </c>
      <c r="Z170" s="77"/>
      <c r="AA170" s="665"/>
      <c r="AB170" s="665" t="str">
        <f t="shared" si="185"/>
        <v/>
      </c>
      <c r="AC170" s="665" t="str">
        <f t="shared" si="186"/>
        <v/>
      </c>
    </row>
    <row r="171" spans="1:29" ht="24.95" customHeight="1" x14ac:dyDescent="0.35">
      <c r="A171" s="67"/>
      <c r="B171" s="20"/>
      <c r="C171" s="20"/>
      <c r="D171" s="29"/>
      <c r="E171" s="30"/>
      <c r="F171" s="30"/>
      <c r="G171" s="30"/>
      <c r="H171" s="30"/>
      <c r="I171" s="24" t="str">
        <f t="shared" si="184"/>
        <v/>
      </c>
      <c r="J171" s="302"/>
      <c r="K171" s="27"/>
      <c r="L171" s="24"/>
      <c r="M171" s="22"/>
      <c r="N171" s="23" t="str">
        <f t="shared" si="204"/>
        <v/>
      </c>
      <c r="O171" s="23" t="str">
        <f t="shared" si="205"/>
        <v/>
      </c>
      <c r="P171" s="23" t="str">
        <f t="shared" si="206"/>
        <v/>
      </c>
      <c r="Q171" s="23" t="str">
        <f t="shared" si="207"/>
        <v/>
      </c>
      <c r="R171" s="23" t="str">
        <f t="shared" si="208"/>
        <v/>
      </c>
      <c r="S171" s="696" t="e">
        <f t="shared" si="187"/>
        <v>#VALUE!</v>
      </c>
      <c r="T171" s="23" t="str">
        <f t="shared" si="209"/>
        <v/>
      </c>
      <c r="U171" s="28"/>
      <c r="V171" s="28"/>
      <c r="W171" s="631"/>
      <c r="X171" s="30">
        <f t="shared" si="210"/>
        <v>0</v>
      </c>
      <c r="Y171" s="25">
        <f t="shared" si="211"/>
        <v>0</v>
      </c>
      <c r="Z171" s="77"/>
      <c r="AA171" s="665"/>
      <c r="AB171" s="665" t="str">
        <f t="shared" si="185"/>
        <v/>
      </c>
      <c r="AC171" s="665" t="str">
        <f t="shared" si="186"/>
        <v/>
      </c>
    </row>
    <row r="172" spans="1:29" ht="24.95" customHeight="1" x14ac:dyDescent="0.35">
      <c r="A172" s="67"/>
      <c r="B172" s="20"/>
      <c r="C172" s="20"/>
      <c r="D172" s="29"/>
      <c r="E172" s="30"/>
      <c r="F172" s="30"/>
      <c r="G172" s="30"/>
      <c r="H172" s="30"/>
      <c r="I172" s="24" t="str">
        <f t="shared" si="184"/>
        <v/>
      </c>
      <c r="J172" s="302"/>
      <c r="K172" s="27"/>
      <c r="L172" s="24"/>
      <c r="M172" s="22"/>
      <c r="N172" s="23" t="str">
        <f t="shared" si="204"/>
        <v/>
      </c>
      <c r="O172" s="23" t="str">
        <f t="shared" si="205"/>
        <v/>
      </c>
      <c r="P172" s="23" t="str">
        <f t="shared" si="206"/>
        <v/>
      </c>
      <c r="Q172" s="23" t="str">
        <f t="shared" si="207"/>
        <v/>
      </c>
      <c r="R172" s="23" t="str">
        <f t="shared" si="208"/>
        <v/>
      </c>
      <c r="S172" s="696" t="e">
        <f t="shared" si="187"/>
        <v>#VALUE!</v>
      </c>
      <c r="T172" s="23" t="str">
        <f t="shared" si="209"/>
        <v/>
      </c>
      <c r="U172" s="28"/>
      <c r="V172" s="28"/>
      <c r="W172" s="631"/>
      <c r="X172" s="30">
        <f t="shared" si="210"/>
        <v>0</v>
      </c>
      <c r="Y172" s="25">
        <f t="shared" si="211"/>
        <v>0</v>
      </c>
      <c r="Z172" s="77"/>
      <c r="AA172" s="665"/>
      <c r="AB172" s="665" t="str">
        <f t="shared" si="185"/>
        <v/>
      </c>
      <c r="AC172" s="665" t="str">
        <f t="shared" si="186"/>
        <v/>
      </c>
    </row>
    <row r="173" spans="1:29" ht="24.95" customHeight="1" x14ac:dyDescent="0.35">
      <c r="A173" s="67"/>
      <c r="B173" s="20"/>
      <c r="C173" s="20"/>
      <c r="D173" s="29"/>
      <c r="E173" s="30"/>
      <c r="F173" s="30"/>
      <c r="G173" s="30"/>
      <c r="H173" s="30"/>
      <c r="I173" s="24" t="str">
        <f t="shared" si="184"/>
        <v/>
      </c>
      <c r="J173" s="302"/>
      <c r="K173" s="27"/>
      <c r="L173" s="24"/>
      <c r="M173" s="22"/>
      <c r="N173" s="23" t="str">
        <f t="shared" si="204"/>
        <v/>
      </c>
      <c r="O173" s="23" t="str">
        <f t="shared" si="205"/>
        <v/>
      </c>
      <c r="P173" s="23" t="str">
        <f t="shared" si="206"/>
        <v/>
      </c>
      <c r="Q173" s="23" t="str">
        <f t="shared" si="207"/>
        <v/>
      </c>
      <c r="R173" s="23" t="str">
        <f t="shared" si="208"/>
        <v/>
      </c>
      <c r="S173" s="696" t="e">
        <f t="shared" si="187"/>
        <v>#VALUE!</v>
      </c>
      <c r="T173" s="23" t="str">
        <f t="shared" si="209"/>
        <v/>
      </c>
      <c r="U173" s="28"/>
      <c r="V173" s="28"/>
      <c r="W173" s="631"/>
      <c r="X173" s="30">
        <f t="shared" si="210"/>
        <v>0</v>
      </c>
      <c r="Y173" s="25">
        <f t="shared" si="211"/>
        <v>0</v>
      </c>
      <c r="Z173" s="77"/>
      <c r="AA173" s="665"/>
      <c r="AB173" s="665" t="str">
        <f t="shared" si="185"/>
        <v/>
      </c>
      <c r="AC173" s="665" t="str">
        <f t="shared" si="186"/>
        <v/>
      </c>
    </row>
    <row r="174" spans="1:29" ht="24.95" customHeight="1" x14ac:dyDescent="0.35">
      <c r="A174" s="67"/>
      <c r="B174" s="20"/>
      <c r="C174" s="20"/>
      <c r="D174" s="29"/>
      <c r="E174" s="30"/>
      <c r="F174" s="30"/>
      <c r="G174" s="30"/>
      <c r="H174" s="30"/>
      <c r="I174" s="24" t="str">
        <f t="shared" si="184"/>
        <v/>
      </c>
      <c r="J174" s="302"/>
      <c r="K174" s="27"/>
      <c r="L174" s="24"/>
      <c r="M174" s="22"/>
      <c r="N174" s="23" t="str">
        <f t="shared" si="204"/>
        <v/>
      </c>
      <c r="O174" s="23" t="str">
        <f t="shared" si="205"/>
        <v/>
      </c>
      <c r="P174" s="23" t="str">
        <f t="shared" si="206"/>
        <v/>
      </c>
      <c r="Q174" s="23" t="str">
        <f t="shared" si="207"/>
        <v/>
      </c>
      <c r="R174" s="23" t="str">
        <f t="shared" si="208"/>
        <v/>
      </c>
      <c r="S174" s="696" t="e">
        <f t="shared" si="187"/>
        <v>#VALUE!</v>
      </c>
      <c r="T174" s="23" t="str">
        <f t="shared" si="209"/>
        <v/>
      </c>
      <c r="U174" s="28"/>
      <c r="V174" s="28"/>
      <c r="W174" s="631"/>
      <c r="X174" s="30">
        <f t="shared" si="210"/>
        <v>0</v>
      </c>
      <c r="Y174" s="25">
        <f t="shared" si="211"/>
        <v>0</v>
      </c>
      <c r="Z174" s="77"/>
      <c r="AA174" s="665"/>
      <c r="AB174" s="665" t="str">
        <f t="shared" si="185"/>
        <v/>
      </c>
      <c r="AC174" s="665" t="str">
        <f t="shared" si="186"/>
        <v/>
      </c>
    </row>
    <row r="175" spans="1:29" ht="24.95" customHeight="1" x14ac:dyDescent="0.35">
      <c r="A175" s="67"/>
      <c r="B175" s="45"/>
      <c r="C175" s="45"/>
      <c r="D175" s="35"/>
      <c r="E175" s="36"/>
      <c r="F175" s="36"/>
      <c r="G175" s="36"/>
      <c r="H175" s="29"/>
      <c r="I175" s="24" t="str">
        <f t="shared" si="184"/>
        <v/>
      </c>
      <c r="J175" s="302"/>
      <c r="K175" s="33"/>
      <c r="L175" s="24"/>
      <c r="M175" s="22"/>
      <c r="N175" s="23" t="str">
        <f t="shared" si="204"/>
        <v/>
      </c>
      <c r="O175" s="23" t="str">
        <f t="shared" si="205"/>
        <v/>
      </c>
      <c r="P175" s="23" t="str">
        <f t="shared" si="206"/>
        <v/>
      </c>
      <c r="Q175" s="23" t="str">
        <f t="shared" si="207"/>
        <v/>
      </c>
      <c r="R175" s="23" t="str">
        <f t="shared" si="208"/>
        <v/>
      </c>
      <c r="S175" s="696" t="e">
        <f t="shared" si="187"/>
        <v>#VALUE!</v>
      </c>
      <c r="T175" s="23" t="str">
        <f t="shared" si="209"/>
        <v/>
      </c>
      <c r="U175" s="34"/>
      <c r="V175" s="694"/>
      <c r="W175" s="631"/>
      <c r="X175" s="30">
        <f t="shared" si="210"/>
        <v>0</v>
      </c>
      <c r="Y175" s="25">
        <f t="shared" si="211"/>
        <v>0</v>
      </c>
      <c r="Z175" s="77"/>
      <c r="AA175" s="665"/>
      <c r="AB175" s="665" t="str">
        <f t="shared" si="185"/>
        <v/>
      </c>
      <c r="AC175" s="665" t="str">
        <f t="shared" si="186"/>
        <v/>
      </c>
    </row>
    <row r="176" spans="1:29" ht="24.95" customHeight="1" x14ac:dyDescent="0.35">
      <c r="A176" s="67"/>
      <c r="B176" s="40"/>
      <c r="C176" s="40"/>
      <c r="D176" s="29"/>
      <c r="E176" s="44"/>
      <c r="F176" s="44"/>
      <c r="G176" s="44"/>
      <c r="H176" s="30"/>
      <c r="I176" s="24" t="str">
        <f t="shared" si="184"/>
        <v/>
      </c>
      <c r="J176" s="302"/>
      <c r="K176" s="41"/>
      <c r="L176" s="24"/>
      <c r="M176" s="22"/>
      <c r="N176" s="23" t="str">
        <f t="shared" si="204"/>
        <v/>
      </c>
      <c r="O176" s="23" t="str">
        <f t="shared" si="205"/>
        <v/>
      </c>
      <c r="P176" s="23" t="str">
        <f t="shared" si="206"/>
        <v/>
      </c>
      <c r="Q176" s="23" t="str">
        <f t="shared" si="207"/>
        <v/>
      </c>
      <c r="R176" s="23" t="str">
        <f t="shared" si="208"/>
        <v/>
      </c>
      <c r="S176" s="696" t="e">
        <f t="shared" si="187"/>
        <v>#VALUE!</v>
      </c>
      <c r="T176" s="23" t="str">
        <f t="shared" si="209"/>
        <v/>
      </c>
      <c r="U176" s="28"/>
      <c r="V176" s="28"/>
      <c r="W176" s="631"/>
      <c r="X176" s="30">
        <f t="shared" si="210"/>
        <v>0</v>
      </c>
      <c r="Y176" s="25">
        <f t="shared" si="211"/>
        <v>0</v>
      </c>
      <c r="Z176" s="77"/>
      <c r="AA176" s="665"/>
      <c r="AB176" s="665" t="str">
        <f t="shared" si="185"/>
        <v/>
      </c>
      <c r="AC176" s="665" t="str">
        <f t="shared" si="186"/>
        <v/>
      </c>
    </row>
    <row r="177" spans="1:29" ht="24.95" customHeight="1" x14ac:dyDescent="0.35">
      <c r="A177" s="67"/>
      <c r="B177" s="20"/>
      <c r="C177" s="20"/>
      <c r="D177" s="29"/>
      <c r="E177" s="30"/>
      <c r="F177" s="30"/>
      <c r="G177" s="30"/>
      <c r="H177" s="30"/>
      <c r="I177" s="24" t="str">
        <f t="shared" si="184"/>
        <v/>
      </c>
      <c r="J177" s="302"/>
      <c r="K177" s="27"/>
      <c r="L177" s="24"/>
      <c r="M177" s="22"/>
      <c r="N177" s="23" t="str">
        <f t="shared" si="204"/>
        <v/>
      </c>
      <c r="O177" s="23" t="str">
        <f t="shared" si="205"/>
        <v/>
      </c>
      <c r="P177" s="23" t="str">
        <f t="shared" si="206"/>
        <v/>
      </c>
      <c r="Q177" s="23" t="str">
        <f t="shared" si="207"/>
        <v/>
      </c>
      <c r="R177" s="23" t="str">
        <f t="shared" si="208"/>
        <v/>
      </c>
      <c r="S177" s="696" t="e">
        <f t="shared" si="187"/>
        <v>#VALUE!</v>
      </c>
      <c r="T177" s="23" t="str">
        <f t="shared" si="209"/>
        <v/>
      </c>
      <c r="U177" s="28"/>
      <c r="V177" s="28"/>
      <c r="W177" s="631"/>
      <c r="X177" s="30">
        <f t="shared" si="210"/>
        <v>0</v>
      </c>
      <c r="Y177" s="25">
        <f t="shared" si="211"/>
        <v>0</v>
      </c>
      <c r="Z177" s="77"/>
      <c r="AA177" s="665"/>
      <c r="AB177" s="665" t="str">
        <f t="shared" si="185"/>
        <v/>
      </c>
      <c r="AC177" s="665" t="str">
        <f t="shared" si="186"/>
        <v/>
      </c>
    </row>
    <row r="178" spans="1:29" ht="24.95" customHeight="1" x14ac:dyDescent="0.35">
      <c r="A178" s="67"/>
      <c r="B178" s="20"/>
      <c r="C178" s="20"/>
      <c r="D178" s="29"/>
      <c r="E178" s="30"/>
      <c r="F178" s="30"/>
      <c r="G178" s="30"/>
      <c r="H178" s="30"/>
      <c r="I178" s="24" t="str">
        <f t="shared" si="184"/>
        <v/>
      </c>
      <c r="J178" s="302"/>
      <c r="K178" s="27"/>
      <c r="L178" s="24"/>
      <c r="M178" s="22"/>
      <c r="N178" s="23" t="str">
        <f t="shared" si="204"/>
        <v/>
      </c>
      <c r="O178" s="23" t="str">
        <f t="shared" si="205"/>
        <v/>
      </c>
      <c r="P178" s="23" t="str">
        <f t="shared" si="206"/>
        <v/>
      </c>
      <c r="Q178" s="23" t="str">
        <f t="shared" si="207"/>
        <v/>
      </c>
      <c r="R178" s="23" t="str">
        <f t="shared" si="208"/>
        <v/>
      </c>
      <c r="S178" s="696" t="e">
        <f t="shared" si="187"/>
        <v>#VALUE!</v>
      </c>
      <c r="T178" s="23" t="str">
        <f t="shared" si="209"/>
        <v/>
      </c>
      <c r="U178" s="28"/>
      <c r="V178" s="28"/>
      <c r="W178" s="631"/>
      <c r="X178" s="30">
        <f t="shared" si="210"/>
        <v>0</v>
      </c>
      <c r="Y178" s="25">
        <f t="shared" si="211"/>
        <v>0</v>
      </c>
      <c r="Z178" s="77"/>
      <c r="AA178" s="665"/>
      <c r="AB178" s="665" t="str">
        <f t="shared" si="185"/>
        <v/>
      </c>
      <c r="AC178" s="665" t="str">
        <f t="shared" si="186"/>
        <v/>
      </c>
    </row>
    <row r="179" spans="1:29" ht="24.95" customHeight="1" x14ac:dyDescent="0.35">
      <c r="A179" s="67"/>
      <c r="B179" s="20"/>
      <c r="C179" s="20"/>
      <c r="D179" s="29"/>
      <c r="E179" s="30"/>
      <c r="F179" s="30"/>
      <c r="G179" s="30"/>
      <c r="H179" s="30"/>
      <c r="I179" s="24" t="str">
        <f t="shared" si="184"/>
        <v/>
      </c>
      <c r="J179" s="302"/>
      <c r="K179" s="27"/>
      <c r="L179" s="24"/>
      <c r="M179" s="22"/>
      <c r="N179" s="23" t="str">
        <f t="shared" si="204"/>
        <v/>
      </c>
      <c r="O179" s="23" t="str">
        <f t="shared" si="205"/>
        <v/>
      </c>
      <c r="P179" s="23" t="str">
        <f t="shared" si="206"/>
        <v/>
      </c>
      <c r="Q179" s="23" t="str">
        <f t="shared" si="207"/>
        <v/>
      </c>
      <c r="R179" s="23" t="str">
        <f t="shared" si="208"/>
        <v/>
      </c>
      <c r="S179" s="696" t="e">
        <f t="shared" si="187"/>
        <v>#VALUE!</v>
      </c>
      <c r="T179" s="23" t="str">
        <f t="shared" si="209"/>
        <v/>
      </c>
      <c r="U179" s="28"/>
      <c r="V179" s="28"/>
      <c r="W179" s="631"/>
      <c r="X179" s="30">
        <f t="shared" si="210"/>
        <v>0</v>
      </c>
      <c r="Y179" s="25">
        <f t="shared" si="211"/>
        <v>0</v>
      </c>
      <c r="Z179" s="77"/>
      <c r="AA179" s="665"/>
      <c r="AB179" s="665" t="str">
        <f t="shared" si="185"/>
        <v/>
      </c>
      <c r="AC179" s="665" t="str">
        <f t="shared" si="186"/>
        <v/>
      </c>
    </row>
    <row r="180" spans="1:29" ht="24.95" customHeight="1" x14ac:dyDescent="0.35">
      <c r="A180" s="67"/>
      <c r="B180" s="20"/>
      <c r="C180" s="20"/>
      <c r="D180" s="29"/>
      <c r="E180" s="30"/>
      <c r="F180" s="30"/>
      <c r="G180" s="30"/>
      <c r="H180" s="30"/>
      <c r="I180" s="24" t="str">
        <f t="shared" si="184"/>
        <v/>
      </c>
      <c r="J180" s="302"/>
      <c r="K180" s="27"/>
      <c r="L180" s="24"/>
      <c r="M180" s="22"/>
      <c r="N180" s="23" t="str">
        <f t="shared" si="204"/>
        <v/>
      </c>
      <c r="O180" s="23" t="str">
        <f t="shared" si="205"/>
        <v/>
      </c>
      <c r="P180" s="23" t="str">
        <f t="shared" si="206"/>
        <v/>
      </c>
      <c r="Q180" s="23" t="str">
        <f t="shared" si="207"/>
        <v/>
      </c>
      <c r="R180" s="23" t="str">
        <f t="shared" si="208"/>
        <v/>
      </c>
      <c r="S180" s="696" t="e">
        <f t="shared" si="187"/>
        <v>#VALUE!</v>
      </c>
      <c r="T180" s="23" t="str">
        <f t="shared" si="209"/>
        <v/>
      </c>
      <c r="U180" s="28"/>
      <c r="V180" s="28"/>
      <c r="W180" s="631"/>
      <c r="X180" s="30">
        <f t="shared" si="210"/>
        <v>0</v>
      </c>
      <c r="Y180" s="25">
        <f t="shared" si="211"/>
        <v>0</v>
      </c>
      <c r="Z180" s="77"/>
      <c r="AA180" s="665"/>
      <c r="AB180" s="665" t="str">
        <f t="shared" si="185"/>
        <v/>
      </c>
      <c r="AC180" s="665" t="str">
        <f t="shared" si="186"/>
        <v/>
      </c>
    </row>
    <row r="181" spans="1:29" ht="24.95" customHeight="1" x14ac:dyDescent="0.35">
      <c r="A181" s="67"/>
      <c r="B181" s="45"/>
      <c r="C181" s="45"/>
      <c r="D181" s="35"/>
      <c r="E181" s="36"/>
      <c r="F181" s="36"/>
      <c r="G181" s="36"/>
      <c r="H181" s="36"/>
      <c r="I181" s="24" t="str">
        <f t="shared" si="184"/>
        <v/>
      </c>
      <c r="J181" s="302"/>
      <c r="K181" s="33"/>
      <c r="L181" s="24"/>
      <c r="M181" s="22"/>
      <c r="N181" s="23" t="str">
        <f t="shared" si="204"/>
        <v/>
      </c>
      <c r="O181" s="23" t="str">
        <f t="shared" si="205"/>
        <v/>
      </c>
      <c r="P181" s="23" t="str">
        <f t="shared" si="206"/>
        <v/>
      </c>
      <c r="Q181" s="23" t="str">
        <f t="shared" si="207"/>
        <v/>
      </c>
      <c r="R181" s="23" t="str">
        <f t="shared" si="208"/>
        <v/>
      </c>
      <c r="S181" s="696" t="e">
        <f t="shared" si="187"/>
        <v>#VALUE!</v>
      </c>
      <c r="T181" s="23" t="str">
        <f t="shared" si="209"/>
        <v/>
      </c>
      <c r="U181" s="34"/>
      <c r="V181" s="694"/>
      <c r="W181" s="631"/>
      <c r="X181" s="30">
        <f t="shared" si="210"/>
        <v>0</v>
      </c>
      <c r="Y181" s="25">
        <f t="shared" si="211"/>
        <v>0</v>
      </c>
      <c r="Z181" s="77"/>
      <c r="AA181" s="665"/>
      <c r="AB181" s="665" t="str">
        <f t="shared" si="185"/>
        <v/>
      </c>
      <c r="AC181" s="665" t="str">
        <f t="shared" si="186"/>
        <v/>
      </c>
    </row>
    <row r="182" spans="1:29" ht="24.95" customHeight="1" x14ac:dyDescent="0.35">
      <c r="A182" s="67"/>
      <c r="B182" s="40"/>
      <c r="C182" s="40"/>
      <c r="D182" s="29"/>
      <c r="E182" s="44"/>
      <c r="F182" s="44"/>
      <c r="G182" s="44"/>
      <c r="H182" s="29"/>
      <c r="I182" s="24" t="str">
        <f t="shared" si="184"/>
        <v/>
      </c>
      <c r="J182" s="302"/>
      <c r="K182" s="41"/>
      <c r="L182" s="24"/>
      <c r="M182" s="22"/>
      <c r="N182" s="23" t="str">
        <f t="shared" si="204"/>
        <v/>
      </c>
      <c r="O182" s="23" t="str">
        <f t="shared" si="205"/>
        <v/>
      </c>
      <c r="P182" s="23" t="str">
        <f t="shared" si="206"/>
        <v/>
      </c>
      <c r="Q182" s="23" t="str">
        <f t="shared" si="207"/>
        <v/>
      </c>
      <c r="R182" s="23" t="str">
        <f t="shared" si="208"/>
        <v/>
      </c>
      <c r="S182" s="696" t="e">
        <f t="shared" si="187"/>
        <v>#VALUE!</v>
      </c>
      <c r="T182" s="23" t="str">
        <f t="shared" si="209"/>
        <v/>
      </c>
      <c r="U182" s="28"/>
      <c r="V182" s="28"/>
      <c r="W182" s="631"/>
      <c r="X182" s="30">
        <f t="shared" si="210"/>
        <v>0</v>
      </c>
      <c r="Y182" s="25">
        <f t="shared" si="211"/>
        <v>0</v>
      </c>
      <c r="Z182" s="77"/>
      <c r="AA182" s="665"/>
      <c r="AB182" s="665" t="str">
        <f t="shared" si="185"/>
        <v/>
      </c>
      <c r="AC182" s="665" t="str">
        <f t="shared" si="186"/>
        <v/>
      </c>
    </row>
    <row r="183" spans="1:29" ht="24.95" customHeight="1" x14ac:dyDescent="0.35">
      <c r="A183" s="67"/>
      <c r="B183" s="20"/>
      <c r="C183" s="20"/>
      <c r="D183" s="29"/>
      <c r="E183" s="30"/>
      <c r="F183" s="30"/>
      <c r="G183" s="30"/>
      <c r="H183" s="30"/>
      <c r="I183" s="24" t="str">
        <f t="shared" si="184"/>
        <v/>
      </c>
      <c r="J183" s="302"/>
      <c r="K183" s="27"/>
      <c r="L183" s="24"/>
      <c r="M183" s="22"/>
      <c r="N183" s="23" t="str">
        <f t="shared" si="204"/>
        <v/>
      </c>
      <c r="O183" s="23" t="str">
        <f t="shared" si="205"/>
        <v/>
      </c>
      <c r="P183" s="23" t="str">
        <f t="shared" si="206"/>
        <v/>
      </c>
      <c r="Q183" s="23" t="str">
        <f t="shared" si="207"/>
        <v/>
      </c>
      <c r="R183" s="23" t="str">
        <f t="shared" si="208"/>
        <v/>
      </c>
      <c r="S183" s="696" t="e">
        <f t="shared" si="187"/>
        <v>#VALUE!</v>
      </c>
      <c r="T183" s="23" t="str">
        <f t="shared" si="209"/>
        <v/>
      </c>
      <c r="U183" s="28"/>
      <c r="V183" s="28"/>
      <c r="W183" s="631"/>
      <c r="X183" s="30">
        <f t="shared" si="210"/>
        <v>0</v>
      </c>
      <c r="Y183" s="25">
        <f t="shared" si="211"/>
        <v>0</v>
      </c>
      <c r="Z183" s="77"/>
      <c r="AA183" s="665"/>
      <c r="AB183" s="665" t="str">
        <f t="shared" si="185"/>
        <v/>
      </c>
      <c r="AC183" s="665" t="str">
        <f t="shared" si="186"/>
        <v/>
      </c>
    </row>
    <row r="184" spans="1:29" ht="24.95" customHeight="1" x14ac:dyDescent="0.35">
      <c r="A184" s="67"/>
      <c r="B184" s="20"/>
      <c r="C184" s="20"/>
      <c r="D184" s="29"/>
      <c r="E184" s="30"/>
      <c r="F184" s="30"/>
      <c r="G184" s="30"/>
      <c r="H184" s="30"/>
      <c r="I184" s="24" t="str">
        <f t="shared" si="184"/>
        <v/>
      </c>
      <c r="J184" s="302"/>
      <c r="K184" s="27"/>
      <c r="L184" s="24"/>
      <c r="M184" s="22"/>
      <c r="N184" s="23" t="str">
        <f t="shared" si="204"/>
        <v/>
      </c>
      <c r="O184" s="23" t="str">
        <f t="shared" si="205"/>
        <v/>
      </c>
      <c r="P184" s="23" t="str">
        <f t="shared" si="206"/>
        <v/>
      </c>
      <c r="Q184" s="23" t="str">
        <f t="shared" si="207"/>
        <v/>
      </c>
      <c r="R184" s="23" t="str">
        <f t="shared" si="208"/>
        <v/>
      </c>
      <c r="S184" s="696" t="e">
        <f t="shared" si="187"/>
        <v>#VALUE!</v>
      </c>
      <c r="T184" s="23" t="str">
        <f t="shared" si="209"/>
        <v/>
      </c>
      <c r="U184" s="28"/>
      <c r="V184" s="28"/>
      <c r="W184" s="631"/>
      <c r="X184" s="30">
        <f t="shared" si="210"/>
        <v>0</v>
      </c>
      <c r="Y184" s="25">
        <f t="shared" si="211"/>
        <v>0</v>
      </c>
      <c r="Z184" s="77"/>
      <c r="AA184" s="665"/>
      <c r="AB184" s="665" t="str">
        <f t="shared" si="185"/>
        <v/>
      </c>
      <c r="AC184" s="665" t="str">
        <f t="shared" si="186"/>
        <v/>
      </c>
    </row>
    <row r="185" spans="1:29" ht="24.95" customHeight="1" x14ac:dyDescent="0.35">
      <c r="A185" s="67"/>
      <c r="B185" s="20"/>
      <c r="C185" s="20"/>
      <c r="D185" s="29"/>
      <c r="E185" s="30"/>
      <c r="F185" s="30"/>
      <c r="G185" s="30"/>
      <c r="H185" s="30"/>
      <c r="I185" s="24" t="str">
        <f t="shared" si="184"/>
        <v/>
      </c>
      <c r="J185" s="302"/>
      <c r="K185" s="27"/>
      <c r="L185" s="24"/>
      <c r="M185" s="22"/>
      <c r="N185" s="23" t="str">
        <f t="shared" si="204"/>
        <v/>
      </c>
      <c r="O185" s="23" t="str">
        <f t="shared" si="205"/>
        <v/>
      </c>
      <c r="P185" s="23" t="str">
        <f t="shared" si="206"/>
        <v/>
      </c>
      <c r="Q185" s="23" t="str">
        <f t="shared" si="207"/>
        <v/>
      </c>
      <c r="R185" s="23" t="str">
        <f t="shared" si="208"/>
        <v/>
      </c>
      <c r="S185" s="696" t="e">
        <f t="shared" si="187"/>
        <v>#VALUE!</v>
      </c>
      <c r="T185" s="23" t="str">
        <f t="shared" si="209"/>
        <v/>
      </c>
      <c r="U185" s="28"/>
      <c r="V185" s="28"/>
      <c r="W185" s="631"/>
      <c r="X185" s="30">
        <f t="shared" si="210"/>
        <v>0</v>
      </c>
      <c r="Y185" s="25">
        <f t="shared" si="211"/>
        <v>0</v>
      </c>
      <c r="Z185" s="77"/>
      <c r="AA185" s="665"/>
      <c r="AB185" s="665" t="str">
        <f t="shared" si="185"/>
        <v/>
      </c>
      <c r="AC185" s="665" t="str">
        <f t="shared" si="186"/>
        <v/>
      </c>
    </row>
    <row r="186" spans="1:29" ht="24.95" customHeight="1" x14ac:dyDescent="0.35">
      <c r="A186" s="67"/>
      <c r="B186" s="20"/>
      <c r="C186" s="20"/>
      <c r="D186" s="29"/>
      <c r="E186" s="30"/>
      <c r="F186" s="30"/>
      <c r="G186" s="30"/>
      <c r="H186" s="30"/>
      <c r="I186" s="24" t="str">
        <f t="shared" si="184"/>
        <v/>
      </c>
      <c r="J186" s="302"/>
      <c r="K186" s="27"/>
      <c r="L186" s="24"/>
      <c r="M186" s="22"/>
      <c r="N186" s="23" t="str">
        <f t="shared" si="204"/>
        <v/>
      </c>
      <c r="O186" s="23" t="str">
        <f t="shared" si="205"/>
        <v/>
      </c>
      <c r="P186" s="23" t="str">
        <f t="shared" si="206"/>
        <v/>
      </c>
      <c r="Q186" s="23" t="str">
        <f t="shared" si="207"/>
        <v/>
      </c>
      <c r="R186" s="23" t="str">
        <f t="shared" si="208"/>
        <v/>
      </c>
      <c r="S186" s="696" t="e">
        <f t="shared" si="187"/>
        <v>#VALUE!</v>
      </c>
      <c r="T186" s="23" t="str">
        <f t="shared" si="209"/>
        <v/>
      </c>
      <c r="U186" s="28"/>
      <c r="V186" s="28"/>
      <c r="W186" s="631"/>
      <c r="X186" s="30">
        <f t="shared" si="210"/>
        <v>0</v>
      </c>
      <c r="Y186" s="25">
        <f t="shared" si="211"/>
        <v>0</v>
      </c>
      <c r="Z186" s="77"/>
      <c r="AA186" s="665"/>
      <c r="AB186" s="665" t="str">
        <f t="shared" si="185"/>
        <v/>
      </c>
      <c r="AC186" s="665" t="str">
        <f t="shared" si="186"/>
        <v/>
      </c>
    </row>
    <row r="187" spans="1:29" ht="24.95" customHeight="1" x14ac:dyDescent="0.35">
      <c r="A187" s="67"/>
      <c r="B187" s="20"/>
      <c r="C187" s="20"/>
      <c r="D187" s="29"/>
      <c r="E187" s="30"/>
      <c r="F187" s="30"/>
      <c r="G187" s="30"/>
      <c r="H187" s="30"/>
      <c r="I187" s="24" t="str">
        <f t="shared" si="184"/>
        <v/>
      </c>
      <c r="J187" s="302"/>
      <c r="K187" s="27"/>
      <c r="L187" s="24"/>
      <c r="M187" s="22"/>
      <c r="N187" s="23" t="str">
        <f t="shared" si="204"/>
        <v/>
      </c>
      <c r="O187" s="23" t="str">
        <f t="shared" si="205"/>
        <v/>
      </c>
      <c r="P187" s="23" t="str">
        <f t="shared" si="206"/>
        <v/>
      </c>
      <c r="Q187" s="23" t="str">
        <f t="shared" si="207"/>
        <v/>
      </c>
      <c r="R187" s="23" t="str">
        <f t="shared" si="208"/>
        <v/>
      </c>
      <c r="S187" s="696" t="e">
        <f t="shared" si="187"/>
        <v>#VALUE!</v>
      </c>
      <c r="T187" s="23" t="str">
        <f t="shared" si="209"/>
        <v/>
      </c>
      <c r="U187" s="28"/>
      <c r="V187" s="28"/>
      <c r="W187" s="631"/>
      <c r="X187" s="30">
        <f t="shared" si="210"/>
        <v>0</v>
      </c>
      <c r="Y187" s="25">
        <f t="shared" si="211"/>
        <v>0</v>
      </c>
      <c r="Z187" s="77"/>
      <c r="AA187" s="665"/>
      <c r="AB187" s="665" t="str">
        <f t="shared" si="185"/>
        <v/>
      </c>
      <c r="AC187" s="665" t="str">
        <f t="shared" si="186"/>
        <v/>
      </c>
    </row>
    <row r="188" spans="1:29" ht="24.95" customHeight="1" x14ac:dyDescent="0.35">
      <c r="A188" s="67"/>
      <c r="B188" s="26"/>
      <c r="C188" s="26"/>
      <c r="D188" s="38"/>
      <c r="E188" s="488"/>
      <c r="F188" s="30"/>
      <c r="G188" s="30"/>
      <c r="H188" s="30"/>
      <c r="I188" s="24" t="str">
        <f t="shared" si="184"/>
        <v/>
      </c>
      <c r="J188" s="302"/>
      <c r="K188" s="27"/>
      <c r="L188" s="24"/>
      <c r="M188" s="22"/>
      <c r="N188" s="23" t="str">
        <f t="shared" si="204"/>
        <v/>
      </c>
      <c r="O188" s="23" t="str">
        <f t="shared" si="205"/>
        <v/>
      </c>
      <c r="P188" s="23" t="str">
        <f t="shared" si="206"/>
        <v/>
      </c>
      <c r="Q188" s="23" t="str">
        <f t="shared" si="207"/>
        <v/>
      </c>
      <c r="R188" s="23" t="str">
        <f t="shared" si="208"/>
        <v/>
      </c>
      <c r="S188" s="696" t="e">
        <f t="shared" si="187"/>
        <v>#VALUE!</v>
      </c>
      <c r="T188" s="23" t="str">
        <f t="shared" si="209"/>
        <v/>
      </c>
      <c r="U188" s="37"/>
      <c r="V188" s="37"/>
      <c r="W188" s="631"/>
      <c r="X188" s="30">
        <f t="shared" si="210"/>
        <v>0</v>
      </c>
      <c r="Y188" s="25">
        <f t="shared" si="211"/>
        <v>0</v>
      </c>
      <c r="Z188" s="77"/>
      <c r="AA188" s="665"/>
      <c r="AB188" s="665" t="str">
        <f t="shared" si="185"/>
        <v/>
      </c>
      <c r="AC188" s="665" t="str">
        <f t="shared" si="186"/>
        <v/>
      </c>
    </row>
    <row r="189" spans="1:29" ht="24.95" customHeight="1" x14ac:dyDescent="0.35">
      <c r="A189" s="67"/>
      <c r="B189" s="26"/>
      <c r="C189" s="26"/>
      <c r="D189" s="38"/>
      <c r="E189" s="488"/>
      <c r="F189" s="30"/>
      <c r="G189" s="30"/>
      <c r="H189" s="30"/>
      <c r="I189" s="24" t="str">
        <f t="shared" si="184"/>
        <v/>
      </c>
      <c r="J189" s="302"/>
      <c r="K189" s="27"/>
      <c r="L189" s="24"/>
      <c r="M189" s="22"/>
      <c r="N189" s="23" t="str">
        <f t="shared" si="204"/>
        <v/>
      </c>
      <c r="O189" s="23" t="str">
        <f t="shared" si="205"/>
        <v/>
      </c>
      <c r="P189" s="23" t="str">
        <f t="shared" si="206"/>
        <v/>
      </c>
      <c r="Q189" s="23" t="str">
        <f t="shared" si="207"/>
        <v/>
      </c>
      <c r="R189" s="23" t="str">
        <f t="shared" si="208"/>
        <v/>
      </c>
      <c r="S189" s="696" t="e">
        <f t="shared" si="187"/>
        <v>#VALUE!</v>
      </c>
      <c r="T189" s="23" t="str">
        <f t="shared" si="209"/>
        <v/>
      </c>
      <c r="U189" s="39"/>
      <c r="V189" s="39"/>
      <c r="W189" s="631"/>
      <c r="X189" s="30">
        <f t="shared" si="210"/>
        <v>0</v>
      </c>
      <c r="Y189" s="25">
        <f t="shared" si="211"/>
        <v>0</v>
      </c>
      <c r="Z189" s="77"/>
      <c r="AA189" s="665"/>
      <c r="AB189" s="665" t="str">
        <f t="shared" si="185"/>
        <v/>
      </c>
      <c r="AC189" s="665" t="str">
        <f t="shared" si="186"/>
        <v/>
      </c>
    </row>
    <row r="190" spans="1:29" ht="24.95" customHeight="1" x14ac:dyDescent="0.35">
      <c r="A190" s="67"/>
      <c r="B190" s="26"/>
      <c r="C190" s="26"/>
      <c r="D190" s="38"/>
      <c r="E190" s="488"/>
      <c r="F190" s="30"/>
      <c r="G190" s="30"/>
      <c r="H190" s="30"/>
      <c r="I190" s="24" t="str">
        <f t="shared" ref="I190:I220" si="212">IF(H190="","",VLOOKUP(H190,Applicator,2,0))</f>
        <v/>
      </c>
      <c r="J190" s="302"/>
      <c r="K190" s="27"/>
      <c r="L190" s="24"/>
      <c r="M190" s="22"/>
      <c r="N190" s="23" t="str">
        <f t="shared" si="204"/>
        <v/>
      </c>
      <c r="O190" s="23" t="str">
        <f t="shared" si="205"/>
        <v/>
      </c>
      <c r="P190" s="23" t="str">
        <f t="shared" si="206"/>
        <v/>
      </c>
      <c r="Q190" s="23" t="str">
        <f t="shared" si="207"/>
        <v/>
      </c>
      <c r="R190" s="23" t="str">
        <f t="shared" si="208"/>
        <v/>
      </c>
      <c r="S190" s="696" t="e">
        <f t="shared" si="187"/>
        <v>#VALUE!</v>
      </c>
      <c r="T190" s="23" t="str">
        <f t="shared" si="209"/>
        <v/>
      </c>
      <c r="U190" s="39"/>
      <c r="V190" s="39"/>
      <c r="W190" s="631"/>
      <c r="X190" s="30">
        <f t="shared" si="210"/>
        <v>0</v>
      </c>
      <c r="Y190" s="25">
        <f t="shared" si="211"/>
        <v>0</v>
      </c>
      <c r="Z190" s="77"/>
      <c r="AA190" s="665"/>
      <c r="AB190" s="665" t="str">
        <f t="shared" si="185"/>
        <v/>
      </c>
      <c r="AC190" s="665" t="str">
        <f t="shared" si="186"/>
        <v/>
      </c>
    </row>
    <row r="191" spans="1:29" ht="24.95" customHeight="1" x14ac:dyDescent="0.35">
      <c r="A191" s="67"/>
      <c r="B191" s="26"/>
      <c r="C191" s="26"/>
      <c r="D191" s="38"/>
      <c r="E191" s="488"/>
      <c r="F191" s="30"/>
      <c r="G191" s="30"/>
      <c r="H191" s="30"/>
      <c r="I191" s="24" t="str">
        <f t="shared" si="212"/>
        <v/>
      </c>
      <c r="J191" s="302"/>
      <c r="K191" s="27"/>
      <c r="L191" s="24"/>
      <c r="M191" s="22"/>
      <c r="N191" s="23" t="str">
        <f t="shared" si="204"/>
        <v/>
      </c>
      <c r="O191" s="23" t="str">
        <f t="shared" si="205"/>
        <v/>
      </c>
      <c r="P191" s="23" t="str">
        <f t="shared" si="206"/>
        <v/>
      </c>
      <c r="Q191" s="23" t="str">
        <f t="shared" si="207"/>
        <v/>
      </c>
      <c r="R191" s="23" t="str">
        <f t="shared" si="208"/>
        <v/>
      </c>
      <c r="S191" s="696" t="e">
        <f t="shared" si="187"/>
        <v>#VALUE!</v>
      </c>
      <c r="T191" s="23" t="str">
        <f t="shared" si="209"/>
        <v/>
      </c>
      <c r="U191" s="39"/>
      <c r="V191" s="39"/>
      <c r="W191" s="631"/>
      <c r="X191" s="30">
        <f t="shared" si="210"/>
        <v>0</v>
      </c>
      <c r="Y191" s="25">
        <f t="shared" si="211"/>
        <v>0</v>
      </c>
      <c r="Z191" s="77"/>
      <c r="AA191" s="665"/>
      <c r="AB191" s="665" t="str">
        <f t="shared" si="185"/>
        <v/>
      </c>
      <c r="AC191" s="665" t="str">
        <f t="shared" si="186"/>
        <v/>
      </c>
    </row>
    <row r="192" spans="1:29" ht="24.95" customHeight="1" x14ac:dyDescent="0.35">
      <c r="A192" s="67"/>
      <c r="B192" s="26"/>
      <c r="C192" s="26"/>
      <c r="D192" s="38"/>
      <c r="E192" s="488"/>
      <c r="F192" s="30"/>
      <c r="G192" s="30"/>
      <c r="H192" s="30"/>
      <c r="I192" s="24" t="str">
        <f t="shared" si="212"/>
        <v/>
      </c>
      <c r="J192" s="302"/>
      <c r="K192" s="27"/>
      <c r="L192" s="24"/>
      <c r="M192" s="22"/>
      <c r="N192" s="23" t="str">
        <f t="shared" si="204"/>
        <v/>
      </c>
      <c r="O192" s="23" t="str">
        <f t="shared" si="205"/>
        <v/>
      </c>
      <c r="P192" s="23" t="str">
        <f t="shared" si="206"/>
        <v/>
      </c>
      <c r="Q192" s="23" t="str">
        <f t="shared" si="207"/>
        <v/>
      </c>
      <c r="R192" s="23" t="str">
        <f t="shared" si="208"/>
        <v/>
      </c>
      <c r="S192" s="696" t="e">
        <f t="shared" si="187"/>
        <v>#VALUE!</v>
      </c>
      <c r="T192" s="23" t="str">
        <f t="shared" si="209"/>
        <v/>
      </c>
      <c r="U192" s="39"/>
      <c r="V192" s="39"/>
      <c r="W192" s="631"/>
      <c r="X192" s="30">
        <f t="shared" si="210"/>
        <v>0</v>
      </c>
      <c r="Y192" s="25">
        <f t="shared" si="211"/>
        <v>0</v>
      </c>
      <c r="Z192" s="77"/>
      <c r="AA192" s="665"/>
      <c r="AB192" s="665" t="str">
        <f t="shared" si="185"/>
        <v/>
      </c>
      <c r="AC192" s="665" t="str">
        <f t="shared" si="186"/>
        <v/>
      </c>
    </row>
    <row r="193" spans="1:29" ht="24.95" customHeight="1" x14ac:dyDescent="0.35">
      <c r="A193" s="67"/>
      <c r="B193" s="26"/>
      <c r="C193" s="26"/>
      <c r="D193" s="38"/>
      <c r="E193" s="488"/>
      <c r="F193" s="30"/>
      <c r="G193" s="30"/>
      <c r="H193" s="30"/>
      <c r="I193" s="24" t="str">
        <f t="shared" si="212"/>
        <v/>
      </c>
      <c r="J193" s="302"/>
      <c r="K193" s="27"/>
      <c r="L193" s="24"/>
      <c r="M193" s="22"/>
      <c r="N193" s="23" t="str">
        <f t="shared" si="204"/>
        <v/>
      </c>
      <c r="O193" s="23" t="str">
        <f t="shared" si="205"/>
        <v/>
      </c>
      <c r="P193" s="23" t="str">
        <f t="shared" si="206"/>
        <v/>
      </c>
      <c r="Q193" s="23" t="str">
        <f t="shared" si="207"/>
        <v/>
      </c>
      <c r="R193" s="23" t="str">
        <f t="shared" si="208"/>
        <v/>
      </c>
      <c r="S193" s="696" t="e">
        <f t="shared" si="187"/>
        <v>#VALUE!</v>
      </c>
      <c r="T193" s="23" t="str">
        <f t="shared" si="209"/>
        <v/>
      </c>
      <c r="U193" s="39"/>
      <c r="V193" s="39"/>
      <c r="W193" s="631"/>
      <c r="X193" s="30">
        <f t="shared" si="210"/>
        <v>0</v>
      </c>
      <c r="Y193" s="25">
        <f t="shared" si="211"/>
        <v>0</v>
      </c>
      <c r="Z193" s="77"/>
      <c r="AA193" s="665"/>
      <c r="AB193" s="665" t="str">
        <f t="shared" si="185"/>
        <v/>
      </c>
      <c r="AC193" s="665" t="str">
        <f t="shared" si="186"/>
        <v/>
      </c>
    </row>
    <row r="194" spans="1:29" ht="24.95" customHeight="1" x14ac:dyDescent="0.35">
      <c r="A194" s="67"/>
      <c r="B194" s="26"/>
      <c r="C194" s="26"/>
      <c r="D194" s="38"/>
      <c r="E194" s="488"/>
      <c r="F194" s="30"/>
      <c r="G194" s="30"/>
      <c r="H194" s="30"/>
      <c r="I194" s="24" t="str">
        <f t="shared" si="212"/>
        <v/>
      </c>
      <c r="J194" s="302"/>
      <c r="K194" s="27"/>
      <c r="L194" s="24"/>
      <c r="M194" s="22"/>
      <c r="N194" s="23" t="str">
        <f t="shared" si="204"/>
        <v/>
      </c>
      <c r="O194" s="23" t="str">
        <f t="shared" si="205"/>
        <v/>
      </c>
      <c r="P194" s="23" t="str">
        <f t="shared" si="206"/>
        <v/>
      </c>
      <c r="Q194" s="23" t="str">
        <f t="shared" si="207"/>
        <v/>
      </c>
      <c r="R194" s="23" t="str">
        <f t="shared" si="208"/>
        <v/>
      </c>
      <c r="S194" s="696" t="e">
        <f t="shared" si="187"/>
        <v>#VALUE!</v>
      </c>
      <c r="T194" s="23" t="str">
        <f t="shared" si="209"/>
        <v/>
      </c>
      <c r="U194" s="37"/>
      <c r="V194" s="37"/>
      <c r="W194" s="631"/>
      <c r="X194" s="30">
        <f t="shared" si="210"/>
        <v>0</v>
      </c>
      <c r="Y194" s="25">
        <f t="shared" si="211"/>
        <v>0</v>
      </c>
      <c r="Z194" s="77"/>
      <c r="AA194" s="665"/>
      <c r="AB194" s="665" t="str">
        <f t="shared" si="185"/>
        <v/>
      </c>
      <c r="AC194" s="665" t="str">
        <f t="shared" si="186"/>
        <v/>
      </c>
    </row>
    <row r="195" spans="1:29" ht="24.95" customHeight="1" x14ac:dyDescent="0.35">
      <c r="A195" s="67"/>
      <c r="B195" s="26"/>
      <c r="C195" s="26"/>
      <c r="D195" s="38"/>
      <c r="E195" s="488"/>
      <c r="F195" s="30"/>
      <c r="G195" s="30"/>
      <c r="H195" s="30"/>
      <c r="I195" s="24" t="str">
        <f t="shared" si="212"/>
        <v/>
      </c>
      <c r="J195" s="302"/>
      <c r="K195" s="27"/>
      <c r="L195" s="24"/>
      <c r="M195" s="22"/>
      <c r="N195" s="23" t="str">
        <f t="shared" si="204"/>
        <v/>
      </c>
      <c r="O195" s="23" t="str">
        <f t="shared" si="205"/>
        <v/>
      </c>
      <c r="P195" s="23" t="str">
        <f t="shared" si="206"/>
        <v/>
      </c>
      <c r="Q195" s="23" t="str">
        <f t="shared" si="207"/>
        <v/>
      </c>
      <c r="R195" s="23" t="str">
        <f t="shared" si="208"/>
        <v/>
      </c>
      <c r="S195" s="696" t="e">
        <f t="shared" si="187"/>
        <v>#VALUE!</v>
      </c>
      <c r="T195" s="23" t="str">
        <f t="shared" si="209"/>
        <v/>
      </c>
      <c r="U195" s="39"/>
      <c r="V195" s="39"/>
      <c r="W195" s="631"/>
      <c r="X195" s="30">
        <f t="shared" si="210"/>
        <v>0</v>
      </c>
      <c r="Y195" s="25">
        <f t="shared" si="211"/>
        <v>0</v>
      </c>
      <c r="Z195" s="77"/>
      <c r="AA195" s="665"/>
      <c r="AB195" s="665" t="str">
        <f t="shared" si="185"/>
        <v/>
      </c>
      <c r="AC195" s="665" t="str">
        <f t="shared" si="186"/>
        <v/>
      </c>
    </row>
    <row r="196" spans="1:29" ht="24.95" customHeight="1" x14ac:dyDescent="0.35">
      <c r="A196" s="67"/>
      <c r="B196" s="26"/>
      <c r="C196" s="26"/>
      <c r="D196" s="38"/>
      <c r="E196" s="488"/>
      <c r="F196" s="30"/>
      <c r="G196" s="30"/>
      <c r="H196" s="30"/>
      <c r="I196" s="24" t="str">
        <f t="shared" si="212"/>
        <v/>
      </c>
      <c r="J196" s="302"/>
      <c r="K196" s="27"/>
      <c r="L196" s="24"/>
      <c r="M196" s="22"/>
      <c r="N196" s="23" t="str">
        <f t="shared" si="204"/>
        <v/>
      </c>
      <c r="O196" s="23" t="str">
        <f t="shared" si="205"/>
        <v/>
      </c>
      <c r="P196" s="23" t="str">
        <f t="shared" si="206"/>
        <v/>
      </c>
      <c r="Q196" s="23" t="str">
        <f t="shared" si="207"/>
        <v/>
      </c>
      <c r="R196" s="23" t="str">
        <f t="shared" si="208"/>
        <v/>
      </c>
      <c r="S196" s="696" t="e">
        <f t="shared" si="187"/>
        <v>#VALUE!</v>
      </c>
      <c r="T196" s="23" t="str">
        <f t="shared" si="209"/>
        <v/>
      </c>
      <c r="U196" s="39"/>
      <c r="V196" s="39"/>
      <c r="W196" s="631"/>
      <c r="X196" s="30">
        <f t="shared" si="210"/>
        <v>0</v>
      </c>
      <c r="Y196" s="25">
        <f t="shared" si="211"/>
        <v>0</v>
      </c>
      <c r="Z196" s="77"/>
      <c r="AA196" s="665"/>
      <c r="AB196" s="665" t="str">
        <f t="shared" si="185"/>
        <v/>
      </c>
      <c r="AC196" s="665" t="str">
        <f t="shared" si="186"/>
        <v/>
      </c>
    </row>
    <row r="197" spans="1:29" ht="24.95" customHeight="1" x14ac:dyDescent="0.35">
      <c r="A197" s="67"/>
      <c r="B197" s="26"/>
      <c r="C197" s="26"/>
      <c r="D197" s="38"/>
      <c r="E197" s="488"/>
      <c r="F197" s="30"/>
      <c r="G197" s="30"/>
      <c r="H197" s="30"/>
      <c r="I197" s="24" t="str">
        <f t="shared" si="212"/>
        <v/>
      </c>
      <c r="J197" s="302"/>
      <c r="K197" s="27"/>
      <c r="L197" s="24"/>
      <c r="M197" s="22"/>
      <c r="N197" s="23" t="str">
        <f t="shared" si="204"/>
        <v/>
      </c>
      <c r="O197" s="23" t="str">
        <f t="shared" si="205"/>
        <v/>
      </c>
      <c r="P197" s="23" t="str">
        <f t="shared" si="206"/>
        <v/>
      </c>
      <c r="Q197" s="23" t="str">
        <f t="shared" si="207"/>
        <v/>
      </c>
      <c r="R197" s="23" t="str">
        <f t="shared" si="208"/>
        <v/>
      </c>
      <c r="S197" s="696" t="e">
        <f t="shared" si="187"/>
        <v>#VALUE!</v>
      </c>
      <c r="T197" s="23" t="str">
        <f t="shared" si="209"/>
        <v/>
      </c>
      <c r="U197" s="39"/>
      <c r="V197" s="39"/>
      <c r="W197" s="631"/>
      <c r="X197" s="30">
        <f t="shared" si="210"/>
        <v>0</v>
      </c>
      <c r="Y197" s="25">
        <f t="shared" si="211"/>
        <v>0</v>
      </c>
      <c r="Z197" s="77"/>
      <c r="AA197" s="665"/>
      <c r="AB197" s="665" t="str">
        <f t="shared" si="185"/>
        <v/>
      </c>
      <c r="AC197" s="665" t="str">
        <f t="shared" si="186"/>
        <v/>
      </c>
    </row>
    <row r="198" spans="1:29" ht="24.95" customHeight="1" x14ac:dyDescent="0.35">
      <c r="A198" s="67"/>
      <c r="B198" s="26"/>
      <c r="C198" s="26"/>
      <c r="D198" s="38"/>
      <c r="E198" s="488"/>
      <c r="F198" s="30"/>
      <c r="G198" s="30"/>
      <c r="H198" s="30"/>
      <c r="I198" s="24" t="str">
        <f t="shared" si="212"/>
        <v/>
      </c>
      <c r="J198" s="302"/>
      <c r="K198" s="27"/>
      <c r="L198" s="24"/>
      <c r="M198" s="22"/>
      <c r="N198" s="23" t="str">
        <f t="shared" si="204"/>
        <v/>
      </c>
      <c r="O198" s="23" t="str">
        <f t="shared" si="205"/>
        <v/>
      </c>
      <c r="P198" s="23" t="str">
        <f t="shared" si="206"/>
        <v/>
      </c>
      <c r="Q198" s="23" t="str">
        <f t="shared" si="207"/>
        <v/>
      </c>
      <c r="R198" s="23" t="str">
        <f t="shared" si="208"/>
        <v/>
      </c>
      <c r="S198" s="696" t="e">
        <f t="shared" si="187"/>
        <v>#VALUE!</v>
      </c>
      <c r="T198" s="23" t="str">
        <f t="shared" si="209"/>
        <v/>
      </c>
      <c r="U198" s="39"/>
      <c r="V198" s="39"/>
      <c r="W198" s="631"/>
      <c r="X198" s="30">
        <f t="shared" si="210"/>
        <v>0</v>
      </c>
      <c r="Y198" s="25">
        <f t="shared" si="211"/>
        <v>0</v>
      </c>
      <c r="Z198" s="77"/>
      <c r="AA198" s="665"/>
      <c r="AB198" s="665" t="str">
        <f t="shared" ref="AB198:AB261" si="213">IF(X198=0,"",AA198*X198)</f>
        <v/>
      </c>
      <c r="AC198" s="665" t="str">
        <f t="shared" ref="AC198:AC261" si="214">IF(X198=0,"",AB198/U198)</f>
        <v/>
      </c>
    </row>
    <row r="199" spans="1:29" ht="24.95" customHeight="1" x14ac:dyDescent="0.35">
      <c r="A199" s="67"/>
      <c r="B199" s="26"/>
      <c r="C199" s="26"/>
      <c r="D199" s="38"/>
      <c r="E199" s="488"/>
      <c r="F199" s="30"/>
      <c r="G199" s="30"/>
      <c r="H199" s="30"/>
      <c r="I199" s="24" t="str">
        <f t="shared" si="212"/>
        <v/>
      </c>
      <c r="J199" s="302"/>
      <c r="K199" s="27"/>
      <c r="L199" s="24"/>
      <c r="M199" s="22"/>
      <c r="N199" s="23" t="str">
        <f t="shared" si="204"/>
        <v/>
      </c>
      <c r="O199" s="23" t="str">
        <f t="shared" si="205"/>
        <v/>
      </c>
      <c r="P199" s="23" t="str">
        <f t="shared" si="206"/>
        <v/>
      </c>
      <c r="Q199" s="23" t="str">
        <f t="shared" si="207"/>
        <v/>
      </c>
      <c r="R199" s="23" t="str">
        <f t="shared" si="208"/>
        <v/>
      </c>
      <c r="S199" s="696" t="e">
        <f t="shared" ref="S199:S251" si="215">B199+R199</f>
        <v>#VALUE!</v>
      </c>
      <c r="T199" s="23" t="str">
        <f t="shared" si="209"/>
        <v/>
      </c>
      <c r="U199" s="39"/>
      <c r="V199" s="39"/>
      <c r="W199" s="631"/>
      <c r="X199" s="30">
        <f t="shared" si="210"/>
        <v>0</v>
      </c>
      <c r="Y199" s="25">
        <f t="shared" si="211"/>
        <v>0</v>
      </c>
      <c r="Z199" s="77"/>
      <c r="AA199" s="665"/>
      <c r="AB199" s="665" t="str">
        <f t="shared" si="213"/>
        <v/>
      </c>
      <c r="AC199" s="665" t="str">
        <f t="shared" si="214"/>
        <v/>
      </c>
    </row>
    <row r="200" spans="1:29" ht="24.95" customHeight="1" x14ac:dyDescent="0.35">
      <c r="A200" s="67"/>
      <c r="B200" s="26"/>
      <c r="C200" s="26"/>
      <c r="D200" s="38"/>
      <c r="E200" s="488"/>
      <c r="F200" s="30"/>
      <c r="G200" s="30"/>
      <c r="H200" s="30"/>
      <c r="I200" s="24" t="str">
        <f t="shared" si="212"/>
        <v/>
      </c>
      <c r="J200" s="302"/>
      <c r="K200" s="27"/>
      <c r="L200" s="24"/>
      <c r="M200" s="22"/>
      <c r="N200" s="23" t="str">
        <f t="shared" si="204"/>
        <v/>
      </c>
      <c r="O200" s="23" t="str">
        <f t="shared" si="205"/>
        <v/>
      </c>
      <c r="P200" s="23" t="str">
        <f t="shared" si="206"/>
        <v/>
      </c>
      <c r="Q200" s="23" t="str">
        <f t="shared" si="207"/>
        <v/>
      </c>
      <c r="R200" s="23" t="str">
        <f t="shared" si="208"/>
        <v/>
      </c>
      <c r="S200" s="696" t="e">
        <f t="shared" si="215"/>
        <v>#VALUE!</v>
      </c>
      <c r="T200" s="23" t="str">
        <f t="shared" si="209"/>
        <v/>
      </c>
      <c r="U200" s="37"/>
      <c r="V200" s="37"/>
      <c r="W200" s="631"/>
      <c r="X200" s="30">
        <f t="shared" si="210"/>
        <v>0</v>
      </c>
      <c r="Y200" s="25">
        <f t="shared" si="211"/>
        <v>0</v>
      </c>
      <c r="Z200" s="77"/>
      <c r="AA200" s="665"/>
      <c r="AB200" s="665" t="str">
        <f t="shared" si="213"/>
        <v/>
      </c>
      <c r="AC200" s="665" t="str">
        <f t="shared" si="214"/>
        <v/>
      </c>
    </row>
    <row r="201" spans="1:29" ht="24.95" customHeight="1" x14ac:dyDescent="0.35">
      <c r="A201" s="67"/>
      <c r="B201" s="26"/>
      <c r="C201" s="26"/>
      <c r="D201" s="38"/>
      <c r="E201" s="488"/>
      <c r="F201" s="30"/>
      <c r="G201" s="30"/>
      <c r="H201" s="30"/>
      <c r="I201" s="24" t="str">
        <f t="shared" si="212"/>
        <v/>
      </c>
      <c r="J201" s="302"/>
      <c r="K201" s="27"/>
      <c r="L201" s="24"/>
      <c r="M201" s="22"/>
      <c r="N201" s="23" t="str">
        <f t="shared" si="204"/>
        <v/>
      </c>
      <c r="O201" s="23" t="str">
        <f t="shared" si="205"/>
        <v/>
      </c>
      <c r="P201" s="23" t="str">
        <f t="shared" si="206"/>
        <v/>
      </c>
      <c r="Q201" s="23" t="str">
        <f t="shared" si="207"/>
        <v/>
      </c>
      <c r="R201" s="23" t="str">
        <f t="shared" si="208"/>
        <v/>
      </c>
      <c r="S201" s="696" t="e">
        <f t="shared" si="215"/>
        <v>#VALUE!</v>
      </c>
      <c r="T201" s="23" t="str">
        <f t="shared" si="209"/>
        <v/>
      </c>
      <c r="U201" s="39"/>
      <c r="V201" s="39"/>
      <c r="W201" s="631"/>
      <c r="X201" s="30">
        <f t="shared" si="210"/>
        <v>0</v>
      </c>
      <c r="Y201" s="25">
        <f t="shared" si="211"/>
        <v>0</v>
      </c>
      <c r="Z201" s="77"/>
      <c r="AA201" s="665"/>
      <c r="AB201" s="665" t="str">
        <f t="shared" si="213"/>
        <v/>
      </c>
      <c r="AC201" s="665" t="str">
        <f t="shared" si="214"/>
        <v/>
      </c>
    </row>
    <row r="202" spans="1:29" ht="24.95" customHeight="1" x14ac:dyDescent="0.35">
      <c r="A202" s="67"/>
      <c r="B202" s="26"/>
      <c r="C202" s="26"/>
      <c r="D202" s="38"/>
      <c r="E202" s="488"/>
      <c r="F202" s="30"/>
      <c r="G202" s="30"/>
      <c r="H202" s="30"/>
      <c r="I202" s="24" t="str">
        <f t="shared" si="212"/>
        <v/>
      </c>
      <c r="J202" s="302"/>
      <c r="K202" s="27"/>
      <c r="L202" s="24"/>
      <c r="M202" s="22"/>
      <c r="N202" s="23" t="str">
        <f t="shared" si="204"/>
        <v/>
      </c>
      <c r="O202" s="23" t="str">
        <f t="shared" si="205"/>
        <v/>
      </c>
      <c r="P202" s="23" t="str">
        <f t="shared" si="206"/>
        <v/>
      </c>
      <c r="Q202" s="23" t="str">
        <f t="shared" si="207"/>
        <v/>
      </c>
      <c r="R202" s="23" t="str">
        <f t="shared" si="208"/>
        <v/>
      </c>
      <c r="S202" s="696" t="e">
        <f t="shared" si="215"/>
        <v>#VALUE!</v>
      </c>
      <c r="T202" s="23" t="str">
        <f t="shared" si="209"/>
        <v/>
      </c>
      <c r="U202" s="39"/>
      <c r="V202" s="39"/>
      <c r="W202" s="631"/>
      <c r="X202" s="30">
        <f t="shared" si="210"/>
        <v>0</v>
      </c>
      <c r="Y202" s="25">
        <f t="shared" si="211"/>
        <v>0</v>
      </c>
      <c r="Z202" s="77"/>
      <c r="AA202" s="665"/>
      <c r="AB202" s="665" t="str">
        <f t="shared" si="213"/>
        <v/>
      </c>
      <c r="AC202" s="665" t="str">
        <f t="shared" si="214"/>
        <v/>
      </c>
    </row>
    <row r="203" spans="1:29" ht="24.95" customHeight="1" x14ac:dyDescent="0.35">
      <c r="A203" s="67"/>
      <c r="B203" s="26"/>
      <c r="C203" s="26"/>
      <c r="D203" s="38"/>
      <c r="E203" s="488"/>
      <c r="F203" s="30"/>
      <c r="G203" s="30"/>
      <c r="H203" s="30"/>
      <c r="I203" s="24" t="str">
        <f t="shared" si="212"/>
        <v/>
      </c>
      <c r="J203" s="302"/>
      <c r="K203" s="27"/>
      <c r="L203" s="24"/>
      <c r="M203" s="22"/>
      <c r="N203" s="23" t="str">
        <f t="shared" si="204"/>
        <v/>
      </c>
      <c r="O203" s="23" t="str">
        <f t="shared" si="205"/>
        <v/>
      </c>
      <c r="P203" s="23" t="str">
        <f t="shared" si="206"/>
        <v/>
      </c>
      <c r="Q203" s="23" t="str">
        <f t="shared" si="207"/>
        <v/>
      </c>
      <c r="R203" s="23" t="str">
        <f t="shared" si="208"/>
        <v/>
      </c>
      <c r="S203" s="696" t="e">
        <f t="shared" si="215"/>
        <v>#VALUE!</v>
      </c>
      <c r="T203" s="23" t="str">
        <f t="shared" si="209"/>
        <v/>
      </c>
      <c r="U203" s="39"/>
      <c r="V203" s="39"/>
      <c r="W203" s="631"/>
      <c r="X203" s="30">
        <f t="shared" si="210"/>
        <v>0</v>
      </c>
      <c r="Y203" s="25">
        <f t="shared" si="211"/>
        <v>0</v>
      </c>
      <c r="Z203" s="77"/>
      <c r="AA203" s="665"/>
      <c r="AB203" s="665" t="str">
        <f t="shared" si="213"/>
        <v/>
      </c>
      <c r="AC203" s="665" t="str">
        <f t="shared" si="214"/>
        <v/>
      </c>
    </row>
    <row r="204" spans="1:29" ht="24.95" customHeight="1" x14ac:dyDescent="0.35">
      <c r="A204" s="67"/>
      <c r="B204" s="26"/>
      <c r="C204" s="26"/>
      <c r="D204" s="38"/>
      <c r="E204" s="488"/>
      <c r="F204" s="30"/>
      <c r="G204" s="30"/>
      <c r="H204" s="30"/>
      <c r="I204" s="24" t="str">
        <f t="shared" si="212"/>
        <v/>
      </c>
      <c r="J204" s="302"/>
      <c r="K204" s="27"/>
      <c r="L204" s="24"/>
      <c r="M204" s="22"/>
      <c r="N204" s="23" t="str">
        <f t="shared" si="204"/>
        <v/>
      </c>
      <c r="O204" s="23" t="str">
        <f t="shared" si="205"/>
        <v/>
      </c>
      <c r="P204" s="23" t="str">
        <f t="shared" si="206"/>
        <v/>
      </c>
      <c r="Q204" s="23" t="str">
        <f t="shared" si="207"/>
        <v/>
      </c>
      <c r="R204" s="23" t="str">
        <f t="shared" si="208"/>
        <v/>
      </c>
      <c r="S204" s="696" t="e">
        <f t="shared" si="215"/>
        <v>#VALUE!</v>
      </c>
      <c r="T204" s="23" t="str">
        <f t="shared" si="209"/>
        <v/>
      </c>
      <c r="U204" s="39"/>
      <c r="V204" s="39"/>
      <c r="W204" s="631"/>
      <c r="X204" s="30">
        <f t="shared" si="210"/>
        <v>0</v>
      </c>
      <c r="Y204" s="25">
        <f t="shared" si="211"/>
        <v>0</v>
      </c>
      <c r="Z204" s="77"/>
      <c r="AA204" s="665"/>
      <c r="AB204" s="665" t="str">
        <f t="shared" si="213"/>
        <v/>
      </c>
      <c r="AC204" s="665" t="str">
        <f t="shared" si="214"/>
        <v/>
      </c>
    </row>
    <row r="205" spans="1:29" ht="24.95" customHeight="1" x14ac:dyDescent="0.35">
      <c r="A205" s="67"/>
      <c r="B205" s="26"/>
      <c r="C205" s="26"/>
      <c r="D205" s="38"/>
      <c r="E205" s="488"/>
      <c r="F205" s="30"/>
      <c r="G205" s="30"/>
      <c r="H205" s="30"/>
      <c r="I205" s="24" t="str">
        <f t="shared" si="212"/>
        <v/>
      </c>
      <c r="J205" s="302"/>
      <c r="K205" s="27"/>
      <c r="L205" s="24"/>
      <c r="M205" s="22"/>
      <c r="N205" s="23" t="str">
        <f t="shared" si="204"/>
        <v/>
      </c>
      <c r="O205" s="23" t="str">
        <f t="shared" si="205"/>
        <v/>
      </c>
      <c r="P205" s="23" t="str">
        <f t="shared" si="206"/>
        <v/>
      </c>
      <c r="Q205" s="23" t="str">
        <f t="shared" si="207"/>
        <v/>
      </c>
      <c r="R205" s="23" t="str">
        <f t="shared" si="208"/>
        <v/>
      </c>
      <c r="S205" s="696" t="e">
        <f t="shared" si="215"/>
        <v>#VALUE!</v>
      </c>
      <c r="T205" s="23" t="str">
        <f t="shared" si="209"/>
        <v/>
      </c>
      <c r="U205" s="39"/>
      <c r="V205" s="39"/>
      <c r="W205" s="631"/>
      <c r="X205" s="30">
        <f t="shared" si="210"/>
        <v>0</v>
      </c>
      <c r="Y205" s="25">
        <f t="shared" si="211"/>
        <v>0</v>
      </c>
      <c r="Z205" s="77"/>
      <c r="AA205" s="665"/>
      <c r="AB205" s="665" t="str">
        <f t="shared" si="213"/>
        <v/>
      </c>
      <c r="AC205" s="665" t="str">
        <f t="shared" si="214"/>
        <v/>
      </c>
    </row>
    <row r="206" spans="1:29" ht="24.95" customHeight="1" x14ac:dyDescent="0.35">
      <c r="A206" s="67"/>
      <c r="B206" s="26"/>
      <c r="C206" s="26"/>
      <c r="D206" s="38"/>
      <c r="E206" s="488"/>
      <c r="F206" s="30"/>
      <c r="G206" s="30"/>
      <c r="H206" s="30"/>
      <c r="I206" s="24" t="str">
        <f t="shared" si="212"/>
        <v/>
      </c>
      <c r="J206" s="302"/>
      <c r="K206" s="27"/>
      <c r="L206" s="24"/>
      <c r="M206" s="22"/>
      <c r="N206" s="23" t="str">
        <f t="shared" ref="N206:N236" si="216">IF(M206="","",VLOOKUP(M206,pear_list,2,0))</f>
        <v/>
      </c>
      <c r="O206" s="23" t="str">
        <f t="shared" ref="O206:O236" si="217">IF(M206="","",VLOOKUP(M206,pear_list,3,0))</f>
        <v/>
      </c>
      <c r="P206" s="23" t="str">
        <f t="shared" ref="P206:P236" si="218">IF(M206="","",VLOOKUP(M206,pear_list,4,0))</f>
        <v/>
      </c>
      <c r="Q206" s="23" t="str">
        <f t="shared" ref="Q206:Q236" si="219">IF(M206="","",VLOOKUP(M206,pear_list,5,0))</f>
        <v/>
      </c>
      <c r="R206" s="23" t="str">
        <f t="shared" ref="R206:R236" si="220">IF(M206="","",VLOOKUP(M206,pear_list,6,0))</f>
        <v/>
      </c>
      <c r="S206" s="696" t="e">
        <f t="shared" si="215"/>
        <v>#VALUE!</v>
      </c>
      <c r="T206" s="23" t="str">
        <f t="shared" ref="T206:T236" si="221">IF(M206="","",VLOOKUP(M206,pear_list,7,0))</f>
        <v/>
      </c>
      <c r="U206" s="37"/>
      <c r="V206" s="37"/>
      <c r="W206" s="631"/>
      <c r="X206" s="30">
        <f t="shared" ref="X206:X236" si="222">U206*V206</f>
        <v>0</v>
      </c>
      <c r="Y206" s="25">
        <f t="shared" ref="Y206:Y236" si="223">W206</f>
        <v>0</v>
      </c>
      <c r="Z206" s="77"/>
      <c r="AA206" s="665"/>
      <c r="AB206" s="665" t="str">
        <f t="shared" si="213"/>
        <v/>
      </c>
      <c r="AC206" s="665" t="str">
        <f t="shared" si="214"/>
        <v/>
      </c>
    </row>
    <row r="207" spans="1:29" ht="24.95" customHeight="1" x14ac:dyDescent="0.35">
      <c r="A207" s="67"/>
      <c r="B207" s="26"/>
      <c r="C207" s="26"/>
      <c r="D207" s="38"/>
      <c r="E207" s="488"/>
      <c r="F207" s="30"/>
      <c r="G207" s="30"/>
      <c r="H207" s="30"/>
      <c r="I207" s="24" t="str">
        <f t="shared" si="212"/>
        <v/>
      </c>
      <c r="J207" s="302"/>
      <c r="K207" s="27"/>
      <c r="L207" s="24"/>
      <c r="M207" s="22"/>
      <c r="N207" s="23" t="str">
        <f t="shared" si="216"/>
        <v/>
      </c>
      <c r="O207" s="23" t="str">
        <f t="shared" si="217"/>
        <v/>
      </c>
      <c r="P207" s="23" t="str">
        <f t="shared" si="218"/>
        <v/>
      </c>
      <c r="Q207" s="23" t="str">
        <f t="shared" si="219"/>
        <v/>
      </c>
      <c r="R207" s="23" t="str">
        <f t="shared" si="220"/>
        <v/>
      </c>
      <c r="S207" s="696" t="e">
        <f t="shared" si="215"/>
        <v>#VALUE!</v>
      </c>
      <c r="T207" s="23" t="str">
        <f t="shared" si="221"/>
        <v/>
      </c>
      <c r="U207" s="39"/>
      <c r="V207" s="39"/>
      <c r="W207" s="631"/>
      <c r="X207" s="30">
        <f t="shared" si="222"/>
        <v>0</v>
      </c>
      <c r="Y207" s="25">
        <f t="shared" si="223"/>
        <v>0</v>
      </c>
      <c r="Z207" s="77"/>
      <c r="AA207" s="665"/>
      <c r="AB207" s="665" t="str">
        <f t="shared" si="213"/>
        <v/>
      </c>
      <c r="AC207" s="665" t="str">
        <f t="shared" si="214"/>
        <v/>
      </c>
    </row>
    <row r="208" spans="1:29" ht="24.95" customHeight="1" x14ac:dyDescent="0.35">
      <c r="A208" s="67"/>
      <c r="B208" s="26"/>
      <c r="C208" s="26"/>
      <c r="D208" s="38"/>
      <c r="E208" s="488"/>
      <c r="F208" s="30"/>
      <c r="G208" s="30"/>
      <c r="H208" s="30"/>
      <c r="I208" s="24" t="str">
        <f t="shared" si="212"/>
        <v/>
      </c>
      <c r="J208" s="302"/>
      <c r="K208" s="27"/>
      <c r="L208" s="24"/>
      <c r="M208" s="22"/>
      <c r="N208" s="23" t="str">
        <f t="shared" si="216"/>
        <v/>
      </c>
      <c r="O208" s="23" t="str">
        <f t="shared" si="217"/>
        <v/>
      </c>
      <c r="P208" s="23" t="str">
        <f t="shared" si="218"/>
        <v/>
      </c>
      <c r="Q208" s="23" t="str">
        <f t="shared" si="219"/>
        <v/>
      </c>
      <c r="R208" s="23" t="str">
        <f t="shared" si="220"/>
        <v/>
      </c>
      <c r="S208" s="696" t="e">
        <f t="shared" si="215"/>
        <v>#VALUE!</v>
      </c>
      <c r="T208" s="23" t="str">
        <f t="shared" si="221"/>
        <v/>
      </c>
      <c r="U208" s="39"/>
      <c r="V208" s="39"/>
      <c r="W208" s="631"/>
      <c r="X208" s="30">
        <f t="shared" si="222"/>
        <v>0</v>
      </c>
      <c r="Y208" s="25">
        <f t="shared" si="223"/>
        <v>0</v>
      </c>
      <c r="Z208" s="77"/>
      <c r="AA208" s="665"/>
      <c r="AB208" s="665" t="str">
        <f t="shared" si="213"/>
        <v/>
      </c>
      <c r="AC208" s="665" t="str">
        <f t="shared" si="214"/>
        <v/>
      </c>
    </row>
    <row r="209" spans="1:29" ht="24.95" customHeight="1" x14ac:dyDescent="0.35">
      <c r="A209" s="67"/>
      <c r="B209" s="26"/>
      <c r="C209" s="26"/>
      <c r="D209" s="38"/>
      <c r="E209" s="488"/>
      <c r="F209" s="30"/>
      <c r="G209" s="30"/>
      <c r="H209" s="30"/>
      <c r="I209" s="24" t="str">
        <f t="shared" si="212"/>
        <v/>
      </c>
      <c r="J209" s="302"/>
      <c r="K209" s="27"/>
      <c r="L209" s="24"/>
      <c r="M209" s="22"/>
      <c r="N209" s="23" t="str">
        <f t="shared" si="216"/>
        <v/>
      </c>
      <c r="O209" s="23" t="str">
        <f t="shared" si="217"/>
        <v/>
      </c>
      <c r="P209" s="23" t="str">
        <f t="shared" si="218"/>
        <v/>
      </c>
      <c r="Q209" s="23" t="str">
        <f t="shared" si="219"/>
        <v/>
      </c>
      <c r="R209" s="23" t="str">
        <f t="shared" si="220"/>
        <v/>
      </c>
      <c r="S209" s="696" t="e">
        <f t="shared" si="215"/>
        <v>#VALUE!</v>
      </c>
      <c r="T209" s="23" t="str">
        <f t="shared" si="221"/>
        <v/>
      </c>
      <c r="U209" s="39"/>
      <c r="V209" s="39"/>
      <c r="W209" s="631"/>
      <c r="X209" s="30">
        <f t="shared" si="222"/>
        <v>0</v>
      </c>
      <c r="Y209" s="25">
        <f t="shared" si="223"/>
        <v>0</v>
      </c>
      <c r="Z209" s="77"/>
      <c r="AA209" s="665"/>
      <c r="AB209" s="665" t="str">
        <f t="shared" si="213"/>
        <v/>
      </c>
      <c r="AC209" s="665" t="str">
        <f t="shared" si="214"/>
        <v/>
      </c>
    </row>
    <row r="210" spans="1:29" ht="24.95" customHeight="1" x14ac:dyDescent="0.35">
      <c r="A210" s="67"/>
      <c r="B210" s="26"/>
      <c r="C210" s="26"/>
      <c r="D210" s="38"/>
      <c r="E210" s="488"/>
      <c r="F210" s="30"/>
      <c r="G210" s="30"/>
      <c r="H210" s="30"/>
      <c r="I210" s="24" t="str">
        <f t="shared" si="212"/>
        <v/>
      </c>
      <c r="J210" s="302"/>
      <c r="K210" s="27"/>
      <c r="L210" s="24"/>
      <c r="M210" s="22"/>
      <c r="N210" s="23" t="str">
        <f t="shared" si="216"/>
        <v/>
      </c>
      <c r="O210" s="23" t="str">
        <f t="shared" si="217"/>
        <v/>
      </c>
      <c r="P210" s="23" t="str">
        <f t="shared" si="218"/>
        <v/>
      </c>
      <c r="Q210" s="23" t="str">
        <f t="shared" si="219"/>
        <v/>
      </c>
      <c r="R210" s="23" t="str">
        <f t="shared" si="220"/>
        <v/>
      </c>
      <c r="S210" s="696" t="e">
        <f t="shared" si="215"/>
        <v>#VALUE!</v>
      </c>
      <c r="T210" s="23" t="str">
        <f t="shared" si="221"/>
        <v/>
      </c>
      <c r="U210" s="39"/>
      <c r="V210" s="39"/>
      <c r="W210" s="631"/>
      <c r="X210" s="30">
        <f t="shared" si="222"/>
        <v>0</v>
      </c>
      <c r="Y210" s="25">
        <f t="shared" si="223"/>
        <v>0</v>
      </c>
      <c r="Z210" s="77"/>
      <c r="AA210" s="665"/>
      <c r="AB210" s="665" t="str">
        <f t="shared" si="213"/>
        <v/>
      </c>
      <c r="AC210" s="665" t="str">
        <f t="shared" si="214"/>
        <v/>
      </c>
    </row>
    <row r="211" spans="1:29" ht="24.95" customHeight="1" thickBot="1" x14ac:dyDescent="0.4">
      <c r="A211" s="67"/>
      <c r="B211" s="86"/>
      <c r="C211" s="86"/>
      <c r="D211" s="87"/>
      <c r="E211" s="489"/>
      <c r="F211" s="88"/>
      <c r="G211" s="88"/>
      <c r="H211" s="88"/>
      <c r="I211" s="89" t="str">
        <f t="shared" si="212"/>
        <v/>
      </c>
      <c r="J211" s="303"/>
      <c r="K211" s="85"/>
      <c r="L211" s="89"/>
      <c r="M211" s="90"/>
      <c r="N211" s="91" t="str">
        <f t="shared" si="216"/>
        <v/>
      </c>
      <c r="O211" s="91" t="str">
        <f t="shared" si="217"/>
        <v/>
      </c>
      <c r="P211" s="91" t="str">
        <f t="shared" si="218"/>
        <v/>
      </c>
      <c r="Q211" s="91" t="str">
        <f t="shared" si="219"/>
        <v/>
      </c>
      <c r="R211" s="91" t="str">
        <f t="shared" si="220"/>
        <v/>
      </c>
      <c r="S211" s="696" t="e">
        <f t="shared" si="215"/>
        <v>#VALUE!</v>
      </c>
      <c r="T211" s="91" t="str">
        <f t="shared" si="221"/>
        <v/>
      </c>
      <c r="U211" s="92"/>
      <c r="V211" s="92"/>
      <c r="W211" s="631"/>
      <c r="X211" s="88">
        <f t="shared" si="222"/>
        <v>0</v>
      </c>
      <c r="Y211" s="94">
        <f t="shared" si="223"/>
        <v>0</v>
      </c>
      <c r="Z211" s="304"/>
      <c r="AA211" s="665"/>
      <c r="AB211" s="665" t="str">
        <f t="shared" si="213"/>
        <v/>
      </c>
      <c r="AC211" s="665" t="str">
        <f t="shared" si="214"/>
        <v/>
      </c>
    </row>
    <row r="212" spans="1:29" ht="24.95" customHeight="1" x14ac:dyDescent="0.35">
      <c r="A212" s="67"/>
      <c r="B212" s="45"/>
      <c r="C212" s="45"/>
      <c r="D212" s="35"/>
      <c r="E212" s="36"/>
      <c r="F212" s="36"/>
      <c r="G212" s="36"/>
      <c r="H212" s="36"/>
      <c r="I212" s="24" t="str">
        <f t="shared" si="212"/>
        <v/>
      </c>
      <c r="J212" s="302"/>
      <c r="K212" s="33"/>
      <c r="L212" s="24"/>
      <c r="M212" s="22"/>
      <c r="N212" s="23" t="str">
        <f t="shared" si="216"/>
        <v/>
      </c>
      <c r="O212" s="23" t="str">
        <f t="shared" si="217"/>
        <v/>
      </c>
      <c r="P212" s="23" t="str">
        <f t="shared" si="218"/>
        <v/>
      </c>
      <c r="Q212" s="23" t="str">
        <f t="shared" si="219"/>
        <v/>
      </c>
      <c r="R212" s="23" t="str">
        <f t="shared" si="220"/>
        <v/>
      </c>
      <c r="S212" s="696" t="e">
        <f t="shared" si="215"/>
        <v>#VALUE!</v>
      </c>
      <c r="T212" s="23" t="str">
        <f t="shared" si="221"/>
        <v/>
      </c>
      <c r="U212" s="34"/>
      <c r="V212" s="694"/>
      <c r="W212" s="631"/>
      <c r="X212" s="30">
        <f t="shared" si="222"/>
        <v>0</v>
      </c>
      <c r="Y212" s="25">
        <f t="shared" si="223"/>
        <v>0</v>
      </c>
      <c r="Z212" s="77"/>
      <c r="AA212" s="665"/>
      <c r="AB212" s="665" t="str">
        <f t="shared" si="213"/>
        <v/>
      </c>
      <c r="AC212" s="665" t="str">
        <f t="shared" si="214"/>
        <v/>
      </c>
    </row>
    <row r="213" spans="1:29" ht="24.95" customHeight="1" x14ac:dyDescent="0.35">
      <c r="A213" s="67"/>
      <c r="B213" s="40"/>
      <c r="C213" s="40"/>
      <c r="D213" s="29"/>
      <c r="E213" s="44"/>
      <c r="F213" s="44"/>
      <c r="G213" s="44"/>
      <c r="H213" s="29"/>
      <c r="I213" s="24" t="str">
        <f t="shared" si="212"/>
        <v/>
      </c>
      <c r="J213" s="302"/>
      <c r="K213" s="41"/>
      <c r="L213" s="24"/>
      <c r="M213" s="22"/>
      <c r="N213" s="23" t="str">
        <f t="shared" si="216"/>
        <v/>
      </c>
      <c r="O213" s="23" t="str">
        <f t="shared" si="217"/>
        <v/>
      </c>
      <c r="P213" s="23" t="str">
        <f t="shared" si="218"/>
        <v/>
      </c>
      <c r="Q213" s="23" t="str">
        <f t="shared" si="219"/>
        <v/>
      </c>
      <c r="R213" s="23" t="str">
        <f t="shared" si="220"/>
        <v/>
      </c>
      <c r="S213" s="696" t="e">
        <f t="shared" si="215"/>
        <v>#VALUE!</v>
      </c>
      <c r="T213" s="23" t="str">
        <f t="shared" si="221"/>
        <v/>
      </c>
      <c r="U213" s="28"/>
      <c r="V213" s="28"/>
      <c r="W213" s="631"/>
      <c r="X213" s="30">
        <f t="shared" si="222"/>
        <v>0</v>
      </c>
      <c r="Y213" s="25">
        <f t="shared" si="223"/>
        <v>0</v>
      </c>
      <c r="Z213" s="77"/>
      <c r="AA213" s="665"/>
      <c r="AB213" s="665" t="str">
        <f t="shared" si="213"/>
        <v/>
      </c>
      <c r="AC213" s="665" t="str">
        <f t="shared" si="214"/>
        <v/>
      </c>
    </row>
    <row r="214" spans="1:29" ht="24.95" customHeight="1" x14ac:dyDescent="0.35">
      <c r="A214" s="67"/>
      <c r="B214" s="20"/>
      <c r="C214" s="20"/>
      <c r="D214" s="29"/>
      <c r="E214" s="30"/>
      <c r="F214" s="30"/>
      <c r="G214" s="30"/>
      <c r="H214" s="30"/>
      <c r="I214" s="24" t="str">
        <f t="shared" si="212"/>
        <v/>
      </c>
      <c r="J214" s="302"/>
      <c r="K214" s="27"/>
      <c r="L214" s="24"/>
      <c r="M214" s="22"/>
      <c r="N214" s="23" t="str">
        <f t="shared" si="216"/>
        <v/>
      </c>
      <c r="O214" s="23" t="str">
        <f t="shared" si="217"/>
        <v/>
      </c>
      <c r="P214" s="23" t="str">
        <f t="shared" si="218"/>
        <v/>
      </c>
      <c r="Q214" s="23" t="str">
        <f t="shared" si="219"/>
        <v/>
      </c>
      <c r="R214" s="23" t="str">
        <f t="shared" si="220"/>
        <v/>
      </c>
      <c r="S214" s="696" t="e">
        <f t="shared" si="215"/>
        <v>#VALUE!</v>
      </c>
      <c r="T214" s="23" t="str">
        <f t="shared" si="221"/>
        <v/>
      </c>
      <c r="U214" s="28"/>
      <c r="V214" s="28"/>
      <c r="W214" s="631"/>
      <c r="X214" s="30">
        <f t="shared" si="222"/>
        <v>0</v>
      </c>
      <c r="Y214" s="25">
        <f t="shared" si="223"/>
        <v>0</v>
      </c>
      <c r="Z214" s="77"/>
      <c r="AA214" s="665"/>
      <c r="AB214" s="665" t="str">
        <f t="shared" si="213"/>
        <v/>
      </c>
      <c r="AC214" s="665" t="str">
        <f t="shared" si="214"/>
        <v/>
      </c>
    </row>
    <row r="215" spans="1:29" ht="24.95" customHeight="1" x14ac:dyDescent="0.35">
      <c r="A215" s="67"/>
      <c r="B215" s="20"/>
      <c r="C215" s="20"/>
      <c r="D215" s="29"/>
      <c r="E215" s="30"/>
      <c r="F215" s="30"/>
      <c r="G215" s="30"/>
      <c r="H215" s="30"/>
      <c r="I215" s="24" t="str">
        <f t="shared" si="212"/>
        <v/>
      </c>
      <c r="J215" s="302"/>
      <c r="K215" s="27"/>
      <c r="L215" s="24"/>
      <c r="M215" s="22"/>
      <c r="N215" s="23" t="str">
        <f t="shared" si="216"/>
        <v/>
      </c>
      <c r="O215" s="23" t="str">
        <f t="shared" si="217"/>
        <v/>
      </c>
      <c r="P215" s="23" t="str">
        <f t="shared" si="218"/>
        <v/>
      </c>
      <c r="Q215" s="23" t="str">
        <f t="shared" si="219"/>
        <v/>
      </c>
      <c r="R215" s="23" t="str">
        <f t="shared" si="220"/>
        <v/>
      </c>
      <c r="S215" s="696" t="e">
        <f t="shared" si="215"/>
        <v>#VALUE!</v>
      </c>
      <c r="T215" s="23" t="str">
        <f t="shared" si="221"/>
        <v/>
      </c>
      <c r="U215" s="28"/>
      <c r="V215" s="28"/>
      <c r="W215" s="631"/>
      <c r="X215" s="30">
        <f t="shared" si="222"/>
        <v>0</v>
      </c>
      <c r="Y215" s="25">
        <f t="shared" si="223"/>
        <v>0</v>
      </c>
      <c r="Z215" s="77"/>
      <c r="AA215" s="665"/>
      <c r="AB215" s="665" t="str">
        <f t="shared" si="213"/>
        <v/>
      </c>
      <c r="AC215" s="665" t="str">
        <f t="shared" si="214"/>
        <v/>
      </c>
    </row>
    <row r="216" spans="1:29" ht="24.95" customHeight="1" x14ac:dyDescent="0.35">
      <c r="A216" s="67"/>
      <c r="B216" s="20"/>
      <c r="C216" s="20"/>
      <c r="D216" s="29"/>
      <c r="E216" s="30"/>
      <c r="F216" s="30"/>
      <c r="G216" s="30"/>
      <c r="H216" s="30"/>
      <c r="I216" s="24" t="str">
        <f t="shared" si="212"/>
        <v/>
      </c>
      <c r="J216" s="302"/>
      <c r="K216" s="27"/>
      <c r="L216" s="24"/>
      <c r="M216" s="22"/>
      <c r="N216" s="23" t="str">
        <f t="shared" si="216"/>
        <v/>
      </c>
      <c r="O216" s="23" t="str">
        <f t="shared" si="217"/>
        <v/>
      </c>
      <c r="P216" s="23" t="str">
        <f t="shared" si="218"/>
        <v/>
      </c>
      <c r="Q216" s="23" t="str">
        <f t="shared" si="219"/>
        <v/>
      </c>
      <c r="R216" s="23" t="str">
        <f t="shared" si="220"/>
        <v/>
      </c>
      <c r="S216" s="696" t="e">
        <f t="shared" si="215"/>
        <v>#VALUE!</v>
      </c>
      <c r="T216" s="23" t="str">
        <f t="shared" si="221"/>
        <v/>
      </c>
      <c r="U216" s="28"/>
      <c r="V216" s="28"/>
      <c r="W216" s="631"/>
      <c r="X216" s="30">
        <f t="shared" si="222"/>
        <v>0</v>
      </c>
      <c r="Y216" s="25">
        <f t="shared" si="223"/>
        <v>0</v>
      </c>
      <c r="Z216" s="77"/>
      <c r="AA216" s="665"/>
      <c r="AB216" s="665" t="str">
        <f t="shared" si="213"/>
        <v/>
      </c>
      <c r="AC216" s="665" t="str">
        <f t="shared" si="214"/>
        <v/>
      </c>
    </row>
    <row r="217" spans="1:29" ht="24.95" customHeight="1" x14ac:dyDescent="0.35">
      <c r="A217" s="67"/>
      <c r="B217" s="20"/>
      <c r="C217" s="20"/>
      <c r="D217" s="29"/>
      <c r="E217" s="30"/>
      <c r="F217" s="30"/>
      <c r="G217" s="30"/>
      <c r="H217" s="30"/>
      <c r="I217" s="24" t="str">
        <f t="shared" si="212"/>
        <v/>
      </c>
      <c r="J217" s="302"/>
      <c r="K217" s="27"/>
      <c r="L217" s="24"/>
      <c r="M217" s="22"/>
      <c r="N217" s="23" t="str">
        <f t="shared" si="216"/>
        <v/>
      </c>
      <c r="O217" s="23" t="str">
        <f t="shared" si="217"/>
        <v/>
      </c>
      <c r="P217" s="23" t="str">
        <f t="shared" si="218"/>
        <v/>
      </c>
      <c r="Q217" s="23" t="str">
        <f t="shared" si="219"/>
        <v/>
      </c>
      <c r="R217" s="23" t="str">
        <f t="shared" si="220"/>
        <v/>
      </c>
      <c r="S217" s="696" t="e">
        <f t="shared" si="215"/>
        <v>#VALUE!</v>
      </c>
      <c r="T217" s="23" t="str">
        <f t="shared" si="221"/>
        <v/>
      </c>
      <c r="U217" s="28"/>
      <c r="V217" s="28"/>
      <c r="W217" s="631"/>
      <c r="X217" s="30">
        <f t="shared" si="222"/>
        <v>0</v>
      </c>
      <c r="Y217" s="25">
        <f t="shared" si="223"/>
        <v>0</v>
      </c>
      <c r="Z217" s="77"/>
      <c r="AA217" s="665"/>
      <c r="AB217" s="665" t="str">
        <f t="shared" si="213"/>
        <v/>
      </c>
      <c r="AC217" s="665" t="str">
        <f t="shared" si="214"/>
        <v/>
      </c>
    </row>
    <row r="218" spans="1:29" ht="24.95" customHeight="1" x14ac:dyDescent="0.35">
      <c r="A218" s="67"/>
      <c r="B218" s="20"/>
      <c r="C218" s="20"/>
      <c r="D218" s="29"/>
      <c r="E218" s="30"/>
      <c r="F218" s="30"/>
      <c r="G218" s="30"/>
      <c r="H218" s="30"/>
      <c r="I218" s="24" t="str">
        <f t="shared" si="212"/>
        <v/>
      </c>
      <c r="J218" s="302"/>
      <c r="K218" s="27"/>
      <c r="L218" s="24"/>
      <c r="M218" s="22"/>
      <c r="N218" s="23" t="str">
        <f t="shared" si="216"/>
        <v/>
      </c>
      <c r="O218" s="23" t="str">
        <f t="shared" si="217"/>
        <v/>
      </c>
      <c r="P218" s="23" t="str">
        <f t="shared" si="218"/>
        <v/>
      </c>
      <c r="Q218" s="23" t="str">
        <f t="shared" si="219"/>
        <v/>
      </c>
      <c r="R218" s="23" t="str">
        <f t="shared" si="220"/>
        <v/>
      </c>
      <c r="S218" s="696" t="e">
        <f t="shared" si="215"/>
        <v>#VALUE!</v>
      </c>
      <c r="T218" s="23" t="str">
        <f t="shared" si="221"/>
        <v/>
      </c>
      <c r="U218" s="28"/>
      <c r="V218" s="28"/>
      <c r="W218" s="631"/>
      <c r="X218" s="30">
        <f t="shared" si="222"/>
        <v>0</v>
      </c>
      <c r="Y218" s="25">
        <f t="shared" si="223"/>
        <v>0</v>
      </c>
      <c r="Z218" s="77"/>
      <c r="AA218" s="665"/>
      <c r="AB218" s="665" t="str">
        <f t="shared" si="213"/>
        <v/>
      </c>
      <c r="AC218" s="665" t="str">
        <f t="shared" si="214"/>
        <v/>
      </c>
    </row>
    <row r="219" spans="1:29" ht="24.95" customHeight="1" x14ac:dyDescent="0.35">
      <c r="A219" s="67"/>
      <c r="B219" s="26"/>
      <c r="C219" s="26"/>
      <c r="D219" s="38"/>
      <c r="E219" s="488"/>
      <c r="F219" s="30"/>
      <c r="G219" s="30"/>
      <c r="H219" s="30"/>
      <c r="I219" s="24" t="str">
        <f t="shared" si="212"/>
        <v/>
      </c>
      <c r="J219" s="302"/>
      <c r="K219" s="27"/>
      <c r="L219" s="24"/>
      <c r="M219" s="22"/>
      <c r="N219" s="23" t="str">
        <f t="shared" si="216"/>
        <v/>
      </c>
      <c r="O219" s="23" t="str">
        <f t="shared" si="217"/>
        <v/>
      </c>
      <c r="P219" s="23" t="str">
        <f t="shared" si="218"/>
        <v/>
      </c>
      <c r="Q219" s="23" t="str">
        <f t="shared" si="219"/>
        <v/>
      </c>
      <c r="R219" s="23" t="str">
        <f t="shared" si="220"/>
        <v/>
      </c>
      <c r="S219" s="696" t="e">
        <f t="shared" si="215"/>
        <v>#VALUE!</v>
      </c>
      <c r="T219" s="23" t="str">
        <f t="shared" si="221"/>
        <v/>
      </c>
      <c r="U219" s="37"/>
      <c r="V219" s="37"/>
      <c r="W219" s="631"/>
      <c r="X219" s="30">
        <f t="shared" si="222"/>
        <v>0</v>
      </c>
      <c r="Y219" s="25">
        <f t="shared" si="223"/>
        <v>0</v>
      </c>
      <c r="Z219" s="77"/>
      <c r="AA219" s="665"/>
      <c r="AB219" s="665" t="str">
        <f t="shared" si="213"/>
        <v/>
      </c>
      <c r="AC219" s="665" t="str">
        <f t="shared" si="214"/>
        <v/>
      </c>
    </row>
    <row r="220" spans="1:29" ht="24.95" customHeight="1" x14ac:dyDescent="0.35">
      <c r="A220" s="67"/>
      <c r="B220" s="26"/>
      <c r="C220" s="26"/>
      <c r="D220" s="38"/>
      <c r="E220" s="488"/>
      <c r="F220" s="30"/>
      <c r="G220" s="30"/>
      <c r="H220" s="30"/>
      <c r="I220" s="24" t="str">
        <f t="shared" si="212"/>
        <v/>
      </c>
      <c r="J220" s="302"/>
      <c r="K220" s="27"/>
      <c r="L220" s="24"/>
      <c r="M220" s="22"/>
      <c r="N220" s="23" t="str">
        <f t="shared" si="216"/>
        <v/>
      </c>
      <c r="O220" s="23" t="str">
        <f t="shared" si="217"/>
        <v/>
      </c>
      <c r="P220" s="23" t="str">
        <f t="shared" si="218"/>
        <v/>
      </c>
      <c r="Q220" s="23" t="str">
        <f t="shared" si="219"/>
        <v/>
      </c>
      <c r="R220" s="23" t="str">
        <f t="shared" si="220"/>
        <v/>
      </c>
      <c r="S220" s="696" t="e">
        <f t="shared" si="215"/>
        <v>#VALUE!</v>
      </c>
      <c r="T220" s="23" t="str">
        <f t="shared" si="221"/>
        <v/>
      </c>
      <c r="U220" s="39"/>
      <c r="V220" s="39"/>
      <c r="W220" s="631"/>
      <c r="X220" s="30">
        <f t="shared" si="222"/>
        <v>0</v>
      </c>
      <c r="Y220" s="25">
        <f t="shared" si="223"/>
        <v>0</v>
      </c>
      <c r="Z220" s="77"/>
      <c r="AA220" s="665"/>
      <c r="AB220" s="665" t="str">
        <f t="shared" si="213"/>
        <v/>
      </c>
      <c r="AC220" s="665" t="str">
        <f t="shared" si="214"/>
        <v/>
      </c>
    </row>
    <row r="221" spans="1:29" ht="24.95" customHeight="1" x14ac:dyDescent="0.35">
      <c r="A221" s="67"/>
      <c r="B221" s="26"/>
      <c r="C221" s="26"/>
      <c r="D221" s="38"/>
      <c r="E221" s="488"/>
      <c r="F221" s="30"/>
      <c r="G221" s="30"/>
      <c r="H221" s="30"/>
      <c r="I221" s="24" t="str">
        <f t="shared" ref="I221:I242" si="224">IF(H221="","",VLOOKUP(H221,Applicator,2,0))</f>
        <v/>
      </c>
      <c r="J221" s="302"/>
      <c r="K221" s="27"/>
      <c r="L221" s="24"/>
      <c r="M221" s="22"/>
      <c r="N221" s="23" t="str">
        <f t="shared" si="216"/>
        <v/>
      </c>
      <c r="O221" s="23" t="str">
        <f t="shared" si="217"/>
        <v/>
      </c>
      <c r="P221" s="23" t="str">
        <f t="shared" si="218"/>
        <v/>
      </c>
      <c r="Q221" s="23" t="str">
        <f t="shared" si="219"/>
        <v/>
      </c>
      <c r="R221" s="23" t="str">
        <f t="shared" si="220"/>
        <v/>
      </c>
      <c r="S221" s="696" t="e">
        <f t="shared" si="215"/>
        <v>#VALUE!</v>
      </c>
      <c r="T221" s="23" t="str">
        <f t="shared" si="221"/>
        <v/>
      </c>
      <c r="U221" s="39"/>
      <c r="V221" s="39"/>
      <c r="W221" s="631"/>
      <c r="X221" s="30">
        <f t="shared" si="222"/>
        <v>0</v>
      </c>
      <c r="Y221" s="25">
        <f t="shared" si="223"/>
        <v>0</v>
      </c>
      <c r="Z221" s="77"/>
      <c r="AA221" s="665"/>
      <c r="AB221" s="665" t="str">
        <f t="shared" si="213"/>
        <v/>
      </c>
      <c r="AC221" s="665" t="str">
        <f t="shared" si="214"/>
        <v/>
      </c>
    </row>
    <row r="222" spans="1:29" ht="24.95" customHeight="1" x14ac:dyDescent="0.35">
      <c r="A222" s="67"/>
      <c r="B222" s="26"/>
      <c r="C222" s="26"/>
      <c r="D222" s="38"/>
      <c r="E222" s="488"/>
      <c r="F222" s="30"/>
      <c r="G222" s="30"/>
      <c r="H222" s="30"/>
      <c r="I222" s="24" t="str">
        <f t="shared" si="224"/>
        <v/>
      </c>
      <c r="J222" s="302"/>
      <c r="K222" s="27"/>
      <c r="L222" s="24"/>
      <c r="M222" s="22"/>
      <c r="N222" s="23" t="str">
        <f t="shared" si="216"/>
        <v/>
      </c>
      <c r="O222" s="23" t="str">
        <f t="shared" si="217"/>
        <v/>
      </c>
      <c r="P222" s="23" t="str">
        <f t="shared" si="218"/>
        <v/>
      </c>
      <c r="Q222" s="23" t="str">
        <f t="shared" si="219"/>
        <v/>
      </c>
      <c r="R222" s="23" t="str">
        <f t="shared" si="220"/>
        <v/>
      </c>
      <c r="S222" s="696" t="e">
        <f t="shared" si="215"/>
        <v>#VALUE!</v>
      </c>
      <c r="T222" s="23" t="str">
        <f t="shared" si="221"/>
        <v/>
      </c>
      <c r="U222" s="39"/>
      <c r="V222" s="39"/>
      <c r="W222" s="631"/>
      <c r="X222" s="30">
        <f t="shared" si="222"/>
        <v>0</v>
      </c>
      <c r="Y222" s="25">
        <f t="shared" si="223"/>
        <v>0</v>
      </c>
      <c r="Z222" s="77"/>
      <c r="AA222" s="665"/>
      <c r="AB222" s="665" t="str">
        <f t="shared" si="213"/>
        <v/>
      </c>
      <c r="AC222" s="665" t="str">
        <f t="shared" si="214"/>
        <v/>
      </c>
    </row>
    <row r="223" spans="1:29" ht="24.95" customHeight="1" x14ac:dyDescent="0.35">
      <c r="A223" s="67"/>
      <c r="B223" s="26"/>
      <c r="C223" s="26"/>
      <c r="D223" s="38"/>
      <c r="E223" s="488"/>
      <c r="F223" s="30"/>
      <c r="G223" s="30"/>
      <c r="H223" s="30"/>
      <c r="I223" s="24" t="str">
        <f t="shared" si="224"/>
        <v/>
      </c>
      <c r="J223" s="302"/>
      <c r="K223" s="27"/>
      <c r="L223" s="24"/>
      <c r="M223" s="22"/>
      <c r="N223" s="23" t="str">
        <f t="shared" si="216"/>
        <v/>
      </c>
      <c r="O223" s="23" t="str">
        <f t="shared" si="217"/>
        <v/>
      </c>
      <c r="P223" s="23" t="str">
        <f t="shared" si="218"/>
        <v/>
      </c>
      <c r="Q223" s="23" t="str">
        <f t="shared" si="219"/>
        <v/>
      </c>
      <c r="R223" s="23" t="str">
        <f t="shared" si="220"/>
        <v/>
      </c>
      <c r="S223" s="696" t="e">
        <f t="shared" si="215"/>
        <v>#VALUE!</v>
      </c>
      <c r="T223" s="23" t="str">
        <f t="shared" si="221"/>
        <v/>
      </c>
      <c r="U223" s="39"/>
      <c r="V223" s="39"/>
      <c r="W223" s="631"/>
      <c r="X223" s="30">
        <f t="shared" si="222"/>
        <v>0</v>
      </c>
      <c r="Y223" s="25">
        <f t="shared" si="223"/>
        <v>0</v>
      </c>
      <c r="Z223" s="77"/>
      <c r="AA223" s="665"/>
      <c r="AB223" s="665" t="str">
        <f t="shared" si="213"/>
        <v/>
      </c>
      <c r="AC223" s="665" t="str">
        <f t="shared" si="214"/>
        <v/>
      </c>
    </row>
    <row r="224" spans="1:29" ht="24.95" customHeight="1" x14ac:dyDescent="0.35">
      <c r="A224" s="67"/>
      <c r="B224" s="26"/>
      <c r="C224" s="26"/>
      <c r="D224" s="38"/>
      <c r="E224" s="488"/>
      <c r="F224" s="30"/>
      <c r="G224" s="30"/>
      <c r="H224" s="30"/>
      <c r="I224" s="24" t="str">
        <f t="shared" si="224"/>
        <v/>
      </c>
      <c r="J224" s="302"/>
      <c r="K224" s="27"/>
      <c r="L224" s="24"/>
      <c r="M224" s="22"/>
      <c r="N224" s="23" t="str">
        <f t="shared" si="216"/>
        <v/>
      </c>
      <c r="O224" s="23" t="str">
        <f t="shared" si="217"/>
        <v/>
      </c>
      <c r="P224" s="23" t="str">
        <f t="shared" si="218"/>
        <v/>
      </c>
      <c r="Q224" s="23" t="str">
        <f t="shared" si="219"/>
        <v/>
      </c>
      <c r="R224" s="23" t="str">
        <f t="shared" si="220"/>
        <v/>
      </c>
      <c r="S224" s="696" t="e">
        <f t="shared" si="215"/>
        <v>#VALUE!</v>
      </c>
      <c r="T224" s="23" t="str">
        <f t="shared" si="221"/>
        <v/>
      </c>
      <c r="U224" s="39"/>
      <c r="V224" s="39"/>
      <c r="W224" s="631"/>
      <c r="X224" s="30">
        <f t="shared" si="222"/>
        <v>0</v>
      </c>
      <c r="Y224" s="25">
        <f t="shared" si="223"/>
        <v>0</v>
      </c>
      <c r="Z224" s="77"/>
      <c r="AA224" s="665"/>
      <c r="AB224" s="665" t="str">
        <f t="shared" si="213"/>
        <v/>
      </c>
      <c r="AC224" s="665" t="str">
        <f t="shared" si="214"/>
        <v/>
      </c>
    </row>
    <row r="225" spans="1:29" ht="24.95" customHeight="1" x14ac:dyDescent="0.35">
      <c r="A225" s="67"/>
      <c r="B225" s="26"/>
      <c r="C225" s="26"/>
      <c r="D225" s="38"/>
      <c r="E225" s="488"/>
      <c r="F225" s="30"/>
      <c r="G225" s="30"/>
      <c r="H225" s="30"/>
      <c r="I225" s="24" t="str">
        <f t="shared" si="224"/>
        <v/>
      </c>
      <c r="J225" s="302"/>
      <c r="K225" s="27"/>
      <c r="L225" s="24"/>
      <c r="M225" s="22"/>
      <c r="N225" s="23" t="str">
        <f t="shared" si="216"/>
        <v/>
      </c>
      <c r="O225" s="23" t="str">
        <f t="shared" si="217"/>
        <v/>
      </c>
      <c r="P225" s="23" t="str">
        <f t="shared" si="218"/>
        <v/>
      </c>
      <c r="Q225" s="23" t="str">
        <f t="shared" si="219"/>
        <v/>
      </c>
      <c r="R225" s="23" t="str">
        <f t="shared" si="220"/>
        <v/>
      </c>
      <c r="S225" s="696" t="e">
        <f t="shared" si="215"/>
        <v>#VALUE!</v>
      </c>
      <c r="T225" s="23" t="str">
        <f t="shared" si="221"/>
        <v/>
      </c>
      <c r="U225" s="37"/>
      <c r="V225" s="37"/>
      <c r="W225" s="631"/>
      <c r="X225" s="30">
        <f t="shared" si="222"/>
        <v>0</v>
      </c>
      <c r="Y225" s="25">
        <f t="shared" si="223"/>
        <v>0</v>
      </c>
      <c r="Z225" s="77"/>
      <c r="AA225" s="665"/>
      <c r="AB225" s="665" t="str">
        <f t="shared" si="213"/>
        <v/>
      </c>
      <c r="AC225" s="665" t="str">
        <f t="shared" si="214"/>
        <v/>
      </c>
    </row>
    <row r="226" spans="1:29" ht="24.95" customHeight="1" x14ac:dyDescent="0.35">
      <c r="A226" s="67"/>
      <c r="B226" s="26"/>
      <c r="C226" s="26"/>
      <c r="D226" s="38"/>
      <c r="E226" s="488"/>
      <c r="F226" s="30"/>
      <c r="G226" s="30"/>
      <c r="H226" s="30"/>
      <c r="I226" s="24" t="str">
        <f t="shared" si="224"/>
        <v/>
      </c>
      <c r="J226" s="302"/>
      <c r="K226" s="27"/>
      <c r="L226" s="24"/>
      <c r="M226" s="22"/>
      <c r="N226" s="23" t="str">
        <f t="shared" si="216"/>
        <v/>
      </c>
      <c r="O226" s="23" t="str">
        <f t="shared" si="217"/>
        <v/>
      </c>
      <c r="P226" s="23" t="str">
        <f t="shared" si="218"/>
        <v/>
      </c>
      <c r="Q226" s="23" t="str">
        <f t="shared" si="219"/>
        <v/>
      </c>
      <c r="R226" s="23" t="str">
        <f t="shared" si="220"/>
        <v/>
      </c>
      <c r="S226" s="696" t="e">
        <f t="shared" si="215"/>
        <v>#VALUE!</v>
      </c>
      <c r="T226" s="23" t="str">
        <f t="shared" si="221"/>
        <v/>
      </c>
      <c r="U226" s="39"/>
      <c r="V226" s="39"/>
      <c r="W226" s="631"/>
      <c r="X226" s="30">
        <f t="shared" si="222"/>
        <v>0</v>
      </c>
      <c r="Y226" s="25">
        <f t="shared" si="223"/>
        <v>0</v>
      </c>
      <c r="Z226" s="77"/>
      <c r="AA226" s="665"/>
      <c r="AB226" s="665" t="str">
        <f t="shared" si="213"/>
        <v/>
      </c>
      <c r="AC226" s="665" t="str">
        <f t="shared" si="214"/>
        <v/>
      </c>
    </row>
    <row r="227" spans="1:29" ht="24.95" customHeight="1" x14ac:dyDescent="0.35">
      <c r="A227" s="67"/>
      <c r="B227" s="26"/>
      <c r="C227" s="26"/>
      <c r="D227" s="38"/>
      <c r="E227" s="488"/>
      <c r="F227" s="30"/>
      <c r="G227" s="30"/>
      <c r="H227" s="30"/>
      <c r="I227" s="24" t="str">
        <f t="shared" si="224"/>
        <v/>
      </c>
      <c r="J227" s="302"/>
      <c r="K227" s="27"/>
      <c r="L227" s="24"/>
      <c r="M227" s="22"/>
      <c r="N227" s="23" t="str">
        <f t="shared" si="216"/>
        <v/>
      </c>
      <c r="O227" s="23" t="str">
        <f t="shared" si="217"/>
        <v/>
      </c>
      <c r="P227" s="23" t="str">
        <f t="shared" si="218"/>
        <v/>
      </c>
      <c r="Q227" s="23" t="str">
        <f t="shared" si="219"/>
        <v/>
      </c>
      <c r="R227" s="23" t="str">
        <f t="shared" si="220"/>
        <v/>
      </c>
      <c r="S227" s="696" t="e">
        <f t="shared" si="215"/>
        <v>#VALUE!</v>
      </c>
      <c r="T227" s="23" t="str">
        <f t="shared" si="221"/>
        <v/>
      </c>
      <c r="U227" s="39"/>
      <c r="V227" s="39"/>
      <c r="W227" s="631"/>
      <c r="X227" s="30">
        <f t="shared" si="222"/>
        <v>0</v>
      </c>
      <c r="Y227" s="25">
        <f t="shared" si="223"/>
        <v>0</v>
      </c>
      <c r="Z227" s="77"/>
      <c r="AA227" s="665"/>
      <c r="AB227" s="665" t="str">
        <f t="shared" si="213"/>
        <v/>
      </c>
      <c r="AC227" s="665" t="str">
        <f t="shared" si="214"/>
        <v/>
      </c>
    </row>
    <row r="228" spans="1:29" ht="24.95" customHeight="1" x14ac:dyDescent="0.35">
      <c r="A228" s="67"/>
      <c r="B228" s="26"/>
      <c r="C228" s="26"/>
      <c r="D228" s="38"/>
      <c r="E228" s="488"/>
      <c r="F228" s="30"/>
      <c r="G228" s="30"/>
      <c r="H228" s="30"/>
      <c r="I228" s="24" t="str">
        <f t="shared" si="224"/>
        <v/>
      </c>
      <c r="J228" s="302"/>
      <c r="K228" s="27"/>
      <c r="L228" s="24"/>
      <c r="M228" s="22"/>
      <c r="N228" s="23" t="str">
        <f t="shared" si="216"/>
        <v/>
      </c>
      <c r="O228" s="23" t="str">
        <f t="shared" si="217"/>
        <v/>
      </c>
      <c r="P228" s="23" t="str">
        <f t="shared" si="218"/>
        <v/>
      </c>
      <c r="Q228" s="23" t="str">
        <f t="shared" si="219"/>
        <v/>
      </c>
      <c r="R228" s="23" t="str">
        <f t="shared" si="220"/>
        <v/>
      </c>
      <c r="S228" s="696" t="e">
        <f t="shared" si="215"/>
        <v>#VALUE!</v>
      </c>
      <c r="T228" s="23" t="str">
        <f t="shared" si="221"/>
        <v/>
      </c>
      <c r="U228" s="39"/>
      <c r="V228" s="39"/>
      <c r="W228" s="631"/>
      <c r="X228" s="30">
        <f t="shared" si="222"/>
        <v>0</v>
      </c>
      <c r="Y228" s="25">
        <f t="shared" si="223"/>
        <v>0</v>
      </c>
      <c r="Z228" s="77"/>
      <c r="AA228" s="665"/>
      <c r="AB228" s="665" t="str">
        <f t="shared" si="213"/>
        <v/>
      </c>
      <c r="AC228" s="665" t="str">
        <f t="shared" si="214"/>
        <v/>
      </c>
    </row>
    <row r="229" spans="1:29" ht="24.95" customHeight="1" x14ac:dyDescent="0.35">
      <c r="A229" s="67"/>
      <c r="B229" s="26"/>
      <c r="C229" s="26"/>
      <c r="D229" s="38"/>
      <c r="E229" s="488"/>
      <c r="F229" s="30"/>
      <c r="G229" s="30"/>
      <c r="H229" s="30"/>
      <c r="I229" s="24" t="str">
        <f t="shared" si="224"/>
        <v/>
      </c>
      <c r="J229" s="302"/>
      <c r="K229" s="27"/>
      <c r="L229" s="24"/>
      <c r="M229" s="22"/>
      <c r="N229" s="23" t="str">
        <f t="shared" si="216"/>
        <v/>
      </c>
      <c r="O229" s="23" t="str">
        <f t="shared" si="217"/>
        <v/>
      </c>
      <c r="P229" s="23" t="str">
        <f t="shared" si="218"/>
        <v/>
      </c>
      <c r="Q229" s="23" t="str">
        <f t="shared" si="219"/>
        <v/>
      </c>
      <c r="R229" s="23" t="str">
        <f t="shared" si="220"/>
        <v/>
      </c>
      <c r="S229" s="696" t="e">
        <f t="shared" si="215"/>
        <v>#VALUE!</v>
      </c>
      <c r="T229" s="23" t="str">
        <f t="shared" si="221"/>
        <v/>
      </c>
      <c r="U229" s="39"/>
      <c r="V229" s="39"/>
      <c r="W229" s="631"/>
      <c r="X229" s="30">
        <f t="shared" si="222"/>
        <v>0</v>
      </c>
      <c r="Y229" s="25">
        <f t="shared" si="223"/>
        <v>0</v>
      </c>
      <c r="Z229" s="77"/>
      <c r="AA229" s="665"/>
      <c r="AB229" s="665" t="str">
        <f t="shared" si="213"/>
        <v/>
      </c>
      <c r="AC229" s="665" t="str">
        <f t="shared" si="214"/>
        <v/>
      </c>
    </row>
    <row r="230" spans="1:29" ht="24.95" customHeight="1" x14ac:dyDescent="0.35">
      <c r="A230" s="67"/>
      <c r="B230" s="26"/>
      <c r="C230" s="26"/>
      <c r="D230" s="38"/>
      <c r="E230" s="488"/>
      <c r="F230" s="30"/>
      <c r="G230" s="30"/>
      <c r="H230" s="30"/>
      <c r="I230" s="24" t="str">
        <f t="shared" si="224"/>
        <v/>
      </c>
      <c r="J230" s="302"/>
      <c r="K230" s="27"/>
      <c r="L230" s="24"/>
      <c r="M230" s="22"/>
      <c r="N230" s="23" t="str">
        <f t="shared" si="216"/>
        <v/>
      </c>
      <c r="O230" s="23" t="str">
        <f t="shared" si="217"/>
        <v/>
      </c>
      <c r="P230" s="23" t="str">
        <f t="shared" si="218"/>
        <v/>
      </c>
      <c r="Q230" s="23" t="str">
        <f t="shared" si="219"/>
        <v/>
      </c>
      <c r="R230" s="23" t="str">
        <f t="shared" si="220"/>
        <v/>
      </c>
      <c r="S230" s="696" t="e">
        <f t="shared" si="215"/>
        <v>#VALUE!</v>
      </c>
      <c r="T230" s="23" t="str">
        <f t="shared" si="221"/>
        <v/>
      </c>
      <c r="U230" s="39"/>
      <c r="V230" s="39"/>
      <c r="W230" s="631"/>
      <c r="X230" s="30">
        <f t="shared" si="222"/>
        <v>0</v>
      </c>
      <c r="Y230" s="25">
        <f t="shared" si="223"/>
        <v>0</v>
      </c>
      <c r="Z230" s="77"/>
      <c r="AA230" s="665"/>
      <c r="AB230" s="665" t="str">
        <f t="shared" si="213"/>
        <v/>
      </c>
      <c r="AC230" s="665" t="str">
        <f t="shared" si="214"/>
        <v/>
      </c>
    </row>
    <row r="231" spans="1:29" ht="24.95" customHeight="1" x14ac:dyDescent="0.35">
      <c r="A231" s="67"/>
      <c r="B231" s="26"/>
      <c r="C231" s="26"/>
      <c r="D231" s="38"/>
      <c r="E231" s="488"/>
      <c r="F231" s="30"/>
      <c r="G231" s="30"/>
      <c r="H231" s="30"/>
      <c r="I231" s="24" t="str">
        <f t="shared" si="224"/>
        <v/>
      </c>
      <c r="J231" s="302"/>
      <c r="K231" s="27"/>
      <c r="L231" s="24"/>
      <c r="M231" s="22"/>
      <c r="N231" s="23" t="str">
        <f t="shared" si="216"/>
        <v/>
      </c>
      <c r="O231" s="23" t="str">
        <f t="shared" si="217"/>
        <v/>
      </c>
      <c r="P231" s="23" t="str">
        <f t="shared" si="218"/>
        <v/>
      </c>
      <c r="Q231" s="23" t="str">
        <f t="shared" si="219"/>
        <v/>
      </c>
      <c r="R231" s="23" t="str">
        <f t="shared" si="220"/>
        <v/>
      </c>
      <c r="S231" s="696" t="e">
        <f t="shared" si="215"/>
        <v>#VALUE!</v>
      </c>
      <c r="T231" s="23" t="str">
        <f t="shared" si="221"/>
        <v/>
      </c>
      <c r="U231" s="37"/>
      <c r="V231" s="37"/>
      <c r="W231" s="631"/>
      <c r="X231" s="30">
        <f t="shared" si="222"/>
        <v>0</v>
      </c>
      <c r="Y231" s="25">
        <f t="shared" si="223"/>
        <v>0</v>
      </c>
      <c r="Z231" s="77"/>
      <c r="AA231" s="665"/>
      <c r="AB231" s="665" t="str">
        <f t="shared" si="213"/>
        <v/>
      </c>
      <c r="AC231" s="665" t="str">
        <f t="shared" si="214"/>
        <v/>
      </c>
    </row>
    <row r="232" spans="1:29" ht="24.95" customHeight="1" x14ac:dyDescent="0.35">
      <c r="A232" s="67"/>
      <c r="B232" s="26"/>
      <c r="C232" s="26"/>
      <c r="D232" s="38"/>
      <c r="E232" s="488"/>
      <c r="F232" s="30"/>
      <c r="G232" s="30"/>
      <c r="H232" s="30"/>
      <c r="I232" s="24" t="str">
        <f t="shared" si="224"/>
        <v/>
      </c>
      <c r="J232" s="302"/>
      <c r="K232" s="27"/>
      <c r="L232" s="24"/>
      <c r="M232" s="22"/>
      <c r="N232" s="23" t="str">
        <f t="shared" si="216"/>
        <v/>
      </c>
      <c r="O232" s="23" t="str">
        <f t="shared" si="217"/>
        <v/>
      </c>
      <c r="P232" s="23" t="str">
        <f t="shared" si="218"/>
        <v/>
      </c>
      <c r="Q232" s="23" t="str">
        <f t="shared" si="219"/>
        <v/>
      </c>
      <c r="R232" s="23" t="str">
        <f t="shared" si="220"/>
        <v/>
      </c>
      <c r="S232" s="696" t="e">
        <f t="shared" si="215"/>
        <v>#VALUE!</v>
      </c>
      <c r="T232" s="23" t="str">
        <f t="shared" si="221"/>
        <v/>
      </c>
      <c r="U232" s="39"/>
      <c r="V232" s="39"/>
      <c r="W232" s="631"/>
      <c r="X232" s="30">
        <f t="shared" si="222"/>
        <v>0</v>
      </c>
      <c r="Y232" s="25">
        <f t="shared" si="223"/>
        <v>0</v>
      </c>
      <c r="Z232" s="77"/>
      <c r="AA232" s="665"/>
      <c r="AB232" s="665" t="str">
        <f t="shared" si="213"/>
        <v/>
      </c>
      <c r="AC232" s="665" t="str">
        <f t="shared" si="214"/>
        <v/>
      </c>
    </row>
    <row r="233" spans="1:29" ht="24.95" customHeight="1" x14ac:dyDescent="0.35">
      <c r="A233" s="67"/>
      <c r="B233" s="26"/>
      <c r="C233" s="26"/>
      <c r="D233" s="38"/>
      <c r="E233" s="488"/>
      <c r="F233" s="30"/>
      <c r="G233" s="30"/>
      <c r="H233" s="30"/>
      <c r="I233" s="24" t="str">
        <f t="shared" si="224"/>
        <v/>
      </c>
      <c r="J233" s="302"/>
      <c r="K233" s="27"/>
      <c r="L233" s="24"/>
      <c r="M233" s="22"/>
      <c r="N233" s="23" t="str">
        <f t="shared" si="216"/>
        <v/>
      </c>
      <c r="O233" s="23" t="str">
        <f t="shared" si="217"/>
        <v/>
      </c>
      <c r="P233" s="23" t="str">
        <f t="shared" si="218"/>
        <v/>
      </c>
      <c r="Q233" s="23" t="str">
        <f t="shared" si="219"/>
        <v/>
      </c>
      <c r="R233" s="23" t="str">
        <f t="shared" si="220"/>
        <v/>
      </c>
      <c r="S233" s="696" t="e">
        <f t="shared" si="215"/>
        <v>#VALUE!</v>
      </c>
      <c r="T233" s="23" t="str">
        <f t="shared" si="221"/>
        <v/>
      </c>
      <c r="U233" s="39"/>
      <c r="V233" s="39"/>
      <c r="W233" s="631"/>
      <c r="X233" s="30">
        <f t="shared" si="222"/>
        <v>0</v>
      </c>
      <c r="Y233" s="25">
        <f t="shared" si="223"/>
        <v>0</v>
      </c>
      <c r="Z233" s="77"/>
      <c r="AA233" s="665"/>
      <c r="AB233" s="665" t="str">
        <f t="shared" si="213"/>
        <v/>
      </c>
      <c r="AC233" s="665" t="str">
        <f t="shared" si="214"/>
        <v/>
      </c>
    </row>
    <row r="234" spans="1:29" ht="24.95" customHeight="1" x14ac:dyDescent="0.35">
      <c r="A234" s="67"/>
      <c r="B234" s="26"/>
      <c r="C234" s="26"/>
      <c r="D234" s="38"/>
      <c r="E234" s="488"/>
      <c r="F234" s="30"/>
      <c r="G234" s="30"/>
      <c r="H234" s="30"/>
      <c r="I234" s="24" t="str">
        <f t="shared" si="224"/>
        <v/>
      </c>
      <c r="J234" s="302"/>
      <c r="K234" s="27"/>
      <c r="L234" s="24"/>
      <c r="M234" s="22"/>
      <c r="N234" s="23" t="str">
        <f t="shared" si="216"/>
        <v/>
      </c>
      <c r="O234" s="23" t="str">
        <f t="shared" si="217"/>
        <v/>
      </c>
      <c r="P234" s="23" t="str">
        <f t="shared" si="218"/>
        <v/>
      </c>
      <c r="Q234" s="23" t="str">
        <f t="shared" si="219"/>
        <v/>
      </c>
      <c r="R234" s="23" t="str">
        <f t="shared" si="220"/>
        <v/>
      </c>
      <c r="S234" s="696" t="e">
        <f t="shared" si="215"/>
        <v>#VALUE!</v>
      </c>
      <c r="T234" s="23" t="str">
        <f t="shared" si="221"/>
        <v/>
      </c>
      <c r="U234" s="39"/>
      <c r="V234" s="39"/>
      <c r="W234" s="631"/>
      <c r="X234" s="30">
        <f t="shared" si="222"/>
        <v>0</v>
      </c>
      <c r="Y234" s="25">
        <f t="shared" si="223"/>
        <v>0</v>
      </c>
      <c r="Z234" s="77"/>
      <c r="AA234" s="665"/>
      <c r="AB234" s="665" t="str">
        <f t="shared" si="213"/>
        <v/>
      </c>
      <c r="AC234" s="665" t="str">
        <f t="shared" si="214"/>
        <v/>
      </c>
    </row>
    <row r="235" spans="1:29" ht="24.95" customHeight="1" x14ac:dyDescent="0.35">
      <c r="A235" s="67"/>
      <c r="B235" s="26"/>
      <c r="C235" s="26"/>
      <c r="D235" s="38"/>
      <c r="E235" s="488"/>
      <c r="F235" s="30"/>
      <c r="G235" s="30"/>
      <c r="H235" s="30"/>
      <c r="I235" s="24" t="str">
        <f t="shared" si="224"/>
        <v/>
      </c>
      <c r="J235" s="302"/>
      <c r="K235" s="27"/>
      <c r="L235" s="24"/>
      <c r="M235" s="22"/>
      <c r="N235" s="23" t="str">
        <f t="shared" si="216"/>
        <v/>
      </c>
      <c r="O235" s="23" t="str">
        <f t="shared" si="217"/>
        <v/>
      </c>
      <c r="P235" s="23" t="str">
        <f t="shared" si="218"/>
        <v/>
      </c>
      <c r="Q235" s="23" t="str">
        <f t="shared" si="219"/>
        <v/>
      </c>
      <c r="R235" s="23" t="str">
        <f t="shared" si="220"/>
        <v/>
      </c>
      <c r="S235" s="696" t="e">
        <f t="shared" si="215"/>
        <v>#VALUE!</v>
      </c>
      <c r="T235" s="23" t="str">
        <f t="shared" si="221"/>
        <v/>
      </c>
      <c r="U235" s="39"/>
      <c r="V235" s="39"/>
      <c r="W235" s="631"/>
      <c r="X235" s="30">
        <f t="shared" si="222"/>
        <v>0</v>
      </c>
      <c r="Y235" s="25">
        <f t="shared" si="223"/>
        <v>0</v>
      </c>
      <c r="Z235" s="77"/>
      <c r="AA235" s="665"/>
      <c r="AB235" s="665" t="str">
        <f t="shared" si="213"/>
        <v/>
      </c>
      <c r="AC235" s="665" t="str">
        <f t="shared" si="214"/>
        <v/>
      </c>
    </row>
    <row r="236" spans="1:29" ht="24.95" customHeight="1" x14ac:dyDescent="0.35">
      <c r="A236" s="67"/>
      <c r="B236" s="26"/>
      <c r="C236" s="26"/>
      <c r="D236" s="38"/>
      <c r="E236" s="488"/>
      <c r="F236" s="30"/>
      <c r="G236" s="30"/>
      <c r="H236" s="30"/>
      <c r="I236" s="24" t="str">
        <f t="shared" si="224"/>
        <v/>
      </c>
      <c r="J236" s="302"/>
      <c r="K236" s="27"/>
      <c r="L236" s="24"/>
      <c r="M236" s="22"/>
      <c r="N236" s="23" t="str">
        <f t="shared" si="216"/>
        <v/>
      </c>
      <c r="O236" s="23" t="str">
        <f t="shared" si="217"/>
        <v/>
      </c>
      <c r="P236" s="23" t="str">
        <f t="shared" si="218"/>
        <v/>
      </c>
      <c r="Q236" s="23" t="str">
        <f t="shared" si="219"/>
        <v/>
      </c>
      <c r="R236" s="23" t="str">
        <f t="shared" si="220"/>
        <v/>
      </c>
      <c r="S236" s="696" t="e">
        <f t="shared" si="215"/>
        <v>#VALUE!</v>
      </c>
      <c r="T236" s="23" t="str">
        <f t="shared" si="221"/>
        <v/>
      </c>
      <c r="U236" s="39"/>
      <c r="V236" s="39"/>
      <c r="W236" s="631"/>
      <c r="X236" s="30">
        <f t="shared" si="222"/>
        <v>0</v>
      </c>
      <c r="Y236" s="25">
        <f t="shared" si="223"/>
        <v>0</v>
      </c>
      <c r="Z236" s="77"/>
      <c r="AA236" s="665"/>
      <c r="AB236" s="665" t="str">
        <f t="shared" si="213"/>
        <v/>
      </c>
      <c r="AC236" s="665" t="str">
        <f t="shared" si="214"/>
        <v/>
      </c>
    </row>
    <row r="237" spans="1:29" ht="24.95" customHeight="1" x14ac:dyDescent="0.35">
      <c r="A237" s="67"/>
      <c r="B237" s="26"/>
      <c r="C237" s="26"/>
      <c r="D237" s="38"/>
      <c r="E237" s="488"/>
      <c r="F237" s="30"/>
      <c r="G237" s="30"/>
      <c r="H237" s="30"/>
      <c r="I237" s="24" t="str">
        <f t="shared" si="224"/>
        <v/>
      </c>
      <c r="J237" s="302"/>
      <c r="K237" s="27"/>
      <c r="L237" s="24"/>
      <c r="M237" s="22"/>
      <c r="N237" s="23" t="str">
        <f t="shared" ref="N237:N242" si="225">IF(M237="","",VLOOKUP(M237,pear_list,2,0))</f>
        <v/>
      </c>
      <c r="O237" s="23" t="str">
        <f t="shared" ref="O237:O242" si="226">IF(M237="","",VLOOKUP(M237,pear_list,3,0))</f>
        <v/>
      </c>
      <c r="P237" s="23" t="str">
        <f t="shared" ref="P237:P242" si="227">IF(M237="","",VLOOKUP(M237,pear_list,4,0))</f>
        <v/>
      </c>
      <c r="Q237" s="23" t="str">
        <f t="shared" ref="Q237:Q242" si="228">IF(M237="","",VLOOKUP(M237,pear_list,5,0))</f>
        <v/>
      </c>
      <c r="R237" s="23" t="str">
        <f t="shared" ref="R237:R242" si="229">IF(M237="","",VLOOKUP(M237,pear_list,6,0))</f>
        <v/>
      </c>
      <c r="S237" s="696" t="e">
        <f t="shared" si="215"/>
        <v>#VALUE!</v>
      </c>
      <c r="T237" s="23" t="str">
        <f t="shared" ref="T237:T242" si="230">IF(M237="","",VLOOKUP(M237,pear_list,7,0))</f>
        <v/>
      </c>
      <c r="U237" s="37"/>
      <c r="V237" s="37"/>
      <c r="W237" s="631"/>
      <c r="X237" s="30">
        <f t="shared" ref="X237:X242" si="231">U237*V237</f>
        <v>0</v>
      </c>
      <c r="Y237" s="25">
        <f t="shared" ref="Y237:Y242" si="232">W237</f>
        <v>0</v>
      </c>
      <c r="Z237" s="77"/>
      <c r="AA237" s="665"/>
      <c r="AB237" s="665" t="str">
        <f t="shared" si="213"/>
        <v/>
      </c>
      <c r="AC237" s="665" t="str">
        <f t="shared" si="214"/>
        <v/>
      </c>
    </row>
    <row r="238" spans="1:29" ht="24.95" customHeight="1" x14ac:dyDescent="0.35">
      <c r="A238" s="67"/>
      <c r="B238" s="26"/>
      <c r="C238" s="26"/>
      <c r="D238" s="38"/>
      <c r="E238" s="488"/>
      <c r="F238" s="30"/>
      <c r="G238" s="30"/>
      <c r="H238" s="30"/>
      <c r="I238" s="24" t="str">
        <f t="shared" si="224"/>
        <v/>
      </c>
      <c r="J238" s="302"/>
      <c r="K238" s="27"/>
      <c r="L238" s="24"/>
      <c r="M238" s="22"/>
      <c r="N238" s="23" t="str">
        <f t="shared" si="225"/>
        <v/>
      </c>
      <c r="O238" s="23" t="str">
        <f t="shared" si="226"/>
        <v/>
      </c>
      <c r="P238" s="23" t="str">
        <f t="shared" si="227"/>
        <v/>
      </c>
      <c r="Q238" s="23" t="str">
        <f t="shared" si="228"/>
        <v/>
      </c>
      <c r="R238" s="23" t="str">
        <f t="shared" si="229"/>
        <v/>
      </c>
      <c r="S238" s="696" t="e">
        <f t="shared" si="215"/>
        <v>#VALUE!</v>
      </c>
      <c r="T238" s="23" t="str">
        <f t="shared" si="230"/>
        <v/>
      </c>
      <c r="U238" s="39"/>
      <c r="V238" s="39"/>
      <c r="W238" s="631"/>
      <c r="X238" s="30">
        <f t="shared" si="231"/>
        <v>0</v>
      </c>
      <c r="Y238" s="25">
        <f t="shared" si="232"/>
        <v>0</v>
      </c>
      <c r="Z238" s="77"/>
      <c r="AA238" s="665"/>
      <c r="AB238" s="665" t="str">
        <f t="shared" si="213"/>
        <v/>
      </c>
      <c r="AC238" s="665" t="str">
        <f t="shared" si="214"/>
        <v/>
      </c>
    </row>
    <row r="239" spans="1:29" ht="24.95" customHeight="1" x14ac:dyDescent="0.35">
      <c r="A239" s="67"/>
      <c r="B239" s="26"/>
      <c r="C239" s="26"/>
      <c r="D239" s="38"/>
      <c r="E239" s="488"/>
      <c r="F239" s="30"/>
      <c r="G239" s="30"/>
      <c r="H239" s="30"/>
      <c r="I239" s="24" t="str">
        <f t="shared" si="224"/>
        <v/>
      </c>
      <c r="J239" s="302"/>
      <c r="K239" s="27"/>
      <c r="L239" s="24"/>
      <c r="M239" s="22"/>
      <c r="N239" s="23" t="str">
        <f t="shared" si="225"/>
        <v/>
      </c>
      <c r="O239" s="23" t="str">
        <f t="shared" si="226"/>
        <v/>
      </c>
      <c r="P239" s="23" t="str">
        <f t="shared" si="227"/>
        <v/>
      </c>
      <c r="Q239" s="23" t="str">
        <f t="shared" si="228"/>
        <v/>
      </c>
      <c r="R239" s="23" t="str">
        <f t="shared" si="229"/>
        <v/>
      </c>
      <c r="S239" s="696" t="e">
        <f t="shared" si="215"/>
        <v>#VALUE!</v>
      </c>
      <c r="T239" s="23" t="str">
        <f t="shared" si="230"/>
        <v/>
      </c>
      <c r="U239" s="39"/>
      <c r="V239" s="39"/>
      <c r="W239" s="631"/>
      <c r="X239" s="30">
        <f t="shared" si="231"/>
        <v>0</v>
      </c>
      <c r="Y239" s="25">
        <f t="shared" si="232"/>
        <v>0</v>
      </c>
      <c r="Z239" s="77"/>
      <c r="AA239" s="665"/>
      <c r="AB239" s="665" t="str">
        <f t="shared" si="213"/>
        <v/>
      </c>
      <c r="AC239" s="665" t="str">
        <f t="shared" si="214"/>
        <v/>
      </c>
    </row>
    <row r="240" spans="1:29" ht="24.95" customHeight="1" x14ac:dyDescent="0.35">
      <c r="A240" s="67"/>
      <c r="B240" s="26"/>
      <c r="C240" s="26"/>
      <c r="D240" s="38"/>
      <c r="E240" s="488"/>
      <c r="F240" s="30"/>
      <c r="G240" s="30"/>
      <c r="H240" s="30"/>
      <c r="I240" s="24" t="str">
        <f t="shared" si="224"/>
        <v/>
      </c>
      <c r="J240" s="302"/>
      <c r="K240" s="27"/>
      <c r="L240" s="24"/>
      <c r="M240" s="22"/>
      <c r="N240" s="23" t="str">
        <f t="shared" si="225"/>
        <v/>
      </c>
      <c r="O240" s="23" t="str">
        <f t="shared" si="226"/>
        <v/>
      </c>
      <c r="P240" s="23" t="str">
        <f t="shared" si="227"/>
        <v/>
      </c>
      <c r="Q240" s="23" t="str">
        <f t="shared" si="228"/>
        <v/>
      </c>
      <c r="R240" s="23" t="str">
        <f t="shared" si="229"/>
        <v/>
      </c>
      <c r="S240" s="696" t="e">
        <f t="shared" si="215"/>
        <v>#VALUE!</v>
      </c>
      <c r="T240" s="23" t="str">
        <f t="shared" si="230"/>
        <v/>
      </c>
      <c r="U240" s="39"/>
      <c r="V240" s="39"/>
      <c r="W240" s="631"/>
      <c r="X240" s="30">
        <f t="shared" si="231"/>
        <v>0</v>
      </c>
      <c r="Y240" s="25">
        <f t="shared" si="232"/>
        <v>0</v>
      </c>
      <c r="Z240" s="77"/>
      <c r="AA240" s="665"/>
      <c r="AB240" s="665" t="str">
        <f t="shared" si="213"/>
        <v/>
      </c>
      <c r="AC240" s="665" t="str">
        <f t="shared" si="214"/>
        <v/>
      </c>
    </row>
    <row r="241" spans="1:29" ht="24.95" customHeight="1" x14ac:dyDescent="0.35">
      <c r="A241" s="67"/>
      <c r="B241" s="26"/>
      <c r="C241" s="26"/>
      <c r="D241" s="38"/>
      <c r="E241" s="488"/>
      <c r="F241" s="30"/>
      <c r="G241" s="30"/>
      <c r="H241" s="30"/>
      <c r="I241" s="24" t="str">
        <f t="shared" si="224"/>
        <v/>
      </c>
      <c r="J241" s="302"/>
      <c r="K241" s="27"/>
      <c r="L241" s="24"/>
      <c r="M241" s="22"/>
      <c r="N241" s="23" t="str">
        <f t="shared" si="225"/>
        <v/>
      </c>
      <c r="O241" s="23" t="str">
        <f t="shared" si="226"/>
        <v/>
      </c>
      <c r="P241" s="23" t="str">
        <f t="shared" si="227"/>
        <v/>
      </c>
      <c r="Q241" s="23" t="str">
        <f t="shared" si="228"/>
        <v/>
      </c>
      <c r="R241" s="23" t="str">
        <f t="shared" si="229"/>
        <v/>
      </c>
      <c r="S241" s="696" t="e">
        <f t="shared" si="215"/>
        <v>#VALUE!</v>
      </c>
      <c r="T241" s="23" t="str">
        <f t="shared" si="230"/>
        <v/>
      </c>
      <c r="U241" s="39"/>
      <c r="V241" s="39"/>
      <c r="W241" s="631"/>
      <c r="X241" s="30">
        <f t="shared" si="231"/>
        <v>0</v>
      </c>
      <c r="Y241" s="25">
        <f t="shared" si="232"/>
        <v>0</v>
      </c>
      <c r="Z241" s="77"/>
      <c r="AA241" s="665"/>
      <c r="AB241" s="665" t="str">
        <f t="shared" si="213"/>
        <v/>
      </c>
      <c r="AC241" s="665" t="str">
        <f t="shared" si="214"/>
        <v/>
      </c>
    </row>
    <row r="242" spans="1:29" ht="24.95" customHeight="1" thickBot="1" x14ac:dyDescent="0.4">
      <c r="A242" s="67"/>
      <c r="B242" s="86"/>
      <c r="C242" s="86"/>
      <c r="D242" s="87"/>
      <c r="E242" s="489"/>
      <c r="F242" s="88"/>
      <c r="G242" s="88"/>
      <c r="H242" s="88"/>
      <c r="I242" s="89" t="str">
        <f t="shared" si="224"/>
        <v/>
      </c>
      <c r="J242" s="303"/>
      <c r="K242" s="85"/>
      <c r="L242" s="89"/>
      <c r="M242" s="90"/>
      <c r="N242" s="91" t="str">
        <f t="shared" si="225"/>
        <v/>
      </c>
      <c r="O242" s="91" t="str">
        <f t="shared" si="226"/>
        <v/>
      </c>
      <c r="P242" s="91" t="str">
        <f t="shared" si="227"/>
        <v/>
      </c>
      <c r="Q242" s="91" t="str">
        <f t="shared" si="228"/>
        <v/>
      </c>
      <c r="R242" s="91" t="str">
        <f t="shared" si="229"/>
        <v/>
      </c>
      <c r="S242" s="696" t="e">
        <f t="shared" si="215"/>
        <v>#VALUE!</v>
      </c>
      <c r="T242" s="91" t="str">
        <f t="shared" si="230"/>
        <v/>
      </c>
      <c r="U242" s="92"/>
      <c r="V242" s="92"/>
      <c r="W242" s="631"/>
      <c r="X242" s="88">
        <f t="shared" si="231"/>
        <v>0</v>
      </c>
      <c r="Y242" s="94">
        <f t="shared" si="232"/>
        <v>0</v>
      </c>
      <c r="Z242" s="304"/>
      <c r="AA242" s="665"/>
      <c r="AB242" s="665" t="str">
        <f t="shared" si="213"/>
        <v/>
      </c>
      <c r="AC242" s="665" t="str">
        <f t="shared" si="214"/>
        <v/>
      </c>
    </row>
    <row r="243" spans="1:29" ht="24.95" customHeight="1" x14ac:dyDescent="0.35">
      <c r="A243" s="67"/>
      <c r="B243" s="26"/>
      <c r="C243" s="26"/>
      <c r="D243" s="38"/>
      <c r="E243" s="488"/>
      <c r="F243" s="30"/>
      <c r="G243" s="30"/>
      <c r="H243" s="30"/>
      <c r="I243" s="24" t="str">
        <f t="shared" ref="I243:I251" si="233">IF(H243="","",VLOOKUP(H243,Applicator,2,0))</f>
        <v/>
      </c>
      <c r="J243" s="302"/>
      <c r="K243" s="27"/>
      <c r="L243" s="24"/>
      <c r="M243" s="22"/>
      <c r="N243" s="23" t="str">
        <f t="shared" ref="N243:N251" si="234">IF(M243="","",VLOOKUP(M243,pear_list,2,0))</f>
        <v/>
      </c>
      <c r="O243" s="23" t="str">
        <f t="shared" ref="O243:O251" si="235">IF(M243="","",VLOOKUP(M243,pear_list,3,0))</f>
        <v/>
      </c>
      <c r="P243" s="23" t="str">
        <f t="shared" ref="P243:P251" si="236">IF(M243="","",VLOOKUP(M243,pear_list,4,0))</f>
        <v/>
      </c>
      <c r="Q243" s="23" t="str">
        <f t="shared" ref="Q243:Q251" si="237">IF(M243="","",VLOOKUP(M243,pear_list,5,0))</f>
        <v/>
      </c>
      <c r="R243" s="23" t="str">
        <f t="shared" ref="R243:R251" si="238">IF(M243="","",VLOOKUP(M243,pear_list,6,0))</f>
        <v/>
      </c>
      <c r="S243" s="696" t="e">
        <f t="shared" si="215"/>
        <v>#VALUE!</v>
      </c>
      <c r="T243" s="23" t="str">
        <f t="shared" ref="T243:T251" si="239">IF(M243="","",VLOOKUP(M243,pear_list,7,0))</f>
        <v/>
      </c>
      <c r="U243" s="39"/>
      <c r="V243" s="39"/>
      <c r="W243" s="631"/>
      <c r="X243" s="30">
        <f t="shared" ref="X243:X251" si="240">U243*V243</f>
        <v>0</v>
      </c>
      <c r="Y243" s="25">
        <f t="shared" ref="Y243:Y251" si="241">W243</f>
        <v>0</v>
      </c>
      <c r="Z243" s="77"/>
      <c r="AA243" s="665"/>
      <c r="AB243" s="665" t="str">
        <f t="shared" si="213"/>
        <v/>
      </c>
      <c r="AC243" s="665" t="str">
        <f t="shared" si="214"/>
        <v/>
      </c>
    </row>
    <row r="244" spans="1:29" ht="24.95" customHeight="1" x14ac:dyDescent="0.35">
      <c r="A244" s="67"/>
      <c r="B244" s="26"/>
      <c r="C244" s="26"/>
      <c r="D244" s="38"/>
      <c r="E244" s="488"/>
      <c r="F244" s="30"/>
      <c r="G244" s="30"/>
      <c r="H244" s="30"/>
      <c r="I244" s="24" t="str">
        <f t="shared" si="233"/>
        <v/>
      </c>
      <c r="J244" s="302"/>
      <c r="K244" s="27"/>
      <c r="L244" s="24"/>
      <c r="M244" s="22"/>
      <c r="N244" s="23" t="str">
        <f t="shared" si="234"/>
        <v/>
      </c>
      <c r="O244" s="23" t="str">
        <f t="shared" si="235"/>
        <v/>
      </c>
      <c r="P244" s="23" t="str">
        <f t="shared" si="236"/>
        <v/>
      </c>
      <c r="Q244" s="23" t="str">
        <f t="shared" si="237"/>
        <v/>
      </c>
      <c r="R244" s="23" t="str">
        <f t="shared" si="238"/>
        <v/>
      </c>
      <c r="S244" s="696" t="e">
        <f t="shared" si="215"/>
        <v>#VALUE!</v>
      </c>
      <c r="T244" s="23" t="str">
        <f t="shared" si="239"/>
        <v/>
      </c>
      <c r="U244" s="39"/>
      <c r="V244" s="39"/>
      <c r="W244" s="631"/>
      <c r="X244" s="30">
        <f t="shared" si="240"/>
        <v>0</v>
      </c>
      <c r="Y244" s="25">
        <f t="shared" si="241"/>
        <v>0</v>
      </c>
      <c r="Z244" s="77"/>
      <c r="AA244" s="665"/>
      <c r="AB244" s="665" t="str">
        <f t="shared" si="213"/>
        <v/>
      </c>
      <c r="AC244" s="665" t="str">
        <f t="shared" si="214"/>
        <v/>
      </c>
    </row>
    <row r="245" spans="1:29" ht="24.95" customHeight="1" x14ac:dyDescent="0.35">
      <c r="A245" s="67"/>
      <c r="B245" s="26"/>
      <c r="C245" s="26"/>
      <c r="D245" s="38"/>
      <c r="E245" s="488"/>
      <c r="F245" s="30"/>
      <c r="G245" s="30"/>
      <c r="H245" s="30"/>
      <c r="I245" s="24" t="str">
        <f t="shared" si="233"/>
        <v/>
      </c>
      <c r="J245" s="302"/>
      <c r="K245" s="27"/>
      <c r="L245" s="24"/>
      <c r="M245" s="22"/>
      <c r="N245" s="23" t="str">
        <f t="shared" si="234"/>
        <v/>
      </c>
      <c r="O245" s="23" t="str">
        <f t="shared" si="235"/>
        <v/>
      </c>
      <c r="P245" s="23" t="str">
        <f t="shared" si="236"/>
        <v/>
      </c>
      <c r="Q245" s="23" t="str">
        <f t="shared" si="237"/>
        <v/>
      </c>
      <c r="R245" s="23" t="str">
        <f t="shared" si="238"/>
        <v/>
      </c>
      <c r="S245" s="696" t="e">
        <f t="shared" si="215"/>
        <v>#VALUE!</v>
      </c>
      <c r="T245" s="23" t="str">
        <f t="shared" si="239"/>
        <v/>
      </c>
      <c r="U245" s="39"/>
      <c r="V245" s="39"/>
      <c r="W245" s="631"/>
      <c r="X245" s="30">
        <f t="shared" si="240"/>
        <v>0</v>
      </c>
      <c r="Y245" s="25">
        <f t="shared" si="241"/>
        <v>0</v>
      </c>
      <c r="Z245" s="77"/>
      <c r="AA245" s="665"/>
      <c r="AB245" s="665" t="str">
        <f t="shared" si="213"/>
        <v/>
      </c>
      <c r="AC245" s="665" t="str">
        <f t="shared" si="214"/>
        <v/>
      </c>
    </row>
    <row r="246" spans="1:29" ht="24.95" customHeight="1" x14ac:dyDescent="0.35">
      <c r="A246" s="67"/>
      <c r="B246" s="26"/>
      <c r="C246" s="26"/>
      <c r="D246" s="38"/>
      <c r="E246" s="488"/>
      <c r="F246" s="30"/>
      <c r="G246" s="30"/>
      <c r="H246" s="30"/>
      <c r="I246" s="24" t="str">
        <f t="shared" si="233"/>
        <v/>
      </c>
      <c r="J246" s="302"/>
      <c r="K246" s="27"/>
      <c r="L246" s="24"/>
      <c r="M246" s="22"/>
      <c r="N246" s="23" t="str">
        <f t="shared" si="234"/>
        <v/>
      </c>
      <c r="O246" s="23" t="str">
        <f t="shared" si="235"/>
        <v/>
      </c>
      <c r="P246" s="23" t="str">
        <f t="shared" si="236"/>
        <v/>
      </c>
      <c r="Q246" s="23" t="str">
        <f t="shared" si="237"/>
        <v/>
      </c>
      <c r="R246" s="23" t="str">
        <f t="shared" si="238"/>
        <v/>
      </c>
      <c r="S246" s="696" t="e">
        <f t="shared" si="215"/>
        <v>#VALUE!</v>
      </c>
      <c r="T246" s="23" t="str">
        <f t="shared" si="239"/>
        <v/>
      </c>
      <c r="U246" s="39"/>
      <c r="V246" s="39"/>
      <c r="W246" s="631"/>
      <c r="X246" s="30">
        <f t="shared" si="240"/>
        <v>0</v>
      </c>
      <c r="Y246" s="25">
        <f t="shared" si="241"/>
        <v>0</v>
      </c>
      <c r="Z246" s="77"/>
      <c r="AA246" s="665"/>
      <c r="AB246" s="665" t="str">
        <f t="shared" si="213"/>
        <v/>
      </c>
      <c r="AC246" s="665" t="str">
        <f t="shared" si="214"/>
        <v/>
      </c>
    </row>
    <row r="247" spans="1:29" ht="24.95" customHeight="1" thickBot="1" x14ac:dyDescent="0.4">
      <c r="A247" s="67"/>
      <c r="B247" s="86"/>
      <c r="C247" s="86"/>
      <c r="D247" s="87"/>
      <c r="E247" s="489"/>
      <c r="F247" s="88"/>
      <c r="G247" s="88"/>
      <c r="H247" s="88"/>
      <c r="I247" s="89" t="str">
        <f t="shared" si="233"/>
        <v/>
      </c>
      <c r="J247" s="303"/>
      <c r="K247" s="85"/>
      <c r="L247" s="89"/>
      <c r="M247" s="90"/>
      <c r="N247" s="91" t="str">
        <f t="shared" si="234"/>
        <v/>
      </c>
      <c r="O247" s="91" t="str">
        <f t="shared" si="235"/>
        <v/>
      </c>
      <c r="P247" s="91" t="str">
        <f t="shared" si="236"/>
        <v/>
      </c>
      <c r="Q247" s="91" t="str">
        <f t="shared" si="237"/>
        <v/>
      </c>
      <c r="R247" s="91" t="str">
        <f t="shared" si="238"/>
        <v/>
      </c>
      <c r="S247" s="696" t="e">
        <f t="shared" si="215"/>
        <v>#VALUE!</v>
      </c>
      <c r="T247" s="91" t="str">
        <f t="shared" si="239"/>
        <v/>
      </c>
      <c r="U247" s="92"/>
      <c r="V247" s="92"/>
      <c r="W247" s="631"/>
      <c r="X247" s="88">
        <f t="shared" si="240"/>
        <v>0</v>
      </c>
      <c r="Y247" s="94">
        <f t="shared" si="241"/>
        <v>0</v>
      </c>
      <c r="Z247" s="304"/>
      <c r="AA247" s="665"/>
      <c r="AB247" s="665" t="str">
        <f t="shared" si="213"/>
        <v/>
      </c>
      <c r="AC247" s="665" t="str">
        <f t="shared" si="214"/>
        <v/>
      </c>
    </row>
    <row r="248" spans="1:29" ht="24.95" customHeight="1" x14ac:dyDescent="0.35">
      <c r="A248" s="67"/>
      <c r="B248" s="26"/>
      <c r="C248" s="26"/>
      <c r="D248" s="38"/>
      <c r="E248" s="488"/>
      <c r="F248" s="30"/>
      <c r="G248" s="30"/>
      <c r="H248" s="30"/>
      <c r="I248" s="24" t="str">
        <f t="shared" si="233"/>
        <v/>
      </c>
      <c r="J248" s="302"/>
      <c r="K248" s="27"/>
      <c r="L248" s="24"/>
      <c r="M248" s="22"/>
      <c r="N248" s="23" t="str">
        <f t="shared" si="234"/>
        <v/>
      </c>
      <c r="O248" s="23" t="str">
        <f t="shared" si="235"/>
        <v/>
      </c>
      <c r="P248" s="23" t="str">
        <f t="shared" si="236"/>
        <v/>
      </c>
      <c r="Q248" s="23" t="str">
        <f t="shared" si="237"/>
        <v/>
      </c>
      <c r="R248" s="23" t="str">
        <f t="shared" si="238"/>
        <v/>
      </c>
      <c r="S248" s="696" t="e">
        <f t="shared" si="215"/>
        <v>#VALUE!</v>
      </c>
      <c r="T248" s="23" t="str">
        <f t="shared" si="239"/>
        <v/>
      </c>
      <c r="U248" s="39"/>
      <c r="V248" s="39"/>
      <c r="W248" s="631"/>
      <c r="X248" s="30">
        <f t="shared" si="240"/>
        <v>0</v>
      </c>
      <c r="Y248" s="25">
        <f t="shared" si="241"/>
        <v>0</v>
      </c>
      <c r="Z248" s="77"/>
      <c r="AA248" s="665"/>
      <c r="AB248" s="665" t="str">
        <f t="shared" si="213"/>
        <v/>
      </c>
      <c r="AC248" s="665" t="str">
        <f t="shared" si="214"/>
        <v/>
      </c>
    </row>
    <row r="249" spans="1:29" ht="24.95" customHeight="1" x14ac:dyDescent="0.35">
      <c r="A249" s="67"/>
      <c r="B249" s="26"/>
      <c r="C249" s="26"/>
      <c r="D249" s="38"/>
      <c r="E249" s="488"/>
      <c r="F249" s="30"/>
      <c r="G249" s="30"/>
      <c r="H249" s="30"/>
      <c r="I249" s="24" t="str">
        <f t="shared" si="233"/>
        <v/>
      </c>
      <c r="J249" s="302"/>
      <c r="K249" s="27"/>
      <c r="L249" s="24"/>
      <c r="M249" s="22"/>
      <c r="N249" s="23" t="str">
        <f t="shared" si="234"/>
        <v/>
      </c>
      <c r="O249" s="23" t="str">
        <f t="shared" si="235"/>
        <v/>
      </c>
      <c r="P249" s="23" t="str">
        <f t="shared" si="236"/>
        <v/>
      </c>
      <c r="Q249" s="23" t="str">
        <f t="shared" si="237"/>
        <v/>
      </c>
      <c r="R249" s="23" t="str">
        <f t="shared" si="238"/>
        <v/>
      </c>
      <c r="S249" s="696" t="e">
        <f t="shared" si="215"/>
        <v>#VALUE!</v>
      </c>
      <c r="T249" s="23" t="str">
        <f t="shared" si="239"/>
        <v/>
      </c>
      <c r="U249" s="39"/>
      <c r="V249" s="39"/>
      <c r="W249" s="631"/>
      <c r="X249" s="30">
        <f t="shared" si="240"/>
        <v>0</v>
      </c>
      <c r="Y249" s="25">
        <f t="shared" si="241"/>
        <v>0</v>
      </c>
      <c r="Z249" s="77"/>
      <c r="AA249" s="665"/>
      <c r="AB249" s="665" t="str">
        <f t="shared" si="213"/>
        <v/>
      </c>
      <c r="AC249" s="665" t="str">
        <f t="shared" si="214"/>
        <v/>
      </c>
    </row>
    <row r="250" spans="1:29" ht="24.95" customHeight="1" x14ac:dyDescent="0.35">
      <c r="A250" s="67"/>
      <c r="B250" s="26"/>
      <c r="C250" s="26"/>
      <c r="D250" s="38"/>
      <c r="E250" s="488"/>
      <c r="F250" s="30"/>
      <c r="G250" s="30"/>
      <c r="H250" s="30"/>
      <c r="I250" s="24" t="str">
        <f t="shared" si="233"/>
        <v/>
      </c>
      <c r="J250" s="302"/>
      <c r="K250" s="27"/>
      <c r="L250" s="24"/>
      <c r="M250" s="22"/>
      <c r="N250" s="23" t="str">
        <f t="shared" si="234"/>
        <v/>
      </c>
      <c r="O250" s="23" t="str">
        <f t="shared" si="235"/>
        <v/>
      </c>
      <c r="P250" s="23" t="str">
        <f t="shared" si="236"/>
        <v/>
      </c>
      <c r="Q250" s="23" t="str">
        <f t="shared" si="237"/>
        <v/>
      </c>
      <c r="R250" s="23" t="str">
        <f t="shared" si="238"/>
        <v/>
      </c>
      <c r="S250" s="696" t="e">
        <f t="shared" si="215"/>
        <v>#VALUE!</v>
      </c>
      <c r="T250" s="23" t="str">
        <f t="shared" si="239"/>
        <v/>
      </c>
      <c r="U250" s="39"/>
      <c r="V250" s="39"/>
      <c r="W250" s="631"/>
      <c r="X250" s="30">
        <f t="shared" si="240"/>
        <v>0</v>
      </c>
      <c r="Y250" s="25">
        <f t="shared" si="241"/>
        <v>0</v>
      </c>
      <c r="Z250" s="77"/>
      <c r="AA250" s="665"/>
      <c r="AB250" s="665" t="str">
        <f t="shared" si="213"/>
        <v/>
      </c>
      <c r="AC250" s="665" t="str">
        <f t="shared" si="214"/>
        <v/>
      </c>
    </row>
    <row r="251" spans="1:29" ht="24.95" customHeight="1" x14ac:dyDescent="0.35">
      <c r="A251" s="67"/>
      <c r="B251" s="26"/>
      <c r="C251" s="26"/>
      <c r="D251" s="38"/>
      <c r="E251" s="488"/>
      <c r="F251" s="30"/>
      <c r="G251" s="30"/>
      <c r="H251" s="30"/>
      <c r="I251" s="24" t="str">
        <f t="shared" si="233"/>
        <v/>
      </c>
      <c r="J251" s="302"/>
      <c r="K251" s="27"/>
      <c r="L251" s="24"/>
      <c r="M251" s="22"/>
      <c r="N251" s="23" t="str">
        <f t="shared" si="234"/>
        <v/>
      </c>
      <c r="O251" s="23" t="str">
        <f t="shared" si="235"/>
        <v/>
      </c>
      <c r="P251" s="23" t="str">
        <f t="shared" si="236"/>
        <v/>
      </c>
      <c r="Q251" s="23" t="str">
        <f t="shared" si="237"/>
        <v/>
      </c>
      <c r="R251" s="23" t="str">
        <f t="shared" si="238"/>
        <v/>
      </c>
      <c r="S251" s="696" t="e">
        <f t="shared" si="215"/>
        <v>#VALUE!</v>
      </c>
      <c r="T251" s="23" t="str">
        <f t="shared" si="239"/>
        <v/>
      </c>
      <c r="U251" s="39"/>
      <c r="V251" s="39"/>
      <c r="W251" s="631"/>
      <c r="X251" s="30">
        <f t="shared" si="240"/>
        <v>0</v>
      </c>
      <c r="Y251" s="25">
        <f t="shared" si="241"/>
        <v>0</v>
      </c>
      <c r="Z251" s="77"/>
      <c r="AA251" s="665"/>
      <c r="AB251" s="665" t="str">
        <f t="shared" si="213"/>
        <v/>
      </c>
      <c r="AC251" s="665" t="str">
        <f t="shared" si="214"/>
        <v/>
      </c>
    </row>
    <row r="252" spans="1:29" customFormat="1" ht="24.95" customHeight="1" x14ac:dyDescent="0.35">
      <c r="B252" s="26"/>
      <c r="C252" s="26"/>
      <c r="D252" s="38"/>
      <c r="E252" s="488"/>
      <c r="F252" s="30"/>
      <c r="G252" s="30"/>
      <c r="H252" s="30"/>
      <c r="I252" s="24" t="str">
        <f t="shared" ref="I252:I315" si="242">IF(H252="","",VLOOKUP(H252,Applicator,2,0))</f>
        <v/>
      </c>
      <c r="J252" s="302"/>
      <c r="K252" s="27"/>
      <c r="L252" s="24"/>
      <c r="M252" s="22"/>
      <c r="N252" s="23" t="str">
        <f t="shared" ref="N252:N315" si="243">IF(M252="","",VLOOKUP(M252,pear_list,2,0))</f>
        <v/>
      </c>
      <c r="O252" s="23" t="str">
        <f t="shared" ref="O252:O315" si="244">IF(M252="","",VLOOKUP(M252,pear_list,3,0))</f>
        <v/>
      </c>
      <c r="P252" s="23" t="str">
        <f t="shared" ref="P252:P315" si="245">IF(M252="","",VLOOKUP(M252,pear_list,4,0))</f>
        <v/>
      </c>
      <c r="Q252" s="23" t="str">
        <f t="shared" ref="Q252:Q315" si="246">IF(M252="","",VLOOKUP(M252,pear_list,5,0))</f>
        <v/>
      </c>
      <c r="R252" s="23" t="str">
        <f t="shared" ref="R252:R315" si="247">IF(M252="","",VLOOKUP(M252,pear_list,6,0))</f>
        <v/>
      </c>
      <c r="S252" s="696" t="e">
        <f t="shared" ref="S252:S315" si="248">B252+R252</f>
        <v>#VALUE!</v>
      </c>
      <c r="T252" s="23" t="str">
        <f t="shared" ref="T252:T315" si="249">IF(M252="","",VLOOKUP(M252,pear_list,7,0))</f>
        <v/>
      </c>
      <c r="U252" s="39"/>
      <c r="V252" s="39"/>
      <c r="W252" s="631"/>
      <c r="X252" s="30">
        <f t="shared" ref="X252:X315" si="250">U252*V252</f>
        <v>0</v>
      </c>
      <c r="Y252" s="25">
        <f t="shared" ref="Y252:Y315" si="251">W252</f>
        <v>0</v>
      </c>
      <c r="Z252" s="77"/>
      <c r="AA252" s="665"/>
      <c r="AB252" s="665" t="str">
        <f t="shared" si="213"/>
        <v/>
      </c>
      <c r="AC252" s="665" t="str">
        <f t="shared" si="214"/>
        <v/>
      </c>
    </row>
    <row r="253" spans="1:29" ht="12.75" x14ac:dyDescent="0.35">
      <c r="B253" s="26"/>
      <c r="C253" s="26"/>
      <c r="D253" s="38"/>
      <c r="E253" s="488"/>
      <c r="F253" s="30"/>
      <c r="G253" s="30"/>
      <c r="H253" s="30"/>
      <c r="I253" s="24" t="str">
        <f t="shared" si="242"/>
        <v/>
      </c>
      <c r="J253" s="302"/>
      <c r="K253" s="27"/>
      <c r="L253" s="24"/>
      <c r="M253" s="22"/>
      <c r="N253" s="23" t="str">
        <f t="shared" si="243"/>
        <v/>
      </c>
      <c r="O253" s="23" t="str">
        <f t="shared" si="244"/>
        <v/>
      </c>
      <c r="P253" s="23" t="str">
        <f t="shared" si="245"/>
        <v/>
      </c>
      <c r="Q253" s="23" t="str">
        <f t="shared" si="246"/>
        <v/>
      </c>
      <c r="R253" s="23" t="str">
        <f t="shared" si="247"/>
        <v/>
      </c>
      <c r="S253" s="696" t="e">
        <f t="shared" si="248"/>
        <v>#VALUE!</v>
      </c>
      <c r="T253" s="23" t="str">
        <f t="shared" si="249"/>
        <v/>
      </c>
      <c r="U253" s="39"/>
      <c r="V253" s="39"/>
      <c r="W253" s="631"/>
      <c r="X253" s="30">
        <f t="shared" si="250"/>
        <v>0</v>
      </c>
      <c r="Y253" s="25">
        <f t="shared" si="251"/>
        <v>0</v>
      </c>
      <c r="Z253" s="77"/>
      <c r="AA253" s="665"/>
      <c r="AB253" s="665" t="str">
        <f t="shared" si="213"/>
        <v/>
      </c>
      <c r="AC253" s="665" t="str">
        <f t="shared" si="214"/>
        <v/>
      </c>
    </row>
    <row r="254" spans="1:29" ht="12.75" x14ac:dyDescent="0.35">
      <c r="B254" s="26"/>
      <c r="C254" s="26"/>
      <c r="D254" s="38"/>
      <c r="E254" s="488"/>
      <c r="F254" s="30"/>
      <c r="G254" s="30"/>
      <c r="H254" s="30"/>
      <c r="I254" s="24" t="str">
        <f t="shared" si="242"/>
        <v/>
      </c>
      <c r="J254" s="302"/>
      <c r="K254" s="27"/>
      <c r="L254" s="24"/>
      <c r="M254" s="22"/>
      <c r="N254" s="23" t="str">
        <f t="shared" si="243"/>
        <v/>
      </c>
      <c r="O254" s="23" t="str">
        <f t="shared" si="244"/>
        <v/>
      </c>
      <c r="P254" s="23" t="str">
        <f t="shared" si="245"/>
        <v/>
      </c>
      <c r="Q254" s="23" t="str">
        <f t="shared" si="246"/>
        <v/>
      </c>
      <c r="R254" s="23" t="str">
        <f t="shared" si="247"/>
        <v/>
      </c>
      <c r="S254" s="696" t="e">
        <f t="shared" si="248"/>
        <v>#VALUE!</v>
      </c>
      <c r="T254" s="23" t="str">
        <f t="shared" si="249"/>
        <v/>
      </c>
      <c r="U254" s="39"/>
      <c r="V254" s="39"/>
      <c r="W254" s="631"/>
      <c r="X254" s="30">
        <f t="shared" si="250"/>
        <v>0</v>
      </c>
      <c r="Y254" s="25">
        <f t="shared" si="251"/>
        <v>0</v>
      </c>
      <c r="Z254" s="77"/>
      <c r="AA254" s="665"/>
      <c r="AB254" s="665" t="str">
        <f t="shared" si="213"/>
        <v/>
      </c>
      <c r="AC254" s="665" t="str">
        <f t="shared" si="214"/>
        <v/>
      </c>
    </row>
    <row r="255" spans="1:29" ht="12.75" x14ac:dyDescent="0.35">
      <c r="B255" s="26"/>
      <c r="C255" s="26"/>
      <c r="D255" s="38"/>
      <c r="E255" s="488"/>
      <c r="F255" s="30"/>
      <c r="G255" s="30"/>
      <c r="H255" s="30"/>
      <c r="I255" s="24" t="str">
        <f t="shared" si="242"/>
        <v/>
      </c>
      <c r="J255" s="302"/>
      <c r="K255" s="27"/>
      <c r="L255" s="24"/>
      <c r="M255" s="22"/>
      <c r="N255" s="23" t="str">
        <f t="shared" si="243"/>
        <v/>
      </c>
      <c r="O255" s="23" t="str">
        <f t="shared" si="244"/>
        <v/>
      </c>
      <c r="P255" s="23" t="str">
        <f t="shared" si="245"/>
        <v/>
      </c>
      <c r="Q255" s="23" t="str">
        <f t="shared" si="246"/>
        <v/>
      </c>
      <c r="R255" s="23" t="str">
        <f t="shared" si="247"/>
        <v/>
      </c>
      <c r="S255" s="696" t="e">
        <f t="shared" si="248"/>
        <v>#VALUE!</v>
      </c>
      <c r="T255" s="23" t="str">
        <f t="shared" si="249"/>
        <v/>
      </c>
      <c r="U255" s="39"/>
      <c r="V255" s="39"/>
      <c r="W255" s="631"/>
      <c r="X255" s="30">
        <f t="shared" si="250"/>
        <v>0</v>
      </c>
      <c r="Y255" s="25">
        <f t="shared" si="251"/>
        <v>0</v>
      </c>
      <c r="Z255" s="77"/>
      <c r="AA255" s="665"/>
      <c r="AB255" s="665" t="str">
        <f t="shared" si="213"/>
        <v/>
      </c>
      <c r="AC255" s="665" t="str">
        <f t="shared" si="214"/>
        <v/>
      </c>
    </row>
    <row r="256" spans="1:29" ht="12.75" x14ac:dyDescent="0.35">
      <c r="B256" s="26"/>
      <c r="C256" s="26"/>
      <c r="D256" s="38"/>
      <c r="E256" s="488"/>
      <c r="F256" s="30"/>
      <c r="G256" s="30"/>
      <c r="H256" s="30"/>
      <c r="I256" s="24" t="str">
        <f t="shared" si="242"/>
        <v/>
      </c>
      <c r="J256" s="302"/>
      <c r="K256" s="27"/>
      <c r="L256" s="24"/>
      <c r="M256" s="22"/>
      <c r="N256" s="23" t="str">
        <f t="shared" si="243"/>
        <v/>
      </c>
      <c r="O256" s="23" t="str">
        <f t="shared" si="244"/>
        <v/>
      </c>
      <c r="P256" s="23" t="str">
        <f t="shared" si="245"/>
        <v/>
      </c>
      <c r="Q256" s="23" t="str">
        <f t="shared" si="246"/>
        <v/>
      </c>
      <c r="R256" s="23" t="str">
        <f t="shared" si="247"/>
        <v/>
      </c>
      <c r="S256" s="696" t="e">
        <f t="shared" si="248"/>
        <v>#VALUE!</v>
      </c>
      <c r="T256" s="23" t="str">
        <f t="shared" si="249"/>
        <v/>
      </c>
      <c r="U256" s="39"/>
      <c r="V256" s="39"/>
      <c r="W256" s="631"/>
      <c r="X256" s="30">
        <f t="shared" si="250"/>
        <v>0</v>
      </c>
      <c r="Y256" s="25">
        <f t="shared" si="251"/>
        <v>0</v>
      </c>
      <c r="Z256" s="77"/>
      <c r="AA256" s="665"/>
      <c r="AB256" s="665" t="str">
        <f t="shared" si="213"/>
        <v/>
      </c>
      <c r="AC256" s="665" t="str">
        <f t="shared" si="214"/>
        <v/>
      </c>
    </row>
    <row r="257" spans="2:29" ht="12.75" x14ac:dyDescent="0.35">
      <c r="B257" s="26"/>
      <c r="C257" s="26"/>
      <c r="D257" s="38"/>
      <c r="E257" s="488"/>
      <c r="F257" s="30"/>
      <c r="G257" s="30"/>
      <c r="H257" s="30"/>
      <c r="I257" s="24" t="str">
        <f t="shared" si="242"/>
        <v/>
      </c>
      <c r="J257" s="302"/>
      <c r="K257" s="27"/>
      <c r="L257" s="24"/>
      <c r="M257" s="22"/>
      <c r="N257" s="23" t="str">
        <f t="shared" si="243"/>
        <v/>
      </c>
      <c r="O257" s="23" t="str">
        <f t="shared" si="244"/>
        <v/>
      </c>
      <c r="P257" s="23" t="str">
        <f t="shared" si="245"/>
        <v/>
      </c>
      <c r="Q257" s="23" t="str">
        <f t="shared" si="246"/>
        <v/>
      </c>
      <c r="R257" s="23" t="str">
        <f t="shared" si="247"/>
        <v/>
      </c>
      <c r="S257" s="696" t="e">
        <f t="shared" si="248"/>
        <v>#VALUE!</v>
      </c>
      <c r="T257" s="23" t="str">
        <f t="shared" si="249"/>
        <v/>
      </c>
      <c r="U257" s="39"/>
      <c r="V257" s="39"/>
      <c r="W257" s="631"/>
      <c r="X257" s="30">
        <f t="shared" si="250"/>
        <v>0</v>
      </c>
      <c r="Y257" s="25">
        <f t="shared" si="251"/>
        <v>0</v>
      </c>
      <c r="Z257" s="77"/>
      <c r="AA257" s="665"/>
      <c r="AB257" s="665" t="str">
        <f t="shared" si="213"/>
        <v/>
      </c>
      <c r="AC257" s="665" t="str">
        <f t="shared" si="214"/>
        <v/>
      </c>
    </row>
    <row r="258" spans="2:29" ht="12.75" x14ac:dyDescent="0.35">
      <c r="B258" s="26"/>
      <c r="C258" s="26"/>
      <c r="D258" s="38"/>
      <c r="E258" s="488"/>
      <c r="F258" s="30"/>
      <c r="G258" s="30"/>
      <c r="H258" s="30"/>
      <c r="I258" s="24" t="str">
        <f t="shared" si="242"/>
        <v/>
      </c>
      <c r="J258" s="302"/>
      <c r="K258" s="27"/>
      <c r="L258" s="24"/>
      <c r="M258" s="22"/>
      <c r="N258" s="23" t="str">
        <f t="shared" si="243"/>
        <v/>
      </c>
      <c r="O258" s="23" t="str">
        <f t="shared" si="244"/>
        <v/>
      </c>
      <c r="P258" s="23" t="str">
        <f t="shared" si="245"/>
        <v/>
      </c>
      <c r="Q258" s="23" t="str">
        <f t="shared" si="246"/>
        <v/>
      </c>
      <c r="R258" s="23" t="str">
        <f t="shared" si="247"/>
        <v/>
      </c>
      <c r="S258" s="696" t="e">
        <f t="shared" si="248"/>
        <v>#VALUE!</v>
      </c>
      <c r="T258" s="23" t="str">
        <f t="shared" si="249"/>
        <v/>
      </c>
      <c r="U258" s="39"/>
      <c r="V258" s="39"/>
      <c r="W258" s="631"/>
      <c r="X258" s="30">
        <f t="shared" si="250"/>
        <v>0</v>
      </c>
      <c r="Y258" s="25">
        <f t="shared" si="251"/>
        <v>0</v>
      </c>
      <c r="Z258" s="77"/>
      <c r="AA258" s="665"/>
      <c r="AB258" s="665" t="str">
        <f t="shared" si="213"/>
        <v/>
      </c>
      <c r="AC258" s="665" t="str">
        <f t="shared" si="214"/>
        <v/>
      </c>
    </row>
    <row r="259" spans="2:29" ht="12.75" x14ac:dyDescent="0.35">
      <c r="B259" s="26"/>
      <c r="C259" s="26"/>
      <c r="D259" s="38"/>
      <c r="E259" s="488"/>
      <c r="F259" s="30"/>
      <c r="G259" s="30"/>
      <c r="H259" s="30"/>
      <c r="I259" s="24" t="str">
        <f t="shared" si="242"/>
        <v/>
      </c>
      <c r="J259" s="302"/>
      <c r="K259" s="27"/>
      <c r="L259" s="24"/>
      <c r="M259" s="22"/>
      <c r="N259" s="23" t="str">
        <f t="shared" si="243"/>
        <v/>
      </c>
      <c r="O259" s="23" t="str">
        <f t="shared" si="244"/>
        <v/>
      </c>
      <c r="P259" s="23" t="str">
        <f t="shared" si="245"/>
        <v/>
      </c>
      <c r="Q259" s="23" t="str">
        <f t="shared" si="246"/>
        <v/>
      </c>
      <c r="R259" s="23" t="str">
        <f t="shared" si="247"/>
        <v/>
      </c>
      <c r="S259" s="696" t="e">
        <f t="shared" si="248"/>
        <v>#VALUE!</v>
      </c>
      <c r="T259" s="23" t="str">
        <f t="shared" si="249"/>
        <v/>
      </c>
      <c r="U259" s="39"/>
      <c r="V259" s="39"/>
      <c r="W259" s="631"/>
      <c r="X259" s="30">
        <f t="shared" si="250"/>
        <v>0</v>
      </c>
      <c r="Y259" s="25">
        <f t="shared" si="251"/>
        <v>0</v>
      </c>
      <c r="Z259" s="77"/>
      <c r="AA259" s="665"/>
      <c r="AB259" s="665" t="str">
        <f t="shared" si="213"/>
        <v/>
      </c>
      <c r="AC259" s="665" t="str">
        <f t="shared" si="214"/>
        <v/>
      </c>
    </row>
    <row r="260" spans="2:29" ht="12.75" x14ac:dyDescent="0.35">
      <c r="B260" s="26"/>
      <c r="C260" s="26"/>
      <c r="D260" s="38"/>
      <c r="E260" s="488"/>
      <c r="F260" s="30"/>
      <c r="G260" s="30"/>
      <c r="H260" s="30"/>
      <c r="I260" s="24" t="str">
        <f t="shared" si="242"/>
        <v/>
      </c>
      <c r="J260" s="302"/>
      <c r="K260" s="27"/>
      <c r="L260" s="24"/>
      <c r="M260" s="22"/>
      <c r="N260" s="23" t="str">
        <f t="shared" si="243"/>
        <v/>
      </c>
      <c r="O260" s="23" t="str">
        <f t="shared" si="244"/>
        <v/>
      </c>
      <c r="P260" s="23" t="str">
        <f t="shared" si="245"/>
        <v/>
      </c>
      <c r="Q260" s="23" t="str">
        <f t="shared" si="246"/>
        <v/>
      </c>
      <c r="R260" s="23" t="str">
        <f t="shared" si="247"/>
        <v/>
      </c>
      <c r="S260" s="696" t="e">
        <f t="shared" si="248"/>
        <v>#VALUE!</v>
      </c>
      <c r="T260" s="23" t="str">
        <f t="shared" si="249"/>
        <v/>
      </c>
      <c r="U260" s="39"/>
      <c r="V260" s="39"/>
      <c r="W260" s="631"/>
      <c r="X260" s="30">
        <f t="shared" si="250"/>
        <v>0</v>
      </c>
      <c r="Y260" s="25">
        <f t="shared" si="251"/>
        <v>0</v>
      </c>
      <c r="Z260" s="77"/>
      <c r="AA260" s="665"/>
      <c r="AB260" s="665" t="str">
        <f t="shared" si="213"/>
        <v/>
      </c>
      <c r="AC260" s="665" t="str">
        <f t="shared" si="214"/>
        <v/>
      </c>
    </row>
    <row r="261" spans="2:29" ht="12.75" x14ac:dyDescent="0.35">
      <c r="B261" s="26"/>
      <c r="C261" s="26"/>
      <c r="D261" s="38"/>
      <c r="E261" s="488"/>
      <c r="F261" s="30"/>
      <c r="G261" s="30"/>
      <c r="H261" s="30"/>
      <c r="I261" s="24" t="str">
        <f t="shared" si="242"/>
        <v/>
      </c>
      <c r="J261" s="302"/>
      <c r="K261" s="27"/>
      <c r="L261" s="24"/>
      <c r="M261" s="22"/>
      <c r="N261" s="23" t="str">
        <f t="shared" si="243"/>
        <v/>
      </c>
      <c r="O261" s="23" t="str">
        <f t="shared" si="244"/>
        <v/>
      </c>
      <c r="P261" s="23" t="str">
        <f t="shared" si="245"/>
        <v/>
      </c>
      <c r="Q261" s="23" t="str">
        <f t="shared" si="246"/>
        <v/>
      </c>
      <c r="R261" s="23" t="str">
        <f t="shared" si="247"/>
        <v/>
      </c>
      <c r="S261" s="696" t="e">
        <f t="shared" si="248"/>
        <v>#VALUE!</v>
      </c>
      <c r="T261" s="23" t="str">
        <f t="shared" si="249"/>
        <v/>
      </c>
      <c r="U261" s="39"/>
      <c r="V261" s="39"/>
      <c r="W261" s="631"/>
      <c r="X261" s="30">
        <f t="shared" si="250"/>
        <v>0</v>
      </c>
      <c r="Y261" s="25">
        <f t="shared" si="251"/>
        <v>0</v>
      </c>
      <c r="Z261" s="77"/>
      <c r="AA261" s="665"/>
      <c r="AB261" s="665" t="str">
        <f t="shared" si="213"/>
        <v/>
      </c>
      <c r="AC261" s="665" t="str">
        <f t="shared" si="214"/>
        <v/>
      </c>
    </row>
    <row r="262" spans="2:29" ht="12.75" x14ac:dyDescent="0.35">
      <c r="B262" s="26"/>
      <c r="C262" s="26"/>
      <c r="D262" s="38"/>
      <c r="E262" s="488"/>
      <c r="F262" s="30"/>
      <c r="G262" s="30"/>
      <c r="H262" s="30"/>
      <c r="I262" s="24" t="str">
        <f t="shared" si="242"/>
        <v/>
      </c>
      <c r="J262" s="302"/>
      <c r="K262" s="27"/>
      <c r="L262" s="24"/>
      <c r="M262" s="22"/>
      <c r="N262" s="23" t="str">
        <f t="shared" si="243"/>
        <v/>
      </c>
      <c r="O262" s="23" t="str">
        <f t="shared" si="244"/>
        <v/>
      </c>
      <c r="P262" s="23" t="str">
        <f t="shared" si="245"/>
        <v/>
      </c>
      <c r="Q262" s="23" t="str">
        <f t="shared" si="246"/>
        <v/>
      </c>
      <c r="R262" s="23" t="str">
        <f t="shared" si="247"/>
        <v/>
      </c>
      <c r="S262" s="696" t="e">
        <f t="shared" si="248"/>
        <v>#VALUE!</v>
      </c>
      <c r="T262" s="23" t="str">
        <f t="shared" si="249"/>
        <v/>
      </c>
      <c r="U262" s="39"/>
      <c r="V262" s="39"/>
      <c r="W262" s="631"/>
      <c r="X262" s="30">
        <f t="shared" si="250"/>
        <v>0</v>
      </c>
      <c r="Y262" s="25">
        <f t="shared" si="251"/>
        <v>0</v>
      </c>
      <c r="Z262" s="77"/>
      <c r="AA262" s="665"/>
      <c r="AB262" s="665" t="str">
        <f t="shared" ref="AB262:AB325" si="252">IF(X262=0,"",AA262*X262)</f>
        <v/>
      </c>
      <c r="AC262" s="665" t="str">
        <f t="shared" ref="AC262:AC325" si="253">IF(X262=0,"",AB262/U262)</f>
        <v/>
      </c>
    </row>
    <row r="263" spans="2:29" ht="12.75" x14ac:dyDescent="0.35">
      <c r="B263" s="26"/>
      <c r="C263" s="26"/>
      <c r="D263" s="38"/>
      <c r="E263" s="488"/>
      <c r="F263" s="30"/>
      <c r="G263" s="30"/>
      <c r="H263" s="30"/>
      <c r="I263" s="24" t="str">
        <f t="shared" si="242"/>
        <v/>
      </c>
      <c r="J263" s="302"/>
      <c r="K263" s="27"/>
      <c r="L263" s="24"/>
      <c r="M263" s="22"/>
      <c r="N263" s="23" t="str">
        <f t="shared" si="243"/>
        <v/>
      </c>
      <c r="O263" s="23" t="str">
        <f t="shared" si="244"/>
        <v/>
      </c>
      <c r="P263" s="23" t="str">
        <f t="shared" si="245"/>
        <v/>
      </c>
      <c r="Q263" s="23" t="str">
        <f t="shared" si="246"/>
        <v/>
      </c>
      <c r="R263" s="23" t="str">
        <f t="shared" si="247"/>
        <v/>
      </c>
      <c r="S263" s="696" t="e">
        <f t="shared" si="248"/>
        <v>#VALUE!</v>
      </c>
      <c r="T263" s="23" t="str">
        <f t="shared" si="249"/>
        <v/>
      </c>
      <c r="U263" s="39"/>
      <c r="V263" s="39"/>
      <c r="W263" s="631"/>
      <c r="X263" s="30">
        <f t="shared" si="250"/>
        <v>0</v>
      </c>
      <c r="Y263" s="25">
        <f t="shared" si="251"/>
        <v>0</v>
      </c>
      <c r="Z263" s="77"/>
      <c r="AA263" s="665"/>
      <c r="AB263" s="665" t="str">
        <f t="shared" si="252"/>
        <v/>
      </c>
      <c r="AC263" s="665" t="str">
        <f t="shared" si="253"/>
        <v/>
      </c>
    </row>
    <row r="264" spans="2:29" ht="12.75" x14ac:dyDescent="0.35">
      <c r="B264" s="26"/>
      <c r="C264" s="26"/>
      <c r="D264" s="38"/>
      <c r="E264" s="488"/>
      <c r="F264" s="30"/>
      <c r="G264" s="30"/>
      <c r="H264" s="30"/>
      <c r="I264" s="24" t="str">
        <f t="shared" si="242"/>
        <v/>
      </c>
      <c r="J264" s="302"/>
      <c r="K264" s="27"/>
      <c r="L264" s="24"/>
      <c r="M264" s="22"/>
      <c r="N264" s="23" t="str">
        <f t="shared" si="243"/>
        <v/>
      </c>
      <c r="O264" s="23" t="str">
        <f t="shared" si="244"/>
        <v/>
      </c>
      <c r="P264" s="23" t="str">
        <f t="shared" si="245"/>
        <v/>
      </c>
      <c r="Q264" s="23" t="str">
        <f t="shared" si="246"/>
        <v/>
      </c>
      <c r="R264" s="23" t="str">
        <f t="shared" si="247"/>
        <v/>
      </c>
      <c r="S264" s="696" t="e">
        <f t="shared" si="248"/>
        <v>#VALUE!</v>
      </c>
      <c r="T264" s="23" t="str">
        <f t="shared" si="249"/>
        <v/>
      </c>
      <c r="U264" s="39"/>
      <c r="V264" s="39"/>
      <c r="W264" s="631"/>
      <c r="X264" s="30">
        <f t="shared" si="250"/>
        <v>0</v>
      </c>
      <c r="Y264" s="25">
        <f t="shared" si="251"/>
        <v>0</v>
      </c>
      <c r="Z264" s="77"/>
      <c r="AA264" s="665"/>
      <c r="AB264" s="665" t="str">
        <f t="shared" si="252"/>
        <v/>
      </c>
      <c r="AC264" s="665" t="str">
        <f t="shared" si="253"/>
        <v/>
      </c>
    </row>
    <row r="265" spans="2:29" ht="12.75" x14ac:dyDescent="0.35">
      <c r="B265" s="26"/>
      <c r="C265" s="26"/>
      <c r="D265" s="38"/>
      <c r="E265" s="488"/>
      <c r="F265" s="30"/>
      <c r="G265" s="30"/>
      <c r="H265" s="30"/>
      <c r="I265" s="24" t="str">
        <f t="shared" si="242"/>
        <v/>
      </c>
      <c r="J265" s="302"/>
      <c r="K265" s="27"/>
      <c r="L265" s="24"/>
      <c r="M265" s="22"/>
      <c r="N265" s="23" t="str">
        <f t="shared" si="243"/>
        <v/>
      </c>
      <c r="O265" s="23" t="str">
        <f t="shared" si="244"/>
        <v/>
      </c>
      <c r="P265" s="23" t="str">
        <f t="shared" si="245"/>
        <v/>
      </c>
      <c r="Q265" s="23" t="str">
        <f t="shared" si="246"/>
        <v/>
      </c>
      <c r="R265" s="23" t="str">
        <f t="shared" si="247"/>
        <v/>
      </c>
      <c r="S265" s="696" t="e">
        <f t="shared" si="248"/>
        <v>#VALUE!</v>
      </c>
      <c r="T265" s="23" t="str">
        <f t="shared" si="249"/>
        <v/>
      </c>
      <c r="U265" s="39"/>
      <c r="V265" s="39"/>
      <c r="W265" s="631"/>
      <c r="X265" s="30">
        <f t="shared" si="250"/>
        <v>0</v>
      </c>
      <c r="Y265" s="25">
        <f t="shared" si="251"/>
        <v>0</v>
      </c>
      <c r="Z265" s="77"/>
      <c r="AA265" s="665"/>
      <c r="AB265" s="665" t="str">
        <f t="shared" si="252"/>
        <v/>
      </c>
      <c r="AC265" s="665" t="str">
        <f t="shared" si="253"/>
        <v/>
      </c>
    </row>
    <row r="266" spans="2:29" ht="12.75" x14ac:dyDescent="0.35">
      <c r="B266" s="26"/>
      <c r="C266" s="26"/>
      <c r="D266" s="38"/>
      <c r="E266" s="488"/>
      <c r="F266" s="30"/>
      <c r="G266" s="30"/>
      <c r="H266" s="30"/>
      <c r="I266" s="24" t="str">
        <f t="shared" si="242"/>
        <v/>
      </c>
      <c r="J266" s="302"/>
      <c r="K266" s="27"/>
      <c r="L266" s="24"/>
      <c r="M266" s="22"/>
      <c r="N266" s="23" t="str">
        <f t="shared" si="243"/>
        <v/>
      </c>
      <c r="O266" s="23" t="str">
        <f t="shared" si="244"/>
        <v/>
      </c>
      <c r="P266" s="23" t="str">
        <f t="shared" si="245"/>
        <v/>
      </c>
      <c r="Q266" s="23" t="str">
        <f t="shared" si="246"/>
        <v/>
      </c>
      <c r="R266" s="23" t="str">
        <f t="shared" si="247"/>
        <v/>
      </c>
      <c r="S266" s="696" t="e">
        <f t="shared" si="248"/>
        <v>#VALUE!</v>
      </c>
      <c r="T266" s="23" t="str">
        <f t="shared" si="249"/>
        <v/>
      </c>
      <c r="U266" s="39"/>
      <c r="V266" s="39"/>
      <c r="W266" s="631"/>
      <c r="X266" s="30">
        <f t="shared" si="250"/>
        <v>0</v>
      </c>
      <c r="Y266" s="25">
        <f t="shared" si="251"/>
        <v>0</v>
      </c>
      <c r="Z266" s="77"/>
      <c r="AA266" s="665"/>
      <c r="AB266" s="665" t="str">
        <f t="shared" si="252"/>
        <v/>
      </c>
      <c r="AC266" s="665" t="str">
        <f t="shared" si="253"/>
        <v/>
      </c>
    </row>
    <row r="267" spans="2:29" ht="12.75" x14ac:dyDescent="0.35">
      <c r="B267" s="26"/>
      <c r="C267" s="26"/>
      <c r="D267" s="38"/>
      <c r="E267" s="488"/>
      <c r="F267" s="30"/>
      <c r="G267" s="30"/>
      <c r="H267" s="30"/>
      <c r="I267" s="24" t="str">
        <f t="shared" si="242"/>
        <v/>
      </c>
      <c r="J267" s="302"/>
      <c r="K267" s="27"/>
      <c r="L267" s="24"/>
      <c r="M267" s="22"/>
      <c r="N267" s="23" t="str">
        <f t="shared" si="243"/>
        <v/>
      </c>
      <c r="O267" s="23" t="str">
        <f t="shared" si="244"/>
        <v/>
      </c>
      <c r="P267" s="23" t="str">
        <f t="shared" si="245"/>
        <v/>
      </c>
      <c r="Q267" s="23" t="str">
        <f t="shared" si="246"/>
        <v/>
      </c>
      <c r="R267" s="23" t="str">
        <f t="shared" si="247"/>
        <v/>
      </c>
      <c r="S267" s="696" t="e">
        <f t="shared" si="248"/>
        <v>#VALUE!</v>
      </c>
      <c r="T267" s="23" t="str">
        <f t="shared" si="249"/>
        <v/>
      </c>
      <c r="U267" s="39"/>
      <c r="V267" s="39"/>
      <c r="W267" s="631"/>
      <c r="X267" s="30">
        <f t="shared" si="250"/>
        <v>0</v>
      </c>
      <c r="Y267" s="25">
        <f t="shared" si="251"/>
        <v>0</v>
      </c>
      <c r="Z267" s="77"/>
      <c r="AA267" s="665"/>
      <c r="AB267" s="665" t="str">
        <f t="shared" si="252"/>
        <v/>
      </c>
      <c r="AC267" s="665" t="str">
        <f t="shared" si="253"/>
        <v/>
      </c>
    </row>
    <row r="268" spans="2:29" ht="12.75" x14ac:dyDescent="0.35">
      <c r="B268" s="26"/>
      <c r="C268" s="26"/>
      <c r="D268" s="38"/>
      <c r="E268" s="488"/>
      <c r="F268" s="30"/>
      <c r="G268" s="30"/>
      <c r="H268" s="30"/>
      <c r="I268" s="24" t="str">
        <f t="shared" si="242"/>
        <v/>
      </c>
      <c r="J268" s="302"/>
      <c r="K268" s="27"/>
      <c r="L268" s="24"/>
      <c r="M268" s="22"/>
      <c r="N268" s="23" t="str">
        <f t="shared" si="243"/>
        <v/>
      </c>
      <c r="O268" s="23" t="str">
        <f t="shared" si="244"/>
        <v/>
      </c>
      <c r="P268" s="23" t="str">
        <f t="shared" si="245"/>
        <v/>
      </c>
      <c r="Q268" s="23" t="str">
        <f t="shared" si="246"/>
        <v/>
      </c>
      <c r="R268" s="23" t="str">
        <f t="shared" si="247"/>
        <v/>
      </c>
      <c r="S268" s="696" t="e">
        <f t="shared" si="248"/>
        <v>#VALUE!</v>
      </c>
      <c r="T268" s="23" t="str">
        <f t="shared" si="249"/>
        <v/>
      </c>
      <c r="U268" s="39"/>
      <c r="V268" s="39"/>
      <c r="W268" s="631"/>
      <c r="X268" s="30">
        <f t="shared" si="250"/>
        <v>0</v>
      </c>
      <c r="Y268" s="25">
        <f t="shared" si="251"/>
        <v>0</v>
      </c>
      <c r="Z268" s="77"/>
      <c r="AA268" s="665"/>
      <c r="AB268" s="665" t="str">
        <f t="shared" si="252"/>
        <v/>
      </c>
      <c r="AC268" s="665" t="str">
        <f t="shared" si="253"/>
        <v/>
      </c>
    </row>
    <row r="269" spans="2:29" ht="12.75" x14ac:dyDescent="0.35">
      <c r="B269" s="26"/>
      <c r="C269" s="26"/>
      <c r="D269" s="38"/>
      <c r="E269" s="488"/>
      <c r="F269" s="30"/>
      <c r="G269" s="30"/>
      <c r="H269" s="30"/>
      <c r="I269" s="24" t="str">
        <f t="shared" si="242"/>
        <v/>
      </c>
      <c r="J269" s="302"/>
      <c r="K269" s="27"/>
      <c r="L269" s="24"/>
      <c r="M269" s="22"/>
      <c r="N269" s="23" t="str">
        <f t="shared" si="243"/>
        <v/>
      </c>
      <c r="O269" s="23" t="str">
        <f t="shared" si="244"/>
        <v/>
      </c>
      <c r="P269" s="23" t="str">
        <f t="shared" si="245"/>
        <v/>
      </c>
      <c r="Q269" s="23" t="str">
        <f t="shared" si="246"/>
        <v/>
      </c>
      <c r="R269" s="23" t="str">
        <f t="shared" si="247"/>
        <v/>
      </c>
      <c r="S269" s="696" t="e">
        <f t="shared" si="248"/>
        <v>#VALUE!</v>
      </c>
      <c r="T269" s="23" t="str">
        <f t="shared" si="249"/>
        <v/>
      </c>
      <c r="U269" s="39"/>
      <c r="V269" s="39"/>
      <c r="W269" s="631"/>
      <c r="X269" s="30">
        <f t="shared" si="250"/>
        <v>0</v>
      </c>
      <c r="Y269" s="25">
        <f t="shared" si="251"/>
        <v>0</v>
      </c>
      <c r="Z269" s="77"/>
      <c r="AA269" s="665"/>
      <c r="AB269" s="665" t="str">
        <f t="shared" si="252"/>
        <v/>
      </c>
      <c r="AC269" s="665" t="str">
        <f t="shared" si="253"/>
        <v/>
      </c>
    </row>
    <row r="270" spans="2:29" ht="12.75" x14ac:dyDescent="0.35">
      <c r="B270" s="26"/>
      <c r="C270" s="26"/>
      <c r="D270" s="38"/>
      <c r="E270" s="488"/>
      <c r="F270" s="30"/>
      <c r="G270" s="30"/>
      <c r="H270" s="30"/>
      <c r="I270" s="24" t="str">
        <f t="shared" si="242"/>
        <v/>
      </c>
      <c r="J270" s="302"/>
      <c r="K270" s="27"/>
      <c r="L270" s="24"/>
      <c r="M270" s="22"/>
      <c r="N270" s="23" t="str">
        <f t="shared" si="243"/>
        <v/>
      </c>
      <c r="O270" s="23" t="str">
        <f t="shared" si="244"/>
        <v/>
      </c>
      <c r="P270" s="23" t="str">
        <f t="shared" si="245"/>
        <v/>
      </c>
      <c r="Q270" s="23" t="str">
        <f t="shared" si="246"/>
        <v/>
      </c>
      <c r="R270" s="23" t="str">
        <f t="shared" si="247"/>
        <v/>
      </c>
      <c r="S270" s="696" t="e">
        <f t="shared" si="248"/>
        <v>#VALUE!</v>
      </c>
      <c r="T270" s="23" t="str">
        <f t="shared" si="249"/>
        <v/>
      </c>
      <c r="U270" s="39"/>
      <c r="V270" s="39"/>
      <c r="W270" s="631"/>
      <c r="X270" s="30">
        <f t="shared" si="250"/>
        <v>0</v>
      </c>
      <c r="Y270" s="25">
        <f t="shared" si="251"/>
        <v>0</v>
      </c>
      <c r="Z270" s="77"/>
      <c r="AA270" s="665"/>
      <c r="AB270" s="665" t="str">
        <f t="shared" si="252"/>
        <v/>
      </c>
      <c r="AC270" s="665" t="str">
        <f t="shared" si="253"/>
        <v/>
      </c>
    </row>
    <row r="271" spans="2:29" ht="12.75" x14ac:dyDescent="0.35">
      <c r="B271" s="26"/>
      <c r="C271" s="26"/>
      <c r="D271" s="38"/>
      <c r="E271" s="488"/>
      <c r="F271" s="30"/>
      <c r="G271" s="30"/>
      <c r="H271" s="30"/>
      <c r="I271" s="24" t="str">
        <f t="shared" si="242"/>
        <v/>
      </c>
      <c r="J271" s="302"/>
      <c r="K271" s="27"/>
      <c r="L271" s="24"/>
      <c r="M271" s="22"/>
      <c r="N271" s="23" t="str">
        <f t="shared" si="243"/>
        <v/>
      </c>
      <c r="O271" s="23" t="str">
        <f t="shared" si="244"/>
        <v/>
      </c>
      <c r="P271" s="23" t="str">
        <f t="shared" si="245"/>
        <v/>
      </c>
      <c r="Q271" s="23" t="str">
        <f t="shared" si="246"/>
        <v/>
      </c>
      <c r="R271" s="23" t="str">
        <f t="shared" si="247"/>
        <v/>
      </c>
      <c r="S271" s="696" t="e">
        <f t="shared" si="248"/>
        <v>#VALUE!</v>
      </c>
      <c r="T271" s="23" t="str">
        <f t="shared" si="249"/>
        <v/>
      </c>
      <c r="U271" s="39"/>
      <c r="V271" s="39"/>
      <c r="W271" s="631"/>
      <c r="X271" s="30">
        <f t="shared" si="250"/>
        <v>0</v>
      </c>
      <c r="Y271" s="25">
        <f t="shared" si="251"/>
        <v>0</v>
      </c>
      <c r="Z271" s="77"/>
      <c r="AA271" s="665"/>
      <c r="AB271" s="665" t="str">
        <f t="shared" si="252"/>
        <v/>
      </c>
      <c r="AC271" s="665" t="str">
        <f t="shared" si="253"/>
        <v/>
      </c>
    </row>
    <row r="272" spans="2:29" ht="12.75" x14ac:dyDescent="0.35">
      <c r="B272" s="26"/>
      <c r="C272" s="26"/>
      <c r="D272" s="38"/>
      <c r="E272" s="488"/>
      <c r="F272" s="30"/>
      <c r="G272" s="30"/>
      <c r="H272" s="30"/>
      <c r="I272" s="24" t="str">
        <f t="shared" si="242"/>
        <v/>
      </c>
      <c r="J272" s="302"/>
      <c r="K272" s="27"/>
      <c r="L272" s="24"/>
      <c r="M272" s="22"/>
      <c r="N272" s="23" t="str">
        <f t="shared" si="243"/>
        <v/>
      </c>
      <c r="O272" s="23" t="str">
        <f t="shared" si="244"/>
        <v/>
      </c>
      <c r="P272" s="23" t="str">
        <f t="shared" si="245"/>
        <v/>
      </c>
      <c r="Q272" s="23" t="str">
        <f t="shared" si="246"/>
        <v/>
      </c>
      <c r="R272" s="23" t="str">
        <f t="shared" si="247"/>
        <v/>
      </c>
      <c r="S272" s="696" t="e">
        <f t="shared" si="248"/>
        <v>#VALUE!</v>
      </c>
      <c r="T272" s="23" t="str">
        <f t="shared" si="249"/>
        <v/>
      </c>
      <c r="U272" s="39"/>
      <c r="V272" s="39"/>
      <c r="W272" s="631"/>
      <c r="X272" s="30">
        <f t="shared" si="250"/>
        <v>0</v>
      </c>
      <c r="Y272" s="25">
        <f t="shared" si="251"/>
        <v>0</v>
      </c>
      <c r="Z272" s="77"/>
      <c r="AA272" s="665"/>
      <c r="AB272" s="665" t="str">
        <f t="shared" si="252"/>
        <v/>
      </c>
      <c r="AC272" s="665" t="str">
        <f t="shared" si="253"/>
        <v/>
      </c>
    </row>
    <row r="273" spans="2:29" ht="12.75" x14ac:dyDescent="0.35">
      <c r="B273" s="26"/>
      <c r="C273" s="26"/>
      <c r="D273" s="38"/>
      <c r="E273" s="488"/>
      <c r="F273" s="30"/>
      <c r="G273" s="30"/>
      <c r="H273" s="30"/>
      <c r="I273" s="24" t="str">
        <f t="shared" si="242"/>
        <v/>
      </c>
      <c r="J273" s="302"/>
      <c r="K273" s="27"/>
      <c r="L273" s="24"/>
      <c r="M273" s="22"/>
      <c r="N273" s="23" t="str">
        <f t="shared" si="243"/>
        <v/>
      </c>
      <c r="O273" s="23" t="str">
        <f t="shared" si="244"/>
        <v/>
      </c>
      <c r="P273" s="23" t="str">
        <f t="shared" si="245"/>
        <v/>
      </c>
      <c r="Q273" s="23" t="str">
        <f t="shared" si="246"/>
        <v/>
      </c>
      <c r="R273" s="23" t="str">
        <f t="shared" si="247"/>
        <v/>
      </c>
      <c r="S273" s="696" t="e">
        <f t="shared" si="248"/>
        <v>#VALUE!</v>
      </c>
      <c r="T273" s="23" t="str">
        <f t="shared" si="249"/>
        <v/>
      </c>
      <c r="U273" s="39"/>
      <c r="V273" s="39"/>
      <c r="W273" s="631"/>
      <c r="X273" s="30">
        <f t="shared" si="250"/>
        <v>0</v>
      </c>
      <c r="Y273" s="25">
        <f t="shared" si="251"/>
        <v>0</v>
      </c>
      <c r="Z273" s="77"/>
      <c r="AA273" s="665"/>
      <c r="AB273" s="665" t="str">
        <f t="shared" si="252"/>
        <v/>
      </c>
      <c r="AC273" s="665" t="str">
        <f t="shared" si="253"/>
        <v/>
      </c>
    </row>
    <row r="274" spans="2:29" ht="12.75" x14ac:dyDescent="0.35">
      <c r="B274" s="26"/>
      <c r="C274" s="26"/>
      <c r="D274" s="38"/>
      <c r="E274" s="488"/>
      <c r="F274" s="30"/>
      <c r="G274" s="30"/>
      <c r="H274" s="30"/>
      <c r="I274" s="24" t="str">
        <f t="shared" si="242"/>
        <v/>
      </c>
      <c r="J274" s="302"/>
      <c r="K274" s="27"/>
      <c r="L274" s="24"/>
      <c r="M274" s="22"/>
      <c r="N274" s="23" t="str">
        <f t="shared" si="243"/>
        <v/>
      </c>
      <c r="O274" s="23" t="str">
        <f t="shared" si="244"/>
        <v/>
      </c>
      <c r="P274" s="23" t="str">
        <f t="shared" si="245"/>
        <v/>
      </c>
      <c r="Q274" s="23" t="str">
        <f t="shared" si="246"/>
        <v/>
      </c>
      <c r="R274" s="23" t="str">
        <f t="shared" si="247"/>
        <v/>
      </c>
      <c r="S274" s="696" t="e">
        <f t="shared" si="248"/>
        <v>#VALUE!</v>
      </c>
      <c r="T274" s="23" t="str">
        <f t="shared" si="249"/>
        <v/>
      </c>
      <c r="U274" s="39"/>
      <c r="V274" s="39"/>
      <c r="W274" s="631"/>
      <c r="X274" s="30">
        <f t="shared" si="250"/>
        <v>0</v>
      </c>
      <c r="Y274" s="25">
        <f t="shared" si="251"/>
        <v>0</v>
      </c>
      <c r="Z274" s="77"/>
      <c r="AA274" s="665"/>
      <c r="AB274" s="665" t="str">
        <f t="shared" si="252"/>
        <v/>
      </c>
      <c r="AC274" s="665" t="str">
        <f t="shared" si="253"/>
        <v/>
      </c>
    </row>
    <row r="275" spans="2:29" ht="12.75" x14ac:dyDescent="0.35">
      <c r="B275" s="26"/>
      <c r="C275" s="26"/>
      <c r="D275" s="38"/>
      <c r="E275" s="488"/>
      <c r="F275" s="30"/>
      <c r="G275" s="30"/>
      <c r="H275" s="30"/>
      <c r="I275" s="24" t="str">
        <f t="shared" si="242"/>
        <v/>
      </c>
      <c r="J275" s="302"/>
      <c r="K275" s="27"/>
      <c r="L275" s="24"/>
      <c r="M275" s="22"/>
      <c r="N275" s="23" t="str">
        <f t="shared" si="243"/>
        <v/>
      </c>
      <c r="O275" s="23" t="str">
        <f t="shared" si="244"/>
        <v/>
      </c>
      <c r="P275" s="23" t="str">
        <f t="shared" si="245"/>
        <v/>
      </c>
      <c r="Q275" s="23" t="str">
        <f t="shared" si="246"/>
        <v/>
      </c>
      <c r="R275" s="23" t="str">
        <f t="shared" si="247"/>
        <v/>
      </c>
      <c r="S275" s="696" t="e">
        <f t="shared" si="248"/>
        <v>#VALUE!</v>
      </c>
      <c r="T275" s="23" t="str">
        <f t="shared" si="249"/>
        <v/>
      </c>
      <c r="U275" s="39"/>
      <c r="V275" s="39"/>
      <c r="W275" s="631"/>
      <c r="X275" s="30">
        <f t="shared" si="250"/>
        <v>0</v>
      </c>
      <c r="Y275" s="25">
        <f t="shared" si="251"/>
        <v>0</v>
      </c>
      <c r="Z275" s="77"/>
      <c r="AA275" s="665"/>
      <c r="AB275" s="665" t="str">
        <f t="shared" si="252"/>
        <v/>
      </c>
      <c r="AC275" s="665" t="str">
        <f t="shared" si="253"/>
        <v/>
      </c>
    </row>
    <row r="276" spans="2:29" ht="12.75" x14ac:dyDescent="0.35">
      <c r="B276" s="26"/>
      <c r="C276" s="26"/>
      <c r="D276" s="38"/>
      <c r="E276" s="488"/>
      <c r="F276" s="30"/>
      <c r="G276" s="30"/>
      <c r="H276" s="30"/>
      <c r="I276" s="24" t="str">
        <f t="shared" si="242"/>
        <v/>
      </c>
      <c r="J276" s="302"/>
      <c r="K276" s="27"/>
      <c r="L276" s="24"/>
      <c r="M276" s="22"/>
      <c r="N276" s="23" t="str">
        <f t="shared" si="243"/>
        <v/>
      </c>
      <c r="O276" s="23" t="str">
        <f t="shared" si="244"/>
        <v/>
      </c>
      <c r="P276" s="23" t="str">
        <f t="shared" si="245"/>
        <v/>
      </c>
      <c r="Q276" s="23" t="str">
        <f t="shared" si="246"/>
        <v/>
      </c>
      <c r="R276" s="23" t="str">
        <f t="shared" si="247"/>
        <v/>
      </c>
      <c r="S276" s="696" t="e">
        <f t="shared" si="248"/>
        <v>#VALUE!</v>
      </c>
      <c r="T276" s="23" t="str">
        <f t="shared" si="249"/>
        <v/>
      </c>
      <c r="U276" s="39"/>
      <c r="V276" s="39"/>
      <c r="W276" s="631"/>
      <c r="X276" s="30">
        <f t="shared" si="250"/>
        <v>0</v>
      </c>
      <c r="Y276" s="25">
        <f t="shared" si="251"/>
        <v>0</v>
      </c>
      <c r="Z276" s="77"/>
      <c r="AA276" s="665"/>
      <c r="AB276" s="665" t="str">
        <f t="shared" si="252"/>
        <v/>
      </c>
      <c r="AC276" s="665" t="str">
        <f t="shared" si="253"/>
        <v/>
      </c>
    </row>
    <row r="277" spans="2:29" ht="12.75" x14ac:dyDescent="0.35">
      <c r="B277" s="26"/>
      <c r="C277" s="26"/>
      <c r="D277" s="38"/>
      <c r="E277" s="488"/>
      <c r="F277" s="30"/>
      <c r="G277" s="30"/>
      <c r="H277" s="30"/>
      <c r="I277" s="24" t="str">
        <f t="shared" si="242"/>
        <v/>
      </c>
      <c r="J277" s="302"/>
      <c r="K277" s="27"/>
      <c r="L277" s="24"/>
      <c r="M277" s="22"/>
      <c r="N277" s="23" t="str">
        <f t="shared" si="243"/>
        <v/>
      </c>
      <c r="O277" s="23" t="str">
        <f t="shared" si="244"/>
        <v/>
      </c>
      <c r="P277" s="23" t="str">
        <f t="shared" si="245"/>
        <v/>
      </c>
      <c r="Q277" s="23" t="str">
        <f t="shared" si="246"/>
        <v/>
      </c>
      <c r="R277" s="23" t="str">
        <f t="shared" si="247"/>
        <v/>
      </c>
      <c r="S277" s="696" t="e">
        <f t="shared" si="248"/>
        <v>#VALUE!</v>
      </c>
      <c r="T277" s="23" t="str">
        <f t="shared" si="249"/>
        <v/>
      </c>
      <c r="U277" s="39"/>
      <c r="V277" s="39"/>
      <c r="W277" s="631"/>
      <c r="X277" s="30">
        <f t="shared" si="250"/>
        <v>0</v>
      </c>
      <c r="Y277" s="25">
        <f t="shared" si="251"/>
        <v>0</v>
      </c>
      <c r="Z277" s="77"/>
      <c r="AA277" s="665"/>
      <c r="AB277" s="665" t="str">
        <f t="shared" si="252"/>
        <v/>
      </c>
      <c r="AC277" s="665" t="str">
        <f t="shared" si="253"/>
        <v/>
      </c>
    </row>
    <row r="278" spans="2:29" ht="12.75" x14ac:dyDescent="0.35">
      <c r="B278" s="26"/>
      <c r="C278" s="26"/>
      <c r="D278" s="38"/>
      <c r="E278" s="488"/>
      <c r="F278" s="30"/>
      <c r="G278" s="30"/>
      <c r="H278" s="30"/>
      <c r="I278" s="24" t="str">
        <f t="shared" si="242"/>
        <v/>
      </c>
      <c r="J278" s="302"/>
      <c r="K278" s="27"/>
      <c r="L278" s="24"/>
      <c r="M278" s="22"/>
      <c r="N278" s="23" t="str">
        <f t="shared" si="243"/>
        <v/>
      </c>
      <c r="O278" s="23" t="str">
        <f t="shared" si="244"/>
        <v/>
      </c>
      <c r="P278" s="23" t="str">
        <f t="shared" si="245"/>
        <v/>
      </c>
      <c r="Q278" s="23" t="str">
        <f t="shared" si="246"/>
        <v/>
      </c>
      <c r="R278" s="23" t="str">
        <f t="shared" si="247"/>
        <v/>
      </c>
      <c r="S278" s="696" t="e">
        <f t="shared" si="248"/>
        <v>#VALUE!</v>
      </c>
      <c r="T278" s="23" t="str">
        <f t="shared" si="249"/>
        <v/>
      </c>
      <c r="U278" s="39"/>
      <c r="V278" s="39"/>
      <c r="W278" s="631"/>
      <c r="X278" s="30">
        <f t="shared" si="250"/>
        <v>0</v>
      </c>
      <c r="Y278" s="25">
        <f t="shared" si="251"/>
        <v>0</v>
      </c>
      <c r="Z278" s="77"/>
      <c r="AA278" s="665"/>
      <c r="AB278" s="665" t="str">
        <f t="shared" si="252"/>
        <v/>
      </c>
      <c r="AC278" s="665" t="str">
        <f t="shared" si="253"/>
        <v/>
      </c>
    </row>
    <row r="279" spans="2:29" ht="12.75" x14ac:dyDescent="0.35">
      <c r="B279" s="26"/>
      <c r="C279" s="26"/>
      <c r="D279" s="38"/>
      <c r="E279" s="488"/>
      <c r="F279" s="30"/>
      <c r="G279" s="30"/>
      <c r="H279" s="30"/>
      <c r="I279" s="24" t="str">
        <f t="shared" si="242"/>
        <v/>
      </c>
      <c r="J279" s="302"/>
      <c r="K279" s="27"/>
      <c r="L279" s="24"/>
      <c r="M279" s="22"/>
      <c r="N279" s="23" t="str">
        <f t="shared" si="243"/>
        <v/>
      </c>
      <c r="O279" s="23" t="str">
        <f t="shared" si="244"/>
        <v/>
      </c>
      <c r="P279" s="23" t="str">
        <f t="shared" si="245"/>
        <v/>
      </c>
      <c r="Q279" s="23" t="str">
        <f t="shared" si="246"/>
        <v/>
      </c>
      <c r="R279" s="23" t="str">
        <f t="shared" si="247"/>
        <v/>
      </c>
      <c r="S279" s="696" t="e">
        <f t="shared" si="248"/>
        <v>#VALUE!</v>
      </c>
      <c r="T279" s="23" t="str">
        <f t="shared" si="249"/>
        <v/>
      </c>
      <c r="U279" s="39"/>
      <c r="V279" s="39"/>
      <c r="W279" s="631"/>
      <c r="X279" s="30">
        <f t="shared" si="250"/>
        <v>0</v>
      </c>
      <c r="Y279" s="25">
        <f t="shared" si="251"/>
        <v>0</v>
      </c>
      <c r="Z279" s="77"/>
      <c r="AA279" s="665"/>
      <c r="AB279" s="665" t="str">
        <f t="shared" si="252"/>
        <v/>
      </c>
      <c r="AC279" s="665" t="str">
        <f t="shared" si="253"/>
        <v/>
      </c>
    </row>
    <row r="280" spans="2:29" ht="12.75" x14ac:dyDescent="0.35">
      <c r="B280" s="26"/>
      <c r="C280" s="26"/>
      <c r="D280" s="38"/>
      <c r="E280" s="488"/>
      <c r="F280" s="30"/>
      <c r="G280" s="30"/>
      <c r="H280" s="30"/>
      <c r="I280" s="24" t="str">
        <f t="shared" si="242"/>
        <v/>
      </c>
      <c r="J280" s="302"/>
      <c r="K280" s="27"/>
      <c r="L280" s="24"/>
      <c r="M280" s="22"/>
      <c r="N280" s="23" t="str">
        <f t="shared" si="243"/>
        <v/>
      </c>
      <c r="O280" s="23" t="str">
        <f t="shared" si="244"/>
        <v/>
      </c>
      <c r="P280" s="23" t="str">
        <f t="shared" si="245"/>
        <v/>
      </c>
      <c r="Q280" s="23" t="str">
        <f t="shared" si="246"/>
        <v/>
      </c>
      <c r="R280" s="23" t="str">
        <f t="shared" si="247"/>
        <v/>
      </c>
      <c r="S280" s="696" t="e">
        <f t="shared" si="248"/>
        <v>#VALUE!</v>
      </c>
      <c r="T280" s="23" t="str">
        <f t="shared" si="249"/>
        <v/>
      </c>
      <c r="U280" s="39"/>
      <c r="V280" s="39"/>
      <c r="W280" s="631"/>
      <c r="X280" s="30">
        <f t="shared" si="250"/>
        <v>0</v>
      </c>
      <c r="Y280" s="25">
        <f t="shared" si="251"/>
        <v>0</v>
      </c>
      <c r="Z280" s="77"/>
      <c r="AA280" s="665"/>
      <c r="AB280" s="665" t="str">
        <f t="shared" si="252"/>
        <v/>
      </c>
      <c r="AC280" s="665" t="str">
        <f t="shared" si="253"/>
        <v/>
      </c>
    </row>
    <row r="281" spans="2:29" ht="12.75" x14ac:dyDescent="0.35">
      <c r="B281" s="26"/>
      <c r="C281" s="26"/>
      <c r="D281" s="38"/>
      <c r="E281" s="488"/>
      <c r="F281" s="30"/>
      <c r="G281" s="30"/>
      <c r="H281" s="30"/>
      <c r="I281" s="24" t="str">
        <f t="shared" si="242"/>
        <v/>
      </c>
      <c r="J281" s="302"/>
      <c r="K281" s="27"/>
      <c r="L281" s="24"/>
      <c r="M281" s="22"/>
      <c r="N281" s="23" t="str">
        <f t="shared" si="243"/>
        <v/>
      </c>
      <c r="O281" s="23" t="str">
        <f t="shared" si="244"/>
        <v/>
      </c>
      <c r="P281" s="23" t="str">
        <f t="shared" si="245"/>
        <v/>
      </c>
      <c r="Q281" s="23" t="str">
        <f t="shared" si="246"/>
        <v/>
      </c>
      <c r="R281" s="23" t="str">
        <f t="shared" si="247"/>
        <v/>
      </c>
      <c r="S281" s="696" t="e">
        <f t="shared" si="248"/>
        <v>#VALUE!</v>
      </c>
      <c r="T281" s="23" t="str">
        <f t="shared" si="249"/>
        <v/>
      </c>
      <c r="U281" s="39"/>
      <c r="V281" s="39"/>
      <c r="W281" s="631"/>
      <c r="X281" s="30">
        <f t="shared" si="250"/>
        <v>0</v>
      </c>
      <c r="Y281" s="25">
        <f t="shared" si="251"/>
        <v>0</v>
      </c>
      <c r="Z281" s="77"/>
      <c r="AA281" s="665"/>
      <c r="AB281" s="665" t="str">
        <f t="shared" si="252"/>
        <v/>
      </c>
      <c r="AC281" s="665" t="str">
        <f t="shared" si="253"/>
        <v/>
      </c>
    </row>
    <row r="282" spans="2:29" ht="12.75" x14ac:dyDescent="0.35">
      <c r="B282" s="26"/>
      <c r="C282" s="26"/>
      <c r="D282" s="38"/>
      <c r="E282" s="488"/>
      <c r="F282" s="30"/>
      <c r="G282" s="30"/>
      <c r="H282" s="30"/>
      <c r="I282" s="24" t="str">
        <f t="shared" si="242"/>
        <v/>
      </c>
      <c r="J282" s="302"/>
      <c r="K282" s="27"/>
      <c r="L282" s="24"/>
      <c r="M282" s="22"/>
      <c r="N282" s="23" t="str">
        <f t="shared" si="243"/>
        <v/>
      </c>
      <c r="O282" s="23" t="str">
        <f t="shared" si="244"/>
        <v/>
      </c>
      <c r="P282" s="23" t="str">
        <f t="shared" si="245"/>
        <v/>
      </c>
      <c r="Q282" s="23" t="str">
        <f t="shared" si="246"/>
        <v/>
      </c>
      <c r="R282" s="23" t="str">
        <f t="shared" si="247"/>
        <v/>
      </c>
      <c r="S282" s="696" t="e">
        <f t="shared" si="248"/>
        <v>#VALUE!</v>
      </c>
      <c r="T282" s="23" t="str">
        <f t="shared" si="249"/>
        <v/>
      </c>
      <c r="U282" s="39"/>
      <c r="V282" s="39"/>
      <c r="W282" s="631"/>
      <c r="X282" s="30">
        <f t="shared" si="250"/>
        <v>0</v>
      </c>
      <c r="Y282" s="25">
        <f t="shared" si="251"/>
        <v>0</v>
      </c>
      <c r="Z282" s="77"/>
      <c r="AA282" s="665"/>
      <c r="AB282" s="665" t="str">
        <f t="shared" si="252"/>
        <v/>
      </c>
      <c r="AC282" s="665" t="str">
        <f t="shared" si="253"/>
        <v/>
      </c>
    </row>
    <row r="283" spans="2:29" ht="12.75" x14ac:dyDescent="0.35">
      <c r="B283" s="26"/>
      <c r="C283" s="26"/>
      <c r="D283" s="38"/>
      <c r="E283" s="488"/>
      <c r="F283" s="30"/>
      <c r="G283" s="30"/>
      <c r="H283" s="30"/>
      <c r="I283" s="24" t="str">
        <f t="shared" si="242"/>
        <v/>
      </c>
      <c r="J283" s="302"/>
      <c r="K283" s="27"/>
      <c r="L283" s="24"/>
      <c r="M283" s="22"/>
      <c r="N283" s="23" t="str">
        <f t="shared" si="243"/>
        <v/>
      </c>
      <c r="O283" s="23" t="str">
        <f t="shared" si="244"/>
        <v/>
      </c>
      <c r="P283" s="23" t="str">
        <f t="shared" si="245"/>
        <v/>
      </c>
      <c r="Q283" s="23" t="str">
        <f t="shared" si="246"/>
        <v/>
      </c>
      <c r="R283" s="23" t="str">
        <f t="shared" si="247"/>
        <v/>
      </c>
      <c r="S283" s="696" t="e">
        <f t="shared" si="248"/>
        <v>#VALUE!</v>
      </c>
      <c r="T283" s="23" t="str">
        <f t="shared" si="249"/>
        <v/>
      </c>
      <c r="U283" s="39"/>
      <c r="V283" s="39"/>
      <c r="W283" s="631"/>
      <c r="X283" s="30">
        <f t="shared" si="250"/>
        <v>0</v>
      </c>
      <c r="Y283" s="25">
        <f t="shared" si="251"/>
        <v>0</v>
      </c>
      <c r="Z283" s="77"/>
      <c r="AA283" s="665"/>
      <c r="AB283" s="665" t="str">
        <f t="shared" si="252"/>
        <v/>
      </c>
      <c r="AC283" s="665" t="str">
        <f t="shared" si="253"/>
        <v/>
      </c>
    </row>
    <row r="284" spans="2:29" ht="12.75" x14ac:dyDescent="0.35">
      <c r="B284" s="26"/>
      <c r="C284" s="26"/>
      <c r="D284" s="38"/>
      <c r="E284" s="488"/>
      <c r="F284" s="30"/>
      <c r="G284" s="30"/>
      <c r="H284" s="30"/>
      <c r="I284" s="24" t="str">
        <f t="shared" si="242"/>
        <v/>
      </c>
      <c r="J284" s="302"/>
      <c r="K284" s="27"/>
      <c r="L284" s="24"/>
      <c r="M284" s="22"/>
      <c r="N284" s="23" t="str">
        <f t="shared" si="243"/>
        <v/>
      </c>
      <c r="O284" s="23" t="str">
        <f t="shared" si="244"/>
        <v/>
      </c>
      <c r="P284" s="23" t="str">
        <f t="shared" si="245"/>
        <v/>
      </c>
      <c r="Q284" s="23" t="str">
        <f t="shared" si="246"/>
        <v/>
      </c>
      <c r="R284" s="23" t="str">
        <f t="shared" si="247"/>
        <v/>
      </c>
      <c r="S284" s="696" t="e">
        <f t="shared" si="248"/>
        <v>#VALUE!</v>
      </c>
      <c r="T284" s="23" t="str">
        <f t="shared" si="249"/>
        <v/>
      </c>
      <c r="U284" s="39"/>
      <c r="V284" s="39"/>
      <c r="W284" s="631"/>
      <c r="X284" s="30">
        <f t="shared" si="250"/>
        <v>0</v>
      </c>
      <c r="Y284" s="25">
        <f t="shared" si="251"/>
        <v>0</v>
      </c>
      <c r="Z284" s="77"/>
      <c r="AA284" s="665"/>
      <c r="AB284" s="665" t="str">
        <f t="shared" si="252"/>
        <v/>
      </c>
      <c r="AC284" s="665" t="str">
        <f t="shared" si="253"/>
        <v/>
      </c>
    </row>
    <row r="285" spans="2:29" ht="12.75" x14ac:dyDescent="0.35">
      <c r="B285" s="26"/>
      <c r="C285" s="26"/>
      <c r="D285" s="38"/>
      <c r="E285" s="488"/>
      <c r="F285" s="30"/>
      <c r="G285" s="30"/>
      <c r="H285" s="30"/>
      <c r="I285" s="24" t="str">
        <f t="shared" si="242"/>
        <v/>
      </c>
      <c r="J285" s="302"/>
      <c r="K285" s="27"/>
      <c r="L285" s="24"/>
      <c r="M285" s="22"/>
      <c r="N285" s="23" t="str">
        <f t="shared" si="243"/>
        <v/>
      </c>
      <c r="O285" s="23" t="str">
        <f t="shared" si="244"/>
        <v/>
      </c>
      <c r="P285" s="23" t="str">
        <f t="shared" si="245"/>
        <v/>
      </c>
      <c r="Q285" s="23" t="str">
        <f t="shared" si="246"/>
        <v/>
      </c>
      <c r="R285" s="23" t="str">
        <f t="shared" si="247"/>
        <v/>
      </c>
      <c r="S285" s="696" t="e">
        <f t="shared" si="248"/>
        <v>#VALUE!</v>
      </c>
      <c r="T285" s="23" t="str">
        <f t="shared" si="249"/>
        <v/>
      </c>
      <c r="U285" s="39"/>
      <c r="V285" s="39"/>
      <c r="W285" s="631"/>
      <c r="X285" s="30">
        <f t="shared" si="250"/>
        <v>0</v>
      </c>
      <c r="Y285" s="25">
        <f t="shared" si="251"/>
        <v>0</v>
      </c>
      <c r="Z285" s="77"/>
      <c r="AA285" s="665"/>
      <c r="AB285" s="665" t="str">
        <f t="shared" si="252"/>
        <v/>
      </c>
      <c r="AC285" s="665" t="str">
        <f t="shared" si="253"/>
        <v/>
      </c>
    </row>
    <row r="286" spans="2:29" ht="12.75" x14ac:dyDescent="0.35">
      <c r="B286" s="26"/>
      <c r="C286" s="26"/>
      <c r="D286" s="38"/>
      <c r="E286" s="488"/>
      <c r="F286" s="30"/>
      <c r="G286" s="30"/>
      <c r="H286" s="30"/>
      <c r="I286" s="24" t="str">
        <f t="shared" si="242"/>
        <v/>
      </c>
      <c r="J286" s="302"/>
      <c r="K286" s="27"/>
      <c r="L286" s="24"/>
      <c r="M286" s="22"/>
      <c r="N286" s="23" t="str">
        <f t="shared" si="243"/>
        <v/>
      </c>
      <c r="O286" s="23" t="str">
        <f t="shared" si="244"/>
        <v/>
      </c>
      <c r="P286" s="23" t="str">
        <f t="shared" si="245"/>
        <v/>
      </c>
      <c r="Q286" s="23" t="str">
        <f t="shared" si="246"/>
        <v/>
      </c>
      <c r="R286" s="23" t="str">
        <f t="shared" si="247"/>
        <v/>
      </c>
      <c r="S286" s="696" t="e">
        <f t="shared" si="248"/>
        <v>#VALUE!</v>
      </c>
      <c r="T286" s="23" t="str">
        <f t="shared" si="249"/>
        <v/>
      </c>
      <c r="U286" s="39"/>
      <c r="V286" s="39"/>
      <c r="W286" s="631"/>
      <c r="X286" s="30">
        <f t="shared" si="250"/>
        <v>0</v>
      </c>
      <c r="Y286" s="25">
        <f t="shared" si="251"/>
        <v>0</v>
      </c>
      <c r="Z286" s="77"/>
      <c r="AA286" s="665"/>
      <c r="AB286" s="665" t="str">
        <f t="shared" si="252"/>
        <v/>
      </c>
      <c r="AC286" s="665" t="str">
        <f t="shared" si="253"/>
        <v/>
      </c>
    </row>
    <row r="287" spans="2:29" ht="12.75" x14ac:dyDescent="0.35">
      <c r="B287" s="26"/>
      <c r="C287" s="26"/>
      <c r="D287" s="38"/>
      <c r="E287" s="488"/>
      <c r="F287" s="30"/>
      <c r="G287" s="30"/>
      <c r="H287" s="30"/>
      <c r="I287" s="24" t="str">
        <f t="shared" si="242"/>
        <v/>
      </c>
      <c r="J287" s="302"/>
      <c r="K287" s="27"/>
      <c r="L287" s="24"/>
      <c r="M287" s="22"/>
      <c r="N287" s="23" t="str">
        <f t="shared" si="243"/>
        <v/>
      </c>
      <c r="O287" s="23" t="str">
        <f t="shared" si="244"/>
        <v/>
      </c>
      <c r="P287" s="23" t="str">
        <f t="shared" si="245"/>
        <v/>
      </c>
      <c r="Q287" s="23" t="str">
        <f t="shared" si="246"/>
        <v/>
      </c>
      <c r="R287" s="23" t="str">
        <f t="shared" si="247"/>
        <v/>
      </c>
      <c r="S287" s="696" t="e">
        <f t="shared" si="248"/>
        <v>#VALUE!</v>
      </c>
      <c r="T287" s="23" t="str">
        <f t="shared" si="249"/>
        <v/>
      </c>
      <c r="U287" s="39"/>
      <c r="V287" s="39"/>
      <c r="W287" s="631"/>
      <c r="X287" s="30">
        <f t="shared" si="250"/>
        <v>0</v>
      </c>
      <c r="Y287" s="25">
        <f t="shared" si="251"/>
        <v>0</v>
      </c>
      <c r="Z287" s="77"/>
      <c r="AA287" s="665"/>
      <c r="AB287" s="665" t="str">
        <f t="shared" si="252"/>
        <v/>
      </c>
      <c r="AC287" s="665" t="str">
        <f t="shared" si="253"/>
        <v/>
      </c>
    </row>
    <row r="288" spans="2:29" ht="12.75" x14ac:dyDescent="0.35">
      <c r="B288" s="26"/>
      <c r="C288" s="26"/>
      <c r="D288" s="38"/>
      <c r="E288" s="488"/>
      <c r="F288" s="30"/>
      <c r="G288" s="30"/>
      <c r="H288" s="30"/>
      <c r="I288" s="24" t="str">
        <f t="shared" si="242"/>
        <v/>
      </c>
      <c r="J288" s="302"/>
      <c r="K288" s="27"/>
      <c r="L288" s="24"/>
      <c r="M288" s="22"/>
      <c r="N288" s="23" t="str">
        <f t="shared" si="243"/>
        <v/>
      </c>
      <c r="O288" s="23" t="str">
        <f t="shared" si="244"/>
        <v/>
      </c>
      <c r="P288" s="23" t="str">
        <f t="shared" si="245"/>
        <v/>
      </c>
      <c r="Q288" s="23" t="str">
        <f t="shared" si="246"/>
        <v/>
      </c>
      <c r="R288" s="23" t="str">
        <f t="shared" si="247"/>
        <v/>
      </c>
      <c r="S288" s="696" t="e">
        <f t="shared" si="248"/>
        <v>#VALUE!</v>
      </c>
      <c r="T288" s="23" t="str">
        <f t="shared" si="249"/>
        <v/>
      </c>
      <c r="U288" s="39"/>
      <c r="V288" s="39"/>
      <c r="W288" s="631"/>
      <c r="X288" s="30">
        <f t="shared" si="250"/>
        <v>0</v>
      </c>
      <c r="Y288" s="25">
        <f t="shared" si="251"/>
        <v>0</v>
      </c>
      <c r="Z288" s="77"/>
      <c r="AA288" s="665"/>
      <c r="AB288" s="665" t="str">
        <f t="shared" si="252"/>
        <v/>
      </c>
      <c r="AC288" s="665" t="str">
        <f t="shared" si="253"/>
        <v/>
      </c>
    </row>
    <row r="289" spans="2:29" ht="12.75" x14ac:dyDescent="0.35">
      <c r="B289" s="26"/>
      <c r="C289" s="26"/>
      <c r="D289" s="38"/>
      <c r="E289" s="488"/>
      <c r="F289" s="30"/>
      <c r="G289" s="30"/>
      <c r="H289" s="30"/>
      <c r="I289" s="24" t="str">
        <f t="shared" si="242"/>
        <v/>
      </c>
      <c r="J289" s="302"/>
      <c r="K289" s="27"/>
      <c r="L289" s="24"/>
      <c r="M289" s="22"/>
      <c r="N289" s="23" t="str">
        <f t="shared" si="243"/>
        <v/>
      </c>
      <c r="O289" s="23" t="str">
        <f t="shared" si="244"/>
        <v/>
      </c>
      <c r="P289" s="23" t="str">
        <f t="shared" si="245"/>
        <v/>
      </c>
      <c r="Q289" s="23" t="str">
        <f t="shared" si="246"/>
        <v/>
      </c>
      <c r="R289" s="23" t="str">
        <f t="shared" si="247"/>
        <v/>
      </c>
      <c r="S289" s="696" t="e">
        <f t="shared" si="248"/>
        <v>#VALUE!</v>
      </c>
      <c r="T289" s="23" t="str">
        <f t="shared" si="249"/>
        <v/>
      </c>
      <c r="U289" s="39"/>
      <c r="V289" s="39"/>
      <c r="W289" s="631"/>
      <c r="X289" s="30">
        <f t="shared" si="250"/>
        <v>0</v>
      </c>
      <c r="Y289" s="25">
        <f t="shared" si="251"/>
        <v>0</v>
      </c>
      <c r="Z289" s="77"/>
      <c r="AA289" s="665"/>
      <c r="AB289" s="665" t="str">
        <f t="shared" si="252"/>
        <v/>
      </c>
      <c r="AC289" s="665" t="str">
        <f t="shared" si="253"/>
        <v/>
      </c>
    </row>
    <row r="290" spans="2:29" ht="12.75" x14ac:dyDescent="0.35">
      <c r="B290" s="26"/>
      <c r="C290" s="26"/>
      <c r="D290" s="38"/>
      <c r="E290" s="488"/>
      <c r="F290" s="30"/>
      <c r="G290" s="30"/>
      <c r="H290" s="30"/>
      <c r="I290" s="24" t="str">
        <f t="shared" si="242"/>
        <v/>
      </c>
      <c r="J290" s="302"/>
      <c r="K290" s="27"/>
      <c r="L290" s="24"/>
      <c r="M290" s="22"/>
      <c r="N290" s="23" t="str">
        <f t="shared" si="243"/>
        <v/>
      </c>
      <c r="O290" s="23" t="str">
        <f t="shared" si="244"/>
        <v/>
      </c>
      <c r="P290" s="23" t="str">
        <f t="shared" si="245"/>
        <v/>
      </c>
      <c r="Q290" s="23" t="str">
        <f t="shared" si="246"/>
        <v/>
      </c>
      <c r="R290" s="23" t="str">
        <f t="shared" si="247"/>
        <v/>
      </c>
      <c r="S290" s="696" t="e">
        <f t="shared" si="248"/>
        <v>#VALUE!</v>
      </c>
      <c r="T290" s="23" t="str">
        <f t="shared" si="249"/>
        <v/>
      </c>
      <c r="U290" s="39"/>
      <c r="V290" s="39"/>
      <c r="W290" s="631"/>
      <c r="X290" s="30">
        <f t="shared" si="250"/>
        <v>0</v>
      </c>
      <c r="Y290" s="25">
        <f t="shared" si="251"/>
        <v>0</v>
      </c>
      <c r="Z290" s="77"/>
      <c r="AA290" s="665"/>
      <c r="AB290" s="665" t="str">
        <f t="shared" si="252"/>
        <v/>
      </c>
      <c r="AC290" s="665" t="str">
        <f t="shared" si="253"/>
        <v/>
      </c>
    </row>
    <row r="291" spans="2:29" ht="12.75" x14ac:dyDescent="0.35">
      <c r="B291" s="26"/>
      <c r="C291" s="26"/>
      <c r="D291" s="38"/>
      <c r="E291" s="488"/>
      <c r="F291" s="30"/>
      <c r="G291" s="30"/>
      <c r="H291" s="30"/>
      <c r="I291" s="24" t="str">
        <f t="shared" si="242"/>
        <v/>
      </c>
      <c r="J291" s="302"/>
      <c r="K291" s="27"/>
      <c r="L291" s="24"/>
      <c r="M291" s="22"/>
      <c r="N291" s="23" t="str">
        <f t="shared" si="243"/>
        <v/>
      </c>
      <c r="O291" s="23" t="str">
        <f t="shared" si="244"/>
        <v/>
      </c>
      <c r="P291" s="23" t="str">
        <f t="shared" si="245"/>
        <v/>
      </c>
      <c r="Q291" s="23" t="str">
        <f t="shared" si="246"/>
        <v/>
      </c>
      <c r="R291" s="23" t="str">
        <f t="shared" si="247"/>
        <v/>
      </c>
      <c r="S291" s="696" t="e">
        <f t="shared" si="248"/>
        <v>#VALUE!</v>
      </c>
      <c r="T291" s="23" t="str">
        <f t="shared" si="249"/>
        <v/>
      </c>
      <c r="U291" s="39"/>
      <c r="V291" s="39"/>
      <c r="W291" s="631"/>
      <c r="X291" s="30">
        <f t="shared" si="250"/>
        <v>0</v>
      </c>
      <c r="Y291" s="25">
        <f t="shared" si="251"/>
        <v>0</v>
      </c>
      <c r="Z291" s="77"/>
      <c r="AA291" s="665"/>
      <c r="AB291" s="665" t="str">
        <f t="shared" si="252"/>
        <v/>
      </c>
      <c r="AC291" s="665" t="str">
        <f t="shared" si="253"/>
        <v/>
      </c>
    </row>
    <row r="292" spans="2:29" ht="12.75" x14ac:dyDescent="0.35">
      <c r="B292" s="26"/>
      <c r="C292" s="26"/>
      <c r="D292" s="38"/>
      <c r="E292" s="488"/>
      <c r="F292" s="30"/>
      <c r="G292" s="30"/>
      <c r="H292" s="30"/>
      <c r="I292" s="24" t="str">
        <f t="shared" si="242"/>
        <v/>
      </c>
      <c r="J292" s="302"/>
      <c r="K292" s="27"/>
      <c r="L292" s="24"/>
      <c r="M292" s="22"/>
      <c r="N292" s="23" t="str">
        <f t="shared" si="243"/>
        <v/>
      </c>
      <c r="O292" s="23" t="str">
        <f t="shared" si="244"/>
        <v/>
      </c>
      <c r="P292" s="23" t="str">
        <f t="shared" si="245"/>
        <v/>
      </c>
      <c r="Q292" s="23" t="str">
        <f t="shared" si="246"/>
        <v/>
      </c>
      <c r="R292" s="23" t="str">
        <f t="shared" si="247"/>
        <v/>
      </c>
      <c r="S292" s="696" t="e">
        <f t="shared" si="248"/>
        <v>#VALUE!</v>
      </c>
      <c r="T292" s="23" t="str">
        <f t="shared" si="249"/>
        <v/>
      </c>
      <c r="U292" s="39"/>
      <c r="V292" s="39"/>
      <c r="W292" s="631"/>
      <c r="X292" s="30">
        <f t="shared" si="250"/>
        <v>0</v>
      </c>
      <c r="Y292" s="25">
        <f t="shared" si="251"/>
        <v>0</v>
      </c>
      <c r="Z292" s="77"/>
      <c r="AA292" s="665"/>
      <c r="AB292" s="665" t="str">
        <f t="shared" si="252"/>
        <v/>
      </c>
      <c r="AC292" s="665" t="str">
        <f t="shared" si="253"/>
        <v/>
      </c>
    </row>
    <row r="293" spans="2:29" ht="12.75" x14ac:dyDescent="0.35">
      <c r="B293" s="26"/>
      <c r="C293" s="26"/>
      <c r="D293" s="38"/>
      <c r="E293" s="488"/>
      <c r="F293" s="30"/>
      <c r="G293" s="30"/>
      <c r="H293" s="30"/>
      <c r="I293" s="24" t="str">
        <f t="shared" si="242"/>
        <v/>
      </c>
      <c r="J293" s="302"/>
      <c r="K293" s="27"/>
      <c r="L293" s="24"/>
      <c r="M293" s="22"/>
      <c r="N293" s="23" t="str">
        <f t="shared" si="243"/>
        <v/>
      </c>
      <c r="O293" s="23" t="str">
        <f t="shared" si="244"/>
        <v/>
      </c>
      <c r="P293" s="23" t="str">
        <f t="shared" si="245"/>
        <v/>
      </c>
      <c r="Q293" s="23" t="str">
        <f t="shared" si="246"/>
        <v/>
      </c>
      <c r="R293" s="23" t="str">
        <f t="shared" si="247"/>
        <v/>
      </c>
      <c r="S293" s="696" t="e">
        <f t="shared" si="248"/>
        <v>#VALUE!</v>
      </c>
      <c r="T293" s="23" t="str">
        <f t="shared" si="249"/>
        <v/>
      </c>
      <c r="U293" s="39"/>
      <c r="V293" s="39"/>
      <c r="W293" s="631"/>
      <c r="X293" s="30">
        <f t="shared" si="250"/>
        <v>0</v>
      </c>
      <c r="Y293" s="25">
        <f t="shared" si="251"/>
        <v>0</v>
      </c>
      <c r="Z293" s="77"/>
      <c r="AA293" s="665"/>
      <c r="AB293" s="665" t="str">
        <f t="shared" si="252"/>
        <v/>
      </c>
      <c r="AC293" s="665" t="str">
        <f t="shared" si="253"/>
        <v/>
      </c>
    </row>
    <row r="294" spans="2:29" ht="12.75" x14ac:dyDescent="0.35">
      <c r="B294" s="26"/>
      <c r="C294" s="26"/>
      <c r="D294" s="38"/>
      <c r="E294" s="488"/>
      <c r="F294" s="30"/>
      <c r="G294" s="30"/>
      <c r="H294" s="30"/>
      <c r="I294" s="24" t="str">
        <f t="shared" si="242"/>
        <v/>
      </c>
      <c r="J294" s="302"/>
      <c r="K294" s="27"/>
      <c r="L294" s="24"/>
      <c r="M294" s="22"/>
      <c r="N294" s="23" t="str">
        <f t="shared" si="243"/>
        <v/>
      </c>
      <c r="O294" s="23" t="str">
        <f t="shared" si="244"/>
        <v/>
      </c>
      <c r="P294" s="23" t="str">
        <f t="shared" si="245"/>
        <v/>
      </c>
      <c r="Q294" s="23" t="str">
        <f t="shared" si="246"/>
        <v/>
      </c>
      <c r="R294" s="23" t="str">
        <f t="shared" si="247"/>
        <v/>
      </c>
      <c r="S294" s="696" t="e">
        <f t="shared" si="248"/>
        <v>#VALUE!</v>
      </c>
      <c r="T294" s="23" t="str">
        <f t="shared" si="249"/>
        <v/>
      </c>
      <c r="U294" s="39"/>
      <c r="V294" s="39"/>
      <c r="W294" s="631"/>
      <c r="X294" s="30">
        <f t="shared" si="250"/>
        <v>0</v>
      </c>
      <c r="Y294" s="25">
        <f t="shared" si="251"/>
        <v>0</v>
      </c>
      <c r="Z294" s="77"/>
      <c r="AA294" s="665"/>
      <c r="AB294" s="665" t="str">
        <f t="shared" si="252"/>
        <v/>
      </c>
      <c r="AC294" s="665" t="str">
        <f t="shared" si="253"/>
        <v/>
      </c>
    </row>
    <row r="295" spans="2:29" ht="12.75" x14ac:dyDescent="0.35">
      <c r="B295" s="26"/>
      <c r="C295" s="26"/>
      <c r="D295" s="38"/>
      <c r="E295" s="488"/>
      <c r="F295" s="30"/>
      <c r="G295" s="30"/>
      <c r="H295" s="30"/>
      <c r="I295" s="24" t="str">
        <f t="shared" si="242"/>
        <v/>
      </c>
      <c r="J295" s="302"/>
      <c r="K295" s="27"/>
      <c r="L295" s="24"/>
      <c r="M295" s="22"/>
      <c r="N295" s="23" t="str">
        <f t="shared" si="243"/>
        <v/>
      </c>
      <c r="O295" s="23" t="str">
        <f t="shared" si="244"/>
        <v/>
      </c>
      <c r="P295" s="23" t="str">
        <f t="shared" si="245"/>
        <v/>
      </c>
      <c r="Q295" s="23" t="str">
        <f t="shared" si="246"/>
        <v/>
      </c>
      <c r="R295" s="23" t="str">
        <f t="shared" si="247"/>
        <v/>
      </c>
      <c r="S295" s="696" t="e">
        <f t="shared" si="248"/>
        <v>#VALUE!</v>
      </c>
      <c r="T295" s="23" t="str">
        <f t="shared" si="249"/>
        <v/>
      </c>
      <c r="U295" s="39"/>
      <c r="V295" s="39"/>
      <c r="W295" s="631"/>
      <c r="X295" s="30">
        <f t="shared" si="250"/>
        <v>0</v>
      </c>
      <c r="Y295" s="25">
        <f t="shared" si="251"/>
        <v>0</v>
      </c>
      <c r="Z295" s="77"/>
      <c r="AA295" s="665"/>
      <c r="AB295" s="665" t="str">
        <f t="shared" si="252"/>
        <v/>
      </c>
      <c r="AC295" s="665" t="str">
        <f t="shared" si="253"/>
        <v/>
      </c>
    </row>
    <row r="296" spans="2:29" ht="12.75" x14ac:dyDescent="0.35">
      <c r="B296" s="26"/>
      <c r="C296" s="26"/>
      <c r="D296" s="38"/>
      <c r="E296" s="488"/>
      <c r="F296" s="30"/>
      <c r="G296" s="30"/>
      <c r="H296" s="30"/>
      <c r="I296" s="24" t="str">
        <f t="shared" si="242"/>
        <v/>
      </c>
      <c r="J296" s="302"/>
      <c r="K296" s="27"/>
      <c r="L296" s="24"/>
      <c r="M296" s="22"/>
      <c r="N296" s="23" t="str">
        <f t="shared" si="243"/>
        <v/>
      </c>
      <c r="O296" s="23" t="str">
        <f t="shared" si="244"/>
        <v/>
      </c>
      <c r="P296" s="23" t="str">
        <f t="shared" si="245"/>
        <v/>
      </c>
      <c r="Q296" s="23" t="str">
        <f t="shared" si="246"/>
        <v/>
      </c>
      <c r="R296" s="23" t="str">
        <f t="shared" si="247"/>
        <v/>
      </c>
      <c r="S296" s="696" t="e">
        <f t="shared" si="248"/>
        <v>#VALUE!</v>
      </c>
      <c r="T296" s="23" t="str">
        <f t="shared" si="249"/>
        <v/>
      </c>
      <c r="U296" s="39"/>
      <c r="V296" s="39"/>
      <c r="W296" s="631"/>
      <c r="X296" s="30">
        <f t="shared" si="250"/>
        <v>0</v>
      </c>
      <c r="Y296" s="25">
        <f t="shared" si="251"/>
        <v>0</v>
      </c>
      <c r="Z296" s="77"/>
      <c r="AA296" s="665"/>
      <c r="AB296" s="665" t="str">
        <f t="shared" si="252"/>
        <v/>
      </c>
      <c r="AC296" s="665" t="str">
        <f t="shared" si="253"/>
        <v/>
      </c>
    </row>
    <row r="297" spans="2:29" ht="12.75" x14ac:dyDescent="0.35">
      <c r="B297" s="26"/>
      <c r="C297" s="26"/>
      <c r="D297" s="38"/>
      <c r="E297" s="488"/>
      <c r="F297" s="30"/>
      <c r="G297" s="30"/>
      <c r="H297" s="30"/>
      <c r="I297" s="24" t="str">
        <f t="shared" si="242"/>
        <v/>
      </c>
      <c r="J297" s="302"/>
      <c r="K297" s="27"/>
      <c r="L297" s="24"/>
      <c r="M297" s="22"/>
      <c r="N297" s="23" t="str">
        <f t="shared" si="243"/>
        <v/>
      </c>
      <c r="O297" s="23" t="str">
        <f t="shared" si="244"/>
        <v/>
      </c>
      <c r="P297" s="23" t="str">
        <f t="shared" si="245"/>
        <v/>
      </c>
      <c r="Q297" s="23" t="str">
        <f t="shared" si="246"/>
        <v/>
      </c>
      <c r="R297" s="23" t="str">
        <f t="shared" si="247"/>
        <v/>
      </c>
      <c r="S297" s="696" t="e">
        <f t="shared" si="248"/>
        <v>#VALUE!</v>
      </c>
      <c r="T297" s="23" t="str">
        <f t="shared" si="249"/>
        <v/>
      </c>
      <c r="U297" s="39"/>
      <c r="V297" s="39"/>
      <c r="W297" s="631"/>
      <c r="X297" s="30">
        <f t="shared" si="250"/>
        <v>0</v>
      </c>
      <c r="Y297" s="25">
        <f t="shared" si="251"/>
        <v>0</v>
      </c>
      <c r="Z297" s="77"/>
      <c r="AA297" s="665"/>
      <c r="AB297" s="665" t="str">
        <f t="shared" si="252"/>
        <v/>
      </c>
      <c r="AC297" s="665" t="str">
        <f t="shared" si="253"/>
        <v/>
      </c>
    </row>
    <row r="298" spans="2:29" ht="12.75" x14ac:dyDescent="0.35">
      <c r="B298" s="26"/>
      <c r="C298" s="26"/>
      <c r="D298" s="38"/>
      <c r="E298" s="488"/>
      <c r="F298" s="30"/>
      <c r="G298" s="30"/>
      <c r="H298" s="30"/>
      <c r="I298" s="24" t="str">
        <f t="shared" si="242"/>
        <v/>
      </c>
      <c r="J298" s="302"/>
      <c r="K298" s="27"/>
      <c r="L298" s="24"/>
      <c r="M298" s="22"/>
      <c r="N298" s="23" t="str">
        <f t="shared" si="243"/>
        <v/>
      </c>
      <c r="O298" s="23" t="str">
        <f t="shared" si="244"/>
        <v/>
      </c>
      <c r="P298" s="23" t="str">
        <f t="shared" si="245"/>
        <v/>
      </c>
      <c r="Q298" s="23" t="str">
        <f t="shared" si="246"/>
        <v/>
      </c>
      <c r="R298" s="23" t="str">
        <f t="shared" si="247"/>
        <v/>
      </c>
      <c r="S298" s="696" t="e">
        <f t="shared" si="248"/>
        <v>#VALUE!</v>
      </c>
      <c r="T298" s="23" t="str">
        <f t="shared" si="249"/>
        <v/>
      </c>
      <c r="U298" s="39"/>
      <c r="V298" s="39"/>
      <c r="W298" s="631"/>
      <c r="X298" s="30">
        <f t="shared" si="250"/>
        <v>0</v>
      </c>
      <c r="Y298" s="25">
        <f t="shared" si="251"/>
        <v>0</v>
      </c>
      <c r="Z298" s="77"/>
      <c r="AA298" s="665"/>
      <c r="AB298" s="665" t="str">
        <f t="shared" si="252"/>
        <v/>
      </c>
      <c r="AC298" s="665" t="str">
        <f t="shared" si="253"/>
        <v/>
      </c>
    </row>
    <row r="299" spans="2:29" ht="12.75" x14ac:dyDescent="0.35">
      <c r="B299" s="26"/>
      <c r="C299" s="26"/>
      <c r="D299" s="38"/>
      <c r="E299" s="488"/>
      <c r="F299" s="30"/>
      <c r="G299" s="30"/>
      <c r="H299" s="30"/>
      <c r="I299" s="24" t="str">
        <f t="shared" si="242"/>
        <v/>
      </c>
      <c r="J299" s="302"/>
      <c r="K299" s="27"/>
      <c r="L299" s="24"/>
      <c r="M299" s="22"/>
      <c r="N299" s="23" t="str">
        <f t="shared" si="243"/>
        <v/>
      </c>
      <c r="O299" s="23" t="str">
        <f t="shared" si="244"/>
        <v/>
      </c>
      <c r="P299" s="23" t="str">
        <f t="shared" si="245"/>
        <v/>
      </c>
      <c r="Q299" s="23" t="str">
        <f t="shared" si="246"/>
        <v/>
      </c>
      <c r="R299" s="23" t="str">
        <f t="shared" si="247"/>
        <v/>
      </c>
      <c r="S299" s="696" t="e">
        <f t="shared" si="248"/>
        <v>#VALUE!</v>
      </c>
      <c r="T299" s="23" t="str">
        <f t="shared" si="249"/>
        <v/>
      </c>
      <c r="U299" s="39"/>
      <c r="V299" s="39"/>
      <c r="W299" s="631"/>
      <c r="X299" s="30">
        <f t="shared" si="250"/>
        <v>0</v>
      </c>
      <c r="Y299" s="25">
        <f t="shared" si="251"/>
        <v>0</v>
      </c>
      <c r="Z299" s="77"/>
      <c r="AA299" s="665"/>
      <c r="AB299" s="665" t="str">
        <f t="shared" si="252"/>
        <v/>
      </c>
      <c r="AC299" s="665" t="str">
        <f t="shared" si="253"/>
        <v/>
      </c>
    </row>
    <row r="300" spans="2:29" ht="12.75" x14ac:dyDescent="0.35">
      <c r="B300" s="26"/>
      <c r="C300" s="26"/>
      <c r="D300" s="38"/>
      <c r="E300" s="488"/>
      <c r="F300" s="30"/>
      <c r="G300" s="30"/>
      <c r="H300" s="30"/>
      <c r="I300" s="24" t="str">
        <f t="shared" si="242"/>
        <v/>
      </c>
      <c r="J300" s="302"/>
      <c r="K300" s="27"/>
      <c r="L300" s="24"/>
      <c r="M300" s="22"/>
      <c r="N300" s="23" t="str">
        <f t="shared" si="243"/>
        <v/>
      </c>
      <c r="O300" s="23" t="str">
        <f t="shared" si="244"/>
        <v/>
      </c>
      <c r="P300" s="23" t="str">
        <f t="shared" si="245"/>
        <v/>
      </c>
      <c r="Q300" s="23" t="str">
        <f t="shared" si="246"/>
        <v/>
      </c>
      <c r="R300" s="23" t="str">
        <f t="shared" si="247"/>
        <v/>
      </c>
      <c r="S300" s="696" t="e">
        <f t="shared" si="248"/>
        <v>#VALUE!</v>
      </c>
      <c r="T300" s="23" t="str">
        <f t="shared" si="249"/>
        <v/>
      </c>
      <c r="U300" s="39"/>
      <c r="V300" s="39"/>
      <c r="W300" s="631"/>
      <c r="X300" s="30">
        <f t="shared" si="250"/>
        <v>0</v>
      </c>
      <c r="Y300" s="25">
        <f t="shared" si="251"/>
        <v>0</v>
      </c>
      <c r="Z300" s="77"/>
      <c r="AA300" s="665"/>
      <c r="AB300" s="665" t="str">
        <f t="shared" si="252"/>
        <v/>
      </c>
      <c r="AC300" s="665" t="str">
        <f t="shared" si="253"/>
        <v/>
      </c>
    </row>
    <row r="301" spans="2:29" ht="12.75" x14ac:dyDescent="0.35">
      <c r="B301" s="26"/>
      <c r="C301" s="26"/>
      <c r="D301" s="38"/>
      <c r="E301" s="488"/>
      <c r="F301" s="30"/>
      <c r="G301" s="30"/>
      <c r="H301" s="30"/>
      <c r="I301" s="24" t="str">
        <f t="shared" si="242"/>
        <v/>
      </c>
      <c r="J301" s="302"/>
      <c r="K301" s="27"/>
      <c r="L301" s="24"/>
      <c r="M301" s="22"/>
      <c r="N301" s="23" t="str">
        <f t="shared" si="243"/>
        <v/>
      </c>
      <c r="O301" s="23" t="str">
        <f t="shared" si="244"/>
        <v/>
      </c>
      <c r="P301" s="23" t="str">
        <f t="shared" si="245"/>
        <v/>
      </c>
      <c r="Q301" s="23" t="str">
        <f t="shared" si="246"/>
        <v/>
      </c>
      <c r="R301" s="23" t="str">
        <f t="shared" si="247"/>
        <v/>
      </c>
      <c r="S301" s="696" t="e">
        <f t="shared" si="248"/>
        <v>#VALUE!</v>
      </c>
      <c r="T301" s="23" t="str">
        <f t="shared" si="249"/>
        <v/>
      </c>
      <c r="U301" s="39"/>
      <c r="V301" s="39"/>
      <c r="W301" s="631"/>
      <c r="X301" s="30">
        <f t="shared" si="250"/>
        <v>0</v>
      </c>
      <c r="Y301" s="25">
        <f t="shared" si="251"/>
        <v>0</v>
      </c>
      <c r="Z301" s="77"/>
      <c r="AA301" s="665"/>
      <c r="AB301" s="665" t="str">
        <f t="shared" si="252"/>
        <v/>
      </c>
      <c r="AC301" s="665" t="str">
        <f t="shared" si="253"/>
        <v/>
      </c>
    </row>
    <row r="302" spans="2:29" ht="12.75" x14ac:dyDescent="0.35">
      <c r="B302" s="26"/>
      <c r="C302" s="26"/>
      <c r="D302" s="38"/>
      <c r="E302" s="488"/>
      <c r="F302" s="30"/>
      <c r="G302" s="30"/>
      <c r="H302" s="30"/>
      <c r="I302" s="24" t="str">
        <f t="shared" si="242"/>
        <v/>
      </c>
      <c r="J302" s="302"/>
      <c r="K302" s="27"/>
      <c r="L302" s="24"/>
      <c r="M302" s="22"/>
      <c r="N302" s="23" t="str">
        <f t="shared" si="243"/>
        <v/>
      </c>
      <c r="O302" s="23" t="str">
        <f t="shared" si="244"/>
        <v/>
      </c>
      <c r="P302" s="23" t="str">
        <f t="shared" si="245"/>
        <v/>
      </c>
      <c r="Q302" s="23" t="str">
        <f t="shared" si="246"/>
        <v/>
      </c>
      <c r="R302" s="23" t="str">
        <f t="shared" si="247"/>
        <v/>
      </c>
      <c r="S302" s="696" t="e">
        <f t="shared" si="248"/>
        <v>#VALUE!</v>
      </c>
      <c r="T302" s="23" t="str">
        <f t="shared" si="249"/>
        <v/>
      </c>
      <c r="U302" s="39"/>
      <c r="V302" s="39"/>
      <c r="W302" s="631"/>
      <c r="X302" s="30">
        <f t="shared" si="250"/>
        <v>0</v>
      </c>
      <c r="Y302" s="25">
        <f t="shared" si="251"/>
        <v>0</v>
      </c>
      <c r="Z302" s="77"/>
      <c r="AA302" s="665"/>
      <c r="AB302" s="665" t="str">
        <f t="shared" si="252"/>
        <v/>
      </c>
      <c r="AC302" s="665" t="str">
        <f t="shared" si="253"/>
        <v/>
      </c>
    </row>
    <row r="303" spans="2:29" ht="12.75" x14ac:dyDescent="0.35">
      <c r="B303" s="26"/>
      <c r="C303" s="26"/>
      <c r="D303" s="38"/>
      <c r="E303" s="488"/>
      <c r="F303" s="30"/>
      <c r="G303" s="30"/>
      <c r="H303" s="30"/>
      <c r="I303" s="24" t="str">
        <f t="shared" si="242"/>
        <v/>
      </c>
      <c r="J303" s="302"/>
      <c r="K303" s="27"/>
      <c r="L303" s="24"/>
      <c r="M303" s="22"/>
      <c r="N303" s="23" t="str">
        <f t="shared" si="243"/>
        <v/>
      </c>
      <c r="O303" s="23" t="str">
        <f t="shared" si="244"/>
        <v/>
      </c>
      <c r="P303" s="23" t="str">
        <f t="shared" si="245"/>
        <v/>
      </c>
      <c r="Q303" s="23" t="str">
        <f t="shared" si="246"/>
        <v/>
      </c>
      <c r="R303" s="23" t="str">
        <f t="shared" si="247"/>
        <v/>
      </c>
      <c r="S303" s="696" t="e">
        <f t="shared" si="248"/>
        <v>#VALUE!</v>
      </c>
      <c r="T303" s="23" t="str">
        <f t="shared" si="249"/>
        <v/>
      </c>
      <c r="U303" s="39"/>
      <c r="V303" s="39"/>
      <c r="W303" s="631"/>
      <c r="X303" s="30">
        <f t="shared" si="250"/>
        <v>0</v>
      </c>
      <c r="Y303" s="25">
        <f t="shared" si="251"/>
        <v>0</v>
      </c>
      <c r="Z303" s="77"/>
      <c r="AA303" s="665"/>
      <c r="AB303" s="665" t="str">
        <f t="shared" si="252"/>
        <v/>
      </c>
      <c r="AC303" s="665" t="str">
        <f t="shared" si="253"/>
        <v/>
      </c>
    </row>
    <row r="304" spans="2:29" ht="12.75" x14ac:dyDescent="0.35">
      <c r="B304" s="26"/>
      <c r="C304" s="26"/>
      <c r="D304" s="38"/>
      <c r="E304" s="488"/>
      <c r="F304" s="30"/>
      <c r="G304" s="30"/>
      <c r="H304" s="30"/>
      <c r="I304" s="24" t="str">
        <f t="shared" si="242"/>
        <v/>
      </c>
      <c r="J304" s="302"/>
      <c r="K304" s="27"/>
      <c r="L304" s="24"/>
      <c r="M304" s="22"/>
      <c r="N304" s="23" t="str">
        <f t="shared" si="243"/>
        <v/>
      </c>
      <c r="O304" s="23" t="str">
        <f t="shared" si="244"/>
        <v/>
      </c>
      <c r="P304" s="23" t="str">
        <f t="shared" si="245"/>
        <v/>
      </c>
      <c r="Q304" s="23" t="str">
        <f t="shared" si="246"/>
        <v/>
      </c>
      <c r="R304" s="23" t="str">
        <f t="shared" si="247"/>
        <v/>
      </c>
      <c r="S304" s="696" t="e">
        <f t="shared" si="248"/>
        <v>#VALUE!</v>
      </c>
      <c r="T304" s="23" t="str">
        <f t="shared" si="249"/>
        <v/>
      </c>
      <c r="U304" s="39"/>
      <c r="V304" s="39"/>
      <c r="W304" s="631"/>
      <c r="X304" s="30">
        <f t="shared" si="250"/>
        <v>0</v>
      </c>
      <c r="Y304" s="25">
        <f t="shared" si="251"/>
        <v>0</v>
      </c>
      <c r="Z304" s="77"/>
      <c r="AA304" s="665"/>
      <c r="AB304" s="665" t="str">
        <f t="shared" si="252"/>
        <v/>
      </c>
      <c r="AC304" s="665" t="str">
        <f t="shared" si="253"/>
        <v/>
      </c>
    </row>
    <row r="305" spans="2:29" ht="12.75" x14ac:dyDescent="0.35">
      <c r="B305" s="26"/>
      <c r="C305" s="26"/>
      <c r="D305" s="38"/>
      <c r="E305" s="488"/>
      <c r="F305" s="30"/>
      <c r="G305" s="30"/>
      <c r="H305" s="30"/>
      <c r="I305" s="24" t="str">
        <f t="shared" si="242"/>
        <v/>
      </c>
      <c r="J305" s="302"/>
      <c r="K305" s="27"/>
      <c r="L305" s="24"/>
      <c r="M305" s="22"/>
      <c r="N305" s="23" t="str">
        <f t="shared" si="243"/>
        <v/>
      </c>
      <c r="O305" s="23" t="str">
        <f t="shared" si="244"/>
        <v/>
      </c>
      <c r="P305" s="23" t="str">
        <f t="shared" si="245"/>
        <v/>
      </c>
      <c r="Q305" s="23" t="str">
        <f t="shared" si="246"/>
        <v/>
      </c>
      <c r="R305" s="23" t="str">
        <f t="shared" si="247"/>
        <v/>
      </c>
      <c r="S305" s="696" t="e">
        <f t="shared" si="248"/>
        <v>#VALUE!</v>
      </c>
      <c r="T305" s="23" t="str">
        <f t="shared" si="249"/>
        <v/>
      </c>
      <c r="U305" s="39"/>
      <c r="V305" s="39"/>
      <c r="W305" s="631"/>
      <c r="X305" s="30">
        <f t="shared" si="250"/>
        <v>0</v>
      </c>
      <c r="Y305" s="25">
        <f t="shared" si="251"/>
        <v>0</v>
      </c>
      <c r="Z305" s="77"/>
      <c r="AA305" s="665"/>
      <c r="AB305" s="665" t="str">
        <f t="shared" si="252"/>
        <v/>
      </c>
      <c r="AC305" s="665" t="str">
        <f t="shared" si="253"/>
        <v/>
      </c>
    </row>
    <row r="306" spans="2:29" ht="12.75" x14ac:dyDescent="0.35">
      <c r="B306" s="26"/>
      <c r="C306" s="26"/>
      <c r="D306" s="38"/>
      <c r="E306" s="488"/>
      <c r="F306" s="30"/>
      <c r="G306" s="30"/>
      <c r="H306" s="30"/>
      <c r="I306" s="24" t="str">
        <f t="shared" si="242"/>
        <v/>
      </c>
      <c r="J306" s="302"/>
      <c r="K306" s="27"/>
      <c r="L306" s="24"/>
      <c r="M306" s="22"/>
      <c r="N306" s="23" t="str">
        <f t="shared" si="243"/>
        <v/>
      </c>
      <c r="O306" s="23" t="str">
        <f t="shared" si="244"/>
        <v/>
      </c>
      <c r="P306" s="23" t="str">
        <f t="shared" si="245"/>
        <v/>
      </c>
      <c r="Q306" s="23" t="str">
        <f t="shared" si="246"/>
        <v/>
      </c>
      <c r="R306" s="23" t="str">
        <f t="shared" si="247"/>
        <v/>
      </c>
      <c r="S306" s="696" t="e">
        <f t="shared" si="248"/>
        <v>#VALUE!</v>
      </c>
      <c r="T306" s="23" t="str">
        <f t="shared" si="249"/>
        <v/>
      </c>
      <c r="U306" s="39"/>
      <c r="V306" s="39"/>
      <c r="W306" s="631"/>
      <c r="X306" s="30">
        <f t="shared" si="250"/>
        <v>0</v>
      </c>
      <c r="Y306" s="25">
        <f t="shared" si="251"/>
        <v>0</v>
      </c>
      <c r="Z306" s="77"/>
      <c r="AA306" s="665"/>
      <c r="AB306" s="665" t="str">
        <f t="shared" si="252"/>
        <v/>
      </c>
      <c r="AC306" s="665" t="str">
        <f t="shared" si="253"/>
        <v/>
      </c>
    </row>
    <row r="307" spans="2:29" ht="12.75" x14ac:dyDescent="0.35">
      <c r="B307" s="26"/>
      <c r="C307" s="26"/>
      <c r="D307" s="38"/>
      <c r="E307" s="488"/>
      <c r="F307" s="30"/>
      <c r="G307" s="30"/>
      <c r="H307" s="30"/>
      <c r="I307" s="24" t="str">
        <f t="shared" si="242"/>
        <v/>
      </c>
      <c r="J307" s="302"/>
      <c r="K307" s="27"/>
      <c r="L307" s="24"/>
      <c r="M307" s="22"/>
      <c r="N307" s="23" t="str">
        <f t="shared" si="243"/>
        <v/>
      </c>
      <c r="O307" s="23" t="str">
        <f t="shared" si="244"/>
        <v/>
      </c>
      <c r="P307" s="23" t="str">
        <f t="shared" si="245"/>
        <v/>
      </c>
      <c r="Q307" s="23" t="str">
        <f t="shared" si="246"/>
        <v/>
      </c>
      <c r="R307" s="23" t="str">
        <f t="shared" si="247"/>
        <v/>
      </c>
      <c r="S307" s="696" t="e">
        <f t="shared" si="248"/>
        <v>#VALUE!</v>
      </c>
      <c r="T307" s="23" t="str">
        <f t="shared" si="249"/>
        <v/>
      </c>
      <c r="U307" s="39"/>
      <c r="V307" s="39"/>
      <c r="W307" s="631"/>
      <c r="X307" s="30">
        <f t="shared" si="250"/>
        <v>0</v>
      </c>
      <c r="Y307" s="25">
        <f t="shared" si="251"/>
        <v>0</v>
      </c>
      <c r="Z307" s="77"/>
      <c r="AA307" s="665"/>
      <c r="AB307" s="665" t="str">
        <f t="shared" si="252"/>
        <v/>
      </c>
      <c r="AC307" s="665" t="str">
        <f t="shared" si="253"/>
        <v/>
      </c>
    </row>
    <row r="308" spans="2:29" ht="12.75" x14ac:dyDescent="0.35">
      <c r="B308" s="26"/>
      <c r="C308" s="26"/>
      <c r="D308" s="38"/>
      <c r="E308" s="488"/>
      <c r="F308" s="30"/>
      <c r="G308" s="30"/>
      <c r="H308" s="30"/>
      <c r="I308" s="24" t="str">
        <f t="shared" si="242"/>
        <v/>
      </c>
      <c r="J308" s="302"/>
      <c r="K308" s="27"/>
      <c r="L308" s="24"/>
      <c r="M308" s="22"/>
      <c r="N308" s="23" t="str">
        <f t="shared" si="243"/>
        <v/>
      </c>
      <c r="O308" s="23" t="str">
        <f t="shared" si="244"/>
        <v/>
      </c>
      <c r="P308" s="23" t="str">
        <f t="shared" si="245"/>
        <v/>
      </c>
      <c r="Q308" s="23" t="str">
        <f t="shared" si="246"/>
        <v/>
      </c>
      <c r="R308" s="23" t="str">
        <f t="shared" si="247"/>
        <v/>
      </c>
      <c r="S308" s="696" t="e">
        <f t="shared" si="248"/>
        <v>#VALUE!</v>
      </c>
      <c r="T308" s="23" t="str">
        <f t="shared" si="249"/>
        <v/>
      </c>
      <c r="U308" s="39"/>
      <c r="V308" s="39"/>
      <c r="W308" s="631"/>
      <c r="X308" s="30">
        <f t="shared" si="250"/>
        <v>0</v>
      </c>
      <c r="Y308" s="25">
        <f t="shared" si="251"/>
        <v>0</v>
      </c>
      <c r="Z308" s="77"/>
      <c r="AA308" s="665"/>
      <c r="AB308" s="665" t="str">
        <f t="shared" si="252"/>
        <v/>
      </c>
      <c r="AC308" s="665" t="str">
        <f t="shared" si="253"/>
        <v/>
      </c>
    </row>
    <row r="309" spans="2:29" ht="12.75" x14ac:dyDescent="0.35">
      <c r="B309" s="26"/>
      <c r="C309" s="26"/>
      <c r="D309" s="38"/>
      <c r="E309" s="488"/>
      <c r="F309" s="30"/>
      <c r="G309" s="30"/>
      <c r="H309" s="30"/>
      <c r="I309" s="24" t="str">
        <f t="shared" si="242"/>
        <v/>
      </c>
      <c r="J309" s="302"/>
      <c r="K309" s="27"/>
      <c r="L309" s="24"/>
      <c r="M309" s="22"/>
      <c r="N309" s="23" t="str">
        <f t="shared" si="243"/>
        <v/>
      </c>
      <c r="O309" s="23" t="str">
        <f t="shared" si="244"/>
        <v/>
      </c>
      <c r="P309" s="23" t="str">
        <f t="shared" si="245"/>
        <v/>
      </c>
      <c r="Q309" s="23" t="str">
        <f t="shared" si="246"/>
        <v/>
      </c>
      <c r="R309" s="23" t="str">
        <f t="shared" si="247"/>
        <v/>
      </c>
      <c r="S309" s="696" t="e">
        <f t="shared" si="248"/>
        <v>#VALUE!</v>
      </c>
      <c r="T309" s="23" t="str">
        <f t="shared" si="249"/>
        <v/>
      </c>
      <c r="U309" s="39"/>
      <c r="V309" s="39"/>
      <c r="W309" s="631"/>
      <c r="X309" s="30">
        <f t="shared" si="250"/>
        <v>0</v>
      </c>
      <c r="Y309" s="25">
        <f t="shared" si="251"/>
        <v>0</v>
      </c>
      <c r="Z309" s="77"/>
      <c r="AA309" s="665"/>
      <c r="AB309" s="665" t="str">
        <f t="shared" si="252"/>
        <v/>
      </c>
      <c r="AC309" s="665" t="str">
        <f t="shared" si="253"/>
        <v/>
      </c>
    </row>
    <row r="310" spans="2:29" ht="12.75" x14ac:dyDescent="0.35">
      <c r="B310" s="26"/>
      <c r="C310" s="26"/>
      <c r="D310" s="38"/>
      <c r="E310" s="488"/>
      <c r="F310" s="30"/>
      <c r="G310" s="30"/>
      <c r="H310" s="30"/>
      <c r="I310" s="24" t="str">
        <f t="shared" si="242"/>
        <v/>
      </c>
      <c r="J310" s="302"/>
      <c r="K310" s="27"/>
      <c r="L310" s="24"/>
      <c r="M310" s="22"/>
      <c r="N310" s="23" t="str">
        <f t="shared" si="243"/>
        <v/>
      </c>
      <c r="O310" s="23" t="str">
        <f t="shared" si="244"/>
        <v/>
      </c>
      <c r="P310" s="23" t="str">
        <f t="shared" si="245"/>
        <v/>
      </c>
      <c r="Q310" s="23" t="str">
        <f t="shared" si="246"/>
        <v/>
      </c>
      <c r="R310" s="23" t="str">
        <f t="shared" si="247"/>
        <v/>
      </c>
      <c r="S310" s="696" t="e">
        <f t="shared" si="248"/>
        <v>#VALUE!</v>
      </c>
      <c r="T310" s="23" t="str">
        <f t="shared" si="249"/>
        <v/>
      </c>
      <c r="U310" s="39"/>
      <c r="V310" s="39"/>
      <c r="W310" s="631"/>
      <c r="X310" s="30">
        <f t="shared" si="250"/>
        <v>0</v>
      </c>
      <c r="Y310" s="25">
        <f t="shared" si="251"/>
        <v>0</v>
      </c>
      <c r="Z310" s="77"/>
      <c r="AA310" s="665"/>
      <c r="AB310" s="665" t="str">
        <f t="shared" si="252"/>
        <v/>
      </c>
      <c r="AC310" s="665" t="str">
        <f t="shared" si="253"/>
        <v/>
      </c>
    </row>
    <row r="311" spans="2:29" ht="12.75" x14ac:dyDescent="0.35">
      <c r="B311" s="26"/>
      <c r="C311" s="26"/>
      <c r="D311" s="38"/>
      <c r="E311" s="488"/>
      <c r="F311" s="30"/>
      <c r="G311" s="30"/>
      <c r="H311" s="30"/>
      <c r="I311" s="24" t="str">
        <f t="shared" si="242"/>
        <v/>
      </c>
      <c r="J311" s="302"/>
      <c r="K311" s="27"/>
      <c r="L311" s="24"/>
      <c r="M311" s="22"/>
      <c r="N311" s="23" t="str">
        <f t="shared" si="243"/>
        <v/>
      </c>
      <c r="O311" s="23" t="str">
        <f t="shared" si="244"/>
        <v/>
      </c>
      <c r="P311" s="23" t="str">
        <f t="shared" si="245"/>
        <v/>
      </c>
      <c r="Q311" s="23" t="str">
        <f t="shared" si="246"/>
        <v/>
      </c>
      <c r="R311" s="23" t="str">
        <f t="shared" si="247"/>
        <v/>
      </c>
      <c r="S311" s="696" t="e">
        <f t="shared" si="248"/>
        <v>#VALUE!</v>
      </c>
      <c r="T311" s="23" t="str">
        <f t="shared" si="249"/>
        <v/>
      </c>
      <c r="U311" s="39"/>
      <c r="V311" s="39"/>
      <c r="W311" s="631"/>
      <c r="X311" s="30">
        <f t="shared" si="250"/>
        <v>0</v>
      </c>
      <c r="Y311" s="25">
        <f t="shared" si="251"/>
        <v>0</v>
      </c>
      <c r="Z311" s="77"/>
      <c r="AA311" s="665"/>
      <c r="AB311" s="665" t="str">
        <f t="shared" si="252"/>
        <v/>
      </c>
      <c r="AC311" s="665" t="str">
        <f t="shared" si="253"/>
        <v/>
      </c>
    </row>
    <row r="312" spans="2:29" ht="12.75" x14ac:dyDescent="0.35">
      <c r="B312" s="26"/>
      <c r="C312" s="26"/>
      <c r="D312" s="38"/>
      <c r="E312" s="488"/>
      <c r="F312" s="30"/>
      <c r="G312" s="30"/>
      <c r="H312" s="30"/>
      <c r="I312" s="24" t="str">
        <f t="shared" si="242"/>
        <v/>
      </c>
      <c r="J312" s="302"/>
      <c r="K312" s="27"/>
      <c r="L312" s="24"/>
      <c r="M312" s="22"/>
      <c r="N312" s="23" t="str">
        <f t="shared" si="243"/>
        <v/>
      </c>
      <c r="O312" s="23" t="str">
        <f t="shared" si="244"/>
        <v/>
      </c>
      <c r="P312" s="23" t="str">
        <f t="shared" si="245"/>
        <v/>
      </c>
      <c r="Q312" s="23" t="str">
        <f t="shared" si="246"/>
        <v/>
      </c>
      <c r="R312" s="23" t="str">
        <f t="shared" si="247"/>
        <v/>
      </c>
      <c r="S312" s="696" t="e">
        <f t="shared" si="248"/>
        <v>#VALUE!</v>
      </c>
      <c r="T312" s="23" t="str">
        <f t="shared" si="249"/>
        <v/>
      </c>
      <c r="U312" s="39"/>
      <c r="V312" s="39"/>
      <c r="W312" s="631"/>
      <c r="X312" s="30">
        <f t="shared" si="250"/>
        <v>0</v>
      </c>
      <c r="Y312" s="25">
        <f t="shared" si="251"/>
        <v>0</v>
      </c>
      <c r="Z312" s="77"/>
      <c r="AA312" s="665"/>
      <c r="AB312" s="665" t="str">
        <f t="shared" si="252"/>
        <v/>
      </c>
      <c r="AC312" s="665" t="str">
        <f t="shared" si="253"/>
        <v/>
      </c>
    </row>
    <row r="313" spans="2:29" ht="12.75" x14ac:dyDescent="0.35">
      <c r="B313" s="26"/>
      <c r="C313" s="26"/>
      <c r="D313" s="38"/>
      <c r="E313" s="488"/>
      <c r="F313" s="30"/>
      <c r="G313" s="30"/>
      <c r="H313" s="30"/>
      <c r="I313" s="24" t="str">
        <f t="shared" si="242"/>
        <v/>
      </c>
      <c r="J313" s="302"/>
      <c r="K313" s="27"/>
      <c r="L313" s="24"/>
      <c r="M313" s="22"/>
      <c r="N313" s="23" t="str">
        <f t="shared" si="243"/>
        <v/>
      </c>
      <c r="O313" s="23" t="str">
        <f t="shared" si="244"/>
        <v/>
      </c>
      <c r="P313" s="23" t="str">
        <f t="shared" si="245"/>
        <v/>
      </c>
      <c r="Q313" s="23" t="str">
        <f t="shared" si="246"/>
        <v/>
      </c>
      <c r="R313" s="23" t="str">
        <f t="shared" si="247"/>
        <v/>
      </c>
      <c r="S313" s="696" t="e">
        <f t="shared" si="248"/>
        <v>#VALUE!</v>
      </c>
      <c r="T313" s="23" t="str">
        <f t="shared" si="249"/>
        <v/>
      </c>
      <c r="U313" s="39"/>
      <c r="V313" s="39"/>
      <c r="W313" s="631"/>
      <c r="X313" s="30">
        <f t="shared" si="250"/>
        <v>0</v>
      </c>
      <c r="Y313" s="25">
        <f t="shared" si="251"/>
        <v>0</v>
      </c>
      <c r="Z313" s="77"/>
      <c r="AA313" s="665"/>
      <c r="AB313" s="665" t="str">
        <f t="shared" si="252"/>
        <v/>
      </c>
      <c r="AC313" s="665" t="str">
        <f t="shared" si="253"/>
        <v/>
      </c>
    </row>
    <row r="314" spans="2:29" ht="12.75" x14ac:dyDescent="0.35">
      <c r="B314" s="26"/>
      <c r="C314" s="26"/>
      <c r="D314" s="38"/>
      <c r="E314" s="488"/>
      <c r="F314" s="30"/>
      <c r="G314" s="30"/>
      <c r="H314" s="30"/>
      <c r="I314" s="24" t="str">
        <f t="shared" si="242"/>
        <v/>
      </c>
      <c r="J314" s="302"/>
      <c r="K314" s="27"/>
      <c r="L314" s="24"/>
      <c r="M314" s="22"/>
      <c r="N314" s="23" t="str">
        <f t="shared" si="243"/>
        <v/>
      </c>
      <c r="O314" s="23" t="str">
        <f t="shared" si="244"/>
        <v/>
      </c>
      <c r="P314" s="23" t="str">
        <f t="shared" si="245"/>
        <v/>
      </c>
      <c r="Q314" s="23" t="str">
        <f t="shared" si="246"/>
        <v/>
      </c>
      <c r="R314" s="23" t="str">
        <f t="shared" si="247"/>
        <v/>
      </c>
      <c r="S314" s="696" t="e">
        <f t="shared" si="248"/>
        <v>#VALUE!</v>
      </c>
      <c r="T314" s="23" t="str">
        <f t="shared" si="249"/>
        <v/>
      </c>
      <c r="U314" s="39"/>
      <c r="V314" s="39"/>
      <c r="W314" s="631"/>
      <c r="X314" s="30">
        <f t="shared" si="250"/>
        <v>0</v>
      </c>
      <c r="Y314" s="25">
        <f t="shared" si="251"/>
        <v>0</v>
      </c>
      <c r="Z314" s="77"/>
      <c r="AA314" s="665"/>
      <c r="AB314" s="665" t="str">
        <f t="shared" si="252"/>
        <v/>
      </c>
      <c r="AC314" s="665" t="str">
        <f t="shared" si="253"/>
        <v/>
      </c>
    </row>
    <row r="315" spans="2:29" ht="12.75" x14ac:dyDescent="0.35">
      <c r="B315" s="26"/>
      <c r="C315" s="26"/>
      <c r="D315" s="38"/>
      <c r="E315" s="488"/>
      <c r="F315" s="30"/>
      <c r="G315" s="30"/>
      <c r="H315" s="30"/>
      <c r="I315" s="24" t="str">
        <f t="shared" si="242"/>
        <v/>
      </c>
      <c r="J315" s="302"/>
      <c r="K315" s="27"/>
      <c r="L315" s="24"/>
      <c r="M315" s="22"/>
      <c r="N315" s="23" t="str">
        <f t="shared" si="243"/>
        <v/>
      </c>
      <c r="O315" s="23" t="str">
        <f t="shared" si="244"/>
        <v/>
      </c>
      <c r="P315" s="23" t="str">
        <f t="shared" si="245"/>
        <v/>
      </c>
      <c r="Q315" s="23" t="str">
        <f t="shared" si="246"/>
        <v/>
      </c>
      <c r="R315" s="23" t="str">
        <f t="shared" si="247"/>
        <v/>
      </c>
      <c r="S315" s="696" t="e">
        <f t="shared" si="248"/>
        <v>#VALUE!</v>
      </c>
      <c r="T315" s="23" t="str">
        <f t="shared" si="249"/>
        <v/>
      </c>
      <c r="U315" s="39"/>
      <c r="V315" s="39"/>
      <c r="W315" s="631"/>
      <c r="X315" s="30">
        <f t="shared" si="250"/>
        <v>0</v>
      </c>
      <c r="Y315" s="25">
        <f t="shared" si="251"/>
        <v>0</v>
      </c>
      <c r="Z315" s="77"/>
      <c r="AA315" s="665"/>
      <c r="AB315" s="665" t="str">
        <f t="shared" si="252"/>
        <v/>
      </c>
      <c r="AC315" s="665" t="str">
        <f t="shared" si="253"/>
        <v/>
      </c>
    </row>
    <row r="316" spans="2:29" ht="12.75" x14ac:dyDescent="0.35">
      <c r="B316" s="26"/>
      <c r="C316" s="26"/>
      <c r="D316" s="38"/>
      <c r="E316" s="488"/>
      <c r="F316" s="30"/>
      <c r="G316" s="30"/>
      <c r="H316" s="30"/>
      <c r="I316" s="24" t="str">
        <f t="shared" ref="I316:I379" si="254">IF(H316="","",VLOOKUP(H316,Applicator,2,0))</f>
        <v/>
      </c>
      <c r="J316" s="302"/>
      <c r="K316" s="27"/>
      <c r="L316" s="24"/>
      <c r="M316" s="22"/>
      <c r="N316" s="23" t="str">
        <f t="shared" ref="N316:N379" si="255">IF(M316="","",VLOOKUP(M316,pear_list,2,0))</f>
        <v/>
      </c>
      <c r="O316" s="23" t="str">
        <f t="shared" ref="O316:O379" si="256">IF(M316="","",VLOOKUP(M316,pear_list,3,0))</f>
        <v/>
      </c>
      <c r="P316" s="23" t="str">
        <f t="shared" ref="P316:P379" si="257">IF(M316="","",VLOOKUP(M316,pear_list,4,0))</f>
        <v/>
      </c>
      <c r="Q316" s="23" t="str">
        <f t="shared" ref="Q316:Q379" si="258">IF(M316="","",VLOOKUP(M316,pear_list,5,0))</f>
        <v/>
      </c>
      <c r="R316" s="23" t="str">
        <f t="shared" ref="R316:R379" si="259">IF(M316="","",VLOOKUP(M316,pear_list,6,0))</f>
        <v/>
      </c>
      <c r="S316" s="696" t="e">
        <f t="shared" ref="S316:S379" si="260">B316+R316</f>
        <v>#VALUE!</v>
      </c>
      <c r="T316" s="23" t="str">
        <f t="shared" ref="T316:T379" si="261">IF(M316="","",VLOOKUP(M316,pear_list,7,0))</f>
        <v/>
      </c>
      <c r="U316" s="39"/>
      <c r="V316" s="39"/>
      <c r="W316" s="631"/>
      <c r="X316" s="30">
        <f t="shared" ref="X316:X379" si="262">U316*V316</f>
        <v>0</v>
      </c>
      <c r="Y316" s="25">
        <f t="shared" ref="Y316:Y379" si="263">W316</f>
        <v>0</v>
      </c>
      <c r="Z316" s="77"/>
      <c r="AA316" s="665"/>
      <c r="AB316" s="665" t="str">
        <f t="shared" si="252"/>
        <v/>
      </c>
      <c r="AC316" s="665" t="str">
        <f t="shared" si="253"/>
        <v/>
      </c>
    </row>
    <row r="317" spans="2:29" ht="12.75" x14ac:dyDescent="0.35">
      <c r="B317" s="26"/>
      <c r="C317" s="26"/>
      <c r="D317" s="38"/>
      <c r="E317" s="488"/>
      <c r="F317" s="30"/>
      <c r="G317" s="30"/>
      <c r="H317" s="30"/>
      <c r="I317" s="24" t="str">
        <f t="shared" si="254"/>
        <v/>
      </c>
      <c r="J317" s="302"/>
      <c r="K317" s="27"/>
      <c r="L317" s="24"/>
      <c r="M317" s="22"/>
      <c r="N317" s="23" t="str">
        <f t="shared" si="255"/>
        <v/>
      </c>
      <c r="O317" s="23" t="str">
        <f t="shared" si="256"/>
        <v/>
      </c>
      <c r="P317" s="23" t="str">
        <f t="shared" si="257"/>
        <v/>
      </c>
      <c r="Q317" s="23" t="str">
        <f t="shared" si="258"/>
        <v/>
      </c>
      <c r="R317" s="23" t="str">
        <f t="shared" si="259"/>
        <v/>
      </c>
      <c r="S317" s="696" t="e">
        <f t="shared" si="260"/>
        <v>#VALUE!</v>
      </c>
      <c r="T317" s="23" t="str">
        <f t="shared" si="261"/>
        <v/>
      </c>
      <c r="U317" s="39"/>
      <c r="V317" s="39"/>
      <c r="W317" s="631"/>
      <c r="X317" s="30">
        <f t="shared" si="262"/>
        <v>0</v>
      </c>
      <c r="Y317" s="25">
        <f t="shared" si="263"/>
        <v>0</v>
      </c>
      <c r="Z317" s="77"/>
      <c r="AA317" s="665"/>
      <c r="AB317" s="665" t="str">
        <f t="shared" si="252"/>
        <v/>
      </c>
      <c r="AC317" s="665" t="str">
        <f t="shared" si="253"/>
        <v/>
      </c>
    </row>
    <row r="318" spans="2:29" ht="12.75" x14ac:dyDescent="0.35">
      <c r="B318" s="26"/>
      <c r="C318" s="26"/>
      <c r="D318" s="38"/>
      <c r="E318" s="488"/>
      <c r="F318" s="30"/>
      <c r="G318" s="30"/>
      <c r="H318" s="30"/>
      <c r="I318" s="24" t="str">
        <f t="shared" si="254"/>
        <v/>
      </c>
      <c r="J318" s="302"/>
      <c r="K318" s="27"/>
      <c r="L318" s="24"/>
      <c r="M318" s="22"/>
      <c r="N318" s="23" t="str">
        <f t="shared" si="255"/>
        <v/>
      </c>
      <c r="O318" s="23" t="str">
        <f t="shared" si="256"/>
        <v/>
      </c>
      <c r="P318" s="23" t="str">
        <f t="shared" si="257"/>
        <v/>
      </c>
      <c r="Q318" s="23" t="str">
        <f t="shared" si="258"/>
        <v/>
      </c>
      <c r="R318" s="23" t="str">
        <f t="shared" si="259"/>
        <v/>
      </c>
      <c r="S318" s="696" t="e">
        <f t="shared" si="260"/>
        <v>#VALUE!</v>
      </c>
      <c r="T318" s="23" t="str">
        <f t="shared" si="261"/>
        <v/>
      </c>
      <c r="U318" s="39"/>
      <c r="V318" s="39"/>
      <c r="W318" s="631"/>
      <c r="X318" s="30">
        <f t="shared" si="262"/>
        <v>0</v>
      </c>
      <c r="Y318" s="25">
        <f t="shared" si="263"/>
        <v>0</v>
      </c>
      <c r="Z318" s="77"/>
      <c r="AA318" s="665"/>
      <c r="AB318" s="665" t="str">
        <f t="shared" si="252"/>
        <v/>
      </c>
      <c r="AC318" s="665" t="str">
        <f t="shared" si="253"/>
        <v/>
      </c>
    </row>
    <row r="319" spans="2:29" ht="12.75" x14ac:dyDescent="0.35">
      <c r="B319" s="26"/>
      <c r="C319" s="26"/>
      <c r="D319" s="38"/>
      <c r="E319" s="488"/>
      <c r="F319" s="30"/>
      <c r="G319" s="30"/>
      <c r="H319" s="30"/>
      <c r="I319" s="24" t="str">
        <f t="shared" si="254"/>
        <v/>
      </c>
      <c r="J319" s="302"/>
      <c r="K319" s="27"/>
      <c r="L319" s="24"/>
      <c r="M319" s="22"/>
      <c r="N319" s="23" t="str">
        <f t="shared" si="255"/>
        <v/>
      </c>
      <c r="O319" s="23" t="str">
        <f t="shared" si="256"/>
        <v/>
      </c>
      <c r="P319" s="23" t="str">
        <f t="shared" si="257"/>
        <v/>
      </c>
      <c r="Q319" s="23" t="str">
        <f t="shared" si="258"/>
        <v/>
      </c>
      <c r="R319" s="23" t="str">
        <f t="shared" si="259"/>
        <v/>
      </c>
      <c r="S319" s="696" t="e">
        <f t="shared" si="260"/>
        <v>#VALUE!</v>
      </c>
      <c r="T319" s="23" t="str">
        <f t="shared" si="261"/>
        <v/>
      </c>
      <c r="U319" s="39"/>
      <c r="V319" s="39"/>
      <c r="W319" s="631"/>
      <c r="X319" s="30">
        <f t="shared" si="262"/>
        <v>0</v>
      </c>
      <c r="Y319" s="25">
        <f t="shared" si="263"/>
        <v>0</v>
      </c>
      <c r="Z319" s="77"/>
      <c r="AA319" s="665"/>
      <c r="AB319" s="665" t="str">
        <f t="shared" si="252"/>
        <v/>
      </c>
      <c r="AC319" s="665" t="str">
        <f t="shared" si="253"/>
        <v/>
      </c>
    </row>
    <row r="320" spans="2:29" ht="12.75" x14ac:dyDescent="0.35">
      <c r="B320" s="26"/>
      <c r="C320" s="26"/>
      <c r="D320" s="38"/>
      <c r="E320" s="488"/>
      <c r="F320" s="30"/>
      <c r="G320" s="30"/>
      <c r="H320" s="30"/>
      <c r="I320" s="24" t="str">
        <f t="shared" si="254"/>
        <v/>
      </c>
      <c r="J320" s="302"/>
      <c r="K320" s="27"/>
      <c r="L320" s="24"/>
      <c r="M320" s="22"/>
      <c r="N320" s="23" t="str">
        <f t="shared" si="255"/>
        <v/>
      </c>
      <c r="O320" s="23" t="str">
        <f t="shared" si="256"/>
        <v/>
      </c>
      <c r="P320" s="23" t="str">
        <f t="shared" si="257"/>
        <v/>
      </c>
      <c r="Q320" s="23" t="str">
        <f t="shared" si="258"/>
        <v/>
      </c>
      <c r="R320" s="23" t="str">
        <f t="shared" si="259"/>
        <v/>
      </c>
      <c r="S320" s="696" t="e">
        <f t="shared" si="260"/>
        <v>#VALUE!</v>
      </c>
      <c r="T320" s="23" t="str">
        <f t="shared" si="261"/>
        <v/>
      </c>
      <c r="U320" s="39"/>
      <c r="V320" s="39"/>
      <c r="W320" s="631"/>
      <c r="X320" s="30">
        <f t="shared" si="262"/>
        <v>0</v>
      </c>
      <c r="Y320" s="25">
        <f t="shared" si="263"/>
        <v>0</v>
      </c>
      <c r="Z320" s="77"/>
      <c r="AA320" s="665"/>
      <c r="AB320" s="665" t="str">
        <f t="shared" si="252"/>
        <v/>
      </c>
      <c r="AC320" s="665" t="str">
        <f t="shared" si="253"/>
        <v/>
      </c>
    </row>
    <row r="321" spans="2:29" ht="12.75" x14ac:dyDescent="0.35">
      <c r="B321" s="26"/>
      <c r="C321" s="26"/>
      <c r="D321" s="38"/>
      <c r="E321" s="488"/>
      <c r="F321" s="30"/>
      <c r="G321" s="30"/>
      <c r="H321" s="30"/>
      <c r="I321" s="24" t="str">
        <f t="shared" si="254"/>
        <v/>
      </c>
      <c r="J321" s="302"/>
      <c r="K321" s="27"/>
      <c r="L321" s="24"/>
      <c r="M321" s="22"/>
      <c r="N321" s="23" t="str">
        <f t="shared" si="255"/>
        <v/>
      </c>
      <c r="O321" s="23" t="str">
        <f t="shared" si="256"/>
        <v/>
      </c>
      <c r="P321" s="23" t="str">
        <f t="shared" si="257"/>
        <v/>
      </c>
      <c r="Q321" s="23" t="str">
        <f t="shared" si="258"/>
        <v/>
      </c>
      <c r="R321" s="23" t="str">
        <f t="shared" si="259"/>
        <v/>
      </c>
      <c r="S321" s="696" t="e">
        <f t="shared" si="260"/>
        <v>#VALUE!</v>
      </c>
      <c r="T321" s="23" t="str">
        <f t="shared" si="261"/>
        <v/>
      </c>
      <c r="U321" s="39"/>
      <c r="V321" s="39"/>
      <c r="W321" s="631"/>
      <c r="X321" s="30">
        <f t="shared" si="262"/>
        <v>0</v>
      </c>
      <c r="Y321" s="25">
        <f t="shared" si="263"/>
        <v>0</v>
      </c>
      <c r="Z321" s="77"/>
      <c r="AA321" s="665"/>
      <c r="AB321" s="665" t="str">
        <f t="shared" si="252"/>
        <v/>
      </c>
      <c r="AC321" s="665" t="str">
        <f t="shared" si="253"/>
        <v/>
      </c>
    </row>
    <row r="322" spans="2:29" ht="12.75" x14ac:dyDescent="0.35">
      <c r="B322" s="26"/>
      <c r="C322" s="26"/>
      <c r="D322" s="38"/>
      <c r="E322" s="488"/>
      <c r="F322" s="30"/>
      <c r="G322" s="30"/>
      <c r="H322" s="30"/>
      <c r="I322" s="24" t="str">
        <f t="shared" si="254"/>
        <v/>
      </c>
      <c r="J322" s="302"/>
      <c r="K322" s="27"/>
      <c r="L322" s="24"/>
      <c r="M322" s="22"/>
      <c r="N322" s="23" t="str">
        <f t="shared" si="255"/>
        <v/>
      </c>
      <c r="O322" s="23" t="str">
        <f t="shared" si="256"/>
        <v/>
      </c>
      <c r="P322" s="23" t="str">
        <f t="shared" si="257"/>
        <v/>
      </c>
      <c r="Q322" s="23" t="str">
        <f t="shared" si="258"/>
        <v/>
      </c>
      <c r="R322" s="23" t="str">
        <f t="shared" si="259"/>
        <v/>
      </c>
      <c r="S322" s="696" t="e">
        <f t="shared" si="260"/>
        <v>#VALUE!</v>
      </c>
      <c r="T322" s="23" t="str">
        <f t="shared" si="261"/>
        <v/>
      </c>
      <c r="U322" s="39"/>
      <c r="V322" s="39"/>
      <c r="W322" s="631"/>
      <c r="X322" s="30">
        <f t="shared" si="262"/>
        <v>0</v>
      </c>
      <c r="Y322" s="25">
        <f t="shared" si="263"/>
        <v>0</v>
      </c>
      <c r="Z322" s="77"/>
      <c r="AA322" s="665"/>
      <c r="AB322" s="665" t="str">
        <f t="shared" si="252"/>
        <v/>
      </c>
      <c r="AC322" s="665" t="str">
        <f t="shared" si="253"/>
        <v/>
      </c>
    </row>
    <row r="323" spans="2:29" ht="12.75" x14ac:dyDescent="0.35">
      <c r="B323" s="26"/>
      <c r="C323" s="26"/>
      <c r="D323" s="38"/>
      <c r="E323" s="488"/>
      <c r="F323" s="30"/>
      <c r="G323" s="30"/>
      <c r="H323" s="30"/>
      <c r="I323" s="24" t="str">
        <f t="shared" si="254"/>
        <v/>
      </c>
      <c r="J323" s="302"/>
      <c r="K323" s="27"/>
      <c r="L323" s="24"/>
      <c r="M323" s="22"/>
      <c r="N323" s="23" t="str">
        <f t="shared" si="255"/>
        <v/>
      </c>
      <c r="O323" s="23" t="str">
        <f t="shared" si="256"/>
        <v/>
      </c>
      <c r="P323" s="23" t="str">
        <f t="shared" si="257"/>
        <v/>
      </c>
      <c r="Q323" s="23" t="str">
        <f t="shared" si="258"/>
        <v/>
      </c>
      <c r="R323" s="23" t="str">
        <f t="shared" si="259"/>
        <v/>
      </c>
      <c r="S323" s="696" t="e">
        <f t="shared" si="260"/>
        <v>#VALUE!</v>
      </c>
      <c r="T323" s="23" t="str">
        <f t="shared" si="261"/>
        <v/>
      </c>
      <c r="U323" s="39"/>
      <c r="V323" s="39"/>
      <c r="W323" s="631"/>
      <c r="X323" s="30">
        <f t="shared" si="262"/>
        <v>0</v>
      </c>
      <c r="Y323" s="25">
        <f t="shared" si="263"/>
        <v>0</v>
      </c>
      <c r="Z323" s="77"/>
      <c r="AA323" s="665"/>
      <c r="AB323" s="665" t="str">
        <f t="shared" si="252"/>
        <v/>
      </c>
      <c r="AC323" s="665" t="str">
        <f t="shared" si="253"/>
        <v/>
      </c>
    </row>
    <row r="324" spans="2:29" ht="12.75" x14ac:dyDescent="0.35">
      <c r="B324" s="26"/>
      <c r="C324" s="26"/>
      <c r="D324" s="38"/>
      <c r="E324" s="488"/>
      <c r="F324" s="30"/>
      <c r="G324" s="30"/>
      <c r="H324" s="30"/>
      <c r="I324" s="24" t="str">
        <f t="shared" si="254"/>
        <v/>
      </c>
      <c r="J324" s="302"/>
      <c r="K324" s="27"/>
      <c r="L324" s="24"/>
      <c r="M324" s="22"/>
      <c r="N324" s="23" t="str">
        <f t="shared" si="255"/>
        <v/>
      </c>
      <c r="O324" s="23" t="str">
        <f t="shared" si="256"/>
        <v/>
      </c>
      <c r="P324" s="23" t="str">
        <f t="shared" si="257"/>
        <v/>
      </c>
      <c r="Q324" s="23" t="str">
        <f t="shared" si="258"/>
        <v/>
      </c>
      <c r="R324" s="23" t="str">
        <f t="shared" si="259"/>
        <v/>
      </c>
      <c r="S324" s="696" t="e">
        <f t="shared" si="260"/>
        <v>#VALUE!</v>
      </c>
      <c r="T324" s="23" t="str">
        <f t="shared" si="261"/>
        <v/>
      </c>
      <c r="U324" s="39"/>
      <c r="V324" s="39"/>
      <c r="W324" s="631"/>
      <c r="X324" s="30">
        <f t="shared" si="262"/>
        <v>0</v>
      </c>
      <c r="Y324" s="25">
        <f t="shared" si="263"/>
        <v>0</v>
      </c>
      <c r="Z324" s="77"/>
      <c r="AA324" s="665"/>
      <c r="AB324" s="665" t="str">
        <f t="shared" si="252"/>
        <v/>
      </c>
      <c r="AC324" s="665" t="str">
        <f t="shared" si="253"/>
        <v/>
      </c>
    </row>
    <row r="325" spans="2:29" ht="12.75" x14ac:dyDescent="0.35">
      <c r="B325" s="26"/>
      <c r="C325" s="26"/>
      <c r="D325" s="38"/>
      <c r="E325" s="488"/>
      <c r="F325" s="30"/>
      <c r="G325" s="30"/>
      <c r="H325" s="30"/>
      <c r="I325" s="24" t="str">
        <f t="shared" si="254"/>
        <v/>
      </c>
      <c r="J325" s="302"/>
      <c r="K325" s="27"/>
      <c r="L325" s="24"/>
      <c r="M325" s="22"/>
      <c r="N325" s="23" t="str">
        <f t="shared" si="255"/>
        <v/>
      </c>
      <c r="O325" s="23" t="str">
        <f t="shared" si="256"/>
        <v/>
      </c>
      <c r="P325" s="23" t="str">
        <f t="shared" si="257"/>
        <v/>
      </c>
      <c r="Q325" s="23" t="str">
        <f t="shared" si="258"/>
        <v/>
      </c>
      <c r="R325" s="23" t="str">
        <f t="shared" si="259"/>
        <v/>
      </c>
      <c r="S325" s="696" t="e">
        <f t="shared" si="260"/>
        <v>#VALUE!</v>
      </c>
      <c r="T325" s="23" t="str">
        <f t="shared" si="261"/>
        <v/>
      </c>
      <c r="U325" s="39"/>
      <c r="V325" s="39"/>
      <c r="W325" s="631"/>
      <c r="X325" s="30">
        <f t="shared" si="262"/>
        <v>0</v>
      </c>
      <c r="Y325" s="25">
        <f t="shared" si="263"/>
        <v>0</v>
      </c>
      <c r="Z325" s="77"/>
      <c r="AA325" s="665"/>
      <c r="AB325" s="665" t="str">
        <f t="shared" si="252"/>
        <v/>
      </c>
      <c r="AC325" s="665" t="str">
        <f t="shared" si="253"/>
        <v/>
      </c>
    </row>
    <row r="326" spans="2:29" ht="12.75" x14ac:dyDescent="0.35">
      <c r="B326" s="26"/>
      <c r="C326" s="26"/>
      <c r="D326" s="38"/>
      <c r="E326" s="488"/>
      <c r="F326" s="30"/>
      <c r="G326" s="30"/>
      <c r="H326" s="30"/>
      <c r="I326" s="24" t="str">
        <f t="shared" si="254"/>
        <v/>
      </c>
      <c r="J326" s="302"/>
      <c r="K326" s="27"/>
      <c r="L326" s="24"/>
      <c r="M326" s="22"/>
      <c r="N326" s="23" t="str">
        <f t="shared" si="255"/>
        <v/>
      </c>
      <c r="O326" s="23" t="str">
        <f t="shared" si="256"/>
        <v/>
      </c>
      <c r="P326" s="23" t="str">
        <f t="shared" si="257"/>
        <v/>
      </c>
      <c r="Q326" s="23" t="str">
        <f t="shared" si="258"/>
        <v/>
      </c>
      <c r="R326" s="23" t="str">
        <f t="shared" si="259"/>
        <v/>
      </c>
      <c r="S326" s="696" t="e">
        <f t="shared" si="260"/>
        <v>#VALUE!</v>
      </c>
      <c r="T326" s="23" t="str">
        <f t="shared" si="261"/>
        <v/>
      </c>
      <c r="U326" s="39"/>
      <c r="V326" s="39"/>
      <c r="W326" s="631"/>
      <c r="X326" s="30">
        <f t="shared" si="262"/>
        <v>0</v>
      </c>
      <c r="Y326" s="25">
        <f t="shared" si="263"/>
        <v>0</v>
      </c>
      <c r="Z326" s="77"/>
      <c r="AA326" s="665"/>
      <c r="AB326" s="665" t="str">
        <f t="shared" ref="AB326:AB389" si="264">IF(X326=0,"",AA326*X326)</f>
        <v/>
      </c>
      <c r="AC326" s="665" t="str">
        <f t="shared" ref="AC326:AC389" si="265">IF(X326=0,"",AB326/U326)</f>
        <v/>
      </c>
    </row>
    <row r="327" spans="2:29" ht="12.75" x14ac:dyDescent="0.35">
      <c r="B327" s="26"/>
      <c r="C327" s="26"/>
      <c r="D327" s="38"/>
      <c r="E327" s="488"/>
      <c r="F327" s="30"/>
      <c r="G327" s="30"/>
      <c r="H327" s="30"/>
      <c r="I327" s="24" t="str">
        <f t="shared" si="254"/>
        <v/>
      </c>
      <c r="J327" s="302"/>
      <c r="K327" s="27"/>
      <c r="L327" s="24"/>
      <c r="M327" s="22"/>
      <c r="N327" s="23" t="str">
        <f t="shared" si="255"/>
        <v/>
      </c>
      <c r="O327" s="23" t="str">
        <f t="shared" si="256"/>
        <v/>
      </c>
      <c r="P327" s="23" t="str">
        <f t="shared" si="257"/>
        <v/>
      </c>
      <c r="Q327" s="23" t="str">
        <f t="shared" si="258"/>
        <v/>
      </c>
      <c r="R327" s="23" t="str">
        <f t="shared" si="259"/>
        <v/>
      </c>
      <c r="S327" s="696" t="e">
        <f t="shared" si="260"/>
        <v>#VALUE!</v>
      </c>
      <c r="T327" s="23" t="str">
        <f t="shared" si="261"/>
        <v/>
      </c>
      <c r="U327" s="39"/>
      <c r="V327" s="39"/>
      <c r="W327" s="631"/>
      <c r="X327" s="30">
        <f t="shared" si="262"/>
        <v>0</v>
      </c>
      <c r="Y327" s="25">
        <f t="shared" si="263"/>
        <v>0</v>
      </c>
      <c r="Z327" s="77"/>
      <c r="AA327" s="665"/>
      <c r="AB327" s="665" t="str">
        <f t="shared" si="264"/>
        <v/>
      </c>
      <c r="AC327" s="665" t="str">
        <f t="shared" si="265"/>
        <v/>
      </c>
    </row>
    <row r="328" spans="2:29" ht="12.75" x14ac:dyDescent="0.35">
      <c r="B328" s="26"/>
      <c r="C328" s="26"/>
      <c r="D328" s="38"/>
      <c r="E328" s="488"/>
      <c r="F328" s="30"/>
      <c r="G328" s="30"/>
      <c r="H328" s="30"/>
      <c r="I328" s="24" t="str">
        <f t="shared" si="254"/>
        <v/>
      </c>
      <c r="J328" s="302"/>
      <c r="K328" s="27"/>
      <c r="L328" s="24"/>
      <c r="M328" s="22"/>
      <c r="N328" s="23" t="str">
        <f t="shared" si="255"/>
        <v/>
      </c>
      <c r="O328" s="23" t="str">
        <f t="shared" si="256"/>
        <v/>
      </c>
      <c r="P328" s="23" t="str">
        <f t="shared" si="257"/>
        <v/>
      </c>
      <c r="Q328" s="23" t="str">
        <f t="shared" si="258"/>
        <v/>
      </c>
      <c r="R328" s="23" t="str">
        <f t="shared" si="259"/>
        <v/>
      </c>
      <c r="S328" s="696" t="e">
        <f t="shared" si="260"/>
        <v>#VALUE!</v>
      </c>
      <c r="T328" s="23" t="str">
        <f t="shared" si="261"/>
        <v/>
      </c>
      <c r="U328" s="39"/>
      <c r="V328" s="39"/>
      <c r="W328" s="631"/>
      <c r="X328" s="30">
        <f t="shared" si="262"/>
        <v>0</v>
      </c>
      <c r="Y328" s="25">
        <f t="shared" si="263"/>
        <v>0</v>
      </c>
      <c r="Z328" s="77"/>
      <c r="AA328" s="665"/>
      <c r="AB328" s="665" t="str">
        <f t="shared" si="264"/>
        <v/>
      </c>
      <c r="AC328" s="665" t="str">
        <f t="shared" si="265"/>
        <v/>
      </c>
    </row>
    <row r="329" spans="2:29" ht="12.75" x14ac:dyDescent="0.35">
      <c r="B329" s="26"/>
      <c r="C329" s="26"/>
      <c r="D329" s="38"/>
      <c r="E329" s="488"/>
      <c r="F329" s="30"/>
      <c r="G329" s="30"/>
      <c r="H329" s="30"/>
      <c r="I329" s="24" t="str">
        <f t="shared" si="254"/>
        <v/>
      </c>
      <c r="J329" s="302"/>
      <c r="K329" s="27"/>
      <c r="L329" s="24"/>
      <c r="M329" s="22"/>
      <c r="N329" s="23" t="str">
        <f t="shared" si="255"/>
        <v/>
      </c>
      <c r="O329" s="23" t="str">
        <f t="shared" si="256"/>
        <v/>
      </c>
      <c r="P329" s="23" t="str">
        <f t="shared" si="257"/>
        <v/>
      </c>
      <c r="Q329" s="23" t="str">
        <f t="shared" si="258"/>
        <v/>
      </c>
      <c r="R329" s="23" t="str">
        <f t="shared" si="259"/>
        <v/>
      </c>
      <c r="S329" s="696" t="e">
        <f t="shared" si="260"/>
        <v>#VALUE!</v>
      </c>
      <c r="T329" s="23" t="str">
        <f t="shared" si="261"/>
        <v/>
      </c>
      <c r="U329" s="39"/>
      <c r="V329" s="39"/>
      <c r="W329" s="631"/>
      <c r="X329" s="30">
        <f t="shared" si="262"/>
        <v>0</v>
      </c>
      <c r="Y329" s="25">
        <f t="shared" si="263"/>
        <v>0</v>
      </c>
      <c r="Z329" s="77"/>
      <c r="AA329" s="665"/>
      <c r="AB329" s="665" t="str">
        <f t="shared" si="264"/>
        <v/>
      </c>
      <c r="AC329" s="665" t="str">
        <f t="shared" si="265"/>
        <v/>
      </c>
    </row>
    <row r="330" spans="2:29" ht="12.75" x14ac:dyDescent="0.35">
      <c r="B330" s="26"/>
      <c r="C330" s="26"/>
      <c r="D330" s="38"/>
      <c r="E330" s="488"/>
      <c r="F330" s="30"/>
      <c r="G330" s="30"/>
      <c r="H330" s="30"/>
      <c r="I330" s="24" t="str">
        <f t="shared" si="254"/>
        <v/>
      </c>
      <c r="J330" s="302"/>
      <c r="K330" s="27"/>
      <c r="L330" s="24"/>
      <c r="M330" s="22"/>
      <c r="N330" s="23" t="str">
        <f t="shared" si="255"/>
        <v/>
      </c>
      <c r="O330" s="23" t="str">
        <f t="shared" si="256"/>
        <v/>
      </c>
      <c r="P330" s="23" t="str">
        <f t="shared" si="257"/>
        <v/>
      </c>
      <c r="Q330" s="23" t="str">
        <f t="shared" si="258"/>
        <v/>
      </c>
      <c r="R330" s="23" t="str">
        <f t="shared" si="259"/>
        <v/>
      </c>
      <c r="S330" s="696" t="e">
        <f t="shared" si="260"/>
        <v>#VALUE!</v>
      </c>
      <c r="T330" s="23" t="str">
        <f t="shared" si="261"/>
        <v/>
      </c>
      <c r="U330" s="39"/>
      <c r="V330" s="39"/>
      <c r="W330" s="631"/>
      <c r="X330" s="30">
        <f t="shared" si="262"/>
        <v>0</v>
      </c>
      <c r="Y330" s="25">
        <f t="shared" si="263"/>
        <v>0</v>
      </c>
      <c r="Z330" s="77"/>
      <c r="AA330" s="665"/>
      <c r="AB330" s="665" t="str">
        <f t="shared" si="264"/>
        <v/>
      </c>
      <c r="AC330" s="665" t="str">
        <f t="shared" si="265"/>
        <v/>
      </c>
    </row>
    <row r="331" spans="2:29" ht="12.75" x14ac:dyDescent="0.35">
      <c r="B331" s="26"/>
      <c r="C331" s="26"/>
      <c r="D331" s="38"/>
      <c r="E331" s="488"/>
      <c r="F331" s="30"/>
      <c r="G331" s="30"/>
      <c r="H331" s="30"/>
      <c r="I331" s="24" t="str">
        <f t="shared" si="254"/>
        <v/>
      </c>
      <c r="J331" s="302"/>
      <c r="K331" s="27"/>
      <c r="L331" s="24"/>
      <c r="M331" s="22"/>
      <c r="N331" s="23" t="str">
        <f t="shared" si="255"/>
        <v/>
      </c>
      <c r="O331" s="23" t="str">
        <f t="shared" si="256"/>
        <v/>
      </c>
      <c r="P331" s="23" t="str">
        <f t="shared" si="257"/>
        <v/>
      </c>
      <c r="Q331" s="23" t="str">
        <f t="shared" si="258"/>
        <v/>
      </c>
      <c r="R331" s="23" t="str">
        <f t="shared" si="259"/>
        <v/>
      </c>
      <c r="S331" s="696" t="e">
        <f t="shared" si="260"/>
        <v>#VALUE!</v>
      </c>
      <c r="T331" s="23" t="str">
        <f t="shared" si="261"/>
        <v/>
      </c>
      <c r="U331" s="39"/>
      <c r="V331" s="39"/>
      <c r="W331" s="631"/>
      <c r="X331" s="30">
        <f t="shared" si="262"/>
        <v>0</v>
      </c>
      <c r="Y331" s="25">
        <f t="shared" si="263"/>
        <v>0</v>
      </c>
      <c r="Z331" s="77"/>
      <c r="AA331" s="665"/>
      <c r="AB331" s="665" t="str">
        <f t="shared" si="264"/>
        <v/>
      </c>
      <c r="AC331" s="665" t="str">
        <f t="shared" si="265"/>
        <v/>
      </c>
    </row>
    <row r="332" spans="2:29" ht="12.75" x14ac:dyDescent="0.35">
      <c r="B332" s="26"/>
      <c r="C332" s="26"/>
      <c r="D332" s="38"/>
      <c r="E332" s="488"/>
      <c r="F332" s="30"/>
      <c r="G332" s="30"/>
      <c r="H332" s="30"/>
      <c r="I332" s="24" t="str">
        <f t="shared" si="254"/>
        <v/>
      </c>
      <c r="J332" s="302"/>
      <c r="K332" s="27"/>
      <c r="L332" s="24"/>
      <c r="M332" s="22"/>
      <c r="N332" s="23" t="str">
        <f t="shared" si="255"/>
        <v/>
      </c>
      <c r="O332" s="23" t="str">
        <f t="shared" si="256"/>
        <v/>
      </c>
      <c r="P332" s="23" t="str">
        <f t="shared" si="257"/>
        <v/>
      </c>
      <c r="Q332" s="23" t="str">
        <f t="shared" si="258"/>
        <v/>
      </c>
      <c r="R332" s="23" t="str">
        <f t="shared" si="259"/>
        <v/>
      </c>
      <c r="S332" s="696" t="e">
        <f t="shared" si="260"/>
        <v>#VALUE!</v>
      </c>
      <c r="T332" s="23" t="str">
        <f t="shared" si="261"/>
        <v/>
      </c>
      <c r="U332" s="39"/>
      <c r="V332" s="39"/>
      <c r="W332" s="631"/>
      <c r="X332" s="30">
        <f t="shared" si="262"/>
        <v>0</v>
      </c>
      <c r="Y332" s="25">
        <f t="shared" si="263"/>
        <v>0</v>
      </c>
      <c r="Z332" s="77"/>
      <c r="AA332" s="665"/>
      <c r="AB332" s="665" t="str">
        <f t="shared" si="264"/>
        <v/>
      </c>
      <c r="AC332" s="665" t="str">
        <f t="shared" si="265"/>
        <v/>
      </c>
    </row>
    <row r="333" spans="2:29" ht="12.75" x14ac:dyDescent="0.35">
      <c r="B333" s="26"/>
      <c r="C333" s="26"/>
      <c r="D333" s="38"/>
      <c r="E333" s="488"/>
      <c r="F333" s="30"/>
      <c r="G333" s="30"/>
      <c r="H333" s="30"/>
      <c r="I333" s="24" t="str">
        <f t="shared" si="254"/>
        <v/>
      </c>
      <c r="J333" s="302"/>
      <c r="K333" s="27"/>
      <c r="L333" s="24"/>
      <c r="M333" s="22"/>
      <c r="N333" s="23" t="str">
        <f t="shared" si="255"/>
        <v/>
      </c>
      <c r="O333" s="23" t="str">
        <f t="shared" si="256"/>
        <v/>
      </c>
      <c r="P333" s="23" t="str">
        <f t="shared" si="257"/>
        <v/>
      </c>
      <c r="Q333" s="23" t="str">
        <f t="shared" si="258"/>
        <v/>
      </c>
      <c r="R333" s="23" t="str">
        <f t="shared" si="259"/>
        <v/>
      </c>
      <c r="S333" s="696" t="e">
        <f t="shared" si="260"/>
        <v>#VALUE!</v>
      </c>
      <c r="T333" s="23" t="str">
        <f t="shared" si="261"/>
        <v/>
      </c>
      <c r="U333" s="39"/>
      <c r="V333" s="39"/>
      <c r="W333" s="631"/>
      <c r="X333" s="30">
        <f t="shared" si="262"/>
        <v>0</v>
      </c>
      <c r="Y333" s="25">
        <f t="shared" si="263"/>
        <v>0</v>
      </c>
      <c r="Z333" s="77"/>
      <c r="AA333" s="665"/>
      <c r="AB333" s="665" t="str">
        <f t="shared" si="264"/>
        <v/>
      </c>
      <c r="AC333" s="665" t="str">
        <f t="shared" si="265"/>
        <v/>
      </c>
    </row>
    <row r="334" spans="2:29" ht="12.75" x14ac:dyDescent="0.35">
      <c r="B334" s="26"/>
      <c r="C334" s="26"/>
      <c r="D334" s="38"/>
      <c r="E334" s="488"/>
      <c r="F334" s="30"/>
      <c r="G334" s="30"/>
      <c r="H334" s="30"/>
      <c r="I334" s="24" t="str">
        <f t="shared" si="254"/>
        <v/>
      </c>
      <c r="J334" s="302"/>
      <c r="K334" s="27"/>
      <c r="L334" s="24"/>
      <c r="M334" s="22"/>
      <c r="N334" s="23" t="str">
        <f t="shared" si="255"/>
        <v/>
      </c>
      <c r="O334" s="23" t="str">
        <f t="shared" si="256"/>
        <v/>
      </c>
      <c r="P334" s="23" t="str">
        <f t="shared" si="257"/>
        <v/>
      </c>
      <c r="Q334" s="23" t="str">
        <f t="shared" si="258"/>
        <v/>
      </c>
      <c r="R334" s="23" t="str">
        <f t="shared" si="259"/>
        <v/>
      </c>
      <c r="S334" s="696" t="e">
        <f t="shared" si="260"/>
        <v>#VALUE!</v>
      </c>
      <c r="T334" s="23" t="str">
        <f t="shared" si="261"/>
        <v/>
      </c>
      <c r="U334" s="39"/>
      <c r="V334" s="39"/>
      <c r="W334" s="631"/>
      <c r="X334" s="30">
        <f t="shared" si="262"/>
        <v>0</v>
      </c>
      <c r="Y334" s="25">
        <f t="shared" si="263"/>
        <v>0</v>
      </c>
      <c r="Z334" s="77"/>
      <c r="AA334" s="665"/>
      <c r="AB334" s="665" t="str">
        <f t="shared" si="264"/>
        <v/>
      </c>
      <c r="AC334" s="665" t="str">
        <f t="shared" si="265"/>
        <v/>
      </c>
    </row>
    <row r="335" spans="2:29" ht="12.75" x14ac:dyDescent="0.35">
      <c r="B335" s="26"/>
      <c r="C335" s="26"/>
      <c r="D335" s="38"/>
      <c r="E335" s="488"/>
      <c r="F335" s="30"/>
      <c r="G335" s="30"/>
      <c r="H335" s="30"/>
      <c r="I335" s="24" t="str">
        <f t="shared" si="254"/>
        <v/>
      </c>
      <c r="J335" s="302"/>
      <c r="K335" s="27"/>
      <c r="L335" s="24"/>
      <c r="M335" s="22"/>
      <c r="N335" s="23" t="str">
        <f t="shared" si="255"/>
        <v/>
      </c>
      <c r="O335" s="23" t="str">
        <f t="shared" si="256"/>
        <v/>
      </c>
      <c r="P335" s="23" t="str">
        <f t="shared" si="257"/>
        <v/>
      </c>
      <c r="Q335" s="23" t="str">
        <f t="shared" si="258"/>
        <v/>
      </c>
      <c r="R335" s="23" t="str">
        <f t="shared" si="259"/>
        <v/>
      </c>
      <c r="S335" s="696" t="e">
        <f t="shared" si="260"/>
        <v>#VALUE!</v>
      </c>
      <c r="T335" s="23" t="str">
        <f t="shared" si="261"/>
        <v/>
      </c>
      <c r="U335" s="39"/>
      <c r="V335" s="39"/>
      <c r="W335" s="631"/>
      <c r="X335" s="30">
        <f t="shared" si="262"/>
        <v>0</v>
      </c>
      <c r="Y335" s="25">
        <f t="shared" si="263"/>
        <v>0</v>
      </c>
      <c r="Z335" s="77"/>
      <c r="AA335" s="665"/>
      <c r="AB335" s="665" t="str">
        <f t="shared" si="264"/>
        <v/>
      </c>
      <c r="AC335" s="665" t="str">
        <f t="shared" si="265"/>
        <v/>
      </c>
    </row>
    <row r="336" spans="2:29" ht="12.75" x14ac:dyDescent="0.35">
      <c r="B336" s="26"/>
      <c r="C336" s="26"/>
      <c r="D336" s="38"/>
      <c r="E336" s="488"/>
      <c r="F336" s="30"/>
      <c r="G336" s="30"/>
      <c r="H336" s="30"/>
      <c r="I336" s="24" t="str">
        <f t="shared" si="254"/>
        <v/>
      </c>
      <c r="J336" s="302"/>
      <c r="K336" s="27"/>
      <c r="L336" s="24"/>
      <c r="M336" s="22"/>
      <c r="N336" s="23" t="str">
        <f t="shared" si="255"/>
        <v/>
      </c>
      <c r="O336" s="23" t="str">
        <f t="shared" si="256"/>
        <v/>
      </c>
      <c r="P336" s="23" t="str">
        <f t="shared" si="257"/>
        <v/>
      </c>
      <c r="Q336" s="23" t="str">
        <f t="shared" si="258"/>
        <v/>
      </c>
      <c r="R336" s="23" t="str">
        <f t="shared" si="259"/>
        <v/>
      </c>
      <c r="S336" s="696" t="e">
        <f t="shared" si="260"/>
        <v>#VALUE!</v>
      </c>
      <c r="T336" s="23" t="str">
        <f t="shared" si="261"/>
        <v/>
      </c>
      <c r="U336" s="39"/>
      <c r="V336" s="39"/>
      <c r="W336" s="631"/>
      <c r="X336" s="30">
        <f t="shared" si="262"/>
        <v>0</v>
      </c>
      <c r="Y336" s="25">
        <f t="shared" si="263"/>
        <v>0</v>
      </c>
      <c r="Z336" s="77"/>
      <c r="AA336" s="665"/>
      <c r="AB336" s="665" t="str">
        <f t="shared" si="264"/>
        <v/>
      </c>
      <c r="AC336" s="665" t="str">
        <f t="shared" si="265"/>
        <v/>
      </c>
    </row>
    <row r="337" spans="2:29" ht="12.75" x14ac:dyDescent="0.35">
      <c r="B337" s="26"/>
      <c r="C337" s="26"/>
      <c r="D337" s="38"/>
      <c r="E337" s="488"/>
      <c r="F337" s="30"/>
      <c r="G337" s="30"/>
      <c r="H337" s="30"/>
      <c r="I337" s="24" t="str">
        <f t="shared" si="254"/>
        <v/>
      </c>
      <c r="J337" s="302"/>
      <c r="K337" s="27"/>
      <c r="L337" s="24"/>
      <c r="M337" s="22"/>
      <c r="N337" s="23" t="str">
        <f t="shared" si="255"/>
        <v/>
      </c>
      <c r="O337" s="23" t="str">
        <f t="shared" si="256"/>
        <v/>
      </c>
      <c r="P337" s="23" t="str">
        <f t="shared" si="257"/>
        <v/>
      </c>
      <c r="Q337" s="23" t="str">
        <f t="shared" si="258"/>
        <v/>
      </c>
      <c r="R337" s="23" t="str">
        <f t="shared" si="259"/>
        <v/>
      </c>
      <c r="S337" s="696" t="e">
        <f t="shared" si="260"/>
        <v>#VALUE!</v>
      </c>
      <c r="T337" s="23" t="str">
        <f t="shared" si="261"/>
        <v/>
      </c>
      <c r="U337" s="39"/>
      <c r="V337" s="39"/>
      <c r="W337" s="631"/>
      <c r="X337" s="30">
        <f t="shared" si="262"/>
        <v>0</v>
      </c>
      <c r="Y337" s="25">
        <f t="shared" si="263"/>
        <v>0</v>
      </c>
      <c r="Z337" s="77"/>
      <c r="AA337" s="665"/>
      <c r="AB337" s="665" t="str">
        <f t="shared" si="264"/>
        <v/>
      </c>
      <c r="AC337" s="665" t="str">
        <f t="shared" si="265"/>
        <v/>
      </c>
    </row>
    <row r="338" spans="2:29" ht="12.75" x14ac:dyDescent="0.35">
      <c r="B338" s="26"/>
      <c r="C338" s="26"/>
      <c r="D338" s="38"/>
      <c r="E338" s="488"/>
      <c r="F338" s="30"/>
      <c r="G338" s="30"/>
      <c r="H338" s="30"/>
      <c r="I338" s="24" t="str">
        <f t="shared" si="254"/>
        <v/>
      </c>
      <c r="J338" s="302"/>
      <c r="K338" s="27"/>
      <c r="L338" s="24"/>
      <c r="M338" s="22"/>
      <c r="N338" s="23" t="str">
        <f t="shared" si="255"/>
        <v/>
      </c>
      <c r="O338" s="23" t="str">
        <f t="shared" si="256"/>
        <v/>
      </c>
      <c r="P338" s="23" t="str">
        <f t="shared" si="257"/>
        <v/>
      </c>
      <c r="Q338" s="23" t="str">
        <f t="shared" si="258"/>
        <v/>
      </c>
      <c r="R338" s="23" t="str">
        <f t="shared" si="259"/>
        <v/>
      </c>
      <c r="S338" s="696" t="e">
        <f t="shared" si="260"/>
        <v>#VALUE!</v>
      </c>
      <c r="T338" s="23" t="str">
        <f t="shared" si="261"/>
        <v/>
      </c>
      <c r="U338" s="39"/>
      <c r="V338" s="39"/>
      <c r="W338" s="631"/>
      <c r="X338" s="30">
        <f t="shared" si="262"/>
        <v>0</v>
      </c>
      <c r="Y338" s="25">
        <f t="shared" si="263"/>
        <v>0</v>
      </c>
      <c r="Z338" s="77"/>
      <c r="AA338" s="665"/>
      <c r="AB338" s="665" t="str">
        <f t="shared" si="264"/>
        <v/>
      </c>
      <c r="AC338" s="665" t="str">
        <f t="shared" si="265"/>
        <v/>
      </c>
    </row>
    <row r="339" spans="2:29" ht="12.75" x14ac:dyDescent="0.35">
      <c r="B339" s="26"/>
      <c r="C339" s="26"/>
      <c r="D339" s="38"/>
      <c r="E339" s="488"/>
      <c r="F339" s="30"/>
      <c r="G339" s="30"/>
      <c r="H339" s="30"/>
      <c r="I339" s="24" t="str">
        <f t="shared" si="254"/>
        <v/>
      </c>
      <c r="J339" s="302"/>
      <c r="K339" s="27"/>
      <c r="L339" s="24"/>
      <c r="M339" s="22"/>
      <c r="N339" s="23" t="str">
        <f t="shared" si="255"/>
        <v/>
      </c>
      <c r="O339" s="23" t="str">
        <f t="shared" si="256"/>
        <v/>
      </c>
      <c r="P339" s="23" t="str">
        <f t="shared" si="257"/>
        <v/>
      </c>
      <c r="Q339" s="23" t="str">
        <f t="shared" si="258"/>
        <v/>
      </c>
      <c r="R339" s="23" t="str">
        <f t="shared" si="259"/>
        <v/>
      </c>
      <c r="S339" s="696" t="e">
        <f t="shared" si="260"/>
        <v>#VALUE!</v>
      </c>
      <c r="T339" s="23" t="str">
        <f t="shared" si="261"/>
        <v/>
      </c>
      <c r="U339" s="39"/>
      <c r="V339" s="39"/>
      <c r="W339" s="631"/>
      <c r="X339" s="30">
        <f t="shared" si="262"/>
        <v>0</v>
      </c>
      <c r="Y339" s="25">
        <f t="shared" si="263"/>
        <v>0</v>
      </c>
      <c r="Z339" s="77"/>
      <c r="AA339" s="665"/>
      <c r="AB339" s="665" t="str">
        <f t="shared" si="264"/>
        <v/>
      </c>
      <c r="AC339" s="665" t="str">
        <f t="shared" si="265"/>
        <v/>
      </c>
    </row>
    <row r="340" spans="2:29" ht="12.75" x14ac:dyDescent="0.35">
      <c r="B340" s="26"/>
      <c r="C340" s="26"/>
      <c r="D340" s="38"/>
      <c r="E340" s="488"/>
      <c r="F340" s="30"/>
      <c r="G340" s="30"/>
      <c r="H340" s="30"/>
      <c r="I340" s="24" t="str">
        <f t="shared" si="254"/>
        <v/>
      </c>
      <c r="J340" s="302"/>
      <c r="K340" s="27"/>
      <c r="L340" s="24"/>
      <c r="M340" s="22"/>
      <c r="N340" s="23" t="str">
        <f t="shared" si="255"/>
        <v/>
      </c>
      <c r="O340" s="23" t="str">
        <f t="shared" si="256"/>
        <v/>
      </c>
      <c r="P340" s="23" t="str">
        <f t="shared" si="257"/>
        <v/>
      </c>
      <c r="Q340" s="23" t="str">
        <f t="shared" si="258"/>
        <v/>
      </c>
      <c r="R340" s="23" t="str">
        <f t="shared" si="259"/>
        <v/>
      </c>
      <c r="S340" s="696" t="e">
        <f t="shared" si="260"/>
        <v>#VALUE!</v>
      </c>
      <c r="T340" s="23" t="str">
        <f t="shared" si="261"/>
        <v/>
      </c>
      <c r="U340" s="39"/>
      <c r="V340" s="39"/>
      <c r="W340" s="631"/>
      <c r="X340" s="30">
        <f t="shared" si="262"/>
        <v>0</v>
      </c>
      <c r="Y340" s="25">
        <f t="shared" si="263"/>
        <v>0</v>
      </c>
      <c r="Z340" s="77"/>
      <c r="AA340" s="665"/>
      <c r="AB340" s="665" t="str">
        <f t="shared" si="264"/>
        <v/>
      </c>
      <c r="AC340" s="665" t="str">
        <f t="shared" si="265"/>
        <v/>
      </c>
    </row>
    <row r="341" spans="2:29" ht="12.75" x14ac:dyDescent="0.35">
      <c r="B341" s="26"/>
      <c r="C341" s="26"/>
      <c r="D341" s="38"/>
      <c r="E341" s="488"/>
      <c r="F341" s="30"/>
      <c r="G341" s="30"/>
      <c r="H341" s="30"/>
      <c r="I341" s="24" t="str">
        <f t="shared" si="254"/>
        <v/>
      </c>
      <c r="J341" s="302"/>
      <c r="K341" s="27"/>
      <c r="L341" s="24"/>
      <c r="M341" s="22"/>
      <c r="N341" s="23" t="str">
        <f t="shared" si="255"/>
        <v/>
      </c>
      <c r="O341" s="23" t="str">
        <f t="shared" si="256"/>
        <v/>
      </c>
      <c r="P341" s="23" t="str">
        <f t="shared" si="257"/>
        <v/>
      </c>
      <c r="Q341" s="23" t="str">
        <f t="shared" si="258"/>
        <v/>
      </c>
      <c r="R341" s="23" t="str">
        <f t="shared" si="259"/>
        <v/>
      </c>
      <c r="S341" s="696" t="e">
        <f t="shared" si="260"/>
        <v>#VALUE!</v>
      </c>
      <c r="T341" s="23" t="str">
        <f t="shared" si="261"/>
        <v/>
      </c>
      <c r="U341" s="39"/>
      <c r="V341" s="39"/>
      <c r="W341" s="631"/>
      <c r="X341" s="30">
        <f t="shared" si="262"/>
        <v>0</v>
      </c>
      <c r="Y341" s="25">
        <f t="shared" si="263"/>
        <v>0</v>
      </c>
      <c r="Z341" s="77"/>
      <c r="AA341" s="665"/>
      <c r="AB341" s="665" t="str">
        <f t="shared" si="264"/>
        <v/>
      </c>
      <c r="AC341" s="665" t="str">
        <f t="shared" si="265"/>
        <v/>
      </c>
    </row>
    <row r="342" spans="2:29" ht="12.75" x14ac:dyDescent="0.35">
      <c r="B342" s="26"/>
      <c r="C342" s="26"/>
      <c r="D342" s="38"/>
      <c r="E342" s="488"/>
      <c r="F342" s="30"/>
      <c r="G342" s="30"/>
      <c r="H342" s="30"/>
      <c r="I342" s="24" t="str">
        <f t="shared" si="254"/>
        <v/>
      </c>
      <c r="J342" s="302"/>
      <c r="K342" s="27"/>
      <c r="L342" s="24"/>
      <c r="M342" s="22"/>
      <c r="N342" s="23" t="str">
        <f t="shared" si="255"/>
        <v/>
      </c>
      <c r="O342" s="23" t="str">
        <f t="shared" si="256"/>
        <v/>
      </c>
      <c r="P342" s="23" t="str">
        <f t="shared" si="257"/>
        <v/>
      </c>
      <c r="Q342" s="23" t="str">
        <f t="shared" si="258"/>
        <v/>
      </c>
      <c r="R342" s="23" t="str">
        <f t="shared" si="259"/>
        <v/>
      </c>
      <c r="S342" s="696" t="e">
        <f t="shared" si="260"/>
        <v>#VALUE!</v>
      </c>
      <c r="T342" s="23" t="str">
        <f t="shared" si="261"/>
        <v/>
      </c>
      <c r="U342" s="39"/>
      <c r="V342" s="39"/>
      <c r="W342" s="631"/>
      <c r="X342" s="30">
        <f t="shared" si="262"/>
        <v>0</v>
      </c>
      <c r="Y342" s="25">
        <f t="shared" si="263"/>
        <v>0</v>
      </c>
      <c r="Z342" s="77"/>
      <c r="AA342" s="665"/>
      <c r="AB342" s="665" t="str">
        <f t="shared" si="264"/>
        <v/>
      </c>
      <c r="AC342" s="665" t="str">
        <f t="shared" si="265"/>
        <v/>
      </c>
    </row>
    <row r="343" spans="2:29" ht="12.75" x14ac:dyDescent="0.35">
      <c r="B343" s="26"/>
      <c r="C343" s="26"/>
      <c r="D343" s="38"/>
      <c r="E343" s="488"/>
      <c r="F343" s="30"/>
      <c r="G343" s="30"/>
      <c r="H343" s="30"/>
      <c r="I343" s="24" t="str">
        <f t="shared" si="254"/>
        <v/>
      </c>
      <c r="J343" s="302"/>
      <c r="K343" s="27"/>
      <c r="L343" s="24"/>
      <c r="M343" s="22"/>
      <c r="N343" s="23" t="str">
        <f t="shared" si="255"/>
        <v/>
      </c>
      <c r="O343" s="23" t="str">
        <f t="shared" si="256"/>
        <v/>
      </c>
      <c r="P343" s="23" t="str">
        <f t="shared" si="257"/>
        <v/>
      </c>
      <c r="Q343" s="23" t="str">
        <f t="shared" si="258"/>
        <v/>
      </c>
      <c r="R343" s="23" t="str">
        <f t="shared" si="259"/>
        <v/>
      </c>
      <c r="S343" s="696" t="e">
        <f t="shared" si="260"/>
        <v>#VALUE!</v>
      </c>
      <c r="T343" s="23" t="str">
        <f t="shared" si="261"/>
        <v/>
      </c>
      <c r="U343" s="39"/>
      <c r="V343" s="39"/>
      <c r="W343" s="631"/>
      <c r="X343" s="30">
        <f t="shared" si="262"/>
        <v>0</v>
      </c>
      <c r="Y343" s="25">
        <f t="shared" si="263"/>
        <v>0</v>
      </c>
      <c r="Z343" s="77"/>
      <c r="AA343" s="665"/>
      <c r="AB343" s="665" t="str">
        <f t="shared" si="264"/>
        <v/>
      </c>
      <c r="AC343" s="665" t="str">
        <f t="shared" si="265"/>
        <v/>
      </c>
    </row>
    <row r="344" spans="2:29" ht="12.75" x14ac:dyDescent="0.35">
      <c r="B344" s="26"/>
      <c r="C344" s="26"/>
      <c r="D344" s="38"/>
      <c r="E344" s="488"/>
      <c r="F344" s="30"/>
      <c r="G344" s="30"/>
      <c r="H344" s="30"/>
      <c r="I344" s="24" t="str">
        <f t="shared" si="254"/>
        <v/>
      </c>
      <c r="J344" s="302"/>
      <c r="K344" s="27"/>
      <c r="L344" s="24"/>
      <c r="M344" s="22"/>
      <c r="N344" s="23" t="str">
        <f t="shared" si="255"/>
        <v/>
      </c>
      <c r="O344" s="23" t="str">
        <f t="shared" si="256"/>
        <v/>
      </c>
      <c r="P344" s="23" t="str">
        <f t="shared" si="257"/>
        <v/>
      </c>
      <c r="Q344" s="23" t="str">
        <f t="shared" si="258"/>
        <v/>
      </c>
      <c r="R344" s="23" t="str">
        <f t="shared" si="259"/>
        <v/>
      </c>
      <c r="S344" s="696" t="e">
        <f t="shared" si="260"/>
        <v>#VALUE!</v>
      </c>
      <c r="T344" s="23" t="str">
        <f t="shared" si="261"/>
        <v/>
      </c>
      <c r="U344" s="39"/>
      <c r="V344" s="39"/>
      <c r="W344" s="631"/>
      <c r="X344" s="30">
        <f t="shared" si="262"/>
        <v>0</v>
      </c>
      <c r="Y344" s="25">
        <f t="shared" si="263"/>
        <v>0</v>
      </c>
      <c r="Z344" s="77"/>
      <c r="AA344" s="665"/>
      <c r="AB344" s="665" t="str">
        <f t="shared" si="264"/>
        <v/>
      </c>
      <c r="AC344" s="665" t="str">
        <f t="shared" si="265"/>
        <v/>
      </c>
    </row>
    <row r="345" spans="2:29" ht="12.75" x14ac:dyDescent="0.35">
      <c r="B345" s="26"/>
      <c r="C345" s="26"/>
      <c r="D345" s="38"/>
      <c r="E345" s="488"/>
      <c r="F345" s="30"/>
      <c r="G345" s="30"/>
      <c r="H345" s="30"/>
      <c r="I345" s="24" t="str">
        <f t="shared" si="254"/>
        <v/>
      </c>
      <c r="J345" s="302"/>
      <c r="K345" s="27"/>
      <c r="L345" s="24"/>
      <c r="M345" s="22"/>
      <c r="N345" s="23" t="str">
        <f t="shared" si="255"/>
        <v/>
      </c>
      <c r="O345" s="23" t="str">
        <f t="shared" si="256"/>
        <v/>
      </c>
      <c r="P345" s="23" t="str">
        <f t="shared" si="257"/>
        <v/>
      </c>
      <c r="Q345" s="23" t="str">
        <f t="shared" si="258"/>
        <v/>
      </c>
      <c r="R345" s="23" t="str">
        <f t="shared" si="259"/>
        <v/>
      </c>
      <c r="S345" s="696" t="e">
        <f t="shared" si="260"/>
        <v>#VALUE!</v>
      </c>
      <c r="T345" s="23" t="str">
        <f t="shared" si="261"/>
        <v/>
      </c>
      <c r="U345" s="39"/>
      <c r="V345" s="39"/>
      <c r="W345" s="631"/>
      <c r="X345" s="30">
        <f t="shared" si="262"/>
        <v>0</v>
      </c>
      <c r="Y345" s="25">
        <f t="shared" si="263"/>
        <v>0</v>
      </c>
      <c r="Z345" s="77"/>
      <c r="AA345" s="665"/>
      <c r="AB345" s="665" t="str">
        <f t="shared" si="264"/>
        <v/>
      </c>
      <c r="AC345" s="665" t="str">
        <f t="shared" si="265"/>
        <v/>
      </c>
    </row>
    <row r="346" spans="2:29" ht="12.75" x14ac:dyDescent="0.35">
      <c r="B346" s="26"/>
      <c r="C346" s="26"/>
      <c r="D346" s="38"/>
      <c r="E346" s="488"/>
      <c r="F346" s="30"/>
      <c r="G346" s="30"/>
      <c r="H346" s="30"/>
      <c r="I346" s="24" t="str">
        <f t="shared" si="254"/>
        <v/>
      </c>
      <c r="J346" s="302"/>
      <c r="K346" s="27"/>
      <c r="L346" s="24"/>
      <c r="M346" s="22"/>
      <c r="N346" s="23" t="str">
        <f t="shared" si="255"/>
        <v/>
      </c>
      <c r="O346" s="23" t="str">
        <f t="shared" si="256"/>
        <v/>
      </c>
      <c r="P346" s="23" t="str">
        <f t="shared" si="257"/>
        <v/>
      </c>
      <c r="Q346" s="23" t="str">
        <f t="shared" si="258"/>
        <v/>
      </c>
      <c r="R346" s="23" t="str">
        <f t="shared" si="259"/>
        <v/>
      </c>
      <c r="S346" s="696" t="e">
        <f t="shared" si="260"/>
        <v>#VALUE!</v>
      </c>
      <c r="T346" s="23" t="str">
        <f t="shared" si="261"/>
        <v/>
      </c>
      <c r="U346" s="39"/>
      <c r="V346" s="39"/>
      <c r="W346" s="631"/>
      <c r="X346" s="30">
        <f t="shared" si="262"/>
        <v>0</v>
      </c>
      <c r="Y346" s="25">
        <f t="shared" si="263"/>
        <v>0</v>
      </c>
      <c r="Z346" s="77"/>
      <c r="AA346" s="665"/>
      <c r="AB346" s="665" t="str">
        <f t="shared" si="264"/>
        <v/>
      </c>
      <c r="AC346" s="665" t="str">
        <f t="shared" si="265"/>
        <v/>
      </c>
    </row>
    <row r="347" spans="2:29" ht="12.75" x14ac:dyDescent="0.35">
      <c r="B347" s="26"/>
      <c r="C347" s="26"/>
      <c r="D347" s="38"/>
      <c r="E347" s="488"/>
      <c r="F347" s="30"/>
      <c r="G347" s="30"/>
      <c r="H347" s="30"/>
      <c r="I347" s="24" t="str">
        <f t="shared" si="254"/>
        <v/>
      </c>
      <c r="J347" s="302"/>
      <c r="K347" s="27"/>
      <c r="L347" s="24"/>
      <c r="M347" s="22"/>
      <c r="N347" s="23" t="str">
        <f t="shared" si="255"/>
        <v/>
      </c>
      <c r="O347" s="23" t="str">
        <f t="shared" si="256"/>
        <v/>
      </c>
      <c r="P347" s="23" t="str">
        <f t="shared" si="257"/>
        <v/>
      </c>
      <c r="Q347" s="23" t="str">
        <f t="shared" si="258"/>
        <v/>
      </c>
      <c r="R347" s="23" t="str">
        <f t="shared" si="259"/>
        <v/>
      </c>
      <c r="S347" s="696" t="e">
        <f t="shared" si="260"/>
        <v>#VALUE!</v>
      </c>
      <c r="T347" s="23" t="str">
        <f t="shared" si="261"/>
        <v/>
      </c>
      <c r="U347" s="39"/>
      <c r="V347" s="39"/>
      <c r="W347" s="631"/>
      <c r="X347" s="30">
        <f t="shared" si="262"/>
        <v>0</v>
      </c>
      <c r="Y347" s="25">
        <f t="shared" si="263"/>
        <v>0</v>
      </c>
      <c r="Z347" s="77"/>
      <c r="AA347" s="665"/>
      <c r="AB347" s="665" t="str">
        <f t="shared" si="264"/>
        <v/>
      </c>
      <c r="AC347" s="665" t="str">
        <f t="shared" si="265"/>
        <v/>
      </c>
    </row>
    <row r="348" spans="2:29" ht="12.75" x14ac:dyDescent="0.35">
      <c r="B348" s="26"/>
      <c r="C348" s="26"/>
      <c r="D348" s="38"/>
      <c r="E348" s="488"/>
      <c r="F348" s="30"/>
      <c r="G348" s="30"/>
      <c r="H348" s="30"/>
      <c r="I348" s="24" t="str">
        <f t="shared" si="254"/>
        <v/>
      </c>
      <c r="J348" s="302"/>
      <c r="K348" s="27"/>
      <c r="L348" s="24"/>
      <c r="M348" s="22"/>
      <c r="N348" s="23" t="str">
        <f t="shared" si="255"/>
        <v/>
      </c>
      <c r="O348" s="23" t="str">
        <f t="shared" si="256"/>
        <v/>
      </c>
      <c r="P348" s="23" t="str">
        <f t="shared" si="257"/>
        <v/>
      </c>
      <c r="Q348" s="23" t="str">
        <f t="shared" si="258"/>
        <v/>
      </c>
      <c r="R348" s="23" t="str">
        <f t="shared" si="259"/>
        <v/>
      </c>
      <c r="S348" s="696" t="e">
        <f t="shared" si="260"/>
        <v>#VALUE!</v>
      </c>
      <c r="T348" s="23" t="str">
        <f t="shared" si="261"/>
        <v/>
      </c>
      <c r="U348" s="39"/>
      <c r="V348" s="39"/>
      <c r="W348" s="631"/>
      <c r="X348" s="30">
        <f t="shared" si="262"/>
        <v>0</v>
      </c>
      <c r="Y348" s="25">
        <f t="shared" si="263"/>
        <v>0</v>
      </c>
      <c r="Z348" s="77"/>
      <c r="AA348" s="665"/>
      <c r="AB348" s="665" t="str">
        <f t="shared" si="264"/>
        <v/>
      </c>
      <c r="AC348" s="665" t="str">
        <f t="shared" si="265"/>
        <v/>
      </c>
    </row>
    <row r="349" spans="2:29" ht="12.75" x14ac:dyDescent="0.35">
      <c r="B349" s="26"/>
      <c r="C349" s="26"/>
      <c r="D349" s="38"/>
      <c r="E349" s="488"/>
      <c r="F349" s="30"/>
      <c r="G349" s="30"/>
      <c r="H349" s="30"/>
      <c r="I349" s="24" t="str">
        <f t="shared" si="254"/>
        <v/>
      </c>
      <c r="J349" s="302"/>
      <c r="K349" s="27"/>
      <c r="L349" s="24"/>
      <c r="M349" s="22"/>
      <c r="N349" s="23" t="str">
        <f t="shared" si="255"/>
        <v/>
      </c>
      <c r="O349" s="23" t="str">
        <f t="shared" si="256"/>
        <v/>
      </c>
      <c r="P349" s="23" t="str">
        <f t="shared" si="257"/>
        <v/>
      </c>
      <c r="Q349" s="23" t="str">
        <f t="shared" si="258"/>
        <v/>
      </c>
      <c r="R349" s="23" t="str">
        <f t="shared" si="259"/>
        <v/>
      </c>
      <c r="S349" s="696" t="e">
        <f t="shared" si="260"/>
        <v>#VALUE!</v>
      </c>
      <c r="T349" s="23" t="str">
        <f t="shared" si="261"/>
        <v/>
      </c>
      <c r="U349" s="39"/>
      <c r="V349" s="39"/>
      <c r="W349" s="631"/>
      <c r="X349" s="30">
        <f t="shared" si="262"/>
        <v>0</v>
      </c>
      <c r="Y349" s="25">
        <f t="shared" si="263"/>
        <v>0</v>
      </c>
      <c r="Z349" s="77"/>
      <c r="AA349" s="665"/>
      <c r="AB349" s="665" t="str">
        <f t="shared" si="264"/>
        <v/>
      </c>
      <c r="AC349" s="665" t="str">
        <f t="shared" si="265"/>
        <v/>
      </c>
    </row>
    <row r="350" spans="2:29" ht="12.75" x14ac:dyDescent="0.35">
      <c r="B350" s="26"/>
      <c r="C350" s="26"/>
      <c r="D350" s="38"/>
      <c r="E350" s="488"/>
      <c r="F350" s="30"/>
      <c r="G350" s="30"/>
      <c r="H350" s="30"/>
      <c r="I350" s="24" t="str">
        <f t="shared" si="254"/>
        <v/>
      </c>
      <c r="J350" s="302"/>
      <c r="K350" s="27"/>
      <c r="L350" s="24"/>
      <c r="M350" s="22"/>
      <c r="N350" s="23" t="str">
        <f t="shared" si="255"/>
        <v/>
      </c>
      <c r="O350" s="23" t="str">
        <f t="shared" si="256"/>
        <v/>
      </c>
      <c r="P350" s="23" t="str">
        <f t="shared" si="257"/>
        <v/>
      </c>
      <c r="Q350" s="23" t="str">
        <f t="shared" si="258"/>
        <v/>
      </c>
      <c r="R350" s="23" t="str">
        <f t="shared" si="259"/>
        <v/>
      </c>
      <c r="S350" s="696" t="e">
        <f t="shared" si="260"/>
        <v>#VALUE!</v>
      </c>
      <c r="T350" s="23" t="str">
        <f t="shared" si="261"/>
        <v/>
      </c>
      <c r="U350" s="39"/>
      <c r="V350" s="39"/>
      <c r="W350" s="631"/>
      <c r="X350" s="30">
        <f t="shared" si="262"/>
        <v>0</v>
      </c>
      <c r="Y350" s="25">
        <f t="shared" si="263"/>
        <v>0</v>
      </c>
      <c r="Z350" s="77"/>
      <c r="AA350" s="665"/>
      <c r="AB350" s="665" t="str">
        <f t="shared" si="264"/>
        <v/>
      </c>
      <c r="AC350" s="665" t="str">
        <f t="shared" si="265"/>
        <v/>
      </c>
    </row>
    <row r="351" spans="2:29" ht="12.75" x14ac:dyDescent="0.35">
      <c r="B351" s="26"/>
      <c r="C351" s="26"/>
      <c r="D351" s="38"/>
      <c r="E351" s="488"/>
      <c r="F351" s="30"/>
      <c r="G351" s="30"/>
      <c r="H351" s="30"/>
      <c r="I351" s="24" t="str">
        <f t="shared" si="254"/>
        <v/>
      </c>
      <c r="J351" s="302"/>
      <c r="K351" s="27"/>
      <c r="L351" s="24"/>
      <c r="M351" s="22"/>
      <c r="N351" s="23" t="str">
        <f t="shared" si="255"/>
        <v/>
      </c>
      <c r="O351" s="23" t="str">
        <f t="shared" si="256"/>
        <v/>
      </c>
      <c r="P351" s="23" t="str">
        <f t="shared" si="257"/>
        <v/>
      </c>
      <c r="Q351" s="23" t="str">
        <f t="shared" si="258"/>
        <v/>
      </c>
      <c r="R351" s="23" t="str">
        <f t="shared" si="259"/>
        <v/>
      </c>
      <c r="S351" s="696" t="e">
        <f t="shared" si="260"/>
        <v>#VALUE!</v>
      </c>
      <c r="T351" s="23" t="str">
        <f t="shared" si="261"/>
        <v/>
      </c>
      <c r="U351" s="39"/>
      <c r="V351" s="39"/>
      <c r="W351" s="631"/>
      <c r="X351" s="30">
        <f t="shared" si="262"/>
        <v>0</v>
      </c>
      <c r="Y351" s="25">
        <f t="shared" si="263"/>
        <v>0</v>
      </c>
      <c r="Z351" s="77"/>
      <c r="AA351" s="665"/>
      <c r="AB351" s="665" t="str">
        <f t="shared" si="264"/>
        <v/>
      </c>
      <c r="AC351" s="665" t="str">
        <f t="shared" si="265"/>
        <v/>
      </c>
    </row>
    <row r="352" spans="2:29" ht="12.75" x14ac:dyDescent="0.35">
      <c r="B352" s="26"/>
      <c r="C352" s="26"/>
      <c r="D352" s="38"/>
      <c r="E352" s="488"/>
      <c r="F352" s="30"/>
      <c r="G352" s="30"/>
      <c r="H352" s="30"/>
      <c r="I352" s="24" t="str">
        <f t="shared" si="254"/>
        <v/>
      </c>
      <c r="J352" s="302"/>
      <c r="K352" s="27"/>
      <c r="L352" s="24"/>
      <c r="M352" s="22"/>
      <c r="N352" s="23" t="str">
        <f t="shared" si="255"/>
        <v/>
      </c>
      <c r="O352" s="23" t="str">
        <f t="shared" si="256"/>
        <v/>
      </c>
      <c r="P352" s="23" t="str">
        <f t="shared" si="257"/>
        <v/>
      </c>
      <c r="Q352" s="23" t="str">
        <f t="shared" si="258"/>
        <v/>
      </c>
      <c r="R352" s="23" t="str">
        <f t="shared" si="259"/>
        <v/>
      </c>
      <c r="S352" s="696" t="e">
        <f t="shared" si="260"/>
        <v>#VALUE!</v>
      </c>
      <c r="T352" s="23" t="str">
        <f t="shared" si="261"/>
        <v/>
      </c>
      <c r="U352" s="39"/>
      <c r="V352" s="39"/>
      <c r="W352" s="631"/>
      <c r="X352" s="30">
        <f t="shared" si="262"/>
        <v>0</v>
      </c>
      <c r="Y352" s="25">
        <f t="shared" si="263"/>
        <v>0</v>
      </c>
      <c r="Z352" s="77"/>
      <c r="AA352" s="665"/>
      <c r="AB352" s="665" t="str">
        <f t="shared" si="264"/>
        <v/>
      </c>
      <c r="AC352" s="665" t="str">
        <f t="shared" si="265"/>
        <v/>
      </c>
    </row>
    <row r="353" spans="2:29" ht="12.75" x14ac:dyDescent="0.35">
      <c r="B353" s="26"/>
      <c r="C353" s="26"/>
      <c r="D353" s="38"/>
      <c r="E353" s="488"/>
      <c r="F353" s="30"/>
      <c r="G353" s="30"/>
      <c r="H353" s="30"/>
      <c r="I353" s="24" t="str">
        <f t="shared" si="254"/>
        <v/>
      </c>
      <c r="J353" s="302"/>
      <c r="K353" s="27"/>
      <c r="L353" s="24"/>
      <c r="M353" s="22"/>
      <c r="N353" s="23" t="str">
        <f t="shared" si="255"/>
        <v/>
      </c>
      <c r="O353" s="23" t="str">
        <f t="shared" si="256"/>
        <v/>
      </c>
      <c r="P353" s="23" t="str">
        <f t="shared" si="257"/>
        <v/>
      </c>
      <c r="Q353" s="23" t="str">
        <f t="shared" si="258"/>
        <v/>
      </c>
      <c r="R353" s="23" t="str">
        <f t="shared" si="259"/>
        <v/>
      </c>
      <c r="S353" s="696" t="e">
        <f t="shared" si="260"/>
        <v>#VALUE!</v>
      </c>
      <c r="T353" s="23" t="str">
        <f t="shared" si="261"/>
        <v/>
      </c>
      <c r="U353" s="39"/>
      <c r="V353" s="39"/>
      <c r="W353" s="631"/>
      <c r="X353" s="30">
        <f t="shared" si="262"/>
        <v>0</v>
      </c>
      <c r="Y353" s="25">
        <f t="shared" si="263"/>
        <v>0</v>
      </c>
      <c r="Z353" s="77"/>
      <c r="AA353" s="665"/>
      <c r="AB353" s="665" t="str">
        <f t="shared" si="264"/>
        <v/>
      </c>
      <c r="AC353" s="665" t="str">
        <f t="shared" si="265"/>
        <v/>
      </c>
    </row>
    <row r="354" spans="2:29" ht="12.75" x14ac:dyDescent="0.35">
      <c r="B354" s="26"/>
      <c r="C354" s="26"/>
      <c r="D354" s="38"/>
      <c r="E354" s="488"/>
      <c r="F354" s="30"/>
      <c r="G354" s="30"/>
      <c r="H354" s="30"/>
      <c r="I354" s="24" t="str">
        <f t="shared" si="254"/>
        <v/>
      </c>
      <c r="J354" s="302"/>
      <c r="K354" s="27"/>
      <c r="L354" s="24"/>
      <c r="M354" s="22"/>
      <c r="N354" s="23" t="str">
        <f t="shared" si="255"/>
        <v/>
      </c>
      <c r="O354" s="23" t="str">
        <f t="shared" si="256"/>
        <v/>
      </c>
      <c r="P354" s="23" t="str">
        <f t="shared" si="257"/>
        <v/>
      </c>
      <c r="Q354" s="23" t="str">
        <f t="shared" si="258"/>
        <v/>
      </c>
      <c r="R354" s="23" t="str">
        <f t="shared" si="259"/>
        <v/>
      </c>
      <c r="S354" s="696" t="e">
        <f t="shared" si="260"/>
        <v>#VALUE!</v>
      </c>
      <c r="T354" s="23" t="str">
        <f t="shared" si="261"/>
        <v/>
      </c>
      <c r="U354" s="39"/>
      <c r="V354" s="39"/>
      <c r="W354" s="631"/>
      <c r="X354" s="30">
        <f t="shared" si="262"/>
        <v>0</v>
      </c>
      <c r="Y354" s="25">
        <f t="shared" si="263"/>
        <v>0</v>
      </c>
      <c r="Z354" s="77"/>
      <c r="AA354" s="665"/>
      <c r="AB354" s="665" t="str">
        <f t="shared" si="264"/>
        <v/>
      </c>
      <c r="AC354" s="665" t="str">
        <f t="shared" si="265"/>
        <v/>
      </c>
    </row>
    <row r="355" spans="2:29" ht="12.75" x14ac:dyDescent="0.35">
      <c r="B355" s="26"/>
      <c r="C355" s="26"/>
      <c r="D355" s="38"/>
      <c r="E355" s="488"/>
      <c r="F355" s="30"/>
      <c r="G355" s="30"/>
      <c r="H355" s="30"/>
      <c r="I355" s="24" t="str">
        <f t="shared" si="254"/>
        <v/>
      </c>
      <c r="J355" s="302"/>
      <c r="K355" s="27"/>
      <c r="L355" s="24"/>
      <c r="M355" s="22"/>
      <c r="N355" s="23" t="str">
        <f t="shared" si="255"/>
        <v/>
      </c>
      <c r="O355" s="23" t="str">
        <f t="shared" si="256"/>
        <v/>
      </c>
      <c r="P355" s="23" t="str">
        <f t="shared" si="257"/>
        <v/>
      </c>
      <c r="Q355" s="23" t="str">
        <f t="shared" si="258"/>
        <v/>
      </c>
      <c r="R355" s="23" t="str">
        <f t="shared" si="259"/>
        <v/>
      </c>
      <c r="S355" s="696" t="e">
        <f t="shared" si="260"/>
        <v>#VALUE!</v>
      </c>
      <c r="T355" s="23" t="str">
        <f t="shared" si="261"/>
        <v/>
      </c>
      <c r="U355" s="39"/>
      <c r="V355" s="39"/>
      <c r="W355" s="631"/>
      <c r="X355" s="30">
        <f t="shared" si="262"/>
        <v>0</v>
      </c>
      <c r="Y355" s="25">
        <f t="shared" si="263"/>
        <v>0</v>
      </c>
      <c r="Z355" s="77"/>
      <c r="AA355" s="665"/>
      <c r="AB355" s="665" t="str">
        <f t="shared" si="264"/>
        <v/>
      </c>
      <c r="AC355" s="665" t="str">
        <f t="shared" si="265"/>
        <v/>
      </c>
    </row>
    <row r="356" spans="2:29" ht="12.75" x14ac:dyDescent="0.35">
      <c r="B356" s="26"/>
      <c r="C356" s="26"/>
      <c r="D356" s="38"/>
      <c r="E356" s="488"/>
      <c r="F356" s="30"/>
      <c r="G356" s="30"/>
      <c r="H356" s="30"/>
      <c r="I356" s="24" t="str">
        <f t="shared" si="254"/>
        <v/>
      </c>
      <c r="J356" s="302"/>
      <c r="K356" s="27"/>
      <c r="L356" s="24"/>
      <c r="M356" s="22"/>
      <c r="N356" s="23" t="str">
        <f t="shared" si="255"/>
        <v/>
      </c>
      <c r="O356" s="23" t="str">
        <f t="shared" si="256"/>
        <v/>
      </c>
      <c r="P356" s="23" t="str">
        <f t="shared" si="257"/>
        <v/>
      </c>
      <c r="Q356" s="23" t="str">
        <f t="shared" si="258"/>
        <v/>
      </c>
      <c r="R356" s="23" t="str">
        <f t="shared" si="259"/>
        <v/>
      </c>
      <c r="S356" s="696" t="e">
        <f t="shared" si="260"/>
        <v>#VALUE!</v>
      </c>
      <c r="T356" s="23" t="str">
        <f t="shared" si="261"/>
        <v/>
      </c>
      <c r="U356" s="39"/>
      <c r="V356" s="39"/>
      <c r="W356" s="631"/>
      <c r="X356" s="30">
        <f t="shared" si="262"/>
        <v>0</v>
      </c>
      <c r="Y356" s="25">
        <f t="shared" si="263"/>
        <v>0</v>
      </c>
      <c r="Z356" s="77"/>
      <c r="AA356" s="665"/>
      <c r="AB356" s="665" t="str">
        <f t="shared" si="264"/>
        <v/>
      </c>
      <c r="AC356" s="665" t="str">
        <f t="shared" si="265"/>
        <v/>
      </c>
    </row>
    <row r="357" spans="2:29" ht="12.75" x14ac:dyDescent="0.35">
      <c r="B357" s="26"/>
      <c r="C357" s="26"/>
      <c r="D357" s="38"/>
      <c r="E357" s="488"/>
      <c r="F357" s="30"/>
      <c r="G357" s="30"/>
      <c r="H357" s="30"/>
      <c r="I357" s="24" t="str">
        <f t="shared" si="254"/>
        <v/>
      </c>
      <c r="J357" s="302"/>
      <c r="K357" s="27"/>
      <c r="L357" s="24"/>
      <c r="M357" s="22"/>
      <c r="N357" s="23" t="str">
        <f t="shared" si="255"/>
        <v/>
      </c>
      <c r="O357" s="23" t="str">
        <f t="shared" si="256"/>
        <v/>
      </c>
      <c r="P357" s="23" t="str">
        <f t="shared" si="257"/>
        <v/>
      </c>
      <c r="Q357" s="23" t="str">
        <f t="shared" si="258"/>
        <v/>
      </c>
      <c r="R357" s="23" t="str">
        <f t="shared" si="259"/>
        <v/>
      </c>
      <c r="S357" s="696" t="e">
        <f t="shared" si="260"/>
        <v>#VALUE!</v>
      </c>
      <c r="T357" s="23" t="str">
        <f t="shared" si="261"/>
        <v/>
      </c>
      <c r="U357" s="39"/>
      <c r="V357" s="39"/>
      <c r="W357" s="631"/>
      <c r="X357" s="30">
        <f t="shared" si="262"/>
        <v>0</v>
      </c>
      <c r="Y357" s="25">
        <f t="shared" si="263"/>
        <v>0</v>
      </c>
      <c r="Z357" s="77"/>
      <c r="AA357" s="665"/>
      <c r="AB357" s="665" t="str">
        <f t="shared" si="264"/>
        <v/>
      </c>
      <c r="AC357" s="665" t="str">
        <f t="shared" si="265"/>
        <v/>
      </c>
    </row>
    <row r="358" spans="2:29" ht="12.75" x14ac:dyDescent="0.35">
      <c r="B358" s="26"/>
      <c r="C358" s="26"/>
      <c r="D358" s="38"/>
      <c r="E358" s="488"/>
      <c r="F358" s="30"/>
      <c r="G358" s="30"/>
      <c r="H358" s="30"/>
      <c r="I358" s="24" t="str">
        <f t="shared" si="254"/>
        <v/>
      </c>
      <c r="J358" s="302"/>
      <c r="K358" s="27"/>
      <c r="L358" s="24"/>
      <c r="M358" s="22"/>
      <c r="N358" s="23" t="str">
        <f t="shared" si="255"/>
        <v/>
      </c>
      <c r="O358" s="23" t="str">
        <f t="shared" si="256"/>
        <v/>
      </c>
      <c r="P358" s="23" t="str">
        <f t="shared" si="257"/>
        <v/>
      </c>
      <c r="Q358" s="23" t="str">
        <f t="shared" si="258"/>
        <v/>
      </c>
      <c r="R358" s="23" t="str">
        <f t="shared" si="259"/>
        <v/>
      </c>
      <c r="S358" s="696" t="e">
        <f t="shared" si="260"/>
        <v>#VALUE!</v>
      </c>
      <c r="T358" s="23" t="str">
        <f t="shared" si="261"/>
        <v/>
      </c>
      <c r="U358" s="39"/>
      <c r="V358" s="39"/>
      <c r="W358" s="631"/>
      <c r="X358" s="30">
        <f t="shared" si="262"/>
        <v>0</v>
      </c>
      <c r="Y358" s="25">
        <f t="shared" si="263"/>
        <v>0</v>
      </c>
      <c r="Z358" s="77"/>
      <c r="AA358" s="665"/>
      <c r="AB358" s="665" t="str">
        <f t="shared" si="264"/>
        <v/>
      </c>
      <c r="AC358" s="665" t="str">
        <f t="shared" si="265"/>
        <v/>
      </c>
    </row>
    <row r="359" spans="2:29" ht="12.75" x14ac:dyDescent="0.35">
      <c r="B359" s="26"/>
      <c r="C359" s="26"/>
      <c r="D359" s="38"/>
      <c r="E359" s="488"/>
      <c r="F359" s="30"/>
      <c r="G359" s="30"/>
      <c r="H359" s="30"/>
      <c r="I359" s="24" t="str">
        <f t="shared" si="254"/>
        <v/>
      </c>
      <c r="J359" s="302"/>
      <c r="K359" s="27"/>
      <c r="L359" s="24"/>
      <c r="M359" s="22"/>
      <c r="N359" s="23" t="str">
        <f t="shared" si="255"/>
        <v/>
      </c>
      <c r="O359" s="23" t="str">
        <f t="shared" si="256"/>
        <v/>
      </c>
      <c r="P359" s="23" t="str">
        <f t="shared" si="257"/>
        <v/>
      </c>
      <c r="Q359" s="23" t="str">
        <f t="shared" si="258"/>
        <v/>
      </c>
      <c r="R359" s="23" t="str">
        <f t="shared" si="259"/>
        <v/>
      </c>
      <c r="S359" s="696" t="e">
        <f t="shared" si="260"/>
        <v>#VALUE!</v>
      </c>
      <c r="T359" s="23" t="str">
        <f t="shared" si="261"/>
        <v/>
      </c>
      <c r="U359" s="39"/>
      <c r="V359" s="39"/>
      <c r="W359" s="631"/>
      <c r="X359" s="30">
        <f t="shared" si="262"/>
        <v>0</v>
      </c>
      <c r="Y359" s="25">
        <f t="shared" si="263"/>
        <v>0</v>
      </c>
      <c r="Z359" s="77"/>
      <c r="AA359" s="665"/>
      <c r="AB359" s="665" t="str">
        <f t="shared" si="264"/>
        <v/>
      </c>
      <c r="AC359" s="665" t="str">
        <f t="shared" si="265"/>
        <v/>
      </c>
    </row>
    <row r="360" spans="2:29" ht="12.75" x14ac:dyDescent="0.35">
      <c r="B360" s="26"/>
      <c r="C360" s="26"/>
      <c r="D360" s="38"/>
      <c r="E360" s="488"/>
      <c r="F360" s="30"/>
      <c r="G360" s="30"/>
      <c r="H360" s="30"/>
      <c r="I360" s="24" t="str">
        <f t="shared" si="254"/>
        <v/>
      </c>
      <c r="J360" s="302"/>
      <c r="K360" s="27"/>
      <c r="L360" s="24"/>
      <c r="M360" s="22"/>
      <c r="N360" s="23" t="str">
        <f t="shared" si="255"/>
        <v/>
      </c>
      <c r="O360" s="23" t="str">
        <f t="shared" si="256"/>
        <v/>
      </c>
      <c r="P360" s="23" t="str">
        <f t="shared" si="257"/>
        <v/>
      </c>
      <c r="Q360" s="23" t="str">
        <f t="shared" si="258"/>
        <v/>
      </c>
      <c r="R360" s="23" t="str">
        <f t="shared" si="259"/>
        <v/>
      </c>
      <c r="S360" s="696" t="e">
        <f t="shared" si="260"/>
        <v>#VALUE!</v>
      </c>
      <c r="T360" s="23" t="str">
        <f t="shared" si="261"/>
        <v/>
      </c>
      <c r="U360" s="39"/>
      <c r="V360" s="39"/>
      <c r="W360" s="631"/>
      <c r="X360" s="30">
        <f t="shared" si="262"/>
        <v>0</v>
      </c>
      <c r="Y360" s="25">
        <f t="shared" si="263"/>
        <v>0</v>
      </c>
      <c r="Z360" s="77"/>
      <c r="AA360" s="665"/>
      <c r="AB360" s="665" t="str">
        <f t="shared" si="264"/>
        <v/>
      </c>
      <c r="AC360" s="665" t="str">
        <f t="shared" si="265"/>
        <v/>
      </c>
    </row>
    <row r="361" spans="2:29" ht="12.75" x14ac:dyDescent="0.35">
      <c r="B361" s="26"/>
      <c r="C361" s="26"/>
      <c r="D361" s="38"/>
      <c r="E361" s="488"/>
      <c r="F361" s="30"/>
      <c r="G361" s="30"/>
      <c r="H361" s="30"/>
      <c r="I361" s="24" t="str">
        <f t="shared" si="254"/>
        <v/>
      </c>
      <c r="J361" s="302"/>
      <c r="K361" s="27"/>
      <c r="L361" s="24"/>
      <c r="M361" s="22"/>
      <c r="N361" s="23" t="str">
        <f t="shared" si="255"/>
        <v/>
      </c>
      <c r="O361" s="23" t="str">
        <f t="shared" si="256"/>
        <v/>
      </c>
      <c r="P361" s="23" t="str">
        <f t="shared" si="257"/>
        <v/>
      </c>
      <c r="Q361" s="23" t="str">
        <f t="shared" si="258"/>
        <v/>
      </c>
      <c r="R361" s="23" t="str">
        <f t="shared" si="259"/>
        <v/>
      </c>
      <c r="S361" s="696" t="e">
        <f t="shared" si="260"/>
        <v>#VALUE!</v>
      </c>
      <c r="T361" s="23" t="str">
        <f t="shared" si="261"/>
        <v/>
      </c>
      <c r="U361" s="39"/>
      <c r="V361" s="39"/>
      <c r="W361" s="631"/>
      <c r="X361" s="30">
        <f t="shared" si="262"/>
        <v>0</v>
      </c>
      <c r="Y361" s="25">
        <f t="shared" si="263"/>
        <v>0</v>
      </c>
      <c r="Z361" s="77"/>
      <c r="AA361" s="665"/>
      <c r="AB361" s="665" t="str">
        <f t="shared" si="264"/>
        <v/>
      </c>
      <c r="AC361" s="665" t="str">
        <f t="shared" si="265"/>
        <v/>
      </c>
    </row>
    <row r="362" spans="2:29" ht="12.75" x14ac:dyDescent="0.35">
      <c r="B362" s="26"/>
      <c r="C362" s="26"/>
      <c r="D362" s="38"/>
      <c r="E362" s="488"/>
      <c r="F362" s="30"/>
      <c r="G362" s="30"/>
      <c r="H362" s="30"/>
      <c r="I362" s="24" t="str">
        <f t="shared" si="254"/>
        <v/>
      </c>
      <c r="J362" s="302"/>
      <c r="K362" s="27"/>
      <c r="L362" s="24"/>
      <c r="M362" s="22"/>
      <c r="N362" s="23" t="str">
        <f t="shared" si="255"/>
        <v/>
      </c>
      <c r="O362" s="23" t="str">
        <f t="shared" si="256"/>
        <v/>
      </c>
      <c r="P362" s="23" t="str">
        <f t="shared" si="257"/>
        <v/>
      </c>
      <c r="Q362" s="23" t="str">
        <f t="shared" si="258"/>
        <v/>
      </c>
      <c r="R362" s="23" t="str">
        <f t="shared" si="259"/>
        <v/>
      </c>
      <c r="S362" s="696" t="e">
        <f t="shared" si="260"/>
        <v>#VALUE!</v>
      </c>
      <c r="T362" s="23" t="str">
        <f t="shared" si="261"/>
        <v/>
      </c>
      <c r="U362" s="39"/>
      <c r="V362" s="39"/>
      <c r="W362" s="631"/>
      <c r="X362" s="30">
        <f t="shared" si="262"/>
        <v>0</v>
      </c>
      <c r="Y362" s="25">
        <f t="shared" si="263"/>
        <v>0</v>
      </c>
      <c r="Z362" s="77"/>
      <c r="AA362" s="665"/>
      <c r="AB362" s="665" t="str">
        <f t="shared" si="264"/>
        <v/>
      </c>
      <c r="AC362" s="665" t="str">
        <f t="shared" si="265"/>
        <v/>
      </c>
    </row>
    <row r="363" spans="2:29" ht="12.75" x14ac:dyDescent="0.35">
      <c r="B363" s="26"/>
      <c r="C363" s="26"/>
      <c r="D363" s="38"/>
      <c r="E363" s="488"/>
      <c r="F363" s="30"/>
      <c r="G363" s="30"/>
      <c r="H363" s="30"/>
      <c r="I363" s="24" t="str">
        <f t="shared" si="254"/>
        <v/>
      </c>
      <c r="J363" s="302"/>
      <c r="K363" s="27"/>
      <c r="L363" s="24"/>
      <c r="M363" s="22"/>
      <c r="N363" s="23" t="str">
        <f t="shared" si="255"/>
        <v/>
      </c>
      <c r="O363" s="23" t="str">
        <f t="shared" si="256"/>
        <v/>
      </c>
      <c r="P363" s="23" t="str">
        <f t="shared" si="257"/>
        <v/>
      </c>
      <c r="Q363" s="23" t="str">
        <f t="shared" si="258"/>
        <v/>
      </c>
      <c r="R363" s="23" t="str">
        <f t="shared" si="259"/>
        <v/>
      </c>
      <c r="S363" s="696" t="e">
        <f t="shared" si="260"/>
        <v>#VALUE!</v>
      </c>
      <c r="T363" s="23" t="str">
        <f t="shared" si="261"/>
        <v/>
      </c>
      <c r="U363" s="39"/>
      <c r="V363" s="39"/>
      <c r="W363" s="631"/>
      <c r="X363" s="30">
        <f t="shared" si="262"/>
        <v>0</v>
      </c>
      <c r="Y363" s="25">
        <f t="shared" si="263"/>
        <v>0</v>
      </c>
      <c r="Z363" s="77"/>
      <c r="AA363" s="665"/>
      <c r="AB363" s="665" t="str">
        <f t="shared" si="264"/>
        <v/>
      </c>
      <c r="AC363" s="665" t="str">
        <f t="shared" si="265"/>
        <v/>
      </c>
    </row>
    <row r="364" spans="2:29" ht="12.75" x14ac:dyDescent="0.35">
      <c r="B364" s="26"/>
      <c r="C364" s="26"/>
      <c r="D364" s="38"/>
      <c r="E364" s="488"/>
      <c r="F364" s="30"/>
      <c r="G364" s="30"/>
      <c r="H364" s="30"/>
      <c r="I364" s="24" t="str">
        <f t="shared" si="254"/>
        <v/>
      </c>
      <c r="J364" s="302"/>
      <c r="K364" s="27"/>
      <c r="L364" s="24"/>
      <c r="M364" s="22"/>
      <c r="N364" s="23" t="str">
        <f t="shared" si="255"/>
        <v/>
      </c>
      <c r="O364" s="23" t="str">
        <f t="shared" si="256"/>
        <v/>
      </c>
      <c r="P364" s="23" t="str">
        <f t="shared" si="257"/>
        <v/>
      </c>
      <c r="Q364" s="23" t="str">
        <f t="shared" si="258"/>
        <v/>
      </c>
      <c r="R364" s="23" t="str">
        <f t="shared" si="259"/>
        <v/>
      </c>
      <c r="S364" s="696" t="e">
        <f t="shared" si="260"/>
        <v>#VALUE!</v>
      </c>
      <c r="T364" s="23" t="str">
        <f t="shared" si="261"/>
        <v/>
      </c>
      <c r="U364" s="39"/>
      <c r="V364" s="39"/>
      <c r="W364" s="631"/>
      <c r="X364" s="30">
        <f t="shared" si="262"/>
        <v>0</v>
      </c>
      <c r="Y364" s="25">
        <f t="shared" si="263"/>
        <v>0</v>
      </c>
      <c r="Z364" s="77"/>
      <c r="AA364" s="665"/>
      <c r="AB364" s="665" t="str">
        <f t="shared" si="264"/>
        <v/>
      </c>
      <c r="AC364" s="665" t="str">
        <f t="shared" si="265"/>
        <v/>
      </c>
    </row>
    <row r="365" spans="2:29" ht="12.75" x14ac:dyDescent="0.35">
      <c r="B365" s="26"/>
      <c r="C365" s="26"/>
      <c r="D365" s="38"/>
      <c r="E365" s="488"/>
      <c r="F365" s="30"/>
      <c r="G365" s="30"/>
      <c r="H365" s="30"/>
      <c r="I365" s="24" t="str">
        <f t="shared" si="254"/>
        <v/>
      </c>
      <c r="J365" s="302"/>
      <c r="K365" s="27"/>
      <c r="L365" s="24"/>
      <c r="M365" s="22"/>
      <c r="N365" s="23" t="str">
        <f t="shared" si="255"/>
        <v/>
      </c>
      <c r="O365" s="23" t="str">
        <f t="shared" si="256"/>
        <v/>
      </c>
      <c r="P365" s="23" t="str">
        <f t="shared" si="257"/>
        <v/>
      </c>
      <c r="Q365" s="23" t="str">
        <f t="shared" si="258"/>
        <v/>
      </c>
      <c r="R365" s="23" t="str">
        <f t="shared" si="259"/>
        <v/>
      </c>
      <c r="S365" s="696" t="e">
        <f t="shared" si="260"/>
        <v>#VALUE!</v>
      </c>
      <c r="T365" s="23" t="str">
        <f t="shared" si="261"/>
        <v/>
      </c>
      <c r="U365" s="39"/>
      <c r="V365" s="39"/>
      <c r="W365" s="631"/>
      <c r="X365" s="30">
        <f t="shared" si="262"/>
        <v>0</v>
      </c>
      <c r="Y365" s="25">
        <f t="shared" si="263"/>
        <v>0</v>
      </c>
      <c r="Z365" s="77"/>
      <c r="AA365" s="665"/>
      <c r="AB365" s="665" t="str">
        <f t="shared" si="264"/>
        <v/>
      </c>
      <c r="AC365" s="665" t="str">
        <f t="shared" si="265"/>
        <v/>
      </c>
    </row>
    <row r="366" spans="2:29" ht="12.75" x14ac:dyDescent="0.35">
      <c r="B366" s="26"/>
      <c r="C366" s="26"/>
      <c r="D366" s="38"/>
      <c r="E366" s="488"/>
      <c r="F366" s="30"/>
      <c r="G366" s="30"/>
      <c r="H366" s="30"/>
      <c r="I366" s="24" t="str">
        <f t="shared" si="254"/>
        <v/>
      </c>
      <c r="J366" s="302"/>
      <c r="K366" s="27"/>
      <c r="L366" s="24"/>
      <c r="M366" s="22"/>
      <c r="N366" s="23" t="str">
        <f t="shared" si="255"/>
        <v/>
      </c>
      <c r="O366" s="23" t="str">
        <f t="shared" si="256"/>
        <v/>
      </c>
      <c r="P366" s="23" t="str">
        <f t="shared" si="257"/>
        <v/>
      </c>
      <c r="Q366" s="23" t="str">
        <f t="shared" si="258"/>
        <v/>
      </c>
      <c r="R366" s="23" t="str">
        <f t="shared" si="259"/>
        <v/>
      </c>
      <c r="S366" s="696" t="e">
        <f t="shared" si="260"/>
        <v>#VALUE!</v>
      </c>
      <c r="T366" s="23" t="str">
        <f t="shared" si="261"/>
        <v/>
      </c>
      <c r="U366" s="39"/>
      <c r="V366" s="39"/>
      <c r="W366" s="631"/>
      <c r="X366" s="30">
        <f t="shared" si="262"/>
        <v>0</v>
      </c>
      <c r="Y366" s="25">
        <f t="shared" si="263"/>
        <v>0</v>
      </c>
      <c r="Z366" s="77"/>
      <c r="AA366" s="665"/>
      <c r="AB366" s="665" t="str">
        <f t="shared" si="264"/>
        <v/>
      </c>
      <c r="AC366" s="665" t="str">
        <f t="shared" si="265"/>
        <v/>
      </c>
    </row>
    <row r="367" spans="2:29" ht="12.75" x14ac:dyDescent="0.35">
      <c r="B367" s="26"/>
      <c r="C367" s="26"/>
      <c r="D367" s="38"/>
      <c r="E367" s="488"/>
      <c r="F367" s="30"/>
      <c r="G367" s="30"/>
      <c r="H367" s="30"/>
      <c r="I367" s="24" t="str">
        <f t="shared" si="254"/>
        <v/>
      </c>
      <c r="J367" s="302"/>
      <c r="K367" s="27"/>
      <c r="L367" s="24"/>
      <c r="M367" s="22"/>
      <c r="N367" s="23" t="str">
        <f t="shared" si="255"/>
        <v/>
      </c>
      <c r="O367" s="23" t="str">
        <f t="shared" si="256"/>
        <v/>
      </c>
      <c r="P367" s="23" t="str">
        <f t="shared" si="257"/>
        <v/>
      </c>
      <c r="Q367" s="23" t="str">
        <f t="shared" si="258"/>
        <v/>
      </c>
      <c r="R367" s="23" t="str">
        <f t="shared" si="259"/>
        <v/>
      </c>
      <c r="S367" s="696" t="e">
        <f t="shared" si="260"/>
        <v>#VALUE!</v>
      </c>
      <c r="T367" s="23" t="str">
        <f t="shared" si="261"/>
        <v/>
      </c>
      <c r="U367" s="39"/>
      <c r="V367" s="39"/>
      <c r="W367" s="631"/>
      <c r="X367" s="30">
        <f t="shared" si="262"/>
        <v>0</v>
      </c>
      <c r="Y367" s="25">
        <f t="shared" si="263"/>
        <v>0</v>
      </c>
      <c r="Z367" s="77"/>
      <c r="AA367" s="665"/>
      <c r="AB367" s="665" t="str">
        <f t="shared" si="264"/>
        <v/>
      </c>
      <c r="AC367" s="665" t="str">
        <f t="shared" si="265"/>
        <v/>
      </c>
    </row>
    <row r="368" spans="2:29" ht="12.75" x14ac:dyDescent="0.35">
      <c r="B368" s="26"/>
      <c r="C368" s="26"/>
      <c r="D368" s="38"/>
      <c r="E368" s="488"/>
      <c r="F368" s="30"/>
      <c r="G368" s="30"/>
      <c r="H368" s="30"/>
      <c r="I368" s="24" t="str">
        <f t="shared" si="254"/>
        <v/>
      </c>
      <c r="J368" s="302"/>
      <c r="K368" s="27"/>
      <c r="L368" s="24"/>
      <c r="M368" s="22"/>
      <c r="N368" s="23" t="str">
        <f t="shared" si="255"/>
        <v/>
      </c>
      <c r="O368" s="23" t="str">
        <f t="shared" si="256"/>
        <v/>
      </c>
      <c r="P368" s="23" t="str">
        <f t="shared" si="257"/>
        <v/>
      </c>
      <c r="Q368" s="23" t="str">
        <f t="shared" si="258"/>
        <v/>
      </c>
      <c r="R368" s="23" t="str">
        <f t="shared" si="259"/>
        <v/>
      </c>
      <c r="S368" s="696" t="e">
        <f t="shared" si="260"/>
        <v>#VALUE!</v>
      </c>
      <c r="T368" s="23" t="str">
        <f t="shared" si="261"/>
        <v/>
      </c>
      <c r="U368" s="39"/>
      <c r="V368" s="39"/>
      <c r="W368" s="631"/>
      <c r="X368" s="30">
        <f t="shared" si="262"/>
        <v>0</v>
      </c>
      <c r="Y368" s="25">
        <f t="shared" si="263"/>
        <v>0</v>
      </c>
      <c r="Z368" s="77"/>
      <c r="AA368" s="665"/>
      <c r="AB368" s="665" t="str">
        <f t="shared" si="264"/>
        <v/>
      </c>
      <c r="AC368" s="665" t="str">
        <f t="shared" si="265"/>
        <v/>
      </c>
    </row>
    <row r="369" spans="2:29" ht="12.75" x14ac:dyDescent="0.35">
      <c r="B369" s="26"/>
      <c r="C369" s="26"/>
      <c r="D369" s="38"/>
      <c r="E369" s="488"/>
      <c r="F369" s="30"/>
      <c r="G369" s="30"/>
      <c r="H369" s="30"/>
      <c r="I369" s="24" t="str">
        <f t="shared" si="254"/>
        <v/>
      </c>
      <c r="J369" s="302"/>
      <c r="K369" s="27"/>
      <c r="L369" s="24"/>
      <c r="M369" s="22"/>
      <c r="N369" s="23" t="str">
        <f t="shared" si="255"/>
        <v/>
      </c>
      <c r="O369" s="23" t="str">
        <f t="shared" si="256"/>
        <v/>
      </c>
      <c r="P369" s="23" t="str">
        <f t="shared" si="257"/>
        <v/>
      </c>
      <c r="Q369" s="23" t="str">
        <f t="shared" si="258"/>
        <v/>
      </c>
      <c r="R369" s="23" t="str">
        <f t="shared" si="259"/>
        <v/>
      </c>
      <c r="S369" s="696" t="e">
        <f t="shared" si="260"/>
        <v>#VALUE!</v>
      </c>
      <c r="T369" s="23" t="str">
        <f t="shared" si="261"/>
        <v/>
      </c>
      <c r="U369" s="39"/>
      <c r="V369" s="39"/>
      <c r="W369" s="631"/>
      <c r="X369" s="30">
        <f t="shared" si="262"/>
        <v>0</v>
      </c>
      <c r="Y369" s="25">
        <f t="shared" si="263"/>
        <v>0</v>
      </c>
      <c r="Z369" s="77"/>
      <c r="AA369" s="665"/>
      <c r="AB369" s="665" t="str">
        <f t="shared" si="264"/>
        <v/>
      </c>
      <c r="AC369" s="665" t="str">
        <f t="shared" si="265"/>
        <v/>
      </c>
    </row>
    <row r="370" spans="2:29" ht="12.75" x14ac:dyDescent="0.35">
      <c r="B370" s="26"/>
      <c r="C370" s="26"/>
      <c r="D370" s="38"/>
      <c r="E370" s="488"/>
      <c r="F370" s="30"/>
      <c r="G370" s="30"/>
      <c r="H370" s="30"/>
      <c r="I370" s="24" t="str">
        <f t="shared" si="254"/>
        <v/>
      </c>
      <c r="J370" s="302"/>
      <c r="K370" s="27"/>
      <c r="L370" s="24"/>
      <c r="M370" s="22"/>
      <c r="N370" s="23" t="str">
        <f t="shared" si="255"/>
        <v/>
      </c>
      <c r="O370" s="23" t="str">
        <f t="shared" si="256"/>
        <v/>
      </c>
      <c r="P370" s="23" t="str">
        <f t="shared" si="257"/>
        <v/>
      </c>
      <c r="Q370" s="23" t="str">
        <f t="shared" si="258"/>
        <v/>
      </c>
      <c r="R370" s="23" t="str">
        <f t="shared" si="259"/>
        <v/>
      </c>
      <c r="S370" s="696" t="e">
        <f t="shared" si="260"/>
        <v>#VALUE!</v>
      </c>
      <c r="T370" s="23" t="str">
        <f t="shared" si="261"/>
        <v/>
      </c>
      <c r="U370" s="39"/>
      <c r="V370" s="39"/>
      <c r="W370" s="631"/>
      <c r="X370" s="30">
        <f t="shared" si="262"/>
        <v>0</v>
      </c>
      <c r="Y370" s="25">
        <f t="shared" si="263"/>
        <v>0</v>
      </c>
      <c r="Z370" s="77"/>
      <c r="AA370" s="665"/>
      <c r="AB370" s="665" t="str">
        <f t="shared" si="264"/>
        <v/>
      </c>
      <c r="AC370" s="665" t="str">
        <f t="shared" si="265"/>
        <v/>
      </c>
    </row>
    <row r="371" spans="2:29" ht="12.75" x14ac:dyDescent="0.35">
      <c r="B371" s="26"/>
      <c r="C371" s="26"/>
      <c r="D371" s="38"/>
      <c r="E371" s="488"/>
      <c r="F371" s="30"/>
      <c r="G371" s="30"/>
      <c r="H371" s="30"/>
      <c r="I371" s="24" t="str">
        <f t="shared" si="254"/>
        <v/>
      </c>
      <c r="J371" s="302"/>
      <c r="K371" s="27"/>
      <c r="L371" s="24"/>
      <c r="M371" s="22"/>
      <c r="N371" s="23" t="str">
        <f t="shared" si="255"/>
        <v/>
      </c>
      <c r="O371" s="23" t="str">
        <f t="shared" si="256"/>
        <v/>
      </c>
      <c r="P371" s="23" t="str">
        <f t="shared" si="257"/>
        <v/>
      </c>
      <c r="Q371" s="23" t="str">
        <f t="shared" si="258"/>
        <v/>
      </c>
      <c r="R371" s="23" t="str">
        <f t="shared" si="259"/>
        <v/>
      </c>
      <c r="S371" s="696" t="e">
        <f t="shared" si="260"/>
        <v>#VALUE!</v>
      </c>
      <c r="T371" s="23" t="str">
        <f t="shared" si="261"/>
        <v/>
      </c>
      <c r="U371" s="39"/>
      <c r="V371" s="39"/>
      <c r="W371" s="631"/>
      <c r="X371" s="30">
        <f t="shared" si="262"/>
        <v>0</v>
      </c>
      <c r="Y371" s="25">
        <f t="shared" si="263"/>
        <v>0</v>
      </c>
      <c r="Z371" s="77"/>
      <c r="AA371" s="665"/>
      <c r="AB371" s="665" t="str">
        <f t="shared" si="264"/>
        <v/>
      </c>
      <c r="AC371" s="665" t="str">
        <f t="shared" si="265"/>
        <v/>
      </c>
    </row>
    <row r="372" spans="2:29" ht="12.75" x14ac:dyDescent="0.35">
      <c r="B372" s="26"/>
      <c r="C372" s="26"/>
      <c r="D372" s="38"/>
      <c r="E372" s="488"/>
      <c r="F372" s="30"/>
      <c r="G372" s="30"/>
      <c r="H372" s="30"/>
      <c r="I372" s="24" t="str">
        <f t="shared" si="254"/>
        <v/>
      </c>
      <c r="J372" s="302"/>
      <c r="K372" s="27"/>
      <c r="L372" s="24"/>
      <c r="M372" s="22"/>
      <c r="N372" s="23" t="str">
        <f t="shared" si="255"/>
        <v/>
      </c>
      <c r="O372" s="23" t="str">
        <f t="shared" si="256"/>
        <v/>
      </c>
      <c r="P372" s="23" t="str">
        <f t="shared" si="257"/>
        <v/>
      </c>
      <c r="Q372" s="23" t="str">
        <f t="shared" si="258"/>
        <v/>
      </c>
      <c r="R372" s="23" t="str">
        <f t="shared" si="259"/>
        <v/>
      </c>
      <c r="S372" s="696" t="e">
        <f t="shared" si="260"/>
        <v>#VALUE!</v>
      </c>
      <c r="T372" s="23" t="str">
        <f t="shared" si="261"/>
        <v/>
      </c>
      <c r="U372" s="39"/>
      <c r="V372" s="39"/>
      <c r="W372" s="631"/>
      <c r="X372" s="30">
        <f t="shared" si="262"/>
        <v>0</v>
      </c>
      <c r="Y372" s="25">
        <f t="shared" si="263"/>
        <v>0</v>
      </c>
      <c r="Z372" s="77"/>
      <c r="AA372" s="665"/>
      <c r="AB372" s="665" t="str">
        <f t="shared" si="264"/>
        <v/>
      </c>
      <c r="AC372" s="665" t="str">
        <f t="shared" si="265"/>
        <v/>
      </c>
    </row>
    <row r="373" spans="2:29" ht="12.75" x14ac:dyDescent="0.35">
      <c r="B373" s="26"/>
      <c r="C373" s="26"/>
      <c r="D373" s="38"/>
      <c r="E373" s="488"/>
      <c r="F373" s="30"/>
      <c r="G373" s="30"/>
      <c r="H373" s="30"/>
      <c r="I373" s="24" t="str">
        <f t="shared" si="254"/>
        <v/>
      </c>
      <c r="J373" s="302"/>
      <c r="K373" s="27"/>
      <c r="L373" s="24"/>
      <c r="M373" s="22"/>
      <c r="N373" s="23" t="str">
        <f t="shared" si="255"/>
        <v/>
      </c>
      <c r="O373" s="23" t="str">
        <f t="shared" si="256"/>
        <v/>
      </c>
      <c r="P373" s="23" t="str">
        <f t="shared" si="257"/>
        <v/>
      </c>
      <c r="Q373" s="23" t="str">
        <f t="shared" si="258"/>
        <v/>
      </c>
      <c r="R373" s="23" t="str">
        <f t="shared" si="259"/>
        <v/>
      </c>
      <c r="S373" s="696" t="e">
        <f t="shared" si="260"/>
        <v>#VALUE!</v>
      </c>
      <c r="T373" s="23" t="str">
        <f t="shared" si="261"/>
        <v/>
      </c>
      <c r="U373" s="39"/>
      <c r="V373" s="39"/>
      <c r="W373" s="631"/>
      <c r="X373" s="30">
        <f t="shared" si="262"/>
        <v>0</v>
      </c>
      <c r="Y373" s="25">
        <f t="shared" si="263"/>
        <v>0</v>
      </c>
      <c r="Z373" s="77"/>
      <c r="AA373" s="665"/>
      <c r="AB373" s="665" t="str">
        <f t="shared" si="264"/>
        <v/>
      </c>
      <c r="AC373" s="665" t="str">
        <f t="shared" si="265"/>
        <v/>
      </c>
    </row>
    <row r="374" spans="2:29" ht="12.75" x14ac:dyDescent="0.35">
      <c r="B374" s="26"/>
      <c r="C374" s="26"/>
      <c r="D374" s="38"/>
      <c r="E374" s="488"/>
      <c r="F374" s="30"/>
      <c r="G374" s="30"/>
      <c r="H374" s="30"/>
      <c r="I374" s="24" t="str">
        <f t="shared" si="254"/>
        <v/>
      </c>
      <c r="J374" s="302"/>
      <c r="K374" s="27"/>
      <c r="L374" s="24"/>
      <c r="M374" s="22"/>
      <c r="N374" s="23" t="str">
        <f t="shared" si="255"/>
        <v/>
      </c>
      <c r="O374" s="23" t="str">
        <f t="shared" si="256"/>
        <v/>
      </c>
      <c r="P374" s="23" t="str">
        <f t="shared" si="257"/>
        <v/>
      </c>
      <c r="Q374" s="23" t="str">
        <f t="shared" si="258"/>
        <v/>
      </c>
      <c r="R374" s="23" t="str">
        <f t="shared" si="259"/>
        <v/>
      </c>
      <c r="S374" s="696" t="e">
        <f t="shared" si="260"/>
        <v>#VALUE!</v>
      </c>
      <c r="T374" s="23" t="str">
        <f t="shared" si="261"/>
        <v/>
      </c>
      <c r="U374" s="39"/>
      <c r="V374" s="39"/>
      <c r="W374" s="631"/>
      <c r="X374" s="30">
        <f t="shared" si="262"/>
        <v>0</v>
      </c>
      <c r="Y374" s="25">
        <f t="shared" si="263"/>
        <v>0</v>
      </c>
      <c r="Z374" s="77"/>
      <c r="AA374" s="665"/>
      <c r="AB374" s="665" t="str">
        <f t="shared" si="264"/>
        <v/>
      </c>
      <c r="AC374" s="665" t="str">
        <f t="shared" si="265"/>
        <v/>
      </c>
    </row>
    <row r="375" spans="2:29" ht="12.75" x14ac:dyDescent="0.35">
      <c r="B375" s="26"/>
      <c r="C375" s="26"/>
      <c r="D375" s="38"/>
      <c r="E375" s="488"/>
      <c r="F375" s="30"/>
      <c r="G375" s="30"/>
      <c r="H375" s="30"/>
      <c r="I375" s="24" t="str">
        <f t="shared" si="254"/>
        <v/>
      </c>
      <c r="J375" s="302"/>
      <c r="K375" s="27"/>
      <c r="L375" s="24"/>
      <c r="M375" s="22"/>
      <c r="N375" s="23" t="str">
        <f t="shared" si="255"/>
        <v/>
      </c>
      <c r="O375" s="23" t="str">
        <f t="shared" si="256"/>
        <v/>
      </c>
      <c r="P375" s="23" t="str">
        <f t="shared" si="257"/>
        <v/>
      </c>
      <c r="Q375" s="23" t="str">
        <f t="shared" si="258"/>
        <v/>
      </c>
      <c r="R375" s="23" t="str">
        <f t="shared" si="259"/>
        <v/>
      </c>
      <c r="S375" s="696" t="e">
        <f t="shared" si="260"/>
        <v>#VALUE!</v>
      </c>
      <c r="T375" s="23" t="str">
        <f t="shared" si="261"/>
        <v/>
      </c>
      <c r="U375" s="39"/>
      <c r="V375" s="39"/>
      <c r="W375" s="631"/>
      <c r="X375" s="30">
        <f t="shared" si="262"/>
        <v>0</v>
      </c>
      <c r="Y375" s="25">
        <f t="shared" si="263"/>
        <v>0</v>
      </c>
      <c r="Z375" s="77"/>
      <c r="AA375" s="665"/>
      <c r="AB375" s="665" t="str">
        <f t="shared" si="264"/>
        <v/>
      </c>
      <c r="AC375" s="665" t="str">
        <f t="shared" si="265"/>
        <v/>
      </c>
    </row>
    <row r="376" spans="2:29" ht="12.75" x14ac:dyDescent="0.35">
      <c r="B376" s="26"/>
      <c r="C376" s="26"/>
      <c r="D376" s="38"/>
      <c r="E376" s="488"/>
      <c r="F376" s="30"/>
      <c r="G376" s="30"/>
      <c r="H376" s="30"/>
      <c r="I376" s="24" t="str">
        <f t="shared" si="254"/>
        <v/>
      </c>
      <c r="J376" s="302"/>
      <c r="K376" s="27"/>
      <c r="L376" s="24"/>
      <c r="M376" s="22"/>
      <c r="N376" s="23" t="str">
        <f t="shared" si="255"/>
        <v/>
      </c>
      <c r="O376" s="23" t="str">
        <f t="shared" si="256"/>
        <v/>
      </c>
      <c r="P376" s="23" t="str">
        <f t="shared" si="257"/>
        <v/>
      </c>
      <c r="Q376" s="23" t="str">
        <f t="shared" si="258"/>
        <v/>
      </c>
      <c r="R376" s="23" t="str">
        <f t="shared" si="259"/>
        <v/>
      </c>
      <c r="S376" s="696" t="e">
        <f t="shared" si="260"/>
        <v>#VALUE!</v>
      </c>
      <c r="T376" s="23" t="str">
        <f t="shared" si="261"/>
        <v/>
      </c>
      <c r="U376" s="39"/>
      <c r="V376" s="39"/>
      <c r="W376" s="631"/>
      <c r="X376" s="30">
        <f t="shared" si="262"/>
        <v>0</v>
      </c>
      <c r="Y376" s="25">
        <f t="shared" si="263"/>
        <v>0</v>
      </c>
      <c r="Z376" s="77"/>
      <c r="AA376" s="665"/>
      <c r="AB376" s="665" t="str">
        <f t="shared" si="264"/>
        <v/>
      </c>
      <c r="AC376" s="665" t="str">
        <f t="shared" si="265"/>
        <v/>
      </c>
    </row>
    <row r="377" spans="2:29" ht="12.75" x14ac:dyDescent="0.35">
      <c r="B377" s="26"/>
      <c r="C377" s="26"/>
      <c r="D377" s="38"/>
      <c r="E377" s="488"/>
      <c r="F377" s="30"/>
      <c r="G377" s="30"/>
      <c r="H377" s="30"/>
      <c r="I377" s="24" t="str">
        <f t="shared" si="254"/>
        <v/>
      </c>
      <c r="J377" s="302"/>
      <c r="K377" s="27"/>
      <c r="L377" s="24"/>
      <c r="M377" s="22"/>
      <c r="N377" s="23" t="str">
        <f t="shared" si="255"/>
        <v/>
      </c>
      <c r="O377" s="23" t="str">
        <f t="shared" si="256"/>
        <v/>
      </c>
      <c r="P377" s="23" t="str">
        <f t="shared" si="257"/>
        <v/>
      </c>
      <c r="Q377" s="23" t="str">
        <f t="shared" si="258"/>
        <v/>
      </c>
      <c r="R377" s="23" t="str">
        <f t="shared" si="259"/>
        <v/>
      </c>
      <c r="S377" s="696" t="e">
        <f t="shared" si="260"/>
        <v>#VALUE!</v>
      </c>
      <c r="T377" s="23" t="str">
        <f t="shared" si="261"/>
        <v/>
      </c>
      <c r="U377" s="39"/>
      <c r="V377" s="39"/>
      <c r="W377" s="631"/>
      <c r="X377" s="30">
        <f t="shared" si="262"/>
        <v>0</v>
      </c>
      <c r="Y377" s="25">
        <f t="shared" si="263"/>
        <v>0</v>
      </c>
      <c r="Z377" s="77"/>
      <c r="AA377" s="665"/>
      <c r="AB377" s="665" t="str">
        <f t="shared" si="264"/>
        <v/>
      </c>
      <c r="AC377" s="665" t="str">
        <f t="shared" si="265"/>
        <v/>
      </c>
    </row>
    <row r="378" spans="2:29" ht="12.75" x14ac:dyDescent="0.35">
      <c r="B378" s="26"/>
      <c r="C378" s="26"/>
      <c r="D378" s="38"/>
      <c r="E378" s="488"/>
      <c r="F378" s="30"/>
      <c r="G378" s="30"/>
      <c r="H378" s="30"/>
      <c r="I378" s="24" t="str">
        <f t="shared" si="254"/>
        <v/>
      </c>
      <c r="J378" s="302"/>
      <c r="K378" s="27"/>
      <c r="L378" s="24"/>
      <c r="M378" s="22"/>
      <c r="N378" s="23" t="str">
        <f t="shared" si="255"/>
        <v/>
      </c>
      <c r="O378" s="23" t="str">
        <f t="shared" si="256"/>
        <v/>
      </c>
      <c r="P378" s="23" t="str">
        <f t="shared" si="257"/>
        <v/>
      </c>
      <c r="Q378" s="23" t="str">
        <f t="shared" si="258"/>
        <v/>
      </c>
      <c r="R378" s="23" t="str">
        <f t="shared" si="259"/>
        <v/>
      </c>
      <c r="S378" s="696" t="e">
        <f t="shared" si="260"/>
        <v>#VALUE!</v>
      </c>
      <c r="T378" s="23" t="str">
        <f t="shared" si="261"/>
        <v/>
      </c>
      <c r="U378" s="39"/>
      <c r="V378" s="39"/>
      <c r="W378" s="631"/>
      <c r="X378" s="30">
        <f t="shared" si="262"/>
        <v>0</v>
      </c>
      <c r="Y378" s="25">
        <f t="shared" si="263"/>
        <v>0</v>
      </c>
      <c r="Z378" s="77"/>
      <c r="AA378" s="665"/>
      <c r="AB378" s="665" t="str">
        <f t="shared" si="264"/>
        <v/>
      </c>
      <c r="AC378" s="665" t="str">
        <f t="shared" si="265"/>
        <v/>
      </c>
    </row>
    <row r="379" spans="2:29" ht="12.75" x14ac:dyDescent="0.35">
      <c r="B379" s="26"/>
      <c r="C379" s="26"/>
      <c r="D379" s="38"/>
      <c r="E379" s="488"/>
      <c r="F379" s="30"/>
      <c r="G379" s="30"/>
      <c r="H379" s="30"/>
      <c r="I379" s="24" t="str">
        <f t="shared" si="254"/>
        <v/>
      </c>
      <c r="J379" s="302"/>
      <c r="K379" s="27"/>
      <c r="L379" s="24"/>
      <c r="M379" s="22"/>
      <c r="N379" s="23" t="str">
        <f t="shared" si="255"/>
        <v/>
      </c>
      <c r="O379" s="23" t="str">
        <f t="shared" si="256"/>
        <v/>
      </c>
      <c r="P379" s="23" t="str">
        <f t="shared" si="257"/>
        <v/>
      </c>
      <c r="Q379" s="23" t="str">
        <f t="shared" si="258"/>
        <v/>
      </c>
      <c r="R379" s="23" t="str">
        <f t="shared" si="259"/>
        <v/>
      </c>
      <c r="S379" s="696" t="e">
        <f t="shared" si="260"/>
        <v>#VALUE!</v>
      </c>
      <c r="T379" s="23" t="str">
        <f t="shared" si="261"/>
        <v/>
      </c>
      <c r="U379" s="39"/>
      <c r="V379" s="39"/>
      <c r="W379" s="631"/>
      <c r="X379" s="30">
        <f t="shared" si="262"/>
        <v>0</v>
      </c>
      <c r="Y379" s="25">
        <f t="shared" si="263"/>
        <v>0</v>
      </c>
      <c r="Z379" s="77"/>
      <c r="AA379" s="665"/>
      <c r="AB379" s="665" t="str">
        <f t="shared" si="264"/>
        <v/>
      </c>
      <c r="AC379" s="665" t="str">
        <f t="shared" si="265"/>
        <v/>
      </c>
    </row>
    <row r="380" spans="2:29" ht="12.75" x14ac:dyDescent="0.35">
      <c r="B380" s="26"/>
      <c r="C380" s="26"/>
      <c r="D380" s="38"/>
      <c r="E380" s="488"/>
      <c r="F380" s="30"/>
      <c r="G380" s="30"/>
      <c r="H380" s="30"/>
      <c r="I380" s="24" t="str">
        <f t="shared" ref="I380:I443" si="266">IF(H380="","",VLOOKUP(H380,Applicator,2,0))</f>
        <v/>
      </c>
      <c r="J380" s="302"/>
      <c r="K380" s="27"/>
      <c r="L380" s="24"/>
      <c r="M380" s="22"/>
      <c r="N380" s="23" t="str">
        <f t="shared" ref="N380:N443" si="267">IF(M380="","",VLOOKUP(M380,pear_list,2,0))</f>
        <v/>
      </c>
      <c r="O380" s="23" t="str">
        <f t="shared" ref="O380:O443" si="268">IF(M380="","",VLOOKUP(M380,pear_list,3,0))</f>
        <v/>
      </c>
      <c r="P380" s="23" t="str">
        <f t="shared" ref="P380:P443" si="269">IF(M380="","",VLOOKUP(M380,pear_list,4,0))</f>
        <v/>
      </c>
      <c r="Q380" s="23" t="str">
        <f t="shared" ref="Q380:Q443" si="270">IF(M380="","",VLOOKUP(M380,pear_list,5,0))</f>
        <v/>
      </c>
      <c r="R380" s="23" t="str">
        <f t="shared" ref="R380:R443" si="271">IF(M380="","",VLOOKUP(M380,pear_list,6,0))</f>
        <v/>
      </c>
      <c r="S380" s="696" t="e">
        <f t="shared" ref="S380:S443" si="272">B380+R380</f>
        <v>#VALUE!</v>
      </c>
      <c r="T380" s="23" t="str">
        <f t="shared" ref="T380:T443" si="273">IF(M380="","",VLOOKUP(M380,pear_list,7,0))</f>
        <v/>
      </c>
      <c r="U380" s="39"/>
      <c r="V380" s="39"/>
      <c r="W380" s="631"/>
      <c r="X380" s="30">
        <f t="shared" ref="X380:X443" si="274">U380*V380</f>
        <v>0</v>
      </c>
      <c r="Y380" s="25">
        <f t="shared" ref="Y380:Y443" si="275">W380</f>
        <v>0</v>
      </c>
      <c r="Z380" s="77"/>
      <c r="AA380" s="665"/>
      <c r="AB380" s="665" t="str">
        <f t="shared" si="264"/>
        <v/>
      </c>
      <c r="AC380" s="665" t="str">
        <f t="shared" si="265"/>
        <v/>
      </c>
    </row>
    <row r="381" spans="2:29" ht="12.75" x14ac:dyDescent="0.35">
      <c r="B381" s="26"/>
      <c r="C381" s="26"/>
      <c r="D381" s="38"/>
      <c r="E381" s="488"/>
      <c r="F381" s="30"/>
      <c r="G381" s="30"/>
      <c r="H381" s="30"/>
      <c r="I381" s="24" t="str">
        <f t="shared" si="266"/>
        <v/>
      </c>
      <c r="J381" s="302"/>
      <c r="K381" s="27"/>
      <c r="L381" s="24"/>
      <c r="M381" s="22"/>
      <c r="N381" s="23" t="str">
        <f t="shared" si="267"/>
        <v/>
      </c>
      <c r="O381" s="23" t="str">
        <f t="shared" si="268"/>
        <v/>
      </c>
      <c r="P381" s="23" t="str">
        <f t="shared" si="269"/>
        <v/>
      </c>
      <c r="Q381" s="23" t="str">
        <f t="shared" si="270"/>
        <v/>
      </c>
      <c r="R381" s="23" t="str">
        <f t="shared" si="271"/>
        <v/>
      </c>
      <c r="S381" s="696" t="e">
        <f t="shared" si="272"/>
        <v>#VALUE!</v>
      </c>
      <c r="T381" s="23" t="str">
        <f t="shared" si="273"/>
        <v/>
      </c>
      <c r="U381" s="39"/>
      <c r="V381" s="39"/>
      <c r="W381" s="631"/>
      <c r="X381" s="30">
        <f t="shared" si="274"/>
        <v>0</v>
      </c>
      <c r="Y381" s="25">
        <f t="shared" si="275"/>
        <v>0</v>
      </c>
      <c r="Z381" s="77"/>
      <c r="AA381" s="665"/>
      <c r="AB381" s="665" t="str">
        <f t="shared" si="264"/>
        <v/>
      </c>
      <c r="AC381" s="665" t="str">
        <f t="shared" si="265"/>
        <v/>
      </c>
    </row>
    <row r="382" spans="2:29" ht="12.75" x14ac:dyDescent="0.35">
      <c r="B382" s="26"/>
      <c r="C382" s="26"/>
      <c r="D382" s="38"/>
      <c r="E382" s="488"/>
      <c r="F382" s="30"/>
      <c r="G382" s="30"/>
      <c r="H382" s="30"/>
      <c r="I382" s="24" t="str">
        <f t="shared" si="266"/>
        <v/>
      </c>
      <c r="J382" s="302"/>
      <c r="K382" s="27"/>
      <c r="L382" s="24"/>
      <c r="M382" s="22"/>
      <c r="N382" s="23" t="str">
        <f t="shared" si="267"/>
        <v/>
      </c>
      <c r="O382" s="23" t="str">
        <f t="shared" si="268"/>
        <v/>
      </c>
      <c r="P382" s="23" t="str">
        <f t="shared" si="269"/>
        <v/>
      </c>
      <c r="Q382" s="23" t="str">
        <f t="shared" si="270"/>
        <v/>
      </c>
      <c r="R382" s="23" t="str">
        <f t="shared" si="271"/>
        <v/>
      </c>
      <c r="S382" s="696" t="e">
        <f t="shared" si="272"/>
        <v>#VALUE!</v>
      </c>
      <c r="T382" s="23" t="str">
        <f t="shared" si="273"/>
        <v/>
      </c>
      <c r="U382" s="39"/>
      <c r="V382" s="39"/>
      <c r="W382" s="631"/>
      <c r="X382" s="30">
        <f t="shared" si="274"/>
        <v>0</v>
      </c>
      <c r="Y382" s="25">
        <f t="shared" si="275"/>
        <v>0</v>
      </c>
      <c r="Z382" s="77"/>
      <c r="AA382" s="665"/>
      <c r="AB382" s="665" t="str">
        <f t="shared" si="264"/>
        <v/>
      </c>
      <c r="AC382" s="665" t="str">
        <f t="shared" si="265"/>
        <v/>
      </c>
    </row>
    <row r="383" spans="2:29" ht="12.75" x14ac:dyDescent="0.35">
      <c r="B383" s="26"/>
      <c r="C383" s="26"/>
      <c r="D383" s="38"/>
      <c r="E383" s="488"/>
      <c r="F383" s="30"/>
      <c r="G383" s="30"/>
      <c r="H383" s="30"/>
      <c r="I383" s="24" t="str">
        <f t="shared" si="266"/>
        <v/>
      </c>
      <c r="J383" s="302"/>
      <c r="K383" s="27"/>
      <c r="L383" s="24"/>
      <c r="M383" s="22"/>
      <c r="N383" s="23" t="str">
        <f t="shared" si="267"/>
        <v/>
      </c>
      <c r="O383" s="23" t="str">
        <f t="shared" si="268"/>
        <v/>
      </c>
      <c r="P383" s="23" t="str">
        <f t="shared" si="269"/>
        <v/>
      </c>
      <c r="Q383" s="23" t="str">
        <f t="shared" si="270"/>
        <v/>
      </c>
      <c r="R383" s="23" t="str">
        <f t="shared" si="271"/>
        <v/>
      </c>
      <c r="S383" s="696" t="e">
        <f t="shared" si="272"/>
        <v>#VALUE!</v>
      </c>
      <c r="T383" s="23" t="str">
        <f t="shared" si="273"/>
        <v/>
      </c>
      <c r="U383" s="39"/>
      <c r="V383" s="39"/>
      <c r="W383" s="631"/>
      <c r="X383" s="30">
        <f t="shared" si="274"/>
        <v>0</v>
      </c>
      <c r="Y383" s="25">
        <f t="shared" si="275"/>
        <v>0</v>
      </c>
      <c r="Z383" s="77"/>
      <c r="AA383" s="665"/>
      <c r="AB383" s="665" t="str">
        <f t="shared" si="264"/>
        <v/>
      </c>
      <c r="AC383" s="665" t="str">
        <f t="shared" si="265"/>
        <v/>
      </c>
    </row>
    <row r="384" spans="2:29" ht="12.75" x14ac:dyDescent="0.35">
      <c r="B384" s="26"/>
      <c r="C384" s="26"/>
      <c r="D384" s="38"/>
      <c r="E384" s="488"/>
      <c r="F384" s="30"/>
      <c r="G384" s="30"/>
      <c r="H384" s="30"/>
      <c r="I384" s="24" t="str">
        <f t="shared" si="266"/>
        <v/>
      </c>
      <c r="J384" s="302"/>
      <c r="K384" s="27"/>
      <c r="L384" s="24"/>
      <c r="M384" s="22"/>
      <c r="N384" s="23" t="str">
        <f t="shared" si="267"/>
        <v/>
      </c>
      <c r="O384" s="23" t="str">
        <f t="shared" si="268"/>
        <v/>
      </c>
      <c r="P384" s="23" t="str">
        <f t="shared" si="269"/>
        <v/>
      </c>
      <c r="Q384" s="23" t="str">
        <f t="shared" si="270"/>
        <v/>
      </c>
      <c r="R384" s="23" t="str">
        <f t="shared" si="271"/>
        <v/>
      </c>
      <c r="S384" s="696" t="e">
        <f t="shared" si="272"/>
        <v>#VALUE!</v>
      </c>
      <c r="T384" s="23" t="str">
        <f t="shared" si="273"/>
        <v/>
      </c>
      <c r="U384" s="39"/>
      <c r="V384" s="39"/>
      <c r="W384" s="631"/>
      <c r="X384" s="30">
        <f t="shared" si="274"/>
        <v>0</v>
      </c>
      <c r="Y384" s="25">
        <f t="shared" si="275"/>
        <v>0</v>
      </c>
      <c r="Z384" s="77"/>
      <c r="AA384" s="665"/>
      <c r="AB384" s="665" t="str">
        <f t="shared" si="264"/>
        <v/>
      </c>
      <c r="AC384" s="665" t="str">
        <f t="shared" si="265"/>
        <v/>
      </c>
    </row>
    <row r="385" spans="2:29" ht="12.75" x14ac:dyDescent="0.35">
      <c r="B385" s="26"/>
      <c r="C385" s="26"/>
      <c r="D385" s="38"/>
      <c r="E385" s="488"/>
      <c r="F385" s="30"/>
      <c r="G385" s="30"/>
      <c r="H385" s="30"/>
      <c r="I385" s="24" t="str">
        <f t="shared" si="266"/>
        <v/>
      </c>
      <c r="J385" s="302"/>
      <c r="K385" s="27"/>
      <c r="L385" s="24"/>
      <c r="M385" s="22"/>
      <c r="N385" s="23" t="str">
        <f t="shared" si="267"/>
        <v/>
      </c>
      <c r="O385" s="23" t="str">
        <f t="shared" si="268"/>
        <v/>
      </c>
      <c r="P385" s="23" t="str">
        <f t="shared" si="269"/>
        <v/>
      </c>
      <c r="Q385" s="23" t="str">
        <f t="shared" si="270"/>
        <v/>
      </c>
      <c r="R385" s="23" t="str">
        <f t="shared" si="271"/>
        <v/>
      </c>
      <c r="S385" s="696" t="e">
        <f t="shared" si="272"/>
        <v>#VALUE!</v>
      </c>
      <c r="T385" s="23" t="str">
        <f t="shared" si="273"/>
        <v/>
      </c>
      <c r="U385" s="39"/>
      <c r="V385" s="39"/>
      <c r="W385" s="631"/>
      <c r="X385" s="30">
        <f t="shared" si="274"/>
        <v>0</v>
      </c>
      <c r="Y385" s="25">
        <f t="shared" si="275"/>
        <v>0</v>
      </c>
      <c r="Z385" s="77"/>
      <c r="AA385" s="665"/>
      <c r="AB385" s="665" t="str">
        <f t="shared" si="264"/>
        <v/>
      </c>
      <c r="AC385" s="665" t="str">
        <f t="shared" si="265"/>
        <v/>
      </c>
    </row>
    <row r="386" spans="2:29" ht="12.75" x14ac:dyDescent="0.35">
      <c r="B386" s="26"/>
      <c r="C386" s="26"/>
      <c r="D386" s="38"/>
      <c r="E386" s="488"/>
      <c r="F386" s="30"/>
      <c r="G386" s="30"/>
      <c r="H386" s="30"/>
      <c r="I386" s="24" t="str">
        <f t="shared" si="266"/>
        <v/>
      </c>
      <c r="J386" s="302"/>
      <c r="K386" s="27"/>
      <c r="L386" s="24"/>
      <c r="M386" s="22"/>
      <c r="N386" s="23" t="str">
        <f t="shared" si="267"/>
        <v/>
      </c>
      <c r="O386" s="23" t="str">
        <f t="shared" si="268"/>
        <v/>
      </c>
      <c r="P386" s="23" t="str">
        <f t="shared" si="269"/>
        <v/>
      </c>
      <c r="Q386" s="23" t="str">
        <f t="shared" si="270"/>
        <v/>
      </c>
      <c r="R386" s="23" t="str">
        <f t="shared" si="271"/>
        <v/>
      </c>
      <c r="S386" s="696" t="e">
        <f t="shared" si="272"/>
        <v>#VALUE!</v>
      </c>
      <c r="T386" s="23" t="str">
        <f t="shared" si="273"/>
        <v/>
      </c>
      <c r="U386" s="39"/>
      <c r="V386" s="39"/>
      <c r="W386" s="631"/>
      <c r="X386" s="30">
        <f t="shared" si="274"/>
        <v>0</v>
      </c>
      <c r="Y386" s="25">
        <f t="shared" si="275"/>
        <v>0</v>
      </c>
      <c r="Z386" s="77"/>
      <c r="AA386" s="665"/>
      <c r="AB386" s="665" t="str">
        <f t="shared" si="264"/>
        <v/>
      </c>
      <c r="AC386" s="665" t="str">
        <f t="shared" si="265"/>
        <v/>
      </c>
    </row>
    <row r="387" spans="2:29" ht="12.75" x14ac:dyDescent="0.35">
      <c r="B387" s="26"/>
      <c r="C387" s="26"/>
      <c r="D387" s="38"/>
      <c r="E387" s="488"/>
      <c r="F387" s="30"/>
      <c r="G387" s="30"/>
      <c r="H387" s="30"/>
      <c r="I387" s="24" t="str">
        <f t="shared" si="266"/>
        <v/>
      </c>
      <c r="J387" s="302"/>
      <c r="K387" s="27"/>
      <c r="L387" s="24"/>
      <c r="M387" s="22"/>
      <c r="N387" s="23" t="str">
        <f t="shared" si="267"/>
        <v/>
      </c>
      <c r="O387" s="23" t="str">
        <f t="shared" si="268"/>
        <v/>
      </c>
      <c r="P387" s="23" t="str">
        <f t="shared" si="269"/>
        <v/>
      </c>
      <c r="Q387" s="23" t="str">
        <f t="shared" si="270"/>
        <v/>
      </c>
      <c r="R387" s="23" t="str">
        <f t="shared" si="271"/>
        <v/>
      </c>
      <c r="S387" s="696" t="e">
        <f t="shared" si="272"/>
        <v>#VALUE!</v>
      </c>
      <c r="T387" s="23" t="str">
        <f t="shared" si="273"/>
        <v/>
      </c>
      <c r="U387" s="39"/>
      <c r="V387" s="39"/>
      <c r="W387" s="631"/>
      <c r="X387" s="30">
        <f t="shared" si="274"/>
        <v>0</v>
      </c>
      <c r="Y387" s="25">
        <f t="shared" si="275"/>
        <v>0</v>
      </c>
      <c r="Z387" s="77"/>
      <c r="AA387" s="665"/>
      <c r="AB387" s="665" t="str">
        <f t="shared" si="264"/>
        <v/>
      </c>
      <c r="AC387" s="665" t="str">
        <f t="shared" si="265"/>
        <v/>
      </c>
    </row>
    <row r="388" spans="2:29" ht="12.75" x14ac:dyDescent="0.35">
      <c r="B388" s="26"/>
      <c r="C388" s="26"/>
      <c r="D388" s="38"/>
      <c r="E388" s="488"/>
      <c r="F388" s="30"/>
      <c r="G388" s="30"/>
      <c r="H388" s="30"/>
      <c r="I388" s="24" t="str">
        <f t="shared" si="266"/>
        <v/>
      </c>
      <c r="J388" s="302"/>
      <c r="K388" s="27"/>
      <c r="L388" s="24"/>
      <c r="M388" s="22"/>
      <c r="N388" s="23" t="str">
        <f t="shared" si="267"/>
        <v/>
      </c>
      <c r="O388" s="23" t="str">
        <f t="shared" si="268"/>
        <v/>
      </c>
      <c r="P388" s="23" t="str">
        <f t="shared" si="269"/>
        <v/>
      </c>
      <c r="Q388" s="23" t="str">
        <f t="shared" si="270"/>
        <v/>
      </c>
      <c r="R388" s="23" t="str">
        <f t="shared" si="271"/>
        <v/>
      </c>
      <c r="S388" s="696" t="e">
        <f t="shared" si="272"/>
        <v>#VALUE!</v>
      </c>
      <c r="T388" s="23" t="str">
        <f t="shared" si="273"/>
        <v/>
      </c>
      <c r="U388" s="39"/>
      <c r="V388" s="39"/>
      <c r="W388" s="631"/>
      <c r="X388" s="30">
        <f t="shared" si="274"/>
        <v>0</v>
      </c>
      <c r="Y388" s="25">
        <f t="shared" si="275"/>
        <v>0</v>
      </c>
      <c r="Z388" s="77"/>
      <c r="AA388" s="665"/>
      <c r="AB388" s="665" t="str">
        <f t="shared" si="264"/>
        <v/>
      </c>
      <c r="AC388" s="665" t="str">
        <f t="shared" si="265"/>
        <v/>
      </c>
    </row>
    <row r="389" spans="2:29" ht="12.75" x14ac:dyDescent="0.35">
      <c r="B389" s="26"/>
      <c r="C389" s="26"/>
      <c r="D389" s="38"/>
      <c r="E389" s="488"/>
      <c r="F389" s="30"/>
      <c r="G389" s="30"/>
      <c r="H389" s="30"/>
      <c r="I389" s="24" t="str">
        <f t="shared" si="266"/>
        <v/>
      </c>
      <c r="J389" s="302"/>
      <c r="K389" s="27"/>
      <c r="L389" s="24"/>
      <c r="M389" s="22"/>
      <c r="N389" s="23" t="str">
        <f t="shared" si="267"/>
        <v/>
      </c>
      <c r="O389" s="23" t="str">
        <f t="shared" si="268"/>
        <v/>
      </c>
      <c r="P389" s="23" t="str">
        <f t="shared" si="269"/>
        <v/>
      </c>
      <c r="Q389" s="23" t="str">
        <f t="shared" si="270"/>
        <v/>
      </c>
      <c r="R389" s="23" t="str">
        <f t="shared" si="271"/>
        <v/>
      </c>
      <c r="S389" s="696" t="e">
        <f t="shared" si="272"/>
        <v>#VALUE!</v>
      </c>
      <c r="T389" s="23" t="str">
        <f t="shared" si="273"/>
        <v/>
      </c>
      <c r="U389" s="39"/>
      <c r="V389" s="39"/>
      <c r="W389" s="631"/>
      <c r="X389" s="30">
        <f t="shared" si="274"/>
        <v>0</v>
      </c>
      <c r="Y389" s="25">
        <f t="shared" si="275"/>
        <v>0</v>
      </c>
      <c r="Z389" s="77"/>
      <c r="AA389" s="665"/>
      <c r="AB389" s="665" t="str">
        <f t="shared" si="264"/>
        <v/>
      </c>
      <c r="AC389" s="665" t="str">
        <f t="shared" si="265"/>
        <v/>
      </c>
    </row>
    <row r="390" spans="2:29" ht="12.75" x14ac:dyDescent="0.35">
      <c r="B390" s="26"/>
      <c r="C390" s="26"/>
      <c r="D390" s="38"/>
      <c r="E390" s="488"/>
      <c r="F390" s="30"/>
      <c r="G390" s="30"/>
      <c r="H390" s="30"/>
      <c r="I390" s="24" t="str">
        <f t="shared" si="266"/>
        <v/>
      </c>
      <c r="J390" s="302"/>
      <c r="K390" s="27"/>
      <c r="L390" s="24"/>
      <c r="M390" s="22"/>
      <c r="N390" s="23" t="str">
        <f t="shared" si="267"/>
        <v/>
      </c>
      <c r="O390" s="23" t="str">
        <f t="shared" si="268"/>
        <v/>
      </c>
      <c r="P390" s="23" t="str">
        <f t="shared" si="269"/>
        <v/>
      </c>
      <c r="Q390" s="23" t="str">
        <f t="shared" si="270"/>
        <v/>
      </c>
      <c r="R390" s="23" t="str">
        <f t="shared" si="271"/>
        <v/>
      </c>
      <c r="S390" s="696" t="e">
        <f t="shared" si="272"/>
        <v>#VALUE!</v>
      </c>
      <c r="T390" s="23" t="str">
        <f t="shared" si="273"/>
        <v/>
      </c>
      <c r="U390" s="39"/>
      <c r="V390" s="39"/>
      <c r="W390" s="631"/>
      <c r="X390" s="30">
        <f t="shared" si="274"/>
        <v>0</v>
      </c>
      <c r="Y390" s="25">
        <f t="shared" si="275"/>
        <v>0</v>
      </c>
      <c r="Z390" s="77"/>
      <c r="AA390" s="665"/>
      <c r="AB390" s="665" t="str">
        <f t="shared" ref="AB390:AB453" si="276">IF(X390=0,"",AA390*X390)</f>
        <v/>
      </c>
      <c r="AC390" s="665" t="str">
        <f t="shared" ref="AC390:AC453" si="277">IF(X390=0,"",AB390/U390)</f>
        <v/>
      </c>
    </row>
    <row r="391" spans="2:29" ht="12.75" x14ac:dyDescent="0.35">
      <c r="B391" s="26"/>
      <c r="C391" s="26"/>
      <c r="D391" s="38"/>
      <c r="E391" s="488"/>
      <c r="F391" s="30"/>
      <c r="G391" s="30"/>
      <c r="H391" s="30"/>
      <c r="I391" s="24" t="str">
        <f t="shared" si="266"/>
        <v/>
      </c>
      <c r="J391" s="302"/>
      <c r="K391" s="27"/>
      <c r="L391" s="24"/>
      <c r="M391" s="22"/>
      <c r="N391" s="23" t="str">
        <f t="shared" si="267"/>
        <v/>
      </c>
      <c r="O391" s="23" t="str">
        <f t="shared" si="268"/>
        <v/>
      </c>
      <c r="P391" s="23" t="str">
        <f t="shared" si="269"/>
        <v/>
      </c>
      <c r="Q391" s="23" t="str">
        <f t="shared" si="270"/>
        <v/>
      </c>
      <c r="R391" s="23" t="str">
        <f t="shared" si="271"/>
        <v/>
      </c>
      <c r="S391" s="696" t="e">
        <f t="shared" si="272"/>
        <v>#VALUE!</v>
      </c>
      <c r="T391" s="23" t="str">
        <f t="shared" si="273"/>
        <v/>
      </c>
      <c r="U391" s="39"/>
      <c r="V391" s="39"/>
      <c r="W391" s="631"/>
      <c r="X391" s="30">
        <f t="shared" si="274"/>
        <v>0</v>
      </c>
      <c r="Y391" s="25">
        <f t="shared" si="275"/>
        <v>0</v>
      </c>
      <c r="Z391" s="77"/>
      <c r="AA391" s="665"/>
      <c r="AB391" s="665" t="str">
        <f t="shared" si="276"/>
        <v/>
      </c>
      <c r="AC391" s="665" t="str">
        <f t="shared" si="277"/>
        <v/>
      </c>
    </row>
    <row r="392" spans="2:29" ht="12.75" x14ac:dyDescent="0.35">
      <c r="B392" s="26"/>
      <c r="C392" s="26"/>
      <c r="D392" s="38"/>
      <c r="E392" s="488"/>
      <c r="F392" s="30"/>
      <c r="G392" s="30"/>
      <c r="H392" s="30"/>
      <c r="I392" s="24" t="str">
        <f t="shared" si="266"/>
        <v/>
      </c>
      <c r="J392" s="302"/>
      <c r="K392" s="27"/>
      <c r="L392" s="24"/>
      <c r="M392" s="22"/>
      <c r="N392" s="23" t="str">
        <f t="shared" si="267"/>
        <v/>
      </c>
      <c r="O392" s="23" t="str">
        <f t="shared" si="268"/>
        <v/>
      </c>
      <c r="P392" s="23" t="str">
        <f t="shared" si="269"/>
        <v/>
      </c>
      <c r="Q392" s="23" t="str">
        <f t="shared" si="270"/>
        <v/>
      </c>
      <c r="R392" s="23" t="str">
        <f t="shared" si="271"/>
        <v/>
      </c>
      <c r="S392" s="696" t="e">
        <f t="shared" si="272"/>
        <v>#VALUE!</v>
      </c>
      <c r="T392" s="23" t="str">
        <f t="shared" si="273"/>
        <v/>
      </c>
      <c r="U392" s="39"/>
      <c r="V392" s="39"/>
      <c r="W392" s="631"/>
      <c r="X392" s="30">
        <f t="shared" si="274"/>
        <v>0</v>
      </c>
      <c r="Y392" s="25">
        <f t="shared" si="275"/>
        <v>0</v>
      </c>
      <c r="Z392" s="77"/>
      <c r="AA392" s="665"/>
      <c r="AB392" s="665" t="str">
        <f t="shared" si="276"/>
        <v/>
      </c>
      <c r="AC392" s="665" t="str">
        <f t="shared" si="277"/>
        <v/>
      </c>
    </row>
    <row r="393" spans="2:29" ht="12.75" x14ac:dyDescent="0.35">
      <c r="B393" s="26"/>
      <c r="C393" s="26"/>
      <c r="D393" s="38"/>
      <c r="E393" s="488"/>
      <c r="F393" s="30"/>
      <c r="G393" s="30"/>
      <c r="H393" s="30"/>
      <c r="I393" s="24" t="str">
        <f t="shared" si="266"/>
        <v/>
      </c>
      <c r="J393" s="302"/>
      <c r="K393" s="27"/>
      <c r="L393" s="24"/>
      <c r="M393" s="22"/>
      <c r="N393" s="23" t="str">
        <f t="shared" si="267"/>
        <v/>
      </c>
      <c r="O393" s="23" t="str">
        <f t="shared" si="268"/>
        <v/>
      </c>
      <c r="P393" s="23" t="str">
        <f t="shared" si="269"/>
        <v/>
      </c>
      <c r="Q393" s="23" t="str">
        <f t="shared" si="270"/>
        <v/>
      </c>
      <c r="R393" s="23" t="str">
        <f t="shared" si="271"/>
        <v/>
      </c>
      <c r="S393" s="696" t="e">
        <f t="shared" si="272"/>
        <v>#VALUE!</v>
      </c>
      <c r="T393" s="23" t="str">
        <f t="shared" si="273"/>
        <v/>
      </c>
      <c r="U393" s="39"/>
      <c r="V393" s="39"/>
      <c r="W393" s="631"/>
      <c r="X393" s="30">
        <f t="shared" si="274"/>
        <v>0</v>
      </c>
      <c r="Y393" s="25">
        <f t="shared" si="275"/>
        <v>0</v>
      </c>
      <c r="Z393" s="77"/>
      <c r="AA393" s="665"/>
      <c r="AB393" s="665" t="str">
        <f t="shared" si="276"/>
        <v/>
      </c>
      <c r="AC393" s="665" t="str">
        <f t="shared" si="277"/>
        <v/>
      </c>
    </row>
    <row r="394" spans="2:29" ht="12.75" x14ac:dyDescent="0.35">
      <c r="B394" s="26"/>
      <c r="C394" s="26"/>
      <c r="D394" s="38"/>
      <c r="E394" s="488"/>
      <c r="F394" s="30"/>
      <c r="G394" s="30"/>
      <c r="H394" s="30"/>
      <c r="I394" s="24" t="str">
        <f t="shared" si="266"/>
        <v/>
      </c>
      <c r="J394" s="302"/>
      <c r="K394" s="27"/>
      <c r="L394" s="24"/>
      <c r="M394" s="22"/>
      <c r="N394" s="23" t="str">
        <f t="shared" si="267"/>
        <v/>
      </c>
      <c r="O394" s="23" t="str">
        <f t="shared" si="268"/>
        <v/>
      </c>
      <c r="P394" s="23" t="str">
        <f t="shared" si="269"/>
        <v/>
      </c>
      <c r="Q394" s="23" t="str">
        <f t="shared" si="270"/>
        <v/>
      </c>
      <c r="R394" s="23" t="str">
        <f t="shared" si="271"/>
        <v/>
      </c>
      <c r="S394" s="696" t="e">
        <f t="shared" si="272"/>
        <v>#VALUE!</v>
      </c>
      <c r="T394" s="23" t="str">
        <f t="shared" si="273"/>
        <v/>
      </c>
      <c r="U394" s="39"/>
      <c r="V394" s="39"/>
      <c r="W394" s="631"/>
      <c r="X394" s="30">
        <f t="shared" si="274"/>
        <v>0</v>
      </c>
      <c r="Y394" s="25">
        <f t="shared" si="275"/>
        <v>0</v>
      </c>
      <c r="Z394" s="77"/>
      <c r="AA394" s="665"/>
      <c r="AB394" s="665" t="str">
        <f t="shared" si="276"/>
        <v/>
      </c>
      <c r="AC394" s="665" t="str">
        <f t="shared" si="277"/>
        <v/>
      </c>
    </row>
    <row r="395" spans="2:29" ht="12.75" x14ac:dyDescent="0.35">
      <c r="B395" s="26"/>
      <c r="C395" s="26"/>
      <c r="D395" s="38"/>
      <c r="E395" s="488"/>
      <c r="F395" s="30"/>
      <c r="G395" s="30"/>
      <c r="H395" s="30"/>
      <c r="I395" s="24" t="str">
        <f t="shared" si="266"/>
        <v/>
      </c>
      <c r="J395" s="302"/>
      <c r="K395" s="27"/>
      <c r="L395" s="24"/>
      <c r="M395" s="22"/>
      <c r="N395" s="23" t="str">
        <f t="shared" si="267"/>
        <v/>
      </c>
      <c r="O395" s="23" t="str">
        <f t="shared" si="268"/>
        <v/>
      </c>
      <c r="P395" s="23" t="str">
        <f t="shared" si="269"/>
        <v/>
      </c>
      <c r="Q395" s="23" t="str">
        <f t="shared" si="270"/>
        <v/>
      </c>
      <c r="R395" s="23" t="str">
        <f t="shared" si="271"/>
        <v/>
      </c>
      <c r="S395" s="696" t="e">
        <f t="shared" si="272"/>
        <v>#VALUE!</v>
      </c>
      <c r="T395" s="23" t="str">
        <f t="shared" si="273"/>
        <v/>
      </c>
      <c r="U395" s="39"/>
      <c r="V395" s="39"/>
      <c r="W395" s="631"/>
      <c r="X395" s="30">
        <f t="shared" si="274"/>
        <v>0</v>
      </c>
      <c r="Y395" s="25">
        <f t="shared" si="275"/>
        <v>0</v>
      </c>
      <c r="Z395" s="77"/>
      <c r="AA395" s="665"/>
      <c r="AB395" s="665" t="str">
        <f t="shared" si="276"/>
        <v/>
      </c>
      <c r="AC395" s="665" t="str">
        <f t="shared" si="277"/>
        <v/>
      </c>
    </row>
    <row r="396" spans="2:29" ht="12.75" x14ac:dyDescent="0.35">
      <c r="B396" s="26"/>
      <c r="C396" s="26"/>
      <c r="D396" s="38"/>
      <c r="E396" s="488"/>
      <c r="F396" s="30"/>
      <c r="G396" s="30"/>
      <c r="H396" s="30"/>
      <c r="I396" s="24" t="str">
        <f t="shared" si="266"/>
        <v/>
      </c>
      <c r="J396" s="302"/>
      <c r="K396" s="27"/>
      <c r="L396" s="24"/>
      <c r="M396" s="22"/>
      <c r="N396" s="23" t="str">
        <f t="shared" si="267"/>
        <v/>
      </c>
      <c r="O396" s="23" t="str">
        <f t="shared" si="268"/>
        <v/>
      </c>
      <c r="P396" s="23" t="str">
        <f t="shared" si="269"/>
        <v/>
      </c>
      <c r="Q396" s="23" t="str">
        <f t="shared" si="270"/>
        <v/>
      </c>
      <c r="R396" s="23" t="str">
        <f t="shared" si="271"/>
        <v/>
      </c>
      <c r="S396" s="696" t="e">
        <f t="shared" si="272"/>
        <v>#VALUE!</v>
      </c>
      <c r="T396" s="23" t="str">
        <f t="shared" si="273"/>
        <v/>
      </c>
      <c r="U396" s="39"/>
      <c r="V396" s="39"/>
      <c r="W396" s="631"/>
      <c r="X396" s="30">
        <f t="shared" si="274"/>
        <v>0</v>
      </c>
      <c r="Y396" s="25">
        <f t="shared" si="275"/>
        <v>0</v>
      </c>
      <c r="Z396" s="77"/>
      <c r="AA396" s="665"/>
      <c r="AB396" s="665" t="str">
        <f t="shared" si="276"/>
        <v/>
      </c>
      <c r="AC396" s="665" t="str">
        <f t="shared" si="277"/>
        <v/>
      </c>
    </row>
    <row r="397" spans="2:29" ht="12.75" x14ac:dyDescent="0.35">
      <c r="B397" s="26"/>
      <c r="C397" s="26"/>
      <c r="D397" s="38"/>
      <c r="E397" s="488"/>
      <c r="F397" s="30"/>
      <c r="G397" s="30"/>
      <c r="H397" s="30"/>
      <c r="I397" s="24" t="str">
        <f t="shared" si="266"/>
        <v/>
      </c>
      <c r="J397" s="302"/>
      <c r="K397" s="27"/>
      <c r="L397" s="24"/>
      <c r="M397" s="22"/>
      <c r="N397" s="23" t="str">
        <f t="shared" si="267"/>
        <v/>
      </c>
      <c r="O397" s="23" t="str">
        <f t="shared" si="268"/>
        <v/>
      </c>
      <c r="P397" s="23" t="str">
        <f t="shared" si="269"/>
        <v/>
      </c>
      <c r="Q397" s="23" t="str">
        <f t="shared" si="270"/>
        <v/>
      </c>
      <c r="R397" s="23" t="str">
        <f t="shared" si="271"/>
        <v/>
      </c>
      <c r="S397" s="696" t="e">
        <f t="shared" si="272"/>
        <v>#VALUE!</v>
      </c>
      <c r="T397" s="23" t="str">
        <f t="shared" si="273"/>
        <v/>
      </c>
      <c r="U397" s="39"/>
      <c r="V397" s="39"/>
      <c r="W397" s="631"/>
      <c r="X397" s="30">
        <f t="shared" si="274"/>
        <v>0</v>
      </c>
      <c r="Y397" s="25">
        <f t="shared" si="275"/>
        <v>0</v>
      </c>
      <c r="Z397" s="77"/>
      <c r="AA397" s="665"/>
      <c r="AB397" s="665" t="str">
        <f t="shared" si="276"/>
        <v/>
      </c>
      <c r="AC397" s="665" t="str">
        <f t="shared" si="277"/>
        <v/>
      </c>
    </row>
    <row r="398" spans="2:29" ht="12.75" x14ac:dyDescent="0.35">
      <c r="B398" s="26"/>
      <c r="C398" s="26"/>
      <c r="D398" s="38"/>
      <c r="E398" s="488"/>
      <c r="F398" s="30"/>
      <c r="G398" s="30"/>
      <c r="H398" s="30"/>
      <c r="I398" s="24" t="str">
        <f t="shared" si="266"/>
        <v/>
      </c>
      <c r="J398" s="302"/>
      <c r="K398" s="27"/>
      <c r="L398" s="24"/>
      <c r="M398" s="22"/>
      <c r="N398" s="23" t="str">
        <f t="shared" si="267"/>
        <v/>
      </c>
      <c r="O398" s="23" t="str">
        <f t="shared" si="268"/>
        <v/>
      </c>
      <c r="P398" s="23" t="str">
        <f t="shared" si="269"/>
        <v/>
      </c>
      <c r="Q398" s="23" t="str">
        <f t="shared" si="270"/>
        <v/>
      </c>
      <c r="R398" s="23" t="str">
        <f t="shared" si="271"/>
        <v/>
      </c>
      <c r="S398" s="696" t="e">
        <f t="shared" si="272"/>
        <v>#VALUE!</v>
      </c>
      <c r="T398" s="23" t="str">
        <f t="shared" si="273"/>
        <v/>
      </c>
      <c r="U398" s="39"/>
      <c r="V398" s="39"/>
      <c r="W398" s="631"/>
      <c r="X398" s="30">
        <f t="shared" si="274"/>
        <v>0</v>
      </c>
      <c r="Y398" s="25">
        <f t="shared" si="275"/>
        <v>0</v>
      </c>
      <c r="Z398" s="77"/>
      <c r="AA398" s="665"/>
      <c r="AB398" s="665" t="str">
        <f t="shared" si="276"/>
        <v/>
      </c>
      <c r="AC398" s="665" t="str">
        <f t="shared" si="277"/>
        <v/>
      </c>
    </row>
    <row r="399" spans="2:29" ht="12.75" x14ac:dyDescent="0.35">
      <c r="B399" s="26"/>
      <c r="C399" s="26"/>
      <c r="D399" s="38"/>
      <c r="E399" s="488"/>
      <c r="F399" s="30"/>
      <c r="G399" s="30"/>
      <c r="H399" s="30"/>
      <c r="I399" s="24" t="str">
        <f t="shared" si="266"/>
        <v/>
      </c>
      <c r="J399" s="302"/>
      <c r="K399" s="27"/>
      <c r="L399" s="24"/>
      <c r="M399" s="22"/>
      <c r="N399" s="23" t="str">
        <f t="shared" si="267"/>
        <v/>
      </c>
      <c r="O399" s="23" t="str">
        <f t="shared" si="268"/>
        <v/>
      </c>
      <c r="P399" s="23" t="str">
        <f t="shared" si="269"/>
        <v/>
      </c>
      <c r="Q399" s="23" t="str">
        <f t="shared" si="270"/>
        <v/>
      </c>
      <c r="R399" s="23" t="str">
        <f t="shared" si="271"/>
        <v/>
      </c>
      <c r="S399" s="696" t="e">
        <f t="shared" si="272"/>
        <v>#VALUE!</v>
      </c>
      <c r="T399" s="23" t="str">
        <f t="shared" si="273"/>
        <v/>
      </c>
      <c r="U399" s="39"/>
      <c r="V399" s="39"/>
      <c r="W399" s="631"/>
      <c r="X399" s="30">
        <f t="shared" si="274"/>
        <v>0</v>
      </c>
      <c r="Y399" s="25">
        <f t="shared" si="275"/>
        <v>0</v>
      </c>
      <c r="Z399" s="77"/>
      <c r="AA399" s="665"/>
      <c r="AB399" s="665" t="str">
        <f t="shared" si="276"/>
        <v/>
      </c>
      <c r="AC399" s="665" t="str">
        <f t="shared" si="277"/>
        <v/>
      </c>
    </row>
    <row r="400" spans="2:29" ht="12.75" x14ac:dyDescent="0.35">
      <c r="B400" s="26"/>
      <c r="C400" s="26"/>
      <c r="D400" s="38"/>
      <c r="E400" s="488"/>
      <c r="F400" s="30"/>
      <c r="G400" s="30"/>
      <c r="H400" s="30"/>
      <c r="I400" s="24" t="str">
        <f t="shared" si="266"/>
        <v/>
      </c>
      <c r="J400" s="302"/>
      <c r="K400" s="27"/>
      <c r="L400" s="24"/>
      <c r="M400" s="22"/>
      <c r="N400" s="23" t="str">
        <f t="shared" si="267"/>
        <v/>
      </c>
      <c r="O400" s="23" t="str">
        <f t="shared" si="268"/>
        <v/>
      </c>
      <c r="P400" s="23" t="str">
        <f t="shared" si="269"/>
        <v/>
      </c>
      <c r="Q400" s="23" t="str">
        <f t="shared" si="270"/>
        <v/>
      </c>
      <c r="R400" s="23" t="str">
        <f t="shared" si="271"/>
        <v/>
      </c>
      <c r="S400" s="696" t="e">
        <f t="shared" si="272"/>
        <v>#VALUE!</v>
      </c>
      <c r="T400" s="23" t="str">
        <f t="shared" si="273"/>
        <v/>
      </c>
      <c r="U400" s="39"/>
      <c r="V400" s="39"/>
      <c r="W400" s="631"/>
      <c r="X400" s="30">
        <f t="shared" si="274"/>
        <v>0</v>
      </c>
      <c r="Y400" s="25">
        <f t="shared" si="275"/>
        <v>0</v>
      </c>
      <c r="Z400" s="77"/>
      <c r="AA400" s="665"/>
      <c r="AB400" s="665" t="str">
        <f t="shared" si="276"/>
        <v/>
      </c>
      <c r="AC400" s="665" t="str">
        <f t="shared" si="277"/>
        <v/>
      </c>
    </row>
    <row r="401" spans="2:29" ht="12.75" x14ac:dyDescent="0.35">
      <c r="B401" s="26"/>
      <c r="C401" s="26"/>
      <c r="D401" s="38"/>
      <c r="E401" s="488"/>
      <c r="F401" s="30"/>
      <c r="G401" s="30"/>
      <c r="H401" s="30"/>
      <c r="I401" s="24" t="str">
        <f t="shared" si="266"/>
        <v/>
      </c>
      <c r="J401" s="302"/>
      <c r="K401" s="27"/>
      <c r="L401" s="24"/>
      <c r="M401" s="22"/>
      <c r="N401" s="23" t="str">
        <f t="shared" si="267"/>
        <v/>
      </c>
      <c r="O401" s="23" t="str">
        <f t="shared" si="268"/>
        <v/>
      </c>
      <c r="P401" s="23" t="str">
        <f t="shared" si="269"/>
        <v/>
      </c>
      <c r="Q401" s="23" t="str">
        <f t="shared" si="270"/>
        <v/>
      </c>
      <c r="R401" s="23" t="str">
        <f t="shared" si="271"/>
        <v/>
      </c>
      <c r="S401" s="696" t="e">
        <f t="shared" si="272"/>
        <v>#VALUE!</v>
      </c>
      <c r="T401" s="23" t="str">
        <f t="shared" si="273"/>
        <v/>
      </c>
      <c r="U401" s="39"/>
      <c r="V401" s="39"/>
      <c r="W401" s="631"/>
      <c r="X401" s="30">
        <f t="shared" si="274"/>
        <v>0</v>
      </c>
      <c r="Y401" s="25">
        <f t="shared" si="275"/>
        <v>0</v>
      </c>
      <c r="Z401" s="77"/>
      <c r="AA401" s="665"/>
      <c r="AB401" s="665" t="str">
        <f t="shared" si="276"/>
        <v/>
      </c>
      <c r="AC401" s="665" t="str">
        <f t="shared" si="277"/>
        <v/>
      </c>
    </row>
    <row r="402" spans="2:29" ht="12.75" x14ac:dyDescent="0.35">
      <c r="B402" s="26"/>
      <c r="C402" s="26"/>
      <c r="D402" s="38"/>
      <c r="E402" s="488"/>
      <c r="F402" s="30"/>
      <c r="G402" s="30"/>
      <c r="H402" s="30"/>
      <c r="I402" s="24" t="str">
        <f t="shared" si="266"/>
        <v/>
      </c>
      <c r="J402" s="302"/>
      <c r="K402" s="27"/>
      <c r="L402" s="24"/>
      <c r="M402" s="22"/>
      <c r="N402" s="23" t="str">
        <f t="shared" si="267"/>
        <v/>
      </c>
      <c r="O402" s="23" t="str">
        <f t="shared" si="268"/>
        <v/>
      </c>
      <c r="P402" s="23" t="str">
        <f t="shared" si="269"/>
        <v/>
      </c>
      <c r="Q402" s="23" t="str">
        <f t="shared" si="270"/>
        <v/>
      </c>
      <c r="R402" s="23" t="str">
        <f t="shared" si="271"/>
        <v/>
      </c>
      <c r="S402" s="696" t="e">
        <f t="shared" si="272"/>
        <v>#VALUE!</v>
      </c>
      <c r="T402" s="23" t="str">
        <f t="shared" si="273"/>
        <v/>
      </c>
      <c r="U402" s="39"/>
      <c r="V402" s="39"/>
      <c r="W402" s="631"/>
      <c r="X402" s="30">
        <f t="shared" si="274"/>
        <v>0</v>
      </c>
      <c r="Y402" s="25">
        <f t="shared" si="275"/>
        <v>0</v>
      </c>
      <c r="Z402" s="77"/>
      <c r="AA402" s="665"/>
      <c r="AB402" s="665" t="str">
        <f t="shared" si="276"/>
        <v/>
      </c>
      <c r="AC402" s="665" t="str">
        <f t="shared" si="277"/>
        <v/>
      </c>
    </row>
    <row r="403" spans="2:29" ht="12.75" x14ac:dyDescent="0.35">
      <c r="B403" s="26"/>
      <c r="C403" s="26"/>
      <c r="D403" s="38"/>
      <c r="E403" s="488"/>
      <c r="F403" s="30"/>
      <c r="G403" s="30"/>
      <c r="H403" s="30"/>
      <c r="I403" s="24" t="str">
        <f t="shared" si="266"/>
        <v/>
      </c>
      <c r="J403" s="302"/>
      <c r="K403" s="27"/>
      <c r="L403" s="24"/>
      <c r="M403" s="22"/>
      <c r="N403" s="23" t="str">
        <f t="shared" si="267"/>
        <v/>
      </c>
      <c r="O403" s="23" t="str">
        <f t="shared" si="268"/>
        <v/>
      </c>
      <c r="P403" s="23" t="str">
        <f t="shared" si="269"/>
        <v/>
      </c>
      <c r="Q403" s="23" t="str">
        <f t="shared" si="270"/>
        <v/>
      </c>
      <c r="R403" s="23" t="str">
        <f t="shared" si="271"/>
        <v/>
      </c>
      <c r="S403" s="696" t="e">
        <f t="shared" si="272"/>
        <v>#VALUE!</v>
      </c>
      <c r="T403" s="23" t="str">
        <f t="shared" si="273"/>
        <v/>
      </c>
      <c r="U403" s="39"/>
      <c r="V403" s="39"/>
      <c r="W403" s="631"/>
      <c r="X403" s="30">
        <f t="shared" si="274"/>
        <v>0</v>
      </c>
      <c r="Y403" s="25">
        <f t="shared" si="275"/>
        <v>0</v>
      </c>
      <c r="Z403" s="77"/>
      <c r="AA403" s="665"/>
      <c r="AB403" s="665" t="str">
        <f t="shared" si="276"/>
        <v/>
      </c>
      <c r="AC403" s="665" t="str">
        <f t="shared" si="277"/>
        <v/>
      </c>
    </row>
    <row r="404" spans="2:29" ht="12.75" x14ac:dyDescent="0.35">
      <c r="B404" s="26"/>
      <c r="C404" s="26"/>
      <c r="D404" s="38"/>
      <c r="E404" s="488"/>
      <c r="F404" s="30"/>
      <c r="G404" s="30"/>
      <c r="H404" s="30"/>
      <c r="I404" s="24" t="str">
        <f t="shared" si="266"/>
        <v/>
      </c>
      <c r="J404" s="302"/>
      <c r="K404" s="27"/>
      <c r="L404" s="24"/>
      <c r="M404" s="22"/>
      <c r="N404" s="23" t="str">
        <f t="shared" si="267"/>
        <v/>
      </c>
      <c r="O404" s="23" t="str">
        <f t="shared" si="268"/>
        <v/>
      </c>
      <c r="P404" s="23" t="str">
        <f t="shared" si="269"/>
        <v/>
      </c>
      <c r="Q404" s="23" t="str">
        <f t="shared" si="270"/>
        <v/>
      </c>
      <c r="R404" s="23" t="str">
        <f t="shared" si="271"/>
        <v/>
      </c>
      <c r="S404" s="696" t="e">
        <f t="shared" si="272"/>
        <v>#VALUE!</v>
      </c>
      <c r="T404" s="23" t="str">
        <f t="shared" si="273"/>
        <v/>
      </c>
      <c r="U404" s="39"/>
      <c r="V404" s="39"/>
      <c r="W404" s="631"/>
      <c r="X404" s="30">
        <f t="shared" si="274"/>
        <v>0</v>
      </c>
      <c r="Y404" s="25">
        <f t="shared" si="275"/>
        <v>0</v>
      </c>
      <c r="Z404" s="77"/>
      <c r="AA404" s="665"/>
      <c r="AB404" s="665" t="str">
        <f t="shared" si="276"/>
        <v/>
      </c>
      <c r="AC404" s="665" t="str">
        <f t="shared" si="277"/>
        <v/>
      </c>
    </row>
    <row r="405" spans="2:29" ht="12.75" x14ac:dyDescent="0.35">
      <c r="B405" s="26"/>
      <c r="C405" s="26"/>
      <c r="D405" s="38"/>
      <c r="E405" s="488"/>
      <c r="F405" s="30"/>
      <c r="G405" s="30"/>
      <c r="H405" s="30"/>
      <c r="I405" s="24" t="str">
        <f t="shared" si="266"/>
        <v/>
      </c>
      <c r="J405" s="302"/>
      <c r="K405" s="27"/>
      <c r="L405" s="24"/>
      <c r="M405" s="22"/>
      <c r="N405" s="23" t="str">
        <f t="shared" si="267"/>
        <v/>
      </c>
      <c r="O405" s="23" t="str">
        <f t="shared" si="268"/>
        <v/>
      </c>
      <c r="P405" s="23" t="str">
        <f t="shared" si="269"/>
        <v/>
      </c>
      <c r="Q405" s="23" t="str">
        <f t="shared" si="270"/>
        <v/>
      </c>
      <c r="R405" s="23" t="str">
        <f t="shared" si="271"/>
        <v/>
      </c>
      <c r="S405" s="696" t="e">
        <f t="shared" si="272"/>
        <v>#VALUE!</v>
      </c>
      <c r="T405" s="23" t="str">
        <f t="shared" si="273"/>
        <v/>
      </c>
      <c r="U405" s="39"/>
      <c r="V405" s="39"/>
      <c r="W405" s="631"/>
      <c r="X405" s="30">
        <f t="shared" si="274"/>
        <v>0</v>
      </c>
      <c r="Y405" s="25">
        <f t="shared" si="275"/>
        <v>0</v>
      </c>
      <c r="Z405" s="77"/>
      <c r="AA405" s="665"/>
      <c r="AB405" s="665" t="str">
        <f t="shared" si="276"/>
        <v/>
      </c>
      <c r="AC405" s="665" t="str">
        <f t="shared" si="277"/>
        <v/>
      </c>
    </row>
    <row r="406" spans="2:29" ht="12.75" x14ac:dyDescent="0.35">
      <c r="B406" s="26"/>
      <c r="C406" s="26"/>
      <c r="D406" s="38"/>
      <c r="E406" s="488"/>
      <c r="F406" s="30"/>
      <c r="G406" s="30"/>
      <c r="H406" s="30"/>
      <c r="I406" s="24" t="str">
        <f t="shared" si="266"/>
        <v/>
      </c>
      <c r="J406" s="302"/>
      <c r="K406" s="27"/>
      <c r="L406" s="24"/>
      <c r="M406" s="22"/>
      <c r="N406" s="23" t="str">
        <f t="shared" si="267"/>
        <v/>
      </c>
      <c r="O406" s="23" t="str">
        <f t="shared" si="268"/>
        <v/>
      </c>
      <c r="P406" s="23" t="str">
        <f t="shared" si="269"/>
        <v/>
      </c>
      <c r="Q406" s="23" t="str">
        <f t="shared" si="270"/>
        <v/>
      </c>
      <c r="R406" s="23" t="str">
        <f t="shared" si="271"/>
        <v/>
      </c>
      <c r="S406" s="696" t="e">
        <f t="shared" si="272"/>
        <v>#VALUE!</v>
      </c>
      <c r="T406" s="23" t="str">
        <f t="shared" si="273"/>
        <v/>
      </c>
      <c r="U406" s="39"/>
      <c r="V406" s="39"/>
      <c r="W406" s="631"/>
      <c r="X406" s="30">
        <f t="shared" si="274"/>
        <v>0</v>
      </c>
      <c r="Y406" s="25">
        <f t="shared" si="275"/>
        <v>0</v>
      </c>
      <c r="Z406" s="77"/>
      <c r="AA406" s="665"/>
      <c r="AB406" s="665" t="str">
        <f t="shared" si="276"/>
        <v/>
      </c>
      <c r="AC406" s="665" t="str">
        <f t="shared" si="277"/>
        <v/>
      </c>
    </row>
    <row r="407" spans="2:29" ht="12.75" x14ac:dyDescent="0.35">
      <c r="B407" s="26"/>
      <c r="C407" s="26"/>
      <c r="D407" s="38"/>
      <c r="E407" s="488"/>
      <c r="F407" s="30"/>
      <c r="G407" s="30"/>
      <c r="H407" s="30"/>
      <c r="I407" s="24" t="str">
        <f t="shared" si="266"/>
        <v/>
      </c>
      <c r="J407" s="302"/>
      <c r="K407" s="27"/>
      <c r="L407" s="24"/>
      <c r="M407" s="22"/>
      <c r="N407" s="23" t="str">
        <f t="shared" si="267"/>
        <v/>
      </c>
      <c r="O407" s="23" t="str">
        <f t="shared" si="268"/>
        <v/>
      </c>
      <c r="P407" s="23" t="str">
        <f t="shared" si="269"/>
        <v/>
      </c>
      <c r="Q407" s="23" t="str">
        <f t="shared" si="270"/>
        <v/>
      </c>
      <c r="R407" s="23" t="str">
        <f t="shared" si="271"/>
        <v/>
      </c>
      <c r="S407" s="696" t="e">
        <f t="shared" si="272"/>
        <v>#VALUE!</v>
      </c>
      <c r="T407" s="23" t="str">
        <f t="shared" si="273"/>
        <v/>
      </c>
      <c r="U407" s="39"/>
      <c r="V407" s="39"/>
      <c r="W407" s="631"/>
      <c r="X407" s="30">
        <f t="shared" si="274"/>
        <v>0</v>
      </c>
      <c r="Y407" s="25">
        <f t="shared" si="275"/>
        <v>0</v>
      </c>
      <c r="Z407" s="77"/>
      <c r="AA407" s="665"/>
      <c r="AB407" s="665" t="str">
        <f t="shared" si="276"/>
        <v/>
      </c>
      <c r="AC407" s="665" t="str">
        <f t="shared" si="277"/>
        <v/>
      </c>
    </row>
    <row r="408" spans="2:29" ht="12.75" x14ac:dyDescent="0.35">
      <c r="B408" s="26"/>
      <c r="C408" s="26"/>
      <c r="D408" s="38"/>
      <c r="E408" s="488"/>
      <c r="F408" s="30"/>
      <c r="G408" s="30"/>
      <c r="H408" s="30"/>
      <c r="I408" s="24" t="str">
        <f t="shared" si="266"/>
        <v/>
      </c>
      <c r="J408" s="302"/>
      <c r="K408" s="27"/>
      <c r="L408" s="24"/>
      <c r="M408" s="22"/>
      <c r="N408" s="23" t="str">
        <f t="shared" si="267"/>
        <v/>
      </c>
      <c r="O408" s="23" t="str">
        <f t="shared" si="268"/>
        <v/>
      </c>
      <c r="P408" s="23" t="str">
        <f t="shared" si="269"/>
        <v/>
      </c>
      <c r="Q408" s="23" t="str">
        <f t="shared" si="270"/>
        <v/>
      </c>
      <c r="R408" s="23" t="str">
        <f t="shared" si="271"/>
        <v/>
      </c>
      <c r="S408" s="696" t="e">
        <f t="shared" si="272"/>
        <v>#VALUE!</v>
      </c>
      <c r="T408" s="23" t="str">
        <f t="shared" si="273"/>
        <v/>
      </c>
      <c r="U408" s="39"/>
      <c r="V408" s="39"/>
      <c r="W408" s="631"/>
      <c r="X408" s="30">
        <f t="shared" si="274"/>
        <v>0</v>
      </c>
      <c r="Y408" s="25">
        <f t="shared" si="275"/>
        <v>0</v>
      </c>
      <c r="Z408" s="77"/>
      <c r="AA408" s="665"/>
      <c r="AB408" s="665" t="str">
        <f t="shared" si="276"/>
        <v/>
      </c>
      <c r="AC408" s="665" t="str">
        <f t="shared" si="277"/>
        <v/>
      </c>
    </row>
    <row r="409" spans="2:29" ht="12.75" x14ac:dyDescent="0.35">
      <c r="B409" s="26"/>
      <c r="C409" s="26"/>
      <c r="D409" s="38"/>
      <c r="E409" s="488"/>
      <c r="F409" s="30"/>
      <c r="G409" s="30"/>
      <c r="H409" s="30"/>
      <c r="I409" s="24" t="str">
        <f t="shared" si="266"/>
        <v/>
      </c>
      <c r="J409" s="302"/>
      <c r="K409" s="27"/>
      <c r="L409" s="24"/>
      <c r="M409" s="22"/>
      <c r="N409" s="23" t="str">
        <f t="shared" si="267"/>
        <v/>
      </c>
      <c r="O409" s="23" t="str">
        <f t="shared" si="268"/>
        <v/>
      </c>
      <c r="P409" s="23" t="str">
        <f t="shared" si="269"/>
        <v/>
      </c>
      <c r="Q409" s="23" t="str">
        <f t="shared" si="270"/>
        <v/>
      </c>
      <c r="R409" s="23" t="str">
        <f t="shared" si="271"/>
        <v/>
      </c>
      <c r="S409" s="696" t="e">
        <f t="shared" si="272"/>
        <v>#VALUE!</v>
      </c>
      <c r="T409" s="23" t="str">
        <f t="shared" si="273"/>
        <v/>
      </c>
      <c r="U409" s="39"/>
      <c r="V409" s="39"/>
      <c r="W409" s="631"/>
      <c r="X409" s="30">
        <f t="shared" si="274"/>
        <v>0</v>
      </c>
      <c r="Y409" s="25">
        <f t="shared" si="275"/>
        <v>0</v>
      </c>
      <c r="Z409" s="77"/>
      <c r="AA409" s="665"/>
      <c r="AB409" s="665" t="str">
        <f t="shared" si="276"/>
        <v/>
      </c>
      <c r="AC409" s="665" t="str">
        <f t="shared" si="277"/>
        <v/>
      </c>
    </row>
    <row r="410" spans="2:29" ht="12.75" x14ac:dyDescent="0.35">
      <c r="B410" s="26"/>
      <c r="C410" s="26"/>
      <c r="D410" s="38"/>
      <c r="E410" s="488"/>
      <c r="F410" s="30"/>
      <c r="G410" s="30"/>
      <c r="H410" s="30"/>
      <c r="I410" s="24" t="str">
        <f t="shared" si="266"/>
        <v/>
      </c>
      <c r="J410" s="302"/>
      <c r="K410" s="27"/>
      <c r="L410" s="24"/>
      <c r="M410" s="22"/>
      <c r="N410" s="23" t="str">
        <f t="shared" si="267"/>
        <v/>
      </c>
      <c r="O410" s="23" t="str">
        <f t="shared" si="268"/>
        <v/>
      </c>
      <c r="P410" s="23" t="str">
        <f t="shared" si="269"/>
        <v/>
      </c>
      <c r="Q410" s="23" t="str">
        <f t="shared" si="270"/>
        <v/>
      </c>
      <c r="R410" s="23" t="str">
        <f t="shared" si="271"/>
        <v/>
      </c>
      <c r="S410" s="696" t="e">
        <f t="shared" si="272"/>
        <v>#VALUE!</v>
      </c>
      <c r="T410" s="23" t="str">
        <f t="shared" si="273"/>
        <v/>
      </c>
      <c r="U410" s="39"/>
      <c r="V410" s="39"/>
      <c r="W410" s="631"/>
      <c r="X410" s="30">
        <f t="shared" si="274"/>
        <v>0</v>
      </c>
      <c r="Y410" s="25">
        <f t="shared" si="275"/>
        <v>0</v>
      </c>
      <c r="Z410" s="77"/>
      <c r="AA410" s="665"/>
      <c r="AB410" s="665" t="str">
        <f t="shared" si="276"/>
        <v/>
      </c>
      <c r="AC410" s="665" t="str">
        <f t="shared" si="277"/>
        <v/>
      </c>
    </row>
    <row r="411" spans="2:29" ht="12.75" x14ac:dyDescent="0.35">
      <c r="B411" s="26"/>
      <c r="C411" s="26"/>
      <c r="D411" s="38"/>
      <c r="E411" s="488"/>
      <c r="F411" s="30"/>
      <c r="G411" s="30"/>
      <c r="H411" s="30"/>
      <c r="I411" s="24" t="str">
        <f t="shared" si="266"/>
        <v/>
      </c>
      <c r="J411" s="302"/>
      <c r="K411" s="27"/>
      <c r="L411" s="24"/>
      <c r="M411" s="22"/>
      <c r="N411" s="23" t="str">
        <f t="shared" si="267"/>
        <v/>
      </c>
      <c r="O411" s="23" t="str">
        <f t="shared" si="268"/>
        <v/>
      </c>
      <c r="P411" s="23" t="str">
        <f t="shared" si="269"/>
        <v/>
      </c>
      <c r="Q411" s="23" t="str">
        <f t="shared" si="270"/>
        <v/>
      </c>
      <c r="R411" s="23" t="str">
        <f t="shared" si="271"/>
        <v/>
      </c>
      <c r="S411" s="696" t="e">
        <f t="shared" si="272"/>
        <v>#VALUE!</v>
      </c>
      <c r="T411" s="23" t="str">
        <f t="shared" si="273"/>
        <v/>
      </c>
      <c r="U411" s="39"/>
      <c r="V411" s="39"/>
      <c r="W411" s="631"/>
      <c r="X411" s="30">
        <f t="shared" si="274"/>
        <v>0</v>
      </c>
      <c r="Y411" s="25">
        <f t="shared" si="275"/>
        <v>0</v>
      </c>
      <c r="Z411" s="77"/>
      <c r="AA411" s="665"/>
      <c r="AB411" s="665" t="str">
        <f t="shared" si="276"/>
        <v/>
      </c>
      <c r="AC411" s="665" t="str">
        <f t="shared" si="277"/>
        <v/>
      </c>
    </row>
    <row r="412" spans="2:29" ht="12.75" x14ac:dyDescent="0.35">
      <c r="B412" s="26"/>
      <c r="C412" s="26"/>
      <c r="D412" s="38"/>
      <c r="E412" s="488"/>
      <c r="F412" s="30"/>
      <c r="G412" s="30"/>
      <c r="H412" s="30"/>
      <c r="I412" s="24" t="str">
        <f t="shared" si="266"/>
        <v/>
      </c>
      <c r="J412" s="302"/>
      <c r="K412" s="27"/>
      <c r="L412" s="24"/>
      <c r="M412" s="22"/>
      <c r="N412" s="23" t="str">
        <f t="shared" si="267"/>
        <v/>
      </c>
      <c r="O412" s="23" t="str">
        <f t="shared" si="268"/>
        <v/>
      </c>
      <c r="P412" s="23" t="str">
        <f t="shared" si="269"/>
        <v/>
      </c>
      <c r="Q412" s="23" t="str">
        <f t="shared" si="270"/>
        <v/>
      </c>
      <c r="R412" s="23" t="str">
        <f t="shared" si="271"/>
        <v/>
      </c>
      <c r="S412" s="696" t="e">
        <f t="shared" si="272"/>
        <v>#VALUE!</v>
      </c>
      <c r="T412" s="23" t="str">
        <f t="shared" si="273"/>
        <v/>
      </c>
      <c r="U412" s="39"/>
      <c r="V412" s="39"/>
      <c r="W412" s="631"/>
      <c r="X412" s="30">
        <f t="shared" si="274"/>
        <v>0</v>
      </c>
      <c r="Y412" s="25">
        <f t="shared" si="275"/>
        <v>0</v>
      </c>
      <c r="Z412" s="77"/>
      <c r="AA412" s="665"/>
      <c r="AB412" s="665" t="str">
        <f t="shared" si="276"/>
        <v/>
      </c>
      <c r="AC412" s="665" t="str">
        <f t="shared" si="277"/>
        <v/>
      </c>
    </row>
    <row r="413" spans="2:29" ht="12.75" x14ac:dyDescent="0.35">
      <c r="B413" s="26"/>
      <c r="C413" s="26"/>
      <c r="D413" s="38"/>
      <c r="E413" s="488"/>
      <c r="F413" s="30"/>
      <c r="G413" s="30"/>
      <c r="H413" s="30"/>
      <c r="I413" s="24" t="str">
        <f t="shared" si="266"/>
        <v/>
      </c>
      <c r="J413" s="302"/>
      <c r="K413" s="27"/>
      <c r="L413" s="24"/>
      <c r="M413" s="22"/>
      <c r="N413" s="23" t="str">
        <f t="shared" si="267"/>
        <v/>
      </c>
      <c r="O413" s="23" t="str">
        <f t="shared" si="268"/>
        <v/>
      </c>
      <c r="P413" s="23" t="str">
        <f t="shared" si="269"/>
        <v/>
      </c>
      <c r="Q413" s="23" t="str">
        <f t="shared" si="270"/>
        <v/>
      </c>
      <c r="R413" s="23" t="str">
        <f t="shared" si="271"/>
        <v/>
      </c>
      <c r="S413" s="696" t="e">
        <f t="shared" si="272"/>
        <v>#VALUE!</v>
      </c>
      <c r="T413" s="23" t="str">
        <f t="shared" si="273"/>
        <v/>
      </c>
      <c r="U413" s="39"/>
      <c r="V413" s="39"/>
      <c r="W413" s="631"/>
      <c r="X413" s="30">
        <f t="shared" si="274"/>
        <v>0</v>
      </c>
      <c r="Y413" s="25">
        <f t="shared" si="275"/>
        <v>0</v>
      </c>
      <c r="Z413" s="77"/>
      <c r="AA413" s="665"/>
      <c r="AB413" s="665" t="str">
        <f t="shared" si="276"/>
        <v/>
      </c>
      <c r="AC413" s="665" t="str">
        <f t="shared" si="277"/>
        <v/>
      </c>
    </row>
    <row r="414" spans="2:29" ht="12.75" x14ac:dyDescent="0.35">
      <c r="B414" s="26"/>
      <c r="C414" s="26"/>
      <c r="D414" s="38"/>
      <c r="E414" s="488"/>
      <c r="F414" s="30"/>
      <c r="G414" s="30"/>
      <c r="H414" s="30"/>
      <c r="I414" s="24" t="str">
        <f t="shared" si="266"/>
        <v/>
      </c>
      <c r="J414" s="302"/>
      <c r="K414" s="27"/>
      <c r="L414" s="24"/>
      <c r="M414" s="22"/>
      <c r="N414" s="23" t="str">
        <f t="shared" si="267"/>
        <v/>
      </c>
      <c r="O414" s="23" t="str">
        <f t="shared" si="268"/>
        <v/>
      </c>
      <c r="P414" s="23" t="str">
        <f t="shared" si="269"/>
        <v/>
      </c>
      <c r="Q414" s="23" t="str">
        <f t="shared" si="270"/>
        <v/>
      </c>
      <c r="R414" s="23" t="str">
        <f t="shared" si="271"/>
        <v/>
      </c>
      <c r="S414" s="696" t="e">
        <f t="shared" si="272"/>
        <v>#VALUE!</v>
      </c>
      <c r="T414" s="23" t="str">
        <f t="shared" si="273"/>
        <v/>
      </c>
      <c r="U414" s="39"/>
      <c r="V414" s="39"/>
      <c r="W414" s="631"/>
      <c r="X414" s="30">
        <f t="shared" si="274"/>
        <v>0</v>
      </c>
      <c r="Y414" s="25">
        <f t="shared" si="275"/>
        <v>0</v>
      </c>
      <c r="Z414" s="77"/>
      <c r="AA414" s="665"/>
      <c r="AB414" s="665" t="str">
        <f t="shared" si="276"/>
        <v/>
      </c>
      <c r="AC414" s="665" t="str">
        <f t="shared" si="277"/>
        <v/>
      </c>
    </row>
    <row r="415" spans="2:29" ht="12.75" x14ac:dyDescent="0.35">
      <c r="B415" s="26"/>
      <c r="C415" s="26"/>
      <c r="D415" s="38"/>
      <c r="E415" s="488"/>
      <c r="F415" s="30"/>
      <c r="G415" s="30"/>
      <c r="H415" s="30"/>
      <c r="I415" s="24" t="str">
        <f t="shared" si="266"/>
        <v/>
      </c>
      <c r="J415" s="302"/>
      <c r="K415" s="27"/>
      <c r="L415" s="24"/>
      <c r="M415" s="22"/>
      <c r="N415" s="23" t="str">
        <f t="shared" si="267"/>
        <v/>
      </c>
      <c r="O415" s="23" t="str">
        <f t="shared" si="268"/>
        <v/>
      </c>
      <c r="P415" s="23" t="str">
        <f t="shared" si="269"/>
        <v/>
      </c>
      <c r="Q415" s="23" t="str">
        <f t="shared" si="270"/>
        <v/>
      </c>
      <c r="R415" s="23" t="str">
        <f t="shared" si="271"/>
        <v/>
      </c>
      <c r="S415" s="696" t="e">
        <f t="shared" si="272"/>
        <v>#VALUE!</v>
      </c>
      <c r="T415" s="23" t="str">
        <f t="shared" si="273"/>
        <v/>
      </c>
      <c r="U415" s="39"/>
      <c r="V415" s="39"/>
      <c r="W415" s="631"/>
      <c r="X415" s="30">
        <f t="shared" si="274"/>
        <v>0</v>
      </c>
      <c r="Y415" s="25">
        <f t="shared" si="275"/>
        <v>0</v>
      </c>
      <c r="Z415" s="77"/>
      <c r="AA415" s="665"/>
      <c r="AB415" s="665" t="str">
        <f t="shared" si="276"/>
        <v/>
      </c>
      <c r="AC415" s="665" t="str">
        <f t="shared" si="277"/>
        <v/>
      </c>
    </row>
    <row r="416" spans="2:29" ht="12.75" x14ac:dyDescent="0.35">
      <c r="B416" s="26"/>
      <c r="C416" s="26"/>
      <c r="D416" s="38"/>
      <c r="E416" s="488"/>
      <c r="F416" s="30"/>
      <c r="G416" s="30"/>
      <c r="H416" s="30"/>
      <c r="I416" s="24" t="str">
        <f t="shared" si="266"/>
        <v/>
      </c>
      <c r="J416" s="302"/>
      <c r="K416" s="27"/>
      <c r="L416" s="24"/>
      <c r="M416" s="22"/>
      <c r="N416" s="23" t="str">
        <f t="shared" si="267"/>
        <v/>
      </c>
      <c r="O416" s="23" t="str">
        <f t="shared" si="268"/>
        <v/>
      </c>
      <c r="P416" s="23" t="str">
        <f t="shared" si="269"/>
        <v/>
      </c>
      <c r="Q416" s="23" t="str">
        <f t="shared" si="270"/>
        <v/>
      </c>
      <c r="R416" s="23" t="str">
        <f t="shared" si="271"/>
        <v/>
      </c>
      <c r="S416" s="696" t="e">
        <f t="shared" si="272"/>
        <v>#VALUE!</v>
      </c>
      <c r="T416" s="23" t="str">
        <f t="shared" si="273"/>
        <v/>
      </c>
      <c r="U416" s="39"/>
      <c r="V416" s="39"/>
      <c r="W416" s="631"/>
      <c r="X416" s="30">
        <f t="shared" si="274"/>
        <v>0</v>
      </c>
      <c r="Y416" s="25">
        <f t="shared" si="275"/>
        <v>0</v>
      </c>
      <c r="Z416" s="77"/>
      <c r="AA416" s="665"/>
      <c r="AB416" s="665" t="str">
        <f t="shared" si="276"/>
        <v/>
      </c>
      <c r="AC416" s="665" t="str">
        <f t="shared" si="277"/>
        <v/>
      </c>
    </row>
    <row r="417" spans="2:29" ht="12.75" x14ac:dyDescent="0.35">
      <c r="B417" s="26"/>
      <c r="C417" s="26"/>
      <c r="D417" s="38"/>
      <c r="E417" s="488"/>
      <c r="F417" s="30"/>
      <c r="G417" s="30"/>
      <c r="H417" s="30"/>
      <c r="I417" s="24" t="str">
        <f t="shared" si="266"/>
        <v/>
      </c>
      <c r="J417" s="302"/>
      <c r="K417" s="27"/>
      <c r="L417" s="24"/>
      <c r="M417" s="22"/>
      <c r="N417" s="23" t="str">
        <f t="shared" si="267"/>
        <v/>
      </c>
      <c r="O417" s="23" t="str">
        <f t="shared" si="268"/>
        <v/>
      </c>
      <c r="P417" s="23" t="str">
        <f t="shared" si="269"/>
        <v/>
      </c>
      <c r="Q417" s="23" t="str">
        <f t="shared" si="270"/>
        <v/>
      </c>
      <c r="R417" s="23" t="str">
        <f t="shared" si="271"/>
        <v/>
      </c>
      <c r="S417" s="696" t="e">
        <f t="shared" si="272"/>
        <v>#VALUE!</v>
      </c>
      <c r="T417" s="23" t="str">
        <f t="shared" si="273"/>
        <v/>
      </c>
      <c r="U417" s="39"/>
      <c r="V417" s="39"/>
      <c r="W417" s="631"/>
      <c r="X417" s="30">
        <f t="shared" si="274"/>
        <v>0</v>
      </c>
      <c r="Y417" s="25">
        <f t="shared" si="275"/>
        <v>0</v>
      </c>
      <c r="Z417" s="77"/>
      <c r="AA417" s="665"/>
      <c r="AB417" s="665" t="str">
        <f t="shared" si="276"/>
        <v/>
      </c>
      <c r="AC417" s="665" t="str">
        <f t="shared" si="277"/>
        <v/>
      </c>
    </row>
    <row r="418" spans="2:29" ht="12.75" x14ac:dyDescent="0.35">
      <c r="B418" s="26"/>
      <c r="C418" s="26"/>
      <c r="D418" s="38"/>
      <c r="E418" s="488"/>
      <c r="F418" s="30"/>
      <c r="G418" s="30"/>
      <c r="H418" s="30"/>
      <c r="I418" s="24" t="str">
        <f t="shared" si="266"/>
        <v/>
      </c>
      <c r="J418" s="302"/>
      <c r="K418" s="27"/>
      <c r="L418" s="24"/>
      <c r="M418" s="22"/>
      <c r="N418" s="23" t="str">
        <f t="shared" si="267"/>
        <v/>
      </c>
      <c r="O418" s="23" t="str">
        <f t="shared" si="268"/>
        <v/>
      </c>
      <c r="P418" s="23" t="str">
        <f t="shared" si="269"/>
        <v/>
      </c>
      <c r="Q418" s="23" t="str">
        <f t="shared" si="270"/>
        <v/>
      </c>
      <c r="R418" s="23" t="str">
        <f t="shared" si="271"/>
        <v/>
      </c>
      <c r="S418" s="696" t="e">
        <f t="shared" si="272"/>
        <v>#VALUE!</v>
      </c>
      <c r="T418" s="23" t="str">
        <f t="shared" si="273"/>
        <v/>
      </c>
      <c r="U418" s="39"/>
      <c r="V418" s="39"/>
      <c r="W418" s="631"/>
      <c r="X418" s="30">
        <f t="shared" si="274"/>
        <v>0</v>
      </c>
      <c r="Y418" s="25">
        <f t="shared" si="275"/>
        <v>0</v>
      </c>
      <c r="Z418" s="77"/>
      <c r="AA418" s="665"/>
      <c r="AB418" s="665" t="str">
        <f t="shared" si="276"/>
        <v/>
      </c>
      <c r="AC418" s="665" t="str">
        <f t="shared" si="277"/>
        <v/>
      </c>
    </row>
    <row r="419" spans="2:29" ht="12.75" x14ac:dyDescent="0.35">
      <c r="B419" s="26"/>
      <c r="C419" s="26"/>
      <c r="D419" s="38"/>
      <c r="E419" s="488"/>
      <c r="F419" s="30"/>
      <c r="G419" s="30"/>
      <c r="H419" s="30"/>
      <c r="I419" s="24" t="str">
        <f t="shared" si="266"/>
        <v/>
      </c>
      <c r="J419" s="302"/>
      <c r="K419" s="27"/>
      <c r="L419" s="24"/>
      <c r="M419" s="22"/>
      <c r="N419" s="23" t="str">
        <f t="shared" si="267"/>
        <v/>
      </c>
      <c r="O419" s="23" t="str">
        <f t="shared" si="268"/>
        <v/>
      </c>
      <c r="P419" s="23" t="str">
        <f t="shared" si="269"/>
        <v/>
      </c>
      <c r="Q419" s="23" t="str">
        <f t="shared" si="270"/>
        <v/>
      </c>
      <c r="R419" s="23" t="str">
        <f t="shared" si="271"/>
        <v/>
      </c>
      <c r="S419" s="696" t="e">
        <f t="shared" si="272"/>
        <v>#VALUE!</v>
      </c>
      <c r="T419" s="23" t="str">
        <f t="shared" si="273"/>
        <v/>
      </c>
      <c r="U419" s="39"/>
      <c r="V419" s="39"/>
      <c r="W419" s="631"/>
      <c r="X419" s="30">
        <f t="shared" si="274"/>
        <v>0</v>
      </c>
      <c r="Y419" s="25">
        <f t="shared" si="275"/>
        <v>0</v>
      </c>
      <c r="Z419" s="77"/>
      <c r="AA419" s="665"/>
      <c r="AB419" s="665" t="str">
        <f t="shared" si="276"/>
        <v/>
      </c>
      <c r="AC419" s="665" t="str">
        <f t="shared" si="277"/>
        <v/>
      </c>
    </row>
    <row r="420" spans="2:29" ht="12.75" x14ac:dyDescent="0.35">
      <c r="B420" s="26"/>
      <c r="C420" s="26"/>
      <c r="D420" s="38"/>
      <c r="E420" s="488"/>
      <c r="F420" s="30"/>
      <c r="G420" s="30"/>
      <c r="H420" s="30"/>
      <c r="I420" s="24" t="str">
        <f t="shared" si="266"/>
        <v/>
      </c>
      <c r="J420" s="302"/>
      <c r="K420" s="27"/>
      <c r="L420" s="24"/>
      <c r="M420" s="22"/>
      <c r="N420" s="23" t="str">
        <f t="shared" si="267"/>
        <v/>
      </c>
      <c r="O420" s="23" t="str">
        <f t="shared" si="268"/>
        <v/>
      </c>
      <c r="P420" s="23" t="str">
        <f t="shared" si="269"/>
        <v/>
      </c>
      <c r="Q420" s="23" t="str">
        <f t="shared" si="270"/>
        <v/>
      </c>
      <c r="R420" s="23" t="str">
        <f t="shared" si="271"/>
        <v/>
      </c>
      <c r="S420" s="696" t="e">
        <f t="shared" si="272"/>
        <v>#VALUE!</v>
      </c>
      <c r="T420" s="23" t="str">
        <f t="shared" si="273"/>
        <v/>
      </c>
      <c r="U420" s="39"/>
      <c r="V420" s="39"/>
      <c r="W420" s="631"/>
      <c r="X420" s="30">
        <f t="shared" si="274"/>
        <v>0</v>
      </c>
      <c r="Y420" s="25">
        <f t="shared" si="275"/>
        <v>0</v>
      </c>
      <c r="Z420" s="77"/>
      <c r="AA420" s="665"/>
      <c r="AB420" s="665" t="str">
        <f t="shared" si="276"/>
        <v/>
      </c>
      <c r="AC420" s="665" t="str">
        <f t="shared" si="277"/>
        <v/>
      </c>
    </row>
    <row r="421" spans="2:29" ht="12.75" x14ac:dyDescent="0.35">
      <c r="B421" s="26"/>
      <c r="C421" s="26"/>
      <c r="D421" s="38"/>
      <c r="E421" s="488"/>
      <c r="F421" s="30"/>
      <c r="G421" s="30"/>
      <c r="H421" s="30"/>
      <c r="I421" s="24" t="str">
        <f t="shared" si="266"/>
        <v/>
      </c>
      <c r="J421" s="302"/>
      <c r="K421" s="27"/>
      <c r="L421" s="24"/>
      <c r="M421" s="22"/>
      <c r="N421" s="23" t="str">
        <f t="shared" si="267"/>
        <v/>
      </c>
      <c r="O421" s="23" t="str">
        <f t="shared" si="268"/>
        <v/>
      </c>
      <c r="P421" s="23" t="str">
        <f t="shared" si="269"/>
        <v/>
      </c>
      <c r="Q421" s="23" t="str">
        <f t="shared" si="270"/>
        <v/>
      </c>
      <c r="R421" s="23" t="str">
        <f t="shared" si="271"/>
        <v/>
      </c>
      <c r="S421" s="696" t="e">
        <f t="shared" si="272"/>
        <v>#VALUE!</v>
      </c>
      <c r="T421" s="23" t="str">
        <f t="shared" si="273"/>
        <v/>
      </c>
      <c r="U421" s="39"/>
      <c r="V421" s="39"/>
      <c r="W421" s="631"/>
      <c r="X421" s="30">
        <f t="shared" si="274"/>
        <v>0</v>
      </c>
      <c r="Y421" s="25">
        <f t="shared" si="275"/>
        <v>0</v>
      </c>
      <c r="Z421" s="77"/>
      <c r="AA421" s="665"/>
      <c r="AB421" s="665" t="str">
        <f t="shared" si="276"/>
        <v/>
      </c>
      <c r="AC421" s="665" t="str">
        <f t="shared" si="277"/>
        <v/>
      </c>
    </row>
    <row r="422" spans="2:29" ht="12.75" x14ac:dyDescent="0.35">
      <c r="B422" s="26"/>
      <c r="C422" s="26"/>
      <c r="D422" s="38"/>
      <c r="E422" s="488"/>
      <c r="F422" s="30"/>
      <c r="G422" s="30"/>
      <c r="H422" s="30"/>
      <c r="I422" s="24" t="str">
        <f t="shared" si="266"/>
        <v/>
      </c>
      <c r="J422" s="302"/>
      <c r="K422" s="27"/>
      <c r="L422" s="24"/>
      <c r="M422" s="22"/>
      <c r="N422" s="23" t="str">
        <f t="shared" si="267"/>
        <v/>
      </c>
      <c r="O422" s="23" t="str">
        <f t="shared" si="268"/>
        <v/>
      </c>
      <c r="P422" s="23" t="str">
        <f t="shared" si="269"/>
        <v/>
      </c>
      <c r="Q422" s="23" t="str">
        <f t="shared" si="270"/>
        <v/>
      </c>
      <c r="R422" s="23" t="str">
        <f t="shared" si="271"/>
        <v/>
      </c>
      <c r="S422" s="696" t="e">
        <f t="shared" si="272"/>
        <v>#VALUE!</v>
      </c>
      <c r="T422" s="23" t="str">
        <f t="shared" si="273"/>
        <v/>
      </c>
      <c r="U422" s="39"/>
      <c r="V422" s="39"/>
      <c r="W422" s="631"/>
      <c r="X422" s="30">
        <f t="shared" si="274"/>
        <v>0</v>
      </c>
      <c r="Y422" s="25">
        <f t="shared" si="275"/>
        <v>0</v>
      </c>
      <c r="Z422" s="77"/>
      <c r="AA422" s="665"/>
      <c r="AB422" s="665" t="str">
        <f t="shared" si="276"/>
        <v/>
      </c>
      <c r="AC422" s="665" t="str">
        <f t="shared" si="277"/>
        <v/>
      </c>
    </row>
    <row r="423" spans="2:29" ht="12.75" x14ac:dyDescent="0.35">
      <c r="B423" s="26"/>
      <c r="C423" s="26"/>
      <c r="D423" s="38"/>
      <c r="E423" s="488"/>
      <c r="F423" s="30"/>
      <c r="G423" s="30"/>
      <c r="H423" s="30"/>
      <c r="I423" s="24" t="str">
        <f t="shared" si="266"/>
        <v/>
      </c>
      <c r="J423" s="302"/>
      <c r="K423" s="27"/>
      <c r="L423" s="24"/>
      <c r="M423" s="22"/>
      <c r="N423" s="23" t="str">
        <f t="shared" si="267"/>
        <v/>
      </c>
      <c r="O423" s="23" t="str">
        <f t="shared" si="268"/>
        <v/>
      </c>
      <c r="P423" s="23" t="str">
        <f t="shared" si="269"/>
        <v/>
      </c>
      <c r="Q423" s="23" t="str">
        <f t="shared" si="270"/>
        <v/>
      </c>
      <c r="R423" s="23" t="str">
        <f t="shared" si="271"/>
        <v/>
      </c>
      <c r="S423" s="696" t="e">
        <f t="shared" si="272"/>
        <v>#VALUE!</v>
      </c>
      <c r="T423" s="23" t="str">
        <f t="shared" si="273"/>
        <v/>
      </c>
      <c r="U423" s="39"/>
      <c r="V423" s="39"/>
      <c r="W423" s="631"/>
      <c r="X423" s="30">
        <f t="shared" si="274"/>
        <v>0</v>
      </c>
      <c r="Y423" s="25">
        <f t="shared" si="275"/>
        <v>0</v>
      </c>
      <c r="Z423" s="77"/>
      <c r="AA423" s="665"/>
      <c r="AB423" s="665" t="str">
        <f t="shared" si="276"/>
        <v/>
      </c>
      <c r="AC423" s="665" t="str">
        <f t="shared" si="277"/>
        <v/>
      </c>
    </row>
    <row r="424" spans="2:29" ht="12.75" x14ac:dyDescent="0.35">
      <c r="B424" s="26"/>
      <c r="C424" s="26"/>
      <c r="D424" s="38"/>
      <c r="E424" s="488"/>
      <c r="F424" s="30"/>
      <c r="G424" s="30"/>
      <c r="H424" s="30"/>
      <c r="I424" s="24" t="str">
        <f t="shared" si="266"/>
        <v/>
      </c>
      <c r="J424" s="302"/>
      <c r="K424" s="27"/>
      <c r="L424" s="24"/>
      <c r="M424" s="22"/>
      <c r="N424" s="23" t="str">
        <f t="shared" si="267"/>
        <v/>
      </c>
      <c r="O424" s="23" t="str">
        <f t="shared" si="268"/>
        <v/>
      </c>
      <c r="P424" s="23" t="str">
        <f t="shared" si="269"/>
        <v/>
      </c>
      <c r="Q424" s="23" t="str">
        <f t="shared" si="270"/>
        <v/>
      </c>
      <c r="R424" s="23" t="str">
        <f t="shared" si="271"/>
        <v/>
      </c>
      <c r="S424" s="696" t="e">
        <f t="shared" si="272"/>
        <v>#VALUE!</v>
      </c>
      <c r="T424" s="23" t="str">
        <f t="shared" si="273"/>
        <v/>
      </c>
      <c r="U424" s="39"/>
      <c r="V424" s="39"/>
      <c r="W424" s="631"/>
      <c r="X424" s="30">
        <f t="shared" si="274"/>
        <v>0</v>
      </c>
      <c r="Y424" s="25">
        <f t="shared" si="275"/>
        <v>0</v>
      </c>
      <c r="Z424" s="77"/>
      <c r="AA424" s="665"/>
      <c r="AB424" s="665" t="str">
        <f t="shared" si="276"/>
        <v/>
      </c>
      <c r="AC424" s="665" t="str">
        <f t="shared" si="277"/>
        <v/>
      </c>
    </row>
    <row r="425" spans="2:29" ht="12.75" x14ac:dyDescent="0.35">
      <c r="B425" s="26"/>
      <c r="C425" s="26"/>
      <c r="D425" s="38"/>
      <c r="E425" s="488"/>
      <c r="F425" s="30"/>
      <c r="G425" s="30"/>
      <c r="H425" s="30"/>
      <c r="I425" s="24" t="str">
        <f t="shared" si="266"/>
        <v/>
      </c>
      <c r="J425" s="302"/>
      <c r="K425" s="27"/>
      <c r="L425" s="24"/>
      <c r="M425" s="22"/>
      <c r="N425" s="23" t="str">
        <f t="shared" si="267"/>
        <v/>
      </c>
      <c r="O425" s="23" t="str">
        <f t="shared" si="268"/>
        <v/>
      </c>
      <c r="P425" s="23" t="str">
        <f t="shared" si="269"/>
        <v/>
      </c>
      <c r="Q425" s="23" t="str">
        <f t="shared" si="270"/>
        <v/>
      </c>
      <c r="R425" s="23" t="str">
        <f t="shared" si="271"/>
        <v/>
      </c>
      <c r="S425" s="696" t="e">
        <f t="shared" si="272"/>
        <v>#VALUE!</v>
      </c>
      <c r="T425" s="23" t="str">
        <f t="shared" si="273"/>
        <v/>
      </c>
      <c r="U425" s="39"/>
      <c r="V425" s="39"/>
      <c r="W425" s="631"/>
      <c r="X425" s="30">
        <f t="shared" si="274"/>
        <v>0</v>
      </c>
      <c r="Y425" s="25">
        <f t="shared" si="275"/>
        <v>0</v>
      </c>
      <c r="Z425" s="77"/>
      <c r="AA425" s="665"/>
      <c r="AB425" s="665" t="str">
        <f t="shared" si="276"/>
        <v/>
      </c>
      <c r="AC425" s="665" t="str">
        <f t="shared" si="277"/>
        <v/>
      </c>
    </row>
    <row r="426" spans="2:29" ht="12.75" x14ac:dyDescent="0.35">
      <c r="B426" s="26"/>
      <c r="C426" s="26"/>
      <c r="D426" s="38"/>
      <c r="E426" s="488"/>
      <c r="F426" s="30"/>
      <c r="G426" s="30"/>
      <c r="H426" s="30"/>
      <c r="I426" s="24" t="str">
        <f t="shared" si="266"/>
        <v/>
      </c>
      <c r="J426" s="302"/>
      <c r="K426" s="27"/>
      <c r="L426" s="24"/>
      <c r="M426" s="22"/>
      <c r="N426" s="23" t="str">
        <f t="shared" si="267"/>
        <v/>
      </c>
      <c r="O426" s="23" t="str">
        <f t="shared" si="268"/>
        <v/>
      </c>
      <c r="P426" s="23" t="str">
        <f t="shared" si="269"/>
        <v/>
      </c>
      <c r="Q426" s="23" t="str">
        <f t="shared" si="270"/>
        <v/>
      </c>
      <c r="R426" s="23" t="str">
        <f t="shared" si="271"/>
        <v/>
      </c>
      <c r="S426" s="696" t="e">
        <f t="shared" si="272"/>
        <v>#VALUE!</v>
      </c>
      <c r="T426" s="23" t="str">
        <f t="shared" si="273"/>
        <v/>
      </c>
      <c r="U426" s="39"/>
      <c r="V426" s="39"/>
      <c r="W426" s="631"/>
      <c r="X426" s="30">
        <f t="shared" si="274"/>
        <v>0</v>
      </c>
      <c r="Y426" s="25">
        <f t="shared" si="275"/>
        <v>0</v>
      </c>
      <c r="Z426" s="77"/>
      <c r="AA426" s="665"/>
      <c r="AB426" s="665" t="str">
        <f t="shared" si="276"/>
        <v/>
      </c>
      <c r="AC426" s="665" t="str">
        <f t="shared" si="277"/>
        <v/>
      </c>
    </row>
    <row r="427" spans="2:29" ht="12.75" x14ac:dyDescent="0.35">
      <c r="B427" s="26"/>
      <c r="C427" s="26"/>
      <c r="D427" s="38"/>
      <c r="E427" s="488"/>
      <c r="F427" s="30"/>
      <c r="G427" s="30"/>
      <c r="H427" s="30"/>
      <c r="I427" s="24" t="str">
        <f t="shared" si="266"/>
        <v/>
      </c>
      <c r="J427" s="302"/>
      <c r="K427" s="27"/>
      <c r="L427" s="24"/>
      <c r="M427" s="22"/>
      <c r="N427" s="23" t="str">
        <f t="shared" si="267"/>
        <v/>
      </c>
      <c r="O427" s="23" t="str">
        <f t="shared" si="268"/>
        <v/>
      </c>
      <c r="P427" s="23" t="str">
        <f t="shared" si="269"/>
        <v/>
      </c>
      <c r="Q427" s="23" t="str">
        <f t="shared" si="270"/>
        <v/>
      </c>
      <c r="R427" s="23" t="str">
        <f t="shared" si="271"/>
        <v/>
      </c>
      <c r="S427" s="696" t="e">
        <f t="shared" si="272"/>
        <v>#VALUE!</v>
      </c>
      <c r="T427" s="23" t="str">
        <f t="shared" si="273"/>
        <v/>
      </c>
      <c r="U427" s="39"/>
      <c r="V427" s="39"/>
      <c r="W427" s="631"/>
      <c r="X427" s="30">
        <f t="shared" si="274"/>
        <v>0</v>
      </c>
      <c r="Y427" s="25">
        <f t="shared" si="275"/>
        <v>0</v>
      </c>
      <c r="Z427" s="77"/>
      <c r="AA427" s="665"/>
      <c r="AB427" s="665" t="str">
        <f t="shared" si="276"/>
        <v/>
      </c>
      <c r="AC427" s="665" t="str">
        <f t="shared" si="277"/>
        <v/>
      </c>
    </row>
    <row r="428" spans="2:29" ht="12.75" x14ac:dyDescent="0.35">
      <c r="B428" s="26"/>
      <c r="C428" s="26"/>
      <c r="D428" s="38"/>
      <c r="E428" s="488"/>
      <c r="F428" s="30"/>
      <c r="G428" s="30"/>
      <c r="H428" s="30"/>
      <c r="I428" s="24" t="str">
        <f t="shared" si="266"/>
        <v/>
      </c>
      <c r="J428" s="302"/>
      <c r="K428" s="27"/>
      <c r="L428" s="24"/>
      <c r="M428" s="22"/>
      <c r="N428" s="23" t="str">
        <f t="shared" si="267"/>
        <v/>
      </c>
      <c r="O428" s="23" t="str">
        <f t="shared" si="268"/>
        <v/>
      </c>
      <c r="P428" s="23" t="str">
        <f t="shared" si="269"/>
        <v/>
      </c>
      <c r="Q428" s="23" t="str">
        <f t="shared" si="270"/>
        <v/>
      </c>
      <c r="R428" s="23" t="str">
        <f t="shared" si="271"/>
        <v/>
      </c>
      <c r="S428" s="696" t="e">
        <f t="shared" si="272"/>
        <v>#VALUE!</v>
      </c>
      <c r="T428" s="23" t="str">
        <f t="shared" si="273"/>
        <v/>
      </c>
      <c r="U428" s="39"/>
      <c r="V428" s="39"/>
      <c r="W428" s="631"/>
      <c r="X428" s="30">
        <f t="shared" si="274"/>
        <v>0</v>
      </c>
      <c r="Y428" s="25">
        <f t="shared" si="275"/>
        <v>0</v>
      </c>
      <c r="Z428" s="77"/>
      <c r="AA428" s="665"/>
      <c r="AB428" s="665" t="str">
        <f t="shared" si="276"/>
        <v/>
      </c>
      <c r="AC428" s="665" t="str">
        <f t="shared" si="277"/>
        <v/>
      </c>
    </row>
    <row r="429" spans="2:29" ht="12.75" x14ac:dyDescent="0.35">
      <c r="B429" s="26"/>
      <c r="C429" s="26"/>
      <c r="D429" s="38"/>
      <c r="E429" s="488"/>
      <c r="F429" s="30"/>
      <c r="G429" s="30"/>
      <c r="H429" s="30"/>
      <c r="I429" s="24" t="str">
        <f t="shared" si="266"/>
        <v/>
      </c>
      <c r="J429" s="302"/>
      <c r="K429" s="27"/>
      <c r="L429" s="24"/>
      <c r="M429" s="22"/>
      <c r="N429" s="23" t="str">
        <f t="shared" si="267"/>
        <v/>
      </c>
      <c r="O429" s="23" t="str">
        <f t="shared" si="268"/>
        <v/>
      </c>
      <c r="P429" s="23" t="str">
        <f t="shared" si="269"/>
        <v/>
      </c>
      <c r="Q429" s="23" t="str">
        <f t="shared" si="270"/>
        <v/>
      </c>
      <c r="R429" s="23" t="str">
        <f t="shared" si="271"/>
        <v/>
      </c>
      <c r="S429" s="696" t="e">
        <f t="shared" si="272"/>
        <v>#VALUE!</v>
      </c>
      <c r="T429" s="23" t="str">
        <f t="shared" si="273"/>
        <v/>
      </c>
      <c r="U429" s="39"/>
      <c r="V429" s="39"/>
      <c r="W429" s="631"/>
      <c r="X429" s="30">
        <f t="shared" si="274"/>
        <v>0</v>
      </c>
      <c r="Y429" s="25">
        <f t="shared" si="275"/>
        <v>0</v>
      </c>
      <c r="Z429" s="77"/>
      <c r="AA429" s="665"/>
      <c r="AB429" s="665" t="str">
        <f t="shared" si="276"/>
        <v/>
      </c>
      <c r="AC429" s="665" t="str">
        <f t="shared" si="277"/>
        <v/>
      </c>
    </row>
    <row r="430" spans="2:29" ht="12.75" x14ac:dyDescent="0.35">
      <c r="B430" s="26"/>
      <c r="C430" s="26"/>
      <c r="D430" s="38"/>
      <c r="E430" s="488"/>
      <c r="F430" s="30"/>
      <c r="G430" s="30"/>
      <c r="H430" s="30"/>
      <c r="I430" s="24" t="str">
        <f t="shared" si="266"/>
        <v/>
      </c>
      <c r="J430" s="302"/>
      <c r="K430" s="27"/>
      <c r="L430" s="24"/>
      <c r="M430" s="22"/>
      <c r="N430" s="23" t="str">
        <f t="shared" si="267"/>
        <v/>
      </c>
      <c r="O430" s="23" t="str">
        <f t="shared" si="268"/>
        <v/>
      </c>
      <c r="P430" s="23" t="str">
        <f t="shared" si="269"/>
        <v/>
      </c>
      <c r="Q430" s="23" t="str">
        <f t="shared" si="270"/>
        <v/>
      </c>
      <c r="R430" s="23" t="str">
        <f t="shared" si="271"/>
        <v/>
      </c>
      <c r="S430" s="696" t="e">
        <f t="shared" si="272"/>
        <v>#VALUE!</v>
      </c>
      <c r="T430" s="23" t="str">
        <f t="shared" si="273"/>
        <v/>
      </c>
      <c r="U430" s="39"/>
      <c r="V430" s="39"/>
      <c r="W430" s="631"/>
      <c r="X430" s="30">
        <f t="shared" si="274"/>
        <v>0</v>
      </c>
      <c r="Y430" s="25">
        <f t="shared" si="275"/>
        <v>0</v>
      </c>
      <c r="Z430" s="77"/>
      <c r="AA430" s="665"/>
      <c r="AB430" s="665" t="str">
        <f t="shared" si="276"/>
        <v/>
      </c>
      <c r="AC430" s="665" t="str">
        <f t="shared" si="277"/>
        <v/>
      </c>
    </row>
    <row r="431" spans="2:29" ht="12.75" x14ac:dyDescent="0.35">
      <c r="B431" s="26"/>
      <c r="C431" s="26"/>
      <c r="D431" s="38"/>
      <c r="E431" s="488"/>
      <c r="F431" s="30"/>
      <c r="G431" s="30"/>
      <c r="H431" s="30"/>
      <c r="I431" s="24" t="str">
        <f t="shared" si="266"/>
        <v/>
      </c>
      <c r="J431" s="302"/>
      <c r="K431" s="27"/>
      <c r="L431" s="24"/>
      <c r="M431" s="22"/>
      <c r="N431" s="23" t="str">
        <f t="shared" si="267"/>
        <v/>
      </c>
      <c r="O431" s="23" t="str">
        <f t="shared" si="268"/>
        <v/>
      </c>
      <c r="P431" s="23" t="str">
        <f t="shared" si="269"/>
        <v/>
      </c>
      <c r="Q431" s="23" t="str">
        <f t="shared" si="270"/>
        <v/>
      </c>
      <c r="R431" s="23" t="str">
        <f t="shared" si="271"/>
        <v/>
      </c>
      <c r="S431" s="696" t="e">
        <f t="shared" si="272"/>
        <v>#VALUE!</v>
      </c>
      <c r="T431" s="23" t="str">
        <f t="shared" si="273"/>
        <v/>
      </c>
      <c r="U431" s="39"/>
      <c r="V431" s="39"/>
      <c r="W431" s="631"/>
      <c r="X431" s="30">
        <f t="shared" si="274"/>
        <v>0</v>
      </c>
      <c r="Y431" s="25">
        <f t="shared" si="275"/>
        <v>0</v>
      </c>
      <c r="Z431" s="77"/>
      <c r="AA431" s="665"/>
      <c r="AB431" s="665" t="str">
        <f t="shared" si="276"/>
        <v/>
      </c>
      <c r="AC431" s="665" t="str">
        <f t="shared" si="277"/>
        <v/>
      </c>
    </row>
    <row r="432" spans="2:29" ht="12.75" x14ac:dyDescent="0.35">
      <c r="B432" s="26"/>
      <c r="C432" s="26"/>
      <c r="D432" s="38"/>
      <c r="E432" s="488"/>
      <c r="F432" s="30"/>
      <c r="G432" s="30"/>
      <c r="H432" s="30"/>
      <c r="I432" s="24" t="str">
        <f t="shared" si="266"/>
        <v/>
      </c>
      <c r="J432" s="302"/>
      <c r="K432" s="27"/>
      <c r="L432" s="24"/>
      <c r="M432" s="22"/>
      <c r="N432" s="23" t="str">
        <f t="shared" si="267"/>
        <v/>
      </c>
      <c r="O432" s="23" t="str">
        <f t="shared" si="268"/>
        <v/>
      </c>
      <c r="P432" s="23" t="str">
        <f t="shared" si="269"/>
        <v/>
      </c>
      <c r="Q432" s="23" t="str">
        <f t="shared" si="270"/>
        <v/>
      </c>
      <c r="R432" s="23" t="str">
        <f t="shared" si="271"/>
        <v/>
      </c>
      <c r="S432" s="696" t="e">
        <f t="shared" si="272"/>
        <v>#VALUE!</v>
      </c>
      <c r="T432" s="23" t="str">
        <f t="shared" si="273"/>
        <v/>
      </c>
      <c r="U432" s="39"/>
      <c r="V432" s="39"/>
      <c r="W432" s="631"/>
      <c r="X432" s="30">
        <f t="shared" si="274"/>
        <v>0</v>
      </c>
      <c r="Y432" s="25">
        <f t="shared" si="275"/>
        <v>0</v>
      </c>
      <c r="Z432" s="77"/>
      <c r="AA432" s="665"/>
      <c r="AB432" s="665" t="str">
        <f t="shared" si="276"/>
        <v/>
      </c>
      <c r="AC432" s="665" t="str">
        <f t="shared" si="277"/>
        <v/>
      </c>
    </row>
    <row r="433" spans="2:29" ht="12.75" x14ac:dyDescent="0.35">
      <c r="B433" s="26"/>
      <c r="C433" s="26"/>
      <c r="D433" s="38"/>
      <c r="E433" s="488"/>
      <c r="F433" s="30"/>
      <c r="G433" s="30"/>
      <c r="H433" s="30"/>
      <c r="I433" s="24" t="str">
        <f t="shared" si="266"/>
        <v/>
      </c>
      <c r="J433" s="302"/>
      <c r="K433" s="27"/>
      <c r="L433" s="24"/>
      <c r="M433" s="22"/>
      <c r="N433" s="23" t="str">
        <f t="shared" si="267"/>
        <v/>
      </c>
      <c r="O433" s="23" t="str">
        <f t="shared" si="268"/>
        <v/>
      </c>
      <c r="P433" s="23" t="str">
        <f t="shared" si="269"/>
        <v/>
      </c>
      <c r="Q433" s="23" t="str">
        <f t="shared" si="270"/>
        <v/>
      </c>
      <c r="R433" s="23" t="str">
        <f t="shared" si="271"/>
        <v/>
      </c>
      <c r="S433" s="696" t="e">
        <f t="shared" si="272"/>
        <v>#VALUE!</v>
      </c>
      <c r="T433" s="23" t="str">
        <f t="shared" si="273"/>
        <v/>
      </c>
      <c r="U433" s="39"/>
      <c r="V433" s="39"/>
      <c r="W433" s="631"/>
      <c r="X433" s="30">
        <f t="shared" si="274"/>
        <v>0</v>
      </c>
      <c r="Y433" s="25">
        <f t="shared" si="275"/>
        <v>0</v>
      </c>
      <c r="Z433" s="77"/>
      <c r="AA433" s="665"/>
      <c r="AB433" s="665" t="str">
        <f t="shared" si="276"/>
        <v/>
      </c>
      <c r="AC433" s="665" t="str">
        <f t="shared" si="277"/>
        <v/>
      </c>
    </row>
    <row r="434" spans="2:29" ht="12.75" x14ac:dyDescent="0.35">
      <c r="B434" s="26"/>
      <c r="C434" s="26"/>
      <c r="D434" s="38"/>
      <c r="E434" s="488"/>
      <c r="F434" s="30"/>
      <c r="G434" s="30"/>
      <c r="H434" s="30"/>
      <c r="I434" s="24" t="str">
        <f t="shared" si="266"/>
        <v/>
      </c>
      <c r="J434" s="302"/>
      <c r="K434" s="27"/>
      <c r="L434" s="24"/>
      <c r="M434" s="22"/>
      <c r="N434" s="23" t="str">
        <f t="shared" si="267"/>
        <v/>
      </c>
      <c r="O434" s="23" t="str">
        <f t="shared" si="268"/>
        <v/>
      </c>
      <c r="P434" s="23" t="str">
        <f t="shared" si="269"/>
        <v/>
      </c>
      <c r="Q434" s="23" t="str">
        <f t="shared" si="270"/>
        <v/>
      </c>
      <c r="R434" s="23" t="str">
        <f t="shared" si="271"/>
        <v/>
      </c>
      <c r="S434" s="696" t="e">
        <f t="shared" si="272"/>
        <v>#VALUE!</v>
      </c>
      <c r="T434" s="23" t="str">
        <f t="shared" si="273"/>
        <v/>
      </c>
      <c r="U434" s="39"/>
      <c r="V434" s="39"/>
      <c r="W434" s="631"/>
      <c r="X434" s="30">
        <f t="shared" si="274"/>
        <v>0</v>
      </c>
      <c r="Y434" s="25">
        <f t="shared" si="275"/>
        <v>0</v>
      </c>
      <c r="Z434" s="77"/>
      <c r="AA434" s="665"/>
      <c r="AB434" s="665" t="str">
        <f t="shared" si="276"/>
        <v/>
      </c>
      <c r="AC434" s="665" t="str">
        <f t="shared" si="277"/>
        <v/>
      </c>
    </row>
    <row r="435" spans="2:29" ht="12.75" x14ac:dyDescent="0.35">
      <c r="B435" s="26"/>
      <c r="C435" s="26"/>
      <c r="D435" s="38"/>
      <c r="E435" s="488"/>
      <c r="F435" s="30"/>
      <c r="G435" s="30"/>
      <c r="H435" s="30"/>
      <c r="I435" s="24" t="str">
        <f t="shared" si="266"/>
        <v/>
      </c>
      <c r="J435" s="302"/>
      <c r="K435" s="27"/>
      <c r="L435" s="24"/>
      <c r="M435" s="22"/>
      <c r="N435" s="23" t="str">
        <f t="shared" si="267"/>
        <v/>
      </c>
      <c r="O435" s="23" t="str">
        <f t="shared" si="268"/>
        <v/>
      </c>
      <c r="P435" s="23" t="str">
        <f t="shared" si="269"/>
        <v/>
      </c>
      <c r="Q435" s="23" t="str">
        <f t="shared" si="270"/>
        <v/>
      </c>
      <c r="R435" s="23" t="str">
        <f t="shared" si="271"/>
        <v/>
      </c>
      <c r="S435" s="696" t="e">
        <f t="shared" si="272"/>
        <v>#VALUE!</v>
      </c>
      <c r="T435" s="23" t="str">
        <f t="shared" si="273"/>
        <v/>
      </c>
      <c r="U435" s="39"/>
      <c r="V435" s="39"/>
      <c r="W435" s="631"/>
      <c r="X435" s="30">
        <f t="shared" si="274"/>
        <v>0</v>
      </c>
      <c r="Y435" s="25">
        <f t="shared" si="275"/>
        <v>0</v>
      </c>
      <c r="Z435" s="77"/>
      <c r="AA435" s="665"/>
      <c r="AB435" s="665" t="str">
        <f t="shared" si="276"/>
        <v/>
      </c>
      <c r="AC435" s="665" t="str">
        <f t="shared" si="277"/>
        <v/>
      </c>
    </row>
    <row r="436" spans="2:29" ht="12.75" x14ac:dyDescent="0.35">
      <c r="B436" s="26"/>
      <c r="C436" s="26"/>
      <c r="D436" s="38"/>
      <c r="E436" s="488"/>
      <c r="F436" s="30"/>
      <c r="G436" s="30"/>
      <c r="H436" s="30"/>
      <c r="I436" s="24" t="str">
        <f t="shared" si="266"/>
        <v/>
      </c>
      <c r="J436" s="302"/>
      <c r="K436" s="27"/>
      <c r="L436" s="24"/>
      <c r="M436" s="22"/>
      <c r="N436" s="23" t="str">
        <f t="shared" si="267"/>
        <v/>
      </c>
      <c r="O436" s="23" t="str">
        <f t="shared" si="268"/>
        <v/>
      </c>
      <c r="P436" s="23" t="str">
        <f t="shared" si="269"/>
        <v/>
      </c>
      <c r="Q436" s="23" t="str">
        <f t="shared" si="270"/>
        <v/>
      </c>
      <c r="R436" s="23" t="str">
        <f t="shared" si="271"/>
        <v/>
      </c>
      <c r="S436" s="696" t="e">
        <f t="shared" si="272"/>
        <v>#VALUE!</v>
      </c>
      <c r="T436" s="23" t="str">
        <f t="shared" si="273"/>
        <v/>
      </c>
      <c r="U436" s="39"/>
      <c r="V436" s="39"/>
      <c r="W436" s="631"/>
      <c r="X436" s="30">
        <f t="shared" si="274"/>
        <v>0</v>
      </c>
      <c r="Y436" s="25">
        <f t="shared" si="275"/>
        <v>0</v>
      </c>
      <c r="Z436" s="77"/>
      <c r="AA436" s="665"/>
      <c r="AB436" s="665" t="str">
        <f t="shared" si="276"/>
        <v/>
      </c>
      <c r="AC436" s="665" t="str">
        <f t="shared" si="277"/>
        <v/>
      </c>
    </row>
    <row r="437" spans="2:29" ht="12.75" x14ac:dyDescent="0.35">
      <c r="B437" s="26"/>
      <c r="C437" s="26"/>
      <c r="D437" s="38"/>
      <c r="E437" s="488"/>
      <c r="F437" s="30"/>
      <c r="G437" s="30"/>
      <c r="H437" s="30"/>
      <c r="I437" s="24" t="str">
        <f t="shared" si="266"/>
        <v/>
      </c>
      <c r="J437" s="302"/>
      <c r="K437" s="27"/>
      <c r="L437" s="24"/>
      <c r="M437" s="22"/>
      <c r="N437" s="23" t="str">
        <f t="shared" si="267"/>
        <v/>
      </c>
      <c r="O437" s="23" t="str">
        <f t="shared" si="268"/>
        <v/>
      </c>
      <c r="P437" s="23" t="str">
        <f t="shared" si="269"/>
        <v/>
      </c>
      <c r="Q437" s="23" t="str">
        <f t="shared" si="270"/>
        <v/>
      </c>
      <c r="R437" s="23" t="str">
        <f t="shared" si="271"/>
        <v/>
      </c>
      <c r="S437" s="696" t="e">
        <f t="shared" si="272"/>
        <v>#VALUE!</v>
      </c>
      <c r="T437" s="23" t="str">
        <f t="shared" si="273"/>
        <v/>
      </c>
      <c r="U437" s="39"/>
      <c r="V437" s="39"/>
      <c r="W437" s="631"/>
      <c r="X437" s="30">
        <f t="shared" si="274"/>
        <v>0</v>
      </c>
      <c r="Y437" s="25">
        <f t="shared" si="275"/>
        <v>0</v>
      </c>
      <c r="Z437" s="77"/>
      <c r="AA437" s="665"/>
      <c r="AB437" s="665" t="str">
        <f t="shared" si="276"/>
        <v/>
      </c>
      <c r="AC437" s="665" t="str">
        <f t="shared" si="277"/>
        <v/>
      </c>
    </row>
    <row r="438" spans="2:29" ht="12.75" x14ac:dyDescent="0.35">
      <c r="B438" s="26"/>
      <c r="C438" s="26"/>
      <c r="D438" s="38"/>
      <c r="E438" s="488"/>
      <c r="F438" s="30"/>
      <c r="G438" s="30"/>
      <c r="H438" s="30"/>
      <c r="I438" s="24" t="str">
        <f t="shared" si="266"/>
        <v/>
      </c>
      <c r="J438" s="302"/>
      <c r="K438" s="27"/>
      <c r="L438" s="24"/>
      <c r="M438" s="22"/>
      <c r="N438" s="23" t="str">
        <f t="shared" si="267"/>
        <v/>
      </c>
      <c r="O438" s="23" t="str">
        <f t="shared" si="268"/>
        <v/>
      </c>
      <c r="P438" s="23" t="str">
        <f t="shared" si="269"/>
        <v/>
      </c>
      <c r="Q438" s="23" t="str">
        <f t="shared" si="270"/>
        <v/>
      </c>
      <c r="R438" s="23" t="str">
        <f t="shared" si="271"/>
        <v/>
      </c>
      <c r="S438" s="696" t="e">
        <f t="shared" si="272"/>
        <v>#VALUE!</v>
      </c>
      <c r="T438" s="23" t="str">
        <f t="shared" si="273"/>
        <v/>
      </c>
      <c r="U438" s="39"/>
      <c r="V438" s="39"/>
      <c r="W438" s="631"/>
      <c r="X438" s="30">
        <f t="shared" si="274"/>
        <v>0</v>
      </c>
      <c r="Y438" s="25">
        <f t="shared" si="275"/>
        <v>0</v>
      </c>
      <c r="Z438" s="77"/>
      <c r="AA438" s="665"/>
      <c r="AB438" s="665" t="str">
        <f t="shared" si="276"/>
        <v/>
      </c>
      <c r="AC438" s="665" t="str">
        <f t="shared" si="277"/>
        <v/>
      </c>
    </row>
    <row r="439" spans="2:29" ht="12.75" x14ac:dyDescent="0.35">
      <c r="B439" s="26"/>
      <c r="C439" s="26"/>
      <c r="D439" s="38"/>
      <c r="E439" s="488"/>
      <c r="F439" s="30"/>
      <c r="G439" s="30"/>
      <c r="H439" s="30"/>
      <c r="I439" s="24" t="str">
        <f t="shared" si="266"/>
        <v/>
      </c>
      <c r="J439" s="302"/>
      <c r="K439" s="27"/>
      <c r="L439" s="24"/>
      <c r="M439" s="22"/>
      <c r="N439" s="23" t="str">
        <f t="shared" si="267"/>
        <v/>
      </c>
      <c r="O439" s="23" t="str">
        <f t="shared" si="268"/>
        <v/>
      </c>
      <c r="P439" s="23" t="str">
        <f t="shared" si="269"/>
        <v/>
      </c>
      <c r="Q439" s="23" t="str">
        <f t="shared" si="270"/>
        <v/>
      </c>
      <c r="R439" s="23" t="str">
        <f t="shared" si="271"/>
        <v/>
      </c>
      <c r="S439" s="696" t="e">
        <f t="shared" si="272"/>
        <v>#VALUE!</v>
      </c>
      <c r="T439" s="23" t="str">
        <f t="shared" si="273"/>
        <v/>
      </c>
      <c r="U439" s="39"/>
      <c r="V439" s="39"/>
      <c r="W439" s="631"/>
      <c r="X439" s="30">
        <f t="shared" si="274"/>
        <v>0</v>
      </c>
      <c r="Y439" s="25">
        <f t="shared" si="275"/>
        <v>0</v>
      </c>
      <c r="Z439" s="77"/>
      <c r="AA439" s="665"/>
      <c r="AB439" s="665" t="str">
        <f t="shared" si="276"/>
        <v/>
      </c>
      <c r="AC439" s="665" t="str">
        <f t="shared" si="277"/>
        <v/>
      </c>
    </row>
    <row r="440" spans="2:29" ht="12.75" x14ac:dyDescent="0.35">
      <c r="B440" s="26"/>
      <c r="C440" s="26"/>
      <c r="D440" s="38"/>
      <c r="E440" s="488"/>
      <c r="F440" s="30"/>
      <c r="G440" s="30"/>
      <c r="H440" s="30"/>
      <c r="I440" s="24" t="str">
        <f t="shared" si="266"/>
        <v/>
      </c>
      <c r="J440" s="302"/>
      <c r="K440" s="27"/>
      <c r="L440" s="24"/>
      <c r="M440" s="22"/>
      <c r="N440" s="23" t="str">
        <f t="shared" si="267"/>
        <v/>
      </c>
      <c r="O440" s="23" t="str">
        <f t="shared" si="268"/>
        <v/>
      </c>
      <c r="P440" s="23" t="str">
        <f t="shared" si="269"/>
        <v/>
      </c>
      <c r="Q440" s="23" t="str">
        <f t="shared" si="270"/>
        <v/>
      </c>
      <c r="R440" s="23" t="str">
        <f t="shared" si="271"/>
        <v/>
      </c>
      <c r="S440" s="696" t="e">
        <f t="shared" si="272"/>
        <v>#VALUE!</v>
      </c>
      <c r="T440" s="23" t="str">
        <f t="shared" si="273"/>
        <v/>
      </c>
      <c r="U440" s="39"/>
      <c r="V440" s="39"/>
      <c r="W440" s="631"/>
      <c r="X440" s="30">
        <f t="shared" si="274"/>
        <v>0</v>
      </c>
      <c r="Y440" s="25">
        <f t="shared" si="275"/>
        <v>0</v>
      </c>
      <c r="Z440" s="77"/>
      <c r="AA440" s="665"/>
      <c r="AB440" s="665" t="str">
        <f t="shared" si="276"/>
        <v/>
      </c>
      <c r="AC440" s="665" t="str">
        <f t="shared" si="277"/>
        <v/>
      </c>
    </row>
    <row r="441" spans="2:29" ht="12.75" x14ac:dyDescent="0.35">
      <c r="B441" s="26"/>
      <c r="C441" s="26"/>
      <c r="D441" s="38"/>
      <c r="E441" s="488"/>
      <c r="F441" s="30"/>
      <c r="G441" s="30"/>
      <c r="H441" s="30"/>
      <c r="I441" s="24" t="str">
        <f t="shared" si="266"/>
        <v/>
      </c>
      <c r="J441" s="302"/>
      <c r="K441" s="27"/>
      <c r="L441" s="24"/>
      <c r="M441" s="22"/>
      <c r="N441" s="23" t="str">
        <f t="shared" si="267"/>
        <v/>
      </c>
      <c r="O441" s="23" t="str">
        <f t="shared" si="268"/>
        <v/>
      </c>
      <c r="P441" s="23" t="str">
        <f t="shared" si="269"/>
        <v/>
      </c>
      <c r="Q441" s="23" t="str">
        <f t="shared" si="270"/>
        <v/>
      </c>
      <c r="R441" s="23" t="str">
        <f t="shared" si="271"/>
        <v/>
      </c>
      <c r="S441" s="696" t="e">
        <f t="shared" si="272"/>
        <v>#VALUE!</v>
      </c>
      <c r="T441" s="23" t="str">
        <f t="shared" si="273"/>
        <v/>
      </c>
      <c r="U441" s="39"/>
      <c r="V441" s="39"/>
      <c r="W441" s="631"/>
      <c r="X441" s="30">
        <f t="shared" si="274"/>
        <v>0</v>
      </c>
      <c r="Y441" s="25">
        <f t="shared" si="275"/>
        <v>0</v>
      </c>
      <c r="Z441" s="77"/>
      <c r="AA441" s="665"/>
      <c r="AB441" s="665" t="str">
        <f t="shared" si="276"/>
        <v/>
      </c>
      <c r="AC441" s="665" t="str">
        <f t="shared" si="277"/>
        <v/>
      </c>
    </row>
    <row r="442" spans="2:29" ht="12.75" x14ac:dyDescent="0.35">
      <c r="B442" s="26"/>
      <c r="C442" s="26"/>
      <c r="D442" s="38"/>
      <c r="E442" s="488"/>
      <c r="F442" s="30"/>
      <c r="G442" s="30"/>
      <c r="H442" s="30"/>
      <c r="I442" s="24" t="str">
        <f t="shared" si="266"/>
        <v/>
      </c>
      <c r="J442" s="302"/>
      <c r="K442" s="27"/>
      <c r="L442" s="24"/>
      <c r="M442" s="22"/>
      <c r="N442" s="23" t="str">
        <f t="shared" si="267"/>
        <v/>
      </c>
      <c r="O442" s="23" t="str">
        <f t="shared" si="268"/>
        <v/>
      </c>
      <c r="P442" s="23" t="str">
        <f t="shared" si="269"/>
        <v/>
      </c>
      <c r="Q442" s="23" t="str">
        <f t="shared" si="270"/>
        <v/>
      </c>
      <c r="R442" s="23" t="str">
        <f t="shared" si="271"/>
        <v/>
      </c>
      <c r="S442" s="696" t="e">
        <f t="shared" si="272"/>
        <v>#VALUE!</v>
      </c>
      <c r="T442" s="23" t="str">
        <f t="shared" si="273"/>
        <v/>
      </c>
      <c r="U442" s="39"/>
      <c r="V442" s="39"/>
      <c r="W442" s="631"/>
      <c r="X442" s="30">
        <f t="shared" si="274"/>
        <v>0</v>
      </c>
      <c r="Y442" s="25">
        <f t="shared" si="275"/>
        <v>0</v>
      </c>
      <c r="Z442" s="77"/>
      <c r="AA442" s="665"/>
      <c r="AB442" s="665" t="str">
        <f t="shared" si="276"/>
        <v/>
      </c>
      <c r="AC442" s="665" t="str">
        <f t="shared" si="277"/>
        <v/>
      </c>
    </row>
    <row r="443" spans="2:29" ht="12.75" x14ac:dyDescent="0.35">
      <c r="B443" s="26"/>
      <c r="C443" s="26"/>
      <c r="D443" s="38"/>
      <c r="E443" s="488"/>
      <c r="F443" s="30"/>
      <c r="G443" s="30"/>
      <c r="H443" s="30"/>
      <c r="I443" s="24" t="str">
        <f t="shared" si="266"/>
        <v/>
      </c>
      <c r="J443" s="302"/>
      <c r="K443" s="27"/>
      <c r="L443" s="24"/>
      <c r="M443" s="22"/>
      <c r="N443" s="23" t="str">
        <f t="shared" si="267"/>
        <v/>
      </c>
      <c r="O443" s="23" t="str">
        <f t="shared" si="268"/>
        <v/>
      </c>
      <c r="P443" s="23" t="str">
        <f t="shared" si="269"/>
        <v/>
      </c>
      <c r="Q443" s="23" t="str">
        <f t="shared" si="270"/>
        <v/>
      </c>
      <c r="R443" s="23" t="str">
        <f t="shared" si="271"/>
        <v/>
      </c>
      <c r="S443" s="696" t="e">
        <f t="shared" si="272"/>
        <v>#VALUE!</v>
      </c>
      <c r="T443" s="23" t="str">
        <f t="shared" si="273"/>
        <v/>
      </c>
      <c r="U443" s="39"/>
      <c r="V443" s="39"/>
      <c r="W443" s="631"/>
      <c r="X443" s="30">
        <f t="shared" si="274"/>
        <v>0</v>
      </c>
      <c r="Y443" s="25">
        <f t="shared" si="275"/>
        <v>0</v>
      </c>
      <c r="Z443" s="77"/>
      <c r="AA443" s="665"/>
      <c r="AB443" s="665" t="str">
        <f t="shared" si="276"/>
        <v/>
      </c>
      <c r="AC443" s="665" t="str">
        <f t="shared" si="277"/>
        <v/>
      </c>
    </row>
    <row r="444" spans="2:29" ht="12.75" x14ac:dyDescent="0.35">
      <c r="B444" s="26"/>
      <c r="C444" s="26"/>
      <c r="D444" s="38"/>
      <c r="E444" s="488"/>
      <c r="F444" s="30"/>
      <c r="G444" s="30"/>
      <c r="H444" s="30"/>
      <c r="I444" s="24" t="str">
        <f t="shared" ref="I444:I507" si="278">IF(H444="","",VLOOKUP(H444,Applicator,2,0))</f>
        <v/>
      </c>
      <c r="J444" s="302"/>
      <c r="K444" s="27"/>
      <c r="L444" s="24"/>
      <c r="M444" s="22"/>
      <c r="N444" s="23" t="str">
        <f t="shared" ref="N444:N507" si="279">IF(M444="","",VLOOKUP(M444,pear_list,2,0))</f>
        <v/>
      </c>
      <c r="O444" s="23" t="str">
        <f t="shared" ref="O444:O507" si="280">IF(M444="","",VLOOKUP(M444,pear_list,3,0))</f>
        <v/>
      </c>
      <c r="P444" s="23" t="str">
        <f t="shared" ref="P444:P507" si="281">IF(M444="","",VLOOKUP(M444,pear_list,4,0))</f>
        <v/>
      </c>
      <c r="Q444" s="23" t="str">
        <f t="shared" ref="Q444:Q507" si="282">IF(M444="","",VLOOKUP(M444,pear_list,5,0))</f>
        <v/>
      </c>
      <c r="R444" s="23" t="str">
        <f t="shared" ref="R444:R507" si="283">IF(M444="","",VLOOKUP(M444,pear_list,6,0))</f>
        <v/>
      </c>
      <c r="S444" s="696" t="e">
        <f t="shared" ref="S444:S507" si="284">B444+R444</f>
        <v>#VALUE!</v>
      </c>
      <c r="T444" s="23" t="str">
        <f t="shared" ref="T444:T507" si="285">IF(M444="","",VLOOKUP(M444,pear_list,7,0))</f>
        <v/>
      </c>
      <c r="U444" s="39"/>
      <c r="V444" s="39"/>
      <c r="W444" s="631"/>
      <c r="X444" s="30">
        <f t="shared" ref="X444:X507" si="286">U444*V444</f>
        <v>0</v>
      </c>
      <c r="Y444" s="25">
        <f t="shared" ref="Y444:Y507" si="287">W444</f>
        <v>0</v>
      </c>
      <c r="Z444" s="77"/>
      <c r="AA444" s="665"/>
      <c r="AB444" s="665" t="str">
        <f t="shared" si="276"/>
        <v/>
      </c>
      <c r="AC444" s="665" t="str">
        <f t="shared" si="277"/>
        <v/>
      </c>
    </row>
    <row r="445" spans="2:29" ht="12.75" x14ac:dyDescent="0.35">
      <c r="B445" s="26"/>
      <c r="C445" s="26"/>
      <c r="D445" s="38"/>
      <c r="E445" s="488"/>
      <c r="F445" s="30"/>
      <c r="G445" s="30"/>
      <c r="H445" s="30"/>
      <c r="I445" s="24" t="str">
        <f t="shared" si="278"/>
        <v/>
      </c>
      <c r="J445" s="302"/>
      <c r="K445" s="27"/>
      <c r="L445" s="24"/>
      <c r="M445" s="22"/>
      <c r="N445" s="23" t="str">
        <f t="shared" si="279"/>
        <v/>
      </c>
      <c r="O445" s="23" t="str">
        <f t="shared" si="280"/>
        <v/>
      </c>
      <c r="P445" s="23" t="str">
        <f t="shared" si="281"/>
        <v/>
      </c>
      <c r="Q445" s="23" t="str">
        <f t="shared" si="282"/>
        <v/>
      </c>
      <c r="R445" s="23" t="str">
        <f t="shared" si="283"/>
        <v/>
      </c>
      <c r="S445" s="696" t="e">
        <f t="shared" si="284"/>
        <v>#VALUE!</v>
      </c>
      <c r="T445" s="23" t="str">
        <f t="shared" si="285"/>
        <v/>
      </c>
      <c r="U445" s="39"/>
      <c r="V445" s="39"/>
      <c r="W445" s="631"/>
      <c r="X445" s="30">
        <f t="shared" si="286"/>
        <v>0</v>
      </c>
      <c r="Y445" s="25">
        <f t="shared" si="287"/>
        <v>0</v>
      </c>
      <c r="Z445" s="77"/>
      <c r="AA445" s="665"/>
      <c r="AB445" s="665" t="str">
        <f t="shared" si="276"/>
        <v/>
      </c>
      <c r="AC445" s="665" t="str">
        <f t="shared" si="277"/>
        <v/>
      </c>
    </row>
    <row r="446" spans="2:29" ht="12.75" x14ac:dyDescent="0.35">
      <c r="B446" s="26"/>
      <c r="C446" s="26"/>
      <c r="D446" s="38"/>
      <c r="E446" s="488"/>
      <c r="F446" s="30"/>
      <c r="G446" s="30"/>
      <c r="H446" s="30"/>
      <c r="I446" s="24" t="str">
        <f t="shared" si="278"/>
        <v/>
      </c>
      <c r="J446" s="302"/>
      <c r="K446" s="27"/>
      <c r="L446" s="24"/>
      <c r="M446" s="22"/>
      <c r="N446" s="23" t="str">
        <f t="shared" si="279"/>
        <v/>
      </c>
      <c r="O446" s="23" t="str">
        <f t="shared" si="280"/>
        <v/>
      </c>
      <c r="P446" s="23" t="str">
        <f t="shared" si="281"/>
        <v/>
      </c>
      <c r="Q446" s="23" t="str">
        <f t="shared" si="282"/>
        <v/>
      </c>
      <c r="R446" s="23" t="str">
        <f t="shared" si="283"/>
        <v/>
      </c>
      <c r="S446" s="696" t="e">
        <f t="shared" si="284"/>
        <v>#VALUE!</v>
      </c>
      <c r="T446" s="23" t="str">
        <f t="shared" si="285"/>
        <v/>
      </c>
      <c r="U446" s="39"/>
      <c r="V446" s="39"/>
      <c r="W446" s="631"/>
      <c r="X446" s="30">
        <f t="shared" si="286"/>
        <v>0</v>
      </c>
      <c r="Y446" s="25">
        <f t="shared" si="287"/>
        <v>0</v>
      </c>
      <c r="Z446" s="77"/>
      <c r="AA446" s="665"/>
      <c r="AB446" s="665" t="str">
        <f t="shared" si="276"/>
        <v/>
      </c>
      <c r="AC446" s="665" t="str">
        <f t="shared" si="277"/>
        <v/>
      </c>
    </row>
    <row r="447" spans="2:29" ht="12.75" x14ac:dyDescent="0.35">
      <c r="B447" s="26"/>
      <c r="C447" s="26"/>
      <c r="D447" s="38"/>
      <c r="E447" s="488"/>
      <c r="F447" s="30"/>
      <c r="G447" s="30"/>
      <c r="H447" s="30"/>
      <c r="I447" s="24" t="str">
        <f t="shared" si="278"/>
        <v/>
      </c>
      <c r="J447" s="302"/>
      <c r="K447" s="27"/>
      <c r="L447" s="24"/>
      <c r="M447" s="22"/>
      <c r="N447" s="23" t="str">
        <f t="shared" si="279"/>
        <v/>
      </c>
      <c r="O447" s="23" t="str">
        <f t="shared" si="280"/>
        <v/>
      </c>
      <c r="P447" s="23" t="str">
        <f t="shared" si="281"/>
        <v/>
      </c>
      <c r="Q447" s="23" t="str">
        <f t="shared" si="282"/>
        <v/>
      </c>
      <c r="R447" s="23" t="str">
        <f t="shared" si="283"/>
        <v/>
      </c>
      <c r="S447" s="696" t="e">
        <f t="shared" si="284"/>
        <v>#VALUE!</v>
      </c>
      <c r="T447" s="23" t="str">
        <f t="shared" si="285"/>
        <v/>
      </c>
      <c r="U447" s="39"/>
      <c r="V447" s="39"/>
      <c r="W447" s="631"/>
      <c r="X447" s="30">
        <f t="shared" si="286"/>
        <v>0</v>
      </c>
      <c r="Y447" s="25">
        <f t="shared" si="287"/>
        <v>0</v>
      </c>
      <c r="Z447" s="77"/>
      <c r="AA447" s="665"/>
      <c r="AB447" s="665" t="str">
        <f t="shared" si="276"/>
        <v/>
      </c>
      <c r="AC447" s="665" t="str">
        <f t="shared" si="277"/>
        <v/>
      </c>
    </row>
    <row r="448" spans="2:29" ht="12.75" x14ac:dyDescent="0.35">
      <c r="B448" s="26"/>
      <c r="C448" s="26"/>
      <c r="D448" s="38"/>
      <c r="E448" s="488"/>
      <c r="F448" s="30"/>
      <c r="G448" s="30"/>
      <c r="H448" s="30"/>
      <c r="I448" s="24" t="str">
        <f t="shared" si="278"/>
        <v/>
      </c>
      <c r="J448" s="302"/>
      <c r="K448" s="27"/>
      <c r="L448" s="24"/>
      <c r="M448" s="22"/>
      <c r="N448" s="23" t="str">
        <f t="shared" si="279"/>
        <v/>
      </c>
      <c r="O448" s="23" t="str">
        <f t="shared" si="280"/>
        <v/>
      </c>
      <c r="P448" s="23" t="str">
        <f t="shared" si="281"/>
        <v/>
      </c>
      <c r="Q448" s="23" t="str">
        <f t="shared" si="282"/>
        <v/>
      </c>
      <c r="R448" s="23" t="str">
        <f t="shared" si="283"/>
        <v/>
      </c>
      <c r="S448" s="696" t="e">
        <f t="shared" si="284"/>
        <v>#VALUE!</v>
      </c>
      <c r="T448" s="23" t="str">
        <f t="shared" si="285"/>
        <v/>
      </c>
      <c r="U448" s="39"/>
      <c r="V448" s="39"/>
      <c r="W448" s="631"/>
      <c r="X448" s="30">
        <f t="shared" si="286"/>
        <v>0</v>
      </c>
      <c r="Y448" s="25">
        <f t="shared" si="287"/>
        <v>0</v>
      </c>
      <c r="Z448" s="77"/>
      <c r="AA448" s="665"/>
      <c r="AB448" s="665" t="str">
        <f t="shared" si="276"/>
        <v/>
      </c>
      <c r="AC448" s="665" t="str">
        <f t="shared" si="277"/>
        <v/>
      </c>
    </row>
    <row r="449" spans="2:29" ht="12.75" x14ac:dyDescent="0.35">
      <c r="B449" s="26"/>
      <c r="C449" s="26"/>
      <c r="D449" s="38"/>
      <c r="E449" s="488"/>
      <c r="F449" s="30"/>
      <c r="G449" s="30"/>
      <c r="H449" s="30"/>
      <c r="I449" s="24" t="str">
        <f t="shared" si="278"/>
        <v/>
      </c>
      <c r="J449" s="302"/>
      <c r="K449" s="27"/>
      <c r="L449" s="24"/>
      <c r="M449" s="22"/>
      <c r="N449" s="23" t="str">
        <f t="shared" si="279"/>
        <v/>
      </c>
      <c r="O449" s="23" t="str">
        <f t="shared" si="280"/>
        <v/>
      </c>
      <c r="P449" s="23" t="str">
        <f t="shared" si="281"/>
        <v/>
      </c>
      <c r="Q449" s="23" t="str">
        <f t="shared" si="282"/>
        <v/>
      </c>
      <c r="R449" s="23" t="str">
        <f t="shared" si="283"/>
        <v/>
      </c>
      <c r="S449" s="696" t="e">
        <f t="shared" si="284"/>
        <v>#VALUE!</v>
      </c>
      <c r="T449" s="23" t="str">
        <f t="shared" si="285"/>
        <v/>
      </c>
      <c r="U449" s="39"/>
      <c r="V449" s="39"/>
      <c r="W449" s="631"/>
      <c r="X449" s="30">
        <f t="shared" si="286"/>
        <v>0</v>
      </c>
      <c r="Y449" s="25">
        <f t="shared" si="287"/>
        <v>0</v>
      </c>
      <c r="Z449" s="77"/>
      <c r="AA449" s="665"/>
      <c r="AB449" s="665" t="str">
        <f t="shared" si="276"/>
        <v/>
      </c>
      <c r="AC449" s="665" t="str">
        <f t="shared" si="277"/>
        <v/>
      </c>
    </row>
    <row r="450" spans="2:29" ht="12.75" x14ac:dyDescent="0.35">
      <c r="B450" s="26"/>
      <c r="C450" s="26"/>
      <c r="D450" s="38"/>
      <c r="E450" s="488"/>
      <c r="F450" s="30"/>
      <c r="G450" s="30"/>
      <c r="H450" s="30"/>
      <c r="I450" s="24" t="str">
        <f t="shared" si="278"/>
        <v/>
      </c>
      <c r="J450" s="302"/>
      <c r="K450" s="27"/>
      <c r="L450" s="24"/>
      <c r="M450" s="22"/>
      <c r="N450" s="23" t="str">
        <f t="shared" si="279"/>
        <v/>
      </c>
      <c r="O450" s="23" t="str">
        <f t="shared" si="280"/>
        <v/>
      </c>
      <c r="P450" s="23" t="str">
        <f t="shared" si="281"/>
        <v/>
      </c>
      <c r="Q450" s="23" t="str">
        <f t="shared" si="282"/>
        <v/>
      </c>
      <c r="R450" s="23" t="str">
        <f t="shared" si="283"/>
        <v/>
      </c>
      <c r="S450" s="696" t="e">
        <f t="shared" si="284"/>
        <v>#VALUE!</v>
      </c>
      <c r="T450" s="23" t="str">
        <f t="shared" si="285"/>
        <v/>
      </c>
      <c r="U450" s="39"/>
      <c r="V450" s="39"/>
      <c r="W450" s="631"/>
      <c r="X450" s="30">
        <f t="shared" si="286"/>
        <v>0</v>
      </c>
      <c r="Y450" s="25">
        <f t="shared" si="287"/>
        <v>0</v>
      </c>
      <c r="Z450" s="77"/>
      <c r="AA450" s="665"/>
      <c r="AB450" s="665" t="str">
        <f t="shared" si="276"/>
        <v/>
      </c>
      <c r="AC450" s="665" t="str">
        <f t="shared" si="277"/>
        <v/>
      </c>
    </row>
    <row r="451" spans="2:29" ht="12.75" x14ac:dyDescent="0.35">
      <c r="B451" s="26"/>
      <c r="C451" s="26"/>
      <c r="D451" s="38"/>
      <c r="E451" s="488"/>
      <c r="F451" s="30"/>
      <c r="G451" s="30"/>
      <c r="H451" s="30"/>
      <c r="I451" s="24" t="str">
        <f t="shared" si="278"/>
        <v/>
      </c>
      <c r="J451" s="302"/>
      <c r="K451" s="27"/>
      <c r="L451" s="24"/>
      <c r="M451" s="22"/>
      <c r="N451" s="23" t="str">
        <f t="shared" si="279"/>
        <v/>
      </c>
      <c r="O451" s="23" t="str">
        <f t="shared" si="280"/>
        <v/>
      </c>
      <c r="P451" s="23" t="str">
        <f t="shared" si="281"/>
        <v/>
      </c>
      <c r="Q451" s="23" t="str">
        <f t="shared" si="282"/>
        <v/>
      </c>
      <c r="R451" s="23" t="str">
        <f t="shared" si="283"/>
        <v/>
      </c>
      <c r="S451" s="696" t="e">
        <f t="shared" si="284"/>
        <v>#VALUE!</v>
      </c>
      <c r="T451" s="23" t="str">
        <f t="shared" si="285"/>
        <v/>
      </c>
      <c r="U451" s="39"/>
      <c r="V451" s="39"/>
      <c r="W451" s="631"/>
      <c r="X451" s="30">
        <f t="shared" si="286"/>
        <v>0</v>
      </c>
      <c r="Y451" s="25">
        <f t="shared" si="287"/>
        <v>0</v>
      </c>
      <c r="Z451" s="77"/>
      <c r="AA451" s="665"/>
      <c r="AB451" s="665" t="str">
        <f t="shared" si="276"/>
        <v/>
      </c>
      <c r="AC451" s="665" t="str">
        <f t="shared" si="277"/>
        <v/>
      </c>
    </row>
    <row r="452" spans="2:29" ht="12.75" x14ac:dyDescent="0.35">
      <c r="B452" s="26"/>
      <c r="C452" s="26"/>
      <c r="D452" s="38"/>
      <c r="E452" s="488"/>
      <c r="F452" s="30"/>
      <c r="G452" s="30"/>
      <c r="H452" s="30"/>
      <c r="I452" s="24" t="str">
        <f t="shared" si="278"/>
        <v/>
      </c>
      <c r="J452" s="302"/>
      <c r="K452" s="27"/>
      <c r="L452" s="24"/>
      <c r="M452" s="22"/>
      <c r="N452" s="23" t="str">
        <f t="shared" si="279"/>
        <v/>
      </c>
      <c r="O452" s="23" t="str">
        <f t="shared" si="280"/>
        <v/>
      </c>
      <c r="P452" s="23" t="str">
        <f t="shared" si="281"/>
        <v/>
      </c>
      <c r="Q452" s="23" t="str">
        <f t="shared" si="282"/>
        <v/>
      </c>
      <c r="R452" s="23" t="str">
        <f t="shared" si="283"/>
        <v/>
      </c>
      <c r="S452" s="696" t="e">
        <f t="shared" si="284"/>
        <v>#VALUE!</v>
      </c>
      <c r="T452" s="23" t="str">
        <f t="shared" si="285"/>
        <v/>
      </c>
      <c r="U452" s="39"/>
      <c r="V452" s="39"/>
      <c r="W452" s="631"/>
      <c r="X452" s="30">
        <f t="shared" si="286"/>
        <v>0</v>
      </c>
      <c r="Y452" s="25">
        <f t="shared" si="287"/>
        <v>0</v>
      </c>
      <c r="Z452" s="77"/>
      <c r="AA452" s="665"/>
      <c r="AB452" s="665" t="str">
        <f t="shared" si="276"/>
        <v/>
      </c>
      <c r="AC452" s="665" t="str">
        <f t="shared" si="277"/>
        <v/>
      </c>
    </row>
    <row r="453" spans="2:29" ht="12.75" x14ac:dyDescent="0.35">
      <c r="B453" s="26"/>
      <c r="C453" s="26"/>
      <c r="D453" s="38"/>
      <c r="E453" s="488"/>
      <c r="F453" s="30"/>
      <c r="G453" s="30"/>
      <c r="H453" s="30"/>
      <c r="I453" s="24" t="str">
        <f t="shared" si="278"/>
        <v/>
      </c>
      <c r="J453" s="302"/>
      <c r="K453" s="27"/>
      <c r="L453" s="24"/>
      <c r="M453" s="22"/>
      <c r="N453" s="23" t="str">
        <f t="shared" si="279"/>
        <v/>
      </c>
      <c r="O453" s="23" t="str">
        <f t="shared" si="280"/>
        <v/>
      </c>
      <c r="P453" s="23" t="str">
        <f t="shared" si="281"/>
        <v/>
      </c>
      <c r="Q453" s="23" t="str">
        <f t="shared" si="282"/>
        <v/>
      </c>
      <c r="R453" s="23" t="str">
        <f t="shared" si="283"/>
        <v/>
      </c>
      <c r="S453" s="696" t="e">
        <f t="shared" si="284"/>
        <v>#VALUE!</v>
      </c>
      <c r="T453" s="23" t="str">
        <f t="shared" si="285"/>
        <v/>
      </c>
      <c r="U453" s="39"/>
      <c r="V453" s="39"/>
      <c r="W453" s="631"/>
      <c r="X453" s="30">
        <f t="shared" si="286"/>
        <v>0</v>
      </c>
      <c r="Y453" s="25">
        <f t="shared" si="287"/>
        <v>0</v>
      </c>
      <c r="Z453" s="77"/>
      <c r="AA453" s="665"/>
      <c r="AB453" s="665" t="str">
        <f t="shared" si="276"/>
        <v/>
      </c>
      <c r="AC453" s="665" t="str">
        <f t="shared" si="277"/>
        <v/>
      </c>
    </row>
    <row r="454" spans="2:29" ht="12.75" x14ac:dyDescent="0.35">
      <c r="B454" s="26"/>
      <c r="C454" s="26"/>
      <c r="D454" s="38"/>
      <c r="E454" s="488"/>
      <c r="F454" s="30"/>
      <c r="G454" s="30"/>
      <c r="H454" s="30"/>
      <c r="I454" s="24" t="str">
        <f t="shared" si="278"/>
        <v/>
      </c>
      <c r="J454" s="302"/>
      <c r="K454" s="27"/>
      <c r="L454" s="24"/>
      <c r="M454" s="22"/>
      <c r="N454" s="23" t="str">
        <f t="shared" si="279"/>
        <v/>
      </c>
      <c r="O454" s="23" t="str">
        <f t="shared" si="280"/>
        <v/>
      </c>
      <c r="P454" s="23" t="str">
        <f t="shared" si="281"/>
        <v/>
      </c>
      <c r="Q454" s="23" t="str">
        <f t="shared" si="282"/>
        <v/>
      </c>
      <c r="R454" s="23" t="str">
        <f t="shared" si="283"/>
        <v/>
      </c>
      <c r="S454" s="696" t="e">
        <f t="shared" si="284"/>
        <v>#VALUE!</v>
      </c>
      <c r="T454" s="23" t="str">
        <f t="shared" si="285"/>
        <v/>
      </c>
      <c r="U454" s="39"/>
      <c r="V454" s="39"/>
      <c r="W454" s="631"/>
      <c r="X454" s="30">
        <f t="shared" si="286"/>
        <v>0</v>
      </c>
      <c r="Y454" s="25">
        <f t="shared" si="287"/>
        <v>0</v>
      </c>
      <c r="Z454" s="77"/>
      <c r="AA454" s="665"/>
      <c r="AB454" s="665" t="str">
        <f t="shared" ref="AB454:AB517" si="288">IF(X454=0,"",AA454*X454)</f>
        <v/>
      </c>
      <c r="AC454" s="665" t="str">
        <f t="shared" ref="AC454:AC517" si="289">IF(X454=0,"",AB454/U454)</f>
        <v/>
      </c>
    </row>
    <row r="455" spans="2:29" ht="12.75" x14ac:dyDescent="0.35">
      <c r="B455" s="26"/>
      <c r="C455" s="26"/>
      <c r="D455" s="38"/>
      <c r="E455" s="488"/>
      <c r="F455" s="30"/>
      <c r="G455" s="30"/>
      <c r="H455" s="30"/>
      <c r="I455" s="24" t="str">
        <f t="shared" si="278"/>
        <v/>
      </c>
      <c r="J455" s="302"/>
      <c r="K455" s="27"/>
      <c r="L455" s="24"/>
      <c r="M455" s="22"/>
      <c r="N455" s="23" t="str">
        <f t="shared" si="279"/>
        <v/>
      </c>
      <c r="O455" s="23" t="str">
        <f t="shared" si="280"/>
        <v/>
      </c>
      <c r="P455" s="23" t="str">
        <f t="shared" si="281"/>
        <v/>
      </c>
      <c r="Q455" s="23" t="str">
        <f t="shared" si="282"/>
        <v/>
      </c>
      <c r="R455" s="23" t="str">
        <f t="shared" si="283"/>
        <v/>
      </c>
      <c r="S455" s="696" t="e">
        <f t="shared" si="284"/>
        <v>#VALUE!</v>
      </c>
      <c r="T455" s="23" t="str">
        <f t="shared" si="285"/>
        <v/>
      </c>
      <c r="U455" s="39"/>
      <c r="V455" s="39"/>
      <c r="W455" s="631"/>
      <c r="X455" s="30">
        <f t="shared" si="286"/>
        <v>0</v>
      </c>
      <c r="Y455" s="25">
        <f t="shared" si="287"/>
        <v>0</v>
      </c>
      <c r="Z455" s="77"/>
      <c r="AA455" s="665"/>
      <c r="AB455" s="665" t="str">
        <f t="shared" si="288"/>
        <v/>
      </c>
      <c r="AC455" s="665" t="str">
        <f t="shared" si="289"/>
        <v/>
      </c>
    </row>
    <row r="456" spans="2:29" ht="12.75" x14ac:dyDescent="0.35">
      <c r="B456" s="26"/>
      <c r="C456" s="26"/>
      <c r="D456" s="38"/>
      <c r="E456" s="488"/>
      <c r="F456" s="30"/>
      <c r="G456" s="30"/>
      <c r="H456" s="30"/>
      <c r="I456" s="24" t="str">
        <f t="shared" si="278"/>
        <v/>
      </c>
      <c r="J456" s="302"/>
      <c r="K456" s="27"/>
      <c r="L456" s="24"/>
      <c r="M456" s="22"/>
      <c r="N456" s="23" t="str">
        <f t="shared" si="279"/>
        <v/>
      </c>
      <c r="O456" s="23" t="str">
        <f t="shared" si="280"/>
        <v/>
      </c>
      <c r="P456" s="23" t="str">
        <f t="shared" si="281"/>
        <v/>
      </c>
      <c r="Q456" s="23" t="str">
        <f t="shared" si="282"/>
        <v/>
      </c>
      <c r="R456" s="23" t="str">
        <f t="shared" si="283"/>
        <v/>
      </c>
      <c r="S456" s="696" t="e">
        <f t="shared" si="284"/>
        <v>#VALUE!</v>
      </c>
      <c r="T456" s="23" t="str">
        <f t="shared" si="285"/>
        <v/>
      </c>
      <c r="U456" s="39"/>
      <c r="V456" s="39"/>
      <c r="W456" s="631"/>
      <c r="X456" s="30">
        <f t="shared" si="286"/>
        <v>0</v>
      </c>
      <c r="Y456" s="25">
        <f t="shared" si="287"/>
        <v>0</v>
      </c>
      <c r="Z456" s="77"/>
      <c r="AA456" s="665"/>
      <c r="AB456" s="665" t="str">
        <f t="shared" si="288"/>
        <v/>
      </c>
      <c r="AC456" s="665" t="str">
        <f t="shared" si="289"/>
        <v/>
      </c>
    </row>
    <row r="457" spans="2:29" ht="12.75" x14ac:dyDescent="0.35">
      <c r="B457" s="26"/>
      <c r="C457" s="26"/>
      <c r="D457" s="38"/>
      <c r="E457" s="488"/>
      <c r="F457" s="30"/>
      <c r="G457" s="30"/>
      <c r="H457" s="30"/>
      <c r="I457" s="24" t="str">
        <f t="shared" si="278"/>
        <v/>
      </c>
      <c r="J457" s="302"/>
      <c r="K457" s="27"/>
      <c r="L457" s="24"/>
      <c r="M457" s="22"/>
      <c r="N457" s="23" t="str">
        <f t="shared" si="279"/>
        <v/>
      </c>
      <c r="O457" s="23" t="str">
        <f t="shared" si="280"/>
        <v/>
      </c>
      <c r="P457" s="23" t="str">
        <f t="shared" si="281"/>
        <v/>
      </c>
      <c r="Q457" s="23" t="str">
        <f t="shared" si="282"/>
        <v/>
      </c>
      <c r="R457" s="23" t="str">
        <f t="shared" si="283"/>
        <v/>
      </c>
      <c r="S457" s="696" t="e">
        <f t="shared" si="284"/>
        <v>#VALUE!</v>
      </c>
      <c r="T457" s="23" t="str">
        <f t="shared" si="285"/>
        <v/>
      </c>
      <c r="U457" s="39"/>
      <c r="V457" s="39"/>
      <c r="W457" s="631"/>
      <c r="X457" s="30">
        <f t="shared" si="286"/>
        <v>0</v>
      </c>
      <c r="Y457" s="25">
        <f t="shared" si="287"/>
        <v>0</v>
      </c>
      <c r="Z457" s="77"/>
      <c r="AA457" s="665"/>
      <c r="AB457" s="665" t="str">
        <f t="shared" si="288"/>
        <v/>
      </c>
      <c r="AC457" s="665" t="str">
        <f t="shared" si="289"/>
        <v/>
      </c>
    </row>
    <row r="458" spans="2:29" ht="12.75" x14ac:dyDescent="0.35">
      <c r="B458" s="26"/>
      <c r="C458" s="26"/>
      <c r="D458" s="38"/>
      <c r="E458" s="488"/>
      <c r="F458" s="30"/>
      <c r="G458" s="30"/>
      <c r="H458" s="30"/>
      <c r="I458" s="24" t="str">
        <f t="shared" si="278"/>
        <v/>
      </c>
      <c r="J458" s="302"/>
      <c r="K458" s="27"/>
      <c r="L458" s="24"/>
      <c r="M458" s="22"/>
      <c r="N458" s="23" t="str">
        <f t="shared" si="279"/>
        <v/>
      </c>
      <c r="O458" s="23" t="str">
        <f t="shared" si="280"/>
        <v/>
      </c>
      <c r="P458" s="23" t="str">
        <f t="shared" si="281"/>
        <v/>
      </c>
      <c r="Q458" s="23" t="str">
        <f t="shared" si="282"/>
        <v/>
      </c>
      <c r="R458" s="23" t="str">
        <f t="shared" si="283"/>
        <v/>
      </c>
      <c r="S458" s="696" t="e">
        <f t="shared" si="284"/>
        <v>#VALUE!</v>
      </c>
      <c r="T458" s="23" t="str">
        <f t="shared" si="285"/>
        <v/>
      </c>
      <c r="U458" s="39"/>
      <c r="V458" s="39"/>
      <c r="W458" s="631"/>
      <c r="X458" s="30">
        <f t="shared" si="286"/>
        <v>0</v>
      </c>
      <c r="Y458" s="25">
        <f t="shared" si="287"/>
        <v>0</v>
      </c>
      <c r="Z458" s="77"/>
      <c r="AA458" s="665"/>
      <c r="AB458" s="665" t="str">
        <f t="shared" si="288"/>
        <v/>
      </c>
      <c r="AC458" s="665" t="str">
        <f t="shared" si="289"/>
        <v/>
      </c>
    </row>
    <row r="459" spans="2:29" ht="12.75" x14ac:dyDescent="0.35">
      <c r="B459" s="26"/>
      <c r="C459" s="26"/>
      <c r="D459" s="38"/>
      <c r="E459" s="488"/>
      <c r="F459" s="30"/>
      <c r="G459" s="30"/>
      <c r="H459" s="30"/>
      <c r="I459" s="24" t="str">
        <f t="shared" si="278"/>
        <v/>
      </c>
      <c r="J459" s="302"/>
      <c r="K459" s="27"/>
      <c r="L459" s="24"/>
      <c r="M459" s="22"/>
      <c r="N459" s="23" t="str">
        <f t="shared" si="279"/>
        <v/>
      </c>
      <c r="O459" s="23" t="str">
        <f t="shared" si="280"/>
        <v/>
      </c>
      <c r="P459" s="23" t="str">
        <f t="shared" si="281"/>
        <v/>
      </c>
      <c r="Q459" s="23" t="str">
        <f t="shared" si="282"/>
        <v/>
      </c>
      <c r="R459" s="23" t="str">
        <f t="shared" si="283"/>
        <v/>
      </c>
      <c r="S459" s="696" t="e">
        <f t="shared" si="284"/>
        <v>#VALUE!</v>
      </c>
      <c r="T459" s="23" t="str">
        <f t="shared" si="285"/>
        <v/>
      </c>
      <c r="U459" s="39"/>
      <c r="V459" s="39"/>
      <c r="W459" s="631"/>
      <c r="X459" s="30">
        <f t="shared" si="286"/>
        <v>0</v>
      </c>
      <c r="Y459" s="25">
        <f t="shared" si="287"/>
        <v>0</v>
      </c>
      <c r="Z459" s="77"/>
      <c r="AA459" s="665"/>
      <c r="AB459" s="665" t="str">
        <f t="shared" si="288"/>
        <v/>
      </c>
      <c r="AC459" s="665" t="str">
        <f t="shared" si="289"/>
        <v/>
      </c>
    </row>
    <row r="460" spans="2:29" ht="12.75" x14ac:dyDescent="0.35">
      <c r="B460" s="26"/>
      <c r="C460" s="26"/>
      <c r="D460" s="38"/>
      <c r="E460" s="488"/>
      <c r="F460" s="30"/>
      <c r="G460" s="30"/>
      <c r="H460" s="30"/>
      <c r="I460" s="24" t="str">
        <f t="shared" si="278"/>
        <v/>
      </c>
      <c r="J460" s="302"/>
      <c r="K460" s="27"/>
      <c r="L460" s="24"/>
      <c r="M460" s="22"/>
      <c r="N460" s="23" t="str">
        <f t="shared" si="279"/>
        <v/>
      </c>
      <c r="O460" s="23" t="str">
        <f t="shared" si="280"/>
        <v/>
      </c>
      <c r="P460" s="23" t="str">
        <f t="shared" si="281"/>
        <v/>
      </c>
      <c r="Q460" s="23" t="str">
        <f t="shared" si="282"/>
        <v/>
      </c>
      <c r="R460" s="23" t="str">
        <f t="shared" si="283"/>
        <v/>
      </c>
      <c r="S460" s="696" t="e">
        <f t="shared" si="284"/>
        <v>#VALUE!</v>
      </c>
      <c r="T460" s="23" t="str">
        <f t="shared" si="285"/>
        <v/>
      </c>
      <c r="U460" s="39"/>
      <c r="V460" s="39"/>
      <c r="W460" s="631"/>
      <c r="X460" s="30">
        <f t="shared" si="286"/>
        <v>0</v>
      </c>
      <c r="Y460" s="25">
        <f t="shared" si="287"/>
        <v>0</v>
      </c>
      <c r="Z460" s="77"/>
      <c r="AA460" s="665"/>
      <c r="AB460" s="665" t="str">
        <f t="shared" si="288"/>
        <v/>
      </c>
      <c r="AC460" s="665" t="str">
        <f t="shared" si="289"/>
        <v/>
      </c>
    </row>
    <row r="461" spans="2:29" ht="12.75" x14ac:dyDescent="0.35">
      <c r="B461" s="26"/>
      <c r="C461" s="26"/>
      <c r="D461" s="38"/>
      <c r="E461" s="488"/>
      <c r="F461" s="30"/>
      <c r="G461" s="30"/>
      <c r="H461" s="30"/>
      <c r="I461" s="24" t="str">
        <f t="shared" si="278"/>
        <v/>
      </c>
      <c r="J461" s="302"/>
      <c r="K461" s="27"/>
      <c r="L461" s="24"/>
      <c r="M461" s="22"/>
      <c r="N461" s="23" t="str">
        <f t="shared" si="279"/>
        <v/>
      </c>
      <c r="O461" s="23" t="str">
        <f t="shared" si="280"/>
        <v/>
      </c>
      <c r="P461" s="23" t="str">
        <f t="shared" si="281"/>
        <v/>
      </c>
      <c r="Q461" s="23" t="str">
        <f t="shared" si="282"/>
        <v/>
      </c>
      <c r="R461" s="23" t="str">
        <f t="shared" si="283"/>
        <v/>
      </c>
      <c r="S461" s="696" t="e">
        <f t="shared" si="284"/>
        <v>#VALUE!</v>
      </c>
      <c r="T461" s="23" t="str">
        <f t="shared" si="285"/>
        <v/>
      </c>
      <c r="U461" s="39"/>
      <c r="V461" s="39"/>
      <c r="W461" s="631"/>
      <c r="X461" s="30">
        <f t="shared" si="286"/>
        <v>0</v>
      </c>
      <c r="Y461" s="25">
        <f t="shared" si="287"/>
        <v>0</v>
      </c>
      <c r="Z461" s="77"/>
      <c r="AA461" s="665"/>
      <c r="AB461" s="665" t="str">
        <f t="shared" si="288"/>
        <v/>
      </c>
      <c r="AC461" s="665" t="str">
        <f t="shared" si="289"/>
        <v/>
      </c>
    </row>
    <row r="462" spans="2:29" ht="12.75" x14ac:dyDescent="0.35">
      <c r="B462" s="26"/>
      <c r="C462" s="26"/>
      <c r="D462" s="38"/>
      <c r="E462" s="488"/>
      <c r="F462" s="30"/>
      <c r="G462" s="30"/>
      <c r="H462" s="30"/>
      <c r="I462" s="24" t="str">
        <f t="shared" si="278"/>
        <v/>
      </c>
      <c r="J462" s="302"/>
      <c r="K462" s="27"/>
      <c r="L462" s="24"/>
      <c r="M462" s="22"/>
      <c r="N462" s="23" t="str">
        <f t="shared" si="279"/>
        <v/>
      </c>
      <c r="O462" s="23" t="str">
        <f t="shared" si="280"/>
        <v/>
      </c>
      <c r="P462" s="23" t="str">
        <f t="shared" si="281"/>
        <v/>
      </c>
      <c r="Q462" s="23" t="str">
        <f t="shared" si="282"/>
        <v/>
      </c>
      <c r="R462" s="23" t="str">
        <f t="shared" si="283"/>
        <v/>
      </c>
      <c r="S462" s="696" t="e">
        <f t="shared" si="284"/>
        <v>#VALUE!</v>
      </c>
      <c r="T462" s="23" t="str">
        <f t="shared" si="285"/>
        <v/>
      </c>
      <c r="U462" s="39"/>
      <c r="V462" s="39"/>
      <c r="W462" s="631"/>
      <c r="X462" s="30">
        <f t="shared" si="286"/>
        <v>0</v>
      </c>
      <c r="Y462" s="25">
        <f t="shared" si="287"/>
        <v>0</v>
      </c>
      <c r="Z462" s="77"/>
      <c r="AA462" s="665"/>
      <c r="AB462" s="665" t="str">
        <f t="shared" si="288"/>
        <v/>
      </c>
      <c r="AC462" s="665" t="str">
        <f t="shared" si="289"/>
        <v/>
      </c>
    </row>
    <row r="463" spans="2:29" ht="12.75" x14ac:dyDescent="0.35">
      <c r="B463" s="26"/>
      <c r="C463" s="26"/>
      <c r="D463" s="38"/>
      <c r="E463" s="488"/>
      <c r="F463" s="30"/>
      <c r="G463" s="30"/>
      <c r="H463" s="30"/>
      <c r="I463" s="24" t="str">
        <f t="shared" si="278"/>
        <v/>
      </c>
      <c r="J463" s="302"/>
      <c r="K463" s="27"/>
      <c r="L463" s="24"/>
      <c r="M463" s="22"/>
      <c r="N463" s="23" t="str">
        <f t="shared" si="279"/>
        <v/>
      </c>
      <c r="O463" s="23" t="str">
        <f t="shared" si="280"/>
        <v/>
      </c>
      <c r="P463" s="23" t="str">
        <f t="shared" si="281"/>
        <v/>
      </c>
      <c r="Q463" s="23" t="str">
        <f t="shared" si="282"/>
        <v/>
      </c>
      <c r="R463" s="23" t="str">
        <f t="shared" si="283"/>
        <v/>
      </c>
      <c r="S463" s="696" t="e">
        <f t="shared" si="284"/>
        <v>#VALUE!</v>
      </c>
      <c r="T463" s="23" t="str">
        <f t="shared" si="285"/>
        <v/>
      </c>
      <c r="U463" s="39"/>
      <c r="V463" s="39"/>
      <c r="W463" s="631"/>
      <c r="X463" s="30">
        <f t="shared" si="286"/>
        <v>0</v>
      </c>
      <c r="Y463" s="25">
        <f t="shared" si="287"/>
        <v>0</v>
      </c>
      <c r="Z463" s="77"/>
      <c r="AA463" s="665"/>
      <c r="AB463" s="665" t="str">
        <f t="shared" si="288"/>
        <v/>
      </c>
      <c r="AC463" s="665" t="str">
        <f t="shared" si="289"/>
        <v/>
      </c>
    </row>
    <row r="464" spans="2:29" ht="12.75" x14ac:dyDescent="0.35">
      <c r="B464" s="26"/>
      <c r="C464" s="26"/>
      <c r="D464" s="38"/>
      <c r="E464" s="488"/>
      <c r="F464" s="30"/>
      <c r="G464" s="30"/>
      <c r="H464" s="30"/>
      <c r="I464" s="24" t="str">
        <f t="shared" si="278"/>
        <v/>
      </c>
      <c r="J464" s="302"/>
      <c r="K464" s="27"/>
      <c r="L464" s="24"/>
      <c r="M464" s="22"/>
      <c r="N464" s="23" t="str">
        <f t="shared" si="279"/>
        <v/>
      </c>
      <c r="O464" s="23" t="str">
        <f t="shared" si="280"/>
        <v/>
      </c>
      <c r="P464" s="23" t="str">
        <f t="shared" si="281"/>
        <v/>
      </c>
      <c r="Q464" s="23" t="str">
        <f t="shared" si="282"/>
        <v/>
      </c>
      <c r="R464" s="23" t="str">
        <f t="shared" si="283"/>
        <v/>
      </c>
      <c r="S464" s="696" t="e">
        <f t="shared" si="284"/>
        <v>#VALUE!</v>
      </c>
      <c r="T464" s="23" t="str">
        <f t="shared" si="285"/>
        <v/>
      </c>
      <c r="U464" s="39"/>
      <c r="V464" s="39"/>
      <c r="W464" s="631"/>
      <c r="X464" s="30">
        <f t="shared" si="286"/>
        <v>0</v>
      </c>
      <c r="Y464" s="25">
        <f t="shared" si="287"/>
        <v>0</v>
      </c>
      <c r="Z464" s="77"/>
      <c r="AA464" s="665"/>
      <c r="AB464" s="665" t="str">
        <f t="shared" si="288"/>
        <v/>
      </c>
      <c r="AC464" s="665" t="str">
        <f t="shared" si="289"/>
        <v/>
      </c>
    </row>
    <row r="465" spans="2:29" ht="12.75" x14ac:dyDescent="0.35">
      <c r="B465" s="26"/>
      <c r="C465" s="26"/>
      <c r="D465" s="38"/>
      <c r="E465" s="488"/>
      <c r="F465" s="30"/>
      <c r="G465" s="30"/>
      <c r="H465" s="30"/>
      <c r="I465" s="24" t="str">
        <f t="shared" si="278"/>
        <v/>
      </c>
      <c r="J465" s="302"/>
      <c r="K465" s="27"/>
      <c r="L465" s="24"/>
      <c r="M465" s="22"/>
      <c r="N465" s="23" t="str">
        <f t="shared" si="279"/>
        <v/>
      </c>
      <c r="O465" s="23" t="str">
        <f t="shared" si="280"/>
        <v/>
      </c>
      <c r="P465" s="23" t="str">
        <f t="shared" si="281"/>
        <v/>
      </c>
      <c r="Q465" s="23" t="str">
        <f t="shared" si="282"/>
        <v/>
      </c>
      <c r="R465" s="23" t="str">
        <f t="shared" si="283"/>
        <v/>
      </c>
      <c r="S465" s="696" t="e">
        <f t="shared" si="284"/>
        <v>#VALUE!</v>
      </c>
      <c r="T465" s="23" t="str">
        <f t="shared" si="285"/>
        <v/>
      </c>
      <c r="U465" s="39"/>
      <c r="V465" s="39"/>
      <c r="W465" s="631"/>
      <c r="X465" s="30">
        <f t="shared" si="286"/>
        <v>0</v>
      </c>
      <c r="Y465" s="25">
        <f t="shared" si="287"/>
        <v>0</v>
      </c>
      <c r="Z465" s="77"/>
      <c r="AA465" s="665"/>
      <c r="AB465" s="665" t="str">
        <f t="shared" si="288"/>
        <v/>
      </c>
      <c r="AC465" s="665" t="str">
        <f t="shared" si="289"/>
        <v/>
      </c>
    </row>
    <row r="466" spans="2:29" ht="12.75" x14ac:dyDescent="0.35">
      <c r="B466" s="26"/>
      <c r="C466" s="26"/>
      <c r="D466" s="38"/>
      <c r="E466" s="488"/>
      <c r="F466" s="30"/>
      <c r="G466" s="30"/>
      <c r="H466" s="30"/>
      <c r="I466" s="24" t="str">
        <f t="shared" si="278"/>
        <v/>
      </c>
      <c r="J466" s="302"/>
      <c r="K466" s="27"/>
      <c r="L466" s="24"/>
      <c r="M466" s="22"/>
      <c r="N466" s="23" t="str">
        <f t="shared" si="279"/>
        <v/>
      </c>
      <c r="O466" s="23" t="str">
        <f t="shared" si="280"/>
        <v/>
      </c>
      <c r="P466" s="23" t="str">
        <f t="shared" si="281"/>
        <v/>
      </c>
      <c r="Q466" s="23" t="str">
        <f t="shared" si="282"/>
        <v/>
      </c>
      <c r="R466" s="23" t="str">
        <f t="shared" si="283"/>
        <v/>
      </c>
      <c r="S466" s="696" t="e">
        <f t="shared" si="284"/>
        <v>#VALUE!</v>
      </c>
      <c r="T466" s="23" t="str">
        <f t="shared" si="285"/>
        <v/>
      </c>
      <c r="U466" s="39"/>
      <c r="V466" s="39"/>
      <c r="W466" s="631"/>
      <c r="X466" s="30">
        <f t="shared" si="286"/>
        <v>0</v>
      </c>
      <c r="Y466" s="25">
        <f t="shared" si="287"/>
        <v>0</v>
      </c>
      <c r="Z466" s="77"/>
      <c r="AA466" s="665"/>
      <c r="AB466" s="665" t="str">
        <f t="shared" si="288"/>
        <v/>
      </c>
      <c r="AC466" s="665" t="str">
        <f t="shared" si="289"/>
        <v/>
      </c>
    </row>
    <row r="467" spans="2:29" ht="12.75" x14ac:dyDescent="0.35">
      <c r="B467" s="26"/>
      <c r="C467" s="26"/>
      <c r="D467" s="38"/>
      <c r="E467" s="488"/>
      <c r="F467" s="30"/>
      <c r="G467" s="30"/>
      <c r="H467" s="30"/>
      <c r="I467" s="24" t="str">
        <f t="shared" si="278"/>
        <v/>
      </c>
      <c r="J467" s="302"/>
      <c r="K467" s="27"/>
      <c r="L467" s="24"/>
      <c r="M467" s="22"/>
      <c r="N467" s="23" t="str">
        <f t="shared" si="279"/>
        <v/>
      </c>
      <c r="O467" s="23" t="str">
        <f t="shared" si="280"/>
        <v/>
      </c>
      <c r="P467" s="23" t="str">
        <f t="shared" si="281"/>
        <v/>
      </c>
      <c r="Q467" s="23" t="str">
        <f t="shared" si="282"/>
        <v/>
      </c>
      <c r="R467" s="23" t="str">
        <f t="shared" si="283"/>
        <v/>
      </c>
      <c r="S467" s="696" t="e">
        <f t="shared" si="284"/>
        <v>#VALUE!</v>
      </c>
      <c r="T467" s="23" t="str">
        <f t="shared" si="285"/>
        <v/>
      </c>
      <c r="U467" s="39"/>
      <c r="V467" s="39"/>
      <c r="W467" s="631"/>
      <c r="X467" s="30">
        <f t="shared" si="286"/>
        <v>0</v>
      </c>
      <c r="Y467" s="25">
        <f t="shared" si="287"/>
        <v>0</v>
      </c>
      <c r="Z467" s="77"/>
      <c r="AA467" s="665"/>
      <c r="AB467" s="665" t="str">
        <f t="shared" si="288"/>
        <v/>
      </c>
      <c r="AC467" s="665" t="str">
        <f t="shared" si="289"/>
        <v/>
      </c>
    </row>
    <row r="468" spans="2:29" ht="12.75" x14ac:dyDescent="0.35">
      <c r="B468" s="26"/>
      <c r="C468" s="26"/>
      <c r="D468" s="38"/>
      <c r="E468" s="488"/>
      <c r="F468" s="30"/>
      <c r="G468" s="30"/>
      <c r="H468" s="30"/>
      <c r="I468" s="24" t="str">
        <f t="shared" si="278"/>
        <v/>
      </c>
      <c r="J468" s="302"/>
      <c r="K468" s="27"/>
      <c r="L468" s="24"/>
      <c r="M468" s="22"/>
      <c r="N468" s="23" t="str">
        <f t="shared" si="279"/>
        <v/>
      </c>
      <c r="O468" s="23" t="str">
        <f t="shared" si="280"/>
        <v/>
      </c>
      <c r="P468" s="23" t="str">
        <f t="shared" si="281"/>
        <v/>
      </c>
      <c r="Q468" s="23" t="str">
        <f t="shared" si="282"/>
        <v/>
      </c>
      <c r="R468" s="23" t="str">
        <f t="shared" si="283"/>
        <v/>
      </c>
      <c r="S468" s="696" t="e">
        <f t="shared" si="284"/>
        <v>#VALUE!</v>
      </c>
      <c r="T468" s="23" t="str">
        <f t="shared" si="285"/>
        <v/>
      </c>
      <c r="U468" s="39"/>
      <c r="V468" s="39"/>
      <c r="W468" s="631"/>
      <c r="X468" s="30">
        <f t="shared" si="286"/>
        <v>0</v>
      </c>
      <c r="Y468" s="25">
        <f t="shared" si="287"/>
        <v>0</v>
      </c>
      <c r="Z468" s="77"/>
      <c r="AA468" s="665"/>
      <c r="AB468" s="665" t="str">
        <f t="shared" si="288"/>
        <v/>
      </c>
      <c r="AC468" s="665" t="str">
        <f t="shared" si="289"/>
        <v/>
      </c>
    </row>
    <row r="469" spans="2:29" ht="12.75" x14ac:dyDescent="0.35">
      <c r="B469" s="26"/>
      <c r="C469" s="26"/>
      <c r="D469" s="38"/>
      <c r="E469" s="488"/>
      <c r="F469" s="30"/>
      <c r="G469" s="30"/>
      <c r="H469" s="30"/>
      <c r="I469" s="24" t="str">
        <f t="shared" si="278"/>
        <v/>
      </c>
      <c r="J469" s="302"/>
      <c r="K469" s="27"/>
      <c r="L469" s="24"/>
      <c r="M469" s="22"/>
      <c r="N469" s="23" t="str">
        <f t="shared" si="279"/>
        <v/>
      </c>
      <c r="O469" s="23" t="str">
        <f t="shared" si="280"/>
        <v/>
      </c>
      <c r="P469" s="23" t="str">
        <f t="shared" si="281"/>
        <v/>
      </c>
      <c r="Q469" s="23" t="str">
        <f t="shared" si="282"/>
        <v/>
      </c>
      <c r="R469" s="23" t="str">
        <f t="shared" si="283"/>
        <v/>
      </c>
      <c r="S469" s="696" t="e">
        <f t="shared" si="284"/>
        <v>#VALUE!</v>
      </c>
      <c r="T469" s="23" t="str">
        <f t="shared" si="285"/>
        <v/>
      </c>
      <c r="U469" s="39"/>
      <c r="V469" s="39"/>
      <c r="W469" s="631"/>
      <c r="X469" s="30">
        <f t="shared" si="286"/>
        <v>0</v>
      </c>
      <c r="Y469" s="25">
        <f t="shared" si="287"/>
        <v>0</v>
      </c>
      <c r="Z469" s="77"/>
      <c r="AA469" s="665"/>
      <c r="AB469" s="665" t="str">
        <f t="shared" si="288"/>
        <v/>
      </c>
      <c r="AC469" s="665" t="str">
        <f t="shared" si="289"/>
        <v/>
      </c>
    </row>
    <row r="470" spans="2:29" ht="12.75" x14ac:dyDescent="0.35">
      <c r="B470" s="26"/>
      <c r="C470" s="26"/>
      <c r="D470" s="38"/>
      <c r="E470" s="488"/>
      <c r="F470" s="30"/>
      <c r="G470" s="30"/>
      <c r="H470" s="30"/>
      <c r="I470" s="24" t="str">
        <f t="shared" si="278"/>
        <v/>
      </c>
      <c r="J470" s="302"/>
      <c r="K470" s="27"/>
      <c r="L470" s="24"/>
      <c r="M470" s="22"/>
      <c r="N470" s="23" t="str">
        <f t="shared" si="279"/>
        <v/>
      </c>
      <c r="O470" s="23" t="str">
        <f t="shared" si="280"/>
        <v/>
      </c>
      <c r="P470" s="23" t="str">
        <f t="shared" si="281"/>
        <v/>
      </c>
      <c r="Q470" s="23" t="str">
        <f t="shared" si="282"/>
        <v/>
      </c>
      <c r="R470" s="23" t="str">
        <f t="shared" si="283"/>
        <v/>
      </c>
      <c r="S470" s="696" t="e">
        <f t="shared" si="284"/>
        <v>#VALUE!</v>
      </c>
      <c r="T470" s="23" t="str">
        <f t="shared" si="285"/>
        <v/>
      </c>
      <c r="U470" s="39"/>
      <c r="V470" s="39"/>
      <c r="W470" s="631"/>
      <c r="X470" s="30">
        <f t="shared" si="286"/>
        <v>0</v>
      </c>
      <c r="Y470" s="25">
        <f t="shared" si="287"/>
        <v>0</v>
      </c>
      <c r="Z470" s="77"/>
      <c r="AA470" s="665"/>
      <c r="AB470" s="665" t="str">
        <f t="shared" si="288"/>
        <v/>
      </c>
      <c r="AC470" s="665" t="str">
        <f t="shared" si="289"/>
        <v/>
      </c>
    </row>
    <row r="471" spans="2:29" ht="12.75" x14ac:dyDescent="0.35">
      <c r="B471" s="26"/>
      <c r="C471" s="26"/>
      <c r="D471" s="38"/>
      <c r="E471" s="488"/>
      <c r="F471" s="30"/>
      <c r="G471" s="30"/>
      <c r="H471" s="30"/>
      <c r="I471" s="24" t="str">
        <f t="shared" si="278"/>
        <v/>
      </c>
      <c r="J471" s="302"/>
      <c r="K471" s="27"/>
      <c r="L471" s="24"/>
      <c r="M471" s="22"/>
      <c r="N471" s="23" t="str">
        <f t="shared" si="279"/>
        <v/>
      </c>
      <c r="O471" s="23" t="str">
        <f t="shared" si="280"/>
        <v/>
      </c>
      <c r="P471" s="23" t="str">
        <f t="shared" si="281"/>
        <v/>
      </c>
      <c r="Q471" s="23" t="str">
        <f t="shared" si="282"/>
        <v/>
      </c>
      <c r="R471" s="23" t="str">
        <f t="shared" si="283"/>
        <v/>
      </c>
      <c r="S471" s="696" t="e">
        <f t="shared" si="284"/>
        <v>#VALUE!</v>
      </c>
      <c r="T471" s="23" t="str">
        <f t="shared" si="285"/>
        <v/>
      </c>
      <c r="U471" s="39"/>
      <c r="V471" s="39"/>
      <c r="W471" s="631"/>
      <c r="X471" s="30">
        <f t="shared" si="286"/>
        <v>0</v>
      </c>
      <c r="Y471" s="25">
        <f t="shared" si="287"/>
        <v>0</v>
      </c>
      <c r="Z471" s="77"/>
      <c r="AA471" s="665"/>
      <c r="AB471" s="665" t="str">
        <f t="shared" si="288"/>
        <v/>
      </c>
      <c r="AC471" s="665" t="str">
        <f t="shared" si="289"/>
        <v/>
      </c>
    </row>
    <row r="472" spans="2:29" ht="12.75" x14ac:dyDescent="0.35">
      <c r="B472" s="26"/>
      <c r="C472" s="26"/>
      <c r="D472" s="38"/>
      <c r="E472" s="488"/>
      <c r="F472" s="30"/>
      <c r="G472" s="30"/>
      <c r="H472" s="30"/>
      <c r="I472" s="24" t="str">
        <f t="shared" si="278"/>
        <v/>
      </c>
      <c r="J472" s="302"/>
      <c r="K472" s="27"/>
      <c r="L472" s="24"/>
      <c r="M472" s="22"/>
      <c r="N472" s="23" t="str">
        <f t="shared" si="279"/>
        <v/>
      </c>
      <c r="O472" s="23" t="str">
        <f t="shared" si="280"/>
        <v/>
      </c>
      <c r="P472" s="23" t="str">
        <f t="shared" si="281"/>
        <v/>
      </c>
      <c r="Q472" s="23" t="str">
        <f t="shared" si="282"/>
        <v/>
      </c>
      <c r="R472" s="23" t="str">
        <f t="shared" si="283"/>
        <v/>
      </c>
      <c r="S472" s="696" t="e">
        <f t="shared" si="284"/>
        <v>#VALUE!</v>
      </c>
      <c r="T472" s="23" t="str">
        <f t="shared" si="285"/>
        <v/>
      </c>
      <c r="U472" s="39"/>
      <c r="V472" s="39"/>
      <c r="W472" s="631"/>
      <c r="X472" s="30">
        <f t="shared" si="286"/>
        <v>0</v>
      </c>
      <c r="Y472" s="25">
        <f t="shared" si="287"/>
        <v>0</v>
      </c>
      <c r="Z472" s="77"/>
      <c r="AA472" s="665"/>
      <c r="AB472" s="665" t="str">
        <f t="shared" si="288"/>
        <v/>
      </c>
      <c r="AC472" s="665" t="str">
        <f t="shared" si="289"/>
        <v/>
      </c>
    </row>
    <row r="473" spans="2:29" ht="12.75" x14ac:dyDescent="0.35">
      <c r="B473" s="26"/>
      <c r="C473" s="26"/>
      <c r="D473" s="38"/>
      <c r="E473" s="488"/>
      <c r="F473" s="30"/>
      <c r="G473" s="30"/>
      <c r="H473" s="30"/>
      <c r="I473" s="24" t="str">
        <f t="shared" si="278"/>
        <v/>
      </c>
      <c r="J473" s="302"/>
      <c r="K473" s="27"/>
      <c r="L473" s="24"/>
      <c r="M473" s="22"/>
      <c r="N473" s="23" t="str">
        <f t="shared" si="279"/>
        <v/>
      </c>
      <c r="O473" s="23" t="str">
        <f t="shared" si="280"/>
        <v/>
      </c>
      <c r="P473" s="23" t="str">
        <f t="shared" si="281"/>
        <v/>
      </c>
      <c r="Q473" s="23" t="str">
        <f t="shared" si="282"/>
        <v/>
      </c>
      <c r="R473" s="23" t="str">
        <f t="shared" si="283"/>
        <v/>
      </c>
      <c r="S473" s="696" t="e">
        <f t="shared" si="284"/>
        <v>#VALUE!</v>
      </c>
      <c r="T473" s="23" t="str">
        <f t="shared" si="285"/>
        <v/>
      </c>
      <c r="U473" s="39"/>
      <c r="V473" s="39"/>
      <c r="W473" s="631"/>
      <c r="X473" s="30">
        <f t="shared" si="286"/>
        <v>0</v>
      </c>
      <c r="Y473" s="25">
        <f t="shared" si="287"/>
        <v>0</v>
      </c>
      <c r="Z473" s="77"/>
      <c r="AA473" s="665"/>
      <c r="AB473" s="665" t="str">
        <f t="shared" si="288"/>
        <v/>
      </c>
      <c r="AC473" s="665" t="str">
        <f t="shared" si="289"/>
        <v/>
      </c>
    </row>
    <row r="474" spans="2:29" ht="12.75" x14ac:dyDescent="0.35">
      <c r="B474" s="26"/>
      <c r="C474" s="26"/>
      <c r="D474" s="38"/>
      <c r="E474" s="488"/>
      <c r="F474" s="30"/>
      <c r="G474" s="30"/>
      <c r="H474" s="30"/>
      <c r="I474" s="24" t="str">
        <f t="shared" si="278"/>
        <v/>
      </c>
      <c r="J474" s="302"/>
      <c r="K474" s="27"/>
      <c r="L474" s="24"/>
      <c r="M474" s="22"/>
      <c r="N474" s="23" t="str">
        <f t="shared" si="279"/>
        <v/>
      </c>
      <c r="O474" s="23" t="str">
        <f t="shared" si="280"/>
        <v/>
      </c>
      <c r="P474" s="23" t="str">
        <f t="shared" si="281"/>
        <v/>
      </c>
      <c r="Q474" s="23" t="str">
        <f t="shared" si="282"/>
        <v/>
      </c>
      <c r="R474" s="23" t="str">
        <f t="shared" si="283"/>
        <v/>
      </c>
      <c r="S474" s="696" t="e">
        <f t="shared" si="284"/>
        <v>#VALUE!</v>
      </c>
      <c r="T474" s="23" t="str">
        <f t="shared" si="285"/>
        <v/>
      </c>
      <c r="U474" s="39"/>
      <c r="V474" s="39"/>
      <c r="W474" s="631"/>
      <c r="X474" s="30">
        <f t="shared" si="286"/>
        <v>0</v>
      </c>
      <c r="Y474" s="25">
        <f t="shared" si="287"/>
        <v>0</v>
      </c>
      <c r="Z474" s="77"/>
      <c r="AA474" s="665"/>
      <c r="AB474" s="665" t="str">
        <f t="shared" si="288"/>
        <v/>
      </c>
      <c r="AC474" s="665" t="str">
        <f t="shared" si="289"/>
        <v/>
      </c>
    </row>
    <row r="475" spans="2:29" ht="12.75" x14ac:dyDescent="0.35">
      <c r="B475" s="26"/>
      <c r="C475" s="26"/>
      <c r="D475" s="38"/>
      <c r="E475" s="488"/>
      <c r="F475" s="30"/>
      <c r="G475" s="30"/>
      <c r="H475" s="30"/>
      <c r="I475" s="24" t="str">
        <f t="shared" si="278"/>
        <v/>
      </c>
      <c r="J475" s="302"/>
      <c r="K475" s="27"/>
      <c r="L475" s="24"/>
      <c r="M475" s="22"/>
      <c r="N475" s="23" t="str">
        <f t="shared" si="279"/>
        <v/>
      </c>
      <c r="O475" s="23" t="str">
        <f t="shared" si="280"/>
        <v/>
      </c>
      <c r="P475" s="23" t="str">
        <f t="shared" si="281"/>
        <v/>
      </c>
      <c r="Q475" s="23" t="str">
        <f t="shared" si="282"/>
        <v/>
      </c>
      <c r="R475" s="23" t="str">
        <f t="shared" si="283"/>
        <v/>
      </c>
      <c r="S475" s="696" t="e">
        <f t="shared" si="284"/>
        <v>#VALUE!</v>
      </c>
      <c r="T475" s="23" t="str">
        <f t="shared" si="285"/>
        <v/>
      </c>
      <c r="U475" s="39"/>
      <c r="V475" s="39"/>
      <c r="W475" s="631"/>
      <c r="X475" s="30">
        <f t="shared" si="286"/>
        <v>0</v>
      </c>
      <c r="Y475" s="25">
        <f t="shared" si="287"/>
        <v>0</v>
      </c>
      <c r="Z475" s="77"/>
      <c r="AA475" s="665"/>
      <c r="AB475" s="665" t="str">
        <f t="shared" si="288"/>
        <v/>
      </c>
      <c r="AC475" s="665" t="str">
        <f t="shared" si="289"/>
        <v/>
      </c>
    </row>
    <row r="476" spans="2:29" ht="12.75" x14ac:dyDescent="0.35">
      <c r="B476" s="26"/>
      <c r="C476" s="26"/>
      <c r="D476" s="38"/>
      <c r="E476" s="488"/>
      <c r="F476" s="30"/>
      <c r="G476" s="30"/>
      <c r="H476" s="30"/>
      <c r="I476" s="24" t="str">
        <f t="shared" si="278"/>
        <v/>
      </c>
      <c r="J476" s="302"/>
      <c r="K476" s="27"/>
      <c r="L476" s="24"/>
      <c r="M476" s="22"/>
      <c r="N476" s="23" t="str">
        <f t="shared" si="279"/>
        <v/>
      </c>
      <c r="O476" s="23" t="str">
        <f t="shared" si="280"/>
        <v/>
      </c>
      <c r="P476" s="23" t="str">
        <f t="shared" si="281"/>
        <v/>
      </c>
      <c r="Q476" s="23" t="str">
        <f t="shared" si="282"/>
        <v/>
      </c>
      <c r="R476" s="23" t="str">
        <f t="shared" si="283"/>
        <v/>
      </c>
      <c r="S476" s="696" t="e">
        <f t="shared" si="284"/>
        <v>#VALUE!</v>
      </c>
      <c r="T476" s="23" t="str">
        <f t="shared" si="285"/>
        <v/>
      </c>
      <c r="U476" s="39"/>
      <c r="V476" s="39"/>
      <c r="W476" s="631"/>
      <c r="X476" s="30">
        <f t="shared" si="286"/>
        <v>0</v>
      </c>
      <c r="Y476" s="25">
        <f t="shared" si="287"/>
        <v>0</v>
      </c>
      <c r="Z476" s="77"/>
      <c r="AA476" s="665"/>
      <c r="AB476" s="665" t="str">
        <f t="shared" si="288"/>
        <v/>
      </c>
      <c r="AC476" s="665" t="str">
        <f t="shared" si="289"/>
        <v/>
      </c>
    </row>
    <row r="477" spans="2:29" ht="12.75" x14ac:dyDescent="0.35">
      <c r="B477" s="26"/>
      <c r="C477" s="26"/>
      <c r="D477" s="38"/>
      <c r="E477" s="488"/>
      <c r="F477" s="30"/>
      <c r="G477" s="30"/>
      <c r="H477" s="30"/>
      <c r="I477" s="24" t="str">
        <f t="shared" si="278"/>
        <v/>
      </c>
      <c r="J477" s="302"/>
      <c r="K477" s="27"/>
      <c r="L477" s="24"/>
      <c r="M477" s="22"/>
      <c r="N477" s="23" t="str">
        <f t="shared" si="279"/>
        <v/>
      </c>
      <c r="O477" s="23" t="str">
        <f t="shared" si="280"/>
        <v/>
      </c>
      <c r="P477" s="23" t="str">
        <f t="shared" si="281"/>
        <v/>
      </c>
      <c r="Q477" s="23" t="str">
        <f t="shared" si="282"/>
        <v/>
      </c>
      <c r="R477" s="23" t="str">
        <f t="shared" si="283"/>
        <v/>
      </c>
      <c r="S477" s="696" t="e">
        <f t="shared" si="284"/>
        <v>#VALUE!</v>
      </c>
      <c r="T477" s="23" t="str">
        <f t="shared" si="285"/>
        <v/>
      </c>
      <c r="U477" s="39"/>
      <c r="V477" s="39"/>
      <c r="W477" s="631"/>
      <c r="X477" s="30">
        <f t="shared" si="286"/>
        <v>0</v>
      </c>
      <c r="Y477" s="25">
        <f t="shared" si="287"/>
        <v>0</v>
      </c>
      <c r="Z477" s="77"/>
      <c r="AA477" s="665"/>
      <c r="AB477" s="665" t="str">
        <f t="shared" si="288"/>
        <v/>
      </c>
      <c r="AC477" s="665" t="str">
        <f t="shared" si="289"/>
        <v/>
      </c>
    </row>
    <row r="478" spans="2:29" ht="12.75" x14ac:dyDescent="0.35">
      <c r="B478" s="26"/>
      <c r="C478" s="26"/>
      <c r="D478" s="38"/>
      <c r="E478" s="488"/>
      <c r="F478" s="30"/>
      <c r="G478" s="30"/>
      <c r="H478" s="30"/>
      <c r="I478" s="24" t="str">
        <f t="shared" si="278"/>
        <v/>
      </c>
      <c r="J478" s="302"/>
      <c r="K478" s="27"/>
      <c r="L478" s="24"/>
      <c r="M478" s="22"/>
      <c r="N478" s="23" t="str">
        <f t="shared" si="279"/>
        <v/>
      </c>
      <c r="O478" s="23" t="str">
        <f t="shared" si="280"/>
        <v/>
      </c>
      <c r="P478" s="23" t="str">
        <f t="shared" si="281"/>
        <v/>
      </c>
      <c r="Q478" s="23" t="str">
        <f t="shared" si="282"/>
        <v/>
      </c>
      <c r="R478" s="23" t="str">
        <f t="shared" si="283"/>
        <v/>
      </c>
      <c r="S478" s="696" t="e">
        <f t="shared" si="284"/>
        <v>#VALUE!</v>
      </c>
      <c r="T478" s="23" t="str">
        <f t="shared" si="285"/>
        <v/>
      </c>
      <c r="U478" s="39"/>
      <c r="V478" s="39"/>
      <c r="W478" s="631"/>
      <c r="X478" s="30">
        <f t="shared" si="286"/>
        <v>0</v>
      </c>
      <c r="Y478" s="25">
        <f t="shared" si="287"/>
        <v>0</v>
      </c>
      <c r="Z478" s="77"/>
      <c r="AA478" s="665"/>
      <c r="AB478" s="665" t="str">
        <f t="shared" si="288"/>
        <v/>
      </c>
      <c r="AC478" s="665" t="str">
        <f t="shared" si="289"/>
        <v/>
      </c>
    </row>
    <row r="479" spans="2:29" ht="12.75" x14ac:dyDescent="0.35">
      <c r="B479" s="26"/>
      <c r="C479" s="26"/>
      <c r="D479" s="38"/>
      <c r="E479" s="488"/>
      <c r="F479" s="30"/>
      <c r="G479" s="30"/>
      <c r="H479" s="30"/>
      <c r="I479" s="24" t="str">
        <f t="shared" si="278"/>
        <v/>
      </c>
      <c r="J479" s="302"/>
      <c r="K479" s="27"/>
      <c r="L479" s="24"/>
      <c r="M479" s="22"/>
      <c r="N479" s="23" t="str">
        <f t="shared" si="279"/>
        <v/>
      </c>
      <c r="O479" s="23" t="str">
        <f t="shared" si="280"/>
        <v/>
      </c>
      <c r="P479" s="23" t="str">
        <f t="shared" si="281"/>
        <v/>
      </c>
      <c r="Q479" s="23" t="str">
        <f t="shared" si="282"/>
        <v/>
      </c>
      <c r="R479" s="23" t="str">
        <f t="shared" si="283"/>
        <v/>
      </c>
      <c r="S479" s="696" t="e">
        <f t="shared" si="284"/>
        <v>#VALUE!</v>
      </c>
      <c r="T479" s="23" t="str">
        <f t="shared" si="285"/>
        <v/>
      </c>
      <c r="U479" s="39"/>
      <c r="V479" s="39"/>
      <c r="W479" s="631"/>
      <c r="X479" s="30">
        <f t="shared" si="286"/>
        <v>0</v>
      </c>
      <c r="Y479" s="25">
        <f t="shared" si="287"/>
        <v>0</v>
      </c>
      <c r="Z479" s="77"/>
      <c r="AA479" s="665"/>
      <c r="AB479" s="665" t="str">
        <f t="shared" si="288"/>
        <v/>
      </c>
      <c r="AC479" s="665" t="str">
        <f t="shared" si="289"/>
        <v/>
      </c>
    </row>
    <row r="480" spans="2:29" ht="12.75" x14ac:dyDescent="0.35">
      <c r="B480" s="26"/>
      <c r="C480" s="26"/>
      <c r="D480" s="38"/>
      <c r="E480" s="488"/>
      <c r="F480" s="30"/>
      <c r="G480" s="30"/>
      <c r="H480" s="30"/>
      <c r="I480" s="24" t="str">
        <f t="shared" si="278"/>
        <v/>
      </c>
      <c r="J480" s="302"/>
      <c r="K480" s="27"/>
      <c r="L480" s="24"/>
      <c r="M480" s="22"/>
      <c r="N480" s="23" t="str">
        <f t="shared" si="279"/>
        <v/>
      </c>
      <c r="O480" s="23" t="str">
        <f t="shared" si="280"/>
        <v/>
      </c>
      <c r="P480" s="23" t="str">
        <f t="shared" si="281"/>
        <v/>
      </c>
      <c r="Q480" s="23" t="str">
        <f t="shared" si="282"/>
        <v/>
      </c>
      <c r="R480" s="23" t="str">
        <f t="shared" si="283"/>
        <v/>
      </c>
      <c r="S480" s="696" t="e">
        <f t="shared" si="284"/>
        <v>#VALUE!</v>
      </c>
      <c r="T480" s="23" t="str">
        <f t="shared" si="285"/>
        <v/>
      </c>
      <c r="U480" s="39"/>
      <c r="V480" s="39"/>
      <c r="W480" s="631"/>
      <c r="X480" s="30">
        <f t="shared" si="286"/>
        <v>0</v>
      </c>
      <c r="Y480" s="25">
        <f t="shared" si="287"/>
        <v>0</v>
      </c>
      <c r="Z480" s="77"/>
      <c r="AA480" s="665"/>
      <c r="AB480" s="665" t="str">
        <f t="shared" si="288"/>
        <v/>
      </c>
      <c r="AC480" s="665" t="str">
        <f t="shared" si="289"/>
        <v/>
      </c>
    </row>
    <row r="481" spans="2:29" ht="12.75" x14ac:dyDescent="0.35">
      <c r="B481" s="26"/>
      <c r="C481" s="26"/>
      <c r="D481" s="38"/>
      <c r="E481" s="488"/>
      <c r="F481" s="30"/>
      <c r="G481" s="30"/>
      <c r="H481" s="30"/>
      <c r="I481" s="24" t="str">
        <f t="shared" si="278"/>
        <v/>
      </c>
      <c r="J481" s="302"/>
      <c r="K481" s="27"/>
      <c r="L481" s="24"/>
      <c r="M481" s="22"/>
      <c r="N481" s="23" t="str">
        <f t="shared" si="279"/>
        <v/>
      </c>
      <c r="O481" s="23" t="str">
        <f t="shared" si="280"/>
        <v/>
      </c>
      <c r="P481" s="23" t="str">
        <f t="shared" si="281"/>
        <v/>
      </c>
      <c r="Q481" s="23" t="str">
        <f t="shared" si="282"/>
        <v/>
      </c>
      <c r="R481" s="23" t="str">
        <f t="shared" si="283"/>
        <v/>
      </c>
      <c r="S481" s="696" t="e">
        <f t="shared" si="284"/>
        <v>#VALUE!</v>
      </c>
      <c r="T481" s="23" t="str">
        <f t="shared" si="285"/>
        <v/>
      </c>
      <c r="U481" s="39"/>
      <c r="V481" s="39"/>
      <c r="W481" s="631"/>
      <c r="X481" s="30">
        <f t="shared" si="286"/>
        <v>0</v>
      </c>
      <c r="Y481" s="25">
        <f t="shared" si="287"/>
        <v>0</v>
      </c>
      <c r="Z481" s="77"/>
      <c r="AA481" s="665"/>
      <c r="AB481" s="665" t="str">
        <f t="shared" si="288"/>
        <v/>
      </c>
      <c r="AC481" s="665" t="str">
        <f t="shared" si="289"/>
        <v/>
      </c>
    </row>
    <row r="482" spans="2:29" ht="12.75" x14ac:dyDescent="0.35">
      <c r="B482" s="26"/>
      <c r="C482" s="26"/>
      <c r="D482" s="38"/>
      <c r="E482" s="488"/>
      <c r="F482" s="30"/>
      <c r="G482" s="30"/>
      <c r="H482" s="30"/>
      <c r="I482" s="24" t="str">
        <f t="shared" si="278"/>
        <v/>
      </c>
      <c r="J482" s="302"/>
      <c r="K482" s="27"/>
      <c r="L482" s="24"/>
      <c r="M482" s="22"/>
      <c r="N482" s="23" t="str">
        <f t="shared" si="279"/>
        <v/>
      </c>
      <c r="O482" s="23" t="str">
        <f t="shared" si="280"/>
        <v/>
      </c>
      <c r="P482" s="23" t="str">
        <f t="shared" si="281"/>
        <v/>
      </c>
      <c r="Q482" s="23" t="str">
        <f t="shared" si="282"/>
        <v/>
      </c>
      <c r="R482" s="23" t="str">
        <f t="shared" si="283"/>
        <v/>
      </c>
      <c r="S482" s="696" t="e">
        <f t="shared" si="284"/>
        <v>#VALUE!</v>
      </c>
      <c r="T482" s="23" t="str">
        <f t="shared" si="285"/>
        <v/>
      </c>
      <c r="U482" s="39"/>
      <c r="V482" s="39"/>
      <c r="W482" s="631"/>
      <c r="X482" s="30">
        <f t="shared" si="286"/>
        <v>0</v>
      </c>
      <c r="Y482" s="25">
        <f t="shared" si="287"/>
        <v>0</v>
      </c>
      <c r="Z482" s="77"/>
      <c r="AA482" s="665"/>
      <c r="AB482" s="665" t="str">
        <f t="shared" si="288"/>
        <v/>
      </c>
      <c r="AC482" s="665" t="str">
        <f t="shared" si="289"/>
        <v/>
      </c>
    </row>
    <row r="483" spans="2:29" ht="12.75" x14ac:dyDescent="0.35">
      <c r="B483" s="26"/>
      <c r="C483" s="26"/>
      <c r="D483" s="38"/>
      <c r="E483" s="488"/>
      <c r="F483" s="30"/>
      <c r="G483" s="30"/>
      <c r="H483" s="30"/>
      <c r="I483" s="24" t="str">
        <f t="shared" si="278"/>
        <v/>
      </c>
      <c r="J483" s="302"/>
      <c r="K483" s="27"/>
      <c r="L483" s="24"/>
      <c r="M483" s="22"/>
      <c r="N483" s="23" t="str">
        <f t="shared" si="279"/>
        <v/>
      </c>
      <c r="O483" s="23" t="str">
        <f t="shared" si="280"/>
        <v/>
      </c>
      <c r="P483" s="23" t="str">
        <f t="shared" si="281"/>
        <v/>
      </c>
      <c r="Q483" s="23" t="str">
        <f t="shared" si="282"/>
        <v/>
      </c>
      <c r="R483" s="23" t="str">
        <f t="shared" si="283"/>
        <v/>
      </c>
      <c r="S483" s="696" t="e">
        <f t="shared" si="284"/>
        <v>#VALUE!</v>
      </c>
      <c r="T483" s="23" t="str">
        <f t="shared" si="285"/>
        <v/>
      </c>
      <c r="U483" s="39"/>
      <c r="V483" s="39"/>
      <c r="W483" s="631"/>
      <c r="X483" s="30">
        <f t="shared" si="286"/>
        <v>0</v>
      </c>
      <c r="Y483" s="25">
        <f t="shared" si="287"/>
        <v>0</v>
      </c>
      <c r="Z483" s="77"/>
      <c r="AA483" s="665"/>
      <c r="AB483" s="665" t="str">
        <f t="shared" si="288"/>
        <v/>
      </c>
      <c r="AC483" s="665" t="str">
        <f t="shared" si="289"/>
        <v/>
      </c>
    </row>
    <row r="484" spans="2:29" ht="12.75" x14ac:dyDescent="0.35">
      <c r="B484" s="26"/>
      <c r="C484" s="26"/>
      <c r="D484" s="38"/>
      <c r="E484" s="488"/>
      <c r="F484" s="30"/>
      <c r="G484" s="30"/>
      <c r="H484" s="30"/>
      <c r="I484" s="24" t="str">
        <f t="shared" si="278"/>
        <v/>
      </c>
      <c r="J484" s="302"/>
      <c r="K484" s="27"/>
      <c r="L484" s="24"/>
      <c r="M484" s="22"/>
      <c r="N484" s="23" t="str">
        <f t="shared" si="279"/>
        <v/>
      </c>
      <c r="O484" s="23" t="str">
        <f t="shared" si="280"/>
        <v/>
      </c>
      <c r="P484" s="23" t="str">
        <f t="shared" si="281"/>
        <v/>
      </c>
      <c r="Q484" s="23" t="str">
        <f t="shared" si="282"/>
        <v/>
      </c>
      <c r="R484" s="23" t="str">
        <f t="shared" si="283"/>
        <v/>
      </c>
      <c r="S484" s="696" t="e">
        <f t="shared" si="284"/>
        <v>#VALUE!</v>
      </c>
      <c r="T484" s="23" t="str">
        <f t="shared" si="285"/>
        <v/>
      </c>
      <c r="U484" s="39"/>
      <c r="V484" s="39"/>
      <c r="W484" s="631"/>
      <c r="X484" s="30">
        <f t="shared" si="286"/>
        <v>0</v>
      </c>
      <c r="Y484" s="25">
        <f t="shared" si="287"/>
        <v>0</v>
      </c>
      <c r="Z484" s="77"/>
      <c r="AA484" s="665"/>
      <c r="AB484" s="665" t="str">
        <f t="shared" si="288"/>
        <v/>
      </c>
      <c r="AC484" s="665" t="str">
        <f t="shared" si="289"/>
        <v/>
      </c>
    </row>
    <row r="485" spans="2:29" ht="12.75" x14ac:dyDescent="0.35">
      <c r="B485" s="26"/>
      <c r="C485" s="26"/>
      <c r="D485" s="38"/>
      <c r="E485" s="488"/>
      <c r="F485" s="30"/>
      <c r="G485" s="30"/>
      <c r="H485" s="30"/>
      <c r="I485" s="24" t="str">
        <f t="shared" si="278"/>
        <v/>
      </c>
      <c r="J485" s="302"/>
      <c r="K485" s="27"/>
      <c r="L485" s="24"/>
      <c r="M485" s="22"/>
      <c r="N485" s="23" t="str">
        <f t="shared" si="279"/>
        <v/>
      </c>
      <c r="O485" s="23" t="str">
        <f t="shared" si="280"/>
        <v/>
      </c>
      <c r="P485" s="23" t="str">
        <f t="shared" si="281"/>
        <v/>
      </c>
      <c r="Q485" s="23" t="str">
        <f t="shared" si="282"/>
        <v/>
      </c>
      <c r="R485" s="23" t="str">
        <f t="shared" si="283"/>
        <v/>
      </c>
      <c r="S485" s="696" t="e">
        <f t="shared" si="284"/>
        <v>#VALUE!</v>
      </c>
      <c r="T485" s="23" t="str">
        <f t="shared" si="285"/>
        <v/>
      </c>
      <c r="U485" s="39"/>
      <c r="V485" s="39"/>
      <c r="W485" s="631"/>
      <c r="X485" s="30">
        <f t="shared" si="286"/>
        <v>0</v>
      </c>
      <c r="Y485" s="25">
        <f t="shared" si="287"/>
        <v>0</v>
      </c>
      <c r="Z485" s="77"/>
      <c r="AA485" s="665"/>
      <c r="AB485" s="665" t="str">
        <f t="shared" si="288"/>
        <v/>
      </c>
      <c r="AC485" s="665" t="str">
        <f t="shared" si="289"/>
        <v/>
      </c>
    </row>
    <row r="486" spans="2:29" ht="12.75" x14ac:dyDescent="0.35">
      <c r="B486" s="26"/>
      <c r="C486" s="26"/>
      <c r="D486" s="38"/>
      <c r="E486" s="488"/>
      <c r="F486" s="30"/>
      <c r="G486" s="30"/>
      <c r="H486" s="30"/>
      <c r="I486" s="24" t="str">
        <f t="shared" si="278"/>
        <v/>
      </c>
      <c r="J486" s="302"/>
      <c r="K486" s="27"/>
      <c r="L486" s="24"/>
      <c r="M486" s="22"/>
      <c r="N486" s="23" t="str">
        <f t="shared" si="279"/>
        <v/>
      </c>
      <c r="O486" s="23" t="str">
        <f t="shared" si="280"/>
        <v/>
      </c>
      <c r="P486" s="23" t="str">
        <f t="shared" si="281"/>
        <v/>
      </c>
      <c r="Q486" s="23" t="str">
        <f t="shared" si="282"/>
        <v/>
      </c>
      <c r="R486" s="23" t="str">
        <f t="shared" si="283"/>
        <v/>
      </c>
      <c r="S486" s="696" t="e">
        <f t="shared" si="284"/>
        <v>#VALUE!</v>
      </c>
      <c r="T486" s="23" t="str">
        <f t="shared" si="285"/>
        <v/>
      </c>
      <c r="U486" s="39"/>
      <c r="V486" s="39"/>
      <c r="W486" s="631"/>
      <c r="X486" s="30">
        <f t="shared" si="286"/>
        <v>0</v>
      </c>
      <c r="Y486" s="25">
        <f t="shared" si="287"/>
        <v>0</v>
      </c>
      <c r="Z486" s="77"/>
      <c r="AA486" s="665"/>
      <c r="AB486" s="665" t="str">
        <f t="shared" si="288"/>
        <v/>
      </c>
      <c r="AC486" s="665" t="str">
        <f t="shared" si="289"/>
        <v/>
      </c>
    </row>
    <row r="487" spans="2:29" ht="12.75" x14ac:dyDescent="0.35">
      <c r="B487" s="26"/>
      <c r="C487" s="26"/>
      <c r="D487" s="38"/>
      <c r="E487" s="488"/>
      <c r="F487" s="30"/>
      <c r="G487" s="30"/>
      <c r="H487" s="30"/>
      <c r="I487" s="24" t="str">
        <f t="shared" si="278"/>
        <v/>
      </c>
      <c r="J487" s="302"/>
      <c r="K487" s="27"/>
      <c r="L487" s="24"/>
      <c r="M487" s="22"/>
      <c r="N487" s="23" t="str">
        <f t="shared" si="279"/>
        <v/>
      </c>
      <c r="O487" s="23" t="str">
        <f t="shared" si="280"/>
        <v/>
      </c>
      <c r="P487" s="23" t="str">
        <f t="shared" si="281"/>
        <v/>
      </c>
      <c r="Q487" s="23" t="str">
        <f t="shared" si="282"/>
        <v/>
      </c>
      <c r="R487" s="23" t="str">
        <f t="shared" si="283"/>
        <v/>
      </c>
      <c r="S487" s="696" t="e">
        <f t="shared" si="284"/>
        <v>#VALUE!</v>
      </c>
      <c r="T487" s="23" t="str">
        <f t="shared" si="285"/>
        <v/>
      </c>
      <c r="U487" s="39"/>
      <c r="V487" s="39"/>
      <c r="W487" s="631"/>
      <c r="X487" s="30">
        <f t="shared" si="286"/>
        <v>0</v>
      </c>
      <c r="Y487" s="25">
        <f t="shared" si="287"/>
        <v>0</v>
      </c>
      <c r="Z487" s="77"/>
      <c r="AA487" s="665"/>
      <c r="AB487" s="665" t="str">
        <f t="shared" si="288"/>
        <v/>
      </c>
      <c r="AC487" s="665" t="str">
        <f t="shared" si="289"/>
        <v/>
      </c>
    </row>
    <row r="488" spans="2:29" ht="12.75" x14ac:dyDescent="0.35">
      <c r="B488" s="26"/>
      <c r="C488" s="26"/>
      <c r="D488" s="38"/>
      <c r="E488" s="488"/>
      <c r="F488" s="30"/>
      <c r="G488" s="30"/>
      <c r="H488" s="30"/>
      <c r="I488" s="24" t="str">
        <f t="shared" si="278"/>
        <v/>
      </c>
      <c r="J488" s="302"/>
      <c r="K488" s="27"/>
      <c r="L488" s="24"/>
      <c r="M488" s="22"/>
      <c r="N488" s="23" t="str">
        <f t="shared" si="279"/>
        <v/>
      </c>
      <c r="O488" s="23" t="str">
        <f t="shared" si="280"/>
        <v/>
      </c>
      <c r="P488" s="23" t="str">
        <f t="shared" si="281"/>
        <v/>
      </c>
      <c r="Q488" s="23" t="str">
        <f t="shared" si="282"/>
        <v/>
      </c>
      <c r="R488" s="23" t="str">
        <f t="shared" si="283"/>
        <v/>
      </c>
      <c r="S488" s="696" t="e">
        <f t="shared" si="284"/>
        <v>#VALUE!</v>
      </c>
      <c r="T488" s="23" t="str">
        <f t="shared" si="285"/>
        <v/>
      </c>
      <c r="U488" s="39"/>
      <c r="V488" s="39"/>
      <c r="W488" s="631"/>
      <c r="X488" s="30">
        <f t="shared" si="286"/>
        <v>0</v>
      </c>
      <c r="Y488" s="25">
        <f t="shared" si="287"/>
        <v>0</v>
      </c>
      <c r="Z488" s="77"/>
      <c r="AA488" s="665"/>
      <c r="AB488" s="665" t="str">
        <f t="shared" si="288"/>
        <v/>
      </c>
      <c r="AC488" s="665" t="str">
        <f t="shared" si="289"/>
        <v/>
      </c>
    </row>
    <row r="489" spans="2:29" ht="12.75" x14ac:dyDescent="0.35">
      <c r="B489" s="26"/>
      <c r="C489" s="26"/>
      <c r="D489" s="38"/>
      <c r="E489" s="488"/>
      <c r="F489" s="30"/>
      <c r="G489" s="30"/>
      <c r="H489" s="30"/>
      <c r="I489" s="24" t="str">
        <f t="shared" si="278"/>
        <v/>
      </c>
      <c r="J489" s="302"/>
      <c r="K489" s="27"/>
      <c r="L489" s="24"/>
      <c r="M489" s="22"/>
      <c r="N489" s="23" t="str">
        <f t="shared" si="279"/>
        <v/>
      </c>
      <c r="O489" s="23" t="str">
        <f t="shared" si="280"/>
        <v/>
      </c>
      <c r="P489" s="23" t="str">
        <f t="shared" si="281"/>
        <v/>
      </c>
      <c r="Q489" s="23" t="str">
        <f t="shared" si="282"/>
        <v/>
      </c>
      <c r="R489" s="23" t="str">
        <f t="shared" si="283"/>
        <v/>
      </c>
      <c r="S489" s="696" t="e">
        <f t="shared" si="284"/>
        <v>#VALUE!</v>
      </c>
      <c r="T489" s="23" t="str">
        <f t="shared" si="285"/>
        <v/>
      </c>
      <c r="U489" s="39"/>
      <c r="V489" s="39"/>
      <c r="W489" s="631"/>
      <c r="X489" s="30">
        <f t="shared" si="286"/>
        <v>0</v>
      </c>
      <c r="Y489" s="25">
        <f t="shared" si="287"/>
        <v>0</v>
      </c>
      <c r="Z489" s="77"/>
      <c r="AA489" s="665"/>
      <c r="AB489" s="665" t="str">
        <f t="shared" si="288"/>
        <v/>
      </c>
      <c r="AC489" s="665" t="str">
        <f t="shared" si="289"/>
        <v/>
      </c>
    </row>
    <row r="490" spans="2:29" ht="12.75" x14ac:dyDescent="0.35">
      <c r="B490" s="26"/>
      <c r="C490" s="26"/>
      <c r="D490" s="38"/>
      <c r="E490" s="488"/>
      <c r="F490" s="30"/>
      <c r="G490" s="30"/>
      <c r="H490" s="30"/>
      <c r="I490" s="24" t="str">
        <f t="shared" si="278"/>
        <v/>
      </c>
      <c r="J490" s="302"/>
      <c r="K490" s="27"/>
      <c r="L490" s="24"/>
      <c r="M490" s="22"/>
      <c r="N490" s="23" t="str">
        <f t="shared" si="279"/>
        <v/>
      </c>
      <c r="O490" s="23" t="str">
        <f t="shared" si="280"/>
        <v/>
      </c>
      <c r="P490" s="23" t="str">
        <f t="shared" si="281"/>
        <v/>
      </c>
      <c r="Q490" s="23" t="str">
        <f t="shared" si="282"/>
        <v/>
      </c>
      <c r="R490" s="23" t="str">
        <f t="shared" si="283"/>
        <v/>
      </c>
      <c r="S490" s="696" t="e">
        <f t="shared" si="284"/>
        <v>#VALUE!</v>
      </c>
      <c r="T490" s="23" t="str">
        <f t="shared" si="285"/>
        <v/>
      </c>
      <c r="U490" s="39"/>
      <c r="V490" s="39"/>
      <c r="W490" s="631"/>
      <c r="X490" s="30">
        <f t="shared" si="286"/>
        <v>0</v>
      </c>
      <c r="Y490" s="25">
        <f t="shared" si="287"/>
        <v>0</v>
      </c>
      <c r="Z490" s="77"/>
      <c r="AA490" s="665"/>
      <c r="AB490" s="665" t="str">
        <f t="shared" si="288"/>
        <v/>
      </c>
      <c r="AC490" s="665" t="str">
        <f t="shared" si="289"/>
        <v/>
      </c>
    </row>
    <row r="491" spans="2:29" ht="12.75" x14ac:dyDescent="0.35">
      <c r="B491" s="26"/>
      <c r="C491" s="26"/>
      <c r="D491" s="38"/>
      <c r="E491" s="488"/>
      <c r="F491" s="30"/>
      <c r="G491" s="30"/>
      <c r="H491" s="30"/>
      <c r="I491" s="24" t="str">
        <f t="shared" si="278"/>
        <v/>
      </c>
      <c r="J491" s="302"/>
      <c r="K491" s="27"/>
      <c r="L491" s="24"/>
      <c r="M491" s="22"/>
      <c r="N491" s="23" t="str">
        <f t="shared" si="279"/>
        <v/>
      </c>
      <c r="O491" s="23" t="str">
        <f t="shared" si="280"/>
        <v/>
      </c>
      <c r="P491" s="23" t="str">
        <f t="shared" si="281"/>
        <v/>
      </c>
      <c r="Q491" s="23" t="str">
        <f t="shared" si="282"/>
        <v/>
      </c>
      <c r="R491" s="23" t="str">
        <f t="shared" si="283"/>
        <v/>
      </c>
      <c r="S491" s="696" t="e">
        <f t="shared" si="284"/>
        <v>#VALUE!</v>
      </c>
      <c r="T491" s="23" t="str">
        <f t="shared" si="285"/>
        <v/>
      </c>
      <c r="U491" s="39"/>
      <c r="V491" s="39"/>
      <c r="W491" s="631"/>
      <c r="X491" s="30">
        <f t="shared" si="286"/>
        <v>0</v>
      </c>
      <c r="Y491" s="25">
        <f t="shared" si="287"/>
        <v>0</v>
      </c>
      <c r="Z491" s="77"/>
      <c r="AA491" s="665"/>
      <c r="AB491" s="665" t="str">
        <f t="shared" si="288"/>
        <v/>
      </c>
      <c r="AC491" s="665" t="str">
        <f t="shared" si="289"/>
        <v/>
      </c>
    </row>
    <row r="492" spans="2:29" ht="12.75" x14ac:dyDescent="0.35">
      <c r="B492" s="26"/>
      <c r="C492" s="26"/>
      <c r="D492" s="38"/>
      <c r="E492" s="488"/>
      <c r="F492" s="30"/>
      <c r="G492" s="30"/>
      <c r="H492" s="30"/>
      <c r="I492" s="24" t="str">
        <f t="shared" si="278"/>
        <v/>
      </c>
      <c r="J492" s="302"/>
      <c r="K492" s="27"/>
      <c r="L492" s="24"/>
      <c r="M492" s="22"/>
      <c r="N492" s="23" t="str">
        <f t="shared" si="279"/>
        <v/>
      </c>
      <c r="O492" s="23" t="str">
        <f t="shared" si="280"/>
        <v/>
      </c>
      <c r="P492" s="23" t="str">
        <f t="shared" si="281"/>
        <v/>
      </c>
      <c r="Q492" s="23" t="str">
        <f t="shared" si="282"/>
        <v/>
      </c>
      <c r="R492" s="23" t="str">
        <f t="shared" si="283"/>
        <v/>
      </c>
      <c r="S492" s="696" t="e">
        <f t="shared" si="284"/>
        <v>#VALUE!</v>
      </c>
      <c r="T492" s="23" t="str">
        <f t="shared" si="285"/>
        <v/>
      </c>
      <c r="U492" s="39"/>
      <c r="V492" s="39"/>
      <c r="W492" s="631"/>
      <c r="X492" s="30">
        <f t="shared" si="286"/>
        <v>0</v>
      </c>
      <c r="Y492" s="25">
        <f t="shared" si="287"/>
        <v>0</v>
      </c>
      <c r="Z492" s="77"/>
      <c r="AA492" s="665"/>
      <c r="AB492" s="665" t="str">
        <f t="shared" si="288"/>
        <v/>
      </c>
      <c r="AC492" s="665" t="str">
        <f t="shared" si="289"/>
        <v/>
      </c>
    </row>
    <row r="493" spans="2:29" ht="12.75" x14ac:dyDescent="0.35">
      <c r="B493" s="26"/>
      <c r="C493" s="26"/>
      <c r="D493" s="38"/>
      <c r="E493" s="488"/>
      <c r="F493" s="30"/>
      <c r="G493" s="30"/>
      <c r="H493" s="30"/>
      <c r="I493" s="24" t="str">
        <f t="shared" si="278"/>
        <v/>
      </c>
      <c r="J493" s="302"/>
      <c r="K493" s="27"/>
      <c r="L493" s="24"/>
      <c r="M493" s="22"/>
      <c r="N493" s="23" t="str">
        <f t="shared" si="279"/>
        <v/>
      </c>
      <c r="O493" s="23" t="str">
        <f t="shared" si="280"/>
        <v/>
      </c>
      <c r="P493" s="23" t="str">
        <f t="shared" si="281"/>
        <v/>
      </c>
      <c r="Q493" s="23" t="str">
        <f t="shared" si="282"/>
        <v/>
      </c>
      <c r="R493" s="23" t="str">
        <f t="shared" si="283"/>
        <v/>
      </c>
      <c r="S493" s="696" t="e">
        <f t="shared" si="284"/>
        <v>#VALUE!</v>
      </c>
      <c r="T493" s="23" t="str">
        <f t="shared" si="285"/>
        <v/>
      </c>
      <c r="U493" s="39"/>
      <c r="V493" s="39"/>
      <c r="W493" s="631"/>
      <c r="X493" s="30">
        <f t="shared" si="286"/>
        <v>0</v>
      </c>
      <c r="Y493" s="25">
        <f t="shared" si="287"/>
        <v>0</v>
      </c>
      <c r="Z493" s="77"/>
      <c r="AA493" s="665"/>
      <c r="AB493" s="665" t="str">
        <f t="shared" si="288"/>
        <v/>
      </c>
      <c r="AC493" s="665" t="str">
        <f t="shared" si="289"/>
        <v/>
      </c>
    </row>
    <row r="494" spans="2:29" ht="12.75" x14ac:dyDescent="0.35">
      <c r="B494" s="26"/>
      <c r="C494" s="26"/>
      <c r="D494" s="38"/>
      <c r="E494" s="488"/>
      <c r="F494" s="30"/>
      <c r="G494" s="30"/>
      <c r="H494" s="30"/>
      <c r="I494" s="24" t="str">
        <f t="shared" si="278"/>
        <v/>
      </c>
      <c r="J494" s="302"/>
      <c r="K494" s="27"/>
      <c r="L494" s="24"/>
      <c r="M494" s="22"/>
      <c r="N494" s="23" t="str">
        <f t="shared" si="279"/>
        <v/>
      </c>
      <c r="O494" s="23" t="str">
        <f t="shared" si="280"/>
        <v/>
      </c>
      <c r="P494" s="23" t="str">
        <f t="shared" si="281"/>
        <v/>
      </c>
      <c r="Q494" s="23" t="str">
        <f t="shared" si="282"/>
        <v/>
      </c>
      <c r="R494" s="23" t="str">
        <f t="shared" si="283"/>
        <v/>
      </c>
      <c r="S494" s="696" t="e">
        <f t="shared" si="284"/>
        <v>#VALUE!</v>
      </c>
      <c r="T494" s="23" t="str">
        <f t="shared" si="285"/>
        <v/>
      </c>
      <c r="U494" s="39"/>
      <c r="V494" s="39"/>
      <c r="W494" s="631"/>
      <c r="X494" s="30">
        <f t="shared" si="286"/>
        <v>0</v>
      </c>
      <c r="Y494" s="25">
        <f t="shared" si="287"/>
        <v>0</v>
      </c>
      <c r="Z494" s="77"/>
      <c r="AA494" s="665"/>
      <c r="AB494" s="665" t="str">
        <f t="shared" si="288"/>
        <v/>
      </c>
      <c r="AC494" s="665" t="str">
        <f t="shared" si="289"/>
        <v/>
      </c>
    </row>
    <row r="495" spans="2:29" ht="12.75" x14ac:dyDescent="0.35">
      <c r="B495" s="26"/>
      <c r="C495" s="26"/>
      <c r="D495" s="38"/>
      <c r="E495" s="488"/>
      <c r="F495" s="30"/>
      <c r="G495" s="30"/>
      <c r="H495" s="30"/>
      <c r="I495" s="24" t="str">
        <f t="shared" si="278"/>
        <v/>
      </c>
      <c r="J495" s="302"/>
      <c r="K495" s="27"/>
      <c r="L495" s="24"/>
      <c r="M495" s="22"/>
      <c r="N495" s="23" t="str">
        <f t="shared" si="279"/>
        <v/>
      </c>
      <c r="O495" s="23" t="str">
        <f t="shared" si="280"/>
        <v/>
      </c>
      <c r="P495" s="23" t="str">
        <f t="shared" si="281"/>
        <v/>
      </c>
      <c r="Q495" s="23" t="str">
        <f t="shared" si="282"/>
        <v/>
      </c>
      <c r="R495" s="23" t="str">
        <f t="shared" si="283"/>
        <v/>
      </c>
      <c r="S495" s="696" t="e">
        <f t="shared" si="284"/>
        <v>#VALUE!</v>
      </c>
      <c r="T495" s="23" t="str">
        <f t="shared" si="285"/>
        <v/>
      </c>
      <c r="U495" s="39"/>
      <c r="V495" s="39"/>
      <c r="W495" s="631"/>
      <c r="X495" s="30">
        <f t="shared" si="286"/>
        <v>0</v>
      </c>
      <c r="Y495" s="25">
        <f t="shared" si="287"/>
        <v>0</v>
      </c>
      <c r="Z495" s="77"/>
      <c r="AA495" s="665"/>
      <c r="AB495" s="665" t="str">
        <f t="shared" si="288"/>
        <v/>
      </c>
      <c r="AC495" s="665" t="str">
        <f t="shared" si="289"/>
        <v/>
      </c>
    </row>
    <row r="496" spans="2:29" ht="12.75" x14ac:dyDescent="0.35">
      <c r="B496" s="26"/>
      <c r="C496" s="26"/>
      <c r="D496" s="38"/>
      <c r="E496" s="488"/>
      <c r="F496" s="30"/>
      <c r="G496" s="30"/>
      <c r="H496" s="30"/>
      <c r="I496" s="24" t="str">
        <f t="shared" si="278"/>
        <v/>
      </c>
      <c r="J496" s="302"/>
      <c r="K496" s="27"/>
      <c r="L496" s="24"/>
      <c r="M496" s="22"/>
      <c r="N496" s="23" t="str">
        <f t="shared" si="279"/>
        <v/>
      </c>
      <c r="O496" s="23" t="str">
        <f t="shared" si="280"/>
        <v/>
      </c>
      <c r="P496" s="23" t="str">
        <f t="shared" si="281"/>
        <v/>
      </c>
      <c r="Q496" s="23" t="str">
        <f t="shared" si="282"/>
        <v/>
      </c>
      <c r="R496" s="23" t="str">
        <f t="shared" si="283"/>
        <v/>
      </c>
      <c r="S496" s="696" t="e">
        <f t="shared" si="284"/>
        <v>#VALUE!</v>
      </c>
      <c r="T496" s="23" t="str">
        <f t="shared" si="285"/>
        <v/>
      </c>
      <c r="U496" s="39"/>
      <c r="V496" s="39"/>
      <c r="W496" s="631"/>
      <c r="X496" s="30">
        <f t="shared" si="286"/>
        <v>0</v>
      </c>
      <c r="Y496" s="25">
        <f t="shared" si="287"/>
        <v>0</v>
      </c>
      <c r="Z496" s="77"/>
      <c r="AA496" s="665"/>
      <c r="AB496" s="665" t="str">
        <f t="shared" si="288"/>
        <v/>
      </c>
      <c r="AC496" s="665" t="str">
        <f t="shared" si="289"/>
        <v/>
      </c>
    </row>
    <row r="497" spans="2:29" ht="12.75" x14ac:dyDescent="0.35">
      <c r="B497" s="26"/>
      <c r="C497" s="26"/>
      <c r="D497" s="38"/>
      <c r="E497" s="488"/>
      <c r="F497" s="30"/>
      <c r="G497" s="30"/>
      <c r="H497" s="30"/>
      <c r="I497" s="24" t="str">
        <f t="shared" si="278"/>
        <v/>
      </c>
      <c r="J497" s="302"/>
      <c r="K497" s="27"/>
      <c r="L497" s="24"/>
      <c r="M497" s="22"/>
      <c r="N497" s="23" t="str">
        <f t="shared" si="279"/>
        <v/>
      </c>
      <c r="O497" s="23" t="str">
        <f t="shared" si="280"/>
        <v/>
      </c>
      <c r="P497" s="23" t="str">
        <f t="shared" si="281"/>
        <v/>
      </c>
      <c r="Q497" s="23" t="str">
        <f t="shared" si="282"/>
        <v/>
      </c>
      <c r="R497" s="23" t="str">
        <f t="shared" si="283"/>
        <v/>
      </c>
      <c r="S497" s="696" t="e">
        <f t="shared" si="284"/>
        <v>#VALUE!</v>
      </c>
      <c r="T497" s="23" t="str">
        <f t="shared" si="285"/>
        <v/>
      </c>
      <c r="U497" s="39"/>
      <c r="V497" s="39"/>
      <c r="W497" s="631"/>
      <c r="X497" s="30">
        <f t="shared" si="286"/>
        <v>0</v>
      </c>
      <c r="Y497" s="25">
        <f t="shared" si="287"/>
        <v>0</v>
      </c>
      <c r="Z497" s="77"/>
      <c r="AA497" s="665"/>
      <c r="AB497" s="665" t="str">
        <f t="shared" si="288"/>
        <v/>
      </c>
      <c r="AC497" s="665" t="str">
        <f t="shared" si="289"/>
        <v/>
      </c>
    </row>
    <row r="498" spans="2:29" ht="12.75" x14ac:dyDescent="0.35">
      <c r="B498" s="26"/>
      <c r="C498" s="26"/>
      <c r="D498" s="38"/>
      <c r="E498" s="488"/>
      <c r="F498" s="30"/>
      <c r="G498" s="30"/>
      <c r="H498" s="30"/>
      <c r="I498" s="24" t="str">
        <f t="shared" si="278"/>
        <v/>
      </c>
      <c r="J498" s="302"/>
      <c r="K498" s="27"/>
      <c r="L498" s="24"/>
      <c r="M498" s="22"/>
      <c r="N498" s="23" t="str">
        <f t="shared" si="279"/>
        <v/>
      </c>
      <c r="O498" s="23" t="str">
        <f t="shared" si="280"/>
        <v/>
      </c>
      <c r="P498" s="23" t="str">
        <f t="shared" si="281"/>
        <v/>
      </c>
      <c r="Q498" s="23" t="str">
        <f t="shared" si="282"/>
        <v/>
      </c>
      <c r="R498" s="23" t="str">
        <f t="shared" si="283"/>
        <v/>
      </c>
      <c r="S498" s="696" t="e">
        <f t="shared" si="284"/>
        <v>#VALUE!</v>
      </c>
      <c r="T498" s="23" t="str">
        <f t="shared" si="285"/>
        <v/>
      </c>
      <c r="U498" s="39"/>
      <c r="V498" s="39"/>
      <c r="W498" s="631"/>
      <c r="X498" s="30">
        <f t="shared" si="286"/>
        <v>0</v>
      </c>
      <c r="Y498" s="25">
        <f t="shared" si="287"/>
        <v>0</v>
      </c>
      <c r="Z498" s="77"/>
      <c r="AA498" s="665"/>
      <c r="AB498" s="665" t="str">
        <f t="shared" si="288"/>
        <v/>
      </c>
      <c r="AC498" s="665" t="str">
        <f t="shared" si="289"/>
        <v/>
      </c>
    </row>
    <row r="499" spans="2:29" ht="12.75" x14ac:dyDescent="0.35">
      <c r="B499" s="26"/>
      <c r="C499" s="26"/>
      <c r="D499" s="38"/>
      <c r="E499" s="488"/>
      <c r="F499" s="30"/>
      <c r="G499" s="30"/>
      <c r="H499" s="30"/>
      <c r="I499" s="24" t="str">
        <f t="shared" si="278"/>
        <v/>
      </c>
      <c r="J499" s="302"/>
      <c r="K499" s="27"/>
      <c r="L499" s="24"/>
      <c r="M499" s="22"/>
      <c r="N499" s="23" t="str">
        <f t="shared" si="279"/>
        <v/>
      </c>
      <c r="O499" s="23" t="str">
        <f t="shared" si="280"/>
        <v/>
      </c>
      <c r="P499" s="23" t="str">
        <f t="shared" si="281"/>
        <v/>
      </c>
      <c r="Q499" s="23" t="str">
        <f t="shared" si="282"/>
        <v/>
      </c>
      <c r="R499" s="23" t="str">
        <f t="shared" si="283"/>
        <v/>
      </c>
      <c r="S499" s="696" t="e">
        <f t="shared" si="284"/>
        <v>#VALUE!</v>
      </c>
      <c r="T499" s="23" t="str">
        <f t="shared" si="285"/>
        <v/>
      </c>
      <c r="U499" s="39"/>
      <c r="V499" s="39"/>
      <c r="W499" s="631"/>
      <c r="X499" s="30">
        <f t="shared" si="286"/>
        <v>0</v>
      </c>
      <c r="Y499" s="25">
        <f t="shared" si="287"/>
        <v>0</v>
      </c>
      <c r="Z499" s="77"/>
      <c r="AA499" s="665"/>
      <c r="AB499" s="665" t="str">
        <f t="shared" si="288"/>
        <v/>
      </c>
      <c r="AC499" s="665" t="str">
        <f t="shared" si="289"/>
        <v/>
      </c>
    </row>
    <row r="500" spans="2:29" ht="12.75" x14ac:dyDescent="0.35">
      <c r="B500" s="26"/>
      <c r="C500" s="26"/>
      <c r="D500" s="38"/>
      <c r="E500" s="488"/>
      <c r="F500" s="30"/>
      <c r="G500" s="30"/>
      <c r="H500" s="30"/>
      <c r="I500" s="24" t="str">
        <f t="shared" si="278"/>
        <v/>
      </c>
      <c r="J500" s="302"/>
      <c r="K500" s="27"/>
      <c r="L500" s="24"/>
      <c r="M500" s="22"/>
      <c r="N500" s="23" t="str">
        <f t="shared" si="279"/>
        <v/>
      </c>
      <c r="O500" s="23" t="str">
        <f t="shared" si="280"/>
        <v/>
      </c>
      <c r="P500" s="23" t="str">
        <f t="shared" si="281"/>
        <v/>
      </c>
      <c r="Q500" s="23" t="str">
        <f t="shared" si="282"/>
        <v/>
      </c>
      <c r="R500" s="23" t="str">
        <f t="shared" si="283"/>
        <v/>
      </c>
      <c r="S500" s="696" t="e">
        <f t="shared" si="284"/>
        <v>#VALUE!</v>
      </c>
      <c r="T500" s="23" t="str">
        <f t="shared" si="285"/>
        <v/>
      </c>
      <c r="U500" s="39"/>
      <c r="V500" s="39"/>
      <c r="W500" s="631"/>
      <c r="X500" s="30">
        <f t="shared" si="286"/>
        <v>0</v>
      </c>
      <c r="Y500" s="25">
        <f t="shared" si="287"/>
        <v>0</v>
      </c>
      <c r="Z500" s="77"/>
      <c r="AA500" s="665"/>
      <c r="AB500" s="665" t="str">
        <f t="shared" si="288"/>
        <v/>
      </c>
      <c r="AC500" s="665" t="str">
        <f t="shared" si="289"/>
        <v/>
      </c>
    </row>
    <row r="501" spans="2:29" ht="12.75" x14ac:dyDescent="0.35">
      <c r="B501" s="26"/>
      <c r="C501" s="26"/>
      <c r="D501" s="38"/>
      <c r="E501" s="488"/>
      <c r="F501" s="30"/>
      <c r="G501" s="30"/>
      <c r="H501" s="30"/>
      <c r="I501" s="24" t="str">
        <f t="shared" si="278"/>
        <v/>
      </c>
      <c r="J501" s="302"/>
      <c r="K501" s="27"/>
      <c r="L501" s="24"/>
      <c r="M501" s="22"/>
      <c r="N501" s="23" t="str">
        <f t="shared" si="279"/>
        <v/>
      </c>
      <c r="O501" s="23" t="str">
        <f t="shared" si="280"/>
        <v/>
      </c>
      <c r="P501" s="23" t="str">
        <f t="shared" si="281"/>
        <v/>
      </c>
      <c r="Q501" s="23" t="str">
        <f t="shared" si="282"/>
        <v/>
      </c>
      <c r="R501" s="23" t="str">
        <f t="shared" si="283"/>
        <v/>
      </c>
      <c r="S501" s="696" t="e">
        <f t="shared" si="284"/>
        <v>#VALUE!</v>
      </c>
      <c r="T501" s="23" t="str">
        <f t="shared" si="285"/>
        <v/>
      </c>
      <c r="U501" s="39"/>
      <c r="V501" s="39"/>
      <c r="W501" s="631"/>
      <c r="X501" s="30">
        <f t="shared" si="286"/>
        <v>0</v>
      </c>
      <c r="Y501" s="25">
        <f t="shared" si="287"/>
        <v>0</v>
      </c>
      <c r="Z501" s="77"/>
      <c r="AA501" s="665"/>
      <c r="AB501" s="665" t="str">
        <f t="shared" si="288"/>
        <v/>
      </c>
      <c r="AC501" s="665" t="str">
        <f t="shared" si="289"/>
        <v/>
      </c>
    </row>
    <row r="502" spans="2:29" ht="12.75" x14ac:dyDescent="0.35">
      <c r="B502" s="26"/>
      <c r="C502" s="26"/>
      <c r="D502" s="38"/>
      <c r="E502" s="488"/>
      <c r="F502" s="30"/>
      <c r="G502" s="30"/>
      <c r="H502" s="30"/>
      <c r="I502" s="24" t="str">
        <f t="shared" si="278"/>
        <v/>
      </c>
      <c r="J502" s="302"/>
      <c r="K502" s="27"/>
      <c r="L502" s="24"/>
      <c r="M502" s="22"/>
      <c r="N502" s="23" t="str">
        <f t="shared" si="279"/>
        <v/>
      </c>
      <c r="O502" s="23" t="str">
        <f t="shared" si="280"/>
        <v/>
      </c>
      <c r="P502" s="23" t="str">
        <f t="shared" si="281"/>
        <v/>
      </c>
      <c r="Q502" s="23" t="str">
        <f t="shared" si="282"/>
        <v/>
      </c>
      <c r="R502" s="23" t="str">
        <f t="shared" si="283"/>
        <v/>
      </c>
      <c r="S502" s="696" t="e">
        <f t="shared" si="284"/>
        <v>#VALUE!</v>
      </c>
      <c r="T502" s="23" t="str">
        <f t="shared" si="285"/>
        <v/>
      </c>
      <c r="U502" s="39"/>
      <c r="V502" s="39"/>
      <c r="W502" s="631"/>
      <c r="X502" s="30">
        <f t="shared" si="286"/>
        <v>0</v>
      </c>
      <c r="Y502" s="25">
        <f t="shared" si="287"/>
        <v>0</v>
      </c>
      <c r="Z502" s="77"/>
      <c r="AA502" s="665"/>
      <c r="AB502" s="665" t="str">
        <f t="shared" si="288"/>
        <v/>
      </c>
      <c r="AC502" s="665" t="str">
        <f t="shared" si="289"/>
        <v/>
      </c>
    </row>
    <row r="503" spans="2:29" ht="12.75" x14ac:dyDescent="0.35">
      <c r="B503" s="26"/>
      <c r="C503" s="26"/>
      <c r="D503" s="38"/>
      <c r="E503" s="488"/>
      <c r="F503" s="30"/>
      <c r="G503" s="30"/>
      <c r="H503" s="30"/>
      <c r="I503" s="24" t="str">
        <f t="shared" si="278"/>
        <v/>
      </c>
      <c r="J503" s="302"/>
      <c r="K503" s="27"/>
      <c r="L503" s="24"/>
      <c r="M503" s="22"/>
      <c r="N503" s="23" t="str">
        <f t="shared" si="279"/>
        <v/>
      </c>
      <c r="O503" s="23" t="str">
        <f t="shared" si="280"/>
        <v/>
      </c>
      <c r="P503" s="23" t="str">
        <f t="shared" si="281"/>
        <v/>
      </c>
      <c r="Q503" s="23" t="str">
        <f t="shared" si="282"/>
        <v/>
      </c>
      <c r="R503" s="23" t="str">
        <f t="shared" si="283"/>
        <v/>
      </c>
      <c r="S503" s="696" t="e">
        <f t="shared" si="284"/>
        <v>#VALUE!</v>
      </c>
      <c r="T503" s="23" t="str">
        <f t="shared" si="285"/>
        <v/>
      </c>
      <c r="U503" s="39"/>
      <c r="V503" s="39"/>
      <c r="W503" s="631"/>
      <c r="X503" s="30">
        <f t="shared" si="286"/>
        <v>0</v>
      </c>
      <c r="Y503" s="25">
        <f t="shared" si="287"/>
        <v>0</v>
      </c>
      <c r="Z503" s="77"/>
      <c r="AA503" s="665"/>
      <c r="AB503" s="665" t="str">
        <f t="shared" si="288"/>
        <v/>
      </c>
      <c r="AC503" s="665" t="str">
        <f t="shared" si="289"/>
        <v/>
      </c>
    </row>
    <row r="504" spans="2:29" ht="12.75" x14ac:dyDescent="0.35">
      <c r="B504" s="26"/>
      <c r="C504" s="26"/>
      <c r="D504" s="38"/>
      <c r="E504" s="488"/>
      <c r="F504" s="30"/>
      <c r="G504" s="30"/>
      <c r="H504" s="30"/>
      <c r="I504" s="24" t="str">
        <f t="shared" si="278"/>
        <v/>
      </c>
      <c r="J504" s="302"/>
      <c r="K504" s="27"/>
      <c r="L504" s="24"/>
      <c r="M504" s="22"/>
      <c r="N504" s="23" t="str">
        <f t="shared" si="279"/>
        <v/>
      </c>
      <c r="O504" s="23" t="str">
        <f t="shared" si="280"/>
        <v/>
      </c>
      <c r="P504" s="23" t="str">
        <f t="shared" si="281"/>
        <v/>
      </c>
      <c r="Q504" s="23" t="str">
        <f t="shared" si="282"/>
        <v/>
      </c>
      <c r="R504" s="23" t="str">
        <f t="shared" si="283"/>
        <v/>
      </c>
      <c r="S504" s="696" t="e">
        <f t="shared" si="284"/>
        <v>#VALUE!</v>
      </c>
      <c r="T504" s="23" t="str">
        <f t="shared" si="285"/>
        <v/>
      </c>
      <c r="U504" s="39"/>
      <c r="V504" s="39"/>
      <c r="W504" s="631"/>
      <c r="X504" s="30">
        <f t="shared" si="286"/>
        <v>0</v>
      </c>
      <c r="Y504" s="25">
        <f t="shared" si="287"/>
        <v>0</v>
      </c>
      <c r="Z504" s="77"/>
      <c r="AA504" s="665"/>
      <c r="AB504" s="665" t="str">
        <f t="shared" si="288"/>
        <v/>
      </c>
      <c r="AC504" s="665" t="str">
        <f t="shared" si="289"/>
        <v/>
      </c>
    </row>
    <row r="505" spans="2:29" ht="12.75" x14ac:dyDescent="0.35">
      <c r="B505" s="26"/>
      <c r="C505" s="26"/>
      <c r="D505" s="38"/>
      <c r="E505" s="488"/>
      <c r="F505" s="30"/>
      <c r="G505" s="30"/>
      <c r="H505" s="30"/>
      <c r="I505" s="24" t="str">
        <f t="shared" si="278"/>
        <v/>
      </c>
      <c r="J505" s="302"/>
      <c r="K505" s="27"/>
      <c r="L505" s="24"/>
      <c r="M505" s="22"/>
      <c r="N505" s="23" t="str">
        <f t="shared" si="279"/>
        <v/>
      </c>
      <c r="O505" s="23" t="str">
        <f t="shared" si="280"/>
        <v/>
      </c>
      <c r="P505" s="23" t="str">
        <f t="shared" si="281"/>
        <v/>
      </c>
      <c r="Q505" s="23" t="str">
        <f t="shared" si="282"/>
        <v/>
      </c>
      <c r="R505" s="23" t="str">
        <f t="shared" si="283"/>
        <v/>
      </c>
      <c r="S505" s="696" t="e">
        <f t="shared" si="284"/>
        <v>#VALUE!</v>
      </c>
      <c r="T505" s="23" t="str">
        <f t="shared" si="285"/>
        <v/>
      </c>
      <c r="U505" s="39"/>
      <c r="V505" s="39"/>
      <c r="W505" s="631"/>
      <c r="X505" s="30">
        <f t="shared" si="286"/>
        <v>0</v>
      </c>
      <c r="Y505" s="25">
        <f t="shared" si="287"/>
        <v>0</v>
      </c>
      <c r="Z505" s="77"/>
      <c r="AA505" s="665"/>
      <c r="AB505" s="665" t="str">
        <f t="shared" si="288"/>
        <v/>
      </c>
      <c r="AC505" s="665" t="str">
        <f t="shared" si="289"/>
        <v/>
      </c>
    </row>
    <row r="506" spans="2:29" ht="12.75" x14ac:dyDescent="0.35">
      <c r="B506" s="26"/>
      <c r="C506" s="26"/>
      <c r="D506" s="38"/>
      <c r="E506" s="488"/>
      <c r="F506" s="30"/>
      <c r="G506" s="30"/>
      <c r="H506" s="30"/>
      <c r="I506" s="24" t="str">
        <f t="shared" si="278"/>
        <v/>
      </c>
      <c r="J506" s="302"/>
      <c r="K506" s="27"/>
      <c r="L506" s="24"/>
      <c r="M506" s="22"/>
      <c r="N506" s="23" t="str">
        <f t="shared" si="279"/>
        <v/>
      </c>
      <c r="O506" s="23" t="str">
        <f t="shared" si="280"/>
        <v/>
      </c>
      <c r="P506" s="23" t="str">
        <f t="shared" si="281"/>
        <v/>
      </c>
      <c r="Q506" s="23" t="str">
        <f t="shared" si="282"/>
        <v/>
      </c>
      <c r="R506" s="23" t="str">
        <f t="shared" si="283"/>
        <v/>
      </c>
      <c r="S506" s="696" t="e">
        <f t="shared" si="284"/>
        <v>#VALUE!</v>
      </c>
      <c r="T506" s="23" t="str">
        <f t="shared" si="285"/>
        <v/>
      </c>
      <c r="U506" s="39"/>
      <c r="V506" s="39"/>
      <c r="W506" s="631"/>
      <c r="X506" s="30">
        <f t="shared" si="286"/>
        <v>0</v>
      </c>
      <c r="Y506" s="25">
        <f t="shared" si="287"/>
        <v>0</v>
      </c>
      <c r="Z506" s="77"/>
      <c r="AA506" s="665"/>
      <c r="AB506" s="665" t="str">
        <f t="shared" si="288"/>
        <v/>
      </c>
      <c r="AC506" s="665" t="str">
        <f t="shared" si="289"/>
        <v/>
      </c>
    </row>
    <row r="507" spans="2:29" ht="12.75" x14ac:dyDescent="0.35">
      <c r="B507" s="26"/>
      <c r="C507" s="26"/>
      <c r="D507" s="38"/>
      <c r="E507" s="488"/>
      <c r="F507" s="30"/>
      <c r="G507" s="30"/>
      <c r="H507" s="30"/>
      <c r="I507" s="24" t="str">
        <f t="shared" si="278"/>
        <v/>
      </c>
      <c r="J507" s="302"/>
      <c r="K507" s="27"/>
      <c r="L507" s="24"/>
      <c r="M507" s="22"/>
      <c r="N507" s="23" t="str">
        <f t="shared" si="279"/>
        <v/>
      </c>
      <c r="O507" s="23" t="str">
        <f t="shared" si="280"/>
        <v/>
      </c>
      <c r="P507" s="23" t="str">
        <f t="shared" si="281"/>
        <v/>
      </c>
      <c r="Q507" s="23" t="str">
        <f t="shared" si="282"/>
        <v/>
      </c>
      <c r="R507" s="23" t="str">
        <f t="shared" si="283"/>
        <v/>
      </c>
      <c r="S507" s="696" t="e">
        <f t="shared" si="284"/>
        <v>#VALUE!</v>
      </c>
      <c r="T507" s="23" t="str">
        <f t="shared" si="285"/>
        <v/>
      </c>
      <c r="U507" s="39"/>
      <c r="V507" s="39"/>
      <c r="W507" s="631"/>
      <c r="X507" s="30">
        <f t="shared" si="286"/>
        <v>0</v>
      </c>
      <c r="Y507" s="25">
        <f t="shared" si="287"/>
        <v>0</v>
      </c>
      <c r="Z507" s="77"/>
      <c r="AA507" s="665"/>
      <c r="AB507" s="665" t="str">
        <f t="shared" si="288"/>
        <v/>
      </c>
      <c r="AC507" s="665" t="str">
        <f t="shared" si="289"/>
        <v/>
      </c>
    </row>
    <row r="508" spans="2:29" ht="12.75" x14ac:dyDescent="0.35">
      <c r="B508" s="26"/>
      <c r="C508" s="26"/>
      <c r="D508" s="38"/>
      <c r="E508" s="488"/>
      <c r="F508" s="30"/>
      <c r="G508" s="30"/>
      <c r="H508" s="30"/>
      <c r="I508" s="24" t="str">
        <f t="shared" ref="I508:I571" si="290">IF(H508="","",VLOOKUP(H508,Applicator,2,0))</f>
        <v/>
      </c>
      <c r="J508" s="302"/>
      <c r="K508" s="27"/>
      <c r="L508" s="24"/>
      <c r="M508" s="22"/>
      <c r="N508" s="23" t="str">
        <f t="shared" ref="N508:N571" si="291">IF(M508="","",VLOOKUP(M508,pear_list,2,0))</f>
        <v/>
      </c>
      <c r="O508" s="23" t="str">
        <f t="shared" ref="O508:O571" si="292">IF(M508="","",VLOOKUP(M508,pear_list,3,0))</f>
        <v/>
      </c>
      <c r="P508" s="23" t="str">
        <f t="shared" ref="P508:P571" si="293">IF(M508="","",VLOOKUP(M508,pear_list,4,0))</f>
        <v/>
      </c>
      <c r="Q508" s="23" t="str">
        <f t="shared" ref="Q508:Q571" si="294">IF(M508="","",VLOOKUP(M508,pear_list,5,0))</f>
        <v/>
      </c>
      <c r="R508" s="23" t="str">
        <f t="shared" ref="R508:R571" si="295">IF(M508="","",VLOOKUP(M508,pear_list,6,0))</f>
        <v/>
      </c>
      <c r="S508" s="696" t="e">
        <f t="shared" ref="S508:S571" si="296">B508+R508</f>
        <v>#VALUE!</v>
      </c>
      <c r="T508" s="23" t="str">
        <f t="shared" ref="T508:T571" si="297">IF(M508="","",VLOOKUP(M508,pear_list,7,0))</f>
        <v/>
      </c>
      <c r="U508" s="39"/>
      <c r="V508" s="39"/>
      <c r="W508" s="631"/>
      <c r="X508" s="30">
        <f t="shared" ref="X508:X571" si="298">U508*V508</f>
        <v>0</v>
      </c>
      <c r="Y508" s="25">
        <f t="shared" ref="Y508:Y571" si="299">W508</f>
        <v>0</v>
      </c>
      <c r="Z508" s="77"/>
      <c r="AA508" s="665"/>
      <c r="AB508" s="665" t="str">
        <f t="shared" si="288"/>
        <v/>
      </c>
      <c r="AC508" s="665" t="str">
        <f t="shared" si="289"/>
        <v/>
      </c>
    </row>
    <row r="509" spans="2:29" ht="12.75" x14ac:dyDescent="0.35">
      <c r="B509" s="26"/>
      <c r="C509" s="26"/>
      <c r="D509" s="38"/>
      <c r="E509" s="488"/>
      <c r="F509" s="30"/>
      <c r="G509" s="30"/>
      <c r="H509" s="30"/>
      <c r="I509" s="24" t="str">
        <f t="shared" si="290"/>
        <v/>
      </c>
      <c r="J509" s="302"/>
      <c r="K509" s="27"/>
      <c r="L509" s="24"/>
      <c r="M509" s="22"/>
      <c r="N509" s="23" t="str">
        <f t="shared" si="291"/>
        <v/>
      </c>
      <c r="O509" s="23" t="str">
        <f t="shared" si="292"/>
        <v/>
      </c>
      <c r="P509" s="23" t="str">
        <f t="shared" si="293"/>
        <v/>
      </c>
      <c r="Q509" s="23" t="str">
        <f t="shared" si="294"/>
        <v/>
      </c>
      <c r="R509" s="23" t="str">
        <f t="shared" si="295"/>
        <v/>
      </c>
      <c r="S509" s="696" t="e">
        <f t="shared" si="296"/>
        <v>#VALUE!</v>
      </c>
      <c r="T509" s="23" t="str">
        <f t="shared" si="297"/>
        <v/>
      </c>
      <c r="U509" s="39"/>
      <c r="V509" s="39"/>
      <c r="W509" s="631"/>
      <c r="X509" s="30">
        <f t="shared" si="298"/>
        <v>0</v>
      </c>
      <c r="Y509" s="25">
        <f t="shared" si="299"/>
        <v>0</v>
      </c>
      <c r="Z509" s="77"/>
      <c r="AA509" s="665"/>
      <c r="AB509" s="665" t="str">
        <f t="shared" si="288"/>
        <v/>
      </c>
      <c r="AC509" s="665" t="str">
        <f t="shared" si="289"/>
        <v/>
      </c>
    </row>
    <row r="510" spans="2:29" ht="12.75" x14ac:dyDescent="0.35">
      <c r="B510" s="26"/>
      <c r="C510" s="26"/>
      <c r="D510" s="38"/>
      <c r="E510" s="488"/>
      <c r="F510" s="30"/>
      <c r="G510" s="30"/>
      <c r="H510" s="30"/>
      <c r="I510" s="24" t="str">
        <f t="shared" si="290"/>
        <v/>
      </c>
      <c r="J510" s="302"/>
      <c r="K510" s="27"/>
      <c r="L510" s="24"/>
      <c r="M510" s="22"/>
      <c r="N510" s="23" t="str">
        <f t="shared" si="291"/>
        <v/>
      </c>
      <c r="O510" s="23" t="str">
        <f t="shared" si="292"/>
        <v/>
      </c>
      <c r="P510" s="23" t="str">
        <f t="shared" si="293"/>
        <v/>
      </c>
      <c r="Q510" s="23" t="str">
        <f t="shared" si="294"/>
        <v/>
      </c>
      <c r="R510" s="23" t="str">
        <f t="shared" si="295"/>
        <v/>
      </c>
      <c r="S510" s="696" t="e">
        <f t="shared" si="296"/>
        <v>#VALUE!</v>
      </c>
      <c r="T510" s="23" t="str">
        <f t="shared" si="297"/>
        <v/>
      </c>
      <c r="U510" s="39"/>
      <c r="V510" s="39"/>
      <c r="W510" s="631"/>
      <c r="X510" s="30">
        <f t="shared" si="298"/>
        <v>0</v>
      </c>
      <c r="Y510" s="25">
        <f t="shared" si="299"/>
        <v>0</v>
      </c>
      <c r="Z510" s="77"/>
      <c r="AA510" s="665"/>
      <c r="AB510" s="665" t="str">
        <f t="shared" si="288"/>
        <v/>
      </c>
      <c r="AC510" s="665" t="str">
        <f t="shared" si="289"/>
        <v/>
      </c>
    </row>
    <row r="511" spans="2:29" ht="12.75" x14ac:dyDescent="0.35">
      <c r="B511" s="26"/>
      <c r="C511" s="26"/>
      <c r="D511" s="38"/>
      <c r="E511" s="488"/>
      <c r="F511" s="30"/>
      <c r="G511" s="30"/>
      <c r="H511" s="30"/>
      <c r="I511" s="24" t="str">
        <f t="shared" si="290"/>
        <v/>
      </c>
      <c r="J511" s="302"/>
      <c r="K511" s="27"/>
      <c r="L511" s="24"/>
      <c r="M511" s="22"/>
      <c r="N511" s="23" t="str">
        <f t="shared" si="291"/>
        <v/>
      </c>
      <c r="O511" s="23" t="str">
        <f t="shared" si="292"/>
        <v/>
      </c>
      <c r="P511" s="23" t="str">
        <f t="shared" si="293"/>
        <v/>
      </c>
      <c r="Q511" s="23" t="str">
        <f t="shared" si="294"/>
        <v/>
      </c>
      <c r="R511" s="23" t="str">
        <f t="shared" si="295"/>
        <v/>
      </c>
      <c r="S511" s="696" t="e">
        <f t="shared" si="296"/>
        <v>#VALUE!</v>
      </c>
      <c r="T511" s="23" t="str">
        <f t="shared" si="297"/>
        <v/>
      </c>
      <c r="U511" s="39"/>
      <c r="V511" s="39"/>
      <c r="W511" s="631"/>
      <c r="X511" s="30">
        <f t="shared" si="298"/>
        <v>0</v>
      </c>
      <c r="Y511" s="25">
        <f t="shared" si="299"/>
        <v>0</v>
      </c>
      <c r="Z511" s="77"/>
      <c r="AA511" s="665"/>
      <c r="AB511" s="665" t="str">
        <f t="shared" si="288"/>
        <v/>
      </c>
      <c r="AC511" s="665" t="str">
        <f t="shared" si="289"/>
        <v/>
      </c>
    </row>
    <row r="512" spans="2:29" ht="12.75" x14ac:dyDescent="0.35">
      <c r="B512" s="26"/>
      <c r="C512" s="26"/>
      <c r="D512" s="38"/>
      <c r="E512" s="488"/>
      <c r="F512" s="30"/>
      <c r="G512" s="30"/>
      <c r="H512" s="30"/>
      <c r="I512" s="24" t="str">
        <f t="shared" si="290"/>
        <v/>
      </c>
      <c r="J512" s="302"/>
      <c r="K512" s="27"/>
      <c r="L512" s="24"/>
      <c r="M512" s="22"/>
      <c r="N512" s="23" t="str">
        <f t="shared" si="291"/>
        <v/>
      </c>
      <c r="O512" s="23" t="str">
        <f t="shared" si="292"/>
        <v/>
      </c>
      <c r="P512" s="23" t="str">
        <f t="shared" si="293"/>
        <v/>
      </c>
      <c r="Q512" s="23" t="str">
        <f t="shared" si="294"/>
        <v/>
      </c>
      <c r="R512" s="23" t="str">
        <f t="shared" si="295"/>
        <v/>
      </c>
      <c r="S512" s="696" t="e">
        <f t="shared" si="296"/>
        <v>#VALUE!</v>
      </c>
      <c r="T512" s="23" t="str">
        <f t="shared" si="297"/>
        <v/>
      </c>
      <c r="U512" s="39"/>
      <c r="V512" s="39"/>
      <c r="W512" s="631"/>
      <c r="X512" s="30">
        <f t="shared" si="298"/>
        <v>0</v>
      </c>
      <c r="Y512" s="25">
        <f t="shared" si="299"/>
        <v>0</v>
      </c>
      <c r="Z512" s="77"/>
      <c r="AA512" s="665"/>
      <c r="AB512" s="665" t="str">
        <f t="shared" si="288"/>
        <v/>
      </c>
      <c r="AC512" s="665" t="str">
        <f t="shared" si="289"/>
        <v/>
      </c>
    </row>
    <row r="513" spans="2:29" ht="12.75" x14ac:dyDescent="0.35">
      <c r="B513" s="26"/>
      <c r="C513" s="26"/>
      <c r="D513" s="38"/>
      <c r="E513" s="488"/>
      <c r="F513" s="30"/>
      <c r="G513" s="30"/>
      <c r="H513" s="30"/>
      <c r="I513" s="24" t="str">
        <f t="shared" si="290"/>
        <v/>
      </c>
      <c r="J513" s="302"/>
      <c r="K513" s="27"/>
      <c r="L513" s="24"/>
      <c r="M513" s="22"/>
      <c r="N513" s="23" t="str">
        <f t="shared" si="291"/>
        <v/>
      </c>
      <c r="O513" s="23" t="str">
        <f t="shared" si="292"/>
        <v/>
      </c>
      <c r="P513" s="23" t="str">
        <f t="shared" si="293"/>
        <v/>
      </c>
      <c r="Q513" s="23" t="str">
        <f t="shared" si="294"/>
        <v/>
      </c>
      <c r="R513" s="23" t="str">
        <f t="shared" si="295"/>
        <v/>
      </c>
      <c r="S513" s="696" t="e">
        <f t="shared" si="296"/>
        <v>#VALUE!</v>
      </c>
      <c r="T513" s="23" t="str">
        <f t="shared" si="297"/>
        <v/>
      </c>
      <c r="U513" s="39"/>
      <c r="V513" s="39"/>
      <c r="W513" s="631"/>
      <c r="X513" s="30">
        <f t="shared" si="298"/>
        <v>0</v>
      </c>
      <c r="Y513" s="25">
        <f t="shared" si="299"/>
        <v>0</v>
      </c>
      <c r="Z513" s="77"/>
      <c r="AA513" s="665"/>
      <c r="AB513" s="665" t="str">
        <f t="shared" si="288"/>
        <v/>
      </c>
      <c r="AC513" s="665" t="str">
        <f t="shared" si="289"/>
        <v/>
      </c>
    </row>
    <row r="514" spans="2:29" ht="12.75" x14ac:dyDescent="0.35">
      <c r="B514" s="26"/>
      <c r="C514" s="26"/>
      <c r="D514" s="38"/>
      <c r="E514" s="488"/>
      <c r="F514" s="30"/>
      <c r="G514" s="30"/>
      <c r="H514" s="30"/>
      <c r="I514" s="24" t="str">
        <f t="shared" si="290"/>
        <v/>
      </c>
      <c r="J514" s="302"/>
      <c r="K514" s="27"/>
      <c r="L514" s="24"/>
      <c r="M514" s="22"/>
      <c r="N514" s="23" t="str">
        <f t="shared" si="291"/>
        <v/>
      </c>
      <c r="O514" s="23" t="str">
        <f t="shared" si="292"/>
        <v/>
      </c>
      <c r="P514" s="23" t="str">
        <f t="shared" si="293"/>
        <v/>
      </c>
      <c r="Q514" s="23" t="str">
        <f t="shared" si="294"/>
        <v/>
      </c>
      <c r="R514" s="23" t="str">
        <f t="shared" si="295"/>
        <v/>
      </c>
      <c r="S514" s="696" t="e">
        <f t="shared" si="296"/>
        <v>#VALUE!</v>
      </c>
      <c r="T514" s="23" t="str">
        <f t="shared" si="297"/>
        <v/>
      </c>
      <c r="U514" s="39"/>
      <c r="V514" s="39"/>
      <c r="W514" s="631"/>
      <c r="X514" s="30">
        <f t="shared" si="298"/>
        <v>0</v>
      </c>
      <c r="Y514" s="25">
        <f t="shared" si="299"/>
        <v>0</v>
      </c>
      <c r="Z514" s="77"/>
      <c r="AA514" s="665"/>
      <c r="AB514" s="665" t="str">
        <f t="shared" si="288"/>
        <v/>
      </c>
      <c r="AC514" s="665" t="str">
        <f t="shared" si="289"/>
        <v/>
      </c>
    </row>
    <row r="515" spans="2:29" ht="12.75" x14ac:dyDescent="0.35">
      <c r="B515" s="26"/>
      <c r="C515" s="26"/>
      <c r="D515" s="38"/>
      <c r="E515" s="488"/>
      <c r="F515" s="30"/>
      <c r="G515" s="30"/>
      <c r="H515" s="30"/>
      <c r="I515" s="24" t="str">
        <f t="shared" si="290"/>
        <v/>
      </c>
      <c r="J515" s="302"/>
      <c r="K515" s="27"/>
      <c r="L515" s="24"/>
      <c r="M515" s="22"/>
      <c r="N515" s="23" t="str">
        <f t="shared" si="291"/>
        <v/>
      </c>
      <c r="O515" s="23" t="str">
        <f t="shared" si="292"/>
        <v/>
      </c>
      <c r="P515" s="23" t="str">
        <f t="shared" si="293"/>
        <v/>
      </c>
      <c r="Q515" s="23" t="str">
        <f t="shared" si="294"/>
        <v/>
      </c>
      <c r="R515" s="23" t="str">
        <f t="shared" si="295"/>
        <v/>
      </c>
      <c r="S515" s="696" t="e">
        <f t="shared" si="296"/>
        <v>#VALUE!</v>
      </c>
      <c r="T515" s="23" t="str">
        <f t="shared" si="297"/>
        <v/>
      </c>
      <c r="U515" s="39"/>
      <c r="V515" s="39"/>
      <c r="W515" s="631"/>
      <c r="X515" s="30">
        <f t="shared" si="298"/>
        <v>0</v>
      </c>
      <c r="Y515" s="25">
        <f t="shared" si="299"/>
        <v>0</v>
      </c>
      <c r="Z515" s="77"/>
      <c r="AA515" s="665"/>
      <c r="AB515" s="665" t="str">
        <f t="shared" si="288"/>
        <v/>
      </c>
      <c r="AC515" s="665" t="str">
        <f t="shared" si="289"/>
        <v/>
      </c>
    </row>
    <row r="516" spans="2:29" ht="12.75" x14ac:dyDescent="0.35">
      <c r="B516" s="26"/>
      <c r="C516" s="26"/>
      <c r="D516" s="38"/>
      <c r="E516" s="488"/>
      <c r="F516" s="30"/>
      <c r="G516" s="30"/>
      <c r="H516" s="30"/>
      <c r="I516" s="24" t="str">
        <f t="shared" si="290"/>
        <v/>
      </c>
      <c r="J516" s="302"/>
      <c r="K516" s="27"/>
      <c r="L516" s="24"/>
      <c r="M516" s="22"/>
      <c r="N516" s="23" t="str">
        <f t="shared" si="291"/>
        <v/>
      </c>
      <c r="O516" s="23" t="str">
        <f t="shared" si="292"/>
        <v/>
      </c>
      <c r="P516" s="23" t="str">
        <f t="shared" si="293"/>
        <v/>
      </c>
      <c r="Q516" s="23" t="str">
        <f t="shared" si="294"/>
        <v/>
      </c>
      <c r="R516" s="23" t="str">
        <f t="shared" si="295"/>
        <v/>
      </c>
      <c r="S516" s="696" t="e">
        <f t="shared" si="296"/>
        <v>#VALUE!</v>
      </c>
      <c r="T516" s="23" t="str">
        <f t="shared" si="297"/>
        <v/>
      </c>
      <c r="U516" s="39"/>
      <c r="V516" s="39"/>
      <c r="W516" s="631"/>
      <c r="X516" s="30">
        <f t="shared" si="298"/>
        <v>0</v>
      </c>
      <c r="Y516" s="25">
        <f t="shared" si="299"/>
        <v>0</v>
      </c>
      <c r="Z516" s="77"/>
      <c r="AA516" s="665"/>
      <c r="AB516" s="665" t="str">
        <f t="shared" si="288"/>
        <v/>
      </c>
      <c r="AC516" s="665" t="str">
        <f t="shared" si="289"/>
        <v/>
      </c>
    </row>
    <row r="517" spans="2:29" ht="12.75" x14ac:dyDescent="0.35">
      <c r="B517" s="26"/>
      <c r="C517" s="26"/>
      <c r="D517" s="38"/>
      <c r="E517" s="488"/>
      <c r="F517" s="30"/>
      <c r="G517" s="30"/>
      <c r="H517" s="30"/>
      <c r="I517" s="24" t="str">
        <f t="shared" si="290"/>
        <v/>
      </c>
      <c r="J517" s="302"/>
      <c r="K517" s="27"/>
      <c r="L517" s="24"/>
      <c r="M517" s="22"/>
      <c r="N517" s="23" t="str">
        <f t="shared" si="291"/>
        <v/>
      </c>
      <c r="O517" s="23" t="str">
        <f t="shared" si="292"/>
        <v/>
      </c>
      <c r="P517" s="23" t="str">
        <f t="shared" si="293"/>
        <v/>
      </c>
      <c r="Q517" s="23" t="str">
        <f t="shared" si="294"/>
        <v/>
      </c>
      <c r="R517" s="23" t="str">
        <f t="shared" si="295"/>
        <v/>
      </c>
      <c r="S517" s="696" t="e">
        <f t="shared" si="296"/>
        <v>#VALUE!</v>
      </c>
      <c r="T517" s="23" t="str">
        <f t="shared" si="297"/>
        <v/>
      </c>
      <c r="U517" s="39"/>
      <c r="V517" s="39"/>
      <c r="W517" s="631"/>
      <c r="X517" s="30">
        <f t="shared" si="298"/>
        <v>0</v>
      </c>
      <c r="Y517" s="25">
        <f t="shared" si="299"/>
        <v>0</v>
      </c>
      <c r="Z517" s="77"/>
      <c r="AA517" s="665"/>
      <c r="AB517" s="665" t="str">
        <f t="shared" si="288"/>
        <v/>
      </c>
      <c r="AC517" s="665" t="str">
        <f t="shared" si="289"/>
        <v/>
      </c>
    </row>
    <row r="518" spans="2:29" ht="12.75" x14ac:dyDescent="0.35">
      <c r="B518" s="26"/>
      <c r="C518" s="26"/>
      <c r="D518" s="38"/>
      <c r="E518" s="488"/>
      <c r="F518" s="30"/>
      <c r="G518" s="30"/>
      <c r="H518" s="30"/>
      <c r="I518" s="24" t="str">
        <f t="shared" si="290"/>
        <v/>
      </c>
      <c r="J518" s="302"/>
      <c r="K518" s="27"/>
      <c r="L518" s="24"/>
      <c r="M518" s="22"/>
      <c r="N518" s="23" t="str">
        <f t="shared" si="291"/>
        <v/>
      </c>
      <c r="O518" s="23" t="str">
        <f t="shared" si="292"/>
        <v/>
      </c>
      <c r="P518" s="23" t="str">
        <f t="shared" si="293"/>
        <v/>
      </c>
      <c r="Q518" s="23" t="str">
        <f t="shared" si="294"/>
        <v/>
      </c>
      <c r="R518" s="23" t="str">
        <f t="shared" si="295"/>
        <v/>
      </c>
      <c r="S518" s="696" t="e">
        <f t="shared" si="296"/>
        <v>#VALUE!</v>
      </c>
      <c r="T518" s="23" t="str">
        <f t="shared" si="297"/>
        <v/>
      </c>
      <c r="U518" s="39"/>
      <c r="V518" s="39"/>
      <c r="W518" s="631"/>
      <c r="X518" s="30">
        <f t="shared" si="298"/>
        <v>0</v>
      </c>
      <c r="Y518" s="25">
        <f t="shared" si="299"/>
        <v>0</v>
      </c>
      <c r="Z518" s="77"/>
      <c r="AA518" s="665"/>
      <c r="AB518" s="665" t="str">
        <f t="shared" ref="AB518:AB581" si="300">IF(X518=0,"",AA518*X518)</f>
        <v/>
      </c>
      <c r="AC518" s="665" t="str">
        <f t="shared" ref="AC518:AC581" si="301">IF(X518=0,"",AB518/U518)</f>
        <v/>
      </c>
    </row>
    <row r="519" spans="2:29" ht="12.75" x14ac:dyDescent="0.35">
      <c r="B519" s="26"/>
      <c r="C519" s="26"/>
      <c r="D519" s="38"/>
      <c r="E519" s="488"/>
      <c r="F519" s="30"/>
      <c r="G519" s="30"/>
      <c r="H519" s="30"/>
      <c r="I519" s="24" t="str">
        <f t="shared" si="290"/>
        <v/>
      </c>
      <c r="J519" s="302"/>
      <c r="K519" s="27"/>
      <c r="L519" s="24"/>
      <c r="M519" s="22"/>
      <c r="N519" s="23" t="str">
        <f t="shared" si="291"/>
        <v/>
      </c>
      <c r="O519" s="23" t="str">
        <f t="shared" si="292"/>
        <v/>
      </c>
      <c r="P519" s="23" t="str">
        <f t="shared" si="293"/>
        <v/>
      </c>
      <c r="Q519" s="23" t="str">
        <f t="shared" si="294"/>
        <v/>
      </c>
      <c r="R519" s="23" t="str">
        <f t="shared" si="295"/>
        <v/>
      </c>
      <c r="S519" s="696" t="e">
        <f t="shared" si="296"/>
        <v>#VALUE!</v>
      </c>
      <c r="T519" s="23" t="str">
        <f t="shared" si="297"/>
        <v/>
      </c>
      <c r="U519" s="39"/>
      <c r="V519" s="39"/>
      <c r="W519" s="631"/>
      <c r="X519" s="30">
        <f t="shared" si="298"/>
        <v>0</v>
      </c>
      <c r="Y519" s="25">
        <f t="shared" si="299"/>
        <v>0</v>
      </c>
      <c r="Z519" s="77"/>
      <c r="AA519" s="665"/>
      <c r="AB519" s="665" t="str">
        <f t="shared" si="300"/>
        <v/>
      </c>
      <c r="AC519" s="665" t="str">
        <f t="shared" si="301"/>
        <v/>
      </c>
    </row>
    <row r="520" spans="2:29" ht="12.75" x14ac:dyDescent="0.35">
      <c r="B520" s="26"/>
      <c r="C520" s="26"/>
      <c r="D520" s="38"/>
      <c r="E520" s="488"/>
      <c r="F520" s="30"/>
      <c r="G520" s="30"/>
      <c r="H520" s="30"/>
      <c r="I520" s="24" t="str">
        <f t="shared" si="290"/>
        <v/>
      </c>
      <c r="J520" s="302"/>
      <c r="K520" s="27"/>
      <c r="L520" s="24"/>
      <c r="M520" s="22"/>
      <c r="N520" s="23" t="str">
        <f t="shared" si="291"/>
        <v/>
      </c>
      <c r="O520" s="23" t="str">
        <f t="shared" si="292"/>
        <v/>
      </c>
      <c r="P520" s="23" t="str">
        <f t="shared" si="293"/>
        <v/>
      </c>
      <c r="Q520" s="23" t="str">
        <f t="shared" si="294"/>
        <v/>
      </c>
      <c r="R520" s="23" t="str">
        <f t="shared" si="295"/>
        <v/>
      </c>
      <c r="S520" s="696" t="e">
        <f t="shared" si="296"/>
        <v>#VALUE!</v>
      </c>
      <c r="T520" s="23" t="str">
        <f t="shared" si="297"/>
        <v/>
      </c>
      <c r="U520" s="39"/>
      <c r="V520" s="39"/>
      <c r="W520" s="631"/>
      <c r="X520" s="30">
        <f t="shared" si="298"/>
        <v>0</v>
      </c>
      <c r="Y520" s="25">
        <f t="shared" si="299"/>
        <v>0</v>
      </c>
      <c r="Z520" s="77"/>
      <c r="AA520" s="665"/>
      <c r="AB520" s="665" t="str">
        <f t="shared" si="300"/>
        <v/>
      </c>
      <c r="AC520" s="665" t="str">
        <f t="shared" si="301"/>
        <v/>
      </c>
    </row>
    <row r="521" spans="2:29" ht="12.75" x14ac:dyDescent="0.35">
      <c r="B521" s="26"/>
      <c r="C521" s="26"/>
      <c r="D521" s="38"/>
      <c r="E521" s="488"/>
      <c r="F521" s="30"/>
      <c r="G521" s="30"/>
      <c r="H521" s="30"/>
      <c r="I521" s="24" t="str">
        <f t="shared" si="290"/>
        <v/>
      </c>
      <c r="J521" s="302"/>
      <c r="K521" s="27"/>
      <c r="L521" s="24"/>
      <c r="M521" s="22"/>
      <c r="N521" s="23" t="str">
        <f t="shared" si="291"/>
        <v/>
      </c>
      <c r="O521" s="23" t="str">
        <f t="shared" si="292"/>
        <v/>
      </c>
      <c r="P521" s="23" t="str">
        <f t="shared" si="293"/>
        <v/>
      </c>
      <c r="Q521" s="23" t="str">
        <f t="shared" si="294"/>
        <v/>
      </c>
      <c r="R521" s="23" t="str">
        <f t="shared" si="295"/>
        <v/>
      </c>
      <c r="S521" s="696" t="e">
        <f t="shared" si="296"/>
        <v>#VALUE!</v>
      </c>
      <c r="T521" s="23" t="str">
        <f t="shared" si="297"/>
        <v/>
      </c>
      <c r="U521" s="39"/>
      <c r="V521" s="39"/>
      <c r="W521" s="631"/>
      <c r="X521" s="30">
        <f t="shared" si="298"/>
        <v>0</v>
      </c>
      <c r="Y521" s="25">
        <f t="shared" si="299"/>
        <v>0</v>
      </c>
      <c r="Z521" s="77"/>
      <c r="AA521" s="665"/>
      <c r="AB521" s="665" t="str">
        <f t="shared" si="300"/>
        <v/>
      </c>
      <c r="AC521" s="665" t="str">
        <f t="shared" si="301"/>
        <v/>
      </c>
    </row>
    <row r="522" spans="2:29" ht="12.75" x14ac:dyDescent="0.35">
      <c r="B522" s="26"/>
      <c r="C522" s="26"/>
      <c r="D522" s="38"/>
      <c r="E522" s="488"/>
      <c r="F522" s="30"/>
      <c r="G522" s="30"/>
      <c r="H522" s="30"/>
      <c r="I522" s="24" t="str">
        <f t="shared" si="290"/>
        <v/>
      </c>
      <c r="J522" s="302"/>
      <c r="K522" s="27"/>
      <c r="L522" s="24"/>
      <c r="M522" s="22"/>
      <c r="N522" s="23" t="str">
        <f t="shared" si="291"/>
        <v/>
      </c>
      <c r="O522" s="23" t="str">
        <f t="shared" si="292"/>
        <v/>
      </c>
      <c r="P522" s="23" t="str">
        <f t="shared" si="293"/>
        <v/>
      </c>
      <c r="Q522" s="23" t="str">
        <f t="shared" si="294"/>
        <v/>
      </c>
      <c r="R522" s="23" t="str">
        <f t="shared" si="295"/>
        <v/>
      </c>
      <c r="S522" s="696" t="e">
        <f t="shared" si="296"/>
        <v>#VALUE!</v>
      </c>
      <c r="T522" s="23" t="str">
        <f t="shared" si="297"/>
        <v/>
      </c>
      <c r="U522" s="39"/>
      <c r="V522" s="39"/>
      <c r="W522" s="631"/>
      <c r="X522" s="30">
        <f t="shared" si="298"/>
        <v>0</v>
      </c>
      <c r="Y522" s="25">
        <f t="shared" si="299"/>
        <v>0</v>
      </c>
      <c r="Z522" s="77"/>
      <c r="AA522" s="665"/>
      <c r="AB522" s="665" t="str">
        <f t="shared" si="300"/>
        <v/>
      </c>
      <c r="AC522" s="665" t="str">
        <f t="shared" si="301"/>
        <v/>
      </c>
    </row>
    <row r="523" spans="2:29" ht="12.75" x14ac:dyDescent="0.35">
      <c r="B523" s="26"/>
      <c r="C523" s="26"/>
      <c r="D523" s="38"/>
      <c r="E523" s="488"/>
      <c r="F523" s="30"/>
      <c r="G523" s="30"/>
      <c r="H523" s="30"/>
      <c r="I523" s="24" t="str">
        <f t="shared" si="290"/>
        <v/>
      </c>
      <c r="J523" s="302"/>
      <c r="K523" s="27"/>
      <c r="L523" s="24"/>
      <c r="M523" s="22"/>
      <c r="N523" s="23" t="str">
        <f t="shared" si="291"/>
        <v/>
      </c>
      <c r="O523" s="23" t="str">
        <f t="shared" si="292"/>
        <v/>
      </c>
      <c r="P523" s="23" t="str">
        <f t="shared" si="293"/>
        <v/>
      </c>
      <c r="Q523" s="23" t="str">
        <f t="shared" si="294"/>
        <v/>
      </c>
      <c r="R523" s="23" t="str">
        <f t="shared" si="295"/>
        <v/>
      </c>
      <c r="S523" s="696" t="e">
        <f t="shared" si="296"/>
        <v>#VALUE!</v>
      </c>
      <c r="T523" s="23" t="str">
        <f t="shared" si="297"/>
        <v/>
      </c>
      <c r="U523" s="39"/>
      <c r="V523" s="39"/>
      <c r="W523" s="631"/>
      <c r="X523" s="30">
        <f t="shared" si="298"/>
        <v>0</v>
      </c>
      <c r="Y523" s="25">
        <f t="shared" si="299"/>
        <v>0</v>
      </c>
      <c r="Z523" s="77"/>
      <c r="AA523" s="665"/>
      <c r="AB523" s="665" t="str">
        <f t="shared" si="300"/>
        <v/>
      </c>
      <c r="AC523" s="665" t="str">
        <f t="shared" si="301"/>
        <v/>
      </c>
    </row>
    <row r="524" spans="2:29" ht="12.75" x14ac:dyDescent="0.35">
      <c r="B524" s="26"/>
      <c r="C524" s="26"/>
      <c r="D524" s="38"/>
      <c r="E524" s="488"/>
      <c r="F524" s="30"/>
      <c r="G524" s="30"/>
      <c r="H524" s="30"/>
      <c r="I524" s="24" t="str">
        <f t="shared" si="290"/>
        <v/>
      </c>
      <c r="J524" s="302"/>
      <c r="K524" s="27"/>
      <c r="L524" s="24"/>
      <c r="M524" s="22"/>
      <c r="N524" s="23" t="str">
        <f t="shared" si="291"/>
        <v/>
      </c>
      <c r="O524" s="23" t="str">
        <f t="shared" si="292"/>
        <v/>
      </c>
      <c r="P524" s="23" t="str">
        <f t="shared" si="293"/>
        <v/>
      </c>
      <c r="Q524" s="23" t="str">
        <f t="shared" si="294"/>
        <v/>
      </c>
      <c r="R524" s="23" t="str">
        <f t="shared" si="295"/>
        <v/>
      </c>
      <c r="S524" s="696" t="e">
        <f t="shared" si="296"/>
        <v>#VALUE!</v>
      </c>
      <c r="T524" s="23" t="str">
        <f t="shared" si="297"/>
        <v/>
      </c>
      <c r="U524" s="39"/>
      <c r="V524" s="39"/>
      <c r="W524" s="631"/>
      <c r="X524" s="30">
        <f t="shared" si="298"/>
        <v>0</v>
      </c>
      <c r="Y524" s="25">
        <f t="shared" si="299"/>
        <v>0</v>
      </c>
      <c r="Z524" s="77"/>
      <c r="AA524" s="665"/>
      <c r="AB524" s="665" t="str">
        <f t="shared" si="300"/>
        <v/>
      </c>
      <c r="AC524" s="665" t="str">
        <f t="shared" si="301"/>
        <v/>
      </c>
    </row>
    <row r="525" spans="2:29" ht="12.75" x14ac:dyDescent="0.35">
      <c r="B525" s="26"/>
      <c r="C525" s="26"/>
      <c r="D525" s="38"/>
      <c r="E525" s="488"/>
      <c r="F525" s="30"/>
      <c r="G525" s="30"/>
      <c r="H525" s="30"/>
      <c r="I525" s="24" t="str">
        <f t="shared" si="290"/>
        <v/>
      </c>
      <c r="J525" s="302"/>
      <c r="K525" s="27"/>
      <c r="L525" s="24"/>
      <c r="M525" s="22"/>
      <c r="N525" s="23" t="str">
        <f t="shared" si="291"/>
        <v/>
      </c>
      <c r="O525" s="23" t="str">
        <f t="shared" si="292"/>
        <v/>
      </c>
      <c r="P525" s="23" t="str">
        <f t="shared" si="293"/>
        <v/>
      </c>
      <c r="Q525" s="23" t="str">
        <f t="shared" si="294"/>
        <v/>
      </c>
      <c r="R525" s="23" t="str">
        <f t="shared" si="295"/>
        <v/>
      </c>
      <c r="S525" s="696" t="e">
        <f t="shared" si="296"/>
        <v>#VALUE!</v>
      </c>
      <c r="T525" s="23" t="str">
        <f t="shared" si="297"/>
        <v/>
      </c>
      <c r="U525" s="39"/>
      <c r="V525" s="39"/>
      <c r="W525" s="631"/>
      <c r="X525" s="30">
        <f t="shared" si="298"/>
        <v>0</v>
      </c>
      <c r="Y525" s="25">
        <f t="shared" si="299"/>
        <v>0</v>
      </c>
      <c r="Z525" s="77"/>
      <c r="AA525" s="665"/>
      <c r="AB525" s="665" t="str">
        <f t="shared" si="300"/>
        <v/>
      </c>
      <c r="AC525" s="665" t="str">
        <f t="shared" si="301"/>
        <v/>
      </c>
    </row>
    <row r="526" spans="2:29" ht="12.75" x14ac:dyDescent="0.35">
      <c r="B526" s="26"/>
      <c r="C526" s="26"/>
      <c r="D526" s="38"/>
      <c r="E526" s="488"/>
      <c r="F526" s="30"/>
      <c r="G526" s="30"/>
      <c r="H526" s="30"/>
      <c r="I526" s="24" t="str">
        <f t="shared" si="290"/>
        <v/>
      </c>
      <c r="J526" s="302"/>
      <c r="K526" s="27"/>
      <c r="L526" s="24"/>
      <c r="M526" s="22"/>
      <c r="N526" s="23" t="str">
        <f t="shared" si="291"/>
        <v/>
      </c>
      <c r="O526" s="23" t="str">
        <f t="shared" si="292"/>
        <v/>
      </c>
      <c r="P526" s="23" t="str">
        <f t="shared" si="293"/>
        <v/>
      </c>
      <c r="Q526" s="23" t="str">
        <f t="shared" si="294"/>
        <v/>
      </c>
      <c r="R526" s="23" t="str">
        <f t="shared" si="295"/>
        <v/>
      </c>
      <c r="S526" s="696" t="e">
        <f t="shared" si="296"/>
        <v>#VALUE!</v>
      </c>
      <c r="T526" s="23" t="str">
        <f t="shared" si="297"/>
        <v/>
      </c>
      <c r="U526" s="39"/>
      <c r="V526" s="39"/>
      <c r="W526" s="631"/>
      <c r="X526" s="30">
        <f t="shared" si="298"/>
        <v>0</v>
      </c>
      <c r="Y526" s="25">
        <f t="shared" si="299"/>
        <v>0</v>
      </c>
      <c r="Z526" s="77"/>
      <c r="AA526" s="665"/>
      <c r="AB526" s="665" t="str">
        <f t="shared" si="300"/>
        <v/>
      </c>
      <c r="AC526" s="665" t="str">
        <f t="shared" si="301"/>
        <v/>
      </c>
    </row>
    <row r="527" spans="2:29" ht="12.75" x14ac:dyDescent="0.35">
      <c r="B527" s="26"/>
      <c r="C527" s="26"/>
      <c r="D527" s="38"/>
      <c r="E527" s="488"/>
      <c r="F527" s="30"/>
      <c r="G527" s="30"/>
      <c r="H527" s="30"/>
      <c r="I527" s="24" t="str">
        <f t="shared" si="290"/>
        <v/>
      </c>
      <c r="J527" s="302"/>
      <c r="K527" s="27"/>
      <c r="L527" s="24"/>
      <c r="M527" s="22"/>
      <c r="N527" s="23" t="str">
        <f t="shared" si="291"/>
        <v/>
      </c>
      <c r="O527" s="23" t="str">
        <f t="shared" si="292"/>
        <v/>
      </c>
      <c r="P527" s="23" t="str">
        <f t="shared" si="293"/>
        <v/>
      </c>
      <c r="Q527" s="23" t="str">
        <f t="shared" si="294"/>
        <v/>
      </c>
      <c r="R527" s="23" t="str">
        <f t="shared" si="295"/>
        <v/>
      </c>
      <c r="S527" s="696" t="e">
        <f t="shared" si="296"/>
        <v>#VALUE!</v>
      </c>
      <c r="T527" s="23" t="str">
        <f t="shared" si="297"/>
        <v/>
      </c>
      <c r="U527" s="39"/>
      <c r="V527" s="39"/>
      <c r="W527" s="631"/>
      <c r="X527" s="30">
        <f t="shared" si="298"/>
        <v>0</v>
      </c>
      <c r="Y527" s="25">
        <f t="shared" si="299"/>
        <v>0</v>
      </c>
      <c r="Z527" s="77"/>
      <c r="AA527" s="665"/>
      <c r="AB527" s="665" t="str">
        <f t="shared" si="300"/>
        <v/>
      </c>
      <c r="AC527" s="665" t="str">
        <f t="shared" si="301"/>
        <v/>
      </c>
    </row>
    <row r="528" spans="2:29" ht="12.75" x14ac:dyDescent="0.35">
      <c r="B528" s="26"/>
      <c r="C528" s="26"/>
      <c r="D528" s="38"/>
      <c r="E528" s="488"/>
      <c r="F528" s="30"/>
      <c r="G528" s="30"/>
      <c r="H528" s="30"/>
      <c r="I528" s="24" t="str">
        <f t="shared" si="290"/>
        <v/>
      </c>
      <c r="J528" s="302"/>
      <c r="K528" s="27"/>
      <c r="L528" s="24"/>
      <c r="M528" s="22"/>
      <c r="N528" s="23" t="str">
        <f t="shared" si="291"/>
        <v/>
      </c>
      <c r="O528" s="23" t="str">
        <f t="shared" si="292"/>
        <v/>
      </c>
      <c r="P528" s="23" t="str">
        <f t="shared" si="293"/>
        <v/>
      </c>
      <c r="Q528" s="23" t="str">
        <f t="shared" si="294"/>
        <v/>
      </c>
      <c r="R528" s="23" t="str">
        <f t="shared" si="295"/>
        <v/>
      </c>
      <c r="S528" s="696" t="e">
        <f t="shared" si="296"/>
        <v>#VALUE!</v>
      </c>
      <c r="T528" s="23" t="str">
        <f t="shared" si="297"/>
        <v/>
      </c>
      <c r="U528" s="39"/>
      <c r="V528" s="39"/>
      <c r="W528" s="631"/>
      <c r="X528" s="30">
        <f t="shared" si="298"/>
        <v>0</v>
      </c>
      <c r="Y528" s="25">
        <f t="shared" si="299"/>
        <v>0</v>
      </c>
      <c r="Z528" s="77"/>
      <c r="AA528" s="665"/>
      <c r="AB528" s="665" t="str">
        <f t="shared" si="300"/>
        <v/>
      </c>
      <c r="AC528" s="665" t="str">
        <f t="shared" si="301"/>
        <v/>
      </c>
    </row>
    <row r="529" spans="2:29" ht="12.75" x14ac:dyDescent="0.35">
      <c r="B529" s="26"/>
      <c r="C529" s="26"/>
      <c r="D529" s="38"/>
      <c r="E529" s="488"/>
      <c r="F529" s="30"/>
      <c r="G529" s="30"/>
      <c r="H529" s="30"/>
      <c r="I529" s="24" t="str">
        <f t="shared" si="290"/>
        <v/>
      </c>
      <c r="J529" s="302"/>
      <c r="K529" s="27"/>
      <c r="L529" s="24"/>
      <c r="M529" s="22"/>
      <c r="N529" s="23" t="str">
        <f t="shared" si="291"/>
        <v/>
      </c>
      <c r="O529" s="23" t="str">
        <f t="shared" si="292"/>
        <v/>
      </c>
      <c r="P529" s="23" t="str">
        <f t="shared" si="293"/>
        <v/>
      </c>
      <c r="Q529" s="23" t="str">
        <f t="shared" si="294"/>
        <v/>
      </c>
      <c r="R529" s="23" t="str">
        <f t="shared" si="295"/>
        <v/>
      </c>
      <c r="S529" s="696" t="e">
        <f t="shared" si="296"/>
        <v>#VALUE!</v>
      </c>
      <c r="T529" s="23" t="str">
        <f t="shared" si="297"/>
        <v/>
      </c>
      <c r="U529" s="39"/>
      <c r="V529" s="39"/>
      <c r="W529" s="631"/>
      <c r="X529" s="30">
        <f t="shared" si="298"/>
        <v>0</v>
      </c>
      <c r="Y529" s="25">
        <f t="shared" si="299"/>
        <v>0</v>
      </c>
      <c r="Z529" s="77"/>
      <c r="AA529" s="665"/>
      <c r="AB529" s="665" t="str">
        <f t="shared" si="300"/>
        <v/>
      </c>
      <c r="AC529" s="665" t="str">
        <f t="shared" si="301"/>
        <v/>
      </c>
    </row>
    <row r="530" spans="2:29" ht="12.75" x14ac:dyDescent="0.35">
      <c r="B530" s="26"/>
      <c r="C530" s="26"/>
      <c r="D530" s="38"/>
      <c r="E530" s="488"/>
      <c r="F530" s="30"/>
      <c r="G530" s="30"/>
      <c r="H530" s="30"/>
      <c r="I530" s="24" t="str">
        <f t="shared" si="290"/>
        <v/>
      </c>
      <c r="J530" s="302"/>
      <c r="K530" s="27"/>
      <c r="L530" s="24"/>
      <c r="M530" s="22"/>
      <c r="N530" s="23" t="str">
        <f t="shared" si="291"/>
        <v/>
      </c>
      <c r="O530" s="23" t="str">
        <f t="shared" si="292"/>
        <v/>
      </c>
      <c r="P530" s="23" t="str">
        <f t="shared" si="293"/>
        <v/>
      </c>
      <c r="Q530" s="23" t="str">
        <f t="shared" si="294"/>
        <v/>
      </c>
      <c r="R530" s="23" t="str">
        <f t="shared" si="295"/>
        <v/>
      </c>
      <c r="S530" s="696" t="e">
        <f t="shared" si="296"/>
        <v>#VALUE!</v>
      </c>
      <c r="T530" s="23" t="str">
        <f t="shared" si="297"/>
        <v/>
      </c>
      <c r="U530" s="39"/>
      <c r="V530" s="39"/>
      <c r="W530" s="631"/>
      <c r="X530" s="30">
        <f t="shared" si="298"/>
        <v>0</v>
      </c>
      <c r="Y530" s="25">
        <f t="shared" si="299"/>
        <v>0</v>
      </c>
      <c r="Z530" s="77"/>
      <c r="AA530" s="665"/>
      <c r="AB530" s="665" t="str">
        <f t="shared" si="300"/>
        <v/>
      </c>
      <c r="AC530" s="665" t="str">
        <f t="shared" si="301"/>
        <v/>
      </c>
    </row>
    <row r="531" spans="2:29" ht="12.75" x14ac:dyDescent="0.35">
      <c r="B531" s="26"/>
      <c r="C531" s="26"/>
      <c r="D531" s="38"/>
      <c r="E531" s="488"/>
      <c r="F531" s="30"/>
      <c r="G531" s="30"/>
      <c r="H531" s="30"/>
      <c r="I531" s="24" t="str">
        <f t="shared" si="290"/>
        <v/>
      </c>
      <c r="J531" s="302"/>
      <c r="K531" s="27"/>
      <c r="L531" s="24"/>
      <c r="M531" s="22"/>
      <c r="N531" s="23" t="str">
        <f t="shared" si="291"/>
        <v/>
      </c>
      <c r="O531" s="23" t="str">
        <f t="shared" si="292"/>
        <v/>
      </c>
      <c r="P531" s="23" t="str">
        <f t="shared" si="293"/>
        <v/>
      </c>
      <c r="Q531" s="23" t="str">
        <f t="shared" si="294"/>
        <v/>
      </c>
      <c r="R531" s="23" t="str">
        <f t="shared" si="295"/>
        <v/>
      </c>
      <c r="S531" s="696" t="e">
        <f t="shared" si="296"/>
        <v>#VALUE!</v>
      </c>
      <c r="T531" s="23" t="str">
        <f t="shared" si="297"/>
        <v/>
      </c>
      <c r="U531" s="39"/>
      <c r="V531" s="39"/>
      <c r="W531" s="631"/>
      <c r="X531" s="30">
        <f t="shared" si="298"/>
        <v>0</v>
      </c>
      <c r="Y531" s="25">
        <f t="shared" si="299"/>
        <v>0</v>
      </c>
      <c r="Z531" s="77"/>
      <c r="AA531" s="665"/>
      <c r="AB531" s="665" t="str">
        <f t="shared" si="300"/>
        <v/>
      </c>
      <c r="AC531" s="665" t="str">
        <f t="shared" si="301"/>
        <v/>
      </c>
    </row>
    <row r="532" spans="2:29" ht="12.75" x14ac:dyDescent="0.35">
      <c r="B532" s="26"/>
      <c r="C532" s="26"/>
      <c r="D532" s="38"/>
      <c r="E532" s="488"/>
      <c r="F532" s="30"/>
      <c r="G532" s="30"/>
      <c r="H532" s="30"/>
      <c r="I532" s="24" t="str">
        <f t="shared" si="290"/>
        <v/>
      </c>
      <c r="J532" s="302"/>
      <c r="K532" s="27"/>
      <c r="L532" s="24"/>
      <c r="M532" s="22"/>
      <c r="N532" s="23" t="str">
        <f t="shared" si="291"/>
        <v/>
      </c>
      <c r="O532" s="23" t="str">
        <f t="shared" si="292"/>
        <v/>
      </c>
      <c r="P532" s="23" t="str">
        <f t="shared" si="293"/>
        <v/>
      </c>
      <c r="Q532" s="23" t="str">
        <f t="shared" si="294"/>
        <v/>
      </c>
      <c r="R532" s="23" t="str">
        <f t="shared" si="295"/>
        <v/>
      </c>
      <c r="S532" s="696" t="e">
        <f t="shared" si="296"/>
        <v>#VALUE!</v>
      </c>
      <c r="T532" s="23" t="str">
        <f t="shared" si="297"/>
        <v/>
      </c>
      <c r="U532" s="39"/>
      <c r="V532" s="39"/>
      <c r="W532" s="631"/>
      <c r="X532" s="30">
        <f t="shared" si="298"/>
        <v>0</v>
      </c>
      <c r="Y532" s="25">
        <f t="shared" si="299"/>
        <v>0</v>
      </c>
      <c r="Z532" s="77"/>
      <c r="AA532" s="665"/>
      <c r="AB532" s="665" t="str">
        <f t="shared" si="300"/>
        <v/>
      </c>
      <c r="AC532" s="665" t="str">
        <f t="shared" si="301"/>
        <v/>
      </c>
    </row>
    <row r="533" spans="2:29" ht="12.75" x14ac:dyDescent="0.35">
      <c r="B533" s="26"/>
      <c r="C533" s="26"/>
      <c r="D533" s="38"/>
      <c r="E533" s="488"/>
      <c r="F533" s="30"/>
      <c r="G533" s="30"/>
      <c r="H533" s="30"/>
      <c r="I533" s="24" t="str">
        <f t="shared" si="290"/>
        <v/>
      </c>
      <c r="J533" s="302"/>
      <c r="K533" s="27"/>
      <c r="L533" s="24"/>
      <c r="M533" s="22"/>
      <c r="N533" s="23" t="str">
        <f t="shared" si="291"/>
        <v/>
      </c>
      <c r="O533" s="23" t="str">
        <f t="shared" si="292"/>
        <v/>
      </c>
      <c r="P533" s="23" t="str">
        <f t="shared" si="293"/>
        <v/>
      </c>
      <c r="Q533" s="23" t="str">
        <f t="shared" si="294"/>
        <v/>
      </c>
      <c r="R533" s="23" t="str">
        <f t="shared" si="295"/>
        <v/>
      </c>
      <c r="S533" s="696" t="e">
        <f t="shared" si="296"/>
        <v>#VALUE!</v>
      </c>
      <c r="T533" s="23" t="str">
        <f t="shared" si="297"/>
        <v/>
      </c>
      <c r="U533" s="39"/>
      <c r="V533" s="39"/>
      <c r="W533" s="631"/>
      <c r="X533" s="30">
        <f t="shared" si="298"/>
        <v>0</v>
      </c>
      <c r="Y533" s="25">
        <f t="shared" si="299"/>
        <v>0</v>
      </c>
      <c r="Z533" s="77"/>
      <c r="AA533" s="665"/>
      <c r="AB533" s="665" t="str">
        <f t="shared" si="300"/>
        <v/>
      </c>
      <c r="AC533" s="665" t="str">
        <f t="shared" si="301"/>
        <v/>
      </c>
    </row>
    <row r="534" spans="2:29" ht="12.75" x14ac:dyDescent="0.35">
      <c r="B534" s="26"/>
      <c r="C534" s="26"/>
      <c r="D534" s="38"/>
      <c r="E534" s="488"/>
      <c r="F534" s="30"/>
      <c r="G534" s="30"/>
      <c r="H534" s="30"/>
      <c r="I534" s="24" t="str">
        <f t="shared" si="290"/>
        <v/>
      </c>
      <c r="J534" s="302"/>
      <c r="K534" s="27"/>
      <c r="L534" s="24"/>
      <c r="M534" s="22"/>
      <c r="N534" s="23" t="str">
        <f t="shared" si="291"/>
        <v/>
      </c>
      <c r="O534" s="23" t="str">
        <f t="shared" si="292"/>
        <v/>
      </c>
      <c r="P534" s="23" t="str">
        <f t="shared" si="293"/>
        <v/>
      </c>
      <c r="Q534" s="23" t="str">
        <f t="shared" si="294"/>
        <v/>
      </c>
      <c r="R534" s="23" t="str">
        <f t="shared" si="295"/>
        <v/>
      </c>
      <c r="S534" s="696" t="e">
        <f t="shared" si="296"/>
        <v>#VALUE!</v>
      </c>
      <c r="T534" s="23" t="str">
        <f t="shared" si="297"/>
        <v/>
      </c>
      <c r="U534" s="39"/>
      <c r="V534" s="39"/>
      <c r="W534" s="631"/>
      <c r="X534" s="30">
        <f t="shared" si="298"/>
        <v>0</v>
      </c>
      <c r="Y534" s="25">
        <f t="shared" si="299"/>
        <v>0</v>
      </c>
      <c r="Z534" s="77"/>
      <c r="AA534" s="665"/>
      <c r="AB534" s="665" t="str">
        <f t="shared" si="300"/>
        <v/>
      </c>
      <c r="AC534" s="665" t="str">
        <f t="shared" si="301"/>
        <v/>
      </c>
    </row>
    <row r="535" spans="2:29" ht="12.75" x14ac:dyDescent="0.35">
      <c r="B535" s="26"/>
      <c r="C535" s="26"/>
      <c r="D535" s="38"/>
      <c r="E535" s="488"/>
      <c r="F535" s="30"/>
      <c r="G535" s="30"/>
      <c r="H535" s="30"/>
      <c r="I535" s="24" t="str">
        <f t="shared" si="290"/>
        <v/>
      </c>
      <c r="J535" s="302"/>
      <c r="K535" s="27"/>
      <c r="L535" s="24"/>
      <c r="M535" s="22"/>
      <c r="N535" s="23" t="str">
        <f t="shared" si="291"/>
        <v/>
      </c>
      <c r="O535" s="23" t="str">
        <f t="shared" si="292"/>
        <v/>
      </c>
      <c r="P535" s="23" t="str">
        <f t="shared" si="293"/>
        <v/>
      </c>
      <c r="Q535" s="23" t="str">
        <f t="shared" si="294"/>
        <v/>
      </c>
      <c r="R535" s="23" t="str">
        <f t="shared" si="295"/>
        <v/>
      </c>
      <c r="S535" s="696" t="e">
        <f t="shared" si="296"/>
        <v>#VALUE!</v>
      </c>
      <c r="T535" s="23" t="str">
        <f t="shared" si="297"/>
        <v/>
      </c>
      <c r="U535" s="39"/>
      <c r="V535" s="39"/>
      <c r="W535" s="631"/>
      <c r="X535" s="30">
        <f t="shared" si="298"/>
        <v>0</v>
      </c>
      <c r="Y535" s="25">
        <f t="shared" si="299"/>
        <v>0</v>
      </c>
      <c r="Z535" s="77"/>
      <c r="AA535" s="665"/>
      <c r="AB535" s="665" t="str">
        <f t="shared" si="300"/>
        <v/>
      </c>
      <c r="AC535" s="665" t="str">
        <f t="shared" si="301"/>
        <v/>
      </c>
    </row>
    <row r="536" spans="2:29" ht="12.75" x14ac:dyDescent="0.35">
      <c r="B536" s="26"/>
      <c r="C536" s="26"/>
      <c r="D536" s="38"/>
      <c r="E536" s="488"/>
      <c r="F536" s="30"/>
      <c r="G536" s="30"/>
      <c r="H536" s="30"/>
      <c r="I536" s="24" t="str">
        <f t="shared" si="290"/>
        <v/>
      </c>
      <c r="J536" s="302"/>
      <c r="K536" s="27"/>
      <c r="L536" s="24"/>
      <c r="M536" s="22"/>
      <c r="N536" s="23" t="str">
        <f t="shared" si="291"/>
        <v/>
      </c>
      <c r="O536" s="23" t="str">
        <f t="shared" si="292"/>
        <v/>
      </c>
      <c r="P536" s="23" t="str">
        <f t="shared" si="293"/>
        <v/>
      </c>
      <c r="Q536" s="23" t="str">
        <f t="shared" si="294"/>
        <v/>
      </c>
      <c r="R536" s="23" t="str">
        <f t="shared" si="295"/>
        <v/>
      </c>
      <c r="S536" s="696" t="e">
        <f t="shared" si="296"/>
        <v>#VALUE!</v>
      </c>
      <c r="T536" s="23" t="str">
        <f t="shared" si="297"/>
        <v/>
      </c>
      <c r="U536" s="39"/>
      <c r="V536" s="39"/>
      <c r="W536" s="631"/>
      <c r="X536" s="30">
        <f t="shared" si="298"/>
        <v>0</v>
      </c>
      <c r="Y536" s="25">
        <f t="shared" si="299"/>
        <v>0</v>
      </c>
      <c r="Z536" s="77"/>
      <c r="AA536" s="665"/>
      <c r="AB536" s="665" t="str">
        <f t="shared" si="300"/>
        <v/>
      </c>
      <c r="AC536" s="665" t="str">
        <f t="shared" si="301"/>
        <v/>
      </c>
    </row>
    <row r="537" spans="2:29" ht="12.75" x14ac:dyDescent="0.35">
      <c r="B537" s="26"/>
      <c r="C537" s="26"/>
      <c r="D537" s="38"/>
      <c r="E537" s="488"/>
      <c r="F537" s="30"/>
      <c r="G537" s="30"/>
      <c r="H537" s="30"/>
      <c r="I537" s="24" t="str">
        <f t="shared" si="290"/>
        <v/>
      </c>
      <c r="J537" s="302"/>
      <c r="K537" s="27"/>
      <c r="L537" s="24"/>
      <c r="M537" s="22"/>
      <c r="N537" s="23" t="str">
        <f t="shared" si="291"/>
        <v/>
      </c>
      <c r="O537" s="23" t="str">
        <f t="shared" si="292"/>
        <v/>
      </c>
      <c r="P537" s="23" t="str">
        <f t="shared" si="293"/>
        <v/>
      </c>
      <c r="Q537" s="23" t="str">
        <f t="shared" si="294"/>
        <v/>
      </c>
      <c r="R537" s="23" t="str">
        <f t="shared" si="295"/>
        <v/>
      </c>
      <c r="S537" s="696" t="e">
        <f t="shared" si="296"/>
        <v>#VALUE!</v>
      </c>
      <c r="T537" s="23" t="str">
        <f t="shared" si="297"/>
        <v/>
      </c>
      <c r="U537" s="39"/>
      <c r="V537" s="39"/>
      <c r="W537" s="631"/>
      <c r="X537" s="30">
        <f t="shared" si="298"/>
        <v>0</v>
      </c>
      <c r="Y537" s="25">
        <f t="shared" si="299"/>
        <v>0</v>
      </c>
      <c r="Z537" s="77"/>
      <c r="AA537" s="665"/>
      <c r="AB537" s="665" t="str">
        <f t="shared" si="300"/>
        <v/>
      </c>
      <c r="AC537" s="665" t="str">
        <f t="shared" si="301"/>
        <v/>
      </c>
    </row>
    <row r="538" spans="2:29" ht="12.75" x14ac:dyDescent="0.35">
      <c r="B538" s="26"/>
      <c r="C538" s="26"/>
      <c r="D538" s="38"/>
      <c r="E538" s="488"/>
      <c r="F538" s="30"/>
      <c r="G538" s="30"/>
      <c r="H538" s="30"/>
      <c r="I538" s="24" t="str">
        <f t="shared" si="290"/>
        <v/>
      </c>
      <c r="J538" s="302"/>
      <c r="K538" s="27"/>
      <c r="L538" s="24"/>
      <c r="M538" s="22"/>
      <c r="N538" s="23" t="str">
        <f t="shared" si="291"/>
        <v/>
      </c>
      <c r="O538" s="23" t="str">
        <f t="shared" si="292"/>
        <v/>
      </c>
      <c r="P538" s="23" t="str">
        <f t="shared" si="293"/>
        <v/>
      </c>
      <c r="Q538" s="23" t="str">
        <f t="shared" si="294"/>
        <v/>
      </c>
      <c r="R538" s="23" t="str">
        <f t="shared" si="295"/>
        <v/>
      </c>
      <c r="S538" s="696" t="e">
        <f t="shared" si="296"/>
        <v>#VALUE!</v>
      </c>
      <c r="T538" s="23" t="str">
        <f t="shared" si="297"/>
        <v/>
      </c>
      <c r="U538" s="39"/>
      <c r="V538" s="39"/>
      <c r="W538" s="631"/>
      <c r="X538" s="30">
        <f t="shared" si="298"/>
        <v>0</v>
      </c>
      <c r="Y538" s="25">
        <f t="shared" si="299"/>
        <v>0</v>
      </c>
      <c r="Z538" s="77"/>
      <c r="AA538" s="665"/>
      <c r="AB538" s="665" t="str">
        <f t="shared" si="300"/>
        <v/>
      </c>
      <c r="AC538" s="665" t="str">
        <f t="shared" si="301"/>
        <v/>
      </c>
    </row>
    <row r="539" spans="2:29" ht="12.75" x14ac:dyDescent="0.35">
      <c r="B539" s="26"/>
      <c r="C539" s="26"/>
      <c r="D539" s="38"/>
      <c r="E539" s="488"/>
      <c r="F539" s="30"/>
      <c r="G539" s="30"/>
      <c r="H539" s="30"/>
      <c r="I539" s="24" t="str">
        <f t="shared" si="290"/>
        <v/>
      </c>
      <c r="J539" s="302"/>
      <c r="K539" s="27"/>
      <c r="L539" s="24"/>
      <c r="M539" s="22"/>
      <c r="N539" s="23" t="str">
        <f t="shared" si="291"/>
        <v/>
      </c>
      <c r="O539" s="23" t="str">
        <f t="shared" si="292"/>
        <v/>
      </c>
      <c r="P539" s="23" t="str">
        <f t="shared" si="293"/>
        <v/>
      </c>
      <c r="Q539" s="23" t="str">
        <f t="shared" si="294"/>
        <v/>
      </c>
      <c r="R539" s="23" t="str">
        <f t="shared" si="295"/>
        <v/>
      </c>
      <c r="S539" s="696" t="e">
        <f t="shared" si="296"/>
        <v>#VALUE!</v>
      </c>
      <c r="T539" s="23" t="str">
        <f t="shared" si="297"/>
        <v/>
      </c>
      <c r="U539" s="39"/>
      <c r="V539" s="39"/>
      <c r="W539" s="631"/>
      <c r="X539" s="30">
        <f t="shared" si="298"/>
        <v>0</v>
      </c>
      <c r="Y539" s="25">
        <f t="shared" si="299"/>
        <v>0</v>
      </c>
      <c r="Z539" s="77"/>
      <c r="AA539" s="665"/>
      <c r="AB539" s="665" t="str">
        <f t="shared" si="300"/>
        <v/>
      </c>
      <c r="AC539" s="665" t="str">
        <f t="shared" si="301"/>
        <v/>
      </c>
    </row>
    <row r="540" spans="2:29" ht="12.75" x14ac:dyDescent="0.35">
      <c r="B540" s="26"/>
      <c r="C540" s="26"/>
      <c r="D540" s="38"/>
      <c r="E540" s="488"/>
      <c r="F540" s="30"/>
      <c r="G540" s="30"/>
      <c r="H540" s="30"/>
      <c r="I540" s="24" t="str">
        <f t="shared" si="290"/>
        <v/>
      </c>
      <c r="J540" s="302"/>
      <c r="K540" s="27"/>
      <c r="L540" s="24"/>
      <c r="M540" s="22"/>
      <c r="N540" s="23" t="str">
        <f t="shared" si="291"/>
        <v/>
      </c>
      <c r="O540" s="23" t="str">
        <f t="shared" si="292"/>
        <v/>
      </c>
      <c r="P540" s="23" t="str">
        <f t="shared" si="293"/>
        <v/>
      </c>
      <c r="Q540" s="23" t="str">
        <f t="shared" si="294"/>
        <v/>
      </c>
      <c r="R540" s="23" t="str">
        <f t="shared" si="295"/>
        <v/>
      </c>
      <c r="S540" s="696" t="e">
        <f t="shared" si="296"/>
        <v>#VALUE!</v>
      </c>
      <c r="T540" s="23" t="str">
        <f t="shared" si="297"/>
        <v/>
      </c>
      <c r="U540" s="39"/>
      <c r="V540" s="39"/>
      <c r="W540" s="631"/>
      <c r="X540" s="30">
        <f t="shared" si="298"/>
        <v>0</v>
      </c>
      <c r="Y540" s="25">
        <f t="shared" si="299"/>
        <v>0</v>
      </c>
      <c r="Z540" s="77"/>
      <c r="AA540" s="665"/>
      <c r="AB540" s="665" t="str">
        <f t="shared" si="300"/>
        <v/>
      </c>
      <c r="AC540" s="665" t="str">
        <f t="shared" si="301"/>
        <v/>
      </c>
    </row>
    <row r="541" spans="2:29" ht="12.75" x14ac:dyDescent="0.35">
      <c r="B541" s="26"/>
      <c r="C541" s="26"/>
      <c r="D541" s="38"/>
      <c r="E541" s="488"/>
      <c r="F541" s="30"/>
      <c r="G541" s="30"/>
      <c r="H541" s="30"/>
      <c r="I541" s="24" t="str">
        <f t="shared" si="290"/>
        <v/>
      </c>
      <c r="J541" s="302"/>
      <c r="K541" s="27"/>
      <c r="L541" s="24"/>
      <c r="M541" s="22"/>
      <c r="N541" s="23" t="str">
        <f t="shared" si="291"/>
        <v/>
      </c>
      <c r="O541" s="23" t="str">
        <f t="shared" si="292"/>
        <v/>
      </c>
      <c r="P541" s="23" t="str">
        <f t="shared" si="293"/>
        <v/>
      </c>
      <c r="Q541" s="23" t="str">
        <f t="shared" si="294"/>
        <v/>
      </c>
      <c r="R541" s="23" t="str">
        <f t="shared" si="295"/>
        <v/>
      </c>
      <c r="S541" s="696" t="e">
        <f t="shared" si="296"/>
        <v>#VALUE!</v>
      </c>
      <c r="T541" s="23" t="str">
        <f t="shared" si="297"/>
        <v/>
      </c>
      <c r="U541" s="39"/>
      <c r="V541" s="39"/>
      <c r="W541" s="631"/>
      <c r="X541" s="30">
        <f t="shared" si="298"/>
        <v>0</v>
      </c>
      <c r="Y541" s="25">
        <f t="shared" si="299"/>
        <v>0</v>
      </c>
      <c r="Z541" s="77"/>
      <c r="AA541" s="665"/>
      <c r="AB541" s="665" t="str">
        <f t="shared" si="300"/>
        <v/>
      </c>
      <c r="AC541" s="665" t="str">
        <f t="shared" si="301"/>
        <v/>
      </c>
    </row>
    <row r="542" spans="2:29" ht="12.75" x14ac:dyDescent="0.35">
      <c r="B542" s="26"/>
      <c r="C542" s="26"/>
      <c r="D542" s="38"/>
      <c r="E542" s="488"/>
      <c r="F542" s="30"/>
      <c r="G542" s="30"/>
      <c r="H542" s="30"/>
      <c r="I542" s="24" t="str">
        <f t="shared" si="290"/>
        <v/>
      </c>
      <c r="J542" s="302"/>
      <c r="K542" s="27"/>
      <c r="L542" s="24"/>
      <c r="M542" s="22"/>
      <c r="N542" s="23" t="str">
        <f t="shared" si="291"/>
        <v/>
      </c>
      <c r="O542" s="23" t="str">
        <f t="shared" si="292"/>
        <v/>
      </c>
      <c r="P542" s="23" t="str">
        <f t="shared" si="293"/>
        <v/>
      </c>
      <c r="Q542" s="23" t="str">
        <f t="shared" si="294"/>
        <v/>
      </c>
      <c r="R542" s="23" t="str">
        <f t="shared" si="295"/>
        <v/>
      </c>
      <c r="S542" s="696" t="e">
        <f t="shared" si="296"/>
        <v>#VALUE!</v>
      </c>
      <c r="T542" s="23" t="str">
        <f t="shared" si="297"/>
        <v/>
      </c>
      <c r="U542" s="39"/>
      <c r="V542" s="39"/>
      <c r="W542" s="631"/>
      <c r="X542" s="30">
        <f t="shared" si="298"/>
        <v>0</v>
      </c>
      <c r="Y542" s="25">
        <f t="shared" si="299"/>
        <v>0</v>
      </c>
      <c r="Z542" s="77"/>
      <c r="AA542" s="665"/>
      <c r="AB542" s="665" t="str">
        <f t="shared" si="300"/>
        <v/>
      </c>
      <c r="AC542" s="665" t="str">
        <f t="shared" si="301"/>
        <v/>
      </c>
    </row>
    <row r="543" spans="2:29" ht="12.75" x14ac:dyDescent="0.35">
      <c r="B543" s="26"/>
      <c r="C543" s="26"/>
      <c r="D543" s="38"/>
      <c r="E543" s="488"/>
      <c r="F543" s="30"/>
      <c r="G543" s="30"/>
      <c r="H543" s="30"/>
      <c r="I543" s="24" t="str">
        <f t="shared" si="290"/>
        <v/>
      </c>
      <c r="J543" s="302"/>
      <c r="K543" s="27"/>
      <c r="L543" s="24"/>
      <c r="M543" s="22"/>
      <c r="N543" s="23" t="str">
        <f t="shared" si="291"/>
        <v/>
      </c>
      <c r="O543" s="23" t="str">
        <f t="shared" si="292"/>
        <v/>
      </c>
      <c r="P543" s="23" t="str">
        <f t="shared" si="293"/>
        <v/>
      </c>
      <c r="Q543" s="23" t="str">
        <f t="shared" si="294"/>
        <v/>
      </c>
      <c r="R543" s="23" t="str">
        <f t="shared" si="295"/>
        <v/>
      </c>
      <c r="S543" s="696" t="e">
        <f t="shared" si="296"/>
        <v>#VALUE!</v>
      </c>
      <c r="T543" s="23" t="str">
        <f t="shared" si="297"/>
        <v/>
      </c>
      <c r="U543" s="39"/>
      <c r="V543" s="39"/>
      <c r="W543" s="631"/>
      <c r="X543" s="30">
        <f t="shared" si="298"/>
        <v>0</v>
      </c>
      <c r="Y543" s="25">
        <f t="shared" si="299"/>
        <v>0</v>
      </c>
      <c r="Z543" s="77"/>
      <c r="AA543" s="665"/>
      <c r="AB543" s="665" t="str">
        <f t="shared" si="300"/>
        <v/>
      </c>
      <c r="AC543" s="665" t="str">
        <f t="shared" si="301"/>
        <v/>
      </c>
    </row>
    <row r="544" spans="2:29" ht="12.75" x14ac:dyDescent="0.35">
      <c r="B544" s="26"/>
      <c r="C544" s="26"/>
      <c r="D544" s="38"/>
      <c r="E544" s="488"/>
      <c r="F544" s="30"/>
      <c r="G544" s="30"/>
      <c r="H544" s="30"/>
      <c r="I544" s="24" t="str">
        <f t="shared" si="290"/>
        <v/>
      </c>
      <c r="J544" s="302"/>
      <c r="K544" s="27"/>
      <c r="L544" s="24"/>
      <c r="M544" s="22"/>
      <c r="N544" s="23" t="str">
        <f t="shared" si="291"/>
        <v/>
      </c>
      <c r="O544" s="23" t="str">
        <f t="shared" si="292"/>
        <v/>
      </c>
      <c r="P544" s="23" t="str">
        <f t="shared" si="293"/>
        <v/>
      </c>
      <c r="Q544" s="23" t="str">
        <f t="shared" si="294"/>
        <v/>
      </c>
      <c r="R544" s="23" t="str">
        <f t="shared" si="295"/>
        <v/>
      </c>
      <c r="S544" s="696" t="e">
        <f t="shared" si="296"/>
        <v>#VALUE!</v>
      </c>
      <c r="T544" s="23" t="str">
        <f t="shared" si="297"/>
        <v/>
      </c>
      <c r="U544" s="39"/>
      <c r="V544" s="39"/>
      <c r="W544" s="631"/>
      <c r="X544" s="30">
        <f t="shared" si="298"/>
        <v>0</v>
      </c>
      <c r="Y544" s="25">
        <f t="shared" si="299"/>
        <v>0</v>
      </c>
      <c r="Z544" s="77"/>
      <c r="AA544" s="665"/>
      <c r="AB544" s="665" t="str">
        <f t="shared" si="300"/>
        <v/>
      </c>
      <c r="AC544" s="665" t="str">
        <f t="shared" si="301"/>
        <v/>
      </c>
    </row>
    <row r="545" spans="2:29" ht="12.75" x14ac:dyDescent="0.35">
      <c r="B545" s="26"/>
      <c r="C545" s="26"/>
      <c r="D545" s="38"/>
      <c r="E545" s="488"/>
      <c r="F545" s="30"/>
      <c r="G545" s="30"/>
      <c r="H545" s="30"/>
      <c r="I545" s="24" t="str">
        <f t="shared" si="290"/>
        <v/>
      </c>
      <c r="J545" s="302"/>
      <c r="K545" s="27"/>
      <c r="L545" s="24"/>
      <c r="M545" s="22"/>
      <c r="N545" s="23" t="str">
        <f t="shared" si="291"/>
        <v/>
      </c>
      <c r="O545" s="23" t="str">
        <f t="shared" si="292"/>
        <v/>
      </c>
      <c r="P545" s="23" t="str">
        <f t="shared" si="293"/>
        <v/>
      </c>
      <c r="Q545" s="23" t="str">
        <f t="shared" si="294"/>
        <v/>
      </c>
      <c r="R545" s="23" t="str">
        <f t="shared" si="295"/>
        <v/>
      </c>
      <c r="S545" s="696" t="e">
        <f t="shared" si="296"/>
        <v>#VALUE!</v>
      </c>
      <c r="T545" s="23" t="str">
        <f t="shared" si="297"/>
        <v/>
      </c>
      <c r="U545" s="39"/>
      <c r="V545" s="39"/>
      <c r="W545" s="631"/>
      <c r="X545" s="30">
        <f t="shared" si="298"/>
        <v>0</v>
      </c>
      <c r="Y545" s="25">
        <f t="shared" si="299"/>
        <v>0</v>
      </c>
      <c r="Z545" s="77"/>
      <c r="AA545" s="665"/>
      <c r="AB545" s="665" t="str">
        <f t="shared" si="300"/>
        <v/>
      </c>
      <c r="AC545" s="665" t="str">
        <f t="shared" si="301"/>
        <v/>
      </c>
    </row>
    <row r="546" spans="2:29" ht="12.75" x14ac:dyDescent="0.35">
      <c r="B546" s="26"/>
      <c r="C546" s="26"/>
      <c r="D546" s="38"/>
      <c r="E546" s="488"/>
      <c r="F546" s="30"/>
      <c r="G546" s="30"/>
      <c r="H546" s="30"/>
      <c r="I546" s="24" t="str">
        <f t="shared" si="290"/>
        <v/>
      </c>
      <c r="J546" s="302"/>
      <c r="K546" s="27"/>
      <c r="L546" s="24"/>
      <c r="M546" s="22"/>
      <c r="N546" s="23" t="str">
        <f t="shared" si="291"/>
        <v/>
      </c>
      <c r="O546" s="23" t="str">
        <f t="shared" si="292"/>
        <v/>
      </c>
      <c r="P546" s="23" t="str">
        <f t="shared" si="293"/>
        <v/>
      </c>
      <c r="Q546" s="23" t="str">
        <f t="shared" si="294"/>
        <v/>
      </c>
      <c r="R546" s="23" t="str">
        <f t="shared" si="295"/>
        <v/>
      </c>
      <c r="S546" s="696" t="e">
        <f t="shared" si="296"/>
        <v>#VALUE!</v>
      </c>
      <c r="T546" s="23" t="str">
        <f t="shared" si="297"/>
        <v/>
      </c>
      <c r="U546" s="39"/>
      <c r="V546" s="39"/>
      <c r="W546" s="631"/>
      <c r="X546" s="30">
        <f t="shared" si="298"/>
        <v>0</v>
      </c>
      <c r="Y546" s="25">
        <f t="shared" si="299"/>
        <v>0</v>
      </c>
      <c r="Z546" s="77"/>
      <c r="AA546" s="665"/>
      <c r="AB546" s="665" t="str">
        <f t="shared" si="300"/>
        <v/>
      </c>
      <c r="AC546" s="665" t="str">
        <f t="shared" si="301"/>
        <v/>
      </c>
    </row>
    <row r="547" spans="2:29" ht="12.75" x14ac:dyDescent="0.35">
      <c r="B547" s="26"/>
      <c r="C547" s="26"/>
      <c r="D547" s="38"/>
      <c r="E547" s="488"/>
      <c r="F547" s="30"/>
      <c r="G547" s="30"/>
      <c r="H547" s="30"/>
      <c r="I547" s="24" t="str">
        <f t="shared" si="290"/>
        <v/>
      </c>
      <c r="J547" s="302"/>
      <c r="K547" s="27"/>
      <c r="L547" s="24"/>
      <c r="M547" s="22"/>
      <c r="N547" s="23" t="str">
        <f t="shared" si="291"/>
        <v/>
      </c>
      <c r="O547" s="23" t="str">
        <f t="shared" si="292"/>
        <v/>
      </c>
      <c r="P547" s="23" t="str">
        <f t="shared" si="293"/>
        <v/>
      </c>
      <c r="Q547" s="23" t="str">
        <f t="shared" si="294"/>
        <v/>
      </c>
      <c r="R547" s="23" t="str">
        <f t="shared" si="295"/>
        <v/>
      </c>
      <c r="S547" s="696" t="e">
        <f t="shared" si="296"/>
        <v>#VALUE!</v>
      </c>
      <c r="T547" s="23" t="str">
        <f t="shared" si="297"/>
        <v/>
      </c>
      <c r="U547" s="39"/>
      <c r="V547" s="39"/>
      <c r="W547" s="631"/>
      <c r="X547" s="30">
        <f t="shared" si="298"/>
        <v>0</v>
      </c>
      <c r="Y547" s="25">
        <f t="shared" si="299"/>
        <v>0</v>
      </c>
      <c r="Z547" s="77"/>
      <c r="AA547" s="665"/>
      <c r="AB547" s="665" t="str">
        <f t="shared" si="300"/>
        <v/>
      </c>
      <c r="AC547" s="665" t="str">
        <f t="shared" si="301"/>
        <v/>
      </c>
    </row>
    <row r="548" spans="2:29" ht="12.75" x14ac:dyDescent="0.35">
      <c r="B548" s="26"/>
      <c r="C548" s="26"/>
      <c r="D548" s="38"/>
      <c r="E548" s="488"/>
      <c r="F548" s="30"/>
      <c r="G548" s="30"/>
      <c r="H548" s="30"/>
      <c r="I548" s="24" t="str">
        <f t="shared" si="290"/>
        <v/>
      </c>
      <c r="J548" s="302"/>
      <c r="K548" s="27"/>
      <c r="L548" s="24"/>
      <c r="M548" s="22"/>
      <c r="N548" s="23" t="str">
        <f t="shared" si="291"/>
        <v/>
      </c>
      <c r="O548" s="23" t="str">
        <f t="shared" si="292"/>
        <v/>
      </c>
      <c r="P548" s="23" t="str">
        <f t="shared" si="293"/>
        <v/>
      </c>
      <c r="Q548" s="23" t="str">
        <f t="shared" si="294"/>
        <v/>
      </c>
      <c r="R548" s="23" t="str">
        <f t="shared" si="295"/>
        <v/>
      </c>
      <c r="S548" s="696" t="e">
        <f t="shared" si="296"/>
        <v>#VALUE!</v>
      </c>
      <c r="T548" s="23" t="str">
        <f t="shared" si="297"/>
        <v/>
      </c>
      <c r="U548" s="39"/>
      <c r="V548" s="39"/>
      <c r="W548" s="631"/>
      <c r="X548" s="30">
        <f t="shared" si="298"/>
        <v>0</v>
      </c>
      <c r="Y548" s="25">
        <f t="shared" si="299"/>
        <v>0</v>
      </c>
      <c r="Z548" s="77"/>
      <c r="AA548" s="665"/>
      <c r="AB548" s="665" t="str">
        <f t="shared" si="300"/>
        <v/>
      </c>
      <c r="AC548" s="665" t="str">
        <f t="shared" si="301"/>
        <v/>
      </c>
    </row>
    <row r="549" spans="2:29" ht="12.75" x14ac:dyDescent="0.35">
      <c r="B549" s="26"/>
      <c r="C549" s="26"/>
      <c r="D549" s="38"/>
      <c r="E549" s="488"/>
      <c r="F549" s="30"/>
      <c r="G549" s="30"/>
      <c r="H549" s="30"/>
      <c r="I549" s="24" t="str">
        <f t="shared" si="290"/>
        <v/>
      </c>
      <c r="J549" s="302"/>
      <c r="K549" s="27"/>
      <c r="L549" s="24"/>
      <c r="M549" s="22"/>
      <c r="N549" s="23" t="str">
        <f t="shared" si="291"/>
        <v/>
      </c>
      <c r="O549" s="23" t="str">
        <f t="shared" si="292"/>
        <v/>
      </c>
      <c r="P549" s="23" t="str">
        <f t="shared" si="293"/>
        <v/>
      </c>
      <c r="Q549" s="23" t="str">
        <f t="shared" si="294"/>
        <v/>
      </c>
      <c r="R549" s="23" t="str">
        <f t="shared" si="295"/>
        <v/>
      </c>
      <c r="S549" s="696" t="e">
        <f t="shared" si="296"/>
        <v>#VALUE!</v>
      </c>
      <c r="T549" s="23" t="str">
        <f t="shared" si="297"/>
        <v/>
      </c>
      <c r="U549" s="39"/>
      <c r="V549" s="39"/>
      <c r="W549" s="631"/>
      <c r="X549" s="30">
        <f t="shared" si="298"/>
        <v>0</v>
      </c>
      <c r="Y549" s="25">
        <f t="shared" si="299"/>
        <v>0</v>
      </c>
      <c r="Z549" s="77"/>
      <c r="AA549" s="665"/>
      <c r="AB549" s="665" t="str">
        <f t="shared" si="300"/>
        <v/>
      </c>
      <c r="AC549" s="665" t="str">
        <f t="shared" si="301"/>
        <v/>
      </c>
    </row>
    <row r="550" spans="2:29" ht="12.75" x14ac:dyDescent="0.35">
      <c r="B550" s="26"/>
      <c r="C550" s="26"/>
      <c r="D550" s="38"/>
      <c r="E550" s="488"/>
      <c r="F550" s="30"/>
      <c r="G550" s="30"/>
      <c r="H550" s="30"/>
      <c r="I550" s="24" t="str">
        <f t="shared" si="290"/>
        <v/>
      </c>
      <c r="J550" s="302"/>
      <c r="K550" s="27"/>
      <c r="L550" s="24"/>
      <c r="M550" s="22"/>
      <c r="N550" s="23" t="str">
        <f t="shared" si="291"/>
        <v/>
      </c>
      <c r="O550" s="23" t="str">
        <f t="shared" si="292"/>
        <v/>
      </c>
      <c r="P550" s="23" t="str">
        <f t="shared" si="293"/>
        <v/>
      </c>
      <c r="Q550" s="23" t="str">
        <f t="shared" si="294"/>
        <v/>
      </c>
      <c r="R550" s="23" t="str">
        <f t="shared" si="295"/>
        <v/>
      </c>
      <c r="S550" s="696" t="e">
        <f t="shared" si="296"/>
        <v>#VALUE!</v>
      </c>
      <c r="T550" s="23" t="str">
        <f t="shared" si="297"/>
        <v/>
      </c>
      <c r="U550" s="39"/>
      <c r="V550" s="39"/>
      <c r="W550" s="631"/>
      <c r="X550" s="30">
        <f t="shared" si="298"/>
        <v>0</v>
      </c>
      <c r="Y550" s="25">
        <f t="shared" si="299"/>
        <v>0</v>
      </c>
      <c r="Z550" s="77"/>
      <c r="AA550" s="665"/>
      <c r="AB550" s="665" t="str">
        <f t="shared" si="300"/>
        <v/>
      </c>
      <c r="AC550" s="665" t="str">
        <f t="shared" si="301"/>
        <v/>
      </c>
    </row>
    <row r="551" spans="2:29" ht="12.75" x14ac:dyDescent="0.35">
      <c r="B551" s="26"/>
      <c r="C551" s="26"/>
      <c r="D551" s="38"/>
      <c r="E551" s="488"/>
      <c r="F551" s="30"/>
      <c r="G551" s="30"/>
      <c r="H551" s="30"/>
      <c r="I551" s="24" t="str">
        <f t="shared" si="290"/>
        <v/>
      </c>
      <c r="J551" s="302"/>
      <c r="K551" s="27"/>
      <c r="L551" s="24"/>
      <c r="M551" s="22"/>
      <c r="N551" s="23" t="str">
        <f t="shared" si="291"/>
        <v/>
      </c>
      <c r="O551" s="23" t="str">
        <f t="shared" si="292"/>
        <v/>
      </c>
      <c r="P551" s="23" t="str">
        <f t="shared" si="293"/>
        <v/>
      </c>
      <c r="Q551" s="23" t="str">
        <f t="shared" si="294"/>
        <v/>
      </c>
      <c r="R551" s="23" t="str">
        <f t="shared" si="295"/>
        <v/>
      </c>
      <c r="S551" s="696" t="e">
        <f t="shared" si="296"/>
        <v>#VALUE!</v>
      </c>
      <c r="T551" s="23" t="str">
        <f t="shared" si="297"/>
        <v/>
      </c>
      <c r="U551" s="39"/>
      <c r="V551" s="39"/>
      <c r="W551" s="631"/>
      <c r="X551" s="30">
        <f t="shared" si="298"/>
        <v>0</v>
      </c>
      <c r="Y551" s="25">
        <f t="shared" si="299"/>
        <v>0</v>
      </c>
      <c r="Z551" s="77"/>
      <c r="AA551" s="665"/>
      <c r="AB551" s="665" t="str">
        <f t="shared" si="300"/>
        <v/>
      </c>
      <c r="AC551" s="665" t="str">
        <f t="shared" si="301"/>
        <v/>
      </c>
    </row>
    <row r="552" spans="2:29" ht="12.75" x14ac:dyDescent="0.35">
      <c r="B552" s="26"/>
      <c r="C552" s="26"/>
      <c r="D552" s="38"/>
      <c r="E552" s="488"/>
      <c r="F552" s="30"/>
      <c r="G552" s="30"/>
      <c r="H552" s="30"/>
      <c r="I552" s="24" t="str">
        <f t="shared" si="290"/>
        <v/>
      </c>
      <c r="J552" s="302"/>
      <c r="K552" s="27"/>
      <c r="L552" s="24"/>
      <c r="M552" s="22"/>
      <c r="N552" s="23" t="str">
        <f t="shared" si="291"/>
        <v/>
      </c>
      <c r="O552" s="23" t="str">
        <f t="shared" si="292"/>
        <v/>
      </c>
      <c r="P552" s="23" t="str">
        <f t="shared" si="293"/>
        <v/>
      </c>
      <c r="Q552" s="23" t="str">
        <f t="shared" si="294"/>
        <v/>
      </c>
      <c r="R552" s="23" t="str">
        <f t="shared" si="295"/>
        <v/>
      </c>
      <c r="S552" s="696" t="e">
        <f t="shared" si="296"/>
        <v>#VALUE!</v>
      </c>
      <c r="T552" s="23" t="str">
        <f t="shared" si="297"/>
        <v/>
      </c>
      <c r="U552" s="39"/>
      <c r="V552" s="39"/>
      <c r="W552" s="631"/>
      <c r="X552" s="30">
        <f t="shared" si="298"/>
        <v>0</v>
      </c>
      <c r="Y552" s="25">
        <f t="shared" si="299"/>
        <v>0</v>
      </c>
      <c r="Z552" s="77"/>
      <c r="AA552" s="665"/>
      <c r="AB552" s="665" t="str">
        <f t="shared" si="300"/>
        <v/>
      </c>
      <c r="AC552" s="665" t="str">
        <f t="shared" si="301"/>
        <v/>
      </c>
    </row>
    <row r="553" spans="2:29" ht="12.75" x14ac:dyDescent="0.35">
      <c r="B553" s="26"/>
      <c r="C553" s="26"/>
      <c r="D553" s="38"/>
      <c r="E553" s="488"/>
      <c r="F553" s="30"/>
      <c r="G553" s="30"/>
      <c r="H553" s="30"/>
      <c r="I553" s="24" t="str">
        <f t="shared" si="290"/>
        <v/>
      </c>
      <c r="J553" s="302"/>
      <c r="K553" s="27"/>
      <c r="L553" s="24"/>
      <c r="M553" s="22"/>
      <c r="N553" s="23" t="str">
        <f t="shared" si="291"/>
        <v/>
      </c>
      <c r="O553" s="23" t="str">
        <f t="shared" si="292"/>
        <v/>
      </c>
      <c r="P553" s="23" t="str">
        <f t="shared" si="293"/>
        <v/>
      </c>
      <c r="Q553" s="23" t="str">
        <f t="shared" si="294"/>
        <v/>
      </c>
      <c r="R553" s="23" t="str">
        <f t="shared" si="295"/>
        <v/>
      </c>
      <c r="S553" s="696" t="e">
        <f t="shared" si="296"/>
        <v>#VALUE!</v>
      </c>
      <c r="T553" s="23" t="str">
        <f t="shared" si="297"/>
        <v/>
      </c>
      <c r="U553" s="39"/>
      <c r="V553" s="39"/>
      <c r="W553" s="631"/>
      <c r="X553" s="30">
        <f t="shared" si="298"/>
        <v>0</v>
      </c>
      <c r="Y553" s="25">
        <f t="shared" si="299"/>
        <v>0</v>
      </c>
      <c r="Z553" s="77"/>
      <c r="AA553" s="665"/>
      <c r="AB553" s="665" t="str">
        <f t="shared" si="300"/>
        <v/>
      </c>
      <c r="AC553" s="665" t="str">
        <f t="shared" si="301"/>
        <v/>
      </c>
    </row>
    <row r="554" spans="2:29" ht="12.75" x14ac:dyDescent="0.35">
      <c r="B554" s="26"/>
      <c r="C554" s="26"/>
      <c r="D554" s="38"/>
      <c r="E554" s="488"/>
      <c r="F554" s="30"/>
      <c r="G554" s="30"/>
      <c r="H554" s="30"/>
      <c r="I554" s="24" t="str">
        <f t="shared" si="290"/>
        <v/>
      </c>
      <c r="J554" s="302"/>
      <c r="K554" s="27"/>
      <c r="L554" s="24"/>
      <c r="M554" s="22"/>
      <c r="N554" s="23" t="str">
        <f t="shared" si="291"/>
        <v/>
      </c>
      <c r="O554" s="23" t="str">
        <f t="shared" si="292"/>
        <v/>
      </c>
      <c r="P554" s="23" t="str">
        <f t="shared" si="293"/>
        <v/>
      </c>
      <c r="Q554" s="23" t="str">
        <f t="shared" si="294"/>
        <v/>
      </c>
      <c r="R554" s="23" t="str">
        <f t="shared" si="295"/>
        <v/>
      </c>
      <c r="S554" s="696" t="e">
        <f t="shared" si="296"/>
        <v>#VALUE!</v>
      </c>
      <c r="T554" s="23" t="str">
        <f t="shared" si="297"/>
        <v/>
      </c>
      <c r="U554" s="39"/>
      <c r="V554" s="39"/>
      <c r="W554" s="631"/>
      <c r="X554" s="30">
        <f t="shared" si="298"/>
        <v>0</v>
      </c>
      <c r="Y554" s="25">
        <f t="shared" si="299"/>
        <v>0</v>
      </c>
      <c r="Z554" s="77"/>
      <c r="AA554" s="665"/>
      <c r="AB554" s="665" t="str">
        <f t="shared" si="300"/>
        <v/>
      </c>
      <c r="AC554" s="665" t="str">
        <f t="shared" si="301"/>
        <v/>
      </c>
    </row>
    <row r="555" spans="2:29" ht="12.75" x14ac:dyDescent="0.35">
      <c r="B555" s="26"/>
      <c r="C555" s="26"/>
      <c r="D555" s="38"/>
      <c r="E555" s="488"/>
      <c r="F555" s="30"/>
      <c r="G555" s="30"/>
      <c r="H555" s="30"/>
      <c r="I555" s="24" t="str">
        <f t="shared" si="290"/>
        <v/>
      </c>
      <c r="J555" s="302"/>
      <c r="K555" s="27"/>
      <c r="L555" s="24"/>
      <c r="M555" s="22"/>
      <c r="N555" s="23" t="str">
        <f t="shared" si="291"/>
        <v/>
      </c>
      <c r="O555" s="23" t="str">
        <f t="shared" si="292"/>
        <v/>
      </c>
      <c r="P555" s="23" t="str">
        <f t="shared" si="293"/>
        <v/>
      </c>
      <c r="Q555" s="23" t="str">
        <f t="shared" si="294"/>
        <v/>
      </c>
      <c r="R555" s="23" t="str">
        <f t="shared" si="295"/>
        <v/>
      </c>
      <c r="S555" s="696" t="e">
        <f t="shared" si="296"/>
        <v>#VALUE!</v>
      </c>
      <c r="T555" s="23" t="str">
        <f t="shared" si="297"/>
        <v/>
      </c>
      <c r="U555" s="39"/>
      <c r="V555" s="39"/>
      <c r="W555" s="631"/>
      <c r="X555" s="30">
        <f t="shared" si="298"/>
        <v>0</v>
      </c>
      <c r="Y555" s="25">
        <f t="shared" si="299"/>
        <v>0</v>
      </c>
      <c r="Z555" s="77"/>
      <c r="AA555" s="665"/>
      <c r="AB555" s="665" t="str">
        <f t="shared" si="300"/>
        <v/>
      </c>
      <c r="AC555" s="665" t="str">
        <f t="shared" si="301"/>
        <v/>
      </c>
    </row>
    <row r="556" spans="2:29" ht="12.75" x14ac:dyDescent="0.35">
      <c r="B556" s="26"/>
      <c r="C556" s="26"/>
      <c r="D556" s="38"/>
      <c r="E556" s="488"/>
      <c r="F556" s="30"/>
      <c r="G556" s="30"/>
      <c r="H556" s="30"/>
      <c r="I556" s="24" t="str">
        <f t="shared" si="290"/>
        <v/>
      </c>
      <c r="J556" s="302"/>
      <c r="K556" s="27"/>
      <c r="L556" s="24"/>
      <c r="M556" s="22"/>
      <c r="N556" s="23" t="str">
        <f t="shared" si="291"/>
        <v/>
      </c>
      <c r="O556" s="23" t="str">
        <f t="shared" si="292"/>
        <v/>
      </c>
      <c r="P556" s="23" t="str">
        <f t="shared" si="293"/>
        <v/>
      </c>
      <c r="Q556" s="23" t="str">
        <f t="shared" si="294"/>
        <v/>
      </c>
      <c r="R556" s="23" t="str">
        <f t="shared" si="295"/>
        <v/>
      </c>
      <c r="S556" s="696" t="e">
        <f t="shared" si="296"/>
        <v>#VALUE!</v>
      </c>
      <c r="T556" s="23" t="str">
        <f t="shared" si="297"/>
        <v/>
      </c>
      <c r="U556" s="39"/>
      <c r="V556" s="39"/>
      <c r="W556" s="631"/>
      <c r="X556" s="30">
        <f t="shared" si="298"/>
        <v>0</v>
      </c>
      <c r="Y556" s="25">
        <f t="shared" si="299"/>
        <v>0</v>
      </c>
      <c r="Z556" s="77"/>
      <c r="AA556" s="665"/>
      <c r="AB556" s="665" t="str">
        <f t="shared" si="300"/>
        <v/>
      </c>
      <c r="AC556" s="665" t="str">
        <f t="shared" si="301"/>
        <v/>
      </c>
    </row>
    <row r="557" spans="2:29" ht="12.75" x14ac:dyDescent="0.35">
      <c r="B557" s="26"/>
      <c r="C557" s="26"/>
      <c r="D557" s="38"/>
      <c r="E557" s="488"/>
      <c r="F557" s="30"/>
      <c r="G557" s="30"/>
      <c r="H557" s="30"/>
      <c r="I557" s="24" t="str">
        <f t="shared" si="290"/>
        <v/>
      </c>
      <c r="J557" s="302"/>
      <c r="K557" s="27"/>
      <c r="L557" s="24"/>
      <c r="M557" s="22"/>
      <c r="N557" s="23" t="str">
        <f t="shared" si="291"/>
        <v/>
      </c>
      <c r="O557" s="23" t="str">
        <f t="shared" si="292"/>
        <v/>
      </c>
      <c r="P557" s="23" t="str">
        <f t="shared" si="293"/>
        <v/>
      </c>
      <c r="Q557" s="23" t="str">
        <f t="shared" si="294"/>
        <v/>
      </c>
      <c r="R557" s="23" t="str">
        <f t="shared" si="295"/>
        <v/>
      </c>
      <c r="S557" s="696" t="e">
        <f t="shared" si="296"/>
        <v>#VALUE!</v>
      </c>
      <c r="T557" s="23" t="str">
        <f t="shared" si="297"/>
        <v/>
      </c>
      <c r="U557" s="39"/>
      <c r="V557" s="39"/>
      <c r="W557" s="631"/>
      <c r="X557" s="30">
        <f t="shared" si="298"/>
        <v>0</v>
      </c>
      <c r="Y557" s="25">
        <f t="shared" si="299"/>
        <v>0</v>
      </c>
      <c r="Z557" s="77"/>
      <c r="AA557" s="665"/>
      <c r="AB557" s="665" t="str">
        <f t="shared" si="300"/>
        <v/>
      </c>
      <c r="AC557" s="665" t="str">
        <f t="shared" si="301"/>
        <v/>
      </c>
    </row>
    <row r="558" spans="2:29" ht="12.75" x14ac:dyDescent="0.35">
      <c r="B558" s="26"/>
      <c r="C558" s="26"/>
      <c r="D558" s="38"/>
      <c r="E558" s="488"/>
      <c r="F558" s="30"/>
      <c r="G558" s="30"/>
      <c r="H558" s="30"/>
      <c r="I558" s="24" t="str">
        <f t="shared" si="290"/>
        <v/>
      </c>
      <c r="J558" s="302"/>
      <c r="K558" s="27"/>
      <c r="L558" s="24"/>
      <c r="M558" s="22"/>
      <c r="N558" s="23" t="str">
        <f t="shared" si="291"/>
        <v/>
      </c>
      <c r="O558" s="23" t="str">
        <f t="shared" si="292"/>
        <v/>
      </c>
      <c r="P558" s="23" t="str">
        <f t="shared" si="293"/>
        <v/>
      </c>
      <c r="Q558" s="23" t="str">
        <f t="shared" si="294"/>
        <v/>
      </c>
      <c r="R558" s="23" t="str">
        <f t="shared" si="295"/>
        <v/>
      </c>
      <c r="S558" s="696" t="e">
        <f t="shared" si="296"/>
        <v>#VALUE!</v>
      </c>
      <c r="T558" s="23" t="str">
        <f t="shared" si="297"/>
        <v/>
      </c>
      <c r="U558" s="39"/>
      <c r="V558" s="39"/>
      <c r="W558" s="631"/>
      <c r="X558" s="30">
        <f t="shared" si="298"/>
        <v>0</v>
      </c>
      <c r="Y558" s="25">
        <f t="shared" si="299"/>
        <v>0</v>
      </c>
      <c r="Z558" s="77"/>
      <c r="AA558" s="665"/>
      <c r="AB558" s="665" t="str">
        <f t="shared" si="300"/>
        <v/>
      </c>
      <c r="AC558" s="665" t="str">
        <f t="shared" si="301"/>
        <v/>
      </c>
    </row>
    <row r="559" spans="2:29" ht="12.75" x14ac:dyDescent="0.35">
      <c r="B559" s="26"/>
      <c r="C559" s="26"/>
      <c r="D559" s="38"/>
      <c r="E559" s="488"/>
      <c r="F559" s="30"/>
      <c r="G559" s="30"/>
      <c r="H559" s="30"/>
      <c r="I559" s="24" t="str">
        <f t="shared" si="290"/>
        <v/>
      </c>
      <c r="J559" s="302"/>
      <c r="K559" s="27"/>
      <c r="L559" s="24"/>
      <c r="M559" s="22"/>
      <c r="N559" s="23" t="str">
        <f t="shared" si="291"/>
        <v/>
      </c>
      <c r="O559" s="23" t="str">
        <f t="shared" si="292"/>
        <v/>
      </c>
      <c r="P559" s="23" t="str">
        <f t="shared" si="293"/>
        <v/>
      </c>
      <c r="Q559" s="23" t="str">
        <f t="shared" si="294"/>
        <v/>
      </c>
      <c r="R559" s="23" t="str">
        <f t="shared" si="295"/>
        <v/>
      </c>
      <c r="S559" s="696" t="e">
        <f t="shared" si="296"/>
        <v>#VALUE!</v>
      </c>
      <c r="T559" s="23" t="str">
        <f t="shared" si="297"/>
        <v/>
      </c>
      <c r="U559" s="39"/>
      <c r="V559" s="39"/>
      <c r="W559" s="631"/>
      <c r="X559" s="30">
        <f t="shared" si="298"/>
        <v>0</v>
      </c>
      <c r="Y559" s="25">
        <f t="shared" si="299"/>
        <v>0</v>
      </c>
      <c r="Z559" s="77"/>
      <c r="AA559" s="665"/>
      <c r="AB559" s="665" t="str">
        <f t="shared" si="300"/>
        <v/>
      </c>
      <c r="AC559" s="665" t="str">
        <f t="shared" si="301"/>
        <v/>
      </c>
    </row>
    <row r="560" spans="2:29" ht="12.75" x14ac:dyDescent="0.35">
      <c r="B560" s="26"/>
      <c r="C560" s="26"/>
      <c r="D560" s="38"/>
      <c r="E560" s="488"/>
      <c r="F560" s="30"/>
      <c r="G560" s="30"/>
      <c r="H560" s="30"/>
      <c r="I560" s="24" t="str">
        <f t="shared" si="290"/>
        <v/>
      </c>
      <c r="J560" s="302"/>
      <c r="K560" s="27"/>
      <c r="L560" s="24"/>
      <c r="M560" s="22"/>
      <c r="N560" s="23" t="str">
        <f t="shared" si="291"/>
        <v/>
      </c>
      <c r="O560" s="23" t="str">
        <f t="shared" si="292"/>
        <v/>
      </c>
      <c r="P560" s="23" t="str">
        <f t="shared" si="293"/>
        <v/>
      </c>
      <c r="Q560" s="23" t="str">
        <f t="shared" si="294"/>
        <v/>
      </c>
      <c r="R560" s="23" t="str">
        <f t="shared" si="295"/>
        <v/>
      </c>
      <c r="S560" s="696" t="e">
        <f t="shared" si="296"/>
        <v>#VALUE!</v>
      </c>
      <c r="T560" s="23" t="str">
        <f t="shared" si="297"/>
        <v/>
      </c>
      <c r="U560" s="39"/>
      <c r="V560" s="39"/>
      <c r="W560" s="631"/>
      <c r="X560" s="30">
        <f t="shared" si="298"/>
        <v>0</v>
      </c>
      <c r="Y560" s="25">
        <f t="shared" si="299"/>
        <v>0</v>
      </c>
      <c r="Z560" s="77"/>
      <c r="AA560" s="665"/>
      <c r="AB560" s="665" t="str">
        <f t="shared" si="300"/>
        <v/>
      </c>
      <c r="AC560" s="665" t="str">
        <f t="shared" si="301"/>
        <v/>
      </c>
    </row>
    <row r="561" spans="2:29" ht="12.75" x14ac:dyDescent="0.35">
      <c r="B561" s="26"/>
      <c r="C561" s="26"/>
      <c r="D561" s="38"/>
      <c r="E561" s="488"/>
      <c r="F561" s="30"/>
      <c r="G561" s="30"/>
      <c r="H561" s="30"/>
      <c r="I561" s="24" t="str">
        <f t="shared" si="290"/>
        <v/>
      </c>
      <c r="J561" s="302"/>
      <c r="K561" s="27"/>
      <c r="L561" s="24"/>
      <c r="M561" s="22"/>
      <c r="N561" s="23" t="str">
        <f t="shared" si="291"/>
        <v/>
      </c>
      <c r="O561" s="23" t="str">
        <f t="shared" si="292"/>
        <v/>
      </c>
      <c r="P561" s="23" t="str">
        <f t="shared" si="293"/>
        <v/>
      </c>
      <c r="Q561" s="23" t="str">
        <f t="shared" si="294"/>
        <v/>
      </c>
      <c r="R561" s="23" t="str">
        <f t="shared" si="295"/>
        <v/>
      </c>
      <c r="S561" s="696" t="e">
        <f t="shared" si="296"/>
        <v>#VALUE!</v>
      </c>
      <c r="T561" s="23" t="str">
        <f t="shared" si="297"/>
        <v/>
      </c>
      <c r="U561" s="39"/>
      <c r="V561" s="39"/>
      <c r="W561" s="631"/>
      <c r="X561" s="30">
        <f t="shared" si="298"/>
        <v>0</v>
      </c>
      <c r="Y561" s="25">
        <f t="shared" si="299"/>
        <v>0</v>
      </c>
      <c r="Z561" s="77"/>
      <c r="AA561" s="665"/>
      <c r="AB561" s="665" t="str">
        <f t="shared" si="300"/>
        <v/>
      </c>
      <c r="AC561" s="665" t="str">
        <f t="shared" si="301"/>
        <v/>
      </c>
    </row>
    <row r="562" spans="2:29" ht="12.75" x14ac:dyDescent="0.35">
      <c r="B562" s="26"/>
      <c r="C562" s="26"/>
      <c r="D562" s="38"/>
      <c r="E562" s="488"/>
      <c r="F562" s="30"/>
      <c r="G562" s="30"/>
      <c r="H562" s="30"/>
      <c r="I562" s="24" t="str">
        <f t="shared" si="290"/>
        <v/>
      </c>
      <c r="J562" s="302"/>
      <c r="K562" s="27"/>
      <c r="L562" s="24"/>
      <c r="M562" s="22"/>
      <c r="N562" s="23" t="str">
        <f t="shared" si="291"/>
        <v/>
      </c>
      <c r="O562" s="23" t="str">
        <f t="shared" si="292"/>
        <v/>
      </c>
      <c r="P562" s="23" t="str">
        <f t="shared" si="293"/>
        <v/>
      </c>
      <c r="Q562" s="23" t="str">
        <f t="shared" si="294"/>
        <v/>
      </c>
      <c r="R562" s="23" t="str">
        <f t="shared" si="295"/>
        <v/>
      </c>
      <c r="S562" s="696" t="e">
        <f t="shared" si="296"/>
        <v>#VALUE!</v>
      </c>
      <c r="T562" s="23" t="str">
        <f t="shared" si="297"/>
        <v/>
      </c>
      <c r="U562" s="39"/>
      <c r="V562" s="39"/>
      <c r="W562" s="631"/>
      <c r="X562" s="30">
        <f t="shared" si="298"/>
        <v>0</v>
      </c>
      <c r="Y562" s="25">
        <f t="shared" si="299"/>
        <v>0</v>
      </c>
      <c r="Z562" s="77"/>
      <c r="AA562" s="665"/>
      <c r="AB562" s="665" t="str">
        <f t="shared" si="300"/>
        <v/>
      </c>
      <c r="AC562" s="665" t="str">
        <f t="shared" si="301"/>
        <v/>
      </c>
    </row>
    <row r="563" spans="2:29" ht="12.75" x14ac:dyDescent="0.35">
      <c r="B563" s="26"/>
      <c r="C563" s="26"/>
      <c r="D563" s="38"/>
      <c r="E563" s="488"/>
      <c r="F563" s="30"/>
      <c r="G563" s="30"/>
      <c r="H563" s="30"/>
      <c r="I563" s="24" t="str">
        <f t="shared" si="290"/>
        <v/>
      </c>
      <c r="J563" s="302"/>
      <c r="K563" s="27"/>
      <c r="L563" s="24"/>
      <c r="M563" s="22"/>
      <c r="N563" s="23" t="str">
        <f t="shared" si="291"/>
        <v/>
      </c>
      <c r="O563" s="23" t="str">
        <f t="shared" si="292"/>
        <v/>
      </c>
      <c r="P563" s="23" t="str">
        <f t="shared" si="293"/>
        <v/>
      </c>
      <c r="Q563" s="23" t="str">
        <f t="shared" si="294"/>
        <v/>
      </c>
      <c r="R563" s="23" t="str">
        <f t="shared" si="295"/>
        <v/>
      </c>
      <c r="S563" s="696" t="e">
        <f t="shared" si="296"/>
        <v>#VALUE!</v>
      </c>
      <c r="T563" s="23" t="str">
        <f t="shared" si="297"/>
        <v/>
      </c>
      <c r="U563" s="39"/>
      <c r="V563" s="39"/>
      <c r="W563" s="631"/>
      <c r="X563" s="30">
        <f t="shared" si="298"/>
        <v>0</v>
      </c>
      <c r="Y563" s="25">
        <f t="shared" si="299"/>
        <v>0</v>
      </c>
      <c r="Z563" s="77"/>
      <c r="AA563" s="665"/>
      <c r="AB563" s="665" t="str">
        <f t="shared" si="300"/>
        <v/>
      </c>
      <c r="AC563" s="665" t="str">
        <f t="shared" si="301"/>
        <v/>
      </c>
    </row>
    <row r="564" spans="2:29" ht="12.75" x14ac:dyDescent="0.35">
      <c r="B564" s="26"/>
      <c r="C564" s="26"/>
      <c r="D564" s="38"/>
      <c r="E564" s="488"/>
      <c r="F564" s="30"/>
      <c r="G564" s="30"/>
      <c r="H564" s="30"/>
      <c r="I564" s="24" t="str">
        <f t="shared" si="290"/>
        <v/>
      </c>
      <c r="J564" s="302"/>
      <c r="K564" s="27"/>
      <c r="L564" s="24"/>
      <c r="M564" s="22"/>
      <c r="N564" s="23" t="str">
        <f t="shared" si="291"/>
        <v/>
      </c>
      <c r="O564" s="23" t="str">
        <f t="shared" si="292"/>
        <v/>
      </c>
      <c r="P564" s="23" t="str">
        <f t="shared" si="293"/>
        <v/>
      </c>
      <c r="Q564" s="23" t="str">
        <f t="shared" si="294"/>
        <v/>
      </c>
      <c r="R564" s="23" t="str">
        <f t="shared" si="295"/>
        <v/>
      </c>
      <c r="S564" s="696" t="e">
        <f t="shared" si="296"/>
        <v>#VALUE!</v>
      </c>
      <c r="T564" s="23" t="str">
        <f t="shared" si="297"/>
        <v/>
      </c>
      <c r="U564" s="39"/>
      <c r="V564" s="39"/>
      <c r="W564" s="631"/>
      <c r="X564" s="30">
        <f t="shared" si="298"/>
        <v>0</v>
      </c>
      <c r="Y564" s="25">
        <f t="shared" si="299"/>
        <v>0</v>
      </c>
      <c r="Z564" s="77"/>
      <c r="AA564" s="665"/>
      <c r="AB564" s="665" t="str">
        <f t="shared" si="300"/>
        <v/>
      </c>
      <c r="AC564" s="665" t="str">
        <f t="shared" si="301"/>
        <v/>
      </c>
    </row>
    <row r="565" spans="2:29" ht="12.75" x14ac:dyDescent="0.35">
      <c r="B565" s="26"/>
      <c r="C565" s="26"/>
      <c r="D565" s="38"/>
      <c r="E565" s="488"/>
      <c r="F565" s="30"/>
      <c r="G565" s="30"/>
      <c r="H565" s="30"/>
      <c r="I565" s="24" t="str">
        <f t="shared" si="290"/>
        <v/>
      </c>
      <c r="J565" s="302"/>
      <c r="K565" s="27"/>
      <c r="L565" s="24"/>
      <c r="M565" s="22"/>
      <c r="N565" s="23" t="str">
        <f t="shared" si="291"/>
        <v/>
      </c>
      <c r="O565" s="23" t="str">
        <f t="shared" si="292"/>
        <v/>
      </c>
      <c r="P565" s="23" t="str">
        <f t="shared" si="293"/>
        <v/>
      </c>
      <c r="Q565" s="23" t="str">
        <f t="shared" si="294"/>
        <v/>
      </c>
      <c r="R565" s="23" t="str">
        <f t="shared" si="295"/>
        <v/>
      </c>
      <c r="S565" s="696" t="e">
        <f t="shared" si="296"/>
        <v>#VALUE!</v>
      </c>
      <c r="T565" s="23" t="str">
        <f t="shared" si="297"/>
        <v/>
      </c>
      <c r="U565" s="39"/>
      <c r="V565" s="39"/>
      <c r="W565" s="631"/>
      <c r="X565" s="30">
        <f t="shared" si="298"/>
        <v>0</v>
      </c>
      <c r="Y565" s="25">
        <f t="shared" si="299"/>
        <v>0</v>
      </c>
      <c r="Z565" s="77"/>
      <c r="AA565" s="665"/>
      <c r="AB565" s="665" t="str">
        <f t="shared" si="300"/>
        <v/>
      </c>
      <c r="AC565" s="665" t="str">
        <f t="shared" si="301"/>
        <v/>
      </c>
    </row>
    <row r="566" spans="2:29" ht="12.75" x14ac:dyDescent="0.35">
      <c r="B566" s="26"/>
      <c r="C566" s="26"/>
      <c r="D566" s="38"/>
      <c r="E566" s="488"/>
      <c r="F566" s="30"/>
      <c r="G566" s="30"/>
      <c r="H566" s="30"/>
      <c r="I566" s="24" t="str">
        <f t="shared" si="290"/>
        <v/>
      </c>
      <c r="J566" s="302"/>
      <c r="K566" s="27"/>
      <c r="L566" s="24"/>
      <c r="M566" s="22"/>
      <c r="N566" s="23" t="str">
        <f t="shared" si="291"/>
        <v/>
      </c>
      <c r="O566" s="23" t="str">
        <f t="shared" si="292"/>
        <v/>
      </c>
      <c r="P566" s="23" t="str">
        <f t="shared" si="293"/>
        <v/>
      </c>
      <c r="Q566" s="23" t="str">
        <f t="shared" si="294"/>
        <v/>
      </c>
      <c r="R566" s="23" t="str">
        <f t="shared" si="295"/>
        <v/>
      </c>
      <c r="S566" s="696" t="e">
        <f t="shared" si="296"/>
        <v>#VALUE!</v>
      </c>
      <c r="T566" s="23" t="str">
        <f t="shared" si="297"/>
        <v/>
      </c>
      <c r="U566" s="39"/>
      <c r="V566" s="39"/>
      <c r="W566" s="631"/>
      <c r="X566" s="30">
        <f t="shared" si="298"/>
        <v>0</v>
      </c>
      <c r="Y566" s="25">
        <f t="shared" si="299"/>
        <v>0</v>
      </c>
      <c r="Z566" s="77"/>
      <c r="AA566" s="665"/>
      <c r="AB566" s="665" t="str">
        <f t="shared" si="300"/>
        <v/>
      </c>
      <c r="AC566" s="665" t="str">
        <f t="shared" si="301"/>
        <v/>
      </c>
    </row>
    <row r="567" spans="2:29" ht="12.75" x14ac:dyDescent="0.35">
      <c r="B567" s="26"/>
      <c r="C567" s="26"/>
      <c r="D567" s="38"/>
      <c r="E567" s="488"/>
      <c r="F567" s="30"/>
      <c r="G567" s="30"/>
      <c r="H567" s="30"/>
      <c r="I567" s="24" t="str">
        <f t="shared" si="290"/>
        <v/>
      </c>
      <c r="J567" s="302"/>
      <c r="K567" s="27"/>
      <c r="L567" s="24"/>
      <c r="M567" s="22"/>
      <c r="N567" s="23" t="str">
        <f t="shared" si="291"/>
        <v/>
      </c>
      <c r="O567" s="23" t="str">
        <f t="shared" si="292"/>
        <v/>
      </c>
      <c r="P567" s="23" t="str">
        <f t="shared" si="293"/>
        <v/>
      </c>
      <c r="Q567" s="23" t="str">
        <f t="shared" si="294"/>
        <v/>
      </c>
      <c r="R567" s="23" t="str">
        <f t="shared" si="295"/>
        <v/>
      </c>
      <c r="S567" s="696" t="e">
        <f t="shared" si="296"/>
        <v>#VALUE!</v>
      </c>
      <c r="T567" s="23" t="str">
        <f t="shared" si="297"/>
        <v/>
      </c>
      <c r="U567" s="39"/>
      <c r="V567" s="39"/>
      <c r="W567" s="631"/>
      <c r="X567" s="30">
        <f t="shared" si="298"/>
        <v>0</v>
      </c>
      <c r="Y567" s="25">
        <f t="shared" si="299"/>
        <v>0</v>
      </c>
      <c r="Z567" s="77"/>
      <c r="AA567" s="665"/>
      <c r="AB567" s="665" t="str">
        <f t="shared" si="300"/>
        <v/>
      </c>
      <c r="AC567" s="665" t="str">
        <f t="shared" si="301"/>
        <v/>
      </c>
    </row>
    <row r="568" spans="2:29" ht="12.75" x14ac:dyDescent="0.35">
      <c r="B568" s="26"/>
      <c r="C568" s="26"/>
      <c r="D568" s="38"/>
      <c r="E568" s="488"/>
      <c r="F568" s="30"/>
      <c r="G568" s="30"/>
      <c r="H568" s="30"/>
      <c r="I568" s="24" t="str">
        <f t="shared" si="290"/>
        <v/>
      </c>
      <c r="J568" s="302"/>
      <c r="K568" s="27"/>
      <c r="L568" s="24"/>
      <c r="M568" s="22"/>
      <c r="N568" s="23" t="str">
        <f t="shared" si="291"/>
        <v/>
      </c>
      <c r="O568" s="23" t="str">
        <f t="shared" si="292"/>
        <v/>
      </c>
      <c r="P568" s="23" t="str">
        <f t="shared" si="293"/>
        <v/>
      </c>
      <c r="Q568" s="23" t="str">
        <f t="shared" si="294"/>
        <v/>
      </c>
      <c r="R568" s="23" t="str">
        <f t="shared" si="295"/>
        <v/>
      </c>
      <c r="S568" s="696" t="e">
        <f t="shared" si="296"/>
        <v>#VALUE!</v>
      </c>
      <c r="T568" s="23" t="str">
        <f t="shared" si="297"/>
        <v/>
      </c>
      <c r="U568" s="39"/>
      <c r="V568" s="39"/>
      <c r="W568" s="631"/>
      <c r="X568" s="30">
        <f t="shared" si="298"/>
        <v>0</v>
      </c>
      <c r="Y568" s="25">
        <f t="shared" si="299"/>
        <v>0</v>
      </c>
      <c r="Z568" s="77"/>
      <c r="AA568" s="665"/>
      <c r="AB568" s="665" t="str">
        <f t="shared" si="300"/>
        <v/>
      </c>
      <c r="AC568" s="665" t="str">
        <f t="shared" si="301"/>
        <v/>
      </c>
    </row>
    <row r="569" spans="2:29" ht="12.75" x14ac:dyDescent="0.35">
      <c r="B569" s="26"/>
      <c r="C569" s="26"/>
      <c r="D569" s="38"/>
      <c r="E569" s="488"/>
      <c r="F569" s="30"/>
      <c r="G569" s="30"/>
      <c r="H569" s="30"/>
      <c r="I569" s="24" t="str">
        <f t="shared" si="290"/>
        <v/>
      </c>
      <c r="J569" s="302"/>
      <c r="K569" s="27"/>
      <c r="L569" s="24"/>
      <c r="M569" s="22"/>
      <c r="N569" s="23" t="str">
        <f t="shared" si="291"/>
        <v/>
      </c>
      <c r="O569" s="23" t="str">
        <f t="shared" si="292"/>
        <v/>
      </c>
      <c r="P569" s="23" t="str">
        <f t="shared" si="293"/>
        <v/>
      </c>
      <c r="Q569" s="23" t="str">
        <f t="shared" si="294"/>
        <v/>
      </c>
      <c r="R569" s="23" t="str">
        <f t="shared" si="295"/>
        <v/>
      </c>
      <c r="S569" s="696" t="e">
        <f t="shared" si="296"/>
        <v>#VALUE!</v>
      </c>
      <c r="T569" s="23" t="str">
        <f t="shared" si="297"/>
        <v/>
      </c>
      <c r="U569" s="39"/>
      <c r="V569" s="39"/>
      <c r="W569" s="631"/>
      <c r="X569" s="30">
        <f t="shared" si="298"/>
        <v>0</v>
      </c>
      <c r="Y569" s="25">
        <f t="shared" si="299"/>
        <v>0</v>
      </c>
      <c r="Z569" s="77"/>
      <c r="AA569" s="665"/>
      <c r="AB569" s="665" t="str">
        <f t="shared" si="300"/>
        <v/>
      </c>
      <c r="AC569" s="665" t="str">
        <f t="shared" si="301"/>
        <v/>
      </c>
    </row>
    <row r="570" spans="2:29" ht="12.75" x14ac:dyDescent="0.35">
      <c r="B570" s="26"/>
      <c r="C570" s="26"/>
      <c r="D570" s="38"/>
      <c r="E570" s="488"/>
      <c r="F570" s="30"/>
      <c r="G570" s="30"/>
      <c r="H570" s="30"/>
      <c r="I570" s="24" t="str">
        <f t="shared" si="290"/>
        <v/>
      </c>
      <c r="J570" s="302"/>
      <c r="K570" s="27"/>
      <c r="L570" s="24"/>
      <c r="M570" s="22"/>
      <c r="N570" s="23" t="str">
        <f t="shared" si="291"/>
        <v/>
      </c>
      <c r="O570" s="23" t="str">
        <f t="shared" si="292"/>
        <v/>
      </c>
      <c r="P570" s="23" t="str">
        <f t="shared" si="293"/>
        <v/>
      </c>
      <c r="Q570" s="23" t="str">
        <f t="shared" si="294"/>
        <v/>
      </c>
      <c r="R570" s="23" t="str">
        <f t="shared" si="295"/>
        <v/>
      </c>
      <c r="S570" s="696" t="e">
        <f t="shared" si="296"/>
        <v>#VALUE!</v>
      </c>
      <c r="T570" s="23" t="str">
        <f t="shared" si="297"/>
        <v/>
      </c>
      <c r="U570" s="39"/>
      <c r="V570" s="39"/>
      <c r="W570" s="631"/>
      <c r="X570" s="30">
        <f t="shared" si="298"/>
        <v>0</v>
      </c>
      <c r="Y570" s="25">
        <f t="shared" si="299"/>
        <v>0</v>
      </c>
      <c r="Z570" s="77"/>
      <c r="AA570" s="665"/>
      <c r="AB570" s="665" t="str">
        <f t="shared" si="300"/>
        <v/>
      </c>
      <c r="AC570" s="665" t="str">
        <f t="shared" si="301"/>
        <v/>
      </c>
    </row>
    <row r="571" spans="2:29" ht="12.75" x14ac:dyDescent="0.35">
      <c r="B571" s="26"/>
      <c r="C571" s="26"/>
      <c r="D571" s="38"/>
      <c r="E571" s="488"/>
      <c r="F571" s="30"/>
      <c r="G571" s="30"/>
      <c r="H571" s="30"/>
      <c r="I571" s="24" t="str">
        <f t="shared" si="290"/>
        <v/>
      </c>
      <c r="J571" s="302"/>
      <c r="K571" s="27"/>
      <c r="L571" s="24"/>
      <c r="M571" s="22"/>
      <c r="N571" s="23" t="str">
        <f t="shared" si="291"/>
        <v/>
      </c>
      <c r="O571" s="23" t="str">
        <f t="shared" si="292"/>
        <v/>
      </c>
      <c r="P571" s="23" t="str">
        <f t="shared" si="293"/>
        <v/>
      </c>
      <c r="Q571" s="23" t="str">
        <f t="shared" si="294"/>
        <v/>
      </c>
      <c r="R571" s="23" t="str">
        <f t="shared" si="295"/>
        <v/>
      </c>
      <c r="S571" s="696" t="e">
        <f t="shared" si="296"/>
        <v>#VALUE!</v>
      </c>
      <c r="T571" s="23" t="str">
        <f t="shared" si="297"/>
        <v/>
      </c>
      <c r="U571" s="39"/>
      <c r="V571" s="39"/>
      <c r="W571" s="631"/>
      <c r="X571" s="30">
        <f t="shared" si="298"/>
        <v>0</v>
      </c>
      <c r="Y571" s="25">
        <f t="shared" si="299"/>
        <v>0</v>
      </c>
      <c r="Z571" s="77"/>
      <c r="AA571" s="665"/>
      <c r="AB571" s="665" t="str">
        <f t="shared" si="300"/>
        <v/>
      </c>
      <c r="AC571" s="665" t="str">
        <f t="shared" si="301"/>
        <v/>
      </c>
    </row>
    <row r="572" spans="2:29" ht="12.75" x14ac:dyDescent="0.35">
      <c r="B572" s="26"/>
      <c r="C572" s="26"/>
      <c r="D572" s="38"/>
      <c r="E572" s="488"/>
      <c r="F572" s="30"/>
      <c r="G572" s="30"/>
      <c r="H572" s="30"/>
      <c r="I572" s="24" t="str">
        <f t="shared" ref="I572:I635" si="302">IF(H572="","",VLOOKUP(H572,Applicator,2,0))</f>
        <v/>
      </c>
      <c r="J572" s="302"/>
      <c r="K572" s="27"/>
      <c r="L572" s="24"/>
      <c r="M572" s="22"/>
      <c r="N572" s="23" t="str">
        <f t="shared" ref="N572:N635" si="303">IF(M572="","",VLOOKUP(M572,pear_list,2,0))</f>
        <v/>
      </c>
      <c r="O572" s="23" t="str">
        <f t="shared" ref="O572:O635" si="304">IF(M572="","",VLOOKUP(M572,pear_list,3,0))</f>
        <v/>
      </c>
      <c r="P572" s="23" t="str">
        <f t="shared" ref="P572:P635" si="305">IF(M572="","",VLOOKUP(M572,pear_list,4,0))</f>
        <v/>
      </c>
      <c r="Q572" s="23" t="str">
        <f t="shared" ref="Q572:Q635" si="306">IF(M572="","",VLOOKUP(M572,pear_list,5,0))</f>
        <v/>
      </c>
      <c r="R572" s="23" t="str">
        <f t="shared" ref="R572:R635" si="307">IF(M572="","",VLOOKUP(M572,pear_list,6,0))</f>
        <v/>
      </c>
      <c r="S572" s="696" t="e">
        <f t="shared" ref="S572:S635" si="308">B572+R572</f>
        <v>#VALUE!</v>
      </c>
      <c r="T572" s="23" t="str">
        <f t="shared" ref="T572:T635" si="309">IF(M572="","",VLOOKUP(M572,pear_list,7,0))</f>
        <v/>
      </c>
      <c r="U572" s="39"/>
      <c r="V572" s="39"/>
      <c r="W572" s="631"/>
      <c r="X572" s="30">
        <f t="shared" ref="X572:X635" si="310">U572*V572</f>
        <v>0</v>
      </c>
      <c r="Y572" s="25">
        <f t="shared" ref="Y572:Y635" si="311">W572</f>
        <v>0</v>
      </c>
      <c r="Z572" s="77"/>
      <c r="AA572" s="665"/>
      <c r="AB572" s="665" t="str">
        <f t="shared" si="300"/>
        <v/>
      </c>
      <c r="AC572" s="665" t="str">
        <f t="shared" si="301"/>
        <v/>
      </c>
    </row>
    <row r="573" spans="2:29" ht="12.75" x14ac:dyDescent="0.35">
      <c r="B573" s="26"/>
      <c r="C573" s="26"/>
      <c r="D573" s="38"/>
      <c r="E573" s="488"/>
      <c r="F573" s="30"/>
      <c r="G573" s="30"/>
      <c r="H573" s="30"/>
      <c r="I573" s="24" t="str">
        <f t="shared" si="302"/>
        <v/>
      </c>
      <c r="J573" s="302"/>
      <c r="K573" s="27"/>
      <c r="L573" s="24"/>
      <c r="M573" s="22"/>
      <c r="N573" s="23" t="str">
        <f t="shared" si="303"/>
        <v/>
      </c>
      <c r="O573" s="23" t="str">
        <f t="shared" si="304"/>
        <v/>
      </c>
      <c r="P573" s="23" t="str">
        <f t="shared" si="305"/>
        <v/>
      </c>
      <c r="Q573" s="23" t="str">
        <f t="shared" si="306"/>
        <v/>
      </c>
      <c r="R573" s="23" t="str">
        <f t="shared" si="307"/>
        <v/>
      </c>
      <c r="S573" s="696" t="e">
        <f t="shared" si="308"/>
        <v>#VALUE!</v>
      </c>
      <c r="T573" s="23" t="str">
        <f t="shared" si="309"/>
        <v/>
      </c>
      <c r="U573" s="39"/>
      <c r="V573" s="39"/>
      <c r="W573" s="631"/>
      <c r="X573" s="30">
        <f t="shared" si="310"/>
        <v>0</v>
      </c>
      <c r="Y573" s="25">
        <f t="shared" si="311"/>
        <v>0</v>
      </c>
      <c r="Z573" s="77"/>
      <c r="AA573" s="665"/>
      <c r="AB573" s="665" t="str">
        <f t="shared" si="300"/>
        <v/>
      </c>
      <c r="AC573" s="665" t="str">
        <f t="shared" si="301"/>
        <v/>
      </c>
    </row>
    <row r="574" spans="2:29" ht="12.75" x14ac:dyDescent="0.35">
      <c r="B574" s="26"/>
      <c r="C574" s="26"/>
      <c r="D574" s="38"/>
      <c r="E574" s="488"/>
      <c r="F574" s="30"/>
      <c r="G574" s="30"/>
      <c r="H574" s="30"/>
      <c r="I574" s="24" t="str">
        <f t="shared" si="302"/>
        <v/>
      </c>
      <c r="J574" s="302"/>
      <c r="K574" s="27"/>
      <c r="L574" s="24"/>
      <c r="M574" s="22"/>
      <c r="N574" s="23" t="str">
        <f t="shared" si="303"/>
        <v/>
      </c>
      <c r="O574" s="23" t="str">
        <f t="shared" si="304"/>
        <v/>
      </c>
      <c r="P574" s="23" t="str">
        <f t="shared" si="305"/>
        <v/>
      </c>
      <c r="Q574" s="23" t="str">
        <f t="shared" si="306"/>
        <v/>
      </c>
      <c r="R574" s="23" t="str">
        <f t="shared" si="307"/>
        <v/>
      </c>
      <c r="S574" s="696" t="e">
        <f t="shared" si="308"/>
        <v>#VALUE!</v>
      </c>
      <c r="T574" s="23" t="str">
        <f t="shared" si="309"/>
        <v/>
      </c>
      <c r="U574" s="39"/>
      <c r="V574" s="39"/>
      <c r="W574" s="631"/>
      <c r="X574" s="30">
        <f t="shared" si="310"/>
        <v>0</v>
      </c>
      <c r="Y574" s="25">
        <f t="shared" si="311"/>
        <v>0</v>
      </c>
      <c r="Z574" s="77"/>
      <c r="AA574" s="665"/>
      <c r="AB574" s="665" t="str">
        <f t="shared" si="300"/>
        <v/>
      </c>
      <c r="AC574" s="665" t="str">
        <f t="shared" si="301"/>
        <v/>
      </c>
    </row>
    <row r="575" spans="2:29" ht="12.75" x14ac:dyDescent="0.35">
      <c r="B575" s="26"/>
      <c r="C575" s="26"/>
      <c r="D575" s="38"/>
      <c r="E575" s="488"/>
      <c r="F575" s="30"/>
      <c r="G575" s="30"/>
      <c r="H575" s="30"/>
      <c r="I575" s="24" t="str">
        <f t="shared" si="302"/>
        <v/>
      </c>
      <c r="J575" s="302"/>
      <c r="K575" s="27"/>
      <c r="L575" s="24"/>
      <c r="M575" s="22"/>
      <c r="N575" s="23" t="str">
        <f t="shared" si="303"/>
        <v/>
      </c>
      <c r="O575" s="23" t="str">
        <f t="shared" si="304"/>
        <v/>
      </c>
      <c r="P575" s="23" t="str">
        <f t="shared" si="305"/>
        <v/>
      </c>
      <c r="Q575" s="23" t="str">
        <f t="shared" si="306"/>
        <v/>
      </c>
      <c r="R575" s="23" t="str">
        <f t="shared" si="307"/>
        <v/>
      </c>
      <c r="S575" s="696" t="e">
        <f t="shared" si="308"/>
        <v>#VALUE!</v>
      </c>
      <c r="T575" s="23" t="str">
        <f t="shared" si="309"/>
        <v/>
      </c>
      <c r="U575" s="39"/>
      <c r="V575" s="39"/>
      <c r="W575" s="631"/>
      <c r="X575" s="30">
        <f t="shared" si="310"/>
        <v>0</v>
      </c>
      <c r="Y575" s="25">
        <f t="shared" si="311"/>
        <v>0</v>
      </c>
      <c r="Z575" s="77"/>
      <c r="AA575" s="665"/>
      <c r="AB575" s="665" t="str">
        <f t="shared" si="300"/>
        <v/>
      </c>
      <c r="AC575" s="665" t="str">
        <f t="shared" si="301"/>
        <v/>
      </c>
    </row>
    <row r="576" spans="2:29" ht="12.75" x14ac:dyDescent="0.35">
      <c r="B576" s="26"/>
      <c r="C576" s="26"/>
      <c r="D576" s="38"/>
      <c r="E576" s="488"/>
      <c r="F576" s="30"/>
      <c r="G576" s="30"/>
      <c r="H576" s="30"/>
      <c r="I576" s="24" t="str">
        <f t="shared" si="302"/>
        <v/>
      </c>
      <c r="J576" s="302"/>
      <c r="K576" s="27"/>
      <c r="L576" s="24"/>
      <c r="M576" s="22"/>
      <c r="N576" s="23" t="str">
        <f t="shared" si="303"/>
        <v/>
      </c>
      <c r="O576" s="23" t="str">
        <f t="shared" si="304"/>
        <v/>
      </c>
      <c r="P576" s="23" t="str">
        <f t="shared" si="305"/>
        <v/>
      </c>
      <c r="Q576" s="23" t="str">
        <f t="shared" si="306"/>
        <v/>
      </c>
      <c r="R576" s="23" t="str">
        <f t="shared" si="307"/>
        <v/>
      </c>
      <c r="S576" s="696" t="e">
        <f t="shared" si="308"/>
        <v>#VALUE!</v>
      </c>
      <c r="T576" s="23" t="str">
        <f t="shared" si="309"/>
        <v/>
      </c>
      <c r="U576" s="39"/>
      <c r="V576" s="39"/>
      <c r="W576" s="631"/>
      <c r="X576" s="30">
        <f t="shared" si="310"/>
        <v>0</v>
      </c>
      <c r="Y576" s="25">
        <f t="shared" si="311"/>
        <v>0</v>
      </c>
      <c r="Z576" s="77"/>
      <c r="AA576" s="665"/>
      <c r="AB576" s="665" t="str">
        <f t="shared" si="300"/>
        <v/>
      </c>
      <c r="AC576" s="665" t="str">
        <f t="shared" si="301"/>
        <v/>
      </c>
    </row>
    <row r="577" spans="2:29" ht="12.75" x14ac:dyDescent="0.35">
      <c r="B577" s="26"/>
      <c r="C577" s="26"/>
      <c r="D577" s="38"/>
      <c r="E577" s="488"/>
      <c r="F577" s="30"/>
      <c r="G577" s="30"/>
      <c r="H577" s="30"/>
      <c r="I577" s="24" t="str">
        <f t="shared" si="302"/>
        <v/>
      </c>
      <c r="J577" s="302"/>
      <c r="K577" s="27"/>
      <c r="L577" s="24"/>
      <c r="M577" s="22"/>
      <c r="N577" s="23" t="str">
        <f t="shared" si="303"/>
        <v/>
      </c>
      <c r="O577" s="23" t="str">
        <f t="shared" si="304"/>
        <v/>
      </c>
      <c r="P577" s="23" t="str">
        <f t="shared" si="305"/>
        <v/>
      </c>
      <c r="Q577" s="23" t="str">
        <f t="shared" si="306"/>
        <v/>
      </c>
      <c r="R577" s="23" t="str">
        <f t="shared" si="307"/>
        <v/>
      </c>
      <c r="S577" s="696" t="e">
        <f t="shared" si="308"/>
        <v>#VALUE!</v>
      </c>
      <c r="T577" s="23" t="str">
        <f t="shared" si="309"/>
        <v/>
      </c>
      <c r="U577" s="39"/>
      <c r="V577" s="39"/>
      <c r="W577" s="631"/>
      <c r="X577" s="30">
        <f t="shared" si="310"/>
        <v>0</v>
      </c>
      <c r="Y577" s="25">
        <f t="shared" si="311"/>
        <v>0</v>
      </c>
      <c r="Z577" s="77"/>
      <c r="AA577" s="665"/>
      <c r="AB577" s="665" t="str">
        <f t="shared" si="300"/>
        <v/>
      </c>
      <c r="AC577" s="665" t="str">
        <f t="shared" si="301"/>
        <v/>
      </c>
    </row>
    <row r="578" spans="2:29" ht="12.75" x14ac:dyDescent="0.35">
      <c r="B578" s="26"/>
      <c r="C578" s="26"/>
      <c r="D578" s="38"/>
      <c r="E578" s="488"/>
      <c r="F578" s="30"/>
      <c r="G578" s="30"/>
      <c r="H578" s="30"/>
      <c r="I578" s="24" t="str">
        <f t="shared" si="302"/>
        <v/>
      </c>
      <c r="J578" s="302"/>
      <c r="K578" s="27"/>
      <c r="L578" s="24"/>
      <c r="M578" s="22"/>
      <c r="N578" s="23" t="str">
        <f t="shared" si="303"/>
        <v/>
      </c>
      <c r="O578" s="23" t="str">
        <f t="shared" si="304"/>
        <v/>
      </c>
      <c r="P578" s="23" t="str">
        <f t="shared" si="305"/>
        <v/>
      </c>
      <c r="Q578" s="23" t="str">
        <f t="shared" si="306"/>
        <v/>
      </c>
      <c r="R578" s="23" t="str">
        <f t="shared" si="307"/>
        <v/>
      </c>
      <c r="S578" s="696" t="e">
        <f t="shared" si="308"/>
        <v>#VALUE!</v>
      </c>
      <c r="T578" s="23" t="str">
        <f t="shared" si="309"/>
        <v/>
      </c>
      <c r="U578" s="39"/>
      <c r="V578" s="39"/>
      <c r="W578" s="631"/>
      <c r="X578" s="30">
        <f t="shared" si="310"/>
        <v>0</v>
      </c>
      <c r="Y578" s="25">
        <f t="shared" si="311"/>
        <v>0</v>
      </c>
      <c r="Z578" s="77"/>
      <c r="AA578" s="665"/>
      <c r="AB578" s="665" t="str">
        <f t="shared" si="300"/>
        <v/>
      </c>
      <c r="AC578" s="665" t="str">
        <f t="shared" si="301"/>
        <v/>
      </c>
    </row>
    <row r="579" spans="2:29" ht="12.75" x14ac:dyDescent="0.35">
      <c r="B579" s="26"/>
      <c r="C579" s="26"/>
      <c r="D579" s="38"/>
      <c r="E579" s="488"/>
      <c r="F579" s="30"/>
      <c r="G579" s="30"/>
      <c r="H579" s="30"/>
      <c r="I579" s="24" t="str">
        <f t="shared" si="302"/>
        <v/>
      </c>
      <c r="J579" s="302"/>
      <c r="K579" s="27"/>
      <c r="L579" s="24"/>
      <c r="M579" s="22"/>
      <c r="N579" s="23" t="str">
        <f t="shared" si="303"/>
        <v/>
      </c>
      <c r="O579" s="23" t="str">
        <f t="shared" si="304"/>
        <v/>
      </c>
      <c r="P579" s="23" t="str">
        <f t="shared" si="305"/>
        <v/>
      </c>
      <c r="Q579" s="23" t="str">
        <f t="shared" si="306"/>
        <v/>
      </c>
      <c r="R579" s="23" t="str">
        <f t="shared" si="307"/>
        <v/>
      </c>
      <c r="S579" s="696" t="e">
        <f t="shared" si="308"/>
        <v>#VALUE!</v>
      </c>
      <c r="T579" s="23" t="str">
        <f t="shared" si="309"/>
        <v/>
      </c>
      <c r="U579" s="39"/>
      <c r="V579" s="39"/>
      <c r="W579" s="631"/>
      <c r="X579" s="30">
        <f t="shared" si="310"/>
        <v>0</v>
      </c>
      <c r="Y579" s="25">
        <f t="shared" si="311"/>
        <v>0</v>
      </c>
      <c r="Z579" s="77"/>
      <c r="AA579" s="665"/>
      <c r="AB579" s="665" t="str">
        <f t="shared" si="300"/>
        <v/>
      </c>
      <c r="AC579" s="665" t="str">
        <f t="shared" si="301"/>
        <v/>
      </c>
    </row>
    <row r="580" spans="2:29" ht="12.75" x14ac:dyDescent="0.35">
      <c r="B580" s="26"/>
      <c r="C580" s="26"/>
      <c r="D580" s="38"/>
      <c r="E580" s="488"/>
      <c r="F580" s="30"/>
      <c r="G580" s="30"/>
      <c r="H580" s="30"/>
      <c r="I580" s="24" t="str">
        <f t="shared" si="302"/>
        <v/>
      </c>
      <c r="J580" s="302"/>
      <c r="K580" s="27"/>
      <c r="L580" s="24"/>
      <c r="M580" s="22"/>
      <c r="N580" s="23" t="str">
        <f t="shared" si="303"/>
        <v/>
      </c>
      <c r="O580" s="23" t="str">
        <f t="shared" si="304"/>
        <v/>
      </c>
      <c r="P580" s="23" t="str">
        <f t="shared" si="305"/>
        <v/>
      </c>
      <c r="Q580" s="23" t="str">
        <f t="shared" si="306"/>
        <v/>
      </c>
      <c r="R580" s="23" t="str">
        <f t="shared" si="307"/>
        <v/>
      </c>
      <c r="S580" s="696" t="e">
        <f t="shared" si="308"/>
        <v>#VALUE!</v>
      </c>
      <c r="T580" s="23" t="str">
        <f t="shared" si="309"/>
        <v/>
      </c>
      <c r="U580" s="39"/>
      <c r="V580" s="39"/>
      <c r="W580" s="631"/>
      <c r="X580" s="30">
        <f t="shared" si="310"/>
        <v>0</v>
      </c>
      <c r="Y580" s="25">
        <f t="shared" si="311"/>
        <v>0</v>
      </c>
      <c r="Z580" s="77"/>
      <c r="AA580" s="665"/>
      <c r="AB580" s="665" t="str">
        <f t="shared" si="300"/>
        <v/>
      </c>
      <c r="AC580" s="665" t="str">
        <f t="shared" si="301"/>
        <v/>
      </c>
    </row>
    <row r="581" spans="2:29" ht="12.75" x14ac:dyDescent="0.35">
      <c r="B581" s="26"/>
      <c r="C581" s="26"/>
      <c r="D581" s="38"/>
      <c r="E581" s="488"/>
      <c r="F581" s="30"/>
      <c r="G581" s="30"/>
      <c r="H581" s="30"/>
      <c r="I581" s="24" t="str">
        <f t="shared" si="302"/>
        <v/>
      </c>
      <c r="J581" s="302"/>
      <c r="K581" s="27"/>
      <c r="L581" s="24"/>
      <c r="M581" s="22"/>
      <c r="N581" s="23" t="str">
        <f t="shared" si="303"/>
        <v/>
      </c>
      <c r="O581" s="23" t="str">
        <f t="shared" si="304"/>
        <v/>
      </c>
      <c r="P581" s="23" t="str">
        <f t="shared" si="305"/>
        <v/>
      </c>
      <c r="Q581" s="23" t="str">
        <f t="shared" si="306"/>
        <v/>
      </c>
      <c r="R581" s="23" t="str">
        <f t="shared" si="307"/>
        <v/>
      </c>
      <c r="S581" s="696" t="e">
        <f t="shared" si="308"/>
        <v>#VALUE!</v>
      </c>
      <c r="T581" s="23" t="str">
        <f t="shared" si="309"/>
        <v/>
      </c>
      <c r="U581" s="39"/>
      <c r="V581" s="39"/>
      <c r="W581" s="631"/>
      <c r="X581" s="30">
        <f t="shared" si="310"/>
        <v>0</v>
      </c>
      <c r="Y581" s="25">
        <f t="shared" si="311"/>
        <v>0</v>
      </c>
      <c r="Z581" s="77"/>
      <c r="AA581" s="665"/>
      <c r="AB581" s="665" t="str">
        <f t="shared" si="300"/>
        <v/>
      </c>
      <c r="AC581" s="665" t="str">
        <f t="shared" si="301"/>
        <v/>
      </c>
    </row>
    <row r="582" spans="2:29" ht="12.75" x14ac:dyDescent="0.35">
      <c r="B582" s="26"/>
      <c r="C582" s="26"/>
      <c r="D582" s="38"/>
      <c r="E582" s="488"/>
      <c r="F582" s="30"/>
      <c r="G582" s="30"/>
      <c r="H582" s="30"/>
      <c r="I582" s="24" t="str">
        <f t="shared" si="302"/>
        <v/>
      </c>
      <c r="J582" s="302"/>
      <c r="K582" s="27"/>
      <c r="L582" s="24"/>
      <c r="M582" s="22"/>
      <c r="N582" s="23" t="str">
        <f t="shared" si="303"/>
        <v/>
      </c>
      <c r="O582" s="23" t="str">
        <f t="shared" si="304"/>
        <v/>
      </c>
      <c r="P582" s="23" t="str">
        <f t="shared" si="305"/>
        <v/>
      </c>
      <c r="Q582" s="23" t="str">
        <f t="shared" si="306"/>
        <v/>
      </c>
      <c r="R582" s="23" t="str">
        <f t="shared" si="307"/>
        <v/>
      </c>
      <c r="S582" s="696" t="e">
        <f t="shared" si="308"/>
        <v>#VALUE!</v>
      </c>
      <c r="T582" s="23" t="str">
        <f t="shared" si="309"/>
        <v/>
      </c>
      <c r="U582" s="39"/>
      <c r="V582" s="39"/>
      <c r="W582" s="631"/>
      <c r="X582" s="30">
        <f t="shared" si="310"/>
        <v>0</v>
      </c>
      <c r="Y582" s="25">
        <f t="shared" si="311"/>
        <v>0</v>
      </c>
      <c r="Z582" s="77"/>
      <c r="AA582" s="665"/>
      <c r="AB582" s="665" t="str">
        <f t="shared" ref="AB582:AB645" si="312">IF(X582=0,"",AA582*X582)</f>
        <v/>
      </c>
      <c r="AC582" s="665" t="str">
        <f t="shared" ref="AC582:AC645" si="313">IF(X582=0,"",AB582/U582)</f>
        <v/>
      </c>
    </row>
    <row r="583" spans="2:29" ht="12.75" x14ac:dyDescent="0.35">
      <c r="B583" s="26"/>
      <c r="C583" s="26"/>
      <c r="D583" s="38"/>
      <c r="E583" s="488"/>
      <c r="F583" s="30"/>
      <c r="G583" s="30"/>
      <c r="H583" s="30"/>
      <c r="I583" s="24" t="str">
        <f t="shared" si="302"/>
        <v/>
      </c>
      <c r="J583" s="302"/>
      <c r="K583" s="27"/>
      <c r="L583" s="24"/>
      <c r="M583" s="22"/>
      <c r="N583" s="23" t="str">
        <f t="shared" si="303"/>
        <v/>
      </c>
      <c r="O583" s="23" t="str">
        <f t="shared" si="304"/>
        <v/>
      </c>
      <c r="P583" s="23" t="str">
        <f t="shared" si="305"/>
        <v/>
      </c>
      <c r="Q583" s="23" t="str">
        <f t="shared" si="306"/>
        <v/>
      </c>
      <c r="R583" s="23" t="str">
        <f t="shared" si="307"/>
        <v/>
      </c>
      <c r="S583" s="696" t="e">
        <f t="shared" si="308"/>
        <v>#VALUE!</v>
      </c>
      <c r="T583" s="23" t="str">
        <f t="shared" si="309"/>
        <v/>
      </c>
      <c r="U583" s="39"/>
      <c r="V583" s="39"/>
      <c r="W583" s="631"/>
      <c r="X583" s="30">
        <f t="shared" si="310"/>
        <v>0</v>
      </c>
      <c r="Y583" s="25">
        <f t="shared" si="311"/>
        <v>0</v>
      </c>
      <c r="Z583" s="77"/>
      <c r="AA583" s="665"/>
      <c r="AB583" s="665" t="str">
        <f t="shared" si="312"/>
        <v/>
      </c>
      <c r="AC583" s="665" t="str">
        <f t="shared" si="313"/>
        <v/>
      </c>
    </row>
    <row r="584" spans="2:29" ht="12.75" x14ac:dyDescent="0.35">
      <c r="B584" s="26"/>
      <c r="C584" s="26"/>
      <c r="D584" s="38"/>
      <c r="E584" s="488"/>
      <c r="F584" s="30"/>
      <c r="G584" s="30"/>
      <c r="H584" s="30"/>
      <c r="I584" s="24" t="str">
        <f t="shared" si="302"/>
        <v/>
      </c>
      <c r="J584" s="302"/>
      <c r="K584" s="27"/>
      <c r="L584" s="24"/>
      <c r="M584" s="22"/>
      <c r="N584" s="23" t="str">
        <f t="shared" si="303"/>
        <v/>
      </c>
      <c r="O584" s="23" t="str">
        <f t="shared" si="304"/>
        <v/>
      </c>
      <c r="P584" s="23" t="str">
        <f t="shared" si="305"/>
        <v/>
      </c>
      <c r="Q584" s="23" t="str">
        <f t="shared" si="306"/>
        <v/>
      </c>
      <c r="R584" s="23" t="str">
        <f t="shared" si="307"/>
        <v/>
      </c>
      <c r="S584" s="696" t="e">
        <f t="shared" si="308"/>
        <v>#VALUE!</v>
      </c>
      <c r="T584" s="23" t="str">
        <f t="shared" si="309"/>
        <v/>
      </c>
      <c r="U584" s="39"/>
      <c r="V584" s="39"/>
      <c r="W584" s="631"/>
      <c r="X584" s="30">
        <f t="shared" si="310"/>
        <v>0</v>
      </c>
      <c r="Y584" s="25">
        <f t="shared" si="311"/>
        <v>0</v>
      </c>
      <c r="Z584" s="77"/>
      <c r="AA584" s="665"/>
      <c r="AB584" s="665" t="str">
        <f t="shared" si="312"/>
        <v/>
      </c>
      <c r="AC584" s="665" t="str">
        <f t="shared" si="313"/>
        <v/>
      </c>
    </row>
    <row r="585" spans="2:29" ht="12.75" x14ac:dyDescent="0.35">
      <c r="B585" s="26"/>
      <c r="C585" s="26"/>
      <c r="D585" s="38"/>
      <c r="E585" s="488"/>
      <c r="F585" s="30"/>
      <c r="G585" s="30"/>
      <c r="H585" s="30"/>
      <c r="I585" s="24" t="str">
        <f t="shared" si="302"/>
        <v/>
      </c>
      <c r="J585" s="302"/>
      <c r="K585" s="27"/>
      <c r="L585" s="24"/>
      <c r="M585" s="22"/>
      <c r="N585" s="23" t="str">
        <f t="shared" si="303"/>
        <v/>
      </c>
      <c r="O585" s="23" t="str">
        <f t="shared" si="304"/>
        <v/>
      </c>
      <c r="P585" s="23" t="str">
        <f t="shared" si="305"/>
        <v/>
      </c>
      <c r="Q585" s="23" t="str">
        <f t="shared" si="306"/>
        <v/>
      </c>
      <c r="R585" s="23" t="str">
        <f t="shared" si="307"/>
        <v/>
      </c>
      <c r="S585" s="696" t="e">
        <f t="shared" si="308"/>
        <v>#VALUE!</v>
      </c>
      <c r="T585" s="23" t="str">
        <f t="shared" si="309"/>
        <v/>
      </c>
      <c r="U585" s="39"/>
      <c r="V585" s="39"/>
      <c r="W585" s="631"/>
      <c r="X585" s="30">
        <f t="shared" si="310"/>
        <v>0</v>
      </c>
      <c r="Y585" s="25">
        <f t="shared" si="311"/>
        <v>0</v>
      </c>
      <c r="Z585" s="77"/>
      <c r="AA585" s="665"/>
      <c r="AB585" s="665" t="str">
        <f t="shared" si="312"/>
        <v/>
      </c>
      <c r="AC585" s="665" t="str">
        <f t="shared" si="313"/>
        <v/>
      </c>
    </row>
    <row r="586" spans="2:29" ht="12.75" x14ac:dyDescent="0.35">
      <c r="B586" s="26"/>
      <c r="C586" s="26"/>
      <c r="D586" s="38"/>
      <c r="E586" s="488"/>
      <c r="F586" s="30"/>
      <c r="G586" s="30"/>
      <c r="H586" s="30"/>
      <c r="I586" s="24" t="str">
        <f t="shared" si="302"/>
        <v/>
      </c>
      <c r="J586" s="302"/>
      <c r="K586" s="27"/>
      <c r="L586" s="24"/>
      <c r="M586" s="22"/>
      <c r="N586" s="23" t="str">
        <f t="shared" si="303"/>
        <v/>
      </c>
      <c r="O586" s="23" t="str">
        <f t="shared" si="304"/>
        <v/>
      </c>
      <c r="P586" s="23" t="str">
        <f t="shared" si="305"/>
        <v/>
      </c>
      <c r="Q586" s="23" t="str">
        <f t="shared" si="306"/>
        <v/>
      </c>
      <c r="R586" s="23" t="str">
        <f t="shared" si="307"/>
        <v/>
      </c>
      <c r="S586" s="696" t="e">
        <f t="shared" si="308"/>
        <v>#VALUE!</v>
      </c>
      <c r="T586" s="23" t="str">
        <f t="shared" si="309"/>
        <v/>
      </c>
      <c r="U586" s="39"/>
      <c r="V586" s="39"/>
      <c r="W586" s="631"/>
      <c r="X586" s="30">
        <f t="shared" si="310"/>
        <v>0</v>
      </c>
      <c r="Y586" s="25">
        <f t="shared" si="311"/>
        <v>0</v>
      </c>
      <c r="Z586" s="77"/>
      <c r="AA586" s="665"/>
      <c r="AB586" s="665" t="str">
        <f t="shared" si="312"/>
        <v/>
      </c>
      <c r="AC586" s="665" t="str">
        <f t="shared" si="313"/>
        <v/>
      </c>
    </row>
    <row r="587" spans="2:29" ht="12.75" x14ac:dyDescent="0.35">
      <c r="B587" s="26"/>
      <c r="C587" s="26"/>
      <c r="D587" s="38"/>
      <c r="E587" s="488"/>
      <c r="F587" s="30"/>
      <c r="G587" s="30"/>
      <c r="H587" s="30"/>
      <c r="I587" s="24" t="str">
        <f t="shared" si="302"/>
        <v/>
      </c>
      <c r="J587" s="302"/>
      <c r="K587" s="27"/>
      <c r="L587" s="24"/>
      <c r="M587" s="22"/>
      <c r="N587" s="23" t="str">
        <f t="shared" si="303"/>
        <v/>
      </c>
      <c r="O587" s="23" t="str">
        <f t="shared" si="304"/>
        <v/>
      </c>
      <c r="P587" s="23" t="str">
        <f t="shared" si="305"/>
        <v/>
      </c>
      <c r="Q587" s="23" t="str">
        <f t="shared" si="306"/>
        <v/>
      </c>
      <c r="R587" s="23" t="str">
        <f t="shared" si="307"/>
        <v/>
      </c>
      <c r="S587" s="696" t="e">
        <f t="shared" si="308"/>
        <v>#VALUE!</v>
      </c>
      <c r="T587" s="23" t="str">
        <f t="shared" si="309"/>
        <v/>
      </c>
      <c r="U587" s="39"/>
      <c r="V587" s="39"/>
      <c r="W587" s="631"/>
      <c r="X587" s="30">
        <f t="shared" si="310"/>
        <v>0</v>
      </c>
      <c r="Y587" s="25">
        <f t="shared" si="311"/>
        <v>0</v>
      </c>
      <c r="Z587" s="77"/>
      <c r="AA587" s="665"/>
      <c r="AB587" s="665" t="str">
        <f t="shared" si="312"/>
        <v/>
      </c>
      <c r="AC587" s="665" t="str">
        <f t="shared" si="313"/>
        <v/>
      </c>
    </row>
    <row r="588" spans="2:29" ht="12.75" x14ac:dyDescent="0.35">
      <c r="B588" s="26"/>
      <c r="C588" s="26"/>
      <c r="D588" s="38"/>
      <c r="E588" s="488"/>
      <c r="F588" s="30"/>
      <c r="G588" s="30"/>
      <c r="H588" s="30"/>
      <c r="I588" s="24" t="str">
        <f t="shared" si="302"/>
        <v/>
      </c>
      <c r="J588" s="302"/>
      <c r="K588" s="27"/>
      <c r="L588" s="24"/>
      <c r="M588" s="22"/>
      <c r="N588" s="23" t="str">
        <f t="shared" si="303"/>
        <v/>
      </c>
      <c r="O588" s="23" t="str">
        <f t="shared" si="304"/>
        <v/>
      </c>
      <c r="P588" s="23" t="str">
        <f t="shared" si="305"/>
        <v/>
      </c>
      <c r="Q588" s="23" t="str">
        <f t="shared" si="306"/>
        <v/>
      </c>
      <c r="R588" s="23" t="str">
        <f t="shared" si="307"/>
        <v/>
      </c>
      <c r="S588" s="696" t="e">
        <f t="shared" si="308"/>
        <v>#VALUE!</v>
      </c>
      <c r="T588" s="23" t="str">
        <f t="shared" si="309"/>
        <v/>
      </c>
      <c r="U588" s="39"/>
      <c r="V588" s="39"/>
      <c r="W588" s="631"/>
      <c r="X588" s="30">
        <f t="shared" si="310"/>
        <v>0</v>
      </c>
      <c r="Y588" s="25">
        <f t="shared" si="311"/>
        <v>0</v>
      </c>
      <c r="Z588" s="77"/>
      <c r="AA588" s="665"/>
      <c r="AB588" s="665" t="str">
        <f t="shared" si="312"/>
        <v/>
      </c>
      <c r="AC588" s="665" t="str">
        <f t="shared" si="313"/>
        <v/>
      </c>
    </row>
    <row r="589" spans="2:29" ht="12.75" x14ac:dyDescent="0.35">
      <c r="B589" s="26"/>
      <c r="C589" s="26"/>
      <c r="D589" s="38"/>
      <c r="E589" s="488"/>
      <c r="F589" s="30"/>
      <c r="G589" s="30"/>
      <c r="H589" s="30"/>
      <c r="I589" s="24" t="str">
        <f t="shared" si="302"/>
        <v/>
      </c>
      <c r="J589" s="302"/>
      <c r="K589" s="27"/>
      <c r="L589" s="24"/>
      <c r="M589" s="22"/>
      <c r="N589" s="23" t="str">
        <f t="shared" si="303"/>
        <v/>
      </c>
      <c r="O589" s="23" t="str">
        <f t="shared" si="304"/>
        <v/>
      </c>
      <c r="P589" s="23" t="str">
        <f t="shared" si="305"/>
        <v/>
      </c>
      <c r="Q589" s="23" t="str">
        <f t="shared" si="306"/>
        <v/>
      </c>
      <c r="R589" s="23" t="str">
        <f t="shared" si="307"/>
        <v/>
      </c>
      <c r="S589" s="696" t="e">
        <f t="shared" si="308"/>
        <v>#VALUE!</v>
      </c>
      <c r="T589" s="23" t="str">
        <f t="shared" si="309"/>
        <v/>
      </c>
      <c r="U589" s="39"/>
      <c r="V589" s="39"/>
      <c r="W589" s="631"/>
      <c r="X589" s="30">
        <f t="shared" si="310"/>
        <v>0</v>
      </c>
      <c r="Y589" s="25">
        <f t="shared" si="311"/>
        <v>0</v>
      </c>
      <c r="Z589" s="77"/>
      <c r="AA589" s="665"/>
      <c r="AB589" s="665" t="str">
        <f t="shared" si="312"/>
        <v/>
      </c>
      <c r="AC589" s="665" t="str">
        <f t="shared" si="313"/>
        <v/>
      </c>
    </row>
    <row r="590" spans="2:29" ht="12.75" x14ac:dyDescent="0.35">
      <c r="B590" s="26"/>
      <c r="C590" s="26"/>
      <c r="D590" s="38"/>
      <c r="E590" s="488"/>
      <c r="F590" s="30"/>
      <c r="G590" s="30"/>
      <c r="H590" s="30"/>
      <c r="I590" s="24" t="str">
        <f t="shared" si="302"/>
        <v/>
      </c>
      <c r="J590" s="302"/>
      <c r="K590" s="27"/>
      <c r="L590" s="24"/>
      <c r="M590" s="22"/>
      <c r="N590" s="23" t="str">
        <f t="shared" si="303"/>
        <v/>
      </c>
      <c r="O590" s="23" t="str">
        <f t="shared" si="304"/>
        <v/>
      </c>
      <c r="P590" s="23" t="str">
        <f t="shared" si="305"/>
        <v/>
      </c>
      <c r="Q590" s="23" t="str">
        <f t="shared" si="306"/>
        <v/>
      </c>
      <c r="R590" s="23" t="str">
        <f t="shared" si="307"/>
        <v/>
      </c>
      <c r="S590" s="696" t="e">
        <f t="shared" si="308"/>
        <v>#VALUE!</v>
      </c>
      <c r="T590" s="23" t="str">
        <f t="shared" si="309"/>
        <v/>
      </c>
      <c r="U590" s="39"/>
      <c r="V590" s="39"/>
      <c r="W590" s="631"/>
      <c r="X590" s="30">
        <f t="shared" si="310"/>
        <v>0</v>
      </c>
      <c r="Y590" s="25">
        <f t="shared" si="311"/>
        <v>0</v>
      </c>
      <c r="Z590" s="77"/>
      <c r="AA590" s="665"/>
      <c r="AB590" s="665" t="str">
        <f t="shared" si="312"/>
        <v/>
      </c>
      <c r="AC590" s="665" t="str">
        <f t="shared" si="313"/>
        <v/>
      </c>
    </row>
    <row r="591" spans="2:29" ht="12.75" x14ac:dyDescent="0.35">
      <c r="B591" s="26"/>
      <c r="C591" s="26"/>
      <c r="D591" s="38"/>
      <c r="E591" s="488"/>
      <c r="F591" s="30"/>
      <c r="G591" s="30"/>
      <c r="H591" s="30"/>
      <c r="I591" s="24" t="str">
        <f t="shared" si="302"/>
        <v/>
      </c>
      <c r="J591" s="302"/>
      <c r="K591" s="27"/>
      <c r="L591" s="24"/>
      <c r="M591" s="22"/>
      <c r="N591" s="23" t="str">
        <f t="shared" si="303"/>
        <v/>
      </c>
      <c r="O591" s="23" t="str">
        <f t="shared" si="304"/>
        <v/>
      </c>
      <c r="P591" s="23" t="str">
        <f t="shared" si="305"/>
        <v/>
      </c>
      <c r="Q591" s="23" t="str">
        <f t="shared" si="306"/>
        <v/>
      </c>
      <c r="R591" s="23" t="str">
        <f t="shared" si="307"/>
        <v/>
      </c>
      <c r="S591" s="696" t="e">
        <f t="shared" si="308"/>
        <v>#VALUE!</v>
      </c>
      <c r="T591" s="23" t="str">
        <f t="shared" si="309"/>
        <v/>
      </c>
      <c r="U591" s="39"/>
      <c r="V591" s="39"/>
      <c r="W591" s="631"/>
      <c r="X591" s="30">
        <f t="shared" si="310"/>
        <v>0</v>
      </c>
      <c r="Y591" s="25">
        <f t="shared" si="311"/>
        <v>0</v>
      </c>
      <c r="Z591" s="77"/>
      <c r="AA591" s="665"/>
      <c r="AB591" s="665" t="str">
        <f t="shared" si="312"/>
        <v/>
      </c>
      <c r="AC591" s="665" t="str">
        <f t="shared" si="313"/>
        <v/>
      </c>
    </row>
    <row r="592" spans="2:29" ht="12.75" x14ac:dyDescent="0.35">
      <c r="B592" s="26"/>
      <c r="C592" s="26"/>
      <c r="D592" s="38"/>
      <c r="E592" s="488"/>
      <c r="F592" s="30"/>
      <c r="G592" s="30"/>
      <c r="H592" s="30"/>
      <c r="I592" s="24" t="str">
        <f t="shared" si="302"/>
        <v/>
      </c>
      <c r="J592" s="302"/>
      <c r="K592" s="27"/>
      <c r="L592" s="24"/>
      <c r="M592" s="22"/>
      <c r="N592" s="23" t="str">
        <f t="shared" si="303"/>
        <v/>
      </c>
      <c r="O592" s="23" t="str">
        <f t="shared" si="304"/>
        <v/>
      </c>
      <c r="P592" s="23" t="str">
        <f t="shared" si="305"/>
        <v/>
      </c>
      <c r="Q592" s="23" t="str">
        <f t="shared" si="306"/>
        <v/>
      </c>
      <c r="R592" s="23" t="str">
        <f t="shared" si="307"/>
        <v/>
      </c>
      <c r="S592" s="696" t="e">
        <f t="shared" si="308"/>
        <v>#VALUE!</v>
      </c>
      <c r="T592" s="23" t="str">
        <f t="shared" si="309"/>
        <v/>
      </c>
      <c r="U592" s="39"/>
      <c r="V592" s="39"/>
      <c r="W592" s="631"/>
      <c r="X592" s="30">
        <f t="shared" si="310"/>
        <v>0</v>
      </c>
      <c r="Y592" s="25">
        <f t="shared" si="311"/>
        <v>0</v>
      </c>
      <c r="Z592" s="77"/>
      <c r="AA592" s="665"/>
      <c r="AB592" s="665" t="str">
        <f t="shared" si="312"/>
        <v/>
      </c>
      <c r="AC592" s="665" t="str">
        <f t="shared" si="313"/>
        <v/>
      </c>
    </row>
    <row r="593" spans="2:29" ht="12.75" x14ac:dyDescent="0.35">
      <c r="B593" s="26"/>
      <c r="C593" s="26"/>
      <c r="D593" s="38"/>
      <c r="E593" s="488"/>
      <c r="F593" s="30"/>
      <c r="G593" s="30"/>
      <c r="H593" s="30"/>
      <c r="I593" s="24" t="str">
        <f t="shared" si="302"/>
        <v/>
      </c>
      <c r="J593" s="302"/>
      <c r="K593" s="27"/>
      <c r="L593" s="24"/>
      <c r="M593" s="22"/>
      <c r="N593" s="23" t="str">
        <f t="shared" si="303"/>
        <v/>
      </c>
      <c r="O593" s="23" t="str">
        <f t="shared" si="304"/>
        <v/>
      </c>
      <c r="P593" s="23" t="str">
        <f t="shared" si="305"/>
        <v/>
      </c>
      <c r="Q593" s="23" t="str">
        <f t="shared" si="306"/>
        <v/>
      </c>
      <c r="R593" s="23" t="str">
        <f t="shared" si="307"/>
        <v/>
      </c>
      <c r="S593" s="696" t="e">
        <f t="shared" si="308"/>
        <v>#VALUE!</v>
      </c>
      <c r="T593" s="23" t="str">
        <f t="shared" si="309"/>
        <v/>
      </c>
      <c r="U593" s="39"/>
      <c r="V593" s="39"/>
      <c r="W593" s="631"/>
      <c r="X593" s="30">
        <f t="shared" si="310"/>
        <v>0</v>
      </c>
      <c r="Y593" s="25">
        <f t="shared" si="311"/>
        <v>0</v>
      </c>
      <c r="Z593" s="77"/>
      <c r="AA593" s="665"/>
      <c r="AB593" s="665" t="str">
        <f t="shared" si="312"/>
        <v/>
      </c>
      <c r="AC593" s="665" t="str">
        <f t="shared" si="313"/>
        <v/>
      </c>
    </row>
    <row r="594" spans="2:29" ht="12.75" x14ac:dyDescent="0.35">
      <c r="B594" s="26"/>
      <c r="C594" s="26"/>
      <c r="D594" s="38"/>
      <c r="E594" s="488"/>
      <c r="F594" s="30"/>
      <c r="G594" s="30"/>
      <c r="H594" s="30"/>
      <c r="I594" s="24" t="str">
        <f t="shared" si="302"/>
        <v/>
      </c>
      <c r="J594" s="302"/>
      <c r="K594" s="27"/>
      <c r="L594" s="24"/>
      <c r="M594" s="22"/>
      <c r="N594" s="23" t="str">
        <f t="shared" si="303"/>
        <v/>
      </c>
      <c r="O594" s="23" t="str">
        <f t="shared" si="304"/>
        <v/>
      </c>
      <c r="P594" s="23" t="str">
        <f t="shared" si="305"/>
        <v/>
      </c>
      <c r="Q594" s="23" t="str">
        <f t="shared" si="306"/>
        <v/>
      </c>
      <c r="R594" s="23" t="str">
        <f t="shared" si="307"/>
        <v/>
      </c>
      <c r="S594" s="696" t="e">
        <f t="shared" si="308"/>
        <v>#VALUE!</v>
      </c>
      <c r="T594" s="23" t="str">
        <f t="shared" si="309"/>
        <v/>
      </c>
      <c r="U594" s="39"/>
      <c r="V594" s="39"/>
      <c r="W594" s="631"/>
      <c r="X594" s="30">
        <f t="shared" si="310"/>
        <v>0</v>
      </c>
      <c r="Y594" s="25">
        <f t="shared" si="311"/>
        <v>0</v>
      </c>
      <c r="Z594" s="77"/>
      <c r="AA594" s="665"/>
      <c r="AB594" s="665" t="str">
        <f t="shared" si="312"/>
        <v/>
      </c>
      <c r="AC594" s="665" t="str">
        <f t="shared" si="313"/>
        <v/>
      </c>
    </row>
    <row r="595" spans="2:29" ht="12.75" x14ac:dyDescent="0.35">
      <c r="B595" s="26"/>
      <c r="C595" s="26"/>
      <c r="D595" s="38"/>
      <c r="E595" s="488"/>
      <c r="F595" s="30"/>
      <c r="G595" s="30"/>
      <c r="H595" s="30"/>
      <c r="I595" s="24" t="str">
        <f t="shared" si="302"/>
        <v/>
      </c>
      <c r="J595" s="302"/>
      <c r="K595" s="27"/>
      <c r="L595" s="24"/>
      <c r="M595" s="22"/>
      <c r="N595" s="23" t="str">
        <f t="shared" si="303"/>
        <v/>
      </c>
      <c r="O595" s="23" t="str">
        <f t="shared" si="304"/>
        <v/>
      </c>
      <c r="P595" s="23" t="str">
        <f t="shared" si="305"/>
        <v/>
      </c>
      <c r="Q595" s="23" t="str">
        <f t="shared" si="306"/>
        <v/>
      </c>
      <c r="R595" s="23" t="str">
        <f t="shared" si="307"/>
        <v/>
      </c>
      <c r="S595" s="696" t="e">
        <f t="shared" si="308"/>
        <v>#VALUE!</v>
      </c>
      <c r="T595" s="23" t="str">
        <f t="shared" si="309"/>
        <v/>
      </c>
      <c r="U595" s="39"/>
      <c r="V595" s="39"/>
      <c r="W595" s="631"/>
      <c r="X595" s="30">
        <f t="shared" si="310"/>
        <v>0</v>
      </c>
      <c r="Y595" s="25">
        <f t="shared" si="311"/>
        <v>0</v>
      </c>
      <c r="Z595" s="77"/>
      <c r="AA595" s="665"/>
      <c r="AB595" s="665" t="str">
        <f t="shared" si="312"/>
        <v/>
      </c>
      <c r="AC595" s="665" t="str">
        <f t="shared" si="313"/>
        <v/>
      </c>
    </row>
    <row r="596" spans="2:29" ht="12.75" x14ac:dyDescent="0.35">
      <c r="B596" s="26"/>
      <c r="C596" s="26"/>
      <c r="D596" s="38"/>
      <c r="E596" s="488"/>
      <c r="F596" s="30"/>
      <c r="G596" s="30"/>
      <c r="H596" s="30"/>
      <c r="I596" s="24" t="str">
        <f t="shared" si="302"/>
        <v/>
      </c>
      <c r="J596" s="302"/>
      <c r="K596" s="27"/>
      <c r="L596" s="24"/>
      <c r="M596" s="22"/>
      <c r="N596" s="23" t="str">
        <f t="shared" si="303"/>
        <v/>
      </c>
      <c r="O596" s="23" t="str">
        <f t="shared" si="304"/>
        <v/>
      </c>
      <c r="P596" s="23" t="str">
        <f t="shared" si="305"/>
        <v/>
      </c>
      <c r="Q596" s="23" t="str">
        <f t="shared" si="306"/>
        <v/>
      </c>
      <c r="R596" s="23" t="str">
        <f t="shared" si="307"/>
        <v/>
      </c>
      <c r="S596" s="696" t="e">
        <f t="shared" si="308"/>
        <v>#VALUE!</v>
      </c>
      <c r="T596" s="23" t="str">
        <f t="shared" si="309"/>
        <v/>
      </c>
      <c r="U596" s="39"/>
      <c r="V596" s="39"/>
      <c r="W596" s="631"/>
      <c r="X596" s="30">
        <f t="shared" si="310"/>
        <v>0</v>
      </c>
      <c r="Y596" s="25">
        <f t="shared" si="311"/>
        <v>0</v>
      </c>
      <c r="Z596" s="77"/>
      <c r="AA596" s="665"/>
      <c r="AB596" s="665" t="str">
        <f t="shared" si="312"/>
        <v/>
      </c>
      <c r="AC596" s="665" t="str">
        <f t="shared" si="313"/>
        <v/>
      </c>
    </row>
    <row r="597" spans="2:29" ht="12.75" x14ac:dyDescent="0.35">
      <c r="B597" s="26"/>
      <c r="C597" s="26"/>
      <c r="D597" s="38"/>
      <c r="E597" s="488"/>
      <c r="F597" s="30"/>
      <c r="G597" s="30"/>
      <c r="H597" s="30"/>
      <c r="I597" s="24" t="str">
        <f t="shared" si="302"/>
        <v/>
      </c>
      <c r="J597" s="302"/>
      <c r="K597" s="27"/>
      <c r="L597" s="24"/>
      <c r="M597" s="22"/>
      <c r="N597" s="23" t="str">
        <f t="shared" si="303"/>
        <v/>
      </c>
      <c r="O597" s="23" t="str">
        <f t="shared" si="304"/>
        <v/>
      </c>
      <c r="P597" s="23" t="str">
        <f t="shared" si="305"/>
        <v/>
      </c>
      <c r="Q597" s="23" t="str">
        <f t="shared" si="306"/>
        <v/>
      </c>
      <c r="R597" s="23" t="str">
        <f t="shared" si="307"/>
        <v/>
      </c>
      <c r="S597" s="696" t="e">
        <f t="shared" si="308"/>
        <v>#VALUE!</v>
      </c>
      <c r="T597" s="23" t="str">
        <f t="shared" si="309"/>
        <v/>
      </c>
      <c r="U597" s="39"/>
      <c r="V597" s="39"/>
      <c r="W597" s="631"/>
      <c r="X597" s="30">
        <f t="shared" si="310"/>
        <v>0</v>
      </c>
      <c r="Y597" s="25">
        <f t="shared" si="311"/>
        <v>0</v>
      </c>
      <c r="Z597" s="77"/>
      <c r="AA597" s="665"/>
      <c r="AB597" s="665" t="str">
        <f t="shared" si="312"/>
        <v/>
      </c>
      <c r="AC597" s="665" t="str">
        <f t="shared" si="313"/>
        <v/>
      </c>
    </row>
    <row r="598" spans="2:29" ht="12.75" x14ac:dyDescent="0.35">
      <c r="B598" s="26"/>
      <c r="C598" s="26"/>
      <c r="D598" s="38"/>
      <c r="E598" s="488"/>
      <c r="F598" s="30"/>
      <c r="G598" s="30"/>
      <c r="H598" s="30"/>
      <c r="I598" s="24" t="str">
        <f t="shared" si="302"/>
        <v/>
      </c>
      <c r="J598" s="302"/>
      <c r="K598" s="27"/>
      <c r="L598" s="24"/>
      <c r="M598" s="22"/>
      <c r="N598" s="23" t="str">
        <f t="shared" si="303"/>
        <v/>
      </c>
      <c r="O598" s="23" t="str">
        <f t="shared" si="304"/>
        <v/>
      </c>
      <c r="P598" s="23" t="str">
        <f t="shared" si="305"/>
        <v/>
      </c>
      <c r="Q598" s="23" t="str">
        <f t="shared" si="306"/>
        <v/>
      </c>
      <c r="R598" s="23" t="str">
        <f t="shared" si="307"/>
        <v/>
      </c>
      <c r="S598" s="696" t="e">
        <f t="shared" si="308"/>
        <v>#VALUE!</v>
      </c>
      <c r="T598" s="23" t="str">
        <f t="shared" si="309"/>
        <v/>
      </c>
      <c r="U598" s="39"/>
      <c r="V598" s="39"/>
      <c r="W598" s="631"/>
      <c r="X598" s="30">
        <f t="shared" si="310"/>
        <v>0</v>
      </c>
      <c r="Y598" s="25">
        <f t="shared" si="311"/>
        <v>0</v>
      </c>
      <c r="Z598" s="77"/>
      <c r="AA598" s="665"/>
      <c r="AB598" s="665" t="str">
        <f t="shared" si="312"/>
        <v/>
      </c>
      <c r="AC598" s="665" t="str">
        <f t="shared" si="313"/>
        <v/>
      </c>
    </row>
    <row r="599" spans="2:29" ht="12.75" x14ac:dyDescent="0.35">
      <c r="B599" s="26"/>
      <c r="C599" s="26"/>
      <c r="D599" s="38"/>
      <c r="E599" s="488"/>
      <c r="F599" s="30"/>
      <c r="G599" s="30"/>
      <c r="H599" s="30"/>
      <c r="I599" s="24" t="str">
        <f t="shared" si="302"/>
        <v/>
      </c>
      <c r="J599" s="302"/>
      <c r="K599" s="27"/>
      <c r="L599" s="24"/>
      <c r="M599" s="22"/>
      <c r="N599" s="23" t="str">
        <f t="shared" si="303"/>
        <v/>
      </c>
      <c r="O599" s="23" t="str">
        <f t="shared" si="304"/>
        <v/>
      </c>
      <c r="P599" s="23" t="str">
        <f t="shared" si="305"/>
        <v/>
      </c>
      <c r="Q599" s="23" t="str">
        <f t="shared" si="306"/>
        <v/>
      </c>
      <c r="R599" s="23" t="str">
        <f t="shared" si="307"/>
        <v/>
      </c>
      <c r="S599" s="696" t="e">
        <f t="shared" si="308"/>
        <v>#VALUE!</v>
      </c>
      <c r="T599" s="23" t="str">
        <f t="shared" si="309"/>
        <v/>
      </c>
      <c r="U599" s="39"/>
      <c r="V599" s="39"/>
      <c r="W599" s="631"/>
      <c r="X599" s="30">
        <f t="shared" si="310"/>
        <v>0</v>
      </c>
      <c r="Y599" s="25">
        <f t="shared" si="311"/>
        <v>0</v>
      </c>
      <c r="Z599" s="77"/>
      <c r="AA599" s="665"/>
      <c r="AB599" s="665" t="str">
        <f t="shared" si="312"/>
        <v/>
      </c>
      <c r="AC599" s="665" t="str">
        <f t="shared" si="313"/>
        <v/>
      </c>
    </row>
    <row r="600" spans="2:29" ht="12.75" x14ac:dyDescent="0.35">
      <c r="B600" s="26"/>
      <c r="C600" s="26"/>
      <c r="D600" s="38"/>
      <c r="E600" s="488"/>
      <c r="F600" s="30"/>
      <c r="G600" s="30"/>
      <c r="H600" s="30"/>
      <c r="I600" s="24" t="str">
        <f t="shared" si="302"/>
        <v/>
      </c>
      <c r="J600" s="302"/>
      <c r="K600" s="27"/>
      <c r="L600" s="24"/>
      <c r="M600" s="22"/>
      <c r="N600" s="23" t="str">
        <f t="shared" si="303"/>
        <v/>
      </c>
      <c r="O600" s="23" t="str">
        <f t="shared" si="304"/>
        <v/>
      </c>
      <c r="P600" s="23" t="str">
        <f t="shared" si="305"/>
        <v/>
      </c>
      <c r="Q600" s="23" t="str">
        <f t="shared" si="306"/>
        <v/>
      </c>
      <c r="R600" s="23" t="str">
        <f t="shared" si="307"/>
        <v/>
      </c>
      <c r="S600" s="696" t="e">
        <f t="shared" si="308"/>
        <v>#VALUE!</v>
      </c>
      <c r="T600" s="23" t="str">
        <f t="shared" si="309"/>
        <v/>
      </c>
      <c r="U600" s="39"/>
      <c r="V600" s="39"/>
      <c r="W600" s="631"/>
      <c r="X600" s="30">
        <f t="shared" si="310"/>
        <v>0</v>
      </c>
      <c r="Y600" s="25">
        <f t="shared" si="311"/>
        <v>0</v>
      </c>
      <c r="Z600" s="77"/>
      <c r="AA600" s="665"/>
      <c r="AB600" s="665" t="str">
        <f t="shared" si="312"/>
        <v/>
      </c>
      <c r="AC600" s="665" t="str">
        <f t="shared" si="313"/>
        <v/>
      </c>
    </row>
    <row r="601" spans="2:29" ht="12.75" x14ac:dyDescent="0.35">
      <c r="B601" s="26"/>
      <c r="C601" s="26"/>
      <c r="D601" s="38"/>
      <c r="E601" s="488"/>
      <c r="F601" s="30"/>
      <c r="G601" s="30"/>
      <c r="H601" s="30"/>
      <c r="I601" s="24" t="str">
        <f t="shared" si="302"/>
        <v/>
      </c>
      <c r="J601" s="302"/>
      <c r="K601" s="27"/>
      <c r="L601" s="24"/>
      <c r="M601" s="22"/>
      <c r="N601" s="23" t="str">
        <f t="shared" si="303"/>
        <v/>
      </c>
      <c r="O601" s="23" t="str">
        <f t="shared" si="304"/>
        <v/>
      </c>
      <c r="P601" s="23" t="str">
        <f t="shared" si="305"/>
        <v/>
      </c>
      <c r="Q601" s="23" t="str">
        <f t="shared" si="306"/>
        <v/>
      </c>
      <c r="R601" s="23" t="str">
        <f t="shared" si="307"/>
        <v/>
      </c>
      <c r="S601" s="696" t="e">
        <f t="shared" si="308"/>
        <v>#VALUE!</v>
      </c>
      <c r="T601" s="23" t="str">
        <f t="shared" si="309"/>
        <v/>
      </c>
      <c r="U601" s="39"/>
      <c r="V601" s="39"/>
      <c r="W601" s="631"/>
      <c r="X601" s="30">
        <f t="shared" si="310"/>
        <v>0</v>
      </c>
      <c r="Y601" s="25">
        <f t="shared" si="311"/>
        <v>0</v>
      </c>
      <c r="Z601" s="77"/>
      <c r="AA601" s="665"/>
      <c r="AB601" s="665" t="str">
        <f t="shared" si="312"/>
        <v/>
      </c>
      <c r="AC601" s="665" t="str">
        <f t="shared" si="313"/>
        <v/>
      </c>
    </row>
    <row r="602" spans="2:29" ht="12.75" x14ac:dyDescent="0.35">
      <c r="B602" s="26"/>
      <c r="C602" s="26"/>
      <c r="D602" s="38"/>
      <c r="E602" s="488"/>
      <c r="F602" s="30"/>
      <c r="G602" s="30"/>
      <c r="H602" s="30"/>
      <c r="I602" s="24" t="str">
        <f t="shared" si="302"/>
        <v/>
      </c>
      <c r="J602" s="302"/>
      <c r="K602" s="27"/>
      <c r="L602" s="24"/>
      <c r="M602" s="22"/>
      <c r="N602" s="23" t="str">
        <f t="shared" si="303"/>
        <v/>
      </c>
      <c r="O602" s="23" t="str">
        <f t="shared" si="304"/>
        <v/>
      </c>
      <c r="P602" s="23" t="str">
        <f t="shared" si="305"/>
        <v/>
      </c>
      <c r="Q602" s="23" t="str">
        <f t="shared" si="306"/>
        <v/>
      </c>
      <c r="R602" s="23" t="str">
        <f t="shared" si="307"/>
        <v/>
      </c>
      <c r="S602" s="696" t="e">
        <f t="shared" si="308"/>
        <v>#VALUE!</v>
      </c>
      <c r="T602" s="23" t="str">
        <f t="shared" si="309"/>
        <v/>
      </c>
      <c r="U602" s="39"/>
      <c r="V602" s="39"/>
      <c r="W602" s="631"/>
      <c r="X602" s="30">
        <f t="shared" si="310"/>
        <v>0</v>
      </c>
      <c r="Y602" s="25">
        <f t="shared" si="311"/>
        <v>0</v>
      </c>
      <c r="Z602" s="77"/>
      <c r="AA602" s="665"/>
      <c r="AB602" s="665" t="str">
        <f t="shared" si="312"/>
        <v/>
      </c>
      <c r="AC602" s="665" t="str">
        <f t="shared" si="313"/>
        <v/>
      </c>
    </row>
    <row r="603" spans="2:29" ht="12.75" x14ac:dyDescent="0.35">
      <c r="B603" s="26"/>
      <c r="C603" s="26"/>
      <c r="D603" s="38"/>
      <c r="E603" s="488"/>
      <c r="F603" s="30"/>
      <c r="G603" s="30"/>
      <c r="H603" s="30"/>
      <c r="I603" s="24" t="str">
        <f t="shared" si="302"/>
        <v/>
      </c>
      <c r="J603" s="302"/>
      <c r="K603" s="27"/>
      <c r="L603" s="24"/>
      <c r="M603" s="22"/>
      <c r="N603" s="23" t="str">
        <f t="shared" si="303"/>
        <v/>
      </c>
      <c r="O603" s="23" t="str">
        <f t="shared" si="304"/>
        <v/>
      </c>
      <c r="P603" s="23" t="str">
        <f t="shared" si="305"/>
        <v/>
      </c>
      <c r="Q603" s="23" t="str">
        <f t="shared" si="306"/>
        <v/>
      </c>
      <c r="R603" s="23" t="str">
        <f t="shared" si="307"/>
        <v/>
      </c>
      <c r="S603" s="696" t="e">
        <f t="shared" si="308"/>
        <v>#VALUE!</v>
      </c>
      <c r="T603" s="23" t="str">
        <f t="shared" si="309"/>
        <v/>
      </c>
      <c r="U603" s="39"/>
      <c r="V603" s="39"/>
      <c r="W603" s="631"/>
      <c r="X603" s="30">
        <f t="shared" si="310"/>
        <v>0</v>
      </c>
      <c r="Y603" s="25">
        <f t="shared" si="311"/>
        <v>0</v>
      </c>
      <c r="Z603" s="77"/>
      <c r="AA603" s="665"/>
      <c r="AB603" s="665" t="str">
        <f t="shared" si="312"/>
        <v/>
      </c>
      <c r="AC603" s="665" t="str">
        <f t="shared" si="313"/>
        <v/>
      </c>
    </row>
    <row r="604" spans="2:29" ht="12.75" x14ac:dyDescent="0.35">
      <c r="B604" s="26"/>
      <c r="C604" s="26"/>
      <c r="D604" s="38"/>
      <c r="E604" s="488"/>
      <c r="F604" s="30"/>
      <c r="G604" s="30"/>
      <c r="H604" s="30"/>
      <c r="I604" s="24" t="str">
        <f t="shared" si="302"/>
        <v/>
      </c>
      <c r="J604" s="302"/>
      <c r="K604" s="27"/>
      <c r="L604" s="24"/>
      <c r="M604" s="22"/>
      <c r="N604" s="23" t="str">
        <f t="shared" si="303"/>
        <v/>
      </c>
      <c r="O604" s="23" t="str">
        <f t="shared" si="304"/>
        <v/>
      </c>
      <c r="P604" s="23" t="str">
        <f t="shared" si="305"/>
        <v/>
      </c>
      <c r="Q604" s="23" t="str">
        <f t="shared" si="306"/>
        <v/>
      </c>
      <c r="R604" s="23" t="str">
        <f t="shared" si="307"/>
        <v/>
      </c>
      <c r="S604" s="696" t="e">
        <f t="shared" si="308"/>
        <v>#VALUE!</v>
      </c>
      <c r="T604" s="23" t="str">
        <f t="shared" si="309"/>
        <v/>
      </c>
      <c r="U604" s="39"/>
      <c r="V604" s="39"/>
      <c r="W604" s="631"/>
      <c r="X604" s="30">
        <f t="shared" si="310"/>
        <v>0</v>
      </c>
      <c r="Y604" s="25">
        <f t="shared" si="311"/>
        <v>0</v>
      </c>
      <c r="Z604" s="77"/>
      <c r="AA604" s="665"/>
      <c r="AB604" s="665" t="str">
        <f t="shared" si="312"/>
        <v/>
      </c>
      <c r="AC604" s="665" t="str">
        <f t="shared" si="313"/>
        <v/>
      </c>
    </row>
    <row r="605" spans="2:29" ht="12.75" x14ac:dyDescent="0.35">
      <c r="B605" s="26"/>
      <c r="C605" s="26"/>
      <c r="D605" s="38"/>
      <c r="E605" s="488"/>
      <c r="F605" s="30"/>
      <c r="G605" s="30"/>
      <c r="H605" s="30"/>
      <c r="I605" s="24" t="str">
        <f t="shared" si="302"/>
        <v/>
      </c>
      <c r="J605" s="302"/>
      <c r="K605" s="27"/>
      <c r="L605" s="24"/>
      <c r="M605" s="22"/>
      <c r="N605" s="23" t="str">
        <f t="shared" si="303"/>
        <v/>
      </c>
      <c r="O605" s="23" t="str">
        <f t="shared" si="304"/>
        <v/>
      </c>
      <c r="P605" s="23" t="str">
        <f t="shared" si="305"/>
        <v/>
      </c>
      <c r="Q605" s="23" t="str">
        <f t="shared" si="306"/>
        <v/>
      </c>
      <c r="R605" s="23" t="str">
        <f t="shared" si="307"/>
        <v/>
      </c>
      <c r="S605" s="696" t="e">
        <f t="shared" si="308"/>
        <v>#VALUE!</v>
      </c>
      <c r="T605" s="23" t="str">
        <f t="shared" si="309"/>
        <v/>
      </c>
      <c r="U605" s="39"/>
      <c r="V605" s="39"/>
      <c r="W605" s="631"/>
      <c r="X605" s="30">
        <f t="shared" si="310"/>
        <v>0</v>
      </c>
      <c r="Y605" s="25">
        <f t="shared" si="311"/>
        <v>0</v>
      </c>
      <c r="Z605" s="77"/>
      <c r="AA605" s="665"/>
      <c r="AB605" s="665" t="str">
        <f t="shared" si="312"/>
        <v/>
      </c>
      <c r="AC605" s="665" t="str">
        <f t="shared" si="313"/>
        <v/>
      </c>
    </row>
    <row r="606" spans="2:29" ht="12.75" x14ac:dyDescent="0.35">
      <c r="B606" s="26"/>
      <c r="C606" s="26"/>
      <c r="D606" s="38"/>
      <c r="E606" s="488"/>
      <c r="F606" s="30"/>
      <c r="G606" s="30"/>
      <c r="H606" s="30"/>
      <c r="I606" s="24" t="str">
        <f t="shared" si="302"/>
        <v/>
      </c>
      <c r="J606" s="302"/>
      <c r="K606" s="27"/>
      <c r="L606" s="24"/>
      <c r="M606" s="22"/>
      <c r="N606" s="23" t="str">
        <f t="shared" si="303"/>
        <v/>
      </c>
      <c r="O606" s="23" t="str">
        <f t="shared" si="304"/>
        <v/>
      </c>
      <c r="P606" s="23" t="str">
        <f t="shared" si="305"/>
        <v/>
      </c>
      <c r="Q606" s="23" t="str">
        <f t="shared" si="306"/>
        <v/>
      </c>
      <c r="R606" s="23" t="str">
        <f t="shared" si="307"/>
        <v/>
      </c>
      <c r="S606" s="696" t="e">
        <f t="shared" si="308"/>
        <v>#VALUE!</v>
      </c>
      <c r="T606" s="23" t="str">
        <f t="shared" si="309"/>
        <v/>
      </c>
      <c r="U606" s="39"/>
      <c r="V606" s="39"/>
      <c r="W606" s="631"/>
      <c r="X606" s="30">
        <f t="shared" si="310"/>
        <v>0</v>
      </c>
      <c r="Y606" s="25">
        <f t="shared" si="311"/>
        <v>0</v>
      </c>
      <c r="Z606" s="77"/>
      <c r="AA606" s="665"/>
      <c r="AB606" s="665" t="str">
        <f t="shared" si="312"/>
        <v/>
      </c>
      <c r="AC606" s="665" t="str">
        <f t="shared" si="313"/>
        <v/>
      </c>
    </row>
    <row r="607" spans="2:29" ht="12.75" x14ac:dyDescent="0.35">
      <c r="B607" s="26"/>
      <c r="C607" s="26"/>
      <c r="D607" s="38"/>
      <c r="E607" s="488"/>
      <c r="F607" s="30"/>
      <c r="G607" s="30"/>
      <c r="H607" s="30"/>
      <c r="I607" s="24" t="str">
        <f t="shared" si="302"/>
        <v/>
      </c>
      <c r="J607" s="302"/>
      <c r="K607" s="27"/>
      <c r="L607" s="24"/>
      <c r="M607" s="22"/>
      <c r="N607" s="23" t="str">
        <f t="shared" si="303"/>
        <v/>
      </c>
      <c r="O607" s="23" t="str">
        <f t="shared" si="304"/>
        <v/>
      </c>
      <c r="P607" s="23" t="str">
        <f t="shared" si="305"/>
        <v/>
      </c>
      <c r="Q607" s="23" t="str">
        <f t="shared" si="306"/>
        <v/>
      </c>
      <c r="R607" s="23" t="str">
        <f t="shared" si="307"/>
        <v/>
      </c>
      <c r="S607" s="696" t="e">
        <f t="shared" si="308"/>
        <v>#VALUE!</v>
      </c>
      <c r="T607" s="23" t="str">
        <f t="shared" si="309"/>
        <v/>
      </c>
      <c r="U607" s="39"/>
      <c r="V607" s="39"/>
      <c r="W607" s="631"/>
      <c r="X607" s="30">
        <f t="shared" si="310"/>
        <v>0</v>
      </c>
      <c r="Y607" s="25">
        <f t="shared" si="311"/>
        <v>0</v>
      </c>
      <c r="Z607" s="77"/>
      <c r="AA607" s="665"/>
      <c r="AB607" s="665" t="str">
        <f t="shared" si="312"/>
        <v/>
      </c>
      <c r="AC607" s="665" t="str">
        <f t="shared" si="313"/>
        <v/>
      </c>
    </row>
    <row r="608" spans="2:29" ht="12.75" x14ac:dyDescent="0.35">
      <c r="B608" s="26"/>
      <c r="C608" s="26"/>
      <c r="D608" s="38"/>
      <c r="E608" s="488"/>
      <c r="F608" s="30"/>
      <c r="G608" s="30"/>
      <c r="H608" s="30"/>
      <c r="I608" s="24" t="str">
        <f t="shared" si="302"/>
        <v/>
      </c>
      <c r="J608" s="302"/>
      <c r="K608" s="27"/>
      <c r="L608" s="24"/>
      <c r="M608" s="22"/>
      <c r="N608" s="23" t="str">
        <f t="shared" si="303"/>
        <v/>
      </c>
      <c r="O608" s="23" t="str">
        <f t="shared" si="304"/>
        <v/>
      </c>
      <c r="P608" s="23" t="str">
        <f t="shared" si="305"/>
        <v/>
      </c>
      <c r="Q608" s="23" t="str">
        <f t="shared" si="306"/>
        <v/>
      </c>
      <c r="R608" s="23" t="str">
        <f t="shared" si="307"/>
        <v/>
      </c>
      <c r="S608" s="696" t="e">
        <f t="shared" si="308"/>
        <v>#VALUE!</v>
      </c>
      <c r="T608" s="23" t="str">
        <f t="shared" si="309"/>
        <v/>
      </c>
      <c r="U608" s="39"/>
      <c r="V608" s="39"/>
      <c r="W608" s="631"/>
      <c r="X608" s="30">
        <f t="shared" si="310"/>
        <v>0</v>
      </c>
      <c r="Y608" s="25">
        <f t="shared" si="311"/>
        <v>0</v>
      </c>
      <c r="Z608" s="77"/>
      <c r="AA608" s="665"/>
      <c r="AB608" s="665" t="str">
        <f t="shared" si="312"/>
        <v/>
      </c>
      <c r="AC608" s="665" t="str">
        <f t="shared" si="313"/>
        <v/>
      </c>
    </row>
    <row r="609" spans="2:29" ht="12.75" x14ac:dyDescent="0.35">
      <c r="B609" s="26"/>
      <c r="C609" s="26"/>
      <c r="D609" s="38"/>
      <c r="E609" s="488"/>
      <c r="F609" s="30"/>
      <c r="G609" s="30"/>
      <c r="H609" s="30"/>
      <c r="I609" s="24" t="str">
        <f t="shared" si="302"/>
        <v/>
      </c>
      <c r="J609" s="302"/>
      <c r="K609" s="27"/>
      <c r="L609" s="24"/>
      <c r="M609" s="22"/>
      <c r="N609" s="23" t="str">
        <f t="shared" si="303"/>
        <v/>
      </c>
      <c r="O609" s="23" t="str">
        <f t="shared" si="304"/>
        <v/>
      </c>
      <c r="P609" s="23" t="str">
        <f t="shared" si="305"/>
        <v/>
      </c>
      <c r="Q609" s="23" t="str">
        <f t="shared" si="306"/>
        <v/>
      </c>
      <c r="R609" s="23" t="str">
        <f t="shared" si="307"/>
        <v/>
      </c>
      <c r="S609" s="696" t="e">
        <f t="shared" si="308"/>
        <v>#VALUE!</v>
      </c>
      <c r="T609" s="23" t="str">
        <f t="shared" si="309"/>
        <v/>
      </c>
      <c r="U609" s="39"/>
      <c r="V609" s="39"/>
      <c r="W609" s="631"/>
      <c r="X609" s="30">
        <f t="shared" si="310"/>
        <v>0</v>
      </c>
      <c r="Y609" s="25">
        <f t="shared" si="311"/>
        <v>0</v>
      </c>
      <c r="Z609" s="77"/>
      <c r="AA609" s="665"/>
      <c r="AB609" s="665" t="str">
        <f t="shared" si="312"/>
        <v/>
      </c>
      <c r="AC609" s="665" t="str">
        <f t="shared" si="313"/>
        <v/>
      </c>
    </row>
    <row r="610" spans="2:29" ht="12.75" x14ac:dyDescent="0.35">
      <c r="B610" s="26"/>
      <c r="C610" s="26"/>
      <c r="D610" s="38"/>
      <c r="E610" s="488"/>
      <c r="F610" s="30"/>
      <c r="G610" s="30"/>
      <c r="H610" s="30"/>
      <c r="I610" s="24" t="str">
        <f t="shared" si="302"/>
        <v/>
      </c>
      <c r="J610" s="302"/>
      <c r="K610" s="27"/>
      <c r="L610" s="24"/>
      <c r="M610" s="22"/>
      <c r="N610" s="23" t="str">
        <f t="shared" si="303"/>
        <v/>
      </c>
      <c r="O610" s="23" t="str">
        <f t="shared" si="304"/>
        <v/>
      </c>
      <c r="P610" s="23" t="str">
        <f t="shared" si="305"/>
        <v/>
      </c>
      <c r="Q610" s="23" t="str">
        <f t="shared" si="306"/>
        <v/>
      </c>
      <c r="R610" s="23" t="str">
        <f t="shared" si="307"/>
        <v/>
      </c>
      <c r="S610" s="696" t="e">
        <f t="shared" si="308"/>
        <v>#VALUE!</v>
      </c>
      <c r="T610" s="23" t="str">
        <f t="shared" si="309"/>
        <v/>
      </c>
      <c r="U610" s="39"/>
      <c r="V610" s="39"/>
      <c r="W610" s="631"/>
      <c r="X610" s="30">
        <f t="shared" si="310"/>
        <v>0</v>
      </c>
      <c r="Y610" s="25">
        <f t="shared" si="311"/>
        <v>0</v>
      </c>
      <c r="Z610" s="77"/>
      <c r="AA610" s="665"/>
      <c r="AB610" s="665" t="str">
        <f t="shared" si="312"/>
        <v/>
      </c>
      <c r="AC610" s="665" t="str">
        <f t="shared" si="313"/>
        <v/>
      </c>
    </row>
    <row r="611" spans="2:29" ht="12.75" x14ac:dyDescent="0.35">
      <c r="B611" s="26"/>
      <c r="C611" s="26"/>
      <c r="D611" s="38"/>
      <c r="E611" s="488"/>
      <c r="F611" s="30"/>
      <c r="G611" s="30"/>
      <c r="H611" s="30"/>
      <c r="I611" s="24" t="str">
        <f t="shared" si="302"/>
        <v/>
      </c>
      <c r="J611" s="302"/>
      <c r="K611" s="27"/>
      <c r="L611" s="24"/>
      <c r="M611" s="22"/>
      <c r="N611" s="23" t="str">
        <f t="shared" si="303"/>
        <v/>
      </c>
      <c r="O611" s="23" t="str">
        <f t="shared" si="304"/>
        <v/>
      </c>
      <c r="P611" s="23" t="str">
        <f t="shared" si="305"/>
        <v/>
      </c>
      <c r="Q611" s="23" t="str">
        <f t="shared" si="306"/>
        <v/>
      </c>
      <c r="R611" s="23" t="str">
        <f t="shared" si="307"/>
        <v/>
      </c>
      <c r="S611" s="696" t="e">
        <f t="shared" si="308"/>
        <v>#VALUE!</v>
      </c>
      <c r="T611" s="23" t="str">
        <f t="shared" si="309"/>
        <v/>
      </c>
      <c r="U611" s="39"/>
      <c r="V611" s="39"/>
      <c r="W611" s="631"/>
      <c r="X611" s="30">
        <f t="shared" si="310"/>
        <v>0</v>
      </c>
      <c r="Y611" s="25">
        <f t="shared" si="311"/>
        <v>0</v>
      </c>
      <c r="Z611" s="77"/>
      <c r="AA611" s="665"/>
      <c r="AB611" s="665" t="str">
        <f t="shared" si="312"/>
        <v/>
      </c>
      <c r="AC611" s="665" t="str">
        <f t="shared" si="313"/>
        <v/>
      </c>
    </row>
    <row r="612" spans="2:29" ht="12.75" x14ac:dyDescent="0.35">
      <c r="B612" s="26"/>
      <c r="C612" s="26"/>
      <c r="D612" s="38"/>
      <c r="E612" s="488"/>
      <c r="F612" s="30"/>
      <c r="G612" s="30"/>
      <c r="H612" s="30"/>
      <c r="I612" s="24" t="str">
        <f t="shared" si="302"/>
        <v/>
      </c>
      <c r="J612" s="302"/>
      <c r="K612" s="27"/>
      <c r="L612" s="24"/>
      <c r="M612" s="22"/>
      <c r="N612" s="23" t="str">
        <f t="shared" si="303"/>
        <v/>
      </c>
      <c r="O612" s="23" t="str">
        <f t="shared" si="304"/>
        <v/>
      </c>
      <c r="P612" s="23" t="str">
        <f t="shared" si="305"/>
        <v/>
      </c>
      <c r="Q612" s="23" t="str">
        <f t="shared" si="306"/>
        <v/>
      </c>
      <c r="R612" s="23" t="str">
        <f t="shared" si="307"/>
        <v/>
      </c>
      <c r="S612" s="696" t="e">
        <f t="shared" si="308"/>
        <v>#VALUE!</v>
      </c>
      <c r="T612" s="23" t="str">
        <f t="shared" si="309"/>
        <v/>
      </c>
      <c r="U612" s="39"/>
      <c r="V612" s="39"/>
      <c r="W612" s="631"/>
      <c r="X612" s="30">
        <f t="shared" si="310"/>
        <v>0</v>
      </c>
      <c r="Y612" s="25">
        <f t="shared" si="311"/>
        <v>0</v>
      </c>
      <c r="Z612" s="77"/>
      <c r="AA612" s="665"/>
      <c r="AB612" s="665" t="str">
        <f t="shared" si="312"/>
        <v/>
      </c>
      <c r="AC612" s="665" t="str">
        <f t="shared" si="313"/>
        <v/>
      </c>
    </row>
    <row r="613" spans="2:29" ht="12.75" x14ac:dyDescent="0.35">
      <c r="B613" s="26"/>
      <c r="C613" s="26"/>
      <c r="D613" s="38"/>
      <c r="E613" s="488"/>
      <c r="F613" s="30"/>
      <c r="G613" s="30"/>
      <c r="H613" s="30"/>
      <c r="I613" s="24" t="str">
        <f t="shared" si="302"/>
        <v/>
      </c>
      <c r="J613" s="302"/>
      <c r="K613" s="27"/>
      <c r="L613" s="24"/>
      <c r="M613" s="22"/>
      <c r="N613" s="23" t="str">
        <f t="shared" si="303"/>
        <v/>
      </c>
      <c r="O613" s="23" t="str">
        <f t="shared" si="304"/>
        <v/>
      </c>
      <c r="P613" s="23" t="str">
        <f t="shared" si="305"/>
        <v/>
      </c>
      <c r="Q613" s="23" t="str">
        <f t="shared" si="306"/>
        <v/>
      </c>
      <c r="R613" s="23" t="str">
        <f t="shared" si="307"/>
        <v/>
      </c>
      <c r="S613" s="696" t="e">
        <f t="shared" si="308"/>
        <v>#VALUE!</v>
      </c>
      <c r="T613" s="23" t="str">
        <f t="shared" si="309"/>
        <v/>
      </c>
      <c r="U613" s="39"/>
      <c r="V613" s="39"/>
      <c r="W613" s="631"/>
      <c r="X613" s="30">
        <f t="shared" si="310"/>
        <v>0</v>
      </c>
      <c r="Y613" s="25">
        <f t="shared" si="311"/>
        <v>0</v>
      </c>
      <c r="Z613" s="77"/>
      <c r="AA613" s="665"/>
      <c r="AB613" s="665" t="str">
        <f t="shared" si="312"/>
        <v/>
      </c>
      <c r="AC613" s="665" t="str">
        <f t="shared" si="313"/>
        <v/>
      </c>
    </row>
    <row r="614" spans="2:29" ht="12.75" x14ac:dyDescent="0.35">
      <c r="B614" s="26"/>
      <c r="C614" s="26"/>
      <c r="D614" s="38"/>
      <c r="E614" s="488"/>
      <c r="F614" s="30"/>
      <c r="G614" s="30"/>
      <c r="H614" s="30"/>
      <c r="I614" s="24" t="str">
        <f t="shared" si="302"/>
        <v/>
      </c>
      <c r="J614" s="302"/>
      <c r="K614" s="27"/>
      <c r="L614" s="24"/>
      <c r="M614" s="22"/>
      <c r="N614" s="23" t="str">
        <f t="shared" si="303"/>
        <v/>
      </c>
      <c r="O614" s="23" t="str">
        <f t="shared" si="304"/>
        <v/>
      </c>
      <c r="P614" s="23" t="str">
        <f t="shared" si="305"/>
        <v/>
      </c>
      <c r="Q614" s="23" t="str">
        <f t="shared" si="306"/>
        <v/>
      </c>
      <c r="R614" s="23" t="str">
        <f t="shared" si="307"/>
        <v/>
      </c>
      <c r="S614" s="696" t="e">
        <f t="shared" si="308"/>
        <v>#VALUE!</v>
      </c>
      <c r="T614" s="23" t="str">
        <f t="shared" si="309"/>
        <v/>
      </c>
      <c r="U614" s="39"/>
      <c r="V614" s="39"/>
      <c r="W614" s="631"/>
      <c r="X614" s="30">
        <f t="shared" si="310"/>
        <v>0</v>
      </c>
      <c r="Y614" s="25">
        <f t="shared" si="311"/>
        <v>0</v>
      </c>
      <c r="Z614" s="77"/>
      <c r="AA614" s="665"/>
      <c r="AB614" s="665" t="str">
        <f t="shared" si="312"/>
        <v/>
      </c>
      <c r="AC614" s="665" t="str">
        <f t="shared" si="313"/>
        <v/>
      </c>
    </row>
    <row r="615" spans="2:29" ht="12.75" x14ac:dyDescent="0.35">
      <c r="B615" s="26"/>
      <c r="C615" s="26"/>
      <c r="D615" s="38"/>
      <c r="E615" s="488"/>
      <c r="F615" s="30"/>
      <c r="G615" s="30"/>
      <c r="H615" s="30"/>
      <c r="I615" s="24" t="str">
        <f t="shared" si="302"/>
        <v/>
      </c>
      <c r="J615" s="302"/>
      <c r="K615" s="27"/>
      <c r="L615" s="24"/>
      <c r="M615" s="22"/>
      <c r="N615" s="23" t="str">
        <f t="shared" si="303"/>
        <v/>
      </c>
      <c r="O615" s="23" t="str">
        <f t="shared" si="304"/>
        <v/>
      </c>
      <c r="P615" s="23" t="str">
        <f t="shared" si="305"/>
        <v/>
      </c>
      <c r="Q615" s="23" t="str">
        <f t="shared" si="306"/>
        <v/>
      </c>
      <c r="R615" s="23" t="str">
        <f t="shared" si="307"/>
        <v/>
      </c>
      <c r="S615" s="696" t="e">
        <f t="shared" si="308"/>
        <v>#VALUE!</v>
      </c>
      <c r="T615" s="23" t="str">
        <f t="shared" si="309"/>
        <v/>
      </c>
      <c r="U615" s="39"/>
      <c r="V615" s="39"/>
      <c r="W615" s="631"/>
      <c r="X615" s="30">
        <f t="shared" si="310"/>
        <v>0</v>
      </c>
      <c r="Y615" s="25">
        <f t="shared" si="311"/>
        <v>0</v>
      </c>
      <c r="Z615" s="77"/>
      <c r="AA615" s="665"/>
      <c r="AB615" s="665" t="str">
        <f t="shared" si="312"/>
        <v/>
      </c>
      <c r="AC615" s="665" t="str">
        <f t="shared" si="313"/>
        <v/>
      </c>
    </row>
    <row r="616" spans="2:29" ht="12.75" x14ac:dyDescent="0.35">
      <c r="B616" s="26"/>
      <c r="C616" s="26"/>
      <c r="D616" s="38"/>
      <c r="E616" s="488"/>
      <c r="F616" s="30"/>
      <c r="G616" s="30"/>
      <c r="H616" s="30"/>
      <c r="I616" s="24" t="str">
        <f t="shared" si="302"/>
        <v/>
      </c>
      <c r="J616" s="302"/>
      <c r="K616" s="27"/>
      <c r="L616" s="24"/>
      <c r="M616" s="22"/>
      <c r="N616" s="23" t="str">
        <f t="shared" si="303"/>
        <v/>
      </c>
      <c r="O616" s="23" t="str">
        <f t="shared" si="304"/>
        <v/>
      </c>
      <c r="P616" s="23" t="str">
        <f t="shared" si="305"/>
        <v/>
      </c>
      <c r="Q616" s="23" t="str">
        <f t="shared" si="306"/>
        <v/>
      </c>
      <c r="R616" s="23" t="str">
        <f t="shared" si="307"/>
        <v/>
      </c>
      <c r="S616" s="696" t="e">
        <f t="shared" si="308"/>
        <v>#VALUE!</v>
      </c>
      <c r="T616" s="23" t="str">
        <f t="shared" si="309"/>
        <v/>
      </c>
      <c r="U616" s="39"/>
      <c r="V616" s="39"/>
      <c r="W616" s="631"/>
      <c r="X616" s="30">
        <f t="shared" si="310"/>
        <v>0</v>
      </c>
      <c r="Y616" s="25">
        <f t="shared" si="311"/>
        <v>0</v>
      </c>
      <c r="Z616" s="77"/>
      <c r="AA616" s="665"/>
      <c r="AB616" s="665" t="str">
        <f t="shared" si="312"/>
        <v/>
      </c>
      <c r="AC616" s="665" t="str">
        <f t="shared" si="313"/>
        <v/>
      </c>
    </row>
    <row r="617" spans="2:29" ht="12.75" x14ac:dyDescent="0.35">
      <c r="B617" s="26"/>
      <c r="C617" s="26"/>
      <c r="D617" s="38"/>
      <c r="E617" s="488"/>
      <c r="F617" s="30"/>
      <c r="G617" s="30"/>
      <c r="H617" s="30"/>
      <c r="I617" s="24" t="str">
        <f t="shared" si="302"/>
        <v/>
      </c>
      <c r="J617" s="302"/>
      <c r="K617" s="27"/>
      <c r="L617" s="24"/>
      <c r="M617" s="22"/>
      <c r="N617" s="23" t="str">
        <f t="shared" si="303"/>
        <v/>
      </c>
      <c r="O617" s="23" t="str">
        <f t="shared" si="304"/>
        <v/>
      </c>
      <c r="P617" s="23" t="str">
        <f t="shared" si="305"/>
        <v/>
      </c>
      <c r="Q617" s="23" t="str">
        <f t="shared" si="306"/>
        <v/>
      </c>
      <c r="R617" s="23" t="str">
        <f t="shared" si="307"/>
        <v/>
      </c>
      <c r="S617" s="696" t="e">
        <f t="shared" si="308"/>
        <v>#VALUE!</v>
      </c>
      <c r="T617" s="23" t="str">
        <f t="shared" si="309"/>
        <v/>
      </c>
      <c r="U617" s="39"/>
      <c r="V617" s="39"/>
      <c r="W617" s="631"/>
      <c r="X617" s="30">
        <f t="shared" si="310"/>
        <v>0</v>
      </c>
      <c r="Y617" s="25">
        <f t="shared" si="311"/>
        <v>0</v>
      </c>
      <c r="Z617" s="77"/>
      <c r="AA617" s="665"/>
      <c r="AB617" s="665" t="str">
        <f t="shared" si="312"/>
        <v/>
      </c>
      <c r="AC617" s="665" t="str">
        <f t="shared" si="313"/>
        <v/>
      </c>
    </row>
    <row r="618" spans="2:29" ht="12.75" x14ac:dyDescent="0.35">
      <c r="B618" s="26"/>
      <c r="C618" s="26"/>
      <c r="D618" s="38"/>
      <c r="E618" s="488"/>
      <c r="F618" s="30"/>
      <c r="G618" s="30"/>
      <c r="H618" s="30"/>
      <c r="I618" s="24" t="str">
        <f t="shared" si="302"/>
        <v/>
      </c>
      <c r="J618" s="302"/>
      <c r="K618" s="27"/>
      <c r="L618" s="24"/>
      <c r="M618" s="22"/>
      <c r="N618" s="23" t="str">
        <f t="shared" si="303"/>
        <v/>
      </c>
      <c r="O618" s="23" t="str">
        <f t="shared" si="304"/>
        <v/>
      </c>
      <c r="P618" s="23" t="str">
        <f t="shared" si="305"/>
        <v/>
      </c>
      <c r="Q618" s="23" t="str">
        <f t="shared" si="306"/>
        <v/>
      </c>
      <c r="R618" s="23" t="str">
        <f t="shared" si="307"/>
        <v/>
      </c>
      <c r="S618" s="696" t="e">
        <f t="shared" si="308"/>
        <v>#VALUE!</v>
      </c>
      <c r="T618" s="23" t="str">
        <f t="shared" si="309"/>
        <v/>
      </c>
      <c r="U618" s="39"/>
      <c r="V618" s="39"/>
      <c r="W618" s="631"/>
      <c r="X618" s="30">
        <f t="shared" si="310"/>
        <v>0</v>
      </c>
      <c r="Y618" s="25">
        <f t="shared" si="311"/>
        <v>0</v>
      </c>
      <c r="Z618" s="77"/>
      <c r="AA618" s="665"/>
      <c r="AB618" s="665" t="str">
        <f t="shared" si="312"/>
        <v/>
      </c>
      <c r="AC618" s="665" t="str">
        <f t="shared" si="313"/>
        <v/>
      </c>
    </row>
    <row r="619" spans="2:29" ht="12.75" x14ac:dyDescent="0.35">
      <c r="B619" s="26"/>
      <c r="C619" s="26"/>
      <c r="D619" s="38"/>
      <c r="E619" s="488"/>
      <c r="F619" s="30"/>
      <c r="G619" s="30"/>
      <c r="H619" s="30"/>
      <c r="I619" s="24" t="str">
        <f t="shared" si="302"/>
        <v/>
      </c>
      <c r="J619" s="302"/>
      <c r="K619" s="27"/>
      <c r="L619" s="24"/>
      <c r="M619" s="22"/>
      <c r="N619" s="23" t="str">
        <f t="shared" si="303"/>
        <v/>
      </c>
      <c r="O619" s="23" t="str">
        <f t="shared" si="304"/>
        <v/>
      </c>
      <c r="P619" s="23" t="str">
        <f t="shared" si="305"/>
        <v/>
      </c>
      <c r="Q619" s="23" t="str">
        <f t="shared" si="306"/>
        <v/>
      </c>
      <c r="R619" s="23" t="str">
        <f t="shared" si="307"/>
        <v/>
      </c>
      <c r="S619" s="696" t="e">
        <f t="shared" si="308"/>
        <v>#VALUE!</v>
      </c>
      <c r="T619" s="23" t="str">
        <f t="shared" si="309"/>
        <v/>
      </c>
      <c r="U619" s="39"/>
      <c r="V619" s="39"/>
      <c r="W619" s="631"/>
      <c r="X619" s="30">
        <f t="shared" si="310"/>
        <v>0</v>
      </c>
      <c r="Y619" s="25">
        <f t="shared" si="311"/>
        <v>0</v>
      </c>
      <c r="Z619" s="77"/>
      <c r="AA619" s="665"/>
      <c r="AB619" s="665" t="str">
        <f t="shared" si="312"/>
        <v/>
      </c>
      <c r="AC619" s="665" t="str">
        <f t="shared" si="313"/>
        <v/>
      </c>
    </row>
    <row r="620" spans="2:29" ht="12.75" x14ac:dyDescent="0.35">
      <c r="B620" s="26"/>
      <c r="C620" s="26"/>
      <c r="D620" s="38"/>
      <c r="E620" s="488"/>
      <c r="F620" s="30"/>
      <c r="G620" s="30"/>
      <c r="H620" s="30"/>
      <c r="I620" s="24" t="str">
        <f t="shared" si="302"/>
        <v/>
      </c>
      <c r="J620" s="302"/>
      <c r="K620" s="27"/>
      <c r="L620" s="24"/>
      <c r="M620" s="22"/>
      <c r="N620" s="23" t="str">
        <f t="shared" si="303"/>
        <v/>
      </c>
      <c r="O620" s="23" t="str">
        <f t="shared" si="304"/>
        <v/>
      </c>
      <c r="P620" s="23" t="str">
        <f t="shared" si="305"/>
        <v/>
      </c>
      <c r="Q620" s="23" t="str">
        <f t="shared" si="306"/>
        <v/>
      </c>
      <c r="R620" s="23" t="str">
        <f t="shared" si="307"/>
        <v/>
      </c>
      <c r="S620" s="696" t="e">
        <f t="shared" si="308"/>
        <v>#VALUE!</v>
      </c>
      <c r="T620" s="23" t="str">
        <f t="shared" si="309"/>
        <v/>
      </c>
      <c r="U620" s="39"/>
      <c r="V620" s="39"/>
      <c r="W620" s="631"/>
      <c r="X620" s="30">
        <f t="shared" si="310"/>
        <v>0</v>
      </c>
      <c r="Y620" s="25">
        <f t="shared" si="311"/>
        <v>0</v>
      </c>
      <c r="Z620" s="77"/>
      <c r="AA620" s="665"/>
      <c r="AB620" s="665" t="str">
        <f t="shared" si="312"/>
        <v/>
      </c>
      <c r="AC620" s="665" t="str">
        <f t="shared" si="313"/>
        <v/>
      </c>
    </row>
    <row r="621" spans="2:29" ht="12.75" x14ac:dyDescent="0.35">
      <c r="B621" s="26"/>
      <c r="C621" s="26"/>
      <c r="D621" s="38"/>
      <c r="E621" s="488"/>
      <c r="F621" s="30"/>
      <c r="G621" s="30"/>
      <c r="H621" s="30"/>
      <c r="I621" s="24" t="str">
        <f t="shared" si="302"/>
        <v/>
      </c>
      <c r="J621" s="302"/>
      <c r="K621" s="27"/>
      <c r="L621" s="24"/>
      <c r="M621" s="22"/>
      <c r="N621" s="23" t="str">
        <f t="shared" si="303"/>
        <v/>
      </c>
      <c r="O621" s="23" t="str">
        <f t="shared" si="304"/>
        <v/>
      </c>
      <c r="P621" s="23" t="str">
        <f t="shared" si="305"/>
        <v/>
      </c>
      <c r="Q621" s="23" t="str">
        <f t="shared" si="306"/>
        <v/>
      </c>
      <c r="R621" s="23" t="str">
        <f t="shared" si="307"/>
        <v/>
      </c>
      <c r="S621" s="696" t="e">
        <f t="shared" si="308"/>
        <v>#VALUE!</v>
      </c>
      <c r="T621" s="23" t="str">
        <f t="shared" si="309"/>
        <v/>
      </c>
      <c r="U621" s="39"/>
      <c r="V621" s="39"/>
      <c r="W621" s="631"/>
      <c r="X621" s="30">
        <f t="shared" si="310"/>
        <v>0</v>
      </c>
      <c r="Y621" s="25">
        <f t="shared" si="311"/>
        <v>0</v>
      </c>
      <c r="Z621" s="77"/>
      <c r="AA621" s="665"/>
      <c r="AB621" s="665" t="str">
        <f t="shared" si="312"/>
        <v/>
      </c>
      <c r="AC621" s="665" t="str">
        <f t="shared" si="313"/>
        <v/>
      </c>
    </row>
    <row r="622" spans="2:29" ht="12.75" x14ac:dyDescent="0.35">
      <c r="B622" s="26"/>
      <c r="C622" s="26"/>
      <c r="D622" s="38"/>
      <c r="E622" s="488"/>
      <c r="F622" s="30"/>
      <c r="G622" s="30"/>
      <c r="H622" s="30"/>
      <c r="I622" s="24" t="str">
        <f t="shared" si="302"/>
        <v/>
      </c>
      <c r="J622" s="302"/>
      <c r="K622" s="27"/>
      <c r="L622" s="24"/>
      <c r="M622" s="22"/>
      <c r="N622" s="23" t="str">
        <f t="shared" si="303"/>
        <v/>
      </c>
      <c r="O622" s="23" t="str">
        <f t="shared" si="304"/>
        <v/>
      </c>
      <c r="P622" s="23" t="str">
        <f t="shared" si="305"/>
        <v/>
      </c>
      <c r="Q622" s="23" t="str">
        <f t="shared" si="306"/>
        <v/>
      </c>
      <c r="R622" s="23" t="str">
        <f t="shared" si="307"/>
        <v/>
      </c>
      <c r="S622" s="696" t="e">
        <f t="shared" si="308"/>
        <v>#VALUE!</v>
      </c>
      <c r="T622" s="23" t="str">
        <f t="shared" si="309"/>
        <v/>
      </c>
      <c r="U622" s="39"/>
      <c r="V622" s="39"/>
      <c r="W622" s="631"/>
      <c r="X622" s="30">
        <f t="shared" si="310"/>
        <v>0</v>
      </c>
      <c r="Y622" s="25">
        <f t="shared" si="311"/>
        <v>0</v>
      </c>
      <c r="Z622" s="77"/>
      <c r="AA622" s="665"/>
      <c r="AB622" s="665" t="str">
        <f t="shared" si="312"/>
        <v/>
      </c>
      <c r="AC622" s="665" t="str">
        <f t="shared" si="313"/>
        <v/>
      </c>
    </row>
    <row r="623" spans="2:29" ht="12.75" x14ac:dyDescent="0.35">
      <c r="B623" s="26"/>
      <c r="C623" s="26"/>
      <c r="D623" s="38"/>
      <c r="E623" s="488"/>
      <c r="F623" s="30"/>
      <c r="G623" s="30"/>
      <c r="H623" s="30"/>
      <c r="I623" s="24" t="str">
        <f t="shared" si="302"/>
        <v/>
      </c>
      <c r="J623" s="302"/>
      <c r="K623" s="27"/>
      <c r="L623" s="24"/>
      <c r="M623" s="22"/>
      <c r="N623" s="23" t="str">
        <f t="shared" si="303"/>
        <v/>
      </c>
      <c r="O623" s="23" t="str">
        <f t="shared" si="304"/>
        <v/>
      </c>
      <c r="P623" s="23" t="str">
        <f t="shared" si="305"/>
        <v/>
      </c>
      <c r="Q623" s="23" t="str">
        <f t="shared" si="306"/>
        <v/>
      </c>
      <c r="R623" s="23" t="str">
        <f t="shared" si="307"/>
        <v/>
      </c>
      <c r="S623" s="696" t="e">
        <f t="shared" si="308"/>
        <v>#VALUE!</v>
      </c>
      <c r="T623" s="23" t="str">
        <f t="shared" si="309"/>
        <v/>
      </c>
      <c r="U623" s="39"/>
      <c r="V623" s="39"/>
      <c r="W623" s="631"/>
      <c r="X623" s="30">
        <f t="shared" si="310"/>
        <v>0</v>
      </c>
      <c r="Y623" s="25">
        <f t="shared" si="311"/>
        <v>0</v>
      </c>
      <c r="Z623" s="77"/>
      <c r="AA623" s="665"/>
      <c r="AB623" s="665" t="str">
        <f t="shared" si="312"/>
        <v/>
      </c>
      <c r="AC623" s="665" t="str">
        <f t="shared" si="313"/>
        <v/>
      </c>
    </row>
    <row r="624" spans="2:29" ht="12.75" x14ac:dyDescent="0.35">
      <c r="B624" s="26"/>
      <c r="C624" s="26"/>
      <c r="D624" s="38"/>
      <c r="E624" s="488"/>
      <c r="F624" s="30"/>
      <c r="G624" s="30"/>
      <c r="H624" s="30"/>
      <c r="I624" s="24" t="str">
        <f t="shared" si="302"/>
        <v/>
      </c>
      <c r="J624" s="302"/>
      <c r="K624" s="27"/>
      <c r="L624" s="24"/>
      <c r="M624" s="22"/>
      <c r="N624" s="23" t="str">
        <f t="shared" si="303"/>
        <v/>
      </c>
      <c r="O624" s="23" t="str">
        <f t="shared" si="304"/>
        <v/>
      </c>
      <c r="P624" s="23" t="str">
        <f t="shared" si="305"/>
        <v/>
      </c>
      <c r="Q624" s="23" t="str">
        <f t="shared" si="306"/>
        <v/>
      </c>
      <c r="R624" s="23" t="str">
        <f t="shared" si="307"/>
        <v/>
      </c>
      <c r="S624" s="696" t="e">
        <f t="shared" si="308"/>
        <v>#VALUE!</v>
      </c>
      <c r="T624" s="23" t="str">
        <f t="shared" si="309"/>
        <v/>
      </c>
      <c r="U624" s="39"/>
      <c r="V624" s="39"/>
      <c r="W624" s="631"/>
      <c r="X624" s="30">
        <f t="shared" si="310"/>
        <v>0</v>
      </c>
      <c r="Y624" s="25">
        <f t="shared" si="311"/>
        <v>0</v>
      </c>
      <c r="Z624" s="77"/>
      <c r="AA624" s="665"/>
      <c r="AB624" s="665" t="str">
        <f t="shared" si="312"/>
        <v/>
      </c>
      <c r="AC624" s="665" t="str">
        <f t="shared" si="313"/>
        <v/>
      </c>
    </row>
    <row r="625" spans="2:29" ht="12.75" x14ac:dyDescent="0.35">
      <c r="B625" s="26"/>
      <c r="C625" s="26"/>
      <c r="D625" s="38"/>
      <c r="E625" s="488"/>
      <c r="F625" s="30"/>
      <c r="G625" s="30"/>
      <c r="H625" s="30"/>
      <c r="I625" s="24" t="str">
        <f t="shared" si="302"/>
        <v/>
      </c>
      <c r="J625" s="302"/>
      <c r="K625" s="27"/>
      <c r="L625" s="24"/>
      <c r="M625" s="22"/>
      <c r="N625" s="23" t="str">
        <f t="shared" si="303"/>
        <v/>
      </c>
      <c r="O625" s="23" t="str">
        <f t="shared" si="304"/>
        <v/>
      </c>
      <c r="P625" s="23" t="str">
        <f t="shared" si="305"/>
        <v/>
      </c>
      <c r="Q625" s="23" t="str">
        <f t="shared" si="306"/>
        <v/>
      </c>
      <c r="R625" s="23" t="str">
        <f t="shared" si="307"/>
        <v/>
      </c>
      <c r="S625" s="696" t="e">
        <f t="shared" si="308"/>
        <v>#VALUE!</v>
      </c>
      <c r="T625" s="23" t="str">
        <f t="shared" si="309"/>
        <v/>
      </c>
      <c r="U625" s="39"/>
      <c r="V625" s="39"/>
      <c r="W625" s="631"/>
      <c r="X625" s="30">
        <f t="shared" si="310"/>
        <v>0</v>
      </c>
      <c r="Y625" s="25">
        <f t="shared" si="311"/>
        <v>0</v>
      </c>
      <c r="Z625" s="77"/>
      <c r="AA625" s="665"/>
      <c r="AB625" s="665" t="str">
        <f t="shared" si="312"/>
        <v/>
      </c>
      <c r="AC625" s="665" t="str">
        <f t="shared" si="313"/>
        <v/>
      </c>
    </row>
    <row r="626" spans="2:29" ht="12.75" x14ac:dyDescent="0.35">
      <c r="B626" s="26"/>
      <c r="C626" s="26"/>
      <c r="D626" s="38"/>
      <c r="E626" s="488"/>
      <c r="F626" s="30"/>
      <c r="G626" s="30"/>
      <c r="H626" s="30"/>
      <c r="I626" s="24" t="str">
        <f t="shared" si="302"/>
        <v/>
      </c>
      <c r="J626" s="302"/>
      <c r="K626" s="27"/>
      <c r="L626" s="24"/>
      <c r="M626" s="22"/>
      <c r="N626" s="23" t="str">
        <f t="shared" si="303"/>
        <v/>
      </c>
      <c r="O626" s="23" t="str">
        <f t="shared" si="304"/>
        <v/>
      </c>
      <c r="P626" s="23" t="str">
        <f t="shared" si="305"/>
        <v/>
      </c>
      <c r="Q626" s="23" t="str">
        <f t="shared" si="306"/>
        <v/>
      </c>
      <c r="R626" s="23" t="str">
        <f t="shared" si="307"/>
        <v/>
      </c>
      <c r="S626" s="696" t="e">
        <f t="shared" si="308"/>
        <v>#VALUE!</v>
      </c>
      <c r="T626" s="23" t="str">
        <f t="shared" si="309"/>
        <v/>
      </c>
      <c r="U626" s="39"/>
      <c r="V626" s="39"/>
      <c r="W626" s="631"/>
      <c r="X626" s="30">
        <f t="shared" si="310"/>
        <v>0</v>
      </c>
      <c r="Y626" s="25">
        <f t="shared" si="311"/>
        <v>0</v>
      </c>
      <c r="Z626" s="77"/>
      <c r="AA626" s="665"/>
      <c r="AB626" s="665" t="str">
        <f t="shared" si="312"/>
        <v/>
      </c>
      <c r="AC626" s="665" t="str">
        <f t="shared" si="313"/>
        <v/>
      </c>
    </row>
    <row r="627" spans="2:29" ht="12.75" x14ac:dyDescent="0.35">
      <c r="B627" s="26"/>
      <c r="C627" s="26"/>
      <c r="D627" s="38"/>
      <c r="E627" s="488"/>
      <c r="F627" s="30"/>
      <c r="G627" s="30"/>
      <c r="H627" s="30"/>
      <c r="I627" s="24" t="str">
        <f t="shared" si="302"/>
        <v/>
      </c>
      <c r="J627" s="302"/>
      <c r="K627" s="27"/>
      <c r="L627" s="24"/>
      <c r="M627" s="22"/>
      <c r="N627" s="23" t="str">
        <f t="shared" si="303"/>
        <v/>
      </c>
      <c r="O627" s="23" t="str">
        <f t="shared" si="304"/>
        <v/>
      </c>
      <c r="P627" s="23" t="str">
        <f t="shared" si="305"/>
        <v/>
      </c>
      <c r="Q627" s="23" t="str">
        <f t="shared" si="306"/>
        <v/>
      </c>
      <c r="R627" s="23" t="str">
        <f t="shared" si="307"/>
        <v/>
      </c>
      <c r="S627" s="696" t="e">
        <f t="shared" si="308"/>
        <v>#VALUE!</v>
      </c>
      <c r="T627" s="23" t="str">
        <f t="shared" si="309"/>
        <v/>
      </c>
      <c r="U627" s="39"/>
      <c r="V627" s="39"/>
      <c r="W627" s="631"/>
      <c r="X627" s="30">
        <f t="shared" si="310"/>
        <v>0</v>
      </c>
      <c r="Y627" s="25">
        <f t="shared" si="311"/>
        <v>0</v>
      </c>
      <c r="Z627" s="77"/>
      <c r="AA627" s="665"/>
      <c r="AB627" s="665" t="str">
        <f t="shared" si="312"/>
        <v/>
      </c>
      <c r="AC627" s="665" t="str">
        <f t="shared" si="313"/>
        <v/>
      </c>
    </row>
    <row r="628" spans="2:29" ht="12.75" x14ac:dyDescent="0.35">
      <c r="B628" s="26"/>
      <c r="C628" s="26"/>
      <c r="D628" s="38"/>
      <c r="E628" s="488"/>
      <c r="F628" s="30"/>
      <c r="G628" s="30"/>
      <c r="H628" s="30"/>
      <c r="I628" s="24" t="str">
        <f t="shared" si="302"/>
        <v/>
      </c>
      <c r="J628" s="302"/>
      <c r="K628" s="27"/>
      <c r="L628" s="24"/>
      <c r="M628" s="22"/>
      <c r="N628" s="23" t="str">
        <f t="shared" si="303"/>
        <v/>
      </c>
      <c r="O628" s="23" t="str">
        <f t="shared" si="304"/>
        <v/>
      </c>
      <c r="P628" s="23" t="str">
        <f t="shared" si="305"/>
        <v/>
      </c>
      <c r="Q628" s="23" t="str">
        <f t="shared" si="306"/>
        <v/>
      </c>
      <c r="R628" s="23" t="str">
        <f t="shared" si="307"/>
        <v/>
      </c>
      <c r="S628" s="696" t="e">
        <f t="shared" si="308"/>
        <v>#VALUE!</v>
      </c>
      <c r="T628" s="23" t="str">
        <f t="shared" si="309"/>
        <v/>
      </c>
      <c r="U628" s="39"/>
      <c r="V628" s="39"/>
      <c r="W628" s="631"/>
      <c r="X628" s="30">
        <f t="shared" si="310"/>
        <v>0</v>
      </c>
      <c r="Y628" s="25">
        <f t="shared" si="311"/>
        <v>0</v>
      </c>
      <c r="Z628" s="77"/>
      <c r="AA628" s="665"/>
      <c r="AB628" s="665" t="str">
        <f t="shared" si="312"/>
        <v/>
      </c>
      <c r="AC628" s="665" t="str">
        <f t="shared" si="313"/>
        <v/>
      </c>
    </row>
    <row r="629" spans="2:29" ht="12.75" x14ac:dyDescent="0.35">
      <c r="B629" s="26"/>
      <c r="C629" s="26"/>
      <c r="D629" s="38"/>
      <c r="E629" s="488"/>
      <c r="F629" s="30"/>
      <c r="G629" s="30"/>
      <c r="H629" s="30"/>
      <c r="I629" s="24" t="str">
        <f t="shared" si="302"/>
        <v/>
      </c>
      <c r="J629" s="302"/>
      <c r="K629" s="27"/>
      <c r="L629" s="24"/>
      <c r="M629" s="22"/>
      <c r="N629" s="23" t="str">
        <f t="shared" si="303"/>
        <v/>
      </c>
      <c r="O629" s="23" t="str">
        <f t="shared" si="304"/>
        <v/>
      </c>
      <c r="P629" s="23" t="str">
        <f t="shared" si="305"/>
        <v/>
      </c>
      <c r="Q629" s="23" t="str">
        <f t="shared" si="306"/>
        <v/>
      </c>
      <c r="R629" s="23" t="str">
        <f t="shared" si="307"/>
        <v/>
      </c>
      <c r="S629" s="696" t="e">
        <f t="shared" si="308"/>
        <v>#VALUE!</v>
      </c>
      <c r="T629" s="23" t="str">
        <f t="shared" si="309"/>
        <v/>
      </c>
      <c r="U629" s="39"/>
      <c r="V629" s="39"/>
      <c r="W629" s="631"/>
      <c r="X629" s="30">
        <f t="shared" si="310"/>
        <v>0</v>
      </c>
      <c r="Y629" s="25">
        <f t="shared" si="311"/>
        <v>0</v>
      </c>
      <c r="Z629" s="77"/>
      <c r="AA629" s="665"/>
      <c r="AB629" s="665" t="str">
        <f t="shared" si="312"/>
        <v/>
      </c>
      <c r="AC629" s="665" t="str">
        <f t="shared" si="313"/>
        <v/>
      </c>
    </row>
    <row r="630" spans="2:29" ht="12.75" x14ac:dyDescent="0.35">
      <c r="B630" s="26"/>
      <c r="C630" s="26"/>
      <c r="D630" s="38"/>
      <c r="E630" s="488"/>
      <c r="F630" s="30"/>
      <c r="G630" s="30"/>
      <c r="H630" s="30"/>
      <c r="I630" s="24" t="str">
        <f t="shared" si="302"/>
        <v/>
      </c>
      <c r="J630" s="302"/>
      <c r="K630" s="27"/>
      <c r="L630" s="24"/>
      <c r="M630" s="22"/>
      <c r="N630" s="23" t="str">
        <f t="shared" si="303"/>
        <v/>
      </c>
      <c r="O630" s="23" t="str">
        <f t="shared" si="304"/>
        <v/>
      </c>
      <c r="P630" s="23" t="str">
        <f t="shared" si="305"/>
        <v/>
      </c>
      <c r="Q630" s="23" t="str">
        <f t="shared" si="306"/>
        <v/>
      </c>
      <c r="R630" s="23" t="str">
        <f t="shared" si="307"/>
        <v/>
      </c>
      <c r="S630" s="696" t="e">
        <f t="shared" si="308"/>
        <v>#VALUE!</v>
      </c>
      <c r="T630" s="23" t="str">
        <f t="shared" si="309"/>
        <v/>
      </c>
      <c r="U630" s="39"/>
      <c r="V630" s="39"/>
      <c r="W630" s="631"/>
      <c r="X630" s="30">
        <f t="shared" si="310"/>
        <v>0</v>
      </c>
      <c r="Y630" s="25">
        <f t="shared" si="311"/>
        <v>0</v>
      </c>
      <c r="Z630" s="77"/>
      <c r="AA630" s="665"/>
      <c r="AB630" s="665" t="str">
        <f t="shared" si="312"/>
        <v/>
      </c>
      <c r="AC630" s="665" t="str">
        <f t="shared" si="313"/>
        <v/>
      </c>
    </row>
    <row r="631" spans="2:29" ht="12.75" x14ac:dyDescent="0.35">
      <c r="B631" s="26"/>
      <c r="C631" s="26"/>
      <c r="D631" s="38"/>
      <c r="E631" s="488"/>
      <c r="F631" s="30"/>
      <c r="G631" s="30"/>
      <c r="H631" s="30"/>
      <c r="I631" s="24" t="str">
        <f t="shared" si="302"/>
        <v/>
      </c>
      <c r="J631" s="302"/>
      <c r="K631" s="27"/>
      <c r="L631" s="24"/>
      <c r="M631" s="22"/>
      <c r="N631" s="23" t="str">
        <f t="shared" si="303"/>
        <v/>
      </c>
      <c r="O631" s="23" t="str">
        <f t="shared" si="304"/>
        <v/>
      </c>
      <c r="P631" s="23" t="str">
        <f t="shared" si="305"/>
        <v/>
      </c>
      <c r="Q631" s="23" t="str">
        <f t="shared" si="306"/>
        <v/>
      </c>
      <c r="R631" s="23" t="str">
        <f t="shared" si="307"/>
        <v/>
      </c>
      <c r="S631" s="696" t="e">
        <f t="shared" si="308"/>
        <v>#VALUE!</v>
      </c>
      <c r="T631" s="23" t="str">
        <f t="shared" si="309"/>
        <v/>
      </c>
      <c r="U631" s="39"/>
      <c r="V631" s="39"/>
      <c r="W631" s="631"/>
      <c r="X631" s="30">
        <f t="shared" si="310"/>
        <v>0</v>
      </c>
      <c r="Y631" s="25">
        <f t="shared" si="311"/>
        <v>0</v>
      </c>
      <c r="Z631" s="77"/>
      <c r="AA631" s="665"/>
      <c r="AB631" s="665" t="str">
        <f t="shared" si="312"/>
        <v/>
      </c>
      <c r="AC631" s="665" t="str">
        <f t="shared" si="313"/>
        <v/>
      </c>
    </row>
    <row r="632" spans="2:29" ht="12.75" x14ac:dyDescent="0.35">
      <c r="B632" s="26"/>
      <c r="C632" s="26"/>
      <c r="D632" s="38"/>
      <c r="E632" s="488"/>
      <c r="F632" s="30"/>
      <c r="G632" s="30"/>
      <c r="H632" s="30"/>
      <c r="I632" s="24" t="str">
        <f t="shared" si="302"/>
        <v/>
      </c>
      <c r="J632" s="302"/>
      <c r="K632" s="27"/>
      <c r="L632" s="24"/>
      <c r="M632" s="22"/>
      <c r="N632" s="23" t="str">
        <f t="shared" si="303"/>
        <v/>
      </c>
      <c r="O632" s="23" t="str">
        <f t="shared" si="304"/>
        <v/>
      </c>
      <c r="P632" s="23" t="str">
        <f t="shared" si="305"/>
        <v/>
      </c>
      <c r="Q632" s="23" t="str">
        <f t="shared" si="306"/>
        <v/>
      </c>
      <c r="R632" s="23" t="str">
        <f t="shared" si="307"/>
        <v/>
      </c>
      <c r="S632" s="696" t="e">
        <f t="shared" si="308"/>
        <v>#VALUE!</v>
      </c>
      <c r="T632" s="23" t="str">
        <f t="shared" si="309"/>
        <v/>
      </c>
      <c r="U632" s="39"/>
      <c r="V632" s="39"/>
      <c r="W632" s="631"/>
      <c r="X632" s="30">
        <f t="shared" si="310"/>
        <v>0</v>
      </c>
      <c r="Y632" s="25">
        <f t="shared" si="311"/>
        <v>0</v>
      </c>
      <c r="Z632" s="77"/>
      <c r="AA632" s="665"/>
      <c r="AB632" s="665" t="str">
        <f t="shared" si="312"/>
        <v/>
      </c>
      <c r="AC632" s="665" t="str">
        <f t="shared" si="313"/>
        <v/>
      </c>
    </row>
    <row r="633" spans="2:29" ht="12.75" x14ac:dyDescent="0.35">
      <c r="B633" s="26"/>
      <c r="C633" s="26"/>
      <c r="D633" s="38"/>
      <c r="E633" s="488"/>
      <c r="F633" s="30"/>
      <c r="G633" s="30"/>
      <c r="H633" s="30"/>
      <c r="I633" s="24" t="str">
        <f t="shared" si="302"/>
        <v/>
      </c>
      <c r="J633" s="302"/>
      <c r="K633" s="27"/>
      <c r="L633" s="24"/>
      <c r="M633" s="22"/>
      <c r="N633" s="23" t="str">
        <f t="shared" si="303"/>
        <v/>
      </c>
      <c r="O633" s="23" t="str">
        <f t="shared" si="304"/>
        <v/>
      </c>
      <c r="P633" s="23" t="str">
        <f t="shared" si="305"/>
        <v/>
      </c>
      <c r="Q633" s="23" t="str">
        <f t="shared" si="306"/>
        <v/>
      </c>
      <c r="R633" s="23" t="str">
        <f t="shared" si="307"/>
        <v/>
      </c>
      <c r="S633" s="696" t="e">
        <f t="shared" si="308"/>
        <v>#VALUE!</v>
      </c>
      <c r="T633" s="23" t="str">
        <f t="shared" si="309"/>
        <v/>
      </c>
      <c r="U633" s="39"/>
      <c r="V633" s="39"/>
      <c r="W633" s="631"/>
      <c r="X633" s="30">
        <f t="shared" si="310"/>
        <v>0</v>
      </c>
      <c r="Y633" s="25">
        <f t="shared" si="311"/>
        <v>0</v>
      </c>
      <c r="Z633" s="77"/>
      <c r="AA633" s="665"/>
      <c r="AB633" s="665" t="str">
        <f t="shared" si="312"/>
        <v/>
      </c>
      <c r="AC633" s="665" t="str">
        <f t="shared" si="313"/>
        <v/>
      </c>
    </row>
    <row r="634" spans="2:29" ht="12.75" x14ac:dyDescent="0.35">
      <c r="B634" s="26"/>
      <c r="C634" s="26"/>
      <c r="D634" s="38"/>
      <c r="E634" s="488"/>
      <c r="F634" s="30"/>
      <c r="G634" s="30"/>
      <c r="H634" s="30"/>
      <c r="I634" s="24" t="str">
        <f t="shared" si="302"/>
        <v/>
      </c>
      <c r="J634" s="302"/>
      <c r="K634" s="27"/>
      <c r="L634" s="24"/>
      <c r="M634" s="22"/>
      <c r="N634" s="23" t="str">
        <f t="shared" si="303"/>
        <v/>
      </c>
      <c r="O634" s="23" t="str">
        <f t="shared" si="304"/>
        <v/>
      </c>
      <c r="P634" s="23" t="str">
        <f t="shared" si="305"/>
        <v/>
      </c>
      <c r="Q634" s="23" t="str">
        <f t="shared" si="306"/>
        <v/>
      </c>
      <c r="R634" s="23" t="str">
        <f t="shared" si="307"/>
        <v/>
      </c>
      <c r="S634" s="696" t="e">
        <f t="shared" si="308"/>
        <v>#VALUE!</v>
      </c>
      <c r="T634" s="23" t="str">
        <f t="shared" si="309"/>
        <v/>
      </c>
      <c r="U634" s="39"/>
      <c r="V634" s="39"/>
      <c r="W634" s="631"/>
      <c r="X634" s="30">
        <f t="shared" si="310"/>
        <v>0</v>
      </c>
      <c r="Y634" s="25">
        <f t="shared" si="311"/>
        <v>0</v>
      </c>
      <c r="Z634" s="77"/>
      <c r="AA634" s="665"/>
      <c r="AB634" s="665" t="str">
        <f t="shared" si="312"/>
        <v/>
      </c>
      <c r="AC634" s="665" t="str">
        <f t="shared" si="313"/>
        <v/>
      </c>
    </row>
    <row r="635" spans="2:29" ht="12.75" x14ac:dyDescent="0.35">
      <c r="B635" s="26"/>
      <c r="C635" s="26"/>
      <c r="D635" s="38"/>
      <c r="E635" s="488"/>
      <c r="F635" s="30"/>
      <c r="G635" s="30"/>
      <c r="H635" s="30"/>
      <c r="I635" s="24" t="str">
        <f t="shared" si="302"/>
        <v/>
      </c>
      <c r="J635" s="302"/>
      <c r="K635" s="27"/>
      <c r="L635" s="24"/>
      <c r="M635" s="22"/>
      <c r="N635" s="23" t="str">
        <f t="shared" si="303"/>
        <v/>
      </c>
      <c r="O635" s="23" t="str">
        <f t="shared" si="304"/>
        <v/>
      </c>
      <c r="P635" s="23" t="str">
        <f t="shared" si="305"/>
        <v/>
      </c>
      <c r="Q635" s="23" t="str">
        <f t="shared" si="306"/>
        <v/>
      </c>
      <c r="R635" s="23" t="str">
        <f t="shared" si="307"/>
        <v/>
      </c>
      <c r="S635" s="696" t="e">
        <f t="shared" si="308"/>
        <v>#VALUE!</v>
      </c>
      <c r="T635" s="23" t="str">
        <f t="shared" si="309"/>
        <v/>
      </c>
      <c r="U635" s="39"/>
      <c r="V635" s="39"/>
      <c r="W635" s="631"/>
      <c r="X635" s="30">
        <f t="shared" si="310"/>
        <v>0</v>
      </c>
      <c r="Y635" s="25">
        <f t="shared" si="311"/>
        <v>0</v>
      </c>
      <c r="Z635" s="77"/>
      <c r="AA635" s="665"/>
      <c r="AB635" s="665" t="str">
        <f t="shared" si="312"/>
        <v/>
      </c>
      <c r="AC635" s="665" t="str">
        <f t="shared" si="313"/>
        <v/>
      </c>
    </row>
    <row r="636" spans="2:29" ht="12.75" x14ac:dyDescent="0.35">
      <c r="B636" s="26"/>
      <c r="C636" s="26"/>
      <c r="D636" s="38"/>
      <c r="E636" s="488"/>
      <c r="F636" s="30"/>
      <c r="G636" s="30"/>
      <c r="H636" s="30"/>
      <c r="I636" s="24" t="str">
        <f t="shared" ref="I636:I699" si="314">IF(H636="","",VLOOKUP(H636,Applicator,2,0))</f>
        <v/>
      </c>
      <c r="J636" s="302"/>
      <c r="K636" s="27"/>
      <c r="L636" s="24"/>
      <c r="M636" s="22"/>
      <c r="N636" s="23" t="str">
        <f t="shared" ref="N636:N699" si="315">IF(M636="","",VLOOKUP(M636,pear_list,2,0))</f>
        <v/>
      </c>
      <c r="O636" s="23" t="str">
        <f t="shared" ref="O636:O699" si="316">IF(M636="","",VLOOKUP(M636,pear_list,3,0))</f>
        <v/>
      </c>
      <c r="P636" s="23" t="str">
        <f t="shared" ref="P636:P699" si="317">IF(M636="","",VLOOKUP(M636,pear_list,4,0))</f>
        <v/>
      </c>
      <c r="Q636" s="23" t="str">
        <f t="shared" ref="Q636:Q699" si="318">IF(M636="","",VLOOKUP(M636,pear_list,5,0))</f>
        <v/>
      </c>
      <c r="R636" s="23" t="str">
        <f t="shared" ref="R636:R699" si="319">IF(M636="","",VLOOKUP(M636,pear_list,6,0))</f>
        <v/>
      </c>
      <c r="S636" s="696" t="e">
        <f t="shared" ref="S636:S699" si="320">B636+R636</f>
        <v>#VALUE!</v>
      </c>
      <c r="T636" s="23" t="str">
        <f t="shared" ref="T636:T699" si="321">IF(M636="","",VLOOKUP(M636,pear_list,7,0))</f>
        <v/>
      </c>
      <c r="U636" s="39"/>
      <c r="V636" s="39"/>
      <c r="W636" s="631"/>
      <c r="X636" s="30">
        <f t="shared" ref="X636:X699" si="322">U636*V636</f>
        <v>0</v>
      </c>
      <c r="Y636" s="25">
        <f t="shared" ref="Y636:Y699" si="323">W636</f>
        <v>0</v>
      </c>
      <c r="Z636" s="77"/>
      <c r="AA636" s="665"/>
      <c r="AB636" s="665" t="str">
        <f t="shared" si="312"/>
        <v/>
      </c>
      <c r="AC636" s="665" t="str">
        <f t="shared" si="313"/>
        <v/>
      </c>
    </row>
    <row r="637" spans="2:29" ht="12.75" x14ac:dyDescent="0.35">
      <c r="B637" s="26"/>
      <c r="C637" s="26"/>
      <c r="D637" s="38"/>
      <c r="E637" s="488"/>
      <c r="F637" s="30"/>
      <c r="G637" s="30"/>
      <c r="H637" s="30"/>
      <c r="I637" s="24" t="str">
        <f t="shared" si="314"/>
        <v/>
      </c>
      <c r="J637" s="302"/>
      <c r="K637" s="27"/>
      <c r="L637" s="24"/>
      <c r="M637" s="22"/>
      <c r="N637" s="23" t="str">
        <f t="shared" si="315"/>
        <v/>
      </c>
      <c r="O637" s="23" t="str">
        <f t="shared" si="316"/>
        <v/>
      </c>
      <c r="P637" s="23" t="str">
        <f t="shared" si="317"/>
        <v/>
      </c>
      <c r="Q637" s="23" t="str">
        <f t="shared" si="318"/>
        <v/>
      </c>
      <c r="R637" s="23" t="str">
        <f t="shared" si="319"/>
        <v/>
      </c>
      <c r="S637" s="696" t="e">
        <f t="shared" si="320"/>
        <v>#VALUE!</v>
      </c>
      <c r="T637" s="23" t="str">
        <f t="shared" si="321"/>
        <v/>
      </c>
      <c r="U637" s="39"/>
      <c r="V637" s="39"/>
      <c r="W637" s="631"/>
      <c r="X637" s="30">
        <f t="shared" si="322"/>
        <v>0</v>
      </c>
      <c r="Y637" s="25">
        <f t="shared" si="323"/>
        <v>0</v>
      </c>
      <c r="Z637" s="77"/>
      <c r="AA637" s="665"/>
      <c r="AB637" s="665" t="str">
        <f t="shared" si="312"/>
        <v/>
      </c>
      <c r="AC637" s="665" t="str">
        <f t="shared" si="313"/>
        <v/>
      </c>
    </row>
    <row r="638" spans="2:29" ht="12.75" x14ac:dyDescent="0.35">
      <c r="B638" s="26"/>
      <c r="C638" s="26"/>
      <c r="D638" s="38"/>
      <c r="E638" s="488"/>
      <c r="F638" s="30"/>
      <c r="G638" s="30"/>
      <c r="H638" s="30"/>
      <c r="I638" s="24" t="str">
        <f t="shared" si="314"/>
        <v/>
      </c>
      <c r="J638" s="302"/>
      <c r="K638" s="27"/>
      <c r="L638" s="24"/>
      <c r="M638" s="22"/>
      <c r="N638" s="23" t="str">
        <f t="shared" si="315"/>
        <v/>
      </c>
      <c r="O638" s="23" t="str">
        <f t="shared" si="316"/>
        <v/>
      </c>
      <c r="P638" s="23" t="str">
        <f t="shared" si="317"/>
        <v/>
      </c>
      <c r="Q638" s="23" t="str">
        <f t="shared" si="318"/>
        <v/>
      </c>
      <c r="R638" s="23" t="str">
        <f t="shared" si="319"/>
        <v/>
      </c>
      <c r="S638" s="696" t="e">
        <f t="shared" si="320"/>
        <v>#VALUE!</v>
      </c>
      <c r="T638" s="23" t="str">
        <f t="shared" si="321"/>
        <v/>
      </c>
      <c r="U638" s="39"/>
      <c r="V638" s="39"/>
      <c r="W638" s="631"/>
      <c r="X638" s="30">
        <f t="shared" si="322"/>
        <v>0</v>
      </c>
      <c r="Y638" s="25">
        <f t="shared" si="323"/>
        <v>0</v>
      </c>
      <c r="Z638" s="77"/>
      <c r="AA638" s="665"/>
      <c r="AB638" s="665" t="str">
        <f t="shared" si="312"/>
        <v/>
      </c>
      <c r="AC638" s="665" t="str">
        <f t="shared" si="313"/>
        <v/>
      </c>
    </row>
    <row r="639" spans="2:29" ht="12.75" x14ac:dyDescent="0.35">
      <c r="B639" s="26"/>
      <c r="C639" s="26"/>
      <c r="D639" s="38"/>
      <c r="E639" s="488"/>
      <c r="F639" s="30"/>
      <c r="G639" s="30"/>
      <c r="H639" s="30"/>
      <c r="I639" s="24" t="str">
        <f t="shared" si="314"/>
        <v/>
      </c>
      <c r="J639" s="302"/>
      <c r="K639" s="27"/>
      <c r="L639" s="24"/>
      <c r="M639" s="22"/>
      <c r="N639" s="23" t="str">
        <f t="shared" si="315"/>
        <v/>
      </c>
      <c r="O639" s="23" t="str">
        <f t="shared" si="316"/>
        <v/>
      </c>
      <c r="P639" s="23" t="str">
        <f t="shared" si="317"/>
        <v/>
      </c>
      <c r="Q639" s="23" t="str">
        <f t="shared" si="318"/>
        <v/>
      </c>
      <c r="R639" s="23" t="str">
        <f t="shared" si="319"/>
        <v/>
      </c>
      <c r="S639" s="696" t="e">
        <f t="shared" si="320"/>
        <v>#VALUE!</v>
      </c>
      <c r="T639" s="23" t="str">
        <f t="shared" si="321"/>
        <v/>
      </c>
      <c r="U639" s="39"/>
      <c r="V639" s="39"/>
      <c r="W639" s="631"/>
      <c r="X639" s="30">
        <f t="shared" si="322"/>
        <v>0</v>
      </c>
      <c r="Y639" s="25">
        <f t="shared" si="323"/>
        <v>0</v>
      </c>
      <c r="Z639" s="77"/>
      <c r="AA639" s="665"/>
      <c r="AB639" s="665" t="str">
        <f t="shared" si="312"/>
        <v/>
      </c>
      <c r="AC639" s="665" t="str">
        <f t="shared" si="313"/>
        <v/>
      </c>
    </row>
    <row r="640" spans="2:29" ht="12.75" x14ac:dyDescent="0.35">
      <c r="B640" s="26"/>
      <c r="C640" s="26"/>
      <c r="D640" s="38"/>
      <c r="E640" s="488"/>
      <c r="F640" s="30"/>
      <c r="G640" s="30"/>
      <c r="H640" s="30"/>
      <c r="I640" s="24" t="str">
        <f t="shared" si="314"/>
        <v/>
      </c>
      <c r="J640" s="302"/>
      <c r="K640" s="27"/>
      <c r="L640" s="24"/>
      <c r="M640" s="22"/>
      <c r="N640" s="23" t="str">
        <f t="shared" si="315"/>
        <v/>
      </c>
      <c r="O640" s="23" t="str">
        <f t="shared" si="316"/>
        <v/>
      </c>
      <c r="P640" s="23" t="str">
        <f t="shared" si="317"/>
        <v/>
      </c>
      <c r="Q640" s="23" t="str">
        <f t="shared" si="318"/>
        <v/>
      </c>
      <c r="R640" s="23" t="str">
        <f t="shared" si="319"/>
        <v/>
      </c>
      <c r="S640" s="696" t="e">
        <f t="shared" si="320"/>
        <v>#VALUE!</v>
      </c>
      <c r="T640" s="23" t="str">
        <f t="shared" si="321"/>
        <v/>
      </c>
      <c r="U640" s="39"/>
      <c r="V640" s="39"/>
      <c r="W640" s="631"/>
      <c r="X640" s="30">
        <f t="shared" si="322"/>
        <v>0</v>
      </c>
      <c r="Y640" s="25">
        <f t="shared" si="323"/>
        <v>0</v>
      </c>
      <c r="Z640" s="77"/>
      <c r="AA640" s="665"/>
      <c r="AB640" s="665" t="str">
        <f t="shared" si="312"/>
        <v/>
      </c>
      <c r="AC640" s="665" t="str">
        <f t="shared" si="313"/>
        <v/>
      </c>
    </row>
    <row r="641" spans="2:29" ht="12.75" x14ac:dyDescent="0.35">
      <c r="B641" s="26"/>
      <c r="C641" s="26"/>
      <c r="D641" s="38"/>
      <c r="E641" s="488"/>
      <c r="F641" s="30"/>
      <c r="G641" s="30"/>
      <c r="H641" s="30"/>
      <c r="I641" s="24" t="str">
        <f t="shared" si="314"/>
        <v/>
      </c>
      <c r="J641" s="302"/>
      <c r="K641" s="27"/>
      <c r="L641" s="24"/>
      <c r="M641" s="22"/>
      <c r="N641" s="23" t="str">
        <f t="shared" si="315"/>
        <v/>
      </c>
      <c r="O641" s="23" t="str">
        <f t="shared" si="316"/>
        <v/>
      </c>
      <c r="P641" s="23" t="str">
        <f t="shared" si="317"/>
        <v/>
      </c>
      <c r="Q641" s="23" t="str">
        <f t="shared" si="318"/>
        <v/>
      </c>
      <c r="R641" s="23" t="str">
        <f t="shared" si="319"/>
        <v/>
      </c>
      <c r="S641" s="696" t="e">
        <f t="shared" si="320"/>
        <v>#VALUE!</v>
      </c>
      <c r="T641" s="23" t="str">
        <f t="shared" si="321"/>
        <v/>
      </c>
      <c r="U641" s="39"/>
      <c r="V641" s="39"/>
      <c r="W641" s="631"/>
      <c r="X641" s="30">
        <f t="shared" si="322"/>
        <v>0</v>
      </c>
      <c r="Y641" s="25">
        <f t="shared" si="323"/>
        <v>0</v>
      </c>
      <c r="Z641" s="77"/>
      <c r="AA641" s="665"/>
      <c r="AB641" s="665" t="str">
        <f t="shared" si="312"/>
        <v/>
      </c>
      <c r="AC641" s="665" t="str">
        <f t="shared" si="313"/>
        <v/>
      </c>
    </row>
    <row r="642" spans="2:29" ht="12.75" x14ac:dyDescent="0.35">
      <c r="B642" s="26"/>
      <c r="C642" s="26"/>
      <c r="D642" s="38"/>
      <c r="E642" s="488"/>
      <c r="F642" s="30"/>
      <c r="G642" s="30"/>
      <c r="H642" s="30"/>
      <c r="I642" s="24" t="str">
        <f t="shared" si="314"/>
        <v/>
      </c>
      <c r="J642" s="302"/>
      <c r="K642" s="27"/>
      <c r="L642" s="24"/>
      <c r="M642" s="22"/>
      <c r="N642" s="23" t="str">
        <f t="shared" si="315"/>
        <v/>
      </c>
      <c r="O642" s="23" t="str">
        <f t="shared" si="316"/>
        <v/>
      </c>
      <c r="P642" s="23" t="str">
        <f t="shared" si="317"/>
        <v/>
      </c>
      <c r="Q642" s="23" t="str">
        <f t="shared" si="318"/>
        <v/>
      </c>
      <c r="R642" s="23" t="str">
        <f t="shared" si="319"/>
        <v/>
      </c>
      <c r="S642" s="696" t="e">
        <f t="shared" si="320"/>
        <v>#VALUE!</v>
      </c>
      <c r="T642" s="23" t="str">
        <f t="shared" si="321"/>
        <v/>
      </c>
      <c r="U642" s="39"/>
      <c r="V642" s="39"/>
      <c r="W642" s="631"/>
      <c r="X642" s="30">
        <f t="shared" si="322"/>
        <v>0</v>
      </c>
      <c r="Y642" s="25">
        <f t="shared" si="323"/>
        <v>0</v>
      </c>
      <c r="Z642" s="77"/>
      <c r="AA642" s="665"/>
      <c r="AB642" s="665" t="str">
        <f t="shared" si="312"/>
        <v/>
      </c>
      <c r="AC642" s="665" t="str">
        <f t="shared" si="313"/>
        <v/>
      </c>
    </row>
    <row r="643" spans="2:29" ht="12.75" x14ac:dyDescent="0.35">
      <c r="B643" s="26"/>
      <c r="C643" s="26"/>
      <c r="D643" s="38"/>
      <c r="E643" s="488"/>
      <c r="F643" s="30"/>
      <c r="G643" s="30"/>
      <c r="H643" s="30"/>
      <c r="I643" s="24" t="str">
        <f t="shared" si="314"/>
        <v/>
      </c>
      <c r="J643" s="302"/>
      <c r="K643" s="27"/>
      <c r="L643" s="24"/>
      <c r="M643" s="22"/>
      <c r="N643" s="23" t="str">
        <f t="shared" si="315"/>
        <v/>
      </c>
      <c r="O643" s="23" t="str">
        <f t="shared" si="316"/>
        <v/>
      </c>
      <c r="P643" s="23" t="str">
        <f t="shared" si="317"/>
        <v/>
      </c>
      <c r="Q643" s="23" t="str">
        <f t="shared" si="318"/>
        <v/>
      </c>
      <c r="R643" s="23" t="str">
        <f t="shared" si="319"/>
        <v/>
      </c>
      <c r="S643" s="696" t="e">
        <f t="shared" si="320"/>
        <v>#VALUE!</v>
      </c>
      <c r="T643" s="23" t="str">
        <f t="shared" si="321"/>
        <v/>
      </c>
      <c r="U643" s="39"/>
      <c r="V643" s="39"/>
      <c r="W643" s="631"/>
      <c r="X643" s="30">
        <f t="shared" si="322"/>
        <v>0</v>
      </c>
      <c r="Y643" s="25">
        <f t="shared" si="323"/>
        <v>0</v>
      </c>
      <c r="Z643" s="77"/>
      <c r="AA643" s="665"/>
      <c r="AB643" s="665" t="str">
        <f t="shared" si="312"/>
        <v/>
      </c>
      <c r="AC643" s="665" t="str">
        <f t="shared" si="313"/>
        <v/>
      </c>
    </row>
    <row r="644" spans="2:29" ht="12.75" x14ac:dyDescent="0.35">
      <c r="B644" s="26"/>
      <c r="C644" s="26"/>
      <c r="D644" s="38"/>
      <c r="E644" s="488"/>
      <c r="F644" s="30"/>
      <c r="G644" s="30"/>
      <c r="H644" s="30"/>
      <c r="I644" s="24" t="str">
        <f t="shared" si="314"/>
        <v/>
      </c>
      <c r="J644" s="302"/>
      <c r="K644" s="27"/>
      <c r="L644" s="24"/>
      <c r="M644" s="22"/>
      <c r="N644" s="23" t="str">
        <f t="shared" si="315"/>
        <v/>
      </c>
      <c r="O644" s="23" t="str">
        <f t="shared" si="316"/>
        <v/>
      </c>
      <c r="P644" s="23" t="str">
        <f t="shared" si="317"/>
        <v/>
      </c>
      <c r="Q644" s="23" t="str">
        <f t="shared" si="318"/>
        <v/>
      </c>
      <c r="R644" s="23" t="str">
        <f t="shared" si="319"/>
        <v/>
      </c>
      <c r="S644" s="696" t="e">
        <f t="shared" si="320"/>
        <v>#VALUE!</v>
      </c>
      <c r="T644" s="23" t="str">
        <f t="shared" si="321"/>
        <v/>
      </c>
      <c r="U644" s="39"/>
      <c r="V644" s="39"/>
      <c r="W644" s="631"/>
      <c r="X644" s="30">
        <f t="shared" si="322"/>
        <v>0</v>
      </c>
      <c r="Y644" s="25">
        <f t="shared" si="323"/>
        <v>0</v>
      </c>
      <c r="Z644" s="77"/>
      <c r="AA644" s="665"/>
      <c r="AB644" s="665" t="str">
        <f t="shared" si="312"/>
        <v/>
      </c>
      <c r="AC644" s="665" t="str">
        <f t="shared" si="313"/>
        <v/>
      </c>
    </row>
    <row r="645" spans="2:29" ht="12.75" x14ac:dyDescent="0.35">
      <c r="B645" s="26"/>
      <c r="C645" s="26"/>
      <c r="D645" s="38"/>
      <c r="E645" s="488"/>
      <c r="F645" s="30"/>
      <c r="G645" s="30"/>
      <c r="H645" s="30"/>
      <c r="I645" s="24" t="str">
        <f t="shared" si="314"/>
        <v/>
      </c>
      <c r="J645" s="302"/>
      <c r="K645" s="27"/>
      <c r="L645" s="24"/>
      <c r="M645" s="22"/>
      <c r="N645" s="23" t="str">
        <f t="shared" si="315"/>
        <v/>
      </c>
      <c r="O645" s="23" t="str">
        <f t="shared" si="316"/>
        <v/>
      </c>
      <c r="P645" s="23" t="str">
        <f t="shared" si="317"/>
        <v/>
      </c>
      <c r="Q645" s="23" t="str">
        <f t="shared" si="318"/>
        <v/>
      </c>
      <c r="R645" s="23" t="str">
        <f t="shared" si="319"/>
        <v/>
      </c>
      <c r="S645" s="696" t="e">
        <f t="shared" si="320"/>
        <v>#VALUE!</v>
      </c>
      <c r="T645" s="23" t="str">
        <f t="shared" si="321"/>
        <v/>
      </c>
      <c r="U645" s="39"/>
      <c r="V645" s="39"/>
      <c r="W645" s="631"/>
      <c r="X645" s="30">
        <f t="shared" si="322"/>
        <v>0</v>
      </c>
      <c r="Y645" s="25">
        <f t="shared" si="323"/>
        <v>0</v>
      </c>
      <c r="Z645" s="77"/>
      <c r="AA645" s="665"/>
      <c r="AB645" s="665" t="str">
        <f t="shared" si="312"/>
        <v/>
      </c>
      <c r="AC645" s="665" t="str">
        <f t="shared" si="313"/>
        <v/>
      </c>
    </row>
    <row r="646" spans="2:29" ht="12.75" x14ac:dyDescent="0.35">
      <c r="B646" s="26"/>
      <c r="C646" s="26"/>
      <c r="D646" s="38"/>
      <c r="E646" s="488"/>
      <c r="F646" s="30"/>
      <c r="G646" s="30"/>
      <c r="H646" s="30"/>
      <c r="I646" s="24" t="str">
        <f t="shared" si="314"/>
        <v/>
      </c>
      <c r="J646" s="302"/>
      <c r="K646" s="27"/>
      <c r="L646" s="24"/>
      <c r="M646" s="22"/>
      <c r="N646" s="23" t="str">
        <f t="shared" si="315"/>
        <v/>
      </c>
      <c r="O646" s="23" t="str">
        <f t="shared" si="316"/>
        <v/>
      </c>
      <c r="P646" s="23" t="str">
        <f t="shared" si="317"/>
        <v/>
      </c>
      <c r="Q646" s="23" t="str">
        <f t="shared" si="318"/>
        <v/>
      </c>
      <c r="R646" s="23" t="str">
        <f t="shared" si="319"/>
        <v/>
      </c>
      <c r="S646" s="696" t="e">
        <f t="shared" si="320"/>
        <v>#VALUE!</v>
      </c>
      <c r="T646" s="23" t="str">
        <f t="shared" si="321"/>
        <v/>
      </c>
      <c r="U646" s="39"/>
      <c r="V646" s="39"/>
      <c r="W646" s="631"/>
      <c r="X646" s="30">
        <f t="shared" si="322"/>
        <v>0</v>
      </c>
      <c r="Y646" s="25">
        <f t="shared" si="323"/>
        <v>0</v>
      </c>
      <c r="Z646" s="77"/>
      <c r="AA646" s="665"/>
      <c r="AB646" s="665" t="str">
        <f t="shared" ref="AB646:AB709" si="324">IF(X646=0,"",AA646*X646)</f>
        <v/>
      </c>
      <c r="AC646" s="665" t="str">
        <f t="shared" ref="AC646:AC709" si="325">IF(X646=0,"",AB646/U646)</f>
        <v/>
      </c>
    </row>
    <row r="647" spans="2:29" ht="12.75" x14ac:dyDescent="0.35">
      <c r="B647" s="26"/>
      <c r="C647" s="26"/>
      <c r="D647" s="38"/>
      <c r="E647" s="488"/>
      <c r="F647" s="30"/>
      <c r="G647" s="30"/>
      <c r="H647" s="30"/>
      <c r="I647" s="24" t="str">
        <f t="shared" si="314"/>
        <v/>
      </c>
      <c r="J647" s="302"/>
      <c r="K647" s="27"/>
      <c r="L647" s="24"/>
      <c r="M647" s="22"/>
      <c r="N647" s="23" t="str">
        <f t="shared" si="315"/>
        <v/>
      </c>
      <c r="O647" s="23" t="str">
        <f t="shared" si="316"/>
        <v/>
      </c>
      <c r="P647" s="23" t="str">
        <f t="shared" si="317"/>
        <v/>
      </c>
      <c r="Q647" s="23" t="str">
        <f t="shared" si="318"/>
        <v/>
      </c>
      <c r="R647" s="23" t="str">
        <f t="shared" si="319"/>
        <v/>
      </c>
      <c r="S647" s="696" t="e">
        <f t="shared" si="320"/>
        <v>#VALUE!</v>
      </c>
      <c r="T647" s="23" t="str">
        <f t="shared" si="321"/>
        <v/>
      </c>
      <c r="U647" s="39"/>
      <c r="V647" s="39"/>
      <c r="W647" s="631"/>
      <c r="X647" s="30">
        <f t="shared" si="322"/>
        <v>0</v>
      </c>
      <c r="Y647" s="25">
        <f t="shared" si="323"/>
        <v>0</v>
      </c>
      <c r="Z647" s="77"/>
      <c r="AA647" s="665"/>
      <c r="AB647" s="665" t="str">
        <f t="shared" si="324"/>
        <v/>
      </c>
      <c r="AC647" s="665" t="str">
        <f t="shared" si="325"/>
        <v/>
      </c>
    </row>
    <row r="648" spans="2:29" ht="12.75" x14ac:dyDescent="0.35">
      <c r="B648" s="26"/>
      <c r="C648" s="26"/>
      <c r="D648" s="38"/>
      <c r="E648" s="488"/>
      <c r="F648" s="30"/>
      <c r="G648" s="30"/>
      <c r="H648" s="30"/>
      <c r="I648" s="24" t="str">
        <f t="shared" si="314"/>
        <v/>
      </c>
      <c r="J648" s="302"/>
      <c r="K648" s="27"/>
      <c r="L648" s="24"/>
      <c r="M648" s="22"/>
      <c r="N648" s="23" t="str">
        <f t="shared" si="315"/>
        <v/>
      </c>
      <c r="O648" s="23" t="str">
        <f t="shared" si="316"/>
        <v/>
      </c>
      <c r="P648" s="23" t="str">
        <f t="shared" si="317"/>
        <v/>
      </c>
      <c r="Q648" s="23" t="str">
        <f t="shared" si="318"/>
        <v/>
      </c>
      <c r="R648" s="23" t="str">
        <f t="shared" si="319"/>
        <v/>
      </c>
      <c r="S648" s="696" t="e">
        <f t="shared" si="320"/>
        <v>#VALUE!</v>
      </c>
      <c r="T648" s="23" t="str">
        <f t="shared" si="321"/>
        <v/>
      </c>
      <c r="U648" s="39"/>
      <c r="V648" s="39"/>
      <c r="W648" s="631"/>
      <c r="X648" s="30">
        <f t="shared" si="322"/>
        <v>0</v>
      </c>
      <c r="Y648" s="25">
        <f t="shared" si="323"/>
        <v>0</v>
      </c>
      <c r="Z648" s="77"/>
      <c r="AA648" s="665"/>
      <c r="AB648" s="665" t="str">
        <f t="shared" si="324"/>
        <v/>
      </c>
      <c r="AC648" s="665" t="str">
        <f t="shared" si="325"/>
        <v/>
      </c>
    </row>
    <row r="649" spans="2:29" ht="12.75" x14ac:dyDescent="0.35">
      <c r="B649" s="26"/>
      <c r="C649" s="26"/>
      <c r="D649" s="38"/>
      <c r="E649" s="488"/>
      <c r="F649" s="30"/>
      <c r="G649" s="30"/>
      <c r="H649" s="30"/>
      <c r="I649" s="24" t="str">
        <f t="shared" si="314"/>
        <v/>
      </c>
      <c r="J649" s="302"/>
      <c r="K649" s="27"/>
      <c r="L649" s="24"/>
      <c r="M649" s="22"/>
      <c r="N649" s="23" t="str">
        <f t="shared" si="315"/>
        <v/>
      </c>
      <c r="O649" s="23" t="str">
        <f t="shared" si="316"/>
        <v/>
      </c>
      <c r="P649" s="23" t="str">
        <f t="shared" si="317"/>
        <v/>
      </c>
      <c r="Q649" s="23" t="str">
        <f t="shared" si="318"/>
        <v/>
      </c>
      <c r="R649" s="23" t="str">
        <f t="shared" si="319"/>
        <v/>
      </c>
      <c r="S649" s="696" t="e">
        <f t="shared" si="320"/>
        <v>#VALUE!</v>
      </c>
      <c r="T649" s="23" t="str">
        <f t="shared" si="321"/>
        <v/>
      </c>
      <c r="U649" s="39"/>
      <c r="V649" s="39"/>
      <c r="W649" s="631"/>
      <c r="X649" s="30">
        <f t="shared" si="322"/>
        <v>0</v>
      </c>
      <c r="Y649" s="25">
        <f t="shared" si="323"/>
        <v>0</v>
      </c>
      <c r="Z649" s="77"/>
      <c r="AA649" s="665"/>
      <c r="AB649" s="665" t="str">
        <f t="shared" si="324"/>
        <v/>
      </c>
      <c r="AC649" s="665" t="str">
        <f t="shared" si="325"/>
        <v/>
      </c>
    </row>
    <row r="650" spans="2:29" ht="12.75" x14ac:dyDescent="0.35">
      <c r="B650" s="26"/>
      <c r="C650" s="26"/>
      <c r="D650" s="38"/>
      <c r="E650" s="488"/>
      <c r="F650" s="30"/>
      <c r="G650" s="30"/>
      <c r="H650" s="30"/>
      <c r="I650" s="24" t="str">
        <f t="shared" si="314"/>
        <v/>
      </c>
      <c r="J650" s="302"/>
      <c r="K650" s="27"/>
      <c r="L650" s="24"/>
      <c r="M650" s="22"/>
      <c r="N650" s="23" t="str">
        <f t="shared" si="315"/>
        <v/>
      </c>
      <c r="O650" s="23" t="str">
        <f t="shared" si="316"/>
        <v/>
      </c>
      <c r="P650" s="23" t="str">
        <f t="shared" si="317"/>
        <v/>
      </c>
      <c r="Q650" s="23" t="str">
        <f t="shared" si="318"/>
        <v/>
      </c>
      <c r="R650" s="23" t="str">
        <f t="shared" si="319"/>
        <v/>
      </c>
      <c r="S650" s="696" t="e">
        <f t="shared" si="320"/>
        <v>#VALUE!</v>
      </c>
      <c r="T650" s="23" t="str">
        <f t="shared" si="321"/>
        <v/>
      </c>
      <c r="U650" s="39"/>
      <c r="V650" s="39"/>
      <c r="W650" s="631"/>
      <c r="X650" s="30">
        <f t="shared" si="322"/>
        <v>0</v>
      </c>
      <c r="Y650" s="25">
        <f t="shared" si="323"/>
        <v>0</v>
      </c>
      <c r="Z650" s="77"/>
      <c r="AA650" s="665"/>
      <c r="AB650" s="665" t="str">
        <f t="shared" si="324"/>
        <v/>
      </c>
      <c r="AC650" s="665" t="str">
        <f t="shared" si="325"/>
        <v/>
      </c>
    </row>
    <row r="651" spans="2:29" ht="12.75" x14ac:dyDescent="0.35">
      <c r="B651" s="26"/>
      <c r="C651" s="26"/>
      <c r="D651" s="38"/>
      <c r="E651" s="488"/>
      <c r="F651" s="30"/>
      <c r="G651" s="30"/>
      <c r="H651" s="30"/>
      <c r="I651" s="24" t="str">
        <f t="shared" si="314"/>
        <v/>
      </c>
      <c r="J651" s="302"/>
      <c r="K651" s="27"/>
      <c r="L651" s="24"/>
      <c r="M651" s="22"/>
      <c r="N651" s="23" t="str">
        <f t="shared" si="315"/>
        <v/>
      </c>
      <c r="O651" s="23" t="str">
        <f t="shared" si="316"/>
        <v/>
      </c>
      <c r="P651" s="23" t="str">
        <f t="shared" si="317"/>
        <v/>
      </c>
      <c r="Q651" s="23" t="str">
        <f t="shared" si="318"/>
        <v/>
      </c>
      <c r="R651" s="23" t="str">
        <f t="shared" si="319"/>
        <v/>
      </c>
      <c r="S651" s="696" t="e">
        <f t="shared" si="320"/>
        <v>#VALUE!</v>
      </c>
      <c r="T651" s="23" t="str">
        <f t="shared" si="321"/>
        <v/>
      </c>
      <c r="U651" s="39"/>
      <c r="V651" s="39"/>
      <c r="W651" s="631"/>
      <c r="X651" s="30">
        <f t="shared" si="322"/>
        <v>0</v>
      </c>
      <c r="Y651" s="25">
        <f t="shared" si="323"/>
        <v>0</v>
      </c>
      <c r="Z651" s="77"/>
      <c r="AA651" s="665"/>
      <c r="AB651" s="665" t="str">
        <f t="shared" si="324"/>
        <v/>
      </c>
      <c r="AC651" s="665" t="str">
        <f t="shared" si="325"/>
        <v/>
      </c>
    </row>
    <row r="652" spans="2:29" ht="12.75" x14ac:dyDescent="0.35">
      <c r="B652" s="26"/>
      <c r="C652" s="26"/>
      <c r="D652" s="38"/>
      <c r="E652" s="488"/>
      <c r="F652" s="30"/>
      <c r="G652" s="30"/>
      <c r="H652" s="30"/>
      <c r="I652" s="24" t="str">
        <f t="shared" si="314"/>
        <v/>
      </c>
      <c r="J652" s="302"/>
      <c r="K652" s="27"/>
      <c r="L652" s="24"/>
      <c r="M652" s="22"/>
      <c r="N652" s="23" t="str">
        <f t="shared" si="315"/>
        <v/>
      </c>
      <c r="O652" s="23" t="str">
        <f t="shared" si="316"/>
        <v/>
      </c>
      <c r="P652" s="23" t="str">
        <f t="shared" si="317"/>
        <v/>
      </c>
      <c r="Q652" s="23" t="str">
        <f t="shared" si="318"/>
        <v/>
      </c>
      <c r="R652" s="23" t="str">
        <f t="shared" si="319"/>
        <v/>
      </c>
      <c r="S652" s="696" t="e">
        <f t="shared" si="320"/>
        <v>#VALUE!</v>
      </c>
      <c r="T652" s="23" t="str">
        <f t="shared" si="321"/>
        <v/>
      </c>
      <c r="U652" s="39"/>
      <c r="V652" s="39"/>
      <c r="W652" s="631"/>
      <c r="X652" s="30">
        <f t="shared" si="322"/>
        <v>0</v>
      </c>
      <c r="Y652" s="25">
        <f t="shared" si="323"/>
        <v>0</v>
      </c>
      <c r="Z652" s="77"/>
      <c r="AA652" s="665"/>
      <c r="AB652" s="665" t="str">
        <f t="shared" si="324"/>
        <v/>
      </c>
      <c r="AC652" s="665" t="str">
        <f t="shared" si="325"/>
        <v/>
      </c>
    </row>
    <row r="653" spans="2:29" ht="12.75" x14ac:dyDescent="0.35">
      <c r="B653" s="26"/>
      <c r="C653" s="26"/>
      <c r="D653" s="38"/>
      <c r="E653" s="488"/>
      <c r="F653" s="30"/>
      <c r="G653" s="30"/>
      <c r="H653" s="30"/>
      <c r="I653" s="24" t="str">
        <f t="shared" si="314"/>
        <v/>
      </c>
      <c r="J653" s="302"/>
      <c r="K653" s="27"/>
      <c r="L653" s="24"/>
      <c r="M653" s="22"/>
      <c r="N653" s="23" t="str">
        <f t="shared" si="315"/>
        <v/>
      </c>
      <c r="O653" s="23" t="str">
        <f t="shared" si="316"/>
        <v/>
      </c>
      <c r="P653" s="23" t="str">
        <f t="shared" si="317"/>
        <v/>
      </c>
      <c r="Q653" s="23" t="str">
        <f t="shared" si="318"/>
        <v/>
      </c>
      <c r="R653" s="23" t="str">
        <f t="shared" si="319"/>
        <v/>
      </c>
      <c r="S653" s="696" t="e">
        <f t="shared" si="320"/>
        <v>#VALUE!</v>
      </c>
      <c r="T653" s="23" t="str">
        <f t="shared" si="321"/>
        <v/>
      </c>
      <c r="U653" s="39"/>
      <c r="V653" s="39"/>
      <c r="W653" s="631"/>
      <c r="X653" s="30">
        <f t="shared" si="322"/>
        <v>0</v>
      </c>
      <c r="Y653" s="25">
        <f t="shared" si="323"/>
        <v>0</v>
      </c>
      <c r="Z653" s="77"/>
      <c r="AA653" s="665"/>
      <c r="AB653" s="665" t="str">
        <f t="shared" si="324"/>
        <v/>
      </c>
      <c r="AC653" s="665" t="str">
        <f t="shared" si="325"/>
        <v/>
      </c>
    </row>
    <row r="654" spans="2:29" ht="12.75" x14ac:dyDescent="0.35">
      <c r="B654" s="26"/>
      <c r="C654" s="26"/>
      <c r="D654" s="38"/>
      <c r="E654" s="488"/>
      <c r="F654" s="30"/>
      <c r="G654" s="30"/>
      <c r="H654" s="30"/>
      <c r="I654" s="24" t="str">
        <f t="shared" si="314"/>
        <v/>
      </c>
      <c r="J654" s="302"/>
      <c r="K654" s="27"/>
      <c r="L654" s="24"/>
      <c r="M654" s="22"/>
      <c r="N654" s="23" t="str">
        <f t="shared" si="315"/>
        <v/>
      </c>
      <c r="O654" s="23" t="str">
        <f t="shared" si="316"/>
        <v/>
      </c>
      <c r="P654" s="23" t="str">
        <f t="shared" si="317"/>
        <v/>
      </c>
      <c r="Q654" s="23" t="str">
        <f t="shared" si="318"/>
        <v/>
      </c>
      <c r="R654" s="23" t="str">
        <f t="shared" si="319"/>
        <v/>
      </c>
      <c r="S654" s="696" t="e">
        <f t="shared" si="320"/>
        <v>#VALUE!</v>
      </c>
      <c r="T654" s="23" t="str">
        <f t="shared" si="321"/>
        <v/>
      </c>
      <c r="U654" s="39"/>
      <c r="V654" s="39"/>
      <c r="W654" s="631"/>
      <c r="X654" s="30">
        <f t="shared" si="322"/>
        <v>0</v>
      </c>
      <c r="Y654" s="25">
        <f t="shared" si="323"/>
        <v>0</v>
      </c>
      <c r="Z654" s="77"/>
      <c r="AA654" s="665"/>
      <c r="AB654" s="665" t="str">
        <f t="shared" si="324"/>
        <v/>
      </c>
      <c r="AC654" s="665" t="str">
        <f t="shared" si="325"/>
        <v/>
      </c>
    </row>
    <row r="655" spans="2:29" ht="12.75" x14ac:dyDescent="0.35">
      <c r="B655" s="26"/>
      <c r="C655" s="26"/>
      <c r="D655" s="38"/>
      <c r="E655" s="488"/>
      <c r="F655" s="30"/>
      <c r="G655" s="30"/>
      <c r="H655" s="30"/>
      <c r="I655" s="24" t="str">
        <f t="shared" si="314"/>
        <v/>
      </c>
      <c r="J655" s="302"/>
      <c r="K655" s="27"/>
      <c r="L655" s="24"/>
      <c r="M655" s="22"/>
      <c r="N655" s="23" t="str">
        <f t="shared" si="315"/>
        <v/>
      </c>
      <c r="O655" s="23" t="str">
        <f t="shared" si="316"/>
        <v/>
      </c>
      <c r="P655" s="23" t="str">
        <f t="shared" si="317"/>
        <v/>
      </c>
      <c r="Q655" s="23" t="str">
        <f t="shared" si="318"/>
        <v/>
      </c>
      <c r="R655" s="23" t="str">
        <f t="shared" si="319"/>
        <v/>
      </c>
      <c r="S655" s="696" t="e">
        <f t="shared" si="320"/>
        <v>#VALUE!</v>
      </c>
      <c r="T655" s="23" t="str">
        <f t="shared" si="321"/>
        <v/>
      </c>
      <c r="U655" s="39"/>
      <c r="V655" s="39"/>
      <c r="W655" s="631"/>
      <c r="X655" s="30">
        <f t="shared" si="322"/>
        <v>0</v>
      </c>
      <c r="Y655" s="25">
        <f t="shared" si="323"/>
        <v>0</v>
      </c>
      <c r="Z655" s="77"/>
      <c r="AA655" s="665"/>
      <c r="AB655" s="665" t="str">
        <f t="shared" si="324"/>
        <v/>
      </c>
      <c r="AC655" s="665" t="str">
        <f t="shared" si="325"/>
        <v/>
      </c>
    </row>
    <row r="656" spans="2:29" ht="12.75" x14ac:dyDescent="0.35">
      <c r="B656" s="26"/>
      <c r="C656" s="26"/>
      <c r="D656" s="38"/>
      <c r="E656" s="488"/>
      <c r="F656" s="30"/>
      <c r="G656" s="30"/>
      <c r="H656" s="30"/>
      <c r="I656" s="24" t="str">
        <f t="shared" si="314"/>
        <v/>
      </c>
      <c r="J656" s="302"/>
      <c r="K656" s="27"/>
      <c r="L656" s="24"/>
      <c r="M656" s="22"/>
      <c r="N656" s="23" t="str">
        <f t="shared" si="315"/>
        <v/>
      </c>
      <c r="O656" s="23" t="str">
        <f t="shared" si="316"/>
        <v/>
      </c>
      <c r="P656" s="23" t="str">
        <f t="shared" si="317"/>
        <v/>
      </c>
      <c r="Q656" s="23" t="str">
        <f t="shared" si="318"/>
        <v/>
      </c>
      <c r="R656" s="23" t="str">
        <f t="shared" si="319"/>
        <v/>
      </c>
      <c r="S656" s="696" t="e">
        <f t="shared" si="320"/>
        <v>#VALUE!</v>
      </c>
      <c r="T656" s="23" t="str">
        <f t="shared" si="321"/>
        <v/>
      </c>
      <c r="U656" s="39"/>
      <c r="V656" s="39"/>
      <c r="W656" s="631"/>
      <c r="X656" s="30">
        <f t="shared" si="322"/>
        <v>0</v>
      </c>
      <c r="Y656" s="25">
        <f t="shared" si="323"/>
        <v>0</v>
      </c>
      <c r="Z656" s="77"/>
      <c r="AA656" s="665"/>
      <c r="AB656" s="665" t="str">
        <f t="shared" si="324"/>
        <v/>
      </c>
      <c r="AC656" s="665" t="str">
        <f t="shared" si="325"/>
        <v/>
      </c>
    </row>
    <row r="657" spans="2:29" ht="12.75" x14ac:dyDescent="0.35">
      <c r="B657" s="26"/>
      <c r="C657" s="26"/>
      <c r="D657" s="38"/>
      <c r="E657" s="488"/>
      <c r="F657" s="30"/>
      <c r="G657" s="30"/>
      <c r="H657" s="30"/>
      <c r="I657" s="24" t="str">
        <f t="shared" si="314"/>
        <v/>
      </c>
      <c r="J657" s="302"/>
      <c r="K657" s="27"/>
      <c r="L657" s="24"/>
      <c r="M657" s="22"/>
      <c r="N657" s="23" t="str">
        <f t="shared" si="315"/>
        <v/>
      </c>
      <c r="O657" s="23" t="str">
        <f t="shared" si="316"/>
        <v/>
      </c>
      <c r="P657" s="23" t="str">
        <f t="shared" si="317"/>
        <v/>
      </c>
      <c r="Q657" s="23" t="str">
        <f t="shared" si="318"/>
        <v/>
      </c>
      <c r="R657" s="23" t="str">
        <f t="shared" si="319"/>
        <v/>
      </c>
      <c r="S657" s="696" t="e">
        <f t="shared" si="320"/>
        <v>#VALUE!</v>
      </c>
      <c r="T657" s="23" t="str">
        <f t="shared" si="321"/>
        <v/>
      </c>
      <c r="U657" s="39"/>
      <c r="V657" s="39"/>
      <c r="W657" s="631"/>
      <c r="X657" s="30">
        <f t="shared" si="322"/>
        <v>0</v>
      </c>
      <c r="Y657" s="25">
        <f t="shared" si="323"/>
        <v>0</v>
      </c>
      <c r="Z657" s="77"/>
      <c r="AA657" s="665"/>
      <c r="AB657" s="665" t="str">
        <f t="shared" si="324"/>
        <v/>
      </c>
      <c r="AC657" s="665" t="str">
        <f t="shared" si="325"/>
        <v/>
      </c>
    </row>
    <row r="658" spans="2:29" ht="12.75" x14ac:dyDescent="0.35">
      <c r="B658" s="26"/>
      <c r="C658" s="26"/>
      <c r="D658" s="38"/>
      <c r="E658" s="488"/>
      <c r="F658" s="30"/>
      <c r="G658" s="30"/>
      <c r="H658" s="30"/>
      <c r="I658" s="24" t="str">
        <f t="shared" si="314"/>
        <v/>
      </c>
      <c r="J658" s="302"/>
      <c r="K658" s="27"/>
      <c r="L658" s="24"/>
      <c r="M658" s="22"/>
      <c r="N658" s="23" t="str">
        <f t="shared" si="315"/>
        <v/>
      </c>
      <c r="O658" s="23" t="str">
        <f t="shared" si="316"/>
        <v/>
      </c>
      <c r="P658" s="23" t="str">
        <f t="shared" si="317"/>
        <v/>
      </c>
      <c r="Q658" s="23" t="str">
        <f t="shared" si="318"/>
        <v/>
      </c>
      <c r="R658" s="23" t="str">
        <f t="shared" si="319"/>
        <v/>
      </c>
      <c r="S658" s="696" t="e">
        <f t="shared" si="320"/>
        <v>#VALUE!</v>
      </c>
      <c r="T658" s="23" t="str">
        <f t="shared" si="321"/>
        <v/>
      </c>
      <c r="U658" s="39"/>
      <c r="V658" s="39"/>
      <c r="W658" s="631"/>
      <c r="X658" s="30">
        <f t="shared" si="322"/>
        <v>0</v>
      </c>
      <c r="Y658" s="25">
        <f t="shared" si="323"/>
        <v>0</v>
      </c>
      <c r="Z658" s="77"/>
      <c r="AA658" s="665"/>
      <c r="AB658" s="665" t="str">
        <f t="shared" si="324"/>
        <v/>
      </c>
      <c r="AC658" s="665" t="str">
        <f t="shared" si="325"/>
        <v/>
      </c>
    </row>
    <row r="659" spans="2:29" ht="12.75" x14ac:dyDescent="0.35">
      <c r="B659" s="26"/>
      <c r="C659" s="26"/>
      <c r="D659" s="38"/>
      <c r="E659" s="488"/>
      <c r="F659" s="30"/>
      <c r="G659" s="30"/>
      <c r="H659" s="30"/>
      <c r="I659" s="24" t="str">
        <f t="shared" si="314"/>
        <v/>
      </c>
      <c r="J659" s="302"/>
      <c r="K659" s="27"/>
      <c r="L659" s="24"/>
      <c r="M659" s="22"/>
      <c r="N659" s="23" t="str">
        <f t="shared" si="315"/>
        <v/>
      </c>
      <c r="O659" s="23" t="str">
        <f t="shared" si="316"/>
        <v/>
      </c>
      <c r="P659" s="23" t="str">
        <f t="shared" si="317"/>
        <v/>
      </c>
      <c r="Q659" s="23" t="str">
        <f t="shared" si="318"/>
        <v/>
      </c>
      <c r="R659" s="23" t="str">
        <f t="shared" si="319"/>
        <v/>
      </c>
      <c r="S659" s="696" t="e">
        <f t="shared" si="320"/>
        <v>#VALUE!</v>
      </c>
      <c r="T659" s="23" t="str">
        <f t="shared" si="321"/>
        <v/>
      </c>
      <c r="U659" s="39"/>
      <c r="V659" s="39"/>
      <c r="W659" s="631"/>
      <c r="X659" s="30">
        <f t="shared" si="322"/>
        <v>0</v>
      </c>
      <c r="Y659" s="25">
        <f t="shared" si="323"/>
        <v>0</v>
      </c>
      <c r="Z659" s="77"/>
      <c r="AA659" s="665"/>
      <c r="AB659" s="665" t="str">
        <f t="shared" si="324"/>
        <v/>
      </c>
      <c r="AC659" s="665" t="str">
        <f t="shared" si="325"/>
        <v/>
      </c>
    </row>
    <row r="660" spans="2:29" ht="12.75" x14ac:dyDescent="0.35">
      <c r="B660" s="26"/>
      <c r="C660" s="26"/>
      <c r="D660" s="38"/>
      <c r="E660" s="488"/>
      <c r="F660" s="30"/>
      <c r="G660" s="30"/>
      <c r="H660" s="30"/>
      <c r="I660" s="24" t="str">
        <f t="shared" si="314"/>
        <v/>
      </c>
      <c r="J660" s="302"/>
      <c r="K660" s="27"/>
      <c r="L660" s="24"/>
      <c r="M660" s="22"/>
      <c r="N660" s="23" t="str">
        <f t="shared" si="315"/>
        <v/>
      </c>
      <c r="O660" s="23" t="str">
        <f t="shared" si="316"/>
        <v/>
      </c>
      <c r="P660" s="23" t="str">
        <f t="shared" si="317"/>
        <v/>
      </c>
      <c r="Q660" s="23" t="str">
        <f t="shared" si="318"/>
        <v/>
      </c>
      <c r="R660" s="23" t="str">
        <f t="shared" si="319"/>
        <v/>
      </c>
      <c r="S660" s="696" t="e">
        <f t="shared" si="320"/>
        <v>#VALUE!</v>
      </c>
      <c r="T660" s="23" t="str">
        <f t="shared" si="321"/>
        <v/>
      </c>
      <c r="U660" s="39"/>
      <c r="V660" s="39"/>
      <c r="W660" s="631"/>
      <c r="X660" s="30">
        <f t="shared" si="322"/>
        <v>0</v>
      </c>
      <c r="Y660" s="25">
        <f t="shared" si="323"/>
        <v>0</v>
      </c>
      <c r="Z660" s="77"/>
      <c r="AA660" s="665"/>
      <c r="AB660" s="665" t="str">
        <f t="shared" si="324"/>
        <v/>
      </c>
      <c r="AC660" s="665" t="str">
        <f t="shared" si="325"/>
        <v/>
      </c>
    </row>
    <row r="661" spans="2:29" ht="12.75" x14ac:dyDescent="0.35">
      <c r="B661" s="26"/>
      <c r="C661" s="26"/>
      <c r="D661" s="38"/>
      <c r="E661" s="488"/>
      <c r="F661" s="30"/>
      <c r="G661" s="30"/>
      <c r="H661" s="30"/>
      <c r="I661" s="24" t="str">
        <f t="shared" si="314"/>
        <v/>
      </c>
      <c r="J661" s="302"/>
      <c r="K661" s="27"/>
      <c r="L661" s="24"/>
      <c r="M661" s="22"/>
      <c r="N661" s="23" t="str">
        <f t="shared" si="315"/>
        <v/>
      </c>
      <c r="O661" s="23" t="str">
        <f t="shared" si="316"/>
        <v/>
      </c>
      <c r="P661" s="23" t="str">
        <f t="shared" si="317"/>
        <v/>
      </c>
      <c r="Q661" s="23" t="str">
        <f t="shared" si="318"/>
        <v/>
      </c>
      <c r="R661" s="23" t="str">
        <f t="shared" si="319"/>
        <v/>
      </c>
      <c r="S661" s="696" t="e">
        <f t="shared" si="320"/>
        <v>#VALUE!</v>
      </c>
      <c r="T661" s="23" t="str">
        <f t="shared" si="321"/>
        <v/>
      </c>
      <c r="U661" s="39"/>
      <c r="V661" s="39"/>
      <c r="W661" s="631"/>
      <c r="X661" s="30">
        <f t="shared" si="322"/>
        <v>0</v>
      </c>
      <c r="Y661" s="25">
        <f t="shared" si="323"/>
        <v>0</v>
      </c>
      <c r="Z661" s="77"/>
      <c r="AA661" s="665"/>
      <c r="AB661" s="665" t="str">
        <f t="shared" si="324"/>
        <v/>
      </c>
      <c r="AC661" s="665" t="str">
        <f t="shared" si="325"/>
        <v/>
      </c>
    </row>
    <row r="662" spans="2:29" ht="12.75" x14ac:dyDescent="0.35">
      <c r="B662" s="26"/>
      <c r="C662" s="26"/>
      <c r="D662" s="38"/>
      <c r="E662" s="488"/>
      <c r="F662" s="30"/>
      <c r="G662" s="30"/>
      <c r="H662" s="30"/>
      <c r="I662" s="24" t="str">
        <f t="shared" si="314"/>
        <v/>
      </c>
      <c r="J662" s="302"/>
      <c r="K662" s="27"/>
      <c r="L662" s="24"/>
      <c r="M662" s="22"/>
      <c r="N662" s="23" t="str">
        <f t="shared" si="315"/>
        <v/>
      </c>
      <c r="O662" s="23" t="str">
        <f t="shared" si="316"/>
        <v/>
      </c>
      <c r="P662" s="23" t="str">
        <f t="shared" si="317"/>
        <v/>
      </c>
      <c r="Q662" s="23" t="str">
        <f t="shared" si="318"/>
        <v/>
      </c>
      <c r="R662" s="23" t="str">
        <f t="shared" si="319"/>
        <v/>
      </c>
      <c r="S662" s="696" t="e">
        <f t="shared" si="320"/>
        <v>#VALUE!</v>
      </c>
      <c r="T662" s="23" t="str">
        <f t="shared" si="321"/>
        <v/>
      </c>
      <c r="U662" s="39"/>
      <c r="V662" s="39"/>
      <c r="W662" s="631"/>
      <c r="X662" s="30">
        <f t="shared" si="322"/>
        <v>0</v>
      </c>
      <c r="Y662" s="25">
        <f t="shared" si="323"/>
        <v>0</v>
      </c>
      <c r="Z662" s="77"/>
      <c r="AA662" s="665"/>
      <c r="AB662" s="665" t="str">
        <f t="shared" si="324"/>
        <v/>
      </c>
      <c r="AC662" s="665" t="str">
        <f t="shared" si="325"/>
        <v/>
      </c>
    </row>
    <row r="663" spans="2:29" ht="12.75" x14ac:dyDescent="0.35">
      <c r="B663" s="26"/>
      <c r="C663" s="26"/>
      <c r="D663" s="38"/>
      <c r="E663" s="488"/>
      <c r="F663" s="30"/>
      <c r="G663" s="30"/>
      <c r="H663" s="30"/>
      <c r="I663" s="24" t="str">
        <f t="shared" si="314"/>
        <v/>
      </c>
      <c r="J663" s="302"/>
      <c r="K663" s="27"/>
      <c r="L663" s="24"/>
      <c r="M663" s="22"/>
      <c r="N663" s="23" t="str">
        <f t="shared" si="315"/>
        <v/>
      </c>
      <c r="O663" s="23" t="str">
        <f t="shared" si="316"/>
        <v/>
      </c>
      <c r="P663" s="23" t="str">
        <f t="shared" si="317"/>
        <v/>
      </c>
      <c r="Q663" s="23" t="str">
        <f t="shared" si="318"/>
        <v/>
      </c>
      <c r="R663" s="23" t="str">
        <f t="shared" si="319"/>
        <v/>
      </c>
      <c r="S663" s="696" t="e">
        <f t="shared" si="320"/>
        <v>#VALUE!</v>
      </c>
      <c r="T663" s="23" t="str">
        <f t="shared" si="321"/>
        <v/>
      </c>
      <c r="U663" s="39"/>
      <c r="V663" s="39"/>
      <c r="W663" s="631"/>
      <c r="X663" s="30">
        <f t="shared" si="322"/>
        <v>0</v>
      </c>
      <c r="Y663" s="25">
        <f t="shared" si="323"/>
        <v>0</v>
      </c>
      <c r="Z663" s="77"/>
      <c r="AA663" s="665"/>
      <c r="AB663" s="665" t="str">
        <f t="shared" si="324"/>
        <v/>
      </c>
      <c r="AC663" s="665" t="str">
        <f t="shared" si="325"/>
        <v/>
      </c>
    </row>
    <row r="664" spans="2:29" ht="12.75" x14ac:dyDescent="0.35">
      <c r="B664" s="26"/>
      <c r="C664" s="26"/>
      <c r="D664" s="38"/>
      <c r="E664" s="488"/>
      <c r="F664" s="30"/>
      <c r="G664" s="30"/>
      <c r="H664" s="30"/>
      <c r="I664" s="24" t="str">
        <f t="shared" si="314"/>
        <v/>
      </c>
      <c r="J664" s="302"/>
      <c r="K664" s="27"/>
      <c r="L664" s="24"/>
      <c r="M664" s="22"/>
      <c r="N664" s="23" t="str">
        <f t="shared" si="315"/>
        <v/>
      </c>
      <c r="O664" s="23" t="str">
        <f t="shared" si="316"/>
        <v/>
      </c>
      <c r="P664" s="23" t="str">
        <f t="shared" si="317"/>
        <v/>
      </c>
      <c r="Q664" s="23" t="str">
        <f t="shared" si="318"/>
        <v/>
      </c>
      <c r="R664" s="23" t="str">
        <f t="shared" si="319"/>
        <v/>
      </c>
      <c r="S664" s="696" t="e">
        <f t="shared" si="320"/>
        <v>#VALUE!</v>
      </c>
      <c r="T664" s="23" t="str">
        <f t="shared" si="321"/>
        <v/>
      </c>
      <c r="U664" s="39"/>
      <c r="V664" s="39"/>
      <c r="W664" s="631"/>
      <c r="X664" s="30">
        <f t="shared" si="322"/>
        <v>0</v>
      </c>
      <c r="Y664" s="25">
        <f t="shared" si="323"/>
        <v>0</v>
      </c>
      <c r="Z664" s="77"/>
      <c r="AA664" s="665"/>
      <c r="AB664" s="665" t="str">
        <f t="shared" si="324"/>
        <v/>
      </c>
      <c r="AC664" s="665" t="str">
        <f t="shared" si="325"/>
        <v/>
      </c>
    </row>
    <row r="665" spans="2:29" ht="12.75" x14ac:dyDescent="0.35">
      <c r="B665" s="26"/>
      <c r="C665" s="26"/>
      <c r="D665" s="38"/>
      <c r="E665" s="488"/>
      <c r="F665" s="30"/>
      <c r="G665" s="30"/>
      <c r="H665" s="30"/>
      <c r="I665" s="24" t="str">
        <f t="shared" si="314"/>
        <v/>
      </c>
      <c r="J665" s="302"/>
      <c r="K665" s="27"/>
      <c r="L665" s="24"/>
      <c r="M665" s="22"/>
      <c r="N665" s="23" t="str">
        <f t="shared" si="315"/>
        <v/>
      </c>
      <c r="O665" s="23" t="str">
        <f t="shared" si="316"/>
        <v/>
      </c>
      <c r="P665" s="23" t="str">
        <f t="shared" si="317"/>
        <v/>
      </c>
      <c r="Q665" s="23" t="str">
        <f t="shared" si="318"/>
        <v/>
      </c>
      <c r="R665" s="23" t="str">
        <f t="shared" si="319"/>
        <v/>
      </c>
      <c r="S665" s="696" t="e">
        <f t="shared" si="320"/>
        <v>#VALUE!</v>
      </c>
      <c r="T665" s="23" t="str">
        <f t="shared" si="321"/>
        <v/>
      </c>
      <c r="U665" s="39"/>
      <c r="V665" s="39"/>
      <c r="W665" s="631"/>
      <c r="X665" s="30">
        <f t="shared" si="322"/>
        <v>0</v>
      </c>
      <c r="Y665" s="25">
        <f t="shared" si="323"/>
        <v>0</v>
      </c>
      <c r="Z665" s="77"/>
      <c r="AA665" s="665"/>
      <c r="AB665" s="665" t="str">
        <f t="shared" si="324"/>
        <v/>
      </c>
      <c r="AC665" s="665" t="str">
        <f t="shared" si="325"/>
        <v/>
      </c>
    </row>
    <row r="666" spans="2:29" ht="12.75" x14ac:dyDescent="0.35">
      <c r="B666" s="26"/>
      <c r="C666" s="26"/>
      <c r="D666" s="38"/>
      <c r="E666" s="488"/>
      <c r="F666" s="30"/>
      <c r="G666" s="30"/>
      <c r="H666" s="30"/>
      <c r="I666" s="24" t="str">
        <f t="shared" si="314"/>
        <v/>
      </c>
      <c r="J666" s="302"/>
      <c r="K666" s="27"/>
      <c r="L666" s="24"/>
      <c r="M666" s="22"/>
      <c r="N666" s="23" t="str">
        <f t="shared" si="315"/>
        <v/>
      </c>
      <c r="O666" s="23" t="str">
        <f t="shared" si="316"/>
        <v/>
      </c>
      <c r="P666" s="23" t="str">
        <f t="shared" si="317"/>
        <v/>
      </c>
      <c r="Q666" s="23" t="str">
        <f t="shared" si="318"/>
        <v/>
      </c>
      <c r="R666" s="23" t="str">
        <f t="shared" si="319"/>
        <v/>
      </c>
      <c r="S666" s="696" t="e">
        <f t="shared" si="320"/>
        <v>#VALUE!</v>
      </c>
      <c r="T666" s="23" t="str">
        <f t="shared" si="321"/>
        <v/>
      </c>
      <c r="U666" s="39"/>
      <c r="V666" s="39"/>
      <c r="W666" s="631"/>
      <c r="X666" s="30">
        <f t="shared" si="322"/>
        <v>0</v>
      </c>
      <c r="Y666" s="25">
        <f t="shared" si="323"/>
        <v>0</v>
      </c>
      <c r="Z666" s="77"/>
      <c r="AA666" s="665"/>
      <c r="AB666" s="665" t="str">
        <f t="shared" si="324"/>
        <v/>
      </c>
      <c r="AC666" s="665" t="str">
        <f t="shared" si="325"/>
        <v/>
      </c>
    </row>
    <row r="667" spans="2:29" ht="12.75" x14ac:dyDescent="0.35">
      <c r="B667" s="26"/>
      <c r="C667" s="26"/>
      <c r="D667" s="38"/>
      <c r="E667" s="488"/>
      <c r="F667" s="30"/>
      <c r="G667" s="30"/>
      <c r="H667" s="30"/>
      <c r="I667" s="24" t="str">
        <f t="shared" si="314"/>
        <v/>
      </c>
      <c r="J667" s="302"/>
      <c r="K667" s="27"/>
      <c r="L667" s="24"/>
      <c r="M667" s="22"/>
      <c r="N667" s="23" t="str">
        <f t="shared" si="315"/>
        <v/>
      </c>
      <c r="O667" s="23" t="str">
        <f t="shared" si="316"/>
        <v/>
      </c>
      <c r="P667" s="23" t="str">
        <f t="shared" si="317"/>
        <v/>
      </c>
      <c r="Q667" s="23" t="str">
        <f t="shared" si="318"/>
        <v/>
      </c>
      <c r="R667" s="23" t="str">
        <f t="shared" si="319"/>
        <v/>
      </c>
      <c r="S667" s="696" t="e">
        <f t="shared" si="320"/>
        <v>#VALUE!</v>
      </c>
      <c r="T667" s="23" t="str">
        <f t="shared" si="321"/>
        <v/>
      </c>
      <c r="U667" s="39"/>
      <c r="V667" s="39"/>
      <c r="W667" s="631"/>
      <c r="X667" s="30">
        <f t="shared" si="322"/>
        <v>0</v>
      </c>
      <c r="Y667" s="25">
        <f t="shared" si="323"/>
        <v>0</v>
      </c>
      <c r="Z667" s="77"/>
      <c r="AA667" s="665"/>
      <c r="AB667" s="665" t="str">
        <f t="shared" si="324"/>
        <v/>
      </c>
      <c r="AC667" s="665" t="str">
        <f t="shared" si="325"/>
        <v/>
      </c>
    </row>
    <row r="668" spans="2:29" ht="12.75" x14ac:dyDescent="0.35">
      <c r="B668" s="26"/>
      <c r="C668" s="26"/>
      <c r="D668" s="38"/>
      <c r="E668" s="488"/>
      <c r="F668" s="30"/>
      <c r="G668" s="30"/>
      <c r="H668" s="30"/>
      <c r="I668" s="24" t="str">
        <f t="shared" si="314"/>
        <v/>
      </c>
      <c r="J668" s="302"/>
      <c r="K668" s="27"/>
      <c r="L668" s="24"/>
      <c r="M668" s="22"/>
      <c r="N668" s="23" t="str">
        <f t="shared" si="315"/>
        <v/>
      </c>
      <c r="O668" s="23" t="str">
        <f t="shared" si="316"/>
        <v/>
      </c>
      <c r="P668" s="23" t="str">
        <f t="shared" si="317"/>
        <v/>
      </c>
      <c r="Q668" s="23" t="str">
        <f t="shared" si="318"/>
        <v/>
      </c>
      <c r="R668" s="23" t="str">
        <f t="shared" si="319"/>
        <v/>
      </c>
      <c r="S668" s="696" t="e">
        <f t="shared" si="320"/>
        <v>#VALUE!</v>
      </c>
      <c r="T668" s="23" t="str">
        <f t="shared" si="321"/>
        <v/>
      </c>
      <c r="U668" s="39"/>
      <c r="V668" s="39"/>
      <c r="W668" s="631"/>
      <c r="X668" s="30">
        <f t="shared" si="322"/>
        <v>0</v>
      </c>
      <c r="Y668" s="25">
        <f t="shared" si="323"/>
        <v>0</v>
      </c>
      <c r="Z668" s="77"/>
      <c r="AA668" s="665"/>
      <c r="AB668" s="665" t="str">
        <f t="shared" si="324"/>
        <v/>
      </c>
      <c r="AC668" s="665" t="str">
        <f t="shared" si="325"/>
        <v/>
      </c>
    </row>
    <row r="669" spans="2:29" ht="12.75" x14ac:dyDescent="0.35">
      <c r="B669" s="26"/>
      <c r="C669" s="26"/>
      <c r="D669" s="38"/>
      <c r="E669" s="488"/>
      <c r="F669" s="30"/>
      <c r="G669" s="30"/>
      <c r="H669" s="30"/>
      <c r="I669" s="24" t="str">
        <f t="shared" si="314"/>
        <v/>
      </c>
      <c r="J669" s="302"/>
      <c r="K669" s="27"/>
      <c r="L669" s="24"/>
      <c r="M669" s="22"/>
      <c r="N669" s="23" t="str">
        <f t="shared" si="315"/>
        <v/>
      </c>
      <c r="O669" s="23" t="str">
        <f t="shared" si="316"/>
        <v/>
      </c>
      <c r="P669" s="23" t="str">
        <f t="shared" si="317"/>
        <v/>
      </c>
      <c r="Q669" s="23" t="str">
        <f t="shared" si="318"/>
        <v/>
      </c>
      <c r="R669" s="23" t="str">
        <f t="shared" si="319"/>
        <v/>
      </c>
      <c r="S669" s="696" t="e">
        <f t="shared" si="320"/>
        <v>#VALUE!</v>
      </c>
      <c r="T669" s="23" t="str">
        <f t="shared" si="321"/>
        <v/>
      </c>
      <c r="U669" s="39"/>
      <c r="V669" s="39"/>
      <c r="W669" s="631"/>
      <c r="X669" s="30">
        <f t="shared" si="322"/>
        <v>0</v>
      </c>
      <c r="Y669" s="25">
        <f t="shared" si="323"/>
        <v>0</v>
      </c>
      <c r="Z669" s="77"/>
      <c r="AA669" s="665"/>
      <c r="AB669" s="665" t="str">
        <f t="shared" si="324"/>
        <v/>
      </c>
      <c r="AC669" s="665" t="str">
        <f t="shared" si="325"/>
        <v/>
      </c>
    </row>
    <row r="670" spans="2:29" ht="12.75" x14ac:dyDescent="0.35">
      <c r="B670" s="26"/>
      <c r="C670" s="26"/>
      <c r="D670" s="38"/>
      <c r="E670" s="488"/>
      <c r="F670" s="30"/>
      <c r="G670" s="30"/>
      <c r="H670" s="30"/>
      <c r="I670" s="24" t="str">
        <f t="shared" si="314"/>
        <v/>
      </c>
      <c r="J670" s="302"/>
      <c r="K670" s="27"/>
      <c r="L670" s="24"/>
      <c r="M670" s="22"/>
      <c r="N670" s="23" t="str">
        <f t="shared" si="315"/>
        <v/>
      </c>
      <c r="O670" s="23" t="str">
        <f t="shared" si="316"/>
        <v/>
      </c>
      <c r="P670" s="23" t="str">
        <f t="shared" si="317"/>
        <v/>
      </c>
      <c r="Q670" s="23" t="str">
        <f t="shared" si="318"/>
        <v/>
      </c>
      <c r="R670" s="23" t="str">
        <f t="shared" si="319"/>
        <v/>
      </c>
      <c r="S670" s="696" t="e">
        <f t="shared" si="320"/>
        <v>#VALUE!</v>
      </c>
      <c r="T670" s="23" t="str">
        <f t="shared" si="321"/>
        <v/>
      </c>
      <c r="U670" s="39"/>
      <c r="V670" s="39"/>
      <c r="W670" s="631"/>
      <c r="X670" s="30">
        <f t="shared" si="322"/>
        <v>0</v>
      </c>
      <c r="Y670" s="25">
        <f t="shared" si="323"/>
        <v>0</v>
      </c>
      <c r="Z670" s="77"/>
      <c r="AA670" s="665"/>
      <c r="AB670" s="665" t="str">
        <f t="shared" si="324"/>
        <v/>
      </c>
      <c r="AC670" s="665" t="str">
        <f t="shared" si="325"/>
        <v/>
      </c>
    </row>
    <row r="671" spans="2:29" ht="12.75" x14ac:dyDescent="0.35">
      <c r="B671" s="26"/>
      <c r="C671" s="26"/>
      <c r="D671" s="38"/>
      <c r="E671" s="488"/>
      <c r="F671" s="30"/>
      <c r="G671" s="30"/>
      <c r="H671" s="30"/>
      <c r="I671" s="24" t="str">
        <f t="shared" si="314"/>
        <v/>
      </c>
      <c r="J671" s="302"/>
      <c r="K671" s="27"/>
      <c r="L671" s="24"/>
      <c r="M671" s="22"/>
      <c r="N671" s="23" t="str">
        <f t="shared" si="315"/>
        <v/>
      </c>
      <c r="O671" s="23" t="str">
        <f t="shared" si="316"/>
        <v/>
      </c>
      <c r="P671" s="23" t="str">
        <f t="shared" si="317"/>
        <v/>
      </c>
      <c r="Q671" s="23" t="str">
        <f t="shared" si="318"/>
        <v/>
      </c>
      <c r="R671" s="23" t="str">
        <f t="shared" si="319"/>
        <v/>
      </c>
      <c r="S671" s="696" t="e">
        <f t="shared" si="320"/>
        <v>#VALUE!</v>
      </c>
      <c r="T671" s="23" t="str">
        <f t="shared" si="321"/>
        <v/>
      </c>
      <c r="U671" s="39"/>
      <c r="V671" s="39"/>
      <c r="W671" s="631"/>
      <c r="X671" s="30">
        <f t="shared" si="322"/>
        <v>0</v>
      </c>
      <c r="Y671" s="25">
        <f t="shared" si="323"/>
        <v>0</v>
      </c>
      <c r="Z671" s="77"/>
      <c r="AA671" s="665"/>
      <c r="AB671" s="665" t="str">
        <f t="shared" si="324"/>
        <v/>
      </c>
      <c r="AC671" s="665" t="str">
        <f t="shared" si="325"/>
        <v/>
      </c>
    </row>
    <row r="672" spans="2:29" ht="12.75" x14ac:dyDescent="0.35">
      <c r="B672" s="26"/>
      <c r="C672" s="26"/>
      <c r="D672" s="38"/>
      <c r="E672" s="488"/>
      <c r="F672" s="30"/>
      <c r="G672" s="30"/>
      <c r="H672" s="30"/>
      <c r="I672" s="24" t="str">
        <f t="shared" si="314"/>
        <v/>
      </c>
      <c r="J672" s="302"/>
      <c r="K672" s="27"/>
      <c r="L672" s="24"/>
      <c r="M672" s="22"/>
      <c r="N672" s="23" t="str">
        <f t="shared" si="315"/>
        <v/>
      </c>
      <c r="O672" s="23" t="str">
        <f t="shared" si="316"/>
        <v/>
      </c>
      <c r="P672" s="23" t="str">
        <f t="shared" si="317"/>
        <v/>
      </c>
      <c r="Q672" s="23" t="str">
        <f t="shared" si="318"/>
        <v/>
      </c>
      <c r="R672" s="23" t="str">
        <f t="shared" si="319"/>
        <v/>
      </c>
      <c r="S672" s="696" t="e">
        <f t="shared" si="320"/>
        <v>#VALUE!</v>
      </c>
      <c r="T672" s="23" t="str">
        <f t="shared" si="321"/>
        <v/>
      </c>
      <c r="U672" s="39"/>
      <c r="V672" s="39"/>
      <c r="W672" s="631"/>
      <c r="X672" s="30">
        <f t="shared" si="322"/>
        <v>0</v>
      </c>
      <c r="Y672" s="25">
        <f t="shared" si="323"/>
        <v>0</v>
      </c>
      <c r="Z672" s="77"/>
      <c r="AA672" s="665"/>
      <c r="AB672" s="665" t="str">
        <f t="shared" si="324"/>
        <v/>
      </c>
      <c r="AC672" s="665" t="str">
        <f t="shared" si="325"/>
        <v/>
      </c>
    </row>
    <row r="673" spans="2:29" ht="12.75" x14ac:dyDescent="0.35">
      <c r="B673" s="26"/>
      <c r="C673" s="26"/>
      <c r="D673" s="38"/>
      <c r="E673" s="488"/>
      <c r="F673" s="30"/>
      <c r="G673" s="30"/>
      <c r="H673" s="30"/>
      <c r="I673" s="24" t="str">
        <f t="shared" si="314"/>
        <v/>
      </c>
      <c r="J673" s="302"/>
      <c r="K673" s="27"/>
      <c r="L673" s="24"/>
      <c r="M673" s="22"/>
      <c r="N673" s="23" t="str">
        <f t="shared" si="315"/>
        <v/>
      </c>
      <c r="O673" s="23" t="str">
        <f t="shared" si="316"/>
        <v/>
      </c>
      <c r="P673" s="23" t="str">
        <f t="shared" si="317"/>
        <v/>
      </c>
      <c r="Q673" s="23" t="str">
        <f t="shared" si="318"/>
        <v/>
      </c>
      <c r="R673" s="23" t="str">
        <f t="shared" si="319"/>
        <v/>
      </c>
      <c r="S673" s="696" t="e">
        <f t="shared" si="320"/>
        <v>#VALUE!</v>
      </c>
      <c r="T673" s="23" t="str">
        <f t="shared" si="321"/>
        <v/>
      </c>
      <c r="U673" s="39"/>
      <c r="V673" s="39"/>
      <c r="W673" s="631"/>
      <c r="X673" s="30">
        <f t="shared" si="322"/>
        <v>0</v>
      </c>
      <c r="Y673" s="25">
        <f t="shared" si="323"/>
        <v>0</v>
      </c>
      <c r="Z673" s="77"/>
      <c r="AA673" s="665"/>
      <c r="AB673" s="665" t="str">
        <f t="shared" si="324"/>
        <v/>
      </c>
      <c r="AC673" s="665" t="str">
        <f t="shared" si="325"/>
        <v/>
      </c>
    </row>
    <row r="674" spans="2:29" ht="12.75" x14ac:dyDescent="0.35">
      <c r="B674" s="26"/>
      <c r="C674" s="26"/>
      <c r="D674" s="38"/>
      <c r="E674" s="488"/>
      <c r="F674" s="30"/>
      <c r="G674" s="30"/>
      <c r="H674" s="30"/>
      <c r="I674" s="24" t="str">
        <f t="shared" si="314"/>
        <v/>
      </c>
      <c r="J674" s="302"/>
      <c r="K674" s="27"/>
      <c r="L674" s="24"/>
      <c r="M674" s="22"/>
      <c r="N674" s="23" t="str">
        <f t="shared" si="315"/>
        <v/>
      </c>
      <c r="O674" s="23" t="str">
        <f t="shared" si="316"/>
        <v/>
      </c>
      <c r="P674" s="23" t="str">
        <f t="shared" si="317"/>
        <v/>
      </c>
      <c r="Q674" s="23" t="str">
        <f t="shared" si="318"/>
        <v/>
      </c>
      <c r="R674" s="23" t="str">
        <f t="shared" si="319"/>
        <v/>
      </c>
      <c r="S674" s="696" t="e">
        <f t="shared" si="320"/>
        <v>#VALUE!</v>
      </c>
      <c r="T674" s="23" t="str">
        <f t="shared" si="321"/>
        <v/>
      </c>
      <c r="U674" s="39"/>
      <c r="V674" s="39"/>
      <c r="W674" s="631"/>
      <c r="X674" s="30">
        <f t="shared" si="322"/>
        <v>0</v>
      </c>
      <c r="Y674" s="25">
        <f t="shared" si="323"/>
        <v>0</v>
      </c>
      <c r="Z674" s="77"/>
      <c r="AA674" s="665"/>
      <c r="AB674" s="665" t="str">
        <f t="shared" si="324"/>
        <v/>
      </c>
      <c r="AC674" s="665" t="str">
        <f t="shared" si="325"/>
        <v/>
      </c>
    </row>
    <row r="675" spans="2:29" ht="12.75" x14ac:dyDescent="0.35">
      <c r="B675" s="26"/>
      <c r="C675" s="26"/>
      <c r="D675" s="38"/>
      <c r="E675" s="488"/>
      <c r="F675" s="30"/>
      <c r="G675" s="30"/>
      <c r="H675" s="30"/>
      <c r="I675" s="24" t="str">
        <f t="shared" si="314"/>
        <v/>
      </c>
      <c r="J675" s="302"/>
      <c r="K675" s="27"/>
      <c r="L675" s="24"/>
      <c r="M675" s="22"/>
      <c r="N675" s="23" t="str">
        <f t="shared" si="315"/>
        <v/>
      </c>
      <c r="O675" s="23" t="str">
        <f t="shared" si="316"/>
        <v/>
      </c>
      <c r="P675" s="23" t="str">
        <f t="shared" si="317"/>
        <v/>
      </c>
      <c r="Q675" s="23" t="str">
        <f t="shared" si="318"/>
        <v/>
      </c>
      <c r="R675" s="23" t="str">
        <f t="shared" si="319"/>
        <v/>
      </c>
      <c r="S675" s="696" t="e">
        <f t="shared" si="320"/>
        <v>#VALUE!</v>
      </c>
      <c r="T675" s="23" t="str">
        <f t="shared" si="321"/>
        <v/>
      </c>
      <c r="U675" s="39"/>
      <c r="V675" s="39"/>
      <c r="W675" s="631"/>
      <c r="X675" s="30">
        <f t="shared" si="322"/>
        <v>0</v>
      </c>
      <c r="Y675" s="25">
        <f t="shared" si="323"/>
        <v>0</v>
      </c>
      <c r="Z675" s="77"/>
      <c r="AA675" s="665"/>
      <c r="AB675" s="665" t="str">
        <f t="shared" si="324"/>
        <v/>
      </c>
      <c r="AC675" s="665" t="str">
        <f t="shared" si="325"/>
        <v/>
      </c>
    </row>
    <row r="676" spans="2:29" ht="12.75" x14ac:dyDescent="0.35">
      <c r="B676" s="26"/>
      <c r="C676" s="26"/>
      <c r="D676" s="38"/>
      <c r="E676" s="488"/>
      <c r="F676" s="30"/>
      <c r="G676" s="30"/>
      <c r="H676" s="30"/>
      <c r="I676" s="24" t="str">
        <f t="shared" si="314"/>
        <v/>
      </c>
      <c r="J676" s="302"/>
      <c r="K676" s="27"/>
      <c r="L676" s="24"/>
      <c r="M676" s="22"/>
      <c r="N676" s="23" t="str">
        <f t="shared" si="315"/>
        <v/>
      </c>
      <c r="O676" s="23" t="str">
        <f t="shared" si="316"/>
        <v/>
      </c>
      <c r="P676" s="23" t="str">
        <f t="shared" si="317"/>
        <v/>
      </c>
      <c r="Q676" s="23" t="str">
        <f t="shared" si="318"/>
        <v/>
      </c>
      <c r="R676" s="23" t="str">
        <f t="shared" si="319"/>
        <v/>
      </c>
      <c r="S676" s="696" t="e">
        <f t="shared" si="320"/>
        <v>#VALUE!</v>
      </c>
      <c r="T676" s="23" t="str">
        <f t="shared" si="321"/>
        <v/>
      </c>
      <c r="U676" s="39"/>
      <c r="V676" s="39"/>
      <c r="W676" s="631"/>
      <c r="X676" s="30">
        <f t="shared" si="322"/>
        <v>0</v>
      </c>
      <c r="Y676" s="25">
        <f t="shared" si="323"/>
        <v>0</v>
      </c>
      <c r="Z676" s="77"/>
      <c r="AA676" s="665"/>
      <c r="AB676" s="665" t="str">
        <f t="shared" si="324"/>
        <v/>
      </c>
      <c r="AC676" s="665" t="str">
        <f t="shared" si="325"/>
        <v/>
      </c>
    </row>
    <row r="677" spans="2:29" ht="12.75" x14ac:dyDescent="0.35">
      <c r="B677" s="26"/>
      <c r="C677" s="26"/>
      <c r="D677" s="38"/>
      <c r="E677" s="488"/>
      <c r="F677" s="30"/>
      <c r="G677" s="30"/>
      <c r="H677" s="30"/>
      <c r="I677" s="24" t="str">
        <f t="shared" si="314"/>
        <v/>
      </c>
      <c r="J677" s="302"/>
      <c r="K677" s="27"/>
      <c r="L677" s="24"/>
      <c r="M677" s="22"/>
      <c r="N677" s="23" t="str">
        <f t="shared" si="315"/>
        <v/>
      </c>
      <c r="O677" s="23" t="str">
        <f t="shared" si="316"/>
        <v/>
      </c>
      <c r="P677" s="23" t="str">
        <f t="shared" si="317"/>
        <v/>
      </c>
      <c r="Q677" s="23" t="str">
        <f t="shared" si="318"/>
        <v/>
      </c>
      <c r="R677" s="23" t="str">
        <f t="shared" si="319"/>
        <v/>
      </c>
      <c r="S677" s="696" t="e">
        <f t="shared" si="320"/>
        <v>#VALUE!</v>
      </c>
      <c r="T677" s="23" t="str">
        <f t="shared" si="321"/>
        <v/>
      </c>
      <c r="U677" s="39"/>
      <c r="V677" s="39"/>
      <c r="W677" s="631"/>
      <c r="X677" s="30">
        <f t="shared" si="322"/>
        <v>0</v>
      </c>
      <c r="Y677" s="25">
        <f t="shared" si="323"/>
        <v>0</v>
      </c>
      <c r="Z677" s="77"/>
      <c r="AA677" s="665"/>
      <c r="AB677" s="665" t="str">
        <f t="shared" si="324"/>
        <v/>
      </c>
      <c r="AC677" s="665" t="str">
        <f t="shared" si="325"/>
        <v/>
      </c>
    </row>
    <row r="678" spans="2:29" ht="12.75" x14ac:dyDescent="0.35">
      <c r="B678" s="26"/>
      <c r="C678" s="26"/>
      <c r="D678" s="38"/>
      <c r="E678" s="488"/>
      <c r="F678" s="30"/>
      <c r="G678" s="30"/>
      <c r="H678" s="30"/>
      <c r="I678" s="24" t="str">
        <f t="shared" si="314"/>
        <v/>
      </c>
      <c r="J678" s="302"/>
      <c r="K678" s="27"/>
      <c r="L678" s="24"/>
      <c r="M678" s="22"/>
      <c r="N678" s="23" t="str">
        <f t="shared" si="315"/>
        <v/>
      </c>
      <c r="O678" s="23" t="str">
        <f t="shared" si="316"/>
        <v/>
      </c>
      <c r="P678" s="23" t="str">
        <f t="shared" si="317"/>
        <v/>
      </c>
      <c r="Q678" s="23" t="str">
        <f t="shared" si="318"/>
        <v/>
      </c>
      <c r="R678" s="23" t="str">
        <f t="shared" si="319"/>
        <v/>
      </c>
      <c r="S678" s="696" t="e">
        <f t="shared" si="320"/>
        <v>#VALUE!</v>
      </c>
      <c r="T678" s="23" t="str">
        <f t="shared" si="321"/>
        <v/>
      </c>
      <c r="U678" s="39"/>
      <c r="V678" s="39"/>
      <c r="W678" s="631"/>
      <c r="X678" s="30">
        <f t="shared" si="322"/>
        <v>0</v>
      </c>
      <c r="Y678" s="25">
        <f t="shared" si="323"/>
        <v>0</v>
      </c>
      <c r="Z678" s="77"/>
      <c r="AA678" s="665"/>
      <c r="AB678" s="665" t="str">
        <f t="shared" si="324"/>
        <v/>
      </c>
      <c r="AC678" s="665" t="str">
        <f t="shared" si="325"/>
        <v/>
      </c>
    </row>
    <row r="679" spans="2:29" ht="12.75" x14ac:dyDescent="0.35">
      <c r="B679" s="26"/>
      <c r="C679" s="26"/>
      <c r="D679" s="38"/>
      <c r="E679" s="488"/>
      <c r="F679" s="30"/>
      <c r="G679" s="30"/>
      <c r="H679" s="30"/>
      <c r="I679" s="24" t="str">
        <f t="shared" si="314"/>
        <v/>
      </c>
      <c r="J679" s="302"/>
      <c r="K679" s="27"/>
      <c r="L679" s="24"/>
      <c r="M679" s="22"/>
      <c r="N679" s="23" t="str">
        <f t="shared" si="315"/>
        <v/>
      </c>
      <c r="O679" s="23" t="str">
        <f t="shared" si="316"/>
        <v/>
      </c>
      <c r="P679" s="23" t="str">
        <f t="shared" si="317"/>
        <v/>
      </c>
      <c r="Q679" s="23" t="str">
        <f t="shared" si="318"/>
        <v/>
      </c>
      <c r="R679" s="23" t="str">
        <f t="shared" si="319"/>
        <v/>
      </c>
      <c r="S679" s="696" t="e">
        <f t="shared" si="320"/>
        <v>#VALUE!</v>
      </c>
      <c r="T679" s="23" t="str">
        <f t="shared" si="321"/>
        <v/>
      </c>
      <c r="U679" s="39"/>
      <c r="V679" s="39"/>
      <c r="W679" s="631"/>
      <c r="X679" s="30">
        <f t="shared" si="322"/>
        <v>0</v>
      </c>
      <c r="Y679" s="25">
        <f t="shared" si="323"/>
        <v>0</v>
      </c>
      <c r="Z679" s="77"/>
      <c r="AA679" s="665"/>
      <c r="AB679" s="665" t="str">
        <f t="shared" si="324"/>
        <v/>
      </c>
      <c r="AC679" s="665" t="str">
        <f t="shared" si="325"/>
        <v/>
      </c>
    </row>
    <row r="680" spans="2:29" ht="12.75" x14ac:dyDescent="0.35">
      <c r="B680" s="26"/>
      <c r="C680" s="26"/>
      <c r="D680" s="38"/>
      <c r="E680" s="488"/>
      <c r="F680" s="30"/>
      <c r="G680" s="30"/>
      <c r="H680" s="30"/>
      <c r="I680" s="24" t="str">
        <f t="shared" si="314"/>
        <v/>
      </c>
      <c r="J680" s="302"/>
      <c r="K680" s="27"/>
      <c r="L680" s="24"/>
      <c r="M680" s="22"/>
      <c r="N680" s="23" t="str">
        <f t="shared" si="315"/>
        <v/>
      </c>
      <c r="O680" s="23" t="str">
        <f t="shared" si="316"/>
        <v/>
      </c>
      <c r="P680" s="23" t="str">
        <f t="shared" si="317"/>
        <v/>
      </c>
      <c r="Q680" s="23" t="str">
        <f t="shared" si="318"/>
        <v/>
      </c>
      <c r="R680" s="23" t="str">
        <f t="shared" si="319"/>
        <v/>
      </c>
      <c r="S680" s="696" t="e">
        <f t="shared" si="320"/>
        <v>#VALUE!</v>
      </c>
      <c r="T680" s="23" t="str">
        <f t="shared" si="321"/>
        <v/>
      </c>
      <c r="U680" s="39"/>
      <c r="V680" s="39"/>
      <c r="W680" s="631"/>
      <c r="X680" s="30">
        <f t="shared" si="322"/>
        <v>0</v>
      </c>
      <c r="Y680" s="25">
        <f t="shared" si="323"/>
        <v>0</v>
      </c>
      <c r="Z680" s="77"/>
      <c r="AA680" s="665"/>
      <c r="AB680" s="665" t="str">
        <f t="shared" si="324"/>
        <v/>
      </c>
      <c r="AC680" s="665" t="str">
        <f t="shared" si="325"/>
        <v/>
      </c>
    </row>
    <row r="681" spans="2:29" ht="12.75" x14ac:dyDescent="0.35">
      <c r="B681" s="26"/>
      <c r="C681" s="26"/>
      <c r="D681" s="38"/>
      <c r="E681" s="488"/>
      <c r="F681" s="30"/>
      <c r="G681" s="30"/>
      <c r="H681" s="30"/>
      <c r="I681" s="24" t="str">
        <f t="shared" si="314"/>
        <v/>
      </c>
      <c r="J681" s="302"/>
      <c r="K681" s="27"/>
      <c r="L681" s="24"/>
      <c r="M681" s="22"/>
      <c r="N681" s="23" t="str">
        <f t="shared" si="315"/>
        <v/>
      </c>
      <c r="O681" s="23" t="str">
        <f t="shared" si="316"/>
        <v/>
      </c>
      <c r="P681" s="23" t="str">
        <f t="shared" si="317"/>
        <v/>
      </c>
      <c r="Q681" s="23" t="str">
        <f t="shared" si="318"/>
        <v/>
      </c>
      <c r="R681" s="23" t="str">
        <f t="shared" si="319"/>
        <v/>
      </c>
      <c r="S681" s="696" t="e">
        <f t="shared" si="320"/>
        <v>#VALUE!</v>
      </c>
      <c r="T681" s="23" t="str">
        <f t="shared" si="321"/>
        <v/>
      </c>
      <c r="U681" s="39"/>
      <c r="V681" s="39"/>
      <c r="W681" s="631"/>
      <c r="X681" s="30">
        <f t="shared" si="322"/>
        <v>0</v>
      </c>
      <c r="Y681" s="25">
        <f t="shared" si="323"/>
        <v>0</v>
      </c>
      <c r="Z681" s="77"/>
      <c r="AA681" s="665"/>
      <c r="AB681" s="665" t="str">
        <f t="shared" si="324"/>
        <v/>
      </c>
      <c r="AC681" s="665" t="str">
        <f t="shared" si="325"/>
        <v/>
      </c>
    </row>
    <row r="682" spans="2:29" ht="12.75" x14ac:dyDescent="0.35">
      <c r="B682" s="26"/>
      <c r="C682" s="26"/>
      <c r="D682" s="38"/>
      <c r="E682" s="488"/>
      <c r="F682" s="30"/>
      <c r="G682" s="30"/>
      <c r="H682" s="30"/>
      <c r="I682" s="24" t="str">
        <f t="shared" si="314"/>
        <v/>
      </c>
      <c r="J682" s="302"/>
      <c r="K682" s="27"/>
      <c r="L682" s="24"/>
      <c r="M682" s="22"/>
      <c r="N682" s="23" t="str">
        <f t="shared" si="315"/>
        <v/>
      </c>
      <c r="O682" s="23" t="str">
        <f t="shared" si="316"/>
        <v/>
      </c>
      <c r="P682" s="23" t="str">
        <f t="shared" si="317"/>
        <v/>
      </c>
      <c r="Q682" s="23" t="str">
        <f t="shared" si="318"/>
        <v/>
      </c>
      <c r="R682" s="23" t="str">
        <f t="shared" si="319"/>
        <v/>
      </c>
      <c r="S682" s="696" t="e">
        <f t="shared" si="320"/>
        <v>#VALUE!</v>
      </c>
      <c r="T682" s="23" t="str">
        <f t="shared" si="321"/>
        <v/>
      </c>
      <c r="U682" s="39"/>
      <c r="V682" s="39"/>
      <c r="W682" s="631"/>
      <c r="X682" s="30">
        <f t="shared" si="322"/>
        <v>0</v>
      </c>
      <c r="Y682" s="25">
        <f t="shared" si="323"/>
        <v>0</v>
      </c>
      <c r="Z682" s="77"/>
      <c r="AA682" s="665"/>
      <c r="AB682" s="665" t="str">
        <f t="shared" si="324"/>
        <v/>
      </c>
      <c r="AC682" s="665" t="str">
        <f t="shared" si="325"/>
        <v/>
      </c>
    </row>
    <row r="683" spans="2:29" ht="12.75" x14ac:dyDescent="0.35">
      <c r="B683" s="26"/>
      <c r="C683" s="26"/>
      <c r="D683" s="38"/>
      <c r="E683" s="488"/>
      <c r="F683" s="30"/>
      <c r="G683" s="30"/>
      <c r="H683" s="30"/>
      <c r="I683" s="24" t="str">
        <f t="shared" si="314"/>
        <v/>
      </c>
      <c r="J683" s="302"/>
      <c r="K683" s="27"/>
      <c r="L683" s="24"/>
      <c r="M683" s="22"/>
      <c r="N683" s="23" t="str">
        <f t="shared" si="315"/>
        <v/>
      </c>
      <c r="O683" s="23" t="str">
        <f t="shared" si="316"/>
        <v/>
      </c>
      <c r="P683" s="23" t="str">
        <f t="shared" si="317"/>
        <v/>
      </c>
      <c r="Q683" s="23" t="str">
        <f t="shared" si="318"/>
        <v/>
      </c>
      <c r="R683" s="23" t="str">
        <f t="shared" si="319"/>
        <v/>
      </c>
      <c r="S683" s="696" t="e">
        <f t="shared" si="320"/>
        <v>#VALUE!</v>
      </c>
      <c r="T683" s="23" t="str">
        <f t="shared" si="321"/>
        <v/>
      </c>
      <c r="U683" s="39"/>
      <c r="V683" s="39"/>
      <c r="W683" s="631"/>
      <c r="X683" s="30">
        <f t="shared" si="322"/>
        <v>0</v>
      </c>
      <c r="Y683" s="25">
        <f t="shared" si="323"/>
        <v>0</v>
      </c>
      <c r="Z683" s="77"/>
      <c r="AA683" s="665"/>
      <c r="AB683" s="665" t="str">
        <f t="shared" si="324"/>
        <v/>
      </c>
      <c r="AC683" s="665" t="str">
        <f t="shared" si="325"/>
        <v/>
      </c>
    </row>
    <row r="684" spans="2:29" ht="12.75" x14ac:dyDescent="0.35">
      <c r="B684" s="26"/>
      <c r="C684" s="26"/>
      <c r="D684" s="38"/>
      <c r="E684" s="488"/>
      <c r="F684" s="30"/>
      <c r="G684" s="30"/>
      <c r="H684" s="30"/>
      <c r="I684" s="24" t="str">
        <f t="shared" si="314"/>
        <v/>
      </c>
      <c r="J684" s="302"/>
      <c r="K684" s="27"/>
      <c r="L684" s="24"/>
      <c r="M684" s="22"/>
      <c r="N684" s="23" t="str">
        <f t="shared" si="315"/>
        <v/>
      </c>
      <c r="O684" s="23" t="str">
        <f t="shared" si="316"/>
        <v/>
      </c>
      <c r="P684" s="23" t="str">
        <f t="shared" si="317"/>
        <v/>
      </c>
      <c r="Q684" s="23" t="str">
        <f t="shared" si="318"/>
        <v/>
      </c>
      <c r="R684" s="23" t="str">
        <f t="shared" si="319"/>
        <v/>
      </c>
      <c r="S684" s="696" t="e">
        <f t="shared" si="320"/>
        <v>#VALUE!</v>
      </c>
      <c r="T684" s="23" t="str">
        <f t="shared" si="321"/>
        <v/>
      </c>
      <c r="U684" s="39"/>
      <c r="V684" s="39"/>
      <c r="W684" s="631"/>
      <c r="X684" s="30">
        <f t="shared" si="322"/>
        <v>0</v>
      </c>
      <c r="Y684" s="25">
        <f t="shared" si="323"/>
        <v>0</v>
      </c>
      <c r="Z684" s="77"/>
      <c r="AA684" s="665"/>
      <c r="AB684" s="665" t="str">
        <f t="shared" si="324"/>
        <v/>
      </c>
      <c r="AC684" s="665" t="str">
        <f t="shared" si="325"/>
        <v/>
      </c>
    </row>
    <row r="685" spans="2:29" ht="12.75" x14ac:dyDescent="0.35">
      <c r="B685" s="26"/>
      <c r="C685" s="26"/>
      <c r="D685" s="38"/>
      <c r="E685" s="488"/>
      <c r="F685" s="30"/>
      <c r="G685" s="30"/>
      <c r="H685" s="30"/>
      <c r="I685" s="24" t="str">
        <f t="shared" si="314"/>
        <v/>
      </c>
      <c r="J685" s="302"/>
      <c r="K685" s="27"/>
      <c r="L685" s="24"/>
      <c r="M685" s="22"/>
      <c r="N685" s="23" t="str">
        <f t="shared" si="315"/>
        <v/>
      </c>
      <c r="O685" s="23" t="str">
        <f t="shared" si="316"/>
        <v/>
      </c>
      <c r="P685" s="23" t="str">
        <f t="shared" si="317"/>
        <v/>
      </c>
      <c r="Q685" s="23" t="str">
        <f t="shared" si="318"/>
        <v/>
      </c>
      <c r="R685" s="23" t="str">
        <f t="shared" si="319"/>
        <v/>
      </c>
      <c r="S685" s="696" t="e">
        <f t="shared" si="320"/>
        <v>#VALUE!</v>
      </c>
      <c r="T685" s="23" t="str">
        <f t="shared" si="321"/>
        <v/>
      </c>
      <c r="U685" s="39"/>
      <c r="V685" s="39"/>
      <c r="W685" s="631"/>
      <c r="X685" s="30">
        <f t="shared" si="322"/>
        <v>0</v>
      </c>
      <c r="Y685" s="25">
        <f t="shared" si="323"/>
        <v>0</v>
      </c>
      <c r="Z685" s="77"/>
      <c r="AA685" s="665"/>
      <c r="AB685" s="665" t="str">
        <f t="shared" si="324"/>
        <v/>
      </c>
      <c r="AC685" s="665" t="str">
        <f t="shared" si="325"/>
        <v/>
      </c>
    </row>
    <row r="686" spans="2:29" ht="12.75" x14ac:dyDescent="0.35">
      <c r="B686" s="26"/>
      <c r="C686" s="26"/>
      <c r="D686" s="38"/>
      <c r="E686" s="488"/>
      <c r="F686" s="30"/>
      <c r="G686" s="30"/>
      <c r="H686" s="30"/>
      <c r="I686" s="24" t="str">
        <f t="shared" si="314"/>
        <v/>
      </c>
      <c r="J686" s="302"/>
      <c r="K686" s="27"/>
      <c r="L686" s="24"/>
      <c r="M686" s="22"/>
      <c r="N686" s="23" t="str">
        <f t="shared" si="315"/>
        <v/>
      </c>
      <c r="O686" s="23" t="str">
        <f t="shared" si="316"/>
        <v/>
      </c>
      <c r="P686" s="23" t="str">
        <f t="shared" si="317"/>
        <v/>
      </c>
      <c r="Q686" s="23" t="str">
        <f t="shared" si="318"/>
        <v/>
      </c>
      <c r="R686" s="23" t="str">
        <f t="shared" si="319"/>
        <v/>
      </c>
      <c r="S686" s="696" t="e">
        <f t="shared" si="320"/>
        <v>#VALUE!</v>
      </c>
      <c r="T686" s="23" t="str">
        <f t="shared" si="321"/>
        <v/>
      </c>
      <c r="U686" s="39"/>
      <c r="V686" s="39"/>
      <c r="W686" s="631"/>
      <c r="X686" s="30">
        <f t="shared" si="322"/>
        <v>0</v>
      </c>
      <c r="Y686" s="25">
        <f t="shared" si="323"/>
        <v>0</v>
      </c>
      <c r="Z686" s="77"/>
      <c r="AA686" s="665"/>
      <c r="AB686" s="665" t="str">
        <f t="shared" si="324"/>
        <v/>
      </c>
      <c r="AC686" s="665" t="str">
        <f t="shared" si="325"/>
        <v/>
      </c>
    </row>
    <row r="687" spans="2:29" ht="12.75" x14ac:dyDescent="0.35">
      <c r="B687" s="26"/>
      <c r="C687" s="26"/>
      <c r="D687" s="38"/>
      <c r="E687" s="488"/>
      <c r="F687" s="30"/>
      <c r="G687" s="30"/>
      <c r="H687" s="30"/>
      <c r="I687" s="24" t="str">
        <f t="shared" si="314"/>
        <v/>
      </c>
      <c r="J687" s="302"/>
      <c r="K687" s="27"/>
      <c r="L687" s="24"/>
      <c r="M687" s="22"/>
      <c r="N687" s="23" t="str">
        <f t="shared" si="315"/>
        <v/>
      </c>
      <c r="O687" s="23" t="str">
        <f t="shared" si="316"/>
        <v/>
      </c>
      <c r="P687" s="23" t="str">
        <f t="shared" si="317"/>
        <v/>
      </c>
      <c r="Q687" s="23" t="str">
        <f t="shared" si="318"/>
        <v/>
      </c>
      <c r="R687" s="23" t="str">
        <f t="shared" si="319"/>
        <v/>
      </c>
      <c r="S687" s="696" t="e">
        <f t="shared" si="320"/>
        <v>#VALUE!</v>
      </c>
      <c r="T687" s="23" t="str">
        <f t="shared" si="321"/>
        <v/>
      </c>
      <c r="U687" s="39"/>
      <c r="V687" s="39"/>
      <c r="W687" s="631"/>
      <c r="X687" s="30">
        <f t="shared" si="322"/>
        <v>0</v>
      </c>
      <c r="Y687" s="25">
        <f t="shared" si="323"/>
        <v>0</v>
      </c>
      <c r="Z687" s="77"/>
      <c r="AA687" s="665"/>
      <c r="AB687" s="665" t="str">
        <f t="shared" si="324"/>
        <v/>
      </c>
      <c r="AC687" s="665" t="str">
        <f t="shared" si="325"/>
        <v/>
      </c>
    </row>
    <row r="688" spans="2:29" ht="12.75" x14ac:dyDescent="0.35">
      <c r="B688" s="26"/>
      <c r="C688" s="26"/>
      <c r="D688" s="38"/>
      <c r="E688" s="488"/>
      <c r="F688" s="30"/>
      <c r="G688" s="30"/>
      <c r="H688" s="30"/>
      <c r="I688" s="24" t="str">
        <f t="shared" si="314"/>
        <v/>
      </c>
      <c r="J688" s="302"/>
      <c r="K688" s="27"/>
      <c r="L688" s="24"/>
      <c r="M688" s="22"/>
      <c r="N688" s="23" t="str">
        <f t="shared" si="315"/>
        <v/>
      </c>
      <c r="O688" s="23" t="str">
        <f t="shared" si="316"/>
        <v/>
      </c>
      <c r="P688" s="23" t="str">
        <f t="shared" si="317"/>
        <v/>
      </c>
      <c r="Q688" s="23" t="str">
        <f t="shared" si="318"/>
        <v/>
      </c>
      <c r="R688" s="23" t="str">
        <f t="shared" si="319"/>
        <v/>
      </c>
      <c r="S688" s="696" t="e">
        <f t="shared" si="320"/>
        <v>#VALUE!</v>
      </c>
      <c r="T688" s="23" t="str">
        <f t="shared" si="321"/>
        <v/>
      </c>
      <c r="U688" s="39"/>
      <c r="V688" s="39"/>
      <c r="W688" s="631"/>
      <c r="X688" s="30">
        <f t="shared" si="322"/>
        <v>0</v>
      </c>
      <c r="Y688" s="25">
        <f t="shared" si="323"/>
        <v>0</v>
      </c>
      <c r="Z688" s="77"/>
      <c r="AA688" s="665"/>
      <c r="AB688" s="665" t="str">
        <f t="shared" si="324"/>
        <v/>
      </c>
      <c r="AC688" s="665" t="str">
        <f t="shared" si="325"/>
        <v/>
      </c>
    </row>
    <row r="689" spans="2:29" ht="12.75" x14ac:dyDescent="0.35">
      <c r="B689" s="26"/>
      <c r="C689" s="26"/>
      <c r="D689" s="38"/>
      <c r="E689" s="488"/>
      <c r="F689" s="30"/>
      <c r="G689" s="30"/>
      <c r="H689" s="30"/>
      <c r="I689" s="24" t="str">
        <f t="shared" si="314"/>
        <v/>
      </c>
      <c r="J689" s="302"/>
      <c r="K689" s="27"/>
      <c r="L689" s="24"/>
      <c r="M689" s="22"/>
      <c r="N689" s="23" t="str">
        <f t="shared" si="315"/>
        <v/>
      </c>
      <c r="O689" s="23" t="str">
        <f t="shared" si="316"/>
        <v/>
      </c>
      <c r="P689" s="23" t="str">
        <f t="shared" si="317"/>
        <v/>
      </c>
      <c r="Q689" s="23" t="str">
        <f t="shared" si="318"/>
        <v/>
      </c>
      <c r="R689" s="23" t="str">
        <f t="shared" si="319"/>
        <v/>
      </c>
      <c r="S689" s="696" t="e">
        <f t="shared" si="320"/>
        <v>#VALUE!</v>
      </c>
      <c r="T689" s="23" t="str">
        <f t="shared" si="321"/>
        <v/>
      </c>
      <c r="U689" s="39"/>
      <c r="V689" s="39"/>
      <c r="W689" s="631"/>
      <c r="X689" s="30">
        <f t="shared" si="322"/>
        <v>0</v>
      </c>
      <c r="Y689" s="25">
        <f t="shared" si="323"/>
        <v>0</v>
      </c>
      <c r="Z689" s="77"/>
      <c r="AA689" s="665"/>
      <c r="AB689" s="665" t="str">
        <f t="shared" si="324"/>
        <v/>
      </c>
      <c r="AC689" s="665" t="str">
        <f t="shared" si="325"/>
        <v/>
      </c>
    </row>
    <row r="690" spans="2:29" ht="12.75" x14ac:dyDescent="0.35">
      <c r="B690" s="26"/>
      <c r="C690" s="26"/>
      <c r="D690" s="38"/>
      <c r="E690" s="488"/>
      <c r="F690" s="30"/>
      <c r="G690" s="30"/>
      <c r="H690" s="30"/>
      <c r="I690" s="24" t="str">
        <f t="shared" si="314"/>
        <v/>
      </c>
      <c r="J690" s="302"/>
      <c r="K690" s="27"/>
      <c r="L690" s="24"/>
      <c r="M690" s="22"/>
      <c r="N690" s="23" t="str">
        <f t="shared" si="315"/>
        <v/>
      </c>
      <c r="O690" s="23" t="str">
        <f t="shared" si="316"/>
        <v/>
      </c>
      <c r="P690" s="23" t="str">
        <f t="shared" si="317"/>
        <v/>
      </c>
      <c r="Q690" s="23" t="str">
        <f t="shared" si="318"/>
        <v/>
      </c>
      <c r="R690" s="23" t="str">
        <f t="shared" si="319"/>
        <v/>
      </c>
      <c r="S690" s="696" t="e">
        <f t="shared" si="320"/>
        <v>#VALUE!</v>
      </c>
      <c r="T690" s="23" t="str">
        <f t="shared" si="321"/>
        <v/>
      </c>
      <c r="U690" s="39"/>
      <c r="V690" s="39"/>
      <c r="W690" s="631"/>
      <c r="X690" s="30">
        <f t="shared" si="322"/>
        <v>0</v>
      </c>
      <c r="Y690" s="25">
        <f t="shared" si="323"/>
        <v>0</v>
      </c>
      <c r="Z690" s="77"/>
      <c r="AA690" s="665"/>
      <c r="AB690" s="665" t="str">
        <f t="shared" si="324"/>
        <v/>
      </c>
      <c r="AC690" s="665" t="str">
        <f t="shared" si="325"/>
        <v/>
      </c>
    </row>
    <row r="691" spans="2:29" ht="12.75" x14ac:dyDescent="0.35">
      <c r="B691" s="26"/>
      <c r="C691" s="26"/>
      <c r="D691" s="38"/>
      <c r="E691" s="488"/>
      <c r="F691" s="30"/>
      <c r="G691" s="30"/>
      <c r="H691" s="30"/>
      <c r="I691" s="24" t="str">
        <f t="shared" si="314"/>
        <v/>
      </c>
      <c r="J691" s="302"/>
      <c r="K691" s="27"/>
      <c r="L691" s="24"/>
      <c r="M691" s="22"/>
      <c r="N691" s="23" t="str">
        <f t="shared" si="315"/>
        <v/>
      </c>
      <c r="O691" s="23" t="str">
        <f t="shared" si="316"/>
        <v/>
      </c>
      <c r="P691" s="23" t="str">
        <f t="shared" si="317"/>
        <v/>
      </c>
      <c r="Q691" s="23" t="str">
        <f t="shared" si="318"/>
        <v/>
      </c>
      <c r="R691" s="23" t="str">
        <f t="shared" si="319"/>
        <v/>
      </c>
      <c r="S691" s="696" t="e">
        <f t="shared" si="320"/>
        <v>#VALUE!</v>
      </c>
      <c r="T691" s="23" t="str">
        <f t="shared" si="321"/>
        <v/>
      </c>
      <c r="U691" s="39"/>
      <c r="V691" s="39"/>
      <c r="W691" s="631"/>
      <c r="X691" s="30">
        <f t="shared" si="322"/>
        <v>0</v>
      </c>
      <c r="Y691" s="25">
        <f t="shared" si="323"/>
        <v>0</v>
      </c>
      <c r="Z691" s="77"/>
      <c r="AA691" s="665"/>
      <c r="AB691" s="665" t="str">
        <f t="shared" si="324"/>
        <v/>
      </c>
      <c r="AC691" s="665" t="str">
        <f t="shared" si="325"/>
        <v/>
      </c>
    </row>
    <row r="692" spans="2:29" ht="12.75" x14ac:dyDescent="0.35">
      <c r="B692" s="26"/>
      <c r="C692" s="26"/>
      <c r="D692" s="38"/>
      <c r="E692" s="488"/>
      <c r="F692" s="30"/>
      <c r="G692" s="30"/>
      <c r="H692" s="30"/>
      <c r="I692" s="24" t="str">
        <f t="shared" si="314"/>
        <v/>
      </c>
      <c r="J692" s="302"/>
      <c r="K692" s="27"/>
      <c r="L692" s="24"/>
      <c r="M692" s="22"/>
      <c r="N692" s="23" t="str">
        <f t="shared" si="315"/>
        <v/>
      </c>
      <c r="O692" s="23" t="str">
        <f t="shared" si="316"/>
        <v/>
      </c>
      <c r="P692" s="23" t="str">
        <f t="shared" si="317"/>
        <v/>
      </c>
      <c r="Q692" s="23" t="str">
        <f t="shared" si="318"/>
        <v/>
      </c>
      <c r="R692" s="23" t="str">
        <f t="shared" si="319"/>
        <v/>
      </c>
      <c r="S692" s="696" t="e">
        <f t="shared" si="320"/>
        <v>#VALUE!</v>
      </c>
      <c r="T692" s="23" t="str">
        <f t="shared" si="321"/>
        <v/>
      </c>
      <c r="U692" s="39"/>
      <c r="V692" s="39"/>
      <c r="W692" s="631"/>
      <c r="X692" s="30">
        <f t="shared" si="322"/>
        <v>0</v>
      </c>
      <c r="Y692" s="25">
        <f t="shared" si="323"/>
        <v>0</v>
      </c>
      <c r="Z692" s="77"/>
      <c r="AA692" s="665"/>
      <c r="AB692" s="665" t="str">
        <f t="shared" si="324"/>
        <v/>
      </c>
      <c r="AC692" s="665" t="str">
        <f t="shared" si="325"/>
        <v/>
      </c>
    </row>
    <row r="693" spans="2:29" ht="12.75" x14ac:dyDescent="0.35">
      <c r="B693" s="26"/>
      <c r="C693" s="26"/>
      <c r="D693" s="38"/>
      <c r="E693" s="488"/>
      <c r="F693" s="30"/>
      <c r="G693" s="30"/>
      <c r="H693" s="30"/>
      <c r="I693" s="24" t="str">
        <f t="shared" si="314"/>
        <v/>
      </c>
      <c r="J693" s="302"/>
      <c r="K693" s="27"/>
      <c r="L693" s="24"/>
      <c r="M693" s="22"/>
      <c r="N693" s="23" t="str">
        <f t="shared" si="315"/>
        <v/>
      </c>
      <c r="O693" s="23" t="str">
        <f t="shared" si="316"/>
        <v/>
      </c>
      <c r="P693" s="23" t="str">
        <f t="shared" si="317"/>
        <v/>
      </c>
      <c r="Q693" s="23" t="str">
        <f t="shared" si="318"/>
        <v/>
      </c>
      <c r="R693" s="23" t="str">
        <f t="shared" si="319"/>
        <v/>
      </c>
      <c r="S693" s="696" t="e">
        <f t="shared" si="320"/>
        <v>#VALUE!</v>
      </c>
      <c r="T693" s="23" t="str">
        <f t="shared" si="321"/>
        <v/>
      </c>
      <c r="U693" s="39"/>
      <c r="V693" s="39"/>
      <c r="W693" s="631"/>
      <c r="X693" s="30">
        <f t="shared" si="322"/>
        <v>0</v>
      </c>
      <c r="Y693" s="25">
        <f t="shared" si="323"/>
        <v>0</v>
      </c>
      <c r="Z693" s="77"/>
      <c r="AA693" s="665"/>
      <c r="AB693" s="665" t="str">
        <f t="shared" si="324"/>
        <v/>
      </c>
      <c r="AC693" s="665" t="str">
        <f t="shared" si="325"/>
        <v/>
      </c>
    </row>
    <row r="694" spans="2:29" ht="12.75" x14ac:dyDescent="0.35">
      <c r="B694" s="26"/>
      <c r="C694" s="26"/>
      <c r="D694" s="38"/>
      <c r="E694" s="488"/>
      <c r="F694" s="30"/>
      <c r="G694" s="30"/>
      <c r="H694" s="30"/>
      <c r="I694" s="24" t="str">
        <f t="shared" si="314"/>
        <v/>
      </c>
      <c r="J694" s="302"/>
      <c r="K694" s="27"/>
      <c r="L694" s="24"/>
      <c r="M694" s="22"/>
      <c r="N694" s="23" t="str">
        <f t="shared" si="315"/>
        <v/>
      </c>
      <c r="O694" s="23" t="str">
        <f t="shared" si="316"/>
        <v/>
      </c>
      <c r="P694" s="23" t="str">
        <f t="shared" si="317"/>
        <v/>
      </c>
      <c r="Q694" s="23" t="str">
        <f t="shared" si="318"/>
        <v/>
      </c>
      <c r="R694" s="23" t="str">
        <f t="shared" si="319"/>
        <v/>
      </c>
      <c r="S694" s="696" t="e">
        <f t="shared" si="320"/>
        <v>#VALUE!</v>
      </c>
      <c r="T694" s="23" t="str">
        <f t="shared" si="321"/>
        <v/>
      </c>
      <c r="U694" s="39"/>
      <c r="V694" s="39"/>
      <c r="W694" s="631"/>
      <c r="X694" s="30">
        <f t="shared" si="322"/>
        <v>0</v>
      </c>
      <c r="Y694" s="25">
        <f t="shared" si="323"/>
        <v>0</v>
      </c>
      <c r="Z694" s="77"/>
      <c r="AA694" s="665"/>
      <c r="AB694" s="665" t="str">
        <f t="shared" si="324"/>
        <v/>
      </c>
      <c r="AC694" s="665" t="str">
        <f t="shared" si="325"/>
        <v/>
      </c>
    </row>
    <row r="695" spans="2:29" ht="12.75" x14ac:dyDescent="0.35">
      <c r="B695" s="26"/>
      <c r="C695" s="26"/>
      <c r="D695" s="38"/>
      <c r="E695" s="488"/>
      <c r="F695" s="30"/>
      <c r="G695" s="30"/>
      <c r="H695" s="30"/>
      <c r="I695" s="24" t="str">
        <f t="shared" si="314"/>
        <v/>
      </c>
      <c r="J695" s="302"/>
      <c r="K695" s="27"/>
      <c r="L695" s="24"/>
      <c r="M695" s="22"/>
      <c r="N695" s="23" t="str">
        <f t="shared" si="315"/>
        <v/>
      </c>
      <c r="O695" s="23" t="str">
        <f t="shared" si="316"/>
        <v/>
      </c>
      <c r="P695" s="23" t="str">
        <f t="shared" si="317"/>
        <v/>
      </c>
      <c r="Q695" s="23" t="str">
        <f t="shared" si="318"/>
        <v/>
      </c>
      <c r="R695" s="23" t="str">
        <f t="shared" si="319"/>
        <v/>
      </c>
      <c r="S695" s="696" t="e">
        <f t="shared" si="320"/>
        <v>#VALUE!</v>
      </c>
      <c r="T695" s="23" t="str">
        <f t="shared" si="321"/>
        <v/>
      </c>
      <c r="U695" s="39"/>
      <c r="V695" s="39"/>
      <c r="W695" s="631"/>
      <c r="X695" s="30">
        <f t="shared" si="322"/>
        <v>0</v>
      </c>
      <c r="Y695" s="25">
        <f t="shared" si="323"/>
        <v>0</v>
      </c>
      <c r="Z695" s="77"/>
      <c r="AA695" s="665"/>
      <c r="AB695" s="665" t="str">
        <f t="shared" si="324"/>
        <v/>
      </c>
      <c r="AC695" s="665" t="str">
        <f t="shared" si="325"/>
        <v/>
      </c>
    </row>
    <row r="696" spans="2:29" ht="12.75" x14ac:dyDescent="0.35">
      <c r="B696" s="26"/>
      <c r="C696" s="26"/>
      <c r="D696" s="38"/>
      <c r="E696" s="488"/>
      <c r="F696" s="30"/>
      <c r="G696" s="30"/>
      <c r="H696" s="30"/>
      <c r="I696" s="24" t="str">
        <f t="shared" si="314"/>
        <v/>
      </c>
      <c r="J696" s="302"/>
      <c r="K696" s="27"/>
      <c r="L696" s="24"/>
      <c r="M696" s="22"/>
      <c r="N696" s="23" t="str">
        <f t="shared" si="315"/>
        <v/>
      </c>
      <c r="O696" s="23" t="str">
        <f t="shared" si="316"/>
        <v/>
      </c>
      <c r="P696" s="23" t="str">
        <f t="shared" si="317"/>
        <v/>
      </c>
      <c r="Q696" s="23" t="str">
        <f t="shared" si="318"/>
        <v/>
      </c>
      <c r="R696" s="23" t="str">
        <f t="shared" si="319"/>
        <v/>
      </c>
      <c r="S696" s="696" t="e">
        <f t="shared" si="320"/>
        <v>#VALUE!</v>
      </c>
      <c r="T696" s="23" t="str">
        <f t="shared" si="321"/>
        <v/>
      </c>
      <c r="U696" s="39"/>
      <c r="V696" s="39"/>
      <c r="W696" s="631"/>
      <c r="X696" s="30">
        <f t="shared" si="322"/>
        <v>0</v>
      </c>
      <c r="Y696" s="25">
        <f t="shared" si="323"/>
        <v>0</v>
      </c>
      <c r="Z696" s="77"/>
      <c r="AA696" s="665"/>
      <c r="AB696" s="665" t="str">
        <f t="shared" si="324"/>
        <v/>
      </c>
      <c r="AC696" s="665" t="str">
        <f t="shared" si="325"/>
        <v/>
      </c>
    </row>
    <row r="697" spans="2:29" ht="12.75" x14ac:dyDescent="0.35">
      <c r="B697" s="26"/>
      <c r="C697" s="26"/>
      <c r="D697" s="38"/>
      <c r="E697" s="488"/>
      <c r="F697" s="30"/>
      <c r="G697" s="30"/>
      <c r="H697" s="30"/>
      <c r="I697" s="24" t="str">
        <f t="shared" si="314"/>
        <v/>
      </c>
      <c r="J697" s="302"/>
      <c r="K697" s="27"/>
      <c r="L697" s="24"/>
      <c r="M697" s="22"/>
      <c r="N697" s="23" t="str">
        <f t="shared" si="315"/>
        <v/>
      </c>
      <c r="O697" s="23" t="str">
        <f t="shared" si="316"/>
        <v/>
      </c>
      <c r="P697" s="23" t="str">
        <f t="shared" si="317"/>
        <v/>
      </c>
      <c r="Q697" s="23" t="str">
        <f t="shared" si="318"/>
        <v/>
      </c>
      <c r="R697" s="23" t="str">
        <f t="shared" si="319"/>
        <v/>
      </c>
      <c r="S697" s="696" t="e">
        <f t="shared" si="320"/>
        <v>#VALUE!</v>
      </c>
      <c r="T697" s="23" t="str">
        <f t="shared" si="321"/>
        <v/>
      </c>
      <c r="U697" s="39"/>
      <c r="V697" s="39"/>
      <c r="W697" s="631"/>
      <c r="X697" s="30">
        <f t="shared" si="322"/>
        <v>0</v>
      </c>
      <c r="Y697" s="25">
        <f t="shared" si="323"/>
        <v>0</v>
      </c>
      <c r="Z697" s="77"/>
      <c r="AA697" s="665"/>
      <c r="AB697" s="665" t="str">
        <f t="shared" si="324"/>
        <v/>
      </c>
      <c r="AC697" s="665" t="str">
        <f t="shared" si="325"/>
        <v/>
      </c>
    </row>
    <row r="698" spans="2:29" ht="12.75" x14ac:dyDescent="0.35">
      <c r="B698" s="26"/>
      <c r="C698" s="26"/>
      <c r="D698" s="38"/>
      <c r="E698" s="488"/>
      <c r="F698" s="30"/>
      <c r="G698" s="30"/>
      <c r="H698" s="30"/>
      <c r="I698" s="24" t="str">
        <f t="shared" si="314"/>
        <v/>
      </c>
      <c r="J698" s="302"/>
      <c r="K698" s="27"/>
      <c r="L698" s="24"/>
      <c r="M698" s="22"/>
      <c r="N698" s="23" t="str">
        <f t="shared" si="315"/>
        <v/>
      </c>
      <c r="O698" s="23" t="str">
        <f t="shared" si="316"/>
        <v/>
      </c>
      <c r="P698" s="23" t="str">
        <f t="shared" si="317"/>
        <v/>
      </c>
      <c r="Q698" s="23" t="str">
        <f t="shared" si="318"/>
        <v/>
      </c>
      <c r="R698" s="23" t="str">
        <f t="shared" si="319"/>
        <v/>
      </c>
      <c r="S698" s="696" t="e">
        <f t="shared" si="320"/>
        <v>#VALUE!</v>
      </c>
      <c r="T698" s="23" t="str">
        <f t="shared" si="321"/>
        <v/>
      </c>
      <c r="U698" s="39"/>
      <c r="V698" s="39"/>
      <c r="W698" s="631"/>
      <c r="X698" s="30">
        <f t="shared" si="322"/>
        <v>0</v>
      </c>
      <c r="Y698" s="25">
        <f t="shared" si="323"/>
        <v>0</v>
      </c>
      <c r="Z698" s="77"/>
      <c r="AA698" s="665"/>
      <c r="AB698" s="665" t="str">
        <f t="shared" si="324"/>
        <v/>
      </c>
      <c r="AC698" s="665" t="str">
        <f t="shared" si="325"/>
        <v/>
      </c>
    </row>
    <row r="699" spans="2:29" ht="12.75" x14ac:dyDescent="0.35">
      <c r="B699" s="26"/>
      <c r="C699" s="26"/>
      <c r="D699" s="38"/>
      <c r="E699" s="488"/>
      <c r="F699" s="30"/>
      <c r="G699" s="30"/>
      <c r="H699" s="30"/>
      <c r="I699" s="24" t="str">
        <f t="shared" si="314"/>
        <v/>
      </c>
      <c r="J699" s="302"/>
      <c r="K699" s="27"/>
      <c r="L699" s="24"/>
      <c r="M699" s="22"/>
      <c r="N699" s="23" t="str">
        <f t="shared" si="315"/>
        <v/>
      </c>
      <c r="O699" s="23" t="str">
        <f t="shared" si="316"/>
        <v/>
      </c>
      <c r="P699" s="23" t="str">
        <f t="shared" si="317"/>
        <v/>
      </c>
      <c r="Q699" s="23" t="str">
        <f t="shared" si="318"/>
        <v/>
      </c>
      <c r="R699" s="23" t="str">
        <f t="shared" si="319"/>
        <v/>
      </c>
      <c r="S699" s="696" t="e">
        <f t="shared" si="320"/>
        <v>#VALUE!</v>
      </c>
      <c r="T699" s="23" t="str">
        <f t="shared" si="321"/>
        <v/>
      </c>
      <c r="U699" s="39"/>
      <c r="V699" s="39"/>
      <c r="W699" s="631"/>
      <c r="X699" s="30">
        <f t="shared" si="322"/>
        <v>0</v>
      </c>
      <c r="Y699" s="25">
        <f t="shared" si="323"/>
        <v>0</v>
      </c>
      <c r="Z699" s="77"/>
      <c r="AA699" s="665"/>
      <c r="AB699" s="665" t="str">
        <f t="shared" si="324"/>
        <v/>
      </c>
      <c r="AC699" s="665" t="str">
        <f t="shared" si="325"/>
        <v/>
      </c>
    </row>
    <row r="700" spans="2:29" ht="12.75" x14ac:dyDescent="0.35">
      <c r="B700" s="26"/>
      <c r="C700" s="26"/>
      <c r="D700" s="38"/>
      <c r="E700" s="488"/>
      <c r="F700" s="30"/>
      <c r="G700" s="30"/>
      <c r="H700" s="30"/>
      <c r="I700" s="24" t="str">
        <f t="shared" ref="I700:I763" si="326">IF(H700="","",VLOOKUP(H700,Applicator,2,0))</f>
        <v/>
      </c>
      <c r="J700" s="302"/>
      <c r="K700" s="27"/>
      <c r="L700" s="24"/>
      <c r="M700" s="22"/>
      <c r="N700" s="23" t="str">
        <f t="shared" ref="N700:N763" si="327">IF(M700="","",VLOOKUP(M700,pear_list,2,0))</f>
        <v/>
      </c>
      <c r="O700" s="23" t="str">
        <f t="shared" ref="O700:O763" si="328">IF(M700="","",VLOOKUP(M700,pear_list,3,0))</f>
        <v/>
      </c>
      <c r="P700" s="23" t="str">
        <f t="shared" ref="P700:P763" si="329">IF(M700="","",VLOOKUP(M700,pear_list,4,0))</f>
        <v/>
      </c>
      <c r="Q700" s="23" t="str">
        <f t="shared" ref="Q700:Q763" si="330">IF(M700="","",VLOOKUP(M700,pear_list,5,0))</f>
        <v/>
      </c>
      <c r="R700" s="23" t="str">
        <f t="shared" ref="R700:R763" si="331">IF(M700="","",VLOOKUP(M700,pear_list,6,0))</f>
        <v/>
      </c>
      <c r="S700" s="696" t="e">
        <f t="shared" ref="S700:S763" si="332">B700+R700</f>
        <v>#VALUE!</v>
      </c>
      <c r="T700" s="23" t="str">
        <f t="shared" ref="T700:T763" si="333">IF(M700="","",VLOOKUP(M700,pear_list,7,0))</f>
        <v/>
      </c>
      <c r="U700" s="39"/>
      <c r="V700" s="39"/>
      <c r="W700" s="631"/>
      <c r="X700" s="30">
        <f t="shared" ref="X700:X763" si="334">U700*V700</f>
        <v>0</v>
      </c>
      <c r="Y700" s="25">
        <f t="shared" ref="Y700:Y763" si="335">W700</f>
        <v>0</v>
      </c>
      <c r="Z700" s="77"/>
      <c r="AA700" s="665"/>
      <c r="AB700" s="665" t="str">
        <f t="shared" si="324"/>
        <v/>
      </c>
      <c r="AC700" s="665" t="str">
        <f t="shared" si="325"/>
        <v/>
      </c>
    </row>
    <row r="701" spans="2:29" ht="12.75" x14ac:dyDescent="0.35">
      <c r="B701" s="26"/>
      <c r="C701" s="26"/>
      <c r="D701" s="38"/>
      <c r="E701" s="488"/>
      <c r="F701" s="30"/>
      <c r="G701" s="30"/>
      <c r="H701" s="30"/>
      <c r="I701" s="24" t="str">
        <f t="shared" si="326"/>
        <v/>
      </c>
      <c r="J701" s="302"/>
      <c r="K701" s="27"/>
      <c r="L701" s="24"/>
      <c r="M701" s="22"/>
      <c r="N701" s="23" t="str">
        <f t="shared" si="327"/>
        <v/>
      </c>
      <c r="O701" s="23" t="str">
        <f t="shared" si="328"/>
        <v/>
      </c>
      <c r="P701" s="23" t="str">
        <f t="shared" si="329"/>
        <v/>
      </c>
      <c r="Q701" s="23" t="str">
        <f t="shared" si="330"/>
        <v/>
      </c>
      <c r="R701" s="23" t="str">
        <f t="shared" si="331"/>
        <v/>
      </c>
      <c r="S701" s="696" t="e">
        <f t="shared" si="332"/>
        <v>#VALUE!</v>
      </c>
      <c r="T701" s="23" t="str">
        <f t="shared" si="333"/>
        <v/>
      </c>
      <c r="U701" s="39"/>
      <c r="V701" s="39"/>
      <c r="W701" s="631"/>
      <c r="X701" s="30">
        <f t="shared" si="334"/>
        <v>0</v>
      </c>
      <c r="Y701" s="25">
        <f t="shared" si="335"/>
        <v>0</v>
      </c>
      <c r="Z701" s="77"/>
      <c r="AA701" s="665"/>
      <c r="AB701" s="665" t="str">
        <f t="shared" si="324"/>
        <v/>
      </c>
      <c r="AC701" s="665" t="str">
        <f t="shared" si="325"/>
        <v/>
      </c>
    </row>
    <row r="702" spans="2:29" ht="12.75" x14ac:dyDescent="0.35">
      <c r="B702" s="26"/>
      <c r="C702" s="26"/>
      <c r="D702" s="38"/>
      <c r="E702" s="488"/>
      <c r="F702" s="30"/>
      <c r="G702" s="30"/>
      <c r="H702" s="30"/>
      <c r="I702" s="24" t="str">
        <f t="shared" si="326"/>
        <v/>
      </c>
      <c r="J702" s="302"/>
      <c r="K702" s="27"/>
      <c r="L702" s="24"/>
      <c r="M702" s="22"/>
      <c r="N702" s="23" t="str">
        <f t="shared" si="327"/>
        <v/>
      </c>
      <c r="O702" s="23" t="str">
        <f t="shared" si="328"/>
        <v/>
      </c>
      <c r="P702" s="23" t="str">
        <f t="shared" si="329"/>
        <v/>
      </c>
      <c r="Q702" s="23" t="str">
        <f t="shared" si="330"/>
        <v/>
      </c>
      <c r="R702" s="23" t="str">
        <f t="shared" si="331"/>
        <v/>
      </c>
      <c r="S702" s="696" t="e">
        <f t="shared" si="332"/>
        <v>#VALUE!</v>
      </c>
      <c r="T702" s="23" t="str">
        <f t="shared" si="333"/>
        <v/>
      </c>
      <c r="U702" s="39"/>
      <c r="V702" s="39"/>
      <c r="W702" s="631"/>
      <c r="X702" s="30">
        <f t="shared" si="334"/>
        <v>0</v>
      </c>
      <c r="Y702" s="25">
        <f t="shared" si="335"/>
        <v>0</v>
      </c>
      <c r="Z702" s="77"/>
      <c r="AA702" s="665"/>
      <c r="AB702" s="665" t="str">
        <f t="shared" si="324"/>
        <v/>
      </c>
      <c r="AC702" s="665" t="str">
        <f t="shared" si="325"/>
        <v/>
      </c>
    </row>
    <row r="703" spans="2:29" ht="12.75" x14ac:dyDescent="0.35">
      <c r="B703" s="26"/>
      <c r="C703" s="26"/>
      <c r="D703" s="38"/>
      <c r="E703" s="488"/>
      <c r="F703" s="30"/>
      <c r="G703" s="30"/>
      <c r="H703" s="30"/>
      <c r="I703" s="24" t="str">
        <f t="shared" si="326"/>
        <v/>
      </c>
      <c r="J703" s="302"/>
      <c r="K703" s="27"/>
      <c r="L703" s="24"/>
      <c r="M703" s="22"/>
      <c r="N703" s="23" t="str">
        <f t="shared" si="327"/>
        <v/>
      </c>
      <c r="O703" s="23" t="str">
        <f t="shared" si="328"/>
        <v/>
      </c>
      <c r="P703" s="23" t="str">
        <f t="shared" si="329"/>
        <v/>
      </c>
      <c r="Q703" s="23" t="str">
        <f t="shared" si="330"/>
        <v/>
      </c>
      <c r="R703" s="23" t="str">
        <f t="shared" si="331"/>
        <v/>
      </c>
      <c r="S703" s="696" t="e">
        <f t="shared" si="332"/>
        <v>#VALUE!</v>
      </c>
      <c r="T703" s="23" t="str">
        <f t="shared" si="333"/>
        <v/>
      </c>
      <c r="U703" s="39"/>
      <c r="V703" s="39"/>
      <c r="W703" s="631"/>
      <c r="X703" s="30">
        <f t="shared" si="334"/>
        <v>0</v>
      </c>
      <c r="Y703" s="25">
        <f t="shared" si="335"/>
        <v>0</v>
      </c>
      <c r="Z703" s="77"/>
      <c r="AA703" s="665"/>
      <c r="AB703" s="665" t="str">
        <f t="shared" si="324"/>
        <v/>
      </c>
      <c r="AC703" s="665" t="str">
        <f t="shared" si="325"/>
        <v/>
      </c>
    </row>
    <row r="704" spans="2:29" ht="12.75" x14ac:dyDescent="0.35">
      <c r="B704" s="26"/>
      <c r="C704" s="26"/>
      <c r="D704" s="38"/>
      <c r="E704" s="488"/>
      <c r="F704" s="30"/>
      <c r="G704" s="30"/>
      <c r="H704" s="30"/>
      <c r="I704" s="24" t="str">
        <f t="shared" si="326"/>
        <v/>
      </c>
      <c r="J704" s="302"/>
      <c r="K704" s="27"/>
      <c r="L704" s="24"/>
      <c r="M704" s="22"/>
      <c r="N704" s="23" t="str">
        <f t="shared" si="327"/>
        <v/>
      </c>
      <c r="O704" s="23" t="str">
        <f t="shared" si="328"/>
        <v/>
      </c>
      <c r="P704" s="23" t="str">
        <f t="shared" si="329"/>
        <v/>
      </c>
      <c r="Q704" s="23" t="str">
        <f t="shared" si="330"/>
        <v/>
      </c>
      <c r="R704" s="23" t="str">
        <f t="shared" si="331"/>
        <v/>
      </c>
      <c r="S704" s="696" t="e">
        <f t="shared" si="332"/>
        <v>#VALUE!</v>
      </c>
      <c r="T704" s="23" t="str">
        <f t="shared" si="333"/>
        <v/>
      </c>
      <c r="U704" s="39"/>
      <c r="V704" s="39"/>
      <c r="W704" s="631"/>
      <c r="X704" s="30">
        <f t="shared" si="334"/>
        <v>0</v>
      </c>
      <c r="Y704" s="25">
        <f t="shared" si="335"/>
        <v>0</v>
      </c>
      <c r="Z704" s="77"/>
      <c r="AA704" s="665"/>
      <c r="AB704" s="665" t="str">
        <f t="shared" si="324"/>
        <v/>
      </c>
      <c r="AC704" s="665" t="str">
        <f t="shared" si="325"/>
        <v/>
      </c>
    </row>
    <row r="705" spans="2:29" ht="12.75" x14ac:dyDescent="0.35">
      <c r="B705" s="26"/>
      <c r="C705" s="26"/>
      <c r="D705" s="38"/>
      <c r="E705" s="488"/>
      <c r="F705" s="30"/>
      <c r="G705" s="30"/>
      <c r="H705" s="30"/>
      <c r="I705" s="24" t="str">
        <f t="shared" si="326"/>
        <v/>
      </c>
      <c r="J705" s="302"/>
      <c r="K705" s="27"/>
      <c r="L705" s="24"/>
      <c r="M705" s="22"/>
      <c r="N705" s="23" t="str">
        <f t="shared" si="327"/>
        <v/>
      </c>
      <c r="O705" s="23" t="str">
        <f t="shared" si="328"/>
        <v/>
      </c>
      <c r="P705" s="23" t="str">
        <f t="shared" si="329"/>
        <v/>
      </c>
      <c r="Q705" s="23" t="str">
        <f t="shared" si="330"/>
        <v/>
      </c>
      <c r="R705" s="23" t="str">
        <f t="shared" si="331"/>
        <v/>
      </c>
      <c r="S705" s="696" t="e">
        <f t="shared" si="332"/>
        <v>#VALUE!</v>
      </c>
      <c r="T705" s="23" t="str">
        <f t="shared" si="333"/>
        <v/>
      </c>
      <c r="U705" s="39"/>
      <c r="V705" s="39"/>
      <c r="W705" s="631"/>
      <c r="X705" s="30">
        <f t="shared" si="334"/>
        <v>0</v>
      </c>
      <c r="Y705" s="25">
        <f t="shared" si="335"/>
        <v>0</v>
      </c>
      <c r="Z705" s="77"/>
      <c r="AA705" s="665"/>
      <c r="AB705" s="665" t="str">
        <f t="shared" si="324"/>
        <v/>
      </c>
      <c r="AC705" s="665" t="str">
        <f t="shared" si="325"/>
        <v/>
      </c>
    </row>
    <row r="706" spans="2:29" ht="12.75" x14ac:dyDescent="0.35">
      <c r="B706" s="26"/>
      <c r="C706" s="26"/>
      <c r="D706" s="38"/>
      <c r="E706" s="488"/>
      <c r="F706" s="30"/>
      <c r="G706" s="30"/>
      <c r="H706" s="30"/>
      <c r="I706" s="24" t="str">
        <f t="shared" si="326"/>
        <v/>
      </c>
      <c r="J706" s="302"/>
      <c r="K706" s="27"/>
      <c r="L706" s="24"/>
      <c r="M706" s="22"/>
      <c r="N706" s="23" t="str">
        <f t="shared" si="327"/>
        <v/>
      </c>
      <c r="O706" s="23" t="str">
        <f t="shared" si="328"/>
        <v/>
      </c>
      <c r="P706" s="23" t="str">
        <f t="shared" si="329"/>
        <v/>
      </c>
      <c r="Q706" s="23" t="str">
        <f t="shared" si="330"/>
        <v/>
      </c>
      <c r="R706" s="23" t="str">
        <f t="shared" si="331"/>
        <v/>
      </c>
      <c r="S706" s="696" t="e">
        <f t="shared" si="332"/>
        <v>#VALUE!</v>
      </c>
      <c r="T706" s="23" t="str">
        <f t="shared" si="333"/>
        <v/>
      </c>
      <c r="U706" s="39"/>
      <c r="V706" s="39"/>
      <c r="W706" s="631"/>
      <c r="X706" s="30">
        <f t="shared" si="334"/>
        <v>0</v>
      </c>
      <c r="Y706" s="25">
        <f t="shared" si="335"/>
        <v>0</v>
      </c>
      <c r="Z706" s="77"/>
      <c r="AA706" s="665"/>
      <c r="AB706" s="665" t="str">
        <f t="shared" si="324"/>
        <v/>
      </c>
      <c r="AC706" s="665" t="str">
        <f t="shared" si="325"/>
        <v/>
      </c>
    </row>
    <row r="707" spans="2:29" ht="12.75" x14ac:dyDescent="0.35">
      <c r="B707" s="26"/>
      <c r="C707" s="26"/>
      <c r="D707" s="38"/>
      <c r="E707" s="488"/>
      <c r="F707" s="30"/>
      <c r="G707" s="30"/>
      <c r="H707" s="30"/>
      <c r="I707" s="24" t="str">
        <f t="shared" si="326"/>
        <v/>
      </c>
      <c r="J707" s="302"/>
      <c r="K707" s="27"/>
      <c r="L707" s="24"/>
      <c r="M707" s="22"/>
      <c r="N707" s="23" t="str">
        <f t="shared" si="327"/>
        <v/>
      </c>
      <c r="O707" s="23" t="str">
        <f t="shared" si="328"/>
        <v/>
      </c>
      <c r="P707" s="23" t="str">
        <f t="shared" si="329"/>
        <v/>
      </c>
      <c r="Q707" s="23" t="str">
        <f t="shared" si="330"/>
        <v/>
      </c>
      <c r="R707" s="23" t="str">
        <f t="shared" si="331"/>
        <v/>
      </c>
      <c r="S707" s="696" t="e">
        <f t="shared" si="332"/>
        <v>#VALUE!</v>
      </c>
      <c r="T707" s="23" t="str">
        <f t="shared" si="333"/>
        <v/>
      </c>
      <c r="U707" s="39"/>
      <c r="V707" s="39"/>
      <c r="W707" s="631"/>
      <c r="X707" s="30">
        <f t="shared" si="334"/>
        <v>0</v>
      </c>
      <c r="Y707" s="25">
        <f t="shared" si="335"/>
        <v>0</v>
      </c>
      <c r="Z707" s="77"/>
      <c r="AA707" s="665"/>
      <c r="AB707" s="665" t="str">
        <f t="shared" si="324"/>
        <v/>
      </c>
      <c r="AC707" s="665" t="str">
        <f t="shared" si="325"/>
        <v/>
      </c>
    </row>
    <row r="708" spans="2:29" ht="12.75" x14ac:dyDescent="0.35">
      <c r="B708" s="26"/>
      <c r="C708" s="26"/>
      <c r="D708" s="38"/>
      <c r="E708" s="488"/>
      <c r="F708" s="30"/>
      <c r="G708" s="30"/>
      <c r="H708" s="30"/>
      <c r="I708" s="24" t="str">
        <f t="shared" si="326"/>
        <v/>
      </c>
      <c r="J708" s="302"/>
      <c r="K708" s="27"/>
      <c r="L708" s="24"/>
      <c r="M708" s="22"/>
      <c r="N708" s="23" t="str">
        <f t="shared" si="327"/>
        <v/>
      </c>
      <c r="O708" s="23" t="str">
        <f t="shared" si="328"/>
        <v/>
      </c>
      <c r="P708" s="23" t="str">
        <f t="shared" si="329"/>
        <v/>
      </c>
      <c r="Q708" s="23" t="str">
        <f t="shared" si="330"/>
        <v/>
      </c>
      <c r="R708" s="23" t="str">
        <f t="shared" si="331"/>
        <v/>
      </c>
      <c r="S708" s="696" t="e">
        <f t="shared" si="332"/>
        <v>#VALUE!</v>
      </c>
      <c r="T708" s="23" t="str">
        <f t="shared" si="333"/>
        <v/>
      </c>
      <c r="U708" s="39"/>
      <c r="V708" s="39"/>
      <c r="W708" s="631"/>
      <c r="X708" s="30">
        <f t="shared" si="334"/>
        <v>0</v>
      </c>
      <c r="Y708" s="25">
        <f t="shared" si="335"/>
        <v>0</v>
      </c>
      <c r="Z708" s="77"/>
      <c r="AA708" s="665"/>
      <c r="AB708" s="665" t="str">
        <f t="shared" si="324"/>
        <v/>
      </c>
      <c r="AC708" s="665" t="str">
        <f t="shared" si="325"/>
        <v/>
      </c>
    </row>
    <row r="709" spans="2:29" ht="12.75" x14ac:dyDescent="0.35">
      <c r="B709" s="26"/>
      <c r="C709" s="26"/>
      <c r="D709" s="38"/>
      <c r="E709" s="488"/>
      <c r="F709" s="30"/>
      <c r="G709" s="30"/>
      <c r="H709" s="30"/>
      <c r="I709" s="24" t="str">
        <f t="shared" si="326"/>
        <v/>
      </c>
      <c r="J709" s="302"/>
      <c r="K709" s="27"/>
      <c r="L709" s="24"/>
      <c r="M709" s="22"/>
      <c r="N709" s="23" t="str">
        <f t="shared" si="327"/>
        <v/>
      </c>
      <c r="O709" s="23" t="str">
        <f t="shared" si="328"/>
        <v/>
      </c>
      <c r="P709" s="23" t="str">
        <f t="shared" si="329"/>
        <v/>
      </c>
      <c r="Q709" s="23" t="str">
        <f t="shared" si="330"/>
        <v/>
      </c>
      <c r="R709" s="23" t="str">
        <f t="shared" si="331"/>
        <v/>
      </c>
      <c r="S709" s="696" t="e">
        <f t="shared" si="332"/>
        <v>#VALUE!</v>
      </c>
      <c r="T709" s="23" t="str">
        <f t="shared" si="333"/>
        <v/>
      </c>
      <c r="U709" s="39"/>
      <c r="V709" s="39"/>
      <c r="W709" s="631"/>
      <c r="X709" s="30">
        <f t="shared" si="334"/>
        <v>0</v>
      </c>
      <c r="Y709" s="25">
        <f t="shared" si="335"/>
        <v>0</v>
      </c>
      <c r="Z709" s="77"/>
      <c r="AA709" s="665"/>
      <c r="AB709" s="665" t="str">
        <f t="shared" si="324"/>
        <v/>
      </c>
      <c r="AC709" s="665" t="str">
        <f t="shared" si="325"/>
        <v/>
      </c>
    </row>
    <row r="710" spans="2:29" ht="12.75" x14ac:dyDescent="0.35">
      <c r="B710" s="26"/>
      <c r="C710" s="26"/>
      <c r="D710" s="38"/>
      <c r="E710" s="488"/>
      <c r="F710" s="30"/>
      <c r="G710" s="30"/>
      <c r="H710" s="30"/>
      <c r="I710" s="24" t="str">
        <f t="shared" si="326"/>
        <v/>
      </c>
      <c r="J710" s="302"/>
      <c r="K710" s="27"/>
      <c r="L710" s="24"/>
      <c r="M710" s="22"/>
      <c r="N710" s="23" t="str">
        <f t="shared" si="327"/>
        <v/>
      </c>
      <c r="O710" s="23" t="str">
        <f t="shared" si="328"/>
        <v/>
      </c>
      <c r="P710" s="23" t="str">
        <f t="shared" si="329"/>
        <v/>
      </c>
      <c r="Q710" s="23" t="str">
        <f t="shared" si="330"/>
        <v/>
      </c>
      <c r="R710" s="23" t="str">
        <f t="shared" si="331"/>
        <v/>
      </c>
      <c r="S710" s="696" t="e">
        <f t="shared" si="332"/>
        <v>#VALUE!</v>
      </c>
      <c r="T710" s="23" t="str">
        <f t="shared" si="333"/>
        <v/>
      </c>
      <c r="U710" s="39"/>
      <c r="V710" s="39"/>
      <c r="W710" s="631"/>
      <c r="X710" s="30">
        <f t="shared" si="334"/>
        <v>0</v>
      </c>
      <c r="Y710" s="25">
        <f t="shared" si="335"/>
        <v>0</v>
      </c>
      <c r="Z710" s="77"/>
      <c r="AA710" s="665"/>
      <c r="AB710" s="665" t="str">
        <f t="shared" ref="AB710:AB773" si="336">IF(X710=0,"",AA710*X710)</f>
        <v/>
      </c>
      <c r="AC710" s="665" t="str">
        <f t="shared" ref="AC710:AC773" si="337">IF(X710=0,"",AB710/U710)</f>
        <v/>
      </c>
    </row>
    <row r="711" spans="2:29" ht="12.75" x14ac:dyDescent="0.35">
      <c r="B711" s="26"/>
      <c r="C711" s="26"/>
      <c r="D711" s="38"/>
      <c r="E711" s="488"/>
      <c r="F711" s="30"/>
      <c r="G711" s="30"/>
      <c r="H711" s="30"/>
      <c r="I711" s="24" t="str">
        <f t="shared" si="326"/>
        <v/>
      </c>
      <c r="J711" s="302"/>
      <c r="K711" s="27"/>
      <c r="L711" s="24"/>
      <c r="M711" s="22"/>
      <c r="N711" s="23" t="str">
        <f t="shared" si="327"/>
        <v/>
      </c>
      <c r="O711" s="23" t="str">
        <f t="shared" si="328"/>
        <v/>
      </c>
      <c r="P711" s="23" t="str">
        <f t="shared" si="329"/>
        <v/>
      </c>
      <c r="Q711" s="23" t="str">
        <f t="shared" si="330"/>
        <v/>
      </c>
      <c r="R711" s="23" t="str">
        <f t="shared" si="331"/>
        <v/>
      </c>
      <c r="S711" s="696" t="e">
        <f t="shared" si="332"/>
        <v>#VALUE!</v>
      </c>
      <c r="T711" s="23" t="str">
        <f t="shared" si="333"/>
        <v/>
      </c>
      <c r="U711" s="39"/>
      <c r="V711" s="39"/>
      <c r="W711" s="631"/>
      <c r="X711" s="30">
        <f t="shared" si="334"/>
        <v>0</v>
      </c>
      <c r="Y711" s="25">
        <f t="shared" si="335"/>
        <v>0</v>
      </c>
      <c r="Z711" s="77"/>
      <c r="AA711" s="665"/>
      <c r="AB711" s="665" t="str">
        <f t="shared" si="336"/>
        <v/>
      </c>
      <c r="AC711" s="665" t="str">
        <f t="shared" si="337"/>
        <v/>
      </c>
    </row>
    <row r="712" spans="2:29" ht="12.75" x14ac:dyDescent="0.35">
      <c r="B712" s="26"/>
      <c r="C712" s="26"/>
      <c r="D712" s="38"/>
      <c r="E712" s="488"/>
      <c r="F712" s="30"/>
      <c r="G712" s="30"/>
      <c r="H712" s="30"/>
      <c r="I712" s="24" t="str">
        <f t="shared" si="326"/>
        <v/>
      </c>
      <c r="J712" s="302"/>
      <c r="K712" s="27"/>
      <c r="L712" s="24"/>
      <c r="M712" s="22"/>
      <c r="N712" s="23" t="str">
        <f t="shared" si="327"/>
        <v/>
      </c>
      <c r="O712" s="23" t="str">
        <f t="shared" si="328"/>
        <v/>
      </c>
      <c r="P712" s="23" t="str">
        <f t="shared" si="329"/>
        <v/>
      </c>
      <c r="Q712" s="23" t="str">
        <f t="shared" si="330"/>
        <v/>
      </c>
      <c r="R712" s="23" t="str">
        <f t="shared" si="331"/>
        <v/>
      </c>
      <c r="S712" s="696" t="e">
        <f t="shared" si="332"/>
        <v>#VALUE!</v>
      </c>
      <c r="T712" s="23" t="str">
        <f t="shared" si="333"/>
        <v/>
      </c>
      <c r="U712" s="39"/>
      <c r="V712" s="39"/>
      <c r="W712" s="631"/>
      <c r="X712" s="30">
        <f t="shared" si="334"/>
        <v>0</v>
      </c>
      <c r="Y712" s="25">
        <f t="shared" si="335"/>
        <v>0</v>
      </c>
      <c r="Z712" s="77"/>
      <c r="AA712" s="665"/>
      <c r="AB712" s="665" t="str">
        <f t="shared" si="336"/>
        <v/>
      </c>
      <c r="AC712" s="665" t="str">
        <f t="shared" si="337"/>
        <v/>
      </c>
    </row>
    <row r="713" spans="2:29" ht="12.75" x14ac:dyDescent="0.35">
      <c r="B713" s="26"/>
      <c r="C713" s="26"/>
      <c r="D713" s="38"/>
      <c r="E713" s="488"/>
      <c r="F713" s="30"/>
      <c r="G713" s="30"/>
      <c r="H713" s="30"/>
      <c r="I713" s="24" t="str">
        <f t="shared" si="326"/>
        <v/>
      </c>
      <c r="J713" s="302"/>
      <c r="K713" s="27"/>
      <c r="L713" s="24"/>
      <c r="M713" s="22"/>
      <c r="N713" s="23" t="str">
        <f t="shared" si="327"/>
        <v/>
      </c>
      <c r="O713" s="23" t="str">
        <f t="shared" si="328"/>
        <v/>
      </c>
      <c r="P713" s="23" t="str">
        <f t="shared" si="329"/>
        <v/>
      </c>
      <c r="Q713" s="23" t="str">
        <f t="shared" si="330"/>
        <v/>
      </c>
      <c r="R713" s="23" t="str">
        <f t="shared" si="331"/>
        <v/>
      </c>
      <c r="S713" s="696" t="e">
        <f t="shared" si="332"/>
        <v>#VALUE!</v>
      </c>
      <c r="T713" s="23" t="str">
        <f t="shared" si="333"/>
        <v/>
      </c>
      <c r="U713" s="39"/>
      <c r="V713" s="39"/>
      <c r="W713" s="631"/>
      <c r="X713" s="30">
        <f t="shared" si="334"/>
        <v>0</v>
      </c>
      <c r="Y713" s="25">
        <f t="shared" si="335"/>
        <v>0</v>
      </c>
      <c r="Z713" s="77"/>
      <c r="AA713" s="665"/>
      <c r="AB713" s="665" t="str">
        <f t="shared" si="336"/>
        <v/>
      </c>
      <c r="AC713" s="665" t="str">
        <f t="shared" si="337"/>
        <v/>
      </c>
    </row>
    <row r="714" spans="2:29" ht="12.75" x14ac:dyDescent="0.35">
      <c r="B714" s="26"/>
      <c r="C714" s="26"/>
      <c r="D714" s="38"/>
      <c r="E714" s="488"/>
      <c r="F714" s="30"/>
      <c r="G714" s="30"/>
      <c r="H714" s="30"/>
      <c r="I714" s="24" t="str">
        <f t="shared" si="326"/>
        <v/>
      </c>
      <c r="J714" s="302"/>
      <c r="K714" s="27"/>
      <c r="L714" s="24"/>
      <c r="M714" s="22"/>
      <c r="N714" s="23" t="str">
        <f t="shared" si="327"/>
        <v/>
      </c>
      <c r="O714" s="23" t="str">
        <f t="shared" si="328"/>
        <v/>
      </c>
      <c r="P714" s="23" t="str">
        <f t="shared" si="329"/>
        <v/>
      </c>
      <c r="Q714" s="23" t="str">
        <f t="shared" si="330"/>
        <v/>
      </c>
      <c r="R714" s="23" t="str">
        <f t="shared" si="331"/>
        <v/>
      </c>
      <c r="S714" s="696" t="e">
        <f t="shared" si="332"/>
        <v>#VALUE!</v>
      </c>
      <c r="T714" s="23" t="str">
        <f t="shared" si="333"/>
        <v/>
      </c>
      <c r="U714" s="39"/>
      <c r="V714" s="39"/>
      <c r="W714" s="631"/>
      <c r="X714" s="30">
        <f t="shared" si="334"/>
        <v>0</v>
      </c>
      <c r="Y714" s="25">
        <f t="shared" si="335"/>
        <v>0</v>
      </c>
      <c r="Z714" s="77"/>
      <c r="AA714" s="665"/>
      <c r="AB714" s="665" t="str">
        <f t="shared" si="336"/>
        <v/>
      </c>
      <c r="AC714" s="665" t="str">
        <f t="shared" si="337"/>
        <v/>
      </c>
    </row>
    <row r="715" spans="2:29" ht="12.75" x14ac:dyDescent="0.35">
      <c r="B715" s="26"/>
      <c r="C715" s="26"/>
      <c r="D715" s="38"/>
      <c r="E715" s="488"/>
      <c r="F715" s="30"/>
      <c r="G715" s="30"/>
      <c r="H715" s="30"/>
      <c r="I715" s="24" t="str">
        <f t="shared" si="326"/>
        <v/>
      </c>
      <c r="J715" s="302"/>
      <c r="K715" s="27"/>
      <c r="L715" s="24"/>
      <c r="M715" s="22"/>
      <c r="N715" s="23" t="str">
        <f t="shared" si="327"/>
        <v/>
      </c>
      <c r="O715" s="23" t="str">
        <f t="shared" si="328"/>
        <v/>
      </c>
      <c r="P715" s="23" t="str">
        <f t="shared" si="329"/>
        <v/>
      </c>
      <c r="Q715" s="23" t="str">
        <f t="shared" si="330"/>
        <v/>
      </c>
      <c r="R715" s="23" t="str">
        <f t="shared" si="331"/>
        <v/>
      </c>
      <c r="S715" s="696" t="e">
        <f t="shared" si="332"/>
        <v>#VALUE!</v>
      </c>
      <c r="T715" s="23" t="str">
        <f t="shared" si="333"/>
        <v/>
      </c>
      <c r="U715" s="39"/>
      <c r="V715" s="39"/>
      <c r="W715" s="631"/>
      <c r="X715" s="30">
        <f t="shared" si="334"/>
        <v>0</v>
      </c>
      <c r="Y715" s="25">
        <f t="shared" si="335"/>
        <v>0</v>
      </c>
      <c r="Z715" s="77"/>
      <c r="AA715" s="665"/>
      <c r="AB715" s="665" t="str">
        <f t="shared" si="336"/>
        <v/>
      </c>
      <c r="AC715" s="665" t="str">
        <f t="shared" si="337"/>
        <v/>
      </c>
    </row>
    <row r="716" spans="2:29" ht="12.75" x14ac:dyDescent="0.35">
      <c r="B716" s="26"/>
      <c r="C716" s="26"/>
      <c r="D716" s="38"/>
      <c r="E716" s="488"/>
      <c r="F716" s="30"/>
      <c r="G716" s="30"/>
      <c r="H716" s="30"/>
      <c r="I716" s="24" t="str">
        <f t="shared" si="326"/>
        <v/>
      </c>
      <c r="J716" s="302"/>
      <c r="K716" s="27"/>
      <c r="L716" s="24"/>
      <c r="M716" s="22"/>
      <c r="N716" s="23" t="str">
        <f t="shared" si="327"/>
        <v/>
      </c>
      <c r="O716" s="23" t="str">
        <f t="shared" si="328"/>
        <v/>
      </c>
      <c r="P716" s="23" t="str">
        <f t="shared" si="329"/>
        <v/>
      </c>
      <c r="Q716" s="23" t="str">
        <f t="shared" si="330"/>
        <v/>
      </c>
      <c r="R716" s="23" t="str">
        <f t="shared" si="331"/>
        <v/>
      </c>
      <c r="S716" s="696" t="e">
        <f t="shared" si="332"/>
        <v>#VALUE!</v>
      </c>
      <c r="T716" s="23" t="str">
        <f t="shared" si="333"/>
        <v/>
      </c>
      <c r="U716" s="39"/>
      <c r="V716" s="39"/>
      <c r="W716" s="631"/>
      <c r="X716" s="30">
        <f t="shared" si="334"/>
        <v>0</v>
      </c>
      <c r="Y716" s="25">
        <f t="shared" si="335"/>
        <v>0</v>
      </c>
      <c r="Z716" s="77"/>
      <c r="AA716" s="665"/>
      <c r="AB716" s="665" t="str">
        <f t="shared" si="336"/>
        <v/>
      </c>
      <c r="AC716" s="665" t="str">
        <f t="shared" si="337"/>
        <v/>
      </c>
    </row>
    <row r="717" spans="2:29" ht="12.75" x14ac:dyDescent="0.35">
      <c r="B717" s="26"/>
      <c r="C717" s="26"/>
      <c r="D717" s="38"/>
      <c r="E717" s="488"/>
      <c r="F717" s="30"/>
      <c r="G717" s="30"/>
      <c r="H717" s="30"/>
      <c r="I717" s="24" t="str">
        <f t="shared" si="326"/>
        <v/>
      </c>
      <c r="J717" s="302"/>
      <c r="K717" s="27"/>
      <c r="L717" s="24"/>
      <c r="M717" s="22"/>
      <c r="N717" s="23" t="str">
        <f t="shared" si="327"/>
        <v/>
      </c>
      <c r="O717" s="23" t="str">
        <f t="shared" si="328"/>
        <v/>
      </c>
      <c r="P717" s="23" t="str">
        <f t="shared" si="329"/>
        <v/>
      </c>
      <c r="Q717" s="23" t="str">
        <f t="shared" si="330"/>
        <v/>
      </c>
      <c r="R717" s="23" t="str">
        <f t="shared" si="331"/>
        <v/>
      </c>
      <c r="S717" s="696" t="e">
        <f t="shared" si="332"/>
        <v>#VALUE!</v>
      </c>
      <c r="T717" s="23" t="str">
        <f t="shared" si="333"/>
        <v/>
      </c>
      <c r="U717" s="39"/>
      <c r="V717" s="39"/>
      <c r="W717" s="631"/>
      <c r="X717" s="30">
        <f t="shared" si="334"/>
        <v>0</v>
      </c>
      <c r="Y717" s="25">
        <f t="shared" si="335"/>
        <v>0</v>
      </c>
      <c r="Z717" s="77"/>
      <c r="AA717" s="665"/>
      <c r="AB717" s="665" t="str">
        <f t="shared" si="336"/>
        <v/>
      </c>
      <c r="AC717" s="665" t="str">
        <f t="shared" si="337"/>
        <v/>
      </c>
    </row>
    <row r="718" spans="2:29" ht="12.75" x14ac:dyDescent="0.35">
      <c r="B718" s="26"/>
      <c r="C718" s="26"/>
      <c r="D718" s="38"/>
      <c r="E718" s="488"/>
      <c r="F718" s="30"/>
      <c r="G718" s="30"/>
      <c r="H718" s="30"/>
      <c r="I718" s="24" t="str">
        <f t="shared" si="326"/>
        <v/>
      </c>
      <c r="J718" s="302"/>
      <c r="K718" s="27"/>
      <c r="L718" s="24"/>
      <c r="M718" s="22"/>
      <c r="N718" s="23" t="str">
        <f t="shared" si="327"/>
        <v/>
      </c>
      <c r="O718" s="23" t="str">
        <f t="shared" si="328"/>
        <v/>
      </c>
      <c r="P718" s="23" t="str">
        <f t="shared" si="329"/>
        <v/>
      </c>
      <c r="Q718" s="23" t="str">
        <f t="shared" si="330"/>
        <v/>
      </c>
      <c r="R718" s="23" t="str">
        <f t="shared" si="331"/>
        <v/>
      </c>
      <c r="S718" s="696" t="e">
        <f t="shared" si="332"/>
        <v>#VALUE!</v>
      </c>
      <c r="T718" s="23" t="str">
        <f t="shared" si="333"/>
        <v/>
      </c>
      <c r="U718" s="39"/>
      <c r="V718" s="39"/>
      <c r="W718" s="631"/>
      <c r="X718" s="30">
        <f t="shared" si="334"/>
        <v>0</v>
      </c>
      <c r="Y718" s="25">
        <f t="shared" si="335"/>
        <v>0</v>
      </c>
      <c r="Z718" s="77"/>
      <c r="AA718" s="665"/>
      <c r="AB718" s="665" t="str">
        <f t="shared" si="336"/>
        <v/>
      </c>
      <c r="AC718" s="665" t="str">
        <f t="shared" si="337"/>
        <v/>
      </c>
    </row>
    <row r="719" spans="2:29" ht="12.75" x14ac:dyDescent="0.35">
      <c r="B719" s="26"/>
      <c r="C719" s="26"/>
      <c r="D719" s="38"/>
      <c r="E719" s="488"/>
      <c r="F719" s="30"/>
      <c r="G719" s="30"/>
      <c r="H719" s="30"/>
      <c r="I719" s="24" t="str">
        <f t="shared" si="326"/>
        <v/>
      </c>
      <c r="J719" s="302"/>
      <c r="K719" s="27"/>
      <c r="L719" s="24"/>
      <c r="M719" s="22"/>
      <c r="N719" s="23" t="str">
        <f t="shared" si="327"/>
        <v/>
      </c>
      <c r="O719" s="23" t="str">
        <f t="shared" si="328"/>
        <v/>
      </c>
      <c r="P719" s="23" t="str">
        <f t="shared" si="329"/>
        <v/>
      </c>
      <c r="Q719" s="23" t="str">
        <f t="shared" si="330"/>
        <v/>
      </c>
      <c r="R719" s="23" t="str">
        <f t="shared" si="331"/>
        <v/>
      </c>
      <c r="S719" s="696" t="e">
        <f t="shared" si="332"/>
        <v>#VALUE!</v>
      </c>
      <c r="T719" s="23" t="str">
        <f t="shared" si="333"/>
        <v/>
      </c>
      <c r="U719" s="39"/>
      <c r="V719" s="39"/>
      <c r="W719" s="631"/>
      <c r="X719" s="30">
        <f t="shared" si="334"/>
        <v>0</v>
      </c>
      <c r="Y719" s="25">
        <f t="shared" si="335"/>
        <v>0</v>
      </c>
      <c r="Z719" s="77"/>
      <c r="AA719" s="665"/>
      <c r="AB719" s="665" t="str">
        <f t="shared" si="336"/>
        <v/>
      </c>
      <c r="AC719" s="665" t="str">
        <f t="shared" si="337"/>
        <v/>
      </c>
    </row>
    <row r="720" spans="2:29" ht="12.75" x14ac:dyDescent="0.35">
      <c r="B720" s="26"/>
      <c r="C720" s="26"/>
      <c r="D720" s="38"/>
      <c r="E720" s="488"/>
      <c r="F720" s="30"/>
      <c r="G720" s="30"/>
      <c r="H720" s="30"/>
      <c r="I720" s="24" t="str">
        <f t="shared" si="326"/>
        <v/>
      </c>
      <c r="J720" s="302"/>
      <c r="K720" s="27"/>
      <c r="L720" s="24"/>
      <c r="M720" s="22"/>
      <c r="N720" s="23" t="str">
        <f t="shared" si="327"/>
        <v/>
      </c>
      <c r="O720" s="23" t="str">
        <f t="shared" si="328"/>
        <v/>
      </c>
      <c r="P720" s="23" t="str">
        <f t="shared" si="329"/>
        <v/>
      </c>
      <c r="Q720" s="23" t="str">
        <f t="shared" si="330"/>
        <v/>
      </c>
      <c r="R720" s="23" t="str">
        <f t="shared" si="331"/>
        <v/>
      </c>
      <c r="S720" s="696" t="e">
        <f t="shared" si="332"/>
        <v>#VALUE!</v>
      </c>
      <c r="T720" s="23" t="str">
        <f t="shared" si="333"/>
        <v/>
      </c>
      <c r="U720" s="39"/>
      <c r="V720" s="39"/>
      <c r="W720" s="631"/>
      <c r="X720" s="30">
        <f t="shared" si="334"/>
        <v>0</v>
      </c>
      <c r="Y720" s="25">
        <f t="shared" si="335"/>
        <v>0</v>
      </c>
      <c r="Z720" s="77"/>
      <c r="AA720" s="665"/>
      <c r="AB720" s="665" t="str">
        <f t="shared" si="336"/>
        <v/>
      </c>
      <c r="AC720" s="665" t="str">
        <f t="shared" si="337"/>
        <v/>
      </c>
    </row>
    <row r="721" spans="2:29" ht="12.75" x14ac:dyDescent="0.35">
      <c r="B721" s="26"/>
      <c r="C721" s="26"/>
      <c r="D721" s="38"/>
      <c r="E721" s="488"/>
      <c r="F721" s="30"/>
      <c r="G721" s="30"/>
      <c r="H721" s="30"/>
      <c r="I721" s="24" t="str">
        <f t="shared" si="326"/>
        <v/>
      </c>
      <c r="J721" s="302"/>
      <c r="K721" s="27"/>
      <c r="L721" s="24"/>
      <c r="M721" s="22"/>
      <c r="N721" s="23" t="str">
        <f t="shared" si="327"/>
        <v/>
      </c>
      <c r="O721" s="23" t="str">
        <f t="shared" si="328"/>
        <v/>
      </c>
      <c r="P721" s="23" t="str">
        <f t="shared" si="329"/>
        <v/>
      </c>
      <c r="Q721" s="23" t="str">
        <f t="shared" si="330"/>
        <v/>
      </c>
      <c r="R721" s="23" t="str">
        <f t="shared" si="331"/>
        <v/>
      </c>
      <c r="S721" s="696" t="e">
        <f t="shared" si="332"/>
        <v>#VALUE!</v>
      </c>
      <c r="T721" s="23" t="str">
        <f t="shared" si="333"/>
        <v/>
      </c>
      <c r="U721" s="39"/>
      <c r="V721" s="39"/>
      <c r="W721" s="631"/>
      <c r="X721" s="30">
        <f t="shared" si="334"/>
        <v>0</v>
      </c>
      <c r="Y721" s="25">
        <f t="shared" si="335"/>
        <v>0</v>
      </c>
      <c r="Z721" s="77"/>
      <c r="AA721" s="665"/>
      <c r="AB721" s="665" t="str">
        <f t="shared" si="336"/>
        <v/>
      </c>
      <c r="AC721" s="665" t="str">
        <f t="shared" si="337"/>
        <v/>
      </c>
    </row>
    <row r="722" spans="2:29" ht="12.75" x14ac:dyDescent="0.35">
      <c r="B722" s="26"/>
      <c r="C722" s="26"/>
      <c r="D722" s="38"/>
      <c r="E722" s="488"/>
      <c r="F722" s="30"/>
      <c r="G722" s="30"/>
      <c r="H722" s="30"/>
      <c r="I722" s="24" t="str">
        <f t="shared" si="326"/>
        <v/>
      </c>
      <c r="J722" s="302"/>
      <c r="K722" s="27"/>
      <c r="L722" s="24"/>
      <c r="M722" s="22"/>
      <c r="N722" s="23" t="str">
        <f t="shared" si="327"/>
        <v/>
      </c>
      <c r="O722" s="23" t="str">
        <f t="shared" si="328"/>
        <v/>
      </c>
      <c r="P722" s="23" t="str">
        <f t="shared" si="329"/>
        <v/>
      </c>
      <c r="Q722" s="23" t="str">
        <f t="shared" si="330"/>
        <v/>
      </c>
      <c r="R722" s="23" t="str">
        <f t="shared" si="331"/>
        <v/>
      </c>
      <c r="S722" s="696" t="e">
        <f t="shared" si="332"/>
        <v>#VALUE!</v>
      </c>
      <c r="T722" s="23" t="str">
        <f t="shared" si="333"/>
        <v/>
      </c>
      <c r="U722" s="39"/>
      <c r="V722" s="39"/>
      <c r="W722" s="631"/>
      <c r="X722" s="30">
        <f t="shared" si="334"/>
        <v>0</v>
      </c>
      <c r="Y722" s="25">
        <f t="shared" si="335"/>
        <v>0</v>
      </c>
      <c r="Z722" s="77"/>
      <c r="AA722" s="665"/>
      <c r="AB722" s="665" t="str">
        <f t="shared" si="336"/>
        <v/>
      </c>
      <c r="AC722" s="665" t="str">
        <f t="shared" si="337"/>
        <v/>
      </c>
    </row>
    <row r="723" spans="2:29" ht="12.75" x14ac:dyDescent="0.35">
      <c r="B723" s="26"/>
      <c r="C723" s="26"/>
      <c r="D723" s="38"/>
      <c r="E723" s="488"/>
      <c r="F723" s="30"/>
      <c r="G723" s="30"/>
      <c r="H723" s="30"/>
      <c r="I723" s="24" t="str">
        <f t="shared" si="326"/>
        <v/>
      </c>
      <c r="J723" s="302"/>
      <c r="K723" s="27"/>
      <c r="L723" s="24"/>
      <c r="M723" s="22"/>
      <c r="N723" s="23" t="str">
        <f t="shared" si="327"/>
        <v/>
      </c>
      <c r="O723" s="23" t="str">
        <f t="shared" si="328"/>
        <v/>
      </c>
      <c r="P723" s="23" t="str">
        <f t="shared" si="329"/>
        <v/>
      </c>
      <c r="Q723" s="23" t="str">
        <f t="shared" si="330"/>
        <v/>
      </c>
      <c r="R723" s="23" t="str">
        <f t="shared" si="331"/>
        <v/>
      </c>
      <c r="S723" s="696" t="e">
        <f t="shared" si="332"/>
        <v>#VALUE!</v>
      </c>
      <c r="T723" s="23" t="str">
        <f t="shared" si="333"/>
        <v/>
      </c>
      <c r="U723" s="39"/>
      <c r="V723" s="39"/>
      <c r="W723" s="631"/>
      <c r="X723" s="30">
        <f t="shared" si="334"/>
        <v>0</v>
      </c>
      <c r="Y723" s="25">
        <f t="shared" si="335"/>
        <v>0</v>
      </c>
      <c r="Z723" s="77"/>
      <c r="AA723" s="665"/>
      <c r="AB723" s="665" t="str">
        <f t="shared" si="336"/>
        <v/>
      </c>
      <c r="AC723" s="665" t="str">
        <f t="shared" si="337"/>
        <v/>
      </c>
    </row>
    <row r="724" spans="2:29" ht="12.75" x14ac:dyDescent="0.35">
      <c r="B724" s="26"/>
      <c r="C724" s="26"/>
      <c r="D724" s="38"/>
      <c r="E724" s="488"/>
      <c r="F724" s="30"/>
      <c r="G724" s="30"/>
      <c r="H724" s="30"/>
      <c r="I724" s="24" t="str">
        <f t="shared" si="326"/>
        <v/>
      </c>
      <c r="J724" s="302"/>
      <c r="K724" s="27"/>
      <c r="L724" s="24"/>
      <c r="M724" s="22"/>
      <c r="N724" s="23" t="str">
        <f t="shared" si="327"/>
        <v/>
      </c>
      <c r="O724" s="23" t="str">
        <f t="shared" si="328"/>
        <v/>
      </c>
      <c r="P724" s="23" t="str">
        <f t="shared" si="329"/>
        <v/>
      </c>
      <c r="Q724" s="23" t="str">
        <f t="shared" si="330"/>
        <v/>
      </c>
      <c r="R724" s="23" t="str">
        <f t="shared" si="331"/>
        <v/>
      </c>
      <c r="S724" s="696" t="e">
        <f t="shared" si="332"/>
        <v>#VALUE!</v>
      </c>
      <c r="T724" s="23" t="str">
        <f t="shared" si="333"/>
        <v/>
      </c>
      <c r="U724" s="39"/>
      <c r="V724" s="39"/>
      <c r="W724" s="631"/>
      <c r="X724" s="30">
        <f t="shared" si="334"/>
        <v>0</v>
      </c>
      <c r="Y724" s="25">
        <f t="shared" si="335"/>
        <v>0</v>
      </c>
      <c r="Z724" s="77"/>
      <c r="AA724" s="665"/>
      <c r="AB724" s="665" t="str">
        <f t="shared" si="336"/>
        <v/>
      </c>
      <c r="AC724" s="665" t="str">
        <f t="shared" si="337"/>
        <v/>
      </c>
    </row>
    <row r="725" spans="2:29" ht="12.75" x14ac:dyDescent="0.35">
      <c r="B725" s="26"/>
      <c r="C725" s="26"/>
      <c r="D725" s="38"/>
      <c r="E725" s="488"/>
      <c r="F725" s="30"/>
      <c r="G725" s="30"/>
      <c r="H725" s="30"/>
      <c r="I725" s="24" t="str">
        <f t="shared" si="326"/>
        <v/>
      </c>
      <c r="J725" s="302"/>
      <c r="K725" s="27"/>
      <c r="L725" s="24"/>
      <c r="M725" s="22"/>
      <c r="N725" s="23" t="str">
        <f t="shared" si="327"/>
        <v/>
      </c>
      <c r="O725" s="23" t="str">
        <f t="shared" si="328"/>
        <v/>
      </c>
      <c r="P725" s="23" t="str">
        <f t="shared" si="329"/>
        <v/>
      </c>
      <c r="Q725" s="23" t="str">
        <f t="shared" si="330"/>
        <v/>
      </c>
      <c r="R725" s="23" t="str">
        <f t="shared" si="331"/>
        <v/>
      </c>
      <c r="S725" s="696" t="e">
        <f t="shared" si="332"/>
        <v>#VALUE!</v>
      </c>
      <c r="T725" s="23" t="str">
        <f t="shared" si="333"/>
        <v/>
      </c>
      <c r="U725" s="39"/>
      <c r="V725" s="39"/>
      <c r="W725" s="631"/>
      <c r="X725" s="30">
        <f t="shared" si="334"/>
        <v>0</v>
      </c>
      <c r="Y725" s="25">
        <f t="shared" si="335"/>
        <v>0</v>
      </c>
      <c r="Z725" s="77"/>
      <c r="AA725" s="665"/>
      <c r="AB725" s="665" t="str">
        <f t="shared" si="336"/>
        <v/>
      </c>
      <c r="AC725" s="665" t="str">
        <f t="shared" si="337"/>
        <v/>
      </c>
    </row>
    <row r="726" spans="2:29" ht="12.75" x14ac:dyDescent="0.35">
      <c r="B726" s="26"/>
      <c r="C726" s="26"/>
      <c r="D726" s="38"/>
      <c r="E726" s="488"/>
      <c r="F726" s="30"/>
      <c r="G726" s="30"/>
      <c r="H726" s="30"/>
      <c r="I726" s="24" t="str">
        <f t="shared" si="326"/>
        <v/>
      </c>
      <c r="J726" s="302"/>
      <c r="K726" s="27"/>
      <c r="L726" s="24"/>
      <c r="M726" s="22"/>
      <c r="N726" s="23" t="str">
        <f t="shared" si="327"/>
        <v/>
      </c>
      <c r="O726" s="23" t="str">
        <f t="shared" si="328"/>
        <v/>
      </c>
      <c r="P726" s="23" t="str">
        <f t="shared" si="329"/>
        <v/>
      </c>
      <c r="Q726" s="23" t="str">
        <f t="shared" si="330"/>
        <v/>
      </c>
      <c r="R726" s="23" t="str">
        <f t="shared" si="331"/>
        <v/>
      </c>
      <c r="S726" s="696" t="e">
        <f t="shared" si="332"/>
        <v>#VALUE!</v>
      </c>
      <c r="T726" s="23" t="str">
        <f t="shared" si="333"/>
        <v/>
      </c>
      <c r="U726" s="39"/>
      <c r="V726" s="39"/>
      <c r="W726" s="631"/>
      <c r="X726" s="30">
        <f t="shared" si="334"/>
        <v>0</v>
      </c>
      <c r="Y726" s="25">
        <f t="shared" si="335"/>
        <v>0</v>
      </c>
      <c r="Z726" s="77"/>
      <c r="AA726" s="665"/>
      <c r="AB726" s="665" t="str">
        <f t="shared" si="336"/>
        <v/>
      </c>
      <c r="AC726" s="665" t="str">
        <f t="shared" si="337"/>
        <v/>
      </c>
    </row>
    <row r="727" spans="2:29" ht="12.75" x14ac:dyDescent="0.35">
      <c r="B727" s="26"/>
      <c r="C727" s="26"/>
      <c r="D727" s="38"/>
      <c r="E727" s="488"/>
      <c r="F727" s="30"/>
      <c r="G727" s="30"/>
      <c r="H727" s="30"/>
      <c r="I727" s="24" t="str">
        <f t="shared" si="326"/>
        <v/>
      </c>
      <c r="J727" s="302"/>
      <c r="K727" s="27"/>
      <c r="L727" s="24"/>
      <c r="M727" s="22"/>
      <c r="N727" s="23" t="str">
        <f t="shared" si="327"/>
        <v/>
      </c>
      <c r="O727" s="23" t="str">
        <f t="shared" si="328"/>
        <v/>
      </c>
      <c r="P727" s="23" t="str">
        <f t="shared" si="329"/>
        <v/>
      </c>
      <c r="Q727" s="23" t="str">
        <f t="shared" si="330"/>
        <v/>
      </c>
      <c r="R727" s="23" t="str">
        <f t="shared" si="331"/>
        <v/>
      </c>
      <c r="S727" s="696" t="e">
        <f t="shared" si="332"/>
        <v>#VALUE!</v>
      </c>
      <c r="T727" s="23" t="str">
        <f t="shared" si="333"/>
        <v/>
      </c>
      <c r="U727" s="39"/>
      <c r="V727" s="39"/>
      <c r="W727" s="631"/>
      <c r="X727" s="30">
        <f t="shared" si="334"/>
        <v>0</v>
      </c>
      <c r="Y727" s="25">
        <f t="shared" si="335"/>
        <v>0</v>
      </c>
      <c r="Z727" s="77"/>
      <c r="AA727" s="665"/>
      <c r="AB727" s="665" t="str">
        <f t="shared" si="336"/>
        <v/>
      </c>
      <c r="AC727" s="665" t="str">
        <f t="shared" si="337"/>
        <v/>
      </c>
    </row>
    <row r="728" spans="2:29" ht="12.75" x14ac:dyDescent="0.35">
      <c r="B728" s="26"/>
      <c r="C728" s="26"/>
      <c r="D728" s="38"/>
      <c r="E728" s="488"/>
      <c r="F728" s="30"/>
      <c r="G728" s="30"/>
      <c r="H728" s="30"/>
      <c r="I728" s="24" t="str">
        <f t="shared" si="326"/>
        <v/>
      </c>
      <c r="J728" s="302"/>
      <c r="K728" s="27"/>
      <c r="L728" s="24"/>
      <c r="M728" s="22"/>
      <c r="N728" s="23" t="str">
        <f t="shared" si="327"/>
        <v/>
      </c>
      <c r="O728" s="23" t="str">
        <f t="shared" si="328"/>
        <v/>
      </c>
      <c r="P728" s="23" t="str">
        <f t="shared" si="329"/>
        <v/>
      </c>
      <c r="Q728" s="23" t="str">
        <f t="shared" si="330"/>
        <v/>
      </c>
      <c r="R728" s="23" t="str">
        <f t="shared" si="331"/>
        <v/>
      </c>
      <c r="S728" s="696" t="e">
        <f t="shared" si="332"/>
        <v>#VALUE!</v>
      </c>
      <c r="T728" s="23" t="str">
        <f t="shared" si="333"/>
        <v/>
      </c>
      <c r="U728" s="39"/>
      <c r="V728" s="39"/>
      <c r="W728" s="631"/>
      <c r="X728" s="30">
        <f t="shared" si="334"/>
        <v>0</v>
      </c>
      <c r="Y728" s="25">
        <f t="shared" si="335"/>
        <v>0</v>
      </c>
      <c r="Z728" s="77"/>
      <c r="AA728" s="665"/>
      <c r="AB728" s="665" t="str">
        <f t="shared" si="336"/>
        <v/>
      </c>
      <c r="AC728" s="665" t="str">
        <f t="shared" si="337"/>
        <v/>
      </c>
    </row>
    <row r="729" spans="2:29" ht="12.75" x14ac:dyDescent="0.35">
      <c r="B729" s="26"/>
      <c r="C729" s="26"/>
      <c r="D729" s="38"/>
      <c r="E729" s="488"/>
      <c r="F729" s="30"/>
      <c r="G729" s="30"/>
      <c r="H729" s="30"/>
      <c r="I729" s="24" t="str">
        <f t="shared" si="326"/>
        <v/>
      </c>
      <c r="J729" s="302"/>
      <c r="K729" s="27"/>
      <c r="L729" s="24"/>
      <c r="M729" s="22"/>
      <c r="N729" s="23" t="str">
        <f t="shared" si="327"/>
        <v/>
      </c>
      <c r="O729" s="23" t="str">
        <f t="shared" si="328"/>
        <v/>
      </c>
      <c r="P729" s="23" t="str">
        <f t="shared" si="329"/>
        <v/>
      </c>
      <c r="Q729" s="23" t="str">
        <f t="shared" si="330"/>
        <v/>
      </c>
      <c r="R729" s="23" t="str">
        <f t="shared" si="331"/>
        <v/>
      </c>
      <c r="S729" s="696" t="e">
        <f t="shared" si="332"/>
        <v>#VALUE!</v>
      </c>
      <c r="T729" s="23" t="str">
        <f t="shared" si="333"/>
        <v/>
      </c>
      <c r="U729" s="39"/>
      <c r="V729" s="39"/>
      <c r="W729" s="631"/>
      <c r="X729" s="30">
        <f t="shared" si="334"/>
        <v>0</v>
      </c>
      <c r="Y729" s="25">
        <f t="shared" si="335"/>
        <v>0</v>
      </c>
      <c r="Z729" s="77"/>
      <c r="AA729" s="665"/>
      <c r="AB729" s="665" t="str">
        <f t="shared" si="336"/>
        <v/>
      </c>
      <c r="AC729" s="665" t="str">
        <f t="shared" si="337"/>
        <v/>
      </c>
    </row>
    <row r="730" spans="2:29" ht="12.75" x14ac:dyDescent="0.35">
      <c r="B730" s="26"/>
      <c r="C730" s="26"/>
      <c r="D730" s="38"/>
      <c r="E730" s="488"/>
      <c r="F730" s="30"/>
      <c r="G730" s="30"/>
      <c r="H730" s="30"/>
      <c r="I730" s="24" t="str">
        <f t="shared" si="326"/>
        <v/>
      </c>
      <c r="J730" s="302"/>
      <c r="K730" s="27"/>
      <c r="L730" s="24"/>
      <c r="M730" s="22"/>
      <c r="N730" s="23" t="str">
        <f t="shared" si="327"/>
        <v/>
      </c>
      <c r="O730" s="23" t="str">
        <f t="shared" si="328"/>
        <v/>
      </c>
      <c r="P730" s="23" t="str">
        <f t="shared" si="329"/>
        <v/>
      </c>
      <c r="Q730" s="23" t="str">
        <f t="shared" si="330"/>
        <v/>
      </c>
      <c r="R730" s="23" t="str">
        <f t="shared" si="331"/>
        <v/>
      </c>
      <c r="S730" s="696" t="e">
        <f t="shared" si="332"/>
        <v>#VALUE!</v>
      </c>
      <c r="T730" s="23" t="str">
        <f t="shared" si="333"/>
        <v/>
      </c>
      <c r="U730" s="39"/>
      <c r="V730" s="39"/>
      <c r="W730" s="631"/>
      <c r="X730" s="30">
        <f t="shared" si="334"/>
        <v>0</v>
      </c>
      <c r="Y730" s="25">
        <f t="shared" si="335"/>
        <v>0</v>
      </c>
      <c r="Z730" s="77"/>
      <c r="AA730" s="665"/>
      <c r="AB730" s="665" t="str">
        <f t="shared" si="336"/>
        <v/>
      </c>
      <c r="AC730" s="665" t="str">
        <f t="shared" si="337"/>
        <v/>
      </c>
    </row>
    <row r="731" spans="2:29" ht="12.75" x14ac:dyDescent="0.35">
      <c r="B731" s="26"/>
      <c r="C731" s="26"/>
      <c r="D731" s="38"/>
      <c r="E731" s="488"/>
      <c r="F731" s="30"/>
      <c r="G731" s="30"/>
      <c r="H731" s="30"/>
      <c r="I731" s="24" t="str">
        <f t="shared" si="326"/>
        <v/>
      </c>
      <c r="J731" s="302"/>
      <c r="K731" s="27"/>
      <c r="L731" s="24"/>
      <c r="M731" s="22"/>
      <c r="N731" s="23" t="str">
        <f t="shared" si="327"/>
        <v/>
      </c>
      <c r="O731" s="23" t="str">
        <f t="shared" si="328"/>
        <v/>
      </c>
      <c r="P731" s="23" t="str">
        <f t="shared" si="329"/>
        <v/>
      </c>
      <c r="Q731" s="23" t="str">
        <f t="shared" si="330"/>
        <v/>
      </c>
      <c r="R731" s="23" t="str">
        <f t="shared" si="331"/>
        <v/>
      </c>
      <c r="S731" s="696" t="e">
        <f t="shared" si="332"/>
        <v>#VALUE!</v>
      </c>
      <c r="T731" s="23" t="str">
        <f t="shared" si="333"/>
        <v/>
      </c>
      <c r="U731" s="39"/>
      <c r="V731" s="39"/>
      <c r="W731" s="631"/>
      <c r="X731" s="30">
        <f t="shared" si="334"/>
        <v>0</v>
      </c>
      <c r="Y731" s="25">
        <f t="shared" si="335"/>
        <v>0</v>
      </c>
      <c r="Z731" s="77"/>
      <c r="AA731" s="665"/>
      <c r="AB731" s="665" t="str">
        <f t="shared" si="336"/>
        <v/>
      </c>
      <c r="AC731" s="665" t="str">
        <f t="shared" si="337"/>
        <v/>
      </c>
    </row>
    <row r="732" spans="2:29" ht="12.75" x14ac:dyDescent="0.35">
      <c r="B732" s="26"/>
      <c r="C732" s="26"/>
      <c r="D732" s="38"/>
      <c r="E732" s="488"/>
      <c r="F732" s="30"/>
      <c r="G732" s="30"/>
      <c r="H732" s="30"/>
      <c r="I732" s="24" t="str">
        <f t="shared" si="326"/>
        <v/>
      </c>
      <c r="J732" s="302"/>
      <c r="K732" s="27"/>
      <c r="L732" s="24"/>
      <c r="M732" s="22"/>
      <c r="N732" s="23" t="str">
        <f t="shared" si="327"/>
        <v/>
      </c>
      <c r="O732" s="23" t="str">
        <f t="shared" si="328"/>
        <v/>
      </c>
      <c r="P732" s="23" t="str">
        <f t="shared" si="329"/>
        <v/>
      </c>
      <c r="Q732" s="23" t="str">
        <f t="shared" si="330"/>
        <v/>
      </c>
      <c r="R732" s="23" t="str">
        <f t="shared" si="331"/>
        <v/>
      </c>
      <c r="S732" s="696" t="e">
        <f t="shared" si="332"/>
        <v>#VALUE!</v>
      </c>
      <c r="T732" s="23" t="str">
        <f t="shared" si="333"/>
        <v/>
      </c>
      <c r="U732" s="39"/>
      <c r="V732" s="39"/>
      <c r="W732" s="631"/>
      <c r="X732" s="30">
        <f t="shared" si="334"/>
        <v>0</v>
      </c>
      <c r="Y732" s="25">
        <f t="shared" si="335"/>
        <v>0</v>
      </c>
      <c r="Z732" s="77"/>
      <c r="AA732" s="665"/>
      <c r="AB732" s="665" t="str">
        <f t="shared" si="336"/>
        <v/>
      </c>
      <c r="AC732" s="665" t="str">
        <f t="shared" si="337"/>
        <v/>
      </c>
    </row>
    <row r="733" spans="2:29" ht="12.75" x14ac:dyDescent="0.35">
      <c r="B733" s="26"/>
      <c r="C733" s="26"/>
      <c r="D733" s="38"/>
      <c r="E733" s="488"/>
      <c r="F733" s="30"/>
      <c r="G733" s="30"/>
      <c r="H733" s="30"/>
      <c r="I733" s="24" t="str">
        <f t="shared" si="326"/>
        <v/>
      </c>
      <c r="J733" s="302"/>
      <c r="K733" s="27"/>
      <c r="L733" s="24"/>
      <c r="M733" s="22"/>
      <c r="N733" s="23" t="str">
        <f t="shared" si="327"/>
        <v/>
      </c>
      <c r="O733" s="23" t="str">
        <f t="shared" si="328"/>
        <v/>
      </c>
      <c r="P733" s="23" t="str">
        <f t="shared" si="329"/>
        <v/>
      </c>
      <c r="Q733" s="23" t="str">
        <f t="shared" si="330"/>
        <v/>
      </c>
      <c r="R733" s="23" t="str">
        <f t="shared" si="331"/>
        <v/>
      </c>
      <c r="S733" s="696" t="e">
        <f t="shared" si="332"/>
        <v>#VALUE!</v>
      </c>
      <c r="T733" s="23" t="str">
        <f t="shared" si="333"/>
        <v/>
      </c>
      <c r="U733" s="39"/>
      <c r="V733" s="39"/>
      <c r="W733" s="631"/>
      <c r="X733" s="30">
        <f t="shared" si="334"/>
        <v>0</v>
      </c>
      <c r="Y733" s="25">
        <f t="shared" si="335"/>
        <v>0</v>
      </c>
      <c r="Z733" s="77"/>
      <c r="AA733" s="665"/>
      <c r="AB733" s="665" t="str">
        <f t="shared" si="336"/>
        <v/>
      </c>
      <c r="AC733" s="665" t="str">
        <f t="shared" si="337"/>
        <v/>
      </c>
    </row>
    <row r="734" spans="2:29" ht="12.75" x14ac:dyDescent="0.35">
      <c r="B734" s="26"/>
      <c r="C734" s="26"/>
      <c r="D734" s="38"/>
      <c r="E734" s="488"/>
      <c r="F734" s="30"/>
      <c r="G734" s="30"/>
      <c r="H734" s="30"/>
      <c r="I734" s="24" t="str">
        <f t="shared" si="326"/>
        <v/>
      </c>
      <c r="J734" s="302"/>
      <c r="K734" s="27"/>
      <c r="L734" s="24"/>
      <c r="M734" s="22"/>
      <c r="N734" s="23" t="str">
        <f t="shared" si="327"/>
        <v/>
      </c>
      <c r="O734" s="23" t="str">
        <f t="shared" si="328"/>
        <v/>
      </c>
      <c r="P734" s="23" t="str">
        <f t="shared" si="329"/>
        <v/>
      </c>
      <c r="Q734" s="23" t="str">
        <f t="shared" si="330"/>
        <v/>
      </c>
      <c r="R734" s="23" t="str">
        <f t="shared" si="331"/>
        <v/>
      </c>
      <c r="S734" s="696" t="e">
        <f t="shared" si="332"/>
        <v>#VALUE!</v>
      </c>
      <c r="T734" s="23" t="str">
        <f t="shared" si="333"/>
        <v/>
      </c>
      <c r="U734" s="39"/>
      <c r="V734" s="39"/>
      <c r="W734" s="631"/>
      <c r="X734" s="30">
        <f t="shared" si="334"/>
        <v>0</v>
      </c>
      <c r="Y734" s="25">
        <f t="shared" si="335"/>
        <v>0</v>
      </c>
      <c r="Z734" s="77"/>
      <c r="AA734" s="665"/>
      <c r="AB734" s="665" t="str">
        <f t="shared" si="336"/>
        <v/>
      </c>
      <c r="AC734" s="665" t="str">
        <f t="shared" si="337"/>
        <v/>
      </c>
    </row>
    <row r="735" spans="2:29" ht="12.75" x14ac:dyDescent="0.35">
      <c r="B735" s="26"/>
      <c r="C735" s="26"/>
      <c r="D735" s="38"/>
      <c r="E735" s="488"/>
      <c r="F735" s="30"/>
      <c r="G735" s="30"/>
      <c r="H735" s="30"/>
      <c r="I735" s="24" t="str">
        <f t="shared" si="326"/>
        <v/>
      </c>
      <c r="J735" s="302"/>
      <c r="K735" s="27"/>
      <c r="L735" s="24"/>
      <c r="M735" s="22"/>
      <c r="N735" s="23" t="str">
        <f t="shared" si="327"/>
        <v/>
      </c>
      <c r="O735" s="23" t="str">
        <f t="shared" si="328"/>
        <v/>
      </c>
      <c r="P735" s="23" t="str">
        <f t="shared" si="329"/>
        <v/>
      </c>
      <c r="Q735" s="23" t="str">
        <f t="shared" si="330"/>
        <v/>
      </c>
      <c r="R735" s="23" t="str">
        <f t="shared" si="331"/>
        <v/>
      </c>
      <c r="S735" s="696" t="e">
        <f t="shared" si="332"/>
        <v>#VALUE!</v>
      </c>
      <c r="T735" s="23" t="str">
        <f t="shared" si="333"/>
        <v/>
      </c>
      <c r="U735" s="39"/>
      <c r="V735" s="39"/>
      <c r="W735" s="631"/>
      <c r="X735" s="30">
        <f t="shared" si="334"/>
        <v>0</v>
      </c>
      <c r="Y735" s="25">
        <f t="shared" si="335"/>
        <v>0</v>
      </c>
      <c r="Z735" s="77"/>
      <c r="AA735" s="665"/>
      <c r="AB735" s="665" t="str">
        <f t="shared" si="336"/>
        <v/>
      </c>
      <c r="AC735" s="665" t="str">
        <f t="shared" si="337"/>
        <v/>
      </c>
    </row>
    <row r="736" spans="2:29" ht="12.75" x14ac:dyDescent="0.35">
      <c r="B736" s="26"/>
      <c r="C736" s="26"/>
      <c r="D736" s="38"/>
      <c r="E736" s="488"/>
      <c r="F736" s="30"/>
      <c r="G736" s="30"/>
      <c r="H736" s="30"/>
      <c r="I736" s="24" t="str">
        <f t="shared" si="326"/>
        <v/>
      </c>
      <c r="J736" s="302"/>
      <c r="K736" s="27"/>
      <c r="L736" s="24"/>
      <c r="M736" s="22"/>
      <c r="N736" s="23" t="str">
        <f t="shared" si="327"/>
        <v/>
      </c>
      <c r="O736" s="23" t="str">
        <f t="shared" si="328"/>
        <v/>
      </c>
      <c r="P736" s="23" t="str">
        <f t="shared" si="329"/>
        <v/>
      </c>
      <c r="Q736" s="23" t="str">
        <f t="shared" si="330"/>
        <v/>
      </c>
      <c r="R736" s="23" t="str">
        <f t="shared" si="331"/>
        <v/>
      </c>
      <c r="S736" s="696" t="e">
        <f t="shared" si="332"/>
        <v>#VALUE!</v>
      </c>
      <c r="T736" s="23" t="str">
        <f t="shared" si="333"/>
        <v/>
      </c>
      <c r="U736" s="39"/>
      <c r="V736" s="39"/>
      <c r="W736" s="631"/>
      <c r="X736" s="30">
        <f t="shared" si="334"/>
        <v>0</v>
      </c>
      <c r="Y736" s="25">
        <f t="shared" si="335"/>
        <v>0</v>
      </c>
      <c r="Z736" s="77"/>
      <c r="AA736" s="665"/>
      <c r="AB736" s="665" t="str">
        <f t="shared" si="336"/>
        <v/>
      </c>
      <c r="AC736" s="665" t="str">
        <f t="shared" si="337"/>
        <v/>
      </c>
    </row>
    <row r="737" spans="2:29" ht="12.75" x14ac:dyDescent="0.35">
      <c r="B737" s="26"/>
      <c r="C737" s="26"/>
      <c r="D737" s="38"/>
      <c r="E737" s="488"/>
      <c r="F737" s="30"/>
      <c r="G737" s="30"/>
      <c r="H737" s="30"/>
      <c r="I737" s="24" t="str">
        <f t="shared" si="326"/>
        <v/>
      </c>
      <c r="J737" s="302"/>
      <c r="K737" s="27"/>
      <c r="L737" s="24"/>
      <c r="M737" s="22"/>
      <c r="N737" s="23" t="str">
        <f t="shared" si="327"/>
        <v/>
      </c>
      <c r="O737" s="23" t="str">
        <f t="shared" si="328"/>
        <v/>
      </c>
      <c r="P737" s="23" t="str">
        <f t="shared" si="329"/>
        <v/>
      </c>
      <c r="Q737" s="23" t="str">
        <f t="shared" si="330"/>
        <v/>
      </c>
      <c r="R737" s="23" t="str">
        <f t="shared" si="331"/>
        <v/>
      </c>
      <c r="S737" s="696" t="e">
        <f t="shared" si="332"/>
        <v>#VALUE!</v>
      </c>
      <c r="T737" s="23" t="str">
        <f t="shared" si="333"/>
        <v/>
      </c>
      <c r="U737" s="39"/>
      <c r="V737" s="39"/>
      <c r="W737" s="631"/>
      <c r="X737" s="30">
        <f t="shared" si="334"/>
        <v>0</v>
      </c>
      <c r="Y737" s="25">
        <f t="shared" si="335"/>
        <v>0</v>
      </c>
      <c r="Z737" s="77"/>
      <c r="AA737" s="665"/>
      <c r="AB737" s="665" t="str">
        <f t="shared" si="336"/>
        <v/>
      </c>
      <c r="AC737" s="665" t="str">
        <f t="shared" si="337"/>
        <v/>
      </c>
    </row>
    <row r="738" spans="2:29" ht="12.75" x14ac:dyDescent="0.35">
      <c r="B738" s="26"/>
      <c r="C738" s="26"/>
      <c r="D738" s="38"/>
      <c r="E738" s="488"/>
      <c r="F738" s="30"/>
      <c r="G738" s="30"/>
      <c r="H738" s="30"/>
      <c r="I738" s="24" t="str">
        <f t="shared" si="326"/>
        <v/>
      </c>
      <c r="J738" s="302"/>
      <c r="K738" s="27"/>
      <c r="L738" s="24"/>
      <c r="M738" s="22"/>
      <c r="N738" s="23" t="str">
        <f t="shared" si="327"/>
        <v/>
      </c>
      <c r="O738" s="23" t="str">
        <f t="shared" si="328"/>
        <v/>
      </c>
      <c r="P738" s="23" t="str">
        <f t="shared" si="329"/>
        <v/>
      </c>
      <c r="Q738" s="23" t="str">
        <f t="shared" si="330"/>
        <v/>
      </c>
      <c r="R738" s="23" t="str">
        <f t="shared" si="331"/>
        <v/>
      </c>
      <c r="S738" s="696" t="e">
        <f t="shared" si="332"/>
        <v>#VALUE!</v>
      </c>
      <c r="T738" s="23" t="str">
        <f t="shared" si="333"/>
        <v/>
      </c>
      <c r="U738" s="39"/>
      <c r="V738" s="39"/>
      <c r="W738" s="631"/>
      <c r="X738" s="30">
        <f t="shared" si="334"/>
        <v>0</v>
      </c>
      <c r="Y738" s="25">
        <f t="shared" si="335"/>
        <v>0</v>
      </c>
      <c r="Z738" s="77"/>
      <c r="AA738" s="665"/>
      <c r="AB738" s="665" t="str">
        <f t="shared" si="336"/>
        <v/>
      </c>
      <c r="AC738" s="665" t="str">
        <f t="shared" si="337"/>
        <v/>
      </c>
    </row>
    <row r="739" spans="2:29" ht="12.75" x14ac:dyDescent="0.35">
      <c r="B739" s="26"/>
      <c r="C739" s="26"/>
      <c r="D739" s="38"/>
      <c r="E739" s="488"/>
      <c r="F739" s="30"/>
      <c r="G739" s="30"/>
      <c r="H739" s="30"/>
      <c r="I739" s="24" t="str">
        <f t="shared" si="326"/>
        <v/>
      </c>
      <c r="J739" s="302"/>
      <c r="K739" s="27"/>
      <c r="L739" s="24"/>
      <c r="M739" s="22"/>
      <c r="N739" s="23" t="str">
        <f t="shared" si="327"/>
        <v/>
      </c>
      <c r="O739" s="23" t="str">
        <f t="shared" si="328"/>
        <v/>
      </c>
      <c r="P739" s="23" t="str">
        <f t="shared" si="329"/>
        <v/>
      </c>
      <c r="Q739" s="23" t="str">
        <f t="shared" si="330"/>
        <v/>
      </c>
      <c r="R739" s="23" t="str">
        <f t="shared" si="331"/>
        <v/>
      </c>
      <c r="S739" s="696" t="e">
        <f t="shared" si="332"/>
        <v>#VALUE!</v>
      </c>
      <c r="T739" s="23" t="str">
        <f t="shared" si="333"/>
        <v/>
      </c>
      <c r="U739" s="39"/>
      <c r="V739" s="39"/>
      <c r="W739" s="631"/>
      <c r="X739" s="30">
        <f t="shared" si="334"/>
        <v>0</v>
      </c>
      <c r="Y739" s="25">
        <f t="shared" si="335"/>
        <v>0</v>
      </c>
      <c r="Z739" s="77"/>
      <c r="AA739" s="665"/>
      <c r="AB739" s="665" t="str">
        <f t="shared" si="336"/>
        <v/>
      </c>
      <c r="AC739" s="665" t="str">
        <f t="shared" si="337"/>
        <v/>
      </c>
    </row>
    <row r="740" spans="2:29" ht="12.75" x14ac:dyDescent="0.35">
      <c r="B740" s="26"/>
      <c r="C740" s="26"/>
      <c r="D740" s="38"/>
      <c r="E740" s="488"/>
      <c r="F740" s="30"/>
      <c r="G740" s="30"/>
      <c r="H740" s="30"/>
      <c r="I740" s="24" t="str">
        <f t="shared" si="326"/>
        <v/>
      </c>
      <c r="J740" s="302"/>
      <c r="K740" s="27"/>
      <c r="L740" s="24"/>
      <c r="M740" s="22"/>
      <c r="N740" s="23" t="str">
        <f t="shared" si="327"/>
        <v/>
      </c>
      <c r="O740" s="23" t="str">
        <f t="shared" si="328"/>
        <v/>
      </c>
      <c r="P740" s="23" t="str">
        <f t="shared" si="329"/>
        <v/>
      </c>
      <c r="Q740" s="23" t="str">
        <f t="shared" si="330"/>
        <v/>
      </c>
      <c r="R740" s="23" t="str">
        <f t="shared" si="331"/>
        <v/>
      </c>
      <c r="S740" s="696" t="e">
        <f t="shared" si="332"/>
        <v>#VALUE!</v>
      </c>
      <c r="T740" s="23" t="str">
        <f t="shared" si="333"/>
        <v/>
      </c>
      <c r="U740" s="39"/>
      <c r="V740" s="39"/>
      <c r="W740" s="631"/>
      <c r="X740" s="30">
        <f t="shared" si="334"/>
        <v>0</v>
      </c>
      <c r="Y740" s="25">
        <f t="shared" si="335"/>
        <v>0</v>
      </c>
      <c r="Z740" s="77"/>
      <c r="AA740" s="665"/>
      <c r="AB740" s="665" t="str">
        <f t="shared" si="336"/>
        <v/>
      </c>
      <c r="AC740" s="665" t="str">
        <f t="shared" si="337"/>
        <v/>
      </c>
    </row>
    <row r="741" spans="2:29" ht="12.75" x14ac:dyDescent="0.35">
      <c r="B741" s="26"/>
      <c r="C741" s="26"/>
      <c r="D741" s="38"/>
      <c r="E741" s="488"/>
      <c r="F741" s="30"/>
      <c r="G741" s="30"/>
      <c r="H741" s="30"/>
      <c r="I741" s="24" t="str">
        <f t="shared" si="326"/>
        <v/>
      </c>
      <c r="J741" s="302"/>
      <c r="K741" s="27"/>
      <c r="L741" s="24"/>
      <c r="M741" s="22"/>
      <c r="N741" s="23" t="str">
        <f t="shared" si="327"/>
        <v/>
      </c>
      <c r="O741" s="23" t="str">
        <f t="shared" si="328"/>
        <v/>
      </c>
      <c r="P741" s="23" t="str">
        <f t="shared" si="329"/>
        <v/>
      </c>
      <c r="Q741" s="23" t="str">
        <f t="shared" si="330"/>
        <v/>
      </c>
      <c r="R741" s="23" t="str">
        <f t="shared" si="331"/>
        <v/>
      </c>
      <c r="S741" s="696" t="e">
        <f t="shared" si="332"/>
        <v>#VALUE!</v>
      </c>
      <c r="T741" s="23" t="str">
        <f t="shared" si="333"/>
        <v/>
      </c>
      <c r="U741" s="39"/>
      <c r="V741" s="39"/>
      <c r="W741" s="631"/>
      <c r="X741" s="30">
        <f t="shared" si="334"/>
        <v>0</v>
      </c>
      <c r="Y741" s="25">
        <f t="shared" si="335"/>
        <v>0</v>
      </c>
      <c r="Z741" s="77"/>
      <c r="AA741" s="665"/>
      <c r="AB741" s="665" t="str">
        <f t="shared" si="336"/>
        <v/>
      </c>
      <c r="AC741" s="665" t="str">
        <f t="shared" si="337"/>
        <v/>
      </c>
    </row>
    <row r="742" spans="2:29" ht="12.75" x14ac:dyDescent="0.35">
      <c r="B742" s="26"/>
      <c r="C742" s="26"/>
      <c r="D742" s="38"/>
      <c r="E742" s="488"/>
      <c r="F742" s="30"/>
      <c r="G742" s="30"/>
      <c r="H742" s="30"/>
      <c r="I742" s="24" t="str">
        <f t="shared" si="326"/>
        <v/>
      </c>
      <c r="J742" s="302"/>
      <c r="K742" s="27"/>
      <c r="L742" s="24"/>
      <c r="M742" s="22"/>
      <c r="N742" s="23" t="str">
        <f t="shared" si="327"/>
        <v/>
      </c>
      <c r="O742" s="23" t="str">
        <f t="shared" si="328"/>
        <v/>
      </c>
      <c r="P742" s="23" t="str">
        <f t="shared" si="329"/>
        <v/>
      </c>
      <c r="Q742" s="23" t="str">
        <f t="shared" si="330"/>
        <v/>
      </c>
      <c r="R742" s="23" t="str">
        <f t="shared" si="331"/>
        <v/>
      </c>
      <c r="S742" s="696" t="e">
        <f t="shared" si="332"/>
        <v>#VALUE!</v>
      </c>
      <c r="T742" s="23" t="str">
        <f t="shared" si="333"/>
        <v/>
      </c>
      <c r="U742" s="39"/>
      <c r="V742" s="39"/>
      <c r="W742" s="631"/>
      <c r="X742" s="30">
        <f t="shared" si="334"/>
        <v>0</v>
      </c>
      <c r="Y742" s="25">
        <f t="shared" si="335"/>
        <v>0</v>
      </c>
      <c r="Z742" s="77"/>
      <c r="AA742" s="665"/>
      <c r="AB742" s="665" t="str">
        <f t="shared" si="336"/>
        <v/>
      </c>
      <c r="AC742" s="665" t="str">
        <f t="shared" si="337"/>
        <v/>
      </c>
    </row>
    <row r="743" spans="2:29" ht="12.75" x14ac:dyDescent="0.35">
      <c r="B743" s="26"/>
      <c r="C743" s="26"/>
      <c r="D743" s="38"/>
      <c r="E743" s="488"/>
      <c r="F743" s="30"/>
      <c r="G743" s="30"/>
      <c r="H743" s="30"/>
      <c r="I743" s="24" t="str">
        <f t="shared" si="326"/>
        <v/>
      </c>
      <c r="J743" s="302"/>
      <c r="K743" s="27"/>
      <c r="L743" s="24"/>
      <c r="M743" s="22"/>
      <c r="N743" s="23" t="str">
        <f t="shared" si="327"/>
        <v/>
      </c>
      <c r="O743" s="23" t="str">
        <f t="shared" si="328"/>
        <v/>
      </c>
      <c r="P743" s="23" t="str">
        <f t="shared" si="329"/>
        <v/>
      </c>
      <c r="Q743" s="23" t="str">
        <f t="shared" si="330"/>
        <v/>
      </c>
      <c r="R743" s="23" t="str">
        <f t="shared" si="331"/>
        <v/>
      </c>
      <c r="S743" s="696" t="e">
        <f t="shared" si="332"/>
        <v>#VALUE!</v>
      </c>
      <c r="T743" s="23" t="str">
        <f t="shared" si="333"/>
        <v/>
      </c>
      <c r="U743" s="39"/>
      <c r="V743" s="39"/>
      <c r="W743" s="631"/>
      <c r="X743" s="30">
        <f t="shared" si="334"/>
        <v>0</v>
      </c>
      <c r="Y743" s="25">
        <f t="shared" si="335"/>
        <v>0</v>
      </c>
      <c r="Z743" s="77"/>
      <c r="AA743" s="665"/>
      <c r="AB743" s="665" t="str">
        <f t="shared" si="336"/>
        <v/>
      </c>
      <c r="AC743" s="665" t="str">
        <f t="shared" si="337"/>
        <v/>
      </c>
    </row>
    <row r="744" spans="2:29" ht="12.75" x14ac:dyDescent="0.35">
      <c r="B744" s="26"/>
      <c r="C744" s="26"/>
      <c r="D744" s="38"/>
      <c r="E744" s="488"/>
      <c r="F744" s="30"/>
      <c r="G744" s="30"/>
      <c r="H744" s="30"/>
      <c r="I744" s="24" t="str">
        <f t="shared" si="326"/>
        <v/>
      </c>
      <c r="J744" s="302"/>
      <c r="K744" s="27"/>
      <c r="L744" s="24"/>
      <c r="M744" s="22"/>
      <c r="N744" s="23" t="str">
        <f t="shared" si="327"/>
        <v/>
      </c>
      <c r="O744" s="23" t="str">
        <f t="shared" si="328"/>
        <v/>
      </c>
      <c r="P744" s="23" t="str">
        <f t="shared" si="329"/>
        <v/>
      </c>
      <c r="Q744" s="23" t="str">
        <f t="shared" si="330"/>
        <v/>
      </c>
      <c r="R744" s="23" t="str">
        <f t="shared" si="331"/>
        <v/>
      </c>
      <c r="S744" s="696" t="e">
        <f t="shared" si="332"/>
        <v>#VALUE!</v>
      </c>
      <c r="T744" s="23" t="str">
        <f t="shared" si="333"/>
        <v/>
      </c>
      <c r="U744" s="39"/>
      <c r="V744" s="39"/>
      <c r="W744" s="631"/>
      <c r="X744" s="30">
        <f t="shared" si="334"/>
        <v>0</v>
      </c>
      <c r="Y744" s="25">
        <f t="shared" si="335"/>
        <v>0</v>
      </c>
      <c r="Z744" s="77"/>
      <c r="AA744" s="665"/>
      <c r="AB744" s="665" t="str">
        <f t="shared" si="336"/>
        <v/>
      </c>
      <c r="AC744" s="665" t="str">
        <f t="shared" si="337"/>
        <v/>
      </c>
    </row>
    <row r="745" spans="2:29" ht="12.75" x14ac:dyDescent="0.35">
      <c r="B745" s="26"/>
      <c r="C745" s="26"/>
      <c r="D745" s="38"/>
      <c r="E745" s="488"/>
      <c r="F745" s="30"/>
      <c r="G745" s="30"/>
      <c r="H745" s="30"/>
      <c r="I745" s="24" t="str">
        <f t="shared" si="326"/>
        <v/>
      </c>
      <c r="J745" s="302"/>
      <c r="K745" s="27"/>
      <c r="L745" s="24"/>
      <c r="M745" s="22"/>
      <c r="N745" s="23" t="str">
        <f t="shared" si="327"/>
        <v/>
      </c>
      <c r="O745" s="23" t="str">
        <f t="shared" si="328"/>
        <v/>
      </c>
      <c r="P745" s="23" t="str">
        <f t="shared" si="329"/>
        <v/>
      </c>
      <c r="Q745" s="23" t="str">
        <f t="shared" si="330"/>
        <v/>
      </c>
      <c r="R745" s="23" t="str">
        <f t="shared" si="331"/>
        <v/>
      </c>
      <c r="S745" s="696" t="e">
        <f t="shared" si="332"/>
        <v>#VALUE!</v>
      </c>
      <c r="T745" s="23" t="str">
        <f t="shared" si="333"/>
        <v/>
      </c>
      <c r="U745" s="39"/>
      <c r="V745" s="39"/>
      <c r="W745" s="631"/>
      <c r="X745" s="30">
        <f t="shared" si="334"/>
        <v>0</v>
      </c>
      <c r="Y745" s="25">
        <f t="shared" si="335"/>
        <v>0</v>
      </c>
      <c r="Z745" s="77"/>
      <c r="AA745" s="665"/>
      <c r="AB745" s="665" t="str">
        <f t="shared" si="336"/>
        <v/>
      </c>
      <c r="AC745" s="665" t="str">
        <f t="shared" si="337"/>
        <v/>
      </c>
    </row>
    <row r="746" spans="2:29" ht="12.75" x14ac:dyDescent="0.35">
      <c r="B746" s="26"/>
      <c r="C746" s="26"/>
      <c r="D746" s="38"/>
      <c r="E746" s="488"/>
      <c r="F746" s="30"/>
      <c r="G746" s="30"/>
      <c r="H746" s="30"/>
      <c r="I746" s="24" t="str">
        <f t="shared" si="326"/>
        <v/>
      </c>
      <c r="J746" s="302"/>
      <c r="K746" s="27"/>
      <c r="L746" s="24"/>
      <c r="M746" s="22"/>
      <c r="N746" s="23" t="str">
        <f t="shared" si="327"/>
        <v/>
      </c>
      <c r="O746" s="23" t="str">
        <f t="shared" si="328"/>
        <v/>
      </c>
      <c r="P746" s="23" t="str">
        <f t="shared" si="329"/>
        <v/>
      </c>
      <c r="Q746" s="23" t="str">
        <f t="shared" si="330"/>
        <v/>
      </c>
      <c r="R746" s="23" t="str">
        <f t="shared" si="331"/>
        <v/>
      </c>
      <c r="S746" s="696" t="e">
        <f t="shared" si="332"/>
        <v>#VALUE!</v>
      </c>
      <c r="T746" s="23" t="str">
        <f t="shared" si="333"/>
        <v/>
      </c>
      <c r="U746" s="39"/>
      <c r="V746" s="39"/>
      <c r="W746" s="631"/>
      <c r="X746" s="30">
        <f t="shared" si="334"/>
        <v>0</v>
      </c>
      <c r="Y746" s="25">
        <f t="shared" si="335"/>
        <v>0</v>
      </c>
      <c r="Z746" s="77"/>
      <c r="AA746" s="665"/>
      <c r="AB746" s="665" t="str">
        <f t="shared" si="336"/>
        <v/>
      </c>
      <c r="AC746" s="665" t="str">
        <f t="shared" si="337"/>
        <v/>
      </c>
    </row>
    <row r="747" spans="2:29" ht="12.75" x14ac:dyDescent="0.35">
      <c r="B747" s="26"/>
      <c r="C747" s="26"/>
      <c r="D747" s="38"/>
      <c r="E747" s="488"/>
      <c r="F747" s="30"/>
      <c r="G747" s="30"/>
      <c r="H747" s="30"/>
      <c r="I747" s="24" t="str">
        <f t="shared" si="326"/>
        <v/>
      </c>
      <c r="J747" s="302"/>
      <c r="K747" s="27"/>
      <c r="L747" s="24"/>
      <c r="M747" s="22"/>
      <c r="N747" s="23" t="str">
        <f t="shared" si="327"/>
        <v/>
      </c>
      <c r="O747" s="23" t="str">
        <f t="shared" si="328"/>
        <v/>
      </c>
      <c r="P747" s="23" t="str">
        <f t="shared" si="329"/>
        <v/>
      </c>
      <c r="Q747" s="23" t="str">
        <f t="shared" si="330"/>
        <v/>
      </c>
      <c r="R747" s="23" t="str">
        <f t="shared" si="331"/>
        <v/>
      </c>
      <c r="S747" s="696" t="e">
        <f t="shared" si="332"/>
        <v>#VALUE!</v>
      </c>
      <c r="T747" s="23" t="str">
        <f t="shared" si="333"/>
        <v/>
      </c>
      <c r="U747" s="39"/>
      <c r="V747" s="39"/>
      <c r="W747" s="631"/>
      <c r="X747" s="30">
        <f t="shared" si="334"/>
        <v>0</v>
      </c>
      <c r="Y747" s="25">
        <f t="shared" si="335"/>
        <v>0</v>
      </c>
      <c r="Z747" s="77"/>
      <c r="AA747" s="665"/>
      <c r="AB747" s="665" t="str">
        <f t="shared" si="336"/>
        <v/>
      </c>
      <c r="AC747" s="665" t="str">
        <f t="shared" si="337"/>
        <v/>
      </c>
    </row>
    <row r="748" spans="2:29" ht="12.75" x14ac:dyDescent="0.35">
      <c r="B748" s="26"/>
      <c r="C748" s="26"/>
      <c r="D748" s="38"/>
      <c r="E748" s="488"/>
      <c r="F748" s="30"/>
      <c r="G748" s="30"/>
      <c r="H748" s="30"/>
      <c r="I748" s="24" t="str">
        <f t="shared" si="326"/>
        <v/>
      </c>
      <c r="J748" s="302"/>
      <c r="K748" s="27"/>
      <c r="L748" s="24"/>
      <c r="M748" s="22"/>
      <c r="N748" s="23" t="str">
        <f t="shared" si="327"/>
        <v/>
      </c>
      <c r="O748" s="23" t="str">
        <f t="shared" si="328"/>
        <v/>
      </c>
      <c r="P748" s="23" t="str">
        <f t="shared" si="329"/>
        <v/>
      </c>
      <c r="Q748" s="23" t="str">
        <f t="shared" si="330"/>
        <v/>
      </c>
      <c r="R748" s="23" t="str">
        <f t="shared" si="331"/>
        <v/>
      </c>
      <c r="S748" s="696" t="e">
        <f t="shared" si="332"/>
        <v>#VALUE!</v>
      </c>
      <c r="T748" s="23" t="str">
        <f t="shared" si="333"/>
        <v/>
      </c>
      <c r="U748" s="39"/>
      <c r="V748" s="39"/>
      <c r="W748" s="631"/>
      <c r="X748" s="30">
        <f t="shared" si="334"/>
        <v>0</v>
      </c>
      <c r="Y748" s="25">
        <f t="shared" si="335"/>
        <v>0</v>
      </c>
      <c r="Z748" s="77"/>
      <c r="AA748" s="665"/>
      <c r="AB748" s="665" t="str">
        <f t="shared" si="336"/>
        <v/>
      </c>
      <c r="AC748" s="665" t="str">
        <f t="shared" si="337"/>
        <v/>
      </c>
    </row>
    <row r="749" spans="2:29" ht="12.75" x14ac:dyDescent="0.35">
      <c r="B749" s="26"/>
      <c r="C749" s="26"/>
      <c r="D749" s="38"/>
      <c r="E749" s="488"/>
      <c r="F749" s="30"/>
      <c r="G749" s="30"/>
      <c r="H749" s="30"/>
      <c r="I749" s="24" t="str">
        <f t="shared" si="326"/>
        <v/>
      </c>
      <c r="J749" s="302"/>
      <c r="K749" s="27"/>
      <c r="L749" s="24"/>
      <c r="M749" s="22"/>
      <c r="N749" s="23" t="str">
        <f t="shared" si="327"/>
        <v/>
      </c>
      <c r="O749" s="23" t="str">
        <f t="shared" si="328"/>
        <v/>
      </c>
      <c r="P749" s="23" t="str">
        <f t="shared" si="329"/>
        <v/>
      </c>
      <c r="Q749" s="23" t="str">
        <f t="shared" si="330"/>
        <v/>
      </c>
      <c r="R749" s="23" t="str">
        <f t="shared" si="331"/>
        <v/>
      </c>
      <c r="S749" s="696" t="e">
        <f t="shared" si="332"/>
        <v>#VALUE!</v>
      </c>
      <c r="T749" s="23" t="str">
        <f t="shared" si="333"/>
        <v/>
      </c>
      <c r="U749" s="39"/>
      <c r="V749" s="39"/>
      <c r="W749" s="631"/>
      <c r="X749" s="30">
        <f t="shared" si="334"/>
        <v>0</v>
      </c>
      <c r="Y749" s="25">
        <f t="shared" si="335"/>
        <v>0</v>
      </c>
      <c r="Z749" s="77"/>
      <c r="AA749" s="665"/>
      <c r="AB749" s="665" t="str">
        <f t="shared" si="336"/>
        <v/>
      </c>
      <c r="AC749" s="665" t="str">
        <f t="shared" si="337"/>
        <v/>
      </c>
    </row>
    <row r="750" spans="2:29" ht="12.75" x14ac:dyDescent="0.35">
      <c r="B750" s="26"/>
      <c r="C750" s="26"/>
      <c r="D750" s="38"/>
      <c r="E750" s="488"/>
      <c r="F750" s="30"/>
      <c r="G750" s="30"/>
      <c r="H750" s="30"/>
      <c r="I750" s="24" t="str">
        <f t="shared" si="326"/>
        <v/>
      </c>
      <c r="J750" s="302"/>
      <c r="K750" s="27"/>
      <c r="L750" s="24"/>
      <c r="M750" s="22"/>
      <c r="N750" s="23" t="str">
        <f t="shared" si="327"/>
        <v/>
      </c>
      <c r="O750" s="23" t="str">
        <f t="shared" si="328"/>
        <v/>
      </c>
      <c r="P750" s="23" t="str">
        <f t="shared" si="329"/>
        <v/>
      </c>
      <c r="Q750" s="23" t="str">
        <f t="shared" si="330"/>
        <v/>
      </c>
      <c r="R750" s="23" t="str">
        <f t="shared" si="331"/>
        <v/>
      </c>
      <c r="S750" s="696" t="e">
        <f t="shared" si="332"/>
        <v>#VALUE!</v>
      </c>
      <c r="T750" s="23" t="str">
        <f t="shared" si="333"/>
        <v/>
      </c>
      <c r="U750" s="39"/>
      <c r="V750" s="39"/>
      <c r="W750" s="631"/>
      <c r="X750" s="30">
        <f t="shared" si="334"/>
        <v>0</v>
      </c>
      <c r="Y750" s="25">
        <f t="shared" si="335"/>
        <v>0</v>
      </c>
      <c r="Z750" s="77"/>
      <c r="AA750" s="665"/>
      <c r="AB750" s="665" t="str">
        <f t="shared" si="336"/>
        <v/>
      </c>
      <c r="AC750" s="665" t="str">
        <f t="shared" si="337"/>
        <v/>
      </c>
    </row>
    <row r="751" spans="2:29" ht="12.75" x14ac:dyDescent="0.35">
      <c r="B751" s="26"/>
      <c r="C751" s="26"/>
      <c r="D751" s="38"/>
      <c r="E751" s="488"/>
      <c r="F751" s="30"/>
      <c r="G751" s="30"/>
      <c r="H751" s="30"/>
      <c r="I751" s="24" t="str">
        <f t="shared" si="326"/>
        <v/>
      </c>
      <c r="J751" s="302"/>
      <c r="K751" s="27"/>
      <c r="L751" s="24"/>
      <c r="M751" s="22"/>
      <c r="N751" s="23" t="str">
        <f t="shared" si="327"/>
        <v/>
      </c>
      <c r="O751" s="23" t="str">
        <f t="shared" si="328"/>
        <v/>
      </c>
      <c r="P751" s="23" t="str">
        <f t="shared" si="329"/>
        <v/>
      </c>
      <c r="Q751" s="23" t="str">
        <f t="shared" si="330"/>
        <v/>
      </c>
      <c r="R751" s="23" t="str">
        <f t="shared" si="331"/>
        <v/>
      </c>
      <c r="S751" s="696" t="e">
        <f t="shared" si="332"/>
        <v>#VALUE!</v>
      </c>
      <c r="T751" s="23" t="str">
        <f t="shared" si="333"/>
        <v/>
      </c>
      <c r="U751" s="39"/>
      <c r="V751" s="39"/>
      <c r="W751" s="631"/>
      <c r="X751" s="30">
        <f t="shared" si="334"/>
        <v>0</v>
      </c>
      <c r="Y751" s="25">
        <f t="shared" si="335"/>
        <v>0</v>
      </c>
      <c r="Z751" s="77"/>
      <c r="AA751" s="665"/>
      <c r="AB751" s="665" t="str">
        <f t="shared" si="336"/>
        <v/>
      </c>
      <c r="AC751" s="665" t="str">
        <f t="shared" si="337"/>
        <v/>
      </c>
    </row>
    <row r="752" spans="2:29" ht="12.75" x14ac:dyDescent="0.35">
      <c r="B752" s="26"/>
      <c r="C752" s="26"/>
      <c r="D752" s="38"/>
      <c r="E752" s="488"/>
      <c r="F752" s="30"/>
      <c r="G752" s="30"/>
      <c r="H752" s="30"/>
      <c r="I752" s="24" t="str">
        <f t="shared" si="326"/>
        <v/>
      </c>
      <c r="J752" s="302"/>
      <c r="K752" s="27"/>
      <c r="L752" s="24"/>
      <c r="M752" s="22"/>
      <c r="N752" s="23" t="str">
        <f t="shared" si="327"/>
        <v/>
      </c>
      <c r="O752" s="23" t="str">
        <f t="shared" si="328"/>
        <v/>
      </c>
      <c r="P752" s="23" t="str">
        <f t="shared" si="329"/>
        <v/>
      </c>
      <c r="Q752" s="23" t="str">
        <f t="shared" si="330"/>
        <v/>
      </c>
      <c r="R752" s="23" t="str">
        <f t="shared" si="331"/>
        <v/>
      </c>
      <c r="S752" s="696" t="e">
        <f t="shared" si="332"/>
        <v>#VALUE!</v>
      </c>
      <c r="T752" s="23" t="str">
        <f t="shared" si="333"/>
        <v/>
      </c>
      <c r="U752" s="39"/>
      <c r="V752" s="39"/>
      <c r="W752" s="631"/>
      <c r="X752" s="30">
        <f t="shared" si="334"/>
        <v>0</v>
      </c>
      <c r="Y752" s="25">
        <f t="shared" si="335"/>
        <v>0</v>
      </c>
      <c r="Z752" s="77"/>
      <c r="AA752" s="665"/>
      <c r="AB752" s="665" t="str">
        <f t="shared" si="336"/>
        <v/>
      </c>
      <c r="AC752" s="665" t="str">
        <f t="shared" si="337"/>
        <v/>
      </c>
    </row>
    <row r="753" spans="2:29" ht="12.75" x14ac:dyDescent="0.35">
      <c r="B753" s="26"/>
      <c r="C753" s="26"/>
      <c r="D753" s="38"/>
      <c r="E753" s="488"/>
      <c r="F753" s="30"/>
      <c r="G753" s="30"/>
      <c r="H753" s="30"/>
      <c r="I753" s="24" t="str">
        <f t="shared" si="326"/>
        <v/>
      </c>
      <c r="J753" s="302"/>
      <c r="K753" s="27"/>
      <c r="L753" s="24"/>
      <c r="M753" s="22"/>
      <c r="N753" s="23" t="str">
        <f t="shared" si="327"/>
        <v/>
      </c>
      <c r="O753" s="23" t="str">
        <f t="shared" si="328"/>
        <v/>
      </c>
      <c r="P753" s="23" t="str">
        <f t="shared" si="329"/>
        <v/>
      </c>
      <c r="Q753" s="23" t="str">
        <f t="shared" si="330"/>
        <v/>
      </c>
      <c r="R753" s="23" t="str">
        <f t="shared" si="331"/>
        <v/>
      </c>
      <c r="S753" s="696" t="e">
        <f t="shared" si="332"/>
        <v>#VALUE!</v>
      </c>
      <c r="T753" s="23" t="str">
        <f t="shared" si="333"/>
        <v/>
      </c>
      <c r="U753" s="39"/>
      <c r="V753" s="39"/>
      <c r="W753" s="631"/>
      <c r="X753" s="30">
        <f t="shared" si="334"/>
        <v>0</v>
      </c>
      <c r="Y753" s="25">
        <f t="shared" si="335"/>
        <v>0</v>
      </c>
      <c r="Z753" s="77"/>
      <c r="AA753" s="665"/>
      <c r="AB753" s="665" t="str">
        <f t="shared" si="336"/>
        <v/>
      </c>
      <c r="AC753" s="665" t="str">
        <f t="shared" si="337"/>
        <v/>
      </c>
    </row>
    <row r="754" spans="2:29" ht="12.75" x14ac:dyDescent="0.35">
      <c r="B754" s="26"/>
      <c r="C754" s="26"/>
      <c r="D754" s="38"/>
      <c r="E754" s="488"/>
      <c r="F754" s="30"/>
      <c r="G754" s="30"/>
      <c r="H754" s="30"/>
      <c r="I754" s="24" t="str">
        <f t="shared" si="326"/>
        <v/>
      </c>
      <c r="J754" s="302"/>
      <c r="K754" s="27"/>
      <c r="L754" s="24"/>
      <c r="M754" s="22"/>
      <c r="N754" s="23" t="str">
        <f t="shared" si="327"/>
        <v/>
      </c>
      <c r="O754" s="23" t="str">
        <f t="shared" si="328"/>
        <v/>
      </c>
      <c r="P754" s="23" t="str">
        <f t="shared" si="329"/>
        <v/>
      </c>
      <c r="Q754" s="23" t="str">
        <f t="shared" si="330"/>
        <v/>
      </c>
      <c r="R754" s="23" t="str">
        <f t="shared" si="331"/>
        <v/>
      </c>
      <c r="S754" s="696" t="e">
        <f t="shared" si="332"/>
        <v>#VALUE!</v>
      </c>
      <c r="T754" s="23" t="str">
        <f t="shared" si="333"/>
        <v/>
      </c>
      <c r="U754" s="39"/>
      <c r="V754" s="39"/>
      <c r="W754" s="631"/>
      <c r="X754" s="30">
        <f t="shared" si="334"/>
        <v>0</v>
      </c>
      <c r="Y754" s="25">
        <f t="shared" si="335"/>
        <v>0</v>
      </c>
      <c r="Z754" s="77"/>
      <c r="AA754" s="665"/>
      <c r="AB754" s="665" t="str">
        <f t="shared" si="336"/>
        <v/>
      </c>
      <c r="AC754" s="665" t="str">
        <f t="shared" si="337"/>
        <v/>
      </c>
    </row>
    <row r="755" spans="2:29" ht="12.75" x14ac:dyDescent="0.35">
      <c r="B755" s="26"/>
      <c r="C755" s="26"/>
      <c r="D755" s="38"/>
      <c r="E755" s="488"/>
      <c r="F755" s="30"/>
      <c r="G755" s="30"/>
      <c r="H755" s="30"/>
      <c r="I755" s="24" t="str">
        <f t="shared" si="326"/>
        <v/>
      </c>
      <c r="J755" s="302"/>
      <c r="K755" s="27"/>
      <c r="L755" s="24"/>
      <c r="M755" s="22"/>
      <c r="N755" s="23" t="str">
        <f t="shared" si="327"/>
        <v/>
      </c>
      <c r="O755" s="23" t="str">
        <f t="shared" si="328"/>
        <v/>
      </c>
      <c r="P755" s="23" t="str">
        <f t="shared" si="329"/>
        <v/>
      </c>
      <c r="Q755" s="23" t="str">
        <f t="shared" si="330"/>
        <v/>
      </c>
      <c r="R755" s="23" t="str">
        <f t="shared" si="331"/>
        <v/>
      </c>
      <c r="S755" s="696" t="e">
        <f t="shared" si="332"/>
        <v>#VALUE!</v>
      </c>
      <c r="T755" s="23" t="str">
        <f t="shared" si="333"/>
        <v/>
      </c>
      <c r="U755" s="39"/>
      <c r="V755" s="39"/>
      <c r="W755" s="631"/>
      <c r="X755" s="30">
        <f t="shared" si="334"/>
        <v>0</v>
      </c>
      <c r="Y755" s="25">
        <f t="shared" si="335"/>
        <v>0</v>
      </c>
      <c r="Z755" s="77"/>
      <c r="AA755" s="665"/>
      <c r="AB755" s="665" t="str">
        <f t="shared" si="336"/>
        <v/>
      </c>
      <c r="AC755" s="665" t="str">
        <f t="shared" si="337"/>
        <v/>
      </c>
    </row>
    <row r="756" spans="2:29" ht="12.75" x14ac:dyDescent="0.35">
      <c r="B756" s="26"/>
      <c r="C756" s="26"/>
      <c r="D756" s="38"/>
      <c r="E756" s="488"/>
      <c r="F756" s="30"/>
      <c r="G756" s="30"/>
      <c r="H756" s="30"/>
      <c r="I756" s="24" t="str">
        <f t="shared" si="326"/>
        <v/>
      </c>
      <c r="J756" s="302"/>
      <c r="K756" s="27"/>
      <c r="L756" s="24"/>
      <c r="M756" s="22"/>
      <c r="N756" s="23" t="str">
        <f t="shared" si="327"/>
        <v/>
      </c>
      <c r="O756" s="23" t="str">
        <f t="shared" si="328"/>
        <v/>
      </c>
      <c r="P756" s="23" t="str">
        <f t="shared" si="329"/>
        <v/>
      </c>
      <c r="Q756" s="23" t="str">
        <f t="shared" si="330"/>
        <v/>
      </c>
      <c r="R756" s="23" t="str">
        <f t="shared" si="331"/>
        <v/>
      </c>
      <c r="S756" s="696" t="e">
        <f t="shared" si="332"/>
        <v>#VALUE!</v>
      </c>
      <c r="T756" s="23" t="str">
        <f t="shared" si="333"/>
        <v/>
      </c>
      <c r="U756" s="39"/>
      <c r="V756" s="39"/>
      <c r="W756" s="631"/>
      <c r="X756" s="30">
        <f t="shared" si="334"/>
        <v>0</v>
      </c>
      <c r="Y756" s="25">
        <f t="shared" si="335"/>
        <v>0</v>
      </c>
      <c r="Z756" s="77"/>
      <c r="AA756" s="665"/>
      <c r="AB756" s="665" t="str">
        <f t="shared" si="336"/>
        <v/>
      </c>
      <c r="AC756" s="665" t="str">
        <f t="shared" si="337"/>
        <v/>
      </c>
    </row>
    <row r="757" spans="2:29" ht="12.75" x14ac:dyDescent="0.35">
      <c r="B757" s="26"/>
      <c r="C757" s="26"/>
      <c r="D757" s="38"/>
      <c r="E757" s="488"/>
      <c r="F757" s="30"/>
      <c r="G757" s="30"/>
      <c r="H757" s="30"/>
      <c r="I757" s="24" t="str">
        <f t="shared" si="326"/>
        <v/>
      </c>
      <c r="J757" s="302"/>
      <c r="K757" s="27"/>
      <c r="L757" s="24"/>
      <c r="M757" s="22"/>
      <c r="N757" s="23" t="str">
        <f t="shared" si="327"/>
        <v/>
      </c>
      <c r="O757" s="23" t="str">
        <f t="shared" si="328"/>
        <v/>
      </c>
      <c r="P757" s="23" t="str">
        <f t="shared" si="329"/>
        <v/>
      </c>
      <c r="Q757" s="23" t="str">
        <f t="shared" si="330"/>
        <v/>
      </c>
      <c r="R757" s="23" t="str">
        <f t="shared" si="331"/>
        <v/>
      </c>
      <c r="S757" s="696" t="e">
        <f t="shared" si="332"/>
        <v>#VALUE!</v>
      </c>
      <c r="T757" s="23" t="str">
        <f t="shared" si="333"/>
        <v/>
      </c>
      <c r="U757" s="39"/>
      <c r="V757" s="39"/>
      <c r="W757" s="631"/>
      <c r="X757" s="30">
        <f t="shared" si="334"/>
        <v>0</v>
      </c>
      <c r="Y757" s="25">
        <f t="shared" si="335"/>
        <v>0</v>
      </c>
      <c r="Z757" s="77"/>
      <c r="AA757" s="665"/>
      <c r="AB757" s="665" t="str">
        <f t="shared" si="336"/>
        <v/>
      </c>
      <c r="AC757" s="665" t="str">
        <f t="shared" si="337"/>
        <v/>
      </c>
    </row>
    <row r="758" spans="2:29" ht="12.75" x14ac:dyDescent="0.35">
      <c r="B758" s="26"/>
      <c r="C758" s="26"/>
      <c r="D758" s="38"/>
      <c r="E758" s="488"/>
      <c r="F758" s="30"/>
      <c r="G758" s="30"/>
      <c r="H758" s="30"/>
      <c r="I758" s="24" t="str">
        <f t="shared" si="326"/>
        <v/>
      </c>
      <c r="J758" s="302"/>
      <c r="K758" s="27"/>
      <c r="L758" s="24"/>
      <c r="M758" s="22"/>
      <c r="N758" s="23" t="str">
        <f t="shared" si="327"/>
        <v/>
      </c>
      <c r="O758" s="23" t="str">
        <f t="shared" si="328"/>
        <v/>
      </c>
      <c r="P758" s="23" t="str">
        <f t="shared" si="329"/>
        <v/>
      </c>
      <c r="Q758" s="23" t="str">
        <f t="shared" si="330"/>
        <v/>
      </c>
      <c r="R758" s="23" t="str">
        <f t="shared" si="331"/>
        <v/>
      </c>
      <c r="S758" s="696" t="e">
        <f t="shared" si="332"/>
        <v>#VALUE!</v>
      </c>
      <c r="T758" s="23" t="str">
        <f t="shared" si="333"/>
        <v/>
      </c>
      <c r="U758" s="39"/>
      <c r="V758" s="39"/>
      <c r="W758" s="631"/>
      <c r="X758" s="30">
        <f t="shared" si="334"/>
        <v>0</v>
      </c>
      <c r="Y758" s="25">
        <f t="shared" si="335"/>
        <v>0</v>
      </c>
      <c r="Z758" s="77"/>
      <c r="AA758" s="665"/>
      <c r="AB758" s="665" t="str">
        <f t="shared" si="336"/>
        <v/>
      </c>
      <c r="AC758" s="665" t="str">
        <f t="shared" si="337"/>
        <v/>
      </c>
    </row>
    <row r="759" spans="2:29" ht="12.75" x14ac:dyDescent="0.35">
      <c r="B759" s="26"/>
      <c r="C759" s="26"/>
      <c r="D759" s="38"/>
      <c r="E759" s="488"/>
      <c r="F759" s="30"/>
      <c r="G759" s="30"/>
      <c r="H759" s="30"/>
      <c r="I759" s="24" t="str">
        <f t="shared" si="326"/>
        <v/>
      </c>
      <c r="J759" s="302"/>
      <c r="K759" s="27"/>
      <c r="L759" s="24"/>
      <c r="M759" s="22"/>
      <c r="N759" s="23" t="str">
        <f t="shared" si="327"/>
        <v/>
      </c>
      <c r="O759" s="23" t="str">
        <f t="shared" si="328"/>
        <v/>
      </c>
      <c r="P759" s="23" t="str">
        <f t="shared" si="329"/>
        <v/>
      </c>
      <c r="Q759" s="23" t="str">
        <f t="shared" si="330"/>
        <v/>
      </c>
      <c r="R759" s="23" t="str">
        <f t="shared" si="331"/>
        <v/>
      </c>
      <c r="S759" s="696" t="e">
        <f t="shared" si="332"/>
        <v>#VALUE!</v>
      </c>
      <c r="T759" s="23" t="str">
        <f t="shared" si="333"/>
        <v/>
      </c>
      <c r="U759" s="39"/>
      <c r="V759" s="39"/>
      <c r="W759" s="631"/>
      <c r="X759" s="30">
        <f t="shared" si="334"/>
        <v>0</v>
      </c>
      <c r="Y759" s="25">
        <f t="shared" si="335"/>
        <v>0</v>
      </c>
      <c r="Z759" s="77"/>
      <c r="AA759" s="665"/>
      <c r="AB759" s="665" t="str">
        <f t="shared" si="336"/>
        <v/>
      </c>
      <c r="AC759" s="665" t="str">
        <f t="shared" si="337"/>
        <v/>
      </c>
    </row>
    <row r="760" spans="2:29" ht="12.75" x14ac:dyDescent="0.35">
      <c r="B760" s="26"/>
      <c r="C760" s="26"/>
      <c r="D760" s="38"/>
      <c r="E760" s="488"/>
      <c r="F760" s="30"/>
      <c r="G760" s="30"/>
      <c r="H760" s="30"/>
      <c r="I760" s="24" t="str">
        <f t="shared" si="326"/>
        <v/>
      </c>
      <c r="J760" s="302"/>
      <c r="K760" s="27"/>
      <c r="L760" s="24"/>
      <c r="M760" s="22"/>
      <c r="N760" s="23" t="str">
        <f t="shared" si="327"/>
        <v/>
      </c>
      <c r="O760" s="23" t="str">
        <f t="shared" si="328"/>
        <v/>
      </c>
      <c r="P760" s="23" t="str">
        <f t="shared" si="329"/>
        <v/>
      </c>
      <c r="Q760" s="23" t="str">
        <f t="shared" si="330"/>
        <v/>
      </c>
      <c r="R760" s="23" t="str">
        <f t="shared" si="331"/>
        <v/>
      </c>
      <c r="S760" s="696" t="e">
        <f t="shared" si="332"/>
        <v>#VALUE!</v>
      </c>
      <c r="T760" s="23" t="str">
        <f t="shared" si="333"/>
        <v/>
      </c>
      <c r="U760" s="39"/>
      <c r="V760" s="39"/>
      <c r="W760" s="631"/>
      <c r="X760" s="30">
        <f t="shared" si="334"/>
        <v>0</v>
      </c>
      <c r="Y760" s="25">
        <f t="shared" si="335"/>
        <v>0</v>
      </c>
      <c r="Z760" s="77"/>
      <c r="AA760" s="665"/>
      <c r="AB760" s="665" t="str">
        <f t="shared" si="336"/>
        <v/>
      </c>
      <c r="AC760" s="665" t="str">
        <f t="shared" si="337"/>
        <v/>
      </c>
    </row>
    <row r="761" spans="2:29" ht="12.75" x14ac:dyDescent="0.35">
      <c r="B761" s="26"/>
      <c r="C761" s="26"/>
      <c r="D761" s="38"/>
      <c r="E761" s="488"/>
      <c r="F761" s="30"/>
      <c r="G761" s="30"/>
      <c r="H761" s="30"/>
      <c r="I761" s="24" t="str">
        <f t="shared" si="326"/>
        <v/>
      </c>
      <c r="J761" s="302"/>
      <c r="K761" s="27"/>
      <c r="L761" s="24"/>
      <c r="M761" s="22"/>
      <c r="N761" s="23" t="str">
        <f t="shared" si="327"/>
        <v/>
      </c>
      <c r="O761" s="23" t="str">
        <f t="shared" si="328"/>
        <v/>
      </c>
      <c r="P761" s="23" t="str">
        <f t="shared" si="329"/>
        <v/>
      </c>
      <c r="Q761" s="23" t="str">
        <f t="shared" si="330"/>
        <v/>
      </c>
      <c r="R761" s="23" t="str">
        <f t="shared" si="331"/>
        <v/>
      </c>
      <c r="S761" s="696" t="e">
        <f t="shared" si="332"/>
        <v>#VALUE!</v>
      </c>
      <c r="T761" s="23" t="str">
        <f t="shared" si="333"/>
        <v/>
      </c>
      <c r="U761" s="39"/>
      <c r="V761" s="39"/>
      <c r="W761" s="631"/>
      <c r="X761" s="30">
        <f t="shared" si="334"/>
        <v>0</v>
      </c>
      <c r="Y761" s="25">
        <f t="shared" si="335"/>
        <v>0</v>
      </c>
      <c r="Z761" s="77"/>
      <c r="AA761" s="665"/>
      <c r="AB761" s="665" t="str">
        <f t="shared" si="336"/>
        <v/>
      </c>
      <c r="AC761" s="665" t="str">
        <f t="shared" si="337"/>
        <v/>
      </c>
    </row>
    <row r="762" spans="2:29" ht="12.75" x14ac:dyDescent="0.35">
      <c r="B762" s="26"/>
      <c r="C762" s="26"/>
      <c r="D762" s="38"/>
      <c r="E762" s="488"/>
      <c r="F762" s="30"/>
      <c r="G762" s="30"/>
      <c r="H762" s="30"/>
      <c r="I762" s="24" t="str">
        <f t="shared" si="326"/>
        <v/>
      </c>
      <c r="J762" s="302"/>
      <c r="K762" s="27"/>
      <c r="L762" s="24"/>
      <c r="M762" s="22"/>
      <c r="N762" s="23" t="str">
        <f t="shared" si="327"/>
        <v/>
      </c>
      <c r="O762" s="23" t="str">
        <f t="shared" si="328"/>
        <v/>
      </c>
      <c r="P762" s="23" t="str">
        <f t="shared" si="329"/>
        <v/>
      </c>
      <c r="Q762" s="23" t="str">
        <f t="shared" si="330"/>
        <v/>
      </c>
      <c r="R762" s="23" t="str">
        <f t="shared" si="331"/>
        <v/>
      </c>
      <c r="S762" s="696" t="e">
        <f t="shared" si="332"/>
        <v>#VALUE!</v>
      </c>
      <c r="T762" s="23" t="str">
        <f t="shared" si="333"/>
        <v/>
      </c>
      <c r="U762" s="39"/>
      <c r="V762" s="39"/>
      <c r="W762" s="631"/>
      <c r="X762" s="30">
        <f t="shared" si="334"/>
        <v>0</v>
      </c>
      <c r="Y762" s="25">
        <f t="shared" si="335"/>
        <v>0</v>
      </c>
      <c r="Z762" s="77"/>
      <c r="AA762" s="665"/>
      <c r="AB762" s="665" t="str">
        <f t="shared" si="336"/>
        <v/>
      </c>
      <c r="AC762" s="665" t="str">
        <f t="shared" si="337"/>
        <v/>
      </c>
    </row>
    <row r="763" spans="2:29" ht="12.75" x14ac:dyDescent="0.35">
      <c r="B763" s="26"/>
      <c r="C763" s="26"/>
      <c r="D763" s="38"/>
      <c r="E763" s="488"/>
      <c r="F763" s="30"/>
      <c r="G763" s="30"/>
      <c r="H763" s="30"/>
      <c r="I763" s="24" t="str">
        <f t="shared" si="326"/>
        <v/>
      </c>
      <c r="J763" s="302"/>
      <c r="K763" s="27"/>
      <c r="L763" s="24"/>
      <c r="M763" s="22"/>
      <c r="N763" s="23" t="str">
        <f t="shared" si="327"/>
        <v/>
      </c>
      <c r="O763" s="23" t="str">
        <f t="shared" si="328"/>
        <v/>
      </c>
      <c r="P763" s="23" t="str">
        <f t="shared" si="329"/>
        <v/>
      </c>
      <c r="Q763" s="23" t="str">
        <f t="shared" si="330"/>
        <v/>
      </c>
      <c r="R763" s="23" t="str">
        <f t="shared" si="331"/>
        <v/>
      </c>
      <c r="S763" s="696" t="e">
        <f t="shared" si="332"/>
        <v>#VALUE!</v>
      </c>
      <c r="T763" s="23" t="str">
        <f t="shared" si="333"/>
        <v/>
      </c>
      <c r="U763" s="39"/>
      <c r="V763" s="39"/>
      <c r="W763" s="631"/>
      <c r="X763" s="30">
        <f t="shared" si="334"/>
        <v>0</v>
      </c>
      <c r="Y763" s="25">
        <f t="shared" si="335"/>
        <v>0</v>
      </c>
      <c r="Z763" s="77"/>
      <c r="AA763" s="665"/>
      <c r="AB763" s="665" t="str">
        <f t="shared" si="336"/>
        <v/>
      </c>
      <c r="AC763" s="665" t="str">
        <f t="shared" si="337"/>
        <v/>
      </c>
    </row>
    <row r="764" spans="2:29" ht="12.75" x14ac:dyDescent="0.35">
      <c r="B764" s="26"/>
      <c r="C764" s="26"/>
      <c r="D764" s="38"/>
      <c r="E764" s="488"/>
      <c r="F764" s="30"/>
      <c r="G764" s="30"/>
      <c r="H764" s="30"/>
      <c r="I764" s="24" t="str">
        <f t="shared" ref="I764:I827" si="338">IF(H764="","",VLOOKUP(H764,Applicator,2,0))</f>
        <v/>
      </c>
      <c r="J764" s="302"/>
      <c r="K764" s="27"/>
      <c r="L764" s="24"/>
      <c r="M764" s="22"/>
      <c r="N764" s="23" t="str">
        <f t="shared" ref="N764:N827" si="339">IF(M764="","",VLOOKUP(M764,pear_list,2,0))</f>
        <v/>
      </c>
      <c r="O764" s="23" t="str">
        <f t="shared" ref="O764:O827" si="340">IF(M764="","",VLOOKUP(M764,pear_list,3,0))</f>
        <v/>
      </c>
      <c r="P764" s="23" t="str">
        <f t="shared" ref="P764:P827" si="341">IF(M764="","",VLOOKUP(M764,pear_list,4,0))</f>
        <v/>
      </c>
      <c r="Q764" s="23" t="str">
        <f t="shared" ref="Q764:Q827" si="342">IF(M764="","",VLOOKUP(M764,pear_list,5,0))</f>
        <v/>
      </c>
      <c r="R764" s="23" t="str">
        <f t="shared" ref="R764:R827" si="343">IF(M764="","",VLOOKUP(M764,pear_list,6,0))</f>
        <v/>
      </c>
      <c r="S764" s="696" t="e">
        <f t="shared" ref="S764:S827" si="344">B764+R764</f>
        <v>#VALUE!</v>
      </c>
      <c r="T764" s="23" t="str">
        <f t="shared" ref="T764:T827" si="345">IF(M764="","",VLOOKUP(M764,pear_list,7,0))</f>
        <v/>
      </c>
      <c r="U764" s="39"/>
      <c r="V764" s="39"/>
      <c r="W764" s="631"/>
      <c r="X764" s="30">
        <f t="shared" ref="X764:X827" si="346">U764*V764</f>
        <v>0</v>
      </c>
      <c r="Y764" s="25">
        <f t="shared" ref="Y764:Y827" si="347">W764</f>
        <v>0</v>
      </c>
      <c r="Z764" s="77"/>
      <c r="AA764" s="665"/>
      <c r="AB764" s="665" t="str">
        <f t="shared" si="336"/>
        <v/>
      </c>
      <c r="AC764" s="665" t="str">
        <f t="shared" si="337"/>
        <v/>
      </c>
    </row>
    <row r="765" spans="2:29" ht="12.75" x14ac:dyDescent="0.35">
      <c r="B765" s="26"/>
      <c r="C765" s="26"/>
      <c r="D765" s="38"/>
      <c r="E765" s="488"/>
      <c r="F765" s="30"/>
      <c r="G765" s="30"/>
      <c r="H765" s="30"/>
      <c r="I765" s="24" t="str">
        <f t="shared" si="338"/>
        <v/>
      </c>
      <c r="J765" s="302"/>
      <c r="K765" s="27"/>
      <c r="L765" s="24"/>
      <c r="M765" s="22"/>
      <c r="N765" s="23" t="str">
        <f t="shared" si="339"/>
        <v/>
      </c>
      <c r="O765" s="23" t="str">
        <f t="shared" si="340"/>
        <v/>
      </c>
      <c r="P765" s="23" t="str">
        <f t="shared" si="341"/>
        <v/>
      </c>
      <c r="Q765" s="23" t="str">
        <f t="shared" si="342"/>
        <v/>
      </c>
      <c r="R765" s="23" t="str">
        <f t="shared" si="343"/>
        <v/>
      </c>
      <c r="S765" s="696" t="e">
        <f t="shared" si="344"/>
        <v>#VALUE!</v>
      </c>
      <c r="T765" s="23" t="str">
        <f t="shared" si="345"/>
        <v/>
      </c>
      <c r="U765" s="39"/>
      <c r="V765" s="39"/>
      <c r="W765" s="631"/>
      <c r="X765" s="30">
        <f t="shared" si="346"/>
        <v>0</v>
      </c>
      <c r="Y765" s="25">
        <f t="shared" si="347"/>
        <v>0</v>
      </c>
      <c r="Z765" s="77"/>
      <c r="AA765" s="665"/>
      <c r="AB765" s="665" t="str">
        <f t="shared" si="336"/>
        <v/>
      </c>
      <c r="AC765" s="665" t="str">
        <f t="shared" si="337"/>
        <v/>
      </c>
    </row>
    <row r="766" spans="2:29" ht="12.75" x14ac:dyDescent="0.35">
      <c r="B766" s="26"/>
      <c r="C766" s="26"/>
      <c r="D766" s="38"/>
      <c r="E766" s="488"/>
      <c r="F766" s="30"/>
      <c r="G766" s="30"/>
      <c r="H766" s="30"/>
      <c r="I766" s="24" t="str">
        <f t="shared" si="338"/>
        <v/>
      </c>
      <c r="J766" s="302"/>
      <c r="K766" s="27"/>
      <c r="L766" s="24"/>
      <c r="M766" s="22"/>
      <c r="N766" s="23" t="str">
        <f t="shared" si="339"/>
        <v/>
      </c>
      <c r="O766" s="23" t="str">
        <f t="shared" si="340"/>
        <v/>
      </c>
      <c r="P766" s="23" t="str">
        <f t="shared" si="341"/>
        <v/>
      </c>
      <c r="Q766" s="23" t="str">
        <f t="shared" si="342"/>
        <v/>
      </c>
      <c r="R766" s="23" t="str">
        <f t="shared" si="343"/>
        <v/>
      </c>
      <c r="S766" s="696" t="e">
        <f t="shared" si="344"/>
        <v>#VALUE!</v>
      </c>
      <c r="T766" s="23" t="str">
        <f t="shared" si="345"/>
        <v/>
      </c>
      <c r="U766" s="39"/>
      <c r="V766" s="39"/>
      <c r="W766" s="631"/>
      <c r="X766" s="30">
        <f t="shared" si="346"/>
        <v>0</v>
      </c>
      <c r="Y766" s="25">
        <f t="shared" si="347"/>
        <v>0</v>
      </c>
      <c r="Z766" s="77"/>
      <c r="AA766" s="665"/>
      <c r="AB766" s="665" t="str">
        <f t="shared" si="336"/>
        <v/>
      </c>
      <c r="AC766" s="665" t="str">
        <f t="shared" si="337"/>
        <v/>
      </c>
    </row>
    <row r="767" spans="2:29" ht="12.75" x14ac:dyDescent="0.35">
      <c r="B767" s="26"/>
      <c r="C767" s="26"/>
      <c r="D767" s="38"/>
      <c r="E767" s="488"/>
      <c r="F767" s="30"/>
      <c r="G767" s="30"/>
      <c r="H767" s="30"/>
      <c r="I767" s="24" t="str">
        <f t="shared" si="338"/>
        <v/>
      </c>
      <c r="J767" s="302"/>
      <c r="K767" s="27"/>
      <c r="L767" s="24"/>
      <c r="M767" s="22"/>
      <c r="N767" s="23" t="str">
        <f t="shared" si="339"/>
        <v/>
      </c>
      <c r="O767" s="23" t="str">
        <f t="shared" si="340"/>
        <v/>
      </c>
      <c r="P767" s="23" t="str">
        <f t="shared" si="341"/>
        <v/>
      </c>
      <c r="Q767" s="23" t="str">
        <f t="shared" si="342"/>
        <v/>
      </c>
      <c r="R767" s="23" t="str">
        <f t="shared" si="343"/>
        <v/>
      </c>
      <c r="S767" s="696" t="e">
        <f t="shared" si="344"/>
        <v>#VALUE!</v>
      </c>
      <c r="T767" s="23" t="str">
        <f t="shared" si="345"/>
        <v/>
      </c>
      <c r="U767" s="39"/>
      <c r="V767" s="39"/>
      <c r="W767" s="631"/>
      <c r="X767" s="30">
        <f t="shared" si="346"/>
        <v>0</v>
      </c>
      <c r="Y767" s="25">
        <f t="shared" si="347"/>
        <v>0</v>
      </c>
      <c r="Z767" s="77"/>
      <c r="AA767" s="665"/>
      <c r="AB767" s="665" t="str">
        <f t="shared" si="336"/>
        <v/>
      </c>
      <c r="AC767" s="665" t="str">
        <f t="shared" si="337"/>
        <v/>
      </c>
    </row>
    <row r="768" spans="2:29" ht="12.75" x14ac:dyDescent="0.35">
      <c r="B768" s="26"/>
      <c r="C768" s="26"/>
      <c r="D768" s="38"/>
      <c r="E768" s="488"/>
      <c r="F768" s="30"/>
      <c r="G768" s="30"/>
      <c r="H768" s="30"/>
      <c r="I768" s="24" t="str">
        <f t="shared" si="338"/>
        <v/>
      </c>
      <c r="J768" s="302"/>
      <c r="K768" s="27"/>
      <c r="L768" s="24"/>
      <c r="M768" s="22"/>
      <c r="N768" s="23" t="str">
        <f t="shared" si="339"/>
        <v/>
      </c>
      <c r="O768" s="23" t="str">
        <f t="shared" si="340"/>
        <v/>
      </c>
      <c r="P768" s="23" t="str">
        <f t="shared" si="341"/>
        <v/>
      </c>
      <c r="Q768" s="23" t="str">
        <f t="shared" si="342"/>
        <v/>
      </c>
      <c r="R768" s="23" t="str">
        <f t="shared" si="343"/>
        <v/>
      </c>
      <c r="S768" s="696" t="e">
        <f t="shared" si="344"/>
        <v>#VALUE!</v>
      </c>
      <c r="T768" s="23" t="str">
        <f t="shared" si="345"/>
        <v/>
      </c>
      <c r="U768" s="39"/>
      <c r="V768" s="39"/>
      <c r="W768" s="631"/>
      <c r="X768" s="30">
        <f t="shared" si="346"/>
        <v>0</v>
      </c>
      <c r="Y768" s="25">
        <f t="shared" si="347"/>
        <v>0</v>
      </c>
      <c r="Z768" s="77"/>
      <c r="AA768" s="665"/>
      <c r="AB768" s="665" t="str">
        <f t="shared" si="336"/>
        <v/>
      </c>
      <c r="AC768" s="665" t="str">
        <f t="shared" si="337"/>
        <v/>
      </c>
    </row>
    <row r="769" spans="2:29" ht="12.75" x14ac:dyDescent="0.35">
      <c r="B769" s="26"/>
      <c r="C769" s="26"/>
      <c r="D769" s="38"/>
      <c r="E769" s="488"/>
      <c r="F769" s="30"/>
      <c r="G769" s="30"/>
      <c r="H769" s="30"/>
      <c r="I769" s="24" t="str">
        <f t="shared" si="338"/>
        <v/>
      </c>
      <c r="J769" s="302"/>
      <c r="K769" s="27"/>
      <c r="L769" s="24"/>
      <c r="M769" s="22"/>
      <c r="N769" s="23" t="str">
        <f t="shared" si="339"/>
        <v/>
      </c>
      <c r="O769" s="23" t="str">
        <f t="shared" si="340"/>
        <v/>
      </c>
      <c r="P769" s="23" t="str">
        <f t="shared" si="341"/>
        <v/>
      </c>
      <c r="Q769" s="23" t="str">
        <f t="shared" si="342"/>
        <v/>
      </c>
      <c r="R769" s="23" t="str">
        <f t="shared" si="343"/>
        <v/>
      </c>
      <c r="S769" s="696" t="e">
        <f t="shared" si="344"/>
        <v>#VALUE!</v>
      </c>
      <c r="T769" s="23" t="str">
        <f t="shared" si="345"/>
        <v/>
      </c>
      <c r="U769" s="39"/>
      <c r="V769" s="39"/>
      <c r="W769" s="631"/>
      <c r="X769" s="30">
        <f t="shared" si="346"/>
        <v>0</v>
      </c>
      <c r="Y769" s="25">
        <f t="shared" si="347"/>
        <v>0</v>
      </c>
      <c r="Z769" s="77"/>
      <c r="AA769" s="665"/>
      <c r="AB769" s="665" t="str">
        <f t="shared" si="336"/>
        <v/>
      </c>
      <c r="AC769" s="665" t="str">
        <f t="shared" si="337"/>
        <v/>
      </c>
    </row>
    <row r="770" spans="2:29" ht="12.75" x14ac:dyDescent="0.35">
      <c r="B770" s="26"/>
      <c r="C770" s="26"/>
      <c r="D770" s="38"/>
      <c r="E770" s="488"/>
      <c r="F770" s="30"/>
      <c r="G770" s="30"/>
      <c r="H770" s="30"/>
      <c r="I770" s="24" t="str">
        <f t="shared" si="338"/>
        <v/>
      </c>
      <c r="J770" s="302"/>
      <c r="K770" s="27"/>
      <c r="L770" s="24"/>
      <c r="M770" s="22"/>
      <c r="N770" s="23" t="str">
        <f t="shared" si="339"/>
        <v/>
      </c>
      <c r="O770" s="23" t="str">
        <f t="shared" si="340"/>
        <v/>
      </c>
      <c r="P770" s="23" t="str">
        <f t="shared" si="341"/>
        <v/>
      </c>
      <c r="Q770" s="23" t="str">
        <f t="shared" si="342"/>
        <v/>
      </c>
      <c r="R770" s="23" t="str">
        <f t="shared" si="343"/>
        <v/>
      </c>
      <c r="S770" s="696" t="e">
        <f t="shared" si="344"/>
        <v>#VALUE!</v>
      </c>
      <c r="T770" s="23" t="str">
        <f t="shared" si="345"/>
        <v/>
      </c>
      <c r="U770" s="39"/>
      <c r="V770" s="39"/>
      <c r="W770" s="631"/>
      <c r="X770" s="30">
        <f t="shared" si="346"/>
        <v>0</v>
      </c>
      <c r="Y770" s="25">
        <f t="shared" si="347"/>
        <v>0</v>
      </c>
      <c r="Z770" s="77"/>
      <c r="AA770" s="665"/>
      <c r="AB770" s="665" t="str">
        <f t="shared" si="336"/>
        <v/>
      </c>
      <c r="AC770" s="665" t="str">
        <f t="shared" si="337"/>
        <v/>
      </c>
    </row>
    <row r="771" spans="2:29" ht="12.75" x14ac:dyDescent="0.35">
      <c r="B771" s="26"/>
      <c r="C771" s="26"/>
      <c r="D771" s="38"/>
      <c r="E771" s="488"/>
      <c r="F771" s="30"/>
      <c r="G771" s="30"/>
      <c r="H771" s="30"/>
      <c r="I771" s="24" t="str">
        <f t="shared" si="338"/>
        <v/>
      </c>
      <c r="J771" s="302"/>
      <c r="K771" s="27"/>
      <c r="L771" s="24"/>
      <c r="M771" s="22"/>
      <c r="N771" s="23" t="str">
        <f t="shared" si="339"/>
        <v/>
      </c>
      <c r="O771" s="23" t="str">
        <f t="shared" si="340"/>
        <v/>
      </c>
      <c r="P771" s="23" t="str">
        <f t="shared" si="341"/>
        <v/>
      </c>
      <c r="Q771" s="23" t="str">
        <f t="shared" si="342"/>
        <v/>
      </c>
      <c r="R771" s="23" t="str">
        <f t="shared" si="343"/>
        <v/>
      </c>
      <c r="S771" s="696" t="e">
        <f t="shared" si="344"/>
        <v>#VALUE!</v>
      </c>
      <c r="T771" s="23" t="str">
        <f t="shared" si="345"/>
        <v/>
      </c>
      <c r="U771" s="39"/>
      <c r="V771" s="39"/>
      <c r="W771" s="631"/>
      <c r="X771" s="30">
        <f t="shared" si="346"/>
        <v>0</v>
      </c>
      <c r="Y771" s="25">
        <f t="shared" si="347"/>
        <v>0</v>
      </c>
      <c r="Z771" s="77"/>
      <c r="AA771" s="665"/>
      <c r="AB771" s="665" t="str">
        <f t="shared" si="336"/>
        <v/>
      </c>
      <c r="AC771" s="665" t="str">
        <f t="shared" si="337"/>
        <v/>
      </c>
    </row>
    <row r="772" spans="2:29" ht="12.75" x14ac:dyDescent="0.35">
      <c r="B772" s="26"/>
      <c r="C772" s="26"/>
      <c r="D772" s="38"/>
      <c r="E772" s="488"/>
      <c r="F772" s="30"/>
      <c r="G772" s="30"/>
      <c r="H772" s="30"/>
      <c r="I772" s="24" t="str">
        <f t="shared" si="338"/>
        <v/>
      </c>
      <c r="J772" s="302"/>
      <c r="K772" s="27"/>
      <c r="L772" s="24"/>
      <c r="M772" s="22"/>
      <c r="N772" s="23" t="str">
        <f t="shared" si="339"/>
        <v/>
      </c>
      <c r="O772" s="23" t="str">
        <f t="shared" si="340"/>
        <v/>
      </c>
      <c r="P772" s="23" t="str">
        <f t="shared" si="341"/>
        <v/>
      </c>
      <c r="Q772" s="23" t="str">
        <f t="shared" si="342"/>
        <v/>
      </c>
      <c r="R772" s="23" t="str">
        <f t="shared" si="343"/>
        <v/>
      </c>
      <c r="S772" s="696" t="e">
        <f t="shared" si="344"/>
        <v>#VALUE!</v>
      </c>
      <c r="T772" s="23" t="str">
        <f t="shared" si="345"/>
        <v/>
      </c>
      <c r="U772" s="39"/>
      <c r="V772" s="39"/>
      <c r="W772" s="631"/>
      <c r="X772" s="30">
        <f t="shared" si="346"/>
        <v>0</v>
      </c>
      <c r="Y772" s="25">
        <f t="shared" si="347"/>
        <v>0</v>
      </c>
      <c r="Z772" s="77"/>
      <c r="AA772" s="665"/>
      <c r="AB772" s="665" t="str">
        <f t="shared" si="336"/>
        <v/>
      </c>
      <c r="AC772" s="665" t="str">
        <f t="shared" si="337"/>
        <v/>
      </c>
    </row>
    <row r="773" spans="2:29" ht="12.75" x14ac:dyDescent="0.35">
      <c r="B773" s="26"/>
      <c r="C773" s="26"/>
      <c r="D773" s="38"/>
      <c r="E773" s="488"/>
      <c r="F773" s="30"/>
      <c r="G773" s="30"/>
      <c r="H773" s="30"/>
      <c r="I773" s="24" t="str">
        <f t="shared" si="338"/>
        <v/>
      </c>
      <c r="J773" s="302"/>
      <c r="K773" s="27"/>
      <c r="L773" s="24"/>
      <c r="M773" s="22"/>
      <c r="N773" s="23" t="str">
        <f t="shared" si="339"/>
        <v/>
      </c>
      <c r="O773" s="23" t="str">
        <f t="shared" si="340"/>
        <v/>
      </c>
      <c r="P773" s="23" t="str">
        <f t="shared" si="341"/>
        <v/>
      </c>
      <c r="Q773" s="23" t="str">
        <f t="shared" si="342"/>
        <v/>
      </c>
      <c r="R773" s="23" t="str">
        <f t="shared" si="343"/>
        <v/>
      </c>
      <c r="S773" s="696" t="e">
        <f t="shared" si="344"/>
        <v>#VALUE!</v>
      </c>
      <c r="T773" s="23" t="str">
        <f t="shared" si="345"/>
        <v/>
      </c>
      <c r="U773" s="39"/>
      <c r="V773" s="39"/>
      <c r="W773" s="631"/>
      <c r="X773" s="30">
        <f t="shared" si="346"/>
        <v>0</v>
      </c>
      <c r="Y773" s="25">
        <f t="shared" si="347"/>
        <v>0</v>
      </c>
      <c r="Z773" s="77"/>
      <c r="AA773" s="665"/>
      <c r="AB773" s="665" t="str">
        <f t="shared" si="336"/>
        <v/>
      </c>
      <c r="AC773" s="665" t="str">
        <f t="shared" si="337"/>
        <v/>
      </c>
    </row>
    <row r="774" spans="2:29" ht="12.75" x14ac:dyDescent="0.35">
      <c r="B774" s="26"/>
      <c r="C774" s="26"/>
      <c r="D774" s="38"/>
      <c r="E774" s="488"/>
      <c r="F774" s="30"/>
      <c r="G774" s="30"/>
      <c r="H774" s="30"/>
      <c r="I774" s="24" t="str">
        <f t="shared" si="338"/>
        <v/>
      </c>
      <c r="J774" s="302"/>
      <c r="K774" s="27"/>
      <c r="L774" s="24"/>
      <c r="M774" s="22"/>
      <c r="N774" s="23" t="str">
        <f t="shared" si="339"/>
        <v/>
      </c>
      <c r="O774" s="23" t="str">
        <f t="shared" si="340"/>
        <v/>
      </c>
      <c r="P774" s="23" t="str">
        <f t="shared" si="341"/>
        <v/>
      </c>
      <c r="Q774" s="23" t="str">
        <f t="shared" si="342"/>
        <v/>
      </c>
      <c r="R774" s="23" t="str">
        <f t="shared" si="343"/>
        <v/>
      </c>
      <c r="S774" s="696" t="e">
        <f t="shared" si="344"/>
        <v>#VALUE!</v>
      </c>
      <c r="T774" s="23" t="str">
        <f t="shared" si="345"/>
        <v/>
      </c>
      <c r="U774" s="39"/>
      <c r="V774" s="39"/>
      <c r="W774" s="631"/>
      <c r="X774" s="30">
        <f t="shared" si="346"/>
        <v>0</v>
      </c>
      <c r="Y774" s="25">
        <f t="shared" si="347"/>
        <v>0</v>
      </c>
      <c r="Z774" s="77"/>
      <c r="AA774" s="665"/>
      <c r="AB774" s="665" t="str">
        <f t="shared" ref="AB774:AB837" si="348">IF(X774=0,"",AA774*X774)</f>
        <v/>
      </c>
      <c r="AC774" s="665" t="str">
        <f t="shared" ref="AC774:AC837" si="349">IF(X774=0,"",AB774/U774)</f>
        <v/>
      </c>
    </row>
    <row r="775" spans="2:29" ht="12.75" x14ac:dyDescent="0.35">
      <c r="B775" s="26"/>
      <c r="C775" s="26"/>
      <c r="D775" s="38"/>
      <c r="E775" s="488"/>
      <c r="F775" s="30"/>
      <c r="G775" s="30"/>
      <c r="H775" s="30"/>
      <c r="I775" s="24" t="str">
        <f t="shared" si="338"/>
        <v/>
      </c>
      <c r="J775" s="302"/>
      <c r="K775" s="27"/>
      <c r="L775" s="24"/>
      <c r="M775" s="22"/>
      <c r="N775" s="23" t="str">
        <f t="shared" si="339"/>
        <v/>
      </c>
      <c r="O775" s="23" t="str">
        <f t="shared" si="340"/>
        <v/>
      </c>
      <c r="P775" s="23" t="str">
        <f t="shared" si="341"/>
        <v/>
      </c>
      <c r="Q775" s="23" t="str">
        <f t="shared" si="342"/>
        <v/>
      </c>
      <c r="R775" s="23" t="str">
        <f t="shared" si="343"/>
        <v/>
      </c>
      <c r="S775" s="696" t="e">
        <f t="shared" si="344"/>
        <v>#VALUE!</v>
      </c>
      <c r="T775" s="23" t="str">
        <f t="shared" si="345"/>
        <v/>
      </c>
      <c r="U775" s="39"/>
      <c r="V775" s="39"/>
      <c r="W775" s="631"/>
      <c r="X775" s="30">
        <f t="shared" si="346"/>
        <v>0</v>
      </c>
      <c r="Y775" s="25">
        <f t="shared" si="347"/>
        <v>0</v>
      </c>
      <c r="Z775" s="77"/>
      <c r="AA775" s="665"/>
      <c r="AB775" s="665" t="str">
        <f t="shared" si="348"/>
        <v/>
      </c>
      <c r="AC775" s="665" t="str">
        <f t="shared" si="349"/>
        <v/>
      </c>
    </row>
    <row r="776" spans="2:29" ht="12.75" x14ac:dyDescent="0.35">
      <c r="B776" s="26"/>
      <c r="C776" s="26"/>
      <c r="D776" s="38"/>
      <c r="E776" s="488"/>
      <c r="F776" s="30"/>
      <c r="G776" s="30"/>
      <c r="H776" s="30"/>
      <c r="I776" s="24" t="str">
        <f t="shared" si="338"/>
        <v/>
      </c>
      <c r="J776" s="302"/>
      <c r="K776" s="27"/>
      <c r="L776" s="24"/>
      <c r="M776" s="22"/>
      <c r="N776" s="23" t="str">
        <f t="shared" si="339"/>
        <v/>
      </c>
      <c r="O776" s="23" t="str">
        <f t="shared" si="340"/>
        <v/>
      </c>
      <c r="P776" s="23" t="str">
        <f t="shared" si="341"/>
        <v/>
      </c>
      <c r="Q776" s="23" t="str">
        <f t="shared" si="342"/>
        <v/>
      </c>
      <c r="R776" s="23" t="str">
        <f t="shared" si="343"/>
        <v/>
      </c>
      <c r="S776" s="696" t="e">
        <f t="shared" si="344"/>
        <v>#VALUE!</v>
      </c>
      <c r="T776" s="23" t="str">
        <f t="shared" si="345"/>
        <v/>
      </c>
      <c r="U776" s="39"/>
      <c r="V776" s="39"/>
      <c r="W776" s="631"/>
      <c r="X776" s="30">
        <f t="shared" si="346"/>
        <v>0</v>
      </c>
      <c r="Y776" s="25">
        <f t="shared" si="347"/>
        <v>0</v>
      </c>
      <c r="Z776" s="77"/>
      <c r="AA776" s="665"/>
      <c r="AB776" s="665" t="str">
        <f t="shared" si="348"/>
        <v/>
      </c>
      <c r="AC776" s="665" t="str">
        <f t="shared" si="349"/>
        <v/>
      </c>
    </row>
    <row r="777" spans="2:29" ht="12.75" x14ac:dyDescent="0.35">
      <c r="B777" s="26"/>
      <c r="C777" s="26"/>
      <c r="D777" s="38"/>
      <c r="E777" s="488"/>
      <c r="F777" s="30"/>
      <c r="G777" s="30"/>
      <c r="H777" s="30"/>
      <c r="I777" s="24" t="str">
        <f t="shared" si="338"/>
        <v/>
      </c>
      <c r="J777" s="302"/>
      <c r="K777" s="27"/>
      <c r="L777" s="24"/>
      <c r="M777" s="22"/>
      <c r="N777" s="23" t="str">
        <f t="shared" si="339"/>
        <v/>
      </c>
      <c r="O777" s="23" t="str">
        <f t="shared" si="340"/>
        <v/>
      </c>
      <c r="P777" s="23" t="str">
        <f t="shared" si="341"/>
        <v/>
      </c>
      <c r="Q777" s="23" t="str">
        <f t="shared" si="342"/>
        <v/>
      </c>
      <c r="R777" s="23" t="str">
        <f t="shared" si="343"/>
        <v/>
      </c>
      <c r="S777" s="696" t="e">
        <f t="shared" si="344"/>
        <v>#VALUE!</v>
      </c>
      <c r="T777" s="23" t="str">
        <f t="shared" si="345"/>
        <v/>
      </c>
      <c r="U777" s="39"/>
      <c r="V777" s="39"/>
      <c r="W777" s="631"/>
      <c r="X777" s="30">
        <f t="shared" si="346"/>
        <v>0</v>
      </c>
      <c r="Y777" s="25">
        <f t="shared" si="347"/>
        <v>0</v>
      </c>
      <c r="Z777" s="77"/>
      <c r="AA777" s="665"/>
      <c r="AB777" s="665" t="str">
        <f t="shared" si="348"/>
        <v/>
      </c>
      <c r="AC777" s="665" t="str">
        <f t="shared" si="349"/>
        <v/>
      </c>
    </row>
    <row r="778" spans="2:29" ht="12.75" x14ac:dyDescent="0.35">
      <c r="B778" s="26"/>
      <c r="C778" s="26"/>
      <c r="D778" s="38"/>
      <c r="E778" s="488"/>
      <c r="F778" s="30"/>
      <c r="G778" s="30"/>
      <c r="H778" s="30"/>
      <c r="I778" s="24" t="str">
        <f t="shared" si="338"/>
        <v/>
      </c>
      <c r="J778" s="302"/>
      <c r="K778" s="27"/>
      <c r="L778" s="24"/>
      <c r="M778" s="22"/>
      <c r="N778" s="23" t="str">
        <f t="shared" si="339"/>
        <v/>
      </c>
      <c r="O778" s="23" t="str">
        <f t="shared" si="340"/>
        <v/>
      </c>
      <c r="P778" s="23" t="str">
        <f t="shared" si="341"/>
        <v/>
      </c>
      <c r="Q778" s="23" t="str">
        <f t="shared" si="342"/>
        <v/>
      </c>
      <c r="R778" s="23" t="str">
        <f t="shared" si="343"/>
        <v/>
      </c>
      <c r="S778" s="696" t="e">
        <f t="shared" si="344"/>
        <v>#VALUE!</v>
      </c>
      <c r="T778" s="23" t="str">
        <f t="shared" si="345"/>
        <v/>
      </c>
      <c r="U778" s="39"/>
      <c r="V778" s="39"/>
      <c r="W778" s="631"/>
      <c r="X778" s="30">
        <f t="shared" si="346"/>
        <v>0</v>
      </c>
      <c r="Y778" s="25">
        <f t="shared" si="347"/>
        <v>0</v>
      </c>
      <c r="Z778" s="77"/>
      <c r="AA778" s="665"/>
      <c r="AB778" s="665" t="str">
        <f t="shared" si="348"/>
        <v/>
      </c>
      <c r="AC778" s="665" t="str">
        <f t="shared" si="349"/>
        <v/>
      </c>
    </row>
    <row r="779" spans="2:29" ht="12.75" x14ac:dyDescent="0.35">
      <c r="B779" s="26"/>
      <c r="C779" s="26"/>
      <c r="D779" s="38"/>
      <c r="E779" s="488"/>
      <c r="F779" s="30"/>
      <c r="G779" s="30"/>
      <c r="H779" s="30"/>
      <c r="I779" s="24" t="str">
        <f t="shared" si="338"/>
        <v/>
      </c>
      <c r="J779" s="302"/>
      <c r="K779" s="27"/>
      <c r="L779" s="24"/>
      <c r="M779" s="22"/>
      <c r="N779" s="23" t="str">
        <f t="shared" si="339"/>
        <v/>
      </c>
      <c r="O779" s="23" t="str">
        <f t="shared" si="340"/>
        <v/>
      </c>
      <c r="P779" s="23" t="str">
        <f t="shared" si="341"/>
        <v/>
      </c>
      <c r="Q779" s="23" t="str">
        <f t="shared" si="342"/>
        <v/>
      </c>
      <c r="R779" s="23" t="str">
        <f t="shared" si="343"/>
        <v/>
      </c>
      <c r="S779" s="696" t="e">
        <f t="shared" si="344"/>
        <v>#VALUE!</v>
      </c>
      <c r="T779" s="23" t="str">
        <f t="shared" si="345"/>
        <v/>
      </c>
      <c r="U779" s="39"/>
      <c r="V779" s="39"/>
      <c r="W779" s="631"/>
      <c r="X779" s="30">
        <f t="shared" si="346"/>
        <v>0</v>
      </c>
      <c r="Y779" s="25">
        <f t="shared" si="347"/>
        <v>0</v>
      </c>
      <c r="Z779" s="77"/>
      <c r="AA779" s="665"/>
      <c r="AB779" s="665" t="str">
        <f t="shared" si="348"/>
        <v/>
      </c>
      <c r="AC779" s="665" t="str">
        <f t="shared" si="349"/>
        <v/>
      </c>
    </row>
    <row r="780" spans="2:29" ht="12.75" x14ac:dyDescent="0.35">
      <c r="B780" s="26"/>
      <c r="C780" s="26"/>
      <c r="D780" s="38"/>
      <c r="E780" s="488"/>
      <c r="F780" s="30"/>
      <c r="G780" s="30"/>
      <c r="H780" s="30"/>
      <c r="I780" s="24" t="str">
        <f t="shared" si="338"/>
        <v/>
      </c>
      <c r="J780" s="302"/>
      <c r="K780" s="27"/>
      <c r="L780" s="24"/>
      <c r="M780" s="22"/>
      <c r="N780" s="23" t="str">
        <f t="shared" si="339"/>
        <v/>
      </c>
      <c r="O780" s="23" t="str">
        <f t="shared" si="340"/>
        <v/>
      </c>
      <c r="P780" s="23" t="str">
        <f t="shared" si="341"/>
        <v/>
      </c>
      <c r="Q780" s="23" t="str">
        <f t="shared" si="342"/>
        <v/>
      </c>
      <c r="R780" s="23" t="str">
        <f t="shared" si="343"/>
        <v/>
      </c>
      <c r="S780" s="696" t="e">
        <f t="shared" si="344"/>
        <v>#VALUE!</v>
      </c>
      <c r="T780" s="23" t="str">
        <f t="shared" si="345"/>
        <v/>
      </c>
      <c r="U780" s="39"/>
      <c r="V780" s="39"/>
      <c r="W780" s="631"/>
      <c r="X780" s="30">
        <f t="shared" si="346"/>
        <v>0</v>
      </c>
      <c r="Y780" s="25">
        <f t="shared" si="347"/>
        <v>0</v>
      </c>
      <c r="Z780" s="77"/>
      <c r="AA780" s="665"/>
      <c r="AB780" s="665" t="str">
        <f t="shared" si="348"/>
        <v/>
      </c>
      <c r="AC780" s="665" t="str">
        <f t="shared" si="349"/>
        <v/>
      </c>
    </row>
    <row r="781" spans="2:29" ht="12.75" x14ac:dyDescent="0.35">
      <c r="B781" s="26"/>
      <c r="C781" s="26"/>
      <c r="D781" s="38"/>
      <c r="E781" s="488"/>
      <c r="F781" s="30"/>
      <c r="G781" s="30"/>
      <c r="H781" s="30"/>
      <c r="I781" s="24" t="str">
        <f t="shared" si="338"/>
        <v/>
      </c>
      <c r="J781" s="302"/>
      <c r="K781" s="27"/>
      <c r="L781" s="24"/>
      <c r="M781" s="22"/>
      <c r="N781" s="23" t="str">
        <f t="shared" si="339"/>
        <v/>
      </c>
      <c r="O781" s="23" t="str">
        <f t="shared" si="340"/>
        <v/>
      </c>
      <c r="P781" s="23" t="str">
        <f t="shared" si="341"/>
        <v/>
      </c>
      <c r="Q781" s="23" t="str">
        <f t="shared" si="342"/>
        <v/>
      </c>
      <c r="R781" s="23" t="str">
        <f t="shared" si="343"/>
        <v/>
      </c>
      <c r="S781" s="696" t="e">
        <f t="shared" si="344"/>
        <v>#VALUE!</v>
      </c>
      <c r="T781" s="23" t="str">
        <f t="shared" si="345"/>
        <v/>
      </c>
      <c r="U781" s="39"/>
      <c r="V781" s="39"/>
      <c r="W781" s="631"/>
      <c r="X781" s="30">
        <f t="shared" si="346"/>
        <v>0</v>
      </c>
      <c r="Y781" s="25">
        <f t="shared" si="347"/>
        <v>0</v>
      </c>
      <c r="Z781" s="77"/>
      <c r="AA781" s="665"/>
      <c r="AB781" s="665" t="str">
        <f t="shared" si="348"/>
        <v/>
      </c>
      <c r="AC781" s="665" t="str">
        <f t="shared" si="349"/>
        <v/>
      </c>
    </row>
    <row r="782" spans="2:29" ht="12.75" x14ac:dyDescent="0.35">
      <c r="B782" s="26"/>
      <c r="C782" s="26"/>
      <c r="D782" s="38"/>
      <c r="E782" s="488"/>
      <c r="F782" s="30"/>
      <c r="G782" s="30"/>
      <c r="H782" s="30"/>
      <c r="I782" s="24" t="str">
        <f t="shared" si="338"/>
        <v/>
      </c>
      <c r="J782" s="302"/>
      <c r="K782" s="27"/>
      <c r="L782" s="24"/>
      <c r="M782" s="22"/>
      <c r="N782" s="23" t="str">
        <f t="shared" si="339"/>
        <v/>
      </c>
      <c r="O782" s="23" t="str">
        <f t="shared" si="340"/>
        <v/>
      </c>
      <c r="P782" s="23" t="str">
        <f t="shared" si="341"/>
        <v/>
      </c>
      <c r="Q782" s="23" t="str">
        <f t="shared" si="342"/>
        <v/>
      </c>
      <c r="R782" s="23" t="str">
        <f t="shared" si="343"/>
        <v/>
      </c>
      <c r="S782" s="696" t="e">
        <f t="shared" si="344"/>
        <v>#VALUE!</v>
      </c>
      <c r="T782" s="23" t="str">
        <f t="shared" si="345"/>
        <v/>
      </c>
      <c r="U782" s="39"/>
      <c r="V782" s="39"/>
      <c r="W782" s="631"/>
      <c r="X782" s="30">
        <f t="shared" si="346"/>
        <v>0</v>
      </c>
      <c r="Y782" s="25">
        <f t="shared" si="347"/>
        <v>0</v>
      </c>
      <c r="Z782" s="77"/>
      <c r="AA782" s="665"/>
      <c r="AB782" s="665" t="str">
        <f t="shared" si="348"/>
        <v/>
      </c>
      <c r="AC782" s="665" t="str">
        <f t="shared" si="349"/>
        <v/>
      </c>
    </row>
    <row r="783" spans="2:29" ht="12.75" x14ac:dyDescent="0.35">
      <c r="B783" s="26"/>
      <c r="C783" s="26"/>
      <c r="D783" s="38"/>
      <c r="E783" s="488"/>
      <c r="F783" s="30"/>
      <c r="G783" s="30"/>
      <c r="H783" s="30"/>
      <c r="I783" s="24" t="str">
        <f t="shared" si="338"/>
        <v/>
      </c>
      <c r="J783" s="302"/>
      <c r="K783" s="27"/>
      <c r="L783" s="24"/>
      <c r="M783" s="22"/>
      <c r="N783" s="23" t="str">
        <f t="shared" si="339"/>
        <v/>
      </c>
      <c r="O783" s="23" t="str">
        <f t="shared" si="340"/>
        <v/>
      </c>
      <c r="P783" s="23" t="str">
        <f t="shared" si="341"/>
        <v/>
      </c>
      <c r="Q783" s="23" t="str">
        <f t="shared" si="342"/>
        <v/>
      </c>
      <c r="R783" s="23" t="str">
        <f t="shared" si="343"/>
        <v/>
      </c>
      <c r="S783" s="696" t="e">
        <f t="shared" si="344"/>
        <v>#VALUE!</v>
      </c>
      <c r="T783" s="23" t="str">
        <f t="shared" si="345"/>
        <v/>
      </c>
      <c r="U783" s="39"/>
      <c r="V783" s="39"/>
      <c r="W783" s="631"/>
      <c r="X783" s="30">
        <f t="shared" si="346"/>
        <v>0</v>
      </c>
      <c r="Y783" s="25">
        <f t="shared" si="347"/>
        <v>0</v>
      </c>
      <c r="Z783" s="77"/>
      <c r="AA783" s="665"/>
      <c r="AB783" s="665" t="str">
        <f t="shared" si="348"/>
        <v/>
      </c>
      <c r="AC783" s="665" t="str">
        <f t="shared" si="349"/>
        <v/>
      </c>
    </row>
    <row r="784" spans="2:29" ht="12.75" x14ac:dyDescent="0.35">
      <c r="B784" s="26"/>
      <c r="C784" s="26"/>
      <c r="D784" s="38"/>
      <c r="E784" s="488"/>
      <c r="F784" s="30"/>
      <c r="G784" s="30"/>
      <c r="H784" s="30"/>
      <c r="I784" s="24" t="str">
        <f t="shared" si="338"/>
        <v/>
      </c>
      <c r="J784" s="302"/>
      <c r="K784" s="27"/>
      <c r="L784" s="24"/>
      <c r="M784" s="22"/>
      <c r="N784" s="23" t="str">
        <f t="shared" si="339"/>
        <v/>
      </c>
      <c r="O784" s="23" t="str">
        <f t="shared" si="340"/>
        <v/>
      </c>
      <c r="P784" s="23" t="str">
        <f t="shared" si="341"/>
        <v/>
      </c>
      <c r="Q784" s="23" t="str">
        <f t="shared" si="342"/>
        <v/>
      </c>
      <c r="R784" s="23" t="str">
        <f t="shared" si="343"/>
        <v/>
      </c>
      <c r="S784" s="696" t="e">
        <f t="shared" si="344"/>
        <v>#VALUE!</v>
      </c>
      <c r="T784" s="23" t="str">
        <f t="shared" si="345"/>
        <v/>
      </c>
      <c r="U784" s="39"/>
      <c r="V784" s="39"/>
      <c r="W784" s="631"/>
      <c r="X784" s="30">
        <f t="shared" si="346"/>
        <v>0</v>
      </c>
      <c r="Y784" s="25">
        <f t="shared" si="347"/>
        <v>0</v>
      </c>
      <c r="Z784" s="77"/>
      <c r="AA784" s="665"/>
      <c r="AB784" s="665" t="str">
        <f t="shared" si="348"/>
        <v/>
      </c>
      <c r="AC784" s="665" t="str">
        <f t="shared" si="349"/>
        <v/>
      </c>
    </row>
    <row r="785" spans="2:29" ht="12.75" x14ac:dyDescent="0.35">
      <c r="B785" s="26"/>
      <c r="C785" s="26"/>
      <c r="D785" s="38"/>
      <c r="E785" s="488"/>
      <c r="F785" s="30"/>
      <c r="G785" s="30"/>
      <c r="H785" s="30"/>
      <c r="I785" s="24" t="str">
        <f t="shared" si="338"/>
        <v/>
      </c>
      <c r="J785" s="302"/>
      <c r="K785" s="27"/>
      <c r="L785" s="24"/>
      <c r="M785" s="22"/>
      <c r="N785" s="23" t="str">
        <f t="shared" si="339"/>
        <v/>
      </c>
      <c r="O785" s="23" t="str">
        <f t="shared" si="340"/>
        <v/>
      </c>
      <c r="P785" s="23" t="str">
        <f t="shared" si="341"/>
        <v/>
      </c>
      <c r="Q785" s="23" t="str">
        <f t="shared" si="342"/>
        <v/>
      </c>
      <c r="R785" s="23" t="str">
        <f t="shared" si="343"/>
        <v/>
      </c>
      <c r="S785" s="696" t="e">
        <f t="shared" si="344"/>
        <v>#VALUE!</v>
      </c>
      <c r="T785" s="23" t="str">
        <f t="shared" si="345"/>
        <v/>
      </c>
      <c r="U785" s="39"/>
      <c r="V785" s="39"/>
      <c r="W785" s="631"/>
      <c r="X785" s="30">
        <f t="shared" si="346"/>
        <v>0</v>
      </c>
      <c r="Y785" s="25">
        <f t="shared" si="347"/>
        <v>0</v>
      </c>
      <c r="Z785" s="77"/>
      <c r="AA785" s="665"/>
      <c r="AB785" s="665" t="str">
        <f t="shared" si="348"/>
        <v/>
      </c>
      <c r="AC785" s="665" t="str">
        <f t="shared" si="349"/>
        <v/>
      </c>
    </row>
    <row r="786" spans="2:29" ht="12.75" x14ac:dyDescent="0.35">
      <c r="B786" s="26"/>
      <c r="C786" s="26"/>
      <c r="D786" s="38"/>
      <c r="E786" s="488"/>
      <c r="F786" s="30"/>
      <c r="G786" s="30"/>
      <c r="H786" s="30"/>
      <c r="I786" s="24" t="str">
        <f t="shared" si="338"/>
        <v/>
      </c>
      <c r="J786" s="302"/>
      <c r="K786" s="27"/>
      <c r="L786" s="24"/>
      <c r="M786" s="22"/>
      <c r="N786" s="23" t="str">
        <f t="shared" si="339"/>
        <v/>
      </c>
      <c r="O786" s="23" t="str">
        <f t="shared" si="340"/>
        <v/>
      </c>
      <c r="P786" s="23" t="str">
        <f t="shared" si="341"/>
        <v/>
      </c>
      <c r="Q786" s="23" t="str">
        <f t="shared" si="342"/>
        <v/>
      </c>
      <c r="R786" s="23" t="str">
        <f t="shared" si="343"/>
        <v/>
      </c>
      <c r="S786" s="696" t="e">
        <f t="shared" si="344"/>
        <v>#VALUE!</v>
      </c>
      <c r="T786" s="23" t="str">
        <f t="shared" si="345"/>
        <v/>
      </c>
      <c r="U786" s="39"/>
      <c r="V786" s="39"/>
      <c r="W786" s="631"/>
      <c r="X786" s="30">
        <f t="shared" si="346"/>
        <v>0</v>
      </c>
      <c r="Y786" s="25">
        <f t="shared" si="347"/>
        <v>0</v>
      </c>
      <c r="Z786" s="77"/>
      <c r="AA786" s="665"/>
      <c r="AB786" s="665" t="str">
        <f t="shared" si="348"/>
        <v/>
      </c>
      <c r="AC786" s="665" t="str">
        <f t="shared" si="349"/>
        <v/>
      </c>
    </row>
    <row r="787" spans="2:29" ht="12.75" x14ac:dyDescent="0.35">
      <c r="B787" s="26"/>
      <c r="C787" s="26"/>
      <c r="D787" s="38"/>
      <c r="E787" s="488"/>
      <c r="F787" s="30"/>
      <c r="G787" s="30"/>
      <c r="H787" s="30"/>
      <c r="I787" s="24" t="str">
        <f t="shared" si="338"/>
        <v/>
      </c>
      <c r="J787" s="302"/>
      <c r="K787" s="27"/>
      <c r="L787" s="24"/>
      <c r="M787" s="22"/>
      <c r="N787" s="23" t="str">
        <f t="shared" si="339"/>
        <v/>
      </c>
      <c r="O787" s="23" t="str">
        <f t="shared" si="340"/>
        <v/>
      </c>
      <c r="P787" s="23" t="str">
        <f t="shared" si="341"/>
        <v/>
      </c>
      <c r="Q787" s="23" t="str">
        <f t="shared" si="342"/>
        <v/>
      </c>
      <c r="R787" s="23" t="str">
        <f t="shared" si="343"/>
        <v/>
      </c>
      <c r="S787" s="696" t="e">
        <f t="shared" si="344"/>
        <v>#VALUE!</v>
      </c>
      <c r="T787" s="23" t="str">
        <f t="shared" si="345"/>
        <v/>
      </c>
      <c r="U787" s="39"/>
      <c r="V787" s="39"/>
      <c r="W787" s="631"/>
      <c r="X787" s="30">
        <f t="shared" si="346"/>
        <v>0</v>
      </c>
      <c r="Y787" s="25">
        <f t="shared" si="347"/>
        <v>0</v>
      </c>
      <c r="Z787" s="77"/>
      <c r="AA787" s="665"/>
      <c r="AB787" s="665" t="str">
        <f t="shared" si="348"/>
        <v/>
      </c>
      <c r="AC787" s="665" t="str">
        <f t="shared" si="349"/>
        <v/>
      </c>
    </row>
    <row r="788" spans="2:29" ht="12.75" x14ac:dyDescent="0.35">
      <c r="B788" s="26"/>
      <c r="C788" s="26"/>
      <c r="D788" s="38"/>
      <c r="E788" s="488"/>
      <c r="F788" s="30"/>
      <c r="G788" s="30"/>
      <c r="H788" s="30"/>
      <c r="I788" s="24" t="str">
        <f t="shared" si="338"/>
        <v/>
      </c>
      <c r="J788" s="302"/>
      <c r="K788" s="27"/>
      <c r="L788" s="24"/>
      <c r="M788" s="22"/>
      <c r="N788" s="23" t="str">
        <f t="shared" si="339"/>
        <v/>
      </c>
      <c r="O788" s="23" t="str">
        <f t="shared" si="340"/>
        <v/>
      </c>
      <c r="P788" s="23" t="str">
        <f t="shared" si="341"/>
        <v/>
      </c>
      <c r="Q788" s="23" t="str">
        <f t="shared" si="342"/>
        <v/>
      </c>
      <c r="R788" s="23" t="str">
        <f t="shared" si="343"/>
        <v/>
      </c>
      <c r="S788" s="696" t="e">
        <f t="shared" si="344"/>
        <v>#VALUE!</v>
      </c>
      <c r="T788" s="23" t="str">
        <f t="shared" si="345"/>
        <v/>
      </c>
      <c r="U788" s="39"/>
      <c r="V788" s="39"/>
      <c r="W788" s="631"/>
      <c r="X788" s="30">
        <f t="shared" si="346"/>
        <v>0</v>
      </c>
      <c r="Y788" s="25">
        <f t="shared" si="347"/>
        <v>0</v>
      </c>
      <c r="Z788" s="77"/>
      <c r="AA788" s="665"/>
      <c r="AB788" s="665" t="str">
        <f t="shared" si="348"/>
        <v/>
      </c>
      <c r="AC788" s="665" t="str">
        <f t="shared" si="349"/>
        <v/>
      </c>
    </row>
    <row r="789" spans="2:29" ht="12.75" x14ac:dyDescent="0.35">
      <c r="B789" s="26"/>
      <c r="C789" s="26"/>
      <c r="D789" s="38"/>
      <c r="E789" s="488"/>
      <c r="F789" s="30"/>
      <c r="G789" s="30"/>
      <c r="H789" s="30"/>
      <c r="I789" s="24" t="str">
        <f t="shared" si="338"/>
        <v/>
      </c>
      <c r="J789" s="302"/>
      <c r="K789" s="27"/>
      <c r="L789" s="24"/>
      <c r="M789" s="22"/>
      <c r="N789" s="23" t="str">
        <f t="shared" si="339"/>
        <v/>
      </c>
      <c r="O789" s="23" t="str">
        <f t="shared" si="340"/>
        <v/>
      </c>
      <c r="P789" s="23" t="str">
        <f t="shared" si="341"/>
        <v/>
      </c>
      <c r="Q789" s="23" t="str">
        <f t="shared" si="342"/>
        <v/>
      </c>
      <c r="R789" s="23" t="str">
        <f t="shared" si="343"/>
        <v/>
      </c>
      <c r="S789" s="696" t="e">
        <f t="shared" si="344"/>
        <v>#VALUE!</v>
      </c>
      <c r="T789" s="23" t="str">
        <f t="shared" si="345"/>
        <v/>
      </c>
      <c r="U789" s="39"/>
      <c r="V789" s="39"/>
      <c r="W789" s="631"/>
      <c r="X789" s="30">
        <f t="shared" si="346"/>
        <v>0</v>
      </c>
      <c r="Y789" s="25">
        <f t="shared" si="347"/>
        <v>0</v>
      </c>
      <c r="Z789" s="77"/>
      <c r="AA789" s="665"/>
      <c r="AB789" s="665" t="str">
        <f t="shared" si="348"/>
        <v/>
      </c>
      <c r="AC789" s="665" t="str">
        <f t="shared" si="349"/>
        <v/>
      </c>
    </row>
    <row r="790" spans="2:29" ht="12.75" x14ac:dyDescent="0.35">
      <c r="B790" s="26"/>
      <c r="C790" s="26"/>
      <c r="D790" s="38"/>
      <c r="E790" s="488"/>
      <c r="F790" s="30"/>
      <c r="G790" s="30"/>
      <c r="H790" s="30"/>
      <c r="I790" s="24" t="str">
        <f t="shared" si="338"/>
        <v/>
      </c>
      <c r="J790" s="302"/>
      <c r="K790" s="27"/>
      <c r="L790" s="24"/>
      <c r="M790" s="22"/>
      <c r="N790" s="23" t="str">
        <f t="shared" si="339"/>
        <v/>
      </c>
      <c r="O790" s="23" t="str">
        <f t="shared" si="340"/>
        <v/>
      </c>
      <c r="P790" s="23" t="str">
        <f t="shared" si="341"/>
        <v/>
      </c>
      <c r="Q790" s="23" t="str">
        <f t="shared" si="342"/>
        <v/>
      </c>
      <c r="R790" s="23" t="str">
        <f t="shared" si="343"/>
        <v/>
      </c>
      <c r="S790" s="696" t="e">
        <f t="shared" si="344"/>
        <v>#VALUE!</v>
      </c>
      <c r="T790" s="23" t="str">
        <f t="shared" si="345"/>
        <v/>
      </c>
      <c r="U790" s="39"/>
      <c r="V790" s="39"/>
      <c r="W790" s="631"/>
      <c r="X790" s="30">
        <f t="shared" si="346"/>
        <v>0</v>
      </c>
      <c r="Y790" s="25">
        <f t="shared" si="347"/>
        <v>0</v>
      </c>
      <c r="Z790" s="77"/>
      <c r="AA790" s="665"/>
      <c r="AB790" s="665" t="str">
        <f t="shared" si="348"/>
        <v/>
      </c>
      <c r="AC790" s="665" t="str">
        <f t="shared" si="349"/>
        <v/>
      </c>
    </row>
    <row r="791" spans="2:29" ht="12.75" x14ac:dyDescent="0.35">
      <c r="B791" s="26"/>
      <c r="C791" s="26"/>
      <c r="D791" s="38"/>
      <c r="E791" s="488"/>
      <c r="F791" s="30"/>
      <c r="G791" s="30"/>
      <c r="H791" s="30"/>
      <c r="I791" s="24" t="str">
        <f t="shared" si="338"/>
        <v/>
      </c>
      <c r="J791" s="302"/>
      <c r="K791" s="27"/>
      <c r="L791" s="24"/>
      <c r="M791" s="22"/>
      <c r="N791" s="23" t="str">
        <f t="shared" si="339"/>
        <v/>
      </c>
      <c r="O791" s="23" t="str">
        <f t="shared" si="340"/>
        <v/>
      </c>
      <c r="P791" s="23" t="str">
        <f t="shared" si="341"/>
        <v/>
      </c>
      <c r="Q791" s="23" t="str">
        <f t="shared" si="342"/>
        <v/>
      </c>
      <c r="R791" s="23" t="str">
        <f t="shared" si="343"/>
        <v/>
      </c>
      <c r="S791" s="696" t="e">
        <f t="shared" si="344"/>
        <v>#VALUE!</v>
      </c>
      <c r="T791" s="23" t="str">
        <f t="shared" si="345"/>
        <v/>
      </c>
      <c r="U791" s="39"/>
      <c r="V791" s="39"/>
      <c r="W791" s="631"/>
      <c r="X791" s="30">
        <f t="shared" si="346"/>
        <v>0</v>
      </c>
      <c r="Y791" s="25">
        <f t="shared" si="347"/>
        <v>0</v>
      </c>
      <c r="Z791" s="77"/>
      <c r="AA791" s="665"/>
      <c r="AB791" s="665" t="str">
        <f t="shared" si="348"/>
        <v/>
      </c>
      <c r="AC791" s="665" t="str">
        <f t="shared" si="349"/>
        <v/>
      </c>
    </row>
    <row r="792" spans="2:29" ht="12.75" x14ac:dyDescent="0.35">
      <c r="B792" s="26"/>
      <c r="C792" s="26"/>
      <c r="D792" s="38"/>
      <c r="E792" s="488"/>
      <c r="F792" s="30"/>
      <c r="G792" s="30"/>
      <c r="H792" s="30"/>
      <c r="I792" s="24" t="str">
        <f t="shared" si="338"/>
        <v/>
      </c>
      <c r="J792" s="302"/>
      <c r="K792" s="27"/>
      <c r="L792" s="24"/>
      <c r="M792" s="22"/>
      <c r="N792" s="23" t="str">
        <f t="shared" si="339"/>
        <v/>
      </c>
      <c r="O792" s="23" t="str">
        <f t="shared" si="340"/>
        <v/>
      </c>
      <c r="P792" s="23" t="str">
        <f t="shared" si="341"/>
        <v/>
      </c>
      <c r="Q792" s="23" t="str">
        <f t="shared" si="342"/>
        <v/>
      </c>
      <c r="R792" s="23" t="str">
        <f t="shared" si="343"/>
        <v/>
      </c>
      <c r="S792" s="696" t="e">
        <f t="shared" si="344"/>
        <v>#VALUE!</v>
      </c>
      <c r="T792" s="23" t="str">
        <f t="shared" si="345"/>
        <v/>
      </c>
      <c r="U792" s="39"/>
      <c r="V792" s="39"/>
      <c r="W792" s="631"/>
      <c r="X792" s="30">
        <f t="shared" si="346"/>
        <v>0</v>
      </c>
      <c r="Y792" s="25">
        <f t="shared" si="347"/>
        <v>0</v>
      </c>
      <c r="Z792" s="77"/>
      <c r="AA792" s="665"/>
      <c r="AB792" s="665" t="str">
        <f t="shared" si="348"/>
        <v/>
      </c>
      <c r="AC792" s="665" t="str">
        <f t="shared" si="349"/>
        <v/>
      </c>
    </row>
    <row r="793" spans="2:29" ht="12.75" x14ac:dyDescent="0.35">
      <c r="B793" s="26"/>
      <c r="C793" s="26"/>
      <c r="D793" s="38"/>
      <c r="E793" s="488"/>
      <c r="F793" s="30"/>
      <c r="G793" s="30"/>
      <c r="H793" s="30"/>
      <c r="I793" s="24" t="str">
        <f t="shared" si="338"/>
        <v/>
      </c>
      <c r="J793" s="302"/>
      <c r="K793" s="27"/>
      <c r="L793" s="24"/>
      <c r="M793" s="22"/>
      <c r="N793" s="23" t="str">
        <f t="shared" si="339"/>
        <v/>
      </c>
      <c r="O793" s="23" t="str">
        <f t="shared" si="340"/>
        <v/>
      </c>
      <c r="P793" s="23" t="str">
        <f t="shared" si="341"/>
        <v/>
      </c>
      <c r="Q793" s="23" t="str">
        <f t="shared" si="342"/>
        <v/>
      </c>
      <c r="R793" s="23" t="str">
        <f t="shared" si="343"/>
        <v/>
      </c>
      <c r="S793" s="696" t="e">
        <f t="shared" si="344"/>
        <v>#VALUE!</v>
      </c>
      <c r="T793" s="23" t="str">
        <f t="shared" si="345"/>
        <v/>
      </c>
      <c r="U793" s="39"/>
      <c r="V793" s="39"/>
      <c r="W793" s="631"/>
      <c r="X793" s="30">
        <f t="shared" si="346"/>
        <v>0</v>
      </c>
      <c r="Y793" s="25">
        <f t="shared" si="347"/>
        <v>0</v>
      </c>
      <c r="Z793" s="77"/>
      <c r="AA793" s="665"/>
      <c r="AB793" s="665" t="str">
        <f t="shared" si="348"/>
        <v/>
      </c>
      <c r="AC793" s="665" t="str">
        <f t="shared" si="349"/>
        <v/>
      </c>
    </row>
    <row r="794" spans="2:29" ht="12.75" x14ac:dyDescent="0.35">
      <c r="B794" s="26"/>
      <c r="C794" s="26"/>
      <c r="D794" s="38"/>
      <c r="E794" s="488"/>
      <c r="F794" s="30"/>
      <c r="G794" s="30"/>
      <c r="H794" s="30"/>
      <c r="I794" s="24" t="str">
        <f t="shared" si="338"/>
        <v/>
      </c>
      <c r="J794" s="302"/>
      <c r="K794" s="27"/>
      <c r="L794" s="24"/>
      <c r="M794" s="22"/>
      <c r="N794" s="23" t="str">
        <f t="shared" si="339"/>
        <v/>
      </c>
      <c r="O794" s="23" t="str">
        <f t="shared" si="340"/>
        <v/>
      </c>
      <c r="P794" s="23" t="str">
        <f t="shared" si="341"/>
        <v/>
      </c>
      <c r="Q794" s="23" t="str">
        <f t="shared" si="342"/>
        <v/>
      </c>
      <c r="R794" s="23" t="str">
        <f t="shared" si="343"/>
        <v/>
      </c>
      <c r="S794" s="696" t="e">
        <f t="shared" si="344"/>
        <v>#VALUE!</v>
      </c>
      <c r="T794" s="23" t="str">
        <f t="shared" si="345"/>
        <v/>
      </c>
      <c r="U794" s="39"/>
      <c r="V794" s="39"/>
      <c r="W794" s="631"/>
      <c r="X794" s="30">
        <f t="shared" si="346"/>
        <v>0</v>
      </c>
      <c r="Y794" s="25">
        <f t="shared" si="347"/>
        <v>0</v>
      </c>
      <c r="Z794" s="77"/>
      <c r="AA794" s="665"/>
      <c r="AB794" s="665" t="str">
        <f t="shared" si="348"/>
        <v/>
      </c>
      <c r="AC794" s="665" t="str">
        <f t="shared" si="349"/>
        <v/>
      </c>
    </row>
    <row r="795" spans="2:29" ht="12.75" x14ac:dyDescent="0.35">
      <c r="B795" s="26"/>
      <c r="C795" s="26"/>
      <c r="D795" s="38"/>
      <c r="E795" s="488"/>
      <c r="F795" s="30"/>
      <c r="G795" s="30"/>
      <c r="H795" s="30"/>
      <c r="I795" s="24" t="str">
        <f t="shared" si="338"/>
        <v/>
      </c>
      <c r="J795" s="302"/>
      <c r="K795" s="27"/>
      <c r="L795" s="24"/>
      <c r="M795" s="22"/>
      <c r="N795" s="23" t="str">
        <f t="shared" si="339"/>
        <v/>
      </c>
      <c r="O795" s="23" t="str">
        <f t="shared" si="340"/>
        <v/>
      </c>
      <c r="P795" s="23" t="str">
        <f t="shared" si="341"/>
        <v/>
      </c>
      <c r="Q795" s="23" t="str">
        <f t="shared" si="342"/>
        <v/>
      </c>
      <c r="R795" s="23" t="str">
        <f t="shared" si="343"/>
        <v/>
      </c>
      <c r="S795" s="696" t="e">
        <f t="shared" si="344"/>
        <v>#VALUE!</v>
      </c>
      <c r="T795" s="23" t="str">
        <f t="shared" si="345"/>
        <v/>
      </c>
      <c r="U795" s="39"/>
      <c r="V795" s="39"/>
      <c r="W795" s="631"/>
      <c r="X795" s="30">
        <f t="shared" si="346"/>
        <v>0</v>
      </c>
      <c r="Y795" s="25">
        <f t="shared" si="347"/>
        <v>0</v>
      </c>
      <c r="Z795" s="77"/>
      <c r="AA795" s="665"/>
      <c r="AB795" s="665" t="str">
        <f t="shared" si="348"/>
        <v/>
      </c>
      <c r="AC795" s="665" t="str">
        <f t="shared" si="349"/>
        <v/>
      </c>
    </row>
    <row r="796" spans="2:29" ht="12.75" x14ac:dyDescent="0.35">
      <c r="B796" s="26"/>
      <c r="C796" s="26"/>
      <c r="D796" s="38"/>
      <c r="E796" s="488"/>
      <c r="F796" s="30"/>
      <c r="G796" s="30"/>
      <c r="H796" s="30"/>
      <c r="I796" s="24" t="str">
        <f t="shared" si="338"/>
        <v/>
      </c>
      <c r="J796" s="302"/>
      <c r="K796" s="27"/>
      <c r="L796" s="24"/>
      <c r="M796" s="22"/>
      <c r="N796" s="23" t="str">
        <f t="shared" si="339"/>
        <v/>
      </c>
      <c r="O796" s="23" t="str">
        <f t="shared" si="340"/>
        <v/>
      </c>
      <c r="P796" s="23" t="str">
        <f t="shared" si="341"/>
        <v/>
      </c>
      <c r="Q796" s="23" t="str">
        <f t="shared" si="342"/>
        <v/>
      </c>
      <c r="R796" s="23" t="str">
        <f t="shared" si="343"/>
        <v/>
      </c>
      <c r="S796" s="696" t="e">
        <f t="shared" si="344"/>
        <v>#VALUE!</v>
      </c>
      <c r="T796" s="23" t="str">
        <f t="shared" si="345"/>
        <v/>
      </c>
      <c r="U796" s="39"/>
      <c r="V796" s="39"/>
      <c r="W796" s="631"/>
      <c r="X796" s="30">
        <f t="shared" si="346"/>
        <v>0</v>
      </c>
      <c r="Y796" s="25">
        <f t="shared" si="347"/>
        <v>0</v>
      </c>
      <c r="Z796" s="77"/>
      <c r="AA796" s="665"/>
      <c r="AB796" s="665" t="str">
        <f t="shared" si="348"/>
        <v/>
      </c>
      <c r="AC796" s="665" t="str">
        <f t="shared" si="349"/>
        <v/>
      </c>
    </row>
    <row r="797" spans="2:29" ht="12.75" x14ac:dyDescent="0.35">
      <c r="B797" s="26"/>
      <c r="C797" s="26"/>
      <c r="D797" s="38"/>
      <c r="E797" s="488"/>
      <c r="F797" s="30"/>
      <c r="G797" s="30"/>
      <c r="H797" s="30"/>
      <c r="I797" s="24" t="str">
        <f t="shared" si="338"/>
        <v/>
      </c>
      <c r="J797" s="302"/>
      <c r="K797" s="27"/>
      <c r="L797" s="24"/>
      <c r="M797" s="22"/>
      <c r="N797" s="23" t="str">
        <f t="shared" si="339"/>
        <v/>
      </c>
      <c r="O797" s="23" t="str">
        <f t="shared" si="340"/>
        <v/>
      </c>
      <c r="P797" s="23" t="str">
        <f t="shared" si="341"/>
        <v/>
      </c>
      <c r="Q797" s="23" t="str">
        <f t="shared" si="342"/>
        <v/>
      </c>
      <c r="R797" s="23" t="str">
        <f t="shared" si="343"/>
        <v/>
      </c>
      <c r="S797" s="696" t="e">
        <f t="shared" si="344"/>
        <v>#VALUE!</v>
      </c>
      <c r="T797" s="23" t="str">
        <f t="shared" si="345"/>
        <v/>
      </c>
      <c r="U797" s="39"/>
      <c r="V797" s="39"/>
      <c r="W797" s="631"/>
      <c r="X797" s="30">
        <f t="shared" si="346"/>
        <v>0</v>
      </c>
      <c r="Y797" s="25">
        <f t="shared" si="347"/>
        <v>0</v>
      </c>
      <c r="Z797" s="77"/>
      <c r="AA797" s="665"/>
      <c r="AB797" s="665" t="str">
        <f t="shared" si="348"/>
        <v/>
      </c>
      <c r="AC797" s="665" t="str">
        <f t="shared" si="349"/>
        <v/>
      </c>
    </row>
    <row r="798" spans="2:29" ht="12.75" x14ac:dyDescent="0.35">
      <c r="B798" s="26"/>
      <c r="C798" s="26"/>
      <c r="D798" s="38"/>
      <c r="E798" s="488"/>
      <c r="F798" s="30"/>
      <c r="G798" s="30"/>
      <c r="H798" s="30"/>
      <c r="I798" s="24" t="str">
        <f t="shared" si="338"/>
        <v/>
      </c>
      <c r="J798" s="302"/>
      <c r="K798" s="27"/>
      <c r="L798" s="24"/>
      <c r="M798" s="22"/>
      <c r="N798" s="23" t="str">
        <f t="shared" si="339"/>
        <v/>
      </c>
      <c r="O798" s="23" t="str">
        <f t="shared" si="340"/>
        <v/>
      </c>
      <c r="P798" s="23" t="str">
        <f t="shared" si="341"/>
        <v/>
      </c>
      <c r="Q798" s="23" t="str">
        <f t="shared" si="342"/>
        <v/>
      </c>
      <c r="R798" s="23" t="str">
        <f t="shared" si="343"/>
        <v/>
      </c>
      <c r="S798" s="696" t="e">
        <f t="shared" si="344"/>
        <v>#VALUE!</v>
      </c>
      <c r="T798" s="23" t="str">
        <f t="shared" si="345"/>
        <v/>
      </c>
      <c r="U798" s="39"/>
      <c r="V798" s="39"/>
      <c r="W798" s="631"/>
      <c r="X798" s="30">
        <f t="shared" si="346"/>
        <v>0</v>
      </c>
      <c r="Y798" s="25">
        <f t="shared" si="347"/>
        <v>0</v>
      </c>
      <c r="Z798" s="77"/>
      <c r="AA798" s="665"/>
      <c r="AB798" s="665" t="str">
        <f t="shared" si="348"/>
        <v/>
      </c>
      <c r="AC798" s="665" t="str">
        <f t="shared" si="349"/>
        <v/>
      </c>
    </row>
    <row r="799" spans="2:29" ht="12.75" x14ac:dyDescent="0.35">
      <c r="B799" s="26"/>
      <c r="C799" s="26"/>
      <c r="D799" s="38"/>
      <c r="E799" s="488"/>
      <c r="F799" s="30"/>
      <c r="G799" s="30"/>
      <c r="H799" s="30"/>
      <c r="I799" s="24" t="str">
        <f t="shared" si="338"/>
        <v/>
      </c>
      <c r="J799" s="302"/>
      <c r="K799" s="27"/>
      <c r="L799" s="24"/>
      <c r="M799" s="22"/>
      <c r="N799" s="23" t="str">
        <f t="shared" si="339"/>
        <v/>
      </c>
      <c r="O799" s="23" t="str">
        <f t="shared" si="340"/>
        <v/>
      </c>
      <c r="P799" s="23" t="str">
        <f t="shared" si="341"/>
        <v/>
      </c>
      <c r="Q799" s="23" t="str">
        <f t="shared" si="342"/>
        <v/>
      </c>
      <c r="R799" s="23" t="str">
        <f t="shared" si="343"/>
        <v/>
      </c>
      <c r="S799" s="696" t="e">
        <f t="shared" si="344"/>
        <v>#VALUE!</v>
      </c>
      <c r="T799" s="23" t="str">
        <f t="shared" si="345"/>
        <v/>
      </c>
      <c r="U799" s="39"/>
      <c r="V799" s="39"/>
      <c r="W799" s="631"/>
      <c r="X799" s="30">
        <f t="shared" si="346"/>
        <v>0</v>
      </c>
      <c r="Y799" s="25">
        <f t="shared" si="347"/>
        <v>0</v>
      </c>
      <c r="Z799" s="77"/>
      <c r="AA799" s="665"/>
      <c r="AB799" s="665" t="str">
        <f t="shared" si="348"/>
        <v/>
      </c>
      <c r="AC799" s="665" t="str">
        <f t="shared" si="349"/>
        <v/>
      </c>
    </row>
    <row r="800" spans="2:29" ht="12.75" x14ac:dyDescent="0.35">
      <c r="B800" s="26"/>
      <c r="C800" s="26"/>
      <c r="D800" s="38"/>
      <c r="E800" s="488"/>
      <c r="F800" s="30"/>
      <c r="G800" s="30"/>
      <c r="H800" s="30"/>
      <c r="I800" s="24" t="str">
        <f t="shared" si="338"/>
        <v/>
      </c>
      <c r="J800" s="302"/>
      <c r="K800" s="27"/>
      <c r="L800" s="24"/>
      <c r="M800" s="22"/>
      <c r="N800" s="23" t="str">
        <f t="shared" si="339"/>
        <v/>
      </c>
      <c r="O800" s="23" t="str">
        <f t="shared" si="340"/>
        <v/>
      </c>
      <c r="P800" s="23" t="str">
        <f t="shared" si="341"/>
        <v/>
      </c>
      <c r="Q800" s="23" t="str">
        <f t="shared" si="342"/>
        <v/>
      </c>
      <c r="R800" s="23" t="str">
        <f t="shared" si="343"/>
        <v/>
      </c>
      <c r="S800" s="696" t="e">
        <f t="shared" si="344"/>
        <v>#VALUE!</v>
      </c>
      <c r="T800" s="23" t="str">
        <f t="shared" si="345"/>
        <v/>
      </c>
      <c r="U800" s="39"/>
      <c r="V800" s="39"/>
      <c r="W800" s="631"/>
      <c r="X800" s="30">
        <f t="shared" si="346"/>
        <v>0</v>
      </c>
      <c r="Y800" s="25">
        <f t="shared" si="347"/>
        <v>0</v>
      </c>
      <c r="Z800" s="77"/>
      <c r="AA800" s="665"/>
      <c r="AB800" s="665" t="str">
        <f t="shared" si="348"/>
        <v/>
      </c>
      <c r="AC800" s="665" t="str">
        <f t="shared" si="349"/>
        <v/>
      </c>
    </row>
    <row r="801" spans="2:29" ht="12.75" x14ac:dyDescent="0.35">
      <c r="B801" s="26"/>
      <c r="C801" s="26"/>
      <c r="D801" s="38"/>
      <c r="E801" s="488"/>
      <c r="F801" s="30"/>
      <c r="G801" s="30"/>
      <c r="H801" s="30"/>
      <c r="I801" s="24" t="str">
        <f t="shared" si="338"/>
        <v/>
      </c>
      <c r="J801" s="302"/>
      <c r="K801" s="27"/>
      <c r="L801" s="24"/>
      <c r="M801" s="22"/>
      <c r="N801" s="23" t="str">
        <f t="shared" si="339"/>
        <v/>
      </c>
      <c r="O801" s="23" t="str">
        <f t="shared" si="340"/>
        <v/>
      </c>
      <c r="P801" s="23" t="str">
        <f t="shared" si="341"/>
        <v/>
      </c>
      <c r="Q801" s="23" t="str">
        <f t="shared" si="342"/>
        <v/>
      </c>
      <c r="R801" s="23" t="str">
        <f t="shared" si="343"/>
        <v/>
      </c>
      <c r="S801" s="696" t="e">
        <f t="shared" si="344"/>
        <v>#VALUE!</v>
      </c>
      <c r="T801" s="23" t="str">
        <f t="shared" si="345"/>
        <v/>
      </c>
      <c r="U801" s="39"/>
      <c r="V801" s="39"/>
      <c r="W801" s="631"/>
      <c r="X801" s="30">
        <f t="shared" si="346"/>
        <v>0</v>
      </c>
      <c r="Y801" s="25">
        <f t="shared" si="347"/>
        <v>0</v>
      </c>
      <c r="Z801" s="77"/>
      <c r="AA801" s="665"/>
      <c r="AB801" s="665" t="str">
        <f t="shared" si="348"/>
        <v/>
      </c>
      <c r="AC801" s="665" t="str">
        <f t="shared" si="349"/>
        <v/>
      </c>
    </row>
    <row r="802" spans="2:29" ht="12.75" x14ac:dyDescent="0.35">
      <c r="B802" s="26"/>
      <c r="C802" s="26"/>
      <c r="D802" s="38"/>
      <c r="E802" s="488"/>
      <c r="F802" s="30"/>
      <c r="G802" s="30"/>
      <c r="H802" s="30"/>
      <c r="I802" s="24" t="str">
        <f t="shared" si="338"/>
        <v/>
      </c>
      <c r="J802" s="302"/>
      <c r="K802" s="27"/>
      <c r="L802" s="24"/>
      <c r="M802" s="22"/>
      <c r="N802" s="23" t="str">
        <f t="shared" si="339"/>
        <v/>
      </c>
      <c r="O802" s="23" t="str">
        <f t="shared" si="340"/>
        <v/>
      </c>
      <c r="P802" s="23" t="str">
        <f t="shared" si="341"/>
        <v/>
      </c>
      <c r="Q802" s="23" t="str">
        <f t="shared" si="342"/>
        <v/>
      </c>
      <c r="R802" s="23" t="str">
        <f t="shared" si="343"/>
        <v/>
      </c>
      <c r="S802" s="696" t="e">
        <f t="shared" si="344"/>
        <v>#VALUE!</v>
      </c>
      <c r="T802" s="23" t="str">
        <f t="shared" si="345"/>
        <v/>
      </c>
      <c r="U802" s="39"/>
      <c r="V802" s="39"/>
      <c r="W802" s="631"/>
      <c r="X802" s="30">
        <f t="shared" si="346"/>
        <v>0</v>
      </c>
      <c r="Y802" s="25">
        <f t="shared" si="347"/>
        <v>0</v>
      </c>
      <c r="Z802" s="77"/>
      <c r="AA802" s="665"/>
      <c r="AB802" s="665" t="str">
        <f t="shared" si="348"/>
        <v/>
      </c>
      <c r="AC802" s="665" t="str">
        <f t="shared" si="349"/>
        <v/>
      </c>
    </row>
    <row r="803" spans="2:29" ht="12.75" x14ac:dyDescent="0.35">
      <c r="B803" s="26"/>
      <c r="C803" s="26"/>
      <c r="D803" s="38"/>
      <c r="E803" s="488"/>
      <c r="F803" s="30"/>
      <c r="G803" s="30"/>
      <c r="H803" s="30"/>
      <c r="I803" s="24" t="str">
        <f t="shared" si="338"/>
        <v/>
      </c>
      <c r="J803" s="302"/>
      <c r="K803" s="27"/>
      <c r="L803" s="24"/>
      <c r="M803" s="22"/>
      <c r="N803" s="23" t="str">
        <f t="shared" si="339"/>
        <v/>
      </c>
      <c r="O803" s="23" t="str">
        <f t="shared" si="340"/>
        <v/>
      </c>
      <c r="P803" s="23" t="str">
        <f t="shared" si="341"/>
        <v/>
      </c>
      <c r="Q803" s="23" t="str">
        <f t="shared" si="342"/>
        <v/>
      </c>
      <c r="R803" s="23" t="str">
        <f t="shared" si="343"/>
        <v/>
      </c>
      <c r="S803" s="696" t="e">
        <f t="shared" si="344"/>
        <v>#VALUE!</v>
      </c>
      <c r="T803" s="23" t="str">
        <f t="shared" si="345"/>
        <v/>
      </c>
      <c r="U803" s="39"/>
      <c r="V803" s="39"/>
      <c r="W803" s="631"/>
      <c r="X803" s="30">
        <f t="shared" si="346"/>
        <v>0</v>
      </c>
      <c r="Y803" s="25">
        <f t="shared" si="347"/>
        <v>0</v>
      </c>
      <c r="Z803" s="77"/>
      <c r="AA803" s="665"/>
      <c r="AB803" s="665" t="str">
        <f t="shared" si="348"/>
        <v/>
      </c>
      <c r="AC803" s="665" t="str">
        <f t="shared" si="349"/>
        <v/>
      </c>
    </row>
    <row r="804" spans="2:29" ht="12.75" x14ac:dyDescent="0.35">
      <c r="B804" s="26"/>
      <c r="C804" s="26"/>
      <c r="D804" s="38"/>
      <c r="E804" s="488"/>
      <c r="F804" s="30"/>
      <c r="G804" s="30"/>
      <c r="H804" s="30"/>
      <c r="I804" s="24" t="str">
        <f t="shared" si="338"/>
        <v/>
      </c>
      <c r="J804" s="302"/>
      <c r="K804" s="27"/>
      <c r="L804" s="24"/>
      <c r="M804" s="22"/>
      <c r="N804" s="23" t="str">
        <f t="shared" si="339"/>
        <v/>
      </c>
      <c r="O804" s="23" t="str">
        <f t="shared" si="340"/>
        <v/>
      </c>
      <c r="P804" s="23" t="str">
        <f t="shared" si="341"/>
        <v/>
      </c>
      <c r="Q804" s="23" t="str">
        <f t="shared" si="342"/>
        <v/>
      </c>
      <c r="R804" s="23" t="str">
        <f t="shared" si="343"/>
        <v/>
      </c>
      <c r="S804" s="696" t="e">
        <f t="shared" si="344"/>
        <v>#VALUE!</v>
      </c>
      <c r="T804" s="23" t="str">
        <f t="shared" si="345"/>
        <v/>
      </c>
      <c r="U804" s="39"/>
      <c r="V804" s="39"/>
      <c r="W804" s="631"/>
      <c r="X804" s="30">
        <f t="shared" si="346"/>
        <v>0</v>
      </c>
      <c r="Y804" s="25">
        <f t="shared" si="347"/>
        <v>0</v>
      </c>
      <c r="Z804" s="77"/>
      <c r="AA804" s="665"/>
      <c r="AB804" s="665" t="str">
        <f t="shared" si="348"/>
        <v/>
      </c>
      <c r="AC804" s="665" t="str">
        <f t="shared" si="349"/>
        <v/>
      </c>
    </row>
    <row r="805" spans="2:29" ht="12.75" x14ac:dyDescent="0.35">
      <c r="B805" s="26"/>
      <c r="C805" s="26"/>
      <c r="D805" s="38"/>
      <c r="E805" s="488"/>
      <c r="F805" s="30"/>
      <c r="G805" s="30"/>
      <c r="H805" s="30"/>
      <c r="I805" s="24" t="str">
        <f t="shared" si="338"/>
        <v/>
      </c>
      <c r="J805" s="302"/>
      <c r="K805" s="27"/>
      <c r="L805" s="24"/>
      <c r="M805" s="22"/>
      <c r="N805" s="23" t="str">
        <f t="shared" si="339"/>
        <v/>
      </c>
      <c r="O805" s="23" t="str">
        <f t="shared" si="340"/>
        <v/>
      </c>
      <c r="P805" s="23" t="str">
        <f t="shared" si="341"/>
        <v/>
      </c>
      <c r="Q805" s="23" t="str">
        <f t="shared" si="342"/>
        <v/>
      </c>
      <c r="R805" s="23" t="str">
        <f t="shared" si="343"/>
        <v/>
      </c>
      <c r="S805" s="696" t="e">
        <f t="shared" si="344"/>
        <v>#VALUE!</v>
      </c>
      <c r="T805" s="23" t="str">
        <f t="shared" si="345"/>
        <v/>
      </c>
      <c r="U805" s="39"/>
      <c r="V805" s="39"/>
      <c r="W805" s="631"/>
      <c r="X805" s="30">
        <f t="shared" si="346"/>
        <v>0</v>
      </c>
      <c r="Y805" s="25">
        <f t="shared" si="347"/>
        <v>0</v>
      </c>
      <c r="Z805" s="77"/>
      <c r="AA805" s="665"/>
      <c r="AB805" s="665" t="str">
        <f t="shared" si="348"/>
        <v/>
      </c>
      <c r="AC805" s="665" t="str">
        <f t="shared" si="349"/>
        <v/>
      </c>
    </row>
    <row r="806" spans="2:29" ht="12.75" x14ac:dyDescent="0.35">
      <c r="B806" s="26"/>
      <c r="C806" s="26"/>
      <c r="D806" s="38"/>
      <c r="E806" s="488"/>
      <c r="F806" s="30"/>
      <c r="G806" s="30"/>
      <c r="H806" s="30"/>
      <c r="I806" s="24" t="str">
        <f t="shared" si="338"/>
        <v/>
      </c>
      <c r="J806" s="302"/>
      <c r="K806" s="27"/>
      <c r="L806" s="24"/>
      <c r="M806" s="22"/>
      <c r="N806" s="23" t="str">
        <f t="shared" si="339"/>
        <v/>
      </c>
      <c r="O806" s="23" t="str">
        <f t="shared" si="340"/>
        <v/>
      </c>
      <c r="P806" s="23" t="str">
        <f t="shared" si="341"/>
        <v/>
      </c>
      <c r="Q806" s="23" t="str">
        <f t="shared" si="342"/>
        <v/>
      </c>
      <c r="R806" s="23" t="str">
        <f t="shared" si="343"/>
        <v/>
      </c>
      <c r="S806" s="696" t="e">
        <f t="shared" si="344"/>
        <v>#VALUE!</v>
      </c>
      <c r="T806" s="23" t="str">
        <f t="shared" si="345"/>
        <v/>
      </c>
      <c r="U806" s="39"/>
      <c r="V806" s="39"/>
      <c r="W806" s="631"/>
      <c r="X806" s="30">
        <f t="shared" si="346"/>
        <v>0</v>
      </c>
      <c r="Y806" s="25">
        <f t="shared" si="347"/>
        <v>0</v>
      </c>
      <c r="Z806" s="77"/>
      <c r="AA806" s="665"/>
      <c r="AB806" s="665" t="str">
        <f t="shared" si="348"/>
        <v/>
      </c>
      <c r="AC806" s="665" t="str">
        <f t="shared" si="349"/>
        <v/>
      </c>
    </row>
    <row r="807" spans="2:29" ht="12.75" x14ac:dyDescent="0.35">
      <c r="B807" s="26"/>
      <c r="C807" s="26"/>
      <c r="D807" s="38"/>
      <c r="E807" s="488"/>
      <c r="F807" s="30"/>
      <c r="G807" s="30"/>
      <c r="H807" s="30"/>
      <c r="I807" s="24" t="str">
        <f t="shared" si="338"/>
        <v/>
      </c>
      <c r="J807" s="302"/>
      <c r="K807" s="27"/>
      <c r="L807" s="24"/>
      <c r="M807" s="22"/>
      <c r="N807" s="23" t="str">
        <f t="shared" si="339"/>
        <v/>
      </c>
      <c r="O807" s="23" t="str">
        <f t="shared" si="340"/>
        <v/>
      </c>
      <c r="P807" s="23" t="str">
        <f t="shared" si="341"/>
        <v/>
      </c>
      <c r="Q807" s="23" t="str">
        <f t="shared" si="342"/>
        <v/>
      </c>
      <c r="R807" s="23" t="str">
        <f t="shared" si="343"/>
        <v/>
      </c>
      <c r="S807" s="696" t="e">
        <f t="shared" si="344"/>
        <v>#VALUE!</v>
      </c>
      <c r="T807" s="23" t="str">
        <f t="shared" si="345"/>
        <v/>
      </c>
      <c r="U807" s="39"/>
      <c r="V807" s="39"/>
      <c r="W807" s="631"/>
      <c r="X807" s="30">
        <f t="shared" si="346"/>
        <v>0</v>
      </c>
      <c r="Y807" s="25">
        <f t="shared" si="347"/>
        <v>0</v>
      </c>
      <c r="Z807" s="77"/>
      <c r="AA807" s="665"/>
      <c r="AB807" s="665" t="str">
        <f t="shared" si="348"/>
        <v/>
      </c>
      <c r="AC807" s="665" t="str">
        <f t="shared" si="349"/>
        <v/>
      </c>
    </row>
    <row r="808" spans="2:29" ht="12.75" x14ac:dyDescent="0.35">
      <c r="B808" s="26"/>
      <c r="C808" s="26"/>
      <c r="D808" s="38"/>
      <c r="E808" s="488"/>
      <c r="F808" s="30"/>
      <c r="G808" s="30"/>
      <c r="H808" s="30"/>
      <c r="I808" s="24" t="str">
        <f t="shared" si="338"/>
        <v/>
      </c>
      <c r="J808" s="302"/>
      <c r="K808" s="27"/>
      <c r="L808" s="24"/>
      <c r="M808" s="22"/>
      <c r="N808" s="23" t="str">
        <f t="shared" si="339"/>
        <v/>
      </c>
      <c r="O808" s="23" t="str">
        <f t="shared" si="340"/>
        <v/>
      </c>
      <c r="P808" s="23" t="str">
        <f t="shared" si="341"/>
        <v/>
      </c>
      <c r="Q808" s="23" t="str">
        <f t="shared" si="342"/>
        <v/>
      </c>
      <c r="R808" s="23" t="str">
        <f t="shared" si="343"/>
        <v/>
      </c>
      <c r="S808" s="696" t="e">
        <f t="shared" si="344"/>
        <v>#VALUE!</v>
      </c>
      <c r="T808" s="23" t="str">
        <f t="shared" si="345"/>
        <v/>
      </c>
      <c r="U808" s="39"/>
      <c r="V808" s="39"/>
      <c r="W808" s="631"/>
      <c r="X808" s="30">
        <f t="shared" si="346"/>
        <v>0</v>
      </c>
      <c r="Y808" s="25">
        <f t="shared" si="347"/>
        <v>0</v>
      </c>
      <c r="Z808" s="77"/>
      <c r="AA808" s="665"/>
      <c r="AB808" s="665" t="str">
        <f t="shared" si="348"/>
        <v/>
      </c>
      <c r="AC808" s="665" t="str">
        <f t="shared" si="349"/>
        <v/>
      </c>
    </row>
    <row r="809" spans="2:29" ht="12.75" x14ac:dyDescent="0.35">
      <c r="B809" s="26"/>
      <c r="C809" s="26"/>
      <c r="D809" s="38"/>
      <c r="E809" s="488"/>
      <c r="F809" s="30"/>
      <c r="G809" s="30"/>
      <c r="H809" s="30"/>
      <c r="I809" s="24" t="str">
        <f t="shared" si="338"/>
        <v/>
      </c>
      <c r="J809" s="302"/>
      <c r="K809" s="27"/>
      <c r="L809" s="24"/>
      <c r="M809" s="22"/>
      <c r="N809" s="23" t="str">
        <f t="shared" si="339"/>
        <v/>
      </c>
      <c r="O809" s="23" t="str">
        <f t="shared" si="340"/>
        <v/>
      </c>
      <c r="P809" s="23" t="str">
        <f t="shared" si="341"/>
        <v/>
      </c>
      <c r="Q809" s="23" t="str">
        <f t="shared" si="342"/>
        <v/>
      </c>
      <c r="R809" s="23" t="str">
        <f t="shared" si="343"/>
        <v/>
      </c>
      <c r="S809" s="696" t="e">
        <f t="shared" si="344"/>
        <v>#VALUE!</v>
      </c>
      <c r="T809" s="23" t="str">
        <f t="shared" si="345"/>
        <v/>
      </c>
      <c r="U809" s="39"/>
      <c r="V809" s="39"/>
      <c r="W809" s="631"/>
      <c r="X809" s="30">
        <f t="shared" si="346"/>
        <v>0</v>
      </c>
      <c r="Y809" s="25">
        <f t="shared" si="347"/>
        <v>0</v>
      </c>
      <c r="Z809" s="77"/>
      <c r="AA809" s="665"/>
      <c r="AB809" s="665" t="str">
        <f t="shared" si="348"/>
        <v/>
      </c>
      <c r="AC809" s="665" t="str">
        <f t="shared" si="349"/>
        <v/>
      </c>
    </row>
    <row r="810" spans="2:29" ht="12.75" x14ac:dyDescent="0.35">
      <c r="B810" s="26"/>
      <c r="C810" s="26"/>
      <c r="D810" s="38"/>
      <c r="E810" s="488"/>
      <c r="F810" s="30"/>
      <c r="G810" s="30"/>
      <c r="H810" s="30"/>
      <c r="I810" s="24" t="str">
        <f t="shared" si="338"/>
        <v/>
      </c>
      <c r="J810" s="302"/>
      <c r="K810" s="27"/>
      <c r="L810" s="24"/>
      <c r="M810" s="22"/>
      <c r="N810" s="23" t="str">
        <f t="shared" si="339"/>
        <v/>
      </c>
      <c r="O810" s="23" t="str">
        <f t="shared" si="340"/>
        <v/>
      </c>
      <c r="P810" s="23" t="str">
        <f t="shared" si="341"/>
        <v/>
      </c>
      <c r="Q810" s="23" t="str">
        <f t="shared" si="342"/>
        <v/>
      </c>
      <c r="R810" s="23" t="str">
        <f t="shared" si="343"/>
        <v/>
      </c>
      <c r="S810" s="696" t="e">
        <f t="shared" si="344"/>
        <v>#VALUE!</v>
      </c>
      <c r="T810" s="23" t="str">
        <f t="shared" si="345"/>
        <v/>
      </c>
      <c r="U810" s="39"/>
      <c r="V810" s="39"/>
      <c r="W810" s="631"/>
      <c r="X810" s="30">
        <f t="shared" si="346"/>
        <v>0</v>
      </c>
      <c r="Y810" s="25">
        <f t="shared" si="347"/>
        <v>0</v>
      </c>
      <c r="Z810" s="77"/>
      <c r="AA810" s="665"/>
      <c r="AB810" s="665" t="str">
        <f t="shared" si="348"/>
        <v/>
      </c>
      <c r="AC810" s="665" t="str">
        <f t="shared" si="349"/>
        <v/>
      </c>
    </row>
    <row r="811" spans="2:29" ht="12.75" x14ac:dyDescent="0.35">
      <c r="B811" s="26"/>
      <c r="C811" s="26"/>
      <c r="D811" s="38"/>
      <c r="E811" s="488"/>
      <c r="F811" s="30"/>
      <c r="G811" s="30"/>
      <c r="H811" s="30"/>
      <c r="I811" s="24" t="str">
        <f t="shared" si="338"/>
        <v/>
      </c>
      <c r="J811" s="302"/>
      <c r="K811" s="27"/>
      <c r="L811" s="24"/>
      <c r="M811" s="22"/>
      <c r="N811" s="23" t="str">
        <f t="shared" si="339"/>
        <v/>
      </c>
      <c r="O811" s="23" t="str">
        <f t="shared" si="340"/>
        <v/>
      </c>
      <c r="P811" s="23" t="str">
        <f t="shared" si="341"/>
        <v/>
      </c>
      <c r="Q811" s="23" t="str">
        <f t="shared" si="342"/>
        <v/>
      </c>
      <c r="R811" s="23" t="str">
        <f t="shared" si="343"/>
        <v/>
      </c>
      <c r="S811" s="696" t="e">
        <f t="shared" si="344"/>
        <v>#VALUE!</v>
      </c>
      <c r="T811" s="23" t="str">
        <f t="shared" si="345"/>
        <v/>
      </c>
      <c r="U811" s="39"/>
      <c r="V811" s="39"/>
      <c r="W811" s="631"/>
      <c r="X811" s="30">
        <f t="shared" si="346"/>
        <v>0</v>
      </c>
      <c r="Y811" s="25">
        <f t="shared" si="347"/>
        <v>0</v>
      </c>
      <c r="Z811" s="77"/>
      <c r="AA811" s="665"/>
      <c r="AB811" s="665" t="str">
        <f t="shared" si="348"/>
        <v/>
      </c>
      <c r="AC811" s="665" t="str">
        <f t="shared" si="349"/>
        <v/>
      </c>
    </row>
    <row r="812" spans="2:29" ht="12.75" x14ac:dyDescent="0.35">
      <c r="B812" s="26"/>
      <c r="C812" s="26"/>
      <c r="D812" s="38"/>
      <c r="E812" s="488"/>
      <c r="F812" s="30"/>
      <c r="G812" s="30"/>
      <c r="H812" s="30"/>
      <c r="I812" s="24" t="str">
        <f t="shared" si="338"/>
        <v/>
      </c>
      <c r="J812" s="302"/>
      <c r="K812" s="27"/>
      <c r="L812" s="24"/>
      <c r="M812" s="22"/>
      <c r="N812" s="23" t="str">
        <f t="shared" si="339"/>
        <v/>
      </c>
      <c r="O812" s="23" t="str">
        <f t="shared" si="340"/>
        <v/>
      </c>
      <c r="P812" s="23" t="str">
        <f t="shared" si="341"/>
        <v/>
      </c>
      <c r="Q812" s="23" t="str">
        <f t="shared" si="342"/>
        <v/>
      </c>
      <c r="R812" s="23" t="str">
        <f t="shared" si="343"/>
        <v/>
      </c>
      <c r="S812" s="696" t="e">
        <f t="shared" si="344"/>
        <v>#VALUE!</v>
      </c>
      <c r="T812" s="23" t="str">
        <f t="shared" si="345"/>
        <v/>
      </c>
      <c r="U812" s="39"/>
      <c r="V812" s="39"/>
      <c r="W812" s="631"/>
      <c r="X812" s="30">
        <f t="shared" si="346"/>
        <v>0</v>
      </c>
      <c r="Y812" s="25">
        <f t="shared" si="347"/>
        <v>0</v>
      </c>
      <c r="Z812" s="77"/>
      <c r="AA812" s="665"/>
      <c r="AB812" s="665" t="str">
        <f t="shared" si="348"/>
        <v/>
      </c>
      <c r="AC812" s="665" t="str">
        <f t="shared" si="349"/>
        <v/>
      </c>
    </row>
    <row r="813" spans="2:29" ht="12.75" x14ac:dyDescent="0.35">
      <c r="B813" s="26"/>
      <c r="C813" s="26"/>
      <c r="D813" s="38"/>
      <c r="E813" s="488"/>
      <c r="F813" s="30"/>
      <c r="G813" s="30"/>
      <c r="H813" s="30"/>
      <c r="I813" s="24" t="str">
        <f t="shared" si="338"/>
        <v/>
      </c>
      <c r="J813" s="302"/>
      <c r="K813" s="27"/>
      <c r="L813" s="24"/>
      <c r="M813" s="22"/>
      <c r="N813" s="23" t="str">
        <f t="shared" si="339"/>
        <v/>
      </c>
      <c r="O813" s="23" t="str">
        <f t="shared" si="340"/>
        <v/>
      </c>
      <c r="P813" s="23" t="str">
        <f t="shared" si="341"/>
        <v/>
      </c>
      <c r="Q813" s="23" t="str">
        <f t="shared" si="342"/>
        <v/>
      </c>
      <c r="R813" s="23" t="str">
        <f t="shared" si="343"/>
        <v/>
      </c>
      <c r="S813" s="696" t="e">
        <f t="shared" si="344"/>
        <v>#VALUE!</v>
      </c>
      <c r="T813" s="23" t="str">
        <f t="shared" si="345"/>
        <v/>
      </c>
      <c r="U813" s="39"/>
      <c r="V813" s="39"/>
      <c r="W813" s="631"/>
      <c r="X813" s="30">
        <f t="shared" si="346"/>
        <v>0</v>
      </c>
      <c r="Y813" s="25">
        <f t="shared" si="347"/>
        <v>0</v>
      </c>
      <c r="Z813" s="77"/>
      <c r="AA813" s="665"/>
      <c r="AB813" s="665" t="str">
        <f t="shared" si="348"/>
        <v/>
      </c>
      <c r="AC813" s="665" t="str">
        <f t="shared" si="349"/>
        <v/>
      </c>
    </row>
    <row r="814" spans="2:29" ht="12.75" x14ac:dyDescent="0.35">
      <c r="B814" s="26"/>
      <c r="C814" s="26"/>
      <c r="D814" s="38"/>
      <c r="E814" s="488"/>
      <c r="F814" s="30"/>
      <c r="G814" s="30"/>
      <c r="H814" s="30"/>
      <c r="I814" s="24" t="str">
        <f t="shared" si="338"/>
        <v/>
      </c>
      <c r="J814" s="302"/>
      <c r="K814" s="27"/>
      <c r="L814" s="24"/>
      <c r="M814" s="22"/>
      <c r="N814" s="23" t="str">
        <f t="shared" si="339"/>
        <v/>
      </c>
      <c r="O814" s="23" t="str">
        <f t="shared" si="340"/>
        <v/>
      </c>
      <c r="P814" s="23" t="str">
        <f t="shared" si="341"/>
        <v/>
      </c>
      <c r="Q814" s="23" t="str">
        <f t="shared" si="342"/>
        <v/>
      </c>
      <c r="R814" s="23" t="str">
        <f t="shared" si="343"/>
        <v/>
      </c>
      <c r="S814" s="696" t="e">
        <f t="shared" si="344"/>
        <v>#VALUE!</v>
      </c>
      <c r="T814" s="23" t="str">
        <f t="shared" si="345"/>
        <v/>
      </c>
      <c r="U814" s="39"/>
      <c r="V814" s="39"/>
      <c r="W814" s="631"/>
      <c r="X814" s="30">
        <f t="shared" si="346"/>
        <v>0</v>
      </c>
      <c r="Y814" s="25">
        <f t="shared" si="347"/>
        <v>0</v>
      </c>
      <c r="Z814" s="77"/>
      <c r="AA814" s="665"/>
      <c r="AB814" s="665" t="str">
        <f t="shared" si="348"/>
        <v/>
      </c>
      <c r="AC814" s="665" t="str">
        <f t="shared" si="349"/>
        <v/>
      </c>
    </row>
    <row r="815" spans="2:29" ht="12.75" x14ac:dyDescent="0.35">
      <c r="B815" s="26"/>
      <c r="C815" s="26"/>
      <c r="D815" s="38"/>
      <c r="E815" s="488"/>
      <c r="F815" s="30"/>
      <c r="G815" s="30"/>
      <c r="H815" s="30"/>
      <c r="I815" s="24" t="str">
        <f t="shared" si="338"/>
        <v/>
      </c>
      <c r="J815" s="302"/>
      <c r="K815" s="27"/>
      <c r="L815" s="24"/>
      <c r="M815" s="22"/>
      <c r="N815" s="23" t="str">
        <f t="shared" si="339"/>
        <v/>
      </c>
      <c r="O815" s="23" t="str">
        <f t="shared" si="340"/>
        <v/>
      </c>
      <c r="P815" s="23" t="str">
        <f t="shared" si="341"/>
        <v/>
      </c>
      <c r="Q815" s="23" t="str">
        <f t="shared" si="342"/>
        <v/>
      </c>
      <c r="R815" s="23" t="str">
        <f t="shared" si="343"/>
        <v/>
      </c>
      <c r="S815" s="696" t="e">
        <f t="shared" si="344"/>
        <v>#VALUE!</v>
      </c>
      <c r="T815" s="23" t="str">
        <f t="shared" si="345"/>
        <v/>
      </c>
      <c r="U815" s="39"/>
      <c r="V815" s="39"/>
      <c r="W815" s="631"/>
      <c r="X815" s="30">
        <f t="shared" si="346"/>
        <v>0</v>
      </c>
      <c r="Y815" s="25">
        <f t="shared" si="347"/>
        <v>0</v>
      </c>
      <c r="Z815" s="77"/>
      <c r="AA815" s="665"/>
      <c r="AB815" s="665" t="str">
        <f t="shared" si="348"/>
        <v/>
      </c>
      <c r="AC815" s="665" t="str">
        <f t="shared" si="349"/>
        <v/>
      </c>
    </row>
    <row r="816" spans="2:29" ht="12.75" x14ac:dyDescent="0.35">
      <c r="B816" s="26"/>
      <c r="C816" s="26"/>
      <c r="D816" s="38"/>
      <c r="E816" s="488"/>
      <c r="F816" s="30"/>
      <c r="G816" s="30"/>
      <c r="H816" s="30"/>
      <c r="I816" s="24" t="str">
        <f t="shared" si="338"/>
        <v/>
      </c>
      <c r="J816" s="302"/>
      <c r="K816" s="27"/>
      <c r="L816" s="24"/>
      <c r="M816" s="22"/>
      <c r="N816" s="23" t="str">
        <f t="shared" si="339"/>
        <v/>
      </c>
      <c r="O816" s="23" t="str">
        <f t="shared" si="340"/>
        <v/>
      </c>
      <c r="P816" s="23" t="str">
        <f t="shared" si="341"/>
        <v/>
      </c>
      <c r="Q816" s="23" t="str">
        <f t="shared" si="342"/>
        <v/>
      </c>
      <c r="R816" s="23" t="str">
        <f t="shared" si="343"/>
        <v/>
      </c>
      <c r="S816" s="696" t="e">
        <f t="shared" si="344"/>
        <v>#VALUE!</v>
      </c>
      <c r="T816" s="23" t="str">
        <f t="shared" si="345"/>
        <v/>
      </c>
      <c r="U816" s="39"/>
      <c r="V816" s="39"/>
      <c r="W816" s="631"/>
      <c r="X816" s="30">
        <f t="shared" si="346"/>
        <v>0</v>
      </c>
      <c r="Y816" s="25">
        <f t="shared" si="347"/>
        <v>0</v>
      </c>
      <c r="Z816" s="77"/>
      <c r="AA816" s="665"/>
      <c r="AB816" s="665" t="str">
        <f t="shared" si="348"/>
        <v/>
      </c>
      <c r="AC816" s="665" t="str">
        <f t="shared" si="349"/>
        <v/>
      </c>
    </row>
    <row r="817" spans="2:29" ht="12.75" x14ac:dyDescent="0.35">
      <c r="B817" s="26"/>
      <c r="C817" s="26"/>
      <c r="D817" s="38"/>
      <c r="E817" s="488"/>
      <c r="F817" s="30"/>
      <c r="G817" s="30"/>
      <c r="H817" s="30"/>
      <c r="I817" s="24" t="str">
        <f t="shared" si="338"/>
        <v/>
      </c>
      <c r="J817" s="302"/>
      <c r="K817" s="27"/>
      <c r="L817" s="24"/>
      <c r="M817" s="22"/>
      <c r="N817" s="23" t="str">
        <f t="shared" si="339"/>
        <v/>
      </c>
      <c r="O817" s="23" t="str">
        <f t="shared" si="340"/>
        <v/>
      </c>
      <c r="P817" s="23" t="str">
        <f t="shared" si="341"/>
        <v/>
      </c>
      <c r="Q817" s="23" t="str">
        <f t="shared" si="342"/>
        <v/>
      </c>
      <c r="R817" s="23" t="str">
        <f t="shared" si="343"/>
        <v/>
      </c>
      <c r="S817" s="696" t="e">
        <f t="shared" si="344"/>
        <v>#VALUE!</v>
      </c>
      <c r="T817" s="23" t="str">
        <f t="shared" si="345"/>
        <v/>
      </c>
      <c r="U817" s="39"/>
      <c r="V817" s="39"/>
      <c r="W817" s="631"/>
      <c r="X817" s="30">
        <f t="shared" si="346"/>
        <v>0</v>
      </c>
      <c r="Y817" s="25">
        <f t="shared" si="347"/>
        <v>0</v>
      </c>
      <c r="Z817" s="77"/>
      <c r="AA817" s="665"/>
      <c r="AB817" s="665" t="str">
        <f t="shared" si="348"/>
        <v/>
      </c>
      <c r="AC817" s="665" t="str">
        <f t="shared" si="349"/>
        <v/>
      </c>
    </row>
    <row r="818" spans="2:29" ht="12.75" x14ac:dyDescent="0.35">
      <c r="B818" s="26"/>
      <c r="C818" s="26"/>
      <c r="D818" s="38"/>
      <c r="E818" s="488"/>
      <c r="F818" s="30"/>
      <c r="G818" s="30"/>
      <c r="H818" s="30"/>
      <c r="I818" s="24" t="str">
        <f t="shared" si="338"/>
        <v/>
      </c>
      <c r="J818" s="302"/>
      <c r="K818" s="27"/>
      <c r="L818" s="24"/>
      <c r="M818" s="22"/>
      <c r="N818" s="23" t="str">
        <f t="shared" si="339"/>
        <v/>
      </c>
      <c r="O818" s="23" t="str">
        <f t="shared" si="340"/>
        <v/>
      </c>
      <c r="P818" s="23" t="str">
        <f t="shared" si="341"/>
        <v/>
      </c>
      <c r="Q818" s="23" t="str">
        <f t="shared" si="342"/>
        <v/>
      </c>
      <c r="R818" s="23" t="str">
        <f t="shared" si="343"/>
        <v/>
      </c>
      <c r="S818" s="696" t="e">
        <f t="shared" si="344"/>
        <v>#VALUE!</v>
      </c>
      <c r="T818" s="23" t="str">
        <f t="shared" si="345"/>
        <v/>
      </c>
      <c r="U818" s="39"/>
      <c r="V818" s="39"/>
      <c r="W818" s="631"/>
      <c r="X818" s="30">
        <f t="shared" si="346"/>
        <v>0</v>
      </c>
      <c r="Y818" s="25">
        <f t="shared" si="347"/>
        <v>0</v>
      </c>
      <c r="Z818" s="77"/>
      <c r="AA818" s="665"/>
      <c r="AB818" s="665" t="str">
        <f t="shared" si="348"/>
        <v/>
      </c>
      <c r="AC818" s="665" t="str">
        <f t="shared" si="349"/>
        <v/>
      </c>
    </row>
    <row r="819" spans="2:29" ht="12.75" x14ac:dyDescent="0.35">
      <c r="B819" s="26"/>
      <c r="C819" s="26"/>
      <c r="D819" s="38"/>
      <c r="E819" s="488"/>
      <c r="F819" s="30"/>
      <c r="G819" s="30"/>
      <c r="H819" s="30"/>
      <c r="I819" s="24" t="str">
        <f t="shared" si="338"/>
        <v/>
      </c>
      <c r="J819" s="302"/>
      <c r="K819" s="27"/>
      <c r="L819" s="24"/>
      <c r="M819" s="22"/>
      <c r="N819" s="23" t="str">
        <f t="shared" si="339"/>
        <v/>
      </c>
      <c r="O819" s="23" t="str">
        <f t="shared" si="340"/>
        <v/>
      </c>
      <c r="P819" s="23" t="str">
        <f t="shared" si="341"/>
        <v/>
      </c>
      <c r="Q819" s="23" t="str">
        <f t="shared" si="342"/>
        <v/>
      </c>
      <c r="R819" s="23" t="str">
        <f t="shared" si="343"/>
        <v/>
      </c>
      <c r="S819" s="696" t="e">
        <f t="shared" si="344"/>
        <v>#VALUE!</v>
      </c>
      <c r="T819" s="23" t="str">
        <f t="shared" si="345"/>
        <v/>
      </c>
      <c r="U819" s="39"/>
      <c r="V819" s="39"/>
      <c r="W819" s="631"/>
      <c r="X819" s="30">
        <f t="shared" si="346"/>
        <v>0</v>
      </c>
      <c r="Y819" s="25">
        <f t="shared" si="347"/>
        <v>0</v>
      </c>
      <c r="Z819" s="77"/>
      <c r="AA819" s="665"/>
      <c r="AB819" s="665" t="str">
        <f t="shared" si="348"/>
        <v/>
      </c>
      <c r="AC819" s="665" t="str">
        <f t="shared" si="349"/>
        <v/>
      </c>
    </row>
    <row r="820" spans="2:29" ht="12.75" x14ac:dyDescent="0.35">
      <c r="B820" s="26"/>
      <c r="C820" s="26"/>
      <c r="D820" s="38"/>
      <c r="E820" s="488"/>
      <c r="F820" s="30"/>
      <c r="G820" s="30"/>
      <c r="H820" s="30"/>
      <c r="I820" s="24" t="str">
        <f t="shared" si="338"/>
        <v/>
      </c>
      <c r="J820" s="302"/>
      <c r="K820" s="27"/>
      <c r="L820" s="24"/>
      <c r="M820" s="22"/>
      <c r="N820" s="23" t="str">
        <f t="shared" si="339"/>
        <v/>
      </c>
      <c r="O820" s="23" t="str">
        <f t="shared" si="340"/>
        <v/>
      </c>
      <c r="P820" s="23" t="str">
        <f t="shared" si="341"/>
        <v/>
      </c>
      <c r="Q820" s="23" t="str">
        <f t="shared" si="342"/>
        <v/>
      </c>
      <c r="R820" s="23" t="str">
        <f t="shared" si="343"/>
        <v/>
      </c>
      <c r="S820" s="696" t="e">
        <f t="shared" si="344"/>
        <v>#VALUE!</v>
      </c>
      <c r="T820" s="23" t="str">
        <f t="shared" si="345"/>
        <v/>
      </c>
      <c r="U820" s="39"/>
      <c r="V820" s="39"/>
      <c r="W820" s="631"/>
      <c r="X820" s="30">
        <f t="shared" si="346"/>
        <v>0</v>
      </c>
      <c r="Y820" s="25">
        <f t="shared" si="347"/>
        <v>0</v>
      </c>
      <c r="Z820" s="77"/>
      <c r="AA820" s="665"/>
      <c r="AB820" s="665" t="str">
        <f t="shared" si="348"/>
        <v/>
      </c>
      <c r="AC820" s="665" t="str">
        <f t="shared" si="349"/>
        <v/>
      </c>
    </row>
    <row r="821" spans="2:29" ht="12.75" x14ac:dyDescent="0.35">
      <c r="B821" s="26"/>
      <c r="C821" s="26"/>
      <c r="D821" s="38"/>
      <c r="E821" s="488"/>
      <c r="F821" s="30"/>
      <c r="G821" s="30"/>
      <c r="H821" s="30"/>
      <c r="I821" s="24" t="str">
        <f t="shared" si="338"/>
        <v/>
      </c>
      <c r="J821" s="302"/>
      <c r="K821" s="27"/>
      <c r="L821" s="24"/>
      <c r="M821" s="22"/>
      <c r="N821" s="23" t="str">
        <f t="shared" si="339"/>
        <v/>
      </c>
      <c r="O821" s="23" t="str">
        <f t="shared" si="340"/>
        <v/>
      </c>
      <c r="P821" s="23" t="str">
        <f t="shared" si="341"/>
        <v/>
      </c>
      <c r="Q821" s="23" t="str">
        <f t="shared" si="342"/>
        <v/>
      </c>
      <c r="R821" s="23" t="str">
        <f t="shared" si="343"/>
        <v/>
      </c>
      <c r="S821" s="696" t="e">
        <f t="shared" si="344"/>
        <v>#VALUE!</v>
      </c>
      <c r="T821" s="23" t="str">
        <f t="shared" si="345"/>
        <v/>
      </c>
      <c r="U821" s="39"/>
      <c r="V821" s="39"/>
      <c r="W821" s="631"/>
      <c r="X821" s="30">
        <f t="shared" si="346"/>
        <v>0</v>
      </c>
      <c r="Y821" s="25">
        <f t="shared" si="347"/>
        <v>0</v>
      </c>
      <c r="Z821" s="77"/>
      <c r="AA821" s="665"/>
      <c r="AB821" s="665" t="str">
        <f t="shared" si="348"/>
        <v/>
      </c>
      <c r="AC821" s="665" t="str">
        <f t="shared" si="349"/>
        <v/>
      </c>
    </row>
    <row r="822" spans="2:29" ht="12.75" x14ac:dyDescent="0.35">
      <c r="B822" s="26"/>
      <c r="C822" s="26"/>
      <c r="D822" s="38"/>
      <c r="E822" s="488"/>
      <c r="F822" s="30"/>
      <c r="G822" s="30"/>
      <c r="H822" s="30"/>
      <c r="I822" s="24" t="str">
        <f t="shared" si="338"/>
        <v/>
      </c>
      <c r="J822" s="302"/>
      <c r="K822" s="27"/>
      <c r="L822" s="24"/>
      <c r="M822" s="22"/>
      <c r="N822" s="23" t="str">
        <f t="shared" si="339"/>
        <v/>
      </c>
      <c r="O822" s="23" t="str">
        <f t="shared" si="340"/>
        <v/>
      </c>
      <c r="P822" s="23" t="str">
        <f t="shared" si="341"/>
        <v/>
      </c>
      <c r="Q822" s="23" t="str">
        <f t="shared" si="342"/>
        <v/>
      </c>
      <c r="R822" s="23" t="str">
        <f t="shared" si="343"/>
        <v/>
      </c>
      <c r="S822" s="696" t="e">
        <f t="shared" si="344"/>
        <v>#VALUE!</v>
      </c>
      <c r="T822" s="23" t="str">
        <f t="shared" si="345"/>
        <v/>
      </c>
      <c r="U822" s="39"/>
      <c r="V822" s="39"/>
      <c r="W822" s="631"/>
      <c r="X822" s="30">
        <f t="shared" si="346"/>
        <v>0</v>
      </c>
      <c r="Y822" s="25">
        <f t="shared" si="347"/>
        <v>0</v>
      </c>
      <c r="Z822" s="77"/>
      <c r="AA822" s="665"/>
      <c r="AB822" s="665" t="str">
        <f t="shared" si="348"/>
        <v/>
      </c>
      <c r="AC822" s="665" t="str">
        <f t="shared" si="349"/>
        <v/>
      </c>
    </row>
    <row r="823" spans="2:29" ht="12.75" x14ac:dyDescent="0.35">
      <c r="B823" s="26"/>
      <c r="C823" s="26"/>
      <c r="D823" s="38"/>
      <c r="E823" s="488"/>
      <c r="F823" s="30"/>
      <c r="G823" s="30"/>
      <c r="H823" s="30"/>
      <c r="I823" s="24" t="str">
        <f t="shared" si="338"/>
        <v/>
      </c>
      <c r="J823" s="302"/>
      <c r="K823" s="27"/>
      <c r="L823" s="24"/>
      <c r="M823" s="22"/>
      <c r="N823" s="23" t="str">
        <f t="shared" si="339"/>
        <v/>
      </c>
      <c r="O823" s="23" t="str">
        <f t="shared" si="340"/>
        <v/>
      </c>
      <c r="P823" s="23" t="str">
        <f t="shared" si="341"/>
        <v/>
      </c>
      <c r="Q823" s="23" t="str">
        <f t="shared" si="342"/>
        <v/>
      </c>
      <c r="R823" s="23" t="str">
        <f t="shared" si="343"/>
        <v/>
      </c>
      <c r="S823" s="696" t="e">
        <f t="shared" si="344"/>
        <v>#VALUE!</v>
      </c>
      <c r="T823" s="23" t="str">
        <f t="shared" si="345"/>
        <v/>
      </c>
      <c r="U823" s="39"/>
      <c r="V823" s="39"/>
      <c r="W823" s="631"/>
      <c r="X823" s="30">
        <f t="shared" si="346"/>
        <v>0</v>
      </c>
      <c r="Y823" s="25">
        <f t="shared" si="347"/>
        <v>0</v>
      </c>
      <c r="Z823" s="77"/>
      <c r="AA823" s="665"/>
      <c r="AB823" s="665" t="str">
        <f t="shared" si="348"/>
        <v/>
      </c>
      <c r="AC823" s="665" t="str">
        <f t="shared" si="349"/>
        <v/>
      </c>
    </row>
    <row r="824" spans="2:29" ht="12.75" x14ac:dyDescent="0.35">
      <c r="B824" s="26"/>
      <c r="C824" s="26"/>
      <c r="D824" s="38"/>
      <c r="E824" s="488"/>
      <c r="F824" s="30"/>
      <c r="G824" s="30"/>
      <c r="H824" s="30"/>
      <c r="I824" s="24" t="str">
        <f t="shared" si="338"/>
        <v/>
      </c>
      <c r="J824" s="302"/>
      <c r="K824" s="27"/>
      <c r="L824" s="24"/>
      <c r="M824" s="22"/>
      <c r="N824" s="23" t="str">
        <f t="shared" si="339"/>
        <v/>
      </c>
      <c r="O824" s="23" t="str">
        <f t="shared" si="340"/>
        <v/>
      </c>
      <c r="P824" s="23" t="str">
        <f t="shared" si="341"/>
        <v/>
      </c>
      <c r="Q824" s="23" t="str">
        <f t="shared" si="342"/>
        <v/>
      </c>
      <c r="R824" s="23" t="str">
        <f t="shared" si="343"/>
        <v/>
      </c>
      <c r="S824" s="696" t="e">
        <f t="shared" si="344"/>
        <v>#VALUE!</v>
      </c>
      <c r="T824" s="23" t="str">
        <f t="shared" si="345"/>
        <v/>
      </c>
      <c r="U824" s="39"/>
      <c r="V824" s="39"/>
      <c r="W824" s="631"/>
      <c r="X824" s="30">
        <f t="shared" si="346"/>
        <v>0</v>
      </c>
      <c r="Y824" s="25">
        <f t="shared" si="347"/>
        <v>0</v>
      </c>
      <c r="Z824" s="77"/>
      <c r="AA824" s="665"/>
      <c r="AB824" s="665" t="str">
        <f t="shared" si="348"/>
        <v/>
      </c>
      <c r="AC824" s="665" t="str">
        <f t="shared" si="349"/>
        <v/>
      </c>
    </row>
    <row r="825" spans="2:29" ht="12.75" x14ac:dyDescent="0.35">
      <c r="B825" s="26"/>
      <c r="C825" s="26"/>
      <c r="D825" s="38"/>
      <c r="E825" s="488"/>
      <c r="F825" s="30"/>
      <c r="G825" s="30"/>
      <c r="H825" s="30"/>
      <c r="I825" s="24" t="str">
        <f t="shared" si="338"/>
        <v/>
      </c>
      <c r="J825" s="302"/>
      <c r="K825" s="27"/>
      <c r="L825" s="24"/>
      <c r="M825" s="22"/>
      <c r="N825" s="23" t="str">
        <f t="shared" si="339"/>
        <v/>
      </c>
      <c r="O825" s="23" t="str">
        <f t="shared" si="340"/>
        <v/>
      </c>
      <c r="P825" s="23" t="str">
        <f t="shared" si="341"/>
        <v/>
      </c>
      <c r="Q825" s="23" t="str">
        <f t="shared" si="342"/>
        <v/>
      </c>
      <c r="R825" s="23" t="str">
        <f t="shared" si="343"/>
        <v/>
      </c>
      <c r="S825" s="696" t="e">
        <f t="shared" si="344"/>
        <v>#VALUE!</v>
      </c>
      <c r="T825" s="23" t="str">
        <f t="shared" si="345"/>
        <v/>
      </c>
      <c r="U825" s="39"/>
      <c r="V825" s="39"/>
      <c r="W825" s="631"/>
      <c r="X825" s="30">
        <f t="shared" si="346"/>
        <v>0</v>
      </c>
      <c r="Y825" s="25">
        <f t="shared" si="347"/>
        <v>0</v>
      </c>
      <c r="Z825" s="77"/>
      <c r="AA825" s="665"/>
      <c r="AB825" s="665" t="str">
        <f t="shared" si="348"/>
        <v/>
      </c>
      <c r="AC825" s="665" t="str">
        <f t="shared" si="349"/>
        <v/>
      </c>
    </row>
    <row r="826" spans="2:29" ht="12.75" x14ac:dyDescent="0.35">
      <c r="B826" s="26"/>
      <c r="C826" s="26"/>
      <c r="D826" s="38"/>
      <c r="E826" s="488"/>
      <c r="F826" s="30"/>
      <c r="G826" s="30"/>
      <c r="H826" s="30"/>
      <c r="I826" s="24" t="str">
        <f t="shared" si="338"/>
        <v/>
      </c>
      <c r="J826" s="302"/>
      <c r="K826" s="27"/>
      <c r="L826" s="24"/>
      <c r="M826" s="22"/>
      <c r="N826" s="23" t="str">
        <f t="shared" si="339"/>
        <v/>
      </c>
      <c r="O826" s="23" t="str">
        <f t="shared" si="340"/>
        <v/>
      </c>
      <c r="P826" s="23" t="str">
        <f t="shared" si="341"/>
        <v/>
      </c>
      <c r="Q826" s="23" t="str">
        <f t="shared" si="342"/>
        <v/>
      </c>
      <c r="R826" s="23" t="str">
        <f t="shared" si="343"/>
        <v/>
      </c>
      <c r="S826" s="696" t="e">
        <f t="shared" si="344"/>
        <v>#VALUE!</v>
      </c>
      <c r="T826" s="23" t="str">
        <f t="shared" si="345"/>
        <v/>
      </c>
      <c r="U826" s="39"/>
      <c r="V826" s="39"/>
      <c r="W826" s="631"/>
      <c r="X826" s="30">
        <f t="shared" si="346"/>
        <v>0</v>
      </c>
      <c r="Y826" s="25">
        <f t="shared" si="347"/>
        <v>0</v>
      </c>
      <c r="Z826" s="77"/>
      <c r="AA826" s="665"/>
      <c r="AB826" s="665" t="str">
        <f t="shared" si="348"/>
        <v/>
      </c>
      <c r="AC826" s="665" t="str">
        <f t="shared" si="349"/>
        <v/>
      </c>
    </row>
    <row r="827" spans="2:29" ht="12.75" x14ac:dyDescent="0.35">
      <c r="B827" s="26"/>
      <c r="C827" s="26"/>
      <c r="D827" s="38"/>
      <c r="E827" s="488"/>
      <c r="F827" s="30"/>
      <c r="G827" s="30"/>
      <c r="H827" s="30"/>
      <c r="I827" s="24" t="str">
        <f t="shared" si="338"/>
        <v/>
      </c>
      <c r="J827" s="302"/>
      <c r="K827" s="27"/>
      <c r="L827" s="24"/>
      <c r="M827" s="22"/>
      <c r="N827" s="23" t="str">
        <f t="shared" si="339"/>
        <v/>
      </c>
      <c r="O827" s="23" t="str">
        <f t="shared" si="340"/>
        <v/>
      </c>
      <c r="P827" s="23" t="str">
        <f t="shared" si="341"/>
        <v/>
      </c>
      <c r="Q827" s="23" t="str">
        <f t="shared" si="342"/>
        <v/>
      </c>
      <c r="R827" s="23" t="str">
        <f t="shared" si="343"/>
        <v/>
      </c>
      <c r="S827" s="696" t="e">
        <f t="shared" si="344"/>
        <v>#VALUE!</v>
      </c>
      <c r="T827" s="23" t="str">
        <f t="shared" si="345"/>
        <v/>
      </c>
      <c r="U827" s="39"/>
      <c r="V827" s="39"/>
      <c r="W827" s="631"/>
      <c r="X827" s="30">
        <f t="shared" si="346"/>
        <v>0</v>
      </c>
      <c r="Y827" s="25">
        <f t="shared" si="347"/>
        <v>0</v>
      </c>
      <c r="Z827" s="77"/>
      <c r="AA827" s="665"/>
      <c r="AB827" s="665" t="str">
        <f t="shared" si="348"/>
        <v/>
      </c>
      <c r="AC827" s="665" t="str">
        <f t="shared" si="349"/>
        <v/>
      </c>
    </row>
    <row r="828" spans="2:29" ht="12.75" x14ac:dyDescent="0.35">
      <c r="B828" s="26"/>
      <c r="C828" s="26"/>
      <c r="D828" s="38"/>
      <c r="E828" s="488"/>
      <c r="F828" s="30"/>
      <c r="G828" s="30"/>
      <c r="H828" s="30"/>
      <c r="I828" s="24" t="str">
        <f t="shared" ref="I828:I891" si="350">IF(H828="","",VLOOKUP(H828,Applicator,2,0))</f>
        <v/>
      </c>
      <c r="J828" s="302"/>
      <c r="K828" s="27"/>
      <c r="L828" s="24"/>
      <c r="M828" s="22"/>
      <c r="N828" s="23" t="str">
        <f t="shared" ref="N828:N891" si="351">IF(M828="","",VLOOKUP(M828,pear_list,2,0))</f>
        <v/>
      </c>
      <c r="O828" s="23" t="str">
        <f t="shared" ref="O828:O891" si="352">IF(M828="","",VLOOKUP(M828,pear_list,3,0))</f>
        <v/>
      </c>
      <c r="P828" s="23" t="str">
        <f t="shared" ref="P828:P891" si="353">IF(M828="","",VLOOKUP(M828,pear_list,4,0))</f>
        <v/>
      </c>
      <c r="Q828" s="23" t="str">
        <f t="shared" ref="Q828:Q891" si="354">IF(M828="","",VLOOKUP(M828,pear_list,5,0))</f>
        <v/>
      </c>
      <c r="R828" s="23" t="str">
        <f t="shared" ref="R828:R891" si="355">IF(M828="","",VLOOKUP(M828,pear_list,6,0))</f>
        <v/>
      </c>
      <c r="S828" s="696" t="e">
        <f t="shared" ref="S828:S891" si="356">B828+R828</f>
        <v>#VALUE!</v>
      </c>
      <c r="T828" s="23" t="str">
        <f t="shared" ref="T828:T891" si="357">IF(M828="","",VLOOKUP(M828,pear_list,7,0))</f>
        <v/>
      </c>
      <c r="U828" s="39"/>
      <c r="V828" s="39"/>
      <c r="W828" s="631"/>
      <c r="X828" s="30">
        <f t="shared" ref="X828:X891" si="358">U828*V828</f>
        <v>0</v>
      </c>
      <c r="Y828" s="25">
        <f t="shared" ref="Y828:Y891" si="359">W828</f>
        <v>0</v>
      </c>
      <c r="Z828" s="77"/>
      <c r="AA828" s="665"/>
      <c r="AB828" s="665" t="str">
        <f t="shared" si="348"/>
        <v/>
      </c>
      <c r="AC828" s="665" t="str">
        <f t="shared" si="349"/>
        <v/>
      </c>
    </row>
    <row r="829" spans="2:29" ht="12.75" x14ac:dyDescent="0.35">
      <c r="B829" s="26"/>
      <c r="C829" s="26"/>
      <c r="D829" s="38"/>
      <c r="E829" s="488"/>
      <c r="F829" s="30"/>
      <c r="G829" s="30"/>
      <c r="H829" s="30"/>
      <c r="I829" s="24" t="str">
        <f t="shared" si="350"/>
        <v/>
      </c>
      <c r="J829" s="302"/>
      <c r="K829" s="27"/>
      <c r="L829" s="24"/>
      <c r="M829" s="22"/>
      <c r="N829" s="23" t="str">
        <f t="shared" si="351"/>
        <v/>
      </c>
      <c r="O829" s="23" t="str">
        <f t="shared" si="352"/>
        <v/>
      </c>
      <c r="P829" s="23" t="str">
        <f t="shared" si="353"/>
        <v/>
      </c>
      <c r="Q829" s="23" t="str">
        <f t="shared" si="354"/>
        <v/>
      </c>
      <c r="R829" s="23" t="str">
        <f t="shared" si="355"/>
        <v/>
      </c>
      <c r="S829" s="696" t="e">
        <f t="shared" si="356"/>
        <v>#VALUE!</v>
      </c>
      <c r="T829" s="23" t="str">
        <f t="shared" si="357"/>
        <v/>
      </c>
      <c r="U829" s="39"/>
      <c r="V829" s="39"/>
      <c r="W829" s="631"/>
      <c r="X829" s="30">
        <f t="shared" si="358"/>
        <v>0</v>
      </c>
      <c r="Y829" s="25">
        <f t="shared" si="359"/>
        <v>0</v>
      </c>
      <c r="Z829" s="77"/>
      <c r="AA829" s="665"/>
      <c r="AB829" s="665" t="str">
        <f t="shared" si="348"/>
        <v/>
      </c>
      <c r="AC829" s="665" t="str">
        <f t="shared" si="349"/>
        <v/>
      </c>
    </row>
    <row r="830" spans="2:29" ht="12.75" x14ac:dyDescent="0.35">
      <c r="B830" s="26"/>
      <c r="C830" s="26"/>
      <c r="D830" s="38"/>
      <c r="E830" s="488"/>
      <c r="F830" s="30"/>
      <c r="G830" s="30"/>
      <c r="H830" s="30"/>
      <c r="I830" s="24" t="str">
        <f t="shared" si="350"/>
        <v/>
      </c>
      <c r="J830" s="302"/>
      <c r="K830" s="27"/>
      <c r="L830" s="24"/>
      <c r="M830" s="22"/>
      <c r="N830" s="23" t="str">
        <f t="shared" si="351"/>
        <v/>
      </c>
      <c r="O830" s="23" t="str">
        <f t="shared" si="352"/>
        <v/>
      </c>
      <c r="P830" s="23" t="str">
        <f t="shared" si="353"/>
        <v/>
      </c>
      <c r="Q830" s="23" t="str">
        <f t="shared" si="354"/>
        <v/>
      </c>
      <c r="R830" s="23" t="str">
        <f t="shared" si="355"/>
        <v/>
      </c>
      <c r="S830" s="696" t="e">
        <f t="shared" si="356"/>
        <v>#VALUE!</v>
      </c>
      <c r="T830" s="23" t="str">
        <f t="shared" si="357"/>
        <v/>
      </c>
      <c r="U830" s="39"/>
      <c r="V830" s="39"/>
      <c r="W830" s="631"/>
      <c r="X830" s="30">
        <f t="shared" si="358"/>
        <v>0</v>
      </c>
      <c r="Y830" s="25">
        <f t="shared" si="359"/>
        <v>0</v>
      </c>
      <c r="Z830" s="77"/>
      <c r="AA830" s="665"/>
      <c r="AB830" s="665" t="str">
        <f t="shared" si="348"/>
        <v/>
      </c>
      <c r="AC830" s="665" t="str">
        <f t="shared" si="349"/>
        <v/>
      </c>
    </row>
    <row r="831" spans="2:29" ht="12.75" x14ac:dyDescent="0.35">
      <c r="B831" s="26"/>
      <c r="C831" s="26"/>
      <c r="D831" s="38"/>
      <c r="E831" s="488"/>
      <c r="F831" s="30"/>
      <c r="G831" s="30"/>
      <c r="H831" s="30"/>
      <c r="I831" s="24" t="str">
        <f t="shared" si="350"/>
        <v/>
      </c>
      <c r="J831" s="302"/>
      <c r="K831" s="27"/>
      <c r="L831" s="24"/>
      <c r="M831" s="22"/>
      <c r="N831" s="23" t="str">
        <f t="shared" si="351"/>
        <v/>
      </c>
      <c r="O831" s="23" t="str">
        <f t="shared" si="352"/>
        <v/>
      </c>
      <c r="P831" s="23" t="str">
        <f t="shared" si="353"/>
        <v/>
      </c>
      <c r="Q831" s="23" t="str">
        <f t="shared" si="354"/>
        <v/>
      </c>
      <c r="R831" s="23" t="str">
        <f t="shared" si="355"/>
        <v/>
      </c>
      <c r="S831" s="696" t="e">
        <f t="shared" si="356"/>
        <v>#VALUE!</v>
      </c>
      <c r="T831" s="23" t="str">
        <f t="shared" si="357"/>
        <v/>
      </c>
      <c r="U831" s="39"/>
      <c r="V831" s="39"/>
      <c r="W831" s="631"/>
      <c r="X831" s="30">
        <f t="shared" si="358"/>
        <v>0</v>
      </c>
      <c r="Y831" s="25">
        <f t="shared" si="359"/>
        <v>0</v>
      </c>
      <c r="Z831" s="77"/>
      <c r="AA831" s="665"/>
      <c r="AB831" s="665" t="str">
        <f t="shared" si="348"/>
        <v/>
      </c>
      <c r="AC831" s="665" t="str">
        <f t="shared" si="349"/>
        <v/>
      </c>
    </row>
    <row r="832" spans="2:29" ht="12.75" x14ac:dyDescent="0.35">
      <c r="B832" s="26"/>
      <c r="C832" s="26"/>
      <c r="D832" s="38"/>
      <c r="E832" s="488"/>
      <c r="F832" s="30"/>
      <c r="G832" s="30"/>
      <c r="H832" s="30"/>
      <c r="I832" s="24" t="str">
        <f t="shared" si="350"/>
        <v/>
      </c>
      <c r="J832" s="302"/>
      <c r="K832" s="27"/>
      <c r="L832" s="24"/>
      <c r="M832" s="22"/>
      <c r="N832" s="23" t="str">
        <f t="shared" si="351"/>
        <v/>
      </c>
      <c r="O832" s="23" t="str">
        <f t="shared" si="352"/>
        <v/>
      </c>
      <c r="P832" s="23" t="str">
        <f t="shared" si="353"/>
        <v/>
      </c>
      <c r="Q832" s="23" t="str">
        <f t="shared" si="354"/>
        <v/>
      </c>
      <c r="R832" s="23" t="str">
        <f t="shared" si="355"/>
        <v/>
      </c>
      <c r="S832" s="696" t="e">
        <f t="shared" si="356"/>
        <v>#VALUE!</v>
      </c>
      <c r="T832" s="23" t="str">
        <f t="shared" si="357"/>
        <v/>
      </c>
      <c r="U832" s="39"/>
      <c r="V832" s="39"/>
      <c r="W832" s="631"/>
      <c r="X832" s="30">
        <f t="shared" si="358"/>
        <v>0</v>
      </c>
      <c r="Y832" s="25">
        <f t="shared" si="359"/>
        <v>0</v>
      </c>
      <c r="Z832" s="77"/>
      <c r="AA832" s="665"/>
      <c r="AB832" s="665" t="str">
        <f t="shared" si="348"/>
        <v/>
      </c>
      <c r="AC832" s="665" t="str">
        <f t="shared" si="349"/>
        <v/>
      </c>
    </row>
    <row r="833" spans="2:29" ht="12.75" x14ac:dyDescent="0.35">
      <c r="B833" s="26"/>
      <c r="C833" s="26"/>
      <c r="D833" s="38"/>
      <c r="E833" s="488"/>
      <c r="F833" s="30"/>
      <c r="G833" s="30"/>
      <c r="H833" s="30"/>
      <c r="I833" s="24" t="str">
        <f t="shared" si="350"/>
        <v/>
      </c>
      <c r="J833" s="302"/>
      <c r="K833" s="27"/>
      <c r="L833" s="24"/>
      <c r="M833" s="22"/>
      <c r="N833" s="23" t="str">
        <f t="shared" si="351"/>
        <v/>
      </c>
      <c r="O833" s="23" t="str">
        <f t="shared" si="352"/>
        <v/>
      </c>
      <c r="P833" s="23" t="str">
        <f t="shared" si="353"/>
        <v/>
      </c>
      <c r="Q833" s="23" t="str">
        <f t="shared" si="354"/>
        <v/>
      </c>
      <c r="R833" s="23" t="str">
        <f t="shared" si="355"/>
        <v/>
      </c>
      <c r="S833" s="696" t="e">
        <f t="shared" si="356"/>
        <v>#VALUE!</v>
      </c>
      <c r="T833" s="23" t="str">
        <f t="shared" si="357"/>
        <v/>
      </c>
      <c r="U833" s="39"/>
      <c r="V833" s="39"/>
      <c r="W833" s="631"/>
      <c r="X833" s="30">
        <f t="shared" si="358"/>
        <v>0</v>
      </c>
      <c r="Y833" s="25">
        <f t="shared" si="359"/>
        <v>0</v>
      </c>
      <c r="Z833" s="77"/>
      <c r="AA833" s="665"/>
      <c r="AB833" s="665" t="str">
        <f t="shared" si="348"/>
        <v/>
      </c>
      <c r="AC833" s="665" t="str">
        <f t="shared" si="349"/>
        <v/>
      </c>
    </row>
    <row r="834" spans="2:29" ht="12.75" x14ac:dyDescent="0.35">
      <c r="B834" s="26"/>
      <c r="C834" s="26"/>
      <c r="D834" s="38"/>
      <c r="E834" s="488"/>
      <c r="F834" s="30"/>
      <c r="G834" s="30"/>
      <c r="H834" s="30"/>
      <c r="I834" s="24" t="str">
        <f t="shared" si="350"/>
        <v/>
      </c>
      <c r="J834" s="302"/>
      <c r="K834" s="27"/>
      <c r="L834" s="24"/>
      <c r="M834" s="22"/>
      <c r="N834" s="23" t="str">
        <f t="shared" si="351"/>
        <v/>
      </c>
      <c r="O834" s="23" t="str">
        <f t="shared" si="352"/>
        <v/>
      </c>
      <c r="P834" s="23" t="str">
        <f t="shared" si="353"/>
        <v/>
      </c>
      <c r="Q834" s="23" t="str">
        <f t="shared" si="354"/>
        <v/>
      </c>
      <c r="R834" s="23" t="str">
        <f t="shared" si="355"/>
        <v/>
      </c>
      <c r="S834" s="696" t="e">
        <f t="shared" si="356"/>
        <v>#VALUE!</v>
      </c>
      <c r="T834" s="23" t="str">
        <f t="shared" si="357"/>
        <v/>
      </c>
      <c r="U834" s="39"/>
      <c r="V834" s="39"/>
      <c r="W834" s="631"/>
      <c r="X834" s="30">
        <f t="shared" si="358"/>
        <v>0</v>
      </c>
      <c r="Y834" s="25">
        <f t="shared" si="359"/>
        <v>0</v>
      </c>
      <c r="Z834" s="77"/>
      <c r="AA834" s="665"/>
      <c r="AB834" s="665" t="str">
        <f t="shared" si="348"/>
        <v/>
      </c>
      <c r="AC834" s="665" t="str">
        <f t="shared" si="349"/>
        <v/>
      </c>
    </row>
    <row r="835" spans="2:29" ht="12.75" x14ac:dyDescent="0.35">
      <c r="B835" s="26"/>
      <c r="C835" s="26"/>
      <c r="D835" s="38"/>
      <c r="E835" s="488"/>
      <c r="F835" s="30"/>
      <c r="G835" s="30"/>
      <c r="H835" s="30"/>
      <c r="I835" s="24" t="str">
        <f t="shared" si="350"/>
        <v/>
      </c>
      <c r="J835" s="302"/>
      <c r="K835" s="27"/>
      <c r="L835" s="24"/>
      <c r="M835" s="22"/>
      <c r="N835" s="23" t="str">
        <f t="shared" si="351"/>
        <v/>
      </c>
      <c r="O835" s="23" t="str">
        <f t="shared" si="352"/>
        <v/>
      </c>
      <c r="P835" s="23" t="str">
        <f t="shared" si="353"/>
        <v/>
      </c>
      <c r="Q835" s="23" t="str">
        <f t="shared" si="354"/>
        <v/>
      </c>
      <c r="R835" s="23" t="str">
        <f t="shared" si="355"/>
        <v/>
      </c>
      <c r="S835" s="696" t="e">
        <f t="shared" si="356"/>
        <v>#VALUE!</v>
      </c>
      <c r="T835" s="23" t="str">
        <f t="shared" si="357"/>
        <v/>
      </c>
      <c r="U835" s="39"/>
      <c r="V835" s="39"/>
      <c r="W835" s="631"/>
      <c r="X835" s="30">
        <f t="shared" si="358"/>
        <v>0</v>
      </c>
      <c r="Y835" s="25">
        <f t="shared" si="359"/>
        <v>0</v>
      </c>
      <c r="Z835" s="77"/>
      <c r="AA835" s="665"/>
      <c r="AB835" s="665" t="str">
        <f t="shared" si="348"/>
        <v/>
      </c>
      <c r="AC835" s="665" t="str">
        <f t="shared" si="349"/>
        <v/>
      </c>
    </row>
    <row r="836" spans="2:29" ht="12.75" x14ac:dyDescent="0.35">
      <c r="B836" s="26"/>
      <c r="C836" s="26"/>
      <c r="D836" s="38"/>
      <c r="E836" s="488"/>
      <c r="F836" s="30"/>
      <c r="G836" s="30"/>
      <c r="H836" s="30"/>
      <c r="I836" s="24" t="str">
        <f t="shared" si="350"/>
        <v/>
      </c>
      <c r="J836" s="302"/>
      <c r="K836" s="27"/>
      <c r="L836" s="24"/>
      <c r="M836" s="22"/>
      <c r="N836" s="23" t="str">
        <f t="shared" si="351"/>
        <v/>
      </c>
      <c r="O836" s="23" t="str">
        <f t="shared" si="352"/>
        <v/>
      </c>
      <c r="P836" s="23" t="str">
        <f t="shared" si="353"/>
        <v/>
      </c>
      <c r="Q836" s="23" t="str">
        <f t="shared" si="354"/>
        <v/>
      </c>
      <c r="R836" s="23" t="str">
        <f t="shared" si="355"/>
        <v/>
      </c>
      <c r="S836" s="696" t="e">
        <f t="shared" si="356"/>
        <v>#VALUE!</v>
      </c>
      <c r="T836" s="23" t="str">
        <f t="shared" si="357"/>
        <v/>
      </c>
      <c r="U836" s="39"/>
      <c r="V836" s="39"/>
      <c r="W836" s="631"/>
      <c r="X836" s="30">
        <f t="shared" si="358"/>
        <v>0</v>
      </c>
      <c r="Y836" s="25">
        <f t="shared" si="359"/>
        <v>0</v>
      </c>
      <c r="Z836" s="77"/>
      <c r="AA836" s="665"/>
      <c r="AB836" s="665" t="str">
        <f t="shared" si="348"/>
        <v/>
      </c>
      <c r="AC836" s="665" t="str">
        <f t="shared" si="349"/>
        <v/>
      </c>
    </row>
    <row r="837" spans="2:29" ht="12.75" x14ac:dyDescent="0.35">
      <c r="B837" s="26"/>
      <c r="C837" s="26"/>
      <c r="D837" s="38"/>
      <c r="E837" s="488"/>
      <c r="F837" s="30"/>
      <c r="G837" s="30"/>
      <c r="H837" s="30"/>
      <c r="I837" s="24" t="str">
        <f t="shared" si="350"/>
        <v/>
      </c>
      <c r="J837" s="302"/>
      <c r="K837" s="27"/>
      <c r="L837" s="24"/>
      <c r="M837" s="22"/>
      <c r="N837" s="23" t="str">
        <f t="shared" si="351"/>
        <v/>
      </c>
      <c r="O837" s="23" t="str">
        <f t="shared" si="352"/>
        <v/>
      </c>
      <c r="P837" s="23" t="str">
        <f t="shared" si="353"/>
        <v/>
      </c>
      <c r="Q837" s="23" t="str">
        <f t="shared" si="354"/>
        <v/>
      </c>
      <c r="R837" s="23" t="str">
        <f t="shared" si="355"/>
        <v/>
      </c>
      <c r="S837" s="696" t="e">
        <f t="shared" si="356"/>
        <v>#VALUE!</v>
      </c>
      <c r="T837" s="23" t="str">
        <f t="shared" si="357"/>
        <v/>
      </c>
      <c r="U837" s="39"/>
      <c r="V837" s="39"/>
      <c r="W837" s="631"/>
      <c r="X837" s="30">
        <f t="shared" si="358"/>
        <v>0</v>
      </c>
      <c r="Y837" s="25">
        <f t="shared" si="359"/>
        <v>0</v>
      </c>
      <c r="Z837" s="77"/>
      <c r="AA837" s="665"/>
      <c r="AB837" s="665" t="str">
        <f t="shared" si="348"/>
        <v/>
      </c>
      <c r="AC837" s="665" t="str">
        <f t="shared" si="349"/>
        <v/>
      </c>
    </row>
    <row r="838" spans="2:29" ht="12.75" x14ac:dyDescent="0.35">
      <c r="B838" s="26"/>
      <c r="C838" s="26"/>
      <c r="D838" s="38"/>
      <c r="E838" s="488"/>
      <c r="F838" s="30"/>
      <c r="G838" s="30"/>
      <c r="H838" s="30"/>
      <c r="I838" s="24" t="str">
        <f t="shared" si="350"/>
        <v/>
      </c>
      <c r="J838" s="302"/>
      <c r="K838" s="27"/>
      <c r="L838" s="24"/>
      <c r="M838" s="22"/>
      <c r="N838" s="23" t="str">
        <f t="shared" si="351"/>
        <v/>
      </c>
      <c r="O838" s="23" t="str">
        <f t="shared" si="352"/>
        <v/>
      </c>
      <c r="P838" s="23" t="str">
        <f t="shared" si="353"/>
        <v/>
      </c>
      <c r="Q838" s="23" t="str">
        <f t="shared" si="354"/>
        <v/>
      </c>
      <c r="R838" s="23" t="str">
        <f t="shared" si="355"/>
        <v/>
      </c>
      <c r="S838" s="696" t="e">
        <f t="shared" si="356"/>
        <v>#VALUE!</v>
      </c>
      <c r="T838" s="23" t="str">
        <f t="shared" si="357"/>
        <v/>
      </c>
      <c r="U838" s="39"/>
      <c r="V838" s="39"/>
      <c r="W838" s="631"/>
      <c r="X838" s="30">
        <f t="shared" si="358"/>
        <v>0</v>
      </c>
      <c r="Y838" s="25">
        <f t="shared" si="359"/>
        <v>0</v>
      </c>
      <c r="Z838" s="77"/>
      <c r="AA838" s="665"/>
      <c r="AB838" s="665" t="str">
        <f t="shared" ref="AB838:AB901" si="360">IF(X838=0,"",AA838*X838)</f>
        <v/>
      </c>
      <c r="AC838" s="665" t="str">
        <f t="shared" ref="AC838:AC901" si="361">IF(X838=0,"",AB838/U838)</f>
        <v/>
      </c>
    </row>
    <row r="839" spans="2:29" ht="12.75" x14ac:dyDescent="0.35">
      <c r="B839" s="26"/>
      <c r="C839" s="26"/>
      <c r="D839" s="38"/>
      <c r="E839" s="488"/>
      <c r="F839" s="30"/>
      <c r="G839" s="30"/>
      <c r="H839" s="30"/>
      <c r="I839" s="24" t="str">
        <f t="shared" si="350"/>
        <v/>
      </c>
      <c r="J839" s="302"/>
      <c r="K839" s="27"/>
      <c r="L839" s="24"/>
      <c r="M839" s="22"/>
      <c r="N839" s="23" t="str">
        <f t="shared" si="351"/>
        <v/>
      </c>
      <c r="O839" s="23" t="str">
        <f t="shared" si="352"/>
        <v/>
      </c>
      <c r="P839" s="23" t="str">
        <f t="shared" si="353"/>
        <v/>
      </c>
      <c r="Q839" s="23" t="str">
        <f t="shared" si="354"/>
        <v/>
      </c>
      <c r="R839" s="23" t="str">
        <f t="shared" si="355"/>
        <v/>
      </c>
      <c r="S839" s="696" t="e">
        <f t="shared" si="356"/>
        <v>#VALUE!</v>
      </c>
      <c r="T839" s="23" t="str">
        <f t="shared" si="357"/>
        <v/>
      </c>
      <c r="U839" s="39"/>
      <c r="V839" s="39"/>
      <c r="W839" s="631"/>
      <c r="X839" s="30">
        <f t="shared" si="358"/>
        <v>0</v>
      </c>
      <c r="Y839" s="25">
        <f t="shared" si="359"/>
        <v>0</v>
      </c>
      <c r="Z839" s="77"/>
      <c r="AA839" s="665"/>
      <c r="AB839" s="665" t="str">
        <f t="shared" si="360"/>
        <v/>
      </c>
      <c r="AC839" s="665" t="str">
        <f t="shared" si="361"/>
        <v/>
      </c>
    </row>
    <row r="840" spans="2:29" ht="12.75" x14ac:dyDescent="0.35">
      <c r="B840" s="26"/>
      <c r="C840" s="26"/>
      <c r="D840" s="38"/>
      <c r="E840" s="488"/>
      <c r="F840" s="30"/>
      <c r="G840" s="30"/>
      <c r="H840" s="30"/>
      <c r="I840" s="24" t="str">
        <f t="shared" si="350"/>
        <v/>
      </c>
      <c r="J840" s="302"/>
      <c r="K840" s="27"/>
      <c r="L840" s="24"/>
      <c r="M840" s="22"/>
      <c r="N840" s="23" t="str">
        <f t="shared" si="351"/>
        <v/>
      </c>
      <c r="O840" s="23" t="str">
        <f t="shared" si="352"/>
        <v/>
      </c>
      <c r="P840" s="23" t="str">
        <f t="shared" si="353"/>
        <v/>
      </c>
      <c r="Q840" s="23" t="str">
        <f t="shared" si="354"/>
        <v/>
      </c>
      <c r="R840" s="23" t="str">
        <f t="shared" si="355"/>
        <v/>
      </c>
      <c r="S840" s="696" t="e">
        <f t="shared" si="356"/>
        <v>#VALUE!</v>
      </c>
      <c r="T840" s="23" t="str">
        <f t="shared" si="357"/>
        <v/>
      </c>
      <c r="U840" s="39"/>
      <c r="V840" s="39"/>
      <c r="W840" s="631"/>
      <c r="X840" s="30">
        <f t="shared" si="358"/>
        <v>0</v>
      </c>
      <c r="Y840" s="25">
        <f t="shared" si="359"/>
        <v>0</v>
      </c>
      <c r="Z840" s="77"/>
      <c r="AA840" s="665"/>
      <c r="AB840" s="665" t="str">
        <f t="shared" si="360"/>
        <v/>
      </c>
      <c r="AC840" s="665" t="str">
        <f t="shared" si="361"/>
        <v/>
      </c>
    </row>
    <row r="841" spans="2:29" ht="12.75" x14ac:dyDescent="0.35">
      <c r="B841" s="26"/>
      <c r="C841" s="26"/>
      <c r="D841" s="38"/>
      <c r="E841" s="488"/>
      <c r="F841" s="30"/>
      <c r="G841" s="30"/>
      <c r="H841" s="30"/>
      <c r="I841" s="24" t="str">
        <f t="shared" si="350"/>
        <v/>
      </c>
      <c r="J841" s="302"/>
      <c r="K841" s="27"/>
      <c r="L841" s="24"/>
      <c r="M841" s="22"/>
      <c r="N841" s="23" t="str">
        <f t="shared" si="351"/>
        <v/>
      </c>
      <c r="O841" s="23" t="str">
        <f t="shared" si="352"/>
        <v/>
      </c>
      <c r="P841" s="23" t="str">
        <f t="shared" si="353"/>
        <v/>
      </c>
      <c r="Q841" s="23" t="str">
        <f t="shared" si="354"/>
        <v/>
      </c>
      <c r="R841" s="23" t="str">
        <f t="shared" si="355"/>
        <v/>
      </c>
      <c r="S841" s="696" t="e">
        <f t="shared" si="356"/>
        <v>#VALUE!</v>
      </c>
      <c r="T841" s="23" t="str">
        <f t="shared" si="357"/>
        <v/>
      </c>
      <c r="U841" s="39"/>
      <c r="V841" s="39"/>
      <c r="W841" s="631"/>
      <c r="X841" s="30">
        <f t="shared" si="358"/>
        <v>0</v>
      </c>
      <c r="Y841" s="25">
        <f t="shared" si="359"/>
        <v>0</v>
      </c>
      <c r="Z841" s="77"/>
      <c r="AA841" s="665"/>
      <c r="AB841" s="665" t="str">
        <f t="shared" si="360"/>
        <v/>
      </c>
      <c r="AC841" s="665" t="str">
        <f t="shared" si="361"/>
        <v/>
      </c>
    </row>
    <row r="842" spans="2:29" ht="12.75" x14ac:dyDescent="0.35">
      <c r="B842" s="26"/>
      <c r="C842" s="26"/>
      <c r="D842" s="38"/>
      <c r="E842" s="488"/>
      <c r="F842" s="30"/>
      <c r="G842" s="30"/>
      <c r="H842" s="30"/>
      <c r="I842" s="24" t="str">
        <f t="shared" si="350"/>
        <v/>
      </c>
      <c r="J842" s="302"/>
      <c r="K842" s="27"/>
      <c r="L842" s="24"/>
      <c r="M842" s="22"/>
      <c r="N842" s="23" t="str">
        <f t="shared" si="351"/>
        <v/>
      </c>
      <c r="O842" s="23" t="str">
        <f t="shared" si="352"/>
        <v/>
      </c>
      <c r="P842" s="23" t="str">
        <f t="shared" si="353"/>
        <v/>
      </c>
      <c r="Q842" s="23" t="str">
        <f t="shared" si="354"/>
        <v/>
      </c>
      <c r="R842" s="23" t="str">
        <f t="shared" si="355"/>
        <v/>
      </c>
      <c r="S842" s="696" t="e">
        <f t="shared" si="356"/>
        <v>#VALUE!</v>
      </c>
      <c r="T842" s="23" t="str">
        <f t="shared" si="357"/>
        <v/>
      </c>
      <c r="U842" s="39"/>
      <c r="V842" s="39"/>
      <c r="W842" s="631"/>
      <c r="X842" s="30">
        <f t="shared" si="358"/>
        <v>0</v>
      </c>
      <c r="Y842" s="25">
        <f t="shared" si="359"/>
        <v>0</v>
      </c>
      <c r="Z842" s="77"/>
      <c r="AA842" s="665"/>
      <c r="AB842" s="665" t="str">
        <f t="shared" si="360"/>
        <v/>
      </c>
      <c r="AC842" s="665" t="str">
        <f t="shared" si="361"/>
        <v/>
      </c>
    </row>
    <row r="843" spans="2:29" ht="12.75" x14ac:dyDescent="0.35">
      <c r="B843" s="26"/>
      <c r="C843" s="26"/>
      <c r="D843" s="38"/>
      <c r="E843" s="488"/>
      <c r="F843" s="30"/>
      <c r="G843" s="30"/>
      <c r="H843" s="30"/>
      <c r="I843" s="24" t="str">
        <f t="shared" si="350"/>
        <v/>
      </c>
      <c r="J843" s="302"/>
      <c r="K843" s="27"/>
      <c r="L843" s="24"/>
      <c r="M843" s="22"/>
      <c r="N843" s="23" t="str">
        <f t="shared" si="351"/>
        <v/>
      </c>
      <c r="O843" s="23" t="str">
        <f t="shared" si="352"/>
        <v/>
      </c>
      <c r="P843" s="23" t="str">
        <f t="shared" si="353"/>
        <v/>
      </c>
      <c r="Q843" s="23" t="str">
        <f t="shared" si="354"/>
        <v/>
      </c>
      <c r="R843" s="23" t="str">
        <f t="shared" si="355"/>
        <v/>
      </c>
      <c r="S843" s="696" t="e">
        <f t="shared" si="356"/>
        <v>#VALUE!</v>
      </c>
      <c r="T843" s="23" t="str">
        <f t="shared" si="357"/>
        <v/>
      </c>
      <c r="U843" s="39"/>
      <c r="V843" s="39"/>
      <c r="W843" s="631"/>
      <c r="X843" s="30">
        <f t="shared" si="358"/>
        <v>0</v>
      </c>
      <c r="Y843" s="25">
        <f t="shared" si="359"/>
        <v>0</v>
      </c>
      <c r="Z843" s="77"/>
      <c r="AA843" s="665"/>
      <c r="AB843" s="665" t="str">
        <f t="shared" si="360"/>
        <v/>
      </c>
      <c r="AC843" s="665" t="str">
        <f t="shared" si="361"/>
        <v/>
      </c>
    </row>
    <row r="844" spans="2:29" ht="12.75" x14ac:dyDescent="0.35">
      <c r="B844" s="26"/>
      <c r="C844" s="26"/>
      <c r="D844" s="38"/>
      <c r="E844" s="488"/>
      <c r="F844" s="30"/>
      <c r="G844" s="30"/>
      <c r="H844" s="30"/>
      <c r="I844" s="24" t="str">
        <f t="shared" si="350"/>
        <v/>
      </c>
      <c r="J844" s="302"/>
      <c r="K844" s="27"/>
      <c r="L844" s="24"/>
      <c r="M844" s="22"/>
      <c r="N844" s="23" t="str">
        <f t="shared" si="351"/>
        <v/>
      </c>
      <c r="O844" s="23" t="str">
        <f t="shared" si="352"/>
        <v/>
      </c>
      <c r="P844" s="23" t="str">
        <f t="shared" si="353"/>
        <v/>
      </c>
      <c r="Q844" s="23" t="str">
        <f t="shared" si="354"/>
        <v/>
      </c>
      <c r="R844" s="23" t="str">
        <f t="shared" si="355"/>
        <v/>
      </c>
      <c r="S844" s="696" t="e">
        <f t="shared" si="356"/>
        <v>#VALUE!</v>
      </c>
      <c r="T844" s="23" t="str">
        <f t="shared" si="357"/>
        <v/>
      </c>
      <c r="U844" s="39"/>
      <c r="V844" s="39"/>
      <c r="W844" s="631"/>
      <c r="X844" s="30">
        <f t="shared" si="358"/>
        <v>0</v>
      </c>
      <c r="Y844" s="25">
        <f t="shared" si="359"/>
        <v>0</v>
      </c>
      <c r="Z844" s="77"/>
      <c r="AA844" s="665"/>
      <c r="AB844" s="665" t="str">
        <f t="shared" si="360"/>
        <v/>
      </c>
      <c r="AC844" s="665" t="str">
        <f t="shared" si="361"/>
        <v/>
      </c>
    </row>
    <row r="845" spans="2:29" ht="12.75" x14ac:dyDescent="0.35">
      <c r="B845" s="26"/>
      <c r="C845" s="26"/>
      <c r="D845" s="38"/>
      <c r="E845" s="488"/>
      <c r="F845" s="30"/>
      <c r="G845" s="30"/>
      <c r="H845" s="30"/>
      <c r="I845" s="24" t="str">
        <f t="shared" si="350"/>
        <v/>
      </c>
      <c r="J845" s="302"/>
      <c r="K845" s="27"/>
      <c r="L845" s="24"/>
      <c r="M845" s="22"/>
      <c r="N845" s="23" t="str">
        <f t="shared" si="351"/>
        <v/>
      </c>
      <c r="O845" s="23" t="str">
        <f t="shared" si="352"/>
        <v/>
      </c>
      <c r="P845" s="23" t="str">
        <f t="shared" si="353"/>
        <v/>
      </c>
      <c r="Q845" s="23" t="str">
        <f t="shared" si="354"/>
        <v/>
      </c>
      <c r="R845" s="23" t="str">
        <f t="shared" si="355"/>
        <v/>
      </c>
      <c r="S845" s="696" t="e">
        <f t="shared" si="356"/>
        <v>#VALUE!</v>
      </c>
      <c r="T845" s="23" t="str">
        <f t="shared" si="357"/>
        <v/>
      </c>
      <c r="U845" s="39"/>
      <c r="V845" s="39"/>
      <c r="W845" s="631"/>
      <c r="X845" s="30">
        <f t="shared" si="358"/>
        <v>0</v>
      </c>
      <c r="Y845" s="25">
        <f t="shared" si="359"/>
        <v>0</v>
      </c>
      <c r="Z845" s="77"/>
      <c r="AA845" s="665"/>
      <c r="AB845" s="665" t="str">
        <f t="shared" si="360"/>
        <v/>
      </c>
      <c r="AC845" s="665" t="str">
        <f t="shared" si="361"/>
        <v/>
      </c>
    </row>
    <row r="846" spans="2:29" ht="12.75" x14ac:dyDescent="0.35">
      <c r="B846" s="26"/>
      <c r="C846" s="26"/>
      <c r="D846" s="38"/>
      <c r="E846" s="488"/>
      <c r="F846" s="30"/>
      <c r="G846" s="30"/>
      <c r="H846" s="30"/>
      <c r="I846" s="24" t="str">
        <f t="shared" si="350"/>
        <v/>
      </c>
      <c r="J846" s="302"/>
      <c r="K846" s="27"/>
      <c r="L846" s="24"/>
      <c r="M846" s="22"/>
      <c r="N846" s="23" t="str">
        <f t="shared" si="351"/>
        <v/>
      </c>
      <c r="O846" s="23" t="str">
        <f t="shared" si="352"/>
        <v/>
      </c>
      <c r="P846" s="23" t="str">
        <f t="shared" si="353"/>
        <v/>
      </c>
      <c r="Q846" s="23" t="str">
        <f t="shared" si="354"/>
        <v/>
      </c>
      <c r="R846" s="23" t="str">
        <f t="shared" si="355"/>
        <v/>
      </c>
      <c r="S846" s="696" t="e">
        <f t="shared" si="356"/>
        <v>#VALUE!</v>
      </c>
      <c r="T846" s="23" t="str">
        <f t="shared" si="357"/>
        <v/>
      </c>
      <c r="U846" s="39"/>
      <c r="V846" s="39"/>
      <c r="W846" s="631"/>
      <c r="X846" s="30">
        <f t="shared" si="358"/>
        <v>0</v>
      </c>
      <c r="Y846" s="25">
        <f t="shared" si="359"/>
        <v>0</v>
      </c>
      <c r="Z846" s="77"/>
      <c r="AA846" s="665"/>
      <c r="AB846" s="665" t="str">
        <f t="shared" si="360"/>
        <v/>
      </c>
      <c r="AC846" s="665" t="str">
        <f t="shared" si="361"/>
        <v/>
      </c>
    </row>
    <row r="847" spans="2:29" ht="12.75" x14ac:dyDescent="0.35">
      <c r="B847" s="26"/>
      <c r="C847" s="26"/>
      <c r="D847" s="38"/>
      <c r="E847" s="488"/>
      <c r="F847" s="30"/>
      <c r="G847" s="30"/>
      <c r="H847" s="30"/>
      <c r="I847" s="24" t="str">
        <f t="shared" si="350"/>
        <v/>
      </c>
      <c r="J847" s="302"/>
      <c r="K847" s="27"/>
      <c r="L847" s="24"/>
      <c r="M847" s="22"/>
      <c r="N847" s="23" t="str">
        <f t="shared" si="351"/>
        <v/>
      </c>
      <c r="O847" s="23" t="str">
        <f t="shared" si="352"/>
        <v/>
      </c>
      <c r="P847" s="23" t="str">
        <f t="shared" si="353"/>
        <v/>
      </c>
      <c r="Q847" s="23" t="str">
        <f t="shared" si="354"/>
        <v/>
      </c>
      <c r="R847" s="23" t="str">
        <f t="shared" si="355"/>
        <v/>
      </c>
      <c r="S847" s="696" t="e">
        <f t="shared" si="356"/>
        <v>#VALUE!</v>
      </c>
      <c r="T847" s="23" t="str">
        <f t="shared" si="357"/>
        <v/>
      </c>
      <c r="U847" s="39"/>
      <c r="V847" s="39"/>
      <c r="W847" s="631"/>
      <c r="X847" s="30">
        <f t="shared" si="358"/>
        <v>0</v>
      </c>
      <c r="Y847" s="25">
        <f t="shared" si="359"/>
        <v>0</v>
      </c>
      <c r="Z847" s="77"/>
      <c r="AA847" s="665"/>
      <c r="AB847" s="665" t="str">
        <f t="shared" si="360"/>
        <v/>
      </c>
      <c r="AC847" s="665" t="str">
        <f t="shared" si="361"/>
        <v/>
      </c>
    </row>
    <row r="848" spans="2:29" ht="12.75" x14ac:dyDescent="0.35">
      <c r="B848" s="26"/>
      <c r="C848" s="26"/>
      <c r="D848" s="38"/>
      <c r="E848" s="488"/>
      <c r="F848" s="30"/>
      <c r="G848" s="30"/>
      <c r="H848" s="30"/>
      <c r="I848" s="24" t="str">
        <f t="shared" si="350"/>
        <v/>
      </c>
      <c r="J848" s="302"/>
      <c r="K848" s="27"/>
      <c r="L848" s="24"/>
      <c r="M848" s="22"/>
      <c r="N848" s="23" t="str">
        <f t="shared" si="351"/>
        <v/>
      </c>
      <c r="O848" s="23" t="str">
        <f t="shared" si="352"/>
        <v/>
      </c>
      <c r="P848" s="23" t="str">
        <f t="shared" si="353"/>
        <v/>
      </c>
      <c r="Q848" s="23" t="str">
        <f t="shared" si="354"/>
        <v/>
      </c>
      <c r="R848" s="23" t="str">
        <f t="shared" si="355"/>
        <v/>
      </c>
      <c r="S848" s="696" t="e">
        <f t="shared" si="356"/>
        <v>#VALUE!</v>
      </c>
      <c r="T848" s="23" t="str">
        <f t="shared" si="357"/>
        <v/>
      </c>
      <c r="U848" s="39"/>
      <c r="V848" s="39"/>
      <c r="W848" s="631"/>
      <c r="X848" s="30">
        <f t="shared" si="358"/>
        <v>0</v>
      </c>
      <c r="Y848" s="25">
        <f t="shared" si="359"/>
        <v>0</v>
      </c>
      <c r="Z848" s="77"/>
      <c r="AA848" s="665"/>
      <c r="AB848" s="665" t="str">
        <f t="shared" si="360"/>
        <v/>
      </c>
      <c r="AC848" s="665" t="str">
        <f t="shared" si="361"/>
        <v/>
      </c>
    </row>
    <row r="849" spans="2:29" ht="12.75" x14ac:dyDescent="0.35">
      <c r="B849" s="26"/>
      <c r="C849" s="26"/>
      <c r="D849" s="38"/>
      <c r="E849" s="488"/>
      <c r="F849" s="30"/>
      <c r="G849" s="30"/>
      <c r="H849" s="30"/>
      <c r="I849" s="24" t="str">
        <f t="shared" si="350"/>
        <v/>
      </c>
      <c r="J849" s="302"/>
      <c r="K849" s="27"/>
      <c r="L849" s="24"/>
      <c r="M849" s="22"/>
      <c r="N849" s="23" t="str">
        <f t="shared" si="351"/>
        <v/>
      </c>
      <c r="O849" s="23" t="str">
        <f t="shared" si="352"/>
        <v/>
      </c>
      <c r="P849" s="23" t="str">
        <f t="shared" si="353"/>
        <v/>
      </c>
      <c r="Q849" s="23" t="str">
        <f t="shared" si="354"/>
        <v/>
      </c>
      <c r="R849" s="23" t="str">
        <f t="shared" si="355"/>
        <v/>
      </c>
      <c r="S849" s="696" t="e">
        <f t="shared" si="356"/>
        <v>#VALUE!</v>
      </c>
      <c r="T849" s="23" t="str">
        <f t="shared" si="357"/>
        <v/>
      </c>
      <c r="U849" s="39"/>
      <c r="V849" s="39"/>
      <c r="W849" s="631"/>
      <c r="X849" s="30">
        <f t="shared" si="358"/>
        <v>0</v>
      </c>
      <c r="Y849" s="25">
        <f t="shared" si="359"/>
        <v>0</v>
      </c>
      <c r="Z849" s="77"/>
      <c r="AA849" s="665"/>
      <c r="AB849" s="665" t="str">
        <f t="shared" si="360"/>
        <v/>
      </c>
      <c r="AC849" s="665" t="str">
        <f t="shared" si="361"/>
        <v/>
      </c>
    </row>
    <row r="850" spans="2:29" ht="12.75" x14ac:dyDescent="0.35">
      <c r="B850" s="26"/>
      <c r="C850" s="26"/>
      <c r="D850" s="38"/>
      <c r="E850" s="488"/>
      <c r="F850" s="30"/>
      <c r="G850" s="30"/>
      <c r="H850" s="30"/>
      <c r="I850" s="24" t="str">
        <f t="shared" si="350"/>
        <v/>
      </c>
      <c r="J850" s="302"/>
      <c r="K850" s="27"/>
      <c r="L850" s="24"/>
      <c r="M850" s="22"/>
      <c r="N850" s="23" t="str">
        <f t="shared" si="351"/>
        <v/>
      </c>
      <c r="O850" s="23" t="str">
        <f t="shared" si="352"/>
        <v/>
      </c>
      <c r="P850" s="23" t="str">
        <f t="shared" si="353"/>
        <v/>
      </c>
      <c r="Q850" s="23" t="str">
        <f t="shared" si="354"/>
        <v/>
      </c>
      <c r="R850" s="23" t="str">
        <f t="shared" si="355"/>
        <v/>
      </c>
      <c r="S850" s="696" t="e">
        <f t="shared" si="356"/>
        <v>#VALUE!</v>
      </c>
      <c r="T850" s="23" t="str">
        <f t="shared" si="357"/>
        <v/>
      </c>
      <c r="U850" s="39"/>
      <c r="V850" s="39"/>
      <c r="W850" s="631"/>
      <c r="X850" s="30">
        <f t="shared" si="358"/>
        <v>0</v>
      </c>
      <c r="Y850" s="25">
        <f t="shared" si="359"/>
        <v>0</v>
      </c>
      <c r="Z850" s="77"/>
      <c r="AA850" s="665"/>
      <c r="AB850" s="665" t="str">
        <f t="shared" si="360"/>
        <v/>
      </c>
      <c r="AC850" s="665" t="str">
        <f t="shared" si="361"/>
        <v/>
      </c>
    </row>
    <row r="851" spans="2:29" ht="12.75" x14ac:dyDescent="0.35">
      <c r="B851" s="26"/>
      <c r="C851" s="26"/>
      <c r="D851" s="38"/>
      <c r="E851" s="488"/>
      <c r="F851" s="30"/>
      <c r="G851" s="30"/>
      <c r="H851" s="30"/>
      <c r="I851" s="24" t="str">
        <f t="shared" si="350"/>
        <v/>
      </c>
      <c r="J851" s="302"/>
      <c r="K851" s="27"/>
      <c r="L851" s="24"/>
      <c r="M851" s="22"/>
      <c r="N851" s="23" t="str">
        <f t="shared" si="351"/>
        <v/>
      </c>
      <c r="O851" s="23" t="str">
        <f t="shared" si="352"/>
        <v/>
      </c>
      <c r="P851" s="23" t="str">
        <f t="shared" si="353"/>
        <v/>
      </c>
      <c r="Q851" s="23" t="str">
        <f t="shared" si="354"/>
        <v/>
      </c>
      <c r="R851" s="23" t="str">
        <f t="shared" si="355"/>
        <v/>
      </c>
      <c r="S851" s="696" t="e">
        <f t="shared" si="356"/>
        <v>#VALUE!</v>
      </c>
      <c r="T851" s="23" t="str">
        <f t="shared" si="357"/>
        <v/>
      </c>
      <c r="U851" s="39"/>
      <c r="V851" s="39"/>
      <c r="W851" s="631"/>
      <c r="X851" s="30">
        <f t="shared" si="358"/>
        <v>0</v>
      </c>
      <c r="Y851" s="25">
        <f t="shared" si="359"/>
        <v>0</v>
      </c>
      <c r="Z851" s="77"/>
      <c r="AA851" s="665"/>
      <c r="AB851" s="665" t="str">
        <f t="shared" si="360"/>
        <v/>
      </c>
      <c r="AC851" s="665" t="str">
        <f t="shared" si="361"/>
        <v/>
      </c>
    </row>
    <row r="852" spans="2:29" ht="12.75" x14ac:dyDescent="0.35">
      <c r="B852" s="26"/>
      <c r="C852" s="26"/>
      <c r="D852" s="38"/>
      <c r="E852" s="488"/>
      <c r="F852" s="30"/>
      <c r="G852" s="30"/>
      <c r="H852" s="30"/>
      <c r="I852" s="24" t="str">
        <f t="shared" si="350"/>
        <v/>
      </c>
      <c r="J852" s="302"/>
      <c r="K852" s="27"/>
      <c r="L852" s="24"/>
      <c r="M852" s="22"/>
      <c r="N852" s="23" t="str">
        <f t="shared" si="351"/>
        <v/>
      </c>
      <c r="O852" s="23" t="str">
        <f t="shared" si="352"/>
        <v/>
      </c>
      <c r="P852" s="23" t="str">
        <f t="shared" si="353"/>
        <v/>
      </c>
      <c r="Q852" s="23" t="str">
        <f t="shared" si="354"/>
        <v/>
      </c>
      <c r="R852" s="23" t="str">
        <f t="shared" si="355"/>
        <v/>
      </c>
      <c r="S852" s="696" t="e">
        <f t="shared" si="356"/>
        <v>#VALUE!</v>
      </c>
      <c r="T852" s="23" t="str">
        <f t="shared" si="357"/>
        <v/>
      </c>
      <c r="U852" s="39"/>
      <c r="V852" s="39"/>
      <c r="W852" s="631"/>
      <c r="X852" s="30">
        <f t="shared" si="358"/>
        <v>0</v>
      </c>
      <c r="Y852" s="25">
        <f t="shared" si="359"/>
        <v>0</v>
      </c>
      <c r="Z852" s="77"/>
      <c r="AA852" s="665"/>
      <c r="AB852" s="665" t="str">
        <f t="shared" si="360"/>
        <v/>
      </c>
      <c r="AC852" s="665" t="str">
        <f t="shared" si="361"/>
        <v/>
      </c>
    </row>
    <row r="853" spans="2:29" ht="12.75" x14ac:dyDescent="0.35">
      <c r="B853" s="26"/>
      <c r="C853" s="26"/>
      <c r="D853" s="38"/>
      <c r="E853" s="488"/>
      <c r="F853" s="30"/>
      <c r="G853" s="30"/>
      <c r="H853" s="30"/>
      <c r="I853" s="24" t="str">
        <f t="shared" si="350"/>
        <v/>
      </c>
      <c r="J853" s="302"/>
      <c r="K853" s="27"/>
      <c r="L853" s="24"/>
      <c r="M853" s="22"/>
      <c r="N853" s="23" t="str">
        <f t="shared" si="351"/>
        <v/>
      </c>
      <c r="O853" s="23" t="str">
        <f t="shared" si="352"/>
        <v/>
      </c>
      <c r="P853" s="23" t="str">
        <f t="shared" si="353"/>
        <v/>
      </c>
      <c r="Q853" s="23" t="str">
        <f t="shared" si="354"/>
        <v/>
      </c>
      <c r="R853" s="23" t="str">
        <f t="shared" si="355"/>
        <v/>
      </c>
      <c r="S853" s="696" t="e">
        <f t="shared" si="356"/>
        <v>#VALUE!</v>
      </c>
      <c r="T853" s="23" t="str">
        <f t="shared" si="357"/>
        <v/>
      </c>
      <c r="U853" s="39"/>
      <c r="V853" s="39"/>
      <c r="W853" s="631"/>
      <c r="X853" s="30">
        <f t="shared" si="358"/>
        <v>0</v>
      </c>
      <c r="Y853" s="25">
        <f t="shared" si="359"/>
        <v>0</v>
      </c>
      <c r="Z853" s="77"/>
      <c r="AA853" s="665"/>
      <c r="AB853" s="665" t="str">
        <f t="shared" si="360"/>
        <v/>
      </c>
      <c r="AC853" s="665" t="str">
        <f t="shared" si="361"/>
        <v/>
      </c>
    </row>
    <row r="854" spans="2:29" ht="12.75" x14ac:dyDescent="0.35">
      <c r="B854" s="26"/>
      <c r="C854" s="26"/>
      <c r="D854" s="38"/>
      <c r="E854" s="488"/>
      <c r="F854" s="30"/>
      <c r="G854" s="30"/>
      <c r="H854" s="30"/>
      <c r="I854" s="24" t="str">
        <f t="shared" si="350"/>
        <v/>
      </c>
      <c r="J854" s="302"/>
      <c r="K854" s="27"/>
      <c r="L854" s="24"/>
      <c r="M854" s="22"/>
      <c r="N854" s="23" t="str">
        <f t="shared" si="351"/>
        <v/>
      </c>
      <c r="O854" s="23" t="str">
        <f t="shared" si="352"/>
        <v/>
      </c>
      <c r="P854" s="23" t="str">
        <f t="shared" si="353"/>
        <v/>
      </c>
      <c r="Q854" s="23" t="str">
        <f t="shared" si="354"/>
        <v/>
      </c>
      <c r="R854" s="23" t="str">
        <f t="shared" si="355"/>
        <v/>
      </c>
      <c r="S854" s="696" t="e">
        <f t="shared" si="356"/>
        <v>#VALUE!</v>
      </c>
      <c r="T854" s="23" t="str">
        <f t="shared" si="357"/>
        <v/>
      </c>
      <c r="U854" s="39"/>
      <c r="V854" s="39"/>
      <c r="W854" s="631"/>
      <c r="X854" s="30">
        <f t="shared" si="358"/>
        <v>0</v>
      </c>
      <c r="Y854" s="25">
        <f t="shared" si="359"/>
        <v>0</v>
      </c>
      <c r="Z854" s="77"/>
      <c r="AA854" s="665"/>
      <c r="AB854" s="665" t="str">
        <f t="shared" si="360"/>
        <v/>
      </c>
      <c r="AC854" s="665" t="str">
        <f t="shared" si="361"/>
        <v/>
      </c>
    </row>
    <row r="855" spans="2:29" ht="12.75" x14ac:dyDescent="0.35">
      <c r="B855" s="26"/>
      <c r="C855" s="26"/>
      <c r="D855" s="38"/>
      <c r="E855" s="488"/>
      <c r="F855" s="30"/>
      <c r="G855" s="30"/>
      <c r="H855" s="30"/>
      <c r="I855" s="24" t="str">
        <f t="shared" si="350"/>
        <v/>
      </c>
      <c r="J855" s="302"/>
      <c r="K855" s="27"/>
      <c r="L855" s="24"/>
      <c r="M855" s="22"/>
      <c r="N855" s="23" t="str">
        <f t="shared" si="351"/>
        <v/>
      </c>
      <c r="O855" s="23" t="str">
        <f t="shared" si="352"/>
        <v/>
      </c>
      <c r="P855" s="23" t="str">
        <f t="shared" si="353"/>
        <v/>
      </c>
      <c r="Q855" s="23" t="str">
        <f t="shared" si="354"/>
        <v/>
      </c>
      <c r="R855" s="23" t="str">
        <f t="shared" si="355"/>
        <v/>
      </c>
      <c r="S855" s="696" t="e">
        <f t="shared" si="356"/>
        <v>#VALUE!</v>
      </c>
      <c r="T855" s="23" t="str">
        <f t="shared" si="357"/>
        <v/>
      </c>
      <c r="U855" s="39"/>
      <c r="V855" s="39"/>
      <c r="W855" s="631"/>
      <c r="X855" s="30">
        <f t="shared" si="358"/>
        <v>0</v>
      </c>
      <c r="Y855" s="25">
        <f t="shared" si="359"/>
        <v>0</v>
      </c>
      <c r="Z855" s="77"/>
      <c r="AA855" s="665"/>
      <c r="AB855" s="665" t="str">
        <f t="shared" si="360"/>
        <v/>
      </c>
      <c r="AC855" s="665" t="str">
        <f t="shared" si="361"/>
        <v/>
      </c>
    </row>
    <row r="856" spans="2:29" ht="12.75" x14ac:dyDescent="0.35">
      <c r="B856" s="26"/>
      <c r="C856" s="26"/>
      <c r="D856" s="38"/>
      <c r="E856" s="488"/>
      <c r="F856" s="30"/>
      <c r="G856" s="30"/>
      <c r="H856" s="30"/>
      <c r="I856" s="24" t="str">
        <f t="shared" si="350"/>
        <v/>
      </c>
      <c r="J856" s="302"/>
      <c r="K856" s="27"/>
      <c r="L856" s="24"/>
      <c r="M856" s="22"/>
      <c r="N856" s="23" t="str">
        <f t="shared" si="351"/>
        <v/>
      </c>
      <c r="O856" s="23" t="str">
        <f t="shared" si="352"/>
        <v/>
      </c>
      <c r="P856" s="23" t="str">
        <f t="shared" si="353"/>
        <v/>
      </c>
      <c r="Q856" s="23" t="str">
        <f t="shared" si="354"/>
        <v/>
      </c>
      <c r="R856" s="23" t="str">
        <f t="shared" si="355"/>
        <v/>
      </c>
      <c r="S856" s="696" t="e">
        <f t="shared" si="356"/>
        <v>#VALUE!</v>
      </c>
      <c r="T856" s="23" t="str">
        <f t="shared" si="357"/>
        <v/>
      </c>
      <c r="U856" s="39"/>
      <c r="V856" s="39"/>
      <c r="W856" s="631"/>
      <c r="X856" s="30">
        <f t="shared" si="358"/>
        <v>0</v>
      </c>
      <c r="Y856" s="25">
        <f t="shared" si="359"/>
        <v>0</v>
      </c>
      <c r="Z856" s="77"/>
      <c r="AA856" s="665"/>
      <c r="AB856" s="665" t="str">
        <f t="shared" si="360"/>
        <v/>
      </c>
      <c r="AC856" s="665" t="str">
        <f t="shared" si="361"/>
        <v/>
      </c>
    </row>
    <row r="857" spans="2:29" ht="12.75" x14ac:dyDescent="0.35">
      <c r="B857" s="26"/>
      <c r="C857" s="26"/>
      <c r="D857" s="38"/>
      <c r="E857" s="488"/>
      <c r="F857" s="30"/>
      <c r="G857" s="30"/>
      <c r="H857" s="30"/>
      <c r="I857" s="24" t="str">
        <f t="shared" si="350"/>
        <v/>
      </c>
      <c r="J857" s="302"/>
      <c r="K857" s="27"/>
      <c r="L857" s="24"/>
      <c r="M857" s="22"/>
      <c r="N857" s="23" t="str">
        <f t="shared" si="351"/>
        <v/>
      </c>
      <c r="O857" s="23" t="str">
        <f t="shared" si="352"/>
        <v/>
      </c>
      <c r="P857" s="23" t="str">
        <f t="shared" si="353"/>
        <v/>
      </c>
      <c r="Q857" s="23" t="str">
        <f t="shared" si="354"/>
        <v/>
      </c>
      <c r="R857" s="23" t="str">
        <f t="shared" si="355"/>
        <v/>
      </c>
      <c r="S857" s="696" t="e">
        <f t="shared" si="356"/>
        <v>#VALUE!</v>
      </c>
      <c r="T857" s="23" t="str">
        <f t="shared" si="357"/>
        <v/>
      </c>
      <c r="U857" s="39"/>
      <c r="V857" s="39"/>
      <c r="W857" s="631"/>
      <c r="X857" s="30">
        <f t="shared" si="358"/>
        <v>0</v>
      </c>
      <c r="Y857" s="25">
        <f t="shared" si="359"/>
        <v>0</v>
      </c>
      <c r="Z857" s="77"/>
      <c r="AA857" s="665"/>
      <c r="AB857" s="665" t="str">
        <f t="shared" si="360"/>
        <v/>
      </c>
      <c r="AC857" s="665" t="str">
        <f t="shared" si="361"/>
        <v/>
      </c>
    </row>
    <row r="858" spans="2:29" ht="12.75" x14ac:dyDescent="0.35">
      <c r="B858" s="26"/>
      <c r="C858" s="26"/>
      <c r="D858" s="38"/>
      <c r="E858" s="488"/>
      <c r="F858" s="30"/>
      <c r="G858" s="30"/>
      <c r="H858" s="30"/>
      <c r="I858" s="24" t="str">
        <f t="shared" si="350"/>
        <v/>
      </c>
      <c r="J858" s="302"/>
      <c r="K858" s="27"/>
      <c r="L858" s="24"/>
      <c r="M858" s="22"/>
      <c r="N858" s="23" t="str">
        <f t="shared" si="351"/>
        <v/>
      </c>
      <c r="O858" s="23" t="str">
        <f t="shared" si="352"/>
        <v/>
      </c>
      <c r="P858" s="23" t="str">
        <f t="shared" si="353"/>
        <v/>
      </c>
      <c r="Q858" s="23" t="str">
        <f t="shared" si="354"/>
        <v/>
      </c>
      <c r="R858" s="23" t="str">
        <f t="shared" si="355"/>
        <v/>
      </c>
      <c r="S858" s="696" t="e">
        <f t="shared" si="356"/>
        <v>#VALUE!</v>
      </c>
      <c r="T858" s="23" t="str">
        <f t="shared" si="357"/>
        <v/>
      </c>
      <c r="U858" s="39"/>
      <c r="V858" s="39"/>
      <c r="W858" s="631"/>
      <c r="X858" s="30">
        <f t="shared" si="358"/>
        <v>0</v>
      </c>
      <c r="Y858" s="25">
        <f t="shared" si="359"/>
        <v>0</v>
      </c>
      <c r="Z858" s="77"/>
      <c r="AA858" s="665"/>
      <c r="AB858" s="665" t="str">
        <f t="shared" si="360"/>
        <v/>
      </c>
      <c r="AC858" s="665" t="str">
        <f t="shared" si="361"/>
        <v/>
      </c>
    </row>
    <row r="859" spans="2:29" ht="12.75" x14ac:dyDescent="0.35">
      <c r="B859" s="26"/>
      <c r="C859" s="26"/>
      <c r="D859" s="38"/>
      <c r="E859" s="488"/>
      <c r="F859" s="30"/>
      <c r="G859" s="30"/>
      <c r="H859" s="30"/>
      <c r="I859" s="24" t="str">
        <f t="shared" si="350"/>
        <v/>
      </c>
      <c r="J859" s="302"/>
      <c r="K859" s="27"/>
      <c r="L859" s="24"/>
      <c r="M859" s="22"/>
      <c r="N859" s="23" t="str">
        <f t="shared" si="351"/>
        <v/>
      </c>
      <c r="O859" s="23" t="str">
        <f t="shared" si="352"/>
        <v/>
      </c>
      <c r="P859" s="23" t="str">
        <f t="shared" si="353"/>
        <v/>
      </c>
      <c r="Q859" s="23" t="str">
        <f t="shared" si="354"/>
        <v/>
      </c>
      <c r="R859" s="23" t="str">
        <f t="shared" si="355"/>
        <v/>
      </c>
      <c r="S859" s="696" t="e">
        <f t="shared" si="356"/>
        <v>#VALUE!</v>
      </c>
      <c r="T859" s="23" t="str">
        <f t="shared" si="357"/>
        <v/>
      </c>
      <c r="U859" s="39"/>
      <c r="V859" s="39"/>
      <c r="W859" s="631"/>
      <c r="X859" s="30">
        <f t="shared" si="358"/>
        <v>0</v>
      </c>
      <c r="Y859" s="25">
        <f t="shared" si="359"/>
        <v>0</v>
      </c>
      <c r="Z859" s="77"/>
      <c r="AA859" s="665"/>
      <c r="AB859" s="665" t="str">
        <f t="shared" si="360"/>
        <v/>
      </c>
      <c r="AC859" s="665" t="str">
        <f t="shared" si="361"/>
        <v/>
      </c>
    </row>
    <row r="860" spans="2:29" ht="12.75" x14ac:dyDescent="0.35">
      <c r="B860" s="26"/>
      <c r="C860" s="26"/>
      <c r="D860" s="38"/>
      <c r="E860" s="488"/>
      <c r="F860" s="30"/>
      <c r="G860" s="30"/>
      <c r="H860" s="30"/>
      <c r="I860" s="24" t="str">
        <f t="shared" si="350"/>
        <v/>
      </c>
      <c r="J860" s="302"/>
      <c r="K860" s="27"/>
      <c r="L860" s="24"/>
      <c r="M860" s="22"/>
      <c r="N860" s="23" t="str">
        <f t="shared" si="351"/>
        <v/>
      </c>
      <c r="O860" s="23" t="str">
        <f t="shared" si="352"/>
        <v/>
      </c>
      <c r="P860" s="23" t="str">
        <f t="shared" si="353"/>
        <v/>
      </c>
      <c r="Q860" s="23" t="str">
        <f t="shared" si="354"/>
        <v/>
      </c>
      <c r="R860" s="23" t="str">
        <f t="shared" si="355"/>
        <v/>
      </c>
      <c r="S860" s="696" t="e">
        <f t="shared" si="356"/>
        <v>#VALUE!</v>
      </c>
      <c r="T860" s="23" t="str">
        <f t="shared" si="357"/>
        <v/>
      </c>
      <c r="U860" s="39"/>
      <c r="V860" s="39"/>
      <c r="W860" s="631"/>
      <c r="X860" s="30">
        <f t="shared" si="358"/>
        <v>0</v>
      </c>
      <c r="Y860" s="25">
        <f t="shared" si="359"/>
        <v>0</v>
      </c>
      <c r="Z860" s="77"/>
      <c r="AA860" s="665"/>
      <c r="AB860" s="665" t="str">
        <f t="shared" si="360"/>
        <v/>
      </c>
      <c r="AC860" s="665" t="str">
        <f t="shared" si="361"/>
        <v/>
      </c>
    </row>
    <row r="861" spans="2:29" ht="12.75" x14ac:dyDescent="0.35">
      <c r="B861" s="26"/>
      <c r="C861" s="26"/>
      <c r="D861" s="38"/>
      <c r="E861" s="488"/>
      <c r="F861" s="30"/>
      <c r="G861" s="30"/>
      <c r="H861" s="30"/>
      <c r="I861" s="24" t="str">
        <f t="shared" si="350"/>
        <v/>
      </c>
      <c r="J861" s="302"/>
      <c r="K861" s="27"/>
      <c r="L861" s="24"/>
      <c r="M861" s="22"/>
      <c r="N861" s="23" t="str">
        <f t="shared" si="351"/>
        <v/>
      </c>
      <c r="O861" s="23" t="str">
        <f t="shared" si="352"/>
        <v/>
      </c>
      <c r="P861" s="23" t="str">
        <f t="shared" si="353"/>
        <v/>
      </c>
      <c r="Q861" s="23" t="str">
        <f t="shared" si="354"/>
        <v/>
      </c>
      <c r="R861" s="23" t="str">
        <f t="shared" si="355"/>
        <v/>
      </c>
      <c r="S861" s="696" t="e">
        <f t="shared" si="356"/>
        <v>#VALUE!</v>
      </c>
      <c r="T861" s="23" t="str">
        <f t="shared" si="357"/>
        <v/>
      </c>
      <c r="U861" s="39"/>
      <c r="V861" s="39"/>
      <c r="W861" s="631"/>
      <c r="X861" s="30">
        <f t="shared" si="358"/>
        <v>0</v>
      </c>
      <c r="Y861" s="25">
        <f t="shared" si="359"/>
        <v>0</v>
      </c>
      <c r="Z861" s="77"/>
      <c r="AA861" s="665"/>
      <c r="AB861" s="665" t="str">
        <f t="shared" si="360"/>
        <v/>
      </c>
      <c r="AC861" s="665" t="str">
        <f t="shared" si="361"/>
        <v/>
      </c>
    </row>
    <row r="862" spans="2:29" ht="12.75" x14ac:dyDescent="0.35">
      <c r="B862" s="26"/>
      <c r="C862" s="26"/>
      <c r="D862" s="38"/>
      <c r="E862" s="488"/>
      <c r="F862" s="30"/>
      <c r="G862" s="30"/>
      <c r="H862" s="30"/>
      <c r="I862" s="24" t="str">
        <f t="shared" si="350"/>
        <v/>
      </c>
      <c r="J862" s="302"/>
      <c r="K862" s="27"/>
      <c r="L862" s="24"/>
      <c r="M862" s="22"/>
      <c r="N862" s="23" t="str">
        <f t="shared" si="351"/>
        <v/>
      </c>
      <c r="O862" s="23" t="str">
        <f t="shared" si="352"/>
        <v/>
      </c>
      <c r="P862" s="23" t="str">
        <f t="shared" si="353"/>
        <v/>
      </c>
      <c r="Q862" s="23" t="str">
        <f t="shared" si="354"/>
        <v/>
      </c>
      <c r="R862" s="23" t="str">
        <f t="shared" si="355"/>
        <v/>
      </c>
      <c r="S862" s="696" t="e">
        <f t="shared" si="356"/>
        <v>#VALUE!</v>
      </c>
      <c r="T862" s="23" t="str">
        <f t="shared" si="357"/>
        <v/>
      </c>
      <c r="U862" s="39"/>
      <c r="V862" s="39"/>
      <c r="W862" s="631"/>
      <c r="X862" s="30">
        <f t="shared" si="358"/>
        <v>0</v>
      </c>
      <c r="Y862" s="25">
        <f t="shared" si="359"/>
        <v>0</v>
      </c>
      <c r="Z862" s="77"/>
      <c r="AA862" s="665"/>
      <c r="AB862" s="665" t="str">
        <f t="shared" si="360"/>
        <v/>
      </c>
      <c r="AC862" s="665" t="str">
        <f t="shared" si="361"/>
        <v/>
      </c>
    </row>
    <row r="863" spans="2:29" ht="12.75" x14ac:dyDescent="0.35">
      <c r="B863" s="26"/>
      <c r="C863" s="26"/>
      <c r="D863" s="38"/>
      <c r="E863" s="488"/>
      <c r="F863" s="30"/>
      <c r="G863" s="30"/>
      <c r="H863" s="30"/>
      <c r="I863" s="24" t="str">
        <f t="shared" si="350"/>
        <v/>
      </c>
      <c r="J863" s="302"/>
      <c r="K863" s="27"/>
      <c r="L863" s="24"/>
      <c r="M863" s="22"/>
      <c r="N863" s="23" t="str">
        <f t="shared" si="351"/>
        <v/>
      </c>
      <c r="O863" s="23" t="str">
        <f t="shared" si="352"/>
        <v/>
      </c>
      <c r="P863" s="23" t="str">
        <f t="shared" si="353"/>
        <v/>
      </c>
      <c r="Q863" s="23" t="str">
        <f t="shared" si="354"/>
        <v/>
      </c>
      <c r="R863" s="23" t="str">
        <f t="shared" si="355"/>
        <v/>
      </c>
      <c r="S863" s="696" t="e">
        <f t="shared" si="356"/>
        <v>#VALUE!</v>
      </c>
      <c r="T863" s="23" t="str">
        <f t="shared" si="357"/>
        <v/>
      </c>
      <c r="U863" s="39"/>
      <c r="V863" s="39"/>
      <c r="W863" s="631"/>
      <c r="X863" s="30">
        <f t="shared" si="358"/>
        <v>0</v>
      </c>
      <c r="Y863" s="25">
        <f t="shared" si="359"/>
        <v>0</v>
      </c>
      <c r="Z863" s="77"/>
      <c r="AA863" s="665"/>
      <c r="AB863" s="665" t="str">
        <f t="shared" si="360"/>
        <v/>
      </c>
      <c r="AC863" s="665" t="str">
        <f t="shared" si="361"/>
        <v/>
      </c>
    </row>
    <row r="864" spans="2:29" ht="12.75" x14ac:dyDescent="0.35">
      <c r="B864" s="26"/>
      <c r="C864" s="26"/>
      <c r="D864" s="38"/>
      <c r="E864" s="488"/>
      <c r="F864" s="30"/>
      <c r="G864" s="30"/>
      <c r="H864" s="30"/>
      <c r="I864" s="24" t="str">
        <f t="shared" si="350"/>
        <v/>
      </c>
      <c r="J864" s="302"/>
      <c r="K864" s="27"/>
      <c r="L864" s="24"/>
      <c r="M864" s="22"/>
      <c r="N864" s="23" t="str">
        <f t="shared" si="351"/>
        <v/>
      </c>
      <c r="O864" s="23" t="str">
        <f t="shared" si="352"/>
        <v/>
      </c>
      <c r="P864" s="23" t="str">
        <f t="shared" si="353"/>
        <v/>
      </c>
      <c r="Q864" s="23" t="str">
        <f t="shared" si="354"/>
        <v/>
      </c>
      <c r="R864" s="23" t="str">
        <f t="shared" si="355"/>
        <v/>
      </c>
      <c r="S864" s="696" t="e">
        <f t="shared" si="356"/>
        <v>#VALUE!</v>
      </c>
      <c r="T864" s="23" t="str">
        <f t="shared" si="357"/>
        <v/>
      </c>
      <c r="U864" s="39"/>
      <c r="V864" s="39"/>
      <c r="W864" s="631"/>
      <c r="X864" s="30">
        <f t="shared" si="358"/>
        <v>0</v>
      </c>
      <c r="Y864" s="25">
        <f t="shared" si="359"/>
        <v>0</v>
      </c>
      <c r="Z864" s="77"/>
      <c r="AA864" s="665"/>
      <c r="AB864" s="665" t="str">
        <f t="shared" si="360"/>
        <v/>
      </c>
      <c r="AC864" s="665" t="str">
        <f t="shared" si="361"/>
        <v/>
      </c>
    </row>
    <row r="865" spans="2:29" ht="12.75" x14ac:dyDescent="0.35">
      <c r="B865" s="26"/>
      <c r="C865" s="26"/>
      <c r="D865" s="38"/>
      <c r="E865" s="488"/>
      <c r="F865" s="30"/>
      <c r="G865" s="30"/>
      <c r="H865" s="30"/>
      <c r="I865" s="24" t="str">
        <f t="shared" si="350"/>
        <v/>
      </c>
      <c r="J865" s="302"/>
      <c r="K865" s="27"/>
      <c r="L865" s="24"/>
      <c r="M865" s="22"/>
      <c r="N865" s="23" t="str">
        <f t="shared" si="351"/>
        <v/>
      </c>
      <c r="O865" s="23" t="str">
        <f t="shared" si="352"/>
        <v/>
      </c>
      <c r="P865" s="23" t="str">
        <f t="shared" si="353"/>
        <v/>
      </c>
      <c r="Q865" s="23" t="str">
        <f t="shared" si="354"/>
        <v/>
      </c>
      <c r="R865" s="23" t="str">
        <f t="shared" si="355"/>
        <v/>
      </c>
      <c r="S865" s="696" t="e">
        <f t="shared" si="356"/>
        <v>#VALUE!</v>
      </c>
      <c r="T865" s="23" t="str">
        <f t="shared" si="357"/>
        <v/>
      </c>
      <c r="U865" s="39"/>
      <c r="V865" s="39"/>
      <c r="W865" s="631"/>
      <c r="X865" s="30">
        <f t="shared" si="358"/>
        <v>0</v>
      </c>
      <c r="Y865" s="25">
        <f t="shared" si="359"/>
        <v>0</v>
      </c>
      <c r="Z865" s="77"/>
      <c r="AA865" s="665"/>
      <c r="AB865" s="665" t="str">
        <f t="shared" si="360"/>
        <v/>
      </c>
      <c r="AC865" s="665" t="str">
        <f t="shared" si="361"/>
        <v/>
      </c>
    </row>
    <row r="866" spans="2:29" ht="12.75" x14ac:dyDescent="0.35">
      <c r="B866" s="26"/>
      <c r="C866" s="26"/>
      <c r="D866" s="38"/>
      <c r="E866" s="488"/>
      <c r="F866" s="30"/>
      <c r="G866" s="30"/>
      <c r="H866" s="30"/>
      <c r="I866" s="24" t="str">
        <f t="shared" si="350"/>
        <v/>
      </c>
      <c r="J866" s="302"/>
      <c r="K866" s="27"/>
      <c r="L866" s="24"/>
      <c r="M866" s="22"/>
      <c r="N866" s="23" t="str">
        <f t="shared" si="351"/>
        <v/>
      </c>
      <c r="O866" s="23" t="str">
        <f t="shared" si="352"/>
        <v/>
      </c>
      <c r="P866" s="23" t="str">
        <f t="shared" si="353"/>
        <v/>
      </c>
      <c r="Q866" s="23" t="str">
        <f t="shared" si="354"/>
        <v/>
      </c>
      <c r="R866" s="23" t="str">
        <f t="shared" si="355"/>
        <v/>
      </c>
      <c r="S866" s="696" t="e">
        <f t="shared" si="356"/>
        <v>#VALUE!</v>
      </c>
      <c r="T866" s="23" t="str">
        <f t="shared" si="357"/>
        <v/>
      </c>
      <c r="U866" s="39"/>
      <c r="V866" s="39"/>
      <c r="W866" s="631"/>
      <c r="X866" s="30">
        <f t="shared" si="358"/>
        <v>0</v>
      </c>
      <c r="Y866" s="25">
        <f t="shared" si="359"/>
        <v>0</v>
      </c>
      <c r="Z866" s="77"/>
      <c r="AA866" s="665"/>
      <c r="AB866" s="665" t="str">
        <f t="shared" si="360"/>
        <v/>
      </c>
      <c r="AC866" s="665" t="str">
        <f t="shared" si="361"/>
        <v/>
      </c>
    </row>
    <row r="867" spans="2:29" ht="12.75" x14ac:dyDescent="0.35">
      <c r="B867" s="26"/>
      <c r="C867" s="26"/>
      <c r="D867" s="38"/>
      <c r="E867" s="488"/>
      <c r="F867" s="30"/>
      <c r="G867" s="30"/>
      <c r="H867" s="30"/>
      <c r="I867" s="24" t="str">
        <f t="shared" si="350"/>
        <v/>
      </c>
      <c r="J867" s="302"/>
      <c r="K867" s="27"/>
      <c r="L867" s="24"/>
      <c r="M867" s="22"/>
      <c r="N867" s="23" t="str">
        <f t="shared" si="351"/>
        <v/>
      </c>
      <c r="O867" s="23" t="str">
        <f t="shared" si="352"/>
        <v/>
      </c>
      <c r="P867" s="23" t="str">
        <f t="shared" si="353"/>
        <v/>
      </c>
      <c r="Q867" s="23" t="str">
        <f t="shared" si="354"/>
        <v/>
      </c>
      <c r="R867" s="23" t="str">
        <f t="shared" si="355"/>
        <v/>
      </c>
      <c r="S867" s="696" t="e">
        <f t="shared" si="356"/>
        <v>#VALUE!</v>
      </c>
      <c r="T867" s="23" t="str">
        <f t="shared" si="357"/>
        <v/>
      </c>
      <c r="U867" s="39"/>
      <c r="V867" s="39"/>
      <c r="W867" s="631"/>
      <c r="X867" s="30">
        <f t="shared" si="358"/>
        <v>0</v>
      </c>
      <c r="Y867" s="25">
        <f t="shared" si="359"/>
        <v>0</v>
      </c>
      <c r="Z867" s="77"/>
      <c r="AA867" s="665"/>
      <c r="AB867" s="665" t="str">
        <f t="shared" si="360"/>
        <v/>
      </c>
      <c r="AC867" s="665" t="str">
        <f t="shared" si="361"/>
        <v/>
      </c>
    </row>
    <row r="868" spans="2:29" ht="12.75" x14ac:dyDescent="0.35">
      <c r="B868" s="26"/>
      <c r="C868" s="26"/>
      <c r="D868" s="38"/>
      <c r="E868" s="488"/>
      <c r="F868" s="30"/>
      <c r="G868" s="30"/>
      <c r="H868" s="30"/>
      <c r="I868" s="24" t="str">
        <f t="shared" si="350"/>
        <v/>
      </c>
      <c r="J868" s="302"/>
      <c r="K868" s="27"/>
      <c r="L868" s="24"/>
      <c r="M868" s="22"/>
      <c r="N868" s="23" t="str">
        <f t="shared" si="351"/>
        <v/>
      </c>
      <c r="O868" s="23" t="str">
        <f t="shared" si="352"/>
        <v/>
      </c>
      <c r="P868" s="23" t="str">
        <f t="shared" si="353"/>
        <v/>
      </c>
      <c r="Q868" s="23" t="str">
        <f t="shared" si="354"/>
        <v/>
      </c>
      <c r="R868" s="23" t="str">
        <f t="shared" si="355"/>
        <v/>
      </c>
      <c r="S868" s="696" t="e">
        <f t="shared" si="356"/>
        <v>#VALUE!</v>
      </c>
      <c r="T868" s="23" t="str">
        <f t="shared" si="357"/>
        <v/>
      </c>
      <c r="U868" s="39"/>
      <c r="V868" s="39"/>
      <c r="W868" s="631"/>
      <c r="X868" s="30">
        <f t="shared" si="358"/>
        <v>0</v>
      </c>
      <c r="Y868" s="25">
        <f t="shared" si="359"/>
        <v>0</v>
      </c>
      <c r="Z868" s="77"/>
      <c r="AA868" s="665"/>
      <c r="AB868" s="665" t="str">
        <f t="shared" si="360"/>
        <v/>
      </c>
      <c r="AC868" s="665" t="str">
        <f t="shared" si="361"/>
        <v/>
      </c>
    </row>
    <row r="869" spans="2:29" ht="12.75" x14ac:dyDescent="0.35">
      <c r="B869" s="26"/>
      <c r="C869" s="26"/>
      <c r="D869" s="38"/>
      <c r="E869" s="488"/>
      <c r="F869" s="30"/>
      <c r="G869" s="30"/>
      <c r="H869" s="30"/>
      <c r="I869" s="24" t="str">
        <f t="shared" si="350"/>
        <v/>
      </c>
      <c r="J869" s="302"/>
      <c r="K869" s="27"/>
      <c r="L869" s="24"/>
      <c r="M869" s="22"/>
      <c r="N869" s="23" t="str">
        <f t="shared" si="351"/>
        <v/>
      </c>
      <c r="O869" s="23" t="str">
        <f t="shared" si="352"/>
        <v/>
      </c>
      <c r="P869" s="23" t="str">
        <f t="shared" si="353"/>
        <v/>
      </c>
      <c r="Q869" s="23" t="str">
        <f t="shared" si="354"/>
        <v/>
      </c>
      <c r="R869" s="23" t="str">
        <f t="shared" si="355"/>
        <v/>
      </c>
      <c r="S869" s="696" t="e">
        <f t="shared" si="356"/>
        <v>#VALUE!</v>
      </c>
      <c r="T869" s="23" t="str">
        <f t="shared" si="357"/>
        <v/>
      </c>
      <c r="U869" s="39"/>
      <c r="V869" s="39"/>
      <c r="W869" s="631"/>
      <c r="X869" s="30">
        <f t="shared" si="358"/>
        <v>0</v>
      </c>
      <c r="Y869" s="25">
        <f t="shared" si="359"/>
        <v>0</v>
      </c>
      <c r="Z869" s="77"/>
      <c r="AA869" s="665"/>
      <c r="AB869" s="665" t="str">
        <f t="shared" si="360"/>
        <v/>
      </c>
      <c r="AC869" s="665" t="str">
        <f t="shared" si="361"/>
        <v/>
      </c>
    </row>
    <row r="870" spans="2:29" ht="12.75" x14ac:dyDescent="0.35">
      <c r="B870" s="26"/>
      <c r="C870" s="26"/>
      <c r="D870" s="38"/>
      <c r="E870" s="488"/>
      <c r="F870" s="30"/>
      <c r="G870" s="30"/>
      <c r="H870" s="30"/>
      <c r="I870" s="24" t="str">
        <f t="shared" si="350"/>
        <v/>
      </c>
      <c r="J870" s="302"/>
      <c r="K870" s="27"/>
      <c r="L870" s="24"/>
      <c r="M870" s="22"/>
      <c r="N870" s="23" t="str">
        <f t="shared" si="351"/>
        <v/>
      </c>
      <c r="O870" s="23" t="str">
        <f t="shared" si="352"/>
        <v/>
      </c>
      <c r="P870" s="23" t="str">
        <f t="shared" si="353"/>
        <v/>
      </c>
      <c r="Q870" s="23" t="str">
        <f t="shared" si="354"/>
        <v/>
      </c>
      <c r="R870" s="23" t="str">
        <f t="shared" si="355"/>
        <v/>
      </c>
      <c r="S870" s="696" t="e">
        <f t="shared" si="356"/>
        <v>#VALUE!</v>
      </c>
      <c r="T870" s="23" t="str">
        <f t="shared" si="357"/>
        <v/>
      </c>
      <c r="U870" s="39"/>
      <c r="V870" s="39"/>
      <c r="W870" s="631"/>
      <c r="X870" s="30">
        <f t="shared" si="358"/>
        <v>0</v>
      </c>
      <c r="Y870" s="25">
        <f t="shared" si="359"/>
        <v>0</v>
      </c>
      <c r="Z870" s="77"/>
      <c r="AA870" s="665"/>
      <c r="AB870" s="665" t="str">
        <f t="shared" si="360"/>
        <v/>
      </c>
      <c r="AC870" s="665" t="str">
        <f t="shared" si="361"/>
        <v/>
      </c>
    </row>
    <row r="871" spans="2:29" ht="12.75" x14ac:dyDescent="0.35">
      <c r="B871" s="26"/>
      <c r="C871" s="26"/>
      <c r="D871" s="38"/>
      <c r="E871" s="488"/>
      <c r="F871" s="30"/>
      <c r="G871" s="30"/>
      <c r="H871" s="30"/>
      <c r="I871" s="24" t="str">
        <f t="shared" si="350"/>
        <v/>
      </c>
      <c r="J871" s="302"/>
      <c r="K871" s="27"/>
      <c r="L871" s="24"/>
      <c r="M871" s="22"/>
      <c r="N871" s="23" t="str">
        <f t="shared" si="351"/>
        <v/>
      </c>
      <c r="O871" s="23" t="str">
        <f t="shared" si="352"/>
        <v/>
      </c>
      <c r="P871" s="23" t="str">
        <f t="shared" si="353"/>
        <v/>
      </c>
      <c r="Q871" s="23" t="str">
        <f t="shared" si="354"/>
        <v/>
      </c>
      <c r="R871" s="23" t="str">
        <f t="shared" si="355"/>
        <v/>
      </c>
      <c r="S871" s="696" t="e">
        <f t="shared" si="356"/>
        <v>#VALUE!</v>
      </c>
      <c r="T871" s="23" t="str">
        <f t="shared" si="357"/>
        <v/>
      </c>
      <c r="U871" s="39"/>
      <c r="V871" s="39"/>
      <c r="W871" s="631"/>
      <c r="X871" s="30">
        <f t="shared" si="358"/>
        <v>0</v>
      </c>
      <c r="Y871" s="25">
        <f t="shared" si="359"/>
        <v>0</v>
      </c>
      <c r="Z871" s="77"/>
      <c r="AA871" s="665"/>
      <c r="AB871" s="665" t="str">
        <f t="shared" si="360"/>
        <v/>
      </c>
      <c r="AC871" s="665" t="str">
        <f t="shared" si="361"/>
        <v/>
      </c>
    </row>
    <row r="872" spans="2:29" ht="12.75" x14ac:dyDescent="0.35">
      <c r="B872" s="26"/>
      <c r="C872" s="26"/>
      <c r="D872" s="38"/>
      <c r="E872" s="488"/>
      <c r="F872" s="30"/>
      <c r="G872" s="30"/>
      <c r="H872" s="30"/>
      <c r="I872" s="24" t="str">
        <f t="shared" si="350"/>
        <v/>
      </c>
      <c r="J872" s="302"/>
      <c r="K872" s="27"/>
      <c r="L872" s="24"/>
      <c r="M872" s="22"/>
      <c r="N872" s="23" t="str">
        <f t="shared" si="351"/>
        <v/>
      </c>
      <c r="O872" s="23" t="str">
        <f t="shared" si="352"/>
        <v/>
      </c>
      <c r="P872" s="23" t="str">
        <f t="shared" si="353"/>
        <v/>
      </c>
      <c r="Q872" s="23" t="str">
        <f t="shared" si="354"/>
        <v/>
      </c>
      <c r="R872" s="23" t="str">
        <f t="shared" si="355"/>
        <v/>
      </c>
      <c r="S872" s="696" t="e">
        <f t="shared" si="356"/>
        <v>#VALUE!</v>
      </c>
      <c r="T872" s="23" t="str">
        <f t="shared" si="357"/>
        <v/>
      </c>
      <c r="U872" s="39"/>
      <c r="V872" s="39"/>
      <c r="W872" s="631"/>
      <c r="X872" s="30">
        <f t="shared" si="358"/>
        <v>0</v>
      </c>
      <c r="Y872" s="25">
        <f t="shared" si="359"/>
        <v>0</v>
      </c>
      <c r="Z872" s="77"/>
      <c r="AA872" s="665"/>
      <c r="AB872" s="665" t="str">
        <f t="shared" si="360"/>
        <v/>
      </c>
      <c r="AC872" s="665" t="str">
        <f t="shared" si="361"/>
        <v/>
      </c>
    </row>
    <row r="873" spans="2:29" ht="12.75" x14ac:dyDescent="0.35">
      <c r="B873" s="26"/>
      <c r="C873" s="26"/>
      <c r="D873" s="38"/>
      <c r="E873" s="488"/>
      <c r="F873" s="30"/>
      <c r="G873" s="30"/>
      <c r="H873" s="30"/>
      <c r="I873" s="24" t="str">
        <f t="shared" si="350"/>
        <v/>
      </c>
      <c r="J873" s="302"/>
      <c r="K873" s="27"/>
      <c r="L873" s="24"/>
      <c r="M873" s="22"/>
      <c r="N873" s="23" t="str">
        <f t="shared" si="351"/>
        <v/>
      </c>
      <c r="O873" s="23" t="str">
        <f t="shared" si="352"/>
        <v/>
      </c>
      <c r="P873" s="23" t="str">
        <f t="shared" si="353"/>
        <v/>
      </c>
      <c r="Q873" s="23" t="str">
        <f t="shared" si="354"/>
        <v/>
      </c>
      <c r="R873" s="23" t="str">
        <f t="shared" si="355"/>
        <v/>
      </c>
      <c r="S873" s="696" t="e">
        <f t="shared" si="356"/>
        <v>#VALUE!</v>
      </c>
      <c r="T873" s="23" t="str">
        <f t="shared" si="357"/>
        <v/>
      </c>
      <c r="U873" s="39"/>
      <c r="V873" s="39"/>
      <c r="W873" s="631"/>
      <c r="X873" s="30">
        <f t="shared" si="358"/>
        <v>0</v>
      </c>
      <c r="Y873" s="25">
        <f t="shared" si="359"/>
        <v>0</v>
      </c>
      <c r="Z873" s="77"/>
      <c r="AA873" s="665"/>
      <c r="AB873" s="665" t="str">
        <f t="shared" si="360"/>
        <v/>
      </c>
      <c r="AC873" s="665" t="str">
        <f t="shared" si="361"/>
        <v/>
      </c>
    </row>
    <row r="874" spans="2:29" ht="12.75" x14ac:dyDescent="0.35">
      <c r="B874" s="26"/>
      <c r="C874" s="26"/>
      <c r="D874" s="38"/>
      <c r="E874" s="488"/>
      <c r="F874" s="30"/>
      <c r="G874" s="30"/>
      <c r="H874" s="30"/>
      <c r="I874" s="24" t="str">
        <f t="shared" si="350"/>
        <v/>
      </c>
      <c r="J874" s="302"/>
      <c r="K874" s="27"/>
      <c r="L874" s="24"/>
      <c r="M874" s="22"/>
      <c r="N874" s="23" t="str">
        <f t="shared" si="351"/>
        <v/>
      </c>
      <c r="O874" s="23" t="str">
        <f t="shared" si="352"/>
        <v/>
      </c>
      <c r="P874" s="23" t="str">
        <f t="shared" si="353"/>
        <v/>
      </c>
      <c r="Q874" s="23" t="str">
        <f t="shared" si="354"/>
        <v/>
      </c>
      <c r="R874" s="23" t="str">
        <f t="shared" si="355"/>
        <v/>
      </c>
      <c r="S874" s="696" t="e">
        <f t="shared" si="356"/>
        <v>#VALUE!</v>
      </c>
      <c r="T874" s="23" t="str">
        <f t="shared" si="357"/>
        <v/>
      </c>
      <c r="U874" s="39"/>
      <c r="V874" s="39"/>
      <c r="W874" s="631"/>
      <c r="X874" s="30">
        <f t="shared" si="358"/>
        <v>0</v>
      </c>
      <c r="Y874" s="25">
        <f t="shared" si="359"/>
        <v>0</v>
      </c>
      <c r="Z874" s="77"/>
      <c r="AA874" s="665"/>
      <c r="AB874" s="665" t="str">
        <f t="shared" si="360"/>
        <v/>
      </c>
      <c r="AC874" s="665" t="str">
        <f t="shared" si="361"/>
        <v/>
      </c>
    </row>
    <row r="875" spans="2:29" ht="12.75" x14ac:dyDescent="0.35">
      <c r="B875" s="26"/>
      <c r="C875" s="26"/>
      <c r="D875" s="38"/>
      <c r="E875" s="488"/>
      <c r="F875" s="30"/>
      <c r="G875" s="30"/>
      <c r="H875" s="30"/>
      <c r="I875" s="24" t="str">
        <f t="shared" si="350"/>
        <v/>
      </c>
      <c r="J875" s="302"/>
      <c r="K875" s="27"/>
      <c r="L875" s="24"/>
      <c r="M875" s="22"/>
      <c r="N875" s="23" t="str">
        <f t="shared" si="351"/>
        <v/>
      </c>
      <c r="O875" s="23" t="str">
        <f t="shared" si="352"/>
        <v/>
      </c>
      <c r="P875" s="23" t="str">
        <f t="shared" si="353"/>
        <v/>
      </c>
      <c r="Q875" s="23" t="str">
        <f t="shared" si="354"/>
        <v/>
      </c>
      <c r="R875" s="23" t="str">
        <f t="shared" si="355"/>
        <v/>
      </c>
      <c r="S875" s="696" t="e">
        <f t="shared" si="356"/>
        <v>#VALUE!</v>
      </c>
      <c r="T875" s="23" t="str">
        <f t="shared" si="357"/>
        <v/>
      </c>
      <c r="U875" s="39"/>
      <c r="V875" s="39"/>
      <c r="W875" s="631"/>
      <c r="X875" s="30">
        <f t="shared" si="358"/>
        <v>0</v>
      </c>
      <c r="Y875" s="25">
        <f t="shared" si="359"/>
        <v>0</v>
      </c>
      <c r="Z875" s="77"/>
      <c r="AA875" s="665"/>
      <c r="AB875" s="665" t="str">
        <f t="shared" si="360"/>
        <v/>
      </c>
      <c r="AC875" s="665" t="str">
        <f t="shared" si="361"/>
        <v/>
      </c>
    </row>
    <row r="876" spans="2:29" ht="12.75" x14ac:dyDescent="0.35">
      <c r="B876" s="26"/>
      <c r="C876" s="26"/>
      <c r="D876" s="38"/>
      <c r="E876" s="488"/>
      <c r="F876" s="30"/>
      <c r="G876" s="30"/>
      <c r="H876" s="30"/>
      <c r="I876" s="24" t="str">
        <f t="shared" si="350"/>
        <v/>
      </c>
      <c r="J876" s="302"/>
      <c r="K876" s="27"/>
      <c r="L876" s="24"/>
      <c r="M876" s="22"/>
      <c r="N876" s="23" t="str">
        <f t="shared" si="351"/>
        <v/>
      </c>
      <c r="O876" s="23" t="str">
        <f t="shared" si="352"/>
        <v/>
      </c>
      <c r="P876" s="23" t="str">
        <f t="shared" si="353"/>
        <v/>
      </c>
      <c r="Q876" s="23" t="str">
        <f t="shared" si="354"/>
        <v/>
      </c>
      <c r="R876" s="23" t="str">
        <f t="shared" si="355"/>
        <v/>
      </c>
      <c r="S876" s="696" t="e">
        <f t="shared" si="356"/>
        <v>#VALUE!</v>
      </c>
      <c r="T876" s="23" t="str">
        <f t="shared" si="357"/>
        <v/>
      </c>
      <c r="U876" s="39"/>
      <c r="V876" s="39"/>
      <c r="W876" s="631"/>
      <c r="X876" s="30">
        <f t="shared" si="358"/>
        <v>0</v>
      </c>
      <c r="Y876" s="25">
        <f t="shared" si="359"/>
        <v>0</v>
      </c>
      <c r="Z876" s="77"/>
      <c r="AA876" s="665"/>
      <c r="AB876" s="665" t="str">
        <f t="shared" si="360"/>
        <v/>
      </c>
      <c r="AC876" s="665" t="str">
        <f t="shared" si="361"/>
        <v/>
      </c>
    </row>
    <row r="877" spans="2:29" ht="12.75" x14ac:dyDescent="0.35">
      <c r="B877" s="26"/>
      <c r="C877" s="26"/>
      <c r="D877" s="38"/>
      <c r="E877" s="488"/>
      <c r="F877" s="30"/>
      <c r="G877" s="30"/>
      <c r="H877" s="30"/>
      <c r="I877" s="24" t="str">
        <f t="shared" si="350"/>
        <v/>
      </c>
      <c r="J877" s="302"/>
      <c r="K877" s="27"/>
      <c r="L877" s="24"/>
      <c r="M877" s="22"/>
      <c r="N877" s="23" t="str">
        <f t="shared" si="351"/>
        <v/>
      </c>
      <c r="O877" s="23" t="str">
        <f t="shared" si="352"/>
        <v/>
      </c>
      <c r="P877" s="23" t="str">
        <f t="shared" si="353"/>
        <v/>
      </c>
      <c r="Q877" s="23" t="str">
        <f t="shared" si="354"/>
        <v/>
      </c>
      <c r="R877" s="23" t="str">
        <f t="shared" si="355"/>
        <v/>
      </c>
      <c r="S877" s="696" t="e">
        <f t="shared" si="356"/>
        <v>#VALUE!</v>
      </c>
      <c r="T877" s="23" t="str">
        <f t="shared" si="357"/>
        <v/>
      </c>
      <c r="U877" s="39"/>
      <c r="V877" s="39"/>
      <c r="W877" s="631"/>
      <c r="X877" s="30">
        <f t="shared" si="358"/>
        <v>0</v>
      </c>
      <c r="Y877" s="25">
        <f t="shared" si="359"/>
        <v>0</v>
      </c>
      <c r="Z877" s="77"/>
      <c r="AA877" s="665"/>
      <c r="AB877" s="665" t="str">
        <f t="shared" si="360"/>
        <v/>
      </c>
      <c r="AC877" s="665" t="str">
        <f t="shared" si="361"/>
        <v/>
      </c>
    </row>
    <row r="878" spans="2:29" ht="12.75" x14ac:dyDescent="0.35">
      <c r="B878" s="26"/>
      <c r="C878" s="26"/>
      <c r="D878" s="38"/>
      <c r="E878" s="488"/>
      <c r="F878" s="30"/>
      <c r="G878" s="30"/>
      <c r="H878" s="30"/>
      <c r="I878" s="24" t="str">
        <f t="shared" si="350"/>
        <v/>
      </c>
      <c r="J878" s="302"/>
      <c r="K878" s="27"/>
      <c r="L878" s="24"/>
      <c r="M878" s="22"/>
      <c r="N878" s="23" t="str">
        <f t="shared" si="351"/>
        <v/>
      </c>
      <c r="O878" s="23" t="str">
        <f t="shared" si="352"/>
        <v/>
      </c>
      <c r="P878" s="23" t="str">
        <f t="shared" si="353"/>
        <v/>
      </c>
      <c r="Q878" s="23" t="str">
        <f t="shared" si="354"/>
        <v/>
      </c>
      <c r="R878" s="23" t="str">
        <f t="shared" si="355"/>
        <v/>
      </c>
      <c r="S878" s="696" t="e">
        <f t="shared" si="356"/>
        <v>#VALUE!</v>
      </c>
      <c r="T878" s="23" t="str">
        <f t="shared" si="357"/>
        <v/>
      </c>
      <c r="U878" s="39"/>
      <c r="V878" s="39"/>
      <c r="W878" s="631"/>
      <c r="X878" s="30">
        <f t="shared" si="358"/>
        <v>0</v>
      </c>
      <c r="Y878" s="25">
        <f t="shared" si="359"/>
        <v>0</v>
      </c>
      <c r="Z878" s="77"/>
      <c r="AA878" s="665"/>
      <c r="AB878" s="665" t="str">
        <f t="shared" si="360"/>
        <v/>
      </c>
      <c r="AC878" s="665" t="str">
        <f t="shared" si="361"/>
        <v/>
      </c>
    </row>
    <row r="879" spans="2:29" ht="12.75" x14ac:dyDescent="0.35">
      <c r="B879" s="26"/>
      <c r="C879" s="26"/>
      <c r="D879" s="38"/>
      <c r="E879" s="488"/>
      <c r="F879" s="30"/>
      <c r="G879" s="30"/>
      <c r="H879" s="30"/>
      <c r="I879" s="24" t="str">
        <f t="shared" si="350"/>
        <v/>
      </c>
      <c r="J879" s="302"/>
      <c r="K879" s="27"/>
      <c r="L879" s="24"/>
      <c r="M879" s="22"/>
      <c r="N879" s="23" t="str">
        <f t="shared" si="351"/>
        <v/>
      </c>
      <c r="O879" s="23" t="str">
        <f t="shared" si="352"/>
        <v/>
      </c>
      <c r="P879" s="23" t="str">
        <f t="shared" si="353"/>
        <v/>
      </c>
      <c r="Q879" s="23" t="str">
        <f t="shared" si="354"/>
        <v/>
      </c>
      <c r="R879" s="23" t="str">
        <f t="shared" si="355"/>
        <v/>
      </c>
      <c r="S879" s="696" t="e">
        <f t="shared" si="356"/>
        <v>#VALUE!</v>
      </c>
      <c r="T879" s="23" t="str">
        <f t="shared" si="357"/>
        <v/>
      </c>
      <c r="U879" s="39"/>
      <c r="V879" s="39"/>
      <c r="W879" s="631"/>
      <c r="X879" s="30">
        <f t="shared" si="358"/>
        <v>0</v>
      </c>
      <c r="Y879" s="25">
        <f t="shared" si="359"/>
        <v>0</v>
      </c>
      <c r="Z879" s="77"/>
      <c r="AA879" s="665"/>
      <c r="AB879" s="665" t="str">
        <f t="shared" si="360"/>
        <v/>
      </c>
      <c r="AC879" s="665" t="str">
        <f t="shared" si="361"/>
        <v/>
      </c>
    </row>
    <row r="880" spans="2:29" ht="12.75" x14ac:dyDescent="0.35">
      <c r="B880" s="26"/>
      <c r="C880" s="26"/>
      <c r="D880" s="38"/>
      <c r="E880" s="488"/>
      <c r="F880" s="30"/>
      <c r="G880" s="30"/>
      <c r="H880" s="30"/>
      <c r="I880" s="24" t="str">
        <f t="shared" si="350"/>
        <v/>
      </c>
      <c r="J880" s="302"/>
      <c r="K880" s="27"/>
      <c r="L880" s="24"/>
      <c r="M880" s="22"/>
      <c r="N880" s="23" t="str">
        <f t="shared" si="351"/>
        <v/>
      </c>
      <c r="O880" s="23" t="str">
        <f t="shared" si="352"/>
        <v/>
      </c>
      <c r="P880" s="23" t="str">
        <f t="shared" si="353"/>
        <v/>
      </c>
      <c r="Q880" s="23" t="str">
        <f t="shared" si="354"/>
        <v/>
      </c>
      <c r="R880" s="23" t="str">
        <f t="shared" si="355"/>
        <v/>
      </c>
      <c r="S880" s="696" t="e">
        <f t="shared" si="356"/>
        <v>#VALUE!</v>
      </c>
      <c r="T880" s="23" t="str">
        <f t="shared" si="357"/>
        <v/>
      </c>
      <c r="U880" s="39"/>
      <c r="V880" s="39"/>
      <c r="W880" s="631"/>
      <c r="X880" s="30">
        <f t="shared" si="358"/>
        <v>0</v>
      </c>
      <c r="Y880" s="25">
        <f t="shared" si="359"/>
        <v>0</v>
      </c>
      <c r="Z880" s="77"/>
      <c r="AA880" s="665"/>
      <c r="AB880" s="665" t="str">
        <f t="shared" si="360"/>
        <v/>
      </c>
      <c r="AC880" s="665" t="str">
        <f t="shared" si="361"/>
        <v/>
      </c>
    </row>
    <row r="881" spans="2:29" ht="12.75" x14ac:dyDescent="0.35">
      <c r="B881" s="26"/>
      <c r="C881" s="26"/>
      <c r="D881" s="38"/>
      <c r="E881" s="488"/>
      <c r="F881" s="30"/>
      <c r="G881" s="30"/>
      <c r="H881" s="30"/>
      <c r="I881" s="24" t="str">
        <f t="shared" si="350"/>
        <v/>
      </c>
      <c r="J881" s="302"/>
      <c r="K881" s="27"/>
      <c r="L881" s="24"/>
      <c r="M881" s="22"/>
      <c r="N881" s="23" t="str">
        <f t="shared" si="351"/>
        <v/>
      </c>
      <c r="O881" s="23" t="str">
        <f t="shared" si="352"/>
        <v/>
      </c>
      <c r="P881" s="23" t="str">
        <f t="shared" si="353"/>
        <v/>
      </c>
      <c r="Q881" s="23" t="str">
        <f t="shared" si="354"/>
        <v/>
      </c>
      <c r="R881" s="23" t="str">
        <f t="shared" si="355"/>
        <v/>
      </c>
      <c r="S881" s="696" t="e">
        <f t="shared" si="356"/>
        <v>#VALUE!</v>
      </c>
      <c r="T881" s="23" t="str">
        <f t="shared" si="357"/>
        <v/>
      </c>
      <c r="U881" s="39"/>
      <c r="V881" s="39"/>
      <c r="W881" s="631"/>
      <c r="X881" s="30">
        <f t="shared" si="358"/>
        <v>0</v>
      </c>
      <c r="Y881" s="25">
        <f t="shared" si="359"/>
        <v>0</v>
      </c>
      <c r="Z881" s="77"/>
      <c r="AA881" s="665"/>
      <c r="AB881" s="665" t="str">
        <f t="shared" si="360"/>
        <v/>
      </c>
      <c r="AC881" s="665" t="str">
        <f t="shared" si="361"/>
        <v/>
      </c>
    </row>
    <row r="882" spans="2:29" ht="12.75" x14ac:dyDescent="0.35">
      <c r="B882" s="26"/>
      <c r="C882" s="26"/>
      <c r="D882" s="38"/>
      <c r="E882" s="488"/>
      <c r="F882" s="30"/>
      <c r="G882" s="30"/>
      <c r="H882" s="30"/>
      <c r="I882" s="24" t="str">
        <f t="shared" si="350"/>
        <v/>
      </c>
      <c r="J882" s="302"/>
      <c r="K882" s="27"/>
      <c r="L882" s="24"/>
      <c r="M882" s="22"/>
      <c r="N882" s="23" t="str">
        <f t="shared" si="351"/>
        <v/>
      </c>
      <c r="O882" s="23" t="str">
        <f t="shared" si="352"/>
        <v/>
      </c>
      <c r="P882" s="23" t="str">
        <f t="shared" si="353"/>
        <v/>
      </c>
      <c r="Q882" s="23" t="str">
        <f t="shared" si="354"/>
        <v/>
      </c>
      <c r="R882" s="23" t="str">
        <f t="shared" si="355"/>
        <v/>
      </c>
      <c r="S882" s="696" t="e">
        <f t="shared" si="356"/>
        <v>#VALUE!</v>
      </c>
      <c r="T882" s="23" t="str">
        <f t="shared" si="357"/>
        <v/>
      </c>
      <c r="U882" s="39"/>
      <c r="V882" s="39"/>
      <c r="W882" s="631"/>
      <c r="X882" s="30">
        <f t="shared" si="358"/>
        <v>0</v>
      </c>
      <c r="Y882" s="25">
        <f t="shared" si="359"/>
        <v>0</v>
      </c>
      <c r="Z882" s="77"/>
      <c r="AA882" s="665"/>
      <c r="AB882" s="665" t="str">
        <f t="shared" si="360"/>
        <v/>
      </c>
      <c r="AC882" s="665" t="str">
        <f t="shared" si="361"/>
        <v/>
      </c>
    </row>
    <row r="883" spans="2:29" ht="12.75" x14ac:dyDescent="0.35">
      <c r="B883" s="26"/>
      <c r="C883" s="26"/>
      <c r="D883" s="38"/>
      <c r="E883" s="488"/>
      <c r="F883" s="30"/>
      <c r="G883" s="30"/>
      <c r="H883" s="30"/>
      <c r="I883" s="24" t="str">
        <f t="shared" si="350"/>
        <v/>
      </c>
      <c r="J883" s="302"/>
      <c r="K883" s="27"/>
      <c r="L883" s="24"/>
      <c r="M883" s="22"/>
      <c r="N883" s="23" t="str">
        <f t="shared" si="351"/>
        <v/>
      </c>
      <c r="O883" s="23" t="str">
        <f t="shared" si="352"/>
        <v/>
      </c>
      <c r="P883" s="23" t="str">
        <f t="shared" si="353"/>
        <v/>
      </c>
      <c r="Q883" s="23" t="str">
        <f t="shared" si="354"/>
        <v/>
      </c>
      <c r="R883" s="23" t="str">
        <f t="shared" si="355"/>
        <v/>
      </c>
      <c r="S883" s="696" t="e">
        <f t="shared" si="356"/>
        <v>#VALUE!</v>
      </c>
      <c r="T883" s="23" t="str">
        <f t="shared" si="357"/>
        <v/>
      </c>
      <c r="U883" s="39"/>
      <c r="V883" s="39"/>
      <c r="W883" s="631"/>
      <c r="X883" s="30">
        <f t="shared" si="358"/>
        <v>0</v>
      </c>
      <c r="Y883" s="25">
        <f t="shared" si="359"/>
        <v>0</v>
      </c>
      <c r="Z883" s="77"/>
      <c r="AA883" s="665"/>
      <c r="AB883" s="665" t="str">
        <f t="shared" si="360"/>
        <v/>
      </c>
      <c r="AC883" s="665" t="str">
        <f t="shared" si="361"/>
        <v/>
      </c>
    </row>
    <row r="884" spans="2:29" ht="12.75" x14ac:dyDescent="0.35">
      <c r="B884" s="26"/>
      <c r="C884" s="26"/>
      <c r="D884" s="38"/>
      <c r="E884" s="488"/>
      <c r="F884" s="30"/>
      <c r="G884" s="30"/>
      <c r="H884" s="30"/>
      <c r="I884" s="24" t="str">
        <f t="shared" si="350"/>
        <v/>
      </c>
      <c r="J884" s="302"/>
      <c r="K884" s="27"/>
      <c r="L884" s="24"/>
      <c r="M884" s="22"/>
      <c r="N884" s="23" t="str">
        <f t="shared" si="351"/>
        <v/>
      </c>
      <c r="O884" s="23" t="str">
        <f t="shared" si="352"/>
        <v/>
      </c>
      <c r="P884" s="23" t="str">
        <f t="shared" si="353"/>
        <v/>
      </c>
      <c r="Q884" s="23" t="str">
        <f t="shared" si="354"/>
        <v/>
      </c>
      <c r="R884" s="23" t="str">
        <f t="shared" si="355"/>
        <v/>
      </c>
      <c r="S884" s="696" t="e">
        <f t="shared" si="356"/>
        <v>#VALUE!</v>
      </c>
      <c r="T884" s="23" t="str">
        <f t="shared" si="357"/>
        <v/>
      </c>
      <c r="U884" s="39"/>
      <c r="V884" s="39"/>
      <c r="W884" s="631"/>
      <c r="X884" s="30">
        <f t="shared" si="358"/>
        <v>0</v>
      </c>
      <c r="Y884" s="25">
        <f t="shared" si="359"/>
        <v>0</v>
      </c>
      <c r="Z884" s="77"/>
      <c r="AA884" s="665"/>
      <c r="AB884" s="665" t="str">
        <f t="shared" si="360"/>
        <v/>
      </c>
      <c r="AC884" s="665" t="str">
        <f t="shared" si="361"/>
        <v/>
      </c>
    </row>
    <row r="885" spans="2:29" ht="12.75" x14ac:dyDescent="0.35">
      <c r="B885" s="26"/>
      <c r="C885" s="26"/>
      <c r="D885" s="38"/>
      <c r="E885" s="488"/>
      <c r="F885" s="30"/>
      <c r="G885" s="30"/>
      <c r="H885" s="30"/>
      <c r="I885" s="24" t="str">
        <f t="shared" si="350"/>
        <v/>
      </c>
      <c r="J885" s="302"/>
      <c r="K885" s="27"/>
      <c r="L885" s="24"/>
      <c r="M885" s="22"/>
      <c r="N885" s="23" t="str">
        <f t="shared" si="351"/>
        <v/>
      </c>
      <c r="O885" s="23" t="str">
        <f t="shared" si="352"/>
        <v/>
      </c>
      <c r="P885" s="23" t="str">
        <f t="shared" si="353"/>
        <v/>
      </c>
      <c r="Q885" s="23" t="str">
        <f t="shared" si="354"/>
        <v/>
      </c>
      <c r="R885" s="23" t="str">
        <f t="shared" si="355"/>
        <v/>
      </c>
      <c r="S885" s="696" t="e">
        <f t="shared" si="356"/>
        <v>#VALUE!</v>
      </c>
      <c r="T885" s="23" t="str">
        <f t="shared" si="357"/>
        <v/>
      </c>
      <c r="U885" s="39"/>
      <c r="V885" s="39"/>
      <c r="W885" s="631"/>
      <c r="X885" s="30">
        <f t="shared" si="358"/>
        <v>0</v>
      </c>
      <c r="Y885" s="25">
        <f t="shared" si="359"/>
        <v>0</v>
      </c>
      <c r="Z885" s="77"/>
      <c r="AA885" s="665"/>
      <c r="AB885" s="665" t="str">
        <f t="shared" si="360"/>
        <v/>
      </c>
      <c r="AC885" s="665" t="str">
        <f t="shared" si="361"/>
        <v/>
      </c>
    </row>
    <row r="886" spans="2:29" ht="12.75" x14ac:dyDescent="0.35">
      <c r="B886" s="26"/>
      <c r="C886" s="26"/>
      <c r="D886" s="38"/>
      <c r="E886" s="488"/>
      <c r="F886" s="30"/>
      <c r="G886" s="30"/>
      <c r="H886" s="30"/>
      <c r="I886" s="24" t="str">
        <f t="shared" si="350"/>
        <v/>
      </c>
      <c r="J886" s="302"/>
      <c r="K886" s="27"/>
      <c r="L886" s="24"/>
      <c r="M886" s="22"/>
      <c r="N886" s="23" t="str">
        <f t="shared" si="351"/>
        <v/>
      </c>
      <c r="O886" s="23" t="str">
        <f t="shared" si="352"/>
        <v/>
      </c>
      <c r="P886" s="23" t="str">
        <f t="shared" si="353"/>
        <v/>
      </c>
      <c r="Q886" s="23" t="str">
        <f t="shared" si="354"/>
        <v/>
      </c>
      <c r="R886" s="23" t="str">
        <f t="shared" si="355"/>
        <v/>
      </c>
      <c r="S886" s="696" t="e">
        <f t="shared" si="356"/>
        <v>#VALUE!</v>
      </c>
      <c r="T886" s="23" t="str">
        <f t="shared" si="357"/>
        <v/>
      </c>
      <c r="U886" s="39"/>
      <c r="V886" s="39"/>
      <c r="W886" s="631"/>
      <c r="X886" s="30">
        <f t="shared" si="358"/>
        <v>0</v>
      </c>
      <c r="Y886" s="25">
        <f t="shared" si="359"/>
        <v>0</v>
      </c>
      <c r="Z886" s="77"/>
      <c r="AA886" s="665"/>
      <c r="AB886" s="665" t="str">
        <f t="shared" si="360"/>
        <v/>
      </c>
      <c r="AC886" s="665" t="str">
        <f t="shared" si="361"/>
        <v/>
      </c>
    </row>
    <row r="887" spans="2:29" ht="12.75" x14ac:dyDescent="0.35">
      <c r="B887" s="26"/>
      <c r="C887" s="26"/>
      <c r="D887" s="38"/>
      <c r="E887" s="488"/>
      <c r="F887" s="30"/>
      <c r="G887" s="30"/>
      <c r="H887" s="30"/>
      <c r="I887" s="24" t="str">
        <f t="shared" si="350"/>
        <v/>
      </c>
      <c r="J887" s="302"/>
      <c r="K887" s="27"/>
      <c r="L887" s="24"/>
      <c r="M887" s="22"/>
      <c r="N887" s="23" t="str">
        <f t="shared" si="351"/>
        <v/>
      </c>
      <c r="O887" s="23" t="str">
        <f t="shared" si="352"/>
        <v/>
      </c>
      <c r="P887" s="23" t="str">
        <f t="shared" si="353"/>
        <v/>
      </c>
      <c r="Q887" s="23" t="str">
        <f t="shared" si="354"/>
        <v/>
      </c>
      <c r="R887" s="23" t="str">
        <f t="shared" si="355"/>
        <v/>
      </c>
      <c r="S887" s="696" t="e">
        <f t="shared" si="356"/>
        <v>#VALUE!</v>
      </c>
      <c r="T887" s="23" t="str">
        <f t="shared" si="357"/>
        <v/>
      </c>
      <c r="U887" s="39"/>
      <c r="V887" s="39"/>
      <c r="W887" s="631"/>
      <c r="X887" s="30">
        <f t="shared" si="358"/>
        <v>0</v>
      </c>
      <c r="Y887" s="25">
        <f t="shared" si="359"/>
        <v>0</v>
      </c>
      <c r="Z887" s="77"/>
      <c r="AA887" s="665"/>
      <c r="AB887" s="665" t="str">
        <f t="shared" si="360"/>
        <v/>
      </c>
      <c r="AC887" s="665" t="str">
        <f t="shared" si="361"/>
        <v/>
      </c>
    </row>
    <row r="888" spans="2:29" ht="12.75" x14ac:dyDescent="0.35">
      <c r="B888" s="26"/>
      <c r="C888" s="26"/>
      <c r="D888" s="38"/>
      <c r="E888" s="488"/>
      <c r="F888" s="30"/>
      <c r="G888" s="30"/>
      <c r="H888" s="30"/>
      <c r="I888" s="24" t="str">
        <f t="shared" si="350"/>
        <v/>
      </c>
      <c r="J888" s="302"/>
      <c r="K888" s="27"/>
      <c r="L888" s="24"/>
      <c r="M888" s="22"/>
      <c r="N888" s="23" t="str">
        <f t="shared" si="351"/>
        <v/>
      </c>
      <c r="O888" s="23" t="str">
        <f t="shared" si="352"/>
        <v/>
      </c>
      <c r="P888" s="23" t="str">
        <f t="shared" si="353"/>
        <v/>
      </c>
      <c r="Q888" s="23" t="str">
        <f t="shared" si="354"/>
        <v/>
      </c>
      <c r="R888" s="23" t="str">
        <f t="shared" si="355"/>
        <v/>
      </c>
      <c r="S888" s="696" t="e">
        <f t="shared" si="356"/>
        <v>#VALUE!</v>
      </c>
      <c r="T888" s="23" t="str">
        <f t="shared" si="357"/>
        <v/>
      </c>
      <c r="U888" s="39"/>
      <c r="V888" s="39"/>
      <c r="W888" s="631"/>
      <c r="X888" s="30">
        <f t="shared" si="358"/>
        <v>0</v>
      </c>
      <c r="Y888" s="25">
        <f t="shared" si="359"/>
        <v>0</v>
      </c>
      <c r="Z888" s="77"/>
      <c r="AA888" s="665"/>
      <c r="AB888" s="665" t="str">
        <f t="shared" si="360"/>
        <v/>
      </c>
      <c r="AC888" s="665" t="str">
        <f t="shared" si="361"/>
        <v/>
      </c>
    </row>
    <row r="889" spans="2:29" ht="12.75" x14ac:dyDescent="0.35">
      <c r="B889" s="26"/>
      <c r="C889" s="26"/>
      <c r="D889" s="38"/>
      <c r="E889" s="488"/>
      <c r="F889" s="30"/>
      <c r="G889" s="30"/>
      <c r="H889" s="30"/>
      <c r="I889" s="24" t="str">
        <f t="shared" si="350"/>
        <v/>
      </c>
      <c r="J889" s="302"/>
      <c r="K889" s="27"/>
      <c r="L889" s="24"/>
      <c r="M889" s="22"/>
      <c r="N889" s="23" t="str">
        <f t="shared" si="351"/>
        <v/>
      </c>
      <c r="O889" s="23" t="str">
        <f t="shared" si="352"/>
        <v/>
      </c>
      <c r="P889" s="23" t="str">
        <f t="shared" si="353"/>
        <v/>
      </c>
      <c r="Q889" s="23" t="str">
        <f t="shared" si="354"/>
        <v/>
      </c>
      <c r="R889" s="23" t="str">
        <f t="shared" si="355"/>
        <v/>
      </c>
      <c r="S889" s="696" t="e">
        <f t="shared" si="356"/>
        <v>#VALUE!</v>
      </c>
      <c r="T889" s="23" t="str">
        <f t="shared" si="357"/>
        <v/>
      </c>
      <c r="U889" s="39"/>
      <c r="V889" s="39"/>
      <c r="W889" s="631"/>
      <c r="X889" s="30">
        <f t="shared" si="358"/>
        <v>0</v>
      </c>
      <c r="Y889" s="25">
        <f t="shared" si="359"/>
        <v>0</v>
      </c>
      <c r="Z889" s="77"/>
      <c r="AA889" s="665"/>
      <c r="AB889" s="665" t="str">
        <f t="shared" si="360"/>
        <v/>
      </c>
      <c r="AC889" s="665" t="str">
        <f t="shared" si="361"/>
        <v/>
      </c>
    </row>
    <row r="890" spans="2:29" ht="12.75" x14ac:dyDescent="0.35">
      <c r="B890" s="26"/>
      <c r="C890" s="26"/>
      <c r="D890" s="38"/>
      <c r="E890" s="488"/>
      <c r="F890" s="30"/>
      <c r="G890" s="30"/>
      <c r="H890" s="30"/>
      <c r="I890" s="24" t="str">
        <f t="shared" si="350"/>
        <v/>
      </c>
      <c r="J890" s="302"/>
      <c r="K890" s="27"/>
      <c r="L890" s="24"/>
      <c r="M890" s="22"/>
      <c r="N890" s="23" t="str">
        <f t="shared" si="351"/>
        <v/>
      </c>
      <c r="O890" s="23" t="str">
        <f t="shared" si="352"/>
        <v/>
      </c>
      <c r="P890" s="23" t="str">
        <f t="shared" si="353"/>
        <v/>
      </c>
      <c r="Q890" s="23" t="str">
        <f t="shared" si="354"/>
        <v/>
      </c>
      <c r="R890" s="23" t="str">
        <f t="shared" si="355"/>
        <v/>
      </c>
      <c r="S890" s="696" t="e">
        <f t="shared" si="356"/>
        <v>#VALUE!</v>
      </c>
      <c r="T890" s="23" t="str">
        <f t="shared" si="357"/>
        <v/>
      </c>
      <c r="U890" s="39"/>
      <c r="V890" s="39"/>
      <c r="W890" s="631"/>
      <c r="X890" s="30">
        <f t="shared" si="358"/>
        <v>0</v>
      </c>
      <c r="Y890" s="25">
        <f t="shared" si="359"/>
        <v>0</v>
      </c>
      <c r="Z890" s="77"/>
      <c r="AA890" s="665"/>
      <c r="AB890" s="665" t="str">
        <f t="shared" si="360"/>
        <v/>
      </c>
      <c r="AC890" s="665" t="str">
        <f t="shared" si="361"/>
        <v/>
      </c>
    </row>
    <row r="891" spans="2:29" ht="12.75" x14ac:dyDescent="0.35">
      <c r="B891" s="26"/>
      <c r="C891" s="26"/>
      <c r="D891" s="38"/>
      <c r="E891" s="488"/>
      <c r="F891" s="30"/>
      <c r="G891" s="30"/>
      <c r="H891" s="30"/>
      <c r="I891" s="24" t="str">
        <f t="shared" si="350"/>
        <v/>
      </c>
      <c r="J891" s="302"/>
      <c r="K891" s="27"/>
      <c r="L891" s="24"/>
      <c r="M891" s="22"/>
      <c r="N891" s="23" t="str">
        <f t="shared" si="351"/>
        <v/>
      </c>
      <c r="O891" s="23" t="str">
        <f t="shared" si="352"/>
        <v/>
      </c>
      <c r="P891" s="23" t="str">
        <f t="shared" si="353"/>
        <v/>
      </c>
      <c r="Q891" s="23" t="str">
        <f t="shared" si="354"/>
        <v/>
      </c>
      <c r="R891" s="23" t="str">
        <f t="shared" si="355"/>
        <v/>
      </c>
      <c r="S891" s="696" t="e">
        <f t="shared" si="356"/>
        <v>#VALUE!</v>
      </c>
      <c r="T891" s="23" t="str">
        <f t="shared" si="357"/>
        <v/>
      </c>
      <c r="U891" s="39"/>
      <c r="V891" s="39"/>
      <c r="W891" s="631"/>
      <c r="X891" s="30">
        <f t="shared" si="358"/>
        <v>0</v>
      </c>
      <c r="Y891" s="25">
        <f t="shared" si="359"/>
        <v>0</v>
      </c>
      <c r="Z891" s="77"/>
      <c r="AA891" s="665"/>
      <c r="AB891" s="665" t="str">
        <f t="shared" si="360"/>
        <v/>
      </c>
      <c r="AC891" s="665" t="str">
        <f t="shared" si="361"/>
        <v/>
      </c>
    </row>
    <row r="892" spans="2:29" ht="12.75" x14ac:dyDescent="0.35">
      <c r="B892" s="26"/>
      <c r="C892" s="26"/>
      <c r="D892" s="38"/>
      <c r="E892" s="488"/>
      <c r="F892" s="30"/>
      <c r="G892" s="30"/>
      <c r="H892" s="30"/>
      <c r="I892" s="24" t="str">
        <f t="shared" ref="I892:I955" si="362">IF(H892="","",VLOOKUP(H892,Applicator,2,0))</f>
        <v/>
      </c>
      <c r="J892" s="302"/>
      <c r="K892" s="27"/>
      <c r="L892" s="24"/>
      <c r="M892" s="22"/>
      <c r="N892" s="23" t="str">
        <f t="shared" ref="N892:N955" si="363">IF(M892="","",VLOOKUP(M892,pear_list,2,0))</f>
        <v/>
      </c>
      <c r="O892" s="23" t="str">
        <f t="shared" ref="O892:O955" si="364">IF(M892="","",VLOOKUP(M892,pear_list,3,0))</f>
        <v/>
      </c>
      <c r="P892" s="23" t="str">
        <f t="shared" ref="P892:P955" si="365">IF(M892="","",VLOOKUP(M892,pear_list,4,0))</f>
        <v/>
      </c>
      <c r="Q892" s="23" t="str">
        <f t="shared" ref="Q892:Q955" si="366">IF(M892="","",VLOOKUP(M892,pear_list,5,0))</f>
        <v/>
      </c>
      <c r="R892" s="23" t="str">
        <f t="shared" ref="R892:R955" si="367">IF(M892="","",VLOOKUP(M892,pear_list,6,0))</f>
        <v/>
      </c>
      <c r="S892" s="696" t="e">
        <f t="shared" ref="S892:S955" si="368">B892+R892</f>
        <v>#VALUE!</v>
      </c>
      <c r="T892" s="23" t="str">
        <f t="shared" ref="T892:T955" si="369">IF(M892="","",VLOOKUP(M892,pear_list,7,0))</f>
        <v/>
      </c>
      <c r="U892" s="39"/>
      <c r="V892" s="39"/>
      <c r="W892" s="631"/>
      <c r="X892" s="30">
        <f t="shared" ref="X892:X955" si="370">U892*V892</f>
        <v>0</v>
      </c>
      <c r="Y892" s="25">
        <f t="shared" ref="Y892:Y955" si="371">W892</f>
        <v>0</v>
      </c>
      <c r="Z892" s="77"/>
      <c r="AA892" s="665"/>
      <c r="AB892" s="665" t="str">
        <f t="shared" si="360"/>
        <v/>
      </c>
      <c r="AC892" s="665" t="str">
        <f t="shared" si="361"/>
        <v/>
      </c>
    </row>
    <row r="893" spans="2:29" ht="12.75" x14ac:dyDescent="0.35">
      <c r="B893" s="26"/>
      <c r="C893" s="26"/>
      <c r="D893" s="38"/>
      <c r="E893" s="488"/>
      <c r="F893" s="30"/>
      <c r="G893" s="30"/>
      <c r="H893" s="30"/>
      <c r="I893" s="24" t="str">
        <f t="shared" si="362"/>
        <v/>
      </c>
      <c r="J893" s="302"/>
      <c r="K893" s="27"/>
      <c r="L893" s="24"/>
      <c r="M893" s="22"/>
      <c r="N893" s="23" t="str">
        <f t="shared" si="363"/>
        <v/>
      </c>
      <c r="O893" s="23" t="str">
        <f t="shared" si="364"/>
        <v/>
      </c>
      <c r="P893" s="23" t="str">
        <f t="shared" si="365"/>
        <v/>
      </c>
      <c r="Q893" s="23" t="str">
        <f t="shared" si="366"/>
        <v/>
      </c>
      <c r="R893" s="23" t="str">
        <f t="shared" si="367"/>
        <v/>
      </c>
      <c r="S893" s="696" t="e">
        <f t="shared" si="368"/>
        <v>#VALUE!</v>
      </c>
      <c r="T893" s="23" t="str">
        <f t="shared" si="369"/>
        <v/>
      </c>
      <c r="U893" s="39"/>
      <c r="V893" s="39"/>
      <c r="W893" s="631"/>
      <c r="X893" s="30">
        <f t="shared" si="370"/>
        <v>0</v>
      </c>
      <c r="Y893" s="25">
        <f t="shared" si="371"/>
        <v>0</v>
      </c>
      <c r="Z893" s="77"/>
      <c r="AA893" s="665"/>
      <c r="AB893" s="665" t="str">
        <f t="shared" si="360"/>
        <v/>
      </c>
      <c r="AC893" s="665" t="str">
        <f t="shared" si="361"/>
        <v/>
      </c>
    </row>
    <row r="894" spans="2:29" ht="12.75" x14ac:dyDescent="0.35">
      <c r="B894" s="26"/>
      <c r="C894" s="26"/>
      <c r="D894" s="38"/>
      <c r="E894" s="488"/>
      <c r="F894" s="30"/>
      <c r="G894" s="30"/>
      <c r="H894" s="30"/>
      <c r="I894" s="24" t="str">
        <f t="shared" si="362"/>
        <v/>
      </c>
      <c r="J894" s="302"/>
      <c r="K894" s="27"/>
      <c r="L894" s="24"/>
      <c r="M894" s="22"/>
      <c r="N894" s="23" t="str">
        <f t="shared" si="363"/>
        <v/>
      </c>
      <c r="O894" s="23" t="str">
        <f t="shared" si="364"/>
        <v/>
      </c>
      <c r="P894" s="23" t="str">
        <f t="shared" si="365"/>
        <v/>
      </c>
      <c r="Q894" s="23" t="str">
        <f t="shared" si="366"/>
        <v/>
      </c>
      <c r="R894" s="23" t="str">
        <f t="shared" si="367"/>
        <v/>
      </c>
      <c r="S894" s="696" t="e">
        <f t="shared" si="368"/>
        <v>#VALUE!</v>
      </c>
      <c r="T894" s="23" t="str">
        <f t="shared" si="369"/>
        <v/>
      </c>
      <c r="U894" s="39"/>
      <c r="V894" s="39"/>
      <c r="W894" s="631"/>
      <c r="X894" s="30">
        <f t="shared" si="370"/>
        <v>0</v>
      </c>
      <c r="Y894" s="25">
        <f t="shared" si="371"/>
        <v>0</v>
      </c>
      <c r="Z894" s="77"/>
      <c r="AA894" s="665"/>
      <c r="AB894" s="665" t="str">
        <f t="shared" si="360"/>
        <v/>
      </c>
      <c r="AC894" s="665" t="str">
        <f t="shared" si="361"/>
        <v/>
      </c>
    </row>
    <row r="895" spans="2:29" ht="12.75" x14ac:dyDescent="0.35">
      <c r="B895" s="26"/>
      <c r="C895" s="26"/>
      <c r="D895" s="38"/>
      <c r="E895" s="488"/>
      <c r="F895" s="30"/>
      <c r="G895" s="30"/>
      <c r="H895" s="30"/>
      <c r="I895" s="24" t="str">
        <f t="shared" si="362"/>
        <v/>
      </c>
      <c r="J895" s="302"/>
      <c r="K895" s="27"/>
      <c r="L895" s="24"/>
      <c r="M895" s="22"/>
      <c r="N895" s="23" t="str">
        <f t="shared" si="363"/>
        <v/>
      </c>
      <c r="O895" s="23" t="str">
        <f t="shared" si="364"/>
        <v/>
      </c>
      <c r="P895" s="23" t="str">
        <f t="shared" si="365"/>
        <v/>
      </c>
      <c r="Q895" s="23" t="str">
        <f t="shared" si="366"/>
        <v/>
      </c>
      <c r="R895" s="23" t="str">
        <f t="shared" si="367"/>
        <v/>
      </c>
      <c r="S895" s="696" t="e">
        <f t="shared" si="368"/>
        <v>#VALUE!</v>
      </c>
      <c r="T895" s="23" t="str">
        <f t="shared" si="369"/>
        <v/>
      </c>
      <c r="U895" s="39"/>
      <c r="V895" s="39"/>
      <c r="W895" s="631"/>
      <c r="X895" s="30">
        <f t="shared" si="370"/>
        <v>0</v>
      </c>
      <c r="Y895" s="25">
        <f t="shared" si="371"/>
        <v>0</v>
      </c>
      <c r="Z895" s="77"/>
      <c r="AA895" s="665"/>
      <c r="AB895" s="665" t="str">
        <f t="shared" si="360"/>
        <v/>
      </c>
      <c r="AC895" s="665" t="str">
        <f t="shared" si="361"/>
        <v/>
      </c>
    </row>
    <row r="896" spans="2:29" ht="12.75" x14ac:dyDescent="0.35">
      <c r="B896" s="26"/>
      <c r="C896" s="26"/>
      <c r="D896" s="38"/>
      <c r="E896" s="488"/>
      <c r="F896" s="30"/>
      <c r="G896" s="30"/>
      <c r="H896" s="30"/>
      <c r="I896" s="24" t="str">
        <f t="shared" si="362"/>
        <v/>
      </c>
      <c r="J896" s="302"/>
      <c r="K896" s="27"/>
      <c r="L896" s="24"/>
      <c r="M896" s="22"/>
      <c r="N896" s="23" t="str">
        <f t="shared" si="363"/>
        <v/>
      </c>
      <c r="O896" s="23" t="str">
        <f t="shared" si="364"/>
        <v/>
      </c>
      <c r="P896" s="23" t="str">
        <f t="shared" si="365"/>
        <v/>
      </c>
      <c r="Q896" s="23" t="str">
        <f t="shared" si="366"/>
        <v/>
      </c>
      <c r="R896" s="23" t="str">
        <f t="shared" si="367"/>
        <v/>
      </c>
      <c r="S896" s="696" t="e">
        <f t="shared" si="368"/>
        <v>#VALUE!</v>
      </c>
      <c r="T896" s="23" t="str">
        <f t="shared" si="369"/>
        <v/>
      </c>
      <c r="U896" s="39"/>
      <c r="V896" s="39"/>
      <c r="W896" s="631"/>
      <c r="X896" s="30">
        <f t="shared" si="370"/>
        <v>0</v>
      </c>
      <c r="Y896" s="25">
        <f t="shared" si="371"/>
        <v>0</v>
      </c>
      <c r="Z896" s="77"/>
      <c r="AA896" s="665"/>
      <c r="AB896" s="665" t="str">
        <f t="shared" si="360"/>
        <v/>
      </c>
      <c r="AC896" s="665" t="str">
        <f t="shared" si="361"/>
        <v/>
      </c>
    </row>
    <row r="897" spans="2:29" ht="12.75" x14ac:dyDescent="0.35">
      <c r="B897" s="26"/>
      <c r="C897" s="26"/>
      <c r="D897" s="38"/>
      <c r="E897" s="488"/>
      <c r="F897" s="30"/>
      <c r="G897" s="30"/>
      <c r="H897" s="30"/>
      <c r="I897" s="24" t="str">
        <f t="shared" si="362"/>
        <v/>
      </c>
      <c r="J897" s="302"/>
      <c r="K897" s="27"/>
      <c r="L897" s="24"/>
      <c r="M897" s="22"/>
      <c r="N897" s="23" t="str">
        <f t="shared" si="363"/>
        <v/>
      </c>
      <c r="O897" s="23" t="str">
        <f t="shared" si="364"/>
        <v/>
      </c>
      <c r="P897" s="23" t="str">
        <f t="shared" si="365"/>
        <v/>
      </c>
      <c r="Q897" s="23" t="str">
        <f t="shared" si="366"/>
        <v/>
      </c>
      <c r="R897" s="23" t="str">
        <f t="shared" si="367"/>
        <v/>
      </c>
      <c r="S897" s="696" t="e">
        <f t="shared" si="368"/>
        <v>#VALUE!</v>
      </c>
      <c r="T897" s="23" t="str">
        <f t="shared" si="369"/>
        <v/>
      </c>
      <c r="U897" s="39"/>
      <c r="V897" s="39"/>
      <c r="W897" s="631"/>
      <c r="X897" s="30">
        <f t="shared" si="370"/>
        <v>0</v>
      </c>
      <c r="Y897" s="25">
        <f t="shared" si="371"/>
        <v>0</v>
      </c>
      <c r="Z897" s="77"/>
      <c r="AA897" s="665"/>
      <c r="AB897" s="665" t="str">
        <f t="shared" si="360"/>
        <v/>
      </c>
      <c r="AC897" s="665" t="str">
        <f t="shared" si="361"/>
        <v/>
      </c>
    </row>
    <row r="898" spans="2:29" ht="12.75" x14ac:dyDescent="0.35">
      <c r="B898" s="26"/>
      <c r="C898" s="26"/>
      <c r="D898" s="38"/>
      <c r="E898" s="488"/>
      <c r="F898" s="30"/>
      <c r="G898" s="30"/>
      <c r="H898" s="30"/>
      <c r="I898" s="24" t="str">
        <f t="shared" si="362"/>
        <v/>
      </c>
      <c r="J898" s="302"/>
      <c r="K898" s="27"/>
      <c r="L898" s="24"/>
      <c r="M898" s="22"/>
      <c r="N898" s="23" t="str">
        <f t="shared" si="363"/>
        <v/>
      </c>
      <c r="O898" s="23" t="str">
        <f t="shared" si="364"/>
        <v/>
      </c>
      <c r="P898" s="23" t="str">
        <f t="shared" si="365"/>
        <v/>
      </c>
      <c r="Q898" s="23" t="str">
        <f t="shared" si="366"/>
        <v/>
      </c>
      <c r="R898" s="23" t="str">
        <f t="shared" si="367"/>
        <v/>
      </c>
      <c r="S898" s="696" t="e">
        <f t="shared" si="368"/>
        <v>#VALUE!</v>
      </c>
      <c r="T898" s="23" t="str">
        <f t="shared" si="369"/>
        <v/>
      </c>
      <c r="U898" s="39"/>
      <c r="V898" s="39"/>
      <c r="W898" s="631"/>
      <c r="X898" s="30">
        <f t="shared" si="370"/>
        <v>0</v>
      </c>
      <c r="Y898" s="25">
        <f t="shared" si="371"/>
        <v>0</v>
      </c>
      <c r="Z898" s="77"/>
      <c r="AA898" s="665"/>
      <c r="AB898" s="665" t="str">
        <f t="shared" si="360"/>
        <v/>
      </c>
      <c r="AC898" s="665" t="str">
        <f t="shared" si="361"/>
        <v/>
      </c>
    </row>
    <row r="899" spans="2:29" ht="12.75" x14ac:dyDescent="0.35">
      <c r="B899" s="26"/>
      <c r="C899" s="26"/>
      <c r="D899" s="38"/>
      <c r="E899" s="488"/>
      <c r="F899" s="30"/>
      <c r="G899" s="30"/>
      <c r="H899" s="30"/>
      <c r="I899" s="24" t="str">
        <f t="shared" si="362"/>
        <v/>
      </c>
      <c r="J899" s="302"/>
      <c r="K899" s="27"/>
      <c r="L899" s="24"/>
      <c r="M899" s="22"/>
      <c r="N899" s="23" t="str">
        <f t="shared" si="363"/>
        <v/>
      </c>
      <c r="O899" s="23" t="str">
        <f t="shared" si="364"/>
        <v/>
      </c>
      <c r="P899" s="23" t="str">
        <f t="shared" si="365"/>
        <v/>
      </c>
      <c r="Q899" s="23" t="str">
        <f t="shared" si="366"/>
        <v/>
      </c>
      <c r="R899" s="23" t="str">
        <f t="shared" si="367"/>
        <v/>
      </c>
      <c r="S899" s="696" t="e">
        <f t="shared" si="368"/>
        <v>#VALUE!</v>
      </c>
      <c r="T899" s="23" t="str">
        <f t="shared" si="369"/>
        <v/>
      </c>
      <c r="U899" s="39"/>
      <c r="V899" s="39"/>
      <c r="W899" s="631"/>
      <c r="X899" s="30">
        <f t="shared" si="370"/>
        <v>0</v>
      </c>
      <c r="Y899" s="25">
        <f t="shared" si="371"/>
        <v>0</v>
      </c>
      <c r="Z899" s="77"/>
      <c r="AA899" s="665"/>
      <c r="AB899" s="665" t="str">
        <f t="shared" si="360"/>
        <v/>
      </c>
      <c r="AC899" s="665" t="str">
        <f t="shared" si="361"/>
        <v/>
      </c>
    </row>
    <row r="900" spans="2:29" ht="12.75" x14ac:dyDescent="0.35">
      <c r="B900" s="26"/>
      <c r="C900" s="26"/>
      <c r="D900" s="38"/>
      <c r="E900" s="488"/>
      <c r="F900" s="30"/>
      <c r="G900" s="30"/>
      <c r="H900" s="30"/>
      <c r="I900" s="24" t="str">
        <f t="shared" si="362"/>
        <v/>
      </c>
      <c r="J900" s="302"/>
      <c r="K900" s="27"/>
      <c r="L900" s="24"/>
      <c r="M900" s="22"/>
      <c r="N900" s="23" t="str">
        <f t="shared" si="363"/>
        <v/>
      </c>
      <c r="O900" s="23" t="str">
        <f t="shared" si="364"/>
        <v/>
      </c>
      <c r="P900" s="23" t="str">
        <f t="shared" si="365"/>
        <v/>
      </c>
      <c r="Q900" s="23" t="str">
        <f t="shared" si="366"/>
        <v/>
      </c>
      <c r="R900" s="23" t="str">
        <f t="shared" si="367"/>
        <v/>
      </c>
      <c r="S900" s="696" t="e">
        <f t="shared" si="368"/>
        <v>#VALUE!</v>
      </c>
      <c r="T900" s="23" t="str">
        <f t="shared" si="369"/>
        <v/>
      </c>
      <c r="U900" s="39"/>
      <c r="V900" s="39"/>
      <c r="W900" s="631"/>
      <c r="X900" s="30">
        <f t="shared" si="370"/>
        <v>0</v>
      </c>
      <c r="Y900" s="25">
        <f t="shared" si="371"/>
        <v>0</v>
      </c>
      <c r="Z900" s="77"/>
      <c r="AA900" s="665"/>
      <c r="AB900" s="665" t="str">
        <f t="shared" si="360"/>
        <v/>
      </c>
      <c r="AC900" s="665" t="str">
        <f t="shared" si="361"/>
        <v/>
      </c>
    </row>
    <row r="901" spans="2:29" ht="12.75" x14ac:dyDescent="0.35">
      <c r="B901" s="26"/>
      <c r="C901" s="26"/>
      <c r="D901" s="38"/>
      <c r="E901" s="488"/>
      <c r="F901" s="30"/>
      <c r="G901" s="30"/>
      <c r="H901" s="30"/>
      <c r="I901" s="24" t="str">
        <f t="shared" si="362"/>
        <v/>
      </c>
      <c r="J901" s="302"/>
      <c r="K901" s="27"/>
      <c r="L901" s="24"/>
      <c r="M901" s="22"/>
      <c r="N901" s="23" t="str">
        <f t="shared" si="363"/>
        <v/>
      </c>
      <c r="O901" s="23" t="str">
        <f t="shared" si="364"/>
        <v/>
      </c>
      <c r="P901" s="23" t="str">
        <f t="shared" si="365"/>
        <v/>
      </c>
      <c r="Q901" s="23" t="str">
        <f t="shared" si="366"/>
        <v/>
      </c>
      <c r="R901" s="23" t="str">
        <f t="shared" si="367"/>
        <v/>
      </c>
      <c r="S901" s="696" t="e">
        <f t="shared" si="368"/>
        <v>#VALUE!</v>
      </c>
      <c r="T901" s="23" t="str">
        <f t="shared" si="369"/>
        <v/>
      </c>
      <c r="U901" s="39"/>
      <c r="V901" s="39"/>
      <c r="W901" s="631"/>
      <c r="X901" s="30">
        <f t="shared" si="370"/>
        <v>0</v>
      </c>
      <c r="Y901" s="25">
        <f t="shared" si="371"/>
        <v>0</v>
      </c>
      <c r="Z901" s="77"/>
      <c r="AA901" s="665"/>
      <c r="AB901" s="665" t="str">
        <f t="shared" si="360"/>
        <v/>
      </c>
      <c r="AC901" s="665" t="str">
        <f t="shared" si="361"/>
        <v/>
      </c>
    </row>
    <row r="902" spans="2:29" ht="12.75" x14ac:dyDescent="0.35">
      <c r="B902" s="26"/>
      <c r="C902" s="26"/>
      <c r="D902" s="38"/>
      <c r="E902" s="488"/>
      <c r="F902" s="30"/>
      <c r="G902" s="30"/>
      <c r="H902" s="30"/>
      <c r="I902" s="24" t="str">
        <f t="shared" si="362"/>
        <v/>
      </c>
      <c r="J902" s="302"/>
      <c r="K902" s="27"/>
      <c r="L902" s="24"/>
      <c r="M902" s="22"/>
      <c r="N902" s="23" t="str">
        <f t="shared" si="363"/>
        <v/>
      </c>
      <c r="O902" s="23" t="str">
        <f t="shared" si="364"/>
        <v/>
      </c>
      <c r="P902" s="23" t="str">
        <f t="shared" si="365"/>
        <v/>
      </c>
      <c r="Q902" s="23" t="str">
        <f t="shared" si="366"/>
        <v/>
      </c>
      <c r="R902" s="23" t="str">
        <f t="shared" si="367"/>
        <v/>
      </c>
      <c r="S902" s="696" t="e">
        <f t="shared" si="368"/>
        <v>#VALUE!</v>
      </c>
      <c r="T902" s="23" t="str">
        <f t="shared" si="369"/>
        <v/>
      </c>
      <c r="U902" s="39"/>
      <c r="V902" s="39"/>
      <c r="W902" s="631"/>
      <c r="X902" s="30">
        <f t="shared" si="370"/>
        <v>0</v>
      </c>
      <c r="Y902" s="25">
        <f t="shared" si="371"/>
        <v>0</v>
      </c>
      <c r="Z902" s="77"/>
      <c r="AA902" s="665"/>
      <c r="AB902" s="665" t="str">
        <f t="shared" ref="AB902:AB965" si="372">IF(X902=0,"",AA902*X902)</f>
        <v/>
      </c>
      <c r="AC902" s="665" t="str">
        <f t="shared" ref="AC902:AC965" si="373">IF(X902=0,"",AB902/U902)</f>
        <v/>
      </c>
    </row>
    <row r="903" spans="2:29" ht="12.75" x14ac:dyDescent="0.35">
      <c r="B903" s="26"/>
      <c r="C903" s="26"/>
      <c r="D903" s="38"/>
      <c r="E903" s="488"/>
      <c r="F903" s="30"/>
      <c r="G903" s="30"/>
      <c r="H903" s="30"/>
      <c r="I903" s="24" t="str">
        <f t="shared" si="362"/>
        <v/>
      </c>
      <c r="J903" s="302"/>
      <c r="K903" s="27"/>
      <c r="L903" s="24"/>
      <c r="M903" s="22"/>
      <c r="N903" s="23" t="str">
        <f t="shared" si="363"/>
        <v/>
      </c>
      <c r="O903" s="23" t="str">
        <f t="shared" si="364"/>
        <v/>
      </c>
      <c r="P903" s="23" t="str">
        <f t="shared" si="365"/>
        <v/>
      </c>
      <c r="Q903" s="23" t="str">
        <f t="shared" si="366"/>
        <v/>
      </c>
      <c r="R903" s="23" t="str">
        <f t="shared" si="367"/>
        <v/>
      </c>
      <c r="S903" s="696" t="e">
        <f t="shared" si="368"/>
        <v>#VALUE!</v>
      </c>
      <c r="T903" s="23" t="str">
        <f t="shared" si="369"/>
        <v/>
      </c>
      <c r="U903" s="39"/>
      <c r="V903" s="39"/>
      <c r="W903" s="631"/>
      <c r="X903" s="30">
        <f t="shared" si="370"/>
        <v>0</v>
      </c>
      <c r="Y903" s="25">
        <f t="shared" si="371"/>
        <v>0</v>
      </c>
      <c r="Z903" s="77"/>
      <c r="AA903" s="665"/>
      <c r="AB903" s="665" t="str">
        <f t="shared" si="372"/>
        <v/>
      </c>
      <c r="AC903" s="665" t="str">
        <f t="shared" si="373"/>
        <v/>
      </c>
    </row>
    <row r="904" spans="2:29" ht="12.75" x14ac:dyDescent="0.35">
      <c r="B904" s="26"/>
      <c r="C904" s="26"/>
      <c r="D904" s="38"/>
      <c r="E904" s="488"/>
      <c r="F904" s="30"/>
      <c r="G904" s="30"/>
      <c r="H904" s="30"/>
      <c r="I904" s="24" t="str">
        <f t="shared" si="362"/>
        <v/>
      </c>
      <c r="J904" s="302"/>
      <c r="K904" s="27"/>
      <c r="L904" s="24"/>
      <c r="M904" s="22"/>
      <c r="N904" s="23" t="str">
        <f t="shared" si="363"/>
        <v/>
      </c>
      <c r="O904" s="23" t="str">
        <f t="shared" si="364"/>
        <v/>
      </c>
      <c r="P904" s="23" t="str">
        <f t="shared" si="365"/>
        <v/>
      </c>
      <c r="Q904" s="23" t="str">
        <f t="shared" si="366"/>
        <v/>
      </c>
      <c r="R904" s="23" t="str">
        <f t="shared" si="367"/>
        <v/>
      </c>
      <c r="S904" s="696" t="e">
        <f t="shared" si="368"/>
        <v>#VALUE!</v>
      </c>
      <c r="T904" s="23" t="str">
        <f t="shared" si="369"/>
        <v/>
      </c>
      <c r="U904" s="39"/>
      <c r="V904" s="39"/>
      <c r="W904" s="631"/>
      <c r="X904" s="30">
        <f t="shared" si="370"/>
        <v>0</v>
      </c>
      <c r="Y904" s="25">
        <f t="shared" si="371"/>
        <v>0</v>
      </c>
      <c r="Z904" s="77"/>
      <c r="AA904" s="665"/>
      <c r="AB904" s="665" t="str">
        <f t="shared" si="372"/>
        <v/>
      </c>
      <c r="AC904" s="665" t="str">
        <f t="shared" si="373"/>
        <v/>
      </c>
    </row>
    <row r="905" spans="2:29" ht="12.75" x14ac:dyDescent="0.35">
      <c r="B905" s="26"/>
      <c r="C905" s="26"/>
      <c r="D905" s="38"/>
      <c r="E905" s="488"/>
      <c r="F905" s="30"/>
      <c r="G905" s="30"/>
      <c r="H905" s="30"/>
      <c r="I905" s="24" t="str">
        <f t="shared" si="362"/>
        <v/>
      </c>
      <c r="J905" s="302"/>
      <c r="K905" s="27"/>
      <c r="L905" s="24"/>
      <c r="M905" s="22"/>
      <c r="N905" s="23" t="str">
        <f t="shared" si="363"/>
        <v/>
      </c>
      <c r="O905" s="23" t="str">
        <f t="shared" si="364"/>
        <v/>
      </c>
      <c r="P905" s="23" t="str">
        <f t="shared" si="365"/>
        <v/>
      </c>
      <c r="Q905" s="23" t="str">
        <f t="shared" si="366"/>
        <v/>
      </c>
      <c r="R905" s="23" t="str">
        <f t="shared" si="367"/>
        <v/>
      </c>
      <c r="S905" s="696" t="e">
        <f t="shared" si="368"/>
        <v>#VALUE!</v>
      </c>
      <c r="T905" s="23" t="str">
        <f t="shared" si="369"/>
        <v/>
      </c>
      <c r="U905" s="39"/>
      <c r="V905" s="39"/>
      <c r="W905" s="631"/>
      <c r="X905" s="30">
        <f t="shared" si="370"/>
        <v>0</v>
      </c>
      <c r="Y905" s="25">
        <f t="shared" si="371"/>
        <v>0</v>
      </c>
      <c r="Z905" s="77"/>
      <c r="AA905" s="665"/>
      <c r="AB905" s="665" t="str">
        <f t="shared" si="372"/>
        <v/>
      </c>
      <c r="AC905" s="665" t="str">
        <f t="shared" si="373"/>
        <v/>
      </c>
    </row>
    <row r="906" spans="2:29" ht="12.75" x14ac:dyDescent="0.35">
      <c r="B906" s="26"/>
      <c r="C906" s="26"/>
      <c r="D906" s="38"/>
      <c r="E906" s="488"/>
      <c r="F906" s="30"/>
      <c r="G906" s="30"/>
      <c r="H906" s="30"/>
      <c r="I906" s="24" t="str">
        <f t="shared" si="362"/>
        <v/>
      </c>
      <c r="J906" s="302"/>
      <c r="K906" s="27"/>
      <c r="L906" s="24"/>
      <c r="M906" s="22"/>
      <c r="N906" s="23" t="str">
        <f t="shared" si="363"/>
        <v/>
      </c>
      <c r="O906" s="23" t="str">
        <f t="shared" si="364"/>
        <v/>
      </c>
      <c r="P906" s="23" t="str">
        <f t="shared" si="365"/>
        <v/>
      </c>
      <c r="Q906" s="23" t="str">
        <f t="shared" si="366"/>
        <v/>
      </c>
      <c r="R906" s="23" t="str">
        <f t="shared" si="367"/>
        <v/>
      </c>
      <c r="S906" s="696" t="e">
        <f t="shared" si="368"/>
        <v>#VALUE!</v>
      </c>
      <c r="T906" s="23" t="str">
        <f t="shared" si="369"/>
        <v/>
      </c>
      <c r="U906" s="39"/>
      <c r="V906" s="39"/>
      <c r="W906" s="631"/>
      <c r="X906" s="30">
        <f t="shared" si="370"/>
        <v>0</v>
      </c>
      <c r="Y906" s="25">
        <f t="shared" si="371"/>
        <v>0</v>
      </c>
      <c r="Z906" s="77"/>
      <c r="AA906" s="665"/>
      <c r="AB906" s="665" t="str">
        <f t="shared" si="372"/>
        <v/>
      </c>
      <c r="AC906" s="665" t="str">
        <f t="shared" si="373"/>
        <v/>
      </c>
    </row>
    <row r="907" spans="2:29" ht="12.75" x14ac:dyDescent="0.35">
      <c r="B907" s="26"/>
      <c r="C907" s="26"/>
      <c r="D907" s="38"/>
      <c r="E907" s="488"/>
      <c r="F907" s="30"/>
      <c r="G907" s="30"/>
      <c r="H907" s="30"/>
      <c r="I907" s="24" t="str">
        <f t="shared" si="362"/>
        <v/>
      </c>
      <c r="J907" s="302"/>
      <c r="K907" s="27"/>
      <c r="L907" s="24"/>
      <c r="M907" s="22"/>
      <c r="N907" s="23" t="str">
        <f t="shared" si="363"/>
        <v/>
      </c>
      <c r="O907" s="23" t="str">
        <f t="shared" si="364"/>
        <v/>
      </c>
      <c r="P907" s="23" t="str">
        <f t="shared" si="365"/>
        <v/>
      </c>
      <c r="Q907" s="23" t="str">
        <f t="shared" si="366"/>
        <v/>
      </c>
      <c r="R907" s="23" t="str">
        <f t="shared" si="367"/>
        <v/>
      </c>
      <c r="S907" s="696" t="e">
        <f t="shared" si="368"/>
        <v>#VALUE!</v>
      </c>
      <c r="T907" s="23" t="str">
        <f t="shared" si="369"/>
        <v/>
      </c>
      <c r="U907" s="39"/>
      <c r="V907" s="39"/>
      <c r="W907" s="631"/>
      <c r="X907" s="30">
        <f t="shared" si="370"/>
        <v>0</v>
      </c>
      <c r="Y907" s="25">
        <f t="shared" si="371"/>
        <v>0</v>
      </c>
      <c r="Z907" s="77"/>
      <c r="AA907" s="665"/>
      <c r="AB907" s="665" t="str">
        <f t="shared" si="372"/>
        <v/>
      </c>
      <c r="AC907" s="665" t="str">
        <f t="shared" si="373"/>
        <v/>
      </c>
    </row>
    <row r="908" spans="2:29" ht="12.75" x14ac:dyDescent="0.35">
      <c r="B908" s="26"/>
      <c r="C908" s="26"/>
      <c r="D908" s="38"/>
      <c r="E908" s="488"/>
      <c r="F908" s="30"/>
      <c r="G908" s="30"/>
      <c r="H908" s="30"/>
      <c r="I908" s="24" t="str">
        <f t="shared" si="362"/>
        <v/>
      </c>
      <c r="J908" s="302"/>
      <c r="K908" s="27"/>
      <c r="L908" s="24"/>
      <c r="M908" s="22"/>
      <c r="N908" s="23" t="str">
        <f t="shared" si="363"/>
        <v/>
      </c>
      <c r="O908" s="23" t="str">
        <f t="shared" si="364"/>
        <v/>
      </c>
      <c r="P908" s="23" t="str">
        <f t="shared" si="365"/>
        <v/>
      </c>
      <c r="Q908" s="23" t="str">
        <f t="shared" si="366"/>
        <v/>
      </c>
      <c r="R908" s="23" t="str">
        <f t="shared" si="367"/>
        <v/>
      </c>
      <c r="S908" s="696" t="e">
        <f t="shared" si="368"/>
        <v>#VALUE!</v>
      </c>
      <c r="T908" s="23" t="str">
        <f t="shared" si="369"/>
        <v/>
      </c>
      <c r="U908" s="39"/>
      <c r="V908" s="39"/>
      <c r="W908" s="631"/>
      <c r="X908" s="30">
        <f t="shared" si="370"/>
        <v>0</v>
      </c>
      <c r="Y908" s="25">
        <f t="shared" si="371"/>
        <v>0</v>
      </c>
      <c r="Z908" s="77"/>
      <c r="AA908" s="665"/>
      <c r="AB908" s="665" t="str">
        <f t="shared" si="372"/>
        <v/>
      </c>
      <c r="AC908" s="665" t="str">
        <f t="shared" si="373"/>
        <v/>
      </c>
    </row>
    <row r="909" spans="2:29" ht="12.75" x14ac:dyDescent="0.35">
      <c r="B909" s="26"/>
      <c r="C909" s="26"/>
      <c r="D909" s="38"/>
      <c r="E909" s="488"/>
      <c r="F909" s="30"/>
      <c r="G909" s="30"/>
      <c r="H909" s="30"/>
      <c r="I909" s="24" t="str">
        <f t="shared" si="362"/>
        <v/>
      </c>
      <c r="J909" s="302"/>
      <c r="K909" s="27"/>
      <c r="L909" s="24"/>
      <c r="M909" s="22"/>
      <c r="N909" s="23" t="str">
        <f t="shared" si="363"/>
        <v/>
      </c>
      <c r="O909" s="23" t="str">
        <f t="shared" si="364"/>
        <v/>
      </c>
      <c r="P909" s="23" t="str">
        <f t="shared" si="365"/>
        <v/>
      </c>
      <c r="Q909" s="23" t="str">
        <f t="shared" si="366"/>
        <v/>
      </c>
      <c r="R909" s="23" t="str">
        <f t="shared" si="367"/>
        <v/>
      </c>
      <c r="S909" s="696" t="e">
        <f t="shared" si="368"/>
        <v>#VALUE!</v>
      </c>
      <c r="T909" s="23" t="str">
        <f t="shared" si="369"/>
        <v/>
      </c>
      <c r="U909" s="39"/>
      <c r="V909" s="39"/>
      <c r="W909" s="631"/>
      <c r="X909" s="30">
        <f t="shared" si="370"/>
        <v>0</v>
      </c>
      <c r="Y909" s="25">
        <f t="shared" si="371"/>
        <v>0</v>
      </c>
      <c r="Z909" s="77"/>
      <c r="AA909" s="665"/>
      <c r="AB909" s="665" t="str">
        <f t="shared" si="372"/>
        <v/>
      </c>
      <c r="AC909" s="665" t="str">
        <f t="shared" si="373"/>
        <v/>
      </c>
    </row>
    <row r="910" spans="2:29" ht="12.75" x14ac:dyDescent="0.35">
      <c r="B910" s="26"/>
      <c r="C910" s="26"/>
      <c r="D910" s="38"/>
      <c r="E910" s="488"/>
      <c r="F910" s="30"/>
      <c r="G910" s="30"/>
      <c r="H910" s="30"/>
      <c r="I910" s="24" t="str">
        <f t="shared" si="362"/>
        <v/>
      </c>
      <c r="J910" s="302"/>
      <c r="K910" s="27"/>
      <c r="L910" s="24"/>
      <c r="M910" s="22"/>
      <c r="N910" s="23" t="str">
        <f t="shared" si="363"/>
        <v/>
      </c>
      <c r="O910" s="23" t="str">
        <f t="shared" si="364"/>
        <v/>
      </c>
      <c r="P910" s="23" t="str">
        <f t="shared" si="365"/>
        <v/>
      </c>
      <c r="Q910" s="23" t="str">
        <f t="shared" si="366"/>
        <v/>
      </c>
      <c r="R910" s="23" t="str">
        <f t="shared" si="367"/>
        <v/>
      </c>
      <c r="S910" s="696" t="e">
        <f t="shared" si="368"/>
        <v>#VALUE!</v>
      </c>
      <c r="T910" s="23" t="str">
        <f t="shared" si="369"/>
        <v/>
      </c>
      <c r="U910" s="39"/>
      <c r="V910" s="39"/>
      <c r="W910" s="631"/>
      <c r="X910" s="30">
        <f t="shared" si="370"/>
        <v>0</v>
      </c>
      <c r="Y910" s="25">
        <f t="shared" si="371"/>
        <v>0</v>
      </c>
      <c r="Z910" s="77"/>
      <c r="AA910" s="665"/>
      <c r="AB910" s="665" t="str">
        <f t="shared" si="372"/>
        <v/>
      </c>
      <c r="AC910" s="665" t="str">
        <f t="shared" si="373"/>
        <v/>
      </c>
    </row>
    <row r="911" spans="2:29" ht="12.75" x14ac:dyDescent="0.35">
      <c r="B911" s="26"/>
      <c r="C911" s="26"/>
      <c r="D911" s="38"/>
      <c r="E911" s="488"/>
      <c r="F911" s="30"/>
      <c r="G911" s="30"/>
      <c r="H911" s="30"/>
      <c r="I911" s="24" t="str">
        <f t="shared" si="362"/>
        <v/>
      </c>
      <c r="J911" s="302"/>
      <c r="K911" s="27"/>
      <c r="L911" s="24"/>
      <c r="M911" s="22"/>
      <c r="N911" s="23" t="str">
        <f t="shared" si="363"/>
        <v/>
      </c>
      <c r="O911" s="23" t="str">
        <f t="shared" si="364"/>
        <v/>
      </c>
      <c r="P911" s="23" t="str">
        <f t="shared" si="365"/>
        <v/>
      </c>
      <c r="Q911" s="23" t="str">
        <f t="shared" si="366"/>
        <v/>
      </c>
      <c r="R911" s="23" t="str">
        <f t="shared" si="367"/>
        <v/>
      </c>
      <c r="S911" s="696" t="e">
        <f t="shared" si="368"/>
        <v>#VALUE!</v>
      </c>
      <c r="T911" s="23" t="str">
        <f t="shared" si="369"/>
        <v/>
      </c>
      <c r="U911" s="39"/>
      <c r="V911" s="39"/>
      <c r="W911" s="631"/>
      <c r="X911" s="30">
        <f t="shared" si="370"/>
        <v>0</v>
      </c>
      <c r="Y911" s="25">
        <f t="shared" si="371"/>
        <v>0</v>
      </c>
      <c r="Z911" s="77"/>
      <c r="AA911" s="665"/>
      <c r="AB911" s="665" t="str">
        <f t="shared" si="372"/>
        <v/>
      </c>
      <c r="AC911" s="665" t="str">
        <f t="shared" si="373"/>
        <v/>
      </c>
    </row>
    <row r="912" spans="2:29" ht="12.75" x14ac:dyDescent="0.35">
      <c r="B912" s="26"/>
      <c r="C912" s="26"/>
      <c r="D912" s="38"/>
      <c r="E912" s="488"/>
      <c r="F912" s="30"/>
      <c r="G912" s="30"/>
      <c r="H912" s="30"/>
      <c r="I912" s="24" t="str">
        <f t="shared" si="362"/>
        <v/>
      </c>
      <c r="J912" s="302"/>
      <c r="K912" s="27"/>
      <c r="L912" s="24"/>
      <c r="M912" s="22"/>
      <c r="N912" s="23" t="str">
        <f t="shared" si="363"/>
        <v/>
      </c>
      <c r="O912" s="23" t="str">
        <f t="shared" si="364"/>
        <v/>
      </c>
      <c r="P912" s="23" t="str">
        <f t="shared" si="365"/>
        <v/>
      </c>
      <c r="Q912" s="23" t="str">
        <f t="shared" si="366"/>
        <v/>
      </c>
      <c r="R912" s="23" t="str">
        <f t="shared" si="367"/>
        <v/>
      </c>
      <c r="S912" s="696" t="e">
        <f t="shared" si="368"/>
        <v>#VALUE!</v>
      </c>
      <c r="T912" s="23" t="str">
        <f t="shared" si="369"/>
        <v/>
      </c>
      <c r="U912" s="39"/>
      <c r="V912" s="39"/>
      <c r="W912" s="631"/>
      <c r="X912" s="30">
        <f t="shared" si="370"/>
        <v>0</v>
      </c>
      <c r="Y912" s="25">
        <f t="shared" si="371"/>
        <v>0</v>
      </c>
      <c r="Z912" s="77"/>
      <c r="AA912" s="665"/>
      <c r="AB912" s="665" t="str">
        <f t="shared" si="372"/>
        <v/>
      </c>
      <c r="AC912" s="665" t="str">
        <f t="shared" si="373"/>
        <v/>
      </c>
    </row>
    <row r="913" spans="2:29" ht="12.75" x14ac:dyDescent="0.35">
      <c r="B913" s="26"/>
      <c r="C913" s="26"/>
      <c r="D913" s="38"/>
      <c r="E913" s="488"/>
      <c r="F913" s="30"/>
      <c r="G913" s="30"/>
      <c r="H913" s="30"/>
      <c r="I913" s="24" t="str">
        <f t="shared" si="362"/>
        <v/>
      </c>
      <c r="J913" s="302"/>
      <c r="K913" s="27"/>
      <c r="L913" s="24"/>
      <c r="M913" s="22"/>
      <c r="N913" s="23" t="str">
        <f t="shared" si="363"/>
        <v/>
      </c>
      <c r="O913" s="23" t="str">
        <f t="shared" si="364"/>
        <v/>
      </c>
      <c r="P913" s="23" t="str">
        <f t="shared" si="365"/>
        <v/>
      </c>
      <c r="Q913" s="23" t="str">
        <f t="shared" si="366"/>
        <v/>
      </c>
      <c r="R913" s="23" t="str">
        <f t="shared" si="367"/>
        <v/>
      </c>
      <c r="S913" s="696" t="e">
        <f t="shared" si="368"/>
        <v>#VALUE!</v>
      </c>
      <c r="T913" s="23" t="str">
        <f t="shared" si="369"/>
        <v/>
      </c>
      <c r="U913" s="39"/>
      <c r="V913" s="39"/>
      <c r="W913" s="631"/>
      <c r="X913" s="30">
        <f t="shared" si="370"/>
        <v>0</v>
      </c>
      <c r="Y913" s="25">
        <f t="shared" si="371"/>
        <v>0</v>
      </c>
      <c r="Z913" s="77"/>
      <c r="AA913" s="665"/>
      <c r="AB913" s="665" t="str">
        <f t="shared" si="372"/>
        <v/>
      </c>
      <c r="AC913" s="665" t="str">
        <f t="shared" si="373"/>
        <v/>
      </c>
    </row>
    <row r="914" spans="2:29" ht="12.75" x14ac:dyDescent="0.35">
      <c r="B914" s="26"/>
      <c r="C914" s="26"/>
      <c r="D914" s="38"/>
      <c r="E914" s="488"/>
      <c r="F914" s="30"/>
      <c r="G914" s="30"/>
      <c r="H914" s="30"/>
      <c r="I914" s="24" t="str">
        <f t="shared" si="362"/>
        <v/>
      </c>
      <c r="J914" s="302"/>
      <c r="K914" s="27"/>
      <c r="L914" s="24"/>
      <c r="M914" s="22"/>
      <c r="N914" s="23" t="str">
        <f t="shared" si="363"/>
        <v/>
      </c>
      <c r="O914" s="23" t="str">
        <f t="shared" si="364"/>
        <v/>
      </c>
      <c r="P914" s="23" t="str">
        <f t="shared" si="365"/>
        <v/>
      </c>
      <c r="Q914" s="23" t="str">
        <f t="shared" si="366"/>
        <v/>
      </c>
      <c r="R914" s="23" t="str">
        <f t="shared" si="367"/>
        <v/>
      </c>
      <c r="S914" s="696" t="e">
        <f t="shared" si="368"/>
        <v>#VALUE!</v>
      </c>
      <c r="T914" s="23" t="str">
        <f t="shared" si="369"/>
        <v/>
      </c>
      <c r="U914" s="39"/>
      <c r="V914" s="39"/>
      <c r="W914" s="631"/>
      <c r="X914" s="30">
        <f t="shared" si="370"/>
        <v>0</v>
      </c>
      <c r="Y914" s="25">
        <f t="shared" si="371"/>
        <v>0</v>
      </c>
      <c r="Z914" s="77"/>
      <c r="AA914" s="665"/>
      <c r="AB914" s="665" t="str">
        <f t="shared" si="372"/>
        <v/>
      </c>
      <c r="AC914" s="665" t="str">
        <f t="shared" si="373"/>
        <v/>
      </c>
    </row>
    <row r="915" spans="2:29" ht="12.75" x14ac:dyDescent="0.35">
      <c r="B915" s="26"/>
      <c r="C915" s="26"/>
      <c r="D915" s="38"/>
      <c r="E915" s="488"/>
      <c r="F915" s="30"/>
      <c r="G915" s="30"/>
      <c r="H915" s="30"/>
      <c r="I915" s="24" t="str">
        <f t="shared" si="362"/>
        <v/>
      </c>
      <c r="J915" s="302"/>
      <c r="K915" s="27"/>
      <c r="L915" s="24"/>
      <c r="M915" s="22"/>
      <c r="N915" s="23" t="str">
        <f t="shared" si="363"/>
        <v/>
      </c>
      <c r="O915" s="23" t="str">
        <f t="shared" si="364"/>
        <v/>
      </c>
      <c r="P915" s="23" t="str">
        <f t="shared" si="365"/>
        <v/>
      </c>
      <c r="Q915" s="23" t="str">
        <f t="shared" si="366"/>
        <v/>
      </c>
      <c r="R915" s="23" t="str">
        <f t="shared" si="367"/>
        <v/>
      </c>
      <c r="S915" s="696" t="e">
        <f t="shared" si="368"/>
        <v>#VALUE!</v>
      </c>
      <c r="T915" s="23" t="str">
        <f t="shared" si="369"/>
        <v/>
      </c>
      <c r="U915" s="39"/>
      <c r="V915" s="39"/>
      <c r="W915" s="631"/>
      <c r="X915" s="30">
        <f t="shared" si="370"/>
        <v>0</v>
      </c>
      <c r="Y915" s="25">
        <f t="shared" si="371"/>
        <v>0</v>
      </c>
      <c r="Z915" s="77"/>
      <c r="AA915" s="665"/>
      <c r="AB915" s="665" t="str">
        <f t="shared" si="372"/>
        <v/>
      </c>
      <c r="AC915" s="665" t="str">
        <f t="shared" si="373"/>
        <v/>
      </c>
    </row>
    <row r="916" spans="2:29" ht="12.75" x14ac:dyDescent="0.35">
      <c r="B916" s="26"/>
      <c r="C916" s="26"/>
      <c r="D916" s="38"/>
      <c r="E916" s="488"/>
      <c r="F916" s="30"/>
      <c r="G916" s="30"/>
      <c r="H916" s="30"/>
      <c r="I916" s="24" t="str">
        <f t="shared" si="362"/>
        <v/>
      </c>
      <c r="J916" s="302"/>
      <c r="K916" s="27"/>
      <c r="L916" s="24"/>
      <c r="M916" s="22"/>
      <c r="N916" s="23" t="str">
        <f t="shared" si="363"/>
        <v/>
      </c>
      <c r="O916" s="23" t="str">
        <f t="shared" si="364"/>
        <v/>
      </c>
      <c r="P916" s="23" t="str">
        <f t="shared" si="365"/>
        <v/>
      </c>
      <c r="Q916" s="23" t="str">
        <f t="shared" si="366"/>
        <v/>
      </c>
      <c r="R916" s="23" t="str">
        <f t="shared" si="367"/>
        <v/>
      </c>
      <c r="S916" s="696" t="e">
        <f t="shared" si="368"/>
        <v>#VALUE!</v>
      </c>
      <c r="T916" s="23" t="str">
        <f t="shared" si="369"/>
        <v/>
      </c>
      <c r="U916" s="39"/>
      <c r="V916" s="39"/>
      <c r="W916" s="631"/>
      <c r="X916" s="30">
        <f t="shared" si="370"/>
        <v>0</v>
      </c>
      <c r="Y916" s="25">
        <f t="shared" si="371"/>
        <v>0</v>
      </c>
      <c r="Z916" s="77"/>
      <c r="AA916" s="665"/>
      <c r="AB916" s="665" t="str">
        <f t="shared" si="372"/>
        <v/>
      </c>
      <c r="AC916" s="665" t="str">
        <f t="shared" si="373"/>
        <v/>
      </c>
    </row>
    <row r="917" spans="2:29" ht="12.75" x14ac:dyDescent="0.35">
      <c r="B917" s="26"/>
      <c r="C917" s="26"/>
      <c r="D917" s="38"/>
      <c r="E917" s="488"/>
      <c r="F917" s="30"/>
      <c r="G917" s="30"/>
      <c r="H917" s="30"/>
      <c r="I917" s="24" t="str">
        <f t="shared" si="362"/>
        <v/>
      </c>
      <c r="J917" s="302"/>
      <c r="K917" s="27"/>
      <c r="L917" s="24"/>
      <c r="M917" s="22"/>
      <c r="N917" s="23" t="str">
        <f t="shared" si="363"/>
        <v/>
      </c>
      <c r="O917" s="23" t="str">
        <f t="shared" si="364"/>
        <v/>
      </c>
      <c r="P917" s="23" t="str">
        <f t="shared" si="365"/>
        <v/>
      </c>
      <c r="Q917" s="23" t="str">
        <f t="shared" si="366"/>
        <v/>
      </c>
      <c r="R917" s="23" t="str">
        <f t="shared" si="367"/>
        <v/>
      </c>
      <c r="S917" s="696" t="e">
        <f t="shared" si="368"/>
        <v>#VALUE!</v>
      </c>
      <c r="T917" s="23" t="str">
        <f t="shared" si="369"/>
        <v/>
      </c>
      <c r="U917" s="39"/>
      <c r="V917" s="39"/>
      <c r="W917" s="631"/>
      <c r="X917" s="30">
        <f t="shared" si="370"/>
        <v>0</v>
      </c>
      <c r="Y917" s="25">
        <f t="shared" si="371"/>
        <v>0</v>
      </c>
      <c r="Z917" s="77"/>
      <c r="AA917" s="665"/>
      <c r="AB917" s="665" t="str">
        <f t="shared" si="372"/>
        <v/>
      </c>
      <c r="AC917" s="665" t="str">
        <f t="shared" si="373"/>
        <v/>
      </c>
    </row>
    <row r="918" spans="2:29" ht="12.75" x14ac:dyDescent="0.35">
      <c r="B918" s="26"/>
      <c r="C918" s="26"/>
      <c r="D918" s="38"/>
      <c r="E918" s="488"/>
      <c r="F918" s="30"/>
      <c r="G918" s="30"/>
      <c r="H918" s="30"/>
      <c r="I918" s="24" t="str">
        <f t="shared" si="362"/>
        <v/>
      </c>
      <c r="J918" s="302"/>
      <c r="K918" s="27"/>
      <c r="L918" s="24"/>
      <c r="M918" s="22"/>
      <c r="N918" s="23" t="str">
        <f t="shared" si="363"/>
        <v/>
      </c>
      <c r="O918" s="23" t="str">
        <f t="shared" si="364"/>
        <v/>
      </c>
      <c r="P918" s="23" t="str">
        <f t="shared" si="365"/>
        <v/>
      </c>
      <c r="Q918" s="23" t="str">
        <f t="shared" si="366"/>
        <v/>
      </c>
      <c r="R918" s="23" t="str">
        <f t="shared" si="367"/>
        <v/>
      </c>
      <c r="S918" s="696" t="e">
        <f t="shared" si="368"/>
        <v>#VALUE!</v>
      </c>
      <c r="T918" s="23" t="str">
        <f t="shared" si="369"/>
        <v/>
      </c>
      <c r="U918" s="39"/>
      <c r="V918" s="39"/>
      <c r="W918" s="631"/>
      <c r="X918" s="30">
        <f t="shared" si="370"/>
        <v>0</v>
      </c>
      <c r="Y918" s="25">
        <f t="shared" si="371"/>
        <v>0</v>
      </c>
      <c r="Z918" s="77"/>
      <c r="AA918" s="665"/>
      <c r="AB918" s="665" t="str">
        <f t="shared" si="372"/>
        <v/>
      </c>
      <c r="AC918" s="665" t="str">
        <f t="shared" si="373"/>
        <v/>
      </c>
    </row>
    <row r="919" spans="2:29" ht="12.75" x14ac:dyDescent="0.35">
      <c r="B919" s="26"/>
      <c r="C919" s="26"/>
      <c r="D919" s="38"/>
      <c r="E919" s="488"/>
      <c r="F919" s="30"/>
      <c r="G919" s="30"/>
      <c r="H919" s="30"/>
      <c r="I919" s="24" t="str">
        <f t="shared" si="362"/>
        <v/>
      </c>
      <c r="J919" s="302"/>
      <c r="K919" s="27"/>
      <c r="L919" s="24"/>
      <c r="M919" s="22"/>
      <c r="N919" s="23" t="str">
        <f t="shared" si="363"/>
        <v/>
      </c>
      <c r="O919" s="23" t="str">
        <f t="shared" si="364"/>
        <v/>
      </c>
      <c r="P919" s="23" t="str">
        <f t="shared" si="365"/>
        <v/>
      </c>
      <c r="Q919" s="23" t="str">
        <f t="shared" si="366"/>
        <v/>
      </c>
      <c r="R919" s="23" t="str">
        <f t="shared" si="367"/>
        <v/>
      </c>
      <c r="S919" s="696" t="e">
        <f t="shared" si="368"/>
        <v>#VALUE!</v>
      </c>
      <c r="T919" s="23" t="str">
        <f t="shared" si="369"/>
        <v/>
      </c>
      <c r="U919" s="39"/>
      <c r="V919" s="39"/>
      <c r="W919" s="631"/>
      <c r="X919" s="30">
        <f t="shared" si="370"/>
        <v>0</v>
      </c>
      <c r="Y919" s="25">
        <f t="shared" si="371"/>
        <v>0</v>
      </c>
      <c r="Z919" s="77"/>
      <c r="AA919" s="665"/>
      <c r="AB919" s="665" t="str">
        <f t="shared" si="372"/>
        <v/>
      </c>
      <c r="AC919" s="665" t="str">
        <f t="shared" si="373"/>
        <v/>
      </c>
    </row>
    <row r="920" spans="2:29" ht="12.75" x14ac:dyDescent="0.35">
      <c r="B920" s="26"/>
      <c r="C920" s="26"/>
      <c r="D920" s="38"/>
      <c r="E920" s="488"/>
      <c r="F920" s="30"/>
      <c r="G920" s="30"/>
      <c r="H920" s="30"/>
      <c r="I920" s="24" t="str">
        <f t="shared" si="362"/>
        <v/>
      </c>
      <c r="J920" s="302"/>
      <c r="K920" s="27"/>
      <c r="L920" s="24"/>
      <c r="M920" s="22"/>
      <c r="N920" s="23" t="str">
        <f t="shared" si="363"/>
        <v/>
      </c>
      <c r="O920" s="23" t="str">
        <f t="shared" si="364"/>
        <v/>
      </c>
      <c r="P920" s="23" t="str">
        <f t="shared" si="365"/>
        <v/>
      </c>
      <c r="Q920" s="23" t="str">
        <f t="shared" si="366"/>
        <v/>
      </c>
      <c r="R920" s="23" t="str">
        <f t="shared" si="367"/>
        <v/>
      </c>
      <c r="S920" s="696" t="e">
        <f t="shared" si="368"/>
        <v>#VALUE!</v>
      </c>
      <c r="T920" s="23" t="str">
        <f t="shared" si="369"/>
        <v/>
      </c>
      <c r="U920" s="39"/>
      <c r="V920" s="39"/>
      <c r="W920" s="631"/>
      <c r="X920" s="30">
        <f t="shared" si="370"/>
        <v>0</v>
      </c>
      <c r="Y920" s="25">
        <f t="shared" si="371"/>
        <v>0</v>
      </c>
      <c r="Z920" s="77"/>
      <c r="AA920" s="665"/>
      <c r="AB920" s="665" t="str">
        <f t="shared" si="372"/>
        <v/>
      </c>
      <c r="AC920" s="665" t="str">
        <f t="shared" si="373"/>
        <v/>
      </c>
    </row>
    <row r="921" spans="2:29" ht="12.75" x14ac:dyDescent="0.35">
      <c r="B921" s="26"/>
      <c r="C921" s="26"/>
      <c r="D921" s="38"/>
      <c r="E921" s="488"/>
      <c r="F921" s="30"/>
      <c r="G921" s="30"/>
      <c r="H921" s="30"/>
      <c r="I921" s="24" t="str">
        <f t="shared" si="362"/>
        <v/>
      </c>
      <c r="J921" s="302"/>
      <c r="K921" s="27"/>
      <c r="L921" s="24"/>
      <c r="M921" s="22"/>
      <c r="N921" s="23" t="str">
        <f t="shared" si="363"/>
        <v/>
      </c>
      <c r="O921" s="23" t="str">
        <f t="shared" si="364"/>
        <v/>
      </c>
      <c r="P921" s="23" t="str">
        <f t="shared" si="365"/>
        <v/>
      </c>
      <c r="Q921" s="23" t="str">
        <f t="shared" si="366"/>
        <v/>
      </c>
      <c r="R921" s="23" t="str">
        <f t="shared" si="367"/>
        <v/>
      </c>
      <c r="S921" s="696" t="e">
        <f t="shared" si="368"/>
        <v>#VALUE!</v>
      </c>
      <c r="T921" s="23" t="str">
        <f t="shared" si="369"/>
        <v/>
      </c>
      <c r="U921" s="39"/>
      <c r="V921" s="39"/>
      <c r="W921" s="631"/>
      <c r="X921" s="30">
        <f t="shared" si="370"/>
        <v>0</v>
      </c>
      <c r="Y921" s="25">
        <f t="shared" si="371"/>
        <v>0</v>
      </c>
      <c r="Z921" s="77"/>
      <c r="AA921" s="665"/>
      <c r="AB921" s="665" t="str">
        <f t="shared" si="372"/>
        <v/>
      </c>
      <c r="AC921" s="665" t="str">
        <f t="shared" si="373"/>
        <v/>
      </c>
    </row>
    <row r="922" spans="2:29" ht="12.75" x14ac:dyDescent="0.35">
      <c r="B922" s="26"/>
      <c r="C922" s="26"/>
      <c r="D922" s="38"/>
      <c r="E922" s="488"/>
      <c r="F922" s="30"/>
      <c r="G922" s="30"/>
      <c r="H922" s="30"/>
      <c r="I922" s="24" t="str">
        <f t="shared" si="362"/>
        <v/>
      </c>
      <c r="J922" s="302"/>
      <c r="K922" s="27"/>
      <c r="L922" s="24"/>
      <c r="M922" s="22"/>
      <c r="N922" s="23" t="str">
        <f t="shared" si="363"/>
        <v/>
      </c>
      <c r="O922" s="23" t="str">
        <f t="shared" si="364"/>
        <v/>
      </c>
      <c r="P922" s="23" t="str">
        <f t="shared" si="365"/>
        <v/>
      </c>
      <c r="Q922" s="23" t="str">
        <f t="shared" si="366"/>
        <v/>
      </c>
      <c r="R922" s="23" t="str">
        <f t="shared" si="367"/>
        <v/>
      </c>
      <c r="S922" s="696" t="e">
        <f t="shared" si="368"/>
        <v>#VALUE!</v>
      </c>
      <c r="T922" s="23" t="str">
        <f t="shared" si="369"/>
        <v/>
      </c>
      <c r="U922" s="39"/>
      <c r="V922" s="39"/>
      <c r="W922" s="631"/>
      <c r="X922" s="30">
        <f t="shared" si="370"/>
        <v>0</v>
      </c>
      <c r="Y922" s="25">
        <f t="shared" si="371"/>
        <v>0</v>
      </c>
      <c r="Z922" s="77"/>
      <c r="AA922" s="665"/>
      <c r="AB922" s="665" t="str">
        <f t="shared" si="372"/>
        <v/>
      </c>
      <c r="AC922" s="665" t="str">
        <f t="shared" si="373"/>
        <v/>
      </c>
    </row>
    <row r="923" spans="2:29" ht="12.75" x14ac:dyDescent="0.35">
      <c r="B923" s="26"/>
      <c r="C923" s="26"/>
      <c r="D923" s="38"/>
      <c r="E923" s="488"/>
      <c r="F923" s="30"/>
      <c r="G923" s="30"/>
      <c r="H923" s="30"/>
      <c r="I923" s="24" t="str">
        <f t="shared" si="362"/>
        <v/>
      </c>
      <c r="J923" s="302"/>
      <c r="K923" s="27"/>
      <c r="L923" s="24"/>
      <c r="M923" s="22"/>
      <c r="N923" s="23" t="str">
        <f t="shared" si="363"/>
        <v/>
      </c>
      <c r="O923" s="23" t="str">
        <f t="shared" si="364"/>
        <v/>
      </c>
      <c r="P923" s="23" t="str">
        <f t="shared" si="365"/>
        <v/>
      </c>
      <c r="Q923" s="23" t="str">
        <f t="shared" si="366"/>
        <v/>
      </c>
      <c r="R923" s="23" t="str">
        <f t="shared" si="367"/>
        <v/>
      </c>
      <c r="S923" s="696" t="e">
        <f t="shared" si="368"/>
        <v>#VALUE!</v>
      </c>
      <c r="T923" s="23" t="str">
        <f t="shared" si="369"/>
        <v/>
      </c>
      <c r="U923" s="39"/>
      <c r="V923" s="39"/>
      <c r="W923" s="631"/>
      <c r="X923" s="30">
        <f t="shared" si="370"/>
        <v>0</v>
      </c>
      <c r="Y923" s="25">
        <f t="shared" si="371"/>
        <v>0</v>
      </c>
      <c r="Z923" s="77"/>
      <c r="AA923" s="665"/>
      <c r="AB923" s="665" t="str">
        <f t="shared" si="372"/>
        <v/>
      </c>
      <c r="AC923" s="665" t="str">
        <f t="shared" si="373"/>
        <v/>
      </c>
    </row>
    <row r="924" spans="2:29" ht="12.75" x14ac:dyDescent="0.35">
      <c r="B924" s="26"/>
      <c r="C924" s="26"/>
      <c r="D924" s="38"/>
      <c r="E924" s="488"/>
      <c r="F924" s="30"/>
      <c r="G924" s="30"/>
      <c r="H924" s="30"/>
      <c r="I924" s="24" t="str">
        <f t="shared" si="362"/>
        <v/>
      </c>
      <c r="J924" s="302"/>
      <c r="K924" s="27"/>
      <c r="L924" s="24"/>
      <c r="M924" s="22"/>
      <c r="N924" s="23" t="str">
        <f t="shared" si="363"/>
        <v/>
      </c>
      <c r="O924" s="23" t="str">
        <f t="shared" si="364"/>
        <v/>
      </c>
      <c r="P924" s="23" t="str">
        <f t="shared" si="365"/>
        <v/>
      </c>
      <c r="Q924" s="23" t="str">
        <f t="shared" si="366"/>
        <v/>
      </c>
      <c r="R924" s="23" t="str">
        <f t="shared" si="367"/>
        <v/>
      </c>
      <c r="S924" s="696" t="e">
        <f t="shared" si="368"/>
        <v>#VALUE!</v>
      </c>
      <c r="T924" s="23" t="str">
        <f t="shared" si="369"/>
        <v/>
      </c>
      <c r="U924" s="39"/>
      <c r="V924" s="39"/>
      <c r="W924" s="631"/>
      <c r="X924" s="30">
        <f t="shared" si="370"/>
        <v>0</v>
      </c>
      <c r="Y924" s="25">
        <f t="shared" si="371"/>
        <v>0</v>
      </c>
      <c r="Z924" s="77"/>
      <c r="AA924" s="665"/>
      <c r="AB924" s="665" t="str">
        <f t="shared" si="372"/>
        <v/>
      </c>
      <c r="AC924" s="665" t="str">
        <f t="shared" si="373"/>
        <v/>
      </c>
    </row>
    <row r="925" spans="2:29" ht="12.75" x14ac:dyDescent="0.35">
      <c r="B925" s="26"/>
      <c r="C925" s="26"/>
      <c r="D925" s="38"/>
      <c r="E925" s="488"/>
      <c r="F925" s="30"/>
      <c r="G925" s="30"/>
      <c r="H925" s="30"/>
      <c r="I925" s="24" t="str">
        <f t="shared" si="362"/>
        <v/>
      </c>
      <c r="J925" s="302"/>
      <c r="K925" s="27"/>
      <c r="L925" s="24"/>
      <c r="M925" s="22"/>
      <c r="N925" s="23" t="str">
        <f t="shared" si="363"/>
        <v/>
      </c>
      <c r="O925" s="23" t="str">
        <f t="shared" si="364"/>
        <v/>
      </c>
      <c r="P925" s="23" t="str">
        <f t="shared" si="365"/>
        <v/>
      </c>
      <c r="Q925" s="23" t="str">
        <f t="shared" si="366"/>
        <v/>
      </c>
      <c r="R925" s="23" t="str">
        <f t="shared" si="367"/>
        <v/>
      </c>
      <c r="S925" s="696" t="e">
        <f t="shared" si="368"/>
        <v>#VALUE!</v>
      </c>
      <c r="T925" s="23" t="str">
        <f t="shared" si="369"/>
        <v/>
      </c>
      <c r="U925" s="39"/>
      <c r="V925" s="39"/>
      <c r="W925" s="631"/>
      <c r="X925" s="30">
        <f t="shared" si="370"/>
        <v>0</v>
      </c>
      <c r="Y925" s="25">
        <f t="shared" si="371"/>
        <v>0</v>
      </c>
      <c r="Z925" s="77"/>
      <c r="AA925" s="665"/>
      <c r="AB925" s="665" t="str">
        <f t="shared" si="372"/>
        <v/>
      </c>
      <c r="AC925" s="665" t="str">
        <f t="shared" si="373"/>
        <v/>
      </c>
    </row>
    <row r="926" spans="2:29" ht="12.75" x14ac:dyDescent="0.35">
      <c r="B926" s="26"/>
      <c r="C926" s="26"/>
      <c r="D926" s="38"/>
      <c r="E926" s="488"/>
      <c r="F926" s="30"/>
      <c r="G926" s="30"/>
      <c r="H926" s="30"/>
      <c r="I926" s="24" t="str">
        <f t="shared" si="362"/>
        <v/>
      </c>
      <c r="J926" s="302"/>
      <c r="K926" s="27"/>
      <c r="L926" s="24"/>
      <c r="M926" s="22"/>
      <c r="N926" s="23" t="str">
        <f t="shared" si="363"/>
        <v/>
      </c>
      <c r="O926" s="23" t="str">
        <f t="shared" si="364"/>
        <v/>
      </c>
      <c r="P926" s="23" t="str">
        <f t="shared" si="365"/>
        <v/>
      </c>
      <c r="Q926" s="23" t="str">
        <f t="shared" si="366"/>
        <v/>
      </c>
      <c r="R926" s="23" t="str">
        <f t="shared" si="367"/>
        <v/>
      </c>
      <c r="S926" s="696" t="e">
        <f t="shared" si="368"/>
        <v>#VALUE!</v>
      </c>
      <c r="T926" s="23" t="str">
        <f t="shared" si="369"/>
        <v/>
      </c>
      <c r="U926" s="39"/>
      <c r="V926" s="39"/>
      <c r="W926" s="631"/>
      <c r="X926" s="30">
        <f t="shared" si="370"/>
        <v>0</v>
      </c>
      <c r="Y926" s="25">
        <f t="shared" si="371"/>
        <v>0</v>
      </c>
      <c r="Z926" s="77"/>
      <c r="AA926" s="665"/>
      <c r="AB926" s="665" t="str">
        <f t="shared" si="372"/>
        <v/>
      </c>
      <c r="AC926" s="665" t="str">
        <f t="shared" si="373"/>
        <v/>
      </c>
    </row>
    <row r="927" spans="2:29" ht="12.75" x14ac:dyDescent="0.35">
      <c r="B927" s="26"/>
      <c r="C927" s="26"/>
      <c r="D927" s="38"/>
      <c r="E927" s="488"/>
      <c r="F927" s="30"/>
      <c r="G927" s="30"/>
      <c r="H927" s="30"/>
      <c r="I927" s="24" t="str">
        <f t="shared" si="362"/>
        <v/>
      </c>
      <c r="J927" s="302"/>
      <c r="K927" s="27"/>
      <c r="L927" s="24"/>
      <c r="M927" s="22"/>
      <c r="N927" s="23" t="str">
        <f t="shared" si="363"/>
        <v/>
      </c>
      <c r="O927" s="23" t="str">
        <f t="shared" si="364"/>
        <v/>
      </c>
      <c r="P927" s="23" t="str">
        <f t="shared" si="365"/>
        <v/>
      </c>
      <c r="Q927" s="23" t="str">
        <f t="shared" si="366"/>
        <v/>
      </c>
      <c r="R927" s="23" t="str">
        <f t="shared" si="367"/>
        <v/>
      </c>
      <c r="S927" s="696" t="e">
        <f t="shared" si="368"/>
        <v>#VALUE!</v>
      </c>
      <c r="T927" s="23" t="str">
        <f t="shared" si="369"/>
        <v/>
      </c>
      <c r="U927" s="39"/>
      <c r="V927" s="39"/>
      <c r="W927" s="631"/>
      <c r="X927" s="30">
        <f t="shared" si="370"/>
        <v>0</v>
      </c>
      <c r="Y927" s="25">
        <f t="shared" si="371"/>
        <v>0</v>
      </c>
      <c r="Z927" s="77"/>
      <c r="AA927" s="665"/>
      <c r="AB927" s="665" t="str">
        <f t="shared" si="372"/>
        <v/>
      </c>
      <c r="AC927" s="665" t="str">
        <f t="shared" si="373"/>
        <v/>
      </c>
    </row>
    <row r="928" spans="2:29" ht="12.75" x14ac:dyDescent="0.35">
      <c r="B928" s="26"/>
      <c r="C928" s="26"/>
      <c r="D928" s="38"/>
      <c r="E928" s="488"/>
      <c r="F928" s="30"/>
      <c r="G928" s="30"/>
      <c r="H928" s="30"/>
      <c r="I928" s="24" t="str">
        <f t="shared" si="362"/>
        <v/>
      </c>
      <c r="J928" s="302"/>
      <c r="K928" s="27"/>
      <c r="L928" s="24"/>
      <c r="M928" s="22"/>
      <c r="N928" s="23" t="str">
        <f t="shared" si="363"/>
        <v/>
      </c>
      <c r="O928" s="23" t="str">
        <f t="shared" si="364"/>
        <v/>
      </c>
      <c r="P928" s="23" t="str">
        <f t="shared" si="365"/>
        <v/>
      </c>
      <c r="Q928" s="23" t="str">
        <f t="shared" si="366"/>
        <v/>
      </c>
      <c r="R928" s="23" t="str">
        <f t="shared" si="367"/>
        <v/>
      </c>
      <c r="S928" s="696" t="e">
        <f t="shared" si="368"/>
        <v>#VALUE!</v>
      </c>
      <c r="T928" s="23" t="str">
        <f t="shared" si="369"/>
        <v/>
      </c>
      <c r="U928" s="39"/>
      <c r="V928" s="39"/>
      <c r="W928" s="631"/>
      <c r="X928" s="30">
        <f t="shared" si="370"/>
        <v>0</v>
      </c>
      <c r="Y928" s="25">
        <f t="shared" si="371"/>
        <v>0</v>
      </c>
      <c r="Z928" s="77"/>
      <c r="AA928" s="665"/>
      <c r="AB928" s="665" t="str">
        <f t="shared" si="372"/>
        <v/>
      </c>
      <c r="AC928" s="665" t="str">
        <f t="shared" si="373"/>
        <v/>
      </c>
    </row>
    <row r="929" spans="2:29" ht="12.75" x14ac:dyDescent="0.35">
      <c r="B929" s="26"/>
      <c r="C929" s="26"/>
      <c r="D929" s="38"/>
      <c r="E929" s="488"/>
      <c r="F929" s="30"/>
      <c r="G929" s="30"/>
      <c r="H929" s="30"/>
      <c r="I929" s="24" t="str">
        <f t="shared" si="362"/>
        <v/>
      </c>
      <c r="J929" s="302"/>
      <c r="K929" s="27"/>
      <c r="L929" s="24"/>
      <c r="M929" s="22"/>
      <c r="N929" s="23" t="str">
        <f t="shared" si="363"/>
        <v/>
      </c>
      <c r="O929" s="23" t="str">
        <f t="shared" si="364"/>
        <v/>
      </c>
      <c r="P929" s="23" t="str">
        <f t="shared" si="365"/>
        <v/>
      </c>
      <c r="Q929" s="23" t="str">
        <f t="shared" si="366"/>
        <v/>
      </c>
      <c r="R929" s="23" t="str">
        <f t="shared" si="367"/>
        <v/>
      </c>
      <c r="S929" s="696" t="e">
        <f t="shared" si="368"/>
        <v>#VALUE!</v>
      </c>
      <c r="T929" s="23" t="str">
        <f t="shared" si="369"/>
        <v/>
      </c>
      <c r="U929" s="39"/>
      <c r="V929" s="39"/>
      <c r="W929" s="631"/>
      <c r="X929" s="30">
        <f t="shared" si="370"/>
        <v>0</v>
      </c>
      <c r="Y929" s="25">
        <f t="shared" si="371"/>
        <v>0</v>
      </c>
      <c r="Z929" s="77"/>
      <c r="AA929" s="665"/>
      <c r="AB929" s="665" t="str">
        <f t="shared" si="372"/>
        <v/>
      </c>
      <c r="AC929" s="665" t="str">
        <f t="shared" si="373"/>
        <v/>
      </c>
    </row>
    <row r="930" spans="2:29" ht="12.75" x14ac:dyDescent="0.35">
      <c r="B930" s="26"/>
      <c r="C930" s="26"/>
      <c r="D930" s="38"/>
      <c r="E930" s="488"/>
      <c r="F930" s="30"/>
      <c r="G930" s="30"/>
      <c r="H930" s="30"/>
      <c r="I930" s="24" t="str">
        <f t="shared" si="362"/>
        <v/>
      </c>
      <c r="J930" s="302"/>
      <c r="K930" s="27"/>
      <c r="L930" s="24"/>
      <c r="M930" s="22"/>
      <c r="N930" s="23" t="str">
        <f t="shared" si="363"/>
        <v/>
      </c>
      <c r="O930" s="23" t="str">
        <f t="shared" si="364"/>
        <v/>
      </c>
      <c r="P930" s="23" t="str">
        <f t="shared" si="365"/>
        <v/>
      </c>
      <c r="Q930" s="23" t="str">
        <f t="shared" si="366"/>
        <v/>
      </c>
      <c r="R930" s="23" t="str">
        <f t="shared" si="367"/>
        <v/>
      </c>
      <c r="S930" s="696" t="e">
        <f t="shared" si="368"/>
        <v>#VALUE!</v>
      </c>
      <c r="T930" s="23" t="str">
        <f t="shared" si="369"/>
        <v/>
      </c>
      <c r="U930" s="39"/>
      <c r="V930" s="39"/>
      <c r="W930" s="631"/>
      <c r="X930" s="30">
        <f t="shared" si="370"/>
        <v>0</v>
      </c>
      <c r="Y930" s="25">
        <f t="shared" si="371"/>
        <v>0</v>
      </c>
      <c r="Z930" s="77"/>
      <c r="AA930" s="665"/>
      <c r="AB930" s="665" t="str">
        <f t="shared" si="372"/>
        <v/>
      </c>
      <c r="AC930" s="665" t="str">
        <f t="shared" si="373"/>
        <v/>
      </c>
    </row>
    <row r="931" spans="2:29" ht="12.75" x14ac:dyDescent="0.35">
      <c r="B931" s="26"/>
      <c r="C931" s="26"/>
      <c r="D931" s="38"/>
      <c r="E931" s="488"/>
      <c r="F931" s="30"/>
      <c r="G931" s="30"/>
      <c r="H931" s="30"/>
      <c r="I931" s="24" t="str">
        <f t="shared" si="362"/>
        <v/>
      </c>
      <c r="J931" s="302"/>
      <c r="K931" s="27"/>
      <c r="L931" s="24"/>
      <c r="M931" s="22"/>
      <c r="N931" s="23" t="str">
        <f t="shared" si="363"/>
        <v/>
      </c>
      <c r="O931" s="23" t="str">
        <f t="shared" si="364"/>
        <v/>
      </c>
      <c r="P931" s="23" t="str">
        <f t="shared" si="365"/>
        <v/>
      </c>
      <c r="Q931" s="23" t="str">
        <f t="shared" si="366"/>
        <v/>
      </c>
      <c r="R931" s="23" t="str">
        <f t="shared" si="367"/>
        <v/>
      </c>
      <c r="S931" s="696" t="e">
        <f t="shared" si="368"/>
        <v>#VALUE!</v>
      </c>
      <c r="T931" s="23" t="str">
        <f t="shared" si="369"/>
        <v/>
      </c>
      <c r="U931" s="39"/>
      <c r="V931" s="39"/>
      <c r="W931" s="631"/>
      <c r="X931" s="30">
        <f t="shared" si="370"/>
        <v>0</v>
      </c>
      <c r="Y931" s="25">
        <f t="shared" si="371"/>
        <v>0</v>
      </c>
      <c r="Z931" s="77"/>
      <c r="AA931" s="665"/>
      <c r="AB931" s="665" t="str">
        <f t="shared" si="372"/>
        <v/>
      </c>
      <c r="AC931" s="665" t="str">
        <f t="shared" si="373"/>
        <v/>
      </c>
    </row>
    <row r="932" spans="2:29" ht="12.75" x14ac:dyDescent="0.35">
      <c r="B932" s="26"/>
      <c r="C932" s="26"/>
      <c r="D932" s="38"/>
      <c r="E932" s="488"/>
      <c r="F932" s="30"/>
      <c r="G932" s="30"/>
      <c r="H932" s="30"/>
      <c r="I932" s="24" t="str">
        <f t="shared" si="362"/>
        <v/>
      </c>
      <c r="J932" s="302"/>
      <c r="K932" s="27"/>
      <c r="L932" s="24"/>
      <c r="M932" s="22"/>
      <c r="N932" s="23" t="str">
        <f t="shared" si="363"/>
        <v/>
      </c>
      <c r="O932" s="23" t="str">
        <f t="shared" si="364"/>
        <v/>
      </c>
      <c r="P932" s="23" t="str">
        <f t="shared" si="365"/>
        <v/>
      </c>
      <c r="Q932" s="23" t="str">
        <f t="shared" si="366"/>
        <v/>
      </c>
      <c r="R932" s="23" t="str">
        <f t="shared" si="367"/>
        <v/>
      </c>
      <c r="S932" s="696" t="e">
        <f t="shared" si="368"/>
        <v>#VALUE!</v>
      </c>
      <c r="T932" s="23" t="str">
        <f t="shared" si="369"/>
        <v/>
      </c>
      <c r="U932" s="39"/>
      <c r="V932" s="39"/>
      <c r="W932" s="631"/>
      <c r="X932" s="30">
        <f t="shared" si="370"/>
        <v>0</v>
      </c>
      <c r="Y932" s="25">
        <f t="shared" si="371"/>
        <v>0</v>
      </c>
      <c r="Z932" s="77"/>
      <c r="AA932" s="665"/>
      <c r="AB932" s="665" t="str">
        <f t="shared" si="372"/>
        <v/>
      </c>
      <c r="AC932" s="665" t="str">
        <f t="shared" si="373"/>
        <v/>
      </c>
    </row>
    <row r="933" spans="2:29" ht="12.75" x14ac:dyDescent="0.35">
      <c r="B933" s="26"/>
      <c r="C933" s="26"/>
      <c r="D933" s="38"/>
      <c r="E933" s="488"/>
      <c r="F933" s="30"/>
      <c r="G933" s="30"/>
      <c r="H933" s="30"/>
      <c r="I933" s="24" t="str">
        <f t="shared" si="362"/>
        <v/>
      </c>
      <c r="J933" s="302"/>
      <c r="K933" s="27"/>
      <c r="L933" s="24"/>
      <c r="M933" s="22"/>
      <c r="N933" s="23" t="str">
        <f t="shared" si="363"/>
        <v/>
      </c>
      <c r="O933" s="23" t="str">
        <f t="shared" si="364"/>
        <v/>
      </c>
      <c r="P933" s="23" t="str">
        <f t="shared" si="365"/>
        <v/>
      </c>
      <c r="Q933" s="23" t="str">
        <f t="shared" si="366"/>
        <v/>
      </c>
      <c r="R933" s="23" t="str">
        <f t="shared" si="367"/>
        <v/>
      </c>
      <c r="S933" s="696" t="e">
        <f t="shared" si="368"/>
        <v>#VALUE!</v>
      </c>
      <c r="T933" s="23" t="str">
        <f t="shared" si="369"/>
        <v/>
      </c>
      <c r="U933" s="39"/>
      <c r="V933" s="39"/>
      <c r="W933" s="631"/>
      <c r="X933" s="30">
        <f t="shared" si="370"/>
        <v>0</v>
      </c>
      <c r="Y933" s="25">
        <f t="shared" si="371"/>
        <v>0</v>
      </c>
      <c r="Z933" s="77"/>
      <c r="AA933" s="665"/>
      <c r="AB933" s="665" t="str">
        <f t="shared" si="372"/>
        <v/>
      </c>
      <c r="AC933" s="665" t="str">
        <f t="shared" si="373"/>
        <v/>
      </c>
    </row>
    <row r="934" spans="2:29" ht="12.75" x14ac:dyDescent="0.35">
      <c r="B934" s="26"/>
      <c r="C934" s="26"/>
      <c r="D934" s="38"/>
      <c r="E934" s="488"/>
      <c r="F934" s="30"/>
      <c r="G934" s="30"/>
      <c r="H934" s="30"/>
      <c r="I934" s="24" t="str">
        <f t="shared" si="362"/>
        <v/>
      </c>
      <c r="J934" s="302"/>
      <c r="K934" s="27"/>
      <c r="L934" s="24"/>
      <c r="M934" s="22"/>
      <c r="N934" s="23" t="str">
        <f t="shared" si="363"/>
        <v/>
      </c>
      <c r="O934" s="23" t="str">
        <f t="shared" si="364"/>
        <v/>
      </c>
      <c r="P934" s="23" t="str">
        <f t="shared" si="365"/>
        <v/>
      </c>
      <c r="Q934" s="23" t="str">
        <f t="shared" si="366"/>
        <v/>
      </c>
      <c r="R934" s="23" t="str">
        <f t="shared" si="367"/>
        <v/>
      </c>
      <c r="S934" s="696" t="e">
        <f t="shared" si="368"/>
        <v>#VALUE!</v>
      </c>
      <c r="T934" s="23" t="str">
        <f t="shared" si="369"/>
        <v/>
      </c>
      <c r="U934" s="39"/>
      <c r="V934" s="39"/>
      <c r="W934" s="631"/>
      <c r="X934" s="30">
        <f t="shared" si="370"/>
        <v>0</v>
      </c>
      <c r="Y934" s="25">
        <f t="shared" si="371"/>
        <v>0</v>
      </c>
      <c r="Z934" s="77"/>
      <c r="AA934" s="665"/>
      <c r="AB934" s="665" t="str">
        <f t="shared" si="372"/>
        <v/>
      </c>
      <c r="AC934" s="665" t="str">
        <f t="shared" si="373"/>
        <v/>
      </c>
    </row>
    <row r="935" spans="2:29" ht="12.75" x14ac:dyDescent="0.35">
      <c r="B935" s="26"/>
      <c r="C935" s="26"/>
      <c r="D935" s="38"/>
      <c r="E935" s="488"/>
      <c r="F935" s="30"/>
      <c r="G935" s="30"/>
      <c r="H935" s="30"/>
      <c r="I935" s="24" t="str">
        <f t="shared" si="362"/>
        <v/>
      </c>
      <c r="J935" s="302"/>
      <c r="K935" s="27"/>
      <c r="L935" s="24"/>
      <c r="M935" s="22"/>
      <c r="N935" s="23" t="str">
        <f t="shared" si="363"/>
        <v/>
      </c>
      <c r="O935" s="23" t="str">
        <f t="shared" si="364"/>
        <v/>
      </c>
      <c r="P935" s="23" t="str">
        <f t="shared" si="365"/>
        <v/>
      </c>
      <c r="Q935" s="23" t="str">
        <f t="shared" si="366"/>
        <v/>
      </c>
      <c r="R935" s="23" t="str">
        <f t="shared" si="367"/>
        <v/>
      </c>
      <c r="S935" s="696" t="e">
        <f t="shared" si="368"/>
        <v>#VALUE!</v>
      </c>
      <c r="T935" s="23" t="str">
        <f t="shared" si="369"/>
        <v/>
      </c>
      <c r="U935" s="39"/>
      <c r="V935" s="39"/>
      <c r="W935" s="631"/>
      <c r="X935" s="30">
        <f t="shared" si="370"/>
        <v>0</v>
      </c>
      <c r="Y935" s="25">
        <f t="shared" si="371"/>
        <v>0</v>
      </c>
      <c r="Z935" s="77"/>
      <c r="AA935" s="665"/>
      <c r="AB935" s="665" t="str">
        <f t="shared" si="372"/>
        <v/>
      </c>
      <c r="AC935" s="665" t="str">
        <f t="shared" si="373"/>
        <v/>
      </c>
    </row>
    <row r="936" spans="2:29" ht="12.75" x14ac:dyDescent="0.35">
      <c r="B936" s="26"/>
      <c r="C936" s="26"/>
      <c r="D936" s="38"/>
      <c r="E936" s="488"/>
      <c r="F936" s="30"/>
      <c r="G936" s="30"/>
      <c r="H936" s="30"/>
      <c r="I936" s="24" t="str">
        <f t="shared" si="362"/>
        <v/>
      </c>
      <c r="J936" s="302"/>
      <c r="K936" s="27"/>
      <c r="L936" s="24"/>
      <c r="M936" s="22"/>
      <c r="N936" s="23" t="str">
        <f t="shared" si="363"/>
        <v/>
      </c>
      <c r="O936" s="23" t="str">
        <f t="shared" si="364"/>
        <v/>
      </c>
      <c r="P936" s="23" t="str">
        <f t="shared" si="365"/>
        <v/>
      </c>
      <c r="Q936" s="23" t="str">
        <f t="shared" si="366"/>
        <v/>
      </c>
      <c r="R936" s="23" t="str">
        <f t="shared" si="367"/>
        <v/>
      </c>
      <c r="S936" s="696" t="e">
        <f t="shared" si="368"/>
        <v>#VALUE!</v>
      </c>
      <c r="T936" s="23" t="str">
        <f t="shared" si="369"/>
        <v/>
      </c>
      <c r="U936" s="39"/>
      <c r="V936" s="39"/>
      <c r="W936" s="631"/>
      <c r="X936" s="30">
        <f t="shared" si="370"/>
        <v>0</v>
      </c>
      <c r="Y936" s="25">
        <f t="shared" si="371"/>
        <v>0</v>
      </c>
      <c r="Z936" s="77"/>
      <c r="AA936" s="665"/>
      <c r="AB936" s="665" t="str">
        <f t="shared" si="372"/>
        <v/>
      </c>
      <c r="AC936" s="665" t="str">
        <f t="shared" si="373"/>
        <v/>
      </c>
    </row>
    <row r="937" spans="2:29" ht="12.75" x14ac:dyDescent="0.35">
      <c r="B937" s="26"/>
      <c r="C937" s="26"/>
      <c r="D937" s="38"/>
      <c r="E937" s="488"/>
      <c r="F937" s="30"/>
      <c r="G937" s="30"/>
      <c r="H937" s="30"/>
      <c r="I937" s="24" t="str">
        <f t="shared" si="362"/>
        <v/>
      </c>
      <c r="J937" s="302"/>
      <c r="K937" s="27"/>
      <c r="L937" s="24"/>
      <c r="M937" s="22"/>
      <c r="N937" s="23" t="str">
        <f t="shared" si="363"/>
        <v/>
      </c>
      <c r="O937" s="23" t="str">
        <f t="shared" si="364"/>
        <v/>
      </c>
      <c r="P937" s="23" t="str">
        <f t="shared" si="365"/>
        <v/>
      </c>
      <c r="Q937" s="23" t="str">
        <f t="shared" si="366"/>
        <v/>
      </c>
      <c r="R937" s="23" t="str">
        <f t="shared" si="367"/>
        <v/>
      </c>
      <c r="S937" s="696" t="e">
        <f t="shared" si="368"/>
        <v>#VALUE!</v>
      </c>
      <c r="T937" s="23" t="str">
        <f t="shared" si="369"/>
        <v/>
      </c>
      <c r="U937" s="39"/>
      <c r="V937" s="39"/>
      <c r="W937" s="631"/>
      <c r="X937" s="30">
        <f t="shared" si="370"/>
        <v>0</v>
      </c>
      <c r="Y937" s="25">
        <f t="shared" si="371"/>
        <v>0</v>
      </c>
      <c r="Z937" s="77"/>
      <c r="AA937" s="665"/>
      <c r="AB937" s="665" t="str">
        <f t="shared" si="372"/>
        <v/>
      </c>
      <c r="AC937" s="665" t="str">
        <f t="shared" si="373"/>
        <v/>
      </c>
    </row>
    <row r="938" spans="2:29" ht="12.75" x14ac:dyDescent="0.35">
      <c r="B938" s="26"/>
      <c r="C938" s="26"/>
      <c r="D938" s="38"/>
      <c r="E938" s="488"/>
      <c r="F938" s="30"/>
      <c r="G938" s="30"/>
      <c r="H938" s="30"/>
      <c r="I938" s="24" t="str">
        <f t="shared" si="362"/>
        <v/>
      </c>
      <c r="J938" s="302"/>
      <c r="K938" s="27"/>
      <c r="L938" s="24"/>
      <c r="M938" s="22"/>
      <c r="N938" s="23" t="str">
        <f t="shared" si="363"/>
        <v/>
      </c>
      <c r="O938" s="23" t="str">
        <f t="shared" si="364"/>
        <v/>
      </c>
      <c r="P938" s="23" t="str">
        <f t="shared" si="365"/>
        <v/>
      </c>
      <c r="Q938" s="23" t="str">
        <f t="shared" si="366"/>
        <v/>
      </c>
      <c r="R938" s="23" t="str">
        <f t="shared" si="367"/>
        <v/>
      </c>
      <c r="S938" s="696" t="e">
        <f t="shared" si="368"/>
        <v>#VALUE!</v>
      </c>
      <c r="T938" s="23" t="str">
        <f t="shared" si="369"/>
        <v/>
      </c>
      <c r="U938" s="39"/>
      <c r="V938" s="39"/>
      <c r="W938" s="631"/>
      <c r="X938" s="30">
        <f t="shared" si="370"/>
        <v>0</v>
      </c>
      <c r="Y938" s="25">
        <f t="shared" si="371"/>
        <v>0</v>
      </c>
      <c r="Z938" s="77"/>
      <c r="AA938" s="665"/>
      <c r="AB938" s="665" t="str">
        <f t="shared" si="372"/>
        <v/>
      </c>
      <c r="AC938" s="665" t="str">
        <f t="shared" si="373"/>
        <v/>
      </c>
    </row>
    <row r="939" spans="2:29" ht="12.75" x14ac:dyDescent="0.35">
      <c r="B939" s="26"/>
      <c r="C939" s="26"/>
      <c r="D939" s="38"/>
      <c r="E939" s="488"/>
      <c r="F939" s="30"/>
      <c r="G939" s="30"/>
      <c r="H939" s="30"/>
      <c r="I939" s="24" t="str">
        <f t="shared" si="362"/>
        <v/>
      </c>
      <c r="J939" s="302"/>
      <c r="K939" s="27"/>
      <c r="L939" s="24"/>
      <c r="M939" s="22"/>
      <c r="N939" s="23" t="str">
        <f t="shared" si="363"/>
        <v/>
      </c>
      <c r="O939" s="23" t="str">
        <f t="shared" si="364"/>
        <v/>
      </c>
      <c r="P939" s="23" t="str">
        <f t="shared" si="365"/>
        <v/>
      </c>
      <c r="Q939" s="23" t="str">
        <f t="shared" si="366"/>
        <v/>
      </c>
      <c r="R939" s="23" t="str">
        <f t="shared" si="367"/>
        <v/>
      </c>
      <c r="S939" s="696" t="e">
        <f t="shared" si="368"/>
        <v>#VALUE!</v>
      </c>
      <c r="T939" s="23" t="str">
        <f t="shared" si="369"/>
        <v/>
      </c>
      <c r="U939" s="39"/>
      <c r="V939" s="39"/>
      <c r="W939" s="631"/>
      <c r="X939" s="30">
        <f t="shared" si="370"/>
        <v>0</v>
      </c>
      <c r="Y939" s="25">
        <f t="shared" si="371"/>
        <v>0</v>
      </c>
      <c r="Z939" s="77"/>
      <c r="AA939" s="665"/>
      <c r="AB939" s="665" t="str">
        <f t="shared" si="372"/>
        <v/>
      </c>
      <c r="AC939" s="665" t="str">
        <f t="shared" si="373"/>
        <v/>
      </c>
    </row>
    <row r="940" spans="2:29" ht="12.75" x14ac:dyDescent="0.35">
      <c r="B940" s="26"/>
      <c r="C940" s="26"/>
      <c r="D940" s="38"/>
      <c r="E940" s="488"/>
      <c r="F940" s="30"/>
      <c r="G940" s="30"/>
      <c r="H940" s="30"/>
      <c r="I940" s="24" t="str">
        <f t="shared" si="362"/>
        <v/>
      </c>
      <c r="J940" s="302"/>
      <c r="K940" s="27"/>
      <c r="L940" s="24"/>
      <c r="M940" s="22"/>
      <c r="N940" s="23" t="str">
        <f t="shared" si="363"/>
        <v/>
      </c>
      <c r="O940" s="23" t="str">
        <f t="shared" si="364"/>
        <v/>
      </c>
      <c r="P940" s="23" t="str">
        <f t="shared" si="365"/>
        <v/>
      </c>
      <c r="Q940" s="23" t="str">
        <f t="shared" si="366"/>
        <v/>
      </c>
      <c r="R940" s="23" t="str">
        <f t="shared" si="367"/>
        <v/>
      </c>
      <c r="S940" s="696" t="e">
        <f t="shared" si="368"/>
        <v>#VALUE!</v>
      </c>
      <c r="T940" s="23" t="str">
        <f t="shared" si="369"/>
        <v/>
      </c>
      <c r="U940" s="39"/>
      <c r="V940" s="39"/>
      <c r="W940" s="631"/>
      <c r="X940" s="30">
        <f t="shared" si="370"/>
        <v>0</v>
      </c>
      <c r="Y940" s="25">
        <f t="shared" si="371"/>
        <v>0</v>
      </c>
      <c r="Z940" s="77"/>
      <c r="AA940" s="665"/>
      <c r="AB940" s="665" t="str">
        <f t="shared" si="372"/>
        <v/>
      </c>
      <c r="AC940" s="665" t="str">
        <f t="shared" si="373"/>
        <v/>
      </c>
    </row>
    <row r="941" spans="2:29" ht="12.75" x14ac:dyDescent="0.35">
      <c r="B941" s="26"/>
      <c r="C941" s="26"/>
      <c r="D941" s="38"/>
      <c r="E941" s="488"/>
      <c r="F941" s="30"/>
      <c r="G941" s="30"/>
      <c r="H941" s="30"/>
      <c r="I941" s="24" t="str">
        <f t="shared" si="362"/>
        <v/>
      </c>
      <c r="J941" s="302"/>
      <c r="K941" s="27"/>
      <c r="L941" s="24"/>
      <c r="M941" s="22"/>
      <c r="N941" s="23" t="str">
        <f t="shared" si="363"/>
        <v/>
      </c>
      <c r="O941" s="23" t="str">
        <f t="shared" si="364"/>
        <v/>
      </c>
      <c r="P941" s="23" t="str">
        <f t="shared" si="365"/>
        <v/>
      </c>
      <c r="Q941" s="23" t="str">
        <f t="shared" si="366"/>
        <v/>
      </c>
      <c r="R941" s="23" t="str">
        <f t="shared" si="367"/>
        <v/>
      </c>
      <c r="S941" s="696" t="e">
        <f t="shared" si="368"/>
        <v>#VALUE!</v>
      </c>
      <c r="T941" s="23" t="str">
        <f t="shared" si="369"/>
        <v/>
      </c>
      <c r="U941" s="39"/>
      <c r="V941" s="39"/>
      <c r="W941" s="631"/>
      <c r="X941" s="30">
        <f t="shared" si="370"/>
        <v>0</v>
      </c>
      <c r="Y941" s="25">
        <f t="shared" si="371"/>
        <v>0</v>
      </c>
      <c r="Z941" s="77"/>
      <c r="AA941" s="665"/>
      <c r="AB941" s="665" t="str">
        <f t="shared" si="372"/>
        <v/>
      </c>
      <c r="AC941" s="665" t="str">
        <f t="shared" si="373"/>
        <v/>
      </c>
    </row>
    <row r="942" spans="2:29" ht="12.75" x14ac:dyDescent="0.35">
      <c r="B942" s="26"/>
      <c r="C942" s="26"/>
      <c r="D942" s="38"/>
      <c r="E942" s="488"/>
      <c r="F942" s="30"/>
      <c r="G942" s="30"/>
      <c r="H942" s="30"/>
      <c r="I942" s="24" t="str">
        <f t="shared" si="362"/>
        <v/>
      </c>
      <c r="J942" s="302"/>
      <c r="K942" s="27"/>
      <c r="L942" s="24"/>
      <c r="M942" s="22"/>
      <c r="N942" s="23" t="str">
        <f t="shared" si="363"/>
        <v/>
      </c>
      <c r="O942" s="23" t="str">
        <f t="shared" si="364"/>
        <v/>
      </c>
      <c r="P942" s="23" t="str">
        <f t="shared" si="365"/>
        <v/>
      </c>
      <c r="Q942" s="23" t="str">
        <f t="shared" si="366"/>
        <v/>
      </c>
      <c r="R942" s="23" t="str">
        <f t="shared" si="367"/>
        <v/>
      </c>
      <c r="S942" s="696" t="e">
        <f t="shared" si="368"/>
        <v>#VALUE!</v>
      </c>
      <c r="T942" s="23" t="str">
        <f t="shared" si="369"/>
        <v/>
      </c>
      <c r="U942" s="39"/>
      <c r="V942" s="39"/>
      <c r="W942" s="631"/>
      <c r="X942" s="30">
        <f t="shared" si="370"/>
        <v>0</v>
      </c>
      <c r="Y942" s="25">
        <f t="shared" si="371"/>
        <v>0</v>
      </c>
      <c r="Z942" s="77"/>
      <c r="AA942" s="665"/>
      <c r="AB942" s="665" t="str">
        <f t="shared" si="372"/>
        <v/>
      </c>
      <c r="AC942" s="665" t="str">
        <f t="shared" si="373"/>
        <v/>
      </c>
    </row>
    <row r="943" spans="2:29" ht="12.75" x14ac:dyDescent="0.35">
      <c r="B943" s="26"/>
      <c r="C943" s="26"/>
      <c r="D943" s="38"/>
      <c r="E943" s="488"/>
      <c r="F943" s="30"/>
      <c r="G943" s="30"/>
      <c r="H943" s="30"/>
      <c r="I943" s="24" t="str">
        <f t="shared" si="362"/>
        <v/>
      </c>
      <c r="J943" s="302"/>
      <c r="K943" s="27"/>
      <c r="L943" s="24"/>
      <c r="M943" s="22"/>
      <c r="N943" s="23" t="str">
        <f t="shared" si="363"/>
        <v/>
      </c>
      <c r="O943" s="23" t="str">
        <f t="shared" si="364"/>
        <v/>
      </c>
      <c r="P943" s="23" t="str">
        <f t="shared" si="365"/>
        <v/>
      </c>
      <c r="Q943" s="23" t="str">
        <f t="shared" si="366"/>
        <v/>
      </c>
      <c r="R943" s="23" t="str">
        <f t="shared" si="367"/>
        <v/>
      </c>
      <c r="S943" s="696" t="e">
        <f t="shared" si="368"/>
        <v>#VALUE!</v>
      </c>
      <c r="T943" s="23" t="str">
        <f t="shared" si="369"/>
        <v/>
      </c>
      <c r="U943" s="39"/>
      <c r="V943" s="39"/>
      <c r="W943" s="631"/>
      <c r="X943" s="30">
        <f t="shared" si="370"/>
        <v>0</v>
      </c>
      <c r="Y943" s="25">
        <f t="shared" si="371"/>
        <v>0</v>
      </c>
      <c r="Z943" s="77"/>
      <c r="AA943" s="665"/>
      <c r="AB943" s="665" t="str">
        <f t="shared" si="372"/>
        <v/>
      </c>
      <c r="AC943" s="665" t="str">
        <f t="shared" si="373"/>
        <v/>
      </c>
    </row>
    <row r="944" spans="2:29" ht="12.75" x14ac:dyDescent="0.35">
      <c r="B944" s="26"/>
      <c r="C944" s="26"/>
      <c r="D944" s="38"/>
      <c r="E944" s="488"/>
      <c r="F944" s="30"/>
      <c r="G944" s="30"/>
      <c r="H944" s="30"/>
      <c r="I944" s="24" t="str">
        <f t="shared" si="362"/>
        <v/>
      </c>
      <c r="J944" s="302"/>
      <c r="K944" s="27"/>
      <c r="L944" s="24"/>
      <c r="M944" s="22"/>
      <c r="N944" s="23" t="str">
        <f t="shared" si="363"/>
        <v/>
      </c>
      <c r="O944" s="23" t="str">
        <f t="shared" si="364"/>
        <v/>
      </c>
      <c r="P944" s="23" t="str">
        <f t="shared" si="365"/>
        <v/>
      </c>
      <c r="Q944" s="23" t="str">
        <f t="shared" si="366"/>
        <v/>
      </c>
      <c r="R944" s="23" t="str">
        <f t="shared" si="367"/>
        <v/>
      </c>
      <c r="S944" s="696" t="e">
        <f t="shared" si="368"/>
        <v>#VALUE!</v>
      </c>
      <c r="T944" s="23" t="str">
        <f t="shared" si="369"/>
        <v/>
      </c>
      <c r="U944" s="39"/>
      <c r="V944" s="39"/>
      <c r="W944" s="631"/>
      <c r="X944" s="30">
        <f t="shared" si="370"/>
        <v>0</v>
      </c>
      <c r="Y944" s="25">
        <f t="shared" si="371"/>
        <v>0</v>
      </c>
      <c r="Z944" s="77"/>
      <c r="AA944" s="665"/>
      <c r="AB944" s="665" t="str">
        <f t="shared" si="372"/>
        <v/>
      </c>
      <c r="AC944" s="665" t="str">
        <f t="shared" si="373"/>
        <v/>
      </c>
    </row>
    <row r="945" spans="2:29" ht="12.75" x14ac:dyDescent="0.35">
      <c r="B945" s="26"/>
      <c r="C945" s="26"/>
      <c r="D945" s="38"/>
      <c r="E945" s="488"/>
      <c r="F945" s="30"/>
      <c r="G945" s="30"/>
      <c r="H945" s="30"/>
      <c r="I945" s="24" t="str">
        <f t="shared" si="362"/>
        <v/>
      </c>
      <c r="J945" s="302"/>
      <c r="K945" s="27"/>
      <c r="L945" s="24"/>
      <c r="M945" s="22"/>
      <c r="N945" s="23" t="str">
        <f t="shared" si="363"/>
        <v/>
      </c>
      <c r="O945" s="23" t="str">
        <f t="shared" si="364"/>
        <v/>
      </c>
      <c r="P945" s="23" t="str">
        <f t="shared" si="365"/>
        <v/>
      </c>
      <c r="Q945" s="23" t="str">
        <f t="shared" si="366"/>
        <v/>
      </c>
      <c r="R945" s="23" t="str">
        <f t="shared" si="367"/>
        <v/>
      </c>
      <c r="S945" s="696" t="e">
        <f t="shared" si="368"/>
        <v>#VALUE!</v>
      </c>
      <c r="T945" s="23" t="str">
        <f t="shared" si="369"/>
        <v/>
      </c>
      <c r="U945" s="39"/>
      <c r="V945" s="39"/>
      <c r="W945" s="631"/>
      <c r="X945" s="30">
        <f t="shared" si="370"/>
        <v>0</v>
      </c>
      <c r="Y945" s="25">
        <f t="shared" si="371"/>
        <v>0</v>
      </c>
      <c r="Z945" s="77"/>
      <c r="AA945" s="665"/>
      <c r="AB945" s="665" t="str">
        <f t="shared" si="372"/>
        <v/>
      </c>
      <c r="AC945" s="665" t="str">
        <f t="shared" si="373"/>
        <v/>
      </c>
    </row>
    <row r="946" spans="2:29" ht="12.75" x14ac:dyDescent="0.35">
      <c r="B946" s="26"/>
      <c r="C946" s="26"/>
      <c r="D946" s="38"/>
      <c r="E946" s="488"/>
      <c r="F946" s="30"/>
      <c r="G946" s="30"/>
      <c r="H946" s="30"/>
      <c r="I946" s="24" t="str">
        <f t="shared" si="362"/>
        <v/>
      </c>
      <c r="J946" s="302"/>
      <c r="K946" s="27"/>
      <c r="L946" s="24"/>
      <c r="M946" s="22"/>
      <c r="N946" s="23" t="str">
        <f t="shared" si="363"/>
        <v/>
      </c>
      <c r="O946" s="23" t="str">
        <f t="shared" si="364"/>
        <v/>
      </c>
      <c r="P946" s="23" t="str">
        <f t="shared" si="365"/>
        <v/>
      </c>
      <c r="Q946" s="23" t="str">
        <f t="shared" si="366"/>
        <v/>
      </c>
      <c r="R946" s="23" t="str">
        <f t="shared" si="367"/>
        <v/>
      </c>
      <c r="S946" s="696" t="e">
        <f t="shared" si="368"/>
        <v>#VALUE!</v>
      </c>
      <c r="T946" s="23" t="str">
        <f t="shared" si="369"/>
        <v/>
      </c>
      <c r="U946" s="39"/>
      <c r="V946" s="39"/>
      <c r="W946" s="631"/>
      <c r="X946" s="30">
        <f t="shared" si="370"/>
        <v>0</v>
      </c>
      <c r="Y946" s="25">
        <f t="shared" si="371"/>
        <v>0</v>
      </c>
      <c r="Z946" s="77"/>
      <c r="AA946" s="665"/>
      <c r="AB946" s="665" t="str">
        <f t="shared" si="372"/>
        <v/>
      </c>
      <c r="AC946" s="665" t="str">
        <f t="shared" si="373"/>
        <v/>
      </c>
    </row>
    <row r="947" spans="2:29" ht="12.75" x14ac:dyDescent="0.35">
      <c r="B947" s="26"/>
      <c r="C947" s="26"/>
      <c r="D947" s="38"/>
      <c r="E947" s="488"/>
      <c r="F947" s="30"/>
      <c r="G947" s="30"/>
      <c r="H947" s="30"/>
      <c r="I947" s="24" t="str">
        <f t="shared" si="362"/>
        <v/>
      </c>
      <c r="J947" s="302"/>
      <c r="K947" s="27"/>
      <c r="L947" s="24"/>
      <c r="M947" s="22"/>
      <c r="N947" s="23" t="str">
        <f t="shared" si="363"/>
        <v/>
      </c>
      <c r="O947" s="23" t="str">
        <f t="shared" si="364"/>
        <v/>
      </c>
      <c r="P947" s="23" t="str">
        <f t="shared" si="365"/>
        <v/>
      </c>
      <c r="Q947" s="23" t="str">
        <f t="shared" si="366"/>
        <v/>
      </c>
      <c r="R947" s="23" t="str">
        <f t="shared" si="367"/>
        <v/>
      </c>
      <c r="S947" s="696" t="e">
        <f t="shared" si="368"/>
        <v>#VALUE!</v>
      </c>
      <c r="T947" s="23" t="str">
        <f t="shared" si="369"/>
        <v/>
      </c>
      <c r="U947" s="39"/>
      <c r="V947" s="39"/>
      <c r="W947" s="631"/>
      <c r="X947" s="30">
        <f t="shared" si="370"/>
        <v>0</v>
      </c>
      <c r="Y947" s="25">
        <f t="shared" si="371"/>
        <v>0</v>
      </c>
      <c r="Z947" s="77"/>
      <c r="AA947" s="665"/>
      <c r="AB947" s="665" t="str">
        <f t="shared" si="372"/>
        <v/>
      </c>
      <c r="AC947" s="665" t="str">
        <f t="shared" si="373"/>
        <v/>
      </c>
    </row>
    <row r="948" spans="2:29" ht="12.75" x14ac:dyDescent="0.35">
      <c r="B948" s="26"/>
      <c r="C948" s="26"/>
      <c r="D948" s="38"/>
      <c r="E948" s="488"/>
      <c r="F948" s="30"/>
      <c r="G948" s="30"/>
      <c r="H948" s="30"/>
      <c r="I948" s="24" t="str">
        <f t="shared" si="362"/>
        <v/>
      </c>
      <c r="J948" s="302"/>
      <c r="K948" s="27"/>
      <c r="L948" s="24"/>
      <c r="M948" s="22"/>
      <c r="N948" s="23" t="str">
        <f t="shared" si="363"/>
        <v/>
      </c>
      <c r="O948" s="23" t="str">
        <f t="shared" si="364"/>
        <v/>
      </c>
      <c r="P948" s="23" t="str">
        <f t="shared" si="365"/>
        <v/>
      </c>
      <c r="Q948" s="23" t="str">
        <f t="shared" si="366"/>
        <v/>
      </c>
      <c r="R948" s="23" t="str">
        <f t="shared" si="367"/>
        <v/>
      </c>
      <c r="S948" s="696" t="e">
        <f t="shared" si="368"/>
        <v>#VALUE!</v>
      </c>
      <c r="T948" s="23" t="str">
        <f t="shared" si="369"/>
        <v/>
      </c>
      <c r="U948" s="39"/>
      <c r="V948" s="39"/>
      <c r="W948" s="631"/>
      <c r="X948" s="30">
        <f t="shared" si="370"/>
        <v>0</v>
      </c>
      <c r="Y948" s="25">
        <f t="shared" si="371"/>
        <v>0</v>
      </c>
      <c r="Z948" s="77"/>
      <c r="AA948" s="665"/>
      <c r="AB948" s="665" t="str">
        <f t="shared" si="372"/>
        <v/>
      </c>
      <c r="AC948" s="665" t="str">
        <f t="shared" si="373"/>
        <v/>
      </c>
    </row>
    <row r="949" spans="2:29" ht="12.75" x14ac:dyDescent="0.35">
      <c r="B949" s="26"/>
      <c r="C949" s="26"/>
      <c r="D949" s="38"/>
      <c r="E949" s="488"/>
      <c r="F949" s="30"/>
      <c r="G949" s="30"/>
      <c r="H949" s="30"/>
      <c r="I949" s="24" t="str">
        <f t="shared" si="362"/>
        <v/>
      </c>
      <c r="J949" s="302"/>
      <c r="K949" s="27"/>
      <c r="L949" s="24"/>
      <c r="M949" s="22"/>
      <c r="N949" s="23" t="str">
        <f t="shared" si="363"/>
        <v/>
      </c>
      <c r="O949" s="23" t="str">
        <f t="shared" si="364"/>
        <v/>
      </c>
      <c r="P949" s="23" t="str">
        <f t="shared" si="365"/>
        <v/>
      </c>
      <c r="Q949" s="23" t="str">
        <f t="shared" si="366"/>
        <v/>
      </c>
      <c r="R949" s="23" t="str">
        <f t="shared" si="367"/>
        <v/>
      </c>
      <c r="S949" s="696" t="e">
        <f t="shared" si="368"/>
        <v>#VALUE!</v>
      </c>
      <c r="T949" s="23" t="str">
        <f t="shared" si="369"/>
        <v/>
      </c>
      <c r="U949" s="39"/>
      <c r="V949" s="39"/>
      <c r="W949" s="631"/>
      <c r="X949" s="30">
        <f t="shared" si="370"/>
        <v>0</v>
      </c>
      <c r="Y949" s="25">
        <f t="shared" si="371"/>
        <v>0</v>
      </c>
      <c r="Z949" s="77"/>
      <c r="AA949" s="665"/>
      <c r="AB949" s="665" t="str">
        <f t="shared" si="372"/>
        <v/>
      </c>
      <c r="AC949" s="665" t="str">
        <f t="shared" si="373"/>
        <v/>
      </c>
    </row>
    <row r="950" spans="2:29" ht="12.75" x14ac:dyDescent="0.35">
      <c r="B950" s="26"/>
      <c r="C950" s="26"/>
      <c r="D950" s="38"/>
      <c r="E950" s="488"/>
      <c r="F950" s="30"/>
      <c r="G950" s="30"/>
      <c r="H950" s="30"/>
      <c r="I950" s="24" t="str">
        <f t="shared" si="362"/>
        <v/>
      </c>
      <c r="J950" s="302"/>
      <c r="K950" s="27"/>
      <c r="L950" s="24"/>
      <c r="M950" s="22"/>
      <c r="N950" s="23" t="str">
        <f t="shared" si="363"/>
        <v/>
      </c>
      <c r="O950" s="23" t="str">
        <f t="shared" si="364"/>
        <v/>
      </c>
      <c r="P950" s="23" t="str">
        <f t="shared" si="365"/>
        <v/>
      </c>
      <c r="Q950" s="23" t="str">
        <f t="shared" si="366"/>
        <v/>
      </c>
      <c r="R950" s="23" t="str">
        <f t="shared" si="367"/>
        <v/>
      </c>
      <c r="S950" s="696" t="e">
        <f t="shared" si="368"/>
        <v>#VALUE!</v>
      </c>
      <c r="T950" s="23" t="str">
        <f t="shared" si="369"/>
        <v/>
      </c>
      <c r="U950" s="39"/>
      <c r="V950" s="39"/>
      <c r="W950" s="631"/>
      <c r="X950" s="30">
        <f t="shared" si="370"/>
        <v>0</v>
      </c>
      <c r="Y950" s="25">
        <f t="shared" si="371"/>
        <v>0</v>
      </c>
      <c r="Z950" s="77"/>
      <c r="AA950" s="665"/>
      <c r="AB950" s="665" t="str">
        <f t="shared" si="372"/>
        <v/>
      </c>
      <c r="AC950" s="665" t="str">
        <f t="shared" si="373"/>
        <v/>
      </c>
    </row>
    <row r="951" spans="2:29" ht="12.75" x14ac:dyDescent="0.35">
      <c r="B951" s="26"/>
      <c r="C951" s="26"/>
      <c r="D951" s="38"/>
      <c r="E951" s="488"/>
      <c r="F951" s="30"/>
      <c r="G951" s="30"/>
      <c r="H951" s="30"/>
      <c r="I951" s="24" t="str">
        <f t="shared" si="362"/>
        <v/>
      </c>
      <c r="J951" s="302"/>
      <c r="K951" s="27"/>
      <c r="L951" s="24"/>
      <c r="M951" s="22"/>
      <c r="N951" s="23" t="str">
        <f t="shared" si="363"/>
        <v/>
      </c>
      <c r="O951" s="23" t="str">
        <f t="shared" si="364"/>
        <v/>
      </c>
      <c r="P951" s="23" t="str">
        <f t="shared" si="365"/>
        <v/>
      </c>
      <c r="Q951" s="23" t="str">
        <f t="shared" si="366"/>
        <v/>
      </c>
      <c r="R951" s="23" t="str">
        <f t="shared" si="367"/>
        <v/>
      </c>
      <c r="S951" s="696" t="e">
        <f t="shared" si="368"/>
        <v>#VALUE!</v>
      </c>
      <c r="T951" s="23" t="str">
        <f t="shared" si="369"/>
        <v/>
      </c>
      <c r="U951" s="39"/>
      <c r="V951" s="39"/>
      <c r="W951" s="631"/>
      <c r="X951" s="30">
        <f t="shared" si="370"/>
        <v>0</v>
      </c>
      <c r="Y951" s="25">
        <f t="shared" si="371"/>
        <v>0</v>
      </c>
      <c r="Z951" s="77"/>
      <c r="AA951" s="665"/>
      <c r="AB951" s="665" t="str">
        <f t="shared" si="372"/>
        <v/>
      </c>
      <c r="AC951" s="665" t="str">
        <f t="shared" si="373"/>
        <v/>
      </c>
    </row>
    <row r="952" spans="2:29" ht="12.75" x14ac:dyDescent="0.35">
      <c r="B952" s="26"/>
      <c r="C952" s="26"/>
      <c r="D952" s="38"/>
      <c r="E952" s="488"/>
      <c r="F952" s="30"/>
      <c r="G952" s="30"/>
      <c r="H952" s="30"/>
      <c r="I952" s="24" t="str">
        <f t="shared" si="362"/>
        <v/>
      </c>
      <c r="J952" s="302"/>
      <c r="K952" s="27"/>
      <c r="L952" s="24"/>
      <c r="M952" s="22"/>
      <c r="N952" s="23" t="str">
        <f t="shared" si="363"/>
        <v/>
      </c>
      <c r="O952" s="23" t="str">
        <f t="shared" si="364"/>
        <v/>
      </c>
      <c r="P952" s="23" t="str">
        <f t="shared" si="365"/>
        <v/>
      </c>
      <c r="Q952" s="23" t="str">
        <f t="shared" si="366"/>
        <v/>
      </c>
      <c r="R952" s="23" t="str">
        <f t="shared" si="367"/>
        <v/>
      </c>
      <c r="S952" s="696" t="e">
        <f t="shared" si="368"/>
        <v>#VALUE!</v>
      </c>
      <c r="T952" s="23" t="str">
        <f t="shared" si="369"/>
        <v/>
      </c>
      <c r="U952" s="39"/>
      <c r="V952" s="39"/>
      <c r="W952" s="631"/>
      <c r="X952" s="30">
        <f t="shared" si="370"/>
        <v>0</v>
      </c>
      <c r="Y952" s="25">
        <f t="shared" si="371"/>
        <v>0</v>
      </c>
      <c r="Z952" s="77"/>
      <c r="AA952" s="665"/>
      <c r="AB952" s="665" t="str">
        <f t="shared" si="372"/>
        <v/>
      </c>
      <c r="AC952" s="665" t="str">
        <f t="shared" si="373"/>
        <v/>
      </c>
    </row>
    <row r="953" spans="2:29" ht="12.75" x14ac:dyDescent="0.35">
      <c r="B953" s="26"/>
      <c r="C953" s="26"/>
      <c r="D953" s="38"/>
      <c r="E953" s="488"/>
      <c r="F953" s="30"/>
      <c r="G953" s="30"/>
      <c r="H953" s="30"/>
      <c r="I953" s="24" t="str">
        <f t="shared" si="362"/>
        <v/>
      </c>
      <c r="J953" s="302"/>
      <c r="K953" s="27"/>
      <c r="L953" s="24"/>
      <c r="M953" s="22"/>
      <c r="N953" s="23" t="str">
        <f t="shared" si="363"/>
        <v/>
      </c>
      <c r="O953" s="23" t="str">
        <f t="shared" si="364"/>
        <v/>
      </c>
      <c r="P953" s="23" t="str">
        <f t="shared" si="365"/>
        <v/>
      </c>
      <c r="Q953" s="23" t="str">
        <f t="shared" si="366"/>
        <v/>
      </c>
      <c r="R953" s="23" t="str">
        <f t="shared" si="367"/>
        <v/>
      </c>
      <c r="S953" s="696" t="e">
        <f t="shared" si="368"/>
        <v>#VALUE!</v>
      </c>
      <c r="T953" s="23" t="str">
        <f t="shared" si="369"/>
        <v/>
      </c>
      <c r="U953" s="39"/>
      <c r="V953" s="39"/>
      <c r="W953" s="631"/>
      <c r="X953" s="30">
        <f t="shared" si="370"/>
        <v>0</v>
      </c>
      <c r="Y953" s="25">
        <f t="shared" si="371"/>
        <v>0</v>
      </c>
      <c r="Z953" s="77"/>
      <c r="AA953" s="665"/>
      <c r="AB953" s="665" t="str">
        <f t="shared" si="372"/>
        <v/>
      </c>
      <c r="AC953" s="665" t="str">
        <f t="shared" si="373"/>
        <v/>
      </c>
    </row>
    <row r="954" spans="2:29" ht="12.75" x14ac:dyDescent="0.35">
      <c r="B954" s="26"/>
      <c r="C954" s="26"/>
      <c r="D954" s="38"/>
      <c r="E954" s="488"/>
      <c r="F954" s="30"/>
      <c r="G954" s="30"/>
      <c r="H954" s="30"/>
      <c r="I954" s="24" t="str">
        <f t="shared" si="362"/>
        <v/>
      </c>
      <c r="J954" s="302"/>
      <c r="K954" s="27"/>
      <c r="L954" s="24"/>
      <c r="M954" s="22"/>
      <c r="N954" s="23" t="str">
        <f t="shared" si="363"/>
        <v/>
      </c>
      <c r="O954" s="23" t="str">
        <f t="shared" si="364"/>
        <v/>
      </c>
      <c r="P954" s="23" t="str">
        <f t="shared" si="365"/>
        <v/>
      </c>
      <c r="Q954" s="23" t="str">
        <f t="shared" si="366"/>
        <v/>
      </c>
      <c r="R954" s="23" t="str">
        <f t="shared" si="367"/>
        <v/>
      </c>
      <c r="S954" s="696" t="e">
        <f t="shared" si="368"/>
        <v>#VALUE!</v>
      </c>
      <c r="T954" s="23" t="str">
        <f t="shared" si="369"/>
        <v/>
      </c>
      <c r="U954" s="39"/>
      <c r="V954" s="39"/>
      <c r="W954" s="631"/>
      <c r="X954" s="30">
        <f t="shared" si="370"/>
        <v>0</v>
      </c>
      <c r="Y954" s="25">
        <f t="shared" si="371"/>
        <v>0</v>
      </c>
      <c r="Z954" s="77"/>
      <c r="AA954" s="665"/>
      <c r="AB954" s="665" t="str">
        <f t="shared" si="372"/>
        <v/>
      </c>
      <c r="AC954" s="665" t="str">
        <f t="shared" si="373"/>
        <v/>
      </c>
    </row>
    <row r="955" spans="2:29" ht="12.75" x14ac:dyDescent="0.35">
      <c r="B955" s="26"/>
      <c r="C955" s="26"/>
      <c r="D955" s="38"/>
      <c r="E955" s="488"/>
      <c r="F955" s="30"/>
      <c r="G955" s="30"/>
      <c r="H955" s="30"/>
      <c r="I955" s="24" t="str">
        <f t="shared" si="362"/>
        <v/>
      </c>
      <c r="J955" s="302"/>
      <c r="K955" s="27"/>
      <c r="L955" s="24"/>
      <c r="M955" s="22"/>
      <c r="N955" s="23" t="str">
        <f t="shared" si="363"/>
        <v/>
      </c>
      <c r="O955" s="23" t="str">
        <f t="shared" si="364"/>
        <v/>
      </c>
      <c r="P955" s="23" t="str">
        <f t="shared" si="365"/>
        <v/>
      </c>
      <c r="Q955" s="23" t="str">
        <f t="shared" si="366"/>
        <v/>
      </c>
      <c r="R955" s="23" t="str">
        <f t="shared" si="367"/>
        <v/>
      </c>
      <c r="S955" s="696" t="e">
        <f t="shared" si="368"/>
        <v>#VALUE!</v>
      </c>
      <c r="T955" s="23" t="str">
        <f t="shared" si="369"/>
        <v/>
      </c>
      <c r="U955" s="39"/>
      <c r="V955" s="39"/>
      <c r="W955" s="631"/>
      <c r="X955" s="30">
        <f t="shared" si="370"/>
        <v>0</v>
      </c>
      <c r="Y955" s="25">
        <f t="shared" si="371"/>
        <v>0</v>
      </c>
      <c r="Z955" s="77"/>
      <c r="AA955" s="665"/>
      <c r="AB955" s="665" t="str">
        <f t="shared" si="372"/>
        <v/>
      </c>
      <c r="AC955" s="665" t="str">
        <f t="shared" si="373"/>
        <v/>
      </c>
    </row>
    <row r="956" spans="2:29" ht="12.75" x14ac:dyDescent="0.35">
      <c r="B956" s="26"/>
      <c r="C956" s="26"/>
      <c r="D956" s="38"/>
      <c r="E956" s="488"/>
      <c r="F956" s="30"/>
      <c r="G956" s="30"/>
      <c r="H956" s="30"/>
      <c r="I956" s="24" t="str">
        <f t="shared" ref="I956:I1019" si="374">IF(H956="","",VLOOKUP(H956,Applicator,2,0))</f>
        <v/>
      </c>
      <c r="J956" s="302"/>
      <c r="K956" s="27"/>
      <c r="L956" s="24"/>
      <c r="M956" s="22"/>
      <c r="N956" s="23" t="str">
        <f t="shared" ref="N956:N1019" si="375">IF(M956="","",VLOOKUP(M956,pear_list,2,0))</f>
        <v/>
      </c>
      <c r="O956" s="23" t="str">
        <f t="shared" ref="O956:O1019" si="376">IF(M956="","",VLOOKUP(M956,pear_list,3,0))</f>
        <v/>
      </c>
      <c r="P956" s="23" t="str">
        <f t="shared" ref="P956:P1019" si="377">IF(M956="","",VLOOKUP(M956,pear_list,4,0))</f>
        <v/>
      </c>
      <c r="Q956" s="23" t="str">
        <f t="shared" ref="Q956:Q1019" si="378">IF(M956="","",VLOOKUP(M956,pear_list,5,0))</f>
        <v/>
      </c>
      <c r="R956" s="23" t="str">
        <f t="shared" ref="R956:R1019" si="379">IF(M956="","",VLOOKUP(M956,pear_list,6,0))</f>
        <v/>
      </c>
      <c r="S956" s="696" t="e">
        <f t="shared" ref="S956:S1019" si="380">B956+R956</f>
        <v>#VALUE!</v>
      </c>
      <c r="T956" s="23" t="str">
        <f t="shared" ref="T956:T1019" si="381">IF(M956="","",VLOOKUP(M956,pear_list,7,0))</f>
        <v/>
      </c>
      <c r="U956" s="39"/>
      <c r="V956" s="39"/>
      <c r="W956" s="631"/>
      <c r="X956" s="30">
        <f t="shared" ref="X956:X1019" si="382">U956*V956</f>
        <v>0</v>
      </c>
      <c r="Y956" s="25">
        <f t="shared" ref="Y956:Y1019" si="383">W956</f>
        <v>0</v>
      </c>
      <c r="Z956" s="77"/>
      <c r="AA956" s="665"/>
      <c r="AB956" s="665" t="str">
        <f t="shared" si="372"/>
        <v/>
      </c>
      <c r="AC956" s="665" t="str">
        <f t="shared" si="373"/>
        <v/>
      </c>
    </row>
    <row r="957" spans="2:29" ht="12.75" x14ac:dyDescent="0.35">
      <c r="B957" s="26"/>
      <c r="C957" s="26"/>
      <c r="D957" s="38"/>
      <c r="E957" s="488"/>
      <c r="F957" s="30"/>
      <c r="G957" s="30"/>
      <c r="H957" s="30"/>
      <c r="I957" s="24" t="str">
        <f t="shared" si="374"/>
        <v/>
      </c>
      <c r="J957" s="302"/>
      <c r="K957" s="27"/>
      <c r="L957" s="24"/>
      <c r="M957" s="22"/>
      <c r="N957" s="23" t="str">
        <f t="shared" si="375"/>
        <v/>
      </c>
      <c r="O957" s="23" t="str">
        <f t="shared" si="376"/>
        <v/>
      </c>
      <c r="P957" s="23" t="str">
        <f t="shared" si="377"/>
        <v/>
      </c>
      <c r="Q957" s="23" t="str">
        <f t="shared" si="378"/>
        <v/>
      </c>
      <c r="R957" s="23" t="str">
        <f t="shared" si="379"/>
        <v/>
      </c>
      <c r="S957" s="696" t="e">
        <f t="shared" si="380"/>
        <v>#VALUE!</v>
      </c>
      <c r="T957" s="23" t="str">
        <f t="shared" si="381"/>
        <v/>
      </c>
      <c r="U957" s="39"/>
      <c r="V957" s="39"/>
      <c r="W957" s="631"/>
      <c r="X957" s="30">
        <f t="shared" si="382"/>
        <v>0</v>
      </c>
      <c r="Y957" s="25">
        <f t="shared" si="383"/>
        <v>0</v>
      </c>
      <c r="Z957" s="77"/>
      <c r="AA957" s="665"/>
      <c r="AB957" s="665" t="str">
        <f t="shared" si="372"/>
        <v/>
      </c>
      <c r="AC957" s="665" t="str">
        <f t="shared" si="373"/>
        <v/>
      </c>
    </row>
    <row r="958" spans="2:29" ht="12.75" x14ac:dyDescent="0.35">
      <c r="B958" s="26"/>
      <c r="C958" s="26"/>
      <c r="D958" s="38"/>
      <c r="E958" s="488"/>
      <c r="F958" s="30"/>
      <c r="G958" s="30"/>
      <c r="H958" s="30"/>
      <c r="I958" s="24" t="str">
        <f t="shared" si="374"/>
        <v/>
      </c>
      <c r="J958" s="302"/>
      <c r="K958" s="27"/>
      <c r="L958" s="24"/>
      <c r="M958" s="22"/>
      <c r="N958" s="23" t="str">
        <f t="shared" si="375"/>
        <v/>
      </c>
      <c r="O958" s="23" t="str">
        <f t="shared" si="376"/>
        <v/>
      </c>
      <c r="P958" s="23" t="str">
        <f t="shared" si="377"/>
        <v/>
      </c>
      <c r="Q958" s="23" t="str">
        <f t="shared" si="378"/>
        <v/>
      </c>
      <c r="R958" s="23" t="str">
        <f t="shared" si="379"/>
        <v/>
      </c>
      <c r="S958" s="696" t="e">
        <f t="shared" si="380"/>
        <v>#VALUE!</v>
      </c>
      <c r="T958" s="23" t="str">
        <f t="shared" si="381"/>
        <v/>
      </c>
      <c r="U958" s="39"/>
      <c r="V958" s="39"/>
      <c r="W958" s="631"/>
      <c r="X958" s="30">
        <f t="shared" si="382"/>
        <v>0</v>
      </c>
      <c r="Y958" s="25">
        <f t="shared" si="383"/>
        <v>0</v>
      </c>
      <c r="Z958" s="77"/>
      <c r="AA958" s="665"/>
      <c r="AB958" s="665" t="str">
        <f t="shared" si="372"/>
        <v/>
      </c>
      <c r="AC958" s="665" t="str">
        <f t="shared" si="373"/>
        <v/>
      </c>
    </row>
    <row r="959" spans="2:29" ht="12.75" x14ac:dyDescent="0.35">
      <c r="B959" s="26"/>
      <c r="C959" s="26"/>
      <c r="D959" s="38"/>
      <c r="E959" s="488"/>
      <c r="F959" s="30"/>
      <c r="G959" s="30"/>
      <c r="H959" s="30"/>
      <c r="I959" s="24" t="str">
        <f t="shared" si="374"/>
        <v/>
      </c>
      <c r="J959" s="302"/>
      <c r="K959" s="27"/>
      <c r="L959" s="24"/>
      <c r="M959" s="22"/>
      <c r="N959" s="23" t="str">
        <f t="shared" si="375"/>
        <v/>
      </c>
      <c r="O959" s="23" t="str">
        <f t="shared" si="376"/>
        <v/>
      </c>
      <c r="P959" s="23" t="str">
        <f t="shared" si="377"/>
        <v/>
      </c>
      <c r="Q959" s="23" t="str">
        <f t="shared" si="378"/>
        <v/>
      </c>
      <c r="R959" s="23" t="str">
        <f t="shared" si="379"/>
        <v/>
      </c>
      <c r="S959" s="696" t="e">
        <f t="shared" si="380"/>
        <v>#VALUE!</v>
      </c>
      <c r="T959" s="23" t="str">
        <f t="shared" si="381"/>
        <v/>
      </c>
      <c r="U959" s="39"/>
      <c r="V959" s="39"/>
      <c r="W959" s="631"/>
      <c r="X959" s="30">
        <f t="shared" si="382"/>
        <v>0</v>
      </c>
      <c r="Y959" s="25">
        <f t="shared" si="383"/>
        <v>0</v>
      </c>
      <c r="Z959" s="77"/>
      <c r="AA959" s="665"/>
      <c r="AB959" s="665" t="str">
        <f t="shared" si="372"/>
        <v/>
      </c>
      <c r="AC959" s="665" t="str">
        <f t="shared" si="373"/>
        <v/>
      </c>
    </row>
    <row r="960" spans="2:29" ht="12.75" x14ac:dyDescent="0.35">
      <c r="B960" s="26"/>
      <c r="C960" s="26"/>
      <c r="D960" s="38"/>
      <c r="E960" s="488"/>
      <c r="F960" s="30"/>
      <c r="G960" s="30"/>
      <c r="H960" s="30"/>
      <c r="I960" s="24" t="str">
        <f t="shared" si="374"/>
        <v/>
      </c>
      <c r="J960" s="302"/>
      <c r="K960" s="27"/>
      <c r="L960" s="24"/>
      <c r="M960" s="22"/>
      <c r="N960" s="23" t="str">
        <f t="shared" si="375"/>
        <v/>
      </c>
      <c r="O960" s="23" t="str">
        <f t="shared" si="376"/>
        <v/>
      </c>
      <c r="P960" s="23" t="str">
        <f t="shared" si="377"/>
        <v/>
      </c>
      <c r="Q960" s="23" t="str">
        <f t="shared" si="378"/>
        <v/>
      </c>
      <c r="R960" s="23" t="str">
        <f t="shared" si="379"/>
        <v/>
      </c>
      <c r="S960" s="696" t="e">
        <f t="shared" si="380"/>
        <v>#VALUE!</v>
      </c>
      <c r="T960" s="23" t="str">
        <f t="shared" si="381"/>
        <v/>
      </c>
      <c r="U960" s="39"/>
      <c r="V960" s="39"/>
      <c r="W960" s="631"/>
      <c r="X960" s="30">
        <f t="shared" si="382"/>
        <v>0</v>
      </c>
      <c r="Y960" s="25">
        <f t="shared" si="383"/>
        <v>0</v>
      </c>
      <c r="Z960" s="77"/>
      <c r="AA960" s="665"/>
      <c r="AB960" s="665" t="str">
        <f t="shared" si="372"/>
        <v/>
      </c>
      <c r="AC960" s="665" t="str">
        <f t="shared" si="373"/>
        <v/>
      </c>
    </row>
    <row r="961" spans="2:29" ht="12.75" x14ac:dyDescent="0.35">
      <c r="B961" s="26"/>
      <c r="C961" s="26"/>
      <c r="D961" s="38"/>
      <c r="E961" s="488"/>
      <c r="F961" s="30"/>
      <c r="G961" s="30"/>
      <c r="H961" s="30"/>
      <c r="I961" s="24" t="str">
        <f t="shared" si="374"/>
        <v/>
      </c>
      <c r="J961" s="302"/>
      <c r="K961" s="27"/>
      <c r="L961" s="24"/>
      <c r="M961" s="22"/>
      <c r="N961" s="23" t="str">
        <f t="shared" si="375"/>
        <v/>
      </c>
      <c r="O961" s="23" t="str">
        <f t="shared" si="376"/>
        <v/>
      </c>
      <c r="P961" s="23" t="str">
        <f t="shared" si="377"/>
        <v/>
      </c>
      <c r="Q961" s="23" t="str">
        <f t="shared" si="378"/>
        <v/>
      </c>
      <c r="R961" s="23" t="str">
        <f t="shared" si="379"/>
        <v/>
      </c>
      <c r="S961" s="696" t="e">
        <f t="shared" si="380"/>
        <v>#VALUE!</v>
      </c>
      <c r="T961" s="23" t="str">
        <f t="shared" si="381"/>
        <v/>
      </c>
      <c r="U961" s="39"/>
      <c r="V961" s="39"/>
      <c r="W961" s="631"/>
      <c r="X961" s="30">
        <f t="shared" si="382"/>
        <v>0</v>
      </c>
      <c r="Y961" s="25">
        <f t="shared" si="383"/>
        <v>0</v>
      </c>
      <c r="Z961" s="77"/>
      <c r="AA961" s="665"/>
      <c r="AB961" s="665" t="str">
        <f t="shared" si="372"/>
        <v/>
      </c>
      <c r="AC961" s="665" t="str">
        <f t="shared" si="373"/>
        <v/>
      </c>
    </row>
    <row r="962" spans="2:29" ht="12.75" x14ac:dyDescent="0.35">
      <c r="B962" s="26"/>
      <c r="C962" s="26"/>
      <c r="D962" s="38"/>
      <c r="E962" s="488"/>
      <c r="F962" s="30"/>
      <c r="G962" s="30"/>
      <c r="H962" s="30"/>
      <c r="I962" s="24" t="str">
        <f t="shared" si="374"/>
        <v/>
      </c>
      <c r="J962" s="302"/>
      <c r="K962" s="27"/>
      <c r="L962" s="24"/>
      <c r="M962" s="22"/>
      <c r="N962" s="23" t="str">
        <f t="shared" si="375"/>
        <v/>
      </c>
      <c r="O962" s="23" t="str">
        <f t="shared" si="376"/>
        <v/>
      </c>
      <c r="P962" s="23" t="str">
        <f t="shared" si="377"/>
        <v/>
      </c>
      <c r="Q962" s="23" t="str">
        <f t="shared" si="378"/>
        <v/>
      </c>
      <c r="R962" s="23" t="str">
        <f t="shared" si="379"/>
        <v/>
      </c>
      <c r="S962" s="696" t="e">
        <f t="shared" si="380"/>
        <v>#VALUE!</v>
      </c>
      <c r="T962" s="23" t="str">
        <f t="shared" si="381"/>
        <v/>
      </c>
      <c r="U962" s="39"/>
      <c r="V962" s="39"/>
      <c r="W962" s="631"/>
      <c r="X962" s="30">
        <f t="shared" si="382"/>
        <v>0</v>
      </c>
      <c r="Y962" s="25">
        <f t="shared" si="383"/>
        <v>0</v>
      </c>
      <c r="Z962" s="77"/>
      <c r="AA962" s="665"/>
      <c r="AB962" s="665" t="str">
        <f t="shared" si="372"/>
        <v/>
      </c>
      <c r="AC962" s="665" t="str">
        <f t="shared" si="373"/>
        <v/>
      </c>
    </row>
    <row r="963" spans="2:29" ht="12.75" x14ac:dyDescent="0.35">
      <c r="B963" s="26"/>
      <c r="C963" s="26"/>
      <c r="D963" s="38"/>
      <c r="E963" s="488"/>
      <c r="F963" s="30"/>
      <c r="G963" s="30"/>
      <c r="H963" s="30"/>
      <c r="I963" s="24" t="str">
        <f t="shared" si="374"/>
        <v/>
      </c>
      <c r="J963" s="302"/>
      <c r="K963" s="27"/>
      <c r="L963" s="24"/>
      <c r="M963" s="22"/>
      <c r="N963" s="23" t="str">
        <f t="shared" si="375"/>
        <v/>
      </c>
      <c r="O963" s="23" t="str">
        <f t="shared" si="376"/>
        <v/>
      </c>
      <c r="P963" s="23" t="str">
        <f t="shared" si="377"/>
        <v/>
      </c>
      <c r="Q963" s="23" t="str">
        <f t="shared" si="378"/>
        <v/>
      </c>
      <c r="R963" s="23" t="str">
        <f t="shared" si="379"/>
        <v/>
      </c>
      <c r="S963" s="696" t="e">
        <f t="shared" si="380"/>
        <v>#VALUE!</v>
      </c>
      <c r="T963" s="23" t="str">
        <f t="shared" si="381"/>
        <v/>
      </c>
      <c r="U963" s="39"/>
      <c r="V963" s="39"/>
      <c r="W963" s="631"/>
      <c r="X963" s="30">
        <f t="shared" si="382"/>
        <v>0</v>
      </c>
      <c r="Y963" s="25">
        <f t="shared" si="383"/>
        <v>0</v>
      </c>
      <c r="Z963" s="77"/>
      <c r="AA963" s="665"/>
      <c r="AB963" s="665" t="str">
        <f t="shared" si="372"/>
        <v/>
      </c>
      <c r="AC963" s="665" t="str">
        <f t="shared" si="373"/>
        <v/>
      </c>
    </row>
    <row r="964" spans="2:29" ht="12.75" x14ac:dyDescent="0.35">
      <c r="B964" s="26"/>
      <c r="C964" s="26"/>
      <c r="D964" s="38"/>
      <c r="E964" s="488"/>
      <c r="F964" s="30"/>
      <c r="G964" s="30"/>
      <c r="H964" s="30"/>
      <c r="I964" s="24" t="str">
        <f t="shared" si="374"/>
        <v/>
      </c>
      <c r="J964" s="302"/>
      <c r="K964" s="27"/>
      <c r="L964" s="24"/>
      <c r="M964" s="22"/>
      <c r="N964" s="23" t="str">
        <f t="shared" si="375"/>
        <v/>
      </c>
      <c r="O964" s="23" t="str">
        <f t="shared" si="376"/>
        <v/>
      </c>
      <c r="P964" s="23" t="str">
        <f t="shared" si="377"/>
        <v/>
      </c>
      <c r="Q964" s="23" t="str">
        <f t="shared" si="378"/>
        <v/>
      </c>
      <c r="R964" s="23" t="str">
        <f t="shared" si="379"/>
        <v/>
      </c>
      <c r="S964" s="696" t="e">
        <f t="shared" si="380"/>
        <v>#VALUE!</v>
      </c>
      <c r="T964" s="23" t="str">
        <f t="shared" si="381"/>
        <v/>
      </c>
      <c r="U964" s="39"/>
      <c r="V964" s="39"/>
      <c r="W964" s="631"/>
      <c r="X964" s="30">
        <f t="shared" si="382"/>
        <v>0</v>
      </c>
      <c r="Y964" s="25">
        <f t="shared" si="383"/>
        <v>0</v>
      </c>
      <c r="Z964" s="77"/>
      <c r="AA964" s="665"/>
      <c r="AB964" s="665" t="str">
        <f t="shared" si="372"/>
        <v/>
      </c>
      <c r="AC964" s="665" t="str">
        <f t="shared" si="373"/>
        <v/>
      </c>
    </row>
    <row r="965" spans="2:29" ht="12.75" x14ac:dyDescent="0.35">
      <c r="B965" s="26"/>
      <c r="C965" s="26"/>
      <c r="D965" s="38"/>
      <c r="E965" s="488"/>
      <c r="F965" s="30"/>
      <c r="G965" s="30"/>
      <c r="H965" s="30"/>
      <c r="I965" s="24" t="str">
        <f t="shared" si="374"/>
        <v/>
      </c>
      <c r="J965" s="302"/>
      <c r="K965" s="27"/>
      <c r="L965" s="24"/>
      <c r="M965" s="22"/>
      <c r="N965" s="23" t="str">
        <f t="shared" si="375"/>
        <v/>
      </c>
      <c r="O965" s="23" t="str">
        <f t="shared" si="376"/>
        <v/>
      </c>
      <c r="P965" s="23" t="str">
        <f t="shared" si="377"/>
        <v/>
      </c>
      <c r="Q965" s="23" t="str">
        <f t="shared" si="378"/>
        <v/>
      </c>
      <c r="R965" s="23" t="str">
        <f t="shared" si="379"/>
        <v/>
      </c>
      <c r="S965" s="696" t="e">
        <f t="shared" si="380"/>
        <v>#VALUE!</v>
      </c>
      <c r="T965" s="23" t="str">
        <f t="shared" si="381"/>
        <v/>
      </c>
      <c r="U965" s="39"/>
      <c r="V965" s="39"/>
      <c r="W965" s="631"/>
      <c r="X965" s="30">
        <f t="shared" si="382"/>
        <v>0</v>
      </c>
      <c r="Y965" s="25">
        <f t="shared" si="383"/>
        <v>0</v>
      </c>
      <c r="Z965" s="77"/>
      <c r="AA965" s="665"/>
      <c r="AB965" s="665" t="str">
        <f t="shared" si="372"/>
        <v/>
      </c>
      <c r="AC965" s="665" t="str">
        <f t="shared" si="373"/>
        <v/>
      </c>
    </row>
    <row r="966" spans="2:29" ht="12.75" x14ac:dyDescent="0.35">
      <c r="B966" s="26"/>
      <c r="C966" s="26"/>
      <c r="D966" s="38"/>
      <c r="E966" s="488"/>
      <c r="F966" s="30"/>
      <c r="G966" s="30"/>
      <c r="H966" s="30"/>
      <c r="I966" s="24" t="str">
        <f t="shared" si="374"/>
        <v/>
      </c>
      <c r="J966" s="302"/>
      <c r="K966" s="27"/>
      <c r="L966" s="24"/>
      <c r="M966" s="22"/>
      <c r="N966" s="23" t="str">
        <f t="shared" si="375"/>
        <v/>
      </c>
      <c r="O966" s="23" t="str">
        <f t="shared" si="376"/>
        <v/>
      </c>
      <c r="P966" s="23" t="str">
        <f t="shared" si="377"/>
        <v/>
      </c>
      <c r="Q966" s="23" t="str">
        <f t="shared" si="378"/>
        <v/>
      </c>
      <c r="R966" s="23" t="str">
        <f t="shared" si="379"/>
        <v/>
      </c>
      <c r="S966" s="696" t="e">
        <f t="shared" si="380"/>
        <v>#VALUE!</v>
      </c>
      <c r="T966" s="23" t="str">
        <f t="shared" si="381"/>
        <v/>
      </c>
      <c r="U966" s="39"/>
      <c r="V966" s="39"/>
      <c r="W966" s="631"/>
      <c r="X966" s="30">
        <f t="shared" si="382"/>
        <v>0</v>
      </c>
      <c r="Y966" s="25">
        <f t="shared" si="383"/>
        <v>0</v>
      </c>
      <c r="Z966" s="77"/>
      <c r="AA966" s="665"/>
      <c r="AB966" s="665" t="str">
        <f t="shared" ref="AB966:AB1029" si="384">IF(X966=0,"",AA966*X966)</f>
        <v/>
      </c>
      <c r="AC966" s="665" t="str">
        <f t="shared" ref="AC966:AC1029" si="385">IF(X966=0,"",AB966/U966)</f>
        <v/>
      </c>
    </row>
    <row r="967" spans="2:29" ht="12.75" x14ac:dyDescent="0.35">
      <c r="B967" s="26"/>
      <c r="C967" s="26"/>
      <c r="D967" s="38"/>
      <c r="E967" s="488"/>
      <c r="F967" s="30"/>
      <c r="G967" s="30"/>
      <c r="H967" s="30"/>
      <c r="I967" s="24" t="str">
        <f t="shared" si="374"/>
        <v/>
      </c>
      <c r="J967" s="302"/>
      <c r="K967" s="27"/>
      <c r="L967" s="24"/>
      <c r="M967" s="22"/>
      <c r="N967" s="23" t="str">
        <f t="shared" si="375"/>
        <v/>
      </c>
      <c r="O967" s="23" t="str">
        <f t="shared" si="376"/>
        <v/>
      </c>
      <c r="P967" s="23" t="str">
        <f t="shared" si="377"/>
        <v/>
      </c>
      <c r="Q967" s="23" t="str">
        <f t="shared" si="378"/>
        <v/>
      </c>
      <c r="R967" s="23" t="str">
        <f t="shared" si="379"/>
        <v/>
      </c>
      <c r="S967" s="696" t="e">
        <f t="shared" si="380"/>
        <v>#VALUE!</v>
      </c>
      <c r="T967" s="23" t="str">
        <f t="shared" si="381"/>
        <v/>
      </c>
      <c r="U967" s="39"/>
      <c r="V967" s="39"/>
      <c r="W967" s="631"/>
      <c r="X967" s="30">
        <f t="shared" si="382"/>
        <v>0</v>
      </c>
      <c r="Y967" s="25">
        <f t="shared" si="383"/>
        <v>0</v>
      </c>
      <c r="Z967" s="77"/>
      <c r="AA967" s="665"/>
      <c r="AB967" s="665" t="str">
        <f t="shared" si="384"/>
        <v/>
      </c>
      <c r="AC967" s="665" t="str">
        <f t="shared" si="385"/>
        <v/>
      </c>
    </row>
    <row r="968" spans="2:29" ht="12.75" x14ac:dyDescent="0.35">
      <c r="B968" s="26"/>
      <c r="C968" s="26"/>
      <c r="D968" s="38"/>
      <c r="E968" s="488"/>
      <c r="F968" s="30"/>
      <c r="G968" s="30"/>
      <c r="H968" s="30"/>
      <c r="I968" s="24" t="str">
        <f t="shared" si="374"/>
        <v/>
      </c>
      <c r="J968" s="302"/>
      <c r="K968" s="27"/>
      <c r="L968" s="24"/>
      <c r="M968" s="22"/>
      <c r="N968" s="23" t="str">
        <f t="shared" si="375"/>
        <v/>
      </c>
      <c r="O968" s="23" t="str">
        <f t="shared" si="376"/>
        <v/>
      </c>
      <c r="P968" s="23" t="str">
        <f t="shared" si="377"/>
        <v/>
      </c>
      <c r="Q968" s="23" t="str">
        <f t="shared" si="378"/>
        <v/>
      </c>
      <c r="R968" s="23" t="str">
        <f t="shared" si="379"/>
        <v/>
      </c>
      <c r="S968" s="696" t="e">
        <f t="shared" si="380"/>
        <v>#VALUE!</v>
      </c>
      <c r="T968" s="23" t="str">
        <f t="shared" si="381"/>
        <v/>
      </c>
      <c r="U968" s="39"/>
      <c r="V968" s="39"/>
      <c r="W968" s="631"/>
      <c r="X968" s="30">
        <f t="shared" si="382"/>
        <v>0</v>
      </c>
      <c r="Y968" s="25">
        <f t="shared" si="383"/>
        <v>0</v>
      </c>
      <c r="Z968" s="77"/>
      <c r="AA968" s="665"/>
      <c r="AB968" s="665" t="str">
        <f t="shared" si="384"/>
        <v/>
      </c>
      <c r="AC968" s="665" t="str">
        <f t="shared" si="385"/>
        <v/>
      </c>
    </row>
    <row r="969" spans="2:29" ht="12.75" x14ac:dyDescent="0.35">
      <c r="B969" s="26"/>
      <c r="C969" s="26"/>
      <c r="D969" s="38"/>
      <c r="E969" s="488"/>
      <c r="F969" s="30"/>
      <c r="G969" s="30"/>
      <c r="H969" s="30"/>
      <c r="I969" s="24" t="str">
        <f t="shared" si="374"/>
        <v/>
      </c>
      <c r="J969" s="302"/>
      <c r="K969" s="27"/>
      <c r="L969" s="24"/>
      <c r="M969" s="22"/>
      <c r="N969" s="23" t="str">
        <f t="shared" si="375"/>
        <v/>
      </c>
      <c r="O969" s="23" t="str">
        <f t="shared" si="376"/>
        <v/>
      </c>
      <c r="P969" s="23" t="str">
        <f t="shared" si="377"/>
        <v/>
      </c>
      <c r="Q969" s="23" t="str">
        <f t="shared" si="378"/>
        <v/>
      </c>
      <c r="R969" s="23" t="str">
        <f t="shared" si="379"/>
        <v/>
      </c>
      <c r="S969" s="696" t="e">
        <f t="shared" si="380"/>
        <v>#VALUE!</v>
      </c>
      <c r="T969" s="23" t="str">
        <f t="shared" si="381"/>
        <v/>
      </c>
      <c r="U969" s="39"/>
      <c r="V969" s="39"/>
      <c r="W969" s="631"/>
      <c r="X969" s="30">
        <f t="shared" si="382"/>
        <v>0</v>
      </c>
      <c r="Y969" s="25">
        <f t="shared" si="383"/>
        <v>0</v>
      </c>
      <c r="Z969" s="77"/>
      <c r="AA969" s="665"/>
      <c r="AB969" s="665" t="str">
        <f t="shared" si="384"/>
        <v/>
      </c>
      <c r="AC969" s="665" t="str">
        <f t="shared" si="385"/>
        <v/>
      </c>
    </row>
    <row r="970" spans="2:29" ht="12.75" x14ac:dyDescent="0.35">
      <c r="B970" s="26"/>
      <c r="C970" s="26"/>
      <c r="D970" s="38"/>
      <c r="E970" s="488"/>
      <c r="F970" s="30"/>
      <c r="G970" s="30"/>
      <c r="H970" s="30"/>
      <c r="I970" s="24" t="str">
        <f t="shared" si="374"/>
        <v/>
      </c>
      <c r="J970" s="302"/>
      <c r="K970" s="27"/>
      <c r="L970" s="24"/>
      <c r="M970" s="22"/>
      <c r="N970" s="23" t="str">
        <f t="shared" si="375"/>
        <v/>
      </c>
      <c r="O970" s="23" t="str">
        <f t="shared" si="376"/>
        <v/>
      </c>
      <c r="P970" s="23" t="str">
        <f t="shared" si="377"/>
        <v/>
      </c>
      <c r="Q970" s="23" t="str">
        <f t="shared" si="378"/>
        <v/>
      </c>
      <c r="R970" s="23" t="str">
        <f t="shared" si="379"/>
        <v/>
      </c>
      <c r="S970" s="696" t="e">
        <f t="shared" si="380"/>
        <v>#VALUE!</v>
      </c>
      <c r="T970" s="23" t="str">
        <f t="shared" si="381"/>
        <v/>
      </c>
      <c r="U970" s="39"/>
      <c r="V970" s="39"/>
      <c r="W970" s="631"/>
      <c r="X970" s="30">
        <f t="shared" si="382"/>
        <v>0</v>
      </c>
      <c r="Y970" s="25">
        <f t="shared" si="383"/>
        <v>0</v>
      </c>
      <c r="Z970" s="77"/>
      <c r="AA970" s="665"/>
      <c r="AB970" s="665" t="str">
        <f t="shared" si="384"/>
        <v/>
      </c>
      <c r="AC970" s="665" t="str">
        <f t="shared" si="385"/>
        <v/>
      </c>
    </row>
    <row r="971" spans="2:29" ht="12.75" x14ac:dyDescent="0.35">
      <c r="B971" s="26"/>
      <c r="C971" s="26"/>
      <c r="D971" s="38"/>
      <c r="E971" s="488"/>
      <c r="F971" s="30"/>
      <c r="G971" s="30"/>
      <c r="H971" s="30"/>
      <c r="I971" s="24" t="str">
        <f t="shared" si="374"/>
        <v/>
      </c>
      <c r="J971" s="302"/>
      <c r="K971" s="27"/>
      <c r="L971" s="24"/>
      <c r="M971" s="22"/>
      <c r="N971" s="23" t="str">
        <f t="shared" si="375"/>
        <v/>
      </c>
      <c r="O971" s="23" t="str">
        <f t="shared" si="376"/>
        <v/>
      </c>
      <c r="P971" s="23" t="str">
        <f t="shared" si="377"/>
        <v/>
      </c>
      <c r="Q971" s="23" t="str">
        <f t="shared" si="378"/>
        <v/>
      </c>
      <c r="R971" s="23" t="str">
        <f t="shared" si="379"/>
        <v/>
      </c>
      <c r="S971" s="696" t="e">
        <f t="shared" si="380"/>
        <v>#VALUE!</v>
      </c>
      <c r="T971" s="23" t="str">
        <f t="shared" si="381"/>
        <v/>
      </c>
      <c r="U971" s="39"/>
      <c r="V971" s="39"/>
      <c r="W971" s="631"/>
      <c r="X971" s="30">
        <f t="shared" si="382"/>
        <v>0</v>
      </c>
      <c r="Y971" s="25">
        <f t="shared" si="383"/>
        <v>0</v>
      </c>
      <c r="Z971" s="77"/>
      <c r="AA971" s="665"/>
      <c r="AB971" s="665" t="str">
        <f t="shared" si="384"/>
        <v/>
      </c>
      <c r="AC971" s="665" t="str">
        <f t="shared" si="385"/>
        <v/>
      </c>
    </row>
    <row r="972" spans="2:29" ht="12.75" x14ac:dyDescent="0.35">
      <c r="B972" s="26"/>
      <c r="C972" s="26"/>
      <c r="D972" s="38"/>
      <c r="E972" s="488"/>
      <c r="F972" s="30"/>
      <c r="G972" s="30"/>
      <c r="H972" s="30"/>
      <c r="I972" s="24" t="str">
        <f t="shared" si="374"/>
        <v/>
      </c>
      <c r="J972" s="302"/>
      <c r="K972" s="27"/>
      <c r="L972" s="24"/>
      <c r="M972" s="22"/>
      <c r="N972" s="23" t="str">
        <f t="shared" si="375"/>
        <v/>
      </c>
      <c r="O972" s="23" t="str">
        <f t="shared" si="376"/>
        <v/>
      </c>
      <c r="P972" s="23" t="str">
        <f t="shared" si="377"/>
        <v/>
      </c>
      <c r="Q972" s="23" t="str">
        <f t="shared" si="378"/>
        <v/>
      </c>
      <c r="R972" s="23" t="str">
        <f t="shared" si="379"/>
        <v/>
      </c>
      <c r="S972" s="696" t="e">
        <f t="shared" si="380"/>
        <v>#VALUE!</v>
      </c>
      <c r="T972" s="23" t="str">
        <f t="shared" si="381"/>
        <v/>
      </c>
      <c r="U972" s="39"/>
      <c r="V972" s="39"/>
      <c r="W972" s="631"/>
      <c r="X972" s="30">
        <f t="shared" si="382"/>
        <v>0</v>
      </c>
      <c r="Y972" s="25">
        <f t="shared" si="383"/>
        <v>0</v>
      </c>
      <c r="Z972" s="77"/>
      <c r="AA972" s="665"/>
      <c r="AB972" s="665" t="str">
        <f t="shared" si="384"/>
        <v/>
      </c>
      <c r="AC972" s="665" t="str">
        <f t="shared" si="385"/>
        <v/>
      </c>
    </row>
    <row r="973" spans="2:29" ht="12.75" x14ac:dyDescent="0.35">
      <c r="B973" s="26"/>
      <c r="C973" s="26"/>
      <c r="D973" s="38"/>
      <c r="E973" s="488"/>
      <c r="F973" s="30"/>
      <c r="G973" s="30"/>
      <c r="H973" s="30"/>
      <c r="I973" s="24" t="str">
        <f t="shared" si="374"/>
        <v/>
      </c>
      <c r="J973" s="302"/>
      <c r="K973" s="27"/>
      <c r="L973" s="24"/>
      <c r="M973" s="22"/>
      <c r="N973" s="23" t="str">
        <f t="shared" si="375"/>
        <v/>
      </c>
      <c r="O973" s="23" t="str">
        <f t="shared" si="376"/>
        <v/>
      </c>
      <c r="P973" s="23" t="str">
        <f t="shared" si="377"/>
        <v/>
      </c>
      <c r="Q973" s="23" t="str">
        <f t="shared" si="378"/>
        <v/>
      </c>
      <c r="R973" s="23" t="str">
        <f t="shared" si="379"/>
        <v/>
      </c>
      <c r="S973" s="696" t="e">
        <f t="shared" si="380"/>
        <v>#VALUE!</v>
      </c>
      <c r="T973" s="23" t="str">
        <f t="shared" si="381"/>
        <v/>
      </c>
      <c r="U973" s="39"/>
      <c r="V973" s="39"/>
      <c r="W973" s="631"/>
      <c r="X973" s="30">
        <f t="shared" si="382"/>
        <v>0</v>
      </c>
      <c r="Y973" s="25">
        <f t="shared" si="383"/>
        <v>0</v>
      </c>
      <c r="Z973" s="77"/>
      <c r="AA973" s="665"/>
      <c r="AB973" s="665" t="str">
        <f t="shared" si="384"/>
        <v/>
      </c>
      <c r="AC973" s="665" t="str">
        <f t="shared" si="385"/>
        <v/>
      </c>
    </row>
    <row r="974" spans="2:29" ht="12.75" x14ac:dyDescent="0.35">
      <c r="B974" s="26"/>
      <c r="C974" s="26"/>
      <c r="D974" s="38"/>
      <c r="E974" s="488"/>
      <c r="F974" s="30"/>
      <c r="G974" s="30"/>
      <c r="H974" s="30"/>
      <c r="I974" s="24" t="str">
        <f t="shared" si="374"/>
        <v/>
      </c>
      <c r="J974" s="302"/>
      <c r="K974" s="27"/>
      <c r="L974" s="24"/>
      <c r="M974" s="22"/>
      <c r="N974" s="23" t="str">
        <f t="shared" si="375"/>
        <v/>
      </c>
      <c r="O974" s="23" t="str">
        <f t="shared" si="376"/>
        <v/>
      </c>
      <c r="P974" s="23" t="str">
        <f t="shared" si="377"/>
        <v/>
      </c>
      <c r="Q974" s="23" t="str">
        <f t="shared" si="378"/>
        <v/>
      </c>
      <c r="R974" s="23" t="str">
        <f t="shared" si="379"/>
        <v/>
      </c>
      <c r="S974" s="696" t="e">
        <f t="shared" si="380"/>
        <v>#VALUE!</v>
      </c>
      <c r="T974" s="23" t="str">
        <f t="shared" si="381"/>
        <v/>
      </c>
      <c r="U974" s="39"/>
      <c r="V974" s="39"/>
      <c r="W974" s="631"/>
      <c r="X974" s="30">
        <f t="shared" si="382"/>
        <v>0</v>
      </c>
      <c r="Y974" s="25">
        <f t="shared" si="383"/>
        <v>0</v>
      </c>
      <c r="Z974" s="77"/>
      <c r="AA974" s="665"/>
      <c r="AB974" s="665" t="str">
        <f t="shared" si="384"/>
        <v/>
      </c>
      <c r="AC974" s="665" t="str">
        <f t="shared" si="385"/>
        <v/>
      </c>
    </row>
    <row r="975" spans="2:29" ht="12.75" x14ac:dyDescent="0.35">
      <c r="B975" s="26"/>
      <c r="C975" s="26"/>
      <c r="D975" s="38"/>
      <c r="E975" s="488"/>
      <c r="F975" s="30"/>
      <c r="G975" s="30"/>
      <c r="H975" s="30"/>
      <c r="I975" s="24" t="str">
        <f t="shared" si="374"/>
        <v/>
      </c>
      <c r="J975" s="302"/>
      <c r="K975" s="27"/>
      <c r="L975" s="24"/>
      <c r="M975" s="22"/>
      <c r="N975" s="23" t="str">
        <f t="shared" si="375"/>
        <v/>
      </c>
      <c r="O975" s="23" t="str">
        <f t="shared" si="376"/>
        <v/>
      </c>
      <c r="P975" s="23" t="str">
        <f t="shared" si="377"/>
        <v/>
      </c>
      <c r="Q975" s="23" t="str">
        <f t="shared" si="378"/>
        <v/>
      </c>
      <c r="R975" s="23" t="str">
        <f t="shared" si="379"/>
        <v/>
      </c>
      <c r="S975" s="696" t="e">
        <f t="shared" si="380"/>
        <v>#VALUE!</v>
      </c>
      <c r="T975" s="23" t="str">
        <f t="shared" si="381"/>
        <v/>
      </c>
      <c r="U975" s="39"/>
      <c r="V975" s="39"/>
      <c r="W975" s="631"/>
      <c r="X975" s="30">
        <f t="shared" si="382"/>
        <v>0</v>
      </c>
      <c r="Y975" s="25">
        <f t="shared" si="383"/>
        <v>0</v>
      </c>
      <c r="Z975" s="77"/>
      <c r="AA975" s="665"/>
      <c r="AB975" s="665" t="str">
        <f t="shared" si="384"/>
        <v/>
      </c>
      <c r="AC975" s="665" t="str">
        <f t="shared" si="385"/>
        <v/>
      </c>
    </row>
    <row r="976" spans="2:29" ht="12.75" x14ac:dyDescent="0.35">
      <c r="B976" s="26"/>
      <c r="C976" s="26"/>
      <c r="D976" s="38"/>
      <c r="E976" s="488"/>
      <c r="F976" s="30"/>
      <c r="G976" s="30"/>
      <c r="H976" s="30"/>
      <c r="I976" s="24" t="str">
        <f t="shared" si="374"/>
        <v/>
      </c>
      <c r="J976" s="302"/>
      <c r="K976" s="27"/>
      <c r="L976" s="24"/>
      <c r="M976" s="22"/>
      <c r="N976" s="23" t="str">
        <f t="shared" si="375"/>
        <v/>
      </c>
      <c r="O976" s="23" t="str">
        <f t="shared" si="376"/>
        <v/>
      </c>
      <c r="P976" s="23" t="str">
        <f t="shared" si="377"/>
        <v/>
      </c>
      <c r="Q976" s="23" t="str">
        <f t="shared" si="378"/>
        <v/>
      </c>
      <c r="R976" s="23" t="str">
        <f t="shared" si="379"/>
        <v/>
      </c>
      <c r="S976" s="696" t="e">
        <f t="shared" si="380"/>
        <v>#VALUE!</v>
      </c>
      <c r="T976" s="23" t="str">
        <f t="shared" si="381"/>
        <v/>
      </c>
      <c r="U976" s="39"/>
      <c r="V976" s="39"/>
      <c r="W976" s="631"/>
      <c r="X976" s="30">
        <f t="shared" si="382"/>
        <v>0</v>
      </c>
      <c r="Y976" s="25">
        <f t="shared" si="383"/>
        <v>0</v>
      </c>
      <c r="Z976" s="77"/>
      <c r="AA976" s="665"/>
      <c r="AB976" s="665" t="str">
        <f t="shared" si="384"/>
        <v/>
      </c>
      <c r="AC976" s="665" t="str">
        <f t="shared" si="385"/>
        <v/>
      </c>
    </row>
    <row r="977" spans="2:29" ht="12.75" x14ac:dyDescent="0.35">
      <c r="B977" s="26"/>
      <c r="C977" s="26"/>
      <c r="D977" s="38"/>
      <c r="E977" s="488"/>
      <c r="F977" s="30"/>
      <c r="G977" s="30"/>
      <c r="H977" s="30"/>
      <c r="I977" s="24" t="str">
        <f t="shared" si="374"/>
        <v/>
      </c>
      <c r="J977" s="302"/>
      <c r="K977" s="27"/>
      <c r="L977" s="24"/>
      <c r="M977" s="22"/>
      <c r="N977" s="23" t="str">
        <f t="shared" si="375"/>
        <v/>
      </c>
      <c r="O977" s="23" t="str">
        <f t="shared" si="376"/>
        <v/>
      </c>
      <c r="P977" s="23" t="str">
        <f t="shared" si="377"/>
        <v/>
      </c>
      <c r="Q977" s="23" t="str">
        <f t="shared" si="378"/>
        <v/>
      </c>
      <c r="R977" s="23" t="str">
        <f t="shared" si="379"/>
        <v/>
      </c>
      <c r="S977" s="696" t="e">
        <f t="shared" si="380"/>
        <v>#VALUE!</v>
      </c>
      <c r="T977" s="23" t="str">
        <f t="shared" si="381"/>
        <v/>
      </c>
      <c r="U977" s="39"/>
      <c r="V977" s="39"/>
      <c r="W977" s="631"/>
      <c r="X977" s="30">
        <f t="shared" si="382"/>
        <v>0</v>
      </c>
      <c r="Y977" s="25">
        <f t="shared" si="383"/>
        <v>0</v>
      </c>
      <c r="Z977" s="77"/>
      <c r="AA977" s="665"/>
      <c r="AB977" s="665" t="str">
        <f t="shared" si="384"/>
        <v/>
      </c>
      <c r="AC977" s="665" t="str">
        <f t="shared" si="385"/>
        <v/>
      </c>
    </row>
    <row r="978" spans="2:29" ht="12.75" x14ac:dyDescent="0.35">
      <c r="B978" s="26"/>
      <c r="C978" s="26"/>
      <c r="D978" s="38"/>
      <c r="E978" s="488"/>
      <c r="F978" s="30"/>
      <c r="G978" s="30"/>
      <c r="H978" s="30"/>
      <c r="I978" s="24" t="str">
        <f t="shared" si="374"/>
        <v/>
      </c>
      <c r="J978" s="302"/>
      <c r="K978" s="27"/>
      <c r="L978" s="24"/>
      <c r="M978" s="22"/>
      <c r="N978" s="23" t="str">
        <f t="shared" si="375"/>
        <v/>
      </c>
      <c r="O978" s="23" t="str">
        <f t="shared" si="376"/>
        <v/>
      </c>
      <c r="P978" s="23" t="str">
        <f t="shared" si="377"/>
        <v/>
      </c>
      <c r="Q978" s="23" t="str">
        <f t="shared" si="378"/>
        <v/>
      </c>
      <c r="R978" s="23" t="str">
        <f t="shared" si="379"/>
        <v/>
      </c>
      <c r="S978" s="696" t="e">
        <f t="shared" si="380"/>
        <v>#VALUE!</v>
      </c>
      <c r="T978" s="23" t="str">
        <f t="shared" si="381"/>
        <v/>
      </c>
      <c r="U978" s="39"/>
      <c r="V978" s="39"/>
      <c r="W978" s="631"/>
      <c r="X978" s="30">
        <f t="shared" si="382"/>
        <v>0</v>
      </c>
      <c r="Y978" s="25">
        <f t="shared" si="383"/>
        <v>0</v>
      </c>
      <c r="Z978" s="77"/>
      <c r="AA978" s="665"/>
      <c r="AB978" s="665" t="str">
        <f t="shared" si="384"/>
        <v/>
      </c>
      <c r="AC978" s="665" t="str">
        <f t="shared" si="385"/>
        <v/>
      </c>
    </row>
    <row r="979" spans="2:29" ht="12.75" x14ac:dyDescent="0.35">
      <c r="B979" s="26"/>
      <c r="C979" s="26"/>
      <c r="D979" s="38"/>
      <c r="E979" s="488"/>
      <c r="F979" s="30"/>
      <c r="G979" s="30"/>
      <c r="H979" s="30"/>
      <c r="I979" s="24" t="str">
        <f t="shared" si="374"/>
        <v/>
      </c>
      <c r="J979" s="302"/>
      <c r="K979" s="27"/>
      <c r="L979" s="24"/>
      <c r="M979" s="22"/>
      <c r="N979" s="23" t="str">
        <f t="shared" si="375"/>
        <v/>
      </c>
      <c r="O979" s="23" t="str">
        <f t="shared" si="376"/>
        <v/>
      </c>
      <c r="P979" s="23" t="str">
        <f t="shared" si="377"/>
        <v/>
      </c>
      <c r="Q979" s="23" t="str">
        <f t="shared" si="378"/>
        <v/>
      </c>
      <c r="R979" s="23" t="str">
        <f t="shared" si="379"/>
        <v/>
      </c>
      <c r="S979" s="696" t="e">
        <f t="shared" si="380"/>
        <v>#VALUE!</v>
      </c>
      <c r="T979" s="23" t="str">
        <f t="shared" si="381"/>
        <v/>
      </c>
      <c r="U979" s="39"/>
      <c r="V979" s="39"/>
      <c r="W979" s="631"/>
      <c r="X979" s="30">
        <f t="shared" si="382"/>
        <v>0</v>
      </c>
      <c r="Y979" s="25">
        <f t="shared" si="383"/>
        <v>0</v>
      </c>
      <c r="Z979" s="77"/>
      <c r="AA979" s="665"/>
      <c r="AB979" s="665" t="str">
        <f t="shared" si="384"/>
        <v/>
      </c>
      <c r="AC979" s="665" t="str">
        <f t="shared" si="385"/>
        <v/>
      </c>
    </row>
    <row r="980" spans="2:29" ht="12.75" x14ac:dyDescent="0.35">
      <c r="B980" s="26"/>
      <c r="C980" s="26"/>
      <c r="D980" s="38"/>
      <c r="E980" s="488"/>
      <c r="F980" s="30"/>
      <c r="G980" s="30"/>
      <c r="H980" s="30"/>
      <c r="I980" s="24" t="str">
        <f t="shared" si="374"/>
        <v/>
      </c>
      <c r="J980" s="302"/>
      <c r="K980" s="27"/>
      <c r="L980" s="24"/>
      <c r="M980" s="22"/>
      <c r="N980" s="23" t="str">
        <f t="shared" si="375"/>
        <v/>
      </c>
      <c r="O980" s="23" t="str">
        <f t="shared" si="376"/>
        <v/>
      </c>
      <c r="P980" s="23" t="str">
        <f t="shared" si="377"/>
        <v/>
      </c>
      <c r="Q980" s="23" t="str">
        <f t="shared" si="378"/>
        <v/>
      </c>
      <c r="R980" s="23" t="str">
        <f t="shared" si="379"/>
        <v/>
      </c>
      <c r="S980" s="696" t="e">
        <f t="shared" si="380"/>
        <v>#VALUE!</v>
      </c>
      <c r="T980" s="23" t="str">
        <f t="shared" si="381"/>
        <v/>
      </c>
      <c r="U980" s="39"/>
      <c r="V980" s="39"/>
      <c r="W980" s="631"/>
      <c r="X980" s="30">
        <f t="shared" si="382"/>
        <v>0</v>
      </c>
      <c r="Y980" s="25">
        <f t="shared" si="383"/>
        <v>0</v>
      </c>
      <c r="Z980" s="77"/>
      <c r="AA980" s="665"/>
      <c r="AB980" s="665" t="str">
        <f t="shared" si="384"/>
        <v/>
      </c>
      <c r="AC980" s="665" t="str">
        <f t="shared" si="385"/>
        <v/>
      </c>
    </row>
    <row r="981" spans="2:29" ht="12.75" x14ac:dyDescent="0.35">
      <c r="B981" s="26"/>
      <c r="C981" s="26"/>
      <c r="D981" s="38"/>
      <c r="E981" s="488"/>
      <c r="F981" s="30"/>
      <c r="G981" s="30"/>
      <c r="H981" s="30"/>
      <c r="I981" s="24" t="str">
        <f t="shared" si="374"/>
        <v/>
      </c>
      <c r="J981" s="302"/>
      <c r="K981" s="27"/>
      <c r="L981" s="24"/>
      <c r="M981" s="22"/>
      <c r="N981" s="23" t="str">
        <f t="shared" si="375"/>
        <v/>
      </c>
      <c r="O981" s="23" t="str">
        <f t="shared" si="376"/>
        <v/>
      </c>
      <c r="P981" s="23" t="str">
        <f t="shared" si="377"/>
        <v/>
      </c>
      <c r="Q981" s="23" t="str">
        <f t="shared" si="378"/>
        <v/>
      </c>
      <c r="R981" s="23" t="str">
        <f t="shared" si="379"/>
        <v/>
      </c>
      <c r="S981" s="696" t="e">
        <f t="shared" si="380"/>
        <v>#VALUE!</v>
      </c>
      <c r="T981" s="23" t="str">
        <f t="shared" si="381"/>
        <v/>
      </c>
      <c r="U981" s="39"/>
      <c r="V981" s="39"/>
      <c r="W981" s="631"/>
      <c r="X981" s="30">
        <f t="shared" si="382"/>
        <v>0</v>
      </c>
      <c r="Y981" s="25">
        <f t="shared" si="383"/>
        <v>0</v>
      </c>
      <c r="Z981" s="77"/>
      <c r="AA981" s="665"/>
      <c r="AB981" s="665" t="str">
        <f t="shared" si="384"/>
        <v/>
      </c>
      <c r="AC981" s="665" t="str">
        <f t="shared" si="385"/>
        <v/>
      </c>
    </row>
    <row r="982" spans="2:29" ht="12.75" x14ac:dyDescent="0.35">
      <c r="B982" s="26"/>
      <c r="C982" s="26"/>
      <c r="D982" s="38"/>
      <c r="E982" s="488"/>
      <c r="F982" s="30"/>
      <c r="G982" s="30"/>
      <c r="H982" s="30"/>
      <c r="I982" s="24" t="str">
        <f t="shared" si="374"/>
        <v/>
      </c>
      <c r="J982" s="302"/>
      <c r="K982" s="27"/>
      <c r="L982" s="24"/>
      <c r="M982" s="22"/>
      <c r="N982" s="23" t="str">
        <f t="shared" si="375"/>
        <v/>
      </c>
      <c r="O982" s="23" t="str">
        <f t="shared" si="376"/>
        <v/>
      </c>
      <c r="P982" s="23" t="str">
        <f t="shared" si="377"/>
        <v/>
      </c>
      <c r="Q982" s="23" t="str">
        <f t="shared" si="378"/>
        <v/>
      </c>
      <c r="R982" s="23" t="str">
        <f t="shared" si="379"/>
        <v/>
      </c>
      <c r="S982" s="696" t="e">
        <f t="shared" si="380"/>
        <v>#VALUE!</v>
      </c>
      <c r="T982" s="23" t="str">
        <f t="shared" si="381"/>
        <v/>
      </c>
      <c r="U982" s="39"/>
      <c r="V982" s="39"/>
      <c r="W982" s="631"/>
      <c r="X982" s="30">
        <f t="shared" si="382"/>
        <v>0</v>
      </c>
      <c r="Y982" s="25">
        <f t="shared" si="383"/>
        <v>0</v>
      </c>
      <c r="Z982" s="77"/>
      <c r="AA982" s="665"/>
      <c r="AB982" s="665" t="str">
        <f t="shared" si="384"/>
        <v/>
      </c>
      <c r="AC982" s="665" t="str">
        <f t="shared" si="385"/>
        <v/>
      </c>
    </row>
    <row r="983" spans="2:29" ht="12.75" x14ac:dyDescent="0.35">
      <c r="B983" s="26"/>
      <c r="C983" s="26"/>
      <c r="D983" s="38"/>
      <c r="E983" s="488"/>
      <c r="F983" s="30"/>
      <c r="G983" s="30"/>
      <c r="H983" s="30"/>
      <c r="I983" s="24" t="str">
        <f t="shared" si="374"/>
        <v/>
      </c>
      <c r="J983" s="302"/>
      <c r="K983" s="27"/>
      <c r="L983" s="24"/>
      <c r="M983" s="22"/>
      <c r="N983" s="23" t="str">
        <f t="shared" si="375"/>
        <v/>
      </c>
      <c r="O983" s="23" t="str">
        <f t="shared" si="376"/>
        <v/>
      </c>
      <c r="P983" s="23" t="str">
        <f t="shared" si="377"/>
        <v/>
      </c>
      <c r="Q983" s="23" t="str">
        <f t="shared" si="378"/>
        <v/>
      </c>
      <c r="R983" s="23" t="str">
        <f t="shared" si="379"/>
        <v/>
      </c>
      <c r="S983" s="696" t="e">
        <f t="shared" si="380"/>
        <v>#VALUE!</v>
      </c>
      <c r="T983" s="23" t="str">
        <f t="shared" si="381"/>
        <v/>
      </c>
      <c r="U983" s="39"/>
      <c r="V983" s="39"/>
      <c r="W983" s="631"/>
      <c r="X983" s="30">
        <f t="shared" si="382"/>
        <v>0</v>
      </c>
      <c r="Y983" s="25">
        <f t="shared" si="383"/>
        <v>0</v>
      </c>
      <c r="Z983" s="77"/>
      <c r="AA983" s="665"/>
      <c r="AB983" s="665" t="str">
        <f t="shared" si="384"/>
        <v/>
      </c>
      <c r="AC983" s="665" t="str">
        <f t="shared" si="385"/>
        <v/>
      </c>
    </row>
    <row r="984" spans="2:29" ht="12.75" x14ac:dyDescent="0.35">
      <c r="B984" s="26"/>
      <c r="C984" s="26"/>
      <c r="D984" s="38"/>
      <c r="E984" s="488"/>
      <c r="F984" s="30"/>
      <c r="G984" s="30"/>
      <c r="H984" s="30"/>
      <c r="I984" s="24" t="str">
        <f t="shared" si="374"/>
        <v/>
      </c>
      <c r="J984" s="302"/>
      <c r="K984" s="27"/>
      <c r="L984" s="24"/>
      <c r="M984" s="22"/>
      <c r="N984" s="23" t="str">
        <f t="shared" si="375"/>
        <v/>
      </c>
      <c r="O984" s="23" t="str">
        <f t="shared" si="376"/>
        <v/>
      </c>
      <c r="P984" s="23" t="str">
        <f t="shared" si="377"/>
        <v/>
      </c>
      <c r="Q984" s="23" t="str">
        <f t="shared" si="378"/>
        <v/>
      </c>
      <c r="R984" s="23" t="str">
        <f t="shared" si="379"/>
        <v/>
      </c>
      <c r="S984" s="696" t="e">
        <f t="shared" si="380"/>
        <v>#VALUE!</v>
      </c>
      <c r="T984" s="23" t="str">
        <f t="shared" si="381"/>
        <v/>
      </c>
      <c r="U984" s="39"/>
      <c r="V984" s="39"/>
      <c r="W984" s="631"/>
      <c r="X984" s="30">
        <f t="shared" si="382"/>
        <v>0</v>
      </c>
      <c r="Y984" s="25">
        <f t="shared" si="383"/>
        <v>0</v>
      </c>
      <c r="Z984" s="77"/>
      <c r="AA984" s="665"/>
      <c r="AB984" s="665" t="str">
        <f t="shared" si="384"/>
        <v/>
      </c>
      <c r="AC984" s="665" t="str">
        <f t="shared" si="385"/>
        <v/>
      </c>
    </row>
    <row r="985" spans="2:29" ht="12.75" x14ac:dyDescent="0.35">
      <c r="B985" s="26"/>
      <c r="C985" s="26"/>
      <c r="D985" s="38"/>
      <c r="E985" s="488"/>
      <c r="F985" s="30"/>
      <c r="G985" s="30"/>
      <c r="H985" s="30"/>
      <c r="I985" s="24" t="str">
        <f t="shared" si="374"/>
        <v/>
      </c>
      <c r="J985" s="302"/>
      <c r="K985" s="27"/>
      <c r="L985" s="24"/>
      <c r="M985" s="22"/>
      <c r="N985" s="23" t="str">
        <f t="shared" si="375"/>
        <v/>
      </c>
      <c r="O985" s="23" t="str">
        <f t="shared" si="376"/>
        <v/>
      </c>
      <c r="P985" s="23" t="str">
        <f t="shared" si="377"/>
        <v/>
      </c>
      <c r="Q985" s="23" t="str">
        <f t="shared" si="378"/>
        <v/>
      </c>
      <c r="R985" s="23" t="str">
        <f t="shared" si="379"/>
        <v/>
      </c>
      <c r="S985" s="696" t="e">
        <f t="shared" si="380"/>
        <v>#VALUE!</v>
      </c>
      <c r="T985" s="23" t="str">
        <f t="shared" si="381"/>
        <v/>
      </c>
      <c r="U985" s="39"/>
      <c r="V985" s="39"/>
      <c r="W985" s="631"/>
      <c r="X985" s="30">
        <f t="shared" si="382"/>
        <v>0</v>
      </c>
      <c r="Y985" s="25">
        <f t="shared" si="383"/>
        <v>0</v>
      </c>
      <c r="Z985" s="77"/>
      <c r="AA985" s="665"/>
      <c r="AB985" s="665" t="str">
        <f t="shared" si="384"/>
        <v/>
      </c>
      <c r="AC985" s="665" t="str">
        <f t="shared" si="385"/>
        <v/>
      </c>
    </row>
    <row r="986" spans="2:29" ht="12.75" x14ac:dyDescent="0.35">
      <c r="B986" s="26"/>
      <c r="C986" s="26"/>
      <c r="D986" s="38"/>
      <c r="E986" s="488"/>
      <c r="F986" s="30"/>
      <c r="G986" s="30"/>
      <c r="H986" s="30"/>
      <c r="I986" s="24" t="str">
        <f t="shared" si="374"/>
        <v/>
      </c>
      <c r="J986" s="302"/>
      <c r="K986" s="27"/>
      <c r="L986" s="24"/>
      <c r="M986" s="22"/>
      <c r="N986" s="23" t="str">
        <f t="shared" si="375"/>
        <v/>
      </c>
      <c r="O986" s="23" t="str">
        <f t="shared" si="376"/>
        <v/>
      </c>
      <c r="P986" s="23" t="str">
        <f t="shared" si="377"/>
        <v/>
      </c>
      <c r="Q986" s="23" t="str">
        <f t="shared" si="378"/>
        <v/>
      </c>
      <c r="R986" s="23" t="str">
        <f t="shared" si="379"/>
        <v/>
      </c>
      <c r="S986" s="696" t="e">
        <f t="shared" si="380"/>
        <v>#VALUE!</v>
      </c>
      <c r="T986" s="23" t="str">
        <f t="shared" si="381"/>
        <v/>
      </c>
      <c r="U986" s="39"/>
      <c r="V986" s="39"/>
      <c r="W986" s="631"/>
      <c r="X986" s="30">
        <f t="shared" si="382"/>
        <v>0</v>
      </c>
      <c r="Y986" s="25">
        <f t="shared" si="383"/>
        <v>0</v>
      </c>
      <c r="Z986" s="77"/>
      <c r="AA986" s="665"/>
      <c r="AB986" s="665" t="str">
        <f t="shared" si="384"/>
        <v/>
      </c>
      <c r="AC986" s="665" t="str">
        <f t="shared" si="385"/>
        <v/>
      </c>
    </row>
    <row r="987" spans="2:29" ht="12.75" x14ac:dyDescent="0.35">
      <c r="B987" s="26"/>
      <c r="C987" s="26"/>
      <c r="D987" s="38"/>
      <c r="E987" s="488"/>
      <c r="F987" s="30"/>
      <c r="G987" s="30"/>
      <c r="H987" s="30"/>
      <c r="I987" s="24" t="str">
        <f t="shared" si="374"/>
        <v/>
      </c>
      <c r="J987" s="302"/>
      <c r="K987" s="27"/>
      <c r="L987" s="24"/>
      <c r="M987" s="22"/>
      <c r="N987" s="23" t="str">
        <f t="shared" si="375"/>
        <v/>
      </c>
      <c r="O987" s="23" t="str">
        <f t="shared" si="376"/>
        <v/>
      </c>
      <c r="P987" s="23" t="str">
        <f t="shared" si="377"/>
        <v/>
      </c>
      <c r="Q987" s="23" t="str">
        <f t="shared" si="378"/>
        <v/>
      </c>
      <c r="R987" s="23" t="str">
        <f t="shared" si="379"/>
        <v/>
      </c>
      <c r="S987" s="696" t="e">
        <f t="shared" si="380"/>
        <v>#VALUE!</v>
      </c>
      <c r="T987" s="23" t="str">
        <f t="shared" si="381"/>
        <v/>
      </c>
      <c r="U987" s="39"/>
      <c r="V987" s="39"/>
      <c r="W987" s="631"/>
      <c r="X987" s="30">
        <f t="shared" si="382"/>
        <v>0</v>
      </c>
      <c r="Y987" s="25">
        <f t="shared" si="383"/>
        <v>0</v>
      </c>
      <c r="Z987" s="77"/>
      <c r="AA987" s="665"/>
      <c r="AB987" s="665" t="str">
        <f t="shared" si="384"/>
        <v/>
      </c>
      <c r="AC987" s="665" t="str">
        <f t="shared" si="385"/>
        <v/>
      </c>
    </row>
    <row r="988" spans="2:29" ht="12.75" x14ac:dyDescent="0.35">
      <c r="B988" s="26"/>
      <c r="C988" s="26"/>
      <c r="D988" s="38"/>
      <c r="E988" s="488"/>
      <c r="F988" s="30"/>
      <c r="G988" s="30"/>
      <c r="H988" s="30"/>
      <c r="I988" s="24" t="str">
        <f t="shared" si="374"/>
        <v/>
      </c>
      <c r="J988" s="302"/>
      <c r="K988" s="27"/>
      <c r="L988" s="24"/>
      <c r="M988" s="22"/>
      <c r="N988" s="23" t="str">
        <f t="shared" si="375"/>
        <v/>
      </c>
      <c r="O988" s="23" t="str">
        <f t="shared" si="376"/>
        <v/>
      </c>
      <c r="P988" s="23" t="str">
        <f t="shared" si="377"/>
        <v/>
      </c>
      <c r="Q988" s="23" t="str">
        <f t="shared" si="378"/>
        <v/>
      </c>
      <c r="R988" s="23" t="str">
        <f t="shared" si="379"/>
        <v/>
      </c>
      <c r="S988" s="696" t="e">
        <f t="shared" si="380"/>
        <v>#VALUE!</v>
      </c>
      <c r="T988" s="23" t="str">
        <f t="shared" si="381"/>
        <v/>
      </c>
      <c r="U988" s="39"/>
      <c r="V988" s="39"/>
      <c r="W988" s="631"/>
      <c r="X988" s="30">
        <f t="shared" si="382"/>
        <v>0</v>
      </c>
      <c r="Y988" s="25">
        <f t="shared" si="383"/>
        <v>0</v>
      </c>
      <c r="Z988" s="77"/>
      <c r="AA988" s="665"/>
      <c r="AB988" s="665" t="str">
        <f t="shared" si="384"/>
        <v/>
      </c>
      <c r="AC988" s="665" t="str">
        <f t="shared" si="385"/>
        <v/>
      </c>
    </row>
    <row r="989" spans="2:29" ht="12.75" x14ac:dyDescent="0.35">
      <c r="B989" s="26"/>
      <c r="C989" s="26"/>
      <c r="D989" s="38"/>
      <c r="E989" s="488"/>
      <c r="F989" s="30"/>
      <c r="G989" s="30"/>
      <c r="H989" s="30"/>
      <c r="I989" s="24" t="str">
        <f t="shared" si="374"/>
        <v/>
      </c>
      <c r="J989" s="302"/>
      <c r="K989" s="27"/>
      <c r="L989" s="24"/>
      <c r="M989" s="22"/>
      <c r="N989" s="23" t="str">
        <f t="shared" si="375"/>
        <v/>
      </c>
      <c r="O989" s="23" t="str">
        <f t="shared" si="376"/>
        <v/>
      </c>
      <c r="P989" s="23" t="str">
        <f t="shared" si="377"/>
        <v/>
      </c>
      <c r="Q989" s="23" t="str">
        <f t="shared" si="378"/>
        <v/>
      </c>
      <c r="R989" s="23" t="str">
        <f t="shared" si="379"/>
        <v/>
      </c>
      <c r="S989" s="696" t="e">
        <f t="shared" si="380"/>
        <v>#VALUE!</v>
      </c>
      <c r="T989" s="23" t="str">
        <f t="shared" si="381"/>
        <v/>
      </c>
      <c r="U989" s="39"/>
      <c r="V989" s="39"/>
      <c r="W989" s="631"/>
      <c r="X989" s="30">
        <f t="shared" si="382"/>
        <v>0</v>
      </c>
      <c r="Y989" s="25">
        <f t="shared" si="383"/>
        <v>0</v>
      </c>
      <c r="Z989" s="77"/>
      <c r="AA989" s="665"/>
      <c r="AB989" s="665" t="str">
        <f t="shared" si="384"/>
        <v/>
      </c>
      <c r="AC989" s="665" t="str">
        <f t="shared" si="385"/>
        <v/>
      </c>
    </row>
    <row r="990" spans="2:29" ht="12.75" x14ac:dyDescent="0.35">
      <c r="B990" s="26"/>
      <c r="C990" s="26"/>
      <c r="D990" s="38"/>
      <c r="E990" s="488"/>
      <c r="F990" s="30"/>
      <c r="G990" s="30"/>
      <c r="H990" s="30"/>
      <c r="I990" s="24" t="str">
        <f t="shared" si="374"/>
        <v/>
      </c>
      <c r="J990" s="302"/>
      <c r="K990" s="27"/>
      <c r="L990" s="24"/>
      <c r="M990" s="22"/>
      <c r="N990" s="23" t="str">
        <f t="shared" si="375"/>
        <v/>
      </c>
      <c r="O990" s="23" t="str">
        <f t="shared" si="376"/>
        <v/>
      </c>
      <c r="P990" s="23" t="str">
        <f t="shared" si="377"/>
        <v/>
      </c>
      <c r="Q990" s="23" t="str">
        <f t="shared" si="378"/>
        <v/>
      </c>
      <c r="R990" s="23" t="str">
        <f t="shared" si="379"/>
        <v/>
      </c>
      <c r="S990" s="696" t="e">
        <f t="shared" si="380"/>
        <v>#VALUE!</v>
      </c>
      <c r="T990" s="23" t="str">
        <f t="shared" si="381"/>
        <v/>
      </c>
      <c r="U990" s="39"/>
      <c r="V990" s="39"/>
      <c r="W990" s="631"/>
      <c r="X990" s="30">
        <f t="shared" si="382"/>
        <v>0</v>
      </c>
      <c r="Y990" s="25">
        <f t="shared" si="383"/>
        <v>0</v>
      </c>
      <c r="Z990" s="77"/>
      <c r="AA990" s="665"/>
      <c r="AB990" s="665" t="str">
        <f t="shared" si="384"/>
        <v/>
      </c>
      <c r="AC990" s="665" t="str">
        <f t="shared" si="385"/>
        <v/>
      </c>
    </row>
    <row r="991" spans="2:29" ht="12.75" x14ac:dyDescent="0.35">
      <c r="B991" s="26"/>
      <c r="C991" s="26"/>
      <c r="D991" s="38"/>
      <c r="E991" s="488"/>
      <c r="F991" s="30"/>
      <c r="G991" s="30"/>
      <c r="H991" s="30"/>
      <c r="I991" s="24" t="str">
        <f t="shared" si="374"/>
        <v/>
      </c>
      <c r="J991" s="302"/>
      <c r="K991" s="27"/>
      <c r="L991" s="24"/>
      <c r="M991" s="22"/>
      <c r="N991" s="23" t="str">
        <f t="shared" si="375"/>
        <v/>
      </c>
      <c r="O991" s="23" t="str">
        <f t="shared" si="376"/>
        <v/>
      </c>
      <c r="P991" s="23" t="str">
        <f t="shared" si="377"/>
        <v/>
      </c>
      <c r="Q991" s="23" t="str">
        <f t="shared" si="378"/>
        <v/>
      </c>
      <c r="R991" s="23" t="str">
        <f t="shared" si="379"/>
        <v/>
      </c>
      <c r="S991" s="696" t="e">
        <f t="shared" si="380"/>
        <v>#VALUE!</v>
      </c>
      <c r="T991" s="23" t="str">
        <f t="shared" si="381"/>
        <v/>
      </c>
      <c r="U991" s="39"/>
      <c r="V991" s="39"/>
      <c r="W991" s="631"/>
      <c r="X991" s="30">
        <f t="shared" si="382"/>
        <v>0</v>
      </c>
      <c r="Y991" s="25">
        <f t="shared" si="383"/>
        <v>0</v>
      </c>
      <c r="Z991" s="77"/>
      <c r="AA991" s="665"/>
      <c r="AB991" s="665" t="str">
        <f t="shared" si="384"/>
        <v/>
      </c>
      <c r="AC991" s="665" t="str">
        <f t="shared" si="385"/>
        <v/>
      </c>
    </row>
    <row r="992" spans="2:29" ht="12.75" x14ac:dyDescent="0.35">
      <c r="B992" s="26"/>
      <c r="C992" s="26"/>
      <c r="D992" s="38"/>
      <c r="E992" s="488"/>
      <c r="F992" s="30"/>
      <c r="G992" s="30"/>
      <c r="H992" s="30"/>
      <c r="I992" s="24" t="str">
        <f t="shared" si="374"/>
        <v/>
      </c>
      <c r="J992" s="302"/>
      <c r="K992" s="27"/>
      <c r="L992" s="24"/>
      <c r="M992" s="22"/>
      <c r="N992" s="23" t="str">
        <f t="shared" si="375"/>
        <v/>
      </c>
      <c r="O992" s="23" t="str">
        <f t="shared" si="376"/>
        <v/>
      </c>
      <c r="P992" s="23" t="str">
        <f t="shared" si="377"/>
        <v/>
      </c>
      <c r="Q992" s="23" t="str">
        <f t="shared" si="378"/>
        <v/>
      </c>
      <c r="R992" s="23" t="str">
        <f t="shared" si="379"/>
        <v/>
      </c>
      <c r="S992" s="696" t="e">
        <f t="shared" si="380"/>
        <v>#VALUE!</v>
      </c>
      <c r="T992" s="23" t="str">
        <f t="shared" si="381"/>
        <v/>
      </c>
      <c r="U992" s="39"/>
      <c r="V992" s="39"/>
      <c r="W992" s="631"/>
      <c r="X992" s="30">
        <f t="shared" si="382"/>
        <v>0</v>
      </c>
      <c r="Y992" s="25">
        <f t="shared" si="383"/>
        <v>0</v>
      </c>
      <c r="Z992" s="77"/>
      <c r="AA992" s="665"/>
      <c r="AB992" s="665" t="str">
        <f t="shared" si="384"/>
        <v/>
      </c>
      <c r="AC992" s="665" t="str">
        <f t="shared" si="385"/>
        <v/>
      </c>
    </row>
    <row r="993" spans="2:29" ht="12.75" x14ac:dyDescent="0.35">
      <c r="B993" s="26"/>
      <c r="C993" s="26"/>
      <c r="D993" s="38"/>
      <c r="E993" s="488"/>
      <c r="F993" s="30"/>
      <c r="G993" s="30"/>
      <c r="H993" s="30"/>
      <c r="I993" s="24" t="str">
        <f t="shared" si="374"/>
        <v/>
      </c>
      <c r="J993" s="302"/>
      <c r="K993" s="27"/>
      <c r="L993" s="24"/>
      <c r="M993" s="22"/>
      <c r="N993" s="23" t="str">
        <f t="shared" si="375"/>
        <v/>
      </c>
      <c r="O993" s="23" t="str">
        <f t="shared" si="376"/>
        <v/>
      </c>
      <c r="P993" s="23" t="str">
        <f t="shared" si="377"/>
        <v/>
      </c>
      <c r="Q993" s="23" t="str">
        <f t="shared" si="378"/>
        <v/>
      </c>
      <c r="R993" s="23" t="str">
        <f t="shared" si="379"/>
        <v/>
      </c>
      <c r="S993" s="696" t="e">
        <f t="shared" si="380"/>
        <v>#VALUE!</v>
      </c>
      <c r="T993" s="23" t="str">
        <f t="shared" si="381"/>
        <v/>
      </c>
      <c r="U993" s="39"/>
      <c r="V993" s="39"/>
      <c r="W993" s="631"/>
      <c r="X993" s="30">
        <f t="shared" si="382"/>
        <v>0</v>
      </c>
      <c r="Y993" s="25">
        <f t="shared" si="383"/>
        <v>0</v>
      </c>
      <c r="Z993" s="77"/>
      <c r="AA993" s="665"/>
      <c r="AB993" s="665" t="str">
        <f t="shared" si="384"/>
        <v/>
      </c>
      <c r="AC993" s="665" t="str">
        <f t="shared" si="385"/>
        <v/>
      </c>
    </row>
    <row r="994" spans="2:29" ht="12.75" x14ac:dyDescent="0.35">
      <c r="B994" s="26"/>
      <c r="C994" s="26"/>
      <c r="D994" s="38"/>
      <c r="E994" s="488"/>
      <c r="F994" s="30"/>
      <c r="G994" s="30"/>
      <c r="H994" s="30"/>
      <c r="I994" s="24" t="str">
        <f t="shared" si="374"/>
        <v/>
      </c>
      <c r="J994" s="302"/>
      <c r="K994" s="27"/>
      <c r="L994" s="24"/>
      <c r="M994" s="22"/>
      <c r="N994" s="23" t="str">
        <f t="shared" si="375"/>
        <v/>
      </c>
      <c r="O994" s="23" t="str">
        <f t="shared" si="376"/>
        <v/>
      </c>
      <c r="P994" s="23" t="str">
        <f t="shared" si="377"/>
        <v/>
      </c>
      <c r="Q994" s="23" t="str">
        <f t="shared" si="378"/>
        <v/>
      </c>
      <c r="R994" s="23" t="str">
        <f t="shared" si="379"/>
        <v/>
      </c>
      <c r="S994" s="696" t="e">
        <f t="shared" si="380"/>
        <v>#VALUE!</v>
      </c>
      <c r="T994" s="23" t="str">
        <f t="shared" si="381"/>
        <v/>
      </c>
      <c r="U994" s="39"/>
      <c r="V994" s="39"/>
      <c r="W994" s="631"/>
      <c r="X994" s="30">
        <f t="shared" si="382"/>
        <v>0</v>
      </c>
      <c r="Y994" s="25">
        <f t="shared" si="383"/>
        <v>0</v>
      </c>
      <c r="Z994" s="77"/>
      <c r="AA994" s="665"/>
      <c r="AB994" s="665" t="str">
        <f t="shared" si="384"/>
        <v/>
      </c>
      <c r="AC994" s="665" t="str">
        <f t="shared" si="385"/>
        <v/>
      </c>
    </row>
    <row r="995" spans="2:29" ht="12.75" x14ac:dyDescent="0.35">
      <c r="B995" s="26"/>
      <c r="C995" s="26"/>
      <c r="D995" s="38"/>
      <c r="E995" s="488"/>
      <c r="F995" s="30"/>
      <c r="G995" s="30"/>
      <c r="H995" s="30"/>
      <c r="I995" s="24" t="str">
        <f t="shared" si="374"/>
        <v/>
      </c>
      <c r="J995" s="302"/>
      <c r="K995" s="27"/>
      <c r="L995" s="24"/>
      <c r="M995" s="22"/>
      <c r="N995" s="23" t="str">
        <f t="shared" si="375"/>
        <v/>
      </c>
      <c r="O995" s="23" t="str">
        <f t="shared" si="376"/>
        <v/>
      </c>
      <c r="P995" s="23" t="str">
        <f t="shared" si="377"/>
        <v/>
      </c>
      <c r="Q995" s="23" t="str">
        <f t="shared" si="378"/>
        <v/>
      </c>
      <c r="R995" s="23" t="str">
        <f t="shared" si="379"/>
        <v/>
      </c>
      <c r="S995" s="696" t="e">
        <f t="shared" si="380"/>
        <v>#VALUE!</v>
      </c>
      <c r="T995" s="23" t="str">
        <f t="shared" si="381"/>
        <v/>
      </c>
      <c r="U995" s="39"/>
      <c r="V995" s="39"/>
      <c r="W995" s="631"/>
      <c r="X995" s="30">
        <f t="shared" si="382"/>
        <v>0</v>
      </c>
      <c r="Y995" s="25">
        <f t="shared" si="383"/>
        <v>0</v>
      </c>
      <c r="Z995" s="77"/>
      <c r="AA995" s="665"/>
      <c r="AB995" s="665" t="str">
        <f t="shared" si="384"/>
        <v/>
      </c>
      <c r="AC995" s="665" t="str">
        <f t="shared" si="385"/>
        <v/>
      </c>
    </row>
    <row r="996" spans="2:29" ht="12.75" x14ac:dyDescent="0.35">
      <c r="B996" s="26"/>
      <c r="C996" s="26"/>
      <c r="D996" s="38"/>
      <c r="E996" s="488"/>
      <c r="F996" s="30"/>
      <c r="G996" s="30"/>
      <c r="H996" s="30"/>
      <c r="I996" s="24" t="str">
        <f t="shared" si="374"/>
        <v/>
      </c>
      <c r="J996" s="302"/>
      <c r="K996" s="27"/>
      <c r="L996" s="24"/>
      <c r="M996" s="22"/>
      <c r="N996" s="23" t="str">
        <f t="shared" si="375"/>
        <v/>
      </c>
      <c r="O996" s="23" t="str">
        <f t="shared" si="376"/>
        <v/>
      </c>
      <c r="P996" s="23" t="str">
        <f t="shared" si="377"/>
        <v/>
      </c>
      <c r="Q996" s="23" t="str">
        <f t="shared" si="378"/>
        <v/>
      </c>
      <c r="R996" s="23" t="str">
        <f t="shared" si="379"/>
        <v/>
      </c>
      <c r="S996" s="696" t="e">
        <f t="shared" si="380"/>
        <v>#VALUE!</v>
      </c>
      <c r="T996" s="23" t="str">
        <f t="shared" si="381"/>
        <v/>
      </c>
      <c r="U996" s="39"/>
      <c r="V996" s="39"/>
      <c r="W996" s="631"/>
      <c r="X996" s="30">
        <f t="shared" si="382"/>
        <v>0</v>
      </c>
      <c r="Y996" s="25">
        <f t="shared" si="383"/>
        <v>0</v>
      </c>
      <c r="Z996" s="77"/>
      <c r="AA996" s="665"/>
      <c r="AB996" s="665" t="str">
        <f t="shared" si="384"/>
        <v/>
      </c>
      <c r="AC996" s="665" t="str">
        <f t="shared" si="385"/>
        <v/>
      </c>
    </row>
    <row r="997" spans="2:29" ht="12.75" x14ac:dyDescent="0.35">
      <c r="B997" s="26"/>
      <c r="C997" s="26"/>
      <c r="D997" s="38"/>
      <c r="E997" s="488"/>
      <c r="F997" s="30"/>
      <c r="G997" s="30"/>
      <c r="H997" s="30"/>
      <c r="I997" s="24" t="str">
        <f t="shared" si="374"/>
        <v/>
      </c>
      <c r="J997" s="302"/>
      <c r="K997" s="27"/>
      <c r="L997" s="24"/>
      <c r="M997" s="22"/>
      <c r="N997" s="23" t="str">
        <f t="shared" si="375"/>
        <v/>
      </c>
      <c r="O997" s="23" t="str">
        <f t="shared" si="376"/>
        <v/>
      </c>
      <c r="P997" s="23" t="str">
        <f t="shared" si="377"/>
        <v/>
      </c>
      <c r="Q997" s="23" t="str">
        <f t="shared" si="378"/>
        <v/>
      </c>
      <c r="R997" s="23" t="str">
        <f t="shared" si="379"/>
        <v/>
      </c>
      <c r="S997" s="696" t="e">
        <f t="shared" si="380"/>
        <v>#VALUE!</v>
      </c>
      <c r="T997" s="23" t="str">
        <f t="shared" si="381"/>
        <v/>
      </c>
      <c r="U997" s="39"/>
      <c r="V997" s="39"/>
      <c r="W997" s="631"/>
      <c r="X997" s="30">
        <f t="shared" si="382"/>
        <v>0</v>
      </c>
      <c r="Y997" s="25">
        <f t="shared" si="383"/>
        <v>0</v>
      </c>
      <c r="Z997" s="77"/>
      <c r="AA997" s="665"/>
      <c r="AB997" s="665" t="str">
        <f t="shared" si="384"/>
        <v/>
      </c>
      <c r="AC997" s="665" t="str">
        <f t="shared" si="385"/>
        <v/>
      </c>
    </row>
    <row r="998" spans="2:29" ht="12.75" x14ac:dyDescent="0.35">
      <c r="B998" s="26"/>
      <c r="C998" s="26"/>
      <c r="D998" s="38"/>
      <c r="E998" s="488"/>
      <c r="F998" s="30"/>
      <c r="G998" s="30"/>
      <c r="H998" s="30"/>
      <c r="I998" s="24" t="str">
        <f t="shared" si="374"/>
        <v/>
      </c>
      <c r="J998" s="302"/>
      <c r="K998" s="27"/>
      <c r="L998" s="24"/>
      <c r="M998" s="22"/>
      <c r="N998" s="23" t="str">
        <f t="shared" si="375"/>
        <v/>
      </c>
      <c r="O998" s="23" t="str">
        <f t="shared" si="376"/>
        <v/>
      </c>
      <c r="P998" s="23" t="str">
        <f t="shared" si="377"/>
        <v/>
      </c>
      <c r="Q998" s="23" t="str">
        <f t="shared" si="378"/>
        <v/>
      </c>
      <c r="R998" s="23" t="str">
        <f t="shared" si="379"/>
        <v/>
      </c>
      <c r="S998" s="696" t="e">
        <f t="shared" si="380"/>
        <v>#VALUE!</v>
      </c>
      <c r="T998" s="23" t="str">
        <f t="shared" si="381"/>
        <v/>
      </c>
      <c r="U998" s="39"/>
      <c r="V998" s="39"/>
      <c r="W998" s="631"/>
      <c r="X998" s="30">
        <f t="shared" si="382"/>
        <v>0</v>
      </c>
      <c r="Y998" s="25">
        <f t="shared" si="383"/>
        <v>0</v>
      </c>
      <c r="Z998" s="77"/>
      <c r="AA998" s="665"/>
      <c r="AB998" s="665" t="str">
        <f t="shared" si="384"/>
        <v/>
      </c>
      <c r="AC998" s="665" t="str">
        <f t="shared" si="385"/>
        <v/>
      </c>
    </row>
    <row r="999" spans="2:29" ht="12.75" x14ac:dyDescent="0.35">
      <c r="B999" s="26"/>
      <c r="C999" s="26"/>
      <c r="D999" s="38"/>
      <c r="E999" s="488"/>
      <c r="F999" s="30"/>
      <c r="G999" s="30"/>
      <c r="H999" s="30"/>
      <c r="I999" s="24" t="str">
        <f t="shared" si="374"/>
        <v/>
      </c>
      <c r="J999" s="302"/>
      <c r="K999" s="27"/>
      <c r="L999" s="24"/>
      <c r="M999" s="22"/>
      <c r="N999" s="23" t="str">
        <f t="shared" si="375"/>
        <v/>
      </c>
      <c r="O999" s="23" t="str">
        <f t="shared" si="376"/>
        <v/>
      </c>
      <c r="P999" s="23" t="str">
        <f t="shared" si="377"/>
        <v/>
      </c>
      <c r="Q999" s="23" t="str">
        <f t="shared" si="378"/>
        <v/>
      </c>
      <c r="R999" s="23" t="str">
        <f t="shared" si="379"/>
        <v/>
      </c>
      <c r="S999" s="696" t="e">
        <f t="shared" si="380"/>
        <v>#VALUE!</v>
      </c>
      <c r="T999" s="23" t="str">
        <f t="shared" si="381"/>
        <v/>
      </c>
      <c r="U999" s="39"/>
      <c r="V999" s="39"/>
      <c r="W999" s="631"/>
      <c r="X999" s="30">
        <f t="shared" si="382"/>
        <v>0</v>
      </c>
      <c r="Y999" s="25">
        <f t="shared" si="383"/>
        <v>0</v>
      </c>
      <c r="Z999" s="77"/>
      <c r="AA999" s="665"/>
      <c r="AB999" s="665" t="str">
        <f t="shared" si="384"/>
        <v/>
      </c>
      <c r="AC999" s="665" t="str">
        <f t="shared" si="385"/>
        <v/>
      </c>
    </row>
    <row r="1000" spans="2:29" ht="12.75" x14ac:dyDescent="0.35">
      <c r="B1000" s="26"/>
      <c r="C1000" s="26"/>
      <c r="D1000" s="38"/>
      <c r="E1000" s="488"/>
      <c r="F1000" s="30"/>
      <c r="G1000" s="30"/>
      <c r="H1000" s="30"/>
      <c r="I1000" s="24" t="str">
        <f t="shared" si="374"/>
        <v/>
      </c>
      <c r="J1000" s="302"/>
      <c r="K1000" s="27"/>
      <c r="L1000" s="24"/>
      <c r="M1000" s="22"/>
      <c r="N1000" s="23" t="str">
        <f t="shared" si="375"/>
        <v/>
      </c>
      <c r="O1000" s="23" t="str">
        <f t="shared" si="376"/>
        <v/>
      </c>
      <c r="P1000" s="23" t="str">
        <f t="shared" si="377"/>
        <v/>
      </c>
      <c r="Q1000" s="23" t="str">
        <f t="shared" si="378"/>
        <v/>
      </c>
      <c r="R1000" s="23" t="str">
        <f t="shared" si="379"/>
        <v/>
      </c>
      <c r="S1000" s="696" t="e">
        <f t="shared" si="380"/>
        <v>#VALUE!</v>
      </c>
      <c r="T1000" s="23" t="str">
        <f t="shared" si="381"/>
        <v/>
      </c>
      <c r="U1000" s="39"/>
      <c r="V1000" s="39"/>
      <c r="W1000" s="631"/>
      <c r="X1000" s="30">
        <f t="shared" si="382"/>
        <v>0</v>
      </c>
      <c r="Y1000" s="25">
        <f t="shared" si="383"/>
        <v>0</v>
      </c>
      <c r="Z1000" s="77"/>
      <c r="AA1000" s="665"/>
      <c r="AB1000" s="665" t="str">
        <f t="shared" si="384"/>
        <v/>
      </c>
      <c r="AC1000" s="665" t="str">
        <f t="shared" si="385"/>
        <v/>
      </c>
    </row>
    <row r="1001" spans="2:29" ht="12.75" x14ac:dyDescent="0.35">
      <c r="B1001" s="26"/>
      <c r="C1001" s="26"/>
      <c r="D1001" s="38"/>
      <c r="E1001" s="488"/>
      <c r="F1001" s="30"/>
      <c r="G1001" s="30"/>
      <c r="H1001" s="30"/>
      <c r="I1001" s="24" t="str">
        <f t="shared" si="374"/>
        <v/>
      </c>
      <c r="J1001" s="302"/>
      <c r="K1001" s="27"/>
      <c r="L1001" s="24"/>
      <c r="M1001" s="22"/>
      <c r="N1001" s="23" t="str">
        <f t="shared" si="375"/>
        <v/>
      </c>
      <c r="O1001" s="23" t="str">
        <f t="shared" si="376"/>
        <v/>
      </c>
      <c r="P1001" s="23" t="str">
        <f t="shared" si="377"/>
        <v/>
      </c>
      <c r="Q1001" s="23" t="str">
        <f t="shared" si="378"/>
        <v/>
      </c>
      <c r="R1001" s="23" t="str">
        <f t="shared" si="379"/>
        <v/>
      </c>
      <c r="S1001" s="696" t="e">
        <f t="shared" si="380"/>
        <v>#VALUE!</v>
      </c>
      <c r="T1001" s="23" t="str">
        <f t="shared" si="381"/>
        <v/>
      </c>
      <c r="U1001" s="39"/>
      <c r="V1001" s="39"/>
      <c r="W1001" s="631"/>
      <c r="X1001" s="30">
        <f t="shared" si="382"/>
        <v>0</v>
      </c>
      <c r="Y1001" s="25">
        <f t="shared" si="383"/>
        <v>0</v>
      </c>
      <c r="Z1001" s="77"/>
      <c r="AA1001" s="665"/>
      <c r="AB1001" s="665" t="str">
        <f t="shared" si="384"/>
        <v/>
      </c>
      <c r="AC1001" s="665" t="str">
        <f t="shared" si="385"/>
        <v/>
      </c>
    </row>
    <row r="1002" spans="2:29" ht="12.75" x14ac:dyDescent="0.35">
      <c r="B1002" s="26"/>
      <c r="C1002" s="26"/>
      <c r="D1002" s="38"/>
      <c r="E1002" s="488"/>
      <c r="F1002" s="30"/>
      <c r="G1002" s="30"/>
      <c r="H1002" s="30"/>
      <c r="I1002" s="24" t="str">
        <f t="shared" si="374"/>
        <v/>
      </c>
      <c r="J1002" s="302"/>
      <c r="K1002" s="27"/>
      <c r="L1002" s="24"/>
      <c r="M1002" s="22"/>
      <c r="N1002" s="23" t="str">
        <f t="shared" si="375"/>
        <v/>
      </c>
      <c r="O1002" s="23" t="str">
        <f t="shared" si="376"/>
        <v/>
      </c>
      <c r="P1002" s="23" t="str">
        <f t="shared" si="377"/>
        <v/>
      </c>
      <c r="Q1002" s="23" t="str">
        <f t="shared" si="378"/>
        <v/>
      </c>
      <c r="R1002" s="23" t="str">
        <f t="shared" si="379"/>
        <v/>
      </c>
      <c r="S1002" s="696" t="e">
        <f t="shared" si="380"/>
        <v>#VALUE!</v>
      </c>
      <c r="T1002" s="23" t="str">
        <f t="shared" si="381"/>
        <v/>
      </c>
      <c r="U1002" s="39"/>
      <c r="V1002" s="39"/>
      <c r="W1002" s="631"/>
      <c r="X1002" s="30">
        <f t="shared" si="382"/>
        <v>0</v>
      </c>
      <c r="Y1002" s="25">
        <f t="shared" si="383"/>
        <v>0</v>
      </c>
      <c r="Z1002" s="77"/>
      <c r="AA1002" s="665"/>
      <c r="AB1002" s="665" t="str">
        <f t="shared" si="384"/>
        <v/>
      </c>
      <c r="AC1002" s="665" t="str">
        <f t="shared" si="385"/>
        <v/>
      </c>
    </row>
    <row r="1003" spans="2:29" ht="12.75" x14ac:dyDescent="0.35">
      <c r="B1003" s="26"/>
      <c r="C1003" s="26"/>
      <c r="D1003" s="38"/>
      <c r="E1003" s="488"/>
      <c r="F1003" s="30"/>
      <c r="G1003" s="30"/>
      <c r="H1003" s="30"/>
      <c r="I1003" s="24" t="str">
        <f t="shared" si="374"/>
        <v/>
      </c>
      <c r="J1003" s="302"/>
      <c r="K1003" s="27"/>
      <c r="L1003" s="24"/>
      <c r="M1003" s="22"/>
      <c r="N1003" s="23" t="str">
        <f t="shared" si="375"/>
        <v/>
      </c>
      <c r="O1003" s="23" t="str">
        <f t="shared" si="376"/>
        <v/>
      </c>
      <c r="P1003" s="23" t="str">
        <f t="shared" si="377"/>
        <v/>
      </c>
      <c r="Q1003" s="23" t="str">
        <f t="shared" si="378"/>
        <v/>
      </c>
      <c r="R1003" s="23" t="str">
        <f t="shared" si="379"/>
        <v/>
      </c>
      <c r="S1003" s="696" t="e">
        <f t="shared" si="380"/>
        <v>#VALUE!</v>
      </c>
      <c r="T1003" s="23" t="str">
        <f t="shared" si="381"/>
        <v/>
      </c>
      <c r="U1003" s="39"/>
      <c r="V1003" s="39"/>
      <c r="W1003" s="631"/>
      <c r="X1003" s="30">
        <f t="shared" si="382"/>
        <v>0</v>
      </c>
      <c r="Y1003" s="25">
        <f t="shared" si="383"/>
        <v>0</v>
      </c>
      <c r="Z1003" s="77"/>
      <c r="AA1003" s="665"/>
      <c r="AB1003" s="665" t="str">
        <f t="shared" si="384"/>
        <v/>
      </c>
      <c r="AC1003" s="665" t="str">
        <f t="shared" si="385"/>
        <v/>
      </c>
    </row>
    <row r="1004" spans="2:29" ht="12.75" x14ac:dyDescent="0.35">
      <c r="B1004" s="26"/>
      <c r="C1004" s="26"/>
      <c r="D1004" s="38"/>
      <c r="E1004" s="488"/>
      <c r="F1004" s="30"/>
      <c r="G1004" s="30"/>
      <c r="H1004" s="30"/>
      <c r="I1004" s="24" t="str">
        <f t="shared" si="374"/>
        <v/>
      </c>
      <c r="J1004" s="302"/>
      <c r="K1004" s="27"/>
      <c r="L1004" s="24"/>
      <c r="M1004" s="22"/>
      <c r="N1004" s="23" t="str">
        <f t="shared" si="375"/>
        <v/>
      </c>
      <c r="O1004" s="23" t="str">
        <f t="shared" si="376"/>
        <v/>
      </c>
      <c r="P1004" s="23" t="str">
        <f t="shared" si="377"/>
        <v/>
      </c>
      <c r="Q1004" s="23" t="str">
        <f t="shared" si="378"/>
        <v/>
      </c>
      <c r="R1004" s="23" t="str">
        <f t="shared" si="379"/>
        <v/>
      </c>
      <c r="S1004" s="696" t="e">
        <f t="shared" si="380"/>
        <v>#VALUE!</v>
      </c>
      <c r="T1004" s="23" t="str">
        <f t="shared" si="381"/>
        <v/>
      </c>
      <c r="U1004" s="39"/>
      <c r="V1004" s="39"/>
      <c r="W1004" s="631"/>
      <c r="X1004" s="30">
        <f t="shared" si="382"/>
        <v>0</v>
      </c>
      <c r="Y1004" s="25">
        <f t="shared" si="383"/>
        <v>0</v>
      </c>
      <c r="Z1004" s="77"/>
      <c r="AA1004" s="665"/>
      <c r="AB1004" s="665" t="str">
        <f t="shared" si="384"/>
        <v/>
      </c>
      <c r="AC1004" s="665" t="str">
        <f t="shared" si="385"/>
        <v/>
      </c>
    </row>
    <row r="1005" spans="2:29" ht="12.75" x14ac:dyDescent="0.35">
      <c r="B1005" s="26"/>
      <c r="C1005" s="26"/>
      <c r="D1005" s="38"/>
      <c r="E1005" s="488"/>
      <c r="F1005" s="30"/>
      <c r="G1005" s="30"/>
      <c r="H1005" s="30"/>
      <c r="I1005" s="24" t="str">
        <f t="shared" si="374"/>
        <v/>
      </c>
      <c r="J1005" s="302"/>
      <c r="K1005" s="27"/>
      <c r="L1005" s="24"/>
      <c r="M1005" s="22"/>
      <c r="N1005" s="23" t="str">
        <f t="shared" si="375"/>
        <v/>
      </c>
      <c r="O1005" s="23" t="str">
        <f t="shared" si="376"/>
        <v/>
      </c>
      <c r="P1005" s="23" t="str">
        <f t="shared" si="377"/>
        <v/>
      </c>
      <c r="Q1005" s="23" t="str">
        <f t="shared" si="378"/>
        <v/>
      </c>
      <c r="R1005" s="23" t="str">
        <f t="shared" si="379"/>
        <v/>
      </c>
      <c r="S1005" s="696" t="e">
        <f t="shared" si="380"/>
        <v>#VALUE!</v>
      </c>
      <c r="T1005" s="23" t="str">
        <f t="shared" si="381"/>
        <v/>
      </c>
      <c r="U1005" s="39"/>
      <c r="V1005" s="39"/>
      <c r="W1005" s="631"/>
      <c r="X1005" s="30">
        <f t="shared" si="382"/>
        <v>0</v>
      </c>
      <c r="Y1005" s="25">
        <f t="shared" si="383"/>
        <v>0</v>
      </c>
      <c r="Z1005" s="77"/>
      <c r="AA1005" s="665"/>
      <c r="AB1005" s="665" t="str">
        <f t="shared" si="384"/>
        <v/>
      </c>
      <c r="AC1005" s="665" t="str">
        <f t="shared" si="385"/>
        <v/>
      </c>
    </row>
    <row r="1006" spans="2:29" ht="12.75" x14ac:dyDescent="0.35">
      <c r="B1006" s="26"/>
      <c r="C1006" s="26"/>
      <c r="D1006" s="38"/>
      <c r="E1006" s="488"/>
      <c r="F1006" s="30"/>
      <c r="G1006" s="30"/>
      <c r="H1006" s="30"/>
      <c r="I1006" s="24" t="str">
        <f t="shared" si="374"/>
        <v/>
      </c>
      <c r="J1006" s="302"/>
      <c r="K1006" s="27"/>
      <c r="L1006" s="24"/>
      <c r="M1006" s="22"/>
      <c r="N1006" s="23" t="str">
        <f t="shared" si="375"/>
        <v/>
      </c>
      <c r="O1006" s="23" t="str">
        <f t="shared" si="376"/>
        <v/>
      </c>
      <c r="P1006" s="23" t="str">
        <f t="shared" si="377"/>
        <v/>
      </c>
      <c r="Q1006" s="23" t="str">
        <f t="shared" si="378"/>
        <v/>
      </c>
      <c r="R1006" s="23" t="str">
        <f t="shared" si="379"/>
        <v/>
      </c>
      <c r="S1006" s="696" t="e">
        <f t="shared" si="380"/>
        <v>#VALUE!</v>
      </c>
      <c r="T1006" s="23" t="str">
        <f t="shared" si="381"/>
        <v/>
      </c>
      <c r="U1006" s="39"/>
      <c r="V1006" s="39"/>
      <c r="W1006" s="631"/>
      <c r="X1006" s="30">
        <f t="shared" si="382"/>
        <v>0</v>
      </c>
      <c r="Y1006" s="25">
        <f t="shared" si="383"/>
        <v>0</v>
      </c>
      <c r="Z1006" s="77"/>
      <c r="AA1006" s="665"/>
      <c r="AB1006" s="665" t="str">
        <f t="shared" si="384"/>
        <v/>
      </c>
      <c r="AC1006" s="665" t="str">
        <f t="shared" si="385"/>
        <v/>
      </c>
    </row>
    <row r="1007" spans="2:29" ht="12.75" x14ac:dyDescent="0.35">
      <c r="B1007" s="26"/>
      <c r="C1007" s="26"/>
      <c r="D1007" s="38"/>
      <c r="E1007" s="488"/>
      <c r="F1007" s="30"/>
      <c r="G1007" s="30"/>
      <c r="H1007" s="30"/>
      <c r="I1007" s="24" t="str">
        <f t="shared" si="374"/>
        <v/>
      </c>
      <c r="J1007" s="302"/>
      <c r="K1007" s="27"/>
      <c r="L1007" s="24"/>
      <c r="M1007" s="22"/>
      <c r="N1007" s="23" t="str">
        <f t="shared" si="375"/>
        <v/>
      </c>
      <c r="O1007" s="23" t="str">
        <f t="shared" si="376"/>
        <v/>
      </c>
      <c r="P1007" s="23" t="str">
        <f t="shared" si="377"/>
        <v/>
      </c>
      <c r="Q1007" s="23" t="str">
        <f t="shared" si="378"/>
        <v/>
      </c>
      <c r="R1007" s="23" t="str">
        <f t="shared" si="379"/>
        <v/>
      </c>
      <c r="S1007" s="696" t="e">
        <f t="shared" si="380"/>
        <v>#VALUE!</v>
      </c>
      <c r="T1007" s="23" t="str">
        <f t="shared" si="381"/>
        <v/>
      </c>
      <c r="U1007" s="39"/>
      <c r="V1007" s="39"/>
      <c r="W1007" s="631"/>
      <c r="X1007" s="30">
        <f t="shared" si="382"/>
        <v>0</v>
      </c>
      <c r="Y1007" s="25">
        <f t="shared" si="383"/>
        <v>0</v>
      </c>
      <c r="Z1007" s="77"/>
      <c r="AA1007" s="665"/>
      <c r="AB1007" s="665" t="str">
        <f t="shared" si="384"/>
        <v/>
      </c>
      <c r="AC1007" s="665" t="str">
        <f t="shared" si="385"/>
        <v/>
      </c>
    </row>
    <row r="1008" spans="2:29" ht="12.75" x14ac:dyDescent="0.35">
      <c r="B1008" s="26"/>
      <c r="C1008" s="26"/>
      <c r="D1008" s="38"/>
      <c r="E1008" s="488"/>
      <c r="F1008" s="30"/>
      <c r="G1008" s="30"/>
      <c r="H1008" s="30"/>
      <c r="I1008" s="24" t="str">
        <f t="shared" si="374"/>
        <v/>
      </c>
      <c r="J1008" s="302"/>
      <c r="K1008" s="27"/>
      <c r="L1008" s="24"/>
      <c r="M1008" s="22"/>
      <c r="N1008" s="23" t="str">
        <f t="shared" si="375"/>
        <v/>
      </c>
      <c r="O1008" s="23" t="str">
        <f t="shared" si="376"/>
        <v/>
      </c>
      <c r="P1008" s="23" t="str">
        <f t="shared" si="377"/>
        <v/>
      </c>
      <c r="Q1008" s="23" t="str">
        <f t="shared" si="378"/>
        <v/>
      </c>
      <c r="R1008" s="23" t="str">
        <f t="shared" si="379"/>
        <v/>
      </c>
      <c r="S1008" s="696" t="e">
        <f t="shared" si="380"/>
        <v>#VALUE!</v>
      </c>
      <c r="T1008" s="23" t="str">
        <f t="shared" si="381"/>
        <v/>
      </c>
      <c r="U1008" s="39"/>
      <c r="V1008" s="39"/>
      <c r="W1008" s="631"/>
      <c r="X1008" s="30">
        <f t="shared" si="382"/>
        <v>0</v>
      </c>
      <c r="Y1008" s="25">
        <f t="shared" si="383"/>
        <v>0</v>
      </c>
      <c r="Z1008" s="77"/>
      <c r="AA1008" s="665"/>
      <c r="AB1008" s="665" t="str">
        <f t="shared" si="384"/>
        <v/>
      </c>
      <c r="AC1008" s="665" t="str">
        <f t="shared" si="385"/>
        <v/>
      </c>
    </row>
    <row r="1009" spans="2:29" ht="12.75" x14ac:dyDescent="0.35">
      <c r="B1009" s="26"/>
      <c r="C1009" s="26"/>
      <c r="D1009" s="38"/>
      <c r="E1009" s="488"/>
      <c r="F1009" s="30"/>
      <c r="G1009" s="30"/>
      <c r="H1009" s="30"/>
      <c r="I1009" s="24" t="str">
        <f t="shared" si="374"/>
        <v/>
      </c>
      <c r="J1009" s="302"/>
      <c r="K1009" s="27"/>
      <c r="L1009" s="24"/>
      <c r="M1009" s="22"/>
      <c r="N1009" s="23" t="str">
        <f t="shared" si="375"/>
        <v/>
      </c>
      <c r="O1009" s="23" t="str">
        <f t="shared" si="376"/>
        <v/>
      </c>
      <c r="P1009" s="23" t="str">
        <f t="shared" si="377"/>
        <v/>
      </c>
      <c r="Q1009" s="23" t="str">
        <f t="shared" si="378"/>
        <v/>
      </c>
      <c r="R1009" s="23" t="str">
        <f t="shared" si="379"/>
        <v/>
      </c>
      <c r="S1009" s="696" t="e">
        <f t="shared" si="380"/>
        <v>#VALUE!</v>
      </c>
      <c r="T1009" s="23" t="str">
        <f t="shared" si="381"/>
        <v/>
      </c>
      <c r="U1009" s="39"/>
      <c r="V1009" s="39"/>
      <c r="W1009" s="631"/>
      <c r="X1009" s="30">
        <f t="shared" si="382"/>
        <v>0</v>
      </c>
      <c r="Y1009" s="25">
        <f t="shared" si="383"/>
        <v>0</v>
      </c>
      <c r="Z1009" s="77"/>
      <c r="AA1009" s="665"/>
      <c r="AB1009" s="665" t="str">
        <f t="shared" si="384"/>
        <v/>
      </c>
      <c r="AC1009" s="665" t="str">
        <f t="shared" si="385"/>
        <v/>
      </c>
    </row>
    <row r="1010" spans="2:29" ht="12.75" x14ac:dyDescent="0.35">
      <c r="B1010" s="26"/>
      <c r="C1010" s="26"/>
      <c r="D1010" s="38"/>
      <c r="E1010" s="488"/>
      <c r="F1010" s="30"/>
      <c r="G1010" s="30"/>
      <c r="H1010" s="30"/>
      <c r="I1010" s="24" t="str">
        <f t="shared" si="374"/>
        <v/>
      </c>
      <c r="J1010" s="302"/>
      <c r="K1010" s="27"/>
      <c r="L1010" s="24"/>
      <c r="M1010" s="22"/>
      <c r="N1010" s="23" t="str">
        <f t="shared" si="375"/>
        <v/>
      </c>
      <c r="O1010" s="23" t="str">
        <f t="shared" si="376"/>
        <v/>
      </c>
      <c r="P1010" s="23" t="str">
        <f t="shared" si="377"/>
        <v/>
      </c>
      <c r="Q1010" s="23" t="str">
        <f t="shared" si="378"/>
        <v/>
      </c>
      <c r="R1010" s="23" t="str">
        <f t="shared" si="379"/>
        <v/>
      </c>
      <c r="S1010" s="696" t="e">
        <f t="shared" si="380"/>
        <v>#VALUE!</v>
      </c>
      <c r="T1010" s="23" t="str">
        <f t="shared" si="381"/>
        <v/>
      </c>
      <c r="U1010" s="39"/>
      <c r="V1010" s="39"/>
      <c r="W1010" s="631"/>
      <c r="X1010" s="30">
        <f t="shared" si="382"/>
        <v>0</v>
      </c>
      <c r="Y1010" s="25">
        <f t="shared" si="383"/>
        <v>0</v>
      </c>
      <c r="Z1010" s="77"/>
      <c r="AA1010" s="665"/>
      <c r="AB1010" s="665" t="str">
        <f t="shared" si="384"/>
        <v/>
      </c>
      <c r="AC1010" s="665" t="str">
        <f t="shared" si="385"/>
        <v/>
      </c>
    </row>
    <row r="1011" spans="2:29" ht="12.75" x14ac:dyDescent="0.35">
      <c r="B1011" s="26"/>
      <c r="C1011" s="26"/>
      <c r="D1011" s="38"/>
      <c r="E1011" s="488"/>
      <c r="F1011" s="30"/>
      <c r="G1011" s="30"/>
      <c r="H1011" s="30"/>
      <c r="I1011" s="24" t="str">
        <f t="shared" si="374"/>
        <v/>
      </c>
      <c r="J1011" s="302"/>
      <c r="K1011" s="27"/>
      <c r="L1011" s="24"/>
      <c r="M1011" s="22"/>
      <c r="N1011" s="23" t="str">
        <f t="shared" si="375"/>
        <v/>
      </c>
      <c r="O1011" s="23" t="str">
        <f t="shared" si="376"/>
        <v/>
      </c>
      <c r="P1011" s="23" t="str">
        <f t="shared" si="377"/>
        <v/>
      </c>
      <c r="Q1011" s="23" t="str">
        <f t="shared" si="378"/>
        <v/>
      </c>
      <c r="R1011" s="23" t="str">
        <f t="shared" si="379"/>
        <v/>
      </c>
      <c r="S1011" s="696" t="e">
        <f t="shared" si="380"/>
        <v>#VALUE!</v>
      </c>
      <c r="T1011" s="23" t="str">
        <f t="shared" si="381"/>
        <v/>
      </c>
      <c r="U1011" s="39"/>
      <c r="V1011" s="39"/>
      <c r="W1011" s="631"/>
      <c r="X1011" s="30">
        <f t="shared" si="382"/>
        <v>0</v>
      </c>
      <c r="Y1011" s="25">
        <f t="shared" si="383"/>
        <v>0</v>
      </c>
      <c r="Z1011" s="77"/>
      <c r="AA1011" s="665"/>
      <c r="AB1011" s="665" t="str">
        <f t="shared" si="384"/>
        <v/>
      </c>
      <c r="AC1011" s="665" t="str">
        <f t="shared" si="385"/>
        <v/>
      </c>
    </row>
    <row r="1012" spans="2:29" ht="12.75" x14ac:dyDescent="0.35">
      <c r="B1012" s="26"/>
      <c r="C1012" s="26"/>
      <c r="D1012" s="38"/>
      <c r="E1012" s="488"/>
      <c r="F1012" s="30"/>
      <c r="G1012" s="30"/>
      <c r="H1012" s="30"/>
      <c r="I1012" s="24" t="str">
        <f t="shared" si="374"/>
        <v/>
      </c>
      <c r="J1012" s="302"/>
      <c r="K1012" s="27"/>
      <c r="L1012" s="24"/>
      <c r="M1012" s="22"/>
      <c r="N1012" s="23" t="str">
        <f t="shared" si="375"/>
        <v/>
      </c>
      <c r="O1012" s="23" t="str">
        <f t="shared" si="376"/>
        <v/>
      </c>
      <c r="P1012" s="23" t="str">
        <f t="shared" si="377"/>
        <v/>
      </c>
      <c r="Q1012" s="23" t="str">
        <f t="shared" si="378"/>
        <v/>
      </c>
      <c r="R1012" s="23" t="str">
        <f t="shared" si="379"/>
        <v/>
      </c>
      <c r="S1012" s="696" t="e">
        <f t="shared" si="380"/>
        <v>#VALUE!</v>
      </c>
      <c r="T1012" s="23" t="str">
        <f t="shared" si="381"/>
        <v/>
      </c>
      <c r="U1012" s="39"/>
      <c r="V1012" s="39"/>
      <c r="W1012" s="631"/>
      <c r="X1012" s="30">
        <f t="shared" si="382"/>
        <v>0</v>
      </c>
      <c r="Y1012" s="25">
        <f t="shared" si="383"/>
        <v>0</v>
      </c>
      <c r="Z1012" s="77"/>
      <c r="AA1012" s="665"/>
      <c r="AB1012" s="665" t="str">
        <f t="shared" si="384"/>
        <v/>
      </c>
      <c r="AC1012" s="665" t="str">
        <f t="shared" si="385"/>
        <v/>
      </c>
    </row>
    <row r="1013" spans="2:29" ht="12.75" x14ac:dyDescent="0.35">
      <c r="B1013" s="26"/>
      <c r="C1013" s="26"/>
      <c r="D1013" s="38"/>
      <c r="E1013" s="488"/>
      <c r="F1013" s="30"/>
      <c r="G1013" s="30"/>
      <c r="H1013" s="30"/>
      <c r="I1013" s="24" t="str">
        <f t="shared" si="374"/>
        <v/>
      </c>
      <c r="J1013" s="302"/>
      <c r="K1013" s="27"/>
      <c r="L1013" s="24"/>
      <c r="M1013" s="22"/>
      <c r="N1013" s="23" t="str">
        <f t="shared" si="375"/>
        <v/>
      </c>
      <c r="O1013" s="23" t="str">
        <f t="shared" si="376"/>
        <v/>
      </c>
      <c r="P1013" s="23" t="str">
        <f t="shared" si="377"/>
        <v/>
      </c>
      <c r="Q1013" s="23" t="str">
        <f t="shared" si="378"/>
        <v/>
      </c>
      <c r="R1013" s="23" t="str">
        <f t="shared" si="379"/>
        <v/>
      </c>
      <c r="S1013" s="696" t="e">
        <f t="shared" si="380"/>
        <v>#VALUE!</v>
      </c>
      <c r="T1013" s="23" t="str">
        <f t="shared" si="381"/>
        <v/>
      </c>
      <c r="U1013" s="39"/>
      <c r="V1013" s="39"/>
      <c r="W1013" s="631"/>
      <c r="X1013" s="30">
        <f t="shared" si="382"/>
        <v>0</v>
      </c>
      <c r="Y1013" s="25">
        <f t="shared" si="383"/>
        <v>0</v>
      </c>
      <c r="Z1013" s="77"/>
      <c r="AA1013" s="665"/>
      <c r="AB1013" s="665" t="str">
        <f t="shared" si="384"/>
        <v/>
      </c>
      <c r="AC1013" s="665" t="str">
        <f t="shared" si="385"/>
        <v/>
      </c>
    </row>
    <row r="1014" spans="2:29" ht="12.75" x14ac:dyDescent="0.35">
      <c r="B1014" s="26"/>
      <c r="C1014" s="26"/>
      <c r="D1014" s="38"/>
      <c r="E1014" s="488"/>
      <c r="F1014" s="30"/>
      <c r="G1014" s="30"/>
      <c r="H1014" s="30"/>
      <c r="I1014" s="24" t="str">
        <f t="shared" si="374"/>
        <v/>
      </c>
      <c r="J1014" s="302"/>
      <c r="K1014" s="27"/>
      <c r="L1014" s="24"/>
      <c r="M1014" s="22"/>
      <c r="N1014" s="23" t="str">
        <f t="shared" si="375"/>
        <v/>
      </c>
      <c r="O1014" s="23" t="str">
        <f t="shared" si="376"/>
        <v/>
      </c>
      <c r="P1014" s="23" t="str">
        <f t="shared" si="377"/>
        <v/>
      </c>
      <c r="Q1014" s="23" t="str">
        <f t="shared" si="378"/>
        <v/>
      </c>
      <c r="R1014" s="23" t="str">
        <f t="shared" si="379"/>
        <v/>
      </c>
      <c r="S1014" s="696" t="e">
        <f t="shared" si="380"/>
        <v>#VALUE!</v>
      </c>
      <c r="T1014" s="23" t="str">
        <f t="shared" si="381"/>
        <v/>
      </c>
      <c r="U1014" s="39"/>
      <c r="V1014" s="39"/>
      <c r="W1014" s="631"/>
      <c r="X1014" s="30">
        <f t="shared" si="382"/>
        <v>0</v>
      </c>
      <c r="Y1014" s="25">
        <f t="shared" si="383"/>
        <v>0</v>
      </c>
      <c r="Z1014" s="77"/>
      <c r="AA1014" s="665"/>
      <c r="AB1014" s="665" t="str">
        <f t="shared" si="384"/>
        <v/>
      </c>
      <c r="AC1014" s="665" t="str">
        <f t="shared" si="385"/>
        <v/>
      </c>
    </row>
    <row r="1015" spans="2:29" ht="12.75" x14ac:dyDescent="0.35">
      <c r="B1015" s="26"/>
      <c r="C1015" s="26"/>
      <c r="D1015" s="38"/>
      <c r="E1015" s="488"/>
      <c r="F1015" s="30"/>
      <c r="G1015" s="30"/>
      <c r="H1015" s="30"/>
      <c r="I1015" s="24" t="str">
        <f t="shared" si="374"/>
        <v/>
      </c>
      <c r="J1015" s="302"/>
      <c r="K1015" s="27"/>
      <c r="L1015" s="24"/>
      <c r="M1015" s="22"/>
      <c r="N1015" s="23" t="str">
        <f t="shared" si="375"/>
        <v/>
      </c>
      <c r="O1015" s="23" t="str">
        <f t="shared" si="376"/>
        <v/>
      </c>
      <c r="P1015" s="23" t="str">
        <f t="shared" si="377"/>
        <v/>
      </c>
      <c r="Q1015" s="23" t="str">
        <f t="shared" si="378"/>
        <v/>
      </c>
      <c r="R1015" s="23" t="str">
        <f t="shared" si="379"/>
        <v/>
      </c>
      <c r="S1015" s="696" t="e">
        <f t="shared" si="380"/>
        <v>#VALUE!</v>
      </c>
      <c r="T1015" s="23" t="str">
        <f t="shared" si="381"/>
        <v/>
      </c>
      <c r="U1015" s="39"/>
      <c r="V1015" s="39"/>
      <c r="W1015" s="631"/>
      <c r="X1015" s="30">
        <f t="shared" si="382"/>
        <v>0</v>
      </c>
      <c r="Y1015" s="25">
        <f t="shared" si="383"/>
        <v>0</v>
      </c>
      <c r="Z1015" s="77"/>
      <c r="AA1015" s="665"/>
      <c r="AB1015" s="665" t="str">
        <f t="shared" si="384"/>
        <v/>
      </c>
      <c r="AC1015" s="665" t="str">
        <f t="shared" si="385"/>
        <v/>
      </c>
    </row>
    <row r="1016" spans="2:29" ht="12.75" x14ac:dyDescent="0.35">
      <c r="B1016" s="26"/>
      <c r="C1016" s="26"/>
      <c r="D1016" s="38"/>
      <c r="E1016" s="488"/>
      <c r="F1016" s="30"/>
      <c r="G1016" s="30"/>
      <c r="H1016" s="30"/>
      <c r="I1016" s="24" t="str">
        <f t="shared" si="374"/>
        <v/>
      </c>
      <c r="J1016" s="302"/>
      <c r="K1016" s="27"/>
      <c r="L1016" s="24"/>
      <c r="M1016" s="22"/>
      <c r="N1016" s="23" t="str">
        <f t="shared" si="375"/>
        <v/>
      </c>
      <c r="O1016" s="23" t="str">
        <f t="shared" si="376"/>
        <v/>
      </c>
      <c r="P1016" s="23" t="str">
        <f t="shared" si="377"/>
        <v/>
      </c>
      <c r="Q1016" s="23" t="str">
        <f t="shared" si="378"/>
        <v/>
      </c>
      <c r="R1016" s="23" t="str">
        <f t="shared" si="379"/>
        <v/>
      </c>
      <c r="S1016" s="696" t="e">
        <f t="shared" si="380"/>
        <v>#VALUE!</v>
      </c>
      <c r="T1016" s="23" t="str">
        <f t="shared" si="381"/>
        <v/>
      </c>
      <c r="U1016" s="39"/>
      <c r="V1016" s="39"/>
      <c r="W1016" s="631"/>
      <c r="X1016" s="30">
        <f t="shared" si="382"/>
        <v>0</v>
      </c>
      <c r="Y1016" s="25">
        <f t="shared" si="383"/>
        <v>0</v>
      </c>
      <c r="Z1016" s="77"/>
      <c r="AA1016" s="665"/>
      <c r="AB1016" s="665" t="str">
        <f t="shared" si="384"/>
        <v/>
      </c>
      <c r="AC1016" s="665" t="str">
        <f t="shared" si="385"/>
        <v/>
      </c>
    </row>
    <row r="1017" spans="2:29" ht="12.75" x14ac:dyDescent="0.35">
      <c r="B1017" s="26"/>
      <c r="C1017" s="26"/>
      <c r="D1017" s="38"/>
      <c r="E1017" s="488"/>
      <c r="F1017" s="30"/>
      <c r="G1017" s="30"/>
      <c r="H1017" s="30"/>
      <c r="I1017" s="24" t="str">
        <f t="shared" si="374"/>
        <v/>
      </c>
      <c r="J1017" s="302"/>
      <c r="K1017" s="27"/>
      <c r="L1017" s="24"/>
      <c r="M1017" s="22"/>
      <c r="N1017" s="23" t="str">
        <f t="shared" si="375"/>
        <v/>
      </c>
      <c r="O1017" s="23" t="str">
        <f t="shared" si="376"/>
        <v/>
      </c>
      <c r="P1017" s="23" t="str">
        <f t="shared" si="377"/>
        <v/>
      </c>
      <c r="Q1017" s="23" t="str">
        <f t="shared" si="378"/>
        <v/>
      </c>
      <c r="R1017" s="23" t="str">
        <f t="shared" si="379"/>
        <v/>
      </c>
      <c r="S1017" s="696" t="e">
        <f t="shared" si="380"/>
        <v>#VALUE!</v>
      </c>
      <c r="T1017" s="23" t="str">
        <f t="shared" si="381"/>
        <v/>
      </c>
      <c r="U1017" s="39"/>
      <c r="V1017" s="39"/>
      <c r="W1017" s="631"/>
      <c r="X1017" s="30">
        <f t="shared" si="382"/>
        <v>0</v>
      </c>
      <c r="Y1017" s="25">
        <f t="shared" si="383"/>
        <v>0</v>
      </c>
      <c r="Z1017" s="77"/>
      <c r="AA1017" s="665"/>
      <c r="AB1017" s="665" t="str">
        <f t="shared" si="384"/>
        <v/>
      </c>
      <c r="AC1017" s="665" t="str">
        <f t="shared" si="385"/>
        <v/>
      </c>
    </row>
    <row r="1018" spans="2:29" ht="12.75" x14ac:dyDescent="0.35">
      <c r="B1018" s="26"/>
      <c r="C1018" s="26"/>
      <c r="D1018" s="38"/>
      <c r="E1018" s="488"/>
      <c r="F1018" s="30"/>
      <c r="G1018" s="30"/>
      <c r="H1018" s="30"/>
      <c r="I1018" s="24" t="str">
        <f t="shared" si="374"/>
        <v/>
      </c>
      <c r="J1018" s="302"/>
      <c r="K1018" s="27"/>
      <c r="L1018" s="24"/>
      <c r="M1018" s="22"/>
      <c r="N1018" s="23" t="str">
        <f t="shared" si="375"/>
        <v/>
      </c>
      <c r="O1018" s="23" t="str">
        <f t="shared" si="376"/>
        <v/>
      </c>
      <c r="P1018" s="23" t="str">
        <f t="shared" si="377"/>
        <v/>
      </c>
      <c r="Q1018" s="23" t="str">
        <f t="shared" si="378"/>
        <v/>
      </c>
      <c r="R1018" s="23" t="str">
        <f t="shared" si="379"/>
        <v/>
      </c>
      <c r="S1018" s="696" t="e">
        <f t="shared" si="380"/>
        <v>#VALUE!</v>
      </c>
      <c r="T1018" s="23" t="str">
        <f t="shared" si="381"/>
        <v/>
      </c>
      <c r="U1018" s="39"/>
      <c r="V1018" s="39"/>
      <c r="W1018" s="631"/>
      <c r="X1018" s="30">
        <f t="shared" si="382"/>
        <v>0</v>
      </c>
      <c r="Y1018" s="25">
        <f t="shared" si="383"/>
        <v>0</v>
      </c>
      <c r="Z1018" s="77"/>
      <c r="AA1018" s="665"/>
      <c r="AB1018" s="665" t="str">
        <f t="shared" si="384"/>
        <v/>
      </c>
      <c r="AC1018" s="665" t="str">
        <f t="shared" si="385"/>
        <v/>
      </c>
    </row>
    <row r="1019" spans="2:29" ht="12.75" x14ac:dyDescent="0.35">
      <c r="B1019" s="26"/>
      <c r="C1019" s="26"/>
      <c r="D1019" s="38"/>
      <c r="E1019" s="488"/>
      <c r="F1019" s="30"/>
      <c r="G1019" s="30"/>
      <c r="H1019" s="30"/>
      <c r="I1019" s="24" t="str">
        <f t="shared" si="374"/>
        <v/>
      </c>
      <c r="J1019" s="302"/>
      <c r="K1019" s="27"/>
      <c r="L1019" s="24"/>
      <c r="M1019" s="22"/>
      <c r="N1019" s="23" t="str">
        <f t="shared" si="375"/>
        <v/>
      </c>
      <c r="O1019" s="23" t="str">
        <f t="shared" si="376"/>
        <v/>
      </c>
      <c r="P1019" s="23" t="str">
        <f t="shared" si="377"/>
        <v/>
      </c>
      <c r="Q1019" s="23" t="str">
        <f t="shared" si="378"/>
        <v/>
      </c>
      <c r="R1019" s="23" t="str">
        <f t="shared" si="379"/>
        <v/>
      </c>
      <c r="S1019" s="696" t="e">
        <f t="shared" si="380"/>
        <v>#VALUE!</v>
      </c>
      <c r="T1019" s="23" t="str">
        <f t="shared" si="381"/>
        <v/>
      </c>
      <c r="U1019" s="39"/>
      <c r="V1019" s="39"/>
      <c r="W1019" s="631"/>
      <c r="X1019" s="30">
        <f t="shared" si="382"/>
        <v>0</v>
      </c>
      <c r="Y1019" s="25">
        <f t="shared" si="383"/>
        <v>0</v>
      </c>
      <c r="Z1019" s="77"/>
      <c r="AA1019" s="665"/>
      <c r="AB1019" s="665" t="str">
        <f t="shared" si="384"/>
        <v/>
      </c>
      <c r="AC1019" s="665" t="str">
        <f t="shared" si="385"/>
        <v/>
      </c>
    </row>
    <row r="1020" spans="2:29" ht="12.75" x14ac:dyDescent="0.35">
      <c r="B1020" s="26"/>
      <c r="C1020" s="26"/>
      <c r="D1020" s="38"/>
      <c r="E1020" s="488"/>
      <c r="F1020" s="30"/>
      <c r="G1020" s="30"/>
      <c r="H1020" s="30"/>
      <c r="I1020" s="24" t="str">
        <f t="shared" ref="I1020:I1083" si="386">IF(H1020="","",VLOOKUP(H1020,Applicator,2,0))</f>
        <v/>
      </c>
      <c r="J1020" s="302"/>
      <c r="K1020" s="27"/>
      <c r="L1020" s="24"/>
      <c r="M1020" s="22"/>
      <c r="N1020" s="23" t="str">
        <f t="shared" ref="N1020:N1083" si="387">IF(M1020="","",VLOOKUP(M1020,pear_list,2,0))</f>
        <v/>
      </c>
      <c r="O1020" s="23" t="str">
        <f t="shared" ref="O1020:O1083" si="388">IF(M1020="","",VLOOKUP(M1020,pear_list,3,0))</f>
        <v/>
      </c>
      <c r="P1020" s="23" t="str">
        <f t="shared" ref="P1020:P1083" si="389">IF(M1020="","",VLOOKUP(M1020,pear_list,4,0))</f>
        <v/>
      </c>
      <c r="Q1020" s="23" t="str">
        <f t="shared" ref="Q1020:Q1083" si="390">IF(M1020="","",VLOOKUP(M1020,pear_list,5,0))</f>
        <v/>
      </c>
      <c r="R1020" s="23" t="str">
        <f t="shared" ref="R1020:R1083" si="391">IF(M1020="","",VLOOKUP(M1020,pear_list,6,0))</f>
        <v/>
      </c>
      <c r="S1020" s="696" t="e">
        <f t="shared" ref="S1020:S1083" si="392">B1020+R1020</f>
        <v>#VALUE!</v>
      </c>
      <c r="T1020" s="23" t="str">
        <f t="shared" ref="T1020:T1083" si="393">IF(M1020="","",VLOOKUP(M1020,pear_list,7,0))</f>
        <v/>
      </c>
      <c r="U1020" s="39"/>
      <c r="V1020" s="39"/>
      <c r="W1020" s="631"/>
      <c r="X1020" s="30">
        <f t="shared" ref="X1020:X1083" si="394">U1020*V1020</f>
        <v>0</v>
      </c>
      <c r="Y1020" s="25">
        <f t="shared" ref="Y1020:Y1083" si="395">W1020</f>
        <v>0</v>
      </c>
      <c r="Z1020" s="77"/>
      <c r="AA1020" s="665"/>
      <c r="AB1020" s="665" t="str">
        <f t="shared" si="384"/>
        <v/>
      </c>
      <c r="AC1020" s="665" t="str">
        <f t="shared" si="385"/>
        <v/>
      </c>
    </row>
    <row r="1021" spans="2:29" ht="12.75" x14ac:dyDescent="0.35">
      <c r="B1021" s="26"/>
      <c r="C1021" s="26"/>
      <c r="D1021" s="38"/>
      <c r="E1021" s="488"/>
      <c r="F1021" s="30"/>
      <c r="G1021" s="30"/>
      <c r="H1021" s="30"/>
      <c r="I1021" s="24" t="str">
        <f t="shared" si="386"/>
        <v/>
      </c>
      <c r="J1021" s="302"/>
      <c r="K1021" s="27"/>
      <c r="L1021" s="24"/>
      <c r="M1021" s="22"/>
      <c r="N1021" s="23" t="str">
        <f t="shared" si="387"/>
        <v/>
      </c>
      <c r="O1021" s="23" t="str">
        <f t="shared" si="388"/>
        <v/>
      </c>
      <c r="P1021" s="23" t="str">
        <f t="shared" si="389"/>
        <v/>
      </c>
      <c r="Q1021" s="23" t="str">
        <f t="shared" si="390"/>
        <v/>
      </c>
      <c r="R1021" s="23" t="str">
        <f t="shared" si="391"/>
        <v/>
      </c>
      <c r="S1021" s="696" t="e">
        <f t="shared" si="392"/>
        <v>#VALUE!</v>
      </c>
      <c r="T1021" s="23" t="str">
        <f t="shared" si="393"/>
        <v/>
      </c>
      <c r="U1021" s="39"/>
      <c r="V1021" s="39"/>
      <c r="W1021" s="631"/>
      <c r="X1021" s="30">
        <f t="shared" si="394"/>
        <v>0</v>
      </c>
      <c r="Y1021" s="25">
        <f t="shared" si="395"/>
        <v>0</v>
      </c>
      <c r="Z1021" s="77"/>
      <c r="AA1021" s="665"/>
      <c r="AB1021" s="665" t="str">
        <f t="shared" si="384"/>
        <v/>
      </c>
      <c r="AC1021" s="665" t="str">
        <f t="shared" si="385"/>
        <v/>
      </c>
    </row>
    <row r="1022" spans="2:29" ht="12.75" x14ac:dyDescent="0.35">
      <c r="B1022" s="26"/>
      <c r="C1022" s="26"/>
      <c r="D1022" s="38"/>
      <c r="E1022" s="488"/>
      <c r="F1022" s="30"/>
      <c r="G1022" s="30"/>
      <c r="H1022" s="30"/>
      <c r="I1022" s="24" t="str">
        <f t="shared" si="386"/>
        <v/>
      </c>
      <c r="J1022" s="302"/>
      <c r="K1022" s="27"/>
      <c r="L1022" s="24"/>
      <c r="M1022" s="22"/>
      <c r="N1022" s="23" t="str">
        <f t="shared" si="387"/>
        <v/>
      </c>
      <c r="O1022" s="23" t="str">
        <f t="shared" si="388"/>
        <v/>
      </c>
      <c r="P1022" s="23" t="str">
        <f t="shared" si="389"/>
        <v/>
      </c>
      <c r="Q1022" s="23" t="str">
        <f t="shared" si="390"/>
        <v/>
      </c>
      <c r="R1022" s="23" t="str">
        <f t="shared" si="391"/>
        <v/>
      </c>
      <c r="S1022" s="696" t="e">
        <f t="shared" si="392"/>
        <v>#VALUE!</v>
      </c>
      <c r="T1022" s="23" t="str">
        <f t="shared" si="393"/>
        <v/>
      </c>
      <c r="U1022" s="39"/>
      <c r="V1022" s="39"/>
      <c r="W1022" s="631"/>
      <c r="X1022" s="30">
        <f t="shared" si="394"/>
        <v>0</v>
      </c>
      <c r="Y1022" s="25">
        <f t="shared" si="395"/>
        <v>0</v>
      </c>
      <c r="Z1022" s="77"/>
      <c r="AA1022" s="665"/>
      <c r="AB1022" s="665" t="str">
        <f t="shared" si="384"/>
        <v/>
      </c>
      <c r="AC1022" s="665" t="str">
        <f t="shared" si="385"/>
        <v/>
      </c>
    </row>
    <row r="1023" spans="2:29" ht="12.75" x14ac:dyDescent="0.35">
      <c r="B1023" s="26"/>
      <c r="C1023" s="26"/>
      <c r="D1023" s="38"/>
      <c r="E1023" s="488"/>
      <c r="F1023" s="30"/>
      <c r="G1023" s="30"/>
      <c r="H1023" s="30"/>
      <c r="I1023" s="24" t="str">
        <f t="shared" si="386"/>
        <v/>
      </c>
      <c r="J1023" s="302"/>
      <c r="K1023" s="27"/>
      <c r="L1023" s="24"/>
      <c r="M1023" s="22"/>
      <c r="N1023" s="23" t="str">
        <f t="shared" si="387"/>
        <v/>
      </c>
      <c r="O1023" s="23" t="str">
        <f t="shared" si="388"/>
        <v/>
      </c>
      <c r="P1023" s="23" t="str">
        <f t="shared" si="389"/>
        <v/>
      </c>
      <c r="Q1023" s="23" t="str">
        <f t="shared" si="390"/>
        <v/>
      </c>
      <c r="R1023" s="23" t="str">
        <f t="shared" si="391"/>
        <v/>
      </c>
      <c r="S1023" s="696" t="e">
        <f t="shared" si="392"/>
        <v>#VALUE!</v>
      </c>
      <c r="T1023" s="23" t="str">
        <f t="shared" si="393"/>
        <v/>
      </c>
      <c r="U1023" s="39"/>
      <c r="V1023" s="39"/>
      <c r="W1023" s="631"/>
      <c r="X1023" s="30">
        <f t="shared" si="394"/>
        <v>0</v>
      </c>
      <c r="Y1023" s="25">
        <f t="shared" si="395"/>
        <v>0</v>
      </c>
      <c r="Z1023" s="77"/>
      <c r="AA1023" s="665"/>
      <c r="AB1023" s="665" t="str">
        <f t="shared" si="384"/>
        <v/>
      </c>
      <c r="AC1023" s="665" t="str">
        <f t="shared" si="385"/>
        <v/>
      </c>
    </row>
    <row r="1024" spans="2:29" ht="12.75" x14ac:dyDescent="0.35">
      <c r="B1024" s="26"/>
      <c r="C1024" s="26"/>
      <c r="D1024" s="38"/>
      <c r="E1024" s="488"/>
      <c r="F1024" s="30"/>
      <c r="G1024" s="30"/>
      <c r="H1024" s="30"/>
      <c r="I1024" s="24" t="str">
        <f t="shared" si="386"/>
        <v/>
      </c>
      <c r="J1024" s="302"/>
      <c r="K1024" s="27"/>
      <c r="L1024" s="24"/>
      <c r="M1024" s="22"/>
      <c r="N1024" s="23" t="str">
        <f t="shared" si="387"/>
        <v/>
      </c>
      <c r="O1024" s="23" t="str">
        <f t="shared" si="388"/>
        <v/>
      </c>
      <c r="P1024" s="23" t="str">
        <f t="shared" si="389"/>
        <v/>
      </c>
      <c r="Q1024" s="23" t="str">
        <f t="shared" si="390"/>
        <v/>
      </c>
      <c r="R1024" s="23" t="str">
        <f t="shared" si="391"/>
        <v/>
      </c>
      <c r="S1024" s="696" t="e">
        <f t="shared" si="392"/>
        <v>#VALUE!</v>
      </c>
      <c r="T1024" s="23" t="str">
        <f t="shared" si="393"/>
        <v/>
      </c>
      <c r="U1024" s="39"/>
      <c r="V1024" s="39"/>
      <c r="W1024" s="631"/>
      <c r="X1024" s="30">
        <f t="shared" si="394"/>
        <v>0</v>
      </c>
      <c r="Y1024" s="25">
        <f t="shared" si="395"/>
        <v>0</v>
      </c>
      <c r="Z1024" s="77"/>
      <c r="AA1024" s="665"/>
      <c r="AB1024" s="665" t="str">
        <f t="shared" si="384"/>
        <v/>
      </c>
      <c r="AC1024" s="665" t="str">
        <f t="shared" si="385"/>
        <v/>
      </c>
    </row>
    <row r="1025" spans="2:29" ht="12.75" x14ac:dyDescent="0.35">
      <c r="B1025" s="26"/>
      <c r="C1025" s="26"/>
      <c r="D1025" s="38"/>
      <c r="E1025" s="488"/>
      <c r="F1025" s="30"/>
      <c r="G1025" s="30"/>
      <c r="H1025" s="30"/>
      <c r="I1025" s="24" t="str">
        <f t="shared" si="386"/>
        <v/>
      </c>
      <c r="J1025" s="302"/>
      <c r="K1025" s="27"/>
      <c r="L1025" s="24"/>
      <c r="M1025" s="22"/>
      <c r="N1025" s="23" t="str">
        <f t="shared" si="387"/>
        <v/>
      </c>
      <c r="O1025" s="23" t="str">
        <f t="shared" si="388"/>
        <v/>
      </c>
      <c r="P1025" s="23" t="str">
        <f t="shared" si="389"/>
        <v/>
      </c>
      <c r="Q1025" s="23" t="str">
        <f t="shared" si="390"/>
        <v/>
      </c>
      <c r="R1025" s="23" t="str">
        <f t="shared" si="391"/>
        <v/>
      </c>
      <c r="S1025" s="696" t="e">
        <f t="shared" si="392"/>
        <v>#VALUE!</v>
      </c>
      <c r="T1025" s="23" t="str">
        <f t="shared" si="393"/>
        <v/>
      </c>
      <c r="U1025" s="39"/>
      <c r="V1025" s="39"/>
      <c r="W1025" s="631"/>
      <c r="X1025" s="30">
        <f t="shared" si="394"/>
        <v>0</v>
      </c>
      <c r="Y1025" s="25">
        <f t="shared" si="395"/>
        <v>0</v>
      </c>
      <c r="Z1025" s="77"/>
      <c r="AA1025" s="665"/>
      <c r="AB1025" s="665" t="str">
        <f t="shared" si="384"/>
        <v/>
      </c>
      <c r="AC1025" s="665" t="str">
        <f t="shared" si="385"/>
        <v/>
      </c>
    </row>
    <row r="1026" spans="2:29" ht="12.75" x14ac:dyDescent="0.35">
      <c r="B1026" s="26"/>
      <c r="C1026" s="26"/>
      <c r="D1026" s="38"/>
      <c r="E1026" s="488"/>
      <c r="F1026" s="30"/>
      <c r="G1026" s="30"/>
      <c r="H1026" s="30"/>
      <c r="I1026" s="24" t="str">
        <f t="shared" si="386"/>
        <v/>
      </c>
      <c r="J1026" s="302"/>
      <c r="K1026" s="27"/>
      <c r="L1026" s="24"/>
      <c r="M1026" s="22"/>
      <c r="N1026" s="23" t="str">
        <f t="shared" si="387"/>
        <v/>
      </c>
      <c r="O1026" s="23" t="str">
        <f t="shared" si="388"/>
        <v/>
      </c>
      <c r="P1026" s="23" t="str">
        <f t="shared" si="389"/>
        <v/>
      </c>
      <c r="Q1026" s="23" t="str">
        <f t="shared" si="390"/>
        <v/>
      </c>
      <c r="R1026" s="23" t="str">
        <f t="shared" si="391"/>
        <v/>
      </c>
      <c r="S1026" s="696" t="e">
        <f t="shared" si="392"/>
        <v>#VALUE!</v>
      </c>
      <c r="T1026" s="23" t="str">
        <f t="shared" si="393"/>
        <v/>
      </c>
      <c r="U1026" s="39"/>
      <c r="V1026" s="39"/>
      <c r="W1026" s="631"/>
      <c r="X1026" s="30">
        <f t="shared" si="394"/>
        <v>0</v>
      </c>
      <c r="Y1026" s="25">
        <f t="shared" si="395"/>
        <v>0</v>
      </c>
      <c r="Z1026" s="77"/>
      <c r="AA1026" s="665"/>
      <c r="AB1026" s="665" t="str">
        <f t="shared" si="384"/>
        <v/>
      </c>
      <c r="AC1026" s="665" t="str">
        <f t="shared" si="385"/>
        <v/>
      </c>
    </row>
    <row r="1027" spans="2:29" ht="12.75" x14ac:dyDescent="0.35">
      <c r="B1027" s="26"/>
      <c r="C1027" s="26"/>
      <c r="D1027" s="38"/>
      <c r="E1027" s="488"/>
      <c r="F1027" s="30"/>
      <c r="G1027" s="30"/>
      <c r="H1027" s="30"/>
      <c r="I1027" s="24" t="str">
        <f t="shared" si="386"/>
        <v/>
      </c>
      <c r="J1027" s="302"/>
      <c r="K1027" s="27"/>
      <c r="L1027" s="24"/>
      <c r="M1027" s="22"/>
      <c r="N1027" s="23" t="str">
        <f t="shared" si="387"/>
        <v/>
      </c>
      <c r="O1027" s="23" t="str">
        <f t="shared" si="388"/>
        <v/>
      </c>
      <c r="P1027" s="23" t="str">
        <f t="shared" si="389"/>
        <v/>
      </c>
      <c r="Q1027" s="23" t="str">
        <f t="shared" si="390"/>
        <v/>
      </c>
      <c r="R1027" s="23" t="str">
        <f t="shared" si="391"/>
        <v/>
      </c>
      <c r="S1027" s="696" t="e">
        <f t="shared" si="392"/>
        <v>#VALUE!</v>
      </c>
      <c r="T1027" s="23" t="str">
        <f t="shared" si="393"/>
        <v/>
      </c>
      <c r="U1027" s="39"/>
      <c r="V1027" s="39"/>
      <c r="W1027" s="631"/>
      <c r="X1027" s="30">
        <f t="shared" si="394"/>
        <v>0</v>
      </c>
      <c r="Y1027" s="25">
        <f t="shared" si="395"/>
        <v>0</v>
      </c>
      <c r="Z1027" s="77"/>
      <c r="AA1027" s="665"/>
      <c r="AB1027" s="665" t="str">
        <f t="shared" si="384"/>
        <v/>
      </c>
      <c r="AC1027" s="665" t="str">
        <f t="shared" si="385"/>
        <v/>
      </c>
    </row>
    <row r="1028" spans="2:29" ht="12.75" x14ac:dyDescent="0.35">
      <c r="B1028" s="26"/>
      <c r="C1028" s="26"/>
      <c r="D1028" s="38"/>
      <c r="E1028" s="488"/>
      <c r="F1028" s="30"/>
      <c r="G1028" s="30"/>
      <c r="H1028" s="30"/>
      <c r="I1028" s="24" t="str">
        <f t="shared" si="386"/>
        <v/>
      </c>
      <c r="J1028" s="302"/>
      <c r="K1028" s="27"/>
      <c r="L1028" s="24"/>
      <c r="M1028" s="22"/>
      <c r="N1028" s="23" t="str">
        <f t="shared" si="387"/>
        <v/>
      </c>
      <c r="O1028" s="23" t="str">
        <f t="shared" si="388"/>
        <v/>
      </c>
      <c r="P1028" s="23" t="str">
        <f t="shared" si="389"/>
        <v/>
      </c>
      <c r="Q1028" s="23" t="str">
        <f t="shared" si="390"/>
        <v/>
      </c>
      <c r="R1028" s="23" t="str">
        <f t="shared" si="391"/>
        <v/>
      </c>
      <c r="S1028" s="696" t="e">
        <f t="shared" si="392"/>
        <v>#VALUE!</v>
      </c>
      <c r="T1028" s="23" t="str">
        <f t="shared" si="393"/>
        <v/>
      </c>
      <c r="U1028" s="39"/>
      <c r="V1028" s="39"/>
      <c r="W1028" s="631"/>
      <c r="X1028" s="30">
        <f t="shared" si="394"/>
        <v>0</v>
      </c>
      <c r="Y1028" s="25">
        <f t="shared" si="395"/>
        <v>0</v>
      </c>
      <c r="Z1028" s="77"/>
      <c r="AA1028" s="665"/>
      <c r="AB1028" s="665" t="str">
        <f t="shared" si="384"/>
        <v/>
      </c>
      <c r="AC1028" s="665" t="str">
        <f t="shared" si="385"/>
        <v/>
      </c>
    </row>
    <row r="1029" spans="2:29" ht="12.75" x14ac:dyDescent="0.35">
      <c r="B1029" s="26"/>
      <c r="C1029" s="26"/>
      <c r="D1029" s="38"/>
      <c r="E1029" s="488"/>
      <c r="F1029" s="30"/>
      <c r="G1029" s="30"/>
      <c r="H1029" s="30"/>
      <c r="I1029" s="24" t="str">
        <f t="shared" si="386"/>
        <v/>
      </c>
      <c r="J1029" s="302"/>
      <c r="K1029" s="27"/>
      <c r="L1029" s="24"/>
      <c r="M1029" s="22"/>
      <c r="N1029" s="23" t="str">
        <f t="shared" si="387"/>
        <v/>
      </c>
      <c r="O1029" s="23" t="str">
        <f t="shared" si="388"/>
        <v/>
      </c>
      <c r="P1029" s="23" t="str">
        <f t="shared" si="389"/>
        <v/>
      </c>
      <c r="Q1029" s="23" t="str">
        <f t="shared" si="390"/>
        <v/>
      </c>
      <c r="R1029" s="23" t="str">
        <f t="shared" si="391"/>
        <v/>
      </c>
      <c r="S1029" s="696" t="e">
        <f t="shared" si="392"/>
        <v>#VALUE!</v>
      </c>
      <c r="T1029" s="23" t="str">
        <f t="shared" si="393"/>
        <v/>
      </c>
      <c r="U1029" s="39"/>
      <c r="V1029" s="39"/>
      <c r="W1029" s="631"/>
      <c r="X1029" s="30">
        <f t="shared" si="394"/>
        <v>0</v>
      </c>
      <c r="Y1029" s="25">
        <f t="shared" si="395"/>
        <v>0</v>
      </c>
      <c r="Z1029" s="77"/>
      <c r="AA1029" s="665"/>
      <c r="AB1029" s="665" t="str">
        <f t="shared" si="384"/>
        <v/>
      </c>
      <c r="AC1029" s="665" t="str">
        <f t="shared" si="385"/>
        <v/>
      </c>
    </row>
    <row r="1030" spans="2:29" ht="12.75" x14ac:dyDescent="0.35">
      <c r="B1030" s="26"/>
      <c r="C1030" s="26"/>
      <c r="D1030" s="38"/>
      <c r="E1030" s="488"/>
      <c r="F1030" s="30"/>
      <c r="G1030" s="30"/>
      <c r="H1030" s="30"/>
      <c r="I1030" s="24" t="str">
        <f t="shared" si="386"/>
        <v/>
      </c>
      <c r="J1030" s="302"/>
      <c r="K1030" s="27"/>
      <c r="L1030" s="24"/>
      <c r="M1030" s="22"/>
      <c r="N1030" s="23" t="str">
        <f t="shared" si="387"/>
        <v/>
      </c>
      <c r="O1030" s="23" t="str">
        <f t="shared" si="388"/>
        <v/>
      </c>
      <c r="P1030" s="23" t="str">
        <f t="shared" si="389"/>
        <v/>
      </c>
      <c r="Q1030" s="23" t="str">
        <f t="shared" si="390"/>
        <v/>
      </c>
      <c r="R1030" s="23" t="str">
        <f t="shared" si="391"/>
        <v/>
      </c>
      <c r="S1030" s="696" t="e">
        <f t="shared" si="392"/>
        <v>#VALUE!</v>
      </c>
      <c r="T1030" s="23" t="str">
        <f t="shared" si="393"/>
        <v/>
      </c>
      <c r="U1030" s="39"/>
      <c r="V1030" s="39"/>
      <c r="W1030" s="631"/>
      <c r="X1030" s="30">
        <f t="shared" si="394"/>
        <v>0</v>
      </c>
      <c r="Y1030" s="25">
        <f t="shared" si="395"/>
        <v>0</v>
      </c>
      <c r="Z1030" s="77"/>
      <c r="AA1030" s="665"/>
      <c r="AB1030" s="665" t="str">
        <f t="shared" ref="AB1030:AB1093" si="396">IF(X1030=0,"",AA1030*X1030)</f>
        <v/>
      </c>
      <c r="AC1030" s="665" t="str">
        <f t="shared" ref="AC1030:AC1093" si="397">IF(X1030=0,"",AB1030/U1030)</f>
        <v/>
      </c>
    </row>
    <row r="1031" spans="2:29" ht="12.75" x14ac:dyDescent="0.35">
      <c r="B1031" s="26"/>
      <c r="C1031" s="26"/>
      <c r="D1031" s="38"/>
      <c r="E1031" s="488"/>
      <c r="F1031" s="30"/>
      <c r="G1031" s="30"/>
      <c r="H1031" s="30"/>
      <c r="I1031" s="24" t="str">
        <f t="shared" si="386"/>
        <v/>
      </c>
      <c r="J1031" s="302"/>
      <c r="K1031" s="27"/>
      <c r="L1031" s="24"/>
      <c r="M1031" s="22"/>
      <c r="N1031" s="23" t="str">
        <f t="shared" si="387"/>
        <v/>
      </c>
      <c r="O1031" s="23" t="str">
        <f t="shared" si="388"/>
        <v/>
      </c>
      <c r="P1031" s="23" t="str">
        <f t="shared" si="389"/>
        <v/>
      </c>
      <c r="Q1031" s="23" t="str">
        <f t="shared" si="390"/>
        <v/>
      </c>
      <c r="R1031" s="23" t="str">
        <f t="shared" si="391"/>
        <v/>
      </c>
      <c r="S1031" s="696" t="e">
        <f t="shared" si="392"/>
        <v>#VALUE!</v>
      </c>
      <c r="T1031" s="23" t="str">
        <f t="shared" si="393"/>
        <v/>
      </c>
      <c r="U1031" s="39"/>
      <c r="V1031" s="39"/>
      <c r="W1031" s="631"/>
      <c r="X1031" s="30">
        <f t="shared" si="394"/>
        <v>0</v>
      </c>
      <c r="Y1031" s="25">
        <f t="shared" si="395"/>
        <v>0</v>
      </c>
      <c r="Z1031" s="77"/>
      <c r="AA1031" s="665"/>
      <c r="AB1031" s="665" t="str">
        <f t="shared" si="396"/>
        <v/>
      </c>
      <c r="AC1031" s="665" t="str">
        <f t="shared" si="397"/>
        <v/>
      </c>
    </row>
    <row r="1032" spans="2:29" ht="12.75" x14ac:dyDescent="0.35">
      <c r="B1032" s="26"/>
      <c r="C1032" s="26"/>
      <c r="D1032" s="38"/>
      <c r="E1032" s="488"/>
      <c r="F1032" s="30"/>
      <c r="G1032" s="30"/>
      <c r="H1032" s="30"/>
      <c r="I1032" s="24" t="str">
        <f t="shared" si="386"/>
        <v/>
      </c>
      <c r="J1032" s="302"/>
      <c r="K1032" s="27"/>
      <c r="L1032" s="24"/>
      <c r="M1032" s="22"/>
      <c r="N1032" s="23" t="str">
        <f t="shared" si="387"/>
        <v/>
      </c>
      <c r="O1032" s="23" t="str">
        <f t="shared" si="388"/>
        <v/>
      </c>
      <c r="P1032" s="23" t="str">
        <f t="shared" si="389"/>
        <v/>
      </c>
      <c r="Q1032" s="23" t="str">
        <f t="shared" si="390"/>
        <v/>
      </c>
      <c r="R1032" s="23" t="str">
        <f t="shared" si="391"/>
        <v/>
      </c>
      <c r="S1032" s="696" t="e">
        <f t="shared" si="392"/>
        <v>#VALUE!</v>
      </c>
      <c r="T1032" s="23" t="str">
        <f t="shared" si="393"/>
        <v/>
      </c>
      <c r="U1032" s="39"/>
      <c r="V1032" s="39"/>
      <c r="W1032" s="631"/>
      <c r="X1032" s="30">
        <f t="shared" si="394"/>
        <v>0</v>
      </c>
      <c r="Y1032" s="25">
        <f t="shared" si="395"/>
        <v>0</v>
      </c>
      <c r="Z1032" s="77"/>
      <c r="AA1032" s="665"/>
      <c r="AB1032" s="665" t="str">
        <f t="shared" si="396"/>
        <v/>
      </c>
      <c r="AC1032" s="665" t="str">
        <f t="shared" si="397"/>
        <v/>
      </c>
    </row>
    <row r="1033" spans="2:29" ht="12.75" x14ac:dyDescent="0.35">
      <c r="B1033" s="26"/>
      <c r="C1033" s="26"/>
      <c r="D1033" s="38"/>
      <c r="E1033" s="488"/>
      <c r="F1033" s="30"/>
      <c r="G1033" s="30"/>
      <c r="H1033" s="30"/>
      <c r="I1033" s="24" t="str">
        <f t="shared" si="386"/>
        <v/>
      </c>
      <c r="J1033" s="302"/>
      <c r="K1033" s="27"/>
      <c r="L1033" s="24"/>
      <c r="M1033" s="22"/>
      <c r="N1033" s="23" t="str">
        <f t="shared" si="387"/>
        <v/>
      </c>
      <c r="O1033" s="23" t="str">
        <f t="shared" si="388"/>
        <v/>
      </c>
      <c r="P1033" s="23" t="str">
        <f t="shared" si="389"/>
        <v/>
      </c>
      <c r="Q1033" s="23" t="str">
        <f t="shared" si="390"/>
        <v/>
      </c>
      <c r="R1033" s="23" t="str">
        <f t="shared" si="391"/>
        <v/>
      </c>
      <c r="S1033" s="696" t="e">
        <f t="shared" si="392"/>
        <v>#VALUE!</v>
      </c>
      <c r="T1033" s="23" t="str">
        <f t="shared" si="393"/>
        <v/>
      </c>
      <c r="U1033" s="39"/>
      <c r="V1033" s="39"/>
      <c r="W1033" s="631"/>
      <c r="X1033" s="30">
        <f t="shared" si="394"/>
        <v>0</v>
      </c>
      <c r="Y1033" s="25">
        <f t="shared" si="395"/>
        <v>0</v>
      </c>
      <c r="Z1033" s="77"/>
      <c r="AA1033" s="665"/>
      <c r="AB1033" s="665" t="str">
        <f t="shared" si="396"/>
        <v/>
      </c>
      <c r="AC1033" s="665" t="str">
        <f t="shared" si="397"/>
        <v/>
      </c>
    </row>
    <row r="1034" spans="2:29" ht="12.75" x14ac:dyDescent="0.35">
      <c r="B1034" s="26"/>
      <c r="C1034" s="26"/>
      <c r="D1034" s="38"/>
      <c r="E1034" s="488"/>
      <c r="F1034" s="30"/>
      <c r="G1034" s="30"/>
      <c r="H1034" s="30"/>
      <c r="I1034" s="24" t="str">
        <f t="shared" si="386"/>
        <v/>
      </c>
      <c r="J1034" s="302"/>
      <c r="K1034" s="27"/>
      <c r="L1034" s="24"/>
      <c r="M1034" s="22"/>
      <c r="N1034" s="23" t="str">
        <f t="shared" si="387"/>
        <v/>
      </c>
      <c r="O1034" s="23" t="str">
        <f t="shared" si="388"/>
        <v/>
      </c>
      <c r="P1034" s="23" t="str">
        <f t="shared" si="389"/>
        <v/>
      </c>
      <c r="Q1034" s="23" t="str">
        <f t="shared" si="390"/>
        <v/>
      </c>
      <c r="R1034" s="23" t="str">
        <f t="shared" si="391"/>
        <v/>
      </c>
      <c r="S1034" s="696" t="e">
        <f t="shared" si="392"/>
        <v>#VALUE!</v>
      </c>
      <c r="T1034" s="23" t="str">
        <f t="shared" si="393"/>
        <v/>
      </c>
      <c r="U1034" s="39"/>
      <c r="V1034" s="39"/>
      <c r="W1034" s="631"/>
      <c r="X1034" s="30">
        <f t="shared" si="394"/>
        <v>0</v>
      </c>
      <c r="Y1034" s="25">
        <f t="shared" si="395"/>
        <v>0</v>
      </c>
      <c r="Z1034" s="77"/>
      <c r="AA1034" s="665"/>
      <c r="AB1034" s="665" t="str">
        <f t="shared" si="396"/>
        <v/>
      </c>
      <c r="AC1034" s="665" t="str">
        <f t="shared" si="397"/>
        <v/>
      </c>
    </row>
    <row r="1035" spans="2:29" ht="12.75" x14ac:dyDescent="0.35">
      <c r="B1035" s="26"/>
      <c r="C1035" s="26"/>
      <c r="D1035" s="38"/>
      <c r="E1035" s="488"/>
      <c r="F1035" s="30"/>
      <c r="G1035" s="30"/>
      <c r="H1035" s="30"/>
      <c r="I1035" s="24" t="str">
        <f t="shared" si="386"/>
        <v/>
      </c>
      <c r="J1035" s="302"/>
      <c r="K1035" s="27"/>
      <c r="L1035" s="24"/>
      <c r="M1035" s="22"/>
      <c r="N1035" s="23" t="str">
        <f t="shared" si="387"/>
        <v/>
      </c>
      <c r="O1035" s="23" t="str">
        <f t="shared" si="388"/>
        <v/>
      </c>
      <c r="P1035" s="23" t="str">
        <f t="shared" si="389"/>
        <v/>
      </c>
      <c r="Q1035" s="23" t="str">
        <f t="shared" si="390"/>
        <v/>
      </c>
      <c r="R1035" s="23" t="str">
        <f t="shared" si="391"/>
        <v/>
      </c>
      <c r="S1035" s="696" t="e">
        <f t="shared" si="392"/>
        <v>#VALUE!</v>
      </c>
      <c r="T1035" s="23" t="str">
        <f t="shared" si="393"/>
        <v/>
      </c>
      <c r="U1035" s="39"/>
      <c r="V1035" s="39"/>
      <c r="W1035" s="631"/>
      <c r="X1035" s="30">
        <f t="shared" si="394"/>
        <v>0</v>
      </c>
      <c r="Y1035" s="25">
        <f t="shared" si="395"/>
        <v>0</v>
      </c>
      <c r="Z1035" s="77"/>
      <c r="AA1035" s="665"/>
      <c r="AB1035" s="665" t="str">
        <f t="shared" si="396"/>
        <v/>
      </c>
      <c r="AC1035" s="665" t="str">
        <f t="shared" si="397"/>
        <v/>
      </c>
    </row>
    <row r="1036" spans="2:29" ht="12.75" x14ac:dyDescent="0.35">
      <c r="B1036" s="26"/>
      <c r="C1036" s="26"/>
      <c r="D1036" s="38"/>
      <c r="E1036" s="488"/>
      <c r="F1036" s="30"/>
      <c r="G1036" s="30"/>
      <c r="H1036" s="30"/>
      <c r="I1036" s="24" t="str">
        <f t="shared" si="386"/>
        <v/>
      </c>
      <c r="J1036" s="302"/>
      <c r="K1036" s="27"/>
      <c r="L1036" s="24"/>
      <c r="M1036" s="22"/>
      <c r="N1036" s="23" t="str">
        <f t="shared" si="387"/>
        <v/>
      </c>
      <c r="O1036" s="23" t="str">
        <f t="shared" si="388"/>
        <v/>
      </c>
      <c r="P1036" s="23" t="str">
        <f t="shared" si="389"/>
        <v/>
      </c>
      <c r="Q1036" s="23" t="str">
        <f t="shared" si="390"/>
        <v/>
      </c>
      <c r="R1036" s="23" t="str">
        <f t="shared" si="391"/>
        <v/>
      </c>
      <c r="S1036" s="696" t="e">
        <f t="shared" si="392"/>
        <v>#VALUE!</v>
      </c>
      <c r="T1036" s="23" t="str">
        <f t="shared" si="393"/>
        <v/>
      </c>
      <c r="U1036" s="39"/>
      <c r="V1036" s="39"/>
      <c r="W1036" s="631"/>
      <c r="X1036" s="30">
        <f t="shared" si="394"/>
        <v>0</v>
      </c>
      <c r="Y1036" s="25">
        <f t="shared" si="395"/>
        <v>0</v>
      </c>
      <c r="Z1036" s="77"/>
      <c r="AA1036" s="665"/>
      <c r="AB1036" s="665" t="str">
        <f t="shared" si="396"/>
        <v/>
      </c>
      <c r="AC1036" s="665" t="str">
        <f t="shared" si="397"/>
        <v/>
      </c>
    </row>
    <row r="1037" spans="2:29" ht="12.75" x14ac:dyDescent="0.35">
      <c r="B1037" s="26"/>
      <c r="C1037" s="26"/>
      <c r="D1037" s="38"/>
      <c r="E1037" s="488"/>
      <c r="F1037" s="30"/>
      <c r="G1037" s="30"/>
      <c r="H1037" s="30"/>
      <c r="I1037" s="24" t="str">
        <f t="shared" si="386"/>
        <v/>
      </c>
      <c r="J1037" s="302"/>
      <c r="K1037" s="27"/>
      <c r="L1037" s="24"/>
      <c r="M1037" s="22"/>
      <c r="N1037" s="23" t="str">
        <f t="shared" si="387"/>
        <v/>
      </c>
      <c r="O1037" s="23" t="str">
        <f t="shared" si="388"/>
        <v/>
      </c>
      <c r="P1037" s="23" t="str">
        <f t="shared" si="389"/>
        <v/>
      </c>
      <c r="Q1037" s="23" t="str">
        <f t="shared" si="390"/>
        <v/>
      </c>
      <c r="R1037" s="23" t="str">
        <f t="shared" si="391"/>
        <v/>
      </c>
      <c r="S1037" s="696" t="e">
        <f t="shared" si="392"/>
        <v>#VALUE!</v>
      </c>
      <c r="T1037" s="23" t="str">
        <f t="shared" si="393"/>
        <v/>
      </c>
      <c r="U1037" s="39"/>
      <c r="V1037" s="39"/>
      <c r="W1037" s="631"/>
      <c r="X1037" s="30">
        <f t="shared" si="394"/>
        <v>0</v>
      </c>
      <c r="Y1037" s="25">
        <f t="shared" si="395"/>
        <v>0</v>
      </c>
      <c r="Z1037" s="77"/>
      <c r="AA1037" s="665"/>
      <c r="AB1037" s="665" t="str">
        <f t="shared" si="396"/>
        <v/>
      </c>
      <c r="AC1037" s="665" t="str">
        <f t="shared" si="397"/>
        <v/>
      </c>
    </row>
    <row r="1038" spans="2:29" ht="12.75" x14ac:dyDescent="0.35">
      <c r="B1038" s="26"/>
      <c r="C1038" s="26"/>
      <c r="D1038" s="38"/>
      <c r="E1038" s="488"/>
      <c r="F1038" s="30"/>
      <c r="G1038" s="30"/>
      <c r="H1038" s="30"/>
      <c r="I1038" s="24" t="str">
        <f t="shared" si="386"/>
        <v/>
      </c>
      <c r="J1038" s="302"/>
      <c r="K1038" s="27"/>
      <c r="L1038" s="24"/>
      <c r="M1038" s="22"/>
      <c r="N1038" s="23" t="str">
        <f t="shared" si="387"/>
        <v/>
      </c>
      <c r="O1038" s="23" t="str">
        <f t="shared" si="388"/>
        <v/>
      </c>
      <c r="P1038" s="23" t="str">
        <f t="shared" si="389"/>
        <v/>
      </c>
      <c r="Q1038" s="23" t="str">
        <f t="shared" si="390"/>
        <v/>
      </c>
      <c r="R1038" s="23" t="str">
        <f t="shared" si="391"/>
        <v/>
      </c>
      <c r="S1038" s="696" t="e">
        <f t="shared" si="392"/>
        <v>#VALUE!</v>
      </c>
      <c r="T1038" s="23" t="str">
        <f t="shared" si="393"/>
        <v/>
      </c>
      <c r="U1038" s="39"/>
      <c r="V1038" s="39"/>
      <c r="W1038" s="631"/>
      <c r="X1038" s="30">
        <f t="shared" si="394"/>
        <v>0</v>
      </c>
      <c r="Y1038" s="25">
        <f t="shared" si="395"/>
        <v>0</v>
      </c>
      <c r="Z1038" s="77"/>
      <c r="AA1038" s="665"/>
      <c r="AB1038" s="665" t="str">
        <f t="shared" si="396"/>
        <v/>
      </c>
      <c r="AC1038" s="665" t="str">
        <f t="shared" si="397"/>
        <v/>
      </c>
    </row>
    <row r="1039" spans="2:29" ht="12.75" x14ac:dyDescent="0.35">
      <c r="B1039" s="26"/>
      <c r="C1039" s="26"/>
      <c r="D1039" s="38"/>
      <c r="E1039" s="488"/>
      <c r="F1039" s="30"/>
      <c r="G1039" s="30"/>
      <c r="H1039" s="30"/>
      <c r="I1039" s="24" t="str">
        <f t="shared" si="386"/>
        <v/>
      </c>
      <c r="J1039" s="302"/>
      <c r="K1039" s="27"/>
      <c r="L1039" s="24"/>
      <c r="M1039" s="22"/>
      <c r="N1039" s="23" t="str">
        <f t="shared" si="387"/>
        <v/>
      </c>
      <c r="O1039" s="23" t="str">
        <f t="shared" si="388"/>
        <v/>
      </c>
      <c r="P1039" s="23" t="str">
        <f t="shared" si="389"/>
        <v/>
      </c>
      <c r="Q1039" s="23" t="str">
        <f t="shared" si="390"/>
        <v/>
      </c>
      <c r="R1039" s="23" t="str">
        <f t="shared" si="391"/>
        <v/>
      </c>
      <c r="S1039" s="696" t="e">
        <f t="shared" si="392"/>
        <v>#VALUE!</v>
      </c>
      <c r="T1039" s="23" t="str">
        <f t="shared" si="393"/>
        <v/>
      </c>
      <c r="U1039" s="39"/>
      <c r="V1039" s="39"/>
      <c r="W1039" s="631"/>
      <c r="X1039" s="30">
        <f t="shared" si="394"/>
        <v>0</v>
      </c>
      <c r="Y1039" s="25">
        <f t="shared" si="395"/>
        <v>0</v>
      </c>
      <c r="Z1039" s="77"/>
      <c r="AA1039" s="665"/>
      <c r="AB1039" s="665" t="str">
        <f t="shared" si="396"/>
        <v/>
      </c>
      <c r="AC1039" s="665" t="str">
        <f t="shared" si="397"/>
        <v/>
      </c>
    </row>
    <row r="1040" spans="2:29" ht="12.75" x14ac:dyDescent="0.35">
      <c r="B1040" s="26"/>
      <c r="C1040" s="26"/>
      <c r="D1040" s="38"/>
      <c r="E1040" s="488"/>
      <c r="F1040" s="30"/>
      <c r="G1040" s="30"/>
      <c r="H1040" s="30"/>
      <c r="I1040" s="24" t="str">
        <f t="shared" si="386"/>
        <v/>
      </c>
      <c r="J1040" s="302"/>
      <c r="K1040" s="27"/>
      <c r="L1040" s="24"/>
      <c r="M1040" s="22"/>
      <c r="N1040" s="23" t="str">
        <f t="shared" si="387"/>
        <v/>
      </c>
      <c r="O1040" s="23" t="str">
        <f t="shared" si="388"/>
        <v/>
      </c>
      <c r="P1040" s="23" t="str">
        <f t="shared" si="389"/>
        <v/>
      </c>
      <c r="Q1040" s="23" t="str">
        <f t="shared" si="390"/>
        <v/>
      </c>
      <c r="R1040" s="23" t="str">
        <f t="shared" si="391"/>
        <v/>
      </c>
      <c r="S1040" s="696" t="e">
        <f t="shared" si="392"/>
        <v>#VALUE!</v>
      </c>
      <c r="T1040" s="23" t="str">
        <f t="shared" si="393"/>
        <v/>
      </c>
      <c r="U1040" s="39"/>
      <c r="V1040" s="39"/>
      <c r="W1040" s="631"/>
      <c r="X1040" s="30">
        <f t="shared" si="394"/>
        <v>0</v>
      </c>
      <c r="Y1040" s="25">
        <f t="shared" si="395"/>
        <v>0</v>
      </c>
      <c r="Z1040" s="77"/>
      <c r="AA1040" s="665"/>
      <c r="AB1040" s="665" t="str">
        <f t="shared" si="396"/>
        <v/>
      </c>
      <c r="AC1040" s="665" t="str">
        <f t="shared" si="397"/>
        <v/>
      </c>
    </row>
    <row r="1041" spans="2:29" ht="12.75" x14ac:dyDescent="0.35">
      <c r="B1041" s="26"/>
      <c r="C1041" s="26"/>
      <c r="D1041" s="38"/>
      <c r="E1041" s="488"/>
      <c r="F1041" s="30"/>
      <c r="G1041" s="30"/>
      <c r="H1041" s="30"/>
      <c r="I1041" s="24" t="str">
        <f t="shared" si="386"/>
        <v/>
      </c>
      <c r="J1041" s="302"/>
      <c r="K1041" s="27"/>
      <c r="L1041" s="24"/>
      <c r="M1041" s="22"/>
      <c r="N1041" s="23" t="str">
        <f t="shared" si="387"/>
        <v/>
      </c>
      <c r="O1041" s="23" t="str">
        <f t="shared" si="388"/>
        <v/>
      </c>
      <c r="P1041" s="23" t="str">
        <f t="shared" si="389"/>
        <v/>
      </c>
      <c r="Q1041" s="23" t="str">
        <f t="shared" si="390"/>
        <v/>
      </c>
      <c r="R1041" s="23" t="str">
        <f t="shared" si="391"/>
        <v/>
      </c>
      <c r="S1041" s="696" t="e">
        <f t="shared" si="392"/>
        <v>#VALUE!</v>
      </c>
      <c r="T1041" s="23" t="str">
        <f t="shared" si="393"/>
        <v/>
      </c>
      <c r="U1041" s="39"/>
      <c r="V1041" s="39"/>
      <c r="W1041" s="631"/>
      <c r="X1041" s="30">
        <f t="shared" si="394"/>
        <v>0</v>
      </c>
      <c r="Y1041" s="25">
        <f t="shared" si="395"/>
        <v>0</v>
      </c>
      <c r="Z1041" s="77"/>
      <c r="AA1041" s="665"/>
      <c r="AB1041" s="665" t="str">
        <f t="shared" si="396"/>
        <v/>
      </c>
      <c r="AC1041" s="665" t="str">
        <f t="shared" si="397"/>
        <v/>
      </c>
    </row>
    <row r="1042" spans="2:29" ht="12.75" x14ac:dyDescent="0.35">
      <c r="B1042" s="26"/>
      <c r="C1042" s="26"/>
      <c r="D1042" s="38"/>
      <c r="E1042" s="488"/>
      <c r="F1042" s="30"/>
      <c r="G1042" s="30"/>
      <c r="H1042" s="30"/>
      <c r="I1042" s="24" t="str">
        <f t="shared" si="386"/>
        <v/>
      </c>
      <c r="J1042" s="302"/>
      <c r="K1042" s="27"/>
      <c r="L1042" s="24"/>
      <c r="M1042" s="22"/>
      <c r="N1042" s="23" t="str">
        <f t="shared" si="387"/>
        <v/>
      </c>
      <c r="O1042" s="23" t="str">
        <f t="shared" si="388"/>
        <v/>
      </c>
      <c r="P1042" s="23" t="str">
        <f t="shared" si="389"/>
        <v/>
      </c>
      <c r="Q1042" s="23" t="str">
        <f t="shared" si="390"/>
        <v/>
      </c>
      <c r="R1042" s="23" t="str">
        <f t="shared" si="391"/>
        <v/>
      </c>
      <c r="S1042" s="696" t="e">
        <f t="shared" si="392"/>
        <v>#VALUE!</v>
      </c>
      <c r="T1042" s="23" t="str">
        <f t="shared" si="393"/>
        <v/>
      </c>
      <c r="U1042" s="39"/>
      <c r="V1042" s="39"/>
      <c r="W1042" s="631"/>
      <c r="X1042" s="30">
        <f t="shared" si="394"/>
        <v>0</v>
      </c>
      <c r="Y1042" s="25">
        <f t="shared" si="395"/>
        <v>0</v>
      </c>
      <c r="Z1042" s="77"/>
      <c r="AA1042" s="665"/>
      <c r="AB1042" s="665" t="str">
        <f t="shared" si="396"/>
        <v/>
      </c>
      <c r="AC1042" s="665" t="str">
        <f t="shared" si="397"/>
        <v/>
      </c>
    </row>
    <row r="1043" spans="2:29" ht="12.75" x14ac:dyDescent="0.35">
      <c r="B1043" s="26"/>
      <c r="C1043" s="26"/>
      <c r="D1043" s="38"/>
      <c r="E1043" s="488"/>
      <c r="F1043" s="30"/>
      <c r="G1043" s="30"/>
      <c r="H1043" s="30"/>
      <c r="I1043" s="24" t="str">
        <f t="shared" si="386"/>
        <v/>
      </c>
      <c r="J1043" s="302"/>
      <c r="K1043" s="27"/>
      <c r="L1043" s="24"/>
      <c r="M1043" s="22"/>
      <c r="N1043" s="23" t="str">
        <f t="shared" si="387"/>
        <v/>
      </c>
      <c r="O1043" s="23" t="str">
        <f t="shared" si="388"/>
        <v/>
      </c>
      <c r="P1043" s="23" t="str">
        <f t="shared" si="389"/>
        <v/>
      </c>
      <c r="Q1043" s="23" t="str">
        <f t="shared" si="390"/>
        <v/>
      </c>
      <c r="R1043" s="23" t="str">
        <f t="shared" si="391"/>
        <v/>
      </c>
      <c r="S1043" s="696" t="e">
        <f t="shared" si="392"/>
        <v>#VALUE!</v>
      </c>
      <c r="T1043" s="23" t="str">
        <f t="shared" si="393"/>
        <v/>
      </c>
      <c r="U1043" s="39"/>
      <c r="V1043" s="39"/>
      <c r="W1043" s="631"/>
      <c r="X1043" s="30">
        <f t="shared" si="394"/>
        <v>0</v>
      </c>
      <c r="Y1043" s="25">
        <f t="shared" si="395"/>
        <v>0</v>
      </c>
      <c r="Z1043" s="77"/>
      <c r="AA1043" s="665"/>
      <c r="AB1043" s="665" t="str">
        <f t="shared" si="396"/>
        <v/>
      </c>
      <c r="AC1043" s="665" t="str">
        <f t="shared" si="397"/>
        <v/>
      </c>
    </row>
    <row r="1044" spans="2:29" ht="12.75" x14ac:dyDescent="0.35">
      <c r="B1044" s="26"/>
      <c r="C1044" s="26"/>
      <c r="D1044" s="38"/>
      <c r="E1044" s="488"/>
      <c r="F1044" s="30"/>
      <c r="G1044" s="30"/>
      <c r="H1044" s="30"/>
      <c r="I1044" s="24" t="str">
        <f t="shared" si="386"/>
        <v/>
      </c>
      <c r="J1044" s="302"/>
      <c r="K1044" s="27"/>
      <c r="L1044" s="24"/>
      <c r="M1044" s="22"/>
      <c r="N1044" s="23" t="str">
        <f t="shared" si="387"/>
        <v/>
      </c>
      <c r="O1044" s="23" t="str">
        <f t="shared" si="388"/>
        <v/>
      </c>
      <c r="P1044" s="23" t="str">
        <f t="shared" si="389"/>
        <v/>
      </c>
      <c r="Q1044" s="23" t="str">
        <f t="shared" si="390"/>
        <v/>
      </c>
      <c r="R1044" s="23" t="str">
        <f t="shared" si="391"/>
        <v/>
      </c>
      <c r="S1044" s="696" t="e">
        <f t="shared" si="392"/>
        <v>#VALUE!</v>
      </c>
      <c r="T1044" s="23" t="str">
        <f t="shared" si="393"/>
        <v/>
      </c>
      <c r="U1044" s="39"/>
      <c r="V1044" s="39"/>
      <c r="W1044" s="631"/>
      <c r="X1044" s="30">
        <f t="shared" si="394"/>
        <v>0</v>
      </c>
      <c r="Y1044" s="25">
        <f t="shared" si="395"/>
        <v>0</v>
      </c>
      <c r="Z1044" s="77"/>
      <c r="AA1044" s="665"/>
      <c r="AB1044" s="665" t="str">
        <f t="shared" si="396"/>
        <v/>
      </c>
      <c r="AC1044" s="665" t="str">
        <f t="shared" si="397"/>
        <v/>
      </c>
    </row>
    <row r="1045" spans="2:29" ht="12.75" x14ac:dyDescent="0.35">
      <c r="B1045" s="26"/>
      <c r="C1045" s="26"/>
      <c r="D1045" s="38"/>
      <c r="E1045" s="488"/>
      <c r="F1045" s="30"/>
      <c r="G1045" s="30"/>
      <c r="H1045" s="30"/>
      <c r="I1045" s="24" t="str">
        <f t="shared" si="386"/>
        <v/>
      </c>
      <c r="J1045" s="302"/>
      <c r="K1045" s="27"/>
      <c r="L1045" s="24"/>
      <c r="M1045" s="22"/>
      <c r="N1045" s="23" t="str">
        <f t="shared" si="387"/>
        <v/>
      </c>
      <c r="O1045" s="23" t="str">
        <f t="shared" si="388"/>
        <v/>
      </c>
      <c r="P1045" s="23" t="str">
        <f t="shared" si="389"/>
        <v/>
      </c>
      <c r="Q1045" s="23" t="str">
        <f t="shared" si="390"/>
        <v/>
      </c>
      <c r="R1045" s="23" t="str">
        <f t="shared" si="391"/>
        <v/>
      </c>
      <c r="S1045" s="696" t="e">
        <f t="shared" si="392"/>
        <v>#VALUE!</v>
      </c>
      <c r="T1045" s="23" t="str">
        <f t="shared" si="393"/>
        <v/>
      </c>
      <c r="U1045" s="39"/>
      <c r="V1045" s="39"/>
      <c r="W1045" s="631"/>
      <c r="X1045" s="30">
        <f t="shared" si="394"/>
        <v>0</v>
      </c>
      <c r="Y1045" s="25">
        <f t="shared" si="395"/>
        <v>0</v>
      </c>
      <c r="Z1045" s="77"/>
      <c r="AA1045" s="665"/>
      <c r="AB1045" s="665" t="str">
        <f t="shared" si="396"/>
        <v/>
      </c>
      <c r="AC1045" s="665" t="str">
        <f t="shared" si="397"/>
        <v/>
      </c>
    </row>
    <row r="1046" spans="2:29" ht="12.75" x14ac:dyDescent="0.35">
      <c r="B1046" s="26"/>
      <c r="C1046" s="26"/>
      <c r="D1046" s="38"/>
      <c r="E1046" s="488"/>
      <c r="F1046" s="30"/>
      <c r="G1046" s="30"/>
      <c r="H1046" s="30"/>
      <c r="I1046" s="24" t="str">
        <f t="shared" si="386"/>
        <v/>
      </c>
      <c r="J1046" s="302"/>
      <c r="K1046" s="27"/>
      <c r="L1046" s="24"/>
      <c r="M1046" s="22"/>
      <c r="N1046" s="23" t="str">
        <f t="shared" si="387"/>
        <v/>
      </c>
      <c r="O1046" s="23" t="str">
        <f t="shared" si="388"/>
        <v/>
      </c>
      <c r="P1046" s="23" t="str">
        <f t="shared" si="389"/>
        <v/>
      </c>
      <c r="Q1046" s="23" t="str">
        <f t="shared" si="390"/>
        <v/>
      </c>
      <c r="R1046" s="23" t="str">
        <f t="shared" si="391"/>
        <v/>
      </c>
      <c r="S1046" s="696" t="e">
        <f t="shared" si="392"/>
        <v>#VALUE!</v>
      </c>
      <c r="T1046" s="23" t="str">
        <f t="shared" si="393"/>
        <v/>
      </c>
      <c r="U1046" s="39"/>
      <c r="V1046" s="39"/>
      <c r="W1046" s="631"/>
      <c r="X1046" s="30">
        <f t="shared" si="394"/>
        <v>0</v>
      </c>
      <c r="Y1046" s="25">
        <f t="shared" si="395"/>
        <v>0</v>
      </c>
      <c r="Z1046" s="77"/>
      <c r="AA1046" s="665"/>
      <c r="AB1046" s="665" t="str">
        <f t="shared" si="396"/>
        <v/>
      </c>
      <c r="AC1046" s="665" t="str">
        <f t="shared" si="397"/>
        <v/>
      </c>
    </row>
    <row r="1047" spans="2:29" ht="12.75" x14ac:dyDescent="0.35">
      <c r="B1047" s="26"/>
      <c r="C1047" s="26"/>
      <c r="D1047" s="38"/>
      <c r="E1047" s="488"/>
      <c r="F1047" s="30"/>
      <c r="G1047" s="30"/>
      <c r="H1047" s="30"/>
      <c r="I1047" s="24" t="str">
        <f t="shared" si="386"/>
        <v/>
      </c>
      <c r="J1047" s="302"/>
      <c r="K1047" s="27"/>
      <c r="L1047" s="24"/>
      <c r="M1047" s="22"/>
      <c r="N1047" s="23" t="str">
        <f t="shared" si="387"/>
        <v/>
      </c>
      <c r="O1047" s="23" t="str">
        <f t="shared" si="388"/>
        <v/>
      </c>
      <c r="P1047" s="23" t="str">
        <f t="shared" si="389"/>
        <v/>
      </c>
      <c r="Q1047" s="23" t="str">
        <f t="shared" si="390"/>
        <v/>
      </c>
      <c r="R1047" s="23" t="str">
        <f t="shared" si="391"/>
        <v/>
      </c>
      <c r="S1047" s="696" t="e">
        <f t="shared" si="392"/>
        <v>#VALUE!</v>
      </c>
      <c r="T1047" s="23" t="str">
        <f t="shared" si="393"/>
        <v/>
      </c>
      <c r="U1047" s="39"/>
      <c r="V1047" s="39"/>
      <c r="W1047" s="631"/>
      <c r="X1047" s="30">
        <f t="shared" si="394"/>
        <v>0</v>
      </c>
      <c r="Y1047" s="25">
        <f t="shared" si="395"/>
        <v>0</v>
      </c>
      <c r="Z1047" s="77"/>
      <c r="AA1047" s="665"/>
      <c r="AB1047" s="665" t="str">
        <f t="shared" si="396"/>
        <v/>
      </c>
      <c r="AC1047" s="665" t="str">
        <f t="shared" si="397"/>
        <v/>
      </c>
    </row>
    <row r="1048" spans="2:29" ht="12.75" x14ac:dyDescent="0.35">
      <c r="B1048" s="26"/>
      <c r="C1048" s="26"/>
      <c r="D1048" s="38"/>
      <c r="E1048" s="488"/>
      <c r="F1048" s="30"/>
      <c r="G1048" s="30"/>
      <c r="H1048" s="30"/>
      <c r="I1048" s="24" t="str">
        <f t="shared" si="386"/>
        <v/>
      </c>
      <c r="J1048" s="302"/>
      <c r="K1048" s="27"/>
      <c r="L1048" s="24"/>
      <c r="M1048" s="22"/>
      <c r="N1048" s="23" t="str">
        <f t="shared" si="387"/>
        <v/>
      </c>
      <c r="O1048" s="23" t="str">
        <f t="shared" si="388"/>
        <v/>
      </c>
      <c r="P1048" s="23" t="str">
        <f t="shared" si="389"/>
        <v/>
      </c>
      <c r="Q1048" s="23" t="str">
        <f t="shared" si="390"/>
        <v/>
      </c>
      <c r="R1048" s="23" t="str">
        <f t="shared" si="391"/>
        <v/>
      </c>
      <c r="S1048" s="696" t="e">
        <f t="shared" si="392"/>
        <v>#VALUE!</v>
      </c>
      <c r="T1048" s="23" t="str">
        <f t="shared" si="393"/>
        <v/>
      </c>
      <c r="U1048" s="39"/>
      <c r="V1048" s="39"/>
      <c r="W1048" s="631"/>
      <c r="X1048" s="30">
        <f t="shared" si="394"/>
        <v>0</v>
      </c>
      <c r="Y1048" s="25">
        <f t="shared" si="395"/>
        <v>0</v>
      </c>
      <c r="Z1048" s="77"/>
      <c r="AA1048" s="665"/>
      <c r="AB1048" s="665" t="str">
        <f t="shared" si="396"/>
        <v/>
      </c>
      <c r="AC1048" s="665" t="str">
        <f t="shared" si="397"/>
        <v/>
      </c>
    </row>
    <row r="1049" spans="2:29" ht="12.75" x14ac:dyDescent="0.35">
      <c r="B1049" s="26"/>
      <c r="C1049" s="26"/>
      <c r="D1049" s="38"/>
      <c r="E1049" s="488"/>
      <c r="F1049" s="30"/>
      <c r="G1049" s="30"/>
      <c r="H1049" s="30"/>
      <c r="I1049" s="24" t="str">
        <f t="shared" si="386"/>
        <v/>
      </c>
      <c r="J1049" s="302"/>
      <c r="K1049" s="27"/>
      <c r="L1049" s="24"/>
      <c r="M1049" s="22"/>
      <c r="N1049" s="23" t="str">
        <f t="shared" si="387"/>
        <v/>
      </c>
      <c r="O1049" s="23" t="str">
        <f t="shared" si="388"/>
        <v/>
      </c>
      <c r="P1049" s="23" t="str">
        <f t="shared" si="389"/>
        <v/>
      </c>
      <c r="Q1049" s="23" t="str">
        <f t="shared" si="390"/>
        <v/>
      </c>
      <c r="R1049" s="23" t="str">
        <f t="shared" si="391"/>
        <v/>
      </c>
      <c r="S1049" s="696" t="e">
        <f t="shared" si="392"/>
        <v>#VALUE!</v>
      </c>
      <c r="T1049" s="23" t="str">
        <f t="shared" si="393"/>
        <v/>
      </c>
      <c r="U1049" s="39"/>
      <c r="V1049" s="39"/>
      <c r="W1049" s="631"/>
      <c r="X1049" s="30">
        <f t="shared" si="394"/>
        <v>0</v>
      </c>
      <c r="Y1049" s="25">
        <f t="shared" si="395"/>
        <v>0</v>
      </c>
      <c r="Z1049" s="77"/>
      <c r="AA1049" s="665"/>
      <c r="AB1049" s="665" t="str">
        <f t="shared" si="396"/>
        <v/>
      </c>
      <c r="AC1049" s="665" t="str">
        <f t="shared" si="397"/>
        <v/>
      </c>
    </row>
    <row r="1050" spans="2:29" ht="12.75" x14ac:dyDescent="0.35">
      <c r="B1050" s="26"/>
      <c r="C1050" s="26"/>
      <c r="D1050" s="38"/>
      <c r="E1050" s="488"/>
      <c r="F1050" s="30"/>
      <c r="G1050" s="30"/>
      <c r="H1050" s="30"/>
      <c r="I1050" s="24" t="str">
        <f t="shared" si="386"/>
        <v/>
      </c>
      <c r="J1050" s="302"/>
      <c r="K1050" s="27"/>
      <c r="L1050" s="24"/>
      <c r="M1050" s="22"/>
      <c r="N1050" s="23" t="str">
        <f t="shared" si="387"/>
        <v/>
      </c>
      <c r="O1050" s="23" t="str">
        <f t="shared" si="388"/>
        <v/>
      </c>
      <c r="P1050" s="23" t="str">
        <f t="shared" si="389"/>
        <v/>
      </c>
      <c r="Q1050" s="23" t="str">
        <f t="shared" si="390"/>
        <v/>
      </c>
      <c r="R1050" s="23" t="str">
        <f t="shared" si="391"/>
        <v/>
      </c>
      <c r="S1050" s="696" t="e">
        <f t="shared" si="392"/>
        <v>#VALUE!</v>
      </c>
      <c r="T1050" s="23" t="str">
        <f t="shared" si="393"/>
        <v/>
      </c>
      <c r="U1050" s="39"/>
      <c r="V1050" s="39"/>
      <c r="W1050" s="631"/>
      <c r="X1050" s="30">
        <f t="shared" si="394"/>
        <v>0</v>
      </c>
      <c r="Y1050" s="25">
        <f t="shared" si="395"/>
        <v>0</v>
      </c>
      <c r="Z1050" s="77"/>
      <c r="AA1050" s="665"/>
      <c r="AB1050" s="665" t="str">
        <f t="shared" si="396"/>
        <v/>
      </c>
      <c r="AC1050" s="665" t="str">
        <f t="shared" si="397"/>
        <v/>
      </c>
    </row>
    <row r="1051" spans="2:29" ht="12.75" x14ac:dyDescent="0.35">
      <c r="B1051" s="26"/>
      <c r="C1051" s="26"/>
      <c r="D1051" s="38"/>
      <c r="E1051" s="488"/>
      <c r="F1051" s="30"/>
      <c r="G1051" s="30"/>
      <c r="H1051" s="30"/>
      <c r="I1051" s="24" t="str">
        <f t="shared" si="386"/>
        <v/>
      </c>
      <c r="J1051" s="302"/>
      <c r="K1051" s="27"/>
      <c r="L1051" s="24"/>
      <c r="M1051" s="22"/>
      <c r="N1051" s="23" t="str">
        <f t="shared" si="387"/>
        <v/>
      </c>
      <c r="O1051" s="23" t="str">
        <f t="shared" si="388"/>
        <v/>
      </c>
      <c r="P1051" s="23" t="str">
        <f t="shared" si="389"/>
        <v/>
      </c>
      <c r="Q1051" s="23" t="str">
        <f t="shared" si="390"/>
        <v/>
      </c>
      <c r="R1051" s="23" t="str">
        <f t="shared" si="391"/>
        <v/>
      </c>
      <c r="S1051" s="696" t="e">
        <f t="shared" si="392"/>
        <v>#VALUE!</v>
      </c>
      <c r="T1051" s="23" t="str">
        <f t="shared" si="393"/>
        <v/>
      </c>
      <c r="U1051" s="39"/>
      <c r="V1051" s="39"/>
      <c r="W1051" s="631"/>
      <c r="X1051" s="30">
        <f t="shared" si="394"/>
        <v>0</v>
      </c>
      <c r="Y1051" s="25">
        <f t="shared" si="395"/>
        <v>0</v>
      </c>
      <c r="Z1051" s="77"/>
      <c r="AA1051" s="665"/>
      <c r="AB1051" s="665" t="str">
        <f t="shared" si="396"/>
        <v/>
      </c>
      <c r="AC1051" s="665" t="str">
        <f t="shared" si="397"/>
        <v/>
      </c>
    </row>
    <row r="1052" spans="2:29" ht="12.75" x14ac:dyDescent="0.35">
      <c r="B1052" s="26"/>
      <c r="C1052" s="26"/>
      <c r="D1052" s="38"/>
      <c r="E1052" s="488"/>
      <c r="F1052" s="30"/>
      <c r="G1052" s="30"/>
      <c r="H1052" s="30"/>
      <c r="I1052" s="24" t="str">
        <f t="shared" si="386"/>
        <v/>
      </c>
      <c r="J1052" s="302"/>
      <c r="K1052" s="27"/>
      <c r="L1052" s="24"/>
      <c r="M1052" s="22"/>
      <c r="N1052" s="23" t="str">
        <f t="shared" si="387"/>
        <v/>
      </c>
      <c r="O1052" s="23" t="str">
        <f t="shared" si="388"/>
        <v/>
      </c>
      <c r="P1052" s="23" t="str">
        <f t="shared" si="389"/>
        <v/>
      </c>
      <c r="Q1052" s="23" t="str">
        <f t="shared" si="390"/>
        <v/>
      </c>
      <c r="R1052" s="23" t="str">
        <f t="shared" si="391"/>
        <v/>
      </c>
      <c r="S1052" s="696" t="e">
        <f t="shared" si="392"/>
        <v>#VALUE!</v>
      </c>
      <c r="T1052" s="23" t="str">
        <f t="shared" si="393"/>
        <v/>
      </c>
      <c r="U1052" s="39"/>
      <c r="V1052" s="39"/>
      <c r="W1052" s="631"/>
      <c r="X1052" s="30">
        <f t="shared" si="394"/>
        <v>0</v>
      </c>
      <c r="Y1052" s="25">
        <f t="shared" si="395"/>
        <v>0</v>
      </c>
      <c r="Z1052" s="77"/>
      <c r="AA1052" s="665"/>
      <c r="AB1052" s="665" t="str">
        <f t="shared" si="396"/>
        <v/>
      </c>
      <c r="AC1052" s="665" t="str">
        <f t="shared" si="397"/>
        <v/>
      </c>
    </row>
    <row r="1053" spans="2:29" ht="12.75" x14ac:dyDescent="0.35">
      <c r="B1053" s="26"/>
      <c r="C1053" s="26"/>
      <c r="D1053" s="38"/>
      <c r="E1053" s="488"/>
      <c r="F1053" s="30"/>
      <c r="G1053" s="30"/>
      <c r="H1053" s="30"/>
      <c r="I1053" s="24" t="str">
        <f t="shared" si="386"/>
        <v/>
      </c>
      <c r="J1053" s="302"/>
      <c r="K1053" s="27"/>
      <c r="L1053" s="24"/>
      <c r="M1053" s="22"/>
      <c r="N1053" s="23" t="str">
        <f t="shared" si="387"/>
        <v/>
      </c>
      <c r="O1053" s="23" t="str">
        <f t="shared" si="388"/>
        <v/>
      </c>
      <c r="P1053" s="23" t="str">
        <f t="shared" si="389"/>
        <v/>
      </c>
      <c r="Q1053" s="23" t="str">
        <f t="shared" si="390"/>
        <v/>
      </c>
      <c r="R1053" s="23" t="str">
        <f t="shared" si="391"/>
        <v/>
      </c>
      <c r="S1053" s="696" t="e">
        <f t="shared" si="392"/>
        <v>#VALUE!</v>
      </c>
      <c r="T1053" s="23" t="str">
        <f t="shared" si="393"/>
        <v/>
      </c>
      <c r="U1053" s="39"/>
      <c r="V1053" s="39"/>
      <c r="W1053" s="631"/>
      <c r="X1053" s="30">
        <f t="shared" si="394"/>
        <v>0</v>
      </c>
      <c r="Y1053" s="25">
        <f t="shared" si="395"/>
        <v>0</v>
      </c>
      <c r="Z1053" s="77"/>
      <c r="AA1053" s="665"/>
      <c r="AB1053" s="665" t="str">
        <f t="shared" si="396"/>
        <v/>
      </c>
      <c r="AC1053" s="665" t="str">
        <f t="shared" si="397"/>
        <v/>
      </c>
    </row>
    <row r="1054" spans="2:29" ht="12.75" x14ac:dyDescent="0.35">
      <c r="B1054" s="26"/>
      <c r="C1054" s="26"/>
      <c r="D1054" s="38"/>
      <c r="E1054" s="488"/>
      <c r="F1054" s="30"/>
      <c r="G1054" s="30"/>
      <c r="H1054" s="30"/>
      <c r="I1054" s="24" t="str">
        <f t="shared" si="386"/>
        <v/>
      </c>
      <c r="J1054" s="302"/>
      <c r="K1054" s="27"/>
      <c r="L1054" s="24"/>
      <c r="M1054" s="22"/>
      <c r="N1054" s="23" t="str">
        <f t="shared" si="387"/>
        <v/>
      </c>
      <c r="O1054" s="23" t="str">
        <f t="shared" si="388"/>
        <v/>
      </c>
      <c r="P1054" s="23" t="str">
        <f t="shared" si="389"/>
        <v/>
      </c>
      <c r="Q1054" s="23" t="str">
        <f t="shared" si="390"/>
        <v/>
      </c>
      <c r="R1054" s="23" t="str">
        <f t="shared" si="391"/>
        <v/>
      </c>
      <c r="S1054" s="696" t="e">
        <f t="shared" si="392"/>
        <v>#VALUE!</v>
      </c>
      <c r="T1054" s="23" t="str">
        <f t="shared" si="393"/>
        <v/>
      </c>
      <c r="U1054" s="39"/>
      <c r="V1054" s="39"/>
      <c r="W1054" s="631"/>
      <c r="X1054" s="30">
        <f t="shared" si="394"/>
        <v>0</v>
      </c>
      <c r="Y1054" s="25">
        <f t="shared" si="395"/>
        <v>0</v>
      </c>
      <c r="Z1054" s="77"/>
      <c r="AA1054" s="665"/>
      <c r="AB1054" s="665" t="str">
        <f t="shared" si="396"/>
        <v/>
      </c>
      <c r="AC1054" s="665" t="str">
        <f t="shared" si="397"/>
        <v/>
      </c>
    </row>
    <row r="1055" spans="2:29" ht="12.75" x14ac:dyDescent="0.35">
      <c r="B1055" s="26"/>
      <c r="C1055" s="26"/>
      <c r="D1055" s="38"/>
      <c r="E1055" s="488"/>
      <c r="F1055" s="30"/>
      <c r="G1055" s="30"/>
      <c r="H1055" s="30"/>
      <c r="I1055" s="24" t="str">
        <f t="shared" si="386"/>
        <v/>
      </c>
      <c r="J1055" s="302"/>
      <c r="K1055" s="27"/>
      <c r="L1055" s="24"/>
      <c r="M1055" s="22"/>
      <c r="N1055" s="23" t="str">
        <f t="shared" si="387"/>
        <v/>
      </c>
      <c r="O1055" s="23" t="str">
        <f t="shared" si="388"/>
        <v/>
      </c>
      <c r="P1055" s="23" t="str">
        <f t="shared" si="389"/>
        <v/>
      </c>
      <c r="Q1055" s="23" t="str">
        <f t="shared" si="390"/>
        <v/>
      </c>
      <c r="R1055" s="23" t="str">
        <f t="shared" si="391"/>
        <v/>
      </c>
      <c r="S1055" s="696" t="e">
        <f t="shared" si="392"/>
        <v>#VALUE!</v>
      </c>
      <c r="T1055" s="23" t="str">
        <f t="shared" si="393"/>
        <v/>
      </c>
      <c r="U1055" s="39"/>
      <c r="V1055" s="39"/>
      <c r="W1055" s="631"/>
      <c r="X1055" s="30">
        <f t="shared" si="394"/>
        <v>0</v>
      </c>
      <c r="Y1055" s="25">
        <f t="shared" si="395"/>
        <v>0</v>
      </c>
      <c r="Z1055" s="77"/>
      <c r="AA1055" s="665"/>
      <c r="AB1055" s="665" t="str">
        <f t="shared" si="396"/>
        <v/>
      </c>
      <c r="AC1055" s="665" t="str">
        <f t="shared" si="397"/>
        <v/>
      </c>
    </row>
    <row r="1056" spans="2:29" ht="12.75" x14ac:dyDescent="0.35">
      <c r="B1056" s="26"/>
      <c r="C1056" s="26"/>
      <c r="D1056" s="38"/>
      <c r="E1056" s="488"/>
      <c r="F1056" s="30"/>
      <c r="G1056" s="30"/>
      <c r="H1056" s="30"/>
      <c r="I1056" s="24" t="str">
        <f t="shared" si="386"/>
        <v/>
      </c>
      <c r="J1056" s="302"/>
      <c r="K1056" s="27"/>
      <c r="L1056" s="24"/>
      <c r="M1056" s="22"/>
      <c r="N1056" s="23" t="str">
        <f t="shared" si="387"/>
        <v/>
      </c>
      <c r="O1056" s="23" t="str">
        <f t="shared" si="388"/>
        <v/>
      </c>
      <c r="P1056" s="23" t="str">
        <f t="shared" si="389"/>
        <v/>
      </c>
      <c r="Q1056" s="23" t="str">
        <f t="shared" si="390"/>
        <v/>
      </c>
      <c r="R1056" s="23" t="str">
        <f t="shared" si="391"/>
        <v/>
      </c>
      <c r="S1056" s="696" t="e">
        <f t="shared" si="392"/>
        <v>#VALUE!</v>
      </c>
      <c r="T1056" s="23" t="str">
        <f t="shared" si="393"/>
        <v/>
      </c>
      <c r="U1056" s="39"/>
      <c r="V1056" s="39"/>
      <c r="W1056" s="631"/>
      <c r="X1056" s="30">
        <f t="shared" si="394"/>
        <v>0</v>
      </c>
      <c r="Y1056" s="25">
        <f t="shared" si="395"/>
        <v>0</v>
      </c>
      <c r="Z1056" s="77"/>
      <c r="AA1056" s="665"/>
      <c r="AB1056" s="665" t="str">
        <f t="shared" si="396"/>
        <v/>
      </c>
      <c r="AC1056" s="665" t="str">
        <f t="shared" si="397"/>
        <v/>
      </c>
    </row>
    <row r="1057" spans="2:29" ht="12.75" x14ac:dyDescent="0.35">
      <c r="B1057" s="26"/>
      <c r="C1057" s="26"/>
      <c r="D1057" s="38"/>
      <c r="E1057" s="488"/>
      <c r="F1057" s="30"/>
      <c r="G1057" s="30"/>
      <c r="H1057" s="30"/>
      <c r="I1057" s="24" t="str">
        <f t="shared" si="386"/>
        <v/>
      </c>
      <c r="J1057" s="302"/>
      <c r="K1057" s="27"/>
      <c r="L1057" s="24"/>
      <c r="M1057" s="22"/>
      <c r="N1057" s="23" t="str">
        <f t="shared" si="387"/>
        <v/>
      </c>
      <c r="O1057" s="23" t="str">
        <f t="shared" si="388"/>
        <v/>
      </c>
      <c r="P1057" s="23" t="str">
        <f t="shared" si="389"/>
        <v/>
      </c>
      <c r="Q1057" s="23" t="str">
        <f t="shared" si="390"/>
        <v/>
      </c>
      <c r="R1057" s="23" t="str">
        <f t="shared" si="391"/>
        <v/>
      </c>
      <c r="S1057" s="696" t="e">
        <f t="shared" si="392"/>
        <v>#VALUE!</v>
      </c>
      <c r="T1057" s="23" t="str">
        <f t="shared" si="393"/>
        <v/>
      </c>
      <c r="U1057" s="39"/>
      <c r="V1057" s="39"/>
      <c r="W1057" s="631"/>
      <c r="X1057" s="30">
        <f t="shared" si="394"/>
        <v>0</v>
      </c>
      <c r="Y1057" s="25">
        <f t="shared" si="395"/>
        <v>0</v>
      </c>
      <c r="Z1057" s="77"/>
      <c r="AA1057" s="665"/>
      <c r="AB1057" s="665" t="str">
        <f t="shared" si="396"/>
        <v/>
      </c>
      <c r="AC1057" s="665" t="str">
        <f t="shared" si="397"/>
        <v/>
      </c>
    </row>
    <row r="1058" spans="2:29" ht="12.75" x14ac:dyDescent="0.35">
      <c r="B1058" s="26"/>
      <c r="C1058" s="26"/>
      <c r="D1058" s="38"/>
      <c r="E1058" s="488"/>
      <c r="F1058" s="30"/>
      <c r="G1058" s="30"/>
      <c r="H1058" s="30"/>
      <c r="I1058" s="24" t="str">
        <f t="shared" si="386"/>
        <v/>
      </c>
      <c r="J1058" s="302"/>
      <c r="K1058" s="27"/>
      <c r="L1058" s="24"/>
      <c r="M1058" s="22"/>
      <c r="N1058" s="23" t="str">
        <f t="shared" si="387"/>
        <v/>
      </c>
      <c r="O1058" s="23" t="str">
        <f t="shared" si="388"/>
        <v/>
      </c>
      <c r="P1058" s="23" t="str">
        <f t="shared" si="389"/>
        <v/>
      </c>
      <c r="Q1058" s="23" t="str">
        <f t="shared" si="390"/>
        <v/>
      </c>
      <c r="R1058" s="23" t="str">
        <f t="shared" si="391"/>
        <v/>
      </c>
      <c r="S1058" s="696" t="e">
        <f t="shared" si="392"/>
        <v>#VALUE!</v>
      </c>
      <c r="T1058" s="23" t="str">
        <f t="shared" si="393"/>
        <v/>
      </c>
      <c r="U1058" s="39"/>
      <c r="V1058" s="39"/>
      <c r="W1058" s="631"/>
      <c r="X1058" s="30">
        <f t="shared" si="394"/>
        <v>0</v>
      </c>
      <c r="Y1058" s="25">
        <f t="shared" si="395"/>
        <v>0</v>
      </c>
      <c r="Z1058" s="77"/>
      <c r="AA1058" s="665"/>
      <c r="AB1058" s="665" t="str">
        <f t="shared" si="396"/>
        <v/>
      </c>
      <c r="AC1058" s="665" t="str">
        <f t="shared" si="397"/>
        <v/>
      </c>
    </row>
    <row r="1059" spans="2:29" ht="12.75" x14ac:dyDescent="0.35">
      <c r="B1059" s="26"/>
      <c r="C1059" s="26"/>
      <c r="D1059" s="38"/>
      <c r="E1059" s="488"/>
      <c r="F1059" s="30"/>
      <c r="G1059" s="30"/>
      <c r="H1059" s="30"/>
      <c r="I1059" s="24" t="str">
        <f t="shared" si="386"/>
        <v/>
      </c>
      <c r="J1059" s="302"/>
      <c r="K1059" s="27"/>
      <c r="L1059" s="24"/>
      <c r="M1059" s="22"/>
      <c r="N1059" s="23" t="str">
        <f t="shared" si="387"/>
        <v/>
      </c>
      <c r="O1059" s="23" t="str">
        <f t="shared" si="388"/>
        <v/>
      </c>
      <c r="P1059" s="23" t="str">
        <f t="shared" si="389"/>
        <v/>
      </c>
      <c r="Q1059" s="23" t="str">
        <f t="shared" si="390"/>
        <v/>
      </c>
      <c r="R1059" s="23" t="str">
        <f t="shared" si="391"/>
        <v/>
      </c>
      <c r="S1059" s="696" t="e">
        <f t="shared" si="392"/>
        <v>#VALUE!</v>
      </c>
      <c r="T1059" s="23" t="str">
        <f t="shared" si="393"/>
        <v/>
      </c>
      <c r="U1059" s="39"/>
      <c r="V1059" s="39"/>
      <c r="W1059" s="631"/>
      <c r="X1059" s="30">
        <f t="shared" si="394"/>
        <v>0</v>
      </c>
      <c r="Y1059" s="25">
        <f t="shared" si="395"/>
        <v>0</v>
      </c>
      <c r="Z1059" s="77"/>
      <c r="AA1059" s="665"/>
      <c r="AB1059" s="665" t="str">
        <f t="shared" si="396"/>
        <v/>
      </c>
      <c r="AC1059" s="665" t="str">
        <f t="shared" si="397"/>
        <v/>
      </c>
    </row>
    <row r="1060" spans="2:29" ht="12.75" x14ac:dyDescent="0.35">
      <c r="B1060" s="26"/>
      <c r="C1060" s="26"/>
      <c r="D1060" s="38"/>
      <c r="E1060" s="488"/>
      <c r="F1060" s="30"/>
      <c r="G1060" s="30"/>
      <c r="H1060" s="30"/>
      <c r="I1060" s="24" t="str">
        <f t="shared" si="386"/>
        <v/>
      </c>
      <c r="J1060" s="302"/>
      <c r="K1060" s="27"/>
      <c r="L1060" s="24"/>
      <c r="M1060" s="22"/>
      <c r="N1060" s="23" t="str">
        <f t="shared" si="387"/>
        <v/>
      </c>
      <c r="O1060" s="23" t="str">
        <f t="shared" si="388"/>
        <v/>
      </c>
      <c r="P1060" s="23" t="str">
        <f t="shared" si="389"/>
        <v/>
      </c>
      <c r="Q1060" s="23" t="str">
        <f t="shared" si="390"/>
        <v/>
      </c>
      <c r="R1060" s="23" t="str">
        <f t="shared" si="391"/>
        <v/>
      </c>
      <c r="S1060" s="696" t="e">
        <f t="shared" si="392"/>
        <v>#VALUE!</v>
      </c>
      <c r="T1060" s="23" t="str">
        <f t="shared" si="393"/>
        <v/>
      </c>
      <c r="U1060" s="39"/>
      <c r="V1060" s="39"/>
      <c r="W1060" s="631"/>
      <c r="X1060" s="30">
        <f t="shared" si="394"/>
        <v>0</v>
      </c>
      <c r="Y1060" s="25">
        <f t="shared" si="395"/>
        <v>0</v>
      </c>
      <c r="Z1060" s="77"/>
      <c r="AA1060" s="665"/>
      <c r="AB1060" s="665" t="str">
        <f t="shared" si="396"/>
        <v/>
      </c>
      <c r="AC1060" s="665" t="str">
        <f t="shared" si="397"/>
        <v/>
      </c>
    </row>
    <row r="1061" spans="2:29" ht="12.75" x14ac:dyDescent="0.35">
      <c r="B1061" s="26"/>
      <c r="C1061" s="26"/>
      <c r="D1061" s="38"/>
      <c r="E1061" s="488"/>
      <c r="F1061" s="30"/>
      <c r="G1061" s="30"/>
      <c r="H1061" s="30"/>
      <c r="I1061" s="24" t="str">
        <f t="shared" si="386"/>
        <v/>
      </c>
      <c r="J1061" s="302"/>
      <c r="K1061" s="27"/>
      <c r="L1061" s="24"/>
      <c r="M1061" s="22"/>
      <c r="N1061" s="23" t="str">
        <f t="shared" si="387"/>
        <v/>
      </c>
      <c r="O1061" s="23" t="str">
        <f t="shared" si="388"/>
        <v/>
      </c>
      <c r="P1061" s="23" t="str">
        <f t="shared" si="389"/>
        <v/>
      </c>
      <c r="Q1061" s="23" t="str">
        <f t="shared" si="390"/>
        <v/>
      </c>
      <c r="R1061" s="23" t="str">
        <f t="shared" si="391"/>
        <v/>
      </c>
      <c r="S1061" s="696" t="e">
        <f t="shared" si="392"/>
        <v>#VALUE!</v>
      </c>
      <c r="T1061" s="23" t="str">
        <f t="shared" si="393"/>
        <v/>
      </c>
      <c r="U1061" s="39"/>
      <c r="V1061" s="39"/>
      <c r="W1061" s="631"/>
      <c r="X1061" s="30">
        <f t="shared" si="394"/>
        <v>0</v>
      </c>
      <c r="Y1061" s="25">
        <f t="shared" si="395"/>
        <v>0</v>
      </c>
      <c r="Z1061" s="77"/>
      <c r="AA1061" s="665"/>
      <c r="AB1061" s="665" t="str">
        <f t="shared" si="396"/>
        <v/>
      </c>
      <c r="AC1061" s="665" t="str">
        <f t="shared" si="397"/>
        <v/>
      </c>
    </row>
    <row r="1062" spans="2:29" ht="12.75" x14ac:dyDescent="0.35">
      <c r="B1062" s="26"/>
      <c r="C1062" s="26"/>
      <c r="D1062" s="38"/>
      <c r="E1062" s="488"/>
      <c r="F1062" s="30"/>
      <c r="G1062" s="30"/>
      <c r="H1062" s="30"/>
      <c r="I1062" s="24" t="str">
        <f t="shared" si="386"/>
        <v/>
      </c>
      <c r="J1062" s="302"/>
      <c r="K1062" s="27"/>
      <c r="L1062" s="24"/>
      <c r="M1062" s="22"/>
      <c r="N1062" s="23" t="str">
        <f t="shared" si="387"/>
        <v/>
      </c>
      <c r="O1062" s="23" t="str">
        <f t="shared" si="388"/>
        <v/>
      </c>
      <c r="P1062" s="23" t="str">
        <f t="shared" si="389"/>
        <v/>
      </c>
      <c r="Q1062" s="23" t="str">
        <f t="shared" si="390"/>
        <v/>
      </c>
      <c r="R1062" s="23" t="str">
        <f t="shared" si="391"/>
        <v/>
      </c>
      <c r="S1062" s="696" t="e">
        <f t="shared" si="392"/>
        <v>#VALUE!</v>
      </c>
      <c r="T1062" s="23" t="str">
        <f t="shared" si="393"/>
        <v/>
      </c>
      <c r="U1062" s="39"/>
      <c r="V1062" s="39"/>
      <c r="W1062" s="631"/>
      <c r="X1062" s="30">
        <f t="shared" si="394"/>
        <v>0</v>
      </c>
      <c r="Y1062" s="25">
        <f t="shared" si="395"/>
        <v>0</v>
      </c>
      <c r="Z1062" s="77"/>
      <c r="AA1062" s="665"/>
      <c r="AB1062" s="665" t="str">
        <f t="shared" si="396"/>
        <v/>
      </c>
      <c r="AC1062" s="665" t="str">
        <f t="shared" si="397"/>
        <v/>
      </c>
    </row>
    <row r="1063" spans="2:29" ht="12.75" x14ac:dyDescent="0.35">
      <c r="B1063" s="26"/>
      <c r="C1063" s="26"/>
      <c r="D1063" s="38"/>
      <c r="E1063" s="488"/>
      <c r="F1063" s="30"/>
      <c r="G1063" s="30"/>
      <c r="H1063" s="30"/>
      <c r="I1063" s="24" t="str">
        <f t="shared" si="386"/>
        <v/>
      </c>
      <c r="J1063" s="302"/>
      <c r="K1063" s="27"/>
      <c r="L1063" s="24"/>
      <c r="M1063" s="22"/>
      <c r="N1063" s="23" t="str">
        <f t="shared" si="387"/>
        <v/>
      </c>
      <c r="O1063" s="23" t="str">
        <f t="shared" si="388"/>
        <v/>
      </c>
      <c r="P1063" s="23" t="str">
        <f t="shared" si="389"/>
        <v/>
      </c>
      <c r="Q1063" s="23" t="str">
        <f t="shared" si="390"/>
        <v/>
      </c>
      <c r="R1063" s="23" t="str">
        <f t="shared" si="391"/>
        <v/>
      </c>
      <c r="S1063" s="696" t="e">
        <f t="shared" si="392"/>
        <v>#VALUE!</v>
      </c>
      <c r="T1063" s="23" t="str">
        <f t="shared" si="393"/>
        <v/>
      </c>
      <c r="U1063" s="39"/>
      <c r="V1063" s="39"/>
      <c r="W1063" s="631"/>
      <c r="X1063" s="30">
        <f t="shared" si="394"/>
        <v>0</v>
      </c>
      <c r="Y1063" s="25">
        <f t="shared" si="395"/>
        <v>0</v>
      </c>
      <c r="Z1063" s="77"/>
      <c r="AA1063" s="665"/>
      <c r="AB1063" s="665" t="str">
        <f t="shared" si="396"/>
        <v/>
      </c>
      <c r="AC1063" s="665" t="str">
        <f t="shared" si="397"/>
        <v/>
      </c>
    </row>
    <row r="1064" spans="2:29" ht="12.75" x14ac:dyDescent="0.35">
      <c r="B1064" s="26"/>
      <c r="C1064" s="26"/>
      <c r="D1064" s="38"/>
      <c r="E1064" s="488"/>
      <c r="F1064" s="30"/>
      <c r="G1064" s="30"/>
      <c r="H1064" s="30"/>
      <c r="I1064" s="24" t="str">
        <f t="shared" si="386"/>
        <v/>
      </c>
      <c r="J1064" s="302"/>
      <c r="K1064" s="27"/>
      <c r="L1064" s="24"/>
      <c r="M1064" s="22"/>
      <c r="N1064" s="23" t="str">
        <f t="shared" si="387"/>
        <v/>
      </c>
      <c r="O1064" s="23" t="str">
        <f t="shared" si="388"/>
        <v/>
      </c>
      <c r="P1064" s="23" t="str">
        <f t="shared" si="389"/>
        <v/>
      </c>
      <c r="Q1064" s="23" t="str">
        <f t="shared" si="390"/>
        <v/>
      </c>
      <c r="R1064" s="23" t="str">
        <f t="shared" si="391"/>
        <v/>
      </c>
      <c r="S1064" s="696" t="e">
        <f t="shared" si="392"/>
        <v>#VALUE!</v>
      </c>
      <c r="T1064" s="23" t="str">
        <f t="shared" si="393"/>
        <v/>
      </c>
      <c r="U1064" s="39"/>
      <c r="V1064" s="39"/>
      <c r="W1064" s="631"/>
      <c r="X1064" s="30">
        <f t="shared" si="394"/>
        <v>0</v>
      </c>
      <c r="Y1064" s="25">
        <f t="shared" si="395"/>
        <v>0</v>
      </c>
      <c r="Z1064" s="77"/>
      <c r="AA1064" s="665"/>
      <c r="AB1064" s="665" t="str">
        <f t="shared" si="396"/>
        <v/>
      </c>
      <c r="AC1064" s="665" t="str">
        <f t="shared" si="397"/>
        <v/>
      </c>
    </row>
    <row r="1065" spans="2:29" ht="12.75" x14ac:dyDescent="0.35">
      <c r="B1065" s="26"/>
      <c r="C1065" s="26"/>
      <c r="D1065" s="38"/>
      <c r="E1065" s="488"/>
      <c r="F1065" s="30"/>
      <c r="G1065" s="30"/>
      <c r="H1065" s="30"/>
      <c r="I1065" s="24" t="str">
        <f t="shared" si="386"/>
        <v/>
      </c>
      <c r="J1065" s="302"/>
      <c r="K1065" s="27"/>
      <c r="L1065" s="24"/>
      <c r="M1065" s="22"/>
      <c r="N1065" s="23" t="str">
        <f t="shared" si="387"/>
        <v/>
      </c>
      <c r="O1065" s="23" t="str">
        <f t="shared" si="388"/>
        <v/>
      </c>
      <c r="P1065" s="23" t="str">
        <f t="shared" si="389"/>
        <v/>
      </c>
      <c r="Q1065" s="23" t="str">
        <f t="shared" si="390"/>
        <v/>
      </c>
      <c r="R1065" s="23" t="str">
        <f t="shared" si="391"/>
        <v/>
      </c>
      <c r="S1065" s="696" t="e">
        <f t="shared" si="392"/>
        <v>#VALUE!</v>
      </c>
      <c r="T1065" s="23" t="str">
        <f t="shared" si="393"/>
        <v/>
      </c>
      <c r="U1065" s="39"/>
      <c r="V1065" s="39"/>
      <c r="W1065" s="631"/>
      <c r="X1065" s="30">
        <f t="shared" si="394"/>
        <v>0</v>
      </c>
      <c r="Y1065" s="25">
        <f t="shared" si="395"/>
        <v>0</v>
      </c>
      <c r="Z1065" s="77"/>
      <c r="AA1065" s="665"/>
      <c r="AB1065" s="665" t="str">
        <f t="shared" si="396"/>
        <v/>
      </c>
      <c r="AC1065" s="665" t="str">
        <f t="shared" si="397"/>
        <v/>
      </c>
    </row>
    <row r="1066" spans="2:29" ht="12.75" x14ac:dyDescent="0.35">
      <c r="B1066" s="26"/>
      <c r="C1066" s="26"/>
      <c r="D1066" s="38"/>
      <c r="E1066" s="488"/>
      <c r="F1066" s="30"/>
      <c r="G1066" s="30"/>
      <c r="H1066" s="30"/>
      <c r="I1066" s="24" t="str">
        <f t="shared" si="386"/>
        <v/>
      </c>
      <c r="J1066" s="302"/>
      <c r="K1066" s="27"/>
      <c r="L1066" s="24"/>
      <c r="M1066" s="22"/>
      <c r="N1066" s="23" t="str">
        <f t="shared" si="387"/>
        <v/>
      </c>
      <c r="O1066" s="23" t="str">
        <f t="shared" si="388"/>
        <v/>
      </c>
      <c r="P1066" s="23" t="str">
        <f t="shared" si="389"/>
        <v/>
      </c>
      <c r="Q1066" s="23" t="str">
        <f t="shared" si="390"/>
        <v/>
      </c>
      <c r="R1066" s="23" t="str">
        <f t="shared" si="391"/>
        <v/>
      </c>
      <c r="S1066" s="696" t="e">
        <f t="shared" si="392"/>
        <v>#VALUE!</v>
      </c>
      <c r="T1066" s="23" t="str">
        <f t="shared" si="393"/>
        <v/>
      </c>
      <c r="U1066" s="39"/>
      <c r="V1066" s="39"/>
      <c r="W1066" s="631"/>
      <c r="X1066" s="30">
        <f t="shared" si="394"/>
        <v>0</v>
      </c>
      <c r="Y1066" s="25">
        <f t="shared" si="395"/>
        <v>0</v>
      </c>
      <c r="Z1066" s="77"/>
      <c r="AA1066" s="665"/>
      <c r="AB1066" s="665" t="str">
        <f t="shared" si="396"/>
        <v/>
      </c>
      <c r="AC1066" s="665" t="str">
        <f t="shared" si="397"/>
        <v/>
      </c>
    </row>
    <row r="1067" spans="2:29" ht="12.75" x14ac:dyDescent="0.35">
      <c r="B1067" s="26"/>
      <c r="C1067" s="26"/>
      <c r="D1067" s="38"/>
      <c r="E1067" s="488"/>
      <c r="F1067" s="30"/>
      <c r="G1067" s="30"/>
      <c r="H1067" s="30"/>
      <c r="I1067" s="24" t="str">
        <f t="shared" si="386"/>
        <v/>
      </c>
      <c r="J1067" s="302"/>
      <c r="K1067" s="27"/>
      <c r="L1067" s="24"/>
      <c r="M1067" s="22"/>
      <c r="N1067" s="23" t="str">
        <f t="shared" si="387"/>
        <v/>
      </c>
      <c r="O1067" s="23" t="str">
        <f t="shared" si="388"/>
        <v/>
      </c>
      <c r="P1067" s="23" t="str">
        <f t="shared" si="389"/>
        <v/>
      </c>
      <c r="Q1067" s="23" t="str">
        <f t="shared" si="390"/>
        <v/>
      </c>
      <c r="R1067" s="23" t="str">
        <f t="shared" si="391"/>
        <v/>
      </c>
      <c r="S1067" s="696" t="e">
        <f t="shared" si="392"/>
        <v>#VALUE!</v>
      </c>
      <c r="T1067" s="23" t="str">
        <f t="shared" si="393"/>
        <v/>
      </c>
      <c r="U1067" s="39"/>
      <c r="V1067" s="39"/>
      <c r="W1067" s="631"/>
      <c r="X1067" s="30">
        <f t="shared" si="394"/>
        <v>0</v>
      </c>
      <c r="Y1067" s="25">
        <f t="shared" si="395"/>
        <v>0</v>
      </c>
      <c r="Z1067" s="77"/>
      <c r="AA1067" s="665"/>
      <c r="AB1067" s="665" t="str">
        <f t="shared" si="396"/>
        <v/>
      </c>
      <c r="AC1067" s="665" t="str">
        <f t="shared" si="397"/>
        <v/>
      </c>
    </row>
    <row r="1068" spans="2:29" ht="12.75" x14ac:dyDescent="0.35">
      <c r="B1068" s="26"/>
      <c r="C1068" s="26"/>
      <c r="D1068" s="38"/>
      <c r="E1068" s="488"/>
      <c r="F1068" s="30"/>
      <c r="G1068" s="30"/>
      <c r="H1068" s="30"/>
      <c r="I1068" s="24" t="str">
        <f t="shared" si="386"/>
        <v/>
      </c>
      <c r="J1068" s="302"/>
      <c r="K1068" s="27"/>
      <c r="L1068" s="24"/>
      <c r="M1068" s="22"/>
      <c r="N1068" s="23" t="str">
        <f t="shared" si="387"/>
        <v/>
      </c>
      <c r="O1068" s="23" t="str">
        <f t="shared" si="388"/>
        <v/>
      </c>
      <c r="P1068" s="23" t="str">
        <f t="shared" si="389"/>
        <v/>
      </c>
      <c r="Q1068" s="23" t="str">
        <f t="shared" si="390"/>
        <v/>
      </c>
      <c r="R1068" s="23" t="str">
        <f t="shared" si="391"/>
        <v/>
      </c>
      <c r="S1068" s="696" t="e">
        <f t="shared" si="392"/>
        <v>#VALUE!</v>
      </c>
      <c r="T1068" s="23" t="str">
        <f t="shared" si="393"/>
        <v/>
      </c>
      <c r="U1068" s="39"/>
      <c r="V1068" s="39"/>
      <c r="W1068" s="631"/>
      <c r="X1068" s="30">
        <f t="shared" si="394"/>
        <v>0</v>
      </c>
      <c r="Y1068" s="25">
        <f t="shared" si="395"/>
        <v>0</v>
      </c>
      <c r="Z1068" s="77"/>
      <c r="AA1068" s="665"/>
      <c r="AB1068" s="665" t="str">
        <f t="shared" si="396"/>
        <v/>
      </c>
      <c r="AC1068" s="665" t="str">
        <f t="shared" si="397"/>
        <v/>
      </c>
    </row>
    <row r="1069" spans="2:29" ht="12.75" x14ac:dyDescent="0.35">
      <c r="B1069" s="26"/>
      <c r="C1069" s="26"/>
      <c r="D1069" s="38"/>
      <c r="E1069" s="488"/>
      <c r="F1069" s="30"/>
      <c r="G1069" s="30"/>
      <c r="H1069" s="30"/>
      <c r="I1069" s="24" t="str">
        <f t="shared" si="386"/>
        <v/>
      </c>
      <c r="J1069" s="302"/>
      <c r="K1069" s="27"/>
      <c r="L1069" s="24"/>
      <c r="M1069" s="22"/>
      <c r="N1069" s="23" t="str">
        <f t="shared" si="387"/>
        <v/>
      </c>
      <c r="O1069" s="23" t="str">
        <f t="shared" si="388"/>
        <v/>
      </c>
      <c r="P1069" s="23" t="str">
        <f t="shared" si="389"/>
        <v/>
      </c>
      <c r="Q1069" s="23" t="str">
        <f t="shared" si="390"/>
        <v/>
      </c>
      <c r="R1069" s="23" t="str">
        <f t="shared" si="391"/>
        <v/>
      </c>
      <c r="S1069" s="696" t="e">
        <f t="shared" si="392"/>
        <v>#VALUE!</v>
      </c>
      <c r="T1069" s="23" t="str">
        <f t="shared" si="393"/>
        <v/>
      </c>
      <c r="U1069" s="39"/>
      <c r="V1069" s="39"/>
      <c r="W1069" s="631"/>
      <c r="X1069" s="30">
        <f t="shared" si="394"/>
        <v>0</v>
      </c>
      <c r="Y1069" s="25">
        <f t="shared" si="395"/>
        <v>0</v>
      </c>
      <c r="Z1069" s="77"/>
      <c r="AA1069" s="665"/>
      <c r="AB1069" s="665" t="str">
        <f t="shared" si="396"/>
        <v/>
      </c>
      <c r="AC1069" s="665" t="str">
        <f t="shared" si="397"/>
        <v/>
      </c>
    </row>
    <row r="1070" spans="2:29" ht="12.75" x14ac:dyDescent="0.35">
      <c r="B1070" s="26"/>
      <c r="C1070" s="26"/>
      <c r="D1070" s="38"/>
      <c r="E1070" s="488"/>
      <c r="F1070" s="30"/>
      <c r="G1070" s="30"/>
      <c r="H1070" s="30"/>
      <c r="I1070" s="24" t="str">
        <f t="shared" si="386"/>
        <v/>
      </c>
      <c r="J1070" s="302"/>
      <c r="K1070" s="27"/>
      <c r="L1070" s="24"/>
      <c r="M1070" s="22"/>
      <c r="N1070" s="23" t="str">
        <f t="shared" si="387"/>
        <v/>
      </c>
      <c r="O1070" s="23" t="str">
        <f t="shared" si="388"/>
        <v/>
      </c>
      <c r="P1070" s="23" t="str">
        <f t="shared" si="389"/>
        <v/>
      </c>
      <c r="Q1070" s="23" t="str">
        <f t="shared" si="390"/>
        <v/>
      </c>
      <c r="R1070" s="23" t="str">
        <f t="shared" si="391"/>
        <v/>
      </c>
      <c r="S1070" s="696" t="e">
        <f t="shared" si="392"/>
        <v>#VALUE!</v>
      </c>
      <c r="T1070" s="23" t="str">
        <f t="shared" si="393"/>
        <v/>
      </c>
      <c r="U1070" s="39"/>
      <c r="V1070" s="39"/>
      <c r="W1070" s="631"/>
      <c r="X1070" s="30">
        <f t="shared" si="394"/>
        <v>0</v>
      </c>
      <c r="Y1070" s="25">
        <f t="shared" si="395"/>
        <v>0</v>
      </c>
      <c r="Z1070" s="77"/>
      <c r="AA1070" s="665"/>
      <c r="AB1070" s="665" t="str">
        <f t="shared" si="396"/>
        <v/>
      </c>
      <c r="AC1070" s="665" t="str">
        <f t="shared" si="397"/>
        <v/>
      </c>
    </row>
    <row r="1071" spans="2:29" ht="12.75" x14ac:dyDescent="0.35">
      <c r="B1071" s="26"/>
      <c r="C1071" s="26"/>
      <c r="D1071" s="38"/>
      <c r="E1071" s="488"/>
      <c r="F1071" s="30"/>
      <c r="G1071" s="30"/>
      <c r="H1071" s="30"/>
      <c r="I1071" s="24" t="str">
        <f t="shared" si="386"/>
        <v/>
      </c>
      <c r="J1071" s="302"/>
      <c r="K1071" s="27"/>
      <c r="L1071" s="24"/>
      <c r="M1071" s="22"/>
      <c r="N1071" s="23" t="str">
        <f t="shared" si="387"/>
        <v/>
      </c>
      <c r="O1071" s="23" t="str">
        <f t="shared" si="388"/>
        <v/>
      </c>
      <c r="P1071" s="23" t="str">
        <f t="shared" si="389"/>
        <v/>
      </c>
      <c r="Q1071" s="23" t="str">
        <f t="shared" si="390"/>
        <v/>
      </c>
      <c r="R1071" s="23" t="str">
        <f t="shared" si="391"/>
        <v/>
      </c>
      <c r="S1071" s="696" t="e">
        <f t="shared" si="392"/>
        <v>#VALUE!</v>
      </c>
      <c r="T1071" s="23" t="str">
        <f t="shared" si="393"/>
        <v/>
      </c>
      <c r="U1071" s="39"/>
      <c r="V1071" s="39"/>
      <c r="W1071" s="631"/>
      <c r="X1071" s="30">
        <f t="shared" si="394"/>
        <v>0</v>
      </c>
      <c r="Y1071" s="25">
        <f t="shared" si="395"/>
        <v>0</v>
      </c>
      <c r="Z1071" s="77"/>
      <c r="AA1071" s="665"/>
      <c r="AB1071" s="665" t="str">
        <f t="shared" si="396"/>
        <v/>
      </c>
      <c r="AC1071" s="665" t="str">
        <f t="shared" si="397"/>
        <v/>
      </c>
    </row>
    <row r="1072" spans="2:29" ht="12.75" x14ac:dyDescent="0.35">
      <c r="B1072" s="26"/>
      <c r="C1072" s="26"/>
      <c r="D1072" s="38"/>
      <c r="E1072" s="488"/>
      <c r="F1072" s="30"/>
      <c r="G1072" s="30"/>
      <c r="H1072" s="30"/>
      <c r="I1072" s="24" t="str">
        <f t="shared" si="386"/>
        <v/>
      </c>
      <c r="J1072" s="302"/>
      <c r="K1072" s="27"/>
      <c r="L1072" s="24"/>
      <c r="M1072" s="22"/>
      <c r="N1072" s="23" t="str">
        <f t="shared" si="387"/>
        <v/>
      </c>
      <c r="O1072" s="23" t="str">
        <f t="shared" si="388"/>
        <v/>
      </c>
      <c r="P1072" s="23" t="str">
        <f t="shared" si="389"/>
        <v/>
      </c>
      <c r="Q1072" s="23" t="str">
        <f t="shared" si="390"/>
        <v/>
      </c>
      <c r="R1072" s="23" t="str">
        <f t="shared" si="391"/>
        <v/>
      </c>
      <c r="S1072" s="696" t="e">
        <f t="shared" si="392"/>
        <v>#VALUE!</v>
      </c>
      <c r="T1072" s="23" t="str">
        <f t="shared" si="393"/>
        <v/>
      </c>
      <c r="U1072" s="39"/>
      <c r="V1072" s="39"/>
      <c r="W1072" s="631"/>
      <c r="X1072" s="30">
        <f t="shared" si="394"/>
        <v>0</v>
      </c>
      <c r="Y1072" s="25">
        <f t="shared" si="395"/>
        <v>0</v>
      </c>
      <c r="Z1072" s="77"/>
      <c r="AA1072" s="665"/>
      <c r="AB1072" s="665" t="str">
        <f t="shared" si="396"/>
        <v/>
      </c>
      <c r="AC1072" s="665" t="str">
        <f t="shared" si="397"/>
        <v/>
      </c>
    </row>
    <row r="1073" spans="2:29" ht="12.75" x14ac:dyDescent="0.35">
      <c r="B1073" s="26"/>
      <c r="C1073" s="26"/>
      <c r="D1073" s="38"/>
      <c r="E1073" s="488"/>
      <c r="F1073" s="30"/>
      <c r="G1073" s="30"/>
      <c r="H1073" s="30"/>
      <c r="I1073" s="24" t="str">
        <f t="shared" si="386"/>
        <v/>
      </c>
      <c r="J1073" s="302"/>
      <c r="K1073" s="27"/>
      <c r="L1073" s="24"/>
      <c r="M1073" s="22"/>
      <c r="N1073" s="23" t="str">
        <f t="shared" si="387"/>
        <v/>
      </c>
      <c r="O1073" s="23" t="str">
        <f t="shared" si="388"/>
        <v/>
      </c>
      <c r="P1073" s="23" t="str">
        <f t="shared" si="389"/>
        <v/>
      </c>
      <c r="Q1073" s="23" t="str">
        <f t="shared" si="390"/>
        <v/>
      </c>
      <c r="R1073" s="23" t="str">
        <f t="shared" si="391"/>
        <v/>
      </c>
      <c r="S1073" s="696" t="e">
        <f t="shared" si="392"/>
        <v>#VALUE!</v>
      </c>
      <c r="T1073" s="23" t="str">
        <f t="shared" si="393"/>
        <v/>
      </c>
      <c r="U1073" s="39"/>
      <c r="V1073" s="39"/>
      <c r="W1073" s="631"/>
      <c r="X1073" s="30">
        <f t="shared" si="394"/>
        <v>0</v>
      </c>
      <c r="Y1073" s="25">
        <f t="shared" si="395"/>
        <v>0</v>
      </c>
      <c r="Z1073" s="77"/>
      <c r="AA1073" s="665"/>
      <c r="AB1073" s="665" t="str">
        <f t="shared" si="396"/>
        <v/>
      </c>
      <c r="AC1073" s="665" t="str">
        <f t="shared" si="397"/>
        <v/>
      </c>
    </row>
    <row r="1074" spans="2:29" ht="12.75" x14ac:dyDescent="0.35">
      <c r="B1074" s="26"/>
      <c r="C1074" s="26"/>
      <c r="D1074" s="38"/>
      <c r="E1074" s="488"/>
      <c r="F1074" s="30"/>
      <c r="G1074" s="30"/>
      <c r="H1074" s="30"/>
      <c r="I1074" s="24" t="str">
        <f t="shared" si="386"/>
        <v/>
      </c>
      <c r="J1074" s="302"/>
      <c r="K1074" s="27"/>
      <c r="L1074" s="24"/>
      <c r="M1074" s="22"/>
      <c r="N1074" s="23" t="str">
        <f t="shared" si="387"/>
        <v/>
      </c>
      <c r="O1074" s="23" t="str">
        <f t="shared" si="388"/>
        <v/>
      </c>
      <c r="P1074" s="23" t="str">
        <f t="shared" si="389"/>
        <v/>
      </c>
      <c r="Q1074" s="23" t="str">
        <f t="shared" si="390"/>
        <v/>
      </c>
      <c r="R1074" s="23" t="str">
        <f t="shared" si="391"/>
        <v/>
      </c>
      <c r="S1074" s="696" t="e">
        <f t="shared" si="392"/>
        <v>#VALUE!</v>
      </c>
      <c r="T1074" s="23" t="str">
        <f t="shared" si="393"/>
        <v/>
      </c>
      <c r="U1074" s="39"/>
      <c r="V1074" s="39"/>
      <c r="W1074" s="631"/>
      <c r="X1074" s="30">
        <f t="shared" si="394"/>
        <v>0</v>
      </c>
      <c r="Y1074" s="25">
        <f t="shared" si="395"/>
        <v>0</v>
      </c>
      <c r="Z1074" s="77"/>
      <c r="AA1074" s="665"/>
      <c r="AB1074" s="665" t="str">
        <f t="shared" si="396"/>
        <v/>
      </c>
      <c r="AC1074" s="665" t="str">
        <f t="shared" si="397"/>
        <v/>
      </c>
    </row>
    <row r="1075" spans="2:29" ht="12.75" x14ac:dyDescent="0.35">
      <c r="B1075" s="26"/>
      <c r="C1075" s="26"/>
      <c r="D1075" s="38"/>
      <c r="E1075" s="488"/>
      <c r="F1075" s="30"/>
      <c r="G1075" s="30"/>
      <c r="H1075" s="30"/>
      <c r="I1075" s="24" t="str">
        <f t="shared" si="386"/>
        <v/>
      </c>
      <c r="J1075" s="302"/>
      <c r="K1075" s="27"/>
      <c r="L1075" s="24"/>
      <c r="M1075" s="22"/>
      <c r="N1075" s="23" t="str">
        <f t="shared" si="387"/>
        <v/>
      </c>
      <c r="O1075" s="23" t="str">
        <f t="shared" si="388"/>
        <v/>
      </c>
      <c r="P1075" s="23" t="str">
        <f t="shared" si="389"/>
        <v/>
      </c>
      <c r="Q1075" s="23" t="str">
        <f t="shared" si="390"/>
        <v/>
      </c>
      <c r="R1075" s="23" t="str">
        <f t="shared" si="391"/>
        <v/>
      </c>
      <c r="S1075" s="696" t="e">
        <f t="shared" si="392"/>
        <v>#VALUE!</v>
      </c>
      <c r="T1075" s="23" t="str">
        <f t="shared" si="393"/>
        <v/>
      </c>
      <c r="U1075" s="39"/>
      <c r="V1075" s="39"/>
      <c r="W1075" s="631"/>
      <c r="X1075" s="30">
        <f t="shared" si="394"/>
        <v>0</v>
      </c>
      <c r="Y1075" s="25">
        <f t="shared" si="395"/>
        <v>0</v>
      </c>
      <c r="Z1075" s="77"/>
      <c r="AA1075" s="665"/>
      <c r="AB1075" s="665" t="str">
        <f t="shared" si="396"/>
        <v/>
      </c>
      <c r="AC1075" s="665" t="str">
        <f t="shared" si="397"/>
        <v/>
      </c>
    </row>
    <row r="1076" spans="2:29" ht="12.75" x14ac:dyDescent="0.35">
      <c r="B1076" s="26"/>
      <c r="C1076" s="26"/>
      <c r="D1076" s="38"/>
      <c r="E1076" s="488"/>
      <c r="F1076" s="30"/>
      <c r="G1076" s="30"/>
      <c r="H1076" s="30"/>
      <c r="I1076" s="24" t="str">
        <f t="shared" si="386"/>
        <v/>
      </c>
      <c r="J1076" s="302"/>
      <c r="K1076" s="27"/>
      <c r="L1076" s="24"/>
      <c r="M1076" s="22"/>
      <c r="N1076" s="23" t="str">
        <f t="shared" si="387"/>
        <v/>
      </c>
      <c r="O1076" s="23" t="str">
        <f t="shared" si="388"/>
        <v/>
      </c>
      <c r="P1076" s="23" t="str">
        <f t="shared" si="389"/>
        <v/>
      </c>
      <c r="Q1076" s="23" t="str">
        <f t="shared" si="390"/>
        <v/>
      </c>
      <c r="R1076" s="23" t="str">
        <f t="shared" si="391"/>
        <v/>
      </c>
      <c r="S1076" s="696" t="e">
        <f t="shared" si="392"/>
        <v>#VALUE!</v>
      </c>
      <c r="T1076" s="23" t="str">
        <f t="shared" si="393"/>
        <v/>
      </c>
      <c r="U1076" s="39"/>
      <c r="V1076" s="39"/>
      <c r="W1076" s="631"/>
      <c r="X1076" s="30">
        <f t="shared" si="394"/>
        <v>0</v>
      </c>
      <c r="Y1076" s="25">
        <f t="shared" si="395"/>
        <v>0</v>
      </c>
      <c r="Z1076" s="77"/>
      <c r="AA1076" s="665"/>
      <c r="AB1076" s="665" t="str">
        <f t="shared" si="396"/>
        <v/>
      </c>
      <c r="AC1076" s="665" t="str">
        <f t="shared" si="397"/>
        <v/>
      </c>
    </row>
    <row r="1077" spans="2:29" ht="12.75" x14ac:dyDescent="0.35">
      <c r="B1077" s="26"/>
      <c r="C1077" s="26"/>
      <c r="D1077" s="38"/>
      <c r="E1077" s="488"/>
      <c r="F1077" s="30"/>
      <c r="G1077" s="30"/>
      <c r="H1077" s="30"/>
      <c r="I1077" s="24" t="str">
        <f t="shared" si="386"/>
        <v/>
      </c>
      <c r="J1077" s="302"/>
      <c r="K1077" s="27"/>
      <c r="L1077" s="24"/>
      <c r="M1077" s="22"/>
      <c r="N1077" s="23" t="str">
        <f t="shared" si="387"/>
        <v/>
      </c>
      <c r="O1077" s="23" t="str">
        <f t="shared" si="388"/>
        <v/>
      </c>
      <c r="P1077" s="23" t="str">
        <f t="shared" si="389"/>
        <v/>
      </c>
      <c r="Q1077" s="23" t="str">
        <f t="shared" si="390"/>
        <v/>
      </c>
      <c r="R1077" s="23" t="str">
        <f t="shared" si="391"/>
        <v/>
      </c>
      <c r="S1077" s="696" t="e">
        <f t="shared" si="392"/>
        <v>#VALUE!</v>
      </c>
      <c r="T1077" s="23" t="str">
        <f t="shared" si="393"/>
        <v/>
      </c>
      <c r="U1077" s="39"/>
      <c r="V1077" s="39"/>
      <c r="W1077" s="631"/>
      <c r="X1077" s="30">
        <f t="shared" si="394"/>
        <v>0</v>
      </c>
      <c r="Y1077" s="25">
        <f t="shared" si="395"/>
        <v>0</v>
      </c>
      <c r="Z1077" s="77"/>
      <c r="AA1077" s="665"/>
      <c r="AB1077" s="665" t="str">
        <f t="shared" si="396"/>
        <v/>
      </c>
      <c r="AC1077" s="665" t="str">
        <f t="shared" si="397"/>
        <v/>
      </c>
    </row>
    <row r="1078" spans="2:29" ht="12.75" x14ac:dyDescent="0.35">
      <c r="B1078" s="26"/>
      <c r="C1078" s="26"/>
      <c r="D1078" s="38"/>
      <c r="E1078" s="488"/>
      <c r="F1078" s="30"/>
      <c r="G1078" s="30"/>
      <c r="H1078" s="30"/>
      <c r="I1078" s="24" t="str">
        <f t="shared" si="386"/>
        <v/>
      </c>
      <c r="J1078" s="302"/>
      <c r="K1078" s="27"/>
      <c r="L1078" s="24"/>
      <c r="M1078" s="22"/>
      <c r="N1078" s="23" t="str">
        <f t="shared" si="387"/>
        <v/>
      </c>
      <c r="O1078" s="23" t="str">
        <f t="shared" si="388"/>
        <v/>
      </c>
      <c r="P1078" s="23" t="str">
        <f t="shared" si="389"/>
        <v/>
      </c>
      <c r="Q1078" s="23" t="str">
        <f t="shared" si="390"/>
        <v/>
      </c>
      <c r="R1078" s="23" t="str">
        <f t="shared" si="391"/>
        <v/>
      </c>
      <c r="S1078" s="696" t="e">
        <f t="shared" si="392"/>
        <v>#VALUE!</v>
      </c>
      <c r="T1078" s="23" t="str">
        <f t="shared" si="393"/>
        <v/>
      </c>
      <c r="U1078" s="39"/>
      <c r="V1078" s="39"/>
      <c r="W1078" s="631"/>
      <c r="X1078" s="30">
        <f t="shared" si="394"/>
        <v>0</v>
      </c>
      <c r="Y1078" s="25">
        <f t="shared" si="395"/>
        <v>0</v>
      </c>
      <c r="Z1078" s="77"/>
      <c r="AA1078" s="665"/>
      <c r="AB1078" s="665" t="str">
        <f t="shared" si="396"/>
        <v/>
      </c>
      <c r="AC1078" s="665" t="str">
        <f t="shared" si="397"/>
        <v/>
      </c>
    </row>
    <row r="1079" spans="2:29" ht="12.75" x14ac:dyDescent="0.35">
      <c r="B1079" s="26"/>
      <c r="C1079" s="26"/>
      <c r="D1079" s="38"/>
      <c r="E1079" s="488"/>
      <c r="F1079" s="30"/>
      <c r="G1079" s="30"/>
      <c r="H1079" s="30"/>
      <c r="I1079" s="24" t="str">
        <f t="shared" si="386"/>
        <v/>
      </c>
      <c r="J1079" s="302"/>
      <c r="K1079" s="27"/>
      <c r="L1079" s="24"/>
      <c r="M1079" s="22"/>
      <c r="N1079" s="23" t="str">
        <f t="shared" si="387"/>
        <v/>
      </c>
      <c r="O1079" s="23" t="str">
        <f t="shared" si="388"/>
        <v/>
      </c>
      <c r="P1079" s="23" t="str">
        <f t="shared" si="389"/>
        <v/>
      </c>
      <c r="Q1079" s="23" t="str">
        <f t="shared" si="390"/>
        <v/>
      </c>
      <c r="R1079" s="23" t="str">
        <f t="shared" si="391"/>
        <v/>
      </c>
      <c r="S1079" s="696" t="e">
        <f t="shared" si="392"/>
        <v>#VALUE!</v>
      </c>
      <c r="T1079" s="23" t="str">
        <f t="shared" si="393"/>
        <v/>
      </c>
      <c r="U1079" s="39"/>
      <c r="V1079" s="39"/>
      <c r="W1079" s="631"/>
      <c r="X1079" s="30">
        <f t="shared" si="394"/>
        <v>0</v>
      </c>
      <c r="Y1079" s="25">
        <f t="shared" si="395"/>
        <v>0</v>
      </c>
      <c r="Z1079" s="77"/>
      <c r="AA1079" s="665"/>
      <c r="AB1079" s="665" t="str">
        <f t="shared" si="396"/>
        <v/>
      </c>
      <c r="AC1079" s="665" t="str">
        <f t="shared" si="397"/>
        <v/>
      </c>
    </row>
    <row r="1080" spans="2:29" ht="12.75" x14ac:dyDescent="0.35">
      <c r="B1080" s="26"/>
      <c r="C1080" s="26"/>
      <c r="D1080" s="38"/>
      <c r="E1080" s="488"/>
      <c r="F1080" s="30"/>
      <c r="G1080" s="30"/>
      <c r="H1080" s="30"/>
      <c r="I1080" s="24" t="str">
        <f t="shared" si="386"/>
        <v/>
      </c>
      <c r="J1080" s="302"/>
      <c r="K1080" s="27"/>
      <c r="L1080" s="24"/>
      <c r="M1080" s="22"/>
      <c r="N1080" s="23" t="str">
        <f t="shared" si="387"/>
        <v/>
      </c>
      <c r="O1080" s="23" t="str">
        <f t="shared" si="388"/>
        <v/>
      </c>
      <c r="P1080" s="23" t="str">
        <f t="shared" si="389"/>
        <v/>
      </c>
      <c r="Q1080" s="23" t="str">
        <f t="shared" si="390"/>
        <v/>
      </c>
      <c r="R1080" s="23" t="str">
        <f t="shared" si="391"/>
        <v/>
      </c>
      <c r="S1080" s="696" t="e">
        <f t="shared" si="392"/>
        <v>#VALUE!</v>
      </c>
      <c r="T1080" s="23" t="str">
        <f t="shared" si="393"/>
        <v/>
      </c>
      <c r="U1080" s="39"/>
      <c r="V1080" s="39"/>
      <c r="W1080" s="631"/>
      <c r="X1080" s="30">
        <f t="shared" si="394"/>
        <v>0</v>
      </c>
      <c r="Y1080" s="25">
        <f t="shared" si="395"/>
        <v>0</v>
      </c>
      <c r="Z1080" s="77"/>
      <c r="AA1080" s="665"/>
      <c r="AB1080" s="665" t="str">
        <f t="shared" si="396"/>
        <v/>
      </c>
      <c r="AC1080" s="665" t="str">
        <f t="shared" si="397"/>
        <v/>
      </c>
    </row>
    <row r="1081" spans="2:29" ht="12.75" x14ac:dyDescent="0.35">
      <c r="B1081" s="26"/>
      <c r="C1081" s="26"/>
      <c r="D1081" s="38"/>
      <c r="E1081" s="488"/>
      <c r="F1081" s="30"/>
      <c r="G1081" s="30"/>
      <c r="H1081" s="30"/>
      <c r="I1081" s="24" t="str">
        <f t="shared" si="386"/>
        <v/>
      </c>
      <c r="J1081" s="302"/>
      <c r="K1081" s="27"/>
      <c r="L1081" s="24"/>
      <c r="M1081" s="22"/>
      <c r="N1081" s="23" t="str">
        <f t="shared" si="387"/>
        <v/>
      </c>
      <c r="O1081" s="23" t="str">
        <f t="shared" si="388"/>
        <v/>
      </c>
      <c r="P1081" s="23" t="str">
        <f t="shared" si="389"/>
        <v/>
      </c>
      <c r="Q1081" s="23" t="str">
        <f t="shared" si="390"/>
        <v/>
      </c>
      <c r="R1081" s="23" t="str">
        <f t="shared" si="391"/>
        <v/>
      </c>
      <c r="S1081" s="696" t="e">
        <f t="shared" si="392"/>
        <v>#VALUE!</v>
      </c>
      <c r="T1081" s="23" t="str">
        <f t="shared" si="393"/>
        <v/>
      </c>
      <c r="U1081" s="39"/>
      <c r="V1081" s="39"/>
      <c r="W1081" s="631"/>
      <c r="X1081" s="30">
        <f t="shared" si="394"/>
        <v>0</v>
      </c>
      <c r="Y1081" s="25">
        <f t="shared" si="395"/>
        <v>0</v>
      </c>
      <c r="Z1081" s="77"/>
      <c r="AA1081" s="665"/>
      <c r="AB1081" s="665" t="str">
        <f t="shared" si="396"/>
        <v/>
      </c>
      <c r="AC1081" s="665" t="str">
        <f t="shared" si="397"/>
        <v/>
      </c>
    </row>
    <row r="1082" spans="2:29" ht="12.75" x14ac:dyDescent="0.35">
      <c r="B1082" s="26"/>
      <c r="C1082" s="26"/>
      <c r="D1082" s="38"/>
      <c r="E1082" s="488"/>
      <c r="F1082" s="30"/>
      <c r="G1082" s="30"/>
      <c r="H1082" s="30"/>
      <c r="I1082" s="24" t="str">
        <f t="shared" si="386"/>
        <v/>
      </c>
      <c r="J1082" s="302"/>
      <c r="K1082" s="27"/>
      <c r="L1082" s="24"/>
      <c r="M1082" s="22"/>
      <c r="N1082" s="23" t="str">
        <f t="shared" si="387"/>
        <v/>
      </c>
      <c r="O1082" s="23" t="str">
        <f t="shared" si="388"/>
        <v/>
      </c>
      <c r="P1082" s="23" t="str">
        <f t="shared" si="389"/>
        <v/>
      </c>
      <c r="Q1082" s="23" t="str">
        <f t="shared" si="390"/>
        <v/>
      </c>
      <c r="R1082" s="23" t="str">
        <f t="shared" si="391"/>
        <v/>
      </c>
      <c r="S1082" s="696" t="e">
        <f t="shared" si="392"/>
        <v>#VALUE!</v>
      </c>
      <c r="T1082" s="23" t="str">
        <f t="shared" si="393"/>
        <v/>
      </c>
      <c r="U1082" s="39"/>
      <c r="V1082" s="39"/>
      <c r="W1082" s="631"/>
      <c r="X1082" s="30">
        <f t="shared" si="394"/>
        <v>0</v>
      </c>
      <c r="Y1082" s="25">
        <f t="shared" si="395"/>
        <v>0</v>
      </c>
      <c r="Z1082" s="77"/>
      <c r="AA1082" s="665"/>
      <c r="AB1082" s="665" t="str">
        <f t="shared" si="396"/>
        <v/>
      </c>
      <c r="AC1082" s="665" t="str">
        <f t="shared" si="397"/>
        <v/>
      </c>
    </row>
    <row r="1083" spans="2:29" ht="12.75" x14ac:dyDescent="0.35">
      <c r="B1083" s="26"/>
      <c r="C1083" s="26"/>
      <c r="D1083" s="38"/>
      <c r="E1083" s="488"/>
      <c r="F1083" s="30"/>
      <c r="G1083" s="30"/>
      <c r="H1083" s="30"/>
      <c r="I1083" s="24" t="str">
        <f t="shared" si="386"/>
        <v/>
      </c>
      <c r="J1083" s="302"/>
      <c r="K1083" s="27"/>
      <c r="L1083" s="24"/>
      <c r="M1083" s="22"/>
      <c r="N1083" s="23" t="str">
        <f t="shared" si="387"/>
        <v/>
      </c>
      <c r="O1083" s="23" t="str">
        <f t="shared" si="388"/>
        <v/>
      </c>
      <c r="P1083" s="23" t="str">
        <f t="shared" si="389"/>
        <v/>
      </c>
      <c r="Q1083" s="23" t="str">
        <f t="shared" si="390"/>
        <v/>
      </c>
      <c r="R1083" s="23" t="str">
        <f t="shared" si="391"/>
        <v/>
      </c>
      <c r="S1083" s="696" t="e">
        <f t="shared" si="392"/>
        <v>#VALUE!</v>
      </c>
      <c r="T1083" s="23" t="str">
        <f t="shared" si="393"/>
        <v/>
      </c>
      <c r="U1083" s="39"/>
      <c r="V1083" s="39"/>
      <c r="W1083" s="631"/>
      <c r="X1083" s="30">
        <f t="shared" si="394"/>
        <v>0</v>
      </c>
      <c r="Y1083" s="25">
        <f t="shared" si="395"/>
        <v>0</v>
      </c>
      <c r="Z1083" s="77"/>
      <c r="AA1083" s="665"/>
      <c r="AB1083" s="665" t="str">
        <f t="shared" si="396"/>
        <v/>
      </c>
      <c r="AC1083" s="665" t="str">
        <f t="shared" si="397"/>
        <v/>
      </c>
    </row>
    <row r="1084" spans="2:29" ht="12.75" x14ac:dyDescent="0.35">
      <c r="B1084" s="26"/>
      <c r="C1084" s="26"/>
      <c r="D1084" s="38"/>
      <c r="E1084" s="488"/>
      <c r="F1084" s="30"/>
      <c r="G1084" s="30"/>
      <c r="H1084" s="30"/>
      <c r="I1084" s="24" t="str">
        <f t="shared" ref="I1084:I1147" si="398">IF(H1084="","",VLOOKUP(H1084,Applicator,2,0))</f>
        <v/>
      </c>
      <c r="J1084" s="302"/>
      <c r="K1084" s="27"/>
      <c r="L1084" s="24"/>
      <c r="M1084" s="22"/>
      <c r="N1084" s="23" t="str">
        <f t="shared" ref="N1084:N1147" si="399">IF(M1084="","",VLOOKUP(M1084,pear_list,2,0))</f>
        <v/>
      </c>
      <c r="O1084" s="23" t="str">
        <f t="shared" ref="O1084:O1147" si="400">IF(M1084="","",VLOOKUP(M1084,pear_list,3,0))</f>
        <v/>
      </c>
      <c r="P1084" s="23" t="str">
        <f t="shared" ref="P1084:P1147" si="401">IF(M1084="","",VLOOKUP(M1084,pear_list,4,0))</f>
        <v/>
      </c>
      <c r="Q1084" s="23" t="str">
        <f t="shared" ref="Q1084:Q1147" si="402">IF(M1084="","",VLOOKUP(M1084,pear_list,5,0))</f>
        <v/>
      </c>
      <c r="R1084" s="23" t="str">
        <f t="shared" ref="R1084:R1147" si="403">IF(M1084="","",VLOOKUP(M1084,pear_list,6,0))</f>
        <v/>
      </c>
      <c r="S1084" s="696" t="e">
        <f t="shared" ref="S1084:S1147" si="404">B1084+R1084</f>
        <v>#VALUE!</v>
      </c>
      <c r="T1084" s="23" t="str">
        <f t="shared" ref="T1084:T1147" si="405">IF(M1084="","",VLOOKUP(M1084,pear_list,7,0))</f>
        <v/>
      </c>
      <c r="U1084" s="39"/>
      <c r="V1084" s="39"/>
      <c r="W1084" s="631"/>
      <c r="X1084" s="30">
        <f t="shared" ref="X1084:X1147" si="406">U1084*V1084</f>
        <v>0</v>
      </c>
      <c r="Y1084" s="25">
        <f t="shared" ref="Y1084:Y1147" si="407">W1084</f>
        <v>0</v>
      </c>
      <c r="Z1084" s="77"/>
      <c r="AA1084" s="665"/>
      <c r="AB1084" s="665" t="str">
        <f t="shared" si="396"/>
        <v/>
      </c>
      <c r="AC1084" s="665" t="str">
        <f t="shared" si="397"/>
        <v/>
      </c>
    </row>
    <row r="1085" spans="2:29" ht="12.75" x14ac:dyDescent="0.35">
      <c r="B1085" s="26"/>
      <c r="C1085" s="26"/>
      <c r="D1085" s="38"/>
      <c r="E1085" s="488"/>
      <c r="F1085" s="30"/>
      <c r="G1085" s="30"/>
      <c r="H1085" s="30"/>
      <c r="I1085" s="24" t="str">
        <f t="shared" si="398"/>
        <v/>
      </c>
      <c r="J1085" s="302"/>
      <c r="K1085" s="27"/>
      <c r="L1085" s="24"/>
      <c r="M1085" s="22"/>
      <c r="N1085" s="23" t="str">
        <f t="shared" si="399"/>
        <v/>
      </c>
      <c r="O1085" s="23" t="str">
        <f t="shared" si="400"/>
        <v/>
      </c>
      <c r="P1085" s="23" t="str">
        <f t="shared" si="401"/>
        <v/>
      </c>
      <c r="Q1085" s="23" t="str">
        <f t="shared" si="402"/>
        <v/>
      </c>
      <c r="R1085" s="23" t="str">
        <f t="shared" si="403"/>
        <v/>
      </c>
      <c r="S1085" s="696" t="e">
        <f t="shared" si="404"/>
        <v>#VALUE!</v>
      </c>
      <c r="T1085" s="23" t="str">
        <f t="shared" si="405"/>
        <v/>
      </c>
      <c r="U1085" s="39"/>
      <c r="V1085" s="39"/>
      <c r="W1085" s="631"/>
      <c r="X1085" s="30">
        <f t="shared" si="406"/>
        <v>0</v>
      </c>
      <c r="Y1085" s="25">
        <f t="shared" si="407"/>
        <v>0</v>
      </c>
      <c r="Z1085" s="77"/>
      <c r="AA1085" s="665"/>
      <c r="AB1085" s="665" t="str">
        <f t="shared" si="396"/>
        <v/>
      </c>
      <c r="AC1085" s="665" t="str">
        <f t="shared" si="397"/>
        <v/>
      </c>
    </row>
    <row r="1086" spans="2:29" ht="12.75" x14ac:dyDescent="0.35">
      <c r="B1086" s="26"/>
      <c r="C1086" s="26"/>
      <c r="D1086" s="38"/>
      <c r="E1086" s="488"/>
      <c r="F1086" s="30"/>
      <c r="G1086" s="30"/>
      <c r="H1086" s="30"/>
      <c r="I1086" s="24" t="str">
        <f t="shared" si="398"/>
        <v/>
      </c>
      <c r="J1086" s="302"/>
      <c r="K1086" s="27"/>
      <c r="L1086" s="24"/>
      <c r="M1086" s="22"/>
      <c r="N1086" s="23" t="str">
        <f t="shared" si="399"/>
        <v/>
      </c>
      <c r="O1086" s="23" t="str">
        <f t="shared" si="400"/>
        <v/>
      </c>
      <c r="P1086" s="23" t="str">
        <f t="shared" si="401"/>
        <v/>
      </c>
      <c r="Q1086" s="23" t="str">
        <f t="shared" si="402"/>
        <v/>
      </c>
      <c r="R1086" s="23" t="str">
        <f t="shared" si="403"/>
        <v/>
      </c>
      <c r="S1086" s="696" t="e">
        <f t="shared" si="404"/>
        <v>#VALUE!</v>
      </c>
      <c r="T1086" s="23" t="str">
        <f t="shared" si="405"/>
        <v/>
      </c>
      <c r="U1086" s="39"/>
      <c r="V1086" s="39"/>
      <c r="W1086" s="631"/>
      <c r="X1086" s="30">
        <f t="shared" si="406"/>
        <v>0</v>
      </c>
      <c r="Y1086" s="25">
        <f t="shared" si="407"/>
        <v>0</v>
      </c>
      <c r="Z1086" s="77"/>
      <c r="AA1086" s="665"/>
      <c r="AB1086" s="665" t="str">
        <f t="shared" si="396"/>
        <v/>
      </c>
      <c r="AC1086" s="665" t="str">
        <f t="shared" si="397"/>
        <v/>
      </c>
    </row>
    <row r="1087" spans="2:29" ht="12.75" x14ac:dyDescent="0.35">
      <c r="B1087" s="26"/>
      <c r="C1087" s="26"/>
      <c r="D1087" s="38"/>
      <c r="E1087" s="488"/>
      <c r="F1087" s="30"/>
      <c r="G1087" s="30"/>
      <c r="H1087" s="30"/>
      <c r="I1087" s="24" t="str">
        <f t="shared" si="398"/>
        <v/>
      </c>
      <c r="J1087" s="302"/>
      <c r="K1087" s="27"/>
      <c r="L1087" s="24"/>
      <c r="M1087" s="22"/>
      <c r="N1087" s="23" t="str">
        <f t="shared" si="399"/>
        <v/>
      </c>
      <c r="O1087" s="23" t="str">
        <f t="shared" si="400"/>
        <v/>
      </c>
      <c r="P1087" s="23" t="str">
        <f t="shared" si="401"/>
        <v/>
      </c>
      <c r="Q1087" s="23" t="str">
        <f t="shared" si="402"/>
        <v/>
      </c>
      <c r="R1087" s="23" t="str">
        <f t="shared" si="403"/>
        <v/>
      </c>
      <c r="S1087" s="696" t="e">
        <f t="shared" si="404"/>
        <v>#VALUE!</v>
      </c>
      <c r="T1087" s="23" t="str">
        <f t="shared" si="405"/>
        <v/>
      </c>
      <c r="U1087" s="39"/>
      <c r="V1087" s="39"/>
      <c r="W1087" s="631"/>
      <c r="X1087" s="30">
        <f t="shared" si="406"/>
        <v>0</v>
      </c>
      <c r="Y1087" s="25">
        <f t="shared" si="407"/>
        <v>0</v>
      </c>
      <c r="Z1087" s="77"/>
      <c r="AA1087" s="665"/>
      <c r="AB1087" s="665" t="str">
        <f t="shared" si="396"/>
        <v/>
      </c>
      <c r="AC1087" s="665" t="str">
        <f t="shared" si="397"/>
        <v/>
      </c>
    </row>
    <row r="1088" spans="2:29" ht="12.75" x14ac:dyDescent="0.35">
      <c r="B1088" s="26"/>
      <c r="C1088" s="26"/>
      <c r="D1088" s="38"/>
      <c r="E1088" s="488"/>
      <c r="F1088" s="30"/>
      <c r="G1088" s="30"/>
      <c r="H1088" s="30"/>
      <c r="I1088" s="24" t="str">
        <f t="shared" si="398"/>
        <v/>
      </c>
      <c r="J1088" s="302"/>
      <c r="K1088" s="27"/>
      <c r="L1088" s="24"/>
      <c r="M1088" s="22"/>
      <c r="N1088" s="23" t="str">
        <f t="shared" si="399"/>
        <v/>
      </c>
      <c r="O1088" s="23" t="str">
        <f t="shared" si="400"/>
        <v/>
      </c>
      <c r="P1088" s="23" t="str">
        <f t="shared" si="401"/>
        <v/>
      </c>
      <c r="Q1088" s="23" t="str">
        <f t="shared" si="402"/>
        <v/>
      </c>
      <c r="R1088" s="23" t="str">
        <f t="shared" si="403"/>
        <v/>
      </c>
      <c r="S1088" s="696" t="e">
        <f t="shared" si="404"/>
        <v>#VALUE!</v>
      </c>
      <c r="T1088" s="23" t="str">
        <f t="shared" si="405"/>
        <v/>
      </c>
      <c r="U1088" s="39"/>
      <c r="V1088" s="39"/>
      <c r="W1088" s="631"/>
      <c r="X1088" s="30">
        <f t="shared" si="406"/>
        <v>0</v>
      </c>
      <c r="Y1088" s="25">
        <f t="shared" si="407"/>
        <v>0</v>
      </c>
      <c r="Z1088" s="77"/>
      <c r="AA1088" s="665"/>
      <c r="AB1088" s="665" t="str">
        <f t="shared" si="396"/>
        <v/>
      </c>
      <c r="AC1088" s="665" t="str">
        <f t="shared" si="397"/>
        <v/>
      </c>
    </row>
    <row r="1089" spans="2:29" ht="12.75" x14ac:dyDescent="0.35">
      <c r="B1089" s="26"/>
      <c r="C1089" s="26"/>
      <c r="D1089" s="38"/>
      <c r="E1089" s="488"/>
      <c r="F1089" s="30"/>
      <c r="G1089" s="30"/>
      <c r="H1089" s="30"/>
      <c r="I1089" s="24" t="str">
        <f t="shared" si="398"/>
        <v/>
      </c>
      <c r="J1089" s="302"/>
      <c r="K1089" s="27"/>
      <c r="L1089" s="24"/>
      <c r="M1089" s="22"/>
      <c r="N1089" s="23" t="str">
        <f t="shared" si="399"/>
        <v/>
      </c>
      <c r="O1089" s="23" t="str">
        <f t="shared" si="400"/>
        <v/>
      </c>
      <c r="P1089" s="23" t="str">
        <f t="shared" si="401"/>
        <v/>
      </c>
      <c r="Q1089" s="23" t="str">
        <f t="shared" si="402"/>
        <v/>
      </c>
      <c r="R1089" s="23" t="str">
        <f t="shared" si="403"/>
        <v/>
      </c>
      <c r="S1089" s="696" t="e">
        <f t="shared" si="404"/>
        <v>#VALUE!</v>
      </c>
      <c r="T1089" s="23" t="str">
        <f t="shared" si="405"/>
        <v/>
      </c>
      <c r="U1089" s="39"/>
      <c r="V1089" s="39"/>
      <c r="W1089" s="631"/>
      <c r="X1089" s="30">
        <f t="shared" si="406"/>
        <v>0</v>
      </c>
      <c r="Y1089" s="25">
        <f t="shared" si="407"/>
        <v>0</v>
      </c>
      <c r="Z1089" s="77"/>
      <c r="AA1089" s="665"/>
      <c r="AB1089" s="665" t="str">
        <f t="shared" si="396"/>
        <v/>
      </c>
      <c r="AC1089" s="665" t="str">
        <f t="shared" si="397"/>
        <v/>
      </c>
    </row>
    <row r="1090" spans="2:29" ht="12.75" x14ac:dyDescent="0.35">
      <c r="B1090" s="26"/>
      <c r="C1090" s="26"/>
      <c r="D1090" s="38"/>
      <c r="E1090" s="488"/>
      <c r="F1090" s="30"/>
      <c r="G1090" s="30"/>
      <c r="H1090" s="30"/>
      <c r="I1090" s="24" t="str">
        <f t="shared" si="398"/>
        <v/>
      </c>
      <c r="J1090" s="302"/>
      <c r="K1090" s="27"/>
      <c r="L1090" s="24"/>
      <c r="M1090" s="22"/>
      <c r="N1090" s="23" t="str">
        <f t="shared" si="399"/>
        <v/>
      </c>
      <c r="O1090" s="23" t="str">
        <f t="shared" si="400"/>
        <v/>
      </c>
      <c r="P1090" s="23" t="str">
        <f t="shared" si="401"/>
        <v/>
      </c>
      <c r="Q1090" s="23" t="str">
        <f t="shared" si="402"/>
        <v/>
      </c>
      <c r="R1090" s="23" t="str">
        <f t="shared" si="403"/>
        <v/>
      </c>
      <c r="S1090" s="696" t="e">
        <f t="shared" si="404"/>
        <v>#VALUE!</v>
      </c>
      <c r="T1090" s="23" t="str">
        <f t="shared" si="405"/>
        <v/>
      </c>
      <c r="U1090" s="39"/>
      <c r="V1090" s="39"/>
      <c r="W1090" s="631"/>
      <c r="X1090" s="30">
        <f t="shared" si="406"/>
        <v>0</v>
      </c>
      <c r="Y1090" s="25">
        <f t="shared" si="407"/>
        <v>0</v>
      </c>
      <c r="Z1090" s="77"/>
      <c r="AA1090" s="665"/>
      <c r="AB1090" s="665" t="str">
        <f t="shared" si="396"/>
        <v/>
      </c>
      <c r="AC1090" s="665" t="str">
        <f t="shared" si="397"/>
        <v/>
      </c>
    </row>
    <row r="1091" spans="2:29" ht="12.75" x14ac:dyDescent="0.35">
      <c r="B1091" s="26"/>
      <c r="C1091" s="26"/>
      <c r="D1091" s="38"/>
      <c r="E1091" s="488"/>
      <c r="F1091" s="30"/>
      <c r="G1091" s="30"/>
      <c r="H1091" s="30"/>
      <c r="I1091" s="24" t="str">
        <f t="shared" si="398"/>
        <v/>
      </c>
      <c r="J1091" s="302"/>
      <c r="K1091" s="27"/>
      <c r="L1091" s="24"/>
      <c r="M1091" s="22"/>
      <c r="N1091" s="23" t="str">
        <f t="shared" si="399"/>
        <v/>
      </c>
      <c r="O1091" s="23" t="str">
        <f t="shared" si="400"/>
        <v/>
      </c>
      <c r="P1091" s="23" t="str">
        <f t="shared" si="401"/>
        <v/>
      </c>
      <c r="Q1091" s="23" t="str">
        <f t="shared" si="402"/>
        <v/>
      </c>
      <c r="R1091" s="23" t="str">
        <f t="shared" si="403"/>
        <v/>
      </c>
      <c r="S1091" s="696" t="e">
        <f t="shared" si="404"/>
        <v>#VALUE!</v>
      </c>
      <c r="T1091" s="23" t="str">
        <f t="shared" si="405"/>
        <v/>
      </c>
      <c r="U1091" s="39"/>
      <c r="V1091" s="39"/>
      <c r="W1091" s="631"/>
      <c r="X1091" s="30">
        <f t="shared" si="406"/>
        <v>0</v>
      </c>
      <c r="Y1091" s="25">
        <f t="shared" si="407"/>
        <v>0</v>
      </c>
      <c r="Z1091" s="77"/>
      <c r="AA1091" s="665"/>
      <c r="AB1091" s="665" t="str">
        <f t="shared" si="396"/>
        <v/>
      </c>
      <c r="AC1091" s="665" t="str">
        <f t="shared" si="397"/>
        <v/>
      </c>
    </row>
    <row r="1092" spans="2:29" ht="12.75" x14ac:dyDescent="0.35">
      <c r="B1092" s="26"/>
      <c r="C1092" s="26"/>
      <c r="D1092" s="38"/>
      <c r="E1092" s="488"/>
      <c r="F1092" s="30"/>
      <c r="G1092" s="30"/>
      <c r="H1092" s="30"/>
      <c r="I1092" s="24" t="str">
        <f t="shared" si="398"/>
        <v/>
      </c>
      <c r="J1092" s="302"/>
      <c r="K1092" s="27"/>
      <c r="L1092" s="24"/>
      <c r="M1092" s="22"/>
      <c r="N1092" s="23" t="str">
        <f t="shared" si="399"/>
        <v/>
      </c>
      <c r="O1092" s="23" t="str">
        <f t="shared" si="400"/>
        <v/>
      </c>
      <c r="P1092" s="23" t="str">
        <f t="shared" si="401"/>
        <v/>
      </c>
      <c r="Q1092" s="23" t="str">
        <f t="shared" si="402"/>
        <v/>
      </c>
      <c r="R1092" s="23" t="str">
        <f t="shared" si="403"/>
        <v/>
      </c>
      <c r="S1092" s="696" t="e">
        <f t="shared" si="404"/>
        <v>#VALUE!</v>
      </c>
      <c r="T1092" s="23" t="str">
        <f t="shared" si="405"/>
        <v/>
      </c>
      <c r="U1092" s="39"/>
      <c r="V1092" s="39"/>
      <c r="W1092" s="631"/>
      <c r="X1092" s="30">
        <f t="shared" si="406"/>
        <v>0</v>
      </c>
      <c r="Y1092" s="25">
        <f t="shared" si="407"/>
        <v>0</v>
      </c>
      <c r="Z1092" s="77"/>
      <c r="AA1092" s="665"/>
      <c r="AB1092" s="665" t="str">
        <f t="shared" si="396"/>
        <v/>
      </c>
      <c r="AC1092" s="665" t="str">
        <f t="shared" si="397"/>
        <v/>
      </c>
    </row>
    <row r="1093" spans="2:29" ht="12.75" x14ac:dyDescent="0.35">
      <c r="B1093" s="26"/>
      <c r="C1093" s="26"/>
      <c r="D1093" s="38"/>
      <c r="E1093" s="488"/>
      <c r="F1093" s="30"/>
      <c r="G1093" s="30"/>
      <c r="H1093" s="30"/>
      <c r="I1093" s="24" t="str">
        <f t="shared" si="398"/>
        <v/>
      </c>
      <c r="J1093" s="302"/>
      <c r="K1093" s="27"/>
      <c r="L1093" s="24"/>
      <c r="M1093" s="22"/>
      <c r="N1093" s="23" t="str">
        <f t="shared" si="399"/>
        <v/>
      </c>
      <c r="O1093" s="23" t="str">
        <f t="shared" si="400"/>
        <v/>
      </c>
      <c r="P1093" s="23" t="str">
        <f t="shared" si="401"/>
        <v/>
      </c>
      <c r="Q1093" s="23" t="str">
        <f t="shared" si="402"/>
        <v/>
      </c>
      <c r="R1093" s="23" t="str">
        <f t="shared" si="403"/>
        <v/>
      </c>
      <c r="S1093" s="696" t="e">
        <f t="shared" si="404"/>
        <v>#VALUE!</v>
      </c>
      <c r="T1093" s="23" t="str">
        <f t="shared" si="405"/>
        <v/>
      </c>
      <c r="U1093" s="39"/>
      <c r="V1093" s="39"/>
      <c r="W1093" s="631"/>
      <c r="X1093" s="30">
        <f t="shared" si="406"/>
        <v>0</v>
      </c>
      <c r="Y1093" s="25">
        <f t="shared" si="407"/>
        <v>0</v>
      </c>
      <c r="Z1093" s="77"/>
      <c r="AA1093" s="665"/>
      <c r="AB1093" s="665" t="str">
        <f t="shared" si="396"/>
        <v/>
      </c>
      <c r="AC1093" s="665" t="str">
        <f t="shared" si="397"/>
        <v/>
      </c>
    </row>
    <row r="1094" spans="2:29" ht="12.75" x14ac:dyDescent="0.35">
      <c r="B1094" s="26"/>
      <c r="C1094" s="26"/>
      <c r="D1094" s="38"/>
      <c r="E1094" s="488"/>
      <c r="F1094" s="30"/>
      <c r="G1094" s="30"/>
      <c r="H1094" s="30"/>
      <c r="I1094" s="24" t="str">
        <f t="shared" si="398"/>
        <v/>
      </c>
      <c r="J1094" s="302"/>
      <c r="K1094" s="27"/>
      <c r="L1094" s="24"/>
      <c r="M1094" s="22"/>
      <c r="N1094" s="23" t="str">
        <f t="shared" si="399"/>
        <v/>
      </c>
      <c r="O1094" s="23" t="str">
        <f t="shared" si="400"/>
        <v/>
      </c>
      <c r="P1094" s="23" t="str">
        <f t="shared" si="401"/>
        <v/>
      </c>
      <c r="Q1094" s="23" t="str">
        <f t="shared" si="402"/>
        <v/>
      </c>
      <c r="R1094" s="23" t="str">
        <f t="shared" si="403"/>
        <v/>
      </c>
      <c r="S1094" s="696" t="e">
        <f t="shared" si="404"/>
        <v>#VALUE!</v>
      </c>
      <c r="T1094" s="23" t="str">
        <f t="shared" si="405"/>
        <v/>
      </c>
      <c r="U1094" s="39"/>
      <c r="V1094" s="39"/>
      <c r="W1094" s="631"/>
      <c r="X1094" s="30">
        <f t="shared" si="406"/>
        <v>0</v>
      </c>
      <c r="Y1094" s="25">
        <f t="shared" si="407"/>
        <v>0</v>
      </c>
      <c r="Z1094" s="77"/>
      <c r="AA1094" s="665"/>
      <c r="AB1094" s="665" t="str">
        <f t="shared" ref="AB1094:AB1157" si="408">IF(X1094=0,"",AA1094*X1094)</f>
        <v/>
      </c>
      <c r="AC1094" s="665" t="str">
        <f t="shared" ref="AC1094:AC1157" si="409">IF(X1094=0,"",AB1094/U1094)</f>
        <v/>
      </c>
    </row>
    <row r="1095" spans="2:29" ht="12.75" x14ac:dyDescent="0.35">
      <c r="B1095" s="26"/>
      <c r="C1095" s="26"/>
      <c r="D1095" s="38"/>
      <c r="E1095" s="488"/>
      <c r="F1095" s="30"/>
      <c r="G1095" s="30"/>
      <c r="H1095" s="30"/>
      <c r="I1095" s="24" t="str">
        <f t="shared" si="398"/>
        <v/>
      </c>
      <c r="J1095" s="302"/>
      <c r="K1095" s="27"/>
      <c r="L1095" s="24"/>
      <c r="M1095" s="22"/>
      <c r="N1095" s="23" t="str">
        <f t="shared" si="399"/>
        <v/>
      </c>
      <c r="O1095" s="23" t="str">
        <f t="shared" si="400"/>
        <v/>
      </c>
      <c r="P1095" s="23" t="str">
        <f t="shared" si="401"/>
        <v/>
      </c>
      <c r="Q1095" s="23" t="str">
        <f t="shared" si="402"/>
        <v/>
      </c>
      <c r="R1095" s="23" t="str">
        <f t="shared" si="403"/>
        <v/>
      </c>
      <c r="S1095" s="696" t="e">
        <f t="shared" si="404"/>
        <v>#VALUE!</v>
      </c>
      <c r="T1095" s="23" t="str">
        <f t="shared" si="405"/>
        <v/>
      </c>
      <c r="U1095" s="39"/>
      <c r="V1095" s="39"/>
      <c r="W1095" s="631"/>
      <c r="X1095" s="30">
        <f t="shared" si="406"/>
        <v>0</v>
      </c>
      <c r="Y1095" s="25">
        <f t="shared" si="407"/>
        <v>0</v>
      </c>
      <c r="Z1095" s="77"/>
      <c r="AA1095" s="665"/>
      <c r="AB1095" s="665" t="str">
        <f t="shared" si="408"/>
        <v/>
      </c>
      <c r="AC1095" s="665" t="str">
        <f t="shared" si="409"/>
        <v/>
      </c>
    </row>
    <row r="1096" spans="2:29" ht="12.75" x14ac:dyDescent="0.35">
      <c r="B1096" s="26"/>
      <c r="C1096" s="26"/>
      <c r="D1096" s="38"/>
      <c r="E1096" s="488"/>
      <c r="F1096" s="30"/>
      <c r="G1096" s="30"/>
      <c r="H1096" s="30"/>
      <c r="I1096" s="24" t="str">
        <f t="shared" si="398"/>
        <v/>
      </c>
      <c r="J1096" s="302"/>
      <c r="K1096" s="27"/>
      <c r="L1096" s="24"/>
      <c r="M1096" s="22"/>
      <c r="N1096" s="23" t="str">
        <f t="shared" si="399"/>
        <v/>
      </c>
      <c r="O1096" s="23" t="str">
        <f t="shared" si="400"/>
        <v/>
      </c>
      <c r="P1096" s="23" t="str">
        <f t="shared" si="401"/>
        <v/>
      </c>
      <c r="Q1096" s="23" t="str">
        <f t="shared" si="402"/>
        <v/>
      </c>
      <c r="R1096" s="23" t="str">
        <f t="shared" si="403"/>
        <v/>
      </c>
      <c r="S1096" s="696" t="e">
        <f t="shared" si="404"/>
        <v>#VALUE!</v>
      </c>
      <c r="T1096" s="23" t="str">
        <f t="shared" si="405"/>
        <v/>
      </c>
      <c r="U1096" s="39"/>
      <c r="V1096" s="39"/>
      <c r="W1096" s="631"/>
      <c r="X1096" s="30">
        <f t="shared" si="406"/>
        <v>0</v>
      </c>
      <c r="Y1096" s="25">
        <f t="shared" si="407"/>
        <v>0</v>
      </c>
      <c r="Z1096" s="77"/>
      <c r="AA1096" s="665"/>
      <c r="AB1096" s="665" t="str">
        <f t="shared" si="408"/>
        <v/>
      </c>
      <c r="AC1096" s="665" t="str">
        <f t="shared" si="409"/>
        <v/>
      </c>
    </row>
    <row r="1097" spans="2:29" ht="12.75" x14ac:dyDescent="0.35">
      <c r="B1097" s="26"/>
      <c r="C1097" s="26"/>
      <c r="D1097" s="38"/>
      <c r="E1097" s="488"/>
      <c r="F1097" s="30"/>
      <c r="G1097" s="30"/>
      <c r="H1097" s="30"/>
      <c r="I1097" s="24" t="str">
        <f t="shared" si="398"/>
        <v/>
      </c>
      <c r="J1097" s="302"/>
      <c r="K1097" s="27"/>
      <c r="L1097" s="24"/>
      <c r="M1097" s="22"/>
      <c r="N1097" s="23" t="str">
        <f t="shared" si="399"/>
        <v/>
      </c>
      <c r="O1097" s="23" t="str">
        <f t="shared" si="400"/>
        <v/>
      </c>
      <c r="P1097" s="23" t="str">
        <f t="shared" si="401"/>
        <v/>
      </c>
      <c r="Q1097" s="23" t="str">
        <f t="shared" si="402"/>
        <v/>
      </c>
      <c r="R1097" s="23" t="str">
        <f t="shared" si="403"/>
        <v/>
      </c>
      <c r="S1097" s="696" t="e">
        <f t="shared" si="404"/>
        <v>#VALUE!</v>
      </c>
      <c r="T1097" s="23" t="str">
        <f t="shared" si="405"/>
        <v/>
      </c>
      <c r="U1097" s="39"/>
      <c r="V1097" s="39"/>
      <c r="W1097" s="631"/>
      <c r="X1097" s="30">
        <f t="shared" si="406"/>
        <v>0</v>
      </c>
      <c r="Y1097" s="25">
        <f t="shared" si="407"/>
        <v>0</v>
      </c>
      <c r="Z1097" s="77"/>
      <c r="AA1097" s="665"/>
      <c r="AB1097" s="665" t="str">
        <f t="shared" si="408"/>
        <v/>
      </c>
      <c r="AC1097" s="665" t="str">
        <f t="shared" si="409"/>
        <v/>
      </c>
    </row>
    <row r="1098" spans="2:29" ht="12.75" x14ac:dyDescent="0.35">
      <c r="B1098" s="26"/>
      <c r="C1098" s="26"/>
      <c r="D1098" s="38"/>
      <c r="E1098" s="488"/>
      <c r="F1098" s="30"/>
      <c r="G1098" s="30"/>
      <c r="H1098" s="30"/>
      <c r="I1098" s="24" t="str">
        <f t="shared" si="398"/>
        <v/>
      </c>
      <c r="J1098" s="302"/>
      <c r="K1098" s="27"/>
      <c r="L1098" s="24"/>
      <c r="M1098" s="22"/>
      <c r="N1098" s="23" t="str">
        <f t="shared" si="399"/>
        <v/>
      </c>
      <c r="O1098" s="23" t="str">
        <f t="shared" si="400"/>
        <v/>
      </c>
      <c r="P1098" s="23" t="str">
        <f t="shared" si="401"/>
        <v/>
      </c>
      <c r="Q1098" s="23" t="str">
        <f t="shared" si="402"/>
        <v/>
      </c>
      <c r="R1098" s="23" t="str">
        <f t="shared" si="403"/>
        <v/>
      </c>
      <c r="S1098" s="696" t="e">
        <f t="shared" si="404"/>
        <v>#VALUE!</v>
      </c>
      <c r="T1098" s="23" t="str">
        <f t="shared" si="405"/>
        <v/>
      </c>
      <c r="U1098" s="39"/>
      <c r="V1098" s="39"/>
      <c r="W1098" s="631"/>
      <c r="X1098" s="30">
        <f t="shared" si="406"/>
        <v>0</v>
      </c>
      <c r="Y1098" s="25">
        <f t="shared" si="407"/>
        <v>0</v>
      </c>
      <c r="Z1098" s="77"/>
      <c r="AA1098" s="665"/>
      <c r="AB1098" s="665" t="str">
        <f t="shared" si="408"/>
        <v/>
      </c>
      <c r="AC1098" s="665" t="str">
        <f t="shared" si="409"/>
        <v/>
      </c>
    </row>
    <row r="1099" spans="2:29" ht="12.75" x14ac:dyDescent="0.35">
      <c r="B1099" s="26"/>
      <c r="C1099" s="26"/>
      <c r="D1099" s="38"/>
      <c r="E1099" s="488"/>
      <c r="F1099" s="30"/>
      <c r="G1099" s="30"/>
      <c r="H1099" s="30"/>
      <c r="I1099" s="24" t="str">
        <f t="shared" si="398"/>
        <v/>
      </c>
      <c r="J1099" s="302"/>
      <c r="K1099" s="27"/>
      <c r="L1099" s="24"/>
      <c r="M1099" s="22"/>
      <c r="N1099" s="23" t="str">
        <f t="shared" si="399"/>
        <v/>
      </c>
      <c r="O1099" s="23" t="str">
        <f t="shared" si="400"/>
        <v/>
      </c>
      <c r="P1099" s="23" t="str">
        <f t="shared" si="401"/>
        <v/>
      </c>
      <c r="Q1099" s="23" t="str">
        <f t="shared" si="402"/>
        <v/>
      </c>
      <c r="R1099" s="23" t="str">
        <f t="shared" si="403"/>
        <v/>
      </c>
      <c r="S1099" s="696" t="e">
        <f t="shared" si="404"/>
        <v>#VALUE!</v>
      </c>
      <c r="T1099" s="23" t="str">
        <f t="shared" si="405"/>
        <v/>
      </c>
      <c r="U1099" s="39"/>
      <c r="V1099" s="39"/>
      <c r="W1099" s="631"/>
      <c r="X1099" s="30">
        <f t="shared" si="406"/>
        <v>0</v>
      </c>
      <c r="Y1099" s="25">
        <f t="shared" si="407"/>
        <v>0</v>
      </c>
      <c r="Z1099" s="77"/>
      <c r="AA1099" s="665"/>
      <c r="AB1099" s="665" t="str">
        <f t="shared" si="408"/>
        <v/>
      </c>
      <c r="AC1099" s="665" t="str">
        <f t="shared" si="409"/>
        <v/>
      </c>
    </row>
    <row r="1100" spans="2:29" ht="12.75" x14ac:dyDescent="0.35">
      <c r="B1100" s="26"/>
      <c r="C1100" s="26"/>
      <c r="D1100" s="38"/>
      <c r="E1100" s="488"/>
      <c r="F1100" s="30"/>
      <c r="G1100" s="30"/>
      <c r="H1100" s="30"/>
      <c r="I1100" s="24" t="str">
        <f t="shared" si="398"/>
        <v/>
      </c>
      <c r="J1100" s="302"/>
      <c r="K1100" s="27"/>
      <c r="L1100" s="24"/>
      <c r="M1100" s="22"/>
      <c r="N1100" s="23" t="str">
        <f t="shared" si="399"/>
        <v/>
      </c>
      <c r="O1100" s="23" t="str">
        <f t="shared" si="400"/>
        <v/>
      </c>
      <c r="P1100" s="23" t="str">
        <f t="shared" si="401"/>
        <v/>
      </c>
      <c r="Q1100" s="23" t="str">
        <f t="shared" si="402"/>
        <v/>
      </c>
      <c r="R1100" s="23" t="str">
        <f t="shared" si="403"/>
        <v/>
      </c>
      <c r="S1100" s="696" t="e">
        <f t="shared" si="404"/>
        <v>#VALUE!</v>
      </c>
      <c r="T1100" s="23" t="str">
        <f t="shared" si="405"/>
        <v/>
      </c>
      <c r="U1100" s="39"/>
      <c r="V1100" s="39"/>
      <c r="W1100" s="631"/>
      <c r="X1100" s="30">
        <f t="shared" si="406"/>
        <v>0</v>
      </c>
      <c r="Y1100" s="25">
        <f t="shared" si="407"/>
        <v>0</v>
      </c>
      <c r="Z1100" s="77"/>
      <c r="AA1100" s="665"/>
      <c r="AB1100" s="665" t="str">
        <f t="shared" si="408"/>
        <v/>
      </c>
      <c r="AC1100" s="665" t="str">
        <f t="shared" si="409"/>
        <v/>
      </c>
    </row>
    <row r="1101" spans="2:29" ht="12.75" x14ac:dyDescent="0.35">
      <c r="B1101" s="26"/>
      <c r="C1101" s="26"/>
      <c r="D1101" s="38"/>
      <c r="E1101" s="488"/>
      <c r="F1101" s="30"/>
      <c r="G1101" s="30"/>
      <c r="H1101" s="30"/>
      <c r="I1101" s="24" t="str">
        <f t="shared" si="398"/>
        <v/>
      </c>
      <c r="J1101" s="302"/>
      <c r="K1101" s="27"/>
      <c r="L1101" s="24"/>
      <c r="M1101" s="22"/>
      <c r="N1101" s="23" t="str">
        <f t="shared" si="399"/>
        <v/>
      </c>
      <c r="O1101" s="23" t="str">
        <f t="shared" si="400"/>
        <v/>
      </c>
      <c r="P1101" s="23" t="str">
        <f t="shared" si="401"/>
        <v/>
      </c>
      <c r="Q1101" s="23" t="str">
        <f t="shared" si="402"/>
        <v/>
      </c>
      <c r="R1101" s="23" t="str">
        <f t="shared" si="403"/>
        <v/>
      </c>
      <c r="S1101" s="696" t="e">
        <f t="shared" si="404"/>
        <v>#VALUE!</v>
      </c>
      <c r="T1101" s="23" t="str">
        <f t="shared" si="405"/>
        <v/>
      </c>
      <c r="U1101" s="39"/>
      <c r="V1101" s="39"/>
      <c r="W1101" s="631"/>
      <c r="X1101" s="30">
        <f t="shared" si="406"/>
        <v>0</v>
      </c>
      <c r="Y1101" s="25">
        <f t="shared" si="407"/>
        <v>0</v>
      </c>
      <c r="Z1101" s="77"/>
      <c r="AA1101" s="665"/>
      <c r="AB1101" s="665" t="str">
        <f t="shared" si="408"/>
        <v/>
      </c>
      <c r="AC1101" s="665" t="str">
        <f t="shared" si="409"/>
        <v/>
      </c>
    </row>
    <row r="1102" spans="2:29" ht="12.75" x14ac:dyDescent="0.35">
      <c r="B1102" s="26"/>
      <c r="C1102" s="26"/>
      <c r="D1102" s="38"/>
      <c r="E1102" s="488"/>
      <c r="F1102" s="30"/>
      <c r="G1102" s="30"/>
      <c r="H1102" s="30"/>
      <c r="I1102" s="24" t="str">
        <f t="shared" si="398"/>
        <v/>
      </c>
      <c r="J1102" s="302"/>
      <c r="K1102" s="27"/>
      <c r="L1102" s="24"/>
      <c r="M1102" s="22"/>
      <c r="N1102" s="23" t="str">
        <f t="shared" si="399"/>
        <v/>
      </c>
      <c r="O1102" s="23" t="str">
        <f t="shared" si="400"/>
        <v/>
      </c>
      <c r="P1102" s="23" t="str">
        <f t="shared" si="401"/>
        <v/>
      </c>
      <c r="Q1102" s="23" t="str">
        <f t="shared" si="402"/>
        <v/>
      </c>
      <c r="R1102" s="23" t="str">
        <f t="shared" si="403"/>
        <v/>
      </c>
      <c r="S1102" s="696" t="e">
        <f t="shared" si="404"/>
        <v>#VALUE!</v>
      </c>
      <c r="T1102" s="23" t="str">
        <f t="shared" si="405"/>
        <v/>
      </c>
      <c r="U1102" s="39"/>
      <c r="V1102" s="39"/>
      <c r="W1102" s="631"/>
      <c r="X1102" s="30">
        <f t="shared" si="406"/>
        <v>0</v>
      </c>
      <c r="Y1102" s="25">
        <f t="shared" si="407"/>
        <v>0</v>
      </c>
      <c r="Z1102" s="77"/>
      <c r="AA1102" s="665"/>
      <c r="AB1102" s="665" t="str">
        <f t="shared" si="408"/>
        <v/>
      </c>
      <c r="AC1102" s="665" t="str">
        <f t="shared" si="409"/>
        <v/>
      </c>
    </row>
    <row r="1103" spans="2:29" ht="12.75" x14ac:dyDescent="0.35">
      <c r="B1103" s="26"/>
      <c r="C1103" s="26"/>
      <c r="D1103" s="38"/>
      <c r="E1103" s="488"/>
      <c r="F1103" s="30"/>
      <c r="G1103" s="30"/>
      <c r="H1103" s="30"/>
      <c r="I1103" s="24" t="str">
        <f t="shared" si="398"/>
        <v/>
      </c>
      <c r="J1103" s="302"/>
      <c r="K1103" s="27"/>
      <c r="L1103" s="24"/>
      <c r="M1103" s="22"/>
      <c r="N1103" s="23" t="str">
        <f t="shared" si="399"/>
        <v/>
      </c>
      <c r="O1103" s="23" t="str">
        <f t="shared" si="400"/>
        <v/>
      </c>
      <c r="P1103" s="23" t="str">
        <f t="shared" si="401"/>
        <v/>
      </c>
      <c r="Q1103" s="23" t="str">
        <f t="shared" si="402"/>
        <v/>
      </c>
      <c r="R1103" s="23" t="str">
        <f t="shared" si="403"/>
        <v/>
      </c>
      <c r="S1103" s="696" t="e">
        <f t="shared" si="404"/>
        <v>#VALUE!</v>
      </c>
      <c r="T1103" s="23" t="str">
        <f t="shared" si="405"/>
        <v/>
      </c>
      <c r="U1103" s="39"/>
      <c r="V1103" s="39"/>
      <c r="W1103" s="631"/>
      <c r="X1103" s="30">
        <f t="shared" si="406"/>
        <v>0</v>
      </c>
      <c r="Y1103" s="25">
        <f t="shared" si="407"/>
        <v>0</v>
      </c>
      <c r="Z1103" s="77"/>
      <c r="AA1103" s="665"/>
      <c r="AB1103" s="665" t="str">
        <f t="shared" si="408"/>
        <v/>
      </c>
      <c r="AC1103" s="665" t="str">
        <f t="shared" si="409"/>
        <v/>
      </c>
    </row>
    <row r="1104" spans="2:29" ht="12.75" x14ac:dyDescent="0.35">
      <c r="B1104" s="26"/>
      <c r="C1104" s="26"/>
      <c r="D1104" s="38"/>
      <c r="E1104" s="488"/>
      <c r="F1104" s="30"/>
      <c r="G1104" s="30"/>
      <c r="H1104" s="30"/>
      <c r="I1104" s="24" t="str">
        <f t="shared" si="398"/>
        <v/>
      </c>
      <c r="J1104" s="302"/>
      <c r="K1104" s="27"/>
      <c r="L1104" s="24"/>
      <c r="M1104" s="22"/>
      <c r="N1104" s="23" t="str">
        <f t="shared" si="399"/>
        <v/>
      </c>
      <c r="O1104" s="23" t="str">
        <f t="shared" si="400"/>
        <v/>
      </c>
      <c r="P1104" s="23" t="str">
        <f t="shared" si="401"/>
        <v/>
      </c>
      <c r="Q1104" s="23" t="str">
        <f t="shared" si="402"/>
        <v/>
      </c>
      <c r="R1104" s="23" t="str">
        <f t="shared" si="403"/>
        <v/>
      </c>
      <c r="S1104" s="696" t="e">
        <f t="shared" si="404"/>
        <v>#VALUE!</v>
      </c>
      <c r="T1104" s="23" t="str">
        <f t="shared" si="405"/>
        <v/>
      </c>
      <c r="U1104" s="39"/>
      <c r="V1104" s="39"/>
      <c r="W1104" s="631"/>
      <c r="X1104" s="30">
        <f t="shared" si="406"/>
        <v>0</v>
      </c>
      <c r="Y1104" s="25">
        <f t="shared" si="407"/>
        <v>0</v>
      </c>
      <c r="Z1104" s="77"/>
      <c r="AA1104" s="665"/>
      <c r="AB1104" s="665" t="str">
        <f t="shared" si="408"/>
        <v/>
      </c>
      <c r="AC1104" s="665" t="str">
        <f t="shared" si="409"/>
        <v/>
      </c>
    </row>
    <row r="1105" spans="2:29" ht="12.75" x14ac:dyDescent="0.35">
      <c r="B1105" s="26"/>
      <c r="C1105" s="26"/>
      <c r="D1105" s="38"/>
      <c r="E1105" s="488"/>
      <c r="F1105" s="30"/>
      <c r="G1105" s="30"/>
      <c r="H1105" s="30"/>
      <c r="I1105" s="24" t="str">
        <f t="shared" si="398"/>
        <v/>
      </c>
      <c r="J1105" s="302"/>
      <c r="K1105" s="27"/>
      <c r="L1105" s="24"/>
      <c r="M1105" s="22"/>
      <c r="N1105" s="23" t="str">
        <f t="shared" si="399"/>
        <v/>
      </c>
      <c r="O1105" s="23" t="str">
        <f t="shared" si="400"/>
        <v/>
      </c>
      <c r="P1105" s="23" t="str">
        <f t="shared" si="401"/>
        <v/>
      </c>
      <c r="Q1105" s="23" t="str">
        <f t="shared" si="402"/>
        <v/>
      </c>
      <c r="R1105" s="23" t="str">
        <f t="shared" si="403"/>
        <v/>
      </c>
      <c r="S1105" s="696" t="e">
        <f t="shared" si="404"/>
        <v>#VALUE!</v>
      </c>
      <c r="T1105" s="23" t="str">
        <f t="shared" si="405"/>
        <v/>
      </c>
      <c r="U1105" s="39"/>
      <c r="V1105" s="39"/>
      <c r="W1105" s="631"/>
      <c r="X1105" s="30">
        <f t="shared" si="406"/>
        <v>0</v>
      </c>
      <c r="Y1105" s="25">
        <f t="shared" si="407"/>
        <v>0</v>
      </c>
      <c r="Z1105" s="77"/>
      <c r="AA1105" s="665"/>
      <c r="AB1105" s="665" t="str">
        <f t="shared" si="408"/>
        <v/>
      </c>
      <c r="AC1105" s="665" t="str">
        <f t="shared" si="409"/>
        <v/>
      </c>
    </row>
    <row r="1106" spans="2:29" ht="12.75" x14ac:dyDescent="0.35">
      <c r="B1106" s="26"/>
      <c r="C1106" s="26"/>
      <c r="D1106" s="38"/>
      <c r="E1106" s="488"/>
      <c r="F1106" s="30"/>
      <c r="G1106" s="30"/>
      <c r="H1106" s="30"/>
      <c r="I1106" s="24" t="str">
        <f t="shared" si="398"/>
        <v/>
      </c>
      <c r="J1106" s="302"/>
      <c r="K1106" s="27"/>
      <c r="L1106" s="24"/>
      <c r="M1106" s="22"/>
      <c r="N1106" s="23" t="str">
        <f t="shared" si="399"/>
        <v/>
      </c>
      <c r="O1106" s="23" t="str">
        <f t="shared" si="400"/>
        <v/>
      </c>
      <c r="P1106" s="23" t="str">
        <f t="shared" si="401"/>
        <v/>
      </c>
      <c r="Q1106" s="23" t="str">
        <f t="shared" si="402"/>
        <v/>
      </c>
      <c r="R1106" s="23" t="str">
        <f t="shared" si="403"/>
        <v/>
      </c>
      <c r="S1106" s="696" t="e">
        <f t="shared" si="404"/>
        <v>#VALUE!</v>
      </c>
      <c r="T1106" s="23" t="str">
        <f t="shared" si="405"/>
        <v/>
      </c>
      <c r="U1106" s="39"/>
      <c r="V1106" s="39"/>
      <c r="W1106" s="631"/>
      <c r="X1106" s="30">
        <f t="shared" si="406"/>
        <v>0</v>
      </c>
      <c r="Y1106" s="25">
        <f t="shared" si="407"/>
        <v>0</v>
      </c>
      <c r="Z1106" s="77"/>
      <c r="AA1106" s="665"/>
      <c r="AB1106" s="665" t="str">
        <f t="shared" si="408"/>
        <v/>
      </c>
      <c r="AC1106" s="665" t="str">
        <f t="shared" si="409"/>
        <v/>
      </c>
    </row>
    <row r="1107" spans="2:29" ht="12.75" x14ac:dyDescent="0.35">
      <c r="B1107" s="26"/>
      <c r="C1107" s="26"/>
      <c r="D1107" s="38"/>
      <c r="E1107" s="488"/>
      <c r="F1107" s="30"/>
      <c r="G1107" s="30"/>
      <c r="H1107" s="30"/>
      <c r="I1107" s="24" t="str">
        <f t="shared" si="398"/>
        <v/>
      </c>
      <c r="J1107" s="302"/>
      <c r="K1107" s="27"/>
      <c r="L1107" s="24"/>
      <c r="M1107" s="22"/>
      <c r="N1107" s="23" t="str">
        <f t="shared" si="399"/>
        <v/>
      </c>
      <c r="O1107" s="23" t="str">
        <f t="shared" si="400"/>
        <v/>
      </c>
      <c r="P1107" s="23" t="str">
        <f t="shared" si="401"/>
        <v/>
      </c>
      <c r="Q1107" s="23" t="str">
        <f t="shared" si="402"/>
        <v/>
      </c>
      <c r="R1107" s="23" t="str">
        <f t="shared" si="403"/>
        <v/>
      </c>
      <c r="S1107" s="696" t="e">
        <f t="shared" si="404"/>
        <v>#VALUE!</v>
      </c>
      <c r="T1107" s="23" t="str">
        <f t="shared" si="405"/>
        <v/>
      </c>
      <c r="U1107" s="39"/>
      <c r="V1107" s="39"/>
      <c r="W1107" s="631"/>
      <c r="X1107" s="30">
        <f t="shared" si="406"/>
        <v>0</v>
      </c>
      <c r="Y1107" s="25">
        <f t="shared" si="407"/>
        <v>0</v>
      </c>
      <c r="Z1107" s="77"/>
      <c r="AA1107" s="665"/>
      <c r="AB1107" s="665" t="str">
        <f t="shared" si="408"/>
        <v/>
      </c>
      <c r="AC1107" s="665" t="str">
        <f t="shared" si="409"/>
        <v/>
      </c>
    </row>
    <row r="1108" spans="2:29" ht="12.75" x14ac:dyDescent="0.35">
      <c r="B1108" s="26"/>
      <c r="C1108" s="26"/>
      <c r="D1108" s="38"/>
      <c r="E1108" s="488"/>
      <c r="F1108" s="30"/>
      <c r="G1108" s="30"/>
      <c r="H1108" s="30"/>
      <c r="I1108" s="24" t="str">
        <f t="shared" si="398"/>
        <v/>
      </c>
      <c r="J1108" s="302"/>
      <c r="K1108" s="27"/>
      <c r="L1108" s="24"/>
      <c r="M1108" s="22"/>
      <c r="N1108" s="23" t="str">
        <f t="shared" si="399"/>
        <v/>
      </c>
      <c r="O1108" s="23" t="str">
        <f t="shared" si="400"/>
        <v/>
      </c>
      <c r="P1108" s="23" t="str">
        <f t="shared" si="401"/>
        <v/>
      </c>
      <c r="Q1108" s="23" t="str">
        <f t="shared" si="402"/>
        <v/>
      </c>
      <c r="R1108" s="23" t="str">
        <f t="shared" si="403"/>
        <v/>
      </c>
      <c r="S1108" s="696" t="e">
        <f t="shared" si="404"/>
        <v>#VALUE!</v>
      </c>
      <c r="T1108" s="23" t="str">
        <f t="shared" si="405"/>
        <v/>
      </c>
      <c r="U1108" s="39"/>
      <c r="V1108" s="39"/>
      <c r="W1108" s="631"/>
      <c r="X1108" s="30">
        <f t="shared" si="406"/>
        <v>0</v>
      </c>
      <c r="Y1108" s="25">
        <f t="shared" si="407"/>
        <v>0</v>
      </c>
      <c r="Z1108" s="77"/>
      <c r="AA1108" s="665"/>
      <c r="AB1108" s="665" t="str">
        <f t="shared" si="408"/>
        <v/>
      </c>
      <c r="AC1108" s="665" t="str">
        <f t="shared" si="409"/>
        <v/>
      </c>
    </row>
    <row r="1109" spans="2:29" ht="12.75" x14ac:dyDescent="0.35">
      <c r="B1109" s="26"/>
      <c r="C1109" s="26"/>
      <c r="D1109" s="38"/>
      <c r="E1109" s="488"/>
      <c r="F1109" s="30"/>
      <c r="G1109" s="30"/>
      <c r="H1109" s="30"/>
      <c r="I1109" s="24" t="str">
        <f t="shared" si="398"/>
        <v/>
      </c>
      <c r="J1109" s="302"/>
      <c r="K1109" s="27"/>
      <c r="L1109" s="24"/>
      <c r="M1109" s="22"/>
      <c r="N1109" s="23" t="str">
        <f t="shared" si="399"/>
        <v/>
      </c>
      <c r="O1109" s="23" t="str">
        <f t="shared" si="400"/>
        <v/>
      </c>
      <c r="P1109" s="23" t="str">
        <f t="shared" si="401"/>
        <v/>
      </c>
      <c r="Q1109" s="23" t="str">
        <f t="shared" si="402"/>
        <v/>
      </c>
      <c r="R1109" s="23" t="str">
        <f t="shared" si="403"/>
        <v/>
      </c>
      <c r="S1109" s="696" t="e">
        <f t="shared" si="404"/>
        <v>#VALUE!</v>
      </c>
      <c r="T1109" s="23" t="str">
        <f t="shared" si="405"/>
        <v/>
      </c>
      <c r="U1109" s="39"/>
      <c r="V1109" s="39"/>
      <c r="W1109" s="631"/>
      <c r="X1109" s="30">
        <f t="shared" si="406"/>
        <v>0</v>
      </c>
      <c r="Y1109" s="25">
        <f t="shared" si="407"/>
        <v>0</v>
      </c>
      <c r="Z1109" s="77"/>
      <c r="AA1109" s="665"/>
      <c r="AB1109" s="665" t="str">
        <f t="shared" si="408"/>
        <v/>
      </c>
      <c r="AC1109" s="665" t="str">
        <f t="shared" si="409"/>
        <v/>
      </c>
    </row>
    <row r="1110" spans="2:29" ht="12.75" x14ac:dyDescent="0.35">
      <c r="B1110" s="26"/>
      <c r="C1110" s="26"/>
      <c r="D1110" s="38"/>
      <c r="E1110" s="488"/>
      <c r="F1110" s="30"/>
      <c r="G1110" s="30"/>
      <c r="H1110" s="30"/>
      <c r="I1110" s="24" t="str">
        <f t="shared" si="398"/>
        <v/>
      </c>
      <c r="J1110" s="302"/>
      <c r="K1110" s="27"/>
      <c r="L1110" s="24"/>
      <c r="M1110" s="22"/>
      <c r="N1110" s="23" t="str">
        <f t="shared" si="399"/>
        <v/>
      </c>
      <c r="O1110" s="23" t="str">
        <f t="shared" si="400"/>
        <v/>
      </c>
      <c r="P1110" s="23" t="str">
        <f t="shared" si="401"/>
        <v/>
      </c>
      <c r="Q1110" s="23" t="str">
        <f t="shared" si="402"/>
        <v/>
      </c>
      <c r="R1110" s="23" t="str">
        <f t="shared" si="403"/>
        <v/>
      </c>
      <c r="S1110" s="696" t="e">
        <f t="shared" si="404"/>
        <v>#VALUE!</v>
      </c>
      <c r="T1110" s="23" t="str">
        <f t="shared" si="405"/>
        <v/>
      </c>
      <c r="U1110" s="39"/>
      <c r="V1110" s="39"/>
      <c r="W1110" s="631"/>
      <c r="X1110" s="30">
        <f t="shared" si="406"/>
        <v>0</v>
      </c>
      <c r="Y1110" s="25">
        <f t="shared" si="407"/>
        <v>0</v>
      </c>
      <c r="Z1110" s="77"/>
      <c r="AA1110" s="665"/>
      <c r="AB1110" s="665" t="str">
        <f t="shared" si="408"/>
        <v/>
      </c>
      <c r="AC1110" s="665" t="str">
        <f t="shared" si="409"/>
        <v/>
      </c>
    </row>
    <row r="1111" spans="2:29" ht="12.75" x14ac:dyDescent="0.35">
      <c r="B1111" s="26"/>
      <c r="C1111" s="26"/>
      <c r="D1111" s="38"/>
      <c r="E1111" s="488"/>
      <c r="F1111" s="30"/>
      <c r="G1111" s="30"/>
      <c r="H1111" s="30"/>
      <c r="I1111" s="24" t="str">
        <f t="shared" si="398"/>
        <v/>
      </c>
      <c r="J1111" s="302"/>
      <c r="K1111" s="27"/>
      <c r="L1111" s="24"/>
      <c r="M1111" s="22"/>
      <c r="N1111" s="23" t="str">
        <f t="shared" si="399"/>
        <v/>
      </c>
      <c r="O1111" s="23" t="str">
        <f t="shared" si="400"/>
        <v/>
      </c>
      <c r="P1111" s="23" t="str">
        <f t="shared" si="401"/>
        <v/>
      </c>
      <c r="Q1111" s="23" t="str">
        <f t="shared" si="402"/>
        <v/>
      </c>
      <c r="R1111" s="23" t="str">
        <f t="shared" si="403"/>
        <v/>
      </c>
      <c r="S1111" s="696" t="e">
        <f t="shared" si="404"/>
        <v>#VALUE!</v>
      </c>
      <c r="T1111" s="23" t="str">
        <f t="shared" si="405"/>
        <v/>
      </c>
      <c r="U1111" s="39"/>
      <c r="V1111" s="39"/>
      <c r="W1111" s="631"/>
      <c r="X1111" s="30">
        <f t="shared" si="406"/>
        <v>0</v>
      </c>
      <c r="Y1111" s="25">
        <f t="shared" si="407"/>
        <v>0</v>
      </c>
      <c r="Z1111" s="77"/>
      <c r="AA1111" s="665"/>
      <c r="AB1111" s="665" t="str">
        <f t="shared" si="408"/>
        <v/>
      </c>
      <c r="AC1111" s="665" t="str">
        <f t="shared" si="409"/>
        <v/>
      </c>
    </row>
    <row r="1112" spans="2:29" ht="12.75" x14ac:dyDescent="0.35">
      <c r="B1112" s="26"/>
      <c r="C1112" s="26"/>
      <c r="D1112" s="38"/>
      <c r="E1112" s="488"/>
      <c r="F1112" s="30"/>
      <c r="G1112" s="30"/>
      <c r="H1112" s="30"/>
      <c r="I1112" s="24" t="str">
        <f t="shared" si="398"/>
        <v/>
      </c>
      <c r="J1112" s="302"/>
      <c r="K1112" s="27"/>
      <c r="L1112" s="24"/>
      <c r="M1112" s="22"/>
      <c r="N1112" s="23" t="str">
        <f t="shared" si="399"/>
        <v/>
      </c>
      <c r="O1112" s="23" t="str">
        <f t="shared" si="400"/>
        <v/>
      </c>
      <c r="P1112" s="23" t="str">
        <f t="shared" si="401"/>
        <v/>
      </c>
      <c r="Q1112" s="23" t="str">
        <f t="shared" si="402"/>
        <v/>
      </c>
      <c r="R1112" s="23" t="str">
        <f t="shared" si="403"/>
        <v/>
      </c>
      <c r="S1112" s="696" t="e">
        <f t="shared" si="404"/>
        <v>#VALUE!</v>
      </c>
      <c r="T1112" s="23" t="str">
        <f t="shared" si="405"/>
        <v/>
      </c>
      <c r="U1112" s="39"/>
      <c r="V1112" s="39"/>
      <c r="W1112" s="631"/>
      <c r="X1112" s="30">
        <f t="shared" si="406"/>
        <v>0</v>
      </c>
      <c r="Y1112" s="25">
        <f t="shared" si="407"/>
        <v>0</v>
      </c>
      <c r="Z1112" s="77"/>
      <c r="AA1112" s="665"/>
      <c r="AB1112" s="665" t="str">
        <f t="shared" si="408"/>
        <v/>
      </c>
      <c r="AC1112" s="665" t="str">
        <f t="shared" si="409"/>
        <v/>
      </c>
    </row>
    <row r="1113" spans="2:29" ht="12.75" x14ac:dyDescent="0.35">
      <c r="B1113" s="26"/>
      <c r="C1113" s="26"/>
      <c r="D1113" s="38"/>
      <c r="E1113" s="488"/>
      <c r="F1113" s="30"/>
      <c r="G1113" s="30"/>
      <c r="H1113" s="30"/>
      <c r="I1113" s="24" t="str">
        <f t="shared" si="398"/>
        <v/>
      </c>
      <c r="J1113" s="302"/>
      <c r="K1113" s="27"/>
      <c r="L1113" s="24"/>
      <c r="M1113" s="22"/>
      <c r="N1113" s="23" t="str">
        <f t="shared" si="399"/>
        <v/>
      </c>
      <c r="O1113" s="23" t="str">
        <f t="shared" si="400"/>
        <v/>
      </c>
      <c r="P1113" s="23" t="str">
        <f t="shared" si="401"/>
        <v/>
      </c>
      <c r="Q1113" s="23" t="str">
        <f t="shared" si="402"/>
        <v/>
      </c>
      <c r="R1113" s="23" t="str">
        <f t="shared" si="403"/>
        <v/>
      </c>
      <c r="S1113" s="696" t="e">
        <f t="shared" si="404"/>
        <v>#VALUE!</v>
      </c>
      <c r="T1113" s="23" t="str">
        <f t="shared" si="405"/>
        <v/>
      </c>
      <c r="U1113" s="39"/>
      <c r="V1113" s="39"/>
      <c r="W1113" s="631"/>
      <c r="X1113" s="30">
        <f t="shared" si="406"/>
        <v>0</v>
      </c>
      <c r="Y1113" s="25">
        <f t="shared" si="407"/>
        <v>0</v>
      </c>
      <c r="Z1113" s="77"/>
      <c r="AA1113" s="665"/>
      <c r="AB1113" s="665" t="str">
        <f t="shared" si="408"/>
        <v/>
      </c>
      <c r="AC1113" s="665" t="str">
        <f t="shared" si="409"/>
        <v/>
      </c>
    </row>
    <row r="1114" spans="2:29" ht="12.75" x14ac:dyDescent="0.35">
      <c r="B1114" s="26"/>
      <c r="C1114" s="26"/>
      <c r="D1114" s="38"/>
      <c r="E1114" s="488"/>
      <c r="F1114" s="30"/>
      <c r="G1114" s="30"/>
      <c r="H1114" s="30"/>
      <c r="I1114" s="24" t="str">
        <f t="shared" si="398"/>
        <v/>
      </c>
      <c r="J1114" s="302"/>
      <c r="K1114" s="27"/>
      <c r="L1114" s="24"/>
      <c r="M1114" s="22"/>
      <c r="N1114" s="23" t="str">
        <f t="shared" si="399"/>
        <v/>
      </c>
      <c r="O1114" s="23" t="str">
        <f t="shared" si="400"/>
        <v/>
      </c>
      <c r="P1114" s="23" t="str">
        <f t="shared" si="401"/>
        <v/>
      </c>
      <c r="Q1114" s="23" t="str">
        <f t="shared" si="402"/>
        <v/>
      </c>
      <c r="R1114" s="23" t="str">
        <f t="shared" si="403"/>
        <v/>
      </c>
      <c r="S1114" s="696" t="e">
        <f t="shared" si="404"/>
        <v>#VALUE!</v>
      </c>
      <c r="T1114" s="23" t="str">
        <f t="shared" si="405"/>
        <v/>
      </c>
      <c r="U1114" s="39"/>
      <c r="V1114" s="39"/>
      <c r="W1114" s="631"/>
      <c r="X1114" s="30">
        <f t="shared" si="406"/>
        <v>0</v>
      </c>
      <c r="Y1114" s="25">
        <f t="shared" si="407"/>
        <v>0</v>
      </c>
      <c r="Z1114" s="77"/>
      <c r="AA1114" s="665"/>
      <c r="AB1114" s="665" t="str">
        <f t="shared" si="408"/>
        <v/>
      </c>
      <c r="AC1114" s="665" t="str">
        <f t="shared" si="409"/>
        <v/>
      </c>
    </row>
    <row r="1115" spans="2:29" ht="12.75" x14ac:dyDescent="0.35">
      <c r="B1115" s="26"/>
      <c r="C1115" s="26"/>
      <c r="D1115" s="38"/>
      <c r="E1115" s="488"/>
      <c r="F1115" s="30"/>
      <c r="G1115" s="30"/>
      <c r="H1115" s="30"/>
      <c r="I1115" s="24" t="str">
        <f t="shared" si="398"/>
        <v/>
      </c>
      <c r="J1115" s="302"/>
      <c r="K1115" s="27"/>
      <c r="L1115" s="24"/>
      <c r="M1115" s="22"/>
      <c r="N1115" s="23" t="str">
        <f t="shared" si="399"/>
        <v/>
      </c>
      <c r="O1115" s="23" t="str">
        <f t="shared" si="400"/>
        <v/>
      </c>
      <c r="P1115" s="23" t="str">
        <f t="shared" si="401"/>
        <v/>
      </c>
      <c r="Q1115" s="23" t="str">
        <f t="shared" si="402"/>
        <v/>
      </c>
      <c r="R1115" s="23" t="str">
        <f t="shared" si="403"/>
        <v/>
      </c>
      <c r="S1115" s="696" t="e">
        <f t="shared" si="404"/>
        <v>#VALUE!</v>
      </c>
      <c r="T1115" s="23" t="str">
        <f t="shared" si="405"/>
        <v/>
      </c>
      <c r="U1115" s="39"/>
      <c r="V1115" s="39"/>
      <c r="W1115" s="631"/>
      <c r="X1115" s="30">
        <f t="shared" si="406"/>
        <v>0</v>
      </c>
      <c r="Y1115" s="25">
        <f t="shared" si="407"/>
        <v>0</v>
      </c>
      <c r="Z1115" s="77"/>
      <c r="AA1115" s="665"/>
      <c r="AB1115" s="665" t="str">
        <f t="shared" si="408"/>
        <v/>
      </c>
      <c r="AC1115" s="665" t="str">
        <f t="shared" si="409"/>
        <v/>
      </c>
    </row>
    <row r="1116" spans="2:29" ht="12.75" x14ac:dyDescent="0.35">
      <c r="B1116" s="26"/>
      <c r="C1116" s="26"/>
      <c r="D1116" s="38"/>
      <c r="E1116" s="488"/>
      <c r="F1116" s="30"/>
      <c r="G1116" s="30"/>
      <c r="H1116" s="30"/>
      <c r="I1116" s="24" t="str">
        <f t="shared" si="398"/>
        <v/>
      </c>
      <c r="J1116" s="302"/>
      <c r="K1116" s="27"/>
      <c r="L1116" s="24"/>
      <c r="M1116" s="22"/>
      <c r="N1116" s="23" t="str">
        <f t="shared" si="399"/>
        <v/>
      </c>
      <c r="O1116" s="23" t="str">
        <f t="shared" si="400"/>
        <v/>
      </c>
      <c r="P1116" s="23" t="str">
        <f t="shared" si="401"/>
        <v/>
      </c>
      <c r="Q1116" s="23" t="str">
        <f t="shared" si="402"/>
        <v/>
      </c>
      <c r="R1116" s="23" t="str">
        <f t="shared" si="403"/>
        <v/>
      </c>
      <c r="S1116" s="696" t="e">
        <f t="shared" si="404"/>
        <v>#VALUE!</v>
      </c>
      <c r="T1116" s="23" t="str">
        <f t="shared" si="405"/>
        <v/>
      </c>
      <c r="U1116" s="39"/>
      <c r="V1116" s="39"/>
      <c r="W1116" s="631"/>
      <c r="X1116" s="30">
        <f t="shared" si="406"/>
        <v>0</v>
      </c>
      <c r="Y1116" s="25">
        <f t="shared" si="407"/>
        <v>0</v>
      </c>
      <c r="Z1116" s="77"/>
      <c r="AA1116" s="665"/>
      <c r="AB1116" s="665" t="str">
        <f t="shared" si="408"/>
        <v/>
      </c>
      <c r="AC1116" s="665" t="str">
        <f t="shared" si="409"/>
        <v/>
      </c>
    </row>
    <row r="1117" spans="2:29" ht="12.75" x14ac:dyDescent="0.35">
      <c r="B1117" s="26"/>
      <c r="C1117" s="26"/>
      <c r="D1117" s="38"/>
      <c r="E1117" s="488"/>
      <c r="F1117" s="30"/>
      <c r="G1117" s="30"/>
      <c r="H1117" s="30"/>
      <c r="I1117" s="24" t="str">
        <f t="shared" si="398"/>
        <v/>
      </c>
      <c r="J1117" s="302"/>
      <c r="K1117" s="27"/>
      <c r="L1117" s="24"/>
      <c r="M1117" s="22"/>
      <c r="N1117" s="23" t="str">
        <f t="shared" si="399"/>
        <v/>
      </c>
      <c r="O1117" s="23" t="str">
        <f t="shared" si="400"/>
        <v/>
      </c>
      <c r="P1117" s="23" t="str">
        <f t="shared" si="401"/>
        <v/>
      </c>
      <c r="Q1117" s="23" t="str">
        <f t="shared" si="402"/>
        <v/>
      </c>
      <c r="R1117" s="23" t="str">
        <f t="shared" si="403"/>
        <v/>
      </c>
      <c r="S1117" s="696" t="e">
        <f t="shared" si="404"/>
        <v>#VALUE!</v>
      </c>
      <c r="T1117" s="23" t="str">
        <f t="shared" si="405"/>
        <v/>
      </c>
      <c r="U1117" s="39"/>
      <c r="V1117" s="39"/>
      <c r="W1117" s="631"/>
      <c r="X1117" s="30">
        <f t="shared" si="406"/>
        <v>0</v>
      </c>
      <c r="Y1117" s="25">
        <f t="shared" si="407"/>
        <v>0</v>
      </c>
      <c r="Z1117" s="77"/>
      <c r="AA1117" s="665"/>
      <c r="AB1117" s="665" t="str">
        <f t="shared" si="408"/>
        <v/>
      </c>
      <c r="AC1117" s="665" t="str">
        <f t="shared" si="409"/>
        <v/>
      </c>
    </row>
    <row r="1118" spans="2:29" ht="12.75" x14ac:dyDescent="0.35">
      <c r="B1118" s="26"/>
      <c r="C1118" s="26"/>
      <c r="D1118" s="38"/>
      <c r="E1118" s="488"/>
      <c r="F1118" s="30"/>
      <c r="G1118" s="30"/>
      <c r="H1118" s="30"/>
      <c r="I1118" s="24" t="str">
        <f t="shared" si="398"/>
        <v/>
      </c>
      <c r="J1118" s="302"/>
      <c r="K1118" s="27"/>
      <c r="L1118" s="24"/>
      <c r="M1118" s="22"/>
      <c r="N1118" s="23" t="str">
        <f t="shared" si="399"/>
        <v/>
      </c>
      <c r="O1118" s="23" t="str">
        <f t="shared" si="400"/>
        <v/>
      </c>
      <c r="P1118" s="23" t="str">
        <f t="shared" si="401"/>
        <v/>
      </c>
      <c r="Q1118" s="23" t="str">
        <f t="shared" si="402"/>
        <v/>
      </c>
      <c r="R1118" s="23" t="str">
        <f t="shared" si="403"/>
        <v/>
      </c>
      <c r="S1118" s="696" t="e">
        <f t="shared" si="404"/>
        <v>#VALUE!</v>
      </c>
      <c r="T1118" s="23" t="str">
        <f t="shared" si="405"/>
        <v/>
      </c>
      <c r="U1118" s="39"/>
      <c r="V1118" s="39"/>
      <c r="W1118" s="631"/>
      <c r="X1118" s="30">
        <f t="shared" si="406"/>
        <v>0</v>
      </c>
      <c r="Y1118" s="25">
        <f t="shared" si="407"/>
        <v>0</v>
      </c>
      <c r="Z1118" s="77"/>
      <c r="AA1118" s="665"/>
      <c r="AB1118" s="665" t="str">
        <f t="shared" si="408"/>
        <v/>
      </c>
      <c r="AC1118" s="665" t="str">
        <f t="shared" si="409"/>
        <v/>
      </c>
    </row>
    <row r="1119" spans="2:29" ht="12.75" x14ac:dyDescent="0.35">
      <c r="B1119" s="26"/>
      <c r="C1119" s="26"/>
      <c r="D1119" s="38"/>
      <c r="E1119" s="488"/>
      <c r="F1119" s="30"/>
      <c r="G1119" s="30"/>
      <c r="H1119" s="30"/>
      <c r="I1119" s="24" t="str">
        <f t="shared" si="398"/>
        <v/>
      </c>
      <c r="J1119" s="302"/>
      <c r="K1119" s="27"/>
      <c r="L1119" s="24"/>
      <c r="M1119" s="22"/>
      <c r="N1119" s="23" t="str">
        <f t="shared" si="399"/>
        <v/>
      </c>
      <c r="O1119" s="23" t="str">
        <f t="shared" si="400"/>
        <v/>
      </c>
      <c r="P1119" s="23" t="str">
        <f t="shared" si="401"/>
        <v/>
      </c>
      <c r="Q1119" s="23" t="str">
        <f t="shared" si="402"/>
        <v/>
      </c>
      <c r="R1119" s="23" t="str">
        <f t="shared" si="403"/>
        <v/>
      </c>
      <c r="S1119" s="696" t="e">
        <f t="shared" si="404"/>
        <v>#VALUE!</v>
      </c>
      <c r="T1119" s="23" t="str">
        <f t="shared" si="405"/>
        <v/>
      </c>
      <c r="U1119" s="39"/>
      <c r="V1119" s="39"/>
      <c r="W1119" s="631"/>
      <c r="X1119" s="30">
        <f t="shared" si="406"/>
        <v>0</v>
      </c>
      <c r="Y1119" s="25">
        <f t="shared" si="407"/>
        <v>0</v>
      </c>
      <c r="Z1119" s="77"/>
      <c r="AA1119" s="665"/>
      <c r="AB1119" s="665" t="str">
        <f t="shared" si="408"/>
        <v/>
      </c>
      <c r="AC1119" s="665" t="str">
        <f t="shared" si="409"/>
        <v/>
      </c>
    </row>
    <row r="1120" spans="2:29" ht="12.75" x14ac:dyDescent="0.35">
      <c r="B1120" s="26"/>
      <c r="C1120" s="26"/>
      <c r="D1120" s="38"/>
      <c r="E1120" s="488"/>
      <c r="F1120" s="30"/>
      <c r="G1120" s="30"/>
      <c r="H1120" s="30"/>
      <c r="I1120" s="24" t="str">
        <f t="shared" si="398"/>
        <v/>
      </c>
      <c r="J1120" s="302"/>
      <c r="K1120" s="27"/>
      <c r="L1120" s="24"/>
      <c r="M1120" s="22"/>
      <c r="N1120" s="23" t="str">
        <f t="shared" si="399"/>
        <v/>
      </c>
      <c r="O1120" s="23" t="str">
        <f t="shared" si="400"/>
        <v/>
      </c>
      <c r="P1120" s="23" t="str">
        <f t="shared" si="401"/>
        <v/>
      </c>
      <c r="Q1120" s="23" t="str">
        <f t="shared" si="402"/>
        <v/>
      </c>
      <c r="R1120" s="23" t="str">
        <f t="shared" si="403"/>
        <v/>
      </c>
      <c r="S1120" s="696" t="e">
        <f t="shared" si="404"/>
        <v>#VALUE!</v>
      </c>
      <c r="T1120" s="23" t="str">
        <f t="shared" si="405"/>
        <v/>
      </c>
      <c r="U1120" s="39"/>
      <c r="V1120" s="39"/>
      <c r="W1120" s="631"/>
      <c r="X1120" s="30">
        <f t="shared" si="406"/>
        <v>0</v>
      </c>
      <c r="Y1120" s="25">
        <f t="shared" si="407"/>
        <v>0</v>
      </c>
      <c r="Z1120" s="77"/>
      <c r="AA1120" s="665"/>
      <c r="AB1120" s="665" t="str">
        <f t="shared" si="408"/>
        <v/>
      </c>
      <c r="AC1120" s="665" t="str">
        <f t="shared" si="409"/>
        <v/>
      </c>
    </row>
    <row r="1121" spans="2:29" ht="12.75" x14ac:dyDescent="0.35">
      <c r="B1121" s="26"/>
      <c r="C1121" s="26"/>
      <c r="D1121" s="38"/>
      <c r="E1121" s="488"/>
      <c r="F1121" s="30"/>
      <c r="G1121" s="30"/>
      <c r="H1121" s="30"/>
      <c r="I1121" s="24" t="str">
        <f t="shared" si="398"/>
        <v/>
      </c>
      <c r="J1121" s="302"/>
      <c r="K1121" s="27"/>
      <c r="L1121" s="24"/>
      <c r="M1121" s="22"/>
      <c r="N1121" s="23" t="str">
        <f t="shared" si="399"/>
        <v/>
      </c>
      <c r="O1121" s="23" t="str">
        <f t="shared" si="400"/>
        <v/>
      </c>
      <c r="P1121" s="23" t="str">
        <f t="shared" si="401"/>
        <v/>
      </c>
      <c r="Q1121" s="23" t="str">
        <f t="shared" si="402"/>
        <v/>
      </c>
      <c r="R1121" s="23" t="str">
        <f t="shared" si="403"/>
        <v/>
      </c>
      <c r="S1121" s="696" t="e">
        <f t="shared" si="404"/>
        <v>#VALUE!</v>
      </c>
      <c r="T1121" s="23" t="str">
        <f t="shared" si="405"/>
        <v/>
      </c>
      <c r="U1121" s="39"/>
      <c r="V1121" s="39"/>
      <c r="W1121" s="631"/>
      <c r="X1121" s="30">
        <f t="shared" si="406"/>
        <v>0</v>
      </c>
      <c r="Y1121" s="25">
        <f t="shared" si="407"/>
        <v>0</v>
      </c>
      <c r="Z1121" s="77"/>
      <c r="AA1121" s="665"/>
      <c r="AB1121" s="665" t="str">
        <f t="shared" si="408"/>
        <v/>
      </c>
      <c r="AC1121" s="665" t="str">
        <f t="shared" si="409"/>
        <v/>
      </c>
    </row>
    <row r="1122" spans="2:29" ht="12.75" x14ac:dyDescent="0.35">
      <c r="B1122" s="26"/>
      <c r="C1122" s="26"/>
      <c r="D1122" s="38"/>
      <c r="E1122" s="488"/>
      <c r="F1122" s="30"/>
      <c r="G1122" s="30"/>
      <c r="H1122" s="30"/>
      <c r="I1122" s="24" t="str">
        <f t="shared" si="398"/>
        <v/>
      </c>
      <c r="J1122" s="302"/>
      <c r="K1122" s="27"/>
      <c r="L1122" s="24"/>
      <c r="M1122" s="22"/>
      <c r="N1122" s="23" t="str">
        <f t="shared" si="399"/>
        <v/>
      </c>
      <c r="O1122" s="23" t="str">
        <f t="shared" si="400"/>
        <v/>
      </c>
      <c r="P1122" s="23" t="str">
        <f t="shared" si="401"/>
        <v/>
      </c>
      <c r="Q1122" s="23" t="str">
        <f t="shared" si="402"/>
        <v/>
      </c>
      <c r="R1122" s="23" t="str">
        <f t="shared" si="403"/>
        <v/>
      </c>
      <c r="S1122" s="696" t="e">
        <f t="shared" si="404"/>
        <v>#VALUE!</v>
      </c>
      <c r="T1122" s="23" t="str">
        <f t="shared" si="405"/>
        <v/>
      </c>
      <c r="U1122" s="39"/>
      <c r="V1122" s="39"/>
      <c r="W1122" s="631"/>
      <c r="X1122" s="30">
        <f t="shared" si="406"/>
        <v>0</v>
      </c>
      <c r="Y1122" s="25">
        <f t="shared" si="407"/>
        <v>0</v>
      </c>
      <c r="Z1122" s="77"/>
      <c r="AA1122" s="665"/>
      <c r="AB1122" s="665" t="str">
        <f t="shared" si="408"/>
        <v/>
      </c>
      <c r="AC1122" s="665" t="str">
        <f t="shared" si="409"/>
        <v/>
      </c>
    </row>
    <row r="1123" spans="2:29" ht="12.75" x14ac:dyDescent="0.35">
      <c r="B1123" s="26"/>
      <c r="C1123" s="26"/>
      <c r="D1123" s="38"/>
      <c r="E1123" s="488"/>
      <c r="F1123" s="30"/>
      <c r="G1123" s="30"/>
      <c r="H1123" s="30"/>
      <c r="I1123" s="24" t="str">
        <f t="shared" si="398"/>
        <v/>
      </c>
      <c r="J1123" s="302"/>
      <c r="K1123" s="27"/>
      <c r="L1123" s="24"/>
      <c r="M1123" s="22"/>
      <c r="N1123" s="23" t="str">
        <f t="shared" si="399"/>
        <v/>
      </c>
      <c r="O1123" s="23" t="str">
        <f t="shared" si="400"/>
        <v/>
      </c>
      <c r="P1123" s="23" t="str">
        <f t="shared" si="401"/>
        <v/>
      </c>
      <c r="Q1123" s="23" t="str">
        <f t="shared" si="402"/>
        <v/>
      </c>
      <c r="R1123" s="23" t="str">
        <f t="shared" si="403"/>
        <v/>
      </c>
      <c r="S1123" s="696" t="e">
        <f t="shared" si="404"/>
        <v>#VALUE!</v>
      </c>
      <c r="T1123" s="23" t="str">
        <f t="shared" si="405"/>
        <v/>
      </c>
      <c r="U1123" s="39"/>
      <c r="V1123" s="39"/>
      <c r="W1123" s="631"/>
      <c r="X1123" s="30">
        <f t="shared" si="406"/>
        <v>0</v>
      </c>
      <c r="Y1123" s="25">
        <f t="shared" si="407"/>
        <v>0</v>
      </c>
      <c r="Z1123" s="77"/>
      <c r="AA1123" s="665"/>
      <c r="AB1123" s="665" t="str">
        <f t="shared" si="408"/>
        <v/>
      </c>
      <c r="AC1123" s="665" t="str">
        <f t="shared" si="409"/>
        <v/>
      </c>
    </row>
    <row r="1124" spans="2:29" ht="12.75" x14ac:dyDescent="0.35">
      <c r="B1124" s="26"/>
      <c r="C1124" s="26"/>
      <c r="D1124" s="38"/>
      <c r="E1124" s="488"/>
      <c r="F1124" s="30"/>
      <c r="G1124" s="30"/>
      <c r="H1124" s="30"/>
      <c r="I1124" s="24" t="str">
        <f t="shared" si="398"/>
        <v/>
      </c>
      <c r="J1124" s="302"/>
      <c r="K1124" s="27"/>
      <c r="L1124" s="24"/>
      <c r="M1124" s="22"/>
      <c r="N1124" s="23" t="str">
        <f t="shared" si="399"/>
        <v/>
      </c>
      <c r="O1124" s="23" t="str">
        <f t="shared" si="400"/>
        <v/>
      </c>
      <c r="P1124" s="23" t="str">
        <f t="shared" si="401"/>
        <v/>
      </c>
      <c r="Q1124" s="23" t="str">
        <f t="shared" si="402"/>
        <v/>
      </c>
      <c r="R1124" s="23" t="str">
        <f t="shared" si="403"/>
        <v/>
      </c>
      <c r="S1124" s="696" t="e">
        <f t="shared" si="404"/>
        <v>#VALUE!</v>
      </c>
      <c r="T1124" s="23" t="str">
        <f t="shared" si="405"/>
        <v/>
      </c>
      <c r="U1124" s="39"/>
      <c r="V1124" s="39"/>
      <c r="W1124" s="631"/>
      <c r="X1124" s="30">
        <f t="shared" si="406"/>
        <v>0</v>
      </c>
      <c r="Y1124" s="25">
        <f t="shared" si="407"/>
        <v>0</v>
      </c>
      <c r="Z1124" s="77"/>
      <c r="AA1124" s="665"/>
      <c r="AB1124" s="665" t="str">
        <f t="shared" si="408"/>
        <v/>
      </c>
      <c r="AC1124" s="665" t="str">
        <f t="shared" si="409"/>
        <v/>
      </c>
    </row>
    <row r="1125" spans="2:29" ht="12.75" x14ac:dyDescent="0.35">
      <c r="B1125" s="26"/>
      <c r="C1125" s="26"/>
      <c r="D1125" s="38"/>
      <c r="E1125" s="488"/>
      <c r="F1125" s="30"/>
      <c r="G1125" s="30"/>
      <c r="H1125" s="30"/>
      <c r="I1125" s="24" t="str">
        <f t="shared" si="398"/>
        <v/>
      </c>
      <c r="J1125" s="302"/>
      <c r="K1125" s="27"/>
      <c r="L1125" s="24"/>
      <c r="M1125" s="22"/>
      <c r="N1125" s="23" t="str">
        <f t="shared" si="399"/>
        <v/>
      </c>
      <c r="O1125" s="23" t="str">
        <f t="shared" si="400"/>
        <v/>
      </c>
      <c r="P1125" s="23" t="str">
        <f t="shared" si="401"/>
        <v/>
      </c>
      <c r="Q1125" s="23" t="str">
        <f t="shared" si="402"/>
        <v/>
      </c>
      <c r="R1125" s="23" t="str">
        <f t="shared" si="403"/>
        <v/>
      </c>
      <c r="S1125" s="696" t="e">
        <f t="shared" si="404"/>
        <v>#VALUE!</v>
      </c>
      <c r="T1125" s="23" t="str">
        <f t="shared" si="405"/>
        <v/>
      </c>
      <c r="U1125" s="39"/>
      <c r="V1125" s="39"/>
      <c r="W1125" s="631"/>
      <c r="X1125" s="30">
        <f t="shared" si="406"/>
        <v>0</v>
      </c>
      <c r="Y1125" s="25">
        <f t="shared" si="407"/>
        <v>0</v>
      </c>
      <c r="Z1125" s="77"/>
      <c r="AA1125" s="665"/>
      <c r="AB1125" s="665" t="str">
        <f t="shared" si="408"/>
        <v/>
      </c>
      <c r="AC1125" s="665" t="str">
        <f t="shared" si="409"/>
        <v/>
      </c>
    </row>
    <row r="1126" spans="2:29" ht="12.75" x14ac:dyDescent="0.35">
      <c r="B1126" s="26"/>
      <c r="C1126" s="26"/>
      <c r="D1126" s="38"/>
      <c r="E1126" s="488"/>
      <c r="F1126" s="30"/>
      <c r="G1126" s="30"/>
      <c r="H1126" s="30"/>
      <c r="I1126" s="24" t="str">
        <f t="shared" si="398"/>
        <v/>
      </c>
      <c r="J1126" s="302"/>
      <c r="K1126" s="27"/>
      <c r="L1126" s="24"/>
      <c r="M1126" s="22"/>
      <c r="N1126" s="23" t="str">
        <f t="shared" si="399"/>
        <v/>
      </c>
      <c r="O1126" s="23" t="str">
        <f t="shared" si="400"/>
        <v/>
      </c>
      <c r="P1126" s="23" t="str">
        <f t="shared" si="401"/>
        <v/>
      </c>
      <c r="Q1126" s="23" t="str">
        <f t="shared" si="402"/>
        <v/>
      </c>
      <c r="R1126" s="23" t="str">
        <f t="shared" si="403"/>
        <v/>
      </c>
      <c r="S1126" s="696" t="e">
        <f t="shared" si="404"/>
        <v>#VALUE!</v>
      </c>
      <c r="T1126" s="23" t="str">
        <f t="shared" si="405"/>
        <v/>
      </c>
      <c r="U1126" s="39"/>
      <c r="V1126" s="39"/>
      <c r="W1126" s="631"/>
      <c r="X1126" s="30">
        <f t="shared" si="406"/>
        <v>0</v>
      </c>
      <c r="Y1126" s="25">
        <f t="shared" si="407"/>
        <v>0</v>
      </c>
      <c r="Z1126" s="77"/>
      <c r="AA1126" s="665"/>
      <c r="AB1126" s="665" t="str">
        <f t="shared" si="408"/>
        <v/>
      </c>
      <c r="AC1126" s="665" t="str">
        <f t="shared" si="409"/>
        <v/>
      </c>
    </row>
    <row r="1127" spans="2:29" ht="12.75" x14ac:dyDescent="0.35">
      <c r="B1127" s="26"/>
      <c r="C1127" s="26"/>
      <c r="D1127" s="38"/>
      <c r="E1127" s="488"/>
      <c r="F1127" s="30"/>
      <c r="G1127" s="30"/>
      <c r="H1127" s="30"/>
      <c r="I1127" s="24" t="str">
        <f t="shared" si="398"/>
        <v/>
      </c>
      <c r="J1127" s="302"/>
      <c r="K1127" s="27"/>
      <c r="L1127" s="24"/>
      <c r="M1127" s="22"/>
      <c r="N1127" s="23" t="str">
        <f t="shared" si="399"/>
        <v/>
      </c>
      <c r="O1127" s="23" t="str">
        <f t="shared" si="400"/>
        <v/>
      </c>
      <c r="P1127" s="23" t="str">
        <f t="shared" si="401"/>
        <v/>
      </c>
      <c r="Q1127" s="23" t="str">
        <f t="shared" si="402"/>
        <v/>
      </c>
      <c r="R1127" s="23" t="str">
        <f t="shared" si="403"/>
        <v/>
      </c>
      <c r="S1127" s="696" t="e">
        <f t="shared" si="404"/>
        <v>#VALUE!</v>
      </c>
      <c r="T1127" s="23" t="str">
        <f t="shared" si="405"/>
        <v/>
      </c>
      <c r="U1127" s="39"/>
      <c r="V1127" s="39"/>
      <c r="W1127" s="631"/>
      <c r="X1127" s="30">
        <f t="shared" si="406"/>
        <v>0</v>
      </c>
      <c r="Y1127" s="25">
        <f t="shared" si="407"/>
        <v>0</v>
      </c>
      <c r="Z1127" s="77"/>
      <c r="AA1127" s="665"/>
      <c r="AB1127" s="665" t="str">
        <f t="shared" si="408"/>
        <v/>
      </c>
      <c r="AC1127" s="665" t="str">
        <f t="shared" si="409"/>
        <v/>
      </c>
    </row>
    <row r="1128" spans="2:29" ht="12.75" x14ac:dyDescent="0.35">
      <c r="B1128" s="26"/>
      <c r="C1128" s="26"/>
      <c r="D1128" s="38"/>
      <c r="E1128" s="488"/>
      <c r="F1128" s="30"/>
      <c r="G1128" s="30"/>
      <c r="H1128" s="30"/>
      <c r="I1128" s="24" t="str">
        <f t="shared" si="398"/>
        <v/>
      </c>
      <c r="J1128" s="302"/>
      <c r="K1128" s="27"/>
      <c r="L1128" s="24"/>
      <c r="M1128" s="22"/>
      <c r="N1128" s="23" t="str">
        <f t="shared" si="399"/>
        <v/>
      </c>
      <c r="O1128" s="23" t="str">
        <f t="shared" si="400"/>
        <v/>
      </c>
      <c r="P1128" s="23" t="str">
        <f t="shared" si="401"/>
        <v/>
      </c>
      <c r="Q1128" s="23" t="str">
        <f t="shared" si="402"/>
        <v/>
      </c>
      <c r="R1128" s="23" t="str">
        <f t="shared" si="403"/>
        <v/>
      </c>
      <c r="S1128" s="696" t="e">
        <f t="shared" si="404"/>
        <v>#VALUE!</v>
      </c>
      <c r="T1128" s="23" t="str">
        <f t="shared" si="405"/>
        <v/>
      </c>
      <c r="U1128" s="39"/>
      <c r="V1128" s="39"/>
      <c r="W1128" s="631"/>
      <c r="X1128" s="30">
        <f t="shared" si="406"/>
        <v>0</v>
      </c>
      <c r="Y1128" s="25">
        <f t="shared" si="407"/>
        <v>0</v>
      </c>
      <c r="Z1128" s="77"/>
      <c r="AA1128" s="665"/>
      <c r="AB1128" s="665" t="str">
        <f t="shared" si="408"/>
        <v/>
      </c>
      <c r="AC1128" s="665" t="str">
        <f t="shared" si="409"/>
        <v/>
      </c>
    </row>
    <row r="1129" spans="2:29" ht="12.75" x14ac:dyDescent="0.35">
      <c r="B1129" s="26"/>
      <c r="C1129" s="26"/>
      <c r="D1129" s="38"/>
      <c r="E1129" s="488"/>
      <c r="F1129" s="30"/>
      <c r="G1129" s="30"/>
      <c r="H1129" s="30"/>
      <c r="I1129" s="24" t="str">
        <f t="shared" si="398"/>
        <v/>
      </c>
      <c r="J1129" s="302"/>
      <c r="K1129" s="27"/>
      <c r="L1129" s="24"/>
      <c r="M1129" s="22"/>
      <c r="N1129" s="23" t="str">
        <f t="shared" si="399"/>
        <v/>
      </c>
      <c r="O1129" s="23" t="str">
        <f t="shared" si="400"/>
        <v/>
      </c>
      <c r="P1129" s="23" t="str">
        <f t="shared" si="401"/>
        <v/>
      </c>
      <c r="Q1129" s="23" t="str">
        <f t="shared" si="402"/>
        <v/>
      </c>
      <c r="R1129" s="23" t="str">
        <f t="shared" si="403"/>
        <v/>
      </c>
      <c r="S1129" s="696" t="e">
        <f t="shared" si="404"/>
        <v>#VALUE!</v>
      </c>
      <c r="T1129" s="23" t="str">
        <f t="shared" si="405"/>
        <v/>
      </c>
      <c r="U1129" s="39"/>
      <c r="V1129" s="39"/>
      <c r="W1129" s="631"/>
      <c r="X1129" s="30">
        <f t="shared" si="406"/>
        <v>0</v>
      </c>
      <c r="Y1129" s="25">
        <f t="shared" si="407"/>
        <v>0</v>
      </c>
      <c r="Z1129" s="77"/>
      <c r="AA1129" s="665"/>
      <c r="AB1129" s="665" t="str">
        <f t="shared" si="408"/>
        <v/>
      </c>
      <c r="AC1129" s="665" t="str">
        <f t="shared" si="409"/>
        <v/>
      </c>
    </row>
    <row r="1130" spans="2:29" ht="12.75" x14ac:dyDescent="0.35">
      <c r="B1130" s="26"/>
      <c r="C1130" s="26"/>
      <c r="D1130" s="38"/>
      <c r="E1130" s="488"/>
      <c r="F1130" s="30"/>
      <c r="G1130" s="30"/>
      <c r="H1130" s="30"/>
      <c r="I1130" s="24" t="str">
        <f t="shared" si="398"/>
        <v/>
      </c>
      <c r="J1130" s="302"/>
      <c r="K1130" s="27"/>
      <c r="L1130" s="24"/>
      <c r="M1130" s="22"/>
      <c r="N1130" s="23" t="str">
        <f t="shared" si="399"/>
        <v/>
      </c>
      <c r="O1130" s="23" t="str">
        <f t="shared" si="400"/>
        <v/>
      </c>
      <c r="P1130" s="23" t="str">
        <f t="shared" si="401"/>
        <v/>
      </c>
      <c r="Q1130" s="23" t="str">
        <f t="shared" si="402"/>
        <v/>
      </c>
      <c r="R1130" s="23" t="str">
        <f t="shared" si="403"/>
        <v/>
      </c>
      <c r="S1130" s="696" t="e">
        <f t="shared" si="404"/>
        <v>#VALUE!</v>
      </c>
      <c r="T1130" s="23" t="str">
        <f t="shared" si="405"/>
        <v/>
      </c>
      <c r="U1130" s="39"/>
      <c r="V1130" s="39"/>
      <c r="W1130" s="631"/>
      <c r="X1130" s="30">
        <f t="shared" si="406"/>
        <v>0</v>
      </c>
      <c r="Y1130" s="25">
        <f t="shared" si="407"/>
        <v>0</v>
      </c>
      <c r="Z1130" s="77"/>
      <c r="AA1130" s="665"/>
      <c r="AB1130" s="665" t="str">
        <f t="shared" si="408"/>
        <v/>
      </c>
      <c r="AC1130" s="665" t="str">
        <f t="shared" si="409"/>
        <v/>
      </c>
    </row>
    <row r="1131" spans="2:29" ht="12.75" x14ac:dyDescent="0.35">
      <c r="B1131" s="26"/>
      <c r="C1131" s="26"/>
      <c r="D1131" s="38"/>
      <c r="E1131" s="488"/>
      <c r="F1131" s="30"/>
      <c r="G1131" s="30"/>
      <c r="H1131" s="30"/>
      <c r="I1131" s="24" t="str">
        <f t="shared" si="398"/>
        <v/>
      </c>
      <c r="J1131" s="302"/>
      <c r="K1131" s="27"/>
      <c r="L1131" s="24"/>
      <c r="M1131" s="22"/>
      <c r="N1131" s="23" t="str">
        <f t="shared" si="399"/>
        <v/>
      </c>
      <c r="O1131" s="23" t="str">
        <f t="shared" si="400"/>
        <v/>
      </c>
      <c r="P1131" s="23" t="str">
        <f t="shared" si="401"/>
        <v/>
      </c>
      <c r="Q1131" s="23" t="str">
        <f t="shared" si="402"/>
        <v/>
      </c>
      <c r="R1131" s="23" t="str">
        <f t="shared" si="403"/>
        <v/>
      </c>
      <c r="S1131" s="696" t="e">
        <f t="shared" si="404"/>
        <v>#VALUE!</v>
      </c>
      <c r="T1131" s="23" t="str">
        <f t="shared" si="405"/>
        <v/>
      </c>
      <c r="U1131" s="39"/>
      <c r="V1131" s="39"/>
      <c r="W1131" s="631"/>
      <c r="X1131" s="30">
        <f t="shared" si="406"/>
        <v>0</v>
      </c>
      <c r="Y1131" s="25">
        <f t="shared" si="407"/>
        <v>0</v>
      </c>
      <c r="Z1131" s="77"/>
      <c r="AA1131" s="665"/>
      <c r="AB1131" s="665" t="str">
        <f t="shared" si="408"/>
        <v/>
      </c>
      <c r="AC1131" s="665" t="str">
        <f t="shared" si="409"/>
        <v/>
      </c>
    </row>
    <row r="1132" spans="2:29" ht="12.75" x14ac:dyDescent="0.35">
      <c r="B1132" s="26"/>
      <c r="C1132" s="26"/>
      <c r="D1132" s="38"/>
      <c r="E1132" s="488"/>
      <c r="F1132" s="30"/>
      <c r="G1132" s="30"/>
      <c r="H1132" s="30"/>
      <c r="I1132" s="24" t="str">
        <f t="shared" si="398"/>
        <v/>
      </c>
      <c r="J1132" s="302"/>
      <c r="K1132" s="27"/>
      <c r="L1132" s="24"/>
      <c r="M1132" s="22"/>
      <c r="N1132" s="23" t="str">
        <f t="shared" si="399"/>
        <v/>
      </c>
      <c r="O1132" s="23" t="str">
        <f t="shared" si="400"/>
        <v/>
      </c>
      <c r="P1132" s="23" t="str">
        <f t="shared" si="401"/>
        <v/>
      </c>
      <c r="Q1132" s="23" t="str">
        <f t="shared" si="402"/>
        <v/>
      </c>
      <c r="R1132" s="23" t="str">
        <f t="shared" si="403"/>
        <v/>
      </c>
      <c r="S1132" s="696" t="e">
        <f t="shared" si="404"/>
        <v>#VALUE!</v>
      </c>
      <c r="T1132" s="23" t="str">
        <f t="shared" si="405"/>
        <v/>
      </c>
      <c r="U1132" s="39"/>
      <c r="V1132" s="39"/>
      <c r="W1132" s="631"/>
      <c r="X1132" s="30">
        <f t="shared" si="406"/>
        <v>0</v>
      </c>
      <c r="Y1132" s="25">
        <f t="shared" si="407"/>
        <v>0</v>
      </c>
      <c r="Z1132" s="77"/>
      <c r="AA1132" s="665"/>
      <c r="AB1132" s="665" t="str">
        <f t="shared" si="408"/>
        <v/>
      </c>
      <c r="AC1132" s="665" t="str">
        <f t="shared" si="409"/>
        <v/>
      </c>
    </row>
    <row r="1133" spans="2:29" ht="12.75" x14ac:dyDescent="0.35">
      <c r="B1133" s="26"/>
      <c r="C1133" s="26"/>
      <c r="D1133" s="38"/>
      <c r="E1133" s="488"/>
      <c r="F1133" s="30"/>
      <c r="G1133" s="30"/>
      <c r="H1133" s="30"/>
      <c r="I1133" s="24" t="str">
        <f t="shared" si="398"/>
        <v/>
      </c>
      <c r="J1133" s="302"/>
      <c r="K1133" s="27"/>
      <c r="L1133" s="24"/>
      <c r="M1133" s="22"/>
      <c r="N1133" s="23" t="str">
        <f t="shared" si="399"/>
        <v/>
      </c>
      <c r="O1133" s="23" t="str">
        <f t="shared" si="400"/>
        <v/>
      </c>
      <c r="P1133" s="23" t="str">
        <f t="shared" si="401"/>
        <v/>
      </c>
      <c r="Q1133" s="23" t="str">
        <f t="shared" si="402"/>
        <v/>
      </c>
      <c r="R1133" s="23" t="str">
        <f t="shared" si="403"/>
        <v/>
      </c>
      <c r="S1133" s="696" t="e">
        <f t="shared" si="404"/>
        <v>#VALUE!</v>
      </c>
      <c r="T1133" s="23" t="str">
        <f t="shared" si="405"/>
        <v/>
      </c>
      <c r="U1133" s="39"/>
      <c r="V1133" s="39"/>
      <c r="W1133" s="631"/>
      <c r="X1133" s="30">
        <f t="shared" si="406"/>
        <v>0</v>
      </c>
      <c r="Y1133" s="25">
        <f t="shared" si="407"/>
        <v>0</v>
      </c>
      <c r="Z1133" s="77"/>
      <c r="AA1133" s="665"/>
      <c r="AB1133" s="665" t="str">
        <f t="shared" si="408"/>
        <v/>
      </c>
      <c r="AC1133" s="665" t="str">
        <f t="shared" si="409"/>
        <v/>
      </c>
    </row>
    <row r="1134" spans="2:29" ht="12.75" x14ac:dyDescent="0.35">
      <c r="B1134" s="26"/>
      <c r="C1134" s="26"/>
      <c r="D1134" s="38"/>
      <c r="E1134" s="488"/>
      <c r="F1134" s="30"/>
      <c r="G1134" s="30"/>
      <c r="H1134" s="30"/>
      <c r="I1134" s="24" t="str">
        <f t="shared" si="398"/>
        <v/>
      </c>
      <c r="J1134" s="302"/>
      <c r="K1134" s="27"/>
      <c r="L1134" s="24"/>
      <c r="M1134" s="22"/>
      <c r="N1134" s="23" t="str">
        <f t="shared" si="399"/>
        <v/>
      </c>
      <c r="O1134" s="23" t="str">
        <f t="shared" si="400"/>
        <v/>
      </c>
      <c r="P1134" s="23" t="str">
        <f t="shared" si="401"/>
        <v/>
      </c>
      <c r="Q1134" s="23" t="str">
        <f t="shared" si="402"/>
        <v/>
      </c>
      <c r="R1134" s="23" t="str">
        <f t="shared" si="403"/>
        <v/>
      </c>
      <c r="S1134" s="696" t="e">
        <f t="shared" si="404"/>
        <v>#VALUE!</v>
      </c>
      <c r="T1134" s="23" t="str">
        <f t="shared" si="405"/>
        <v/>
      </c>
      <c r="U1134" s="39"/>
      <c r="V1134" s="39"/>
      <c r="W1134" s="631"/>
      <c r="X1134" s="30">
        <f t="shared" si="406"/>
        <v>0</v>
      </c>
      <c r="Y1134" s="25">
        <f t="shared" si="407"/>
        <v>0</v>
      </c>
      <c r="Z1134" s="77"/>
      <c r="AA1134" s="665"/>
      <c r="AB1134" s="665" t="str">
        <f t="shared" si="408"/>
        <v/>
      </c>
      <c r="AC1134" s="665" t="str">
        <f t="shared" si="409"/>
        <v/>
      </c>
    </row>
    <row r="1135" spans="2:29" ht="12.75" x14ac:dyDescent="0.35">
      <c r="B1135" s="26"/>
      <c r="C1135" s="26"/>
      <c r="D1135" s="38"/>
      <c r="E1135" s="488"/>
      <c r="F1135" s="30"/>
      <c r="G1135" s="30"/>
      <c r="H1135" s="30"/>
      <c r="I1135" s="24" t="str">
        <f t="shared" si="398"/>
        <v/>
      </c>
      <c r="J1135" s="302"/>
      <c r="K1135" s="27"/>
      <c r="L1135" s="24"/>
      <c r="M1135" s="22"/>
      <c r="N1135" s="23" t="str">
        <f t="shared" si="399"/>
        <v/>
      </c>
      <c r="O1135" s="23" t="str">
        <f t="shared" si="400"/>
        <v/>
      </c>
      <c r="P1135" s="23" t="str">
        <f t="shared" si="401"/>
        <v/>
      </c>
      <c r="Q1135" s="23" t="str">
        <f t="shared" si="402"/>
        <v/>
      </c>
      <c r="R1135" s="23" t="str">
        <f t="shared" si="403"/>
        <v/>
      </c>
      <c r="S1135" s="696" t="e">
        <f t="shared" si="404"/>
        <v>#VALUE!</v>
      </c>
      <c r="T1135" s="23" t="str">
        <f t="shared" si="405"/>
        <v/>
      </c>
      <c r="U1135" s="39"/>
      <c r="V1135" s="39"/>
      <c r="W1135" s="631"/>
      <c r="X1135" s="30">
        <f t="shared" si="406"/>
        <v>0</v>
      </c>
      <c r="Y1135" s="25">
        <f t="shared" si="407"/>
        <v>0</v>
      </c>
      <c r="Z1135" s="77"/>
      <c r="AA1135" s="665"/>
      <c r="AB1135" s="665" t="str">
        <f t="shared" si="408"/>
        <v/>
      </c>
      <c r="AC1135" s="665" t="str">
        <f t="shared" si="409"/>
        <v/>
      </c>
    </row>
    <row r="1136" spans="2:29" ht="12.75" x14ac:dyDescent="0.35">
      <c r="B1136" s="26"/>
      <c r="C1136" s="26"/>
      <c r="D1136" s="38"/>
      <c r="E1136" s="488"/>
      <c r="F1136" s="30"/>
      <c r="G1136" s="30"/>
      <c r="H1136" s="30"/>
      <c r="I1136" s="24" t="str">
        <f t="shared" si="398"/>
        <v/>
      </c>
      <c r="J1136" s="302"/>
      <c r="K1136" s="27"/>
      <c r="L1136" s="24"/>
      <c r="M1136" s="22"/>
      <c r="N1136" s="23" t="str">
        <f t="shared" si="399"/>
        <v/>
      </c>
      <c r="O1136" s="23" t="str">
        <f t="shared" si="400"/>
        <v/>
      </c>
      <c r="P1136" s="23" t="str">
        <f t="shared" si="401"/>
        <v/>
      </c>
      <c r="Q1136" s="23" t="str">
        <f t="shared" si="402"/>
        <v/>
      </c>
      <c r="R1136" s="23" t="str">
        <f t="shared" si="403"/>
        <v/>
      </c>
      <c r="S1136" s="696" t="e">
        <f t="shared" si="404"/>
        <v>#VALUE!</v>
      </c>
      <c r="T1136" s="23" t="str">
        <f t="shared" si="405"/>
        <v/>
      </c>
      <c r="U1136" s="39"/>
      <c r="V1136" s="39"/>
      <c r="W1136" s="631"/>
      <c r="X1136" s="30">
        <f t="shared" si="406"/>
        <v>0</v>
      </c>
      <c r="Y1136" s="25">
        <f t="shared" si="407"/>
        <v>0</v>
      </c>
      <c r="Z1136" s="77"/>
      <c r="AA1136" s="665"/>
      <c r="AB1136" s="665" t="str">
        <f t="shared" si="408"/>
        <v/>
      </c>
      <c r="AC1136" s="665" t="str">
        <f t="shared" si="409"/>
        <v/>
      </c>
    </row>
    <row r="1137" spans="2:29" ht="12.75" x14ac:dyDescent="0.35">
      <c r="B1137" s="26"/>
      <c r="C1137" s="26"/>
      <c r="D1137" s="38"/>
      <c r="E1137" s="488"/>
      <c r="F1137" s="30"/>
      <c r="G1137" s="30"/>
      <c r="H1137" s="30"/>
      <c r="I1137" s="24" t="str">
        <f t="shared" si="398"/>
        <v/>
      </c>
      <c r="J1137" s="302"/>
      <c r="K1137" s="27"/>
      <c r="L1137" s="24"/>
      <c r="M1137" s="22"/>
      <c r="N1137" s="23" t="str">
        <f t="shared" si="399"/>
        <v/>
      </c>
      <c r="O1137" s="23" t="str">
        <f t="shared" si="400"/>
        <v/>
      </c>
      <c r="P1137" s="23" t="str">
        <f t="shared" si="401"/>
        <v/>
      </c>
      <c r="Q1137" s="23" t="str">
        <f t="shared" si="402"/>
        <v/>
      </c>
      <c r="R1137" s="23" t="str">
        <f t="shared" si="403"/>
        <v/>
      </c>
      <c r="S1137" s="696" t="e">
        <f t="shared" si="404"/>
        <v>#VALUE!</v>
      </c>
      <c r="T1137" s="23" t="str">
        <f t="shared" si="405"/>
        <v/>
      </c>
      <c r="U1137" s="39"/>
      <c r="V1137" s="39"/>
      <c r="W1137" s="631"/>
      <c r="X1137" s="30">
        <f t="shared" si="406"/>
        <v>0</v>
      </c>
      <c r="Y1137" s="25">
        <f t="shared" si="407"/>
        <v>0</v>
      </c>
      <c r="Z1137" s="77"/>
      <c r="AA1137" s="665"/>
      <c r="AB1137" s="665" t="str">
        <f t="shared" si="408"/>
        <v/>
      </c>
      <c r="AC1137" s="665" t="str">
        <f t="shared" si="409"/>
        <v/>
      </c>
    </row>
    <row r="1138" spans="2:29" ht="12.75" x14ac:dyDescent="0.35">
      <c r="B1138" s="26"/>
      <c r="C1138" s="26"/>
      <c r="D1138" s="38"/>
      <c r="E1138" s="488"/>
      <c r="F1138" s="30"/>
      <c r="G1138" s="30"/>
      <c r="H1138" s="30"/>
      <c r="I1138" s="24" t="str">
        <f t="shared" si="398"/>
        <v/>
      </c>
      <c r="J1138" s="302"/>
      <c r="K1138" s="27"/>
      <c r="L1138" s="24"/>
      <c r="M1138" s="22"/>
      <c r="N1138" s="23" t="str">
        <f t="shared" si="399"/>
        <v/>
      </c>
      <c r="O1138" s="23" t="str">
        <f t="shared" si="400"/>
        <v/>
      </c>
      <c r="P1138" s="23" t="str">
        <f t="shared" si="401"/>
        <v/>
      </c>
      <c r="Q1138" s="23" t="str">
        <f t="shared" si="402"/>
        <v/>
      </c>
      <c r="R1138" s="23" t="str">
        <f t="shared" si="403"/>
        <v/>
      </c>
      <c r="S1138" s="696" t="e">
        <f t="shared" si="404"/>
        <v>#VALUE!</v>
      </c>
      <c r="T1138" s="23" t="str">
        <f t="shared" si="405"/>
        <v/>
      </c>
      <c r="U1138" s="39"/>
      <c r="V1138" s="39"/>
      <c r="W1138" s="631"/>
      <c r="X1138" s="30">
        <f t="shared" si="406"/>
        <v>0</v>
      </c>
      <c r="Y1138" s="25">
        <f t="shared" si="407"/>
        <v>0</v>
      </c>
      <c r="Z1138" s="77"/>
      <c r="AA1138" s="665"/>
      <c r="AB1138" s="665" t="str">
        <f t="shared" si="408"/>
        <v/>
      </c>
      <c r="AC1138" s="665" t="str">
        <f t="shared" si="409"/>
        <v/>
      </c>
    </row>
    <row r="1139" spans="2:29" ht="12.75" x14ac:dyDescent="0.35">
      <c r="B1139" s="26"/>
      <c r="C1139" s="26"/>
      <c r="D1139" s="38"/>
      <c r="E1139" s="488"/>
      <c r="F1139" s="30"/>
      <c r="G1139" s="30"/>
      <c r="H1139" s="30"/>
      <c r="I1139" s="24" t="str">
        <f t="shared" si="398"/>
        <v/>
      </c>
      <c r="J1139" s="302"/>
      <c r="K1139" s="27"/>
      <c r="L1139" s="24"/>
      <c r="M1139" s="22"/>
      <c r="N1139" s="23" t="str">
        <f t="shared" si="399"/>
        <v/>
      </c>
      <c r="O1139" s="23" t="str">
        <f t="shared" si="400"/>
        <v/>
      </c>
      <c r="P1139" s="23" t="str">
        <f t="shared" si="401"/>
        <v/>
      </c>
      <c r="Q1139" s="23" t="str">
        <f t="shared" si="402"/>
        <v/>
      </c>
      <c r="R1139" s="23" t="str">
        <f t="shared" si="403"/>
        <v/>
      </c>
      <c r="S1139" s="696" t="e">
        <f t="shared" si="404"/>
        <v>#VALUE!</v>
      </c>
      <c r="T1139" s="23" t="str">
        <f t="shared" si="405"/>
        <v/>
      </c>
      <c r="U1139" s="39"/>
      <c r="V1139" s="39"/>
      <c r="W1139" s="631"/>
      <c r="X1139" s="30">
        <f t="shared" si="406"/>
        <v>0</v>
      </c>
      <c r="Y1139" s="25">
        <f t="shared" si="407"/>
        <v>0</v>
      </c>
      <c r="Z1139" s="77"/>
      <c r="AA1139" s="665"/>
      <c r="AB1139" s="665" t="str">
        <f t="shared" si="408"/>
        <v/>
      </c>
      <c r="AC1139" s="665" t="str">
        <f t="shared" si="409"/>
        <v/>
      </c>
    </row>
    <row r="1140" spans="2:29" ht="12.75" x14ac:dyDescent="0.35">
      <c r="B1140" s="26"/>
      <c r="C1140" s="26"/>
      <c r="D1140" s="38"/>
      <c r="E1140" s="488"/>
      <c r="F1140" s="30"/>
      <c r="G1140" s="30"/>
      <c r="H1140" s="30"/>
      <c r="I1140" s="24" t="str">
        <f t="shared" si="398"/>
        <v/>
      </c>
      <c r="J1140" s="302"/>
      <c r="K1140" s="27"/>
      <c r="L1140" s="24"/>
      <c r="M1140" s="22"/>
      <c r="N1140" s="23" t="str">
        <f t="shared" si="399"/>
        <v/>
      </c>
      <c r="O1140" s="23" t="str">
        <f t="shared" si="400"/>
        <v/>
      </c>
      <c r="P1140" s="23" t="str">
        <f t="shared" si="401"/>
        <v/>
      </c>
      <c r="Q1140" s="23" t="str">
        <f t="shared" si="402"/>
        <v/>
      </c>
      <c r="R1140" s="23" t="str">
        <f t="shared" si="403"/>
        <v/>
      </c>
      <c r="S1140" s="696" t="e">
        <f t="shared" si="404"/>
        <v>#VALUE!</v>
      </c>
      <c r="T1140" s="23" t="str">
        <f t="shared" si="405"/>
        <v/>
      </c>
      <c r="U1140" s="39"/>
      <c r="V1140" s="39"/>
      <c r="W1140" s="631"/>
      <c r="X1140" s="30">
        <f t="shared" si="406"/>
        <v>0</v>
      </c>
      <c r="Y1140" s="25">
        <f t="shared" si="407"/>
        <v>0</v>
      </c>
      <c r="Z1140" s="77"/>
      <c r="AA1140" s="665"/>
      <c r="AB1140" s="665" t="str">
        <f t="shared" si="408"/>
        <v/>
      </c>
      <c r="AC1140" s="665" t="str">
        <f t="shared" si="409"/>
        <v/>
      </c>
    </row>
    <row r="1141" spans="2:29" ht="12.75" x14ac:dyDescent="0.35">
      <c r="B1141" s="26"/>
      <c r="C1141" s="26"/>
      <c r="D1141" s="38"/>
      <c r="E1141" s="488"/>
      <c r="F1141" s="30"/>
      <c r="G1141" s="30"/>
      <c r="H1141" s="30"/>
      <c r="I1141" s="24" t="str">
        <f t="shared" si="398"/>
        <v/>
      </c>
      <c r="J1141" s="302"/>
      <c r="K1141" s="27"/>
      <c r="L1141" s="24"/>
      <c r="M1141" s="22"/>
      <c r="N1141" s="23" t="str">
        <f t="shared" si="399"/>
        <v/>
      </c>
      <c r="O1141" s="23" t="str">
        <f t="shared" si="400"/>
        <v/>
      </c>
      <c r="P1141" s="23" t="str">
        <f t="shared" si="401"/>
        <v/>
      </c>
      <c r="Q1141" s="23" t="str">
        <f t="shared" si="402"/>
        <v/>
      </c>
      <c r="R1141" s="23" t="str">
        <f t="shared" si="403"/>
        <v/>
      </c>
      <c r="S1141" s="696" t="e">
        <f t="shared" si="404"/>
        <v>#VALUE!</v>
      </c>
      <c r="T1141" s="23" t="str">
        <f t="shared" si="405"/>
        <v/>
      </c>
      <c r="U1141" s="39"/>
      <c r="V1141" s="39"/>
      <c r="W1141" s="631"/>
      <c r="X1141" s="30">
        <f t="shared" si="406"/>
        <v>0</v>
      </c>
      <c r="Y1141" s="25">
        <f t="shared" si="407"/>
        <v>0</v>
      </c>
      <c r="Z1141" s="77"/>
      <c r="AA1141" s="665"/>
      <c r="AB1141" s="665" t="str">
        <f t="shared" si="408"/>
        <v/>
      </c>
      <c r="AC1141" s="665" t="str">
        <f t="shared" si="409"/>
        <v/>
      </c>
    </row>
    <row r="1142" spans="2:29" ht="12.75" x14ac:dyDescent="0.35">
      <c r="B1142" s="26"/>
      <c r="C1142" s="26"/>
      <c r="D1142" s="38"/>
      <c r="E1142" s="488"/>
      <c r="F1142" s="30"/>
      <c r="G1142" s="30"/>
      <c r="H1142" s="30"/>
      <c r="I1142" s="24" t="str">
        <f t="shared" si="398"/>
        <v/>
      </c>
      <c r="J1142" s="302"/>
      <c r="K1142" s="27"/>
      <c r="L1142" s="24"/>
      <c r="M1142" s="22"/>
      <c r="N1142" s="23" t="str">
        <f t="shared" si="399"/>
        <v/>
      </c>
      <c r="O1142" s="23" t="str">
        <f t="shared" si="400"/>
        <v/>
      </c>
      <c r="P1142" s="23" t="str">
        <f t="shared" si="401"/>
        <v/>
      </c>
      <c r="Q1142" s="23" t="str">
        <f t="shared" si="402"/>
        <v/>
      </c>
      <c r="R1142" s="23" t="str">
        <f t="shared" si="403"/>
        <v/>
      </c>
      <c r="S1142" s="696" t="e">
        <f t="shared" si="404"/>
        <v>#VALUE!</v>
      </c>
      <c r="T1142" s="23" t="str">
        <f t="shared" si="405"/>
        <v/>
      </c>
      <c r="U1142" s="39"/>
      <c r="V1142" s="39"/>
      <c r="W1142" s="631"/>
      <c r="X1142" s="30">
        <f t="shared" si="406"/>
        <v>0</v>
      </c>
      <c r="Y1142" s="25">
        <f t="shared" si="407"/>
        <v>0</v>
      </c>
      <c r="Z1142" s="77"/>
      <c r="AA1142" s="665"/>
      <c r="AB1142" s="665" t="str">
        <f t="shared" si="408"/>
        <v/>
      </c>
      <c r="AC1142" s="665" t="str">
        <f t="shared" si="409"/>
        <v/>
      </c>
    </row>
    <row r="1143" spans="2:29" ht="12.75" x14ac:dyDescent="0.35">
      <c r="B1143" s="26"/>
      <c r="C1143" s="26"/>
      <c r="D1143" s="38"/>
      <c r="E1143" s="488"/>
      <c r="F1143" s="30"/>
      <c r="G1143" s="30"/>
      <c r="H1143" s="30"/>
      <c r="I1143" s="24" t="str">
        <f t="shared" si="398"/>
        <v/>
      </c>
      <c r="J1143" s="302"/>
      <c r="K1143" s="27"/>
      <c r="L1143" s="24"/>
      <c r="M1143" s="22"/>
      <c r="N1143" s="23" t="str">
        <f t="shared" si="399"/>
        <v/>
      </c>
      <c r="O1143" s="23" t="str">
        <f t="shared" si="400"/>
        <v/>
      </c>
      <c r="P1143" s="23" t="str">
        <f t="shared" si="401"/>
        <v/>
      </c>
      <c r="Q1143" s="23" t="str">
        <f t="shared" si="402"/>
        <v/>
      </c>
      <c r="R1143" s="23" t="str">
        <f t="shared" si="403"/>
        <v/>
      </c>
      <c r="S1143" s="696" t="e">
        <f t="shared" si="404"/>
        <v>#VALUE!</v>
      </c>
      <c r="T1143" s="23" t="str">
        <f t="shared" si="405"/>
        <v/>
      </c>
      <c r="U1143" s="39"/>
      <c r="V1143" s="39"/>
      <c r="W1143" s="631"/>
      <c r="X1143" s="30">
        <f t="shared" si="406"/>
        <v>0</v>
      </c>
      <c r="Y1143" s="25">
        <f t="shared" si="407"/>
        <v>0</v>
      </c>
      <c r="Z1143" s="77"/>
      <c r="AA1143" s="665"/>
      <c r="AB1143" s="665" t="str">
        <f t="shared" si="408"/>
        <v/>
      </c>
      <c r="AC1143" s="665" t="str">
        <f t="shared" si="409"/>
        <v/>
      </c>
    </row>
    <row r="1144" spans="2:29" ht="12.75" x14ac:dyDescent="0.35">
      <c r="B1144" s="26"/>
      <c r="C1144" s="26"/>
      <c r="D1144" s="38"/>
      <c r="E1144" s="488"/>
      <c r="F1144" s="30"/>
      <c r="G1144" s="30"/>
      <c r="H1144" s="30"/>
      <c r="I1144" s="24" t="str">
        <f t="shared" si="398"/>
        <v/>
      </c>
      <c r="J1144" s="302"/>
      <c r="K1144" s="27"/>
      <c r="L1144" s="24"/>
      <c r="M1144" s="22"/>
      <c r="N1144" s="23" t="str">
        <f t="shared" si="399"/>
        <v/>
      </c>
      <c r="O1144" s="23" t="str">
        <f t="shared" si="400"/>
        <v/>
      </c>
      <c r="P1144" s="23" t="str">
        <f t="shared" si="401"/>
        <v/>
      </c>
      <c r="Q1144" s="23" t="str">
        <f t="shared" si="402"/>
        <v/>
      </c>
      <c r="R1144" s="23" t="str">
        <f t="shared" si="403"/>
        <v/>
      </c>
      <c r="S1144" s="696" t="e">
        <f t="shared" si="404"/>
        <v>#VALUE!</v>
      </c>
      <c r="T1144" s="23" t="str">
        <f t="shared" si="405"/>
        <v/>
      </c>
      <c r="U1144" s="39"/>
      <c r="V1144" s="39"/>
      <c r="W1144" s="631"/>
      <c r="X1144" s="30">
        <f t="shared" si="406"/>
        <v>0</v>
      </c>
      <c r="Y1144" s="25">
        <f t="shared" si="407"/>
        <v>0</v>
      </c>
      <c r="Z1144" s="77"/>
      <c r="AA1144" s="665"/>
      <c r="AB1144" s="665" t="str">
        <f t="shared" si="408"/>
        <v/>
      </c>
      <c r="AC1144" s="665" t="str">
        <f t="shared" si="409"/>
        <v/>
      </c>
    </row>
    <row r="1145" spans="2:29" ht="12.75" x14ac:dyDescent="0.35">
      <c r="B1145" s="26"/>
      <c r="C1145" s="26"/>
      <c r="D1145" s="38"/>
      <c r="E1145" s="488"/>
      <c r="F1145" s="30"/>
      <c r="G1145" s="30"/>
      <c r="H1145" s="30"/>
      <c r="I1145" s="24" t="str">
        <f t="shared" si="398"/>
        <v/>
      </c>
      <c r="J1145" s="302"/>
      <c r="K1145" s="27"/>
      <c r="L1145" s="24"/>
      <c r="M1145" s="22"/>
      <c r="N1145" s="23" t="str">
        <f t="shared" si="399"/>
        <v/>
      </c>
      <c r="O1145" s="23" t="str">
        <f t="shared" si="400"/>
        <v/>
      </c>
      <c r="P1145" s="23" t="str">
        <f t="shared" si="401"/>
        <v/>
      </c>
      <c r="Q1145" s="23" t="str">
        <f t="shared" si="402"/>
        <v/>
      </c>
      <c r="R1145" s="23" t="str">
        <f t="shared" si="403"/>
        <v/>
      </c>
      <c r="S1145" s="696" t="e">
        <f t="shared" si="404"/>
        <v>#VALUE!</v>
      </c>
      <c r="T1145" s="23" t="str">
        <f t="shared" si="405"/>
        <v/>
      </c>
      <c r="U1145" s="39"/>
      <c r="V1145" s="39"/>
      <c r="W1145" s="631"/>
      <c r="X1145" s="30">
        <f t="shared" si="406"/>
        <v>0</v>
      </c>
      <c r="Y1145" s="25">
        <f t="shared" si="407"/>
        <v>0</v>
      </c>
      <c r="Z1145" s="77"/>
      <c r="AA1145" s="665"/>
      <c r="AB1145" s="665" t="str">
        <f t="shared" si="408"/>
        <v/>
      </c>
      <c r="AC1145" s="665" t="str">
        <f t="shared" si="409"/>
        <v/>
      </c>
    </row>
    <row r="1146" spans="2:29" ht="12.75" x14ac:dyDescent="0.35">
      <c r="B1146" s="26"/>
      <c r="C1146" s="26"/>
      <c r="D1146" s="38"/>
      <c r="E1146" s="488"/>
      <c r="F1146" s="30"/>
      <c r="G1146" s="30"/>
      <c r="H1146" s="30"/>
      <c r="I1146" s="24" t="str">
        <f t="shared" si="398"/>
        <v/>
      </c>
      <c r="J1146" s="302"/>
      <c r="K1146" s="27"/>
      <c r="L1146" s="24"/>
      <c r="M1146" s="22"/>
      <c r="N1146" s="23" t="str">
        <f t="shared" si="399"/>
        <v/>
      </c>
      <c r="O1146" s="23" t="str">
        <f t="shared" si="400"/>
        <v/>
      </c>
      <c r="P1146" s="23" t="str">
        <f t="shared" si="401"/>
        <v/>
      </c>
      <c r="Q1146" s="23" t="str">
        <f t="shared" si="402"/>
        <v/>
      </c>
      <c r="R1146" s="23" t="str">
        <f t="shared" si="403"/>
        <v/>
      </c>
      <c r="S1146" s="696" t="e">
        <f t="shared" si="404"/>
        <v>#VALUE!</v>
      </c>
      <c r="T1146" s="23" t="str">
        <f t="shared" si="405"/>
        <v/>
      </c>
      <c r="U1146" s="39"/>
      <c r="V1146" s="39"/>
      <c r="W1146" s="631"/>
      <c r="X1146" s="30">
        <f t="shared" si="406"/>
        <v>0</v>
      </c>
      <c r="Y1146" s="25">
        <f t="shared" si="407"/>
        <v>0</v>
      </c>
      <c r="Z1146" s="77"/>
      <c r="AA1146" s="665"/>
      <c r="AB1146" s="665" t="str">
        <f t="shared" si="408"/>
        <v/>
      </c>
      <c r="AC1146" s="665" t="str">
        <f t="shared" si="409"/>
        <v/>
      </c>
    </row>
    <row r="1147" spans="2:29" ht="12.75" x14ac:dyDescent="0.35">
      <c r="B1147" s="26"/>
      <c r="C1147" s="26"/>
      <c r="D1147" s="38"/>
      <c r="E1147" s="488"/>
      <c r="F1147" s="30"/>
      <c r="G1147" s="30"/>
      <c r="H1147" s="30"/>
      <c r="I1147" s="24" t="str">
        <f t="shared" si="398"/>
        <v/>
      </c>
      <c r="J1147" s="302"/>
      <c r="K1147" s="27"/>
      <c r="L1147" s="24"/>
      <c r="M1147" s="22"/>
      <c r="N1147" s="23" t="str">
        <f t="shared" si="399"/>
        <v/>
      </c>
      <c r="O1147" s="23" t="str">
        <f t="shared" si="400"/>
        <v/>
      </c>
      <c r="P1147" s="23" t="str">
        <f t="shared" si="401"/>
        <v/>
      </c>
      <c r="Q1147" s="23" t="str">
        <f t="shared" si="402"/>
        <v/>
      </c>
      <c r="R1147" s="23" t="str">
        <f t="shared" si="403"/>
        <v/>
      </c>
      <c r="S1147" s="696" t="e">
        <f t="shared" si="404"/>
        <v>#VALUE!</v>
      </c>
      <c r="T1147" s="23" t="str">
        <f t="shared" si="405"/>
        <v/>
      </c>
      <c r="U1147" s="39"/>
      <c r="V1147" s="39"/>
      <c r="W1147" s="631"/>
      <c r="X1147" s="30">
        <f t="shared" si="406"/>
        <v>0</v>
      </c>
      <c r="Y1147" s="25">
        <f t="shared" si="407"/>
        <v>0</v>
      </c>
      <c r="Z1147" s="77"/>
      <c r="AA1147" s="665"/>
      <c r="AB1147" s="665" t="str">
        <f t="shared" si="408"/>
        <v/>
      </c>
      <c r="AC1147" s="665" t="str">
        <f t="shared" si="409"/>
        <v/>
      </c>
    </row>
    <row r="1148" spans="2:29" ht="12.75" x14ac:dyDescent="0.35">
      <c r="B1148" s="26"/>
      <c r="C1148" s="26"/>
      <c r="D1148" s="38"/>
      <c r="E1148" s="488"/>
      <c r="F1148" s="30"/>
      <c r="G1148" s="30"/>
      <c r="H1148" s="30"/>
      <c r="I1148" s="24" t="str">
        <f t="shared" ref="I1148:I1211" si="410">IF(H1148="","",VLOOKUP(H1148,Applicator,2,0))</f>
        <v/>
      </c>
      <c r="J1148" s="302"/>
      <c r="K1148" s="27"/>
      <c r="L1148" s="24"/>
      <c r="M1148" s="22"/>
      <c r="N1148" s="23" t="str">
        <f t="shared" ref="N1148:N1211" si="411">IF(M1148="","",VLOOKUP(M1148,pear_list,2,0))</f>
        <v/>
      </c>
      <c r="O1148" s="23" t="str">
        <f t="shared" ref="O1148:O1211" si="412">IF(M1148="","",VLOOKUP(M1148,pear_list,3,0))</f>
        <v/>
      </c>
      <c r="P1148" s="23" t="str">
        <f t="shared" ref="P1148:P1211" si="413">IF(M1148="","",VLOOKUP(M1148,pear_list,4,0))</f>
        <v/>
      </c>
      <c r="Q1148" s="23" t="str">
        <f t="shared" ref="Q1148:Q1211" si="414">IF(M1148="","",VLOOKUP(M1148,pear_list,5,0))</f>
        <v/>
      </c>
      <c r="R1148" s="23" t="str">
        <f t="shared" ref="R1148:R1211" si="415">IF(M1148="","",VLOOKUP(M1148,pear_list,6,0))</f>
        <v/>
      </c>
      <c r="S1148" s="696" t="e">
        <f t="shared" ref="S1148:S1211" si="416">B1148+R1148</f>
        <v>#VALUE!</v>
      </c>
      <c r="T1148" s="23" t="str">
        <f t="shared" ref="T1148:T1211" si="417">IF(M1148="","",VLOOKUP(M1148,pear_list,7,0))</f>
        <v/>
      </c>
      <c r="U1148" s="39"/>
      <c r="V1148" s="39"/>
      <c r="W1148" s="631"/>
      <c r="X1148" s="30">
        <f t="shared" ref="X1148:X1211" si="418">U1148*V1148</f>
        <v>0</v>
      </c>
      <c r="Y1148" s="25">
        <f t="shared" ref="Y1148:Y1211" si="419">W1148</f>
        <v>0</v>
      </c>
      <c r="Z1148" s="77"/>
      <c r="AA1148" s="665"/>
      <c r="AB1148" s="665" t="str">
        <f t="shared" si="408"/>
        <v/>
      </c>
      <c r="AC1148" s="665" t="str">
        <f t="shared" si="409"/>
        <v/>
      </c>
    </row>
    <row r="1149" spans="2:29" ht="12.75" x14ac:dyDescent="0.35">
      <c r="B1149" s="26"/>
      <c r="C1149" s="26"/>
      <c r="D1149" s="38"/>
      <c r="E1149" s="488"/>
      <c r="F1149" s="30"/>
      <c r="G1149" s="30"/>
      <c r="H1149" s="30"/>
      <c r="I1149" s="24" t="str">
        <f t="shared" si="410"/>
        <v/>
      </c>
      <c r="J1149" s="302"/>
      <c r="K1149" s="27"/>
      <c r="L1149" s="24"/>
      <c r="M1149" s="22"/>
      <c r="N1149" s="23" t="str">
        <f t="shared" si="411"/>
        <v/>
      </c>
      <c r="O1149" s="23" t="str">
        <f t="shared" si="412"/>
        <v/>
      </c>
      <c r="P1149" s="23" t="str">
        <f t="shared" si="413"/>
        <v/>
      </c>
      <c r="Q1149" s="23" t="str">
        <f t="shared" si="414"/>
        <v/>
      </c>
      <c r="R1149" s="23" t="str">
        <f t="shared" si="415"/>
        <v/>
      </c>
      <c r="S1149" s="696" t="e">
        <f t="shared" si="416"/>
        <v>#VALUE!</v>
      </c>
      <c r="T1149" s="23" t="str">
        <f t="shared" si="417"/>
        <v/>
      </c>
      <c r="U1149" s="39"/>
      <c r="V1149" s="39"/>
      <c r="W1149" s="631"/>
      <c r="X1149" s="30">
        <f t="shared" si="418"/>
        <v>0</v>
      </c>
      <c r="Y1149" s="25">
        <f t="shared" si="419"/>
        <v>0</v>
      </c>
      <c r="Z1149" s="77"/>
      <c r="AA1149" s="665"/>
      <c r="AB1149" s="665" t="str">
        <f t="shared" si="408"/>
        <v/>
      </c>
      <c r="AC1149" s="665" t="str">
        <f t="shared" si="409"/>
        <v/>
      </c>
    </row>
    <row r="1150" spans="2:29" ht="12.75" x14ac:dyDescent="0.35">
      <c r="B1150" s="26"/>
      <c r="C1150" s="26"/>
      <c r="D1150" s="38"/>
      <c r="E1150" s="488"/>
      <c r="F1150" s="30"/>
      <c r="G1150" s="30"/>
      <c r="H1150" s="30"/>
      <c r="I1150" s="24" t="str">
        <f t="shared" si="410"/>
        <v/>
      </c>
      <c r="J1150" s="302"/>
      <c r="K1150" s="27"/>
      <c r="L1150" s="24"/>
      <c r="M1150" s="22"/>
      <c r="N1150" s="23" t="str">
        <f t="shared" si="411"/>
        <v/>
      </c>
      <c r="O1150" s="23" t="str">
        <f t="shared" si="412"/>
        <v/>
      </c>
      <c r="P1150" s="23" t="str">
        <f t="shared" si="413"/>
        <v/>
      </c>
      <c r="Q1150" s="23" t="str">
        <f t="shared" si="414"/>
        <v/>
      </c>
      <c r="R1150" s="23" t="str">
        <f t="shared" si="415"/>
        <v/>
      </c>
      <c r="S1150" s="696" t="e">
        <f t="shared" si="416"/>
        <v>#VALUE!</v>
      </c>
      <c r="T1150" s="23" t="str">
        <f t="shared" si="417"/>
        <v/>
      </c>
      <c r="U1150" s="39"/>
      <c r="V1150" s="39"/>
      <c r="W1150" s="631"/>
      <c r="X1150" s="30">
        <f t="shared" si="418"/>
        <v>0</v>
      </c>
      <c r="Y1150" s="25">
        <f t="shared" si="419"/>
        <v>0</v>
      </c>
      <c r="Z1150" s="77"/>
      <c r="AA1150" s="665"/>
      <c r="AB1150" s="665" t="str">
        <f t="shared" si="408"/>
        <v/>
      </c>
      <c r="AC1150" s="665" t="str">
        <f t="shared" si="409"/>
        <v/>
      </c>
    </row>
    <row r="1151" spans="2:29" ht="12.75" x14ac:dyDescent="0.35">
      <c r="B1151" s="26"/>
      <c r="C1151" s="26"/>
      <c r="D1151" s="38"/>
      <c r="E1151" s="488"/>
      <c r="F1151" s="30"/>
      <c r="G1151" s="30"/>
      <c r="H1151" s="30"/>
      <c r="I1151" s="24" t="str">
        <f t="shared" si="410"/>
        <v/>
      </c>
      <c r="J1151" s="302"/>
      <c r="K1151" s="27"/>
      <c r="L1151" s="24"/>
      <c r="M1151" s="22"/>
      <c r="N1151" s="23" t="str">
        <f t="shared" si="411"/>
        <v/>
      </c>
      <c r="O1151" s="23" t="str">
        <f t="shared" si="412"/>
        <v/>
      </c>
      <c r="P1151" s="23" t="str">
        <f t="shared" si="413"/>
        <v/>
      </c>
      <c r="Q1151" s="23" t="str">
        <f t="shared" si="414"/>
        <v/>
      </c>
      <c r="R1151" s="23" t="str">
        <f t="shared" si="415"/>
        <v/>
      </c>
      <c r="S1151" s="696" t="e">
        <f t="shared" si="416"/>
        <v>#VALUE!</v>
      </c>
      <c r="T1151" s="23" t="str">
        <f t="shared" si="417"/>
        <v/>
      </c>
      <c r="U1151" s="39"/>
      <c r="V1151" s="39"/>
      <c r="W1151" s="631"/>
      <c r="X1151" s="30">
        <f t="shared" si="418"/>
        <v>0</v>
      </c>
      <c r="Y1151" s="25">
        <f t="shared" si="419"/>
        <v>0</v>
      </c>
      <c r="Z1151" s="77"/>
      <c r="AA1151" s="665"/>
      <c r="AB1151" s="665" t="str">
        <f t="shared" si="408"/>
        <v/>
      </c>
      <c r="AC1151" s="665" t="str">
        <f t="shared" si="409"/>
        <v/>
      </c>
    </row>
    <row r="1152" spans="2:29" ht="12.75" x14ac:dyDescent="0.35">
      <c r="B1152" s="26"/>
      <c r="C1152" s="26"/>
      <c r="D1152" s="38"/>
      <c r="E1152" s="488"/>
      <c r="F1152" s="30"/>
      <c r="G1152" s="30"/>
      <c r="H1152" s="30"/>
      <c r="I1152" s="24" t="str">
        <f t="shared" si="410"/>
        <v/>
      </c>
      <c r="J1152" s="302"/>
      <c r="K1152" s="27"/>
      <c r="L1152" s="24"/>
      <c r="M1152" s="22"/>
      <c r="N1152" s="23" t="str">
        <f t="shared" si="411"/>
        <v/>
      </c>
      <c r="O1152" s="23" t="str">
        <f t="shared" si="412"/>
        <v/>
      </c>
      <c r="P1152" s="23" t="str">
        <f t="shared" si="413"/>
        <v/>
      </c>
      <c r="Q1152" s="23" t="str">
        <f t="shared" si="414"/>
        <v/>
      </c>
      <c r="R1152" s="23" t="str">
        <f t="shared" si="415"/>
        <v/>
      </c>
      <c r="S1152" s="696" t="e">
        <f t="shared" si="416"/>
        <v>#VALUE!</v>
      </c>
      <c r="T1152" s="23" t="str">
        <f t="shared" si="417"/>
        <v/>
      </c>
      <c r="U1152" s="39"/>
      <c r="V1152" s="39"/>
      <c r="W1152" s="631"/>
      <c r="X1152" s="30">
        <f t="shared" si="418"/>
        <v>0</v>
      </c>
      <c r="Y1152" s="25">
        <f t="shared" si="419"/>
        <v>0</v>
      </c>
      <c r="Z1152" s="77"/>
      <c r="AA1152" s="665"/>
      <c r="AB1152" s="665" t="str">
        <f t="shared" si="408"/>
        <v/>
      </c>
      <c r="AC1152" s="665" t="str">
        <f t="shared" si="409"/>
        <v/>
      </c>
    </row>
    <row r="1153" spans="2:29" ht="12.75" x14ac:dyDescent="0.35">
      <c r="B1153" s="26"/>
      <c r="C1153" s="26"/>
      <c r="D1153" s="38"/>
      <c r="E1153" s="488"/>
      <c r="F1153" s="30"/>
      <c r="G1153" s="30"/>
      <c r="H1153" s="30"/>
      <c r="I1153" s="24" t="str">
        <f t="shared" si="410"/>
        <v/>
      </c>
      <c r="J1153" s="302"/>
      <c r="K1153" s="27"/>
      <c r="L1153" s="24"/>
      <c r="M1153" s="22"/>
      <c r="N1153" s="23" t="str">
        <f t="shared" si="411"/>
        <v/>
      </c>
      <c r="O1153" s="23" t="str">
        <f t="shared" si="412"/>
        <v/>
      </c>
      <c r="P1153" s="23" t="str">
        <f t="shared" si="413"/>
        <v/>
      </c>
      <c r="Q1153" s="23" t="str">
        <f t="shared" si="414"/>
        <v/>
      </c>
      <c r="R1153" s="23" t="str">
        <f t="shared" si="415"/>
        <v/>
      </c>
      <c r="S1153" s="696" t="e">
        <f t="shared" si="416"/>
        <v>#VALUE!</v>
      </c>
      <c r="T1153" s="23" t="str">
        <f t="shared" si="417"/>
        <v/>
      </c>
      <c r="U1153" s="39"/>
      <c r="V1153" s="39"/>
      <c r="W1153" s="631"/>
      <c r="X1153" s="30">
        <f t="shared" si="418"/>
        <v>0</v>
      </c>
      <c r="Y1153" s="25">
        <f t="shared" si="419"/>
        <v>0</v>
      </c>
      <c r="Z1153" s="77"/>
      <c r="AA1153" s="665"/>
      <c r="AB1153" s="665" t="str">
        <f t="shared" si="408"/>
        <v/>
      </c>
      <c r="AC1153" s="665" t="str">
        <f t="shared" si="409"/>
        <v/>
      </c>
    </row>
    <row r="1154" spans="2:29" ht="12.75" x14ac:dyDescent="0.35">
      <c r="B1154" s="26"/>
      <c r="C1154" s="26"/>
      <c r="D1154" s="38"/>
      <c r="E1154" s="488"/>
      <c r="F1154" s="30"/>
      <c r="G1154" s="30"/>
      <c r="H1154" s="30"/>
      <c r="I1154" s="24" t="str">
        <f t="shared" si="410"/>
        <v/>
      </c>
      <c r="J1154" s="302"/>
      <c r="K1154" s="27"/>
      <c r="L1154" s="24"/>
      <c r="M1154" s="22"/>
      <c r="N1154" s="23" t="str">
        <f t="shared" si="411"/>
        <v/>
      </c>
      <c r="O1154" s="23" t="str">
        <f t="shared" si="412"/>
        <v/>
      </c>
      <c r="P1154" s="23" t="str">
        <f t="shared" si="413"/>
        <v/>
      </c>
      <c r="Q1154" s="23" t="str">
        <f t="shared" si="414"/>
        <v/>
      </c>
      <c r="R1154" s="23" t="str">
        <f t="shared" si="415"/>
        <v/>
      </c>
      <c r="S1154" s="696" t="e">
        <f t="shared" si="416"/>
        <v>#VALUE!</v>
      </c>
      <c r="T1154" s="23" t="str">
        <f t="shared" si="417"/>
        <v/>
      </c>
      <c r="U1154" s="39"/>
      <c r="V1154" s="39"/>
      <c r="W1154" s="631"/>
      <c r="X1154" s="30">
        <f t="shared" si="418"/>
        <v>0</v>
      </c>
      <c r="Y1154" s="25">
        <f t="shared" si="419"/>
        <v>0</v>
      </c>
      <c r="Z1154" s="77"/>
      <c r="AA1154" s="665"/>
      <c r="AB1154" s="665" t="str">
        <f t="shared" si="408"/>
        <v/>
      </c>
      <c r="AC1154" s="665" t="str">
        <f t="shared" si="409"/>
        <v/>
      </c>
    </row>
    <row r="1155" spans="2:29" ht="12.75" x14ac:dyDescent="0.35">
      <c r="B1155" s="26"/>
      <c r="C1155" s="26"/>
      <c r="D1155" s="38"/>
      <c r="E1155" s="488"/>
      <c r="F1155" s="30"/>
      <c r="G1155" s="30"/>
      <c r="H1155" s="30"/>
      <c r="I1155" s="24" t="str">
        <f t="shared" si="410"/>
        <v/>
      </c>
      <c r="J1155" s="302"/>
      <c r="K1155" s="27"/>
      <c r="L1155" s="24"/>
      <c r="M1155" s="22"/>
      <c r="N1155" s="23" t="str">
        <f t="shared" si="411"/>
        <v/>
      </c>
      <c r="O1155" s="23" t="str">
        <f t="shared" si="412"/>
        <v/>
      </c>
      <c r="P1155" s="23" t="str">
        <f t="shared" si="413"/>
        <v/>
      </c>
      <c r="Q1155" s="23" t="str">
        <f t="shared" si="414"/>
        <v/>
      </c>
      <c r="R1155" s="23" t="str">
        <f t="shared" si="415"/>
        <v/>
      </c>
      <c r="S1155" s="696" t="e">
        <f t="shared" si="416"/>
        <v>#VALUE!</v>
      </c>
      <c r="T1155" s="23" t="str">
        <f t="shared" si="417"/>
        <v/>
      </c>
      <c r="U1155" s="39"/>
      <c r="V1155" s="39"/>
      <c r="W1155" s="631"/>
      <c r="X1155" s="30">
        <f t="shared" si="418"/>
        <v>0</v>
      </c>
      <c r="Y1155" s="25">
        <f t="shared" si="419"/>
        <v>0</v>
      </c>
      <c r="Z1155" s="77"/>
      <c r="AA1155" s="665"/>
      <c r="AB1155" s="665" t="str">
        <f t="shared" si="408"/>
        <v/>
      </c>
      <c r="AC1155" s="665" t="str">
        <f t="shared" si="409"/>
        <v/>
      </c>
    </row>
    <row r="1156" spans="2:29" ht="12.75" x14ac:dyDescent="0.35">
      <c r="B1156" s="26"/>
      <c r="C1156" s="26"/>
      <c r="D1156" s="38"/>
      <c r="E1156" s="488"/>
      <c r="F1156" s="30"/>
      <c r="G1156" s="30"/>
      <c r="H1156" s="30"/>
      <c r="I1156" s="24" t="str">
        <f t="shared" si="410"/>
        <v/>
      </c>
      <c r="J1156" s="302"/>
      <c r="K1156" s="27"/>
      <c r="L1156" s="24"/>
      <c r="M1156" s="22"/>
      <c r="N1156" s="23" t="str">
        <f t="shared" si="411"/>
        <v/>
      </c>
      <c r="O1156" s="23" t="str">
        <f t="shared" si="412"/>
        <v/>
      </c>
      <c r="P1156" s="23" t="str">
        <f t="shared" si="413"/>
        <v/>
      </c>
      <c r="Q1156" s="23" t="str">
        <f t="shared" si="414"/>
        <v/>
      </c>
      <c r="R1156" s="23" t="str">
        <f t="shared" si="415"/>
        <v/>
      </c>
      <c r="S1156" s="696" t="e">
        <f t="shared" si="416"/>
        <v>#VALUE!</v>
      </c>
      <c r="T1156" s="23" t="str">
        <f t="shared" si="417"/>
        <v/>
      </c>
      <c r="U1156" s="39"/>
      <c r="V1156" s="39"/>
      <c r="W1156" s="631"/>
      <c r="X1156" s="30">
        <f t="shared" si="418"/>
        <v>0</v>
      </c>
      <c r="Y1156" s="25">
        <f t="shared" si="419"/>
        <v>0</v>
      </c>
      <c r="Z1156" s="77"/>
      <c r="AA1156" s="665"/>
      <c r="AB1156" s="665" t="str">
        <f t="shared" si="408"/>
        <v/>
      </c>
      <c r="AC1156" s="665" t="str">
        <f t="shared" si="409"/>
        <v/>
      </c>
    </row>
    <row r="1157" spans="2:29" ht="12.75" x14ac:dyDescent="0.35">
      <c r="B1157" s="26"/>
      <c r="C1157" s="26"/>
      <c r="D1157" s="38"/>
      <c r="E1157" s="488"/>
      <c r="F1157" s="30"/>
      <c r="G1157" s="30"/>
      <c r="H1157" s="30"/>
      <c r="I1157" s="24" t="str">
        <f t="shared" si="410"/>
        <v/>
      </c>
      <c r="J1157" s="302"/>
      <c r="K1157" s="27"/>
      <c r="L1157" s="24"/>
      <c r="M1157" s="22"/>
      <c r="N1157" s="23" t="str">
        <f t="shared" si="411"/>
        <v/>
      </c>
      <c r="O1157" s="23" t="str">
        <f t="shared" si="412"/>
        <v/>
      </c>
      <c r="P1157" s="23" t="str">
        <f t="shared" si="413"/>
        <v/>
      </c>
      <c r="Q1157" s="23" t="str">
        <f t="shared" si="414"/>
        <v/>
      </c>
      <c r="R1157" s="23" t="str">
        <f t="shared" si="415"/>
        <v/>
      </c>
      <c r="S1157" s="696" t="e">
        <f t="shared" si="416"/>
        <v>#VALUE!</v>
      </c>
      <c r="T1157" s="23" t="str">
        <f t="shared" si="417"/>
        <v/>
      </c>
      <c r="U1157" s="39"/>
      <c r="V1157" s="39"/>
      <c r="W1157" s="631"/>
      <c r="X1157" s="30">
        <f t="shared" si="418"/>
        <v>0</v>
      </c>
      <c r="Y1157" s="25">
        <f t="shared" si="419"/>
        <v>0</v>
      </c>
      <c r="Z1157" s="77"/>
      <c r="AA1157" s="665"/>
      <c r="AB1157" s="665" t="str">
        <f t="shared" si="408"/>
        <v/>
      </c>
      <c r="AC1157" s="665" t="str">
        <f t="shared" si="409"/>
        <v/>
      </c>
    </row>
    <row r="1158" spans="2:29" ht="12.75" x14ac:dyDescent="0.35">
      <c r="B1158" s="26"/>
      <c r="C1158" s="26"/>
      <c r="D1158" s="38"/>
      <c r="E1158" s="488"/>
      <c r="F1158" s="30"/>
      <c r="G1158" s="30"/>
      <c r="H1158" s="30"/>
      <c r="I1158" s="24" t="str">
        <f t="shared" si="410"/>
        <v/>
      </c>
      <c r="J1158" s="302"/>
      <c r="K1158" s="27"/>
      <c r="L1158" s="24"/>
      <c r="M1158" s="22"/>
      <c r="N1158" s="23" t="str">
        <f t="shared" si="411"/>
        <v/>
      </c>
      <c r="O1158" s="23" t="str">
        <f t="shared" si="412"/>
        <v/>
      </c>
      <c r="P1158" s="23" t="str">
        <f t="shared" si="413"/>
        <v/>
      </c>
      <c r="Q1158" s="23" t="str">
        <f t="shared" si="414"/>
        <v/>
      </c>
      <c r="R1158" s="23" t="str">
        <f t="shared" si="415"/>
        <v/>
      </c>
      <c r="S1158" s="696" t="e">
        <f t="shared" si="416"/>
        <v>#VALUE!</v>
      </c>
      <c r="T1158" s="23" t="str">
        <f t="shared" si="417"/>
        <v/>
      </c>
      <c r="U1158" s="39"/>
      <c r="V1158" s="39"/>
      <c r="W1158" s="631"/>
      <c r="X1158" s="30">
        <f t="shared" si="418"/>
        <v>0</v>
      </c>
      <c r="Y1158" s="25">
        <f t="shared" si="419"/>
        <v>0</v>
      </c>
      <c r="Z1158" s="77"/>
      <c r="AA1158" s="665"/>
      <c r="AB1158" s="665" t="str">
        <f t="shared" ref="AB1158:AB1221" si="420">IF(X1158=0,"",AA1158*X1158)</f>
        <v/>
      </c>
      <c r="AC1158" s="665" t="str">
        <f t="shared" ref="AC1158:AC1221" si="421">IF(X1158=0,"",AB1158/U1158)</f>
        <v/>
      </c>
    </row>
    <row r="1159" spans="2:29" ht="12.75" x14ac:dyDescent="0.35">
      <c r="B1159" s="26"/>
      <c r="C1159" s="26"/>
      <c r="D1159" s="38"/>
      <c r="E1159" s="488"/>
      <c r="F1159" s="30"/>
      <c r="G1159" s="30"/>
      <c r="H1159" s="30"/>
      <c r="I1159" s="24" t="str">
        <f t="shared" si="410"/>
        <v/>
      </c>
      <c r="J1159" s="302"/>
      <c r="K1159" s="27"/>
      <c r="L1159" s="24"/>
      <c r="M1159" s="22"/>
      <c r="N1159" s="23" t="str">
        <f t="shared" si="411"/>
        <v/>
      </c>
      <c r="O1159" s="23" t="str">
        <f t="shared" si="412"/>
        <v/>
      </c>
      <c r="P1159" s="23" t="str">
        <f t="shared" si="413"/>
        <v/>
      </c>
      <c r="Q1159" s="23" t="str">
        <f t="shared" si="414"/>
        <v/>
      </c>
      <c r="R1159" s="23" t="str">
        <f t="shared" si="415"/>
        <v/>
      </c>
      <c r="S1159" s="696" t="e">
        <f t="shared" si="416"/>
        <v>#VALUE!</v>
      </c>
      <c r="T1159" s="23" t="str">
        <f t="shared" si="417"/>
        <v/>
      </c>
      <c r="U1159" s="39"/>
      <c r="V1159" s="39"/>
      <c r="W1159" s="631"/>
      <c r="X1159" s="30">
        <f t="shared" si="418"/>
        <v>0</v>
      </c>
      <c r="Y1159" s="25">
        <f t="shared" si="419"/>
        <v>0</v>
      </c>
      <c r="Z1159" s="77"/>
      <c r="AA1159" s="665"/>
      <c r="AB1159" s="665" t="str">
        <f t="shared" si="420"/>
        <v/>
      </c>
      <c r="AC1159" s="665" t="str">
        <f t="shared" si="421"/>
        <v/>
      </c>
    </row>
    <row r="1160" spans="2:29" ht="12.75" x14ac:dyDescent="0.35">
      <c r="B1160" s="26"/>
      <c r="C1160" s="26"/>
      <c r="D1160" s="38"/>
      <c r="E1160" s="488"/>
      <c r="F1160" s="30"/>
      <c r="G1160" s="30"/>
      <c r="H1160" s="30"/>
      <c r="I1160" s="24" t="str">
        <f t="shared" si="410"/>
        <v/>
      </c>
      <c r="J1160" s="302"/>
      <c r="K1160" s="27"/>
      <c r="L1160" s="24"/>
      <c r="M1160" s="22"/>
      <c r="N1160" s="23" t="str">
        <f t="shared" si="411"/>
        <v/>
      </c>
      <c r="O1160" s="23" t="str">
        <f t="shared" si="412"/>
        <v/>
      </c>
      <c r="P1160" s="23" t="str">
        <f t="shared" si="413"/>
        <v/>
      </c>
      <c r="Q1160" s="23" t="str">
        <f t="shared" si="414"/>
        <v/>
      </c>
      <c r="R1160" s="23" t="str">
        <f t="shared" si="415"/>
        <v/>
      </c>
      <c r="S1160" s="696" t="e">
        <f t="shared" si="416"/>
        <v>#VALUE!</v>
      </c>
      <c r="T1160" s="23" t="str">
        <f t="shared" si="417"/>
        <v/>
      </c>
      <c r="U1160" s="39"/>
      <c r="V1160" s="39"/>
      <c r="W1160" s="631"/>
      <c r="X1160" s="30">
        <f t="shared" si="418"/>
        <v>0</v>
      </c>
      <c r="Y1160" s="25">
        <f t="shared" si="419"/>
        <v>0</v>
      </c>
      <c r="Z1160" s="77"/>
      <c r="AA1160" s="665"/>
      <c r="AB1160" s="665" t="str">
        <f t="shared" si="420"/>
        <v/>
      </c>
      <c r="AC1160" s="665" t="str">
        <f t="shared" si="421"/>
        <v/>
      </c>
    </row>
    <row r="1161" spans="2:29" ht="12.75" x14ac:dyDescent="0.35">
      <c r="B1161" s="26"/>
      <c r="C1161" s="26"/>
      <c r="D1161" s="38"/>
      <c r="E1161" s="488"/>
      <c r="F1161" s="30"/>
      <c r="G1161" s="30"/>
      <c r="H1161" s="30"/>
      <c r="I1161" s="24" t="str">
        <f t="shared" si="410"/>
        <v/>
      </c>
      <c r="J1161" s="302"/>
      <c r="K1161" s="27"/>
      <c r="L1161" s="24"/>
      <c r="M1161" s="22"/>
      <c r="N1161" s="23" t="str">
        <f t="shared" si="411"/>
        <v/>
      </c>
      <c r="O1161" s="23" t="str">
        <f t="shared" si="412"/>
        <v/>
      </c>
      <c r="P1161" s="23" t="str">
        <f t="shared" si="413"/>
        <v/>
      </c>
      <c r="Q1161" s="23" t="str">
        <f t="shared" si="414"/>
        <v/>
      </c>
      <c r="R1161" s="23" t="str">
        <f t="shared" si="415"/>
        <v/>
      </c>
      <c r="S1161" s="696" t="e">
        <f t="shared" si="416"/>
        <v>#VALUE!</v>
      </c>
      <c r="T1161" s="23" t="str">
        <f t="shared" si="417"/>
        <v/>
      </c>
      <c r="U1161" s="39"/>
      <c r="V1161" s="39"/>
      <c r="W1161" s="631"/>
      <c r="X1161" s="30">
        <f t="shared" si="418"/>
        <v>0</v>
      </c>
      <c r="Y1161" s="25">
        <f t="shared" si="419"/>
        <v>0</v>
      </c>
      <c r="Z1161" s="77"/>
      <c r="AA1161" s="665"/>
      <c r="AB1161" s="665" t="str">
        <f t="shared" si="420"/>
        <v/>
      </c>
      <c r="AC1161" s="665" t="str">
        <f t="shared" si="421"/>
        <v/>
      </c>
    </row>
    <row r="1162" spans="2:29" ht="12.75" x14ac:dyDescent="0.35">
      <c r="B1162" s="26"/>
      <c r="C1162" s="26"/>
      <c r="D1162" s="38"/>
      <c r="E1162" s="488"/>
      <c r="F1162" s="30"/>
      <c r="G1162" s="30"/>
      <c r="H1162" s="30"/>
      <c r="I1162" s="24" t="str">
        <f t="shared" si="410"/>
        <v/>
      </c>
      <c r="J1162" s="302"/>
      <c r="K1162" s="27"/>
      <c r="L1162" s="24"/>
      <c r="M1162" s="22"/>
      <c r="N1162" s="23" t="str">
        <f t="shared" si="411"/>
        <v/>
      </c>
      <c r="O1162" s="23" t="str">
        <f t="shared" si="412"/>
        <v/>
      </c>
      <c r="P1162" s="23" t="str">
        <f t="shared" si="413"/>
        <v/>
      </c>
      <c r="Q1162" s="23" t="str">
        <f t="shared" si="414"/>
        <v/>
      </c>
      <c r="R1162" s="23" t="str">
        <f t="shared" si="415"/>
        <v/>
      </c>
      <c r="S1162" s="696" t="e">
        <f t="shared" si="416"/>
        <v>#VALUE!</v>
      </c>
      <c r="T1162" s="23" t="str">
        <f t="shared" si="417"/>
        <v/>
      </c>
      <c r="U1162" s="39"/>
      <c r="V1162" s="39"/>
      <c r="W1162" s="631"/>
      <c r="X1162" s="30">
        <f t="shared" si="418"/>
        <v>0</v>
      </c>
      <c r="Y1162" s="25">
        <f t="shared" si="419"/>
        <v>0</v>
      </c>
      <c r="Z1162" s="77"/>
      <c r="AA1162" s="665"/>
      <c r="AB1162" s="665" t="str">
        <f t="shared" si="420"/>
        <v/>
      </c>
      <c r="AC1162" s="665" t="str">
        <f t="shared" si="421"/>
        <v/>
      </c>
    </row>
    <row r="1163" spans="2:29" ht="12.75" x14ac:dyDescent="0.35">
      <c r="B1163" s="26"/>
      <c r="C1163" s="26"/>
      <c r="D1163" s="38"/>
      <c r="E1163" s="488"/>
      <c r="F1163" s="30"/>
      <c r="G1163" s="30"/>
      <c r="H1163" s="30"/>
      <c r="I1163" s="24" t="str">
        <f t="shared" si="410"/>
        <v/>
      </c>
      <c r="J1163" s="302"/>
      <c r="K1163" s="27"/>
      <c r="L1163" s="24"/>
      <c r="M1163" s="22"/>
      <c r="N1163" s="23" t="str">
        <f t="shared" si="411"/>
        <v/>
      </c>
      <c r="O1163" s="23" t="str">
        <f t="shared" si="412"/>
        <v/>
      </c>
      <c r="P1163" s="23" t="str">
        <f t="shared" si="413"/>
        <v/>
      </c>
      <c r="Q1163" s="23" t="str">
        <f t="shared" si="414"/>
        <v/>
      </c>
      <c r="R1163" s="23" t="str">
        <f t="shared" si="415"/>
        <v/>
      </c>
      <c r="S1163" s="696" t="e">
        <f t="shared" si="416"/>
        <v>#VALUE!</v>
      </c>
      <c r="T1163" s="23" t="str">
        <f t="shared" si="417"/>
        <v/>
      </c>
      <c r="U1163" s="39"/>
      <c r="V1163" s="39"/>
      <c r="W1163" s="631"/>
      <c r="X1163" s="30">
        <f t="shared" si="418"/>
        <v>0</v>
      </c>
      <c r="Y1163" s="25">
        <f t="shared" si="419"/>
        <v>0</v>
      </c>
      <c r="Z1163" s="77"/>
      <c r="AA1163" s="665"/>
      <c r="AB1163" s="665" t="str">
        <f t="shared" si="420"/>
        <v/>
      </c>
      <c r="AC1163" s="665" t="str">
        <f t="shared" si="421"/>
        <v/>
      </c>
    </row>
    <row r="1164" spans="2:29" ht="12.75" x14ac:dyDescent="0.35">
      <c r="B1164" s="26"/>
      <c r="C1164" s="26"/>
      <c r="D1164" s="38"/>
      <c r="E1164" s="488"/>
      <c r="F1164" s="30"/>
      <c r="G1164" s="30"/>
      <c r="H1164" s="30"/>
      <c r="I1164" s="24" t="str">
        <f t="shared" si="410"/>
        <v/>
      </c>
      <c r="J1164" s="302"/>
      <c r="K1164" s="27"/>
      <c r="L1164" s="24"/>
      <c r="M1164" s="22"/>
      <c r="N1164" s="23" t="str">
        <f t="shared" si="411"/>
        <v/>
      </c>
      <c r="O1164" s="23" t="str">
        <f t="shared" si="412"/>
        <v/>
      </c>
      <c r="P1164" s="23" t="str">
        <f t="shared" si="413"/>
        <v/>
      </c>
      <c r="Q1164" s="23" t="str">
        <f t="shared" si="414"/>
        <v/>
      </c>
      <c r="R1164" s="23" t="str">
        <f t="shared" si="415"/>
        <v/>
      </c>
      <c r="S1164" s="696" t="e">
        <f t="shared" si="416"/>
        <v>#VALUE!</v>
      </c>
      <c r="T1164" s="23" t="str">
        <f t="shared" si="417"/>
        <v/>
      </c>
      <c r="U1164" s="39"/>
      <c r="V1164" s="39"/>
      <c r="W1164" s="631"/>
      <c r="X1164" s="30">
        <f t="shared" si="418"/>
        <v>0</v>
      </c>
      <c r="Y1164" s="25">
        <f t="shared" si="419"/>
        <v>0</v>
      </c>
      <c r="Z1164" s="77"/>
      <c r="AA1164" s="665"/>
      <c r="AB1164" s="665" t="str">
        <f t="shared" si="420"/>
        <v/>
      </c>
      <c r="AC1164" s="665" t="str">
        <f t="shared" si="421"/>
        <v/>
      </c>
    </row>
    <row r="1165" spans="2:29" ht="12.75" x14ac:dyDescent="0.35">
      <c r="B1165" s="26"/>
      <c r="C1165" s="26"/>
      <c r="D1165" s="38"/>
      <c r="E1165" s="488"/>
      <c r="F1165" s="30"/>
      <c r="G1165" s="30"/>
      <c r="H1165" s="30"/>
      <c r="I1165" s="24" t="str">
        <f t="shared" si="410"/>
        <v/>
      </c>
      <c r="J1165" s="302"/>
      <c r="K1165" s="27"/>
      <c r="L1165" s="24"/>
      <c r="M1165" s="22"/>
      <c r="N1165" s="23" t="str">
        <f t="shared" si="411"/>
        <v/>
      </c>
      <c r="O1165" s="23" t="str">
        <f t="shared" si="412"/>
        <v/>
      </c>
      <c r="P1165" s="23" t="str">
        <f t="shared" si="413"/>
        <v/>
      </c>
      <c r="Q1165" s="23" t="str">
        <f t="shared" si="414"/>
        <v/>
      </c>
      <c r="R1165" s="23" t="str">
        <f t="shared" si="415"/>
        <v/>
      </c>
      <c r="S1165" s="696" t="e">
        <f t="shared" si="416"/>
        <v>#VALUE!</v>
      </c>
      <c r="T1165" s="23" t="str">
        <f t="shared" si="417"/>
        <v/>
      </c>
      <c r="U1165" s="39"/>
      <c r="V1165" s="39"/>
      <c r="W1165" s="631"/>
      <c r="X1165" s="30">
        <f t="shared" si="418"/>
        <v>0</v>
      </c>
      <c r="Y1165" s="25">
        <f t="shared" si="419"/>
        <v>0</v>
      </c>
      <c r="Z1165" s="77"/>
      <c r="AA1165" s="665"/>
      <c r="AB1165" s="665" t="str">
        <f t="shared" si="420"/>
        <v/>
      </c>
      <c r="AC1165" s="665" t="str">
        <f t="shared" si="421"/>
        <v/>
      </c>
    </row>
    <row r="1166" spans="2:29" ht="12.75" x14ac:dyDescent="0.35">
      <c r="B1166" s="26"/>
      <c r="C1166" s="26"/>
      <c r="D1166" s="38"/>
      <c r="E1166" s="488"/>
      <c r="F1166" s="30"/>
      <c r="G1166" s="30"/>
      <c r="H1166" s="30"/>
      <c r="I1166" s="24" t="str">
        <f t="shared" si="410"/>
        <v/>
      </c>
      <c r="J1166" s="302"/>
      <c r="K1166" s="27"/>
      <c r="L1166" s="24"/>
      <c r="M1166" s="22"/>
      <c r="N1166" s="23" t="str">
        <f t="shared" si="411"/>
        <v/>
      </c>
      <c r="O1166" s="23" t="str">
        <f t="shared" si="412"/>
        <v/>
      </c>
      <c r="P1166" s="23" t="str">
        <f t="shared" si="413"/>
        <v/>
      </c>
      <c r="Q1166" s="23" t="str">
        <f t="shared" si="414"/>
        <v/>
      </c>
      <c r="R1166" s="23" t="str">
        <f t="shared" si="415"/>
        <v/>
      </c>
      <c r="S1166" s="696" t="e">
        <f t="shared" si="416"/>
        <v>#VALUE!</v>
      </c>
      <c r="T1166" s="23" t="str">
        <f t="shared" si="417"/>
        <v/>
      </c>
      <c r="U1166" s="39"/>
      <c r="V1166" s="39"/>
      <c r="W1166" s="631"/>
      <c r="X1166" s="30">
        <f t="shared" si="418"/>
        <v>0</v>
      </c>
      <c r="Y1166" s="25">
        <f t="shared" si="419"/>
        <v>0</v>
      </c>
      <c r="Z1166" s="77"/>
      <c r="AA1166" s="665"/>
      <c r="AB1166" s="665" t="str">
        <f t="shared" si="420"/>
        <v/>
      </c>
      <c r="AC1166" s="665" t="str">
        <f t="shared" si="421"/>
        <v/>
      </c>
    </row>
    <row r="1167" spans="2:29" ht="12.75" x14ac:dyDescent="0.35">
      <c r="B1167" s="26"/>
      <c r="C1167" s="26"/>
      <c r="D1167" s="38"/>
      <c r="E1167" s="488"/>
      <c r="F1167" s="30"/>
      <c r="G1167" s="30"/>
      <c r="H1167" s="30"/>
      <c r="I1167" s="24" t="str">
        <f t="shared" si="410"/>
        <v/>
      </c>
      <c r="J1167" s="302"/>
      <c r="K1167" s="27"/>
      <c r="L1167" s="24"/>
      <c r="M1167" s="22"/>
      <c r="N1167" s="23" t="str">
        <f t="shared" si="411"/>
        <v/>
      </c>
      <c r="O1167" s="23" t="str">
        <f t="shared" si="412"/>
        <v/>
      </c>
      <c r="P1167" s="23" t="str">
        <f t="shared" si="413"/>
        <v/>
      </c>
      <c r="Q1167" s="23" t="str">
        <f t="shared" si="414"/>
        <v/>
      </c>
      <c r="R1167" s="23" t="str">
        <f t="shared" si="415"/>
        <v/>
      </c>
      <c r="S1167" s="696" t="e">
        <f t="shared" si="416"/>
        <v>#VALUE!</v>
      </c>
      <c r="T1167" s="23" t="str">
        <f t="shared" si="417"/>
        <v/>
      </c>
      <c r="U1167" s="39"/>
      <c r="V1167" s="39"/>
      <c r="W1167" s="631"/>
      <c r="X1167" s="30">
        <f t="shared" si="418"/>
        <v>0</v>
      </c>
      <c r="Y1167" s="25">
        <f t="shared" si="419"/>
        <v>0</v>
      </c>
      <c r="Z1167" s="77"/>
      <c r="AA1167" s="665"/>
      <c r="AB1167" s="665" t="str">
        <f t="shared" si="420"/>
        <v/>
      </c>
      <c r="AC1167" s="665" t="str">
        <f t="shared" si="421"/>
        <v/>
      </c>
    </row>
    <row r="1168" spans="2:29" ht="12.75" x14ac:dyDescent="0.35">
      <c r="B1168" s="26"/>
      <c r="C1168" s="26"/>
      <c r="D1168" s="38"/>
      <c r="E1168" s="488"/>
      <c r="F1168" s="30"/>
      <c r="G1168" s="30"/>
      <c r="H1168" s="30"/>
      <c r="I1168" s="24" t="str">
        <f t="shared" si="410"/>
        <v/>
      </c>
      <c r="J1168" s="302"/>
      <c r="K1168" s="27"/>
      <c r="L1168" s="24"/>
      <c r="M1168" s="22"/>
      <c r="N1168" s="23" t="str">
        <f t="shared" si="411"/>
        <v/>
      </c>
      <c r="O1168" s="23" t="str">
        <f t="shared" si="412"/>
        <v/>
      </c>
      <c r="P1168" s="23" t="str">
        <f t="shared" si="413"/>
        <v/>
      </c>
      <c r="Q1168" s="23" t="str">
        <f t="shared" si="414"/>
        <v/>
      </c>
      <c r="R1168" s="23" t="str">
        <f t="shared" si="415"/>
        <v/>
      </c>
      <c r="S1168" s="696" t="e">
        <f t="shared" si="416"/>
        <v>#VALUE!</v>
      </c>
      <c r="T1168" s="23" t="str">
        <f t="shared" si="417"/>
        <v/>
      </c>
      <c r="U1168" s="39"/>
      <c r="V1168" s="39"/>
      <c r="W1168" s="631"/>
      <c r="X1168" s="30">
        <f t="shared" si="418"/>
        <v>0</v>
      </c>
      <c r="Y1168" s="25">
        <f t="shared" si="419"/>
        <v>0</v>
      </c>
      <c r="Z1168" s="77"/>
      <c r="AA1168" s="665"/>
      <c r="AB1168" s="665" t="str">
        <f t="shared" si="420"/>
        <v/>
      </c>
      <c r="AC1168" s="665" t="str">
        <f t="shared" si="421"/>
        <v/>
      </c>
    </row>
    <row r="1169" spans="2:29" ht="12.75" x14ac:dyDescent="0.35">
      <c r="B1169" s="26"/>
      <c r="C1169" s="26"/>
      <c r="D1169" s="38"/>
      <c r="E1169" s="488"/>
      <c r="F1169" s="30"/>
      <c r="G1169" s="30"/>
      <c r="H1169" s="30"/>
      <c r="I1169" s="24" t="str">
        <f t="shared" si="410"/>
        <v/>
      </c>
      <c r="J1169" s="302"/>
      <c r="K1169" s="27"/>
      <c r="L1169" s="24"/>
      <c r="M1169" s="22"/>
      <c r="N1169" s="23" t="str">
        <f t="shared" si="411"/>
        <v/>
      </c>
      <c r="O1169" s="23" t="str">
        <f t="shared" si="412"/>
        <v/>
      </c>
      <c r="P1169" s="23" t="str">
        <f t="shared" si="413"/>
        <v/>
      </c>
      <c r="Q1169" s="23" t="str">
        <f t="shared" si="414"/>
        <v/>
      </c>
      <c r="R1169" s="23" t="str">
        <f t="shared" si="415"/>
        <v/>
      </c>
      <c r="S1169" s="696" t="e">
        <f t="shared" si="416"/>
        <v>#VALUE!</v>
      </c>
      <c r="T1169" s="23" t="str">
        <f t="shared" si="417"/>
        <v/>
      </c>
      <c r="U1169" s="39"/>
      <c r="V1169" s="39"/>
      <c r="W1169" s="631"/>
      <c r="X1169" s="30">
        <f t="shared" si="418"/>
        <v>0</v>
      </c>
      <c r="Y1169" s="25">
        <f t="shared" si="419"/>
        <v>0</v>
      </c>
      <c r="Z1169" s="77"/>
      <c r="AA1169" s="665"/>
      <c r="AB1169" s="665" t="str">
        <f t="shared" si="420"/>
        <v/>
      </c>
      <c r="AC1169" s="665" t="str">
        <f t="shared" si="421"/>
        <v/>
      </c>
    </row>
    <row r="1170" spans="2:29" ht="12.75" x14ac:dyDescent="0.35">
      <c r="B1170" s="26"/>
      <c r="C1170" s="26"/>
      <c r="D1170" s="38"/>
      <c r="E1170" s="488"/>
      <c r="F1170" s="30"/>
      <c r="G1170" s="30"/>
      <c r="H1170" s="30"/>
      <c r="I1170" s="24" t="str">
        <f t="shared" si="410"/>
        <v/>
      </c>
      <c r="J1170" s="302"/>
      <c r="K1170" s="27"/>
      <c r="L1170" s="24"/>
      <c r="M1170" s="22"/>
      <c r="N1170" s="23" t="str">
        <f t="shared" si="411"/>
        <v/>
      </c>
      <c r="O1170" s="23" t="str">
        <f t="shared" si="412"/>
        <v/>
      </c>
      <c r="P1170" s="23" t="str">
        <f t="shared" si="413"/>
        <v/>
      </c>
      <c r="Q1170" s="23" t="str">
        <f t="shared" si="414"/>
        <v/>
      </c>
      <c r="R1170" s="23" t="str">
        <f t="shared" si="415"/>
        <v/>
      </c>
      <c r="S1170" s="696" t="e">
        <f t="shared" si="416"/>
        <v>#VALUE!</v>
      </c>
      <c r="T1170" s="23" t="str">
        <f t="shared" si="417"/>
        <v/>
      </c>
      <c r="U1170" s="39"/>
      <c r="V1170" s="39"/>
      <c r="W1170" s="631"/>
      <c r="X1170" s="30">
        <f t="shared" si="418"/>
        <v>0</v>
      </c>
      <c r="Y1170" s="25">
        <f t="shared" si="419"/>
        <v>0</v>
      </c>
      <c r="Z1170" s="77"/>
      <c r="AA1170" s="665"/>
      <c r="AB1170" s="665" t="str">
        <f t="shared" si="420"/>
        <v/>
      </c>
      <c r="AC1170" s="665" t="str">
        <f t="shared" si="421"/>
        <v/>
      </c>
    </row>
    <row r="1171" spans="2:29" ht="12.75" x14ac:dyDescent="0.35">
      <c r="B1171" s="26"/>
      <c r="C1171" s="26"/>
      <c r="D1171" s="38"/>
      <c r="E1171" s="488"/>
      <c r="F1171" s="30"/>
      <c r="G1171" s="30"/>
      <c r="H1171" s="30"/>
      <c r="I1171" s="24" t="str">
        <f t="shared" si="410"/>
        <v/>
      </c>
      <c r="J1171" s="302"/>
      <c r="K1171" s="27"/>
      <c r="L1171" s="24"/>
      <c r="M1171" s="22"/>
      <c r="N1171" s="23" t="str">
        <f t="shared" si="411"/>
        <v/>
      </c>
      <c r="O1171" s="23" t="str">
        <f t="shared" si="412"/>
        <v/>
      </c>
      <c r="P1171" s="23" t="str">
        <f t="shared" si="413"/>
        <v/>
      </c>
      <c r="Q1171" s="23" t="str">
        <f t="shared" si="414"/>
        <v/>
      </c>
      <c r="R1171" s="23" t="str">
        <f t="shared" si="415"/>
        <v/>
      </c>
      <c r="S1171" s="696" t="e">
        <f t="shared" si="416"/>
        <v>#VALUE!</v>
      </c>
      <c r="T1171" s="23" t="str">
        <f t="shared" si="417"/>
        <v/>
      </c>
      <c r="U1171" s="39"/>
      <c r="V1171" s="39"/>
      <c r="W1171" s="631"/>
      <c r="X1171" s="30">
        <f t="shared" si="418"/>
        <v>0</v>
      </c>
      <c r="Y1171" s="25">
        <f t="shared" si="419"/>
        <v>0</v>
      </c>
      <c r="Z1171" s="77"/>
      <c r="AA1171" s="665"/>
      <c r="AB1171" s="665" t="str">
        <f t="shared" si="420"/>
        <v/>
      </c>
      <c r="AC1171" s="665" t="str">
        <f t="shared" si="421"/>
        <v/>
      </c>
    </row>
    <row r="1172" spans="2:29" ht="12.75" x14ac:dyDescent="0.35">
      <c r="B1172" s="26"/>
      <c r="C1172" s="26"/>
      <c r="D1172" s="38"/>
      <c r="E1172" s="488"/>
      <c r="F1172" s="30"/>
      <c r="G1172" s="30"/>
      <c r="H1172" s="30"/>
      <c r="I1172" s="24" t="str">
        <f t="shared" si="410"/>
        <v/>
      </c>
      <c r="J1172" s="302"/>
      <c r="K1172" s="27"/>
      <c r="L1172" s="24"/>
      <c r="M1172" s="22"/>
      <c r="N1172" s="23" t="str">
        <f t="shared" si="411"/>
        <v/>
      </c>
      <c r="O1172" s="23" t="str">
        <f t="shared" si="412"/>
        <v/>
      </c>
      <c r="P1172" s="23" t="str">
        <f t="shared" si="413"/>
        <v/>
      </c>
      <c r="Q1172" s="23" t="str">
        <f t="shared" si="414"/>
        <v/>
      </c>
      <c r="R1172" s="23" t="str">
        <f t="shared" si="415"/>
        <v/>
      </c>
      <c r="S1172" s="696" t="e">
        <f t="shared" si="416"/>
        <v>#VALUE!</v>
      </c>
      <c r="T1172" s="23" t="str">
        <f t="shared" si="417"/>
        <v/>
      </c>
      <c r="U1172" s="39"/>
      <c r="V1172" s="39"/>
      <c r="W1172" s="631"/>
      <c r="X1172" s="30">
        <f t="shared" si="418"/>
        <v>0</v>
      </c>
      <c r="Y1172" s="25">
        <f t="shared" si="419"/>
        <v>0</v>
      </c>
      <c r="Z1172" s="77"/>
      <c r="AA1172" s="665"/>
      <c r="AB1172" s="665" t="str">
        <f t="shared" si="420"/>
        <v/>
      </c>
      <c r="AC1172" s="665" t="str">
        <f t="shared" si="421"/>
        <v/>
      </c>
    </row>
    <row r="1173" spans="2:29" ht="12.75" x14ac:dyDescent="0.35">
      <c r="B1173" s="26"/>
      <c r="C1173" s="26"/>
      <c r="D1173" s="38"/>
      <c r="E1173" s="488"/>
      <c r="F1173" s="30"/>
      <c r="G1173" s="30"/>
      <c r="H1173" s="30"/>
      <c r="I1173" s="24" t="str">
        <f t="shared" si="410"/>
        <v/>
      </c>
      <c r="J1173" s="302"/>
      <c r="K1173" s="27"/>
      <c r="L1173" s="24"/>
      <c r="M1173" s="22"/>
      <c r="N1173" s="23" t="str">
        <f t="shared" si="411"/>
        <v/>
      </c>
      <c r="O1173" s="23" t="str">
        <f t="shared" si="412"/>
        <v/>
      </c>
      <c r="P1173" s="23" t="str">
        <f t="shared" si="413"/>
        <v/>
      </c>
      <c r="Q1173" s="23" t="str">
        <f t="shared" si="414"/>
        <v/>
      </c>
      <c r="R1173" s="23" t="str">
        <f t="shared" si="415"/>
        <v/>
      </c>
      <c r="S1173" s="696" t="e">
        <f t="shared" si="416"/>
        <v>#VALUE!</v>
      </c>
      <c r="T1173" s="23" t="str">
        <f t="shared" si="417"/>
        <v/>
      </c>
      <c r="U1173" s="39"/>
      <c r="V1173" s="39"/>
      <c r="W1173" s="631"/>
      <c r="X1173" s="30">
        <f t="shared" si="418"/>
        <v>0</v>
      </c>
      <c r="Y1173" s="25">
        <f t="shared" si="419"/>
        <v>0</v>
      </c>
      <c r="Z1173" s="77"/>
      <c r="AA1173" s="665"/>
      <c r="AB1173" s="665" t="str">
        <f t="shared" si="420"/>
        <v/>
      </c>
      <c r="AC1173" s="665" t="str">
        <f t="shared" si="421"/>
        <v/>
      </c>
    </row>
    <row r="1174" spans="2:29" ht="12.75" x14ac:dyDescent="0.35">
      <c r="B1174" s="26"/>
      <c r="C1174" s="26"/>
      <c r="D1174" s="38"/>
      <c r="E1174" s="488"/>
      <c r="F1174" s="30"/>
      <c r="G1174" s="30"/>
      <c r="H1174" s="30"/>
      <c r="I1174" s="24" t="str">
        <f t="shared" si="410"/>
        <v/>
      </c>
      <c r="J1174" s="302"/>
      <c r="K1174" s="27"/>
      <c r="L1174" s="24"/>
      <c r="M1174" s="22"/>
      <c r="N1174" s="23" t="str">
        <f t="shared" si="411"/>
        <v/>
      </c>
      <c r="O1174" s="23" t="str">
        <f t="shared" si="412"/>
        <v/>
      </c>
      <c r="P1174" s="23" t="str">
        <f t="shared" si="413"/>
        <v/>
      </c>
      <c r="Q1174" s="23" t="str">
        <f t="shared" si="414"/>
        <v/>
      </c>
      <c r="R1174" s="23" t="str">
        <f t="shared" si="415"/>
        <v/>
      </c>
      <c r="S1174" s="696" t="e">
        <f t="shared" si="416"/>
        <v>#VALUE!</v>
      </c>
      <c r="T1174" s="23" t="str">
        <f t="shared" si="417"/>
        <v/>
      </c>
      <c r="U1174" s="39"/>
      <c r="V1174" s="39"/>
      <c r="W1174" s="631"/>
      <c r="X1174" s="30">
        <f t="shared" si="418"/>
        <v>0</v>
      </c>
      <c r="Y1174" s="25">
        <f t="shared" si="419"/>
        <v>0</v>
      </c>
      <c r="Z1174" s="77"/>
      <c r="AA1174" s="665"/>
      <c r="AB1174" s="665" t="str">
        <f t="shared" si="420"/>
        <v/>
      </c>
      <c r="AC1174" s="665" t="str">
        <f t="shared" si="421"/>
        <v/>
      </c>
    </row>
    <row r="1175" spans="2:29" ht="12.75" x14ac:dyDescent="0.35">
      <c r="B1175" s="26"/>
      <c r="C1175" s="26"/>
      <c r="D1175" s="38"/>
      <c r="E1175" s="488"/>
      <c r="F1175" s="30"/>
      <c r="G1175" s="30"/>
      <c r="H1175" s="30"/>
      <c r="I1175" s="24" t="str">
        <f t="shared" si="410"/>
        <v/>
      </c>
      <c r="J1175" s="302"/>
      <c r="K1175" s="27"/>
      <c r="L1175" s="24"/>
      <c r="M1175" s="22"/>
      <c r="N1175" s="23" t="str">
        <f t="shared" si="411"/>
        <v/>
      </c>
      <c r="O1175" s="23" t="str">
        <f t="shared" si="412"/>
        <v/>
      </c>
      <c r="P1175" s="23" t="str">
        <f t="shared" si="413"/>
        <v/>
      </c>
      <c r="Q1175" s="23" t="str">
        <f t="shared" si="414"/>
        <v/>
      </c>
      <c r="R1175" s="23" t="str">
        <f t="shared" si="415"/>
        <v/>
      </c>
      <c r="S1175" s="696" t="e">
        <f t="shared" si="416"/>
        <v>#VALUE!</v>
      </c>
      <c r="T1175" s="23" t="str">
        <f t="shared" si="417"/>
        <v/>
      </c>
      <c r="U1175" s="39"/>
      <c r="V1175" s="39"/>
      <c r="W1175" s="631"/>
      <c r="X1175" s="30">
        <f t="shared" si="418"/>
        <v>0</v>
      </c>
      <c r="Y1175" s="25">
        <f t="shared" si="419"/>
        <v>0</v>
      </c>
      <c r="Z1175" s="77"/>
      <c r="AA1175" s="665"/>
      <c r="AB1175" s="665" t="str">
        <f t="shared" si="420"/>
        <v/>
      </c>
      <c r="AC1175" s="665" t="str">
        <f t="shared" si="421"/>
        <v/>
      </c>
    </row>
    <row r="1176" spans="2:29" ht="12.75" x14ac:dyDescent="0.35">
      <c r="B1176" s="26"/>
      <c r="C1176" s="26"/>
      <c r="D1176" s="38"/>
      <c r="E1176" s="488"/>
      <c r="F1176" s="30"/>
      <c r="G1176" s="30"/>
      <c r="H1176" s="30"/>
      <c r="I1176" s="24" t="str">
        <f t="shared" si="410"/>
        <v/>
      </c>
      <c r="J1176" s="302"/>
      <c r="K1176" s="27"/>
      <c r="L1176" s="24"/>
      <c r="M1176" s="22"/>
      <c r="N1176" s="23" t="str">
        <f t="shared" si="411"/>
        <v/>
      </c>
      <c r="O1176" s="23" t="str">
        <f t="shared" si="412"/>
        <v/>
      </c>
      <c r="P1176" s="23" t="str">
        <f t="shared" si="413"/>
        <v/>
      </c>
      <c r="Q1176" s="23" t="str">
        <f t="shared" si="414"/>
        <v/>
      </c>
      <c r="R1176" s="23" t="str">
        <f t="shared" si="415"/>
        <v/>
      </c>
      <c r="S1176" s="696" t="e">
        <f t="shared" si="416"/>
        <v>#VALUE!</v>
      </c>
      <c r="T1176" s="23" t="str">
        <f t="shared" si="417"/>
        <v/>
      </c>
      <c r="U1176" s="39"/>
      <c r="V1176" s="39"/>
      <c r="W1176" s="631"/>
      <c r="X1176" s="30">
        <f t="shared" si="418"/>
        <v>0</v>
      </c>
      <c r="Y1176" s="25">
        <f t="shared" si="419"/>
        <v>0</v>
      </c>
      <c r="Z1176" s="77"/>
      <c r="AA1176" s="665"/>
      <c r="AB1176" s="665" t="str">
        <f t="shared" si="420"/>
        <v/>
      </c>
      <c r="AC1176" s="665" t="str">
        <f t="shared" si="421"/>
        <v/>
      </c>
    </row>
    <row r="1177" spans="2:29" ht="12.75" x14ac:dyDescent="0.35">
      <c r="B1177" s="26"/>
      <c r="C1177" s="26"/>
      <c r="D1177" s="38"/>
      <c r="E1177" s="488"/>
      <c r="F1177" s="30"/>
      <c r="G1177" s="30"/>
      <c r="H1177" s="30"/>
      <c r="I1177" s="24" t="str">
        <f t="shared" si="410"/>
        <v/>
      </c>
      <c r="J1177" s="302"/>
      <c r="K1177" s="27"/>
      <c r="L1177" s="24"/>
      <c r="M1177" s="22"/>
      <c r="N1177" s="23" t="str">
        <f t="shared" si="411"/>
        <v/>
      </c>
      <c r="O1177" s="23" t="str">
        <f t="shared" si="412"/>
        <v/>
      </c>
      <c r="P1177" s="23" t="str">
        <f t="shared" si="413"/>
        <v/>
      </c>
      <c r="Q1177" s="23" t="str">
        <f t="shared" si="414"/>
        <v/>
      </c>
      <c r="R1177" s="23" t="str">
        <f t="shared" si="415"/>
        <v/>
      </c>
      <c r="S1177" s="696" t="e">
        <f t="shared" si="416"/>
        <v>#VALUE!</v>
      </c>
      <c r="T1177" s="23" t="str">
        <f t="shared" si="417"/>
        <v/>
      </c>
      <c r="U1177" s="39"/>
      <c r="V1177" s="39"/>
      <c r="W1177" s="631"/>
      <c r="X1177" s="30">
        <f t="shared" si="418"/>
        <v>0</v>
      </c>
      <c r="Y1177" s="25">
        <f t="shared" si="419"/>
        <v>0</v>
      </c>
      <c r="Z1177" s="77"/>
      <c r="AA1177" s="665"/>
      <c r="AB1177" s="665" t="str">
        <f t="shared" si="420"/>
        <v/>
      </c>
      <c r="AC1177" s="665" t="str">
        <f t="shared" si="421"/>
        <v/>
      </c>
    </row>
    <row r="1178" spans="2:29" ht="12.75" x14ac:dyDescent="0.35">
      <c r="B1178" s="26"/>
      <c r="C1178" s="26"/>
      <c r="D1178" s="38"/>
      <c r="E1178" s="488"/>
      <c r="F1178" s="30"/>
      <c r="G1178" s="30"/>
      <c r="H1178" s="30"/>
      <c r="I1178" s="24" t="str">
        <f t="shared" si="410"/>
        <v/>
      </c>
      <c r="J1178" s="302"/>
      <c r="K1178" s="27"/>
      <c r="L1178" s="24"/>
      <c r="M1178" s="22"/>
      <c r="N1178" s="23" t="str">
        <f t="shared" si="411"/>
        <v/>
      </c>
      <c r="O1178" s="23" t="str">
        <f t="shared" si="412"/>
        <v/>
      </c>
      <c r="P1178" s="23" t="str">
        <f t="shared" si="413"/>
        <v/>
      </c>
      <c r="Q1178" s="23" t="str">
        <f t="shared" si="414"/>
        <v/>
      </c>
      <c r="R1178" s="23" t="str">
        <f t="shared" si="415"/>
        <v/>
      </c>
      <c r="S1178" s="696" t="e">
        <f t="shared" si="416"/>
        <v>#VALUE!</v>
      </c>
      <c r="T1178" s="23" t="str">
        <f t="shared" si="417"/>
        <v/>
      </c>
      <c r="U1178" s="39"/>
      <c r="V1178" s="39"/>
      <c r="W1178" s="631"/>
      <c r="X1178" s="30">
        <f t="shared" si="418"/>
        <v>0</v>
      </c>
      <c r="Y1178" s="25">
        <f t="shared" si="419"/>
        <v>0</v>
      </c>
      <c r="Z1178" s="77"/>
      <c r="AA1178" s="665"/>
      <c r="AB1178" s="665" t="str">
        <f t="shared" si="420"/>
        <v/>
      </c>
      <c r="AC1178" s="665" t="str">
        <f t="shared" si="421"/>
        <v/>
      </c>
    </row>
    <row r="1179" spans="2:29" ht="12.75" x14ac:dyDescent="0.35">
      <c r="B1179" s="26"/>
      <c r="C1179" s="26"/>
      <c r="D1179" s="38"/>
      <c r="E1179" s="488"/>
      <c r="F1179" s="30"/>
      <c r="G1179" s="30"/>
      <c r="H1179" s="30"/>
      <c r="I1179" s="24" t="str">
        <f t="shared" si="410"/>
        <v/>
      </c>
      <c r="J1179" s="302"/>
      <c r="K1179" s="27"/>
      <c r="L1179" s="24"/>
      <c r="M1179" s="22"/>
      <c r="N1179" s="23" t="str">
        <f t="shared" si="411"/>
        <v/>
      </c>
      <c r="O1179" s="23" t="str">
        <f t="shared" si="412"/>
        <v/>
      </c>
      <c r="P1179" s="23" t="str">
        <f t="shared" si="413"/>
        <v/>
      </c>
      <c r="Q1179" s="23" t="str">
        <f t="shared" si="414"/>
        <v/>
      </c>
      <c r="R1179" s="23" t="str">
        <f t="shared" si="415"/>
        <v/>
      </c>
      <c r="S1179" s="696" t="e">
        <f t="shared" si="416"/>
        <v>#VALUE!</v>
      </c>
      <c r="T1179" s="23" t="str">
        <f t="shared" si="417"/>
        <v/>
      </c>
      <c r="U1179" s="39"/>
      <c r="V1179" s="39"/>
      <c r="W1179" s="631"/>
      <c r="X1179" s="30">
        <f t="shared" si="418"/>
        <v>0</v>
      </c>
      <c r="Y1179" s="25">
        <f t="shared" si="419"/>
        <v>0</v>
      </c>
      <c r="Z1179" s="77"/>
      <c r="AA1179" s="665"/>
      <c r="AB1179" s="665" t="str">
        <f t="shared" si="420"/>
        <v/>
      </c>
      <c r="AC1179" s="665" t="str">
        <f t="shared" si="421"/>
        <v/>
      </c>
    </row>
    <row r="1180" spans="2:29" ht="12.75" x14ac:dyDescent="0.35">
      <c r="B1180" s="26"/>
      <c r="C1180" s="26"/>
      <c r="D1180" s="38"/>
      <c r="E1180" s="488"/>
      <c r="F1180" s="30"/>
      <c r="G1180" s="30"/>
      <c r="H1180" s="30"/>
      <c r="I1180" s="24" t="str">
        <f t="shared" si="410"/>
        <v/>
      </c>
      <c r="J1180" s="302"/>
      <c r="K1180" s="27"/>
      <c r="L1180" s="24"/>
      <c r="M1180" s="22"/>
      <c r="N1180" s="23" t="str">
        <f t="shared" si="411"/>
        <v/>
      </c>
      <c r="O1180" s="23" t="str">
        <f t="shared" si="412"/>
        <v/>
      </c>
      <c r="P1180" s="23" t="str">
        <f t="shared" si="413"/>
        <v/>
      </c>
      <c r="Q1180" s="23" t="str">
        <f t="shared" si="414"/>
        <v/>
      </c>
      <c r="R1180" s="23" t="str">
        <f t="shared" si="415"/>
        <v/>
      </c>
      <c r="S1180" s="696" t="e">
        <f t="shared" si="416"/>
        <v>#VALUE!</v>
      </c>
      <c r="T1180" s="23" t="str">
        <f t="shared" si="417"/>
        <v/>
      </c>
      <c r="U1180" s="39"/>
      <c r="V1180" s="39"/>
      <c r="W1180" s="631"/>
      <c r="X1180" s="30">
        <f t="shared" si="418"/>
        <v>0</v>
      </c>
      <c r="Y1180" s="25">
        <f t="shared" si="419"/>
        <v>0</v>
      </c>
      <c r="Z1180" s="77"/>
      <c r="AA1180" s="665"/>
      <c r="AB1180" s="665" t="str">
        <f t="shared" si="420"/>
        <v/>
      </c>
      <c r="AC1180" s="665" t="str">
        <f t="shared" si="421"/>
        <v/>
      </c>
    </row>
    <row r="1181" spans="2:29" ht="12.75" x14ac:dyDescent="0.35">
      <c r="B1181" s="26"/>
      <c r="C1181" s="26"/>
      <c r="D1181" s="38"/>
      <c r="E1181" s="488"/>
      <c r="F1181" s="30"/>
      <c r="G1181" s="30"/>
      <c r="H1181" s="30"/>
      <c r="I1181" s="24" t="str">
        <f t="shared" si="410"/>
        <v/>
      </c>
      <c r="J1181" s="302"/>
      <c r="K1181" s="27"/>
      <c r="L1181" s="24"/>
      <c r="M1181" s="22"/>
      <c r="N1181" s="23" t="str">
        <f t="shared" si="411"/>
        <v/>
      </c>
      <c r="O1181" s="23" t="str">
        <f t="shared" si="412"/>
        <v/>
      </c>
      <c r="P1181" s="23" t="str">
        <f t="shared" si="413"/>
        <v/>
      </c>
      <c r="Q1181" s="23" t="str">
        <f t="shared" si="414"/>
        <v/>
      </c>
      <c r="R1181" s="23" t="str">
        <f t="shared" si="415"/>
        <v/>
      </c>
      <c r="S1181" s="696" t="e">
        <f t="shared" si="416"/>
        <v>#VALUE!</v>
      </c>
      <c r="T1181" s="23" t="str">
        <f t="shared" si="417"/>
        <v/>
      </c>
      <c r="U1181" s="39"/>
      <c r="V1181" s="39"/>
      <c r="W1181" s="631"/>
      <c r="X1181" s="30">
        <f t="shared" si="418"/>
        <v>0</v>
      </c>
      <c r="Y1181" s="25">
        <f t="shared" si="419"/>
        <v>0</v>
      </c>
      <c r="Z1181" s="77"/>
      <c r="AA1181" s="665"/>
      <c r="AB1181" s="665" t="str">
        <f t="shared" si="420"/>
        <v/>
      </c>
      <c r="AC1181" s="665" t="str">
        <f t="shared" si="421"/>
        <v/>
      </c>
    </row>
    <row r="1182" spans="2:29" ht="12.75" x14ac:dyDescent="0.35">
      <c r="B1182" s="26"/>
      <c r="C1182" s="26"/>
      <c r="D1182" s="38"/>
      <c r="E1182" s="488"/>
      <c r="F1182" s="30"/>
      <c r="G1182" s="30"/>
      <c r="H1182" s="30"/>
      <c r="I1182" s="24" t="str">
        <f t="shared" si="410"/>
        <v/>
      </c>
      <c r="J1182" s="302"/>
      <c r="K1182" s="27"/>
      <c r="L1182" s="24"/>
      <c r="M1182" s="22"/>
      <c r="N1182" s="23" t="str">
        <f t="shared" si="411"/>
        <v/>
      </c>
      <c r="O1182" s="23" t="str">
        <f t="shared" si="412"/>
        <v/>
      </c>
      <c r="P1182" s="23" t="str">
        <f t="shared" si="413"/>
        <v/>
      </c>
      <c r="Q1182" s="23" t="str">
        <f t="shared" si="414"/>
        <v/>
      </c>
      <c r="R1182" s="23" t="str">
        <f t="shared" si="415"/>
        <v/>
      </c>
      <c r="S1182" s="696" t="e">
        <f t="shared" si="416"/>
        <v>#VALUE!</v>
      </c>
      <c r="T1182" s="23" t="str">
        <f t="shared" si="417"/>
        <v/>
      </c>
      <c r="U1182" s="39"/>
      <c r="V1182" s="39"/>
      <c r="W1182" s="631"/>
      <c r="X1182" s="30">
        <f t="shared" si="418"/>
        <v>0</v>
      </c>
      <c r="Y1182" s="25">
        <f t="shared" si="419"/>
        <v>0</v>
      </c>
      <c r="Z1182" s="77"/>
      <c r="AA1182" s="665"/>
      <c r="AB1182" s="665" t="str">
        <f t="shared" si="420"/>
        <v/>
      </c>
      <c r="AC1182" s="665" t="str">
        <f t="shared" si="421"/>
        <v/>
      </c>
    </row>
    <row r="1183" spans="2:29" ht="12.75" x14ac:dyDescent="0.35">
      <c r="B1183" s="26"/>
      <c r="C1183" s="26"/>
      <c r="D1183" s="38"/>
      <c r="E1183" s="488"/>
      <c r="F1183" s="30"/>
      <c r="G1183" s="30"/>
      <c r="H1183" s="30"/>
      <c r="I1183" s="24" t="str">
        <f t="shared" si="410"/>
        <v/>
      </c>
      <c r="J1183" s="302"/>
      <c r="K1183" s="27"/>
      <c r="L1183" s="24"/>
      <c r="M1183" s="22"/>
      <c r="N1183" s="23" t="str">
        <f t="shared" si="411"/>
        <v/>
      </c>
      <c r="O1183" s="23" t="str">
        <f t="shared" si="412"/>
        <v/>
      </c>
      <c r="P1183" s="23" t="str">
        <f t="shared" si="413"/>
        <v/>
      </c>
      <c r="Q1183" s="23" t="str">
        <f t="shared" si="414"/>
        <v/>
      </c>
      <c r="R1183" s="23" t="str">
        <f t="shared" si="415"/>
        <v/>
      </c>
      <c r="S1183" s="696" t="e">
        <f t="shared" si="416"/>
        <v>#VALUE!</v>
      </c>
      <c r="T1183" s="23" t="str">
        <f t="shared" si="417"/>
        <v/>
      </c>
      <c r="U1183" s="39"/>
      <c r="V1183" s="39"/>
      <c r="W1183" s="631"/>
      <c r="X1183" s="30">
        <f t="shared" si="418"/>
        <v>0</v>
      </c>
      <c r="Y1183" s="25">
        <f t="shared" si="419"/>
        <v>0</v>
      </c>
      <c r="Z1183" s="77"/>
      <c r="AA1183" s="665"/>
      <c r="AB1183" s="665" t="str">
        <f t="shared" si="420"/>
        <v/>
      </c>
      <c r="AC1183" s="665" t="str">
        <f t="shared" si="421"/>
        <v/>
      </c>
    </row>
    <row r="1184" spans="2:29" ht="12.75" x14ac:dyDescent="0.35">
      <c r="B1184" s="26"/>
      <c r="C1184" s="26"/>
      <c r="D1184" s="38"/>
      <c r="E1184" s="488"/>
      <c r="F1184" s="30"/>
      <c r="G1184" s="30"/>
      <c r="H1184" s="30"/>
      <c r="I1184" s="24" t="str">
        <f t="shared" si="410"/>
        <v/>
      </c>
      <c r="J1184" s="302"/>
      <c r="K1184" s="27"/>
      <c r="L1184" s="24"/>
      <c r="M1184" s="22"/>
      <c r="N1184" s="23" t="str">
        <f t="shared" si="411"/>
        <v/>
      </c>
      <c r="O1184" s="23" t="str">
        <f t="shared" si="412"/>
        <v/>
      </c>
      <c r="P1184" s="23" t="str">
        <f t="shared" si="413"/>
        <v/>
      </c>
      <c r="Q1184" s="23" t="str">
        <f t="shared" si="414"/>
        <v/>
      </c>
      <c r="R1184" s="23" t="str">
        <f t="shared" si="415"/>
        <v/>
      </c>
      <c r="S1184" s="696" t="e">
        <f t="shared" si="416"/>
        <v>#VALUE!</v>
      </c>
      <c r="T1184" s="23" t="str">
        <f t="shared" si="417"/>
        <v/>
      </c>
      <c r="U1184" s="39"/>
      <c r="V1184" s="39"/>
      <c r="W1184" s="631"/>
      <c r="X1184" s="30">
        <f t="shared" si="418"/>
        <v>0</v>
      </c>
      <c r="Y1184" s="25">
        <f t="shared" si="419"/>
        <v>0</v>
      </c>
      <c r="Z1184" s="77"/>
      <c r="AA1184" s="665"/>
      <c r="AB1184" s="665" t="str">
        <f t="shared" si="420"/>
        <v/>
      </c>
      <c r="AC1184" s="665" t="str">
        <f t="shared" si="421"/>
        <v/>
      </c>
    </row>
    <row r="1185" spans="2:29" ht="12.75" x14ac:dyDescent="0.35">
      <c r="B1185" s="26"/>
      <c r="C1185" s="26"/>
      <c r="D1185" s="38"/>
      <c r="E1185" s="488"/>
      <c r="F1185" s="30"/>
      <c r="G1185" s="30"/>
      <c r="H1185" s="30"/>
      <c r="I1185" s="24" t="str">
        <f t="shared" si="410"/>
        <v/>
      </c>
      <c r="J1185" s="302"/>
      <c r="K1185" s="27"/>
      <c r="L1185" s="24"/>
      <c r="M1185" s="22"/>
      <c r="N1185" s="23" t="str">
        <f t="shared" si="411"/>
        <v/>
      </c>
      <c r="O1185" s="23" t="str">
        <f t="shared" si="412"/>
        <v/>
      </c>
      <c r="P1185" s="23" t="str">
        <f t="shared" si="413"/>
        <v/>
      </c>
      <c r="Q1185" s="23" t="str">
        <f t="shared" si="414"/>
        <v/>
      </c>
      <c r="R1185" s="23" t="str">
        <f t="shared" si="415"/>
        <v/>
      </c>
      <c r="S1185" s="696" t="e">
        <f t="shared" si="416"/>
        <v>#VALUE!</v>
      </c>
      <c r="T1185" s="23" t="str">
        <f t="shared" si="417"/>
        <v/>
      </c>
      <c r="U1185" s="39"/>
      <c r="V1185" s="39"/>
      <c r="W1185" s="631"/>
      <c r="X1185" s="30">
        <f t="shared" si="418"/>
        <v>0</v>
      </c>
      <c r="Y1185" s="25">
        <f t="shared" si="419"/>
        <v>0</v>
      </c>
      <c r="Z1185" s="77"/>
      <c r="AA1185" s="665"/>
      <c r="AB1185" s="665" t="str">
        <f t="shared" si="420"/>
        <v/>
      </c>
      <c r="AC1185" s="665" t="str">
        <f t="shared" si="421"/>
        <v/>
      </c>
    </row>
    <row r="1186" spans="2:29" ht="12.75" x14ac:dyDescent="0.35">
      <c r="B1186" s="26"/>
      <c r="C1186" s="26"/>
      <c r="D1186" s="38"/>
      <c r="E1186" s="488"/>
      <c r="F1186" s="30"/>
      <c r="G1186" s="30"/>
      <c r="H1186" s="30"/>
      <c r="I1186" s="24" t="str">
        <f t="shared" si="410"/>
        <v/>
      </c>
      <c r="J1186" s="302"/>
      <c r="K1186" s="27"/>
      <c r="L1186" s="24"/>
      <c r="M1186" s="22"/>
      <c r="N1186" s="23" t="str">
        <f t="shared" si="411"/>
        <v/>
      </c>
      <c r="O1186" s="23" t="str">
        <f t="shared" si="412"/>
        <v/>
      </c>
      <c r="P1186" s="23" t="str">
        <f t="shared" si="413"/>
        <v/>
      </c>
      <c r="Q1186" s="23" t="str">
        <f t="shared" si="414"/>
        <v/>
      </c>
      <c r="R1186" s="23" t="str">
        <f t="shared" si="415"/>
        <v/>
      </c>
      <c r="S1186" s="696" t="e">
        <f t="shared" si="416"/>
        <v>#VALUE!</v>
      </c>
      <c r="T1186" s="23" t="str">
        <f t="shared" si="417"/>
        <v/>
      </c>
      <c r="U1186" s="39"/>
      <c r="V1186" s="39"/>
      <c r="W1186" s="631"/>
      <c r="X1186" s="30">
        <f t="shared" si="418"/>
        <v>0</v>
      </c>
      <c r="Y1186" s="25">
        <f t="shared" si="419"/>
        <v>0</v>
      </c>
      <c r="Z1186" s="77"/>
      <c r="AA1186" s="665"/>
      <c r="AB1186" s="665" t="str">
        <f t="shared" si="420"/>
        <v/>
      </c>
      <c r="AC1186" s="665" t="str">
        <f t="shared" si="421"/>
        <v/>
      </c>
    </row>
    <row r="1187" spans="2:29" ht="12.75" x14ac:dyDescent="0.35">
      <c r="B1187" s="26"/>
      <c r="C1187" s="26"/>
      <c r="D1187" s="38"/>
      <c r="E1187" s="488"/>
      <c r="F1187" s="30"/>
      <c r="G1187" s="30"/>
      <c r="H1187" s="30"/>
      <c r="I1187" s="24" t="str">
        <f t="shared" si="410"/>
        <v/>
      </c>
      <c r="J1187" s="302"/>
      <c r="K1187" s="27"/>
      <c r="L1187" s="24"/>
      <c r="M1187" s="22"/>
      <c r="N1187" s="23" t="str">
        <f t="shared" si="411"/>
        <v/>
      </c>
      <c r="O1187" s="23" t="str">
        <f t="shared" si="412"/>
        <v/>
      </c>
      <c r="P1187" s="23" t="str">
        <f t="shared" si="413"/>
        <v/>
      </c>
      <c r="Q1187" s="23" t="str">
        <f t="shared" si="414"/>
        <v/>
      </c>
      <c r="R1187" s="23" t="str">
        <f t="shared" si="415"/>
        <v/>
      </c>
      <c r="S1187" s="696" t="e">
        <f t="shared" si="416"/>
        <v>#VALUE!</v>
      </c>
      <c r="T1187" s="23" t="str">
        <f t="shared" si="417"/>
        <v/>
      </c>
      <c r="U1187" s="39"/>
      <c r="V1187" s="39"/>
      <c r="W1187" s="631"/>
      <c r="X1187" s="30">
        <f t="shared" si="418"/>
        <v>0</v>
      </c>
      <c r="Y1187" s="25">
        <f t="shared" si="419"/>
        <v>0</v>
      </c>
      <c r="Z1187" s="77"/>
      <c r="AA1187" s="665"/>
      <c r="AB1187" s="665" t="str">
        <f t="shared" si="420"/>
        <v/>
      </c>
      <c r="AC1187" s="665" t="str">
        <f t="shared" si="421"/>
        <v/>
      </c>
    </row>
    <row r="1188" spans="2:29" ht="12.75" x14ac:dyDescent="0.35">
      <c r="B1188" s="26"/>
      <c r="C1188" s="26"/>
      <c r="D1188" s="38"/>
      <c r="E1188" s="488"/>
      <c r="F1188" s="30"/>
      <c r="G1188" s="30"/>
      <c r="H1188" s="30"/>
      <c r="I1188" s="24" t="str">
        <f t="shared" si="410"/>
        <v/>
      </c>
      <c r="J1188" s="302"/>
      <c r="K1188" s="27"/>
      <c r="L1188" s="24"/>
      <c r="M1188" s="22"/>
      <c r="N1188" s="23" t="str">
        <f t="shared" si="411"/>
        <v/>
      </c>
      <c r="O1188" s="23" t="str">
        <f t="shared" si="412"/>
        <v/>
      </c>
      <c r="P1188" s="23" t="str">
        <f t="shared" si="413"/>
        <v/>
      </c>
      <c r="Q1188" s="23" t="str">
        <f t="shared" si="414"/>
        <v/>
      </c>
      <c r="R1188" s="23" t="str">
        <f t="shared" si="415"/>
        <v/>
      </c>
      <c r="S1188" s="696" t="e">
        <f t="shared" si="416"/>
        <v>#VALUE!</v>
      </c>
      <c r="T1188" s="23" t="str">
        <f t="shared" si="417"/>
        <v/>
      </c>
      <c r="U1188" s="39"/>
      <c r="V1188" s="39"/>
      <c r="W1188" s="631"/>
      <c r="X1188" s="30">
        <f t="shared" si="418"/>
        <v>0</v>
      </c>
      <c r="Y1188" s="25">
        <f t="shared" si="419"/>
        <v>0</v>
      </c>
      <c r="Z1188" s="77"/>
      <c r="AA1188" s="665"/>
      <c r="AB1188" s="665" t="str">
        <f t="shared" si="420"/>
        <v/>
      </c>
      <c r="AC1188" s="665" t="str">
        <f t="shared" si="421"/>
        <v/>
      </c>
    </row>
    <row r="1189" spans="2:29" ht="12.75" x14ac:dyDescent="0.35">
      <c r="B1189" s="26"/>
      <c r="C1189" s="26"/>
      <c r="D1189" s="38"/>
      <c r="E1189" s="488"/>
      <c r="F1189" s="30"/>
      <c r="G1189" s="30"/>
      <c r="H1189" s="30"/>
      <c r="I1189" s="24" t="str">
        <f t="shared" si="410"/>
        <v/>
      </c>
      <c r="J1189" s="302"/>
      <c r="K1189" s="27"/>
      <c r="L1189" s="24"/>
      <c r="M1189" s="22"/>
      <c r="N1189" s="23" t="str">
        <f t="shared" si="411"/>
        <v/>
      </c>
      <c r="O1189" s="23" t="str">
        <f t="shared" si="412"/>
        <v/>
      </c>
      <c r="P1189" s="23" t="str">
        <f t="shared" si="413"/>
        <v/>
      </c>
      <c r="Q1189" s="23" t="str">
        <f t="shared" si="414"/>
        <v/>
      </c>
      <c r="R1189" s="23" t="str">
        <f t="shared" si="415"/>
        <v/>
      </c>
      <c r="S1189" s="696" t="e">
        <f t="shared" si="416"/>
        <v>#VALUE!</v>
      </c>
      <c r="T1189" s="23" t="str">
        <f t="shared" si="417"/>
        <v/>
      </c>
      <c r="U1189" s="39"/>
      <c r="V1189" s="39"/>
      <c r="W1189" s="631"/>
      <c r="X1189" s="30">
        <f t="shared" si="418"/>
        <v>0</v>
      </c>
      <c r="Y1189" s="25">
        <f t="shared" si="419"/>
        <v>0</v>
      </c>
      <c r="Z1189" s="77"/>
      <c r="AA1189" s="665"/>
      <c r="AB1189" s="665" t="str">
        <f t="shared" si="420"/>
        <v/>
      </c>
      <c r="AC1189" s="665" t="str">
        <f t="shared" si="421"/>
        <v/>
      </c>
    </row>
    <row r="1190" spans="2:29" ht="12.75" x14ac:dyDescent="0.35">
      <c r="B1190" s="26"/>
      <c r="C1190" s="26"/>
      <c r="D1190" s="38"/>
      <c r="E1190" s="488"/>
      <c r="F1190" s="30"/>
      <c r="G1190" s="30"/>
      <c r="H1190" s="30"/>
      <c r="I1190" s="24" t="str">
        <f t="shared" si="410"/>
        <v/>
      </c>
      <c r="J1190" s="302"/>
      <c r="K1190" s="27"/>
      <c r="L1190" s="24"/>
      <c r="M1190" s="22"/>
      <c r="N1190" s="23" t="str">
        <f t="shared" si="411"/>
        <v/>
      </c>
      <c r="O1190" s="23" t="str">
        <f t="shared" si="412"/>
        <v/>
      </c>
      <c r="P1190" s="23" t="str">
        <f t="shared" si="413"/>
        <v/>
      </c>
      <c r="Q1190" s="23" t="str">
        <f t="shared" si="414"/>
        <v/>
      </c>
      <c r="R1190" s="23" t="str">
        <f t="shared" si="415"/>
        <v/>
      </c>
      <c r="S1190" s="696" t="e">
        <f t="shared" si="416"/>
        <v>#VALUE!</v>
      </c>
      <c r="T1190" s="23" t="str">
        <f t="shared" si="417"/>
        <v/>
      </c>
      <c r="U1190" s="39"/>
      <c r="V1190" s="39"/>
      <c r="W1190" s="631"/>
      <c r="X1190" s="30">
        <f t="shared" si="418"/>
        <v>0</v>
      </c>
      <c r="Y1190" s="25">
        <f t="shared" si="419"/>
        <v>0</v>
      </c>
      <c r="Z1190" s="77"/>
      <c r="AA1190" s="665"/>
      <c r="AB1190" s="665" t="str">
        <f t="shared" si="420"/>
        <v/>
      </c>
      <c r="AC1190" s="665" t="str">
        <f t="shared" si="421"/>
        <v/>
      </c>
    </row>
    <row r="1191" spans="2:29" ht="12.75" x14ac:dyDescent="0.35">
      <c r="B1191" s="26"/>
      <c r="C1191" s="26"/>
      <c r="D1191" s="38"/>
      <c r="E1191" s="488"/>
      <c r="F1191" s="30"/>
      <c r="G1191" s="30"/>
      <c r="H1191" s="30"/>
      <c r="I1191" s="24" t="str">
        <f t="shared" si="410"/>
        <v/>
      </c>
      <c r="J1191" s="302"/>
      <c r="K1191" s="27"/>
      <c r="L1191" s="24"/>
      <c r="M1191" s="22"/>
      <c r="N1191" s="23" t="str">
        <f t="shared" si="411"/>
        <v/>
      </c>
      <c r="O1191" s="23" t="str">
        <f t="shared" si="412"/>
        <v/>
      </c>
      <c r="P1191" s="23" t="str">
        <f t="shared" si="413"/>
        <v/>
      </c>
      <c r="Q1191" s="23" t="str">
        <f t="shared" si="414"/>
        <v/>
      </c>
      <c r="R1191" s="23" t="str">
        <f t="shared" si="415"/>
        <v/>
      </c>
      <c r="S1191" s="696" t="e">
        <f t="shared" si="416"/>
        <v>#VALUE!</v>
      </c>
      <c r="T1191" s="23" t="str">
        <f t="shared" si="417"/>
        <v/>
      </c>
      <c r="U1191" s="39"/>
      <c r="V1191" s="39"/>
      <c r="W1191" s="631"/>
      <c r="X1191" s="30">
        <f t="shared" si="418"/>
        <v>0</v>
      </c>
      <c r="Y1191" s="25">
        <f t="shared" si="419"/>
        <v>0</v>
      </c>
      <c r="Z1191" s="77"/>
      <c r="AA1191" s="665"/>
      <c r="AB1191" s="665" t="str">
        <f t="shared" si="420"/>
        <v/>
      </c>
      <c r="AC1191" s="665" t="str">
        <f t="shared" si="421"/>
        <v/>
      </c>
    </row>
    <row r="1192" spans="2:29" ht="12.75" x14ac:dyDescent="0.35">
      <c r="B1192" s="26"/>
      <c r="C1192" s="26"/>
      <c r="D1192" s="38"/>
      <c r="E1192" s="488"/>
      <c r="F1192" s="30"/>
      <c r="G1192" s="30"/>
      <c r="H1192" s="30"/>
      <c r="I1192" s="24" t="str">
        <f t="shared" si="410"/>
        <v/>
      </c>
      <c r="J1192" s="302"/>
      <c r="K1192" s="27"/>
      <c r="L1192" s="24"/>
      <c r="M1192" s="22"/>
      <c r="N1192" s="23" t="str">
        <f t="shared" si="411"/>
        <v/>
      </c>
      <c r="O1192" s="23" t="str">
        <f t="shared" si="412"/>
        <v/>
      </c>
      <c r="P1192" s="23" t="str">
        <f t="shared" si="413"/>
        <v/>
      </c>
      <c r="Q1192" s="23" t="str">
        <f t="shared" si="414"/>
        <v/>
      </c>
      <c r="R1192" s="23" t="str">
        <f t="shared" si="415"/>
        <v/>
      </c>
      <c r="S1192" s="696" t="e">
        <f t="shared" si="416"/>
        <v>#VALUE!</v>
      </c>
      <c r="T1192" s="23" t="str">
        <f t="shared" si="417"/>
        <v/>
      </c>
      <c r="U1192" s="39"/>
      <c r="V1192" s="39"/>
      <c r="W1192" s="631"/>
      <c r="X1192" s="30">
        <f t="shared" si="418"/>
        <v>0</v>
      </c>
      <c r="Y1192" s="25">
        <f t="shared" si="419"/>
        <v>0</v>
      </c>
      <c r="Z1192" s="77"/>
      <c r="AA1192" s="665"/>
      <c r="AB1192" s="665" t="str">
        <f t="shared" si="420"/>
        <v/>
      </c>
      <c r="AC1192" s="665" t="str">
        <f t="shared" si="421"/>
        <v/>
      </c>
    </row>
    <row r="1193" spans="2:29" ht="12.75" x14ac:dyDescent="0.35">
      <c r="B1193" s="26"/>
      <c r="C1193" s="26"/>
      <c r="D1193" s="38"/>
      <c r="E1193" s="488"/>
      <c r="F1193" s="30"/>
      <c r="G1193" s="30"/>
      <c r="H1193" s="30"/>
      <c r="I1193" s="24" t="str">
        <f t="shared" si="410"/>
        <v/>
      </c>
      <c r="J1193" s="302"/>
      <c r="K1193" s="27"/>
      <c r="L1193" s="24"/>
      <c r="M1193" s="22"/>
      <c r="N1193" s="23" t="str">
        <f t="shared" si="411"/>
        <v/>
      </c>
      <c r="O1193" s="23" t="str">
        <f t="shared" si="412"/>
        <v/>
      </c>
      <c r="P1193" s="23" t="str">
        <f t="shared" si="413"/>
        <v/>
      </c>
      <c r="Q1193" s="23" t="str">
        <f t="shared" si="414"/>
        <v/>
      </c>
      <c r="R1193" s="23" t="str">
        <f t="shared" si="415"/>
        <v/>
      </c>
      <c r="S1193" s="696" t="e">
        <f t="shared" si="416"/>
        <v>#VALUE!</v>
      </c>
      <c r="T1193" s="23" t="str">
        <f t="shared" si="417"/>
        <v/>
      </c>
      <c r="U1193" s="39"/>
      <c r="V1193" s="39"/>
      <c r="W1193" s="631"/>
      <c r="X1193" s="30">
        <f t="shared" si="418"/>
        <v>0</v>
      </c>
      <c r="Y1193" s="25">
        <f t="shared" si="419"/>
        <v>0</v>
      </c>
      <c r="Z1193" s="77"/>
      <c r="AA1193" s="665"/>
      <c r="AB1193" s="665" t="str">
        <f t="shared" si="420"/>
        <v/>
      </c>
      <c r="AC1193" s="665" t="str">
        <f t="shared" si="421"/>
        <v/>
      </c>
    </row>
    <row r="1194" spans="2:29" ht="12.75" x14ac:dyDescent="0.35">
      <c r="B1194" s="26"/>
      <c r="C1194" s="26"/>
      <c r="D1194" s="38"/>
      <c r="E1194" s="488"/>
      <c r="F1194" s="30"/>
      <c r="G1194" s="30"/>
      <c r="H1194" s="30"/>
      <c r="I1194" s="24" t="str">
        <f t="shared" si="410"/>
        <v/>
      </c>
      <c r="J1194" s="302"/>
      <c r="K1194" s="27"/>
      <c r="L1194" s="24"/>
      <c r="M1194" s="22"/>
      <c r="N1194" s="23" t="str">
        <f t="shared" si="411"/>
        <v/>
      </c>
      <c r="O1194" s="23" t="str">
        <f t="shared" si="412"/>
        <v/>
      </c>
      <c r="P1194" s="23" t="str">
        <f t="shared" si="413"/>
        <v/>
      </c>
      <c r="Q1194" s="23" t="str">
        <f t="shared" si="414"/>
        <v/>
      </c>
      <c r="R1194" s="23" t="str">
        <f t="shared" si="415"/>
        <v/>
      </c>
      <c r="S1194" s="696" t="e">
        <f t="shared" si="416"/>
        <v>#VALUE!</v>
      </c>
      <c r="T1194" s="23" t="str">
        <f t="shared" si="417"/>
        <v/>
      </c>
      <c r="U1194" s="39"/>
      <c r="V1194" s="39"/>
      <c r="W1194" s="631"/>
      <c r="X1194" s="30">
        <f t="shared" si="418"/>
        <v>0</v>
      </c>
      <c r="Y1194" s="25">
        <f t="shared" si="419"/>
        <v>0</v>
      </c>
      <c r="Z1194" s="77"/>
      <c r="AA1194" s="665"/>
      <c r="AB1194" s="665" t="str">
        <f t="shared" si="420"/>
        <v/>
      </c>
      <c r="AC1194" s="665" t="str">
        <f t="shared" si="421"/>
        <v/>
      </c>
    </row>
    <row r="1195" spans="2:29" ht="12.75" x14ac:dyDescent="0.35">
      <c r="B1195" s="26"/>
      <c r="C1195" s="26"/>
      <c r="D1195" s="38"/>
      <c r="E1195" s="488"/>
      <c r="F1195" s="30"/>
      <c r="G1195" s="30"/>
      <c r="H1195" s="30"/>
      <c r="I1195" s="24" t="str">
        <f t="shared" si="410"/>
        <v/>
      </c>
      <c r="J1195" s="302"/>
      <c r="K1195" s="27"/>
      <c r="L1195" s="24"/>
      <c r="M1195" s="22"/>
      <c r="N1195" s="23" t="str">
        <f t="shared" si="411"/>
        <v/>
      </c>
      <c r="O1195" s="23" t="str">
        <f t="shared" si="412"/>
        <v/>
      </c>
      <c r="P1195" s="23" t="str">
        <f t="shared" si="413"/>
        <v/>
      </c>
      <c r="Q1195" s="23" t="str">
        <f t="shared" si="414"/>
        <v/>
      </c>
      <c r="R1195" s="23" t="str">
        <f t="shared" si="415"/>
        <v/>
      </c>
      <c r="S1195" s="696" t="e">
        <f t="shared" si="416"/>
        <v>#VALUE!</v>
      </c>
      <c r="T1195" s="23" t="str">
        <f t="shared" si="417"/>
        <v/>
      </c>
      <c r="U1195" s="39"/>
      <c r="V1195" s="39"/>
      <c r="W1195" s="631"/>
      <c r="X1195" s="30">
        <f t="shared" si="418"/>
        <v>0</v>
      </c>
      <c r="Y1195" s="25">
        <f t="shared" si="419"/>
        <v>0</v>
      </c>
      <c r="Z1195" s="77"/>
      <c r="AA1195" s="665"/>
      <c r="AB1195" s="665" t="str">
        <f t="shared" si="420"/>
        <v/>
      </c>
      <c r="AC1195" s="665" t="str">
        <f t="shared" si="421"/>
        <v/>
      </c>
    </row>
    <row r="1196" spans="2:29" ht="12.75" x14ac:dyDescent="0.35">
      <c r="B1196" s="26"/>
      <c r="C1196" s="26"/>
      <c r="D1196" s="38"/>
      <c r="E1196" s="488"/>
      <c r="F1196" s="30"/>
      <c r="G1196" s="30"/>
      <c r="H1196" s="30"/>
      <c r="I1196" s="24" t="str">
        <f t="shared" si="410"/>
        <v/>
      </c>
      <c r="J1196" s="302"/>
      <c r="K1196" s="27"/>
      <c r="L1196" s="24"/>
      <c r="M1196" s="22"/>
      <c r="N1196" s="23" t="str">
        <f t="shared" si="411"/>
        <v/>
      </c>
      <c r="O1196" s="23" t="str">
        <f t="shared" si="412"/>
        <v/>
      </c>
      <c r="P1196" s="23" t="str">
        <f t="shared" si="413"/>
        <v/>
      </c>
      <c r="Q1196" s="23" t="str">
        <f t="shared" si="414"/>
        <v/>
      </c>
      <c r="R1196" s="23" t="str">
        <f t="shared" si="415"/>
        <v/>
      </c>
      <c r="S1196" s="696" t="e">
        <f t="shared" si="416"/>
        <v>#VALUE!</v>
      </c>
      <c r="T1196" s="23" t="str">
        <f t="shared" si="417"/>
        <v/>
      </c>
      <c r="U1196" s="39"/>
      <c r="V1196" s="39"/>
      <c r="W1196" s="631"/>
      <c r="X1196" s="30">
        <f t="shared" si="418"/>
        <v>0</v>
      </c>
      <c r="Y1196" s="25">
        <f t="shared" si="419"/>
        <v>0</v>
      </c>
      <c r="Z1196" s="77"/>
      <c r="AA1196" s="665"/>
      <c r="AB1196" s="665" t="str">
        <f t="shared" si="420"/>
        <v/>
      </c>
      <c r="AC1196" s="665" t="str">
        <f t="shared" si="421"/>
        <v/>
      </c>
    </row>
    <row r="1197" spans="2:29" ht="12.75" x14ac:dyDescent="0.35">
      <c r="B1197" s="26"/>
      <c r="C1197" s="26"/>
      <c r="D1197" s="38"/>
      <c r="E1197" s="488"/>
      <c r="F1197" s="30"/>
      <c r="G1197" s="30"/>
      <c r="H1197" s="30"/>
      <c r="I1197" s="24" t="str">
        <f t="shared" si="410"/>
        <v/>
      </c>
      <c r="J1197" s="302"/>
      <c r="K1197" s="27"/>
      <c r="L1197" s="24"/>
      <c r="M1197" s="22"/>
      <c r="N1197" s="23" t="str">
        <f t="shared" si="411"/>
        <v/>
      </c>
      <c r="O1197" s="23" t="str">
        <f t="shared" si="412"/>
        <v/>
      </c>
      <c r="P1197" s="23" t="str">
        <f t="shared" si="413"/>
        <v/>
      </c>
      <c r="Q1197" s="23" t="str">
        <f t="shared" si="414"/>
        <v/>
      </c>
      <c r="R1197" s="23" t="str">
        <f t="shared" si="415"/>
        <v/>
      </c>
      <c r="S1197" s="696" t="e">
        <f t="shared" si="416"/>
        <v>#VALUE!</v>
      </c>
      <c r="T1197" s="23" t="str">
        <f t="shared" si="417"/>
        <v/>
      </c>
      <c r="U1197" s="39"/>
      <c r="V1197" s="39"/>
      <c r="W1197" s="631"/>
      <c r="X1197" s="30">
        <f t="shared" si="418"/>
        <v>0</v>
      </c>
      <c r="Y1197" s="25">
        <f t="shared" si="419"/>
        <v>0</v>
      </c>
      <c r="Z1197" s="77"/>
      <c r="AA1197" s="665"/>
      <c r="AB1197" s="665" t="str">
        <f t="shared" si="420"/>
        <v/>
      </c>
      <c r="AC1197" s="665" t="str">
        <f t="shared" si="421"/>
        <v/>
      </c>
    </row>
    <row r="1198" spans="2:29" ht="12.75" x14ac:dyDescent="0.35">
      <c r="B1198" s="26"/>
      <c r="C1198" s="26"/>
      <c r="D1198" s="38"/>
      <c r="E1198" s="488"/>
      <c r="F1198" s="30"/>
      <c r="G1198" s="30"/>
      <c r="H1198" s="30"/>
      <c r="I1198" s="24" t="str">
        <f t="shared" si="410"/>
        <v/>
      </c>
      <c r="J1198" s="302"/>
      <c r="K1198" s="27"/>
      <c r="L1198" s="24"/>
      <c r="M1198" s="22"/>
      <c r="N1198" s="23" t="str">
        <f t="shared" si="411"/>
        <v/>
      </c>
      <c r="O1198" s="23" t="str">
        <f t="shared" si="412"/>
        <v/>
      </c>
      <c r="P1198" s="23" t="str">
        <f t="shared" si="413"/>
        <v/>
      </c>
      <c r="Q1198" s="23" t="str">
        <f t="shared" si="414"/>
        <v/>
      </c>
      <c r="R1198" s="23" t="str">
        <f t="shared" si="415"/>
        <v/>
      </c>
      <c r="S1198" s="696" t="e">
        <f t="shared" si="416"/>
        <v>#VALUE!</v>
      </c>
      <c r="T1198" s="23" t="str">
        <f t="shared" si="417"/>
        <v/>
      </c>
      <c r="U1198" s="39"/>
      <c r="V1198" s="39"/>
      <c r="W1198" s="631"/>
      <c r="X1198" s="30">
        <f t="shared" si="418"/>
        <v>0</v>
      </c>
      <c r="Y1198" s="25">
        <f t="shared" si="419"/>
        <v>0</v>
      </c>
      <c r="Z1198" s="77"/>
      <c r="AA1198" s="665"/>
      <c r="AB1198" s="665" t="str">
        <f t="shared" si="420"/>
        <v/>
      </c>
      <c r="AC1198" s="665" t="str">
        <f t="shared" si="421"/>
        <v/>
      </c>
    </row>
    <row r="1199" spans="2:29" ht="12.75" x14ac:dyDescent="0.35">
      <c r="B1199" s="26"/>
      <c r="C1199" s="26"/>
      <c r="D1199" s="38"/>
      <c r="E1199" s="488"/>
      <c r="F1199" s="30"/>
      <c r="G1199" s="30"/>
      <c r="H1199" s="30"/>
      <c r="I1199" s="24" t="str">
        <f t="shared" si="410"/>
        <v/>
      </c>
      <c r="J1199" s="302"/>
      <c r="K1199" s="27"/>
      <c r="L1199" s="24"/>
      <c r="M1199" s="22"/>
      <c r="N1199" s="23" t="str">
        <f t="shared" si="411"/>
        <v/>
      </c>
      <c r="O1199" s="23" t="str">
        <f t="shared" si="412"/>
        <v/>
      </c>
      <c r="P1199" s="23" t="str">
        <f t="shared" si="413"/>
        <v/>
      </c>
      <c r="Q1199" s="23" t="str">
        <f t="shared" si="414"/>
        <v/>
      </c>
      <c r="R1199" s="23" t="str">
        <f t="shared" si="415"/>
        <v/>
      </c>
      <c r="S1199" s="696" t="e">
        <f t="shared" si="416"/>
        <v>#VALUE!</v>
      </c>
      <c r="T1199" s="23" t="str">
        <f t="shared" si="417"/>
        <v/>
      </c>
      <c r="U1199" s="39"/>
      <c r="V1199" s="39"/>
      <c r="W1199" s="631"/>
      <c r="X1199" s="30">
        <f t="shared" si="418"/>
        <v>0</v>
      </c>
      <c r="Y1199" s="25">
        <f t="shared" si="419"/>
        <v>0</v>
      </c>
      <c r="Z1199" s="77"/>
      <c r="AA1199" s="665"/>
      <c r="AB1199" s="665" t="str">
        <f t="shared" si="420"/>
        <v/>
      </c>
      <c r="AC1199" s="665" t="str">
        <f t="shared" si="421"/>
        <v/>
      </c>
    </row>
    <row r="1200" spans="2:29" ht="12.75" x14ac:dyDescent="0.35">
      <c r="B1200" s="26"/>
      <c r="C1200" s="26"/>
      <c r="D1200" s="38"/>
      <c r="E1200" s="488"/>
      <c r="F1200" s="30"/>
      <c r="G1200" s="30"/>
      <c r="H1200" s="30"/>
      <c r="I1200" s="24" t="str">
        <f t="shared" si="410"/>
        <v/>
      </c>
      <c r="J1200" s="302"/>
      <c r="K1200" s="27"/>
      <c r="L1200" s="24"/>
      <c r="M1200" s="22"/>
      <c r="N1200" s="23" t="str">
        <f t="shared" si="411"/>
        <v/>
      </c>
      <c r="O1200" s="23" t="str">
        <f t="shared" si="412"/>
        <v/>
      </c>
      <c r="P1200" s="23" t="str">
        <f t="shared" si="413"/>
        <v/>
      </c>
      <c r="Q1200" s="23" t="str">
        <f t="shared" si="414"/>
        <v/>
      </c>
      <c r="R1200" s="23" t="str">
        <f t="shared" si="415"/>
        <v/>
      </c>
      <c r="S1200" s="696" t="e">
        <f t="shared" si="416"/>
        <v>#VALUE!</v>
      </c>
      <c r="T1200" s="23" t="str">
        <f t="shared" si="417"/>
        <v/>
      </c>
      <c r="U1200" s="39"/>
      <c r="V1200" s="39"/>
      <c r="W1200" s="631"/>
      <c r="X1200" s="30">
        <f t="shared" si="418"/>
        <v>0</v>
      </c>
      <c r="Y1200" s="25">
        <f t="shared" si="419"/>
        <v>0</v>
      </c>
      <c r="Z1200" s="77"/>
      <c r="AA1200" s="665"/>
      <c r="AB1200" s="665" t="str">
        <f t="shared" si="420"/>
        <v/>
      </c>
      <c r="AC1200" s="665" t="str">
        <f t="shared" si="421"/>
        <v/>
      </c>
    </row>
    <row r="1201" spans="2:29" ht="12.75" x14ac:dyDescent="0.35">
      <c r="B1201" s="26"/>
      <c r="C1201" s="26"/>
      <c r="D1201" s="38"/>
      <c r="E1201" s="488"/>
      <c r="F1201" s="30"/>
      <c r="G1201" s="30"/>
      <c r="H1201" s="30"/>
      <c r="I1201" s="24" t="str">
        <f t="shared" si="410"/>
        <v/>
      </c>
      <c r="J1201" s="302"/>
      <c r="K1201" s="27"/>
      <c r="L1201" s="24"/>
      <c r="M1201" s="22"/>
      <c r="N1201" s="23" t="str">
        <f t="shared" si="411"/>
        <v/>
      </c>
      <c r="O1201" s="23" t="str">
        <f t="shared" si="412"/>
        <v/>
      </c>
      <c r="P1201" s="23" t="str">
        <f t="shared" si="413"/>
        <v/>
      </c>
      <c r="Q1201" s="23" t="str">
        <f t="shared" si="414"/>
        <v/>
      </c>
      <c r="R1201" s="23" t="str">
        <f t="shared" si="415"/>
        <v/>
      </c>
      <c r="S1201" s="696" t="e">
        <f t="shared" si="416"/>
        <v>#VALUE!</v>
      </c>
      <c r="T1201" s="23" t="str">
        <f t="shared" si="417"/>
        <v/>
      </c>
      <c r="U1201" s="39"/>
      <c r="V1201" s="39"/>
      <c r="W1201" s="631"/>
      <c r="X1201" s="30">
        <f t="shared" si="418"/>
        <v>0</v>
      </c>
      <c r="Y1201" s="25">
        <f t="shared" si="419"/>
        <v>0</v>
      </c>
      <c r="Z1201" s="77"/>
      <c r="AA1201" s="665"/>
      <c r="AB1201" s="665" t="str">
        <f t="shared" si="420"/>
        <v/>
      </c>
      <c r="AC1201" s="665" t="str">
        <f t="shared" si="421"/>
        <v/>
      </c>
    </row>
    <row r="1202" spans="2:29" ht="12.75" x14ac:dyDescent="0.35">
      <c r="B1202" s="26"/>
      <c r="C1202" s="26"/>
      <c r="D1202" s="38"/>
      <c r="E1202" s="488"/>
      <c r="F1202" s="30"/>
      <c r="G1202" s="30"/>
      <c r="H1202" s="30"/>
      <c r="I1202" s="24" t="str">
        <f t="shared" si="410"/>
        <v/>
      </c>
      <c r="J1202" s="302"/>
      <c r="K1202" s="27"/>
      <c r="L1202" s="24"/>
      <c r="M1202" s="22"/>
      <c r="N1202" s="23" t="str">
        <f t="shared" si="411"/>
        <v/>
      </c>
      <c r="O1202" s="23" t="str">
        <f t="shared" si="412"/>
        <v/>
      </c>
      <c r="P1202" s="23" t="str">
        <f t="shared" si="413"/>
        <v/>
      </c>
      <c r="Q1202" s="23" t="str">
        <f t="shared" si="414"/>
        <v/>
      </c>
      <c r="R1202" s="23" t="str">
        <f t="shared" si="415"/>
        <v/>
      </c>
      <c r="S1202" s="696" t="e">
        <f t="shared" si="416"/>
        <v>#VALUE!</v>
      </c>
      <c r="T1202" s="23" t="str">
        <f t="shared" si="417"/>
        <v/>
      </c>
      <c r="U1202" s="39"/>
      <c r="V1202" s="39"/>
      <c r="W1202" s="631"/>
      <c r="X1202" s="30">
        <f t="shared" si="418"/>
        <v>0</v>
      </c>
      <c r="Y1202" s="25">
        <f t="shared" si="419"/>
        <v>0</v>
      </c>
      <c r="Z1202" s="77"/>
      <c r="AA1202" s="665"/>
      <c r="AB1202" s="665" t="str">
        <f t="shared" si="420"/>
        <v/>
      </c>
      <c r="AC1202" s="665" t="str">
        <f t="shared" si="421"/>
        <v/>
      </c>
    </row>
    <row r="1203" spans="2:29" ht="12.75" x14ac:dyDescent="0.35">
      <c r="B1203" s="26"/>
      <c r="C1203" s="26"/>
      <c r="D1203" s="38"/>
      <c r="E1203" s="488"/>
      <c r="F1203" s="30"/>
      <c r="G1203" s="30"/>
      <c r="H1203" s="30"/>
      <c r="I1203" s="24" t="str">
        <f t="shared" si="410"/>
        <v/>
      </c>
      <c r="J1203" s="302"/>
      <c r="K1203" s="27"/>
      <c r="L1203" s="24"/>
      <c r="M1203" s="22"/>
      <c r="N1203" s="23" t="str">
        <f t="shared" si="411"/>
        <v/>
      </c>
      <c r="O1203" s="23" t="str">
        <f t="shared" si="412"/>
        <v/>
      </c>
      <c r="P1203" s="23" t="str">
        <f t="shared" si="413"/>
        <v/>
      </c>
      <c r="Q1203" s="23" t="str">
        <f t="shared" si="414"/>
        <v/>
      </c>
      <c r="R1203" s="23" t="str">
        <f t="shared" si="415"/>
        <v/>
      </c>
      <c r="S1203" s="696" t="e">
        <f t="shared" si="416"/>
        <v>#VALUE!</v>
      </c>
      <c r="T1203" s="23" t="str">
        <f t="shared" si="417"/>
        <v/>
      </c>
      <c r="U1203" s="39"/>
      <c r="V1203" s="39"/>
      <c r="W1203" s="631"/>
      <c r="X1203" s="30">
        <f t="shared" si="418"/>
        <v>0</v>
      </c>
      <c r="Y1203" s="25">
        <f t="shared" si="419"/>
        <v>0</v>
      </c>
      <c r="Z1203" s="77"/>
      <c r="AA1203" s="665"/>
      <c r="AB1203" s="665" t="str">
        <f t="shared" si="420"/>
        <v/>
      </c>
      <c r="AC1203" s="665" t="str">
        <f t="shared" si="421"/>
        <v/>
      </c>
    </row>
    <row r="1204" spans="2:29" ht="12.75" x14ac:dyDescent="0.35">
      <c r="B1204" s="26"/>
      <c r="C1204" s="26"/>
      <c r="D1204" s="38"/>
      <c r="E1204" s="488"/>
      <c r="F1204" s="30"/>
      <c r="G1204" s="30"/>
      <c r="H1204" s="30"/>
      <c r="I1204" s="24" t="str">
        <f t="shared" si="410"/>
        <v/>
      </c>
      <c r="J1204" s="302"/>
      <c r="K1204" s="27"/>
      <c r="L1204" s="24"/>
      <c r="M1204" s="22"/>
      <c r="N1204" s="23" t="str">
        <f t="shared" si="411"/>
        <v/>
      </c>
      <c r="O1204" s="23" t="str">
        <f t="shared" si="412"/>
        <v/>
      </c>
      <c r="P1204" s="23" t="str">
        <f t="shared" si="413"/>
        <v/>
      </c>
      <c r="Q1204" s="23" t="str">
        <f t="shared" si="414"/>
        <v/>
      </c>
      <c r="R1204" s="23" t="str">
        <f t="shared" si="415"/>
        <v/>
      </c>
      <c r="S1204" s="696" t="e">
        <f t="shared" si="416"/>
        <v>#VALUE!</v>
      </c>
      <c r="T1204" s="23" t="str">
        <f t="shared" si="417"/>
        <v/>
      </c>
      <c r="U1204" s="39"/>
      <c r="V1204" s="39"/>
      <c r="W1204" s="631"/>
      <c r="X1204" s="30">
        <f t="shared" si="418"/>
        <v>0</v>
      </c>
      <c r="Y1204" s="25">
        <f t="shared" si="419"/>
        <v>0</v>
      </c>
      <c r="Z1204" s="77"/>
      <c r="AA1204" s="665"/>
      <c r="AB1204" s="665" t="str">
        <f t="shared" si="420"/>
        <v/>
      </c>
      <c r="AC1204" s="665" t="str">
        <f t="shared" si="421"/>
        <v/>
      </c>
    </row>
    <row r="1205" spans="2:29" ht="12.75" x14ac:dyDescent="0.35">
      <c r="B1205" s="26"/>
      <c r="C1205" s="26"/>
      <c r="D1205" s="38"/>
      <c r="E1205" s="488"/>
      <c r="F1205" s="30"/>
      <c r="G1205" s="30"/>
      <c r="H1205" s="30"/>
      <c r="I1205" s="24" t="str">
        <f t="shared" si="410"/>
        <v/>
      </c>
      <c r="J1205" s="302"/>
      <c r="K1205" s="27"/>
      <c r="L1205" s="24"/>
      <c r="M1205" s="22"/>
      <c r="N1205" s="23" t="str">
        <f t="shared" si="411"/>
        <v/>
      </c>
      <c r="O1205" s="23" t="str">
        <f t="shared" si="412"/>
        <v/>
      </c>
      <c r="P1205" s="23" t="str">
        <f t="shared" si="413"/>
        <v/>
      </c>
      <c r="Q1205" s="23" t="str">
        <f t="shared" si="414"/>
        <v/>
      </c>
      <c r="R1205" s="23" t="str">
        <f t="shared" si="415"/>
        <v/>
      </c>
      <c r="S1205" s="696" t="e">
        <f t="shared" si="416"/>
        <v>#VALUE!</v>
      </c>
      <c r="T1205" s="23" t="str">
        <f t="shared" si="417"/>
        <v/>
      </c>
      <c r="U1205" s="39"/>
      <c r="V1205" s="39"/>
      <c r="W1205" s="631"/>
      <c r="X1205" s="30">
        <f t="shared" si="418"/>
        <v>0</v>
      </c>
      <c r="Y1205" s="25">
        <f t="shared" si="419"/>
        <v>0</v>
      </c>
      <c r="Z1205" s="77"/>
      <c r="AA1205" s="665"/>
      <c r="AB1205" s="665" t="str">
        <f t="shared" si="420"/>
        <v/>
      </c>
      <c r="AC1205" s="665" t="str">
        <f t="shared" si="421"/>
        <v/>
      </c>
    </row>
    <row r="1206" spans="2:29" ht="12.75" x14ac:dyDescent="0.35">
      <c r="B1206" s="26"/>
      <c r="C1206" s="26"/>
      <c r="D1206" s="38"/>
      <c r="E1206" s="488"/>
      <c r="F1206" s="30"/>
      <c r="G1206" s="30"/>
      <c r="H1206" s="30"/>
      <c r="I1206" s="24" t="str">
        <f t="shared" si="410"/>
        <v/>
      </c>
      <c r="J1206" s="302"/>
      <c r="K1206" s="27"/>
      <c r="L1206" s="24"/>
      <c r="M1206" s="22"/>
      <c r="N1206" s="23" t="str">
        <f t="shared" si="411"/>
        <v/>
      </c>
      <c r="O1206" s="23" t="str">
        <f t="shared" si="412"/>
        <v/>
      </c>
      <c r="P1206" s="23" t="str">
        <f t="shared" si="413"/>
        <v/>
      </c>
      <c r="Q1206" s="23" t="str">
        <f t="shared" si="414"/>
        <v/>
      </c>
      <c r="R1206" s="23" t="str">
        <f t="shared" si="415"/>
        <v/>
      </c>
      <c r="S1206" s="696" t="e">
        <f t="shared" si="416"/>
        <v>#VALUE!</v>
      </c>
      <c r="T1206" s="23" t="str">
        <f t="shared" si="417"/>
        <v/>
      </c>
      <c r="U1206" s="39"/>
      <c r="V1206" s="39"/>
      <c r="W1206" s="631"/>
      <c r="X1206" s="30">
        <f t="shared" si="418"/>
        <v>0</v>
      </c>
      <c r="Y1206" s="25">
        <f t="shared" si="419"/>
        <v>0</v>
      </c>
      <c r="Z1206" s="77"/>
      <c r="AA1206" s="665"/>
      <c r="AB1206" s="665" t="str">
        <f t="shared" si="420"/>
        <v/>
      </c>
      <c r="AC1206" s="665" t="str">
        <f t="shared" si="421"/>
        <v/>
      </c>
    </row>
    <row r="1207" spans="2:29" ht="12.75" x14ac:dyDescent="0.35">
      <c r="B1207" s="26"/>
      <c r="C1207" s="26"/>
      <c r="D1207" s="38"/>
      <c r="E1207" s="488"/>
      <c r="F1207" s="30"/>
      <c r="G1207" s="30"/>
      <c r="H1207" s="30"/>
      <c r="I1207" s="24" t="str">
        <f t="shared" si="410"/>
        <v/>
      </c>
      <c r="J1207" s="302"/>
      <c r="K1207" s="27"/>
      <c r="L1207" s="24"/>
      <c r="M1207" s="22"/>
      <c r="N1207" s="23" t="str">
        <f t="shared" si="411"/>
        <v/>
      </c>
      <c r="O1207" s="23" t="str">
        <f t="shared" si="412"/>
        <v/>
      </c>
      <c r="P1207" s="23" t="str">
        <f t="shared" si="413"/>
        <v/>
      </c>
      <c r="Q1207" s="23" t="str">
        <f t="shared" si="414"/>
        <v/>
      </c>
      <c r="R1207" s="23" t="str">
        <f t="shared" si="415"/>
        <v/>
      </c>
      <c r="S1207" s="696" t="e">
        <f t="shared" si="416"/>
        <v>#VALUE!</v>
      </c>
      <c r="T1207" s="23" t="str">
        <f t="shared" si="417"/>
        <v/>
      </c>
      <c r="U1207" s="39"/>
      <c r="V1207" s="39"/>
      <c r="W1207" s="631"/>
      <c r="X1207" s="30">
        <f t="shared" si="418"/>
        <v>0</v>
      </c>
      <c r="Y1207" s="25">
        <f t="shared" si="419"/>
        <v>0</v>
      </c>
      <c r="Z1207" s="77"/>
      <c r="AA1207" s="665"/>
      <c r="AB1207" s="665" t="str">
        <f t="shared" si="420"/>
        <v/>
      </c>
      <c r="AC1207" s="665" t="str">
        <f t="shared" si="421"/>
        <v/>
      </c>
    </row>
    <row r="1208" spans="2:29" ht="12.75" x14ac:dyDescent="0.35">
      <c r="B1208" s="26"/>
      <c r="C1208" s="26"/>
      <c r="D1208" s="38"/>
      <c r="E1208" s="488"/>
      <c r="F1208" s="30"/>
      <c r="G1208" s="30"/>
      <c r="H1208" s="30"/>
      <c r="I1208" s="24" t="str">
        <f t="shared" si="410"/>
        <v/>
      </c>
      <c r="J1208" s="302"/>
      <c r="K1208" s="27"/>
      <c r="L1208" s="24"/>
      <c r="M1208" s="22"/>
      <c r="N1208" s="23" t="str">
        <f t="shared" si="411"/>
        <v/>
      </c>
      <c r="O1208" s="23" t="str">
        <f t="shared" si="412"/>
        <v/>
      </c>
      <c r="P1208" s="23" t="str">
        <f t="shared" si="413"/>
        <v/>
      </c>
      <c r="Q1208" s="23" t="str">
        <f t="shared" si="414"/>
        <v/>
      </c>
      <c r="R1208" s="23" t="str">
        <f t="shared" si="415"/>
        <v/>
      </c>
      <c r="S1208" s="696" t="e">
        <f t="shared" si="416"/>
        <v>#VALUE!</v>
      </c>
      <c r="T1208" s="23" t="str">
        <f t="shared" si="417"/>
        <v/>
      </c>
      <c r="U1208" s="39"/>
      <c r="V1208" s="39"/>
      <c r="W1208" s="631"/>
      <c r="X1208" s="30">
        <f t="shared" si="418"/>
        <v>0</v>
      </c>
      <c r="Y1208" s="25">
        <f t="shared" si="419"/>
        <v>0</v>
      </c>
      <c r="Z1208" s="77"/>
      <c r="AA1208" s="665"/>
      <c r="AB1208" s="665" t="str">
        <f t="shared" si="420"/>
        <v/>
      </c>
      <c r="AC1208" s="665" t="str">
        <f t="shared" si="421"/>
        <v/>
      </c>
    </row>
    <row r="1209" spans="2:29" ht="12.75" x14ac:dyDescent="0.35">
      <c r="B1209" s="26"/>
      <c r="C1209" s="26"/>
      <c r="D1209" s="38"/>
      <c r="E1209" s="488"/>
      <c r="F1209" s="30"/>
      <c r="G1209" s="30"/>
      <c r="H1209" s="30"/>
      <c r="I1209" s="24" t="str">
        <f t="shared" si="410"/>
        <v/>
      </c>
      <c r="J1209" s="302"/>
      <c r="K1209" s="27"/>
      <c r="L1209" s="24"/>
      <c r="M1209" s="22"/>
      <c r="N1209" s="23" t="str">
        <f t="shared" si="411"/>
        <v/>
      </c>
      <c r="O1209" s="23" t="str">
        <f t="shared" si="412"/>
        <v/>
      </c>
      <c r="P1209" s="23" t="str">
        <f t="shared" si="413"/>
        <v/>
      </c>
      <c r="Q1209" s="23" t="str">
        <f t="shared" si="414"/>
        <v/>
      </c>
      <c r="R1209" s="23" t="str">
        <f t="shared" si="415"/>
        <v/>
      </c>
      <c r="S1209" s="696" t="e">
        <f t="shared" si="416"/>
        <v>#VALUE!</v>
      </c>
      <c r="T1209" s="23" t="str">
        <f t="shared" si="417"/>
        <v/>
      </c>
      <c r="U1209" s="39"/>
      <c r="V1209" s="39"/>
      <c r="W1209" s="631"/>
      <c r="X1209" s="30">
        <f t="shared" si="418"/>
        <v>0</v>
      </c>
      <c r="Y1209" s="25">
        <f t="shared" si="419"/>
        <v>0</v>
      </c>
      <c r="Z1209" s="77"/>
      <c r="AA1209" s="665"/>
      <c r="AB1209" s="665" t="str">
        <f t="shared" si="420"/>
        <v/>
      </c>
      <c r="AC1209" s="665" t="str">
        <f t="shared" si="421"/>
        <v/>
      </c>
    </row>
    <row r="1210" spans="2:29" ht="12.75" x14ac:dyDescent="0.35">
      <c r="B1210" s="26"/>
      <c r="C1210" s="26"/>
      <c r="D1210" s="38"/>
      <c r="E1210" s="488"/>
      <c r="F1210" s="30"/>
      <c r="G1210" s="30"/>
      <c r="H1210" s="30"/>
      <c r="I1210" s="24" t="str">
        <f t="shared" si="410"/>
        <v/>
      </c>
      <c r="J1210" s="302"/>
      <c r="K1210" s="27"/>
      <c r="L1210" s="24"/>
      <c r="M1210" s="22"/>
      <c r="N1210" s="23" t="str">
        <f t="shared" si="411"/>
        <v/>
      </c>
      <c r="O1210" s="23" t="str">
        <f t="shared" si="412"/>
        <v/>
      </c>
      <c r="P1210" s="23" t="str">
        <f t="shared" si="413"/>
        <v/>
      </c>
      <c r="Q1210" s="23" t="str">
        <f t="shared" si="414"/>
        <v/>
      </c>
      <c r="R1210" s="23" t="str">
        <f t="shared" si="415"/>
        <v/>
      </c>
      <c r="S1210" s="696" t="e">
        <f t="shared" si="416"/>
        <v>#VALUE!</v>
      </c>
      <c r="T1210" s="23" t="str">
        <f t="shared" si="417"/>
        <v/>
      </c>
      <c r="U1210" s="39"/>
      <c r="V1210" s="39"/>
      <c r="W1210" s="631"/>
      <c r="X1210" s="30">
        <f t="shared" si="418"/>
        <v>0</v>
      </c>
      <c r="Y1210" s="25">
        <f t="shared" si="419"/>
        <v>0</v>
      </c>
      <c r="Z1210" s="77"/>
      <c r="AA1210" s="665"/>
      <c r="AB1210" s="665" t="str">
        <f t="shared" si="420"/>
        <v/>
      </c>
      <c r="AC1210" s="665" t="str">
        <f t="shared" si="421"/>
        <v/>
      </c>
    </row>
    <row r="1211" spans="2:29" ht="12.75" x14ac:dyDescent="0.35">
      <c r="B1211" s="26"/>
      <c r="C1211" s="26"/>
      <c r="D1211" s="38"/>
      <c r="E1211" s="488"/>
      <c r="F1211" s="30"/>
      <c r="G1211" s="30"/>
      <c r="H1211" s="30"/>
      <c r="I1211" s="24" t="str">
        <f t="shared" si="410"/>
        <v/>
      </c>
      <c r="J1211" s="302"/>
      <c r="K1211" s="27"/>
      <c r="L1211" s="24"/>
      <c r="M1211" s="22"/>
      <c r="N1211" s="23" t="str">
        <f t="shared" si="411"/>
        <v/>
      </c>
      <c r="O1211" s="23" t="str">
        <f t="shared" si="412"/>
        <v/>
      </c>
      <c r="P1211" s="23" t="str">
        <f t="shared" si="413"/>
        <v/>
      </c>
      <c r="Q1211" s="23" t="str">
        <f t="shared" si="414"/>
        <v/>
      </c>
      <c r="R1211" s="23" t="str">
        <f t="shared" si="415"/>
        <v/>
      </c>
      <c r="S1211" s="696" t="e">
        <f t="shared" si="416"/>
        <v>#VALUE!</v>
      </c>
      <c r="T1211" s="23" t="str">
        <f t="shared" si="417"/>
        <v/>
      </c>
      <c r="U1211" s="39"/>
      <c r="V1211" s="39"/>
      <c r="W1211" s="631"/>
      <c r="X1211" s="30">
        <f t="shared" si="418"/>
        <v>0</v>
      </c>
      <c r="Y1211" s="25">
        <f t="shared" si="419"/>
        <v>0</v>
      </c>
      <c r="Z1211" s="77"/>
      <c r="AA1211" s="665"/>
      <c r="AB1211" s="665" t="str">
        <f t="shared" si="420"/>
        <v/>
      </c>
      <c r="AC1211" s="665" t="str">
        <f t="shared" si="421"/>
        <v/>
      </c>
    </row>
    <row r="1212" spans="2:29" ht="12.75" x14ac:dyDescent="0.35">
      <c r="B1212" s="26"/>
      <c r="C1212" s="26"/>
      <c r="D1212" s="38"/>
      <c r="E1212" s="488"/>
      <c r="F1212" s="30"/>
      <c r="G1212" s="30"/>
      <c r="H1212" s="30"/>
      <c r="I1212" s="24" t="str">
        <f t="shared" ref="I1212:I1275" si="422">IF(H1212="","",VLOOKUP(H1212,Applicator,2,0))</f>
        <v/>
      </c>
      <c r="J1212" s="302"/>
      <c r="K1212" s="27"/>
      <c r="L1212" s="24"/>
      <c r="M1212" s="22"/>
      <c r="N1212" s="23" t="str">
        <f t="shared" ref="N1212:N1275" si="423">IF(M1212="","",VLOOKUP(M1212,pear_list,2,0))</f>
        <v/>
      </c>
      <c r="O1212" s="23" t="str">
        <f t="shared" ref="O1212:O1275" si="424">IF(M1212="","",VLOOKUP(M1212,pear_list,3,0))</f>
        <v/>
      </c>
      <c r="P1212" s="23" t="str">
        <f t="shared" ref="P1212:P1275" si="425">IF(M1212="","",VLOOKUP(M1212,pear_list,4,0))</f>
        <v/>
      </c>
      <c r="Q1212" s="23" t="str">
        <f t="shared" ref="Q1212:Q1275" si="426">IF(M1212="","",VLOOKUP(M1212,pear_list,5,0))</f>
        <v/>
      </c>
      <c r="R1212" s="23" t="str">
        <f t="shared" ref="R1212:R1275" si="427">IF(M1212="","",VLOOKUP(M1212,pear_list,6,0))</f>
        <v/>
      </c>
      <c r="S1212" s="696" t="e">
        <f t="shared" ref="S1212:S1275" si="428">B1212+R1212</f>
        <v>#VALUE!</v>
      </c>
      <c r="T1212" s="23" t="str">
        <f t="shared" ref="T1212:T1275" si="429">IF(M1212="","",VLOOKUP(M1212,pear_list,7,0))</f>
        <v/>
      </c>
      <c r="U1212" s="39"/>
      <c r="V1212" s="39"/>
      <c r="W1212" s="631"/>
      <c r="X1212" s="30">
        <f t="shared" ref="X1212:X1275" si="430">U1212*V1212</f>
        <v>0</v>
      </c>
      <c r="Y1212" s="25">
        <f t="shared" ref="Y1212:Y1275" si="431">W1212</f>
        <v>0</v>
      </c>
      <c r="Z1212" s="77"/>
      <c r="AA1212" s="665"/>
      <c r="AB1212" s="665" t="str">
        <f t="shared" si="420"/>
        <v/>
      </c>
      <c r="AC1212" s="665" t="str">
        <f t="shared" si="421"/>
        <v/>
      </c>
    </row>
    <row r="1213" spans="2:29" ht="12.75" x14ac:dyDescent="0.35">
      <c r="B1213" s="26"/>
      <c r="C1213" s="26"/>
      <c r="D1213" s="38"/>
      <c r="E1213" s="488"/>
      <c r="F1213" s="30"/>
      <c r="G1213" s="30"/>
      <c r="H1213" s="30"/>
      <c r="I1213" s="24" t="str">
        <f t="shared" si="422"/>
        <v/>
      </c>
      <c r="J1213" s="302"/>
      <c r="K1213" s="27"/>
      <c r="L1213" s="24"/>
      <c r="M1213" s="22"/>
      <c r="N1213" s="23" t="str">
        <f t="shared" si="423"/>
        <v/>
      </c>
      <c r="O1213" s="23" t="str">
        <f t="shared" si="424"/>
        <v/>
      </c>
      <c r="P1213" s="23" t="str">
        <f t="shared" si="425"/>
        <v/>
      </c>
      <c r="Q1213" s="23" t="str">
        <f t="shared" si="426"/>
        <v/>
      </c>
      <c r="R1213" s="23" t="str">
        <f t="shared" si="427"/>
        <v/>
      </c>
      <c r="S1213" s="696" t="e">
        <f t="shared" si="428"/>
        <v>#VALUE!</v>
      </c>
      <c r="T1213" s="23" t="str">
        <f t="shared" si="429"/>
        <v/>
      </c>
      <c r="U1213" s="39"/>
      <c r="V1213" s="39"/>
      <c r="W1213" s="631"/>
      <c r="X1213" s="30">
        <f t="shared" si="430"/>
        <v>0</v>
      </c>
      <c r="Y1213" s="25">
        <f t="shared" si="431"/>
        <v>0</v>
      </c>
      <c r="Z1213" s="77"/>
      <c r="AA1213" s="665"/>
      <c r="AB1213" s="665" t="str">
        <f t="shared" si="420"/>
        <v/>
      </c>
      <c r="AC1213" s="665" t="str">
        <f t="shared" si="421"/>
        <v/>
      </c>
    </row>
    <row r="1214" spans="2:29" ht="12.75" x14ac:dyDescent="0.35">
      <c r="B1214" s="26"/>
      <c r="C1214" s="26"/>
      <c r="D1214" s="38"/>
      <c r="E1214" s="488"/>
      <c r="F1214" s="30"/>
      <c r="G1214" s="30"/>
      <c r="H1214" s="30"/>
      <c r="I1214" s="24" t="str">
        <f t="shared" si="422"/>
        <v/>
      </c>
      <c r="J1214" s="302"/>
      <c r="K1214" s="27"/>
      <c r="L1214" s="24"/>
      <c r="M1214" s="22"/>
      <c r="N1214" s="23" t="str">
        <f t="shared" si="423"/>
        <v/>
      </c>
      <c r="O1214" s="23" t="str">
        <f t="shared" si="424"/>
        <v/>
      </c>
      <c r="P1214" s="23" t="str">
        <f t="shared" si="425"/>
        <v/>
      </c>
      <c r="Q1214" s="23" t="str">
        <f t="shared" si="426"/>
        <v/>
      </c>
      <c r="R1214" s="23" t="str">
        <f t="shared" si="427"/>
        <v/>
      </c>
      <c r="S1214" s="696" t="e">
        <f t="shared" si="428"/>
        <v>#VALUE!</v>
      </c>
      <c r="T1214" s="23" t="str">
        <f t="shared" si="429"/>
        <v/>
      </c>
      <c r="U1214" s="39"/>
      <c r="V1214" s="39"/>
      <c r="W1214" s="631"/>
      <c r="X1214" s="30">
        <f t="shared" si="430"/>
        <v>0</v>
      </c>
      <c r="Y1214" s="25">
        <f t="shared" si="431"/>
        <v>0</v>
      </c>
      <c r="Z1214" s="77"/>
      <c r="AA1214" s="665"/>
      <c r="AB1214" s="665" t="str">
        <f t="shared" si="420"/>
        <v/>
      </c>
      <c r="AC1214" s="665" t="str">
        <f t="shared" si="421"/>
        <v/>
      </c>
    </row>
    <row r="1215" spans="2:29" ht="12.75" x14ac:dyDescent="0.35">
      <c r="B1215" s="26"/>
      <c r="C1215" s="26"/>
      <c r="D1215" s="38"/>
      <c r="E1215" s="488"/>
      <c r="F1215" s="30"/>
      <c r="G1215" s="30"/>
      <c r="H1215" s="30"/>
      <c r="I1215" s="24" t="str">
        <f t="shared" si="422"/>
        <v/>
      </c>
      <c r="J1215" s="302"/>
      <c r="K1215" s="27"/>
      <c r="L1215" s="24"/>
      <c r="M1215" s="22"/>
      <c r="N1215" s="23" t="str">
        <f t="shared" si="423"/>
        <v/>
      </c>
      <c r="O1215" s="23" t="str">
        <f t="shared" si="424"/>
        <v/>
      </c>
      <c r="P1215" s="23" t="str">
        <f t="shared" si="425"/>
        <v/>
      </c>
      <c r="Q1215" s="23" t="str">
        <f t="shared" si="426"/>
        <v/>
      </c>
      <c r="R1215" s="23" t="str">
        <f t="shared" si="427"/>
        <v/>
      </c>
      <c r="S1215" s="696" t="e">
        <f t="shared" si="428"/>
        <v>#VALUE!</v>
      </c>
      <c r="T1215" s="23" t="str">
        <f t="shared" si="429"/>
        <v/>
      </c>
      <c r="U1215" s="39"/>
      <c r="V1215" s="39"/>
      <c r="W1215" s="631"/>
      <c r="X1215" s="30">
        <f t="shared" si="430"/>
        <v>0</v>
      </c>
      <c r="Y1215" s="25">
        <f t="shared" si="431"/>
        <v>0</v>
      </c>
      <c r="Z1215" s="77"/>
      <c r="AA1215" s="665"/>
      <c r="AB1215" s="665" t="str">
        <f t="shared" si="420"/>
        <v/>
      </c>
      <c r="AC1215" s="665" t="str">
        <f t="shared" si="421"/>
        <v/>
      </c>
    </row>
    <row r="1216" spans="2:29" ht="12.75" x14ac:dyDescent="0.35">
      <c r="B1216" s="26"/>
      <c r="C1216" s="26"/>
      <c r="D1216" s="38"/>
      <c r="E1216" s="488"/>
      <c r="F1216" s="30"/>
      <c r="G1216" s="30"/>
      <c r="H1216" s="30"/>
      <c r="I1216" s="24" t="str">
        <f t="shared" si="422"/>
        <v/>
      </c>
      <c r="J1216" s="302"/>
      <c r="K1216" s="27"/>
      <c r="L1216" s="24"/>
      <c r="M1216" s="22"/>
      <c r="N1216" s="23" t="str">
        <f t="shared" si="423"/>
        <v/>
      </c>
      <c r="O1216" s="23" t="str">
        <f t="shared" si="424"/>
        <v/>
      </c>
      <c r="P1216" s="23" t="str">
        <f t="shared" si="425"/>
        <v/>
      </c>
      <c r="Q1216" s="23" t="str">
        <f t="shared" si="426"/>
        <v/>
      </c>
      <c r="R1216" s="23" t="str">
        <f t="shared" si="427"/>
        <v/>
      </c>
      <c r="S1216" s="696" t="e">
        <f t="shared" si="428"/>
        <v>#VALUE!</v>
      </c>
      <c r="T1216" s="23" t="str">
        <f t="shared" si="429"/>
        <v/>
      </c>
      <c r="U1216" s="39"/>
      <c r="V1216" s="39"/>
      <c r="W1216" s="631"/>
      <c r="X1216" s="30">
        <f t="shared" si="430"/>
        <v>0</v>
      </c>
      <c r="Y1216" s="25">
        <f t="shared" si="431"/>
        <v>0</v>
      </c>
      <c r="Z1216" s="77"/>
      <c r="AA1216" s="665"/>
      <c r="AB1216" s="665" t="str">
        <f t="shared" si="420"/>
        <v/>
      </c>
      <c r="AC1216" s="665" t="str">
        <f t="shared" si="421"/>
        <v/>
      </c>
    </row>
    <row r="1217" spans="2:29" ht="12.75" x14ac:dyDescent="0.35">
      <c r="B1217" s="26"/>
      <c r="C1217" s="26"/>
      <c r="D1217" s="38"/>
      <c r="E1217" s="488"/>
      <c r="F1217" s="30"/>
      <c r="G1217" s="30"/>
      <c r="H1217" s="30"/>
      <c r="I1217" s="24" t="str">
        <f t="shared" si="422"/>
        <v/>
      </c>
      <c r="J1217" s="302"/>
      <c r="K1217" s="27"/>
      <c r="L1217" s="24"/>
      <c r="M1217" s="22"/>
      <c r="N1217" s="23" t="str">
        <f t="shared" si="423"/>
        <v/>
      </c>
      <c r="O1217" s="23" t="str">
        <f t="shared" si="424"/>
        <v/>
      </c>
      <c r="P1217" s="23" t="str">
        <f t="shared" si="425"/>
        <v/>
      </c>
      <c r="Q1217" s="23" t="str">
        <f t="shared" si="426"/>
        <v/>
      </c>
      <c r="R1217" s="23" t="str">
        <f t="shared" si="427"/>
        <v/>
      </c>
      <c r="S1217" s="696" t="e">
        <f t="shared" si="428"/>
        <v>#VALUE!</v>
      </c>
      <c r="T1217" s="23" t="str">
        <f t="shared" si="429"/>
        <v/>
      </c>
      <c r="U1217" s="39"/>
      <c r="V1217" s="39"/>
      <c r="W1217" s="631"/>
      <c r="X1217" s="30">
        <f t="shared" si="430"/>
        <v>0</v>
      </c>
      <c r="Y1217" s="25">
        <f t="shared" si="431"/>
        <v>0</v>
      </c>
      <c r="Z1217" s="77"/>
      <c r="AA1217" s="665"/>
      <c r="AB1217" s="665" t="str">
        <f t="shared" si="420"/>
        <v/>
      </c>
      <c r="AC1217" s="665" t="str">
        <f t="shared" si="421"/>
        <v/>
      </c>
    </row>
    <row r="1218" spans="2:29" ht="12.75" x14ac:dyDescent="0.35">
      <c r="B1218" s="26"/>
      <c r="C1218" s="26"/>
      <c r="D1218" s="38"/>
      <c r="E1218" s="488"/>
      <c r="F1218" s="30"/>
      <c r="G1218" s="30"/>
      <c r="H1218" s="30"/>
      <c r="I1218" s="24" t="str">
        <f t="shared" si="422"/>
        <v/>
      </c>
      <c r="J1218" s="302"/>
      <c r="K1218" s="27"/>
      <c r="L1218" s="24"/>
      <c r="M1218" s="22"/>
      <c r="N1218" s="23" t="str">
        <f t="shared" si="423"/>
        <v/>
      </c>
      <c r="O1218" s="23" t="str">
        <f t="shared" si="424"/>
        <v/>
      </c>
      <c r="P1218" s="23" t="str">
        <f t="shared" si="425"/>
        <v/>
      </c>
      <c r="Q1218" s="23" t="str">
        <f t="shared" si="426"/>
        <v/>
      </c>
      <c r="R1218" s="23" t="str">
        <f t="shared" si="427"/>
        <v/>
      </c>
      <c r="S1218" s="696" t="e">
        <f t="shared" si="428"/>
        <v>#VALUE!</v>
      </c>
      <c r="T1218" s="23" t="str">
        <f t="shared" si="429"/>
        <v/>
      </c>
      <c r="U1218" s="39"/>
      <c r="V1218" s="39"/>
      <c r="W1218" s="631"/>
      <c r="X1218" s="30">
        <f t="shared" si="430"/>
        <v>0</v>
      </c>
      <c r="Y1218" s="25">
        <f t="shared" si="431"/>
        <v>0</v>
      </c>
      <c r="Z1218" s="77"/>
      <c r="AA1218" s="665"/>
      <c r="AB1218" s="665" t="str">
        <f t="shared" si="420"/>
        <v/>
      </c>
      <c r="AC1218" s="665" t="str">
        <f t="shared" si="421"/>
        <v/>
      </c>
    </row>
    <row r="1219" spans="2:29" ht="12.75" x14ac:dyDescent="0.35">
      <c r="B1219" s="26"/>
      <c r="C1219" s="26"/>
      <c r="D1219" s="38"/>
      <c r="E1219" s="488"/>
      <c r="F1219" s="30"/>
      <c r="G1219" s="30"/>
      <c r="H1219" s="30"/>
      <c r="I1219" s="24" t="str">
        <f t="shared" si="422"/>
        <v/>
      </c>
      <c r="J1219" s="302"/>
      <c r="K1219" s="27"/>
      <c r="L1219" s="24"/>
      <c r="M1219" s="22"/>
      <c r="N1219" s="23" t="str">
        <f t="shared" si="423"/>
        <v/>
      </c>
      <c r="O1219" s="23" t="str">
        <f t="shared" si="424"/>
        <v/>
      </c>
      <c r="P1219" s="23" t="str">
        <f t="shared" si="425"/>
        <v/>
      </c>
      <c r="Q1219" s="23" t="str">
        <f t="shared" si="426"/>
        <v/>
      </c>
      <c r="R1219" s="23" t="str">
        <f t="shared" si="427"/>
        <v/>
      </c>
      <c r="S1219" s="696" t="e">
        <f t="shared" si="428"/>
        <v>#VALUE!</v>
      </c>
      <c r="T1219" s="23" t="str">
        <f t="shared" si="429"/>
        <v/>
      </c>
      <c r="U1219" s="39"/>
      <c r="V1219" s="39"/>
      <c r="W1219" s="631"/>
      <c r="X1219" s="30">
        <f t="shared" si="430"/>
        <v>0</v>
      </c>
      <c r="Y1219" s="25">
        <f t="shared" si="431"/>
        <v>0</v>
      </c>
      <c r="Z1219" s="77"/>
      <c r="AA1219" s="665"/>
      <c r="AB1219" s="665" t="str">
        <f t="shared" si="420"/>
        <v/>
      </c>
      <c r="AC1219" s="665" t="str">
        <f t="shared" si="421"/>
        <v/>
      </c>
    </row>
    <row r="1220" spans="2:29" ht="12.75" x14ac:dyDescent="0.35">
      <c r="B1220" s="26"/>
      <c r="C1220" s="26"/>
      <c r="D1220" s="38"/>
      <c r="E1220" s="488"/>
      <c r="F1220" s="30"/>
      <c r="G1220" s="30"/>
      <c r="H1220" s="30"/>
      <c r="I1220" s="24" t="str">
        <f t="shared" si="422"/>
        <v/>
      </c>
      <c r="J1220" s="302"/>
      <c r="K1220" s="27"/>
      <c r="L1220" s="24"/>
      <c r="M1220" s="22"/>
      <c r="N1220" s="23" t="str">
        <f t="shared" si="423"/>
        <v/>
      </c>
      <c r="O1220" s="23" t="str">
        <f t="shared" si="424"/>
        <v/>
      </c>
      <c r="P1220" s="23" t="str">
        <f t="shared" si="425"/>
        <v/>
      </c>
      <c r="Q1220" s="23" t="str">
        <f t="shared" si="426"/>
        <v/>
      </c>
      <c r="R1220" s="23" t="str">
        <f t="shared" si="427"/>
        <v/>
      </c>
      <c r="S1220" s="696" t="e">
        <f t="shared" si="428"/>
        <v>#VALUE!</v>
      </c>
      <c r="T1220" s="23" t="str">
        <f t="shared" si="429"/>
        <v/>
      </c>
      <c r="U1220" s="39"/>
      <c r="V1220" s="39"/>
      <c r="W1220" s="631"/>
      <c r="X1220" s="30">
        <f t="shared" si="430"/>
        <v>0</v>
      </c>
      <c r="Y1220" s="25">
        <f t="shared" si="431"/>
        <v>0</v>
      </c>
      <c r="Z1220" s="77"/>
      <c r="AA1220" s="665"/>
      <c r="AB1220" s="665" t="str">
        <f t="shared" si="420"/>
        <v/>
      </c>
      <c r="AC1220" s="665" t="str">
        <f t="shared" si="421"/>
        <v/>
      </c>
    </row>
    <row r="1221" spans="2:29" ht="12.75" x14ac:dyDescent="0.35">
      <c r="B1221" s="26"/>
      <c r="C1221" s="26"/>
      <c r="D1221" s="38"/>
      <c r="E1221" s="488"/>
      <c r="F1221" s="30"/>
      <c r="G1221" s="30"/>
      <c r="H1221" s="30"/>
      <c r="I1221" s="24" t="str">
        <f t="shared" si="422"/>
        <v/>
      </c>
      <c r="J1221" s="302"/>
      <c r="K1221" s="27"/>
      <c r="L1221" s="24"/>
      <c r="M1221" s="22"/>
      <c r="N1221" s="23" t="str">
        <f t="shared" si="423"/>
        <v/>
      </c>
      <c r="O1221" s="23" t="str">
        <f t="shared" si="424"/>
        <v/>
      </c>
      <c r="P1221" s="23" t="str">
        <f t="shared" si="425"/>
        <v/>
      </c>
      <c r="Q1221" s="23" t="str">
        <f t="shared" si="426"/>
        <v/>
      </c>
      <c r="R1221" s="23" t="str">
        <f t="shared" si="427"/>
        <v/>
      </c>
      <c r="S1221" s="696" t="e">
        <f t="shared" si="428"/>
        <v>#VALUE!</v>
      </c>
      <c r="T1221" s="23" t="str">
        <f t="shared" si="429"/>
        <v/>
      </c>
      <c r="U1221" s="39"/>
      <c r="V1221" s="39"/>
      <c r="W1221" s="631"/>
      <c r="X1221" s="30">
        <f t="shared" si="430"/>
        <v>0</v>
      </c>
      <c r="Y1221" s="25">
        <f t="shared" si="431"/>
        <v>0</v>
      </c>
      <c r="Z1221" s="77"/>
      <c r="AA1221" s="665"/>
      <c r="AB1221" s="665" t="str">
        <f t="shared" si="420"/>
        <v/>
      </c>
      <c r="AC1221" s="665" t="str">
        <f t="shared" si="421"/>
        <v/>
      </c>
    </row>
    <row r="1222" spans="2:29" ht="12.75" x14ac:dyDescent="0.35">
      <c r="B1222" s="26"/>
      <c r="C1222" s="26"/>
      <c r="D1222" s="38"/>
      <c r="E1222" s="488"/>
      <c r="F1222" s="30"/>
      <c r="G1222" s="30"/>
      <c r="H1222" s="30"/>
      <c r="I1222" s="24" t="str">
        <f t="shared" si="422"/>
        <v/>
      </c>
      <c r="J1222" s="302"/>
      <c r="K1222" s="27"/>
      <c r="L1222" s="24"/>
      <c r="M1222" s="22"/>
      <c r="N1222" s="23" t="str">
        <f t="shared" si="423"/>
        <v/>
      </c>
      <c r="O1222" s="23" t="str">
        <f t="shared" si="424"/>
        <v/>
      </c>
      <c r="P1222" s="23" t="str">
        <f t="shared" si="425"/>
        <v/>
      </c>
      <c r="Q1222" s="23" t="str">
        <f t="shared" si="426"/>
        <v/>
      </c>
      <c r="R1222" s="23" t="str">
        <f t="shared" si="427"/>
        <v/>
      </c>
      <c r="S1222" s="696" t="e">
        <f t="shared" si="428"/>
        <v>#VALUE!</v>
      </c>
      <c r="T1222" s="23" t="str">
        <f t="shared" si="429"/>
        <v/>
      </c>
      <c r="U1222" s="39"/>
      <c r="V1222" s="39"/>
      <c r="W1222" s="631"/>
      <c r="X1222" s="30">
        <f t="shared" si="430"/>
        <v>0</v>
      </c>
      <c r="Y1222" s="25">
        <f t="shared" si="431"/>
        <v>0</v>
      </c>
      <c r="Z1222" s="77"/>
      <c r="AA1222" s="665"/>
      <c r="AB1222" s="665" t="str">
        <f t="shared" ref="AB1222:AB1285" si="432">IF(X1222=0,"",AA1222*X1222)</f>
        <v/>
      </c>
      <c r="AC1222" s="665" t="str">
        <f t="shared" ref="AC1222:AC1285" si="433">IF(X1222=0,"",AB1222/U1222)</f>
        <v/>
      </c>
    </row>
    <row r="1223" spans="2:29" ht="12.75" x14ac:dyDescent="0.35">
      <c r="B1223" s="26"/>
      <c r="C1223" s="26"/>
      <c r="D1223" s="38"/>
      <c r="E1223" s="488"/>
      <c r="F1223" s="30"/>
      <c r="G1223" s="30"/>
      <c r="H1223" s="30"/>
      <c r="I1223" s="24" t="str">
        <f t="shared" si="422"/>
        <v/>
      </c>
      <c r="J1223" s="302"/>
      <c r="K1223" s="27"/>
      <c r="L1223" s="24"/>
      <c r="M1223" s="22"/>
      <c r="N1223" s="23" t="str">
        <f t="shared" si="423"/>
        <v/>
      </c>
      <c r="O1223" s="23" t="str">
        <f t="shared" si="424"/>
        <v/>
      </c>
      <c r="P1223" s="23" t="str">
        <f t="shared" si="425"/>
        <v/>
      </c>
      <c r="Q1223" s="23" t="str">
        <f t="shared" si="426"/>
        <v/>
      </c>
      <c r="R1223" s="23" t="str">
        <f t="shared" si="427"/>
        <v/>
      </c>
      <c r="S1223" s="696" t="e">
        <f t="shared" si="428"/>
        <v>#VALUE!</v>
      </c>
      <c r="T1223" s="23" t="str">
        <f t="shared" si="429"/>
        <v/>
      </c>
      <c r="U1223" s="39"/>
      <c r="V1223" s="39"/>
      <c r="W1223" s="631"/>
      <c r="X1223" s="30">
        <f t="shared" si="430"/>
        <v>0</v>
      </c>
      <c r="Y1223" s="25">
        <f t="shared" si="431"/>
        <v>0</v>
      </c>
      <c r="Z1223" s="77"/>
      <c r="AA1223" s="665"/>
      <c r="AB1223" s="665" t="str">
        <f t="shared" si="432"/>
        <v/>
      </c>
      <c r="AC1223" s="665" t="str">
        <f t="shared" si="433"/>
        <v/>
      </c>
    </row>
    <row r="1224" spans="2:29" ht="12.75" x14ac:dyDescent="0.35">
      <c r="B1224" s="26"/>
      <c r="C1224" s="26"/>
      <c r="D1224" s="38"/>
      <c r="E1224" s="488"/>
      <c r="F1224" s="30"/>
      <c r="G1224" s="30"/>
      <c r="H1224" s="30"/>
      <c r="I1224" s="24" t="str">
        <f t="shared" si="422"/>
        <v/>
      </c>
      <c r="J1224" s="302"/>
      <c r="K1224" s="27"/>
      <c r="L1224" s="24"/>
      <c r="M1224" s="22"/>
      <c r="N1224" s="23" t="str">
        <f t="shared" si="423"/>
        <v/>
      </c>
      <c r="O1224" s="23" t="str">
        <f t="shared" si="424"/>
        <v/>
      </c>
      <c r="P1224" s="23" t="str">
        <f t="shared" si="425"/>
        <v/>
      </c>
      <c r="Q1224" s="23" t="str">
        <f t="shared" si="426"/>
        <v/>
      </c>
      <c r="R1224" s="23" t="str">
        <f t="shared" si="427"/>
        <v/>
      </c>
      <c r="S1224" s="696" t="e">
        <f t="shared" si="428"/>
        <v>#VALUE!</v>
      </c>
      <c r="T1224" s="23" t="str">
        <f t="shared" si="429"/>
        <v/>
      </c>
      <c r="U1224" s="39"/>
      <c r="V1224" s="39"/>
      <c r="W1224" s="631"/>
      <c r="X1224" s="30">
        <f t="shared" si="430"/>
        <v>0</v>
      </c>
      <c r="Y1224" s="25">
        <f t="shared" si="431"/>
        <v>0</v>
      </c>
      <c r="Z1224" s="77"/>
      <c r="AA1224" s="665"/>
      <c r="AB1224" s="665" t="str">
        <f t="shared" si="432"/>
        <v/>
      </c>
      <c r="AC1224" s="665" t="str">
        <f t="shared" si="433"/>
        <v/>
      </c>
    </row>
    <row r="1225" spans="2:29" ht="12.75" x14ac:dyDescent="0.35">
      <c r="B1225" s="26"/>
      <c r="C1225" s="26"/>
      <c r="D1225" s="38"/>
      <c r="E1225" s="488"/>
      <c r="F1225" s="30"/>
      <c r="G1225" s="30"/>
      <c r="H1225" s="30"/>
      <c r="I1225" s="24" t="str">
        <f t="shared" si="422"/>
        <v/>
      </c>
      <c r="J1225" s="302"/>
      <c r="K1225" s="27"/>
      <c r="L1225" s="24"/>
      <c r="M1225" s="22"/>
      <c r="N1225" s="23" t="str">
        <f t="shared" si="423"/>
        <v/>
      </c>
      <c r="O1225" s="23" t="str">
        <f t="shared" si="424"/>
        <v/>
      </c>
      <c r="P1225" s="23" t="str">
        <f t="shared" si="425"/>
        <v/>
      </c>
      <c r="Q1225" s="23" t="str">
        <f t="shared" si="426"/>
        <v/>
      </c>
      <c r="R1225" s="23" t="str">
        <f t="shared" si="427"/>
        <v/>
      </c>
      <c r="S1225" s="696" t="e">
        <f t="shared" si="428"/>
        <v>#VALUE!</v>
      </c>
      <c r="T1225" s="23" t="str">
        <f t="shared" si="429"/>
        <v/>
      </c>
      <c r="U1225" s="39"/>
      <c r="V1225" s="39"/>
      <c r="W1225" s="631"/>
      <c r="X1225" s="30">
        <f t="shared" si="430"/>
        <v>0</v>
      </c>
      <c r="Y1225" s="25">
        <f t="shared" si="431"/>
        <v>0</v>
      </c>
      <c r="Z1225" s="77"/>
      <c r="AA1225" s="665"/>
      <c r="AB1225" s="665" t="str">
        <f t="shared" si="432"/>
        <v/>
      </c>
      <c r="AC1225" s="665" t="str">
        <f t="shared" si="433"/>
        <v/>
      </c>
    </row>
    <row r="1226" spans="2:29" ht="12.75" x14ac:dyDescent="0.35">
      <c r="B1226" s="26"/>
      <c r="C1226" s="26"/>
      <c r="D1226" s="38"/>
      <c r="E1226" s="488"/>
      <c r="F1226" s="30"/>
      <c r="G1226" s="30"/>
      <c r="H1226" s="30"/>
      <c r="I1226" s="24" t="str">
        <f t="shared" si="422"/>
        <v/>
      </c>
      <c r="J1226" s="302"/>
      <c r="K1226" s="27"/>
      <c r="L1226" s="24"/>
      <c r="M1226" s="22"/>
      <c r="N1226" s="23" t="str">
        <f t="shared" si="423"/>
        <v/>
      </c>
      <c r="O1226" s="23" t="str">
        <f t="shared" si="424"/>
        <v/>
      </c>
      <c r="P1226" s="23" t="str">
        <f t="shared" si="425"/>
        <v/>
      </c>
      <c r="Q1226" s="23" t="str">
        <f t="shared" si="426"/>
        <v/>
      </c>
      <c r="R1226" s="23" t="str">
        <f t="shared" si="427"/>
        <v/>
      </c>
      <c r="S1226" s="696" t="e">
        <f t="shared" si="428"/>
        <v>#VALUE!</v>
      </c>
      <c r="T1226" s="23" t="str">
        <f t="shared" si="429"/>
        <v/>
      </c>
      <c r="U1226" s="39"/>
      <c r="V1226" s="39"/>
      <c r="W1226" s="631"/>
      <c r="X1226" s="30">
        <f t="shared" si="430"/>
        <v>0</v>
      </c>
      <c r="Y1226" s="25">
        <f t="shared" si="431"/>
        <v>0</v>
      </c>
      <c r="Z1226" s="77"/>
      <c r="AA1226" s="665"/>
      <c r="AB1226" s="665" t="str">
        <f t="shared" si="432"/>
        <v/>
      </c>
      <c r="AC1226" s="665" t="str">
        <f t="shared" si="433"/>
        <v/>
      </c>
    </row>
    <row r="1227" spans="2:29" ht="12.75" x14ac:dyDescent="0.35">
      <c r="B1227" s="26"/>
      <c r="C1227" s="26"/>
      <c r="D1227" s="38"/>
      <c r="E1227" s="488"/>
      <c r="F1227" s="30"/>
      <c r="G1227" s="30"/>
      <c r="H1227" s="30"/>
      <c r="I1227" s="24" t="str">
        <f t="shared" si="422"/>
        <v/>
      </c>
      <c r="J1227" s="302"/>
      <c r="K1227" s="27"/>
      <c r="L1227" s="24"/>
      <c r="M1227" s="22"/>
      <c r="N1227" s="23" t="str">
        <f t="shared" si="423"/>
        <v/>
      </c>
      <c r="O1227" s="23" t="str">
        <f t="shared" si="424"/>
        <v/>
      </c>
      <c r="P1227" s="23" t="str">
        <f t="shared" si="425"/>
        <v/>
      </c>
      <c r="Q1227" s="23" t="str">
        <f t="shared" si="426"/>
        <v/>
      </c>
      <c r="R1227" s="23" t="str">
        <f t="shared" si="427"/>
        <v/>
      </c>
      <c r="S1227" s="696" t="e">
        <f t="shared" si="428"/>
        <v>#VALUE!</v>
      </c>
      <c r="T1227" s="23" t="str">
        <f t="shared" si="429"/>
        <v/>
      </c>
      <c r="U1227" s="39"/>
      <c r="V1227" s="39"/>
      <c r="W1227" s="631"/>
      <c r="X1227" s="30">
        <f t="shared" si="430"/>
        <v>0</v>
      </c>
      <c r="Y1227" s="25">
        <f t="shared" si="431"/>
        <v>0</v>
      </c>
      <c r="Z1227" s="77"/>
      <c r="AA1227" s="665"/>
      <c r="AB1227" s="665" t="str">
        <f t="shared" si="432"/>
        <v/>
      </c>
      <c r="AC1227" s="665" t="str">
        <f t="shared" si="433"/>
        <v/>
      </c>
    </row>
    <row r="1228" spans="2:29" ht="12.75" x14ac:dyDescent="0.35">
      <c r="B1228" s="26"/>
      <c r="C1228" s="26"/>
      <c r="D1228" s="38"/>
      <c r="E1228" s="488"/>
      <c r="F1228" s="30"/>
      <c r="G1228" s="30"/>
      <c r="H1228" s="30"/>
      <c r="I1228" s="24" t="str">
        <f t="shared" si="422"/>
        <v/>
      </c>
      <c r="J1228" s="302"/>
      <c r="K1228" s="27"/>
      <c r="L1228" s="24"/>
      <c r="M1228" s="22"/>
      <c r="N1228" s="23" t="str">
        <f t="shared" si="423"/>
        <v/>
      </c>
      <c r="O1228" s="23" t="str">
        <f t="shared" si="424"/>
        <v/>
      </c>
      <c r="P1228" s="23" t="str">
        <f t="shared" si="425"/>
        <v/>
      </c>
      <c r="Q1228" s="23" t="str">
        <f t="shared" si="426"/>
        <v/>
      </c>
      <c r="R1228" s="23" t="str">
        <f t="shared" si="427"/>
        <v/>
      </c>
      <c r="S1228" s="696" t="e">
        <f t="shared" si="428"/>
        <v>#VALUE!</v>
      </c>
      <c r="T1228" s="23" t="str">
        <f t="shared" si="429"/>
        <v/>
      </c>
      <c r="U1228" s="39"/>
      <c r="V1228" s="39"/>
      <c r="W1228" s="631"/>
      <c r="X1228" s="30">
        <f t="shared" si="430"/>
        <v>0</v>
      </c>
      <c r="Y1228" s="25">
        <f t="shared" si="431"/>
        <v>0</v>
      </c>
      <c r="Z1228" s="77"/>
      <c r="AA1228" s="665"/>
      <c r="AB1228" s="665" t="str">
        <f t="shared" si="432"/>
        <v/>
      </c>
      <c r="AC1228" s="665" t="str">
        <f t="shared" si="433"/>
        <v/>
      </c>
    </row>
    <row r="1229" spans="2:29" ht="12.75" x14ac:dyDescent="0.35">
      <c r="B1229" s="26"/>
      <c r="C1229" s="26"/>
      <c r="D1229" s="38"/>
      <c r="E1229" s="488"/>
      <c r="F1229" s="30"/>
      <c r="G1229" s="30"/>
      <c r="H1229" s="30"/>
      <c r="I1229" s="24" t="str">
        <f t="shared" si="422"/>
        <v/>
      </c>
      <c r="J1229" s="302"/>
      <c r="K1229" s="27"/>
      <c r="L1229" s="24"/>
      <c r="M1229" s="22"/>
      <c r="N1229" s="23" t="str">
        <f t="shared" si="423"/>
        <v/>
      </c>
      <c r="O1229" s="23" t="str">
        <f t="shared" si="424"/>
        <v/>
      </c>
      <c r="P1229" s="23" t="str">
        <f t="shared" si="425"/>
        <v/>
      </c>
      <c r="Q1229" s="23" t="str">
        <f t="shared" si="426"/>
        <v/>
      </c>
      <c r="R1229" s="23" t="str">
        <f t="shared" si="427"/>
        <v/>
      </c>
      <c r="S1229" s="696" t="e">
        <f t="shared" si="428"/>
        <v>#VALUE!</v>
      </c>
      <c r="T1229" s="23" t="str">
        <f t="shared" si="429"/>
        <v/>
      </c>
      <c r="U1229" s="39"/>
      <c r="V1229" s="39"/>
      <c r="W1229" s="631"/>
      <c r="X1229" s="30">
        <f t="shared" si="430"/>
        <v>0</v>
      </c>
      <c r="Y1229" s="25">
        <f t="shared" si="431"/>
        <v>0</v>
      </c>
      <c r="Z1229" s="77"/>
      <c r="AA1229" s="665"/>
      <c r="AB1229" s="665" t="str">
        <f t="shared" si="432"/>
        <v/>
      </c>
      <c r="AC1229" s="665" t="str">
        <f t="shared" si="433"/>
        <v/>
      </c>
    </row>
    <row r="1230" spans="2:29" ht="12.75" x14ac:dyDescent="0.35">
      <c r="B1230" s="26"/>
      <c r="C1230" s="26"/>
      <c r="D1230" s="38"/>
      <c r="E1230" s="488"/>
      <c r="F1230" s="30"/>
      <c r="G1230" s="30"/>
      <c r="H1230" s="30"/>
      <c r="I1230" s="24" t="str">
        <f t="shared" si="422"/>
        <v/>
      </c>
      <c r="J1230" s="302"/>
      <c r="K1230" s="27"/>
      <c r="L1230" s="24"/>
      <c r="M1230" s="22"/>
      <c r="N1230" s="23" t="str">
        <f t="shared" si="423"/>
        <v/>
      </c>
      <c r="O1230" s="23" t="str">
        <f t="shared" si="424"/>
        <v/>
      </c>
      <c r="P1230" s="23" t="str">
        <f t="shared" si="425"/>
        <v/>
      </c>
      <c r="Q1230" s="23" t="str">
        <f t="shared" si="426"/>
        <v/>
      </c>
      <c r="R1230" s="23" t="str">
        <f t="shared" si="427"/>
        <v/>
      </c>
      <c r="S1230" s="696" t="e">
        <f t="shared" si="428"/>
        <v>#VALUE!</v>
      </c>
      <c r="T1230" s="23" t="str">
        <f t="shared" si="429"/>
        <v/>
      </c>
      <c r="U1230" s="39"/>
      <c r="V1230" s="39"/>
      <c r="W1230" s="631"/>
      <c r="X1230" s="30">
        <f t="shared" si="430"/>
        <v>0</v>
      </c>
      <c r="Y1230" s="25">
        <f t="shared" si="431"/>
        <v>0</v>
      </c>
      <c r="Z1230" s="77"/>
      <c r="AA1230" s="665"/>
      <c r="AB1230" s="665" t="str">
        <f t="shared" si="432"/>
        <v/>
      </c>
      <c r="AC1230" s="665" t="str">
        <f t="shared" si="433"/>
        <v/>
      </c>
    </row>
    <row r="1231" spans="2:29" ht="12.75" x14ac:dyDescent="0.35">
      <c r="B1231" s="26"/>
      <c r="C1231" s="26"/>
      <c r="D1231" s="38"/>
      <c r="E1231" s="488"/>
      <c r="F1231" s="30"/>
      <c r="G1231" s="30"/>
      <c r="H1231" s="30"/>
      <c r="I1231" s="24" t="str">
        <f t="shared" si="422"/>
        <v/>
      </c>
      <c r="J1231" s="302"/>
      <c r="K1231" s="27"/>
      <c r="L1231" s="24"/>
      <c r="M1231" s="22"/>
      <c r="N1231" s="23" t="str">
        <f t="shared" si="423"/>
        <v/>
      </c>
      <c r="O1231" s="23" t="str">
        <f t="shared" si="424"/>
        <v/>
      </c>
      <c r="P1231" s="23" t="str">
        <f t="shared" si="425"/>
        <v/>
      </c>
      <c r="Q1231" s="23" t="str">
        <f t="shared" si="426"/>
        <v/>
      </c>
      <c r="R1231" s="23" t="str">
        <f t="shared" si="427"/>
        <v/>
      </c>
      <c r="S1231" s="696" t="e">
        <f t="shared" si="428"/>
        <v>#VALUE!</v>
      </c>
      <c r="T1231" s="23" t="str">
        <f t="shared" si="429"/>
        <v/>
      </c>
      <c r="U1231" s="39"/>
      <c r="V1231" s="39"/>
      <c r="W1231" s="631"/>
      <c r="X1231" s="30">
        <f t="shared" si="430"/>
        <v>0</v>
      </c>
      <c r="Y1231" s="25">
        <f t="shared" si="431"/>
        <v>0</v>
      </c>
      <c r="Z1231" s="77"/>
      <c r="AA1231" s="665"/>
      <c r="AB1231" s="665" t="str">
        <f t="shared" si="432"/>
        <v/>
      </c>
      <c r="AC1231" s="665" t="str">
        <f t="shared" si="433"/>
        <v/>
      </c>
    </row>
    <row r="1232" spans="2:29" ht="12.75" x14ac:dyDescent="0.35">
      <c r="B1232" s="26"/>
      <c r="C1232" s="26"/>
      <c r="D1232" s="38"/>
      <c r="E1232" s="488"/>
      <c r="F1232" s="30"/>
      <c r="G1232" s="30"/>
      <c r="H1232" s="30"/>
      <c r="I1232" s="24" t="str">
        <f t="shared" si="422"/>
        <v/>
      </c>
      <c r="J1232" s="302"/>
      <c r="K1232" s="27"/>
      <c r="L1232" s="24"/>
      <c r="M1232" s="22"/>
      <c r="N1232" s="23" t="str">
        <f t="shared" si="423"/>
        <v/>
      </c>
      <c r="O1232" s="23" t="str">
        <f t="shared" si="424"/>
        <v/>
      </c>
      <c r="P1232" s="23" t="str">
        <f t="shared" si="425"/>
        <v/>
      </c>
      <c r="Q1232" s="23" t="str">
        <f t="shared" si="426"/>
        <v/>
      </c>
      <c r="R1232" s="23" t="str">
        <f t="shared" si="427"/>
        <v/>
      </c>
      <c r="S1232" s="696" t="e">
        <f t="shared" si="428"/>
        <v>#VALUE!</v>
      </c>
      <c r="T1232" s="23" t="str">
        <f t="shared" si="429"/>
        <v/>
      </c>
      <c r="U1232" s="39"/>
      <c r="V1232" s="39"/>
      <c r="W1232" s="631"/>
      <c r="X1232" s="30">
        <f t="shared" si="430"/>
        <v>0</v>
      </c>
      <c r="Y1232" s="25">
        <f t="shared" si="431"/>
        <v>0</v>
      </c>
      <c r="Z1232" s="77"/>
      <c r="AA1232" s="665"/>
      <c r="AB1232" s="665" t="str">
        <f t="shared" si="432"/>
        <v/>
      </c>
      <c r="AC1232" s="665" t="str">
        <f t="shared" si="433"/>
        <v/>
      </c>
    </row>
    <row r="1233" spans="2:29" ht="12.75" x14ac:dyDescent="0.35">
      <c r="B1233" s="26"/>
      <c r="C1233" s="26"/>
      <c r="D1233" s="38"/>
      <c r="E1233" s="488"/>
      <c r="F1233" s="30"/>
      <c r="G1233" s="30"/>
      <c r="H1233" s="30"/>
      <c r="I1233" s="24" t="str">
        <f t="shared" si="422"/>
        <v/>
      </c>
      <c r="J1233" s="302"/>
      <c r="K1233" s="27"/>
      <c r="L1233" s="24"/>
      <c r="M1233" s="22"/>
      <c r="N1233" s="23" t="str">
        <f t="shared" si="423"/>
        <v/>
      </c>
      <c r="O1233" s="23" t="str">
        <f t="shared" si="424"/>
        <v/>
      </c>
      <c r="P1233" s="23" t="str">
        <f t="shared" si="425"/>
        <v/>
      </c>
      <c r="Q1233" s="23" t="str">
        <f t="shared" si="426"/>
        <v/>
      </c>
      <c r="R1233" s="23" t="str">
        <f t="shared" si="427"/>
        <v/>
      </c>
      <c r="S1233" s="696" t="e">
        <f t="shared" si="428"/>
        <v>#VALUE!</v>
      </c>
      <c r="T1233" s="23" t="str">
        <f t="shared" si="429"/>
        <v/>
      </c>
      <c r="U1233" s="39"/>
      <c r="V1233" s="39"/>
      <c r="W1233" s="631"/>
      <c r="X1233" s="30">
        <f t="shared" si="430"/>
        <v>0</v>
      </c>
      <c r="Y1233" s="25">
        <f t="shared" si="431"/>
        <v>0</v>
      </c>
      <c r="Z1233" s="77"/>
      <c r="AA1233" s="665"/>
      <c r="AB1233" s="665" t="str">
        <f t="shared" si="432"/>
        <v/>
      </c>
      <c r="AC1233" s="665" t="str">
        <f t="shared" si="433"/>
        <v/>
      </c>
    </row>
    <row r="1234" spans="2:29" ht="12.75" x14ac:dyDescent="0.35">
      <c r="B1234" s="26"/>
      <c r="C1234" s="26"/>
      <c r="D1234" s="38"/>
      <c r="E1234" s="488"/>
      <c r="F1234" s="30"/>
      <c r="G1234" s="30"/>
      <c r="H1234" s="30"/>
      <c r="I1234" s="24" t="str">
        <f t="shared" si="422"/>
        <v/>
      </c>
      <c r="J1234" s="302"/>
      <c r="K1234" s="27"/>
      <c r="L1234" s="24"/>
      <c r="M1234" s="22"/>
      <c r="N1234" s="23" t="str">
        <f t="shared" si="423"/>
        <v/>
      </c>
      <c r="O1234" s="23" t="str">
        <f t="shared" si="424"/>
        <v/>
      </c>
      <c r="P1234" s="23" t="str">
        <f t="shared" si="425"/>
        <v/>
      </c>
      <c r="Q1234" s="23" t="str">
        <f t="shared" si="426"/>
        <v/>
      </c>
      <c r="R1234" s="23" t="str">
        <f t="shared" si="427"/>
        <v/>
      </c>
      <c r="S1234" s="696" t="e">
        <f t="shared" si="428"/>
        <v>#VALUE!</v>
      </c>
      <c r="T1234" s="23" t="str">
        <f t="shared" si="429"/>
        <v/>
      </c>
      <c r="U1234" s="39"/>
      <c r="V1234" s="39"/>
      <c r="W1234" s="631"/>
      <c r="X1234" s="30">
        <f t="shared" si="430"/>
        <v>0</v>
      </c>
      <c r="Y1234" s="25">
        <f t="shared" si="431"/>
        <v>0</v>
      </c>
      <c r="Z1234" s="77"/>
      <c r="AA1234" s="665"/>
      <c r="AB1234" s="665" t="str">
        <f t="shared" si="432"/>
        <v/>
      </c>
      <c r="AC1234" s="665" t="str">
        <f t="shared" si="433"/>
        <v/>
      </c>
    </row>
    <row r="1235" spans="2:29" ht="12.75" x14ac:dyDescent="0.35">
      <c r="B1235" s="26"/>
      <c r="C1235" s="26"/>
      <c r="D1235" s="38"/>
      <c r="E1235" s="488"/>
      <c r="F1235" s="30"/>
      <c r="G1235" s="30"/>
      <c r="H1235" s="30"/>
      <c r="I1235" s="24" t="str">
        <f t="shared" si="422"/>
        <v/>
      </c>
      <c r="J1235" s="302"/>
      <c r="K1235" s="27"/>
      <c r="L1235" s="24"/>
      <c r="M1235" s="22"/>
      <c r="N1235" s="23" t="str">
        <f t="shared" si="423"/>
        <v/>
      </c>
      <c r="O1235" s="23" t="str">
        <f t="shared" si="424"/>
        <v/>
      </c>
      <c r="P1235" s="23" t="str">
        <f t="shared" si="425"/>
        <v/>
      </c>
      <c r="Q1235" s="23" t="str">
        <f t="shared" si="426"/>
        <v/>
      </c>
      <c r="R1235" s="23" t="str">
        <f t="shared" si="427"/>
        <v/>
      </c>
      <c r="S1235" s="696" t="e">
        <f t="shared" si="428"/>
        <v>#VALUE!</v>
      </c>
      <c r="T1235" s="23" t="str">
        <f t="shared" si="429"/>
        <v/>
      </c>
      <c r="U1235" s="39"/>
      <c r="V1235" s="39"/>
      <c r="W1235" s="631"/>
      <c r="X1235" s="30">
        <f t="shared" si="430"/>
        <v>0</v>
      </c>
      <c r="Y1235" s="25">
        <f t="shared" si="431"/>
        <v>0</v>
      </c>
      <c r="Z1235" s="77"/>
      <c r="AA1235" s="665"/>
      <c r="AB1235" s="665" t="str">
        <f t="shared" si="432"/>
        <v/>
      </c>
      <c r="AC1235" s="665" t="str">
        <f t="shared" si="433"/>
        <v/>
      </c>
    </row>
    <row r="1236" spans="2:29" ht="12.75" x14ac:dyDescent="0.35">
      <c r="B1236" s="26"/>
      <c r="C1236" s="26"/>
      <c r="D1236" s="38"/>
      <c r="E1236" s="488"/>
      <c r="F1236" s="30"/>
      <c r="G1236" s="30"/>
      <c r="H1236" s="30"/>
      <c r="I1236" s="24" t="str">
        <f t="shared" si="422"/>
        <v/>
      </c>
      <c r="J1236" s="302"/>
      <c r="K1236" s="27"/>
      <c r="L1236" s="24"/>
      <c r="M1236" s="22"/>
      <c r="N1236" s="23" t="str">
        <f t="shared" si="423"/>
        <v/>
      </c>
      <c r="O1236" s="23" t="str">
        <f t="shared" si="424"/>
        <v/>
      </c>
      <c r="P1236" s="23" t="str">
        <f t="shared" si="425"/>
        <v/>
      </c>
      <c r="Q1236" s="23" t="str">
        <f t="shared" si="426"/>
        <v/>
      </c>
      <c r="R1236" s="23" t="str">
        <f t="shared" si="427"/>
        <v/>
      </c>
      <c r="S1236" s="696" t="e">
        <f t="shared" si="428"/>
        <v>#VALUE!</v>
      </c>
      <c r="T1236" s="23" t="str">
        <f t="shared" si="429"/>
        <v/>
      </c>
      <c r="U1236" s="39"/>
      <c r="V1236" s="39"/>
      <c r="W1236" s="631"/>
      <c r="X1236" s="30">
        <f t="shared" si="430"/>
        <v>0</v>
      </c>
      <c r="Y1236" s="25">
        <f t="shared" si="431"/>
        <v>0</v>
      </c>
      <c r="Z1236" s="77"/>
      <c r="AA1236" s="665"/>
      <c r="AB1236" s="665" t="str">
        <f t="shared" si="432"/>
        <v/>
      </c>
      <c r="AC1236" s="665" t="str">
        <f t="shared" si="433"/>
        <v/>
      </c>
    </row>
    <row r="1237" spans="2:29" ht="12.75" x14ac:dyDescent="0.35">
      <c r="B1237" s="26"/>
      <c r="C1237" s="26"/>
      <c r="D1237" s="38"/>
      <c r="E1237" s="488"/>
      <c r="F1237" s="30"/>
      <c r="G1237" s="30"/>
      <c r="H1237" s="30"/>
      <c r="I1237" s="24" t="str">
        <f t="shared" si="422"/>
        <v/>
      </c>
      <c r="J1237" s="302"/>
      <c r="K1237" s="27"/>
      <c r="L1237" s="24"/>
      <c r="M1237" s="22"/>
      <c r="N1237" s="23" t="str">
        <f t="shared" si="423"/>
        <v/>
      </c>
      <c r="O1237" s="23" t="str">
        <f t="shared" si="424"/>
        <v/>
      </c>
      <c r="P1237" s="23" t="str">
        <f t="shared" si="425"/>
        <v/>
      </c>
      <c r="Q1237" s="23" t="str">
        <f t="shared" si="426"/>
        <v/>
      </c>
      <c r="R1237" s="23" t="str">
        <f t="shared" si="427"/>
        <v/>
      </c>
      <c r="S1237" s="696" t="e">
        <f t="shared" si="428"/>
        <v>#VALUE!</v>
      </c>
      <c r="T1237" s="23" t="str">
        <f t="shared" si="429"/>
        <v/>
      </c>
      <c r="U1237" s="39"/>
      <c r="V1237" s="39"/>
      <c r="W1237" s="631"/>
      <c r="X1237" s="30">
        <f t="shared" si="430"/>
        <v>0</v>
      </c>
      <c r="Y1237" s="25">
        <f t="shared" si="431"/>
        <v>0</v>
      </c>
      <c r="Z1237" s="77"/>
      <c r="AA1237" s="665"/>
      <c r="AB1237" s="665" t="str">
        <f t="shared" si="432"/>
        <v/>
      </c>
      <c r="AC1237" s="665" t="str">
        <f t="shared" si="433"/>
        <v/>
      </c>
    </row>
    <row r="1238" spans="2:29" ht="12.75" x14ac:dyDescent="0.35">
      <c r="B1238" s="26"/>
      <c r="C1238" s="26"/>
      <c r="D1238" s="38"/>
      <c r="E1238" s="488"/>
      <c r="F1238" s="30"/>
      <c r="G1238" s="30"/>
      <c r="H1238" s="30"/>
      <c r="I1238" s="24" t="str">
        <f t="shared" si="422"/>
        <v/>
      </c>
      <c r="J1238" s="302"/>
      <c r="K1238" s="27"/>
      <c r="L1238" s="24"/>
      <c r="M1238" s="22"/>
      <c r="N1238" s="23" t="str">
        <f t="shared" si="423"/>
        <v/>
      </c>
      <c r="O1238" s="23" t="str">
        <f t="shared" si="424"/>
        <v/>
      </c>
      <c r="P1238" s="23" t="str">
        <f t="shared" si="425"/>
        <v/>
      </c>
      <c r="Q1238" s="23" t="str">
        <f t="shared" si="426"/>
        <v/>
      </c>
      <c r="R1238" s="23" t="str">
        <f t="shared" si="427"/>
        <v/>
      </c>
      <c r="S1238" s="696" t="e">
        <f t="shared" si="428"/>
        <v>#VALUE!</v>
      </c>
      <c r="T1238" s="23" t="str">
        <f t="shared" si="429"/>
        <v/>
      </c>
      <c r="U1238" s="39"/>
      <c r="V1238" s="39"/>
      <c r="W1238" s="631"/>
      <c r="X1238" s="30">
        <f t="shared" si="430"/>
        <v>0</v>
      </c>
      <c r="Y1238" s="25">
        <f t="shared" si="431"/>
        <v>0</v>
      </c>
      <c r="Z1238" s="77"/>
      <c r="AA1238" s="665"/>
      <c r="AB1238" s="665" t="str">
        <f t="shared" si="432"/>
        <v/>
      </c>
      <c r="AC1238" s="665" t="str">
        <f t="shared" si="433"/>
        <v/>
      </c>
    </row>
    <row r="1239" spans="2:29" ht="12.75" x14ac:dyDescent="0.35">
      <c r="B1239" s="26"/>
      <c r="C1239" s="26"/>
      <c r="D1239" s="38"/>
      <c r="E1239" s="488"/>
      <c r="F1239" s="30"/>
      <c r="G1239" s="30"/>
      <c r="H1239" s="30"/>
      <c r="I1239" s="24" t="str">
        <f t="shared" si="422"/>
        <v/>
      </c>
      <c r="J1239" s="302"/>
      <c r="K1239" s="27"/>
      <c r="L1239" s="24"/>
      <c r="M1239" s="22"/>
      <c r="N1239" s="23" t="str">
        <f t="shared" si="423"/>
        <v/>
      </c>
      <c r="O1239" s="23" t="str">
        <f t="shared" si="424"/>
        <v/>
      </c>
      <c r="P1239" s="23" t="str">
        <f t="shared" si="425"/>
        <v/>
      </c>
      <c r="Q1239" s="23" t="str">
        <f t="shared" si="426"/>
        <v/>
      </c>
      <c r="R1239" s="23" t="str">
        <f t="shared" si="427"/>
        <v/>
      </c>
      <c r="S1239" s="696" t="e">
        <f t="shared" si="428"/>
        <v>#VALUE!</v>
      </c>
      <c r="T1239" s="23" t="str">
        <f t="shared" si="429"/>
        <v/>
      </c>
      <c r="U1239" s="39"/>
      <c r="V1239" s="39"/>
      <c r="W1239" s="631"/>
      <c r="X1239" s="30">
        <f t="shared" si="430"/>
        <v>0</v>
      </c>
      <c r="Y1239" s="25">
        <f t="shared" si="431"/>
        <v>0</v>
      </c>
      <c r="Z1239" s="77"/>
      <c r="AA1239" s="665"/>
      <c r="AB1239" s="665" t="str">
        <f t="shared" si="432"/>
        <v/>
      </c>
      <c r="AC1239" s="665" t="str">
        <f t="shared" si="433"/>
        <v/>
      </c>
    </row>
    <row r="1240" spans="2:29" ht="12.75" x14ac:dyDescent="0.35">
      <c r="B1240" s="26"/>
      <c r="C1240" s="26"/>
      <c r="D1240" s="38"/>
      <c r="E1240" s="488"/>
      <c r="F1240" s="30"/>
      <c r="G1240" s="30"/>
      <c r="H1240" s="30"/>
      <c r="I1240" s="24" t="str">
        <f t="shared" si="422"/>
        <v/>
      </c>
      <c r="J1240" s="302"/>
      <c r="K1240" s="27"/>
      <c r="L1240" s="24"/>
      <c r="M1240" s="22"/>
      <c r="N1240" s="23" t="str">
        <f t="shared" si="423"/>
        <v/>
      </c>
      <c r="O1240" s="23" t="str">
        <f t="shared" si="424"/>
        <v/>
      </c>
      <c r="P1240" s="23" t="str">
        <f t="shared" si="425"/>
        <v/>
      </c>
      <c r="Q1240" s="23" t="str">
        <f t="shared" si="426"/>
        <v/>
      </c>
      <c r="R1240" s="23" t="str">
        <f t="shared" si="427"/>
        <v/>
      </c>
      <c r="S1240" s="696" t="e">
        <f t="shared" si="428"/>
        <v>#VALUE!</v>
      </c>
      <c r="T1240" s="23" t="str">
        <f t="shared" si="429"/>
        <v/>
      </c>
      <c r="U1240" s="39"/>
      <c r="V1240" s="39"/>
      <c r="W1240" s="631"/>
      <c r="X1240" s="30">
        <f t="shared" si="430"/>
        <v>0</v>
      </c>
      <c r="Y1240" s="25">
        <f t="shared" si="431"/>
        <v>0</v>
      </c>
      <c r="Z1240" s="77"/>
      <c r="AA1240" s="665"/>
      <c r="AB1240" s="665" t="str">
        <f t="shared" si="432"/>
        <v/>
      </c>
      <c r="AC1240" s="665" t="str">
        <f t="shared" si="433"/>
        <v/>
      </c>
    </row>
    <row r="1241" spans="2:29" ht="12.75" x14ac:dyDescent="0.35">
      <c r="B1241" s="26"/>
      <c r="C1241" s="26"/>
      <c r="D1241" s="38"/>
      <c r="E1241" s="488"/>
      <c r="F1241" s="30"/>
      <c r="G1241" s="30"/>
      <c r="H1241" s="30"/>
      <c r="I1241" s="24" t="str">
        <f t="shared" si="422"/>
        <v/>
      </c>
      <c r="J1241" s="302"/>
      <c r="K1241" s="27"/>
      <c r="L1241" s="24"/>
      <c r="M1241" s="22"/>
      <c r="N1241" s="23" t="str">
        <f t="shared" si="423"/>
        <v/>
      </c>
      <c r="O1241" s="23" t="str">
        <f t="shared" si="424"/>
        <v/>
      </c>
      <c r="P1241" s="23" t="str">
        <f t="shared" si="425"/>
        <v/>
      </c>
      <c r="Q1241" s="23" t="str">
        <f t="shared" si="426"/>
        <v/>
      </c>
      <c r="R1241" s="23" t="str">
        <f t="shared" si="427"/>
        <v/>
      </c>
      <c r="S1241" s="696" t="e">
        <f t="shared" si="428"/>
        <v>#VALUE!</v>
      </c>
      <c r="T1241" s="23" t="str">
        <f t="shared" si="429"/>
        <v/>
      </c>
      <c r="U1241" s="39"/>
      <c r="V1241" s="39"/>
      <c r="W1241" s="631"/>
      <c r="X1241" s="30">
        <f t="shared" si="430"/>
        <v>0</v>
      </c>
      <c r="Y1241" s="25">
        <f t="shared" si="431"/>
        <v>0</v>
      </c>
      <c r="Z1241" s="77"/>
      <c r="AA1241" s="665"/>
      <c r="AB1241" s="665" t="str">
        <f t="shared" si="432"/>
        <v/>
      </c>
      <c r="AC1241" s="665" t="str">
        <f t="shared" si="433"/>
        <v/>
      </c>
    </row>
    <row r="1242" spans="2:29" ht="12.75" x14ac:dyDescent="0.35">
      <c r="B1242" s="26"/>
      <c r="C1242" s="26"/>
      <c r="D1242" s="38"/>
      <c r="E1242" s="488"/>
      <c r="F1242" s="30"/>
      <c r="G1242" s="30"/>
      <c r="H1242" s="30"/>
      <c r="I1242" s="24" t="str">
        <f t="shared" si="422"/>
        <v/>
      </c>
      <c r="J1242" s="302"/>
      <c r="K1242" s="27"/>
      <c r="L1242" s="24"/>
      <c r="M1242" s="22"/>
      <c r="N1242" s="23" t="str">
        <f t="shared" si="423"/>
        <v/>
      </c>
      <c r="O1242" s="23" t="str">
        <f t="shared" si="424"/>
        <v/>
      </c>
      <c r="P1242" s="23" t="str">
        <f t="shared" si="425"/>
        <v/>
      </c>
      <c r="Q1242" s="23" t="str">
        <f t="shared" si="426"/>
        <v/>
      </c>
      <c r="R1242" s="23" t="str">
        <f t="shared" si="427"/>
        <v/>
      </c>
      <c r="S1242" s="696" t="e">
        <f t="shared" si="428"/>
        <v>#VALUE!</v>
      </c>
      <c r="T1242" s="23" t="str">
        <f t="shared" si="429"/>
        <v/>
      </c>
      <c r="U1242" s="39"/>
      <c r="V1242" s="39"/>
      <c r="W1242" s="631"/>
      <c r="X1242" s="30">
        <f t="shared" si="430"/>
        <v>0</v>
      </c>
      <c r="Y1242" s="25">
        <f t="shared" si="431"/>
        <v>0</v>
      </c>
      <c r="Z1242" s="77"/>
      <c r="AA1242" s="665"/>
      <c r="AB1242" s="665" t="str">
        <f t="shared" si="432"/>
        <v/>
      </c>
      <c r="AC1242" s="665" t="str">
        <f t="shared" si="433"/>
        <v/>
      </c>
    </row>
    <row r="1243" spans="2:29" ht="12.75" x14ac:dyDescent="0.35">
      <c r="B1243" s="26"/>
      <c r="C1243" s="26"/>
      <c r="D1243" s="38"/>
      <c r="E1243" s="488"/>
      <c r="F1243" s="30"/>
      <c r="G1243" s="30"/>
      <c r="H1243" s="30"/>
      <c r="I1243" s="24" t="str">
        <f t="shared" si="422"/>
        <v/>
      </c>
      <c r="J1243" s="302"/>
      <c r="K1243" s="27"/>
      <c r="L1243" s="24"/>
      <c r="M1243" s="22"/>
      <c r="N1243" s="23" t="str">
        <f t="shared" si="423"/>
        <v/>
      </c>
      <c r="O1243" s="23" t="str">
        <f t="shared" si="424"/>
        <v/>
      </c>
      <c r="P1243" s="23" t="str">
        <f t="shared" si="425"/>
        <v/>
      </c>
      <c r="Q1243" s="23" t="str">
        <f t="shared" si="426"/>
        <v/>
      </c>
      <c r="R1243" s="23" t="str">
        <f t="shared" si="427"/>
        <v/>
      </c>
      <c r="S1243" s="696" t="e">
        <f t="shared" si="428"/>
        <v>#VALUE!</v>
      </c>
      <c r="T1243" s="23" t="str">
        <f t="shared" si="429"/>
        <v/>
      </c>
      <c r="U1243" s="39"/>
      <c r="V1243" s="39"/>
      <c r="W1243" s="631"/>
      <c r="X1243" s="30">
        <f t="shared" si="430"/>
        <v>0</v>
      </c>
      <c r="Y1243" s="25">
        <f t="shared" si="431"/>
        <v>0</v>
      </c>
      <c r="Z1243" s="77"/>
      <c r="AA1243" s="665"/>
      <c r="AB1243" s="665" t="str">
        <f t="shared" si="432"/>
        <v/>
      </c>
      <c r="AC1243" s="665" t="str">
        <f t="shared" si="433"/>
        <v/>
      </c>
    </row>
    <row r="1244" spans="2:29" ht="12.75" x14ac:dyDescent="0.35">
      <c r="B1244" s="26"/>
      <c r="C1244" s="26"/>
      <c r="D1244" s="38"/>
      <c r="E1244" s="488"/>
      <c r="F1244" s="30"/>
      <c r="G1244" s="30"/>
      <c r="H1244" s="30"/>
      <c r="I1244" s="24" t="str">
        <f t="shared" si="422"/>
        <v/>
      </c>
      <c r="J1244" s="302"/>
      <c r="K1244" s="27"/>
      <c r="L1244" s="24"/>
      <c r="M1244" s="22"/>
      <c r="N1244" s="23" t="str">
        <f t="shared" si="423"/>
        <v/>
      </c>
      <c r="O1244" s="23" t="str">
        <f t="shared" si="424"/>
        <v/>
      </c>
      <c r="P1244" s="23" t="str">
        <f t="shared" si="425"/>
        <v/>
      </c>
      <c r="Q1244" s="23" t="str">
        <f t="shared" si="426"/>
        <v/>
      </c>
      <c r="R1244" s="23" t="str">
        <f t="shared" si="427"/>
        <v/>
      </c>
      <c r="S1244" s="696" t="e">
        <f t="shared" si="428"/>
        <v>#VALUE!</v>
      </c>
      <c r="T1244" s="23" t="str">
        <f t="shared" si="429"/>
        <v/>
      </c>
      <c r="U1244" s="39"/>
      <c r="V1244" s="39"/>
      <c r="W1244" s="631"/>
      <c r="X1244" s="30">
        <f t="shared" si="430"/>
        <v>0</v>
      </c>
      <c r="Y1244" s="25">
        <f t="shared" si="431"/>
        <v>0</v>
      </c>
      <c r="Z1244" s="77"/>
      <c r="AA1244" s="665"/>
      <c r="AB1244" s="665" t="str">
        <f t="shared" si="432"/>
        <v/>
      </c>
      <c r="AC1244" s="665" t="str">
        <f t="shared" si="433"/>
        <v/>
      </c>
    </row>
    <row r="1245" spans="2:29" ht="12.75" x14ac:dyDescent="0.35">
      <c r="B1245" s="26"/>
      <c r="C1245" s="26"/>
      <c r="D1245" s="38"/>
      <c r="E1245" s="488"/>
      <c r="F1245" s="30"/>
      <c r="G1245" s="30"/>
      <c r="H1245" s="30"/>
      <c r="I1245" s="24" t="str">
        <f t="shared" si="422"/>
        <v/>
      </c>
      <c r="J1245" s="302"/>
      <c r="K1245" s="27"/>
      <c r="L1245" s="24"/>
      <c r="M1245" s="22"/>
      <c r="N1245" s="23" t="str">
        <f t="shared" si="423"/>
        <v/>
      </c>
      <c r="O1245" s="23" t="str">
        <f t="shared" si="424"/>
        <v/>
      </c>
      <c r="P1245" s="23" t="str">
        <f t="shared" si="425"/>
        <v/>
      </c>
      <c r="Q1245" s="23" t="str">
        <f t="shared" si="426"/>
        <v/>
      </c>
      <c r="R1245" s="23" t="str">
        <f t="shared" si="427"/>
        <v/>
      </c>
      <c r="S1245" s="696" t="e">
        <f t="shared" si="428"/>
        <v>#VALUE!</v>
      </c>
      <c r="T1245" s="23" t="str">
        <f t="shared" si="429"/>
        <v/>
      </c>
      <c r="U1245" s="39"/>
      <c r="V1245" s="39"/>
      <c r="W1245" s="631"/>
      <c r="X1245" s="30">
        <f t="shared" si="430"/>
        <v>0</v>
      </c>
      <c r="Y1245" s="25">
        <f t="shared" si="431"/>
        <v>0</v>
      </c>
      <c r="Z1245" s="77"/>
      <c r="AA1245" s="665"/>
      <c r="AB1245" s="665" t="str">
        <f t="shared" si="432"/>
        <v/>
      </c>
      <c r="AC1245" s="665" t="str">
        <f t="shared" si="433"/>
        <v/>
      </c>
    </row>
    <row r="1246" spans="2:29" ht="12.75" x14ac:dyDescent="0.35">
      <c r="B1246" s="26"/>
      <c r="C1246" s="26"/>
      <c r="D1246" s="38"/>
      <c r="E1246" s="488"/>
      <c r="F1246" s="30"/>
      <c r="G1246" s="30"/>
      <c r="H1246" s="30"/>
      <c r="I1246" s="24" t="str">
        <f t="shared" si="422"/>
        <v/>
      </c>
      <c r="J1246" s="302"/>
      <c r="K1246" s="27"/>
      <c r="L1246" s="24"/>
      <c r="M1246" s="22"/>
      <c r="N1246" s="23" t="str">
        <f t="shared" si="423"/>
        <v/>
      </c>
      <c r="O1246" s="23" t="str">
        <f t="shared" si="424"/>
        <v/>
      </c>
      <c r="P1246" s="23" t="str">
        <f t="shared" si="425"/>
        <v/>
      </c>
      <c r="Q1246" s="23" t="str">
        <f t="shared" si="426"/>
        <v/>
      </c>
      <c r="R1246" s="23" t="str">
        <f t="shared" si="427"/>
        <v/>
      </c>
      <c r="S1246" s="696" t="e">
        <f t="shared" si="428"/>
        <v>#VALUE!</v>
      </c>
      <c r="T1246" s="23" t="str">
        <f t="shared" si="429"/>
        <v/>
      </c>
      <c r="U1246" s="39"/>
      <c r="V1246" s="39"/>
      <c r="W1246" s="631"/>
      <c r="X1246" s="30">
        <f t="shared" si="430"/>
        <v>0</v>
      </c>
      <c r="Y1246" s="25">
        <f t="shared" si="431"/>
        <v>0</v>
      </c>
      <c r="Z1246" s="77"/>
      <c r="AA1246" s="665"/>
      <c r="AB1246" s="665" t="str">
        <f t="shared" si="432"/>
        <v/>
      </c>
      <c r="AC1246" s="665" t="str">
        <f t="shared" si="433"/>
        <v/>
      </c>
    </row>
    <row r="1247" spans="2:29" ht="12.75" x14ac:dyDescent="0.35">
      <c r="B1247" s="26"/>
      <c r="C1247" s="26"/>
      <c r="D1247" s="38"/>
      <c r="E1247" s="488"/>
      <c r="F1247" s="30"/>
      <c r="G1247" s="30"/>
      <c r="H1247" s="30"/>
      <c r="I1247" s="24" t="str">
        <f t="shared" si="422"/>
        <v/>
      </c>
      <c r="J1247" s="302"/>
      <c r="K1247" s="27"/>
      <c r="L1247" s="24"/>
      <c r="M1247" s="22"/>
      <c r="N1247" s="23" t="str">
        <f t="shared" si="423"/>
        <v/>
      </c>
      <c r="O1247" s="23" t="str">
        <f t="shared" si="424"/>
        <v/>
      </c>
      <c r="P1247" s="23" t="str">
        <f t="shared" si="425"/>
        <v/>
      </c>
      <c r="Q1247" s="23" t="str">
        <f t="shared" si="426"/>
        <v/>
      </c>
      <c r="R1247" s="23" t="str">
        <f t="shared" si="427"/>
        <v/>
      </c>
      <c r="S1247" s="696" t="e">
        <f t="shared" si="428"/>
        <v>#VALUE!</v>
      </c>
      <c r="T1247" s="23" t="str">
        <f t="shared" si="429"/>
        <v/>
      </c>
      <c r="U1247" s="39"/>
      <c r="V1247" s="39"/>
      <c r="W1247" s="631"/>
      <c r="X1247" s="30">
        <f t="shared" si="430"/>
        <v>0</v>
      </c>
      <c r="Y1247" s="25">
        <f t="shared" si="431"/>
        <v>0</v>
      </c>
      <c r="Z1247" s="77"/>
      <c r="AA1247" s="665"/>
      <c r="AB1247" s="665" t="str">
        <f t="shared" si="432"/>
        <v/>
      </c>
      <c r="AC1247" s="665" t="str">
        <f t="shared" si="433"/>
        <v/>
      </c>
    </row>
    <row r="1248" spans="2:29" ht="12.75" x14ac:dyDescent="0.35">
      <c r="B1248" s="26"/>
      <c r="C1248" s="26"/>
      <c r="D1248" s="38"/>
      <c r="E1248" s="488"/>
      <c r="F1248" s="30"/>
      <c r="G1248" s="30"/>
      <c r="H1248" s="30"/>
      <c r="I1248" s="24" t="str">
        <f t="shared" si="422"/>
        <v/>
      </c>
      <c r="J1248" s="302"/>
      <c r="K1248" s="27"/>
      <c r="L1248" s="24"/>
      <c r="M1248" s="22"/>
      <c r="N1248" s="23" t="str">
        <f t="shared" si="423"/>
        <v/>
      </c>
      <c r="O1248" s="23" t="str">
        <f t="shared" si="424"/>
        <v/>
      </c>
      <c r="P1248" s="23" t="str">
        <f t="shared" si="425"/>
        <v/>
      </c>
      <c r="Q1248" s="23" t="str">
        <f t="shared" si="426"/>
        <v/>
      </c>
      <c r="R1248" s="23" t="str">
        <f t="shared" si="427"/>
        <v/>
      </c>
      <c r="S1248" s="696" t="e">
        <f t="shared" si="428"/>
        <v>#VALUE!</v>
      </c>
      <c r="T1248" s="23" t="str">
        <f t="shared" si="429"/>
        <v/>
      </c>
      <c r="U1248" s="39"/>
      <c r="V1248" s="39"/>
      <c r="W1248" s="631"/>
      <c r="X1248" s="30">
        <f t="shared" si="430"/>
        <v>0</v>
      </c>
      <c r="Y1248" s="25">
        <f t="shared" si="431"/>
        <v>0</v>
      </c>
      <c r="Z1248" s="77"/>
      <c r="AA1248" s="665"/>
      <c r="AB1248" s="665" t="str">
        <f t="shared" si="432"/>
        <v/>
      </c>
      <c r="AC1248" s="665" t="str">
        <f t="shared" si="433"/>
        <v/>
      </c>
    </row>
    <row r="1249" spans="2:29" ht="12.75" x14ac:dyDescent="0.35">
      <c r="B1249" s="26"/>
      <c r="C1249" s="26"/>
      <c r="D1249" s="38"/>
      <c r="E1249" s="488"/>
      <c r="F1249" s="30"/>
      <c r="G1249" s="30"/>
      <c r="H1249" s="30"/>
      <c r="I1249" s="24" t="str">
        <f t="shared" si="422"/>
        <v/>
      </c>
      <c r="J1249" s="302"/>
      <c r="K1249" s="27"/>
      <c r="L1249" s="24"/>
      <c r="M1249" s="22"/>
      <c r="N1249" s="23" t="str">
        <f t="shared" si="423"/>
        <v/>
      </c>
      <c r="O1249" s="23" t="str">
        <f t="shared" si="424"/>
        <v/>
      </c>
      <c r="P1249" s="23" t="str">
        <f t="shared" si="425"/>
        <v/>
      </c>
      <c r="Q1249" s="23" t="str">
        <f t="shared" si="426"/>
        <v/>
      </c>
      <c r="R1249" s="23" t="str">
        <f t="shared" si="427"/>
        <v/>
      </c>
      <c r="S1249" s="696" t="e">
        <f t="shared" si="428"/>
        <v>#VALUE!</v>
      </c>
      <c r="T1249" s="23" t="str">
        <f t="shared" si="429"/>
        <v/>
      </c>
      <c r="U1249" s="39"/>
      <c r="V1249" s="39"/>
      <c r="W1249" s="631"/>
      <c r="X1249" s="30">
        <f t="shared" si="430"/>
        <v>0</v>
      </c>
      <c r="Y1249" s="25">
        <f t="shared" si="431"/>
        <v>0</v>
      </c>
      <c r="Z1249" s="77"/>
      <c r="AA1249" s="665"/>
      <c r="AB1249" s="665" t="str">
        <f t="shared" si="432"/>
        <v/>
      </c>
      <c r="AC1249" s="665" t="str">
        <f t="shared" si="433"/>
        <v/>
      </c>
    </row>
    <row r="1250" spans="2:29" ht="12.75" x14ac:dyDescent="0.35">
      <c r="B1250" s="26"/>
      <c r="C1250" s="26"/>
      <c r="D1250" s="38"/>
      <c r="E1250" s="488"/>
      <c r="F1250" s="30"/>
      <c r="G1250" s="30"/>
      <c r="H1250" s="30"/>
      <c r="I1250" s="24" t="str">
        <f t="shared" si="422"/>
        <v/>
      </c>
      <c r="J1250" s="302"/>
      <c r="K1250" s="27"/>
      <c r="L1250" s="24"/>
      <c r="M1250" s="22"/>
      <c r="N1250" s="23" t="str">
        <f t="shared" si="423"/>
        <v/>
      </c>
      <c r="O1250" s="23" t="str">
        <f t="shared" si="424"/>
        <v/>
      </c>
      <c r="P1250" s="23" t="str">
        <f t="shared" si="425"/>
        <v/>
      </c>
      <c r="Q1250" s="23" t="str">
        <f t="shared" si="426"/>
        <v/>
      </c>
      <c r="R1250" s="23" t="str">
        <f t="shared" si="427"/>
        <v/>
      </c>
      <c r="S1250" s="696" t="e">
        <f t="shared" si="428"/>
        <v>#VALUE!</v>
      </c>
      <c r="T1250" s="23" t="str">
        <f t="shared" si="429"/>
        <v/>
      </c>
      <c r="U1250" s="39"/>
      <c r="V1250" s="39"/>
      <c r="W1250" s="631"/>
      <c r="X1250" s="30">
        <f t="shared" si="430"/>
        <v>0</v>
      </c>
      <c r="Y1250" s="25">
        <f t="shared" si="431"/>
        <v>0</v>
      </c>
      <c r="Z1250" s="77"/>
      <c r="AA1250" s="665"/>
      <c r="AB1250" s="665" t="str">
        <f t="shared" si="432"/>
        <v/>
      </c>
      <c r="AC1250" s="665" t="str">
        <f t="shared" si="433"/>
        <v/>
      </c>
    </row>
    <row r="1251" spans="2:29" ht="12.75" x14ac:dyDescent="0.35">
      <c r="B1251" s="26"/>
      <c r="C1251" s="26"/>
      <c r="D1251" s="38"/>
      <c r="E1251" s="488"/>
      <c r="F1251" s="30"/>
      <c r="G1251" s="30"/>
      <c r="H1251" s="30"/>
      <c r="I1251" s="24" t="str">
        <f t="shared" si="422"/>
        <v/>
      </c>
      <c r="J1251" s="302"/>
      <c r="K1251" s="27"/>
      <c r="L1251" s="24"/>
      <c r="M1251" s="22"/>
      <c r="N1251" s="23" t="str">
        <f t="shared" si="423"/>
        <v/>
      </c>
      <c r="O1251" s="23" t="str">
        <f t="shared" si="424"/>
        <v/>
      </c>
      <c r="P1251" s="23" t="str">
        <f t="shared" si="425"/>
        <v/>
      </c>
      <c r="Q1251" s="23" t="str">
        <f t="shared" si="426"/>
        <v/>
      </c>
      <c r="R1251" s="23" t="str">
        <f t="shared" si="427"/>
        <v/>
      </c>
      <c r="S1251" s="696" t="e">
        <f t="shared" si="428"/>
        <v>#VALUE!</v>
      </c>
      <c r="T1251" s="23" t="str">
        <f t="shared" si="429"/>
        <v/>
      </c>
      <c r="U1251" s="39"/>
      <c r="V1251" s="39"/>
      <c r="W1251" s="631"/>
      <c r="X1251" s="30">
        <f t="shared" si="430"/>
        <v>0</v>
      </c>
      <c r="Y1251" s="25">
        <f t="shared" si="431"/>
        <v>0</v>
      </c>
      <c r="Z1251" s="77"/>
      <c r="AA1251" s="665"/>
      <c r="AB1251" s="665" t="str">
        <f t="shared" si="432"/>
        <v/>
      </c>
      <c r="AC1251" s="665" t="str">
        <f t="shared" si="433"/>
        <v/>
      </c>
    </row>
    <row r="1252" spans="2:29" ht="12.75" x14ac:dyDescent="0.35">
      <c r="B1252" s="26"/>
      <c r="C1252" s="26"/>
      <c r="D1252" s="38"/>
      <c r="E1252" s="488"/>
      <c r="F1252" s="30"/>
      <c r="G1252" s="30"/>
      <c r="H1252" s="30"/>
      <c r="I1252" s="24" t="str">
        <f t="shared" si="422"/>
        <v/>
      </c>
      <c r="J1252" s="302"/>
      <c r="K1252" s="27"/>
      <c r="L1252" s="24"/>
      <c r="M1252" s="22"/>
      <c r="N1252" s="23" t="str">
        <f t="shared" si="423"/>
        <v/>
      </c>
      <c r="O1252" s="23" t="str">
        <f t="shared" si="424"/>
        <v/>
      </c>
      <c r="P1252" s="23" t="str">
        <f t="shared" si="425"/>
        <v/>
      </c>
      <c r="Q1252" s="23" t="str">
        <f t="shared" si="426"/>
        <v/>
      </c>
      <c r="R1252" s="23" t="str">
        <f t="shared" si="427"/>
        <v/>
      </c>
      <c r="S1252" s="696" t="e">
        <f t="shared" si="428"/>
        <v>#VALUE!</v>
      </c>
      <c r="T1252" s="23" t="str">
        <f t="shared" si="429"/>
        <v/>
      </c>
      <c r="U1252" s="39"/>
      <c r="V1252" s="39"/>
      <c r="W1252" s="631"/>
      <c r="X1252" s="30">
        <f t="shared" si="430"/>
        <v>0</v>
      </c>
      <c r="Y1252" s="25">
        <f t="shared" si="431"/>
        <v>0</v>
      </c>
      <c r="Z1252" s="77"/>
      <c r="AA1252" s="665"/>
      <c r="AB1252" s="665" t="str">
        <f t="shared" si="432"/>
        <v/>
      </c>
      <c r="AC1252" s="665" t="str">
        <f t="shared" si="433"/>
        <v/>
      </c>
    </row>
    <row r="1253" spans="2:29" ht="12.75" x14ac:dyDescent="0.35">
      <c r="B1253" s="26"/>
      <c r="C1253" s="26"/>
      <c r="D1253" s="38"/>
      <c r="E1253" s="488"/>
      <c r="F1253" s="30"/>
      <c r="G1253" s="30"/>
      <c r="H1253" s="30"/>
      <c r="I1253" s="24" t="str">
        <f t="shared" si="422"/>
        <v/>
      </c>
      <c r="J1253" s="302"/>
      <c r="K1253" s="27"/>
      <c r="L1253" s="24"/>
      <c r="M1253" s="22"/>
      <c r="N1253" s="23" t="str">
        <f t="shared" si="423"/>
        <v/>
      </c>
      <c r="O1253" s="23" t="str">
        <f t="shared" si="424"/>
        <v/>
      </c>
      <c r="P1253" s="23" t="str">
        <f t="shared" si="425"/>
        <v/>
      </c>
      <c r="Q1253" s="23" t="str">
        <f t="shared" si="426"/>
        <v/>
      </c>
      <c r="R1253" s="23" t="str">
        <f t="shared" si="427"/>
        <v/>
      </c>
      <c r="S1253" s="696" t="e">
        <f t="shared" si="428"/>
        <v>#VALUE!</v>
      </c>
      <c r="T1253" s="23" t="str">
        <f t="shared" si="429"/>
        <v/>
      </c>
      <c r="U1253" s="39"/>
      <c r="V1253" s="39"/>
      <c r="W1253" s="631"/>
      <c r="X1253" s="30">
        <f t="shared" si="430"/>
        <v>0</v>
      </c>
      <c r="Y1253" s="25">
        <f t="shared" si="431"/>
        <v>0</v>
      </c>
      <c r="Z1253" s="77"/>
      <c r="AA1253" s="665"/>
      <c r="AB1253" s="665" t="str">
        <f t="shared" si="432"/>
        <v/>
      </c>
      <c r="AC1253" s="665" t="str">
        <f t="shared" si="433"/>
        <v/>
      </c>
    </row>
    <row r="1254" spans="2:29" ht="12.75" x14ac:dyDescent="0.35">
      <c r="B1254" s="26"/>
      <c r="C1254" s="26"/>
      <c r="D1254" s="38"/>
      <c r="E1254" s="488"/>
      <c r="F1254" s="30"/>
      <c r="G1254" s="30"/>
      <c r="H1254" s="30"/>
      <c r="I1254" s="24" t="str">
        <f t="shared" si="422"/>
        <v/>
      </c>
      <c r="J1254" s="302"/>
      <c r="K1254" s="27"/>
      <c r="L1254" s="24"/>
      <c r="M1254" s="22"/>
      <c r="N1254" s="23" t="str">
        <f t="shared" si="423"/>
        <v/>
      </c>
      <c r="O1254" s="23" t="str">
        <f t="shared" si="424"/>
        <v/>
      </c>
      <c r="P1254" s="23" t="str">
        <f t="shared" si="425"/>
        <v/>
      </c>
      <c r="Q1254" s="23" t="str">
        <f t="shared" si="426"/>
        <v/>
      </c>
      <c r="R1254" s="23" t="str">
        <f t="shared" si="427"/>
        <v/>
      </c>
      <c r="S1254" s="696" t="e">
        <f t="shared" si="428"/>
        <v>#VALUE!</v>
      </c>
      <c r="T1254" s="23" t="str">
        <f t="shared" si="429"/>
        <v/>
      </c>
      <c r="U1254" s="39"/>
      <c r="V1254" s="39"/>
      <c r="W1254" s="631"/>
      <c r="X1254" s="30">
        <f t="shared" si="430"/>
        <v>0</v>
      </c>
      <c r="Y1254" s="25">
        <f t="shared" si="431"/>
        <v>0</v>
      </c>
      <c r="Z1254" s="77"/>
      <c r="AA1254" s="665"/>
      <c r="AB1254" s="665" t="str">
        <f t="shared" si="432"/>
        <v/>
      </c>
      <c r="AC1254" s="665" t="str">
        <f t="shared" si="433"/>
        <v/>
      </c>
    </row>
    <row r="1255" spans="2:29" ht="12.75" x14ac:dyDescent="0.35">
      <c r="B1255" s="26"/>
      <c r="C1255" s="26"/>
      <c r="D1255" s="38"/>
      <c r="E1255" s="488"/>
      <c r="F1255" s="30"/>
      <c r="G1255" s="30"/>
      <c r="H1255" s="30"/>
      <c r="I1255" s="24" t="str">
        <f t="shared" si="422"/>
        <v/>
      </c>
      <c r="J1255" s="302"/>
      <c r="K1255" s="27"/>
      <c r="L1255" s="24"/>
      <c r="M1255" s="22"/>
      <c r="N1255" s="23" t="str">
        <f t="shared" si="423"/>
        <v/>
      </c>
      <c r="O1255" s="23" t="str">
        <f t="shared" si="424"/>
        <v/>
      </c>
      <c r="P1255" s="23" t="str">
        <f t="shared" si="425"/>
        <v/>
      </c>
      <c r="Q1255" s="23" t="str">
        <f t="shared" si="426"/>
        <v/>
      </c>
      <c r="R1255" s="23" t="str">
        <f t="shared" si="427"/>
        <v/>
      </c>
      <c r="S1255" s="696" t="e">
        <f t="shared" si="428"/>
        <v>#VALUE!</v>
      </c>
      <c r="T1255" s="23" t="str">
        <f t="shared" si="429"/>
        <v/>
      </c>
      <c r="U1255" s="39"/>
      <c r="V1255" s="39"/>
      <c r="W1255" s="631"/>
      <c r="X1255" s="30">
        <f t="shared" si="430"/>
        <v>0</v>
      </c>
      <c r="Y1255" s="25">
        <f t="shared" si="431"/>
        <v>0</v>
      </c>
      <c r="Z1255" s="77"/>
      <c r="AA1255" s="665"/>
      <c r="AB1255" s="665" t="str">
        <f t="shared" si="432"/>
        <v/>
      </c>
      <c r="AC1255" s="665" t="str">
        <f t="shared" si="433"/>
        <v/>
      </c>
    </row>
    <row r="1256" spans="2:29" ht="12.75" x14ac:dyDescent="0.35">
      <c r="B1256" s="26"/>
      <c r="C1256" s="26"/>
      <c r="D1256" s="38"/>
      <c r="E1256" s="488"/>
      <c r="F1256" s="30"/>
      <c r="G1256" s="30"/>
      <c r="H1256" s="30"/>
      <c r="I1256" s="24" t="str">
        <f t="shared" si="422"/>
        <v/>
      </c>
      <c r="J1256" s="302"/>
      <c r="K1256" s="27"/>
      <c r="L1256" s="24"/>
      <c r="M1256" s="22"/>
      <c r="N1256" s="23" t="str">
        <f t="shared" si="423"/>
        <v/>
      </c>
      <c r="O1256" s="23" t="str">
        <f t="shared" si="424"/>
        <v/>
      </c>
      <c r="P1256" s="23" t="str">
        <f t="shared" si="425"/>
        <v/>
      </c>
      <c r="Q1256" s="23" t="str">
        <f t="shared" si="426"/>
        <v/>
      </c>
      <c r="R1256" s="23" t="str">
        <f t="shared" si="427"/>
        <v/>
      </c>
      <c r="S1256" s="696" t="e">
        <f t="shared" si="428"/>
        <v>#VALUE!</v>
      </c>
      <c r="T1256" s="23" t="str">
        <f t="shared" si="429"/>
        <v/>
      </c>
      <c r="U1256" s="39"/>
      <c r="V1256" s="39"/>
      <c r="W1256" s="631"/>
      <c r="X1256" s="30">
        <f t="shared" si="430"/>
        <v>0</v>
      </c>
      <c r="Y1256" s="25">
        <f t="shared" si="431"/>
        <v>0</v>
      </c>
      <c r="Z1256" s="77"/>
      <c r="AA1256" s="665"/>
      <c r="AB1256" s="665" t="str">
        <f t="shared" si="432"/>
        <v/>
      </c>
      <c r="AC1256" s="665" t="str">
        <f t="shared" si="433"/>
        <v/>
      </c>
    </row>
    <row r="1257" spans="2:29" ht="12.75" x14ac:dyDescent="0.35">
      <c r="B1257" s="26"/>
      <c r="C1257" s="26"/>
      <c r="D1257" s="38"/>
      <c r="E1257" s="488"/>
      <c r="F1257" s="30"/>
      <c r="G1257" s="30"/>
      <c r="H1257" s="30"/>
      <c r="I1257" s="24" t="str">
        <f t="shared" si="422"/>
        <v/>
      </c>
      <c r="J1257" s="302"/>
      <c r="K1257" s="27"/>
      <c r="L1257" s="24"/>
      <c r="M1257" s="22"/>
      <c r="N1257" s="23" t="str">
        <f t="shared" si="423"/>
        <v/>
      </c>
      <c r="O1257" s="23" t="str">
        <f t="shared" si="424"/>
        <v/>
      </c>
      <c r="P1257" s="23" t="str">
        <f t="shared" si="425"/>
        <v/>
      </c>
      <c r="Q1257" s="23" t="str">
        <f t="shared" si="426"/>
        <v/>
      </c>
      <c r="R1257" s="23" t="str">
        <f t="shared" si="427"/>
        <v/>
      </c>
      <c r="S1257" s="696" t="e">
        <f t="shared" si="428"/>
        <v>#VALUE!</v>
      </c>
      <c r="T1257" s="23" t="str">
        <f t="shared" si="429"/>
        <v/>
      </c>
      <c r="U1257" s="39"/>
      <c r="V1257" s="39"/>
      <c r="W1257" s="631"/>
      <c r="X1257" s="30">
        <f t="shared" si="430"/>
        <v>0</v>
      </c>
      <c r="Y1257" s="25">
        <f t="shared" si="431"/>
        <v>0</v>
      </c>
      <c r="Z1257" s="77"/>
      <c r="AA1257" s="665"/>
      <c r="AB1257" s="665" t="str">
        <f t="shared" si="432"/>
        <v/>
      </c>
      <c r="AC1257" s="665" t="str">
        <f t="shared" si="433"/>
        <v/>
      </c>
    </row>
    <row r="1258" spans="2:29" ht="12.75" x14ac:dyDescent="0.35">
      <c r="B1258" s="26"/>
      <c r="C1258" s="26"/>
      <c r="D1258" s="38"/>
      <c r="E1258" s="488"/>
      <c r="F1258" s="30"/>
      <c r="G1258" s="30"/>
      <c r="H1258" s="30"/>
      <c r="I1258" s="24" t="str">
        <f t="shared" si="422"/>
        <v/>
      </c>
      <c r="J1258" s="302"/>
      <c r="K1258" s="27"/>
      <c r="L1258" s="24"/>
      <c r="M1258" s="22"/>
      <c r="N1258" s="23" t="str">
        <f t="shared" si="423"/>
        <v/>
      </c>
      <c r="O1258" s="23" t="str">
        <f t="shared" si="424"/>
        <v/>
      </c>
      <c r="P1258" s="23" t="str">
        <f t="shared" si="425"/>
        <v/>
      </c>
      <c r="Q1258" s="23" t="str">
        <f t="shared" si="426"/>
        <v/>
      </c>
      <c r="R1258" s="23" t="str">
        <f t="shared" si="427"/>
        <v/>
      </c>
      <c r="S1258" s="696" t="e">
        <f t="shared" si="428"/>
        <v>#VALUE!</v>
      </c>
      <c r="T1258" s="23" t="str">
        <f t="shared" si="429"/>
        <v/>
      </c>
      <c r="U1258" s="39"/>
      <c r="V1258" s="39"/>
      <c r="W1258" s="631"/>
      <c r="X1258" s="30">
        <f t="shared" si="430"/>
        <v>0</v>
      </c>
      <c r="Y1258" s="25">
        <f t="shared" si="431"/>
        <v>0</v>
      </c>
      <c r="Z1258" s="77"/>
      <c r="AA1258" s="665"/>
      <c r="AB1258" s="665" t="str">
        <f t="shared" si="432"/>
        <v/>
      </c>
      <c r="AC1258" s="665" t="str">
        <f t="shared" si="433"/>
        <v/>
      </c>
    </row>
    <row r="1259" spans="2:29" ht="12.75" x14ac:dyDescent="0.35">
      <c r="B1259" s="26"/>
      <c r="C1259" s="26"/>
      <c r="D1259" s="38"/>
      <c r="E1259" s="488"/>
      <c r="F1259" s="30"/>
      <c r="G1259" s="30"/>
      <c r="H1259" s="30"/>
      <c r="I1259" s="24" t="str">
        <f t="shared" si="422"/>
        <v/>
      </c>
      <c r="J1259" s="302"/>
      <c r="K1259" s="27"/>
      <c r="L1259" s="24"/>
      <c r="M1259" s="22"/>
      <c r="N1259" s="23" t="str">
        <f t="shared" si="423"/>
        <v/>
      </c>
      <c r="O1259" s="23" t="str">
        <f t="shared" si="424"/>
        <v/>
      </c>
      <c r="P1259" s="23" t="str">
        <f t="shared" si="425"/>
        <v/>
      </c>
      <c r="Q1259" s="23" t="str">
        <f t="shared" si="426"/>
        <v/>
      </c>
      <c r="R1259" s="23" t="str">
        <f t="shared" si="427"/>
        <v/>
      </c>
      <c r="S1259" s="696" t="e">
        <f t="shared" si="428"/>
        <v>#VALUE!</v>
      </c>
      <c r="T1259" s="23" t="str">
        <f t="shared" si="429"/>
        <v/>
      </c>
      <c r="U1259" s="39"/>
      <c r="V1259" s="39"/>
      <c r="W1259" s="631"/>
      <c r="X1259" s="30">
        <f t="shared" si="430"/>
        <v>0</v>
      </c>
      <c r="Y1259" s="25">
        <f t="shared" si="431"/>
        <v>0</v>
      </c>
      <c r="Z1259" s="77"/>
      <c r="AA1259" s="665"/>
      <c r="AB1259" s="665" t="str">
        <f t="shared" si="432"/>
        <v/>
      </c>
      <c r="AC1259" s="665" t="str">
        <f t="shared" si="433"/>
        <v/>
      </c>
    </row>
    <row r="1260" spans="2:29" ht="12.75" x14ac:dyDescent="0.35">
      <c r="B1260" s="26"/>
      <c r="C1260" s="26"/>
      <c r="D1260" s="38"/>
      <c r="E1260" s="488"/>
      <c r="F1260" s="30"/>
      <c r="G1260" s="30"/>
      <c r="H1260" s="30"/>
      <c r="I1260" s="24" t="str">
        <f t="shared" si="422"/>
        <v/>
      </c>
      <c r="J1260" s="302"/>
      <c r="K1260" s="27"/>
      <c r="L1260" s="24"/>
      <c r="M1260" s="22"/>
      <c r="N1260" s="23" t="str">
        <f t="shared" si="423"/>
        <v/>
      </c>
      <c r="O1260" s="23" t="str">
        <f t="shared" si="424"/>
        <v/>
      </c>
      <c r="P1260" s="23" t="str">
        <f t="shared" si="425"/>
        <v/>
      </c>
      <c r="Q1260" s="23" t="str">
        <f t="shared" si="426"/>
        <v/>
      </c>
      <c r="R1260" s="23" t="str">
        <f t="shared" si="427"/>
        <v/>
      </c>
      <c r="S1260" s="696" t="e">
        <f t="shared" si="428"/>
        <v>#VALUE!</v>
      </c>
      <c r="T1260" s="23" t="str">
        <f t="shared" si="429"/>
        <v/>
      </c>
      <c r="U1260" s="39"/>
      <c r="V1260" s="39"/>
      <c r="W1260" s="631"/>
      <c r="X1260" s="30">
        <f t="shared" si="430"/>
        <v>0</v>
      </c>
      <c r="Y1260" s="25">
        <f t="shared" si="431"/>
        <v>0</v>
      </c>
      <c r="Z1260" s="77"/>
      <c r="AA1260" s="665"/>
      <c r="AB1260" s="665" t="str">
        <f t="shared" si="432"/>
        <v/>
      </c>
      <c r="AC1260" s="665" t="str">
        <f t="shared" si="433"/>
        <v/>
      </c>
    </row>
    <row r="1261" spans="2:29" ht="12.75" x14ac:dyDescent="0.35">
      <c r="B1261" s="26"/>
      <c r="C1261" s="26"/>
      <c r="D1261" s="38"/>
      <c r="E1261" s="488"/>
      <c r="F1261" s="30"/>
      <c r="G1261" s="30"/>
      <c r="H1261" s="30"/>
      <c r="I1261" s="24" t="str">
        <f t="shared" si="422"/>
        <v/>
      </c>
      <c r="J1261" s="302"/>
      <c r="K1261" s="27"/>
      <c r="L1261" s="24"/>
      <c r="M1261" s="22"/>
      <c r="N1261" s="23" t="str">
        <f t="shared" si="423"/>
        <v/>
      </c>
      <c r="O1261" s="23" t="str">
        <f t="shared" si="424"/>
        <v/>
      </c>
      <c r="P1261" s="23" t="str">
        <f t="shared" si="425"/>
        <v/>
      </c>
      <c r="Q1261" s="23" t="str">
        <f t="shared" si="426"/>
        <v/>
      </c>
      <c r="R1261" s="23" t="str">
        <f t="shared" si="427"/>
        <v/>
      </c>
      <c r="S1261" s="696" t="e">
        <f t="shared" si="428"/>
        <v>#VALUE!</v>
      </c>
      <c r="T1261" s="23" t="str">
        <f t="shared" si="429"/>
        <v/>
      </c>
      <c r="U1261" s="39"/>
      <c r="V1261" s="39"/>
      <c r="W1261" s="631"/>
      <c r="X1261" s="30">
        <f t="shared" si="430"/>
        <v>0</v>
      </c>
      <c r="Y1261" s="25">
        <f t="shared" si="431"/>
        <v>0</v>
      </c>
      <c r="Z1261" s="77"/>
      <c r="AA1261" s="665"/>
      <c r="AB1261" s="665" t="str">
        <f t="shared" si="432"/>
        <v/>
      </c>
      <c r="AC1261" s="665" t="str">
        <f t="shared" si="433"/>
        <v/>
      </c>
    </row>
    <row r="1262" spans="2:29" ht="12.75" x14ac:dyDescent="0.35">
      <c r="B1262" s="26"/>
      <c r="C1262" s="26"/>
      <c r="D1262" s="38"/>
      <c r="E1262" s="488"/>
      <c r="F1262" s="30"/>
      <c r="G1262" s="30"/>
      <c r="H1262" s="30"/>
      <c r="I1262" s="24" t="str">
        <f t="shared" si="422"/>
        <v/>
      </c>
      <c r="J1262" s="302"/>
      <c r="K1262" s="27"/>
      <c r="L1262" s="24"/>
      <c r="M1262" s="22"/>
      <c r="N1262" s="23" t="str">
        <f t="shared" si="423"/>
        <v/>
      </c>
      <c r="O1262" s="23" t="str">
        <f t="shared" si="424"/>
        <v/>
      </c>
      <c r="P1262" s="23" t="str">
        <f t="shared" si="425"/>
        <v/>
      </c>
      <c r="Q1262" s="23" t="str">
        <f t="shared" si="426"/>
        <v/>
      </c>
      <c r="R1262" s="23" t="str">
        <f t="shared" si="427"/>
        <v/>
      </c>
      <c r="S1262" s="696" t="e">
        <f t="shared" si="428"/>
        <v>#VALUE!</v>
      </c>
      <c r="T1262" s="23" t="str">
        <f t="shared" si="429"/>
        <v/>
      </c>
      <c r="U1262" s="39"/>
      <c r="V1262" s="39"/>
      <c r="W1262" s="631"/>
      <c r="X1262" s="30">
        <f t="shared" si="430"/>
        <v>0</v>
      </c>
      <c r="Y1262" s="25">
        <f t="shared" si="431"/>
        <v>0</v>
      </c>
      <c r="Z1262" s="77"/>
      <c r="AA1262" s="665"/>
      <c r="AB1262" s="665" t="str">
        <f t="shared" si="432"/>
        <v/>
      </c>
      <c r="AC1262" s="665" t="str">
        <f t="shared" si="433"/>
        <v/>
      </c>
    </row>
    <row r="1263" spans="2:29" ht="12.75" x14ac:dyDescent="0.35">
      <c r="B1263" s="26"/>
      <c r="C1263" s="26"/>
      <c r="D1263" s="38"/>
      <c r="E1263" s="488"/>
      <c r="F1263" s="30"/>
      <c r="G1263" s="30"/>
      <c r="H1263" s="30"/>
      <c r="I1263" s="24" t="str">
        <f t="shared" si="422"/>
        <v/>
      </c>
      <c r="J1263" s="302"/>
      <c r="K1263" s="27"/>
      <c r="L1263" s="24"/>
      <c r="M1263" s="22"/>
      <c r="N1263" s="23" t="str">
        <f t="shared" si="423"/>
        <v/>
      </c>
      <c r="O1263" s="23" t="str">
        <f t="shared" si="424"/>
        <v/>
      </c>
      <c r="P1263" s="23" t="str">
        <f t="shared" si="425"/>
        <v/>
      </c>
      <c r="Q1263" s="23" t="str">
        <f t="shared" si="426"/>
        <v/>
      </c>
      <c r="R1263" s="23" t="str">
        <f t="shared" si="427"/>
        <v/>
      </c>
      <c r="S1263" s="696" t="e">
        <f t="shared" si="428"/>
        <v>#VALUE!</v>
      </c>
      <c r="T1263" s="23" t="str">
        <f t="shared" si="429"/>
        <v/>
      </c>
      <c r="U1263" s="39"/>
      <c r="V1263" s="39"/>
      <c r="W1263" s="631"/>
      <c r="X1263" s="30">
        <f t="shared" si="430"/>
        <v>0</v>
      </c>
      <c r="Y1263" s="25">
        <f t="shared" si="431"/>
        <v>0</v>
      </c>
      <c r="Z1263" s="77"/>
      <c r="AA1263" s="665"/>
      <c r="AB1263" s="665" t="str">
        <f t="shared" si="432"/>
        <v/>
      </c>
      <c r="AC1263" s="665" t="str">
        <f t="shared" si="433"/>
        <v/>
      </c>
    </row>
    <row r="1264" spans="2:29" ht="12.75" x14ac:dyDescent="0.35">
      <c r="B1264" s="26"/>
      <c r="C1264" s="26"/>
      <c r="D1264" s="38"/>
      <c r="E1264" s="488"/>
      <c r="F1264" s="30"/>
      <c r="G1264" s="30"/>
      <c r="H1264" s="30"/>
      <c r="I1264" s="24" t="str">
        <f t="shared" si="422"/>
        <v/>
      </c>
      <c r="J1264" s="302"/>
      <c r="K1264" s="27"/>
      <c r="L1264" s="24"/>
      <c r="M1264" s="22"/>
      <c r="N1264" s="23" t="str">
        <f t="shared" si="423"/>
        <v/>
      </c>
      <c r="O1264" s="23" t="str">
        <f t="shared" si="424"/>
        <v/>
      </c>
      <c r="P1264" s="23" t="str">
        <f t="shared" si="425"/>
        <v/>
      </c>
      <c r="Q1264" s="23" t="str">
        <f t="shared" si="426"/>
        <v/>
      </c>
      <c r="R1264" s="23" t="str">
        <f t="shared" si="427"/>
        <v/>
      </c>
      <c r="S1264" s="696" t="e">
        <f t="shared" si="428"/>
        <v>#VALUE!</v>
      </c>
      <c r="T1264" s="23" t="str">
        <f t="shared" si="429"/>
        <v/>
      </c>
      <c r="U1264" s="39"/>
      <c r="V1264" s="39"/>
      <c r="W1264" s="631"/>
      <c r="X1264" s="30">
        <f t="shared" si="430"/>
        <v>0</v>
      </c>
      <c r="Y1264" s="25">
        <f t="shared" si="431"/>
        <v>0</v>
      </c>
      <c r="Z1264" s="77"/>
      <c r="AA1264" s="665"/>
      <c r="AB1264" s="665" t="str">
        <f t="shared" si="432"/>
        <v/>
      </c>
      <c r="AC1264" s="665" t="str">
        <f t="shared" si="433"/>
        <v/>
      </c>
    </row>
    <row r="1265" spans="2:29" ht="12.75" x14ac:dyDescent="0.35">
      <c r="B1265" s="26"/>
      <c r="C1265" s="26"/>
      <c r="D1265" s="38"/>
      <c r="E1265" s="488"/>
      <c r="F1265" s="30"/>
      <c r="G1265" s="30"/>
      <c r="H1265" s="30"/>
      <c r="I1265" s="24" t="str">
        <f t="shared" si="422"/>
        <v/>
      </c>
      <c r="J1265" s="302"/>
      <c r="K1265" s="27"/>
      <c r="L1265" s="24"/>
      <c r="M1265" s="22"/>
      <c r="N1265" s="23" t="str">
        <f t="shared" si="423"/>
        <v/>
      </c>
      <c r="O1265" s="23" t="str">
        <f t="shared" si="424"/>
        <v/>
      </c>
      <c r="P1265" s="23" t="str">
        <f t="shared" si="425"/>
        <v/>
      </c>
      <c r="Q1265" s="23" t="str">
        <f t="shared" si="426"/>
        <v/>
      </c>
      <c r="R1265" s="23" t="str">
        <f t="shared" si="427"/>
        <v/>
      </c>
      <c r="S1265" s="696" t="e">
        <f t="shared" si="428"/>
        <v>#VALUE!</v>
      </c>
      <c r="T1265" s="23" t="str">
        <f t="shared" si="429"/>
        <v/>
      </c>
      <c r="U1265" s="39"/>
      <c r="V1265" s="39"/>
      <c r="W1265" s="631"/>
      <c r="X1265" s="30">
        <f t="shared" si="430"/>
        <v>0</v>
      </c>
      <c r="Y1265" s="25">
        <f t="shared" si="431"/>
        <v>0</v>
      </c>
      <c r="Z1265" s="77"/>
      <c r="AA1265" s="665"/>
      <c r="AB1265" s="665" t="str">
        <f t="shared" si="432"/>
        <v/>
      </c>
      <c r="AC1265" s="665" t="str">
        <f t="shared" si="433"/>
        <v/>
      </c>
    </row>
    <row r="1266" spans="2:29" ht="12.75" x14ac:dyDescent="0.35">
      <c r="B1266" s="26"/>
      <c r="C1266" s="26"/>
      <c r="D1266" s="38"/>
      <c r="E1266" s="488"/>
      <c r="F1266" s="30"/>
      <c r="G1266" s="30"/>
      <c r="H1266" s="30"/>
      <c r="I1266" s="24" t="str">
        <f t="shared" si="422"/>
        <v/>
      </c>
      <c r="J1266" s="302"/>
      <c r="K1266" s="27"/>
      <c r="L1266" s="24"/>
      <c r="M1266" s="22"/>
      <c r="N1266" s="23" t="str">
        <f t="shared" si="423"/>
        <v/>
      </c>
      <c r="O1266" s="23" t="str">
        <f t="shared" si="424"/>
        <v/>
      </c>
      <c r="P1266" s="23" t="str">
        <f t="shared" si="425"/>
        <v/>
      </c>
      <c r="Q1266" s="23" t="str">
        <f t="shared" si="426"/>
        <v/>
      </c>
      <c r="R1266" s="23" t="str">
        <f t="shared" si="427"/>
        <v/>
      </c>
      <c r="S1266" s="696" t="e">
        <f t="shared" si="428"/>
        <v>#VALUE!</v>
      </c>
      <c r="T1266" s="23" t="str">
        <f t="shared" si="429"/>
        <v/>
      </c>
      <c r="U1266" s="39"/>
      <c r="V1266" s="39"/>
      <c r="W1266" s="631"/>
      <c r="X1266" s="30">
        <f t="shared" si="430"/>
        <v>0</v>
      </c>
      <c r="Y1266" s="25">
        <f t="shared" si="431"/>
        <v>0</v>
      </c>
      <c r="Z1266" s="77"/>
      <c r="AA1266" s="665"/>
      <c r="AB1266" s="665" t="str">
        <f t="shared" si="432"/>
        <v/>
      </c>
      <c r="AC1266" s="665" t="str">
        <f t="shared" si="433"/>
        <v/>
      </c>
    </row>
    <row r="1267" spans="2:29" ht="12.75" x14ac:dyDescent="0.35">
      <c r="B1267" s="26"/>
      <c r="C1267" s="26"/>
      <c r="D1267" s="38"/>
      <c r="E1267" s="488"/>
      <c r="F1267" s="30"/>
      <c r="G1267" s="30"/>
      <c r="H1267" s="30"/>
      <c r="I1267" s="24" t="str">
        <f t="shared" si="422"/>
        <v/>
      </c>
      <c r="J1267" s="302"/>
      <c r="K1267" s="27"/>
      <c r="L1267" s="24"/>
      <c r="M1267" s="22"/>
      <c r="N1267" s="23" t="str">
        <f t="shared" si="423"/>
        <v/>
      </c>
      <c r="O1267" s="23" t="str">
        <f t="shared" si="424"/>
        <v/>
      </c>
      <c r="P1267" s="23" t="str">
        <f t="shared" si="425"/>
        <v/>
      </c>
      <c r="Q1267" s="23" t="str">
        <f t="shared" si="426"/>
        <v/>
      </c>
      <c r="R1267" s="23" t="str">
        <f t="shared" si="427"/>
        <v/>
      </c>
      <c r="S1267" s="696" t="e">
        <f t="shared" si="428"/>
        <v>#VALUE!</v>
      </c>
      <c r="T1267" s="23" t="str">
        <f t="shared" si="429"/>
        <v/>
      </c>
      <c r="U1267" s="39"/>
      <c r="V1267" s="39"/>
      <c r="W1267" s="631"/>
      <c r="X1267" s="30">
        <f t="shared" si="430"/>
        <v>0</v>
      </c>
      <c r="Y1267" s="25">
        <f t="shared" si="431"/>
        <v>0</v>
      </c>
      <c r="Z1267" s="77"/>
      <c r="AA1267" s="665"/>
      <c r="AB1267" s="665" t="str">
        <f t="shared" si="432"/>
        <v/>
      </c>
      <c r="AC1267" s="665" t="str">
        <f t="shared" si="433"/>
        <v/>
      </c>
    </row>
    <row r="1268" spans="2:29" ht="12.75" x14ac:dyDescent="0.35">
      <c r="B1268" s="26"/>
      <c r="C1268" s="26"/>
      <c r="D1268" s="38"/>
      <c r="E1268" s="488"/>
      <c r="F1268" s="30"/>
      <c r="G1268" s="30"/>
      <c r="H1268" s="30"/>
      <c r="I1268" s="24" t="str">
        <f t="shared" si="422"/>
        <v/>
      </c>
      <c r="J1268" s="302"/>
      <c r="K1268" s="27"/>
      <c r="L1268" s="24"/>
      <c r="M1268" s="22"/>
      <c r="N1268" s="23" t="str">
        <f t="shared" si="423"/>
        <v/>
      </c>
      <c r="O1268" s="23" t="str">
        <f t="shared" si="424"/>
        <v/>
      </c>
      <c r="P1268" s="23" t="str">
        <f t="shared" si="425"/>
        <v/>
      </c>
      <c r="Q1268" s="23" t="str">
        <f t="shared" si="426"/>
        <v/>
      </c>
      <c r="R1268" s="23" t="str">
        <f t="shared" si="427"/>
        <v/>
      </c>
      <c r="S1268" s="696" t="e">
        <f t="shared" si="428"/>
        <v>#VALUE!</v>
      </c>
      <c r="T1268" s="23" t="str">
        <f t="shared" si="429"/>
        <v/>
      </c>
      <c r="U1268" s="39"/>
      <c r="V1268" s="39"/>
      <c r="W1268" s="631"/>
      <c r="X1268" s="30">
        <f t="shared" si="430"/>
        <v>0</v>
      </c>
      <c r="Y1268" s="25">
        <f t="shared" si="431"/>
        <v>0</v>
      </c>
      <c r="Z1268" s="77"/>
      <c r="AA1268" s="665"/>
      <c r="AB1268" s="665" t="str">
        <f t="shared" si="432"/>
        <v/>
      </c>
      <c r="AC1268" s="665" t="str">
        <f t="shared" si="433"/>
        <v/>
      </c>
    </row>
    <row r="1269" spans="2:29" ht="12.75" x14ac:dyDescent="0.35">
      <c r="B1269" s="26"/>
      <c r="C1269" s="26"/>
      <c r="D1269" s="38"/>
      <c r="E1269" s="488"/>
      <c r="F1269" s="30"/>
      <c r="G1269" s="30"/>
      <c r="H1269" s="30"/>
      <c r="I1269" s="24" t="str">
        <f t="shared" si="422"/>
        <v/>
      </c>
      <c r="J1269" s="302"/>
      <c r="K1269" s="27"/>
      <c r="L1269" s="24"/>
      <c r="M1269" s="22"/>
      <c r="N1269" s="23" t="str">
        <f t="shared" si="423"/>
        <v/>
      </c>
      <c r="O1269" s="23" t="str">
        <f t="shared" si="424"/>
        <v/>
      </c>
      <c r="P1269" s="23" t="str">
        <f t="shared" si="425"/>
        <v/>
      </c>
      <c r="Q1269" s="23" t="str">
        <f t="shared" si="426"/>
        <v/>
      </c>
      <c r="R1269" s="23" t="str">
        <f t="shared" si="427"/>
        <v/>
      </c>
      <c r="S1269" s="696" t="e">
        <f t="shared" si="428"/>
        <v>#VALUE!</v>
      </c>
      <c r="T1269" s="23" t="str">
        <f t="shared" si="429"/>
        <v/>
      </c>
      <c r="U1269" s="39"/>
      <c r="V1269" s="39"/>
      <c r="W1269" s="631"/>
      <c r="X1269" s="30">
        <f t="shared" si="430"/>
        <v>0</v>
      </c>
      <c r="Y1269" s="25">
        <f t="shared" si="431"/>
        <v>0</v>
      </c>
      <c r="Z1269" s="77"/>
      <c r="AA1269" s="665"/>
      <c r="AB1269" s="665" t="str">
        <f t="shared" si="432"/>
        <v/>
      </c>
      <c r="AC1269" s="665" t="str">
        <f t="shared" si="433"/>
        <v/>
      </c>
    </row>
    <row r="1270" spans="2:29" ht="12.75" x14ac:dyDescent="0.35">
      <c r="B1270" s="26"/>
      <c r="C1270" s="26"/>
      <c r="D1270" s="38"/>
      <c r="E1270" s="488"/>
      <c r="F1270" s="30"/>
      <c r="G1270" s="30"/>
      <c r="H1270" s="30"/>
      <c r="I1270" s="24" t="str">
        <f t="shared" si="422"/>
        <v/>
      </c>
      <c r="J1270" s="302"/>
      <c r="K1270" s="27"/>
      <c r="L1270" s="24"/>
      <c r="M1270" s="22"/>
      <c r="N1270" s="23" t="str">
        <f t="shared" si="423"/>
        <v/>
      </c>
      <c r="O1270" s="23" t="str">
        <f t="shared" si="424"/>
        <v/>
      </c>
      <c r="P1270" s="23" t="str">
        <f t="shared" si="425"/>
        <v/>
      </c>
      <c r="Q1270" s="23" t="str">
        <f t="shared" si="426"/>
        <v/>
      </c>
      <c r="R1270" s="23" t="str">
        <f t="shared" si="427"/>
        <v/>
      </c>
      <c r="S1270" s="696" t="e">
        <f t="shared" si="428"/>
        <v>#VALUE!</v>
      </c>
      <c r="T1270" s="23" t="str">
        <f t="shared" si="429"/>
        <v/>
      </c>
      <c r="U1270" s="39"/>
      <c r="V1270" s="39"/>
      <c r="W1270" s="631"/>
      <c r="X1270" s="30">
        <f t="shared" si="430"/>
        <v>0</v>
      </c>
      <c r="Y1270" s="25">
        <f t="shared" si="431"/>
        <v>0</v>
      </c>
      <c r="Z1270" s="77"/>
      <c r="AA1270" s="665"/>
      <c r="AB1270" s="665" t="str">
        <f t="shared" si="432"/>
        <v/>
      </c>
      <c r="AC1270" s="665" t="str">
        <f t="shared" si="433"/>
        <v/>
      </c>
    </row>
    <row r="1271" spans="2:29" ht="12.75" x14ac:dyDescent="0.35">
      <c r="B1271" s="26"/>
      <c r="C1271" s="26"/>
      <c r="D1271" s="38"/>
      <c r="E1271" s="488"/>
      <c r="F1271" s="30"/>
      <c r="G1271" s="30"/>
      <c r="H1271" s="30"/>
      <c r="I1271" s="24" t="str">
        <f t="shared" si="422"/>
        <v/>
      </c>
      <c r="J1271" s="302"/>
      <c r="K1271" s="27"/>
      <c r="L1271" s="24"/>
      <c r="M1271" s="22"/>
      <c r="N1271" s="23" t="str">
        <f t="shared" si="423"/>
        <v/>
      </c>
      <c r="O1271" s="23" t="str">
        <f t="shared" si="424"/>
        <v/>
      </c>
      <c r="P1271" s="23" t="str">
        <f t="shared" si="425"/>
        <v/>
      </c>
      <c r="Q1271" s="23" t="str">
        <f t="shared" si="426"/>
        <v/>
      </c>
      <c r="R1271" s="23" t="str">
        <f t="shared" si="427"/>
        <v/>
      </c>
      <c r="S1271" s="696" t="e">
        <f t="shared" si="428"/>
        <v>#VALUE!</v>
      </c>
      <c r="T1271" s="23" t="str">
        <f t="shared" si="429"/>
        <v/>
      </c>
      <c r="U1271" s="39"/>
      <c r="V1271" s="39"/>
      <c r="W1271" s="631"/>
      <c r="X1271" s="30">
        <f t="shared" si="430"/>
        <v>0</v>
      </c>
      <c r="Y1271" s="25">
        <f t="shared" si="431"/>
        <v>0</v>
      </c>
      <c r="Z1271" s="77"/>
      <c r="AA1271" s="665"/>
      <c r="AB1271" s="665" t="str">
        <f t="shared" si="432"/>
        <v/>
      </c>
      <c r="AC1271" s="665" t="str">
        <f t="shared" si="433"/>
        <v/>
      </c>
    </row>
    <row r="1272" spans="2:29" ht="12.75" x14ac:dyDescent="0.35">
      <c r="B1272" s="26"/>
      <c r="C1272" s="26"/>
      <c r="D1272" s="38"/>
      <c r="E1272" s="488"/>
      <c r="F1272" s="30"/>
      <c r="G1272" s="30"/>
      <c r="H1272" s="30"/>
      <c r="I1272" s="24" t="str">
        <f t="shared" si="422"/>
        <v/>
      </c>
      <c r="J1272" s="302"/>
      <c r="K1272" s="27"/>
      <c r="L1272" s="24"/>
      <c r="M1272" s="22"/>
      <c r="N1272" s="23" t="str">
        <f t="shared" si="423"/>
        <v/>
      </c>
      <c r="O1272" s="23" t="str">
        <f t="shared" si="424"/>
        <v/>
      </c>
      <c r="P1272" s="23" t="str">
        <f t="shared" si="425"/>
        <v/>
      </c>
      <c r="Q1272" s="23" t="str">
        <f t="shared" si="426"/>
        <v/>
      </c>
      <c r="R1272" s="23" t="str">
        <f t="shared" si="427"/>
        <v/>
      </c>
      <c r="S1272" s="696" t="e">
        <f t="shared" si="428"/>
        <v>#VALUE!</v>
      </c>
      <c r="T1272" s="23" t="str">
        <f t="shared" si="429"/>
        <v/>
      </c>
      <c r="U1272" s="39"/>
      <c r="V1272" s="39"/>
      <c r="W1272" s="631"/>
      <c r="X1272" s="30">
        <f t="shared" si="430"/>
        <v>0</v>
      </c>
      <c r="Y1272" s="25">
        <f t="shared" si="431"/>
        <v>0</v>
      </c>
      <c r="Z1272" s="77"/>
      <c r="AA1272" s="665"/>
      <c r="AB1272" s="665" t="str">
        <f t="shared" si="432"/>
        <v/>
      </c>
      <c r="AC1272" s="665" t="str">
        <f t="shared" si="433"/>
        <v/>
      </c>
    </row>
    <row r="1273" spans="2:29" ht="12.75" x14ac:dyDescent="0.35">
      <c r="B1273" s="26"/>
      <c r="C1273" s="26"/>
      <c r="D1273" s="38"/>
      <c r="E1273" s="488"/>
      <c r="F1273" s="30"/>
      <c r="G1273" s="30"/>
      <c r="H1273" s="30"/>
      <c r="I1273" s="24" t="str">
        <f t="shared" si="422"/>
        <v/>
      </c>
      <c r="J1273" s="302"/>
      <c r="K1273" s="27"/>
      <c r="L1273" s="24"/>
      <c r="M1273" s="22"/>
      <c r="N1273" s="23" t="str">
        <f t="shared" si="423"/>
        <v/>
      </c>
      <c r="O1273" s="23" t="str">
        <f t="shared" si="424"/>
        <v/>
      </c>
      <c r="P1273" s="23" t="str">
        <f t="shared" si="425"/>
        <v/>
      </c>
      <c r="Q1273" s="23" t="str">
        <f t="shared" si="426"/>
        <v/>
      </c>
      <c r="R1273" s="23" t="str">
        <f t="shared" si="427"/>
        <v/>
      </c>
      <c r="S1273" s="696" t="e">
        <f t="shared" si="428"/>
        <v>#VALUE!</v>
      </c>
      <c r="T1273" s="23" t="str">
        <f t="shared" si="429"/>
        <v/>
      </c>
      <c r="U1273" s="39"/>
      <c r="V1273" s="39"/>
      <c r="W1273" s="631"/>
      <c r="X1273" s="30">
        <f t="shared" si="430"/>
        <v>0</v>
      </c>
      <c r="Y1273" s="25">
        <f t="shared" si="431"/>
        <v>0</v>
      </c>
      <c r="Z1273" s="77"/>
      <c r="AA1273" s="665"/>
      <c r="AB1273" s="665" t="str">
        <f t="shared" si="432"/>
        <v/>
      </c>
      <c r="AC1273" s="665" t="str">
        <f t="shared" si="433"/>
        <v/>
      </c>
    </row>
    <row r="1274" spans="2:29" ht="12.75" x14ac:dyDescent="0.35">
      <c r="B1274" s="26"/>
      <c r="C1274" s="26"/>
      <c r="D1274" s="38"/>
      <c r="E1274" s="488"/>
      <c r="F1274" s="30"/>
      <c r="G1274" s="30"/>
      <c r="H1274" s="30"/>
      <c r="I1274" s="24" t="str">
        <f t="shared" si="422"/>
        <v/>
      </c>
      <c r="J1274" s="302"/>
      <c r="K1274" s="27"/>
      <c r="L1274" s="24"/>
      <c r="M1274" s="22"/>
      <c r="N1274" s="23" t="str">
        <f t="shared" si="423"/>
        <v/>
      </c>
      <c r="O1274" s="23" t="str">
        <f t="shared" si="424"/>
        <v/>
      </c>
      <c r="P1274" s="23" t="str">
        <f t="shared" si="425"/>
        <v/>
      </c>
      <c r="Q1274" s="23" t="str">
        <f t="shared" si="426"/>
        <v/>
      </c>
      <c r="R1274" s="23" t="str">
        <f t="shared" si="427"/>
        <v/>
      </c>
      <c r="S1274" s="696" t="e">
        <f t="shared" si="428"/>
        <v>#VALUE!</v>
      </c>
      <c r="T1274" s="23" t="str">
        <f t="shared" si="429"/>
        <v/>
      </c>
      <c r="U1274" s="39"/>
      <c r="V1274" s="39"/>
      <c r="W1274" s="631"/>
      <c r="X1274" s="30">
        <f t="shared" si="430"/>
        <v>0</v>
      </c>
      <c r="Y1274" s="25">
        <f t="shared" si="431"/>
        <v>0</v>
      </c>
      <c r="Z1274" s="77"/>
      <c r="AA1274" s="665"/>
      <c r="AB1274" s="665" t="str">
        <f t="shared" si="432"/>
        <v/>
      </c>
      <c r="AC1274" s="665" t="str">
        <f t="shared" si="433"/>
        <v/>
      </c>
    </row>
    <row r="1275" spans="2:29" ht="12.75" x14ac:dyDescent="0.35">
      <c r="B1275" s="26"/>
      <c r="C1275" s="26"/>
      <c r="D1275" s="38"/>
      <c r="E1275" s="488"/>
      <c r="F1275" s="30"/>
      <c r="G1275" s="30"/>
      <c r="H1275" s="30"/>
      <c r="I1275" s="24" t="str">
        <f t="shared" si="422"/>
        <v/>
      </c>
      <c r="J1275" s="302"/>
      <c r="K1275" s="27"/>
      <c r="L1275" s="24"/>
      <c r="M1275" s="22"/>
      <c r="N1275" s="23" t="str">
        <f t="shared" si="423"/>
        <v/>
      </c>
      <c r="O1275" s="23" t="str">
        <f t="shared" si="424"/>
        <v/>
      </c>
      <c r="P1275" s="23" t="str">
        <f t="shared" si="425"/>
        <v/>
      </c>
      <c r="Q1275" s="23" t="str">
        <f t="shared" si="426"/>
        <v/>
      </c>
      <c r="R1275" s="23" t="str">
        <f t="shared" si="427"/>
        <v/>
      </c>
      <c r="S1275" s="696" t="e">
        <f t="shared" si="428"/>
        <v>#VALUE!</v>
      </c>
      <c r="T1275" s="23" t="str">
        <f t="shared" si="429"/>
        <v/>
      </c>
      <c r="U1275" s="39"/>
      <c r="V1275" s="39"/>
      <c r="W1275" s="631"/>
      <c r="X1275" s="30">
        <f t="shared" si="430"/>
        <v>0</v>
      </c>
      <c r="Y1275" s="25">
        <f t="shared" si="431"/>
        <v>0</v>
      </c>
      <c r="Z1275" s="77"/>
      <c r="AA1275" s="665"/>
      <c r="AB1275" s="665" t="str">
        <f t="shared" si="432"/>
        <v/>
      </c>
      <c r="AC1275" s="665" t="str">
        <f t="shared" si="433"/>
        <v/>
      </c>
    </row>
    <row r="1276" spans="2:29" ht="12.75" x14ac:dyDescent="0.35">
      <c r="B1276" s="26"/>
      <c r="C1276" s="26"/>
      <c r="D1276" s="38"/>
      <c r="E1276" s="488"/>
      <c r="F1276" s="30"/>
      <c r="G1276" s="30"/>
      <c r="H1276" s="30"/>
      <c r="I1276" s="24" t="str">
        <f t="shared" ref="I1276:I1339" si="434">IF(H1276="","",VLOOKUP(H1276,Applicator,2,0))</f>
        <v/>
      </c>
      <c r="J1276" s="302"/>
      <c r="K1276" s="27"/>
      <c r="L1276" s="24"/>
      <c r="M1276" s="22"/>
      <c r="N1276" s="23" t="str">
        <f t="shared" ref="N1276:N1339" si="435">IF(M1276="","",VLOOKUP(M1276,pear_list,2,0))</f>
        <v/>
      </c>
      <c r="O1276" s="23" t="str">
        <f t="shared" ref="O1276:O1339" si="436">IF(M1276="","",VLOOKUP(M1276,pear_list,3,0))</f>
        <v/>
      </c>
      <c r="P1276" s="23" t="str">
        <f t="shared" ref="P1276:P1339" si="437">IF(M1276="","",VLOOKUP(M1276,pear_list,4,0))</f>
        <v/>
      </c>
      <c r="Q1276" s="23" t="str">
        <f t="shared" ref="Q1276:Q1339" si="438">IF(M1276="","",VLOOKUP(M1276,pear_list,5,0))</f>
        <v/>
      </c>
      <c r="R1276" s="23" t="str">
        <f t="shared" ref="R1276:R1339" si="439">IF(M1276="","",VLOOKUP(M1276,pear_list,6,0))</f>
        <v/>
      </c>
      <c r="S1276" s="696" t="e">
        <f t="shared" ref="S1276:S1339" si="440">B1276+R1276</f>
        <v>#VALUE!</v>
      </c>
      <c r="T1276" s="23" t="str">
        <f t="shared" ref="T1276:T1339" si="441">IF(M1276="","",VLOOKUP(M1276,pear_list,7,0))</f>
        <v/>
      </c>
      <c r="U1276" s="39"/>
      <c r="V1276" s="39"/>
      <c r="W1276" s="631"/>
      <c r="X1276" s="30">
        <f t="shared" ref="X1276:X1339" si="442">U1276*V1276</f>
        <v>0</v>
      </c>
      <c r="Y1276" s="25">
        <f t="shared" ref="Y1276:Y1339" si="443">W1276</f>
        <v>0</v>
      </c>
      <c r="Z1276" s="77"/>
      <c r="AA1276" s="665"/>
      <c r="AB1276" s="665" t="str">
        <f t="shared" si="432"/>
        <v/>
      </c>
      <c r="AC1276" s="665" t="str">
        <f t="shared" si="433"/>
        <v/>
      </c>
    </row>
    <row r="1277" spans="2:29" ht="12.75" x14ac:dyDescent="0.35">
      <c r="B1277" s="26"/>
      <c r="C1277" s="26"/>
      <c r="D1277" s="38"/>
      <c r="E1277" s="488"/>
      <c r="F1277" s="30"/>
      <c r="G1277" s="30"/>
      <c r="H1277" s="30"/>
      <c r="I1277" s="24" t="str">
        <f t="shared" si="434"/>
        <v/>
      </c>
      <c r="J1277" s="302"/>
      <c r="K1277" s="27"/>
      <c r="L1277" s="24"/>
      <c r="M1277" s="22"/>
      <c r="N1277" s="23" t="str">
        <f t="shared" si="435"/>
        <v/>
      </c>
      <c r="O1277" s="23" t="str">
        <f t="shared" si="436"/>
        <v/>
      </c>
      <c r="P1277" s="23" t="str">
        <f t="shared" si="437"/>
        <v/>
      </c>
      <c r="Q1277" s="23" t="str">
        <f t="shared" si="438"/>
        <v/>
      </c>
      <c r="R1277" s="23" t="str">
        <f t="shared" si="439"/>
        <v/>
      </c>
      <c r="S1277" s="696" t="e">
        <f t="shared" si="440"/>
        <v>#VALUE!</v>
      </c>
      <c r="T1277" s="23" t="str">
        <f t="shared" si="441"/>
        <v/>
      </c>
      <c r="U1277" s="39"/>
      <c r="V1277" s="39"/>
      <c r="W1277" s="631"/>
      <c r="X1277" s="30">
        <f t="shared" si="442"/>
        <v>0</v>
      </c>
      <c r="Y1277" s="25">
        <f t="shared" si="443"/>
        <v>0</v>
      </c>
      <c r="Z1277" s="77"/>
      <c r="AA1277" s="665"/>
      <c r="AB1277" s="665" t="str">
        <f t="shared" si="432"/>
        <v/>
      </c>
      <c r="AC1277" s="665" t="str">
        <f t="shared" si="433"/>
        <v/>
      </c>
    </row>
    <row r="1278" spans="2:29" ht="12.75" x14ac:dyDescent="0.35">
      <c r="B1278" s="26"/>
      <c r="C1278" s="26"/>
      <c r="D1278" s="38"/>
      <c r="E1278" s="488"/>
      <c r="F1278" s="30"/>
      <c r="G1278" s="30"/>
      <c r="H1278" s="30"/>
      <c r="I1278" s="24" t="str">
        <f t="shared" si="434"/>
        <v/>
      </c>
      <c r="J1278" s="302"/>
      <c r="K1278" s="27"/>
      <c r="L1278" s="24"/>
      <c r="M1278" s="22"/>
      <c r="N1278" s="23" t="str">
        <f t="shared" si="435"/>
        <v/>
      </c>
      <c r="O1278" s="23" t="str">
        <f t="shared" si="436"/>
        <v/>
      </c>
      <c r="P1278" s="23" t="str">
        <f t="shared" si="437"/>
        <v/>
      </c>
      <c r="Q1278" s="23" t="str">
        <f t="shared" si="438"/>
        <v/>
      </c>
      <c r="R1278" s="23" t="str">
        <f t="shared" si="439"/>
        <v/>
      </c>
      <c r="S1278" s="696" t="e">
        <f t="shared" si="440"/>
        <v>#VALUE!</v>
      </c>
      <c r="T1278" s="23" t="str">
        <f t="shared" si="441"/>
        <v/>
      </c>
      <c r="U1278" s="39"/>
      <c r="V1278" s="39"/>
      <c r="W1278" s="631"/>
      <c r="X1278" s="30">
        <f t="shared" si="442"/>
        <v>0</v>
      </c>
      <c r="Y1278" s="25">
        <f t="shared" si="443"/>
        <v>0</v>
      </c>
      <c r="Z1278" s="77"/>
      <c r="AA1278" s="665"/>
      <c r="AB1278" s="665" t="str">
        <f t="shared" si="432"/>
        <v/>
      </c>
      <c r="AC1278" s="665" t="str">
        <f t="shared" si="433"/>
        <v/>
      </c>
    </row>
    <row r="1279" spans="2:29" ht="12.75" x14ac:dyDescent="0.35">
      <c r="B1279" s="26"/>
      <c r="C1279" s="26"/>
      <c r="D1279" s="38"/>
      <c r="E1279" s="488"/>
      <c r="F1279" s="30"/>
      <c r="G1279" s="30"/>
      <c r="H1279" s="30"/>
      <c r="I1279" s="24" t="str">
        <f t="shared" si="434"/>
        <v/>
      </c>
      <c r="J1279" s="302"/>
      <c r="K1279" s="27"/>
      <c r="L1279" s="24"/>
      <c r="M1279" s="22"/>
      <c r="N1279" s="23" t="str">
        <f t="shared" si="435"/>
        <v/>
      </c>
      <c r="O1279" s="23" t="str">
        <f t="shared" si="436"/>
        <v/>
      </c>
      <c r="P1279" s="23" t="str">
        <f t="shared" si="437"/>
        <v/>
      </c>
      <c r="Q1279" s="23" t="str">
        <f t="shared" si="438"/>
        <v/>
      </c>
      <c r="R1279" s="23" t="str">
        <f t="shared" si="439"/>
        <v/>
      </c>
      <c r="S1279" s="696" t="e">
        <f t="shared" si="440"/>
        <v>#VALUE!</v>
      </c>
      <c r="T1279" s="23" t="str">
        <f t="shared" si="441"/>
        <v/>
      </c>
      <c r="U1279" s="39"/>
      <c r="V1279" s="39"/>
      <c r="W1279" s="631"/>
      <c r="X1279" s="30">
        <f t="shared" si="442"/>
        <v>0</v>
      </c>
      <c r="Y1279" s="25">
        <f t="shared" si="443"/>
        <v>0</v>
      </c>
      <c r="Z1279" s="77"/>
      <c r="AA1279" s="665"/>
      <c r="AB1279" s="665" t="str">
        <f t="shared" si="432"/>
        <v/>
      </c>
      <c r="AC1279" s="665" t="str">
        <f t="shared" si="433"/>
        <v/>
      </c>
    </row>
    <row r="1280" spans="2:29" ht="12.75" x14ac:dyDescent="0.35">
      <c r="B1280" s="26"/>
      <c r="C1280" s="26"/>
      <c r="D1280" s="38"/>
      <c r="E1280" s="488"/>
      <c r="F1280" s="30"/>
      <c r="G1280" s="30"/>
      <c r="H1280" s="30"/>
      <c r="I1280" s="24" t="str">
        <f t="shared" si="434"/>
        <v/>
      </c>
      <c r="J1280" s="302"/>
      <c r="K1280" s="27"/>
      <c r="L1280" s="24"/>
      <c r="M1280" s="22"/>
      <c r="N1280" s="23" t="str">
        <f t="shared" si="435"/>
        <v/>
      </c>
      <c r="O1280" s="23" t="str">
        <f t="shared" si="436"/>
        <v/>
      </c>
      <c r="P1280" s="23" t="str">
        <f t="shared" si="437"/>
        <v/>
      </c>
      <c r="Q1280" s="23" t="str">
        <f t="shared" si="438"/>
        <v/>
      </c>
      <c r="R1280" s="23" t="str">
        <f t="shared" si="439"/>
        <v/>
      </c>
      <c r="S1280" s="696" t="e">
        <f t="shared" si="440"/>
        <v>#VALUE!</v>
      </c>
      <c r="T1280" s="23" t="str">
        <f t="shared" si="441"/>
        <v/>
      </c>
      <c r="U1280" s="39"/>
      <c r="V1280" s="39"/>
      <c r="W1280" s="631"/>
      <c r="X1280" s="30">
        <f t="shared" si="442"/>
        <v>0</v>
      </c>
      <c r="Y1280" s="25">
        <f t="shared" si="443"/>
        <v>0</v>
      </c>
      <c r="Z1280" s="77"/>
      <c r="AA1280" s="665"/>
      <c r="AB1280" s="665" t="str">
        <f t="shared" si="432"/>
        <v/>
      </c>
      <c r="AC1280" s="665" t="str">
        <f t="shared" si="433"/>
        <v/>
      </c>
    </row>
    <row r="1281" spans="2:29" ht="12.75" x14ac:dyDescent="0.35">
      <c r="B1281" s="26"/>
      <c r="C1281" s="26"/>
      <c r="D1281" s="38"/>
      <c r="E1281" s="488"/>
      <c r="F1281" s="30"/>
      <c r="G1281" s="30"/>
      <c r="H1281" s="30"/>
      <c r="I1281" s="24" t="str">
        <f t="shared" si="434"/>
        <v/>
      </c>
      <c r="J1281" s="302"/>
      <c r="K1281" s="27"/>
      <c r="L1281" s="24"/>
      <c r="M1281" s="22"/>
      <c r="N1281" s="23" t="str">
        <f t="shared" si="435"/>
        <v/>
      </c>
      <c r="O1281" s="23" t="str">
        <f t="shared" si="436"/>
        <v/>
      </c>
      <c r="P1281" s="23" t="str">
        <f t="shared" si="437"/>
        <v/>
      </c>
      <c r="Q1281" s="23" t="str">
        <f t="shared" si="438"/>
        <v/>
      </c>
      <c r="R1281" s="23" t="str">
        <f t="shared" si="439"/>
        <v/>
      </c>
      <c r="S1281" s="696" t="e">
        <f t="shared" si="440"/>
        <v>#VALUE!</v>
      </c>
      <c r="T1281" s="23" t="str">
        <f t="shared" si="441"/>
        <v/>
      </c>
      <c r="U1281" s="39"/>
      <c r="V1281" s="39"/>
      <c r="W1281" s="631"/>
      <c r="X1281" s="30">
        <f t="shared" si="442"/>
        <v>0</v>
      </c>
      <c r="Y1281" s="25">
        <f t="shared" si="443"/>
        <v>0</v>
      </c>
      <c r="Z1281" s="77"/>
      <c r="AA1281" s="665"/>
      <c r="AB1281" s="665" t="str">
        <f t="shared" si="432"/>
        <v/>
      </c>
      <c r="AC1281" s="665" t="str">
        <f t="shared" si="433"/>
        <v/>
      </c>
    </row>
    <row r="1282" spans="2:29" ht="12.75" x14ac:dyDescent="0.35">
      <c r="B1282" s="26"/>
      <c r="C1282" s="26"/>
      <c r="D1282" s="38"/>
      <c r="E1282" s="488"/>
      <c r="F1282" s="30"/>
      <c r="G1282" s="30"/>
      <c r="H1282" s="30"/>
      <c r="I1282" s="24" t="str">
        <f t="shared" si="434"/>
        <v/>
      </c>
      <c r="J1282" s="302"/>
      <c r="K1282" s="27"/>
      <c r="L1282" s="24"/>
      <c r="M1282" s="22"/>
      <c r="N1282" s="23" t="str">
        <f t="shared" si="435"/>
        <v/>
      </c>
      <c r="O1282" s="23" t="str">
        <f t="shared" si="436"/>
        <v/>
      </c>
      <c r="P1282" s="23" t="str">
        <f t="shared" si="437"/>
        <v/>
      </c>
      <c r="Q1282" s="23" t="str">
        <f t="shared" si="438"/>
        <v/>
      </c>
      <c r="R1282" s="23" t="str">
        <f t="shared" si="439"/>
        <v/>
      </c>
      <c r="S1282" s="696" t="e">
        <f t="shared" si="440"/>
        <v>#VALUE!</v>
      </c>
      <c r="T1282" s="23" t="str">
        <f t="shared" si="441"/>
        <v/>
      </c>
      <c r="U1282" s="39"/>
      <c r="V1282" s="39"/>
      <c r="W1282" s="631"/>
      <c r="X1282" s="30">
        <f t="shared" si="442"/>
        <v>0</v>
      </c>
      <c r="Y1282" s="25">
        <f t="shared" si="443"/>
        <v>0</v>
      </c>
      <c r="Z1282" s="77"/>
      <c r="AA1282" s="665"/>
      <c r="AB1282" s="665" t="str">
        <f t="shared" si="432"/>
        <v/>
      </c>
      <c r="AC1282" s="665" t="str">
        <f t="shared" si="433"/>
        <v/>
      </c>
    </row>
    <row r="1283" spans="2:29" ht="12.75" x14ac:dyDescent="0.35">
      <c r="B1283" s="26"/>
      <c r="C1283" s="26"/>
      <c r="D1283" s="38"/>
      <c r="E1283" s="488"/>
      <c r="F1283" s="30"/>
      <c r="G1283" s="30"/>
      <c r="H1283" s="30"/>
      <c r="I1283" s="24" t="str">
        <f t="shared" si="434"/>
        <v/>
      </c>
      <c r="J1283" s="302"/>
      <c r="K1283" s="27"/>
      <c r="L1283" s="24"/>
      <c r="M1283" s="22"/>
      <c r="N1283" s="23" t="str">
        <f t="shared" si="435"/>
        <v/>
      </c>
      <c r="O1283" s="23" t="str">
        <f t="shared" si="436"/>
        <v/>
      </c>
      <c r="P1283" s="23" t="str">
        <f t="shared" si="437"/>
        <v/>
      </c>
      <c r="Q1283" s="23" t="str">
        <f t="shared" si="438"/>
        <v/>
      </c>
      <c r="R1283" s="23" t="str">
        <f t="shared" si="439"/>
        <v/>
      </c>
      <c r="S1283" s="696" t="e">
        <f t="shared" si="440"/>
        <v>#VALUE!</v>
      </c>
      <c r="T1283" s="23" t="str">
        <f t="shared" si="441"/>
        <v/>
      </c>
      <c r="U1283" s="39"/>
      <c r="V1283" s="39"/>
      <c r="W1283" s="631"/>
      <c r="X1283" s="30">
        <f t="shared" si="442"/>
        <v>0</v>
      </c>
      <c r="Y1283" s="25">
        <f t="shared" si="443"/>
        <v>0</v>
      </c>
      <c r="Z1283" s="77"/>
      <c r="AA1283" s="665"/>
      <c r="AB1283" s="665" t="str">
        <f t="shared" si="432"/>
        <v/>
      </c>
      <c r="AC1283" s="665" t="str">
        <f t="shared" si="433"/>
        <v/>
      </c>
    </row>
    <row r="1284" spans="2:29" ht="12.75" x14ac:dyDescent="0.35">
      <c r="B1284" s="26"/>
      <c r="C1284" s="26"/>
      <c r="D1284" s="38"/>
      <c r="E1284" s="488"/>
      <c r="F1284" s="30"/>
      <c r="G1284" s="30"/>
      <c r="H1284" s="30"/>
      <c r="I1284" s="24" t="str">
        <f t="shared" si="434"/>
        <v/>
      </c>
      <c r="J1284" s="302"/>
      <c r="K1284" s="27"/>
      <c r="L1284" s="24"/>
      <c r="M1284" s="22"/>
      <c r="N1284" s="23" t="str">
        <f t="shared" si="435"/>
        <v/>
      </c>
      <c r="O1284" s="23" t="str">
        <f t="shared" si="436"/>
        <v/>
      </c>
      <c r="P1284" s="23" t="str">
        <f t="shared" si="437"/>
        <v/>
      </c>
      <c r="Q1284" s="23" t="str">
        <f t="shared" si="438"/>
        <v/>
      </c>
      <c r="R1284" s="23" t="str">
        <f t="shared" si="439"/>
        <v/>
      </c>
      <c r="S1284" s="696" t="e">
        <f t="shared" si="440"/>
        <v>#VALUE!</v>
      </c>
      <c r="T1284" s="23" t="str">
        <f t="shared" si="441"/>
        <v/>
      </c>
      <c r="U1284" s="39"/>
      <c r="V1284" s="39"/>
      <c r="W1284" s="631"/>
      <c r="X1284" s="30">
        <f t="shared" si="442"/>
        <v>0</v>
      </c>
      <c r="Y1284" s="25">
        <f t="shared" si="443"/>
        <v>0</v>
      </c>
      <c r="Z1284" s="77"/>
      <c r="AA1284" s="665"/>
      <c r="AB1284" s="665" t="str">
        <f t="shared" si="432"/>
        <v/>
      </c>
      <c r="AC1284" s="665" t="str">
        <f t="shared" si="433"/>
        <v/>
      </c>
    </row>
    <row r="1285" spans="2:29" ht="12.75" x14ac:dyDescent="0.35">
      <c r="B1285" s="26"/>
      <c r="C1285" s="26"/>
      <c r="D1285" s="38"/>
      <c r="E1285" s="488"/>
      <c r="F1285" s="30"/>
      <c r="G1285" s="30"/>
      <c r="H1285" s="30"/>
      <c r="I1285" s="24" t="str">
        <f t="shared" si="434"/>
        <v/>
      </c>
      <c r="J1285" s="302"/>
      <c r="K1285" s="27"/>
      <c r="L1285" s="24"/>
      <c r="M1285" s="22"/>
      <c r="N1285" s="23" t="str">
        <f t="shared" si="435"/>
        <v/>
      </c>
      <c r="O1285" s="23" t="str">
        <f t="shared" si="436"/>
        <v/>
      </c>
      <c r="P1285" s="23" t="str">
        <f t="shared" si="437"/>
        <v/>
      </c>
      <c r="Q1285" s="23" t="str">
        <f t="shared" si="438"/>
        <v/>
      </c>
      <c r="R1285" s="23" t="str">
        <f t="shared" si="439"/>
        <v/>
      </c>
      <c r="S1285" s="696" t="e">
        <f t="shared" si="440"/>
        <v>#VALUE!</v>
      </c>
      <c r="T1285" s="23" t="str">
        <f t="shared" si="441"/>
        <v/>
      </c>
      <c r="U1285" s="39"/>
      <c r="V1285" s="39"/>
      <c r="W1285" s="631"/>
      <c r="X1285" s="30">
        <f t="shared" si="442"/>
        <v>0</v>
      </c>
      <c r="Y1285" s="25">
        <f t="shared" si="443"/>
        <v>0</v>
      </c>
      <c r="Z1285" s="77"/>
      <c r="AA1285" s="665"/>
      <c r="AB1285" s="665" t="str">
        <f t="shared" si="432"/>
        <v/>
      </c>
      <c r="AC1285" s="665" t="str">
        <f t="shared" si="433"/>
        <v/>
      </c>
    </row>
    <row r="1286" spans="2:29" ht="12.75" x14ac:dyDescent="0.35">
      <c r="B1286" s="26"/>
      <c r="C1286" s="26"/>
      <c r="D1286" s="38"/>
      <c r="E1286" s="488"/>
      <c r="F1286" s="30"/>
      <c r="G1286" s="30"/>
      <c r="H1286" s="30"/>
      <c r="I1286" s="24" t="str">
        <f t="shared" si="434"/>
        <v/>
      </c>
      <c r="J1286" s="302"/>
      <c r="K1286" s="27"/>
      <c r="L1286" s="24"/>
      <c r="M1286" s="22"/>
      <c r="N1286" s="23" t="str">
        <f t="shared" si="435"/>
        <v/>
      </c>
      <c r="O1286" s="23" t="str">
        <f t="shared" si="436"/>
        <v/>
      </c>
      <c r="P1286" s="23" t="str">
        <f t="shared" si="437"/>
        <v/>
      </c>
      <c r="Q1286" s="23" t="str">
        <f t="shared" si="438"/>
        <v/>
      </c>
      <c r="R1286" s="23" t="str">
        <f t="shared" si="439"/>
        <v/>
      </c>
      <c r="S1286" s="696" t="e">
        <f t="shared" si="440"/>
        <v>#VALUE!</v>
      </c>
      <c r="T1286" s="23" t="str">
        <f t="shared" si="441"/>
        <v/>
      </c>
      <c r="U1286" s="39"/>
      <c r="V1286" s="39"/>
      <c r="W1286" s="631"/>
      <c r="X1286" s="30">
        <f t="shared" si="442"/>
        <v>0</v>
      </c>
      <c r="Y1286" s="25">
        <f t="shared" si="443"/>
        <v>0</v>
      </c>
      <c r="Z1286" s="77"/>
      <c r="AA1286" s="665"/>
      <c r="AB1286" s="665" t="str">
        <f t="shared" ref="AB1286:AB1349" si="444">IF(X1286=0,"",AA1286*X1286)</f>
        <v/>
      </c>
      <c r="AC1286" s="665" t="str">
        <f t="shared" ref="AC1286:AC1349" si="445">IF(X1286=0,"",AB1286/U1286)</f>
        <v/>
      </c>
    </row>
    <row r="1287" spans="2:29" ht="12.75" x14ac:dyDescent="0.35">
      <c r="B1287" s="26"/>
      <c r="C1287" s="26"/>
      <c r="D1287" s="38"/>
      <c r="E1287" s="488"/>
      <c r="F1287" s="30"/>
      <c r="G1287" s="30"/>
      <c r="H1287" s="30"/>
      <c r="I1287" s="24" t="str">
        <f t="shared" si="434"/>
        <v/>
      </c>
      <c r="J1287" s="302"/>
      <c r="K1287" s="27"/>
      <c r="L1287" s="24"/>
      <c r="M1287" s="22"/>
      <c r="N1287" s="23" t="str">
        <f t="shared" si="435"/>
        <v/>
      </c>
      <c r="O1287" s="23" t="str">
        <f t="shared" si="436"/>
        <v/>
      </c>
      <c r="P1287" s="23" t="str">
        <f t="shared" si="437"/>
        <v/>
      </c>
      <c r="Q1287" s="23" t="str">
        <f t="shared" si="438"/>
        <v/>
      </c>
      <c r="R1287" s="23" t="str">
        <f t="shared" si="439"/>
        <v/>
      </c>
      <c r="S1287" s="696" t="e">
        <f t="shared" si="440"/>
        <v>#VALUE!</v>
      </c>
      <c r="T1287" s="23" t="str">
        <f t="shared" si="441"/>
        <v/>
      </c>
      <c r="U1287" s="39"/>
      <c r="V1287" s="39"/>
      <c r="W1287" s="631"/>
      <c r="X1287" s="30">
        <f t="shared" si="442"/>
        <v>0</v>
      </c>
      <c r="Y1287" s="25">
        <f t="shared" si="443"/>
        <v>0</v>
      </c>
      <c r="Z1287" s="77"/>
      <c r="AA1287" s="665"/>
      <c r="AB1287" s="665" t="str">
        <f t="shared" si="444"/>
        <v/>
      </c>
      <c r="AC1287" s="665" t="str">
        <f t="shared" si="445"/>
        <v/>
      </c>
    </row>
    <row r="1288" spans="2:29" ht="12.75" x14ac:dyDescent="0.35">
      <c r="B1288" s="26"/>
      <c r="C1288" s="26"/>
      <c r="D1288" s="38"/>
      <c r="E1288" s="488"/>
      <c r="F1288" s="30"/>
      <c r="G1288" s="30"/>
      <c r="H1288" s="30"/>
      <c r="I1288" s="24" t="str">
        <f t="shared" si="434"/>
        <v/>
      </c>
      <c r="J1288" s="302"/>
      <c r="K1288" s="27"/>
      <c r="L1288" s="24"/>
      <c r="M1288" s="22"/>
      <c r="N1288" s="23" t="str">
        <f t="shared" si="435"/>
        <v/>
      </c>
      <c r="O1288" s="23" t="str">
        <f t="shared" si="436"/>
        <v/>
      </c>
      <c r="P1288" s="23" t="str">
        <f t="shared" si="437"/>
        <v/>
      </c>
      <c r="Q1288" s="23" t="str">
        <f t="shared" si="438"/>
        <v/>
      </c>
      <c r="R1288" s="23" t="str">
        <f t="shared" si="439"/>
        <v/>
      </c>
      <c r="S1288" s="696" t="e">
        <f t="shared" si="440"/>
        <v>#VALUE!</v>
      </c>
      <c r="T1288" s="23" t="str">
        <f t="shared" si="441"/>
        <v/>
      </c>
      <c r="U1288" s="39"/>
      <c r="V1288" s="39"/>
      <c r="W1288" s="631"/>
      <c r="X1288" s="30">
        <f t="shared" si="442"/>
        <v>0</v>
      </c>
      <c r="Y1288" s="25">
        <f t="shared" si="443"/>
        <v>0</v>
      </c>
      <c r="Z1288" s="77"/>
      <c r="AA1288" s="665"/>
      <c r="AB1288" s="665" t="str">
        <f t="shared" si="444"/>
        <v/>
      </c>
      <c r="AC1288" s="665" t="str">
        <f t="shared" si="445"/>
        <v/>
      </c>
    </row>
    <row r="1289" spans="2:29" ht="12.75" x14ac:dyDescent="0.35">
      <c r="B1289" s="26"/>
      <c r="C1289" s="26"/>
      <c r="D1289" s="38"/>
      <c r="E1289" s="488"/>
      <c r="F1289" s="30"/>
      <c r="G1289" s="30"/>
      <c r="H1289" s="30"/>
      <c r="I1289" s="24" t="str">
        <f t="shared" si="434"/>
        <v/>
      </c>
      <c r="J1289" s="302"/>
      <c r="K1289" s="27"/>
      <c r="L1289" s="24"/>
      <c r="M1289" s="22"/>
      <c r="N1289" s="23" t="str">
        <f t="shared" si="435"/>
        <v/>
      </c>
      <c r="O1289" s="23" t="str">
        <f t="shared" si="436"/>
        <v/>
      </c>
      <c r="P1289" s="23" t="str">
        <f t="shared" si="437"/>
        <v/>
      </c>
      <c r="Q1289" s="23" t="str">
        <f t="shared" si="438"/>
        <v/>
      </c>
      <c r="R1289" s="23" t="str">
        <f t="shared" si="439"/>
        <v/>
      </c>
      <c r="S1289" s="696" t="e">
        <f t="shared" si="440"/>
        <v>#VALUE!</v>
      </c>
      <c r="T1289" s="23" t="str">
        <f t="shared" si="441"/>
        <v/>
      </c>
      <c r="U1289" s="39"/>
      <c r="V1289" s="39"/>
      <c r="W1289" s="631"/>
      <c r="X1289" s="30">
        <f t="shared" si="442"/>
        <v>0</v>
      </c>
      <c r="Y1289" s="25">
        <f t="shared" si="443"/>
        <v>0</v>
      </c>
      <c r="Z1289" s="77"/>
      <c r="AA1289" s="665"/>
      <c r="AB1289" s="665" t="str">
        <f t="shared" si="444"/>
        <v/>
      </c>
      <c r="AC1289" s="665" t="str">
        <f t="shared" si="445"/>
        <v/>
      </c>
    </row>
    <row r="1290" spans="2:29" ht="12.75" x14ac:dyDescent="0.35">
      <c r="B1290" s="26"/>
      <c r="C1290" s="26"/>
      <c r="D1290" s="38"/>
      <c r="E1290" s="488"/>
      <c r="F1290" s="30"/>
      <c r="G1290" s="30"/>
      <c r="H1290" s="30"/>
      <c r="I1290" s="24" t="str">
        <f t="shared" si="434"/>
        <v/>
      </c>
      <c r="J1290" s="302"/>
      <c r="K1290" s="27"/>
      <c r="L1290" s="24"/>
      <c r="M1290" s="22"/>
      <c r="N1290" s="23" t="str">
        <f t="shared" si="435"/>
        <v/>
      </c>
      <c r="O1290" s="23" t="str">
        <f t="shared" si="436"/>
        <v/>
      </c>
      <c r="P1290" s="23" t="str">
        <f t="shared" si="437"/>
        <v/>
      </c>
      <c r="Q1290" s="23" t="str">
        <f t="shared" si="438"/>
        <v/>
      </c>
      <c r="R1290" s="23" t="str">
        <f t="shared" si="439"/>
        <v/>
      </c>
      <c r="S1290" s="696" t="e">
        <f t="shared" si="440"/>
        <v>#VALUE!</v>
      </c>
      <c r="T1290" s="23" t="str">
        <f t="shared" si="441"/>
        <v/>
      </c>
      <c r="U1290" s="39"/>
      <c r="V1290" s="39"/>
      <c r="W1290" s="631"/>
      <c r="X1290" s="30">
        <f t="shared" si="442"/>
        <v>0</v>
      </c>
      <c r="Y1290" s="25">
        <f t="shared" si="443"/>
        <v>0</v>
      </c>
      <c r="Z1290" s="77"/>
      <c r="AA1290" s="665"/>
      <c r="AB1290" s="665" t="str">
        <f t="shared" si="444"/>
        <v/>
      </c>
      <c r="AC1290" s="665" t="str">
        <f t="shared" si="445"/>
        <v/>
      </c>
    </row>
    <row r="1291" spans="2:29" ht="12.75" x14ac:dyDescent="0.35">
      <c r="B1291" s="26"/>
      <c r="C1291" s="26"/>
      <c r="D1291" s="38"/>
      <c r="E1291" s="488"/>
      <c r="F1291" s="30"/>
      <c r="G1291" s="30"/>
      <c r="H1291" s="30"/>
      <c r="I1291" s="24" t="str">
        <f t="shared" si="434"/>
        <v/>
      </c>
      <c r="J1291" s="302"/>
      <c r="K1291" s="27"/>
      <c r="L1291" s="24"/>
      <c r="M1291" s="22"/>
      <c r="N1291" s="23" t="str">
        <f t="shared" si="435"/>
        <v/>
      </c>
      <c r="O1291" s="23" t="str">
        <f t="shared" si="436"/>
        <v/>
      </c>
      <c r="P1291" s="23" t="str">
        <f t="shared" si="437"/>
        <v/>
      </c>
      <c r="Q1291" s="23" t="str">
        <f t="shared" si="438"/>
        <v/>
      </c>
      <c r="R1291" s="23" t="str">
        <f t="shared" si="439"/>
        <v/>
      </c>
      <c r="S1291" s="696" t="e">
        <f t="shared" si="440"/>
        <v>#VALUE!</v>
      </c>
      <c r="T1291" s="23" t="str">
        <f t="shared" si="441"/>
        <v/>
      </c>
      <c r="U1291" s="39"/>
      <c r="V1291" s="39"/>
      <c r="W1291" s="631"/>
      <c r="X1291" s="30">
        <f t="shared" si="442"/>
        <v>0</v>
      </c>
      <c r="Y1291" s="25">
        <f t="shared" si="443"/>
        <v>0</v>
      </c>
      <c r="Z1291" s="77"/>
      <c r="AA1291" s="665"/>
      <c r="AB1291" s="665" t="str">
        <f t="shared" si="444"/>
        <v/>
      </c>
      <c r="AC1291" s="665" t="str">
        <f t="shared" si="445"/>
        <v/>
      </c>
    </row>
    <row r="1292" spans="2:29" ht="12.75" x14ac:dyDescent="0.35">
      <c r="B1292" s="26"/>
      <c r="C1292" s="26"/>
      <c r="D1292" s="38"/>
      <c r="E1292" s="488"/>
      <c r="F1292" s="30"/>
      <c r="G1292" s="30"/>
      <c r="H1292" s="30"/>
      <c r="I1292" s="24" t="str">
        <f t="shared" si="434"/>
        <v/>
      </c>
      <c r="J1292" s="302"/>
      <c r="K1292" s="27"/>
      <c r="L1292" s="24"/>
      <c r="M1292" s="22"/>
      <c r="N1292" s="23" t="str">
        <f t="shared" si="435"/>
        <v/>
      </c>
      <c r="O1292" s="23" t="str">
        <f t="shared" si="436"/>
        <v/>
      </c>
      <c r="P1292" s="23" t="str">
        <f t="shared" si="437"/>
        <v/>
      </c>
      <c r="Q1292" s="23" t="str">
        <f t="shared" si="438"/>
        <v/>
      </c>
      <c r="R1292" s="23" t="str">
        <f t="shared" si="439"/>
        <v/>
      </c>
      <c r="S1292" s="696" t="e">
        <f t="shared" si="440"/>
        <v>#VALUE!</v>
      </c>
      <c r="T1292" s="23" t="str">
        <f t="shared" si="441"/>
        <v/>
      </c>
      <c r="U1292" s="39"/>
      <c r="V1292" s="39"/>
      <c r="W1292" s="631"/>
      <c r="X1292" s="30">
        <f t="shared" si="442"/>
        <v>0</v>
      </c>
      <c r="Y1292" s="25">
        <f t="shared" si="443"/>
        <v>0</v>
      </c>
      <c r="Z1292" s="77"/>
      <c r="AA1292" s="665"/>
      <c r="AB1292" s="665" t="str">
        <f t="shared" si="444"/>
        <v/>
      </c>
      <c r="AC1292" s="665" t="str">
        <f t="shared" si="445"/>
        <v/>
      </c>
    </row>
    <row r="1293" spans="2:29" ht="12.75" x14ac:dyDescent="0.35">
      <c r="B1293" s="26"/>
      <c r="C1293" s="26"/>
      <c r="D1293" s="38"/>
      <c r="E1293" s="488"/>
      <c r="F1293" s="30"/>
      <c r="G1293" s="30"/>
      <c r="H1293" s="30"/>
      <c r="I1293" s="24" t="str">
        <f t="shared" si="434"/>
        <v/>
      </c>
      <c r="J1293" s="302"/>
      <c r="K1293" s="27"/>
      <c r="L1293" s="24"/>
      <c r="M1293" s="22"/>
      <c r="N1293" s="23" t="str">
        <f t="shared" si="435"/>
        <v/>
      </c>
      <c r="O1293" s="23" t="str">
        <f t="shared" si="436"/>
        <v/>
      </c>
      <c r="P1293" s="23" t="str">
        <f t="shared" si="437"/>
        <v/>
      </c>
      <c r="Q1293" s="23" t="str">
        <f t="shared" si="438"/>
        <v/>
      </c>
      <c r="R1293" s="23" t="str">
        <f t="shared" si="439"/>
        <v/>
      </c>
      <c r="S1293" s="696" t="e">
        <f t="shared" si="440"/>
        <v>#VALUE!</v>
      </c>
      <c r="T1293" s="23" t="str">
        <f t="shared" si="441"/>
        <v/>
      </c>
      <c r="U1293" s="39"/>
      <c r="V1293" s="39"/>
      <c r="W1293" s="631"/>
      <c r="X1293" s="30">
        <f t="shared" si="442"/>
        <v>0</v>
      </c>
      <c r="Y1293" s="25">
        <f t="shared" si="443"/>
        <v>0</v>
      </c>
      <c r="Z1293" s="77"/>
      <c r="AA1293" s="665"/>
      <c r="AB1293" s="665" t="str">
        <f t="shared" si="444"/>
        <v/>
      </c>
      <c r="AC1293" s="665" t="str">
        <f t="shared" si="445"/>
        <v/>
      </c>
    </row>
    <row r="1294" spans="2:29" ht="12.75" x14ac:dyDescent="0.35">
      <c r="B1294" s="26"/>
      <c r="C1294" s="26"/>
      <c r="D1294" s="38"/>
      <c r="E1294" s="488"/>
      <c r="F1294" s="30"/>
      <c r="G1294" s="30"/>
      <c r="H1294" s="30"/>
      <c r="I1294" s="24" t="str">
        <f t="shared" si="434"/>
        <v/>
      </c>
      <c r="J1294" s="302"/>
      <c r="K1294" s="27"/>
      <c r="L1294" s="24"/>
      <c r="M1294" s="22"/>
      <c r="N1294" s="23" t="str">
        <f t="shared" si="435"/>
        <v/>
      </c>
      <c r="O1294" s="23" t="str">
        <f t="shared" si="436"/>
        <v/>
      </c>
      <c r="P1294" s="23" t="str">
        <f t="shared" si="437"/>
        <v/>
      </c>
      <c r="Q1294" s="23" t="str">
        <f t="shared" si="438"/>
        <v/>
      </c>
      <c r="R1294" s="23" t="str">
        <f t="shared" si="439"/>
        <v/>
      </c>
      <c r="S1294" s="696" t="e">
        <f t="shared" si="440"/>
        <v>#VALUE!</v>
      </c>
      <c r="T1294" s="23" t="str">
        <f t="shared" si="441"/>
        <v/>
      </c>
      <c r="U1294" s="39"/>
      <c r="V1294" s="39"/>
      <c r="W1294" s="631"/>
      <c r="X1294" s="30">
        <f t="shared" si="442"/>
        <v>0</v>
      </c>
      <c r="Y1294" s="25">
        <f t="shared" si="443"/>
        <v>0</v>
      </c>
      <c r="Z1294" s="77"/>
      <c r="AA1294" s="665"/>
      <c r="AB1294" s="665" t="str">
        <f t="shared" si="444"/>
        <v/>
      </c>
      <c r="AC1294" s="665" t="str">
        <f t="shared" si="445"/>
        <v/>
      </c>
    </row>
    <row r="1295" spans="2:29" ht="12.75" x14ac:dyDescent="0.35">
      <c r="B1295" s="26"/>
      <c r="C1295" s="26"/>
      <c r="D1295" s="38"/>
      <c r="E1295" s="488"/>
      <c r="F1295" s="30"/>
      <c r="G1295" s="30"/>
      <c r="H1295" s="30"/>
      <c r="I1295" s="24" t="str">
        <f t="shared" si="434"/>
        <v/>
      </c>
      <c r="J1295" s="302"/>
      <c r="K1295" s="27"/>
      <c r="L1295" s="24"/>
      <c r="M1295" s="22"/>
      <c r="N1295" s="23" t="str">
        <f t="shared" si="435"/>
        <v/>
      </c>
      <c r="O1295" s="23" t="str">
        <f t="shared" si="436"/>
        <v/>
      </c>
      <c r="P1295" s="23" t="str">
        <f t="shared" si="437"/>
        <v/>
      </c>
      <c r="Q1295" s="23" t="str">
        <f t="shared" si="438"/>
        <v/>
      </c>
      <c r="R1295" s="23" t="str">
        <f t="shared" si="439"/>
        <v/>
      </c>
      <c r="S1295" s="696" t="e">
        <f t="shared" si="440"/>
        <v>#VALUE!</v>
      </c>
      <c r="T1295" s="23" t="str">
        <f t="shared" si="441"/>
        <v/>
      </c>
      <c r="U1295" s="39"/>
      <c r="V1295" s="39"/>
      <c r="W1295" s="631"/>
      <c r="X1295" s="30">
        <f t="shared" si="442"/>
        <v>0</v>
      </c>
      <c r="Y1295" s="25">
        <f t="shared" si="443"/>
        <v>0</v>
      </c>
      <c r="Z1295" s="77"/>
      <c r="AA1295" s="665"/>
      <c r="AB1295" s="665" t="str">
        <f t="shared" si="444"/>
        <v/>
      </c>
      <c r="AC1295" s="665" t="str">
        <f t="shared" si="445"/>
        <v/>
      </c>
    </row>
    <row r="1296" spans="2:29" ht="12.75" x14ac:dyDescent="0.35">
      <c r="B1296" s="26"/>
      <c r="C1296" s="26"/>
      <c r="D1296" s="38"/>
      <c r="E1296" s="488"/>
      <c r="F1296" s="30"/>
      <c r="G1296" s="30"/>
      <c r="H1296" s="30"/>
      <c r="I1296" s="24" t="str">
        <f t="shared" si="434"/>
        <v/>
      </c>
      <c r="J1296" s="302"/>
      <c r="K1296" s="27"/>
      <c r="L1296" s="24"/>
      <c r="M1296" s="22"/>
      <c r="N1296" s="23" t="str">
        <f t="shared" si="435"/>
        <v/>
      </c>
      <c r="O1296" s="23" t="str">
        <f t="shared" si="436"/>
        <v/>
      </c>
      <c r="P1296" s="23" t="str">
        <f t="shared" si="437"/>
        <v/>
      </c>
      <c r="Q1296" s="23" t="str">
        <f t="shared" si="438"/>
        <v/>
      </c>
      <c r="R1296" s="23" t="str">
        <f t="shared" si="439"/>
        <v/>
      </c>
      <c r="S1296" s="696" t="e">
        <f t="shared" si="440"/>
        <v>#VALUE!</v>
      </c>
      <c r="T1296" s="23" t="str">
        <f t="shared" si="441"/>
        <v/>
      </c>
      <c r="U1296" s="39"/>
      <c r="V1296" s="39"/>
      <c r="W1296" s="631"/>
      <c r="X1296" s="30">
        <f t="shared" si="442"/>
        <v>0</v>
      </c>
      <c r="Y1296" s="25">
        <f t="shared" si="443"/>
        <v>0</v>
      </c>
      <c r="Z1296" s="77"/>
      <c r="AA1296" s="665"/>
      <c r="AB1296" s="665" t="str">
        <f t="shared" si="444"/>
        <v/>
      </c>
      <c r="AC1296" s="665" t="str">
        <f t="shared" si="445"/>
        <v/>
      </c>
    </row>
    <row r="1297" spans="2:29" ht="12.75" x14ac:dyDescent="0.35">
      <c r="B1297" s="26"/>
      <c r="C1297" s="26"/>
      <c r="D1297" s="38"/>
      <c r="E1297" s="488"/>
      <c r="F1297" s="30"/>
      <c r="G1297" s="30"/>
      <c r="H1297" s="30"/>
      <c r="I1297" s="24" t="str">
        <f t="shared" si="434"/>
        <v/>
      </c>
      <c r="J1297" s="302"/>
      <c r="K1297" s="27"/>
      <c r="L1297" s="24"/>
      <c r="M1297" s="22"/>
      <c r="N1297" s="23" t="str">
        <f t="shared" si="435"/>
        <v/>
      </c>
      <c r="O1297" s="23" t="str">
        <f t="shared" si="436"/>
        <v/>
      </c>
      <c r="P1297" s="23" t="str">
        <f t="shared" si="437"/>
        <v/>
      </c>
      <c r="Q1297" s="23" t="str">
        <f t="shared" si="438"/>
        <v/>
      </c>
      <c r="R1297" s="23" t="str">
        <f t="shared" si="439"/>
        <v/>
      </c>
      <c r="S1297" s="696" t="e">
        <f t="shared" si="440"/>
        <v>#VALUE!</v>
      </c>
      <c r="T1297" s="23" t="str">
        <f t="shared" si="441"/>
        <v/>
      </c>
      <c r="U1297" s="39"/>
      <c r="V1297" s="39"/>
      <c r="W1297" s="631"/>
      <c r="X1297" s="30">
        <f t="shared" si="442"/>
        <v>0</v>
      </c>
      <c r="Y1297" s="25">
        <f t="shared" si="443"/>
        <v>0</v>
      </c>
      <c r="Z1297" s="77"/>
      <c r="AA1297" s="665"/>
      <c r="AB1297" s="665" t="str">
        <f t="shared" si="444"/>
        <v/>
      </c>
      <c r="AC1297" s="665" t="str">
        <f t="shared" si="445"/>
        <v/>
      </c>
    </row>
    <row r="1298" spans="2:29" ht="12.75" x14ac:dyDescent="0.35">
      <c r="B1298" s="26"/>
      <c r="C1298" s="26"/>
      <c r="D1298" s="38"/>
      <c r="E1298" s="488"/>
      <c r="F1298" s="30"/>
      <c r="G1298" s="30"/>
      <c r="H1298" s="30"/>
      <c r="I1298" s="24" t="str">
        <f t="shared" si="434"/>
        <v/>
      </c>
      <c r="J1298" s="302"/>
      <c r="K1298" s="27"/>
      <c r="L1298" s="24"/>
      <c r="M1298" s="22"/>
      <c r="N1298" s="23" t="str">
        <f t="shared" si="435"/>
        <v/>
      </c>
      <c r="O1298" s="23" t="str">
        <f t="shared" si="436"/>
        <v/>
      </c>
      <c r="P1298" s="23" t="str">
        <f t="shared" si="437"/>
        <v/>
      </c>
      <c r="Q1298" s="23" t="str">
        <f t="shared" si="438"/>
        <v/>
      </c>
      <c r="R1298" s="23" t="str">
        <f t="shared" si="439"/>
        <v/>
      </c>
      <c r="S1298" s="696" t="e">
        <f t="shared" si="440"/>
        <v>#VALUE!</v>
      </c>
      <c r="T1298" s="23" t="str">
        <f t="shared" si="441"/>
        <v/>
      </c>
      <c r="U1298" s="39"/>
      <c r="V1298" s="39"/>
      <c r="W1298" s="631"/>
      <c r="X1298" s="30">
        <f t="shared" si="442"/>
        <v>0</v>
      </c>
      <c r="Y1298" s="25">
        <f t="shared" si="443"/>
        <v>0</v>
      </c>
      <c r="Z1298" s="77"/>
      <c r="AA1298" s="665"/>
      <c r="AB1298" s="665" t="str">
        <f t="shared" si="444"/>
        <v/>
      </c>
      <c r="AC1298" s="665" t="str">
        <f t="shared" si="445"/>
        <v/>
      </c>
    </row>
    <row r="1299" spans="2:29" ht="12.75" x14ac:dyDescent="0.35">
      <c r="B1299" s="26"/>
      <c r="C1299" s="26"/>
      <c r="D1299" s="38"/>
      <c r="E1299" s="488"/>
      <c r="F1299" s="30"/>
      <c r="G1299" s="30"/>
      <c r="H1299" s="30"/>
      <c r="I1299" s="24" t="str">
        <f t="shared" si="434"/>
        <v/>
      </c>
      <c r="J1299" s="302"/>
      <c r="K1299" s="27"/>
      <c r="L1299" s="24"/>
      <c r="M1299" s="22"/>
      <c r="N1299" s="23" t="str">
        <f t="shared" si="435"/>
        <v/>
      </c>
      <c r="O1299" s="23" t="str">
        <f t="shared" si="436"/>
        <v/>
      </c>
      <c r="P1299" s="23" t="str">
        <f t="shared" si="437"/>
        <v/>
      </c>
      <c r="Q1299" s="23" t="str">
        <f t="shared" si="438"/>
        <v/>
      </c>
      <c r="R1299" s="23" t="str">
        <f t="shared" si="439"/>
        <v/>
      </c>
      <c r="S1299" s="696" t="e">
        <f t="shared" si="440"/>
        <v>#VALUE!</v>
      </c>
      <c r="T1299" s="23" t="str">
        <f t="shared" si="441"/>
        <v/>
      </c>
      <c r="U1299" s="39"/>
      <c r="V1299" s="39"/>
      <c r="W1299" s="631"/>
      <c r="X1299" s="30">
        <f t="shared" si="442"/>
        <v>0</v>
      </c>
      <c r="Y1299" s="25">
        <f t="shared" si="443"/>
        <v>0</v>
      </c>
      <c r="Z1299" s="77"/>
      <c r="AA1299" s="665"/>
      <c r="AB1299" s="665" t="str">
        <f t="shared" si="444"/>
        <v/>
      </c>
      <c r="AC1299" s="665" t="str">
        <f t="shared" si="445"/>
        <v/>
      </c>
    </row>
    <row r="1300" spans="2:29" ht="12.75" x14ac:dyDescent="0.35">
      <c r="B1300" s="26"/>
      <c r="C1300" s="26"/>
      <c r="D1300" s="38"/>
      <c r="E1300" s="488"/>
      <c r="F1300" s="30"/>
      <c r="G1300" s="30"/>
      <c r="H1300" s="30"/>
      <c r="I1300" s="24" t="str">
        <f t="shared" si="434"/>
        <v/>
      </c>
      <c r="J1300" s="302"/>
      <c r="K1300" s="27"/>
      <c r="L1300" s="24"/>
      <c r="M1300" s="22"/>
      <c r="N1300" s="23" t="str">
        <f t="shared" si="435"/>
        <v/>
      </c>
      <c r="O1300" s="23" t="str">
        <f t="shared" si="436"/>
        <v/>
      </c>
      <c r="P1300" s="23" t="str">
        <f t="shared" si="437"/>
        <v/>
      </c>
      <c r="Q1300" s="23" t="str">
        <f t="shared" si="438"/>
        <v/>
      </c>
      <c r="R1300" s="23" t="str">
        <f t="shared" si="439"/>
        <v/>
      </c>
      <c r="S1300" s="696" t="e">
        <f t="shared" si="440"/>
        <v>#VALUE!</v>
      </c>
      <c r="T1300" s="23" t="str">
        <f t="shared" si="441"/>
        <v/>
      </c>
      <c r="U1300" s="39"/>
      <c r="V1300" s="39"/>
      <c r="W1300" s="631"/>
      <c r="X1300" s="30">
        <f t="shared" si="442"/>
        <v>0</v>
      </c>
      <c r="Y1300" s="25">
        <f t="shared" si="443"/>
        <v>0</v>
      </c>
      <c r="Z1300" s="77"/>
      <c r="AA1300" s="665"/>
      <c r="AB1300" s="665" t="str">
        <f t="shared" si="444"/>
        <v/>
      </c>
      <c r="AC1300" s="665" t="str">
        <f t="shared" si="445"/>
        <v/>
      </c>
    </row>
    <row r="1301" spans="2:29" ht="12.75" x14ac:dyDescent="0.35">
      <c r="B1301" s="26"/>
      <c r="C1301" s="26"/>
      <c r="D1301" s="38"/>
      <c r="E1301" s="488"/>
      <c r="F1301" s="30"/>
      <c r="G1301" s="30"/>
      <c r="H1301" s="30"/>
      <c r="I1301" s="24" t="str">
        <f t="shared" si="434"/>
        <v/>
      </c>
      <c r="J1301" s="302"/>
      <c r="K1301" s="27"/>
      <c r="L1301" s="24"/>
      <c r="M1301" s="22"/>
      <c r="N1301" s="23" t="str">
        <f t="shared" si="435"/>
        <v/>
      </c>
      <c r="O1301" s="23" t="str">
        <f t="shared" si="436"/>
        <v/>
      </c>
      <c r="P1301" s="23" t="str">
        <f t="shared" si="437"/>
        <v/>
      </c>
      <c r="Q1301" s="23" t="str">
        <f t="shared" si="438"/>
        <v/>
      </c>
      <c r="R1301" s="23" t="str">
        <f t="shared" si="439"/>
        <v/>
      </c>
      <c r="S1301" s="696" t="e">
        <f t="shared" si="440"/>
        <v>#VALUE!</v>
      </c>
      <c r="T1301" s="23" t="str">
        <f t="shared" si="441"/>
        <v/>
      </c>
      <c r="U1301" s="39"/>
      <c r="V1301" s="39"/>
      <c r="W1301" s="631"/>
      <c r="X1301" s="30">
        <f t="shared" si="442"/>
        <v>0</v>
      </c>
      <c r="Y1301" s="25">
        <f t="shared" si="443"/>
        <v>0</v>
      </c>
      <c r="Z1301" s="77"/>
      <c r="AA1301" s="665"/>
      <c r="AB1301" s="665" t="str">
        <f t="shared" si="444"/>
        <v/>
      </c>
      <c r="AC1301" s="665" t="str">
        <f t="shared" si="445"/>
        <v/>
      </c>
    </row>
    <row r="1302" spans="2:29" ht="12.75" x14ac:dyDescent="0.35">
      <c r="B1302" s="26"/>
      <c r="C1302" s="26"/>
      <c r="D1302" s="38"/>
      <c r="E1302" s="488"/>
      <c r="F1302" s="30"/>
      <c r="G1302" s="30"/>
      <c r="H1302" s="30"/>
      <c r="I1302" s="24" t="str">
        <f t="shared" si="434"/>
        <v/>
      </c>
      <c r="J1302" s="302"/>
      <c r="K1302" s="27"/>
      <c r="L1302" s="24"/>
      <c r="M1302" s="22"/>
      <c r="N1302" s="23" t="str">
        <f t="shared" si="435"/>
        <v/>
      </c>
      <c r="O1302" s="23" t="str">
        <f t="shared" si="436"/>
        <v/>
      </c>
      <c r="P1302" s="23" t="str">
        <f t="shared" si="437"/>
        <v/>
      </c>
      <c r="Q1302" s="23" t="str">
        <f t="shared" si="438"/>
        <v/>
      </c>
      <c r="R1302" s="23" t="str">
        <f t="shared" si="439"/>
        <v/>
      </c>
      <c r="S1302" s="696" t="e">
        <f t="shared" si="440"/>
        <v>#VALUE!</v>
      </c>
      <c r="T1302" s="23" t="str">
        <f t="shared" si="441"/>
        <v/>
      </c>
      <c r="U1302" s="39"/>
      <c r="V1302" s="39"/>
      <c r="W1302" s="631"/>
      <c r="X1302" s="30">
        <f t="shared" si="442"/>
        <v>0</v>
      </c>
      <c r="Y1302" s="25">
        <f t="shared" si="443"/>
        <v>0</v>
      </c>
      <c r="Z1302" s="77"/>
      <c r="AA1302" s="665"/>
      <c r="AB1302" s="665" t="str">
        <f t="shared" si="444"/>
        <v/>
      </c>
      <c r="AC1302" s="665" t="str">
        <f t="shared" si="445"/>
        <v/>
      </c>
    </row>
    <row r="1303" spans="2:29" ht="12.75" x14ac:dyDescent="0.35">
      <c r="B1303" s="26"/>
      <c r="C1303" s="26"/>
      <c r="D1303" s="38"/>
      <c r="E1303" s="488"/>
      <c r="F1303" s="30"/>
      <c r="G1303" s="30"/>
      <c r="H1303" s="30"/>
      <c r="I1303" s="24" t="str">
        <f t="shared" si="434"/>
        <v/>
      </c>
      <c r="J1303" s="302"/>
      <c r="K1303" s="27"/>
      <c r="L1303" s="24"/>
      <c r="M1303" s="22"/>
      <c r="N1303" s="23" t="str">
        <f t="shared" si="435"/>
        <v/>
      </c>
      <c r="O1303" s="23" t="str">
        <f t="shared" si="436"/>
        <v/>
      </c>
      <c r="P1303" s="23" t="str">
        <f t="shared" si="437"/>
        <v/>
      </c>
      <c r="Q1303" s="23" t="str">
        <f t="shared" si="438"/>
        <v/>
      </c>
      <c r="R1303" s="23" t="str">
        <f t="shared" si="439"/>
        <v/>
      </c>
      <c r="S1303" s="696" t="e">
        <f t="shared" si="440"/>
        <v>#VALUE!</v>
      </c>
      <c r="T1303" s="23" t="str">
        <f t="shared" si="441"/>
        <v/>
      </c>
      <c r="U1303" s="39"/>
      <c r="V1303" s="39"/>
      <c r="W1303" s="631"/>
      <c r="X1303" s="30">
        <f t="shared" si="442"/>
        <v>0</v>
      </c>
      <c r="Y1303" s="25">
        <f t="shared" si="443"/>
        <v>0</v>
      </c>
      <c r="Z1303" s="77"/>
      <c r="AA1303" s="665"/>
      <c r="AB1303" s="665" t="str">
        <f t="shared" si="444"/>
        <v/>
      </c>
      <c r="AC1303" s="665" t="str">
        <f t="shared" si="445"/>
        <v/>
      </c>
    </row>
    <row r="1304" spans="2:29" ht="12.75" x14ac:dyDescent="0.35">
      <c r="B1304" s="26"/>
      <c r="C1304" s="26"/>
      <c r="D1304" s="38"/>
      <c r="E1304" s="488"/>
      <c r="F1304" s="30"/>
      <c r="G1304" s="30"/>
      <c r="H1304" s="30"/>
      <c r="I1304" s="24" t="str">
        <f t="shared" si="434"/>
        <v/>
      </c>
      <c r="J1304" s="302"/>
      <c r="K1304" s="27"/>
      <c r="L1304" s="24"/>
      <c r="M1304" s="22"/>
      <c r="N1304" s="23" t="str">
        <f t="shared" si="435"/>
        <v/>
      </c>
      <c r="O1304" s="23" t="str">
        <f t="shared" si="436"/>
        <v/>
      </c>
      <c r="P1304" s="23" t="str">
        <f t="shared" si="437"/>
        <v/>
      </c>
      <c r="Q1304" s="23" t="str">
        <f t="shared" si="438"/>
        <v/>
      </c>
      <c r="R1304" s="23" t="str">
        <f t="shared" si="439"/>
        <v/>
      </c>
      <c r="S1304" s="696" t="e">
        <f t="shared" si="440"/>
        <v>#VALUE!</v>
      </c>
      <c r="T1304" s="23" t="str">
        <f t="shared" si="441"/>
        <v/>
      </c>
      <c r="U1304" s="39"/>
      <c r="V1304" s="39"/>
      <c r="W1304" s="631"/>
      <c r="X1304" s="30">
        <f t="shared" si="442"/>
        <v>0</v>
      </c>
      <c r="Y1304" s="25">
        <f t="shared" si="443"/>
        <v>0</v>
      </c>
      <c r="Z1304" s="77"/>
      <c r="AA1304" s="665"/>
      <c r="AB1304" s="665" t="str">
        <f t="shared" si="444"/>
        <v/>
      </c>
      <c r="AC1304" s="665" t="str">
        <f t="shared" si="445"/>
        <v/>
      </c>
    </row>
    <row r="1305" spans="2:29" ht="12.75" x14ac:dyDescent="0.35">
      <c r="B1305" s="26"/>
      <c r="C1305" s="26"/>
      <c r="D1305" s="38"/>
      <c r="E1305" s="488"/>
      <c r="F1305" s="30"/>
      <c r="G1305" s="30"/>
      <c r="H1305" s="30"/>
      <c r="I1305" s="24" t="str">
        <f t="shared" si="434"/>
        <v/>
      </c>
      <c r="J1305" s="302"/>
      <c r="K1305" s="27"/>
      <c r="L1305" s="24"/>
      <c r="M1305" s="22"/>
      <c r="N1305" s="23" t="str">
        <f t="shared" si="435"/>
        <v/>
      </c>
      <c r="O1305" s="23" t="str">
        <f t="shared" si="436"/>
        <v/>
      </c>
      <c r="P1305" s="23" t="str">
        <f t="shared" si="437"/>
        <v/>
      </c>
      <c r="Q1305" s="23" t="str">
        <f t="shared" si="438"/>
        <v/>
      </c>
      <c r="R1305" s="23" t="str">
        <f t="shared" si="439"/>
        <v/>
      </c>
      <c r="S1305" s="696" t="e">
        <f t="shared" si="440"/>
        <v>#VALUE!</v>
      </c>
      <c r="T1305" s="23" t="str">
        <f t="shared" si="441"/>
        <v/>
      </c>
      <c r="U1305" s="39"/>
      <c r="V1305" s="39"/>
      <c r="W1305" s="631"/>
      <c r="X1305" s="30">
        <f t="shared" si="442"/>
        <v>0</v>
      </c>
      <c r="Y1305" s="25">
        <f t="shared" si="443"/>
        <v>0</v>
      </c>
      <c r="Z1305" s="77"/>
      <c r="AA1305" s="665"/>
      <c r="AB1305" s="665" t="str">
        <f t="shared" si="444"/>
        <v/>
      </c>
      <c r="AC1305" s="665" t="str">
        <f t="shared" si="445"/>
        <v/>
      </c>
    </row>
    <row r="1306" spans="2:29" ht="12.75" x14ac:dyDescent="0.35">
      <c r="B1306" s="26"/>
      <c r="C1306" s="26"/>
      <c r="D1306" s="38"/>
      <c r="E1306" s="488"/>
      <c r="F1306" s="30"/>
      <c r="G1306" s="30"/>
      <c r="H1306" s="30"/>
      <c r="I1306" s="24" t="str">
        <f t="shared" si="434"/>
        <v/>
      </c>
      <c r="J1306" s="302"/>
      <c r="K1306" s="27"/>
      <c r="L1306" s="24"/>
      <c r="M1306" s="22"/>
      <c r="N1306" s="23" t="str">
        <f t="shared" si="435"/>
        <v/>
      </c>
      <c r="O1306" s="23" t="str">
        <f t="shared" si="436"/>
        <v/>
      </c>
      <c r="P1306" s="23" t="str">
        <f t="shared" si="437"/>
        <v/>
      </c>
      <c r="Q1306" s="23" t="str">
        <f t="shared" si="438"/>
        <v/>
      </c>
      <c r="R1306" s="23" t="str">
        <f t="shared" si="439"/>
        <v/>
      </c>
      <c r="S1306" s="696" t="e">
        <f t="shared" si="440"/>
        <v>#VALUE!</v>
      </c>
      <c r="T1306" s="23" t="str">
        <f t="shared" si="441"/>
        <v/>
      </c>
      <c r="U1306" s="39"/>
      <c r="V1306" s="39"/>
      <c r="W1306" s="631"/>
      <c r="X1306" s="30">
        <f t="shared" si="442"/>
        <v>0</v>
      </c>
      <c r="Y1306" s="25">
        <f t="shared" si="443"/>
        <v>0</v>
      </c>
      <c r="Z1306" s="77"/>
      <c r="AA1306" s="665"/>
      <c r="AB1306" s="665" t="str">
        <f t="shared" si="444"/>
        <v/>
      </c>
      <c r="AC1306" s="665" t="str">
        <f t="shared" si="445"/>
        <v/>
      </c>
    </row>
    <row r="1307" spans="2:29" ht="12.75" x14ac:dyDescent="0.35">
      <c r="B1307" s="26"/>
      <c r="C1307" s="26"/>
      <c r="D1307" s="38"/>
      <c r="E1307" s="488"/>
      <c r="F1307" s="30"/>
      <c r="G1307" s="30"/>
      <c r="H1307" s="30"/>
      <c r="I1307" s="24" t="str">
        <f t="shared" si="434"/>
        <v/>
      </c>
      <c r="J1307" s="302"/>
      <c r="K1307" s="27"/>
      <c r="L1307" s="24"/>
      <c r="M1307" s="22"/>
      <c r="N1307" s="23" t="str">
        <f t="shared" si="435"/>
        <v/>
      </c>
      <c r="O1307" s="23" t="str">
        <f t="shared" si="436"/>
        <v/>
      </c>
      <c r="P1307" s="23" t="str">
        <f t="shared" si="437"/>
        <v/>
      </c>
      <c r="Q1307" s="23" t="str">
        <f t="shared" si="438"/>
        <v/>
      </c>
      <c r="R1307" s="23" t="str">
        <f t="shared" si="439"/>
        <v/>
      </c>
      <c r="S1307" s="696" t="e">
        <f t="shared" si="440"/>
        <v>#VALUE!</v>
      </c>
      <c r="T1307" s="23" t="str">
        <f t="shared" si="441"/>
        <v/>
      </c>
      <c r="U1307" s="39"/>
      <c r="V1307" s="39"/>
      <c r="W1307" s="631"/>
      <c r="X1307" s="30">
        <f t="shared" si="442"/>
        <v>0</v>
      </c>
      <c r="Y1307" s="25">
        <f t="shared" si="443"/>
        <v>0</v>
      </c>
      <c r="Z1307" s="77"/>
      <c r="AA1307" s="665"/>
      <c r="AB1307" s="665" t="str">
        <f t="shared" si="444"/>
        <v/>
      </c>
      <c r="AC1307" s="665" t="str">
        <f t="shared" si="445"/>
        <v/>
      </c>
    </row>
    <row r="1308" spans="2:29" ht="12.75" x14ac:dyDescent="0.35">
      <c r="B1308" s="26"/>
      <c r="C1308" s="26"/>
      <c r="D1308" s="38"/>
      <c r="E1308" s="488"/>
      <c r="F1308" s="30"/>
      <c r="G1308" s="30"/>
      <c r="H1308" s="30"/>
      <c r="I1308" s="24" t="str">
        <f t="shared" si="434"/>
        <v/>
      </c>
      <c r="J1308" s="302"/>
      <c r="K1308" s="27"/>
      <c r="L1308" s="24"/>
      <c r="M1308" s="22"/>
      <c r="N1308" s="23" t="str">
        <f t="shared" si="435"/>
        <v/>
      </c>
      <c r="O1308" s="23" t="str">
        <f t="shared" si="436"/>
        <v/>
      </c>
      <c r="P1308" s="23" t="str">
        <f t="shared" si="437"/>
        <v/>
      </c>
      <c r="Q1308" s="23" t="str">
        <f t="shared" si="438"/>
        <v/>
      </c>
      <c r="R1308" s="23" t="str">
        <f t="shared" si="439"/>
        <v/>
      </c>
      <c r="S1308" s="696" t="e">
        <f t="shared" si="440"/>
        <v>#VALUE!</v>
      </c>
      <c r="T1308" s="23" t="str">
        <f t="shared" si="441"/>
        <v/>
      </c>
      <c r="U1308" s="39"/>
      <c r="V1308" s="39"/>
      <c r="W1308" s="631"/>
      <c r="X1308" s="30">
        <f t="shared" si="442"/>
        <v>0</v>
      </c>
      <c r="Y1308" s="25">
        <f t="shared" si="443"/>
        <v>0</v>
      </c>
      <c r="Z1308" s="77"/>
      <c r="AA1308" s="665"/>
      <c r="AB1308" s="665" t="str">
        <f t="shared" si="444"/>
        <v/>
      </c>
      <c r="AC1308" s="665" t="str">
        <f t="shared" si="445"/>
        <v/>
      </c>
    </row>
    <row r="1309" spans="2:29" ht="12.75" x14ac:dyDescent="0.35">
      <c r="B1309" s="26"/>
      <c r="C1309" s="26"/>
      <c r="D1309" s="38"/>
      <c r="E1309" s="488"/>
      <c r="F1309" s="30"/>
      <c r="G1309" s="30"/>
      <c r="H1309" s="30"/>
      <c r="I1309" s="24" t="str">
        <f t="shared" si="434"/>
        <v/>
      </c>
      <c r="J1309" s="302"/>
      <c r="K1309" s="27"/>
      <c r="L1309" s="24"/>
      <c r="M1309" s="22"/>
      <c r="N1309" s="23" t="str">
        <f t="shared" si="435"/>
        <v/>
      </c>
      <c r="O1309" s="23" t="str">
        <f t="shared" si="436"/>
        <v/>
      </c>
      <c r="P1309" s="23" t="str">
        <f t="shared" si="437"/>
        <v/>
      </c>
      <c r="Q1309" s="23" t="str">
        <f t="shared" si="438"/>
        <v/>
      </c>
      <c r="R1309" s="23" t="str">
        <f t="shared" si="439"/>
        <v/>
      </c>
      <c r="S1309" s="696" t="e">
        <f t="shared" si="440"/>
        <v>#VALUE!</v>
      </c>
      <c r="T1309" s="23" t="str">
        <f t="shared" si="441"/>
        <v/>
      </c>
      <c r="U1309" s="39"/>
      <c r="V1309" s="39"/>
      <c r="W1309" s="631"/>
      <c r="X1309" s="30">
        <f t="shared" si="442"/>
        <v>0</v>
      </c>
      <c r="Y1309" s="25">
        <f t="shared" si="443"/>
        <v>0</v>
      </c>
      <c r="Z1309" s="77"/>
      <c r="AA1309" s="665"/>
      <c r="AB1309" s="665" t="str">
        <f t="shared" si="444"/>
        <v/>
      </c>
      <c r="AC1309" s="665" t="str">
        <f t="shared" si="445"/>
        <v/>
      </c>
    </row>
    <row r="1310" spans="2:29" ht="12.75" x14ac:dyDescent="0.35">
      <c r="B1310" s="26"/>
      <c r="C1310" s="26"/>
      <c r="D1310" s="38"/>
      <c r="E1310" s="488"/>
      <c r="F1310" s="30"/>
      <c r="G1310" s="30"/>
      <c r="H1310" s="30"/>
      <c r="I1310" s="24" t="str">
        <f t="shared" si="434"/>
        <v/>
      </c>
      <c r="J1310" s="302"/>
      <c r="K1310" s="27"/>
      <c r="L1310" s="24"/>
      <c r="M1310" s="22"/>
      <c r="N1310" s="23" t="str">
        <f t="shared" si="435"/>
        <v/>
      </c>
      <c r="O1310" s="23" t="str">
        <f t="shared" si="436"/>
        <v/>
      </c>
      <c r="P1310" s="23" t="str">
        <f t="shared" si="437"/>
        <v/>
      </c>
      <c r="Q1310" s="23" t="str">
        <f t="shared" si="438"/>
        <v/>
      </c>
      <c r="R1310" s="23" t="str">
        <f t="shared" si="439"/>
        <v/>
      </c>
      <c r="S1310" s="696" t="e">
        <f t="shared" si="440"/>
        <v>#VALUE!</v>
      </c>
      <c r="T1310" s="23" t="str">
        <f t="shared" si="441"/>
        <v/>
      </c>
      <c r="U1310" s="39"/>
      <c r="V1310" s="39"/>
      <c r="W1310" s="631"/>
      <c r="X1310" s="30">
        <f t="shared" si="442"/>
        <v>0</v>
      </c>
      <c r="Y1310" s="25">
        <f t="shared" si="443"/>
        <v>0</v>
      </c>
      <c r="Z1310" s="77"/>
      <c r="AA1310" s="665"/>
      <c r="AB1310" s="665" t="str">
        <f t="shared" si="444"/>
        <v/>
      </c>
      <c r="AC1310" s="665" t="str">
        <f t="shared" si="445"/>
        <v/>
      </c>
    </row>
    <row r="1311" spans="2:29" ht="12.75" x14ac:dyDescent="0.35">
      <c r="B1311" s="26"/>
      <c r="C1311" s="26"/>
      <c r="D1311" s="38"/>
      <c r="E1311" s="488"/>
      <c r="F1311" s="30"/>
      <c r="G1311" s="30"/>
      <c r="H1311" s="30"/>
      <c r="I1311" s="24" t="str">
        <f t="shared" si="434"/>
        <v/>
      </c>
      <c r="J1311" s="302"/>
      <c r="K1311" s="27"/>
      <c r="L1311" s="24"/>
      <c r="M1311" s="22"/>
      <c r="N1311" s="23" t="str">
        <f t="shared" si="435"/>
        <v/>
      </c>
      <c r="O1311" s="23" t="str">
        <f t="shared" si="436"/>
        <v/>
      </c>
      <c r="P1311" s="23" t="str">
        <f t="shared" si="437"/>
        <v/>
      </c>
      <c r="Q1311" s="23" t="str">
        <f t="shared" si="438"/>
        <v/>
      </c>
      <c r="R1311" s="23" t="str">
        <f t="shared" si="439"/>
        <v/>
      </c>
      <c r="S1311" s="696" t="e">
        <f t="shared" si="440"/>
        <v>#VALUE!</v>
      </c>
      <c r="T1311" s="23" t="str">
        <f t="shared" si="441"/>
        <v/>
      </c>
      <c r="U1311" s="39"/>
      <c r="V1311" s="39"/>
      <c r="W1311" s="631"/>
      <c r="X1311" s="30">
        <f t="shared" si="442"/>
        <v>0</v>
      </c>
      <c r="Y1311" s="25">
        <f t="shared" si="443"/>
        <v>0</v>
      </c>
      <c r="Z1311" s="77"/>
      <c r="AA1311" s="665"/>
      <c r="AB1311" s="665" t="str">
        <f t="shared" si="444"/>
        <v/>
      </c>
      <c r="AC1311" s="665" t="str">
        <f t="shared" si="445"/>
        <v/>
      </c>
    </row>
    <row r="1312" spans="2:29" ht="12.75" x14ac:dyDescent="0.35">
      <c r="B1312" s="26"/>
      <c r="C1312" s="26"/>
      <c r="D1312" s="38"/>
      <c r="E1312" s="488"/>
      <c r="F1312" s="30"/>
      <c r="G1312" s="30"/>
      <c r="H1312" s="30"/>
      <c r="I1312" s="24" t="str">
        <f t="shared" si="434"/>
        <v/>
      </c>
      <c r="J1312" s="302"/>
      <c r="K1312" s="27"/>
      <c r="L1312" s="24"/>
      <c r="M1312" s="22"/>
      <c r="N1312" s="23" t="str">
        <f t="shared" si="435"/>
        <v/>
      </c>
      <c r="O1312" s="23" t="str">
        <f t="shared" si="436"/>
        <v/>
      </c>
      <c r="P1312" s="23" t="str">
        <f t="shared" si="437"/>
        <v/>
      </c>
      <c r="Q1312" s="23" t="str">
        <f t="shared" si="438"/>
        <v/>
      </c>
      <c r="R1312" s="23" t="str">
        <f t="shared" si="439"/>
        <v/>
      </c>
      <c r="S1312" s="696" t="e">
        <f t="shared" si="440"/>
        <v>#VALUE!</v>
      </c>
      <c r="T1312" s="23" t="str">
        <f t="shared" si="441"/>
        <v/>
      </c>
      <c r="U1312" s="39"/>
      <c r="V1312" s="39"/>
      <c r="W1312" s="631"/>
      <c r="X1312" s="30">
        <f t="shared" si="442"/>
        <v>0</v>
      </c>
      <c r="Y1312" s="25">
        <f t="shared" si="443"/>
        <v>0</v>
      </c>
      <c r="Z1312" s="77"/>
      <c r="AA1312" s="665"/>
      <c r="AB1312" s="665" t="str">
        <f t="shared" si="444"/>
        <v/>
      </c>
      <c r="AC1312" s="665" t="str">
        <f t="shared" si="445"/>
        <v/>
      </c>
    </row>
    <row r="1313" spans="2:29" ht="12.75" x14ac:dyDescent="0.35">
      <c r="B1313" s="26"/>
      <c r="C1313" s="26"/>
      <c r="D1313" s="38"/>
      <c r="E1313" s="488"/>
      <c r="F1313" s="30"/>
      <c r="G1313" s="30"/>
      <c r="H1313" s="30"/>
      <c r="I1313" s="24" t="str">
        <f t="shared" si="434"/>
        <v/>
      </c>
      <c r="J1313" s="302"/>
      <c r="K1313" s="27"/>
      <c r="L1313" s="24"/>
      <c r="M1313" s="22"/>
      <c r="N1313" s="23" t="str">
        <f t="shared" si="435"/>
        <v/>
      </c>
      <c r="O1313" s="23" t="str">
        <f t="shared" si="436"/>
        <v/>
      </c>
      <c r="P1313" s="23" t="str">
        <f t="shared" si="437"/>
        <v/>
      </c>
      <c r="Q1313" s="23" t="str">
        <f t="shared" si="438"/>
        <v/>
      </c>
      <c r="R1313" s="23" t="str">
        <f t="shared" si="439"/>
        <v/>
      </c>
      <c r="S1313" s="696" t="e">
        <f t="shared" si="440"/>
        <v>#VALUE!</v>
      </c>
      <c r="T1313" s="23" t="str">
        <f t="shared" si="441"/>
        <v/>
      </c>
      <c r="U1313" s="39"/>
      <c r="V1313" s="39"/>
      <c r="W1313" s="631"/>
      <c r="X1313" s="30">
        <f t="shared" si="442"/>
        <v>0</v>
      </c>
      <c r="Y1313" s="25">
        <f t="shared" si="443"/>
        <v>0</v>
      </c>
      <c r="Z1313" s="77"/>
      <c r="AA1313" s="665"/>
      <c r="AB1313" s="665" t="str">
        <f t="shared" si="444"/>
        <v/>
      </c>
      <c r="AC1313" s="665" t="str">
        <f t="shared" si="445"/>
        <v/>
      </c>
    </row>
    <row r="1314" spans="2:29" ht="12.75" x14ac:dyDescent="0.35">
      <c r="B1314" s="26"/>
      <c r="C1314" s="26"/>
      <c r="D1314" s="38"/>
      <c r="E1314" s="488"/>
      <c r="F1314" s="30"/>
      <c r="G1314" s="30"/>
      <c r="H1314" s="30"/>
      <c r="I1314" s="24" t="str">
        <f t="shared" si="434"/>
        <v/>
      </c>
      <c r="J1314" s="302"/>
      <c r="K1314" s="27"/>
      <c r="L1314" s="24"/>
      <c r="M1314" s="22"/>
      <c r="N1314" s="23" t="str">
        <f t="shared" si="435"/>
        <v/>
      </c>
      <c r="O1314" s="23" t="str">
        <f t="shared" si="436"/>
        <v/>
      </c>
      <c r="P1314" s="23" t="str">
        <f t="shared" si="437"/>
        <v/>
      </c>
      <c r="Q1314" s="23" t="str">
        <f t="shared" si="438"/>
        <v/>
      </c>
      <c r="R1314" s="23" t="str">
        <f t="shared" si="439"/>
        <v/>
      </c>
      <c r="S1314" s="696" t="e">
        <f t="shared" si="440"/>
        <v>#VALUE!</v>
      </c>
      <c r="T1314" s="23" t="str">
        <f t="shared" si="441"/>
        <v/>
      </c>
      <c r="U1314" s="39"/>
      <c r="V1314" s="39"/>
      <c r="W1314" s="631"/>
      <c r="X1314" s="30">
        <f t="shared" si="442"/>
        <v>0</v>
      </c>
      <c r="Y1314" s="25">
        <f t="shared" si="443"/>
        <v>0</v>
      </c>
      <c r="Z1314" s="77"/>
      <c r="AA1314" s="665"/>
      <c r="AB1314" s="665" t="str">
        <f t="shared" si="444"/>
        <v/>
      </c>
      <c r="AC1314" s="665" t="str">
        <f t="shared" si="445"/>
        <v/>
      </c>
    </row>
    <row r="1315" spans="2:29" ht="12.75" x14ac:dyDescent="0.35">
      <c r="B1315" s="26"/>
      <c r="C1315" s="26"/>
      <c r="D1315" s="38"/>
      <c r="E1315" s="488"/>
      <c r="F1315" s="30"/>
      <c r="G1315" s="30"/>
      <c r="H1315" s="30"/>
      <c r="I1315" s="24" t="str">
        <f t="shared" si="434"/>
        <v/>
      </c>
      <c r="J1315" s="302"/>
      <c r="K1315" s="27"/>
      <c r="L1315" s="24"/>
      <c r="M1315" s="22"/>
      <c r="N1315" s="23" t="str">
        <f t="shared" si="435"/>
        <v/>
      </c>
      <c r="O1315" s="23" t="str">
        <f t="shared" si="436"/>
        <v/>
      </c>
      <c r="P1315" s="23" t="str">
        <f t="shared" si="437"/>
        <v/>
      </c>
      <c r="Q1315" s="23" t="str">
        <f t="shared" si="438"/>
        <v/>
      </c>
      <c r="R1315" s="23" t="str">
        <f t="shared" si="439"/>
        <v/>
      </c>
      <c r="S1315" s="696" t="e">
        <f t="shared" si="440"/>
        <v>#VALUE!</v>
      </c>
      <c r="T1315" s="23" t="str">
        <f t="shared" si="441"/>
        <v/>
      </c>
      <c r="U1315" s="39"/>
      <c r="V1315" s="39"/>
      <c r="W1315" s="631"/>
      <c r="X1315" s="30">
        <f t="shared" si="442"/>
        <v>0</v>
      </c>
      <c r="Y1315" s="25">
        <f t="shared" si="443"/>
        <v>0</v>
      </c>
      <c r="Z1315" s="77"/>
      <c r="AA1315" s="665"/>
      <c r="AB1315" s="665" t="str">
        <f t="shared" si="444"/>
        <v/>
      </c>
      <c r="AC1315" s="665" t="str">
        <f t="shared" si="445"/>
        <v/>
      </c>
    </row>
    <row r="1316" spans="2:29" ht="12.75" x14ac:dyDescent="0.35">
      <c r="B1316" s="26"/>
      <c r="C1316" s="26"/>
      <c r="D1316" s="38"/>
      <c r="E1316" s="488"/>
      <c r="F1316" s="30"/>
      <c r="G1316" s="30"/>
      <c r="H1316" s="30"/>
      <c r="I1316" s="24" t="str">
        <f t="shared" si="434"/>
        <v/>
      </c>
      <c r="J1316" s="302"/>
      <c r="K1316" s="27"/>
      <c r="L1316" s="24"/>
      <c r="M1316" s="22"/>
      <c r="N1316" s="23" t="str">
        <f t="shared" si="435"/>
        <v/>
      </c>
      <c r="O1316" s="23" t="str">
        <f t="shared" si="436"/>
        <v/>
      </c>
      <c r="P1316" s="23" t="str">
        <f t="shared" si="437"/>
        <v/>
      </c>
      <c r="Q1316" s="23" t="str">
        <f t="shared" si="438"/>
        <v/>
      </c>
      <c r="R1316" s="23" t="str">
        <f t="shared" si="439"/>
        <v/>
      </c>
      <c r="S1316" s="696" t="e">
        <f t="shared" si="440"/>
        <v>#VALUE!</v>
      </c>
      <c r="T1316" s="23" t="str">
        <f t="shared" si="441"/>
        <v/>
      </c>
      <c r="U1316" s="39"/>
      <c r="V1316" s="39"/>
      <c r="W1316" s="631"/>
      <c r="X1316" s="30">
        <f t="shared" si="442"/>
        <v>0</v>
      </c>
      <c r="Y1316" s="25">
        <f t="shared" si="443"/>
        <v>0</v>
      </c>
      <c r="Z1316" s="77"/>
      <c r="AA1316" s="665"/>
      <c r="AB1316" s="665" t="str">
        <f t="shared" si="444"/>
        <v/>
      </c>
      <c r="AC1316" s="665" t="str">
        <f t="shared" si="445"/>
        <v/>
      </c>
    </row>
    <row r="1317" spans="2:29" ht="12.75" x14ac:dyDescent="0.35">
      <c r="B1317" s="26"/>
      <c r="C1317" s="26"/>
      <c r="D1317" s="38"/>
      <c r="E1317" s="488"/>
      <c r="F1317" s="30"/>
      <c r="G1317" s="30"/>
      <c r="H1317" s="30"/>
      <c r="I1317" s="24" t="str">
        <f t="shared" si="434"/>
        <v/>
      </c>
      <c r="J1317" s="302"/>
      <c r="K1317" s="27"/>
      <c r="L1317" s="24"/>
      <c r="M1317" s="22"/>
      <c r="N1317" s="23" t="str">
        <f t="shared" si="435"/>
        <v/>
      </c>
      <c r="O1317" s="23" t="str">
        <f t="shared" si="436"/>
        <v/>
      </c>
      <c r="P1317" s="23" t="str">
        <f t="shared" si="437"/>
        <v/>
      </c>
      <c r="Q1317" s="23" t="str">
        <f t="shared" si="438"/>
        <v/>
      </c>
      <c r="R1317" s="23" t="str">
        <f t="shared" si="439"/>
        <v/>
      </c>
      <c r="S1317" s="696" t="e">
        <f t="shared" si="440"/>
        <v>#VALUE!</v>
      </c>
      <c r="T1317" s="23" t="str">
        <f t="shared" si="441"/>
        <v/>
      </c>
      <c r="U1317" s="39"/>
      <c r="V1317" s="39"/>
      <c r="W1317" s="631"/>
      <c r="X1317" s="30">
        <f t="shared" si="442"/>
        <v>0</v>
      </c>
      <c r="Y1317" s="25">
        <f t="shared" si="443"/>
        <v>0</v>
      </c>
      <c r="Z1317" s="77"/>
      <c r="AA1317" s="665"/>
      <c r="AB1317" s="665" t="str">
        <f t="shared" si="444"/>
        <v/>
      </c>
      <c r="AC1317" s="665" t="str">
        <f t="shared" si="445"/>
        <v/>
      </c>
    </row>
    <row r="1318" spans="2:29" ht="12.75" x14ac:dyDescent="0.35">
      <c r="B1318" s="26"/>
      <c r="C1318" s="26"/>
      <c r="D1318" s="38"/>
      <c r="E1318" s="488"/>
      <c r="F1318" s="30"/>
      <c r="G1318" s="30"/>
      <c r="H1318" s="30"/>
      <c r="I1318" s="24" t="str">
        <f t="shared" si="434"/>
        <v/>
      </c>
      <c r="J1318" s="302"/>
      <c r="K1318" s="27"/>
      <c r="L1318" s="24"/>
      <c r="M1318" s="22"/>
      <c r="N1318" s="23" t="str">
        <f t="shared" si="435"/>
        <v/>
      </c>
      <c r="O1318" s="23" t="str">
        <f t="shared" si="436"/>
        <v/>
      </c>
      <c r="P1318" s="23" t="str">
        <f t="shared" si="437"/>
        <v/>
      </c>
      <c r="Q1318" s="23" t="str">
        <f t="shared" si="438"/>
        <v/>
      </c>
      <c r="R1318" s="23" t="str">
        <f t="shared" si="439"/>
        <v/>
      </c>
      <c r="S1318" s="696" t="e">
        <f t="shared" si="440"/>
        <v>#VALUE!</v>
      </c>
      <c r="T1318" s="23" t="str">
        <f t="shared" si="441"/>
        <v/>
      </c>
      <c r="U1318" s="39"/>
      <c r="V1318" s="39"/>
      <c r="W1318" s="631"/>
      <c r="X1318" s="30">
        <f t="shared" si="442"/>
        <v>0</v>
      </c>
      <c r="Y1318" s="25">
        <f t="shared" si="443"/>
        <v>0</v>
      </c>
      <c r="Z1318" s="77"/>
      <c r="AA1318" s="665"/>
      <c r="AB1318" s="665" t="str">
        <f t="shared" si="444"/>
        <v/>
      </c>
      <c r="AC1318" s="665" t="str">
        <f t="shared" si="445"/>
        <v/>
      </c>
    </row>
    <row r="1319" spans="2:29" ht="12.75" x14ac:dyDescent="0.35">
      <c r="B1319" s="26"/>
      <c r="C1319" s="26"/>
      <c r="D1319" s="38"/>
      <c r="E1319" s="488"/>
      <c r="F1319" s="30"/>
      <c r="G1319" s="30"/>
      <c r="H1319" s="30"/>
      <c r="I1319" s="24" t="str">
        <f t="shared" si="434"/>
        <v/>
      </c>
      <c r="J1319" s="302"/>
      <c r="K1319" s="27"/>
      <c r="L1319" s="24"/>
      <c r="M1319" s="22"/>
      <c r="N1319" s="23" t="str">
        <f t="shared" si="435"/>
        <v/>
      </c>
      <c r="O1319" s="23" t="str">
        <f t="shared" si="436"/>
        <v/>
      </c>
      <c r="P1319" s="23" t="str">
        <f t="shared" si="437"/>
        <v/>
      </c>
      <c r="Q1319" s="23" t="str">
        <f t="shared" si="438"/>
        <v/>
      </c>
      <c r="R1319" s="23" t="str">
        <f t="shared" si="439"/>
        <v/>
      </c>
      <c r="S1319" s="696" t="e">
        <f t="shared" si="440"/>
        <v>#VALUE!</v>
      </c>
      <c r="T1319" s="23" t="str">
        <f t="shared" si="441"/>
        <v/>
      </c>
      <c r="U1319" s="39"/>
      <c r="V1319" s="39"/>
      <c r="W1319" s="631"/>
      <c r="X1319" s="30">
        <f t="shared" si="442"/>
        <v>0</v>
      </c>
      <c r="Y1319" s="25">
        <f t="shared" si="443"/>
        <v>0</v>
      </c>
      <c r="Z1319" s="77"/>
      <c r="AA1319" s="665"/>
      <c r="AB1319" s="665" t="str">
        <f t="shared" si="444"/>
        <v/>
      </c>
      <c r="AC1319" s="665" t="str">
        <f t="shared" si="445"/>
        <v/>
      </c>
    </row>
    <row r="1320" spans="2:29" ht="12.75" x14ac:dyDescent="0.35">
      <c r="B1320" s="26"/>
      <c r="C1320" s="26"/>
      <c r="D1320" s="38"/>
      <c r="E1320" s="488"/>
      <c r="F1320" s="30"/>
      <c r="G1320" s="30"/>
      <c r="H1320" s="30"/>
      <c r="I1320" s="24" t="str">
        <f t="shared" si="434"/>
        <v/>
      </c>
      <c r="J1320" s="302"/>
      <c r="K1320" s="27"/>
      <c r="L1320" s="24"/>
      <c r="M1320" s="22"/>
      <c r="N1320" s="23" t="str">
        <f t="shared" si="435"/>
        <v/>
      </c>
      <c r="O1320" s="23" t="str">
        <f t="shared" si="436"/>
        <v/>
      </c>
      <c r="P1320" s="23" t="str">
        <f t="shared" si="437"/>
        <v/>
      </c>
      <c r="Q1320" s="23" t="str">
        <f t="shared" si="438"/>
        <v/>
      </c>
      <c r="R1320" s="23" t="str">
        <f t="shared" si="439"/>
        <v/>
      </c>
      <c r="S1320" s="696" t="e">
        <f t="shared" si="440"/>
        <v>#VALUE!</v>
      </c>
      <c r="T1320" s="23" t="str">
        <f t="shared" si="441"/>
        <v/>
      </c>
      <c r="U1320" s="39"/>
      <c r="V1320" s="39"/>
      <c r="W1320" s="631"/>
      <c r="X1320" s="30">
        <f t="shared" si="442"/>
        <v>0</v>
      </c>
      <c r="Y1320" s="25">
        <f t="shared" si="443"/>
        <v>0</v>
      </c>
      <c r="Z1320" s="77"/>
      <c r="AA1320" s="665"/>
      <c r="AB1320" s="665" t="str">
        <f t="shared" si="444"/>
        <v/>
      </c>
      <c r="AC1320" s="665" t="str">
        <f t="shared" si="445"/>
        <v/>
      </c>
    </row>
    <row r="1321" spans="2:29" ht="12.75" x14ac:dyDescent="0.35">
      <c r="B1321" s="26"/>
      <c r="C1321" s="26"/>
      <c r="D1321" s="38"/>
      <c r="E1321" s="488"/>
      <c r="F1321" s="30"/>
      <c r="G1321" s="30"/>
      <c r="H1321" s="30"/>
      <c r="I1321" s="24" t="str">
        <f t="shared" si="434"/>
        <v/>
      </c>
      <c r="J1321" s="302"/>
      <c r="K1321" s="27"/>
      <c r="L1321" s="24"/>
      <c r="M1321" s="22"/>
      <c r="N1321" s="23" t="str">
        <f t="shared" si="435"/>
        <v/>
      </c>
      <c r="O1321" s="23" t="str">
        <f t="shared" si="436"/>
        <v/>
      </c>
      <c r="P1321" s="23" t="str">
        <f t="shared" si="437"/>
        <v/>
      </c>
      <c r="Q1321" s="23" t="str">
        <f t="shared" si="438"/>
        <v/>
      </c>
      <c r="R1321" s="23" t="str">
        <f t="shared" si="439"/>
        <v/>
      </c>
      <c r="S1321" s="696" t="e">
        <f t="shared" si="440"/>
        <v>#VALUE!</v>
      </c>
      <c r="T1321" s="23" t="str">
        <f t="shared" si="441"/>
        <v/>
      </c>
      <c r="U1321" s="39"/>
      <c r="V1321" s="39"/>
      <c r="W1321" s="631"/>
      <c r="X1321" s="30">
        <f t="shared" si="442"/>
        <v>0</v>
      </c>
      <c r="Y1321" s="25">
        <f t="shared" si="443"/>
        <v>0</v>
      </c>
      <c r="Z1321" s="77"/>
      <c r="AA1321" s="665"/>
      <c r="AB1321" s="665" t="str">
        <f t="shared" si="444"/>
        <v/>
      </c>
      <c r="AC1321" s="665" t="str">
        <f t="shared" si="445"/>
        <v/>
      </c>
    </row>
    <row r="1322" spans="2:29" ht="12.75" x14ac:dyDescent="0.35">
      <c r="B1322" s="26"/>
      <c r="C1322" s="26"/>
      <c r="D1322" s="38"/>
      <c r="E1322" s="488"/>
      <c r="F1322" s="30"/>
      <c r="G1322" s="30"/>
      <c r="H1322" s="30"/>
      <c r="I1322" s="24" t="str">
        <f t="shared" si="434"/>
        <v/>
      </c>
      <c r="J1322" s="302"/>
      <c r="K1322" s="27"/>
      <c r="L1322" s="24"/>
      <c r="M1322" s="22"/>
      <c r="N1322" s="23" t="str">
        <f t="shared" si="435"/>
        <v/>
      </c>
      <c r="O1322" s="23" t="str">
        <f t="shared" si="436"/>
        <v/>
      </c>
      <c r="P1322" s="23" t="str">
        <f t="shared" si="437"/>
        <v/>
      </c>
      <c r="Q1322" s="23" t="str">
        <f t="shared" si="438"/>
        <v/>
      </c>
      <c r="R1322" s="23" t="str">
        <f t="shared" si="439"/>
        <v/>
      </c>
      <c r="S1322" s="696" t="e">
        <f t="shared" si="440"/>
        <v>#VALUE!</v>
      </c>
      <c r="T1322" s="23" t="str">
        <f t="shared" si="441"/>
        <v/>
      </c>
      <c r="U1322" s="39"/>
      <c r="V1322" s="39"/>
      <c r="W1322" s="631"/>
      <c r="X1322" s="30">
        <f t="shared" si="442"/>
        <v>0</v>
      </c>
      <c r="Y1322" s="25">
        <f t="shared" si="443"/>
        <v>0</v>
      </c>
      <c r="Z1322" s="77"/>
      <c r="AA1322" s="665"/>
      <c r="AB1322" s="665" t="str">
        <f t="shared" si="444"/>
        <v/>
      </c>
      <c r="AC1322" s="665" t="str">
        <f t="shared" si="445"/>
        <v/>
      </c>
    </row>
    <row r="1323" spans="2:29" ht="12.75" x14ac:dyDescent="0.35">
      <c r="B1323" s="26"/>
      <c r="C1323" s="26"/>
      <c r="D1323" s="38"/>
      <c r="E1323" s="488"/>
      <c r="F1323" s="30"/>
      <c r="G1323" s="30"/>
      <c r="H1323" s="30"/>
      <c r="I1323" s="24" t="str">
        <f t="shared" si="434"/>
        <v/>
      </c>
      <c r="J1323" s="302"/>
      <c r="K1323" s="27"/>
      <c r="L1323" s="24"/>
      <c r="M1323" s="22"/>
      <c r="N1323" s="23" t="str">
        <f t="shared" si="435"/>
        <v/>
      </c>
      <c r="O1323" s="23" t="str">
        <f t="shared" si="436"/>
        <v/>
      </c>
      <c r="P1323" s="23" t="str">
        <f t="shared" si="437"/>
        <v/>
      </c>
      <c r="Q1323" s="23" t="str">
        <f t="shared" si="438"/>
        <v/>
      </c>
      <c r="R1323" s="23" t="str">
        <f t="shared" si="439"/>
        <v/>
      </c>
      <c r="S1323" s="696" t="e">
        <f t="shared" si="440"/>
        <v>#VALUE!</v>
      </c>
      <c r="T1323" s="23" t="str">
        <f t="shared" si="441"/>
        <v/>
      </c>
      <c r="U1323" s="39"/>
      <c r="V1323" s="39"/>
      <c r="W1323" s="631"/>
      <c r="X1323" s="30">
        <f t="shared" si="442"/>
        <v>0</v>
      </c>
      <c r="Y1323" s="25">
        <f t="shared" si="443"/>
        <v>0</v>
      </c>
      <c r="Z1323" s="77"/>
      <c r="AA1323" s="665"/>
      <c r="AB1323" s="665" t="str">
        <f t="shared" si="444"/>
        <v/>
      </c>
      <c r="AC1323" s="665" t="str">
        <f t="shared" si="445"/>
        <v/>
      </c>
    </row>
    <row r="1324" spans="2:29" ht="12.75" x14ac:dyDescent="0.35">
      <c r="B1324" s="26"/>
      <c r="C1324" s="26"/>
      <c r="D1324" s="38"/>
      <c r="E1324" s="488"/>
      <c r="F1324" s="30"/>
      <c r="G1324" s="30"/>
      <c r="H1324" s="30"/>
      <c r="I1324" s="24" t="str">
        <f t="shared" si="434"/>
        <v/>
      </c>
      <c r="J1324" s="302"/>
      <c r="K1324" s="27"/>
      <c r="L1324" s="24"/>
      <c r="M1324" s="22"/>
      <c r="N1324" s="23" t="str">
        <f t="shared" si="435"/>
        <v/>
      </c>
      <c r="O1324" s="23" t="str">
        <f t="shared" si="436"/>
        <v/>
      </c>
      <c r="P1324" s="23" t="str">
        <f t="shared" si="437"/>
        <v/>
      </c>
      <c r="Q1324" s="23" t="str">
        <f t="shared" si="438"/>
        <v/>
      </c>
      <c r="R1324" s="23" t="str">
        <f t="shared" si="439"/>
        <v/>
      </c>
      <c r="S1324" s="696" t="e">
        <f t="shared" si="440"/>
        <v>#VALUE!</v>
      </c>
      <c r="T1324" s="23" t="str">
        <f t="shared" si="441"/>
        <v/>
      </c>
      <c r="U1324" s="39"/>
      <c r="V1324" s="39"/>
      <c r="W1324" s="631"/>
      <c r="X1324" s="30">
        <f t="shared" si="442"/>
        <v>0</v>
      </c>
      <c r="Y1324" s="25">
        <f t="shared" si="443"/>
        <v>0</v>
      </c>
      <c r="Z1324" s="77"/>
      <c r="AA1324" s="665"/>
      <c r="AB1324" s="665" t="str">
        <f t="shared" si="444"/>
        <v/>
      </c>
      <c r="AC1324" s="665" t="str">
        <f t="shared" si="445"/>
        <v/>
      </c>
    </row>
    <row r="1325" spans="2:29" ht="12.75" x14ac:dyDescent="0.35">
      <c r="B1325" s="26"/>
      <c r="C1325" s="26"/>
      <c r="D1325" s="38"/>
      <c r="E1325" s="488"/>
      <c r="F1325" s="30"/>
      <c r="G1325" s="30"/>
      <c r="H1325" s="30"/>
      <c r="I1325" s="24" t="str">
        <f t="shared" si="434"/>
        <v/>
      </c>
      <c r="J1325" s="302"/>
      <c r="K1325" s="27"/>
      <c r="L1325" s="24"/>
      <c r="M1325" s="22"/>
      <c r="N1325" s="23" t="str">
        <f t="shared" si="435"/>
        <v/>
      </c>
      <c r="O1325" s="23" t="str">
        <f t="shared" si="436"/>
        <v/>
      </c>
      <c r="P1325" s="23" t="str">
        <f t="shared" si="437"/>
        <v/>
      </c>
      <c r="Q1325" s="23" t="str">
        <f t="shared" si="438"/>
        <v/>
      </c>
      <c r="R1325" s="23" t="str">
        <f t="shared" si="439"/>
        <v/>
      </c>
      <c r="S1325" s="696" t="e">
        <f t="shared" si="440"/>
        <v>#VALUE!</v>
      </c>
      <c r="T1325" s="23" t="str">
        <f t="shared" si="441"/>
        <v/>
      </c>
      <c r="U1325" s="39"/>
      <c r="V1325" s="39"/>
      <c r="W1325" s="631"/>
      <c r="X1325" s="30">
        <f t="shared" si="442"/>
        <v>0</v>
      </c>
      <c r="Y1325" s="25">
        <f t="shared" si="443"/>
        <v>0</v>
      </c>
      <c r="Z1325" s="77"/>
      <c r="AA1325" s="665"/>
      <c r="AB1325" s="665" t="str">
        <f t="shared" si="444"/>
        <v/>
      </c>
      <c r="AC1325" s="665" t="str">
        <f t="shared" si="445"/>
        <v/>
      </c>
    </row>
    <row r="1326" spans="2:29" ht="12.75" x14ac:dyDescent="0.35">
      <c r="B1326" s="26"/>
      <c r="C1326" s="26"/>
      <c r="D1326" s="38"/>
      <c r="E1326" s="488"/>
      <c r="F1326" s="30"/>
      <c r="G1326" s="30"/>
      <c r="H1326" s="30"/>
      <c r="I1326" s="24" t="str">
        <f t="shared" si="434"/>
        <v/>
      </c>
      <c r="J1326" s="302"/>
      <c r="K1326" s="27"/>
      <c r="L1326" s="24"/>
      <c r="M1326" s="22"/>
      <c r="N1326" s="23" t="str">
        <f t="shared" si="435"/>
        <v/>
      </c>
      <c r="O1326" s="23" t="str">
        <f t="shared" si="436"/>
        <v/>
      </c>
      <c r="P1326" s="23" t="str">
        <f t="shared" si="437"/>
        <v/>
      </c>
      <c r="Q1326" s="23" t="str">
        <f t="shared" si="438"/>
        <v/>
      </c>
      <c r="R1326" s="23" t="str">
        <f t="shared" si="439"/>
        <v/>
      </c>
      <c r="S1326" s="696" t="e">
        <f t="shared" si="440"/>
        <v>#VALUE!</v>
      </c>
      <c r="T1326" s="23" t="str">
        <f t="shared" si="441"/>
        <v/>
      </c>
      <c r="U1326" s="39"/>
      <c r="V1326" s="39"/>
      <c r="W1326" s="631"/>
      <c r="X1326" s="30">
        <f t="shared" si="442"/>
        <v>0</v>
      </c>
      <c r="Y1326" s="25">
        <f t="shared" si="443"/>
        <v>0</v>
      </c>
      <c r="Z1326" s="77"/>
      <c r="AA1326" s="665"/>
      <c r="AB1326" s="665" t="str">
        <f t="shared" si="444"/>
        <v/>
      </c>
      <c r="AC1326" s="665" t="str">
        <f t="shared" si="445"/>
        <v/>
      </c>
    </row>
    <row r="1327" spans="2:29" ht="12.75" x14ac:dyDescent="0.35">
      <c r="B1327" s="26"/>
      <c r="C1327" s="26"/>
      <c r="D1327" s="38"/>
      <c r="E1327" s="488"/>
      <c r="F1327" s="30"/>
      <c r="G1327" s="30"/>
      <c r="H1327" s="30"/>
      <c r="I1327" s="24" t="str">
        <f t="shared" si="434"/>
        <v/>
      </c>
      <c r="J1327" s="302"/>
      <c r="K1327" s="27"/>
      <c r="L1327" s="24"/>
      <c r="M1327" s="22"/>
      <c r="N1327" s="23" t="str">
        <f t="shared" si="435"/>
        <v/>
      </c>
      <c r="O1327" s="23" t="str">
        <f t="shared" si="436"/>
        <v/>
      </c>
      <c r="P1327" s="23" t="str">
        <f t="shared" si="437"/>
        <v/>
      </c>
      <c r="Q1327" s="23" t="str">
        <f t="shared" si="438"/>
        <v/>
      </c>
      <c r="R1327" s="23" t="str">
        <f t="shared" si="439"/>
        <v/>
      </c>
      <c r="S1327" s="696" t="e">
        <f t="shared" si="440"/>
        <v>#VALUE!</v>
      </c>
      <c r="T1327" s="23" t="str">
        <f t="shared" si="441"/>
        <v/>
      </c>
      <c r="U1327" s="39"/>
      <c r="V1327" s="39"/>
      <c r="W1327" s="631"/>
      <c r="X1327" s="30">
        <f t="shared" si="442"/>
        <v>0</v>
      </c>
      <c r="Y1327" s="25">
        <f t="shared" si="443"/>
        <v>0</v>
      </c>
      <c r="Z1327" s="77"/>
      <c r="AA1327" s="665"/>
      <c r="AB1327" s="665" t="str">
        <f t="shared" si="444"/>
        <v/>
      </c>
      <c r="AC1327" s="665" t="str">
        <f t="shared" si="445"/>
        <v/>
      </c>
    </row>
    <row r="1328" spans="2:29" ht="12.75" x14ac:dyDescent="0.35">
      <c r="B1328" s="26"/>
      <c r="C1328" s="26"/>
      <c r="D1328" s="38"/>
      <c r="E1328" s="488"/>
      <c r="F1328" s="30"/>
      <c r="G1328" s="30"/>
      <c r="H1328" s="30"/>
      <c r="I1328" s="24" t="str">
        <f t="shared" si="434"/>
        <v/>
      </c>
      <c r="J1328" s="302"/>
      <c r="K1328" s="27"/>
      <c r="L1328" s="24"/>
      <c r="M1328" s="22"/>
      <c r="N1328" s="23" t="str">
        <f t="shared" si="435"/>
        <v/>
      </c>
      <c r="O1328" s="23" t="str">
        <f t="shared" si="436"/>
        <v/>
      </c>
      <c r="P1328" s="23" t="str">
        <f t="shared" si="437"/>
        <v/>
      </c>
      <c r="Q1328" s="23" t="str">
        <f t="shared" si="438"/>
        <v/>
      </c>
      <c r="R1328" s="23" t="str">
        <f t="shared" si="439"/>
        <v/>
      </c>
      <c r="S1328" s="696" t="e">
        <f t="shared" si="440"/>
        <v>#VALUE!</v>
      </c>
      <c r="T1328" s="23" t="str">
        <f t="shared" si="441"/>
        <v/>
      </c>
      <c r="U1328" s="39"/>
      <c r="V1328" s="39"/>
      <c r="W1328" s="631"/>
      <c r="X1328" s="30">
        <f t="shared" si="442"/>
        <v>0</v>
      </c>
      <c r="Y1328" s="25">
        <f t="shared" si="443"/>
        <v>0</v>
      </c>
      <c r="Z1328" s="77"/>
      <c r="AA1328" s="665"/>
      <c r="AB1328" s="665" t="str">
        <f t="shared" si="444"/>
        <v/>
      </c>
      <c r="AC1328" s="665" t="str">
        <f t="shared" si="445"/>
        <v/>
      </c>
    </row>
    <row r="1329" spans="2:29" ht="12.75" x14ac:dyDescent="0.35">
      <c r="B1329" s="26"/>
      <c r="C1329" s="26"/>
      <c r="D1329" s="38"/>
      <c r="E1329" s="488"/>
      <c r="F1329" s="30"/>
      <c r="G1329" s="30"/>
      <c r="H1329" s="30"/>
      <c r="I1329" s="24" t="str">
        <f t="shared" si="434"/>
        <v/>
      </c>
      <c r="J1329" s="302"/>
      <c r="K1329" s="27"/>
      <c r="L1329" s="24"/>
      <c r="M1329" s="22"/>
      <c r="N1329" s="23" t="str">
        <f t="shared" si="435"/>
        <v/>
      </c>
      <c r="O1329" s="23" t="str">
        <f t="shared" si="436"/>
        <v/>
      </c>
      <c r="P1329" s="23" t="str">
        <f t="shared" si="437"/>
        <v/>
      </c>
      <c r="Q1329" s="23" t="str">
        <f t="shared" si="438"/>
        <v/>
      </c>
      <c r="R1329" s="23" t="str">
        <f t="shared" si="439"/>
        <v/>
      </c>
      <c r="S1329" s="696" t="e">
        <f t="shared" si="440"/>
        <v>#VALUE!</v>
      </c>
      <c r="T1329" s="23" t="str">
        <f t="shared" si="441"/>
        <v/>
      </c>
      <c r="U1329" s="39"/>
      <c r="V1329" s="39"/>
      <c r="W1329" s="631"/>
      <c r="X1329" s="30">
        <f t="shared" si="442"/>
        <v>0</v>
      </c>
      <c r="Y1329" s="25">
        <f t="shared" si="443"/>
        <v>0</v>
      </c>
      <c r="Z1329" s="77"/>
      <c r="AA1329" s="665"/>
      <c r="AB1329" s="665" t="str">
        <f t="shared" si="444"/>
        <v/>
      </c>
      <c r="AC1329" s="665" t="str">
        <f t="shared" si="445"/>
        <v/>
      </c>
    </row>
    <row r="1330" spans="2:29" ht="12.75" x14ac:dyDescent="0.35">
      <c r="B1330" s="26"/>
      <c r="C1330" s="26"/>
      <c r="D1330" s="38"/>
      <c r="E1330" s="488"/>
      <c r="F1330" s="30"/>
      <c r="G1330" s="30"/>
      <c r="H1330" s="30"/>
      <c r="I1330" s="24" t="str">
        <f t="shared" si="434"/>
        <v/>
      </c>
      <c r="J1330" s="302"/>
      <c r="K1330" s="27"/>
      <c r="L1330" s="24"/>
      <c r="M1330" s="22"/>
      <c r="N1330" s="23" t="str">
        <f t="shared" si="435"/>
        <v/>
      </c>
      <c r="O1330" s="23" t="str">
        <f t="shared" si="436"/>
        <v/>
      </c>
      <c r="P1330" s="23" t="str">
        <f t="shared" si="437"/>
        <v/>
      </c>
      <c r="Q1330" s="23" t="str">
        <f t="shared" si="438"/>
        <v/>
      </c>
      <c r="R1330" s="23" t="str">
        <f t="shared" si="439"/>
        <v/>
      </c>
      <c r="S1330" s="696" t="e">
        <f t="shared" si="440"/>
        <v>#VALUE!</v>
      </c>
      <c r="T1330" s="23" t="str">
        <f t="shared" si="441"/>
        <v/>
      </c>
      <c r="U1330" s="39"/>
      <c r="V1330" s="39"/>
      <c r="W1330" s="631"/>
      <c r="X1330" s="30">
        <f t="shared" si="442"/>
        <v>0</v>
      </c>
      <c r="Y1330" s="25">
        <f t="shared" si="443"/>
        <v>0</v>
      </c>
      <c r="Z1330" s="77"/>
      <c r="AA1330" s="665"/>
      <c r="AB1330" s="665" t="str">
        <f t="shared" si="444"/>
        <v/>
      </c>
      <c r="AC1330" s="665" t="str">
        <f t="shared" si="445"/>
        <v/>
      </c>
    </row>
    <row r="1331" spans="2:29" ht="12.75" x14ac:dyDescent="0.35">
      <c r="B1331" s="26"/>
      <c r="C1331" s="26"/>
      <c r="D1331" s="38"/>
      <c r="E1331" s="488"/>
      <c r="F1331" s="30"/>
      <c r="G1331" s="30"/>
      <c r="H1331" s="30"/>
      <c r="I1331" s="24" t="str">
        <f t="shared" si="434"/>
        <v/>
      </c>
      <c r="J1331" s="302"/>
      <c r="K1331" s="27"/>
      <c r="L1331" s="24"/>
      <c r="M1331" s="22"/>
      <c r="N1331" s="23" t="str">
        <f t="shared" si="435"/>
        <v/>
      </c>
      <c r="O1331" s="23" t="str">
        <f t="shared" si="436"/>
        <v/>
      </c>
      <c r="P1331" s="23" t="str">
        <f t="shared" si="437"/>
        <v/>
      </c>
      <c r="Q1331" s="23" t="str">
        <f t="shared" si="438"/>
        <v/>
      </c>
      <c r="R1331" s="23" t="str">
        <f t="shared" si="439"/>
        <v/>
      </c>
      <c r="S1331" s="696" t="e">
        <f t="shared" si="440"/>
        <v>#VALUE!</v>
      </c>
      <c r="T1331" s="23" t="str">
        <f t="shared" si="441"/>
        <v/>
      </c>
      <c r="U1331" s="39"/>
      <c r="V1331" s="39"/>
      <c r="W1331" s="631"/>
      <c r="X1331" s="30">
        <f t="shared" si="442"/>
        <v>0</v>
      </c>
      <c r="Y1331" s="25">
        <f t="shared" si="443"/>
        <v>0</v>
      </c>
      <c r="Z1331" s="77"/>
      <c r="AA1331" s="665"/>
      <c r="AB1331" s="665" t="str">
        <f t="shared" si="444"/>
        <v/>
      </c>
      <c r="AC1331" s="665" t="str">
        <f t="shared" si="445"/>
        <v/>
      </c>
    </row>
    <row r="1332" spans="2:29" ht="12.75" x14ac:dyDescent="0.35">
      <c r="B1332" s="26"/>
      <c r="C1332" s="26"/>
      <c r="D1332" s="38"/>
      <c r="E1332" s="488"/>
      <c r="F1332" s="30"/>
      <c r="G1332" s="30"/>
      <c r="H1332" s="30"/>
      <c r="I1332" s="24" t="str">
        <f t="shared" si="434"/>
        <v/>
      </c>
      <c r="J1332" s="302"/>
      <c r="K1332" s="27"/>
      <c r="L1332" s="24"/>
      <c r="M1332" s="22"/>
      <c r="N1332" s="23" t="str">
        <f t="shared" si="435"/>
        <v/>
      </c>
      <c r="O1332" s="23" t="str">
        <f t="shared" si="436"/>
        <v/>
      </c>
      <c r="P1332" s="23" t="str">
        <f t="shared" si="437"/>
        <v/>
      </c>
      <c r="Q1332" s="23" t="str">
        <f t="shared" si="438"/>
        <v/>
      </c>
      <c r="R1332" s="23" t="str">
        <f t="shared" si="439"/>
        <v/>
      </c>
      <c r="S1332" s="696" t="e">
        <f t="shared" si="440"/>
        <v>#VALUE!</v>
      </c>
      <c r="T1332" s="23" t="str">
        <f t="shared" si="441"/>
        <v/>
      </c>
      <c r="U1332" s="39"/>
      <c r="V1332" s="39"/>
      <c r="W1332" s="631"/>
      <c r="X1332" s="30">
        <f t="shared" si="442"/>
        <v>0</v>
      </c>
      <c r="Y1332" s="25">
        <f t="shared" si="443"/>
        <v>0</v>
      </c>
      <c r="Z1332" s="77"/>
      <c r="AA1332" s="665"/>
      <c r="AB1332" s="665" t="str">
        <f t="shared" si="444"/>
        <v/>
      </c>
      <c r="AC1332" s="665" t="str">
        <f t="shared" si="445"/>
        <v/>
      </c>
    </row>
    <row r="1333" spans="2:29" ht="12.75" x14ac:dyDescent="0.35">
      <c r="B1333" s="26"/>
      <c r="C1333" s="26"/>
      <c r="D1333" s="38"/>
      <c r="E1333" s="488"/>
      <c r="F1333" s="30"/>
      <c r="G1333" s="30"/>
      <c r="H1333" s="30"/>
      <c r="I1333" s="24" t="str">
        <f t="shared" si="434"/>
        <v/>
      </c>
      <c r="J1333" s="302"/>
      <c r="K1333" s="27"/>
      <c r="L1333" s="24"/>
      <c r="M1333" s="22"/>
      <c r="N1333" s="23" t="str">
        <f t="shared" si="435"/>
        <v/>
      </c>
      <c r="O1333" s="23" t="str">
        <f t="shared" si="436"/>
        <v/>
      </c>
      <c r="P1333" s="23" t="str">
        <f t="shared" si="437"/>
        <v/>
      </c>
      <c r="Q1333" s="23" t="str">
        <f t="shared" si="438"/>
        <v/>
      </c>
      <c r="R1333" s="23" t="str">
        <f t="shared" si="439"/>
        <v/>
      </c>
      <c r="S1333" s="696" t="e">
        <f t="shared" si="440"/>
        <v>#VALUE!</v>
      </c>
      <c r="T1333" s="23" t="str">
        <f t="shared" si="441"/>
        <v/>
      </c>
      <c r="U1333" s="39"/>
      <c r="V1333" s="39"/>
      <c r="W1333" s="631"/>
      <c r="X1333" s="30">
        <f t="shared" si="442"/>
        <v>0</v>
      </c>
      <c r="Y1333" s="25">
        <f t="shared" si="443"/>
        <v>0</v>
      </c>
      <c r="Z1333" s="77"/>
      <c r="AA1333" s="665"/>
      <c r="AB1333" s="665" t="str">
        <f t="shared" si="444"/>
        <v/>
      </c>
      <c r="AC1333" s="665" t="str">
        <f t="shared" si="445"/>
        <v/>
      </c>
    </row>
    <row r="1334" spans="2:29" ht="12.75" x14ac:dyDescent="0.35">
      <c r="B1334" s="26"/>
      <c r="C1334" s="26"/>
      <c r="D1334" s="38"/>
      <c r="E1334" s="488"/>
      <c r="F1334" s="30"/>
      <c r="G1334" s="30"/>
      <c r="H1334" s="30"/>
      <c r="I1334" s="24" t="str">
        <f t="shared" si="434"/>
        <v/>
      </c>
      <c r="J1334" s="302"/>
      <c r="K1334" s="27"/>
      <c r="L1334" s="24"/>
      <c r="M1334" s="22"/>
      <c r="N1334" s="23" t="str">
        <f t="shared" si="435"/>
        <v/>
      </c>
      <c r="O1334" s="23" t="str">
        <f t="shared" si="436"/>
        <v/>
      </c>
      <c r="P1334" s="23" t="str">
        <f t="shared" si="437"/>
        <v/>
      </c>
      <c r="Q1334" s="23" t="str">
        <f t="shared" si="438"/>
        <v/>
      </c>
      <c r="R1334" s="23" t="str">
        <f t="shared" si="439"/>
        <v/>
      </c>
      <c r="S1334" s="696" t="e">
        <f t="shared" si="440"/>
        <v>#VALUE!</v>
      </c>
      <c r="T1334" s="23" t="str">
        <f t="shared" si="441"/>
        <v/>
      </c>
      <c r="U1334" s="39"/>
      <c r="V1334" s="39"/>
      <c r="W1334" s="631"/>
      <c r="X1334" s="30">
        <f t="shared" si="442"/>
        <v>0</v>
      </c>
      <c r="Y1334" s="25">
        <f t="shared" si="443"/>
        <v>0</v>
      </c>
      <c r="Z1334" s="77"/>
      <c r="AA1334" s="665"/>
      <c r="AB1334" s="665" t="str">
        <f t="shared" si="444"/>
        <v/>
      </c>
      <c r="AC1334" s="665" t="str">
        <f t="shared" si="445"/>
        <v/>
      </c>
    </row>
    <row r="1335" spans="2:29" ht="12.75" x14ac:dyDescent="0.35">
      <c r="B1335" s="26"/>
      <c r="C1335" s="26"/>
      <c r="D1335" s="38"/>
      <c r="E1335" s="488"/>
      <c r="F1335" s="30"/>
      <c r="G1335" s="30"/>
      <c r="H1335" s="30"/>
      <c r="I1335" s="24" t="str">
        <f t="shared" si="434"/>
        <v/>
      </c>
      <c r="J1335" s="302"/>
      <c r="K1335" s="27"/>
      <c r="L1335" s="24"/>
      <c r="M1335" s="22"/>
      <c r="N1335" s="23" t="str">
        <f t="shared" si="435"/>
        <v/>
      </c>
      <c r="O1335" s="23" t="str">
        <f t="shared" si="436"/>
        <v/>
      </c>
      <c r="P1335" s="23" t="str">
        <f t="shared" si="437"/>
        <v/>
      </c>
      <c r="Q1335" s="23" t="str">
        <f t="shared" si="438"/>
        <v/>
      </c>
      <c r="R1335" s="23" t="str">
        <f t="shared" si="439"/>
        <v/>
      </c>
      <c r="S1335" s="696" t="e">
        <f t="shared" si="440"/>
        <v>#VALUE!</v>
      </c>
      <c r="T1335" s="23" t="str">
        <f t="shared" si="441"/>
        <v/>
      </c>
      <c r="U1335" s="39"/>
      <c r="V1335" s="39"/>
      <c r="W1335" s="631"/>
      <c r="X1335" s="30">
        <f t="shared" si="442"/>
        <v>0</v>
      </c>
      <c r="Y1335" s="25">
        <f t="shared" si="443"/>
        <v>0</v>
      </c>
      <c r="Z1335" s="77"/>
      <c r="AA1335" s="665"/>
      <c r="AB1335" s="665" t="str">
        <f t="shared" si="444"/>
        <v/>
      </c>
      <c r="AC1335" s="665" t="str">
        <f t="shared" si="445"/>
        <v/>
      </c>
    </row>
    <row r="1336" spans="2:29" ht="12.75" x14ac:dyDescent="0.35">
      <c r="B1336" s="26"/>
      <c r="C1336" s="26"/>
      <c r="D1336" s="38"/>
      <c r="E1336" s="488"/>
      <c r="F1336" s="30"/>
      <c r="G1336" s="30"/>
      <c r="H1336" s="30"/>
      <c r="I1336" s="24" t="str">
        <f t="shared" si="434"/>
        <v/>
      </c>
      <c r="J1336" s="302"/>
      <c r="K1336" s="27"/>
      <c r="L1336" s="24"/>
      <c r="M1336" s="22"/>
      <c r="N1336" s="23" t="str">
        <f t="shared" si="435"/>
        <v/>
      </c>
      <c r="O1336" s="23" t="str">
        <f t="shared" si="436"/>
        <v/>
      </c>
      <c r="P1336" s="23" t="str">
        <f t="shared" si="437"/>
        <v/>
      </c>
      <c r="Q1336" s="23" t="str">
        <f t="shared" si="438"/>
        <v/>
      </c>
      <c r="R1336" s="23" t="str">
        <f t="shared" si="439"/>
        <v/>
      </c>
      <c r="S1336" s="696" t="e">
        <f t="shared" si="440"/>
        <v>#VALUE!</v>
      </c>
      <c r="T1336" s="23" t="str">
        <f t="shared" si="441"/>
        <v/>
      </c>
      <c r="U1336" s="39"/>
      <c r="V1336" s="39"/>
      <c r="W1336" s="631"/>
      <c r="X1336" s="30">
        <f t="shared" si="442"/>
        <v>0</v>
      </c>
      <c r="Y1336" s="25">
        <f t="shared" si="443"/>
        <v>0</v>
      </c>
      <c r="Z1336" s="77"/>
      <c r="AA1336" s="665"/>
      <c r="AB1336" s="665" t="str">
        <f t="shared" si="444"/>
        <v/>
      </c>
      <c r="AC1336" s="665" t="str">
        <f t="shared" si="445"/>
        <v/>
      </c>
    </row>
    <row r="1337" spans="2:29" ht="12.75" x14ac:dyDescent="0.35">
      <c r="B1337" s="26"/>
      <c r="C1337" s="26"/>
      <c r="D1337" s="38"/>
      <c r="E1337" s="488"/>
      <c r="F1337" s="30"/>
      <c r="G1337" s="30"/>
      <c r="H1337" s="30"/>
      <c r="I1337" s="24" t="str">
        <f t="shared" si="434"/>
        <v/>
      </c>
      <c r="J1337" s="302"/>
      <c r="K1337" s="27"/>
      <c r="L1337" s="24"/>
      <c r="M1337" s="22"/>
      <c r="N1337" s="23" t="str">
        <f t="shared" si="435"/>
        <v/>
      </c>
      <c r="O1337" s="23" t="str">
        <f t="shared" si="436"/>
        <v/>
      </c>
      <c r="P1337" s="23" t="str">
        <f t="shared" si="437"/>
        <v/>
      </c>
      <c r="Q1337" s="23" t="str">
        <f t="shared" si="438"/>
        <v/>
      </c>
      <c r="R1337" s="23" t="str">
        <f t="shared" si="439"/>
        <v/>
      </c>
      <c r="S1337" s="696" t="e">
        <f t="shared" si="440"/>
        <v>#VALUE!</v>
      </c>
      <c r="T1337" s="23" t="str">
        <f t="shared" si="441"/>
        <v/>
      </c>
      <c r="U1337" s="39"/>
      <c r="V1337" s="39"/>
      <c r="W1337" s="631"/>
      <c r="X1337" s="30">
        <f t="shared" si="442"/>
        <v>0</v>
      </c>
      <c r="Y1337" s="25">
        <f t="shared" si="443"/>
        <v>0</v>
      </c>
      <c r="Z1337" s="77"/>
      <c r="AA1337" s="665"/>
      <c r="AB1337" s="665" t="str">
        <f t="shared" si="444"/>
        <v/>
      </c>
      <c r="AC1337" s="665" t="str">
        <f t="shared" si="445"/>
        <v/>
      </c>
    </row>
    <row r="1338" spans="2:29" ht="12.75" x14ac:dyDescent="0.35">
      <c r="B1338" s="26"/>
      <c r="C1338" s="26"/>
      <c r="D1338" s="38"/>
      <c r="E1338" s="488"/>
      <c r="F1338" s="30"/>
      <c r="G1338" s="30"/>
      <c r="H1338" s="30"/>
      <c r="I1338" s="24" t="str">
        <f t="shared" si="434"/>
        <v/>
      </c>
      <c r="J1338" s="302"/>
      <c r="K1338" s="27"/>
      <c r="L1338" s="24"/>
      <c r="M1338" s="22"/>
      <c r="N1338" s="23" t="str">
        <f t="shared" si="435"/>
        <v/>
      </c>
      <c r="O1338" s="23" t="str">
        <f t="shared" si="436"/>
        <v/>
      </c>
      <c r="P1338" s="23" t="str">
        <f t="shared" si="437"/>
        <v/>
      </c>
      <c r="Q1338" s="23" t="str">
        <f t="shared" si="438"/>
        <v/>
      </c>
      <c r="R1338" s="23" t="str">
        <f t="shared" si="439"/>
        <v/>
      </c>
      <c r="S1338" s="696" t="e">
        <f t="shared" si="440"/>
        <v>#VALUE!</v>
      </c>
      <c r="T1338" s="23" t="str">
        <f t="shared" si="441"/>
        <v/>
      </c>
      <c r="U1338" s="39"/>
      <c r="V1338" s="39"/>
      <c r="W1338" s="631"/>
      <c r="X1338" s="30">
        <f t="shared" si="442"/>
        <v>0</v>
      </c>
      <c r="Y1338" s="25">
        <f t="shared" si="443"/>
        <v>0</v>
      </c>
      <c r="Z1338" s="77"/>
      <c r="AA1338" s="665"/>
      <c r="AB1338" s="665" t="str">
        <f t="shared" si="444"/>
        <v/>
      </c>
      <c r="AC1338" s="665" t="str">
        <f t="shared" si="445"/>
        <v/>
      </c>
    </row>
    <row r="1339" spans="2:29" ht="12.75" x14ac:dyDescent="0.35">
      <c r="B1339" s="26"/>
      <c r="C1339" s="26"/>
      <c r="D1339" s="38"/>
      <c r="E1339" s="488"/>
      <c r="F1339" s="30"/>
      <c r="G1339" s="30"/>
      <c r="H1339" s="30"/>
      <c r="I1339" s="24" t="str">
        <f t="shared" si="434"/>
        <v/>
      </c>
      <c r="J1339" s="302"/>
      <c r="K1339" s="27"/>
      <c r="L1339" s="24"/>
      <c r="M1339" s="22"/>
      <c r="N1339" s="23" t="str">
        <f t="shared" si="435"/>
        <v/>
      </c>
      <c r="O1339" s="23" t="str">
        <f t="shared" si="436"/>
        <v/>
      </c>
      <c r="P1339" s="23" t="str">
        <f t="shared" si="437"/>
        <v/>
      </c>
      <c r="Q1339" s="23" t="str">
        <f t="shared" si="438"/>
        <v/>
      </c>
      <c r="R1339" s="23" t="str">
        <f t="shared" si="439"/>
        <v/>
      </c>
      <c r="S1339" s="696" t="e">
        <f t="shared" si="440"/>
        <v>#VALUE!</v>
      </c>
      <c r="T1339" s="23" t="str">
        <f t="shared" si="441"/>
        <v/>
      </c>
      <c r="U1339" s="39"/>
      <c r="V1339" s="39"/>
      <c r="W1339" s="631"/>
      <c r="X1339" s="30">
        <f t="shared" si="442"/>
        <v>0</v>
      </c>
      <c r="Y1339" s="25">
        <f t="shared" si="443"/>
        <v>0</v>
      </c>
      <c r="Z1339" s="77"/>
      <c r="AA1339" s="665"/>
      <c r="AB1339" s="665" t="str">
        <f t="shared" si="444"/>
        <v/>
      </c>
      <c r="AC1339" s="665" t="str">
        <f t="shared" si="445"/>
        <v/>
      </c>
    </row>
    <row r="1340" spans="2:29" ht="12.75" x14ac:dyDescent="0.35">
      <c r="B1340" s="26"/>
      <c r="C1340" s="26"/>
      <c r="D1340" s="38"/>
      <c r="E1340" s="488"/>
      <c r="F1340" s="30"/>
      <c r="G1340" s="30"/>
      <c r="H1340" s="30"/>
      <c r="I1340" s="24" t="str">
        <f t="shared" ref="I1340:I1403" si="446">IF(H1340="","",VLOOKUP(H1340,Applicator,2,0))</f>
        <v/>
      </c>
      <c r="J1340" s="302"/>
      <c r="K1340" s="27"/>
      <c r="L1340" s="24"/>
      <c r="M1340" s="22"/>
      <c r="N1340" s="23" t="str">
        <f t="shared" ref="N1340:N1403" si="447">IF(M1340="","",VLOOKUP(M1340,pear_list,2,0))</f>
        <v/>
      </c>
      <c r="O1340" s="23" t="str">
        <f t="shared" ref="O1340:O1403" si="448">IF(M1340="","",VLOOKUP(M1340,pear_list,3,0))</f>
        <v/>
      </c>
      <c r="P1340" s="23" t="str">
        <f t="shared" ref="P1340:P1403" si="449">IF(M1340="","",VLOOKUP(M1340,pear_list,4,0))</f>
        <v/>
      </c>
      <c r="Q1340" s="23" t="str">
        <f t="shared" ref="Q1340:Q1403" si="450">IF(M1340="","",VLOOKUP(M1340,pear_list,5,0))</f>
        <v/>
      </c>
      <c r="R1340" s="23" t="str">
        <f t="shared" ref="R1340:R1403" si="451">IF(M1340="","",VLOOKUP(M1340,pear_list,6,0))</f>
        <v/>
      </c>
      <c r="S1340" s="696" t="e">
        <f t="shared" ref="S1340:S1403" si="452">B1340+R1340</f>
        <v>#VALUE!</v>
      </c>
      <c r="T1340" s="23" t="str">
        <f t="shared" ref="T1340:T1403" si="453">IF(M1340="","",VLOOKUP(M1340,pear_list,7,0))</f>
        <v/>
      </c>
      <c r="U1340" s="39"/>
      <c r="V1340" s="39"/>
      <c r="W1340" s="631"/>
      <c r="X1340" s="30">
        <f t="shared" ref="X1340:X1403" si="454">U1340*V1340</f>
        <v>0</v>
      </c>
      <c r="Y1340" s="25">
        <f t="shared" ref="Y1340:Y1403" si="455">W1340</f>
        <v>0</v>
      </c>
      <c r="Z1340" s="77"/>
      <c r="AA1340" s="665"/>
      <c r="AB1340" s="665" t="str">
        <f t="shared" si="444"/>
        <v/>
      </c>
      <c r="AC1340" s="665" t="str">
        <f t="shared" si="445"/>
        <v/>
      </c>
    </row>
    <row r="1341" spans="2:29" ht="12.75" x14ac:dyDescent="0.35">
      <c r="B1341" s="26"/>
      <c r="C1341" s="26"/>
      <c r="D1341" s="38"/>
      <c r="E1341" s="488"/>
      <c r="F1341" s="30"/>
      <c r="G1341" s="30"/>
      <c r="H1341" s="30"/>
      <c r="I1341" s="24" t="str">
        <f t="shared" si="446"/>
        <v/>
      </c>
      <c r="J1341" s="302"/>
      <c r="K1341" s="27"/>
      <c r="L1341" s="24"/>
      <c r="M1341" s="22"/>
      <c r="N1341" s="23" t="str">
        <f t="shared" si="447"/>
        <v/>
      </c>
      <c r="O1341" s="23" t="str">
        <f t="shared" si="448"/>
        <v/>
      </c>
      <c r="P1341" s="23" t="str">
        <f t="shared" si="449"/>
        <v/>
      </c>
      <c r="Q1341" s="23" t="str">
        <f t="shared" si="450"/>
        <v/>
      </c>
      <c r="R1341" s="23" t="str">
        <f t="shared" si="451"/>
        <v/>
      </c>
      <c r="S1341" s="696" t="e">
        <f t="shared" si="452"/>
        <v>#VALUE!</v>
      </c>
      <c r="T1341" s="23" t="str">
        <f t="shared" si="453"/>
        <v/>
      </c>
      <c r="U1341" s="39"/>
      <c r="V1341" s="39"/>
      <c r="W1341" s="631"/>
      <c r="X1341" s="30">
        <f t="shared" si="454"/>
        <v>0</v>
      </c>
      <c r="Y1341" s="25">
        <f t="shared" si="455"/>
        <v>0</v>
      </c>
      <c r="Z1341" s="77"/>
      <c r="AA1341" s="665"/>
      <c r="AB1341" s="665" t="str">
        <f t="shared" si="444"/>
        <v/>
      </c>
      <c r="AC1341" s="665" t="str">
        <f t="shared" si="445"/>
        <v/>
      </c>
    </row>
    <row r="1342" spans="2:29" ht="12.75" x14ac:dyDescent="0.35">
      <c r="B1342" s="26"/>
      <c r="C1342" s="26"/>
      <c r="D1342" s="38"/>
      <c r="E1342" s="488"/>
      <c r="F1342" s="30"/>
      <c r="G1342" s="30"/>
      <c r="H1342" s="30"/>
      <c r="I1342" s="24" t="str">
        <f t="shared" si="446"/>
        <v/>
      </c>
      <c r="J1342" s="302"/>
      <c r="K1342" s="27"/>
      <c r="L1342" s="24"/>
      <c r="M1342" s="22"/>
      <c r="N1342" s="23" t="str">
        <f t="shared" si="447"/>
        <v/>
      </c>
      <c r="O1342" s="23" t="str">
        <f t="shared" si="448"/>
        <v/>
      </c>
      <c r="P1342" s="23" t="str">
        <f t="shared" si="449"/>
        <v/>
      </c>
      <c r="Q1342" s="23" t="str">
        <f t="shared" si="450"/>
        <v/>
      </c>
      <c r="R1342" s="23" t="str">
        <f t="shared" si="451"/>
        <v/>
      </c>
      <c r="S1342" s="696" t="e">
        <f t="shared" si="452"/>
        <v>#VALUE!</v>
      </c>
      <c r="T1342" s="23" t="str">
        <f t="shared" si="453"/>
        <v/>
      </c>
      <c r="U1342" s="39"/>
      <c r="V1342" s="39"/>
      <c r="W1342" s="631"/>
      <c r="X1342" s="30">
        <f t="shared" si="454"/>
        <v>0</v>
      </c>
      <c r="Y1342" s="25">
        <f t="shared" si="455"/>
        <v>0</v>
      </c>
      <c r="Z1342" s="77"/>
      <c r="AA1342" s="665"/>
      <c r="AB1342" s="665" t="str">
        <f t="shared" si="444"/>
        <v/>
      </c>
      <c r="AC1342" s="665" t="str">
        <f t="shared" si="445"/>
        <v/>
      </c>
    </row>
    <row r="1343" spans="2:29" ht="12.75" x14ac:dyDescent="0.35">
      <c r="B1343" s="26"/>
      <c r="C1343" s="26"/>
      <c r="D1343" s="38"/>
      <c r="E1343" s="488"/>
      <c r="F1343" s="30"/>
      <c r="G1343" s="30"/>
      <c r="H1343" s="30"/>
      <c r="I1343" s="24" t="str">
        <f t="shared" si="446"/>
        <v/>
      </c>
      <c r="J1343" s="302"/>
      <c r="K1343" s="27"/>
      <c r="L1343" s="24"/>
      <c r="M1343" s="22"/>
      <c r="N1343" s="23" t="str">
        <f t="shared" si="447"/>
        <v/>
      </c>
      <c r="O1343" s="23" t="str">
        <f t="shared" si="448"/>
        <v/>
      </c>
      <c r="P1343" s="23" t="str">
        <f t="shared" si="449"/>
        <v/>
      </c>
      <c r="Q1343" s="23" t="str">
        <f t="shared" si="450"/>
        <v/>
      </c>
      <c r="R1343" s="23" t="str">
        <f t="shared" si="451"/>
        <v/>
      </c>
      <c r="S1343" s="696" t="e">
        <f t="shared" si="452"/>
        <v>#VALUE!</v>
      </c>
      <c r="T1343" s="23" t="str">
        <f t="shared" si="453"/>
        <v/>
      </c>
      <c r="U1343" s="39"/>
      <c r="V1343" s="39"/>
      <c r="W1343" s="631"/>
      <c r="X1343" s="30">
        <f t="shared" si="454"/>
        <v>0</v>
      </c>
      <c r="Y1343" s="25">
        <f t="shared" si="455"/>
        <v>0</v>
      </c>
      <c r="Z1343" s="77"/>
      <c r="AA1343" s="665"/>
      <c r="AB1343" s="665" t="str">
        <f t="shared" si="444"/>
        <v/>
      </c>
      <c r="AC1343" s="665" t="str">
        <f t="shared" si="445"/>
        <v/>
      </c>
    </row>
    <row r="1344" spans="2:29" ht="12.75" x14ac:dyDescent="0.35">
      <c r="B1344" s="26"/>
      <c r="C1344" s="26"/>
      <c r="D1344" s="38"/>
      <c r="E1344" s="488"/>
      <c r="F1344" s="30"/>
      <c r="G1344" s="30"/>
      <c r="H1344" s="30"/>
      <c r="I1344" s="24" t="str">
        <f t="shared" si="446"/>
        <v/>
      </c>
      <c r="J1344" s="302"/>
      <c r="K1344" s="27"/>
      <c r="L1344" s="24"/>
      <c r="M1344" s="22"/>
      <c r="N1344" s="23" t="str">
        <f t="shared" si="447"/>
        <v/>
      </c>
      <c r="O1344" s="23" t="str">
        <f t="shared" si="448"/>
        <v/>
      </c>
      <c r="P1344" s="23" t="str">
        <f t="shared" si="449"/>
        <v/>
      </c>
      <c r="Q1344" s="23" t="str">
        <f t="shared" si="450"/>
        <v/>
      </c>
      <c r="R1344" s="23" t="str">
        <f t="shared" si="451"/>
        <v/>
      </c>
      <c r="S1344" s="696" t="e">
        <f t="shared" si="452"/>
        <v>#VALUE!</v>
      </c>
      <c r="T1344" s="23" t="str">
        <f t="shared" si="453"/>
        <v/>
      </c>
      <c r="U1344" s="39"/>
      <c r="V1344" s="39"/>
      <c r="W1344" s="631"/>
      <c r="X1344" s="30">
        <f t="shared" si="454"/>
        <v>0</v>
      </c>
      <c r="Y1344" s="25">
        <f t="shared" si="455"/>
        <v>0</v>
      </c>
      <c r="Z1344" s="77"/>
      <c r="AA1344" s="665"/>
      <c r="AB1344" s="665" t="str">
        <f t="shared" si="444"/>
        <v/>
      </c>
      <c r="AC1344" s="665" t="str">
        <f t="shared" si="445"/>
        <v/>
      </c>
    </row>
    <row r="1345" spans="2:29" ht="12.75" x14ac:dyDescent="0.35">
      <c r="B1345" s="26"/>
      <c r="C1345" s="26"/>
      <c r="D1345" s="38"/>
      <c r="E1345" s="488"/>
      <c r="F1345" s="30"/>
      <c r="G1345" s="30"/>
      <c r="H1345" s="30"/>
      <c r="I1345" s="24" t="str">
        <f t="shared" si="446"/>
        <v/>
      </c>
      <c r="J1345" s="302"/>
      <c r="K1345" s="27"/>
      <c r="L1345" s="24"/>
      <c r="M1345" s="22"/>
      <c r="N1345" s="23" t="str">
        <f t="shared" si="447"/>
        <v/>
      </c>
      <c r="O1345" s="23" t="str">
        <f t="shared" si="448"/>
        <v/>
      </c>
      <c r="P1345" s="23" t="str">
        <f t="shared" si="449"/>
        <v/>
      </c>
      <c r="Q1345" s="23" t="str">
        <f t="shared" si="450"/>
        <v/>
      </c>
      <c r="R1345" s="23" t="str">
        <f t="shared" si="451"/>
        <v/>
      </c>
      <c r="S1345" s="696" t="e">
        <f t="shared" si="452"/>
        <v>#VALUE!</v>
      </c>
      <c r="T1345" s="23" t="str">
        <f t="shared" si="453"/>
        <v/>
      </c>
      <c r="U1345" s="39"/>
      <c r="V1345" s="39"/>
      <c r="W1345" s="631"/>
      <c r="X1345" s="30">
        <f t="shared" si="454"/>
        <v>0</v>
      </c>
      <c r="Y1345" s="25">
        <f t="shared" si="455"/>
        <v>0</v>
      </c>
      <c r="Z1345" s="77"/>
      <c r="AA1345" s="665"/>
      <c r="AB1345" s="665" t="str">
        <f t="shared" si="444"/>
        <v/>
      </c>
      <c r="AC1345" s="665" t="str">
        <f t="shared" si="445"/>
        <v/>
      </c>
    </row>
    <row r="1346" spans="2:29" ht="12.75" x14ac:dyDescent="0.35">
      <c r="B1346" s="26"/>
      <c r="C1346" s="26"/>
      <c r="D1346" s="38"/>
      <c r="E1346" s="488"/>
      <c r="F1346" s="30"/>
      <c r="G1346" s="30"/>
      <c r="H1346" s="30"/>
      <c r="I1346" s="24" t="str">
        <f t="shared" si="446"/>
        <v/>
      </c>
      <c r="J1346" s="302"/>
      <c r="K1346" s="27"/>
      <c r="L1346" s="24"/>
      <c r="M1346" s="22"/>
      <c r="N1346" s="23" t="str">
        <f t="shared" si="447"/>
        <v/>
      </c>
      <c r="O1346" s="23" t="str">
        <f t="shared" si="448"/>
        <v/>
      </c>
      <c r="P1346" s="23" t="str">
        <f t="shared" si="449"/>
        <v/>
      </c>
      <c r="Q1346" s="23" t="str">
        <f t="shared" si="450"/>
        <v/>
      </c>
      <c r="R1346" s="23" t="str">
        <f t="shared" si="451"/>
        <v/>
      </c>
      <c r="S1346" s="696" t="e">
        <f t="shared" si="452"/>
        <v>#VALUE!</v>
      </c>
      <c r="T1346" s="23" t="str">
        <f t="shared" si="453"/>
        <v/>
      </c>
      <c r="U1346" s="39"/>
      <c r="V1346" s="39"/>
      <c r="W1346" s="631"/>
      <c r="X1346" s="30">
        <f t="shared" si="454"/>
        <v>0</v>
      </c>
      <c r="Y1346" s="25">
        <f t="shared" si="455"/>
        <v>0</v>
      </c>
      <c r="Z1346" s="77"/>
      <c r="AA1346" s="665"/>
      <c r="AB1346" s="665" t="str">
        <f t="shared" si="444"/>
        <v/>
      </c>
      <c r="AC1346" s="665" t="str">
        <f t="shared" si="445"/>
        <v/>
      </c>
    </row>
    <row r="1347" spans="2:29" ht="12.75" x14ac:dyDescent="0.35">
      <c r="B1347" s="26"/>
      <c r="C1347" s="26"/>
      <c r="D1347" s="38"/>
      <c r="E1347" s="488"/>
      <c r="F1347" s="30"/>
      <c r="G1347" s="30"/>
      <c r="H1347" s="30"/>
      <c r="I1347" s="24" t="str">
        <f t="shared" si="446"/>
        <v/>
      </c>
      <c r="J1347" s="302"/>
      <c r="K1347" s="27"/>
      <c r="L1347" s="24"/>
      <c r="M1347" s="22"/>
      <c r="N1347" s="23" t="str">
        <f t="shared" si="447"/>
        <v/>
      </c>
      <c r="O1347" s="23" t="str">
        <f t="shared" si="448"/>
        <v/>
      </c>
      <c r="P1347" s="23" t="str">
        <f t="shared" si="449"/>
        <v/>
      </c>
      <c r="Q1347" s="23" t="str">
        <f t="shared" si="450"/>
        <v/>
      </c>
      <c r="R1347" s="23" t="str">
        <f t="shared" si="451"/>
        <v/>
      </c>
      <c r="S1347" s="696" t="e">
        <f t="shared" si="452"/>
        <v>#VALUE!</v>
      </c>
      <c r="T1347" s="23" t="str">
        <f t="shared" si="453"/>
        <v/>
      </c>
      <c r="U1347" s="39"/>
      <c r="V1347" s="39"/>
      <c r="W1347" s="631"/>
      <c r="X1347" s="30">
        <f t="shared" si="454"/>
        <v>0</v>
      </c>
      <c r="Y1347" s="25">
        <f t="shared" si="455"/>
        <v>0</v>
      </c>
      <c r="Z1347" s="77"/>
      <c r="AA1347" s="665"/>
      <c r="AB1347" s="665" t="str">
        <f t="shared" si="444"/>
        <v/>
      </c>
      <c r="AC1347" s="665" t="str">
        <f t="shared" si="445"/>
        <v/>
      </c>
    </row>
    <row r="1348" spans="2:29" ht="12.75" x14ac:dyDescent="0.35">
      <c r="B1348" s="26"/>
      <c r="C1348" s="26"/>
      <c r="D1348" s="38"/>
      <c r="E1348" s="488"/>
      <c r="F1348" s="30"/>
      <c r="G1348" s="30"/>
      <c r="H1348" s="30"/>
      <c r="I1348" s="24" t="str">
        <f t="shared" si="446"/>
        <v/>
      </c>
      <c r="J1348" s="302"/>
      <c r="K1348" s="27"/>
      <c r="L1348" s="24"/>
      <c r="M1348" s="22"/>
      <c r="N1348" s="23" t="str">
        <f t="shared" si="447"/>
        <v/>
      </c>
      <c r="O1348" s="23" t="str">
        <f t="shared" si="448"/>
        <v/>
      </c>
      <c r="P1348" s="23" t="str">
        <f t="shared" si="449"/>
        <v/>
      </c>
      <c r="Q1348" s="23" t="str">
        <f t="shared" si="450"/>
        <v/>
      </c>
      <c r="R1348" s="23" t="str">
        <f t="shared" si="451"/>
        <v/>
      </c>
      <c r="S1348" s="696" t="e">
        <f t="shared" si="452"/>
        <v>#VALUE!</v>
      </c>
      <c r="T1348" s="23" t="str">
        <f t="shared" si="453"/>
        <v/>
      </c>
      <c r="U1348" s="39"/>
      <c r="V1348" s="39"/>
      <c r="W1348" s="631"/>
      <c r="X1348" s="30">
        <f t="shared" si="454"/>
        <v>0</v>
      </c>
      <c r="Y1348" s="25">
        <f t="shared" si="455"/>
        <v>0</v>
      </c>
      <c r="Z1348" s="77"/>
      <c r="AA1348" s="665"/>
      <c r="AB1348" s="665" t="str">
        <f t="shared" si="444"/>
        <v/>
      </c>
      <c r="AC1348" s="665" t="str">
        <f t="shared" si="445"/>
        <v/>
      </c>
    </row>
    <row r="1349" spans="2:29" ht="12.75" x14ac:dyDescent="0.35">
      <c r="B1349" s="26"/>
      <c r="C1349" s="26"/>
      <c r="D1349" s="38"/>
      <c r="E1349" s="488"/>
      <c r="F1349" s="30"/>
      <c r="G1349" s="30"/>
      <c r="H1349" s="30"/>
      <c r="I1349" s="24" t="str">
        <f t="shared" si="446"/>
        <v/>
      </c>
      <c r="J1349" s="302"/>
      <c r="K1349" s="27"/>
      <c r="L1349" s="24"/>
      <c r="M1349" s="22"/>
      <c r="N1349" s="23" t="str">
        <f t="shared" si="447"/>
        <v/>
      </c>
      <c r="O1349" s="23" t="str">
        <f t="shared" si="448"/>
        <v/>
      </c>
      <c r="P1349" s="23" t="str">
        <f t="shared" si="449"/>
        <v/>
      </c>
      <c r="Q1349" s="23" t="str">
        <f t="shared" si="450"/>
        <v/>
      </c>
      <c r="R1349" s="23" t="str">
        <f t="shared" si="451"/>
        <v/>
      </c>
      <c r="S1349" s="696" t="e">
        <f t="shared" si="452"/>
        <v>#VALUE!</v>
      </c>
      <c r="T1349" s="23" t="str">
        <f t="shared" si="453"/>
        <v/>
      </c>
      <c r="U1349" s="39"/>
      <c r="V1349" s="39"/>
      <c r="W1349" s="631"/>
      <c r="X1349" s="30">
        <f t="shared" si="454"/>
        <v>0</v>
      </c>
      <c r="Y1349" s="25">
        <f t="shared" si="455"/>
        <v>0</v>
      </c>
      <c r="Z1349" s="77"/>
      <c r="AA1349" s="665"/>
      <c r="AB1349" s="665" t="str">
        <f t="shared" si="444"/>
        <v/>
      </c>
      <c r="AC1349" s="665" t="str">
        <f t="shared" si="445"/>
        <v/>
      </c>
    </row>
    <row r="1350" spans="2:29" ht="12.75" x14ac:dyDescent="0.35">
      <c r="B1350" s="26"/>
      <c r="C1350" s="26"/>
      <c r="D1350" s="38"/>
      <c r="E1350" s="488"/>
      <c r="F1350" s="30"/>
      <c r="G1350" s="30"/>
      <c r="H1350" s="30"/>
      <c r="I1350" s="24" t="str">
        <f t="shared" si="446"/>
        <v/>
      </c>
      <c r="J1350" s="302"/>
      <c r="K1350" s="27"/>
      <c r="L1350" s="24"/>
      <c r="M1350" s="22"/>
      <c r="N1350" s="23" t="str">
        <f t="shared" si="447"/>
        <v/>
      </c>
      <c r="O1350" s="23" t="str">
        <f t="shared" si="448"/>
        <v/>
      </c>
      <c r="P1350" s="23" t="str">
        <f t="shared" si="449"/>
        <v/>
      </c>
      <c r="Q1350" s="23" t="str">
        <f t="shared" si="450"/>
        <v/>
      </c>
      <c r="R1350" s="23" t="str">
        <f t="shared" si="451"/>
        <v/>
      </c>
      <c r="S1350" s="696" t="e">
        <f t="shared" si="452"/>
        <v>#VALUE!</v>
      </c>
      <c r="T1350" s="23" t="str">
        <f t="shared" si="453"/>
        <v/>
      </c>
      <c r="U1350" s="39"/>
      <c r="V1350" s="39"/>
      <c r="W1350" s="631"/>
      <c r="X1350" s="30">
        <f t="shared" si="454"/>
        <v>0</v>
      </c>
      <c r="Y1350" s="25">
        <f t="shared" si="455"/>
        <v>0</v>
      </c>
      <c r="Z1350" s="77"/>
      <c r="AA1350" s="665"/>
      <c r="AB1350" s="665" t="str">
        <f t="shared" ref="AB1350:AB1413" si="456">IF(X1350=0,"",AA1350*X1350)</f>
        <v/>
      </c>
      <c r="AC1350" s="665" t="str">
        <f t="shared" ref="AC1350:AC1413" si="457">IF(X1350=0,"",AB1350/U1350)</f>
        <v/>
      </c>
    </row>
    <row r="1351" spans="2:29" ht="12.75" x14ac:dyDescent="0.35">
      <c r="B1351" s="26"/>
      <c r="C1351" s="26"/>
      <c r="D1351" s="38"/>
      <c r="E1351" s="488"/>
      <c r="F1351" s="30"/>
      <c r="G1351" s="30"/>
      <c r="H1351" s="30"/>
      <c r="I1351" s="24" t="str">
        <f t="shared" si="446"/>
        <v/>
      </c>
      <c r="J1351" s="302"/>
      <c r="K1351" s="27"/>
      <c r="L1351" s="24"/>
      <c r="M1351" s="22"/>
      <c r="N1351" s="23" t="str">
        <f t="shared" si="447"/>
        <v/>
      </c>
      <c r="O1351" s="23" t="str">
        <f t="shared" si="448"/>
        <v/>
      </c>
      <c r="P1351" s="23" t="str">
        <f t="shared" si="449"/>
        <v/>
      </c>
      <c r="Q1351" s="23" t="str">
        <f t="shared" si="450"/>
        <v/>
      </c>
      <c r="R1351" s="23" t="str">
        <f t="shared" si="451"/>
        <v/>
      </c>
      <c r="S1351" s="696" t="e">
        <f t="shared" si="452"/>
        <v>#VALUE!</v>
      </c>
      <c r="T1351" s="23" t="str">
        <f t="shared" si="453"/>
        <v/>
      </c>
      <c r="U1351" s="39"/>
      <c r="V1351" s="39"/>
      <c r="W1351" s="631"/>
      <c r="X1351" s="30">
        <f t="shared" si="454"/>
        <v>0</v>
      </c>
      <c r="Y1351" s="25">
        <f t="shared" si="455"/>
        <v>0</v>
      </c>
      <c r="Z1351" s="77"/>
      <c r="AA1351" s="665"/>
      <c r="AB1351" s="665" t="str">
        <f t="shared" si="456"/>
        <v/>
      </c>
      <c r="AC1351" s="665" t="str">
        <f t="shared" si="457"/>
        <v/>
      </c>
    </row>
    <row r="1352" spans="2:29" ht="12.75" x14ac:dyDescent="0.35">
      <c r="B1352" s="26"/>
      <c r="C1352" s="26"/>
      <c r="D1352" s="38"/>
      <c r="E1352" s="488"/>
      <c r="F1352" s="30"/>
      <c r="G1352" s="30"/>
      <c r="H1352" s="30"/>
      <c r="I1352" s="24" t="str">
        <f t="shared" si="446"/>
        <v/>
      </c>
      <c r="J1352" s="302"/>
      <c r="K1352" s="27"/>
      <c r="L1352" s="24"/>
      <c r="M1352" s="22"/>
      <c r="N1352" s="23" t="str">
        <f t="shared" si="447"/>
        <v/>
      </c>
      <c r="O1352" s="23" t="str">
        <f t="shared" si="448"/>
        <v/>
      </c>
      <c r="P1352" s="23" t="str">
        <f t="shared" si="449"/>
        <v/>
      </c>
      <c r="Q1352" s="23" t="str">
        <f t="shared" si="450"/>
        <v/>
      </c>
      <c r="R1352" s="23" t="str">
        <f t="shared" si="451"/>
        <v/>
      </c>
      <c r="S1352" s="696" t="e">
        <f t="shared" si="452"/>
        <v>#VALUE!</v>
      </c>
      <c r="T1352" s="23" t="str">
        <f t="shared" si="453"/>
        <v/>
      </c>
      <c r="U1352" s="39"/>
      <c r="V1352" s="39"/>
      <c r="W1352" s="631"/>
      <c r="X1352" s="30">
        <f t="shared" si="454"/>
        <v>0</v>
      </c>
      <c r="Y1352" s="25">
        <f t="shared" si="455"/>
        <v>0</v>
      </c>
      <c r="Z1352" s="77"/>
      <c r="AA1352" s="665"/>
      <c r="AB1352" s="665" t="str">
        <f t="shared" si="456"/>
        <v/>
      </c>
      <c r="AC1352" s="665" t="str">
        <f t="shared" si="457"/>
        <v/>
      </c>
    </row>
    <row r="1353" spans="2:29" ht="12.75" x14ac:dyDescent="0.35">
      <c r="B1353" s="26"/>
      <c r="C1353" s="26"/>
      <c r="D1353" s="38"/>
      <c r="E1353" s="488"/>
      <c r="F1353" s="30"/>
      <c r="G1353" s="30"/>
      <c r="H1353" s="30"/>
      <c r="I1353" s="24" t="str">
        <f t="shared" si="446"/>
        <v/>
      </c>
      <c r="J1353" s="302"/>
      <c r="K1353" s="27"/>
      <c r="L1353" s="24"/>
      <c r="M1353" s="22"/>
      <c r="N1353" s="23" t="str">
        <f t="shared" si="447"/>
        <v/>
      </c>
      <c r="O1353" s="23" t="str">
        <f t="shared" si="448"/>
        <v/>
      </c>
      <c r="P1353" s="23" t="str">
        <f t="shared" si="449"/>
        <v/>
      </c>
      <c r="Q1353" s="23" t="str">
        <f t="shared" si="450"/>
        <v/>
      </c>
      <c r="R1353" s="23" t="str">
        <f t="shared" si="451"/>
        <v/>
      </c>
      <c r="S1353" s="696" t="e">
        <f t="shared" si="452"/>
        <v>#VALUE!</v>
      </c>
      <c r="T1353" s="23" t="str">
        <f t="shared" si="453"/>
        <v/>
      </c>
      <c r="U1353" s="39"/>
      <c r="V1353" s="39"/>
      <c r="W1353" s="631"/>
      <c r="X1353" s="30">
        <f t="shared" si="454"/>
        <v>0</v>
      </c>
      <c r="Y1353" s="25">
        <f t="shared" si="455"/>
        <v>0</v>
      </c>
      <c r="Z1353" s="77"/>
      <c r="AA1353" s="665"/>
      <c r="AB1353" s="665" t="str">
        <f t="shared" si="456"/>
        <v/>
      </c>
      <c r="AC1353" s="665" t="str">
        <f t="shared" si="457"/>
        <v/>
      </c>
    </row>
    <row r="1354" spans="2:29" ht="12.75" x14ac:dyDescent="0.35">
      <c r="B1354" s="26"/>
      <c r="C1354" s="26"/>
      <c r="D1354" s="38"/>
      <c r="E1354" s="488"/>
      <c r="F1354" s="30"/>
      <c r="G1354" s="30"/>
      <c r="H1354" s="30"/>
      <c r="I1354" s="24" t="str">
        <f t="shared" si="446"/>
        <v/>
      </c>
      <c r="J1354" s="302"/>
      <c r="K1354" s="27"/>
      <c r="L1354" s="24"/>
      <c r="M1354" s="22"/>
      <c r="N1354" s="23" t="str">
        <f t="shared" si="447"/>
        <v/>
      </c>
      <c r="O1354" s="23" t="str">
        <f t="shared" si="448"/>
        <v/>
      </c>
      <c r="P1354" s="23" t="str">
        <f t="shared" si="449"/>
        <v/>
      </c>
      <c r="Q1354" s="23" t="str">
        <f t="shared" si="450"/>
        <v/>
      </c>
      <c r="R1354" s="23" t="str">
        <f t="shared" si="451"/>
        <v/>
      </c>
      <c r="S1354" s="696" t="e">
        <f t="shared" si="452"/>
        <v>#VALUE!</v>
      </c>
      <c r="T1354" s="23" t="str">
        <f t="shared" si="453"/>
        <v/>
      </c>
      <c r="U1354" s="39"/>
      <c r="V1354" s="39"/>
      <c r="W1354" s="631"/>
      <c r="X1354" s="30">
        <f t="shared" si="454"/>
        <v>0</v>
      </c>
      <c r="Y1354" s="25">
        <f t="shared" si="455"/>
        <v>0</v>
      </c>
      <c r="Z1354" s="77"/>
      <c r="AA1354" s="665"/>
      <c r="AB1354" s="665" t="str">
        <f t="shared" si="456"/>
        <v/>
      </c>
      <c r="AC1354" s="665" t="str">
        <f t="shared" si="457"/>
        <v/>
      </c>
    </row>
    <row r="1355" spans="2:29" ht="12.75" x14ac:dyDescent="0.35">
      <c r="B1355" s="26"/>
      <c r="C1355" s="26"/>
      <c r="D1355" s="38"/>
      <c r="E1355" s="488"/>
      <c r="F1355" s="30"/>
      <c r="G1355" s="30"/>
      <c r="H1355" s="30"/>
      <c r="I1355" s="24" t="str">
        <f t="shared" si="446"/>
        <v/>
      </c>
      <c r="J1355" s="302"/>
      <c r="K1355" s="27"/>
      <c r="L1355" s="24"/>
      <c r="M1355" s="22"/>
      <c r="N1355" s="23" t="str">
        <f t="shared" si="447"/>
        <v/>
      </c>
      <c r="O1355" s="23" t="str">
        <f t="shared" si="448"/>
        <v/>
      </c>
      <c r="P1355" s="23" t="str">
        <f t="shared" si="449"/>
        <v/>
      </c>
      <c r="Q1355" s="23" t="str">
        <f t="shared" si="450"/>
        <v/>
      </c>
      <c r="R1355" s="23" t="str">
        <f t="shared" si="451"/>
        <v/>
      </c>
      <c r="S1355" s="696" t="e">
        <f t="shared" si="452"/>
        <v>#VALUE!</v>
      </c>
      <c r="T1355" s="23" t="str">
        <f t="shared" si="453"/>
        <v/>
      </c>
      <c r="U1355" s="39"/>
      <c r="V1355" s="39"/>
      <c r="W1355" s="631"/>
      <c r="X1355" s="30">
        <f t="shared" si="454"/>
        <v>0</v>
      </c>
      <c r="Y1355" s="25">
        <f t="shared" si="455"/>
        <v>0</v>
      </c>
      <c r="Z1355" s="77"/>
      <c r="AA1355" s="665"/>
      <c r="AB1355" s="665" t="str">
        <f t="shared" si="456"/>
        <v/>
      </c>
      <c r="AC1355" s="665" t="str">
        <f t="shared" si="457"/>
        <v/>
      </c>
    </row>
    <row r="1356" spans="2:29" ht="12.75" x14ac:dyDescent="0.35">
      <c r="B1356" s="26"/>
      <c r="C1356" s="26"/>
      <c r="D1356" s="38"/>
      <c r="E1356" s="488"/>
      <c r="F1356" s="30"/>
      <c r="G1356" s="30"/>
      <c r="H1356" s="30"/>
      <c r="I1356" s="24" t="str">
        <f t="shared" si="446"/>
        <v/>
      </c>
      <c r="J1356" s="302"/>
      <c r="K1356" s="27"/>
      <c r="L1356" s="24"/>
      <c r="M1356" s="22"/>
      <c r="N1356" s="23" t="str">
        <f t="shared" si="447"/>
        <v/>
      </c>
      <c r="O1356" s="23" t="str">
        <f t="shared" si="448"/>
        <v/>
      </c>
      <c r="P1356" s="23" t="str">
        <f t="shared" si="449"/>
        <v/>
      </c>
      <c r="Q1356" s="23" t="str">
        <f t="shared" si="450"/>
        <v/>
      </c>
      <c r="R1356" s="23" t="str">
        <f t="shared" si="451"/>
        <v/>
      </c>
      <c r="S1356" s="696" t="e">
        <f t="shared" si="452"/>
        <v>#VALUE!</v>
      </c>
      <c r="T1356" s="23" t="str">
        <f t="shared" si="453"/>
        <v/>
      </c>
      <c r="U1356" s="39"/>
      <c r="V1356" s="39"/>
      <c r="W1356" s="631"/>
      <c r="X1356" s="30">
        <f t="shared" si="454"/>
        <v>0</v>
      </c>
      <c r="Y1356" s="25">
        <f t="shared" si="455"/>
        <v>0</v>
      </c>
      <c r="Z1356" s="77"/>
      <c r="AA1356" s="665"/>
      <c r="AB1356" s="665" t="str">
        <f t="shared" si="456"/>
        <v/>
      </c>
      <c r="AC1356" s="665" t="str">
        <f t="shared" si="457"/>
        <v/>
      </c>
    </row>
    <row r="1357" spans="2:29" ht="12.75" x14ac:dyDescent="0.35">
      <c r="B1357" s="26"/>
      <c r="C1357" s="26"/>
      <c r="D1357" s="38"/>
      <c r="E1357" s="488"/>
      <c r="F1357" s="30"/>
      <c r="G1357" s="30"/>
      <c r="H1357" s="30"/>
      <c r="I1357" s="24" t="str">
        <f t="shared" si="446"/>
        <v/>
      </c>
      <c r="J1357" s="302"/>
      <c r="K1357" s="27"/>
      <c r="L1357" s="24"/>
      <c r="M1357" s="22"/>
      <c r="N1357" s="23" t="str">
        <f t="shared" si="447"/>
        <v/>
      </c>
      <c r="O1357" s="23" t="str">
        <f t="shared" si="448"/>
        <v/>
      </c>
      <c r="P1357" s="23" t="str">
        <f t="shared" si="449"/>
        <v/>
      </c>
      <c r="Q1357" s="23" t="str">
        <f t="shared" si="450"/>
        <v/>
      </c>
      <c r="R1357" s="23" t="str">
        <f t="shared" si="451"/>
        <v/>
      </c>
      <c r="S1357" s="696" t="e">
        <f t="shared" si="452"/>
        <v>#VALUE!</v>
      </c>
      <c r="T1357" s="23" t="str">
        <f t="shared" si="453"/>
        <v/>
      </c>
      <c r="U1357" s="39"/>
      <c r="V1357" s="39"/>
      <c r="W1357" s="631"/>
      <c r="X1357" s="30">
        <f t="shared" si="454"/>
        <v>0</v>
      </c>
      <c r="Y1357" s="25">
        <f t="shared" si="455"/>
        <v>0</v>
      </c>
      <c r="Z1357" s="77"/>
      <c r="AA1357" s="665"/>
      <c r="AB1357" s="665" t="str">
        <f t="shared" si="456"/>
        <v/>
      </c>
      <c r="AC1357" s="665" t="str">
        <f t="shared" si="457"/>
        <v/>
      </c>
    </row>
    <row r="1358" spans="2:29" ht="12.75" x14ac:dyDescent="0.35">
      <c r="B1358" s="26"/>
      <c r="C1358" s="26"/>
      <c r="D1358" s="38"/>
      <c r="E1358" s="488"/>
      <c r="F1358" s="30"/>
      <c r="G1358" s="30"/>
      <c r="H1358" s="30"/>
      <c r="I1358" s="24" t="str">
        <f t="shared" si="446"/>
        <v/>
      </c>
      <c r="J1358" s="302"/>
      <c r="K1358" s="27"/>
      <c r="L1358" s="24"/>
      <c r="M1358" s="22"/>
      <c r="N1358" s="23" t="str">
        <f t="shared" si="447"/>
        <v/>
      </c>
      <c r="O1358" s="23" t="str">
        <f t="shared" si="448"/>
        <v/>
      </c>
      <c r="P1358" s="23" t="str">
        <f t="shared" si="449"/>
        <v/>
      </c>
      <c r="Q1358" s="23" t="str">
        <f t="shared" si="450"/>
        <v/>
      </c>
      <c r="R1358" s="23" t="str">
        <f t="shared" si="451"/>
        <v/>
      </c>
      <c r="S1358" s="696" t="e">
        <f t="shared" si="452"/>
        <v>#VALUE!</v>
      </c>
      <c r="T1358" s="23" t="str">
        <f t="shared" si="453"/>
        <v/>
      </c>
      <c r="U1358" s="39"/>
      <c r="V1358" s="39"/>
      <c r="W1358" s="631"/>
      <c r="X1358" s="30">
        <f t="shared" si="454"/>
        <v>0</v>
      </c>
      <c r="Y1358" s="25">
        <f t="shared" si="455"/>
        <v>0</v>
      </c>
      <c r="Z1358" s="77"/>
      <c r="AA1358" s="665"/>
      <c r="AB1358" s="665" t="str">
        <f t="shared" si="456"/>
        <v/>
      </c>
      <c r="AC1358" s="665" t="str">
        <f t="shared" si="457"/>
        <v/>
      </c>
    </row>
    <row r="1359" spans="2:29" ht="12.75" x14ac:dyDescent="0.35">
      <c r="B1359" s="26"/>
      <c r="C1359" s="26"/>
      <c r="D1359" s="38"/>
      <c r="E1359" s="488"/>
      <c r="F1359" s="30"/>
      <c r="G1359" s="30"/>
      <c r="H1359" s="30"/>
      <c r="I1359" s="24" t="str">
        <f t="shared" si="446"/>
        <v/>
      </c>
      <c r="J1359" s="302"/>
      <c r="K1359" s="27"/>
      <c r="L1359" s="24"/>
      <c r="M1359" s="22"/>
      <c r="N1359" s="23" t="str">
        <f t="shared" si="447"/>
        <v/>
      </c>
      <c r="O1359" s="23" t="str">
        <f t="shared" si="448"/>
        <v/>
      </c>
      <c r="P1359" s="23" t="str">
        <f t="shared" si="449"/>
        <v/>
      </c>
      <c r="Q1359" s="23" t="str">
        <f t="shared" si="450"/>
        <v/>
      </c>
      <c r="R1359" s="23" t="str">
        <f t="shared" si="451"/>
        <v/>
      </c>
      <c r="S1359" s="696" t="e">
        <f t="shared" si="452"/>
        <v>#VALUE!</v>
      </c>
      <c r="T1359" s="23" t="str">
        <f t="shared" si="453"/>
        <v/>
      </c>
      <c r="U1359" s="39"/>
      <c r="V1359" s="39"/>
      <c r="W1359" s="631"/>
      <c r="X1359" s="30">
        <f t="shared" si="454"/>
        <v>0</v>
      </c>
      <c r="Y1359" s="25">
        <f t="shared" si="455"/>
        <v>0</v>
      </c>
      <c r="Z1359" s="77"/>
      <c r="AA1359" s="665"/>
      <c r="AB1359" s="665" t="str">
        <f t="shared" si="456"/>
        <v/>
      </c>
      <c r="AC1359" s="665" t="str">
        <f t="shared" si="457"/>
        <v/>
      </c>
    </row>
    <row r="1360" spans="2:29" ht="12.75" x14ac:dyDescent="0.35">
      <c r="B1360" s="26"/>
      <c r="C1360" s="26"/>
      <c r="D1360" s="38"/>
      <c r="E1360" s="488"/>
      <c r="F1360" s="30"/>
      <c r="G1360" s="30"/>
      <c r="H1360" s="30"/>
      <c r="I1360" s="24" t="str">
        <f t="shared" si="446"/>
        <v/>
      </c>
      <c r="J1360" s="302"/>
      <c r="K1360" s="27"/>
      <c r="L1360" s="24"/>
      <c r="M1360" s="22"/>
      <c r="N1360" s="23" t="str">
        <f t="shared" si="447"/>
        <v/>
      </c>
      <c r="O1360" s="23" t="str">
        <f t="shared" si="448"/>
        <v/>
      </c>
      <c r="P1360" s="23" t="str">
        <f t="shared" si="449"/>
        <v/>
      </c>
      <c r="Q1360" s="23" t="str">
        <f t="shared" si="450"/>
        <v/>
      </c>
      <c r="R1360" s="23" t="str">
        <f t="shared" si="451"/>
        <v/>
      </c>
      <c r="S1360" s="696" t="e">
        <f t="shared" si="452"/>
        <v>#VALUE!</v>
      </c>
      <c r="T1360" s="23" t="str">
        <f t="shared" si="453"/>
        <v/>
      </c>
      <c r="U1360" s="39"/>
      <c r="V1360" s="39"/>
      <c r="W1360" s="631"/>
      <c r="X1360" s="30">
        <f t="shared" si="454"/>
        <v>0</v>
      </c>
      <c r="Y1360" s="25">
        <f t="shared" si="455"/>
        <v>0</v>
      </c>
      <c r="Z1360" s="77"/>
      <c r="AA1360" s="665"/>
      <c r="AB1360" s="665" t="str">
        <f t="shared" si="456"/>
        <v/>
      </c>
      <c r="AC1360" s="665" t="str">
        <f t="shared" si="457"/>
        <v/>
      </c>
    </row>
    <row r="1361" spans="2:29" ht="12.75" x14ac:dyDescent="0.35">
      <c r="B1361" s="26"/>
      <c r="C1361" s="26"/>
      <c r="D1361" s="38"/>
      <c r="E1361" s="488"/>
      <c r="F1361" s="30"/>
      <c r="G1361" s="30"/>
      <c r="H1361" s="30"/>
      <c r="I1361" s="24" t="str">
        <f t="shared" si="446"/>
        <v/>
      </c>
      <c r="J1361" s="302"/>
      <c r="K1361" s="27"/>
      <c r="L1361" s="24"/>
      <c r="M1361" s="22"/>
      <c r="N1361" s="23" t="str">
        <f t="shared" si="447"/>
        <v/>
      </c>
      <c r="O1361" s="23" t="str">
        <f t="shared" si="448"/>
        <v/>
      </c>
      <c r="P1361" s="23" t="str">
        <f t="shared" si="449"/>
        <v/>
      </c>
      <c r="Q1361" s="23" t="str">
        <f t="shared" si="450"/>
        <v/>
      </c>
      <c r="R1361" s="23" t="str">
        <f t="shared" si="451"/>
        <v/>
      </c>
      <c r="S1361" s="696" t="e">
        <f t="shared" si="452"/>
        <v>#VALUE!</v>
      </c>
      <c r="T1361" s="23" t="str">
        <f t="shared" si="453"/>
        <v/>
      </c>
      <c r="U1361" s="39"/>
      <c r="V1361" s="39"/>
      <c r="W1361" s="631"/>
      <c r="X1361" s="30">
        <f t="shared" si="454"/>
        <v>0</v>
      </c>
      <c r="Y1361" s="25">
        <f t="shared" si="455"/>
        <v>0</v>
      </c>
      <c r="Z1361" s="77"/>
      <c r="AA1361" s="665"/>
      <c r="AB1361" s="665" t="str">
        <f t="shared" si="456"/>
        <v/>
      </c>
      <c r="AC1361" s="665" t="str">
        <f t="shared" si="457"/>
        <v/>
      </c>
    </row>
    <row r="1362" spans="2:29" ht="12.75" x14ac:dyDescent="0.35">
      <c r="B1362" s="26"/>
      <c r="C1362" s="26"/>
      <c r="D1362" s="38"/>
      <c r="E1362" s="488"/>
      <c r="F1362" s="30"/>
      <c r="G1362" s="30"/>
      <c r="H1362" s="30"/>
      <c r="I1362" s="24" t="str">
        <f t="shared" si="446"/>
        <v/>
      </c>
      <c r="J1362" s="302"/>
      <c r="K1362" s="27"/>
      <c r="L1362" s="24"/>
      <c r="M1362" s="22"/>
      <c r="N1362" s="23" t="str">
        <f t="shared" si="447"/>
        <v/>
      </c>
      <c r="O1362" s="23" t="str">
        <f t="shared" si="448"/>
        <v/>
      </c>
      <c r="P1362" s="23" t="str">
        <f t="shared" si="449"/>
        <v/>
      </c>
      <c r="Q1362" s="23" t="str">
        <f t="shared" si="450"/>
        <v/>
      </c>
      <c r="R1362" s="23" t="str">
        <f t="shared" si="451"/>
        <v/>
      </c>
      <c r="S1362" s="696" t="e">
        <f t="shared" si="452"/>
        <v>#VALUE!</v>
      </c>
      <c r="T1362" s="23" t="str">
        <f t="shared" si="453"/>
        <v/>
      </c>
      <c r="U1362" s="39"/>
      <c r="V1362" s="39"/>
      <c r="W1362" s="631"/>
      <c r="X1362" s="30">
        <f t="shared" si="454"/>
        <v>0</v>
      </c>
      <c r="Y1362" s="25">
        <f t="shared" si="455"/>
        <v>0</v>
      </c>
      <c r="Z1362" s="77"/>
      <c r="AA1362" s="665"/>
      <c r="AB1362" s="665" t="str">
        <f t="shared" si="456"/>
        <v/>
      </c>
      <c r="AC1362" s="665" t="str">
        <f t="shared" si="457"/>
        <v/>
      </c>
    </row>
    <row r="1363" spans="2:29" ht="12.75" x14ac:dyDescent="0.35">
      <c r="B1363" s="26"/>
      <c r="C1363" s="26"/>
      <c r="D1363" s="38"/>
      <c r="E1363" s="488"/>
      <c r="F1363" s="30"/>
      <c r="G1363" s="30"/>
      <c r="H1363" s="30"/>
      <c r="I1363" s="24" t="str">
        <f t="shared" si="446"/>
        <v/>
      </c>
      <c r="J1363" s="302"/>
      <c r="K1363" s="27"/>
      <c r="L1363" s="24"/>
      <c r="M1363" s="22"/>
      <c r="N1363" s="23" t="str">
        <f t="shared" si="447"/>
        <v/>
      </c>
      <c r="O1363" s="23" t="str">
        <f t="shared" si="448"/>
        <v/>
      </c>
      <c r="P1363" s="23" t="str">
        <f t="shared" si="449"/>
        <v/>
      </c>
      <c r="Q1363" s="23" t="str">
        <f t="shared" si="450"/>
        <v/>
      </c>
      <c r="R1363" s="23" t="str">
        <f t="shared" si="451"/>
        <v/>
      </c>
      <c r="S1363" s="696" t="e">
        <f t="shared" si="452"/>
        <v>#VALUE!</v>
      </c>
      <c r="T1363" s="23" t="str">
        <f t="shared" si="453"/>
        <v/>
      </c>
      <c r="U1363" s="39"/>
      <c r="V1363" s="39"/>
      <c r="W1363" s="631"/>
      <c r="X1363" s="30">
        <f t="shared" si="454"/>
        <v>0</v>
      </c>
      <c r="Y1363" s="25">
        <f t="shared" si="455"/>
        <v>0</v>
      </c>
      <c r="Z1363" s="77"/>
      <c r="AA1363" s="665"/>
      <c r="AB1363" s="665" t="str">
        <f t="shared" si="456"/>
        <v/>
      </c>
      <c r="AC1363" s="665" t="str">
        <f t="shared" si="457"/>
        <v/>
      </c>
    </row>
    <row r="1364" spans="2:29" ht="12.75" x14ac:dyDescent="0.35">
      <c r="B1364" s="26"/>
      <c r="C1364" s="26"/>
      <c r="D1364" s="38"/>
      <c r="E1364" s="488"/>
      <c r="F1364" s="30"/>
      <c r="G1364" s="30"/>
      <c r="H1364" s="30"/>
      <c r="I1364" s="24" t="str">
        <f t="shared" si="446"/>
        <v/>
      </c>
      <c r="J1364" s="302"/>
      <c r="K1364" s="27"/>
      <c r="L1364" s="24"/>
      <c r="M1364" s="22"/>
      <c r="N1364" s="23" t="str">
        <f t="shared" si="447"/>
        <v/>
      </c>
      <c r="O1364" s="23" t="str">
        <f t="shared" si="448"/>
        <v/>
      </c>
      <c r="P1364" s="23" t="str">
        <f t="shared" si="449"/>
        <v/>
      </c>
      <c r="Q1364" s="23" t="str">
        <f t="shared" si="450"/>
        <v/>
      </c>
      <c r="R1364" s="23" t="str">
        <f t="shared" si="451"/>
        <v/>
      </c>
      <c r="S1364" s="696" t="e">
        <f t="shared" si="452"/>
        <v>#VALUE!</v>
      </c>
      <c r="T1364" s="23" t="str">
        <f t="shared" si="453"/>
        <v/>
      </c>
      <c r="U1364" s="39"/>
      <c r="V1364" s="39"/>
      <c r="W1364" s="631"/>
      <c r="X1364" s="30">
        <f t="shared" si="454"/>
        <v>0</v>
      </c>
      <c r="Y1364" s="25">
        <f t="shared" si="455"/>
        <v>0</v>
      </c>
      <c r="Z1364" s="77"/>
      <c r="AA1364" s="665"/>
      <c r="AB1364" s="665" t="str">
        <f t="shared" si="456"/>
        <v/>
      </c>
      <c r="AC1364" s="665" t="str">
        <f t="shared" si="457"/>
        <v/>
      </c>
    </row>
    <row r="1365" spans="2:29" ht="12.75" x14ac:dyDescent="0.35">
      <c r="B1365" s="26"/>
      <c r="C1365" s="26"/>
      <c r="D1365" s="38"/>
      <c r="E1365" s="488"/>
      <c r="F1365" s="30"/>
      <c r="G1365" s="30"/>
      <c r="H1365" s="30"/>
      <c r="I1365" s="24" t="str">
        <f t="shared" si="446"/>
        <v/>
      </c>
      <c r="J1365" s="302"/>
      <c r="K1365" s="27"/>
      <c r="L1365" s="24"/>
      <c r="M1365" s="22"/>
      <c r="N1365" s="23" t="str">
        <f t="shared" si="447"/>
        <v/>
      </c>
      <c r="O1365" s="23" t="str">
        <f t="shared" si="448"/>
        <v/>
      </c>
      <c r="P1365" s="23" t="str">
        <f t="shared" si="449"/>
        <v/>
      </c>
      <c r="Q1365" s="23" t="str">
        <f t="shared" si="450"/>
        <v/>
      </c>
      <c r="R1365" s="23" t="str">
        <f t="shared" si="451"/>
        <v/>
      </c>
      <c r="S1365" s="696" t="e">
        <f t="shared" si="452"/>
        <v>#VALUE!</v>
      </c>
      <c r="T1365" s="23" t="str">
        <f t="shared" si="453"/>
        <v/>
      </c>
      <c r="U1365" s="39"/>
      <c r="V1365" s="39"/>
      <c r="W1365" s="631"/>
      <c r="X1365" s="30">
        <f t="shared" si="454"/>
        <v>0</v>
      </c>
      <c r="Y1365" s="25">
        <f t="shared" si="455"/>
        <v>0</v>
      </c>
      <c r="Z1365" s="77"/>
      <c r="AA1365" s="665"/>
      <c r="AB1365" s="665" t="str">
        <f t="shared" si="456"/>
        <v/>
      </c>
      <c r="AC1365" s="665" t="str">
        <f t="shared" si="457"/>
        <v/>
      </c>
    </row>
    <row r="1366" spans="2:29" ht="12.75" x14ac:dyDescent="0.35">
      <c r="B1366" s="26"/>
      <c r="C1366" s="26"/>
      <c r="D1366" s="38"/>
      <c r="E1366" s="488"/>
      <c r="F1366" s="30"/>
      <c r="G1366" s="30"/>
      <c r="H1366" s="30"/>
      <c r="I1366" s="24" t="str">
        <f t="shared" si="446"/>
        <v/>
      </c>
      <c r="J1366" s="302"/>
      <c r="K1366" s="27"/>
      <c r="L1366" s="24"/>
      <c r="M1366" s="22"/>
      <c r="N1366" s="23" t="str">
        <f t="shared" si="447"/>
        <v/>
      </c>
      <c r="O1366" s="23" t="str">
        <f t="shared" si="448"/>
        <v/>
      </c>
      <c r="P1366" s="23" t="str">
        <f t="shared" si="449"/>
        <v/>
      </c>
      <c r="Q1366" s="23" t="str">
        <f t="shared" si="450"/>
        <v/>
      </c>
      <c r="R1366" s="23" t="str">
        <f t="shared" si="451"/>
        <v/>
      </c>
      <c r="S1366" s="696" t="e">
        <f t="shared" si="452"/>
        <v>#VALUE!</v>
      </c>
      <c r="T1366" s="23" t="str">
        <f t="shared" si="453"/>
        <v/>
      </c>
      <c r="U1366" s="39"/>
      <c r="V1366" s="39"/>
      <c r="W1366" s="631"/>
      <c r="X1366" s="30">
        <f t="shared" si="454"/>
        <v>0</v>
      </c>
      <c r="Y1366" s="25">
        <f t="shared" si="455"/>
        <v>0</v>
      </c>
      <c r="Z1366" s="77"/>
      <c r="AA1366" s="665"/>
      <c r="AB1366" s="665" t="str">
        <f t="shared" si="456"/>
        <v/>
      </c>
      <c r="AC1366" s="665" t="str">
        <f t="shared" si="457"/>
        <v/>
      </c>
    </row>
    <row r="1367" spans="2:29" ht="12.75" x14ac:dyDescent="0.35">
      <c r="B1367" s="26"/>
      <c r="C1367" s="26"/>
      <c r="D1367" s="38"/>
      <c r="E1367" s="488"/>
      <c r="F1367" s="30"/>
      <c r="G1367" s="30"/>
      <c r="H1367" s="30"/>
      <c r="I1367" s="24" t="str">
        <f t="shared" si="446"/>
        <v/>
      </c>
      <c r="J1367" s="302"/>
      <c r="K1367" s="27"/>
      <c r="L1367" s="24"/>
      <c r="M1367" s="22"/>
      <c r="N1367" s="23" t="str">
        <f t="shared" si="447"/>
        <v/>
      </c>
      <c r="O1367" s="23" t="str">
        <f t="shared" si="448"/>
        <v/>
      </c>
      <c r="P1367" s="23" t="str">
        <f t="shared" si="449"/>
        <v/>
      </c>
      <c r="Q1367" s="23" t="str">
        <f t="shared" si="450"/>
        <v/>
      </c>
      <c r="R1367" s="23" t="str">
        <f t="shared" si="451"/>
        <v/>
      </c>
      <c r="S1367" s="696" t="e">
        <f t="shared" si="452"/>
        <v>#VALUE!</v>
      </c>
      <c r="T1367" s="23" t="str">
        <f t="shared" si="453"/>
        <v/>
      </c>
      <c r="U1367" s="39"/>
      <c r="V1367" s="39"/>
      <c r="W1367" s="631"/>
      <c r="X1367" s="30">
        <f t="shared" si="454"/>
        <v>0</v>
      </c>
      <c r="Y1367" s="25">
        <f t="shared" si="455"/>
        <v>0</v>
      </c>
      <c r="Z1367" s="77"/>
      <c r="AA1367" s="665"/>
      <c r="AB1367" s="665" t="str">
        <f t="shared" si="456"/>
        <v/>
      </c>
      <c r="AC1367" s="665" t="str">
        <f t="shared" si="457"/>
        <v/>
      </c>
    </row>
    <row r="1368" spans="2:29" ht="12.75" x14ac:dyDescent="0.35">
      <c r="B1368" s="26"/>
      <c r="C1368" s="26"/>
      <c r="D1368" s="38"/>
      <c r="E1368" s="488"/>
      <c r="F1368" s="30"/>
      <c r="G1368" s="30"/>
      <c r="H1368" s="30"/>
      <c r="I1368" s="24" t="str">
        <f t="shared" si="446"/>
        <v/>
      </c>
      <c r="J1368" s="302"/>
      <c r="K1368" s="27"/>
      <c r="L1368" s="24"/>
      <c r="M1368" s="22"/>
      <c r="N1368" s="23" t="str">
        <f t="shared" si="447"/>
        <v/>
      </c>
      <c r="O1368" s="23" t="str">
        <f t="shared" si="448"/>
        <v/>
      </c>
      <c r="P1368" s="23" t="str">
        <f t="shared" si="449"/>
        <v/>
      </c>
      <c r="Q1368" s="23" t="str">
        <f t="shared" si="450"/>
        <v/>
      </c>
      <c r="R1368" s="23" t="str">
        <f t="shared" si="451"/>
        <v/>
      </c>
      <c r="S1368" s="696" t="e">
        <f t="shared" si="452"/>
        <v>#VALUE!</v>
      </c>
      <c r="T1368" s="23" t="str">
        <f t="shared" si="453"/>
        <v/>
      </c>
      <c r="U1368" s="39"/>
      <c r="V1368" s="39"/>
      <c r="W1368" s="631"/>
      <c r="X1368" s="30">
        <f t="shared" si="454"/>
        <v>0</v>
      </c>
      <c r="Y1368" s="25">
        <f t="shared" si="455"/>
        <v>0</v>
      </c>
      <c r="Z1368" s="77"/>
      <c r="AA1368" s="665"/>
      <c r="AB1368" s="665" t="str">
        <f t="shared" si="456"/>
        <v/>
      </c>
      <c r="AC1368" s="665" t="str">
        <f t="shared" si="457"/>
        <v/>
      </c>
    </row>
    <row r="1369" spans="2:29" ht="12.75" x14ac:dyDescent="0.35">
      <c r="B1369" s="26"/>
      <c r="C1369" s="26"/>
      <c r="D1369" s="38"/>
      <c r="E1369" s="488"/>
      <c r="F1369" s="30"/>
      <c r="G1369" s="30"/>
      <c r="H1369" s="30"/>
      <c r="I1369" s="24" t="str">
        <f t="shared" si="446"/>
        <v/>
      </c>
      <c r="J1369" s="302"/>
      <c r="K1369" s="27"/>
      <c r="L1369" s="24"/>
      <c r="M1369" s="22"/>
      <c r="N1369" s="23" t="str">
        <f t="shared" si="447"/>
        <v/>
      </c>
      <c r="O1369" s="23" t="str">
        <f t="shared" si="448"/>
        <v/>
      </c>
      <c r="P1369" s="23" t="str">
        <f t="shared" si="449"/>
        <v/>
      </c>
      <c r="Q1369" s="23" t="str">
        <f t="shared" si="450"/>
        <v/>
      </c>
      <c r="R1369" s="23" t="str">
        <f t="shared" si="451"/>
        <v/>
      </c>
      <c r="S1369" s="696" t="e">
        <f t="shared" si="452"/>
        <v>#VALUE!</v>
      </c>
      <c r="T1369" s="23" t="str">
        <f t="shared" si="453"/>
        <v/>
      </c>
      <c r="U1369" s="39"/>
      <c r="V1369" s="39"/>
      <c r="W1369" s="631"/>
      <c r="X1369" s="30">
        <f t="shared" si="454"/>
        <v>0</v>
      </c>
      <c r="Y1369" s="25">
        <f t="shared" si="455"/>
        <v>0</v>
      </c>
      <c r="Z1369" s="77"/>
      <c r="AA1369" s="665"/>
      <c r="AB1369" s="665" t="str">
        <f t="shared" si="456"/>
        <v/>
      </c>
      <c r="AC1369" s="665" t="str">
        <f t="shared" si="457"/>
        <v/>
      </c>
    </row>
    <row r="1370" spans="2:29" ht="12.75" x14ac:dyDescent="0.35">
      <c r="B1370" s="26"/>
      <c r="C1370" s="26"/>
      <c r="D1370" s="38"/>
      <c r="E1370" s="488"/>
      <c r="F1370" s="30"/>
      <c r="G1370" s="30"/>
      <c r="H1370" s="30"/>
      <c r="I1370" s="24" t="str">
        <f t="shared" si="446"/>
        <v/>
      </c>
      <c r="J1370" s="302"/>
      <c r="K1370" s="27"/>
      <c r="L1370" s="24"/>
      <c r="M1370" s="22"/>
      <c r="N1370" s="23" t="str">
        <f t="shared" si="447"/>
        <v/>
      </c>
      <c r="O1370" s="23" t="str">
        <f t="shared" si="448"/>
        <v/>
      </c>
      <c r="P1370" s="23" t="str">
        <f t="shared" si="449"/>
        <v/>
      </c>
      <c r="Q1370" s="23" t="str">
        <f t="shared" si="450"/>
        <v/>
      </c>
      <c r="R1370" s="23" t="str">
        <f t="shared" si="451"/>
        <v/>
      </c>
      <c r="S1370" s="696" t="e">
        <f t="shared" si="452"/>
        <v>#VALUE!</v>
      </c>
      <c r="T1370" s="23" t="str">
        <f t="shared" si="453"/>
        <v/>
      </c>
      <c r="U1370" s="39"/>
      <c r="V1370" s="39"/>
      <c r="W1370" s="631"/>
      <c r="X1370" s="30">
        <f t="shared" si="454"/>
        <v>0</v>
      </c>
      <c r="Y1370" s="25">
        <f t="shared" si="455"/>
        <v>0</v>
      </c>
      <c r="Z1370" s="77"/>
      <c r="AA1370" s="665"/>
      <c r="AB1370" s="665" t="str">
        <f t="shared" si="456"/>
        <v/>
      </c>
      <c r="AC1370" s="665" t="str">
        <f t="shared" si="457"/>
        <v/>
      </c>
    </row>
    <row r="1371" spans="2:29" ht="12.75" x14ac:dyDescent="0.35">
      <c r="B1371" s="26"/>
      <c r="C1371" s="26"/>
      <c r="D1371" s="38"/>
      <c r="E1371" s="488"/>
      <c r="F1371" s="30"/>
      <c r="G1371" s="30"/>
      <c r="H1371" s="30"/>
      <c r="I1371" s="24" t="str">
        <f t="shared" si="446"/>
        <v/>
      </c>
      <c r="J1371" s="302"/>
      <c r="K1371" s="27"/>
      <c r="L1371" s="24"/>
      <c r="M1371" s="22"/>
      <c r="N1371" s="23" t="str">
        <f t="shared" si="447"/>
        <v/>
      </c>
      <c r="O1371" s="23" t="str">
        <f t="shared" si="448"/>
        <v/>
      </c>
      <c r="P1371" s="23" t="str">
        <f t="shared" si="449"/>
        <v/>
      </c>
      <c r="Q1371" s="23" t="str">
        <f t="shared" si="450"/>
        <v/>
      </c>
      <c r="R1371" s="23" t="str">
        <f t="shared" si="451"/>
        <v/>
      </c>
      <c r="S1371" s="696" t="e">
        <f t="shared" si="452"/>
        <v>#VALUE!</v>
      </c>
      <c r="T1371" s="23" t="str">
        <f t="shared" si="453"/>
        <v/>
      </c>
      <c r="U1371" s="39"/>
      <c r="V1371" s="39"/>
      <c r="W1371" s="631"/>
      <c r="X1371" s="30">
        <f t="shared" si="454"/>
        <v>0</v>
      </c>
      <c r="Y1371" s="25">
        <f t="shared" si="455"/>
        <v>0</v>
      </c>
      <c r="Z1371" s="77"/>
      <c r="AA1371" s="665"/>
      <c r="AB1371" s="665" t="str">
        <f t="shared" si="456"/>
        <v/>
      </c>
      <c r="AC1371" s="665" t="str">
        <f t="shared" si="457"/>
        <v/>
      </c>
    </row>
    <row r="1372" spans="2:29" ht="12.75" x14ac:dyDescent="0.35">
      <c r="B1372" s="26"/>
      <c r="C1372" s="26"/>
      <c r="D1372" s="38"/>
      <c r="E1372" s="488"/>
      <c r="F1372" s="30"/>
      <c r="G1372" s="30"/>
      <c r="H1372" s="30"/>
      <c r="I1372" s="24" t="str">
        <f t="shared" si="446"/>
        <v/>
      </c>
      <c r="J1372" s="302"/>
      <c r="K1372" s="27"/>
      <c r="L1372" s="24"/>
      <c r="M1372" s="22"/>
      <c r="N1372" s="23" t="str">
        <f t="shared" si="447"/>
        <v/>
      </c>
      <c r="O1372" s="23" t="str">
        <f t="shared" si="448"/>
        <v/>
      </c>
      <c r="P1372" s="23" t="str">
        <f t="shared" si="449"/>
        <v/>
      </c>
      <c r="Q1372" s="23" t="str">
        <f t="shared" si="450"/>
        <v/>
      </c>
      <c r="R1372" s="23" t="str">
        <f t="shared" si="451"/>
        <v/>
      </c>
      <c r="S1372" s="696" t="e">
        <f t="shared" si="452"/>
        <v>#VALUE!</v>
      </c>
      <c r="T1372" s="23" t="str">
        <f t="shared" si="453"/>
        <v/>
      </c>
      <c r="U1372" s="39"/>
      <c r="V1372" s="39"/>
      <c r="W1372" s="631"/>
      <c r="X1372" s="30">
        <f t="shared" si="454"/>
        <v>0</v>
      </c>
      <c r="Y1372" s="25">
        <f t="shared" si="455"/>
        <v>0</v>
      </c>
      <c r="Z1372" s="77"/>
      <c r="AA1372" s="665"/>
      <c r="AB1372" s="665" t="str">
        <f t="shared" si="456"/>
        <v/>
      </c>
      <c r="AC1372" s="665" t="str">
        <f t="shared" si="457"/>
        <v/>
      </c>
    </row>
    <row r="1373" spans="2:29" ht="12.75" x14ac:dyDescent="0.35">
      <c r="B1373" s="26"/>
      <c r="C1373" s="26"/>
      <c r="D1373" s="38"/>
      <c r="E1373" s="488"/>
      <c r="F1373" s="30"/>
      <c r="G1373" s="30"/>
      <c r="H1373" s="30"/>
      <c r="I1373" s="24" t="str">
        <f t="shared" si="446"/>
        <v/>
      </c>
      <c r="J1373" s="302"/>
      <c r="K1373" s="27"/>
      <c r="L1373" s="24"/>
      <c r="M1373" s="22"/>
      <c r="N1373" s="23" t="str">
        <f t="shared" si="447"/>
        <v/>
      </c>
      <c r="O1373" s="23" t="str">
        <f t="shared" si="448"/>
        <v/>
      </c>
      <c r="P1373" s="23" t="str">
        <f t="shared" si="449"/>
        <v/>
      </c>
      <c r="Q1373" s="23" t="str">
        <f t="shared" si="450"/>
        <v/>
      </c>
      <c r="R1373" s="23" t="str">
        <f t="shared" si="451"/>
        <v/>
      </c>
      <c r="S1373" s="696" t="e">
        <f t="shared" si="452"/>
        <v>#VALUE!</v>
      </c>
      <c r="T1373" s="23" t="str">
        <f t="shared" si="453"/>
        <v/>
      </c>
      <c r="U1373" s="39"/>
      <c r="V1373" s="39"/>
      <c r="W1373" s="631"/>
      <c r="X1373" s="30">
        <f t="shared" si="454"/>
        <v>0</v>
      </c>
      <c r="Y1373" s="25">
        <f t="shared" si="455"/>
        <v>0</v>
      </c>
      <c r="Z1373" s="77"/>
      <c r="AA1373" s="665"/>
      <c r="AB1373" s="665" t="str">
        <f t="shared" si="456"/>
        <v/>
      </c>
      <c r="AC1373" s="665" t="str">
        <f t="shared" si="457"/>
        <v/>
      </c>
    </row>
    <row r="1374" spans="2:29" ht="12.75" x14ac:dyDescent="0.35">
      <c r="B1374" s="26"/>
      <c r="C1374" s="26"/>
      <c r="D1374" s="38"/>
      <c r="E1374" s="488"/>
      <c r="F1374" s="30"/>
      <c r="G1374" s="30"/>
      <c r="H1374" s="30"/>
      <c r="I1374" s="24" t="str">
        <f t="shared" si="446"/>
        <v/>
      </c>
      <c r="J1374" s="302"/>
      <c r="K1374" s="27"/>
      <c r="L1374" s="24"/>
      <c r="M1374" s="22"/>
      <c r="N1374" s="23" t="str">
        <f t="shared" si="447"/>
        <v/>
      </c>
      <c r="O1374" s="23" t="str">
        <f t="shared" si="448"/>
        <v/>
      </c>
      <c r="P1374" s="23" t="str">
        <f t="shared" si="449"/>
        <v/>
      </c>
      <c r="Q1374" s="23" t="str">
        <f t="shared" si="450"/>
        <v/>
      </c>
      <c r="R1374" s="23" t="str">
        <f t="shared" si="451"/>
        <v/>
      </c>
      <c r="S1374" s="696" t="e">
        <f t="shared" si="452"/>
        <v>#VALUE!</v>
      </c>
      <c r="T1374" s="23" t="str">
        <f t="shared" si="453"/>
        <v/>
      </c>
      <c r="U1374" s="39"/>
      <c r="V1374" s="39"/>
      <c r="W1374" s="631"/>
      <c r="X1374" s="30">
        <f t="shared" si="454"/>
        <v>0</v>
      </c>
      <c r="Y1374" s="25">
        <f t="shared" si="455"/>
        <v>0</v>
      </c>
      <c r="Z1374" s="77"/>
      <c r="AA1374" s="665"/>
      <c r="AB1374" s="665" t="str">
        <f t="shared" si="456"/>
        <v/>
      </c>
      <c r="AC1374" s="665" t="str">
        <f t="shared" si="457"/>
        <v/>
      </c>
    </row>
    <row r="1375" spans="2:29" ht="12.75" x14ac:dyDescent="0.35">
      <c r="B1375" s="26"/>
      <c r="C1375" s="26"/>
      <c r="D1375" s="38"/>
      <c r="E1375" s="488"/>
      <c r="F1375" s="30"/>
      <c r="G1375" s="30"/>
      <c r="H1375" s="30"/>
      <c r="I1375" s="24" t="str">
        <f t="shared" si="446"/>
        <v/>
      </c>
      <c r="J1375" s="302"/>
      <c r="K1375" s="27"/>
      <c r="L1375" s="24"/>
      <c r="M1375" s="22"/>
      <c r="N1375" s="23" t="str">
        <f t="shared" si="447"/>
        <v/>
      </c>
      <c r="O1375" s="23" t="str">
        <f t="shared" si="448"/>
        <v/>
      </c>
      <c r="P1375" s="23" t="str">
        <f t="shared" si="449"/>
        <v/>
      </c>
      <c r="Q1375" s="23" t="str">
        <f t="shared" si="450"/>
        <v/>
      </c>
      <c r="R1375" s="23" t="str">
        <f t="shared" si="451"/>
        <v/>
      </c>
      <c r="S1375" s="696" t="e">
        <f t="shared" si="452"/>
        <v>#VALUE!</v>
      </c>
      <c r="T1375" s="23" t="str">
        <f t="shared" si="453"/>
        <v/>
      </c>
      <c r="U1375" s="39"/>
      <c r="V1375" s="39"/>
      <c r="W1375" s="631"/>
      <c r="X1375" s="30">
        <f t="shared" si="454"/>
        <v>0</v>
      </c>
      <c r="Y1375" s="25">
        <f t="shared" si="455"/>
        <v>0</v>
      </c>
      <c r="Z1375" s="77"/>
      <c r="AA1375" s="665"/>
      <c r="AB1375" s="665" t="str">
        <f t="shared" si="456"/>
        <v/>
      </c>
      <c r="AC1375" s="665" t="str">
        <f t="shared" si="457"/>
        <v/>
      </c>
    </row>
    <row r="1376" spans="2:29" ht="12.75" x14ac:dyDescent="0.35">
      <c r="B1376" s="26"/>
      <c r="C1376" s="26"/>
      <c r="D1376" s="38"/>
      <c r="E1376" s="488"/>
      <c r="F1376" s="30"/>
      <c r="G1376" s="30"/>
      <c r="H1376" s="30"/>
      <c r="I1376" s="24" t="str">
        <f t="shared" si="446"/>
        <v/>
      </c>
      <c r="J1376" s="302"/>
      <c r="K1376" s="27"/>
      <c r="L1376" s="24"/>
      <c r="M1376" s="22"/>
      <c r="N1376" s="23" t="str">
        <f t="shared" si="447"/>
        <v/>
      </c>
      <c r="O1376" s="23" t="str">
        <f t="shared" si="448"/>
        <v/>
      </c>
      <c r="P1376" s="23" t="str">
        <f t="shared" si="449"/>
        <v/>
      </c>
      <c r="Q1376" s="23" t="str">
        <f t="shared" si="450"/>
        <v/>
      </c>
      <c r="R1376" s="23" t="str">
        <f t="shared" si="451"/>
        <v/>
      </c>
      <c r="S1376" s="696" t="e">
        <f t="shared" si="452"/>
        <v>#VALUE!</v>
      </c>
      <c r="T1376" s="23" t="str">
        <f t="shared" si="453"/>
        <v/>
      </c>
      <c r="U1376" s="39"/>
      <c r="V1376" s="39"/>
      <c r="W1376" s="631"/>
      <c r="X1376" s="30">
        <f t="shared" si="454"/>
        <v>0</v>
      </c>
      <c r="Y1376" s="25">
        <f t="shared" si="455"/>
        <v>0</v>
      </c>
      <c r="Z1376" s="77"/>
      <c r="AA1376" s="665"/>
      <c r="AB1376" s="665" t="str">
        <f t="shared" si="456"/>
        <v/>
      </c>
      <c r="AC1376" s="665" t="str">
        <f t="shared" si="457"/>
        <v/>
      </c>
    </row>
    <row r="1377" spans="2:29" ht="12.75" x14ac:dyDescent="0.35">
      <c r="B1377" s="26"/>
      <c r="C1377" s="26"/>
      <c r="D1377" s="38"/>
      <c r="E1377" s="488"/>
      <c r="F1377" s="30"/>
      <c r="G1377" s="30"/>
      <c r="H1377" s="30"/>
      <c r="I1377" s="24" t="str">
        <f t="shared" si="446"/>
        <v/>
      </c>
      <c r="J1377" s="302"/>
      <c r="K1377" s="27"/>
      <c r="L1377" s="24"/>
      <c r="M1377" s="22"/>
      <c r="N1377" s="23" t="str">
        <f t="shared" si="447"/>
        <v/>
      </c>
      <c r="O1377" s="23" t="str">
        <f t="shared" si="448"/>
        <v/>
      </c>
      <c r="P1377" s="23" t="str">
        <f t="shared" si="449"/>
        <v/>
      </c>
      <c r="Q1377" s="23" t="str">
        <f t="shared" si="450"/>
        <v/>
      </c>
      <c r="R1377" s="23" t="str">
        <f t="shared" si="451"/>
        <v/>
      </c>
      <c r="S1377" s="696" t="e">
        <f t="shared" si="452"/>
        <v>#VALUE!</v>
      </c>
      <c r="T1377" s="23" t="str">
        <f t="shared" si="453"/>
        <v/>
      </c>
      <c r="U1377" s="39"/>
      <c r="V1377" s="39"/>
      <c r="W1377" s="631"/>
      <c r="X1377" s="30">
        <f t="shared" si="454"/>
        <v>0</v>
      </c>
      <c r="Y1377" s="25">
        <f t="shared" si="455"/>
        <v>0</v>
      </c>
      <c r="Z1377" s="77"/>
      <c r="AA1377" s="665"/>
      <c r="AB1377" s="665" t="str">
        <f t="shared" si="456"/>
        <v/>
      </c>
      <c r="AC1377" s="665" t="str">
        <f t="shared" si="457"/>
        <v/>
      </c>
    </row>
    <row r="1378" spans="2:29" ht="12.75" x14ac:dyDescent="0.35">
      <c r="B1378" s="26"/>
      <c r="C1378" s="26"/>
      <c r="D1378" s="38"/>
      <c r="E1378" s="488"/>
      <c r="F1378" s="30"/>
      <c r="G1378" s="30"/>
      <c r="H1378" s="30"/>
      <c r="I1378" s="24" t="str">
        <f t="shared" si="446"/>
        <v/>
      </c>
      <c r="J1378" s="302"/>
      <c r="K1378" s="27"/>
      <c r="L1378" s="24"/>
      <c r="M1378" s="22"/>
      <c r="N1378" s="23" t="str">
        <f t="shared" si="447"/>
        <v/>
      </c>
      <c r="O1378" s="23" t="str">
        <f t="shared" si="448"/>
        <v/>
      </c>
      <c r="P1378" s="23" t="str">
        <f t="shared" si="449"/>
        <v/>
      </c>
      <c r="Q1378" s="23" t="str">
        <f t="shared" si="450"/>
        <v/>
      </c>
      <c r="R1378" s="23" t="str">
        <f t="shared" si="451"/>
        <v/>
      </c>
      <c r="S1378" s="696" t="e">
        <f t="shared" si="452"/>
        <v>#VALUE!</v>
      </c>
      <c r="T1378" s="23" t="str">
        <f t="shared" si="453"/>
        <v/>
      </c>
      <c r="U1378" s="39"/>
      <c r="V1378" s="39"/>
      <c r="W1378" s="631"/>
      <c r="X1378" s="30">
        <f t="shared" si="454"/>
        <v>0</v>
      </c>
      <c r="Y1378" s="25">
        <f t="shared" si="455"/>
        <v>0</v>
      </c>
      <c r="Z1378" s="77"/>
      <c r="AA1378" s="665"/>
      <c r="AB1378" s="665" t="str">
        <f t="shared" si="456"/>
        <v/>
      </c>
      <c r="AC1378" s="665" t="str">
        <f t="shared" si="457"/>
        <v/>
      </c>
    </row>
    <row r="1379" spans="2:29" ht="12.75" x14ac:dyDescent="0.35">
      <c r="B1379" s="26"/>
      <c r="C1379" s="26"/>
      <c r="D1379" s="38"/>
      <c r="E1379" s="488"/>
      <c r="F1379" s="30"/>
      <c r="G1379" s="30"/>
      <c r="H1379" s="30"/>
      <c r="I1379" s="24" t="str">
        <f t="shared" si="446"/>
        <v/>
      </c>
      <c r="J1379" s="302"/>
      <c r="K1379" s="27"/>
      <c r="L1379" s="24"/>
      <c r="M1379" s="22"/>
      <c r="N1379" s="23" t="str">
        <f t="shared" si="447"/>
        <v/>
      </c>
      <c r="O1379" s="23" t="str">
        <f t="shared" si="448"/>
        <v/>
      </c>
      <c r="P1379" s="23" t="str">
        <f t="shared" si="449"/>
        <v/>
      </c>
      <c r="Q1379" s="23" t="str">
        <f t="shared" si="450"/>
        <v/>
      </c>
      <c r="R1379" s="23" t="str">
        <f t="shared" si="451"/>
        <v/>
      </c>
      <c r="S1379" s="696" t="e">
        <f t="shared" si="452"/>
        <v>#VALUE!</v>
      </c>
      <c r="T1379" s="23" t="str">
        <f t="shared" si="453"/>
        <v/>
      </c>
      <c r="U1379" s="39"/>
      <c r="V1379" s="39"/>
      <c r="W1379" s="631"/>
      <c r="X1379" s="30">
        <f t="shared" si="454"/>
        <v>0</v>
      </c>
      <c r="Y1379" s="25">
        <f t="shared" si="455"/>
        <v>0</v>
      </c>
      <c r="Z1379" s="77"/>
      <c r="AA1379" s="665"/>
      <c r="AB1379" s="665" t="str">
        <f t="shared" si="456"/>
        <v/>
      </c>
      <c r="AC1379" s="665" t="str">
        <f t="shared" si="457"/>
        <v/>
      </c>
    </row>
    <row r="1380" spans="2:29" ht="12.75" x14ac:dyDescent="0.35">
      <c r="B1380" s="26"/>
      <c r="C1380" s="26"/>
      <c r="D1380" s="38"/>
      <c r="E1380" s="488"/>
      <c r="F1380" s="30"/>
      <c r="G1380" s="30"/>
      <c r="H1380" s="30"/>
      <c r="I1380" s="24" t="str">
        <f t="shared" si="446"/>
        <v/>
      </c>
      <c r="J1380" s="302"/>
      <c r="K1380" s="27"/>
      <c r="L1380" s="24"/>
      <c r="M1380" s="22"/>
      <c r="N1380" s="23" t="str">
        <f t="shared" si="447"/>
        <v/>
      </c>
      <c r="O1380" s="23" t="str">
        <f t="shared" si="448"/>
        <v/>
      </c>
      <c r="P1380" s="23" t="str">
        <f t="shared" si="449"/>
        <v/>
      </c>
      <c r="Q1380" s="23" t="str">
        <f t="shared" si="450"/>
        <v/>
      </c>
      <c r="R1380" s="23" t="str">
        <f t="shared" si="451"/>
        <v/>
      </c>
      <c r="S1380" s="696" t="e">
        <f t="shared" si="452"/>
        <v>#VALUE!</v>
      </c>
      <c r="T1380" s="23" t="str">
        <f t="shared" si="453"/>
        <v/>
      </c>
      <c r="U1380" s="39"/>
      <c r="V1380" s="39"/>
      <c r="W1380" s="631"/>
      <c r="X1380" s="30">
        <f t="shared" si="454"/>
        <v>0</v>
      </c>
      <c r="Y1380" s="25">
        <f t="shared" si="455"/>
        <v>0</v>
      </c>
      <c r="Z1380" s="77"/>
      <c r="AA1380" s="665"/>
      <c r="AB1380" s="665" t="str">
        <f t="shared" si="456"/>
        <v/>
      </c>
      <c r="AC1380" s="665" t="str">
        <f t="shared" si="457"/>
        <v/>
      </c>
    </row>
    <row r="1381" spans="2:29" ht="12.75" x14ac:dyDescent="0.35">
      <c r="B1381" s="26"/>
      <c r="C1381" s="26"/>
      <c r="D1381" s="38"/>
      <c r="E1381" s="488"/>
      <c r="F1381" s="30"/>
      <c r="G1381" s="30"/>
      <c r="H1381" s="30"/>
      <c r="I1381" s="24" t="str">
        <f t="shared" si="446"/>
        <v/>
      </c>
      <c r="J1381" s="302"/>
      <c r="K1381" s="27"/>
      <c r="L1381" s="24"/>
      <c r="M1381" s="22"/>
      <c r="N1381" s="23" t="str">
        <f t="shared" si="447"/>
        <v/>
      </c>
      <c r="O1381" s="23" t="str">
        <f t="shared" si="448"/>
        <v/>
      </c>
      <c r="P1381" s="23" t="str">
        <f t="shared" si="449"/>
        <v/>
      </c>
      <c r="Q1381" s="23" t="str">
        <f t="shared" si="450"/>
        <v/>
      </c>
      <c r="R1381" s="23" t="str">
        <f t="shared" si="451"/>
        <v/>
      </c>
      <c r="S1381" s="696" t="e">
        <f t="shared" si="452"/>
        <v>#VALUE!</v>
      </c>
      <c r="T1381" s="23" t="str">
        <f t="shared" si="453"/>
        <v/>
      </c>
      <c r="U1381" s="39"/>
      <c r="V1381" s="39"/>
      <c r="W1381" s="631"/>
      <c r="X1381" s="30">
        <f t="shared" si="454"/>
        <v>0</v>
      </c>
      <c r="Y1381" s="25">
        <f t="shared" si="455"/>
        <v>0</v>
      </c>
      <c r="Z1381" s="77"/>
      <c r="AA1381" s="665"/>
      <c r="AB1381" s="665" t="str">
        <f t="shared" si="456"/>
        <v/>
      </c>
      <c r="AC1381" s="665" t="str">
        <f t="shared" si="457"/>
        <v/>
      </c>
    </row>
    <row r="1382" spans="2:29" ht="12.75" x14ac:dyDescent="0.35">
      <c r="B1382" s="26"/>
      <c r="C1382" s="26"/>
      <c r="D1382" s="38"/>
      <c r="E1382" s="488"/>
      <c r="F1382" s="30"/>
      <c r="G1382" s="30"/>
      <c r="H1382" s="30"/>
      <c r="I1382" s="24" t="str">
        <f t="shared" si="446"/>
        <v/>
      </c>
      <c r="J1382" s="302"/>
      <c r="K1382" s="27"/>
      <c r="L1382" s="24"/>
      <c r="M1382" s="22"/>
      <c r="N1382" s="23" t="str">
        <f t="shared" si="447"/>
        <v/>
      </c>
      <c r="O1382" s="23" t="str">
        <f t="shared" si="448"/>
        <v/>
      </c>
      <c r="P1382" s="23" t="str">
        <f t="shared" si="449"/>
        <v/>
      </c>
      <c r="Q1382" s="23" t="str">
        <f t="shared" si="450"/>
        <v/>
      </c>
      <c r="R1382" s="23" t="str">
        <f t="shared" si="451"/>
        <v/>
      </c>
      <c r="S1382" s="696" t="e">
        <f t="shared" si="452"/>
        <v>#VALUE!</v>
      </c>
      <c r="T1382" s="23" t="str">
        <f t="shared" si="453"/>
        <v/>
      </c>
      <c r="U1382" s="39"/>
      <c r="V1382" s="39"/>
      <c r="W1382" s="631"/>
      <c r="X1382" s="30">
        <f t="shared" si="454"/>
        <v>0</v>
      </c>
      <c r="Y1382" s="25">
        <f t="shared" si="455"/>
        <v>0</v>
      </c>
      <c r="Z1382" s="77"/>
      <c r="AA1382" s="665"/>
      <c r="AB1382" s="665" t="str">
        <f t="shared" si="456"/>
        <v/>
      </c>
      <c r="AC1382" s="665" t="str">
        <f t="shared" si="457"/>
        <v/>
      </c>
    </row>
    <row r="1383" spans="2:29" ht="12.75" x14ac:dyDescent="0.35">
      <c r="B1383" s="26"/>
      <c r="C1383" s="26"/>
      <c r="D1383" s="38"/>
      <c r="E1383" s="488"/>
      <c r="F1383" s="30"/>
      <c r="G1383" s="30"/>
      <c r="H1383" s="30"/>
      <c r="I1383" s="24" t="str">
        <f t="shared" si="446"/>
        <v/>
      </c>
      <c r="J1383" s="302"/>
      <c r="K1383" s="27"/>
      <c r="L1383" s="24"/>
      <c r="M1383" s="22"/>
      <c r="N1383" s="23" t="str">
        <f t="shared" si="447"/>
        <v/>
      </c>
      <c r="O1383" s="23" t="str">
        <f t="shared" si="448"/>
        <v/>
      </c>
      <c r="P1383" s="23" t="str">
        <f t="shared" si="449"/>
        <v/>
      </c>
      <c r="Q1383" s="23" t="str">
        <f t="shared" si="450"/>
        <v/>
      </c>
      <c r="R1383" s="23" t="str">
        <f t="shared" si="451"/>
        <v/>
      </c>
      <c r="S1383" s="696" t="e">
        <f t="shared" si="452"/>
        <v>#VALUE!</v>
      </c>
      <c r="T1383" s="23" t="str">
        <f t="shared" si="453"/>
        <v/>
      </c>
      <c r="U1383" s="39"/>
      <c r="V1383" s="39"/>
      <c r="W1383" s="631"/>
      <c r="X1383" s="30">
        <f t="shared" si="454"/>
        <v>0</v>
      </c>
      <c r="Y1383" s="25">
        <f t="shared" si="455"/>
        <v>0</v>
      </c>
      <c r="Z1383" s="77"/>
      <c r="AA1383" s="665"/>
      <c r="AB1383" s="665" t="str">
        <f t="shared" si="456"/>
        <v/>
      </c>
      <c r="AC1383" s="665" t="str">
        <f t="shared" si="457"/>
        <v/>
      </c>
    </row>
    <row r="1384" spans="2:29" ht="12.75" x14ac:dyDescent="0.35">
      <c r="B1384" s="26"/>
      <c r="C1384" s="26"/>
      <c r="D1384" s="38"/>
      <c r="E1384" s="488"/>
      <c r="F1384" s="30"/>
      <c r="G1384" s="30"/>
      <c r="H1384" s="30"/>
      <c r="I1384" s="24" t="str">
        <f t="shared" si="446"/>
        <v/>
      </c>
      <c r="J1384" s="302"/>
      <c r="K1384" s="27"/>
      <c r="L1384" s="24"/>
      <c r="M1384" s="22"/>
      <c r="N1384" s="23" t="str">
        <f t="shared" si="447"/>
        <v/>
      </c>
      <c r="O1384" s="23" t="str">
        <f t="shared" si="448"/>
        <v/>
      </c>
      <c r="P1384" s="23" t="str">
        <f t="shared" si="449"/>
        <v/>
      </c>
      <c r="Q1384" s="23" t="str">
        <f t="shared" si="450"/>
        <v/>
      </c>
      <c r="R1384" s="23" t="str">
        <f t="shared" si="451"/>
        <v/>
      </c>
      <c r="S1384" s="696" t="e">
        <f t="shared" si="452"/>
        <v>#VALUE!</v>
      </c>
      <c r="T1384" s="23" t="str">
        <f t="shared" si="453"/>
        <v/>
      </c>
      <c r="U1384" s="39"/>
      <c r="V1384" s="39"/>
      <c r="W1384" s="631"/>
      <c r="X1384" s="30">
        <f t="shared" si="454"/>
        <v>0</v>
      </c>
      <c r="Y1384" s="25">
        <f t="shared" si="455"/>
        <v>0</v>
      </c>
      <c r="Z1384" s="77"/>
      <c r="AA1384" s="665"/>
      <c r="AB1384" s="665" t="str">
        <f t="shared" si="456"/>
        <v/>
      </c>
      <c r="AC1384" s="665" t="str">
        <f t="shared" si="457"/>
        <v/>
      </c>
    </row>
    <row r="1385" spans="2:29" ht="12.75" x14ac:dyDescent="0.35">
      <c r="B1385" s="26"/>
      <c r="C1385" s="26"/>
      <c r="D1385" s="38"/>
      <c r="E1385" s="488"/>
      <c r="F1385" s="30"/>
      <c r="G1385" s="30"/>
      <c r="H1385" s="30"/>
      <c r="I1385" s="24" t="str">
        <f t="shared" si="446"/>
        <v/>
      </c>
      <c r="J1385" s="302"/>
      <c r="K1385" s="27"/>
      <c r="L1385" s="24"/>
      <c r="M1385" s="22"/>
      <c r="N1385" s="23" t="str">
        <f t="shared" si="447"/>
        <v/>
      </c>
      <c r="O1385" s="23" t="str">
        <f t="shared" si="448"/>
        <v/>
      </c>
      <c r="P1385" s="23" t="str">
        <f t="shared" si="449"/>
        <v/>
      </c>
      <c r="Q1385" s="23" t="str">
        <f t="shared" si="450"/>
        <v/>
      </c>
      <c r="R1385" s="23" t="str">
        <f t="shared" si="451"/>
        <v/>
      </c>
      <c r="S1385" s="696" t="e">
        <f t="shared" si="452"/>
        <v>#VALUE!</v>
      </c>
      <c r="T1385" s="23" t="str">
        <f t="shared" si="453"/>
        <v/>
      </c>
      <c r="U1385" s="39"/>
      <c r="V1385" s="39"/>
      <c r="W1385" s="631"/>
      <c r="X1385" s="30">
        <f t="shared" si="454"/>
        <v>0</v>
      </c>
      <c r="Y1385" s="25">
        <f t="shared" si="455"/>
        <v>0</v>
      </c>
      <c r="Z1385" s="77"/>
      <c r="AA1385" s="665"/>
      <c r="AB1385" s="665" t="str">
        <f t="shared" si="456"/>
        <v/>
      </c>
      <c r="AC1385" s="665" t="str">
        <f t="shared" si="457"/>
        <v/>
      </c>
    </row>
    <row r="1386" spans="2:29" ht="12.75" x14ac:dyDescent="0.35">
      <c r="B1386" s="26"/>
      <c r="C1386" s="26"/>
      <c r="D1386" s="38"/>
      <c r="E1386" s="488"/>
      <c r="F1386" s="30"/>
      <c r="G1386" s="30"/>
      <c r="H1386" s="30"/>
      <c r="I1386" s="24" t="str">
        <f t="shared" si="446"/>
        <v/>
      </c>
      <c r="J1386" s="302"/>
      <c r="K1386" s="27"/>
      <c r="L1386" s="24"/>
      <c r="M1386" s="22"/>
      <c r="N1386" s="23" t="str">
        <f t="shared" si="447"/>
        <v/>
      </c>
      <c r="O1386" s="23" t="str">
        <f t="shared" si="448"/>
        <v/>
      </c>
      <c r="P1386" s="23" t="str">
        <f t="shared" si="449"/>
        <v/>
      </c>
      <c r="Q1386" s="23" t="str">
        <f t="shared" si="450"/>
        <v/>
      </c>
      <c r="R1386" s="23" t="str">
        <f t="shared" si="451"/>
        <v/>
      </c>
      <c r="S1386" s="696" t="e">
        <f t="shared" si="452"/>
        <v>#VALUE!</v>
      </c>
      <c r="T1386" s="23" t="str">
        <f t="shared" si="453"/>
        <v/>
      </c>
      <c r="U1386" s="39"/>
      <c r="V1386" s="39"/>
      <c r="W1386" s="631"/>
      <c r="X1386" s="30">
        <f t="shared" si="454"/>
        <v>0</v>
      </c>
      <c r="Y1386" s="25">
        <f t="shared" si="455"/>
        <v>0</v>
      </c>
      <c r="Z1386" s="77"/>
      <c r="AA1386" s="665"/>
      <c r="AB1386" s="665" t="str">
        <f t="shared" si="456"/>
        <v/>
      </c>
      <c r="AC1386" s="665" t="str">
        <f t="shared" si="457"/>
        <v/>
      </c>
    </row>
    <row r="1387" spans="2:29" ht="12.75" x14ac:dyDescent="0.35">
      <c r="B1387" s="26"/>
      <c r="C1387" s="26"/>
      <c r="D1387" s="38"/>
      <c r="E1387" s="488"/>
      <c r="F1387" s="30"/>
      <c r="G1387" s="30"/>
      <c r="H1387" s="30"/>
      <c r="I1387" s="24" t="str">
        <f t="shared" si="446"/>
        <v/>
      </c>
      <c r="J1387" s="302"/>
      <c r="K1387" s="27"/>
      <c r="L1387" s="24"/>
      <c r="M1387" s="22"/>
      <c r="N1387" s="23" t="str">
        <f t="shared" si="447"/>
        <v/>
      </c>
      <c r="O1387" s="23" t="str">
        <f t="shared" si="448"/>
        <v/>
      </c>
      <c r="P1387" s="23" t="str">
        <f t="shared" si="449"/>
        <v/>
      </c>
      <c r="Q1387" s="23" t="str">
        <f t="shared" si="450"/>
        <v/>
      </c>
      <c r="R1387" s="23" t="str">
        <f t="shared" si="451"/>
        <v/>
      </c>
      <c r="S1387" s="696" t="e">
        <f t="shared" si="452"/>
        <v>#VALUE!</v>
      </c>
      <c r="T1387" s="23" t="str">
        <f t="shared" si="453"/>
        <v/>
      </c>
      <c r="U1387" s="39"/>
      <c r="V1387" s="39"/>
      <c r="W1387" s="631"/>
      <c r="X1387" s="30">
        <f t="shared" si="454"/>
        <v>0</v>
      </c>
      <c r="Y1387" s="25">
        <f t="shared" si="455"/>
        <v>0</v>
      </c>
      <c r="Z1387" s="77"/>
      <c r="AA1387" s="665"/>
      <c r="AB1387" s="665" t="str">
        <f t="shared" si="456"/>
        <v/>
      </c>
      <c r="AC1387" s="665" t="str">
        <f t="shared" si="457"/>
        <v/>
      </c>
    </row>
    <row r="1388" spans="2:29" ht="12.75" x14ac:dyDescent="0.35">
      <c r="B1388" s="26"/>
      <c r="C1388" s="26"/>
      <c r="D1388" s="38"/>
      <c r="E1388" s="488"/>
      <c r="F1388" s="30"/>
      <c r="G1388" s="30"/>
      <c r="H1388" s="30"/>
      <c r="I1388" s="24" t="str">
        <f t="shared" si="446"/>
        <v/>
      </c>
      <c r="J1388" s="302"/>
      <c r="K1388" s="27"/>
      <c r="L1388" s="24"/>
      <c r="M1388" s="22"/>
      <c r="N1388" s="23" t="str">
        <f t="shared" si="447"/>
        <v/>
      </c>
      <c r="O1388" s="23" t="str">
        <f t="shared" si="448"/>
        <v/>
      </c>
      <c r="P1388" s="23" t="str">
        <f t="shared" si="449"/>
        <v/>
      </c>
      <c r="Q1388" s="23" t="str">
        <f t="shared" si="450"/>
        <v/>
      </c>
      <c r="R1388" s="23" t="str">
        <f t="shared" si="451"/>
        <v/>
      </c>
      <c r="S1388" s="696" t="e">
        <f t="shared" si="452"/>
        <v>#VALUE!</v>
      </c>
      <c r="T1388" s="23" t="str">
        <f t="shared" si="453"/>
        <v/>
      </c>
      <c r="U1388" s="39"/>
      <c r="V1388" s="39"/>
      <c r="W1388" s="631"/>
      <c r="X1388" s="30">
        <f t="shared" si="454"/>
        <v>0</v>
      </c>
      <c r="Y1388" s="25">
        <f t="shared" si="455"/>
        <v>0</v>
      </c>
      <c r="Z1388" s="77"/>
      <c r="AA1388" s="665"/>
      <c r="AB1388" s="665" t="str">
        <f t="shared" si="456"/>
        <v/>
      </c>
      <c r="AC1388" s="665" t="str">
        <f t="shared" si="457"/>
        <v/>
      </c>
    </row>
    <row r="1389" spans="2:29" ht="12.75" x14ac:dyDescent="0.35">
      <c r="B1389" s="26"/>
      <c r="C1389" s="26"/>
      <c r="D1389" s="38"/>
      <c r="E1389" s="488"/>
      <c r="F1389" s="30"/>
      <c r="G1389" s="30"/>
      <c r="H1389" s="30"/>
      <c r="I1389" s="24" t="str">
        <f t="shared" si="446"/>
        <v/>
      </c>
      <c r="J1389" s="302"/>
      <c r="K1389" s="27"/>
      <c r="L1389" s="24"/>
      <c r="M1389" s="22"/>
      <c r="N1389" s="23" t="str">
        <f t="shared" si="447"/>
        <v/>
      </c>
      <c r="O1389" s="23" t="str">
        <f t="shared" si="448"/>
        <v/>
      </c>
      <c r="P1389" s="23" t="str">
        <f t="shared" si="449"/>
        <v/>
      </c>
      <c r="Q1389" s="23" t="str">
        <f t="shared" si="450"/>
        <v/>
      </c>
      <c r="R1389" s="23" t="str">
        <f t="shared" si="451"/>
        <v/>
      </c>
      <c r="S1389" s="696" t="e">
        <f t="shared" si="452"/>
        <v>#VALUE!</v>
      </c>
      <c r="T1389" s="23" t="str">
        <f t="shared" si="453"/>
        <v/>
      </c>
      <c r="U1389" s="39"/>
      <c r="V1389" s="39"/>
      <c r="W1389" s="631"/>
      <c r="X1389" s="30">
        <f t="shared" si="454"/>
        <v>0</v>
      </c>
      <c r="Y1389" s="25">
        <f t="shared" si="455"/>
        <v>0</v>
      </c>
      <c r="Z1389" s="77"/>
      <c r="AA1389" s="665"/>
      <c r="AB1389" s="665" t="str">
        <f t="shared" si="456"/>
        <v/>
      </c>
      <c r="AC1389" s="665" t="str">
        <f t="shared" si="457"/>
        <v/>
      </c>
    </row>
    <row r="1390" spans="2:29" ht="12.75" x14ac:dyDescent="0.35">
      <c r="B1390" s="26"/>
      <c r="C1390" s="26"/>
      <c r="D1390" s="38"/>
      <c r="E1390" s="488"/>
      <c r="F1390" s="30"/>
      <c r="G1390" s="30"/>
      <c r="H1390" s="30"/>
      <c r="I1390" s="24" t="str">
        <f t="shared" si="446"/>
        <v/>
      </c>
      <c r="J1390" s="302"/>
      <c r="K1390" s="27"/>
      <c r="L1390" s="24"/>
      <c r="M1390" s="22"/>
      <c r="N1390" s="23" t="str">
        <f t="shared" si="447"/>
        <v/>
      </c>
      <c r="O1390" s="23" t="str">
        <f t="shared" si="448"/>
        <v/>
      </c>
      <c r="P1390" s="23" t="str">
        <f t="shared" si="449"/>
        <v/>
      </c>
      <c r="Q1390" s="23" t="str">
        <f t="shared" si="450"/>
        <v/>
      </c>
      <c r="R1390" s="23" t="str">
        <f t="shared" si="451"/>
        <v/>
      </c>
      <c r="S1390" s="696" t="e">
        <f t="shared" si="452"/>
        <v>#VALUE!</v>
      </c>
      <c r="T1390" s="23" t="str">
        <f t="shared" si="453"/>
        <v/>
      </c>
      <c r="U1390" s="39"/>
      <c r="V1390" s="39"/>
      <c r="W1390" s="631"/>
      <c r="X1390" s="30">
        <f t="shared" si="454"/>
        <v>0</v>
      </c>
      <c r="Y1390" s="25">
        <f t="shared" si="455"/>
        <v>0</v>
      </c>
      <c r="Z1390" s="77"/>
      <c r="AA1390" s="665"/>
      <c r="AB1390" s="665" t="str">
        <f t="shared" si="456"/>
        <v/>
      </c>
      <c r="AC1390" s="665" t="str">
        <f t="shared" si="457"/>
        <v/>
      </c>
    </row>
    <row r="1391" spans="2:29" ht="12.75" x14ac:dyDescent="0.35">
      <c r="B1391" s="26"/>
      <c r="C1391" s="26"/>
      <c r="D1391" s="38"/>
      <c r="E1391" s="488"/>
      <c r="F1391" s="30"/>
      <c r="G1391" s="30"/>
      <c r="H1391" s="30"/>
      <c r="I1391" s="24" t="str">
        <f t="shared" si="446"/>
        <v/>
      </c>
      <c r="J1391" s="302"/>
      <c r="K1391" s="27"/>
      <c r="L1391" s="24"/>
      <c r="M1391" s="22"/>
      <c r="N1391" s="23" t="str">
        <f t="shared" si="447"/>
        <v/>
      </c>
      <c r="O1391" s="23" t="str">
        <f t="shared" si="448"/>
        <v/>
      </c>
      <c r="P1391" s="23" t="str">
        <f t="shared" si="449"/>
        <v/>
      </c>
      <c r="Q1391" s="23" t="str">
        <f t="shared" si="450"/>
        <v/>
      </c>
      <c r="R1391" s="23" t="str">
        <f t="shared" si="451"/>
        <v/>
      </c>
      <c r="S1391" s="696" t="e">
        <f t="shared" si="452"/>
        <v>#VALUE!</v>
      </c>
      <c r="T1391" s="23" t="str">
        <f t="shared" si="453"/>
        <v/>
      </c>
      <c r="U1391" s="39"/>
      <c r="V1391" s="39"/>
      <c r="W1391" s="631"/>
      <c r="X1391" s="30">
        <f t="shared" si="454"/>
        <v>0</v>
      </c>
      <c r="Y1391" s="25">
        <f t="shared" si="455"/>
        <v>0</v>
      </c>
      <c r="Z1391" s="77"/>
      <c r="AA1391" s="665"/>
      <c r="AB1391" s="665" t="str">
        <f t="shared" si="456"/>
        <v/>
      </c>
      <c r="AC1391" s="665" t="str">
        <f t="shared" si="457"/>
        <v/>
      </c>
    </row>
    <row r="1392" spans="2:29" ht="12.75" x14ac:dyDescent="0.35">
      <c r="B1392" s="26"/>
      <c r="C1392" s="26"/>
      <c r="D1392" s="38"/>
      <c r="E1392" s="488"/>
      <c r="F1392" s="30"/>
      <c r="G1392" s="30"/>
      <c r="H1392" s="30"/>
      <c r="I1392" s="24" t="str">
        <f t="shared" si="446"/>
        <v/>
      </c>
      <c r="J1392" s="302"/>
      <c r="K1392" s="27"/>
      <c r="L1392" s="24"/>
      <c r="M1392" s="22"/>
      <c r="N1392" s="23" t="str">
        <f t="shared" si="447"/>
        <v/>
      </c>
      <c r="O1392" s="23" t="str">
        <f t="shared" si="448"/>
        <v/>
      </c>
      <c r="P1392" s="23" t="str">
        <f t="shared" si="449"/>
        <v/>
      </c>
      <c r="Q1392" s="23" t="str">
        <f t="shared" si="450"/>
        <v/>
      </c>
      <c r="R1392" s="23" t="str">
        <f t="shared" si="451"/>
        <v/>
      </c>
      <c r="S1392" s="696" t="e">
        <f t="shared" si="452"/>
        <v>#VALUE!</v>
      </c>
      <c r="T1392" s="23" t="str">
        <f t="shared" si="453"/>
        <v/>
      </c>
      <c r="U1392" s="39"/>
      <c r="V1392" s="39"/>
      <c r="W1392" s="631"/>
      <c r="X1392" s="30">
        <f t="shared" si="454"/>
        <v>0</v>
      </c>
      <c r="Y1392" s="25">
        <f t="shared" si="455"/>
        <v>0</v>
      </c>
      <c r="Z1392" s="77"/>
      <c r="AA1392" s="665"/>
      <c r="AB1392" s="665" t="str">
        <f t="shared" si="456"/>
        <v/>
      </c>
      <c r="AC1392" s="665" t="str">
        <f t="shared" si="457"/>
        <v/>
      </c>
    </row>
    <row r="1393" spans="2:29" ht="12.75" x14ac:dyDescent="0.35">
      <c r="B1393" s="26"/>
      <c r="C1393" s="26"/>
      <c r="D1393" s="38"/>
      <c r="E1393" s="488"/>
      <c r="F1393" s="30"/>
      <c r="G1393" s="30"/>
      <c r="H1393" s="30"/>
      <c r="I1393" s="24" t="str">
        <f t="shared" si="446"/>
        <v/>
      </c>
      <c r="J1393" s="302"/>
      <c r="K1393" s="27"/>
      <c r="L1393" s="24"/>
      <c r="M1393" s="22"/>
      <c r="N1393" s="23" t="str">
        <f t="shared" si="447"/>
        <v/>
      </c>
      <c r="O1393" s="23" t="str">
        <f t="shared" si="448"/>
        <v/>
      </c>
      <c r="P1393" s="23" t="str">
        <f t="shared" si="449"/>
        <v/>
      </c>
      <c r="Q1393" s="23" t="str">
        <f t="shared" si="450"/>
        <v/>
      </c>
      <c r="R1393" s="23" t="str">
        <f t="shared" si="451"/>
        <v/>
      </c>
      <c r="S1393" s="696" t="e">
        <f t="shared" si="452"/>
        <v>#VALUE!</v>
      </c>
      <c r="T1393" s="23" t="str">
        <f t="shared" si="453"/>
        <v/>
      </c>
      <c r="U1393" s="39"/>
      <c r="V1393" s="39"/>
      <c r="W1393" s="631"/>
      <c r="X1393" s="30">
        <f t="shared" si="454"/>
        <v>0</v>
      </c>
      <c r="Y1393" s="25">
        <f t="shared" si="455"/>
        <v>0</v>
      </c>
      <c r="Z1393" s="77"/>
      <c r="AA1393" s="665"/>
      <c r="AB1393" s="665" t="str">
        <f t="shared" si="456"/>
        <v/>
      </c>
      <c r="AC1393" s="665" t="str">
        <f t="shared" si="457"/>
        <v/>
      </c>
    </row>
    <row r="1394" spans="2:29" ht="12.75" x14ac:dyDescent="0.35">
      <c r="B1394" s="26"/>
      <c r="C1394" s="26"/>
      <c r="D1394" s="38"/>
      <c r="E1394" s="488"/>
      <c r="F1394" s="30"/>
      <c r="G1394" s="30"/>
      <c r="H1394" s="30"/>
      <c r="I1394" s="24" t="str">
        <f t="shared" si="446"/>
        <v/>
      </c>
      <c r="J1394" s="302"/>
      <c r="K1394" s="27"/>
      <c r="L1394" s="24"/>
      <c r="M1394" s="22"/>
      <c r="N1394" s="23" t="str">
        <f t="shared" si="447"/>
        <v/>
      </c>
      <c r="O1394" s="23" t="str">
        <f t="shared" si="448"/>
        <v/>
      </c>
      <c r="P1394" s="23" t="str">
        <f t="shared" si="449"/>
        <v/>
      </c>
      <c r="Q1394" s="23" t="str">
        <f t="shared" si="450"/>
        <v/>
      </c>
      <c r="R1394" s="23" t="str">
        <f t="shared" si="451"/>
        <v/>
      </c>
      <c r="S1394" s="696" t="e">
        <f t="shared" si="452"/>
        <v>#VALUE!</v>
      </c>
      <c r="T1394" s="23" t="str">
        <f t="shared" si="453"/>
        <v/>
      </c>
      <c r="U1394" s="39"/>
      <c r="V1394" s="39"/>
      <c r="W1394" s="631"/>
      <c r="X1394" s="30">
        <f t="shared" si="454"/>
        <v>0</v>
      </c>
      <c r="Y1394" s="25">
        <f t="shared" si="455"/>
        <v>0</v>
      </c>
      <c r="Z1394" s="77"/>
      <c r="AA1394" s="665"/>
      <c r="AB1394" s="665" t="str">
        <f t="shared" si="456"/>
        <v/>
      </c>
      <c r="AC1394" s="665" t="str">
        <f t="shared" si="457"/>
        <v/>
      </c>
    </row>
    <row r="1395" spans="2:29" ht="12.75" x14ac:dyDescent="0.35">
      <c r="B1395" s="26"/>
      <c r="C1395" s="26"/>
      <c r="D1395" s="38"/>
      <c r="E1395" s="488"/>
      <c r="F1395" s="30"/>
      <c r="G1395" s="30"/>
      <c r="H1395" s="30"/>
      <c r="I1395" s="24" t="str">
        <f t="shared" si="446"/>
        <v/>
      </c>
      <c r="J1395" s="302"/>
      <c r="K1395" s="27"/>
      <c r="L1395" s="24"/>
      <c r="M1395" s="22"/>
      <c r="N1395" s="23" t="str">
        <f t="shared" si="447"/>
        <v/>
      </c>
      <c r="O1395" s="23" t="str">
        <f t="shared" si="448"/>
        <v/>
      </c>
      <c r="P1395" s="23" t="str">
        <f t="shared" si="449"/>
        <v/>
      </c>
      <c r="Q1395" s="23" t="str">
        <f t="shared" si="450"/>
        <v/>
      </c>
      <c r="R1395" s="23" t="str">
        <f t="shared" si="451"/>
        <v/>
      </c>
      <c r="S1395" s="696" t="e">
        <f t="shared" si="452"/>
        <v>#VALUE!</v>
      </c>
      <c r="T1395" s="23" t="str">
        <f t="shared" si="453"/>
        <v/>
      </c>
      <c r="U1395" s="39"/>
      <c r="V1395" s="39"/>
      <c r="W1395" s="631"/>
      <c r="X1395" s="30">
        <f t="shared" si="454"/>
        <v>0</v>
      </c>
      <c r="Y1395" s="25">
        <f t="shared" si="455"/>
        <v>0</v>
      </c>
      <c r="Z1395" s="77"/>
      <c r="AA1395" s="665"/>
      <c r="AB1395" s="665" t="str">
        <f t="shared" si="456"/>
        <v/>
      </c>
      <c r="AC1395" s="665" t="str">
        <f t="shared" si="457"/>
        <v/>
      </c>
    </row>
    <row r="1396" spans="2:29" ht="12.75" x14ac:dyDescent="0.35">
      <c r="B1396" s="26"/>
      <c r="C1396" s="26"/>
      <c r="D1396" s="38"/>
      <c r="E1396" s="488"/>
      <c r="F1396" s="30"/>
      <c r="G1396" s="30"/>
      <c r="H1396" s="30"/>
      <c r="I1396" s="24" t="str">
        <f t="shared" si="446"/>
        <v/>
      </c>
      <c r="J1396" s="302"/>
      <c r="K1396" s="27"/>
      <c r="L1396" s="24"/>
      <c r="M1396" s="22"/>
      <c r="N1396" s="23" t="str">
        <f t="shared" si="447"/>
        <v/>
      </c>
      <c r="O1396" s="23" t="str">
        <f t="shared" si="448"/>
        <v/>
      </c>
      <c r="P1396" s="23" t="str">
        <f t="shared" si="449"/>
        <v/>
      </c>
      <c r="Q1396" s="23" t="str">
        <f t="shared" si="450"/>
        <v/>
      </c>
      <c r="R1396" s="23" t="str">
        <f t="shared" si="451"/>
        <v/>
      </c>
      <c r="S1396" s="696" t="e">
        <f t="shared" si="452"/>
        <v>#VALUE!</v>
      </c>
      <c r="T1396" s="23" t="str">
        <f t="shared" si="453"/>
        <v/>
      </c>
      <c r="U1396" s="39"/>
      <c r="V1396" s="39"/>
      <c r="W1396" s="631"/>
      <c r="X1396" s="30">
        <f t="shared" si="454"/>
        <v>0</v>
      </c>
      <c r="Y1396" s="25">
        <f t="shared" si="455"/>
        <v>0</v>
      </c>
      <c r="Z1396" s="77"/>
      <c r="AA1396" s="665"/>
      <c r="AB1396" s="665" t="str">
        <f t="shared" si="456"/>
        <v/>
      </c>
      <c r="AC1396" s="665" t="str">
        <f t="shared" si="457"/>
        <v/>
      </c>
    </row>
    <row r="1397" spans="2:29" ht="12.75" x14ac:dyDescent="0.35">
      <c r="B1397" s="26"/>
      <c r="C1397" s="26"/>
      <c r="D1397" s="38"/>
      <c r="E1397" s="488"/>
      <c r="F1397" s="30"/>
      <c r="G1397" s="30"/>
      <c r="H1397" s="30"/>
      <c r="I1397" s="24" t="str">
        <f t="shared" si="446"/>
        <v/>
      </c>
      <c r="J1397" s="302"/>
      <c r="K1397" s="27"/>
      <c r="L1397" s="24"/>
      <c r="M1397" s="22"/>
      <c r="N1397" s="23" t="str">
        <f t="shared" si="447"/>
        <v/>
      </c>
      <c r="O1397" s="23" t="str">
        <f t="shared" si="448"/>
        <v/>
      </c>
      <c r="P1397" s="23" t="str">
        <f t="shared" si="449"/>
        <v/>
      </c>
      <c r="Q1397" s="23" t="str">
        <f t="shared" si="450"/>
        <v/>
      </c>
      <c r="R1397" s="23" t="str">
        <f t="shared" si="451"/>
        <v/>
      </c>
      <c r="S1397" s="696" t="e">
        <f t="shared" si="452"/>
        <v>#VALUE!</v>
      </c>
      <c r="T1397" s="23" t="str">
        <f t="shared" si="453"/>
        <v/>
      </c>
      <c r="U1397" s="39"/>
      <c r="V1397" s="39"/>
      <c r="W1397" s="631"/>
      <c r="X1397" s="30">
        <f t="shared" si="454"/>
        <v>0</v>
      </c>
      <c r="Y1397" s="25">
        <f t="shared" si="455"/>
        <v>0</v>
      </c>
      <c r="Z1397" s="77"/>
      <c r="AA1397" s="665"/>
      <c r="AB1397" s="665" t="str">
        <f t="shared" si="456"/>
        <v/>
      </c>
      <c r="AC1397" s="665" t="str">
        <f t="shared" si="457"/>
        <v/>
      </c>
    </row>
    <row r="1398" spans="2:29" ht="12.75" x14ac:dyDescent="0.35">
      <c r="B1398" s="26"/>
      <c r="C1398" s="26"/>
      <c r="D1398" s="38"/>
      <c r="E1398" s="488"/>
      <c r="F1398" s="30"/>
      <c r="G1398" s="30"/>
      <c r="H1398" s="30"/>
      <c r="I1398" s="24" t="str">
        <f t="shared" si="446"/>
        <v/>
      </c>
      <c r="J1398" s="302"/>
      <c r="K1398" s="27"/>
      <c r="L1398" s="24"/>
      <c r="M1398" s="22"/>
      <c r="N1398" s="23" t="str">
        <f t="shared" si="447"/>
        <v/>
      </c>
      <c r="O1398" s="23" t="str">
        <f t="shared" si="448"/>
        <v/>
      </c>
      <c r="P1398" s="23" t="str">
        <f t="shared" si="449"/>
        <v/>
      </c>
      <c r="Q1398" s="23" t="str">
        <f t="shared" si="450"/>
        <v/>
      </c>
      <c r="R1398" s="23" t="str">
        <f t="shared" si="451"/>
        <v/>
      </c>
      <c r="S1398" s="696" t="e">
        <f t="shared" si="452"/>
        <v>#VALUE!</v>
      </c>
      <c r="T1398" s="23" t="str">
        <f t="shared" si="453"/>
        <v/>
      </c>
      <c r="U1398" s="39"/>
      <c r="V1398" s="39"/>
      <c r="W1398" s="631"/>
      <c r="X1398" s="30">
        <f t="shared" si="454"/>
        <v>0</v>
      </c>
      <c r="Y1398" s="25">
        <f t="shared" si="455"/>
        <v>0</v>
      </c>
      <c r="Z1398" s="77"/>
      <c r="AA1398" s="665"/>
      <c r="AB1398" s="665" t="str">
        <f t="shared" si="456"/>
        <v/>
      </c>
      <c r="AC1398" s="665" t="str">
        <f t="shared" si="457"/>
        <v/>
      </c>
    </row>
    <row r="1399" spans="2:29" ht="12.75" x14ac:dyDescent="0.35">
      <c r="B1399" s="26"/>
      <c r="C1399" s="26"/>
      <c r="D1399" s="38"/>
      <c r="E1399" s="488"/>
      <c r="F1399" s="30"/>
      <c r="G1399" s="30"/>
      <c r="H1399" s="30"/>
      <c r="I1399" s="24" t="str">
        <f t="shared" si="446"/>
        <v/>
      </c>
      <c r="J1399" s="302"/>
      <c r="K1399" s="27"/>
      <c r="L1399" s="24"/>
      <c r="M1399" s="22"/>
      <c r="N1399" s="23" t="str">
        <f t="shared" si="447"/>
        <v/>
      </c>
      <c r="O1399" s="23" t="str">
        <f t="shared" si="448"/>
        <v/>
      </c>
      <c r="P1399" s="23" t="str">
        <f t="shared" si="449"/>
        <v/>
      </c>
      <c r="Q1399" s="23" t="str">
        <f t="shared" si="450"/>
        <v/>
      </c>
      <c r="R1399" s="23" t="str">
        <f t="shared" si="451"/>
        <v/>
      </c>
      <c r="S1399" s="696" t="e">
        <f t="shared" si="452"/>
        <v>#VALUE!</v>
      </c>
      <c r="T1399" s="23" t="str">
        <f t="shared" si="453"/>
        <v/>
      </c>
      <c r="U1399" s="39"/>
      <c r="V1399" s="39"/>
      <c r="W1399" s="631"/>
      <c r="X1399" s="30">
        <f t="shared" si="454"/>
        <v>0</v>
      </c>
      <c r="Y1399" s="25">
        <f t="shared" si="455"/>
        <v>0</v>
      </c>
      <c r="Z1399" s="77"/>
      <c r="AA1399" s="665"/>
      <c r="AB1399" s="665" t="str">
        <f t="shared" si="456"/>
        <v/>
      </c>
      <c r="AC1399" s="665" t="str">
        <f t="shared" si="457"/>
        <v/>
      </c>
    </row>
    <row r="1400" spans="2:29" ht="12.75" x14ac:dyDescent="0.35">
      <c r="B1400" s="26"/>
      <c r="C1400" s="26"/>
      <c r="D1400" s="38"/>
      <c r="E1400" s="488"/>
      <c r="F1400" s="30"/>
      <c r="G1400" s="30"/>
      <c r="H1400" s="30"/>
      <c r="I1400" s="24" t="str">
        <f t="shared" si="446"/>
        <v/>
      </c>
      <c r="J1400" s="302"/>
      <c r="K1400" s="27"/>
      <c r="L1400" s="24"/>
      <c r="M1400" s="22"/>
      <c r="N1400" s="23" t="str">
        <f t="shared" si="447"/>
        <v/>
      </c>
      <c r="O1400" s="23" t="str">
        <f t="shared" si="448"/>
        <v/>
      </c>
      <c r="P1400" s="23" t="str">
        <f t="shared" si="449"/>
        <v/>
      </c>
      <c r="Q1400" s="23" t="str">
        <f t="shared" si="450"/>
        <v/>
      </c>
      <c r="R1400" s="23" t="str">
        <f t="shared" si="451"/>
        <v/>
      </c>
      <c r="S1400" s="696" t="e">
        <f t="shared" si="452"/>
        <v>#VALUE!</v>
      </c>
      <c r="T1400" s="23" t="str">
        <f t="shared" si="453"/>
        <v/>
      </c>
      <c r="U1400" s="39"/>
      <c r="V1400" s="39"/>
      <c r="W1400" s="631"/>
      <c r="X1400" s="30">
        <f t="shared" si="454"/>
        <v>0</v>
      </c>
      <c r="Y1400" s="25">
        <f t="shared" si="455"/>
        <v>0</v>
      </c>
      <c r="Z1400" s="77"/>
      <c r="AA1400" s="665"/>
      <c r="AB1400" s="665" t="str">
        <f t="shared" si="456"/>
        <v/>
      </c>
      <c r="AC1400" s="665" t="str">
        <f t="shared" si="457"/>
        <v/>
      </c>
    </row>
    <row r="1401" spans="2:29" ht="12.75" x14ac:dyDescent="0.35">
      <c r="B1401" s="26"/>
      <c r="C1401" s="26"/>
      <c r="D1401" s="38"/>
      <c r="E1401" s="488"/>
      <c r="F1401" s="30"/>
      <c r="G1401" s="30"/>
      <c r="H1401" s="30"/>
      <c r="I1401" s="24" t="str">
        <f t="shared" si="446"/>
        <v/>
      </c>
      <c r="J1401" s="302"/>
      <c r="K1401" s="27"/>
      <c r="L1401" s="24"/>
      <c r="M1401" s="22"/>
      <c r="N1401" s="23" t="str">
        <f t="shared" si="447"/>
        <v/>
      </c>
      <c r="O1401" s="23" t="str">
        <f t="shared" si="448"/>
        <v/>
      </c>
      <c r="P1401" s="23" t="str">
        <f t="shared" si="449"/>
        <v/>
      </c>
      <c r="Q1401" s="23" t="str">
        <f t="shared" si="450"/>
        <v/>
      </c>
      <c r="R1401" s="23" t="str">
        <f t="shared" si="451"/>
        <v/>
      </c>
      <c r="S1401" s="696" t="e">
        <f t="shared" si="452"/>
        <v>#VALUE!</v>
      </c>
      <c r="T1401" s="23" t="str">
        <f t="shared" si="453"/>
        <v/>
      </c>
      <c r="U1401" s="39"/>
      <c r="V1401" s="39"/>
      <c r="W1401" s="631"/>
      <c r="X1401" s="30">
        <f t="shared" si="454"/>
        <v>0</v>
      </c>
      <c r="Y1401" s="25">
        <f t="shared" si="455"/>
        <v>0</v>
      </c>
      <c r="Z1401" s="77"/>
      <c r="AA1401" s="665"/>
      <c r="AB1401" s="665" t="str">
        <f t="shared" si="456"/>
        <v/>
      </c>
      <c r="AC1401" s="665" t="str">
        <f t="shared" si="457"/>
        <v/>
      </c>
    </row>
    <row r="1402" spans="2:29" ht="12.75" x14ac:dyDescent="0.35">
      <c r="B1402" s="26"/>
      <c r="C1402" s="26"/>
      <c r="D1402" s="38"/>
      <c r="E1402" s="488"/>
      <c r="F1402" s="30"/>
      <c r="G1402" s="30"/>
      <c r="H1402" s="30"/>
      <c r="I1402" s="24" t="str">
        <f t="shared" si="446"/>
        <v/>
      </c>
      <c r="J1402" s="302"/>
      <c r="K1402" s="27"/>
      <c r="L1402" s="24"/>
      <c r="M1402" s="22"/>
      <c r="N1402" s="23" t="str">
        <f t="shared" si="447"/>
        <v/>
      </c>
      <c r="O1402" s="23" t="str">
        <f t="shared" si="448"/>
        <v/>
      </c>
      <c r="P1402" s="23" t="str">
        <f t="shared" si="449"/>
        <v/>
      </c>
      <c r="Q1402" s="23" t="str">
        <f t="shared" si="450"/>
        <v/>
      </c>
      <c r="R1402" s="23" t="str">
        <f t="shared" si="451"/>
        <v/>
      </c>
      <c r="S1402" s="696" t="e">
        <f t="shared" si="452"/>
        <v>#VALUE!</v>
      </c>
      <c r="T1402" s="23" t="str">
        <f t="shared" si="453"/>
        <v/>
      </c>
      <c r="U1402" s="39"/>
      <c r="V1402" s="39"/>
      <c r="W1402" s="631"/>
      <c r="X1402" s="30">
        <f t="shared" si="454"/>
        <v>0</v>
      </c>
      <c r="Y1402" s="25">
        <f t="shared" si="455"/>
        <v>0</v>
      </c>
      <c r="Z1402" s="77"/>
      <c r="AA1402" s="665"/>
      <c r="AB1402" s="665" t="str">
        <f t="shared" si="456"/>
        <v/>
      </c>
      <c r="AC1402" s="665" t="str">
        <f t="shared" si="457"/>
        <v/>
      </c>
    </row>
    <row r="1403" spans="2:29" ht="12.75" x14ac:dyDescent="0.35">
      <c r="B1403" s="26"/>
      <c r="C1403" s="26"/>
      <c r="D1403" s="38"/>
      <c r="E1403" s="488"/>
      <c r="F1403" s="30"/>
      <c r="G1403" s="30"/>
      <c r="H1403" s="30"/>
      <c r="I1403" s="24" t="str">
        <f t="shared" si="446"/>
        <v/>
      </c>
      <c r="J1403" s="302"/>
      <c r="K1403" s="27"/>
      <c r="L1403" s="24"/>
      <c r="M1403" s="22"/>
      <c r="N1403" s="23" t="str">
        <f t="shared" si="447"/>
        <v/>
      </c>
      <c r="O1403" s="23" t="str">
        <f t="shared" si="448"/>
        <v/>
      </c>
      <c r="P1403" s="23" t="str">
        <f t="shared" si="449"/>
        <v/>
      </c>
      <c r="Q1403" s="23" t="str">
        <f t="shared" si="450"/>
        <v/>
      </c>
      <c r="R1403" s="23" t="str">
        <f t="shared" si="451"/>
        <v/>
      </c>
      <c r="S1403" s="696" t="e">
        <f t="shared" si="452"/>
        <v>#VALUE!</v>
      </c>
      <c r="T1403" s="23" t="str">
        <f t="shared" si="453"/>
        <v/>
      </c>
      <c r="U1403" s="39"/>
      <c r="V1403" s="39"/>
      <c r="W1403" s="631"/>
      <c r="X1403" s="30">
        <f t="shared" si="454"/>
        <v>0</v>
      </c>
      <c r="Y1403" s="25">
        <f t="shared" si="455"/>
        <v>0</v>
      </c>
      <c r="Z1403" s="77"/>
      <c r="AA1403" s="665"/>
      <c r="AB1403" s="665" t="str">
        <f t="shared" si="456"/>
        <v/>
      </c>
      <c r="AC1403" s="665" t="str">
        <f t="shared" si="457"/>
        <v/>
      </c>
    </row>
    <row r="1404" spans="2:29" ht="12.75" x14ac:dyDescent="0.35">
      <c r="B1404" s="26"/>
      <c r="C1404" s="26"/>
      <c r="D1404" s="38"/>
      <c r="E1404" s="488"/>
      <c r="F1404" s="30"/>
      <c r="G1404" s="30"/>
      <c r="H1404" s="30"/>
      <c r="I1404" s="24" t="str">
        <f t="shared" ref="I1404:I1467" si="458">IF(H1404="","",VLOOKUP(H1404,Applicator,2,0))</f>
        <v/>
      </c>
      <c r="J1404" s="302"/>
      <c r="K1404" s="27"/>
      <c r="L1404" s="24"/>
      <c r="M1404" s="22"/>
      <c r="N1404" s="23" t="str">
        <f t="shared" ref="N1404:N1467" si="459">IF(M1404="","",VLOOKUP(M1404,pear_list,2,0))</f>
        <v/>
      </c>
      <c r="O1404" s="23" t="str">
        <f t="shared" ref="O1404:O1467" si="460">IF(M1404="","",VLOOKUP(M1404,pear_list,3,0))</f>
        <v/>
      </c>
      <c r="P1404" s="23" t="str">
        <f t="shared" ref="P1404:P1467" si="461">IF(M1404="","",VLOOKUP(M1404,pear_list,4,0))</f>
        <v/>
      </c>
      <c r="Q1404" s="23" t="str">
        <f t="shared" ref="Q1404:Q1467" si="462">IF(M1404="","",VLOOKUP(M1404,pear_list,5,0))</f>
        <v/>
      </c>
      <c r="R1404" s="23" t="str">
        <f t="shared" ref="R1404:R1467" si="463">IF(M1404="","",VLOOKUP(M1404,pear_list,6,0))</f>
        <v/>
      </c>
      <c r="S1404" s="696" t="e">
        <f t="shared" ref="S1404:S1467" si="464">B1404+R1404</f>
        <v>#VALUE!</v>
      </c>
      <c r="T1404" s="23" t="str">
        <f t="shared" ref="T1404:T1467" si="465">IF(M1404="","",VLOOKUP(M1404,pear_list,7,0))</f>
        <v/>
      </c>
      <c r="U1404" s="39"/>
      <c r="V1404" s="39"/>
      <c r="W1404" s="631"/>
      <c r="X1404" s="30">
        <f t="shared" ref="X1404:X1467" si="466">U1404*V1404</f>
        <v>0</v>
      </c>
      <c r="Y1404" s="25">
        <f t="shared" ref="Y1404:Y1467" si="467">W1404</f>
        <v>0</v>
      </c>
      <c r="Z1404" s="77"/>
      <c r="AA1404" s="665"/>
      <c r="AB1404" s="665" t="str">
        <f t="shared" si="456"/>
        <v/>
      </c>
      <c r="AC1404" s="665" t="str">
        <f t="shared" si="457"/>
        <v/>
      </c>
    </row>
    <row r="1405" spans="2:29" ht="12.75" x14ac:dyDescent="0.35">
      <c r="B1405" s="26"/>
      <c r="C1405" s="26"/>
      <c r="D1405" s="38"/>
      <c r="E1405" s="488"/>
      <c r="F1405" s="30"/>
      <c r="G1405" s="30"/>
      <c r="H1405" s="30"/>
      <c r="I1405" s="24" t="str">
        <f t="shared" si="458"/>
        <v/>
      </c>
      <c r="J1405" s="302"/>
      <c r="K1405" s="27"/>
      <c r="L1405" s="24"/>
      <c r="M1405" s="22"/>
      <c r="N1405" s="23" t="str">
        <f t="shared" si="459"/>
        <v/>
      </c>
      <c r="O1405" s="23" t="str">
        <f t="shared" si="460"/>
        <v/>
      </c>
      <c r="P1405" s="23" t="str">
        <f t="shared" si="461"/>
        <v/>
      </c>
      <c r="Q1405" s="23" t="str">
        <f t="shared" si="462"/>
        <v/>
      </c>
      <c r="R1405" s="23" t="str">
        <f t="shared" si="463"/>
        <v/>
      </c>
      <c r="S1405" s="696" t="e">
        <f t="shared" si="464"/>
        <v>#VALUE!</v>
      </c>
      <c r="T1405" s="23" t="str">
        <f t="shared" si="465"/>
        <v/>
      </c>
      <c r="U1405" s="39"/>
      <c r="V1405" s="39"/>
      <c r="W1405" s="631"/>
      <c r="X1405" s="30">
        <f t="shared" si="466"/>
        <v>0</v>
      </c>
      <c r="Y1405" s="25">
        <f t="shared" si="467"/>
        <v>0</v>
      </c>
      <c r="Z1405" s="77"/>
      <c r="AA1405" s="665"/>
      <c r="AB1405" s="665" t="str">
        <f t="shared" si="456"/>
        <v/>
      </c>
      <c r="AC1405" s="665" t="str">
        <f t="shared" si="457"/>
        <v/>
      </c>
    </row>
    <row r="1406" spans="2:29" ht="12.75" x14ac:dyDescent="0.35">
      <c r="B1406" s="26"/>
      <c r="C1406" s="26"/>
      <c r="D1406" s="38"/>
      <c r="E1406" s="488"/>
      <c r="F1406" s="30"/>
      <c r="G1406" s="30"/>
      <c r="H1406" s="30"/>
      <c r="I1406" s="24" t="str">
        <f t="shared" si="458"/>
        <v/>
      </c>
      <c r="J1406" s="302"/>
      <c r="K1406" s="27"/>
      <c r="L1406" s="24"/>
      <c r="M1406" s="22"/>
      <c r="N1406" s="23" t="str">
        <f t="shared" si="459"/>
        <v/>
      </c>
      <c r="O1406" s="23" t="str">
        <f t="shared" si="460"/>
        <v/>
      </c>
      <c r="P1406" s="23" t="str">
        <f t="shared" si="461"/>
        <v/>
      </c>
      <c r="Q1406" s="23" t="str">
        <f t="shared" si="462"/>
        <v/>
      </c>
      <c r="R1406" s="23" t="str">
        <f t="shared" si="463"/>
        <v/>
      </c>
      <c r="S1406" s="696" t="e">
        <f t="shared" si="464"/>
        <v>#VALUE!</v>
      </c>
      <c r="T1406" s="23" t="str">
        <f t="shared" si="465"/>
        <v/>
      </c>
      <c r="U1406" s="39"/>
      <c r="V1406" s="39"/>
      <c r="W1406" s="631"/>
      <c r="X1406" s="30">
        <f t="shared" si="466"/>
        <v>0</v>
      </c>
      <c r="Y1406" s="25">
        <f t="shared" si="467"/>
        <v>0</v>
      </c>
      <c r="Z1406" s="77"/>
      <c r="AA1406" s="665"/>
      <c r="AB1406" s="665" t="str">
        <f t="shared" si="456"/>
        <v/>
      </c>
      <c r="AC1406" s="665" t="str">
        <f t="shared" si="457"/>
        <v/>
      </c>
    </row>
    <row r="1407" spans="2:29" ht="12.75" x14ac:dyDescent="0.35">
      <c r="B1407" s="26"/>
      <c r="C1407" s="26"/>
      <c r="D1407" s="38"/>
      <c r="E1407" s="488"/>
      <c r="F1407" s="30"/>
      <c r="G1407" s="30"/>
      <c r="H1407" s="30"/>
      <c r="I1407" s="24" t="str">
        <f t="shared" si="458"/>
        <v/>
      </c>
      <c r="J1407" s="302"/>
      <c r="K1407" s="27"/>
      <c r="L1407" s="24"/>
      <c r="M1407" s="22"/>
      <c r="N1407" s="23" t="str">
        <f t="shared" si="459"/>
        <v/>
      </c>
      <c r="O1407" s="23" t="str">
        <f t="shared" si="460"/>
        <v/>
      </c>
      <c r="P1407" s="23" t="str">
        <f t="shared" si="461"/>
        <v/>
      </c>
      <c r="Q1407" s="23" t="str">
        <f t="shared" si="462"/>
        <v/>
      </c>
      <c r="R1407" s="23" t="str">
        <f t="shared" si="463"/>
        <v/>
      </c>
      <c r="S1407" s="696" t="e">
        <f t="shared" si="464"/>
        <v>#VALUE!</v>
      </c>
      <c r="T1407" s="23" t="str">
        <f t="shared" si="465"/>
        <v/>
      </c>
      <c r="U1407" s="39"/>
      <c r="V1407" s="39"/>
      <c r="W1407" s="631"/>
      <c r="X1407" s="30">
        <f t="shared" si="466"/>
        <v>0</v>
      </c>
      <c r="Y1407" s="25">
        <f t="shared" si="467"/>
        <v>0</v>
      </c>
      <c r="Z1407" s="77"/>
      <c r="AA1407" s="665"/>
      <c r="AB1407" s="665" t="str">
        <f t="shared" si="456"/>
        <v/>
      </c>
      <c r="AC1407" s="665" t="str">
        <f t="shared" si="457"/>
        <v/>
      </c>
    </row>
    <row r="1408" spans="2:29" ht="12.75" x14ac:dyDescent="0.35">
      <c r="B1408" s="26"/>
      <c r="C1408" s="26"/>
      <c r="D1408" s="38"/>
      <c r="E1408" s="488"/>
      <c r="F1408" s="30"/>
      <c r="G1408" s="30"/>
      <c r="H1408" s="30"/>
      <c r="I1408" s="24" t="str">
        <f t="shared" si="458"/>
        <v/>
      </c>
      <c r="J1408" s="302"/>
      <c r="K1408" s="27"/>
      <c r="L1408" s="24"/>
      <c r="M1408" s="22"/>
      <c r="N1408" s="23" t="str">
        <f t="shared" si="459"/>
        <v/>
      </c>
      <c r="O1408" s="23" t="str">
        <f t="shared" si="460"/>
        <v/>
      </c>
      <c r="P1408" s="23" t="str">
        <f t="shared" si="461"/>
        <v/>
      </c>
      <c r="Q1408" s="23" t="str">
        <f t="shared" si="462"/>
        <v/>
      </c>
      <c r="R1408" s="23" t="str">
        <f t="shared" si="463"/>
        <v/>
      </c>
      <c r="S1408" s="696" t="e">
        <f t="shared" si="464"/>
        <v>#VALUE!</v>
      </c>
      <c r="T1408" s="23" t="str">
        <f t="shared" si="465"/>
        <v/>
      </c>
      <c r="U1408" s="39"/>
      <c r="V1408" s="39"/>
      <c r="W1408" s="631"/>
      <c r="X1408" s="30">
        <f t="shared" si="466"/>
        <v>0</v>
      </c>
      <c r="Y1408" s="25">
        <f t="shared" si="467"/>
        <v>0</v>
      </c>
      <c r="Z1408" s="77"/>
      <c r="AA1408" s="665"/>
      <c r="AB1408" s="665" t="str">
        <f t="shared" si="456"/>
        <v/>
      </c>
      <c r="AC1408" s="665" t="str">
        <f t="shared" si="457"/>
        <v/>
      </c>
    </row>
    <row r="1409" spans="2:29" ht="12.75" x14ac:dyDescent="0.35">
      <c r="B1409" s="26"/>
      <c r="C1409" s="26"/>
      <c r="D1409" s="38"/>
      <c r="E1409" s="488"/>
      <c r="F1409" s="30"/>
      <c r="G1409" s="30"/>
      <c r="H1409" s="30"/>
      <c r="I1409" s="24" t="str">
        <f t="shared" si="458"/>
        <v/>
      </c>
      <c r="J1409" s="302"/>
      <c r="K1409" s="27"/>
      <c r="L1409" s="24"/>
      <c r="M1409" s="22"/>
      <c r="N1409" s="23" t="str">
        <f t="shared" si="459"/>
        <v/>
      </c>
      <c r="O1409" s="23" t="str">
        <f t="shared" si="460"/>
        <v/>
      </c>
      <c r="P1409" s="23" t="str">
        <f t="shared" si="461"/>
        <v/>
      </c>
      <c r="Q1409" s="23" t="str">
        <f t="shared" si="462"/>
        <v/>
      </c>
      <c r="R1409" s="23" t="str">
        <f t="shared" si="463"/>
        <v/>
      </c>
      <c r="S1409" s="696" t="e">
        <f t="shared" si="464"/>
        <v>#VALUE!</v>
      </c>
      <c r="T1409" s="23" t="str">
        <f t="shared" si="465"/>
        <v/>
      </c>
      <c r="U1409" s="39"/>
      <c r="V1409" s="39"/>
      <c r="W1409" s="631"/>
      <c r="X1409" s="30">
        <f t="shared" si="466"/>
        <v>0</v>
      </c>
      <c r="Y1409" s="25">
        <f t="shared" si="467"/>
        <v>0</v>
      </c>
      <c r="Z1409" s="77"/>
      <c r="AA1409" s="665"/>
      <c r="AB1409" s="665" t="str">
        <f t="shared" si="456"/>
        <v/>
      </c>
      <c r="AC1409" s="665" t="str">
        <f t="shared" si="457"/>
        <v/>
      </c>
    </row>
    <row r="1410" spans="2:29" ht="12.75" x14ac:dyDescent="0.35">
      <c r="B1410" s="26"/>
      <c r="C1410" s="26"/>
      <c r="D1410" s="38"/>
      <c r="E1410" s="488"/>
      <c r="F1410" s="30"/>
      <c r="G1410" s="30"/>
      <c r="H1410" s="30"/>
      <c r="I1410" s="24" t="str">
        <f t="shared" si="458"/>
        <v/>
      </c>
      <c r="J1410" s="302"/>
      <c r="K1410" s="27"/>
      <c r="L1410" s="24"/>
      <c r="M1410" s="22"/>
      <c r="N1410" s="23" t="str">
        <f t="shared" si="459"/>
        <v/>
      </c>
      <c r="O1410" s="23" t="str">
        <f t="shared" si="460"/>
        <v/>
      </c>
      <c r="P1410" s="23" t="str">
        <f t="shared" si="461"/>
        <v/>
      </c>
      <c r="Q1410" s="23" t="str">
        <f t="shared" si="462"/>
        <v/>
      </c>
      <c r="R1410" s="23" t="str">
        <f t="shared" si="463"/>
        <v/>
      </c>
      <c r="S1410" s="696" t="e">
        <f t="shared" si="464"/>
        <v>#VALUE!</v>
      </c>
      <c r="T1410" s="23" t="str">
        <f t="shared" si="465"/>
        <v/>
      </c>
      <c r="U1410" s="39"/>
      <c r="V1410" s="39"/>
      <c r="W1410" s="631"/>
      <c r="X1410" s="30">
        <f t="shared" si="466"/>
        <v>0</v>
      </c>
      <c r="Y1410" s="25">
        <f t="shared" si="467"/>
        <v>0</v>
      </c>
      <c r="Z1410" s="77"/>
      <c r="AA1410" s="665"/>
      <c r="AB1410" s="665" t="str">
        <f t="shared" si="456"/>
        <v/>
      </c>
      <c r="AC1410" s="665" t="str">
        <f t="shared" si="457"/>
        <v/>
      </c>
    </row>
    <row r="1411" spans="2:29" ht="12.75" x14ac:dyDescent="0.35">
      <c r="B1411" s="26"/>
      <c r="C1411" s="26"/>
      <c r="D1411" s="38"/>
      <c r="E1411" s="488"/>
      <c r="F1411" s="30"/>
      <c r="G1411" s="30"/>
      <c r="H1411" s="30"/>
      <c r="I1411" s="24" t="str">
        <f t="shared" si="458"/>
        <v/>
      </c>
      <c r="J1411" s="302"/>
      <c r="K1411" s="27"/>
      <c r="L1411" s="24"/>
      <c r="M1411" s="22"/>
      <c r="N1411" s="23" t="str">
        <f t="shared" si="459"/>
        <v/>
      </c>
      <c r="O1411" s="23" t="str">
        <f t="shared" si="460"/>
        <v/>
      </c>
      <c r="P1411" s="23" t="str">
        <f t="shared" si="461"/>
        <v/>
      </c>
      <c r="Q1411" s="23" t="str">
        <f t="shared" si="462"/>
        <v/>
      </c>
      <c r="R1411" s="23" t="str">
        <f t="shared" si="463"/>
        <v/>
      </c>
      <c r="S1411" s="696" t="e">
        <f t="shared" si="464"/>
        <v>#VALUE!</v>
      </c>
      <c r="T1411" s="23" t="str">
        <f t="shared" si="465"/>
        <v/>
      </c>
      <c r="U1411" s="39"/>
      <c r="V1411" s="39"/>
      <c r="W1411" s="631"/>
      <c r="X1411" s="30">
        <f t="shared" si="466"/>
        <v>0</v>
      </c>
      <c r="Y1411" s="25">
        <f t="shared" si="467"/>
        <v>0</v>
      </c>
      <c r="Z1411" s="77"/>
      <c r="AA1411" s="665"/>
      <c r="AB1411" s="665" t="str">
        <f t="shared" si="456"/>
        <v/>
      </c>
      <c r="AC1411" s="665" t="str">
        <f t="shared" si="457"/>
        <v/>
      </c>
    </row>
    <row r="1412" spans="2:29" ht="12.75" x14ac:dyDescent="0.35">
      <c r="B1412" s="26"/>
      <c r="C1412" s="26"/>
      <c r="D1412" s="38"/>
      <c r="E1412" s="488"/>
      <c r="F1412" s="30"/>
      <c r="G1412" s="30"/>
      <c r="H1412" s="30"/>
      <c r="I1412" s="24" t="str">
        <f t="shared" si="458"/>
        <v/>
      </c>
      <c r="J1412" s="302"/>
      <c r="K1412" s="27"/>
      <c r="L1412" s="24"/>
      <c r="M1412" s="22"/>
      <c r="N1412" s="23" t="str">
        <f t="shared" si="459"/>
        <v/>
      </c>
      <c r="O1412" s="23" t="str">
        <f t="shared" si="460"/>
        <v/>
      </c>
      <c r="P1412" s="23" t="str">
        <f t="shared" si="461"/>
        <v/>
      </c>
      <c r="Q1412" s="23" t="str">
        <f t="shared" si="462"/>
        <v/>
      </c>
      <c r="R1412" s="23" t="str">
        <f t="shared" si="463"/>
        <v/>
      </c>
      <c r="S1412" s="696" t="e">
        <f t="shared" si="464"/>
        <v>#VALUE!</v>
      </c>
      <c r="T1412" s="23" t="str">
        <f t="shared" si="465"/>
        <v/>
      </c>
      <c r="U1412" s="39"/>
      <c r="V1412" s="39"/>
      <c r="W1412" s="631"/>
      <c r="X1412" s="30">
        <f t="shared" si="466"/>
        <v>0</v>
      </c>
      <c r="Y1412" s="25">
        <f t="shared" si="467"/>
        <v>0</v>
      </c>
      <c r="Z1412" s="77"/>
      <c r="AA1412" s="665"/>
      <c r="AB1412" s="665" t="str">
        <f t="shared" si="456"/>
        <v/>
      </c>
      <c r="AC1412" s="665" t="str">
        <f t="shared" si="457"/>
        <v/>
      </c>
    </row>
    <row r="1413" spans="2:29" ht="12.75" x14ac:dyDescent="0.35">
      <c r="B1413" s="26"/>
      <c r="C1413" s="26"/>
      <c r="D1413" s="38"/>
      <c r="E1413" s="488"/>
      <c r="F1413" s="30"/>
      <c r="G1413" s="30"/>
      <c r="H1413" s="30"/>
      <c r="I1413" s="24" t="str">
        <f t="shared" si="458"/>
        <v/>
      </c>
      <c r="J1413" s="302"/>
      <c r="K1413" s="27"/>
      <c r="L1413" s="24"/>
      <c r="M1413" s="22"/>
      <c r="N1413" s="23" t="str">
        <f t="shared" si="459"/>
        <v/>
      </c>
      <c r="O1413" s="23" t="str">
        <f t="shared" si="460"/>
        <v/>
      </c>
      <c r="P1413" s="23" t="str">
        <f t="shared" si="461"/>
        <v/>
      </c>
      <c r="Q1413" s="23" t="str">
        <f t="shared" si="462"/>
        <v/>
      </c>
      <c r="R1413" s="23" t="str">
        <f t="shared" si="463"/>
        <v/>
      </c>
      <c r="S1413" s="696" t="e">
        <f t="shared" si="464"/>
        <v>#VALUE!</v>
      </c>
      <c r="T1413" s="23" t="str">
        <f t="shared" si="465"/>
        <v/>
      </c>
      <c r="U1413" s="39"/>
      <c r="V1413" s="39"/>
      <c r="W1413" s="631"/>
      <c r="X1413" s="30">
        <f t="shared" si="466"/>
        <v>0</v>
      </c>
      <c r="Y1413" s="25">
        <f t="shared" si="467"/>
        <v>0</v>
      </c>
      <c r="Z1413" s="77"/>
      <c r="AA1413" s="665"/>
      <c r="AB1413" s="665" t="str">
        <f t="shared" si="456"/>
        <v/>
      </c>
      <c r="AC1413" s="665" t="str">
        <f t="shared" si="457"/>
        <v/>
      </c>
    </row>
    <row r="1414" spans="2:29" ht="12.75" x14ac:dyDescent="0.35">
      <c r="B1414" s="26"/>
      <c r="C1414" s="26"/>
      <c r="D1414" s="38"/>
      <c r="E1414" s="488"/>
      <c r="F1414" s="30"/>
      <c r="G1414" s="30"/>
      <c r="H1414" s="30"/>
      <c r="I1414" s="24" t="str">
        <f t="shared" si="458"/>
        <v/>
      </c>
      <c r="J1414" s="302"/>
      <c r="K1414" s="27"/>
      <c r="L1414" s="24"/>
      <c r="M1414" s="22"/>
      <c r="N1414" s="23" t="str">
        <f t="shared" si="459"/>
        <v/>
      </c>
      <c r="O1414" s="23" t="str">
        <f t="shared" si="460"/>
        <v/>
      </c>
      <c r="P1414" s="23" t="str">
        <f t="shared" si="461"/>
        <v/>
      </c>
      <c r="Q1414" s="23" t="str">
        <f t="shared" si="462"/>
        <v/>
      </c>
      <c r="R1414" s="23" t="str">
        <f t="shared" si="463"/>
        <v/>
      </c>
      <c r="S1414" s="696" t="e">
        <f t="shared" si="464"/>
        <v>#VALUE!</v>
      </c>
      <c r="T1414" s="23" t="str">
        <f t="shared" si="465"/>
        <v/>
      </c>
      <c r="U1414" s="39"/>
      <c r="V1414" s="39"/>
      <c r="W1414" s="631"/>
      <c r="X1414" s="30">
        <f t="shared" si="466"/>
        <v>0</v>
      </c>
      <c r="Y1414" s="25">
        <f t="shared" si="467"/>
        <v>0</v>
      </c>
      <c r="Z1414" s="77"/>
      <c r="AA1414" s="665"/>
      <c r="AB1414" s="665" t="str">
        <f t="shared" ref="AB1414:AB1477" si="468">IF(X1414=0,"",AA1414*X1414)</f>
        <v/>
      </c>
      <c r="AC1414" s="665" t="str">
        <f t="shared" ref="AC1414:AC1477" si="469">IF(X1414=0,"",AB1414/U1414)</f>
        <v/>
      </c>
    </row>
    <row r="1415" spans="2:29" ht="12.75" x14ac:dyDescent="0.35">
      <c r="B1415" s="26"/>
      <c r="C1415" s="26"/>
      <c r="D1415" s="38"/>
      <c r="E1415" s="488"/>
      <c r="F1415" s="30"/>
      <c r="G1415" s="30"/>
      <c r="H1415" s="30"/>
      <c r="I1415" s="24" t="str">
        <f t="shared" si="458"/>
        <v/>
      </c>
      <c r="J1415" s="302"/>
      <c r="K1415" s="27"/>
      <c r="L1415" s="24"/>
      <c r="M1415" s="22"/>
      <c r="N1415" s="23" t="str">
        <f t="shared" si="459"/>
        <v/>
      </c>
      <c r="O1415" s="23" t="str">
        <f t="shared" si="460"/>
        <v/>
      </c>
      <c r="P1415" s="23" t="str">
        <f t="shared" si="461"/>
        <v/>
      </c>
      <c r="Q1415" s="23" t="str">
        <f t="shared" si="462"/>
        <v/>
      </c>
      <c r="R1415" s="23" t="str">
        <f t="shared" si="463"/>
        <v/>
      </c>
      <c r="S1415" s="696" t="e">
        <f t="shared" si="464"/>
        <v>#VALUE!</v>
      </c>
      <c r="T1415" s="23" t="str">
        <f t="shared" si="465"/>
        <v/>
      </c>
      <c r="U1415" s="39"/>
      <c r="V1415" s="39"/>
      <c r="W1415" s="631"/>
      <c r="X1415" s="30">
        <f t="shared" si="466"/>
        <v>0</v>
      </c>
      <c r="Y1415" s="25">
        <f t="shared" si="467"/>
        <v>0</v>
      </c>
      <c r="Z1415" s="77"/>
      <c r="AA1415" s="665"/>
      <c r="AB1415" s="665" t="str">
        <f t="shared" si="468"/>
        <v/>
      </c>
      <c r="AC1415" s="665" t="str">
        <f t="shared" si="469"/>
        <v/>
      </c>
    </row>
    <row r="1416" spans="2:29" ht="12.75" x14ac:dyDescent="0.35">
      <c r="B1416" s="26"/>
      <c r="C1416" s="26"/>
      <c r="D1416" s="38"/>
      <c r="E1416" s="488"/>
      <c r="F1416" s="30"/>
      <c r="G1416" s="30"/>
      <c r="H1416" s="30"/>
      <c r="I1416" s="24" t="str">
        <f t="shared" si="458"/>
        <v/>
      </c>
      <c r="J1416" s="302"/>
      <c r="K1416" s="27"/>
      <c r="L1416" s="24"/>
      <c r="M1416" s="22"/>
      <c r="N1416" s="23" t="str">
        <f t="shared" si="459"/>
        <v/>
      </c>
      <c r="O1416" s="23" t="str">
        <f t="shared" si="460"/>
        <v/>
      </c>
      <c r="P1416" s="23" t="str">
        <f t="shared" si="461"/>
        <v/>
      </c>
      <c r="Q1416" s="23" t="str">
        <f t="shared" si="462"/>
        <v/>
      </c>
      <c r="R1416" s="23" t="str">
        <f t="shared" si="463"/>
        <v/>
      </c>
      <c r="S1416" s="696" t="e">
        <f t="shared" si="464"/>
        <v>#VALUE!</v>
      </c>
      <c r="T1416" s="23" t="str">
        <f t="shared" si="465"/>
        <v/>
      </c>
      <c r="U1416" s="39"/>
      <c r="V1416" s="39"/>
      <c r="W1416" s="631"/>
      <c r="X1416" s="30">
        <f t="shared" si="466"/>
        <v>0</v>
      </c>
      <c r="Y1416" s="25">
        <f t="shared" si="467"/>
        <v>0</v>
      </c>
      <c r="Z1416" s="77"/>
      <c r="AA1416" s="665"/>
      <c r="AB1416" s="665" t="str">
        <f t="shared" si="468"/>
        <v/>
      </c>
      <c r="AC1416" s="665" t="str">
        <f t="shared" si="469"/>
        <v/>
      </c>
    </row>
    <row r="1417" spans="2:29" ht="12.75" x14ac:dyDescent="0.35">
      <c r="B1417" s="26"/>
      <c r="C1417" s="26"/>
      <c r="D1417" s="38"/>
      <c r="E1417" s="488"/>
      <c r="F1417" s="30"/>
      <c r="G1417" s="30"/>
      <c r="H1417" s="30"/>
      <c r="I1417" s="24" t="str">
        <f t="shared" si="458"/>
        <v/>
      </c>
      <c r="J1417" s="302"/>
      <c r="K1417" s="27"/>
      <c r="L1417" s="24"/>
      <c r="M1417" s="22"/>
      <c r="N1417" s="23" t="str">
        <f t="shared" si="459"/>
        <v/>
      </c>
      <c r="O1417" s="23" t="str">
        <f t="shared" si="460"/>
        <v/>
      </c>
      <c r="P1417" s="23" t="str">
        <f t="shared" si="461"/>
        <v/>
      </c>
      <c r="Q1417" s="23" t="str">
        <f t="shared" si="462"/>
        <v/>
      </c>
      <c r="R1417" s="23" t="str">
        <f t="shared" si="463"/>
        <v/>
      </c>
      <c r="S1417" s="696" t="e">
        <f t="shared" si="464"/>
        <v>#VALUE!</v>
      </c>
      <c r="T1417" s="23" t="str">
        <f t="shared" si="465"/>
        <v/>
      </c>
      <c r="U1417" s="39"/>
      <c r="V1417" s="39"/>
      <c r="W1417" s="631"/>
      <c r="X1417" s="30">
        <f t="shared" si="466"/>
        <v>0</v>
      </c>
      <c r="Y1417" s="25">
        <f t="shared" si="467"/>
        <v>0</v>
      </c>
      <c r="Z1417" s="77"/>
      <c r="AA1417" s="665"/>
      <c r="AB1417" s="665" t="str">
        <f t="shared" si="468"/>
        <v/>
      </c>
      <c r="AC1417" s="665" t="str">
        <f t="shared" si="469"/>
        <v/>
      </c>
    </row>
    <row r="1418" spans="2:29" ht="12.75" x14ac:dyDescent="0.35">
      <c r="B1418" s="26"/>
      <c r="C1418" s="26"/>
      <c r="D1418" s="38"/>
      <c r="E1418" s="488"/>
      <c r="F1418" s="30"/>
      <c r="G1418" s="30"/>
      <c r="H1418" s="30"/>
      <c r="I1418" s="24" t="str">
        <f t="shared" si="458"/>
        <v/>
      </c>
      <c r="J1418" s="302"/>
      <c r="K1418" s="27"/>
      <c r="L1418" s="24"/>
      <c r="M1418" s="22"/>
      <c r="N1418" s="23" t="str">
        <f t="shared" si="459"/>
        <v/>
      </c>
      <c r="O1418" s="23" t="str">
        <f t="shared" si="460"/>
        <v/>
      </c>
      <c r="P1418" s="23" t="str">
        <f t="shared" si="461"/>
        <v/>
      </c>
      <c r="Q1418" s="23" t="str">
        <f t="shared" si="462"/>
        <v/>
      </c>
      <c r="R1418" s="23" t="str">
        <f t="shared" si="463"/>
        <v/>
      </c>
      <c r="S1418" s="696" t="e">
        <f t="shared" si="464"/>
        <v>#VALUE!</v>
      </c>
      <c r="T1418" s="23" t="str">
        <f t="shared" si="465"/>
        <v/>
      </c>
      <c r="U1418" s="39"/>
      <c r="V1418" s="39"/>
      <c r="W1418" s="631"/>
      <c r="X1418" s="30">
        <f t="shared" si="466"/>
        <v>0</v>
      </c>
      <c r="Y1418" s="25">
        <f t="shared" si="467"/>
        <v>0</v>
      </c>
      <c r="Z1418" s="77"/>
      <c r="AA1418" s="665"/>
      <c r="AB1418" s="665" t="str">
        <f t="shared" si="468"/>
        <v/>
      </c>
      <c r="AC1418" s="665" t="str">
        <f t="shared" si="469"/>
        <v/>
      </c>
    </row>
    <row r="1419" spans="2:29" ht="12.75" x14ac:dyDescent="0.35">
      <c r="B1419" s="26"/>
      <c r="C1419" s="26"/>
      <c r="D1419" s="38"/>
      <c r="E1419" s="488"/>
      <c r="F1419" s="30"/>
      <c r="G1419" s="30"/>
      <c r="H1419" s="30"/>
      <c r="I1419" s="24" t="str">
        <f t="shared" si="458"/>
        <v/>
      </c>
      <c r="J1419" s="302"/>
      <c r="K1419" s="27"/>
      <c r="L1419" s="24"/>
      <c r="M1419" s="22"/>
      <c r="N1419" s="23" t="str">
        <f t="shared" si="459"/>
        <v/>
      </c>
      <c r="O1419" s="23" t="str">
        <f t="shared" si="460"/>
        <v/>
      </c>
      <c r="P1419" s="23" t="str">
        <f t="shared" si="461"/>
        <v/>
      </c>
      <c r="Q1419" s="23" t="str">
        <f t="shared" si="462"/>
        <v/>
      </c>
      <c r="R1419" s="23" t="str">
        <f t="shared" si="463"/>
        <v/>
      </c>
      <c r="S1419" s="696" t="e">
        <f t="shared" si="464"/>
        <v>#VALUE!</v>
      </c>
      <c r="T1419" s="23" t="str">
        <f t="shared" si="465"/>
        <v/>
      </c>
      <c r="U1419" s="39"/>
      <c r="V1419" s="39"/>
      <c r="W1419" s="631"/>
      <c r="X1419" s="30">
        <f t="shared" si="466"/>
        <v>0</v>
      </c>
      <c r="Y1419" s="25">
        <f t="shared" si="467"/>
        <v>0</v>
      </c>
      <c r="Z1419" s="77"/>
      <c r="AA1419" s="665"/>
      <c r="AB1419" s="665" t="str">
        <f t="shared" si="468"/>
        <v/>
      </c>
      <c r="AC1419" s="665" t="str">
        <f t="shared" si="469"/>
        <v/>
      </c>
    </row>
    <row r="1420" spans="2:29" ht="12.75" x14ac:dyDescent="0.35">
      <c r="B1420" s="26"/>
      <c r="C1420" s="26"/>
      <c r="D1420" s="38"/>
      <c r="E1420" s="488"/>
      <c r="F1420" s="30"/>
      <c r="G1420" s="30"/>
      <c r="H1420" s="30"/>
      <c r="I1420" s="24" t="str">
        <f t="shared" si="458"/>
        <v/>
      </c>
      <c r="J1420" s="302"/>
      <c r="K1420" s="27"/>
      <c r="L1420" s="24"/>
      <c r="M1420" s="22"/>
      <c r="N1420" s="23" t="str">
        <f t="shared" si="459"/>
        <v/>
      </c>
      <c r="O1420" s="23" t="str">
        <f t="shared" si="460"/>
        <v/>
      </c>
      <c r="P1420" s="23" t="str">
        <f t="shared" si="461"/>
        <v/>
      </c>
      <c r="Q1420" s="23" t="str">
        <f t="shared" si="462"/>
        <v/>
      </c>
      <c r="R1420" s="23" t="str">
        <f t="shared" si="463"/>
        <v/>
      </c>
      <c r="S1420" s="696" t="e">
        <f t="shared" si="464"/>
        <v>#VALUE!</v>
      </c>
      <c r="T1420" s="23" t="str">
        <f t="shared" si="465"/>
        <v/>
      </c>
      <c r="U1420" s="39"/>
      <c r="V1420" s="39"/>
      <c r="W1420" s="631"/>
      <c r="X1420" s="30">
        <f t="shared" si="466"/>
        <v>0</v>
      </c>
      <c r="Y1420" s="25">
        <f t="shared" si="467"/>
        <v>0</v>
      </c>
      <c r="Z1420" s="77"/>
      <c r="AA1420" s="665"/>
      <c r="AB1420" s="665" t="str">
        <f t="shared" si="468"/>
        <v/>
      </c>
      <c r="AC1420" s="665" t="str">
        <f t="shared" si="469"/>
        <v/>
      </c>
    </row>
    <row r="1421" spans="2:29" ht="12.75" x14ac:dyDescent="0.35">
      <c r="B1421" s="26"/>
      <c r="C1421" s="26"/>
      <c r="D1421" s="38"/>
      <c r="E1421" s="488"/>
      <c r="F1421" s="30"/>
      <c r="G1421" s="30"/>
      <c r="H1421" s="30"/>
      <c r="I1421" s="24" t="str">
        <f t="shared" si="458"/>
        <v/>
      </c>
      <c r="J1421" s="302"/>
      <c r="K1421" s="27"/>
      <c r="L1421" s="24"/>
      <c r="M1421" s="22"/>
      <c r="N1421" s="23" t="str">
        <f t="shared" si="459"/>
        <v/>
      </c>
      <c r="O1421" s="23" t="str">
        <f t="shared" si="460"/>
        <v/>
      </c>
      <c r="P1421" s="23" t="str">
        <f t="shared" si="461"/>
        <v/>
      </c>
      <c r="Q1421" s="23" t="str">
        <f t="shared" si="462"/>
        <v/>
      </c>
      <c r="R1421" s="23" t="str">
        <f t="shared" si="463"/>
        <v/>
      </c>
      <c r="S1421" s="696" t="e">
        <f t="shared" si="464"/>
        <v>#VALUE!</v>
      </c>
      <c r="T1421" s="23" t="str">
        <f t="shared" si="465"/>
        <v/>
      </c>
      <c r="U1421" s="39"/>
      <c r="V1421" s="39"/>
      <c r="W1421" s="631"/>
      <c r="X1421" s="30">
        <f t="shared" si="466"/>
        <v>0</v>
      </c>
      <c r="Y1421" s="25">
        <f t="shared" si="467"/>
        <v>0</v>
      </c>
      <c r="Z1421" s="77"/>
      <c r="AA1421" s="665"/>
      <c r="AB1421" s="665" t="str">
        <f t="shared" si="468"/>
        <v/>
      </c>
      <c r="AC1421" s="665" t="str">
        <f t="shared" si="469"/>
        <v/>
      </c>
    </row>
    <row r="1422" spans="2:29" ht="12.75" x14ac:dyDescent="0.35">
      <c r="B1422" s="26"/>
      <c r="C1422" s="26"/>
      <c r="D1422" s="38"/>
      <c r="E1422" s="488"/>
      <c r="F1422" s="30"/>
      <c r="G1422" s="30"/>
      <c r="H1422" s="30"/>
      <c r="I1422" s="24" t="str">
        <f t="shared" si="458"/>
        <v/>
      </c>
      <c r="J1422" s="302"/>
      <c r="K1422" s="27"/>
      <c r="L1422" s="24"/>
      <c r="M1422" s="22"/>
      <c r="N1422" s="23" t="str">
        <f t="shared" si="459"/>
        <v/>
      </c>
      <c r="O1422" s="23" t="str">
        <f t="shared" si="460"/>
        <v/>
      </c>
      <c r="P1422" s="23" t="str">
        <f t="shared" si="461"/>
        <v/>
      </c>
      <c r="Q1422" s="23" t="str">
        <f t="shared" si="462"/>
        <v/>
      </c>
      <c r="R1422" s="23" t="str">
        <f t="shared" si="463"/>
        <v/>
      </c>
      <c r="S1422" s="696" t="e">
        <f t="shared" si="464"/>
        <v>#VALUE!</v>
      </c>
      <c r="T1422" s="23" t="str">
        <f t="shared" si="465"/>
        <v/>
      </c>
      <c r="U1422" s="39"/>
      <c r="V1422" s="39"/>
      <c r="W1422" s="631"/>
      <c r="X1422" s="30">
        <f t="shared" si="466"/>
        <v>0</v>
      </c>
      <c r="Y1422" s="25">
        <f t="shared" si="467"/>
        <v>0</v>
      </c>
      <c r="Z1422" s="77"/>
      <c r="AA1422" s="665"/>
      <c r="AB1422" s="665" t="str">
        <f t="shared" si="468"/>
        <v/>
      </c>
      <c r="AC1422" s="665" t="str">
        <f t="shared" si="469"/>
        <v/>
      </c>
    </row>
    <row r="1423" spans="2:29" ht="12.75" x14ac:dyDescent="0.35">
      <c r="B1423" s="26"/>
      <c r="C1423" s="26"/>
      <c r="D1423" s="38"/>
      <c r="E1423" s="488"/>
      <c r="F1423" s="30"/>
      <c r="G1423" s="30"/>
      <c r="H1423" s="30"/>
      <c r="I1423" s="24" t="str">
        <f t="shared" si="458"/>
        <v/>
      </c>
      <c r="J1423" s="302"/>
      <c r="K1423" s="27"/>
      <c r="L1423" s="24"/>
      <c r="M1423" s="22"/>
      <c r="N1423" s="23" t="str">
        <f t="shared" si="459"/>
        <v/>
      </c>
      <c r="O1423" s="23" t="str">
        <f t="shared" si="460"/>
        <v/>
      </c>
      <c r="P1423" s="23" t="str">
        <f t="shared" si="461"/>
        <v/>
      </c>
      <c r="Q1423" s="23" t="str">
        <f t="shared" si="462"/>
        <v/>
      </c>
      <c r="R1423" s="23" t="str">
        <f t="shared" si="463"/>
        <v/>
      </c>
      <c r="S1423" s="696" t="e">
        <f t="shared" si="464"/>
        <v>#VALUE!</v>
      </c>
      <c r="T1423" s="23" t="str">
        <f t="shared" si="465"/>
        <v/>
      </c>
      <c r="U1423" s="39"/>
      <c r="V1423" s="39"/>
      <c r="W1423" s="631"/>
      <c r="X1423" s="30">
        <f t="shared" si="466"/>
        <v>0</v>
      </c>
      <c r="Y1423" s="25">
        <f t="shared" si="467"/>
        <v>0</v>
      </c>
      <c r="Z1423" s="77"/>
      <c r="AA1423" s="665"/>
      <c r="AB1423" s="665" t="str">
        <f t="shared" si="468"/>
        <v/>
      </c>
      <c r="AC1423" s="665" t="str">
        <f t="shared" si="469"/>
        <v/>
      </c>
    </row>
    <row r="1424" spans="2:29" ht="12.75" x14ac:dyDescent="0.35">
      <c r="B1424" s="26"/>
      <c r="C1424" s="26"/>
      <c r="D1424" s="38"/>
      <c r="E1424" s="488"/>
      <c r="F1424" s="30"/>
      <c r="G1424" s="30"/>
      <c r="H1424" s="30"/>
      <c r="I1424" s="24" t="str">
        <f t="shared" si="458"/>
        <v/>
      </c>
      <c r="J1424" s="302"/>
      <c r="K1424" s="27"/>
      <c r="L1424" s="24"/>
      <c r="M1424" s="22"/>
      <c r="N1424" s="23" t="str">
        <f t="shared" si="459"/>
        <v/>
      </c>
      <c r="O1424" s="23" t="str">
        <f t="shared" si="460"/>
        <v/>
      </c>
      <c r="P1424" s="23" t="str">
        <f t="shared" si="461"/>
        <v/>
      </c>
      <c r="Q1424" s="23" t="str">
        <f t="shared" si="462"/>
        <v/>
      </c>
      <c r="R1424" s="23" t="str">
        <f t="shared" si="463"/>
        <v/>
      </c>
      <c r="S1424" s="696" t="e">
        <f t="shared" si="464"/>
        <v>#VALUE!</v>
      </c>
      <c r="T1424" s="23" t="str">
        <f t="shared" si="465"/>
        <v/>
      </c>
      <c r="U1424" s="39"/>
      <c r="V1424" s="39"/>
      <c r="W1424" s="631"/>
      <c r="X1424" s="30">
        <f t="shared" si="466"/>
        <v>0</v>
      </c>
      <c r="Y1424" s="25">
        <f t="shared" si="467"/>
        <v>0</v>
      </c>
      <c r="Z1424" s="77"/>
      <c r="AA1424" s="665"/>
      <c r="AB1424" s="665" t="str">
        <f t="shared" si="468"/>
        <v/>
      </c>
      <c r="AC1424" s="665" t="str">
        <f t="shared" si="469"/>
        <v/>
      </c>
    </row>
    <row r="1425" spans="2:29" ht="12.75" x14ac:dyDescent="0.35">
      <c r="B1425" s="26"/>
      <c r="C1425" s="26"/>
      <c r="D1425" s="38"/>
      <c r="E1425" s="488"/>
      <c r="F1425" s="30"/>
      <c r="G1425" s="30"/>
      <c r="H1425" s="30"/>
      <c r="I1425" s="24" t="str">
        <f t="shared" si="458"/>
        <v/>
      </c>
      <c r="J1425" s="302"/>
      <c r="K1425" s="27"/>
      <c r="L1425" s="24"/>
      <c r="M1425" s="22"/>
      <c r="N1425" s="23" t="str">
        <f t="shared" si="459"/>
        <v/>
      </c>
      <c r="O1425" s="23" t="str">
        <f t="shared" si="460"/>
        <v/>
      </c>
      <c r="P1425" s="23" t="str">
        <f t="shared" si="461"/>
        <v/>
      </c>
      <c r="Q1425" s="23" t="str">
        <f t="shared" si="462"/>
        <v/>
      </c>
      <c r="R1425" s="23" t="str">
        <f t="shared" si="463"/>
        <v/>
      </c>
      <c r="S1425" s="696" t="e">
        <f t="shared" si="464"/>
        <v>#VALUE!</v>
      </c>
      <c r="T1425" s="23" t="str">
        <f t="shared" si="465"/>
        <v/>
      </c>
      <c r="U1425" s="39"/>
      <c r="V1425" s="39"/>
      <c r="W1425" s="631"/>
      <c r="X1425" s="30">
        <f t="shared" si="466"/>
        <v>0</v>
      </c>
      <c r="Y1425" s="25">
        <f t="shared" si="467"/>
        <v>0</v>
      </c>
      <c r="Z1425" s="77"/>
      <c r="AA1425" s="665"/>
      <c r="AB1425" s="665" t="str">
        <f t="shared" si="468"/>
        <v/>
      </c>
      <c r="AC1425" s="665" t="str">
        <f t="shared" si="469"/>
        <v/>
      </c>
    </row>
    <row r="1426" spans="2:29" ht="12.75" x14ac:dyDescent="0.35">
      <c r="B1426" s="26"/>
      <c r="C1426" s="26"/>
      <c r="D1426" s="38"/>
      <c r="E1426" s="488"/>
      <c r="F1426" s="30"/>
      <c r="G1426" s="30"/>
      <c r="H1426" s="30"/>
      <c r="I1426" s="24" t="str">
        <f t="shared" si="458"/>
        <v/>
      </c>
      <c r="J1426" s="302"/>
      <c r="K1426" s="27"/>
      <c r="L1426" s="24"/>
      <c r="M1426" s="22"/>
      <c r="N1426" s="23" t="str">
        <f t="shared" si="459"/>
        <v/>
      </c>
      <c r="O1426" s="23" t="str">
        <f t="shared" si="460"/>
        <v/>
      </c>
      <c r="P1426" s="23" t="str">
        <f t="shared" si="461"/>
        <v/>
      </c>
      <c r="Q1426" s="23" t="str">
        <f t="shared" si="462"/>
        <v/>
      </c>
      <c r="R1426" s="23" t="str">
        <f t="shared" si="463"/>
        <v/>
      </c>
      <c r="S1426" s="696" t="e">
        <f t="shared" si="464"/>
        <v>#VALUE!</v>
      </c>
      <c r="T1426" s="23" t="str">
        <f t="shared" si="465"/>
        <v/>
      </c>
      <c r="U1426" s="39"/>
      <c r="V1426" s="39"/>
      <c r="W1426" s="631"/>
      <c r="X1426" s="30">
        <f t="shared" si="466"/>
        <v>0</v>
      </c>
      <c r="Y1426" s="25">
        <f t="shared" si="467"/>
        <v>0</v>
      </c>
      <c r="Z1426" s="77"/>
      <c r="AA1426" s="665"/>
      <c r="AB1426" s="665" t="str">
        <f t="shared" si="468"/>
        <v/>
      </c>
      <c r="AC1426" s="665" t="str">
        <f t="shared" si="469"/>
        <v/>
      </c>
    </row>
    <row r="1427" spans="2:29" ht="12.75" x14ac:dyDescent="0.35">
      <c r="B1427" s="26"/>
      <c r="C1427" s="26"/>
      <c r="D1427" s="38"/>
      <c r="E1427" s="488"/>
      <c r="F1427" s="30"/>
      <c r="G1427" s="30"/>
      <c r="H1427" s="30"/>
      <c r="I1427" s="24" t="str">
        <f t="shared" si="458"/>
        <v/>
      </c>
      <c r="J1427" s="302"/>
      <c r="K1427" s="27"/>
      <c r="L1427" s="24"/>
      <c r="M1427" s="22"/>
      <c r="N1427" s="23" t="str">
        <f t="shared" si="459"/>
        <v/>
      </c>
      <c r="O1427" s="23" t="str">
        <f t="shared" si="460"/>
        <v/>
      </c>
      <c r="P1427" s="23" t="str">
        <f t="shared" si="461"/>
        <v/>
      </c>
      <c r="Q1427" s="23" t="str">
        <f t="shared" si="462"/>
        <v/>
      </c>
      <c r="R1427" s="23" t="str">
        <f t="shared" si="463"/>
        <v/>
      </c>
      <c r="S1427" s="696" t="e">
        <f t="shared" si="464"/>
        <v>#VALUE!</v>
      </c>
      <c r="T1427" s="23" t="str">
        <f t="shared" si="465"/>
        <v/>
      </c>
      <c r="U1427" s="39"/>
      <c r="V1427" s="39"/>
      <c r="W1427" s="631"/>
      <c r="X1427" s="30">
        <f t="shared" si="466"/>
        <v>0</v>
      </c>
      <c r="Y1427" s="25">
        <f t="shared" si="467"/>
        <v>0</v>
      </c>
      <c r="Z1427" s="77"/>
      <c r="AA1427" s="665"/>
      <c r="AB1427" s="665" t="str">
        <f t="shared" si="468"/>
        <v/>
      </c>
      <c r="AC1427" s="665" t="str">
        <f t="shared" si="469"/>
        <v/>
      </c>
    </row>
    <row r="1428" spans="2:29" ht="12.75" x14ac:dyDescent="0.35">
      <c r="B1428" s="26"/>
      <c r="C1428" s="26"/>
      <c r="D1428" s="38"/>
      <c r="E1428" s="488"/>
      <c r="F1428" s="30"/>
      <c r="G1428" s="30"/>
      <c r="H1428" s="30"/>
      <c r="I1428" s="24" t="str">
        <f t="shared" si="458"/>
        <v/>
      </c>
      <c r="J1428" s="302"/>
      <c r="K1428" s="27"/>
      <c r="L1428" s="24"/>
      <c r="M1428" s="22"/>
      <c r="N1428" s="23" t="str">
        <f t="shared" si="459"/>
        <v/>
      </c>
      <c r="O1428" s="23" t="str">
        <f t="shared" si="460"/>
        <v/>
      </c>
      <c r="P1428" s="23" t="str">
        <f t="shared" si="461"/>
        <v/>
      </c>
      <c r="Q1428" s="23" t="str">
        <f t="shared" si="462"/>
        <v/>
      </c>
      <c r="R1428" s="23" t="str">
        <f t="shared" si="463"/>
        <v/>
      </c>
      <c r="S1428" s="696" t="e">
        <f t="shared" si="464"/>
        <v>#VALUE!</v>
      </c>
      <c r="T1428" s="23" t="str">
        <f t="shared" si="465"/>
        <v/>
      </c>
      <c r="U1428" s="39"/>
      <c r="V1428" s="39"/>
      <c r="W1428" s="631"/>
      <c r="X1428" s="30">
        <f t="shared" si="466"/>
        <v>0</v>
      </c>
      <c r="Y1428" s="25">
        <f t="shared" si="467"/>
        <v>0</v>
      </c>
      <c r="Z1428" s="77"/>
      <c r="AA1428" s="665"/>
      <c r="AB1428" s="665" t="str">
        <f t="shared" si="468"/>
        <v/>
      </c>
      <c r="AC1428" s="665" t="str">
        <f t="shared" si="469"/>
        <v/>
      </c>
    </row>
    <row r="1429" spans="2:29" ht="12.75" x14ac:dyDescent="0.35">
      <c r="B1429" s="26"/>
      <c r="C1429" s="26"/>
      <c r="D1429" s="38"/>
      <c r="E1429" s="488"/>
      <c r="F1429" s="30"/>
      <c r="G1429" s="30"/>
      <c r="H1429" s="30"/>
      <c r="I1429" s="24" t="str">
        <f t="shared" si="458"/>
        <v/>
      </c>
      <c r="J1429" s="302"/>
      <c r="K1429" s="27"/>
      <c r="L1429" s="24"/>
      <c r="M1429" s="22"/>
      <c r="N1429" s="23" t="str">
        <f t="shared" si="459"/>
        <v/>
      </c>
      <c r="O1429" s="23" t="str">
        <f t="shared" si="460"/>
        <v/>
      </c>
      <c r="P1429" s="23" t="str">
        <f t="shared" si="461"/>
        <v/>
      </c>
      <c r="Q1429" s="23" t="str">
        <f t="shared" si="462"/>
        <v/>
      </c>
      <c r="R1429" s="23" t="str">
        <f t="shared" si="463"/>
        <v/>
      </c>
      <c r="S1429" s="696" t="e">
        <f t="shared" si="464"/>
        <v>#VALUE!</v>
      </c>
      <c r="T1429" s="23" t="str">
        <f t="shared" si="465"/>
        <v/>
      </c>
      <c r="U1429" s="39"/>
      <c r="V1429" s="39"/>
      <c r="W1429" s="631"/>
      <c r="X1429" s="30">
        <f t="shared" si="466"/>
        <v>0</v>
      </c>
      <c r="Y1429" s="25">
        <f t="shared" si="467"/>
        <v>0</v>
      </c>
      <c r="Z1429" s="77"/>
      <c r="AA1429" s="665"/>
      <c r="AB1429" s="665" t="str">
        <f t="shared" si="468"/>
        <v/>
      </c>
      <c r="AC1429" s="665" t="str">
        <f t="shared" si="469"/>
        <v/>
      </c>
    </row>
    <row r="1430" spans="2:29" ht="12.75" x14ac:dyDescent="0.35">
      <c r="B1430" s="26"/>
      <c r="C1430" s="26"/>
      <c r="D1430" s="38"/>
      <c r="E1430" s="488"/>
      <c r="F1430" s="30"/>
      <c r="G1430" s="30"/>
      <c r="H1430" s="30"/>
      <c r="I1430" s="24" t="str">
        <f t="shared" si="458"/>
        <v/>
      </c>
      <c r="J1430" s="302"/>
      <c r="K1430" s="27"/>
      <c r="L1430" s="24"/>
      <c r="M1430" s="22"/>
      <c r="N1430" s="23" t="str">
        <f t="shared" si="459"/>
        <v/>
      </c>
      <c r="O1430" s="23" t="str">
        <f t="shared" si="460"/>
        <v/>
      </c>
      <c r="P1430" s="23" t="str">
        <f t="shared" si="461"/>
        <v/>
      </c>
      <c r="Q1430" s="23" t="str">
        <f t="shared" si="462"/>
        <v/>
      </c>
      <c r="R1430" s="23" t="str">
        <f t="shared" si="463"/>
        <v/>
      </c>
      <c r="S1430" s="696" t="e">
        <f t="shared" si="464"/>
        <v>#VALUE!</v>
      </c>
      <c r="T1430" s="23" t="str">
        <f t="shared" si="465"/>
        <v/>
      </c>
      <c r="U1430" s="39"/>
      <c r="V1430" s="39"/>
      <c r="W1430" s="631"/>
      <c r="X1430" s="30">
        <f t="shared" si="466"/>
        <v>0</v>
      </c>
      <c r="Y1430" s="25">
        <f t="shared" si="467"/>
        <v>0</v>
      </c>
      <c r="Z1430" s="77"/>
      <c r="AA1430" s="665"/>
      <c r="AB1430" s="665" t="str">
        <f t="shared" si="468"/>
        <v/>
      </c>
      <c r="AC1430" s="665" t="str">
        <f t="shared" si="469"/>
        <v/>
      </c>
    </row>
    <row r="1431" spans="2:29" ht="12.75" x14ac:dyDescent="0.35">
      <c r="B1431" s="26"/>
      <c r="C1431" s="26"/>
      <c r="D1431" s="38"/>
      <c r="E1431" s="488"/>
      <c r="F1431" s="30"/>
      <c r="G1431" s="30"/>
      <c r="H1431" s="30"/>
      <c r="I1431" s="24" t="str">
        <f t="shared" si="458"/>
        <v/>
      </c>
      <c r="J1431" s="302"/>
      <c r="K1431" s="27"/>
      <c r="L1431" s="24"/>
      <c r="M1431" s="22"/>
      <c r="N1431" s="23" t="str">
        <f t="shared" si="459"/>
        <v/>
      </c>
      <c r="O1431" s="23" t="str">
        <f t="shared" si="460"/>
        <v/>
      </c>
      <c r="P1431" s="23" t="str">
        <f t="shared" si="461"/>
        <v/>
      </c>
      <c r="Q1431" s="23" t="str">
        <f t="shared" si="462"/>
        <v/>
      </c>
      <c r="R1431" s="23" t="str">
        <f t="shared" si="463"/>
        <v/>
      </c>
      <c r="S1431" s="696" t="e">
        <f t="shared" si="464"/>
        <v>#VALUE!</v>
      </c>
      <c r="T1431" s="23" t="str">
        <f t="shared" si="465"/>
        <v/>
      </c>
      <c r="U1431" s="39"/>
      <c r="V1431" s="39"/>
      <c r="W1431" s="631"/>
      <c r="X1431" s="30">
        <f t="shared" si="466"/>
        <v>0</v>
      </c>
      <c r="Y1431" s="25">
        <f t="shared" si="467"/>
        <v>0</v>
      </c>
      <c r="Z1431" s="77"/>
      <c r="AA1431" s="665"/>
      <c r="AB1431" s="665" t="str">
        <f t="shared" si="468"/>
        <v/>
      </c>
      <c r="AC1431" s="665" t="str">
        <f t="shared" si="469"/>
        <v/>
      </c>
    </row>
    <row r="1432" spans="2:29" ht="12.75" x14ac:dyDescent="0.35">
      <c r="B1432" s="26"/>
      <c r="C1432" s="26"/>
      <c r="D1432" s="38"/>
      <c r="E1432" s="488"/>
      <c r="F1432" s="30"/>
      <c r="G1432" s="30"/>
      <c r="H1432" s="30"/>
      <c r="I1432" s="24" t="str">
        <f t="shared" si="458"/>
        <v/>
      </c>
      <c r="J1432" s="302"/>
      <c r="K1432" s="27"/>
      <c r="L1432" s="24"/>
      <c r="M1432" s="22"/>
      <c r="N1432" s="23" t="str">
        <f t="shared" si="459"/>
        <v/>
      </c>
      <c r="O1432" s="23" t="str">
        <f t="shared" si="460"/>
        <v/>
      </c>
      <c r="P1432" s="23" t="str">
        <f t="shared" si="461"/>
        <v/>
      </c>
      <c r="Q1432" s="23" t="str">
        <f t="shared" si="462"/>
        <v/>
      </c>
      <c r="R1432" s="23" t="str">
        <f t="shared" si="463"/>
        <v/>
      </c>
      <c r="S1432" s="696" t="e">
        <f t="shared" si="464"/>
        <v>#VALUE!</v>
      </c>
      <c r="T1432" s="23" t="str">
        <f t="shared" si="465"/>
        <v/>
      </c>
      <c r="U1432" s="39"/>
      <c r="V1432" s="39"/>
      <c r="W1432" s="631"/>
      <c r="X1432" s="30">
        <f t="shared" si="466"/>
        <v>0</v>
      </c>
      <c r="Y1432" s="25">
        <f t="shared" si="467"/>
        <v>0</v>
      </c>
      <c r="Z1432" s="77"/>
      <c r="AA1432" s="665"/>
      <c r="AB1432" s="665" t="str">
        <f t="shared" si="468"/>
        <v/>
      </c>
      <c r="AC1432" s="665" t="str">
        <f t="shared" si="469"/>
        <v/>
      </c>
    </row>
    <row r="1433" spans="2:29" ht="12.75" x14ac:dyDescent="0.35">
      <c r="B1433" s="26"/>
      <c r="C1433" s="26"/>
      <c r="D1433" s="38"/>
      <c r="E1433" s="488"/>
      <c r="F1433" s="30"/>
      <c r="G1433" s="30"/>
      <c r="H1433" s="30"/>
      <c r="I1433" s="24" t="str">
        <f t="shared" si="458"/>
        <v/>
      </c>
      <c r="J1433" s="302"/>
      <c r="K1433" s="27"/>
      <c r="L1433" s="24"/>
      <c r="M1433" s="22"/>
      <c r="N1433" s="23" t="str">
        <f t="shared" si="459"/>
        <v/>
      </c>
      <c r="O1433" s="23" t="str">
        <f t="shared" si="460"/>
        <v/>
      </c>
      <c r="P1433" s="23" t="str">
        <f t="shared" si="461"/>
        <v/>
      </c>
      <c r="Q1433" s="23" t="str">
        <f t="shared" si="462"/>
        <v/>
      </c>
      <c r="R1433" s="23" t="str">
        <f t="shared" si="463"/>
        <v/>
      </c>
      <c r="S1433" s="696" t="e">
        <f t="shared" si="464"/>
        <v>#VALUE!</v>
      </c>
      <c r="T1433" s="23" t="str">
        <f t="shared" si="465"/>
        <v/>
      </c>
      <c r="U1433" s="39"/>
      <c r="V1433" s="39"/>
      <c r="W1433" s="631"/>
      <c r="X1433" s="30">
        <f t="shared" si="466"/>
        <v>0</v>
      </c>
      <c r="Y1433" s="25">
        <f t="shared" si="467"/>
        <v>0</v>
      </c>
      <c r="Z1433" s="77"/>
      <c r="AA1433" s="665"/>
      <c r="AB1433" s="665" t="str">
        <f t="shared" si="468"/>
        <v/>
      </c>
      <c r="AC1433" s="665" t="str">
        <f t="shared" si="469"/>
        <v/>
      </c>
    </row>
    <row r="1434" spans="2:29" ht="12.75" x14ac:dyDescent="0.35">
      <c r="B1434" s="26"/>
      <c r="C1434" s="26"/>
      <c r="D1434" s="38"/>
      <c r="E1434" s="488"/>
      <c r="F1434" s="30"/>
      <c r="G1434" s="30"/>
      <c r="H1434" s="30"/>
      <c r="I1434" s="24" t="str">
        <f t="shared" si="458"/>
        <v/>
      </c>
      <c r="J1434" s="302"/>
      <c r="K1434" s="27"/>
      <c r="L1434" s="24"/>
      <c r="M1434" s="22"/>
      <c r="N1434" s="23" t="str">
        <f t="shared" si="459"/>
        <v/>
      </c>
      <c r="O1434" s="23" t="str">
        <f t="shared" si="460"/>
        <v/>
      </c>
      <c r="P1434" s="23" t="str">
        <f t="shared" si="461"/>
        <v/>
      </c>
      <c r="Q1434" s="23" t="str">
        <f t="shared" si="462"/>
        <v/>
      </c>
      <c r="R1434" s="23" t="str">
        <f t="shared" si="463"/>
        <v/>
      </c>
      <c r="S1434" s="696" t="e">
        <f t="shared" si="464"/>
        <v>#VALUE!</v>
      </c>
      <c r="T1434" s="23" t="str">
        <f t="shared" si="465"/>
        <v/>
      </c>
      <c r="U1434" s="39"/>
      <c r="V1434" s="39"/>
      <c r="W1434" s="631"/>
      <c r="X1434" s="30">
        <f t="shared" si="466"/>
        <v>0</v>
      </c>
      <c r="Y1434" s="25">
        <f t="shared" si="467"/>
        <v>0</v>
      </c>
      <c r="Z1434" s="77"/>
      <c r="AA1434" s="665"/>
      <c r="AB1434" s="665" t="str">
        <f t="shared" si="468"/>
        <v/>
      </c>
      <c r="AC1434" s="665" t="str">
        <f t="shared" si="469"/>
        <v/>
      </c>
    </row>
    <row r="1435" spans="2:29" ht="12.75" x14ac:dyDescent="0.35">
      <c r="B1435" s="26"/>
      <c r="C1435" s="26"/>
      <c r="D1435" s="38"/>
      <c r="E1435" s="488"/>
      <c r="F1435" s="30"/>
      <c r="G1435" s="30"/>
      <c r="H1435" s="30"/>
      <c r="I1435" s="24" t="str">
        <f t="shared" si="458"/>
        <v/>
      </c>
      <c r="J1435" s="302"/>
      <c r="K1435" s="27"/>
      <c r="L1435" s="24"/>
      <c r="M1435" s="22"/>
      <c r="N1435" s="23" t="str">
        <f t="shared" si="459"/>
        <v/>
      </c>
      <c r="O1435" s="23" t="str">
        <f t="shared" si="460"/>
        <v/>
      </c>
      <c r="P1435" s="23" t="str">
        <f t="shared" si="461"/>
        <v/>
      </c>
      <c r="Q1435" s="23" t="str">
        <f t="shared" si="462"/>
        <v/>
      </c>
      <c r="R1435" s="23" t="str">
        <f t="shared" si="463"/>
        <v/>
      </c>
      <c r="S1435" s="696" t="e">
        <f t="shared" si="464"/>
        <v>#VALUE!</v>
      </c>
      <c r="T1435" s="23" t="str">
        <f t="shared" si="465"/>
        <v/>
      </c>
      <c r="U1435" s="39"/>
      <c r="V1435" s="39"/>
      <c r="W1435" s="631"/>
      <c r="X1435" s="30">
        <f t="shared" si="466"/>
        <v>0</v>
      </c>
      <c r="Y1435" s="25">
        <f t="shared" si="467"/>
        <v>0</v>
      </c>
      <c r="Z1435" s="77"/>
      <c r="AA1435" s="665"/>
      <c r="AB1435" s="665" t="str">
        <f t="shared" si="468"/>
        <v/>
      </c>
      <c r="AC1435" s="665" t="str">
        <f t="shared" si="469"/>
        <v/>
      </c>
    </row>
    <row r="1436" spans="2:29" ht="12.75" x14ac:dyDescent="0.35">
      <c r="B1436" s="26"/>
      <c r="C1436" s="26"/>
      <c r="D1436" s="38"/>
      <c r="E1436" s="488"/>
      <c r="F1436" s="30"/>
      <c r="G1436" s="30"/>
      <c r="H1436" s="30"/>
      <c r="I1436" s="24" t="str">
        <f t="shared" si="458"/>
        <v/>
      </c>
      <c r="J1436" s="302"/>
      <c r="K1436" s="27"/>
      <c r="L1436" s="24"/>
      <c r="M1436" s="22"/>
      <c r="N1436" s="23" t="str">
        <f t="shared" si="459"/>
        <v/>
      </c>
      <c r="O1436" s="23" t="str">
        <f t="shared" si="460"/>
        <v/>
      </c>
      <c r="P1436" s="23" t="str">
        <f t="shared" si="461"/>
        <v/>
      </c>
      <c r="Q1436" s="23" t="str">
        <f t="shared" si="462"/>
        <v/>
      </c>
      <c r="R1436" s="23" t="str">
        <f t="shared" si="463"/>
        <v/>
      </c>
      <c r="S1436" s="696" t="e">
        <f t="shared" si="464"/>
        <v>#VALUE!</v>
      </c>
      <c r="T1436" s="23" t="str">
        <f t="shared" si="465"/>
        <v/>
      </c>
      <c r="U1436" s="39"/>
      <c r="V1436" s="39"/>
      <c r="W1436" s="631"/>
      <c r="X1436" s="30">
        <f t="shared" si="466"/>
        <v>0</v>
      </c>
      <c r="Y1436" s="25">
        <f t="shared" si="467"/>
        <v>0</v>
      </c>
      <c r="Z1436" s="77"/>
      <c r="AA1436" s="665"/>
      <c r="AB1436" s="665" t="str">
        <f t="shared" si="468"/>
        <v/>
      </c>
      <c r="AC1436" s="665" t="str">
        <f t="shared" si="469"/>
        <v/>
      </c>
    </row>
    <row r="1437" spans="2:29" ht="12.75" x14ac:dyDescent="0.35">
      <c r="B1437" s="26"/>
      <c r="C1437" s="26"/>
      <c r="D1437" s="38"/>
      <c r="E1437" s="488"/>
      <c r="F1437" s="30"/>
      <c r="G1437" s="30"/>
      <c r="H1437" s="30"/>
      <c r="I1437" s="24" t="str">
        <f t="shared" si="458"/>
        <v/>
      </c>
      <c r="J1437" s="302"/>
      <c r="K1437" s="27"/>
      <c r="L1437" s="24"/>
      <c r="M1437" s="22"/>
      <c r="N1437" s="23" t="str">
        <f t="shared" si="459"/>
        <v/>
      </c>
      <c r="O1437" s="23" t="str">
        <f t="shared" si="460"/>
        <v/>
      </c>
      <c r="P1437" s="23" t="str">
        <f t="shared" si="461"/>
        <v/>
      </c>
      <c r="Q1437" s="23" t="str">
        <f t="shared" si="462"/>
        <v/>
      </c>
      <c r="R1437" s="23" t="str">
        <f t="shared" si="463"/>
        <v/>
      </c>
      <c r="S1437" s="696" t="e">
        <f t="shared" si="464"/>
        <v>#VALUE!</v>
      </c>
      <c r="T1437" s="23" t="str">
        <f t="shared" si="465"/>
        <v/>
      </c>
      <c r="U1437" s="39"/>
      <c r="V1437" s="39"/>
      <c r="W1437" s="631"/>
      <c r="X1437" s="30">
        <f t="shared" si="466"/>
        <v>0</v>
      </c>
      <c r="Y1437" s="25">
        <f t="shared" si="467"/>
        <v>0</v>
      </c>
      <c r="Z1437" s="77"/>
      <c r="AA1437" s="665"/>
      <c r="AB1437" s="665" t="str">
        <f t="shared" si="468"/>
        <v/>
      </c>
      <c r="AC1437" s="665" t="str">
        <f t="shared" si="469"/>
        <v/>
      </c>
    </row>
    <row r="1438" spans="2:29" ht="12.75" x14ac:dyDescent="0.35">
      <c r="B1438" s="26"/>
      <c r="C1438" s="26"/>
      <c r="D1438" s="38"/>
      <c r="E1438" s="488"/>
      <c r="F1438" s="30"/>
      <c r="G1438" s="30"/>
      <c r="H1438" s="30"/>
      <c r="I1438" s="24" t="str">
        <f t="shared" si="458"/>
        <v/>
      </c>
      <c r="J1438" s="302"/>
      <c r="K1438" s="27"/>
      <c r="L1438" s="24"/>
      <c r="M1438" s="22"/>
      <c r="N1438" s="23" t="str">
        <f t="shared" si="459"/>
        <v/>
      </c>
      <c r="O1438" s="23" t="str">
        <f t="shared" si="460"/>
        <v/>
      </c>
      <c r="P1438" s="23" t="str">
        <f t="shared" si="461"/>
        <v/>
      </c>
      <c r="Q1438" s="23" t="str">
        <f t="shared" si="462"/>
        <v/>
      </c>
      <c r="R1438" s="23" t="str">
        <f t="shared" si="463"/>
        <v/>
      </c>
      <c r="S1438" s="696" t="e">
        <f t="shared" si="464"/>
        <v>#VALUE!</v>
      </c>
      <c r="T1438" s="23" t="str">
        <f t="shared" si="465"/>
        <v/>
      </c>
      <c r="U1438" s="39"/>
      <c r="V1438" s="39"/>
      <c r="W1438" s="631"/>
      <c r="X1438" s="30">
        <f t="shared" si="466"/>
        <v>0</v>
      </c>
      <c r="Y1438" s="25">
        <f t="shared" si="467"/>
        <v>0</v>
      </c>
      <c r="Z1438" s="77"/>
      <c r="AA1438" s="665"/>
      <c r="AB1438" s="665" t="str">
        <f t="shared" si="468"/>
        <v/>
      </c>
      <c r="AC1438" s="665" t="str">
        <f t="shared" si="469"/>
        <v/>
      </c>
    </row>
    <row r="1439" spans="2:29" ht="12.75" x14ac:dyDescent="0.35">
      <c r="B1439" s="26"/>
      <c r="C1439" s="26"/>
      <c r="D1439" s="38"/>
      <c r="E1439" s="488"/>
      <c r="F1439" s="30"/>
      <c r="G1439" s="30"/>
      <c r="H1439" s="30"/>
      <c r="I1439" s="24" t="str">
        <f t="shared" si="458"/>
        <v/>
      </c>
      <c r="J1439" s="302"/>
      <c r="K1439" s="27"/>
      <c r="L1439" s="24"/>
      <c r="M1439" s="22"/>
      <c r="N1439" s="23" t="str">
        <f t="shared" si="459"/>
        <v/>
      </c>
      <c r="O1439" s="23" t="str">
        <f t="shared" si="460"/>
        <v/>
      </c>
      <c r="P1439" s="23" t="str">
        <f t="shared" si="461"/>
        <v/>
      </c>
      <c r="Q1439" s="23" t="str">
        <f t="shared" si="462"/>
        <v/>
      </c>
      <c r="R1439" s="23" t="str">
        <f t="shared" si="463"/>
        <v/>
      </c>
      <c r="S1439" s="696" t="e">
        <f t="shared" si="464"/>
        <v>#VALUE!</v>
      </c>
      <c r="T1439" s="23" t="str">
        <f t="shared" si="465"/>
        <v/>
      </c>
      <c r="U1439" s="39"/>
      <c r="V1439" s="39"/>
      <c r="W1439" s="631"/>
      <c r="X1439" s="30">
        <f t="shared" si="466"/>
        <v>0</v>
      </c>
      <c r="Y1439" s="25">
        <f t="shared" si="467"/>
        <v>0</v>
      </c>
      <c r="Z1439" s="77"/>
      <c r="AA1439" s="665"/>
      <c r="AB1439" s="665" t="str">
        <f t="shared" si="468"/>
        <v/>
      </c>
      <c r="AC1439" s="665" t="str">
        <f t="shared" si="469"/>
        <v/>
      </c>
    </row>
    <row r="1440" spans="2:29" ht="12.75" x14ac:dyDescent="0.35">
      <c r="B1440" s="26"/>
      <c r="C1440" s="26"/>
      <c r="D1440" s="38"/>
      <c r="E1440" s="488"/>
      <c r="F1440" s="30"/>
      <c r="G1440" s="30"/>
      <c r="H1440" s="30"/>
      <c r="I1440" s="24" t="str">
        <f t="shared" si="458"/>
        <v/>
      </c>
      <c r="J1440" s="302"/>
      <c r="K1440" s="27"/>
      <c r="L1440" s="24"/>
      <c r="M1440" s="22"/>
      <c r="N1440" s="23" t="str">
        <f t="shared" si="459"/>
        <v/>
      </c>
      <c r="O1440" s="23" t="str">
        <f t="shared" si="460"/>
        <v/>
      </c>
      <c r="P1440" s="23" t="str">
        <f t="shared" si="461"/>
        <v/>
      </c>
      <c r="Q1440" s="23" t="str">
        <f t="shared" si="462"/>
        <v/>
      </c>
      <c r="R1440" s="23" t="str">
        <f t="shared" si="463"/>
        <v/>
      </c>
      <c r="S1440" s="696" t="e">
        <f t="shared" si="464"/>
        <v>#VALUE!</v>
      </c>
      <c r="T1440" s="23" t="str">
        <f t="shared" si="465"/>
        <v/>
      </c>
      <c r="U1440" s="39"/>
      <c r="V1440" s="39"/>
      <c r="W1440" s="631"/>
      <c r="X1440" s="30">
        <f t="shared" si="466"/>
        <v>0</v>
      </c>
      <c r="Y1440" s="25">
        <f t="shared" si="467"/>
        <v>0</v>
      </c>
      <c r="Z1440" s="77"/>
      <c r="AA1440" s="665"/>
      <c r="AB1440" s="665" t="str">
        <f t="shared" si="468"/>
        <v/>
      </c>
      <c r="AC1440" s="665" t="str">
        <f t="shared" si="469"/>
        <v/>
      </c>
    </row>
    <row r="1441" spans="2:29" ht="12.75" x14ac:dyDescent="0.35">
      <c r="B1441" s="26"/>
      <c r="C1441" s="26"/>
      <c r="D1441" s="38"/>
      <c r="E1441" s="488"/>
      <c r="F1441" s="30"/>
      <c r="G1441" s="30"/>
      <c r="H1441" s="30"/>
      <c r="I1441" s="24" t="str">
        <f t="shared" si="458"/>
        <v/>
      </c>
      <c r="J1441" s="302"/>
      <c r="K1441" s="27"/>
      <c r="L1441" s="24"/>
      <c r="M1441" s="22"/>
      <c r="N1441" s="23" t="str">
        <f t="shared" si="459"/>
        <v/>
      </c>
      <c r="O1441" s="23" t="str">
        <f t="shared" si="460"/>
        <v/>
      </c>
      <c r="P1441" s="23" t="str">
        <f t="shared" si="461"/>
        <v/>
      </c>
      <c r="Q1441" s="23" t="str">
        <f t="shared" si="462"/>
        <v/>
      </c>
      <c r="R1441" s="23" t="str">
        <f t="shared" si="463"/>
        <v/>
      </c>
      <c r="S1441" s="696" t="e">
        <f t="shared" si="464"/>
        <v>#VALUE!</v>
      </c>
      <c r="T1441" s="23" t="str">
        <f t="shared" si="465"/>
        <v/>
      </c>
      <c r="U1441" s="39"/>
      <c r="V1441" s="39"/>
      <c r="W1441" s="631"/>
      <c r="X1441" s="30">
        <f t="shared" si="466"/>
        <v>0</v>
      </c>
      <c r="Y1441" s="25">
        <f t="shared" si="467"/>
        <v>0</v>
      </c>
      <c r="Z1441" s="77"/>
      <c r="AA1441" s="665"/>
      <c r="AB1441" s="665" t="str">
        <f t="shared" si="468"/>
        <v/>
      </c>
      <c r="AC1441" s="665" t="str">
        <f t="shared" si="469"/>
        <v/>
      </c>
    </row>
    <row r="1442" spans="2:29" ht="12.75" x14ac:dyDescent="0.35">
      <c r="B1442" s="26"/>
      <c r="C1442" s="26"/>
      <c r="D1442" s="38"/>
      <c r="E1442" s="488"/>
      <c r="F1442" s="30"/>
      <c r="G1442" s="30"/>
      <c r="H1442" s="30"/>
      <c r="I1442" s="24" t="str">
        <f t="shared" si="458"/>
        <v/>
      </c>
      <c r="J1442" s="302"/>
      <c r="K1442" s="27"/>
      <c r="L1442" s="24"/>
      <c r="M1442" s="22"/>
      <c r="N1442" s="23" t="str">
        <f t="shared" si="459"/>
        <v/>
      </c>
      <c r="O1442" s="23" t="str">
        <f t="shared" si="460"/>
        <v/>
      </c>
      <c r="P1442" s="23" t="str">
        <f t="shared" si="461"/>
        <v/>
      </c>
      <c r="Q1442" s="23" t="str">
        <f t="shared" si="462"/>
        <v/>
      </c>
      <c r="R1442" s="23" t="str">
        <f t="shared" si="463"/>
        <v/>
      </c>
      <c r="S1442" s="696" t="e">
        <f t="shared" si="464"/>
        <v>#VALUE!</v>
      </c>
      <c r="T1442" s="23" t="str">
        <f t="shared" si="465"/>
        <v/>
      </c>
      <c r="U1442" s="39"/>
      <c r="V1442" s="39"/>
      <c r="W1442" s="631"/>
      <c r="X1442" s="30">
        <f t="shared" si="466"/>
        <v>0</v>
      </c>
      <c r="Y1442" s="25">
        <f t="shared" si="467"/>
        <v>0</v>
      </c>
      <c r="Z1442" s="77"/>
      <c r="AA1442" s="665"/>
      <c r="AB1442" s="665" t="str">
        <f t="shared" si="468"/>
        <v/>
      </c>
      <c r="AC1442" s="665" t="str">
        <f t="shared" si="469"/>
        <v/>
      </c>
    </row>
    <row r="1443" spans="2:29" ht="12.75" x14ac:dyDescent="0.35">
      <c r="B1443" s="26"/>
      <c r="C1443" s="26"/>
      <c r="D1443" s="38"/>
      <c r="E1443" s="488"/>
      <c r="F1443" s="30"/>
      <c r="G1443" s="30"/>
      <c r="H1443" s="30"/>
      <c r="I1443" s="24" t="str">
        <f t="shared" si="458"/>
        <v/>
      </c>
      <c r="J1443" s="302"/>
      <c r="K1443" s="27"/>
      <c r="L1443" s="24"/>
      <c r="M1443" s="22"/>
      <c r="N1443" s="23" t="str">
        <f t="shared" si="459"/>
        <v/>
      </c>
      <c r="O1443" s="23" t="str">
        <f t="shared" si="460"/>
        <v/>
      </c>
      <c r="P1443" s="23" t="str">
        <f t="shared" si="461"/>
        <v/>
      </c>
      <c r="Q1443" s="23" t="str">
        <f t="shared" si="462"/>
        <v/>
      </c>
      <c r="R1443" s="23" t="str">
        <f t="shared" si="463"/>
        <v/>
      </c>
      <c r="S1443" s="696" t="e">
        <f t="shared" si="464"/>
        <v>#VALUE!</v>
      </c>
      <c r="T1443" s="23" t="str">
        <f t="shared" si="465"/>
        <v/>
      </c>
      <c r="U1443" s="39"/>
      <c r="V1443" s="39"/>
      <c r="W1443" s="631"/>
      <c r="X1443" s="30">
        <f t="shared" si="466"/>
        <v>0</v>
      </c>
      <c r="Y1443" s="25">
        <f t="shared" si="467"/>
        <v>0</v>
      </c>
      <c r="Z1443" s="77"/>
      <c r="AA1443" s="665"/>
      <c r="AB1443" s="665" t="str">
        <f t="shared" si="468"/>
        <v/>
      </c>
      <c r="AC1443" s="665" t="str">
        <f t="shared" si="469"/>
        <v/>
      </c>
    </row>
    <row r="1444" spans="2:29" ht="12.75" x14ac:dyDescent="0.35">
      <c r="B1444" s="26"/>
      <c r="C1444" s="26"/>
      <c r="D1444" s="38"/>
      <c r="E1444" s="488"/>
      <c r="F1444" s="30"/>
      <c r="G1444" s="30"/>
      <c r="H1444" s="30"/>
      <c r="I1444" s="24" t="str">
        <f t="shared" si="458"/>
        <v/>
      </c>
      <c r="J1444" s="302"/>
      <c r="K1444" s="27"/>
      <c r="L1444" s="24"/>
      <c r="M1444" s="22"/>
      <c r="N1444" s="23" t="str">
        <f t="shared" si="459"/>
        <v/>
      </c>
      <c r="O1444" s="23" t="str">
        <f t="shared" si="460"/>
        <v/>
      </c>
      <c r="P1444" s="23" t="str">
        <f t="shared" si="461"/>
        <v/>
      </c>
      <c r="Q1444" s="23" t="str">
        <f t="shared" si="462"/>
        <v/>
      </c>
      <c r="R1444" s="23" t="str">
        <f t="shared" si="463"/>
        <v/>
      </c>
      <c r="S1444" s="696" t="e">
        <f t="shared" si="464"/>
        <v>#VALUE!</v>
      </c>
      <c r="T1444" s="23" t="str">
        <f t="shared" si="465"/>
        <v/>
      </c>
      <c r="U1444" s="39"/>
      <c r="V1444" s="39"/>
      <c r="W1444" s="631"/>
      <c r="X1444" s="30">
        <f t="shared" si="466"/>
        <v>0</v>
      </c>
      <c r="Y1444" s="25">
        <f t="shared" si="467"/>
        <v>0</v>
      </c>
      <c r="Z1444" s="77"/>
      <c r="AA1444" s="665"/>
      <c r="AB1444" s="665" t="str">
        <f t="shared" si="468"/>
        <v/>
      </c>
      <c r="AC1444" s="665" t="str">
        <f t="shared" si="469"/>
        <v/>
      </c>
    </row>
    <row r="1445" spans="2:29" ht="12.75" x14ac:dyDescent="0.35">
      <c r="B1445" s="26"/>
      <c r="C1445" s="26"/>
      <c r="D1445" s="38"/>
      <c r="E1445" s="488"/>
      <c r="F1445" s="30"/>
      <c r="G1445" s="30"/>
      <c r="H1445" s="30"/>
      <c r="I1445" s="24" t="str">
        <f t="shared" si="458"/>
        <v/>
      </c>
      <c r="J1445" s="302"/>
      <c r="K1445" s="27"/>
      <c r="L1445" s="24"/>
      <c r="M1445" s="22"/>
      <c r="N1445" s="23" t="str">
        <f t="shared" si="459"/>
        <v/>
      </c>
      <c r="O1445" s="23" t="str">
        <f t="shared" si="460"/>
        <v/>
      </c>
      <c r="P1445" s="23" t="str">
        <f t="shared" si="461"/>
        <v/>
      </c>
      <c r="Q1445" s="23" t="str">
        <f t="shared" si="462"/>
        <v/>
      </c>
      <c r="R1445" s="23" t="str">
        <f t="shared" si="463"/>
        <v/>
      </c>
      <c r="S1445" s="696" t="e">
        <f t="shared" si="464"/>
        <v>#VALUE!</v>
      </c>
      <c r="T1445" s="23" t="str">
        <f t="shared" si="465"/>
        <v/>
      </c>
      <c r="U1445" s="39"/>
      <c r="V1445" s="39"/>
      <c r="W1445" s="631"/>
      <c r="X1445" s="30">
        <f t="shared" si="466"/>
        <v>0</v>
      </c>
      <c r="Y1445" s="25">
        <f t="shared" si="467"/>
        <v>0</v>
      </c>
      <c r="Z1445" s="77"/>
      <c r="AA1445" s="665"/>
      <c r="AB1445" s="665" t="str">
        <f t="shared" si="468"/>
        <v/>
      </c>
      <c r="AC1445" s="665" t="str">
        <f t="shared" si="469"/>
        <v/>
      </c>
    </row>
    <row r="1446" spans="2:29" ht="12.75" x14ac:dyDescent="0.35">
      <c r="B1446" s="26"/>
      <c r="C1446" s="26"/>
      <c r="D1446" s="38"/>
      <c r="E1446" s="488"/>
      <c r="F1446" s="30"/>
      <c r="G1446" s="30"/>
      <c r="H1446" s="30"/>
      <c r="I1446" s="24" t="str">
        <f t="shared" si="458"/>
        <v/>
      </c>
      <c r="J1446" s="302"/>
      <c r="K1446" s="27"/>
      <c r="L1446" s="24"/>
      <c r="M1446" s="22"/>
      <c r="N1446" s="23" t="str">
        <f t="shared" si="459"/>
        <v/>
      </c>
      <c r="O1446" s="23" t="str">
        <f t="shared" si="460"/>
        <v/>
      </c>
      <c r="P1446" s="23" t="str">
        <f t="shared" si="461"/>
        <v/>
      </c>
      <c r="Q1446" s="23" t="str">
        <f t="shared" si="462"/>
        <v/>
      </c>
      <c r="R1446" s="23" t="str">
        <f t="shared" si="463"/>
        <v/>
      </c>
      <c r="S1446" s="696" t="e">
        <f t="shared" si="464"/>
        <v>#VALUE!</v>
      </c>
      <c r="T1446" s="23" t="str">
        <f t="shared" si="465"/>
        <v/>
      </c>
      <c r="U1446" s="39"/>
      <c r="V1446" s="39"/>
      <c r="W1446" s="631"/>
      <c r="X1446" s="30">
        <f t="shared" si="466"/>
        <v>0</v>
      </c>
      <c r="Y1446" s="25">
        <f t="shared" si="467"/>
        <v>0</v>
      </c>
      <c r="Z1446" s="77"/>
      <c r="AA1446" s="665"/>
      <c r="AB1446" s="665" t="str">
        <f t="shared" si="468"/>
        <v/>
      </c>
      <c r="AC1446" s="665" t="str">
        <f t="shared" si="469"/>
        <v/>
      </c>
    </row>
    <row r="1447" spans="2:29" ht="12.75" x14ac:dyDescent="0.35">
      <c r="B1447" s="26"/>
      <c r="C1447" s="26"/>
      <c r="D1447" s="38"/>
      <c r="E1447" s="488"/>
      <c r="F1447" s="30"/>
      <c r="G1447" s="30"/>
      <c r="H1447" s="30"/>
      <c r="I1447" s="24" t="str">
        <f t="shared" si="458"/>
        <v/>
      </c>
      <c r="J1447" s="302"/>
      <c r="K1447" s="27"/>
      <c r="L1447" s="24"/>
      <c r="M1447" s="22"/>
      <c r="N1447" s="23" t="str">
        <f t="shared" si="459"/>
        <v/>
      </c>
      <c r="O1447" s="23" t="str">
        <f t="shared" si="460"/>
        <v/>
      </c>
      <c r="P1447" s="23" t="str">
        <f t="shared" si="461"/>
        <v/>
      </c>
      <c r="Q1447" s="23" t="str">
        <f t="shared" si="462"/>
        <v/>
      </c>
      <c r="R1447" s="23" t="str">
        <f t="shared" si="463"/>
        <v/>
      </c>
      <c r="S1447" s="696" t="e">
        <f t="shared" si="464"/>
        <v>#VALUE!</v>
      </c>
      <c r="T1447" s="23" t="str">
        <f t="shared" si="465"/>
        <v/>
      </c>
      <c r="U1447" s="39"/>
      <c r="V1447" s="39"/>
      <c r="W1447" s="631"/>
      <c r="X1447" s="30">
        <f t="shared" si="466"/>
        <v>0</v>
      </c>
      <c r="Y1447" s="25">
        <f t="shared" si="467"/>
        <v>0</v>
      </c>
      <c r="Z1447" s="77"/>
      <c r="AA1447" s="665"/>
      <c r="AB1447" s="665" t="str">
        <f t="shared" si="468"/>
        <v/>
      </c>
      <c r="AC1447" s="665" t="str">
        <f t="shared" si="469"/>
        <v/>
      </c>
    </row>
    <row r="1448" spans="2:29" ht="12.75" x14ac:dyDescent="0.35">
      <c r="B1448" s="26"/>
      <c r="C1448" s="26"/>
      <c r="D1448" s="38"/>
      <c r="E1448" s="488"/>
      <c r="F1448" s="30"/>
      <c r="G1448" s="30"/>
      <c r="H1448" s="30"/>
      <c r="I1448" s="24" t="str">
        <f t="shared" si="458"/>
        <v/>
      </c>
      <c r="J1448" s="302"/>
      <c r="K1448" s="27"/>
      <c r="L1448" s="24"/>
      <c r="M1448" s="22"/>
      <c r="N1448" s="23" t="str">
        <f t="shared" si="459"/>
        <v/>
      </c>
      <c r="O1448" s="23" t="str">
        <f t="shared" si="460"/>
        <v/>
      </c>
      <c r="P1448" s="23" t="str">
        <f t="shared" si="461"/>
        <v/>
      </c>
      <c r="Q1448" s="23" t="str">
        <f t="shared" si="462"/>
        <v/>
      </c>
      <c r="R1448" s="23" t="str">
        <f t="shared" si="463"/>
        <v/>
      </c>
      <c r="S1448" s="696" t="e">
        <f t="shared" si="464"/>
        <v>#VALUE!</v>
      </c>
      <c r="T1448" s="23" t="str">
        <f t="shared" si="465"/>
        <v/>
      </c>
      <c r="U1448" s="39"/>
      <c r="V1448" s="39"/>
      <c r="W1448" s="631"/>
      <c r="X1448" s="30">
        <f t="shared" si="466"/>
        <v>0</v>
      </c>
      <c r="Y1448" s="25">
        <f t="shared" si="467"/>
        <v>0</v>
      </c>
      <c r="Z1448" s="77"/>
      <c r="AA1448" s="665"/>
      <c r="AB1448" s="665" t="str">
        <f t="shared" si="468"/>
        <v/>
      </c>
      <c r="AC1448" s="665" t="str">
        <f t="shared" si="469"/>
        <v/>
      </c>
    </row>
    <row r="1449" spans="2:29" ht="12.75" x14ac:dyDescent="0.35">
      <c r="B1449" s="26"/>
      <c r="C1449" s="26"/>
      <c r="D1449" s="38"/>
      <c r="E1449" s="488"/>
      <c r="F1449" s="30"/>
      <c r="G1449" s="30"/>
      <c r="H1449" s="30"/>
      <c r="I1449" s="24" t="str">
        <f t="shared" si="458"/>
        <v/>
      </c>
      <c r="J1449" s="302"/>
      <c r="K1449" s="27"/>
      <c r="L1449" s="24"/>
      <c r="M1449" s="22"/>
      <c r="N1449" s="23" t="str">
        <f t="shared" si="459"/>
        <v/>
      </c>
      <c r="O1449" s="23" t="str">
        <f t="shared" si="460"/>
        <v/>
      </c>
      <c r="P1449" s="23" t="str">
        <f t="shared" si="461"/>
        <v/>
      </c>
      <c r="Q1449" s="23" t="str">
        <f t="shared" si="462"/>
        <v/>
      </c>
      <c r="R1449" s="23" t="str">
        <f t="shared" si="463"/>
        <v/>
      </c>
      <c r="S1449" s="696" t="e">
        <f t="shared" si="464"/>
        <v>#VALUE!</v>
      </c>
      <c r="T1449" s="23" t="str">
        <f t="shared" si="465"/>
        <v/>
      </c>
      <c r="U1449" s="39"/>
      <c r="V1449" s="39"/>
      <c r="W1449" s="631"/>
      <c r="X1449" s="30">
        <f t="shared" si="466"/>
        <v>0</v>
      </c>
      <c r="Y1449" s="25">
        <f t="shared" si="467"/>
        <v>0</v>
      </c>
      <c r="Z1449" s="77"/>
      <c r="AA1449" s="665"/>
      <c r="AB1449" s="665" t="str">
        <f t="shared" si="468"/>
        <v/>
      </c>
      <c r="AC1449" s="665" t="str">
        <f t="shared" si="469"/>
        <v/>
      </c>
    </row>
    <row r="1450" spans="2:29" ht="12.75" x14ac:dyDescent="0.35">
      <c r="B1450" s="26"/>
      <c r="C1450" s="26"/>
      <c r="D1450" s="38"/>
      <c r="E1450" s="488"/>
      <c r="F1450" s="30"/>
      <c r="G1450" s="30"/>
      <c r="H1450" s="30"/>
      <c r="I1450" s="24" t="str">
        <f t="shared" si="458"/>
        <v/>
      </c>
      <c r="J1450" s="302"/>
      <c r="K1450" s="27"/>
      <c r="L1450" s="24"/>
      <c r="M1450" s="22"/>
      <c r="N1450" s="23" t="str">
        <f t="shared" si="459"/>
        <v/>
      </c>
      <c r="O1450" s="23" t="str">
        <f t="shared" si="460"/>
        <v/>
      </c>
      <c r="P1450" s="23" t="str">
        <f t="shared" si="461"/>
        <v/>
      </c>
      <c r="Q1450" s="23" t="str">
        <f t="shared" si="462"/>
        <v/>
      </c>
      <c r="R1450" s="23" t="str">
        <f t="shared" si="463"/>
        <v/>
      </c>
      <c r="S1450" s="696" t="e">
        <f t="shared" si="464"/>
        <v>#VALUE!</v>
      </c>
      <c r="T1450" s="23" t="str">
        <f t="shared" si="465"/>
        <v/>
      </c>
      <c r="U1450" s="39"/>
      <c r="V1450" s="39"/>
      <c r="W1450" s="631"/>
      <c r="X1450" s="30">
        <f t="shared" si="466"/>
        <v>0</v>
      </c>
      <c r="Y1450" s="25">
        <f t="shared" si="467"/>
        <v>0</v>
      </c>
      <c r="Z1450" s="77"/>
      <c r="AA1450" s="665"/>
      <c r="AB1450" s="665" t="str">
        <f t="shared" si="468"/>
        <v/>
      </c>
      <c r="AC1450" s="665" t="str">
        <f t="shared" si="469"/>
        <v/>
      </c>
    </row>
    <row r="1451" spans="2:29" ht="12.75" x14ac:dyDescent="0.35">
      <c r="B1451" s="26"/>
      <c r="C1451" s="26"/>
      <c r="D1451" s="38"/>
      <c r="E1451" s="488"/>
      <c r="F1451" s="30"/>
      <c r="G1451" s="30"/>
      <c r="H1451" s="30"/>
      <c r="I1451" s="24" t="str">
        <f t="shared" si="458"/>
        <v/>
      </c>
      <c r="J1451" s="302"/>
      <c r="K1451" s="27"/>
      <c r="L1451" s="24"/>
      <c r="M1451" s="22"/>
      <c r="N1451" s="23" t="str">
        <f t="shared" si="459"/>
        <v/>
      </c>
      <c r="O1451" s="23" t="str">
        <f t="shared" si="460"/>
        <v/>
      </c>
      <c r="P1451" s="23" t="str">
        <f t="shared" si="461"/>
        <v/>
      </c>
      <c r="Q1451" s="23" t="str">
        <f t="shared" si="462"/>
        <v/>
      </c>
      <c r="R1451" s="23" t="str">
        <f t="shared" si="463"/>
        <v/>
      </c>
      <c r="S1451" s="696" t="e">
        <f t="shared" si="464"/>
        <v>#VALUE!</v>
      </c>
      <c r="T1451" s="23" t="str">
        <f t="shared" si="465"/>
        <v/>
      </c>
      <c r="U1451" s="39"/>
      <c r="V1451" s="39"/>
      <c r="W1451" s="631"/>
      <c r="X1451" s="30">
        <f t="shared" si="466"/>
        <v>0</v>
      </c>
      <c r="Y1451" s="25">
        <f t="shared" si="467"/>
        <v>0</v>
      </c>
      <c r="Z1451" s="77"/>
      <c r="AA1451" s="665"/>
      <c r="AB1451" s="665" t="str">
        <f t="shared" si="468"/>
        <v/>
      </c>
      <c r="AC1451" s="665" t="str">
        <f t="shared" si="469"/>
        <v/>
      </c>
    </row>
    <row r="1452" spans="2:29" ht="12.75" x14ac:dyDescent="0.35">
      <c r="B1452" s="26"/>
      <c r="C1452" s="26"/>
      <c r="D1452" s="38"/>
      <c r="E1452" s="488"/>
      <c r="F1452" s="30"/>
      <c r="G1452" s="30"/>
      <c r="H1452" s="30"/>
      <c r="I1452" s="24" t="str">
        <f t="shared" si="458"/>
        <v/>
      </c>
      <c r="J1452" s="302"/>
      <c r="K1452" s="27"/>
      <c r="L1452" s="24"/>
      <c r="M1452" s="22"/>
      <c r="N1452" s="23" t="str">
        <f t="shared" si="459"/>
        <v/>
      </c>
      <c r="O1452" s="23" t="str">
        <f t="shared" si="460"/>
        <v/>
      </c>
      <c r="P1452" s="23" t="str">
        <f t="shared" si="461"/>
        <v/>
      </c>
      <c r="Q1452" s="23" t="str">
        <f t="shared" si="462"/>
        <v/>
      </c>
      <c r="R1452" s="23" t="str">
        <f t="shared" si="463"/>
        <v/>
      </c>
      <c r="S1452" s="696" t="e">
        <f t="shared" si="464"/>
        <v>#VALUE!</v>
      </c>
      <c r="T1452" s="23" t="str">
        <f t="shared" si="465"/>
        <v/>
      </c>
      <c r="U1452" s="39"/>
      <c r="V1452" s="39"/>
      <c r="W1452" s="631"/>
      <c r="X1452" s="30">
        <f t="shared" si="466"/>
        <v>0</v>
      </c>
      <c r="Y1452" s="25">
        <f t="shared" si="467"/>
        <v>0</v>
      </c>
      <c r="Z1452" s="77"/>
      <c r="AA1452" s="665"/>
      <c r="AB1452" s="665" t="str">
        <f t="shared" si="468"/>
        <v/>
      </c>
      <c r="AC1452" s="665" t="str">
        <f t="shared" si="469"/>
        <v/>
      </c>
    </row>
    <row r="1453" spans="2:29" ht="12.75" x14ac:dyDescent="0.35">
      <c r="B1453" s="26"/>
      <c r="C1453" s="26"/>
      <c r="D1453" s="38"/>
      <c r="E1453" s="488"/>
      <c r="F1453" s="30"/>
      <c r="G1453" s="30"/>
      <c r="H1453" s="30"/>
      <c r="I1453" s="24" t="str">
        <f t="shared" si="458"/>
        <v/>
      </c>
      <c r="J1453" s="302"/>
      <c r="K1453" s="27"/>
      <c r="L1453" s="24"/>
      <c r="M1453" s="22"/>
      <c r="N1453" s="23" t="str">
        <f t="shared" si="459"/>
        <v/>
      </c>
      <c r="O1453" s="23" t="str">
        <f t="shared" si="460"/>
        <v/>
      </c>
      <c r="P1453" s="23" t="str">
        <f t="shared" si="461"/>
        <v/>
      </c>
      <c r="Q1453" s="23" t="str">
        <f t="shared" si="462"/>
        <v/>
      </c>
      <c r="R1453" s="23" t="str">
        <f t="shared" si="463"/>
        <v/>
      </c>
      <c r="S1453" s="696" t="e">
        <f t="shared" si="464"/>
        <v>#VALUE!</v>
      </c>
      <c r="T1453" s="23" t="str">
        <f t="shared" si="465"/>
        <v/>
      </c>
      <c r="U1453" s="39"/>
      <c r="V1453" s="39"/>
      <c r="W1453" s="631"/>
      <c r="X1453" s="30">
        <f t="shared" si="466"/>
        <v>0</v>
      </c>
      <c r="Y1453" s="25">
        <f t="shared" si="467"/>
        <v>0</v>
      </c>
      <c r="Z1453" s="77"/>
      <c r="AA1453" s="665"/>
      <c r="AB1453" s="665" t="str">
        <f t="shared" si="468"/>
        <v/>
      </c>
      <c r="AC1453" s="665" t="str">
        <f t="shared" si="469"/>
        <v/>
      </c>
    </row>
    <row r="1454" spans="2:29" ht="12.75" x14ac:dyDescent="0.35">
      <c r="B1454" s="26"/>
      <c r="C1454" s="26"/>
      <c r="D1454" s="38"/>
      <c r="E1454" s="488"/>
      <c r="F1454" s="30"/>
      <c r="G1454" s="30"/>
      <c r="H1454" s="30"/>
      <c r="I1454" s="24" t="str">
        <f t="shared" si="458"/>
        <v/>
      </c>
      <c r="J1454" s="302"/>
      <c r="K1454" s="27"/>
      <c r="L1454" s="24"/>
      <c r="M1454" s="22"/>
      <c r="N1454" s="23" t="str">
        <f t="shared" si="459"/>
        <v/>
      </c>
      <c r="O1454" s="23" t="str">
        <f t="shared" si="460"/>
        <v/>
      </c>
      <c r="P1454" s="23" t="str">
        <f t="shared" si="461"/>
        <v/>
      </c>
      <c r="Q1454" s="23" t="str">
        <f t="shared" si="462"/>
        <v/>
      </c>
      <c r="R1454" s="23" t="str">
        <f t="shared" si="463"/>
        <v/>
      </c>
      <c r="S1454" s="696" t="e">
        <f t="shared" si="464"/>
        <v>#VALUE!</v>
      </c>
      <c r="T1454" s="23" t="str">
        <f t="shared" si="465"/>
        <v/>
      </c>
      <c r="U1454" s="39"/>
      <c r="V1454" s="39"/>
      <c r="W1454" s="631"/>
      <c r="X1454" s="30">
        <f t="shared" si="466"/>
        <v>0</v>
      </c>
      <c r="Y1454" s="25">
        <f t="shared" si="467"/>
        <v>0</v>
      </c>
      <c r="Z1454" s="77"/>
      <c r="AA1454" s="665"/>
      <c r="AB1454" s="665" t="str">
        <f t="shared" si="468"/>
        <v/>
      </c>
      <c r="AC1454" s="665" t="str">
        <f t="shared" si="469"/>
        <v/>
      </c>
    </row>
    <row r="1455" spans="2:29" ht="12.75" x14ac:dyDescent="0.35">
      <c r="B1455" s="26"/>
      <c r="C1455" s="26"/>
      <c r="D1455" s="38"/>
      <c r="E1455" s="488"/>
      <c r="F1455" s="30"/>
      <c r="G1455" s="30"/>
      <c r="H1455" s="30"/>
      <c r="I1455" s="24" t="str">
        <f t="shared" si="458"/>
        <v/>
      </c>
      <c r="J1455" s="302"/>
      <c r="K1455" s="27"/>
      <c r="L1455" s="24"/>
      <c r="M1455" s="22"/>
      <c r="N1455" s="23" t="str">
        <f t="shared" si="459"/>
        <v/>
      </c>
      <c r="O1455" s="23" t="str">
        <f t="shared" si="460"/>
        <v/>
      </c>
      <c r="P1455" s="23" t="str">
        <f t="shared" si="461"/>
        <v/>
      </c>
      <c r="Q1455" s="23" t="str">
        <f t="shared" si="462"/>
        <v/>
      </c>
      <c r="R1455" s="23" t="str">
        <f t="shared" si="463"/>
        <v/>
      </c>
      <c r="S1455" s="696" t="e">
        <f t="shared" si="464"/>
        <v>#VALUE!</v>
      </c>
      <c r="T1455" s="23" t="str">
        <f t="shared" si="465"/>
        <v/>
      </c>
      <c r="U1455" s="39"/>
      <c r="V1455" s="39"/>
      <c r="W1455" s="631"/>
      <c r="X1455" s="30">
        <f t="shared" si="466"/>
        <v>0</v>
      </c>
      <c r="Y1455" s="25">
        <f t="shared" si="467"/>
        <v>0</v>
      </c>
      <c r="Z1455" s="77"/>
      <c r="AA1455" s="665"/>
      <c r="AB1455" s="665" t="str">
        <f t="shared" si="468"/>
        <v/>
      </c>
      <c r="AC1455" s="665" t="str">
        <f t="shared" si="469"/>
        <v/>
      </c>
    </row>
    <row r="1456" spans="2:29" ht="12.75" x14ac:dyDescent="0.35">
      <c r="B1456" s="26"/>
      <c r="C1456" s="26"/>
      <c r="D1456" s="38"/>
      <c r="E1456" s="488"/>
      <c r="F1456" s="30"/>
      <c r="G1456" s="30"/>
      <c r="H1456" s="30"/>
      <c r="I1456" s="24" t="str">
        <f t="shared" si="458"/>
        <v/>
      </c>
      <c r="J1456" s="302"/>
      <c r="K1456" s="27"/>
      <c r="L1456" s="24"/>
      <c r="M1456" s="22"/>
      <c r="N1456" s="23" t="str">
        <f t="shared" si="459"/>
        <v/>
      </c>
      <c r="O1456" s="23" t="str">
        <f t="shared" si="460"/>
        <v/>
      </c>
      <c r="P1456" s="23" t="str">
        <f t="shared" si="461"/>
        <v/>
      </c>
      <c r="Q1456" s="23" t="str">
        <f t="shared" si="462"/>
        <v/>
      </c>
      <c r="R1456" s="23" t="str">
        <f t="shared" si="463"/>
        <v/>
      </c>
      <c r="S1456" s="696" t="e">
        <f t="shared" si="464"/>
        <v>#VALUE!</v>
      </c>
      <c r="T1456" s="23" t="str">
        <f t="shared" si="465"/>
        <v/>
      </c>
      <c r="U1456" s="39"/>
      <c r="V1456" s="39"/>
      <c r="W1456" s="631"/>
      <c r="X1456" s="30">
        <f t="shared" si="466"/>
        <v>0</v>
      </c>
      <c r="Y1456" s="25">
        <f t="shared" si="467"/>
        <v>0</v>
      </c>
      <c r="Z1456" s="77"/>
      <c r="AA1456" s="665"/>
      <c r="AB1456" s="665" t="str">
        <f t="shared" si="468"/>
        <v/>
      </c>
      <c r="AC1456" s="665" t="str">
        <f t="shared" si="469"/>
        <v/>
      </c>
    </row>
    <row r="1457" spans="2:29" ht="12.75" x14ac:dyDescent="0.35">
      <c r="B1457" s="26"/>
      <c r="C1457" s="26"/>
      <c r="D1457" s="38"/>
      <c r="E1457" s="488"/>
      <c r="F1457" s="30"/>
      <c r="G1457" s="30"/>
      <c r="H1457" s="30"/>
      <c r="I1457" s="24" t="str">
        <f t="shared" si="458"/>
        <v/>
      </c>
      <c r="J1457" s="302"/>
      <c r="K1457" s="27"/>
      <c r="L1457" s="24"/>
      <c r="M1457" s="22"/>
      <c r="N1457" s="23" t="str">
        <f t="shared" si="459"/>
        <v/>
      </c>
      <c r="O1457" s="23" t="str">
        <f t="shared" si="460"/>
        <v/>
      </c>
      <c r="P1457" s="23" t="str">
        <f t="shared" si="461"/>
        <v/>
      </c>
      <c r="Q1457" s="23" t="str">
        <f t="shared" si="462"/>
        <v/>
      </c>
      <c r="R1457" s="23" t="str">
        <f t="shared" si="463"/>
        <v/>
      </c>
      <c r="S1457" s="696" t="e">
        <f t="shared" si="464"/>
        <v>#VALUE!</v>
      </c>
      <c r="T1457" s="23" t="str">
        <f t="shared" si="465"/>
        <v/>
      </c>
      <c r="U1457" s="39"/>
      <c r="V1457" s="39"/>
      <c r="W1457" s="631"/>
      <c r="X1457" s="30">
        <f t="shared" si="466"/>
        <v>0</v>
      </c>
      <c r="Y1457" s="25">
        <f t="shared" si="467"/>
        <v>0</v>
      </c>
      <c r="Z1457" s="77"/>
      <c r="AA1457" s="665"/>
      <c r="AB1457" s="665" t="str">
        <f t="shared" si="468"/>
        <v/>
      </c>
      <c r="AC1457" s="665" t="str">
        <f t="shared" si="469"/>
        <v/>
      </c>
    </row>
    <row r="1458" spans="2:29" ht="12.75" x14ac:dyDescent="0.35">
      <c r="B1458" s="26"/>
      <c r="C1458" s="26"/>
      <c r="D1458" s="38"/>
      <c r="E1458" s="488"/>
      <c r="F1458" s="30"/>
      <c r="G1458" s="30"/>
      <c r="H1458" s="30"/>
      <c r="I1458" s="24" t="str">
        <f t="shared" si="458"/>
        <v/>
      </c>
      <c r="J1458" s="302"/>
      <c r="K1458" s="27"/>
      <c r="L1458" s="24"/>
      <c r="M1458" s="22"/>
      <c r="N1458" s="23" t="str">
        <f t="shared" si="459"/>
        <v/>
      </c>
      <c r="O1458" s="23" t="str">
        <f t="shared" si="460"/>
        <v/>
      </c>
      <c r="P1458" s="23" t="str">
        <f t="shared" si="461"/>
        <v/>
      </c>
      <c r="Q1458" s="23" t="str">
        <f t="shared" si="462"/>
        <v/>
      </c>
      <c r="R1458" s="23" t="str">
        <f t="shared" si="463"/>
        <v/>
      </c>
      <c r="S1458" s="696" t="e">
        <f t="shared" si="464"/>
        <v>#VALUE!</v>
      </c>
      <c r="T1458" s="23" t="str">
        <f t="shared" si="465"/>
        <v/>
      </c>
      <c r="U1458" s="39"/>
      <c r="V1458" s="39"/>
      <c r="W1458" s="631"/>
      <c r="X1458" s="30">
        <f t="shared" si="466"/>
        <v>0</v>
      </c>
      <c r="Y1458" s="25">
        <f t="shared" si="467"/>
        <v>0</v>
      </c>
      <c r="Z1458" s="77"/>
      <c r="AA1458" s="665"/>
      <c r="AB1458" s="665" t="str">
        <f t="shared" si="468"/>
        <v/>
      </c>
      <c r="AC1458" s="665" t="str">
        <f t="shared" si="469"/>
        <v/>
      </c>
    </row>
    <row r="1459" spans="2:29" ht="12.75" x14ac:dyDescent="0.35">
      <c r="B1459" s="26"/>
      <c r="C1459" s="26"/>
      <c r="D1459" s="38"/>
      <c r="E1459" s="488"/>
      <c r="F1459" s="30"/>
      <c r="G1459" s="30"/>
      <c r="H1459" s="30"/>
      <c r="I1459" s="24" t="str">
        <f t="shared" si="458"/>
        <v/>
      </c>
      <c r="J1459" s="302"/>
      <c r="K1459" s="27"/>
      <c r="L1459" s="24"/>
      <c r="M1459" s="22"/>
      <c r="N1459" s="23" t="str">
        <f t="shared" si="459"/>
        <v/>
      </c>
      <c r="O1459" s="23" t="str">
        <f t="shared" si="460"/>
        <v/>
      </c>
      <c r="P1459" s="23" t="str">
        <f t="shared" si="461"/>
        <v/>
      </c>
      <c r="Q1459" s="23" t="str">
        <f t="shared" si="462"/>
        <v/>
      </c>
      <c r="R1459" s="23" t="str">
        <f t="shared" si="463"/>
        <v/>
      </c>
      <c r="S1459" s="696" t="e">
        <f t="shared" si="464"/>
        <v>#VALUE!</v>
      </c>
      <c r="T1459" s="23" t="str">
        <f t="shared" si="465"/>
        <v/>
      </c>
      <c r="U1459" s="39"/>
      <c r="V1459" s="39"/>
      <c r="W1459" s="631"/>
      <c r="X1459" s="30">
        <f t="shared" si="466"/>
        <v>0</v>
      </c>
      <c r="Y1459" s="25">
        <f t="shared" si="467"/>
        <v>0</v>
      </c>
      <c r="Z1459" s="77"/>
      <c r="AA1459" s="665"/>
      <c r="AB1459" s="665" t="str">
        <f t="shared" si="468"/>
        <v/>
      </c>
      <c r="AC1459" s="665" t="str">
        <f t="shared" si="469"/>
        <v/>
      </c>
    </row>
    <row r="1460" spans="2:29" ht="12.75" x14ac:dyDescent="0.35">
      <c r="B1460" s="26"/>
      <c r="C1460" s="26"/>
      <c r="D1460" s="38"/>
      <c r="E1460" s="488"/>
      <c r="F1460" s="30"/>
      <c r="G1460" s="30"/>
      <c r="H1460" s="30"/>
      <c r="I1460" s="24" t="str">
        <f t="shared" si="458"/>
        <v/>
      </c>
      <c r="J1460" s="302"/>
      <c r="K1460" s="27"/>
      <c r="L1460" s="24"/>
      <c r="M1460" s="22"/>
      <c r="N1460" s="23" t="str">
        <f t="shared" si="459"/>
        <v/>
      </c>
      <c r="O1460" s="23" t="str">
        <f t="shared" si="460"/>
        <v/>
      </c>
      <c r="P1460" s="23" t="str">
        <f t="shared" si="461"/>
        <v/>
      </c>
      <c r="Q1460" s="23" t="str">
        <f t="shared" si="462"/>
        <v/>
      </c>
      <c r="R1460" s="23" t="str">
        <f t="shared" si="463"/>
        <v/>
      </c>
      <c r="S1460" s="696" t="e">
        <f t="shared" si="464"/>
        <v>#VALUE!</v>
      </c>
      <c r="T1460" s="23" t="str">
        <f t="shared" si="465"/>
        <v/>
      </c>
      <c r="U1460" s="39"/>
      <c r="V1460" s="39"/>
      <c r="W1460" s="631"/>
      <c r="X1460" s="30">
        <f t="shared" si="466"/>
        <v>0</v>
      </c>
      <c r="Y1460" s="25">
        <f t="shared" si="467"/>
        <v>0</v>
      </c>
      <c r="Z1460" s="77"/>
      <c r="AA1460" s="665"/>
      <c r="AB1460" s="665" t="str">
        <f t="shared" si="468"/>
        <v/>
      </c>
      <c r="AC1460" s="665" t="str">
        <f t="shared" si="469"/>
        <v/>
      </c>
    </row>
    <row r="1461" spans="2:29" ht="12.75" x14ac:dyDescent="0.35">
      <c r="B1461" s="26"/>
      <c r="C1461" s="26"/>
      <c r="D1461" s="38"/>
      <c r="E1461" s="488"/>
      <c r="F1461" s="30"/>
      <c r="G1461" s="30"/>
      <c r="H1461" s="30"/>
      <c r="I1461" s="24" t="str">
        <f t="shared" si="458"/>
        <v/>
      </c>
      <c r="J1461" s="302"/>
      <c r="K1461" s="27"/>
      <c r="L1461" s="24"/>
      <c r="M1461" s="22"/>
      <c r="N1461" s="23" t="str">
        <f t="shared" si="459"/>
        <v/>
      </c>
      <c r="O1461" s="23" t="str">
        <f t="shared" si="460"/>
        <v/>
      </c>
      <c r="P1461" s="23" t="str">
        <f t="shared" si="461"/>
        <v/>
      </c>
      <c r="Q1461" s="23" t="str">
        <f t="shared" si="462"/>
        <v/>
      </c>
      <c r="R1461" s="23" t="str">
        <f t="shared" si="463"/>
        <v/>
      </c>
      <c r="S1461" s="696" t="e">
        <f t="shared" si="464"/>
        <v>#VALUE!</v>
      </c>
      <c r="T1461" s="23" t="str">
        <f t="shared" si="465"/>
        <v/>
      </c>
      <c r="U1461" s="39"/>
      <c r="V1461" s="39"/>
      <c r="W1461" s="631"/>
      <c r="X1461" s="30">
        <f t="shared" si="466"/>
        <v>0</v>
      </c>
      <c r="Y1461" s="25">
        <f t="shared" si="467"/>
        <v>0</v>
      </c>
      <c r="Z1461" s="77"/>
      <c r="AA1461" s="665"/>
      <c r="AB1461" s="665" t="str">
        <f t="shared" si="468"/>
        <v/>
      </c>
      <c r="AC1461" s="665" t="str">
        <f t="shared" si="469"/>
        <v/>
      </c>
    </row>
    <row r="1462" spans="2:29" ht="12.75" x14ac:dyDescent="0.35">
      <c r="B1462" s="26"/>
      <c r="C1462" s="26"/>
      <c r="D1462" s="38"/>
      <c r="E1462" s="488"/>
      <c r="F1462" s="30"/>
      <c r="G1462" s="30"/>
      <c r="H1462" s="30"/>
      <c r="I1462" s="24" t="str">
        <f t="shared" si="458"/>
        <v/>
      </c>
      <c r="J1462" s="302"/>
      <c r="K1462" s="27"/>
      <c r="L1462" s="24"/>
      <c r="M1462" s="22"/>
      <c r="N1462" s="23" t="str">
        <f t="shared" si="459"/>
        <v/>
      </c>
      <c r="O1462" s="23" t="str">
        <f t="shared" si="460"/>
        <v/>
      </c>
      <c r="P1462" s="23" t="str">
        <f t="shared" si="461"/>
        <v/>
      </c>
      <c r="Q1462" s="23" t="str">
        <f t="shared" si="462"/>
        <v/>
      </c>
      <c r="R1462" s="23" t="str">
        <f t="shared" si="463"/>
        <v/>
      </c>
      <c r="S1462" s="696" t="e">
        <f t="shared" si="464"/>
        <v>#VALUE!</v>
      </c>
      <c r="T1462" s="23" t="str">
        <f t="shared" si="465"/>
        <v/>
      </c>
      <c r="U1462" s="39"/>
      <c r="V1462" s="39"/>
      <c r="W1462" s="631"/>
      <c r="X1462" s="30">
        <f t="shared" si="466"/>
        <v>0</v>
      </c>
      <c r="Y1462" s="25">
        <f t="shared" si="467"/>
        <v>0</v>
      </c>
      <c r="Z1462" s="77"/>
      <c r="AA1462" s="665"/>
      <c r="AB1462" s="665" t="str">
        <f t="shared" si="468"/>
        <v/>
      </c>
      <c r="AC1462" s="665" t="str">
        <f t="shared" si="469"/>
        <v/>
      </c>
    </row>
    <row r="1463" spans="2:29" ht="12.75" x14ac:dyDescent="0.35">
      <c r="B1463" s="26"/>
      <c r="C1463" s="26"/>
      <c r="D1463" s="38"/>
      <c r="E1463" s="488"/>
      <c r="F1463" s="30"/>
      <c r="G1463" s="30"/>
      <c r="H1463" s="30"/>
      <c r="I1463" s="24" t="str">
        <f t="shared" si="458"/>
        <v/>
      </c>
      <c r="J1463" s="302"/>
      <c r="K1463" s="27"/>
      <c r="L1463" s="24"/>
      <c r="M1463" s="22"/>
      <c r="N1463" s="23" t="str">
        <f t="shared" si="459"/>
        <v/>
      </c>
      <c r="O1463" s="23" t="str">
        <f t="shared" si="460"/>
        <v/>
      </c>
      <c r="P1463" s="23" t="str">
        <f t="shared" si="461"/>
        <v/>
      </c>
      <c r="Q1463" s="23" t="str">
        <f t="shared" si="462"/>
        <v/>
      </c>
      <c r="R1463" s="23" t="str">
        <f t="shared" si="463"/>
        <v/>
      </c>
      <c r="S1463" s="696" t="e">
        <f t="shared" si="464"/>
        <v>#VALUE!</v>
      </c>
      <c r="T1463" s="23" t="str">
        <f t="shared" si="465"/>
        <v/>
      </c>
      <c r="U1463" s="39"/>
      <c r="V1463" s="39"/>
      <c r="W1463" s="631"/>
      <c r="X1463" s="30">
        <f t="shared" si="466"/>
        <v>0</v>
      </c>
      <c r="Y1463" s="25">
        <f t="shared" si="467"/>
        <v>0</v>
      </c>
      <c r="Z1463" s="77"/>
      <c r="AA1463" s="665"/>
      <c r="AB1463" s="665" t="str">
        <f t="shared" si="468"/>
        <v/>
      </c>
      <c r="AC1463" s="665" t="str">
        <f t="shared" si="469"/>
        <v/>
      </c>
    </row>
    <row r="1464" spans="2:29" ht="12.75" x14ac:dyDescent="0.35">
      <c r="B1464" s="26"/>
      <c r="C1464" s="26"/>
      <c r="D1464" s="38"/>
      <c r="E1464" s="488"/>
      <c r="F1464" s="30"/>
      <c r="G1464" s="30"/>
      <c r="H1464" s="30"/>
      <c r="I1464" s="24" t="str">
        <f t="shared" si="458"/>
        <v/>
      </c>
      <c r="J1464" s="302"/>
      <c r="K1464" s="27"/>
      <c r="L1464" s="24"/>
      <c r="M1464" s="22"/>
      <c r="N1464" s="23" t="str">
        <f t="shared" si="459"/>
        <v/>
      </c>
      <c r="O1464" s="23" t="str">
        <f t="shared" si="460"/>
        <v/>
      </c>
      <c r="P1464" s="23" t="str">
        <f t="shared" si="461"/>
        <v/>
      </c>
      <c r="Q1464" s="23" t="str">
        <f t="shared" si="462"/>
        <v/>
      </c>
      <c r="R1464" s="23" t="str">
        <f t="shared" si="463"/>
        <v/>
      </c>
      <c r="S1464" s="696" t="e">
        <f t="shared" si="464"/>
        <v>#VALUE!</v>
      </c>
      <c r="T1464" s="23" t="str">
        <f t="shared" si="465"/>
        <v/>
      </c>
      <c r="U1464" s="39"/>
      <c r="V1464" s="39"/>
      <c r="W1464" s="631"/>
      <c r="X1464" s="30">
        <f t="shared" si="466"/>
        <v>0</v>
      </c>
      <c r="Y1464" s="25">
        <f t="shared" si="467"/>
        <v>0</v>
      </c>
      <c r="Z1464" s="77"/>
      <c r="AA1464" s="665"/>
      <c r="AB1464" s="665" t="str">
        <f t="shared" si="468"/>
        <v/>
      </c>
      <c r="AC1464" s="665" t="str">
        <f t="shared" si="469"/>
        <v/>
      </c>
    </row>
    <row r="1465" spans="2:29" ht="12.75" x14ac:dyDescent="0.35">
      <c r="B1465" s="26"/>
      <c r="C1465" s="26"/>
      <c r="D1465" s="38"/>
      <c r="E1465" s="488"/>
      <c r="F1465" s="30"/>
      <c r="G1465" s="30"/>
      <c r="H1465" s="30"/>
      <c r="I1465" s="24" t="str">
        <f t="shared" si="458"/>
        <v/>
      </c>
      <c r="J1465" s="302"/>
      <c r="K1465" s="27"/>
      <c r="L1465" s="24"/>
      <c r="M1465" s="22"/>
      <c r="N1465" s="23" t="str">
        <f t="shared" si="459"/>
        <v/>
      </c>
      <c r="O1465" s="23" t="str">
        <f t="shared" si="460"/>
        <v/>
      </c>
      <c r="P1465" s="23" t="str">
        <f t="shared" si="461"/>
        <v/>
      </c>
      <c r="Q1465" s="23" t="str">
        <f t="shared" si="462"/>
        <v/>
      </c>
      <c r="R1465" s="23" t="str">
        <f t="shared" si="463"/>
        <v/>
      </c>
      <c r="S1465" s="696" t="e">
        <f t="shared" si="464"/>
        <v>#VALUE!</v>
      </c>
      <c r="T1465" s="23" t="str">
        <f t="shared" si="465"/>
        <v/>
      </c>
      <c r="U1465" s="39"/>
      <c r="V1465" s="39"/>
      <c r="W1465" s="631"/>
      <c r="X1465" s="30">
        <f t="shared" si="466"/>
        <v>0</v>
      </c>
      <c r="Y1465" s="25">
        <f t="shared" si="467"/>
        <v>0</v>
      </c>
      <c r="Z1465" s="77"/>
      <c r="AA1465" s="665"/>
      <c r="AB1465" s="665" t="str">
        <f t="shared" si="468"/>
        <v/>
      </c>
      <c r="AC1465" s="665" t="str">
        <f t="shared" si="469"/>
        <v/>
      </c>
    </row>
    <row r="1466" spans="2:29" ht="12.75" x14ac:dyDescent="0.35">
      <c r="B1466" s="26"/>
      <c r="C1466" s="26"/>
      <c r="D1466" s="38"/>
      <c r="E1466" s="488"/>
      <c r="F1466" s="30"/>
      <c r="G1466" s="30"/>
      <c r="H1466" s="30"/>
      <c r="I1466" s="24" t="str">
        <f t="shared" si="458"/>
        <v/>
      </c>
      <c r="J1466" s="302"/>
      <c r="K1466" s="27"/>
      <c r="L1466" s="24"/>
      <c r="M1466" s="22"/>
      <c r="N1466" s="23" t="str">
        <f t="shared" si="459"/>
        <v/>
      </c>
      <c r="O1466" s="23" t="str">
        <f t="shared" si="460"/>
        <v/>
      </c>
      <c r="P1466" s="23" t="str">
        <f t="shared" si="461"/>
        <v/>
      </c>
      <c r="Q1466" s="23" t="str">
        <f t="shared" si="462"/>
        <v/>
      </c>
      <c r="R1466" s="23" t="str">
        <f t="shared" si="463"/>
        <v/>
      </c>
      <c r="S1466" s="696" t="e">
        <f t="shared" si="464"/>
        <v>#VALUE!</v>
      </c>
      <c r="T1466" s="23" t="str">
        <f t="shared" si="465"/>
        <v/>
      </c>
      <c r="U1466" s="39"/>
      <c r="V1466" s="39"/>
      <c r="W1466" s="631"/>
      <c r="X1466" s="30">
        <f t="shared" si="466"/>
        <v>0</v>
      </c>
      <c r="Y1466" s="25">
        <f t="shared" si="467"/>
        <v>0</v>
      </c>
      <c r="Z1466" s="77"/>
      <c r="AA1466" s="665"/>
      <c r="AB1466" s="665" t="str">
        <f t="shared" si="468"/>
        <v/>
      </c>
      <c r="AC1466" s="665" t="str">
        <f t="shared" si="469"/>
        <v/>
      </c>
    </row>
    <row r="1467" spans="2:29" ht="12.75" x14ac:dyDescent="0.35">
      <c r="B1467" s="26"/>
      <c r="C1467" s="26"/>
      <c r="D1467" s="38"/>
      <c r="E1467" s="488"/>
      <c r="F1467" s="30"/>
      <c r="G1467" s="30"/>
      <c r="H1467" s="30"/>
      <c r="I1467" s="24" t="str">
        <f t="shared" si="458"/>
        <v/>
      </c>
      <c r="J1467" s="302"/>
      <c r="K1467" s="27"/>
      <c r="L1467" s="24"/>
      <c r="M1467" s="22"/>
      <c r="N1467" s="23" t="str">
        <f t="shared" si="459"/>
        <v/>
      </c>
      <c r="O1467" s="23" t="str">
        <f t="shared" si="460"/>
        <v/>
      </c>
      <c r="P1467" s="23" t="str">
        <f t="shared" si="461"/>
        <v/>
      </c>
      <c r="Q1467" s="23" t="str">
        <f t="shared" si="462"/>
        <v/>
      </c>
      <c r="R1467" s="23" t="str">
        <f t="shared" si="463"/>
        <v/>
      </c>
      <c r="S1467" s="696" t="e">
        <f t="shared" si="464"/>
        <v>#VALUE!</v>
      </c>
      <c r="T1467" s="23" t="str">
        <f t="shared" si="465"/>
        <v/>
      </c>
      <c r="U1467" s="39"/>
      <c r="V1467" s="39"/>
      <c r="W1467" s="631"/>
      <c r="X1467" s="30">
        <f t="shared" si="466"/>
        <v>0</v>
      </c>
      <c r="Y1467" s="25">
        <f t="shared" si="467"/>
        <v>0</v>
      </c>
      <c r="Z1467" s="77"/>
      <c r="AA1467" s="665"/>
      <c r="AB1467" s="665" t="str">
        <f t="shared" si="468"/>
        <v/>
      </c>
      <c r="AC1467" s="665" t="str">
        <f t="shared" si="469"/>
        <v/>
      </c>
    </row>
    <row r="1468" spans="2:29" ht="12.75" x14ac:dyDescent="0.35">
      <c r="B1468" s="26"/>
      <c r="C1468" s="26"/>
      <c r="D1468" s="38"/>
      <c r="E1468" s="488"/>
      <c r="F1468" s="30"/>
      <c r="G1468" s="30"/>
      <c r="H1468" s="30"/>
      <c r="I1468" s="24" t="str">
        <f t="shared" ref="I1468:I1531" si="470">IF(H1468="","",VLOOKUP(H1468,Applicator,2,0))</f>
        <v/>
      </c>
      <c r="J1468" s="302"/>
      <c r="K1468" s="27"/>
      <c r="L1468" s="24"/>
      <c r="M1468" s="22"/>
      <c r="N1468" s="23" t="str">
        <f t="shared" ref="N1468:N1531" si="471">IF(M1468="","",VLOOKUP(M1468,pear_list,2,0))</f>
        <v/>
      </c>
      <c r="O1468" s="23" t="str">
        <f t="shared" ref="O1468:O1531" si="472">IF(M1468="","",VLOOKUP(M1468,pear_list,3,0))</f>
        <v/>
      </c>
      <c r="P1468" s="23" t="str">
        <f t="shared" ref="P1468:P1531" si="473">IF(M1468="","",VLOOKUP(M1468,pear_list,4,0))</f>
        <v/>
      </c>
      <c r="Q1468" s="23" t="str">
        <f t="shared" ref="Q1468:Q1531" si="474">IF(M1468="","",VLOOKUP(M1468,pear_list,5,0))</f>
        <v/>
      </c>
      <c r="R1468" s="23" t="str">
        <f t="shared" ref="R1468:R1531" si="475">IF(M1468="","",VLOOKUP(M1468,pear_list,6,0))</f>
        <v/>
      </c>
      <c r="S1468" s="696" t="e">
        <f t="shared" ref="S1468:S1531" si="476">B1468+R1468</f>
        <v>#VALUE!</v>
      </c>
      <c r="T1468" s="23" t="str">
        <f t="shared" ref="T1468:T1531" si="477">IF(M1468="","",VLOOKUP(M1468,pear_list,7,0))</f>
        <v/>
      </c>
      <c r="U1468" s="39"/>
      <c r="V1468" s="39"/>
      <c r="W1468" s="631"/>
      <c r="X1468" s="30">
        <f t="shared" ref="X1468:X1531" si="478">U1468*V1468</f>
        <v>0</v>
      </c>
      <c r="Y1468" s="25">
        <f t="shared" ref="Y1468:Y1531" si="479">W1468</f>
        <v>0</v>
      </c>
      <c r="Z1468" s="77"/>
      <c r="AA1468" s="665"/>
      <c r="AB1468" s="665" t="str">
        <f t="shared" si="468"/>
        <v/>
      </c>
      <c r="AC1468" s="665" t="str">
        <f t="shared" si="469"/>
        <v/>
      </c>
    </row>
    <row r="1469" spans="2:29" ht="12.75" x14ac:dyDescent="0.35">
      <c r="B1469" s="26"/>
      <c r="C1469" s="26"/>
      <c r="D1469" s="38"/>
      <c r="E1469" s="488"/>
      <c r="F1469" s="30"/>
      <c r="G1469" s="30"/>
      <c r="H1469" s="30"/>
      <c r="I1469" s="24" t="str">
        <f t="shared" si="470"/>
        <v/>
      </c>
      <c r="J1469" s="302"/>
      <c r="K1469" s="27"/>
      <c r="L1469" s="24"/>
      <c r="M1469" s="22"/>
      <c r="N1469" s="23" t="str">
        <f t="shared" si="471"/>
        <v/>
      </c>
      <c r="O1469" s="23" t="str">
        <f t="shared" si="472"/>
        <v/>
      </c>
      <c r="P1469" s="23" t="str">
        <f t="shared" si="473"/>
        <v/>
      </c>
      <c r="Q1469" s="23" t="str">
        <f t="shared" si="474"/>
        <v/>
      </c>
      <c r="R1469" s="23" t="str">
        <f t="shared" si="475"/>
        <v/>
      </c>
      <c r="S1469" s="696" t="e">
        <f t="shared" si="476"/>
        <v>#VALUE!</v>
      </c>
      <c r="T1469" s="23" t="str">
        <f t="shared" si="477"/>
        <v/>
      </c>
      <c r="U1469" s="39"/>
      <c r="V1469" s="39"/>
      <c r="W1469" s="631"/>
      <c r="X1469" s="30">
        <f t="shared" si="478"/>
        <v>0</v>
      </c>
      <c r="Y1469" s="25">
        <f t="shared" si="479"/>
        <v>0</v>
      </c>
      <c r="Z1469" s="77"/>
      <c r="AA1469" s="665"/>
      <c r="AB1469" s="665" t="str">
        <f t="shared" si="468"/>
        <v/>
      </c>
      <c r="AC1469" s="665" t="str">
        <f t="shared" si="469"/>
        <v/>
      </c>
    </row>
    <row r="1470" spans="2:29" ht="12.75" x14ac:dyDescent="0.35">
      <c r="B1470" s="26"/>
      <c r="C1470" s="26"/>
      <c r="D1470" s="38"/>
      <c r="E1470" s="488"/>
      <c r="F1470" s="30"/>
      <c r="G1470" s="30"/>
      <c r="H1470" s="30"/>
      <c r="I1470" s="24" t="str">
        <f t="shared" si="470"/>
        <v/>
      </c>
      <c r="J1470" s="302"/>
      <c r="K1470" s="27"/>
      <c r="L1470" s="24"/>
      <c r="M1470" s="22"/>
      <c r="N1470" s="23" t="str">
        <f t="shared" si="471"/>
        <v/>
      </c>
      <c r="O1470" s="23" t="str">
        <f t="shared" si="472"/>
        <v/>
      </c>
      <c r="P1470" s="23" t="str">
        <f t="shared" si="473"/>
        <v/>
      </c>
      <c r="Q1470" s="23" t="str">
        <f t="shared" si="474"/>
        <v/>
      </c>
      <c r="R1470" s="23" t="str">
        <f t="shared" si="475"/>
        <v/>
      </c>
      <c r="S1470" s="696" t="e">
        <f t="shared" si="476"/>
        <v>#VALUE!</v>
      </c>
      <c r="T1470" s="23" t="str">
        <f t="shared" si="477"/>
        <v/>
      </c>
      <c r="U1470" s="39"/>
      <c r="V1470" s="39"/>
      <c r="W1470" s="631"/>
      <c r="X1470" s="30">
        <f t="shared" si="478"/>
        <v>0</v>
      </c>
      <c r="Y1470" s="25">
        <f t="shared" si="479"/>
        <v>0</v>
      </c>
      <c r="Z1470" s="77"/>
      <c r="AA1470" s="665"/>
      <c r="AB1470" s="665" t="str">
        <f t="shared" si="468"/>
        <v/>
      </c>
      <c r="AC1470" s="665" t="str">
        <f t="shared" si="469"/>
        <v/>
      </c>
    </row>
    <row r="1471" spans="2:29" ht="12.75" x14ac:dyDescent="0.35">
      <c r="B1471" s="26"/>
      <c r="C1471" s="26"/>
      <c r="D1471" s="38"/>
      <c r="E1471" s="488"/>
      <c r="F1471" s="30"/>
      <c r="G1471" s="30"/>
      <c r="H1471" s="30"/>
      <c r="I1471" s="24" t="str">
        <f t="shared" si="470"/>
        <v/>
      </c>
      <c r="J1471" s="302"/>
      <c r="K1471" s="27"/>
      <c r="L1471" s="24"/>
      <c r="M1471" s="22"/>
      <c r="N1471" s="23" t="str">
        <f t="shared" si="471"/>
        <v/>
      </c>
      <c r="O1471" s="23" t="str">
        <f t="shared" si="472"/>
        <v/>
      </c>
      <c r="P1471" s="23" t="str">
        <f t="shared" si="473"/>
        <v/>
      </c>
      <c r="Q1471" s="23" t="str">
        <f t="shared" si="474"/>
        <v/>
      </c>
      <c r="R1471" s="23" t="str">
        <f t="shared" si="475"/>
        <v/>
      </c>
      <c r="S1471" s="696" t="e">
        <f t="shared" si="476"/>
        <v>#VALUE!</v>
      </c>
      <c r="T1471" s="23" t="str">
        <f t="shared" si="477"/>
        <v/>
      </c>
      <c r="U1471" s="39"/>
      <c r="V1471" s="39"/>
      <c r="W1471" s="631"/>
      <c r="X1471" s="30">
        <f t="shared" si="478"/>
        <v>0</v>
      </c>
      <c r="Y1471" s="25">
        <f t="shared" si="479"/>
        <v>0</v>
      </c>
      <c r="Z1471" s="77"/>
      <c r="AA1471" s="665"/>
      <c r="AB1471" s="665" t="str">
        <f t="shared" si="468"/>
        <v/>
      </c>
      <c r="AC1471" s="665" t="str">
        <f t="shared" si="469"/>
        <v/>
      </c>
    </row>
    <row r="1472" spans="2:29" ht="12.75" x14ac:dyDescent="0.35">
      <c r="B1472" s="26"/>
      <c r="C1472" s="26"/>
      <c r="D1472" s="38"/>
      <c r="E1472" s="488"/>
      <c r="F1472" s="30"/>
      <c r="G1472" s="30"/>
      <c r="H1472" s="30"/>
      <c r="I1472" s="24" t="str">
        <f t="shared" si="470"/>
        <v/>
      </c>
      <c r="J1472" s="302"/>
      <c r="K1472" s="27"/>
      <c r="L1472" s="24"/>
      <c r="M1472" s="22"/>
      <c r="N1472" s="23" t="str">
        <f t="shared" si="471"/>
        <v/>
      </c>
      <c r="O1472" s="23" t="str">
        <f t="shared" si="472"/>
        <v/>
      </c>
      <c r="P1472" s="23" t="str">
        <f t="shared" si="473"/>
        <v/>
      </c>
      <c r="Q1472" s="23" t="str">
        <f t="shared" si="474"/>
        <v/>
      </c>
      <c r="R1472" s="23" t="str">
        <f t="shared" si="475"/>
        <v/>
      </c>
      <c r="S1472" s="696" t="e">
        <f t="shared" si="476"/>
        <v>#VALUE!</v>
      </c>
      <c r="T1472" s="23" t="str">
        <f t="shared" si="477"/>
        <v/>
      </c>
      <c r="U1472" s="39"/>
      <c r="V1472" s="39"/>
      <c r="W1472" s="631"/>
      <c r="X1472" s="30">
        <f t="shared" si="478"/>
        <v>0</v>
      </c>
      <c r="Y1472" s="25">
        <f t="shared" si="479"/>
        <v>0</v>
      </c>
      <c r="Z1472" s="77"/>
      <c r="AA1472" s="665"/>
      <c r="AB1472" s="665" t="str">
        <f t="shared" si="468"/>
        <v/>
      </c>
      <c r="AC1472" s="665" t="str">
        <f t="shared" si="469"/>
        <v/>
      </c>
    </row>
    <row r="1473" spans="2:29" ht="12.75" x14ac:dyDescent="0.35">
      <c r="B1473" s="26"/>
      <c r="C1473" s="26"/>
      <c r="D1473" s="38"/>
      <c r="E1473" s="488"/>
      <c r="F1473" s="30"/>
      <c r="G1473" s="30"/>
      <c r="H1473" s="30"/>
      <c r="I1473" s="24" t="str">
        <f t="shared" si="470"/>
        <v/>
      </c>
      <c r="J1473" s="302"/>
      <c r="K1473" s="27"/>
      <c r="L1473" s="24"/>
      <c r="M1473" s="22"/>
      <c r="N1473" s="23" t="str">
        <f t="shared" si="471"/>
        <v/>
      </c>
      <c r="O1473" s="23" t="str">
        <f t="shared" si="472"/>
        <v/>
      </c>
      <c r="P1473" s="23" t="str">
        <f t="shared" si="473"/>
        <v/>
      </c>
      <c r="Q1473" s="23" t="str">
        <f t="shared" si="474"/>
        <v/>
      </c>
      <c r="R1473" s="23" t="str">
        <f t="shared" si="475"/>
        <v/>
      </c>
      <c r="S1473" s="696" t="e">
        <f t="shared" si="476"/>
        <v>#VALUE!</v>
      </c>
      <c r="T1473" s="23" t="str">
        <f t="shared" si="477"/>
        <v/>
      </c>
      <c r="U1473" s="39"/>
      <c r="V1473" s="39"/>
      <c r="W1473" s="631"/>
      <c r="X1473" s="30">
        <f t="shared" si="478"/>
        <v>0</v>
      </c>
      <c r="Y1473" s="25">
        <f t="shared" si="479"/>
        <v>0</v>
      </c>
      <c r="Z1473" s="77"/>
      <c r="AA1473" s="665"/>
      <c r="AB1473" s="665" t="str">
        <f t="shared" si="468"/>
        <v/>
      </c>
      <c r="AC1473" s="665" t="str">
        <f t="shared" si="469"/>
        <v/>
      </c>
    </row>
    <row r="1474" spans="2:29" ht="12.75" x14ac:dyDescent="0.35">
      <c r="B1474" s="26"/>
      <c r="C1474" s="26"/>
      <c r="D1474" s="38"/>
      <c r="E1474" s="488"/>
      <c r="F1474" s="30"/>
      <c r="G1474" s="30"/>
      <c r="H1474" s="30"/>
      <c r="I1474" s="24" t="str">
        <f t="shared" si="470"/>
        <v/>
      </c>
      <c r="J1474" s="302"/>
      <c r="K1474" s="27"/>
      <c r="L1474" s="24"/>
      <c r="M1474" s="22"/>
      <c r="N1474" s="23" t="str">
        <f t="shared" si="471"/>
        <v/>
      </c>
      <c r="O1474" s="23" t="str">
        <f t="shared" si="472"/>
        <v/>
      </c>
      <c r="P1474" s="23" t="str">
        <f t="shared" si="473"/>
        <v/>
      </c>
      <c r="Q1474" s="23" t="str">
        <f t="shared" si="474"/>
        <v/>
      </c>
      <c r="R1474" s="23" t="str">
        <f t="shared" si="475"/>
        <v/>
      </c>
      <c r="S1474" s="696" t="e">
        <f t="shared" si="476"/>
        <v>#VALUE!</v>
      </c>
      <c r="T1474" s="23" t="str">
        <f t="shared" si="477"/>
        <v/>
      </c>
      <c r="U1474" s="39"/>
      <c r="V1474" s="39"/>
      <c r="W1474" s="631"/>
      <c r="X1474" s="30">
        <f t="shared" si="478"/>
        <v>0</v>
      </c>
      <c r="Y1474" s="25">
        <f t="shared" si="479"/>
        <v>0</v>
      </c>
      <c r="Z1474" s="77"/>
      <c r="AA1474" s="665"/>
      <c r="AB1474" s="665" t="str">
        <f t="shared" si="468"/>
        <v/>
      </c>
      <c r="AC1474" s="665" t="str">
        <f t="shared" si="469"/>
        <v/>
      </c>
    </row>
    <row r="1475" spans="2:29" ht="12.75" x14ac:dyDescent="0.35">
      <c r="B1475" s="26"/>
      <c r="C1475" s="26"/>
      <c r="D1475" s="38"/>
      <c r="E1475" s="488"/>
      <c r="F1475" s="30"/>
      <c r="G1475" s="30"/>
      <c r="H1475" s="30"/>
      <c r="I1475" s="24" t="str">
        <f t="shared" si="470"/>
        <v/>
      </c>
      <c r="J1475" s="302"/>
      <c r="K1475" s="27"/>
      <c r="L1475" s="24"/>
      <c r="M1475" s="22"/>
      <c r="N1475" s="23" t="str">
        <f t="shared" si="471"/>
        <v/>
      </c>
      <c r="O1475" s="23" t="str">
        <f t="shared" si="472"/>
        <v/>
      </c>
      <c r="P1475" s="23" t="str">
        <f t="shared" si="473"/>
        <v/>
      </c>
      <c r="Q1475" s="23" t="str">
        <f t="shared" si="474"/>
        <v/>
      </c>
      <c r="R1475" s="23" t="str">
        <f t="shared" si="475"/>
        <v/>
      </c>
      <c r="S1475" s="696" t="e">
        <f t="shared" si="476"/>
        <v>#VALUE!</v>
      </c>
      <c r="T1475" s="23" t="str">
        <f t="shared" si="477"/>
        <v/>
      </c>
      <c r="U1475" s="39"/>
      <c r="V1475" s="39"/>
      <c r="W1475" s="631"/>
      <c r="X1475" s="30">
        <f t="shared" si="478"/>
        <v>0</v>
      </c>
      <c r="Y1475" s="25">
        <f t="shared" si="479"/>
        <v>0</v>
      </c>
      <c r="Z1475" s="77"/>
      <c r="AA1475" s="665"/>
      <c r="AB1475" s="665" t="str">
        <f t="shared" si="468"/>
        <v/>
      </c>
      <c r="AC1475" s="665" t="str">
        <f t="shared" si="469"/>
        <v/>
      </c>
    </row>
    <row r="1476" spans="2:29" ht="12.75" x14ac:dyDescent="0.35">
      <c r="B1476" s="26"/>
      <c r="C1476" s="26"/>
      <c r="D1476" s="38"/>
      <c r="E1476" s="488"/>
      <c r="F1476" s="30"/>
      <c r="G1476" s="30"/>
      <c r="H1476" s="30"/>
      <c r="I1476" s="24" t="str">
        <f t="shared" si="470"/>
        <v/>
      </c>
      <c r="J1476" s="302"/>
      <c r="K1476" s="27"/>
      <c r="L1476" s="24"/>
      <c r="M1476" s="22"/>
      <c r="N1476" s="23" t="str">
        <f t="shared" si="471"/>
        <v/>
      </c>
      <c r="O1476" s="23" t="str">
        <f t="shared" si="472"/>
        <v/>
      </c>
      <c r="P1476" s="23" t="str">
        <f t="shared" si="473"/>
        <v/>
      </c>
      <c r="Q1476" s="23" t="str">
        <f t="shared" si="474"/>
        <v/>
      </c>
      <c r="R1476" s="23" t="str">
        <f t="shared" si="475"/>
        <v/>
      </c>
      <c r="S1476" s="696" t="e">
        <f t="shared" si="476"/>
        <v>#VALUE!</v>
      </c>
      <c r="T1476" s="23" t="str">
        <f t="shared" si="477"/>
        <v/>
      </c>
      <c r="U1476" s="39"/>
      <c r="V1476" s="39"/>
      <c r="W1476" s="631"/>
      <c r="X1476" s="30">
        <f t="shared" si="478"/>
        <v>0</v>
      </c>
      <c r="Y1476" s="25">
        <f t="shared" si="479"/>
        <v>0</v>
      </c>
      <c r="Z1476" s="77"/>
      <c r="AA1476" s="665"/>
      <c r="AB1476" s="665" t="str">
        <f t="shared" si="468"/>
        <v/>
      </c>
      <c r="AC1476" s="665" t="str">
        <f t="shared" si="469"/>
        <v/>
      </c>
    </row>
    <row r="1477" spans="2:29" ht="12.75" x14ac:dyDescent="0.35">
      <c r="B1477" s="26"/>
      <c r="C1477" s="26"/>
      <c r="D1477" s="38"/>
      <c r="E1477" s="488"/>
      <c r="F1477" s="30"/>
      <c r="G1477" s="30"/>
      <c r="H1477" s="30"/>
      <c r="I1477" s="24" t="str">
        <f t="shared" si="470"/>
        <v/>
      </c>
      <c r="J1477" s="302"/>
      <c r="K1477" s="27"/>
      <c r="L1477" s="24"/>
      <c r="M1477" s="22"/>
      <c r="N1477" s="23" t="str">
        <f t="shared" si="471"/>
        <v/>
      </c>
      <c r="O1477" s="23" t="str">
        <f t="shared" si="472"/>
        <v/>
      </c>
      <c r="P1477" s="23" t="str">
        <f t="shared" si="473"/>
        <v/>
      </c>
      <c r="Q1477" s="23" t="str">
        <f t="shared" si="474"/>
        <v/>
      </c>
      <c r="R1477" s="23" t="str">
        <f t="shared" si="475"/>
        <v/>
      </c>
      <c r="S1477" s="696" t="e">
        <f t="shared" si="476"/>
        <v>#VALUE!</v>
      </c>
      <c r="T1477" s="23" t="str">
        <f t="shared" si="477"/>
        <v/>
      </c>
      <c r="U1477" s="39"/>
      <c r="V1477" s="39"/>
      <c r="W1477" s="631"/>
      <c r="X1477" s="30">
        <f t="shared" si="478"/>
        <v>0</v>
      </c>
      <c r="Y1477" s="25">
        <f t="shared" si="479"/>
        <v>0</v>
      </c>
      <c r="Z1477" s="77"/>
      <c r="AA1477" s="665"/>
      <c r="AB1477" s="665" t="str">
        <f t="shared" si="468"/>
        <v/>
      </c>
      <c r="AC1477" s="665" t="str">
        <f t="shared" si="469"/>
        <v/>
      </c>
    </row>
    <row r="1478" spans="2:29" ht="12.75" x14ac:dyDescent="0.35">
      <c r="B1478" s="26"/>
      <c r="C1478" s="26"/>
      <c r="D1478" s="38"/>
      <c r="E1478" s="488"/>
      <c r="F1478" s="30"/>
      <c r="G1478" s="30"/>
      <c r="H1478" s="30"/>
      <c r="I1478" s="24" t="str">
        <f t="shared" si="470"/>
        <v/>
      </c>
      <c r="J1478" s="302"/>
      <c r="K1478" s="27"/>
      <c r="L1478" s="24"/>
      <c r="M1478" s="22"/>
      <c r="N1478" s="23" t="str">
        <f t="shared" si="471"/>
        <v/>
      </c>
      <c r="O1478" s="23" t="str">
        <f t="shared" si="472"/>
        <v/>
      </c>
      <c r="P1478" s="23" t="str">
        <f t="shared" si="473"/>
        <v/>
      </c>
      <c r="Q1478" s="23" t="str">
        <f t="shared" si="474"/>
        <v/>
      </c>
      <c r="R1478" s="23" t="str">
        <f t="shared" si="475"/>
        <v/>
      </c>
      <c r="S1478" s="696" t="e">
        <f t="shared" si="476"/>
        <v>#VALUE!</v>
      </c>
      <c r="T1478" s="23" t="str">
        <f t="shared" si="477"/>
        <v/>
      </c>
      <c r="U1478" s="39"/>
      <c r="V1478" s="39"/>
      <c r="W1478" s="631"/>
      <c r="X1478" s="30">
        <f t="shared" si="478"/>
        <v>0</v>
      </c>
      <c r="Y1478" s="25">
        <f t="shared" si="479"/>
        <v>0</v>
      </c>
      <c r="Z1478" s="77"/>
      <c r="AA1478" s="665"/>
      <c r="AB1478" s="665" t="str">
        <f t="shared" ref="AB1478:AB1541" si="480">IF(X1478=0,"",AA1478*X1478)</f>
        <v/>
      </c>
      <c r="AC1478" s="665" t="str">
        <f t="shared" ref="AC1478:AC1541" si="481">IF(X1478=0,"",AB1478/U1478)</f>
        <v/>
      </c>
    </row>
    <row r="1479" spans="2:29" ht="12.75" x14ac:dyDescent="0.35">
      <c r="B1479" s="26"/>
      <c r="C1479" s="26"/>
      <c r="D1479" s="38"/>
      <c r="E1479" s="488"/>
      <c r="F1479" s="30"/>
      <c r="G1479" s="30"/>
      <c r="H1479" s="30"/>
      <c r="I1479" s="24" t="str">
        <f t="shared" si="470"/>
        <v/>
      </c>
      <c r="J1479" s="302"/>
      <c r="K1479" s="27"/>
      <c r="L1479" s="24"/>
      <c r="M1479" s="22"/>
      <c r="N1479" s="23" t="str">
        <f t="shared" si="471"/>
        <v/>
      </c>
      <c r="O1479" s="23" t="str">
        <f t="shared" si="472"/>
        <v/>
      </c>
      <c r="P1479" s="23" t="str">
        <f t="shared" si="473"/>
        <v/>
      </c>
      <c r="Q1479" s="23" t="str">
        <f t="shared" si="474"/>
        <v/>
      </c>
      <c r="R1479" s="23" t="str">
        <f t="shared" si="475"/>
        <v/>
      </c>
      <c r="S1479" s="696" t="e">
        <f t="shared" si="476"/>
        <v>#VALUE!</v>
      </c>
      <c r="T1479" s="23" t="str">
        <f t="shared" si="477"/>
        <v/>
      </c>
      <c r="U1479" s="39"/>
      <c r="V1479" s="39"/>
      <c r="W1479" s="631"/>
      <c r="X1479" s="30">
        <f t="shared" si="478"/>
        <v>0</v>
      </c>
      <c r="Y1479" s="25">
        <f t="shared" si="479"/>
        <v>0</v>
      </c>
      <c r="Z1479" s="77"/>
      <c r="AA1479" s="665"/>
      <c r="AB1479" s="665" t="str">
        <f t="shared" si="480"/>
        <v/>
      </c>
      <c r="AC1479" s="665" t="str">
        <f t="shared" si="481"/>
        <v/>
      </c>
    </row>
    <row r="1480" spans="2:29" ht="12.75" x14ac:dyDescent="0.35">
      <c r="B1480" s="26"/>
      <c r="C1480" s="26"/>
      <c r="D1480" s="38"/>
      <c r="E1480" s="488"/>
      <c r="F1480" s="30"/>
      <c r="G1480" s="30"/>
      <c r="H1480" s="30"/>
      <c r="I1480" s="24" t="str">
        <f t="shared" si="470"/>
        <v/>
      </c>
      <c r="J1480" s="302"/>
      <c r="K1480" s="27"/>
      <c r="L1480" s="24"/>
      <c r="M1480" s="22"/>
      <c r="N1480" s="23" t="str">
        <f t="shared" si="471"/>
        <v/>
      </c>
      <c r="O1480" s="23" t="str">
        <f t="shared" si="472"/>
        <v/>
      </c>
      <c r="P1480" s="23" t="str">
        <f t="shared" si="473"/>
        <v/>
      </c>
      <c r="Q1480" s="23" t="str">
        <f t="shared" si="474"/>
        <v/>
      </c>
      <c r="R1480" s="23" t="str">
        <f t="shared" si="475"/>
        <v/>
      </c>
      <c r="S1480" s="696" t="e">
        <f t="shared" si="476"/>
        <v>#VALUE!</v>
      </c>
      <c r="T1480" s="23" t="str">
        <f t="shared" si="477"/>
        <v/>
      </c>
      <c r="U1480" s="39"/>
      <c r="V1480" s="39"/>
      <c r="W1480" s="631"/>
      <c r="X1480" s="30">
        <f t="shared" si="478"/>
        <v>0</v>
      </c>
      <c r="Y1480" s="25">
        <f t="shared" si="479"/>
        <v>0</v>
      </c>
      <c r="Z1480" s="77"/>
      <c r="AA1480" s="665"/>
      <c r="AB1480" s="665" t="str">
        <f t="shared" si="480"/>
        <v/>
      </c>
      <c r="AC1480" s="665" t="str">
        <f t="shared" si="481"/>
        <v/>
      </c>
    </row>
    <row r="1481" spans="2:29" ht="12.75" x14ac:dyDescent="0.35">
      <c r="B1481" s="26"/>
      <c r="C1481" s="26"/>
      <c r="D1481" s="38"/>
      <c r="E1481" s="488"/>
      <c r="F1481" s="30"/>
      <c r="G1481" s="30"/>
      <c r="H1481" s="30"/>
      <c r="I1481" s="24" t="str">
        <f t="shared" si="470"/>
        <v/>
      </c>
      <c r="J1481" s="302"/>
      <c r="K1481" s="27"/>
      <c r="L1481" s="24"/>
      <c r="M1481" s="22"/>
      <c r="N1481" s="23" t="str">
        <f t="shared" si="471"/>
        <v/>
      </c>
      <c r="O1481" s="23" t="str">
        <f t="shared" si="472"/>
        <v/>
      </c>
      <c r="P1481" s="23" t="str">
        <f t="shared" si="473"/>
        <v/>
      </c>
      <c r="Q1481" s="23" t="str">
        <f t="shared" si="474"/>
        <v/>
      </c>
      <c r="R1481" s="23" t="str">
        <f t="shared" si="475"/>
        <v/>
      </c>
      <c r="S1481" s="696" t="e">
        <f t="shared" si="476"/>
        <v>#VALUE!</v>
      </c>
      <c r="T1481" s="23" t="str">
        <f t="shared" si="477"/>
        <v/>
      </c>
      <c r="U1481" s="39"/>
      <c r="V1481" s="39"/>
      <c r="W1481" s="631"/>
      <c r="X1481" s="30">
        <f t="shared" si="478"/>
        <v>0</v>
      </c>
      <c r="Y1481" s="25">
        <f t="shared" si="479"/>
        <v>0</v>
      </c>
      <c r="Z1481" s="77"/>
      <c r="AA1481" s="665"/>
      <c r="AB1481" s="665" t="str">
        <f t="shared" si="480"/>
        <v/>
      </c>
      <c r="AC1481" s="665" t="str">
        <f t="shared" si="481"/>
        <v/>
      </c>
    </row>
    <row r="1482" spans="2:29" ht="12.75" x14ac:dyDescent="0.35">
      <c r="B1482" s="26"/>
      <c r="C1482" s="26"/>
      <c r="D1482" s="38"/>
      <c r="E1482" s="488"/>
      <c r="F1482" s="30"/>
      <c r="G1482" s="30"/>
      <c r="H1482" s="30"/>
      <c r="I1482" s="24" t="str">
        <f t="shared" si="470"/>
        <v/>
      </c>
      <c r="J1482" s="302"/>
      <c r="K1482" s="27"/>
      <c r="L1482" s="24"/>
      <c r="M1482" s="22"/>
      <c r="N1482" s="23" t="str">
        <f t="shared" si="471"/>
        <v/>
      </c>
      <c r="O1482" s="23" t="str">
        <f t="shared" si="472"/>
        <v/>
      </c>
      <c r="P1482" s="23" t="str">
        <f t="shared" si="473"/>
        <v/>
      </c>
      <c r="Q1482" s="23" t="str">
        <f t="shared" si="474"/>
        <v/>
      </c>
      <c r="R1482" s="23" t="str">
        <f t="shared" si="475"/>
        <v/>
      </c>
      <c r="S1482" s="696" t="e">
        <f t="shared" si="476"/>
        <v>#VALUE!</v>
      </c>
      <c r="T1482" s="23" t="str">
        <f t="shared" si="477"/>
        <v/>
      </c>
      <c r="U1482" s="39"/>
      <c r="V1482" s="39"/>
      <c r="W1482" s="631"/>
      <c r="X1482" s="30">
        <f t="shared" si="478"/>
        <v>0</v>
      </c>
      <c r="Y1482" s="25">
        <f t="shared" si="479"/>
        <v>0</v>
      </c>
      <c r="Z1482" s="77"/>
      <c r="AA1482" s="665"/>
      <c r="AB1482" s="665" t="str">
        <f t="shared" si="480"/>
        <v/>
      </c>
      <c r="AC1482" s="665" t="str">
        <f t="shared" si="481"/>
        <v/>
      </c>
    </row>
    <row r="1483" spans="2:29" ht="12.75" x14ac:dyDescent="0.35">
      <c r="B1483" s="26"/>
      <c r="C1483" s="26"/>
      <c r="D1483" s="38"/>
      <c r="E1483" s="488"/>
      <c r="F1483" s="30"/>
      <c r="G1483" s="30"/>
      <c r="H1483" s="30"/>
      <c r="I1483" s="24" t="str">
        <f t="shared" si="470"/>
        <v/>
      </c>
      <c r="J1483" s="302"/>
      <c r="K1483" s="27"/>
      <c r="L1483" s="24"/>
      <c r="M1483" s="22"/>
      <c r="N1483" s="23" t="str">
        <f t="shared" si="471"/>
        <v/>
      </c>
      <c r="O1483" s="23" t="str">
        <f t="shared" si="472"/>
        <v/>
      </c>
      <c r="P1483" s="23" t="str">
        <f t="shared" si="473"/>
        <v/>
      </c>
      <c r="Q1483" s="23" t="str">
        <f t="shared" si="474"/>
        <v/>
      </c>
      <c r="R1483" s="23" t="str">
        <f t="shared" si="475"/>
        <v/>
      </c>
      <c r="S1483" s="696" t="e">
        <f t="shared" si="476"/>
        <v>#VALUE!</v>
      </c>
      <c r="T1483" s="23" t="str">
        <f t="shared" si="477"/>
        <v/>
      </c>
      <c r="U1483" s="39"/>
      <c r="V1483" s="39"/>
      <c r="W1483" s="631"/>
      <c r="X1483" s="30">
        <f t="shared" si="478"/>
        <v>0</v>
      </c>
      <c r="Y1483" s="25">
        <f t="shared" si="479"/>
        <v>0</v>
      </c>
      <c r="Z1483" s="77"/>
      <c r="AA1483" s="665"/>
      <c r="AB1483" s="665" t="str">
        <f t="shared" si="480"/>
        <v/>
      </c>
      <c r="AC1483" s="665" t="str">
        <f t="shared" si="481"/>
        <v/>
      </c>
    </row>
    <row r="1484" spans="2:29" ht="12.75" x14ac:dyDescent="0.35">
      <c r="B1484" s="26"/>
      <c r="C1484" s="26"/>
      <c r="D1484" s="38"/>
      <c r="E1484" s="488"/>
      <c r="F1484" s="30"/>
      <c r="G1484" s="30"/>
      <c r="H1484" s="30"/>
      <c r="I1484" s="24" t="str">
        <f t="shared" si="470"/>
        <v/>
      </c>
      <c r="J1484" s="302"/>
      <c r="K1484" s="27"/>
      <c r="L1484" s="24"/>
      <c r="M1484" s="22"/>
      <c r="N1484" s="23" t="str">
        <f t="shared" si="471"/>
        <v/>
      </c>
      <c r="O1484" s="23" t="str">
        <f t="shared" si="472"/>
        <v/>
      </c>
      <c r="P1484" s="23" t="str">
        <f t="shared" si="473"/>
        <v/>
      </c>
      <c r="Q1484" s="23" t="str">
        <f t="shared" si="474"/>
        <v/>
      </c>
      <c r="R1484" s="23" t="str">
        <f t="shared" si="475"/>
        <v/>
      </c>
      <c r="S1484" s="696" t="e">
        <f t="shared" si="476"/>
        <v>#VALUE!</v>
      </c>
      <c r="T1484" s="23" t="str">
        <f t="shared" si="477"/>
        <v/>
      </c>
      <c r="U1484" s="39"/>
      <c r="V1484" s="39"/>
      <c r="W1484" s="631"/>
      <c r="X1484" s="30">
        <f t="shared" si="478"/>
        <v>0</v>
      </c>
      <c r="Y1484" s="25">
        <f t="shared" si="479"/>
        <v>0</v>
      </c>
      <c r="Z1484" s="77"/>
      <c r="AA1484" s="665"/>
      <c r="AB1484" s="665" t="str">
        <f t="shared" si="480"/>
        <v/>
      </c>
      <c r="AC1484" s="665" t="str">
        <f t="shared" si="481"/>
        <v/>
      </c>
    </row>
    <row r="1485" spans="2:29" ht="12.75" x14ac:dyDescent="0.35">
      <c r="B1485" s="26"/>
      <c r="C1485" s="26"/>
      <c r="D1485" s="38"/>
      <c r="E1485" s="488"/>
      <c r="F1485" s="30"/>
      <c r="G1485" s="30"/>
      <c r="H1485" s="30"/>
      <c r="I1485" s="24" t="str">
        <f t="shared" si="470"/>
        <v/>
      </c>
      <c r="J1485" s="302"/>
      <c r="K1485" s="27"/>
      <c r="L1485" s="24"/>
      <c r="M1485" s="22"/>
      <c r="N1485" s="23" t="str">
        <f t="shared" si="471"/>
        <v/>
      </c>
      <c r="O1485" s="23" t="str">
        <f t="shared" si="472"/>
        <v/>
      </c>
      <c r="P1485" s="23" t="str">
        <f t="shared" si="473"/>
        <v/>
      </c>
      <c r="Q1485" s="23" t="str">
        <f t="shared" si="474"/>
        <v/>
      </c>
      <c r="R1485" s="23" t="str">
        <f t="shared" si="475"/>
        <v/>
      </c>
      <c r="S1485" s="696" t="e">
        <f t="shared" si="476"/>
        <v>#VALUE!</v>
      </c>
      <c r="T1485" s="23" t="str">
        <f t="shared" si="477"/>
        <v/>
      </c>
      <c r="U1485" s="39"/>
      <c r="V1485" s="39"/>
      <c r="W1485" s="631"/>
      <c r="X1485" s="30">
        <f t="shared" si="478"/>
        <v>0</v>
      </c>
      <c r="Y1485" s="25">
        <f t="shared" si="479"/>
        <v>0</v>
      </c>
      <c r="Z1485" s="77"/>
      <c r="AA1485" s="665"/>
      <c r="AB1485" s="665" t="str">
        <f t="shared" si="480"/>
        <v/>
      </c>
      <c r="AC1485" s="665" t="str">
        <f t="shared" si="481"/>
        <v/>
      </c>
    </row>
    <row r="1486" spans="2:29" ht="12.75" x14ac:dyDescent="0.35">
      <c r="B1486" s="26"/>
      <c r="C1486" s="26"/>
      <c r="D1486" s="38"/>
      <c r="E1486" s="488"/>
      <c r="F1486" s="30"/>
      <c r="G1486" s="30"/>
      <c r="H1486" s="30"/>
      <c r="I1486" s="24" t="str">
        <f t="shared" si="470"/>
        <v/>
      </c>
      <c r="J1486" s="302"/>
      <c r="K1486" s="27"/>
      <c r="L1486" s="24"/>
      <c r="M1486" s="22"/>
      <c r="N1486" s="23" t="str">
        <f t="shared" si="471"/>
        <v/>
      </c>
      <c r="O1486" s="23" t="str">
        <f t="shared" si="472"/>
        <v/>
      </c>
      <c r="P1486" s="23" t="str">
        <f t="shared" si="473"/>
        <v/>
      </c>
      <c r="Q1486" s="23" t="str">
        <f t="shared" si="474"/>
        <v/>
      </c>
      <c r="R1486" s="23" t="str">
        <f t="shared" si="475"/>
        <v/>
      </c>
      <c r="S1486" s="696" t="e">
        <f t="shared" si="476"/>
        <v>#VALUE!</v>
      </c>
      <c r="T1486" s="23" t="str">
        <f t="shared" si="477"/>
        <v/>
      </c>
      <c r="U1486" s="39"/>
      <c r="V1486" s="39"/>
      <c r="W1486" s="631"/>
      <c r="X1486" s="30">
        <f t="shared" si="478"/>
        <v>0</v>
      </c>
      <c r="Y1486" s="25">
        <f t="shared" si="479"/>
        <v>0</v>
      </c>
      <c r="Z1486" s="77"/>
      <c r="AA1486" s="665"/>
      <c r="AB1486" s="665" t="str">
        <f t="shared" si="480"/>
        <v/>
      </c>
      <c r="AC1486" s="665" t="str">
        <f t="shared" si="481"/>
        <v/>
      </c>
    </row>
    <row r="1487" spans="2:29" ht="12.75" x14ac:dyDescent="0.35">
      <c r="B1487" s="26"/>
      <c r="C1487" s="26"/>
      <c r="D1487" s="38"/>
      <c r="E1487" s="488"/>
      <c r="F1487" s="30"/>
      <c r="G1487" s="30"/>
      <c r="H1487" s="30"/>
      <c r="I1487" s="24" t="str">
        <f t="shared" si="470"/>
        <v/>
      </c>
      <c r="J1487" s="302"/>
      <c r="K1487" s="27"/>
      <c r="L1487" s="24"/>
      <c r="M1487" s="22"/>
      <c r="N1487" s="23" t="str">
        <f t="shared" si="471"/>
        <v/>
      </c>
      <c r="O1487" s="23" t="str">
        <f t="shared" si="472"/>
        <v/>
      </c>
      <c r="P1487" s="23" t="str">
        <f t="shared" si="473"/>
        <v/>
      </c>
      <c r="Q1487" s="23" t="str">
        <f t="shared" si="474"/>
        <v/>
      </c>
      <c r="R1487" s="23" t="str">
        <f t="shared" si="475"/>
        <v/>
      </c>
      <c r="S1487" s="696" t="e">
        <f t="shared" si="476"/>
        <v>#VALUE!</v>
      </c>
      <c r="T1487" s="23" t="str">
        <f t="shared" si="477"/>
        <v/>
      </c>
      <c r="U1487" s="39"/>
      <c r="V1487" s="39"/>
      <c r="W1487" s="631"/>
      <c r="X1487" s="30">
        <f t="shared" si="478"/>
        <v>0</v>
      </c>
      <c r="Y1487" s="25">
        <f t="shared" si="479"/>
        <v>0</v>
      </c>
      <c r="Z1487" s="77"/>
      <c r="AA1487" s="665"/>
      <c r="AB1487" s="665" t="str">
        <f t="shared" si="480"/>
        <v/>
      </c>
      <c r="AC1487" s="665" t="str">
        <f t="shared" si="481"/>
        <v/>
      </c>
    </row>
    <row r="1488" spans="2:29" ht="12.75" x14ac:dyDescent="0.35">
      <c r="B1488" s="26"/>
      <c r="C1488" s="26"/>
      <c r="D1488" s="38"/>
      <c r="E1488" s="488"/>
      <c r="F1488" s="30"/>
      <c r="G1488" s="30"/>
      <c r="H1488" s="30"/>
      <c r="I1488" s="24" t="str">
        <f t="shared" si="470"/>
        <v/>
      </c>
      <c r="J1488" s="302"/>
      <c r="K1488" s="27"/>
      <c r="L1488" s="24"/>
      <c r="M1488" s="22"/>
      <c r="N1488" s="23" t="str">
        <f t="shared" si="471"/>
        <v/>
      </c>
      <c r="O1488" s="23" t="str">
        <f t="shared" si="472"/>
        <v/>
      </c>
      <c r="P1488" s="23" t="str">
        <f t="shared" si="473"/>
        <v/>
      </c>
      <c r="Q1488" s="23" t="str">
        <f t="shared" si="474"/>
        <v/>
      </c>
      <c r="R1488" s="23" t="str">
        <f t="shared" si="475"/>
        <v/>
      </c>
      <c r="S1488" s="696" t="e">
        <f t="shared" si="476"/>
        <v>#VALUE!</v>
      </c>
      <c r="T1488" s="23" t="str">
        <f t="shared" si="477"/>
        <v/>
      </c>
      <c r="U1488" s="39"/>
      <c r="V1488" s="39"/>
      <c r="W1488" s="631"/>
      <c r="X1488" s="30">
        <f t="shared" si="478"/>
        <v>0</v>
      </c>
      <c r="Y1488" s="25">
        <f t="shared" si="479"/>
        <v>0</v>
      </c>
      <c r="Z1488" s="77"/>
      <c r="AA1488" s="665"/>
      <c r="AB1488" s="665" t="str">
        <f t="shared" si="480"/>
        <v/>
      </c>
      <c r="AC1488" s="665" t="str">
        <f t="shared" si="481"/>
        <v/>
      </c>
    </row>
    <row r="1489" spans="2:29" ht="12.75" x14ac:dyDescent="0.35">
      <c r="B1489" s="26"/>
      <c r="C1489" s="26"/>
      <c r="D1489" s="38"/>
      <c r="E1489" s="488"/>
      <c r="F1489" s="30"/>
      <c r="G1489" s="30"/>
      <c r="H1489" s="30"/>
      <c r="I1489" s="24" t="str">
        <f t="shared" si="470"/>
        <v/>
      </c>
      <c r="J1489" s="302"/>
      <c r="K1489" s="27"/>
      <c r="L1489" s="24"/>
      <c r="M1489" s="22"/>
      <c r="N1489" s="23" t="str">
        <f t="shared" si="471"/>
        <v/>
      </c>
      <c r="O1489" s="23" t="str">
        <f t="shared" si="472"/>
        <v/>
      </c>
      <c r="P1489" s="23" t="str">
        <f t="shared" si="473"/>
        <v/>
      </c>
      <c r="Q1489" s="23" t="str">
        <f t="shared" si="474"/>
        <v/>
      </c>
      <c r="R1489" s="23" t="str">
        <f t="shared" si="475"/>
        <v/>
      </c>
      <c r="S1489" s="696" t="e">
        <f t="shared" si="476"/>
        <v>#VALUE!</v>
      </c>
      <c r="T1489" s="23" t="str">
        <f t="shared" si="477"/>
        <v/>
      </c>
      <c r="U1489" s="39"/>
      <c r="V1489" s="39"/>
      <c r="W1489" s="631"/>
      <c r="X1489" s="30">
        <f t="shared" si="478"/>
        <v>0</v>
      </c>
      <c r="Y1489" s="25">
        <f t="shared" si="479"/>
        <v>0</v>
      </c>
      <c r="Z1489" s="77"/>
      <c r="AA1489" s="665"/>
      <c r="AB1489" s="665" t="str">
        <f t="shared" si="480"/>
        <v/>
      </c>
      <c r="AC1489" s="665" t="str">
        <f t="shared" si="481"/>
        <v/>
      </c>
    </row>
    <row r="1490" spans="2:29" ht="12.75" x14ac:dyDescent="0.35">
      <c r="B1490" s="26"/>
      <c r="C1490" s="26"/>
      <c r="D1490" s="38"/>
      <c r="E1490" s="488"/>
      <c r="F1490" s="30"/>
      <c r="G1490" s="30"/>
      <c r="H1490" s="30"/>
      <c r="I1490" s="24" t="str">
        <f t="shared" si="470"/>
        <v/>
      </c>
      <c r="J1490" s="302"/>
      <c r="K1490" s="27"/>
      <c r="L1490" s="24"/>
      <c r="M1490" s="22"/>
      <c r="N1490" s="23" t="str">
        <f t="shared" si="471"/>
        <v/>
      </c>
      <c r="O1490" s="23" t="str">
        <f t="shared" si="472"/>
        <v/>
      </c>
      <c r="P1490" s="23" t="str">
        <f t="shared" si="473"/>
        <v/>
      </c>
      <c r="Q1490" s="23" t="str">
        <f t="shared" si="474"/>
        <v/>
      </c>
      <c r="R1490" s="23" t="str">
        <f t="shared" si="475"/>
        <v/>
      </c>
      <c r="S1490" s="696" t="e">
        <f t="shared" si="476"/>
        <v>#VALUE!</v>
      </c>
      <c r="T1490" s="23" t="str">
        <f t="shared" si="477"/>
        <v/>
      </c>
      <c r="U1490" s="39"/>
      <c r="V1490" s="39"/>
      <c r="W1490" s="631"/>
      <c r="X1490" s="30">
        <f t="shared" si="478"/>
        <v>0</v>
      </c>
      <c r="Y1490" s="25">
        <f t="shared" si="479"/>
        <v>0</v>
      </c>
      <c r="Z1490" s="77"/>
      <c r="AA1490" s="665"/>
      <c r="AB1490" s="665" t="str">
        <f t="shared" si="480"/>
        <v/>
      </c>
      <c r="AC1490" s="665" t="str">
        <f t="shared" si="481"/>
        <v/>
      </c>
    </row>
    <row r="1491" spans="2:29" ht="12.75" x14ac:dyDescent="0.35">
      <c r="B1491" s="26"/>
      <c r="C1491" s="26"/>
      <c r="D1491" s="38"/>
      <c r="E1491" s="488"/>
      <c r="F1491" s="30"/>
      <c r="G1491" s="30"/>
      <c r="H1491" s="30"/>
      <c r="I1491" s="24" t="str">
        <f t="shared" si="470"/>
        <v/>
      </c>
      <c r="J1491" s="302"/>
      <c r="K1491" s="27"/>
      <c r="L1491" s="24"/>
      <c r="M1491" s="22"/>
      <c r="N1491" s="23" t="str">
        <f t="shared" si="471"/>
        <v/>
      </c>
      <c r="O1491" s="23" t="str">
        <f t="shared" si="472"/>
        <v/>
      </c>
      <c r="P1491" s="23" t="str">
        <f t="shared" si="473"/>
        <v/>
      </c>
      <c r="Q1491" s="23" t="str">
        <f t="shared" si="474"/>
        <v/>
      </c>
      <c r="R1491" s="23" t="str">
        <f t="shared" si="475"/>
        <v/>
      </c>
      <c r="S1491" s="696" t="e">
        <f t="shared" si="476"/>
        <v>#VALUE!</v>
      </c>
      <c r="T1491" s="23" t="str">
        <f t="shared" si="477"/>
        <v/>
      </c>
      <c r="U1491" s="39"/>
      <c r="V1491" s="39"/>
      <c r="W1491" s="631"/>
      <c r="X1491" s="30">
        <f t="shared" si="478"/>
        <v>0</v>
      </c>
      <c r="Y1491" s="25">
        <f t="shared" si="479"/>
        <v>0</v>
      </c>
      <c r="Z1491" s="77"/>
      <c r="AA1491" s="665"/>
      <c r="AB1491" s="665" t="str">
        <f t="shared" si="480"/>
        <v/>
      </c>
      <c r="AC1491" s="665" t="str">
        <f t="shared" si="481"/>
        <v/>
      </c>
    </row>
    <row r="1492" spans="2:29" ht="12.75" x14ac:dyDescent="0.35">
      <c r="B1492" s="26"/>
      <c r="C1492" s="26"/>
      <c r="D1492" s="38"/>
      <c r="E1492" s="488"/>
      <c r="F1492" s="30"/>
      <c r="G1492" s="30"/>
      <c r="H1492" s="30"/>
      <c r="I1492" s="24" t="str">
        <f t="shared" si="470"/>
        <v/>
      </c>
      <c r="J1492" s="302"/>
      <c r="K1492" s="27"/>
      <c r="L1492" s="24"/>
      <c r="M1492" s="22"/>
      <c r="N1492" s="23" t="str">
        <f t="shared" si="471"/>
        <v/>
      </c>
      <c r="O1492" s="23" t="str">
        <f t="shared" si="472"/>
        <v/>
      </c>
      <c r="P1492" s="23" t="str">
        <f t="shared" si="473"/>
        <v/>
      </c>
      <c r="Q1492" s="23" t="str">
        <f t="shared" si="474"/>
        <v/>
      </c>
      <c r="R1492" s="23" t="str">
        <f t="shared" si="475"/>
        <v/>
      </c>
      <c r="S1492" s="696" t="e">
        <f t="shared" si="476"/>
        <v>#VALUE!</v>
      </c>
      <c r="T1492" s="23" t="str">
        <f t="shared" si="477"/>
        <v/>
      </c>
      <c r="U1492" s="39"/>
      <c r="V1492" s="39"/>
      <c r="W1492" s="631"/>
      <c r="X1492" s="30">
        <f t="shared" si="478"/>
        <v>0</v>
      </c>
      <c r="Y1492" s="25">
        <f t="shared" si="479"/>
        <v>0</v>
      </c>
      <c r="Z1492" s="77"/>
      <c r="AA1492" s="665"/>
      <c r="AB1492" s="665" t="str">
        <f t="shared" si="480"/>
        <v/>
      </c>
      <c r="AC1492" s="665" t="str">
        <f t="shared" si="481"/>
        <v/>
      </c>
    </row>
    <row r="1493" spans="2:29" ht="12.75" x14ac:dyDescent="0.35">
      <c r="B1493" s="26"/>
      <c r="C1493" s="26"/>
      <c r="D1493" s="38"/>
      <c r="E1493" s="488"/>
      <c r="F1493" s="30"/>
      <c r="G1493" s="30"/>
      <c r="H1493" s="30"/>
      <c r="I1493" s="24" t="str">
        <f t="shared" si="470"/>
        <v/>
      </c>
      <c r="J1493" s="302"/>
      <c r="K1493" s="27"/>
      <c r="L1493" s="24"/>
      <c r="M1493" s="22"/>
      <c r="N1493" s="23" t="str">
        <f t="shared" si="471"/>
        <v/>
      </c>
      <c r="O1493" s="23" t="str">
        <f t="shared" si="472"/>
        <v/>
      </c>
      <c r="P1493" s="23" t="str">
        <f t="shared" si="473"/>
        <v/>
      </c>
      <c r="Q1493" s="23" t="str">
        <f t="shared" si="474"/>
        <v/>
      </c>
      <c r="R1493" s="23" t="str">
        <f t="shared" si="475"/>
        <v/>
      </c>
      <c r="S1493" s="696" t="e">
        <f t="shared" si="476"/>
        <v>#VALUE!</v>
      </c>
      <c r="T1493" s="23" t="str">
        <f t="shared" si="477"/>
        <v/>
      </c>
      <c r="U1493" s="39"/>
      <c r="V1493" s="39"/>
      <c r="W1493" s="631"/>
      <c r="X1493" s="30">
        <f t="shared" si="478"/>
        <v>0</v>
      </c>
      <c r="Y1493" s="25">
        <f t="shared" si="479"/>
        <v>0</v>
      </c>
      <c r="Z1493" s="77"/>
      <c r="AA1493" s="665"/>
      <c r="AB1493" s="665" t="str">
        <f t="shared" si="480"/>
        <v/>
      </c>
      <c r="AC1493" s="665" t="str">
        <f t="shared" si="481"/>
        <v/>
      </c>
    </row>
    <row r="1494" spans="2:29" ht="12.75" x14ac:dyDescent="0.35">
      <c r="B1494" s="26"/>
      <c r="C1494" s="26"/>
      <c r="D1494" s="38"/>
      <c r="E1494" s="488"/>
      <c r="F1494" s="30"/>
      <c r="G1494" s="30"/>
      <c r="H1494" s="30"/>
      <c r="I1494" s="24" t="str">
        <f t="shared" si="470"/>
        <v/>
      </c>
      <c r="J1494" s="302"/>
      <c r="K1494" s="27"/>
      <c r="L1494" s="24"/>
      <c r="M1494" s="22"/>
      <c r="N1494" s="23" t="str">
        <f t="shared" si="471"/>
        <v/>
      </c>
      <c r="O1494" s="23" t="str">
        <f t="shared" si="472"/>
        <v/>
      </c>
      <c r="P1494" s="23" t="str">
        <f t="shared" si="473"/>
        <v/>
      </c>
      <c r="Q1494" s="23" t="str">
        <f t="shared" si="474"/>
        <v/>
      </c>
      <c r="R1494" s="23" t="str">
        <f t="shared" si="475"/>
        <v/>
      </c>
      <c r="S1494" s="696" t="e">
        <f t="shared" si="476"/>
        <v>#VALUE!</v>
      </c>
      <c r="T1494" s="23" t="str">
        <f t="shared" si="477"/>
        <v/>
      </c>
      <c r="U1494" s="39"/>
      <c r="V1494" s="39"/>
      <c r="W1494" s="631"/>
      <c r="X1494" s="30">
        <f t="shared" si="478"/>
        <v>0</v>
      </c>
      <c r="Y1494" s="25">
        <f t="shared" si="479"/>
        <v>0</v>
      </c>
      <c r="Z1494" s="77"/>
      <c r="AA1494" s="665"/>
      <c r="AB1494" s="665" t="str">
        <f t="shared" si="480"/>
        <v/>
      </c>
      <c r="AC1494" s="665" t="str">
        <f t="shared" si="481"/>
        <v/>
      </c>
    </row>
    <row r="1495" spans="2:29" ht="12.75" x14ac:dyDescent="0.35">
      <c r="B1495" s="26"/>
      <c r="C1495" s="26"/>
      <c r="D1495" s="38"/>
      <c r="E1495" s="488"/>
      <c r="F1495" s="30"/>
      <c r="G1495" s="30"/>
      <c r="H1495" s="30"/>
      <c r="I1495" s="24" t="str">
        <f t="shared" si="470"/>
        <v/>
      </c>
      <c r="J1495" s="302"/>
      <c r="K1495" s="27"/>
      <c r="L1495" s="24"/>
      <c r="M1495" s="22"/>
      <c r="N1495" s="23" t="str">
        <f t="shared" si="471"/>
        <v/>
      </c>
      <c r="O1495" s="23" t="str">
        <f t="shared" si="472"/>
        <v/>
      </c>
      <c r="P1495" s="23" t="str">
        <f t="shared" si="473"/>
        <v/>
      </c>
      <c r="Q1495" s="23" t="str">
        <f t="shared" si="474"/>
        <v/>
      </c>
      <c r="R1495" s="23" t="str">
        <f t="shared" si="475"/>
        <v/>
      </c>
      <c r="S1495" s="696" t="e">
        <f t="shared" si="476"/>
        <v>#VALUE!</v>
      </c>
      <c r="T1495" s="23" t="str">
        <f t="shared" si="477"/>
        <v/>
      </c>
      <c r="U1495" s="39"/>
      <c r="V1495" s="39"/>
      <c r="W1495" s="631"/>
      <c r="X1495" s="30">
        <f t="shared" si="478"/>
        <v>0</v>
      </c>
      <c r="Y1495" s="25">
        <f t="shared" si="479"/>
        <v>0</v>
      </c>
      <c r="Z1495" s="77"/>
      <c r="AA1495" s="665"/>
      <c r="AB1495" s="665" t="str">
        <f t="shared" si="480"/>
        <v/>
      </c>
      <c r="AC1495" s="665" t="str">
        <f t="shared" si="481"/>
        <v/>
      </c>
    </row>
    <row r="1496" spans="2:29" ht="12.75" x14ac:dyDescent="0.35">
      <c r="B1496" s="26"/>
      <c r="C1496" s="26"/>
      <c r="D1496" s="38"/>
      <c r="E1496" s="488"/>
      <c r="F1496" s="30"/>
      <c r="G1496" s="30"/>
      <c r="H1496" s="30"/>
      <c r="I1496" s="24" t="str">
        <f t="shared" si="470"/>
        <v/>
      </c>
      <c r="J1496" s="302"/>
      <c r="K1496" s="27"/>
      <c r="L1496" s="24"/>
      <c r="M1496" s="22"/>
      <c r="N1496" s="23" t="str">
        <f t="shared" si="471"/>
        <v/>
      </c>
      <c r="O1496" s="23" t="str">
        <f t="shared" si="472"/>
        <v/>
      </c>
      <c r="P1496" s="23" t="str">
        <f t="shared" si="473"/>
        <v/>
      </c>
      <c r="Q1496" s="23" t="str">
        <f t="shared" si="474"/>
        <v/>
      </c>
      <c r="R1496" s="23" t="str">
        <f t="shared" si="475"/>
        <v/>
      </c>
      <c r="S1496" s="696" t="e">
        <f t="shared" si="476"/>
        <v>#VALUE!</v>
      </c>
      <c r="T1496" s="23" t="str">
        <f t="shared" si="477"/>
        <v/>
      </c>
      <c r="U1496" s="39"/>
      <c r="V1496" s="39"/>
      <c r="W1496" s="631"/>
      <c r="X1496" s="30">
        <f t="shared" si="478"/>
        <v>0</v>
      </c>
      <c r="Y1496" s="25">
        <f t="shared" si="479"/>
        <v>0</v>
      </c>
      <c r="Z1496" s="77"/>
      <c r="AA1496" s="665"/>
      <c r="AB1496" s="665" t="str">
        <f t="shared" si="480"/>
        <v/>
      </c>
      <c r="AC1496" s="665" t="str">
        <f t="shared" si="481"/>
        <v/>
      </c>
    </row>
    <row r="1497" spans="2:29" ht="12.75" x14ac:dyDescent="0.35">
      <c r="B1497" s="26"/>
      <c r="C1497" s="26"/>
      <c r="D1497" s="38"/>
      <c r="E1497" s="488"/>
      <c r="F1497" s="30"/>
      <c r="G1497" s="30"/>
      <c r="H1497" s="30"/>
      <c r="I1497" s="24" t="str">
        <f t="shared" si="470"/>
        <v/>
      </c>
      <c r="J1497" s="302"/>
      <c r="K1497" s="27"/>
      <c r="L1497" s="24"/>
      <c r="M1497" s="22"/>
      <c r="N1497" s="23" t="str">
        <f t="shared" si="471"/>
        <v/>
      </c>
      <c r="O1497" s="23" t="str">
        <f t="shared" si="472"/>
        <v/>
      </c>
      <c r="P1497" s="23" t="str">
        <f t="shared" si="473"/>
        <v/>
      </c>
      <c r="Q1497" s="23" t="str">
        <f t="shared" si="474"/>
        <v/>
      </c>
      <c r="R1497" s="23" t="str">
        <f t="shared" si="475"/>
        <v/>
      </c>
      <c r="S1497" s="696" t="e">
        <f t="shared" si="476"/>
        <v>#VALUE!</v>
      </c>
      <c r="T1497" s="23" t="str">
        <f t="shared" si="477"/>
        <v/>
      </c>
      <c r="U1497" s="39"/>
      <c r="V1497" s="39"/>
      <c r="W1497" s="631"/>
      <c r="X1497" s="30">
        <f t="shared" si="478"/>
        <v>0</v>
      </c>
      <c r="Y1497" s="25">
        <f t="shared" si="479"/>
        <v>0</v>
      </c>
      <c r="Z1497" s="77"/>
      <c r="AA1497" s="665"/>
      <c r="AB1497" s="665" t="str">
        <f t="shared" si="480"/>
        <v/>
      </c>
      <c r="AC1497" s="665" t="str">
        <f t="shared" si="481"/>
        <v/>
      </c>
    </row>
    <row r="1498" spans="2:29" ht="12.75" x14ac:dyDescent="0.35">
      <c r="B1498" s="26"/>
      <c r="C1498" s="26"/>
      <c r="D1498" s="38"/>
      <c r="E1498" s="488"/>
      <c r="F1498" s="30"/>
      <c r="G1498" s="30"/>
      <c r="H1498" s="30"/>
      <c r="I1498" s="24" t="str">
        <f t="shared" si="470"/>
        <v/>
      </c>
      <c r="J1498" s="302"/>
      <c r="K1498" s="27"/>
      <c r="L1498" s="24"/>
      <c r="M1498" s="22"/>
      <c r="N1498" s="23" t="str">
        <f t="shared" si="471"/>
        <v/>
      </c>
      <c r="O1498" s="23" t="str">
        <f t="shared" si="472"/>
        <v/>
      </c>
      <c r="P1498" s="23" t="str">
        <f t="shared" si="473"/>
        <v/>
      </c>
      <c r="Q1498" s="23" t="str">
        <f t="shared" si="474"/>
        <v/>
      </c>
      <c r="R1498" s="23" t="str">
        <f t="shared" si="475"/>
        <v/>
      </c>
      <c r="S1498" s="696" t="e">
        <f t="shared" si="476"/>
        <v>#VALUE!</v>
      </c>
      <c r="T1498" s="23" t="str">
        <f t="shared" si="477"/>
        <v/>
      </c>
      <c r="U1498" s="39"/>
      <c r="V1498" s="39"/>
      <c r="W1498" s="631"/>
      <c r="X1498" s="30">
        <f t="shared" si="478"/>
        <v>0</v>
      </c>
      <c r="Y1498" s="25">
        <f t="shared" si="479"/>
        <v>0</v>
      </c>
      <c r="Z1498" s="77"/>
      <c r="AA1498" s="665"/>
      <c r="AB1498" s="665" t="str">
        <f t="shared" si="480"/>
        <v/>
      </c>
      <c r="AC1498" s="665" t="str">
        <f t="shared" si="481"/>
        <v/>
      </c>
    </row>
    <row r="1499" spans="2:29" ht="12.75" x14ac:dyDescent="0.35">
      <c r="B1499" s="26"/>
      <c r="C1499" s="26"/>
      <c r="D1499" s="38"/>
      <c r="E1499" s="488"/>
      <c r="F1499" s="30"/>
      <c r="G1499" s="30"/>
      <c r="H1499" s="30"/>
      <c r="I1499" s="24" t="str">
        <f t="shared" si="470"/>
        <v/>
      </c>
      <c r="J1499" s="302"/>
      <c r="K1499" s="27"/>
      <c r="L1499" s="24"/>
      <c r="M1499" s="22"/>
      <c r="N1499" s="23" t="str">
        <f t="shared" si="471"/>
        <v/>
      </c>
      <c r="O1499" s="23" t="str">
        <f t="shared" si="472"/>
        <v/>
      </c>
      <c r="P1499" s="23" t="str">
        <f t="shared" si="473"/>
        <v/>
      </c>
      <c r="Q1499" s="23" t="str">
        <f t="shared" si="474"/>
        <v/>
      </c>
      <c r="R1499" s="23" t="str">
        <f t="shared" si="475"/>
        <v/>
      </c>
      <c r="S1499" s="696" t="e">
        <f t="shared" si="476"/>
        <v>#VALUE!</v>
      </c>
      <c r="T1499" s="23" t="str">
        <f t="shared" si="477"/>
        <v/>
      </c>
      <c r="U1499" s="39"/>
      <c r="V1499" s="39"/>
      <c r="W1499" s="631"/>
      <c r="X1499" s="30">
        <f t="shared" si="478"/>
        <v>0</v>
      </c>
      <c r="Y1499" s="25">
        <f t="shared" si="479"/>
        <v>0</v>
      </c>
      <c r="Z1499" s="77"/>
      <c r="AA1499" s="665"/>
      <c r="AB1499" s="665" t="str">
        <f t="shared" si="480"/>
        <v/>
      </c>
      <c r="AC1499" s="665" t="str">
        <f t="shared" si="481"/>
        <v/>
      </c>
    </row>
    <row r="1500" spans="2:29" ht="12.75" x14ac:dyDescent="0.35">
      <c r="B1500" s="26"/>
      <c r="C1500" s="26"/>
      <c r="D1500" s="38"/>
      <c r="E1500" s="488"/>
      <c r="F1500" s="30"/>
      <c r="G1500" s="30"/>
      <c r="H1500" s="30"/>
      <c r="I1500" s="24" t="str">
        <f t="shared" si="470"/>
        <v/>
      </c>
      <c r="J1500" s="302"/>
      <c r="K1500" s="27"/>
      <c r="L1500" s="24"/>
      <c r="M1500" s="22"/>
      <c r="N1500" s="23" t="str">
        <f t="shared" si="471"/>
        <v/>
      </c>
      <c r="O1500" s="23" t="str">
        <f t="shared" si="472"/>
        <v/>
      </c>
      <c r="P1500" s="23" t="str">
        <f t="shared" si="473"/>
        <v/>
      </c>
      <c r="Q1500" s="23" t="str">
        <f t="shared" si="474"/>
        <v/>
      </c>
      <c r="R1500" s="23" t="str">
        <f t="shared" si="475"/>
        <v/>
      </c>
      <c r="S1500" s="696" t="e">
        <f t="shared" si="476"/>
        <v>#VALUE!</v>
      </c>
      <c r="T1500" s="23" t="str">
        <f t="shared" si="477"/>
        <v/>
      </c>
      <c r="U1500" s="39"/>
      <c r="V1500" s="39"/>
      <c r="W1500" s="631"/>
      <c r="X1500" s="30">
        <f t="shared" si="478"/>
        <v>0</v>
      </c>
      <c r="Y1500" s="25">
        <f t="shared" si="479"/>
        <v>0</v>
      </c>
      <c r="Z1500" s="77"/>
      <c r="AA1500" s="665"/>
      <c r="AB1500" s="665" t="str">
        <f t="shared" si="480"/>
        <v/>
      </c>
      <c r="AC1500" s="665" t="str">
        <f t="shared" si="481"/>
        <v/>
      </c>
    </row>
    <row r="1501" spans="2:29" ht="12.75" x14ac:dyDescent="0.35">
      <c r="B1501" s="26"/>
      <c r="C1501" s="26"/>
      <c r="D1501" s="38"/>
      <c r="E1501" s="488"/>
      <c r="F1501" s="30"/>
      <c r="G1501" s="30"/>
      <c r="H1501" s="30"/>
      <c r="I1501" s="24" t="str">
        <f t="shared" si="470"/>
        <v/>
      </c>
      <c r="J1501" s="302"/>
      <c r="K1501" s="27"/>
      <c r="L1501" s="24"/>
      <c r="M1501" s="22"/>
      <c r="N1501" s="23" t="str">
        <f t="shared" si="471"/>
        <v/>
      </c>
      <c r="O1501" s="23" t="str">
        <f t="shared" si="472"/>
        <v/>
      </c>
      <c r="P1501" s="23" t="str">
        <f t="shared" si="473"/>
        <v/>
      </c>
      <c r="Q1501" s="23" t="str">
        <f t="shared" si="474"/>
        <v/>
      </c>
      <c r="R1501" s="23" t="str">
        <f t="shared" si="475"/>
        <v/>
      </c>
      <c r="S1501" s="696" t="e">
        <f t="shared" si="476"/>
        <v>#VALUE!</v>
      </c>
      <c r="T1501" s="23" t="str">
        <f t="shared" si="477"/>
        <v/>
      </c>
      <c r="U1501" s="39"/>
      <c r="V1501" s="39"/>
      <c r="W1501" s="631"/>
      <c r="X1501" s="30">
        <f t="shared" si="478"/>
        <v>0</v>
      </c>
      <c r="Y1501" s="25">
        <f t="shared" si="479"/>
        <v>0</v>
      </c>
      <c r="Z1501" s="77"/>
      <c r="AA1501" s="665"/>
      <c r="AB1501" s="665" t="str">
        <f t="shared" si="480"/>
        <v/>
      </c>
      <c r="AC1501" s="665" t="str">
        <f t="shared" si="481"/>
        <v/>
      </c>
    </row>
    <row r="1502" spans="2:29" ht="12.75" x14ac:dyDescent="0.35">
      <c r="B1502" s="26"/>
      <c r="C1502" s="26"/>
      <c r="D1502" s="38"/>
      <c r="E1502" s="488"/>
      <c r="F1502" s="30"/>
      <c r="G1502" s="30"/>
      <c r="H1502" s="30"/>
      <c r="I1502" s="24" t="str">
        <f t="shared" si="470"/>
        <v/>
      </c>
      <c r="J1502" s="302"/>
      <c r="K1502" s="27"/>
      <c r="L1502" s="24"/>
      <c r="M1502" s="22"/>
      <c r="N1502" s="23" t="str">
        <f t="shared" si="471"/>
        <v/>
      </c>
      <c r="O1502" s="23" t="str">
        <f t="shared" si="472"/>
        <v/>
      </c>
      <c r="P1502" s="23" t="str">
        <f t="shared" si="473"/>
        <v/>
      </c>
      <c r="Q1502" s="23" t="str">
        <f t="shared" si="474"/>
        <v/>
      </c>
      <c r="R1502" s="23" t="str">
        <f t="shared" si="475"/>
        <v/>
      </c>
      <c r="S1502" s="696" t="e">
        <f t="shared" si="476"/>
        <v>#VALUE!</v>
      </c>
      <c r="T1502" s="23" t="str">
        <f t="shared" si="477"/>
        <v/>
      </c>
      <c r="U1502" s="39"/>
      <c r="V1502" s="39"/>
      <c r="W1502" s="631"/>
      <c r="X1502" s="30">
        <f t="shared" si="478"/>
        <v>0</v>
      </c>
      <c r="Y1502" s="25">
        <f t="shared" si="479"/>
        <v>0</v>
      </c>
      <c r="Z1502" s="77"/>
      <c r="AA1502" s="665"/>
      <c r="AB1502" s="665" t="str">
        <f t="shared" si="480"/>
        <v/>
      </c>
      <c r="AC1502" s="665" t="str">
        <f t="shared" si="481"/>
        <v/>
      </c>
    </row>
    <row r="1503" spans="2:29" ht="12.75" x14ac:dyDescent="0.35">
      <c r="B1503" s="26"/>
      <c r="C1503" s="26"/>
      <c r="D1503" s="38"/>
      <c r="E1503" s="488"/>
      <c r="F1503" s="30"/>
      <c r="G1503" s="30"/>
      <c r="H1503" s="30"/>
      <c r="I1503" s="24" t="str">
        <f t="shared" si="470"/>
        <v/>
      </c>
      <c r="J1503" s="302"/>
      <c r="K1503" s="27"/>
      <c r="L1503" s="24"/>
      <c r="M1503" s="22"/>
      <c r="N1503" s="23" t="str">
        <f t="shared" si="471"/>
        <v/>
      </c>
      <c r="O1503" s="23" t="str">
        <f t="shared" si="472"/>
        <v/>
      </c>
      <c r="P1503" s="23" t="str">
        <f t="shared" si="473"/>
        <v/>
      </c>
      <c r="Q1503" s="23" t="str">
        <f t="shared" si="474"/>
        <v/>
      </c>
      <c r="R1503" s="23" t="str">
        <f t="shared" si="475"/>
        <v/>
      </c>
      <c r="S1503" s="696" t="e">
        <f t="shared" si="476"/>
        <v>#VALUE!</v>
      </c>
      <c r="T1503" s="23" t="str">
        <f t="shared" si="477"/>
        <v/>
      </c>
      <c r="U1503" s="39"/>
      <c r="V1503" s="39"/>
      <c r="W1503" s="631"/>
      <c r="X1503" s="30">
        <f t="shared" si="478"/>
        <v>0</v>
      </c>
      <c r="Y1503" s="25">
        <f t="shared" si="479"/>
        <v>0</v>
      </c>
      <c r="Z1503" s="77"/>
      <c r="AA1503" s="665"/>
      <c r="AB1503" s="665" t="str">
        <f t="shared" si="480"/>
        <v/>
      </c>
      <c r="AC1503" s="665" t="str">
        <f t="shared" si="481"/>
        <v/>
      </c>
    </row>
    <row r="1504" spans="2:29" ht="12.75" x14ac:dyDescent="0.35">
      <c r="B1504" s="26"/>
      <c r="C1504" s="26"/>
      <c r="D1504" s="38"/>
      <c r="E1504" s="488"/>
      <c r="F1504" s="30"/>
      <c r="G1504" s="30"/>
      <c r="H1504" s="30"/>
      <c r="I1504" s="24" t="str">
        <f t="shared" si="470"/>
        <v/>
      </c>
      <c r="J1504" s="302"/>
      <c r="K1504" s="27"/>
      <c r="L1504" s="24"/>
      <c r="M1504" s="22"/>
      <c r="N1504" s="23" t="str">
        <f t="shared" si="471"/>
        <v/>
      </c>
      <c r="O1504" s="23" t="str">
        <f t="shared" si="472"/>
        <v/>
      </c>
      <c r="P1504" s="23" t="str">
        <f t="shared" si="473"/>
        <v/>
      </c>
      <c r="Q1504" s="23" t="str">
        <f t="shared" si="474"/>
        <v/>
      </c>
      <c r="R1504" s="23" t="str">
        <f t="shared" si="475"/>
        <v/>
      </c>
      <c r="S1504" s="696" t="e">
        <f t="shared" si="476"/>
        <v>#VALUE!</v>
      </c>
      <c r="T1504" s="23" t="str">
        <f t="shared" si="477"/>
        <v/>
      </c>
      <c r="U1504" s="39"/>
      <c r="V1504" s="39"/>
      <c r="W1504" s="631"/>
      <c r="X1504" s="30">
        <f t="shared" si="478"/>
        <v>0</v>
      </c>
      <c r="Y1504" s="25">
        <f t="shared" si="479"/>
        <v>0</v>
      </c>
      <c r="Z1504" s="77"/>
      <c r="AA1504" s="665"/>
      <c r="AB1504" s="665" t="str">
        <f t="shared" si="480"/>
        <v/>
      </c>
      <c r="AC1504" s="665" t="str">
        <f t="shared" si="481"/>
        <v/>
      </c>
    </row>
    <row r="1505" spans="2:29" ht="12.75" x14ac:dyDescent="0.35">
      <c r="B1505" s="26"/>
      <c r="C1505" s="26"/>
      <c r="D1505" s="38"/>
      <c r="E1505" s="488"/>
      <c r="F1505" s="30"/>
      <c r="G1505" s="30"/>
      <c r="H1505" s="30"/>
      <c r="I1505" s="24" t="str">
        <f t="shared" si="470"/>
        <v/>
      </c>
      <c r="J1505" s="302"/>
      <c r="K1505" s="27"/>
      <c r="L1505" s="24"/>
      <c r="M1505" s="22"/>
      <c r="N1505" s="23" t="str">
        <f t="shared" si="471"/>
        <v/>
      </c>
      <c r="O1505" s="23" t="str">
        <f t="shared" si="472"/>
        <v/>
      </c>
      <c r="P1505" s="23" t="str">
        <f t="shared" si="473"/>
        <v/>
      </c>
      <c r="Q1505" s="23" t="str">
        <f t="shared" si="474"/>
        <v/>
      </c>
      <c r="R1505" s="23" t="str">
        <f t="shared" si="475"/>
        <v/>
      </c>
      <c r="S1505" s="696" t="e">
        <f t="shared" si="476"/>
        <v>#VALUE!</v>
      </c>
      <c r="T1505" s="23" t="str">
        <f t="shared" si="477"/>
        <v/>
      </c>
      <c r="U1505" s="39"/>
      <c r="V1505" s="39"/>
      <c r="W1505" s="631"/>
      <c r="X1505" s="30">
        <f t="shared" si="478"/>
        <v>0</v>
      </c>
      <c r="Y1505" s="25">
        <f t="shared" si="479"/>
        <v>0</v>
      </c>
      <c r="Z1505" s="77"/>
      <c r="AA1505" s="665"/>
      <c r="AB1505" s="665" t="str">
        <f t="shared" si="480"/>
        <v/>
      </c>
      <c r="AC1505" s="665" t="str">
        <f t="shared" si="481"/>
        <v/>
      </c>
    </row>
    <row r="1506" spans="2:29" ht="12.75" x14ac:dyDescent="0.35">
      <c r="B1506" s="26"/>
      <c r="C1506" s="26"/>
      <c r="D1506" s="38"/>
      <c r="E1506" s="488"/>
      <c r="F1506" s="30"/>
      <c r="G1506" s="30"/>
      <c r="H1506" s="30"/>
      <c r="I1506" s="24" t="str">
        <f t="shared" si="470"/>
        <v/>
      </c>
      <c r="J1506" s="302"/>
      <c r="K1506" s="27"/>
      <c r="L1506" s="24"/>
      <c r="M1506" s="22"/>
      <c r="N1506" s="23" t="str">
        <f t="shared" si="471"/>
        <v/>
      </c>
      <c r="O1506" s="23" t="str">
        <f t="shared" si="472"/>
        <v/>
      </c>
      <c r="P1506" s="23" t="str">
        <f t="shared" si="473"/>
        <v/>
      </c>
      <c r="Q1506" s="23" t="str">
        <f t="shared" si="474"/>
        <v/>
      </c>
      <c r="R1506" s="23" t="str">
        <f t="shared" si="475"/>
        <v/>
      </c>
      <c r="S1506" s="696" t="e">
        <f t="shared" si="476"/>
        <v>#VALUE!</v>
      </c>
      <c r="T1506" s="23" t="str">
        <f t="shared" si="477"/>
        <v/>
      </c>
      <c r="U1506" s="39"/>
      <c r="V1506" s="39"/>
      <c r="W1506" s="631"/>
      <c r="X1506" s="30">
        <f t="shared" si="478"/>
        <v>0</v>
      </c>
      <c r="Y1506" s="25">
        <f t="shared" si="479"/>
        <v>0</v>
      </c>
      <c r="Z1506" s="77"/>
      <c r="AA1506" s="665"/>
      <c r="AB1506" s="665" t="str">
        <f t="shared" si="480"/>
        <v/>
      </c>
      <c r="AC1506" s="665" t="str">
        <f t="shared" si="481"/>
        <v/>
      </c>
    </row>
    <row r="1507" spans="2:29" ht="12.75" x14ac:dyDescent="0.35">
      <c r="B1507" s="26"/>
      <c r="C1507" s="26"/>
      <c r="D1507" s="38"/>
      <c r="E1507" s="488"/>
      <c r="F1507" s="30"/>
      <c r="G1507" s="30"/>
      <c r="H1507" s="30"/>
      <c r="I1507" s="24" t="str">
        <f t="shared" si="470"/>
        <v/>
      </c>
      <c r="J1507" s="302"/>
      <c r="K1507" s="27"/>
      <c r="L1507" s="24"/>
      <c r="M1507" s="22"/>
      <c r="N1507" s="23" t="str">
        <f t="shared" si="471"/>
        <v/>
      </c>
      <c r="O1507" s="23" t="str">
        <f t="shared" si="472"/>
        <v/>
      </c>
      <c r="P1507" s="23" t="str">
        <f t="shared" si="473"/>
        <v/>
      </c>
      <c r="Q1507" s="23" t="str">
        <f t="shared" si="474"/>
        <v/>
      </c>
      <c r="R1507" s="23" t="str">
        <f t="shared" si="475"/>
        <v/>
      </c>
      <c r="S1507" s="696" t="e">
        <f t="shared" si="476"/>
        <v>#VALUE!</v>
      </c>
      <c r="T1507" s="23" t="str">
        <f t="shared" si="477"/>
        <v/>
      </c>
      <c r="U1507" s="39"/>
      <c r="V1507" s="39"/>
      <c r="W1507" s="631"/>
      <c r="X1507" s="30">
        <f t="shared" si="478"/>
        <v>0</v>
      </c>
      <c r="Y1507" s="25">
        <f t="shared" si="479"/>
        <v>0</v>
      </c>
      <c r="Z1507" s="77"/>
      <c r="AA1507" s="665"/>
      <c r="AB1507" s="665" t="str">
        <f t="shared" si="480"/>
        <v/>
      </c>
      <c r="AC1507" s="665" t="str">
        <f t="shared" si="481"/>
        <v/>
      </c>
    </row>
    <row r="1508" spans="2:29" ht="12.75" x14ac:dyDescent="0.35">
      <c r="B1508" s="26"/>
      <c r="C1508" s="26"/>
      <c r="D1508" s="38"/>
      <c r="E1508" s="488"/>
      <c r="F1508" s="30"/>
      <c r="G1508" s="30"/>
      <c r="H1508" s="30"/>
      <c r="I1508" s="24" t="str">
        <f t="shared" si="470"/>
        <v/>
      </c>
      <c r="J1508" s="302"/>
      <c r="K1508" s="27"/>
      <c r="L1508" s="24"/>
      <c r="M1508" s="22"/>
      <c r="N1508" s="23" t="str">
        <f t="shared" si="471"/>
        <v/>
      </c>
      <c r="O1508" s="23" t="str">
        <f t="shared" si="472"/>
        <v/>
      </c>
      <c r="P1508" s="23" t="str">
        <f t="shared" si="473"/>
        <v/>
      </c>
      <c r="Q1508" s="23" t="str">
        <f t="shared" si="474"/>
        <v/>
      </c>
      <c r="R1508" s="23" t="str">
        <f t="shared" si="475"/>
        <v/>
      </c>
      <c r="S1508" s="696" t="e">
        <f t="shared" si="476"/>
        <v>#VALUE!</v>
      </c>
      <c r="T1508" s="23" t="str">
        <f t="shared" si="477"/>
        <v/>
      </c>
      <c r="U1508" s="39"/>
      <c r="V1508" s="39"/>
      <c r="W1508" s="631"/>
      <c r="X1508" s="30">
        <f t="shared" si="478"/>
        <v>0</v>
      </c>
      <c r="Y1508" s="25">
        <f t="shared" si="479"/>
        <v>0</v>
      </c>
      <c r="Z1508" s="77"/>
      <c r="AA1508" s="665"/>
      <c r="AB1508" s="665" t="str">
        <f t="shared" si="480"/>
        <v/>
      </c>
      <c r="AC1508" s="665" t="str">
        <f t="shared" si="481"/>
        <v/>
      </c>
    </row>
    <row r="1509" spans="2:29" ht="12.75" x14ac:dyDescent="0.35">
      <c r="B1509" s="26"/>
      <c r="C1509" s="26"/>
      <c r="D1509" s="38"/>
      <c r="E1509" s="488"/>
      <c r="F1509" s="30"/>
      <c r="G1509" s="30"/>
      <c r="H1509" s="30"/>
      <c r="I1509" s="24" t="str">
        <f t="shared" si="470"/>
        <v/>
      </c>
      <c r="J1509" s="302"/>
      <c r="K1509" s="27"/>
      <c r="L1509" s="24"/>
      <c r="M1509" s="22"/>
      <c r="N1509" s="23" t="str">
        <f t="shared" si="471"/>
        <v/>
      </c>
      <c r="O1509" s="23" t="str">
        <f t="shared" si="472"/>
        <v/>
      </c>
      <c r="P1509" s="23" t="str">
        <f t="shared" si="473"/>
        <v/>
      </c>
      <c r="Q1509" s="23" t="str">
        <f t="shared" si="474"/>
        <v/>
      </c>
      <c r="R1509" s="23" t="str">
        <f t="shared" si="475"/>
        <v/>
      </c>
      <c r="S1509" s="696" t="e">
        <f t="shared" si="476"/>
        <v>#VALUE!</v>
      </c>
      <c r="T1509" s="23" t="str">
        <f t="shared" si="477"/>
        <v/>
      </c>
      <c r="U1509" s="39"/>
      <c r="V1509" s="39"/>
      <c r="W1509" s="631"/>
      <c r="X1509" s="30">
        <f t="shared" si="478"/>
        <v>0</v>
      </c>
      <c r="Y1509" s="25">
        <f t="shared" si="479"/>
        <v>0</v>
      </c>
      <c r="Z1509" s="77"/>
      <c r="AA1509" s="665"/>
      <c r="AB1509" s="665" t="str">
        <f t="shared" si="480"/>
        <v/>
      </c>
      <c r="AC1509" s="665" t="str">
        <f t="shared" si="481"/>
        <v/>
      </c>
    </row>
    <row r="1510" spans="2:29" ht="12.75" x14ac:dyDescent="0.35">
      <c r="B1510" s="26"/>
      <c r="C1510" s="26"/>
      <c r="D1510" s="38"/>
      <c r="E1510" s="488"/>
      <c r="F1510" s="30"/>
      <c r="G1510" s="30"/>
      <c r="H1510" s="30"/>
      <c r="I1510" s="24" t="str">
        <f t="shared" si="470"/>
        <v/>
      </c>
      <c r="J1510" s="302"/>
      <c r="K1510" s="27"/>
      <c r="L1510" s="24"/>
      <c r="M1510" s="22"/>
      <c r="N1510" s="23" t="str">
        <f t="shared" si="471"/>
        <v/>
      </c>
      <c r="O1510" s="23" t="str">
        <f t="shared" si="472"/>
        <v/>
      </c>
      <c r="P1510" s="23" t="str">
        <f t="shared" si="473"/>
        <v/>
      </c>
      <c r="Q1510" s="23" t="str">
        <f t="shared" si="474"/>
        <v/>
      </c>
      <c r="R1510" s="23" t="str">
        <f t="shared" si="475"/>
        <v/>
      </c>
      <c r="S1510" s="696" t="e">
        <f t="shared" si="476"/>
        <v>#VALUE!</v>
      </c>
      <c r="T1510" s="23" t="str">
        <f t="shared" si="477"/>
        <v/>
      </c>
      <c r="U1510" s="39"/>
      <c r="V1510" s="39"/>
      <c r="W1510" s="631"/>
      <c r="X1510" s="30">
        <f t="shared" si="478"/>
        <v>0</v>
      </c>
      <c r="Y1510" s="25">
        <f t="shared" si="479"/>
        <v>0</v>
      </c>
      <c r="Z1510" s="77"/>
      <c r="AA1510" s="665"/>
      <c r="AB1510" s="665" t="str">
        <f t="shared" si="480"/>
        <v/>
      </c>
      <c r="AC1510" s="665" t="str">
        <f t="shared" si="481"/>
        <v/>
      </c>
    </row>
    <row r="1511" spans="2:29" ht="12.75" x14ac:dyDescent="0.35">
      <c r="B1511" s="26"/>
      <c r="C1511" s="26"/>
      <c r="D1511" s="38"/>
      <c r="E1511" s="488"/>
      <c r="F1511" s="30"/>
      <c r="G1511" s="30"/>
      <c r="H1511" s="30"/>
      <c r="I1511" s="24" t="str">
        <f t="shared" si="470"/>
        <v/>
      </c>
      <c r="J1511" s="302"/>
      <c r="K1511" s="27"/>
      <c r="L1511" s="24"/>
      <c r="M1511" s="22"/>
      <c r="N1511" s="23" t="str">
        <f t="shared" si="471"/>
        <v/>
      </c>
      <c r="O1511" s="23" t="str">
        <f t="shared" si="472"/>
        <v/>
      </c>
      <c r="P1511" s="23" t="str">
        <f t="shared" si="473"/>
        <v/>
      </c>
      <c r="Q1511" s="23" t="str">
        <f t="shared" si="474"/>
        <v/>
      </c>
      <c r="R1511" s="23" t="str">
        <f t="shared" si="475"/>
        <v/>
      </c>
      <c r="S1511" s="696" t="e">
        <f t="shared" si="476"/>
        <v>#VALUE!</v>
      </c>
      <c r="T1511" s="23" t="str">
        <f t="shared" si="477"/>
        <v/>
      </c>
      <c r="U1511" s="39"/>
      <c r="V1511" s="39"/>
      <c r="W1511" s="631"/>
      <c r="X1511" s="30">
        <f t="shared" si="478"/>
        <v>0</v>
      </c>
      <c r="Y1511" s="25">
        <f t="shared" si="479"/>
        <v>0</v>
      </c>
      <c r="Z1511" s="77"/>
      <c r="AA1511" s="665"/>
      <c r="AB1511" s="665" t="str">
        <f t="shared" si="480"/>
        <v/>
      </c>
      <c r="AC1511" s="665" t="str">
        <f t="shared" si="481"/>
        <v/>
      </c>
    </row>
    <row r="1512" spans="2:29" ht="12.75" x14ac:dyDescent="0.35">
      <c r="B1512" s="26"/>
      <c r="C1512" s="26"/>
      <c r="D1512" s="38"/>
      <c r="E1512" s="488"/>
      <c r="F1512" s="30"/>
      <c r="G1512" s="30"/>
      <c r="H1512" s="30"/>
      <c r="I1512" s="24" t="str">
        <f t="shared" si="470"/>
        <v/>
      </c>
      <c r="J1512" s="302"/>
      <c r="K1512" s="27"/>
      <c r="L1512" s="24"/>
      <c r="M1512" s="22"/>
      <c r="N1512" s="23" t="str">
        <f t="shared" si="471"/>
        <v/>
      </c>
      <c r="O1512" s="23" t="str">
        <f t="shared" si="472"/>
        <v/>
      </c>
      <c r="P1512" s="23" t="str">
        <f t="shared" si="473"/>
        <v/>
      </c>
      <c r="Q1512" s="23" t="str">
        <f t="shared" si="474"/>
        <v/>
      </c>
      <c r="R1512" s="23" t="str">
        <f t="shared" si="475"/>
        <v/>
      </c>
      <c r="S1512" s="696" t="e">
        <f t="shared" si="476"/>
        <v>#VALUE!</v>
      </c>
      <c r="T1512" s="23" t="str">
        <f t="shared" si="477"/>
        <v/>
      </c>
      <c r="U1512" s="39"/>
      <c r="V1512" s="39"/>
      <c r="W1512" s="631"/>
      <c r="X1512" s="30">
        <f t="shared" si="478"/>
        <v>0</v>
      </c>
      <c r="Y1512" s="25">
        <f t="shared" si="479"/>
        <v>0</v>
      </c>
      <c r="Z1512" s="77"/>
      <c r="AA1512" s="665"/>
      <c r="AB1512" s="665" t="str">
        <f t="shared" si="480"/>
        <v/>
      </c>
      <c r="AC1512" s="665" t="str">
        <f t="shared" si="481"/>
        <v/>
      </c>
    </row>
    <row r="1513" spans="2:29" ht="12.75" x14ac:dyDescent="0.35">
      <c r="B1513" s="26"/>
      <c r="C1513" s="26"/>
      <c r="D1513" s="38"/>
      <c r="E1513" s="488"/>
      <c r="F1513" s="30"/>
      <c r="G1513" s="30"/>
      <c r="H1513" s="30"/>
      <c r="I1513" s="24" t="str">
        <f t="shared" si="470"/>
        <v/>
      </c>
      <c r="J1513" s="302"/>
      <c r="K1513" s="27"/>
      <c r="L1513" s="24"/>
      <c r="M1513" s="22"/>
      <c r="N1513" s="23" t="str">
        <f t="shared" si="471"/>
        <v/>
      </c>
      <c r="O1513" s="23" t="str">
        <f t="shared" si="472"/>
        <v/>
      </c>
      <c r="P1513" s="23" t="str">
        <f t="shared" si="473"/>
        <v/>
      </c>
      <c r="Q1513" s="23" t="str">
        <f t="shared" si="474"/>
        <v/>
      </c>
      <c r="R1513" s="23" t="str">
        <f t="shared" si="475"/>
        <v/>
      </c>
      <c r="S1513" s="696" t="e">
        <f t="shared" si="476"/>
        <v>#VALUE!</v>
      </c>
      <c r="T1513" s="23" t="str">
        <f t="shared" si="477"/>
        <v/>
      </c>
      <c r="U1513" s="39"/>
      <c r="V1513" s="39"/>
      <c r="W1513" s="631"/>
      <c r="X1513" s="30">
        <f t="shared" si="478"/>
        <v>0</v>
      </c>
      <c r="Y1513" s="25">
        <f t="shared" si="479"/>
        <v>0</v>
      </c>
      <c r="Z1513" s="77"/>
      <c r="AA1513" s="665"/>
      <c r="AB1513" s="665" t="str">
        <f t="shared" si="480"/>
        <v/>
      </c>
      <c r="AC1513" s="665" t="str">
        <f t="shared" si="481"/>
        <v/>
      </c>
    </row>
    <row r="1514" spans="2:29" ht="12.75" x14ac:dyDescent="0.35">
      <c r="B1514" s="26"/>
      <c r="C1514" s="26"/>
      <c r="D1514" s="38"/>
      <c r="E1514" s="488"/>
      <c r="F1514" s="30"/>
      <c r="G1514" s="30"/>
      <c r="H1514" s="30"/>
      <c r="I1514" s="24" t="str">
        <f t="shared" si="470"/>
        <v/>
      </c>
      <c r="J1514" s="302"/>
      <c r="K1514" s="27"/>
      <c r="L1514" s="24"/>
      <c r="M1514" s="22"/>
      <c r="N1514" s="23" t="str">
        <f t="shared" si="471"/>
        <v/>
      </c>
      <c r="O1514" s="23" t="str">
        <f t="shared" si="472"/>
        <v/>
      </c>
      <c r="P1514" s="23" t="str">
        <f t="shared" si="473"/>
        <v/>
      </c>
      <c r="Q1514" s="23" t="str">
        <f t="shared" si="474"/>
        <v/>
      </c>
      <c r="R1514" s="23" t="str">
        <f t="shared" si="475"/>
        <v/>
      </c>
      <c r="S1514" s="696" t="e">
        <f t="shared" si="476"/>
        <v>#VALUE!</v>
      </c>
      <c r="T1514" s="23" t="str">
        <f t="shared" si="477"/>
        <v/>
      </c>
      <c r="U1514" s="39"/>
      <c r="V1514" s="39"/>
      <c r="W1514" s="631"/>
      <c r="X1514" s="30">
        <f t="shared" si="478"/>
        <v>0</v>
      </c>
      <c r="Y1514" s="25">
        <f t="shared" si="479"/>
        <v>0</v>
      </c>
      <c r="Z1514" s="77"/>
      <c r="AA1514" s="665"/>
      <c r="AB1514" s="665" t="str">
        <f t="shared" si="480"/>
        <v/>
      </c>
      <c r="AC1514" s="665" t="str">
        <f t="shared" si="481"/>
        <v/>
      </c>
    </row>
    <row r="1515" spans="2:29" ht="12.75" x14ac:dyDescent="0.35">
      <c r="B1515" s="26"/>
      <c r="C1515" s="26"/>
      <c r="D1515" s="38"/>
      <c r="E1515" s="488"/>
      <c r="F1515" s="30"/>
      <c r="G1515" s="30"/>
      <c r="H1515" s="30"/>
      <c r="I1515" s="24" t="str">
        <f t="shared" si="470"/>
        <v/>
      </c>
      <c r="J1515" s="302"/>
      <c r="K1515" s="27"/>
      <c r="L1515" s="24"/>
      <c r="M1515" s="22"/>
      <c r="N1515" s="23" t="str">
        <f t="shared" si="471"/>
        <v/>
      </c>
      <c r="O1515" s="23" t="str">
        <f t="shared" si="472"/>
        <v/>
      </c>
      <c r="P1515" s="23" t="str">
        <f t="shared" si="473"/>
        <v/>
      </c>
      <c r="Q1515" s="23" t="str">
        <f t="shared" si="474"/>
        <v/>
      </c>
      <c r="R1515" s="23" t="str">
        <f t="shared" si="475"/>
        <v/>
      </c>
      <c r="S1515" s="696" t="e">
        <f t="shared" si="476"/>
        <v>#VALUE!</v>
      </c>
      <c r="T1515" s="23" t="str">
        <f t="shared" si="477"/>
        <v/>
      </c>
      <c r="U1515" s="39"/>
      <c r="V1515" s="39"/>
      <c r="W1515" s="631"/>
      <c r="X1515" s="30">
        <f t="shared" si="478"/>
        <v>0</v>
      </c>
      <c r="Y1515" s="25">
        <f t="shared" si="479"/>
        <v>0</v>
      </c>
      <c r="Z1515" s="77"/>
      <c r="AA1515" s="665"/>
      <c r="AB1515" s="665" t="str">
        <f t="shared" si="480"/>
        <v/>
      </c>
      <c r="AC1515" s="665" t="str">
        <f t="shared" si="481"/>
        <v/>
      </c>
    </row>
    <row r="1516" spans="2:29" ht="12.75" x14ac:dyDescent="0.35">
      <c r="B1516" s="26"/>
      <c r="C1516" s="26"/>
      <c r="D1516" s="38"/>
      <c r="E1516" s="488"/>
      <c r="F1516" s="30"/>
      <c r="G1516" s="30"/>
      <c r="H1516" s="30"/>
      <c r="I1516" s="24" t="str">
        <f t="shared" si="470"/>
        <v/>
      </c>
      <c r="J1516" s="302"/>
      <c r="K1516" s="27"/>
      <c r="L1516" s="24"/>
      <c r="M1516" s="22"/>
      <c r="N1516" s="23" t="str">
        <f t="shared" si="471"/>
        <v/>
      </c>
      <c r="O1516" s="23" t="str">
        <f t="shared" si="472"/>
        <v/>
      </c>
      <c r="P1516" s="23" t="str">
        <f t="shared" si="473"/>
        <v/>
      </c>
      <c r="Q1516" s="23" t="str">
        <f t="shared" si="474"/>
        <v/>
      </c>
      <c r="R1516" s="23" t="str">
        <f t="shared" si="475"/>
        <v/>
      </c>
      <c r="S1516" s="696" t="e">
        <f t="shared" si="476"/>
        <v>#VALUE!</v>
      </c>
      <c r="T1516" s="23" t="str">
        <f t="shared" si="477"/>
        <v/>
      </c>
      <c r="U1516" s="39"/>
      <c r="V1516" s="39"/>
      <c r="W1516" s="631"/>
      <c r="X1516" s="30">
        <f t="shared" si="478"/>
        <v>0</v>
      </c>
      <c r="Y1516" s="25">
        <f t="shared" si="479"/>
        <v>0</v>
      </c>
      <c r="Z1516" s="77"/>
      <c r="AA1516" s="665"/>
      <c r="AB1516" s="665" t="str">
        <f t="shared" si="480"/>
        <v/>
      </c>
      <c r="AC1516" s="665" t="str">
        <f t="shared" si="481"/>
        <v/>
      </c>
    </row>
    <row r="1517" spans="2:29" ht="12.75" x14ac:dyDescent="0.35">
      <c r="B1517" s="26"/>
      <c r="C1517" s="26"/>
      <c r="D1517" s="38"/>
      <c r="E1517" s="488"/>
      <c r="F1517" s="30"/>
      <c r="G1517" s="30"/>
      <c r="H1517" s="30"/>
      <c r="I1517" s="24" t="str">
        <f t="shared" si="470"/>
        <v/>
      </c>
      <c r="J1517" s="302"/>
      <c r="K1517" s="27"/>
      <c r="L1517" s="24"/>
      <c r="M1517" s="22"/>
      <c r="N1517" s="23" t="str">
        <f t="shared" si="471"/>
        <v/>
      </c>
      <c r="O1517" s="23" t="str">
        <f t="shared" si="472"/>
        <v/>
      </c>
      <c r="P1517" s="23" t="str">
        <f t="shared" si="473"/>
        <v/>
      </c>
      <c r="Q1517" s="23" t="str">
        <f t="shared" si="474"/>
        <v/>
      </c>
      <c r="R1517" s="23" t="str">
        <f t="shared" si="475"/>
        <v/>
      </c>
      <c r="S1517" s="696" t="e">
        <f t="shared" si="476"/>
        <v>#VALUE!</v>
      </c>
      <c r="T1517" s="23" t="str">
        <f t="shared" si="477"/>
        <v/>
      </c>
      <c r="U1517" s="39"/>
      <c r="V1517" s="39"/>
      <c r="W1517" s="631"/>
      <c r="X1517" s="30">
        <f t="shared" si="478"/>
        <v>0</v>
      </c>
      <c r="Y1517" s="25">
        <f t="shared" si="479"/>
        <v>0</v>
      </c>
      <c r="Z1517" s="77"/>
      <c r="AA1517" s="665"/>
      <c r="AB1517" s="665" t="str">
        <f t="shared" si="480"/>
        <v/>
      </c>
      <c r="AC1517" s="665" t="str">
        <f t="shared" si="481"/>
        <v/>
      </c>
    </row>
    <row r="1518" spans="2:29" ht="12.75" x14ac:dyDescent="0.35">
      <c r="B1518" s="26"/>
      <c r="C1518" s="26"/>
      <c r="D1518" s="38"/>
      <c r="E1518" s="488"/>
      <c r="F1518" s="30"/>
      <c r="G1518" s="30"/>
      <c r="H1518" s="30"/>
      <c r="I1518" s="24" t="str">
        <f t="shared" si="470"/>
        <v/>
      </c>
      <c r="J1518" s="302"/>
      <c r="K1518" s="27"/>
      <c r="L1518" s="24"/>
      <c r="M1518" s="22"/>
      <c r="N1518" s="23" t="str">
        <f t="shared" si="471"/>
        <v/>
      </c>
      <c r="O1518" s="23" t="str">
        <f t="shared" si="472"/>
        <v/>
      </c>
      <c r="P1518" s="23" t="str">
        <f t="shared" si="473"/>
        <v/>
      </c>
      <c r="Q1518" s="23" t="str">
        <f t="shared" si="474"/>
        <v/>
      </c>
      <c r="R1518" s="23" t="str">
        <f t="shared" si="475"/>
        <v/>
      </c>
      <c r="S1518" s="696" t="e">
        <f t="shared" si="476"/>
        <v>#VALUE!</v>
      </c>
      <c r="T1518" s="23" t="str">
        <f t="shared" si="477"/>
        <v/>
      </c>
      <c r="U1518" s="39"/>
      <c r="V1518" s="39"/>
      <c r="W1518" s="631"/>
      <c r="X1518" s="30">
        <f t="shared" si="478"/>
        <v>0</v>
      </c>
      <c r="Y1518" s="25">
        <f t="shared" si="479"/>
        <v>0</v>
      </c>
      <c r="Z1518" s="77"/>
      <c r="AA1518" s="665"/>
      <c r="AB1518" s="665" t="str">
        <f t="shared" si="480"/>
        <v/>
      </c>
      <c r="AC1518" s="665" t="str">
        <f t="shared" si="481"/>
        <v/>
      </c>
    </row>
    <row r="1519" spans="2:29" ht="12.75" x14ac:dyDescent="0.35">
      <c r="B1519" s="26"/>
      <c r="C1519" s="26"/>
      <c r="D1519" s="38"/>
      <c r="E1519" s="488"/>
      <c r="F1519" s="30"/>
      <c r="G1519" s="30"/>
      <c r="H1519" s="30"/>
      <c r="I1519" s="24" t="str">
        <f t="shared" si="470"/>
        <v/>
      </c>
      <c r="J1519" s="302"/>
      <c r="K1519" s="27"/>
      <c r="L1519" s="24"/>
      <c r="M1519" s="22"/>
      <c r="N1519" s="23" t="str">
        <f t="shared" si="471"/>
        <v/>
      </c>
      <c r="O1519" s="23" t="str">
        <f t="shared" si="472"/>
        <v/>
      </c>
      <c r="P1519" s="23" t="str">
        <f t="shared" si="473"/>
        <v/>
      </c>
      <c r="Q1519" s="23" t="str">
        <f t="shared" si="474"/>
        <v/>
      </c>
      <c r="R1519" s="23" t="str">
        <f t="shared" si="475"/>
        <v/>
      </c>
      <c r="S1519" s="696" t="e">
        <f t="shared" si="476"/>
        <v>#VALUE!</v>
      </c>
      <c r="T1519" s="23" t="str">
        <f t="shared" si="477"/>
        <v/>
      </c>
      <c r="U1519" s="39"/>
      <c r="V1519" s="39"/>
      <c r="W1519" s="631"/>
      <c r="X1519" s="30">
        <f t="shared" si="478"/>
        <v>0</v>
      </c>
      <c r="Y1519" s="25">
        <f t="shared" si="479"/>
        <v>0</v>
      </c>
      <c r="Z1519" s="77"/>
      <c r="AA1519" s="665"/>
      <c r="AB1519" s="665" t="str">
        <f t="shared" si="480"/>
        <v/>
      </c>
      <c r="AC1519" s="665" t="str">
        <f t="shared" si="481"/>
        <v/>
      </c>
    </row>
    <row r="1520" spans="2:29" ht="12.75" x14ac:dyDescent="0.35">
      <c r="B1520" s="26"/>
      <c r="C1520" s="26"/>
      <c r="D1520" s="38"/>
      <c r="E1520" s="488"/>
      <c r="F1520" s="30"/>
      <c r="G1520" s="30"/>
      <c r="H1520" s="30"/>
      <c r="I1520" s="24" t="str">
        <f t="shared" si="470"/>
        <v/>
      </c>
      <c r="J1520" s="302"/>
      <c r="K1520" s="27"/>
      <c r="L1520" s="24"/>
      <c r="M1520" s="22"/>
      <c r="N1520" s="23" t="str">
        <f t="shared" si="471"/>
        <v/>
      </c>
      <c r="O1520" s="23" t="str">
        <f t="shared" si="472"/>
        <v/>
      </c>
      <c r="P1520" s="23" t="str">
        <f t="shared" si="473"/>
        <v/>
      </c>
      <c r="Q1520" s="23" t="str">
        <f t="shared" si="474"/>
        <v/>
      </c>
      <c r="R1520" s="23" t="str">
        <f t="shared" si="475"/>
        <v/>
      </c>
      <c r="S1520" s="696" t="e">
        <f t="shared" si="476"/>
        <v>#VALUE!</v>
      </c>
      <c r="T1520" s="23" t="str">
        <f t="shared" si="477"/>
        <v/>
      </c>
      <c r="U1520" s="39"/>
      <c r="V1520" s="39"/>
      <c r="W1520" s="631"/>
      <c r="X1520" s="30">
        <f t="shared" si="478"/>
        <v>0</v>
      </c>
      <c r="Y1520" s="25">
        <f t="shared" si="479"/>
        <v>0</v>
      </c>
      <c r="Z1520" s="77"/>
      <c r="AA1520" s="665"/>
      <c r="AB1520" s="665" t="str">
        <f t="shared" si="480"/>
        <v/>
      </c>
      <c r="AC1520" s="665" t="str">
        <f t="shared" si="481"/>
        <v/>
      </c>
    </row>
    <row r="1521" spans="2:29" ht="12.75" x14ac:dyDescent="0.35">
      <c r="B1521" s="26"/>
      <c r="C1521" s="26"/>
      <c r="D1521" s="38"/>
      <c r="E1521" s="488"/>
      <c r="F1521" s="30"/>
      <c r="G1521" s="30"/>
      <c r="H1521" s="30"/>
      <c r="I1521" s="24" t="str">
        <f t="shared" si="470"/>
        <v/>
      </c>
      <c r="J1521" s="302"/>
      <c r="K1521" s="27"/>
      <c r="L1521" s="24"/>
      <c r="M1521" s="22"/>
      <c r="N1521" s="23" t="str">
        <f t="shared" si="471"/>
        <v/>
      </c>
      <c r="O1521" s="23" t="str">
        <f t="shared" si="472"/>
        <v/>
      </c>
      <c r="P1521" s="23" t="str">
        <f t="shared" si="473"/>
        <v/>
      </c>
      <c r="Q1521" s="23" t="str">
        <f t="shared" si="474"/>
        <v/>
      </c>
      <c r="R1521" s="23" t="str">
        <f t="shared" si="475"/>
        <v/>
      </c>
      <c r="S1521" s="696" t="e">
        <f t="shared" si="476"/>
        <v>#VALUE!</v>
      </c>
      <c r="T1521" s="23" t="str">
        <f t="shared" si="477"/>
        <v/>
      </c>
      <c r="U1521" s="39"/>
      <c r="V1521" s="39"/>
      <c r="W1521" s="631"/>
      <c r="X1521" s="30">
        <f t="shared" si="478"/>
        <v>0</v>
      </c>
      <c r="Y1521" s="25">
        <f t="shared" si="479"/>
        <v>0</v>
      </c>
      <c r="Z1521" s="77"/>
      <c r="AA1521" s="665"/>
      <c r="AB1521" s="665" t="str">
        <f t="shared" si="480"/>
        <v/>
      </c>
      <c r="AC1521" s="665" t="str">
        <f t="shared" si="481"/>
        <v/>
      </c>
    </row>
    <row r="1522" spans="2:29" ht="12.75" x14ac:dyDescent="0.35">
      <c r="B1522" s="26"/>
      <c r="C1522" s="26"/>
      <c r="D1522" s="38"/>
      <c r="E1522" s="488"/>
      <c r="F1522" s="30"/>
      <c r="G1522" s="30"/>
      <c r="H1522" s="30"/>
      <c r="I1522" s="24" t="str">
        <f t="shared" si="470"/>
        <v/>
      </c>
      <c r="J1522" s="302"/>
      <c r="K1522" s="27"/>
      <c r="L1522" s="24"/>
      <c r="M1522" s="22"/>
      <c r="N1522" s="23" t="str">
        <f t="shared" si="471"/>
        <v/>
      </c>
      <c r="O1522" s="23" t="str">
        <f t="shared" si="472"/>
        <v/>
      </c>
      <c r="P1522" s="23" t="str">
        <f t="shared" si="473"/>
        <v/>
      </c>
      <c r="Q1522" s="23" t="str">
        <f t="shared" si="474"/>
        <v/>
      </c>
      <c r="R1522" s="23" t="str">
        <f t="shared" si="475"/>
        <v/>
      </c>
      <c r="S1522" s="696" t="e">
        <f t="shared" si="476"/>
        <v>#VALUE!</v>
      </c>
      <c r="T1522" s="23" t="str">
        <f t="shared" si="477"/>
        <v/>
      </c>
      <c r="U1522" s="39"/>
      <c r="V1522" s="39"/>
      <c r="W1522" s="631"/>
      <c r="X1522" s="30">
        <f t="shared" si="478"/>
        <v>0</v>
      </c>
      <c r="Y1522" s="25">
        <f t="shared" si="479"/>
        <v>0</v>
      </c>
      <c r="Z1522" s="77"/>
      <c r="AA1522" s="665"/>
      <c r="AB1522" s="665" t="str">
        <f t="shared" si="480"/>
        <v/>
      </c>
      <c r="AC1522" s="665" t="str">
        <f t="shared" si="481"/>
        <v/>
      </c>
    </row>
    <row r="1523" spans="2:29" ht="12.75" x14ac:dyDescent="0.35">
      <c r="B1523" s="26"/>
      <c r="C1523" s="26"/>
      <c r="D1523" s="38"/>
      <c r="E1523" s="488"/>
      <c r="F1523" s="30"/>
      <c r="G1523" s="30"/>
      <c r="H1523" s="30"/>
      <c r="I1523" s="24" t="str">
        <f t="shared" si="470"/>
        <v/>
      </c>
      <c r="J1523" s="302"/>
      <c r="K1523" s="27"/>
      <c r="L1523" s="24"/>
      <c r="M1523" s="22"/>
      <c r="N1523" s="23" t="str">
        <f t="shared" si="471"/>
        <v/>
      </c>
      <c r="O1523" s="23" t="str">
        <f t="shared" si="472"/>
        <v/>
      </c>
      <c r="P1523" s="23" t="str">
        <f t="shared" si="473"/>
        <v/>
      </c>
      <c r="Q1523" s="23" t="str">
        <f t="shared" si="474"/>
        <v/>
      </c>
      <c r="R1523" s="23" t="str">
        <f t="shared" si="475"/>
        <v/>
      </c>
      <c r="S1523" s="696" t="e">
        <f t="shared" si="476"/>
        <v>#VALUE!</v>
      </c>
      <c r="T1523" s="23" t="str">
        <f t="shared" si="477"/>
        <v/>
      </c>
      <c r="U1523" s="39"/>
      <c r="V1523" s="39"/>
      <c r="W1523" s="631"/>
      <c r="X1523" s="30">
        <f t="shared" si="478"/>
        <v>0</v>
      </c>
      <c r="Y1523" s="25">
        <f t="shared" si="479"/>
        <v>0</v>
      </c>
      <c r="Z1523" s="77"/>
      <c r="AA1523" s="665"/>
      <c r="AB1523" s="665" t="str">
        <f t="shared" si="480"/>
        <v/>
      </c>
      <c r="AC1523" s="665" t="str">
        <f t="shared" si="481"/>
        <v/>
      </c>
    </row>
    <row r="1524" spans="2:29" ht="12.75" x14ac:dyDescent="0.35">
      <c r="B1524" s="26"/>
      <c r="C1524" s="26"/>
      <c r="D1524" s="38"/>
      <c r="E1524" s="488"/>
      <c r="F1524" s="30"/>
      <c r="G1524" s="30"/>
      <c r="H1524" s="30"/>
      <c r="I1524" s="24" t="str">
        <f t="shared" si="470"/>
        <v/>
      </c>
      <c r="J1524" s="302"/>
      <c r="K1524" s="27"/>
      <c r="L1524" s="24"/>
      <c r="M1524" s="22"/>
      <c r="N1524" s="23" t="str">
        <f t="shared" si="471"/>
        <v/>
      </c>
      <c r="O1524" s="23" t="str">
        <f t="shared" si="472"/>
        <v/>
      </c>
      <c r="P1524" s="23" t="str">
        <f t="shared" si="473"/>
        <v/>
      </c>
      <c r="Q1524" s="23" t="str">
        <f t="shared" si="474"/>
        <v/>
      </c>
      <c r="R1524" s="23" t="str">
        <f t="shared" si="475"/>
        <v/>
      </c>
      <c r="S1524" s="696" t="e">
        <f t="shared" si="476"/>
        <v>#VALUE!</v>
      </c>
      <c r="T1524" s="23" t="str">
        <f t="shared" si="477"/>
        <v/>
      </c>
      <c r="U1524" s="39"/>
      <c r="V1524" s="39"/>
      <c r="W1524" s="631"/>
      <c r="X1524" s="30">
        <f t="shared" si="478"/>
        <v>0</v>
      </c>
      <c r="Y1524" s="25">
        <f t="shared" si="479"/>
        <v>0</v>
      </c>
      <c r="Z1524" s="77"/>
      <c r="AA1524" s="665"/>
      <c r="AB1524" s="665" t="str">
        <f t="shared" si="480"/>
        <v/>
      </c>
      <c r="AC1524" s="665" t="str">
        <f t="shared" si="481"/>
        <v/>
      </c>
    </row>
    <row r="1525" spans="2:29" ht="12.75" x14ac:dyDescent="0.35">
      <c r="B1525" s="26"/>
      <c r="C1525" s="26"/>
      <c r="D1525" s="38"/>
      <c r="E1525" s="488"/>
      <c r="F1525" s="30"/>
      <c r="G1525" s="30"/>
      <c r="H1525" s="30"/>
      <c r="I1525" s="24" t="str">
        <f t="shared" si="470"/>
        <v/>
      </c>
      <c r="J1525" s="302"/>
      <c r="K1525" s="27"/>
      <c r="L1525" s="24"/>
      <c r="M1525" s="22"/>
      <c r="N1525" s="23" t="str">
        <f t="shared" si="471"/>
        <v/>
      </c>
      <c r="O1525" s="23" t="str">
        <f t="shared" si="472"/>
        <v/>
      </c>
      <c r="P1525" s="23" t="str">
        <f t="shared" si="473"/>
        <v/>
      </c>
      <c r="Q1525" s="23" t="str">
        <f t="shared" si="474"/>
        <v/>
      </c>
      <c r="R1525" s="23" t="str">
        <f t="shared" si="475"/>
        <v/>
      </c>
      <c r="S1525" s="696" t="e">
        <f t="shared" si="476"/>
        <v>#VALUE!</v>
      </c>
      <c r="T1525" s="23" t="str">
        <f t="shared" si="477"/>
        <v/>
      </c>
      <c r="U1525" s="39"/>
      <c r="V1525" s="39"/>
      <c r="W1525" s="631"/>
      <c r="X1525" s="30">
        <f t="shared" si="478"/>
        <v>0</v>
      </c>
      <c r="Y1525" s="25">
        <f t="shared" si="479"/>
        <v>0</v>
      </c>
      <c r="Z1525" s="77"/>
      <c r="AA1525" s="665"/>
      <c r="AB1525" s="665" t="str">
        <f t="shared" si="480"/>
        <v/>
      </c>
      <c r="AC1525" s="665" t="str">
        <f t="shared" si="481"/>
        <v/>
      </c>
    </row>
    <row r="1526" spans="2:29" ht="12.75" x14ac:dyDescent="0.35">
      <c r="B1526" s="26"/>
      <c r="C1526" s="26"/>
      <c r="D1526" s="38"/>
      <c r="E1526" s="488"/>
      <c r="F1526" s="30"/>
      <c r="G1526" s="30"/>
      <c r="H1526" s="30"/>
      <c r="I1526" s="24" t="str">
        <f t="shared" si="470"/>
        <v/>
      </c>
      <c r="J1526" s="302"/>
      <c r="K1526" s="27"/>
      <c r="L1526" s="24"/>
      <c r="M1526" s="22"/>
      <c r="N1526" s="23" t="str">
        <f t="shared" si="471"/>
        <v/>
      </c>
      <c r="O1526" s="23" t="str">
        <f t="shared" si="472"/>
        <v/>
      </c>
      <c r="P1526" s="23" t="str">
        <f t="shared" si="473"/>
        <v/>
      </c>
      <c r="Q1526" s="23" t="str">
        <f t="shared" si="474"/>
        <v/>
      </c>
      <c r="R1526" s="23" t="str">
        <f t="shared" si="475"/>
        <v/>
      </c>
      <c r="S1526" s="696" t="e">
        <f t="shared" si="476"/>
        <v>#VALUE!</v>
      </c>
      <c r="T1526" s="23" t="str">
        <f t="shared" si="477"/>
        <v/>
      </c>
      <c r="U1526" s="39"/>
      <c r="V1526" s="39"/>
      <c r="W1526" s="631"/>
      <c r="X1526" s="30">
        <f t="shared" si="478"/>
        <v>0</v>
      </c>
      <c r="Y1526" s="25">
        <f t="shared" si="479"/>
        <v>0</v>
      </c>
      <c r="Z1526" s="77"/>
      <c r="AA1526" s="665"/>
      <c r="AB1526" s="665" t="str">
        <f t="shared" si="480"/>
        <v/>
      </c>
      <c r="AC1526" s="665" t="str">
        <f t="shared" si="481"/>
        <v/>
      </c>
    </row>
    <row r="1527" spans="2:29" ht="12.75" x14ac:dyDescent="0.35">
      <c r="B1527" s="26"/>
      <c r="C1527" s="26"/>
      <c r="D1527" s="38"/>
      <c r="E1527" s="488"/>
      <c r="F1527" s="30"/>
      <c r="G1527" s="30"/>
      <c r="H1527" s="30"/>
      <c r="I1527" s="24" t="str">
        <f t="shared" si="470"/>
        <v/>
      </c>
      <c r="J1527" s="302"/>
      <c r="K1527" s="27"/>
      <c r="L1527" s="24"/>
      <c r="M1527" s="22"/>
      <c r="N1527" s="23" t="str">
        <f t="shared" si="471"/>
        <v/>
      </c>
      <c r="O1527" s="23" t="str">
        <f t="shared" si="472"/>
        <v/>
      </c>
      <c r="P1527" s="23" t="str">
        <f t="shared" si="473"/>
        <v/>
      </c>
      <c r="Q1527" s="23" t="str">
        <f t="shared" si="474"/>
        <v/>
      </c>
      <c r="R1527" s="23" t="str">
        <f t="shared" si="475"/>
        <v/>
      </c>
      <c r="S1527" s="696" t="e">
        <f t="shared" si="476"/>
        <v>#VALUE!</v>
      </c>
      <c r="T1527" s="23" t="str">
        <f t="shared" si="477"/>
        <v/>
      </c>
      <c r="U1527" s="39"/>
      <c r="V1527" s="39"/>
      <c r="W1527" s="631"/>
      <c r="X1527" s="30">
        <f t="shared" si="478"/>
        <v>0</v>
      </c>
      <c r="Y1527" s="25">
        <f t="shared" si="479"/>
        <v>0</v>
      </c>
      <c r="Z1527" s="77"/>
      <c r="AA1527" s="665"/>
      <c r="AB1527" s="665" t="str">
        <f t="shared" si="480"/>
        <v/>
      </c>
      <c r="AC1527" s="665" t="str">
        <f t="shared" si="481"/>
        <v/>
      </c>
    </row>
    <row r="1528" spans="2:29" ht="12.75" x14ac:dyDescent="0.35">
      <c r="B1528" s="26"/>
      <c r="C1528" s="26"/>
      <c r="D1528" s="38"/>
      <c r="E1528" s="488"/>
      <c r="F1528" s="30"/>
      <c r="G1528" s="30"/>
      <c r="H1528" s="30"/>
      <c r="I1528" s="24" t="str">
        <f t="shared" si="470"/>
        <v/>
      </c>
      <c r="J1528" s="302"/>
      <c r="K1528" s="27"/>
      <c r="L1528" s="24"/>
      <c r="M1528" s="22"/>
      <c r="N1528" s="23" t="str">
        <f t="shared" si="471"/>
        <v/>
      </c>
      <c r="O1528" s="23" t="str">
        <f t="shared" si="472"/>
        <v/>
      </c>
      <c r="P1528" s="23" t="str">
        <f t="shared" si="473"/>
        <v/>
      </c>
      <c r="Q1528" s="23" t="str">
        <f t="shared" si="474"/>
        <v/>
      </c>
      <c r="R1528" s="23" t="str">
        <f t="shared" si="475"/>
        <v/>
      </c>
      <c r="S1528" s="696" t="e">
        <f t="shared" si="476"/>
        <v>#VALUE!</v>
      </c>
      <c r="T1528" s="23" t="str">
        <f t="shared" si="477"/>
        <v/>
      </c>
      <c r="U1528" s="39"/>
      <c r="V1528" s="39"/>
      <c r="W1528" s="631"/>
      <c r="X1528" s="30">
        <f t="shared" si="478"/>
        <v>0</v>
      </c>
      <c r="Y1528" s="25">
        <f t="shared" si="479"/>
        <v>0</v>
      </c>
      <c r="Z1528" s="77"/>
      <c r="AA1528" s="665"/>
      <c r="AB1528" s="665" t="str">
        <f t="shared" si="480"/>
        <v/>
      </c>
      <c r="AC1528" s="665" t="str">
        <f t="shared" si="481"/>
        <v/>
      </c>
    </row>
    <row r="1529" spans="2:29" ht="12.75" x14ac:dyDescent="0.35">
      <c r="B1529" s="26"/>
      <c r="C1529" s="26"/>
      <c r="D1529" s="38"/>
      <c r="E1529" s="488"/>
      <c r="F1529" s="30"/>
      <c r="G1529" s="30"/>
      <c r="H1529" s="30"/>
      <c r="I1529" s="24" t="str">
        <f t="shared" si="470"/>
        <v/>
      </c>
      <c r="J1529" s="302"/>
      <c r="K1529" s="27"/>
      <c r="L1529" s="24"/>
      <c r="M1529" s="22"/>
      <c r="N1529" s="23" t="str">
        <f t="shared" si="471"/>
        <v/>
      </c>
      <c r="O1529" s="23" t="str">
        <f t="shared" si="472"/>
        <v/>
      </c>
      <c r="P1529" s="23" t="str">
        <f t="shared" si="473"/>
        <v/>
      </c>
      <c r="Q1529" s="23" t="str">
        <f t="shared" si="474"/>
        <v/>
      </c>
      <c r="R1529" s="23" t="str">
        <f t="shared" si="475"/>
        <v/>
      </c>
      <c r="S1529" s="696" t="e">
        <f t="shared" si="476"/>
        <v>#VALUE!</v>
      </c>
      <c r="T1529" s="23" t="str">
        <f t="shared" si="477"/>
        <v/>
      </c>
      <c r="U1529" s="39"/>
      <c r="V1529" s="39"/>
      <c r="W1529" s="631"/>
      <c r="X1529" s="30">
        <f t="shared" si="478"/>
        <v>0</v>
      </c>
      <c r="Y1529" s="25">
        <f t="shared" si="479"/>
        <v>0</v>
      </c>
      <c r="Z1529" s="77"/>
      <c r="AA1529" s="665"/>
      <c r="AB1529" s="665" t="str">
        <f t="shared" si="480"/>
        <v/>
      </c>
      <c r="AC1529" s="665" t="str">
        <f t="shared" si="481"/>
        <v/>
      </c>
    </row>
    <row r="1530" spans="2:29" ht="12.75" x14ac:dyDescent="0.35">
      <c r="B1530" s="26"/>
      <c r="C1530" s="26"/>
      <c r="D1530" s="38"/>
      <c r="E1530" s="488"/>
      <c r="F1530" s="30"/>
      <c r="G1530" s="30"/>
      <c r="H1530" s="30"/>
      <c r="I1530" s="24" t="str">
        <f t="shared" si="470"/>
        <v/>
      </c>
      <c r="J1530" s="302"/>
      <c r="K1530" s="27"/>
      <c r="L1530" s="24"/>
      <c r="M1530" s="22"/>
      <c r="N1530" s="23" t="str">
        <f t="shared" si="471"/>
        <v/>
      </c>
      <c r="O1530" s="23" t="str">
        <f t="shared" si="472"/>
        <v/>
      </c>
      <c r="P1530" s="23" t="str">
        <f t="shared" si="473"/>
        <v/>
      </c>
      <c r="Q1530" s="23" t="str">
        <f t="shared" si="474"/>
        <v/>
      </c>
      <c r="R1530" s="23" t="str">
        <f t="shared" si="475"/>
        <v/>
      </c>
      <c r="S1530" s="696" t="e">
        <f t="shared" si="476"/>
        <v>#VALUE!</v>
      </c>
      <c r="T1530" s="23" t="str">
        <f t="shared" si="477"/>
        <v/>
      </c>
      <c r="U1530" s="39"/>
      <c r="V1530" s="39"/>
      <c r="W1530" s="631"/>
      <c r="X1530" s="30">
        <f t="shared" si="478"/>
        <v>0</v>
      </c>
      <c r="Y1530" s="25">
        <f t="shared" si="479"/>
        <v>0</v>
      </c>
      <c r="Z1530" s="77"/>
      <c r="AA1530" s="665"/>
      <c r="AB1530" s="665" t="str">
        <f t="shared" si="480"/>
        <v/>
      </c>
      <c r="AC1530" s="665" t="str">
        <f t="shared" si="481"/>
        <v/>
      </c>
    </row>
    <row r="1531" spans="2:29" ht="12.75" x14ac:dyDescent="0.35">
      <c r="B1531" s="26"/>
      <c r="C1531" s="26"/>
      <c r="D1531" s="38"/>
      <c r="E1531" s="488"/>
      <c r="F1531" s="30"/>
      <c r="G1531" s="30"/>
      <c r="H1531" s="30"/>
      <c r="I1531" s="24" t="str">
        <f t="shared" si="470"/>
        <v/>
      </c>
      <c r="J1531" s="302"/>
      <c r="K1531" s="27"/>
      <c r="L1531" s="24"/>
      <c r="M1531" s="22"/>
      <c r="N1531" s="23" t="str">
        <f t="shared" si="471"/>
        <v/>
      </c>
      <c r="O1531" s="23" t="str">
        <f t="shared" si="472"/>
        <v/>
      </c>
      <c r="P1531" s="23" t="str">
        <f t="shared" si="473"/>
        <v/>
      </c>
      <c r="Q1531" s="23" t="str">
        <f t="shared" si="474"/>
        <v/>
      </c>
      <c r="R1531" s="23" t="str">
        <f t="shared" si="475"/>
        <v/>
      </c>
      <c r="S1531" s="696" t="e">
        <f t="shared" si="476"/>
        <v>#VALUE!</v>
      </c>
      <c r="T1531" s="23" t="str">
        <f t="shared" si="477"/>
        <v/>
      </c>
      <c r="U1531" s="39"/>
      <c r="V1531" s="39"/>
      <c r="W1531" s="631"/>
      <c r="X1531" s="30">
        <f t="shared" si="478"/>
        <v>0</v>
      </c>
      <c r="Y1531" s="25">
        <f t="shared" si="479"/>
        <v>0</v>
      </c>
      <c r="Z1531" s="77"/>
      <c r="AA1531" s="665"/>
      <c r="AB1531" s="665" t="str">
        <f t="shared" si="480"/>
        <v/>
      </c>
      <c r="AC1531" s="665" t="str">
        <f t="shared" si="481"/>
        <v/>
      </c>
    </row>
    <row r="1532" spans="2:29" ht="12.75" x14ac:dyDescent="0.35">
      <c r="B1532" s="26"/>
      <c r="C1532" s="26"/>
      <c r="D1532" s="38"/>
      <c r="E1532" s="488"/>
      <c r="F1532" s="30"/>
      <c r="G1532" s="30"/>
      <c r="H1532" s="30"/>
      <c r="I1532" s="24" t="str">
        <f t="shared" ref="I1532:I1595" si="482">IF(H1532="","",VLOOKUP(H1532,Applicator,2,0))</f>
        <v/>
      </c>
      <c r="J1532" s="302"/>
      <c r="K1532" s="27"/>
      <c r="L1532" s="24"/>
      <c r="M1532" s="22"/>
      <c r="N1532" s="23" t="str">
        <f t="shared" ref="N1532:N1595" si="483">IF(M1532="","",VLOOKUP(M1532,pear_list,2,0))</f>
        <v/>
      </c>
      <c r="O1532" s="23" t="str">
        <f t="shared" ref="O1532:O1595" si="484">IF(M1532="","",VLOOKUP(M1532,pear_list,3,0))</f>
        <v/>
      </c>
      <c r="P1532" s="23" t="str">
        <f t="shared" ref="P1532:P1595" si="485">IF(M1532="","",VLOOKUP(M1532,pear_list,4,0))</f>
        <v/>
      </c>
      <c r="Q1532" s="23" t="str">
        <f t="shared" ref="Q1532:Q1595" si="486">IF(M1532="","",VLOOKUP(M1532,pear_list,5,0))</f>
        <v/>
      </c>
      <c r="R1532" s="23" t="str">
        <f t="shared" ref="R1532:R1595" si="487">IF(M1532="","",VLOOKUP(M1532,pear_list,6,0))</f>
        <v/>
      </c>
      <c r="S1532" s="696" t="e">
        <f t="shared" ref="S1532:S1595" si="488">B1532+R1532</f>
        <v>#VALUE!</v>
      </c>
      <c r="T1532" s="23" t="str">
        <f t="shared" ref="T1532:T1595" si="489">IF(M1532="","",VLOOKUP(M1532,pear_list,7,0))</f>
        <v/>
      </c>
      <c r="U1532" s="39"/>
      <c r="V1532" s="39"/>
      <c r="W1532" s="631"/>
      <c r="X1532" s="30">
        <f t="shared" ref="X1532:X1595" si="490">U1532*V1532</f>
        <v>0</v>
      </c>
      <c r="Y1532" s="25">
        <f t="shared" ref="Y1532:Y1595" si="491">W1532</f>
        <v>0</v>
      </c>
      <c r="Z1532" s="77"/>
      <c r="AA1532" s="665"/>
      <c r="AB1532" s="665" t="str">
        <f t="shared" si="480"/>
        <v/>
      </c>
      <c r="AC1532" s="665" t="str">
        <f t="shared" si="481"/>
        <v/>
      </c>
    </row>
    <row r="1533" spans="2:29" ht="12.75" x14ac:dyDescent="0.35">
      <c r="B1533" s="26"/>
      <c r="C1533" s="26"/>
      <c r="D1533" s="38"/>
      <c r="E1533" s="488"/>
      <c r="F1533" s="30"/>
      <c r="G1533" s="30"/>
      <c r="H1533" s="30"/>
      <c r="I1533" s="24" t="str">
        <f t="shared" si="482"/>
        <v/>
      </c>
      <c r="J1533" s="302"/>
      <c r="K1533" s="27"/>
      <c r="L1533" s="24"/>
      <c r="M1533" s="22"/>
      <c r="N1533" s="23" t="str">
        <f t="shared" si="483"/>
        <v/>
      </c>
      <c r="O1533" s="23" t="str">
        <f t="shared" si="484"/>
        <v/>
      </c>
      <c r="P1533" s="23" t="str">
        <f t="shared" si="485"/>
        <v/>
      </c>
      <c r="Q1533" s="23" t="str">
        <f t="shared" si="486"/>
        <v/>
      </c>
      <c r="R1533" s="23" t="str">
        <f t="shared" si="487"/>
        <v/>
      </c>
      <c r="S1533" s="696" t="e">
        <f t="shared" si="488"/>
        <v>#VALUE!</v>
      </c>
      <c r="T1533" s="23" t="str">
        <f t="shared" si="489"/>
        <v/>
      </c>
      <c r="U1533" s="39"/>
      <c r="V1533" s="39"/>
      <c r="W1533" s="631"/>
      <c r="X1533" s="30">
        <f t="shared" si="490"/>
        <v>0</v>
      </c>
      <c r="Y1533" s="25">
        <f t="shared" si="491"/>
        <v>0</v>
      </c>
      <c r="Z1533" s="77"/>
      <c r="AA1533" s="665"/>
      <c r="AB1533" s="665" t="str">
        <f t="shared" si="480"/>
        <v/>
      </c>
      <c r="AC1533" s="665" t="str">
        <f t="shared" si="481"/>
        <v/>
      </c>
    </row>
    <row r="1534" spans="2:29" ht="12.75" x14ac:dyDescent="0.35">
      <c r="B1534" s="26"/>
      <c r="C1534" s="26"/>
      <c r="D1534" s="38"/>
      <c r="E1534" s="488"/>
      <c r="F1534" s="30"/>
      <c r="G1534" s="30"/>
      <c r="H1534" s="30"/>
      <c r="I1534" s="24" t="str">
        <f t="shared" si="482"/>
        <v/>
      </c>
      <c r="J1534" s="302"/>
      <c r="K1534" s="27"/>
      <c r="L1534" s="24"/>
      <c r="M1534" s="22"/>
      <c r="N1534" s="23" t="str">
        <f t="shared" si="483"/>
        <v/>
      </c>
      <c r="O1534" s="23" t="str">
        <f t="shared" si="484"/>
        <v/>
      </c>
      <c r="P1534" s="23" t="str">
        <f t="shared" si="485"/>
        <v/>
      </c>
      <c r="Q1534" s="23" t="str">
        <f t="shared" si="486"/>
        <v/>
      </c>
      <c r="R1534" s="23" t="str">
        <f t="shared" si="487"/>
        <v/>
      </c>
      <c r="S1534" s="696" t="e">
        <f t="shared" si="488"/>
        <v>#VALUE!</v>
      </c>
      <c r="T1534" s="23" t="str">
        <f t="shared" si="489"/>
        <v/>
      </c>
      <c r="U1534" s="39"/>
      <c r="V1534" s="39"/>
      <c r="W1534" s="631"/>
      <c r="X1534" s="30">
        <f t="shared" si="490"/>
        <v>0</v>
      </c>
      <c r="Y1534" s="25">
        <f t="shared" si="491"/>
        <v>0</v>
      </c>
      <c r="Z1534" s="77"/>
      <c r="AA1534" s="665"/>
      <c r="AB1534" s="665" t="str">
        <f t="shared" si="480"/>
        <v/>
      </c>
      <c r="AC1534" s="665" t="str">
        <f t="shared" si="481"/>
        <v/>
      </c>
    </row>
    <row r="1535" spans="2:29" ht="12.75" x14ac:dyDescent="0.35">
      <c r="B1535" s="26"/>
      <c r="C1535" s="26"/>
      <c r="D1535" s="38"/>
      <c r="E1535" s="488"/>
      <c r="F1535" s="30"/>
      <c r="G1535" s="30"/>
      <c r="H1535" s="30"/>
      <c r="I1535" s="24" t="str">
        <f t="shared" si="482"/>
        <v/>
      </c>
      <c r="J1535" s="302"/>
      <c r="K1535" s="27"/>
      <c r="L1535" s="24"/>
      <c r="M1535" s="22"/>
      <c r="N1535" s="23" t="str">
        <f t="shared" si="483"/>
        <v/>
      </c>
      <c r="O1535" s="23" t="str">
        <f t="shared" si="484"/>
        <v/>
      </c>
      <c r="P1535" s="23" t="str">
        <f t="shared" si="485"/>
        <v/>
      </c>
      <c r="Q1535" s="23" t="str">
        <f t="shared" si="486"/>
        <v/>
      </c>
      <c r="R1535" s="23" t="str">
        <f t="shared" si="487"/>
        <v/>
      </c>
      <c r="S1535" s="696" t="e">
        <f t="shared" si="488"/>
        <v>#VALUE!</v>
      </c>
      <c r="T1535" s="23" t="str">
        <f t="shared" si="489"/>
        <v/>
      </c>
      <c r="U1535" s="39"/>
      <c r="V1535" s="39"/>
      <c r="W1535" s="631"/>
      <c r="X1535" s="30">
        <f t="shared" si="490"/>
        <v>0</v>
      </c>
      <c r="Y1535" s="25">
        <f t="shared" si="491"/>
        <v>0</v>
      </c>
      <c r="Z1535" s="77"/>
      <c r="AA1535" s="665"/>
      <c r="AB1535" s="665" t="str">
        <f t="shared" si="480"/>
        <v/>
      </c>
      <c r="AC1535" s="665" t="str">
        <f t="shared" si="481"/>
        <v/>
      </c>
    </row>
    <row r="1536" spans="2:29" ht="12.75" x14ac:dyDescent="0.35">
      <c r="B1536" s="26"/>
      <c r="C1536" s="26"/>
      <c r="D1536" s="38"/>
      <c r="E1536" s="488"/>
      <c r="F1536" s="30"/>
      <c r="G1536" s="30"/>
      <c r="H1536" s="30"/>
      <c r="I1536" s="24" t="str">
        <f t="shared" si="482"/>
        <v/>
      </c>
      <c r="J1536" s="302"/>
      <c r="K1536" s="27"/>
      <c r="L1536" s="24"/>
      <c r="M1536" s="22"/>
      <c r="N1536" s="23" t="str">
        <f t="shared" si="483"/>
        <v/>
      </c>
      <c r="O1536" s="23" t="str">
        <f t="shared" si="484"/>
        <v/>
      </c>
      <c r="P1536" s="23" t="str">
        <f t="shared" si="485"/>
        <v/>
      </c>
      <c r="Q1536" s="23" t="str">
        <f t="shared" si="486"/>
        <v/>
      </c>
      <c r="R1536" s="23" t="str">
        <f t="shared" si="487"/>
        <v/>
      </c>
      <c r="S1536" s="696" t="e">
        <f t="shared" si="488"/>
        <v>#VALUE!</v>
      </c>
      <c r="T1536" s="23" t="str">
        <f t="shared" si="489"/>
        <v/>
      </c>
      <c r="U1536" s="39"/>
      <c r="V1536" s="39"/>
      <c r="W1536" s="631"/>
      <c r="X1536" s="30">
        <f t="shared" si="490"/>
        <v>0</v>
      </c>
      <c r="Y1536" s="25">
        <f t="shared" si="491"/>
        <v>0</v>
      </c>
      <c r="Z1536" s="77"/>
      <c r="AA1536" s="665"/>
      <c r="AB1536" s="665" t="str">
        <f t="shared" si="480"/>
        <v/>
      </c>
      <c r="AC1536" s="665" t="str">
        <f t="shared" si="481"/>
        <v/>
      </c>
    </row>
    <row r="1537" spans="2:29" ht="12.75" x14ac:dyDescent="0.35">
      <c r="B1537" s="26"/>
      <c r="C1537" s="26"/>
      <c r="D1537" s="38"/>
      <c r="E1537" s="488"/>
      <c r="F1537" s="30"/>
      <c r="G1537" s="30"/>
      <c r="H1537" s="30"/>
      <c r="I1537" s="24" t="str">
        <f t="shared" si="482"/>
        <v/>
      </c>
      <c r="J1537" s="302"/>
      <c r="K1537" s="27"/>
      <c r="L1537" s="24"/>
      <c r="M1537" s="22"/>
      <c r="N1537" s="23" t="str">
        <f t="shared" si="483"/>
        <v/>
      </c>
      <c r="O1537" s="23" t="str">
        <f t="shared" si="484"/>
        <v/>
      </c>
      <c r="P1537" s="23" t="str">
        <f t="shared" si="485"/>
        <v/>
      </c>
      <c r="Q1537" s="23" t="str">
        <f t="shared" si="486"/>
        <v/>
      </c>
      <c r="R1537" s="23" t="str">
        <f t="shared" si="487"/>
        <v/>
      </c>
      <c r="S1537" s="696" t="e">
        <f t="shared" si="488"/>
        <v>#VALUE!</v>
      </c>
      <c r="T1537" s="23" t="str">
        <f t="shared" si="489"/>
        <v/>
      </c>
      <c r="U1537" s="39"/>
      <c r="V1537" s="39"/>
      <c r="W1537" s="631"/>
      <c r="X1537" s="30">
        <f t="shared" si="490"/>
        <v>0</v>
      </c>
      <c r="Y1537" s="25">
        <f t="shared" si="491"/>
        <v>0</v>
      </c>
      <c r="Z1537" s="77"/>
      <c r="AA1537" s="665"/>
      <c r="AB1537" s="665" t="str">
        <f t="shared" si="480"/>
        <v/>
      </c>
      <c r="AC1537" s="665" t="str">
        <f t="shared" si="481"/>
        <v/>
      </c>
    </row>
    <row r="1538" spans="2:29" ht="12.75" x14ac:dyDescent="0.35">
      <c r="B1538" s="26"/>
      <c r="C1538" s="26"/>
      <c r="D1538" s="38"/>
      <c r="E1538" s="488"/>
      <c r="F1538" s="30"/>
      <c r="G1538" s="30"/>
      <c r="H1538" s="30"/>
      <c r="I1538" s="24" t="str">
        <f t="shared" si="482"/>
        <v/>
      </c>
      <c r="J1538" s="302"/>
      <c r="K1538" s="27"/>
      <c r="L1538" s="24"/>
      <c r="M1538" s="22"/>
      <c r="N1538" s="23" t="str">
        <f t="shared" si="483"/>
        <v/>
      </c>
      <c r="O1538" s="23" t="str">
        <f t="shared" si="484"/>
        <v/>
      </c>
      <c r="P1538" s="23" t="str">
        <f t="shared" si="485"/>
        <v/>
      </c>
      <c r="Q1538" s="23" t="str">
        <f t="shared" si="486"/>
        <v/>
      </c>
      <c r="R1538" s="23" t="str">
        <f t="shared" si="487"/>
        <v/>
      </c>
      <c r="S1538" s="696" t="e">
        <f t="shared" si="488"/>
        <v>#VALUE!</v>
      </c>
      <c r="T1538" s="23" t="str">
        <f t="shared" si="489"/>
        <v/>
      </c>
      <c r="U1538" s="39"/>
      <c r="V1538" s="39"/>
      <c r="W1538" s="631"/>
      <c r="X1538" s="30">
        <f t="shared" si="490"/>
        <v>0</v>
      </c>
      <c r="Y1538" s="25">
        <f t="shared" si="491"/>
        <v>0</v>
      </c>
      <c r="Z1538" s="77"/>
      <c r="AA1538" s="665"/>
      <c r="AB1538" s="665" t="str">
        <f t="shared" si="480"/>
        <v/>
      </c>
      <c r="AC1538" s="665" t="str">
        <f t="shared" si="481"/>
        <v/>
      </c>
    </row>
    <row r="1539" spans="2:29" ht="12.75" x14ac:dyDescent="0.35">
      <c r="B1539" s="26"/>
      <c r="C1539" s="26"/>
      <c r="D1539" s="38"/>
      <c r="E1539" s="488"/>
      <c r="F1539" s="30"/>
      <c r="G1539" s="30"/>
      <c r="H1539" s="30"/>
      <c r="I1539" s="24" t="str">
        <f t="shared" si="482"/>
        <v/>
      </c>
      <c r="J1539" s="302"/>
      <c r="K1539" s="27"/>
      <c r="L1539" s="24"/>
      <c r="M1539" s="22"/>
      <c r="N1539" s="23" t="str">
        <f t="shared" si="483"/>
        <v/>
      </c>
      <c r="O1539" s="23" t="str">
        <f t="shared" si="484"/>
        <v/>
      </c>
      <c r="P1539" s="23" t="str">
        <f t="shared" si="485"/>
        <v/>
      </c>
      <c r="Q1539" s="23" t="str">
        <f t="shared" si="486"/>
        <v/>
      </c>
      <c r="R1539" s="23" t="str">
        <f t="shared" si="487"/>
        <v/>
      </c>
      <c r="S1539" s="696" t="e">
        <f t="shared" si="488"/>
        <v>#VALUE!</v>
      </c>
      <c r="T1539" s="23" t="str">
        <f t="shared" si="489"/>
        <v/>
      </c>
      <c r="U1539" s="39"/>
      <c r="V1539" s="39"/>
      <c r="W1539" s="631"/>
      <c r="X1539" s="30">
        <f t="shared" si="490"/>
        <v>0</v>
      </c>
      <c r="Y1539" s="25">
        <f t="shared" si="491"/>
        <v>0</v>
      </c>
      <c r="Z1539" s="77"/>
      <c r="AA1539" s="665"/>
      <c r="AB1539" s="665" t="str">
        <f t="shared" si="480"/>
        <v/>
      </c>
      <c r="AC1539" s="665" t="str">
        <f t="shared" si="481"/>
        <v/>
      </c>
    </row>
    <row r="1540" spans="2:29" ht="12.75" x14ac:dyDescent="0.35">
      <c r="B1540" s="26"/>
      <c r="C1540" s="26"/>
      <c r="D1540" s="38"/>
      <c r="E1540" s="488"/>
      <c r="F1540" s="30"/>
      <c r="G1540" s="30"/>
      <c r="H1540" s="30"/>
      <c r="I1540" s="24" t="str">
        <f t="shared" si="482"/>
        <v/>
      </c>
      <c r="J1540" s="302"/>
      <c r="K1540" s="27"/>
      <c r="L1540" s="24"/>
      <c r="M1540" s="22"/>
      <c r="N1540" s="23" t="str">
        <f t="shared" si="483"/>
        <v/>
      </c>
      <c r="O1540" s="23" t="str">
        <f t="shared" si="484"/>
        <v/>
      </c>
      <c r="P1540" s="23" t="str">
        <f t="shared" si="485"/>
        <v/>
      </c>
      <c r="Q1540" s="23" t="str">
        <f t="shared" si="486"/>
        <v/>
      </c>
      <c r="R1540" s="23" t="str">
        <f t="shared" si="487"/>
        <v/>
      </c>
      <c r="S1540" s="696" t="e">
        <f t="shared" si="488"/>
        <v>#VALUE!</v>
      </c>
      <c r="T1540" s="23" t="str">
        <f t="shared" si="489"/>
        <v/>
      </c>
      <c r="U1540" s="39"/>
      <c r="V1540" s="39"/>
      <c r="W1540" s="631"/>
      <c r="X1540" s="30">
        <f t="shared" si="490"/>
        <v>0</v>
      </c>
      <c r="Y1540" s="25">
        <f t="shared" si="491"/>
        <v>0</v>
      </c>
      <c r="Z1540" s="77"/>
      <c r="AA1540" s="665"/>
      <c r="AB1540" s="665" t="str">
        <f t="shared" si="480"/>
        <v/>
      </c>
      <c r="AC1540" s="665" t="str">
        <f t="shared" si="481"/>
        <v/>
      </c>
    </row>
    <row r="1541" spans="2:29" ht="12.75" x14ac:dyDescent="0.35">
      <c r="B1541" s="26"/>
      <c r="C1541" s="26"/>
      <c r="D1541" s="38"/>
      <c r="E1541" s="488"/>
      <c r="F1541" s="30"/>
      <c r="G1541" s="30"/>
      <c r="H1541" s="30"/>
      <c r="I1541" s="24" t="str">
        <f t="shared" si="482"/>
        <v/>
      </c>
      <c r="J1541" s="302"/>
      <c r="K1541" s="27"/>
      <c r="L1541" s="24"/>
      <c r="M1541" s="22"/>
      <c r="N1541" s="23" t="str">
        <f t="shared" si="483"/>
        <v/>
      </c>
      <c r="O1541" s="23" t="str">
        <f t="shared" si="484"/>
        <v/>
      </c>
      <c r="P1541" s="23" t="str">
        <f t="shared" si="485"/>
        <v/>
      </c>
      <c r="Q1541" s="23" t="str">
        <f t="shared" si="486"/>
        <v/>
      </c>
      <c r="R1541" s="23" t="str">
        <f t="shared" si="487"/>
        <v/>
      </c>
      <c r="S1541" s="696" t="e">
        <f t="shared" si="488"/>
        <v>#VALUE!</v>
      </c>
      <c r="T1541" s="23" t="str">
        <f t="shared" si="489"/>
        <v/>
      </c>
      <c r="U1541" s="39"/>
      <c r="V1541" s="39"/>
      <c r="W1541" s="631"/>
      <c r="X1541" s="30">
        <f t="shared" si="490"/>
        <v>0</v>
      </c>
      <c r="Y1541" s="25">
        <f t="shared" si="491"/>
        <v>0</v>
      </c>
      <c r="Z1541" s="77"/>
      <c r="AA1541" s="665"/>
      <c r="AB1541" s="665" t="str">
        <f t="shared" si="480"/>
        <v/>
      </c>
      <c r="AC1541" s="665" t="str">
        <f t="shared" si="481"/>
        <v/>
      </c>
    </row>
    <row r="1542" spans="2:29" ht="12.75" x14ac:dyDescent="0.35">
      <c r="B1542" s="26"/>
      <c r="C1542" s="26"/>
      <c r="D1542" s="38"/>
      <c r="E1542" s="488"/>
      <c r="F1542" s="30"/>
      <c r="G1542" s="30"/>
      <c r="H1542" s="30"/>
      <c r="I1542" s="24" t="str">
        <f t="shared" si="482"/>
        <v/>
      </c>
      <c r="J1542" s="302"/>
      <c r="K1542" s="27"/>
      <c r="L1542" s="24"/>
      <c r="M1542" s="22"/>
      <c r="N1542" s="23" t="str">
        <f t="shared" si="483"/>
        <v/>
      </c>
      <c r="O1542" s="23" t="str">
        <f t="shared" si="484"/>
        <v/>
      </c>
      <c r="P1542" s="23" t="str">
        <f t="shared" si="485"/>
        <v/>
      </c>
      <c r="Q1542" s="23" t="str">
        <f t="shared" si="486"/>
        <v/>
      </c>
      <c r="R1542" s="23" t="str">
        <f t="shared" si="487"/>
        <v/>
      </c>
      <c r="S1542" s="696" t="e">
        <f t="shared" si="488"/>
        <v>#VALUE!</v>
      </c>
      <c r="T1542" s="23" t="str">
        <f t="shared" si="489"/>
        <v/>
      </c>
      <c r="U1542" s="39"/>
      <c r="V1542" s="39"/>
      <c r="W1542" s="631"/>
      <c r="X1542" s="30">
        <f t="shared" si="490"/>
        <v>0</v>
      </c>
      <c r="Y1542" s="25">
        <f t="shared" si="491"/>
        <v>0</v>
      </c>
      <c r="Z1542" s="77"/>
      <c r="AA1542" s="665"/>
      <c r="AB1542" s="665" t="str">
        <f t="shared" ref="AB1542:AB1605" si="492">IF(X1542=0,"",AA1542*X1542)</f>
        <v/>
      </c>
      <c r="AC1542" s="665" t="str">
        <f t="shared" ref="AC1542:AC1605" si="493">IF(X1542=0,"",AB1542/U1542)</f>
        <v/>
      </c>
    </row>
    <row r="1543" spans="2:29" ht="12.75" x14ac:dyDescent="0.35">
      <c r="B1543" s="26"/>
      <c r="C1543" s="26"/>
      <c r="D1543" s="38"/>
      <c r="E1543" s="488"/>
      <c r="F1543" s="30"/>
      <c r="G1543" s="30"/>
      <c r="H1543" s="30"/>
      <c r="I1543" s="24" t="str">
        <f t="shared" si="482"/>
        <v/>
      </c>
      <c r="J1543" s="302"/>
      <c r="K1543" s="27"/>
      <c r="L1543" s="24"/>
      <c r="M1543" s="22"/>
      <c r="N1543" s="23" t="str">
        <f t="shared" si="483"/>
        <v/>
      </c>
      <c r="O1543" s="23" t="str">
        <f t="shared" si="484"/>
        <v/>
      </c>
      <c r="P1543" s="23" t="str">
        <f t="shared" si="485"/>
        <v/>
      </c>
      <c r="Q1543" s="23" t="str">
        <f t="shared" si="486"/>
        <v/>
      </c>
      <c r="R1543" s="23" t="str">
        <f t="shared" si="487"/>
        <v/>
      </c>
      <c r="S1543" s="696" t="e">
        <f t="shared" si="488"/>
        <v>#VALUE!</v>
      </c>
      <c r="T1543" s="23" t="str">
        <f t="shared" si="489"/>
        <v/>
      </c>
      <c r="U1543" s="39"/>
      <c r="V1543" s="39"/>
      <c r="W1543" s="631"/>
      <c r="X1543" s="30">
        <f t="shared" si="490"/>
        <v>0</v>
      </c>
      <c r="Y1543" s="25">
        <f t="shared" si="491"/>
        <v>0</v>
      </c>
      <c r="Z1543" s="77"/>
      <c r="AA1543" s="665"/>
      <c r="AB1543" s="665" t="str">
        <f t="shared" si="492"/>
        <v/>
      </c>
      <c r="AC1543" s="665" t="str">
        <f t="shared" si="493"/>
        <v/>
      </c>
    </row>
    <row r="1544" spans="2:29" ht="12.75" x14ac:dyDescent="0.35">
      <c r="B1544" s="26"/>
      <c r="C1544" s="26"/>
      <c r="D1544" s="38"/>
      <c r="E1544" s="488"/>
      <c r="F1544" s="30"/>
      <c r="G1544" s="30"/>
      <c r="H1544" s="30"/>
      <c r="I1544" s="24" t="str">
        <f t="shared" si="482"/>
        <v/>
      </c>
      <c r="J1544" s="302"/>
      <c r="K1544" s="27"/>
      <c r="L1544" s="24"/>
      <c r="M1544" s="22"/>
      <c r="N1544" s="23" t="str">
        <f t="shared" si="483"/>
        <v/>
      </c>
      <c r="O1544" s="23" t="str">
        <f t="shared" si="484"/>
        <v/>
      </c>
      <c r="P1544" s="23" t="str">
        <f t="shared" si="485"/>
        <v/>
      </c>
      <c r="Q1544" s="23" t="str">
        <f t="shared" si="486"/>
        <v/>
      </c>
      <c r="R1544" s="23" t="str">
        <f t="shared" si="487"/>
        <v/>
      </c>
      <c r="S1544" s="696" t="e">
        <f t="shared" si="488"/>
        <v>#VALUE!</v>
      </c>
      <c r="T1544" s="23" t="str">
        <f t="shared" si="489"/>
        <v/>
      </c>
      <c r="U1544" s="39"/>
      <c r="V1544" s="39"/>
      <c r="W1544" s="631"/>
      <c r="X1544" s="30">
        <f t="shared" si="490"/>
        <v>0</v>
      </c>
      <c r="Y1544" s="25">
        <f t="shared" si="491"/>
        <v>0</v>
      </c>
      <c r="Z1544" s="77"/>
      <c r="AA1544" s="665"/>
      <c r="AB1544" s="665" t="str">
        <f t="shared" si="492"/>
        <v/>
      </c>
      <c r="AC1544" s="665" t="str">
        <f t="shared" si="493"/>
        <v/>
      </c>
    </row>
    <row r="1545" spans="2:29" ht="12.75" x14ac:dyDescent="0.35">
      <c r="B1545" s="26"/>
      <c r="C1545" s="26"/>
      <c r="D1545" s="38"/>
      <c r="E1545" s="488"/>
      <c r="F1545" s="30"/>
      <c r="G1545" s="30"/>
      <c r="H1545" s="30"/>
      <c r="I1545" s="24" t="str">
        <f t="shared" si="482"/>
        <v/>
      </c>
      <c r="J1545" s="302"/>
      <c r="K1545" s="27"/>
      <c r="L1545" s="24"/>
      <c r="M1545" s="22"/>
      <c r="N1545" s="23" t="str">
        <f t="shared" si="483"/>
        <v/>
      </c>
      <c r="O1545" s="23" t="str">
        <f t="shared" si="484"/>
        <v/>
      </c>
      <c r="P1545" s="23" t="str">
        <f t="shared" si="485"/>
        <v/>
      </c>
      <c r="Q1545" s="23" t="str">
        <f t="shared" si="486"/>
        <v/>
      </c>
      <c r="R1545" s="23" t="str">
        <f t="shared" si="487"/>
        <v/>
      </c>
      <c r="S1545" s="696" t="e">
        <f t="shared" si="488"/>
        <v>#VALUE!</v>
      </c>
      <c r="T1545" s="23" t="str">
        <f t="shared" si="489"/>
        <v/>
      </c>
      <c r="U1545" s="39"/>
      <c r="V1545" s="39"/>
      <c r="W1545" s="631"/>
      <c r="X1545" s="30">
        <f t="shared" si="490"/>
        <v>0</v>
      </c>
      <c r="Y1545" s="25">
        <f t="shared" si="491"/>
        <v>0</v>
      </c>
      <c r="Z1545" s="77"/>
      <c r="AA1545" s="665"/>
      <c r="AB1545" s="665" t="str">
        <f t="shared" si="492"/>
        <v/>
      </c>
      <c r="AC1545" s="665" t="str">
        <f t="shared" si="493"/>
        <v/>
      </c>
    </row>
    <row r="1546" spans="2:29" ht="12.75" x14ac:dyDescent="0.35">
      <c r="B1546" s="26"/>
      <c r="C1546" s="26"/>
      <c r="D1546" s="38"/>
      <c r="E1546" s="488"/>
      <c r="F1546" s="30"/>
      <c r="G1546" s="30"/>
      <c r="H1546" s="30"/>
      <c r="I1546" s="24" t="str">
        <f t="shared" si="482"/>
        <v/>
      </c>
      <c r="J1546" s="302"/>
      <c r="K1546" s="27"/>
      <c r="L1546" s="24"/>
      <c r="M1546" s="22"/>
      <c r="N1546" s="23" t="str">
        <f t="shared" si="483"/>
        <v/>
      </c>
      <c r="O1546" s="23" t="str">
        <f t="shared" si="484"/>
        <v/>
      </c>
      <c r="P1546" s="23" t="str">
        <f t="shared" si="485"/>
        <v/>
      </c>
      <c r="Q1546" s="23" t="str">
        <f t="shared" si="486"/>
        <v/>
      </c>
      <c r="R1546" s="23" t="str">
        <f t="shared" si="487"/>
        <v/>
      </c>
      <c r="S1546" s="696" t="e">
        <f t="shared" si="488"/>
        <v>#VALUE!</v>
      </c>
      <c r="T1546" s="23" t="str">
        <f t="shared" si="489"/>
        <v/>
      </c>
      <c r="U1546" s="39"/>
      <c r="V1546" s="39"/>
      <c r="W1546" s="631"/>
      <c r="X1546" s="30">
        <f t="shared" si="490"/>
        <v>0</v>
      </c>
      <c r="Y1546" s="25">
        <f t="shared" si="491"/>
        <v>0</v>
      </c>
      <c r="Z1546" s="77"/>
      <c r="AA1546" s="665"/>
      <c r="AB1546" s="665" t="str">
        <f t="shared" si="492"/>
        <v/>
      </c>
      <c r="AC1546" s="665" t="str">
        <f t="shared" si="493"/>
        <v/>
      </c>
    </row>
    <row r="1547" spans="2:29" ht="12.75" x14ac:dyDescent="0.35">
      <c r="B1547" s="26"/>
      <c r="C1547" s="26"/>
      <c r="D1547" s="38"/>
      <c r="E1547" s="488"/>
      <c r="F1547" s="30"/>
      <c r="G1547" s="30"/>
      <c r="H1547" s="30"/>
      <c r="I1547" s="24" t="str">
        <f t="shared" si="482"/>
        <v/>
      </c>
      <c r="J1547" s="302"/>
      <c r="K1547" s="27"/>
      <c r="L1547" s="24"/>
      <c r="M1547" s="22"/>
      <c r="N1547" s="23" t="str">
        <f t="shared" si="483"/>
        <v/>
      </c>
      <c r="O1547" s="23" t="str">
        <f t="shared" si="484"/>
        <v/>
      </c>
      <c r="P1547" s="23" t="str">
        <f t="shared" si="485"/>
        <v/>
      </c>
      <c r="Q1547" s="23" t="str">
        <f t="shared" si="486"/>
        <v/>
      </c>
      <c r="R1547" s="23" t="str">
        <f t="shared" si="487"/>
        <v/>
      </c>
      <c r="S1547" s="696" t="e">
        <f t="shared" si="488"/>
        <v>#VALUE!</v>
      </c>
      <c r="T1547" s="23" t="str">
        <f t="shared" si="489"/>
        <v/>
      </c>
      <c r="U1547" s="39"/>
      <c r="V1547" s="39"/>
      <c r="W1547" s="631"/>
      <c r="X1547" s="30">
        <f t="shared" si="490"/>
        <v>0</v>
      </c>
      <c r="Y1547" s="25">
        <f t="shared" si="491"/>
        <v>0</v>
      </c>
      <c r="Z1547" s="77"/>
      <c r="AA1547" s="665"/>
      <c r="AB1547" s="665" t="str">
        <f t="shared" si="492"/>
        <v/>
      </c>
      <c r="AC1547" s="665" t="str">
        <f t="shared" si="493"/>
        <v/>
      </c>
    </row>
    <row r="1548" spans="2:29" ht="12.75" x14ac:dyDescent="0.35">
      <c r="B1548" s="26"/>
      <c r="C1548" s="26"/>
      <c r="D1548" s="38"/>
      <c r="E1548" s="488"/>
      <c r="F1548" s="30"/>
      <c r="G1548" s="30"/>
      <c r="H1548" s="30"/>
      <c r="I1548" s="24" t="str">
        <f t="shared" si="482"/>
        <v/>
      </c>
      <c r="J1548" s="302"/>
      <c r="K1548" s="27"/>
      <c r="L1548" s="24"/>
      <c r="M1548" s="22"/>
      <c r="N1548" s="23" t="str">
        <f t="shared" si="483"/>
        <v/>
      </c>
      <c r="O1548" s="23" t="str">
        <f t="shared" si="484"/>
        <v/>
      </c>
      <c r="P1548" s="23" t="str">
        <f t="shared" si="485"/>
        <v/>
      </c>
      <c r="Q1548" s="23" t="str">
        <f t="shared" si="486"/>
        <v/>
      </c>
      <c r="R1548" s="23" t="str">
        <f t="shared" si="487"/>
        <v/>
      </c>
      <c r="S1548" s="696" t="e">
        <f t="shared" si="488"/>
        <v>#VALUE!</v>
      </c>
      <c r="T1548" s="23" t="str">
        <f t="shared" si="489"/>
        <v/>
      </c>
      <c r="U1548" s="39"/>
      <c r="V1548" s="39"/>
      <c r="W1548" s="631"/>
      <c r="X1548" s="30">
        <f t="shared" si="490"/>
        <v>0</v>
      </c>
      <c r="Y1548" s="25">
        <f t="shared" si="491"/>
        <v>0</v>
      </c>
      <c r="Z1548" s="77"/>
      <c r="AA1548" s="665"/>
      <c r="AB1548" s="665" t="str">
        <f t="shared" si="492"/>
        <v/>
      </c>
      <c r="AC1548" s="665" t="str">
        <f t="shared" si="493"/>
        <v/>
      </c>
    </row>
    <row r="1549" spans="2:29" ht="12.75" x14ac:dyDescent="0.35">
      <c r="B1549" s="26"/>
      <c r="C1549" s="26"/>
      <c r="D1549" s="38"/>
      <c r="E1549" s="488"/>
      <c r="F1549" s="30"/>
      <c r="G1549" s="30"/>
      <c r="H1549" s="30"/>
      <c r="I1549" s="24" t="str">
        <f t="shared" si="482"/>
        <v/>
      </c>
      <c r="J1549" s="302"/>
      <c r="K1549" s="27"/>
      <c r="L1549" s="24"/>
      <c r="M1549" s="22"/>
      <c r="N1549" s="23" t="str">
        <f t="shared" si="483"/>
        <v/>
      </c>
      <c r="O1549" s="23" t="str">
        <f t="shared" si="484"/>
        <v/>
      </c>
      <c r="P1549" s="23" t="str">
        <f t="shared" si="485"/>
        <v/>
      </c>
      <c r="Q1549" s="23" t="str">
        <f t="shared" si="486"/>
        <v/>
      </c>
      <c r="R1549" s="23" t="str">
        <f t="shared" si="487"/>
        <v/>
      </c>
      <c r="S1549" s="696" t="e">
        <f t="shared" si="488"/>
        <v>#VALUE!</v>
      </c>
      <c r="T1549" s="23" t="str">
        <f t="shared" si="489"/>
        <v/>
      </c>
      <c r="U1549" s="39"/>
      <c r="V1549" s="39"/>
      <c r="W1549" s="631"/>
      <c r="X1549" s="30">
        <f t="shared" si="490"/>
        <v>0</v>
      </c>
      <c r="Y1549" s="25">
        <f t="shared" si="491"/>
        <v>0</v>
      </c>
      <c r="Z1549" s="77"/>
      <c r="AA1549" s="665"/>
      <c r="AB1549" s="665" t="str">
        <f t="shared" si="492"/>
        <v/>
      </c>
      <c r="AC1549" s="665" t="str">
        <f t="shared" si="493"/>
        <v/>
      </c>
    </row>
    <row r="1550" spans="2:29" ht="12.75" x14ac:dyDescent="0.35">
      <c r="B1550" s="26"/>
      <c r="C1550" s="26"/>
      <c r="D1550" s="38"/>
      <c r="E1550" s="488"/>
      <c r="F1550" s="30"/>
      <c r="G1550" s="30"/>
      <c r="H1550" s="30"/>
      <c r="I1550" s="24" t="str">
        <f t="shared" si="482"/>
        <v/>
      </c>
      <c r="J1550" s="302"/>
      <c r="K1550" s="27"/>
      <c r="L1550" s="24"/>
      <c r="M1550" s="22"/>
      <c r="N1550" s="23" t="str">
        <f t="shared" si="483"/>
        <v/>
      </c>
      <c r="O1550" s="23" t="str">
        <f t="shared" si="484"/>
        <v/>
      </c>
      <c r="P1550" s="23" t="str">
        <f t="shared" si="485"/>
        <v/>
      </c>
      <c r="Q1550" s="23" t="str">
        <f t="shared" si="486"/>
        <v/>
      </c>
      <c r="R1550" s="23" t="str">
        <f t="shared" si="487"/>
        <v/>
      </c>
      <c r="S1550" s="696" t="e">
        <f t="shared" si="488"/>
        <v>#VALUE!</v>
      </c>
      <c r="T1550" s="23" t="str">
        <f t="shared" si="489"/>
        <v/>
      </c>
      <c r="U1550" s="39"/>
      <c r="V1550" s="39"/>
      <c r="W1550" s="631"/>
      <c r="X1550" s="30">
        <f t="shared" si="490"/>
        <v>0</v>
      </c>
      <c r="Y1550" s="25">
        <f t="shared" si="491"/>
        <v>0</v>
      </c>
      <c r="Z1550" s="77"/>
      <c r="AA1550" s="665"/>
      <c r="AB1550" s="665" t="str">
        <f t="shared" si="492"/>
        <v/>
      </c>
      <c r="AC1550" s="665" t="str">
        <f t="shared" si="493"/>
        <v/>
      </c>
    </row>
    <row r="1551" spans="2:29" ht="12.75" x14ac:dyDescent="0.35">
      <c r="B1551" s="26"/>
      <c r="C1551" s="26"/>
      <c r="D1551" s="38"/>
      <c r="E1551" s="488"/>
      <c r="F1551" s="30"/>
      <c r="G1551" s="30"/>
      <c r="H1551" s="30"/>
      <c r="I1551" s="24" t="str">
        <f t="shared" si="482"/>
        <v/>
      </c>
      <c r="J1551" s="302"/>
      <c r="K1551" s="27"/>
      <c r="L1551" s="24"/>
      <c r="M1551" s="22"/>
      <c r="N1551" s="23" t="str">
        <f t="shared" si="483"/>
        <v/>
      </c>
      <c r="O1551" s="23" t="str">
        <f t="shared" si="484"/>
        <v/>
      </c>
      <c r="P1551" s="23" t="str">
        <f t="shared" si="485"/>
        <v/>
      </c>
      <c r="Q1551" s="23" t="str">
        <f t="shared" si="486"/>
        <v/>
      </c>
      <c r="R1551" s="23" t="str">
        <f t="shared" si="487"/>
        <v/>
      </c>
      <c r="S1551" s="696" t="e">
        <f t="shared" si="488"/>
        <v>#VALUE!</v>
      </c>
      <c r="T1551" s="23" t="str">
        <f t="shared" si="489"/>
        <v/>
      </c>
      <c r="U1551" s="39"/>
      <c r="V1551" s="39"/>
      <c r="W1551" s="631"/>
      <c r="X1551" s="30">
        <f t="shared" si="490"/>
        <v>0</v>
      </c>
      <c r="Y1551" s="25">
        <f t="shared" si="491"/>
        <v>0</v>
      </c>
      <c r="Z1551" s="77"/>
      <c r="AA1551" s="665"/>
      <c r="AB1551" s="665" t="str">
        <f t="shared" si="492"/>
        <v/>
      </c>
      <c r="AC1551" s="665" t="str">
        <f t="shared" si="493"/>
        <v/>
      </c>
    </row>
    <row r="1552" spans="2:29" ht="12.75" x14ac:dyDescent="0.35">
      <c r="B1552" s="26"/>
      <c r="C1552" s="26"/>
      <c r="D1552" s="38"/>
      <c r="E1552" s="488"/>
      <c r="F1552" s="30"/>
      <c r="G1552" s="30"/>
      <c r="H1552" s="30"/>
      <c r="I1552" s="24" t="str">
        <f t="shared" si="482"/>
        <v/>
      </c>
      <c r="J1552" s="302"/>
      <c r="K1552" s="27"/>
      <c r="L1552" s="24"/>
      <c r="M1552" s="22"/>
      <c r="N1552" s="23" t="str">
        <f t="shared" si="483"/>
        <v/>
      </c>
      <c r="O1552" s="23" t="str">
        <f t="shared" si="484"/>
        <v/>
      </c>
      <c r="P1552" s="23" t="str">
        <f t="shared" si="485"/>
        <v/>
      </c>
      <c r="Q1552" s="23" t="str">
        <f t="shared" si="486"/>
        <v/>
      </c>
      <c r="R1552" s="23" t="str">
        <f t="shared" si="487"/>
        <v/>
      </c>
      <c r="S1552" s="696" t="e">
        <f t="shared" si="488"/>
        <v>#VALUE!</v>
      </c>
      <c r="T1552" s="23" t="str">
        <f t="shared" si="489"/>
        <v/>
      </c>
      <c r="U1552" s="39"/>
      <c r="V1552" s="39"/>
      <c r="W1552" s="631"/>
      <c r="X1552" s="30">
        <f t="shared" si="490"/>
        <v>0</v>
      </c>
      <c r="Y1552" s="25">
        <f t="shared" si="491"/>
        <v>0</v>
      </c>
      <c r="Z1552" s="77"/>
      <c r="AA1552" s="665"/>
      <c r="AB1552" s="665" t="str">
        <f t="shared" si="492"/>
        <v/>
      </c>
      <c r="AC1552" s="665" t="str">
        <f t="shared" si="493"/>
        <v/>
      </c>
    </row>
    <row r="1553" spans="2:29" ht="12.75" x14ac:dyDescent="0.35">
      <c r="B1553" s="26"/>
      <c r="C1553" s="26"/>
      <c r="D1553" s="38"/>
      <c r="E1553" s="488"/>
      <c r="F1553" s="30"/>
      <c r="G1553" s="30"/>
      <c r="H1553" s="30"/>
      <c r="I1553" s="24" t="str">
        <f t="shared" si="482"/>
        <v/>
      </c>
      <c r="J1553" s="302"/>
      <c r="K1553" s="27"/>
      <c r="L1553" s="24"/>
      <c r="M1553" s="22"/>
      <c r="N1553" s="23" t="str">
        <f t="shared" si="483"/>
        <v/>
      </c>
      <c r="O1553" s="23" t="str">
        <f t="shared" si="484"/>
        <v/>
      </c>
      <c r="P1553" s="23" t="str">
        <f t="shared" si="485"/>
        <v/>
      </c>
      <c r="Q1553" s="23" t="str">
        <f t="shared" si="486"/>
        <v/>
      </c>
      <c r="R1553" s="23" t="str">
        <f t="shared" si="487"/>
        <v/>
      </c>
      <c r="S1553" s="696" t="e">
        <f t="shared" si="488"/>
        <v>#VALUE!</v>
      </c>
      <c r="T1553" s="23" t="str">
        <f t="shared" si="489"/>
        <v/>
      </c>
      <c r="U1553" s="39"/>
      <c r="V1553" s="39"/>
      <c r="W1553" s="631"/>
      <c r="X1553" s="30">
        <f t="shared" si="490"/>
        <v>0</v>
      </c>
      <c r="Y1553" s="25">
        <f t="shared" si="491"/>
        <v>0</v>
      </c>
      <c r="Z1553" s="77"/>
      <c r="AA1553" s="665"/>
      <c r="AB1553" s="665" t="str">
        <f t="shared" si="492"/>
        <v/>
      </c>
      <c r="AC1553" s="665" t="str">
        <f t="shared" si="493"/>
        <v/>
      </c>
    </row>
    <row r="1554" spans="2:29" ht="12.75" x14ac:dyDescent="0.35">
      <c r="B1554" s="26"/>
      <c r="C1554" s="26"/>
      <c r="D1554" s="38"/>
      <c r="E1554" s="488"/>
      <c r="F1554" s="30"/>
      <c r="G1554" s="30"/>
      <c r="H1554" s="30"/>
      <c r="I1554" s="24" t="str">
        <f t="shared" si="482"/>
        <v/>
      </c>
      <c r="J1554" s="302"/>
      <c r="K1554" s="27"/>
      <c r="L1554" s="24"/>
      <c r="M1554" s="22"/>
      <c r="N1554" s="23" t="str">
        <f t="shared" si="483"/>
        <v/>
      </c>
      <c r="O1554" s="23" t="str">
        <f t="shared" si="484"/>
        <v/>
      </c>
      <c r="P1554" s="23" t="str">
        <f t="shared" si="485"/>
        <v/>
      </c>
      <c r="Q1554" s="23" t="str">
        <f t="shared" si="486"/>
        <v/>
      </c>
      <c r="R1554" s="23" t="str">
        <f t="shared" si="487"/>
        <v/>
      </c>
      <c r="S1554" s="696" t="e">
        <f t="shared" si="488"/>
        <v>#VALUE!</v>
      </c>
      <c r="T1554" s="23" t="str">
        <f t="shared" si="489"/>
        <v/>
      </c>
      <c r="U1554" s="39"/>
      <c r="V1554" s="39"/>
      <c r="W1554" s="631"/>
      <c r="X1554" s="30">
        <f t="shared" si="490"/>
        <v>0</v>
      </c>
      <c r="Y1554" s="25">
        <f t="shared" si="491"/>
        <v>0</v>
      </c>
      <c r="Z1554" s="77"/>
      <c r="AA1554" s="665"/>
      <c r="AB1554" s="665" t="str">
        <f t="shared" si="492"/>
        <v/>
      </c>
      <c r="AC1554" s="665" t="str">
        <f t="shared" si="493"/>
        <v/>
      </c>
    </row>
    <row r="1555" spans="2:29" ht="12.75" x14ac:dyDescent="0.35">
      <c r="B1555" s="26"/>
      <c r="C1555" s="26"/>
      <c r="D1555" s="38"/>
      <c r="E1555" s="488"/>
      <c r="F1555" s="30"/>
      <c r="G1555" s="30"/>
      <c r="H1555" s="30"/>
      <c r="I1555" s="24" t="str">
        <f t="shared" si="482"/>
        <v/>
      </c>
      <c r="J1555" s="302"/>
      <c r="K1555" s="27"/>
      <c r="L1555" s="24"/>
      <c r="M1555" s="22"/>
      <c r="N1555" s="23" t="str">
        <f t="shared" si="483"/>
        <v/>
      </c>
      <c r="O1555" s="23" t="str">
        <f t="shared" si="484"/>
        <v/>
      </c>
      <c r="P1555" s="23" t="str">
        <f t="shared" si="485"/>
        <v/>
      </c>
      <c r="Q1555" s="23" t="str">
        <f t="shared" si="486"/>
        <v/>
      </c>
      <c r="R1555" s="23" t="str">
        <f t="shared" si="487"/>
        <v/>
      </c>
      <c r="S1555" s="696" t="e">
        <f t="shared" si="488"/>
        <v>#VALUE!</v>
      </c>
      <c r="T1555" s="23" t="str">
        <f t="shared" si="489"/>
        <v/>
      </c>
      <c r="U1555" s="39"/>
      <c r="V1555" s="39"/>
      <c r="W1555" s="631"/>
      <c r="X1555" s="30">
        <f t="shared" si="490"/>
        <v>0</v>
      </c>
      <c r="Y1555" s="25">
        <f t="shared" si="491"/>
        <v>0</v>
      </c>
      <c r="Z1555" s="77"/>
      <c r="AA1555" s="665"/>
      <c r="AB1555" s="665" t="str">
        <f t="shared" si="492"/>
        <v/>
      </c>
      <c r="AC1555" s="665" t="str">
        <f t="shared" si="493"/>
        <v/>
      </c>
    </row>
    <row r="1556" spans="2:29" ht="12.75" x14ac:dyDescent="0.35">
      <c r="B1556" s="26"/>
      <c r="C1556" s="26"/>
      <c r="D1556" s="38"/>
      <c r="E1556" s="488"/>
      <c r="F1556" s="30"/>
      <c r="G1556" s="30"/>
      <c r="H1556" s="30"/>
      <c r="I1556" s="24" t="str">
        <f t="shared" si="482"/>
        <v/>
      </c>
      <c r="J1556" s="302"/>
      <c r="K1556" s="27"/>
      <c r="L1556" s="24"/>
      <c r="M1556" s="22"/>
      <c r="N1556" s="23" t="str">
        <f t="shared" si="483"/>
        <v/>
      </c>
      <c r="O1556" s="23" t="str">
        <f t="shared" si="484"/>
        <v/>
      </c>
      <c r="P1556" s="23" t="str">
        <f t="shared" si="485"/>
        <v/>
      </c>
      <c r="Q1556" s="23" t="str">
        <f t="shared" si="486"/>
        <v/>
      </c>
      <c r="R1556" s="23" t="str">
        <f t="shared" si="487"/>
        <v/>
      </c>
      <c r="S1556" s="696" t="e">
        <f t="shared" si="488"/>
        <v>#VALUE!</v>
      </c>
      <c r="T1556" s="23" t="str">
        <f t="shared" si="489"/>
        <v/>
      </c>
      <c r="U1556" s="39"/>
      <c r="V1556" s="39"/>
      <c r="W1556" s="631"/>
      <c r="X1556" s="30">
        <f t="shared" si="490"/>
        <v>0</v>
      </c>
      <c r="Y1556" s="25">
        <f t="shared" si="491"/>
        <v>0</v>
      </c>
      <c r="Z1556" s="77"/>
      <c r="AA1556" s="665"/>
      <c r="AB1556" s="665" t="str">
        <f t="shared" si="492"/>
        <v/>
      </c>
      <c r="AC1556" s="665" t="str">
        <f t="shared" si="493"/>
        <v/>
      </c>
    </row>
    <row r="1557" spans="2:29" ht="12.75" x14ac:dyDescent="0.35">
      <c r="B1557" s="26"/>
      <c r="C1557" s="26"/>
      <c r="D1557" s="38"/>
      <c r="E1557" s="488"/>
      <c r="F1557" s="30"/>
      <c r="G1557" s="30"/>
      <c r="H1557" s="30"/>
      <c r="I1557" s="24" t="str">
        <f t="shared" si="482"/>
        <v/>
      </c>
      <c r="J1557" s="302"/>
      <c r="K1557" s="27"/>
      <c r="L1557" s="24"/>
      <c r="M1557" s="22"/>
      <c r="N1557" s="23" t="str">
        <f t="shared" si="483"/>
        <v/>
      </c>
      <c r="O1557" s="23" t="str">
        <f t="shared" si="484"/>
        <v/>
      </c>
      <c r="P1557" s="23" t="str">
        <f t="shared" si="485"/>
        <v/>
      </c>
      <c r="Q1557" s="23" t="str">
        <f t="shared" si="486"/>
        <v/>
      </c>
      <c r="R1557" s="23" t="str">
        <f t="shared" si="487"/>
        <v/>
      </c>
      <c r="S1557" s="696" t="e">
        <f t="shared" si="488"/>
        <v>#VALUE!</v>
      </c>
      <c r="T1557" s="23" t="str">
        <f t="shared" si="489"/>
        <v/>
      </c>
      <c r="U1557" s="39"/>
      <c r="V1557" s="39"/>
      <c r="W1557" s="631"/>
      <c r="X1557" s="30">
        <f t="shared" si="490"/>
        <v>0</v>
      </c>
      <c r="Y1557" s="25">
        <f t="shared" si="491"/>
        <v>0</v>
      </c>
      <c r="Z1557" s="77"/>
      <c r="AA1557" s="665"/>
      <c r="AB1557" s="665" t="str">
        <f t="shared" si="492"/>
        <v/>
      </c>
      <c r="AC1557" s="665" t="str">
        <f t="shared" si="493"/>
        <v/>
      </c>
    </row>
    <row r="1558" spans="2:29" ht="12.75" x14ac:dyDescent="0.35">
      <c r="B1558" s="26"/>
      <c r="C1558" s="26"/>
      <c r="D1558" s="38"/>
      <c r="E1558" s="488"/>
      <c r="F1558" s="30"/>
      <c r="G1558" s="30"/>
      <c r="H1558" s="30"/>
      <c r="I1558" s="24" t="str">
        <f t="shared" si="482"/>
        <v/>
      </c>
      <c r="J1558" s="302"/>
      <c r="K1558" s="27"/>
      <c r="L1558" s="24"/>
      <c r="M1558" s="22"/>
      <c r="N1558" s="23" t="str">
        <f t="shared" si="483"/>
        <v/>
      </c>
      <c r="O1558" s="23" t="str">
        <f t="shared" si="484"/>
        <v/>
      </c>
      <c r="P1558" s="23" t="str">
        <f t="shared" si="485"/>
        <v/>
      </c>
      <c r="Q1558" s="23" t="str">
        <f t="shared" si="486"/>
        <v/>
      </c>
      <c r="R1558" s="23" t="str">
        <f t="shared" si="487"/>
        <v/>
      </c>
      <c r="S1558" s="696" t="e">
        <f t="shared" si="488"/>
        <v>#VALUE!</v>
      </c>
      <c r="T1558" s="23" t="str">
        <f t="shared" si="489"/>
        <v/>
      </c>
      <c r="U1558" s="39"/>
      <c r="V1558" s="39"/>
      <c r="W1558" s="631"/>
      <c r="X1558" s="30">
        <f t="shared" si="490"/>
        <v>0</v>
      </c>
      <c r="Y1558" s="25">
        <f t="shared" si="491"/>
        <v>0</v>
      </c>
      <c r="Z1558" s="77"/>
      <c r="AA1558" s="665"/>
      <c r="AB1558" s="665" t="str">
        <f t="shared" si="492"/>
        <v/>
      </c>
      <c r="AC1558" s="665" t="str">
        <f t="shared" si="493"/>
        <v/>
      </c>
    </row>
    <row r="1559" spans="2:29" ht="12.75" x14ac:dyDescent="0.35">
      <c r="B1559" s="26"/>
      <c r="C1559" s="26"/>
      <c r="D1559" s="38"/>
      <c r="E1559" s="488"/>
      <c r="F1559" s="30"/>
      <c r="G1559" s="30"/>
      <c r="H1559" s="30"/>
      <c r="I1559" s="24" t="str">
        <f t="shared" si="482"/>
        <v/>
      </c>
      <c r="J1559" s="302"/>
      <c r="K1559" s="27"/>
      <c r="L1559" s="24"/>
      <c r="M1559" s="22"/>
      <c r="N1559" s="23" t="str">
        <f t="shared" si="483"/>
        <v/>
      </c>
      <c r="O1559" s="23" t="str">
        <f t="shared" si="484"/>
        <v/>
      </c>
      <c r="P1559" s="23" t="str">
        <f t="shared" si="485"/>
        <v/>
      </c>
      <c r="Q1559" s="23" t="str">
        <f t="shared" si="486"/>
        <v/>
      </c>
      <c r="R1559" s="23" t="str">
        <f t="shared" si="487"/>
        <v/>
      </c>
      <c r="S1559" s="696" t="e">
        <f t="shared" si="488"/>
        <v>#VALUE!</v>
      </c>
      <c r="T1559" s="23" t="str">
        <f t="shared" si="489"/>
        <v/>
      </c>
      <c r="U1559" s="39"/>
      <c r="V1559" s="39"/>
      <c r="W1559" s="631"/>
      <c r="X1559" s="30">
        <f t="shared" si="490"/>
        <v>0</v>
      </c>
      <c r="Y1559" s="25">
        <f t="shared" si="491"/>
        <v>0</v>
      </c>
      <c r="Z1559" s="77"/>
      <c r="AA1559" s="665"/>
      <c r="AB1559" s="665" t="str">
        <f t="shared" si="492"/>
        <v/>
      </c>
      <c r="AC1559" s="665" t="str">
        <f t="shared" si="493"/>
        <v/>
      </c>
    </row>
    <row r="1560" spans="2:29" ht="12.75" x14ac:dyDescent="0.35">
      <c r="B1560" s="26"/>
      <c r="C1560" s="26"/>
      <c r="D1560" s="38"/>
      <c r="E1560" s="488"/>
      <c r="F1560" s="30"/>
      <c r="G1560" s="30"/>
      <c r="H1560" s="30"/>
      <c r="I1560" s="24" t="str">
        <f t="shared" si="482"/>
        <v/>
      </c>
      <c r="J1560" s="302"/>
      <c r="K1560" s="27"/>
      <c r="L1560" s="24"/>
      <c r="M1560" s="22"/>
      <c r="N1560" s="23" t="str">
        <f t="shared" si="483"/>
        <v/>
      </c>
      <c r="O1560" s="23" t="str">
        <f t="shared" si="484"/>
        <v/>
      </c>
      <c r="P1560" s="23" t="str">
        <f t="shared" si="485"/>
        <v/>
      </c>
      <c r="Q1560" s="23" t="str">
        <f t="shared" si="486"/>
        <v/>
      </c>
      <c r="R1560" s="23" t="str">
        <f t="shared" si="487"/>
        <v/>
      </c>
      <c r="S1560" s="696" t="e">
        <f t="shared" si="488"/>
        <v>#VALUE!</v>
      </c>
      <c r="T1560" s="23" t="str">
        <f t="shared" si="489"/>
        <v/>
      </c>
      <c r="U1560" s="39"/>
      <c r="V1560" s="39"/>
      <c r="W1560" s="631"/>
      <c r="X1560" s="30">
        <f t="shared" si="490"/>
        <v>0</v>
      </c>
      <c r="Y1560" s="25">
        <f t="shared" si="491"/>
        <v>0</v>
      </c>
      <c r="Z1560" s="77"/>
      <c r="AA1560" s="665"/>
      <c r="AB1560" s="665" t="str">
        <f t="shared" si="492"/>
        <v/>
      </c>
      <c r="AC1560" s="665" t="str">
        <f t="shared" si="493"/>
        <v/>
      </c>
    </row>
    <row r="1561" spans="2:29" ht="12.75" x14ac:dyDescent="0.35">
      <c r="B1561" s="26"/>
      <c r="C1561" s="26"/>
      <c r="D1561" s="38"/>
      <c r="E1561" s="488"/>
      <c r="F1561" s="30"/>
      <c r="G1561" s="30"/>
      <c r="H1561" s="30"/>
      <c r="I1561" s="24" t="str">
        <f t="shared" si="482"/>
        <v/>
      </c>
      <c r="J1561" s="302"/>
      <c r="K1561" s="27"/>
      <c r="L1561" s="24"/>
      <c r="M1561" s="22"/>
      <c r="N1561" s="23" t="str">
        <f t="shared" si="483"/>
        <v/>
      </c>
      <c r="O1561" s="23" t="str">
        <f t="shared" si="484"/>
        <v/>
      </c>
      <c r="P1561" s="23" t="str">
        <f t="shared" si="485"/>
        <v/>
      </c>
      <c r="Q1561" s="23" t="str">
        <f t="shared" si="486"/>
        <v/>
      </c>
      <c r="R1561" s="23" t="str">
        <f t="shared" si="487"/>
        <v/>
      </c>
      <c r="S1561" s="696" t="e">
        <f t="shared" si="488"/>
        <v>#VALUE!</v>
      </c>
      <c r="T1561" s="23" t="str">
        <f t="shared" si="489"/>
        <v/>
      </c>
      <c r="U1561" s="39"/>
      <c r="V1561" s="39"/>
      <c r="W1561" s="631"/>
      <c r="X1561" s="30">
        <f t="shared" si="490"/>
        <v>0</v>
      </c>
      <c r="Y1561" s="25">
        <f t="shared" si="491"/>
        <v>0</v>
      </c>
      <c r="Z1561" s="77"/>
      <c r="AA1561" s="665"/>
      <c r="AB1561" s="665" t="str">
        <f t="shared" si="492"/>
        <v/>
      </c>
      <c r="AC1561" s="665" t="str">
        <f t="shared" si="493"/>
        <v/>
      </c>
    </row>
    <row r="1562" spans="2:29" ht="12.75" x14ac:dyDescent="0.35">
      <c r="B1562" s="26"/>
      <c r="C1562" s="26"/>
      <c r="D1562" s="38"/>
      <c r="E1562" s="488"/>
      <c r="F1562" s="30"/>
      <c r="G1562" s="30"/>
      <c r="H1562" s="30"/>
      <c r="I1562" s="24" t="str">
        <f t="shared" si="482"/>
        <v/>
      </c>
      <c r="J1562" s="302"/>
      <c r="K1562" s="27"/>
      <c r="L1562" s="24"/>
      <c r="M1562" s="22"/>
      <c r="N1562" s="23" t="str">
        <f t="shared" si="483"/>
        <v/>
      </c>
      <c r="O1562" s="23" t="str">
        <f t="shared" si="484"/>
        <v/>
      </c>
      <c r="P1562" s="23" t="str">
        <f t="shared" si="485"/>
        <v/>
      </c>
      <c r="Q1562" s="23" t="str">
        <f t="shared" si="486"/>
        <v/>
      </c>
      <c r="R1562" s="23" t="str">
        <f t="shared" si="487"/>
        <v/>
      </c>
      <c r="S1562" s="696" t="e">
        <f t="shared" si="488"/>
        <v>#VALUE!</v>
      </c>
      <c r="T1562" s="23" t="str">
        <f t="shared" si="489"/>
        <v/>
      </c>
      <c r="U1562" s="39"/>
      <c r="V1562" s="39"/>
      <c r="W1562" s="631"/>
      <c r="X1562" s="30">
        <f t="shared" si="490"/>
        <v>0</v>
      </c>
      <c r="Y1562" s="25">
        <f t="shared" si="491"/>
        <v>0</v>
      </c>
      <c r="Z1562" s="77"/>
      <c r="AA1562" s="665"/>
      <c r="AB1562" s="665" t="str">
        <f t="shared" si="492"/>
        <v/>
      </c>
      <c r="AC1562" s="665" t="str">
        <f t="shared" si="493"/>
        <v/>
      </c>
    </row>
    <row r="1563" spans="2:29" ht="12.75" x14ac:dyDescent="0.35">
      <c r="B1563" s="26"/>
      <c r="C1563" s="26"/>
      <c r="D1563" s="38"/>
      <c r="E1563" s="488"/>
      <c r="F1563" s="30"/>
      <c r="G1563" s="30"/>
      <c r="H1563" s="30"/>
      <c r="I1563" s="24" t="str">
        <f t="shared" si="482"/>
        <v/>
      </c>
      <c r="J1563" s="302"/>
      <c r="K1563" s="27"/>
      <c r="L1563" s="24"/>
      <c r="M1563" s="22"/>
      <c r="N1563" s="23" t="str">
        <f t="shared" si="483"/>
        <v/>
      </c>
      <c r="O1563" s="23" t="str">
        <f t="shared" si="484"/>
        <v/>
      </c>
      <c r="P1563" s="23" t="str">
        <f t="shared" si="485"/>
        <v/>
      </c>
      <c r="Q1563" s="23" t="str">
        <f t="shared" si="486"/>
        <v/>
      </c>
      <c r="R1563" s="23" t="str">
        <f t="shared" si="487"/>
        <v/>
      </c>
      <c r="S1563" s="696" t="e">
        <f t="shared" si="488"/>
        <v>#VALUE!</v>
      </c>
      <c r="T1563" s="23" t="str">
        <f t="shared" si="489"/>
        <v/>
      </c>
      <c r="U1563" s="39"/>
      <c r="V1563" s="39"/>
      <c r="W1563" s="631"/>
      <c r="X1563" s="30">
        <f t="shared" si="490"/>
        <v>0</v>
      </c>
      <c r="Y1563" s="25">
        <f t="shared" si="491"/>
        <v>0</v>
      </c>
      <c r="Z1563" s="77"/>
      <c r="AA1563" s="665"/>
      <c r="AB1563" s="665" t="str">
        <f t="shared" si="492"/>
        <v/>
      </c>
      <c r="AC1563" s="665" t="str">
        <f t="shared" si="493"/>
        <v/>
      </c>
    </row>
    <row r="1564" spans="2:29" ht="12.75" x14ac:dyDescent="0.35">
      <c r="B1564" s="26"/>
      <c r="C1564" s="26"/>
      <c r="D1564" s="38"/>
      <c r="E1564" s="488"/>
      <c r="F1564" s="30"/>
      <c r="G1564" s="30"/>
      <c r="H1564" s="30"/>
      <c r="I1564" s="24" t="str">
        <f t="shared" si="482"/>
        <v/>
      </c>
      <c r="J1564" s="302"/>
      <c r="K1564" s="27"/>
      <c r="L1564" s="24"/>
      <c r="M1564" s="22"/>
      <c r="N1564" s="23" t="str">
        <f t="shared" si="483"/>
        <v/>
      </c>
      <c r="O1564" s="23" t="str">
        <f t="shared" si="484"/>
        <v/>
      </c>
      <c r="P1564" s="23" t="str">
        <f t="shared" si="485"/>
        <v/>
      </c>
      <c r="Q1564" s="23" t="str">
        <f t="shared" si="486"/>
        <v/>
      </c>
      <c r="R1564" s="23" t="str">
        <f t="shared" si="487"/>
        <v/>
      </c>
      <c r="S1564" s="696" t="e">
        <f t="shared" si="488"/>
        <v>#VALUE!</v>
      </c>
      <c r="T1564" s="23" t="str">
        <f t="shared" si="489"/>
        <v/>
      </c>
      <c r="U1564" s="39"/>
      <c r="V1564" s="39"/>
      <c r="W1564" s="631"/>
      <c r="X1564" s="30">
        <f t="shared" si="490"/>
        <v>0</v>
      </c>
      <c r="Y1564" s="25">
        <f t="shared" si="491"/>
        <v>0</v>
      </c>
      <c r="Z1564" s="77"/>
      <c r="AA1564" s="665"/>
      <c r="AB1564" s="665" t="str">
        <f t="shared" si="492"/>
        <v/>
      </c>
      <c r="AC1564" s="665" t="str">
        <f t="shared" si="493"/>
        <v/>
      </c>
    </row>
    <row r="1565" spans="2:29" ht="12.75" x14ac:dyDescent="0.35">
      <c r="B1565" s="26"/>
      <c r="C1565" s="26"/>
      <c r="D1565" s="38"/>
      <c r="E1565" s="488"/>
      <c r="F1565" s="30"/>
      <c r="G1565" s="30"/>
      <c r="H1565" s="30"/>
      <c r="I1565" s="24" t="str">
        <f t="shared" si="482"/>
        <v/>
      </c>
      <c r="J1565" s="302"/>
      <c r="K1565" s="27"/>
      <c r="L1565" s="24"/>
      <c r="M1565" s="22"/>
      <c r="N1565" s="23" t="str">
        <f t="shared" si="483"/>
        <v/>
      </c>
      <c r="O1565" s="23" t="str">
        <f t="shared" si="484"/>
        <v/>
      </c>
      <c r="P1565" s="23" t="str">
        <f t="shared" si="485"/>
        <v/>
      </c>
      <c r="Q1565" s="23" t="str">
        <f t="shared" si="486"/>
        <v/>
      </c>
      <c r="R1565" s="23" t="str">
        <f t="shared" si="487"/>
        <v/>
      </c>
      <c r="S1565" s="696" t="e">
        <f t="shared" si="488"/>
        <v>#VALUE!</v>
      </c>
      <c r="T1565" s="23" t="str">
        <f t="shared" si="489"/>
        <v/>
      </c>
      <c r="U1565" s="39"/>
      <c r="V1565" s="39"/>
      <c r="W1565" s="631"/>
      <c r="X1565" s="30">
        <f t="shared" si="490"/>
        <v>0</v>
      </c>
      <c r="Y1565" s="25">
        <f t="shared" si="491"/>
        <v>0</v>
      </c>
      <c r="Z1565" s="77"/>
      <c r="AA1565" s="665"/>
      <c r="AB1565" s="665" t="str">
        <f t="shared" si="492"/>
        <v/>
      </c>
      <c r="AC1565" s="665" t="str">
        <f t="shared" si="493"/>
        <v/>
      </c>
    </row>
    <row r="1566" spans="2:29" ht="12.75" x14ac:dyDescent="0.35">
      <c r="B1566" s="26"/>
      <c r="C1566" s="26"/>
      <c r="D1566" s="38"/>
      <c r="E1566" s="488"/>
      <c r="F1566" s="30"/>
      <c r="G1566" s="30"/>
      <c r="H1566" s="30"/>
      <c r="I1566" s="24" t="str">
        <f t="shared" si="482"/>
        <v/>
      </c>
      <c r="J1566" s="302"/>
      <c r="K1566" s="27"/>
      <c r="L1566" s="24"/>
      <c r="M1566" s="22"/>
      <c r="N1566" s="23" t="str">
        <f t="shared" si="483"/>
        <v/>
      </c>
      <c r="O1566" s="23" t="str">
        <f t="shared" si="484"/>
        <v/>
      </c>
      <c r="P1566" s="23" t="str">
        <f t="shared" si="485"/>
        <v/>
      </c>
      <c r="Q1566" s="23" t="str">
        <f t="shared" si="486"/>
        <v/>
      </c>
      <c r="R1566" s="23" t="str">
        <f t="shared" si="487"/>
        <v/>
      </c>
      <c r="S1566" s="696" t="e">
        <f t="shared" si="488"/>
        <v>#VALUE!</v>
      </c>
      <c r="T1566" s="23" t="str">
        <f t="shared" si="489"/>
        <v/>
      </c>
      <c r="U1566" s="39"/>
      <c r="V1566" s="39"/>
      <c r="W1566" s="631"/>
      <c r="X1566" s="30">
        <f t="shared" si="490"/>
        <v>0</v>
      </c>
      <c r="Y1566" s="25">
        <f t="shared" si="491"/>
        <v>0</v>
      </c>
      <c r="Z1566" s="77"/>
      <c r="AA1566" s="665"/>
      <c r="AB1566" s="665" t="str">
        <f t="shared" si="492"/>
        <v/>
      </c>
      <c r="AC1566" s="665" t="str">
        <f t="shared" si="493"/>
        <v/>
      </c>
    </row>
    <row r="1567" spans="2:29" ht="12.75" x14ac:dyDescent="0.35">
      <c r="B1567" s="26"/>
      <c r="C1567" s="26"/>
      <c r="D1567" s="38"/>
      <c r="E1567" s="488"/>
      <c r="F1567" s="30"/>
      <c r="G1567" s="30"/>
      <c r="H1567" s="30"/>
      <c r="I1567" s="24" t="str">
        <f t="shared" si="482"/>
        <v/>
      </c>
      <c r="J1567" s="302"/>
      <c r="K1567" s="27"/>
      <c r="L1567" s="24"/>
      <c r="M1567" s="22"/>
      <c r="N1567" s="23" t="str">
        <f t="shared" si="483"/>
        <v/>
      </c>
      <c r="O1567" s="23" t="str">
        <f t="shared" si="484"/>
        <v/>
      </c>
      <c r="P1567" s="23" t="str">
        <f t="shared" si="485"/>
        <v/>
      </c>
      <c r="Q1567" s="23" t="str">
        <f t="shared" si="486"/>
        <v/>
      </c>
      <c r="R1567" s="23" t="str">
        <f t="shared" si="487"/>
        <v/>
      </c>
      <c r="S1567" s="696" t="e">
        <f t="shared" si="488"/>
        <v>#VALUE!</v>
      </c>
      <c r="T1567" s="23" t="str">
        <f t="shared" si="489"/>
        <v/>
      </c>
      <c r="U1567" s="39"/>
      <c r="V1567" s="39"/>
      <c r="W1567" s="631"/>
      <c r="X1567" s="30">
        <f t="shared" si="490"/>
        <v>0</v>
      </c>
      <c r="Y1567" s="25">
        <f t="shared" si="491"/>
        <v>0</v>
      </c>
      <c r="Z1567" s="77"/>
      <c r="AA1567" s="665"/>
      <c r="AB1567" s="665" t="str">
        <f t="shared" si="492"/>
        <v/>
      </c>
      <c r="AC1567" s="665" t="str">
        <f t="shared" si="493"/>
        <v/>
      </c>
    </row>
    <row r="1568" spans="2:29" ht="12.75" x14ac:dyDescent="0.35">
      <c r="B1568" s="26"/>
      <c r="C1568" s="26"/>
      <c r="D1568" s="38"/>
      <c r="E1568" s="488"/>
      <c r="F1568" s="30"/>
      <c r="G1568" s="30"/>
      <c r="H1568" s="30"/>
      <c r="I1568" s="24" t="str">
        <f t="shared" si="482"/>
        <v/>
      </c>
      <c r="J1568" s="302"/>
      <c r="K1568" s="27"/>
      <c r="L1568" s="24"/>
      <c r="M1568" s="22"/>
      <c r="N1568" s="23" t="str">
        <f t="shared" si="483"/>
        <v/>
      </c>
      <c r="O1568" s="23" t="str">
        <f t="shared" si="484"/>
        <v/>
      </c>
      <c r="P1568" s="23" t="str">
        <f t="shared" si="485"/>
        <v/>
      </c>
      <c r="Q1568" s="23" t="str">
        <f t="shared" si="486"/>
        <v/>
      </c>
      <c r="R1568" s="23" t="str">
        <f t="shared" si="487"/>
        <v/>
      </c>
      <c r="S1568" s="696" t="e">
        <f t="shared" si="488"/>
        <v>#VALUE!</v>
      </c>
      <c r="T1568" s="23" t="str">
        <f t="shared" si="489"/>
        <v/>
      </c>
      <c r="U1568" s="39"/>
      <c r="V1568" s="39"/>
      <c r="W1568" s="631"/>
      <c r="X1568" s="30">
        <f t="shared" si="490"/>
        <v>0</v>
      </c>
      <c r="Y1568" s="25">
        <f t="shared" si="491"/>
        <v>0</v>
      </c>
      <c r="Z1568" s="77"/>
      <c r="AA1568" s="665"/>
      <c r="AB1568" s="665" t="str">
        <f t="shared" si="492"/>
        <v/>
      </c>
      <c r="AC1568" s="665" t="str">
        <f t="shared" si="493"/>
        <v/>
      </c>
    </row>
    <row r="1569" spans="2:29" ht="12.75" x14ac:dyDescent="0.35">
      <c r="B1569" s="26"/>
      <c r="C1569" s="26"/>
      <c r="D1569" s="38"/>
      <c r="E1569" s="488"/>
      <c r="F1569" s="30"/>
      <c r="G1569" s="30"/>
      <c r="H1569" s="30"/>
      <c r="I1569" s="24" t="str">
        <f t="shared" si="482"/>
        <v/>
      </c>
      <c r="J1569" s="302"/>
      <c r="K1569" s="27"/>
      <c r="L1569" s="24"/>
      <c r="M1569" s="22"/>
      <c r="N1569" s="23" t="str">
        <f t="shared" si="483"/>
        <v/>
      </c>
      <c r="O1569" s="23" t="str">
        <f t="shared" si="484"/>
        <v/>
      </c>
      <c r="P1569" s="23" t="str">
        <f t="shared" si="485"/>
        <v/>
      </c>
      <c r="Q1569" s="23" t="str">
        <f t="shared" si="486"/>
        <v/>
      </c>
      <c r="R1569" s="23" t="str">
        <f t="shared" si="487"/>
        <v/>
      </c>
      <c r="S1569" s="696" t="e">
        <f t="shared" si="488"/>
        <v>#VALUE!</v>
      </c>
      <c r="T1569" s="23" t="str">
        <f t="shared" si="489"/>
        <v/>
      </c>
      <c r="U1569" s="39"/>
      <c r="V1569" s="39"/>
      <c r="W1569" s="631"/>
      <c r="X1569" s="30">
        <f t="shared" si="490"/>
        <v>0</v>
      </c>
      <c r="Y1569" s="25">
        <f t="shared" si="491"/>
        <v>0</v>
      </c>
      <c r="Z1569" s="77"/>
      <c r="AA1569" s="665"/>
      <c r="AB1569" s="665" t="str">
        <f t="shared" si="492"/>
        <v/>
      </c>
      <c r="AC1569" s="665" t="str">
        <f t="shared" si="493"/>
        <v/>
      </c>
    </row>
    <row r="1570" spans="2:29" ht="12.75" x14ac:dyDescent="0.35">
      <c r="B1570" s="26"/>
      <c r="C1570" s="26"/>
      <c r="D1570" s="38"/>
      <c r="E1570" s="488"/>
      <c r="F1570" s="30"/>
      <c r="G1570" s="30"/>
      <c r="H1570" s="30"/>
      <c r="I1570" s="24" t="str">
        <f t="shared" si="482"/>
        <v/>
      </c>
      <c r="J1570" s="302"/>
      <c r="K1570" s="27"/>
      <c r="L1570" s="24"/>
      <c r="M1570" s="22"/>
      <c r="N1570" s="23" t="str">
        <f t="shared" si="483"/>
        <v/>
      </c>
      <c r="O1570" s="23" t="str">
        <f t="shared" si="484"/>
        <v/>
      </c>
      <c r="P1570" s="23" t="str">
        <f t="shared" si="485"/>
        <v/>
      </c>
      <c r="Q1570" s="23" t="str">
        <f t="shared" si="486"/>
        <v/>
      </c>
      <c r="R1570" s="23" t="str">
        <f t="shared" si="487"/>
        <v/>
      </c>
      <c r="S1570" s="696" t="e">
        <f t="shared" si="488"/>
        <v>#VALUE!</v>
      </c>
      <c r="T1570" s="23" t="str">
        <f t="shared" si="489"/>
        <v/>
      </c>
      <c r="U1570" s="39"/>
      <c r="V1570" s="39"/>
      <c r="W1570" s="631"/>
      <c r="X1570" s="30">
        <f t="shared" si="490"/>
        <v>0</v>
      </c>
      <c r="Y1570" s="25">
        <f t="shared" si="491"/>
        <v>0</v>
      </c>
      <c r="Z1570" s="77"/>
      <c r="AA1570" s="665"/>
      <c r="AB1570" s="665" t="str">
        <f t="shared" si="492"/>
        <v/>
      </c>
      <c r="AC1570" s="665" t="str">
        <f t="shared" si="493"/>
        <v/>
      </c>
    </row>
    <row r="1571" spans="2:29" ht="12.75" x14ac:dyDescent="0.35">
      <c r="B1571" s="26"/>
      <c r="C1571" s="26"/>
      <c r="D1571" s="38"/>
      <c r="E1571" s="488"/>
      <c r="F1571" s="30"/>
      <c r="G1571" s="30"/>
      <c r="H1571" s="30"/>
      <c r="I1571" s="24" t="str">
        <f t="shared" si="482"/>
        <v/>
      </c>
      <c r="J1571" s="302"/>
      <c r="K1571" s="27"/>
      <c r="L1571" s="24"/>
      <c r="M1571" s="22"/>
      <c r="N1571" s="23" t="str">
        <f t="shared" si="483"/>
        <v/>
      </c>
      <c r="O1571" s="23" t="str">
        <f t="shared" si="484"/>
        <v/>
      </c>
      <c r="P1571" s="23" t="str">
        <f t="shared" si="485"/>
        <v/>
      </c>
      <c r="Q1571" s="23" t="str">
        <f t="shared" si="486"/>
        <v/>
      </c>
      <c r="R1571" s="23" t="str">
        <f t="shared" si="487"/>
        <v/>
      </c>
      <c r="S1571" s="696" t="e">
        <f t="shared" si="488"/>
        <v>#VALUE!</v>
      </c>
      <c r="T1571" s="23" t="str">
        <f t="shared" si="489"/>
        <v/>
      </c>
      <c r="U1571" s="39"/>
      <c r="V1571" s="39"/>
      <c r="W1571" s="631"/>
      <c r="X1571" s="30">
        <f t="shared" si="490"/>
        <v>0</v>
      </c>
      <c r="Y1571" s="25">
        <f t="shared" si="491"/>
        <v>0</v>
      </c>
      <c r="Z1571" s="77"/>
      <c r="AA1571" s="665"/>
      <c r="AB1571" s="665" t="str">
        <f t="shared" si="492"/>
        <v/>
      </c>
      <c r="AC1571" s="665" t="str">
        <f t="shared" si="493"/>
        <v/>
      </c>
    </row>
    <row r="1572" spans="2:29" ht="12.75" x14ac:dyDescent="0.35">
      <c r="B1572" s="26"/>
      <c r="C1572" s="26"/>
      <c r="D1572" s="38"/>
      <c r="E1572" s="488"/>
      <c r="F1572" s="30"/>
      <c r="G1572" s="30"/>
      <c r="H1572" s="30"/>
      <c r="I1572" s="24" t="str">
        <f t="shared" si="482"/>
        <v/>
      </c>
      <c r="J1572" s="302"/>
      <c r="K1572" s="27"/>
      <c r="L1572" s="24"/>
      <c r="M1572" s="22"/>
      <c r="N1572" s="23" t="str">
        <f t="shared" si="483"/>
        <v/>
      </c>
      <c r="O1572" s="23" t="str">
        <f t="shared" si="484"/>
        <v/>
      </c>
      <c r="P1572" s="23" t="str">
        <f t="shared" si="485"/>
        <v/>
      </c>
      <c r="Q1572" s="23" t="str">
        <f t="shared" si="486"/>
        <v/>
      </c>
      <c r="R1572" s="23" t="str">
        <f t="shared" si="487"/>
        <v/>
      </c>
      <c r="S1572" s="696" t="e">
        <f t="shared" si="488"/>
        <v>#VALUE!</v>
      </c>
      <c r="T1572" s="23" t="str">
        <f t="shared" si="489"/>
        <v/>
      </c>
      <c r="U1572" s="39"/>
      <c r="V1572" s="39"/>
      <c r="W1572" s="631"/>
      <c r="X1572" s="30">
        <f t="shared" si="490"/>
        <v>0</v>
      </c>
      <c r="Y1572" s="25">
        <f t="shared" si="491"/>
        <v>0</v>
      </c>
      <c r="Z1572" s="77"/>
      <c r="AA1572" s="665"/>
      <c r="AB1572" s="665" t="str">
        <f t="shared" si="492"/>
        <v/>
      </c>
      <c r="AC1572" s="665" t="str">
        <f t="shared" si="493"/>
        <v/>
      </c>
    </row>
    <row r="1573" spans="2:29" ht="12.75" x14ac:dyDescent="0.35">
      <c r="B1573" s="26"/>
      <c r="C1573" s="26"/>
      <c r="D1573" s="38"/>
      <c r="E1573" s="488"/>
      <c r="F1573" s="30"/>
      <c r="G1573" s="30"/>
      <c r="H1573" s="30"/>
      <c r="I1573" s="24" t="str">
        <f t="shared" si="482"/>
        <v/>
      </c>
      <c r="J1573" s="302"/>
      <c r="K1573" s="27"/>
      <c r="L1573" s="24"/>
      <c r="M1573" s="22"/>
      <c r="N1573" s="23" t="str">
        <f t="shared" si="483"/>
        <v/>
      </c>
      <c r="O1573" s="23" t="str">
        <f t="shared" si="484"/>
        <v/>
      </c>
      <c r="P1573" s="23" t="str">
        <f t="shared" si="485"/>
        <v/>
      </c>
      <c r="Q1573" s="23" t="str">
        <f t="shared" si="486"/>
        <v/>
      </c>
      <c r="R1573" s="23" t="str">
        <f t="shared" si="487"/>
        <v/>
      </c>
      <c r="S1573" s="696" t="e">
        <f t="shared" si="488"/>
        <v>#VALUE!</v>
      </c>
      <c r="T1573" s="23" t="str">
        <f t="shared" si="489"/>
        <v/>
      </c>
      <c r="U1573" s="39"/>
      <c r="V1573" s="39"/>
      <c r="W1573" s="631"/>
      <c r="X1573" s="30">
        <f t="shared" si="490"/>
        <v>0</v>
      </c>
      <c r="Y1573" s="25">
        <f t="shared" si="491"/>
        <v>0</v>
      </c>
      <c r="Z1573" s="77"/>
      <c r="AA1573" s="665"/>
      <c r="AB1573" s="665" t="str">
        <f t="shared" si="492"/>
        <v/>
      </c>
      <c r="AC1573" s="665" t="str">
        <f t="shared" si="493"/>
        <v/>
      </c>
    </row>
    <row r="1574" spans="2:29" ht="12.75" x14ac:dyDescent="0.35">
      <c r="B1574" s="26"/>
      <c r="C1574" s="26"/>
      <c r="D1574" s="38"/>
      <c r="E1574" s="488"/>
      <c r="F1574" s="30"/>
      <c r="G1574" s="30"/>
      <c r="H1574" s="30"/>
      <c r="I1574" s="24" t="str">
        <f t="shared" si="482"/>
        <v/>
      </c>
      <c r="J1574" s="302"/>
      <c r="K1574" s="27"/>
      <c r="L1574" s="24"/>
      <c r="M1574" s="22"/>
      <c r="N1574" s="23" t="str">
        <f t="shared" si="483"/>
        <v/>
      </c>
      <c r="O1574" s="23" t="str">
        <f t="shared" si="484"/>
        <v/>
      </c>
      <c r="P1574" s="23" t="str">
        <f t="shared" si="485"/>
        <v/>
      </c>
      <c r="Q1574" s="23" t="str">
        <f t="shared" si="486"/>
        <v/>
      </c>
      <c r="R1574" s="23" t="str">
        <f t="shared" si="487"/>
        <v/>
      </c>
      <c r="S1574" s="696" t="e">
        <f t="shared" si="488"/>
        <v>#VALUE!</v>
      </c>
      <c r="T1574" s="23" t="str">
        <f t="shared" si="489"/>
        <v/>
      </c>
      <c r="U1574" s="39"/>
      <c r="V1574" s="39"/>
      <c r="W1574" s="631"/>
      <c r="X1574" s="30">
        <f t="shared" si="490"/>
        <v>0</v>
      </c>
      <c r="Y1574" s="25">
        <f t="shared" si="491"/>
        <v>0</v>
      </c>
      <c r="Z1574" s="77"/>
      <c r="AA1574" s="665"/>
      <c r="AB1574" s="665" t="str">
        <f t="shared" si="492"/>
        <v/>
      </c>
      <c r="AC1574" s="665" t="str">
        <f t="shared" si="493"/>
        <v/>
      </c>
    </row>
    <row r="1575" spans="2:29" ht="12.75" x14ac:dyDescent="0.35">
      <c r="B1575" s="26"/>
      <c r="C1575" s="26"/>
      <c r="D1575" s="38"/>
      <c r="E1575" s="488"/>
      <c r="F1575" s="30"/>
      <c r="G1575" s="30"/>
      <c r="H1575" s="30"/>
      <c r="I1575" s="24" t="str">
        <f t="shared" si="482"/>
        <v/>
      </c>
      <c r="J1575" s="302"/>
      <c r="K1575" s="27"/>
      <c r="L1575" s="24"/>
      <c r="M1575" s="22"/>
      <c r="N1575" s="23" t="str">
        <f t="shared" si="483"/>
        <v/>
      </c>
      <c r="O1575" s="23" t="str">
        <f t="shared" si="484"/>
        <v/>
      </c>
      <c r="P1575" s="23" t="str">
        <f t="shared" si="485"/>
        <v/>
      </c>
      <c r="Q1575" s="23" t="str">
        <f t="shared" si="486"/>
        <v/>
      </c>
      <c r="R1575" s="23" t="str">
        <f t="shared" si="487"/>
        <v/>
      </c>
      <c r="S1575" s="696" t="e">
        <f t="shared" si="488"/>
        <v>#VALUE!</v>
      </c>
      <c r="T1575" s="23" t="str">
        <f t="shared" si="489"/>
        <v/>
      </c>
      <c r="U1575" s="39"/>
      <c r="V1575" s="39"/>
      <c r="W1575" s="631"/>
      <c r="X1575" s="30">
        <f t="shared" si="490"/>
        <v>0</v>
      </c>
      <c r="Y1575" s="25">
        <f t="shared" si="491"/>
        <v>0</v>
      </c>
      <c r="Z1575" s="77"/>
      <c r="AA1575" s="665"/>
      <c r="AB1575" s="665" t="str">
        <f t="shared" si="492"/>
        <v/>
      </c>
      <c r="AC1575" s="665" t="str">
        <f t="shared" si="493"/>
        <v/>
      </c>
    </row>
    <row r="1576" spans="2:29" ht="12.75" x14ac:dyDescent="0.35">
      <c r="B1576" s="26"/>
      <c r="C1576" s="26"/>
      <c r="D1576" s="38"/>
      <c r="E1576" s="488"/>
      <c r="F1576" s="30"/>
      <c r="G1576" s="30"/>
      <c r="H1576" s="30"/>
      <c r="I1576" s="24" t="str">
        <f t="shared" si="482"/>
        <v/>
      </c>
      <c r="J1576" s="302"/>
      <c r="K1576" s="27"/>
      <c r="L1576" s="24"/>
      <c r="M1576" s="22"/>
      <c r="N1576" s="23" t="str">
        <f t="shared" si="483"/>
        <v/>
      </c>
      <c r="O1576" s="23" t="str">
        <f t="shared" si="484"/>
        <v/>
      </c>
      <c r="P1576" s="23" t="str">
        <f t="shared" si="485"/>
        <v/>
      </c>
      <c r="Q1576" s="23" t="str">
        <f t="shared" si="486"/>
        <v/>
      </c>
      <c r="R1576" s="23" t="str">
        <f t="shared" si="487"/>
        <v/>
      </c>
      <c r="S1576" s="696" t="e">
        <f t="shared" si="488"/>
        <v>#VALUE!</v>
      </c>
      <c r="T1576" s="23" t="str">
        <f t="shared" si="489"/>
        <v/>
      </c>
      <c r="U1576" s="39"/>
      <c r="V1576" s="39"/>
      <c r="W1576" s="631"/>
      <c r="X1576" s="30">
        <f t="shared" si="490"/>
        <v>0</v>
      </c>
      <c r="Y1576" s="25">
        <f t="shared" si="491"/>
        <v>0</v>
      </c>
      <c r="Z1576" s="77"/>
      <c r="AA1576" s="665"/>
      <c r="AB1576" s="665" t="str">
        <f t="shared" si="492"/>
        <v/>
      </c>
      <c r="AC1576" s="665" t="str">
        <f t="shared" si="493"/>
        <v/>
      </c>
    </row>
    <row r="1577" spans="2:29" ht="12.75" x14ac:dyDescent="0.35">
      <c r="B1577" s="26"/>
      <c r="C1577" s="26"/>
      <c r="D1577" s="38"/>
      <c r="E1577" s="488"/>
      <c r="F1577" s="30"/>
      <c r="G1577" s="30"/>
      <c r="H1577" s="30"/>
      <c r="I1577" s="24" t="str">
        <f t="shared" si="482"/>
        <v/>
      </c>
      <c r="J1577" s="302"/>
      <c r="K1577" s="27"/>
      <c r="L1577" s="24"/>
      <c r="M1577" s="22"/>
      <c r="N1577" s="23" t="str">
        <f t="shared" si="483"/>
        <v/>
      </c>
      <c r="O1577" s="23" t="str">
        <f t="shared" si="484"/>
        <v/>
      </c>
      <c r="P1577" s="23" t="str">
        <f t="shared" si="485"/>
        <v/>
      </c>
      <c r="Q1577" s="23" t="str">
        <f t="shared" si="486"/>
        <v/>
      </c>
      <c r="R1577" s="23" t="str">
        <f t="shared" si="487"/>
        <v/>
      </c>
      <c r="S1577" s="696" t="e">
        <f t="shared" si="488"/>
        <v>#VALUE!</v>
      </c>
      <c r="T1577" s="23" t="str">
        <f t="shared" si="489"/>
        <v/>
      </c>
      <c r="U1577" s="39"/>
      <c r="V1577" s="39"/>
      <c r="W1577" s="631"/>
      <c r="X1577" s="30">
        <f t="shared" si="490"/>
        <v>0</v>
      </c>
      <c r="Y1577" s="25">
        <f t="shared" si="491"/>
        <v>0</v>
      </c>
      <c r="Z1577" s="77"/>
      <c r="AA1577" s="665"/>
      <c r="AB1577" s="665" t="str">
        <f t="shared" si="492"/>
        <v/>
      </c>
      <c r="AC1577" s="665" t="str">
        <f t="shared" si="493"/>
        <v/>
      </c>
    </row>
    <row r="1578" spans="2:29" ht="12.75" x14ac:dyDescent="0.35">
      <c r="B1578" s="26"/>
      <c r="C1578" s="26"/>
      <c r="D1578" s="38"/>
      <c r="E1578" s="488"/>
      <c r="F1578" s="30"/>
      <c r="G1578" s="30"/>
      <c r="H1578" s="30"/>
      <c r="I1578" s="24" t="str">
        <f t="shared" si="482"/>
        <v/>
      </c>
      <c r="J1578" s="302"/>
      <c r="K1578" s="27"/>
      <c r="L1578" s="24"/>
      <c r="M1578" s="22"/>
      <c r="N1578" s="23" t="str">
        <f t="shared" si="483"/>
        <v/>
      </c>
      <c r="O1578" s="23" t="str">
        <f t="shared" si="484"/>
        <v/>
      </c>
      <c r="P1578" s="23" t="str">
        <f t="shared" si="485"/>
        <v/>
      </c>
      <c r="Q1578" s="23" t="str">
        <f t="shared" si="486"/>
        <v/>
      </c>
      <c r="R1578" s="23" t="str">
        <f t="shared" si="487"/>
        <v/>
      </c>
      <c r="S1578" s="696" t="e">
        <f t="shared" si="488"/>
        <v>#VALUE!</v>
      </c>
      <c r="T1578" s="23" t="str">
        <f t="shared" si="489"/>
        <v/>
      </c>
      <c r="U1578" s="39"/>
      <c r="V1578" s="39"/>
      <c r="W1578" s="631"/>
      <c r="X1578" s="30">
        <f t="shared" si="490"/>
        <v>0</v>
      </c>
      <c r="Y1578" s="25">
        <f t="shared" si="491"/>
        <v>0</v>
      </c>
      <c r="Z1578" s="77"/>
      <c r="AA1578" s="665"/>
      <c r="AB1578" s="665" t="str">
        <f t="shared" si="492"/>
        <v/>
      </c>
      <c r="AC1578" s="665" t="str">
        <f t="shared" si="493"/>
        <v/>
      </c>
    </row>
    <row r="1579" spans="2:29" ht="12.75" x14ac:dyDescent="0.35">
      <c r="B1579" s="26"/>
      <c r="C1579" s="26"/>
      <c r="D1579" s="38"/>
      <c r="E1579" s="488"/>
      <c r="F1579" s="30"/>
      <c r="G1579" s="30"/>
      <c r="H1579" s="30"/>
      <c r="I1579" s="24" t="str">
        <f t="shared" si="482"/>
        <v/>
      </c>
      <c r="J1579" s="302"/>
      <c r="K1579" s="27"/>
      <c r="L1579" s="24"/>
      <c r="M1579" s="22"/>
      <c r="N1579" s="23" t="str">
        <f t="shared" si="483"/>
        <v/>
      </c>
      <c r="O1579" s="23" t="str">
        <f t="shared" si="484"/>
        <v/>
      </c>
      <c r="P1579" s="23" t="str">
        <f t="shared" si="485"/>
        <v/>
      </c>
      <c r="Q1579" s="23" t="str">
        <f t="shared" si="486"/>
        <v/>
      </c>
      <c r="R1579" s="23" t="str">
        <f t="shared" si="487"/>
        <v/>
      </c>
      <c r="S1579" s="696" t="e">
        <f t="shared" si="488"/>
        <v>#VALUE!</v>
      </c>
      <c r="T1579" s="23" t="str">
        <f t="shared" si="489"/>
        <v/>
      </c>
      <c r="U1579" s="39"/>
      <c r="V1579" s="39"/>
      <c r="W1579" s="631"/>
      <c r="X1579" s="30">
        <f t="shared" si="490"/>
        <v>0</v>
      </c>
      <c r="Y1579" s="25">
        <f t="shared" si="491"/>
        <v>0</v>
      </c>
      <c r="Z1579" s="77"/>
      <c r="AA1579" s="665"/>
      <c r="AB1579" s="665" t="str">
        <f t="shared" si="492"/>
        <v/>
      </c>
      <c r="AC1579" s="665" t="str">
        <f t="shared" si="493"/>
        <v/>
      </c>
    </row>
    <row r="1580" spans="2:29" ht="12.75" x14ac:dyDescent="0.35">
      <c r="B1580" s="26"/>
      <c r="C1580" s="26"/>
      <c r="D1580" s="38"/>
      <c r="E1580" s="488"/>
      <c r="F1580" s="30"/>
      <c r="G1580" s="30"/>
      <c r="H1580" s="30"/>
      <c r="I1580" s="24" t="str">
        <f t="shared" si="482"/>
        <v/>
      </c>
      <c r="J1580" s="302"/>
      <c r="K1580" s="27"/>
      <c r="L1580" s="24"/>
      <c r="M1580" s="22"/>
      <c r="N1580" s="23" t="str">
        <f t="shared" si="483"/>
        <v/>
      </c>
      <c r="O1580" s="23" t="str">
        <f t="shared" si="484"/>
        <v/>
      </c>
      <c r="P1580" s="23" t="str">
        <f t="shared" si="485"/>
        <v/>
      </c>
      <c r="Q1580" s="23" t="str">
        <f t="shared" si="486"/>
        <v/>
      </c>
      <c r="R1580" s="23" t="str">
        <f t="shared" si="487"/>
        <v/>
      </c>
      <c r="S1580" s="696" t="e">
        <f t="shared" si="488"/>
        <v>#VALUE!</v>
      </c>
      <c r="T1580" s="23" t="str">
        <f t="shared" si="489"/>
        <v/>
      </c>
      <c r="U1580" s="39"/>
      <c r="V1580" s="39"/>
      <c r="W1580" s="631"/>
      <c r="X1580" s="30">
        <f t="shared" si="490"/>
        <v>0</v>
      </c>
      <c r="Y1580" s="25">
        <f t="shared" si="491"/>
        <v>0</v>
      </c>
      <c r="Z1580" s="77"/>
      <c r="AA1580" s="665"/>
      <c r="AB1580" s="665" t="str">
        <f t="shared" si="492"/>
        <v/>
      </c>
      <c r="AC1580" s="665" t="str">
        <f t="shared" si="493"/>
        <v/>
      </c>
    </row>
    <row r="1581" spans="2:29" ht="12.75" x14ac:dyDescent="0.35">
      <c r="B1581" s="26"/>
      <c r="C1581" s="26"/>
      <c r="D1581" s="38"/>
      <c r="E1581" s="488"/>
      <c r="F1581" s="30"/>
      <c r="G1581" s="30"/>
      <c r="H1581" s="30"/>
      <c r="I1581" s="24" t="str">
        <f t="shared" si="482"/>
        <v/>
      </c>
      <c r="J1581" s="302"/>
      <c r="K1581" s="27"/>
      <c r="L1581" s="24"/>
      <c r="M1581" s="22"/>
      <c r="N1581" s="23" t="str">
        <f t="shared" si="483"/>
        <v/>
      </c>
      <c r="O1581" s="23" t="str">
        <f t="shared" si="484"/>
        <v/>
      </c>
      <c r="P1581" s="23" t="str">
        <f t="shared" si="485"/>
        <v/>
      </c>
      <c r="Q1581" s="23" t="str">
        <f t="shared" si="486"/>
        <v/>
      </c>
      <c r="R1581" s="23" t="str">
        <f t="shared" si="487"/>
        <v/>
      </c>
      <c r="S1581" s="696" t="e">
        <f t="shared" si="488"/>
        <v>#VALUE!</v>
      </c>
      <c r="T1581" s="23" t="str">
        <f t="shared" si="489"/>
        <v/>
      </c>
      <c r="U1581" s="39"/>
      <c r="V1581" s="39"/>
      <c r="W1581" s="631"/>
      <c r="X1581" s="30">
        <f t="shared" si="490"/>
        <v>0</v>
      </c>
      <c r="Y1581" s="25">
        <f t="shared" si="491"/>
        <v>0</v>
      </c>
      <c r="Z1581" s="77"/>
      <c r="AA1581" s="665"/>
      <c r="AB1581" s="665" t="str">
        <f t="shared" si="492"/>
        <v/>
      </c>
      <c r="AC1581" s="665" t="str">
        <f t="shared" si="493"/>
        <v/>
      </c>
    </row>
    <row r="1582" spans="2:29" ht="12.75" x14ac:dyDescent="0.35">
      <c r="B1582" s="26"/>
      <c r="C1582" s="26"/>
      <c r="D1582" s="38"/>
      <c r="E1582" s="488"/>
      <c r="F1582" s="30"/>
      <c r="G1582" s="30"/>
      <c r="H1582" s="30"/>
      <c r="I1582" s="24" t="str">
        <f t="shared" si="482"/>
        <v/>
      </c>
      <c r="J1582" s="302"/>
      <c r="K1582" s="27"/>
      <c r="L1582" s="24"/>
      <c r="M1582" s="22"/>
      <c r="N1582" s="23" t="str">
        <f t="shared" si="483"/>
        <v/>
      </c>
      <c r="O1582" s="23" t="str">
        <f t="shared" si="484"/>
        <v/>
      </c>
      <c r="P1582" s="23" t="str">
        <f t="shared" si="485"/>
        <v/>
      </c>
      <c r="Q1582" s="23" t="str">
        <f t="shared" si="486"/>
        <v/>
      </c>
      <c r="R1582" s="23" t="str">
        <f t="shared" si="487"/>
        <v/>
      </c>
      <c r="S1582" s="696" t="e">
        <f t="shared" si="488"/>
        <v>#VALUE!</v>
      </c>
      <c r="T1582" s="23" t="str">
        <f t="shared" si="489"/>
        <v/>
      </c>
      <c r="U1582" s="39"/>
      <c r="V1582" s="39"/>
      <c r="W1582" s="631"/>
      <c r="X1582" s="30">
        <f t="shared" si="490"/>
        <v>0</v>
      </c>
      <c r="Y1582" s="25">
        <f t="shared" si="491"/>
        <v>0</v>
      </c>
      <c r="Z1582" s="77"/>
      <c r="AA1582" s="665"/>
      <c r="AB1582" s="665" t="str">
        <f t="shared" si="492"/>
        <v/>
      </c>
      <c r="AC1582" s="665" t="str">
        <f t="shared" si="493"/>
        <v/>
      </c>
    </row>
    <row r="1583" spans="2:29" ht="12.75" x14ac:dyDescent="0.35">
      <c r="B1583" s="26"/>
      <c r="C1583" s="26"/>
      <c r="D1583" s="38"/>
      <c r="E1583" s="488"/>
      <c r="F1583" s="30"/>
      <c r="G1583" s="30"/>
      <c r="H1583" s="30"/>
      <c r="I1583" s="24" t="str">
        <f t="shared" si="482"/>
        <v/>
      </c>
      <c r="J1583" s="302"/>
      <c r="K1583" s="27"/>
      <c r="L1583" s="24"/>
      <c r="M1583" s="22"/>
      <c r="N1583" s="23" t="str">
        <f t="shared" si="483"/>
        <v/>
      </c>
      <c r="O1583" s="23" t="str">
        <f t="shared" si="484"/>
        <v/>
      </c>
      <c r="P1583" s="23" t="str">
        <f t="shared" si="485"/>
        <v/>
      </c>
      <c r="Q1583" s="23" t="str">
        <f t="shared" si="486"/>
        <v/>
      </c>
      <c r="R1583" s="23" t="str">
        <f t="shared" si="487"/>
        <v/>
      </c>
      <c r="S1583" s="696" t="e">
        <f t="shared" si="488"/>
        <v>#VALUE!</v>
      </c>
      <c r="T1583" s="23" t="str">
        <f t="shared" si="489"/>
        <v/>
      </c>
      <c r="U1583" s="39"/>
      <c r="V1583" s="39"/>
      <c r="W1583" s="631"/>
      <c r="X1583" s="30">
        <f t="shared" si="490"/>
        <v>0</v>
      </c>
      <c r="Y1583" s="25">
        <f t="shared" si="491"/>
        <v>0</v>
      </c>
      <c r="Z1583" s="77"/>
      <c r="AA1583" s="665"/>
      <c r="AB1583" s="665" t="str">
        <f t="shared" si="492"/>
        <v/>
      </c>
      <c r="AC1583" s="665" t="str">
        <f t="shared" si="493"/>
        <v/>
      </c>
    </row>
    <row r="1584" spans="2:29" ht="12.75" x14ac:dyDescent="0.35">
      <c r="B1584" s="26"/>
      <c r="C1584" s="26"/>
      <c r="D1584" s="38"/>
      <c r="E1584" s="488"/>
      <c r="F1584" s="30"/>
      <c r="G1584" s="30"/>
      <c r="H1584" s="30"/>
      <c r="I1584" s="24" t="str">
        <f t="shared" si="482"/>
        <v/>
      </c>
      <c r="J1584" s="302"/>
      <c r="K1584" s="27"/>
      <c r="L1584" s="24"/>
      <c r="M1584" s="22"/>
      <c r="N1584" s="23" t="str">
        <f t="shared" si="483"/>
        <v/>
      </c>
      <c r="O1584" s="23" t="str">
        <f t="shared" si="484"/>
        <v/>
      </c>
      <c r="P1584" s="23" t="str">
        <f t="shared" si="485"/>
        <v/>
      </c>
      <c r="Q1584" s="23" t="str">
        <f t="shared" si="486"/>
        <v/>
      </c>
      <c r="R1584" s="23" t="str">
        <f t="shared" si="487"/>
        <v/>
      </c>
      <c r="S1584" s="696" t="e">
        <f t="shared" si="488"/>
        <v>#VALUE!</v>
      </c>
      <c r="T1584" s="23" t="str">
        <f t="shared" si="489"/>
        <v/>
      </c>
      <c r="U1584" s="39"/>
      <c r="V1584" s="39"/>
      <c r="W1584" s="631"/>
      <c r="X1584" s="30">
        <f t="shared" si="490"/>
        <v>0</v>
      </c>
      <c r="Y1584" s="25">
        <f t="shared" si="491"/>
        <v>0</v>
      </c>
      <c r="Z1584" s="77"/>
      <c r="AA1584" s="665"/>
      <c r="AB1584" s="665" t="str">
        <f t="shared" si="492"/>
        <v/>
      </c>
      <c r="AC1584" s="665" t="str">
        <f t="shared" si="493"/>
        <v/>
      </c>
    </row>
    <row r="1585" spans="2:29" ht="12.75" x14ac:dyDescent="0.35">
      <c r="B1585" s="26"/>
      <c r="C1585" s="26"/>
      <c r="D1585" s="38"/>
      <c r="E1585" s="488"/>
      <c r="F1585" s="30"/>
      <c r="G1585" s="30"/>
      <c r="H1585" s="30"/>
      <c r="I1585" s="24" t="str">
        <f t="shared" si="482"/>
        <v/>
      </c>
      <c r="J1585" s="302"/>
      <c r="K1585" s="27"/>
      <c r="L1585" s="24"/>
      <c r="M1585" s="22"/>
      <c r="N1585" s="23" t="str">
        <f t="shared" si="483"/>
        <v/>
      </c>
      <c r="O1585" s="23" t="str">
        <f t="shared" si="484"/>
        <v/>
      </c>
      <c r="P1585" s="23" t="str">
        <f t="shared" si="485"/>
        <v/>
      </c>
      <c r="Q1585" s="23" t="str">
        <f t="shared" si="486"/>
        <v/>
      </c>
      <c r="R1585" s="23" t="str">
        <f t="shared" si="487"/>
        <v/>
      </c>
      <c r="S1585" s="696" t="e">
        <f t="shared" si="488"/>
        <v>#VALUE!</v>
      </c>
      <c r="T1585" s="23" t="str">
        <f t="shared" si="489"/>
        <v/>
      </c>
      <c r="U1585" s="39"/>
      <c r="V1585" s="39"/>
      <c r="W1585" s="631"/>
      <c r="X1585" s="30">
        <f t="shared" si="490"/>
        <v>0</v>
      </c>
      <c r="Y1585" s="25">
        <f t="shared" si="491"/>
        <v>0</v>
      </c>
      <c r="Z1585" s="77"/>
      <c r="AA1585" s="665"/>
      <c r="AB1585" s="665" t="str">
        <f t="shared" si="492"/>
        <v/>
      </c>
      <c r="AC1585" s="665" t="str">
        <f t="shared" si="493"/>
        <v/>
      </c>
    </row>
    <row r="1586" spans="2:29" ht="12.75" x14ac:dyDescent="0.35">
      <c r="B1586" s="26"/>
      <c r="C1586" s="26"/>
      <c r="D1586" s="38"/>
      <c r="E1586" s="488"/>
      <c r="F1586" s="30"/>
      <c r="G1586" s="30"/>
      <c r="H1586" s="30"/>
      <c r="I1586" s="24" t="str">
        <f t="shared" si="482"/>
        <v/>
      </c>
      <c r="J1586" s="302"/>
      <c r="K1586" s="27"/>
      <c r="L1586" s="24"/>
      <c r="M1586" s="22"/>
      <c r="N1586" s="23" t="str">
        <f t="shared" si="483"/>
        <v/>
      </c>
      <c r="O1586" s="23" t="str">
        <f t="shared" si="484"/>
        <v/>
      </c>
      <c r="P1586" s="23" t="str">
        <f t="shared" si="485"/>
        <v/>
      </c>
      <c r="Q1586" s="23" t="str">
        <f t="shared" si="486"/>
        <v/>
      </c>
      <c r="R1586" s="23" t="str">
        <f t="shared" si="487"/>
        <v/>
      </c>
      <c r="S1586" s="696" t="e">
        <f t="shared" si="488"/>
        <v>#VALUE!</v>
      </c>
      <c r="T1586" s="23" t="str">
        <f t="shared" si="489"/>
        <v/>
      </c>
      <c r="U1586" s="39"/>
      <c r="V1586" s="39"/>
      <c r="W1586" s="631"/>
      <c r="X1586" s="30">
        <f t="shared" si="490"/>
        <v>0</v>
      </c>
      <c r="Y1586" s="25">
        <f t="shared" si="491"/>
        <v>0</v>
      </c>
      <c r="Z1586" s="77"/>
      <c r="AA1586" s="665"/>
      <c r="AB1586" s="665" t="str">
        <f t="shared" si="492"/>
        <v/>
      </c>
      <c r="AC1586" s="665" t="str">
        <f t="shared" si="493"/>
        <v/>
      </c>
    </row>
    <row r="1587" spans="2:29" ht="12.75" x14ac:dyDescent="0.35">
      <c r="B1587" s="26"/>
      <c r="C1587" s="26"/>
      <c r="D1587" s="38"/>
      <c r="E1587" s="488"/>
      <c r="F1587" s="30"/>
      <c r="G1587" s="30"/>
      <c r="H1587" s="30"/>
      <c r="I1587" s="24" t="str">
        <f t="shared" si="482"/>
        <v/>
      </c>
      <c r="J1587" s="302"/>
      <c r="K1587" s="27"/>
      <c r="L1587" s="24"/>
      <c r="M1587" s="22"/>
      <c r="N1587" s="23" t="str">
        <f t="shared" si="483"/>
        <v/>
      </c>
      <c r="O1587" s="23" t="str">
        <f t="shared" si="484"/>
        <v/>
      </c>
      <c r="P1587" s="23" t="str">
        <f t="shared" si="485"/>
        <v/>
      </c>
      <c r="Q1587" s="23" t="str">
        <f t="shared" si="486"/>
        <v/>
      </c>
      <c r="R1587" s="23" t="str">
        <f t="shared" si="487"/>
        <v/>
      </c>
      <c r="S1587" s="696" t="e">
        <f t="shared" si="488"/>
        <v>#VALUE!</v>
      </c>
      <c r="T1587" s="23" t="str">
        <f t="shared" si="489"/>
        <v/>
      </c>
      <c r="U1587" s="39"/>
      <c r="V1587" s="39"/>
      <c r="W1587" s="631"/>
      <c r="X1587" s="30">
        <f t="shared" si="490"/>
        <v>0</v>
      </c>
      <c r="Y1587" s="25">
        <f t="shared" si="491"/>
        <v>0</v>
      </c>
      <c r="Z1587" s="77"/>
      <c r="AA1587" s="665"/>
      <c r="AB1587" s="665" t="str">
        <f t="shared" si="492"/>
        <v/>
      </c>
      <c r="AC1587" s="665" t="str">
        <f t="shared" si="493"/>
        <v/>
      </c>
    </row>
    <row r="1588" spans="2:29" ht="12.75" x14ac:dyDescent="0.35">
      <c r="B1588" s="26"/>
      <c r="C1588" s="26"/>
      <c r="D1588" s="38"/>
      <c r="E1588" s="488"/>
      <c r="F1588" s="30"/>
      <c r="G1588" s="30"/>
      <c r="H1588" s="30"/>
      <c r="I1588" s="24" t="str">
        <f t="shared" si="482"/>
        <v/>
      </c>
      <c r="J1588" s="302"/>
      <c r="K1588" s="27"/>
      <c r="L1588" s="24"/>
      <c r="M1588" s="22"/>
      <c r="N1588" s="23" t="str">
        <f t="shared" si="483"/>
        <v/>
      </c>
      <c r="O1588" s="23" t="str">
        <f t="shared" si="484"/>
        <v/>
      </c>
      <c r="P1588" s="23" t="str">
        <f t="shared" si="485"/>
        <v/>
      </c>
      <c r="Q1588" s="23" t="str">
        <f t="shared" si="486"/>
        <v/>
      </c>
      <c r="R1588" s="23" t="str">
        <f t="shared" si="487"/>
        <v/>
      </c>
      <c r="S1588" s="696" t="e">
        <f t="shared" si="488"/>
        <v>#VALUE!</v>
      </c>
      <c r="T1588" s="23" t="str">
        <f t="shared" si="489"/>
        <v/>
      </c>
      <c r="U1588" s="39"/>
      <c r="V1588" s="39"/>
      <c r="W1588" s="631"/>
      <c r="X1588" s="30">
        <f t="shared" si="490"/>
        <v>0</v>
      </c>
      <c r="Y1588" s="25">
        <f t="shared" si="491"/>
        <v>0</v>
      </c>
      <c r="Z1588" s="77"/>
      <c r="AA1588" s="665"/>
      <c r="AB1588" s="665" t="str">
        <f t="shared" si="492"/>
        <v/>
      </c>
      <c r="AC1588" s="665" t="str">
        <f t="shared" si="493"/>
        <v/>
      </c>
    </row>
    <row r="1589" spans="2:29" ht="12.75" x14ac:dyDescent="0.35">
      <c r="B1589" s="26"/>
      <c r="C1589" s="26"/>
      <c r="D1589" s="38"/>
      <c r="E1589" s="488"/>
      <c r="F1589" s="30"/>
      <c r="G1589" s="30"/>
      <c r="H1589" s="30"/>
      <c r="I1589" s="24" t="str">
        <f t="shared" si="482"/>
        <v/>
      </c>
      <c r="J1589" s="302"/>
      <c r="K1589" s="27"/>
      <c r="L1589" s="24"/>
      <c r="M1589" s="22"/>
      <c r="N1589" s="23" t="str">
        <f t="shared" si="483"/>
        <v/>
      </c>
      <c r="O1589" s="23" t="str">
        <f t="shared" si="484"/>
        <v/>
      </c>
      <c r="P1589" s="23" t="str">
        <f t="shared" si="485"/>
        <v/>
      </c>
      <c r="Q1589" s="23" t="str">
        <f t="shared" si="486"/>
        <v/>
      </c>
      <c r="R1589" s="23" t="str">
        <f t="shared" si="487"/>
        <v/>
      </c>
      <c r="S1589" s="696" t="e">
        <f t="shared" si="488"/>
        <v>#VALUE!</v>
      </c>
      <c r="T1589" s="23" t="str">
        <f t="shared" si="489"/>
        <v/>
      </c>
      <c r="U1589" s="39"/>
      <c r="V1589" s="39"/>
      <c r="W1589" s="631"/>
      <c r="X1589" s="30">
        <f t="shared" si="490"/>
        <v>0</v>
      </c>
      <c r="Y1589" s="25">
        <f t="shared" si="491"/>
        <v>0</v>
      </c>
      <c r="Z1589" s="77"/>
      <c r="AA1589" s="665"/>
      <c r="AB1589" s="665" t="str">
        <f t="shared" si="492"/>
        <v/>
      </c>
      <c r="AC1589" s="665" t="str">
        <f t="shared" si="493"/>
        <v/>
      </c>
    </row>
    <row r="1590" spans="2:29" ht="12.75" x14ac:dyDescent="0.35">
      <c r="B1590" s="26"/>
      <c r="C1590" s="26"/>
      <c r="D1590" s="38"/>
      <c r="E1590" s="488"/>
      <c r="F1590" s="30"/>
      <c r="G1590" s="30"/>
      <c r="H1590" s="30"/>
      <c r="I1590" s="24" t="str">
        <f t="shared" si="482"/>
        <v/>
      </c>
      <c r="J1590" s="302"/>
      <c r="K1590" s="27"/>
      <c r="L1590" s="24"/>
      <c r="M1590" s="22"/>
      <c r="N1590" s="23" t="str">
        <f t="shared" si="483"/>
        <v/>
      </c>
      <c r="O1590" s="23" t="str">
        <f t="shared" si="484"/>
        <v/>
      </c>
      <c r="P1590" s="23" t="str">
        <f t="shared" si="485"/>
        <v/>
      </c>
      <c r="Q1590" s="23" t="str">
        <f t="shared" si="486"/>
        <v/>
      </c>
      <c r="R1590" s="23" t="str">
        <f t="shared" si="487"/>
        <v/>
      </c>
      <c r="S1590" s="696" t="e">
        <f t="shared" si="488"/>
        <v>#VALUE!</v>
      </c>
      <c r="T1590" s="23" t="str">
        <f t="shared" si="489"/>
        <v/>
      </c>
      <c r="U1590" s="39"/>
      <c r="V1590" s="39"/>
      <c r="W1590" s="631"/>
      <c r="X1590" s="30">
        <f t="shared" si="490"/>
        <v>0</v>
      </c>
      <c r="Y1590" s="25">
        <f t="shared" si="491"/>
        <v>0</v>
      </c>
      <c r="Z1590" s="77"/>
      <c r="AA1590" s="665"/>
      <c r="AB1590" s="665" t="str">
        <f t="shared" si="492"/>
        <v/>
      </c>
      <c r="AC1590" s="665" t="str">
        <f t="shared" si="493"/>
        <v/>
      </c>
    </row>
    <row r="1591" spans="2:29" ht="12.75" x14ac:dyDescent="0.35">
      <c r="B1591" s="26"/>
      <c r="C1591" s="26"/>
      <c r="D1591" s="38"/>
      <c r="E1591" s="488"/>
      <c r="F1591" s="30"/>
      <c r="G1591" s="30"/>
      <c r="H1591" s="30"/>
      <c r="I1591" s="24" t="str">
        <f t="shared" si="482"/>
        <v/>
      </c>
      <c r="J1591" s="302"/>
      <c r="K1591" s="27"/>
      <c r="L1591" s="24"/>
      <c r="M1591" s="22"/>
      <c r="N1591" s="23" t="str">
        <f t="shared" si="483"/>
        <v/>
      </c>
      <c r="O1591" s="23" t="str">
        <f t="shared" si="484"/>
        <v/>
      </c>
      <c r="P1591" s="23" t="str">
        <f t="shared" si="485"/>
        <v/>
      </c>
      <c r="Q1591" s="23" t="str">
        <f t="shared" si="486"/>
        <v/>
      </c>
      <c r="R1591" s="23" t="str">
        <f t="shared" si="487"/>
        <v/>
      </c>
      <c r="S1591" s="696" t="e">
        <f t="shared" si="488"/>
        <v>#VALUE!</v>
      </c>
      <c r="T1591" s="23" t="str">
        <f t="shared" si="489"/>
        <v/>
      </c>
      <c r="U1591" s="39"/>
      <c r="V1591" s="39"/>
      <c r="W1591" s="631"/>
      <c r="X1591" s="30">
        <f t="shared" si="490"/>
        <v>0</v>
      </c>
      <c r="Y1591" s="25">
        <f t="shared" si="491"/>
        <v>0</v>
      </c>
      <c r="Z1591" s="77"/>
      <c r="AA1591" s="665"/>
      <c r="AB1591" s="665" t="str">
        <f t="shared" si="492"/>
        <v/>
      </c>
      <c r="AC1591" s="665" t="str">
        <f t="shared" si="493"/>
        <v/>
      </c>
    </row>
    <row r="1592" spans="2:29" ht="12.75" x14ac:dyDescent="0.35">
      <c r="B1592" s="26"/>
      <c r="C1592" s="26"/>
      <c r="D1592" s="38"/>
      <c r="E1592" s="488"/>
      <c r="F1592" s="30"/>
      <c r="G1592" s="30"/>
      <c r="H1592" s="30"/>
      <c r="I1592" s="24" t="str">
        <f t="shared" si="482"/>
        <v/>
      </c>
      <c r="J1592" s="302"/>
      <c r="K1592" s="27"/>
      <c r="L1592" s="24"/>
      <c r="M1592" s="22"/>
      <c r="N1592" s="23" t="str">
        <f t="shared" si="483"/>
        <v/>
      </c>
      <c r="O1592" s="23" t="str">
        <f t="shared" si="484"/>
        <v/>
      </c>
      <c r="P1592" s="23" t="str">
        <f t="shared" si="485"/>
        <v/>
      </c>
      <c r="Q1592" s="23" t="str">
        <f t="shared" si="486"/>
        <v/>
      </c>
      <c r="R1592" s="23" t="str">
        <f t="shared" si="487"/>
        <v/>
      </c>
      <c r="S1592" s="696" t="e">
        <f t="shared" si="488"/>
        <v>#VALUE!</v>
      </c>
      <c r="T1592" s="23" t="str">
        <f t="shared" si="489"/>
        <v/>
      </c>
      <c r="U1592" s="39"/>
      <c r="V1592" s="39"/>
      <c r="W1592" s="631"/>
      <c r="X1592" s="30">
        <f t="shared" si="490"/>
        <v>0</v>
      </c>
      <c r="Y1592" s="25">
        <f t="shared" si="491"/>
        <v>0</v>
      </c>
      <c r="Z1592" s="77"/>
      <c r="AA1592" s="665"/>
      <c r="AB1592" s="665" t="str">
        <f t="shared" si="492"/>
        <v/>
      </c>
      <c r="AC1592" s="665" t="str">
        <f t="shared" si="493"/>
        <v/>
      </c>
    </row>
    <row r="1593" spans="2:29" ht="12.75" x14ac:dyDescent="0.35">
      <c r="B1593" s="26"/>
      <c r="C1593" s="26"/>
      <c r="D1593" s="38"/>
      <c r="E1593" s="488"/>
      <c r="F1593" s="30"/>
      <c r="G1593" s="30"/>
      <c r="H1593" s="30"/>
      <c r="I1593" s="24" t="str">
        <f t="shared" si="482"/>
        <v/>
      </c>
      <c r="J1593" s="302"/>
      <c r="K1593" s="27"/>
      <c r="L1593" s="24"/>
      <c r="M1593" s="22"/>
      <c r="N1593" s="23" t="str">
        <f t="shared" si="483"/>
        <v/>
      </c>
      <c r="O1593" s="23" t="str">
        <f t="shared" si="484"/>
        <v/>
      </c>
      <c r="P1593" s="23" t="str">
        <f t="shared" si="485"/>
        <v/>
      </c>
      <c r="Q1593" s="23" t="str">
        <f t="shared" si="486"/>
        <v/>
      </c>
      <c r="R1593" s="23" t="str">
        <f t="shared" si="487"/>
        <v/>
      </c>
      <c r="S1593" s="696" t="e">
        <f t="shared" si="488"/>
        <v>#VALUE!</v>
      </c>
      <c r="T1593" s="23" t="str">
        <f t="shared" si="489"/>
        <v/>
      </c>
      <c r="U1593" s="39"/>
      <c r="V1593" s="39"/>
      <c r="W1593" s="631"/>
      <c r="X1593" s="30">
        <f t="shared" si="490"/>
        <v>0</v>
      </c>
      <c r="Y1593" s="25">
        <f t="shared" si="491"/>
        <v>0</v>
      </c>
      <c r="Z1593" s="77"/>
      <c r="AA1593" s="665"/>
      <c r="AB1593" s="665" t="str">
        <f t="shared" si="492"/>
        <v/>
      </c>
      <c r="AC1593" s="665" t="str">
        <f t="shared" si="493"/>
        <v/>
      </c>
    </row>
    <row r="1594" spans="2:29" ht="12.75" x14ac:dyDescent="0.35">
      <c r="B1594" s="26"/>
      <c r="C1594" s="26"/>
      <c r="D1594" s="38"/>
      <c r="E1594" s="488"/>
      <c r="F1594" s="30"/>
      <c r="G1594" s="30"/>
      <c r="H1594" s="30"/>
      <c r="I1594" s="24" t="str">
        <f t="shared" si="482"/>
        <v/>
      </c>
      <c r="J1594" s="302"/>
      <c r="K1594" s="27"/>
      <c r="L1594" s="24"/>
      <c r="M1594" s="22"/>
      <c r="N1594" s="23" t="str">
        <f t="shared" si="483"/>
        <v/>
      </c>
      <c r="O1594" s="23" t="str">
        <f t="shared" si="484"/>
        <v/>
      </c>
      <c r="P1594" s="23" t="str">
        <f t="shared" si="485"/>
        <v/>
      </c>
      <c r="Q1594" s="23" t="str">
        <f t="shared" si="486"/>
        <v/>
      </c>
      <c r="R1594" s="23" t="str">
        <f t="shared" si="487"/>
        <v/>
      </c>
      <c r="S1594" s="696" t="e">
        <f t="shared" si="488"/>
        <v>#VALUE!</v>
      </c>
      <c r="T1594" s="23" t="str">
        <f t="shared" si="489"/>
        <v/>
      </c>
      <c r="U1594" s="39"/>
      <c r="V1594" s="39"/>
      <c r="W1594" s="631"/>
      <c r="X1594" s="30">
        <f t="shared" si="490"/>
        <v>0</v>
      </c>
      <c r="Y1594" s="25">
        <f t="shared" si="491"/>
        <v>0</v>
      </c>
      <c r="Z1594" s="77"/>
      <c r="AA1594" s="665"/>
      <c r="AB1594" s="665" t="str">
        <f t="shared" si="492"/>
        <v/>
      </c>
      <c r="AC1594" s="665" t="str">
        <f t="shared" si="493"/>
        <v/>
      </c>
    </row>
    <row r="1595" spans="2:29" ht="12.75" x14ac:dyDescent="0.35">
      <c r="B1595" s="26"/>
      <c r="C1595" s="26"/>
      <c r="D1595" s="38"/>
      <c r="E1595" s="488"/>
      <c r="F1595" s="30"/>
      <c r="G1595" s="30"/>
      <c r="H1595" s="30"/>
      <c r="I1595" s="24" t="str">
        <f t="shared" si="482"/>
        <v/>
      </c>
      <c r="J1595" s="302"/>
      <c r="K1595" s="27"/>
      <c r="L1595" s="24"/>
      <c r="M1595" s="22"/>
      <c r="N1595" s="23" t="str">
        <f t="shared" si="483"/>
        <v/>
      </c>
      <c r="O1595" s="23" t="str">
        <f t="shared" si="484"/>
        <v/>
      </c>
      <c r="P1595" s="23" t="str">
        <f t="shared" si="485"/>
        <v/>
      </c>
      <c r="Q1595" s="23" t="str">
        <f t="shared" si="486"/>
        <v/>
      </c>
      <c r="R1595" s="23" t="str">
        <f t="shared" si="487"/>
        <v/>
      </c>
      <c r="S1595" s="696" t="e">
        <f t="shared" si="488"/>
        <v>#VALUE!</v>
      </c>
      <c r="T1595" s="23" t="str">
        <f t="shared" si="489"/>
        <v/>
      </c>
      <c r="U1595" s="39"/>
      <c r="V1595" s="39"/>
      <c r="W1595" s="631"/>
      <c r="X1595" s="30">
        <f t="shared" si="490"/>
        <v>0</v>
      </c>
      <c r="Y1595" s="25">
        <f t="shared" si="491"/>
        <v>0</v>
      </c>
      <c r="Z1595" s="77"/>
      <c r="AA1595" s="665"/>
      <c r="AB1595" s="665" t="str">
        <f t="shared" si="492"/>
        <v/>
      </c>
      <c r="AC1595" s="665" t="str">
        <f t="shared" si="493"/>
        <v/>
      </c>
    </row>
    <row r="1596" spans="2:29" ht="12.75" x14ac:dyDescent="0.35">
      <c r="B1596" s="26"/>
      <c r="C1596" s="26"/>
      <c r="D1596" s="38"/>
      <c r="E1596" s="488"/>
      <c r="F1596" s="30"/>
      <c r="G1596" s="30"/>
      <c r="H1596" s="30"/>
      <c r="I1596" s="24" t="str">
        <f t="shared" ref="I1596:I1659" si="494">IF(H1596="","",VLOOKUP(H1596,Applicator,2,0))</f>
        <v/>
      </c>
      <c r="J1596" s="302"/>
      <c r="K1596" s="27"/>
      <c r="L1596" s="24"/>
      <c r="M1596" s="22"/>
      <c r="N1596" s="23" t="str">
        <f t="shared" ref="N1596:N1659" si="495">IF(M1596="","",VLOOKUP(M1596,pear_list,2,0))</f>
        <v/>
      </c>
      <c r="O1596" s="23" t="str">
        <f t="shared" ref="O1596:O1659" si="496">IF(M1596="","",VLOOKUP(M1596,pear_list,3,0))</f>
        <v/>
      </c>
      <c r="P1596" s="23" t="str">
        <f t="shared" ref="P1596:P1659" si="497">IF(M1596="","",VLOOKUP(M1596,pear_list,4,0))</f>
        <v/>
      </c>
      <c r="Q1596" s="23" t="str">
        <f t="shared" ref="Q1596:Q1659" si="498">IF(M1596="","",VLOOKUP(M1596,pear_list,5,0))</f>
        <v/>
      </c>
      <c r="R1596" s="23" t="str">
        <f t="shared" ref="R1596:R1659" si="499">IF(M1596="","",VLOOKUP(M1596,pear_list,6,0))</f>
        <v/>
      </c>
      <c r="S1596" s="696" t="e">
        <f t="shared" ref="S1596:S1659" si="500">B1596+R1596</f>
        <v>#VALUE!</v>
      </c>
      <c r="T1596" s="23" t="str">
        <f t="shared" ref="T1596:T1659" si="501">IF(M1596="","",VLOOKUP(M1596,pear_list,7,0))</f>
        <v/>
      </c>
      <c r="U1596" s="39"/>
      <c r="V1596" s="39"/>
      <c r="W1596" s="631"/>
      <c r="X1596" s="30">
        <f t="shared" ref="X1596:X1659" si="502">U1596*V1596</f>
        <v>0</v>
      </c>
      <c r="Y1596" s="25">
        <f t="shared" ref="Y1596:Y1659" si="503">W1596</f>
        <v>0</v>
      </c>
      <c r="Z1596" s="77"/>
      <c r="AA1596" s="665"/>
      <c r="AB1596" s="665" t="str">
        <f t="shared" si="492"/>
        <v/>
      </c>
      <c r="AC1596" s="665" t="str">
        <f t="shared" si="493"/>
        <v/>
      </c>
    </row>
    <row r="1597" spans="2:29" ht="12.75" x14ac:dyDescent="0.35">
      <c r="B1597" s="26"/>
      <c r="C1597" s="26"/>
      <c r="D1597" s="38"/>
      <c r="E1597" s="488"/>
      <c r="F1597" s="30"/>
      <c r="G1597" s="30"/>
      <c r="H1597" s="30"/>
      <c r="I1597" s="24" t="str">
        <f t="shared" si="494"/>
        <v/>
      </c>
      <c r="J1597" s="302"/>
      <c r="K1597" s="27"/>
      <c r="L1597" s="24"/>
      <c r="M1597" s="22"/>
      <c r="N1597" s="23" t="str">
        <f t="shared" si="495"/>
        <v/>
      </c>
      <c r="O1597" s="23" t="str">
        <f t="shared" si="496"/>
        <v/>
      </c>
      <c r="P1597" s="23" t="str">
        <f t="shared" si="497"/>
        <v/>
      </c>
      <c r="Q1597" s="23" t="str">
        <f t="shared" si="498"/>
        <v/>
      </c>
      <c r="R1597" s="23" t="str">
        <f t="shared" si="499"/>
        <v/>
      </c>
      <c r="S1597" s="696" t="e">
        <f t="shared" si="500"/>
        <v>#VALUE!</v>
      </c>
      <c r="T1597" s="23" t="str">
        <f t="shared" si="501"/>
        <v/>
      </c>
      <c r="U1597" s="39"/>
      <c r="V1597" s="39"/>
      <c r="W1597" s="631"/>
      <c r="X1597" s="30">
        <f t="shared" si="502"/>
        <v>0</v>
      </c>
      <c r="Y1597" s="25">
        <f t="shared" si="503"/>
        <v>0</v>
      </c>
      <c r="Z1597" s="77"/>
      <c r="AA1597" s="665"/>
      <c r="AB1597" s="665" t="str">
        <f t="shared" si="492"/>
        <v/>
      </c>
      <c r="AC1597" s="665" t="str">
        <f t="shared" si="493"/>
        <v/>
      </c>
    </row>
    <row r="1598" spans="2:29" ht="12.75" x14ac:dyDescent="0.35">
      <c r="B1598" s="26"/>
      <c r="C1598" s="26"/>
      <c r="D1598" s="38"/>
      <c r="E1598" s="488"/>
      <c r="F1598" s="30"/>
      <c r="G1598" s="30"/>
      <c r="H1598" s="30"/>
      <c r="I1598" s="24" t="str">
        <f t="shared" si="494"/>
        <v/>
      </c>
      <c r="J1598" s="302"/>
      <c r="K1598" s="27"/>
      <c r="L1598" s="24"/>
      <c r="M1598" s="22"/>
      <c r="N1598" s="23" t="str">
        <f t="shared" si="495"/>
        <v/>
      </c>
      <c r="O1598" s="23" t="str">
        <f t="shared" si="496"/>
        <v/>
      </c>
      <c r="P1598" s="23" t="str">
        <f t="shared" si="497"/>
        <v/>
      </c>
      <c r="Q1598" s="23" t="str">
        <f t="shared" si="498"/>
        <v/>
      </c>
      <c r="R1598" s="23" t="str">
        <f t="shared" si="499"/>
        <v/>
      </c>
      <c r="S1598" s="696" t="e">
        <f t="shared" si="500"/>
        <v>#VALUE!</v>
      </c>
      <c r="T1598" s="23" t="str">
        <f t="shared" si="501"/>
        <v/>
      </c>
      <c r="U1598" s="39"/>
      <c r="V1598" s="39"/>
      <c r="W1598" s="631"/>
      <c r="X1598" s="30">
        <f t="shared" si="502"/>
        <v>0</v>
      </c>
      <c r="Y1598" s="25">
        <f t="shared" si="503"/>
        <v>0</v>
      </c>
      <c r="Z1598" s="77"/>
      <c r="AA1598" s="665"/>
      <c r="AB1598" s="665" t="str">
        <f t="shared" si="492"/>
        <v/>
      </c>
      <c r="AC1598" s="665" t="str">
        <f t="shared" si="493"/>
        <v/>
      </c>
    </row>
    <row r="1599" spans="2:29" ht="12.75" x14ac:dyDescent="0.35">
      <c r="B1599" s="26"/>
      <c r="C1599" s="26"/>
      <c r="D1599" s="38"/>
      <c r="E1599" s="488"/>
      <c r="F1599" s="30"/>
      <c r="G1599" s="30"/>
      <c r="H1599" s="30"/>
      <c r="I1599" s="24" t="str">
        <f t="shared" si="494"/>
        <v/>
      </c>
      <c r="J1599" s="302"/>
      <c r="K1599" s="27"/>
      <c r="L1599" s="24"/>
      <c r="M1599" s="22"/>
      <c r="N1599" s="23" t="str">
        <f t="shared" si="495"/>
        <v/>
      </c>
      <c r="O1599" s="23" t="str">
        <f t="shared" si="496"/>
        <v/>
      </c>
      <c r="P1599" s="23" t="str">
        <f t="shared" si="497"/>
        <v/>
      </c>
      <c r="Q1599" s="23" t="str">
        <f t="shared" si="498"/>
        <v/>
      </c>
      <c r="R1599" s="23" t="str">
        <f t="shared" si="499"/>
        <v/>
      </c>
      <c r="S1599" s="696" t="e">
        <f t="shared" si="500"/>
        <v>#VALUE!</v>
      </c>
      <c r="T1599" s="23" t="str">
        <f t="shared" si="501"/>
        <v/>
      </c>
      <c r="U1599" s="39"/>
      <c r="V1599" s="39"/>
      <c r="W1599" s="631"/>
      <c r="X1599" s="30">
        <f t="shared" si="502"/>
        <v>0</v>
      </c>
      <c r="Y1599" s="25">
        <f t="shared" si="503"/>
        <v>0</v>
      </c>
      <c r="Z1599" s="77"/>
      <c r="AA1599" s="665"/>
      <c r="AB1599" s="665" t="str">
        <f t="shared" si="492"/>
        <v/>
      </c>
      <c r="AC1599" s="665" t="str">
        <f t="shared" si="493"/>
        <v/>
      </c>
    </row>
    <row r="1600" spans="2:29" ht="12.75" x14ac:dyDescent="0.35">
      <c r="B1600" s="26"/>
      <c r="C1600" s="26"/>
      <c r="D1600" s="38"/>
      <c r="E1600" s="488"/>
      <c r="F1600" s="30"/>
      <c r="G1600" s="30"/>
      <c r="H1600" s="30"/>
      <c r="I1600" s="24" t="str">
        <f t="shared" si="494"/>
        <v/>
      </c>
      <c r="J1600" s="302"/>
      <c r="K1600" s="27"/>
      <c r="L1600" s="24"/>
      <c r="M1600" s="22"/>
      <c r="N1600" s="23" t="str">
        <f t="shared" si="495"/>
        <v/>
      </c>
      <c r="O1600" s="23" t="str">
        <f t="shared" si="496"/>
        <v/>
      </c>
      <c r="P1600" s="23" t="str">
        <f t="shared" si="497"/>
        <v/>
      </c>
      <c r="Q1600" s="23" t="str">
        <f t="shared" si="498"/>
        <v/>
      </c>
      <c r="R1600" s="23" t="str">
        <f t="shared" si="499"/>
        <v/>
      </c>
      <c r="S1600" s="696" t="e">
        <f t="shared" si="500"/>
        <v>#VALUE!</v>
      </c>
      <c r="T1600" s="23" t="str">
        <f t="shared" si="501"/>
        <v/>
      </c>
      <c r="U1600" s="39"/>
      <c r="V1600" s="39"/>
      <c r="W1600" s="631"/>
      <c r="X1600" s="30">
        <f t="shared" si="502"/>
        <v>0</v>
      </c>
      <c r="Y1600" s="25">
        <f t="shared" si="503"/>
        <v>0</v>
      </c>
      <c r="Z1600" s="77"/>
      <c r="AA1600" s="665"/>
      <c r="AB1600" s="665" t="str">
        <f t="shared" si="492"/>
        <v/>
      </c>
      <c r="AC1600" s="665" t="str">
        <f t="shared" si="493"/>
        <v/>
      </c>
    </row>
    <row r="1601" spans="2:29" ht="12.75" x14ac:dyDescent="0.35">
      <c r="B1601" s="26"/>
      <c r="C1601" s="26"/>
      <c r="D1601" s="38"/>
      <c r="E1601" s="488"/>
      <c r="F1601" s="30"/>
      <c r="G1601" s="30"/>
      <c r="H1601" s="30"/>
      <c r="I1601" s="24" t="str">
        <f t="shared" si="494"/>
        <v/>
      </c>
      <c r="J1601" s="302"/>
      <c r="K1601" s="27"/>
      <c r="L1601" s="24"/>
      <c r="M1601" s="22"/>
      <c r="N1601" s="23" t="str">
        <f t="shared" si="495"/>
        <v/>
      </c>
      <c r="O1601" s="23" t="str">
        <f t="shared" si="496"/>
        <v/>
      </c>
      <c r="P1601" s="23" t="str">
        <f t="shared" si="497"/>
        <v/>
      </c>
      <c r="Q1601" s="23" t="str">
        <f t="shared" si="498"/>
        <v/>
      </c>
      <c r="R1601" s="23" t="str">
        <f t="shared" si="499"/>
        <v/>
      </c>
      <c r="S1601" s="696" t="e">
        <f t="shared" si="500"/>
        <v>#VALUE!</v>
      </c>
      <c r="T1601" s="23" t="str">
        <f t="shared" si="501"/>
        <v/>
      </c>
      <c r="U1601" s="39"/>
      <c r="V1601" s="39"/>
      <c r="W1601" s="631"/>
      <c r="X1601" s="30">
        <f t="shared" si="502"/>
        <v>0</v>
      </c>
      <c r="Y1601" s="25">
        <f t="shared" si="503"/>
        <v>0</v>
      </c>
      <c r="Z1601" s="77"/>
      <c r="AA1601" s="665"/>
      <c r="AB1601" s="665" t="str">
        <f t="shared" si="492"/>
        <v/>
      </c>
      <c r="AC1601" s="665" t="str">
        <f t="shared" si="493"/>
        <v/>
      </c>
    </row>
    <row r="1602" spans="2:29" ht="12.75" x14ac:dyDescent="0.35">
      <c r="B1602" s="26"/>
      <c r="C1602" s="26"/>
      <c r="D1602" s="38"/>
      <c r="E1602" s="488"/>
      <c r="F1602" s="30"/>
      <c r="G1602" s="30"/>
      <c r="H1602" s="30"/>
      <c r="I1602" s="24" t="str">
        <f t="shared" si="494"/>
        <v/>
      </c>
      <c r="J1602" s="302"/>
      <c r="K1602" s="27"/>
      <c r="L1602" s="24"/>
      <c r="M1602" s="22"/>
      <c r="N1602" s="23" t="str">
        <f t="shared" si="495"/>
        <v/>
      </c>
      <c r="O1602" s="23" t="str">
        <f t="shared" si="496"/>
        <v/>
      </c>
      <c r="P1602" s="23" t="str">
        <f t="shared" si="497"/>
        <v/>
      </c>
      <c r="Q1602" s="23" t="str">
        <f t="shared" si="498"/>
        <v/>
      </c>
      <c r="R1602" s="23" t="str">
        <f t="shared" si="499"/>
        <v/>
      </c>
      <c r="S1602" s="696" t="e">
        <f t="shared" si="500"/>
        <v>#VALUE!</v>
      </c>
      <c r="T1602" s="23" t="str">
        <f t="shared" si="501"/>
        <v/>
      </c>
      <c r="U1602" s="39"/>
      <c r="V1602" s="39"/>
      <c r="W1602" s="631"/>
      <c r="X1602" s="30">
        <f t="shared" si="502"/>
        <v>0</v>
      </c>
      <c r="Y1602" s="25">
        <f t="shared" si="503"/>
        <v>0</v>
      </c>
      <c r="Z1602" s="77"/>
      <c r="AA1602" s="665"/>
      <c r="AB1602" s="665" t="str">
        <f t="shared" si="492"/>
        <v/>
      </c>
      <c r="AC1602" s="665" t="str">
        <f t="shared" si="493"/>
        <v/>
      </c>
    </row>
    <row r="1603" spans="2:29" ht="12.75" x14ac:dyDescent="0.35">
      <c r="B1603" s="26"/>
      <c r="C1603" s="26"/>
      <c r="D1603" s="38"/>
      <c r="E1603" s="488"/>
      <c r="F1603" s="30"/>
      <c r="G1603" s="30"/>
      <c r="H1603" s="30"/>
      <c r="I1603" s="24" t="str">
        <f t="shared" si="494"/>
        <v/>
      </c>
      <c r="J1603" s="302"/>
      <c r="K1603" s="27"/>
      <c r="L1603" s="24"/>
      <c r="M1603" s="22"/>
      <c r="N1603" s="23" t="str">
        <f t="shared" si="495"/>
        <v/>
      </c>
      <c r="O1603" s="23" t="str">
        <f t="shared" si="496"/>
        <v/>
      </c>
      <c r="P1603" s="23" t="str">
        <f t="shared" si="497"/>
        <v/>
      </c>
      <c r="Q1603" s="23" t="str">
        <f t="shared" si="498"/>
        <v/>
      </c>
      <c r="R1603" s="23" t="str">
        <f t="shared" si="499"/>
        <v/>
      </c>
      <c r="S1603" s="696" t="e">
        <f t="shared" si="500"/>
        <v>#VALUE!</v>
      </c>
      <c r="T1603" s="23" t="str">
        <f t="shared" si="501"/>
        <v/>
      </c>
      <c r="U1603" s="39"/>
      <c r="V1603" s="39"/>
      <c r="W1603" s="631"/>
      <c r="X1603" s="30">
        <f t="shared" si="502"/>
        <v>0</v>
      </c>
      <c r="Y1603" s="25">
        <f t="shared" si="503"/>
        <v>0</v>
      </c>
      <c r="Z1603" s="77"/>
      <c r="AA1603" s="665"/>
      <c r="AB1603" s="665" t="str">
        <f t="shared" si="492"/>
        <v/>
      </c>
      <c r="AC1603" s="665" t="str">
        <f t="shared" si="493"/>
        <v/>
      </c>
    </row>
    <row r="1604" spans="2:29" ht="12.75" x14ac:dyDescent="0.35">
      <c r="B1604" s="26"/>
      <c r="C1604" s="26"/>
      <c r="D1604" s="38"/>
      <c r="E1604" s="488"/>
      <c r="F1604" s="30"/>
      <c r="G1604" s="30"/>
      <c r="H1604" s="30"/>
      <c r="I1604" s="24" t="str">
        <f t="shared" si="494"/>
        <v/>
      </c>
      <c r="J1604" s="302"/>
      <c r="K1604" s="27"/>
      <c r="L1604" s="24"/>
      <c r="M1604" s="22"/>
      <c r="N1604" s="23" t="str">
        <f t="shared" si="495"/>
        <v/>
      </c>
      <c r="O1604" s="23" t="str">
        <f t="shared" si="496"/>
        <v/>
      </c>
      <c r="P1604" s="23" t="str">
        <f t="shared" si="497"/>
        <v/>
      </c>
      <c r="Q1604" s="23" t="str">
        <f t="shared" si="498"/>
        <v/>
      </c>
      <c r="R1604" s="23" t="str">
        <f t="shared" si="499"/>
        <v/>
      </c>
      <c r="S1604" s="696" t="e">
        <f t="shared" si="500"/>
        <v>#VALUE!</v>
      </c>
      <c r="T1604" s="23" t="str">
        <f t="shared" si="501"/>
        <v/>
      </c>
      <c r="U1604" s="39"/>
      <c r="V1604" s="39"/>
      <c r="W1604" s="631"/>
      <c r="X1604" s="30">
        <f t="shared" si="502"/>
        <v>0</v>
      </c>
      <c r="Y1604" s="25">
        <f t="shared" si="503"/>
        <v>0</v>
      </c>
      <c r="Z1604" s="77"/>
      <c r="AA1604" s="665"/>
      <c r="AB1604" s="665" t="str">
        <f t="shared" si="492"/>
        <v/>
      </c>
      <c r="AC1604" s="665" t="str">
        <f t="shared" si="493"/>
        <v/>
      </c>
    </row>
    <row r="1605" spans="2:29" ht="12.75" x14ac:dyDescent="0.35">
      <c r="B1605" s="26"/>
      <c r="C1605" s="26"/>
      <c r="D1605" s="38"/>
      <c r="E1605" s="488"/>
      <c r="F1605" s="30"/>
      <c r="G1605" s="30"/>
      <c r="H1605" s="30"/>
      <c r="I1605" s="24" t="str">
        <f t="shared" si="494"/>
        <v/>
      </c>
      <c r="J1605" s="302"/>
      <c r="K1605" s="27"/>
      <c r="L1605" s="24"/>
      <c r="M1605" s="22"/>
      <c r="N1605" s="23" t="str">
        <f t="shared" si="495"/>
        <v/>
      </c>
      <c r="O1605" s="23" t="str">
        <f t="shared" si="496"/>
        <v/>
      </c>
      <c r="P1605" s="23" t="str">
        <f t="shared" si="497"/>
        <v/>
      </c>
      <c r="Q1605" s="23" t="str">
        <f t="shared" si="498"/>
        <v/>
      </c>
      <c r="R1605" s="23" t="str">
        <f t="shared" si="499"/>
        <v/>
      </c>
      <c r="S1605" s="696" t="e">
        <f t="shared" si="500"/>
        <v>#VALUE!</v>
      </c>
      <c r="T1605" s="23" t="str">
        <f t="shared" si="501"/>
        <v/>
      </c>
      <c r="U1605" s="39"/>
      <c r="V1605" s="39"/>
      <c r="W1605" s="631"/>
      <c r="X1605" s="30">
        <f t="shared" si="502"/>
        <v>0</v>
      </c>
      <c r="Y1605" s="25">
        <f t="shared" si="503"/>
        <v>0</v>
      </c>
      <c r="Z1605" s="77"/>
      <c r="AA1605" s="665"/>
      <c r="AB1605" s="665" t="str">
        <f t="shared" si="492"/>
        <v/>
      </c>
      <c r="AC1605" s="665" t="str">
        <f t="shared" si="493"/>
        <v/>
      </c>
    </row>
    <row r="1606" spans="2:29" ht="12.75" x14ac:dyDescent="0.35">
      <c r="B1606" s="26"/>
      <c r="C1606" s="26"/>
      <c r="D1606" s="38"/>
      <c r="E1606" s="488"/>
      <c r="F1606" s="30"/>
      <c r="G1606" s="30"/>
      <c r="H1606" s="30"/>
      <c r="I1606" s="24" t="str">
        <f t="shared" si="494"/>
        <v/>
      </c>
      <c r="J1606" s="302"/>
      <c r="K1606" s="27"/>
      <c r="L1606" s="24"/>
      <c r="M1606" s="22"/>
      <c r="N1606" s="23" t="str">
        <f t="shared" si="495"/>
        <v/>
      </c>
      <c r="O1606" s="23" t="str">
        <f t="shared" si="496"/>
        <v/>
      </c>
      <c r="P1606" s="23" t="str">
        <f t="shared" si="497"/>
        <v/>
      </c>
      <c r="Q1606" s="23" t="str">
        <f t="shared" si="498"/>
        <v/>
      </c>
      <c r="R1606" s="23" t="str">
        <f t="shared" si="499"/>
        <v/>
      </c>
      <c r="S1606" s="696" t="e">
        <f t="shared" si="500"/>
        <v>#VALUE!</v>
      </c>
      <c r="T1606" s="23" t="str">
        <f t="shared" si="501"/>
        <v/>
      </c>
      <c r="U1606" s="39"/>
      <c r="V1606" s="39"/>
      <c r="W1606" s="631"/>
      <c r="X1606" s="30">
        <f t="shared" si="502"/>
        <v>0</v>
      </c>
      <c r="Y1606" s="25">
        <f t="shared" si="503"/>
        <v>0</v>
      </c>
      <c r="Z1606" s="77"/>
      <c r="AA1606" s="665"/>
      <c r="AB1606" s="665" t="str">
        <f t="shared" ref="AB1606:AB1669" si="504">IF(X1606=0,"",AA1606*X1606)</f>
        <v/>
      </c>
      <c r="AC1606" s="665" t="str">
        <f t="shared" ref="AC1606:AC1669" si="505">IF(X1606=0,"",AB1606/U1606)</f>
        <v/>
      </c>
    </row>
    <row r="1607" spans="2:29" ht="12.75" x14ac:dyDescent="0.35">
      <c r="B1607" s="26"/>
      <c r="C1607" s="26"/>
      <c r="D1607" s="38"/>
      <c r="E1607" s="488"/>
      <c r="F1607" s="30"/>
      <c r="G1607" s="30"/>
      <c r="H1607" s="30"/>
      <c r="I1607" s="24" t="str">
        <f t="shared" si="494"/>
        <v/>
      </c>
      <c r="J1607" s="302"/>
      <c r="K1607" s="27"/>
      <c r="L1607" s="24"/>
      <c r="M1607" s="22"/>
      <c r="N1607" s="23" t="str">
        <f t="shared" si="495"/>
        <v/>
      </c>
      <c r="O1607" s="23" t="str">
        <f t="shared" si="496"/>
        <v/>
      </c>
      <c r="P1607" s="23" t="str">
        <f t="shared" si="497"/>
        <v/>
      </c>
      <c r="Q1607" s="23" t="str">
        <f t="shared" si="498"/>
        <v/>
      </c>
      <c r="R1607" s="23" t="str">
        <f t="shared" si="499"/>
        <v/>
      </c>
      <c r="S1607" s="696" t="e">
        <f t="shared" si="500"/>
        <v>#VALUE!</v>
      </c>
      <c r="T1607" s="23" t="str">
        <f t="shared" si="501"/>
        <v/>
      </c>
      <c r="U1607" s="39"/>
      <c r="V1607" s="39"/>
      <c r="W1607" s="631"/>
      <c r="X1607" s="30">
        <f t="shared" si="502"/>
        <v>0</v>
      </c>
      <c r="Y1607" s="25">
        <f t="shared" si="503"/>
        <v>0</v>
      </c>
      <c r="Z1607" s="77"/>
      <c r="AA1607" s="665"/>
      <c r="AB1607" s="665" t="str">
        <f t="shared" si="504"/>
        <v/>
      </c>
      <c r="AC1607" s="665" t="str">
        <f t="shared" si="505"/>
        <v/>
      </c>
    </row>
    <row r="1608" spans="2:29" ht="12.75" x14ac:dyDescent="0.35">
      <c r="B1608" s="26"/>
      <c r="C1608" s="26"/>
      <c r="D1608" s="38"/>
      <c r="E1608" s="488"/>
      <c r="F1608" s="30"/>
      <c r="G1608" s="30"/>
      <c r="H1608" s="30"/>
      <c r="I1608" s="24" t="str">
        <f t="shared" si="494"/>
        <v/>
      </c>
      <c r="J1608" s="302"/>
      <c r="K1608" s="27"/>
      <c r="L1608" s="24"/>
      <c r="M1608" s="22"/>
      <c r="N1608" s="23" t="str">
        <f t="shared" si="495"/>
        <v/>
      </c>
      <c r="O1608" s="23" t="str">
        <f t="shared" si="496"/>
        <v/>
      </c>
      <c r="P1608" s="23" t="str">
        <f t="shared" si="497"/>
        <v/>
      </c>
      <c r="Q1608" s="23" t="str">
        <f t="shared" si="498"/>
        <v/>
      </c>
      <c r="R1608" s="23" t="str">
        <f t="shared" si="499"/>
        <v/>
      </c>
      <c r="S1608" s="696" t="e">
        <f t="shared" si="500"/>
        <v>#VALUE!</v>
      </c>
      <c r="T1608" s="23" t="str">
        <f t="shared" si="501"/>
        <v/>
      </c>
      <c r="U1608" s="39"/>
      <c r="V1608" s="39"/>
      <c r="W1608" s="631"/>
      <c r="X1608" s="30">
        <f t="shared" si="502"/>
        <v>0</v>
      </c>
      <c r="Y1608" s="25">
        <f t="shared" si="503"/>
        <v>0</v>
      </c>
      <c r="Z1608" s="77"/>
      <c r="AA1608" s="665"/>
      <c r="AB1608" s="665" t="str">
        <f t="shared" si="504"/>
        <v/>
      </c>
      <c r="AC1608" s="665" t="str">
        <f t="shared" si="505"/>
        <v/>
      </c>
    </row>
    <row r="1609" spans="2:29" ht="12.75" x14ac:dyDescent="0.35">
      <c r="B1609" s="26"/>
      <c r="C1609" s="26"/>
      <c r="D1609" s="38"/>
      <c r="E1609" s="488"/>
      <c r="F1609" s="30"/>
      <c r="G1609" s="30"/>
      <c r="H1609" s="30"/>
      <c r="I1609" s="24" t="str">
        <f t="shared" si="494"/>
        <v/>
      </c>
      <c r="J1609" s="302"/>
      <c r="K1609" s="27"/>
      <c r="L1609" s="24"/>
      <c r="M1609" s="22"/>
      <c r="N1609" s="23" t="str">
        <f t="shared" si="495"/>
        <v/>
      </c>
      <c r="O1609" s="23" t="str">
        <f t="shared" si="496"/>
        <v/>
      </c>
      <c r="P1609" s="23" t="str">
        <f t="shared" si="497"/>
        <v/>
      </c>
      <c r="Q1609" s="23" t="str">
        <f t="shared" si="498"/>
        <v/>
      </c>
      <c r="R1609" s="23" t="str">
        <f t="shared" si="499"/>
        <v/>
      </c>
      <c r="S1609" s="696" t="e">
        <f t="shared" si="500"/>
        <v>#VALUE!</v>
      </c>
      <c r="T1609" s="23" t="str">
        <f t="shared" si="501"/>
        <v/>
      </c>
      <c r="U1609" s="39"/>
      <c r="V1609" s="39"/>
      <c r="W1609" s="631"/>
      <c r="X1609" s="30">
        <f t="shared" si="502"/>
        <v>0</v>
      </c>
      <c r="Y1609" s="25">
        <f t="shared" si="503"/>
        <v>0</v>
      </c>
      <c r="Z1609" s="77"/>
      <c r="AA1609" s="665"/>
      <c r="AB1609" s="665" t="str">
        <f t="shared" si="504"/>
        <v/>
      </c>
      <c r="AC1609" s="665" t="str">
        <f t="shared" si="505"/>
        <v/>
      </c>
    </row>
    <row r="1610" spans="2:29" ht="12.75" x14ac:dyDescent="0.35">
      <c r="B1610" s="26"/>
      <c r="C1610" s="26"/>
      <c r="D1610" s="38"/>
      <c r="E1610" s="488"/>
      <c r="F1610" s="30"/>
      <c r="G1610" s="30"/>
      <c r="H1610" s="30"/>
      <c r="I1610" s="24" t="str">
        <f t="shared" si="494"/>
        <v/>
      </c>
      <c r="J1610" s="302"/>
      <c r="K1610" s="27"/>
      <c r="L1610" s="24"/>
      <c r="M1610" s="22"/>
      <c r="N1610" s="23" t="str">
        <f t="shared" si="495"/>
        <v/>
      </c>
      <c r="O1610" s="23" t="str">
        <f t="shared" si="496"/>
        <v/>
      </c>
      <c r="P1610" s="23" t="str">
        <f t="shared" si="497"/>
        <v/>
      </c>
      <c r="Q1610" s="23" t="str">
        <f t="shared" si="498"/>
        <v/>
      </c>
      <c r="R1610" s="23" t="str">
        <f t="shared" si="499"/>
        <v/>
      </c>
      <c r="S1610" s="696" t="e">
        <f t="shared" si="500"/>
        <v>#VALUE!</v>
      </c>
      <c r="T1610" s="23" t="str">
        <f t="shared" si="501"/>
        <v/>
      </c>
      <c r="U1610" s="39"/>
      <c r="V1610" s="39"/>
      <c r="W1610" s="631"/>
      <c r="X1610" s="30">
        <f t="shared" si="502"/>
        <v>0</v>
      </c>
      <c r="Y1610" s="25">
        <f t="shared" si="503"/>
        <v>0</v>
      </c>
      <c r="Z1610" s="77"/>
      <c r="AA1610" s="665"/>
      <c r="AB1610" s="665" t="str">
        <f t="shared" si="504"/>
        <v/>
      </c>
      <c r="AC1610" s="665" t="str">
        <f t="shared" si="505"/>
        <v/>
      </c>
    </row>
    <row r="1611" spans="2:29" ht="12.75" x14ac:dyDescent="0.35">
      <c r="B1611" s="26"/>
      <c r="C1611" s="26"/>
      <c r="D1611" s="38"/>
      <c r="E1611" s="488"/>
      <c r="F1611" s="30"/>
      <c r="G1611" s="30"/>
      <c r="H1611" s="30"/>
      <c r="I1611" s="24" t="str">
        <f t="shared" si="494"/>
        <v/>
      </c>
      <c r="J1611" s="302"/>
      <c r="K1611" s="27"/>
      <c r="L1611" s="24"/>
      <c r="M1611" s="22"/>
      <c r="N1611" s="23" t="str">
        <f t="shared" si="495"/>
        <v/>
      </c>
      <c r="O1611" s="23" t="str">
        <f t="shared" si="496"/>
        <v/>
      </c>
      <c r="P1611" s="23" t="str">
        <f t="shared" si="497"/>
        <v/>
      </c>
      <c r="Q1611" s="23" t="str">
        <f t="shared" si="498"/>
        <v/>
      </c>
      <c r="R1611" s="23" t="str">
        <f t="shared" si="499"/>
        <v/>
      </c>
      <c r="S1611" s="696" t="e">
        <f t="shared" si="500"/>
        <v>#VALUE!</v>
      </c>
      <c r="T1611" s="23" t="str">
        <f t="shared" si="501"/>
        <v/>
      </c>
      <c r="U1611" s="39"/>
      <c r="V1611" s="39"/>
      <c r="W1611" s="631"/>
      <c r="X1611" s="30">
        <f t="shared" si="502"/>
        <v>0</v>
      </c>
      <c r="Y1611" s="25">
        <f t="shared" si="503"/>
        <v>0</v>
      </c>
      <c r="Z1611" s="77"/>
      <c r="AA1611" s="665"/>
      <c r="AB1611" s="665" t="str">
        <f t="shared" si="504"/>
        <v/>
      </c>
      <c r="AC1611" s="665" t="str">
        <f t="shared" si="505"/>
        <v/>
      </c>
    </row>
    <row r="1612" spans="2:29" ht="12.75" x14ac:dyDescent="0.35">
      <c r="B1612" s="26"/>
      <c r="C1612" s="26"/>
      <c r="D1612" s="38"/>
      <c r="E1612" s="488"/>
      <c r="F1612" s="30"/>
      <c r="G1612" s="30"/>
      <c r="H1612" s="30"/>
      <c r="I1612" s="24" t="str">
        <f t="shared" si="494"/>
        <v/>
      </c>
      <c r="J1612" s="302"/>
      <c r="K1612" s="27"/>
      <c r="L1612" s="24"/>
      <c r="M1612" s="22"/>
      <c r="N1612" s="23" t="str">
        <f t="shared" si="495"/>
        <v/>
      </c>
      <c r="O1612" s="23" t="str">
        <f t="shared" si="496"/>
        <v/>
      </c>
      <c r="P1612" s="23" t="str">
        <f t="shared" si="497"/>
        <v/>
      </c>
      <c r="Q1612" s="23" t="str">
        <f t="shared" si="498"/>
        <v/>
      </c>
      <c r="R1612" s="23" t="str">
        <f t="shared" si="499"/>
        <v/>
      </c>
      <c r="S1612" s="696" t="e">
        <f t="shared" si="500"/>
        <v>#VALUE!</v>
      </c>
      <c r="T1612" s="23" t="str">
        <f t="shared" si="501"/>
        <v/>
      </c>
      <c r="U1612" s="39"/>
      <c r="V1612" s="39"/>
      <c r="W1612" s="631"/>
      <c r="X1612" s="30">
        <f t="shared" si="502"/>
        <v>0</v>
      </c>
      <c r="Y1612" s="25">
        <f t="shared" si="503"/>
        <v>0</v>
      </c>
      <c r="Z1612" s="77"/>
      <c r="AA1612" s="665"/>
      <c r="AB1612" s="665" t="str">
        <f t="shared" si="504"/>
        <v/>
      </c>
      <c r="AC1612" s="665" t="str">
        <f t="shared" si="505"/>
        <v/>
      </c>
    </row>
    <row r="1613" spans="2:29" ht="12.75" x14ac:dyDescent="0.35">
      <c r="B1613" s="26"/>
      <c r="C1613" s="26"/>
      <c r="D1613" s="38"/>
      <c r="E1613" s="488"/>
      <c r="F1613" s="30"/>
      <c r="G1613" s="30"/>
      <c r="H1613" s="30"/>
      <c r="I1613" s="24" t="str">
        <f t="shared" si="494"/>
        <v/>
      </c>
      <c r="J1613" s="302"/>
      <c r="K1613" s="27"/>
      <c r="L1613" s="24"/>
      <c r="M1613" s="22"/>
      <c r="N1613" s="23" t="str">
        <f t="shared" si="495"/>
        <v/>
      </c>
      <c r="O1613" s="23" t="str">
        <f t="shared" si="496"/>
        <v/>
      </c>
      <c r="P1613" s="23" t="str">
        <f t="shared" si="497"/>
        <v/>
      </c>
      <c r="Q1613" s="23" t="str">
        <f t="shared" si="498"/>
        <v/>
      </c>
      <c r="R1613" s="23" t="str">
        <f t="shared" si="499"/>
        <v/>
      </c>
      <c r="S1613" s="696" t="e">
        <f t="shared" si="500"/>
        <v>#VALUE!</v>
      </c>
      <c r="T1613" s="23" t="str">
        <f t="shared" si="501"/>
        <v/>
      </c>
      <c r="U1613" s="39"/>
      <c r="V1613" s="39"/>
      <c r="W1613" s="631"/>
      <c r="X1613" s="30">
        <f t="shared" si="502"/>
        <v>0</v>
      </c>
      <c r="Y1613" s="25">
        <f t="shared" si="503"/>
        <v>0</v>
      </c>
      <c r="Z1613" s="77"/>
      <c r="AA1613" s="665"/>
      <c r="AB1613" s="665" t="str">
        <f t="shared" si="504"/>
        <v/>
      </c>
      <c r="AC1613" s="665" t="str">
        <f t="shared" si="505"/>
        <v/>
      </c>
    </row>
    <row r="1614" spans="2:29" ht="12.75" x14ac:dyDescent="0.35">
      <c r="B1614" s="26"/>
      <c r="C1614" s="26"/>
      <c r="D1614" s="38"/>
      <c r="E1614" s="488"/>
      <c r="F1614" s="30"/>
      <c r="G1614" s="30"/>
      <c r="H1614" s="30"/>
      <c r="I1614" s="24" t="str">
        <f t="shared" si="494"/>
        <v/>
      </c>
      <c r="J1614" s="302"/>
      <c r="K1614" s="27"/>
      <c r="L1614" s="24"/>
      <c r="M1614" s="22"/>
      <c r="N1614" s="23" t="str">
        <f t="shared" si="495"/>
        <v/>
      </c>
      <c r="O1614" s="23" t="str">
        <f t="shared" si="496"/>
        <v/>
      </c>
      <c r="P1614" s="23" t="str">
        <f t="shared" si="497"/>
        <v/>
      </c>
      <c r="Q1614" s="23" t="str">
        <f t="shared" si="498"/>
        <v/>
      </c>
      <c r="R1614" s="23" t="str">
        <f t="shared" si="499"/>
        <v/>
      </c>
      <c r="S1614" s="696" t="e">
        <f t="shared" si="500"/>
        <v>#VALUE!</v>
      </c>
      <c r="T1614" s="23" t="str">
        <f t="shared" si="501"/>
        <v/>
      </c>
      <c r="U1614" s="39"/>
      <c r="V1614" s="39"/>
      <c r="W1614" s="631"/>
      <c r="X1614" s="30">
        <f t="shared" si="502"/>
        <v>0</v>
      </c>
      <c r="Y1614" s="25">
        <f t="shared" si="503"/>
        <v>0</v>
      </c>
      <c r="Z1614" s="77"/>
      <c r="AA1614" s="665"/>
      <c r="AB1614" s="665" t="str">
        <f t="shared" si="504"/>
        <v/>
      </c>
      <c r="AC1614" s="665" t="str">
        <f t="shared" si="505"/>
        <v/>
      </c>
    </row>
    <row r="1615" spans="2:29" ht="12.75" x14ac:dyDescent="0.35">
      <c r="B1615" s="26"/>
      <c r="C1615" s="26"/>
      <c r="D1615" s="38"/>
      <c r="E1615" s="488"/>
      <c r="F1615" s="30"/>
      <c r="G1615" s="30"/>
      <c r="H1615" s="30"/>
      <c r="I1615" s="24" t="str">
        <f t="shared" si="494"/>
        <v/>
      </c>
      <c r="J1615" s="302"/>
      <c r="K1615" s="27"/>
      <c r="L1615" s="24"/>
      <c r="M1615" s="22"/>
      <c r="N1615" s="23" t="str">
        <f t="shared" si="495"/>
        <v/>
      </c>
      <c r="O1615" s="23" t="str">
        <f t="shared" si="496"/>
        <v/>
      </c>
      <c r="P1615" s="23" t="str">
        <f t="shared" si="497"/>
        <v/>
      </c>
      <c r="Q1615" s="23" t="str">
        <f t="shared" si="498"/>
        <v/>
      </c>
      <c r="R1615" s="23" t="str">
        <f t="shared" si="499"/>
        <v/>
      </c>
      <c r="S1615" s="696" t="e">
        <f t="shared" si="500"/>
        <v>#VALUE!</v>
      </c>
      <c r="T1615" s="23" t="str">
        <f t="shared" si="501"/>
        <v/>
      </c>
      <c r="U1615" s="39"/>
      <c r="V1615" s="39"/>
      <c r="W1615" s="631"/>
      <c r="X1615" s="30">
        <f t="shared" si="502"/>
        <v>0</v>
      </c>
      <c r="Y1615" s="25">
        <f t="shared" si="503"/>
        <v>0</v>
      </c>
      <c r="Z1615" s="77"/>
      <c r="AA1615" s="665"/>
      <c r="AB1615" s="665" t="str">
        <f t="shared" si="504"/>
        <v/>
      </c>
      <c r="AC1615" s="665" t="str">
        <f t="shared" si="505"/>
        <v/>
      </c>
    </row>
    <row r="1616" spans="2:29" ht="12.75" x14ac:dyDescent="0.35">
      <c r="B1616" s="26"/>
      <c r="C1616" s="26"/>
      <c r="D1616" s="38"/>
      <c r="E1616" s="488"/>
      <c r="F1616" s="30"/>
      <c r="G1616" s="30"/>
      <c r="H1616" s="30"/>
      <c r="I1616" s="24" t="str">
        <f t="shared" si="494"/>
        <v/>
      </c>
      <c r="J1616" s="302"/>
      <c r="K1616" s="27"/>
      <c r="L1616" s="24"/>
      <c r="M1616" s="22"/>
      <c r="N1616" s="23" t="str">
        <f t="shared" si="495"/>
        <v/>
      </c>
      <c r="O1616" s="23" t="str">
        <f t="shared" si="496"/>
        <v/>
      </c>
      <c r="P1616" s="23" t="str">
        <f t="shared" si="497"/>
        <v/>
      </c>
      <c r="Q1616" s="23" t="str">
        <f t="shared" si="498"/>
        <v/>
      </c>
      <c r="R1616" s="23" t="str">
        <f t="shared" si="499"/>
        <v/>
      </c>
      <c r="S1616" s="696" t="e">
        <f t="shared" si="500"/>
        <v>#VALUE!</v>
      </c>
      <c r="T1616" s="23" t="str">
        <f t="shared" si="501"/>
        <v/>
      </c>
      <c r="U1616" s="39"/>
      <c r="V1616" s="39"/>
      <c r="W1616" s="631"/>
      <c r="X1616" s="30">
        <f t="shared" si="502"/>
        <v>0</v>
      </c>
      <c r="Y1616" s="25">
        <f t="shared" si="503"/>
        <v>0</v>
      </c>
      <c r="Z1616" s="77"/>
      <c r="AA1616" s="665"/>
      <c r="AB1616" s="665" t="str">
        <f t="shared" si="504"/>
        <v/>
      </c>
      <c r="AC1616" s="665" t="str">
        <f t="shared" si="505"/>
        <v/>
      </c>
    </row>
    <row r="1617" spans="2:29" ht="12.75" x14ac:dyDescent="0.35">
      <c r="B1617" s="26"/>
      <c r="C1617" s="26"/>
      <c r="D1617" s="38"/>
      <c r="E1617" s="488"/>
      <c r="F1617" s="30"/>
      <c r="G1617" s="30"/>
      <c r="H1617" s="30"/>
      <c r="I1617" s="24" t="str">
        <f t="shared" si="494"/>
        <v/>
      </c>
      <c r="J1617" s="302"/>
      <c r="K1617" s="27"/>
      <c r="L1617" s="24"/>
      <c r="M1617" s="22"/>
      <c r="N1617" s="23" t="str">
        <f t="shared" si="495"/>
        <v/>
      </c>
      <c r="O1617" s="23" t="str">
        <f t="shared" si="496"/>
        <v/>
      </c>
      <c r="P1617" s="23" t="str">
        <f t="shared" si="497"/>
        <v/>
      </c>
      <c r="Q1617" s="23" t="str">
        <f t="shared" si="498"/>
        <v/>
      </c>
      <c r="R1617" s="23" t="str">
        <f t="shared" si="499"/>
        <v/>
      </c>
      <c r="S1617" s="696" t="e">
        <f t="shared" si="500"/>
        <v>#VALUE!</v>
      </c>
      <c r="T1617" s="23" t="str">
        <f t="shared" si="501"/>
        <v/>
      </c>
      <c r="U1617" s="39"/>
      <c r="V1617" s="39"/>
      <c r="W1617" s="631"/>
      <c r="X1617" s="30">
        <f t="shared" si="502"/>
        <v>0</v>
      </c>
      <c r="Y1617" s="25">
        <f t="shared" si="503"/>
        <v>0</v>
      </c>
      <c r="Z1617" s="77"/>
      <c r="AA1617" s="665"/>
      <c r="AB1617" s="665" t="str">
        <f t="shared" si="504"/>
        <v/>
      </c>
      <c r="AC1617" s="665" t="str">
        <f t="shared" si="505"/>
        <v/>
      </c>
    </row>
    <row r="1618" spans="2:29" ht="12.75" x14ac:dyDescent="0.35">
      <c r="B1618" s="26"/>
      <c r="C1618" s="26"/>
      <c r="D1618" s="38"/>
      <c r="E1618" s="488"/>
      <c r="F1618" s="30"/>
      <c r="G1618" s="30"/>
      <c r="H1618" s="30"/>
      <c r="I1618" s="24" t="str">
        <f t="shared" si="494"/>
        <v/>
      </c>
      <c r="J1618" s="302"/>
      <c r="K1618" s="27"/>
      <c r="L1618" s="24"/>
      <c r="M1618" s="22"/>
      <c r="N1618" s="23" t="str">
        <f t="shared" si="495"/>
        <v/>
      </c>
      <c r="O1618" s="23" t="str">
        <f t="shared" si="496"/>
        <v/>
      </c>
      <c r="P1618" s="23" t="str">
        <f t="shared" si="497"/>
        <v/>
      </c>
      <c r="Q1618" s="23" t="str">
        <f t="shared" si="498"/>
        <v/>
      </c>
      <c r="R1618" s="23" t="str">
        <f t="shared" si="499"/>
        <v/>
      </c>
      <c r="S1618" s="696" t="e">
        <f t="shared" si="500"/>
        <v>#VALUE!</v>
      </c>
      <c r="T1618" s="23" t="str">
        <f t="shared" si="501"/>
        <v/>
      </c>
      <c r="U1618" s="39"/>
      <c r="V1618" s="39"/>
      <c r="W1618" s="631"/>
      <c r="X1618" s="30">
        <f t="shared" si="502"/>
        <v>0</v>
      </c>
      <c r="Y1618" s="25">
        <f t="shared" si="503"/>
        <v>0</v>
      </c>
      <c r="Z1618" s="77"/>
      <c r="AA1618" s="665"/>
      <c r="AB1618" s="665" t="str">
        <f t="shared" si="504"/>
        <v/>
      </c>
      <c r="AC1618" s="665" t="str">
        <f t="shared" si="505"/>
        <v/>
      </c>
    </row>
    <row r="1619" spans="2:29" ht="12.75" x14ac:dyDescent="0.35">
      <c r="B1619" s="26"/>
      <c r="C1619" s="26"/>
      <c r="D1619" s="38"/>
      <c r="E1619" s="488"/>
      <c r="F1619" s="30"/>
      <c r="G1619" s="30"/>
      <c r="H1619" s="30"/>
      <c r="I1619" s="24" t="str">
        <f t="shared" si="494"/>
        <v/>
      </c>
      <c r="J1619" s="302"/>
      <c r="K1619" s="27"/>
      <c r="L1619" s="24"/>
      <c r="M1619" s="22"/>
      <c r="N1619" s="23" t="str">
        <f t="shared" si="495"/>
        <v/>
      </c>
      <c r="O1619" s="23" t="str">
        <f t="shared" si="496"/>
        <v/>
      </c>
      <c r="P1619" s="23" t="str">
        <f t="shared" si="497"/>
        <v/>
      </c>
      <c r="Q1619" s="23" t="str">
        <f t="shared" si="498"/>
        <v/>
      </c>
      <c r="R1619" s="23" t="str">
        <f t="shared" si="499"/>
        <v/>
      </c>
      <c r="S1619" s="696" t="e">
        <f t="shared" si="500"/>
        <v>#VALUE!</v>
      </c>
      <c r="T1619" s="23" t="str">
        <f t="shared" si="501"/>
        <v/>
      </c>
      <c r="U1619" s="39"/>
      <c r="V1619" s="39"/>
      <c r="W1619" s="631"/>
      <c r="X1619" s="30">
        <f t="shared" si="502"/>
        <v>0</v>
      </c>
      <c r="Y1619" s="25">
        <f t="shared" si="503"/>
        <v>0</v>
      </c>
      <c r="Z1619" s="77"/>
      <c r="AA1619" s="665"/>
      <c r="AB1619" s="665" t="str">
        <f t="shared" si="504"/>
        <v/>
      </c>
      <c r="AC1619" s="665" t="str">
        <f t="shared" si="505"/>
        <v/>
      </c>
    </row>
    <row r="1620" spans="2:29" ht="12.75" x14ac:dyDescent="0.35">
      <c r="B1620" s="26"/>
      <c r="C1620" s="26"/>
      <c r="D1620" s="38"/>
      <c r="E1620" s="488"/>
      <c r="F1620" s="30"/>
      <c r="G1620" s="30"/>
      <c r="H1620" s="30"/>
      <c r="I1620" s="24" t="str">
        <f t="shared" si="494"/>
        <v/>
      </c>
      <c r="J1620" s="302"/>
      <c r="K1620" s="27"/>
      <c r="L1620" s="24"/>
      <c r="M1620" s="22"/>
      <c r="N1620" s="23" t="str">
        <f t="shared" si="495"/>
        <v/>
      </c>
      <c r="O1620" s="23" t="str">
        <f t="shared" si="496"/>
        <v/>
      </c>
      <c r="P1620" s="23" t="str">
        <f t="shared" si="497"/>
        <v/>
      </c>
      <c r="Q1620" s="23" t="str">
        <f t="shared" si="498"/>
        <v/>
      </c>
      <c r="R1620" s="23" t="str">
        <f t="shared" si="499"/>
        <v/>
      </c>
      <c r="S1620" s="696" t="e">
        <f t="shared" si="500"/>
        <v>#VALUE!</v>
      </c>
      <c r="T1620" s="23" t="str">
        <f t="shared" si="501"/>
        <v/>
      </c>
      <c r="U1620" s="39"/>
      <c r="V1620" s="39"/>
      <c r="W1620" s="631"/>
      <c r="X1620" s="30">
        <f t="shared" si="502"/>
        <v>0</v>
      </c>
      <c r="Y1620" s="25">
        <f t="shared" si="503"/>
        <v>0</v>
      </c>
      <c r="Z1620" s="77"/>
      <c r="AA1620" s="665"/>
      <c r="AB1620" s="665" t="str">
        <f t="shared" si="504"/>
        <v/>
      </c>
      <c r="AC1620" s="665" t="str">
        <f t="shared" si="505"/>
        <v/>
      </c>
    </row>
    <row r="1621" spans="2:29" ht="12.75" x14ac:dyDescent="0.35">
      <c r="B1621" s="26"/>
      <c r="C1621" s="26"/>
      <c r="D1621" s="38"/>
      <c r="E1621" s="488"/>
      <c r="F1621" s="30"/>
      <c r="G1621" s="30"/>
      <c r="H1621" s="30"/>
      <c r="I1621" s="24" t="str">
        <f t="shared" si="494"/>
        <v/>
      </c>
      <c r="J1621" s="302"/>
      <c r="K1621" s="27"/>
      <c r="L1621" s="24"/>
      <c r="M1621" s="22"/>
      <c r="N1621" s="23" t="str">
        <f t="shared" si="495"/>
        <v/>
      </c>
      <c r="O1621" s="23" t="str">
        <f t="shared" si="496"/>
        <v/>
      </c>
      <c r="P1621" s="23" t="str">
        <f t="shared" si="497"/>
        <v/>
      </c>
      <c r="Q1621" s="23" t="str">
        <f t="shared" si="498"/>
        <v/>
      </c>
      <c r="R1621" s="23" t="str">
        <f t="shared" si="499"/>
        <v/>
      </c>
      <c r="S1621" s="696" t="e">
        <f t="shared" si="500"/>
        <v>#VALUE!</v>
      </c>
      <c r="T1621" s="23" t="str">
        <f t="shared" si="501"/>
        <v/>
      </c>
      <c r="U1621" s="39"/>
      <c r="V1621" s="39"/>
      <c r="W1621" s="631"/>
      <c r="X1621" s="30">
        <f t="shared" si="502"/>
        <v>0</v>
      </c>
      <c r="Y1621" s="25">
        <f t="shared" si="503"/>
        <v>0</v>
      </c>
      <c r="Z1621" s="77"/>
      <c r="AA1621" s="665"/>
      <c r="AB1621" s="665" t="str">
        <f t="shared" si="504"/>
        <v/>
      </c>
      <c r="AC1621" s="665" t="str">
        <f t="shared" si="505"/>
        <v/>
      </c>
    </row>
    <row r="1622" spans="2:29" ht="12.75" x14ac:dyDescent="0.35">
      <c r="B1622" s="26"/>
      <c r="C1622" s="26"/>
      <c r="D1622" s="38"/>
      <c r="E1622" s="488"/>
      <c r="F1622" s="30"/>
      <c r="G1622" s="30"/>
      <c r="H1622" s="30"/>
      <c r="I1622" s="24" t="str">
        <f t="shared" si="494"/>
        <v/>
      </c>
      <c r="J1622" s="302"/>
      <c r="K1622" s="27"/>
      <c r="L1622" s="24"/>
      <c r="M1622" s="22"/>
      <c r="N1622" s="23" t="str">
        <f t="shared" si="495"/>
        <v/>
      </c>
      <c r="O1622" s="23" t="str">
        <f t="shared" si="496"/>
        <v/>
      </c>
      <c r="P1622" s="23" t="str">
        <f t="shared" si="497"/>
        <v/>
      </c>
      <c r="Q1622" s="23" t="str">
        <f t="shared" si="498"/>
        <v/>
      </c>
      <c r="R1622" s="23" t="str">
        <f t="shared" si="499"/>
        <v/>
      </c>
      <c r="S1622" s="696" t="e">
        <f t="shared" si="500"/>
        <v>#VALUE!</v>
      </c>
      <c r="T1622" s="23" t="str">
        <f t="shared" si="501"/>
        <v/>
      </c>
      <c r="U1622" s="39"/>
      <c r="V1622" s="39"/>
      <c r="W1622" s="631"/>
      <c r="X1622" s="30">
        <f t="shared" si="502"/>
        <v>0</v>
      </c>
      <c r="Y1622" s="25">
        <f t="shared" si="503"/>
        <v>0</v>
      </c>
      <c r="Z1622" s="77"/>
      <c r="AA1622" s="665"/>
      <c r="AB1622" s="665" t="str">
        <f t="shared" si="504"/>
        <v/>
      </c>
      <c r="AC1622" s="665" t="str">
        <f t="shared" si="505"/>
        <v/>
      </c>
    </row>
    <row r="1623" spans="2:29" ht="12.75" x14ac:dyDescent="0.35">
      <c r="B1623" s="26"/>
      <c r="C1623" s="26"/>
      <c r="D1623" s="38"/>
      <c r="E1623" s="488"/>
      <c r="F1623" s="30"/>
      <c r="G1623" s="30"/>
      <c r="H1623" s="30"/>
      <c r="I1623" s="24" t="str">
        <f t="shared" si="494"/>
        <v/>
      </c>
      <c r="J1623" s="302"/>
      <c r="K1623" s="27"/>
      <c r="L1623" s="24"/>
      <c r="M1623" s="22"/>
      <c r="N1623" s="23" t="str">
        <f t="shared" si="495"/>
        <v/>
      </c>
      <c r="O1623" s="23" t="str">
        <f t="shared" si="496"/>
        <v/>
      </c>
      <c r="P1623" s="23" t="str">
        <f t="shared" si="497"/>
        <v/>
      </c>
      <c r="Q1623" s="23" t="str">
        <f t="shared" si="498"/>
        <v/>
      </c>
      <c r="R1623" s="23" t="str">
        <f t="shared" si="499"/>
        <v/>
      </c>
      <c r="S1623" s="696" t="e">
        <f t="shared" si="500"/>
        <v>#VALUE!</v>
      </c>
      <c r="T1623" s="23" t="str">
        <f t="shared" si="501"/>
        <v/>
      </c>
      <c r="U1623" s="39"/>
      <c r="V1623" s="39"/>
      <c r="W1623" s="631"/>
      <c r="X1623" s="30">
        <f t="shared" si="502"/>
        <v>0</v>
      </c>
      <c r="Y1623" s="25">
        <f t="shared" si="503"/>
        <v>0</v>
      </c>
      <c r="Z1623" s="77"/>
      <c r="AA1623" s="665"/>
      <c r="AB1623" s="665" t="str">
        <f t="shared" si="504"/>
        <v/>
      </c>
      <c r="AC1623" s="665" t="str">
        <f t="shared" si="505"/>
        <v/>
      </c>
    </row>
    <row r="1624" spans="2:29" ht="12.75" x14ac:dyDescent="0.35">
      <c r="B1624" s="26"/>
      <c r="C1624" s="26"/>
      <c r="D1624" s="38"/>
      <c r="E1624" s="488"/>
      <c r="F1624" s="30"/>
      <c r="G1624" s="30"/>
      <c r="H1624" s="30"/>
      <c r="I1624" s="24" t="str">
        <f t="shared" si="494"/>
        <v/>
      </c>
      <c r="J1624" s="302"/>
      <c r="K1624" s="27"/>
      <c r="L1624" s="24"/>
      <c r="M1624" s="22"/>
      <c r="N1624" s="23" t="str">
        <f t="shared" si="495"/>
        <v/>
      </c>
      <c r="O1624" s="23" t="str">
        <f t="shared" si="496"/>
        <v/>
      </c>
      <c r="P1624" s="23" t="str">
        <f t="shared" si="497"/>
        <v/>
      </c>
      <c r="Q1624" s="23" t="str">
        <f t="shared" si="498"/>
        <v/>
      </c>
      <c r="R1624" s="23" t="str">
        <f t="shared" si="499"/>
        <v/>
      </c>
      <c r="S1624" s="696" t="e">
        <f t="shared" si="500"/>
        <v>#VALUE!</v>
      </c>
      <c r="T1624" s="23" t="str">
        <f t="shared" si="501"/>
        <v/>
      </c>
      <c r="U1624" s="39"/>
      <c r="V1624" s="39"/>
      <c r="W1624" s="631"/>
      <c r="X1624" s="30">
        <f t="shared" si="502"/>
        <v>0</v>
      </c>
      <c r="Y1624" s="25">
        <f t="shared" si="503"/>
        <v>0</v>
      </c>
      <c r="Z1624" s="77"/>
      <c r="AA1624" s="665"/>
      <c r="AB1624" s="665" t="str">
        <f t="shared" si="504"/>
        <v/>
      </c>
      <c r="AC1624" s="665" t="str">
        <f t="shared" si="505"/>
        <v/>
      </c>
    </row>
    <row r="1625" spans="2:29" ht="12.75" x14ac:dyDescent="0.35">
      <c r="B1625" s="26"/>
      <c r="C1625" s="26"/>
      <c r="D1625" s="38"/>
      <c r="E1625" s="488"/>
      <c r="F1625" s="30"/>
      <c r="G1625" s="30"/>
      <c r="H1625" s="30"/>
      <c r="I1625" s="24" t="str">
        <f t="shared" si="494"/>
        <v/>
      </c>
      <c r="J1625" s="302"/>
      <c r="K1625" s="27"/>
      <c r="L1625" s="24"/>
      <c r="M1625" s="22"/>
      <c r="N1625" s="23" t="str">
        <f t="shared" si="495"/>
        <v/>
      </c>
      <c r="O1625" s="23" t="str">
        <f t="shared" si="496"/>
        <v/>
      </c>
      <c r="P1625" s="23" t="str">
        <f t="shared" si="497"/>
        <v/>
      </c>
      <c r="Q1625" s="23" t="str">
        <f t="shared" si="498"/>
        <v/>
      </c>
      <c r="R1625" s="23" t="str">
        <f t="shared" si="499"/>
        <v/>
      </c>
      <c r="S1625" s="696" t="e">
        <f t="shared" si="500"/>
        <v>#VALUE!</v>
      </c>
      <c r="T1625" s="23" t="str">
        <f t="shared" si="501"/>
        <v/>
      </c>
      <c r="U1625" s="39"/>
      <c r="V1625" s="39"/>
      <c r="W1625" s="631"/>
      <c r="X1625" s="30">
        <f t="shared" si="502"/>
        <v>0</v>
      </c>
      <c r="Y1625" s="25">
        <f t="shared" si="503"/>
        <v>0</v>
      </c>
      <c r="Z1625" s="77"/>
      <c r="AA1625" s="665"/>
      <c r="AB1625" s="665" t="str">
        <f t="shared" si="504"/>
        <v/>
      </c>
      <c r="AC1625" s="665" t="str">
        <f t="shared" si="505"/>
        <v/>
      </c>
    </row>
    <row r="1626" spans="2:29" ht="12.75" x14ac:dyDescent="0.35">
      <c r="B1626" s="26"/>
      <c r="C1626" s="26"/>
      <c r="D1626" s="38"/>
      <c r="E1626" s="488"/>
      <c r="F1626" s="30"/>
      <c r="G1626" s="30"/>
      <c r="H1626" s="30"/>
      <c r="I1626" s="24" t="str">
        <f t="shared" si="494"/>
        <v/>
      </c>
      <c r="J1626" s="302"/>
      <c r="K1626" s="27"/>
      <c r="L1626" s="24"/>
      <c r="M1626" s="22"/>
      <c r="N1626" s="23" t="str">
        <f t="shared" si="495"/>
        <v/>
      </c>
      <c r="O1626" s="23" t="str">
        <f t="shared" si="496"/>
        <v/>
      </c>
      <c r="P1626" s="23" t="str">
        <f t="shared" si="497"/>
        <v/>
      </c>
      <c r="Q1626" s="23" t="str">
        <f t="shared" si="498"/>
        <v/>
      </c>
      <c r="R1626" s="23" t="str">
        <f t="shared" si="499"/>
        <v/>
      </c>
      <c r="S1626" s="696" t="e">
        <f t="shared" si="500"/>
        <v>#VALUE!</v>
      </c>
      <c r="T1626" s="23" t="str">
        <f t="shared" si="501"/>
        <v/>
      </c>
      <c r="U1626" s="39"/>
      <c r="V1626" s="39"/>
      <c r="W1626" s="631"/>
      <c r="X1626" s="30">
        <f t="shared" si="502"/>
        <v>0</v>
      </c>
      <c r="Y1626" s="25">
        <f t="shared" si="503"/>
        <v>0</v>
      </c>
      <c r="Z1626" s="77"/>
      <c r="AA1626" s="665"/>
      <c r="AB1626" s="665" t="str">
        <f t="shared" si="504"/>
        <v/>
      </c>
      <c r="AC1626" s="665" t="str">
        <f t="shared" si="505"/>
        <v/>
      </c>
    </row>
    <row r="1627" spans="2:29" ht="12.75" x14ac:dyDescent="0.35">
      <c r="B1627" s="26"/>
      <c r="C1627" s="26"/>
      <c r="D1627" s="38"/>
      <c r="E1627" s="488"/>
      <c r="F1627" s="30"/>
      <c r="G1627" s="30"/>
      <c r="H1627" s="30"/>
      <c r="I1627" s="24" t="str">
        <f t="shared" si="494"/>
        <v/>
      </c>
      <c r="J1627" s="302"/>
      <c r="K1627" s="27"/>
      <c r="L1627" s="24"/>
      <c r="M1627" s="22"/>
      <c r="N1627" s="23" t="str">
        <f t="shared" si="495"/>
        <v/>
      </c>
      <c r="O1627" s="23" t="str">
        <f t="shared" si="496"/>
        <v/>
      </c>
      <c r="P1627" s="23" t="str">
        <f t="shared" si="497"/>
        <v/>
      </c>
      <c r="Q1627" s="23" t="str">
        <f t="shared" si="498"/>
        <v/>
      </c>
      <c r="R1627" s="23" t="str">
        <f t="shared" si="499"/>
        <v/>
      </c>
      <c r="S1627" s="696" t="e">
        <f t="shared" si="500"/>
        <v>#VALUE!</v>
      </c>
      <c r="T1627" s="23" t="str">
        <f t="shared" si="501"/>
        <v/>
      </c>
      <c r="U1627" s="39"/>
      <c r="V1627" s="39"/>
      <c r="W1627" s="631"/>
      <c r="X1627" s="30">
        <f t="shared" si="502"/>
        <v>0</v>
      </c>
      <c r="Y1627" s="25">
        <f t="shared" si="503"/>
        <v>0</v>
      </c>
      <c r="Z1627" s="77"/>
      <c r="AA1627" s="665"/>
      <c r="AB1627" s="665" t="str">
        <f t="shared" si="504"/>
        <v/>
      </c>
      <c r="AC1627" s="665" t="str">
        <f t="shared" si="505"/>
        <v/>
      </c>
    </row>
    <row r="1628" spans="2:29" ht="12.75" x14ac:dyDescent="0.35">
      <c r="B1628" s="26"/>
      <c r="C1628" s="26"/>
      <c r="D1628" s="38"/>
      <c r="E1628" s="488"/>
      <c r="F1628" s="30"/>
      <c r="G1628" s="30"/>
      <c r="H1628" s="30"/>
      <c r="I1628" s="24" t="str">
        <f t="shared" si="494"/>
        <v/>
      </c>
      <c r="J1628" s="302"/>
      <c r="K1628" s="27"/>
      <c r="L1628" s="24"/>
      <c r="M1628" s="22"/>
      <c r="N1628" s="23" t="str">
        <f t="shared" si="495"/>
        <v/>
      </c>
      <c r="O1628" s="23" t="str">
        <f t="shared" si="496"/>
        <v/>
      </c>
      <c r="P1628" s="23" t="str">
        <f t="shared" si="497"/>
        <v/>
      </c>
      <c r="Q1628" s="23" t="str">
        <f t="shared" si="498"/>
        <v/>
      </c>
      <c r="R1628" s="23" t="str">
        <f t="shared" si="499"/>
        <v/>
      </c>
      <c r="S1628" s="696" t="e">
        <f t="shared" si="500"/>
        <v>#VALUE!</v>
      </c>
      <c r="T1628" s="23" t="str">
        <f t="shared" si="501"/>
        <v/>
      </c>
      <c r="U1628" s="39"/>
      <c r="V1628" s="39"/>
      <c r="W1628" s="631"/>
      <c r="X1628" s="30">
        <f t="shared" si="502"/>
        <v>0</v>
      </c>
      <c r="Y1628" s="25">
        <f t="shared" si="503"/>
        <v>0</v>
      </c>
      <c r="Z1628" s="77"/>
      <c r="AA1628" s="665"/>
      <c r="AB1628" s="665" t="str">
        <f t="shared" si="504"/>
        <v/>
      </c>
      <c r="AC1628" s="665" t="str">
        <f t="shared" si="505"/>
        <v/>
      </c>
    </row>
    <row r="1629" spans="2:29" ht="12.75" x14ac:dyDescent="0.35">
      <c r="B1629" s="26"/>
      <c r="C1629" s="26"/>
      <c r="D1629" s="38"/>
      <c r="E1629" s="488"/>
      <c r="F1629" s="30"/>
      <c r="G1629" s="30"/>
      <c r="H1629" s="30"/>
      <c r="I1629" s="24" t="str">
        <f t="shared" si="494"/>
        <v/>
      </c>
      <c r="J1629" s="302"/>
      <c r="K1629" s="27"/>
      <c r="L1629" s="24"/>
      <c r="M1629" s="22"/>
      <c r="N1629" s="23" t="str">
        <f t="shared" si="495"/>
        <v/>
      </c>
      <c r="O1629" s="23" t="str">
        <f t="shared" si="496"/>
        <v/>
      </c>
      <c r="P1629" s="23" t="str">
        <f t="shared" si="497"/>
        <v/>
      </c>
      <c r="Q1629" s="23" t="str">
        <f t="shared" si="498"/>
        <v/>
      </c>
      <c r="R1629" s="23" t="str">
        <f t="shared" si="499"/>
        <v/>
      </c>
      <c r="S1629" s="696" t="e">
        <f t="shared" si="500"/>
        <v>#VALUE!</v>
      </c>
      <c r="T1629" s="23" t="str">
        <f t="shared" si="501"/>
        <v/>
      </c>
      <c r="U1629" s="39"/>
      <c r="V1629" s="39"/>
      <c r="W1629" s="631"/>
      <c r="X1629" s="30">
        <f t="shared" si="502"/>
        <v>0</v>
      </c>
      <c r="Y1629" s="25">
        <f t="shared" si="503"/>
        <v>0</v>
      </c>
      <c r="Z1629" s="77"/>
      <c r="AA1629" s="665"/>
      <c r="AB1629" s="665" t="str">
        <f t="shared" si="504"/>
        <v/>
      </c>
      <c r="AC1629" s="665" t="str">
        <f t="shared" si="505"/>
        <v/>
      </c>
    </row>
    <row r="1630" spans="2:29" ht="12.75" x14ac:dyDescent="0.35">
      <c r="B1630" s="26"/>
      <c r="C1630" s="26"/>
      <c r="D1630" s="38"/>
      <c r="E1630" s="488"/>
      <c r="F1630" s="30"/>
      <c r="G1630" s="30"/>
      <c r="H1630" s="30"/>
      <c r="I1630" s="24" t="str">
        <f t="shared" si="494"/>
        <v/>
      </c>
      <c r="J1630" s="302"/>
      <c r="K1630" s="27"/>
      <c r="L1630" s="24"/>
      <c r="M1630" s="22"/>
      <c r="N1630" s="23" t="str">
        <f t="shared" si="495"/>
        <v/>
      </c>
      <c r="O1630" s="23" t="str">
        <f t="shared" si="496"/>
        <v/>
      </c>
      <c r="P1630" s="23" t="str">
        <f t="shared" si="497"/>
        <v/>
      </c>
      <c r="Q1630" s="23" t="str">
        <f t="shared" si="498"/>
        <v/>
      </c>
      <c r="R1630" s="23" t="str">
        <f t="shared" si="499"/>
        <v/>
      </c>
      <c r="S1630" s="696" t="e">
        <f t="shared" si="500"/>
        <v>#VALUE!</v>
      </c>
      <c r="T1630" s="23" t="str">
        <f t="shared" si="501"/>
        <v/>
      </c>
      <c r="U1630" s="39"/>
      <c r="V1630" s="39"/>
      <c r="W1630" s="631"/>
      <c r="X1630" s="30">
        <f t="shared" si="502"/>
        <v>0</v>
      </c>
      <c r="Y1630" s="25">
        <f t="shared" si="503"/>
        <v>0</v>
      </c>
      <c r="Z1630" s="77"/>
      <c r="AA1630" s="665"/>
      <c r="AB1630" s="665" t="str">
        <f t="shared" si="504"/>
        <v/>
      </c>
      <c r="AC1630" s="665" t="str">
        <f t="shared" si="505"/>
        <v/>
      </c>
    </row>
    <row r="1631" spans="2:29" ht="12.75" x14ac:dyDescent="0.35">
      <c r="B1631" s="26"/>
      <c r="C1631" s="26"/>
      <c r="D1631" s="38"/>
      <c r="E1631" s="488"/>
      <c r="F1631" s="30"/>
      <c r="G1631" s="30"/>
      <c r="H1631" s="30"/>
      <c r="I1631" s="24" t="str">
        <f t="shared" si="494"/>
        <v/>
      </c>
      <c r="J1631" s="302"/>
      <c r="K1631" s="27"/>
      <c r="L1631" s="24"/>
      <c r="M1631" s="22"/>
      <c r="N1631" s="23" t="str">
        <f t="shared" si="495"/>
        <v/>
      </c>
      <c r="O1631" s="23" t="str">
        <f t="shared" si="496"/>
        <v/>
      </c>
      <c r="P1631" s="23" t="str">
        <f t="shared" si="497"/>
        <v/>
      </c>
      <c r="Q1631" s="23" t="str">
        <f t="shared" si="498"/>
        <v/>
      </c>
      <c r="R1631" s="23" t="str">
        <f t="shared" si="499"/>
        <v/>
      </c>
      <c r="S1631" s="696" t="e">
        <f t="shared" si="500"/>
        <v>#VALUE!</v>
      </c>
      <c r="T1631" s="23" t="str">
        <f t="shared" si="501"/>
        <v/>
      </c>
      <c r="U1631" s="39"/>
      <c r="V1631" s="39"/>
      <c r="W1631" s="631"/>
      <c r="X1631" s="30">
        <f t="shared" si="502"/>
        <v>0</v>
      </c>
      <c r="Y1631" s="25">
        <f t="shared" si="503"/>
        <v>0</v>
      </c>
      <c r="Z1631" s="77"/>
      <c r="AA1631" s="665"/>
      <c r="AB1631" s="665" t="str">
        <f t="shared" si="504"/>
        <v/>
      </c>
      <c r="AC1631" s="665" t="str">
        <f t="shared" si="505"/>
        <v/>
      </c>
    </row>
    <row r="1632" spans="2:29" ht="12.75" x14ac:dyDescent="0.35">
      <c r="B1632" s="26"/>
      <c r="C1632" s="26"/>
      <c r="D1632" s="38"/>
      <c r="E1632" s="488"/>
      <c r="F1632" s="30"/>
      <c r="G1632" s="30"/>
      <c r="H1632" s="30"/>
      <c r="I1632" s="24" t="str">
        <f t="shared" si="494"/>
        <v/>
      </c>
      <c r="J1632" s="302"/>
      <c r="K1632" s="27"/>
      <c r="L1632" s="24"/>
      <c r="M1632" s="22"/>
      <c r="N1632" s="23" t="str">
        <f t="shared" si="495"/>
        <v/>
      </c>
      <c r="O1632" s="23" t="str">
        <f t="shared" si="496"/>
        <v/>
      </c>
      <c r="P1632" s="23" t="str">
        <f t="shared" si="497"/>
        <v/>
      </c>
      <c r="Q1632" s="23" t="str">
        <f t="shared" si="498"/>
        <v/>
      </c>
      <c r="R1632" s="23" t="str">
        <f t="shared" si="499"/>
        <v/>
      </c>
      <c r="S1632" s="696" t="e">
        <f t="shared" si="500"/>
        <v>#VALUE!</v>
      </c>
      <c r="T1632" s="23" t="str">
        <f t="shared" si="501"/>
        <v/>
      </c>
      <c r="U1632" s="39"/>
      <c r="V1632" s="39"/>
      <c r="W1632" s="631"/>
      <c r="X1632" s="30">
        <f t="shared" si="502"/>
        <v>0</v>
      </c>
      <c r="Y1632" s="25">
        <f t="shared" si="503"/>
        <v>0</v>
      </c>
      <c r="Z1632" s="77"/>
      <c r="AA1632" s="665"/>
      <c r="AB1632" s="665" t="str">
        <f t="shared" si="504"/>
        <v/>
      </c>
      <c r="AC1632" s="665" t="str">
        <f t="shared" si="505"/>
        <v/>
      </c>
    </row>
    <row r="1633" spans="2:29" ht="12.75" x14ac:dyDescent="0.35">
      <c r="B1633" s="26"/>
      <c r="C1633" s="26"/>
      <c r="D1633" s="38"/>
      <c r="E1633" s="488"/>
      <c r="F1633" s="30"/>
      <c r="G1633" s="30"/>
      <c r="H1633" s="30"/>
      <c r="I1633" s="24" t="str">
        <f t="shared" si="494"/>
        <v/>
      </c>
      <c r="J1633" s="302"/>
      <c r="K1633" s="27"/>
      <c r="L1633" s="24"/>
      <c r="M1633" s="22"/>
      <c r="N1633" s="23" t="str">
        <f t="shared" si="495"/>
        <v/>
      </c>
      <c r="O1633" s="23" t="str">
        <f t="shared" si="496"/>
        <v/>
      </c>
      <c r="P1633" s="23" t="str">
        <f t="shared" si="497"/>
        <v/>
      </c>
      <c r="Q1633" s="23" t="str">
        <f t="shared" si="498"/>
        <v/>
      </c>
      <c r="R1633" s="23" t="str">
        <f t="shared" si="499"/>
        <v/>
      </c>
      <c r="S1633" s="696" t="e">
        <f t="shared" si="500"/>
        <v>#VALUE!</v>
      </c>
      <c r="T1633" s="23" t="str">
        <f t="shared" si="501"/>
        <v/>
      </c>
      <c r="U1633" s="39"/>
      <c r="V1633" s="39"/>
      <c r="W1633" s="631"/>
      <c r="X1633" s="30">
        <f t="shared" si="502"/>
        <v>0</v>
      </c>
      <c r="Y1633" s="25">
        <f t="shared" si="503"/>
        <v>0</v>
      </c>
      <c r="Z1633" s="77"/>
      <c r="AA1633" s="665"/>
      <c r="AB1633" s="665" t="str">
        <f t="shared" si="504"/>
        <v/>
      </c>
      <c r="AC1633" s="665" t="str">
        <f t="shared" si="505"/>
        <v/>
      </c>
    </row>
    <row r="1634" spans="2:29" ht="12.75" x14ac:dyDescent="0.35">
      <c r="B1634" s="26"/>
      <c r="C1634" s="26"/>
      <c r="D1634" s="38"/>
      <c r="E1634" s="488"/>
      <c r="F1634" s="30"/>
      <c r="G1634" s="30"/>
      <c r="H1634" s="30"/>
      <c r="I1634" s="24" t="str">
        <f t="shared" si="494"/>
        <v/>
      </c>
      <c r="J1634" s="302"/>
      <c r="K1634" s="27"/>
      <c r="L1634" s="24"/>
      <c r="M1634" s="22"/>
      <c r="N1634" s="23" t="str">
        <f t="shared" si="495"/>
        <v/>
      </c>
      <c r="O1634" s="23" t="str">
        <f t="shared" si="496"/>
        <v/>
      </c>
      <c r="P1634" s="23" t="str">
        <f t="shared" si="497"/>
        <v/>
      </c>
      <c r="Q1634" s="23" t="str">
        <f t="shared" si="498"/>
        <v/>
      </c>
      <c r="R1634" s="23" t="str">
        <f t="shared" si="499"/>
        <v/>
      </c>
      <c r="S1634" s="696" t="e">
        <f t="shared" si="500"/>
        <v>#VALUE!</v>
      </c>
      <c r="T1634" s="23" t="str">
        <f t="shared" si="501"/>
        <v/>
      </c>
      <c r="U1634" s="39"/>
      <c r="V1634" s="39"/>
      <c r="W1634" s="631"/>
      <c r="X1634" s="30">
        <f t="shared" si="502"/>
        <v>0</v>
      </c>
      <c r="Y1634" s="25">
        <f t="shared" si="503"/>
        <v>0</v>
      </c>
      <c r="Z1634" s="77"/>
      <c r="AA1634" s="665"/>
      <c r="AB1634" s="665" t="str">
        <f t="shared" si="504"/>
        <v/>
      </c>
      <c r="AC1634" s="665" t="str">
        <f t="shared" si="505"/>
        <v/>
      </c>
    </row>
    <row r="1635" spans="2:29" ht="12.75" x14ac:dyDescent="0.35">
      <c r="B1635" s="26"/>
      <c r="C1635" s="26"/>
      <c r="D1635" s="38"/>
      <c r="E1635" s="488"/>
      <c r="F1635" s="30"/>
      <c r="G1635" s="30"/>
      <c r="H1635" s="30"/>
      <c r="I1635" s="24" t="str">
        <f t="shared" si="494"/>
        <v/>
      </c>
      <c r="J1635" s="302"/>
      <c r="K1635" s="27"/>
      <c r="L1635" s="24"/>
      <c r="M1635" s="22"/>
      <c r="N1635" s="23" t="str">
        <f t="shared" si="495"/>
        <v/>
      </c>
      <c r="O1635" s="23" t="str">
        <f t="shared" si="496"/>
        <v/>
      </c>
      <c r="P1635" s="23" t="str">
        <f t="shared" si="497"/>
        <v/>
      </c>
      <c r="Q1635" s="23" t="str">
        <f t="shared" si="498"/>
        <v/>
      </c>
      <c r="R1635" s="23" t="str">
        <f t="shared" si="499"/>
        <v/>
      </c>
      <c r="S1635" s="696" t="e">
        <f t="shared" si="500"/>
        <v>#VALUE!</v>
      </c>
      <c r="T1635" s="23" t="str">
        <f t="shared" si="501"/>
        <v/>
      </c>
      <c r="U1635" s="39"/>
      <c r="V1635" s="39"/>
      <c r="W1635" s="631"/>
      <c r="X1635" s="30">
        <f t="shared" si="502"/>
        <v>0</v>
      </c>
      <c r="Y1635" s="25">
        <f t="shared" si="503"/>
        <v>0</v>
      </c>
      <c r="Z1635" s="77"/>
      <c r="AA1635" s="665"/>
      <c r="AB1635" s="665" t="str">
        <f t="shared" si="504"/>
        <v/>
      </c>
      <c r="AC1635" s="665" t="str">
        <f t="shared" si="505"/>
        <v/>
      </c>
    </row>
    <row r="1636" spans="2:29" ht="12.75" x14ac:dyDescent="0.35">
      <c r="B1636" s="26"/>
      <c r="C1636" s="26"/>
      <c r="D1636" s="38"/>
      <c r="E1636" s="488"/>
      <c r="F1636" s="30"/>
      <c r="G1636" s="30"/>
      <c r="H1636" s="30"/>
      <c r="I1636" s="24" t="str">
        <f t="shared" si="494"/>
        <v/>
      </c>
      <c r="J1636" s="302"/>
      <c r="K1636" s="27"/>
      <c r="L1636" s="24"/>
      <c r="M1636" s="22"/>
      <c r="N1636" s="23" t="str">
        <f t="shared" si="495"/>
        <v/>
      </c>
      <c r="O1636" s="23" t="str">
        <f t="shared" si="496"/>
        <v/>
      </c>
      <c r="P1636" s="23" t="str">
        <f t="shared" si="497"/>
        <v/>
      </c>
      <c r="Q1636" s="23" t="str">
        <f t="shared" si="498"/>
        <v/>
      </c>
      <c r="R1636" s="23" t="str">
        <f t="shared" si="499"/>
        <v/>
      </c>
      <c r="S1636" s="696" t="e">
        <f t="shared" si="500"/>
        <v>#VALUE!</v>
      </c>
      <c r="T1636" s="23" t="str">
        <f t="shared" si="501"/>
        <v/>
      </c>
      <c r="U1636" s="39"/>
      <c r="V1636" s="39"/>
      <c r="W1636" s="631"/>
      <c r="X1636" s="30">
        <f t="shared" si="502"/>
        <v>0</v>
      </c>
      <c r="Y1636" s="25">
        <f t="shared" si="503"/>
        <v>0</v>
      </c>
      <c r="Z1636" s="77"/>
      <c r="AA1636" s="665"/>
      <c r="AB1636" s="665" t="str">
        <f t="shared" si="504"/>
        <v/>
      </c>
      <c r="AC1636" s="665" t="str">
        <f t="shared" si="505"/>
        <v/>
      </c>
    </row>
    <row r="1637" spans="2:29" ht="12.75" x14ac:dyDescent="0.35">
      <c r="B1637" s="26"/>
      <c r="C1637" s="26"/>
      <c r="D1637" s="38"/>
      <c r="E1637" s="488"/>
      <c r="F1637" s="30"/>
      <c r="G1637" s="30"/>
      <c r="H1637" s="30"/>
      <c r="I1637" s="24" t="str">
        <f t="shared" si="494"/>
        <v/>
      </c>
      <c r="J1637" s="302"/>
      <c r="K1637" s="27"/>
      <c r="L1637" s="24"/>
      <c r="M1637" s="22"/>
      <c r="N1637" s="23" t="str">
        <f t="shared" si="495"/>
        <v/>
      </c>
      <c r="O1637" s="23" t="str">
        <f t="shared" si="496"/>
        <v/>
      </c>
      <c r="P1637" s="23" t="str">
        <f t="shared" si="497"/>
        <v/>
      </c>
      <c r="Q1637" s="23" t="str">
        <f t="shared" si="498"/>
        <v/>
      </c>
      <c r="R1637" s="23" t="str">
        <f t="shared" si="499"/>
        <v/>
      </c>
      <c r="S1637" s="696" t="e">
        <f t="shared" si="500"/>
        <v>#VALUE!</v>
      </c>
      <c r="T1637" s="23" t="str">
        <f t="shared" si="501"/>
        <v/>
      </c>
      <c r="U1637" s="39"/>
      <c r="V1637" s="39"/>
      <c r="W1637" s="631"/>
      <c r="X1637" s="30">
        <f t="shared" si="502"/>
        <v>0</v>
      </c>
      <c r="Y1637" s="25">
        <f t="shared" si="503"/>
        <v>0</v>
      </c>
      <c r="Z1637" s="77"/>
      <c r="AA1637" s="665"/>
      <c r="AB1637" s="665" t="str">
        <f t="shared" si="504"/>
        <v/>
      </c>
      <c r="AC1637" s="665" t="str">
        <f t="shared" si="505"/>
        <v/>
      </c>
    </row>
    <row r="1638" spans="2:29" ht="12.75" x14ac:dyDescent="0.35">
      <c r="B1638" s="26"/>
      <c r="C1638" s="26"/>
      <c r="D1638" s="38"/>
      <c r="E1638" s="488"/>
      <c r="F1638" s="30"/>
      <c r="G1638" s="30"/>
      <c r="H1638" s="30"/>
      <c r="I1638" s="24" t="str">
        <f t="shared" si="494"/>
        <v/>
      </c>
      <c r="J1638" s="302"/>
      <c r="K1638" s="27"/>
      <c r="L1638" s="24"/>
      <c r="M1638" s="22"/>
      <c r="N1638" s="23" t="str">
        <f t="shared" si="495"/>
        <v/>
      </c>
      <c r="O1638" s="23" t="str">
        <f t="shared" si="496"/>
        <v/>
      </c>
      <c r="P1638" s="23" t="str">
        <f t="shared" si="497"/>
        <v/>
      </c>
      <c r="Q1638" s="23" t="str">
        <f t="shared" si="498"/>
        <v/>
      </c>
      <c r="R1638" s="23" t="str">
        <f t="shared" si="499"/>
        <v/>
      </c>
      <c r="S1638" s="696" t="e">
        <f t="shared" si="500"/>
        <v>#VALUE!</v>
      </c>
      <c r="T1638" s="23" t="str">
        <f t="shared" si="501"/>
        <v/>
      </c>
      <c r="U1638" s="39"/>
      <c r="V1638" s="39"/>
      <c r="W1638" s="631"/>
      <c r="X1638" s="30">
        <f t="shared" si="502"/>
        <v>0</v>
      </c>
      <c r="Y1638" s="25">
        <f t="shared" si="503"/>
        <v>0</v>
      </c>
      <c r="Z1638" s="77"/>
      <c r="AA1638" s="665"/>
      <c r="AB1638" s="665" t="str">
        <f t="shared" si="504"/>
        <v/>
      </c>
      <c r="AC1638" s="665" t="str">
        <f t="shared" si="505"/>
        <v/>
      </c>
    </row>
    <row r="1639" spans="2:29" ht="12.75" x14ac:dyDescent="0.35">
      <c r="B1639" s="26"/>
      <c r="C1639" s="26"/>
      <c r="D1639" s="38"/>
      <c r="E1639" s="488"/>
      <c r="F1639" s="30"/>
      <c r="G1639" s="30"/>
      <c r="H1639" s="30"/>
      <c r="I1639" s="24" t="str">
        <f t="shared" si="494"/>
        <v/>
      </c>
      <c r="J1639" s="302"/>
      <c r="K1639" s="27"/>
      <c r="L1639" s="24"/>
      <c r="M1639" s="22"/>
      <c r="N1639" s="23" t="str">
        <f t="shared" si="495"/>
        <v/>
      </c>
      <c r="O1639" s="23" t="str">
        <f t="shared" si="496"/>
        <v/>
      </c>
      <c r="P1639" s="23" t="str">
        <f t="shared" si="497"/>
        <v/>
      </c>
      <c r="Q1639" s="23" t="str">
        <f t="shared" si="498"/>
        <v/>
      </c>
      <c r="R1639" s="23" t="str">
        <f t="shared" si="499"/>
        <v/>
      </c>
      <c r="S1639" s="696" t="e">
        <f t="shared" si="500"/>
        <v>#VALUE!</v>
      </c>
      <c r="T1639" s="23" t="str">
        <f t="shared" si="501"/>
        <v/>
      </c>
      <c r="U1639" s="39"/>
      <c r="V1639" s="39"/>
      <c r="W1639" s="631"/>
      <c r="X1639" s="30">
        <f t="shared" si="502"/>
        <v>0</v>
      </c>
      <c r="Y1639" s="25">
        <f t="shared" si="503"/>
        <v>0</v>
      </c>
      <c r="Z1639" s="77"/>
      <c r="AA1639" s="665"/>
      <c r="AB1639" s="665" t="str">
        <f t="shared" si="504"/>
        <v/>
      </c>
      <c r="AC1639" s="665" t="str">
        <f t="shared" si="505"/>
        <v/>
      </c>
    </row>
    <row r="1640" spans="2:29" ht="12.75" x14ac:dyDescent="0.35">
      <c r="B1640" s="26"/>
      <c r="C1640" s="26"/>
      <c r="D1640" s="38"/>
      <c r="E1640" s="488"/>
      <c r="F1640" s="30"/>
      <c r="G1640" s="30"/>
      <c r="H1640" s="30"/>
      <c r="I1640" s="24" t="str">
        <f t="shared" si="494"/>
        <v/>
      </c>
      <c r="J1640" s="302"/>
      <c r="K1640" s="27"/>
      <c r="L1640" s="24"/>
      <c r="M1640" s="22"/>
      <c r="N1640" s="23" t="str">
        <f t="shared" si="495"/>
        <v/>
      </c>
      <c r="O1640" s="23" t="str">
        <f t="shared" si="496"/>
        <v/>
      </c>
      <c r="P1640" s="23" t="str">
        <f t="shared" si="497"/>
        <v/>
      </c>
      <c r="Q1640" s="23" t="str">
        <f t="shared" si="498"/>
        <v/>
      </c>
      <c r="R1640" s="23" t="str">
        <f t="shared" si="499"/>
        <v/>
      </c>
      <c r="S1640" s="696" t="e">
        <f t="shared" si="500"/>
        <v>#VALUE!</v>
      </c>
      <c r="T1640" s="23" t="str">
        <f t="shared" si="501"/>
        <v/>
      </c>
      <c r="U1640" s="39"/>
      <c r="V1640" s="39"/>
      <c r="W1640" s="631"/>
      <c r="X1640" s="30">
        <f t="shared" si="502"/>
        <v>0</v>
      </c>
      <c r="Y1640" s="25">
        <f t="shared" si="503"/>
        <v>0</v>
      </c>
      <c r="Z1640" s="77"/>
      <c r="AA1640" s="665"/>
      <c r="AB1640" s="665" t="str">
        <f t="shared" si="504"/>
        <v/>
      </c>
      <c r="AC1640" s="665" t="str">
        <f t="shared" si="505"/>
        <v/>
      </c>
    </row>
    <row r="1641" spans="2:29" ht="12.75" x14ac:dyDescent="0.35">
      <c r="B1641" s="26"/>
      <c r="C1641" s="26"/>
      <c r="D1641" s="38"/>
      <c r="E1641" s="488"/>
      <c r="F1641" s="30"/>
      <c r="G1641" s="30"/>
      <c r="H1641" s="30"/>
      <c r="I1641" s="24" t="str">
        <f t="shared" si="494"/>
        <v/>
      </c>
      <c r="J1641" s="302"/>
      <c r="K1641" s="27"/>
      <c r="L1641" s="24"/>
      <c r="M1641" s="22"/>
      <c r="N1641" s="23" t="str">
        <f t="shared" si="495"/>
        <v/>
      </c>
      <c r="O1641" s="23" t="str">
        <f t="shared" si="496"/>
        <v/>
      </c>
      <c r="P1641" s="23" t="str">
        <f t="shared" si="497"/>
        <v/>
      </c>
      <c r="Q1641" s="23" t="str">
        <f t="shared" si="498"/>
        <v/>
      </c>
      <c r="R1641" s="23" t="str">
        <f t="shared" si="499"/>
        <v/>
      </c>
      <c r="S1641" s="696" t="e">
        <f t="shared" si="500"/>
        <v>#VALUE!</v>
      </c>
      <c r="T1641" s="23" t="str">
        <f t="shared" si="501"/>
        <v/>
      </c>
      <c r="U1641" s="39"/>
      <c r="V1641" s="39"/>
      <c r="W1641" s="631"/>
      <c r="X1641" s="30">
        <f t="shared" si="502"/>
        <v>0</v>
      </c>
      <c r="Y1641" s="25">
        <f t="shared" si="503"/>
        <v>0</v>
      </c>
      <c r="Z1641" s="77"/>
      <c r="AA1641" s="665"/>
      <c r="AB1641" s="665" t="str">
        <f t="shared" si="504"/>
        <v/>
      </c>
      <c r="AC1641" s="665" t="str">
        <f t="shared" si="505"/>
        <v/>
      </c>
    </row>
    <row r="1642" spans="2:29" ht="12.75" x14ac:dyDescent="0.35">
      <c r="B1642" s="26"/>
      <c r="C1642" s="26"/>
      <c r="D1642" s="38"/>
      <c r="E1642" s="488"/>
      <c r="F1642" s="30"/>
      <c r="G1642" s="30"/>
      <c r="H1642" s="30"/>
      <c r="I1642" s="24" t="str">
        <f t="shared" si="494"/>
        <v/>
      </c>
      <c r="J1642" s="302"/>
      <c r="K1642" s="27"/>
      <c r="L1642" s="24"/>
      <c r="M1642" s="22"/>
      <c r="N1642" s="23" t="str">
        <f t="shared" si="495"/>
        <v/>
      </c>
      <c r="O1642" s="23" t="str">
        <f t="shared" si="496"/>
        <v/>
      </c>
      <c r="P1642" s="23" t="str">
        <f t="shared" si="497"/>
        <v/>
      </c>
      <c r="Q1642" s="23" t="str">
        <f t="shared" si="498"/>
        <v/>
      </c>
      <c r="R1642" s="23" t="str">
        <f t="shared" si="499"/>
        <v/>
      </c>
      <c r="S1642" s="696" t="e">
        <f t="shared" si="500"/>
        <v>#VALUE!</v>
      </c>
      <c r="T1642" s="23" t="str">
        <f t="shared" si="501"/>
        <v/>
      </c>
      <c r="U1642" s="39"/>
      <c r="V1642" s="39"/>
      <c r="W1642" s="631"/>
      <c r="X1642" s="30">
        <f t="shared" si="502"/>
        <v>0</v>
      </c>
      <c r="Y1642" s="25">
        <f t="shared" si="503"/>
        <v>0</v>
      </c>
      <c r="Z1642" s="77"/>
      <c r="AA1642" s="665"/>
      <c r="AB1642" s="665" t="str">
        <f t="shared" si="504"/>
        <v/>
      </c>
      <c r="AC1642" s="665" t="str">
        <f t="shared" si="505"/>
        <v/>
      </c>
    </row>
    <row r="1643" spans="2:29" ht="12.75" x14ac:dyDescent="0.35">
      <c r="B1643" s="26"/>
      <c r="C1643" s="26"/>
      <c r="D1643" s="38"/>
      <c r="E1643" s="488"/>
      <c r="F1643" s="30"/>
      <c r="G1643" s="30"/>
      <c r="H1643" s="30"/>
      <c r="I1643" s="24" t="str">
        <f t="shared" si="494"/>
        <v/>
      </c>
      <c r="J1643" s="302"/>
      <c r="K1643" s="27"/>
      <c r="L1643" s="24"/>
      <c r="M1643" s="22"/>
      <c r="N1643" s="23" t="str">
        <f t="shared" si="495"/>
        <v/>
      </c>
      <c r="O1643" s="23" t="str">
        <f t="shared" si="496"/>
        <v/>
      </c>
      <c r="P1643" s="23" t="str">
        <f t="shared" si="497"/>
        <v/>
      </c>
      <c r="Q1643" s="23" t="str">
        <f t="shared" si="498"/>
        <v/>
      </c>
      <c r="R1643" s="23" t="str">
        <f t="shared" si="499"/>
        <v/>
      </c>
      <c r="S1643" s="696" t="e">
        <f t="shared" si="500"/>
        <v>#VALUE!</v>
      </c>
      <c r="T1643" s="23" t="str">
        <f t="shared" si="501"/>
        <v/>
      </c>
      <c r="U1643" s="39"/>
      <c r="V1643" s="39"/>
      <c r="W1643" s="631"/>
      <c r="X1643" s="30">
        <f t="shared" si="502"/>
        <v>0</v>
      </c>
      <c r="Y1643" s="25">
        <f t="shared" si="503"/>
        <v>0</v>
      </c>
      <c r="Z1643" s="77"/>
      <c r="AA1643" s="665"/>
      <c r="AB1643" s="665" t="str">
        <f t="shared" si="504"/>
        <v/>
      </c>
      <c r="AC1643" s="665" t="str">
        <f t="shared" si="505"/>
        <v/>
      </c>
    </row>
    <row r="1644" spans="2:29" ht="12.75" x14ac:dyDescent="0.35">
      <c r="B1644" s="26"/>
      <c r="C1644" s="26"/>
      <c r="D1644" s="38"/>
      <c r="E1644" s="488"/>
      <c r="F1644" s="30"/>
      <c r="G1644" s="30"/>
      <c r="H1644" s="30"/>
      <c r="I1644" s="24" t="str">
        <f t="shared" si="494"/>
        <v/>
      </c>
      <c r="J1644" s="302"/>
      <c r="K1644" s="27"/>
      <c r="L1644" s="24"/>
      <c r="M1644" s="22"/>
      <c r="N1644" s="23" t="str">
        <f t="shared" si="495"/>
        <v/>
      </c>
      <c r="O1644" s="23" t="str">
        <f t="shared" si="496"/>
        <v/>
      </c>
      <c r="P1644" s="23" t="str">
        <f t="shared" si="497"/>
        <v/>
      </c>
      <c r="Q1644" s="23" t="str">
        <f t="shared" si="498"/>
        <v/>
      </c>
      <c r="R1644" s="23" t="str">
        <f t="shared" si="499"/>
        <v/>
      </c>
      <c r="S1644" s="696" t="e">
        <f t="shared" si="500"/>
        <v>#VALUE!</v>
      </c>
      <c r="T1644" s="23" t="str">
        <f t="shared" si="501"/>
        <v/>
      </c>
      <c r="U1644" s="39"/>
      <c r="V1644" s="39"/>
      <c r="W1644" s="631"/>
      <c r="X1644" s="30">
        <f t="shared" si="502"/>
        <v>0</v>
      </c>
      <c r="Y1644" s="25">
        <f t="shared" si="503"/>
        <v>0</v>
      </c>
      <c r="Z1644" s="77"/>
      <c r="AA1644" s="665"/>
      <c r="AB1644" s="665" t="str">
        <f t="shared" si="504"/>
        <v/>
      </c>
      <c r="AC1644" s="665" t="str">
        <f t="shared" si="505"/>
        <v/>
      </c>
    </row>
    <row r="1645" spans="2:29" ht="12.75" x14ac:dyDescent="0.35">
      <c r="B1645" s="26"/>
      <c r="C1645" s="26"/>
      <c r="D1645" s="38"/>
      <c r="E1645" s="488"/>
      <c r="F1645" s="30"/>
      <c r="G1645" s="30"/>
      <c r="H1645" s="30"/>
      <c r="I1645" s="24" t="str">
        <f t="shared" si="494"/>
        <v/>
      </c>
      <c r="J1645" s="302"/>
      <c r="K1645" s="27"/>
      <c r="L1645" s="24"/>
      <c r="M1645" s="22"/>
      <c r="N1645" s="23" t="str">
        <f t="shared" si="495"/>
        <v/>
      </c>
      <c r="O1645" s="23" t="str">
        <f t="shared" si="496"/>
        <v/>
      </c>
      <c r="P1645" s="23" t="str">
        <f t="shared" si="497"/>
        <v/>
      </c>
      <c r="Q1645" s="23" t="str">
        <f t="shared" si="498"/>
        <v/>
      </c>
      <c r="R1645" s="23" t="str">
        <f t="shared" si="499"/>
        <v/>
      </c>
      <c r="S1645" s="696" t="e">
        <f t="shared" si="500"/>
        <v>#VALUE!</v>
      </c>
      <c r="T1645" s="23" t="str">
        <f t="shared" si="501"/>
        <v/>
      </c>
      <c r="U1645" s="39"/>
      <c r="V1645" s="39"/>
      <c r="W1645" s="631"/>
      <c r="X1645" s="30">
        <f t="shared" si="502"/>
        <v>0</v>
      </c>
      <c r="Y1645" s="25">
        <f t="shared" si="503"/>
        <v>0</v>
      </c>
      <c r="Z1645" s="77"/>
      <c r="AA1645" s="665"/>
      <c r="AB1645" s="665" t="str">
        <f t="shared" si="504"/>
        <v/>
      </c>
      <c r="AC1645" s="665" t="str">
        <f t="shared" si="505"/>
        <v/>
      </c>
    </row>
    <row r="1646" spans="2:29" ht="12.75" x14ac:dyDescent="0.35">
      <c r="B1646" s="26"/>
      <c r="C1646" s="26"/>
      <c r="D1646" s="38"/>
      <c r="E1646" s="488"/>
      <c r="F1646" s="30"/>
      <c r="G1646" s="30"/>
      <c r="H1646" s="30"/>
      <c r="I1646" s="24" t="str">
        <f t="shared" si="494"/>
        <v/>
      </c>
      <c r="J1646" s="302"/>
      <c r="K1646" s="27"/>
      <c r="L1646" s="24"/>
      <c r="M1646" s="22"/>
      <c r="N1646" s="23" t="str">
        <f t="shared" si="495"/>
        <v/>
      </c>
      <c r="O1646" s="23" t="str">
        <f t="shared" si="496"/>
        <v/>
      </c>
      <c r="P1646" s="23" t="str">
        <f t="shared" si="497"/>
        <v/>
      </c>
      <c r="Q1646" s="23" t="str">
        <f t="shared" si="498"/>
        <v/>
      </c>
      <c r="R1646" s="23" t="str">
        <f t="shared" si="499"/>
        <v/>
      </c>
      <c r="S1646" s="696" t="e">
        <f t="shared" si="500"/>
        <v>#VALUE!</v>
      </c>
      <c r="T1646" s="23" t="str">
        <f t="shared" si="501"/>
        <v/>
      </c>
      <c r="U1646" s="39"/>
      <c r="V1646" s="39"/>
      <c r="W1646" s="631"/>
      <c r="X1646" s="30">
        <f t="shared" si="502"/>
        <v>0</v>
      </c>
      <c r="Y1646" s="25">
        <f t="shared" si="503"/>
        <v>0</v>
      </c>
      <c r="Z1646" s="77"/>
      <c r="AA1646" s="665"/>
      <c r="AB1646" s="665" t="str">
        <f t="shared" si="504"/>
        <v/>
      </c>
      <c r="AC1646" s="665" t="str">
        <f t="shared" si="505"/>
        <v/>
      </c>
    </row>
    <row r="1647" spans="2:29" ht="12.75" x14ac:dyDescent="0.35">
      <c r="B1647" s="26"/>
      <c r="C1647" s="26"/>
      <c r="D1647" s="38"/>
      <c r="E1647" s="488"/>
      <c r="F1647" s="30"/>
      <c r="G1647" s="30"/>
      <c r="H1647" s="30"/>
      <c r="I1647" s="24" t="str">
        <f t="shared" si="494"/>
        <v/>
      </c>
      <c r="J1647" s="302"/>
      <c r="K1647" s="27"/>
      <c r="L1647" s="24"/>
      <c r="M1647" s="22"/>
      <c r="N1647" s="23" t="str">
        <f t="shared" si="495"/>
        <v/>
      </c>
      <c r="O1647" s="23" t="str">
        <f t="shared" si="496"/>
        <v/>
      </c>
      <c r="P1647" s="23" t="str">
        <f t="shared" si="497"/>
        <v/>
      </c>
      <c r="Q1647" s="23" t="str">
        <f t="shared" si="498"/>
        <v/>
      </c>
      <c r="R1647" s="23" t="str">
        <f t="shared" si="499"/>
        <v/>
      </c>
      <c r="S1647" s="696" t="e">
        <f t="shared" si="500"/>
        <v>#VALUE!</v>
      </c>
      <c r="T1647" s="23" t="str">
        <f t="shared" si="501"/>
        <v/>
      </c>
      <c r="U1647" s="39"/>
      <c r="V1647" s="39"/>
      <c r="W1647" s="631"/>
      <c r="X1647" s="30">
        <f t="shared" si="502"/>
        <v>0</v>
      </c>
      <c r="Y1647" s="25">
        <f t="shared" si="503"/>
        <v>0</v>
      </c>
      <c r="Z1647" s="77"/>
      <c r="AA1647" s="665"/>
      <c r="AB1647" s="665" t="str">
        <f t="shared" si="504"/>
        <v/>
      </c>
      <c r="AC1647" s="665" t="str">
        <f t="shared" si="505"/>
        <v/>
      </c>
    </row>
    <row r="1648" spans="2:29" ht="12.75" x14ac:dyDescent="0.35">
      <c r="B1648" s="26"/>
      <c r="C1648" s="26"/>
      <c r="D1648" s="38"/>
      <c r="E1648" s="488"/>
      <c r="F1648" s="30"/>
      <c r="G1648" s="30"/>
      <c r="H1648" s="30"/>
      <c r="I1648" s="24" t="str">
        <f t="shared" si="494"/>
        <v/>
      </c>
      <c r="J1648" s="302"/>
      <c r="K1648" s="27"/>
      <c r="L1648" s="24"/>
      <c r="M1648" s="22"/>
      <c r="N1648" s="23" t="str">
        <f t="shared" si="495"/>
        <v/>
      </c>
      <c r="O1648" s="23" t="str">
        <f t="shared" si="496"/>
        <v/>
      </c>
      <c r="P1648" s="23" t="str">
        <f t="shared" si="497"/>
        <v/>
      </c>
      <c r="Q1648" s="23" t="str">
        <f t="shared" si="498"/>
        <v/>
      </c>
      <c r="R1648" s="23" t="str">
        <f t="shared" si="499"/>
        <v/>
      </c>
      <c r="S1648" s="696" t="e">
        <f t="shared" si="500"/>
        <v>#VALUE!</v>
      </c>
      <c r="T1648" s="23" t="str">
        <f t="shared" si="501"/>
        <v/>
      </c>
      <c r="U1648" s="39"/>
      <c r="V1648" s="39"/>
      <c r="W1648" s="631"/>
      <c r="X1648" s="30">
        <f t="shared" si="502"/>
        <v>0</v>
      </c>
      <c r="Y1648" s="25">
        <f t="shared" si="503"/>
        <v>0</v>
      </c>
      <c r="Z1648" s="77"/>
      <c r="AA1648" s="665"/>
      <c r="AB1648" s="665" t="str">
        <f t="shared" si="504"/>
        <v/>
      </c>
      <c r="AC1648" s="665" t="str">
        <f t="shared" si="505"/>
        <v/>
      </c>
    </row>
    <row r="1649" spans="2:29" ht="12.75" x14ac:dyDescent="0.35">
      <c r="B1649" s="26"/>
      <c r="C1649" s="26"/>
      <c r="D1649" s="38"/>
      <c r="E1649" s="488"/>
      <c r="F1649" s="30"/>
      <c r="G1649" s="30"/>
      <c r="H1649" s="30"/>
      <c r="I1649" s="24" t="str">
        <f t="shared" si="494"/>
        <v/>
      </c>
      <c r="J1649" s="302"/>
      <c r="K1649" s="27"/>
      <c r="L1649" s="24"/>
      <c r="M1649" s="22"/>
      <c r="N1649" s="23" t="str">
        <f t="shared" si="495"/>
        <v/>
      </c>
      <c r="O1649" s="23" t="str">
        <f t="shared" si="496"/>
        <v/>
      </c>
      <c r="P1649" s="23" t="str">
        <f t="shared" si="497"/>
        <v/>
      </c>
      <c r="Q1649" s="23" t="str">
        <f t="shared" si="498"/>
        <v/>
      </c>
      <c r="R1649" s="23" t="str">
        <f t="shared" si="499"/>
        <v/>
      </c>
      <c r="S1649" s="696" t="e">
        <f t="shared" si="500"/>
        <v>#VALUE!</v>
      </c>
      <c r="T1649" s="23" t="str">
        <f t="shared" si="501"/>
        <v/>
      </c>
      <c r="U1649" s="39"/>
      <c r="V1649" s="39"/>
      <c r="W1649" s="631"/>
      <c r="X1649" s="30">
        <f t="shared" si="502"/>
        <v>0</v>
      </c>
      <c r="Y1649" s="25">
        <f t="shared" si="503"/>
        <v>0</v>
      </c>
      <c r="Z1649" s="77"/>
      <c r="AA1649" s="665"/>
      <c r="AB1649" s="665" t="str">
        <f t="shared" si="504"/>
        <v/>
      </c>
      <c r="AC1649" s="665" t="str">
        <f t="shared" si="505"/>
        <v/>
      </c>
    </row>
    <row r="1650" spans="2:29" ht="12.75" x14ac:dyDescent="0.35">
      <c r="B1650" s="26"/>
      <c r="C1650" s="26"/>
      <c r="D1650" s="38"/>
      <c r="E1650" s="488"/>
      <c r="F1650" s="30"/>
      <c r="G1650" s="30"/>
      <c r="H1650" s="30"/>
      <c r="I1650" s="24" t="str">
        <f t="shared" si="494"/>
        <v/>
      </c>
      <c r="J1650" s="302"/>
      <c r="K1650" s="27"/>
      <c r="L1650" s="24"/>
      <c r="M1650" s="22"/>
      <c r="N1650" s="23" t="str">
        <f t="shared" si="495"/>
        <v/>
      </c>
      <c r="O1650" s="23" t="str">
        <f t="shared" si="496"/>
        <v/>
      </c>
      <c r="P1650" s="23" t="str">
        <f t="shared" si="497"/>
        <v/>
      </c>
      <c r="Q1650" s="23" t="str">
        <f t="shared" si="498"/>
        <v/>
      </c>
      <c r="R1650" s="23" t="str">
        <f t="shared" si="499"/>
        <v/>
      </c>
      <c r="S1650" s="696" t="e">
        <f t="shared" si="500"/>
        <v>#VALUE!</v>
      </c>
      <c r="T1650" s="23" t="str">
        <f t="shared" si="501"/>
        <v/>
      </c>
      <c r="U1650" s="39"/>
      <c r="V1650" s="39"/>
      <c r="W1650" s="631"/>
      <c r="X1650" s="30">
        <f t="shared" si="502"/>
        <v>0</v>
      </c>
      <c r="Y1650" s="25">
        <f t="shared" si="503"/>
        <v>0</v>
      </c>
      <c r="Z1650" s="77"/>
      <c r="AA1650" s="665"/>
      <c r="AB1650" s="665" t="str">
        <f t="shared" si="504"/>
        <v/>
      </c>
      <c r="AC1650" s="665" t="str">
        <f t="shared" si="505"/>
        <v/>
      </c>
    </row>
    <row r="1651" spans="2:29" ht="12.75" x14ac:dyDescent="0.35">
      <c r="B1651" s="26"/>
      <c r="C1651" s="26"/>
      <c r="D1651" s="38"/>
      <c r="E1651" s="488"/>
      <c r="F1651" s="30"/>
      <c r="G1651" s="30"/>
      <c r="H1651" s="30"/>
      <c r="I1651" s="24" t="str">
        <f t="shared" si="494"/>
        <v/>
      </c>
      <c r="J1651" s="302"/>
      <c r="K1651" s="27"/>
      <c r="L1651" s="24"/>
      <c r="M1651" s="22"/>
      <c r="N1651" s="23" t="str">
        <f t="shared" si="495"/>
        <v/>
      </c>
      <c r="O1651" s="23" t="str">
        <f t="shared" si="496"/>
        <v/>
      </c>
      <c r="P1651" s="23" t="str">
        <f t="shared" si="497"/>
        <v/>
      </c>
      <c r="Q1651" s="23" t="str">
        <f t="shared" si="498"/>
        <v/>
      </c>
      <c r="R1651" s="23" t="str">
        <f t="shared" si="499"/>
        <v/>
      </c>
      <c r="S1651" s="696" t="e">
        <f t="shared" si="500"/>
        <v>#VALUE!</v>
      </c>
      <c r="T1651" s="23" t="str">
        <f t="shared" si="501"/>
        <v/>
      </c>
      <c r="U1651" s="39"/>
      <c r="V1651" s="39"/>
      <c r="W1651" s="631"/>
      <c r="X1651" s="30">
        <f t="shared" si="502"/>
        <v>0</v>
      </c>
      <c r="Y1651" s="25">
        <f t="shared" si="503"/>
        <v>0</v>
      </c>
      <c r="Z1651" s="77"/>
      <c r="AA1651" s="665"/>
      <c r="AB1651" s="665" t="str">
        <f t="shared" si="504"/>
        <v/>
      </c>
      <c r="AC1651" s="665" t="str">
        <f t="shared" si="505"/>
        <v/>
      </c>
    </row>
    <row r="1652" spans="2:29" ht="12.75" x14ac:dyDescent="0.35">
      <c r="B1652" s="26"/>
      <c r="C1652" s="26"/>
      <c r="D1652" s="38"/>
      <c r="E1652" s="488"/>
      <c r="F1652" s="30"/>
      <c r="G1652" s="30"/>
      <c r="H1652" s="30"/>
      <c r="I1652" s="24" t="str">
        <f t="shared" si="494"/>
        <v/>
      </c>
      <c r="J1652" s="302"/>
      <c r="K1652" s="27"/>
      <c r="L1652" s="24"/>
      <c r="M1652" s="22"/>
      <c r="N1652" s="23" t="str">
        <f t="shared" si="495"/>
        <v/>
      </c>
      <c r="O1652" s="23" t="str">
        <f t="shared" si="496"/>
        <v/>
      </c>
      <c r="P1652" s="23" t="str">
        <f t="shared" si="497"/>
        <v/>
      </c>
      <c r="Q1652" s="23" t="str">
        <f t="shared" si="498"/>
        <v/>
      </c>
      <c r="R1652" s="23" t="str">
        <f t="shared" si="499"/>
        <v/>
      </c>
      <c r="S1652" s="696" t="e">
        <f t="shared" si="500"/>
        <v>#VALUE!</v>
      </c>
      <c r="T1652" s="23" t="str">
        <f t="shared" si="501"/>
        <v/>
      </c>
      <c r="U1652" s="39"/>
      <c r="V1652" s="39"/>
      <c r="W1652" s="631"/>
      <c r="X1652" s="30">
        <f t="shared" si="502"/>
        <v>0</v>
      </c>
      <c r="Y1652" s="25">
        <f t="shared" si="503"/>
        <v>0</v>
      </c>
      <c r="Z1652" s="77"/>
      <c r="AA1652" s="665"/>
      <c r="AB1652" s="665" t="str">
        <f t="shared" si="504"/>
        <v/>
      </c>
      <c r="AC1652" s="665" t="str">
        <f t="shared" si="505"/>
        <v/>
      </c>
    </row>
    <row r="1653" spans="2:29" ht="12.75" x14ac:dyDescent="0.35">
      <c r="B1653" s="26"/>
      <c r="C1653" s="26"/>
      <c r="D1653" s="38"/>
      <c r="E1653" s="488"/>
      <c r="F1653" s="30"/>
      <c r="G1653" s="30"/>
      <c r="H1653" s="30"/>
      <c r="I1653" s="24" t="str">
        <f t="shared" si="494"/>
        <v/>
      </c>
      <c r="J1653" s="302"/>
      <c r="K1653" s="27"/>
      <c r="L1653" s="24"/>
      <c r="M1653" s="22"/>
      <c r="N1653" s="23" t="str">
        <f t="shared" si="495"/>
        <v/>
      </c>
      <c r="O1653" s="23" t="str">
        <f t="shared" si="496"/>
        <v/>
      </c>
      <c r="P1653" s="23" t="str">
        <f t="shared" si="497"/>
        <v/>
      </c>
      <c r="Q1653" s="23" t="str">
        <f t="shared" si="498"/>
        <v/>
      </c>
      <c r="R1653" s="23" t="str">
        <f t="shared" si="499"/>
        <v/>
      </c>
      <c r="S1653" s="696" t="e">
        <f t="shared" si="500"/>
        <v>#VALUE!</v>
      </c>
      <c r="T1653" s="23" t="str">
        <f t="shared" si="501"/>
        <v/>
      </c>
      <c r="U1653" s="39"/>
      <c r="V1653" s="39"/>
      <c r="W1653" s="631"/>
      <c r="X1653" s="30">
        <f t="shared" si="502"/>
        <v>0</v>
      </c>
      <c r="Y1653" s="25">
        <f t="shared" si="503"/>
        <v>0</v>
      </c>
      <c r="Z1653" s="77"/>
      <c r="AA1653" s="665"/>
      <c r="AB1653" s="665" t="str">
        <f t="shared" si="504"/>
        <v/>
      </c>
      <c r="AC1653" s="665" t="str">
        <f t="shared" si="505"/>
        <v/>
      </c>
    </row>
    <row r="1654" spans="2:29" ht="12.75" x14ac:dyDescent="0.35">
      <c r="B1654" s="26"/>
      <c r="C1654" s="26"/>
      <c r="D1654" s="38"/>
      <c r="E1654" s="488"/>
      <c r="F1654" s="30"/>
      <c r="G1654" s="30"/>
      <c r="H1654" s="30"/>
      <c r="I1654" s="24" t="str">
        <f t="shared" si="494"/>
        <v/>
      </c>
      <c r="J1654" s="302"/>
      <c r="K1654" s="27"/>
      <c r="L1654" s="24"/>
      <c r="M1654" s="22"/>
      <c r="N1654" s="23" t="str">
        <f t="shared" si="495"/>
        <v/>
      </c>
      <c r="O1654" s="23" t="str">
        <f t="shared" si="496"/>
        <v/>
      </c>
      <c r="P1654" s="23" t="str">
        <f t="shared" si="497"/>
        <v/>
      </c>
      <c r="Q1654" s="23" t="str">
        <f t="shared" si="498"/>
        <v/>
      </c>
      <c r="R1654" s="23" t="str">
        <f t="shared" si="499"/>
        <v/>
      </c>
      <c r="S1654" s="696" t="e">
        <f t="shared" si="500"/>
        <v>#VALUE!</v>
      </c>
      <c r="T1654" s="23" t="str">
        <f t="shared" si="501"/>
        <v/>
      </c>
      <c r="U1654" s="39"/>
      <c r="V1654" s="39"/>
      <c r="W1654" s="631"/>
      <c r="X1654" s="30">
        <f t="shared" si="502"/>
        <v>0</v>
      </c>
      <c r="Y1654" s="25">
        <f t="shared" si="503"/>
        <v>0</v>
      </c>
      <c r="Z1654" s="77"/>
      <c r="AA1654" s="665"/>
      <c r="AB1654" s="665" t="str">
        <f t="shared" si="504"/>
        <v/>
      </c>
      <c r="AC1654" s="665" t="str">
        <f t="shared" si="505"/>
        <v/>
      </c>
    </row>
    <row r="1655" spans="2:29" ht="12.75" x14ac:dyDescent="0.35">
      <c r="B1655" s="26"/>
      <c r="C1655" s="26"/>
      <c r="D1655" s="38"/>
      <c r="E1655" s="488"/>
      <c r="F1655" s="30"/>
      <c r="G1655" s="30"/>
      <c r="H1655" s="30"/>
      <c r="I1655" s="24" t="str">
        <f t="shared" si="494"/>
        <v/>
      </c>
      <c r="J1655" s="302"/>
      <c r="K1655" s="27"/>
      <c r="L1655" s="24"/>
      <c r="M1655" s="22"/>
      <c r="N1655" s="23" t="str">
        <f t="shared" si="495"/>
        <v/>
      </c>
      <c r="O1655" s="23" t="str">
        <f t="shared" si="496"/>
        <v/>
      </c>
      <c r="P1655" s="23" t="str">
        <f t="shared" si="497"/>
        <v/>
      </c>
      <c r="Q1655" s="23" t="str">
        <f t="shared" si="498"/>
        <v/>
      </c>
      <c r="R1655" s="23" t="str">
        <f t="shared" si="499"/>
        <v/>
      </c>
      <c r="S1655" s="696" t="e">
        <f t="shared" si="500"/>
        <v>#VALUE!</v>
      </c>
      <c r="T1655" s="23" t="str">
        <f t="shared" si="501"/>
        <v/>
      </c>
      <c r="U1655" s="39"/>
      <c r="V1655" s="39"/>
      <c r="W1655" s="631"/>
      <c r="X1655" s="30">
        <f t="shared" si="502"/>
        <v>0</v>
      </c>
      <c r="Y1655" s="25">
        <f t="shared" si="503"/>
        <v>0</v>
      </c>
      <c r="Z1655" s="77"/>
      <c r="AA1655" s="665"/>
      <c r="AB1655" s="665" t="str">
        <f t="shared" si="504"/>
        <v/>
      </c>
      <c r="AC1655" s="665" t="str">
        <f t="shared" si="505"/>
        <v/>
      </c>
    </row>
    <row r="1656" spans="2:29" ht="12.75" x14ac:dyDescent="0.35">
      <c r="B1656" s="26"/>
      <c r="C1656" s="26"/>
      <c r="D1656" s="38"/>
      <c r="E1656" s="488"/>
      <c r="F1656" s="30"/>
      <c r="G1656" s="30"/>
      <c r="H1656" s="30"/>
      <c r="I1656" s="24" t="str">
        <f t="shared" si="494"/>
        <v/>
      </c>
      <c r="J1656" s="302"/>
      <c r="K1656" s="27"/>
      <c r="L1656" s="24"/>
      <c r="M1656" s="22"/>
      <c r="N1656" s="23" t="str">
        <f t="shared" si="495"/>
        <v/>
      </c>
      <c r="O1656" s="23" t="str">
        <f t="shared" si="496"/>
        <v/>
      </c>
      <c r="P1656" s="23" t="str">
        <f t="shared" si="497"/>
        <v/>
      </c>
      <c r="Q1656" s="23" t="str">
        <f t="shared" si="498"/>
        <v/>
      </c>
      <c r="R1656" s="23" t="str">
        <f t="shared" si="499"/>
        <v/>
      </c>
      <c r="S1656" s="696" t="e">
        <f t="shared" si="500"/>
        <v>#VALUE!</v>
      </c>
      <c r="T1656" s="23" t="str">
        <f t="shared" si="501"/>
        <v/>
      </c>
      <c r="U1656" s="39"/>
      <c r="V1656" s="39"/>
      <c r="W1656" s="631"/>
      <c r="X1656" s="30">
        <f t="shared" si="502"/>
        <v>0</v>
      </c>
      <c r="Y1656" s="25">
        <f t="shared" si="503"/>
        <v>0</v>
      </c>
      <c r="Z1656" s="77"/>
      <c r="AA1656" s="665"/>
      <c r="AB1656" s="665" t="str">
        <f t="shared" si="504"/>
        <v/>
      </c>
      <c r="AC1656" s="665" t="str">
        <f t="shared" si="505"/>
        <v/>
      </c>
    </row>
    <row r="1657" spans="2:29" ht="12.75" x14ac:dyDescent="0.35">
      <c r="B1657" s="26"/>
      <c r="C1657" s="26"/>
      <c r="D1657" s="38"/>
      <c r="E1657" s="488"/>
      <c r="F1657" s="30"/>
      <c r="G1657" s="30"/>
      <c r="H1657" s="30"/>
      <c r="I1657" s="24" t="str">
        <f t="shared" si="494"/>
        <v/>
      </c>
      <c r="J1657" s="302"/>
      <c r="K1657" s="27"/>
      <c r="L1657" s="24"/>
      <c r="M1657" s="22"/>
      <c r="N1657" s="23" t="str">
        <f t="shared" si="495"/>
        <v/>
      </c>
      <c r="O1657" s="23" t="str">
        <f t="shared" si="496"/>
        <v/>
      </c>
      <c r="P1657" s="23" t="str">
        <f t="shared" si="497"/>
        <v/>
      </c>
      <c r="Q1657" s="23" t="str">
        <f t="shared" si="498"/>
        <v/>
      </c>
      <c r="R1657" s="23" t="str">
        <f t="shared" si="499"/>
        <v/>
      </c>
      <c r="S1657" s="696" t="e">
        <f t="shared" si="500"/>
        <v>#VALUE!</v>
      </c>
      <c r="T1657" s="23" t="str">
        <f t="shared" si="501"/>
        <v/>
      </c>
      <c r="U1657" s="39"/>
      <c r="V1657" s="39"/>
      <c r="W1657" s="631"/>
      <c r="X1657" s="30">
        <f t="shared" si="502"/>
        <v>0</v>
      </c>
      <c r="Y1657" s="25">
        <f t="shared" si="503"/>
        <v>0</v>
      </c>
      <c r="Z1657" s="77"/>
      <c r="AA1657" s="665"/>
      <c r="AB1657" s="665" t="str">
        <f t="shared" si="504"/>
        <v/>
      </c>
      <c r="AC1657" s="665" t="str">
        <f t="shared" si="505"/>
        <v/>
      </c>
    </row>
    <row r="1658" spans="2:29" ht="12.75" x14ac:dyDescent="0.35">
      <c r="B1658" s="26"/>
      <c r="C1658" s="26"/>
      <c r="D1658" s="38"/>
      <c r="E1658" s="488"/>
      <c r="F1658" s="30"/>
      <c r="G1658" s="30"/>
      <c r="H1658" s="30"/>
      <c r="I1658" s="24" t="str">
        <f t="shared" si="494"/>
        <v/>
      </c>
      <c r="J1658" s="302"/>
      <c r="K1658" s="27"/>
      <c r="L1658" s="24"/>
      <c r="M1658" s="22"/>
      <c r="N1658" s="23" t="str">
        <f t="shared" si="495"/>
        <v/>
      </c>
      <c r="O1658" s="23" t="str">
        <f t="shared" si="496"/>
        <v/>
      </c>
      <c r="P1658" s="23" t="str">
        <f t="shared" si="497"/>
        <v/>
      </c>
      <c r="Q1658" s="23" t="str">
        <f t="shared" si="498"/>
        <v/>
      </c>
      <c r="R1658" s="23" t="str">
        <f t="shared" si="499"/>
        <v/>
      </c>
      <c r="S1658" s="696" t="e">
        <f t="shared" si="500"/>
        <v>#VALUE!</v>
      </c>
      <c r="T1658" s="23" t="str">
        <f t="shared" si="501"/>
        <v/>
      </c>
      <c r="U1658" s="39"/>
      <c r="V1658" s="39"/>
      <c r="W1658" s="631"/>
      <c r="X1658" s="30">
        <f t="shared" si="502"/>
        <v>0</v>
      </c>
      <c r="Y1658" s="25">
        <f t="shared" si="503"/>
        <v>0</v>
      </c>
      <c r="Z1658" s="77"/>
      <c r="AA1658" s="665"/>
      <c r="AB1658" s="665" t="str">
        <f t="shared" si="504"/>
        <v/>
      </c>
      <c r="AC1658" s="665" t="str">
        <f t="shared" si="505"/>
        <v/>
      </c>
    </row>
    <row r="1659" spans="2:29" ht="12.75" x14ac:dyDescent="0.35">
      <c r="B1659" s="26"/>
      <c r="C1659" s="26"/>
      <c r="D1659" s="38"/>
      <c r="E1659" s="488"/>
      <c r="F1659" s="30"/>
      <c r="G1659" s="30"/>
      <c r="H1659" s="30"/>
      <c r="I1659" s="24" t="str">
        <f t="shared" si="494"/>
        <v/>
      </c>
      <c r="J1659" s="302"/>
      <c r="K1659" s="27"/>
      <c r="L1659" s="24"/>
      <c r="M1659" s="22"/>
      <c r="N1659" s="23" t="str">
        <f t="shared" si="495"/>
        <v/>
      </c>
      <c r="O1659" s="23" t="str">
        <f t="shared" si="496"/>
        <v/>
      </c>
      <c r="P1659" s="23" t="str">
        <f t="shared" si="497"/>
        <v/>
      </c>
      <c r="Q1659" s="23" t="str">
        <f t="shared" si="498"/>
        <v/>
      </c>
      <c r="R1659" s="23" t="str">
        <f t="shared" si="499"/>
        <v/>
      </c>
      <c r="S1659" s="696" t="e">
        <f t="shared" si="500"/>
        <v>#VALUE!</v>
      </c>
      <c r="T1659" s="23" t="str">
        <f t="shared" si="501"/>
        <v/>
      </c>
      <c r="U1659" s="39"/>
      <c r="V1659" s="39"/>
      <c r="W1659" s="631"/>
      <c r="X1659" s="30">
        <f t="shared" si="502"/>
        <v>0</v>
      </c>
      <c r="Y1659" s="25">
        <f t="shared" si="503"/>
        <v>0</v>
      </c>
      <c r="Z1659" s="77"/>
      <c r="AA1659" s="665"/>
      <c r="AB1659" s="665" t="str">
        <f t="shared" si="504"/>
        <v/>
      </c>
      <c r="AC1659" s="665" t="str">
        <f t="shared" si="505"/>
        <v/>
      </c>
    </row>
    <row r="1660" spans="2:29" ht="12.75" x14ac:dyDescent="0.35">
      <c r="B1660" s="26"/>
      <c r="C1660" s="26"/>
      <c r="D1660" s="38"/>
      <c r="E1660" s="488"/>
      <c r="F1660" s="30"/>
      <c r="G1660" s="30"/>
      <c r="H1660" s="30"/>
      <c r="I1660" s="24" t="str">
        <f t="shared" ref="I1660:I1723" si="506">IF(H1660="","",VLOOKUP(H1660,Applicator,2,0))</f>
        <v/>
      </c>
      <c r="J1660" s="302"/>
      <c r="K1660" s="27"/>
      <c r="L1660" s="24"/>
      <c r="M1660" s="22"/>
      <c r="N1660" s="23" t="str">
        <f t="shared" ref="N1660:N1723" si="507">IF(M1660="","",VLOOKUP(M1660,pear_list,2,0))</f>
        <v/>
      </c>
      <c r="O1660" s="23" t="str">
        <f t="shared" ref="O1660:O1723" si="508">IF(M1660="","",VLOOKUP(M1660,pear_list,3,0))</f>
        <v/>
      </c>
      <c r="P1660" s="23" t="str">
        <f t="shared" ref="P1660:P1723" si="509">IF(M1660="","",VLOOKUP(M1660,pear_list,4,0))</f>
        <v/>
      </c>
      <c r="Q1660" s="23" t="str">
        <f t="shared" ref="Q1660:Q1723" si="510">IF(M1660="","",VLOOKUP(M1660,pear_list,5,0))</f>
        <v/>
      </c>
      <c r="R1660" s="23" t="str">
        <f t="shared" ref="R1660:R1723" si="511">IF(M1660="","",VLOOKUP(M1660,pear_list,6,0))</f>
        <v/>
      </c>
      <c r="S1660" s="696" t="e">
        <f t="shared" ref="S1660:S1723" si="512">B1660+R1660</f>
        <v>#VALUE!</v>
      </c>
      <c r="T1660" s="23" t="str">
        <f t="shared" ref="T1660:T1723" si="513">IF(M1660="","",VLOOKUP(M1660,pear_list,7,0))</f>
        <v/>
      </c>
      <c r="U1660" s="39"/>
      <c r="V1660" s="39"/>
      <c r="W1660" s="631"/>
      <c r="X1660" s="30">
        <f t="shared" ref="X1660:X1723" si="514">U1660*V1660</f>
        <v>0</v>
      </c>
      <c r="Y1660" s="25">
        <f t="shared" ref="Y1660:Y1723" si="515">W1660</f>
        <v>0</v>
      </c>
      <c r="Z1660" s="77"/>
      <c r="AA1660" s="665"/>
      <c r="AB1660" s="665" t="str">
        <f t="shared" si="504"/>
        <v/>
      </c>
      <c r="AC1660" s="665" t="str">
        <f t="shared" si="505"/>
        <v/>
      </c>
    </row>
    <row r="1661" spans="2:29" ht="12.75" x14ac:dyDescent="0.35">
      <c r="B1661" s="26"/>
      <c r="C1661" s="26"/>
      <c r="D1661" s="38"/>
      <c r="E1661" s="488"/>
      <c r="F1661" s="30"/>
      <c r="G1661" s="30"/>
      <c r="H1661" s="30"/>
      <c r="I1661" s="24" t="str">
        <f t="shared" si="506"/>
        <v/>
      </c>
      <c r="J1661" s="302"/>
      <c r="K1661" s="27"/>
      <c r="L1661" s="24"/>
      <c r="M1661" s="22"/>
      <c r="N1661" s="23" t="str">
        <f t="shared" si="507"/>
        <v/>
      </c>
      <c r="O1661" s="23" t="str">
        <f t="shared" si="508"/>
        <v/>
      </c>
      <c r="P1661" s="23" t="str">
        <f t="shared" si="509"/>
        <v/>
      </c>
      <c r="Q1661" s="23" t="str">
        <f t="shared" si="510"/>
        <v/>
      </c>
      <c r="R1661" s="23" t="str">
        <f t="shared" si="511"/>
        <v/>
      </c>
      <c r="S1661" s="696" t="e">
        <f t="shared" si="512"/>
        <v>#VALUE!</v>
      </c>
      <c r="T1661" s="23" t="str">
        <f t="shared" si="513"/>
        <v/>
      </c>
      <c r="U1661" s="39"/>
      <c r="V1661" s="39"/>
      <c r="W1661" s="631"/>
      <c r="X1661" s="30">
        <f t="shared" si="514"/>
        <v>0</v>
      </c>
      <c r="Y1661" s="25">
        <f t="shared" si="515"/>
        <v>0</v>
      </c>
      <c r="Z1661" s="77"/>
      <c r="AA1661" s="665"/>
      <c r="AB1661" s="665" t="str">
        <f t="shared" si="504"/>
        <v/>
      </c>
      <c r="AC1661" s="665" t="str">
        <f t="shared" si="505"/>
        <v/>
      </c>
    </row>
    <row r="1662" spans="2:29" ht="12.75" x14ac:dyDescent="0.35">
      <c r="B1662" s="26"/>
      <c r="C1662" s="26"/>
      <c r="D1662" s="38"/>
      <c r="E1662" s="488"/>
      <c r="F1662" s="30"/>
      <c r="G1662" s="30"/>
      <c r="H1662" s="30"/>
      <c r="I1662" s="24" t="str">
        <f t="shared" si="506"/>
        <v/>
      </c>
      <c r="J1662" s="302"/>
      <c r="K1662" s="27"/>
      <c r="L1662" s="24"/>
      <c r="M1662" s="22"/>
      <c r="N1662" s="23" t="str">
        <f t="shared" si="507"/>
        <v/>
      </c>
      <c r="O1662" s="23" t="str">
        <f t="shared" si="508"/>
        <v/>
      </c>
      <c r="P1662" s="23" t="str">
        <f t="shared" si="509"/>
        <v/>
      </c>
      <c r="Q1662" s="23" t="str">
        <f t="shared" si="510"/>
        <v/>
      </c>
      <c r="R1662" s="23" t="str">
        <f t="shared" si="511"/>
        <v/>
      </c>
      <c r="S1662" s="696" t="e">
        <f t="shared" si="512"/>
        <v>#VALUE!</v>
      </c>
      <c r="T1662" s="23" t="str">
        <f t="shared" si="513"/>
        <v/>
      </c>
      <c r="U1662" s="39"/>
      <c r="V1662" s="39"/>
      <c r="W1662" s="631"/>
      <c r="X1662" s="30">
        <f t="shared" si="514"/>
        <v>0</v>
      </c>
      <c r="Y1662" s="25">
        <f t="shared" si="515"/>
        <v>0</v>
      </c>
      <c r="Z1662" s="77"/>
      <c r="AA1662" s="665"/>
      <c r="AB1662" s="665" t="str">
        <f t="shared" si="504"/>
        <v/>
      </c>
      <c r="AC1662" s="665" t="str">
        <f t="shared" si="505"/>
        <v/>
      </c>
    </row>
    <row r="1663" spans="2:29" ht="12.75" x14ac:dyDescent="0.35">
      <c r="B1663" s="26"/>
      <c r="C1663" s="26"/>
      <c r="D1663" s="38"/>
      <c r="E1663" s="488"/>
      <c r="F1663" s="30"/>
      <c r="G1663" s="30"/>
      <c r="H1663" s="30"/>
      <c r="I1663" s="24" t="str">
        <f t="shared" si="506"/>
        <v/>
      </c>
      <c r="J1663" s="302"/>
      <c r="K1663" s="27"/>
      <c r="L1663" s="24"/>
      <c r="M1663" s="22"/>
      <c r="N1663" s="23" t="str">
        <f t="shared" si="507"/>
        <v/>
      </c>
      <c r="O1663" s="23" t="str">
        <f t="shared" si="508"/>
        <v/>
      </c>
      <c r="P1663" s="23" t="str">
        <f t="shared" si="509"/>
        <v/>
      </c>
      <c r="Q1663" s="23" t="str">
        <f t="shared" si="510"/>
        <v/>
      </c>
      <c r="R1663" s="23" t="str">
        <f t="shared" si="511"/>
        <v/>
      </c>
      <c r="S1663" s="696" t="e">
        <f t="shared" si="512"/>
        <v>#VALUE!</v>
      </c>
      <c r="T1663" s="23" t="str">
        <f t="shared" si="513"/>
        <v/>
      </c>
      <c r="U1663" s="39"/>
      <c r="V1663" s="39"/>
      <c r="W1663" s="631"/>
      <c r="X1663" s="30">
        <f t="shared" si="514"/>
        <v>0</v>
      </c>
      <c r="Y1663" s="25">
        <f t="shared" si="515"/>
        <v>0</v>
      </c>
      <c r="Z1663" s="77"/>
      <c r="AA1663" s="665"/>
      <c r="AB1663" s="665" t="str">
        <f t="shared" si="504"/>
        <v/>
      </c>
      <c r="AC1663" s="665" t="str">
        <f t="shared" si="505"/>
        <v/>
      </c>
    </row>
    <row r="1664" spans="2:29" ht="12.75" x14ac:dyDescent="0.35">
      <c r="B1664" s="26"/>
      <c r="C1664" s="26"/>
      <c r="D1664" s="38"/>
      <c r="E1664" s="488"/>
      <c r="F1664" s="30"/>
      <c r="G1664" s="30"/>
      <c r="H1664" s="30"/>
      <c r="I1664" s="24" t="str">
        <f t="shared" si="506"/>
        <v/>
      </c>
      <c r="J1664" s="302"/>
      <c r="K1664" s="27"/>
      <c r="L1664" s="24"/>
      <c r="M1664" s="22"/>
      <c r="N1664" s="23" t="str">
        <f t="shared" si="507"/>
        <v/>
      </c>
      <c r="O1664" s="23" t="str">
        <f t="shared" si="508"/>
        <v/>
      </c>
      <c r="P1664" s="23" t="str">
        <f t="shared" si="509"/>
        <v/>
      </c>
      <c r="Q1664" s="23" t="str">
        <f t="shared" si="510"/>
        <v/>
      </c>
      <c r="R1664" s="23" t="str">
        <f t="shared" si="511"/>
        <v/>
      </c>
      <c r="S1664" s="696" t="e">
        <f t="shared" si="512"/>
        <v>#VALUE!</v>
      </c>
      <c r="T1664" s="23" t="str">
        <f t="shared" si="513"/>
        <v/>
      </c>
      <c r="U1664" s="39"/>
      <c r="V1664" s="39"/>
      <c r="W1664" s="631"/>
      <c r="X1664" s="30">
        <f t="shared" si="514"/>
        <v>0</v>
      </c>
      <c r="Y1664" s="25">
        <f t="shared" si="515"/>
        <v>0</v>
      </c>
      <c r="Z1664" s="77"/>
      <c r="AA1664" s="665"/>
      <c r="AB1664" s="665" t="str">
        <f t="shared" si="504"/>
        <v/>
      </c>
      <c r="AC1664" s="665" t="str">
        <f t="shared" si="505"/>
        <v/>
      </c>
    </row>
    <row r="1665" spans="2:29" ht="12.75" x14ac:dyDescent="0.35">
      <c r="B1665" s="26"/>
      <c r="C1665" s="26"/>
      <c r="D1665" s="38"/>
      <c r="E1665" s="488"/>
      <c r="F1665" s="30"/>
      <c r="G1665" s="30"/>
      <c r="H1665" s="30"/>
      <c r="I1665" s="24" t="str">
        <f t="shared" si="506"/>
        <v/>
      </c>
      <c r="J1665" s="302"/>
      <c r="K1665" s="27"/>
      <c r="L1665" s="24"/>
      <c r="M1665" s="22"/>
      <c r="N1665" s="23" t="str">
        <f t="shared" si="507"/>
        <v/>
      </c>
      <c r="O1665" s="23" t="str">
        <f t="shared" si="508"/>
        <v/>
      </c>
      <c r="P1665" s="23" t="str">
        <f t="shared" si="509"/>
        <v/>
      </c>
      <c r="Q1665" s="23" t="str">
        <f t="shared" si="510"/>
        <v/>
      </c>
      <c r="R1665" s="23" t="str">
        <f t="shared" si="511"/>
        <v/>
      </c>
      <c r="S1665" s="696" t="e">
        <f t="shared" si="512"/>
        <v>#VALUE!</v>
      </c>
      <c r="T1665" s="23" t="str">
        <f t="shared" si="513"/>
        <v/>
      </c>
      <c r="U1665" s="39"/>
      <c r="V1665" s="39"/>
      <c r="W1665" s="631"/>
      <c r="X1665" s="30">
        <f t="shared" si="514"/>
        <v>0</v>
      </c>
      <c r="Y1665" s="25">
        <f t="shared" si="515"/>
        <v>0</v>
      </c>
      <c r="Z1665" s="77"/>
      <c r="AA1665" s="665"/>
      <c r="AB1665" s="665" t="str">
        <f t="shared" si="504"/>
        <v/>
      </c>
      <c r="AC1665" s="665" t="str">
        <f t="shared" si="505"/>
        <v/>
      </c>
    </row>
    <row r="1666" spans="2:29" ht="12.75" x14ac:dyDescent="0.35">
      <c r="B1666" s="26"/>
      <c r="C1666" s="26"/>
      <c r="D1666" s="38"/>
      <c r="E1666" s="488"/>
      <c r="F1666" s="30"/>
      <c r="G1666" s="30"/>
      <c r="H1666" s="30"/>
      <c r="I1666" s="24" t="str">
        <f t="shared" si="506"/>
        <v/>
      </c>
      <c r="J1666" s="302"/>
      <c r="K1666" s="27"/>
      <c r="L1666" s="24"/>
      <c r="M1666" s="22"/>
      <c r="N1666" s="23" t="str">
        <f t="shared" si="507"/>
        <v/>
      </c>
      <c r="O1666" s="23" t="str">
        <f t="shared" si="508"/>
        <v/>
      </c>
      <c r="P1666" s="23" t="str">
        <f t="shared" si="509"/>
        <v/>
      </c>
      <c r="Q1666" s="23" t="str">
        <f t="shared" si="510"/>
        <v/>
      </c>
      <c r="R1666" s="23" t="str">
        <f t="shared" si="511"/>
        <v/>
      </c>
      <c r="S1666" s="696" t="e">
        <f t="shared" si="512"/>
        <v>#VALUE!</v>
      </c>
      <c r="T1666" s="23" t="str">
        <f t="shared" si="513"/>
        <v/>
      </c>
      <c r="U1666" s="39"/>
      <c r="V1666" s="39"/>
      <c r="W1666" s="631"/>
      <c r="X1666" s="30">
        <f t="shared" si="514"/>
        <v>0</v>
      </c>
      <c r="Y1666" s="25">
        <f t="shared" si="515"/>
        <v>0</v>
      </c>
      <c r="Z1666" s="77"/>
      <c r="AA1666" s="665"/>
      <c r="AB1666" s="665" t="str">
        <f t="shared" si="504"/>
        <v/>
      </c>
      <c r="AC1666" s="665" t="str">
        <f t="shared" si="505"/>
        <v/>
      </c>
    </row>
    <row r="1667" spans="2:29" ht="12.75" x14ac:dyDescent="0.35">
      <c r="B1667" s="26"/>
      <c r="C1667" s="26"/>
      <c r="D1667" s="38"/>
      <c r="E1667" s="488"/>
      <c r="F1667" s="30"/>
      <c r="G1667" s="30"/>
      <c r="H1667" s="30"/>
      <c r="I1667" s="24" t="str">
        <f t="shared" si="506"/>
        <v/>
      </c>
      <c r="J1667" s="302"/>
      <c r="K1667" s="27"/>
      <c r="L1667" s="24"/>
      <c r="M1667" s="22"/>
      <c r="N1667" s="23" t="str">
        <f t="shared" si="507"/>
        <v/>
      </c>
      <c r="O1667" s="23" t="str">
        <f t="shared" si="508"/>
        <v/>
      </c>
      <c r="P1667" s="23" t="str">
        <f t="shared" si="509"/>
        <v/>
      </c>
      <c r="Q1667" s="23" t="str">
        <f t="shared" si="510"/>
        <v/>
      </c>
      <c r="R1667" s="23" t="str">
        <f t="shared" si="511"/>
        <v/>
      </c>
      <c r="S1667" s="696" t="e">
        <f t="shared" si="512"/>
        <v>#VALUE!</v>
      </c>
      <c r="T1667" s="23" t="str">
        <f t="shared" si="513"/>
        <v/>
      </c>
      <c r="U1667" s="39"/>
      <c r="V1667" s="39"/>
      <c r="W1667" s="631"/>
      <c r="X1667" s="30">
        <f t="shared" si="514"/>
        <v>0</v>
      </c>
      <c r="Y1667" s="25">
        <f t="shared" si="515"/>
        <v>0</v>
      </c>
      <c r="Z1667" s="77"/>
      <c r="AA1667" s="665"/>
      <c r="AB1667" s="665" t="str">
        <f t="shared" si="504"/>
        <v/>
      </c>
      <c r="AC1667" s="665" t="str">
        <f t="shared" si="505"/>
        <v/>
      </c>
    </row>
    <row r="1668" spans="2:29" ht="12.75" x14ac:dyDescent="0.35">
      <c r="B1668" s="26"/>
      <c r="C1668" s="26"/>
      <c r="D1668" s="38"/>
      <c r="E1668" s="488"/>
      <c r="F1668" s="30"/>
      <c r="G1668" s="30"/>
      <c r="H1668" s="30"/>
      <c r="I1668" s="24" t="str">
        <f t="shared" si="506"/>
        <v/>
      </c>
      <c r="J1668" s="302"/>
      <c r="K1668" s="27"/>
      <c r="L1668" s="24"/>
      <c r="M1668" s="22"/>
      <c r="N1668" s="23" t="str">
        <f t="shared" si="507"/>
        <v/>
      </c>
      <c r="O1668" s="23" t="str">
        <f t="shared" si="508"/>
        <v/>
      </c>
      <c r="P1668" s="23" t="str">
        <f t="shared" si="509"/>
        <v/>
      </c>
      <c r="Q1668" s="23" t="str">
        <f t="shared" si="510"/>
        <v/>
      </c>
      <c r="R1668" s="23" t="str">
        <f t="shared" si="511"/>
        <v/>
      </c>
      <c r="S1668" s="696" t="e">
        <f t="shared" si="512"/>
        <v>#VALUE!</v>
      </c>
      <c r="T1668" s="23" t="str">
        <f t="shared" si="513"/>
        <v/>
      </c>
      <c r="U1668" s="39"/>
      <c r="V1668" s="39"/>
      <c r="W1668" s="631"/>
      <c r="X1668" s="30">
        <f t="shared" si="514"/>
        <v>0</v>
      </c>
      <c r="Y1668" s="25">
        <f t="shared" si="515"/>
        <v>0</v>
      </c>
      <c r="Z1668" s="77"/>
      <c r="AA1668" s="665"/>
      <c r="AB1668" s="665" t="str">
        <f t="shared" si="504"/>
        <v/>
      </c>
      <c r="AC1668" s="665" t="str">
        <f t="shared" si="505"/>
        <v/>
      </c>
    </row>
    <row r="1669" spans="2:29" ht="12.75" x14ac:dyDescent="0.35">
      <c r="B1669" s="26"/>
      <c r="C1669" s="26"/>
      <c r="D1669" s="38"/>
      <c r="E1669" s="488"/>
      <c r="F1669" s="30"/>
      <c r="G1669" s="30"/>
      <c r="H1669" s="30"/>
      <c r="I1669" s="24" t="str">
        <f t="shared" si="506"/>
        <v/>
      </c>
      <c r="J1669" s="302"/>
      <c r="K1669" s="27"/>
      <c r="L1669" s="24"/>
      <c r="M1669" s="22"/>
      <c r="N1669" s="23" t="str">
        <f t="shared" si="507"/>
        <v/>
      </c>
      <c r="O1669" s="23" t="str">
        <f t="shared" si="508"/>
        <v/>
      </c>
      <c r="P1669" s="23" t="str">
        <f t="shared" si="509"/>
        <v/>
      </c>
      <c r="Q1669" s="23" t="str">
        <f t="shared" si="510"/>
        <v/>
      </c>
      <c r="R1669" s="23" t="str">
        <f t="shared" si="511"/>
        <v/>
      </c>
      <c r="S1669" s="696" t="e">
        <f t="shared" si="512"/>
        <v>#VALUE!</v>
      </c>
      <c r="T1669" s="23" t="str">
        <f t="shared" si="513"/>
        <v/>
      </c>
      <c r="U1669" s="39"/>
      <c r="V1669" s="39"/>
      <c r="W1669" s="631"/>
      <c r="X1669" s="30">
        <f t="shared" si="514"/>
        <v>0</v>
      </c>
      <c r="Y1669" s="25">
        <f t="shared" si="515"/>
        <v>0</v>
      </c>
      <c r="Z1669" s="77"/>
      <c r="AA1669" s="665"/>
      <c r="AB1669" s="665" t="str">
        <f t="shared" si="504"/>
        <v/>
      </c>
      <c r="AC1669" s="665" t="str">
        <f t="shared" si="505"/>
        <v/>
      </c>
    </row>
    <row r="1670" spans="2:29" ht="12.75" x14ac:dyDescent="0.35">
      <c r="B1670" s="26"/>
      <c r="C1670" s="26"/>
      <c r="D1670" s="38"/>
      <c r="E1670" s="488"/>
      <c r="F1670" s="30"/>
      <c r="G1670" s="30"/>
      <c r="H1670" s="30"/>
      <c r="I1670" s="24" t="str">
        <f t="shared" si="506"/>
        <v/>
      </c>
      <c r="J1670" s="302"/>
      <c r="K1670" s="27"/>
      <c r="L1670" s="24"/>
      <c r="M1670" s="22"/>
      <c r="N1670" s="23" t="str">
        <f t="shared" si="507"/>
        <v/>
      </c>
      <c r="O1670" s="23" t="str">
        <f t="shared" si="508"/>
        <v/>
      </c>
      <c r="P1670" s="23" t="str">
        <f t="shared" si="509"/>
        <v/>
      </c>
      <c r="Q1670" s="23" t="str">
        <f t="shared" si="510"/>
        <v/>
      </c>
      <c r="R1670" s="23" t="str">
        <f t="shared" si="511"/>
        <v/>
      </c>
      <c r="S1670" s="696" t="e">
        <f t="shared" si="512"/>
        <v>#VALUE!</v>
      </c>
      <c r="T1670" s="23" t="str">
        <f t="shared" si="513"/>
        <v/>
      </c>
      <c r="U1670" s="39"/>
      <c r="V1670" s="39"/>
      <c r="W1670" s="631"/>
      <c r="X1670" s="30">
        <f t="shared" si="514"/>
        <v>0</v>
      </c>
      <c r="Y1670" s="25">
        <f t="shared" si="515"/>
        <v>0</v>
      </c>
      <c r="Z1670" s="77"/>
      <c r="AA1670" s="665"/>
      <c r="AB1670" s="665" t="str">
        <f t="shared" ref="AB1670:AB1733" si="516">IF(X1670=0,"",AA1670*X1670)</f>
        <v/>
      </c>
      <c r="AC1670" s="665" t="str">
        <f t="shared" ref="AC1670:AC1733" si="517">IF(X1670=0,"",AB1670/U1670)</f>
        <v/>
      </c>
    </row>
    <row r="1671" spans="2:29" ht="12.75" x14ac:dyDescent="0.35">
      <c r="B1671" s="26"/>
      <c r="C1671" s="26"/>
      <c r="D1671" s="38"/>
      <c r="E1671" s="488"/>
      <c r="F1671" s="30"/>
      <c r="G1671" s="30"/>
      <c r="H1671" s="30"/>
      <c r="I1671" s="24" t="str">
        <f t="shared" si="506"/>
        <v/>
      </c>
      <c r="J1671" s="302"/>
      <c r="K1671" s="27"/>
      <c r="L1671" s="24"/>
      <c r="M1671" s="22"/>
      <c r="N1671" s="23" t="str">
        <f t="shared" si="507"/>
        <v/>
      </c>
      <c r="O1671" s="23" t="str">
        <f t="shared" si="508"/>
        <v/>
      </c>
      <c r="P1671" s="23" t="str">
        <f t="shared" si="509"/>
        <v/>
      </c>
      <c r="Q1671" s="23" t="str">
        <f t="shared" si="510"/>
        <v/>
      </c>
      <c r="R1671" s="23" t="str">
        <f t="shared" si="511"/>
        <v/>
      </c>
      <c r="S1671" s="696" t="e">
        <f t="shared" si="512"/>
        <v>#VALUE!</v>
      </c>
      <c r="T1671" s="23" t="str">
        <f t="shared" si="513"/>
        <v/>
      </c>
      <c r="U1671" s="39"/>
      <c r="V1671" s="39"/>
      <c r="W1671" s="631"/>
      <c r="X1671" s="30">
        <f t="shared" si="514"/>
        <v>0</v>
      </c>
      <c r="Y1671" s="25">
        <f t="shared" si="515"/>
        <v>0</v>
      </c>
      <c r="Z1671" s="77"/>
      <c r="AA1671" s="665"/>
      <c r="AB1671" s="665" t="str">
        <f t="shared" si="516"/>
        <v/>
      </c>
      <c r="AC1671" s="665" t="str">
        <f t="shared" si="517"/>
        <v/>
      </c>
    </row>
    <row r="1672" spans="2:29" ht="12.75" x14ac:dyDescent="0.35">
      <c r="B1672" s="26"/>
      <c r="C1672" s="26"/>
      <c r="D1672" s="38"/>
      <c r="E1672" s="488"/>
      <c r="F1672" s="30"/>
      <c r="G1672" s="30"/>
      <c r="H1672" s="30"/>
      <c r="I1672" s="24" t="str">
        <f t="shared" si="506"/>
        <v/>
      </c>
      <c r="J1672" s="302"/>
      <c r="K1672" s="27"/>
      <c r="L1672" s="24"/>
      <c r="M1672" s="22"/>
      <c r="N1672" s="23" t="str">
        <f t="shared" si="507"/>
        <v/>
      </c>
      <c r="O1672" s="23" t="str">
        <f t="shared" si="508"/>
        <v/>
      </c>
      <c r="P1672" s="23" t="str">
        <f t="shared" si="509"/>
        <v/>
      </c>
      <c r="Q1672" s="23" t="str">
        <f t="shared" si="510"/>
        <v/>
      </c>
      <c r="R1672" s="23" t="str">
        <f t="shared" si="511"/>
        <v/>
      </c>
      <c r="S1672" s="696" t="e">
        <f t="shared" si="512"/>
        <v>#VALUE!</v>
      </c>
      <c r="T1672" s="23" t="str">
        <f t="shared" si="513"/>
        <v/>
      </c>
      <c r="U1672" s="39"/>
      <c r="V1672" s="39"/>
      <c r="W1672" s="631"/>
      <c r="X1672" s="30">
        <f t="shared" si="514"/>
        <v>0</v>
      </c>
      <c r="Y1672" s="25">
        <f t="shared" si="515"/>
        <v>0</v>
      </c>
      <c r="Z1672" s="77"/>
      <c r="AA1672" s="665"/>
      <c r="AB1672" s="665" t="str">
        <f t="shared" si="516"/>
        <v/>
      </c>
      <c r="AC1672" s="665" t="str">
        <f t="shared" si="517"/>
        <v/>
      </c>
    </row>
    <row r="1673" spans="2:29" ht="12.75" x14ac:dyDescent="0.35">
      <c r="B1673" s="26"/>
      <c r="C1673" s="26"/>
      <c r="D1673" s="38"/>
      <c r="E1673" s="488"/>
      <c r="F1673" s="30"/>
      <c r="G1673" s="30"/>
      <c r="H1673" s="30"/>
      <c r="I1673" s="24" t="str">
        <f t="shared" si="506"/>
        <v/>
      </c>
      <c r="J1673" s="302"/>
      <c r="K1673" s="27"/>
      <c r="L1673" s="24"/>
      <c r="M1673" s="22"/>
      <c r="N1673" s="23" t="str">
        <f t="shared" si="507"/>
        <v/>
      </c>
      <c r="O1673" s="23" t="str">
        <f t="shared" si="508"/>
        <v/>
      </c>
      <c r="P1673" s="23" t="str">
        <f t="shared" si="509"/>
        <v/>
      </c>
      <c r="Q1673" s="23" t="str">
        <f t="shared" si="510"/>
        <v/>
      </c>
      <c r="R1673" s="23" t="str">
        <f t="shared" si="511"/>
        <v/>
      </c>
      <c r="S1673" s="696" t="e">
        <f t="shared" si="512"/>
        <v>#VALUE!</v>
      </c>
      <c r="T1673" s="23" t="str">
        <f t="shared" si="513"/>
        <v/>
      </c>
      <c r="U1673" s="39"/>
      <c r="V1673" s="39"/>
      <c r="W1673" s="631"/>
      <c r="X1673" s="30">
        <f t="shared" si="514"/>
        <v>0</v>
      </c>
      <c r="Y1673" s="25">
        <f t="shared" si="515"/>
        <v>0</v>
      </c>
      <c r="Z1673" s="77"/>
      <c r="AA1673" s="665"/>
      <c r="AB1673" s="665" t="str">
        <f t="shared" si="516"/>
        <v/>
      </c>
      <c r="AC1673" s="665" t="str">
        <f t="shared" si="517"/>
        <v/>
      </c>
    </row>
    <row r="1674" spans="2:29" ht="12.75" x14ac:dyDescent="0.35">
      <c r="B1674" s="26"/>
      <c r="C1674" s="26"/>
      <c r="D1674" s="38"/>
      <c r="E1674" s="488"/>
      <c r="F1674" s="30"/>
      <c r="G1674" s="30"/>
      <c r="H1674" s="30"/>
      <c r="I1674" s="24" t="str">
        <f t="shared" si="506"/>
        <v/>
      </c>
      <c r="J1674" s="302"/>
      <c r="K1674" s="27"/>
      <c r="L1674" s="24"/>
      <c r="M1674" s="22"/>
      <c r="N1674" s="23" t="str">
        <f t="shared" si="507"/>
        <v/>
      </c>
      <c r="O1674" s="23" t="str">
        <f t="shared" si="508"/>
        <v/>
      </c>
      <c r="P1674" s="23" t="str">
        <f t="shared" si="509"/>
        <v/>
      </c>
      <c r="Q1674" s="23" t="str">
        <f t="shared" si="510"/>
        <v/>
      </c>
      <c r="R1674" s="23" t="str">
        <f t="shared" si="511"/>
        <v/>
      </c>
      <c r="S1674" s="696" t="e">
        <f t="shared" si="512"/>
        <v>#VALUE!</v>
      </c>
      <c r="T1674" s="23" t="str">
        <f t="shared" si="513"/>
        <v/>
      </c>
      <c r="U1674" s="39"/>
      <c r="V1674" s="39"/>
      <c r="W1674" s="631"/>
      <c r="X1674" s="30">
        <f t="shared" si="514"/>
        <v>0</v>
      </c>
      <c r="Y1674" s="25">
        <f t="shared" si="515"/>
        <v>0</v>
      </c>
      <c r="Z1674" s="77"/>
      <c r="AA1674" s="665"/>
      <c r="AB1674" s="665" t="str">
        <f t="shared" si="516"/>
        <v/>
      </c>
      <c r="AC1674" s="665" t="str">
        <f t="shared" si="517"/>
        <v/>
      </c>
    </row>
    <row r="1675" spans="2:29" ht="12.75" x14ac:dyDescent="0.35">
      <c r="B1675" s="26"/>
      <c r="C1675" s="26"/>
      <c r="D1675" s="38"/>
      <c r="E1675" s="488"/>
      <c r="F1675" s="30"/>
      <c r="G1675" s="30"/>
      <c r="H1675" s="30"/>
      <c r="I1675" s="24" t="str">
        <f t="shared" si="506"/>
        <v/>
      </c>
      <c r="J1675" s="302"/>
      <c r="K1675" s="27"/>
      <c r="L1675" s="24"/>
      <c r="M1675" s="22"/>
      <c r="N1675" s="23" t="str">
        <f t="shared" si="507"/>
        <v/>
      </c>
      <c r="O1675" s="23" t="str">
        <f t="shared" si="508"/>
        <v/>
      </c>
      <c r="P1675" s="23" t="str">
        <f t="shared" si="509"/>
        <v/>
      </c>
      <c r="Q1675" s="23" t="str">
        <f t="shared" si="510"/>
        <v/>
      </c>
      <c r="R1675" s="23" t="str">
        <f t="shared" si="511"/>
        <v/>
      </c>
      <c r="S1675" s="696" t="e">
        <f t="shared" si="512"/>
        <v>#VALUE!</v>
      </c>
      <c r="T1675" s="23" t="str">
        <f t="shared" si="513"/>
        <v/>
      </c>
      <c r="U1675" s="39"/>
      <c r="V1675" s="39"/>
      <c r="W1675" s="631"/>
      <c r="X1675" s="30">
        <f t="shared" si="514"/>
        <v>0</v>
      </c>
      <c r="Y1675" s="25">
        <f t="shared" si="515"/>
        <v>0</v>
      </c>
      <c r="Z1675" s="77"/>
      <c r="AA1675" s="665"/>
      <c r="AB1675" s="665" t="str">
        <f t="shared" si="516"/>
        <v/>
      </c>
      <c r="AC1675" s="665" t="str">
        <f t="shared" si="517"/>
        <v/>
      </c>
    </row>
    <row r="1676" spans="2:29" ht="12.75" x14ac:dyDescent="0.35">
      <c r="B1676" s="26"/>
      <c r="C1676" s="26"/>
      <c r="D1676" s="38"/>
      <c r="E1676" s="488"/>
      <c r="F1676" s="30"/>
      <c r="G1676" s="30"/>
      <c r="H1676" s="30"/>
      <c r="I1676" s="24" t="str">
        <f t="shared" si="506"/>
        <v/>
      </c>
      <c r="J1676" s="302"/>
      <c r="K1676" s="27"/>
      <c r="L1676" s="24"/>
      <c r="M1676" s="22"/>
      <c r="N1676" s="23" t="str">
        <f t="shared" si="507"/>
        <v/>
      </c>
      <c r="O1676" s="23" t="str">
        <f t="shared" si="508"/>
        <v/>
      </c>
      <c r="P1676" s="23" t="str">
        <f t="shared" si="509"/>
        <v/>
      </c>
      <c r="Q1676" s="23" t="str">
        <f t="shared" si="510"/>
        <v/>
      </c>
      <c r="R1676" s="23" t="str">
        <f t="shared" si="511"/>
        <v/>
      </c>
      <c r="S1676" s="696" t="e">
        <f t="shared" si="512"/>
        <v>#VALUE!</v>
      </c>
      <c r="T1676" s="23" t="str">
        <f t="shared" si="513"/>
        <v/>
      </c>
      <c r="U1676" s="39"/>
      <c r="V1676" s="39"/>
      <c r="W1676" s="631"/>
      <c r="X1676" s="30">
        <f t="shared" si="514"/>
        <v>0</v>
      </c>
      <c r="Y1676" s="25">
        <f t="shared" si="515"/>
        <v>0</v>
      </c>
      <c r="Z1676" s="77"/>
      <c r="AA1676" s="665"/>
      <c r="AB1676" s="665" t="str">
        <f t="shared" si="516"/>
        <v/>
      </c>
      <c r="AC1676" s="665" t="str">
        <f t="shared" si="517"/>
        <v/>
      </c>
    </row>
    <row r="1677" spans="2:29" ht="12.75" x14ac:dyDescent="0.35">
      <c r="B1677" s="26"/>
      <c r="C1677" s="26"/>
      <c r="D1677" s="38"/>
      <c r="E1677" s="488"/>
      <c r="F1677" s="30"/>
      <c r="G1677" s="30"/>
      <c r="H1677" s="30"/>
      <c r="I1677" s="24" t="str">
        <f t="shared" si="506"/>
        <v/>
      </c>
      <c r="J1677" s="302"/>
      <c r="K1677" s="27"/>
      <c r="L1677" s="24"/>
      <c r="M1677" s="22"/>
      <c r="N1677" s="23" t="str">
        <f t="shared" si="507"/>
        <v/>
      </c>
      <c r="O1677" s="23" t="str">
        <f t="shared" si="508"/>
        <v/>
      </c>
      <c r="P1677" s="23" t="str">
        <f t="shared" si="509"/>
        <v/>
      </c>
      <c r="Q1677" s="23" t="str">
        <f t="shared" si="510"/>
        <v/>
      </c>
      <c r="R1677" s="23" t="str">
        <f t="shared" si="511"/>
        <v/>
      </c>
      <c r="S1677" s="696" t="e">
        <f t="shared" si="512"/>
        <v>#VALUE!</v>
      </c>
      <c r="T1677" s="23" t="str">
        <f t="shared" si="513"/>
        <v/>
      </c>
      <c r="U1677" s="39"/>
      <c r="V1677" s="39"/>
      <c r="W1677" s="631"/>
      <c r="X1677" s="30">
        <f t="shared" si="514"/>
        <v>0</v>
      </c>
      <c r="Y1677" s="25">
        <f t="shared" si="515"/>
        <v>0</v>
      </c>
      <c r="Z1677" s="77"/>
      <c r="AA1677" s="665"/>
      <c r="AB1677" s="665" t="str">
        <f t="shared" si="516"/>
        <v/>
      </c>
      <c r="AC1677" s="665" t="str">
        <f t="shared" si="517"/>
        <v/>
      </c>
    </row>
    <row r="1678" spans="2:29" ht="12.75" x14ac:dyDescent="0.35">
      <c r="B1678" s="26"/>
      <c r="C1678" s="26"/>
      <c r="D1678" s="38"/>
      <c r="E1678" s="488"/>
      <c r="F1678" s="30"/>
      <c r="G1678" s="30"/>
      <c r="H1678" s="30"/>
      <c r="I1678" s="24" t="str">
        <f t="shared" si="506"/>
        <v/>
      </c>
      <c r="J1678" s="302"/>
      <c r="K1678" s="27"/>
      <c r="L1678" s="24"/>
      <c r="M1678" s="22"/>
      <c r="N1678" s="23" t="str">
        <f t="shared" si="507"/>
        <v/>
      </c>
      <c r="O1678" s="23" t="str">
        <f t="shared" si="508"/>
        <v/>
      </c>
      <c r="P1678" s="23" t="str">
        <f t="shared" si="509"/>
        <v/>
      </c>
      <c r="Q1678" s="23" t="str">
        <f t="shared" si="510"/>
        <v/>
      </c>
      <c r="R1678" s="23" t="str">
        <f t="shared" si="511"/>
        <v/>
      </c>
      <c r="S1678" s="696" t="e">
        <f t="shared" si="512"/>
        <v>#VALUE!</v>
      </c>
      <c r="T1678" s="23" t="str">
        <f t="shared" si="513"/>
        <v/>
      </c>
      <c r="U1678" s="39"/>
      <c r="V1678" s="39"/>
      <c r="W1678" s="631"/>
      <c r="X1678" s="30">
        <f t="shared" si="514"/>
        <v>0</v>
      </c>
      <c r="Y1678" s="25">
        <f t="shared" si="515"/>
        <v>0</v>
      </c>
      <c r="Z1678" s="77"/>
      <c r="AA1678" s="665"/>
      <c r="AB1678" s="665" t="str">
        <f t="shared" si="516"/>
        <v/>
      </c>
      <c r="AC1678" s="665" t="str">
        <f t="shared" si="517"/>
        <v/>
      </c>
    </row>
    <row r="1679" spans="2:29" ht="12.75" x14ac:dyDescent="0.35">
      <c r="B1679" s="26"/>
      <c r="C1679" s="26"/>
      <c r="D1679" s="38"/>
      <c r="E1679" s="488"/>
      <c r="F1679" s="30"/>
      <c r="G1679" s="30"/>
      <c r="H1679" s="30"/>
      <c r="I1679" s="24" t="str">
        <f t="shared" si="506"/>
        <v/>
      </c>
      <c r="J1679" s="302"/>
      <c r="K1679" s="27"/>
      <c r="L1679" s="24"/>
      <c r="M1679" s="22"/>
      <c r="N1679" s="23" t="str">
        <f t="shared" si="507"/>
        <v/>
      </c>
      <c r="O1679" s="23" t="str">
        <f t="shared" si="508"/>
        <v/>
      </c>
      <c r="P1679" s="23" t="str">
        <f t="shared" si="509"/>
        <v/>
      </c>
      <c r="Q1679" s="23" t="str">
        <f t="shared" si="510"/>
        <v/>
      </c>
      <c r="R1679" s="23" t="str">
        <f t="shared" si="511"/>
        <v/>
      </c>
      <c r="S1679" s="696" t="e">
        <f t="shared" si="512"/>
        <v>#VALUE!</v>
      </c>
      <c r="T1679" s="23" t="str">
        <f t="shared" si="513"/>
        <v/>
      </c>
      <c r="U1679" s="39"/>
      <c r="V1679" s="39"/>
      <c r="W1679" s="631"/>
      <c r="X1679" s="30">
        <f t="shared" si="514"/>
        <v>0</v>
      </c>
      <c r="Y1679" s="25">
        <f t="shared" si="515"/>
        <v>0</v>
      </c>
      <c r="Z1679" s="77"/>
      <c r="AA1679" s="665"/>
      <c r="AB1679" s="665" t="str">
        <f t="shared" si="516"/>
        <v/>
      </c>
      <c r="AC1679" s="665" t="str">
        <f t="shared" si="517"/>
        <v/>
      </c>
    </row>
    <row r="1680" spans="2:29" ht="12.75" x14ac:dyDescent="0.35">
      <c r="B1680" s="26"/>
      <c r="C1680" s="26"/>
      <c r="D1680" s="38"/>
      <c r="E1680" s="488"/>
      <c r="F1680" s="30"/>
      <c r="G1680" s="30"/>
      <c r="H1680" s="30"/>
      <c r="I1680" s="24" t="str">
        <f t="shared" si="506"/>
        <v/>
      </c>
      <c r="J1680" s="302"/>
      <c r="K1680" s="27"/>
      <c r="L1680" s="24"/>
      <c r="M1680" s="22"/>
      <c r="N1680" s="23" t="str">
        <f t="shared" si="507"/>
        <v/>
      </c>
      <c r="O1680" s="23" t="str">
        <f t="shared" si="508"/>
        <v/>
      </c>
      <c r="P1680" s="23" t="str">
        <f t="shared" si="509"/>
        <v/>
      </c>
      <c r="Q1680" s="23" t="str">
        <f t="shared" si="510"/>
        <v/>
      </c>
      <c r="R1680" s="23" t="str">
        <f t="shared" si="511"/>
        <v/>
      </c>
      <c r="S1680" s="696" t="e">
        <f t="shared" si="512"/>
        <v>#VALUE!</v>
      </c>
      <c r="T1680" s="23" t="str">
        <f t="shared" si="513"/>
        <v/>
      </c>
      <c r="U1680" s="39"/>
      <c r="V1680" s="39"/>
      <c r="W1680" s="631"/>
      <c r="X1680" s="30">
        <f t="shared" si="514"/>
        <v>0</v>
      </c>
      <c r="Y1680" s="25">
        <f t="shared" si="515"/>
        <v>0</v>
      </c>
      <c r="Z1680" s="77"/>
      <c r="AA1680" s="665"/>
      <c r="AB1680" s="665" t="str">
        <f t="shared" si="516"/>
        <v/>
      </c>
      <c r="AC1680" s="665" t="str">
        <f t="shared" si="517"/>
        <v/>
      </c>
    </row>
    <row r="1681" spans="2:29" ht="12.75" x14ac:dyDescent="0.35">
      <c r="B1681" s="26"/>
      <c r="C1681" s="26"/>
      <c r="D1681" s="38"/>
      <c r="E1681" s="488"/>
      <c r="F1681" s="30"/>
      <c r="G1681" s="30"/>
      <c r="H1681" s="30"/>
      <c r="I1681" s="24" t="str">
        <f t="shared" si="506"/>
        <v/>
      </c>
      <c r="J1681" s="302"/>
      <c r="K1681" s="27"/>
      <c r="L1681" s="24"/>
      <c r="M1681" s="22"/>
      <c r="N1681" s="23" t="str">
        <f t="shared" si="507"/>
        <v/>
      </c>
      <c r="O1681" s="23" t="str">
        <f t="shared" si="508"/>
        <v/>
      </c>
      <c r="P1681" s="23" t="str">
        <f t="shared" si="509"/>
        <v/>
      </c>
      <c r="Q1681" s="23" t="str">
        <f t="shared" si="510"/>
        <v/>
      </c>
      <c r="R1681" s="23" t="str">
        <f t="shared" si="511"/>
        <v/>
      </c>
      <c r="S1681" s="696" t="e">
        <f t="shared" si="512"/>
        <v>#VALUE!</v>
      </c>
      <c r="T1681" s="23" t="str">
        <f t="shared" si="513"/>
        <v/>
      </c>
      <c r="U1681" s="39"/>
      <c r="V1681" s="39"/>
      <c r="W1681" s="631"/>
      <c r="X1681" s="30">
        <f t="shared" si="514"/>
        <v>0</v>
      </c>
      <c r="Y1681" s="25">
        <f t="shared" si="515"/>
        <v>0</v>
      </c>
      <c r="Z1681" s="77"/>
      <c r="AA1681" s="665"/>
      <c r="AB1681" s="665" t="str">
        <f t="shared" si="516"/>
        <v/>
      </c>
      <c r="AC1681" s="665" t="str">
        <f t="shared" si="517"/>
        <v/>
      </c>
    </row>
    <row r="1682" spans="2:29" ht="12.75" x14ac:dyDescent="0.35">
      <c r="B1682" s="26"/>
      <c r="C1682" s="26"/>
      <c r="D1682" s="38"/>
      <c r="E1682" s="488"/>
      <c r="F1682" s="30"/>
      <c r="G1682" s="30"/>
      <c r="H1682" s="30"/>
      <c r="I1682" s="24" t="str">
        <f t="shared" si="506"/>
        <v/>
      </c>
      <c r="J1682" s="302"/>
      <c r="K1682" s="27"/>
      <c r="L1682" s="24"/>
      <c r="M1682" s="22"/>
      <c r="N1682" s="23" t="str">
        <f t="shared" si="507"/>
        <v/>
      </c>
      <c r="O1682" s="23" t="str">
        <f t="shared" si="508"/>
        <v/>
      </c>
      <c r="P1682" s="23" t="str">
        <f t="shared" si="509"/>
        <v/>
      </c>
      <c r="Q1682" s="23" t="str">
        <f t="shared" si="510"/>
        <v/>
      </c>
      <c r="R1682" s="23" t="str">
        <f t="shared" si="511"/>
        <v/>
      </c>
      <c r="S1682" s="696" t="e">
        <f t="shared" si="512"/>
        <v>#VALUE!</v>
      </c>
      <c r="T1682" s="23" t="str">
        <f t="shared" si="513"/>
        <v/>
      </c>
      <c r="U1682" s="39"/>
      <c r="V1682" s="39"/>
      <c r="W1682" s="631"/>
      <c r="X1682" s="30">
        <f t="shared" si="514"/>
        <v>0</v>
      </c>
      <c r="Y1682" s="25">
        <f t="shared" si="515"/>
        <v>0</v>
      </c>
      <c r="Z1682" s="77"/>
      <c r="AA1682" s="665"/>
      <c r="AB1682" s="665" t="str">
        <f t="shared" si="516"/>
        <v/>
      </c>
      <c r="AC1682" s="665" t="str">
        <f t="shared" si="517"/>
        <v/>
      </c>
    </row>
    <row r="1683" spans="2:29" ht="12.75" x14ac:dyDescent="0.35">
      <c r="B1683" s="26"/>
      <c r="C1683" s="26"/>
      <c r="D1683" s="38"/>
      <c r="E1683" s="488"/>
      <c r="F1683" s="30"/>
      <c r="G1683" s="30"/>
      <c r="H1683" s="30"/>
      <c r="I1683" s="24" t="str">
        <f t="shared" si="506"/>
        <v/>
      </c>
      <c r="J1683" s="302"/>
      <c r="K1683" s="27"/>
      <c r="L1683" s="24"/>
      <c r="M1683" s="22"/>
      <c r="N1683" s="23" t="str">
        <f t="shared" si="507"/>
        <v/>
      </c>
      <c r="O1683" s="23" t="str">
        <f t="shared" si="508"/>
        <v/>
      </c>
      <c r="P1683" s="23" t="str">
        <f t="shared" si="509"/>
        <v/>
      </c>
      <c r="Q1683" s="23" t="str">
        <f t="shared" si="510"/>
        <v/>
      </c>
      <c r="R1683" s="23" t="str">
        <f t="shared" si="511"/>
        <v/>
      </c>
      <c r="S1683" s="696" t="e">
        <f t="shared" si="512"/>
        <v>#VALUE!</v>
      </c>
      <c r="T1683" s="23" t="str">
        <f t="shared" si="513"/>
        <v/>
      </c>
      <c r="U1683" s="39"/>
      <c r="V1683" s="39"/>
      <c r="W1683" s="631"/>
      <c r="X1683" s="30">
        <f t="shared" si="514"/>
        <v>0</v>
      </c>
      <c r="Y1683" s="25">
        <f t="shared" si="515"/>
        <v>0</v>
      </c>
      <c r="Z1683" s="77"/>
      <c r="AA1683" s="665"/>
      <c r="AB1683" s="665" t="str">
        <f t="shared" si="516"/>
        <v/>
      </c>
      <c r="AC1683" s="665" t="str">
        <f t="shared" si="517"/>
        <v/>
      </c>
    </row>
    <row r="1684" spans="2:29" ht="12.75" x14ac:dyDescent="0.35">
      <c r="B1684" s="26"/>
      <c r="C1684" s="26"/>
      <c r="D1684" s="38"/>
      <c r="E1684" s="488"/>
      <c r="F1684" s="30"/>
      <c r="G1684" s="30"/>
      <c r="H1684" s="30"/>
      <c r="I1684" s="24" t="str">
        <f t="shared" si="506"/>
        <v/>
      </c>
      <c r="J1684" s="302"/>
      <c r="K1684" s="27"/>
      <c r="L1684" s="24"/>
      <c r="M1684" s="22"/>
      <c r="N1684" s="23" t="str">
        <f t="shared" si="507"/>
        <v/>
      </c>
      <c r="O1684" s="23" t="str">
        <f t="shared" si="508"/>
        <v/>
      </c>
      <c r="P1684" s="23" t="str">
        <f t="shared" si="509"/>
        <v/>
      </c>
      <c r="Q1684" s="23" t="str">
        <f t="shared" si="510"/>
        <v/>
      </c>
      <c r="R1684" s="23" t="str">
        <f t="shared" si="511"/>
        <v/>
      </c>
      <c r="S1684" s="696" t="e">
        <f t="shared" si="512"/>
        <v>#VALUE!</v>
      </c>
      <c r="T1684" s="23" t="str">
        <f t="shared" si="513"/>
        <v/>
      </c>
      <c r="U1684" s="39"/>
      <c r="V1684" s="39"/>
      <c r="W1684" s="631"/>
      <c r="X1684" s="30">
        <f t="shared" si="514"/>
        <v>0</v>
      </c>
      <c r="Y1684" s="25">
        <f t="shared" si="515"/>
        <v>0</v>
      </c>
      <c r="Z1684" s="77"/>
      <c r="AA1684" s="665"/>
      <c r="AB1684" s="665" t="str">
        <f t="shared" si="516"/>
        <v/>
      </c>
      <c r="AC1684" s="665" t="str">
        <f t="shared" si="517"/>
        <v/>
      </c>
    </row>
    <row r="1685" spans="2:29" ht="12.75" x14ac:dyDescent="0.35">
      <c r="B1685" s="26"/>
      <c r="C1685" s="26"/>
      <c r="D1685" s="38"/>
      <c r="E1685" s="488"/>
      <c r="F1685" s="30"/>
      <c r="G1685" s="30"/>
      <c r="H1685" s="30"/>
      <c r="I1685" s="24" t="str">
        <f t="shared" si="506"/>
        <v/>
      </c>
      <c r="J1685" s="302"/>
      <c r="K1685" s="27"/>
      <c r="L1685" s="24"/>
      <c r="M1685" s="22"/>
      <c r="N1685" s="23" t="str">
        <f t="shared" si="507"/>
        <v/>
      </c>
      <c r="O1685" s="23" t="str">
        <f t="shared" si="508"/>
        <v/>
      </c>
      <c r="P1685" s="23" t="str">
        <f t="shared" si="509"/>
        <v/>
      </c>
      <c r="Q1685" s="23" t="str">
        <f t="shared" si="510"/>
        <v/>
      </c>
      <c r="R1685" s="23" t="str">
        <f t="shared" si="511"/>
        <v/>
      </c>
      <c r="S1685" s="696" t="e">
        <f t="shared" si="512"/>
        <v>#VALUE!</v>
      </c>
      <c r="T1685" s="23" t="str">
        <f t="shared" si="513"/>
        <v/>
      </c>
      <c r="U1685" s="39"/>
      <c r="V1685" s="39"/>
      <c r="W1685" s="631"/>
      <c r="X1685" s="30">
        <f t="shared" si="514"/>
        <v>0</v>
      </c>
      <c r="Y1685" s="25">
        <f t="shared" si="515"/>
        <v>0</v>
      </c>
      <c r="Z1685" s="77"/>
      <c r="AA1685" s="665"/>
      <c r="AB1685" s="665" t="str">
        <f t="shared" si="516"/>
        <v/>
      </c>
      <c r="AC1685" s="665" t="str">
        <f t="shared" si="517"/>
        <v/>
      </c>
    </row>
    <row r="1686" spans="2:29" ht="12.75" x14ac:dyDescent="0.35">
      <c r="B1686" s="26"/>
      <c r="C1686" s="26"/>
      <c r="D1686" s="38"/>
      <c r="E1686" s="488"/>
      <c r="F1686" s="30"/>
      <c r="G1686" s="30"/>
      <c r="H1686" s="30"/>
      <c r="I1686" s="24" t="str">
        <f t="shared" si="506"/>
        <v/>
      </c>
      <c r="J1686" s="302"/>
      <c r="K1686" s="27"/>
      <c r="L1686" s="24"/>
      <c r="M1686" s="22"/>
      <c r="N1686" s="23" t="str">
        <f t="shared" si="507"/>
        <v/>
      </c>
      <c r="O1686" s="23" t="str">
        <f t="shared" si="508"/>
        <v/>
      </c>
      <c r="P1686" s="23" t="str">
        <f t="shared" si="509"/>
        <v/>
      </c>
      <c r="Q1686" s="23" t="str">
        <f t="shared" si="510"/>
        <v/>
      </c>
      <c r="R1686" s="23" t="str">
        <f t="shared" si="511"/>
        <v/>
      </c>
      <c r="S1686" s="696" t="e">
        <f t="shared" si="512"/>
        <v>#VALUE!</v>
      </c>
      <c r="T1686" s="23" t="str">
        <f t="shared" si="513"/>
        <v/>
      </c>
      <c r="U1686" s="39"/>
      <c r="V1686" s="39"/>
      <c r="W1686" s="631"/>
      <c r="X1686" s="30">
        <f t="shared" si="514"/>
        <v>0</v>
      </c>
      <c r="Y1686" s="25">
        <f t="shared" si="515"/>
        <v>0</v>
      </c>
      <c r="Z1686" s="77"/>
      <c r="AA1686" s="665"/>
      <c r="AB1686" s="665" t="str">
        <f t="shared" si="516"/>
        <v/>
      </c>
      <c r="AC1686" s="665" t="str">
        <f t="shared" si="517"/>
        <v/>
      </c>
    </row>
    <row r="1687" spans="2:29" ht="12.75" x14ac:dyDescent="0.35">
      <c r="B1687" s="26"/>
      <c r="C1687" s="26"/>
      <c r="D1687" s="38"/>
      <c r="E1687" s="488"/>
      <c r="F1687" s="30"/>
      <c r="G1687" s="30"/>
      <c r="H1687" s="30"/>
      <c r="I1687" s="24" t="str">
        <f t="shared" si="506"/>
        <v/>
      </c>
      <c r="J1687" s="302"/>
      <c r="K1687" s="27"/>
      <c r="L1687" s="24"/>
      <c r="M1687" s="22"/>
      <c r="N1687" s="23" t="str">
        <f t="shared" si="507"/>
        <v/>
      </c>
      <c r="O1687" s="23" t="str">
        <f t="shared" si="508"/>
        <v/>
      </c>
      <c r="P1687" s="23" t="str">
        <f t="shared" si="509"/>
        <v/>
      </c>
      <c r="Q1687" s="23" t="str">
        <f t="shared" si="510"/>
        <v/>
      </c>
      <c r="R1687" s="23" t="str">
        <f t="shared" si="511"/>
        <v/>
      </c>
      <c r="S1687" s="696" t="e">
        <f t="shared" si="512"/>
        <v>#VALUE!</v>
      </c>
      <c r="T1687" s="23" t="str">
        <f t="shared" si="513"/>
        <v/>
      </c>
      <c r="U1687" s="39"/>
      <c r="V1687" s="39"/>
      <c r="W1687" s="631"/>
      <c r="X1687" s="30">
        <f t="shared" si="514"/>
        <v>0</v>
      </c>
      <c r="Y1687" s="25">
        <f t="shared" si="515"/>
        <v>0</v>
      </c>
      <c r="Z1687" s="77"/>
      <c r="AA1687" s="665"/>
      <c r="AB1687" s="665" t="str">
        <f t="shared" si="516"/>
        <v/>
      </c>
      <c r="AC1687" s="665" t="str">
        <f t="shared" si="517"/>
        <v/>
      </c>
    </row>
    <row r="1688" spans="2:29" ht="12.75" x14ac:dyDescent="0.35">
      <c r="B1688" s="26"/>
      <c r="C1688" s="26"/>
      <c r="D1688" s="38"/>
      <c r="E1688" s="488"/>
      <c r="F1688" s="30"/>
      <c r="G1688" s="30"/>
      <c r="H1688" s="30"/>
      <c r="I1688" s="24" t="str">
        <f t="shared" si="506"/>
        <v/>
      </c>
      <c r="J1688" s="302"/>
      <c r="K1688" s="27"/>
      <c r="L1688" s="24"/>
      <c r="M1688" s="22"/>
      <c r="N1688" s="23" t="str">
        <f t="shared" si="507"/>
        <v/>
      </c>
      <c r="O1688" s="23" t="str">
        <f t="shared" si="508"/>
        <v/>
      </c>
      <c r="P1688" s="23" t="str">
        <f t="shared" si="509"/>
        <v/>
      </c>
      <c r="Q1688" s="23" t="str">
        <f t="shared" si="510"/>
        <v/>
      </c>
      <c r="R1688" s="23" t="str">
        <f t="shared" si="511"/>
        <v/>
      </c>
      <c r="S1688" s="696" t="e">
        <f t="shared" si="512"/>
        <v>#VALUE!</v>
      </c>
      <c r="T1688" s="23" t="str">
        <f t="shared" si="513"/>
        <v/>
      </c>
      <c r="U1688" s="39"/>
      <c r="V1688" s="39"/>
      <c r="W1688" s="631"/>
      <c r="X1688" s="30">
        <f t="shared" si="514"/>
        <v>0</v>
      </c>
      <c r="Y1688" s="25">
        <f t="shared" si="515"/>
        <v>0</v>
      </c>
      <c r="Z1688" s="77"/>
      <c r="AA1688" s="665"/>
      <c r="AB1688" s="665" t="str">
        <f t="shared" si="516"/>
        <v/>
      </c>
      <c r="AC1688" s="665" t="str">
        <f t="shared" si="517"/>
        <v/>
      </c>
    </row>
    <row r="1689" spans="2:29" ht="12.75" x14ac:dyDescent="0.35">
      <c r="B1689" s="26"/>
      <c r="C1689" s="26"/>
      <c r="D1689" s="38"/>
      <c r="E1689" s="488"/>
      <c r="F1689" s="30"/>
      <c r="G1689" s="30"/>
      <c r="H1689" s="30"/>
      <c r="I1689" s="24" t="str">
        <f t="shared" si="506"/>
        <v/>
      </c>
      <c r="J1689" s="302"/>
      <c r="K1689" s="27"/>
      <c r="L1689" s="24"/>
      <c r="M1689" s="22"/>
      <c r="N1689" s="23" t="str">
        <f t="shared" si="507"/>
        <v/>
      </c>
      <c r="O1689" s="23" t="str">
        <f t="shared" si="508"/>
        <v/>
      </c>
      <c r="P1689" s="23" t="str">
        <f t="shared" si="509"/>
        <v/>
      </c>
      <c r="Q1689" s="23" t="str">
        <f t="shared" si="510"/>
        <v/>
      </c>
      <c r="R1689" s="23" t="str">
        <f t="shared" si="511"/>
        <v/>
      </c>
      <c r="S1689" s="696" t="e">
        <f t="shared" si="512"/>
        <v>#VALUE!</v>
      </c>
      <c r="T1689" s="23" t="str">
        <f t="shared" si="513"/>
        <v/>
      </c>
      <c r="U1689" s="39"/>
      <c r="V1689" s="39"/>
      <c r="W1689" s="631"/>
      <c r="X1689" s="30">
        <f t="shared" si="514"/>
        <v>0</v>
      </c>
      <c r="Y1689" s="25">
        <f t="shared" si="515"/>
        <v>0</v>
      </c>
      <c r="Z1689" s="77"/>
      <c r="AA1689" s="665"/>
      <c r="AB1689" s="665" t="str">
        <f t="shared" si="516"/>
        <v/>
      </c>
      <c r="AC1689" s="665" t="str">
        <f t="shared" si="517"/>
        <v/>
      </c>
    </row>
    <row r="1690" spans="2:29" ht="12.75" x14ac:dyDescent="0.35">
      <c r="B1690" s="26"/>
      <c r="C1690" s="26"/>
      <c r="D1690" s="38"/>
      <c r="E1690" s="488"/>
      <c r="F1690" s="30"/>
      <c r="G1690" s="30"/>
      <c r="H1690" s="30"/>
      <c r="I1690" s="24" t="str">
        <f t="shared" si="506"/>
        <v/>
      </c>
      <c r="J1690" s="302"/>
      <c r="K1690" s="27"/>
      <c r="L1690" s="24"/>
      <c r="M1690" s="22"/>
      <c r="N1690" s="23" t="str">
        <f t="shared" si="507"/>
        <v/>
      </c>
      <c r="O1690" s="23" t="str">
        <f t="shared" si="508"/>
        <v/>
      </c>
      <c r="P1690" s="23" t="str">
        <f t="shared" si="509"/>
        <v/>
      </c>
      <c r="Q1690" s="23" t="str">
        <f t="shared" si="510"/>
        <v/>
      </c>
      <c r="R1690" s="23" t="str">
        <f t="shared" si="511"/>
        <v/>
      </c>
      <c r="S1690" s="696" t="e">
        <f t="shared" si="512"/>
        <v>#VALUE!</v>
      </c>
      <c r="T1690" s="23" t="str">
        <f t="shared" si="513"/>
        <v/>
      </c>
      <c r="U1690" s="39"/>
      <c r="V1690" s="39"/>
      <c r="W1690" s="631"/>
      <c r="X1690" s="30">
        <f t="shared" si="514"/>
        <v>0</v>
      </c>
      <c r="Y1690" s="25">
        <f t="shared" si="515"/>
        <v>0</v>
      </c>
      <c r="Z1690" s="77"/>
      <c r="AA1690" s="665"/>
      <c r="AB1690" s="665" t="str">
        <f t="shared" si="516"/>
        <v/>
      </c>
      <c r="AC1690" s="665" t="str">
        <f t="shared" si="517"/>
        <v/>
      </c>
    </row>
    <row r="1691" spans="2:29" ht="12.75" x14ac:dyDescent="0.35">
      <c r="B1691" s="26"/>
      <c r="C1691" s="26"/>
      <c r="D1691" s="38"/>
      <c r="E1691" s="488"/>
      <c r="F1691" s="30"/>
      <c r="G1691" s="30"/>
      <c r="H1691" s="30"/>
      <c r="I1691" s="24" t="str">
        <f t="shared" si="506"/>
        <v/>
      </c>
      <c r="J1691" s="302"/>
      <c r="K1691" s="27"/>
      <c r="L1691" s="24"/>
      <c r="M1691" s="22"/>
      <c r="N1691" s="23" t="str">
        <f t="shared" si="507"/>
        <v/>
      </c>
      <c r="O1691" s="23" t="str">
        <f t="shared" si="508"/>
        <v/>
      </c>
      <c r="P1691" s="23" t="str">
        <f t="shared" si="509"/>
        <v/>
      </c>
      <c r="Q1691" s="23" t="str">
        <f t="shared" si="510"/>
        <v/>
      </c>
      <c r="R1691" s="23" t="str">
        <f t="shared" si="511"/>
        <v/>
      </c>
      <c r="S1691" s="696" t="e">
        <f t="shared" si="512"/>
        <v>#VALUE!</v>
      </c>
      <c r="T1691" s="23" t="str">
        <f t="shared" si="513"/>
        <v/>
      </c>
      <c r="U1691" s="39"/>
      <c r="V1691" s="39"/>
      <c r="W1691" s="631"/>
      <c r="X1691" s="30">
        <f t="shared" si="514"/>
        <v>0</v>
      </c>
      <c r="Y1691" s="25">
        <f t="shared" si="515"/>
        <v>0</v>
      </c>
      <c r="Z1691" s="77"/>
      <c r="AA1691" s="665"/>
      <c r="AB1691" s="665" t="str">
        <f t="shared" si="516"/>
        <v/>
      </c>
      <c r="AC1691" s="665" t="str">
        <f t="shared" si="517"/>
        <v/>
      </c>
    </row>
    <row r="1692" spans="2:29" ht="12.75" x14ac:dyDescent="0.35">
      <c r="B1692" s="26"/>
      <c r="C1692" s="26"/>
      <c r="D1692" s="38"/>
      <c r="E1692" s="488"/>
      <c r="F1692" s="30"/>
      <c r="G1692" s="30"/>
      <c r="H1692" s="30"/>
      <c r="I1692" s="24" t="str">
        <f t="shared" si="506"/>
        <v/>
      </c>
      <c r="J1692" s="302"/>
      <c r="K1692" s="27"/>
      <c r="L1692" s="24"/>
      <c r="M1692" s="22"/>
      <c r="N1692" s="23" t="str">
        <f t="shared" si="507"/>
        <v/>
      </c>
      <c r="O1692" s="23" t="str">
        <f t="shared" si="508"/>
        <v/>
      </c>
      <c r="P1692" s="23" t="str">
        <f t="shared" si="509"/>
        <v/>
      </c>
      <c r="Q1692" s="23" t="str">
        <f t="shared" si="510"/>
        <v/>
      </c>
      <c r="R1692" s="23" t="str">
        <f t="shared" si="511"/>
        <v/>
      </c>
      <c r="S1692" s="696" t="e">
        <f t="shared" si="512"/>
        <v>#VALUE!</v>
      </c>
      <c r="T1692" s="23" t="str">
        <f t="shared" si="513"/>
        <v/>
      </c>
      <c r="U1692" s="39"/>
      <c r="V1692" s="39"/>
      <c r="W1692" s="631"/>
      <c r="X1692" s="30">
        <f t="shared" si="514"/>
        <v>0</v>
      </c>
      <c r="Y1692" s="25">
        <f t="shared" si="515"/>
        <v>0</v>
      </c>
      <c r="Z1692" s="77"/>
      <c r="AA1692" s="665"/>
      <c r="AB1692" s="665" t="str">
        <f t="shared" si="516"/>
        <v/>
      </c>
      <c r="AC1692" s="665" t="str">
        <f t="shared" si="517"/>
        <v/>
      </c>
    </row>
    <row r="1693" spans="2:29" ht="12.75" x14ac:dyDescent="0.35">
      <c r="B1693" s="26"/>
      <c r="C1693" s="26"/>
      <c r="D1693" s="38"/>
      <c r="E1693" s="488"/>
      <c r="F1693" s="30"/>
      <c r="G1693" s="30"/>
      <c r="H1693" s="30"/>
      <c r="I1693" s="24" t="str">
        <f t="shared" si="506"/>
        <v/>
      </c>
      <c r="J1693" s="302"/>
      <c r="K1693" s="27"/>
      <c r="L1693" s="24"/>
      <c r="M1693" s="22"/>
      <c r="N1693" s="23" t="str">
        <f t="shared" si="507"/>
        <v/>
      </c>
      <c r="O1693" s="23" t="str">
        <f t="shared" si="508"/>
        <v/>
      </c>
      <c r="P1693" s="23" t="str">
        <f t="shared" si="509"/>
        <v/>
      </c>
      <c r="Q1693" s="23" t="str">
        <f t="shared" si="510"/>
        <v/>
      </c>
      <c r="R1693" s="23" t="str">
        <f t="shared" si="511"/>
        <v/>
      </c>
      <c r="S1693" s="696" t="e">
        <f t="shared" si="512"/>
        <v>#VALUE!</v>
      </c>
      <c r="T1693" s="23" t="str">
        <f t="shared" si="513"/>
        <v/>
      </c>
      <c r="U1693" s="39"/>
      <c r="V1693" s="39"/>
      <c r="W1693" s="631"/>
      <c r="X1693" s="30">
        <f t="shared" si="514"/>
        <v>0</v>
      </c>
      <c r="Y1693" s="25">
        <f t="shared" si="515"/>
        <v>0</v>
      </c>
      <c r="Z1693" s="77"/>
      <c r="AA1693" s="665"/>
      <c r="AB1693" s="665" t="str">
        <f t="shared" si="516"/>
        <v/>
      </c>
      <c r="AC1693" s="665" t="str">
        <f t="shared" si="517"/>
        <v/>
      </c>
    </row>
    <row r="1694" spans="2:29" ht="12.75" x14ac:dyDescent="0.35">
      <c r="B1694" s="26"/>
      <c r="C1694" s="26"/>
      <c r="D1694" s="38"/>
      <c r="E1694" s="488"/>
      <c r="F1694" s="30"/>
      <c r="G1694" s="30"/>
      <c r="H1694" s="30"/>
      <c r="I1694" s="24" t="str">
        <f t="shared" si="506"/>
        <v/>
      </c>
      <c r="J1694" s="302"/>
      <c r="K1694" s="27"/>
      <c r="L1694" s="24"/>
      <c r="M1694" s="22"/>
      <c r="N1694" s="23" t="str">
        <f t="shared" si="507"/>
        <v/>
      </c>
      <c r="O1694" s="23" t="str">
        <f t="shared" si="508"/>
        <v/>
      </c>
      <c r="P1694" s="23" t="str">
        <f t="shared" si="509"/>
        <v/>
      </c>
      <c r="Q1694" s="23" t="str">
        <f t="shared" si="510"/>
        <v/>
      </c>
      <c r="R1694" s="23" t="str">
        <f t="shared" si="511"/>
        <v/>
      </c>
      <c r="S1694" s="696" t="e">
        <f t="shared" si="512"/>
        <v>#VALUE!</v>
      </c>
      <c r="T1694" s="23" t="str">
        <f t="shared" si="513"/>
        <v/>
      </c>
      <c r="U1694" s="39"/>
      <c r="V1694" s="39"/>
      <c r="W1694" s="631"/>
      <c r="X1694" s="30">
        <f t="shared" si="514"/>
        <v>0</v>
      </c>
      <c r="Y1694" s="25">
        <f t="shared" si="515"/>
        <v>0</v>
      </c>
      <c r="Z1694" s="77"/>
      <c r="AA1694" s="665"/>
      <c r="AB1694" s="665" t="str">
        <f t="shared" si="516"/>
        <v/>
      </c>
      <c r="AC1694" s="665" t="str">
        <f t="shared" si="517"/>
        <v/>
      </c>
    </row>
    <row r="1695" spans="2:29" ht="12.75" x14ac:dyDescent="0.35">
      <c r="B1695" s="26"/>
      <c r="C1695" s="26"/>
      <c r="D1695" s="38"/>
      <c r="E1695" s="488"/>
      <c r="F1695" s="30"/>
      <c r="G1695" s="30"/>
      <c r="H1695" s="30"/>
      <c r="I1695" s="24" t="str">
        <f t="shared" si="506"/>
        <v/>
      </c>
      <c r="J1695" s="302"/>
      <c r="K1695" s="27"/>
      <c r="L1695" s="24"/>
      <c r="M1695" s="22"/>
      <c r="N1695" s="23" t="str">
        <f t="shared" si="507"/>
        <v/>
      </c>
      <c r="O1695" s="23" t="str">
        <f t="shared" si="508"/>
        <v/>
      </c>
      <c r="P1695" s="23" t="str">
        <f t="shared" si="509"/>
        <v/>
      </c>
      <c r="Q1695" s="23" t="str">
        <f t="shared" si="510"/>
        <v/>
      </c>
      <c r="R1695" s="23" t="str">
        <f t="shared" si="511"/>
        <v/>
      </c>
      <c r="S1695" s="696" t="e">
        <f t="shared" si="512"/>
        <v>#VALUE!</v>
      </c>
      <c r="T1695" s="23" t="str">
        <f t="shared" si="513"/>
        <v/>
      </c>
      <c r="U1695" s="39"/>
      <c r="V1695" s="39"/>
      <c r="W1695" s="631"/>
      <c r="X1695" s="30">
        <f t="shared" si="514"/>
        <v>0</v>
      </c>
      <c r="Y1695" s="25">
        <f t="shared" si="515"/>
        <v>0</v>
      </c>
      <c r="Z1695" s="77"/>
      <c r="AA1695" s="665"/>
      <c r="AB1695" s="665" t="str">
        <f t="shared" si="516"/>
        <v/>
      </c>
      <c r="AC1695" s="665" t="str">
        <f t="shared" si="517"/>
        <v/>
      </c>
    </row>
    <row r="1696" spans="2:29" ht="12.75" x14ac:dyDescent="0.35">
      <c r="B1696" s="26"/>
      <c r="C1696" s="26"/>
      <c r="D1696" s="38"/>
      <c r="E1696" s="488"/>
      <c r="F1696" s="30"/>
      <c r="G1696" s="30"/>
      <c r="H1696" s="30"/>
      <c r="I1696" s="24" t="str">
        <f t="shared" si="506"/>
        <v/>
      </c>
      <c r="J1696" s="302"/>
      <c r="K1696" s="27"/>
      <c r="L1696" s="24"/>
      <c r="M1696" s="22"/>
      <c r="N1696" s="23" t="str">
        <f t="shared" si="507"/>
        <v/>
      </c>
      <c r="O1696" s="23" t="str">
        <f t="shared" si="508"/>
        <v/>
      </c>
      <c r="P1696" s="23" t="str">
        <f t="shared" si="509"/>
        <v/>
      </c>
      <c r="Q1696" s="23" t="str">
        <f t="shared" si="510"/>
        <v/>
      </c>
      <c r="R1696" s="23" t="str">
        <f t="shared" si="511"/>
        <v/>
      </c>
      <c r="S1696" s="696" t="e">
        <f t="shared" si="512"/>
        <v>#VALUE!</v>
      </c>
      <c r="T1696" s="23" t="str">
        <f t="shared" si="513"/>
        <v/>
      </c>
      <c r="U1696" s="39"/>
      <c r="V1696" s="39"/>
      <c r="W1696" s="631"/>
      <c r="X1696" s="30">
        <f t="shared" si="514"/>
        <v>0</v>
      </c>
      <c r="Y1696" s="25">
        <f t="shared" si="515"/>
        <v>0</v>
      </c>
      <c r="Z1696" s="77"/>
      <c r="AA1696" s="665"/>
      <c r="AB1696" s="665" t="str">
        <f t="shared" si="516"/>
        <v/>
      </c>
      <c r="AC1696" s="665" t="str">
        <f t="shared" si="517"/>
        <v/>
      </c>
    </row>
    <row r="1697" spans="2:29" ht="12.75" x14ac:dyDescent="0.35">
      <c r="B1697" s="26"/>
      <c r="C1697" s="26"/>
      <c r="D1697" s="38"/>
      <c r="E1697" s="488"/>
      <c r="F1697" s="30"/>
      <c r="G1697" s="30"/>
      <c r="H1697" s="30"/>
      <c r="I1697" s="24" t="str">
        <f t="shared" si="506"/>
        <v/>
      </c>
      <c r="J1697" s="302"/>
      <c r="K1697" s="27"/>
      <c r="L1697" s="24"/>
      <c r="M1697" s="22"/>
      <c r="N1697" s="23" t="str">
        <f t="shared" si="507"/>
        <v/>
      </c>
      <c r="O1697" s="23" t="str">
        <f t="shared" si="508"/>
        <v/>
      </c>
      <c r="P1697" s="23" t="str">
        <f t="shared" si="509"/>
        <v/>
      </c>
      <c r="Q1697" s="23" t="str">
        <f t="shared" si="510"/>
        <v/>
      </c>
      <c r="R1697" s="23" t="str">
        <f t="shared" si="511"/>
        <v/>
      </c>
      <c r="S1697" s="696" t="e">
        <f t="shared" si="512"/>
        <v>#VALUE!</v>
      </c>
      <c r="T1697" s="23" t="str">
        <f t="shared" si="513"/>
        <v/>
      </c>
      <c r="U1697" s="39"/>
      <c r="V1697" s="39"/>
      <c r="W1697" s="631"/>
      <c r="X1697" s="30">
        <f t="shared" si="514"/>
        <v>0</v>
      </c>
      <c r="Y1697" s="25">
        <f t="shared" si="515"/>
        <v>0</v>
      </c>
      <c r="Z1697" s="77"/>
      <c r="AA1697" s="665"/>
      <c r="AB1697" s="665" t="str">
        <f t="shared" si="516"/>
        <v/>
      </c>
      <c r="AC1697" s="665" t="str">
        <f t="shared" si="517"/>
        <v/>
      </c>
    </row>
    <row r="1698" spans="2:29" ht="12.75" x14ac:dyDescent="0.35">
      <c r="B1698" s="26"/>
      <c r="C1698" s="26"/>
      <c r="D1698" s="38"/>
      <c r="E1698" s="488"/>
      <c r="F1698" s="30"/>
      <c r="G1698" s="30"/>
      <c r="H1698" s="30"/>
      <c r="I1698" s="24" t="str">
        <f t="shared" si="506"/>
        <v/>
      </c>
      <c r="J1698" s="302"/>
      <c r="K1698" s="27"/>
      <c r="L1698" s="24"/>
      <c r="M1698" s="22"/>
      <c r="N1698" s="23" t="str">
        <f t="shared" si="507"/>
        <v/>
      </c>
      <c r="O1698" s="23" t="str">
        <f t="shared" si="508"/>
        <v/>
      </c>
      <c r="P1698" s="23" t="str">
        <f t="shared" si="509"/>
        <v/>
      </c>
      <c r="Q1698" s="23" t="str">
        <f t="shared" si="510"/>
        <v/>
      </c>
      <c r="R1698" s="23" t="str">
        <f t="shared" si="511"/>
        <v/>
      </c>
      <c r="S1698" s="696" t="e">
        <f t="shared" si="512"/>
        <v>#VALUE!</v>
      </c>
      <c r="T1698" s="23" t="str">
        <f t="shared" si="513"/>
        <v/>
      </c>
      <c r="U1698" s="39"/>
      <c r="V1698" s="39"/>
      <c r="W1698" s="631"/>
      <c r="X1698" s="30">
        <f t="shared" si="514"/>
        <v>0</v>
      </c>
      <c r="Y1698" s="25">
        <f t="shared" si="515"/>
        <v>0</v>
      </c>
      <c r="Z1698" s="77"/>
      <c r="AA1698" s="665"/>
      <c r="AB1698" s="665" t="str">
        <f t="shared" si="516"/>
        <v/>
      </c>
      <c r="AC1698" s="665" t="str">
        <f t="shared" si="517"/>
        <v/>
      </c>
    </row>
    <row r="1699" spans="2:29" ht="12.75" x14ac:dyDescent="0.35">
      <c r="B1699" s="26"/>
      <c r="C1699" s="26"/>
      <c r="D1699" s="38"/>
      <c r="E1699" s="488"/>
      <c r="F1699" s="30"/>
      <c r="G1699" s="30"/>
      <c r="H1699" s="30"/>
      <c r="I1699" s="24" t="str">
        <f t="shared" si="506"/>
        <v/>
      </c>
      <c r="J1699" s="302"/>
      <c r="K1699" s="27"/>
      <c r="L1699" s="24"/>
      <c r="M1699" s="22"/>
      <c r="N1699" s="23" t="str">
        <f t="shared" si="507"/>
        <v/>
      </c>
      <c r="O1699" s="23" t="str">
        <f t="shared" si="508"/>
        <v/>
      </c>
      <c r="P1699" s="23" t="str">
        <f t="shared" si="509"/>
        <v/>
      </c>
      <c r="Q1699" s="23" t="str">
        <f t="shared" si="510"/>
        <v/>
      </c>
      <c r="R1699" s="23" t="str">
        <f t="shared" si="511"/>
        <v/>
      </c>
      <c r="S1699" s="696" t="e">
        <f t="shared" si="512"/>
        <v>#VALUE!</v>
      </c>
      <c r="T1699" s="23" t="str">
        <f t="shared" si="513"/>
        <v/>
      </c>
      <c r="U1699" s="39"/>
      <c r="V1699" s="39"/>
      <c r="W1699" s="631"/>
      <c r="X1699" s="30">
        <f t="shared" si="514"/>
        <v>0</v>
      </c>
      <c r="Y1699" s="25">
        <f t="shared" si="515"/>
        <v>0</v>
      </c>
      <c r="Z1699" s="77"/>
      <c r="AA1699" s="665"/>
      <c r="AB1699" s="665" t="str">
        <f t="shared" si="516"/>
        <v/>
      </c>
      <c r="AC1699" s="665" t="str">
        <f t="shared" si="517"/>
        <v/>
      </c>
    </row>
    <row r="1700" spans="2:29" ht="12.75" x14ac:dyDescent="0.35">
      <c r="B1700" s="26"/>
      <c r="C1700" s="26"/>
      <c r="D1700" s="38"/>
      <c r="E1700" s="488"/>
      <c r="F1700" s="30"/>
      <c r="G1700" s="30"/>
      <c r="H1700" s="30"/>
      <c r="I1700" s="24" t="str">
        <f t="shared" si="506"/>
        <v/>
      </c>
      <c r="J1700" s="302"/>
      <c r="K1700" s="27"/>
      <c r="L1700" s="24"/>
      <c r="M1700" s="22"/>
      <c r="N1700" s="23" t="str">
        <f t="shared" si="507"/>
        <v/>
      </c>
      <c r="O1700" s="23" t="str">
        <f t="shared" si="508"/>
        <v/>
      </c>
      <c r="P1700" s="23" t="str">
        <f t="shared" si="509"/>
        <v/>
      </c>
      <c r="Q1700" s="23" t="str">
        <f t="shared" si="510"/>
        <v/>
      </c>
      <c r="R1700" s="23" t="str">
        <f t="shared" si="511"/>
        <v/>
      </c>
      <c r="S1700" s="696" t="e">
        <f t="shared" si="512"/>
        <v>#VALUE!</v>
      </c>
      <c r="T1700" s="23" t="str">
        <f t="shared" si="513"/>
        <v/>
      </c>
      <c r="U1700" s="39"/>
      <c r="V1700" s="39"/>
      <c r="W1700" s="631"/>
      <c r="X1700" s="30">
        <f t="shared" si="514"/>
        <v>0</v>
      </c>
      <c r="Y1700" s="25">
        <f t="shared" si="515"/>
        <v>0</v>
      </c>
      <c r="Z1700" s="77"/>
      <c r="AA1700" s="665"/>
      <c r="AB1700" s="665" t="str">
        <f t="shared" si="516"/>
        <v/>
      </c>
      <c r="AC1700" s="665" t="str">
        <f t="shared" si="517"/>
        <v/>
      </c>
    </row>
    <row r="1701" spans="2:29" ht="12.75" x14ac:dyDescent="0.35">
      <c r="B1701" s="26"/>
      <c r="C1701" s="26"/>
      <c r="D1701" s="38"/>
      <c r="E1701" s="488"/>
      <c r="F1701" s="30"/>
      <c r="G1701" s="30"/>
      <c r="H1701" s="30"/>
      <c r="I1701" s="24" t="str">
        <f t="shared" si="506"/>
        <v/>
      </c>
      <c r="J1701" s="302"/>
      <c r="K1701" s="27"/>
      <c r="L1701" s="24"/>
      <c r="M1701" s="22"/>
      <c r="N1701" s="23" t="str">
        <f t="shared" si="507"/>
        <v/>
      </c>
      <c r="O1701" s="23" t="str">
        <f t="shared" si="508"/>
        <v/>
      </c>
      <c r="P1701" s="23" t="str">
        <f t="shared" si="509"/>
        <v/>
      </c>
      <c r="Q1701" s="23" t="str">
        <f t="shared" si="510"/>
        <v/>
      </c>
      <c r="R1701" s="23" t="str">
        <f t="shared" si="511"/>
        <v/>
      </c>
      <c r="S1701" s="696" t="e">
        <f t="shared" si="512"/>
        <v>#VALUE!</v>
      </c>
      <c r="T1701" s="23" t="str">
        <f t="shared" si="513"/>
        <v/>
      </c>
      <c r="U1701" s="39"/>
      <c r="V1701" s="39"/>
      <c r="W1701" s="631"/>
      <c r="X1701" s="30">
        <f t="shared" si="514"/>
        <v>0</v>
      </c>
      <c r="Y1701" s="25">
        <f t="shared" si="515"/>
        <v>0</v>
      </c>
      <c r="Z1701" s="77"/>
      <c r="AA1701" s="665"/>
      <c r="AB1701" s="665" t="str">
        <f t="shared" si="516"/>
        <v/>
      </c>
      <c r="AC1701" s="665" t="str">
        <f t="shared" si="517"/>
        <v/>
      </c>
    </row>
    <row r="1702" spans="2:29" ht="12.75" x14ac:dyDescent="0.35">
      <c r="B1702" s="26"/>
      <c r="C1702" s="26"/>
      <c r="D1702" s="38"/>
      <c r="E1702" s="488"/>
      <c r="F1702" s="30"/>
      <c r="G1702" s="30"/>
      <c r="H1702" s="30"/>
      <c r="I1702" s="24" t="str">
        <f t="shared" si="506"/>
        <v/>
      </c>
      <c r="J1702" s="302"/>
      <c r="K1702" s="27"/>
      <c r="L1702" s="24"/>
      <c r="M1702" s="22"/>
      <c r="N1702" s="23" t="str">
        <f t="shared" si="507"/>
        <v/>
      </c>
      <c r="O1702" s="23" t="str">
        <f t="shared" si="508"/>
        <v/>
      </c>
      <c r="P1702" s="23" t="str">
        <f t="shared" si="509"/>
        <v/>
      </c>
      <c r="Q1702" s="23" t="str">
        <f t="shared" si="510"/>
        <v/>
      </c>
      <c r="R1702" s="23" t="str">
        <f t="shared" si="511"/>
        <v/>
      </c>
      <c r="S1702" s="696" t="e">
        <f t="shared" si="512"/>
        <v>#VALUE!</v>
      </c>
      <c r="T1702" s="23" t="str">
        <f t="shared" si="513"/>
        <v/>
      </c>
      <c r="U1702" s="39"/>
      <c r="V1702" s="39"/>
      <c r="W1702" s="631"/>
      <c r="X1702" s="30">
        <f t="shared" si="514"/>
        <v>0</v>
      </c>
      <c r="Y1702" s="25">
        <f t="shared" si="515"/>
        <v>0</v>
      </c>
      <c r="Z1702" s="77"/>
      <c r="AA1702" s="665"/>
      <c r="AB1702" s="665" t="str">
        <f t="shared" si="516"/>
        <v/>
      </c>
      <c r="AC1702" s="665" t="str">
        <f t="shared" si="517"/>
        <v/>
      </c>
    </row>
    <row r="1703" spans="2:29" ht="12.75" x14ac:dyDescent="0.35">
      <c r="B1703" s="26"/>
      <c r="C1703" s="26"/>
      <c r="D1703" s="38"/>
      <c r="E1703" s="488"/>
      <c r="F1703" s="30"/>
      <c r="G1703" s="30"/>
      <c r="H1703" s="30"/>
      <c r="I1703" s="24" t="str">
        <f t="shared" si="506"/>
        <v/>
      </c>
      <c r="J1703" s="302"/>
      <c r="K1703" s="27"/>
      <c r="L1703" s="24"/>
      <c r="M1703" s="22"/>
      <c r="N1703" s="23" t="str">
        <f t="shared" si="507"/>
        <v/>
      </c>
      <c r="O1703" s="23" t="str">
        <f t="shared" si="508"/>
        <v/>
      </c>
      <c r="P1703" s="23" t="str">
        <f t="shared" si="509"/>
        <v/>
      </c>
      <c r="Q1703" s="23" t="str">
        <f t="shared" si="510"/>
        <v/>
      </c>
      <c r="R1703" s="23" t="str">
        <f t="shared" si="511"/>
        <v/>
      </c>
      <c r="S1703" s="696" t="e">
        <f t="shared" si="512"/>
        <v>#VALUE!</v>
      </c>
      <c r="T1703" s="23" t="str">
        <f t="shared" si="513"/>
        <v/>
      </c>
      <c r="U1703" s="39"/>
      <c r="V1703" s="39"/>
      <c r="W1703" s="631"/>
      <c r="X1703" s="30">
        <f t="shared" si="514"/>
        <v>0</v>
      </c>
      <c r="Y1703" s="25">
        <f t="shared" si="515"/>
        <v>0</v>
      </c>
      <c r="Z1703" s="77"/>
      <c r="AA1703" s="665"/>
      <c r="AB1703" s="665" t="str">
        <f t="shared" si="516"/>
        <v/>
      </c>
      <c r="AC1703" s="665" t="str">
        <f t="shared" si="517"/>
        <v/>
      </c>
    </row>
    <row r="1704" spans="2:29" ht="12.75" x14ac:dyDescent="0.35">
      <c r="B1704" s="26"/>
      <c r="C1704" s="26"/>
      <c r="D1704" s="38"/>
      <c r="E1704" s="488"/>
      <c r="F1704" s="30"/>
      <c r="G1704" s="30"/>
      <c r="H1704" s="30"/>
      <c r="I1704" s="24" t="str">
        <f t="shared" si="506"/>
        <v/>
      </c>
      <c r="J1704" s="302"/>
      <c r="K1704" s="27"/>
      <c r="L1704" s="24"/>
      <c r="M1704" s="22"/>
      <c r="N1704" s="23" t="str">
        <f t="shared" si="507"/>
        <v/>
      </c>
      <c r="O1704" s="23" t="str">
        <f t="shared" si="508"/>
        <v/>
      </c>
      <c r="P1704" s="23" t="str">
        <f t="shared" si="509"/>
        <v/>
      </c>
      <c r="Q1704" s="23" t="str">
        <f t="shared" si="510"/>
        <v/>
      </c>
      <c r="R1704" s="23" t="str">
        <f t="shared" si="511"/>
        <v/>
      </c>
      <c r="S1704" s="696" t="e">
        <f t="shared" si="512"/>
        <v>#VALUE!</v>
      </c>
      <c r="T1704" s="23" t="str">
        <f t="shared" si="513"/>
        <v/>
      </c>
      <c r="U1704" s="39"/>
      <c r="V1704" s="39"/>
      <c r="W1704" s="631"/>
      <c r="X1704" s="30">
        <f t="shared" si="514"/>
        <v>0</v>
      </c>
      <c r="Y1704" s="25">
        <f t="shared" si="515"/>
        <v>0</v>
      </c>
      <c r="Z1704" s="77"/>
      <c r="AA1704" s="665"/>
      <c r="AB1704" s="665" t="str">
        <f t="shared" si="516"/>
        <v/>
      </c>
      <c r="AC1704" s="665" t="str">
        <f t="shared" si="517"/>
        <v/>
      </c>
    </row>
    <row r="1705" spans="2:29" ht="12.75" x14ac:dyDescent="0.35">
      <c r="B1705" s="26"/>
      <c r="C1705" s="26"/>
      <c r="D1705" s="38"/>
      <c r="E1705" s="488"/>
      <c r="F1705" s="30"/>
      <c r="G1705" s="30"/>
      <c r="H1705" s="30"/>
      <c r="I1705" s="24" t="str">
        <f t="shared" si="506"/>
        <v/>
      </c>
      <c r="J1705" s="302"/>
      <c r="K1705" s="27"/>
      <c r="L1705" s="24"/>
      <c r="M1705" s="22"/>
      <c r="N1705" s="23" t="str">
        <f t="shared" si="507"/>
        <v/>
      </c>
      <c r="O1705" s="23" t="str">
        <f t="shared" si="508"/>
        <v/>
      </c>
      <c r="P1705" s="23" t="str">
        <f t="shared" si="509"/>
        <v/>
      </c>
      <c r="Q1705" s="23" t="str">
        <f t="shared" si="510"/>
        <v/>
      </c>
      <c r="R1705" s="23" t="str">
        <f t="shared" si="511"/>
        <v/>
      </c>
      <c r="S1705" s="696" t="e">
        <f t="shared" si="512"/>
        <v>#VALUE!</v>
      </c>
      <c r="T1705" s="23" t="str">
        <f t="shared" si="513"/>
        <v/>
      </c>
      <c r="U1705" s="39"/>
      <c r="V1705" s="39"/>
      <c r="W1705" s="631"/>
      <c r="X1705" s="30">
        <f t="shared" si="514"/>
        <v>0</v>
      </c>
      <c r="Y1705" s="25">
        <f t="shared" si="515"/>
        <v>0</v>
      </c>
      <c r="Z1705" s="77"/>
      <c r="AA1705" s="665"/>
      <c r="AB1705" s="665" t="str">
        <f t="shared" si="516"/>
        <v/>
      </c>
      <c r="AC1705" s="665" t="str">
        <f t="shared" si="517"/>
        <v/>
      </c>
    </row>
    <row r="1706" spans="2:29" ht="12.75" x14ac:dyDescent="0.35">
      <c r="B1706" s="26"/>
      <c r="C1706" s="26"/>
      <c r="D1706" s="38"/>
      <c r="E1706" s="488"/>
      <c r="F1706" s="30"/>
      <c r="G1706" s="30"/>
      <c r="H1706" s="30"/>
      <c r="I1706" s="24" t="str">
        <f t="shared" si="506"/>
        <v/>
      </c>
      <c r="J1706" s="302"/>
      <c r="K1706" s="27"/>
      <c r="L1706" s="24"/>
      <c r="M1706" s="22"/>
      <c r="N1706" s="23" t="str">
        <f t="shared" si="507"/>
        <v/>
      </c>
      <c r="O1706" s="23" t="str">
        <f t="shared" si="508"/>
        <v/>
      </c>
      <c r="P1706" s="23" t="str">
        <f t="shared" si="509"/>
        <v/>
      </c>
      <c r="Q1706" s="23" t="str">
        <f t="shared" si="510"/>
        <v/>
      </c>
      <c r="R1706" s="23" t="str">
        <f t="shared" si="511"/>
        <v/>
      </c>
      <c r="S1706" s="696" t="e">
        <f t="shared" si="512"/>
        <v>#VALUE!</v>
      </c>
      <c r="T1706" s="23" t="str">
        <f t="shared" si="513"/>
        <v/>
      </c>
      <c r="U1706" s="39"/>
      <c r="V1706" s="39"/>
      <c r="W1706" s="631"/>
      <c r="X1706" s="30">
        <f t="shared" si="514"/>
        <v>0</v>
      </c>
      <c r="Y1706" s="25">
        <f t="shared" si="515"/>
        <v>0</v>
      </c>
      <c r="Z1706" s="77"/>
      <c r="AA1706" s="665"/>
      <c r="AB1706" s="665" t="str">
        <f t="shared" si="516"/>
        <v/>
      </c>
      <c r="AC1706" s="665" t="str">
        <f t="shared" si="517"/>
        <v/>
      </c>
    </row>
    <row r="1707" spans="2:29" ht="12.75" x14ac:dyDescent="0.35">
      <c r="B1707" s="26"/>
      <c r="C1707" s="26"/>
      <c r="D1707" s="38"/>
      <c r="E1707" s="488"/>
      <c r="F1707" s="30"/>
      <c r="G1707" s="30"/>
      <c r="H1707" s="30"/>
      <c r="I1707" s="24" t="str">
        <f t="shared" si="506"/>
        <v/>
      </c>
      <c r="J1707" s="302"/>
      <c r="K1707" s="27"/>
      <c r="L1707" s="24"/>
      <c r="M1707" s="22"/>
      <c r="N1707" s="23" t="str">
        <f t="shared" si="507"/>
        <v/>
      </c>
      <c r="O1707" s="23" t="str">
        <f t="shared" si="508"/>
        <v/>
      </c>
      <c r="P1707" s="23" t="str">
        <f t="shared" si="509"/>
        <v/>
      </c>
      <c r="Q1707" s="23" t="str">
        <f t="shared" si="510"/>
        <v/>
      </c>
      <c r="R1707" s="23" t="str">
        <f t="shared" si="511"/>
        <v/>
      </c>
      <c r="S1707" s="696" t="e">
        <f t="shared" si="512"/>
        <v>#VALUE!</v>
      </c>
      <c r="T1707" s="23" t="str">
        <f t="shared" si="513"/>
        <v/>
      </c>
      <c r="U1707" s="39"/>
      <c r="V1707" s="39"/>
      <c r="W1707" s="631"/>
      <c r="X1707" s="30">
        <f t="shared" si="514"/>
        <v>0</v>
      </c>
      <c r="Y1707" s="25">
        <f t="shared" si="515"/>
        <v>0</v>
      </c>
      <c r="Z1707" s="77"/>
      <c r="AA1707" s="665"/>
      <c r="AB1707" s="665" t="str">
        <f t="shared" si="516"/>
        <v/>
      </c>
      <c r="AC1707" s="665" t="str">
        <f t="shared" si="517"/>
        <v/>
      </c>
    </row>
    <row r="1708" spans="2:29" ht="12.75" x14ac:dyDescent="0.35">
      <c r="B1708" s="26"/>
      <c r="C1708" s="26"/>
      <c r="D1708" s="38"/>
      <c r="E1708" s="488"/>
      <c r="F1708" s="30"/>
      <c r="G1708" s="30"/>
      <c r="H1708" s="30"/>
      <c r="I1708" s="24" t="str">
        <f t="shared" si="506"/>
        <v/>
      </c>
      <c r="J1708" s="302"/>
      <c r="K1708" s="27"/>
      <c r="L1708" s="24"/>
      <c r="M1708" s="22"/>
      <c r="N1708" s="23" t="str">
        <f t="shared" si="507"/>
        <v/>
      </c>
      <c r="O1708" s="23" t="str">
        <f t="shared" si="508"/>
        <v/>
      </c>
      <c r="P1708" s="23" t="str">
        <f t="shared" si="509"/>
        <v/>
      </c>
      <c r="Q1708" s="23" t="str">
        <f t="shared" si="510"/>
        <v/>
      </c>
      <c r="R1708" s="23" t="str">
        <f t="shared" si="511"/>
        <v/>
      </c>
      <c r="S1708" s="696" t="e">
        <f t="shared" si="512"/>
        <v>#VALUE!</v>
      </c>
      <c r="T1708" s="23" t="str">
        <f t="shared" si="513"/>
        <v/>
      </c>
      <c r="U1708" s="39"/>
      <c r="V1708" s="39"/>
      <c r="W1708" s="631"/>
      <c r="X1708" s="30">
        <f t="shared" si="514"/>
        <v>0</v>
      </c>
      <c r="Y1708" s="25">
        <f t="shared" si="515"/>
        <v>0</v>
      </c>
      <c r="Z1708" s="77"/>
      <c r="AA1708" s="665"/>
      <c r="AB1708" s="665" t="str">
        <f t="shared" si="516"/>
        <v/>
      </c>
      <c r="AC1708" s="665" t="str">
        <f t="shared" si="517"/>
        <v/>
      </c>
    </row>
    <row r="1709" spans="2:29" ht="12.75" x14ac:dyDescent="0.35">
      <c r="B1709" s="26"/>
      <c r="C1709" s="26"/>
      <c r="D1709" s="38"/>
      <c r="E1709" s="488"/>
      <c r="F1709" s="30"/>
      <c r="G1709" s="30"/>
      <c r="H1709" s="30"/>
      <c r="I1709" s="24" t="str">
        <f t="shared" si="506"/>
        <v/>
      </c>
      <c r="J1709" s="302"/>
      <c r="K1709" s="27"/>
      <c r="L1709" s="24"/>
      <c r="M1709" s="22"/>
      <c r="N1709" s="23" t="str">
        <f t="shared" si="507"/>
        <v/>
      </c>
      <c r="O1709" s="23" t="str">
        <f t="shared" si="508"/>
        <v/>
      </c>
      <c r="P1709" s="23" t="str">
        <f t="shared" si="509"/>
        <v/>
      </c>
      <c r="Q1709" s="23" t="str">
        <f t="shared" si="510"/>
        <v/>
      </c>
      <c r="R1709" s="23" t="str">
        <f t="shared" si="511"/>
        <v/>
      </c>
      <c r="S1709" s="696" t="e">
        <f t="shared" si="512"/>
        <v>#VALUE!</v>
      </c>
      <c r="T1709" s="23" t="str">
        <f t="shared" si="513"/>
        <v/>
      </c>
      <c r="U1709" s="39"/>
      <c r="V1709" s="39"/>
      <c r="W1709" s="631"/>
      <c r="X1709" s="30">
        <f t="shared" si="514"/>
        <v>0</v>
      </c>
      <c r="Y1709" s="25">
        <f t="shared" si="515"/>
        <v>0</v>
      </c>
      <c r="Z1709" s="77"/>
      <c r="AA1709" s="665"/>
      <c r="AB1709" s="665" t="str">
        <f t="shared" si="516"/>
        <v/>
      </c>
      <c r="AC1709" s="665" t="str">
        <f t="shared" si="517"/>
        <v/>
      </c>
    </row>
    <row r="1710" spans="2:29" ht="12.75" x14ac:dyDescent="0.35">
      <c r="B1710" s="26"/>
      <c r="C1710" s="26"/>
      <c r="D1710" s="38"/>
      <c r="E1710" s="488"/>
      <c r="F1710" s="30"/>
      <c r="G1710" s="30"/>
      <c r="H1710" s="30"/>
      <c r="I1710" s="24" t="str">
        <f t="shared" si="506"/>
        <v/>
      </c>
      <c r="J1710" s="302"/>
      <c r="K1710" s="27"/>
      <c r="L1710" s="24"/>
      <c r="M1710" s="22"/>
      <c r="N1710" s="23" t="str">
        <f t="shared" si="507"/>
        <v/>
      </c>
      <c r="O1710" s="23" t="str">
        <f t="shared" si="508"/>
        <v/>
      </c>
      <c r="P1710" s="23" t="str">
        <f t="shared" si="509"/>
        <v/>
      </c>
      <c r="Q1710" s="23" t="str">
        <f t="shared" si="510"/>
        <v/>
      </c>
      <c r="R1710" s="23" t="str">
        <f t="shared" si="511"/>
        <v/>
      </c>
      <c r="S1710" s="696" t="e">
        <f t="shared" si="512"/>
        <v>#VALUE!</v>
      </c>
      <c r="T1710" s="23" t="str">
        <f t="shared" si="513"/>
        <v/>
      </c>
      <c r="U1710" s="39"/>
      <c r="V1710" s="39"/>
      <c r="W1710" s="631"/>
      <c r="X1710" s="30">
        <f t="shared" si="514"/>
        <v>0</v>
      </c>
      <c r="Y1710" s="25">
        <f t="shared" si="515"/>
        <v>0</v>
      </c>
      <c r="Z1710" s="77"/>
      <c r="AA1710" s="665"/>
      <c r="AB1710" s="665" t="str">
        <f t="shared" si="516"/>
        <v/>
      </c>
      <c r="AC1710" s="665" t="str">
        <f t="shared" si="517"/>
        <v/>
      </c>
    </row>
    <row r="1711" spans="2:29" ht="12.75" x14ac:dyDescent="0.35">
      <c r="B1711" s="26"/>
      <c r="C1711" s="26"/>
      <c r="D1711" s="38"/>
      <c r="E1711" s="488"/>
      <c r="F1711" s="30"/>
      <c r="G1711" s="30"/>
      <c r="H1711" s="30"/>
      <c r="I1711" s="24" t="str">
        <f t="shared" si="506"/>
        <v/>
      </c>
      <c r="J1711" s="302"/>
      <c r="K1711" s="27"/>
      <c r="L1711" s="24"/>
      <c r="M1711" s="22"/>
      <c r="N1711" s="23" t="str">
        <f t="shared" si="507"/>
        <v/>
      </c>
      <c r="O1711" s="23" t="str">
        <f t="shared" si="508"/>
        <v/>
      </c>
      <c r="P1711" s="23" t="str">
        <f t="shared" si="509"/>
        <v/>
      </c>
      <c r="Q1711" s="23" t="str">
        <f t="shared" si="510"/>
        <v/>
      </c>
      <c r="R1711" s="23" t="str">
        <f t="shared" si="511"/>
        <v/>
      </c>
      <c r="S1711" s="696" t="e">
        <f t="shared" si="512"/>
        <v>#VALUE!</v>
      </c>
      <c r="T1711" s="23" t="str">
        <f t="shared" si="513"/>
        <v/>
      </c>
      <c r="U1711" s="39"/>
      <c r="V1711" s="39"/>
      <c r="W1711" s="631"/>
      <c r="X1711" s="30">
        <f t="shared" si="514"/>
        <v>0</v>
      </c>
      <c r="Y1711" s="25">
        <f t="shared" si="515"/>
        <v>0</v>
      </c>
      <c r="Z1711" s="77"/>
      <c r="AA1711" s="665"/>
      <c r="AB1711" s="665" t="str">
        <f t="shared" si="516"/>
        <v/>
      </c>
      <c r="AC1711" s="665" t="str">
        <f t="shared" si="517"/>
        <v/>
      </c>
    </row>
    <row r="1712" spans="2:29" ht="12.75" x14ac:dyDescent="0.35">
      <c r="B1712" s="26"/>
      <c r="C1712" s="26"/>
      <c r="D1712" s="38"/>
      <c r="E1712" s="488"/>
      <c r="F1712" s="30"/>
      <c r="G1712" s="30"/>
      <c r="H1712" s="30"/>
      <c r="I1712" s="24" t="str">
        <f t="shared" si="506"/>
        <v/>
      </c>
      <c r="J1712" s="302"/>
      <c r="K1712" s="27"/>
      <c r="L1712" s="24"/>
      <c r="M1712" s="22"/>
      <c r="N1712" s="23" t="str">
        <f t="shared" si="507"/>
        <v/>
      </c>
      <c r="O1712" s="23" t="str">
        <f t="shared" si="508"/>
        <v/>
      </c>
      <c r="P1712" s="23" t="str">
        <f t="shared" si="509"/>
        <v/>
      </c>
      <c r="Q1712" s="23" t="str">
        <f t="shared" si="510"/>
        <v/>
      </c>
      <c r="R1712" s="23" t="str">
        <f t="shared" si="511"/>
        <v/>
      </c>
      <c r="S1712" s="696" t="e">
        <f t="shared" si="512"/>
        <v>#VALUE!</v>
      </c>
      <c r="T1712" s="23" t="str">
        <f t="shared" si="513"/>
        <v/>
      </c>
      <c r="U1712" s="39"/>
      <c r="V1712" s="39"/>
      <c r="W1712" s="631"/>
      <c r="X1712" s="30">
        <f t="shared" si="514"/>
        <v>0</v>
      </c>
      <c r="Y1712" s="25">
        <f t="shared" si="515"/>
        <v>0</v>
      </c>
      <c r="Z1712" s="77"/>
      <c r="AA1712" s="665"/>
      <c r="AB1712" s="665" t="str">
        <f t="shared" si="516"/>
        <v/>
      </c>
      <c r="AC1712" s="665" t="str">
        <f t="shared" si="517"/>
        <v/>
      </c>
    </row>
    <row r="1713" spans="2:29" ht="12.75" x14ac:dyDescent="0.35">
      <c r="B1713" s="26"/>
      <c r="C1713" s="26"/>
      <c r="D1713" s="38"/>
      <c r="E1713" s="488"/>
      <c r="F1713" s="30"/>
      <c r="G1713" s="30"/>
      <c r="H1713" s="30"/>
      <c r="I1713" s="24" t="str">
        <f t="shared" si="506"/>
        <v/>
      </c>
      <c r="J1713" s="302"/>
      <c r="K1713" s="27"/>
      <c r="L1713" s="24"/>
      <c r="M1713" s="22"/>
      <c r="N1713" s="23" t="str">
        <f t="shared" si="507"/>
        <v/>
      </c>
      <c r="O1713" s="23" t="str">
        <f t="shared" si="508"/>
        <v/>
      </c>
      <c r="P1713" s="23" t="str">
        <f t="shared" si="509"/>
        <v/>
      </c>
      <c r="Q1713" s="23" t="str">
        <f t="shared" si="510"/>
        <v/>
      </c>
      <c r="R1713" s="23" t="str">
        <f t="shared" si="511"/>
        <v/>
      </c>
      <c r="S1713" s="696" t="e">
        <f t="shared" si="512"/>
        <v>#VALUE!</v>
      </c>
      <c r="T1713" s="23" t="str">
        <f t="shared" si="513"/>
        <v/>
      </c>
      <c r="U1713" s="39"/>
      <c r="V1713" s="39"/>
      <c r="W1713" s="631"/>
      <c r="X1713" s="30">
        <f t="shared" si="514"/>
        <v>0</v>
      </c>
      <c r="Y1713" s="25">
        <f t="shared" si="515"/>
        <v>0</v>
      </c>
      <c r="Z1713" s="77"/>
      <c r="AA1713" s="665"/>
      <c r="AB1713" s="665" t="str">
        <f t="shared" si="516"/>
        <v/>
      </c>
      <c r="AC1713" s="665" t="str">
        <f t="shared" si="517"/>
        <v/>
      </c>
    </row>
    <row r="1714" spans="2:29" ht="12.75" x14ac:dyDescent="0.35">
      <c r="B1714" s="26"/>
      <c r="C1714" s="26"/>
      <c r="D1714" s="38"/>
      <c r="E1714" s="488"/>
      <c r="F1714" s="30"/>
      <c r="G1714" s="30"/>
      <c r="H1714" s="30"/>
      <c r="I1714" s="24" t="str">
        <f t="shared" si="506"/>
        <v/>
      </c>
      <c r="J1714" s="302"/>
      <c r="K1714" s="27"/>
      <c r="L1714" s="24"/>
      <c r="M1714" s="22"/>
      <c r="N1714" s="23" t="str">
        <f t="shared" si="507"/>
        <v/>
      </c>
      <c r="O1714" s="23" t="str">
        <f t="shared" si="508"/>
        <v/>
      </c>
      <c r="P1714" s="23" t="str">
        <f t="shared" si="509"/>
        <v/>
      </c>
      <c r="Q1714" s="23" t="str">
        <f t="shared" si="510"/>
        <v/>
      </c>
      <c r="R1714" s="23" t="str">
        <f t="shared" si="511"/>
        <v/>
      </c>
      <c r="S1714" s="696" t="e">
        <f t="shared" si="512"/>
        <v>#VALUE!</v>
      </c>
      <c r="T1714" s="23" t="str">
        <f t="shared" si="513"/>
        <v/>
      </c>
      <c r="U1714" s="39"/>
      <c r="V1714" s="39"/>
      <c r="W1714" s="631"/>
      <c r="X1714" s="30">
        <f t="shared" si="514"/>
        <v>0</v>
      </c>
      <c r="Y1714" s="25">
        <f t="shared" si="515"/>
        <v>0</v>
      </c>
      <c r="Z1714" s="77"/>
      <c r="AA1714" s="665"/>
      <c r="AB1714" s="665" t="str">
        <f t="shared" si="516"/>
        <v/>
      </c>
      <c r="AC1714" s="665" t="str">
        <f t="shared" si="517"/>
        <v/>
      </c>
    </row>
    <row r="1715" spans="2:29" ht="12.75" x14ac:dyDescent="0.35">
      <c r="B1715" s="26"/>
      <c r="C1715" s="26"/>
      <c r="D1715" s="38"/>
      <c r="E1715" s="488"/>
      <c r="F1715" s="30"/>
      <c r="G1715" s="30"/>
      <c r="H1715" s="30"/>
      <c r="I1715" s="24" t="str">
        <f t="shared" si="506"/>
        <v/>
      </c>
      <c r="J1715" s="302"/>
      <c r="K1715" s="27"/>
      <c r="L1715" s="24"/>
      <c r="M1715" s="22"/>
      <c r="N1715" s="23" t="str">
        <f t="shared" si="507"/>
        <v/>
      </c>
      <c r="O1715" s="23" t="str">
        <f t="shared" si="508"/>
        <v/>
      </c>
      <c r="P1715" s="23" t="str">
        <f t="shared" si="509"/>
        <v/>
      </c>
      <c r="Q1715" s="23" t="str">
        <f t="shared" si="510"/>
        <v/>
      </c>
      <c r="R1715" s="23" t="str">
        <f t="shared" si="511"/>
        <v/>
      </c>
      <c r="S1715" s="696" t="e">
        <f t="shared" si="512"/>
        <v>#VALUE!</v>
      </c>
      <c r="T1715" s="23" t="str">
        <f t="shared" si="513"/>
        <v/>
      </c>
      <c r="U1715" s="39"/>
      <c r="V1715" s="39"/>
      <c r="W1715" s="631"/>
      <c r="X1715" s="30">
        <f t="shared" si="514"/>
        <v>0</v>
      </c>
      <c r="Y1715" s="25">
        <f t="shared" si="515"/>
        <v>0</v>
      </c>
      <c r="Z1715" s="77"/>
      <c r="AA1715" s="665"/>
      <c r="AB1715" s="665" t="str">
        <f t="shared" si="516"/>
        <v/>
      </c>
      <c r="AC1715" s="665" t="str">
        <f t="shared" si="517"/>
        <v/>
      </c>
    </row>
    <row r="1716" spans="2:29" ht="12.75" x14ac:dyDescent="0.35">
      <c r="B1716" s="26"/>
      <c r="C1716" s="26"/>
      <c r="D1716" s="38"/>
      <c r="E1716" s="488"/>
      <c r="F1716" s="30"/>
      <c r="G1716" s="30"/>
      <c r="H1716" s="30"/>
      <c r="I1716" s="24" t="str">
        <f t="shared" si="506"/>
        <v/>
      </c>
      <c r="J1716" s="302"/>
      <c r="K1716" s="27"/>
      <c r="L1716" s="24"/>
      <c r="M1716" s="22"/>
      <c r="N1716" s="23" t="str">
        <f t="shared" si="507"/>
        <v/>
      </c>
      <c r="O1716" s="23" t="str">
        <f t="shared" si="508"/>
        <v/>
      </c>
      <c r="P1716" s="23" t="str">
        <f t="shared" si="509"/>
        <v/>
      </c>
      <c r="Q1716" s="23" t="str">
        <f t="shared" si="510"/>
        <v/>
      </c>
      <c r="R1716" s="23" t="str">
        <f t="shared" si="511"/>
        <v/>
      </c>
      <c r="S1716" s="696" t="e">
        <f t="shared" si="512"/>
        <v>#VALUE!</v>
      </c>
      <c r="T1716" s="23" t="str">
        <f t="shared" si="513"/>
        <v/>
      </c>
      <c r="U1716" s="39"/>
      <c r="V1716" s="39"/>
      <c r="W1716" s="631"/>
      <c r="X1716" s="30">
        <f t="shared" si="514"/>
        <v>0</v>
      </c>
      <c r="Y1716" s="25">
        <f t="shared" si="515"/>
        <v>0</v>
      </c>
      <c r="Z1716" s="77"/>
      <c r="AA1716" s="665"/>
      <c r="AB1716" s="665" t="str">
        <f t="shared" si="516"/>
        <v/>
      </c>
      <c r="AC1716" s="665" t="str">
        <f t="shared" si="517"/>
        <v/>
      </c>
    </row>
    <row r="1717" spans="2:29" ht="12.75" x14ac:dyDescent="0.35">
      <c r="B1717" s="26"/>
      <c r="C1717" s="26"/>
      <c r="D1717" s="38"/>
      <c r="E1717" s="488"/>
      <c r="F1717" s="30"/>
      <c r="G1717" s="30"/>
      <c r="H1717" s="30"/>
      <c r="I1717" s="24" t="str">
        <f t="shared" si="506"/>
        <v/>
      </c>
      <c r="J1717" s="302"/>
      <c r="K1717" s="27"/>
      <c r="L1717" s="24"/>
      <c r="M1717" s="22"/>
      <c r="N1717" s="23" t="str">
        <f t="shared" si="507"/>
        <v/>
      </c>
      <c r="O1717" s="23" t="str">
        <f t="shared" si="508"/>
        <v/>
      </c>
      <c r="P1717" s="23" t="str">
        <f t="shared" si="509"/>
        <v/>
      </c>
      <c r="Q1717" s="23" t="str">
        <f t="shared" si="510"/>
        <v/>
      </c>
      <c r="R1717" s="23" t="str">
        <f t="shared" si="511"/>
        <v/>
      </c>
      <c r="S1717" s="696" t="e">
        <f t="shared" si="512"/>
        <v>#VALUE!</v>
      </c>
      <c r="T1717" s="23" t="str">
        <f t="shared" si="513"/>
        <v/>
      </c>
      <c r="U1717" s="39"/>
      <c r="V1717" s="39"/>
      <c r="W1717" s="631"/>
      <c r="X1717" s="30">
        <f t="shared" si="514"/>
        <v>0</v>
      </c>
      <c r="Y1717" s="25">
        <f t="shared" si="515"/>
        <v>0</v>
      </c>
      <c r="Z1717" s="77"/>
      <c r="AA1717" s="665"/>
      <c r="AB1717" s="665" t="str">
        <f t="shared" si="516"/>
        <v/>
      </c>
      <c r="AC1717" s="665" t="str">
        <f t="shared" si="517"/>
        <v/>
      </c>
    </row>
    <row r="1718" spans="2:29" ht="12.75" x14ac:dyDescent="0.35">
      <c r="B1718" s="26"/>
      <c r="C1718" s="26"/>
      <c r="D1718" s="38"/>
      <c r="E1718" s="488"/>
      <c r="F1718" s="30"/>
      <c r="G1718" s="30"/>
      <c r="H1718" s="30"/>
      <c r="I1718" s="24" t="str">
        <f t="shared" si="506"/>
        <v/>
      </c>
      <c r="J1718" s="302"/>
      <c r="K1718" s="27"/>
      <c r="L1718" s="24"/>
      <c r="M1718" s="22"/>
      <c r="N1718" s="23" t="str">
        <f t="shared" si="507"/>
        <v/>
      </c>
      <c r="O1718" s="23" t="str">
        <f t="shared" si="508"/>
        <v/>
      </c>
      <c r="P1718" s="23" t="str">
        <f t="shared" si="509"/>
        <v/>
      </c>
      <c r="Q1718" s="23" t="str">
        <f t="shared" si="510"/>
        <v/>
      </c>
      <c r="R1718" s="23" t="str">
        <f t="shared" si="511"/>
        <v/>
      </c>
      <c r="S1718" s="696" t="e">
        <f t="shared" si="512"/>
        <v>#VALUE!</v>
      </c>
      <c r="T1718" s="23" t="str">
        <f t="shared" si="513"/>
        <v/>
      </c>
      <c r="U1718" s="39"/>
      <c r="V1718" s="39"/>
      <c r="W1718" s="631"/>
      <c r="X1718" s="30">
        <f t="shared" si="514"/>
        <v>0</v>
      </c>
      <c r="Y1718" s="25">
        <f t="shared" si="515"/>
        <v>0</v>
      </c>
      <c r="Z1718" s="77"/>
      <c r="AA1718" s="665"/>
      <c r="AB1718" s="665" t="str">
        <f t="shared" si="516"/>
        <v/>
      </c>
      <c r="AC1718" s="665" t="str">
        <f t="shared" si="517"/>
        <v/>
      </c>
    </row>
    <row r="1719" spans="2:29" ht="12.75" x14ac:dyDescent="0.35">
      <c r="B1719" s="26"/>
      <c r="C1719" s="26"/>
      <c r="D1719" s="38"/>
      <c r="E1719" s="488"/>
      <c r="F1719" s="30"/>
      <c r="G1719" s="30"/>
      <c r="H1719" s="30"/>
      <c r="I1719" s="24" t="str">
        <f t="shared" si="506"/>
        <v/>
      </c>
      <c r="J1719" s="302"/>
      <c r="K1719" s="27"/>
      <c r="L1719" s="24"/>
      <c r="M1719" s="22"/>
      <c r="N1719" s="23" t="str">
        <f t="shared" si="507"/>
        <v/>
      </c>
      <c r="O1719" s="23" t="str">
        <f t="shared" si="508"/>
        <v/>
      </c>
      <c r="P1719" s="23" t="str">
        <f t="shared" si="509"/>
        <v/>
      </c>
      <c r="Q1719" s="23" t="str">
        <f t="shared" si="510"/>
        <v/>
      </c>
      <c r="R1719" s="23" t="str">
        <f t="shared" si="511"/>
        <v/>
      </c>
      <c r="S1719" s="696" t="e">
        <f t="shared" si="512"/>
        <v>#VALUE!</v>
      </c>
      <c r="T1719" s="23" t="str">
        <f t="shared" si="513"/>
        <v/>
      </c>
      <c r="U1719" s="39"/>
      <c r="V1719" s="39"/>
      <c r="W1719" s="631"/>
      <c r="X1719" s="30">
        <f t="shared" si="514"/>
        <v>0</v>
      </c>
      <c r="Y1719" s="25">
        <f t="shared" si="515"/>
        <v>0</v>
      </c>
      <c r="Z1719" s="77"/>
      <c r="AA1719" s="665"/>
      <c r="AB1719" s="665" t="str">
        <f t="shared" si="516"/>
        <v/>
      </c>
      <c r="AC1719" s="665" t="str">
        <f t="shared" si="517"/>
        <v/>
      </c>
    </row>
    <row r="1720" spans="2:29" ht="12.75" x14ac:dyDescent="0.35">
      <c r="B1720" s="26"/>
      <c r="C1720" s="26"/>
      <c r="D1720" s="38"/>
      <c r="E1720" s="488"/>
      <c r="F1720" s="30"/>
      <c r="G1720" s="30"/>
      <c r="H1720" s="30"/>
      <c r="I1720" s="24" t="str">
        <f t="shared" si="506"/>
        <v/>
      </c>
      <c r="J1720" s="302"/>
      <c r="K1720" s="27"/>
      <c r="L1720" s="24"/>
      <c r="M1720" s="22"/>
      <c r="N1720" s="23" t="str">
        <f t="shared" si="507"/>
        <v/>
      </c>
      <c r="O1720" s="23" t="str">
        <f t="shared" si="508"/>
        <v/>
      </c>
      <c r="P1720" s="23" t="str">
        <f t="shared" si="509"/>
        <v/>
      </c>
      <c r="Q1720" s="23" t="str">
        <f t="shared" si="510"/>
        <v/>
      </c>
      <c r="R1720" s="23" t="str">
        <f t="shared" si="511"/>
        <v/>
      </c>
      <c r="S1720" s="696" t="e">
        <f t="shared" si="512"/>
        <v>#VALUE!</v>
      </c>
      <c r="T1720" s="23" t="str">
        <f t="shared" si="513"/>
        <v/>
      </c>
      <c r="U1720" s="39"/>
      <c r="V1720" s="39"/>
      <c r="W1720" s="631"/>
      <c r="X1720" s="30">
        <f t="shared" si="514"/>
        <v>0</v>
      </c>
      <c r="Y1720" s="25">
        <f t="shared" si="515"/>
        <v>0</v>
      </c>
      <c r="Z1720" s="77"/>
      <c r="AA1720" s="665"/>
      <c r="AB1720" s="665" t="str">
        <f t="shared" si="516"/>
        <v/>
      </c>
      <c r="AC1720" s="665" t="str">
        <f t="shared" si="517"/>
        <v/>
      </c>
    </row>
    <row r="1721" spans="2:29" ht="12.75" x14ac:dyDescent="0.35">
      <c r="B1721" s="26"/>
      <c r="C1721" s="26"/>
      <c r="D1721" s="38"/>
      <c r="E1721" s="488"/>
      <c r="F1721" s="30"/>
      <c r="G1721" s="30"/>
      <c r="H1721" s="30"/>
      <c r="I1721" s="24" t="str">
        <f t="shared" si="506"/>
        <v/>
      </c>
      <c r="J1721" s="302"/>
      <c r="K1721" s="27"/>
      <c r="L1721" s="24"/>
      <c r="M1721" s="22"/>
      <c r="N1721" s="23" t="str">
        <f t="shared" si="507"/>
        <v/>
      </c>
      <c r="O1721" s="23" t="str">
        <f t="shared" si="508"/>
        <v/>
      </c>
      <c r="P1721" s="23" t="str">
        <f t="shared" si="509"/>
        <v/>
      </c>
      <c r="Q1721" s="23" t="str">
        <f t="shared" si="510"/>
        <v/>
      </c>
      <c r="R1721" s="23" t="str">
        <f t="shared" si="511"/>
        <v/>
      </c>
      <c r="S1721" s="696" t="e">
        <f t="shared" si="512"/>
        <v>#VALUE!</v>
      </c>
      <c r="T1721" s="23" t="str">
        <f t="shared" si="513"/>
        <v/>
      </c>
      <c r="U1721" s="39"/>
      <c r="V1721" s="39"/>
      <c r="W1721" s="631"/>
      <c r="X1721" s="30">
        <f t="shared" si="514"/>
        <v>0</v>
      </c>
      <c r="Y1721" s="25">
        <f t="shared" si="515"/>
        <v>0</v>
      </c>
      <c r="Z1721" s="77"/>
      <c r="AA1721" s="665"/>
      <c r="AB1721" s="665" t="str">
        <f t="shared" si="516"/>
        <v/>
      </c>
      <c r="AC1721" s="665" t="str">
        <f t="shared" si="517"/>
        <v/>
      </c>
    </row>
    <row r="1722" spans="2:29" ht="12.75" x14ac:dyDescent="0.35">
      <c r="B1722" s="26"/>
      <c r="C1722" s="26"/>
      <c r="D1722" s="38"/>
      <c r="E1722" s="488"/>
      <c r="F1722" s="30"/>
      <c r="G1722" s="30"/>
      <c r="H1722" s="30"/>
      <c r="I1722" s="24" t="str">
        <f t="shared" si="506"/>
        <v/>
      </c>
      <c r="J1722" s="302"/>
      <c r="K1722" s="27"/>
      <c r="L1722" s="24"/>
      <c r="M1722" s="22"/>
      <c r="N1722" s="23" t="str">
        <f t="shared" si="507"/>
        <v/>
      </c>
      <c r="O1722" s="23" t="str">
        <f t="shared" si="508"/>
        <v/>
      </c>
      <c r="P1722" s="23" t="str">
        <f t="shared" si="509"/>
        <v/>
      </c>
      <c r="Q1722" s="23" t="str">
        <f t="shared" si="510"/>
        <v/>
      </c>
      <c r="R1722" s="23" t="str">
        <f t="shared" si="511"/>
        <v/>
      </c>
      <c r="S1722" s="696" t="e">
        <f t="shared" si="512"/>
        <v>#VALUE!</v>
      </c>
      <c r="T1722" s="23" t="str">
        <f t="shared" si="513"/>
        <v/>
      </c>
      <c r="U1722" s="39"/>
      <c r="V1722" s="39"/>
      <c r="W1722" s="631"/>
      <c r="X1722" s="30">
        <f t="shared" si="514"/>
        <v>0</v>
      </c>
      <c r="Y1722" s="25">
        <f t="shared" si="515"/>
        <v>0</v>
      </c>
      <c r="Z1722" s="77"/>
      <c r="AA1722" s="665"/>
      <c r="AB1722" s="665" t="str">
        <f t="shared" si="516"/>
        <v/>
      </c>
      <c r="AC1722" s="665" t="str">
        <f t="shared" si="517"/>
        <v/>
      </c>
    </row>
    <row r="1723" spans="2:29" ht="12.75" x14ac:dyDescent="0.35">
      <c r="B1723" s="26"/>
      <c r="C1723" s="26"/>
      <c r="D1723" s="38"/>
      <c r="E1723" s="488"/>
      <c r="F1723" s="30"/>
      <c r="G1723" s="30"/>
      <c r="H1723" s="30"/>
      <c r="I1723" s="24" t="str">
        <f t="shared" si="506"/>
        <v/>
      </c>
      <c r="J1723" s="302"/>
      <c r="K1723" s="27"/>
      <c r="L1723" s="24"/>
      <c r="M1723" s="22"/>
      <c r="N1723" s="23" t="str">
        <f t="shared" si="507"/>
        <v/>
      </c>
      <c r="O1723" s="23" t="str">
        <f t="shared" si="508"/>
        <v/>
      </c>
      <c r="P1723" s="23" t="str">
        <f t="shared" si="509"/>
        <v/>
      </c>
      <c r="Q1723" s="23" t="str">
        <f t="shared" si="510"/>
        <v/>
      </c>
      <c r="R1723" s="23" t="str">
        <f t="shared" si="511"/>
        <v/>
      </c>
      <c r="S1723" s="696" t="e">
        <f t="shared" si="512"/>
        <v>#VALUE!</v>
      </c>
      <c r="T1723" s="23" t="str">
        <f t="shared" si="513"/>
        <v/>
      </c>
      <c r="U1723" s="39"/>
      <c r="V1723" s="39"/>
      <c r="W1723" s="631"/>
      <c r="X1723" s="30">
        <f t="shared" si="514"/>
        <v>0</v>
      </c>
      <c r="Y1723" s="25">
        <f t="shared" si="515"/>
        <v>0</v>
      </c>
      <c r="Z1723" s="77"/>
      <c r="AA1723" s="665"/>
      <c r="AB1723" s="665" t="str">
        <f t="shared" si="516"/>
        <v/>
      </c>
      <c r="AC1723" s="665" t="str">
        <f t="shared" si="517"/>
        <v/>
      </c>
    </row>
    <row r="1724" spans="2:29" ht="12.75" x14ac:dyDescent="0.35">
      <c r="B1724" s="26"/>
      <c r="C1724" s="26"/>
      <c r="D1724" s="38"/>
      <c r="E1724" s="488"/>
      <c r="F1724" s="30"/>
      <c r="G1724" s="30"/>
      <c r="H1724" s="30"/>
      <c r="I1724" s="24" t="str">
        <f t="shared" ref="I1724:I1787" si="518">IF(H1724="","",VLOOKUP(H1724,Applicator,2,0))</f>
        <v/>
      </c>
      <c r="J1724" s="302"/>
      <c r="K1724" s="27"/>
      <c r="L1724" s="24"/>
      <c r="M1724" s="22"/>
      <c r="N1724" s="23" t="str">
        <f t="shared" ref="N1724:N1787" si="519">IF(M1724="","",VLOOKUP(M1724,pear_list,2,0))</f>
        <v/>
      </c>
      <c r="O1724" s="23" t="str">
        <f t="shared" ref="O1724:O1787" si="520">IF(M1724="","",VLOOKUP(M1724,pear_list,3,0))</f>
        <v/>
      </c>
      <c r="P1724" s="23" t="str">
        <f t="shared" ref="P1724:P1787" si="521">IF(M1724="","",VLOOKUP(M1724,pear_list,4,0))</f>
        <v/>
      </c>
      <c r="Q1724" s="23" t="str">
        <f t="shared" ref="Q1724:Q1787" si="522">IF(M1724="","",VLOOKUP(M1724,pear_list,5,0))</f>
        <v/>
      </c>
      <c r="R1724" s="23" t="str">
        <f t="shared" ref="R1724:R1787" si="523">IF(M1724="","",VLOOKUP(M1724,pear_list,6,0))</f>
        <v/>
      </c>
      <c r="S1724" s="696" t="e">
        <f t="shared" ref="S1724:S1787" si="524">B1724+R1724</f>
        <v>#VALUE!</v>
      </c>
      <c r="T1724" s="23" t="str">
        <f t="shared" ref="T1724:T1787" si="525">IF(M1724="","",VLOOKUP(M1724,pear_list,7,0))</f>
        <v/>
      </c>
      <c r="U1724" s="39"/>
      <c r="V1724" s="39"/>
      <c r="W1724" s="631"/>
      <c r="X1724" s="30">
        <f t="shared" ref="X1724:X1787" si="526">U1724*V1724</f>
        <v>0</v>
      </c>
      <c r="Y1724" s="25">
        <f t="shared" ref="Y1724:Y1787" si="527">W1724</f>
        <v>0</v>
      </c>
      <c r="Z1724" s="77"/>
      <c r="AA1724" s="665"/>
      <c r="AB1724" s="665" t="str">
        <f t="shared" si="516"/>
        <v/>
      </c>
      <c r="AC1724" s="665" t="str">
        <f t="shared" si="517"/>
        <v/>
      </c>
    </row>
    <row r="1725" spans="2:29" ht="12.75" x14ac:dyDescent="0.35">
      <c r="B1725" s="26"/>
      <c r="C1725" s="26"/>
      <c r="D1725" s="38"/>
      <c r="E1725" s="488"/>
      <c r="F1725" s="30"/>
      <c r="G1725" s="30"/>
      <c r="H1725" s="30"/>
      <c r="I1725" s="24" t="str">
        <f t="shared" si="518"/>
        <v/>
      </c>
      <c r="J1725" s="302"/>
      <c r="K1725" s="27"/>
      <c r="L1725" s="24"/>
      <c r="M1725" s="22"/>
      <c r="N1725" s="23" t="str">
        <f t="shared" si="519"/>
        <v/>
      </c>
      <c r="O1725" s="23" t="str">
        <f t="shared" si="520"/>
        <v/>
      </c>
      <c r="P1725" s="23" t="str">
        <f t="shared" si="521"/>
        <v/>
      </c>
      <c r="Q1725" s="23" t="str">
        <f t="shared" si="522"/>
        <v/>
      </c>
      <c r="R1725" s="23" t="str">
        <f t="shared" si="523"/>
        <v/>
      </c>
      <c r="S1725" s="696" t="e">
        <f t="shared" si="524"/>
        <v>#VALUE!</v>
      </c>
      <c r="T1725" s="23" t="str">
        <f t="shared" si="525"/>
        <v/>
      </c>
      <c r="U1725" s="39"/>
      <c r="V1725" s="39"/>
      <c r="W1725" s="631"/>
      <c r="X1725" s="30">
        <f t="shared" si="526"/>
        <v>0</v>
      </c>
      <c r="Y1725" s="25">
        <f t="shared" si="527"/>
        <v>0</v>
      </c>
      <c r="Z1725" s="77"/>
      <c r="AA1725" s="665"/>
      <c r="AB1725" s="665" t="str">
        <f t="shared" si="516"/>
        <v/>
      </c>
      <c r="AC1725" s="665" t="str">
        <f t="shared" si="517"/>
        <v/>
      </c>
    </row>
    <row r="1726" spans="2:29" ht="12.75" x14ac:dyDescent="0.35">
      <c r="B1726" s="26"/>
      <c r="C1726" s="26"/>
      <c r="D1726" s="38"/>
      <c r="E1726" s="488"/>
      <c r="F1726" s="30"/>
      <c r="G1726" s="30"/>
      <c r="H1726" s="30"/>
      <c r="I1726" s="24" t="str">
        <f t="shared" si="518"/>
        <v/>
      </c>
      <c r="J1726" s="302"/>
      <c r="K1726" s="27"/>
      <c r="L1726" s="24"/>
      <c r="M1726" s="22"/>
      <c r="N1726" s="23" t="str">
        <f t="shared" si="519"/>
        <v/>
      </c>
      <c r="O1726" s="23" t="str">
        <f t="shared" si="520"/>
        <v/>
      </c>
      <c r="P1726" s="23" t="str">
        <f t="shared" si="521"/>
        <v/>
      </c>
      <c r="Q1726" s="23" t="str">
        <f t="shared" si="522"/>
        <v/>
      </c>
      <c r="R1726" s="23" t="str">
        <f t="shared" si="523"/>
        <v/>
      </c>
      <c r="S1726" s="696" t="e">
        <f t="shared" si="524"/>
        <v>#VALUE!</v>
      </c>
      <c r="T1726" s="23" t="str">
        <f t="shared" si="525"/>
        <v/>
      </c>
      <c r="U1726" s="39"/>
      <c r="V1726" s="39"/>
      <c r="W1726" s="631"/>
      <c r="X1726" s="30">
        <f t="shared" si="526"/>
        <v>0</v>
      </c>
      <c r="Y1726" s="25">
        <f t="shared" si="527"/>
        <v>0</v>
      </c>
      <c r="Z1726" s="77"/>
      <c r="AA1726" s="665"/>
      <c r="AB1726" s="665" t="str">
        <f t="shared" si="516"/>
        <v/>
      </c>
      <c r="AC1726" s="665" t="str">
        <f t="shared" si="517"/>
        <v/>
      </c>
    </row>
    <row r="1727" spans="2:29" ht="12.75" x14ac:dyDescent="0.35">
      <c r="B1727" s="26"/>
      <c r="C1727" s="26"/>
      <c r="D1727" s="38"/>
      <c r="E1727" s="488"/>
      <c r="F1727" s="30"/>
      <c r="G1727" s="30"/>
      <c r="H1727" s="30"/>
      <c r="I1727" s="24" t="str">
        <f t="shared" si="518"/>
        <v/>
      </c>
      <c r="J1727" s="302"/>
      <c r="K1727" s="27"/>
      <c r="L1727" s="24"/>
      <c r="M1727" s="22"/>
      <c r="N1727" s="23" t="str">
        <f t="shared" si="519"/>
        <v/>
      </c>
      <c r="O1727" s="23" t="str">
        <f t="shared" si="520"/>
        <v/>
      </c>
      <c r="P1727" s="23" t="str">
        <f t="shared" si="521"/>
        <v/>
      </c>
      <c r="Q1727" s="23" t="str">
        <f t="shared" si="522"/>
        <v/>
      </c>
      <c r="R1727" s="23" t="str">
        <f t="shared" si="523"/>
        <v/>
      </c>
      <c r="S1727" s="696" t="e">
        <f t="shared" si="524"/>
        <v>#VALUE!</v>
      </c>
      <c r="T1727" s="23" t="str">
        <f t="shared" si="525"/>
        <v/>
      </c>
      <c r="U1727" s="39"/>
      <c r="V1727" s="39"/>
      <c r="W1727" s="631"/>
      <c r="X1727" s="30">
        <f t="shared" si="526"/>
        <v>0</v>
      </c>
      <c r="Y1727" s="25">
        <f t="shared" si="527"/>
        <v>0</v>
      </c>
      <c r="Z1727" s="77"/>
      <c r="AA1727" s="665"/>
      <c r="AB1727" s="665" t="str">
        <f t="shared" si="516"/>
        <v/>
      </c>
      <c r="AC1727" s="665" t="str">
        <f t="shared" si="517"/>
        <v/>
      </c>
    </row>
    <row r="1728" spans="2:29" ht="12.75" x14ac:dyDescent="0.35">
      <c r="B1728" s="26"/>
      <c r="C1728" s="26"/>
      <c r="D1728" s="38"/>
      <c r="E1728" s="488"/>
      <c r="F1728" s="30"/>
      <c r="G1728" s="30"/>
      <c r="H1728" s="30"/>
      <c r="I1728" s="24" t="str">
        <f t="shared" si="518"/>
        <v/>
      </c>
      <c r="J1728" s="302"/>
      <c r="K1728" s="27"/>
      <c r="L1728" s="24"/>
      <c r="M1728" s="22"/>
      <c r="N1728" s="23" t="str">
        <f t="shared" si="519"/>
        <v/>
      </c>
      <c r="O1728" s="23" t="str">
        <f t="shared" si="520"/>
        <v/>
      </c>
      <c r="P1728" s="23" t="str">
        <f t="shared" si="521"/>
        <v/>
      </c>
      <c r="Q1728" s="23" t="str">
        <f t="shared" si="522"/>
        <v/>
      </c>
      <c r="R1728" s="23" t="str">
        <f t="shared" si="523"/>
        <v/>
      </c>
      <c r="S1728" s="696" t="e">
        <f t="shared" si="524"/>
        <v>#VALUE!</v>
      </c>
      <c r="T1728" s="23" t="str">
        <f t="shared" si="525"/>
        <v/>
      </c>
      <c r="U1728" s="39"/>
      <c r="V1728" s="39"/>
      <c r="W1728" s="631"/>
      <c r="X1728" s="30">
        <f t="shared" si="526"/>
        <v>0</v>
      </c>
      <c r="Y1728" s="25">
        <f t="shared" si="527"/>
        <v>0</v>
      </c>
      <c r="Z1728" s="77"/>
      <c r="AA1728" s="665"/>
      <c r="AB1728" s="665" t="str">
        <f t="shared" si="516"/>
        <v/>
      </c>
      <c r="AC1728" s="665" t="str">
        <f t="shared" si="517"/>
        <v/>
      </c>
    </row>
    <row r="1729" spans="2:29" ht="12.75" x14ac:dyDescent="0.35">
      <c r="B1729" s="26"/>
      <c r="C1729" s="26"/>
      <c r="D1729" s="38"/>
      <c r="E1729" s="488"/>
      <c r="F1729" s="30"/>
      <c r="G1729" s="30"/>
      <c r="H1729" s="30"/>
      <c r="I1729" s="24" t="str">
        <f t="shared" si="518"/>
        <v/>
      </c>
      <c r="J1729" s="302"/>
      <c r="K1729" s="27"/>
      <c r="L1729" s="24"/>
      <c r="M1729" s="22"/>
      <c r="N1729" s="23" t="str">
        <f t="shared" si="519"/>
        <v/>
      </c>
      <c r="O1729" s="23" t="str">
        <f t="shared" si="520"/>
        <v/>
      </c>
      <c r="P1729" s="23" t="str">
        <f t="shared" si="521"/>
        <v/>
      </c>
      <c r="Q1729" s="23" t="str">
        <f t="shared" si="522"/>
        <v/>
      </c>
      <c r="R1729" s="23" t="str">
        <f t="shared" si="523"/>
        <v/>
      </c>
      <c r="S1729" s="696" t="e">
        <f t="shared" si="524"/>
        <v>#VALUE!</v>
      </c>
      <c r="T1729" s="23" t="str">
        <f t="shared" si="525"/>
        <v/>
      </c>
      <c r="U1729" s="39"/>
      <c r="V1729" s="39"/>
      <c r="W1729" s="631"/>
      <c r="X1729" s="30">
        <f t="shared" si="526"/>
        <v>0</v>
      </c>
      <c r="Y1729" s="25">
        <f t="shared" si="527"/>
        <v>0</v>
      </c>
      <c r="Z1729" s="77"/>
      <c r="AA1729" s="665"/>
      <c r="AB1729" s="665" t="str">
        <f t="shared" si="516"/>
        <v/>
      </c>
      <c r="AC1729" s="665" t="str">
        <f t="shared" si="517"/>
        <v/>
      </c>
    </row>
    <row r="1730" spans="2:29" ht="12.75" x14ac:dyDescent="0.35">
      <c r="B1730" s="26"/>
      <c r="C1730" s="26"/>
      <c r="D1730" s="38"/>
      <c r="E1730" s="488"/>
      <c r="F1730" s="30"/>
      <c r="G1730" s="30"/>
      <c r="H1730" s="30"/>
      <c r="I1730" s="24" t="str">
        <f t="shared" si="518"/>
        <v/>
      </c>
      <c r="J1730" s="302"/>
      <c r="K1730" s="27"/>
      <c r="L1730" s="24"/>
      <c r="M1730" s="22"/>
      <c r="N1730" s="23" t="str">
        <f t="shared" si="519"/>
        <v/>
      </c>
      <c r="O1730" s="23" t="str">
        <f t="shared" si="520"/>
        <v/>
      </c>
      <c r="P1730" s="23" t="str">
        <f t="shared" si="521"/>
        <v/>
      </c>
      <c r="Q1730" s="23" t="str">
        <f t="shared" si="522"/>
        <v/>
      </c>
      <c r="R1730" s="23" t="str">
        <f t="shared" si="523"/>
        <v/>
      </c>
      <c r="S1730" s="696" t="e">
        <f t="shared" si="524"/>
        <v>#VALUE!</v>
      </c>
      <c r="T1730" s="23" t="str">
        <f t="shared" si="525"/>
        <v/>
      </c>
      <c r="U1730" s="39"/>
      <c r="V1730" s="39"/>
      <c r="W1730" s="631"/>
      <c r="X1730" s="30">
        <f t="shared" si="526"/>
        <v>0</v>
      </c>
      <c r="Y1730" s="25">
        <f t="shared" si="527"/>
        <v>0</v>
      </c>
      <c r="Z1730" s="77"/>
      <c r="AA1730" s="665"/>
      <c r="AB1730" s="665" t="str">
        <f t="shared" si="516"/>
        <v/>
      </c>
      <c r="AC1730" s="665" t="str">
        <f t="shared" si="517"/>
        <v/>
      </c>
    </row>
    <row r="1731" spans="2:29" ht="12.75" x14ac:dyDescent="0.35">
      <c r="B1731" s="26"/>
      <c r="C1731" s="26"/>
      <c r="D1731" s="38"/>
      <c r="E1731" s="488"/>
      <c r="F1731" s="30"/>
      <c r="G1731" s="30"/>
      <c r="H1731" s="30"/>
      <c r="I1731" s="24" t="str">
        <f t="shared" si="518"/>
        <v/>
      </c>
      <c r="J1731" s="302"/>
      <c r="K1731" s="27"/>
      <c r="L1731" s="24"/>
      <c r="M1731" s="22"/>
      <c r="N1731" s="23" t="str">
        <f t="shared" si="519"/>
        <v/>
      </c>
      <c r="O1731" s="23" t="str">
        <f t="shared" si="520"/>
        <v/>
      </c>
      <c r="P1731" s="23" t="str">
        <f t="shared" si="521"/>
        <v/>
      </c>
      <c r="Q1731" s="23" t="str">
        <f t="shared" si="522"/>
        <v/>
      </c>
      <c r="R1731" s="23" t="str">
        <f t="shared" si="523"/>
        <v/>
      </c>
      <c r="S1731" s="696" t="e">
        <f t="shared" si="524"/>
        <v>#VALUE!</v>
      </c>
      <c r="T1731" s="23" t="str">
        <f t="shared" si="525"/>
        <v/>
      </c>
      <c r="U1731" s="39"/>
      <c r="V1731" s="39"/>
      <c r="W1731" s="631"/>
      <c r="X1731" s="30">
        <f t="shared" si="526"/>
        <v>0</v>
      </c>
      <c r="Y1731" s="25">
        <f t="shared" si="527"/>
        <v>0</v>
      </c>
      <c r="Z1731" s="77"/>
      <c r="AA1731" s="665"/>
      <c r="AB1731" s="665" t="str">
        <f t="shared" si="516"/>
        <v/>
      </c>
      <c r="AC1731" s="665" t="str">
        <f t="shared" si="517"/>
        <v/>
      </c>
    </row>
    <row r="1732" spans="2:29" ht="12.75" x14ac:dyDescent="0.35">
      <c r="B1732" s="26"/>
      <c r="C1732" s="26"/>
      <c r="D1732" s="38"/>
      <c r="E1732" s="488"/>
      <c r="F1732" s="30"/>
      <c r="G1732" s="30"/>
      <c r="H1732" s="30"/>
      <c r="I1732" s="24" t="str">
        <f t="shared" si="518"/>
        <v/>
      </c>
      <c r="J1732" s="302"/>
      <c r="K1732" s="27"/>
      <c r="L1732" s="24"/>
      <c r="M1732" s="22"/>
      <c r="N1732" s="23" t="str">
        <f t="shared" si="519"/>
        <v/>
      </c>
      <c r="O1732" s="23" t="str">
        <f t="shared" si="520"/>
        <v/>
      </c>
      <c r="P1732" s="23" t="str">
        <f t="shared" si="521"/>
        <v/>
      </c>
      <c r="Q1732" s="23" t="str">
        <f t="shared" si="522"/>
        <v/>
      </c>
      <c r="R1732" s="23" t="str">
        <f t="shared" si="523"/>
        <v/>
      </c>
      <c r="S1732" s="696" t="e">
        <f t="shared" si="524"/>
        <v>#VALUE!</v>
      </c>
      <c r="T1732" s="23" t="str">
        <f t="shared" si="525"/>
        <v/>
      </c>
      <c r="U1732" s="39"/>
      <c r="V1732" s="39"/>
      <c r="W1732" s="631"/>
      <c r="X1732" s="30">
        <f t="shared" si="526"/>
        <v>0</v>
      </c>
      <c r="Y1732" s="25">
        <f t="shared" si="527"/>
        <v>0</v>
      </c>
      <c r="Z1732" s="77"/>
      <c r="AA1732" s="665"/>
      <c r="AB1732" s="665" t="str">
        <f t="shared" si="516"/>
        <v/>
      </c>
      <c r="AC1732" s="665" t="str">
        <f t="shared" si="517"/>
        <v/>
      </c>
    </row>
    <row r="1733" spans="2:29" ht="12.75" x14ac:dyDescent="0.35">
      <c r="B1733" s="26"/>
      <c r="C1733" s="26"/>
      <c r="D1733" s="38"/>
      <c r="E1733" s="488"/>
      <c r="F1733" s="30"/>
      <c r="G1733" s="30"/>
      <c r="H1733" s="30"/>
      <c r="I1733" s="24" t="str">
        <f t="shared" si="518"/>
        <v/>
      </c>
      <c r="J1733" s="302"/>
      <c r="K1733" s="27"/>
      <c r="L1733" s="24"/>
      <c r="M1733" s="22"/>
      <c r="N1733" s="23" t="str">
        <f t="shared" si="519"/>
        <v/>
      </c>
      <c r="O1733" s="23" t="str">
        <f t="shared" si="520"/>
        <v/>
      </c>
      <c r="P1733" s="23" t="str">
        <f t="shared" si="521"/>
        <v/>
      </c>
      <c r="Q1733" s="23" t="str">
        <f t="shared" si="522"/>
        <v/>
      </c>
      <c r="R1733" s="23" t="str">
        <f t="shared" si="523"/>
        <v/>
      </c>
      <c r="S1733" s="696" t="e">
        <f t="shared" si="524"/>
        <v>#VALUE!</v>
      </c>
      <c r="T1733" s="23" t="str">
        <f t="shared" si="525"/>
        <v/>
      </c>
      <c r="U1733" s="39"/>
      <c r="V1733" s="39"/>
      <c r="W1733" s="631"/>
      <c r="X1733" s="30">
        <f t="shared" si="526"/>
        <v>0</v>
      </c>
      <c r="Y1733" s="25">
        <f t="shared" si="527"/>
        <v>0</v>
      </c>
      <c r="Z1733" s="77"/>
      <c r="AA1733" s="665"/>
      <c r="AB1733" s="665" t="str">
        <f t="shared" si="516"/>
        <v/>
      </c>
      <c r="AC1733" s="665" t="str">
        <f t="shared" si="517"/>
        <v/>
      </c>
    </row>
    <row r="1734" spans="2:29" ht="12.75" x14ac:dyDescent="0.35">
      <c r="B1734" s="26"/>
      <c r="C1734" s="26"/>
      <c r="D1734" s="38"/>
      <c r="E1734" s="488"/>
      <c r="F1734" s="30"/>
      <c r="G1734" s="30"/>
      <c r="H1734" s="30"/>
      <c r="I1734" s="24" t="str">
        <f t="shared" si="518"/>
        <v/>
      </c>
      <c r="J1734" s="302"/>
      <c r="K1734" s="27"/>
      <c r="L1734" s="24"/>
      <c r="M1734" s="22"/>
      <c r="N1734" s="23" t="str">
        <f t="shared" si="519"/>
        <v/>
      </c>
      <c r="O1734" s="23" t="str">
        <f t="shared" si="520"/>
        <v/>
      </c>
      <c r="P1734" s="23" t="str">
        <f t="shared" si="521"/>
        <v/>
      </c>
      <c r="Q1734" s="23" t="str">
        <f t="shared" si="522"/>
        <v/>
      </c>
      <c r="R1734" s="23" t="str">
        <f t="shared" si="523"/>
        <v/>
      </c>
      <c r="S1734" s="696" t="e">
        <f t="shared" si="524"/>
        <v>#VALUE!</v>
      </c>
      <c r="T1734" s="23" t="str">
        <f t="shared" si="525"/>
        <v/>
      </c>
      <c r="U1734" s="39"/>
      <c r="V1734" s="39"/>
      <c r="W1734" s="631"/>
      <c r="X1734" s="30">
        <f t="shared" si="526"/>
        <v>0</v>
      </c>
      <c r="Y1734" s="25">
        <f t="shared" si="527"/>
        <v>0</v>
      </c>
      <c r="Z1734" s="77"/>
      <c r="AA1734" s="665"/>
      <c r="AB1734" s="665" t="str">
        <f t="shared" ref="AB1734:AB1797" si="528">IF(X1734=0,"",AA1734*X1734)</f>
        <v/>
      </c>
      <c r="AC1734" s="665" t="str">
        <f t="shared" ref="AC1734:AC1797" si="529">IF(X1734=0,"",AB1734/U1734)</f>
        <v/>
      </c>
    </row>
    <row r="1735" spans="2:29" ht="12.75" x14ac:dyDescent="0.35">
      <c r="B1735" s="26"/>
      <c r="C1735" s="26"/>
      <c r="D1735" s="38"/>
      <c r="E1735" s="488"/>
      <c r="F1735" s="30"/>
      <c r="G1735" s="30"/>
      <c r="H1735" s="30"/>
      <c r="I1735" s="24" t="str">
        <f t="shared" si="518"/>
        <v/>
      </c>
      <c r="J1735" s="302"/>
      <c r="K1735" s="27"/>
      <c r="L1735" s="24"/>
      <c r="M1735" s="22"/>
      <c r="N1735" s="23" t="str">
        <f t="shared" si="519"/>
        <v/>
      </c>
      <c r="O1735" s="23" t="str">
        <f t="shared" si="520"/>
        <v/>
      </c>
      <c r="P1735" s="23" t="str">
        <f t="shared" si="521"/>
        <v/>
      </c>
      <c r="Q1735" s="23" t="str">
        <f t="shared" si="522"/>
        <v/>
      </c>
      <c r="R1735" s="23" t="str">
        <f t="shared" si="523"/>
        <v/>
      </c>
      <c r="S1735" s="696" t="e">
        <f t="shared" si="524"/>
        <v>#VALUE!</v>
      </c>
      <c r="T1735" s="23" t="str">
        <f t="shared" si="525"/>
        <v/>
      </c>
      <c r="U1735" s="39"/>
      <c r="V1735" s="39"/>
      <c r="W1735" s="631"/>
      <c r="X1735" s="30">
        <f t="shared" si="526"/>
        <v>0</v>
      </c>
      <c r="Y1735" s="25">
        <f t="shared" si="527"/>
        <v>0</v>
      </c>
      <c r="Z1735" s="77"/>
      <c r="AA1735" s="665"/>
      <c r="AB1735" s="665" t="str">
        <f t="shared" si="528"/>
        <v/>
      </c>
      <c r="AC1735" s="665" t="str">
        <f t="shared" si="529"/>
        <v/>
      </c>
    </row>
    <row r="1736" spans="2:29" ht="12.75" x14ac:dyDescent="0.35">
      <c r="B1736" s="26"/>
      <c r="C1736" s="26"/>
      <c r="D1736" s="38"/>
      <c r="E1736" s="488"/>
      <c r="F1736" s="30"/>
      <c r="G1736" s="30"/>
      <c r="H1736" s="30"/>
      <c r="I1736" s="24" t="str">
        <f t="shared" si="518"/>
        <v/>
      </c>
      <c r="J1736" s="302"/>
      <c r="K1736" s="27"/>
      <c r="L1736" s="24"/>
      <c r="M1736" s="22"/>
      <c r="N1736" s="23" t="str">
        <f t="shared" si="519"/>
        <v/>
      </c>
      <c r="O1736" s="23" t="str">
        <f t="shared" si="520"/>
        <v/>
      </c>
      <c r="P1736" s="23" t="str">
        <f t="shared" si="521"/>
        <v/>
      </c>
      <c r="Q1736" s="23" t="str">
        <f t="shared" si="522"/>
        <v/>
      </c>
      <c r="R1736" s="23" t="str">
        <f t="shared" si="523"/>
        <v/>
      </c>
      <c r="S1736" s="696" t="e">
        <f t="shared" si="524"/>
        <v>#VALUE!</v>
      </c>
      <c r="T1736" s="23" t="str">
        <f t="shared" si="525"/>
        <v/>
      </c>
      <c r="U1736" s="39"/>
      <c r="V1736" s="39"/>
      <c r="W1736" s="631"/>
      <c r="X1736" s="30">
        <f t="shared" si="526"/>
        <v>0</v>
      </c>
      <c r="Y1736" s="25">
        <f t="shared" si="527"/>
        <v>0</v>
      </c>
      <c r="Z1736" s="77"/>
      <c r="AA1736" s="665"/>
      <c r="AB1736" s="665" t="str">
        <f t="shared" si="528"/>
        <v/>
      </c>
      <c r="AC1736" s="665" t="str">
        <f t="shared" si="529"/>
        <v/>
      </c>
    </row>
    <row r="1737" spans="2:29" ht="12.75" x14ac:dyDescent="0.35">
      <c r="B1737" s="26"/>
      <c r="C1737" s="26"/>
      <c r="D1737" s="38"/>
      <c r="E1737" s="488"/>
      <c r="F1737" s="30"/>
      <c r="G1737" s="30"/>
      <c r="H1737" s="30"/>
      <c r="I1737" s="24" t="str">
        <f t="shared" si="518"/>
        <v/>
      </c>
      <c r="J1737" s="302"/>
      <c r="K1737" s="27"/>
      <c r="L1737" s="24"/>
      <c r="M1737" s="22"/>
      <c r="N1737" s="23" t="str">
        <f t="shared" si="519"/>
        <v/>
      </c>
      <c r="O1737" s="23" t="str">
        <f t="shared" si="520"/>
        <v/>
      </c>
      <c r="P1737" s="23" t="str">
        <f t="shared" si="521"/>
        <v/>
      </c>
      <c r="Q1737" s="23" t="str">
        <f t="shared" si="522"/>
        <v/>
      </c>
      <c r="R1737" s="23" t="str">
        <f t="shared" si="523"/>
        <v/>
      </c>
      <c r="S1737" s="696" t="e">
        <f t="shared" si="524"/>
        <v>#VALUE!</v>
      </c>
      <c r="T1737" s="23" t="str">
        <f t="shared" si="525"/>
        <v/>
      </c>
      <c r="U1737" s="39"/>
      <c r="V1737" s="39"/>
      <c r="W1737" s="631"/>
      <c r="X1737" s="30">
        <f t="shared" si="526"/>
        <v>0</v>
      </c>
      <c r="Y1737" s="25">
        <f t="shared" si="527"/>
        <v>0</v>
      </c>
      <c r="Z1737" s="77"/>
      <c r="AA1737" s="665"/>
      <c r="AB1737" s="665" t="str">
        <f t="shared" si="528"/>
        <v/>
      </c>
      <c r="AC1737" s="665" t="str">
        <f t="shared" si="529"/>
        <v/>
      </c>
    </row>
    <row r="1738" spans="2:29" ht="12.75" x14ac:dyDescent="0.35">
      <c r="B1738" s="26"/>
      <c r="C1738" s="26"/>
      <c r="D1738" s="38"/>
      <c r="E1738" s="488"/>
      <c r="F1738" s="30"/>
      <c r="G1738" s="30"/>
      <c r="H1738" s="30"/>
      <c r="I1738" s="24" t="str">
        <f t="shared" si="518"/>
        <v/>
      </c>
      <c r="J1738" s="302"/>
      <c r="K1738" s="27"/>
      <c r="L1738" s="24"/>
      <c r="M1738" s="22"/>
      <c r="N1738" s="23" t="str">
        <f t="shared" si="519"/>
        <v/>
      </c>
      <c r="O1738" s="23" t="str">
        <f t="shared" si="520"/>
        <v/>
      </c>
      <c r="P1738" s="23" t="str">
        <f t="shared" si="521"/>
        <v/>
      </c>
      <c r="Q1738" s="23" t="str">
        <f t="shared" si="522"/>
        <v/>
      </c>
      <c r="R1738" s="23" t="str">
        <f t="shared" si="523"/>
        <v/>
      </c>
      <c r="S1738" s="696" t="e">
        <f t="shared" si="524"/>
        <v>#VALUE!</v>
      </c>
      <c r="T1738" s="23" t="str">
        <f t="shared" si="525"/>
        <v/>
      </c>
      <c r="U1738" s="39"/>
      <c r="V1738" s="39"/>
      <c r="W1738" s="631"/>
      <c r="X1738" s="30">
        <f t="shared" si="526"/>
        <v>0</v>
      </c>
      <c r="Y1738" s="25">
        <f t="shared" si="527"/>
        <v>0</v>
      </c>
      <c r="Z1738" s="77"/>
      <c r="AA1738" s="665"/>
      <c r="AB1738" s="665" t="str">
        <f t="shared" si="528"/>
        <v/>
      </c>
      <c r="AC1738" s="665" t="str">
        <f t="shared" si="529"/>
        <v/>
      </c>
    </row>
    <row r="1739" spans="2:29" ht="12.75" x14ac:dyDescent="0.35">
      <c r="B1739" s="26"/>
      <c r="C1739" s="26"/>
      <c r="D1739" s="38"/>
      <c r="E1739" s="488"/>
      <c r="F1739" s="30"/>
      <c r="G1739" s="30"/>
      <c r="H1739" s="30"/>
      <c r="I1739" s="24" t="str">
        <f t="shared" si="518"/>
        <v/>
      </c>
      <c r="J1739" s="302"/>
      <c r="K1739" s="27"/>
      <c r="L1739" s="24"/>
      <c r="M1739" s="22"/>
      <c r="N1739" s="23" t="str">
        <f t="shared" si="519"/>
        <v/>
      </c>
      <c r="O1739" s="23" t="str">
        <f t="shared" si="520"/>
        <v/>
      </c>
      <c r="P1739" s="23" t="str">
        <f t="shared" si="521"/>
        <v/>
      </c>
      <c r="Q1739" s="23" t="str">
        <f t="shared" si="522"/>
        <v/>
      </c>
      <c r="R1739" s="23" t="str">
        <f t="shared" si="523"/>
        <v/>
      </c>
      <c r="S1739" s="696" t="e">
        <f t="shared" si="524"/>
        <v>#VALUE!</v>
      </c>
      <c r="T1739" s="23" t="str">
        <f t="shared" si="525"/>
        <v/>
      </c>
      <c r="U1739" s="39"/>
      <c r="V1739" s="39"/>
      <c r="W1739" s="631"/>
      <c r="X1739" s="30">
        <f t="shared" si="526"/>
        <v>0</v>
      </c>
      <c r="Y1739" s="25">
        <f t="shared" si="527"/>
        <v>0</v>
      </c>
      <c r="Z1739" s="77"/>
      <c r="AA1739" s="665"/>
      <c r="AB1739" s="665" t="str">
        <f t="shared" si="528"/>
        <v/>
      </c>
      <c r="AC1739" s="665" t="str">
        <f t="shared" si="529"/>
        <v/>
      </c>
    </row>
    <row r="1740" spans="2:29" ht="12.75" x14ac:dyDescent="0.35">
      <c r="B1740" s="26"/>
      <c r="C1740" s="26"/>
      <c r="D1740" s="38"/>
      <c r="E1740" s="488"/>
      <c r="F1740" s="30"/>
      <c r="G1740" s="30"/>
      <c r="H1740" s="30"/>
      <c r="I1740" s="24" t="str">
        <f t="shared" si="518"/>
        <v/>
      </c>
      <c r="J1740" s="302"/>
      <c r="K1740" s="27"/>
      <c r="L1740" s="24"/>
      <c r="M1740" s="22"/>
      <c r="N1740" s="23" t="str">
        <f t="shared" si="519"/>
        <v/>
      </c>
      <c r="O1740" s="23" t="str">
        <f t="shared" si="520"/>
        <v/>
      </c>
      <c r="P1740" s="23" t="str">
        <f t="shared" si="521"/>
        <v/>
      </c>
      <c r="Q1740" s="23" t="str">
        <f t="shared" si="522"/>
        <v/>
      </c>
      <c r="R1740" s="23" t="str">
        <f t="shared" si="523"/>
        <v/>
      </c>
      <c r="S1740" s="696" t="e">
        <f t="shared" si="524"/>
        <v>#VALUE!</v>
      </c>
      <c r="T1740" s="23" t="str">
        <f t="shared" si="525"/>
        <v/>
      </c>
      <c r="U1740" s="39"/>
      <c r="V1740" s="39"/>
      <c r="W1740" s="631"/>
      <c r="X1740" s="30">
        <f t="shared" si="526"/>
        <v>0</v>
      </c>
      <c r="Y1740" s="25">
        <f t="shared" si="527"/>
        <v>0</v>
      </c>
      <c r="Z1740" s="77"/>
      <c r="AA1740" s="665"/>
      <c r="AB1740" s="665" t="str">
        <f t="shared" si="528"/>
        <v/>
      </c>
      <c r="AC1740" s="665" t="str">
        <f t="shared" si="529"/>
        <v/>
      </c>
    </row>
    <row r="1741" spans="2:29" ht="12.75" x14ac:dyDescent="0.35">
      <c r="B1741" s="26"/>
      <c r="C1741" s="26"/>
      <c r="D1741" s="38"/>
      <c r="E1741" s="488"/>
      <c r="F1741" s="30"/>
      <c r="G1741" s="30"/>
      <c r="H1741" s="30"/>
      <c r="I1741" s="24" t="str">
        <f t="shared" si="518"/>
        <v/>
      </c>
      <c r="J1741" s="302"/>
      <c r="K1741" s="27"/>
      <c r="L1741" s="24"/>
      <c r="M1741" s="22"/>
      <c r="N1741" s="23" t="str">
        <f t="shared" si="519"/>
        <v/>
      </c>
      <c r="O1741" s="23" t="str">
        <f t="shared" si="520"/>
        <v/>
      </c>
      <c r="P1741" s="23" t="str">
        <f t="shared" si="521"/>
        <v/>
      </c>
      <c r="Q1741" s="23" t="str">
        <f t="shared" si="522"/>
        <v/>
      </c>
      <c r="R1741" s="23" t="str">
        <f t="shared" si="523"/>
        <v/>
      </c>
      <c r="S1741" s="696" t="e">
        <f t="shared" si="524"/>
        <v>#VALUE!</v>
      </c>
      <c r="T1741" s="23" t="str">
        <f t="shared" si="525"/>
        <v/>
      </c>
      <c r="U1741" s="39"/>
      <c r="V1741" s="39"/>
      <c r="W1741" s="631"/>
      <c r="X1741" s="30">
        <f t="shared" si="526"/>
        <v>0</v>
      </c>
      <c r="Y1741" s="25">
        <f t="shared" si="527"/>
        <v>0</v>
      </c>
      <c r="Z1741" s="77"/>
      <c r="AA1741" s="665"/>
      <c r="AB1741" s="665" t="str">
        <f t="shared" si="528"/>
        <v/>
      </c>
      <c r="AC1741" s="665" t="str">
        <f t="shared" si="529"/>
        <v/>
      </c>
    </row>
    <row r="1742" spans="2:29" ht="12.75" x14ac:dyDescent="0.35">
      <c r="B1742" s="26"/>
      <c r="C1742" s="26"/>
      <c r="D1742" s="38"/>
      <c r="E1742" s="488"/>
      <c r="F1742" s="30"/>
      <c r="G1742" s="30"/>
      <c r="H1742" s="30"/>
      <c r="I1742" s="24" t="str">
        <f t="shared" si="518"/>
        <v/>
      </c>
      <c r="J1742" s="302"/>
      <c r="K1742" s="27"/>
      <c r="L1742" s="24"/>
      <c r="M1742" s="22"/>
      <c r="N1742" s="23" t="str">
        <f t="shared" si="519"/>
        <v/>
      </c>
      <c r="O1742" s="23" t="str">
        <f t="shared" si="520"/>
        <v/>
      </c>
      <c r="P1742" s="23" t="str">
        <f t="shared" si="521"/>
        <v/>
      </c>
      <c r="Q1742" s="23" t="str">
        <f t="shared" si="522"/>
        <v/>
      </c>
      <c r="R1742" s="23" t="str">
        <f t="shared" si="523"/>
        <v/>
      </c>
      <c r="S1742" s="696" t="e">
        <f t="shared" si="524"/>
        <v>#VALUE!</v>
      </c>
      <c r="T1742" s="23" t="str">
        <f t="shared" si="525"/>
        <v/>
      </c>
      <c r="U1742" s="39"/>
      <c r="V1742" s="39"/>
      <c r="W1742" s="631"/>
      <c r="X1742" s="30">
        <f t="shared" si="526"/>
        <v>0</v>
      </c>
      <c r="Y1742" s="25">
        <f t="shared" si="527"/>
        <v>0</v>
      </c>
      <c r="Z1742" s="77"/>
      <c r="AA1742" s="665"/>
      <c r="AB1742" s="665" t="str">
        <f t="shared" si="528"/>
        <v/>
      </c>
      <c r="AC1742" s="665" t="str">
        <f t="shared" si="529"/>
        <v/>
      </c>
    </row>
    <row r="1743" spans="2:29" ht="12.75" x14ac:dyDescent="0.35">
      <c r="B1743" s="26"/>
      <c r="C1743" s="26"/>
      <c r="D1743" s="38"/>
      <c r="E1743" s="488"/>
      <c r="F1743" s="30"/>
      <c r="G1743" s="30"/>
      <c r="H1743" s="30"/>
      <c r="I1743" s="24" t="str">
        <f t="shared" si="518"/>
        <v/>
      </c>
      <c r="J1743" s="302"/>
      <c r="K1743" s="27"/>
      <c r="L1743" s="24"/>
      <c r="M1743" s="22"/>
      <c r="N1743" s="23" t="str">
        <f t="shared" si="519"/>
        <v/>
      </c>
      <c r="O1743" s="23" t="str">
        <f t="shared" si="520"/>
        <v/>
      </c>
      <c r="P1743" s="23" t="str">
        <f t="shared" si="521"/>
        <v/>
      </c>
      <c r="Q1743" s="23" t="str">
        <f t="shared" si="522"/>
        <v/>
      </c>
      <c r="R1743" s="23" t="str">
        <f t="shared" si="523"/>
        <v/>
      </c>
      <c r="S1743" s="696" t="e">
        <f t="shared" si="524"/>
        <v>#VALUE!</v>
      </c>
      <c r="T1743" s="23" t="str">
        <f t="shared" si="525"/>
        <v/>
      </c>
      <c r="U1743" s="39"/>
      <c r="V1743" s="39"/>
      <c r="W1743" s="631"/>
      <c r="X1743" s="30">
        <f t="shared" si="526"/>
        <v>0</v>
      </c>
      <c r="Y1743" s="25">
        <f t="shared" si="527"/>
        <v>0</v>
      </c>
      <c r="Z1743" s="77"/>
      <c r="AA1743" s="665"/>
      <c r="AB1743" s="665" t="str">
        <f t="shared" si="528"/>
        <v/>
      </c>
      <c r="AC1743" s="665" t="str">
        <f t="shared" si="529"/>
        <v/>
      </c>
    </row>
    <row r="1744" spans="2:29" ht="12.75" x14ac:dyDescent="0.35">
      <c r="B1744" s="26"/>
      <c r="C1744" s="26"/>
      <c r="D1744" s="38"/>
      <c r="E1744" s="488"/>
      <c r="F1744" s="30"/>
      <c r="G1744" s="30"/>
      <c r="H1744" s="30"/>
      <c r="I1744" s="24" t="str">
        <f t="shared" si="518"/>
        <v/>
      </c>
      <c r="J1744" s="302"/>
      <c r="K1744" s="27"/>
      <c r="L1744" s="24"/>
      <c r="M1744" s="22"/>
      <c r="N1744" s="23" t="str">
        <f t="shared" si="519"/>
        <v/>
      </c>
      <c r="O1744" s="23" t="str">
        <f t="shared" si="520"/>
        <v/>
      </c>
      <c r="P1744" s="23" t="str">
        <f t="shared" si="521"/>
        <v/>
      </c>
      <c r="Q1744" s="23" t="str">
        <f t="shared" si="522"/>
        <v/>
      </c>
      <c r="R1744" s="23" t="str">
        <f t="shared" si="523"/>
        <v/>
      </c>
      <c r="S1744" s="696" t="e">
        <f t="shared" si="524"/>
        <v>#VALUE!</v>
      </c>
      <c r="T1744" s="23" t="str">
        <f t="shared" si="525"/>
        <v/>
      </c>
      <c r="U1744" s="39"/>
      <c r="V1744" s="39"/>
      <c r="W1744" s="631"/>
      <c r="X1744" s="30">
        <f t="shared" si="526"/>
        <v>0</v>
      </c>
      <c r="Y1744" s="25">
        <f t="shared" si="527"/>
        <v>0</v>
      </c>
      <c r="Z1744" s="77"/>
      <c r="AA1744" s="665"/>
      <c r="AB1744" s="665" t="str">
        <f t="shared" si="528"/>
        <v/>
      </c>
      <c r="AC1744" s="665" t="str">
        <f t="shared" si="529"/>
        <v/>
      </c>
    </row>
    <row r="1745" spans="2:29" ht="12.75" x14ac:dyDescent="0.35">
      <c r="B1745" s="26"/>
      <c r="C1745" s="26"/>
      <c r="D1745" s="38"/>
      <c r="E1745" s="488"/>
      <c r="F1745" s="30"/>
      <c r="G1745" s="30"/>
      <c r="H1745" s="30"/>
      <c r="I1745" s="24" t="str">
        <f t="shared" si="518"/>
        <v/>
      </c>
      <c r="J1745" s="302"/>
      <c r="K1745" s="27"/>
      <c r="L1745" s="24"/>
      <c r="M1745" s="22"/>
      <c r="N1745" s="23" t="str">
        <f t="shared" si="519"/>
        <v/>
      </c>
      <c r="O1745" s="23" t="str">
        <f t="shared" si="520"/>
        <v/>
      </c>
      <c r="P1745" s="23" t="str">
        <f t="shared" si="521"/>
        <v/>
      </c>
      <c r="Q1745" s="23" t="str">
        <f t="shared" si="522"/>
        <v/>
      </c>
      <c r="R1745" s="23" t="str">
        <f t="shared" si="523"/>
        <v/>
      </c>
      <c r="S1745" s="696" t="e">
        <f t="shared" si="524"/>
        <v>#VALUE!</v>
      </c>
      <c r="T1745" s="23" t="str">
        <f t="shared" si="525"/>
        <v/>
      </c>
      <c r="U1745" s="39"/>
      <c r="V1745" s="39"/>
      <c r="W1745" s="631"/>
      <c r="X1745" s="30">
        <f t="shared" si="526"/>
        <v>0</v>
      </c>
      <c r="Y1745" s="25">
        <f t="shared" si="527"/>
        <v>0</v>
      </c>
      <c r="Z1745" s="77"/>
      <c r="AA1745" s="665"/>
      <c r="AB1745" s="665" t="str">
        <f t="shared" si="528"/>
        <v/>
      </c>
      <c r="AC1745" s="665" t="str">
        <f t="shared" si="529"/>
        <v/>
      </c>
    </row>
    <row r="1746" spans="2:29" ht="12.75" x14ac:dyDescent="0.35">
      <c r="B1746" s="26"/>
      <c r="C1746" s="26"/>
      <c r="D1746" s="38"/>
      <c r="E1746" s="488"/>
      <c r="F1746" s="30"/>
      <c r="G1746" s="30"/>
      <c r="H1746" s="30"/>
      <c r="I1746" s="24" t="str">
        <f t="shared" si="518"/>
        <v/>
      </c>
      <c r="J1746" s="302"/>
      <c r="K1746" s="27"/>
      <c r="L1746" s="24"/>
      <c r="M1746" s="22"/>
      <c r="N1746" s="23" t="str">
        <f t="shared" si="519"/>
        <v/>
      </c>
      <c r="O1746" s="23" t="str">
        <f t="shared" si="520"/>
        <v/>
      </c>
      <c r="P1746" s="23" t="str">
        <f t="shared" si="521"/>
        <v/>
      </c>
      <c r="Q1746" s="23" t="str">
        <f t="shared" si="522"/>
        <v/>
      </c>
      <c r="R1746" s="23" t="str">
        <f t="shared" si="523"/>
        <v/>
      </c>
      <c r="S1746" s="696" t="e">
        <f t="shared" si="524"/>
        <v>#VALUE!</v>
      </c>
      <c r="T1746" s="23" t="str">
        <f t="shared" si="525"/>
        <v/>
      </c>
      <c r="U1746" s="39"/>
      <c r="V1746" s="39"/>
      <c r="W1746" s="631"/>
      <c r="X1746" s="30">
        <f t="shared" si="526"/>
        <v>0</v>
      </c>
      <c r="Y1746" s="25">
        <f t="shared" si="527"/>
        <v>0</v>
      </c>
      <c r="Z1746" s="77"/>
      <c r="AA1746" s="665"/>
      <c r="AB1746" s="665" t="str">
        <f t="shared" si="528"/>
        <v/>
      </c>
      <c r="AC1746" s="665" t="str">
        <f t="shared" si="529"/>
        <v/>
      </c>
    </row>
    <row r="1747" spans="2:29" ht="12.75" x14ac:dyDescent="0.35">
      <c r="B1747" s="26"/>
      <c r="C1747" s="26"/>
      <c r="D1747" s="38"/>
      <c r="E1747" s="488"/>
      <c r="F1747" s="30"/>
      <c r="G1747" s="30"/>
      <c r="H1747" s="30"/>
      <c r="I1747" s="24" t="str">
        <f t="shared" si="518"/>
        <v/>
      </c>
      <c r="J1747" s="302"/>
      <c r="K1747" s="27"/>
      <c r="L1747" s="24"/>
      <c r="M1747" s="22"/>
      <c r="N1747" s="23" t="str">
        <f t="shared" si="519"/>
        <v/>
      </c>
      <c r="O1747" s="23" t="str">
        <f t="shared" si="520"/>
        <v/>
      </c>
      <c r="P1747" s="23" t="str">
        <f t="shared" si="521"/>
        <v/>
      </c>
      <c r="Q1747" s="23" t="str">
        <f t="shared" si="522"/>
        <v/>
      </c>
      <c r="R1747" s="23" t="str">
        <f t="shared" si="523"/>
        <v/>
      </c>
      <c r="S1747" s="696" t="e">
        <f t="shared" si="524"/>
        <v>#VALUE!</v>
      </c>
      <c r="T1747" s="23" t="str">
        <f t="shared" si="525"/>
        <v/>
      </c>
      <c r="U1747" s="39"/>
      <c r="V1747" s="39"/>
      <c r="W1747" s="631"/>
      <c r="X1747" s="30">
        <f t="shared" si="526"/>
        <v>0</v>
      </c>
      <c r="Y1747" s="25">
        <f t="shared" si="527"/>
        <v>0</v>
      </c>
      <c r="Z1747" s="77"/>
      <c r="AA1747" s="665"/>
      <c r="AB1747" s="665" t="str">
        <f t="shared" si="528"/>
        <v/>
      </c>
      <c r="AC1747" s="665" t="str">
        <f t="shared" si="529"/>
        <v/>
      </c>
    </row>
    <row r="1748" spans="2:29" ht="12.75" x14ac:dyDescent="0.35">
      <c r="B1748" s="26"/>
      <c r="C1748" s="26"/>
      <c r="D1748" s="38"/>
      <c r="E1748" s="488"/>
      <c r="F1748" s="30"/>
      <c r="G1748" s="30"/>
      <c r="H1748" s="30"/>
      <c r="I1748" s="24" t="str">
        <f t="shared" si="518"/>
        <v/>
      </c>
      <c r="J1748" s="302"/>
      <c r="K1748" s="27"/>
      <c r="L1748" s="24"/>
      <c r="M1748" s="22"/>
      <c r="N1748" s="23" t="str">
        <f t="shared" si="519"/>
        <v/>
      </c>
      <c r="O1748" s="23" t="str">
        <f t="shared" si="520"/>
        <v/>
      </c>
      <c r="P1748" s="23" t="str">
        <f t="shared" si="521"/>
        <v/>
      </c>
      <c r="Q1748" s="23" t="str">
        <f t="shared" si="522"/>
        <v/>
      </c>
      <c r="R1748" s="23" t="str">
        <f t="shared" si="523"/>
        <v/>
      </c>
      <c r="S1748" s="696" t="e">
        <f t="shared" si="524"/>
        <v>#VALUE!</v>
      </c>
      <c r="T1748" s="23" t="str">
        <f t="shared" si="525"/>
        <v/>
      </c>
      <c r="U1748" s="39"/>
      <c r="V1748" s="39"/>
      <c r="W1748" s="631"/>
      <c r="X1748" s="30">
        <f t="shared" si="526"/>
        <v>0</v>
      </c>
      <c r="Y1748" s="25">
        <f t="shared" si="527"/>
        <v>0</v>
      </c>
      <c r="Z1748" s="77"/>
      <c r="AA1748" s="665"/>
      <c r="AB1748" s="665" t="str">
        <f t="shared" si="528"/>
        <v/>
      </c>
      <c r="AC1748" s="665" t="str">
        <f t="shared" si="529"/>
        <v/>
      </c>
    </row>
    <row r="1749" spans="2:29" ht="12.75" x14ac:dyDescent="0.35">
      <c r="B1749" s="26"/>
      <c r="C1749" s="26"/>
      <c r="D1749" s="38"/>
      <c r="E1749" s="488"/>
      <c r="F1749" s="30"/>
      <c r="G1749" s="30"/>
      <c r="H1749" s="30"/>
      <c r="I1749" s="24" t="str">
        <f t="shared" si="518"/>
        <v/>
      </c>
      <c r="J1749" s="302"/>
      <c r="K1749" s="27"/>
      <c r="L1749" s="24"/>
      <c r="M1749" s="22"/>
      <c r="N1749" s="23" t="str">
        <f t="shared" si="519"/>
        <v/>
      </c>
      <c r="O1749" s="23" t="str">
        <f t="shared" si="520"/>
        <v/>
      </c>
      <c r="P1749" s="23" t="str">
        <f t="shared" si="521"/>
        <v/>
      </c>
      <c r="Q1749" s="23" t="str">
        <f t="shared" si="522"/>
        <v/>
      </c>
      <c r="R1749" s="23" t="str">
        <f t="shared" si="523"/>
        <v/>
      </c>
      <c r="S1749" s="696" t="e">
        <f t="shared" si="524"/>
        <v>#VALUE!</v>
      </c>
      <c r="T1749" s="23" t="str">
        <f t="shared" si="525"/>
        <v/>
      </c>
      <c r="U1749" s="39"/>
      <c r="V1749" s="39"/>
      <c r="W1749" s="631"/>
      <c r="X1749" s="30">
        <f t="shared" si="526"/>
        <v>0</v>
      </c>
      <c r="Y1749" s="25">
        <f t="shared" si="527"/>
        <v>0</v>
      </c>
      <c r="Z1749" s="77"/>
      <c r="AA1749" s="665"/>
      <c r="AB1749" s="665" t="str">
        <f t="shared" si="528"/>
        <v/>
      </c>
      <c r="AC1749" s="665" t="str">
        <f t="shared" si="529"/>
        <v/>
      </c>
    </row>
    <row r="1750" spans="2:29" ht="12.75" x14ac:dyDescent="0.35">
      <c r="B1750" s="26"/>
      <c r="C1750" s="26"/>
      <c r="D1750" s="38"/>
      <c r="E1750" s="488"/>
      <c r="F1750" s="30"/>
      <c r="G1750" s="30"/>
      <c r="H1750" s="30"/>
      <c r="I1750" s="24" t="str">
        <f t="shared" si="518"/>
        <v/>
      </c>
      <c r="J1750" s="302"/>
      <c r="K1750" s="27"/>
      <c r="L1750" s="24"/>
      <c r="M1750" s="22"/>
      <c r="N1750" s="23" t="str">
        <f t="shared" si="519"/>
        <v/>
      </c>
      <c r="O1750" s="23" t="str">
        <f t="shared" si="520"/>
        <v/>
      </c>
      <c r="P1750" s="23" t="str">
        <f t="shared" si="521"/>
        <v/>
      </c>
      <c r="Q1750" s="23" t="str">
        <f t="shared" si="522"/>
        <v/>
      </c>
      <c r="R1750" s="23" t="str">
        <f t="shared" si="523"/>
        <v/>
      </c>
      <c r="S1750" s="696" t="e">
        <f t="shared" si="524"/>
        <v>#VALUE!</v>
      </c>
      <c r="T1750" s="23" t="str">
        <f t="shared" si="525"/>
        <v/>
      </c>
      <c r="U1750" s="39"/>
      <c r="V1750" s="39"/>
      <c r="W1750" s="631"/>
      <c r="X1750" s="30">
        <f t="shared" si="526"/>
        <v>0</v>
      </c>
      <c r="Y1750" s="25">
        <f t="shared" si="527"/>
        <v>0</v>
      </c>
      <c r="Z1750" s="77"/>
      <c r="AA1750" s="665"/>
      <c r="AB1750" s="665" t="str">
        <f t="shared" si="528"/>
        <v/>
      </c>
      <c r="AC1750" s="665" t="str">
        <f t="shared" si="529"/>
        <v/>
      </c>
    </row>
    <row r="1751" spans="2:29" ht="12.75" x14ac:dyDescent="0.35">
      <c r="B1751" s="26"/>
      <c r="C1751" s="26"/>
      <c r="D1751" s="38"/>
      <c r="E1751" s="488"/>
      <c r="F1751" s="30"/>
      <c r="G1751" s="30"/>
      <c r="H1751" s="30"/>
      <c r="I1751" s="24" t="str">
        <f t="shared" si="518"/>
        <v/>
      </c>
      <c r="J1751" s="302"/>
      <c r="K1751" s="27"/>
      <c r="L1751" s="24"/>
      <c r="M1751" s="22"/>
      <c r="N1751" s="23" t="str">
        <f t="shared" si="519"/>
        <v/>
      </c>
      <c r="O1751" s="23" t="str">
        <f t="shared" si="520"/>
        <v/>
      </c>
      <c r="P1751" s="23" t="str">
        <f t="shared" si="521"/>
        <v/>
      </c>
      <c r="Q1751" s="23" t="str">
        <f t="shared" si="522"/>
        <v/>
      </c>
      <c r="R1751" s="23" t="str">
        <f t="shared" si="523"/>
        <v/>
      </c>
      <c r="S1751" s="696" t="e">
        <f t="shared" si="524"/>
        <v>#VALUE!</v>
      </c>
      <c r="T1751" s="23" t="str">
        <f t="shared" si="525"/>
        <v/>
      </c>
      <c r="U1751" s="39"/>
      <c r="V1751" s="39"/>
      <c r="W1751" s="631"/>
      <c r="X1751" s="30">
        <f t="shared" si="526"/>
        <v>0</v>
      </c>
      <c r="Y1751" s="25">
        <f t="shared" si="527"/>
        <v>0</v>
      </c>
      <c r="Z1751" s="77"/>
      <c r="AA1751" s="665"/>
      <c r="AB1751" s="665" t="str">
        <f t="shared" si="528"/>
        <v/>
      </c>
      <c r="AC1751" s="665" t="str">
        <f t="shared" si="529"/>
        <v/>
      </c>
    </row>
    <row r="1752" spans="2:29" ht="12.75" x14ac:dyDescent="0.35">
      <c r="B1752" s="26"/>
      <c r="C1752" s="26"/>
      <c r="D1752" s="38"/>
      <c r="E1752" s="488"/>
      <c r="F1752" s="30"/>
      <c r="G1752" s="30"/>
      <c r="H1752" s="30"/>
      <c r="I1752" s="24" t="str">
        <f t="shared" si="518"/>
        <v/>
      </c>
      <c r="J1752" s="302"/>
      <c r="K1752" s="27"/>
      <c r="L1752" s="24"/>
      <c r="M1752" s="22"/>
      <c r="N1752" s="23" t="str">
        <f t="shared" si="519"/>
        <v/>
      </c>
      <c r="O1752" s="23" t="str">
        <f t="shared" si="520"/>
        <v/>
      </c>
      <c r="P1752" s="23" t="str">
        <f t="shared" si="521"/>
        <v/>
      </c>
      <c r="Q1752" s="23" t="str">
        <f t="shared" si="522"/>
        <v/>
      </c>
      <c r="R1752" s="23" t="str">
        <f t="shared" si="523"/>
        <v/>
      </c>
      <c r="S1752" s="696" t="e">
        <f t="shared" si="524"/>
        <v>#VALUE!</v>
      </c>
      <c r="T1752" s="23" t="str">
        <f t="shared" si="525"/>
        <v/>
      </c>
      <c r="U1752" s="39"/>
      <c r="V1752" s="39"/>
      <c r="W1752" s="631"/>
      <c r="X1752" s="30">
        <f t="shared" si="526"/>
        <v>0</v>
      </c>
      <c r="Y1752" s="25">
        <f t="shared" si="527"/>
        <v>0</v>
      </c>
      <c r="Z1752" s="77"/>
      <c r="AA1752" s="665"/>
      <c r="AB1752" s="665" t="str">
        <f t="shared" si="528"/>
        <v/>
      </c>
      <c r="AC1752" s="665" t="str">
        <f t="shared" si="529"/>
        <v/>
      </c>
    </row>
    <row r="1753" spans="2:29" ht="12.75" x14ac:dyDescent="0.35">
      <c r="B1753" s="26"/>
      <c r="C1753" s="26"/>
      <c r="D1753" s="38"/>
      <c r="E1753" s="488"/>
      <c r="F1753" s="30"/>
      <c r="G1753" s="30"/>
      <c r="H1753" s="30"/>
      <c r="I1753" s="24" t="str">
        <f t="shared" si="518"/>
        <v/>
      </c>
      <c r="J1753" s="302"/>
      <c r="K1753" s="27"/>
      <c r="L1753" s="24"/>
      <c r="M1753" s="22"/>
      <c r="N1753" s="23" t="str">
        <f t="shared" si="519"/>
        <v/>
      </c>
      <c r="O1753" s="23" t="str">
        <f t="shared" si="520"/>
        <v/>
      </c>
      <c r="P1753" s="23" t="str">
        <f t="shared" si="521"/>
        <v/>
      </c>
      <c r="Q1753" s="23" t="str">
        <f t="shared" si="522"/>
        <v/>
      </c>
      <c r="R1753" s="23" t="str">
        <f t="shared" si="523"/>
        <v/>
      </c>
      <c r="S1753" s="696" t="e">
        <f t="shared" si="524"/>
        <v>#VALUE!</v>
      </c>
      <c r="T1753" s="23" t="str">
        <f t="shared" si="525"/>
        <v/>
      </c>
      <c r="U1753" s="39"/>
      <c r="V1753" s="39"/>
      <c r="W1753" s="631"/>
      <c r="X1753" s="30">
        <f t="shared" si="526"/>
        <v>0</v>
      </c>
      <c r="Y1753" s="25">
        <f t="shared" si="527"/>
        <v>0</v>
      </c>
      <c r="Z1753" s="77"/>
      <c r="AA1753" s="665"/>
      <c r="AB1753" s="665" t="str">
        <f t="shared" si="528"/>
        <v/>
      </c>
      <c r="AC1753" s="665" t="str">
        <f t="shared" si="529"/>
        <v/>
      </c>
    </row>
    <row r="1754" spans="2:29" ht="12.75" x14ac:dyDescent="0.35">
      <c r="B1754" s="26"/>
      <c r="C1754" s="26"/>
      <c r="D1754" s="38"/>
      <c r="E1754" s="488"/>
      <c r="F1754" s="30"/>
      <c r="G1754" s="30"/>
      <c r="H1754" s="30"/>
      <c r="I1754" s="24" t="str">
        <f t="shared" si="518"/>
        <v/>
      </c>
      <c r="J1754" s="302"/>
      <c r="K1754" s="27"/>
      <c r="L1754" s="24"/>
      <c r="M1754" s="22"/>
      <c r="N1754" s="23" t="str">
        <f t="shared" si="519"/>
        <v/>
      </c>
      <c r="O1754" s="23" t="str">
        <f t="shared" si="520"/>
        <v/>
      </c>
      <c r="P1754" s="23" t="str">
        <f t="shared" si="521"/>
        <v/>
      </c>
      <c r="Q1754" s="23" t="str">
        <f t="shared" si="522"/>
        <v/>
      </c>
      <c r="R1754" s="23" t="str">
        <f t="shared" si="523"/>
        <v/>
      </c>
      <c r="S1754" s="696" t="e">
        <f t="shared" si="524"/>
        <v>#VALUE!</v>
      </c>
      <c r="T1754" s="23" t="str">
        <f t="shared" si="525"/>
        <v/>
      </c>
      <c r="U1754" s="39"/>
      <c r="V1754" s="39"/>
      <c r="W1754" s="631"/>
      <c r="X1754" s="30">
        <f t="shared" si="526"/>
        <v>0</v>
      </c>
      <c r="Y1754" s="25">
        <f t="shared" si="527"/>
        <v>0</v>
      </c>
      <c r="Z1754" s="77"/>
      <c r="AA1754" s="665"/>
      <c r="AB1754" s="665" t="str">
        <f t="shared" si="528"/>
        <v/>
      </c>
      <c r="AC1754" s="665" t="str">
        <f t="shared" si="529"/>
        <v/>
      </c>
    </row>
    <row r="1755" spans="2:29" ht="12.75" x14ac:dyDescent="0.35">
      <c r="B1755" s="26"/>
      <c r="C1755" s="26"/>
      <c r="D1755" s="38"/>
      <c r="E1755" s="488"/>
      <c r="F1755" s="30"/>
      <c r="G1755" s="30"/>
      <c r="H1755" s="30"/>
      <c r="I1755" s="24" t="str">
        <f t="shared" si="518"/>
        <v/>
      </c>
      <c r="J1755" s="302"/>
      <c r="K1755" s="27"/>
      <c r="L1755" s="24"/>
      <c r="M1755" s="22"/>
      <c r="N1755" s="23" t="str">
        <f t="shared" si="519"/>
        <v/>
      </c>
      <c r="O1755" s="23" t="str">
        <f t="shared" si="520"/>
        <v/>
      </c>
      <c r="P1755" s="23" t="str">
        <f t="shared" si="521"/>
        <v/>
      </c>
      <c r="Q1755" s="23" t="str">
        <f t="shared" si="522"/>
        <v/>
      </c>
      <c r="R1755" s="23" t="str">
        <f t="shared" si="523"/>
        <v/>
      </c>
      <c r="S1755" s="696" t="e">
        <f t="shared" si="524"/>
        <v>#VALUE!</v>
      </c>
      <c r="T1755" s="23" t="str">
        <f t="shared" si="525"/>
        <v/>
      </c>
      <c r="U1755" s="39"/>
      <c r="V1755" s="39"/>
      <c r="W1755" s="631"/>
      <c r="X1755" s="30">
        <f t="shared" si="526"/>
        <v>0</v>
      </c>
      <c r="Y1755" s="25">
        <f t="shared" si="527"/>
        <v>0</v>
      </c>
      <c r="Z1755" s="77"/>
      <c r="AA1755" s="665"/>
      <c r="AB1755" s="665" t="str">
        <f t="shared" si="528"/>
        <v/>
      </c>
      <c r="AC1755" s="665" t="str">
        <f t="shared" si="529"/>
        <v/>
      </c>
    </row>
    <row r="1756" spans="2:29" ht="12.75" x14ac:dyDescent="0.35">
      <c r="B1756" s="26"/>
      <c r="C1756" s="26"/>
      <c r="D1756" s="38"/>
      <c r="E1756" s="488"/>
      <c r="F1756" s="30"/>
      <c r="G1756" s="30"/>
      <c r="H1756" s="30"/>
      <c r="I1756" s="24" t="str">
        <f t="shared" si="518"/>
        <v/>
      </c>
      <c r="J1756" s="302"/>
      <c r="K1756" s="27"/>
      <c r="L1756" s="24"/>
      <c r="M1756" s="22"/>
      <c r="N1756" s="23" t="str">
        <f t="shared" si="519"/>
        <v/>
      </c>
      <c r="O1756" s="23" t="str">
        <f t="shared" si="520"/>
        <v/>
      </c>
      <c r="P1756" s="23" t="str">
        <f t="shared" si="521"/>
        <v/>
      </c>
      <c r="Q1756" s="23" t="str">
        <f t="shared" si="522"/>
        <v/>
      </c>
      <c r="R1756" s="23" t="str">
        <f t="shared" si="523"/>
        <v/>
      </c>
      <c r="S1756" s="696" t="e">
        <f t="shared" si="524"/>
        <v>#VALUE!</v>
      </c>
      <c r="T1756" s="23" t="str">
        <f t="shared" si="525"/>
        <v/>
      </c>
      <c r="U1756" s="39"/>
      <c r="V1756" s="39"/>
      <c r="W1756" s="631"/>
      <c r="X1756" s="30">
        <f t="shared" si="526"/>
        <v>0</v>
      </c>
      <c r="Y1756" s="25">
        <f t="shared" si="527"/>
        <v>0</v>
      </c>
      <c r="Z1756" s="77"/>
      <c r="AA1756" s="665"/>
      <c r="AB1756" s="665" t="str">
        <f t="shared" si="528"/>
        <v/>
      </c>
      <c r="AC1756" s="665" t="str">
        <f t="shared" si="529"/>
        <v/>
      </c>
    </row>
    <row r="1757" spans="2:29" ht="12.75" x14ac:dyDescent="0.35">
      <c r="B1757" s="26"/>
      <c r="C1757" s="26"/>
      <c r="D1757" s="38"/>
      <c r="E1757" s="488"/>
      <c r="F1757" s="30"/>
      <c r="G1757" s="30"/>
      <c r="H1757" s="30"/>
      <c r="I1757" s="24" t="str">
        <f t="shared" si="518"/>
        <v/>
      </c>
      <c r="J1757" s="302"/>
      <c r="K1757" s="27"/>
      <c r="L1757" s="24"/>
      <c r="M1757" s="22"/>
      <c r="N1757" s="23" t="str">
        <f t="shared" si="519"/>
        <v/>
      </c>
      <c r="O1757" s="23" t="str">
        <f t="shared" si="520"/>
        <v/>
      </c>
      <c r="P1757" s="23" t="str">
        <f t="shared" si="521"/>
        <v/>
      </c>
      <c r="Q1757" s="23" t="str">
        <f t="shared" si="522"/>
        <v/>
      </c>
      <c r="R1757" s="23" t="str">
        <f t="shared" si="523"/>
        <v/>
      </c>
      <c r="S1757" s="696" t="e">
        <f t="shared" si="524"/>
        <v>#VALUE!</v>
      </c>
      <c r="T1757" s="23" t="str">
        <f t="shared" si="525"/>
        <v/>
      </c>
      <c r="U1757" s="39"/>
      <c r="V1757" s="39"/>
      <c r="W1757" s="631"/>
      <c r="X1757" s="30">
        <f t="shared" si="526"/>
        <v>0</v>
      </c>
      <c r="Y1757" s="25">
        <f t="shared" si="527"/>
        <v>0</v>
      </c>
      <c r="Z1757" s="77"/>
      <c r="AA1757" s="665"/>
      <c r="AB1757" s="665" t="str">
        <f t="shared" si="528"/>
        <v/>
      </c>
      <c r="AC1757" s="665" t="str">
        <f t="shared" si="529"/>
        <v/>
      </c>
    </row>
    <row r="1758" spans="2:29" ht="12.75" x14ac:dyDescent="0.35">
      <c r="B1758" s="26"/>
      <c r="C1758" s="26"/>
      <c r="D1758" s="38"/>
      <c r="E1758" s="488"/>
      <c r="F1758" s="30"/>
      <c r="G1758" s="30"/>
      <c r="H1758" s="30"/>
      <c r="I1758" s="24" t="str">
        <f t="shared" si="518"/>
        <v/>
      </c>
      <c r="J1758" s="302"/>
      <c r="K1758" s="27"/>
      <c r="L1758" s="24"/>
      <c r="M1758" s="22"/>
      <c r="N1758" s="23" t="str">
        <f t="shared" si="519"/>
        <v/>
      </c>
      <c r="O1758" s="23" t="str">
        <f t="shared" si="520"/>
        <v/>
      </c>
      <c r="P1758" s="23" t="str">
        <f t="shared" si="521"/>
        <v/>
      </c>
      <c r="Q1758" s="23" t="str">
        <f t="shared" si="522"/>
        <v/>
      </c>
      <c r="R1758" s="23" t="str">
        <f t="shared" si="523"/>
        <v/>
      </c>
      <c r="S1758" s="696" t="e">
        <f t="shared" si="524"/>
        <v>#VALUE!</v>
      </c>
      <c r="T1758" s="23" t="str">
        <f t="shared" si="525"/>
        <v/>
      </c>
      <c r="U1758" s="39"/>
      <c r="V1758" s="39"/>
      <c r="W1758" s="631"/>
      <c r="X1758" s="30">
        <f t="shared" si="526"/>
        <v>0</v>
      </c>
      <c r="Y1758" s="25">
        <f t="shared" si="527"/>
        <v>0</v>
      </c>
      <c r="Z1758" s="77"/>
      <c r="AA1758" s="665"/>
      <c r="AB1758" s="665" t="str">
        <f t="shared" si="528"/>
        <v/>
      </c>
      <c r="AC1758" s="665" t="str">
        <f t="shared" si="529"/>
        <v/>
      </c>
    </row>
    <row r="1759" spans="2:29" ht="12.75" x14ac:dyDescent="0.35">
      <c r="B1759" s="26"/>
      <c r="C1759" s="26"/>
      <c r="D1759" s="38"/>
      <c r="E1759" s="488"/>
      <c r="F1759" s="30"/>
      <c r="G1759" s="30"/>
      <c r="H1759" s="30"/>
      <c r="I1759" s="24" t="str">
        <f t="shared" si="518"/>
        <v/>
      </c>
      <c r="J1759" s="302"/>
      <c r="K1759" s="27"/>
      <c r="L1759" s="24"/>
      <c r="M1759" s="22"/>
      <c r="N1759" s="23" t="str">
        <f t="shared" si="519"/>
        <v/>
      </c>
      <c r="O1759" s="23" t="str">
        <f t="shared" si="520"/>
        <v/>
      </c>
      <c r="P1759" s="23" t="str">
        <f t="shared" si="521"/>
        <v/>
      </c>
      <c r="Q1759" s="23" t="str">
        <f t="shared" si="522"/>
        <v/>
      </c>
      <c r="R1759" s="23" t="str">
        <f t="shared" si="523"/>
        <v/>
      </c>
      <c r="S1759" s="696" t="e">
        <f t="shared" si="524"/>
        <v>#VALUE!</v>
      </c>
      <c r="T1759" s="23" t="str">
        <f t="shared" si="525"/>
        <v/>
      </c>
      <c r="U1759" s="39"/>
      <c r="V1759" s="39"/>
      <c r="W1759" s="631"/>
      <c r="X1759" s="30">
        <f t="shared" si="526"/>
        <v>0</v>
      </c>
      <c r="Y1759" s="25">
        <f t="shared" si="527"/>
        <v>0</v>
      </c>
      <c r="Z1759" s="77"/>
      <c r="AA1759" s="665"/>
      <c r="AB1759" s="665" t="str">
        <f t="shared" si="528"/>
        <v/>
      </c>
      <c r="AC1759" s="665" t="str">
        <f t="shared" si="529"/>
        <v/>
      </c>
    </row>
    <row r="1760" spans="2:29" ht="12.75" x14ac:dyDescent="0.35">
      <c r="B1760" s="26"/>
      <c r="C1760" s="26"/>
      <c r="D1760" s="38"/>
      <c r="E1760" s="488"/>
      <c r="F1760" s="30"/>
      <c r="G1760" s="30"/>
      <c r="H1760" s="30"/>
      <c r="I1760" s="24" t="str">
        <f t="shared" si="518"/>
        <v/>
      </c>
      <c r="J1760" s="302"/>
      <c r="K1760" s="27"/>
      <c r="L1760" s="24"/>
      <c r="M1760" s="22"/>
      <c r="N1760" s="23" t="str">
        <f t="shared" si="519"/>
        <v/>
      </c>
      <c r="O1760" s="23" t="str">
        <f t="shared" si="520"/>
        <v/>
      </c>
      <c r="P1760" s="23" t="str">
        <f t="shared" si="521"/>
        <v/>
      </c>
      <c r="Q1760" s="23" t="str">
        <f t="shared" si="522"/>
        <v/>
      </c>
      <c r="R1760" s="23" t="str">
        <f t="shared" si="523"/>
        <v/>
      </c>
      <c r="S1760" s="696" t="e">
        <f t="shared" si="524"/>
        <v>#VALUE!</v>
      </c>
      <c r="T1760" s="23" t="str">
        <f t="shared" si="525"/>
        <v/>
      </c>
      <c r="U1760" s="39"/>
      <c r="V1760" s="39"/>
      <c r="W1760" s="631"/>
      <c r="X1760" s="30">
        <f t="shared" si="526"/>
        <v>0</v>
      </c>
      <c r="Y1760" s="25">
        <f t="shared" si="527"/>
        <v>0</v>
      </c>
      <c r="Z1760" s="77"/>
      <c r="AA1760" s="665"/>
      <c r="AB1760" s="665" t="str">
        <f t="shared" si="528"/>
        <v/>
      </c>
      <c r="AC1760" s="665" t="str">
        <f t="shared" si="529"/>
        <v/>
      </c>
    </row>
    <row r="1761" spans="2:29" ht="12.75" x14ac:dyDescent="0.35">
      <c r="B1761" s="26"/>
      <c r="C1761" s="26"/>
      <c r="D1761" s="38"/>
      <c r="E1761" s="488"/>
      <c r="F1761" s="30"/>
      <c r="G1761" s="30"/>
      <c r="H1761" s="30"/>
      <c r="I1761" s="24" t="str">
        <f t="shared" si="518"/>
        <v/>
      </c>
      <c r="J1761" s="302"/>
      <c r="K1761" s="27"/>
      <c r="L1761" s="24"/>
      <c r="M1761" s="22"/>
      <c r="N1761" s="23" t="str">
        <f t="shared" si="519"/>
        <v/>
      </c>
      <c r="O1761" s="23" t="str">
        <f t="shared" si="520"/>
        <v/>
      </c>
      <c r="P1761" s="23" t="str">
        <f t="shared" si="521"/>
        <v/>
      </c>
      <c r="Q1761" s="23" t="str">
        <f t="shared" si="522"/>
        <v/>
      </c>
      <c r="R1761" s="23" t="str">
        <f t="shared" si="523"/>
        <v/>
      </c>
      <c r="S1761" s="696" t="e">
        <f t="shared" si="524"/>
        <v>#VALUE!</v>
      </c>
      <c r="T1761" s="23" t="str">
        <f t="shared" si="525"/>
        <v/>
      </c>
      <c r="U1761" s="39"/>
      <c r="V1761" s="39"/>
      <c r="W1761" s="631"/>
      <c r="X1761" s="30">
        <f t="shared" si="526"/>
        <v>0</v>
      </c>
      <c r="Y1761" s="25">
        <f t="shared" si="527"/>
        <v>0</v>
      </c>
      <c r="Z1761" s="77"/>
      <c r="AA1761" s="665"/>
      <c r="AB1761" s="665" t="str">
        <f t="shared" si="528"/>
        <v/>
      </c>
      <c r="AC1761" s="665" t="str">
        <f t="shared" si="529"/>
        <v/>
      </c>
    </row>
    <row r="1762" spans="2:29" ht="12.75" x14ac:dyDescent="0.35">
      <c r="B1762" s="26"/>
      <c r="C1762" s="26"/>
      <c r="D1762" s="38"/>
      <c r="E1762" s="488"/>
      <c r="F1762" s="30"/>
      <c r="G1762" s="30"/>
      <c r="H1762" s="30"/>
      <c r="I1762" s="24" t="str">
        <f t="shared" si="518"/>
        <v/>
      </c>
      <c r="J1762" s="302"/>
      <c r="K1762" s="27"/>
      <c r="L1762" s="24"/>
      <c r="M1762" s="22"/>
      <c r="N1762" s="23" t="str">
        <f t="shared" si="519"/>
        <v/>
      </c>
      <c r="O1762" s="23" t="str">
        <f t="shared" si="520"/>
        <v/>
      </c>
      <c r="P1762" s="23" t="str">
        <f t="shared" si="521"/>
        <v/>
      </c>
      <c r="Q1762" s="23" t="str">
        <f t="shared" si="522"/>
        <v/>
      </c>
      <c r="R1762" s="23" t="str">
        <f t="shared" si="523"/>
        <v/>
      </c>
      <c r="S1762" s="696" t="e">
        <f t="shared" si="524"/>
        <v>#VALUE!</v>
      </c>
      <c r="T1762" s="23" t="str">
        <f t="shared" si="525"/>
        <v/>
      </c>
      <c r="U1762" s="39"/>
      <c r="V1762" s="39"/>
      <c r="W1762" s="631"/>
      <c r="X1762" s="30">
        <f t="shared" si="526"/>
        <v>0</v>
      </c>
      <c r="Y1762" s="25">
        <f t="shared" si="527"/>
        <v>0</v>
      </c>
      <c r="Z1762" s="77"/>
      <c r="AA1762" s="665"/>
      <c r="AB1762" s="665" t="str">
        <f t="shared" si="528"/>
        <v/>
      </c>
      <c r="AC1762" s="665" t="str">
        <f t="shared" si="529"/>
        <v/>
      </c>
    </row>
    <row r="1763" spans="2:29" ht="12.75" x14ac:dyDescent="0.35">
      <c r="B1763" s="26"/>
      <c r="C1763" s="26"/>
      <c r="D1763" s="38"/>
      <c r="E1763" s="488"/>
      <c r="F1763" s="30"/>
      <c r="G1763" s="30"/>
      <c r="H1763" s="30"/>
      <c r="I1763" s="24" t="str">
        <f t="shared" si="518"/>
        <v/>
      </c>
      <c r="J1763" s="302"/>
      <c r="K1763" s="27"/>
      <c r="L1763" s="24"/>
      <c r="M1763" s="22"/>
      <c r="N1763" s="23" t="str">
        <f t="shared" si="519"/>
        <v/>
      </c>
      <c r="O1763" s="23" t="str">
        <f t="shared" si="520"/>
        <v/>
      </c>
      <c r="P1763" s="23" t="str">
        <f t="shared" si="521"/>
        <v/>
      </c>
      <c r="Q1763" s="23" t="str">
        <f t="shared" si="522"/>
        <v/>
      </c>
      <c r="R1763" s="23" t="str">
        <f t="shared" si="523"/>
        <v/>
      </c>
      <c r="S1763" s="696" t="e">
        <f t="shared" si="524"/>
        <v>#VALUE!</v>
      </c>
      <c r="T1763" s="23" t="str">
        <f t="shared" si="525"/>
        <v/>
      </c>
      <c r="U1763" s="39"/>
      <c r="V1763" s="39"/>
      <c r="W1763" s="631"/>
      <c r="X1763" s="30">
        <f t="shared" si="526"/>
        <v>0</v>
      </c>
      <c r="Y1763" s="25">
        <f t="shared" si="527"/>
        <v>0</v>
      </c>
      <c r="Z1763" s="77"/>
      <c r="AA1763" s="665"/>
      <c r="AB1763" s="665" t="str">
        <f t="shared" si="528"/>
        <v/>
      </c>
      <c r="AC1763" s="665" t="str">
        <f t="shared" si="529"/>
        <v/>
      </c>
    </row>
    <row r="1764" spans="2:29" ht="12.75" x14ac:dyDescent="0.35">
      <c r="B1764" s="26"/>
      <c r="C1764" s="26"/>
      <c r="D1764" s="38"/>
      <c r="E1764" s="488"/>
      <c r="F1764" s="30"/>
      <c r="G1764" s="30"/>
      <c r="H1764" s="30"/>
      <c r="I1764" s="24" t="str">
        <f t="shared" si="518"/>
        <v/>
      </c>
      <c r="J1764" s="302"/>
      <c r="K1764" s="27"/>
      <c r="L1764" s="24"/>
      <c r="M1764" s="22"/>
      <c r="N1764" s="23" t="str">
        <f t="shared" si="519"/>
        <v/>
      </c>
      <c r="O1764" s="23" t="str">
        <f t="shared" si="520"/>
        <v/>
      </c>
      <c r="P1764" s="23" t="str">
        <f t="shared" si="521"/>
        <v/>
      </c>
      <c r="Q1764" s="23" t="str">
        <f t="shared" si="522"/>
        <v/>
      </c>
      <c r="R1764" s="23" t="str">
        <f t="shared" si="523"/>
        <v/>
      </c>
      <c r="S1764" s="696" t="e">
        <f t="shared" si="524"/>
        <v>#VALUE!</v>
      </c>
      <c r="T1764" s="23" t="str">
        <f t="shared" si="525"/>
        <v/>
      </c>
      <c r="U1764" s="39"/>
      <c r="V1764" s="39"/>
      <c r="W1764" s="631"/>
      <c r="X1764" s="30">
        <f t="shared" si="526"/>
        <v>0</v>
      </c>
      <c r="Y1764" s="25">
        <f t="shared" si="527"/>
        <v>0</v>
      </c>
      <c r="Z1764" s="77"/>
      <c r="AA1764" s="665"/>
      <c r="AB1764" s="665" t="str">
        <f t="shared" si="528"/>
        <v/>
      </c>
      <c r="AC1764" s="665" t="str">
        <f t="shared" si="529"/>
        <v/>
      </c>
    </row>
    <row r="1765" spans="2:29" ht="12.75" x14ac:dyDescent="0.35">
      <c r="B1765" s="26"/>
      <c r="C1765" s="26"/>
      <c r="D1765" s="38"/>
      <c r="E1765" s="488"/>
      <c r="F1765" s="30"/>
      <c r="G1765" s="30"/>
      <c r="H1765" s="30"/>
      <c r="I1765" s="24" t="str">
        <f t="shared" si="518"/>
        <v/>
      </c>
      <c r="J1765" s="302"/>
      <c r="K1765" s="27"/>
      <c r="L1765" s="24"/>
      <c r="M1765" s="22"/>
      <c r="N1765" s="23" t="str">
        <f t="shared" si="519"/>
        <v/>
      </c>
      <c r="O1765" s="23" t="str">
        <f t="shared" si="520"/>
        <v/>
      </c>
      <c r="P1765" s="23" t="str">
        <f t="shared" si="521"/>
        <v/>
      </c>
      <c r="Q1765" s="23" t="str">
        <f t="shared" si="522"/>
        <v/>
      </c>
      <c r="R1765" s="23" t="str">
        <f t="shared" si="523"/>
        <v/>
      </c>
      <c r="S1765" s="696" t="e">
        <f t="shared" si="524"/>
        <v>#VALUE!</v>
      </c>
      <c r="T1765" s="23" t="str">
        <f t="shared" si="525"/>
        <v/>
      </c>
      <c r="U1765" s="39"/>
      <c r="V1765" s="39"/>
      <c r="W1765" s="631"/>
      <c r="X1765" s="30">
        <f t="shared" si="526"/>
        <v>0</v>
      </c>
      <c r="Y1765" s="25">
        <f t="shared" si="527"/>
        <v>0</v>
      </c>
      <c r="Z1765" s="77"/>
      <c r="AA1765" s="665"/>
      <c r="AB1765" s="665" t="str">
        <f t="shared" si="528"/>
        <v/>
      </c>
      <c r="AC1765" s="665" t="str">
        <f t="shared" si="529"/>
        <v/>
      </c>
    </row>
    <row r="1766" spans="2:29" ht="12.75" x14ac:dyDescent="0.35">
      <c r="B1766" s="26"/>
      <c r="C1766" s="26"/>
      <c r="D1766" s="38"/>
      <c r="E1766" s="488"/>
      <c r="F1766" s="30"/>
      <c r="G1766" s="30"/>
      <c r="H1766" s="30"/>
      <c r="I1766" s="24" t="str">
        <f t="shared" si="518"/>
        <v/>
      </c>
      <c r="J1766" s="302"/>
      <c r="K1766" s="27"/>
      <c r="L1766" s="24"/>
      <c r="M1766" s="22"/>
      <c r="N1766" s="23" t="str">
        <f t="shared" si="519"/>
        <v/>
      </c>
      <c r="O1766" s="23" t="str">
        <f t="shared" si="520"/>
        <v/>
      </c>
      <c r="P1766" s="23" t="str">
        <f t="shared" si="521"/>
        <v/>
      </c>
      <c r="Q1766" s="23" t="str">
        <f t="shared" si="522"/>
        <v/>
      </c>
      <c r="R1766" s="23" t="str">
        <f t="shared" si="523"/>
        <v/>
      </c>
      <c r="S1766" s="696" t="e">
        <f t="shared" si="524"/>
        <v>#VALUE!</v>
      </c>
      <c r="T1766" s="23" t="str">
        <f t="shared" si="525"/>
        <v/>
      </c>
      <c r="U1766" s="39"/>
      <c r="V1766" s="39"/>
      <c r="W1766" s="631"/>
      <c r="X1766" s="30">
        <f t="shared" si="526"/>
        <v>0</v>
      </c>
      <c r="Y1766" s="25">
        <f t="shared" si="527"/>
        <v>0</v>
      </c>
      <c r="Z1766" s="77"/>
      <c r="AA1766" s="665"/>
      <c r="AB1766" s="665" t="str">
        <f t="shared" si="528"/>
        <v/>
      </c>
      <c r="AC1766" s="665" t="str">
        <f t="shared" si="529"/>
        <v/>
      </c>
    </row>
    <row r="1767" spans="2:29" ht="12.75" x14ac:dyDescent="0.35">
      <c r="B1767" s="26"/>
      <c r="C1767" s="26"/>
      <c r="D1767" s="38"/>
      <c r="E1767" s="488"/>
      <c r="F1767" s="30"/>
      <c r="G1767" s="30"/>
      <c r="H1767" s="30"/>
      <c r="I1767" s="24" t="str">
        <f t="shared" si="518"/>
        <v/>
      </c>
      <c r="J1767" s="302"/>
      <c r="K1767" s="27"/>
      <c r="L1767" s="24"/>
      <c r="M1767" s="22"/>
      <c r="N1767" s="23" t="str">
        <f t="shared" si="519"/>
        <v/>
      </c>
      <c r="O1767" s="23" t="str">
        <f t="shared" si="520"/>
        <v/>
      </c>
      <c r="P1767" s="23" t="str">
        <f t="shared" si="521"/>
        <v/>
      </c>
      <c r="Q1767" s="23" t="str">
        <f t="shared" si="522"/>
        <v/>
      </c>
      <c r="R1767" s="23" t="str">
        <f t="shared" si="523"/>
        <v/>
      </c>
      <c r="S1767" s="696" t="e">
        <f t="shared" si="524"/>
        <v>#VALUE!</v>
      </c>
      <c r="T1767" s="23" t="str">
        <f t="shared" si="525"/>
        <v/>
      </c>
      <c r="U1767" s="39"/>
      <c r="V1767" s="39"/>
      <c r="W1767" s="631"/>
      <c r="X1767" s="30">
        <f t="shared" si="526"/>
        <v>0</v>
      </c>
      <c r="Y1767" s="25">
        <f t="shared" si="527"/>
        <v>0</v>
      </c>
      <c r="Z1767" s="77"/>
      <c r="AA1767" s="665"/>
      <c r="AB1767" s="665" t="str">
        <f t="shared" si="528"/>
        <v/>
      </c>
      <c r="AC1767" s="665" t="str">
        <f t="shared" si="529"/>
        <v/>
      </c>
    </row>
    <row r="1768" spans="2:29" ht="12.75" x14ac:dyDescent="0.35">
      <c r="B1768" s="26"/>
      <c r="C1768" s="26"/>
      <c r="D1768" s="38"/>
      <c r="E1768" s="488"/>
      <c r="F1768" s="30"/>
      <c r="G1768" s="30"/>
      <c r="H1768" s="30"/>
      <c r="I1768" s="24" t="str">
        <f t="shared" si="518"/>
        <v/>
      </c>
      <c r="J1768" s="302"/>
      <c r="K1768" s="27"/>
      <c r="L1768" s="24"/>
      <c r="M1768" s="22"/>
      <c r="N1768" s="23" t="str">
        <f t="shared" si="519"/>
        <v/>
      </c>
      <c r="O1768" s="23" t="str">
        <f t="shared" si="520"/>
        <v/>
      </c>
      <c r="P1768" s="23" t="str">
        <f t="shared" si="521"/>
        <v/>
      </c>
      <c r="Q1768" s="23" t="str">
        <f t="shared" si="522"/>
        <v/>
      </c>
      <c r="R1768" s="23" t="str">
        <f t="shared" si="523"/>
        <v/>
      </c>
      <c r="S1768" s="696" t="e">
        <f t="shared" si="524"/>
        <v>#VALUE!</v>
      </c>
      <c r="T1768" s="23" t="str">
        <f t="shared" si="525"/>
        <v/>
      </c>
      <c r="U1768" s="39"/>
      <c r="V1768" s="39"/>
      <c r="W1768" s="631"/>
      <c r="X1768" s="30">
        <f t="shared" si="526"/>
        <v>0</v>
      </c>
      <c r="Y1768" s="25">
        <f t="shared" si="527"/>
        <v>0</v>
      </c>
      <c r="Z1768" s="77"/>
      <c r="AA1768" s="665"/>
      <c r="AB1768" s="665" t="str">
        <f t="shared" si="528"/>
        <v/>
      </c>
      <c r="AC1768" s="665" t="str">
        <f t="shared" si="529"/>
        <v/>
      </c>
    </row>
    <row r="1769" spans="2:29" ht="12.75" x14ac:dyDescent="0.35">
      <c r="B1769" s="26"/>
      <c r="C1769" s="26"/>
      <c r="D1769" s="38"/>
      <c r="E1769" s="488"/>
      <c r="F1769" s="30"/>
      <c r="G1769" s="30"/>
      <c r="H1769" s="30"/>
      <c r="I1769" s="24" t="str">
        <f t="shared" si="518"/>
        <v/>
      </c>
      <c r="J1769" s="302"/>
      <c r="K1769" s="27"/>
      <c r="L1769" s="24"/>
      <c r="M1769" s="22"/>
      <c r="N1769" s="23" t="str">
        <f t="shared" si="519"/>
        <v/>
      </c>
      <c r="O1769" s="23" t="str">
        <f t="shared" si="520"/>
        <v/>
      </c>
      <c r="P1769" s="23" t="str">
        <f t="shared" si="521"/>
        <v/>
      </c>
      <c r="Q1769" s="23" t="str">
        <f t="shared" si="522"/>
        <v/>
      </c>
      <c r="R1769" s="23" t="str">
        <f t="shared" si="523"/>
        <v/>
      </c>
      <c r="S1769" s="696" t="e">
        <f t="shared" si="524"/>
        <v>#VALUE!</v>
      </c>
      <c r="T1769" s="23" t="str">
        <f t="shared" si="525"/>
        <v/>
      </c>
      <c r="U1769" s="39"/>
      <c r="V1769" s="39"/>
      <c r="W1769" s="631"/>
      <c r="X1769" s="30">
        <f t="shared" si="526"/>
        <v>0</v>
      </c>
      <c r="Y1769" s="25">
        <f t="shared" si="527"/>
        <v>0</v>
      </c>
      <c r="Z1769" s="77"/>
      <c r="AA1769" s="665"/>
      <c r="AB1769" s="665" t="str">
        <f t="shared" si="528"/>
        <v/>
      </c>
      <c r="AC1769" s="665" t="str">
        <f t="shared" si="529"/>
        <v/>
      </c>
    </row>
    <row r="1770" spans="2:29" ht="12.75" x14ac:dyDescent="0.35">
      <c r="B1770" s="26"/>
      <c r="C1770" s="26"/>
      <c r="D1770" s="38"/>
      <c r="E1770" s="488"/>
      <c r="F1770" s="30"/>
      <c r="G1770" s="30"/>
      <c r="H1770" s="30"/>
      <c r="I1770" s="24" t="str">
        <f t="shared" si="518"/>
        <v/>
      </c>
      <c r="J1770" s="302"/>
      <c r="K1770" s="27"/>
      <c r="L1770" s="24"/>
      <c r="M1770" s="22"/>
      <c r="N1770" s="23" t="str">
        <f t="shared" si="519"/>
        <v/>
      </c>
      <c r="O1770" s="23" t="str">
        <f t="shared" si="520"/>
        <v/>
      </c>
      <c r="P1770" s="23" t="str">
        <f t="shared" si="521"/>
        <v/>
      </c>
      <c r="Q1770" s="23" t="str">
        <f t="shared" si="522"/>
        <v/>
      </c>
      <c r="R1770" s="23" t="str">
        <f t="shared" si="523"/>
        <v/>
      </c>
      <c r="S1770" s="696" t="e">
        <f t="shared" si="524"/>
        <v>#VALUE!</v>
      </c>
      <c r="T1770" s="23" t="str">
        <f t="shared" si="525"/>
        <v/>
      </c>
      <c r="U1770" s="39"/>
      <c r="V1770" s="39"/>
      <c r="W1770" s="631"/>
      <c r="X1770" s="30">
        <f t="shared" si="526"/>
        <v>0</v>
      </c>
      <c r="Y1770" s="25">
        <f t="shared" si="527"/>
        <v>0</v>
      </c>
      <c r="Z1770" s="77"/>
      <c r="AA1770" s="665"/>
      <c r="AB1770" s="665" t="str">
        <f t="shared" si="528"/>
        <v/>
      </c>
      <c r="AC1770" s="665" t="str">
        <f t="shared" si="529"/>
        <v/>
      </c>
    </row>
    <row r="1771" spans="2:29" ht="12.75" x14ac:dyDescent="0.35">
      <c r="B1771" s="26"/>
      <c r="C1771" s="26"/>
      <c r="D1771" s="38"/>
      <c r="E1771" s="488"/>
      <c r="F1771" s="30"/>
      <c r="G1771" s="30"/>
      <c r="H1771" s="30"/>
      <c r="I1771" s="24" t="str">
        <f t="shared" si="518"/>
        <v/>
      </c>
      <c r="J1771" s="302"/>
      <c r="K1771" s="27"/>
      <c r="L1771" s="24"/>
      <c r="M1771" s="22"/>
      <c r="N1771" s="23" t="str">
        <f t="shared" si="519"/>
        <v/>
      </c>
      <c r="O1771" s="23" t="str">
        <f t="shared" si="520"/>
        <v/>
      </c>
      <c r="P1771" s="23" t="str">
        <f t="shared" si="521"/>
        <v/>
      </c>
      <c r="Q1771" s="23" t="str">
        <f t="shared" si="522"/>
        <v/>
      </c>
      <c r="R1771" s="23" t="str">
        <f t="shared" si="523"/>
        <v/>
      </c>
      <c r="S1771" s="696" t="e">
        <f t="shared" si="524"/>
        <v>#VALUE!</v>
      </c>
      <c r="T1771" s="23" t="str">
        <f t="shared" si="525"/>
        <v/>
      </c>
      <c r="U1771" s="39"/>
      <c r="V1771" s="39"/>
      <c r="W1771" s="631"/>
      <c r="X1771" s="30">
        <f t="shared" si="526"/>
        <v>0</v>
      </c>
      <c r="Y1771" s="25">
        <f t="shared" si="527"/>
        <v>0</v>
      </c>
      <c r="Z1771" s="77"/>
      <c r="AA1771" s="665"/>
      <c r="AB1771" s="665" t="str">
        <f t="shared" si="528"/>
        <v/>
      </c>
      <c r="AC1771" s="665" t="str">
        <f t="shared" si="529"/>
        <v/>
      </c>
    </row>
    <row r="1772" spans="2:29" ht="12.75" x14ac:dyDescent="0.35">
      <c r="B1772" s="26"/>
      <c r="C1772" s="26"/>
      <c r="D1772" s="38"/>
      <c r="E1772" s="488"/>
      <c r="F1772" s="30"/>
      <c r="G1772" s="30"/>
      <c r="H1772" s="30"/>
      <c r="I1772" s="24" t="str">
        <f t="shared" si="518"/>
        <v/>
      </c>
      <c r="J1772" s="302"/>
      <c r="K1772" s="27"/>
      <c r="L1772" s="24"/>
      <c r="M1772" s="22"/>
      <c r="N1772" s="23" t="str">
        <f t="shared" si="519"/>
        <v/>
      </c>
      <c r="O1772" s="23" t="str">
        <f t="shared" si="520"/>
        <v/>
      </c>
      <c r="P1772" s="23" t="str">
        <f t="shared" si="521"/>
        <v/>
      </c>
      <c r="Q1772" s="23" t="str">
        <f t="shared" si="522"/>
        <v/>
      </c>
      <c r="R1772" s="23" t="str">
        <f t="shared" si="523"/>
        <v/>
      </c>
      <c r="S1772" s="696" t="e">
        <f t="shared" si="524"/>
        <v>#VALUE!</v>
      </c>
      <c r="T1772" s="23" t="str">
        <f t="shared" si="525"/>
        <v/>
      </c>
      <c r="U1772" s="39"/>
      <c r="V1772" s="39"/>
      <c r="W1772" s="631"/>
      <c r="X1772" s="30">
        <f t="shared" si="526"/>
        <v>0</v>
      </c>
      <c r="Y1772" s="25">
        <f t="shared" si="527"/>
        <v>0</v>
      </c>
      <c r="Z1772" s="77"/>
      <c r="AA1772" s="665"/>
      <c r="AB1772" s="665" t="str">
        <f t="shared" si="528"/>
        <v/>
      </c>
      <c r="AC1772" s="665" t="str">
        <f t="shared" si="529"/>
        <v/>
      </c>
    </row>
    <row r="1773" spans="2:29" ht="12.75" x14ac:dyDescent="0.35">
      <c r="B1773" s="26"/>
      <c r="C1773" s="26"/>
      <c r="D1773" s="38"/>
      <c r="E1773" s="488"/>
      <c r="F1773" s="30"/>
      <c r="G1773" s="30"/>
      <c r="H1773" s="30"/>
      <c r="I1773" s="24" t="str">
        <f t="shared" si="518"/>
        <v/>
      </c>
      <c r="J1773" s="302"/>
      <c r="K1773" s="27"/>
      <c r="L1773" s="24"/>
      <c r="M1773" s="22"/>
      <c r="N1773" s="23" t="str">
        <f t="shared" si="519"/>
        <v/>
      </c>
      <c r="O1773" s="23" t="str">
        <f t="shared" si="520"/>
        <v/>
      </c>
      <c r="P1773" s="23" t="str">
        <f t="shared" si="521"/>
        <v/>
      </c>
      <c r="Q1773" s="23" t="str">
        <f t="shared" si="522"/>
        <v/>
      </c>
      <c r="R1773" s="23" t="str">
        <f t="shared" si="523"/>
        <v/>
      </c>
      <c r="S1773" s="696" t="e">
        <f t="shared" si="524"/>
        <v>#VALUE!</v>
      </c>
      <c r="T1773" s="23" t="str">
        <f t="shared" si="525"/>
        <v/>
      </c>
      <c r="U1773" s="39"/>
      <c r="V1773" s="39"/>
      <c r="W1773" s="631"/>
      <c r="X1773" s="30">
        <f t="shared" si="526"/>
        <v>0</v>
      </c>
      <c r="Y1773" s="25">
        <f t="shared" si="527"/>
        <v>0</v>
      </c>
      <c r="Z1773" s="77"/>
      <c r="AA1773" s="665"/>
      <c r="AB1773" s="665" t="str">
        <f t="shared" si="528"/>
        <v/>
      </c>
      <c r="AC1773" s="665" t="str">
        <f t="shared" si="529"/>
        <v/>
      </c>
    </row>
    <row r="1774" spans="2:29" ht="12.75" x14ac:dyDescent="0.35">
      <c r="B1774" s="26"/>
      <c r="C1774" s="26"/>
      <c r="D1774" s="38"/>
      <c r="E1774" s="488"/>
      <c r="F1774" s="30"/>
      <c r="G1774" s="30"/>
      <c r="H1774" s="30"/>
      <c r="I1774" s="24" t="str">
        <f t="shared" si="518"/>
        <v/>
      </c>
      <c r="J1774" s="302"/>
      <c r="K1774" s="27"/>
      <c r="L1774" s="24"/>
      <c r="M1774" s="22"/>
      <c r="N1774" s="23" t="str">
        <f t="shared" si="519"/>
        <v/>
      </c>
      <c r="O1774" s="23" t="str">
        <f t="shared" si="520"/>
        <v/>
      </c>
      <c r="P1774" s="23" t="str">
        <f t="shared" si="521"/>
        <v/>
      </c>
      <c r="Q1774" s="23" t="str">
        <f t="shared" si="522"/>
        <v/>
      </c>
      <c r="R1774" s="23" t="str">
        <f t="shared" si="523"/>
        <v/>
      </c>
      <c r="S1774" s="696" t="e">
        <f t="shared" si="524"/>
        <v>#VALUE!</v>
      </c>
      <c r="T1774" s="23" t="str">
        <f t="shared" si="525"/>
        <v/>
      </c>
      <c r="U1774" s="39"/>
      <c r="V1774" s="39"/>
      <c r="W1774" s="631"/>
      <c r="X1774" s="30">
        <f t="shared" si="526"/>
        <v>0</v>
      </c>
      <c r="Y1774" s="25">
        <f t="shared" si="527"/>
        <v>0</v>
      </c>
      <c r="Z1774" s="77"/>
      <c r="AA1774" s="665"/>
      <c r="AB1774" s="665" t="str">
        <f t="shared" si="528"/>
        <v/>
      </c>
      <c r="AC1774" s="665" t="str">
        <f t="shared" si="529"/>
        <v/>
      </c>
    </row>
    <row r="1775" spans="2:29" ht="12.75" x14ac:dyDescent="0.35">
      <c r="B1775" s="26"/>
      <c r="C1775" s="26"/>
      <c r="D1775" s="38"/>
      <c r="E1775" s="488"/>
      <c r="F1775" s="30"/>
      <c r="G1775" s="30"/>
      <c r="H1775" s="30"/>
      <c r="I1775" s="24" t="str">
        <f t="shared" si="518"/>
        <v/>
      </c>
      <c r="J1775" s="302"/>
      <c r="K1775" s="27"/>
      <c r="L1775" s="24"/>
      <c r="M1775" s="22"/>
      <c r="N1775" s="23" t="str">
        <f t="shared" si="519"/>
        <v/>
      </c>
      <c r="O1775" s="23" t="str">
        <f t="shared" si="520"/>
        <v/>
      </c>
      <c r="P1775" s="23" t="str">
        <f t="shared" si="521"/>
        <v/>
      </c>
      <c r="Q1775" s="23" t="str">
        <f t="shared" si="522"/>
        <v/>
      </c>
      <c r="R1775" s="23" t="str">
        <f t="shared" si="523"/>
        <v/>
      </c>
      <c r="S1775" s="696" t="e">
        <f t="shared" si="524"/>
        <v>#VALUE!</v>
      </c>
      <c r="T1775" s="23" t="str">
        <f t="shared" si="525"/>
        <v/>
      </c>
      <c r="U1775" s="39"/>
      <c r="V1775" s="39"/>
      <c r="W1775" s="631"/>
      <c r="X1775" s="30">
        <f t="shared" si="526"/>
        <v>0</v>
      </c>
      <c r="Y1775" s="25">
        <f t="shared" si="527"/>
        <v>0</v>
      </c>
      <c r="Z1775" s="77"/>
      <c r="AA1775" s="665"/>
      <c r="AB1775" s="665" t="str">
        <f t="shared" si="528"/>
        <v/>
      </c>
      <c r="AC1775" s="665" t="str">
        <f t="shared" si="529"/>
        <v/>
      </c>
    </row>
    <row r="1776" spans="2:29" ht="12.75" x14ac:dyDescent="0.35">
      <c r="B1776" s="26"/>
      <c r="C1776" s="26"/>
      <c r="D1776" s="38"/>
      <c r="E1776" s="488"/>
      <c r="F1776" s="30"/>
      <c r="G1776" s="30"/>
      <c r="H1776" s="30"/>
      <c r="I1776" s="24" t="str">
        <f t="shared" si="518"/>
        <v/>
      </c>
      <c r="J1776" s="302"/>
      <c r="K1776" s="27"/>
      <c r="L1776" s="24"/>
      <c r="M1776" s="22"/>
      <c r="N1776" s="23" t="str">
        <f t="shared" si="519"/>
        <v/>
      </c>
      <c r="O1776" s="23" t="str">
        <f t="shared" si="520"/>
        <v/>
      </c>
      <c r="P1776" s="23" t="str">
        <f t="shared" si="521"/>
        <v/>
      </c>
      <c r="Q1776" s="23" t="str">
        <f t="shared" si="522"/>
        <v/>
      </c>
      <c r="R1776" s="23" t="str">
        <f t="shared" si="523"/>
        <v/>
      </c>
      <c r="S1776" s="696" t="e">
        <f t="shared" si="524"/>
        <v>#VALUE!</v>
      </c>
      <c r="T1776" s="23" t="str">
        <f t="shared" si="525"/>
        <v/>
      </c>
      <c r="U1776" s="39"/>
      <c r="V1776" s="39"/>
      <c r="W1776" s="631"/>
      <c r="X1776" s="30">
        <f t="shared" si="526"/>
        <v>0</v>
      </c>
      <c r="Y1776" s="25">
        <f t="shared" si="527"/>
        <v>0</v>
      </c>
      <c r="Z1776" s="77"/>
      <c r="AA1776" s="665"/>
      <c r="AB1776" s="665" t="str">
        <f t="shared" si="528"/>
        <v/>
      </c>
      <c r="AC1776" s="665" t="str">
        <f t="shared" si="529"/>
        <v/>
      </c>
    </row>
    <row r="1777" spans="2:29" ht="12.75" x14ac:dyDescent="0.35">
      <c r="B1777" s="26"/>
      <c r="C1777" s="26"/>
      <c r="D1777" s="38"/>
      <c r="E1777" s="488"/>
      <c r="F1777" s="30"/>
      <c r="G1777" s="30"/>
      <c r="H1777" s="30"/>
      <c r="I1777" s="24" t="str">
        <f t="shared" si="518"/>
        <v/>
      </c>
      <c r="J1777" s="302"/>
      <c r="K1777" s="27"/>
      <c r="L1777" s="24"/>
      <c r="M1777" s="22"/>
      <c r="N1777" s="23" t="str">
        <f t="shared" si="519"/>
        <v/>
      </c>
      <c r="O1777" s="23" t="str">
        <f t="shared" si="520"/>
        <v/>
      </c>
      <c r="P1777" s="23" t="str">
        <f t="shared" si="521"/>
        <v/>
      </c>
      <c r="Q1777" s="23" t="str">
        <f t="shared" si="522"/>
        <v/>
      </c>
      <c r="R1777" s="23" t="str">
        <f t="shared" si="523"/>
        <v/>
      </c>
      <c r="S1777" s="696" t="e">
        <f t="shared" si="524"/>
        <v>#VALUE!</v>
      </c>
      <c r="T1777" s="23" t="str">
        <f t="shared" si="525"/>
        <v/>
      </c>
      <c r="U1777" s="39"/>
      <c r="V1777" s="39"/>
      <c r="W1777" s="631"/>
      <c r="X1777" s="30">
        <f t="shared" si="526"/>
        <v>0</v>
      </c>
      <c r="Y1777" s="25">
        <f t="shared" si="527"/>
        <v>0</v>
      </c>
      <c r="Z1777" s="77"/>
      <c r="AA1777" s="665"/>
      <c r="AB1777" s="665" t="str">
        <f t="shared" si="528"/>
        <v/>
      </c>
      <c r="AC1777" s="665" t="str">
        <f t="shared" si="529"/>
        <v/>
      </c>
    </row>
    <row r="1778" spans="2:29" ht="12.75" x14ac:dyDescent="0.35">
      <c r="B1778" s="26"/>
      <c r="C1778" s="26"/>
      <c r="D1778" s="38"/>
      <c r="E1778" s="488"/>
      <c r="F1778" s="30"/>
      <c r="G1778" s="30"/>
      <c r="H1778" s="30"/>
      <c r="I1778" s="24" t="str">
        <f t="shared" si="518"/>
        <v/>
      </c>
      <c r="J1778" s="302"/>
      <c r="K1778" s="27"/>
      <c r="L1778" s="24"/>
      <c r="M1778" s="22"/>
      <c r="N1778" s="23" t="str">
        <f t="shared" si="519"/>
        <v/>
      </c>
      <c r="O1778" s="23" t="str">
        <f t="shared" si="520"/>
        <v/>
      </c>
      <c r="P1778" s="23" t="str">
        <f t="shared" si="521"/>
        <v/>
      </c>
      <c r="Q1778" s="23" t="str">
        <f t="shared" si="522"/>
        <v/>
      </c>
      <c r="R1778" s="23" t="str">
        <f t="shared" si="523"/>
        <v/>
      </c>
      <c r="S1778" s="696" t="e">
        <f t="shared" si="524"/>
        <v>#VALUE!</v>
      </c>
      <c r="T1778" s="23" t="str">
        <f t="shared" si="525"/>
        <v/>
      </c>
      <c r="U1778" s="39"/>
      <c r="V1778" s="39"/>
      <c r="W1778" s="631"/>
      <c r="X1778" s="30">
        <f t="shared" si="526"/>
        <v>0</v>
      </c>
      <c r="Y1778" s="25">
        <f t="shared" si="527"/>
        <v>0</v>
      </c>
      <c r="Z1778" s="77"/>
      <c r="AA1778" s="665"/>
      <c r="AB1778" s="665" t="str">
        <f t="shared" si="528"/>
        <v/>
      </c>
      <c r="AC1778" s="665" t="str">
        <f t="shared" si="529"/>
        <v/>
      </c>
    </row>
    <row r="1779" spans="2:29" ht="12.75" x14ac:dyDescent="0.35">
      <c r="B1779" s="26"/>
      <c r="C1779" s="26"/>
      <c r="D1779" s="38"/>
      <c r="E1779" s="488"/>
      <c r="F1779" s="30"/>
      <c r="G1779" s="30"/>
      <c r="H1779" s="30"/>
      <c r="I1779" s="24" t="str">
        <f t="shared" si="518"/>
        <v/>
      </c>
      <c r="J1779" s="302"/>
      <c r="K1779" s="27"/>
      <c r="L1779" s="24"/>
      <c r="M1779" s="22"/>
      <c r="N1779" s="23" t="str">
        <f t="shared" si="519"/>
        <v/>
      </c>
      <c r="O1779" s="23" t="str">
        <f t="shared" si="520"/>
        <v/>
      </c>
      <c r="P1779" s="23" t="str">
        <f t="shared" si="521"/>
        <v/>
      </c>
      <c r="Q1779" s="23" t="str">
        <f t="shared" si="522"/>
        <v/>
      </c>
      <c r="R1779" s="23" t="str">
        <f t="shared" si="523"/>
        <v/>
      </c>
      <c r="S1779" s="696" t="e">
        <f t="shared" si="524"/>
        <v>#VALUE!</v>
      </c>
      <c r="T1779" s="23" t="str">
        <f t="shared" si="525"/>
        <v/>
      </c>
      <c r="U1779" s="39"/>
      <c r="V1779" s="39"/>
      <c r="W1779" s="631"/>
      <c r="X1779" s="30">
        <f t="shared" si="526"/>
        <v>0</v>
      </c>
      <c r="Y1779" s="25">
        <f t="shared" si="527"/>
        <v>0</v>
      </c>
      <c r="Z1779" s="77"/>
      <c r="AA1779" s="665"/>
      <c r="AB1779" s="665" t="str">
        <f t="shared" si="528"/>
        <v/>
      </c>
      <c r="AC1779" s="665" t="str">
        <f t="shared" si="529"/>
        <v/>
      </c>
    </row>
    <row r="1780" spans="2:29" ht="12.75" x14ac:dyDescent="0.35">
      <c r="B1780" s="26"/>
      <c r="C1780" s="26"/>
      <c r="D1780" s="38"/>
      <c r="E1780" s="488"/>
      <c r="F1780" s="30"/>
      <c r="G1780" s="30"/>
      <c r="H1780" s="30"/>
      <c r="I1780" s="24" t="str">
        <f t="shared" si="518"/>
        <v/>
      </c>
      <c r="J1780" s="302"/>
      <c r="K1780" s="27"/>
      <c r="L1780" s="24"/>
      <c r="M1780" s="22"/>
      <c r="N1780" s="23" t="str">
        <f t="shared" si="519"/>
        <v/>
      </c>
      <c r="O1780" s="23" t="str">
        <f t="shared" si="520"/>
        <v/>
      </c>
      <c r="P1780" s="23" t="str">
        <f t="shared" si="521"/>
        <v/>
      </c>
      <c r="Q1780" s="23" t="str">
        <f t="shared" si="522"/>
        <v/>
      </c>
      <c r="R1780" s="23" t="str">
        <f t="shared" si="523"/>
        <v/>
      </c>
      <c r="S1780" s="696" t="e">
        <f t="shared" si="524"/>
        <v>#VALUE!</v>
      </c>
      <c r="T1780" s="23" t="str">
        <f t="shared" si="525"/>
        <v/>
      </c>
      <c r="U1780" s="39"/>
      <c r="V1780" s="39"/>
      <c r="W1780" s="631"/>
      <c r="X1780" s="30">
        <f t="shared" si="526"/>
        <v>0</v>
      </c>
      <c r="Y1780" s="25">
        <f t="shared" si="527"/>
        <v>0</v>
      </c>
      <c r="Z1780" s="77"/>
      <c r="AA1780" s="665"/>
      <c r="AB1780" s="665" t="str">
        <f t="shared" si="528"/>
        <v/>
      </c>
      <c r="AC1780" s="665" t="str">
        <f t="shared" si="529"/>
        <v/>
      </c>
    </row>
    <row r="1781" spans="2:29" ht="12.75" x14ac:dyDescent="0.35">
      <c r="B1781" s="26"/>
      <c r="C1781" s="26"/>
      <c r="D1781" s="38"/>
      <c r="E1781" s="488"/>
      <c r="F1781" s="30"/>
      <c r="G1781" s="30"/>
      <c r="H1781" s="30"/>
      <c r="I1781" s="24" t="str">
        <f t="shared" si="518"/>
        <v/>
      </c>
      <c r="J1781" s="302"/>
      <c r="K1781" s="27"/>
      <c r="L1781" s="24"/>
      <c r="M1781" s="22"/>
      <c r="N1781" s="23" t="str">
        <f t="shared" si="519"/>
        <v/>
      </c>
      <c r="O1781" s="23" t="str">
        <f t="shared" si="520"/>
        <v/>
      </c>
      <c r="P1781" s="23" t="str">
        <f t="shared" si="521"/>
        <v/>
      </c>
      <c r="Q1781" s="23" t="str">
        <f t="shared" si="522"/>
        <v/>
      </c>
      <c r="R1781" s="23" t="str">
        <f t="shared" si="523"/>
        <v/>
      </c>
      <c r="S1781" s="696" t="e">
        <f t="shared" si="524"/>
        <v>#VALUE!</v>
      </c>
      <c r="T1781" s="23" t="str">
        <f t="shared" si="525"/>
        <v/>
      </c>
      <c r="U1781" s="39"/>
      <c r="V1781" s="39"/>
      <c r="W1781" s="631"/>
      <c r="X1781" s="30">
        <f t="shared" si="526"/>
        <v>0</v>
      </c>
      <c r="Y1781" s="25">
        <f t="shared" si="527"/>
        <v>0</v>
      </c>
      <c r="Z1781" s="77"/>
      <c r="AA1781" s="665"/>
      <c r="AB1781" s="665" t="str">
        <f t="shared" si="528"/>
        <v/>
      </c>
      <c r="AC1781" s="665" t="str">
        <f t="shared" si="529"/>
        <v/>
      </c>
    </row>
    <row r="1782" spans="2:29" ht="12.75" x14ac:dyDescent="0.35">
      <c r="B1782" s="26"/>
      <c r="C1782" s="26"/>
      <c r="D1782" s="38"/>
      <c r="E1782" s="488"/>
      <c r="F1782" s="30"/>
      <c r="G1782" s="30"/>
      <c r="H1782" s="30"/>
      <c r="I1782" s="24" t="str">
        <f t="shared" si="518"/>
        <v/>
      </c>
      <c r="J1782" s="302"/>
      <c r="K1782" s="27"/>
      <c r="L1782" s="24"/>
      <c r="M1782" s="22"/>
      <c r="N1782" s="23" t="str">
        <f t="shared" si="519"/>
        <v/>
      </c>
      <c r="O1782" s="23" t="str">
        <f t="shared" si="520"/>
        <v/>
      </c>
      <c r="P1782" s="23" t="str">
        <f t="shared" si="521"/>
        <v/>
      </c>
      <c r="Q1782" s="23" t="str">
        <f t="shared" si="522"/>
        <v/>
      </c>
      <c r="R1782" s="23" t="str">
        <f t="shared" si="523"/>
        <v/>
      </c>
      <c r="S1782" s="696" t="e">
        <f t="shared" si="524"/>
        <v>#VALUE!</v>
      </c>
      <c r="T1782" s="23" t="str">
        <f t="shared" si="525"/>
        <v/>
      </c>
      <c r="U1782" s="39"/>
      <c r="V1782" s="39"/>
      <c r="W1782" s="631"/>
      <c r="X1782" s="30">
        <f t="shared" si="526"/>
        <v>0</v>
      </c>
      <c r="Y1782" s="25">
        <f t="shared" si="527"/>
        <v>0</v>
      </c>
      <c r="Z1782" s="77"/>
      <c r="AA1782" s="665"/>
      <c r="AB1782" s="665" t="str">
        <f t="shared" si="528"/>
        <v/>
      </c>
      <c r="AC1782" s="665" t="str">
        <f t="shared" si="529"/>
        <v/>
      </c>
    </row>
    <row r="1783" spans="2:29" ht="12.75" x14ac:dyDescent="0.35">
      <c r="B1783" s="26"/>
      <c r="C1783" s="26"/>
      <c r="D1783" s="38"/>
      <c r="E1783" s="488"/>
      <c r="F1783" s="30"/>
      <c r="G1783" s="30"/>
      <c r="H1783" s="30"/>
      <c r="I1783" s="24" t="str">
        <f t="shared" si="518"/>
        <v/>
      </c>
      <c r="J1783" s="302"/>
      <c r="K1783" s="27"/>
      <c r="L1783" s="24"/>
      <c r="M1783" s="22"/>
      <c r="N1783" s="23" t="str">
        <f t="shared" si="519"/>
        <v/>
      </c>
      <c r="O1783" s="23" t="str">
        <f t="shared" si="520"/>
        <v/>
      </c>
      <c r="P1783" s="23" t="str">
        <f t="shared" si="521"/>
        <v/>
      </c>
      <c r="Q1783" s="23" t="str">
        <f t="shared" si="522"/>
        <v/>
      </c>
      <c r="R1783" s="23" t="str">
        <f t="shared" si="523"/>
        <v/>
      </c>
      <c r="S1783" s="696" t="e">
        <f t="shared" si="524"/>
        <v>#VALUE!</v>
      </c>
      <c r="T1783" s="23" t="str">
        <f t="shared" si="525"/>
        <v/>
      </c>
      <c r="U1783" s="39"/>
      <c r="V1783" s="39"/>
      <c r="W1783" s="631"/>
      <c r="X1783" s="30">
        <f t="shared" si="526"/>
        <v>0</v>
      </c>
      <c r="Y1783" s="25">
        <f t="shared" si="527"/>
        <v>0</v>
      </c>
      <c r="Z1783" s="77"/>
      <c r="AA1783" s="665"/>
      <c r="AB1783" s="665" t="str">
        <f t="shared" si="528"/>
        <v/>
      </c>
      <c r="AC1783" s="665" t="str">
        <f t="shared" si="529"/>
        <v/>
      </c>
    </row>
    <row r="1784" spans="2:29" ht="12.75" x14ac:dyDescent="0.35">
      <c r="B1784" s="26"/>
      <c r="C1784" s="26"/>
      <c r="D1784" s="38"/>
      <c r="E1784" s="488"/>
      <c r="F1784" s="30"/>
      <c r="G1784" s="30"/>
      <c r="H1784" s="30"/>
      <c r="I1784" s="24" t="str">
        <f t="shared" si="518"/>
        <v/>
      </c>
      <c r="J1784" s="302"/>
      <c r="K1784" s="27"/>
      <c r="L1784" s="24"/>
      <c r="M1784" s="22"/>
      <c r="N1784" s="23" t="str">
        <f t="shared" si="519"/>
        <v/>
      </c>
      <c r="O1784" s="23" t="str">
        <f t="shared" si="520"/>
        <v/>
      </c>
      <c r="P1784" s="23" t="str">
        <f t="shared" si="521"/>
        <v/>
      </c>
      <c r="Q1784" s="23" t="str">
        <f t="shared" si="522"/>
        <v/>
      </c>
      <c r="R1784" s="23" t="str">
        <f t="shared" si="523"/>
        <v/>
      </c>
      <c r="S1784" s="696" t="e">
        <f t="shared" si="524"/>
        <v>#VALUE!</v>
      </c>
      <c r="T1784" s="23" t="str">
        <f t="shared" si="525"/>
        <v/>
      </c>
      <c r="U1784" s="39"/>
      <c r="V1784" s="39"/>
      <c r="W1784" s="631"/>
      <c r="X1784" s="30">
        <f t="shared" si="526"/>
        <v>0</v>
      </c>
      <c r="Y1784" s="25">
        <f t="shared" si="527"/>
        <v>0</v>
      </c>
      <c r="Z1784" s="77"/>
      <c r="AA1784" s="665"/>
      <c r="AB1784" s="665" t="str">
        <f t="shared" si="528"/>
        <v/>
      </c>
      <c r="AC1784" s="665" t="str">
        <f t="shared" si="529"/>
        <v/>
      </c>
    </row>
    <row r="1785" spans="2:29" ht="12.75" x14ac:dyDescent="0.35">
      <c r="B1785" s="26"/>
      <c r="C1785" s="26"/>
      <c r="D1785" s="38"/>
      <c r="E1785" s="488"/>
      <c r="F1785" s="30"/>
      <c r="G1785" s="30"/>
      <c r="H1785" s="30"/>
      <c r="I1785" s="24" t="str">
        <f t="shared" si="518"/>
        <v/>
      </c>
      <c r="J1785" s="302"/>
      <c r="K1785" s="27"/>
      <c r="L1785" s="24"/>
      <c r="M1785" s="22"/>
      <c r="N1785" s="23" t="str">
        <f t="shared" si="519"/>
        <v/>
      </c>
      <c r="O1785" s="23" t="str">
        <f t="shared" si="520"/>
        <v/>
      </c>
      <c r="P1785" s="23" t="str">
        <f t="shared" si="521"/>
        <v/>
      </c>
      <c r="Q1785" s="23" t="str">
        <f t="shared" si="522"/>
        <v/>
      </c>
      <c r="R1785" s="23" t="str">
        <f t="shared" si="523"/>
        <v/>
      </c>
      <c r="S1785" s="696" t="e">
        <f t="shared" si="524"/>
        <v>#VALUE!</v>
      </c>
      <c r="T1785" s="23" t="str">
        <f t="shared" si="525"/>
        <v/>
      </c>
      <c r="U1785" s="39"/>
      <c r="V1785" s="39"/>
      <c r="W1785" s="631"/>
      <c r="X1785" s="30">
        <f t="shared" si="526"/>
        <v>0</v>
      </c>
      <c r="Y1785" s="25">
        <f t="shared" si="527"/>
        <v>0</v>
      </c>
      <c r="Z1785" s="77"/>
      <c r="AA1785" s="665"/>
      <c r="AB1785" s="665" t="str">
        <f t="shared" si="528"/>
        <v/>
      </c>
      <c r="AC1785" s="665" t="str">
        <f t="shared" si="529"/>
        <v/>
      </c>
    </row>
    <row r="1786" spans="2:29" ht="12.75" x14ac:dyDescent="0.35">
      <c r="B1786" s="26"/>
      <c r="C1786" s="26"/>
      <c r="D1786" s="38"/>
      <c r="E1786" s="488"/>
      <c r="F1786" s="30"/>
      <c r="G1786" s="30"/>
      <c r="H1786" s="30"/>
      <c r="I1786" s="24" t="str">
        <f t="shared" si="518"/>
        <v/>
      </c>
      <c r="J1786" s="302"/>
      <c r="K1786" s="27"/>
      <c r="L1786" s="24"/>
      <c r="M1786" s="22"/>
      <c r="N1786" s="23" t="str">
        <f t="shared" si="519"/>
        <v/>
      </c>
      <c r="O1786" s="23" t="str">
        <f t="shared" si="520"/>
        <v/>
      </c>
      <c r="P1786" s="23" t="str">
        <f t="shared" si="521"/>
        <v/>
      </c>
      <c r="Q1786" s="23" t="str">
        <f t="shared" si="522"/>
        <v/>
      </c>
      <c r="R1786" s="23" t="str">
        <f t="shared" si="523"/>
        <v/>
      </c>
      <c r="S1786" s="696" t="e">
        <f t="shared" si="524"/>
        <v>#VALUE!</v>
      </c>
      <c r="T1786" s="23" t="str">
        <f t="shared" si="525"/>
        <v/>
      </c>
      <c r="U1786" s="39"/>
      <c r="V1786" s="39"/>
      <c r="W1786" s="631"/>
      <c r="X1786" s="30">
        <f t="shared" si="526"/>
        <v>0</v>
      </c>
      <c r="Y1786" s="25">
        <f t="shared" si="527"/>
        <v>0</v>
      </c>
      <c r="Z1786" s="77"/>
      <c r="AA1786" s="665"/>
      <c r="AB1786" s="665" t="str">
        <f t="shared" si="528"/>
        <v/>
      </c>
      <c r="AC1786" s="665" t="str">
        <f t="shared" si="529"/>
        <v/>
      </c>
    </row>
    <row r="1787" spans="2:29" ht="12.75" x14ac:dyDescent="0.35">
      <c r="B1787" s="26"/>
      <c r="C1787" s="26"/>
      <c r="D1787" s="38"/>
      <c r="E1787" s="488"/>
      <c r="F1787" s="30"/>
      <c r="G1787" s="30"/>
      <c r="H1787" s="30"/>
      <c r="I1787" s="24" t="str">
        <f t="shared" si="518"/>
        <v/>
      </c>
      <c r="J1787" s="302"/>
      <c r="K1787" s="27"/>
      <c r="L1787" s="24"/>
      <c r="M1787" s="22"/>
      <c r="N1787" s="23" t="str">
        <f t="shared" si="519"/>
        <v/>
      </c>
      <c r="O1787" s="23" t="str">
        <f t="shared" si="520"/>
        <v/>
      </c>
      <c r="P1787" s="23" t="str">
        <f t="shared" si="521"/>
        <v/>
      </c>
      <c r="Q1787" s="23" t="str">
        <f t="shared" si="522"/>
        <v/>
      </c>
      <c r="R1787" s="23" t="str">
        <f t="shared" si="523"/>
        <v/>
      </c>
      <c r="S1787" s="696" t="e">
        <f t="shared" si="524"/>
        <v>#VALUE!</v>
      </c>
      <c r="T1787" s="23" t="str">
        <f t="shared" si="525"/>
        <v/>
      </c>
      <c r="U1787" s="39"/>
      <c r="V1787" s="39"/>
      <c r="W1787" s="631"/>
      <c r="X1787" s="30">
        <f t="shared" si="526"/>
        <v>0</v>
      </c>
      <c r="Y1787" s="25">
        <f t="shared" si="527"/>
        <v>0</v>
      </c>
      <c r="Z1787" s="77"/>
      <c r="AA1787" s="665"/>
      <c r="AB1787" s="665" t="str">
        <f t="shared" si="528"/>
        <v/>
      </c>
      <c r="AC1787" s="665" t="str">
        <f t="shared" si="529"/>
        <v/>
      </c>
    </row>
    <row r="1788" spans="2:29" ht="12.75" x14ac:dyDescent="0.35">
      <c r="B1788" s="26"/>
      <c r="C1788" s="26"/>
      <c r="D1788" s="38"/>
      <c r="E1788" s="488"/>
      <c r="F1788" s="30"/>
      <c r="G1788" s="30"/>
      <c r="H1788" s="30"/>
      <c r="I1788" s="24" t="str">
        <f t="shared" ref="I1788:I1851" si="530">IF(H1788="","",VLOOKUP(H1788,Applicator,2,0))</f>
        <v/>
      </c>
      <c r="J1788" s="302"/>
      <c r="K1788" s="27"/>
      <c r="L1788" s="24"/>
      <c r="M1788" s="22"/>
      <c r="N1788" s="23" t="str">
        <f t="shared" ref="N1788:N1851" si="531">IF(M1788="","",VLOOKUP(M1788,pear_list,2,0))</f>
        <v/>
      </c>
      <c r="O1788" s="23" t="str">
        <f t="shared" ref="O1788:O1851" si="532">IF(M1788="","",VLOOKUP(M1788,pear_list,3,0))</f>
        <v/>
      </c>
      <c r="P1788" s="23" t="str">
        <f t="shared" ref="P1788:P1851" si="533">IF(M1788="","",VLOOKUP(M1788,pear_list,4,0))</f>
        <v/>
      </c>
      <c r="Q1788" s="23" t="str">
        <f t="shared" ref="Q1788:Q1851" si="534">IF(M1788="","",VLOOKUP(M1788,pear_list,5,0))</f>
        <v/>
      </c>
      <c r="R1788" s="23" t="str">
        <f t="shared" ref="R1788:R1851" si="535">IF(M1788="","",VLOOKUP(M1788,pear_list,6,0))</f>
        <v/>
      </c>
      <c r="S1788" s="696" t="e">
        <f t="shared" ref="S1788:S1851" si="536">B1788+R1788</f>
        <v>#VALUE!</v>
      </c>
      <c r="T1788" s="23" t="str">
        <f t="shared" ref="T1788:T1851" si="537">IF(M1788="","",VLOOKUP(M1788,pear_list,7,0))</f>
        <v/>
      </c>
      <c r="U1788" s="39"/>
      <c r="V1788" s="39"/>
      <c r="W1788" s="631"/>
      <c r="X1788" s="30">
        <f t="shared" ref="X1788:X1851" si="538">U1788*V1788</f>
        <v>0</v>
      </c>
      <c r="Y1788" s="25">
        <f t="shared" ref="Y1788:Y1851" si="539">W1788</f>
        <v>0</v>
      </c>
      <c r="Z1788" s="77"/>
      <c r="AA1788" s="665"/>
      <c r="AB1788" s="665" t="str">
        <f t="shared" si="528"/>
        <v/>
      </c>
      <c r="AC1788" s="665" t="str">
        <f t="shared" si="529"/>
        <v/>
      </c>
    </row>
    <row r="1789" spans="2:29" ht="12.75" x14ac:dyDescent="0.35">
      <c r="B1789" s="26"/>
      <c r="C1789" s="26"/>
      <c r="D1789" s="38"/>
      <c r="E1789" s="488"/>
      <c r="F1789" s="30"/>
      <c r="G1789" s="30"/>
      <c r="H1789" s="30"/>
      <c r="I1789" s="24" t="str">
        <f t="shared" si="530"/>
        <v/>
      </c>
      <c r="J1789" s="302"/>
      <c r="K1789" s="27"/>
      <c r="L1789" s="24"/>
      <c r="M1789" s="22"/>
      <c r="N1789" s="23" t="str">
        <f t="shared" si="531"/>
        <v/>
      </c>
      <c r="O1789" s="23" t="str">
        <f t="shared" si="532"/>
        <v/>
      </c>
      <c r="P1789" s="23" t="str">
        <f t="shared" si="533"/>
        <v/>
      </c>
      <c r="Q1789" s="23" t="str">
        <f t="shared" si="534"/>
        <v/>
      </c>
      <c r="R1789" s="23" t="str">
        <f t="shared" si="535"/>
        <v/>
      </c>
      <c r="S1789" s="696" t="e">
        <f t="shared" si="536"/>
        <v>#VALUE!</v>
      </c>
      <c r="T1789" s="23" t="str">
        <f t="shared" si="537"/>
        <v/>
      </c>
      <c r="U1789" s="39"/>
      <c r="V1789" s="39"/>
      <c r="W1789" s="631"/>
      <c r="X1789" s="30">
        <f t="shared" si="538"/>
        <v>0</v>
      </c>
      <c r="Y1789" s="25">
        <f t="shared" si="539"/>
        <v>0</v>
      </c>
      <c r="Z1789" s="77"/>
      <c r="AA1789" s="665"/>
      <c r="AB1789" s="665" t="str">
        <f t="shared" si="528"/>
        <v/>
      </c>
      <c r="AC1789" s="665" t="str">
        <f t="shared" si="529"/>
        <v/>
      </c>
    </row>
    <row r="1790" spans="2:29" ht="12.75" x14ac:dyDescent="0.35">
      <c r="B1790" s="26"/>
      <c r="C1790" s="26"/>
      <c r="D1790" s="38"/>
      <c r="E1790" s="488"/>
      <c r="F1790" s="30"/>
      <c r="G1790" s="30"/>
      <c r="H1790" s="30"/>
      <c r="I1790" s="24" t="str">
        <f t="shared" si="530"/>
        <v/>
      </c>
      <c r="J1790" s="302"/>
      <c r="K1790" s="27"/>
      <c r="L1790" s="24"/>
      <c r="M1790" s="22"/>
      <c r="N1790" s="23" t="str">
        <f t="shared" si="531"/>
        <v/>
      </c>
      <c r="O1790" s="23" t="str">
        <f t="shared" si="532"/>
        <v/>
      </c>
      <c r="P1790" s="23" t="str">
        <f t="shared" si="533"/>
        <v/>
      </c>
      <c r="Q1790" s="23" t="str">
        <f t="shared" si="534"/>
        <v/>
      </c>
      <c r="R1790" s="23" t="str">
        <f t="shared" si="535"/>
        <v/>
      </c>
      <c r="S1790" s="696" t="e">
        <f t="shared" si="536"/>
        <v>#VALUE!</v>
      </c>
      <c r="T1790" s="23" t="str">
        <f t="shared" si="537"/>
        <v/>
      </c>
      <c r="U1790" s="39"/>
      <c r="V1790" s="39"/>
      <c r="W1790" s="631"/>
      <c r="X1790" s="30">
        <f t="shared" si="538"/>
        <v>0</v>
      </c>
      <c r="Y1790" s="25">
        <f t="shared" si="539"/>
        <v>0</v>
      </c>
      <c r="Z1790" s="77"/>
      <c r="AA1790" s="665"/>
      <c r="AB1790" s="665" t="str">
        <f t="shared" si="528"/>
        <v/>
      </c>
      <c r="AC1790" s="665" t="str">
        <f t="shared" si="529"/>
        <v/>
      </c>
    </row>
    <row r="1791" spans="2:29" ht="12.75" x14ac:dyDescent="0.35">
      <c r="B1791" s="26"/>
      <c r="C1791" s="26"/>
      <c r="D1791" s="38"/>
      <c r="E1791" s="488"/>
      <c r="F1791" s="30"/>
      <c r="G1791" s="30"/>
      <c r="H1791" s="30"/>
      <c r="I1791" s="24" t="str">
        <f t="shared" si="530"/>
        <v/>
      </c>
      <c r="J1791" s="302"/>
      <c r="K1791" s="27"/>
      <c r="L1791" s="24"/>
      <c r="M1791" s="22"/>
      <c r="N1791" s="23" t="str">
        <f t="shared" si="531"/>
        <v/>
      </c>
      <c r="O1791" s="23" t="str">
        <f t="shared" si="532"/>
        <v/>
      </c>
      <c r="P1791" s="23" t="str">
        <f t="shared" si="533"/>
        <v/>
      </c>
      <c r="Q1791" s="23" t="str">
        <f t="shared" si="534"/>
        <v/>
      </c>
      <c r="R1791" s="23" t="str">
        <f t="shared" si="535"/>
        <v/>
      </c>
      <c r="S1791" s="696" t="e">
        <f t="shared" si="536"/>
        <v>#VALUE!</v>
      </c>
      <c r="T1791" s="23" t="str">
        <f t="shared" si="537"/>
        <v/>
      </c>
      <c r="U1791" s="39"/>
      <c r="V1791" s="39"/>
      <c r="W1791" s="631"/>
      <c r="X1791" s="30">
        <f t="shared" si="538"/>
        <v>0</v>
      </c>
      <c r="Y1791" s="25">
        <f t="shared" si="539"/>
        <v>0</v>
      </c>
      <c r="Z1791" s="77"/>
      <c r="AA1791" s="665"/>
      <c r="AB1791" s="665" t="str">
        <f t="shared" si="528"/>
        <v/>
      </c>
      <c r="AC1791" s="665" t="str">
        <f t="shared" si="529"/>
        <v/>
      </c>
    </row>
    <row r="1792" spans="2:29" ht="12.75" x14ac:dyDescent="0.35">
      <c r="B1792" s="26"/>
      <c r="C1792" s="26"/>
      <c r="D1792" s="38"/>
      <c r="E1792" s="488"/>
      <c r="F1792" s="30"/>
      <c r="G1792" s="30"/>
      <c r="H1792" s="30"/>
      <c r="I1792" s="24" t="str">
        <f t="shared" si="530"/>
        <v/>
      </c>
      <c r="J1792" s="302"/>
      <c r="K1792" s="27"/>
      <c r="L1792" s="24"/>
      <c r="M1792" s="22"/>
      <c r="N1792" s="23" t="str">
        <f t="shared" si="531"/>
        <v/>
      </c>
      <c r="O1792" s="23" t="str">
        <f t="shared" si="532"/>
        <v/>
      </c>
      <c r="P1792" s="23" t="str">
        <f t="shared" si="533"/>
        <v/>
      </c>
      <c r="Q1792" s="23" t="str">
        <f t="shared" si="534"/>
        <v/>
      </c>
      <c r="R1792" s="23" t="str">
        <f t="shared" si="535"/>
        <v/>
      </c>
      <c r="S1792" s="696" t="e">
        <f t="shared" si="536"/>
        <v>#VALUE!</v>
      </c>
      <c r="T1792" s="23" t="str">
        <f t="shared" si="537"/>
        <v/>
      </c>
      <c r="U1792" s="39"/>
      <c r="V1792" s="39"/>
      <c r="W1792" s="631"/>
      <c r="X1792" s="30">
        <f t="shared" si="538"/>
        <v>0</v>
      </c>
      <c r="Y1792" s="25">
        <f t="shared" si="539"/>
        <v>0</v>
      </c>
      <c r="Z1792" s="77"/>
      <c r="AA1792" s="665"/>
      <c r="AB1792" s="665" t="str">
        <f t="shared" si="528"/>
        <v/>
      </c>
      <c r="AC1792" s="665" t="str">
        <f t="shared" si="529"/>
        <v/>
      </c>
    </row>
    <row r="1793" spans="2:29" ht="12.75" x14ac:dyDescent="0.35">
      <c r="B1793" s="26"/>
      <c r="C1793" s="26"/>
      <c r="D1793" s="38"/>
      <c r="E1793" s="488"/>
      <c r="F1793" s="30"/>
      <c r="G1793" s="30"/>
      <c r="H1793" s="30"/>
      <c r="I1793" s="24" t="str">
        <f t="shared" si="530"/>
        <v/>
      </c>
      <c r="J1793" s="302"/>
      <c r="K1793" s="27"/>
      <c r="L1793" s="24"/>
      <c r="M1793" s="22"/>
      <c r="N1793" s="23" t="str">
        <f t="shared" si="531"/>
        <v/>
      </c>
      <c r="O1793" s="23" t="str">
        <f t="shared" si="532"/>
        <v/>
      </c>
      <c r="P1793" s="23" t="str">
        <f t="shared" si="533"/>
        <v/>
      </c>
      <c r="Q1793" s="23" t="str">
        <f t="shared" si="534"/>
        <v/>
      </c>
      <c r="R1793" s="23" t="str">
        <f t="shared" si="535"/>
        <v/>
      </c>
      <c r="S1793" s="696" t="e">
        <f t="shared" si="536"/>
        <v>#VALUE!</v>
      </c>
      <c r="T1793" s="23" t="str">
        <f t="shared" si="537"/>
        <v/>
      </c>
      <c r="U1793" s="39"/>
      <c r="V1793" s="39"/>
      <c r="W1793" s="631"/>
      <c r="X1793" s="30">
        <f t="shared" si="538"/>
        <v>0</v>
      </c>
      <c r="Y1793" s="25">
        <f t="shared" si="539"/>
        <v>0</v>
      </c>
      <c r="Z1793" s="77"/>
      <c r="AA1793" s="665"/>
      <c r="AB1793" s="665" t="str">
        <f t="shared" si="528"/>
        <v/>
      </c>
      <c r="AC1793" s="665" t="str">
        <f t="shared" si="529"/>
        <v/>
      </c>
    </row>
    <row r="1794" spans="2:29" ht="12.75" x14ac:dyDescent="0.35">
      <c r="B1794" s="26"/>
      <c r="C1794" s="26"/>
      <c r="D1794" s="38"/>
      <c r="E1794" s="488"/>
      <c r="F1794" s="30"/>
      <c r="G1794" s="30"/>
      <c r="H1794" s="30"/>
      <c r="I1794" s="24" t="str">
        <f t="shared" si="530"/>
        <v/>
      </c>
      <c r="J1794" s="302"/>
      <c r="K1794" s="27"/>
      <c r="L1794" s="24"/>
      <c r="M1794" s="22"/>
      <c r="N1794" s="23" t="str">
        <f t="shared" si="531"/>
        <v/>
      </c>
      <c r="O1794" s="23" t="str">
        <f t="shared" si="532"/>
        <v/>
      </c>
      <c r="P1794" s="23" t="str">
        <f t="shared" si="533"/>
        <v/>
      </c>
      <c r="Q1794" s="23" t="str">
        <f t="shared" si="534"/>
        <v/>
      </c>
      <c r="R1794" s="23" t="str">
        <f t="shared" si="535"/>
        <v/>
      </c>
      <c r="S1794" s="696" t="e">
        <f t="shared" si="536"/>
        <v>#VALUE!</v>
      </c>
      <c r="T1794" s="23" t="str">
        <f t="shared" si="537"/>
        <v/>
      </c>
      <c r="U1794" s="39"/>
      <c r="V1794" s="39"/>
      <c r="W1794" s="631"/>
      <c r="X1794" s="30">
        <f t="shared" si="538"/>
        <v>0</v>
      </c>
      <c r="Y1794" s="25">
        <f t="shared" si="539"/>
        <v>0</v>
      </c>
      <c r="Z1794" s="77"/>
      <c r="AA1794" s="665"/>
      <c r="AB1794" s="665" t="str">
        <f t="shared" si="528"/>
        <v/>
      </c>
      <c r="AC1794" s="665" t="str">
        <f t="shared" si="529"/>
        <v/>
      </c>
    </row>
    <row r="1795" spans="2:29" ht="12.75" x14ac:dyDescent="0.35">
      <c r="B1795" s="26"/>
      <c r="C1795" s="26"/>
      <c r="D1795" s="38"/>
      <c r="E1795" s="488"/>
      <c r="F1795" s="30"/>
      <c r="G1795" s="30"/>
      <c r="H1795" s="30"/>
      <c r="I1795" s="24" t="str">
        <f t="shared" si="530"/>
        <v/>
      </c>
      <c r="J1795" s="302"/>
      <c r="K1795" s="27"/>
      <c r="L1795" s="24"/>
      <c r="M1795" s="22"/>
      <c r="N1795" s="23" t="str">
        <f t="shared" si="531"/>
        <v/>
      </c>
      <c r="O1795" s="23" t="str">
        <f t="shared" si="532"/>
        <v/>
      </c>
      <c r="P1795" s="23" t="str">
        <f t="shared" si="533"/>
        <v/>
      </c>
      <c r="Q1795" s="23" t="str">
        <f t="shared" si="534"/>
        <v/>
      </c>
      <c r="R1795" s="23" t="str">
        <f t="shared" si="535"/>
        <v/>
      </c>
      <c r="S1795" s="696" t="e">
        <f t="shared" si="536"/>
        <v>#VALUE!</v>
      </c>
      <c r="T1795" s="23" t="str">
        <f t="shared" si="537"/>
        <v/>
      </c>
      <c r="U1795" s="39"/>
      <c r="V1795" s="39"/>
      <c r="W1795" s="631"/>
      <c r="X1795" s="30">
        <f t="shared" si="538"/>
        <v>0</v>
      </c>
      <c r="Y1795" s="25">
        <f t="shared" si="539"/>
        <v>0</v>
      </c>
      <c r="Z1795" s="77"/>
      <c r="AA1795" s="665"/>
      <c r="AB1795" s="665" t="str">
        <f t="shared" si="528"/>
        <v/>
      </c>
      <c r="AC1795" s="665" t="str">
        <f t="shared" si="529"/>
        <v/>
      </c>
    </row>
    <row r="1796" spans="2:29" ht="12.75" x14ac:dyDescent="0.35">
      <c r="B1796" s="26"/>
      <c r="C1796" s="26"/>
      <c r="D1796" s="38"/>
      <c r="E1796" s="488"/>
      <c r="F1796" s="30"/>
      <c r="G1796" s="30"/>
      <c r="H1796" s="30"/>
      <c r="I1796" s="24" t="str">
        <f t="shared" si="530"/>
        <v/>
      </c>
      <c r="J1796" s="302"/>
      <c r="K1796" s="27"/>
      <c r="L1796" s="24"/>
      <c r="M1796" s="22"/>
      <c r="N1796" s="23" t="str">
        <f t="shared" si="531"/>
        <v/>
      </c>
      <c r="O1796" s="23" t="str">
        <f t="shared" si="532"/>
        <v/>
      </c>
      <c r="P1796" s="23" t="str">
        <f t="shared" si="533"/>
        <v/>
      </c>
      <c r="Q1796" s="23" t="str">
        <f t="shared" si="534"/>
        <v/>
      </c>
      <c r="R1796" s="23" t="str">
        <f t="shared" si="535"/>
        <v/>
      </c>
      <c r="S1796" s="696" t="e">
        <f t="shared" si="536"/>
        <v>#VALUE!</v>
      </c>
      <c r="T1796" s="23" t="str">
        <f t="shared" si="537"/>
        <v/>
      </c>
      <c r="U1796" s="39"/>
      <c r="V1796" s="39"/>
      <c r="W1796" s="631"/>
      <c r="X1796" s="30">
        <f t="shared" si="538"/>
        <v>0</v>
      </c>
      <c r="Y1796" s="25">
        <f t="shared" si="539"/>
        <v>0</v>
      </c>
      <c r="Z1796" s="77"/>
      <c r="AA1796" s="665"/>
      <c r="AB1796" s="665" t="str">
        <f t="shared" si="528"/>
        <v/>
      </c>
      <c r="AC1796" s="665" t="str">
        <f t="shared" si="529"/>
        <v/>
      </c>
    </row>
    <row r="1797" spans="2:29" ht="12.75" x14ac:dyDescent="0.35">
      <c r="B1797" s="26"/>
      <c r="C1797" s="26"/>
      <c r="D1797" s="38"/>
      <c r="E1797" s="488"/>
      <c r="F1797" s="30"/>
      <c r="G1797" s="30"/>
      <c r="H1797" s="30"/>
      <c r="I1797" s="24" t="str">
        <f t="shared" si="530"/>
        <v/>
      </c>
      <c r="J1797" s="302"/>
      <c r="K1797" s="27"/>
      <c r="L1797" s="24"/>
      <c r="M1797" s="22"/>
      <c r="N1797" s="23" t="str">
        <f t="shared" si="531"/>
        <v/>
      </c>
      <c r="O1797" s="23" t="str">
        <f t="shared" si="532"/>
        <v/>
      </c>
      <c r="P1797" s="23" t="str">
        <f t="shared" si="533"/>
        <v/>
      </c>
      <c r="Q1797" s="23" t="str">
        <f t="shared" si="534"/>
        <v/>
      </c>
      <c r="R1797" s="23" t="str">
        <f t="shared" si="535"/>
        <v/>
      </c>
      <c r="S1797" s="696" t="e">
        <f t="shared" si="536"/>
        <v>#VALUE!</v>
      </c>
      <c r="T1797" s="23" t="str">
        <f t="shared" si="537"/>
        <v/>
      </c>
      <c r="U1797" s="39"/>
      <c r="V1797" s="39"/>
      <c r="W1797" s="631"/>
      <c r="X1797" s="30">
        <f t="shared" si="538"/>
        <v>0</v>
      </c>
      <c r="Y1797" s="25">
        <f t="shared" si="539"/>
        <v>0</v>
      </c>
      <c r="Z1797" s="77"/>
      <c r="AA1797" s="665"/>
      <c r="AB1797" s="665" t="str">
        <f t="shared" si="528"/>
        <v/>
      </c>
      <c r="AC1797" s="665" t="str">
        <f t="shared" si="529"/>
        <v/>
      </c>
    </row>
    <row r="1798" spans="2:29" ht="12.75" x14ac:dyDescent="0.35">
      <c r="B1798" s="26"/>
      <c r="C1798" s="26"/>
      <c r="D1798" s="38"/>
      <c r="E1798" s="488"/>
      <c r="F1798" s="30"/>
      <c r="G1798" s="30"/>
      <c r="H1798" s="30"/>
      <c r="I1798" s="24" t="str">
        <f t="shared" si="530"/>
        <v/>
      </c>
      <c r="J1798" s="302"/>
      <c r="K1798" s="27"/>
      <c r="L1798" s="24"/>
      <c r="M1798" s="22"/>
      <c r="N1798" s="23" t="str">
        <f t="shared" si="531"/>
        <v/>
      </c>
      <c r="O1798" s="23" t="str">
        <f t="shared" si="532"/>
        <v/>
      </c>
      <c r="P1798" s="23" t="str">
        <f t="shared" si="533"/>
        <v/>
      </c>
      <c r="Q1798" s="23" t="str">
        <f t="shared" si="534"/>
        <v/>
      </c>
      <c r="R1798" s="23" t="str">
        <f t="shared" si="535"/>
        <v/>
      </c>
      <c r="S1798" s="696" t="e">
        <f t="shared" si="536"/>
        <v>#VALUE!</v>
      </c>
      <c r="T1798" s="23" t="str">
        <f t="shared" si="537"/>
        <v/>
      </c>
      <c r="U1798" s="39"/>
      <c r="V1798" s="39"/>
      <c r="W1798" s="631"/>
      <c r="X1798" s="30">
        <f t="shared" si="538"/>
        <v>0</v>
      </c>
      <c r="Y1798" s="25">
        <f t="shared" si="539"/>
        <v>0</v>
      </c>
      <c r="Z1798" s="77"/>
      <c r="AA1798" s="665"/>
      <c r="AB1798" s="665" t="str">
        <f t="shared" ref="AB1798:AB1861" si="540">IF(X1798=0,"",AA1798*X1798)</f>
        <v/>
      </c>
      <c r="AC1798" s="665" t="str">
        <f t="shared" ref="AC1798:AC1861" si="541">IF(X1798=0,"",AB1798/U1798)</f>
        <v/>
      </c>
    </row>
    <row r="1799" spans="2:29" ht="12.75" x14ac:dyDescent="0.35">
      <c r="B1799" s="26"/>
      <c r="C1799" s="26"/>
      <c r="D1799" s="38"/>
      <c r="E1799" s="488"/>
      <c r="F1799" s="30"/>
      <c r="G1799" s="30"/>
      <c r="H1799" s="30"/>
      <c r="I1799" s="24" t="str">
        <f t="shared" si="530"/>
        <v/>
      </c>
      <c r="J1799" s="302"/>
      <c r="K1799" s="27"/>
      <c r="L1799" s="24"/>
      <c r="M1799" s="22"/>
      <c r="N1799" s="23" t="str">
        <f t="shared" si="531"/>
        <v/>
      </c>
      <c r="O1799" s="23" t="str">
        <f t="shared" si="532"/>
        <v/>
      </c>
      <c r="P1799" s="23" t="str">
        <f t="shared" si="533"/>
        <v/>
      </c>
      <c r="Q1799" s="23" t="str">
        <f t="shared" si="534"/>
        <v/>
      </c>
      <c r="R1799" s="23" t="str">
        <f t="shared" si="535"/>
        <v/>
      </c>
      <c r="S1799" s="696" t="e">
        <f t="shared" si="536"/>
        <v>#VALUE!</v>
      </c>
      <c r="T1799" s="23" t="str">
        <f t="shared" si="537"/>
        <v/>
      </c>
      <c r="U1799" s="39"/>
      <c r="V1799" s="39"/>
      <c r="W1799" s="631"/>
      <c r="X1799" s="30">
        <f t="shared" si="538"/>
        <v>0</v>
      </c>
      <c r="Y1799" s="25">
        <f t="shared" si="539"/>
        <v>0</v>
      </c>
      <c r="Z1799" s="77"/>
      <c r="AA1799" s="665"/>
      <c r="AB1799" s="665" t="str">
        <f t="shared" si="540"/>
        <v/>
      </c>
      <c r="AC1799" s="665" t="str">
        <f t="shared" si="541"/>
        <v/>
      </c>
    </row>
    <row r="1800" spans="2:29" ht="12.75" x14ac:dyDescent="0.35">
      <c r="B1800" s="26"/>
      <c r="C1800" s="26"/>
      <c r="D1800" s="38"/>
      <c r="E1800" s="488"/>
      <c r="F1800" s="30"/>
      <c r="G1800" s="30"/>
      <c r="H1800" s="30"/>
      <c r="I1800" s="24" t="str">
        <f t="shared" si="530"/>
        <v/>
      </c>
      <c r="J1800" s="302"/>
      <c r="K1800" s="27"/>
      <c r="L1800" s="24"/>
      <c r="M1800" s="22"/>
      <c r="N1800" s="23" t="str">
        <f t="shared" si="531"/>
        <v/>
      </c>
      <c r="O1800" s="23" t="str">
        <f t="shared" si="532"/>
        <v/>
      </c>
      <c r="P1800" s="23" t="str">
        <f t="shared" si="533"/>
        <v/>
      </c>
      <c r="Q1800" s="23" t="str">
        <f t="shared" si="534"/>
        <v/>
      </c>
      <c r="R1800" s="23" t="str">
        <f t="shared" si="535"/>
        <v/>
      </c>
      <c r="S1800" s="696" t="e">
        <f t="shared" si="536"/>
        <v>#VALUE!</v>
      </c>
      <c r="T1800" s="23" t="str">
        <f t="shared" si="537"/>
        <v/>
      </c>
      <c r="U1800" s="39"/>
      <c r="V1800" s="39"/>
      <c r="W1800" s="631"/>
      <c r="X1800" s="30">
        <f t="shared" si="538"/>
        <v>0</v>
      </c>
      <c r="Y1800" s="25">
        <f t="shared" si="539"/>
        <v>0</v>
      </c>
      <c r="Z1800" s="77"/>
      <c r="AA1800" s="665"/>
      <c r="AB1800" s="665" t="str">
        <f t="shared" si="540"/>
        <v/>
      </c>
      <c r="AC1800" s="665" t="str">
        <f t="shared" si="541"/>
        <v/>
      </c>
    </row>
    <row r="1801" spans="2:29" ht="12.75" x14ac:dyDescent="0.35">
      <c r="B1801" s="26"/>
      <c r="C1801" s="26"/>
      <c r="D1801" s="38"/>
      <c r="E1801" s="488"/>
      <c r="F1801" s="30"/>
      <c r="G1801" s="30"/>
      <c r="H1801" s="30"/>
      <c r="I1801" s="24" t="str">
        <f t="shared" si="530"/>
        <v/>
      </c>
      <c r="J1801" s="302"/>
      <c r="K1801" s="27"/>
      <c r="L1801" s="24"/>
      <c r="M1801" s="22"/>
      <c r="N1801" s="23" t="str">
        <f t="shared" si="531"/>
        <v/>
      </c>
      <c r="O1801" s="23" t="str">
        <f t="shared" si="532"/>
        <v/>
      </c>
      <c r="P1801" s="23" t="str">
        <f t="shared" si="533"/>
        <v/>
      </c>
      <c r="Q1801" s="23" t="str">
        <f t="shared" si="534"/>
        <v/>
      </c>
      <c r="R1801" s="23" t="str">
        <f t="shared" si="535"/>
        <v/>
      </c>
      <c r="S1801" s="696" t="e">
        <f t="shared" si="536"/>
        <v>#VALUE!</v>
      </c>
      <c r="T1801" s="23" t="str">
        <f t="shared" si="537"/>
        <v/>
      </c>
      <c r="U1801" s="39"/>
      <c r="V1801" s="39"/>
      <c r="W1801" s="631"/>
      <c r="X1801" s="30">
        <f t="shared" si="538"/>
        <v>0</v>
      </c>
      <c r="Y1801" s="25">
        <f t="shared" si="539"/>
        <v>0</v>
      </c>
      <c r="Z1801" s="77"/>
      <c r="AA1801" s="665"/>
      <c r="AB1801" s="665" t="str">
        <f t="shared" si="540"/>
        <v/>
      </c>
      <c r="AC1801" s="665" t="str">
        <f t="shared" si="541"/>
        <v/>
      </c>
    </row>
    <row r="1802" spans="2:29" ht="12.75" x14ac:dyDescent="0.35">
      <c r="B1802" s="26"/>
      <c r="C1802" s="26"/>
      <c r="D1802" s="38"/>
      <c r="E1802" s="488"/>
      <c r="F1802" s="30"/>
      <c r="G1802" s="30"/>
      <c r="H1802" s="30"/>
      <c r="I1802" s="24" t="str">
        <f t="shared" si="530"/>
        <v/>
      </c>
      <c r="J1802" s="302"/>
      <c r="K1802" s="27"/>
      <c r="L1802" s="24"/>
      <c r="M1802" s="22"/>
      <c r="N1802" s="23" t="str">
        <f t="shared" si="531"/>
        <v/>
      </c>
      <c r="O1802" s="23" t="str">
        <f t="shared" si="532"/>
        <v/>
      </c>
      <c r="P1802" s="23" t="str">
        <f t="shared" si="533"/>
        <v/>
      </c>
      <c r="Q1802" s="23" t="str">
        <f t="shared" si="534"/>
        <v/>
      </c>
      <c r="R1802" s="23" t="str">
        <f t="shared" si="535"/>
        <v/>
      </c>
      <c r="S1802" s="696" t="e">
        <f t="shared" si="536"/>
        <v>#VALUE!</v>
      </c>
      <c r="T1802" s="23" t="str">
        <f t="shared" si="537"/>
        <v/>
      </c>
      <c r="U1802" s="39"/>
      <c r="V1802" s="39"/>
      <c r="W1802" s="631"/>
      <c r="X1802" s="30">
        <f t="shared" si="538"/>
        <v>0</v>
      </c>
      <c r="Y1802" s="25">
        <f t="shared" si="539"/>
        <v>0</v>
      </c>
      <c r="Z1802" s="77"/>
      <c r="AA1802" s="665"/>
      <c r="AB1802" s="665" t="str">
        <f t="shared" si="540"/>
        <v/>
      </c>
      <c r="AC1802" s="665" t="str">
        <f t="shared" si="541"/>
        <v/>
      </c>
    </row>
    <row r="1803" spans="2:29" ht="12.75" x14ac:dyDescent="0.35">
      <c r="B1803" s="26"/>
      <c r="C1803" s="26"/>
      <c r="D1803" s="38"/>
      <c r="E1803" s="488"/>
      <c r="F1803" s="30"/>
      <c r="G1803" s="30"/>
      <c r="H1803" s="30"/>
      <c r="I1803" s="24" t="str">
        <f t="shared" si="530"/>
        <v/>
      </c>
      <c r="J1803" s="302"/>
      <c r="K1803" s="27"/>
      <c r="L1803" s="24"/>
      <c r="M1803" s="22"/>
      <c r="N1803" s="23" t="str">
        <f t="shared" si="531"/>
        <v/>
      </c>
      <c r="O1803" s="23" t="str">
        <f t="shared" si="532"/>
        <v/>
      </c>
      <c r="P1803" s="23" t="str">
        <f t="shared" si="533"/>
        <v/>
      </c>
      <c r="Q1803" s="23" t="str">
        <f t="shared" si="534"/>
        <v/>
      </c>
      <c r="R1803" s="23" t="str">
        <f t="shared" si="535"/>
        <v/>
      </c>
      <c r="S1803" s="696" t="e">
        <f t="shared" si="536"/>
        <v>#VALUE!</v>
      </c>
      <c r="T1803" s="23" t="str">
        <f t="shared" si="537"/>
        <v/>
      </c>
      <c r="U1803" s="39"/>
      <c r="V1803" s="39"/>
      <c r="W1803" s="631"/>
      <c r="X1803" s="30">
        <f t="shared" si="538"/>
        <v>0</v>
      </c>
      <c r="Y1803" s="25">
        <f t="shared" si="539"/>
        <v>0</v>
      </c>
      <c r="Z1803" s="77"/>
      <c r="AA1803" s="665"/>
      <c r="AB1803" s="665" t="str">
        <f t="shared" si="540"/>
        <v/>
      </c>
      <c r="AC1803" s="665" t="str">
        <f t="shared" si="541"/>
        <v/>
      </c>
    </row>
    <row r="1804" spans="2:29" ht="12.75" x14ac:dyDescent="0.35">
      <c r="B1804" s="26"/>
      <c r="C1804" s="26"/>
      <c r="D1804" s="38"/>
      <c r="E1804" s="488"/>
      <c r="F1804" s="30"/>
      <c r="G1804" s="30"/>
      <c r="H1804" s="30"/>
      <c r="I1804" s="24" t="str">
        <f t="shared" si="530"/>
        <v/>
      </c>
      <c r="J1804" s="302"/>
      <c r="K1804" s="27"/>
      <c r="L1804" s="24"/>
      <c r="M1804" s="22"/>
      <c r="N1804" s="23" t="str">
        <f t="shared" si="531"/>
        <v/>
      </c>
      <c r="O1804" s="23" t="str">
        <f t="shared" si="532"/>
        <v/>
      </c>
      <c r="P1804" s="23" t="str">
        <f t="shared" si="533"/>
        <v/>
      </c>
      <c r="Q1804" s="23" t="str">
        <f t="shared" si="534"/>
        <v/>
      </c>
      <c r="R1804" s="23" t="str">
        <f t="shared" si="535"/>
        <v/>
      </c>
      <c r="S1804" s="696" t="e">
        <f t="shared" si="536"/>
        <v>#VALUE!</v>
      </c>
      <c r="T1804" s="23" t="str">
        <f t="shared" si="537"/>
        <v/>
      </c>
      <c r="U1804" s="39"/>
      <c r="V1804" s="39"/>
      <c r="W1804" s="631"/>
      <c r="X1804" s="30">
        <f t="shared" si="538"/>
        <v>0</v>
      </c>
      <c r="Y1804" s="25">
        <f t="shared" si="539"/>
        <v>0</v>
      </c>
      <c r="Z1804" s="77"/>
      <c r="AA1804" s="665"/>
      <c r="AB1804" s="665" t="str">
        <f t="shared" si="540"/>
        <v/>
      </c>
      <c r="AC1804" s="665" t="str">
        <f t="shared" si="541"/>
        <v/>
      </c>
    </row>
    <row r="1805" spans="2:29" ht="12.75" x14ac:dyDescent="0.35">
      <c r="B1805" s="26"/>
      <c r="C1805" s="26"/>
      <c r="D1805" s="38"/>
      <c r="E1805" s="488"/>
      <c r="F1805" s="30"/>
      <c r="G1805" s="30"/>
      <c r="H1805" s="30"/>
      <c r="I1805" s="24" t="str">
        <f t="shared" si="530"/>
        <v/>
      </c>
      <c r="J1805" s="302"/>
      <c r="K1805" s="27"/>
      <c r="L1805" s="24"/>
      <c r="M1805" s="22"/>
      <c r="N1805" s="23" t="str">
        <f t="shared" si="531"/>
        <v/>
      </c>
      <c r="O1805" s="23" t="str">
        <f t="shared" si="532"/>
        <v/>
      </c>
      <c r="P1805" s="23" t="str">
        <f t="shared" si="533"/>
        <v/>
      </c>
      <c r="Q1805" s="23" t="str">
        <f t="shared" si="534"/>
        <v/>
      </c>
      <c r="R1805" s="23" t="str">
        <f t="shared" si="535"/>
        <v/>
      </c>
      <c r="S1805" s="696" t="e">
        <f t="shared" si="536"/>
        <v>#VALUE!</v>
      </c>
      <c r="T1805" s="23" t="str">
        <f t="shared" si="537"/>
        <v/>
      </c>
      <c r="U1805" s="39"/>
      <c r="V1805" s="39"/>
      <c r="W1805" s="631"/>
      <c r="X1805" s="30">
        <f t="shared" si="538"/>
        <v>0</v>
      </c>
      <c r="Y1805" s="25">
        <f t="shared" si="539"/>
        <v>0</v>
      </c>
      <c r="Z1805" s="77"/>
      <c r="AA1805" s="665"/>
      <c r="AB1805" s="665" t="str">
        <f t="shared" si="540"/>
        <v/>
      </c>
      <c r="AC1805" s="665" t="str">
        <f t="shared" si="541"/>
        <v/>
      </c>
    </row>
    <row r="1806" spans="2:29" ht="12.75" x14ac:dyDescent="0.35">
      <c r="B1806" s="26"/>
      <c r="C1806" s="26"/>
      <c r="D1806" s="38"/>
      <c r="E1806" s="488"/>
      <c r="F1806" s="30"/>
      <c r="G1806" s="30"/>
      <c r="H1806" s="30"/>
      <c r="I1806" s="24" t="str">
        <f t="shared" si="530"/>
        <v/>
      </c>
      <c r="J1806" s="302"/>
      <c r="K1806" s="27"/>
      <c r="L1806" s="24"/>
      <c r="M1806" s="22"/>
      <c r="N1806" s="23" t="str">
        <f t="shared" si="531"/>
        <v/>
      </c>
      <c r="O1806" s="23" t="str">
        <f t="shared" si="532"/>
        <v/>
      </c>
      <c r="P1806" s="23" t="str">
        <f t="shared" si="533"/>
        <v/>
      </c>
      <c r="Q1806" s="23" t="str">
        <f t="shared" si="534"/>
        <v/>
      </c>
      <c r="R1806" s="23" t="str">
        <f t="shared" si="535"/>
        <v/>
      </c>
      <c r="S1806" s="696" t="e">
        <f t="shared" si="536"/>
        <v>#VALUE!</v>
      </c>
      <c r="T1806" s="23" t="str">
        <f t="shared" si="537"/>
        <v/>
      </c>
      <c r="U1806" s="39"/>
      <c r="V1806" s="39"/>
      <c r="W1806" s="631"/>
      <c r="X1806" s="30">
        <f t="shared" si="538"/>
        <v>0</v>
      </c>
      <c r="Y1806" s="25">
        <f t="shared" si="539"/>
        <v>0</v>
      </c>
      <c r="Z1806" s="77"/>
      <c r="AA1806" s="665"/>
      <c r="AB1806" s="665" t="str">
        <f t="shared" si="540"/>
        <v/>
      </c>
      <c r="AC1806" s="665" t="str">
        <f t="shared" si="541"/>
        <v/>
      </c>
    </row>
    <row r="1807" spans="2:29" ht="12.75" x14ac:dyDescent="0.35">
      <c r="B1807" s="26"/>
      <c r="C1807" s="26"/>
      <c r="D1807" s="38"/>
      <c r="E1807" s="488"/>
      <c r="F1807" s="30"/>
      <c r="G1807" s="30"/>
      <c r="H1807" s="30"/>
      <c r="I1807" s="24" t="str">
        <f t="shared" si="530"/>
        <v/>
      </c>
      <c r="J1807" s="302"/>
      <c r="K1807" s="27"/>
      <c r="L1807" s="24"/>
      <c r="M1807" s="22"/>
      <c r="N1807" s="23" t="str">
        <f t="shared" si="531"/>
        <v/>
      </c>
      <c r="O1807" s="23" t="str">
        <f t="shared" si="532"/>
        <v/>
      </c>
      <c r="P1807" s="23" t="str">
        <f t="shared" si="533"/>
        <v/>
      </c>
      <c r="Q1807" s="23" t="str">
        <f t="shared" si="534"/>
        <v/>
      </c>
      <c r="R1807" s="23" t="str">
        <f t="shared" si="535"/>
        <v/>
      </c>
      <c r="S1807" s="696" t="e">
        <f t="shared" si="536"/>
        <v>#VALUE!</v>
      </c>
      <c r="T1807" s="23" t="str">
        <f t="shared" si="537"/>
        <v/>
      </c>
      <c r="U1807" s="39"/>
      <c r="V1807" s="39"/>
      <c r="W1807" s="631"/>
      <c r="X1807" s="30">
        <f t="shared" si="538"/>
        <v>0</v>
      </c>
      <c r="Y1807" s="25">
        <f t="shared" si="539"/>
        <v>0</v>
      </c>
      <c r="Z1807" s="77"/>
      <c r="AA1807" s="665"/>
      <c r="AB1807" s="665" t="str">
        <f t="shared" si="540"/>
        <v/>
      </c>
      <c r="AC1807" s="665" t="str">
        <f t="shared" si="541"/>
        <v/>
      </c>
    </row>
    <row r="1808" spans="2:29" ht="12.75" x14ac:dyDescent="0.35">
      <c r="B1808" s="26"/>
      <c r="C1808" s="26"/>
      <c r="D1808" s="38"/>
      <c r="E1808" s="488"/>
      <c r="F1808" s="30"/>
      <c r="G1808" s="30"/>
      <c r="H1808" s="30"/>
      <c r="I1808" s="24" t="str">
        <f t="shared" si="530"/>
        <v/>
      </c>
      <c r="J1808" s="302"/>
      <c r="K1808" s="27"/>
      <c r="L1808" s="24"/>
      <c r="M1808" s="22"/>
      <c r="N1808" s="23" t="str">
        <f t="shared" si="531"/>
        <v/>
      </c>
      <c r="O1808" s="23" t="str">
        <f t="shared" si="532"/>
        <v/>
      </c>
      <c r="P1808" s="23" t="str">
        <f t="shared" si="533"/>
        <v/>
      </c>
      <c r="Q1808" s="23" t="str">
        <f t="shared" si="534"/>
        <v/>
      </c>
      <c r="R1808" s="23" t="str">
        <f t="shared" si="535"/>
        <v/>
      </c>
      <c r="S1808" s="696" t="e">
        <f t="shared" si="536"/>
        <v>#VALUE!</v>
      </c>
      <c r="T1808" s="23" t="str">
        <f t="shared" si="537"/>
        <v/>
      </c>
      <c r="U1808" s="39"/>
      <c r="V1808" s="39"/>
      <c r="W1808" s="631"/>
      <c r="X1808" s="30">
        <f t="shared" si="538"/>
        <v>0</v>
      </c>
      <c r="Y1808" s="25">
        <f t="shared" si="539"/>
        <v>0</v>
      </c>
      <c r="Z1808" s="77"/>
      <c r="AA1808" s="665"/>
      <c r="AB1808" s="665" t="str">
        <f t="shared" si="540"/>
        <v/>
      </c>
      <c r="AC1808" s="665" t="str">
        <f t="shared" si="541"/>
        <v/>
      </c>
    </row>
    <row r="1809" spans="2:29" ht="12.75" x14ac:dyDescent="0.35">
      <c r="B1809" s="26"/>
      <c r="C1809" s="26"/>
      <c r="D1809" s="38"/>
      <c r="E1809" s="488"/>
      <c r="F1809" s="30"/>
      <c r="G1809" s="30"/>
      <c r="H1809" s="30"/>
      <c r="I1809" s="24" t="str">
        <f t="shared" si="530"/>
        <v/>
      </c>
      <c r="J1809" s="302"/>
      <c r="K1809" s="27"/>
      <c r="L1809" s="24"/>
      <c r="M1809" s="22"/>
      <c r="N1809" s="23" t="str">
        <f t="shared" si="531"/>
        <v/>
      </c>
      <c r="O1809" s="23" t="str">
        <f t="shared" si="532"/>
        <v/>
      </c>
      <c r="P1809" s="23" t="str">
        <f t="shared" si="533"/>
        <v/>
      </c>
      <c r="Q1809" s="23" t="str">
        <f t="shared" si="534"/>
        <v/>
      </c>
      <c r="R1809" s="23" t="str">
        <f t="shared" si="535"/>
        <v/>
      </c>
      <c r="S1809" s="696" t="e">
        <f t="shared" si="536"/>
        <v>#VALUE!</v>
      </c>
      <c r="T1809" s="23" t="str">
        <f t="shared" si="537"/>
        <v/>
      </c>
      <c r="U1809" s="39"/>
      <c r="V1809" s="39"/>
      <c r="W1809" s="631"/>
      <c r="X1809" s="30">
        <f t="shared" si="538"/>
        <v>0</v>
      </c>
      <c r="Y1809" s="25">
        <f t="shared" si="539"/>
        <v>0</v>
      </c>
      <c r="Z1809" s="77"/>
      <c r="AA1809" s="665"/>
      <c r="AB1809" s="665" t="str">
        <f t="shared" si="540"/>
        <v/>
      </c>
      <c r="AC1809" s="665" t="str">
        <f t="shared" si="541"/>
        <v/>
      </c>
    </row>
    <row r="1810" spans="2:29" ht="12.75" x14ac:dyDescent="0.35">
      <c r="B1810" s="26"/>
      <c r="C1810" s="26"/>
      <c r="D1810" s="38"/>
      <c r="E1810" s="488"/>
      <c r="F1810" s="30"/>
      <c r="G1810" s="30"/>
      <c r="H1810" s="30"/>
      <c r="I1810" s="24" t="str">
        <f t="shared" si="530"/>
        <v/>
      </c>
      <c r="J1810" s="302"/>
      <c r="K1810" s="27"/>
      <c r="L1810" s="24"/>
      <c r="M1810" s="22"/>
      <c r="N1810" s="23" t="str">
        <f t="shared" si="531"/>
        <v/>
      </c>
      <c r="O1810" s="23" t="str">
        <f t="shared" si="532"/>
        <v/>
      </c>
      <c r="P1810" s="23" t="str">
        <f t="shared" si="533"/>
        <v/>
      </c>
      <c r="Q1810" s="23" t="str">
        <f t="shared" si="534"/>
        <v/>
      </c>
      <c r="R1810" s="23" t="str">
        <f t="shared" si="535"/>
        <v/>
      </c>
      <c r="S1810" s="696" t="e">
        <f t="shared" si="536"/>
        <v>#VALUE!</v>
      </c>
      <c r="T1810" s="23" t="str">
        <f t="shared" si="537"/>
        <v/>
      </c>
      <c r="U1810" s="39"/>
      <c r="V1810" s="39"/>
      <c r="W1810" s="631"/>
      <c r="X1810" s="30">
        <f t="shared" si="538"/>
        <v>0</v>
      </c>
      <c r="Y1810" s="25">
        <f t="shared" si="539"/>
        <v>0</v>
      </c>
      <c r="Z1810" s="77"/>
      <c r="AA1810" s="665"/>
      <c r="AB1810" s="665" t="str">
        <f t="shared" si="540"/>
        <v/>
      </c>
      <c r="AC1810" s="665" t="str">
        <f t="shared" si="541"/>
        <v/>
      </c>
    </row>
    <row r="1811" spans="2:29" ht="12.75" x14ac:dyDescent="0.35">
      <c r="B1811" s="26"/>
      <c r="C1811" s="26"/>
      <c r="D1811" s="38"/>
      <c r="E1811" s="488"/>
      <c r="F1811" s="30"/>
      <c r="G1811" s="30"/>
      <c r="H1811" s="30"/>
      <c r="I1811" s="24" t="str">
        <f t="shared" si="530"/>
        <v/>
      </c>
      <c r="J1811" s="302"/>
      <c r="K1811" s="27"/>
      <c r="L1811" s="24"/>
      <c r="M1811" s="22"/>
      <c r="N1811" s="23" t="str">
        <f t="shared" si="531"/>
        <v/>
      </c>
      <c r="O1811" s="23" t="str">
        <f t="shared" si="532"/>
        <v/>
      </c>
      <c r="P1811" s="23" t="str">
        <f t="shared" si="533"/>
        <v/>
      </c>
      <c r="Q1811" s="23" t="str">
        <f t="shared" si="534"/>
        <v/>
      </c>
      <c r="R1811" s="23" t="str">
        <f t="shared" si="535"/>
        <v/>
      </c>
      <c r="S1811" s="696" t="e">
        <f t="shared" si="536"/>
        <v>#VALUE!</v>
      </c>
      <c r="T1811" s="23" t="str">
        <f t="shared" si="537"/>
        <v/>
      </c>
      <c r="U1811" s="39"/>
      <c r="V1811" s="39"/>
      <c r="W1811" s="631"/>
      <c r="X1811" s="30">
        <f t="shared" si="538"/>
        <v>0</v>
      </c>
      <c r="Y1811" s="25">
        <f t="shared" si="539"/>
        <v>0</v>
      </c>
      <c r="Z1811" s="77"/>
      <c r="AA1811" s="665"/>
      <c r="AB1811" s="665" t="str">
        <f t="shared" si="540"/>
        <v/>
      </c>
      <c r="AC1811" s="665" t="str">
        <f t="shared" si="541"/>
        <v/>
      </c>
    </row>
    <row r="1812" spans="2:29" ht="12.75" x14ac:dyDescent="0.35">
      <c r="B1812" s="26"/>
      <c r="C1812" s="26"/>
      <c r="D1812" s="38"/>
      <c r="E1812" s="488"/>
      <c r="F1812" s="30"/>
      <c r="G1812" s="30"/>
      <c r="H1812" s="30"/>
      <c r="I1812" s="24" t="str">
        <f t="shared" si="530"/>
        <v/>
      </c>
      <c r="J1812" s="302"/>
      <c r="K1812" s="27"/>
      <c r="L1812" s="24"/>
      <c r="M1812" s="22"/>
      <c r="N1812" s="23" t="str">
        <f t="shared" si="531"/>
        <v/>
      </c>
      <c r="O1812" s="23" t="str">
        <f t="shared" si="532"/>
        <v/>
      </c>
      <c r="P1812" s="23" t="str">
        <f t="shared" si="533"/>
        <v/>
      </c>
      <c r="Q1812" s="23" t="str">
        <f t="shared" si="534"/>
        <v/>
      </c>
      <c r="R1812" s="23" t="str">
        <f t="shared" si="535"/>
        <v/>
      </c>
      <c r="S1812" s="696" t="e">
        <f t="shared" si="536"/>
        <v>#VALUE!</v>
      </c>
      <c r="T1812" s="23" t="str">
        <f t="shared" si="537"/>
        <v/>
      </c>
      <c r="U1812" s="39"/>
      <c r="V1812" s="39"/>
      <c r="W1812" s="631"/>
      <c r="X1812" s="30">
        <f t="shared" si="538"/>
        <v>0</v>
      </c>
      <c r="Y1812" s="25">
        <f t="shared" si="539"/>
        <v>0</v>
      </c>
      <c r="Z1812" s="77"/>
      <c r="AA1812" s="665"/>
      <c r="AB1812" s="665" t="str">
        <f t="shared" si="540"/>
        <v/>
      </c>
      <c r="AC1812" s="665" t="str">
        <f t="shared" si="541"/>
        <v/>
      </c>
    </row>
    <row r="1813" spans="2:29" ht="12.75" x14ac:dyDescent="0.35">
      <c r="B1813" s="26"/>
      <c r="C1813" s="26"/>
      <c r="D1813" s="38"/>
      <c r="E1813" s="488"/>
      <c r="F1813" s="30"/>
      <c r="G1813" s="30"/>
      <c r="H1813" s="30"/>
      <c r="I1813" s="24" t="str">
        <f t="shared" si="530"/>
        <v/>
      </c>
      <c r="J1813" s="302"/>
      <c r="K1813" s="27"/>
      <c r="L1813" s="24"/>
      <c r="M1813" s="22"/>
      <c r="N1813" s="23" t="str">
        <f t="shared" si="531"/>
        <v/>
      </c>
      <c r="O1813" s="23" t="str">
        <f t="shared" si="532"/>
        <v/>
      </c>
      <c r="P1813" s="23" t="str">
        <f t="shared" si="533"/>
        <v/>
      </c>
      <c r="Q1813" s="23" t="str">
        <f t="shared" si="534"/>
        <v/>
      </c>
      <c r="R1813" s="23" t="str">
        <f t="shared" si="535"/>
        <v/>
      </c>
      <c r="S1813" s="696" t="e">
        <f t="shared" si="536"/>
        <v>#VALUE!</v>
      </c>
      <c r="T1813" s="23" t="str">
        <f t="shared" si="537"/>
        <v/>
      </c>
      <c r="U1813" s="39"/>
      <c r="V1813" s="39"/>
      <c r="W1813" s="631"/>
      <c r="X1813" s="30">
        <f t="shared" si="538"/>
        <v>0</v>
      </c>
      <c r="Y1813" s="25">
        <f t="shared" si="539"/>
        <v>0</v>
      </c>
      <c r="Z1813" s="77"/>
      <c r="AA1813" s="665"/>
      <c r="AB1813" s="665" t="str">
        <f t="shared" si="540"/>
        <v/>
      </c>
      <c r="AC1813" s="665" t="str">
        <f t="shared" si="541"/>
        <v/>
      </c>
    </row>
    <row r="1814" spans="2:29" ht="12.75" x14ac:dyDescent="0.35">
      <c r="B1814" s="26"/>
      <c r="C1814" s="26"/>
      <c r="D1814" s="38"/>
      <c r="E1814" s="488"/>
      <c r="F1814" s="30"/>
      <c r="G1814" s="30"/>
      <c r="H1814" s="30"/>
      <c r="I1814" s="24" t="str">
        <f t="shared" si="530"/>
        <v/>
      </c>
      <c r="J1814" s="302"/>
      <c r="K1814" s="27"/>
      <c r="L1814" s="24"/>
      <c r="M1814" s="22"/>
      <c r="N1814" s="23" t="str">
        <f t="shared" si="531"/>
        <v/>
      </c>
      <c r="O1814" s="23" t="str">
        <f t="shared" si="532"/>
        <v/>
      </c>
      <c r="P1814" s="23" t="str">
        <f t="shared" si="533"/>
        <v/>
      </c>
      <c r="Q1814" s="23" t="str">
        <f t="shared" si="534"/>
        <v/>
      </c>
      <c r="R1814" s="23" t="str">
        <f t="shared" si="535"/>
        <v/>
      </c>
      <c r="S1814" s="696" t="e">
        <f t="shared" si="536"/>
        <v>#VALUE!</v>
      </c>
      <c r="T1814" s="23" t="str">
        <f t="shared" si="537"/>
        <v/>
      </c>
      <c r="U1814" s="39"/>
      <c r="V1814" s="39"/>
      <c r="W1814" s="631"/>
      <c r="X1814" s="30">
        <f t="shared" si="538"/>
        <v>0</v>
      </c>
      <c r="Y1814" s="25">
        <f t="shared" si="539"/>
        <v>0</v>
      </c>
      <c r="Z1814" s="77"/>
      <c r="AA1814" s="665"/>
      <c r="AB1814" s="665" t="str">
        <f t="shared" si="540"/>
        <v/>
      </c>
      <c r="AC1814" s="665" t="str">
        <f t="shared" si="541"/>
        <v/>
      </c>
    </row>
    <row r="1815" spans="2:29" ht="12.75" x14ac:dyDescent="0.35">
      <c r="B1815" s="26"/>
      <c r="C1815" s="26"/>
      <c r="D1815" s="38"/>
      <c r="E1815" s="488"/>
      <c r="F1815" s="30"/>
      <c r="G1815" s="30"/>
      <c r="H1815" s="30"/>
      <c r="I1815" s="24" t="str">
        <f t="shared" si="530"/>
        <v/>
      </c>
      <c r="J1815" s="302"/>
      <c r="K1815" s="27"/>
      <c r="L1815" s="24"/>
      <c r="M1815" s="22"/>
      <c r="N1815" s="23" t="str">
        <f t="shared" si="531"/>
        <v/>
      </c>
      <c r="O1815" s="23" t="str">
        <f t="shared" si="532"/>
        <v/>
      </c>
      <c r="P1815" s="23" t="str">
        <f t="shared" si="533"/>
        <v/>
      </c>
      <c r="Q1815" s="23" t="str">
        <f t="shared" si="534"/>
        <v/>
      </c>
      <c r="R1815" s="23" t="str">
        <f t="shared" si="535"/>
        <v/>
      </c>
      <c r="S1815" s="696" t="e">
        <f t="shared" si="536"/>
        <v>#VALUE!</v>
      </c>
      <c r="T1815" s="23" t="str">
        <f t="shared" si="537"/>
        <v/>
      </c>
      <c r="U1815" s="39"/>
      <c r="V1815" s="39"/>
      <c r="W1815" s="631"/>
      <c r="X1815" s="30">
        <f t="shared" si="538"/>
        <v>0</v>
      </c>
      <c r="Y1815" s="25">
        <f t="shared" si="539"/>
        <v>0</v>
      </c>
      <c r="Z1815" s="77"/>
      <c r="AA1815" s="665"/>
      <c r="AB1815" s="665" t="str">
        <f t="shared" si="540"/>
        <v/>
      </c>
      <c r="AC1815" s="665" t="str">
        <f t="shared" si="541"/>
        <v/>
      </c>
    </row>
    <row r="1816" spans="2:29" ht="12.75" x14ac:dyDescent="0.35">
      <c r="B1816" s="26"/>
      <c r="C1816" s="26"/>
      <c r="D1816" s="38"/>
      <c r="E1816" s="488"/>
      <c r="F1816" s="30"/>
      <c r="G1816" s="30"/>
      <c r="H1816" s="30"/>
      <c r="I1816" s="24" t="str">
        <f t="shared" si="530"/>
        <v/>
      </c>
      <c r="J1816" s="302"/>
      <c r="K1816" s="27"/>
      <c r="L1816" s="24"/>
      <c r="M1816" s="22"/>
      <c r="N1816" s="23" t="str">
        <f t="shared" si="531"/>
        <v/>
      </c>
      <c r="O1816" s="23" t="str">
        <f t="shared" si="532"/>
        <v/>
      </c>
      <c r="P1816" s="23" t="str">
        <f t="shared" si="533"/>
        <v/>
      </c>
      <c r="Q1816" s="23" t="str">
        <f t="shared" si="534"/>
        <v/>
      </c>
      <c r="R1816" s="23" t="str">
        <f t="shared" si="535"/>
        <v/>
      </c>
      <c r="S1816" s="696" t="e">
        <f t="shared" si="536"/>
        <v>#VALUE!</v>
      </c>
      <c r="T1816" s="23" t="str">
        <f t="shared" si="537"/>
        <v/>
      </c>
      <c r="U1816" s="39"/>
      <c r="V1816" s="39"/>
      <c r="W1816" s="631"/>
      <c r="X1816" s="30">
        <f t="shared" si="538"/>
        <v>0</v>
      </c>
      <c r="Y1816" s="25">
        <f t="shared" si="539"/>
        <v>0</v>
      </c>
      <c r="Z1816" s="77"/>
      <c r="AA1816" s="665"/>
      <c r="AB1816" s="665" t="str">
        <f t="shared" si="540"/>
        <v/>
      </c>
      <c r="AC1816" s="665" t="str">
        <f t="shared" si="541"/>
        <v/>
      </c>
    </row>
    <row r="1817" spans="2:29" ht="12.75" x14ac:dyDescent="0.35">
      <c r="B1817" s="26"/>
      <c r="C1817" s="26"/>
      <c r="D1817" s="38"/>
      <c r="E1817" s="488"/>
      <c r="F1817" s="30"/>
      <c r="G1817" s="30"/>
      <c r="H1817" s="30"/>
      <c r="I1817" s="24" t="str">
        <f t="shared" si="530"/>
        <v/>
      </c>
      <c r="J1817" s="302"/>
      <c r="K1817" s="27"/>
      <c r="L1817" s="24"/>
      <c r="M1817" s="22"/>
      <c r="N1817" s="23" t="str">
        <f t="shared" si="531"/>
        <v/>
      </c>
      <c r="O1817" s="23" t="str">
        <f t="shared" si="532"/>
        <v/>
      </c>
      <c r="P1817" s="23" t="str">
        <f t="shared" si="533"/>
        <v/>
      </c>
      <c r="Q1817" s="23" t="str">
        <f t="shared" si="534"/>
        <v/>
      </c>
      <c r="R1817" s="23" t="str">
        <f t="shared" si="535"/>
        <v/>
      </c>
      <c r="S1817" s="696" t="e">
        <f t="shared" si="536"/>
        <v>#VALUE!</v>
      </c>
      <c r="T1817" s="23" t="str">
        <f t="shared" si="537"/>
        <v/>
      </c>
      <c r="U1817" s="39"/>
      <c r="V1817" s="39"/>
      <c r="W1817" s="631"/>
      <c r="X1817" s="30">
        <f t="shared" si="538"/>
        <v>0</v>
      </c>
      <c r="Y1817" s="25">
        <f t="shared" si="539"/>
        <v>0</v>
      </c>
      <c r="Z1817" s="77"/>
      <c r="AA1817" s="665"/>
      <c r="AB1817" s="665" t="str">
        <f t="shared" si="540"/>
        <v/>
      </c>
      <c r="AC1817" s="665" t="str">
        <f t="shared" si="541"/>
        <v/>
      </c>
    </row>
    <row r="1818" spans="2:29" ht="12.75" x14ac:dyDescent="0.35">
      <c r="B1818" s="26"/>
      <c r="C1818" s="26"/>
      <c r="D1818" s="38"/>
      <c r="E1818" s="488"/>
      <c r="F1818" s="30"/>
      <c r="G1818" s="30"/>
      <c r="H1818" s="30"/>
      <c r="I1818" s="24" t="str">
        <f t="shared" si="530"/>
        <v/>
      </c>
      <c r="J1818" s="302"/>
      <c r="K1818" s="27"/>
      <c r="L1818" s="24"/>
      <c r="M1818" s="22"/>
      <c r="N1818" s="23" t="str">
        <f t="shared" si="531"/>
        <v/>
      </c>
      <c r="O1818" s="23" t="str">
        <f t="shared" si="532"/>
        <v/>
      </c>
      <c r="P1818" s="23" t="str">
        <f t="shared" si="533"/>
        <v/>
      </c>
      <c r="Q1818" s="23" t="str">
        <f t="shared" si="534"/>
        <v/>
      </c>
      <c r="R1818" s="23" t="str">
        <f t="shared" si="535"/>
        <v/>
      </c>
      <c r="S1818" s="696" t="e">
        <f t="shared" si="536"/>
        <v>#VALUE!</v>
      </c>
      <c r="T1818" s="23" t="str">
        <f t="shared" si="537"/>
        <v/>
      </c>
      <c r="U1818" s="39"/>
      <c r="V1818" s="39"/>
      <c r="W1818" s="631"/>
      <c r="X1818" s="30">
        <f t="shared" si="538"/>
        <v>0</v>
      </c>
      <c r="Y1818" s="25">
        <f t="shared" si="539"/>
        <v>0</v>
      </c>
      <c r="Z1818" s="77"/>
      <c r="AA1818" s="665"/>
      <c r="AB1818" s="665" t="str">
        <f t="shared" si="540"/>
        <v/>
      </c>
      <c r="AC1818" s="665" t="str">
        <f t="shared" si="541"/>
        <v/>
      </c>
    </row>
    <row r="1819" spans="2:29" ht="12.75" x14ac:dyDescent="0.35">
      <c r="B1819" s="26"/>
      <c r="C1819" s="26"/>
      <c r="D1819" s="38"/>
      <c r="E1819" s="488"/>
      <c r="F1819" s="30"/>
      <c r="G1819" s="30"/>
      <c r="H1819" s="30"/>
      <c r="I1819" s="24" t="str">
        <f t="shared" si="530"/>
        <v/>
      </c>
      <c r="J1819" s="302"/>
      <c r="K1819" s="27"/>
      <c r="L1819" s="24"/>
      <c r="M1819" s="22"/>
      <c r="N1819" s="23" t="str">
        <f t="shared" si="531"/>
        <v/>
      </c>
      <c r="O1819" s="23" t="str">
        <f t="shared" si="532"/>
        <v/>
      </c>
      <c r="P1819" s="23" t="str">
        <f t="shared" si="533"/>
        <v/>
      </c>
      <c r="Q1819" s="23" t="str">
        <f t="shared" si="534"/>
        <v/>
      </c>
      <c r="R1819" s="23" t="str">
        <f t="shared" si="535"/>
        <v/>
      </c>
      <c r="S1819" s="696" t="e">
        <f t="shared" si="536"/>
        <v>#VALUE!</v>
      </c>
      <c r="T1819" s="23" t="str">
        <f t="shared" si="537"/>
        <v/>
      </c>
      <c r="U1819" s="39"/>
      <c r="V1819" s="39"/>
      <c r="W1819" s="631"/>
      <c r="X1819" s="30">
        <f t="shared" si="538"/>
        <v>0</v>
      </c>
      <c r="Y1819" s="25">
        <f t="shared" si="539"/>
        <v>0</v>
      </c>
      <c r="Z1819" s="77"/>
      <c r="AA1819" s="665"/>
      <c r="AB1819" s="665" t="str">
        <f t="shared" si="540"/>
        <v/>
      </c>
      <c r="AC1819" s="665" t="str">
        <f t="shared" si="541"/>
        <v/>
      </c>
    </row>
    <row r="1820" spans="2:29" ht="12.75" x14ac:dyDescent="0.35">
      <c r="B1820" s="26"/>
      <c r="C1820" s="26"/>
      <c r="D1820" s="38"/>
      <c r="E1820" s="488"/>
      <c r="F1820" s="30"/>
      <c r="G1820" s="30"/>
      <c r="H1820" s="30"/>
      <c r="I1820" s="24" t="str">
        <f t="shared" si="530"/>
        <v/>
      </c>
      <c r="J1820" s="302"/>
      <c r="K1820" s="27"/>
      <c r="L1820" s="24"/>
      <c r="M1820" s="22"/>
      <c r="N1820" s="23" t="str">
        <f t="shared" si="531"/>
        <v/>
      </c>
      <c r="O1820" s="23" t="str">
        <f t="shared" si="532"/>
        <v/>
      </c>
      <c r="P1820" s="23" t="str">
        <f t="shared" si="533"/>
        <v/>
      </c>
      <c r="Q1820" s="23" t="str">
        <f t="shared" si="534"/>
        <v/>
      </c>
      <c r="R1820" s="23" t="str">
        <f t="shared" si="535"/>
        <v/>
      </c>
      <c r="S1820" s="696" t="e">
        <f t="shared" si="536"/>
        <v>#VALUE!</v>
      </c>
      <c r="T1820" s="23" t="str">
        <f t="shared" si="537"/>
        <v/>
      </c>
      <c r="U1820" s="39"/>
      <c r="V1820" s="39"/>
      <c r="W1820" s="631"/>
      <c r="X1820" s="30">
        <f t="shared" si="538"/>
        <v>0</v>
      </c>
      <c r="Y1820" s="25">
        <f t="shared" si="539"/>
        <v>0</v>
      </c>
      <c r="Z1820" s="77"/>
      <c r="AA1820" s="665"/>
      <c r="AB1820" s="665" t="str">
        <f t="shared" si="540"/>
        <v/>
      </c>
      <c r="AC1820" s="665" t="str">
        <f t="shared" si="541"/>
        <v/>
      </c>
    </row>
    <row r="1821" spans="2:29" ht="12.75" x14ac:dyDescent="0.35">
      <c r="B1821" s="26"/>
      <c r="C1821" s="26"/>
      <c r="D1821" s="38"/>
      <c r="E1821" s="488"/>
      <c r="F1821" s="30"/>
      <c r="G1821" s="30"/>
      <c r="H1821" s="30"/>
      <c r="I1821" s="24" t="str">
        <f t="shared" si="530"/>
        <v/>
      </c>
      <c r="J1821" s="302"/>
      <c r="K1821" s="27"/>
      <c r="L1821" s="24"/>
      <c r="M1821" s="22"/>
      <c r="N1821" s="23" t="str">
        <f t="shared" si="531"/>
        <v/>
      </c>
      <c r="O1821" s="23" t="str">
        <f t="shared" si="532"/>
        <v/>
      </c>
      <c r="P1821" s="23" t="str">
        <f t="shared" si="533"/>
        <v/>
      </c>
      <c r="Q1821" s="23" t="str">
        <f t="shared" si="534"/>
        <v/>
      </c>
      <c r="R1821" s="23" t="str">
        <f t="shared" si="535"/>
        <v/>
      </c>
      <c r="S1821" s="696" t="e">
        <f t="shared" si="536"/>
        <v>#VALUE!</v>
      </c>
      <c r="T1821" s="23" t="str">
        <f t="shared" si="537"/>
        <v/>
      </c>
      <c r="U1821" s="39"/>
      <c r="V1821" s="39"/>
      <c r="W1821" s="631"/>
      <c r="X1821" s="30">
        <f t="shared" si="538"/>
        <v>0</v>
      </c>
      <c r="Y1821" s="25">
        <f t="shared" si="539"/>
        <v>0</v>
      </c>
      <c r="Z1821" s="77"/>
      <c r="AA1821" s="665"/>
      <c r="AB1821" s="665" t="str">
        <f t="shared" si="540"/>
        <v/>
      </c>
      <c r="AC1821" s="665" t="str">
        <f t="shared" si="541"/>
        <v/>
      </c>
    </row>
    <row r="1822" spans="2:29" ht="12.75" x14ac:dyDescent="0.35">
      <c r="B1822" s="26"/>
      <c r="C1822" s="26"/>
      <c r="D1822" s="38"/>
      <c r="E1822" s="488"/>
      <c r="F1822" s="30"/>
      <c r="G1822" s="30"/>
      <c r="H1822" s="30"/>
      <c r="I1822" s="24" t="str">
        <f t="shared" si="530"/>
        <v/>
      </c>
      <c r="J1822" s="302"/>
      <c r="K1822" s="27"/>
      <c r="L1822" s="24"/>
      <c r="M1822" s="22"/>
      <c r="N1822" s="23" t="str">
        <f t="shared" si="531"/>
        <v/>
      </c>
      <c r="O1822" s="23" t="str">
        <f t="shared" si="532"/>
        <v/>
      </c>
      <c r="P1822" s="23" t="str">
        <f t="shared" si="533"/>
        <v/>
      </c>
      <c r="Q1822" s="23" t="str">
        <f t="shared" si="534"/>
        <v/>
      </c>
      <c r="R1822" s="23" t="str">
        <f t="shared" si="535"/>
        <v/>
      </c>
      <c r="S1822" s="696" t="e">
        <f t="shared" si="536"/>
        <v>#VALUE!</v>
      </c>
      <c r="T1822" s="23" t="str">
        <f t="shared" si="537"/>
        <v/>
      </c>
      <c r="U1822" s="39"/>
      <c r="V1822" s="39"/>
      <c r="W1822" s="631"/>
      <c r="X1822" s="30">
        <f t="shared" si="538"/>
        <v>0</v>
      </c>
      <c r="Y1822" s="25">
        <f t="shared" si="539"/>
        <v>0</v>
      </c>
      <c r="Z1822" s="77"/>
      <c r="AA1822" s="665"/>
      <c r="AB1822" s="665" t="str">
        <f t="shared" si="540"/>
        <v/>
      </c>
      <c r="AC1822" s="665" t="str">
        <f t="shared" si="541"/>
        <v/>
      </c>
    </row>
    <row r="1823" spans="2:29" ht="12.75" x14ac:dyDescent="0.35">
      <c r="B1823" s="26"/>
      <c r="C1823" s="26"/>
      <c r="D1823" s="38"/>
      <c r="E1823" s="488"/>
      <c r="F1823" s="30"/>
      <c r="G1823" s="30"/>
      <c r="H1823" s="30"/>
      <c r="I1823" s="24" t="str">
        <f t="shared" si="530"/>
        <v/>
      </c>
      <c r="J1823" s="302"/>
      <c r="K1823" s="27"/>
      <c r="L1823" s="24"/>
      <c r="M1823" s="22"/>
      <c r="N1823" s="23" t="str">
        <f t="shared" si="531"/>
        <v/>
      </c>
      <c r="O1823" s="23" t="str">
        <f t="shared" si="532"/>
        <v/>
      </c>
      <c r="P1823" s="23" t="str">
        <f t="shared" si="533"/>
        <v/>
      </c>
      <c r="Q1823" s="23" t="str">
        <f t="shared" si="534"/>
        <v/>
      </c>
      <c r="R1823" s="23" t="str">
        <f t="shared" si="535"/>
        <v/>
      </c>
      <c r="S1823" s="696" t="e">
        <f t="shared" si="536"/>
        <v>#VALUE!</v>
      </c>
      <c r="T1823" s="23" t="str">
        <f t="shared" si="537"/>
        <v/>
      </c>
      <c r="U1823" s="39"/>
      <c r="V1823" s="39"/>
      <c r="W1823" s="631"/>
      <c r="X1823" s="30">
        <f t="shared" si="538"/>
        <v>0</v>
      </c>
      <c r="Y1823" s="25">
        <f t="shared" si="539"/>
        <v>0</v>
      </c>
      <c r="Z1823" s="77"/>
      <c r="AA1823" s="665"/>
      <c r="AB1823" s="665" t="str">
        <f t="shared" si="540"/>
        <v/>
      </c>
      <c r="AC1823" s="665" t="str">
        <f t="shared" si="541"/>
        <v/>
      </c>
    </row>
    <row r="1824" spans="2:29" ht="12.75" x14ac:dyDescent="0.35">
      <c r="B1824" s="26"/>
      <c r="C1824" s="26"/>
      <c r="D1824" s="38"/>
      <c r="E1824" s="488"/>
      <c r="F1824" s="30"/>
      <c r="G1824" s="30"/>
      <c r="H1824" s="30"/>
      <c r="I1824" s="24" t="str">
        <f t="shared" si="530"/>
        <v/>
      </c>
      <c r="J1824" s="302"/>
      <c r="K1824" s="27"/>
      <c r="L1824" s="24"/>
      <c r="M1824" s="22"/>
      <c r="N1824" s="23" t="str">
        <f t="shared" si="531"/>
        <v/>
      </c>
      <c r="O1824" s="23" t="str">
        <f t="shared" si="532"/>
        <v/>
      </c>
      <c r="P1824" s="23" t="str">
        <f t="shared" si="533"/>
        <v/>
      </c>
      <c r="Q1824" s="23" t="str">
        <f t="shared" si="534"/>
        <v/>
      </c>
      <c r="R1824" s="23" t="str">
        <f t="shared" si="535"/>
        <v/>
      </c>
      <c r="S1824" s="696" t="e">
        <f t="shared" si="536"/>
        <v>#VALUE!</v>
      </c>
      <c r="T1824" s="23" t="str">
        <f t="shared" si="537"/>
        <v/>
      </c>
      <c r="U1824" s="39"/>
      <c r="V1824" s="39"/>
      <c r="W1824" s="631"/>
      <c r="X1824" s="30">
        <f t="shared" si="538"/>
        <v>0</v>
      </c>
      <c r="Y1824" s="25">
        <f t="shared" si="539"/>
        <v>0</v>
      </c>
      <c r="Z1824" s="77"/>
      <c r="AA1824" s="665"/>
      <c r="AB1824" s="665" t="str">
        <f t="shared" si="540"/>
        <v/>
      </c>
      <c r="AC1824" s="665" t="str">
        <f t="shared" si="541"/>
        <v/>
      </c>
    </row>
    <row r="1825" spans="2:29" ht="12.75" x14ac:dyDescent="0.35">
      <c r="B1825" s="26"/>
      <c r="C1825" s="26"/>
      <c r="D1825" s="38"/>
      <c r="E1825" s="488"/>
      <c r="F1825" s="30"/>
      <c r="G1825" s="30"/>
      <c r="H1825" s="30"/>
      <c r="I1825" s="24" t="str">
        <f t="shared" si="530"/>
        <v/>
      </c>
      <c r="J1825" s="302"/>
      <c r="K1825" s="27"/>
      <c r="L1825" s="24"/>
      <c r="M1825" s="22"/>
      <c r="N1825" s="23" t="str">
        <f t="shared" si="531"/>
        <v/>
      </c>
      <c r="O1825" s="23" t="str">
        <f t="shared" si="532"/>
        <v/>
      </c>
      <c r="P1825" s="23" t="str">
        <f t="shared" si="533"/>
        <v/>
      </c>
      <c r="Q1825" s="23" t="str">
        <f t="shared" si="534"/>
        <v/>
      </c>
      <c r="R1825" s="23" t="str">
        <f t="shared" si="535"/>
        <v/>
      </c>
      <c r="S1825" s="696" t="e">
        <f t="shared" si="536"/>
        <v>#VALUE!</v>
      </c>
      <c r="T1825" s="23" t="str">
        <f t="shared" si="537"/>
        <v/>
      </c>
      <c r="U1825" s="39"/>
      <c r="V1825" s="39"/>
      <c r="W1825" s="631"/>
      <c r="X1825" s="30">
        <f t="shared" si="538"/>
        <v>0</v>
      </c>
      <c r="Y1825" s="25">
        <f t="shared" si="539"/>
        <v>0</v>
      </c>
      <c r="Z1825" s="77"/>
      <c r="AA1825" s="665"/>
      <c r="AB1825" s="665" t="str">
        <f t="shared" si="540"/>
        <v/>
      </c>
      <c r="AC1825" s="665" t="str">
        <f t="shared" si="541"/>
        <v/>
      </c>
    </row>
    <row r="1826" spans="2:29" ht="12.75" x14ac:dyDescent="0.35">
      <c r="B1826" s="26"/>
      <c r="C1826" s="26"/>
      <c r="D1826" s="38"/>
      <c r="E1826" s="488"/>
      <c r="F1826" s="30"/>
      <c r="G1826" s="30"/>
      <c r="H1826" s="30"/>
      <c r="I1826" s="24" t="str">
        <f t="shared" si="530"/>
        <v/>
      </c>
      <c r="J1826" s="302"/>
      <c r="K1826" s="27"/>
      <c r="L1826" s="24"/>
      <c r="M1826" s="22"/>
      <c r="N1826" s="23" t="str">
        <f t="shared" si="531"/>
        <v/>
      </c>
      <c r="O1826" s="23" t="str">
        <f t="shared" si="532"/>
        <v/>
      </c>
      <c r="P1826" s="23" t="str">
        <f t="shared" si="533"/>
        <v/>
      </c>
      <c r="Q1826" s="23" t="str">
        <f t="shared" si="534"/>
        <v/>
      </c>
      <c r="R1826" s="23" t="str">
        <f t="shared" si="535"/>
        <v/>
      </c>
      <c r="S1826" s="696" t="e">
        <f t="shared" si="536"/>
        <v>#VALUE!</v>
      </c>
      <c r="T1826" s="23" t="str">
        <f t="shared" si="537"/>
        <v/>
      </c>
      <c r="U1826" s="39"/>
      <c r="V1826" s="39"/>
      <c r="W1826" s="631"/>
      <c r="X1826" s="30">
        <f t="shared" si="538"/>
        <v>0</v>
      </c>
      <c r="Y1826" s="25">
        <f t="shared" si="539"/>
        <v>0</v>
      </c>
      <c r="Z1826" s="77"/>
      <c r="AA1826" s="665"/>
      <c r="AB1826" s="665" t="str">
        <f t="shared" si="540"/>
        <v/>
      </c>
      <c r="AC1826" s="665" t="str">
        <f t="shared" si="541"/>
        <v/>
      </c>
    </row>
    <row r="1827" spans="2:29" ht="12.75" x14ac:dyDescent="0.35">
      <c r="B1827" s="26"/>
      <c r="C1827" s="26"/>
      <c r="D1827" s="38"/>
      <c r="E1827" s="488"/>
      <c r="F1827" s="30"/>
      <c r="G1827" s="30"/>
      <c r="H1827" s="30"/>
      <c r="I1827" s="24" t="str">
        <f t="shared" si="530"/>
        <v/>
      </c>
      <c r="J1827" s="302"/>
      <c r="K1827" s="27"/>
      <c r="L1827" s="24"/>
      <c r="M1827" s="22"/>
      <c r="N1827" s="23" t="str">
        <f t="shared" si="531"/>
        <v/>
      </c>
      <c r="O1827" s="23" t="str">
        <f t="shared" si="532"/>
        <v/>
      </c>
      <c r="P1827" s="23" t="str">
        <f t="shared" si="533"/>
        <v/>
      </c>
      <c r="Q1827" s="23" t="str">
        <f t="shared" si="534"/>
        <v/>
      </c>
      <c r="R1827" s="23" t="str">
        <f t="shared" si="535"/>
        <v/>
      </c>
      <c r="S1827" s="696" t="e">
        <f t="shared" si="536"/>
        <v>#VALUE!</v>
      </c>
      <c r="T1827" s="23" t="str">
        <f t="shared" si="537"/>
        <v/>
      </c>
      <c r="U1827" s="39"/>
      <c r="V1827" s="39"/>
      <c r="W1827" s="631"/>
      <c r="X1827" s="30">
        <f t="shared" si="538"/>
        <v>0</v>
      </c>
      <c r="Y1827" s="25">
        <f t="shared" si="539"/>
        <v>0</v>
      </c>
      <c r="Z1827" s="77"/>
      <c r="AA1827" s="665"/>
      <c r="AB1827" s="665" t="str">
        <f t="shared" si="540"/>
        <v/>
      </c>
      <c r="AC1827" s="665" t="str">
        <f t="shared" si="541"/>
        <v/>
      </c>
    </row>
    <row r="1828" spans="2:29" ht="12.75" x14ac:dyDescent="0.35">
      <c r="B1828" s="26"/>
      <c r="C1828" s="26"/>
      <c r="D1828" s="38"/>
      <c r="E1828" s="488"/>
      <c r="F1828" s="30"/>
      <c r="G1828" s="30"/>
      <c r="H1828" s="30"/>
      <c r="I1828" s="24" t="str">
        <f t="shared" si="530"/>
        <v/>
      </c>
      <c r="J1828" s="302"/>
      <c r="K1828" s="27"/>
      <c r="L1828" s="24"/>
      <c r="M1828" s="22"/>
      <c r="N1828" s="23" t="str">
        <f t="shared" si="531"/>
        <v/>
      </c>
      <c r="O1828" s="23" t="str">
        <f t="shared" si="532"/>
        <v/>
      </c>
      <c r="P1828" s="23" t="str">
        <f t="shared" si="533"/>
        <v/>
      </c>
      <c r="Q1828" s="23" t="str">
        <f t="shared" si="534"/>
        <v/>
      </c>
      <c r="R1828" s="23" t="str">
        <f t="shared" si="535"/>
        <v/>
      </c>
      <c r="S1828" s="696" t="e">
        <f t="shared" si="536"/>
        <v>#VALUE!</v>
      </c>
      <c r="T1828" s="23" t="str">
        <f t="shared" si="537"/>
        <v/>
      </c>
      <c r="U1828" s="39"/>
      <c r="V1828" s="39"/>
      <c r="W1828" s="631"/>
      <c r="X1828" s="30">
        <f t="shared" si="538"/>
        <v>0</v>
      </c>
      <c r="Y1828" s="25">
        <f t="shared" si="539"/>
        <v>0</v>
      </c>
      <c r="Z1828" s="77"/>
      <c r="AA1828" s="665"/>
      <c r="AB1828" s="665" t="str">
        <f t="shared" si="540"/>
        <v/>
      </c>
      <c r="AC1828" s="665" t="str">
        <f t="shared" si="541"/>
        <v/>
      </c>
    </row>
    <row r="1829" spans="2:29" ht="12.75" x14ac:dyDescent="0.35">
      <c r="B1829" s="26"/>
      <c r="C1829" s="26"/>
      <c r="D1829" s="38"/>
      <c r="E1829" s="488"/>
      <c r="F1829" s="30"/>
      <c r="G1829" s="30"/>
      <c r="H1829" s="30"/>
      <c r="I1829" s="24" t="str">
        <f t="shared" si="530"/>
        <v/>
      </c>
      <c r="J1829" s="302"/>
      <c r="K1829" s="27"/>
      <c r="L1829" s="24"/>
      <c r="M1829" s="22"/>
      <c r="N1829" s="23" t="str">
        <f t="shared" si="531"/>
        <v/>
      </c>
      <c r="O1829" s="23" t="str">
        <f t="shared" si="532"/>
        <v/>
      </c>
      <c r="P1829" s="23" t="str">
        <f t="shared" si="533"/>
        <v/>
      </c>
      <c r="Q1829" s="23" t="str">
        <f t="shared" si="534"/>
        <v/>
      </c>
      <c r="R1829" s="23" t="str">
        <f t="shared" si="535"/>
        <v/>
      </c>
      <c r="S1829" s="696" t="e">
        <f t="shared" si="536"/>
        <v>#VALUE!</v>
      </c>
      <c r="T1829" s="23" t="str">
        <f t="shared" si="537"/>
        <v/>
      </c>
      <c r="U1829" s="39"/>
      <c r="V1829" s="39"/>
      <c r="W1829" s="631"/>
      <c r="X1829" s="30">
        <f t="shared" si="538"/>
        <v>0</v>
      </c>
      <c r="Y1829" s="25">
        <f t="shared" si="539"/>
        <v>0</v>
      </c>
      <c r="Z1829" s="77"/>
      <c r="AA1829" s="665"/>
      <c r="AB1829" s="665" t="str">
        <f t="shared" si="540"/>
        <v/>
      </c>
      <c r="AC1829" s="665" t="str">
        <f t="shared" si="541"/>
        <v/>
      </c>
    </row>
    <row r="1830" spans="2:29" ht="12.75" x14ac:dyDescent="0.35">
      <c r="B1830" s="26"/>
      <c r="C1830" s="26"/>
      <c r="D1830" s="38"/>
      <c r="E1830" s="488"/>
      <c r="F1830" s="30"/>
      <c r="G1830" s="30"/>
      <c r="H1830" s="30"/>
      <c r="I1830" s="24" t="str">
        <f t="shared" si="530"/>
        <v/>
      </c>
      <c r="J1830" s="302"/>
      <c r="K1830" s="27"/>
      <c r="L1830" s="24"/>
      <c r="M1830" s="22"/>
      <c r="N1830" s="23" t="str">
        <f t="shared" si="531"/>
        <v/>
      </c>
      <c r="O1830" s="23" t="str">
        <f t="shared" si="532"/>
        <v/>
      </c>
      <c r="P1830" s="23" t="str">
        <f t="shared" si="533"/>
        <v/>
      </c>
      <c r="Q1830" s="23" t="str">
        <f t="shared" si="534"/>
        <v/>
      </c>
      <c r="R1830" s="23" t="str">
        <f t="shared" si="535"/>
        <v/>
      </c>
      <c r="S1830" s="696" t="e">
        <f t="shared" si="536"/>
        <v>#VALUE!</v>
      </c>
      <c r="T1830" s="23" t="str">
        <f t="shared" si="537"/>
        <v/>
      </c>
      <c r="U1830" s="39"/>
      <c r="V1830" s="39"/>
      <c r="W1830" s="631"/>
      <c r="X1830" s="30">
        <f t="shared" si="538"/>
        <v>0</v>
      </c>
      <c r="Y1830" s="25">
        <f t="shared" si="539"/>
        <v>0</v>
      </c>
      <c r="Z1830" s="77"/>
      <c r="AA1830" s="665"/>
      <c r="AB1830" s="665" t="str">
        <f t="shared" si="540"/>
        <v/>
      </c>
      <c r="AC1830" s="665" t="str">
        <f t="shared" si="541"/>
        <v/>
      </c>
    </row>
    <row r="1831" spans="2:29" ht="12.75" x14ac:dyDescent="0.35">
      <c r="B1831" s="26"/>
      <c r="C1831" s="26"/>
      <c r="D1831" s="38"/>
      <c r="E1831" s="488"/>
      <c r="F1831" s="30"/>
      <c r="G1831" s="30"/>
      <c r="H1831" s="30"/>
      <c r="I1831" s="24" t="str">
        <f t="shared" si="530"/>
        <v/>
      </c>
      <c r="J1831" s="302"/>
      <c r="K1831" s="27"/>
      <c r="L1831" s="24"/>
      <c r="M1831" s="22"/>
      <c r="N1831" s="23" t="str">
        <f t="shared" si="531"/>
        <v/>
      </c>
      <c r="O1831" s="23" t="str">
        <f t="shared" si="532"/>
        <v/>
      </c>
      <c r="P1831" s="23" t="str">
        <f t="shared" si="533"/>
        <v/>
      </c>
      <c r="Q1831" s="23" t="str">
        <f t="shared" si="534"/>
        <v/>
      </c>
      <c r="R1831" s="23" t="str">
        <f t="shared" si="535"/>
        <v/>
      </c>
      <c r="S1831" s="696" t="e">
        <f t="shared" si="536"/>
        <v>#VALUE!</v>
      </c>
      <c r="T1831" s="23" t="str">
        <f t="shared" si="537"/>
        <v/>
      </c>
      <c r="U1831" s="39"/>
      <c r="V1831" s="39"/>
      <c r="W1831" s="631"/>
      <c r="X1831" s="30">
        <f t="shared" si="538"/>
        <v>0</v>
      </c>
      <c r="Y1831" s="25">
        <f t="shared" si="539"/>
        <v>0</v>
      </c>
      <c r="Z1831" s="77"/>
      <c r="AA1831" s="665"/>
      <c r="AB1831" s="665" t="str">
        <f t="shared" si="540"/>
        <v/>
      </c>
      <c r="AC1831" s="665" t="str">
        <f t="shared" si="541"/>
        <v/>
      </c>
    </row>
    <row r="1832" spans="2:29" ht="12.75" x14ac:dyDescent="0.35">
      <c r="B1832" s="26"/>
      <c r="C1832" s="26"/>
      <c r="D1832" s="38"/>
      <c r="E1832" s="488"/>
      <c r="F1832" s="30"/>
      <c r="G1832" s="30"/>
      <c r="H1832" s="30"/>
      <c r="I1832" s="24" t="str">
        <f t="shared" si="530"/>
        <v/>
      </c>
      <c r="J1832" s="302"/>
      <c r="K1832" s="27"/>
      <c r="L1832" s="24"/>
      <c r="M1832" s="22"/>
      <c r="N1832" s="23" t="str">
        <f t="shared" si="531"/>
        <v/>
      </c>
      <c r="O1832" s="23" t="str">
        <f t="shared" si="532"/>
        <v/>
      </c>
      <c r="P1832" s="23" t="str">
        <f t="shared" si="533"/>
        <v/>
      </c>
      <c r="Q1832" s="23" t="str">
        <f t="shared" si="534"/>
        <v/>
      </c>
      <c r="R1832" s="23" t="str">
        <f t="shared" si="535"/>
        <v/>
      </c>
      <c r="S1832" s="696" t="e">
        <f t="shared" si="536"/>
        <v>#VALUE!</v>
      </c>
      <c r="T1832" s="23" t="str">
        <f t="shared" si="537"/>
        <v/>
      </c>
      <c r="U1832" s="39"/>
      <c r="V1832" s="39"/>
      <c r="W1832" s="631"/>
      <c r="X1832" s="30">
        <f t="shared" si="538"/>
        <v>0</v>
      </c>
      <c r="Y1832" s="25">
        <f t="shared" si="539"/>
        <v>0</v>
      </c>
      <c r="Z1832" s="77"/>
      <c r="AA1832" s="665"/>
      <c r="AB1832" s="665" t="str">
        <f t="shared" si="540"/>
        <v/>
      </c>
      <c r="AC1832" s="665" t="str">
        <f t="shared" si="541"/>
        <v/>
      </c>
    </row>
    <row r="1833" spans="2:29" ht="12.75" x14ac:dyDescent="0.35">
      <c r="B1833" s="26"/>
      <c r="C1833" s="26"/>
      <c r="D1833" s="38"/>
      <c r="E1833" s="488"/>
      <c r="F1833" s="30"/>
      <c r="G1833" s="30"/>
      <c r="H1833" s="30"/>
      <c r="I1833" s="24" t="str">
        <f t="shared" si="530"/>
        <v/>
      </c>
      <c r="J1833" s="302"/>
      <c r="K1833" s="27"/>
      <c r="L1833" s="24"/>
      <c r="M1833" s="22"/>
      <c r="N1833" s="23" t="str">
        <f t="shared" si="531"/>
        <v/>
      </c>
      <c r="O1833" s="23" t="str">
        <f t="shared" si="532"/>
        <v/>
      </c>
      <c r="P1833" s="23" t="str">
        <f t="shared" si="533"/>
        <v/>
      </c>
      <c r="Q1833" s="23" t="str">
        <f t="shared" si="534"/>
        <v/>
      </c>
      <c r="R1833" s="23" t="str">
        <f t="shared" si="535"/>
        <v/>
      </c>
      <c r="S1833" s="696" t="e">
        <f t="shared" si="536"/>
        <v>#VALUE!</v>
      </c>
      <c r="T1833" s="23" t="str">
        <f t="shared" si="537"/>
        <v/>
      </c>
      <c r="U1833" s="39"/>
      <c r="V1833" s="39"/>
      <c r="W1833" s="631"/>
      <c r="X1833" s="30">
        <f t="shared" si="538"/>
        <v>0</v>
      </c>
      <c r="Y1833" s="25">
        <f t="shared" si="539"/>
        <v>0</v>
      </c>
      <c r="Z1833" s="77"/>
      <c r="AA1833" s="665"/>
      <c r="AB1833" s="665" t="str">
        <f t="shared" si="540"/>
        <v/>
      </c>
      <c r="AC1833" s="665" t="str">
        <f t="shared" si="541"/>
        <v/>
      </c>
    </row>
    <row r="1834" spans="2:29" ht="12.75" x14ac:dyDescent="0.35">
      <c r="B1834" s="26"/>
      <c r="C1834" s="26"/>
      <c r="D1834" s="38"/>
      <c r="E1834" s="488"/>
      <c r="F1834" s="30"/>
      <c r="G1834" s="30"/>
      <c r="H1834" s="30"/>
      <c r="I1834" s="24" t="str">
        <f t="shared" si="530"/>
        <v/>
      </c>
      <c r="J1834" s="302"/>
      <c r="K1834" s="27"/>
      <c r="L1834" s="24"/>
      <c r="M1834" s="22"/>
      <c r="N1834" s="23" t="str">
        <f t="shared" si="531"/>
        <v/>
      </c>
      <c r="O1834" s="23" t="str">
        <f t="shared" si="532"/>
        <v/>
      </c>
      <c r="P1834" s="23" t="str">
        <f t="shared" si="533"/>
        <v/>
      </c>
      <c r="Q1834" s="23" t="str">
        <f t="shared" si="534"/>
        <v/>
      </c>
      <c r="R1834" s="23" t="str">
        <f t="shared" si="535"/>
        <v/>
      </c>
      <c r="S1834" s="696" t="e">
        <f t="shared" si="536"/>
        <v>#VALUE!</v>
      </c>
      <c r="T1834" s="23" t="str">
        <f t="shared" si="537"/>
        <v/>
      </c>
      <c r="U1834" s="39"/>
      <c r="V1834" s="39"/>
      <c r="W1834" s="631"/>
      <c r="X1834" s="30">
        <f t="shared" si="538"/>
        <v>0</v>
      </c>
      <c r="Y1834" s="25">
        <f t="shared" si="539"/>
        <v>0</v>
      </c>
      <c r="Z1834" s="77"/>
      <c r="AA1834" s="665"/>
      <c r="AB1834" s="665" t="str">
        <f t="shared" si="540"/>
        <v/>
      </c>
      <c r="AC1834" s="665" t="str">
        <f t="shared" si="541"/>
        <v/>
      </c>
    </row>
    <row r="1835" spans="2:29" ht="12.75" x14ac:dyDescent="0.35">
      <c r="B1835" s="26"/>
      <c r="C1835" s="26"/>
      <c r="D1835" s="38"/>
      <c r="E1835" s="488"/>
      <c r="F1835" s="30"/>
      <c r="G1835" s="30"/>
      <c r="H1835" s="30"/>
      <c r="I1835" s="24" t="str">
        <f t="shared" si="530"/>
        <v/>
      </c>
      <c r="J1835" s="302"/>
      <c r="K1835" s="27"/>
      <c r="L1835" s="24"/>
      <c r="M1835" s="22"/>
      <c r="N1835" s="23" t="str">
        <f t="shared" si="531"/>
        <v/>
      </c>
      <c r="O1835" s="23" t="str">
        <f t="shared" si="532"/>
        <v/>
      </c>
      <c r="P1835" s="23" t="str">
        <f t="shared" si="533"/>
        <v/>
      </c>
      <c r="Q1835" s="23" t="str">
        <f t="shared" si="534"/>
        <v/>
      </c>
      <c r="R1835" s="23" t="str">
        <f t="shared" si="535"/>
        <v/>
      </c>
      <c r="S1835" s="696" t="e">
        <f t="shared" si="536"/>
        <v>#VALUE!</v>
      </c>
      <c r="T1835" s="23" t="str">
        <f t="shared" si="537"/>
        <v/>
      </c>
      <c r="U1835" s="39"/>
      <c r="V1835" s="39"/>
      <c r="W1835" s="631"/>
      <c r="X1835" s="30">
        <f t="shared" si="538"/>
        <v>0</v>
      </c>
      <c r="Y1835" s="25">
        <f t="shared" si="539"/>
        <v>0</v>
      </c>
      <c r="Z1835" s="77"/>
      <c r="AA1835" s="665"/>
      <c r="AB1835" s="665" t="str">
        <f t="shared" si="540"/>
        <v/>
      </c>
      <c r="AC1835" s="665" t="str">
        <f t="shared" si="541"/>
        <v/>
      </c>
    </row>
    <row r="1836" spans="2:29" ht="12.75" x14ac:dyDescent="0.35">
      <c r="B1836" s="26"/>
      <c r="C1836" s="26"/>
      <c r="D1836" s="38"/>
      <c r="E1836" s="488"/>
      <c r="F1836" s="30"/>
      <c r="G1836" s="30"/>
      <c r="H1836" s="30"/>
      <c r="I1836" s="24" t="str">
        <f t="shared" si="530"/>
        <v/>
      </c>
      <c r="J1836" s="302"/>
      <c r="K1836" s="27"/>
      <c r="L1836" s="24"/>
      <c r="M1836" s="22"/>
      <c r="N1836" s="23" t="str">
        <f t="shared" si="531"/>
        <v/>
      </c>
      <c r="O1836" s="23" t="str">
        <f t="shared" si="532"/>
        <v/>
      </c>
      <c r="P1836" s="23" t="str">
        <f t="shared" si="533"/>
        <v/>
      </c>
      <c r="Q1836" s="23" t="str">
        <f t="shared" si="534"/>
        <v/>
      </c>
      <c r="R1836" s="23" t="str">
        <f t="shared" si="535"/>
        <v/>
      </c>
      <c r="S1836" s="696" t="e">
        <f t="shared" si="536"/>
        <v>#VALUE!</v>
      </c>
      <c r="T1836" s="23" t="str">
        <f t="shared" si="537"/>
        <v/>
      </c>
      <c r="U1836" s="39"/>
      <c r="V1836" s="39"/>
      <c r="W1836" s="631"/>
      <c r="X1836" s="30">
        <f t="shared" si="538"/>
        <v>0</v>
      </c>
      <c r="Y1836" s="25">
        <f t="shared" si="539"/>
        <v>0</v>
      </c>
      <c r="Z1836" s="77"/>
      <c r="AA1836" s="665"/>
      <c r="AB1836" s="665" t="str">
        <f t="shared" si="540"/>
        <v/>
      </c>
      <c r="AC1836" s="665" t="str">
        <f t="shared" si="541"/>
        <v/>
      </c>
    </row>
    <row r="1837" spans="2:29" ht="12.75" x14ac:dyDescent="0.35">
      <c r="B1837" s="26"/>
      <c r="C1837" s="26"/>
      <c r="D1837" s="38"/>
      <c r="E1837" s="488"/>
      <c r="F1837" s="30"/>
      <c r="G1837" s="30"/>
      <c r="H1837" s="30"/>
      <c r="I1837" s="24" t="str">
        <f t="shared" si="530"/>
        <v/>
      </c>
      <c r="J1837" s="302"/>
      <c r="K1837" s="27"/>
      <c r="L1837" s="24"/>
      <c r="M1837" s="22"/>
      <c r="N1837" s="23" t="str">
        <f t="shared" si="531"/>
        <v/>
      </c>
      <c r="O1837" s="23" t="str">
        <f t="shared" si="532"/>
        <v/>
      </c>
      <c r="P1837" s="23" t="str">
        <f t="shared" si="533"/>
        <v/>
      </c>
      <c r="Q1837" s="23" t="str">
        <f t="shared" si="534"/>
        <v/>
      </c>
      <c r="R1837" s="23" t="str">
        <f t="shared" si="535"/>
        <v/>
      </c>
      <c r="S1837" s="696" t="e">
        <f t="shared" si="536"/>
        <v>#VALUE!</v>
      </c>
      <c r="T1837" s="23" t="str">
        <f t="shared" si="537"/>
        <v/>
      </c>
      <c r="U1837" s="39"/>
      <c r="V1837" s="39"/>
      <c r="W1837" s="631"/>
      <c r="X1837" s="30">
        <f t="shared" si="538"/>
        <v>0</v>
      </c>
      <c r="Y1837" s="25">
        <f t="shared" si="539"/>
        <v>0</v>
      </c>
      <c r="Z1837" s="77"/>
      <c r="AA1837" s="665"/>
      <c r="AB1837" s="665" t="str">
        <f t="shared" si="540"/>
        <v/>
      </c>
      <c r="AC1837" s="665" t="str">
        <f t="shared" si="541"/>
        <v/>
      </c>
    </row>
    <row r="1838" spans="2:29" ht="12.75" x14ac:dyDescent="0.35">
      <c r="B1838" s="26"/>
      <c r="C1838" s="26"/>
      <c r="D1838" s="38"/>
      <c r="E1838" s="488"/>
      <c r="F1838" s="30"/>
      <c r="G1838" s="30"/>
      <c r="H1838" s="30"/>
      <c r="I1838" s="24" t="str">
        <f t="shared" si="530"/>
        <v/>
      </c>
      <c r="J1838" s="302"/>
      <c r="K1838" s="27"/>
      <c r="L1838" s="24"/>
      <c r="M1838" s="22"/>
      <c r="N1838" s="23" t="str">
        <f t="shared" si="531"/>
        <v/>
      </c>
      <c r="O1838" s="23" t="str">
        <f t="shared" si="532"/>
        <v/>
      </c>
      <c r="P1838" s="23" t="str">
        <f t="shared" si="533"/>
        <v/>
      </c>
      <c r="Q1838" s="23" t="str">
        <f t="shared" si="534"/>
        <v/>
      </c>
      <c r="R1838" s="23" t="str">
        <f t="shared" si="535"/>
        <v/>
      </c>
      <c r="S1838" s="696" t="e">
        <f t="shared" si="536"/>
        <v>#VALUE!</v>
      </c>
      <c r="T1838" s="23" t="str">
        <f t="shared" si="537"/>
        <v/>
      </c>
      <c r="U1838" s="39"/>
      <c r="V1838" s="39"/>
      <c r="W1838" s="631"/>
      <c r="X1838" s="30">
        <f t="shared" si="538"/>
        <v>0</v>
      </c>
      <c r="Y1838" s="25">
        <f t="shared" si="539"/>
        <v>0</v>
      </c>
      <c r="Z1838" s="77"/>
      <c r="AA1838" s="665"/>
      <c r="AB1838" s="665" t="str">
        <f t="shared" si="540"/>
        <v/>
      </c>
      <c r="AC1838" s="665" t="str">
        <f t="shared" si="541"/>
        <v/>
      </c>
    </row>
    <row r="1839" spans="2:29" ht="12.75" x14ac:dyDescent="0.35">
      <c r="B1839" s="26"/>
      <c r="C1839" s="26"/>
      <c r="D1839" s="38"/>
      <c r="E1839" s="488"/>
      <c r="F1839" s="30"/>
      <c r="G1839" s="30"/>
      <c r="H1839" s="30"/>
      <c r="I1839" s="24" t="str">
        <f t="shared" si="530"/>
        <v/>
      </c>
      <c r="J1839" s="302"/>
      <c r="K1839" s="27"/>
      <c r="L1839" s="24"/>
      <c r="M1839" s="22"/>
      <c r="N1839" s="23" t="str">
        <f t="shared" si="531"/>
        <v/>
      </c>
      <c r="O1839" s="23" t="str">
        <f t="shared" si="532"/>
        <v/>
      </c>
      <c r="P1839" s="23" t="str">
        <f t="shared" si="533"/>
        <v/>
      </c>
      <c r="Q1839" s="23" t="str">
        <f t="shared" si="534"/>
        <v/>
      </c>
      <c r="R1839" s="23" t="str">
        <f t="shared" si="535"/>
        <v/>
      </c>
      <c r="S1839" s="696" t="e">
        <f t="shared" si="536"/>
        <v>#VALUE!</v>
      </c>
      <c r="T1839" s="23" t="str">
        <f t="shared" si="537"/>
        <v/>
      </c>
      <c r="U1839" s="39"/>
      <c r="V1839" s="39"/>
      <c r="W1839" s="631"/>
      <c r="X1839" s="30">
        <f t="shared" si="538"/>
        <v>0</v>
      </c>
      <c r="Y1839" s="25">
        <f t="shared" si="539"/>
        <v>0</v>
      </c>
      <c r="Z1839" s="77"/>
      <c r="AA1839" s="665"/>
      <c r="AB1839" s="665" t="str">
        <f t="shared" si="540"/>
        <v/>
      </c>
      <c r="AC1839" s="665" t="str">
        <f t="shared" si="541"/>
        <v/>
      </c>
    </row>
    <row r="1840" spans="2:29" ht="12.75" x14ac:dyDescent="0.35">
      <c r="B1840" s="26"/>
      <c r="C1840" s="26"/>
      <c r="D1840" s="38"/>
      <c r="E1840" s="488"/>
      <c r="F1840" s="30"/>
      <c r="G1840" s="30"/>
      <c r="H1840" s="30"/>
      <c r="I1840" s="24" t="str">
        <f t="shared" si="530"/>
        <v/>
      </c>
      <c r="J1840" s="302"/>
      <c r="K1840" s="27"/>
      <c r="L1840" s="24"/>
      <c r="M1840" s="22"/>
      <c r="N1840" s="23" t="str">
        <f t="shared" si="531"/>
        <v/>
      </c>
      <c r="O1840" s="23" t="str">
        <f t="shared" si="532"/>
        <v/>
      </c>
      <c r="P1840" s="23" t="str">
        <f t="shared" si="533"/>
        <v/>
      </c>
      <c r="Q1840" s="23" t="str">
        <f t="shared" si="534"/>
        <v/>
      </c>
      <c r="R1840" s="23" t="str">
        <f t="shared" si="535"/>
        <v/>
      </c>
      <c r="S1840" s="696" t="e">
        <f t="shared" si="536"/>
        <v>#VALUE!</v>
      </c>
      <c r="T1840" s="23" t="str">
        <f t="shared" si="537"/>
        <v/>
      </c>
      <c r="U1840" s="39"/>
      <c r="V1840" s="39"/>
      <c r="W1840" s="631"/>
      <c r="X1840" s="30">
        <f t="shared" si="538"/>
        <v>0</v>
      </c>
      <c r="Y1840" s="25">
        <f t="shared" si="539"/>
        <v>0</v>
      </c>
      <c r="Z1840" s="77"/>
      <c r="AA1840" s="665"/>
      <c r="AB1840" s="665" t="str">
        <f t="shared" si="540"/>
        <v/>
      </c>
      <c r="AC1840" s="665" t="str">
        <f t="shared" si="541"/>
        <v/>
      </c>
    </row>
    <row r="1841" spans="2:29" ht="12.75" x14ac:dyDescent="0.35">
      <c r="B1841" s="26"/>
      <c r="C1841" s="26"/>
      <c r="D1841" s="38"/>
      <c r="E1841" s="488"/>
      <c r="F1841" s="30"/>
      <c r="G1841" s="30"/>
      <c r="H1841" s="30"/>
      <c r="I1841" s="24" t="str">
        <f t="shared" si="530"/>
        <v/>
      </c>
      <c r="J1841" s="302"/>
      <c r="K1841" s="27"/>
      <c r="L1841" s="24"/>
      <c r="M1841" s="22"/>
      <c r="N1841" s="23" t="str">
        <f t="shared" si="531"/>
        <v/>
      </c>
      <c r="O1841" s="23" t="str">
        <f t="shared" si="532"/>
        <v/>
      </c>
      <c r="P1841" s="23" t="str">
        <f t="shared" si="533"/>
        <v/>
      </c>
      <c r="Q1841" s="23" t="str">
        <f t="shared" si="534"/>
        <v/>
      </c>
      <c r="R1841" s="23" t="str">
        <f t="shared" si="535"/>
        <v/>
      </c>
      <c r="S1841" s="696" t="e">
        <f t="shared" si="536"/>
        <v>#VALUE!</v>
      </c>
      <c r="T1841" s="23" t="str">
        <f t="shared" si="537"/>
        <v/>
      </c>
      <c r="U1841" s="39"/>
      <c r="V1841" s="39"/>
      <c r="W1841" s="631"/>
      <c r="X1841" s="30">
        <f t="shared" si="538"/>
        <v>0</v>
      </c>
      <c r="Y1841" s="25">
        <f t="shared" si="539"/>
        <v>0</v>
      </c>
      <c r="Z1841" s="77"/>
      <c r="AA1841" s="665"/>
      <c r="AB1841" s="665" t="str">
        <f t="shared" si="540"/>
        <v/>
      </c>
      <c r="AC1841" s="665" t="str">
        <f t="shared" si="541"/>
        <v/>
      </c>
    </row>
    <row r="1842" spans="2:29" ht="12.75" x14ac:dyDescent="0.35">
      <c r="B1842" s="26"/>
      <c r="C1842" s="26"/>
      <c r="D1842" s="38"/>
      <c r="E1842" s="488"/>
      <c r="F1842" s="30"/>
      <c r="G1842" s="30"/>
      <c r="H1842" s="30"/>
      <c r="I1842" s="24" t="str">
        <f t="shared" si="530"/>
        <v/>
      </c>
      <c r="J1842" s="302"/>
      <c r="K1842" s="27"/>
      <c r="L1842" s="24"/>
      <c r="M1842" s="22"/>
      <c r="N1842" s="23" t="str">
        <f t="shared" si="531"/>
        <v/>
      </c>
      <c r="O1842" s="23" t="str">
        <f t="shared" si="532"/>
        <v/>
      </c>
      <c r="P1842" s="23" t="str">
        <f t="shared" si="533"/>
        <v/>
      </c>
      <c r="Q1842" s="23" t="str">
        <f t="shared" si="534"/>
        <v/>
      </c>
      <c r="R1842" s="23" t="str">
        <f t="shared" si="535"/>
        <v/>
      </c>
      <c r="S1842" s="696" t="e">
        <f t="shared" si="536"/>
        <v>#VALUE!</v>
      </c>
      <c r="T1842" s="23" t="str">
        <f t="shared" si="537"/>
        <v/>
      </c>
      <c r="U1842" s="39"/>
      <c r="V1842" s="39"/>
      <c r="W1842" s="631"/>
      <c r="X1842" s="30">
        <f t="shared" si="538"/>
        <v>0</v>
      </c>
      <c r="Y1842" s="25">
        <f t="shared" si="539"/>
        <v>0</v>
      </c>
      <c r="Z1842" s="77"/>
      <c r="AA1842" s="665"/>
      <c r="AB1842" s="665" t="str">
        <f t="shared" si="540"/>
        <v/>
      </c>
      <c r="AC1842" s="665" t="str">
        <f t="shared" si="541"/>
        <v/>
      </c>
    </row>
    <row r="1843" spans="2:29" ht="12.75" x14ac:dyDescent="0.35">
      <c r="B1843" s="26"/>
      <c r="C1843" s="26"/>
      <c r="D1843" s="38"/>
      <c r="E1843" s="488"/>
      <c r="F1843" s="30"/>
      <c r="G1843" s="30"/>
      <c r="H1843" s="30"/>
      <c r="I1843" s="24" t="str">
        <f t="shared" si="530"/>
        <v/>
      </c>
      <c r="J1843" s="302"/>
      <c r="K1843" s="27"/>
      <c r="L1843" s="24"/>
      <c r="M1843" s="22"/>
      <c r="N1843" s="23" t="str">
        <f t="shared" si="531"/>
        <v/>
      </c>
      <c r="O1843" s="23" t="str">
        <f t="shared" si="532"/>
        <v/>
      </c>
      <c r="P1843" s="23" t="str">
        <f t="shared" si="533"/>
        <v/>
      </c>
      <c r="Q1843" s="23" t="str">
        <f t="shared" si="534"/>
        <v/>
      </c>
      <c r="R1843" s="23" t="str">
        <f t="shared" si="535"/>
        <v/>
      </c>
      <c r="S1843" s="696" t="e">
        <f t="shared" si="536"/>
        <v>#VALUE!</v>
      </c>
      <c r="T1843" s="23" t="str">
        <f t="shared" si="537"/>
        <v/>
      </c>
      <c r="U1843" s="39"/>
      <c r="V1843" s="39"/>
      <c r="W1843" s="631"/>
      <c r="X1843" s="30">
        <f t="shared" si="538"/>
        <v>0</v>
      </c>
      <c r="Y1843" s="25">
        <f t="shared" si="539"/>
        <v>0</v>
      </c>
      <c r="Z1843" s="77"/>
      <c r="AA1843" s="665"/>
      <c r="AB1843" s="665" t="str">
        <f t="shared" si="540"/>
        <v/>
      </c>
      <c r="AC1843" s="665" t="str">
        <f t="shared" si="541"/>
        <v/>
      </c>
    </row>
    <row r="1844" spans="2:29" ht="12.75" x14ac:dyDescent="0.35">
      <c r="B1844" s="26"/>
      <c r="C1844" s="26"/>
      <c r="D1844" s="38"/>
      <c r="E1844" s="488"/>
      <c r="F1844" s="30"/>
      <c r="G1844" s="30"/>
      <c r="H1844" s="30"/>
      <c r="I1844" s="24" t="str">
        <f t="shared" si="530"/>
        <v/>
      </c>
      <c r="J1844" s="302"/>
      <c r="K1844" s="27"/>
      <c r="L1844" s="24"/>
      <c r="M1844" s="22"/>
      <c r="N1844" s="23" t="str">
        <f t="shared" si="531"/>
        <v/>
      </c>
      <c r="O1844" s="23" t="str">
        <f t="shared" si="532"/>
        <v/>
      </c>
      <c r="P1844" s="23" t="str">
        <f t="shared" si="533"/>
        <v/>
      </c>
      <c r="Q1844" s="23" t="str">
        <f t="shared" si="534"/>
        <v/>
      </c>
      <c r="R1844" s="23" t="str">
        <f t="shared" si="535"/>
        <v/>
      </c>
      <c r="S1844" s="696" t="e">
        <f t="shared" si="536"/>
        <v>#VALUE!</v>
      </c>
      <c r="T1844" s="23" t="str">
        <f t="shared" si="537"/>
        <v/>
      </c>
      <c r="U1844" s="39"/>
      <c r="V1844" s="39"/>
      <c r="W1844" s="631"/>
      <c r="X1844" s="30">
        <f t="shared" si="538"/>
        <v>0</v>
      </c>
      <c r="Y1844" s="25">
        <f t="shared" si="539"/>
        <v>0</v>
      </c>
      <c r="Z1844" s="77"/>
      <c r="AA1844" s="665"/>
      <c r="AB1844" s="665" t="str">
        <f t="shared" si="540"/>
        <v/>
      </c>
      <c r="AC1844" s="665" t="str">
        <f t="shared" si="541"/>
        <v/>
      </c>
    </row>
    <row r="1845" spans="2:29" ht="12.75" x14ac:dyDescent="0.35">
      <c r="B1845" s="26"/>
      <c r="C1845" s="26"/>
      <c r="D1845" s="38"/>
      <c r="E1845" s="488"/>
      <c r="F1845" s="30"/>
      <c r="G1845" s="30"/>
      <c r="H1845" s="30"/>
      <c r="I1845" s="24" t="str">
        <f t="shared" si="530"/>
        <v/>
      </c>
      <c r="J1845" s="302"/>
      <c r="K1845" s="27"/>
      <c r="L1845" s="24"/>
      <c r="M1845" s="22"/>
      <c r="N1845" s="23" t="str">
        <f t="shared" si="531"/>
        <v/>
      </c>
      <c r="O1845" s="23" t="str">
        <f t="shared" si="532"/>
        <v/>
      </c>
      <c r="P1845" s="23" t="str">
        <f t="shared" si="533"/>
        <v/>
      </c>
      <c r="Q1845" s="23" t="str">
        <f t="shared" si="534"/>
        <v/>
      </c>
      <c r="R1845" s="23" t="str">
        <f t="shared" si="535"/>
        <v/>
      </c>
      <c r="S1845" s="696" t="e">
        <f t="shared" si="536"/>
        <v>#VALUE!</v>
      </c>
      <c r="T1845" s="23" t="str">
        <f t="shared" si="537"/>
        <v/>
      </c>
      <c r="U1845" s="39"/>
      <c r="V1845" s="39"/>
      <c r="W1845" s="631"/>
      <c r="X1845" s="30">
        <f t="shared" si="538"/>
        <v>0</v>
      </c>
      <c r="Y1845" s="25">
        <f t="shared" si="539"/>
        <v>0</v>
      </c>
      <c r="Z1845" s="77"/>
      <c r="AA1845" s="665"/>
      <c r="AB1845" s="665" t="str">
        <f t="shared" si="540"/>
        <v/>
      </c>
      <c r="AC1845" s="665" t="str">
        <f t="shared" si="541"/>
        <v/>
      </c>
    </row>
    <row r="1846" spans="2:29" ht="12.75" x14ac:dyDescent="0.35">
      <c r="B1846" s="26"/>
      <c r="C1846" s="26"/>
      <c r="D1846" s="38"/>
      <c r="E1846" s="488"/>
      <c r="F1846" s="30"/>
      <c r="G1846" s="30"/>
      <c r="H1846" s="30"/>
      <c r="I1846" s="24" t="str">
        <f t="shared" si="530"/>
        <v/>
      </c>
      <c r="J1846" s="302"/>
      <c r="K1846" s="27"/>
      <c r="L1846" s="24"/>
      <c r="M1846" s="22"/>
      <c r="N1846" s="23" t="str">
        <f t="shared" si="531"/>
        <v/>
      </c>
      <c r="O1846" s="23" t="str">
        <f t="shared" si="532"/>
        <v/>
      </c>
      <c r="P1846" s="23" t="str">
        <f t="shared" si="533"/>
        <v/>
      </c>
      <c r="Q1846" s="23" t="str">
        <f t="shared" si="534"/>
        <v/>
      </c>
      <c r="R1846" s="23" t="str">
        <f t="shared" si="535"/>
        <v/>
      </c>
      <c r="S1846" s="696" t="e">
        <f t="shared" si="536"/>
        <v>#VALUE!</v>
      </c>
      <c r="T1846" s="23" t="str">
        <f t="shared" si="537"/>
        <v/>
      </c>
      <c r="U1846" s="39"/>
      <c r="V1846" s="39"/>
      <c r="W1846" s="631"/>
      <c r="X1846" s="30">
        <f t="shared" si="538"/>
        <v>0</v>
      </c>
      <c r="Y1846" s="25">
        <f t="shared" si="539"/>
        <v>0</v>
      </c>
      <c r="Z1846" s="77"/>
      <c r="AA1846" s="665"/>
      <c r="AB1846" s="665" t="str">
        <f t="shared" si="540"/>
        <v/>
      </c>
      <c r="AC1846" s="665" t="str">
        <f t="shared" si="541"/>
        <v/>
      </c>
    </row>
    <row r="1847" spans="2:29" ht="12.75" x14ac:dyDescent="0.35">
      <c r="B1847" s="26"/>
      <c r="C1847" s="26"/>
      <c r="D1847" s="38"/>
      <c r="E1847" s="488"/>
      <c r="F1847" s="30"/>
      <c r="G1847" s="30"/>
      <c r="H1847" s="30"/>
      <c r="I1847" s="24" t="str">
        <f t="shared" si="530"/>
        <v/>
      </c>
      <c r="J1847" s="302"/>
      <c r="K1847" s="27"/>
      <c r="L1847" s="24"/>
      <c r="M1847" s="22"/>
      <c r="N1847" s="23" t="str">
        <f t="shared" si="531"/>
        <v/>
      </c>
      <c r="O1847" s="23" t="str">
        <f t="shared" si="532"/>
        <v/>
      </c>
      <c r="P1847" s="23" t="str">
        <f t="shared" si="533"/>
        <v/>
      </c>
      <c r="Q1847" s="23" t="str">
        <f t="shared" si="534"/>
        <v/>
      </c>
      <c r="R1847" s="23" t="str">
        <f t="shared" si="535"/>
        <v/>
      </c>
      <c r="S1847" s="696" t="e">
        <f t="shared" si="536"/>
        <v>#VALUE!</v>
      </c>
      <c r="T1847" s="23" t="str">
        <f t="shared" si="537"/>
        <v/>
      </c>
      <c r="U1847" s="39"/>
      <c r="V1847" s="39"/>
      <c r="W1847" s="631"/>
      <c r="X1847" s="30">
        <f t="shared" si="538"/>
        <v>0</v>
      </c>
      <c r="Y1847" s="25">
        <f t="shared" si="539"/>
        <v>0</v>
      </c>
      <c r="Z1847" s="77"/>
      <c r="AA1847" s="665"/>
      <c r="AB1847" s="665" t="str">
        <f t="shared" si="540"/>
        <v/>
      </c>
      <c r="AC1847" s="665" t="str">
        <f t="shared" si="541"/>
        <v/>
      </c>
    </row>
    <row r="1848" spans="2:29" ht="12.75" x14ac:dyDescent="0.35">
      <c r="B1848" s="26"/>
      <c r="C1848" s="26"/>
      <c r="D1848" s="38"/>
      <c r="E1848" s="488"/>
      <c r="F1848" s="30"/>
      <c r="G1848" s="30"/>
      <c r="H1848" s="30"/>
      <c r="I1848" s="24" t="str">
        <f t="shared" si="530"/>
        <v/>
      </c>
      <c r="J1848" s="302"/>
      <c r="K1848" s="27"/>
      <c r="L1848" s="24"/>
      <c r="M1848" s="22"/>
      <c r="N1848" s="23" t="str">
        <f t="shared" si="531"/>
        <v/>
      </c>
      <c r="O1848" s="23" t="str">
        <f t="shared" si="532"/>
        <v/>
      </c>
      <c r="P1848" s="23" t="str">
        <f t="shared" si="533"/>
        <v/>
      </c>
      <c r="Q1848" s="23" t="str">
        <f t="shared" si="534"/>
        <v/>
      </c>
      <c r="R1848" s="23" t="str">
        <f t="shared" si="535"/>
        <v/>
      </c>
      <c r="S1848" s="696" t="e">
        <f t="shared" si="536"/>
        <v>#VALUE!</v>
      </c>
      <c r="T1848" s="23" t="str">
        <f t="shared" si="537"/>
        <v/>
      </c>
      <c r="U1848" s="39"/>
      <c r="V1848" s="39"/>
      <c r="W1848" s="631"/>
      <c r="X1848" s="30">
        <f t="shared" si="538"/>
        <v>0</v>
      </c>
      <c r="Y1848" s="25">
        <f t="shared" si="539"/>
        <v>0</v>
      </c>
      <c r="Z1848" s="77"/>
      <c r="AA1848" s="665"/>
      <c r="AB1848" s="665" t="str">
        <f t="shared" si="540"/>
        <v/>
      </c>
      <c r="AC1848" s="665" t="str">
        <f t="shared" si="541"/>
        <v/>
      </c>
    </row>
    <row r="1849" spans="2:29" ht="12.75" x14ac:dyDescent="0.35">
      <c r="B1849" s="26"/>
      <c r="C1849" s="26"/>
      <c r="D1849" s="38"/>
      <c r="E1849" s="488"/>
      <c r="F1849" s="30"/>
      <c r="G1849" s="30"/>
      <c r="H1849" s="30"/>
      <c r="I1849" s="24" t="str">
        <f t="shared" si="530"/>
        <v/>
      </c>
      <c r="J1849" s="302"/>
      <c r="K1849" s="27"/>
      <c r="L1849" s="24"/>
      <c r="M1849" s="22"/>
      <c r="N1849" s="23" t="str">
        <f t="shared" si="531"/>
        <v/>
      </c>
      <c r="O1849" s="23" t="str">
        <f t="shared" si="532"/>
        <v/>
      </c>
      <c r="P1849" s="23" t="str">
        <f t="shared" si="533"/>
        <v/>
      </c>
      <c r="Q1849" s="23" t="str">
        <f t="shared" si="534"/>
        <v/>
      </c>
      <c r="R1849" s="23" t="str">
        <f t="shared" si="535"/>
        <v/>
      </c>
      <c r="S1849" s="696" t="e">
        <f t="shared" si="536"/>
        <v>#VALUE!</v>
      </c>
      <c r="T1849" s="23" t="str">
        <f t="shared" si="537"/>
        <v/>
      </c>
      <c r="U1849" s="39"/>
      <c r="V1849" s="39"/>
      <c r="W1849" s="631"/>
      <c r="X1849" s="30">
        <f t="shared" si="538"/>
        <v>0</v>
      </c>
      <c r="Y1849" s="25">
        <f t="shared" si="539"/>
        <v>0</v>
      </c>
      <c r="Z1849" s="77"/>
      <c r="AA1849" s="665"/>
      <c r="AB1849" s="665" t="str">
        <f t="shared" si="540"/>
        <v/>
      </c>
      <c r="AC1849" s="665" t="str">
        <f t="shared" si="541"/>
        <v/>
      </c>
    </row>
    <row r="1850" spans="2:29" ht="12.75" x14ac:dyDescent="0.35">
      <c r="B1850" s="26"/>
      <c r="C1850" s="26"/>
      <c r="D1850" s="38"/>
      <c r="E1850" s="488"/>
      <c r="F1850" s="30"/>
      <c r="G1850" s="30"/>
      <c r="H1850" s="30"/>
      <c r="I1850" s="24" t="str">
        <f t="shared" si="530"/>
        <v/>
      </c>
      <c r="J1850" s="302"/>
      <c r="K1850" s="27"/>
      <c r="L1850" s="24"/>
      <c r="M1850" s="22"/>
      <c r="N1850" s="23" t="str">
        <f t="shared" si="531"/>
        <v/>
      </c>
      <c r="O1850" s="23" t="str">
        <f t="shared" si="532"/>
        <v/>
      </c>
      <c r="P1850" s="23" t="str">
        <f t="shared" si="533"/>
        <v/>
      </c>
      <c r="Q1850" s="23" t="str">
        <f t="shared" si="534"/>
        <v/>
      </c>
      <c r="R1850" s="23" t="str">
        <f t="shared" si="535"/>
        <v/>
      </c>
      <c r="S1850" s="696" t="e">
        <f t="shared" si="536"/>
        <v>#VALUE!</v>
      </c>
      <c r="T1850" s="23" t="str">
        <f t="shared" si="537"/>
        <v/>
      </c>
      <c r="U1850" s="39"/>
      <c r="V1850" s="39"/>
      <c r="W1850" s="631"/>
      <c r="X1850" s="30">
        <f t="shared" si="538"/>
        <v>0</v>
      </c>
      <c r="Y1850" s="25">
        <f t="shared" si="539"/>
        <v>0</v>
      </c>
      <c r="Z1850" s="77"/>
      <c r="AA1850" s="665"/>
      <c r="AB1850" s="665" t="str">
        <f t="shared" si="540"/>
        <v/>
      </c>
      <c r="AC1850" s="665" t="str">
        <f t="shared" si="541"/>
        <v/>
      </c>
    </row>
    <row r="1851" spans="2:29" ht="12.75" x14ac:dyDescent="0.35">
      <c r="B1851" s="26"/>
      <c r="C1851" s="26"/>
      <c r="D1851" s="38"/>
      <c r="E1851" s="488"/>
      <c r="F1851" s="30"/>
      <c r="G1851" s="30"/>
      <c r="H1851" s="30"/>
      <c r="I1851" s="24" t="str">
        <f t="shared" si="530"/>
        <v/>
      </c>
      <c r="J1851" s="302"/>
      <c r="K1851" s="27"/>
      <c r="L1851" s="24"/>
      <c r="M1851" s="22"/>
      <c r="N1851" s="23" t="str">
        <f t="shared" si="531"/>
        <v/>
      </c>
      <c r="O1851" s="23" t="str">
        <f t="shared" si="532"/>
        <v/>
      </c>
      <c r="P1851" s="23" t="str">
        <f t="shared" si="533"/>
        <v/>
      </c>
      <c r="Q1851" s="23" t="str">
        <f t="shared" si="534"/>
        <v/>
      </c>
      <c r="R1851" s="23" t="str">
        <f t="shared" si="535"/>
        <v/>
      </c>
      <c r="S1851" s="696" t="e">
        <f t="shared" si="536"/>
        <v>#VALUE!</v>
      </c>
      <c r="T1851" s="23" t="str">
        <f t="shared" si="537"/>
        <v/>
      </c>
      <c r="U1851" s="39"/>
      <c r="V1851" s="39"/>
      <c r="W1851" s="631"/>
      <c r="X1851" s="30">
        <f t="shared" si="538"/>
        <v>0</v>
      </c>
      <c r="Y1851" s="25">
        <f t="shared" si="539"/>
        <v>0</v>
      </c>
      <c r="Z1851" s="77"/>
      <c r="AA1851" s="665"/>
      <c r="AB1851" s="665" t="str">
        <f t="shared" si="540"/>
        <v/>
      </c>
      <c r="AC1851" s="665" t="str">
        <f t="shared" si="541"/>
        <v/>
      </c>
    </row>
    <row r="1852" spans="2:29" ht="12.75" x14ac:dyDescent="0.35">
      <c r="B1852" s="26"/>
      <c r="C1852" s="26"/>
      <c r="D1852" s="38"/>
      <c r="E1852" s="488"/>
      <c r="F1852" s="30"/>
      <c r="G1852" s="30"/>
      <c r="H1852" s="30"/>
      <c r="I1852" s="24" t="str">
        <f t="shared" ref="I1852:I1915" si="542">IF(H1852="","",VLOOKUP(H1852,Applicator,2,0))</f>
        <v/>
      </c>
      <c r="J1852" s="302"/>
      <c r="K1852" s="27"/>
      <c r="L1852" s="24"/>
      <c r="M1852" s="22"/>
      <c r="N1852" s="23" t="str">
        <f t="shared" ref="N1852:N1915" si="543">IF(M1852="","",VLOOKUP(M1852,pear_list,2,0))</f>
        <v/>
      </c>
      <c r="O1852" s="23" t="str">
        <f t="shared" ref="O1852:O1915" si="544">IF(M1852="","",VLOOKUP(M1852,pear_list,3,0))</f>
        <v/>
      </c>
      <c r="P1852" s="23" t="str">
        <f t="shared" ref="P1852:P1915" si="545">IF(M1852="","",VLOOKUP(M1852,pear_list,4,0))</f>
        <v/>
      </c>
      <c r="Q1852" s="23" t="str">
        <f t="shared" ref="Q1852:Q1915" si="546">IF(M1852="","",VLOOKUP(M1852,pear_list,5,0))</f>
        <v/>
      </c>
      <c r="R1852" s="23" t="str">
        <f t="shared" ref="R1852:R1915" si="547">IF(M1852="","",VLOOKUP(M1852,pear_list,6,0))</f>
        <v/>
      </c>
      <c r="S1852" s="696" t="e">
        <f t="shared" ref="S1852:S1915" si="548">B1852+R1852</f>
        <v>#VALUE!</v>
      </c>
      <c r="T1852" s="23" t="str">
        <f t="shared" ref="T1852:T1915" si="549">IF(M1852="","",VLOOKUP(M1852,pear_list,7,0))</f>
        <v/>
      </c>
      <c r="U1852" s="39"/>
      <c r="V1852" s="39"/>
      <c r="W1852" s="631"/>
      <c r="X1852" s="30">
        <f t="shared" ref="X1852:X1915" si="550">U1852*V1852</f>
        <v>0</v>
      </c>
      <c r="Y1852" s="25">
        <f t="shared" ref="Y1852:Y1915" si="551">W1852</f>
        <v>0</v>
      </c>
      <c r="Z1852" s="77"/>
      <c r="AA1852" s="665"/>
      <c r="AB1852" s="665" t="str">
        <f t="shared" si="540"/>
        <v/>
      </c>
      <c r="AC1852" s="665" t="str">
        <f t="shared" si="541"/>
        <v/>
      </c>
    </row>
    <row r="1853" spans="2:29" ht="12.75" x14ac:dyDescent="0.35">
      <c r="B1853" s="26"/>
      <c r="C1853" s="26"/>
      <c r="D1853" s="38"/>
      <c r="E1853" s="488"/>
      <c r="F1853" s="30"/>
      <c r="G1853" s="30"/>
      <c r="H1853" s="30"/>
      <c r="I1853" s="24" t="str">
        <f t="shared" si="542"/>
        <v/>
      </c>
      <c r="J1853" s="302"/>
      <c r="K1853" s="27"/>
      <c r="L1853" s="24"/>
      <c r="M1853" s="22"/>
      <c r="N1853" s="23" t="str">
        <f t="shared" si="543"/>
        <v/>
      </c>
      <c r="O1853" s="23" t="str">
        <f t="shared" si="544"/>
        <v/>
      </c>
      <c r="P1853" s="23" t="str">
        <f t="shared" si="545"/>
        <v/>
      </c>
      <c r="Q1853" s="23" t="str">
        <f t="shared" si="546"/>
        <v/>
      </c>
      <c r="R1853" s="23" t="str">
        <f t="shared" si="547"/>
        <v/>
      </c>
      <c r="S1853" s="696" t="e">
        <f t="shared" si="548"/>
        <v>#VALUE!</v>
      </c>
      <c r="T1853" s="23" t="str">
        <f t="shared" si="549"/>
        <v/>
      </c>
      <c r="U1853" s="39"/>
      <c r="V1853" s="39"/>
      <c r="W1853" s="631"/>
      <c r="X1853" s="30">
        <f t="shared" si="550"/>
        <v>0</v>
      </c>
      <c r="Y1853" s="25">
        <f t="shared" si="551"/>
        <v>0</v>
      </c>
      <c r="Z1853" s="77"/>
      <c r="AA1853" s="665"/>
      <c r="AB1853" s="665" t="str">
        <f t="shared" si="540"/>
        <v/>
      </c>
      <c r="AC1853" s="665" t="str">
        <f t="shared" si="541"/>
        <v/>
      </c>
    </row>
    <row r="1854" spans="2:29" ht="12.75" x14ac:dyDescent="0.35">
      <c r="B1854" s="26"/>
      <c r="C1854" s="26"/>
      <c r="D1854" s="38"/>
      <c r="E1854" s="488"/>
      <c r="F1854" s="30"/>
      <c r="G1854" s="30"/>
      <c r="H1854" s="30"/>
      <c r="I1854" s="24" t="str">
        <f t="shared" si="542"/>
        <v/>
      </c>
      <c r="J1854" s="302"/>
      <c r="K1854" s="27"/>
      <c r="L1854" s="24"/>
      <c r="M1854" s="22"/>
      <c r="N1854" s="23" t="str">
        <f t="shared" si="543"/>
        <v/>
      </c>
      <c r="O1854" s="23" t="str">
        <f t="shared" si="544"/>
        <v/>
      </c>
      <c r="P1854" s="23" t="str">
        <f t="shared" si="545"/>
        <v/>
      </c>
      <c r="Q1854" s="23" t="str">
        <f t="shared" si="546"/>
        <v/>
      </c>
      <c r="R1854" s="23" t="str">
        <f t="shared" si="547"/>
        <v/>
      </c>
      <c r="S1854" s="696" t="e">
        <f t="shared" si="548"/>
        <v>#VALUE!</v>
      </c>
      <c r="T1854" s="23" t="str">
        <f t="shared" si="549"/>
        <v/>
      </c>
      <c r="U1854" s="39"/>
      <c r="V1854" s="39"/>
      <c r="W1854" s="631"/>
      <c r="X1854" s="30">
        <f t="shared" si="550"/>
        <v>0</v>
      </c>
      <c r="Y1854" s="25">
        <f t="shared" si="551"/>
        <v>0</v>
      </c>
      <c r="Z1854" s="77"/>
      <c r="AA1854" s="665"/>
      <c r="AB1854" s="665" t="str">
        <f t="shared" si="540"/>
        <v/>
      </c>
      <c r="AC1854" s="665" t="str">
        <f t="shared" si="541"/>
        <v/>
      </c>
    </row>
    <row r="1855" spans="2:29" ht="12.75" x14ac:dyDescent="0.35">
      <c r="B1855" s="26"/>
      <c r="C1855" s="26"/>
      <c r="D1855" s="38"/>
      <c r="E1855" s="488"/>
      <c r="F1855" s="30"/>
      <c r="G1855" s="30"/>
      <c r="H1855" s="30"/>
      <c r="I1855" s="24" t="str">
        <f t="shared" si="542"/>
        <v/>
      </c>
      <c r="J1855" s="302"/>
      <c r="K1855" s="27"/>
      <c r="L1855" s="24"/>
      <c r="M1855" s="22"/>
      <c r="N1855" s="23" t="str">
        <f t="shared" si="543"/>
        <v/>
      </c>
      <c r="O1855" s="23" t="str">
        <f t="shared" si="544"/>
        <v/>
      </c>
      <c r="P1855" s="23" t="str">
        <f t="shared" si="545"/>
        <v/>
      </c>
      <c r="Q1855" s="23" t="str">
        <f t="shared" si="546"/>
        <v/>
      </c>
      <c r="R1855" s="23" t="str">
        <f t="shared" si="547"/>
        <v/>
      </c>
      <c r="S1855" s="696" t="e">
        <f t="shared" si="548"/>
        <v>#VALUE!</v>
      </c>
      <c r="T1855" s="23" t="str">
        <f t="shared" si="549"/>
        <v/>
      </c>
      <c r="U1855" s="39"/>
      <c r="V1855" s="39"/>
      <c r="W1855" s="631"/>
      <c r="X1855" s="30">
        <f t="shared" si="550"/>
        <v>0</v>
      </c>
      <c r="Y1855" s="25">
        <f t="shared" si="551"/>
        <v>0</v>
      </c>
      <c r="Z1855" s="77"/>
      <c r="AA1855" s="665"/>
      <c r="AB1855" s="665" t="str">
        <f t="shared" si="540"/>
        <v/>
      </c>
      <c r="AC1855" s="665" t="str">
        <f t="shared" si="541"/>
        <v/>
      </c>
    </row>
    <row r="1856" spans="2:29" ht="12.75" x14ac:dyDescent="0.35">
      <c r="B1856" s="26"/>
      <c r="C1856" s="26"/>
      <c r="D1856" s="38"/>
      <c r="E1856" s="488"/>
      <c r="F1856" s="30"/>
      <c r="G1856" s="30"/>
      <c r="H1856" s="30"/>
      <c r="I1856" s="24" t="str">
        <f t="shared" si="542"/>
        <v/>
      </c>
      <c r="J1856" s="302"/>
      <c r="K1856" s="27"/>
      <c r="L1856" s="24"/>
      <c r="M1856" s="22"/>
      <c r="N1856" s="23" t="str">
        <f t="shared" si="543"/>
        <v/>
      </c>
      <c r="O1856" s="23" t="str">
        <f t="shared" si="544"/>
        <v/>
      </c>
      <c r="P1856" s="23" t="str">
        <f t="shared" si="545"/>
        <v/>
      </c>
      <c r="Q1856" s="23" t="str">
        <f t="shared" si="546"/>
        <v/>
      </c>
      <c r="R1856" s="23" t="str">
        <f t="shared" si="547"/>
        <v/>
      </c>
      <c r="S1856" s="696" t="e">
        <f t="shared" si="548"/>
        <v>#VALUE!</v>
      </c>
      <c r="T1856" s="23" t="str">
        <f t="shared" si="549"/>
        <v/>
      </c>
      <c r="U1856" s="39"/>
      <c r="V1856" s="39"/>
      <c r="W1856" s="631"/>
      <c r="X1856" s="30">
        <f t="shared" si="550"/>
        <v>0</v>
      </c>
      <c r="Y1856" s="25">
        <f t="shared" si="551"/>
        <v>0</v>
      </c>
      <c r="Z1856" s="77"/>
      <c r="AA1856" s="665"/>
      <c r="AB1856" s="665" t="str">
        <f t="shared" si="540"/>
        <v/>
      </c>
      <c r="AC1856" s="665" t="str">
        <f t="shared" si="541"/>
        <v/>
      </c>
    </row>
    <row r="1857" spans="2:29" ht="12.75" x14ac:dyDescent="0.35">
      <c r="B1857" s="26"/>
      <c r="C1857" s="26"/>
      <c r="D1857" s="38"/>
      <c r="E1857" s="488"/>
      <c r="F1857" s="30"/>
      <c r="G1857" s="30"/>
      <c r="H1857" s="30"/>
      <c r="I1857" s="24" t="str">
        <f t="shared" si="542"/>
        <v/>
      </c>
      <c r="J1857" s="302"/>
      <c r="K1857" s="27"/>
      <c r="L1857" s="24"/>
      <c r="M1857" s="22"/>
      <c r="N1857" s="23" t="str">
        <f t="shared" si="543"/>
        <v/>
      </c>
      <c r="O1857" s="23" t="str">
        <f t="shared" si="544"/>
        <v/>
      </c>
      <c r="P1857" s="23" t="str">
        <f t="shared" si="545"/>
        <v/>
      </c>
      <c r="Q1857" s="23" t="str">
        <f t="shared" si="546"/>
        <v/>
      </c>
      <c r="R1857" s="23" t="str">
        <f t="shared" si="547"/>
        <v/>
      </c>
      <c r="S1857" s="696" t="e">
        <f t="shared" si="548"/>
        <v>#VALUE!</v>
      </c>
      <c r="T1857" s="23" t="str">
        <f t="shared" si="549"/>
        <v/>
      </c>
      <c r="U1857" s="39"/>
      <c r="V1857" s="39"/>
      <c r="W1857" s="631"/>
      <c r="X1857" s="30">
        <f t="shared" si="550"/>
        <v>0</v>
      </c>
      <c r="Y1857" s="25">
        <f t="shared" si="551"/>
        <v>0</v>
      </c>
      <c r="Z1857" s="77"/>
      <c r="AA1857" s="665"/>
      <c r="AB1857" s="665" t="str">
        <f t="shared" si="540"/>
        <v/>
      </c>
      <c r="AC1857" s="665" t="str">
        <f t="shared" si="541"/>
        <v/>
      </c>
    </row>
    <row r="1858" spans="2:29" ht="12.75" x14ac:dyDescent="0.35">
      <c r="B1858" s="26"/>
      <c r="C1858" s="26"/>
      <c r="D1858" s="38"/>
      <c r="E1858" s="488"/>
      <c r="F1858" s="30"/>
      <c r="G1858" s="30"/>
      <c r="H1858" s="30"/>
      <c r="I1858" s="24" t="str">
        <f t="shared" si="542"/>
        <v/>
      </c>
      <c r="J1858" s="302"/>
      <c r="K1858" s="27"/>
      <c r="L1858" s="24"/>
      <c r="M1858" s="22"/>
      <c r="N1858" s="23" t="str">
        <f t="shared" si="543"/>
        <v/>
      </c>
      <c r="O1858" s="23" t="str">
        <f t="shared" si="544"/>
        <v/>
      </c>
      <c r="P1858" s="23" t="str">
        <f t="shared" si="545"/>
        <v/>
      </c>
      <c r="Q1858" s="23" t="str">
        <f t="shared" si="546"/>
        <v/>
      </c>
      <c r="R1858" s="23" t="str">
        <f t="shared" si="547"/>
        <v/>
      </c>
      <c r="S1858" s="696" t="e">
        <f t="shared" si="548"/>
        <v>#VALUE!</v>
      </c>
      <c r="T1858" s="23" t="str">
        <f t="shared" si="549"/>
        <v/>
      </c>
      <c r="U1858" s="39"/>
      <c r="V1858" s="39"/>
      <c r="W1858" s="631"/>
      <c r="X1858" s="30">
        <f t="shared" si="550"/>
        <v>0</v>
      </c>
      <c r="Y1858" s="25">
        <f t="shared" si="551"/>
        <v>0</v>
      </c>
      <c r="Z1858" s="77"/>
      <c r="AA1858" s="665"/>
      <c r="AB1858" s="665" t="str">
        <f t="shared" si="540"/>
        <v/>
      </c>
      <c r="AC1858" s="665" t="str">
        <f t="shared" si="541"/>
        <v/>
      </c>
    </row>
    <row r="1859" spans="2:29" ht="12.75" x14ac:dyDescent="0.35">
      <c r="B1859" s="26"/>
      <c r="C1859" s="26"/>
      <c r="D1859" s="38"/>
      <c r="E1859" s="488"/>
      <c r="F1859" s="30"/>
      <c r="G1859" s="30"/>
      <c r="H1859" s="30"/>
      <c r="I1859" s="24" t="str">
        <f t="shared" si="542"/>
        <v/>
      </c>
      <c r="J1859" s="302"/>
      <c r="K1859" s="27"/>
      <c r="L1859" s="24"/>
      <c r="M1859" s="22"/>
      <c r="N1859" s="23" t="str">
        <f t="shared" si="543"/>
        <v/>
      </c>
      <c r="O1859" s="23" t="str">
        <f t="shared" si="544"/>
        <v/>
      </c>
      <c r="P1859" s="23" t="str">
        <f t="shared" si="545"/>
        <v/>
      </c>
      <c r="Q1859" s="23" t="str">
        <f t="shared" si="546"/>
        <v/>
      </c>
      <c r="R1859" s="23" t="str">
        <f t="shared" si="547"/>
        <v/>
      </c>
      <c r="S1859" s="696" t="e">
        <f t="shared" si="548"/>
        <v>#VALUE!</v>
      </c>
      <c r="T1859" s="23" t="str">
        <f t="shared" si="549"/>
        <v/>
      </c>
      <c r="U1859" s="39"/>
      <c r="V1859" s="39"/>
      <c r="W1859" s="631"/>
      <c r="X1859" s="30">
        <f t="shared" si="550"/>
        <v>0</v>
      </c>
      <c r="Y1859" s="25">
        <f t="shared" si="551"/>
        <v>0</v>
      </c>
      <c r="Z1859" s="77"/>
      <c r="AA1859" s="665"/>
      <c r="AB1859" s="665" t="str">
        <f t="shared" si="540"/>
        <v/>
      </c>
      <c r="AC1859" s="665" t="str">
        <f t="shared" si="541"/>
        <v/>
      </c>
    </row>
    <row r="1860" spans="2:29" ht="12.75" x14ac:dyDescent="0.35">
      <c r="B1860" s="26"/>
      <c r="C1860" s="26"/>
      <c r="D1860" s="38"/>
      <c r="E1860" s="488"/>
      <c r="F1860" s="30"/>
      <c r="G1860" s="30"/>
      <c r="H1860" s="30"/>
      <c r="I1860" s="24" t="str">
        <f t="shared" si="542"/>
        <v/>
      </c>
      <c r="J1860" s="302"/>
      <c r="K1860" s="27"/>
      <c r="L1860" s="24"/>
      <c r="M1860" s="22"/>
      <c r="N1860" s="23" t="str">
        <f t="shared" si="543"/>
        <v/>
      </c>
      <c r="O1860" s="23" t="str">
        <f t="shared" si="544"/>
        <v/>
      </c>
      <c r="P1860" s="23" t="str">
        <f t="shared" si="545"/>
        <v/>
      </c>
      <c r="Q1860" s="23" t="str">
        <f t="shared" si="546"/>
        <v/>
      </c>
      <c r="R1860" s="23" t="str">
        <f t="shared" si="547"/>
        <v/>
      </c>
      <c r="S1860" s="696" t="e">
        <f t="shared" si="548"/>
        <v>#VALUE!</v>
      </c>
      <c r="T1860" s="23" t="str">
        <f t="shared" si="549"/>
        <v/>
      </c>
      <c r="U1860" s="39"/>
      <c r="V1860" s="39"/>
      <c r="W1860" s="631"/>
      <c r="X1860" s="30">
        <f t="shared" si="550"/>
        <v>0</v>
      </c>
      <c r="Y1860" s="25">
        <f t="shared" si="551"/>
        <v>0</v>
      </c>
      <c r="Z1860" s="77"/>
      <c r="AA1860" s="665"/>
      <c r="AB1860" s="665" t="str">
        <f t="shared" si="540"/>
        <v/>
      </c>
      <c r="AC1860" s="665" t="str">
        <f t="shared" si="541"/>
        <v/>
      </c>
    </row>
    <row r="1861" spans="2:29" ht="12.75" x14ac:dyDescent="0.35">
      <c r="B1861" s="26"/>
      <c r="C1861" s="26"/>
      <c r="D1861" s="38"/>
      <c r="E1861" s="488"/>
      <c r="F1861" s="30"/>
      <c r="G1861" s="30"/>
      <c r="H1861" s="30"/>
      <c r="I1861" s="24" t="str">
        <f t="shared" si="542"/>
        <v/>
      </c>
      <c r="J1861" s="302"/>
      <c r="K1861" s="27"/>
      <c r="L1861" s="24"/>
      <c r="M1861" s="22"/>
      <c r="N1861" s="23" t="str">
        <f t="shared" si="543"/>
        <v/>
      </c>
      <c r="O1861" s="23" t="str">
        <f t="shared" si="544"/>
        <v/>
      </c>
      <c r="P1861" s="23" t="str">
        <f t="shared" si="545"/>
        <v/>
      </c>
      <c r="Q1861" s="23" t="str">
        <f t="shared" si="546"/>
        <v/>
      </c>
      <c r="R1861" s="23" t="str">
        <f t="shared" si="547"/>
        <v/>
      </c>
      <c r="S1861" s="696" t="e">
        <f t="shared" si="548"/>
        <v>#VALUE!</v>
      </c>
      <c r="T1861" s="23" t="str">
        <f t="shared" si="549"/>
        <v/>
      </c>
      <c r="U1861" s="39"/>
      <c r="V1861" s="39"/>
      <c r="W1861" s="631"/>
      <c r="X1861" s="30">
        <f t="shared" si="550"/>
        <v>0</v>
      </c>
      <c r="Y1861" s="25">
        <f t="shared" si="551"/>
        <v>0</v>
      </c>
      <c r="Z1861" s="77"/>
      <c r="AA1861" s="665"/>
      <c r="AB1861" s="665" t="str">
        <f t="shared" si="540"/>
        <v/>
      </c>
      <c r="AC1861" s="665" t="str">
        <f t="shared" si="541"/>
        <v/>
      </c>
    </row>
    <row r="1862" spans="2:29" ht="12.75" x14ac:dyDescent="0.35">
      <c r="B1862" s="26"/>
      <c r="C1862" s="26"/>
      <c r="D1862" s="38"/>
      <c r="E1862" s="488"/>
      <c r="F1862" s="30"/>
      <c r="G1862" s="30"/>
      <c r="H1862" s="30"/>
      <c r="I1862" s="24" t="str">
        <f t="shared" si="542"/>
        <v/>
      </c>
      <c r="J1862" s="302"/>
      <c r="K1862" s="27"/>
      <c r="L1862" s="24"/>
      <c r="M1862" s="22"/>
      <c r="N1862" s="23" t="str">
        <f t="shared" si="543"/>
        <v/>
      </c>
      <c r="O1862" s="23" t="str">
        <f t="shared" si="544"/>
        <v/>
      </c>
      <c r="P1862" s="23" t="str">
        <f t="shared" si="545"/>
        <v/>
      </c>
      <c r="Q1862" s="23" t="str">
        <f t="shared" si="546"/>
        <v/>
      </c>
      <c r="R1862" s="23" t="str">
        <f t="shared" si="547"/>
        <v/>
      </c>
      <c r="S1862" s="696" t="e">
        <f t="shared" si="548"/>
        <v>#VALUE!</v>
      </c>
      <c r="T1862" s="23" t="str">
        <f t="shared" si="549"/>
        <v/>
      </c>
      <c r="U1862" s="39"/>
      <c r="V1862" s="39"/>
      <c r="W1862" s="631"/>
      <c r="X1862" s="30">
        <f t="shared" si="550"/>
        <v>0</v>
      </c>
      <c r="Y1862" s="25">
        <f t="shared" si="551"/>
        <v>0</v>
      </c>
      <c r="Z1862" s="77"/>
      <c r="AA1862" s="665"/>
      <c r="AB1862" s="665" t="str">
        <f t="shared" ref="AB1862:AB1925" si="552">IF(X1862=0,"",AA1862*X1862)</f>
        <v/>
      </c>
      <c r="AC1862" s="665" t="str">
        <f t="shared" ref="AC1862:AC1925" si="553">IF(X1862=0,"",AB1862/U1862)</f>
        <v/>
      </c>
    </row>
    <row r="1863" spans="2:29" ht="12.75" x14ac:dyDescent="0.35">
      <c r="B1863" s="26"/>
      <c r="C1863" s="26"/>
      <c r="D1863" s="38"/>
      <c r="E1863" s="488"/>
      <c r="F1863" s="30"/>
      <c r="G1863" s="30"/>
      <c r="H1863" s="30"/>
      <c r="I1863" s="24" t="str">
        <f t="shared" si="542"/>
        <v/>
      </c>
      <c r="J1863" s="302"/>
      <c r="K1863" s="27"/>
      <c r="L1863" s="24"/>
      <c r="M1863" s="22"/>
      <c r="N1863" s="23" t="str">
        <f t="shared" si="543"/>
        <v/>
      </c>
      <c r="O1863" s="23" t="str">
        <f t="shared" si="544"/>
        <v/>
      </c>
      <c r="P1863" s="23" t="str">
        <f t="shared" si="545"/>
        <v/>
      </c>
      <c r="Q1863" s="23" t="str">
        <f t="shared" si="546"/>
        <v/>
      </c>
      <c r="R1863" s="23" t="str">
        <f t="shared" si="547"/>
        <v/>
      </c>
      <c r="S1863" s="696" t="e">
        <f t="shared" si="548"/>
        <v>#VALUE!</v>
      </c>
      <c r="T1863" s="23" t="str">
        <f t="shared" si="549"/>
        <v/>
      </c>
      <c r="U1863" s="39"/>
      <c r="V1863" s="39"/>
      <c r="W1863" s="631"/>
      <c r="X1863" s="30">
        <f t="shared" si="550"/>
        <v>0</v>
      </c>
      <c r="Y1863" s="25">
        <f t="shared" si="551"/>
        <v>0</v>
      </c>
      <c r="Z1863" s="77"/>
      <c r="AA1863" s="665"/>
      <c r="AB1863" s="665" t="str">
        <f t="shared" si="552"/>
        <v/>
      </c>
      <c r="AC1863" s="665" t="str">
        <f t="shared" si="553"/>
        <v/>
      </c>
    </row>
    <row r="1864" spans="2:29" ht="12.75" x14ac:dyDescent="0.35">
      <c r="B1864" s="26"/>
      <c r="C1864" s="26"/>
      <c r="D1864" s="38"/>
      <c r="E1864" s="488"/>
      <c r="F1864" s="30"/>
      <c r="G1864" s="30"/>
      <c r="H1864" s="30"/>
      <c r="I1864" s="24" t="str">
        <f t="shared" si="542"/>
        <v/>
      </c>
      <c r="J1864" s="302"/>
      <c r="K1864" s="27"/>
      <c r="L1864" s="24"/>
      <c r="M1864" s="22"/>
      <c r="N1864" s="23" t="str">
        <f t="shared" si="543"/>
        <v/>
      </c>
      <c r="O1864" s="23" t="str">
        <f t="shared" si="544"/>
        <v/>
      </c>
      <c r="P1864" s="23" t="str">
        <f t="shared" si="545"/>
        <v/>
      </c>
      <c r="Q1864" s="23" t="str">
        <f t="shared" si="546"/>
        <v/>
      </c>
      <c r="R1864" s="23" t="str">
        <f t="shared" si="547"/>
        <v/>
      </c>
      <c r="S1864" s="696" t="e">
        <f t="shared" si="548"/>
        <v>#VALUE!</v>
      </c>
      <c r="T1864" s="23" t="str">
        <f t="shared" si="549"/>
        <v/>
      </c>
      <c r="U1864" s="39"/>
      <c r="V1864" s="39"/>
      <c r="W1864" s="631"/>
      <c r="X1864" s="30">
        <f t="shared" si="550"/>
        <v>0</v>
      </c>
      <c r="Y1864" s="25">
        <f t="shared" si="551"/>
        <v>0</v>
      </c>
      <c r="Z1864" s="77"/>
      <c r="AA1864" s="665"/>
      <c r="AB1864" s="665" t="str">
        <f t="shared" si="552"/>
        <v/>
      </c>
      <c r="AC1864" s="665" t="str">
        <f t="shared" si="553"/>
        <v/>
      </c>
    </row>
    <row r="1865" spans="2:29" ht="12.75" x14ac:dyDescent="0.35">
      <c r="B1865" s="26"/>
      <c r="C1865" s="26"/>
      <c r="D1865" s="38"/>
      <c r="E1865" s="488"/>
      <c r="F1865" s="30"/>
      <c r="G1865" s="30"/>
      <c r="H1865" s="30"/>
      <c r="I1865" s="24" t="str">
        <f t="shared" si="542"/>
        <v/>
      </c>
      <c r="J1865" s="302"/>
      <c r="K1865" s="27"/>
      <c r="L1865" s="24"/>
      <c r="M1865" s="22"/>
      <c r="N1865" s="23" t="str">
        <f t="shared" si="543"/>
        <v/>
      </c>
      <c r="O1865" s="23" t="str">
        <f t="shared" si="544"/>
        <v/>
      </c>
      <c r="P1865" s="23" t="str">
        <f t="shared" si="545"/>
        <v/>
      </c>
      <c r="Q1865" s="23" t="str">
        <f t="shared" si="546"/>
        <v/>
      </c>
      <c r="R1865" s="23" t="str">
        <f t="shared" si="547"/>
        <v/>
      </c>
      <c r="S1865" s="696" t="e">
        <f t="shared" si="548"/>
        <v>#VALUE!</v>
      </c>
      <c r="T1865" s="23" t="str">
        <f t="shared" si="549"/>
        <v/>
      </c>
      <c r="U1865" s="39"/>
      <c r="V1865" s="39"/>
      <c r="W1865" s="631"/>
      <c r="X1865" s="30">
        <f t="shared" si="550"/>
        <v>0</v>
      </c>
      <c r="Y1865" s="25">
        <f t="shared" si="551"/>
        <v>0</v>
      </c>
      <c r="Z1865" s="77"/>
      <c r="AA1865" s="665"/>
      <c r="AB1865" s="665" t="str">
        <f t="shared" si="552"/>
        <v/>
      </c>
      <c r="AC1865" s="665" t="str">
        <f t="shared" si="553"/>
        <v/>
      </c>
    </row>
    <row r="1866" spans="2:29" ht="12.75" x14ac:dyDescent="0.35">
      <c r="B1866" s="26"/>
      <c r="C1866" s="26"/>
      <c r="D1866" s="38"/>
      <c r="E1866" s="488"/>
      <c r="F1866" s="30"/>
      <c r="G1866" s="30"/>
      <c r="H1866" s="30"/>
      <c r="I1866" s="24" t="str">
        <f t="shared" si="542"/>
        <v/>
      </c>
      <c r="J1866" s="302"/>
      <c r="K1866" s="27"/>
      <c r="L1866" s="24"/>
      <c r="M1866" s="22"/>
      <c r="N1866" s="23" t="str">
        <f t="shared" si="543"/>
        <v/>
      </c>
      <c r="O1866" s="23" t="str">
        <f t="shared" si="544"/>
        <v/>
      </c>
      <c r="P1866" s="23" t="str">
        <f t="shared" si="545"/>
        <v/>
      </c>
      <c r="Q1866" s="23" t="str">
        <f t="shared" si="546"/>
        <v/>
      </c>
      <c r="R1866" s="23" t="str">
        <f t="shared" si="547"/>
        <v/>
      </c>
      <c r="S1866" s="696" t="e">
        <f t="shared" si="548"/>
        <v>#VALUE!</v>
      </c>
      <c r="T1866" s="23" t="str">
        <f t="shared" si="549"/>
        <v/>
      </c>
      <c r="U1866" s="39"/>
      <c r="V1866" s="39"/>
      <c r="W1866" s="631"/>
      <c r="X1866" s="30">
        <f t="shared" si="550"/>
        <v>0</v>
      </c>
      <c r="Y1866" s="25">
        <f t="shared" si="551"/>
        <v>0</v>
      </c>
      <c r="Z1866" s="77"/>
      <c r="AA1866" s="665"/>
      <c r="AB1866" s="665" t="str">
        <f t="shared" si="552"/>
        <v/>
      </c>
      <c r="AC1866" s="665" t="str">
        <f t="shared" si="553"/>
        <v/>
      </c>
    </row>
    <row r="1867" spans="2:29" ht="12.75" x14ac:dyDescent="0.35">
      <c r="B1867" s="26"/>
      <c r="C1867" s="26"/>
      <c r="D1867" s="38"/>
      <c r="E1867" s="488"/>
      <c r="F1867" s="30"/>
      <c r="G1867" s="30"/>
      <c r="H1867" s="30"/>
      <c r="I1867" s="24" t="str">
        <f t="shared" si="542"/>
        <v/>
      </c>
      <c r="J1867" s="302"/>
      <c r="K1867" s="27"/>
      <c r="L1867" s="24"/>
      <c r="M1867" s="22"/>
      <c r="N1867" s="23" t="str">
        <f t="shared" si="543"/>
        <v/>
      </c>
      <c r="O1867" s="23" t="str">
        <f t="shared" si="544"/>
        <v/>
      </c>
      <c r="P1867" s="23" t="str">
        <f t="shared" si="545"/>
        <v/>
      </c>
      <c r="Q1867" s="23" t="str">
        <f t="shared" si="546"/>
        <v/>
      </c>
      <c r="R1867" s="23" t="str">
        <f t="shared" si="547"/>
        <v/>
      </c>
      <c r="S1867" s="696" t="e">
        <f t="shared" si="548"/>
        <v>#VALUE!</v>
      </c>
      <c r="T1867" s="23" t="str">
        <f t="shared" si="549"/>
        <v/>
      </c>
      <c r="U1867" s="39"/>
      <c r="V1867" s="39"/>
      <c r="W1867" s="631"/>
      <c r="X1867" s="30">
        <f t="shared" si="550"/>
        <v>0</v>
      </c>
      <c r="Y1867" s="25">
        <f t="shared" si="551"/>
        <v>0</v>
      </c>
      <c r="Z1867" s="77"/>
      <c r="AA1867" s="665"/>
      <c r="AB1867" s="665" t="str">
        <f t="shared" si="552"/>
        <v/>
      </c>
      <c r="AC1867" s="665" t="str">
        <f t="shared" si="553"/>
        <v/>
      </c>
    </row>
    <row r="1868" spans="2:29" ht="12.75" x14ac:dyDescent="0.35">
      <c r="B1868" s="26"/>
      <c r="C1868" s="26"/>
      <c r="D1868" s="38"/>
      <c r="E1868" s="488"/>
      <c r="F1868" s="30"/>
      <c r="G1868" s="30"/>
      <c r="H1868" s="30"/>
      <c r="I1868" s="24" t="str">
        <f t="shared" si="542"/>
        <v/>
      </c>
      <c r="J1868" s="302"/>
      <c r="K1868" s="27"/>
      <c r="L1868" s="24"/>
      <c r="M1868" s="22"/>
      <c r="N1868" s="23" t="str">
        <f t="shared" si="543"/>
        <v/>
      </c>
      <c r="O1868" s="23" t="str">
        <f t="shared" si="544"/>
        <v/>
      </c>
      <c r="P1868" s="23" t="str">
        <f t="shared" si="545"/>
        <v/>
      </c>
      <c r="Q1868" s="23" t="str">
        <f t="shared" si="546"/>
        <v/>
      </c>
      <c r="R1868" s="23" t="str">
        <f t="shared" si="547"/>
        <v/>
      </c>
      <c r="S1868" s="696" t="e">
        <f t="shared" si="548"/>
        <v>#VALUE!</v>
      </c>
      <c r="T1868" s="23" t="str">
        <f t="shared" si="549"/>
        <v/>
      </c>
      <c r="U1868" s="39"/>
      <c r="V1868" s="39"/>
      <c r="W1868" s="631"/>
      <c r="X1868" s="30">
        <f t="shared" si="550"/>
        <v>0</v>
      </c>
      <c r="Y1868" s="25">
        <f t="shared" si="551"/>
        <v>0</v>
      </c>
      <c r="Z1868" s="77"/>
      <c r="AA1868" s="665"/>
      <c r="AB1868" s="665" t="str">
        <f t="shared" si="552"/>
        <v/>
      </c>
      <c r="AC1868" s="665" t="str">
        <f t="shared" si="553"/>
        <v/>
      </c>
    </row>
    <row r="1869" spans="2:29" ht="12.75" x14ac:dyDescent="0.35">
      <c r="B1869" s="26"/>
      <c r="C1869" s="26"/>
      <c r="D1869" s="38"/>
      <c r="E1869" s="488"/>
      <c r="F1869" s="30"/>
      <c r="G1869" s="30"/>
      <c r="H1869" s="30"/>
      <c r="I1869" s="24" t="str">
        <f t="shared" si="542"/>
        <v/>
      </c>
      <c r="J1869" s="302"/>
      <c r="K1869" s="27"/>
      <c r="L1869" s="24"/>
      <c r="M1869" s="22"/>
      <c r="N1869" s="23" t="str">
        <f t="shared" si="543"/>
        <v/>
      </c>
      <c r="O1869" s="23" t="str">
        <f t="shared" si="544"/>
        <v/>
      </c>
      <c r="P1869" s="23" t="str">
        <f t="shared" si="545"/>
        <v/>
      </c>
      <c r="Q1869" s="23" t="str">
        <f t="shared" si="546"/>
        <v/>
      </c>
      <c r="R1869" s="23" t="str">
        <f t="shared" si="547"/>
        <v/>
      </c>
      <c r="S1869" s="696" t="e">
        <f t="shared" si="548"/>
        <v>#VALUE!</v>
      </c>
      <c r="T1869" s="23" t="str">
        <f t="shared" si="549"/>
        <v/>
      </c>
      <c r="U1869" s="39"/>
      <c r="V1869" s="39"/>
      <c r="W1869" s="631"/>
      <c r="X1869" s="30">
        <f t="shared" si="550"/>
        <v>0</v>
      </c>
      <c r="Y1869" s="25">
        <f t="shared" si="551"/>
        <v>0</v>
      </c>
      <c r="Z1869" s="77"/>
      <c r="AA1869" s="665"/>
      <c r="AB1869" s="665" t="str">
        <f t="shared" si="552"/>
        <v/>
      </c>
      <c r="AC1869" s="665" t="str">
        <f t="shared" si="553"/>
        <v/>
      </c>
    </row>
    <row r="1870" spans="2:29" ht="12.75" x14ac:dyDescent="0.35">
      <c r="B1870" s="26"/>
      <c r="C1870" s="26"/>
      <c r="D1870" s="38"/>
      <c r="E1870" s="488"/>
      <c r="F1870" s="30"/>
      <c r="G1870" s="30"/>
      <c r="H1870" s="30"/>
      <c r="I1870" s="24" t="str">
        <f t="shared" si="542"/>
        <v/>
      </c>
      <c r="J1870" s="302"/>
      <c r="K1870" s="27"/>
      <c r="L1870" s="24"/>
      <c r="M1870" s="22"/>
      <c r="N1870" s="23" t="str">
        <f t="shared" si="543"/>
        <v/>
      </c>
      <c r="O1870" s="23" t="str">
        <f t="shared" si="544"/>
        <v/>
      </c>
      <c r="P1870" s="23" t="str">
        <f t="shared" si="545"/>
        <v/>
      </c>
      <c r="Q1870" s="23" t="str">
        <f t="shared" si="546"/>
        <v/>
      </c>
      <c r="R1870" s="23" t="str">
        <f t="shared" si="547"/>
        <v/>
      </c>
      <c r="S1870" s="696" t="e">
        <f t="shared" si="548"/>
        <v>#VALUE!</v>
      </c>
      <c r="T1870" s="23" t="str">
        <f t="shared" si="549"/>
        <v/>
      </c>
      <c r="U1870" s="39"/>
      <c r="V1870" s="39"/>
      <c r="W1870" s="631"/>
      <c r="X1870" s="30">
        <f t="shared" si="550"/>
        <v>0</v>
      </c>
      <c r="Y1870" s="25">
        <f t="shared" si="551"/>
        <v>0</v>
      </c>
      <c r="Z1870" s="77"/>
      <c r="AA1870" s="665"/>
      <c r="AB1870" s="665" t="str">
        <f t="shared" si="552"/>
        <v/>
      </c>
      <c r="AC1870" s="665" t="str">
        <f t="shared" si="553"/>
        <v/>
      </c>
    </row>
    <row r="1871" spans="2:29" ht="12.75" x14ac:dyDescent="0.35">
      <c r="B1871" s="26"/>
      <c r="C1871" s="26"/>
      <c r="D1871" s="38"/>
      <c r="E1871" s="488"/>
      <c r="F1871" s="30"/>
      <c r="G1871" s="30"/>
      <c r="H1871" s="30"/>
      <c r="I1871" s="24" t="str">
        <f t="shared" si="542"/>
        <v/>
      </c>
      <c r="J1871" s="302"/>
      <c r="K1871" s="27"/>
      <c r="L1871" s="24"/>
      <c r="M1871" s="22"/>
      <c r="N1871" s="23" t="str">
        <f t="shared" si="543"/>
        <v/>
      </c>
      <c r="O1871" s="23" t="str">
        <f t="shared" si="544"/>
        <v/>
      </c>
      <c r="P1871" s="23" t="str">
        <f t="shared" si="545"/>
        <v/>
      </c>
      <c r="Q1871" s="23" t="str">
        <f t="shared" si="546"/>
        <v/>
      </c>
      <c r="R1871" s="23" t="str">
        <f t="shared" si="547"/>
        <v/>
      </c>
      <c r="S1871" s="696" t="e">
        <f t="shared" si="548"/>
        <v>#VALUE!</v>
      </c>
      <c r="T1871" s="23" t="str">
        <f t="shared" si="549"/>
        <v/>
      </c>
      <c r="U1871" s="39"/>
      <c r="V1871" s="39"/>
      <c r="W1871" s="631"/>
      <c r="X1871" s="30">
        <f t="shared" si="550"/>
        <v>0</v>
      </c>
      <c r="Y1871" s="25">
        <f t="shared" si="551"/>
        <v>0</v>
      </c>
      <c r="Z1871" s="77"/>
      <c r="AA1871" s="665"/>
      <c r="AB1871" s="665" t="str">
        <f t="shared" si="552"/>
        <v/>
      </c>
      <c r="AC1871" s="665" t="str">
        <f t="shared" si="553"/>
        <v/>
      </c>
    </row>
    <row r="1872" spans="2:29" ht="12.75" x14ac:dyDescent="0.35">
      <c r="B1872" s="26"/>
      <c r="C1872" s="26"/>
      <c r="D1872" s="38"/>
      <c r="E1872" s="488"/>
      <c r="F1872" s="30"/>
      <c r="G1872" s="30"/>
      <c r="H1872" s="30"/>
      <c r="I1872" s="24" t="str">
        <f t="shared" si="542"/>
        <v/>
      </c>
      <c r="J1872" s="302"/>
      <c r="K1872" s="27"/>
      <c r="L1872" s="24"/>
      <c r="M1872" s="22"/>
      <c r="N1872" s="23" t="str">
        <f t="shared" si="543"/>
        <v/>
      </c>
      <c r="O1872" s="23" t="str">
        <f t="shared" si="544"/>
        <v/>
      </c>
      <c r="P1872" s="23" t="str">
        <f t="shared" si="545"/>
        <v/>
      </c>
      <c r="Q1872" s="23" t="str">
        <f t="shared" si="546"/>
        <v/>
      </c>
      <c r="R1872" s="23" t="str">
        <f t="shared" si="547"/>
        <v/>
      </c>
      <c r="S1872" s="696" t="e">
        <f t="shared" si="548"/>
        <v>#VALUE!</v>
      </c>
      <c r="T1872" s="23" t="str">
        <f t="shared" si="549"/>
        <v/>
      </c>
      <c r="U1872" s="39"/>
      <c r="V1872" s="39"/>
      <c r="W1872" s="631"/>
      <c r="X1872" s="30">
        <f t="shared" si="550"/>
        <v>0</v>
      </c>
      <c r="Y1872" s="25">
        <f t="shared" si="551"/>
        <v>0</v>
      </c>
      <c r="Z1872" s="77"/>
      <c r="AA1872" s="665"/>
      <c r="AB1872" s="665" t="str">
        <f t="shared" si="552"/>
        <v/>
      </c>
      <c r="AC1872" s="665" t="str">
        <f t="shared" si="553"/>
        <v/>
      </c>
    </row>
    <row r="1873" spans="2:29" ht="12.75" x14ac:dyDescent="0.35">
      <c r="B1873" s="26"/>
      <c r="C1873" s="26"/>
      <c r="D1873" s="38"/>
      <c r="E1873" s="488"/>
      <c r="F1873" s="30"/>
      <c r="G1873" s="30"/>
      <c r="H1873" s="30"/>
      <c r="I1873" s="24" t="str">
        <f t="shared" si="542"/>
        <v/>
      </c>
      <c r="J1873" s="302"/>
      <c r="K1873" s="27"/>
      <c r="L1873" s="24"/>
      <c r="M1873" s="22"/>
      <c r="N1873" s="23" t="str">
        <f t="shared" si="543"/>
        <v/>
      </c>
      <c r="O1873" s="23" t="str">
        <f t="shared" si="544"/>
        <v/>
      </c>
      <c r="P1873" s="23" t="str">
        <f t="shared" si="545"/>
        <v/>
      </c>
      <c r="Q1873" s="23" t="str">
        <f t="shared" si="546"/>
        <v/>
      </c>
      <c r="R1873" s="23" t="str">
        <f t="shared" si="547"/>
        <v/>
      </c>
      <c r="S1873" s="696" t="e">
        <f t="shared" si="548"/>
        <v>#VALUE!</v>
      </c>
      <c r="T1873" s="23" t="str">
        <f t="shared" si="549"/>
        <v/>
      </c>
      <c r="U1873" s="39"/>
      <c r="V1873" s="39"/>
      <c r="W1873" s="631"/>
      <c r="X1873" s="30">
        <f t="shared" si="550"/>
        <v>0</v>
      </c>
      <c r="Y1873" s="25">
        <f t="shared" si="551"/>
        <v>0</v>
      </c>
      <c r="Z1873" s="77"/>
      <c r="AA1873" s="665"/>
      <c r="AB1873" s="665" t="str">
        <f t="shared" si="552"/>
        <v/>
      </c>
      <c r="AC1873" s="665" t="str">
        <f t="shared" si="553"/>
        <v/>
      </c>
    </row>
    <row r="1874" spans="2:29" ht="12.75" x14ac:dyDescent="0.35">
      <c r="B1874" s="26"/>
      <c r="C1874" s="26"/>
      <c r="D1874" s="38"/>
      <c r="E1874" s="488"/>
      <c r="F1874" s="30"/>
      <c r="G1874" s="30"/>
      <c r="H1874" s="30"/>
      <c r="I1874" s="24" t="str">
        <f t="shared" si="542"/>
        <v/>
      </c>
      <c r="J1874" s="302"/>
      <c r="K1874" s="27"/>
      <c r="L1874" s="24"/>
      <c r="M1874" s="22"/>
      <c r="N1874" s="23" t="str">
        <f t="shared" si="543"/>
        <v/>
      </c>
      <c r="O1874" s="23" t="str">
        <f t="shared" si="544"/>
        <v/>
      </c>
      <c r="P1874" s="23" t="str">
        <f t="shared" si="545"/>
        <v/>
      </c>
      <c r="Q1874" s="23" t="str">
        <f t="shared" si="546"/>
        <v/>
      </c>
      <c r="R1874" s="23" t="str">
        <f t="shared" si="547"/>
        <v/>
      </c>
      <c r="S1874" s="696" t="e">
        <f t="shared" si="548"/>
        <v>#VALUE!</v>
      </c>
      <c r="T1874" s="23" t="str">
        <f t="shared" si="549"/>
        <v/>
      </c>
      <c r="U1874" s="39"/>
      <c r="V1874" s="39"/>
      <c r="W1874" s="631"/>
      <c r="X1874" s="30">
        <f t="shared" si="550"/>
        <v>0</v>
      </c>
      <c r="Y1874" s="25">
        <f t="shared" si="551"/>
        <v>0</v>
      </c>
      <c r="Z1874" s="77"/>
      <c r="AA1874" s="665"/>
      <c r="AB1874" s="665" t="str">
        <f t="shared" si="552"/>
        <v/>
      </c>
      <c r="AC1874" s="665" t="str">
        <f t="shared" si="553"/>
        <v/>
      </c>
    </row>
    <row r="1875" spans="2:29" ht="12.75" x14ac:dyDescent="0.35">
      <c r="B1875" s="26"/>
      <c r="C1875" s="26"/>
      <c r="D1875" s="38"/>
      <c r="E1875" s="488"/>
      <c r="F1875" s="30"/>
      <c r="G1875" s="30"/>
      <c r="H1875" s="30"/>
      <c r="I1875" s="24" t="str">
        <f t="shared" si="542"/>
        <v/>
      </c>
      <c r="J1875" s="302"/>
      <c r="K1875" s="27"/>
      <c r="L1875" s="24"/>
      <c r="M1875" s="22"/>
      <c r="N1875" s="23" t="str">
        <f t="shared" si="543"/>
        <v/>
      </c>
      <c r="O1875" s="23" t="str">
        <f t="shared" si="544"/>
        <v/>
      </c>
      <c r="P1875" s="23" t="str">
        <f t="shared" si="545"/>
        <v/>
      </c>
      <c r="Q1875" s="23" t="str">
        <f t="shared" si="546"/>
        <v/>
      </c>
      <c r="R1875" s="23" t="str">
        <f t="shared" si="547"/>
        <v/>
      </c>
      <c r="S1875" s="696" t="e">
        <f t="shared" si="548"/>
        <v>#VALUE!</v>
      </c>
      <c r="T1875" s="23" t="str">
        <f t="shared" si="549"/>
        <v/>
      </c>
      <c r="U1875" s="39"/>
      <c r="V1875" s="39"/>
      <c r="W1875" s="631"/>
      <c r="X1875" s="30">
        <f t="shared" si="550"/>
        <v>0</v>
      </c>
      <c r="Y1875" s="25">
        <f t="shared" si="551"/>
        <v>0</v>
      </c>
      <c r="Z1875" s="77"/>
      <c r="AA1875" s="665"/>
      <c r="AB1875" s="665" t="str">
        <f t="shared" si="552"/>
        <v/>
      </c>
      <c r="AC1875" s="665" t="str">
        <f t="shared" si="553"/>
        <v/>
      </c>
    </row>
    <row r="1876" spans="2:29" ht="12.75" x14ac:dyDescent="0.35">
      <c r="B1876" s="26"/>
      <c r="C1876" s="26"/>
      <c r="D1876" s="38"/>
      <c r="E1876" s="488"/>
      <c r="F1876" s="30"/>
      <c r="G1876" s="30"/>
      <c r="H1876" s="30"/>
      <c r="I1876" s="24" t="str">
        <f t="shared" si="542"/>
        <v/>
      </c>
      <c r="J1876" s="302"/>
      <c r="K1876" s="27"/>
      <c r="L1876" s="24"/>
      <c r="M1876" s="22"/>
      <c r="N1876" s="23" t="str">
        <f t="shared" si="543"/>
        <v/>
      </c>
      <c r="O1876" s="23" t="str">
        <f t="shared" si="544"/>
        <v/>
      </c>
      <c r="P1876" s="23" t="str">
        <f t="shared" si="545"/>
        <v/>
      </c>
      <c r="Q1876" s="23" t="str">
        <f t="shared" si="546"/>
        <v/>
      </c>
      <c r="R1876" s="23" t="str">
        <f t="shared" si="547"/>
        <v/>
      </c>
      <c r="S1876" s="696" t="e">
        <f t="shared" si="548"/>
        <v>#VALUE!</v>
      </c>
      <c r="T1876" s="23" t="str">
        <f t="shared" si="549"/>
        <v/>
      </c>
      <c r="U1876" s="39"/>
      <c r="V1876" s="39"/>
      <c r="W1876" s="631"/>
      <c r="X1876" s="30">
        <f t="shared" si="550"/>
        <v>0</v>
      </c>
      <c r="Y1876" s="25">
        <f t="shared" si="551"/>
        <v>0</v>
      </c>
      <c r="Z1876" s="77"/>
      <c r="AA1876" s="665"/>
      <c r="AB1876" s="665" t="str">
        <f t="shared" si="552"/>
        <v/>
      </c>
      <c r="AC1876" s="665" t="str">
        <f t="shared" si="553"/>
        <v/>
      </c>
    </row>
    <row r="1877" spans="2:29" ht="12.75" x14ac:dyDescent="0.35">
      <c r="B1877" s="26"/>
      <c r="C1877" s="26"/>
      <c r="D1877" s="38"/>
      <c r="E1877" s="488"/>
      <c r="F1877" s="30"/>
      <c r="G1877" s="30"/>
      <c r="H1877" s="30"/>
      <c r="I1877" s="24" t="str">
        <f t="shared" si="542"/>
        <v/>
      </c>
      <c r="J1877" s="302"/>
      <c r="K1877" s="27"/>
      <c r="L1877" s="24"/>
      <c r="M1877" s="22"/>
      <c r="N1877" s="23" t="str">
        <f t="shared" si="543"/>
        <v/>
      </c>
      <c r="O1877" s="23" t="str">
        <f t="shared" si="544"/>
        <v/>
      </c>
      <c r="P1877" s="23" t="str">
        <f t="shared" si="545"/>
        <v/>
      </c>
      <c r="Q1877" s="23" t="str">
        <f t="shared" si="546"/>
        <v/>
      </c>
      <c r="R1877" s="23" t="str">
        <f t="shared" si="547"/>
        <v/>
      </c>
      <c r="S1877" s="696" t="e">
        <f t="shared" si="548"/>
        <v>#VALUE!</v>
      </c>
      <c r="T1877" s="23" t="str">
        <f t="shared" si="549"/>
        <v/>
      </c>
      <c r="U1877" s="39"/>
      <c r="V1877" s="39"/>
      <c r="W1877" s="631"/>
      <c r="X1877" s="30">
        <f t="shared" si="550"/>
        <v>0</v>
      </c>
      <c r="Y1877" s="25">
        <f t="shared" si="551"/>
        <v>0</v>
      </c>
      <c r="Z1877" s="77"/>
      <c r="AA1877" s="665"/>
      <c r="AB1877" s="665" t="str">
        <f t="shared" si="552"/>
        <v/>
      </c>
      <c r="AC1877" s="665" t="str">
        <f t="shared" si="553"/>
        <v/>
      </c>
    </row>
    <row r="1878" spans="2:29" ht="12.75" x14ac:dyDescent="0.35">
      <c r="B1878" s="26"/>
      <c r="C1878" s="26"/>
      <c r="D1878" s="38"/>
      <c r="E1878" s="488"/>
      <c r="F1878" s="30"/>
      <c r="G1878" s="30"/>
      <c r="H1878" s="30"/>
      <c r="I1878" s="24" t="str">
        <f t="shared" si="542"/>
        <v/>
      </c>
      <c r="J1878" s="302"/>
      <c r="K1878" s="27"/>
      <c r="L1878" s="24"/>
      <c r="M1878" s="22"/>
      <c r="N1878" s="23" t="str">
        <f t="shared" si="543"/>
        <v/>
      </c>
      <c r="O1878" s="23" t="str">
        <f t="shared" si="544"/>
        <v/>
      </c>
      <c r="P1878" s="23" t="str">
        <f t="shared" si="545"/>
        <v/>
      </c>
      <c r="Q1878" s="23" t="str">
        <f t="shared" si="546"/>
        <v/>
      </c>
      <c r="R1878" s="23" t="str">
        <f t="shared" si="547"/>
        <v/>
      </c>
      <c r="S1878" s="696" t="e">
        <f t="shared" si="548"/>
        <v>#VALUE!</v>
      </c>
      <c r="T1878" s="23" t="str">
        <f t="shared" si="549"/>
        <v/>
      </c>
      <c r="U1878" s="39"/>
      <c r="V1878" s="39"/>
      <c r="W1878" s="631"/>
      <c r="X1878" s="30">
        <f t="shared" si="550"/>
        <v>0</v>
      </c>
      <c r="Y1878" s="25">
        <f t="shared" si="551"/>
        <v>0</v>
      </c>
      <c r="Z1878" s="77"/>
      <c r="AA1878" s="665"/>
      <c r="AB1878" s="665" t="str">
        <f t="shared" si="552"/>
        <v/>
      </c>
      <c r="AC1878" s="665" t="str">
        <f t="shared" si="553"/>
        <v/>
      </c>
    </row>
    <row r="1879" spans="2:29" ht="12.75" x14ac:dyDescent="0.35">
      <c r="B1879" s="26"/>
      <c r="C1879" s="26"/>
      <c r="D1879" s="38"/>
      <c r="E1879" s="488"/>
      <c r="F1879" s="30"/>
      <c r="G1879" s="30"/>
      <c r="H1879" s="30"/>
      <c r="I1879" s="24" t="str">
        <f t="shared" si="542"/>
        <v/>
      </c>
      <c r="J1879" s="302"/>
      <c r="K1879" s="27"/>
      <c r="L1879" s="24"/>
      <c r="M1879" s="22"/>
      <c r="N1879" s="23" t="str">
        <f t="shared" si="543"/>
        <v/>
      </c>
      <c r="O1879" s="23" t="str">
        <f t="shared" si="544"/>
        <v/>
      </c>
      <c r="P1879" s="23" t="str">
        <f t="shared" si="545"/>
        <v/>
      </c>
      <c r="Q1879" s="23" t="str">
        <f t="shared" si="546"/>
        <v/>
      </c>
      <c r="R1879" s="23" t="str">
        <f t="shared" si="547"/>
        <v/>
      </c>
      <c r="S1879" s="696" t="e">
        <f t="shared" si="548"/>
        <v>#VALUE!</v>
      </c>
      <c r="T1879" s="23" t="str">
        <f t="shared" si="549"/>
        <v/>
      </c>
      <c r="U1879" s="39"/>
      <c r="V1879" s="39"/>
      <c r="W1879" s="631"/>
      <c r="X1879" s="30">
        <f t="shared" si="550"/>
        <v>0</v>
      </c>
      <c r="Y1879" s="25">
        <f t="shared" si="551"/>
        <v>0</v>
      </c>
      <c r="Z1879" s="77"/>
      <c r="AA1879" s="665"/>
      <c r="AB1879" s="665" t="str">
        <f t="shared" si="552"/>
        <v/>
      </c>
      <c r="AC1879" s="665" t="str">
        <f t="shared" si="553"/>
        <v/>
      </c>
    </row>
    <row r="1880" spans="2:29" ht="12.75" x14ac:dyDescent="0.35">
      <c r="B1880" s="26"/>
      <c r="C1880" s="26"/>
      <c r="D1880" s="38"/>
      <c r="E1880" s="488"/>
      <c r="F1880" s="30"/>
      <c r="G1880" s="30"/>
      <c r="H1880" s="30"/>
      <c r="I1880" s="24" t="str">
        <f t="shared" si="542"/>
        <v/>
      </c>
      <c r="J1880" s="302"/>
      <c r="K1880" s="27"/>
      <c r="L1880" s="24"/>
      <c r="M1880" s="22"/>
      <c r="N1880" s="23" t="str">
        <f t="shared" si="543"/>
        <v/>
      </c>
      <c r="O1880" s="23" t="str">
        <f t="shared" si="544"/>
        <v/>
      </c>
      <c r="P1880" s="23" t="str">
        <f t="shared" si="545"/>
        <v/>
      </c>
      <c r="Q1880" s="23" t="str">
        <f t="shared" si="546"/>
        <v/>
      </c>
      <c r="R1880" s="23" t="str">
        <f t="shared" si="547"/>
        <v/>
      </c>
      <c r="S1880" s="696" t="e">
        <f t="shared" si="548"/>
        <v>#VALUE!</v>
      </c>
      <c r="T1880" s="23" t="str">
        <f t="shared" si="549"/>
        <v/>
      </c>
      <c r="U1880" s="39"/>
      <c r="V1880" s="39"/>
      <c r="W1880" s="631"/>
      <c r="X1880" s="30">
        <f t="shared" si="550"/>
        <v>0</v>
      </c>
      <c r="Y1880" s="25">
        <f t="shared" si="551"/>
        <v>0</v>
      </c>
      <c r="Z1880" s="77"/>
      <c r="AA1880" s="665"/>
      <c r="AB1880" s="665" t="str">
        <f t="shared" si="552"/>
        <v/>
      </c>
      <c r="AC1880" s="665" t="str">
        <f t="shared" si="553"/>
        <v/>
      </c>
    </row>
    <row r="1881" spans="2:29" ht="12.75" x14ac:dyDescent="0.35">
      <c r="B1881" s="26"/>
      <c r="C1881" s="26"/>
      <c r="D1881" s="38"/>
      <c r="E1881" s="488"/>
      <c r="F1881" s="30"/>
      <c r="G1881" s="30"/>
      <c r="H1881" s="30"/>
      <c r="I1881" s="24" t="str">
        <f t="shared" si="542"/>
        <v/>
      </c>
      <c r="J1881" s="302"/>
      <c r="K1881" s="27"/>
      <c r="L1881" s="24"/>
      <c r="M1881" s="22"/>
      <c r="N1881" s="23" t="str">
        <f t="shared" si="543"/>
        <v/>
      </c>
      <c r="O1881" s="23" t="str">
        <f t="shared" si="544"/>
        <v/>
      </c>
      <c r="P1881" s="23" t="str">
        <f t="shared" si="545"/>
        <v/>
      </c>
      <c r="Q1881" s="23" t="str">
        <f t="shared" si="546"/>
        <v/>
      </c>
      <c r="R1881" s="23" t="str">
        <f t="shared" si="547"/>
        <v/>
      </c>
      <c r="S1881" s="696" t="e">
        <f t="shared" si="548"/>
        <v>#VALUE!</v>
      </c>
      <c r="T1881" s="23" t="str">
        <f t="shared" si="549"/>
        <v/>
      </c>
      <c r="U1881" s="39"/>
      <c r="V1881" s="39"/>
      <c r="W1881" s="631"/>
      <c r="X1881" s="30">
        <f t="shared" si="550"/>
        <v>0</v>
      </c>
      <c r="Y1881" s="25">
        <f t="shared" si="551"/>
        <v>0</v>
      </c>
      <c r="Z1881" s="77"/>
      <c r="AA1881" s="665"/>
      <c r="AB1881" s="665" t="str">
        <f t="shared" si="552"/>
        <v/>
      </c>
      <c r="AC1881" s="665" t="str">
        <f t="shared" si="553"/>
        <v/>
      </c>
    </row>
    <row r="1882" spans="2:29" ht="12.75" x14ac:dyDescent="0.35">
      <c r="B1882" s="26"/>
      <c r="C1882" s="26"/>
      <c r="D1882" s="38"/>
      <c r="E1882" s="488"/>
      <c r="F1882" s="30"/>
      <c r="G1882" s="30"/>
      <c r="H1882" s="30"/>
      <c r="I1882" s="24" t="str">
        <f t="shared" si="542"/>
        <v/>
      </c>
      <c r="J1882" s="302"/>
      <c r="K1882" s="27"/>
      <c r="L1882" s="24"/>
      <c r="M1882" s="22"/>
      <c r="N1882" s="23" t="str">
        <f t="shared" si="543"/>
        <v/>
      </c>
      <c r="O1882" s="23" t="str">
        <f t="shared" si="544"/>
        <v/>
      </c>
      <c r="P1882" s="23" t="str">
        <f t="shared" si="545"/>
        <v/>
      </c>
      <c r="Q1882" s="23" t="str">
        <f t="shared" si="546"/>
        <v/>
      </c>
      <c r="R1882" s="23" t="str">
        <f t="shared" si="547"/>
        <v/>
      </c>
      <c r="S1882" s="696" t="e">
        <f t="shared" si="548"/>
        <v>#VALUE!</v>
      </c>
      <c r="T1882" s="23" t="str">
        <f t="shared" si="549"/>
        <v/>
      </c>
      <c r="U1882" s="39"/>
      <c r="V1882" s="39"/>
      <c r="W1882" s="631"/>
      <c r="X1882" s="30">
        <f t="shared" si="550"/>
        <v>0</v>
      </c>
      <c r="Y1882" s="25">
        <f t="shared" si="551"/>
        <v>0</v>
      </c>
      <c r="Z1882" s="77"/>
      <c r="AA1882" s="665"/>
      <c r="AB1882" s="665" t="str">
        <f t="shared" si="552"/>
        <v/>
      </c>
      <c r="AC1882" s="665" t="str">
        <f t="shared" si="553"/>
        <v/>
      </c>
    </row>
    <row r="1883" spans="2:29" ht="12.75" x14ac:dyDescent="0.35">
      <c r="B1883" s="26"/>
      <c r="C1883" s="26"/>
      <c r="D1883" s="38"/>
      <c r="E1883" s="488"/>
      <c r="F1883" s="30"/>
      <c r="G1883" s="30"/>
      <c r="H1883" s="30"/>
      <c r="I1883" s="24" t="str">
        <f t="shared" si="542"/>
        <v/>
      </c>
      <c r="J1883" s="302"/>
      <c r="K1883" s="27"/>
      <c r="L1883" s="24"/>
      <c r="M1883" s="22"/>
      <c r="N1883" s="23" t="str">
        <f t="shared" si="543"/>
        <v/>
      </c>
      <c r="O1883" s="23" t="str">
        <f t="shared" si="544"/>
        <v/>
      </c>
      <c r="P1883" s="23" t="str">
        <f t="shared" si="545"/>
        <v/>
      </c>
      <c r="Q1883" s="23" t="str">
        <f t="shared" si="546"/>
        <v/>
      </c>
      <c r="R1883" s="23" t="str">
        <f t="shared" si="547"/>
        <v/>
      </c>
      <c r="S1883" s="696" t="e">
        <f t="shared" si="548"/>
        <v>#VALUE!</v>
      </c>
      <c r="T1883" s="23" t="str">
        <f t="shared" si="549"/>
        <v/>
      </c>
      <c r="U1883" s="39"/>
      <c r="V1883" s="39"/>
      <c r="W1883" s="631"/>
      <c r="X1883" s="30">
        <f t="shared" si="550"/>
        <v>0</v>
      </c>
      <c r="Y1883" s="25">
        <f t="shared" si="551"/>
        <v>0</v>
      </c>
      <c r="Z1883" s="77"/>
      <c r="AA1883" s="665"/>
      <c r="AB1883" s="665" t="str">
        <f t="shared" si="552"/>
        <v/>
      </c>
      <c r="AC1883" s="665" t="str">
        <f t="shared" si="553"/>
        <v/>
      </c>
    </row>
    <row r="1884" spans="2:29" ht="12.75" x14ac:dyDescent="0.35">
      <c r="B1884" s="26"/>
      <c r="C1884" s="26"/>
      <c r="D1884" s="38"/>
      <c r="E1884" s="488"/>
      <c r="F1884" s="30"/>
      <c r="G1884" s="30"/>
      <c r="H1884" s="30"/>
      <c r="I1884" s="24" t="str">
        <f t="shared" si="542"/>
        <v/>
      </c>
      <c r="J1884" s="302"/>
      <c r="K1884" s="27"/>
      <c r="L1884" s="24"/>
      <c r="M1884" s="22"/>
      <c r="N1884" s="23" t="str">
        <f t="shared" si="543"/>
        <v/>
      </c>
      <c r="O1884" s="23" t="str">
        <f t="shared" si="544"/>
        <v/>
      </c>
      <c r="P1884" s="23" t="str">
        <f t="shared" si="545"/>
        <v/>
      </c>
      <c r="Q1884" s="23" t="str">
        <f t="shared" si="546"/>
        <v/>
      </c>
      <c r="R1884" s="23" t="str">
        <f t="shared" si="547"/>
        <v/>
      </c>
      <c r="S1884" s="696" t="e">
        <f t="shared" si="548"/>
        <v>#VALUE!</v>
      </c>
      <c r="T1884" s="23" t="str">
        <f t="shared" si="549"/>
        <v/>
      </c>
      <c r="U1884" s="39"/>
      <c r="V1884" s="39"/>
      <c r="W1884" s="631"/>
      <c r="X1884" s="30">
        <f t="shared" si="550"/>
        <v>0</v>
      </c>
      <c r="Y1884" s="25">
        <f t="shared" si="551"/>
        <v>0</v>
      </c>
      <c r="Z1884" s="77"/>
      <c r="AA1884" s="665"/>
      <c r="AB1884" s="665" t="str">
        <f t="shared" si="552"/>
        <v/>
      </c>
      <c r="AC1884" s="665" t="str">
        <f t="shared" si="553"/>
        <v/>
      </c>
    </row>
    <row r="1885" spans="2:29" ht="12.75" x14ac:dyDescent="0.35">
      <c r="B1885" s="26"/>
      <c r="C1885" s="26"/>
      <c r="D1885" s="38"/>
      <c r="E1885" s="488"/>
      <c r="F1885" s="30"/>
      <c r="G1885" s="30"/>
      <c r="H1885" s="30"/>
      <c r="I1885" s="24" t="str">
        <f t="shared" si="542"/>
        <v/>
      </c>
      <c r="J1885" s="302"/>
      <c r="K1885" s="27"/>
      <c r="L1885" s="24"/>
      <c r="M1885" s="22"/>
      <c r="N1885" s="23" t="str">
        <f t="shared" si="543"/>
        <v/>
      </c>
      <c r="O1885" s="23" t="str">
        <f t="shared" si="544"/>
        <v/>
      </c>
      <c r="P1885" s="23" t="str">
        <f t="shared" si="545"/>
        <v/>
      </c>
      <c r="Q1885" s="23" t="str">
        <f t="shared" si="546"/>
        <v/>
      </c>
      <c r="R1885" s="23" t="str">
        <f t="shared" si="547"/>
        <v/>
      </c>
      <c r="S1885" s="696" t="e">
        <f t="shared" si="548"/>
        <v>#VALUE!</v>
      </c>
      <c r="T1885" s="23" t="str">
        <f t="shared" si="549"/>
        <v/>
      </c>
      <c r="U1885" s="39"/>
      <c r="V1885" s="39"/>
      <c r="W1885" s="631"/>
      <c r="X1885" s="30">
        <f t="shared" si="550"/>
        <v>0</v>
      </c>
      <c r="Y1885" s="25">
        <f t="shared" si="551"/>
        <v>0</v>
      </c>
      <c r="Z1885" s="77"/>
      <c r="AA1885" s="665"/>
      <c r="AB1885" s="665" t="str">
        <f t="shared" si="552"/>
        <v/>
      </c>
      <c r="AC1885" s="665" t="str">
        <f t="shared" si="553"/>
        <v/>
      </c>
    </row>
    <row r="1886" spans="2:29" ht="12.75" x14ac:dyDescent="0.35">
      <c r="B1886" s="26"/>
      <c r="C1886" s="26"/>
      <c r="D1886" s="38"/>
      <c r="E1886" s="488"/>
      <c r="F1886" s="30"/>
      <c r="G1886" s="30"/>
      <c r="H1886" s="30"/>
      <c r="I1886" s="24" t="str">
        <f t="shared" si="542"/>
        <v/>
      </c>
      <c r="J1886" s="302"/>
      <c r="K1886" s="27"/>
      <c r="L1886" s="24"/>
      <c r="M1886" s="22"/>
      <c r="N1886" s="23" t="str">
        <f t="shared" si="543"/>
        <v/>
      </c>
      <c r="O1886" s="23" t="str">
        <f t="shared" si="544"/>
        <v/>
      </c>
      <c r="P1886" s="23" t="str">
        <f t="shared" si="545"/>
        <v/>
      </c>
      <c r="Q1886" s="23" t="str">
        <f t="shared" si="546"/>
        <v/>
      </c>
      <c r="R1886" s="23" t="str">
        <f t="shared" si="547"/>
        <v/>
      </c>
      <c r="S1886" s="696" t="e">
        <f t="shared" si="548"/>
        <v>#VALUE!</v>
      </c>
      <c r="T1886" s="23" t="str">
        <f t="shared" si="549"/>
        <v/>
      </c>
      <c r="U1886" s="39"/>
      <c r="V1886" s="39"/>
      <c r="W1886" s="631"/>
      <c r="X1886" s="30">
        <f t="shared" si="550"/>
        <v>0</v>
      </c>
      <c r="Y1886" s="25">
        <f t="shared" si="551"/>
        <v>0</v>
      </c>
      <c r="Z1886" s="77"/>
      <c r="AA1886" s="665"/>
      <c r="AB1886" s="665" t="str">
        <f t="shared" si="552"/>
        <v/>
      </c>
      <c r="AC1886" s="665" t="str">
        <f t="shared" si="553"/>
        <v/>
      </c>
    </row>
    <row r="1887" spans="2:29" ht="12.75" x14ac:dyDescent="0.35">
      <c r="B1887" s="26"/>
      <c r="C1887" s="26"/>
      <c r="D1887" s="38"/>
      <c r="E1887" s="488"/>
      <c r="F1887" s="30"/>
      <c r="G1887" s="30"/>
      <c r="H1887" s="30"/>
      <c r="I1887" s="24" t="str">
        <f t="shared" si="542"/>
        <v/>
      </c>
      <c r="J1887" s="302"/>
      <c r="K1887" s="27"/>
      <c r="L1887" s="24"/>
      <c r="M1887" s="22"/>
      <c r="N1887" s="23" t="str">
        <f t="shared" si="543"/>
        <v/>
      </c>
      <c r="O1887" s="23" t="str">
        <f t="shared" si="544"/>
        <v/>
      </c>
      <c r="P1887" s="23" t="str">
        <f t="shared" si="545"/>
        <v/>
      </c>
      <c r="Q1887" s="23" t="str">
        <f t="shared" si="546"/>
        <v/>
      </c>
      <c r="R1887" s="23" t="str">
        <f t="shared" si="547"/>
        <v/>
      </c>
      <c r="S1887" s="696" t="e">
        <f t="shared" si="548"/>
        <v>#VALUE!</v>
      </c>
      <c r="T1887" s="23" t="str">
        <f t="shared" si="549"/>
        <v/>
      </c>
      <c r="U1887" s="39"/>
      <c r="V1887" s="39"/>
      <c r="W1887" s="631"/>
      <c r="X1887" s="30">
        <f t="shared" si="550"/>
        <v>0</v>
      </c>
      <c r="Y1887" s="25">
        <f t="shared" si="551"/>
        <v>0</v>
      </c>
      <c r="Z1887" s="77"/>
      <c r="AA1887" s="665"/>
      <c r="AB1887" s="665" t="str">
        <f t="shared" si="552"/>
        <v/>
      </c>
      <c r="AC1887" s="665" t="str">
        <f t="shared" si="553"/>
        <v/>
      </c>
    </row>
    <row r="1888" spans="2:29" ht="12.75" x14ac:dyDescent="0.35">
      <c r="B1888" s="26"/>
      <c r="C1888" s="26"/>
      <c r="D1888" s="38"/>
      <c r="E1888" s="488"/>
      <c r="F1888" s="30"/>
      <c r="G1888" s="30"/>
      <c r="H1888" s="30"/>
      <c r="I1888" s="24" t="str">
        <f t="shared" si="542"/>
        <v/>
      </c>
      <c r="J1888" s="302"/>
      <c r="K1888" s="27"/>
      <c r="L1888" s="24"/>
      <c r="M1888" s="22"/>
      <c r="N1888" s="23" t="str">
        <f t="shared" si="543"/>
        <v/>
      </c>
      <c r="O1888" s="23" t="str">
        <f t="shared" si="544"/>
        <v/>
      </c>
      <c r="P1888" s="23" t="str">
        <f t="shared" si="545"/>
        <v/>
      </c>
      <c r="Q1888" s="23" t="str">
        <f t="shared" si="546"/>
        <v/>
      </c>
      <c r="R1888" s="23" t="str">
        <f t="shared" si="547"/>
        <v/>
      </c>
      <c r="S1888" s="696" t="e">
        <f t="shared" si="548"/>
        <v>#VALUE!</v>
      </c>
      <c r="T1888" s="23" t="str">
        <f t="shared" si="549"/>
        <v/>
      </c>
      <c r="U1888" s="39"/>
      <c r="V1888" s="39"/>
      <c r="W1888" s="631"/>
      <c r="X1888" s="30">
        <f t="shared" si="550"/>
        <v>0</v>
      </c>
      <c r="Y1888" s="25">
        <f t="shared" si="551"/>
        <v>0</v>
      </c>
      <c r="Z1888" s="77"/>
      <c r="AA1888" s="665"/>
      <c r="AB1888" s="665" t="str">
        <f t="shared" si="552"/>
        <v/>
      </c>
      <c r="AC1888" s="665" t="str">
        <f t="shared" si="553"/>
        <v/>
      </c>
    </row>
    <row r="1889" spans="2:29" ht="12.75" x14ac:dyDescent="0.35">
      <c r="B1889" s="26"/>
      <c r="C1889" s="26"/>
      <c r="D1889" s="38"/>
      <c r="E1889" s="488"/>
      <c r="F1889" s="30"/>
      <c r="G1889" s="30"/>
      <c r="H1889" s="30"/>
      <c r="I1889" s="24" t="str">
        <f t="shared" si="542"/>
        <v/>
      </c>
      <c r="J1889" s="302"/>
      <c r="K1889" s="27"/>
      <c r="L1889" s="24"/>
      <c r="M1889" s="22"/>
      <c r="N1889" s="23" t="str">
        <f t="shared" si="543"/>
        <v/>
      </c>
      <c r="O1889" s="23" t="str">
        <f t="shared" si="544"/>
        <v/>
      </c>
      <c r="P1889" s="23" t="str">
        <f t="shared" si="545"/>
        <v/>
      </c>
      <c r="Q1889" s="23" t="str">
        <f t="shared" si="546"/>
        <v/>
      </c>
      <c r="R1889" s="23" t="str">
        <f t="shared" si="547"/>
        <v/>
      </c>
      <c r="S1889" s="696" t="e">
        <f t="shared" si="548"/>
        <v>#VALUE!</v>
      </c>
      <c r="T1889" s="23" t="str">
        <f t="shared" si="549"/>
        <v/>
      </c>
      <c r="U1889" s="39"/>
      <c r="V1889" s="39"/>
      <c r="W1889" s="631"/>
      <c r="X1889" s="30">
        <f t="shared" si="550"/>
        <v>0</v>
      </c>
      <c r="Y1889" s="25">
        <f t="shared" si="551"/>
        <v>0</v>
      </c>
      <c r="Z1889" s="77"/>
      <c r="AA1889" s="665"/>
      <c r="AB1889" s="665" t="str">
        <f t="shared" si="552"/>
        <v/>
      </c>
      <c r="AC1889" s="665" t="str">
        <f t="shared" si="553"/>
        <v/>
      </c>
    </row>
    <row r="1890" spans="2:29" ht="12.75" x14ac:dyDescent="0.35">
      <c r="B1890" s="26"/>
      <c r="C1890" s="26"/>
      <c r="D1890" s="38"/>
      <c r="E1890" s="488"/>
      <c r="F1890" s="30"/>
      <c r="G1890" s="30"/>
      <c r="H1890" s="30"/>
      <c r="I1890" s="24" t="str">
        <f t="shared" si="542"/>
        <v/>
      </c>
      <c r="J1890" s="302"/>
      <c r="K1890" s="27"/>
      <c r="L1890" s="24"/>
      <c r="M1890" s="22"/>
      <c r="N1890" s="23" t="str">
        <f t="shared" si="543"/>
        <v/>
      </c>
      <c r="O1890" s="23" t="str">
        <f t="shared" si="544"/>
        <v/>
      </c>
      <c r="P1890" s="23" t="str">
        <f t="shared" si="545"/>
        <v/>
      </c>
      <c r="Q1890" s="23" t="str">
        <f t="shared" si="546"/>
        <v/>
      </c>
      <c r="R1890" s="23" t="str">
        <f t="shared" si="547"/>
        <v/>
      </c>
      <c r="S1890" s="696" t="e">
        <f t="shared" si="548"/>
        <v>#VALUE!</v>
      </c>
      <c r="T1890" s="23" t="str">
        <f t="shared" si="549"/>
        <v/>
      </c>
      <c r="U1890" s="39"/>
      <c r="V1890" s="39"/>
      <c r="W1890" s="631"/>
      <c r="X1890" s="30">
        <f t="shared" si="550"/>
        <v>0</v>
      </c>
      <c r="Y1890" s="25">
        <f t="shared" si="551"/>
        <v>0</v>
      </c>
      <c r="Z1890" s="77"/>
      <c r="AA1890" s="665"/>
      <c r="AB1890" s="665" t="str">
        <f t="shared" si="552"/>
        <v/>
      </c>
      <c r="AC1890" s="665" t="str">
        <f t="shared" si="553"/>
        <v/>
      </c>
    </row>
    <row r="1891" spans="2:29" ht="12.75" x14ac:dyDescent="0.35">
      <c r="B1891" s="26"/>
      <c r="C1891" s="26"/>
      <c r="D1891" s="38"/>
      <c r="E1891" s="488"/>
      <c r="F1891" s="30"/>
      <c r="G1891" s="30"/>
      <c r="H1891" s="30"/>
      <c r="I1891" s="24" t="str">
        <f t="shared" si="542"/>
        <v/>
      </c>
      <c r="J1891" s="302"/>
      <c r="K1891" s="27"/>
      <c r="L1891" s="24"/>
      <c r="M1891" s="22"/>
      <c r="N1891" s="23" t="str">
        <f t="shared" si="543"/>
        <v/>
      </c>
      <c r="O1891" s="23" t="str">
        <f t="shared" si="544"/>
        <v/>
      </c>
      <c r="P1891" s="23" t="str">
        <f t="shared" si="545"/>
        <v/>
      </c>
      <c r="Q1891" s="23" t="str">
        <f t="shared" si="546"/>
        <v/>
      </c>
      <c r="R1891" s="23" t="str">
        <f t="shared" si="547"/>
        <v/>
      </c>
      <c r="S1891" s="696" t="e">
        <f t="shared" si="548"/>
        <v>#VALUE!</v>
      </c>
      <c r="T1891" s="23" t="str">
        <f t="shared" si="549"/>
        <v/>
      </c>
      <c r="U1891" s="39"/>
      <c r="V1891" s="39"/>
      <c r="W1891" s="631"/>
      <c r="X1891" s="30">
        <f t="shared" si="550"/>
        <v>0</v>
      </c>
      <c r="Y1891" s="25">
        <f t="shared" si="551"/>
        <v>0</v>
      </c>
      <c r="Z1891" s="77"/>
      <c r="AA1891" s="665"/>
      <c r="AB1891" s="665" t="str">
        <f t="shared" si="552"/>
        <v/>
      </c>
      <c r="AC1891" s="665" t="str">
        <f t="shared" si="553"/>
        <v/>
      </c>
    </row>
    <row r="1892" spans="2:29" ht="12.75" x14ac:dyDescent="0.35">
      <c r="B1892" s="26"/>
      <c r="C1892" s="26"/>
      <c r="D1892" s="38"/>
      <c r="E1892" s="488"/>
      <c r="F1892" s="30"/>
      <c r="G1892" s="30"/>
      <c r="H1892" s="30"/>
      <c r="I1892" s="24" t="str">
        <f t="shared" si="542"/>
        <v/>
      </c>
      <c r="J1892" s="302"/>
      <c r="K1892" s="27"/>
      <c r="L1892" s="24"/>
      <c r="M1892" s="22"/>
      <c r="N1892" s="23" t="str">
        <f t="shared" si="543"/>
        <v/>
      </c>
      <c r="O1892" s="23" t="str">
        <f t="shared" si="544"/>
        <v/>
      </c>
      <c r="P1892" s="23" t="str">
        <f t="shared" si="545"/>
        <v/>
      </c>
      <c r="Q1892" s="23" t="str">
        <f t="shared" si="546"/>
        <v/>
      </c>
      <c r="R1892" s="23" t="str">
        <f t="shared" si="547"/>
        <v/>
      </c>
      <c r="S1892" s="696" t="e">
        <f t="shared" si="548"/>
        <v>#VALUE!</v>
      </c>
      <c r="T1892" s="23" t="str">
        <f t="shared" si="549"/>
        <v/>
      </c>
      <c r="U1892" s="39"/>
      <c r="V1892" s="39"/>
      <c r="W1892" s="631"/>
      <c r="X1892" s="30">
        <f t="shared" si="550"/>
        <v>0</v>
      </c>
      <c r="Y1892" s="25">
        <f t="shared" si="551"/>
        <v>0</v>
      </c>
      <c r="Z1892" s="77"/>
      <c r="AA1892" s="665"/>
      <c r="AB1892" s="665" t="str">
        <f t="shared" si="552"/>
        <v/>
      </c>
      <c r="AC1892" s="665" t="str">
        <f t="shared" si="553"/>
        <v/>
      </c>
    </row>
    <row r="1893" spans="2:29" ht="12.75" x14ac:dyDescent="0.35">
      <c r="B1893" s="26"/>
      <c r="C1893" s="26"/>
      <c r="D1893" s="38"/>
      <c r="E1893" s="488"/>
      <c r="F1893" s="30"/>
      <c r="G1893" s="30"/>
      <c r="H1893" s="30"/>
      <c r="I1893" s="24" t="str">
        <f t="shared" si="542"/>
        <v/>
      </c>
      <c r="J1893" s="302"/>
      <c r="K1893" s="27"/>
      <c r="L1893" s="24"/>
      <c r="M1893" s="22"/>
      <c r="N1893" s="23" t="str">
        <f t="shared" si="543"/>
        <v/>
      </c>
      <c r="O1893" s="23" t="str">
        <f t="shared" si="544"/>
        <v/>
      </c>
      <c r="P1893" s="23" t="str">
        <f t="shared" si="545"/>
        <v/>
      </c>
      <c r="Q1893" s="23" t="str">
        <f t="shared" si="546"/>
        <v/>
      </c>
      <c r="R1893" s="23" t="str">
        <f t="shared" si="547"/>
        <v/>
      </c>
      <c r="S1893" s="696" t="e">
        <f t="shared" si="548"/>
        <v>#VALUE!</v>
      </c>
      <c r="T1893" s="23" t="str">
        <f t="shared" si="549"/>
        <v/>
      </c>
      <c r="U1893" s="39"/>
      <c r="V1893" s="39"/>
      <c r="W1893" s="631"/>
      <c r="X1893" s="30">
        <f t="shared" si="550"/>
        <v>0</v>
      </c>
      <c r="Y1893" s="25">
        <f t="shared" si="551"/>
        <v>0</v>
      </c>
      <c r="Z1893" s="77"/>
      <c r="AA1893" s="665"/>
      <c r="AB1893" s="665" t="str">
        <f t="shared" si="552"/>
        <v/>
      </c>
      <c r="AC1893" s="665" t="str">
        <f t="shared" si="553"/>
        <v/>
      </c>
    </row>
    <row r="1894" spans="2:29" ht="12.75" x14ac:dyDescent="0.35">
      <c r="B1894" s="26"/>
      <c r="C1894" s="26"/>
      <c r="D1894" s="38"/>
      <c r="E1894" s="488"/>
      <c r="F1894" s="30"/>
      <c r="G1894" s="30"/>
      <c r="H1894" s="30"/>
      <c r="I1894" s="24" t="str">
        <f t="shared" si="542"/>
        <v/>
      </c>
      <c r="J1894" s="302"/>
      <c r="K1894" s="27"/>
      <c r="L1894" s="24"/>
      <c r="M1894" s="22"/>
      <c r="N1894" s="23" t="str">
        <f t="shared" si="543"/>
        <v/>
      </c>
      <c r="O1894" s="23" t="str">
        <f t="shared" si="544"/>
        <v/>
      </c>
      <c r="P1894" s="23" t="str">
        <f t="shared" si="545"/>
        <v/>
      </c>
      <c r="Q1894" s="23" t="str">
        <f t="shared" si="546"/>
        <v/>
      </c>
      <c r="R1894" s="23" t="str">
        <f t="shared" si="547"/>
        <v/>
      </c>
      <c r="S1894" s="696" t="e">
        <f t="shared" si="548"/>
        <v>#VALUE!</v>
      </c>
      <c r="T1894" s="23" t="str">
        <f t="shared" si="549"/>
        <v/>
      </c>
      <c r="U1894" s="39"/>
      <c r="V1894" s="39"/>
      <c r="W1894" s="631"/>
      <c r="X1894" s="30">
        <f t="shared" si="550"/>
        <v>0</v>
      </c>
      <c r="Y1894" s="25">
        <f t="shared" si="551"/>
        <v>0</v>
      </c>
      <c r="Z1894" s="77"/>
      <c r="AA1894" s="665"/>
      <c r="AB1894" s="665" t="str">
        <f t="shared" si="552"/>
        <v/>
      </c>
      <c r="AC1894" s="665" t="str">
        <f t="shared" si="553"/>
        <v/>
      </c>
    </row>
    <row r="1895" spans="2:29" ht="12.75" x14ac:dyDescent="0.35">
      <c r="B1895" s="26"/>
      <c r="C1895" s="26"/>
      <c r="D1895" s="38"/>
      <c r="E1895" s="488"/>
      <c r="F1895" s="30"/>
      <c r="G1895" s="30"/>
      <c r="H1895" s="30"/>
      <c r="I1895" s="24" t="str">
        <f t="shared" si="542"/>
        <v/>
      </c>
      <c r="J1895" s="302"/>
      <c r="K1895" s="27"/>
      <c r="L1895" s="24"/>
      <c r="M1895" s="22"/>
      <c r="N1895" s="23" t="str">
        <f t="shared" si="543"/>
        <v/>
      </c>
      <c r="O1895" s="23" t="str">
        <f t="shared" si="544"/>
        <v/>
      </c>
      <c r="P1895" s="23" t="str">
        <f t="shared" si="545"/>
        <v/>
      </c>
      <c r="Q1895" s="23" t="str">
        <f t="shared" si="546"/>
        <v/>
      </c>
      <c r="R1895" s="23" t="str">
        <f t="shared" si="547"/>
        <v/>
      </c>
      <c r="S1895" s="696" t="e">
        <f t="shared" si="548"/>
        <v>#VALUE!</v>
      </c>
      <c r="T1895" s="23" t="str">
        <f t="shared" si="549"/>
        <v/>
      </c>
      <c r="U1895" s="39"/>
      <c r="V1895" s="39"/>
      <c r="W1895" s="631"/>
      <c r="X1895" s="30">
        <f t="shared" si="550"/>
        <v>0</v>
      </c>
      <c r="Y1895" s="25">
        <f t="shared" si="551"/>
        <v>0</v>
      </c>
      <c r="Z1895" s="77"/>
      <c r="AA1895" s="665"/>
      <c r="AB1895" s="665" t="str">
        <f t="shared" si="552"/>
        <v/>
      </c>
      <c r="AC1895" s="665" t="str">
        <f t="shared" si="553"/>
        <v/>
      </c>
    </row>
    <row r="1896" spans="2:29" ht="12.75" x14ac:dyDescent="0.35">
      <c r="B1896" s="26"/>
      <c r="C1896" s="26"/>
      <c r="D1896" s="38"/>
      <c r="E1896" s="488"/>
      <c r="F1896" s="30"/>
      <c r="G1896" s="30"/>
      <c r="H1896" s="30"/>
      <c r="I1896" s="24" t="str">
        <f t="shared" si="542"/>
        <v/>
      </c>
      <c r="J1896" s="302"/>
      <c r="K1896" s="27"/>
      <c r="L1896" s="24"/>
      <c r="M1896" s="22"/>
      <c r="N1896" s="23" t="str">
        <f t="shared" si="543"/>
        <v/>
      </c>
      <c r="O1896" s="23" t="str">
        <f t="shared" si="544"/>
        <v/>
      </c>
      <c r="P1896" s="23" t="str">
        <f t="shared" si="545"/>
        <v/>
      </c>
      <c r="Q1896" s="23" t="str">
        <f t="shared" si="546"/>
        <v/>
      </c>
      <c r="R1896" s="23" t="str">
        <f t="shared" si="547"/>
        <v/>
      </c>
      <c r="S1896" s="696" t="e">
        <f t="shared" si="548"/>
        <v>#VALUE!</v>
      </c>
      <c r="T1896" s="23" t="str">
        <f t="shared" si="549"/>
        <v/>
      </c>
      <c r="U1896" s="39"/>
      <c r="V1896" s="39"/>
      <c r="W1896" s="631"/>
      <c r="X1896" s="30">
        <f t="shared" si="550"/>
        <v>0</v>
      </c>
      <c r="Y1896" s="25">
        <f t="shared" si="551"/>
        <v>0</v>
      </c>
      <c r="Z1896" s="77"/>
      <c r="AA1896" s="665"/>
      <c r="AB1896" s="665" t="str">
        <f t="shared" si="552"/>
        <v/>
      </c>
      <c r="AC1896" s="665" t="str">
        <f t="shared" si="553"/>
        <v/>
      </c>
    </row>
    <row r="1897" spans="2:29" ht="12.75" x14ac:dyDescent="0.35">
      <c r="B1897" s="26"/>
      <c r="C1897" s="26"/>
      <c r="D1897" s="38"/>
      <c r="E1897" s="488"/>
      <c r="F1897" s="30"/>
      <c r="G1897" s="30"/>
      <c r="H1897" s="30"/>
      <c r="I1897" s="24" t="str">
        <f t="shared" si="542"/>
        <v/>
      </c>
      <c r="J1897" s="302"/>
      <c r="K1897" s="27"/>
      <c r="L1897" s="24"/>
      <c r="M1897" s="22"/>
      <c r="N1897" s="23" t="str">
        <f t="shared" si="543"/>
        <v/>
      </c>
      <c r="O1897" s="23" t="str">
        <f t="shared" si="544"/>
        <v/>
      </c>
      <c r="P1897" s="23" t="str">
        <f t="shared" si="545"/>
        <v/>
      </c>
      <c r="Q1897" s="23" t="str">
        <f t="shared" si="546"/>
        <v/>
      </c>
      <c r="R1897" s="23" t="str">
        <f t="shared" si="547"/>
        <v/>
      </c>
      <c r="S1897" s="696" t="e">
        <f t="shared" si="548"/>
        <v>#VALUE!</v>
      </c>
      <c r="T1897" s="23" t="str">
        <f t="shared" si="549"/>
        <v/>
      </c>
      <c r="U1897" s="39"/>
      <c r="V1897" s="39"/>
      <c r="W1897" s="631"/>
      <c r="X1897" s="30">
        <f t="shared" si="550"/>
        <v>0</v>
      </c>
      <c r="Y1897" s="25">
        <f t="shared" si="551"/>
        <v>0</v>
      </c>
      <c r="Z1897" s="77"/>
      <c r="AA1897" s="665"/>
      <c r="AB1897" s="665" t="str">
        <f t="shared" si="552"/>
        <v/>
      </c>
      <c r="AC1897" s="665" t="str">
        <f t="shared" si="553"/>
        <v/>
      </c>
    </row>
    <row r="1898" spans="2:29" ht="12.75" x14ac:dyDescent="0.35">
      <c r="B1898" s="26"/>
      <c r="C1898" s="26"/>
      <c r="D1898" s="38"/>
      <c r="E1898" s="488"/>
      <c r="F1898" s="30"/>
      <c r="G1898" s="30"/>
      <c r="H1898" s="30"/>
      <c r="I1898" s="24" t="str">
        <f t="shared" si="542"/>
        <v/>
      </c>
      <c r="J1898" s="302"/>
      <c r="K1898" s="27"/>
      <c r="L1898" s="24"/>
      <c r="M1898" s="22"/>
      <c r="N1898" s="23" t="str">
        <f t="shared" si="543"/>
        <v/>
      </c>
      <c r="O1898" s="23" t="str">
        <f t="shared" si="544"/>
        <v/>
      </c>
      <c r="P1898" s="23" t="str">
        <f t="shared" si="545"/>
        <v/>
      </c>
      <c r="Q1898" s="23" t="str">
        <f t="shared" si="546"/>
        <v/>
      </c>
      <c r="R1898" s="23" t="str">
        <f t="shared" si="547"/>
        <v/>
      </c>
      <c r="S1898" s="696" t="e">
        <f t="shared" si="548"/>
        <v>#VALUE!</v>
      </c>
      <c r="T1898" s="23" t="str">
        <f t="shared" si="549"/>
        <v/>
      </c>
      <c r="U1898" s="39"/>
      <c r="V1898" s="39"/>
      <c r="W1898" s="631"/>
      <c r="X1898" s="30">
        <f t="shared" si="550"/>
        <v>0</v>
      </c>
      <c r="Y1898" s="25">
        <f t="shared" si="551"/>
        <v>0</v>
      </c>
      <c r="Z1898" s="77"/>
      <c r="AA1898" s="665"/>
      <c r="AB1898" s="665" t="str">
        <f t="shared" si="552"/>
        <v/>
      </c>
      <c r="AC1898" s="665" t="str">
        <f t="shared" si="553"/>
        <v/>
      </c>
    </row>
    <row r="1899" spans="2:29" ht="12.75" x14ac:dyDescent="0.35">
      <c r="B1899" s="26"/>
      <c r="C1899" s="26"/>
      <c r="D1899" s="38"/>
      <c r="E1899" s="488"/>
      <c r="F1899" s="30"/>
      <c r="G1899" s="30"/>
      <c r="H1899" s="30"/>
      <c r="I1899" s="24" t="str">
        <f t="shared" si="542"/>
        <v/>
      </c>
      <c r="J1899" s="302"/>
      <c r="K1899" s="27"/>
      <c r="L1899" s="24"/>
      <c r="M1899" s="22"/>
      <c r="N1899" s="23" t="str">
        <f t="shared" si="543"/>
        <v/>
      </c>
      <c r="O1899" s="23" t="str">
        <f t="shared" si="544"/>
        <v/>
      </c>
      <c r="P1899" s="23" t="str">
        <f t="shared" si="545"/>
        <v/>
      </c>
      <c r="Q1899" s="23" t="str">
        <f t="shared" si="546"/>
        <v/>
      </c>
      <c r="R1899" s="23" t="str">
        <f t="shared" si="547"/>
        <v/>
      </c>
      <c r="S1899" s="696" t="e">
        <f t="shared" si="548"/>
        <v>#VALUE!</v>
      </c>
      <c r="T1899" s="23" t="str">
        <f t="shared" si="549"/>
        <v/>
      </c>
      <c r="U1899" s="39"/>
      <c r="V1899" s="39"/>
      <c r="W1899" s="631"/>
      <c r="X1899" s="30">
        <f t="shared" si="550"/>
        <v>0</v>
      </c>
      <c r="Y1899" s="25">
        <f t="shared" si="551"/>
        <v>0</v>
      </c>
      <c r="Z1899" s="77"/>
      <c r="AA1899" s="665"/>
      <c r="AB1899" s="665" t="str">
        <f t="shared" si="552"/>
        <v/>
      </c>
      <c r="AC1899" s="665" t="str">
        <f t="shared" si="553"/>
        <v/>
      </c>
    </row>
    <row r="1900" spans="2:29" ht="12.75" x14ac:dyDescent="0.35">
      <c r="B1900" s="26"/>
      <c r="C1900" s="26"/>
      <c r="D1900" s="38"/>
      <c r="E1900" s="488"/>
      <c r="F1900" s="30"/>
      <c r="G1900" s="30"/>
      <c r="H1900" s="30"/>
      <c r="I1900" s="24" t="str">
        <f t="shared" si="542"/>
        <v/>
      </c>
      <c r="J1900" s="302"/>
      <c r="K1900" s="27"/>
      <c r="L1900" s="24"/>
      <c r="M1900" s="22"/>
      <c r="N1900" s="23" t="str">
        <f t="shared" si="543"/>
        <v/>
      </c>
      <c r="O1900" s="23" t="str">
        <f t="shared" si="544"/>
        <v/>
      </c>
      <c r="P1900" s="23" t="str">
        <f t="shared" si="545"/>
        <v/>
      </c>
      <c r="Q1900" s="23" t="str">
        <f t="shared" si="546"/>
        <v/>
      </c>
      <c r="R1900" s="23" t="str">
        <f t="shared" si="547"/>
        <v/>
      </c>
      <c r="S1900" s="696" t="e">
        <f t="shared" si="548"/>
        <v>#VALUE!</v>
      </c>
      <c r="T1900" s="23" t="str">
        <f t="shared" si="549"/>
        <v/>
      </c>
      <c r="U1900" s="39"/>
      <c r="V1900" s="39"/>
      <c r="W1900" s="631"/>
      <c r="X1900" s="30">
        <f t="shared" si="550"/>
        <v>0</v>
      </c>
      <c r="Y1900" s="25">
        <f t="shared" si="551"/>
        <v>0</v>
      </c>
      <c r="Z1900" s="77"/>
      <c r="AA1900" s="665"/>
      <c r="AB1900" s="665" t="str">
        <f t="shared" si="552"/>
        <v/>
      </c>
      <c r="AC1900" s="665" t="str">
        <f t="shared" si="553"/>
        <v/>
      </c>
    </row>
    <row r="1901" spans="2:29" ht="12.75" x14ac:dyDescent="0.35">
      <c r="B1901" s="26"/>
      <c r="C1901" s="26"/>
      <c r="D1901" s="38"/>
      <c r="E1901" s="488"/>
      <c r="F1901" s="30"/>
      <c r="G1901" s="30"/>
      <c r="H1901" s="30"/>
      <c r="I1901" s="24" t="str">
        <f t="shared" si="542"/>
        <v/>
      </c>
      <c r="J1901" s="302"/>
      <c r="K1901" s="27"/>
      <c r="L1901" s="24"/>
      <c r="M1901" s="22"/>
      <c r="N1901" s="23" t="str">
        <f t="shared" si="543"/>
        <v/>
      </c>
      <c r="O1901" s="23" t="str">
        <f t="shared" si="544"/>
        <v/>
      </c>
      <c r="P1901" s="23" t="str">
        <f t="shared" si="545"/>
        <v/>
      </c>
      <c r="Q1901" s="23" t="str">
        <f t="shared" si="546"/>
        <v/>
      </c>
      <c r="R1901" s="23" t="str">
        <f t="shared" si="547"/>
        <v/>
      </c>
      <c r="S1901" s="696" t="e">
        <f t="shared" si="548"/>
        <v>#VALUE!</v>
      </c>
      <c r="T1901" s="23" t="str">
        <f t="shared" si="549"/>
        <v/>
      </c>
      <c r="U1901" s="39"/>
      <c r="V1901" s="39"/>
      <c r="W1901" s="631"/>
      <c r="X1901" s="30">
        <f t="shared" si="550"/>
        <v>0</v>
      </c>
      <c r="Y1901" s="25">
        <f t="shared" si="551"/>
        <v>0</v>
      </c>
      <c r="Z1901" s="77"/>
      <c r="AA1901" s="665"/>
      <c r="AB1901" s="665" t="str">
        <f t="shared" si="552"/>
        <v/>
      </c>
      <c r="AC1901" s="665" t="str">
        <f t="shared" si="553"/>
        <v/>
      </c>
    </row>
    <row r="1902" spans="2:29" ht="12.75" x14ac:dyDescent="0.35">
      <c r="B1902" s="26"/>
      <c r="C1902" s="26"/>
      <c r="D1902" s="38"/>
      <c r="E1902" s="488"/>
      <c r="F1902" s="30"/>
      <c r="G1902" s="30"/>
      <c r="H1902" s="30"/>
      <c r="I1902" s="24" t="str">
        <f t="shared" si="542"/>
        <v/>
      </c>
      <c r="J1902" s="302"/>
      <c r="K1902" s="27"/>
      <c r="L1902" s="24"/>
      <c r="M1902" s="22"/>
      <c r="N1902" s="23" t="str">
        <f t="shared" si="543"/>
        <v/>
      </c>
      <c r="O1902" s="23" t="str">
        <f t="shared" si="544"/>
        <v/>
      </c>
      <c r="P1902" s="23" t="str">
        <f t="shared" si="545"/>
        <v/>
      </c>
      <c r="Q1902" s="23" t="str">
        <f t="shared" si="546"/>
        <v/>
      </c>
      <c r="R1902" s="23" t="str">
        <f t="shared" si="547"/>
        <v/>
      </c>
      <c r="S1902" s="696" t="e">
        <f t="shared" si="548"/>
        <v>#VALUE!</v>
      </c>
      <c r="T1902" s="23" t="str">
        <f t="shared" si="549"/>
        <v/>
      </c>
      <c r="U1902" s="39"/>
      <c r="V1902" s="39"/>
      <c r="W1902" s="631"/>
      <c r="X1902" s="30">
        <f t="shared" si="550"/>
        <v>0</v>
      </c>
      <c r="Y1902" s="25">
        <f t="shared" si="551"/>
        <v>0</v>
      </c>
      <c r="Z1902" s="77"/>
      <c r="AA1902" s="665"/>
      <c r="AB1902" s="665" t="str">
        <f t="shared" si="552"/>
        <v/>
      </c>
      <c r="AC1902" s="665" t="str">
        <f t="shared" si="553"/>
        <v/>
      </c>
    </row>
    <row r="1903" spans="2:29" ht="12.75" x14ac:dyDescent="0.35">
      <c r="B1903" s="26"/>
      <c r="C1903" s="26"/>
      <c r="D1903" s="38"/>
      <c r="E1903" s="488"/>
      <c r="F1903" s="30"/>
      <c r="G1903" s="30"/>
      <c r="H1903" s="30"/>
      <c r="I1903" s="24" t="str">
        <f t="shared" si="542"/>
        <v/>
      </c>
      <c r="J1903" s="302"/>
      <c r="K1903" s="27"/>
      <c r="L1903" s="24"/>
      <c r="M1903" s="22"/>
      <c r="N1903" s="23" t="str">
        <f t="shared" si="543"/>
        <v/>
      </c>
      <c r="O1903" s="23" t="str">
        <f t="shared" si="544"/>
        <v/>
      </c>
      <c r="P1903" s="23" t="str">
        <f t="shared" si="545"/>
        <v/>
      </c>
      <c r="Q1903" s="23" t="str">
        <f t="shared" si="546"/>
        <v/>
      </c>
      <c r="R1903" s="23" t="str">
        <f t="shared" si="547"/>
        <v/>
      </c>
      <c r="S1903" s="696" t="e">
        <f t="shared" si="548"/>
        <v>#VALUE!</v>
      </c>
      <c r="T1903" s="23" t="str">
        <f t="shared" si="549"/>
        <v/>
      </c>
      <c r="U1903" s="39"/>
      <c r="V1903" s="39"/>
      <c r="W1903" s="631"/>
      <c r="X1903" s="30">
        <f t="shared" si="550"/>
        <v>0</v>
      </c>
      <c r="Y1903" s="25">
        <f t="shared" si="551"/>
        <v>0</v>
      </c>
      <c r="Z1903" s="77"/>
      <c r="AA1903" s="665"/>
      <c r="AB1903" s="665" t="str">
        <f t="shared" si="552"/>
        <v/>
      </c>
      <c r="AC1903" s="665" t="str">
        <f t="shared" si="553"/>
        <v/>
      </c>
    </row>
    <row r="1904" spans="2:29" ht="12.75" x14ac:dyDescent="0.35">
      <c r="B1904" s="26"/>
      <c r="C1904" s="26"/>
      <c r="D1904" s="38"/>
      <c r="E1904" s="488"/>
      <c r="F1904" s="30"/>
      <c r="G1904" s="30"/>
      <c r="H1904" s="30"/>
      <c r="I1904" s="24" t="str">
        <f t="shared" si="542"/>
        <v/>
      </c>
      <c r="J1904" s="302"/>
      <c r="K1904" s="27"/>
      <c r="L1904" s="24"/>
      <c r="M1904" s="22"/>
      <c r="N1904" s="23" t="str">
        <f t="shared" si="543"/>
        <v/>
      </c>
      <c r="O1904" s="23" t="str">
        <f t="shared" si="544"/>
        <v/>
      </c>
      <c r="P1904" s="23" t="str">
        <f t="shared" si="545"/>
        <v/>
      </c>
      <c r="Q1904" s="23" t="str">
        <f t="shared" si="546"/>
        <v/>
      </c>
      <c r="R1904" s="23" t="str">
        <f t="shared" si="547"/>
        <v/>
      </c>
      <c r="S1904" s="696" t="e">
        <f t="shared" si="548"/>
        <v>#VALUE!</v>
      </c>
      <c r="T1904" s="23" t="str">
        <f t="shared" si="549"/>
        <v/>
      </c>
      <c r="U1904" s="39"/>
      <c r="V1904" s="39"/>
      <c r="W1904" s="631"/>
      <c r="X1904" s="30">
        <f t="shared" si="550"/>
        <v>0</v>
      </c>
      <c r="Y1904" s="25">
        <f t="shared" si="551"/>
        <v>0</v>
      </c>
      <c r="Z1904" s="77"/>
      <c r="AA1904" s="665"/>
      <c r="AB1904" s="665" t="str">
        <f t="shared" si="552"/>
        <v/>
      </c>
      <c r="AC1904" s="665" t="str">
        <f t="shared" si="553"/>
        <v/>
      </c>
    </row>
    <row r="1905" spans="2:29" ht="12.75" x14ac:dyDescent="0.35">
      <c r="B1905" s="26"/>
      <c r="C1905" s="26"/>
      <c r="D1905" s="38"/>
      <c r="E1905" s="488"/>
      <c r="F1905" s="30"/>
      <c r="G1905" s="30"/>
      <c r="H1905" s="30"/>
      <c r="I1905" s="24" t="str">
        <f t="shared" si="542"/>
        <v/>
      </c>
      <c r="J1905" s="302"/>
      <c r="K1905" s="27"/>
      <c r="L1905" s="24"/>
      <c r="M1905" s="22"/>
      <c r="N1905" s="23" t="str">
        <f t="shared" si="543"/>
        <v/>
      </c>
      <c r="O1905" s="23" t="str">
        <f t="shared" si="544"/>
        <v/>
      </c>
      <c r="P1905" s="23" t="str">
        <f t="shared" si="545"/>
        <v/>
      </c>
      <c r="Q1905" s="23" t="str">
        <f t="shared" si="546"/>
        <v/>
      </c>
      <c r="R1905" s="23" t="str">
        <f t="shared" si="547"/>
        <v/>
      </c>
      <c r="S1905" s="696" t="e">
        <f t="shared" si="548"/>
        <v>#VALUE!</v>
      </c>
      <c r="T1905" s="23" t="str">
        <f t="shared" si="549"/>
        <v/>
      </c>
      <c r="U1905" s="39"/>
      <c r="V1905" s="39"/>
      <c r="W1905" s="631"/>
      <c r="X1905" s="30">
        <f t="shared" si="550"/>
        <v>0</v>
      </c>
      <c r="Y1905" s="25">
        <f t="shared" si="551"/>
        <v>0</v>
      </c>
      <c r="Z1905" s="77"/>
      <c r="AA1905" s="665"/>
      <c r="AB1905" s="665" t="str">
        <f t="shared" si="552"/>
        <v/>
      </c>
      <c r="AC1905" s="665" t="str">
        <f t="shared" si="553"/>
        <v/>
      </c>
    </row>
    <row r="1906" spans="2:29" ht="12.75" x14ac:dyDescent="0.35">
      <c r="B1906" s="26"/>
      <c r="C1906" s="26"/>
      <c r="D1906" s="38"/>
      <c r="E1906" s="488"/>
      <c r="F1906" s="30"/>
      <c r="G1906" s="30"/>
      <c r="H1906" s="30"/>
      <c r="I1906" s="24" t="str">
        <f t="shared" si="542"/>
        <v/>
      </c>
      <c r="J1906" s="302"/>
      <c r="K1906" s="27"/>
      <c r="L1906" s="24"/>
      <c r="M1906" s="22"/>
      <c r="N1906" s="23" t="str">
        <f t="shared" si="543"/>
        <v/>
      </c>
      <c r="O1906" s="23" t="str">
        <f t="shared" si="544"/>
        <v/>
      </c>
      <c r="P1906" s="23" t="str">
        <f t="shared" si="545"/>
        <v/>
      </c>
      <c r="Q1906" s="23" t="str">
        <f t="shared" si="546"/>
        <v/>
      </c>
      <c r="R1906" s="23" t="str">
        <f t="shared" si="547"/>
        <v/>
      </c>
      <c r="S1906" s="696" t="e">
        <f t="shared" si="548"/>
        <v>#VALUE!</v>
      </c>
      <c r="T1906" s="23" t="str">
        <f t="shared" si="549"/>
        <v/>
      </c>
      <c r="U1906" s="39"/>
      <c r="V1906" s="39"/>
      <c r="W1906" s="631"/>
      <c r="X1906" s="30">
        <f t="shared" si="550"/>
        <v>0</v>
      </c>
      <c r="Y1906" s="25">
        <f t="shared" si="551"/>
        <v>0</v>
      </c>
      <c r="Z1906" s="77"/>
      <c r="AA1906" s="665"/>
      <c r="AB1906" s="665" t="str">
        <f t="shared" si="552"/>
        <v/>
      </c>
      <c r="AC1906" s="665" t="str">
        <f t="shared" si="553"/>
        <v/>
      </c>
    </row>
    <row r="1907" spans="2:29" ht="12.75" x14ac:dyDescent="0.35">
      <c r="B1907" s="26"/>
      <c r="C1907" s="26"/>
      <c r="D1907" s="38"/>
      <c r="E1907" s="488"/>
      <c r="F1907" s="30"/>
      <c r="G1907" s="30"/>
      <c r="H1907" s="30"/>
      <c r="I1907" s="24" t="str">
        <f t="shared" si="542"/>
        <v/>
      </c>
      <c r="J1907" s="302"/>
      <c r="K1907" s="27"/>
      <c r="L1907" s="24"/>
      <c r="M1907" s="22"/>
      <c r="N1907" s="23" t="str">
        <f t="shared" si="543"/>
        <v/>
      </c>
      <c r="O1907" s="23" t="str">
        <f t="shared" si="544"/>
        <v/>
      </c>
      <c r="P1907" s="23" t="str">
        <f t="shared" si="545"/>
        <v/>
      </c>
      <c r="Q1907" s="23" t="str">
        <f t="shared" si="546"/>
        <v/>
      </c>
      <c r="R1907" s="23" t="str">
        <f t="shared" si="547"/>
        <v/>
      </c>
      <c r="S1907" s="696" t="e">
        <f t="shared" si="548"/>
        <v>#VALUE!</v>
      </c>
      <c r="T1907" s="23" t="str">
        <f t="shared" si="549"/>
        <v/>
      </c>
      <c r="U1907" s="39"/>
      <c r="V1907" s="39"/>
      <c r="W1907" s="631"/>
      <c r="X1907" s="30">
        <f t="shared" si="550"/>
        <v>0</v>
      </c>
      <c r="Y1907" s="25">
        <f t="shared" si="551"/>
        <v>0</v>
      </c>
      <c r="Z1907" s="77"/>
      <c r="AA1907" s="665"/>
      <c r="AB1907" s="665" t="str">
        <f t="shared" si="552"/>
        <v/>
      </c>
      <c r="AC1907" s="665" t="str">
        <f t="shared" si="553"/>
        <v/>
      </c>
    </row>
    <row r="1908" spans="2:29" ht="12.75" x14ac:dyDescent="0.35">
      <c r="B1908" s="26"/>
      <c r="C1908" s="26"/>
      <c r="D1908" s="38"/>
      <c r="E1908" s="488"/>
      <c r="F1908" s="30"/>
      <c r="G1908" s="30"/>
      <c r="H1908" s="30"/>
      <c r="I1908" s="24" t="str">
        <f t="shared" si="542"/>
        <v/>
      </c>
      <c r="J1908" s="302"/>
      <c r="K1908" s="27"/>
      <c r="L1908" s="24"/>
      <c r="M1908" s="22"/>
      <c r="N1908" s="23" t="str">
        <f t="shared" si="543"/>
        <v/>
      </c>
      <c r="O1908" s="23" t="str">
        <f t="shared" si="544"/>
        <v/>
      </c>
      <c r="P1908" s="23" t="str">
        <f t="shared" si="545"/>
        <v/>
      </c>
      <c r="Q1908" s="23" t="str">
        <f t="shared" si="546"/>
        <v/>
      </c>
      <c r="R1908" s="23" t="str">
        <f t="shared" si="547"/>
        <v/>
      </c>
      <c r="S1908" s="696" t="e">
        <f t="shared" si="548"/>
        <v>#VALUE!</v>
      </c>
      <c r="T1908" s="23" t="str">
        <f t="shared" si="549"/>
        <v/>
      </c>
      <c r="U1908" s="39"/>
      <c r="V1908" s="39"/>
      <c r="W1908" s="631"/>
      <c r="X1908" s="30">
        <f t="shared" si="550"/>
        <v>0</v>
      </c>
      <c r="Y1908" s="25">
        <f t="shared" si="551"/>
        <v>0</v>
      </c>
      <c r="Z1908" s="77"/>
      <c r="AA1908" s="665"/>
      <c r="AB1908" s="665" t="str">
        <f t="shared" si="552"/>
        <v/>
      </c>
      <c r="AC1908" s="665" t="str">
        <f t="shared" si="553"/>
        <v/>
      </c>
    </row>
    <row r="1909" spans="2:29" ht="12.75" x14ac:dyDescent="0.35">
      <c r="B1909" s="26"/>
      <c r="C1909" s="26"/>
      <c r="D1909" s="38"/>
      <c r="E1909" s="488"/>
      <c r="F1909" s="30"/>
      <c r="G1909" s="30"/>
      <c r="H1909" s="30"/>
      <c r="I1909" s="24" t="str">
        <f t="shared" si="542"/>
        <v/>
      </c>
      <c r="J1909" s="302"/>
      <c r="K1909" s="27"/>
      <c r="L1909" s="24"/>
      <c r="M1909" s="22"/>
      <c r="N1909" s="23" t="str">
        <f t="shared" si="543"/>
        <v/>
      </c>
      <c r="O1909" s="23" t="str">
        <f t="shared" si="544"/>
        <v/>
      </c>
      <c r="P1909" s="23" t="str">
        <f t="shared" si="545"/>
        <v/>
      </c>
      <c r="Q1909" s="23" t="str">
        <f t="shared" si="546"/>
        <v/>
      </c>
      <c r="R1909" s="23" t="str">
        <f t="shared" si="547"/>
        <v/>
      </c>
      <c r="S1909" s="696" t="e">
        <f t="shared" si="548"/>
        <v>#VALUE!</v>
      </c>
      <c r="T1909" s="23" t="str">
        <f t="shared" si="549"/>
        <v/>
      </c>
      <c r="U1909" s="39"/>
      <c r="V1909" s="39"/>
      <c r="W1909" s="631"/>
      <c r="X1909" s="30">
        <f t="shared" si="550"/>
        <v>0</v>
      </c>
      <c r="Y1909" s="25">
        <f t="shared" si="551"/>
        <v>0</v>
      </c>
      <c r="Z1909" s="77"/>
      <c r="AA1909" s="665"/>
      <c r="AB1909" s="665" t="str">
        <f t="shared" si="552"/>
        <v/>
      </c>
      <c r="AC1909" s="665" t="str">
        <f t="shared" si="553"/>
        <v/>
      </c>
    </row>
    <row r="1910" spans="2:29" ht="12.75" x14ac:dyDescent="0.35">
      <c r="B1910" s="26"/>
      <c r="C1910" s="26"/>
      <c r="D1910" s="38"/>
      <c r="E1910" s="488"/>
      <c r="F1910" s="30"/>
      <c r="G1910" s="30"/>
      <c r="H1910" s="30"/>
      <c r="I1910" s="24" t="str">
        <f t="shared" si="542"/>
        <v/>
      </c>
      <c r="J1910" s="302"/>
      <c r="K1910" s="27"/>
      <c r="L1910" s="24"/>
      <c r="M1910" s="22"/>
      <c r="N1910" s="23" t="str">
        <f t="shared" si="543"/>
        <v/>
      </c>
      <c r="O1910" s="23" t="str">
        <f t="shared" si="544"/>
        <v/>
      </c>
      <c r="P1910" s="23" t="str">
        <f t="shared" si="545"/>
        <v/>
      </c>
      <c r="Q1910" s="23" t="str">
        <f t="shared" si="546"/>
        <v/>
      </c>
      <c r="R1910" s="23" t="str">
        <f t="shared" si="547"/>
        <v/>
      </c>
      <c r="S1910" s="696" t="e">
        <f t="shared" si="548"/>
        <v>#VALUE!</v>
      </c>
      <c r="T1910" s="23" t="str">
        <f t="shared" si="549"/>
        <v/>
      </c>
      <c r="U1910" s="39"/>
      <c r="V1910" s="39"/>
      <c r="W1910" s="631"/>
      <c r="X1910" s="30">
        <f t="shared" si="550"/>
        <v>0</v>
      </c>
      <c r="Y1910" s="25">
        <f t="shared" si="551"/>
        <v>0</v>
      </c>
      <c r="Z1910" s="77"/>
      <c r="AA1910" s="665"/>
      <c r="AB1910" s="665" t="str">
        <f t="shared" si="552"/>
        <v/>
      </c>
      <c r="AC1910" s="665" t="str">
        <f t="shared" si="553"/>
        <v/>
      </c>
    </row>
    <row r="1911" spans="2:29" ht="12.75" x14ac:dyDescent="0.35">
      <c r="B1911" s="26"/>
      <c r="C1911" s="26"/>
      <c r="D1911" s="38"/>
      <c r="E1911" s="488"/>
      <c r="F1911" s="30"/>
      <c r="G1911" s="30"/>
      <c r="H1911" s="30"/>
      <c r="I1911" s="24" t="str">
        <f t="shared" si="542"/>
        <v/>
      </c>
      <c r="J1911" s="302"/>
      <c r="K1911" s="27"/>
      <c r="L1911" s="24"/>
      <c r="M1911" s="22"/>
      <c r="N1911" s="23" t="str">
        <f t="shared" si="543"/>
        <v/>
      </c>
      <c r="O1911" s="23" t="str">
        <f t="shared" si="544"/>
        <v/>
      </c>
      <c r="P1911" s="23" t="str">
        <f t="shared" si="545"/>
        <v/>
      </c>
      <c r="Q1911" s="23" t="str">
        <f t="shared" si="546"/>
        <v/>
      </c>
      <c r="R1911" s="23" t="str">
        <f t="shared" si="547"/>
        <v/>
      </c>
      <c r="S1911" s="696" t="e">
        <f t="shared" si="548"/>
        <v>#VALUE!</v>
      </c>
      <c r="T1911" s="23" t="str">
        <f t="shared" si="549"/>
        <v/>
      </c>
      <c r="U1911" s="39"/>
      <c r="V1911" s="39"/>
      <c r="W1911" s="631"/>
      <c r="X1911" s="30">
        <f t="shared" si="550"/>
        <v>0</v>
      </c>
      <c r="Y1911" s="25">
        <f t="shared" si="551"/>
        <v>0</v>
      </c>
      <c r="Z1911" s="77"/>
      <c r="AA1911" s="665"/>
      <c r="AB1911" s="665" t="str">
        <f t="shared" si="552"/>
        <v/>
      </c>
      <c r="AC1911" s="665" t="str">
        <f t="shared" si="553"/>
        <v/>
      </c>
    </row>
    <row r="1912" spans="2:29" ht="12.75" x14ac:dyDescent="0.35">
      <c r="B1912" s="26"/>
      <c r="C1912" s="26"/>
      <c r="D1912" s="38"/>
      <c r="E1912" s="488"/>
      <c r="F1912" s="30"/>
      <c r="G1912" s="30"/>
      <c r="H1912" s="30"/>
      <c r="I1912" s="24" t="str">
        <f t="shared" si="542"/>
        <v/>
      </c>
      <c r="J1912" s="302"/>
      <c r="K1912" s="27"/>
      <c r="L1912" s="24"/>
      <c r="M1912" s="22"/>
      <c r="N1912" s="23" t="str">
        <f t="shared" si="543"/>
        <v/>
      </c>
      <c r="O1912" s="23" t="str">
        <f t="shared" si="544"/>
        <v/>
      </c>
      <c r="P1912" s="23" t="str">
        <f t="shared" si="545"/>
        <v/>
      </c>
      <c r="Q1912" s="23" t="str">
        <f t="shared" si="546"/>
        <v/>
      </c>
      <c r="R1912" s="23" t="str">
        <f t="shared" si="547"/>
        <v/>
      </c>
      <c r="S1912" s="696" t="e">
        <f t="shared" si="548"/>
        <v>#VALUE!</v>
      </c>
      <c r="T1912" s="23" t="str">
        <f t="shared" si="549"/>
        <v/>
      </c>
      <c r="U1912" s="39"/>
      <c r="V1912" s="39"/>
      <c r="W1912" s="631"/>
      <c r="X1912" s="30">
        <f t="shared" si="550"/>
        <v>0</v>
      </c>
      <c r="Y1912" s="25">
        <f t="shared" si="551"/>
        <v>0</v>
      </c>
      <c r="Z1912" s="77"/>
      <c r="AA1912" s="665"/>
      <c r="AB1912" s="665" t="str">
        <f t="shared" si="552"/>
        <v/>
      </c>
      <c r="AC1912" s="665" t="str">
        <f t="shared" si="553"/>
        <v/>
      </c>
    </row>
    <row r="1913" spans="2:29" ht="12.75" x14ac:dyDescent="0.35">
      <c r="B1913" s="26"/>
      <c r="C1913" s="26"/>
      <c r="D1913" s="38"/>
      <c r="E1913" s="488"/>
      <c r="F1913" s="30"/>
      <c r="G1913" s="30"/>
      <c r="H1913" s="30"/>
      <c r="I1913" s="24" t="str">
        <f t="shared" si="542"/>
        <v/>
      </c>
      <c r="J1913" s="302"/>
      <c r="K1913" s="27"/>
      <c r="L1913" s="24"/>
      <c r="M1913" s="22"/>
      <c r="N1913" s="23" t="str">
        <f t="shared" si="543"/>
        <v/>
      </c>
      <c r="O1913" s="23" t="str">
        <f t="shared" si="544"/>
        <v/>
      </c>
      <c r="P1913" s="23" t="str">
        <f t="shared" si="545"/>
        <v/>
      </c>
      <c r="Q1913" s="23" t="str">
        <f t="shared" si="546"/>
        <v/>
      </c>
      <c r="R1913" s="23" t="str">
        <f t="shared" si="547"/>
        <v/>
      </c>
      <c r="S1913" s="696" t="e">
        <f t="shared" si="548"/>
        <v>#VALUE!</v>
      </c>
      <c r="T1913" s="23" t="str">
        <f t="shared" si="549"/>
        <v/>
      </c>
      <c r="U1913" s="39"/>
      <c r="V1913" s="39"/>
      <c r="W1913" s="631"/>
      <c r="X1913" s="30">
        <f t="shared" si="550"/>
        <v>0</v>
      </c>
      <c r="Y1913" s="25">
        <f t="shared" si="551"/>
        <v>0</v>
      </c>
      <c r="Z1913" s="77"/>
      <c r="AA1913" s="665"/>
      <c r="AB1913" s="665" t="str">
        <f t="shared" si="552"/>
        <v/>
      </c>
      <c r="AC1913" s="665" t="str">
        <f t="shared" si="553"/>
        <v/>
      </c>
    </row>
    <row r="1914" spans="2:29" ht="12.75" x14ac:dyDescent="0.35">
      <c r="B1914" s="26"/>
      <c r="C1914" s="26"/>
      <c r="D1914" s="38"/>
      <c r="E1914" s="488"/>
      <c r="F1914" s="30"/>
      <c r="G1914" s="30"/>
      <c r="H1914" s="30"/>
      <c r="I1914" s="24" t="str">
        <f t="shared" si="542"/>
        <v/>
      </c>
      <c r="J1914" s="302"/>
      <c r="K1914" s="27"/>
      <c r="L1914" s="24"/>
      <c r="M1914" s="22"/>
      <c r="N1914" s="23" t="str">
        <f t="shared" si="543"/>
        <v/>
      </c>
      <c r="O1914" s="23" t="str">
        <f t="shared" si="544"/>
        <v/>
      </c>
      <c r="P1914" s="23" t="str">
        <f t="shared" si="545"/>
        <v/>
      </c>
      <c r="Q1914" s="23" t="str">
        <f t="shared" si="546"/>
        <v/>
      </c>
      <c r="R1914" s="23" t="str">
        <f t="shared" si="547"/>
        <v/>
      </c>
      <c r="S1914" s="696" t="e">
        <f t="shared" si="548"/>
        <v>#VALUE!</v>
      </c>
      <c r="T1914" s="23" t="str">
        <f t="shared" si="549"/>
        <v/>
      </c>
      <c r="U1914" s="39"/>
      <c r="V1914" s="39"/>
      <c r="W1914" s="631"/>
      <c r="X1914" s="30">
        <f t="shared" si="550"/>
        <v>0</v>
      </c>
      <c r="Y1914" s="25">
        <f t="shared" si="551"/>
        <v>0</v>
      </c>
      <c r="Z1914" s="77"/>
      <c r="AA1914" s="665"/>
      <c r="AB1914" s="665" t="str">
        <f t="shared" si="552"/>
        <v/>
      </c>
      <c r="AC1914" s="665" t="str">
        <f t="shared" si="553"/>
        <v/>
      </c>
    </row>
    <row r="1915" spans="2:29" ht="12.75" x14ac:dyDescent="0.35">
      <c r="B1915" s="26"/>
      <c r="C1915" s="26"/>
      <c r="D1915" s="38"/>
      <c r="E1915" s="488"/>
      <c r="F1915" s="30"/>
      <c r="G1915" s="30"/>
      <c r="H1915" s="30"/>
      <c r="I1915" s="24" t="str">
        <f t="shared" si="542"/>
        <v/>
      </c>
      <c r="J1915" s="302"/>
      <c r="K1915" s="27"/>
      <c r="L1915" s="24"/>
      <c r="M1915" s="22"/>
      <c r="N1915" s="23" t="str">
        <f t="shared" si="543"/>
        <v/>
      </c>
      <c r="O1915" s="23" t="str">
        <f t="shared" si="544"/>
        <v/>
      </c>
      <c r="P1915" s="23" t="str">
        <f t="shared" si="545"/>
        <v/>
      </c>
      <c r="Q1915" s="23" t="str">
        <f t="shared" si="546"/>
        <v/>
      </c>
      <c r="R1915" s="23" t="str">
        <f t="shared" si="547"/>
        <v/>
      </c>
      <c r="S1915" s="696" t="e">
        <f t="shared" si="548"/>
        <v>#VALUE!</v>
      </c>
      <c r="T1915" s="23" t="str">
        <f t="shared" si="549"/>
        <v/>
      </c>
      <c r="U1915" s="39"/>
      <c r="V1915" s="39"/>
      <c r="W1915" s="631"/>
      <c r="X1915" s="30">
        <f t="shared" si="550"/>
        <v>0</v>
      </c>
      <c r="Y1915" s="25">
        <f t="shared" si="551"/>
        <v>0</v>
      </c>
      <c r="Z1915" s="77"/>
      <c r="AA1915" s="665"/>
      <c r="AB1915" s="665" t="str">
        <f t="shared" si="552"/>
        <v/>
      </c>
      <c r="AC1915" s="665" t="str">
        <f t="shared" si="553"/>
        <v/>
      </c>
    </row>
    <row r="1916" spans="2:29" ht="12.75" x14ac:dyDescent="0.35">
      <c r="B1916" s="26"/>
      <c r="C1916" s="26"/>
      <c r="D1916" s="38"/>
      <c r="E1916" s="488"/>
      <c r="F1916" s="30"/>
      <c r="G1916" s="30"/>
      <c r="H1916" s="30"/>
      <c r="I1916" s="24" t="str">
        <f t="shared" ref="I1916:I1979" si="554">IF(H1916="","",VLOOKUP(H1916,Applicator,2,0))</f>
        <v/>
      </c>
      <c r="J1916" s="302"/>
      <c r="K1916" s="27"/>
      <c r="L1916" s="24"/>
      <c r="M1916" s="22"/>
      <c r="N1916" s="23" t="str">
        <f t="shared" ref="N1916:N1979" si="555">IF(M1916="","",VLOOKUP(M1916,pear_list,2,0))</f>
        <v/>
      </c>
      <c r="O1916" s="23" t="str">
        <f t="shared" ref="O1916:O1979" si="556">IF(M1916="","",VLOOKUP(M1916,pear_list,3,0))</f>
        <v/>
      </c>
      <c r="P1916" s="23" t="str">
        <f t="shared" ref="P1916:P1979" si="557">IF(M1916="","",VLOOKUP(M1916,pear_list,4,0))</f>
        <v/>
      </c>
      <c r="Q1916" s="23" t="str">
        <f t="shared" ref="Q1916:Q1979" si="558">IF(M1916="","",VLOOKUP(M1916,pear_list,5,0))</f>
        <v/>
      </c>
      <c r="R1916" s="23" t="str">
        <f t="shared" ref="R1916:R1979" si="559">IF(M1916="","",VLOOKUP(M1916,pear_list,6,0))</f>
        <v/>
      </c>
      <c r="S1916" s="696" t="e">
        <f t="shared" ref="S1916:S1979" si="560">B1916+R1916</f>
        <v>#VALUE!</v>
      </c>
      <c r="T1916" s="23" t="str">
        <f t="shared" ref="T1916:T1979" si="561">IF(M1916="","",VLOOKUP(M1916,pear_list,7,0))</f>
        <v/>
      </c>
      <c r="U1916" s="39"/>
      <c r="V1916" s="39"/>
      <c r="W1916" s="631"/>
      <c r="X1916" s="30">
        <f t="shared" ref="X1916:X1979" si="562">U1916*V1916</f>
        <v>0</v>
      </c>
      <c r="Y1916" s="25">
        <f t="shared" ref="Y1916:Y1979" si="563">W1916</f>
        <v>0</v>
      </c>
      <c r="Z1916" s="77"/>
      <c r="AA1916" s="665"/>
      <c r="AB1916" s="665" t="str">
        <f t="shared" si="552"/>
        <v/>
      </c>
      <c r="AC1916" s="665" t="str">
        <f t="shared" si="553"/>
        <v/>
      </c>
    </row>
    <row r="1917" spans="2:29" ht="12.75" x14ac:dyDescent="0.35">
      <c r="B1917" s="26"/>
      <c r="C1917" s="26"/>
      <c r="D1917" s="38"/>
      <c r="E1917" s="488"/>
      <c r="F1917" s="30"/>
      <c r="G1917" s="30"/>
      <c r="H1917" s="30"/>
      <c r="I1917" s="24" t="str">
        <f t="shared" si="554"/>
        <v/>
      </c>
      <c r="J1917" s="302"/>
      <c r="K1917" s="27"/>
      <c r="L1917" s="24"/>
      <c r="M1917" s="22"/>
      <c r="N1917" s="23" t="str">
        <f t="shared" si="555"/>
        <v/>
      </c>
      <c r="O1917" s="23" t="str">
        <f t="shared" si="556"/>
        <v/>
      </c>
      <c r="P1917" s="23" t="str">
        <f t="shared" si="557"/>
        <v/>
      </c>
      <c r="Q1917" s="23" t="str">
        <f t="shared" si="558"/>
        <v/>
      </c>
      <c r="R1917" s="23" t="str">
        <f t="shared" si="559"/>
        <v/>
      </c>
      <c r="S1917" s="696" t="e">
        <f t="shared" si="560"/>
        <v>#VALUE!</v>
      </c>
      <c r="T1917" s="23" t="str">
        <f t="shared" si="561"/>
        <v/>
      </c>
      <c r="U1917" s="39"/>
      <c r="V1917" s="39"/>
      <c r="W1917" s="631"/>
      <c r="X1917" s="30">
        <f t="shared" si="562"/>
        <v>0</v>
      </c>
      <c r="Y1917" s="25">
        <f t="shared" si="563"/>
        <v>0</v>
      </c>
      <c r="Z1917" s="77"/>
      <c r="AA1917" s="665"/>
      <c r="AB1917" s="665" t="str">
        <f t="shared" si="552"/>
        <v/>
      </c>
      <c r="AC1917" s="665" t="str">
        <f t="shared" si="553"/>
        <v/>
      </c>
    </row>
    <row r="1918" spans="2:29" ht="12.75" x14ac:dyDescent="0.35">
      <c r="B1918" s="26"/>
      <c r="C1918" s="26"/>
      <c r="D1918" s="38"/>
      <c r="E1918" s="488"/>
      <c r="F1918" s="30"/>
      <c r="G1918" s="30"/>
      <c r="H1918" s="30"/>
      <c r="I1918" s="24" t="str">
        <f t="shared" si="554"/>
        <v/>
      </c>
      <c r="J1918" s="302"/>
      <c r="K1918" s="27"/>
      <c r="L1918" s="24"/>
      <c r="M1918" s="22"/>
      <c r="N1918" s="23" t="str">
        <f t="shared" si="555"/>
        <v/>
      </c>
      <c r="O1918" s="23" t="str">
        <f t="shared" si="556"/>
        <v/>
      </c>
      <c r="P1918" s="23" t="str">
        <f t="shared" si="557"/>
        <v/>
      </c>
      <c r="Q1918" s="23" t="str">
        <f t="shared" si="558"/>
        <v/>
      </c>
      <c r="R1918" s="23" t="str">
        <f t="shared" si="559"/>
        <v/>
      </c>
      <c r="S1918" s="696" t="e">
        <f t="shared" si="560"/>
        <v>#VALUE!</v>
      </c>
      <c r="T1918" s="23" t="str">
        <f t="shared" si="561"/>
        <v/>
      </c>
      <c r="U1918" s="39"/>
      <c r="V1918" s="39"/>
      <c r="W1918" s="631"/>
      <c r="X1918" s="30">
        <f t="shared" si="562"/>
        <v>0</v>
      </c>
      <c r="Y1918" s="25">
        <f t="shared" si="563"/>
        <v>0</v>
      </c>
      <c r="Z1918" s="77"/>
      <c r="AA1918" s="665"/>
      <c r="AB1918" s="665" t="str">
        <f t="shared" si="552"/>
        <v/>
      </c>
      <c r="AC1918" s="665" t="str">
        <f t="shared" si="553"/>
        <v/>
      </c>
    </row>
    <row r="1919" spans="2:29" ht="12.75" x14ac:dyDescent="0.35">
      <c r="B1919" s="26"/>
      <c r="C1919" s="26"/>
      <c r="D1919" s="38"/>
      <c r="E1919" s="488"/>
      <c r="F1919" s="30"/>
      <c r="G1919" s="30"/>
      <c r="H1919" s="30"/>
      <c r="I1919" s="24" t="str">
        <f t="shared" si="554"/>
        <v/>
      </c>
      <c r="J1919" s="302"/>
      <c r="K1919" s="27"/>
      <c r="L1919" s="24"/>
      <c r="M1919" s="22"/>
      <c r="N1919" s="23" t="str">
        <f t="shared" si="555"/>
        <v/>
      </c>
      <c r="O1919" s="23" t="str">
        <f t="shared" si="556"/>
        <v/>
      </c>
      <c r="P1919" s="23" t="str">
        <f t="shared" si="557"/>
        <v/>
      </c>
      <c r="Q1919" s="23" t="str">
        <f t="shared" si="558"/>
        <v/>
      </c>
      <c r="R1919" s="23" t="str">
        <f t="shared" si="559"/>
        <v/>
      </c>
      <c r="S1919" s="696" t="e">
        <f t="shared" si="560"/>
        <v>#VALUE!</v>
      </c>
      <c r="T1919" s="23" t="str">
        <f t="shared" si="561"/>
        <v/>
      </c>
      <c r="U1919" s="39"/>
      <c r="V1919" s="39"/>
      <c r="W1919" s="631"/>
      <c r="X1919" s="30">
        <f t="shared" si="562"/>
        <v>0</v>
      </c>
      <c r="Y1919" s="25">
        <f t="shared" si="563"/>
        <v>0</v>
      </c>
      <c r="Z1919" s="77"/>
      <c r="AA1919" s="665"/>
      <c r="AB1919" s="665" t="str">
        <f t="shared" si="552"/>
        <v/>
      </c>
      <c r="AC1919" s="665" t="str">
        <f t="shared" si="553"/>
        <v/>
      </c>
    </row>
    <row r="1920" spans="2:29" ht="12.75" x14ac:dyDescent="0.35">
      <c r="B1920" s="26"/>
      <c r="C1920" s="26"/>
      <c r="D1920" s="38"/>
      <c r="E1920" s="488"/>
      <c r="F1920" s="30"/>
      <c r="G1920" s="30"/>
      <c r="H1920" s="30"/>
      <c r="I1920" s="24" t="str">
        <f t="shared" si="554"/>
        <v/>
      </c>
      <c r="J1920" s="302"/>
      <c r="K1920" s="27"/>
      <c r="L1920" s="24"/>
      <c r="M1920" s="22"/>
      <c r="N1920" s="23" t="str">
        <f t="shared" si="555"/>
        <v/>
      </c>
      <c r="O1920" s="23" t="str">
        <f t="shared" si="556"/>
        <v/>
      </c>
      <c r="P1920" s="23" t="str">
        <f t="shared" si="557"/>
        <v/>
      </c>
      <c r="Q1920" s="23" t="str">
        <f t="shared" si="558"/>
        <v/>
      </c>
      <c r="R1920" s="23" t="str">
        <f t="shared" si="559"/>
        <v/>
      </c>
      <c r="S1920" s="696" t="e">
        <f t="shared" si="560"/>
        <v>#VALUE!</v>
      </c>
      <c r="T1920" s="23" t="str">
        <f t="shared" si="561"/>
        <v/>
      </c>
      <c r="U1920" s="39"/>
      <c r="V1920" s="39"/>
      <c r="W1920" s="631"/>
      <c r="X1920" s="30">
        <f t="shared" si="562"/>
        <v>0</v>
      </c>
      <c r="Y1920" s="25">
        <f t="shared" si="563"/>
        <v>0</v>
      </c>
      <c r="Z1920" s="77"/>
      <c r="AA1920" s="665"/>
      <c r="AB1920" s="665" t="str">
        <f t="shared" si="552"/>
        <v/>
      </c>
      <c r="AC1920" s="665" t="str">
        <f t="shared" si="553"/>
        <v/>
      </c>
    </row>
    <row r="1921" spans="2:29" ht="12.75" x14ac:dyDescent="0.35">
      <c r="B1921" s="26"/>
      <c r="C1921" s="26"/>
      <c r="D1921" s="38"/>
      <c r="E1921" s="488"/>
      <c r="F1921" s="30"/>
      <c r="G1921" s="30"/>
      <c r="H1921" s="30"/>
      <c r="I1921" s="24" t="str">
        <f t="shared" si="554"/>
        <v/>
      </c>
      <c r="J1921" s="302"/>
      <c r="K1921" s="27"/>
      <c r="L1921" s="24"/>
      <c r="M1921" s="22"/>
      <c r="N1921" s="23" t="str">
        <f t="shared" si="555"/>
        <v/>
      </c>
      <c r="O1921" s="23" t="str">
        <f t="shared" si="556"/>
        <v/>
      </c>
      <c r="P1921" s="23" t="str">
        <f t="shared" si="557"/>
        <v/>
      </c>
      <c r="Q1921" s="23" t="str">
        <f t="shared" si="558"/>
        <v/>
      </c>
      <c r="R1921" s="23" t="str">
        <f t="shared" si="559"/>
        <v/>
      </c>
      <c r="S1921" s="696" t="e">
        <f t="shared" si="560"/>
        <v>#VALUE!</v>
      </c>
      <c r="T1921" s="23" t="str">
        <f t="shared" si="561"/>
        <v/>
      </c>
      <c r="U1921" s="39"/>
      <c r="V1921" s="39"/>
      <c r="W1921" s="631"/>
      <c r="X1921" s="30">
        <f t="shared" si="562"/>
        <v>0</v>
      </c>
      <c r="Y1921" s="25">
        <f t="shared" si="563"/>
        <v>0</v>
      </c>
      <c r="Z1921" s="77"/>
      <c r="AA1921" s="665"/>
      <c r="AB1921" s="665" t="str">
        <f t="shared" si="552"/>
        <v/>
      </c>
      <c r="AC1921" s="665" t="str">
        <f t="shared" si="553"/>
        <v/>
      </c>
    </row>
    <row r="1922" spans="2:29" ht="12.75" x14ac:dyDescent="0.35">
      <c r="B1922" s="26"/>
      <c r="C1922" s="26"/>
      <c r="D1922" s="38"/>
      <c r="E1922" s="488"/>
      <c r="F1922" s="30"/>
      <c r="G1922" s="30"/>
      <c r="H1922" s="30"/>
      <c r="I1922" s="24" t="str">
        <f t="shared" si="554"/>
        <v/>
      </c>
      <c r="J1922" s="302"/>
      <c r="K1922" s="27"/>
      <c r="L1922" s="24"/>
      <c r="M1922" s="22"/>
      <c r="N1922" s="23" t="str">
        <f t="shared" si="555"/>
        <v/>
      </c>
      <c r="O1922" s="23" t="str">
        <f t="shared" si="556"/>
        <v/>
      </c>
      <c r="P1922" s="23" t="str">
        <f t="shared" si="557"/>
        <v/>
      </c>
      <c r="Q1922" s="23" t="str">
        <f t="shared" si="558"/>
        <v/>
      </c>
      <c r="R1922" s="23" t="str">
        <f t="shared" si="559"/>
        <v/>
      </c>
      <c r="S1922" s="696" t="e">
        <f t="shared" si="560"/>
        <v>#VALUE!</v>
      </c>
      <c r="T1922" s="23" t="str">
        <f t="shared" si="561"/>
        <v/>
      </c>
      <c r="U1922" s="39"/>
      <c r="V1922" s="39"/>
      <c r="W1922" s="631"/>
      <c r="X1922" s="30">
        <f t="shared" si="562"/>
        <v>0</v>
      </c>
      <c r="Y1922" s="25">
        <f t="shared" si="563"/>
        <v>0</v>
      </c>
      <c r="Z1922" s="77"/>
      <c r="AA1922" s="665"/>
      <c r="AB1922" s="665" t="str">
        <f t="shared" si="552"/>
        <v/>
      </c>
      <c r="AC1922" s="665" t="str">
        <f t="shared" si="553"/>
        <v/>
      </c>
    </row>
    <row r="1923" spans="2:29" ht="12.75" x14ac:dyDescent="0.35">
      <c r="B1923" s="26"/>
      <c r="C1923" s="26"/>
      <c r="D1923" s="38"/>
      <c r="E1923" s="488"/>
      <c r="F1923" s="30"/>
      <c r="G1923" s="30"/>
      <c r="H1923" s="30"/>
      <c r="I1923" s="24" t="str">
        <f t="shared" si="554"/>
        <v/>
      </c>
      <c r="J1923" s="302"/>
      <c r="K1923" s="27"/>
      <c r="L1923" s="24"/>
      <c r="M1923" s="22"/>
      <c r="N1923" s="23" t="str">
        <f t="shared" si="555"/>
        <v/>
      </c>
      <c r="O1923" s="23" t="str">
        <f t="shared" si="556"/>
        <v/>
      </c>
      <c r="P1923" s="23" t="str">
        <f t="shared" si="557"/>
        <v/>
      </c>
      <c r="Q1923" s="23" t="str">
        <f t="shared" si="558"/>
        <v/>
      </c>
      <c r="R1923" s="23" t="str">
        <f t="shared" si="559"/>
        <v/>
      </c>
      <c r="S1923" s="696" t="e">
        <f t="shared" si="560"/>
        <v>#VALUE!</v>
      </c>
      <c r="T1923" s="23" t="str">
        <f t="shared" si="561"/>
        <v/>
      </c>
      <c r="U1923" s="39"/>
      <c r="V1923" s="39"/>
      <c r="W1923" s="631"/>
      <c r="X1923" s="30">
        <f t="shared" si="562"/>
        <v>0</v>
      </c>
      <c r="Y1923" s="25">
        <f t="shared" si="563"/>
        <v>0</v>
      </c>
      <c r="Z1923" s="77"/>
      <c r="AA1923" s="665"/>
      <c r="AB1923" s="665" t="str">
        <f t="shared" si="552"/>
        <v/>
      </c>
      <c r="AC1923" s="665" t="str">
        <f t="shared" si="553"/>
        <v/>
      </c>
    </row>
    <row r="1924" spans="2:29" ht="12.75" x14ac:dyDescent="0.35">
      <c r="B1924" s="26"/>
      <c r="C1924" s="26"/>
      <c r="D1924" s="38"/>
      <c r="E1924" s="488"/>
      <c r="F1924" s="30"/>
      <c r="G1924" s="30"/>
      <c r="H1924" s="30"/>
      <c r="I1924" s="24" t="str">
        <f t="shared" si="554"/>
        <v/>
      </c>
      <c r="J1924" s="302"/>
      <c r="K1924" s="27"/>
      <c r="L1924" s="24"/>
      <c r="M1924" s="22"/>
      <c r="N1924" s="23" t="str">
        <f t="shared" si="555"/>
        <v/>
      </c>
      <c r="O1924" s="23" t="str">
        <f t="shared" si="556"/>
        <v/>
      </c>
      <c r="P1924" s="23" t="str">
        <f t="shared" si="557"/>
        <v/>
      </c>
      <c r="Q1924" s="23" t="str">
        <f t="shared" si="558"/>
        <v/>
      </c>
      <c r="R1924" s="23" t="str">
        <f t="shared" si="559"/>
        <v/>
      </c>
      <c r="S1924" s="696" t="e">
        <f t="shared" si="560"/>
        <v>#VALUE!</v>
      </c>
      <c r="T1924" s="23" t="str">
        <f t="shared" si="561"/>
        <v/>
      </c>
      <c r="U1924" s="39"/>
      <c r="V1924" s="39"/>
      <c r="W1924" s="631"/>
      <c r="X1924" s="30">
        <f t="shared" si="562"/>
        <v>0</v>
      </c>
      <c r="Y1924" s="25">
        <f t="shared" si="563"/>
        <v>0</v>
      </c>
      <c r="Z1924" s="77"/>
      <c r="AA1924" s="665"/>
      <c r="AB1924" s="665" t="str">
        <f t="shared" si="552"/>
        <v/>
      </c>
      <c r="AC1924" s="665" t="str">
        <f t="shared" si="553"/>
        <v/>
      </c>
    </row>
    <row r="1925" spans="2:29" ht="12.75" x14ac:dyDescent="0.35">
      <c r="B1925" s="26"/>
      <c r="C1925" s="26"/>
      <c r="D1925" s="38"/>
      <c r="E1925" s="488"/>
      <c r="F1925" s="30"/>
      <c r="G1925" s="30"/>
      <c r="H1925" s="30"/>
      <c r="I1925" s="24" t="str">
        <f t="shared" si="554"/>
        <v/>
      </c>
      <c r="J1925" s="302"/>
      <c r="K1925" s="27"/>
      <c r="L1925" s="24"/>
      <c r="M1925" s="22"/>
      <c r="N1925" s="23" t="str">
        <f t="shared" si="555"/>
        <v/>
      </c>
      <c r="O1925" s="23" t="str">
        <f t="shared" si="556"/>
        <v/>
      </c>
      <c r="P1925" s="23" t="str">
        <f t="shared" si="557"/>
        <v/>
      </c>
      <c r="Q1925" s="23" t="str">
        <f t="shared" si="558"/>
        <v/>
      </c>
      <c r="R1925" s="23" t="str">
        <f t="shared" si="559"/>
        <v/>
      </c>
      <c r="S1925" s="696" t="e">
        <f t="shared" si="560"/>
        <v>#VALUE!</v>
      </c>
      <c r="T1925" s="23" t="str">
        <f t="shared" si="561"/>
        <v/>
      </c>
      <c r="U1925" s="39"/>
      <c r="V1925" s="39"/>
      <c r="W1925" s="631"/>
      <c r="X1925" s="30">
        <f t="shared" si="562"/>
        <v>0</v>
      </c>
      <c r="Y1925" s="25">
        <f t="shared" si="563"/>
        <v>0</v>
      </c>
      <c r="Z1925" s="77"/>
      <c r="AA1925" s="665"/>
      <c r="AB1925" s="665" t="str">
        <f t="shared" si="552"/>
        <v/>
      </c>
      <c r="AC1925" s="665" t="str">
        <f t="shared" si="553"/>
        <v/>
      </c>
    </row>
    <row r="1926" spans="2:29" ht="12.75" x14ac:dyDescent="0.35">
      <c r="B1926" s="26"/>
      <c r="C1926" s="26"/>
      <c r="D1926" s="38"/>
      <c r="E1926" s="488"/>
      <c r="F1926" s="30"/>
      <c r="G1926" s="30"/>
      <c r="H1926" s="30"/>
      <c r="I1926" s="24" t="str">
        <f t="shared" si="554"/>
        <v/>
      </c>
      <c r="J1926" s="302"/>
      <c r="K1926" s="27"/>
      <c r="L1926" s="24"/>
      <c r="M1926" s="22"/>
      <c r="N1926" s="23" t="str">
        <f t="shared" si="555"/>
        <v/>
      </c>
      <c r="O1926" s="23" t="str">
        <f t="shared" si="556"/>
        <v/>
      </c>
      <c r="P1926" s="23" t="str">
        <f t="shared" si="557"/>
        <v/>
      </c>
      <c r="Q1926" s="23" t="str">
        <f t="shared" si="558"/>
        <v/>
      </c>
      <c r="R1926" s="23" t="str">
        <f t="shared" si="559"/>
        <v/>
      </c>
      <c r="S1926" s="696" t="e">
        <f t="shared" si="560"/>
        <v>#VALUE!</v>
      </c>
      <c r="T1926" s="23" t="str">
        <f t="shared" si="561"/>
        <v/>
      </c>
      <c r="U1926" s="39"/>
      <c r="V1926" s="39"/>
      <c r="W1926" s="631"/>
      <c r="X1926" s="30">
        <f t="shared" si="562"/>
        <v>0</v>
      </c>
      <c r="Y1926" s="25">
        <f t="shared" si="563"/>
        <v>0</v>
      </c>
      <c r="Z1926" s="77"/>
      <c r="AA1926" s="665"/>
      <c r="AB1926" s="665" t="str">
        <f t="shared" ref="AB1926:AB1989" si="564">IF(X1926=0,"",AA1926*X1926)</f>
        <v/>
      </c>
      <c r="AC1926" s="665" t="str">
        <f t="shared" ref="AC1926:AC1989" si="565">IF(X1926=0,"",AB1926/U1926)</f>
        <v/>
      </c>
    </row>
    <row r="1927" spans="2:29" ht="12.75" x14ac:dyDescent="0.35">
      <c r="B1927" s="26"/>
      <c r="C1927" s="26"/>
      <c r="D1927" s="38"/>
      <c r="E1927" s="488"/>
      <c r="F1927" s="30"/>
      <c r="G1927" s="30"/>
      <c r="H1927" s="30"/>
      <c r="I1927" s="24" t="str">
        <f t="shared" si="554"/>
        <v/>
      </c>
      <c r="J1927" s="302"/>
      <c r="K1927" s="27"/>
      <c r="L1927" s="24"/>
      <c r="M1927" s="22"/>
      <c r="N1927" s="23" t="str">
        <f t="shared" si="555"/>
        <v/>
      </c>
      <c r="O1927" s="23" t="str">
        <f t="shared" si="556"/>
        <v/>
      </c>
      <c r="P1927" s="23" t="str">
        <f t="shared" si="557"/>
        <v/>
      </c>
      <c r="Q1927" s="23" t="str">
        <f t="shared" si="558"/>
        <v/>
      </c>
      <c r="R1927" s="23" t="str">
        <f t="shared" si="559"/>
        <v/>
      </c>
      <c r="S1927" s="696" t="e">
        <f t="shared" si="560"/>
        <v>#VALUE!</v>
      </c>
      <c r="T1927" s="23" t="str">
        <f t="shared" si="561"/>
        <v/>
      </c>
      <c r="U1927" s="39"/>
      <c r="V1927" s="39"/>
      <c r="W1927" s="631"/>
      <c r="X1927" s="30">
        <f t="shared" si="562"/>
        <v>0</v>
      </c>
      <c r="Y1927" s="25">
        <f t="shared" si="563"/>
        <v>0</v>
      </c>
      <c r="Z1927" s="77"/>
      <c r="AA1927" s="665"/>
      <c r="AB1927" s="665" t="str">
        <f t="shared" si="564"/>
        <v/>
      </c>
      <c r="AC1927" s="665" t="str">
        <f t="shared" si="565"/>
        <v/>
      </c>
    </row>
    <row r="1928" spans="2:29" ht="12.75" x14ac:dyDescent="0.35">
      <c r="B1928" s="26"/>
      <c r="C1928" s="26"/>
      <c r="D1928" s="38"/>
      <c r="E1928" s="488"/>
      <c r="F1928" s="30"/>
      <c r="G1928" s="30"/>
      <c r="H1928" s="30"/>
      <c r="I1928" s="24" t="str">
        <f t="shared" si="554"/>
        <v/>
      </c>
      <c r="J1928" s="302"/>
      <c r="K1928" s="27"/>
      <c r="L1928" s="24"/>
      <c r="M1928" s="22"/>
      <c r="N1928" s="23" t="str">
        <f t="shared" si="555"/>
        <v/>
      </c>
      <c r="O1928" s="23" t="str">
        <f t="shared" si="556"/>
        <v/>
      </c>
      <c r="P1928" s="23" t="str">
        <f t="shared" si="557"/>
        <v/>
      </c>
      <c r="Q1928" s="23" t="str">
        <f t="shared" si="558"/>
        <v/>
      </c>
      <c r="R1928" s="23" t="str">
        <f t="shared" si="559"/>
        <v/>
      </c>
      <c r="S1928" s="696" t="e">
        <f t="shared" si="560"/>
        <v>#VALUE!</v>
      </c>
      <c r="T1928" s="23" t="str">
        <f t="shared" si="561"/>
        <v/>
      </c>
      <c r="U1928" s="39"/>
      <c r="V1928" s="39"/>
      <c r="W1928" s="631"/>
      <c r="X1928" s="30">
        <f t="shared" si="562"/>
        <v>0</v>
      </c>
      <c r="Y1928" s="25">
        <f t="shared" si="563"/>
        <v>0</v>
      </c>
      <c r="Z1928" s="77"/>
      <c r="AA1928" s="665"/>
      <c r="AB1928" s="665" t="str">
        <f t="shared" si="564"/>
        <v/>
      </c>
      <c r="AC1928" s="665" t="str">
        <f t="shared" si="565"/>
        <v/>
      </c>
    </row>
    <row r="1929" spans="2:29" ht="12.75" x14ac:dyDescent="0.35">
      <c r="B1929" s="26"/>
      <c r="C1929" s="26"/>
      <c r="D1929" s="38"/>
      <c r="E1929" s="488"/>
      <c r="F1929" s="30"/>
      <c r="G1929" s="30"/>
      <c r="H1929" s="30"/>
      <c r="I1929" s="24" t="str">
        <f t="shared" si="554"/>
        <v/>
      </c>
      <c r="J1929" s="302"/>
      <c r="K1929" s="27"/>
      <c r="L1929" s="24"/>
      <c r="M1929" s="22"/>
      <c r="N1929" s="23" t="str">
        <f t="shared" si="555"/>
        <v/>
      </c>
      <c r="O1929" s="23" t="str">
        <f t="shared" si="556"/>
        <v/>
      </c>
      <c r="P1929" s="23" t="str">
        <f t="shared" si="557"/>
        <v/>
      </c>
      <c r="Q1929" s="23" t="str">
        <f t="shared" si="558"/>
        <v/>
      </c>
      <c r="R1929" s="23" t="str">
        <f t="shared" si="559"/>
        <v/>
      </c>
      <c r="S1929" s="696" t="e">
        <f t="shared" si="560"/>
        <v>#VALUE!</v>
      </c>
      <c r="T1929" s="23" t="str">
        <f t="shared" si="561"/>
        <v/>
      </c>
      <c r="U1929" s="39"/>
      <c r="V1929" s="39"/>
      <c r="W1929" s="631"/>
      <c r="X1929" s="30">
        <f t="shared" si="562"/>
        <v>0</v>
      </c>
      <c r="Y1929" s="25">
        <f t="shared" si="563"/>
        <v>0</v>
      </c>
      <c r="Z1929" s="77"/>
      <c r="AA1929" s="665"/>
      <c r="AB1929" s="665" t="str">
        <f t="shared" si="564"/>
        <v/>
      </c>
      <c r="AC1929" s="665" t="str">
        <f t="shared" si="565"/>
        <v/>
      </c>
    </row>
    <row r="1930" spans="2:29" ht="12.75" x14ac:dyDescent="0.35">
      <c r="B1930" s="26"/>
      <c r="C1930" s="26"/>
      <c r="D1930" s="38"/>
      <c r="E1930" s="488"/>
      <c r="F1930" s="30"/>
      <c r="G1930" s="30"/>
      <c r="H1930" s="30"/>
      <c r="I1930" s="24" t="str">
        <f t="shared" si="554"/>
        <v/>
      </c>
      <c r="J1930" s="302"/>
      <c r="K1930" s="27"/>
      <c r="L1930" s="24"/>
      <c r="M1930" s="22"/>
      <c r="N1930" s="23" t="str">
        <f t="shared" si="555"/>
        <v/>
      </c>
      <c r="O1930" s="23" t="str">
        <f t="shared" si="556"/>
        <v/>
      </c>
      <c r="P1930" s="23" t="str">
        <f t="shared" si="557"/>
        <v/>
      </c>
      <c r="Q1930" s="23" t="str">
        <f t="shared" si="558"/>
        <v/>
      </c>
      <c r="R1930" s="23" t="str">
        <f t="shared" si="559"/>
        <v/>
      </c>
      <c r="S1930" s="696" t="e">
        <f t="shared" si="560"/>
        <v>#VALUE!</v>
      </c>
      <c r="T1930" s="23" t="str">
        <f t="shared" si="561"/>
        <v/>
      </c>
      <c r="U1930" s="39"/>
      <c r="V1930" s="39"/>
      <c r="W1930" s="631"/>
      <c r="X1930" s="30">
        <f t="shared" si="562"/>
        <v>0</v>
      </c>
      <c r="Y1930" s="25">
        <f t="shared" si="563"/>
        <v>0</v>
      </c>
      <c r="Z1930" s="77"/>
      <c r="AA1930" s="665"/>
      <c r="AB1930" s="665" t="str">
        <f t="shared" si="564"/>
        <v/>
      </c>
      <c r="AC1930" s="665" t="str">
        <f t="shared" si="565"/>
        <v/>
      </c>
    </row>
    <row r="1931" spans="2:29" ht="12.75" x14ac:dyDescent="0.35">
      <c r="B1931" s="26"/>
      <c r="C1931" s="26"/>
      <c r="D1931" s="38"/>
      <c r="E1931" s="488"/>
      <c r="F1931" s="30"/>
      <c r="G1931" s="30"/>
      <c r="H1931" s="30"/>
      <c r="I1931" s="24" t="str">
        <f t="shared" si="554"/>
        <v/>
      </c>
      <c r="J1931" s="302"/>
      <c r="K1931" s="27"/>
      <c r="L1931" s="24"/>
      <c r="M1931" s="22"/>
      <c r="N1931" s="23" t="str">
        <f t="shared" si="555"/>
        <v/>
      </c>
      <c r="O1931" s="23" t="str">
        <f t="shared" si="556"/>
        <v/>
      </c>
      <c r="P1931" s="23" t="str">
        <f t="shared" si="557"/>
        <v/>
      </c>
      <c r="Q1931" s="23" t="str">
        <f t="shared" si="558"/>
        <v/>
      </c>
      <c r="R1931" s="23" t="str">
        <f t="shared" si="559"/>
        <v/>
      </c>
      <c r="S1931" s="696" t="e">
        <f t="shared" si="560"/>
        <v>#VALUE!</v>
      </c>
      <c r="T1931" s="23" t="str">
        <f t="shared" si="561"/>
        <v/>
      </c>
      <c r="U1931" s="39"/>
      <c r="V1931" s="39"/>
      <c r="W1931" s="631"/>
      <c r="X1931" s="30">
        <f t="shared" si="562"/>
        <v>0</v>
      </c>
      <c r="Y1931" s="25">
        <f t="shared" si="563"/>
        <v>0</v>
      </c>
      <c r="Z1931" s="77"/>
      <c r="AA1931" s="665"/>
      <c r="AB1931" s="665" t="str">
        <f t="shared" si="564"/>
        <v/>
      </c>
      <c r="AC1931" s="665" t="str">
        <f t="shared" si="565"/>
        <v/>
      </c>
    </row>
    <row r="1932" spans="2:29" ht="12.75" x14ac:dyDescent="0.35">
      <c r="B1932" s="26"/>
      <c r="C1932" s="26"/>
      <c r="D1932" s="38"/>
      <c r="E1932" s="488"/>
      <c r="F1932" s="30"/>
      <c r="G1932" s="30"/>
      <c r="H1932" s="30"/>
      <c r="I1932" s="24" t="str">
        <f t="shared" si="554"/>
        <v/>
      </c>
      <c r="J1932" s="302"/>
      <c r="K1932" s="27"/>
      <c r="L1932" s="24"/>
      <c r="M1932" s="22"/>
      <c r="N1932" s="23" t="str">
        <f t="shared" si="555"/>
        <v/>
      </c>
      <c r="O1932" s="23" t="str">
        <f t="shared" si="556"/>
        <v/>
      </c>
      <c r="P1932" s="23" t="str">
        <f t="shared" si="557"/>
        <v/>
      </c>
      <c r="Q1932" s="23" t="str">
        <f t="shared" si="558"/>
        <v/>
      </c>
      <c r="R1932" s="23" t="str">
        <f t="shared" si="559"/>
        <v/>
      </c>
      <c r="S1932" s="696" t="e">
        <f t="shared" si="560"/>
        <v>#VALUE!</v>
      </c>
      <c r="T1932" s="23" t="str">
        <f t="shared" si="561"/>
        <v/>
      </c>
      <c r="U1932" s="39"/>
      <c r="V1932" s="39"/>
      <c r="W1932" s="631"/>
      <c r="X1932" s="30">
        <f t="shared" si="562"/>
        <v>0</v>
      </c>
      <c r="Y1932" s="25">
        <f t="shared" si="563"/>
        <v>0</v>
      </c>
      <c r="Z1932" s="77"/>
      <c r="AA1932" s="665"/>
      <c r="AB1932" s="665" t="str">
        <f t="shared" si="564"/>
        <v/>
      </c>
      <c r="AC1932" s="665" t="str">
        <f t="shared" si="565"/>
        <v/>
      </c>
    </row>
    <row r="1933" spans="2:29" ht="12.75" x14ac:dyDescent="0.35">
      <c r="B1933" s="26"/>
      <c r="C1933" s="26"/>
      <c r="D1933" s="38"/>
      <c r="E1933" s="488"/>
      <c r="F1933" s="30"/>
      <c r="G1933" s="30"/>
      <c r="H1933" s="30"/>
      <c r="I1933" s="24" t="str">
        <f t="shared" si="554"/>
        <v/>
      </c>
      <c r="J1933" s="302"/>
      <c r="K1933" s="27"/>
      <c r="L1933" s="24"/>
      <c r="M1933" s="22"/>
      <c r="N1933" s="23" t="str">
        <f t="shared" si="555"/>
        <v/>
      </c>
      <c r="O1933" s="23" t="str">
        <f t="shared" si="556"/>
        <v/>
      </c>
      <c r="P1933" s="23" t="str">
        <f t="shared" si="557"/>
        <v/>
      </c>
      <c r="Q1933" s="23" t="str">
        <f t="shared" si="558"/>
        <v/>
      </c>
      <c r="R1933" s="23" t="str">
        <f t="shared" si="559"/>
        <v/>
      </c>
      <c r="S1933" s="696" t="e">
        <f t="shared" si="560"/>
        <v>#VALUE!</v>
      </c>
      <c r="T1933" s="23" t="str">
        <f t="shared" si="561"/>
        <v/>
      </c>
      <c r="U1933" s="39"/>
      <c r="V1933" s="39"/>
      <c r="W1933" s="631"/>
      <c r="X1933" s="30">
        <f t="shared" si="562"/>
        <v>0</v>
      </c>
      <c r="Y1933" s="25">
        <f t="shared" si="563"/>
        <v>0</v>
      </c>
      <c r="Z1933" s="77"/>
      <c r="AA1933" s="665"/>
      <c r="AB1933" s="665" t="str">
        <f t="shared" si="564"/>
        <v/>
      </c>
      <c r="AC1933" s="665" t="str">
        <f t="shared" si="565"/>
        <v/>
      </c>
    </row>
    <row r="1934" spans="2:29" ht="12.75" x14ac:dyDescent="0.35">
      <c r="B1934" s="26"/>
      <c r="C1934" s="26"/>
      <c r="D1934" s="38"/>
      <c r="E1934" s="488"/>
      <c r="F1934" s="30"/>
      <c r="G1934" s="30"/>
      <c r="H1934" s="30"/>
      <c r="I1934" s="24" t="str">
        <f t="shared" si="554"/>
        <v/>
      </c>
      <c r="J1934" s="302"/>
      <c r="K1934" s="27"/>
      <c r="L1934" s="24"/>
      <c r="M1934" s="22"/>
      <c r="N1934" s="23" t="str">
        <f t="shared" si="555"/>
        <v/>
      </c>
      <c r="O1934" s="23" t="str">
        <f t="shared" si="556"/>
        <v/>
      </c>
      <c r="P1934" s="23" t="str">
        <f t="shared" si="557"/>
        <v/>
      </c>
      <c r="Q1934" s="23" t="str">
        <f t="shared" si="558"/>
        <v/>
      </c>
      <c r="R1934" s="23" t="str">
        <f t="shared" si="559"/>
        <v/>
      </c>
      <c r="S1934" s="696" t="e">
        <f t="shared" si="560"/>
        <v>#VALUE!</v>
      </c>
      <c r="T1934" s="23" t="str">
        <f t="shared" si="561"/>
        <v/>
      </c>
      <c r="U1934" s="39"/>
      <c r="V1934" s="39"/>
      <c r="W1934" s="631"/>
      <c r="X1934" s="30">
        <f t="shared" si="562"/>
        <v>0</v>
      </c>
      <c r="Y1934" s="25">
        <f t="shared" si="563"/>
        <v>0</v>
      </c>
      <c r="Z1934" s="77"/>
      <c r="AA1934" s="665"/>
      <c r="AB1934" s="665" t="str">
        <f t="shared" si="564"/>
        <v/>
      </c>
      <c r="AC1934" s="665" t="str">
        <f t="shared" si="565"/>
        <v/>
      </c>
    </row>
    <row r="1935" spans="2:29" ht="12.75" x14ac:dyDescent="0.35">
      <c r="B1935" s="26"/>
      <c r="C1935" s="26"/>
      <c r="D1935" s="38"/>
      <c r="E1935" s="488"/>
      <c r="F1935" s="30"/>
      <c r="G1935" s="30"/>
      <c r="H1935" s="30"/>
      <c r="I1935" s="24" t="str">
        <f t="shared" si="554"/>
        <v/>
      </c>
      <c r="J1935" s="302"/>
      <c r="K1935" s="27"/>
      <c r="L1935" s="24"/>
      <c r="M1935" s="22"/>
      <c r="N1935" s="23" t="str">
        <f t="shared" si="555"/>
        <v/>
      </c>
      <c r="O1935" s="23" t="str">
        <f t="shared" si="556"/>
        <v/>
      </c>
      <c r="P1935" s="23" t="str">
        <f t="shared" si="557"/>
        <v/>
      </c>
      <c r="Q1935" s="23" t="str">
        <f t="shared" si="558"/>
        <v/>
      </c>
      <c r="R1935" s="23" t="str">
        <f t="shared" si="559"/>
        <v/>
      </c>
      <c r="S1935" s="696" t="e">
        <f t="shared" si="560"/>
        <v>#VALUE!</v>
      </c>
      <c r="T1935" s="23" t="str">
        <f t="shared" si="561"/>
        <v/>
      </c>
      <c r="U1935" s="39"/>
      <c r="V1935" s="39"/>
      <c r="W1935" s="631"/>
      <c r="X1935" s="30">
        <f t="shared" si="562"/>
        <v>0</v>
      </c>
      <c r="Y1935" s="25">
        <f t="shared" si="563"/>
        <v>0</v>
      </c>
      <c r="Z1935" s="77"/>
      <c r="AA1935" s="665"/>
      <c r="AB1935" s="665" t="str">
        <f t="shared" si="564"/>
        <v/>
      </c>
      <c r="AC1935" s="665" t="str">
        <f t="shared" si="565"/>
        <v/>
      </c>
    </row>
    <row r="1936" spans="2:29" ht="12.75" x14ac:dyDescent="0.35">
      <c r="B1936" s="26"/>
      <c r="C1936" s="26"/>
      <c r="D1936" s="38"/>
      <c r="E1936" s="488"/>
      <c r="F1936" s="30"/>
      <c r="G1936" s="30"/>
      <c r="H1936" s="30"/>
      <c r="I1936" s="24" t="str">
        <f t="shared" si="554"/>
        <v/>
      </c>
      <c r="J1936" s="302"/>
      <c r="K1936" s="27"/>
      <c r="L1936" s="24"/>
      <c r="M1936" s="22"/>
      <c r="N1936" s="23" t="str">
        <f t="shared" si="555"/>
        <v/>
      </c>
      <c r="O1936" s="23" t="str">
        <f t="shared" si="556"/>
        <v/>
      </c>
      <c r="P1936" s="23" t="str">
        <f t="shared" si="557"/>
        <v/>
      </c>
      <c r="Q1936" s="23" t="str">
        <f t="shared" si="558"/>
        <v/>
      </c>
      <c r="R1936" s="23" t="str">
        <f t="shared" si="559"/>
        <v/>
      </c>
      <c r="S1936" s="696" t="e">
        <f t="shared" si="560"/>
        <v>#VALUE!</v>
      </c>
      <c r="T1936" s="23" t="str">
        <f t="shared" si="561"/>
        <v/>
      </c>
      <c r="U1936" s="39"/>
      <c r="V1936" s="39"/>
      <c r="W1936" s="631"/>
      <c r="X1936" s="30">
        <f t="shared" si="562"/>
        <v>0</v>
      </c>
      <c r="Y1936" s="25">
        <f t="shared" si="563"/>
        <v>0</v>
      </c>
      <c r="Z1936" s="77"/>
      <c r="AA1936" s="665"/>
      <c r="AB1936" s="665" t="str">
        <f t="shared" si="564"/>
        <v/>
      </c>
      <c r="AC1936" s="665" t="str">
        <f t="shared" si="565"/>
        <v/>
      </c>
    </row>
    <row r="1937" spans="2:29" ht="12.75" x14ac:dyDescent="0.35">
      <c r="B1937" s="26"/>
      <c r="C1937" s="26"/>
      <c r="D1937" s="38"/>
      <c r="E1937" s="488"/>
      <c r="F1937" s="30"/>
      <c r="G1937" s="30"/>
      <c r="H1937" s="30"/>
      <c r="I1937" s="24" t="str">
        <f t="shared" si="554"/>
        <v/>
      </c>
      <c r="J1937" s="302"/>
      <c r="K1937" s="27"/>
      <c r="L1937" s="24"/>
      <c r="M1937" s="22"/>
      <c r="N1937" s="23" t="str">
        <f t="shared" si="555"/>
        <v/>
      </c>
      <c r="O1937" s="23" t="str">
        <f t="shared" si="556"/>
        <v/>
      </c>
      <c r="P1937" s="23" t="str">
        <f t="shared" si="557"/>
        <v/>
      </c>
      <c r="Q1937" s="23" t="str">
        <f t="shared" si="558"/>
        <v/>
      </c>
      <c r="R1937" s="23" t="str">
        <f t="shared" si="559"/>
        <v/>
      </c>
      <c r="S1937" s="696" t="e">
        <f t="shared" si="560"/>
        <v>#VALUE!</v>
      </c>
      <c r="T1937" s="23" t="str">
        <f t="shared" si="561"/>
        <v/>
      </c>
      <c r="U1937" s="39"/>
      <c r="V1937" s="39"/>
      <c r="W1937" s="631"/>
      <c r="X1937" s="30">
        <f t="shared" si="562"/>
        <v>0</v>
      </c>
      <c r="Y1937" s="25">
        <f t="shared" si="563"/>
        <v>0</v>
      </c>
      <c r="Z1937" s="77"/>
      <c r="AA1937" s="665"/>
      <c r="AB1937" s="665" t="str">
        <f t="shared" si="564"/>
        <v/>
      </c>
      <c r="AC1937" s="665" t="str">
        <f t="shared" si="565"/>
        <v/>
      </c>
    </row>
    <row r="1938" spans="2:29" ht="12.75" x14ac:dyDescent="0.35">
      <c r="B1938" s="26"/>
      <c r="C1938" s="26"/>
      <c r="D1938" s="38"/>
      <c r="E1938" s="488"/>
      <c r="F1938" s="30"/>
      <c r="G1938" s="30"/>
      <c r="H1938" s="30"/>
      <c r="I1938" s="24" t="str">
        <f t="shared" si="554"/>
        <v/>
      </c>
      <c r="J1938" s="302"/>
      <c r="K1938" s="27"/>
      <c r="L1938" s="24"/>
      <c r="M1938" s="22"/>
      <c r="N1938" s="23" t="str">
        <f t="shared" si="555"/>
        <v/>
      </c>
      <c r="O1938" s="23" t="str">
        <f t="shared" si="556"/>
        <v/>
      </c>
      <c r="P1938" s="23" t="str">
        <f t="shared" si="557"/>
        <v/>
      </c>
      <c r="Q1938" s="23" t="str">
        <f t="shared" si="558"/>
        <v/>
      </c>
      <c r="R1938" s="23" t="str">
        <f t="shared" si="559"/>
        <v/>
      </c>
      <c r="S1938" s="696" t="e">
        <f t="shared" si="560"/>
        <v>#VALUE!</v>
      </c>
      <c r="T1938" s="23" t="str">
        <f t="shared" si="561"/>
        <v/>
      </c>
      <c r="U1938" s="39"/>
      <c r="V1938" s="39"/>
      <c r="W1938" s="631"/>
      <c r="X1938" s="30">
        <f t="shared" si="562"/>
        <v>0</v>
      </c>
      <c r="Y1938" s="25">
        <f t="shared" si="563"/>
        <v>0</v>
      </c>
      <c r="Z1938" s="77"/>
      <c r="AA1938" s="665"/>
      <c r="AB1938" s="665" t="str">
        <f t="shared" si="564"/>
        <v/>
      </c>
      <c r="AC1938" s="665" t="str">
        <f t="shared" si="565"/>
        <v/>
      </c>
    </row>
    <row r="1939" spans="2:29" ht="12.75" x14ac:dyDescent="0.35">
      <c r="B1939" s="26"/>
      <c r="C1939" s="26"/>
      <c r="D1939" s="38"/>
      <c r="E1939" s="488"/>
      <c r="F1939" s="30"/>
      <c r="G1939" s="30"/>
      <c r="H1939" s="30"/>
      <c r="I1939" s="24" t="str">
        <f t="shared" si="554"/>
        <v/>
      </c>
      <c r="J1939" s="302"/>
      <c r="K1939" s="27"/>
      <c r="L1939" s="24"/>
      <c r="M1939" s="22"/>
      <c r="N1939" s="23" t="str">
        <f t="shared" si="555"/>
        <v/>
      </c>
      <c r="O1939" s="23" t="str">
        <f t="shared" si="556"/>
        <v/>
      </c>
      <c r="P1939" s="23" t="str">
        <f t="shared" si="557"/>
        <v/>
      </c>
      <c r="Q1939" s="23" t="str">
        <f t="shared" si="558"/>
        <v/>
      </c>
      <c r="R1939" s="23" t="str">
        <f t="shared" si="559"/>
        <v/>
      </c>
      <c r="S1939" s="696" t="e">
        <f t="shared" si="560"/>
        <v>#VALUE!</v>
      </c>
      <c r="T1939" s="23" t="str">
        <f t="shared" si="561"/>
        <v/>
      </c>
      <c r="U1939" s="39"/>
      <c r="V1939" s="39"/>
      <c r="W1939" s="631"/>
      <c r="X1939" s="30">
        <f t="shared" si="562"/>
        <v>0</v>
      </c>
      <c r="Y1939" s="25">
        <f t="shared" si="563"/>
        <v>0</v>
      </c>
      <c r="Z1939" s="77"/>
      <c r="AA1939" s="665"/>
      <c r="AB1939" s="665" t="str">
        <f t="shared" si="564"/>
        <v/>
      </c>
      <c r="AC1939" s="665" t="str">
        <f t="shared" si="565"/>
        <v/>
      </c>
    </row>
    <row r="1940" spans="2:29" ht="12.75" x14ac:dyDescent="0.35">
      <c r="B1940" s="26"/>
      <c r="C1940" s="26"/>
      <c r="D1940" s="38"/>
      <c r="E1940" s="488"/>
      <c r="F1940" s="30"/>
      <c r="G1940" s="30"/>
      <c r="H1940" s="30"/>
      <c r="I1940" s="24" t="str">
        <f t="shared" si="554"/>
        <v/>
      </c>
      <c r="J1940" s="302"/>
      <c r="K1940" s="27"/>
      <c r="L1940" s="24"/>
      <c r="M1940" s="22"/>
      <c r="N1940" s="23" t="str">
        <f t="shared" si="555"/>
        <v/>
      </c>
      <c r="O1940" s="23" t="str">
        <f t="shared" si="556"/>
        <v/>
      </c>
      <c r="P1940" s="23" t="str">
        <f t="shared" si="557"/>
        <v/>
      </c>
      <c r="Q1940" s="23" t="str">
        <f t="shared" si="558"/>
        <v/>
      </c>
      <c r="R1940" s="23" t="str">
        <f t="shared" si="559"/>
        <v/>
      </c>
      <c r="S1940" s="696" t="e">
        <f t="shared" si="560"/>
        <v>#VALUE!</v>
      </c>
      <c r="T1940" s="23" t="str">
        <f t="shared" si="561"/>
        <v/>
      </c>
      <c r="U1940" s="39"/>
      <c r="V1940" s="39"/>
      <c r="W1940" s="631"/>
      <c r="X1940" s="30">
        <f t="shared" si="562"/>
        <v>0</v>
      </c>
      <c r="Y1940" s="25">
        <f t="shared" si="563"/>
        <v>0</v>
      </c>
      <c r="Z1940" s="77"/>
      <c r="AA1940" s="665"/>
      <c r="AB1940" s="665" t="str">
        <f t="shared" si="564"/>
        <v/>
      </c>
      <c r="AC1940" s="665" t="str">
        <f t="shared" si="565"/>
        <v/>
      </c>
    </row>
    <row r="1941" spans="2:29" ht="12.75" x14ac:dyDescent="0.35">
      <c r="B1941" s="26"/>
      <c r="C1941" s="26"/>
      <c r="D1941" s="38"/>
      <c r="E1941" s="488"/>
      <c r="F1941" s="30"/>
      <c r="G1941" s="30"/>
      <c r="H1941" s="30"/>
      <c r="I1941" s="24" t="str">
        <f t="shared" si="554"/>
        <v/>
      </c>
      <c r="J1941" s="302"/>
      <c r="K1941" s="27"/>
      <c r="L1941" s="24"/>
      <c r="M1941" s="22"/>
      <c r="N1941" s="23" t="str">
        <f t="shared" si="555"/>
        <v/>
      </c>
      <c r="O1941" s="23" t="str">
        <f t="shared" si="556"/>
        <v/>
      </c>
      <c r="P1941" s="23" t="str">
        <f t="shared" si="557"/>
        <v/>
      </c>
      <c r="Q1941" s="23" t="str">
        <f t="shared" si="558"/>
        <v/>
      </c>
      <c r="R1941" s="23" t="str">
        <f t="shared" si="559"/>
        <v/>
      </c>
      <c r="S1941" s="696" t="e">
        <f t="shared" si="560"/>
        <v>#VALUE!</v>
      </c>
      <c r="T1941" s="23" t="str">
        <f t="shared" si="561"/>
        <v/>
      </c>
      <c r="U1941" s="39"/>
      <c r="V1941" s="39"/>
      <c r="W1941" s="631"/>
      <c r="X1941" s="30">
        <f t="shared" si="562"/>
        <v>0</v>
      </c>
      <c r="Y1941" s="25">
        <f t="shared" si="563"/>
        <v>0</v>
      </c>
      <c r="Z1941" s="77"/>
      <c r="AA1941" s="665"/>
      <c r="AB1941" s="665" t="str">
        <f t="shared" si="564"/>
        <v/>
      </c>
      <c r="AC1941" s="665" t="str">
        <f t="shared" si="565"/>
        <v/>
      </c>
    </row>
    <row r="1942" spans="2:29" ht="12.75" x14ac:dyDescent="0.35">
      <c r="B1942" s="26"/>
      <c r="C1942" s="26"/>
      <c r="D1942" s="38"/>
      <c r="E1942" s="488"/>
      <c r="F1942" s="30"/>
      <c r="G1942" s="30"/>
      <c r="H1942" s="30"/>
      <c r="I1942" s="24" t="str">
        <f t="shared" si="554"/>
        <v/>
      </c>
      <c r="J1942" s="302"/>
      <c r="K1942" s="27"/>
      <c r="L1942" s="24"/>
      <c r="M1942" s="22"/>
      <c r="N1942" s="23" t="str">
        <f t="shared" si="555"/>
        <v/>
      </c>
      <c r="O1942" s="23" t="str">
        <f t="shared" si="556"/>
        <v/>
      </c>
      <c r="P1942" s="23" t="str">
        <f t="shared" si="557"/>
        <v/>
      </c>
      <c r="Q1942" s="23" t="str">
        <f t="shared" si="558"/>
        <v/>
      </c>
      <c r="R1942" s="23" t="str">
        <f t="shared" si="559"/>
        <v/>
      </c>
      <c r="S1942" s="696" t="e">
        <f t="shared" si="560"/>
        <v>#VALUE!</v>
      </c>
      <c r="T1942" s="23" t="str">
        <f t="shared" si="561"/>
        <v/>
      </c>
      <c r="U1942" s="39"/>
      <c r="V1942" s="39"/>
      <c r="W1942" s="631"/>
      <c r="X1942" s="30">
        <f t="shared" si="562"/>
        <v>0</v>
      </c>
      <c r="Y1942" s="25">
        <f t="shared" si="563"/>
        <v>0</v>
      </c>
      <c r="Z1942" s="77"/>
      <c r="AA1942" s="665"/>
      <c r="AB1942" s="665" t="str">
        <f t="shared" si="564"/>
        <v/>
      </c>
      <c r="AC1942" s="665" t="str">
        <f t="shared" si="565"/>
        <v/>
      </c>
    </row>
    <row r="1943" spans="2:29" ht="12.75" x14ac:dyDescent="0.35">
      <c r="B1943" s="26"/>
      <c r="C1943" s="26"/>
      <c r="D1943" s="38"/>
      <c r="E1943" s="488"/>
      <c r="F1943" s="30"/>
      <c r="G1943" s="30"/>
      <c r="H1943" s="30"/>
      <c r="I1943" s="24" t="str">
        <f t="shared" si="554"/>
        <v/>
      </c>
      <c r="J1943" s="302"/>
      <c r="K1943" s="27"/>
      <c r="L1943" s="24"/>
      <c r="M1943" s="22"/>
      <c r="N1943" s="23" t="str">
        <f t="shared" si="555"/>
        <v/>
      </c>
      <c r="O1943" s="23" t="str">
        <f t="shared" si="556"/>
        <v/>
      </c>
      <c r="P1943" s="23" t="str">
        <f t="shared" si="557"/>
        <v/>
      </c>
      <c r="Q1943" s="23" t="str">
        <f t="shared" si="558"/>
        <v/>
      </c>
      <c r="R1943" s="23" t="str">
        <f t="shared" si="559"/>
        <v/>
      </c>
      <c r="S1943" s="696" t="e">
        <f t="shared" si="560"/>
        <v>#VALUE!</v>
      </c>
      <c r="T1943" s="23" t="str">
        <f t="shared" si="561"/>
        <v/>
      </c>
      <c r="U1943" s="39"/>
      <c r="V1943" s="39"/>
      <c r="W1943" s="631"/>
      <c r="X1943" s="30">
        <f t="shared" si="562"/>
        <v>0</v>
      </c>
      <c r="Y1943" s="25">
        <f t="shared" si="563"/>
        <v>0</v>
      </c>
      <c r="Z1943" s="77"/>
      <c r="AA1943" s="665"/>
      <c r="AB1943" s="665" t="str">
        <f t="shared" si="564"/>
        <v/>
      </c>
      <c r="AC1943" s="665" t="str">
        <f t="shared" si="565"/>
        <v/>
      </c>
    </row>
    <row r="1944" spans="2:29" ht="12.75" x14ac:dyDescent="0.35">
      <c r="B1944" s="26"/>
      <c r="C1944" s="26"/>
      <c r="D1944" s="38"/>
      <c r="E1944" s="488"/>
      <c r="F1944" s="30"/>
      <c r="G1944" s="30"/>
      <c r="H1944" s="30"/>
      <c r="I1944" s="24" t="str">
        <f t="shared" si="554"/>
        <v/>
      </c>
      <c r="J1944" s="302"/>
      <c r="K1944" s="27"/>
      <c r="L1944" s="24"/>
      <c r="M1944" s="22"/>
      <c r="N1944" s="23" t="str">
        <f t="shared" si="555"/>
        <v/>
      </c>
      <c r="O1944" s="23" t="str">
        <f t="shared" si="556"/>
        <v/>
      </c>
      <c r="P1944" s="23" t="str">
        <f t="shared" si="557"/>
        <v/>
      </c>
      <c r="Q1944" s="23" t="str">
        <f t="shared" si="558"/>
        <v/>
      </c>
      <c r="R1944" s="23" t="str">
        <f t="shared" si="559"/>
        <v/>
      </c>
      <c r="S1944" s="696" t="e">
        <f t="shared" si="560"/>
        <v>#VALUE!</v>
      </c>
      <c r="T1944" s="23" t="str">
        <f t="shared" si="561"/>
        <v/>
      </c>
      <c r="U1944" s="39"/>
      <c r="V1944" s="39"/>
      <c r="W1944" s="631"/>
      <c r="X1944" s="30">
        <f t="shared" si="562"/>
        <v>0</v>
      </c>
      <c r="Y1944" s="25">
        <f t="shared" si="563"/>
        <v>0</v>
      </c>
      <c r="Z1944" s="77"/>
      <c r="AA1944" s="665"/>
      <c r="AB1944" s="665" t="str">
        <f t="shared" si="564"/>
        <v/>
      </c>
      <c r="AC1944" s="665" t="str">
        <f t="shared" si="565"/>
        <v/>
      </c>
    </row>
    <row r="1945" spans="2:29" ht="12.75" x14ac:dyDescent="0.35">
      <c r="B1945" s="26"/>
      <c r="C1945" s="26"/>
      <c r="D1945" s="38"/>
      <c r="E1945" s="488"/>
      <c r="F1945" s="30"/>
      <c r="G1945" s="30"/>
      <c r="H1945" s="30"/>
      <c r="I1945" s="24" t="str">
        <f t="shared" si="554"/>
        <v/>
      </c>
      <c r="J1945" s="302"/>
      <c r="K1945" s="27"/>
      <c r="L1945" s="24"/>
      <c r="M1945" s="22"/>
      <c r="N1945" s="23" t="str">
        <f t="shared" si="555"/>
        <v/>
      </c>
      <c r="O1945" s="23" t="str">
        <f t="shared" si="556"/>
        <v/>
      </c>
      <c r="P1945" s="23" t="str">
        <f t="shared" si="557"/>
        <v/>
      </c>
      <c r="Q1945" s="23" t="str">
        <f t="shared" si="558"/>
        <v/>
      </c>
      <c r="R1945" s="23" t="str">
        <f t="shared" si="559"/>
        <v/>
      </c>
      <c r="S1945" s="696" t="e">
        <f t="shared" si="560"/>
        <v>#VALUE!</v>
      </c>
      <c r="T1945" s="23" t="str">
        <f t="shared" si="561"/>
        <v/>
      </c>
      <c r="U1945" s="39"/>
      <c r="V1945" s="39"/>
      <c r="W1945" s="631"/>
      <c r="X1945" s="30">
        <f t="shared" si="562"/>
        <v>0</v>
      </c>
      <c r="Y1945" s="25">
        <f t="shared" si="563"/>
        <v>0</v>
      </c>
      <c r="Z1945" s="77"/>
      <c r="AA1945" s="665"/>
      <c r="AB1945" s="665" t="str">
        <f t="shared" si="564"/>
        <v/>
      </c>
      <c r="AC1945" s="665" t="str">
        <f t="shared" si="565"/>
        <v/>
      </c>
    </row>
    <row r="1946" spans="2:29" ht="12.75" x14ac:dyDescent="0.35">
      <c r="B1946" s="26"/>
      <c r="C1946" s="26"/>
      <c r="D1946" s="38"/>
      <c r="E1946" s="488"/>
      <c r="F1946" s="30"/>
      <c r="G1946" s="30"/>
      <c r="H1946" s="30"/>
      <c r="I1946" s="24" t="str">
        <f t="shared" si="554"/>
        <v/>
      </c>
      <c r="J1946" s="302"/>
      <c r="K1946" s="27"/>
      <c r="L1946" s="24"/>
      <c r="M1946" s="22"/>
      <c r="N1946" s="23" t="str">
        <f t="shared" si="555"/>
        <v/>
      </c>
      <c r="O1946" s="23" t="str">
        <f t="shared" si="556"/>
        <v/>
      </c>
      <c r="P1946" s="23" t="str">
        <f t="shared" si="557"/>
        <v/>
      </c>
      <c r="Q1946" s="23" t="str">
        <f t="shared" si="558"/>
        <v/>
      </c>
      <c r="R1946" s="23" t="str">
        <f t="shared" si="559"/>
        <v/>
      </c>
      <c r="S1946" s="696" t="e">
        <f t="shared" si="560"/>
        <v>#VALUE!</v>
      </c>
      <c r="T1946" s="23" t="str">
        <f t="shared" si="561"/>
        <v/>
      </c>
      <c r="U1946" s="39"/>
      <c r="V1946" s="39"/>
      <c r="W1946" s="631"/>
      <c r="X1946" s="30">
        <f t="shared" si="562"/>
        <v>0</v>
      </c>
      <c r="Y1946" s="25">
        <f t="shared" si="563"/>
        <v>0</v>
      </c>
      <c r="Z1946" s="77"/>
      <c r="AA1946" s="665"/>
      <c r="AB1946" s="665" t="str">
        <f t="shared" si="564"/>
        <v/>
      </c>
      <c r="AC1946" s="665" t="str">
        <f t="shared" si="565"/>
        <v/>
      </c>
    </row>
    <row r="1947" spans="2:29" ht="12.75" x14ac:dyDescent="0.35">
      <c r="B1947" s="26"/>
      <c r="C1947" s="26"/>
      <c r="D1947" s="38"/>
      <c r="E1947" s="488"/>
      <c r="F1947" s="30"/>
      <c r="G1947" s="30"/>
      <c r="H1947" s="30"/>
      <c r="I1947" s="24" t="str">
        <f t="shared" si="554"/>
        <v/>
      </c>
      <c r="J1947" s="302"/>
      <c r="K1947" s="27"/>
      <c r="L1947" s="24"/>
      <c r="M1947" s="22"/>
      <c r="N1947" s="23" t="str">
        <f t="shared" si="555"/>
        <v/>
      </c>
      <c r="O1947" s="23" t="str">
        <f t="shared" si="556"/>
        <v/>
      </c>
      <c r="P1947" s="23" t="str">
        <f t="shared" si="557"/>
        <v/>
      </c>
      <c r="Q1947" s="23" t="str">
        <f t="shared" si="558"/>
        <v/>
      </c>
      <c r="R1947" s="23" t="str">
        <f t="shared" si="559"/>
        <v/>
      </c>
      <c r="S1947" s="696" t="e">
        <f t="shared" si="560"/>
        <v>#VALUE!</v>
      </c>
      <c r="T1947" s="23" t="str">
        <f t="shared" si="561"/>
        <v/>
      </c>
      <c r="U1947" s="39"/>
      <c r="V1947" s="39"/>
      <c r="W1947" s="631"/>
      <c r="X1947" s="30">
        <f t="shared" si="562"/>
        <v>0</v>
      </c>
      <c r="Y1947" s="25">
        <f t="shared" si="563"/>
        <v>0</v>
      </c>
      <c r="Z1947" s="77"/>
      <c r="AA1947" s="665"/>
      <c r="AB1947" s="665" t="str">
        <f t="shared" si="564"/>
        <v/>
      </c>
      <c r="AC1947" s="665" t="str">
        <f t="shared" si="565"/>
        <v/>
      </c>
    </row>
    <row r="1948" spans="2:29" ht="12.75" x14ac:dyDescent="0.35">
      <c r="B1948" s="26"/>
      <c r="C1948" s="26"/>
      <c r="D1948" s="38"/>
      <c r="E1948" s="488"/>
      <c r="F1948" s="30"/>
      <c r="G1948" s="30"/>
      <c r="H1948" s="30"/>
      <c r="I1948" s="24" t="str">
        <f t="shared" si="554"/>
        <v/>
      </c>
      <c r="J1948" s="302"/>
      <c r="K1948" s="27"/>
      <c r="L1948" s="24"/>
      <c r="M1948" s="22"/>
      <c r="N1948" s="23" t="str">
        <f t="shared" si="555"/>
        <v/>
      </c>
      <c r="O1948" s="23" t="str">
        <f t="shared" si="556"/>
        <v/>
      </c>
      <c r="P1948" s="23" t="str">
        <f t="shared" si="557"/>
        <v/>
      </c>
      <c r="Q1948" s="23" t="str">
        <f t="shared" si="558"/>
        <v/>
      </c>
      <c r="R1948" s="23" t="str">
        <f t="shared" si="559"/>
        <v/>
      </c>
      <c r="S1948" s="696" t="e">
        <f t="shared" si="560"/>
        <v>#VALUE!</v>
      </c>
      <c r="T1948" s="23" t="str">
        <f t="shared" si="561"/>
        <v/>
      </c>
      <c r="U1948" s="39"/>
      <c r="V1948" s="39"/>
      <c r="W1948" s="631"/>
      <c r="X1948" s="30">
        <f t="shared" si="562"/>
        <v>0</v>
      </c>
      <c r="Y1948" s="25">
        <f t="shared" si="563"/>
        <v>0</v>
      </c>
      <c r="Z1948" s="77"/>
      <c r="AA1948" s="665"/>
      <c r="AB1948" s="665" t="str">
        <f t="shared" si="564"/>
        <v/>
      </c>
      <c r="AC1948" s="665" t="str">
        <f t="shared" si="565"/>
        <v/>
      </c>
    </row>
    <row r="1949" spans="2:29" ht="12.75" x14ac:dyDescent="0.35">
      <c r="B1949" s="26"/>
      <c r="C1949" s="26"/>
      <c r="D1949" s="38"/>
      <c r="E1949" s="488"/>
      <c r="F1949" s="30"/>
      <c r="G1949" s="30"/>
      <c r="H1949" s="30"/>
      <c r="I1949" s="24" t="str">
        <f t="shared" si="554"/>
        <v/>
      </c>
      <c r="J1949" s="302"/>
      <c r="K1949" s="27"/>
      <c r="L1949" s="24"/>
      <c r="M1949" s="22"/>
      <c r="N1949" s="23" t="str">
        <f t="shared" si="555"/>
        <v/>
      </c>
      <c r="O1949" s="23" t="str">
        <f t="shared" si="556"/>
        <v/>
      </c>
      <c r="P1949" s="23" t="str">
        <f t="shared" si="557"/>
        <v/>
      </c>
      <c r="Q1949" s="23" t="str">
        <f t="shared" si="558"/>
        <v/>
      </c>
      <c r="R1949" s="23" t="str">
        <f t="shared" si="559"/>
        <v/>
      </c>
      <c r="S1949" s="696" t="e">
        <f t="shared" si="560"/>
        <v>#VALUE!</v>
      </c>
      <c r="T1949" s="23" t="str">
        <f t="shared" si="561"/>
        <v/>
      </c>
      <c r="U1949" s="39"/>
      <c r="V1949" s="39"/>
      <c r="W1949" s="631"/>
      <c r="X1949" s="30">
        <f t="shared" si="562"/>
        <v>0</v>
      </c>
      <c r="Y1949" s="25">
        <f t="shared" si="563"/>
        <v>0</v>
      </c>
      <c r="Z1949" s="77"/>
      <c r="AA1949" s="665"/>
      <c r="AB1949" s="665" t="str">
        <f t="shared" si="564"/>
        <v/>
      </c>
      <c r="AC1949" s="665" t="str">
        <f t="shared" si="565"/>
        <v/>
      </c>
    </row>
    <row r="1950" spans="2:29" ht="12.75" x14ac:dyDescent="0.35">
      <c r="B1950" s="26"/>
      <c r="C1950" s="26"/>
      <c r="D1950" s="38"/>
      <c r="E1950" s="488"/>
      <c r="F1950" s="30"/>
      <c r="G1950" s="30"/>
      <c r="H1950" s="30"/>
      <c r="I1950" s="24" t="str">
        <f t="shared" si="554"/>
        <v/>
      </c>
      <c r="J1950" s="302"/>
      <c r="K1950" s="27"/>
      <c r="L1950" s="24"/>
      <c r="M1950" s="22"/>
      <c r="N1950" s="23" t="str">
        <f t="shared" si="555"/>
        <v/>
      </c>
      <c r="O1950" s="23" t="str">
        <f t="shared" si="556"/>
        <v/>
      </c>
      <c r="P1950" s="23" t="str">
        <f t="shared" si="557"/>
        <v/>
      </c>
      <c r="Q1950" s="23" t="str">
        <f t="shared" si="558"/>
        <v/>
      </c>
      <c r="R1950" s="23" t="str">
        <f t="shared" si="559"/>
        <v/>
      </c>
      <c r="S1950" s="696" t="e">
        <f t="shared" si="560"/>
        <v>#VALUE!</v>
      </c>
      <c r="T1950" s="23" t="str">
        <f t="shared" si="561"/>
        <v/>
      </c>
      <c r="U1950" s="39"/>
      <c r="V1950" s="39"/>
      <c r="W1950" s="631"/>
      <c r="X1950" s="30">
        <f t="shared" si="562"/>
        <v>0</v>
      </c>
      <c r="Y1950" s="25">
        <f t="shared" si="563"/>
        <v>0</v>
      </c>
      <c r="Z1950" s="77"/>
      <c r="AA1950" s="665"/>
      <c r="AB1950" s="665" t="str">
        <f t="shared" si="564"/>
        <v/>
      </c>
      <c r="AC1950" s="665" t="str">
        <f t="shared" si="565"/>
        <v/>
      </c>
    </row>
    <row r="1951" spans="2:29" ht="12.75" x14ac:dyDescent="0.35">
      <c r="B1951" s="26"/>
      <c r="C1951" s="26"/>
      <c r="D1951" s="38"/>
      <c r="E1951" s="488"/>
      <c r="F1951" s="30"/>
      <c r="G1951" s="30"/>
      <c r="H1951" s="30"/>
      <c r="I1951" s="24" t="str">
        <f t="shared" si="554"/>
        <v/>
      </c>
      <c r="J1951" s="302"/>
      <c r="K1951" s="27"/>
      <c r="L1951" s="24"/>
      <c r="M1951" s="22"/>
      <c r="N1951" s="23" t="str">
        <f t="shared" si="555"/>
        <v/>
      </c>
      <c r="O1951" s="23" t="str">
        <f t="shared" si="556"/>
        <v/>
      </c>
      <c r="P1951" s="23" t="str">
        <f t="shared" si="557"/>
        <v/>
      </c>
      <c r="Q1951" s="23" t="str">
        <f t="shared" si="558"/>
        <v/>
      </c>
      <c r="R1951" s="23" t="str">
        <f t="shared" si="559"/>
        <v/>
      </c>
      <c r="S1951" s="696" t="e">
        <f t="shared" si="560"/>
        <v>#VALUE!</v>
      </c>
      <c r="T1951" s="23" t="str">
        <f t="shared" si="561"/>
        <v/>
      </c>
      <c r="U1951" s="39"/>
      <c r="V1951" s="39"/>
      <c r="W1951" s="631"/>
      <c r="X1951" s="30">
        <f t="shared" si="562"/>
        <v>0</v>
      </c>
      <c r="Y1951" s="25">
        <f t="shared" si="563"/>
        <v>0</v>
      </c>
      <c r="Z1951" s="77"/>
      <c r="AA1951" s="665"/>
      <c r="AB1951" s="665" t="str">
        <f t="shared" si="564"/>
        <v/>
      </c>
      <c r="AC1951" s="665" t="str">
        <f t="shared" si="565"/>
        <v/>
      </c>
    </row>
    <row r="1952" spans="2:29" ht="12.75" x14ac:dyDescent="0.35">
      <c r="B1952" s="26"/>
      <c r="C1952" s="26"/>
      <c r="D1952" s="38"/>
      <c r="E1952" s="488"/>
      <c r="F1952" s="30"/>
      <c r="G1952" s="30"/>
      <c r="H1952" s="30"/>
      <c r="I1952" s="24" t="str">
        <f t="shared" si="554"/>
        <v/>
      </c>
      <c r="J1952" s="302"/>
      <c r="K1952" s="27"/>
      <c r="L1952" s="24"/>
      <c r="M1952" s="22"/>
      <c r="N1952" s="23" t="str">
        <f t="shared" si="555"/>
        <v/>
      </c>
      <c r="O1952" s="23" t="str">
        <f t="shared" si="556"/>
        <v/>
      </c>
      <c r="P1952" s="23" t="str">
        <f t="shared" si="557"/>
        <v/>
      </c>
      <c r="Q1952" s="23" t="str">
        <f t="shared" si="558"/>
        <v/>
      </c>
      <c r="R1952" s="23" t="str">
        <f t="shared" si="559"/>
        <v/>
      </c>
      <c r="S1952" s="696" t="e">
        <f t="shared" si="560"/>
        <v>#VALUE!</v>
      </c>
      <c r="T1952" s="23" t="str">
        <f t="shared" si="561"/>
        <v/>
      </c>
      <c r="U1952" s="39"/>
      <c r="V1952" s="39"/>
      <c r="W1952" s="631"/>
      <c r="X1952" s="30">
        <f t="shared" si="562"/>
        <v>0</v>
      </c>
      <c r="Y1952" s="25">
        <f t="shared" si="563"/>
        <v>0</v>
      </c>
      <c r="Z1952" s="77"/>
      <c r="AA1952" s="665"/>
      <c r="AB1952" s="665" t="str">
        <f t="shared" si="564"/>
        <v/>
      </c>
      <c r="AC1952" s="665" t="str">
        <f t="shared" si="565"/>
        <v/>
      </c>
    </row>
    <row r="1953" spans="2:29" ht="12.75" x14ac:dyDescent="0.35">
      <c r="B1953" s="26"/>
      <c r="C1953" s="26"/>
      <c r="D1953" s="38"/>
      <c r="E1953" s="488"/>
      <c r="F1953" s="30"/>
      <c r="G1953" s="30"/>
      <c r="H1953" s="30"/>
      <c r="I1953" s="24" t="str">
        <f t="shared" si="554"/>
        <v/>
      </c>
      <c r="J1953" s="302"/>
      <c r="K1953" s="27"/>
      <c r="L1953" s="24"/>
      <c r="M1953" s="22"/>
      <c r="N1953" s="23" t="str">
        <f t="shared" si="555"/>
        <v/>
      </c>
      <c r="O1953" s="23" t="str">
        <f t="shared" si="556"/>
        <v/>
      </c>
      <c r="P1953" s="23" t="str">
        <f t="shared" si="557"/>
        <v/>
      </c>
      <c r="Q1953" s="23" t="str">
        <f t="shared" si="558"/>
        <v/>
      </c>
      <c r="R1953" s="23" t="str">
        <f t="shared" si="559"/>
        <v/>
      </c>
      <c r="S1953" s="696" t="e">
        <f t="shared" si="560"/>
        <v>#VALUE!</v>
      </c>
      <c r="T1953" s="23" t="str">
        <f t="shared" si="561"/>
        <v/>
      </c>
      <c r="U1953" s="39"/>
      <c r="V1953" s="39"/>
      <c r="W1953" s="631"/>
      <c r="X1953" s="30">
        <f t="shared" si="562"/>
        <v>0</v>
      </c>
      <c r="Y1953" s="25">
        <f t="shared" si="563"/>
        <v>0</v>
      </c>
      <c r="Z1953" s="77"/>
      <c r="AA1953" s="665"/>
      <c r="AB1953" s="665" t="str">
        <f t="shared" si="564"/>
        <v/>
      </c>
      <c r="AC1953" s="665" t="str">
        <f t="shared" si="565"/>
        <v/>
      </c>
    </row>
    <row r="1954" spans="2:29" ht="12.75" x14ac:dyDescent="0.35">
      <c r="B1954" s="26"/>
      <c r="C1954" s="26"/>
      <c r="D1954" s="38"/>
      <c r="E1954" s="488"/>
      <c r="F1954" s="30"/>
      <c r="G1954" s="30"/>
      <c r="H1954" s="30"/>
      <c r="I1954" s="24" t="str">
        <f t="shared" si="554"/>
        <v/>
      </c>
      <c r="J1954" s="302"/>
      <c r="K1954" s="27"/>
      <c r="L1954" s="24"/>
      <c r="M1954" s="22"/>
      <c r="N1954" s="23" t="str">
        <f t="shared" si="555"/>
        <v/>
      </c>
      <c r="O1954" s="23" t="str">
        <f t="shared" si="556"/>
        <v/>
      </c>
      <c r="P1954" s="23" t="str">
        <f t="shared" si="557"/>
        <v/>
      </c>
      <c r="Q1954" s="23" t="str">
        <f t="shared" si="558"/>
        <v/>
      </c>
      <c r="R1954" s="23" t="str">
        <f t="shared" si="559"/>
        <v/>
      </c>
      <c r="S1954" s="696" t="e">
        <f t="shared" si="560"/>
        <v>#VALUE!</v>
      </c>
      <c r="T1954" s="23" t="str">
        <f t="shared" si="561"/>
        <v/>
      </c>
      <c r="U1954" s="39"/>
      <c r="V1954" s="39"/>
      <c r="W1954" s="631"/>
      <c r="X1954" s="30">
        <f t="shared" si="562"/>
        <v>0</v>
      </c>
      <c r="Y1954" s="25">
        <f t="shared" si="563"/>
        <v>0</v>
      </c>
      <c r="Z1954" s="77"/>
      <c r="AA1954" s="665"/>
      <c r="AB1954" s="665" t="str">
        <f t="shared" si="564"/>
        <v/>
      </c>
      <c r="AC1954" s="665" t="str">
        <f t="shared" si="565"/>
        <v/>
      </c>
    </row>
    <row r="1955" spans="2:29" ht="12.75" x14ac:dyDescent="0.35">
      <c r="B1955" s="26"/>
      <c r="C1955" s="26"/>
      <c r="D1955" s="38"/>
      <c r="E1955" s="488"/>
      <c r="F1955" s="30"/>
      <c r="G1955" s="30"/>
      <c r="H1955" s="30"/>
      <c r="I1955" s="24" t="str">
        <f t="shared" si="554"/>
        <v/>
      </c>
      <c r="J1955" s="302"/>
      <c r="K1955" s="27"/>
      <c r="L1955" s="24"/>
      <c r="M1955" s="22"/>
      <c r="N1955" s="23" t="str">
        <f t="shared" si="555"/>
        <v/>
      </c>
      <c r="O1955" s="23" t="str">
        <f t="shared" si="556"/>
        <v/>
      </c>
      <c r="P1955" s="23" t="str">
        <f t="shared" si="557"/>
        <v/>
      </c>
      <c r="Q1955" s="23" t="str">
        <f t="shared" si="558"/>
        <v/>
      </c>
      <c r="R1955" s="23" t="str">
        <f t="shared" si="559"/>
        <v/>
      </c>
      <c r="S1955" s="696" t="e">
        <f t="shared" si="560"/>
        <v>#VALUE!</v>
      </c>
      <c r="T1955" s="23" t="str">
        <f t="shared" si="561"/>
        <v/>
      </c>
      <c r="U1955" s="39"/>
      <c r="V1955" s="39"/>
      <c r="W1955" s="631"/>
      <c r="X1955" s="30">
        <f t="shared" si="562"/>
        <v>0</v>
      </c>
      <c r="Y1955" s="25">
        <f t="shared" si="563"/>
        <v>0</v>
      </c>
      <c r="Z1955" s="77"/>
      <c r="AA1955" s="665"/>
      <c r="AB1955" s="665" t="str">
        <f t="shared" si="564"/>
        <v/>
      </c>
      <c r="AC1955" s="665" t="str">
        <f t="shared" si="565"/>
        <v/>
      </c>
    </row>
    <row r="1956" spans="2:29" ht="12.75" x14ac:dyDescent="0.35">
      <c r="B1956" s="26"/>
      <c r="C1956" s="26"/>
      <c r="D1956" s="38"/>
      <c r="E1956" s="488"/>
      <c r="F1956" s="30"/>
      <c r="G1956" s="30"/>
      <c r="H1956" s="30"/>
      <c r="I1956" s="24" t="str">
        <f t="shared" si="554"/>
        <v/>
      </c>
      <c r="J1956" s="302"/>
      <c r="K1956" s="27"/>
      <c r="L1956" s="24"/>
      <c r="M1956" s="22"/>
      <c r="N1956" s="23" t="str">
        <f t="shared" si="555"/>
        <v/>
      </c>
      <c r="O1956" s="23" t="str">
        <f t="shared" si="556"/>
        <v/>
      </c>
      <c r="P1956" s="23" t="str">
        <f t="shared" si="557"/>
        <v/>
      </c>
      <c r="Q1956" s="23" t="str">
        <f t="shared" si="558"/>
        <v/>
      </c>
      <c r="R1956" s="23" t="str">
        <f t="shared" si="559"/>
        <v/>
      </c>
      <c r="S1956" s="696" t="e">
        <f t="shared" si="560"/>
        <v>#VALUE!</v>
      </c>
      <c r="T1956" s="23" t="str">
        <f t="shared" si="561"/>
        <v/>
      </c>
      <c r="U1956" s="39"/>
      <c r="V1956" s="39"/>
      <c r="W1956" s="631"/>
      <c r="X1956" s="30">
        <f t="shared" si="562"/>
        <v>0</v>
      </c>
      <c r="Y1956" s="25">
        <f t="shared" si="563"/>
        <v>0</v>
      </c>
      <c r="Z1956" s="77"/>
      <c r="AA1956" s="665"/>
      <c r="AB1956" s="665" t="str">
        <f t="shared" si="564"/>
        <v/>
      </c>
      <c r="AC1956" s="665" t="str">
        <f t="shared" si="565"/>
        <v/>
      </c>
    </row>
    <row r="1957" spans="2:29" ht="12.75" x14ac:dyDescent="0.35">
      <c r="B1957" s="26"/>
      <c r="C1957" s="26"/>
      <c r="D1957" s="38"/>
      <c r="E1957" s="488"/>
      <c r="F1957" s="30"/>
      <c r="G1957" s="30"/>
      <c r="H1957" s="30"/>
      <c r="I1957" s="24" t="str">
        <f t="shared" si="554"/>
        <v/>
      </c>
      <c r="J1957" s="302"/>
      <c r="K1957" s="27"/>
      <c r="L1957" s="24"/>
      <c r="M1957" s="22"/>
      <c r="N1957" s="23" t="str">
        <f t="shared" si="555"/>
        <v/>
      </c>
      <c r="O1957" s="23" t="str">
        <f t="shared" si="556"/>
        <v/>
      </c>
      <c r="P1957" s="23" t="str">
        <f t="shared" si="557"/>
        <v/>
      </c>
      <c r="Q1957" s="23" t="str">
        <f t="shared" si="558"/>
        <v/>
      </c>
      <c r="R1957" s="23" t="str">
        <f t="shared" si="559"/>
        <v/>
      </c>
      <c r="S1957" s="696" t="e">
        <f t="shared" si="560"/>
        <v>#VALUE!</v>
      </c>
      <c r="T1957" s="23" t="str">
        <f t="shared" si="561"/>
        <v/>
      </c>
      <c r="U1957" s="39"/>
      <c r="V1957" s="39"/>
      <c r="W1957" s="631"/>
      <c r="X1957" s="30">
        <f t="shared" si="562"/>
        <v>0</v>
      </c>
      <c r="Y1957" s="25">
        <f t="shared" si="563"/>
        <v>0</v>
      </c>
      <c r="Z1957" s="77"/>
      <c r="AA1957" s="665"/>
      <c r="AB1957" s="665" t="str">
        <f t="shared" si="564"/>
        <v/>
      </c>
      <c r="AC1957" s="665" t="str">
        <f t="shared" si="565"/>
        <v/>
      </c>
    </row>
    <row r="1958" spans="2:29" ht="12.75" x14ac:dyDescent="0.35">
      <c r="B1958" s="26"/>
      <c r="C1958" s="26"/>
      <c r="D1958" s="38"/>
      <c r="E1958" s="488"/>
      <c r="F1958" s="30"/>
      <c r="G1958" s="30"/>
      <c r="H1958" s="30"/>
      <c r="I1958" s="24" t="str">
        <f t="shared" si="554"/>
        <v/>
      </c>
      <c r="J1958" s="302"/>
      <c r="K1958" s="27"/>
      <c r="L1958" s="24"/>
      <c r="M1958" s="22"/>
      <c r="N1958" s="23" t="str">
        <f t="shared" si="555"/>
        <v/>
      </c>
      <c r="O1958" s="23" t="str">
        <f t="shared" si="556"/>
        <v/>
      </c>
      <c r="P1958" s="23" t="str">
        <f t="shared" si="557"/>
        <v/>
      </c>
      <c r="Q1958" s="23" t="str">
        <f t="shared" si="558"/>
        <v/>
      </c>
      <c r="R1958" s="23" t="str">
        <f t="shared" si="559"/>
        <v/>
      </c>
      <c r="S1958" s="696" t="e">
        <f t="shared" si="560"/>
        <v>#VALUE!</v>
      </c>
      <c r="T1958" s="23" t="str">
        <f t="shared" si="561"/>
        <v/>
      </c>
      <c r="U1958" s="39"/>
      <c r="V1958" s="39"/>
      <c r="W1958" s="631"/>
      <c r="X1958" s="30">
        <f t="shared" si="562"/>
        <v>0</v>
      </c>
      <c r="Y1958" s="25">
        <f t="shared" si="563"/>
        <v>0</v>
      </c>
      <c r="Z1958" s="77"/>
      <c r="AA1958" s="665"/>
      <c r="AB1958" s="665" t="str">
        <f t="shared" si="564"/>
        <v/>
      </c>
      <c r="AC1958" s="665" t="str">
        <f t="shared" si="565"/>
        <v/>
      </c>
    </row>
    <row r="1959" spans="2:29" ht="12.75" x14ac:dyDescent="0.35">
      <c r="B1959" s="26"/>
      <c r="C1959" s="26"/>
      <c r="D1959" s="38"/>
      <c r="E1959" s="488"/>
      <c r="F1959" s="30"/>
      <c r="G1959" s="30"/>
      <c r="H1959" s="30"/>
      <c r="I1959" s="24" t="str">
        <f t="shared" si="554"/>
        <v/>
      </c>
      <c r="J1959" s="302"/>
      <c r="K1959" s="27"/>
      <c r="L1959" s="24"/>
      <c r="M1959" s="22"/>
      <c r="N1959" s="23" t="str">
        <f t="shared" si="555"/>
        <v/>
      </c>
      <c r="O1959" s="23" t="str">
        <f t="shared" si="556"/>
        <v/>
      </c>
      <c r="P1959" s="23" t="str">
        <f t="shared" si="557"/>
        <v/>
      </c>
      <c r="Q1959" s="23" t="str">
        <f t="shared" si="558"/>
        <v/>
      </c>
      <c r="R1959" s="23" t="str">
        <f t="shared" si="559"/>
        <v/>
      </c>
      <c r="S1959" s="696" t="e">
        <f t="shared" si="560"/>
        <v>#VALUE!</v>
      </c>
      <c r="T1959" s="23" t="str">
        <f t="shared" si="561"/>
        <v/>
      </c>
      <c r="U1959" s="39"/>
      <c r="V1959" s="39"/>
      <c r="W1959" s="631"/>
      <c r="X1959" s="30">
        <f t="shared" si="562"/>
        <v>0</v>
      </c>
      <c r="Y1959" s="25">
        <f t="shared" si="563"/>
        <v>0</v>
      </c>
      <c r="Z1959" s="77"/>
      <c r="AA1959" s="665"/>
      <c r="AB1959" s="665" t="str">
        <f t="shared" si="564"/>
        <v/>
      </c>
      <c r="AC1959" s="665" t="str">
        <f t="shared" si="565"/>
        <v/>
      </c>
    </row>
    <row r="1960" spans="2:29" ht="12.75" x14ac:dyDescent="0.35">
      <c r="B1960" s="26"/>
      <c r="C1960" s="26"/>
      <c r="D1960" s="38"/>
      <c r="E1960" s="488"/>
      <c r="F1960" s="30"/>
      <c r="G1960" s="30"/>
      <c r="H1960" s="30"/>
      <c r="I1960" s="24" t="str">
        <f t="shared" si="554"/>
        <v/>
      </c>
      <c r="J1960" s="302"/>
      <c r="K1960" s="27"/>
      <c r="L1960" s="24"/>
      <c r="M1960" s="22"/>
      <c r="N1960" s="23" t="str">
        <f t="shared" si="555"/>
        <v/>
      </c>
      <c r="O1960" s="23" t="str">
        <f t="shared" si="556"/>
        <v/>
      </c>
      <c r="P1960" s="23" t="str">
        <f t="shared" si="557"/>
        <v/>
      </c>
      <c r="Q1960" s="23" t="str">
        <f t="shared" si="558"/>
        <v/>
      </c>
      <c r="R1960" s="23" t="str">
        <f t="shared" si="559"/>
        <v/>
      </c>
      <c r="S1960" s="696" t="e">
        <f t="shared" si="560"/>
        <v>#VALUE!</v>
      </c>
      <c r="T1960" s="23" t="str">
        <f t="shared" si="561"/>
        <v/>
      </c>
      <c r="U1960" s="39"/>
      <c r="V1960" s="39"/>
      <c r="W1960" s="631"/>
      <c r="X1960" s="30">
        <f t="shared" si="562"/>
        <v>0</v>
      </c>
      <c r="Y1960" s="25">
        <f t="shared" si="563"/>
        <v>0</v>
      </c>
      <c r="Z1960" s="77"/>
      <c r="AA1960" s="665"/>
      <c r="AB1960" s="665" t="str">
        <f t="shared" si="564"/>
        <v/>
      </c>
      <c r="AC1960" s="665" t="str">
        <f t="shared" si="565"/>
        <v/>
      </c>
    </row>
    <row r="1961" spans="2:29" ht="12.75" x14ac:dyDescent="0.35">
      <c r="B1961" s="26"/>
      <c r="C1961" s="26"/>
      <c r="D1961" s="38"/>
      <c r="E1961" s="488"/>
      <c r="F1961" s="30"/>
      <c r="G1961" s="30"/>
      <c r="H1961" s="30"/>
      <c r="I1961" s="24" t="str">
        <f t="shared" si="554"/>
        <v/>
      </c>
      <c r="J1961" s="302"/>
      <c r="K1961" s="27"/>
      <c r="L1961" s="24"/>
      <c r="M1961" s="22"/>
      <c r="N1961" s="23" t="str">
        <f t="shared" si="555"/>
        <v/>
      </c>
      <c r="O1961" s="23" t="str">
        <f t="shared" si="556"/>
        <v/>
      </c>
      <c r="P1961" s="23" t="str">
        <f t="shared" si="557"/>
        <v/>
      </c>
      <c r="Q1961" s="23" t="str">
        <f t="shared" si="558"/>
        <v/>
      </c>
      <c r="R1961" s="23" t="str">
        <f t="shared" si="559"/>
        <v/>
      </c>
      <c r="S1961" s="696" t="e">
        <f t="shared" si="560"/>
        <v>#VALUE!</v>
      </c>
      <c r="T1961" s="23" t="str">
        <f t="shared" si="561"/>
        <v/>
      </c>
      <c r="U1961" s="39"/>
      <c r="V1961" s="39"/>
      <c r="W1961" s="631"/>
      <c r="X1961" s="30">
        <f t="shared" si="562"/>
        <v>0</v>
      </c>
      <c r="Y1961" s="25">
        <f t="shared" si="563"/>
        <v>0</v>
      </c>
      <c r="Z1961" s="77"/>
      <c r="AA1961" s="665"/>
      <c r="AB1961" s="665" t="str">
        <f t="shared" si="564"/>
        <v/>
      </c>
      <c r="AC1961" s="665" t="str">
        <f t="shared" si="565"/>
        <v/>
      </c>
    </row>
    <row r="1962" spans="2:29" ht="12.75" x14ac:dyDescent="0.35">
      <c r="B1962" s="26"/>
      <c r="C1962" s="26"/>
      <c r="D1962" s="38"/>
      <c r="E1962" s="488"/>
      <c r="F1962" s="30"/>
      <c r="G1962" s="30"/>
      <c r="H1962" s="30"/>
      <c r="I1962" s="24" t="str">
        <f t="shared" si="554"/>
        <v/>
      </c>
      <c r="J1962" s="302"/>
      <c r="K1962" s="27"/>
      <c r="L1962" s="24"/>
      <c r="M1962" s="22"/>
      <c r="N1962" s="23" t="str">
        <f t="shared" si="555"/>
        <v/>
      </c>
      <c r="O1962" s="23" t="str">
        <f t="shared" si="556"/>
        <v/>
      </c>
      <c r="P1962" s="23" t="str">
        <f t="shared" si="557"/>
        <v/>
      </c>
      <c r="Q1962" s="23" t="str">
        <f t="shared" si="558"/>
        <v/>
      </c>
      <c r="R1962" s="23" t="str">
        <f t="shared" si="559"/>
        <v/>
      </c>
      <c r="S1962" s="696" t="e">
        <f t="shared" si="560"/>
        <v>#VALUE!</v>
      </c>
      <c r="T1962" s="23" t="str">
        <f t="shared" si="561"/>
        <v/>
      </c>
      <c r="U1962" s="39"/>
      <c r="V1962" s="39"/>
      <c r="W1962" s="631"/>
      <c r="X1962" s="30">
        <f t="shared" si="562"/>
        <v>0</v>
      </c>
      <c r="Y1962" s="25">
        <f t="shared" si="563"/>
        <v>0</v>
      </c>
      <c r="Z1962" s="77"/>
      <c r="AA1962" s="665"/>
      <c r="AB1962" s="665" t="str">
        <f t="shared" si="564"/>
        <v/>
      </c>
      <c r="AC1962" s="665" t="str">
        <f t="shared" si="565"/>
        <v/>
      </c>
    </row>
    <row r="1963" spans="2:29" ht="12.75" x14ac:dyDescent="0.35">
      <c r="B1963" s="26"/>
      <c r="C1963" s="26"/>
      <c r="D1963" s="38"/>
      <c r="E1963" s="488"/>
      <c r="F1963" s="30"/>
      <c r="G1963" s="30"/>
      <c r="H1963" s="30"/>
      <c r="I1963" s="24" t="str">
        <f t="shared" si="554"/>
        <v/>
      </c>
      <c r="J1963" s="302"/>
      <c r="K1963" s="27"/>
      <c r="L1963" s="24"/>
      <c r="M1963" s="22"/>
      <c r="N1963" s="23" t="str">
        <f t="shared" si="555"/>
        <v/>
      </c>
      <c r="O1963" s="23" t="str">
        <f t="shared" si="556"/>
        <v/>
      </c>
      <c r="P1963" s="23" t="str">
        <f t="shared" si="557"/>
        <v/>
      </c>
      <c r="Q1963" s="23" t="str">
        <f t="shared" si="558"/>
        <v/>
      </c>
      <c r="R1963" s="23" t="str">
        <f t="shared" si="559"/>
        <v/>
      </c>
      <c r="S1963" s="696" t="e">
        <f t="shared" si="560"/>
        <v>#VALUE!</v>
      </c>
      <c r="T1963" s="23" t="str">
        <f t="shared" si="561"/>
        <v/>
      </c>
      <c r="U1963" s="39"/>
      <c r="V1963" s="39"/>
      <c r="W1963" s="631"/>
      <c r="X1963" s="30">
        <f t="shared" si="562"/>
        <v>0</v>
      </c>
      <c r="Y1963" s="25">
        <f t="shared" si="563"/>
        <v>0</v>
      </c>
      <c r="Z1963" s="77"/>
      <c r="AA1963" s="665"/>
      <c r="AB1963" s="665" t="str">
        <f t="shared" si="564"/>
        <v/>
      </c>
      <c r="AC1963" s="665" t="str">
        <f t="shared" si="565"/>
        <v/>
      </c>
    </row>
    <row r="1964" spans="2:29" ht="12.75" x14ac:dyDescent="0.35">
      <c r="B1964" s="26"/>
      <c r="C1964" s="26"/>
      <c r="D1964" s="38"/>
      <c r="E1964" s="488"/>
      <c r="F1964" s="30"/>
      <c r="G1964" s="30"/>
      <c r="H1964" s="30"/>
      <c r="I1964" s="24" t="str">
        <f t="shared" si="554"/>
        <v/>
      </c>
      <c r="J1964" s="302"/>
      <c r="K1964" s="27"/>
      <c r="L1964" s="24"/>
      <c r="M1964" s="22"/>
      <c r="N1964" s="23" t="str">
        <f t="shared" si="555"/>
        <v/>
      </c>
      <c r="O1964" s="23" t="str">
        <f t="shared" si="556"/>
        <v/>
      </c>
      <c r="P1964" s="23" t="str">
        <f t="shared" si="557"/>
        <v/>
      </c>
      <c r="Q1964" s="23" t="str">
        <f t="shared" si="558"/>
        <v/>
      </c>
      <c r="R1964" s="23" t="str">
        <f t="shared" si="559"/>
        <v/>
      </c>
      <c r="S1964" s="696" t="e">
        <f t="shared" si="560"/>
        <v>#VALUE!</v>
      </c>
      <c r="T1964" s="23" t="str">
        <f t="shared" si="561"/>
        <v/>
      </c>
      <c r="U1964" s="39"/>
      <c r="V1964" s="39"/>
      <c r="W1964" s="631"/>
      <c r="X1964" s="30">
        <f t="shared" si="562"/>
        <v>0</v>
      </c>
      <c r="Y1964" s="25">
        <f t="shared" si="563"/>
        <v>0</v>
      </c>
      <c r="Z1964" s="77"/>
      <c r="AA1964" s="665"/>
      <c r="AB1964" s="665" t="str">
        <f t="shared" si="564"/>
        <v/>
      </c>
      <c r="AC1964" s="665" t="str">
        <f t="shared" si="565"/>
        <v/>
      </c>
    </row>
    <row r="1965" spans="2:29" ht="12.75" x14ac:dyDescent="0.35">
      <c r="B1965" s="26"/>
      <c r="C1965" s="26"/>
      <c r="D1965" s="38"/>
      <c r="E1965" s="488"/>
      <c r="F1965" s="30"/>
      <c r="G1965" s="30"/>
      <c r="H1965" s="30"/>
      <c r="I1965" s="24" t="str">
        <f t="shared" si="554"/>
        <v/>
      </c>
      <c r="J1965" s="302"/>
      <c r="K1965" s="27"/>
      <c r="L1965" s="24"/>
      <c r="M1965" s="22"/>
      <c r="N1965" s="23" t="str">
        <f t="shared" si="555"/>
        <v/>
      </c>
      <c r="O1965" s="23" t="str">
        <f t="shared" si="556"/>
        <v/>
      </c>
      <c r="P1965" s="23" t="str">
        <f t="shared" si="557"/>
        <v/>
      </c>
      <c r="Q1965" s="23" t="str">
        <f t="shared" si="558"/>
        <v/>
      </c>
      <c r="R1965" s="23" t="str">
        <f t="shared" si="559"/>
        <v/>
      </c>
      <c r="S1965" s="696" t="e">
        <f t="shared" si="560"/>
        <v>#VALUE!</v>
      </c>
      <c r="T1965" s="23" t="str">
        <f t="shared" si="561"/>
        <v/>
      </c>
      <c r="U1965" s="39"/>
      <c r="V1965" s="39"/>
      <c r="W1965" s="631"/>
      <c r="X1965" s="30">
        <f t="shared" si="562"/>
        <v>0</v>
      </c>
      <c r="Y1965" s="25">
        <f t="shared" si="563"/>
        <v>0</v>
      </c>
      <c r="Z1965" s="77"/>
      <c r="AA1965" s="665"/>
      <c r="AB1965" s="665" t="str">
        <f t="shared" si="564"/>
        <v/>
      </c>
      <c r="AC1965" s="665" t="str">
        <f t="shared" si="565"/>
        <v/>
      </c>
    </row>
    <row r="1966" spans="2:29" ht="12.75" x14ac:dyDescent="0.35">
      <c r="B1966" s="26"/>
      <c r="C1966" s="26"/>
      <c r="D1966" s="38"/>
      <c r="E1966" s="488"/>
      <c r="F1966" s="30"/>
      <c r="G1966" s="30"/>
      <c r="H1966" s="30"/>
      <c r="I1966" s="24" t="str">
        <f t="shared" si="554"/>
        <v/>
      </c>
      <c r="J1966" s="302"/>
      <c r="K1966" s="27"/>
      <c r="L1966" s="24"/>
      <c r="M1966" s="22"/>
      <c r="N1966" s="23" t="str">
        <f t="shared" si="555"/>
        <v/>
      </c>
      <c r="O1966" s="23" t="str">
        <f t="shared" si="556"/>
        <v/>
      </c>
      <c r="P1966" s="23" t="str">
        <f t="shared" si="557"/>
        <v/>
      </c>
      <c r="Q1966" s="23" t="str">
        <f t="shared" si="558"/>
        <v/>
      </c>
      <c r="R1966" s="23" t="str">
        <f t="shared" si="559"/>
        <v/>
      </c>
      <c r="S1966" s="696" t="e">
        <f t="shared" si="560"/>
        <v>#VALUE!</v>
      </c>
      <c r="T1966" s="23" t="str">
        <f t="shared" si="561"/>
        <v/>
      </c>
      <c r="U1966" s="39"/>
      <c r="V1966" s="39"/>
      <c r="W1966" s="631"/>
      <c r="X1966" s="30">
        <f t="shared" si="562"/>
        <v>0</v>
      </c>
      <c r="Y1966" s="25">
        <f t="shared" si="563"/>
        <v>0</v>
      </c>
      <c r="Z1966" s="77"/>
      <c r="AA1966" s="665"/>
      <c r="AB1966" s="665" t="str">
        <f t="shared" si="564"/>
        <v/>
      </c>
      <c r="AC1966" s="665" t="str">
        <f t="shared" si="565"/>
        <v/>
      </c>
    </row>
    <row r="1967" spans="2:29" ht="12.75" x14ac:dyDescent="0.35">
      <c r="B1967" s="26"/>
      <c r="C1967" s="26"/>
      <c r="D1967" s="38"/>
      <c r="E1967" s="488"/>
      <c r="F1967" s="30"/>
      <c r="G1967" s="30"/>
      <c r="H1967" s="30"/>
      <c r="I1967" s="24" t="str">
        <f t="shared" si="554"/>
        <v/>
      </c>
      <c r="J1967" s="302"/>
      <c r="K1967" s="27"/>
      <c r="L1967" s="24"/>
      <c r="M1967" s="22"/>
      <c r="N1967" s="23" t="str">
        <f t="shared" si="555"/>
        <v/>
      </c>
      <c r="O1967" s="23" t="str">
        <f t="shared" si="556"/>
        <v/>
      </c>
      <c r="P1967" s="23" t="str">
        <f t="shared" si="557"/>
        <v/>
      </c>
      <c r="Q1967" s="23" t="str">
        <f t="shared" si="558"/>
        <v/>
      </c>
      <c r="R1967" s="23" t="str">
        <f t="shared" si="559"/>
        <v/>
      </c>
      <c r="S1967" s="696" t="e">
        <f t="shared" si="560"/>
        <v>#VALUE!</v>
      </c>
      <c r="T1967" s="23" t="str">
        <f t="shared" si="561"/>
        <v/>
      </c>
      <c r="U1967" s="39"/>
      <c r="V1967" s="39"/>
      <c r="W1967" s="631"/>
      <c r="X1967" s="30">
        <f t="shared" si="562"/>
        <v>0</v>
      </c>
      <c r="Y1967" s="25">
        <f t="shared" si="563"/>
        <v>0</v>
      </c>
      <c r="Z1967" s="77"/>
      <c r="AA1967" s="665"/>
      <c r="AB1967" s="665" t="str">
        <f t="shared" si="564"/>
        <v/>
      </c>
      <c r="AC1967" s="665" t="str">
        <f t="shared" si="565"/>
        <v/>
      </c>
    </row>
    <row r="1968" spans="2:29" ht="12.75" x14ac:dyDescent="0.35">
      <c r="B1968" s="26"/>
      <c r="C1968" s="26"/>
      <c r="D1968" s="38"/>
      <c r="E1968" s="488"/>
      <c r="F1968" s="30"/>
      <c r="G1968" s="30"/>
      <c r="H1968" s="30"/>
      <c r="I1968" s="24" t="str">
        <f t="shared" si="554"/>
        <v/>
      </c>
      <c r="J1968" s="302"/>
      <c r="K1968" s="27"/>
      <c r="L1968" s="24"/>
      <c r="M1968" s="22"/>
      <c r="N1968" s="23" t="str">
        <f t="shared" si="555"/>
        <v/>
      </c>
      <c r="O1968" s="23" t="str">
        <f t="shared" si="556"/>
        <v/>
      </c>
      <c r="P1968" s="23" t="str">
        <f t="shared" si="557"/>
        <v/>
      </c>
      <c r="Q1968" s="23" t="str">
        <f t="shared" si="558"/>
        <v/>
      </c>
      <c r="R1968" s="23" t="str">
        <f t="shared" si="559"/>
        <v/>
      </c>
      <c r="S1968" s="696" t="e">
        <f t="shared" si="560"/>
        <v>#VALUE!</v>
      </c>
      <c r="T1968" s="23" t="str">
        <f t="shared" si="561"/>
        <v/>
      </c>
      <c r="U1968" s="39"/>
      <c r="V1968" s="39"/>
      <c r="W1968" s="631"/>
      <c r="X1968" s="30">
        <f t="shared" si="562"/>
        <v>0</v>
      </c>
      <c r="Y1968" s="25">
        <f t="shared" si="563"/>
        <v>0</v>
      </c>
      <c r="Z1968" s="77"/>
      <c r="AA1968" s="665"/>
      <c r="AB1968" s="665" t="str">
        <f t="shared" si="564"/>
        <v/>
      </c>
      <c r="AC1968" s="665" t="str">
        <f t="shared" si="565"/>
        <v/>
      </c>
    </row>
    <row r="1969" spans="2:29" ht="12.75" x14ac:dyDescent="0.35">
      <c r="B1969" s="26"/>
      <c r="C1969" s="26"/>
      <c r="D1969" s="38"/>
      <c r="E1969" s="488"/>
      <c r="F1969" s="30"/>
      <c r="G1969" s="30"/>
      <c r="H1969" s="30"/>
      <c r="I1969" s="24" t="str">
        <f t="shared" si="554"/>
        <v/>
      </c>
      <c r="J1969" s="302"/>
      <c r="K1969" s="27"/>
      <c r="L1969" s="24"/>
      <c r="M1969" s="22"/>
      <c r="N1969" s="23" t="str">
        <f t="shared" si="555"/>
        <v/>
      </c>
      <c r="O1969" s="23" t="str">
        <f t="shared" si="556"/>
        <v/>
      </c>
      <c r="P1969" s="23" t="str">
        <f t="shared" si="557"/>
        <v/>
      </c>
      <c r="Q1969" s="23" t="str">
        <f t="shared" si="558"/>
        <v/>
      </c>
      <c r="R1969" s="23" t="str">
        <f t="shared" si="559"/>
        <v/>
      </c>
      <c r="S1969" s="696" t="e">
        <f t="shared" si="560"/>
        <v>#VALUE!</v>
      </c>
      <c r="T1969" s="23" t="str">
        <f t="shared" si="561"/>
        <v/>
      </c>
      <c r="U1969" s="39"/>
      <c r="V1969" s="39"/>
      <c r="W1969" s="631"/>
      <c r="X1969" s="30">
        <f t="shared" si="562"/>
        <v>0</v>
      </c>
      <c r="Y1969" s="25">
        <f t="shared" si="563"/>
        <v>0</v>
      </c>
      <c r="Z1969" s="77"/>
      <c r="AA1969" s="665"/>
      <c r="AB1969" s="665" t="str">
        <f t="shared" si="564"/>
        <v/>
      </c>
      <c r="AC1969" s="665" t="str">
        <f t="shared" si="565"/>
        <v/>
      </c>
    </row>
    <row r="1970" spans="2:29" ht="12.75" x14ac:dyDescent="0.35">
      <c r="B1970" s="26"/>
      <c r="C1970" s="26"/>
      <c r="D1970" s="38"/>
      <c r="E1970" s="488"/>
      <c r="F1970" s="30"/>
      <c r="G1970" s="30"/>
      <c r="H1970" s="30"/>
      <c r="I1970" s="24" t="str">
        <f t="shared" si="554"/>
        <v/>
      </c>
      <c r="J1970" s="302"/>
      <c r="K1970" s="27"/>
      <c r="L1970" s="24"/>
      <c r="M1970" s="22"/>
      <c r="N1970" s="23" t="str">
        <f t="shared" si="555"/>
        <v/>
      </c>
      <c r="O1970" s="23" t="str">
        <f t="shared" si="556"/>
        <v/>
      </c>
      <c r="P1970" s="23" t="str">
        <f t="shared" si="557"/>
        <v/>
      </c>
      <c r="Q1970" s="23" t="str">
        <f t="shared" si="558"/>
        <v/>
      </c>
      <c r="R1970" s="23" t="str">
        <f t="shared" si="559"/>
        <v/>
      </c>
      <c r="S1970" s="696" t="e">
        <f t="shared" si="560"/>
        <v>#VALUE!</v>
      </c>
      <c r="T1970" s="23" t="str">
        <f t="shared" si="561"/>
        <v/>
      </c>
      <c r="U1970" s="39"/>
      <c r="V1970" s="39"/>
      <c r="W1970" s="631"/>
      <c r="X1970" s="30">
        <f t="shared" si="562"/>
        <v>0</v>
      </c>
      <c r="Y1970" s="25">
        <f t="shared" si="563"/>
        <v>0</v>
      </c>
      <c r="Z1970" s="77"/>
      <c r="AA1970" s="665"/>
      <c r="AB1970" s="665" t="str">
        <f t="shared" si="564"/>
        <v/>
      </c>
      <c r="AC1970" s="665" t="str">
        <f t="shared" si="565"/>
        <v/>
      </c>
    </row>
    <row r="1971" spans="2:29" ht="12.75" x14ac:dyDescent="0.35">
      <c r="B1971" s="26"/>
      <c r="C1971" s="26"/>
      <c r="D1971" s="38"/>
      <c r="E1971" s="488"/>
      <c r="F1971" s="30"/>
      <c r="G1971" s="30"/>
      <c r="H1971" s="30"/>
      <c r="I1971" s="24" t="str">
        <f t="shared" si="554"/>
        <v/>
      </c>
      <c r="J1971" s="302"/>
      <c r="K1971" s="27"/>
      <c r="L1971" s="24"/>
      <c r="M1971" s="22"/>
      <c r="N1971" s="23" t="str">
        <f t="shared" si="555"/>
        <v/>
      </c>
      <c r="O1971" s="23" t="str">
        <f t="shared" si="556"/>
        <v/>
      </c>
      <c r="P1971" s="23" t="str">
        <f t="shared" si="557"/>
        <v/>
      </c>
      <c r="Q1971" s="23" t="str">
        <f t="shared" si="558"/>
        <v/>
      </c>
      <c r="R1971" s="23" t="str">
        <f t="shared" si="559"/>
        <v/>
      </c>
      <c r="S1971" s="696" t="e">
        <f t="shared" si="560"/>
        <v>#VALUE!</v>
      </c>
      <c r="T1971" s="23" t="str">
        <f t="shared" si="561"/>
        <v/>
      </c>
      <c r="U1971" s="39"/>
      <c r="V1971" s="39"/>
      <c r="W1971" s="631"/>
      <c r="X1971" s="30">
        <f t="shared" si="562"/>
        <v>0</v>
      </c>
      <c r="Y1971" s="25">
        <f t="shared" si="563"/>
        <v>0</v>
      </c>
      <c r="Z1971" s="77"/>
      <c r="AA1971" s="665"/>
      <c r="AB1971" s="665" t="str">
        <f t="shared" si="564"/>
        <v/>
      </c>
      <c r="AC1971" s="665" t="str">
        <f t="shared" si="565"/>
        <v/>
      </c>
    </row>
    <row r="1972" spans="2:29" ht="12.75" x14ac:dyDescent="0.35">
      <c r="B1972" s="26"/>
      <c r="C1972" s="26"/>
      <c r="D1972" s="38"/>
      <c r="E1972" s="488"/>
      <c r="F1972" s="30"/>
      <c r="G1972" s="30"/>
      <c r="H1972" s="30"/>
      <c r="I1972" s="24" t="str">
        <f t="shared" si="554"/>
        <v/>
      </c>
      <c r="J1972" s="302"/>
      <c r="K1972" s="27"/>
      <c r="L1972" s="24"/>
      <c r="M1972" s="22"/>
      <c r="N1972" s="23" t="str">
        <f t="shared" si="555"/>
        <v/>
      </c>
      <c r="O1972" s="23" t="str">
        <f t="shared" si="556"/>
        <v/>
      </c>
      <c r="P1972" s="23" t="str">
        <f t="shared" si="557"/>
        <v/>
      </c>
      <c r="Q1972" s="23" t="str">
        <f t="shared" si="558"/>
        <v/>
      </c>
      <c r="R1972" s="23" t="str">
        <f t="shared" si="559"/>
        <v/>
      </c>
      <c r="S1972" s="696" t="e">
        <f t="shared" si="560"/>
        <v>#VALUE!</v>
      </c>
      <c r="T1972" s="23" t="str">
        <f t="shared" si="561"/>
        <v/>
      </c>
      <c r="U1972" s="39"/>
      <c r="V1972" s="39"/>
      <c r="W1972" s="631"/>
      <c r="X1972" s="30">
        <f t="shared" si="562"/>
        <v>0</v>
      </c>
      <c r="Y1972" s="25">
        <f t="shared" si="563"/>
        <v>0</v>
      </c>
      <c r="Z1972" s="77"/>
      <c r="AA1972" s="665"/>
      <c r="AB1972" s="665" t="str">
        <f t="shared" si="564"/>
        <v/>
      </c>
      <c r="AC1972" s="665" t="str">
        <f t="shared" si="565"/>
        <v/>
      </c>
    </row>
    <row r="1973" spans="2:29" ht="12.75" x14ac:dyDescent="0.35">
      <c r="B1973" s="26"/>
      <c r="C1973" s="26"/>
      <c r="D1973" s="38"/>
      <c r="E1973" s="488"/>
      <c r="F1973" s="30"/>
      <c r="G1973" s="30"/>
      <c r="H1973" s="30"/>
      <c r="I1973" s="24" t="str">
        <f t="shared" si="554"/>
        <v/>
      </c>
      <c r="J1973" s="302"/>
      <c r="K1973" s="27"/>
      <c r="L1973" s="24"/>
      <c r="M1973" s="22"/>
      <c r="N1973" s="23" t="str">
        <f t="shared" si="555"/>
        <v/>
      </c>
      <c r="O1973" s="23" t="str">
        <f t="shared" si="556"/>
        <v/>
      </c>
      <c r="P1973" s="23" t="str">
        <f t="shared" si="557"/>
        <v/>
      </c>
      <c r="Q1973" s="23" t="str">
        <f t="shared" si="558"/>
        <v/>
      </c>
      <c r="R1973" s="23" t="str">
        <f t="shared" si="559"/>
        <v/>
      </c>
      <c r="S1973" s="696" t="e">
        <f t="shared" si="560"/>
        <v>#VALUE!</v>
      </c>
      <c r="T1973" s="23" t="str">
        <f t="shared" si="561"/>
        <v/>
      </c>
      <c r="U1973" s="39"/>
      <c r="V1973" s="39"/>
      <c r="W1973" s="631"/>
      <c r="X1973" s="30">
        <f t="shared" si="562"/>
        <v>0</v>
      </c>
      <c r="Y1973" s="25">
        <f t="shared" si="563"/>
        <v>0</v>
      </c>
      <c r="Z1973" s="77"/>
      <c r="AA1973" s="665"/>
      <c r="AB1973" s="665" t="str">
        <f t="shared" si="564"/>
        <v/>
      </c>
      <c r="AC1973" s="665" t="str">
        <f t="shared" si="565"/>
        <v/>
      </c>
    </row>
    <row r="1974" spans="2:29" ht="12.75" x14ac:dyDescent="0.35">
      <c r="B1974" s="26"/>
      <c r="C1974" s="26"/>
      <c r="D1974" s="38"/>
      <c r="E1974" s="488"/>
      <c r="F1974" s="30"/>
      <c r="G1974" s="30"/>
      <c r="H1974" s="30"/>
      <c r="I1974" s="24" t="str">
        <f t="shared" si="554"/>
        <v/>
      </c>
      <c r="J1974" s="302"/>
      <c r="K1974" s="27"/>
      <c r="L1974" s="24"/>
      <c r="M1974" s="22"/>
      <c r="N1974" s="23" t="str">
        <f t="shared" si="555"/>
        <v/>
      </c>
      <c r="O1974" s="23" t="str">
        <f t="shared" si="556"/>
        <v/>
      </c>
      <c r="P1974" s="23" t="str">
        <f t="shared" si="557"/>
        <v/>
      </c>
      <c r="Q1974" s="23" t="str">
        <f t="shared" si="558"/>
        <v/>
      </c>
      <c r="R1974" s="23" t="str">
        <f t="shared" si="559"/>
        <v/>
      </c>
      <c r="S1974" s="696" t="e">
        <f t="shared" si="560"/>
        <v>#VALUE!</v>
      </c>
      <c r="T1974" s="23" t="str">
        <f t="shared" si="561"/>
        <v/>
      </c>
      <c r="U1974" s="39"/>
      <c r="V1974" s="39"/>
      <c r="W1974" s="631"/>
      <c r="X1974" s="30">
        <f t="shared" si="562"/>
        <v>0</v>
      </c>
      <c r="Y1974" s="25">
        <f t="shared" si="563"/>
        <v>0</v>
      </c>
      <c r="Z1974" s="77"/>
      <c r="AA1974" s="665"/>
      <c r="AB1974" s="665" t="str">
        <f t="shared" si="564"/>
        <v/>
      </c>
      <c r="AC1974" s="665" t="str">
        <f t="shared" si="565"/>
        <v/>
      </c>
    </row>
    <row r="1975" spans="2:29" ht="12.75" x14ac:dyDescent="0.35">
      <c r="B1975" s="26"/>
      <c r="C1975" s="26"/>
      <c r="D1975" s="38"/>
      <c r="E1975" s="488"/>
      <c r="F1975" s="30"/>
      <c r="G1975" s="30"/>
      <c r="H1975" s="30"/>
      <c r="I1975" s="24" t="str">
        <f t="shared" si="554"/>
        <v/>
      </c>
      <c r="J1975" s="302"/>
      <c r="K1975" s="27"/>
      <c r="L1975" s="24"/>
      <c r="M1975" s="22"/>
      <c r="N1975" s="23" t="str">
        <f t="shared" si="555"/>
        <v/>
      </c>
      <c r="O1975" s="23" t="str">
        <f t="shared" si="556"/>
        <v/>
      </c>
      <c r="P1975" s="23" t="str">
        <f t="shared" si="557"/>
        <v/>
      </c>
      <c r="Q1975" s="23" t="str">
        <f t="shared" si="558"/>
        <v/>
      </c>
      <c r="R1975" s="23" t="str">
        <f t="shared" si="559"/>
        <v/>
      </c>
      <c r="S1975" s="696" t="e">
        <f t="shared" si="560"/>
        <v>#VALUE!</v>
      </c>
      <c r="T1975" s="23" t="str">
        <f t="shared" si="561"/>
        <v/>
      </c>
      <c r="U1975" s="39"/>
      <c r="V1975" s="39"/>
      <c r="W1975" s="631"/>
      <c r="X1975" s="30">
        <f t="shared" si="562"/>
        <v>0</v>
      </c>
      <c r="Y1975" s="25">
        <f t="shared" si="563"/>
        <v>0</v>
      </c>
      <c r="Z1975" s="77"/>
      <c r="AA1975" s="665"/>
      <c r="AB1975" s="665" t="str">
        <f t="shared" si="564"/>
        <v/>
      </c>
      <c r="AC1975" s="665" t="str">
        <f t="shared" si="565"/>
        <v/>
      </c>
    </row>
    <row r="1976" spans="2:29" ht="12.75" x14ac:dyDescent="0.35">
      <c r="B1976" s="26"/>
      <c r="C1976" s="26"/>
      <c r="D1976" s="38"/>
      <c r="E1976" s="488"/>
      <c r="F1976" s="30"/>
      <c r="G1976" s="30"/>
      <c r="H1976" s="30"/>
      <c r="I1976" s="24" t="str">
        <f t="shared" si="554"/>
        <v/>
      </c>
      <c r="J1976" s="302"/>
      <c r="K1976" s="27"/>
      <c r="L1976" s="24"/>
      <c r="M1976" s="22"/>
      <c r="N1976" s="23" t="str">
        <f t="shared" si="555"/>
        <v/>
      </c>
      <c r="O1976" s="23" t="str">
        <f t="shared" si="556"/>
        <v/>
      </c>
      <c r="P1976" s="23" t="str">
        <f t="shared" si="557"/>
        <v/>
      </c>
      <c r="Q1976" s="23" t="str">
        <f t="shared" si="558"/>
        <v/>
      </c>
      <c r="R1976" s="23" t="str">
        <f t="shared" si="559"/>
        <v/>
      </c>
      <c r="S1976" s="696" t="e">
        <f t="shared" si="560"/>
        <v>#VALUE!</v>
      </c>
      <c r="T1976" s="23" t="str">
        <f t="shared" si="561"/>
        <v/>
      </c>
      <c r="U1976" s="39"/>
      <c r="V1976" s="39"/>
      <c r="W1976" s="631"/>
      <c r="X1976" s="30">
        <f t="shared" si="562"/>
        <v>0</v>
      </c>
      <c r="Y1976" s="25">
        <f t="shared" si="563"/>
        <v>0</v>
      </c>
      <c r="Z1976" s="77"/>
      <c r="AA1976" s="665"/>
      <c r="AB1976" s="665" t="str">
        <f t="shared" si="564"/>
        <v/>
      </c>
      <c r="AC1976" s="665" t="str">
        <f t="shared" si="565"/>
        <v/>
      </c>
    </row>
    <row r="1977" spans="2:29" ht="12.75" x14ac:dyDescent="0.35">
      <c r="B1977" s="26"/>
      <c r="C1977" s="26"/>
      <c r="D1977" s="38"/>
      <c r="E1977" s="488"/>
      <c r="F1977" s="30"/>
      <c r="G1977" s="30"/>
      <c r="H1977" s="30"/>
      <c r="I1977" s="24" t="str">
        <f t="shared" si="554"/>
        <v/>
      </c>
      <c r="J1977" s="302"/>
      <c r="K1977" s="27"/>
      <c r="L1977" s="24"/>
      <c r="M1977" s="22"/>
      <c r="N1977" s="23" t="str">
        <f t="shared" si="555"/>
        <v/>
      </c>
      <c r="O1977" s="23" t="str">
        <f t="shared" si="556"/>
        <v/>
      </c>
      <c r="P1977" s="23" t="str">
        <f t="shared" si="557"/>
        <v/>
      </c>
      <c r="Q1977" s="23" t="str">
        <f t="shared" si="558"/>
        <v/>
      </c>
      <c r="R1977" s="23" t="str">
        <f t="shared" si="559"/>
        <v/>
      </c>
      <c r="S1977" s="696" t="e">
        <f t="shared" si="560"/>
        <v>#VALUE!</v>
      </c>
      <c r="T1977" s="23" t="str">
        <f t="shared" si="561"/>
        <v/>
      </c>
      <c r="U1977" s="39"/>
      <c r="V1977" s="39"/>
      <c r="W1977" s="631"/>
      <c r="X1977" s="30">
        <f t="shared" si="562"/>
        <v>0</v>
      </c>
      <c r="Y1977" s="25">
        <f t="shared" si="563"/>
        <v>0</v>
      </c>
      <c r="Z1977" s="77"/>
      <c r="AA1977" s="665"/>
      <c r="AB1977" s="665" t="str">
        <f t="shared" si="564"/>
        <v/>
      </c>
      <c r="AC1977" s="665" t="str">
        <f t="shared" si="565"/>
        <v/>
      </c>
    </row>
    <row r="1978" spans="2:29" ht="12.75" x14ac:dyDescent="0.35">
      <c r="B1978" s="26"/>
      <c r="C1978" s="26"/>
      <c r="D1978" s="38"/>
      <c r="E1978" s="488"/>
      <c r="F1978" s="30"/>
      <c r="G1978" s="30"/>
      <c r="H1978" s="30"/>
      <c r="I1978" s="24" t="str">
        <f t="shared" si="554"/>
        <v/>
      </c>
      <c r="J1978" s="302"/>
      <c r="K1978" s="27"/>
      <c r="L1978" s="24"/>
      <c r="M1978" s="22"/>
      <c r="N1978" s="23" t="str">
        <f t="shared" si="555"/>
        <v/>
      </c>
      <c r="O1978" s="23" t="str">
        <f t="shared" si="556"/>
        <v/>
      </c>
      <c r="P1978" s="23" t="str">
        <f t="shared" si="557"/>
        <v/>
      </c>
      <c r="Q1978" s="23" t="str">
        <f t="shared" si="558"/>
        <v/>
      </c>
      <c r="R1978" s="23" t="str">
        <f t="shared" si="559"/>
        <v/>
      </c>
      <c r="S1978" s="696" t="e">
        <f t="shared" si="560"/>
        <v>#VALUE!</v>
      </c>
      <c r="T1978" s="23" t="str">
        <f t="shared" si="561"/>
        <v/>
      </c>
      <c r="U1978" s="39"/>
      <c r="V1978" s="39"/>
      <c r="W1978" s="631"/>
      <c r="X1978" s="30">
        <f t="shared" si="562"/>
        <v>0</v>
      </c>
      <c r="Y1978" s="25">
        <f t="shared" si="563"/>
        <v>0</v>
      </c>
      <c r="Z1978" s="77"/>
      <c r="AA1978" s="665"/>
      <c r="AB1978" s="665" t="str">
        <f t="shared" si="564"/>
        <v/>
      </c>
      <c r="AC1978" s="665" t="str">
        <f t="shared" si="565"/>
        <v/>
      </c>
    </row>
    <row r="1979" spans="2:29" ht="12.75" x14ac:dyDescent="0.35">
      <c r="B1979" s="26"/>
      <c r="C1979" s="26"/>
      <c r="D1979" s="38"/>
      <c r="E1979" s="488"/>
      <c r="F1979" s="30"/>
      <c r="G1979" s="30"/>
      <c r="H1979" s="30"/>
      <c r="I1979" s="24" t="str">
        <f t="shared" si="554"/>
        <v/>
      </c>
      <c r="J1979" s="302"/>
      <c r="K1979" s="27"/>
      <c r="L1979" s="24"/>
      <c r="M1979" s="22"/>
      <c r="N1979" s="23" t="str">
        <f t="shared" si="555"/>
        <v/>
      </c>
      <c r="O1979" s="23" t="str">
        <f t="shared" si="556"/>
        <v/>
      </c>
      <c r="P1979" s="23" t="str">
        <f t="shared" si="557"/>
        <v/>
      </c>
      <c r="Q1979" s="23" t="str">
        <f t="shared" si="558"/>
        <v/>
      </c>
      <c r="R1979" s="23" t="str">
        <f t="shared" si="559"/>
        <v/>
      </c>
      <c r="S1979" s="696" t="e">
        <f t="shared" si="560"/>
        <v>#VALUE!</v>
      </c>
      <c r="T1979" s="23" t="str">
        <f t="shared" si="561"/>
        <v/>
      </c>
      <c r="U1979" s="39"/>
      <c r="V1979" s="39"/>
      <c r="W1979" s="631"/>
      <c r="X1979" s="30">
        <f t="shared" si="562"/>
        <v>0</v>
      </c>
      <c r="Y1979" s="25">
        <f t="shared" si="563"/>
        <v>0</v>
      </c>
      <c r="Z1979" s="77"/>
      <c r="AA1979" s="665"/>
      <c r="AB1979" s="665" t="str">
        <f t="shared" si="564"/>
        <v/>
      </c>
      <c r="AC1979" s="665" t="str">
        <f t="shared" si="565"/>
        <v/>
      </c>
    </row>
    <row r="1980" spans="2:29" ht="12.75" x14ac:dyDescent="0.35">
      <c r="B1980" s="26"/>
      <c r="C1980" s="26"/>
      <c r="D1980" s="38"/>
      <c r="E1980" s="488"/>
      <c r="F1980" s="30"/>
      <c r="G1980" s="30"/>
      <c r="H1980" s="30"/>
      <c r="I1980" s="24" t="str">
        <f t="shared" ref="I1980:I2015" si="566">IF(H1980="","",VLOOKUP(H1980,Applicator,2,0))</f>
        <v/>
      </c>
      <c r="J1980" s="302"/>
      <c r="K1980" s="27"/>
      <c r="L1980" s="24"/>
      <c r="M1980" s="22"/>
      <c r="N1980" s="23" t="str">
        <f t="shared" ref="N1980:N2015" si="567">IF(M1980="","",VLOOKUP(M1980,pear_list,2,0))</f>
        <v/>
      </c>
      <c r="O1980" s="23" t="str">
        <f t="shared" ref="O1980:O2015" si="568">IF(M1980="","",VLOOKUP(M1980,pear_list,3,0))</f>
        <v/>
      </c>
      <c r="P1980" s="23" t="str">
        <f t="shared" ref="P1980:P2015" si="569">IF(M1980="","",VLOOKUP(M1980,pear_list,4,0))</f>
        <v/>
      </c>
      <c r="Q1980" s="23" t="str">
        <f t="shared" ref="Q1980:Q2015" si="570">IF(M1980="","",VLOOKUP(M1980,pear_list,5,0))</f>
        <v/>
      </c>
      <c r="R1980" s="23" t="str">
        <f t="shared" ref="R1980:R2015" si="571">IF(M1980="","",VLOOKUP(M1980,pear_list,6,0))</f>
        <v/>
      </c>
      <c r="S1980" s="696" t="e">
        <f t="shared" ref="S1980:S2015" si="572">B1980+R1980</f>
        <v>#VALUE!</v>
      </c>
      <c r="T1980" s="23" t="str">
        <f t="shared" ref="T1980:T2015" si="573">IF(M1980="","",VLOOKUP(M1980,pear_list,7,0))</f>
        <v/>
      </c>
      <c r="U1980" s="39"/>
      <c r="V1980" s="39"/>
      <c r="W1980" s="631"/>
      <c r="X1980" s="30">
        <f t="shared" ref="X1980:X2015" si="574">U1980*V1980</f>
        <v>0</v>
      </c>
      <c r="Y1980" s="25">
        <f t="shared" ref="Y1980:Y2015" si="575">W1980</f>
        <v>0</v>
      </c>
      <c r="Z1980" s="77"/>
      <c r="AA1980" s="665"/>
      <c r="AB1980" s="665" t="str">
        <f t="shared" si="564"/>
        <v/>
      </c>
      <c r="AC1980" s="665" t="str">
        <f t="shared" si="565"/>
        <v/>
      </c>
    </row>
    <row r="1981" spans="2:29" ht="12.75" x14ac:dyDescent="0.35">
      <c r="B1981" s="26"/>
      <c r="C1981" s="26"/>
      <c r="D1981" s="38"/>
      <c r="E1981" s="488"/>
      <c r="F1981" s="30"/>
      <c r="G1981" s="30"/>
      <c r="H1981" s="30"/>
      <c r="I1981" s="24" t="str">
        <f t="shared" si="566"/>
        <v/>
      </c>
      <c r="J1981" s="302"/>
      <c r="K1981" s="27"/>
      <c r="L1981" s="24"/>
      <c r="M1981" s="22"/>
      <c r="N1981" s="23" t="str">
        <f t="shared" si="567"/>
        <v/>
      </c>
      <c r="O1981" s="23" t="str">
        <f t="shared" si="568"/>
        <v/>
      </c>
      <c r="P1981" s="23" t="str">
        <f t="shared" si="569"/>
        <v/>
      </c>
      <c r="Q1981" s="23" t="str">
        <f t="shared" si="570"/>
        <v/>
      </c>
      <c r="R1981" s="23" t="str">
        <f t="shared" si="571"/>
        <v/>
      </c>
      <c r="S1981" s="696" t="e">
        <f t="shared" si="572"/>
        <v>#VALUE!</v>
      </c>
      <c r="T1981" s="23" t="str">
        <f t="shared" si="573"/>
        <v/>
      </c>
      <c r="U1981" s="39"/>
      <c r="V1981" s="39"/>
      <c r="W1981" s="631"/>
      <c r="X1981" s="30">
        <f t="shared" si="574"/>
        <v>0</v>
      </c>
      <c r="Y1981" s="25">
        <f t="shared" si="575"/>
        <v>0</v>
      </c>
      <c r="Z1981" s="77"/>
      <c r="AA1981" s="665"/>
      <c r="AB1981" s="665" t="str">
        <f t="shared" si="564"/>
        <v/>
      </c>
      <c r="AC1981" s="665" t="str">
        <f t="shared" si="565"/>
        <v/>
      </c>
    </row>
    <row r="1982" spans="2:29" ht="12.75" x14ac:dyDescent="0.35">
      <c r="B1982" s="26"/>
      <c r="C1982" s="26"/>
      <c r="D1982" s="38"/>
      <c r="E1982" s="488"/>
      <c r="F1982" s="30"/>
      <c r="G1982" s="30"/>
      <c r="H1982" s="30"/>
      <c r="I1982" s="24" t="str">
        <f t="shared" si="566"/>
        <v/>
      </c>
      <c r="J1982" s="302"/>
      <c r="K1982" s="27"/>
      <c r="L1982" s="24"/>
      <c r="M1982" s="22"/>
      <c r="N1982" s="23" t="str">
        <f t="shared" si="567"/>
        <v/>
      </c>
      <c r="O1982" s="23" t="str">
        <f t="shared" si="568"/>
        <v/>
      </c>
      <c r="P1982" s="23" t="str">
        <f t="shared" si="569"/>
        <v/>
      </c>
      <c r="Q1982" s="23" t="str">
        <f t="shared" si="570"/>
        <v/>
      </c>
      <c r="R1982" s="23" t="str">
        <f t="shared" si="571"/>
        <v/>
      </c>
      <c r="S1982" s="696" t="e">
        <f t="shared" si="572"/>
        <v>#VALUE!</v>
      </c>
      <c r="T1982" s="23" t="str">
        <f t="shared" si="573"/>
        <v/>
      </c>
      <c r="U1982" s="39"/>
      <c r="V1982" s="39"/>
      <c r="W1982" s="631"/>
      <c r="X1982" s="30">
        <f t="shared" si="574"/>
        <v>0</v>
      </c>
      <c r="Y1982" s="25">
        <f t="shared" si="575"/>
        <v>0</v>
      </c>
      <c r="Z1982" s="77"/>
      <c r="AA1982" s="665"/>
      <c r="AB1982" s="665" t="str">
        <f t="shared" si="564"/>
        <v/>
      </c>
      <c r="AC1982" s="665" t="str">
        <f t="shared" si="565"/>
        <v/>
      </c>
    </row>
    <row r="1983" spans="2:29" ht="12.75" x14ac:dyDescent="0.35">
      <c r="B1983" s="26"/>
      <c r="C1983" s="26"/>
      <c r="D1983" s="38"/>
      <c r="E1983" s="488"/>
      <c r="F1983" s="30"/>
      <c r="G1983" s="30"/>
      <c r="H1983" s="30"/>
      <c r="I1983" s="24" t="str">
        <f t="shared" si="566"/>
        <v/>
      </c>
      <c r="J1983" s="302"/>
      <c r="K1983" s="27"/>
      <c r="L1983" s="24"/>
      <c r="M1983" s="22"/>
      <c r="N1983" s="23" t="str">
        <f t="shared" si="567"/>
        <v/>
      </c>
      <c r="O1983" s="23" t="str">
        <f t="shared" si="568"/>
        <v/>
      </c>
      <c r="P1983" s="23" t="str">
        <f t="shared" si="569"/>
        <v/>
      </c>
      <c r="Q1983" s="23" t="str">
        <f t="shared" si="570"/>
        <v/>
      </c>
      <c r="R1983" s="23" t="str">
        <f t="shared" si="571"/>
        <v/>
      </c>
      <c r="S1983" s="696" t="e">
        <f t="shared" si="572"/>
        <v>#VALUE!</v>
      </c>
      <c r="T1983" s="23" t="str">
        <f t="shared" si="573"/>
        <v/>
      </c>
      <c r="U1983" s="39"/>
      <c r="V1983" s="39"/>
      <c r="W1983" s="631"/>
      <c r="X1983" s="30">
        <f t="shared" si="574"/>
        <v>0</v>
      </c>
      <c r="Y1983" s="25">
        <f t="shared" si="575"/>
        <v>0</v>
      </c>
      <c r="Z1983" s="77"/>
      <c r="AA1983" s="665"/>
      <c r="AB1983" s="665" t="str">
        <f t="shared" si="564"/>
        <v/>
      </c>
      <c r="AC1983" s="665" t="str">
        <f t="shared" si="565"/>
        <v/>
      </c>
    </row>
    <row r="1984" spans="2:29" ht="12.75" x14ac:dyDescent="0.35">
      <c r="B1984" s="26"/>
      <c r="C1984" s="26"/>
      <c r="D1984" s="38"/>
      <c r="E1984" s="488"/>
      <c r="F1984" s="30"/>
      <c r="G1984" s="30"/>
      <c r="H1984" s="30"/>
      <c r="I1984" s="24" t="str">
        <f t="shared" si="566"/>
        <v/>
      </c>
      <c r="J1984" s="302"/>
      <c r="K1984" s="27"/>
      <c r="L1984" s="24"/>
      <c r="M1984" s="22"/>
      <c r="N1984" s="23" t="str">
        <f t="shared" si="567"/>
        <v/>
      </c>
      <c r="O1984" s="23" t="str">
        <f t="shared" si="568"/>
        <v/>
      </c>
      <c r="P1984" s="23" t="str">
        <f t="shared" si="569"/>
        <v/>
      </c>
      <c r="Q1984" s="23" t="str">
        <f t="shared" si="570"/>
        <v/>
      </c>
      <c r="R1984" s="23" t="str">
        <f t="shared" si="571"/>
        <v/>
      </c>
      <c r="S1984" s="696" t="e">
        <f t="shared" si="572"/>
        <v>#VALUE!</v>
      </c>
      <c r="T1984" s="23" t="str">
        <f t="shared" si="573"/>
        <v/>
      </c>
      <c r="U1984" s="39"/>
      <c r="V1984" s="39"/>
      <c r="W1984" s="631"/>
      <c r="X1984" s="30">
        <f t="shared" si="574"/>
        <v>0</v>
      </c>
      <c r="Y1984" s="25">
        <f t="shared" si="575"/>
        <v>0</v>
      </c>
      <c r="Z1984" s="77"/>
      <c r="AA1984" s="665"/>
      <c r="AB1984" s="665" t="str">
        <f t="shared" si="564"/>
        <v/>
      </c>
      <c r="AC1984" s="665" t="str">
        <f t="shared" si="565"/>
        <v/>
      </c>
    </row>
    <row r="1985" spans="2:29" ht="12.75" x14ac:dyDescent="0.35">
      <c r="B1985" s="26"/>
      <c r="C1985" s="26"/>
      <c r="D1985" s="38"/>
      <c r="E1985" s="488"/>
      <c r="F1985" s="30"/>
      <c r="G1985" s="30"/>
      <c r="H1985" s="30"/>
      <c r="I1985" s="24" t="str">
        <f t="shared" si="566"/>
        <v/>
      </c>
      <c r="J1985" s="302"/>
      <c r="K1985" s="27"/>
      <c r="L1985" s="24"/>
      <c r="M1985" s="22"/>
      <c r="N1985" s="23" t="str">
        <f t="shared" si="567"/>
        <v/>
      </c>
      <c r="O1985" s="23" t="str">
        <f t="shared" si="568"/>
        <v/>
      </c>
      <c r="P1985" s="23" t="str">
        <f t="shared" si="569"/>
        <v/>
      </c>
      <c r="Q1985" s="23" t="str">
        <f t="shared" si="570"/>
        <v/>
      </c>
      <c r="R1985" s="23" t="str">
        <f t="shared" si="571"/>
        <v/>
      </c>
      <c r="S1985" s="696" t="e">
        <f t="shared" si="572"/>
        <v>#VALUE!</v>
      </c>
      <c r="T1985" s="23" t="str">
        <f t="shared" si="573"/>
        <v/>
      </c>
      <c r="U1985" s="39"/>
      <c r="V1985" s="39"/>
      <c r="W1985" s="631"/>
      <c r="X1985" s="30">
        <f t="shared" si="574"/>
        <v>0</v>
      </c>
      <c r="Y1985" s="25">
        <f t="shared" si="575"/>
        <v>0</v>
      </c>
      <c r="Z1985" s="77"/>
      <c r="AA1985" s="665"/>
      <c r="AB1985" s="665" t="str">
        <f t="shared" si="564"/>
        <v/>
      </c>
      <c r="AC1985" s="665" t="str">
        <f t="shared" si="565"/>
        <v/>
      </c>
    </row>
    <row r="1986" spans="2:29" ht="12.75" x14ac:dyDescent="0.35">
      <c r="B1986" s="26"/>
      <c r="C1986" s="26"/>
      <c r="D1986" s="38"/>
      <c r="E1986" s="488"/>
      <c r="F1986" s="30"/>
      <c r="G1986" s="30"/>
      <c r="H1986" s="30"/>
      <c r="I1986" s="24" t="str">
        <f t="shared" si="566"/>
        <v/>
      </c>
      <c r="J1986" s="302"/>
      <c r="K1986" s="27"/>
      <c r="L1986" s="24"/>
      <c r="M1986" s="22"/>
      <c r="N1986" s="23" t="str">
        <f t="shared" si="567"/>
        <v/>
      </c>
      <c r="O1986" s="23" t="str">
        <f t="shared" si="568"/>
        <v/>
      </c>
      <c r="P1986" s="23" t="str">
        <f t="shared" si="569"/>
        <v/>
      </c>
      <c r="Q1986" s="23" t="str">
        <f t="shared" si="570"/>
        <v/>
      </c>
      <c r="R1986" s="23" t="str">
        <f t="shared" si="571"/>
        <v/>
      </c>
      <c r="S1986" s="696" t="e">
        <f t="shared" si="572"/>
        <v>#VALUE!</v>
      </c>
      <c r="T1986" s="23" t="str">
        <f t="shared" si="573"/>
        <v/>
      </c>
      <c r="U1986" s="39"/>
      <c r="V1986" s="39"/>
      <c r="W1986" s="631"/>
      <c r="X1986" s="30">
        <f t="shared" si="574"/>
        <v>0</v>
      </c>
      <c r="Y1986" s="25">
        <f t="shared" si="575"/>
        <v>0</v>
      </c>
      <c r="Z1986" s="77"/>
      <c r="AA1986" s="665"/>
      <c r="AB1986" s="665" t="str">
        <f t="shared" si="564"/>
        <v/>
      </c>
      <c r="AC1986" s="665" t="str">
        <f t="shared" si="565"/>
        <v/>
      </c>
    </row>
    <row r="1987" spans="2:29" ht="12.75" x14ac:dyDescent="0.35">
      <c r="B1987" s="26"/>
      <c r="C1987" s="26"/>
      <c r="D1987" s="38"/>
      <c r="E1987" s="488"/>
      <c r="F1987" s="30"/>
      <c r="G1987" s="30"/>
      <c r="H1987" s="30"/>
      <c r="I1987" s="24" t="str">
        <f t="shared" si="566"/>
        <v/>
      </c>
      <c r="J1987" s="302"/>
      <c r="K1987" s="27"/>
      <c r="L1987" s="24"/>
      <c r="M1987" s="22"/>
      <c r="N1987" s="23" t="str">
        <f t="shared" si="567"/>
        <v/>
      </c>
      <c r="O1987" s="23" t="str">
        <f t="shared" si="568"/>
        <v/>
      </c>
      <c r="P1987" s="23" t="str">
        <f t="shared" si="569"/>
        <v/>
      </c>
      <c r="Q1987" s="23" t="str">
        <f t="shared" si="570"/>
        <v/>
      </c>
      <c r="R1987" s="23" t="str">
        <f t="shared" si="571"/>
        <v/>
      </c>
      <c r="S1987" s="696" t="e">
        <f t="shared" si="572"/>
        <v>#VALUE!</v>
      </c>
      <c r="T1987" s="23" t="str">
        <f t="shared" si="573"/>
        <v/>
      </c>
      <c r="U1987" s="39"/>
      <c r="V1987" s="39"/>
      <c r="W1987" s="631"/>
      <c r="X1987" s="30">
        <f t="shared" si="574"/>
        <v>0</v>
      </c>
      <c r="Y1987" s="25">
        <f t="shared" si="575"/>
        <v>0</v>
      </c>
      <c r="Z1987" s="77"/>
      <c r="AA1987" s="665"/>
      <c r="AB1987" s="665" t="str">
        <f t="shared" si="564"/>
        <v/>
      </c>
      <c r="AC1987" s="665" t="str">
        <f t="shared" si="565"/>
        <v/>
      </c>
    </row>
    <row r="1988" spans="2:29" ht="12.75" x14ac:dyDescent="0.35">
      <c r="B1988" s="26"/>
      <c r="C1988" s="26"/>
      <c r="D1988" s="38"/>
      <c r="E1988" s="488"/>
      <c r="F1988" s="30"/>
      <c r="G1988" s="30"/>
      <c r="H1988" s="30"/>
      <c r="I1988" s="24" t="str">
        <f t="shared" si="566"/>
        <v/>
      </c>
      <c r="J1988" s="302"/>
      <c r="K1988" s="27"/>
      <c r="L1988" s="24"/>
      <c r="M1988" s="22"/>
      <c r="N1988" s="23" t="str">
        <f t="shared" si="567"/>
        <v/>
      </c>
      <c r="O1988" s="23" t="str">
        <f t="shared" si="568"/>
        <v/>
      </c>
      <c r="P1988" s="23" t="str">
        <f t="shared" si="569"/>
        <v/>
      </c>
      <c r="Q1988" s="23" t="str">
        <f t="shared" si="570"/>
        <v/>
      </c>
      <c r="R1988" s="23" t="str">
        <f t="shared" si="571"/>
        <v/>
      </c>
      <c r="S1988" s="696" t="e">
        <f t="shared" si="572"/>
        <v>#VALUE!</v>
      </c>
      <c r="T1988" s="23" t="str">
        <f t="shared" si="573"/>
        <v/>
      </c>
      <c r="U1988" s="39"/>
      <c r="V1988" s="39"/>
      <c r="W1988" s="631"/>
      <c r="X1988" s="30">
        <f t="shared" si="574"/>
        <v>0</v>
      </c>
      <c r="Y1988" s="25">
        <f t="shared" si="575"/>
        <v>0</v>
      </c>
      <c r="Z1988" s="77"/>
      <c r="AA1988" s="665"/>
      <c r="AB1988" s="665" t="str">
        <f t="shared" si="564"/>
        <v/>
      </c>
      <c r="AC1988" s="665" t="str">
        <f t="shared" si="565"/>
        <v/>
      </c>
    </row>
    <row r="1989" spans="2:29" ht="12.75" x14ac:dyDescent="0.35">
      <c r="B1989" s="26"/>
      <c r="C1989" s="26"/>
      <c r="D1989" s="38"/>
      <c r="E1989" s="488"/>
      <c r="F1989" s="30"/>
      <c r="G1989" s="30"/>
      <c r="H1989" s="30"/>
      <c r="I1989" s="24" t="str">
        <f t="shared" si="566"/>
        <v/>
      </c>
      <c r="J1989" s="302"/>
      <c r="K1989" s="27"/>
      <c r="L1989" s="24"/>
      <c r="M1989" s="22"/>
      <c r="N1989" s="23" t="str">
        <f t="shared" si="567"/>
        <v/>
      </c>
      <c r="O1989" s="23" t="str">
        <f t="shared" si="568"/>
        <v/>
      </c>
      <c r="P1989" s="23" t="str">
        <f t="shared" si="569"/>
        <v/>
      </c>
      <c r="Q1989" s="23" t="str">
        <f t="shared" si="570"/>
        <v/>
      </c>
      <c r="R1989" s="23" t="str">
        <f t="shared" si="571"/>
        <v/>
      </c>
      <c r="S1989" s="696" t="e">
        <f t="shared" si="572"/>
        <v>#VALUE!</v>
      </c>
      <c r="T1989" s="23" t="str">
        <f t="shared" si="573"/>
        <v/>
      </c>
      <c r="U1989" s="39"/>
      <c r="V1989" s="39"/>
      <c r="W1989" s="631"/>
      <c r="X1989" s="30">
        <f t="shared" si="574"/>
        <v>0</v>
      </c>
      <c r="Y1989" s="25">
        <f t="shared" si="575"/>
        <v>0</v>
      </c>
      <c r="Z1989" s="77"/>
      <c r="AA1989" s="665"/>
      <c r="AB1989" s="665" t="str">
        <f t="shared" si="564"/>
        <v/>
      </c>
      <c r="AC1989" s="665" t="str">
        <f t="shared" si="565"/>
        <v/>
      </c>
    </row>
    <row r="1990" spans="2:29" ht="12.75" x14ac:dyDescent="0.35">
      <c r="B1990" s="26"/>
      <c r="C1990" s="26"/>
      <c r="D1990" s="38"/>
      <c r="E1990" s="488"/>
      <c r="F1990" s="30"/>
      <c r="G1990" s="30"/>
      <c r="H1990" s="30"/>
      <c r="I1990" s="24" t="str">
        <f t="shared" si="566"/>
        <v/>
      </c>
      <c r="J1990" s="302"/>
      <c r="K1990" s="27"/>
      <c r="L1990" s="24"/>
      <c r="M1990" s="22"/>
      <c r="N1990" s="23" t="str">
        <f t="shared" si="567"/>
        <v/>
      </c>
      <c r="O1990" s="23" t="str">
        <f t="shared" si="568"/>
        <v/>
      </c>
      <c r="P1990" s="23" t="str">
        <f t="shared" si="569"/>
        <v/>
      </c>
      <c r="Q1990" s="23" t="str">
        <f t="shared" si="570"/>
        <v/>
      </c>
      <c r="R1990" s="23" t="str">
        <f t="shared" si="571"/>
        <v/>
      </c>
      <c r="S1990" s="696" t="e">
        <f t="shared" si="572"/>
        <v>#VALUE!</v>
      </c>
      <c r="T1990" s="23" t="str">
        <f t="shared" si="573"/>
        <v/>
      </c>
      <c r="U1990" s="39"/>
      <c r="V1990" s="39"/>
      <c r="W1990" s="631"/>
      <c r="X1990" s="30">
        <f t="shared" si="574"/>
        <v>0</v>
      </c>
      <c r="Y1990" s="25">
        <f t="shared" si="575"/>
        <v>0</v>
      </c>
      <c r="Z1990" s="77"/>
      <c r="AA1990" s="665"/>
      <c r="AB1990" s="665" t="str">
        <f t="shared" ref="AB1990:AB2015" si="576">IF(X1990=0,"",AA1990*X1990)</f>
        <v/>
      </c>
      <c r="AC1990" s="665" t="str">
        <f t="shared" ref="AC1990:AC2015" si="577">IF(X1990=0,"",AB1990/U1990)</f>
        <v/>
      </c>
    </row>
    <row r="1991" spans="2:29" ht="12.75" x14ac:dyDescent="0.35">
      <c r="B1991" s="26"/>
      <c r="C1991" s="26"/>
      <c r="D1991" s="38"/>
      <c r="E1991" s="488"/>
      <c r="F1991" s="30"/>
      <c r="G1991" s="30"/>
      <c r="H1991" s="30"/>
      <c r="I1991" s="24" t="str">
        <f t="shared" si="566"/>
        <v/>
      </c>
      <c r="J1991" s="302"/>
      <c r="K1991" s="27"/>
      <c r="L1991" s="24"/>
      <c r="M1991" s="22"/>
      <c r="N1991" s="23" t="str">
        <f t="shared" si="567"/>
        <v/>
      </c>
      <c r="O1991" s="23" t="str">
        <f t="shared" si="568"/>
        <v/>
      </c>
      <c r="P1991" s="23" t="str">
        <f t="shared" si="569"/>
        <v/>
      </c>
      <c r="Q1991" s="23" t="str">
        <f t="shared" si="570"/>
        <v/>
      </c>
      <c r="R1991" s="23" t="str">
        <f t="shared" si="571"/>
        <v/>
      </c>
      <c r="S1991" s="696" t="e">
        <f t="shared" si="572"/>
        <v>#VALUE!</v>
      </c>
      <c r="T1991" s="23" t="str">
        <f t="shared" si="573"/>
        <v/>
      </c>
      <c r="U1991" s="39"/>
      <c r="V1991" s="39"/>
      <c r="W1991" s="631"/>
      <c r="X1991" s="30">
        <f t="shared" si="574"/>
        <v>0</v>
      </c>
      <c r="Y1991" s="25">
        <f t="shared" si="575"/>
        <v>0</v>
      </c>
      <c r="Z1991" s="77"/>
      <c r="AA1991" s="665"/>
      <c r="AB1991" s="665" t="str">
        <f t="shared" si="576"/>
        <v/>
      </c>
      <c r="AC1991" s="665" t="str">
        <f t="shared" si="577"/>
        <v/>
      </c>
    </row>
    <row r="1992" spans="2:29" ht="12.75" x14ac:dyDescent="0.35">
      <c r="B1992" s="26"/>
      <c r="C1992" s="26"/>
      <c r="D1992" s="38"/>
      <c r="E1992" s="488"/>
      <c r="F1992" s="30"/>
      <c r="G1992" s="30"/>
      <c r="H1992" s="30"/>
      <c r="I1992" s="24" t="str">
        <f t="shared" si="566"/>
        <v/>
      </c>
      <c r="J1992" s="302"/>
      <c r="K1992" s="27"/>
      <c r="L1992" s="24"/>
      <c r="M1992" s="22"/>
      <c r="N1992" s="23" t="str">
        <f t="shared" si="567"/>
        <v/>
      </c>
      <c r="O1992" s="23" t="str">
        <f t="shared" si="568"/>
        <v/>
      </c>
      <c r="P1992" s="23" t="str">
        <f t="shared" si="569"/>
        <v/>
      </c>
      <c r="Q1992" s="23" t="str">
        <f t="shared" si="570"/>
        <v/>
      </c>
      <c r="R1992" s="23" t="str">
        <f t="shared" si="571"/>
        <v/>
      </c>
      <c r="S1992" s="696" t="e">
        <f t="shared" si="572"/>
        <v>#VALUE!</v>
      </c>
      <c r="T1992" s="23" t="str">
        <f t="shared" si="573"/>
        <v/>
      </c>
      <c r="U1992" s="39"/>
      <c r="V1992" s="39"/>
      <c r="W1992" s="631"/>
      <c r="X1992" s="30">
        <f t="shared" si="574"/>
        <v>0</v>
      </c>
      <c r="Y1992" s="25">
        <f t="shared" si="575"/>
        <v>0</v>
      </c>
      <c r="Z1992" s="77"/>
      <c r="AA1992" s="665"/>
      <c r="AB1992" s="665" t="str">
        <f t="shared" si="576"/>
        <v/>
      </c>
      <c r="AC1992" s="665" t="str">
        <f t="shared" si="577"/>
        <v/>
      </c>
    </row>
    <row r="1993" spans="2:29" ht="12.75" x14ac:dyDescent="0.35">
      <c r="B1993" s="26"/>
      <c r="C1993" s="26"/>
      <c r="D1993" s="38"/>
      <c r="E1993" s="488"/>
      <c r="F1993" s="30"/>
      <c r="G1993" s="30"/>
      <c r="H1993" s="30"/>
      <c r="I1993" s="24" t="str">
        <f t="shared" si="566"/>
        <v/>
      </c>
      <c r="J1993" s="302"/>
      <c r="K1993" s="27"/>
      <c r="L1993" s="24"/>
      <c r="M1993" s="22"/>
      <c r="N1993" s="23" t="str">
        <f t="shared" si="567"/>
        <v/>
      </c>
      <c r="O1993" s="23" t="str">
        <f t="shared" si="568"/>
        <v/>
      </c>
      <c r="P1993" s="23" t="str">
        <f t="shared" si="569"/>
        <v/>
      </c>
      <c r="Q1993" s="23" t="str">
        <f t="shared" si="570"/>
        <v/>
      </c>
      <c r="R1993" s="23" t="str">
        <f t="shared" si="571"/>
        <v/>
      </c>
      <c r="S1993" s="696" t="e">
        <f t="shared" si="572"/>
        <v>#VALUE!</v>
      </c>
      <c r="T1993" s="23" t="str">
        <f t="shared" si="573"/>
        <v/>
      </c>
      <c r="U1993" s="39"/>
      <c r="V1993" s="39"/>
      <c r="W1993" s="631"/>
      <c r="X1993" s="30">
        <f t="shared" si="574"/>
        <v>0</v>
      </c>
      <c r="Y1993" s="25">
        <f t="shared" si="575"/>
        <v>0</v>
      </c>
      <c r="Z1993" s="77"/>
      <c r="AA1993" s="665"/>
      <c r="AB1993" s="665" t="str">
        <f t="shared" si="576"/>
        <v/>
      </c>
      <c r="AC1993" s="665" t="str">
        <f t="shared" si="577"/>
        <v/>
      </c>
    </row>
    <row r="1994" spans="2:29" ht="12.75" x14ac:dyDescent="0.35">
      <c r="B1994" s="26"/>
      <c r="C1994" s="26"/>
      <c r="D1994" s="38"/>
      <c r="E1994" s="488"/>
      <c r="F1994" s="30"/>
      <c r="G1994" s="30"/>
      <c r="H1994" s="30"/>
      <c r="I1994" s="24" t="str">
        <f t="shared" si="566"/>
        <v/>
      </c>
      <c r="J1994" s="302"/>
      <c r="K1994" s="27"/>
      <c r="L1994" s="24"/>
      <c r="M1994" s="22"/>
      <c r="N1994" s="23" t="str">
        <f t="shared" si="567"/>
        <v/>
      </c>
      <c r="O1994" s="23" t="str">
        <f t="shared" si="568"/>
        <v/>
      </c>
      <c r="P1994" s="23" t="str">
        <f t="shared" si="569"/>
        <v/>
      </c>
      <c r="Q1994" s="23" t="str">
        <f t="shared" si="570"/>
        <v/>
      </c>
      <c r="R1994" s="23" t="str">
        <f t="shared" si="571"/>
        <v/>
      </c>
      <c r="S1994" s="696" t="e">
        <f t="shared" si="572"/>
        <v>#VALUE!</v>
      </c>
      <c r="T1994" s="23" t="str">
        <f t="shared" si="573"/>
        <v/>
      </c>
      <c r="U1994" s="39"/>
      <c r="V1994" s="39"/>
      <c r="W1994" s="631"/>
      <c r="X1994" s="30">
        <f t="shared" si="574"/>
        <v>0</v>
      </c>
      <c r="Y1994" s="25">
        <f t="shared" si="575"/>
        <v>0</v>
      </c>
      <c r="Z1994" s="77"/>
      <c r="AA1994" s="665"/>
      <c r="AB1994" s="665" t="str">
        <f t="shared" si="576"/>
        <v/>
      </c>
      <c r="AC1994" s="665" t="str">
        <f t="shared" si="577"/>
        <v/>
      </c>
    </row>
    <row r="1995" spans="2:29" ht="12.75" x14ac:dyDescent="0.35">
      <c r="B1995" s="26"/>
      <c r="C1995" s="26"/>
      <c r="D1995" s="38"/>
      <c r="E1995" s="488"/>
      <c r="F1995" s="30"/>
      <c r="G1995" s="30"/>
      <c r="H1995" s="30"/>
      <c r="I1995" s="24" t="str">
        <f t="shared" si="566"/>
        <v/>
      </c>
      <c r="J1995" s="302"/>
      <c r="K1995" s="27"/>
      <c r="L1995" s="24"/>
      <c r="M1995" s="22"/>
      <c r="N1995" s="23" t="str">
        <f t="shared" si="567"/>
        <v/>
      </c>
      <c r="O1995" s="23" t="str">
        <f t="shared" si="568"/>
        <v/>
      </c>
      <c r="P1995" s="23" t="str">
        <f t="shared" si="569"/>
        <v/>
      </c>
      <c r="Q1995" s="23" t="str">
        <f t="shared" si="570"/>
        <v/>
      </c>
      <c r="R1995" s="23" t="str">
        <f t="shared" si="571"/>
        <v/>
      </c>
      <c r="S1995" s="696" t="e">
        <f t="shared" si="572"/>
        <v>#VALUE!</v>
      </c>
      <c r="T1995" s="23" t="str">
        <f t="shared" si="573"/>
        <v/>
      </c>
      <c r="U1995" s="39"/>
      <c r="V1995" s="39"/>
      <c r="W1995" s="631"/>
      <c r="X1995" s="30">
        <f t="shared" si="574"/>
        <v>0</v>
      </c>
      <c r="Y1995" s="25">
        <f t="shared" si="575"/>
        <v>0</v>
      </c>
      <c r="Z1995" s="77"/>
      <c r="AA1995" s="665"/>
      <c r="AB1995" s="665" t="str">
        <f t="shared" si="576"/>
        <v/>
      </c>
      <c r="AC1995" s="665" t="str">
        <f t="shared" si="577"/>
        <v/>
      </c>
    </row>
    <row r="1996" spans="2:29" ht="12.75" x14ac:dyDescent="0.35">
      <c r="B1996" s="26"/>
      <c r="C1996" s="26"/>
      <c r="D1996" s="38"/>
      <c r="E1996" s="488"/>
      <c r="F1996" s="30"/>
      <c r="G1996" s="30"/>
      <c r="H1996" s="30"/>
      <c r="I1996" s="24" t="str">
        <f t="shared" si="566"/>
        <v/>
      </c>
      <c r="J1996" s="302"/>
      <c r="K1996" s="27"/>
      <c r="L1996" s="24"/>
      <c r="M1996" s="22"/>
      <c r="N1996" s="23" t="str">
        <f t="shared" si="567"/>
        <v/>
      </c>
      <c r="O1996" s="23" t="str">
        <f t="shared" si="568"/>
        <v/>
      </c>
      <c r="P1996" s="23" t="str">
        <f t="shared" si="569"/>
        <v/>
      </c>
      <c r="Q1996" s="23" t="str">
        <f t="shared" si="570"/>
        <v/>
      </c>
      <c r="R1996" s="23" t="str">
        <f t="shared" si="571"/>
        <v/>
      </c>
      <c r="S1996" s="696" t="e">
        <f t="shared" si="572"/>
        <v>#VALUE!</v>
      </c>
      <c r="T1996" s="23" t="str">
        <f t="shared" si="573"/>
        <v/>
      </c>
      <c r="U1996" s="39"/>
      <c r="V1996" s="39"/>
      <c r="W1996" s="631"/>
      <c r="X1996" s="30">
        <f t="shared" si="574"/>
        <v>0</v>
      </c>
      <c r="Y1996" s="25">
        <f t="shared" si="575"/>
        <v>0</v>
      </c>
      <c r="Z1996" s="77"/>
      <c r="AA1996" s="665"/>
      <c r="AB1996" s="665" t="str">
        <f t="shared" si="576"/>
        <v/>
      </c>
      <c r="AC1996" s="665" t="str">
        <f t="shared" si="577"/>
        <v/>
      </c>
    </row>
    <row r="1997" spans="2:29" ht="12.75" x14ac:dyDescent="0.35">
      <c r="B1997" s="26"/>
      <c r="C1997" s="26"/>
      <c r="D1997" s="38"/>
      <c r="E1997" s="488"/>
      <c r="F1997" s="30"/>
      <c r="G1997" s="30"/>
      <c r="H1997" s="30"/>
      <c r="I1997" s="24" t="str">
        <f t="shared" si="566"/>
        <v/>
      </c>
      <c r="J1997" s="302"/>
      <c r="K1997" s="27"/>
      <c r="L1997" s="24"/>
      <c r="M1997" s="22"/>
      <c r="N1997" s="23" t="str">
        <f t="shared" si="567"/>
        <v/>
      </c>
      <c r="O1997" s="23" t="str">
        <f t="shared" si="568"/>
        <v/>
      </c>
      <c r="P1997" s="23" t="str">
        <f t="shared" si="569"/>
        <v/>
      </c>
      <c r="Q1997" s="23" t="str">
        <f t="shared" si="570"/>
        <v/>
      </c>
      <c r="R1997" s="23" t="str">
        <f t="shared" si="571"/>
        <v/>
      </c>
      <c r="S1997" s="696" t="e">
        <f t="shared" si="572"/>
        <v>#VALUE!</v>
      </c>
      <c r="T1997" s="23" t="str">
        <f t="shared" si="573"/>
        <v/>
      </c>
      <c r="U1997" s="39"/>
      <c r="V1997" s="39"/>
      <c r="W1997" s="631"/>
      <c r="X1997" s="30">
        <f t="shared" si="574"/>
        <v>0</v>
      </c>
      <c r="Y1997" s="25">
        <f t="shared" si="575"/>
        <v>0</v>
      </c>
      <c r="Z1997" s="77"/>
      <c r="AA1997" s="665"/>
      <c r="AB1997" s="665" t="str">
        <f t="shared" si="576"/>
        <v/>
      </c>
      <c r="AC1997" s="665" t="str">
        <f t="shared" si="577"/>
        <v/>
      </c>
    </row>
    <row r="1998" spans="2:29" ht="12.75" x14ac:dyDescent="0.35">
      <c r="B1998" s="26"/>
      <c r="C1998" s="26"/>
      <c r="D1998" s="38"/>
      <c r="E1998" s="488"/>
      <c r="F1998" s="30"/>
      <c r="G1998" s="30"/>
      <c r="H1998" s="30"/>
      <c r="I1998" s="24" t="str">
        <f t="shared" si="566"/>
        <v/>
      </c>
      <c r="J1998" s="302"/>
      <c r="K1998" s="27"/>
      <c r="L1998" s="24"/>
      <c r="M1998" s="22"/>
      <c r="N1998" s="23" t="str">
        <f t="shared" si="567"/>
        <v/>
      </c>
      <c r="O1998" s="23" t="str">
        <f t="shared" si="568"/>
        <v/>
      </c>
      <c r="P1998" s="23" t="str">
        <f t="shared" si="569"/>
        <v/>
      </c>
      <c r="Q1998" s="23" t="str">
        <f t="shared" si="570"/>
        <v/>
      </c>
      <c r="R1998" s="23" t="str">
        <f t="shared" si="571"/>
        <v/>
      </c>
      <c r="S1998" s="696" t="e">
        <f t="shared" si="572"/>
        <v>#VALUE!</v>
      </c>
      <c r="T1998" s="23" t="str">
        <f t="shared" si="573"/>
        <v/>
      </c>
      <c r="U1998" s="39"/>
      <c r="V1998" s="39"/>
      <c r="W1998" s="631"/>
      <c r="X1998" s="30">
        <f t="shared" si="574"/>
        <v>0</v>
      </c>
      <c r="Y1998" s="25">
        <f t="shared" si="575"/>
        <v>0</v>
      </c>
      <c r="Z1998" s="77"/>
      <c r="AA1998" s="665"/>
      <c r="AB1998" s="665" t="str">
        <f t="shared" si="576"/>
        <v/>
      </c>
      <c r="AC1998" s="665" t="str">
        <f t="shared" si="577"/>
        <v/>
      </c>
    </row>
    <row r="1999" spans="2:29" ht="12.75" x14ac:dyDescent="0.35">
      <c r="B1999" s="26"/>
      <c r="C1999" s="26"/>
      <c r="D1999" s="38"/>
      <c r="E1999" s="488"/>
      <c r="F1999" s="30"/>
      <c r="G1999" s="30"/>
      <c r="H1999" s="30"/>
      <c r="I1999" s="24" t="str">
        <f t="shared" si="566"/>
        <v/>
      </c>
      <c r="J1999" s="302"/>
      <c r="K1999" s="27"/>
      <c r="L1999" s="24"/>
      <c r="M1999" s="22"/>
      <c r="N1999" s="23" t="str">
        <f t="shared" si="567"/>
        <v/>
      </c>
      <c r="O1999" s="23" t="str">
        <f t="shared" si="568"/>
        <v/>
      </c>
      <c r="P1999" s="23" t="str">
        <f t="shared" si="569"/>
        <v/>
      </c>
      <c r="Q1999" s="23" t="str">
        <f t="shared" si="570"/>
        <v/>
      </c>
      <c r="R1999" s="23" t="str">
        <f t="shared" si="571"/>
        <v/>
      </c>
      <c r="S1999" s="696" t="e">
        <f t="shared" si="572"/>
        <v>#VALUE!</v>
      </c>
      <c r="T1999" s="23" t="str">
        <f t="shared" si="573"/>
        <v/>
      </c>
      <c r="U1999" s="39"/>
      <c r="V1999" s="39"/>
      <c r="W1999" s="631"/>
      <c r="X1999" s="30">
        <f t="shared" si="574"/>
        <v>0</v>
      </c>
      <c r="Y1999" s="25">
        <f t="shared" si="575"/>
        <v>0</v>
      </c>
      <c r="Z1999" s="77"/>
      <c r="AA1999" s="665"/>
      <c r="AB1999" s="665" t="str">
        <f t="shared" si="576"/>
        <v/>
      </c>
      <c r="AC1999" s="665" t="str">
        <f t="shared" si="577"/>
        <v/>
      </c>
    </row>
    <row r="2000" spans="2:29" ht="12.75" x14ac:dyDescent="0.35">
      <c r="B2000" s="26"/>
      <c r="C2000" s="26"/>
      <c r="D2000" s="38"/>
      <c r="E2000" s="488"/>
      <c r="F2000" s="30"/>
      <c r="G2000" s="30"/>
      <c r="H2000" s="30"/>
      <c r="I2000" s="24" t="str">
        <f t="shared" si="566"/>
        <v/>
      </c>
      <c r="J2000" s="302"/>
      <c r="K2000" s="27"/>
      <c r="L2000" s="24"/>
      <c r="M2000" s="22"/>
      <c r="N2000" s="23" t="str">
        <f t="shared" si="567"/>
        <v/>
      </c>
      <c r="O2000" s="23" t="str">
        <f t="shared" si="568"/>
        <v/>
      </c>
      <c r="P2000" s="23" t="str">
        <f t="shared" si="569"/>
        <v/>
      </c>
      <c r="Q2000" s="23" t="str">
        <f t="shared" si="570"/>
        <v/>
      </c>
      <c r="R2000" s="23" t="str">
        <f t="shared" si="571"/>
        <v/>
      </c>
      <c r="S2000" s="696" t="e">
        <f t="shared" si="572"/>
        <v>#VALUE!</v>
      </c>
      <c r="T2000" s="23" t="str">
        <f t="shared" si="573"/>
        <v/>
      </c>
      <c r="U2000" s="39"/>
      <c r="V2000" s="39"/>
      <c r="W2000" s="631"/>
      <c r="X2000" s="30">
        <f t="shared" si="574"/>
        <v>0</v>
      </c>
      <c r="Y2000" s="25">
        <f t="shared" si="575"/>
        <v>0</v>
      </c>
      <c r="Z2000" s="77"/>
      <c r="AA2000" s="665"/>
      <c r="AB2000" s="665" t="str">
        <f t="shared" si="576"/>
        <v/>
      </c>
      <c r="AC2000" s="665" t="str">
        <f t="shared" si="577"/>
        <v/>
      </c>
    </row>
    <row r="2001" spans="2:29" ht="12.75" x14ac:dyDescent="0.35">
      <c r="B2001" s="26"/>
      <c r="C2001" s="26"/>
      <c r="D2001" s="38"/>
      <c r="E2001" s="488"/>
      <c r="F2001" s="30"/>
      <c r="G2001" s="30"/>
      <c r="H2001" s="30"/>
      <c r="I2001" s="24" t="str">
        <f t="shared" si="566"/>
        <v/>
      </c>
      <c r="J2001" s="302"/>
      <c r="K2001" s="27"/>
      <c r="L2001" s="24"/>
      <c r="M2001" s="22"/>
      <c r="N2001" s="23" t="str">
        <f t="shared" si="567"/>
        <v/>
      </c>
      <c r="O2001" s="23" t="str">
        <f t="shared" si="568"/>
        <v/>
      </c>
      <c r="P2001" s="23" t="str">
        <f t="shared" si="569"/>
        <v/>
      </c>
      <c r="Q2001" s="23" t="str">
        <f t="shared" si="570"/>
        <v/>
      </c>
      <c r="R2001" s="23" t="str">
        <f t="shared" si="571"/>
        <v/>
      </c>
      <c r="S2001" s="696" t="e">
        <f t="shared" si="572"/>
        <v>#VALUE!</v>
      </c>
      <c r="T2001" s="23" t="str">
        <f t="shared" si="573"/>
        <v/>
      </c>
      <c r="U2001" s="39"/>
      <c r="V2001" s="39"/>
      <c r="W2001" s="631"/>
      <c r="X2001" s="30">
        <f t="shared" si="574"/>
        <v>0</v>
      </c>
      <c r="Y2001" s="25">
        <f t="shared" si="575"/>
        <v>0</v>
      </c>
      <c r="Z2001" s="77"/>
      <c r="AA2001" s="665"/>
      <c r="AB2001" s="665" t="str">
        <f t="shared" si="576"/>
        <v/>
      </c>
      <c r="AC2001" s="665" t="str">
        <f t="shared" si="577"/>
        <v/>
      </c>
    </row>
    <row r="2002" spans="2:29" ht="12.75" x14ac:dyDescent="0.35">
      <c r="B2002" s="26"/>
      <c r="C2002" s="26"/>
      <c r="D2002" s="38"/>
      <c r="E2002" s="488"/>
      <c r="F2002" s="30"/>
      <c r="G2002" s="30"/>
      <c r="H2002" s="30"/>
      <c r="I2002" s="24" t="str">
        <f t="shared" si="566"/>
        <v/>
      </c>
      <c r="J2002" s="302"/>
      <c r="K2002" s="27"/>
      <c r="L2002" s="24"/>
      <c r="M2002" s="22"/>
      <c r="N2002" s="23" t="str">
        <f t="shared" si="567"/>
        <v/>
      </c>
      <c r="O2002" s="23" t="str">
        <f t="shared" si="568"/>
        <v/>
      </c>
      <c r="P2002" s="23" t="str">
        <f t="shared" si="569"/>
        <v/>
      </c>
      <c r="Q2002" s="23" t="str">
        <f t="shared" si="570"/>
        <v/>
      </c>
      <c r="R2002" s="23" t="str">
        <f t="shared" si="571"/>
        <v/>
      </c>
      <c r="S2002" s="696" t="e">
        <f t="shared" si="572"/>
        <v>#VALUE!</v>
      </c>
      <c r="T2002" s="23" t="str">
        <f t="shared" si="573"/>
        <v/>
      </c>
      <c r="U2002" s="39"/>
      <c r="V2002" s="39"/>
      <c r="W2002" s="631"/>
      <c r="X2002" s="30">
        <f t="shared" si="574"/>
        <v>0</v>
      </c>
      <c r="Y2002" s="25">
        <f t="shared" si="575"/>
        <v>0</v>
      </c>
      <c r="Z2002" s="77"/>
      <c r="AA2002" s="665"/>
      <c r="AB2002" s="665" t="str">
        <f t="shared" si="576"/>
        <v/>
      </c>
      <c r="AC2002" s="665" t="str">
        <f t="shared" si="577"/>
        <v/>
      </c>
    </row>
    <row r="2003" spans="2:29" ht="12.75" x14ac:dyDescent="0.35">
      <c r="B2003" s="26"/>
      <c r="C2003" s="26"/>
      <c r="D2003" s="38"/>
      <c r="E2003" s="488"/>
      <c r="F2003" s="30"/>
      <c r="G2003" s="30"/>
      <c r="H2003" s="30"/>
      <c r="I2003" s="24" t="str">
        <f t="shared" si="566"/>
        <v/>
      </c>
      <c r="J2003" s="302"/>
      <c r="K2003" s="27"/>
      <c r="L2003" s="24"/>
      <c r="M2003" s="22"/>
      <c r="N2003" s="23" t="str">
        <f t="shared" si="567"/>
        <v/>
      </c>
      <c r="O2003" s="23" t="str">
        <f t="shared" si="568"/>
        <v/>
      </c>
      <c r="P2003" s="23" t="str">
        <f t="shared" si="569"/>
        <v/>
      </c>
      <c r="Q2003" s="23" t="str">
        <f t="shared" si="570"/>
        <v/>
      </c>
      <c r="R2003" s="23" t="str">
        <f t="shared" si="571"/>
        <v/>
      </c>
      <c r="S2003" s="696" t="e">
        <f t="shared" si="572"/>
        <v>#VALUE!</v>
      </c>
      <c r="T2003" s="23" t="str">
        <f t="shared" si="573"/>
        <v/>
      </c>
      <c r="U2003" s="39"/>
      <c r="V2003" s="39"/>
      <c r="W2003" s="631"/>
      <c r="X2003" s="30">
        <f t="shared" si="574"/>
        <v>0</v>
      </c>
      <c r="Y2003" s="25">
        <f t="shared" si="575"/>
        <v>0</v>
      </c>
      <c r="Z2003" s="77"/>
      <c r="AA2003" s="665"/>
      <c r="AB2003" s="665" t="str">
        <f t="shared" si="576"/>
        <v/>
      </c>
      <c r="AC2003" s="665" t="str">
        <f t="shared" si="577"/>
        <v/>
      </c>
    </row>
    <row r="2004" spans="2:29" ht="12.75" x14ac:dyDescent="0.35">
      <c r="B2004" s="26"/>
      <c r="C2004" s="26"/>
      <c r="D2004" s="38"/>
      <c r="E2004" s="488"/>
      <c r="F2004" s="30"/>
      <c r="G2004" s="30"/>
      <c r="H2004" s="30"/>
      <c r="I2004" s="24" t="str">
        <f t="shared" si="566"/>
        <v/>
      </c>
      <c r="J2004" s="302"/>
      <c r="K2004" s="27"/>
      <c r="L2004" s="24"/>
      <c r="M2004" s="22"/>
      <c r="N2004" s="23" t="str">
        <f t="shared" si="567"/>
        <v/>
      </c>
      <c r="O2004" s="23" t="str">
        <f t="shared" si="568"/>
        <v/>
      </c>
      <c r="P2004" s="23" t="str">
        <f t="shared" si="569"/>
        <v/>
      </c>
      <c r="Q2004" s="23" t="str">
        <f t="shared" si="570"/>
        <v/>
      </c>
      <c r="R2004" s="23" t="str">
        <f t="shared" si="571"/>
        <v/>
      </c>
      <c r="S2004" s="696" t="e">
        <f t="shared" si="572"/>
        <v>#VALUE!</v>
      </c>
      <c r="T2004" s="23" t="str">
        <f t="shared" si="573"/>
        <v/>
      </c>
      <c r="U2004" s="39"/>
      <c r="V2004" s="39"/>
      <c r="W2004" s="631"/>
      <c r="X2004" s="30">
        <f t="shared" si="574"/>
        <v>0</v>
      </c>
      <c r="Y2004" s="25">
        <f t="shared" si="575"/>
        <v>0</v>
      </c>
      <c r="Z2004" s="77"/>
      <c r="AA2004" s="665"/>
      <c r="AB2004" s="665" t="str">
        <f t="shared" si="576"/>
        <v/>
      </c>
      <c r="AC2004" s="665" t="str">
        <f t="shared" si="577"/>
        <v/>
      </c>
    </row>
    <row r="2005" spans="2:29" ht="12.75" x14ac:dyDescent="0.35">
      <c r="B2005" s="26"/>
      <c r="C2005" s="26"/>
      <c r="D2005" s="38"/>
      <c r="E2005" s="488"/>
      <c r="F2005" s="30"/>
      <c r="G2005" s="30"/>
      <c r="H2005" s="30"/>
      <c r="I2005" s="24" t="str">
        <f t="shared" si="566"/>
        <v/>
      </c>
      <c r="J2005" s="302"/>
      <c r="K2005" s="27"/>
      <c r="L2005" s="24"/>
      <c r="M2005" s="22"/>
      <c r="N2005" s="23" t="str">
        <f t="shared" si="567"/>
        <v/>
      </c>
      <c r="O2005" s="23" t="str">
        <f t="shared" si="568"/>
        <v/>
      </c>
      <c r="P2005" s="23" t="str">
        <f t="shared" si="569"/>
        <v/>
      </c>
      <c r="Q2005" s="23" t="str">
        <f t="shared" si="570"/>
        <v/>
      </c>
      <c r="R2005" s="23" t="str">
        <f t="shared" si="571"/>
        <v/>
      </c>
      <c r="S2005" s="696" t="e">
        <f t="shared" si="572"/>
        <v>#VALUE!</v>
      </c>
      <c r="T2005" s="23" t="str">
        <f t="shared" si="573"/>
        <v/>
      </c>
      <c r="U2005" s="39"/>
      <c r="V2005" s="39"/>
      <c r="W2005" s="631"/>
      <c r="X2005" s="30">
        <f t="shared" si="574"/>
        <v>0</v>
      </c>
      <c r="Y2005" s="25">
        <f t="shared" si="575"/>
        <v>0</v>
      </c>
      <c r="Z2005" s="77"/>
      <c r="AA2005" s="665"/>
      <c r="AB2005" s="665" t="str">
        <f t="shared" si="576"/>
        <v/>
      </c>
      <c r="AC2005" s="665" t="str">
        <f t="shared" si="577"/>
        <v/>
      </c>
    </row>
    <row r="2006" spans="2:29" ht="12.75" x14ac:dyDescent="0.35">
      <c r="B2006" s="26"/>
      <c r="C2006" s="26"/>
      <c r="D2006" s="38"/>
      <c r="E2006" s="488"/>
      <c r="F2006" s="30"/>
      <c r="G2006" s="30"/>
      <c r="H2006" s="30"/>
      <c r="I2006" s="24" t="str">
        <f t="shared" si="566"/>
        <v/>
      </c>
      <c r="J2006" s="302"/>
      <c r="K2006" s="27"/>
      <c r="L2006" s="24"/>
      <c r="M2006" s="22"/>
      <c r="N2006" s="23" t="str">
        <f t="shared" si="567"/>
        <v/>
      </c>
      <c r="O2006" s="23" t="str">
        <f t="shared" si="568"/>
        <v/>
      </c>
      <c r="P2006" s="23" t="str">
        <f t="shared" si="569"/>
        <v/>
      </c>
      <c r="Q2006" s="23" t="str">
        <f t="shared" si="570"/>
        <v/>
      </c>
      <c r="R2006" s="23" t="str">
        <f t="shared" si="571"/>
        <v/>
      </c>
      <c r="S2006" s="696" t="e">
        <f t="shared" si="572"/>
        <v>#VALUE!</v>
      </c>
      <c r="T2006" s="23" t="str">
        <f t="shared" si="573"/>
        <v/>
      </c>
      <c r="U2006" s="39"/>
      <c r="V2006" s="39"/>
      <c r="W2006" s="631"/>
      <c r="X2006" s="30">
        <f t="shared" si="574"/>
        <v>0</v>
      </c>
      <c r="Y2006" s="25">
        <f t="shared" si="575"/>
        <v>0</v>
      </c>
      <c r="Z2006" s="77"/>
      <c r="AA2006" s="665"/>
      <c r="AB2006" s="665" t="str">
        <f t="shared" si="576"/>
        <v/>
      </c>
      <c r="AC2006" s="665" t="str">
        <f t="shared" si="577"/>
        <v/>
      </c>
    </row>
    <row r="2007" spans="2:29" ht="12.75" x14ac:dyDescent="0.35">
      <c r="B2007" s="26"/>
      <c r="C2007" s="26"/>
      <c r="D2007" s="38"/>
      <c r="E2007" s="488"/>
      <c r="F2007" s="30"/>
      <c r="G2007" s="30"/>
      <c r="H2007" s="30"/>
      <c r="I2007" s="24" t="str">
        <f t="shared" si="566"/>
        <v/>
      </c>
      <c r="J2007" s="302"/>
      <c r="K2007" s="27"/>
      <c r="L2007" s="24"/>
      <c r="M2007" s="22"/>
      <c r="N2007" s="23" t="str">
        <f t="shared" si="567"/>
        <v/>
      </c>
      <c r="O2007" s="23" t="str">
        <f t="shared" si="568"/>
        <v/>
      </c>
      <c r="P2007" s="23" t="str">
        <f t="shared" si="569"/>
        <v/>
      </c>
      <c r="Q2007" s="23" t="str">
        <f t="shared" si="570"/>
        <v/>
      </c>
      <c r="R2007" s="23" t="str">
        <f t="shared" si="571"/>
        <v/>
      </c>
      <c r="S2007" s="696" t="e">
        <f t="shared" si="572"/>
        <v>#VALUE!</v>
      </c>
      <c r="T2007" s="23" t="str">
        <f t="shared" si="573"/>
        <v/>
      </c>
      <c r="U2007" s="39"/>
      <c r="V2007" s="39"/>
      <c r="W2007" s="631"/>
      <c r="X2007" s="30">
        <f t="shared" si="574"/>
        <v>0</v>
      </c>
      <c r="Y2007" s="25">
        <f t="shared" si="575"/>
        <v>0</v>
      </c>
      <c r="Z2007" s="77"/>
      <c r="AA2007" s="665"/>
      <c r="AB2007" s="665" t="str">
        <f t="shared" si="576"/>
        <v/>
      </c>
      <c r="AC2007" s="665" t="str">
        <f t="shared" si="577"/>
        <v/>
      </c>
    </row>
    <row r="2008" spans="2:29" ht="12.75" x14ac:dyDescent="0.35">
      <c r="B2008" s="26"/>
      <c r="C2008" s="26"/>
      <c r="D2008" s="38"/>
      <c r="E2008" s="488"/>
      <c r="F2008" s="30"/>
      <c r="G2008" s="30"/>
      <c r="H2008" s="30"/>
      <c r="I2008" s="24" t="str">
        <f t="shared" si="566"/>
        <v/>
      </c>
      <c r="J2008" s="302"/>
      <c r="K2008" s="27"/>
      <c r="L2008" s="24"/>
      <c r="M2008" s="22"/>
      <c r="N2008" s="23" t="str">
        <f t="shared" si="567"/>
        <v/>
      </c>
      <c r="O2008" s="23" t="str">
        <f t="shared" si="568"/>
        <v/>
      </c>
      <c r="P2008" s="23" t="str">
        <f t="shared" si="569"/>
        <v/>
      </c>
      <c r="Q2008" s="23" t="str">
        <f t="shared" si="570"/>
        <v/>
      </c>
      <c r="R2008" s="23" t="str">
        <f t="shared" si="571"/>
        <v/>
      </c>
      <c r="S2008" s="696" t="e">
        <f t="shared" si="572"/>
        <v>#VALUE!</v>
      </c>
      <c r="T2008" s="23" t="str">
        <f t="shared" si="573"/>
        <v/>
      </c>
      <c r="U2008" s="39"/>
      <c r="V2008" s="39"/>
      <c r="W2008" s="631"/>
      <c r="X2008" s="30">
        <f t="shared" si="574"/>
        <v>0</v>
      </c>
      <c r="Y2008" s="25">
        <f t="shared" si="575"/>
        <v>0</v>
      </c>
      <c r="Z2008" s="77"/>
      <c r="AA2008" s="665"/>
      <c r="AB2008" s="665" t="str">
        <f t="shared" si="576"/>
        <v/>
      </c>
      <c r="AC2008" s="665" t="str">
        <f t="shared" si="577"/>
        <v/>
      </c>
    </row>
    <row r="2009" spans="2:29" ht="12.75" x14ac:dyDescent="0.35">
      <c r="B2009" s="26"/>
      <c r="C2009" s="26"/>
      <c r="D2009" s="38"/>
      <c r="E2009" s="488"/>
      <c r="F2009" s="30"/>
      <c r="G2009" s="30"/>
      <c r="H2009" s="30"/>
      <c r="I2009" s="24" t="str">
        <f t="shared" si="566"/>
        <v/>
      </c>
      <c r="J2009" s="302"/>
      <c r="K2009" s="27"/>
      <c r="L2009" s="24"/>
      <c r="M2009" s="22"/>
      <c r="N2009" s="23" t="str">
        <f t="shared" si="567"/>
        <v/>
      </c>
      <c r="O2009" s="23" t="str">
        <f t="shared" si="568"/>
        <v/>
      </c>
      <c r="P2009" s="23" t="str">
        <f t="shared" si="569"/>
        <v/>
      </c>
      <c r="Q2009" s="23" t="str">
        <f t="shared" si="570"/>
        <v/>
      </c>
      <c r="R2009" s="23" t="str">
        <f t="shared" si="571"/>
        <v/>
      </c>
      <c r="S2009" s="696" t="e">
        <f t="shared" si="572"/>
        <v>#VALUE!</v>
      </c>
      <c r="T2009" s="23" t="str">
        <f t="shared" si="573"/>
        <v/>
      </c>
      <c r="U2009" s="39"/>
      <c r="V2009" s="39"/>
      <c r="W2009" s="631"/>
      <c r="X2009" s="30">
        <f t="shared" si="574"/>
        <v>0</v>
      </c>
      <c r="Y2009" s="25">
        <f t="shared" si="575"/>
        <v>0</v>
      </c>
      <c r="Z2009" s="77"/>
      <c r="AA2009" s="665"/>
      <c r="AB2009" s="665" t="str">
        <f t="shared" si="576"/>
        <v/>
      </c>
      <c r="AC2009" s="665" t="str">
        <f t="shared" si="577"/>
        <v/>
      </c>
    </row>
    <row r="2010" spans="2:29" ht="12.75" x14ac:dyDescent="0.35">
      <c r="B2010" s="26"/>
      <c r="C2010" s="26"/>
      <c r="D2010" s="38"/>
      <c r="E2010" s="488"/>
      <c r="F2010" s="30"/>
      <c r="G2010" s="30"/>
      <c r="H2010" s="30"/>
      <c r="I2010" s="24" t="str">
        <f t="shared" si="566"/>
        <v/>
      </c>
      <c r="J2010" s="302"/>
      <c r="K2010" s="27"/>
      <c r="L2010" s="24"/>
      <c r="M2010" s="22"/>
      <c r="N2010" s="23" t="str">
        <f t="shared" si="567"/>
        <v/>
      </c>
      <c r="O2010" s="23" t="str">
        <f t="shared" si="568"/>
        <v/>
      </c>
      <c r="P2010" s="23" t="str">
        <f t="shared" si="569"/>
        <v/>
      </c>
      <c r="Q2010" s="23" t="str">
        <f t="shared" si="570"/>
        <v/>
      </c>
      <c r="R2010" s="23" t="str">
        <f t="shared" si="571"/>
        <v/>
      </c>
      <c r="S2010" s="696" t="e">
        <f t="shared" si="572"/>
        <v>#VALUE!</v>
      </c>
      <c r="T2010" s="23" t="str">
        <f t="shared" si="573"/>
        <v/>
      </c>
      <c r="U2010" s="39"/>
      <c r="V2010" s="39"/>
      <c r="W2010" s="631"/>
      <c r="X2010" s="30">
        <f t="shared" si="574"/>
        <v>0</v>
      </c>
      <c r="Y2010" s="25">
        <f t="shared" si="575"/>
        <v>0</v>
      </c>
      <c r="Z2010" s="77"/>
      <c r="AA2010" s="665"/>
      <c r="AB2010" s="665" t="str">
        <f t="shared" si="576"/>
        <v/>
      </c>
      <c r="AC2010" s="665" t="str">
        <f t="shared" si="577"/>
        <v/>
      </c>
    </row>
    <row r="2011" spans="2:29" ht="12.75" x14ac:dyDescent="0.35">
      <c r="B2011" s="26"/>
      <c r="C2011" s="26"/>
      <c r="D2011" s="38"/>
      <c r="E2011" s="488"/>
      <c r="F2011" s="30"/>
      <c r="G2011" s="30"/>
      <c r="H2011" s="30"/>
      <c r="I2011" s="24" t="str">
        <f t="shared" si="566"/>
        <v/>
      </c>
      <c r="J2011" s="302"/>
      <c r="K2011" s="27"/>
      <c r="L2011" s="24"/>
      <c r="M2011" s="22"/>
      <c r="N2011" s="23" t="str">
        <f t="shared" si="567"/>
        <v/>
      </c>
      <c r="O2011" s="23" t="str">
        <f t="shared" si="568"/>
        <v/>
      </c>
      <c r="P2011" s="23" t="str">
        <f t="shared" si="569"/>
        <v/>
      </c>
      <c r="Q2011" s="23" t="str">
        <f t="shared" si="570"/>
        <v/>
      </c>
      <c r="R2011" s="23" t="str">
        <f t="shared" si="571"/>
        <v/>
      </c>
      <c r="S2011" s="696" t="e">
        <f t="shared" si="572"/>
        <v>#VALUE!</v>
      </c>
      <c r="T2011" s="23" t="str">
        <f t="shared" si="573"/>
        <v/>
      </c>
      <c r="U2011" s="39"/>
      <c r="V2011" s="39"/>
      <c r="W2011" s="631"/>
      <c r="X2011" s="30">
        <f t="shared" si="574"/>
        <v>0</v>
      </c>
      <c r="Y2011" s="25">
        <f t="shared" si="575"/>
        <v>0</v>
      </c>
      <c r="Z2011" s="77"/>
      <c r="AA2011" s="665"/>
      <c r="AB2011" s="665" t="str">
        <f t="shared" si="576"/>
        <v/>
      </c>
      <c r="AC2011" s="665" t="str">
        <f t="shared" si="577"/>
        <v/>
      </c>
    </row>
    <row r="2012" spans="2:29" ht="12.75" x14ac:dyDescent="0.35">
      <c r="B2012" s="26"/>
      <c r="C2012" s="26"/>
      <c r="D2012" s="38"/>
      <c r="E2012" s="488"/>
      <c r="F2012" s="30"/>
      <c r="G2012" s="30"/>
      <c r="H2012" s="30"/>
      <c r="I2012" s="24" t="str">
        <f t="shared" si="566"/>
        <v/>
      </c>
      <c r="J2012" s="302"/>
      <c r="K2012" s="27"/>
      <c r="L2012" s="24"/>
      <c r="M2012" s="22"/>
      <c r="N2012" s="23" t="str">
        <f t="shared" si="567"/>
        <v/>
      </c>
      <c r="O2012" s="23" t="str">
        <f t="shared" si="568"/>
        <v/>
      </c>
      <c r="P2012" s="23" t="str">
        <f t="shared" si="569"/>
        <v/>
      </c>
      <c r="Q2012" s="23" t="str">
        <f t="shared" si="570"/>
        <v/>
      </c>
      <c r="R2012" s="23" t="str">
        <f t="shared" si="571"/>
        <v/>
      </c>
      <c r="S2012" s="696" t="e">
        <f t="shared" si="572"/>
        <v>#VALUE!</v>
      </c>
      <c r="T2012" s="23" t="str">
        <f t="shared" si="573"/>
        <v/>
      </c>
      <c r="U2012" s="39"/>
      <c r="V2012" s="39"/>
      <c r="W2012" s="631"/>
      <c r="X2012" s="30">
        <f t="shared" si="574"/>
        <v>0</v>
      </c>
      <c r="Y2012" s="25">
        <f t="shared" si="575"/>
        <v>0</v>
      </c>
      <c r="Z2012" s="77"/>
      <c r="AA2012" s="665"/>
      <c r="AB2012" s="665" t="str">
        <f t="shared" si="576"/>
        <v/>
      </c>
      <c r="AC2012" s="665" t="str">
        <f t="shared" si="577"/>
        <v/>
      </c>
    </row>
    <row r="2013" spans="2:29" ht="12.75" x14ac:dyDescent="0.35">
      <c r="B2013" s="26"/>
      <c r="C2013" s="26"/>
      <c r="D2013" s="38"/>
      <c r="E2013" s="488"/>
      <c r="F2013" s="30"/>
      <c r="G2013" s="30"/>
      <c r="H2013" s="30"/>
      <c r="I2013" s="24" t="str">
        <f t="shared" si="566"/>
        <v/>
      </c>
      <c r="J2013" s="302"/>
      <c r="K2013" s="27"/>
      <c r="L2013" s="24"/>
      <c r="M2013" s="22"/>
      <c r="N2013" s="23" t="str">
        <f t="shared" si="567"/>
        <v/>
      </c>
      <c r="O2013" s="23" t="str">
        <f t="shared" si="568"/>
        <v/>
      </c>
      <c r="P2013" s="23" t="str">
        <f t="shared" si="569"/>
        <v/>
      </c>
      <c r="Q2013" s="23" t="str">
        <f t="shared" si="570"/>
        <v/>
      </c>
      <c r="R2013" s="23" t="str">
        <f t="shared" si="571"/>
        <v/>
      </c>
      <c r="S2013" s="696" t="e">
        <f t="shared" si="572"/>
        <v>#VALUE!</v>
      </c>
      <c r="T2013" s="23" t="str">
        <f t="shared" si="573"/>
        <v/>
      </c>
      <c r="U2013" s="39"/>
      <c r="V2013" s="39"/>
      <c r="W2013" s="631"/>
      <c r="X2013" s="30">
        <f t="shared" si="574"/>
        <v>0</v>
      </c>
      <c r="Y2013" s="25">
        <f t="shared" si="575"/>
        <v>0</v>
      </c>
      <c r="Z2013" s="77"/>
      <c r="AA2013" s="665"/>
      <c r="AB2013" s="665" t="str">
        <f t="shared" si="576"/>
        <v/>
      </c>
      <c r="AC2013" s="665" t="str">
        <f t="shared" si="577"/>
        <v/>
      </c>
    </row>
    <row r="2014" spans="2:29" ht="12.75" x14ac:dyDescent="0.35">
      <c r="B2014" s="26"/>
      <c r="C2014" s="26"/>
      <c r="D2014" s="38"/>
      <c r="E2014" s="488"/>
      <c r="F2014" s="30"/>
      <c r="G2014" s="30"/>
      <c r="H2014" s="30"/>
      <c r="I2014" s="24" t="str">
        <f t="shared" si="566"/>
        <v/>
      </c>
      <c r="J2014" s="302"/>
      <c r="K2014" s="27"/>
      <c r="L2014" s="24"/>
      <c r="M2014" s="22"/>
      <c r="N2014" s="23" t="str">
        <f t="shared" si="567"/>
        <v/>
      </c>
      <c r="O2014" s="23" t="str">
        <f t="shared" si="568"/>
        <v/>
      </c>
      <c r="P2014" s="23" t="str">
        <f t="shared" si="569"/>
        <v/>
      </c>
      <c r="Q2014" s="23" t="str">
        <f t="shared" si="570"/>
        <v/>
      </c>
      <c r="R2014" s="23" t="str">
        <f t="shared" si="571"/>
        <v/>
      </c>
      <c r="S2014" s="696" t="e">
        <f t="shared" si="572"/>
        <v>#VALUE!</v>
      </c>
      <c r="T2014" s="23" t="str">
        <f t="shared" si="573"/>
        <v/>
      </c>
      <c r="U2014" s="39"/>
      <c r="V2014" s="39"/>
      <c r="W2014" s="631"/>
      <c r="X2014" s="30">
        <f t="shared" si="574"/>
        <v>0</v>
      </c>
      <c r="Y2014" s="25">
        <f t="shared" si="575"/>
        <v>0</v>
      </c>
      <c r="Z2014" s="77"/>
      <c r="AA2014" s="665"/>
      <c r="AB2014" s="665" t="str">
        <f t="shared" si="576"/>
        <v/>
      </c>
      <c r="AC2014" s="665" t="str">
        <f t="shared" si="577"/>
        <v/>
      </c>
    </row>
    <row r="2015" spans="2:29" ht="12.75" x14ac:dyDescent="0.35">
      <c r="B2015" s="26"/>
      <c r="C2015" s="26"/>
      <c r="D2015" s="38"/>
      <c r="E2015" s="488"/>
      <c r="F2015" s="30"/>
      <c r="G2015" s="30"/>
      <c r="H2015" s="30"/>
      <c r="I2015" s="24" t="str">
        <f t="shared" si="566"/>
        <v/>
      </c>
      <c r="J2015" s="302"/>
      <c r="K2015" s="27"/>
      <c r="L2015" s="24"/>
      <c r="M2015" s="22"/>
      <c r="N2015" s="23" t="str">
        <f t="shared" si="567"/>
        <v/>
      </c>
      <c r="O2015" s="23" t="str">
        <f t="shared" si="568"/>
        <v/>
      </c>
      <c r="P2015" s="23" t="str">
        <f t="shared" si="569"/>
        <v/>
      </c>
      <c r="Q2015" s="23" t="str">
        <f t="shared" si="570"/>
        <v/>
      </c>
      <c r="R2015" s="23" t="str">
        <f t="shared" si="571"/>
        <v/>
      </c>
      <c r="S2015" s="696" t="e">
        <f t="shared" si="572"/>
        <v>#VALUE!</v>
      </c>
      <c r="T2015" s="23" t="str">
        <f t="shared" si="573"/>
        <v/>
      </c>
      <c r="U2015" s="39"/>
      <c r="V2015" s="39"/>
      <c r="W2015" s="631"/>
      <c r="X2015" s="30">
        <f t="shared" si="574"/>
        <v>0</v>
      </c>
      <c r="Y2015" s="25">
        <f t="shared" si="575"/>
        <v>0</v>
      </c>
      <c r="Z2015" s="77"/>
      <c r="AA2015" s="665"/>
      <c r="AB2015" s="665" t="str">
        <f t="shared" si="576"/>
        <v/>
      </c>
      <c r="AC2015" s="665" t="str">
        <f t="shared" si="577"/>
        <v/>
      </c>
    </row>
    <row r="2016" spans="2:29" ht="12.75" x14ac:dyDescent="0.35">
      <c r="W2016" s="631"/>
    </row>
  </sheetData>
  <mergeCells count="4">
    <mergeCell ref="C2:F2"/>
    <mergeCell ref="C3:F3"/>
    <mergeCell ref="H2:I3"/>
    <mergeCell ref="J2:P3"/>
  </mergeCells>
  <phoneticPr fontId="5" type="noConversion"/>
  <dataValidations count="4">
    <dataValidation type="list" allowBlank="1" showInputMessage="1" showErrorMessage="1" sqref="L6:L2015" xr:uid="{00000000-0002-0000-0600-000000000000}">
      <formula1>Pests</formula1>
    </dataValidation>
    <dataValidation type="list" allowBlank="1" showInputMessage="1" showErrorMessage="1" sqref="M6:M2015" xr:uid="{00000000-0002-0000-0600-000001000000}">
      <formula1>pear_code</formula1>
    </dataValidation>
    <dataValidation type="list" allowBlank="1" showInputMessage="1" showErrorMessage="1" sqref="H6:H2015" xr:uid="{00000000-0002-0000-0600-000002000000}">
      <formula1>Applicator_List</formula1>
    </dataValidation>
    <dataValidation type="list" allowBlank="1" showInputMessage="1" showErrorMessage="1" sqref="J6:J2015" xr:uid="{00000000-0002-0000-0600-000003000000}">
      <formula1>PearGrowthStg</formula1>
    </dataValidation>
  </dataValidations>
  <pageMargins left="0.75" right="0.75" top="1" bottom="1" header="0.5" footer="0.5"/>
  <pageSetup paperSize="5" scale="38" fitToHeight="15" orientation="landscape" r:id="rId2"/>
  <headerFooter alignWithMargins="0">
    <oddFooter>&amp;LPenn State Extension&amp;C2013 Spray Spreadsheet</oddFooter>
  </headerFooter>
  <colBreaks count="1" manualBreakCount="1">
    <brk id="29" max="2016"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9"/>
    <pageSetUpPr autoPageBreaks="0"/>
  </sheetPr>
  <dimension ref="A1:IS560"/>
  <sheetViews>
    <sheetView view="pageBreakPreview" zoomScale="50" zoomScaleNormal="70" zoomScaleSheetLayoutView="50" workbookViewId="0">
      <pane ySplit="4" topLeftCell="A506" activePane="bottomLeft" state="frozen"/>
      <selection pane="bottomLeft" activeCell="J526" sqref="J526"/>
    </sheetView>
  </sheetViews>
  <sheetFormatPr defaultColWidth="9.1328125" defaultRowHeight="12.75" x14ac:dyDescent="0.35"/>
  <cols>
    <col min="1" max="1" width="1.6640625" customWidth="1"/>
    <col min="2" max="2" width="60.1328125" style="269" bestFit="1" customWidth="1"/>
    <col min="3" max="3" width="18.33203125" style="270" customWidth="1"/>
    <col min="4" max="4" width="44.33203125" style="194" customWidth="1"/>
    <col min="5" max="5" width="19.53125" style="194" customWidth="1"/>
    <col min="6" max="6" width="10.46484375" style="269" customWidth="1"/>
    <col min="7" max="7" width="14.6640625" style="269" customWidth="1"/>
    <col min="8" max="8" width="19" style="269" customWidth="1"/>
    <col min="9" max="9" width="18.33203125" style="269" customWidth="1"/>
    <col min="10" max="10" width="16.53125" style="269" customWidth="1"/>
    <col min="11" max="11" width="23.53125" style="269" customWidth="1"/>
    <col min="12" max="13" width="24" style="269" customWidth="1"/>
    <col min="14" max="14" width="10.86328125" style="297" customWidth="1"/>
    <col min="15" max="15" width="30.6640625" style="194" customWidth="1"/>
    <col min="16" max="16384" width="9.1328125" style="194"/>
  </cols>
  <sheetData>
    <row r="1" spans="1:16" s="290" customFormat="1" ht="32.25" customHeight="1" thickBot="1" x14ac:dyDescent="0.4">
      <c r="A1"/>
      <c r="B1" s="779" t="s">
        <v>1968</v>
      </c>
      <c r="C1" s="780"/>
      <c r="D1" s="780"/>
      <c r="E1" s="780"/>
      <c r="F1" s="781"/>
      <c r="G1" s="781"/>
      <c r="H1" s="781"/>
      <c r="I1" s="781"/>
      <c r="J1" s="781"/>
      <c r="K1" s="781"/>
      <c r="L1" s="781"/>
      <c r="M1" s="781"/>
      <c r="N1" s="781"/>
      <c r="O1" s="571"/>
    </row>
    <row r="2" spans="1:16" ht="12.75" customHeight="1" x14ac:dyDescent="0.35">
      <c r="B2" s="773" t="s">
        <v>2375</v>
      </c>
      <c r="C2" s="773" t="s">
        <v>498</v>
      </c>
      <c r="D2" s="773" t="s">
        <v>2376</v>
      </c>
      <c r="E2" s="783" t="s">
        <v>2378</v>
      </c>
      <c r="F2" s="773" t="s">
        <v>424</v>
      </c>
      <c r="G2" s="773" t="s">
        <v>423</v>
      </c>
      <c r="H2" s="785" t="s">
        <v>419</v>
      </c>
      <c r="I2" s="773" t="s">
        <v>284</v>
      </c>
      <c r="J2" s="776" t="s">
        <v>499</v>
      </c>
      <c r="K2" s="785" t="s">
        <v>285</v>
      </c>
      <c r="L2" s="773" t="s">
        <v>286</v>
      </c>
      <c r="M2" s="773" t="s">
        <v>292</v>
      </c>
      <c r="N2" s="776" t="s">
        <v>2322</v>
      </c>
      <c r="O2" s="771" t="s">
        <v>2379</v>
      </c>
    </row>
    <row r="3" spans="1:16" x14ac:dyDescent="0.35">
      <c r="B3" s="782"/>
      <c r="C3" s="782"/>
      <c r="D3" s="782"/>
      <c r="E3" s="784"/>
      <c r="F3" s="774"/>
      <c r="G3" s="774"/>
      <c r="H3" s="782"/>
      <c r="I3" s="774"/>
      <c r="J3" s="777"/>
      <c r="K3" s="782"/>
      <c r="L3" s="774"/>
      <c r="M3" s="774"/>
      <c r="N3" s="777"/>
      <c r="O3" s="772"/>
    </row>
    <row r="4" spans="1:16" ht="51.75" customHeight="1" thickBot="1" x14ac:dyDescent="0.4">
      <c r="B4" s="782"/>
      <c r="C4" s="782"/>
      <c r="D4" s="782"/>
      <c r="E4" s="784"/>
      <c r="F4" s="775"/>
      <c r="G4" s="775"/>
      <c r="H4" s="782"/>
      <c r="I4" s="775"/>
      <c r="J4" s="778"/>
      <c r="K4" s="786"/>
      <c r="L4" s="775"/>
      <c r="M4" s="775"/>
      <c r="N4" s="778"/>
      <c r="O4" s="772"/>
    </row>
    <row r="5" spans="1:16" x14ac:dyDescent="0.35">
      <c r="B5" s="196"/>
      <c r="C5" s="197"/>
      <c r="D5" s="198"/>
      <c r="E5" s="198"/>
      <c r="F5" s="196"/>
      <c r="G5" s="196"/>
      <c r="H5" s="196"/>
      <c r="I5" s="196"/>
      <c r="J5" s="196"/>
      <c r="K5" s="196"/>
      <c r="L5" s="196"/>
      <c r="M5" s="196"/>
      <c r="N5" s="295"/>
      <c r="O5" s="198"/>
    </row>
    <row r="6" spans="1:16" s="839" customFormat="1" x14ac:dyDescent="0.35">
      <c r="A6" s="389"/>
      <c r="B6" s="838" t="s">
        <v>3368</v>
      </c>
      <c r="C6" s="838"/>
      <c r="D6" s="838" t="s">
        <v>3369</v>
      </c>
      <c r="E6" s="706" t="s">
        <v>3370</v>
      </c>
      <c r="F6" s="706">
        <v>48</v>
      </c>
      <c r="G6" s="838" t="s">
        <v>448</v>
      </c>
      <c r="H6" s="838" t="s">
        <v>3371</v>
      </c>
      <c r="I6" s="706"/>
      <c r="J6" s="706">
        <v>21</v>
      </c>
      <c r="K6" s="706"/>
      <c r="L6" s="706"/>
      <c r="M6" s="706"/>
      <c r="N6" s="706"/>
      <c r="O6" s="838" t="s">
        <v>3372</v>
      </c>
    </row>
    <row r="7" spans="1:16" s="839" customFormat="1" x14ac:dyDescent="0.35">
      <c r="A7" s="389"/>
      <c r="B7" s="838" t="s">
        <v>3373</v>
      </c>
      <c r="C7" s="838"/>
      <c r="D7" s="838" t="s">
        <v>3374</v>
      </c>
      <c r="E7" s="706" t="s">
        <v>3020</v>
      </c>
      <c r="F7" s="706">
        <v>12</v>
      </c>
      <c r="G7" s="838" t="s">
        <v>448</v>
      </c>
      <c r="H7" s="838" t="s">
        <v>3375</v>
      </c>
      <c r="I7" s="706" t="s">
        <v>3021</v>
      </c>
      <c r="J7" s="706"/>
      <c r="K7" s="706" t="s">
        <v>3022</v>
      </c>
      <c r="L7" s="706"/>
      <c r="M7" s="706" t="s">
        <v>3023</v>
      </c>
      <c r="N7" s="706"/>
      <c r="O7" s="838" t="s">
        <v>3376</v>
      </c>
    </row>
    <row r="8" spans="1:16" s="840" customFormat="1" x14ac:dyDescent="0.35">
      <c r="A8" s="389"/>
      <c r="B8" s="838" t="s">
        <v>3377</v>
      </c>
      <c r="C8" s="838"/>
      <c r="D8" s="838" t="s">
        <v>3378</v>
      </c>
      <c r="E8" s="706" t="s">
        <v>840</v>
      </c>
      <c r="F8" s="706">
        <v>12</v>
      </c>
      <c r="G8" s="838">
        <v>28</v>
      </c>
      <c r="H8" s="838" t="s">
        <v>3379</v>
      </c>
      <c r="I8" s="706" t="s">
        <v>638</v>
      </c>
      <c r="J8" s="706"/>
      <c r="K8" s="706"/>
      <c r="L8" s="706"/>
      <c r="M8" s="706"/>
      <c r="N8" s="706" t="s">
        <v>2566</v>
      </c>
      <c r="O8" s="838" t="s">
        <v>3380</v>
      </c>
      <c r="P8" s="839"/>
    </row>
    <row r="9" spans="1:16" s="839" customFormat="1" x14ac:dyDescent="0.35">
      <c r="A9" s="389"/>
      <c r="B9" s="838" t="s">
        <v>3381</v>
      </c>
      <c r="C9" s="838" t="s">
        <v>1904</v>
      </c>
      <c r="D9" s="838" t="s">
        <v>3378</v>
      </c>
      <c r="E9" s="706" t="s">
        <v>3382</v>
      </c>
      <c r="F9" s="706">
        <v>12</v>
      </c>
      <c r="G9" s="838">
        <v>28</v>
      </c>
      <c r="H9" s="838" t="s">
        <v>3379</v>
      </c>
      <c r="I9" s="706" t="s">
        <v>3383</v>
      </c>
      <c r="J9" s="706" t="s">
        <v>664</v>
      </c>
      <c r="K9" s="706"/>
      <c r="L9" s="706"/>
      <c r="M9" s="706"/>
      <c r="N9" s="706" t="s">
        <v>2566</v>
      </c>
      <c r="O9" s="838" t="s">
        <v>3384</v>
      </c>
    </row>
    <row r="10" spans="1:16" s="840" customFormat="1" x14ac:dyDescent="0.35">
      <c r="A10" s="389"/>
      <c r="B10" s="838" t="s">
        <v>3385</v>
      </c>
      <c r="C10" s="838"/>
      <c r="D10" s="838" t="s">
        <v>3386</v>
      </c>
      <c r="E10" s="706" t="s">
        <v>3224</v>
      </c>
      <c r="F10" s="706" t="s">
        <v>448</v>
      </c>
      <c r="G10" s="838" t="s">
        <v>448</v>
      </c>
      <c r="H10" s="838" t="s">
        <v>3375</v>
      </c>
      <c r="I10" s="706" t="s">
        <v>3228</v>
      </c>
      <c r="J10" s="706"/>
      <c r="K10" s="706" t="s">
        <v>3229</v>
      </c>
      <c r="L10" s="706" t="s">
        <v>3230</v>
      </c>
      <c r="M10" s="706" t="s">
        <v>3227</v>
      </c>
      <c r="N10" s="706" t="s">
        <v>3226</v>
      </c>
      <c r="O10" s="838" t="s">
        <v>3387</v>
      </c>
    </row>
    <row r="11" spans="1:16" s="840" customFormat="1" x14ac:dyDescent="0.35">
      <c r="A11" s="389"/>
      <c r="B11" s="838" t="s">
        <v>3388</v>
      </c>
      <c r="C11" s="838" t="s">
        <v>1971</v>
      </c>
      <c r="D11" s="838" t="s">
        <v>3389</v>
      </c>
      <c r="E11" s="706" t="s">
        <v>1792</v>
      </c>
      <c r="F11" s="706">
        <v>12</v>
      </c>
      <c r="G11" s="838">
        <v>7</v>
      </c>
      <c r="H11" s="838" t="s">
        <v>3371</v>
      </c>
      <c r="I11" s="706">
        <v>1</v>
      </c>
      <c r="J11" s="706" t="s">
        <v>448</v>
      </c>
      <c r="K11" s="706" t="s">
        <v>639</v>
      </c>
      <c r="L11" s="706"/>
      <c r="M11" s="706"/>
      <c r="N11" s="706" t="s">
        <v>1058</v>
      </c>
      <c r="O11" s="838" t="s">
        <v>3390</v>
      </c>
    </row>
    <row r="12" spans="1:16" s="839" customFormat="1" x14ac:dyDescent="0.35">
      <c r="A12" s="389"/>
      <c r="B12" s="838" t="s">
        <v>3391</v>
      </c>
      <c r="C12" s="838"/>
      <c r="D12" s="838" t="s">
        <v>3392</v>
      </c>
      <c r="E12" s="706" t="s">
        <v>1793</v>
      </c>
      <c r="F12" s="706">
        <v>12</v>
      </c>
      <c r="G12" s="838">
        <v>14</v>
      </c>
      <c r="H12" s="838" t="s">
        <v>3375</v>
      </c>
      <c r="I12" s="706" t="s">
        <v>1059</v>
      </c>
      <c r="J12" s="706"/>
      <c r="K12" s="706" t="s">
        <v>1061</v>
      </c>
      <c r="L12" s="706"/>
      <c r="M12" s="706" t="s">
        <v>642</v>
      </c>
      <c r="N12" s="706" t="s">
        <v>2568</v>
      </c>
      <c r="O12" s="838" t="s">
        <v>3387</v>
      </c>
    </row>
    <row r="13" spans="1:16" s="839" customFormat="1" x14ac:dyDescent="0.35">
      <c r="A13" s="389"/>
      <c r="B13" s="838" t="s">
        <v>3393</v>
      </c>
      <c r="C13" s="838" t="s">
        <v>3112</v>
      </c>
      <c r="D13" s="838" t="s">
        <v>3394</v>
      </c>
      <c r="E13" s="706" t="s">
        <v>3114</v>
      </c>
      <c r="F13" s="706">
        <v>12</v>
      </c>
      <c r="G13" s="838">
        <v>0</v>
      </c>
      <c r="H13" s="838" t="s">
        <v>3375</v>
      </c>
      <c r="I13" s="706" t="s">
        <v>3116</v>
      </c>
      <c r="J13" s="706"/>
      <c r="K13" s="706" t="s">
        <v>3117</v>
      </c>
      <c r="L13" s="706" t="s">
        <v>3118</v>
      </c>
      <c r="M13" s="706" t="s">
        <v>1517</v>
      </c>
      <c r="N13" s="706" t="s">
        <v>2584</v>
      </c>
      <c r="O13" s="838" t="s">
        <v>3387</v>
      </c>
    </row>
    <row r="14" spans="1:16" s="839" customFormat="1" x14ac:dyDescent="0.35">
      <c r="A14" s="389"/>
      <c r="B14" s="838" t="s">
        <v>3395</v>
      </c>
      <c r="C14" s="838" t="s">
        <v>2039</v>
      </c>
      <c r="D14" s="838" t="s">
        <v>3396</v>
      </c>
      <c r="E14" s="706" t="s">
        <v>3397</v>
      </c>
      <c r="F14" s="706" t="s">
        <v>448</v>
      </c>
      <c r="G14" s="838" t="s">
        <v>448</v>
      </c>
      <c r="H14" s="838" t="s">
        <v>3398</v>
      </c>
      <c r="I14" s="706" t="s">
        <v>448</v>
      </c>
      <c r="J14" s="706" t="s">
        <v>664</v>
      </c>
      <c r="K14" s="706" t="s">
        <v>643</v>
      </c>
      <c r="L14" s="706"/>
      <c r="M14" s="706" t="s">
        <v>448</v>
      </c>
      <c r="N14" s="706"/>
      <c r="O14" s="838" t="s">
        <v>3399</v>
      </c>
    </row>
    <row r="15" spans="1:16" s="839" customFormat="1" x14ac:dyDescent="0.35">
      <c r="A15" s="389"/>
      <c r="B15" s="838" t="s">
        <v>3400</v>
      </c>
      <c r="C15" s="838"/>
      <c r="D15" s="838" t="s">
        <v>3401</v>
      </c>
      <c r="E15" s="706" t="s">
        <v>2419</v>
      </c>
      <c r="F15" s="706">
        <v>24</v>
      </c>
      <c r="G15" s="838">
        <v>60</v>
      </c>
      <c r="H15" s="838" t="s">
        <v>3371</v>
      </c>
      <c r="I15" s="706"/>
      <c r="J15" s="706" t="s">
        <v>664</v>
      </c>
      <c r="K15" s="706"/>
      <c r="L15" s="706"/>
      <c r="M15" s="706"/>
      <c r="N15" s="706"/>
      <c r="O15" s="838" t="s">
        <v>3402</v>
      </c>
    </row>
    <row r="16" spans="1:16" s="839" customFormat="1" x14ac:dyDescent="0.35">
      <c r="A16" s="389"/>
      <c r="B16" s="838" t="s">
        <v>3403</v>
      </c>
      <c r="C16" s="838"/>
      <c r="D16" s="838" t="s">
        <v>3404</v>
      </c>
      <c r="E16" s="706" t="s">
        <v>846</v>
      </c>
      <c r="F16" s="706">
        <v>12</v>
      </c>
      <c r="G16" s="838" t="s">
        <v>448</v>
      </c>
      <c r="H16" s="838" t="s">
        <v>3379</v>
      </c>
      <c r="I16" s="706"/>
      <c r="J16" s="706" t="s">
        <v>448</v>
      </c>
      <c r="K16" s="706"/>
      <c r="L16" s="706"/>
      <c r="M16" s="706"/>
      <c r="N16" s="706" t="s">
        <v>2569</v>
      </c>
      <c r="O16" s="838" t="s">
        <v>3405</v>
      </c>
    </row>
    <row r="17" spans="1:15" s="840" customFormat="1" x14ac:dyDescent="0.35">
      <c r="A17" s="389"/>
      <c r="B17" s="838" t="s">
        <v>3406</v>
      </c>
      <c r="C17" s="838"/>
      <c r="D17" s="838" t="s">
        <v>3407</v>
      </c>
      <c r="E17" s="706" t="s">
        <v>2496</v>
      </c>
      <c r="F17" s="706">
        <v>12</v>
      </c>
      <c r="G17" s="838">
        <v>21</v>
      </c>
      <c r="H17" s="838" t="s">
        <v>3371</v>
      </c>
      <c r="I17" s="706" t="s">
        <v>2035</v>
      </c>
      <c r="J17" s="706" t="s">
        <v>664</v>
      </c>
      <c r="K17" s="706"/>
      <c r="L17" s="706"/>
      <c r="M17" s="706" t="s">
        <v>644</v>
      </c>
      <c r="N17" s="706" t="s">
        <v>2568</v>
      </c>
      <c r="O17" s="838" t="s">
        <v>3408</v>
      </c>
    </row>
    <row r="18" spans="1:15" s="839" customFormat="1" x14ac:dyDescent="0.35">
      <c r="A18" s="389"/>
      <c r="B18" s="838" t="s">
        <v>3409</v>
      </c>
      <c r="C18" s="838" t="s">
        <v>1949</v>
      </c>
      <c r="D18" s="838" t="s">
        <v>3407</v>
      </c>
      <c r="E18" s="706" t="s">
        <v>2421</v>
      </c>
      <c r="F18" s="706">
        <v>12</v>
      </c>
      <c r="G18" s="838">
        <v>7</v>
      </c>
      <c r="H18" s="838" t="s">
        <v>3371</v>
      </c>
      <c r="I18" s="706" t="s">
        <v>1064</v>
      </c>
      <c r="J18" s="706"/>
      <c r="K18" s="706" t="s">
        <v>1065</v>
      </c>
      <c r="L18" s="706"/>
      <c r="M18" s="706" t="s">
        <v>644</v>
      </c>
      <c r="N18" s="706" t="s">
        <v>2568</v>
      </c>
      <c r="O18" s="838" t="s">
        <v>3408</v>
      </c>
    </row>
    <row r="19" spans="1:15" s="839" customFormat="1" x14ac:dyDescent="0.35">
      <c r="A19" s="389"/>
      <c r="B19" s="838" t="s">
        <v>3410</v>
      </c>
      <c r="C19" s="838" t="s">
        <v>2039</v>
      </c>
      <c r="D19" s="838" t="s">
        <v>3411</v>
      </c>
      <c r="E19" s="706" t="s">
        <v>3397</v>
      </c>
      <c r="F19" s="706" t="s">
        <v>448</v>
      </c>
      <c r="G19" s="838">
        <v>0</v>
      </c>
      <c r="H19" s="838" t="s">
        <v>3398</v>
      </c>
      <c r="I19" s="706" t="s">
        <v>448</v>
      </c>
      <c r="J19" s="706">
        <v>21</v>
      </c>
      <c r="K19" s="706" t="s">
        <v>643</v>
      </c>
      <c r="L19" s="706"/>
      <c r="M19" s="706" t="s">
        <v>448</v>
      </c>
      <c r="N19" s="706"/>
      <c r="O19" s="838" t="s">
        <v>3412</v>
      </c>
    </row>
    <row r="20" spans="1:15" s="839" customFormat="1" x14ac:dyDescent="0.35">
      <c r="A20" s="389"/>
      <c r="B20" s="838" t="s">
        <v>3413</v>
      </c>
      <c r="C20" s="838" t="s">
        <v>688</v>
      </c>
      <c r="D20" s="838" t="s">
        <v>3407</v>
      </c>
      <c r="E20" s="706" t="s">
        <v>689</v>
      </c>
      <c r="F20" s="706">
        <v>12</v>
      </c>
      <c r="G20" s="838">
        <v>7</v>
      </c>
      <c r="H20" s="838" t="s">
        <v>3375</v>
      </c>
      <c r="I20" s="706" t="s">
        <v>507</v>
      </c>
      <c r="J20" s="706"/>
      <c r="K20" s="706" t="s">
        <v>691</v>
      </c>
      <c r="L20" s="706"/>
      <c r="M20" s="706" t="s">
        <v>690</v>
      </c>
      <c r="N20" s="706"/>
      <c r="O20" s="838" t="s">
        <v>3414</v>
      </c>
    </row>
    <row r="21" spans="1:15" s="839" customFormat="1" x14ac:dyDescent="0.35">
      <c r="A21" s="389"/>
      <c r="B21" s="838" t="s">
        <v>3415</v>
      </c>
      <c r="C21" s="838" t="s">
        <v>1941</v>
      </c>
      <c r="D21" s="838" t="s">
        <v>3416</v>
      </c>
      <c r="E21" s="706" t="s">
        <v>848</v>
      </c>
      <c r="F21" s="706">
        <v>4</v>
      </c>
      <c r="G21" s="838" t="s">
        <v>448</v>
      </c>
      <c r="H21" s="838" t="s">
        <v>3417</v>
      </c>
      <c r="I21" s="706"/>
      <c r="J21" s="706">
        <v>21</v>
      </c>
      <c r="K21" s="706"/>
      <c r="L21" s="706"/>
      <c r="M21" s="706" t="s">
        <v>1606</v>
      </c>
      <c r="N21" s="706" t="s">
        <v>2570</v>
      </c>
      <c r="O21" s="838" t="s">
        <v>3418</v>
      </c>
    </row>
    <row r="22" spans="1:15" s="839" customFormat="1" x14ac:dyDescent="0.35">
      <c r="A22" s="389"/>
      <c r="B22" s="838" t="s">
        <v>3419</v>
      </c>
      <c r="C22" s="838"/>
      <c r="D22" s="838" t="s">
        <v>3420</v>
      </c>
      <c r="E22" s="706" t="s">
        <v>1333</v>
      </c>
      <c r="F22" s="706">
        <v>12</v>
      </c>
      <c r="G22" s="838">
        <v>35</v>
      </c>
      <c r="H22" s="838" t="s">
        <v>3379</v>
      </c>
      <c r="I22" s="706" t="s">
        <v>1334</v>
      </c>
      <c r="J22" s="706">
        <v>21</v>
      </c>
      <c r="K22" s="706"/>
      <c r="L22" s="706" t="s">
        <v>1335</v>
      </c>
      <c r="M22" s="706" t="s">
        <v>1599</v>
      </c>
      <c r="N22" s="706" t="s">
        <v>1336</v>
      </c>
      <c r="O22" s="838" t="s">
        <v>3387</v>
      </c>
    </row>
    <row r="23" spans="1:15" s="839" customFormat="1" x14ac:dyDescent="0.35">
      <c r="A23" s="389"/>
      <c r="B23" s="838" t="s">
        <v>3421</v>
      </c>
      <c r="C23" s="838"/>
      <c r="D23" s="838" t="s">
        <v>3422</v>
      </c>
      <c r="E23" s="706" t="s">
        <v>3233</v>
      </c>
      <c r="F23" s="706">
        <v>4</v>
      </c>
      <c r="G23" s="838" t="s">
        <v>448</v>
      </c>
      <c r="H23" s="838" t="s">
        <v>3375</v>
      </c>
      <c r="I23" s="706"/>
      <c r="J23" s="706"/>
      <c r="K23" s="706" t="s">
        <v>3237</v>
      </c>
      <c r="L23" s="706" t="s">
        <v>3236</v>
      </c>
      <c r="M23" s="706" t="s">
        <v>3235</v>
      </c>
      <c r="N23" s="706"/>
      <c r="O23" s="838" t="s">
        <v>3423</v>
      </c>
    </row>
    <row r="24" spans="1:15" s="839" customFormat="1" x14ac:dyDescent="0.35">
      <c r="A24" s="389"/>
      <c r="B24" s="838" t="s">
        <v>3424</v>
      </c>
      <c r="C24" s="838" t="s">
        <v>1904</v>
      </c>
      <c r="D24" s="838" t="s">
        <v>3378</v>
      </c>
      <c r="E24" s="706" t="s">
        <v>1799</v>
      </c>
      <c r="F24" s="706" t="s">
        <v>448</v>
      </c>
      <c r="G24" s="838" t="s">
        <v>448</v>
      </c>
      <c r="H24" s="838" t="s">
        <v>3379</v>
      </c>
      <c r="I24" s="706" t="s">
        <v>638</v>
      </c>
      <c r="J24" s="706">
        <v>14</v>
      </c>
      <c r="K24" s="706"/>
      <c r="L24" s="706"/>
      <c r="M24" s="706"/>
      <c r="N24" s="706" t="s">
        <v>2566</v>
      </c>
      <c r="O24" s="838" t="s">
        <v>3387</v>
      </c>
    </row>
    <row r="25" spans="1:15" s="839" customFormat="1" x14ac:dyDescent="0.35">
      <c r="A25" s="389"/>
      <c r="B25" s="838" t="s">
        <v>3425</v>
      </c>
      <c r="C25" s="838" t="s">
        <v>1075</v>
      </c>
      <c r="D25" s="838" t="s">
        <v>3378</v>
      </c>
      <c r="E25" s="706" t="s">
        <v>1349</v>
      </c>
      <c r="F25" s="706">
        <v>12</v>
      </c>
      <c r="G25" s="838">
        <v>28</v>
      </c>
      <c r="H25" s="838" t="s">
        <v>3379</v>
      </c>
      <c r="I25" s="706" t="s">
        <v>1351</v>
      </c>
      <c r="J25" s="706">
        <v>14</v>
      </c>
      <c r="K25" s="706" t="s">
        <v>1350</v>
      </c>
      <c r="L25" s="706"/>
      <c r="M25" s="706" t="s">
        <v>1599</v>
      </c>
      <c r="N25" s="706" t="s">
        <v>2566</v>
      </c>
      <c r="O25" s="838" t="s">
        <v>3387</v>
      </c>
    </row>
    <row r="26" spans="1:15" s="839" customFormat="1" x14ac:dyDescent="0.35">
      <c r="A26" s="389"/>
      <c r="B26" s="838" t="s">
        <v>3426</v>
      </c>
      <c r="C26" s="838"/>
      <c r="D26" s="838" t="s">
        <v>3427</v>
      </c>
      <c r="E26" s="706" t="s">
        <v>1067</v>
      </c>
      <c r="F26" s="706">
        <v>12</v>
      </c>
      <c r="G26" s="838" t="s">
        <v>448</v>
      </c>
      <c r="H26" s="838" t="s">
        <v>3371</v>
      </c>
      <c r="I26" s="706"/>
      <c r="J26" s="706"/>
      <c r="K26" s="706"/>
      <c r="L26" s="706"/>
      <c r="M26" s="706"/>
      <c r="N26" s="706">
        <v>25</v>
      </c>
      <c r="O26" s="838" t="s">
        <v>3428</v>
      </c>
    </row>
    <row r="27" spans="1:15" s="839" customFormat="1" x14ac:dyDescent="0.35">
      <c r="A27" s="389"/>
      <c r="B27" s="838" t="s">
        <v>3429</v>
      </c>
      <c r="C27" s="838" t="s">
        <v>1943</v>
      </c>
      <c r="D27" s="838" t="s">
        <v>3430</v>
      </c>
      <c r="E27" s="706" t="s">
        <v>2245</v>
      </c>
      <c r="F27" s="706">
        <v>12</v>
      </c>
      <c r="G27" s="838">
        <v>3</v>
      </c>
      <c r="H27" s="838" t="s">
        <v>3371</v>
      </c>
      <c r="I27" s="706" t="s">
        <v>266</v>
      </c>
      <c r="J27" s="706" t="s">
        <v>488</v>
      </c>
      <c r="K27" s="706" t="s">
        <v>267</v>
      </c>
      <c r="L27" s="706"/>
      <c r="M27" s="706"/>
      <c r="N27" s="706"/>
      <c r="O27" s="838" t="s">
        <v>3431</v>
      </c>
    </row>
    <row r="28" spans="1:15" s="839" customFormat="1" x14ac:dyDescent="0.35">
      <c r="A28" s="389"/>
      <c r="B28" s="838" t="s">
        <v>3432</v>
      </c>
      <c r="C28" s="838" t="s">
        <v>2238</v>
      </c>
      <c r="D28" s="838" t="s">
        <v>3430</v>
      </c>
      <c r="E28" s="706" t="s">
        <v>2246</v>
      </c>
      <c r="F28" s="706">
        <v>12</v>
      </c>
      <c r="G28" s="838">
        <v>3</v>
      </c>
      <c r="H28" s="838" t="s">
        <v>3371</v>
      </c>
      <c r="I28" s="706" t="s">
        <v>266</v>
      </c>
      <c r="J28" s="706"/>
      <c r="K28" s="706" t="s">
        <v>267</v>
      </c>
      <c r="L28" s="706"/>
      <c r="M28" s="706"/>
      <c r="N28" s="706"/>
      <c r="O28" s="838" t="s">
        <v>3431</v>
      </c>
    </row>
    <row r="29" spans="1:15" s="839" customFormat="1" x14ac:dyDescent="0.35">
      <c r="A29" s="389"/>
      <c r="B29" s="838" t="s">
        <v>3433</v>
      </c>
      <c r="C29" s="838" t="s">
        <v>1070</v>
      </c>
      <c r="D29" s="838" t="s">
        <v>3434</v>
      </c>
      <c r="E29" s="706" t="s">
        <v>1797</v>
      </c>
      <c r="F29" s="706">
        <v>12</v>
      </c>
      <c r="G29" s="838">
        <v>14</v>
      </c>
      <c r="H29" s="838" t="s">
        <v>3371</v>
      </c>
      <c r="I29" s="706"/>
      <c r="J29" s="706">
        <v>10</v>
      </c>
      <c r="K29" s="706" t="s">
        <v>1986</v>
      </c>
      <c r="L29" s="706" t="s">
        <v>645</v>
      </c>
      <c r="M29" s="706"/>
      <c r="N29" s="706">
        <v>33</v>
      </c>
      <c r="O29" s="838" t="s">
        <v>3408</v>
      </c>
    </row>
    <row r="30" spans="1:15" s="839" customFormat="1" x14ac:dyDescent="0.35">
      <c r="A30" s="389"/>
      <c r="B30" s="838" t="s">
        <v>3435</v>
      </c>
      <c r="C30" s="838"/>
      <c r="D30" s="838" t="s">
        <v>3436</v>
      </c>
      <c r="E30" s="706" t="s">
        <v>486</v>
      </c>
      <c r="F30" s="706">
        <v>12</v>
      </c>
      <c r="G30" s="838">
        <v>14</v>
      </c>
      <c r="H30" s="838" t="s">
        <v>3371</v>
      </c>
      <c r="I30" s="706"/>
      <c r="J30" s="706"/>
      <c r="K30" s="706" t="s">
        <v>487</v>
      </c>
      <c r="L30" s="706" t="s">
        <v>489</v>
      </c>
      <c r="M30" s="706" t="s">
        <v>490</v>
      </c>
      <c r="N30" s="706" t="s">
        <v>491</v>
      </c>
      <c r="O30" s="838" t="s">
        <v>3408</v>
      </c>
    </row>
    <row r="31" spans="1:15" s="839" customFormat="1" x14ac:dyDescent="0.35">
      <c r="A31" s="389"/>
      <c r="B31" s="838" t="s">
        <v>3437</v>
      </c>
      <c r="C31" s="838"/>
      <c r="D31" s="838" t="s">
        <v>3438</v>
      </c>
      <c r="E31" s="706" t="s">
        <v>852</v>
      </c>
      <c r="F31" s="706">
        <v>4</v>
      </c>
      <c r="G31" s="838">
        <v>12</v>
      </c>
      <c r="H31" s="838" t="s">
        <v>3371</v>
      </c>
      <c r="I31" s="706"/>
      <c r="J31" s="706"/>
      <c r="K31" s="706"/>
      <c r="L31" s="706"/>
      <c r="M31" s="706"/>
      <c r="N31" s="706"/>
      <c r="O31" s="838" t="s">
        <v>3412</v>
      </c>
    </row>
    <row r="32" spans="1:15" s="839" customFormat="1" x14ac:dyDescent="0.35">
      <c r="A32" s="389"/>
      <c r="B32" s="838" t="s">
        <v>3439</v>
      </c>
      <c r="C32" s="838"/>
      <c r="D32" s="838" t="s">
        <v>3440</v>
      </c>
      <c r="E32" s="706" t="s">
        <v>586</v>
      </c>
      <c r="F32" s="706">
        <v>4</v>
      </c>
      <c r="G32" s="838" t="s">
        <v>448</v>
      </c>
      <c r="H32" s="838" t="s">
        <v>3371</v>
      </c>
      <c r="I32" s="706" t="s">
        <v>1353</v>
      </c>
      <c r="J32" s="706"/>
      <c r="K32" s="706" t="s">
        <v>1976</v>
      </c>
      <c r="L32" s="706"/>
      <c r="M32" s="706" t="s">
        <v>646</v>
      </c>
      <c r="N32" s="706" t="s">
        <v>2571</v>
      </c>
      <c r="O32" s="838" t="s">
        <v>3441</v>
      </c>
    </row>
    <row r="33" spans="1:15" s="839" customFormat="1" x14ac:dyDescent="0.35">
      <c r="A33" s="389"/>
      <c r="B33" s="838" t="s">
        <v>3442</v>
      </c>
      <c r="C33" s="838" t="s">
        <v>1901</v>
      </c>
      <c r="D33" s="838" t="s">
        <v>3443</v>
      </c>
      <c r="E33" s="706" t="s">
        <v>854</v>
      </c>
      <c r="F33" s="706">
        <v>12</v>
      </c>
      <c r="G33" s="838" t="s">
        <v>448</v>
      </c>
      <c r="H33" s="838" t="s">
        <v>3379</v>
      </c>
      <c r="I33" s="706"/>
      <c r="J33" s="706"/>
      <c r="K33" s="706"/>
      <c r="L33" s="706"/>
      <c r="M33" s="706"/>
      <c r="N33" s="706" t="s">
        <v>2569</v>
      </c>
      <c r="O33" s="838" t="s">
        <v>3444</v>
      </c>
    </row>
    <row r="34" spans="1:15" s="839" customFormat="1" x14ac:dyDescent="0.35">
      <c r="A34" s="389"/>
      <c r="B34" s="838" t="s">
        <v>3445</v>
      </c>
      <c r="C34" s="838" t="s">
        <v>2269</v>
      </c>
      <c r="D34" s="838" t="s">
        <v>3446</v>
      </c>
      <c r="E34" s="706" t="s">
        <v>2271</v>
      </c>
      <c r="F34" s="706">
        <v>48</v>
      </c>
      <c r="G34" s="838" t="s">
        <v>448</v>
      </c>
      <c r="H34" s="838" t="s">
        <v>3371</v>
      </c>
      <c r="I34" s="706"/>
      <c r="J34" s="706"/>
      <c r="K34" s="706"/>
      <c r="L34" s="706"/>
      <c r="M34" s="706"/>
      <c r="N34" s="706"/>
      <c r="O34" s="838" t="s">
        <v>3444</v>
      </c>
    </row>
    <row r="35" spans="1:15" s="839" customFormat="1" x14ac:dyDescent="0.35">
      <c r="A35" s="389"/>
      <c r="B35" s="838" t="s">
        <v>3447</v>
      </c>
      <c r="C35" s="838"/>
      <c r="D35" s="838" t="s">
        <v>3448</v>
      </c>
      <c r="E35" s="706" t="s">
        <v>2483</v>
      </c>
      <c r="F35" s="706">
        <v>48</v>
      </c>
      <c r="G35" s="838">
        <v>14</v>
      </c>
      <c r="H35" s="838" t="s">
        <v>3371</v>
      </c>
      <c r="I35" s="706"/>
      <c r="J35" s="706"/>
      <c r="K35" s="706"/>
      <c r="L35" s="706"/>
      <c r="M35" s="706"/>
      <c r="N35" s="706"/>
      <c r="O35" s="838" t="s">
        <v>3399</v>
      </c>
    </row>
    <row r="36" spans="1:15" s="839" customFormat="1" x14ac:dyDescent="0.35">
      <c r="A36" s="389"/>
      <c r="B36" s="838" t="s">
        <v>3449</v>
      </c>
      <c r="C36" s="838"/>
      <c r="D36" s="838" t="s">
        <v>3448</v>
      </c>
      <c r="E36" s="706" t="s">
        <v>2487</v>
      </c>
      <c r="F36" s="706">
        <v>48</v>
      </c>
      <c r="G36" s="838">
        <v>14</v>
      </c>
      <c r="H36" s="838" t="s">
        <v>3371</v>
      </c>
      <c r="I36" s="706"/>
      <c r="J36" s="706"/>
      <c r="K36" s="706"/>
      <c r="L36" s="706"/>
      <c r="M36" s="706"/>
      <c r="N36" s="706"/>
      <c r="O36" s="838" t="s">
        <v>3402</v>
      </c>
    </row>
    <row r="37" spans="1:15" s="839" customFormat="1" x14ac:dyDescent="0.35">
      <c r="A37" s="389"/>
      <c r="B37" s="838" t="s">
        <v>3450</v>
      </c>
      <c r="C37" s="838"/>
      <c r="D37" s="838" t="s">
        <v>3448</v>
      </c>
      <c r="E37" s="706" t="s">
        <v>2485</v>
      </c>
      <c r="F37" s="706">
        <v>48</v>
      </c>
      <c r="G37" s="838">
        <v>14</v>
      </c>
      <c r="H37" s="838" t="s">
        <v>3371</v>
      </c>
      <c r="I37" s="706"/>
      <c r="J37" s="706"/>
      <c r="K37" s="706"/>
      <c r="L37" s="706"/>
      <c r="M37" s="706"/>
      <c r="N37" s="706"/>
      <c r="O37" s="838" t="s">
        <v>3414</v>
      </c>
    </row>
    <row r="38" spans="1:15" s="839" customFormat="1" x14ac:dyDescent="0.35">
      <c r="A38" s="389"/>
      <c r="B38" s="838" t="s">
        <v>3451</v>
      </c>
      <c r="C38" s="838"/>
      <c r="D38" s="838" t="s">
        <v>3452</v>
      </c>
      <c r="E38" s="706" t="s">
        <v>1801</v>
      </c>
      <c r="F38" s="706">
        <v>12</v>
      </c>
      <c r="G38" s="838">
        <v>45</v>
      </c>
      <c r="H38" s="838" t="s">
        <v>3371</v>
      </c>
      <c r="I38" s="706"/>
      <c r="J38" s="706" t="s">
        <v>3123</v>
      </c>
      <c r="K38" s="706"/>
      <c r="L38" s="706"/>
      <c r="M38" s="706"/>
      <c r="N38" s="706"/>
      <c r="O38" s="838" t="s">
        <v>3453</v>
      </c>
    </row>
    <row r="39" spans="1:15" s="839" customFormat="1" x14ac:dyDescent="0.35">
      <c r="A39" s="389"/>
      <c r="B39" s="838" t="s">
        <v>3454</v>
      </c>
      <c r="C39" s="838">
        <v>0.42</v>
      </c>
      <c r="D39" s="838" t="s">
        <v>3455</v>
      </c>
      <c r="E39" s="706" t="s">
        <v>1804</v>
      </c>
      <c r="F39" s="706">
        <v>12</v>
      </c>
      <c r="G39" s="838">
        <v>45</v>
      </c>
      <c r="H39" s="838" t="s">
        <v>3371</v>
      </c>
      <c r="I39" s="706">
        <v>1</v>
      </c>
      <c r="J39" s="706"/>
      <c r="K39" s="706"/>
      <c r="L39" s="706"/>
      <c r="M39" s="706" t="s">
        <v>1599</v>
      </c>
      <c r="N39" s="706" t="s">
        <v>2572</v>
      </c>
      <c r="O39" s="838" t="s">
        <v>3384</v>
      </c>
    </row>
    <row r="40" spans="1:15" s="839" customFormat="1" x14ac:dyDescent="0.35">
      <c r="A40" s="389"/>
      <c r="B40" s="838" t="s">
        <v>3456</v>
      </c>
      <c r="C40" s="838" t="s">
        <v>1075</v>
      </c>
      <c r="D40" s="838" t="s">
        <v>3455</v>
      </c>
      <c r="E40" s="706" t="s">
        <v>1803</v>
      </c>
      <c r="F40" s="706">
        <v>12</v>
      </c>
      <c r="G40" s="838">
        <v>45</v>
      </c>
      <c r="H40" s="838" t="s">
        <v>3371</v>
      </c>
      <c r="I40" s="706">
        <v>1</v>
      </c>
      <c r="J40" s="706"/>
      <c r="K40" s="706" t="s">
        <v>1978</v>
      </c>
      <c r="L40" s="706" t="s">
        <v>1979</v>
      </c>
      <c r="M40" s="706" t="s">
        <v>1599</v>
      </c>
      <c r="N40" s="706" t="s">
        <v>2572</v>
      </c>
      <c r="O40" s="838" t="s">
        <v>3384</v>
      </c>
    </row>
    <row r="41" spans="1:15" s="839" customFormat="1" x14ac:dyDescent="0.35">
      <c r="A41" s="389"/>
      <c r="B41" s="838" t="s">
        <v>3457</v>
      </c>
      <c r="C41" s="838"/>
      <c r="D41" s="838" t="s">
        <v>3458</v>
      </c>
      <c r="E41" s="706" t="s">
        <v>3121</v>
      </c>
      <c r="F41" s="706">
        <v>12</v>
      </c>
      <c r="G41" s="838">
        <v>30</v>
      </c>
      <c r="H41" s="838" t="s">
        <v>3459</v>
      </c>
      <c r="I41" s="706" t="s">
        <v>3122</v>
      </c>
      <c r="J41" s="706"/>
      <c r="K41" s="706" t="s">
        <v>3124</v>
      </c>
      <c r="L41" s="706"/>
      <c r="M41" s="706" t="s">
        <v>3125</v>
      </c>
      <c r="N41" s="706" t="s">
        <v>477</v>
      </c>
      <c r="O41" s="838" t="s">
        <v>3387</v>
      </c>
    </row>
    <row r="42" spans="1:15" s="839" customFormat="1" x14ac:dyDescent="0.35">
      <c r="A42" s="389"/>
      <c r="B42" s="838" t="s">
        <v>3460</v>
      </c>
      <c r="C42" s="838" t="s">
        <v>2039</v>
      </c>
      <c r="D42" s="838" t="s">
        <v>3461</v>
      </c>
      <c r="E42" s="706" t="s">
        <v>3462</v>
      </c>
      <c r="F42" s="706" t="s">
        <v>448</v>
      </c>
      <c r="G42" s="838" t="s">
        <v>448</v>
      </c>
      <c r="H42" s="838" t="s">
        <v>3371</v>
      </c>
      <c r="I42" s="706"/>
      <c r="J42" s="706" t="s">
        <v>1525</v>
      </c>
      <c r="K42" s="706"/>
      <c r="L42" s="706"/>
      <c r="M42" s="706"/>
      <c r="N42" s="706"/>
      <c r="O42" s="838" t="s">
        <v>3412</v>
      </c>
    </row>
    <row r="43" spans="1:15" s="839" customFormat="1" x14ac:dyDescent="0.35">
      <c r="A43" s="389"/>
      <c r="B43" s="838" t="s">
        <v>3463</v>
      </c>
      <c r="C43" s="838" t="s">
        <v>3464</v>
      </c>
      <c r="D43" s="838" t="s">
        <v>3443</v>
      </c>
      <c r="E43" s="706" t="s">
        <v>704</v>
      </c>
      <c r="F43" s="706">
        <v>12</v>
      </c>
      <c r="G43" s="838" t="s">
        <v>448</v>
      </c>
      <c r="H43" s="838" t="s">
        <v>3379</v>
      </c>
      <c r="I43" s="706"/>
      <c r="J43" s="706"/>
      <c r="K43" s="706"/>
      <c r="L43" s="706"/>
      <c r="M43" s="706"/>
      <c r="N43" s="706" t="s">
        <v>2569</v>
      </c>
      <c r="O43" s="838" t="s">
        <v>3465</v>
      </c>
    </row>
    <row r="44" spans="1:15" s="839" customFormat="1" x14ac:dyDescent="0.35">
      <c r="A44" s="389"/>
      <c r="B44" s="838" t="s">
        <v>3466</v>
      </c>
      <c r="C44" s="838"/>
      <c r="D44" s="838" t="s">
        <v>3467</v>
      </c>
      <c r="E44" s="706" t="s">
        <v>2097</v>
      </c>
      <c r="F44" s="706">
        <v>4</v>
      </c>
      <c r="G44" s="838">
        <v>0</v>
      </c>
      <c r="H44" s="838" t="s">
        <v>3371</v>
      </c>
      <c r="I44" s="706"/>
      <c r="J44" s="706" t="s">
        <v>530</v>
      </c>
      <c r="K44" s="706"/>
      <c r="L44" s="706"/>
      <c r="M44" s="706"/>
      <c r="N44" s="706"/>
      <c r="O44" s="838" t="s">
        <v>3412</v>
      </c>
    </row>
    <row r="45" spans="1:15" s="839" customFormat="1" x14ac:dyDescent="0.35">
      <c r="A45" s="389"/>
      <c r="B45" s="838" t="s">
        <v>3468</v>
      </c>
      <c r="C45" s="838" t="s">
        <v>1944</v>
      </c>
      <c r="D45" s="838" t="s">
        <v>3469</v>
      </c>
      <c r="E45" s="706" t="s">
        <v>2425</v>
      </c>
      <c r="F45" s="706">
        <v>24</v>
      </c>
      <c r="G45" s="838" t="s">
        <v>448</v>
      </c>
      <c r="H45" s="838" t="s">
        <v>3371</v>
      </c>
      <c r="I45" s="706"/>
      <c r="J45" s="706">
        <v>21</v>
      </c>
      <c r="K45" s="706"/>
      <c r="L45" s="706"/>
      <c r="M45" s="706"/>
      <c r="N45" s="706" t="s">
        <v>265</v>
      </c>
      <c r="O45" s="838" t="s">
        <v>3470</v>
      </c>
    </row>
    <row r="46" spans="1:15" s="839" customFormat="1" x14ac:dyDescent="0.35">
      <c r="A46" s="389"/>
      <c r="B46" s="838" t="s">
        <v>3471</v>
      </c>
      <c r="C46" s="838" t="s">
        <v>3472</v>
      </c>
      <c r="D46" s="838" t="s">
        <v>3404</v>
      </c>
      <c r="E46" s="706" t="s">
        <v>3473</v>
      </c>
      <c r="F46" s="706">
        <v>12</v>
      </c>
      <c r="G46" s="838">
        <v>21</v>
      </c>
      <c r="H46" s="838" t="s">
        <v>3379</v>
      </c>
      <c r="I46" s="706" t="s">
        <v>1981</v>
      </c>
      <c r="J46" s="706" t="s">
        <v>651</v>
      </c>
      <c r="K46" s="706" t="s">
        <v>1980</v>
      </c>
      <c r="L46" s="706" t="s">
        <v>1982</v>
      </c>
      <c r="M46" s="706"/>
      <c r="N46" s="706" t="s">
        <v>2569</v>
      </c>
      <c r="O46" s="838" t="s">
        <v>3441</v>
      </c>
    </row>
    <row r="47" spans="1:15" s="839" customFormat="1" x14ac:dyDescent="0.35">
      <c r="A47" s="389"/>
      <c r="B47" s="838" t="s">
        <v>3474</v>
      </c>
      <c r="C47" s="838" t="s">
        <v>3475</v>
      </c>
      <c r="D47" s="838" t="s">
        <v>3476</v>
      </c>
      <c r="E47" s="706" t="s">
        <v>835</v>
      </c>
      <c r="F47" s="706">
        <v>12</v>
      </c>
      <c r="G47" s="838">
        <v>7</v>
      </c>
      <c r="H47" s="838" t="s">
        <v>3375</v>
      </c>
      <c r="I47" s="706" t="s">
        <v>529</v>
      </c>
      <c r="J47" s="706"/>
      <c r="K47" s="706" t="s">
        <v>647</v>
      </c>
      <c r="L47" s="706"/>
      <c r="M47" s="706" t="s">
        <v>648</v>
      </c>
      <c r="N47" s="706" t="s">
        <v>2568</v>
      </c>
      <c r="O47" s="838" t="s">
        <v>3477</v>
      </c>
    </row>
    <row r="48" spans="1:15" s="839" customFormat="1" x14ac:dyDescent="0.35">
      <c r="A48" s="389"/>
      <c r="B48" s="838" t="s">
        <v>3478</v>
      </c>
      <c r="C48" s="838" t="s">
        <v>2348</v>
      </c>
      <c r="D48" s="838" t="s">
        <v>3476</v>
      </c>
      <c r="E48" s="706" t="s">
        <v>1079</v>
      </c>
      <c r="F48" s="706">
        <v>12</v>
      </c>
      <c r="G48" s="838">
        <v>7</v>
      </c>
      <c r="H48" s="838" t="s">
        <v>3371</v>
      </c>
      <c r="I48" s="706"/>
      <c r="J48" s="706"/>
      <c r="K48" s="706"/>
      <c r="L48" s="706"/>
      <c r="M48" s="706" t="s">
        <v>648</v>
      </c>
      <c r="N48" s="706" t="s">
        <v>2569</v>
      </c>
      <c r="O48" s="838" t="s">
        <v>3479</v>
      </c>
    </row>
    <row r="49" spans="1:15" s="839" customFormat="1" x14ac:dyDescent="0.35">
      <c r="A49" s="389"/>
      <c r="B49" s="838" t="s">
        <v>3480</v>
      </c>
      <c r="C49" s="838"/>
      <c r="D49" s="838" t="s">
        <v>3481</v>
      </c>
      <c r="E49" s="706" t="s">
        <v>1080</v>
      </c>
      <c r="F49" s="706">
        <v>12</v>
      </c>
      <c r="G49" s="838">
        <v>14</v>
      </c>
      <c r="H49" s="838" t="s">
        <v>3371</v>
      </c>
      <c r="I49" s="706" t="s">
        <v>529</v>
      </c>
      <c r="J49" s="706" t="s">
        <v>2059</v>
      </c>
      <c r="K49" s="706" t="s">
        <v>649</v>
      </c>
      <c r="L49" s="706"/>
      <c r="M49" s="706" t="s">
        <v>642</v>
      </c>
      <c r="N49" s="706" t="s">
        <v>2573</v>
      </c>
      <c r="O49" s="838" t="s">
        <v>3441</v>
      </c>
    </row>
    <row r="50" spans="1:15" s="839" customFormat="1" x14ac:dyDescent="0.35">
      <c r="A50" s="389"/>
      <c r="B50" s="838" t="s">
        <v>3482</v>
      </c>
      <c r="C50" s="838"/>
      <c r="D50" s="838" t="s">
        <v>3483</v>
      </c>
      <c r="E50" s="706" t="s">
        <v>709</v>
      </c>
      <c r="F50" s="706">
        <v>4</v>
      </c>
      <c r="G50" s="838" t="s">
        <v>448</v>
      </c>
      <c r="H50" s="838" t="s">
        <v>3484</v>
      </c>
      <c r="I50" s="706"/>
      <c r="J50" s="706"/>
      <c r="K50" s="706"/>
      <c r="L50" s="706"/>
      <c r="M50" s="706"/>
      <c r="N50" s="706" t="s">
        <v>2574</v>
      </c>
      <c r="O50" s="838" t="s">
        <v>3485</v>
      </c>
    </row>
    <row r="51" spans="1:15" s="839" customFormat="1" x14ac:dyDescent="0.35">
      <c r="A51" s="389"/>
      <c r="B51" s="838" t="s">
        <v>3486</v>
      </c>
      <c r="C51" s="838" t="s">
        <v>3472</v>
      </c>
      <c r="D51" s="838" t="s">
        <v>3483</v>
      </c>
      <c r="E51" s="706" t="s">
        <v>908</v>
      </c>
      <c r="F51" s="706">
        <v>4</v>
      </c>
      <c r="G51" s="838" t="s">
        <v>448</v>
      </c>
      <c r="H51" s="838" t="s">
        <v>3417</v>
      </c>
      <c r="I51" s="706"/>
      <c r="J51" s="706" t="s">
        <v>2297</v>
      </c>
      <c r="K51" s="706"/>
      <c r="L51" s="706"/>
      <c r="M51" s="706"/>
      <c r="N51" s="706" t="s">
        <v>2574</v>
      </c>
      <c r="O51" s="838" t="s">
        <v>3487</v>
      </c>
    </row>
    <row r="52" spans="1:15" s="840" customFormat="1" x14ac:dyDescent="0.35">
      <c r="A52" s="389"/>
      <c r="B52" s="838" t="s">
        <v>3488</v>
      </c>
      <c r="C52" s="838"/>
      <c r="D52" s="838" t="s">
        <v>3489</v>
      </c>
      <c r="E52" s="706" t="s">
        <v>2055</v>
      </c>
      <c r="F52" s="706" t="s">
        <v>448</v>
      </c>
      <c r="G52" s="838" t="s">
        <v>448</v>
      </c>
      <c r="H52" s="838" t="s">
        <v>3371</v>
      </c>
      <c r="I52" s="706"/>
      <c r="J52" s="706" t="s">
        <v>659</v>
      </c>
      <c r="K52" s="706" t="s">
        <v>2056</v>
      </c>
      <c r="L52" s="706" t="s">
        <v>2060</v>
      </c>
      <c r="M52" s="706" t="s">
        <v>2057</v>
      </c>
      <c r="N52" s="706"/>
      <c r="O52" s="838" t="s">
        <v>3490</v>
      </c>
    </row>
    <row r="53" spans="1:15" s="839" customFormat="1" x14ac:dyDescent="0.35">
      <c r="A53" s="389"/>
      <c r="B53" s="838" t="s">
        <v>3491</v>
      </c>
      <c r="C53" s="838"/>
      <c r="D53" s="838" t="s">
        <v>3492</v>
      </c>
      <c r="E53" s="706" t="s">
        <v>2499</v>
      </c>
      <c r="F53" s="706">
        <v>12</v>
      </c>
      <c r="G53" s="838">
        <v>50</v>
      </c>
      <c r="H53" s="838" t="s">
        <v>3371</v>
      </c>
      <c r="I53" s="706"/>
      <c r="J53" s="706" t="s">
        <v>355</v>
      </c>
      <c r="K53" s="706"/>
      <c r="L53" s="706"/>
      <c r="M53" s="706"/>
      <c r="N53" s="706">
        <v>25</v>
      </c>
      <c r="O53" s="838" t="s">
        <v>3479</v>
      </c>
    </row>
    <row r="54" spans="1:15" s="840" customFormat="1" x14ac:dyDescent="0.35">
      <c r="A54" s="389"/>
      <c r="B54" s="838" t="s">
        <v>3493</v>
      </c>
      <c r="C54" s="838" t="s">
        <v>1075</v>
      </c>
      <c r="D54" s="838" t="s">
        <v>3494</v>
      </c>
      <c r="E54" s="706" t="s">
        <v>2294</v>
      </c>
      <c r="F54" s="706">
        <v>48</v>
      </c>
      <c r="G54" s="838">
        <v>0</v>
      </c>
      <c r="H54" s="838" t="s">
        <v>3375</v>
      </c>
      <c r="I54" s="706" t="s">
        <v>2296</v>
      </c>
      <c r="J54" s="706"/>
      <c r="K54" s="706" t="s">
        <v>2298</v>
      </c>
      <c r="L54" s="706" t="s">
        <v>2299</v>
      </c>
      <c r="M54" s="706" t="s">
        <v>2300</v>
      </c>
      <c r="N54" s="706"/>
      <c r="O54" s="838" t="s">
        <v>3485</v>
      </c>
    </row>
    <row r="55" spans="1:15" s="839" customFormat="1" x14ac:dyDescent="0.35">
      <c r="A55" s="389"/>
      <c r="B55" s="838" t="s">
        <v>3495</v>
      </c>
      <c r="C55" s="838" t="s">
        <v>3241</v>
      </c>
      <c r="D55" s="838" t="s">
        <v>3494</v>
      </c>
      <c r="E55" s="706" t="s">
        <v>3496</v>
      </c>
      <c r="F55" s="706">
        <v>48</v>
      </c>
      <c r="G55" s="838">
        <v>0</v>
      </c>
      <c r="H55" s="838" t="s">
        <v>3484</v>
      </c>
      <c r="I55" s="706" t="s">
        <v>3251</v>
      </c>
      <c r="J55" s="706"/>
      <c r="K55" s="706" t="s">
        <v>3248</v>
      </c>
      <c r="L55" s="706"/>
      <c r="M55" s="706" t="s">
        <v>3250</v>
      </c>
      <c r="N55" s="706"/>
      <c r="O55" s="838" t="s">
        <v>3485</v>
      </c>
    </row>
    <row r="56" spans="1:15" s="839" customFormat="1" x14ac:dyDescent="0.35">
      <c r="A56" s="389"/>
      <c r="B56" s="838" t="s">
        <v>3497</v>
      </c>
      <c r="C56" s="838"/>
      <c r="D56" s="838" t="s">
        <v>3498</v>
      </c>
      <c r="E56" s="706" t="s">
        <v>353</v>
      </c>
      <c r="F56" s="706">
        <v>48</v>
      </c>
      <c r="G56" s="838" t="s">
        <v>448</v>
      </c>
      <c r="H56" s="838" t="s">
        <v>3499</v>
      </c>
      <c r="I56" s="706"/>
      <c r="J56" s="706" t="s">
        <v>651</v>
      </c>
      <c r="K56" s="706" t="s">
        <v>356</v>
      </c>
      <c r="L56" s="706"/>
      <c r="M56" s="706" t="s">
        <v>396</v>
      </c>
      <c r="N56" s="706"/>
      <c r="O56" s="838" t="s">
        <v>3500</v>
      </c>
    </row>
    <row r="57" spans="1:15" s="839" customFormat="1" x14ac:dyDescent="0.35">
      <c r="A57" s="389"/>
      <c r="B57" s="838" t="s">
        <v>3501</v>
      </c>
      <c r="C57" s="838" t="s">
        <v>712</v>
      </c>
      <c r="D57" s="838" t="s">
        <v>3502</v>
      </c>
      <c r="E57" s="706" t="s">
        <v>714</v>
      </c>
      <c r="F57" s="706">
        <v>12</v>
      </c>
      <c r="G57" s="838">
        <v>21</v>
      </c>
      <c r="H57" s="838" t="s">
        <v>3379</v>
      </c>
      <c r="I57" s="706"/>
      <c r="J57" s="706"/>
      <c r="K57" s="706"/>
      <c r="L57" s="706"/>
      <c r="M57" s="706"/>
      <c r="N57" s="706" t="s">
        <v>2569</v>
      </c>
      <c r="O57" s="838" t="s">
        <v>3503</v>
      </c>
    </row>
    <row r="58" spans="1:15" s="839" customFormat="1" x14ac:dyDescent="0.35">
      <c r="A58" s="389"/>
      <c r="B58" s="838" t="s">
        <v>3504</v>
      </c>
      <c r="C58" s="838"/>
      <c r="D58" s="838" t="s">
        <v>3505</v>
      </c>
      <c r="E58" s="706" t="s">
        <v>3397</v>
      </c>
      <c r="F58" s="706" t="s">
        <v>448</v>
      </c>
      <c r="G58" s="838" t="s">
        <v>448</v>
      </c>
      <c r="H58" s="706"/>
      <c r="I58" s="706"/>
      <c r="J58" s="706" t="s">
        <v>2085</v>
      </c>
      <c r="K58" s="706"/>
      <c r="L58" s="706"/>
      <c r="M58" s="706"/>
      <c r="N58" s="706"/>
      <c r="O58" s="838" t="s">
        <v>3412</v>
      </c>
    </row>
    <row r="59" spans="1:15" s="839" customFormat="1" x14ac:dyDescent="0.35">
      <c r="A59" s="389"/>
      <c r="B59" s="838" t="s">
        <v>3506</v>
      </c>
      <c r="C59" s="838">
        <v>50</v>
      </c>
      <c r="D59" s="838" t="s">
        <v>3507</v>
      </c>
      <c r="E59" s="706" t="s">
        <v>3508</v>
      </c>
      <c r="F59" s="706">
        <v>12</v>
      </c>
      <c r="G59" s="838" t="s">
        <v>448</v>
      </c>
      <c r="H59" s="838" t="s">
        <v>3371</v>
      </c>
      <c r="I59" s="706" t="s">
        <v>650</v>
      </c>
      <c r="J59" s="706"/>
      <c r="K59" s="706" t="s">
        <v>652</v>
      </c>
      <c r="L59" s="706" t="s">
        <v>653</v>
      </c>
      <c r="M59" s="706" t="s">
        <v>654</v>
      </c>
      <c r="N59" s="706">
        <v>3</v>
      </c>
      <c r="O59" s="838" t="s">
        <v>3408</v>
      </c>
    </row>
    <row r="60" spans="1:15" s="840" customFormat="1" x14ac:dyDescent="0.35">
      <c r="A60" s="389"/>
      <c r="B60" s="838" t="s">
        <v>3509</v>
      </c>
      <c r="C60" s="838"/>
      <c r="D60" s="838" t="s">
        <v>3510</v>
      </c>
      <c r="E60" s="706" t="s">
        <v>2381</v>
      </c>
      <c r="F60" s="706">
        <v>12</v>
      </c>
      <c r="G60" s="838">
        <v>7</v>
      </c>
      <c r="H60" s="838" t="s">
        <v>3379</v>
      </c>
      <c r="I60" s="706"/>
      <c r="J60" s="706"/>
      <c r="K60" s="706"/>
      <c r="L60" s="706"/>
      <c r="M60" s="706"/>
      <c r="N60" s="706" t="s">
        <v>2569</v>
      </c>
      <c r="O60" s="838" t="s">
        <v>3408</v>
      </c>
    </row>
    <row r="61" spans="1:15" s="839" customFormat="1" x14ac:dyDescent="0.35">
      <c r="A61" s="389"/>
      <c r="B61" s="838" t="s">
        <v>3511</v>
      </c>
      <c r="C61" s="838" t="s">
        <v>2426</v>
      </c>
      <c r="D61" s="838" t="s">
        <v>3512</v>
      </c>
      <c r="E61" s="706" t="s">
        <v>2427</v>
      </c>
      <c r="F61" s="706">
        <v>12</v>
      </c>
      <c r="G61" s="838">
        <v>7</v>
      </c>
      <c r="H61" s="838" t="s">
        <v>3379</v>
      </c>
      <c r="I61" s="706" t="s">
        <v>532</v>
      </c>
      <c r="J61" s="706"/>
      <c r="K61" s="706" t="s">
        <v>533</v>
      </c>
      <c r="L61" s="706"/>
      <c r="M61" s="706" t="s">
        <v>534</v>
      </c>
      <c r="N61" s="706" t="s">
        <v>2569</v>
      </c>
      <c r="O61" s="838" t="s">
        <v>3408</v>
      </c>
    </row>
    <row r="62" spans="1:15" s="840" customFormat="1" x14ac:dyDescent="0.35">
      <c r="A62" s="389"/>
      <c r="B62" s="838" t="s">
        <v>3513</v>
      </c>
      <c r="C62" s="838"/>
      <c r="D62" s="838" t="s">
        <v>3514</v>
      </c>
      <c r="E62" s="706" t="s">
        <v>2723</v>
      </c>
      <c r="F62" s="706">
        <v>12</v>
      </c>
      <c r="G62" s="838">
        <v>7</v>
      </c>
      <c r="H62" s="838" t="s">
        <v>3375</v>
      </c>
      <c r="I62" s="706" t="s">
        <v>2727</v>
      </c>
      <c r="J62" s="706" t="s">
        <v>664</v>
      </c>
      <c r="K62" s="706" t="s">
        <v>2728</v>
      </c>
      <c r="L62" s="706" t="s">
        <v>2726</v>
      </c>
      <c r="M62" s="706" t="s">
        <v>2729</v>
      </c>
      <c r="N62" s="706" t="s">
        <v>2568</v>
      </c>
      <c r="O62" s="838" t="s">
        <v>3515</v>
      </c>
    </row>
    <row r="63" spans="1:15" s="839" customFormat="1" x14ac:dyDescent="0.35">
      <c r="A63" s="389"/>
      <c r="B63" s="838" t="s">
        <v>3516</v>
      </c>
      <c r="C63" s="838" t="s">
        <v>3517</v>
      </c>
      <c r="D63" s="838" t="s">
        <v>3518</v>
      </c>
      <c r="E63" s="706" t="s">
        <v>718</v>
      </c>
      <c r="F63" s="706">
        <v>12</v>
      </c>
      <c r="G63" s="838">
        <v>21</v>
      </c>
      <c r="H63" s="838" t="s">
        <v>3371</v>
      </c>
      <c r="I63" s="706" t="s">
        <v>655</v>
      </c>
      <c r="J63" s="706"/>
      <c r="K63" s="706"/>
      <c r="L63" s="706"/>
      <c r="M63" s="706" t="s">
        <v>2514</v>
      </c>
      <c r="N63" s="706" t="s">
        <v>2575</v>
      </c>
      <c r="O63" s="838" t="s">
        <v>3519</v>
      </c>
    </row>
    <row r="64" spans="1:15" s="839" customFormat="1" x14ac:dyDescent="0.35">
      <c r="A64" s="389"/>
      <c r="B64" s="838" t="s">
        <v>3520</v>
      </c>
      <c r="C64" s="838" t="s">
        <v>1075</v>
      </c>
      <c r="D64" s="838" t="s">
        <v>3521</v>
      </c>
      <c r="E64" s="706" t="s">
        <v>910</v>
      </c>
      <c r="F64" s="706">
        <v>12</v>
      </c>
      <c r="G64" s="838">
        <v>14</v>
      </c>
      <c r="H64" s="706" t="s">
        <v>3375</v>
      </c>
      <c r="I64" s="706"/>
      <c r="J64" s="706"/>
      <c r="K64" s="706"/>
      <c r="L64" s="706"/>
      <c r="M64" s="706"/>
      <c r="N64" s="706"/>
      <c r="O64" s="838"/>
    </row>
    <row r="65" spans="1:15" s="839" customFormat="1" x14ac:dyDescent="0.35">
      <c r="A65" s="389"/>
      <c r="B65" s="838" t="s">
        <v>3522</v>
      </c>
      <c r="C65" s="838"/>
      <c r="D65" s="838" t="s">
        <v>3523</v>
      </c>
      <c r="E65" s="706" t="s">
        <v>3213</v>
      </c>
      <c r="F65" s="706">
        <v>24</v>
      </c>
      <c r="G65" s="838">
        <v>21</v>
      </c>
      <c r="H65" s="838" t="s">
        <v>3379</v>
      </c>
      <c r="I65" s="706" t="s">
        <v>3216</v>
      </c>
      <c r="J65" s="706"/>
      <c r="K65" s="706" t="s">
        <v>3214</v>
      </c>
      <c r="L65" s="706" t="s">
        <v>3215</v>
      </c>
      <c r="M65" s="706"/>
      <c r="N65" s="706" t="s">
        <v>3217</v>
      </c>
      <c r="O65" s="838" t="s">
        <v>3387</v>
      </c>
    </row>
    <row r="66" spans="1:15" s="839" customFormat="1" x14ac:dyDescent="0.35">
      <c r="A66" s="389"/>
      <c r="B66" s="838" t="s">
        <v>3524</v>
      </c>
      <c r="C66" s="838" t="s">
        <v>899</v>
      </c>
      <c r="D66" s="838" t="s">
        <v>3416</v>
      </c>
      <c r="E66" s="706" t="s">
        <v>911</v>
      </c>
      <c r="F66" s="706">
        <v>4</v>
      </c>
      <c r="G66" s="838">
        <v>0</v>
      </c>
      <c r="H66" s="838" t="s">
        <v>3417</v>
      </c>
      <c r="I66" s="706"/>
      <c r="J66" s="706"/>
      <c r="K66" s="706" t="s">
        <v>1557</v>
      </c>
      <c r="L66" s="706"/>
      <c r="M66" s="706" t="s">
        <v>1606</v>
      </c>
      <c r="N66" s="706" t="s">
        <v>2570</v>
      </c>
      <c r="O66" s="838" t="s">
        <v>3515</v>
      </c>
    </row>
    <row r="67" spans="1:15" s="840" customFormat="1" x14ac:dyDescent="0.35">
      <c r="A67" s="389"/>
      <c r="B67" s="838" t="s">
        <v>3525</v>
      </c>
      <c r="C67" s="838" t="s">
        <v>900</v>
      </c>
      <c r="D67" s="838" t="s">
        <v>3526</v>
      </c>
      <c r="E67" s="706" t="s">
        <v>912</v>
      </c>
      <c r="F67" s="706">
        <v>4</v>
      </c>
      <c r="G67" s="838">
        <v>0</v>
      </c>
      <c r="H67" s="838" t="s">
        <v>3371</v>
      </c>
      <c r="I67" s="706"/>
      <c r="J67" s="706"/>
      <c r="K67" s="706" t="s">
        <v>2515</v>
      </c>
      <c r="L67" s="706" t="s">
        <v>2516</v>
      </c>
      <c r="M67" s="706" t="s">
        <v>2517</v>
      </c>
      <c r="N67" s="706"/>
      <c r="O67" s="838" t="s">
        <v>3399</v>
      </c>
    </row>
    <row r="68" spans="1:15" s="839" customFormat="1" x14ac:dyDescent="0.35">
      <c r="A68" s="389"/>
      <c r="B68" s="838" t="s">
        <v>3527</v>
      </c>
      <c r="C68" s="838" t="s">
        <v>901</v>
      </c>
      <c r="D68" s="838" t="s">
        <v>3526</v>
      </c>
      <c r="E68" s="706" t="s">
        <v>913</v>
      </c>
      <c r="F68" s="706">
        <v>4</v>
      </c>
      <c r="G68" s="838">
        <v>0</v>
      </c>
      <c r="H68" s="838" t="s">
        <v>3371</v>
      </c>
      <c r="I68" s="706"/>
      <c r="J68" s="706"/>
      <c r="K68" s="706" t="s">
        <v>2515</v>
      </c>
      <c r="L68" s="706" t="s">
        <v>2516</v>
      </c>
      <c r="M68" s="706" t="s">
        <v>2517</v>
      </c>
      <c r="N68" s="706"/>
      <c r="O68" s="838" t="s">
        <v>3399</v>
      </c>
    </row>
    <row r="69" spans="1:15" s="839" customFormat="1" x14ac:dyDescent="0.35">
      <c r="A69" s="389"/>
      <c r="B69" s="838" t="s">
        <v>3528</v>
      </c>
      <c r="C69" s="838" t="s">
        <v>902</v>
      </c>
      <c r="D69" s="838" t="s">
        <v>3526</v>
      </c>
      <c r="E69" s="706" t="s">
        <v>914</v>
      </c>
      <c r="F69" s="706">
        <v>4</v>
      </c>
      <c r="G69" s="838">
        <v>0</v>
      </c>
      <c r="H69" s="838" t="s">
        <v>3371</v>
      </c>
      <c r="I69" s="706"/>
      <c r="J69" s="706" t="s">
        <v>1525</v>
      </c>
      <c r="K69" s="706" t="s">
        <v>2515</v>
      </c>
      <c r="L69" s="706" t="s">
        <v>2516</v>
      </c>
      <c r="M69" s="706" t="s">
        <v>2517</v>
      </c>
      <c r="N69" s="706"/>
      <c r="O69" s="838" t="s">
        <v>3399</v>
      </c>
    </row>
    <row r="70" spans="1:15" s="839" customFormat="1" x14ac:dyDescent="0.35">
      <c r="A70" s="389"/>
      <c r="B70" s="838" t="s">
        <v>3529</v>
      </c>
      <c r="C70" s="838" t="s">
        <v>903</v>
      </c>
      <c r="D70" s="838" t="s">
        <v>3526</v>
      </c>
      <c r="E70" s="706" t="s">
        <v>915</v>
      </c>
      <c r="F70" s="706">
        <v>4</v>
      </c>
      <c r="G70" s="838">
        <v>0</v>
      </c>
      <c r="H70" s="838" t="s">
        <v>3371</v>
      </c>
      <c r="I70" s="706"/>
      <c r="J70" s="706"/>
      <c r="K70" s="706" t="s">
        <v>2515</v>
      </c>
      <c r="L70" s="706" t="s">
        <v>2516</v>
      </c>
      <c r="M70" s="706" t="s">
        <v>2517</v>
      </c>
      <c r="N70" s="706"/>
      <c r="O70" s="838" t="s">
        <v>3399</v>
      </c>
    </row>
    <row r="71" spans="1:15" s="839" customFormat="1" x14ac:dyDescent="0.35">
      <c r="A71" s="389"/>
      <c r="B71" s="838" t="s">
        <v>3530</v>
      </c>
      <c r="C71" s="838"/>
      <c r="D71" s="838" t="s">
        <v>3531</v>
      </c>
      <c r="E71" s="706" t="s">
        <v>3532</v>
      </c>
      <c r="F71" s="706">
        <v>4</v>
      </c>
      <c r="G71" s="838" t="s">
        <v>448</v>
      </c>
      <c r="H71" s="838" t="s">
        <v>3371</v>
      </c>
      <c r="I71" s="706" t="s">
        <v>3201</v>
      </c>
      <c r="J71" s="706"/>
      <c r="K71" s="706" t="s">
        <v>3202</v>
      </c>
      <c r="L71" s="706" t="s">
        <v>3203</v>
      </c>
      <c r="M71" s="706" t="s">
        <v>2679</v>
      </c>
      <c r="N71" s="706"/>
      <c r="O71" s="838" t="s">
        <v>3533</v>
      </c>
    </row>
    <row r="72" spans="1:15" s="839" customFormat="1" x14ac:dyDescent="0.35">
      <c r="A72" s="389"/>
      <c r="B72" s="838" t="s">
        <v>3534</v>
      </c>
      <c r="C72" s="838"/>
      <c r="D72" s="838" t="s">
        <v>3535</v>
      </c>
      <c r="E72" s="706" t="s">
        <v>2994</v>
      </c>
      <c r="F72" s="706">
        <v>4</v>
      </c>
      <c r="G72" s="838" t="s">
        <v>448</v>
      </c>
      <c r="H72" s="838" t="s">
        <v>3375</v>
      </c>
      <c r="I72" s="706"/>
      <c r="J72" s="706"/>
      <c r="K72" s="706" t="s">
        <v>2995</v>
      </c>
      <c r="L72" s="706"/>
      <c r="M72" s="706" t="s">
        <v>1610</v>
      </c>
      <c r="N72" s="706"/>
      <c r="O72" s="838" t="s">
        <v>3536</v>
      </c>
    </row>
    <row r="73" spans="1:15" s="840" customFormat="1" x14ac:dyDescent="0.35">
      <c r="A73" s="389"/>
      <c r="B73" s="838" t="s">
        <v>3537</v>
      </c>
      <c r="C73" s="838"/>
      <c r="D73" s="838" t="s">
        <v>3538</v>
      </c>
      <c r="E73" s="706" t="s">
        <v>3253</v>
      </c>
      <c r="F73" s="706">
        <v>24</v>
      </c>
      <c r="G73" s="838" t="s">
        <v>448</v>
      </c>
      <c r="H73" s="838" t="s">
        <v>3379</v>
      </c>
      <c r="I73" s="706" t="s">
        <v>1305</v>
      </c>
      <c r="J73" s="706"/>
      <c r="K73" s="706" t="s">
        <v>3257</v>
      </c>
      <c r="L73" s="706" t="s">
        <v>3256</v>
      </c>
      <c r="M73" s="706"/>
      <c r="N73" s="706"/>
      <c r="O73" s="838" t="s">
        <v>3539</v>
      </c>
    </row>
    <row r="74" spans="1:15" s="840" customFormat="1" x14ac:dyDescent="0.35">
      <c r="A74" s="389"/>
      <c r="B74" s="838" t="s">
        <v>3540</v>
      </c>
      <c r="C74" s="838"/>
      <c r="D74" s="838" t="s">
        <v>3541</v>
      </c>
      <c r="E74" s="706" t="s">
        <v>1638</v>
      </c>
      <c r="F74" s="706" t="s">
        <v>448</v>
      </c>
      <c r="G74" s="838" t="s">
        <v>448</v>
      </c>
      <c r="H74" s="838" t="s">
        <v>3379</v>
      </c>
      <c r="I74" s="706"/>
      <c r="J74" s="706"/>
      <c r="K74" s="706" t="s">
        <v>1639</v>
      </c>
      <c r="L74" s="706" t="s">
        <v>1641</v>
      </c>
      <c r="M74" s="706" t="s">
        <v>1640</v>
      </c>
      <c r="N74" s="706"/>
      <c r="O74" s="838" t="s">
        <v>3542</v>
      </c>
    </row>
    <row r="75" spans="1:15" s="839" customFormat="1" x14ac:dyDescent="0.35">
      <c r="A75" s="389"/>
      <c r="B75" s="838" t="s">
        <v>3543</v>
      </c>
      <c r="C75" s="838"/>
      <c r="D75" s="838" t="s">
        <v>3544</v>
      </c>
      <c r="E75" s="706" t="s">
        <v>3397</v>
      </c>
      <c r="F75" s="706" t="s">
        <v>448</v>
      </c>
      <c r="G75" s="838" t="s">
        <v>448</v>
      </c>
      <c r="H75" s="706"/>
      <c r="I75" s="706"/>
      <c r="J75" s="706"/>
      <c r="K75" s="706"/>
      <c r="L75" s="706"/>
      <c r="M75" s="706"/>
      <c r="N75" s="706"/>
      <c r="O75" s="838" t="s">
        <v>3545</v>
      </c>
    </row>
    <row r="76" spans="1:15" s="839" customFormat="1" x14ac:dyDescent="0.35">
      <c r="A76" s="389"/>
      <c r="B76" s="838" t="s">
        <v>3546</v>
      </c>
      <c r="C76" s="838"/>
      <c r="D76" s="838" t="s">
        <v>3544</v>
      </c>
      <c r="E76" s="706" t="s">
        <v>3397</v>
      </c>
      <c r="F76" s="706" t="s">
        <v>448</v>
      </c>
      <c r="G76" s="838" t="s">
        <v>448</v>
      </c>
      <c r="H76" s="706"/>
      <c r="I76" s="706"/>
      <c r="J76" s="706"/>
      <c r="K76" s="706"/>
      <c r="L76" s="706"/>
      <c r="M76" s="706"/>
      <c r="N76" s="706"/>
      <c r="O76" s="838"/>
    </row>
    <row r="77" spans="1:15" s="839" customFormat="1" x14ac:dyDescent="0.35">
      <c r="A77" s="389"/>
      <c r="B77" s="838" t="s">
        <v>3547</v>
      </c>
      <c r="C77" s="838"/>
      <c r="D77" s="838" t="s">
        <v>3548</v>
      </c>
      <c r="E77" s="706" t="s">
        <v>3397</v>
      </c>
      <c r="F77" s="706" t="s">
        <v>448</v>
      </c>
      <c r="G77" s="838" t="s">
        <v>448</v>
      </c>
      <c r="H77" s="706"/>
      <c r="I77" s="706"/>
      <c r="J77" s="706"/>
      <c r="K77" s="706"/>
      <c r="L77" s="706"/>
      <c r="M77" s="706"/>
      <c r="N77" s="706"/>
      <c r="O77" s="838"/>
    </row>
    <row r="78" spans="1:15" s="839" customFormat="1" x14ac:dyDescent="0.35">
      <c r="A78" s="389"/>
      <c r="B78" s="838" t="s">
        <v>3549</v>
      </c>
      <c r="C78" s="838"/>
      <c r="D78" s="838" t="s">
        <v>3550</v>
      </c>
      <c r="E78" s="706" t="s">
        <v>3397</v>
      </c>
      <c r="F78" s="706" t="s">
        <v>448</v>
      </c>
      <c r="G78" s="838" t="s">
        <v>448</v>
      </c>
      <c r="H78" s="706"/>
      <c r="I78" s="706"/>
      <c r="J78" s="706"/>
      <c r="K78" s="706"/>
      <c r="L78" s="706"/>
      <c r="M78" s="706"/>
      <c r="N78" s="706"/>
      <c r="O78" s="838"/>
    </row>
    <row r="79" spans="1:15" s="839" customFormat="1" x14ac:dyDescent="0.35">
      <c r="A79" s="389"/>
      <c r="B79" s="838" t="s">
        <v>3551</v>
      </c>
      <c r="C79" s="838"/>
      <c r="D79" s="838" t="s">
        <v>3552</v>
      </c>
      <c r="E79" s="706" t="s">
        <v>3397</v>
      </c>
      <c r="F79" s="706" t="s">
        <v>448</v>
      </c>
      <c r="G79" s="838" t="s">
        <v>448</v>
      </c>
      <c r="H79" s="706"/>
      <c r="I79" s="706"/>
      <c r="J79" s="706"/>
      <c r="K79" s="706"/>
      <c r="L79" s="706"/>
      <c r="M79" s="706"/>
      <c r="N79" s="706"/>
      <c r="O79" s="838"/>
    </row>
    <row r="80" spans="1:15" s="839" customFormat="1" x14ac:dyDescent="0.35">
      <c r="A80" s="389"/>
      <c r="B80" s="838" t="s">
        <v>3553</v>
      </c>
      <c r="C80" s="838" t="s">
        <v>1944</v>
      </c>
      <c r="D80" s="838" t="s">
        <v>3554</v>
      </c>
      <c r="E80" s="706" t="s">
        <v>2099</v>
      </c>
      <c r="F80" s="706">
        <v>12</v>
      </c>
      <c r="G80" s="838" t="s">
        <v>448</v>
      </c>
      <c r="H80" s="706"/>
      <c r="I80" s="706"/>
      <c r="J80" s="706"/>
      <c r="K80" s="706"/>
      <c r="L80" s="706"/>
      <c r="M80" s="706"/>
      <c r="N80" s="706"/>
      <c r="O80" s="838"/>
    </row>
    <row r="81" spans="1:15" s="839" customFormat="1" x14ac:dyDescent="0.35">
      <c r="A81" s="389"/>
      <c r="B81" s="838" t="s">
        <v>3555</v>
      </c>
      <c r="C81" s="838" t="s">
        <v>1946</v>
      </c>
      <c r="D81" s="838" t="s">
        <v>3554</v>
      </c>
      <c r="E81" s="706" t="s">
        <v>2101</v>
      </c>
      <c r="F81" s="706">
        <v>12</v>
      </c>
      <c r="G81" s="838" t="s">
        <v>448</v>
      </c>
      <c r="H81" s="706"/>
      <c r="I81" s="706"/>
      <c r="J81" s="706"/>
      <c r="K81" s="706"/>
      <c r="L81" s="706"/>
      <c r="M81" s="706"/>
      <c r="N81" s="706"/>
      <c r="O81" s="838"/>
    </row>
    <row r="82" spans="1:15" s="839" customFormat="1" x14ac:dyDescent="0.35">
      <c r="A82" s="389"/>
      <c r="B82" s="838" t="s">
        <v>3556</v>
      </c>
      <c r="C82" s="838"/>
      <c r="D82" s="838" t="s">
        <v>3557</v>
      </c>
      <c r="E82" s="706" t="s">
        <v>674</v>
      </c>
      <c r="F82" s="706">
        <v>12</v>
      </c>
      <c r="G82" s="838" t="s">
        <v>3558</v>
      </c>
      <c r="H82" s="838" t="s">
        <v>3375</v>
      </c>
      <c r="I82" s="706"/>
      <c r="J82" s="706"/>
      <c r="K82" s="706"/>
      <c r="L82" s="706" t="s">
        <v>1319</v>
      </c>
      <c r="M82" s="706" t="s">
        <v>675</v>
      </c>
      <c r="N82" s="706">
        <v>14</v>
      </c>
      <c r="O82" s="838" t="s">
        <v>3515</v>
      </c>
    </row>
    <row r="83" spans="1:15" s="839" customFormat="1" x14ac:dyDescent="0.35">
      <c r="A83" s="389"/>
      <c r="B83" s="838" t="s">
        <v>3559</v>
      </c>
      <c r="C83" s="838"/>
      <c r="D83" s="838" t="s">
        <v>3560</v>
      </c>
      <c r="E83" s="706" t="s">
        <v>2429</v>
      </c>
      <c r="F83" s="706">
        <v>12</v>
      </c>
      <c r="G83" s="838">
        <v>1</v>
      </c>
      <c r="H83" s="838" t="s">
        <v>3371</v>
      </c>
      <c r="I83" s="706"/>
      <c r="J83" s="706"/>
      <c r="K83" s="706"/>
      <c r="L83" s="706"/>
      <c r="M83" s="706"/>
      <c r="N83" s="706"/>
      <c r="O83" s="838" t="s">
        <v>3561</v>
      </c>
    </row>
    <row r="84" spans="1:15" s="839" customFormat="1" x14ac:dyDescent="0.35">
      <c r="A84" s="389"/>
      <c r="B84" s="838" t="s">
        <v>3562</v>
      </c>
      <c r="C84" s="838"/>
      <c r="D84" s="838" t="s">
        <v>3563</v>
      </c>
      <c r="E84" s="706" t="s">
        <v>3397</v>
      </c>
      <c r="F84" s="706" t="s">
        <v>448</v>
      </c>
      <c r="G84" s="838" t="s">
        <v>448</v>
      </c>
      <c r="H84" s="706"/>
      <c r="I84" s="706"/>
      <c r="J84" s="706"/>
      <c r="K84" s="706"/>
      <c r="L84" s="706"/>
      <c r="M84" s="706"/>
      <c r="N84" s="706"/>
      <c r="O84" s="838"/>
    </row>
    <row r="85" spans="1:15" s="839" customFormat="1" x14ac:dyDescent="0.35">
      <c r="A85" s="389"/>
      <c r="B85" s="838" t="s">
        <v>3564</v>
      </c>
      <c r="C85" s="838" t="s">
        <v>1279</v>
      </c>
      <c r="D85" s="838" t="s">
        <v>3565</v>
      </c>
      <c r="E85" s="706" t="s">
        <v>1827</v>
      </c>
      <c r="F85" s="706">
        <v>24</v>
      </c>
      <c r="G85" s="838">
        <v>0</v>
      </c>
      <c r="H85" s="838" t="s">
        <v>3371</v>
      </c>
      <c r="I85" s="706"/>
      <c r="J85" s="706" t="s">
        <v>949</v>
      </c>
      <c r="K85" s="706"/>
      <c r="L85" s="706" t="s">
        <v>2593</v>
      </c>
      <c r="M85" s="706"/>
      <c r="N85" s="706" t="s">
        <v>2325</v>
      </c>
      <c r="O85" s="838" t="s">
        <v>3566</v>
      </c>
    </row>
    <row r="86" spans="1:15" s="839" customFormat="1" x14ac:dyDescent="0.35">
      <c r="A86" s="389"/>
      <c r="B86" s="838" t="s">
        <v>3567</v>
      </c>
      <c r="C86" s="838" t="s">
        <v>1913</v>
      </c>
      <c r="D86" s="838" t="s">
        <v>3565</v>
      </c>
      <c r="E86" s="706" t="s">
        <v>1084</v>
      </c>
      <c r="F86" s="706">
        <v>24</v>
      </c>
      <c r="G86" s="838">
        <v>0</v>
      </c>
      <c r="H86" s="838" t="s">
        <v>3371</v>
      </c>
      <c r="I86" s="706"/>
      <c r="J86" s="706"/>
      <c r="K86" s="706"/>
      <c r="L86" s="706" t="s">
        <v>2593</v>
      </c>
      <c r="M86" s="706"/>
      <c r="N86" s="706" t="s">
        <v>2325</v>
      </c>
      <c r="O86" s="838" t="s">
        <v>3568</v>
      </c>
    </row>
    <row r="87" spans="1:15" s="841" customFormat="1" x14ac:dyDescent="0.35">
      <c r="A87" s="389"/>
      <c r="B87" s="838" t="s">
        <v>3569</v>
      </c>
      <c r="C87" s="838" t="s">
        <v>1913</v>
      </c>
      <c r="D87" s="838" t="s">
        <v>3565</v>
      </c>
      <c r="E87" s="706" t="s">
        <v>1829</v>
      </c>
      <c r="F87" s="706">
        <v>24</v>
      </c>
      <c r="G87" s="838">
        <v>0</v>
      </c>
      <c r="H87" s="838" t="s">
        <v>3371</v>
      </c>
      <c r="I87" s="706"/>
      <c r="J87" s="706"/>
      <c r="K87" s="706"/>
      <c r="L87" s="706" t="s">
        <v>2593</v>
      </c>
      <c r="M87" s="706"/>
      <c r="N87" s="706" t="s">
        <v>2325</v>
      </c>
      <c r="O87" s="838" t="s">
        <v>3566</v>
      </c>
    </row>
    <row r="88" spans="1:15" s="839" customFormat="1" x14ac:dyDescent="0.35">
      <c r="A88" s="389"/>
      <c r="B88" s="838" t="s">
        <v>3570</v>
      </c>
      <c r="C88" s="838" t="s">
        <v>1913</v>
      </c>
      <c r="D88" s="838" t="s">
        <v>3565</v>
      </c>
      <c r="E88" s="706" t="s">
        <v>946</v>
      </c>
      <c r="F88" s="706">
        <v>24</v>
      </c>
      <c r="G88" s="838">
        <v>0</v>
      </c>
      <c r="H88" s="838" t="s">
        <v>3459</v>
      </c>
      <c r="I88" s="706"/>
      <c r="J88" s="706" t="s">
        <v>949</v>
      </c>
      <c r="K88" s="706" t="s">
        <v>948</v>
      </c>
      <c r="L88" s="706"/>
      <c r="M88" s="706" t="s">
        <v>947</v>
      </c>
      <c r="N88" s="706"/>
      <c r="O88" s="838" t="s">
        <v>3571</v>
      </c>
    </row>
    <row r="89" spans="1:15" s="839" customFormat="1" x14ac:dyDescent="0.35">
      <c r="A89" s="389"/>
      <c r="B89" s="838" t="s">
        <v>3572</v>
      </c>
      <c r="C89" s="838" t="s">
        <v>1913</v>
      </c>
      <c r="D89" s="838" t="s">
        <v>3565</v>
      </c>
      <c r="E89" s="706" t="s">
        <v>937</v>
      </c>
      <c r="F89" s="706">
        <v>24</v>
      </c>
      <c r="G89" s="838">
        <v>0</v>
      </c>
      <c r="H89" s="838" t="s">
        <v>3459</v>
      </c>
      <c r="I89" s="706" t="s">
        <v>943</v>
      </c>
      <c r="J89" s="706"/>
      <c r="K89" s="706" t="s">
        <v>941</v>
      </c>
      <c r="L89" s="706"/>
      <c r="M89" s="706" t="s">
        <v>944</v>
      </c>
      <c r="N89" s="706" t="s">
        <v>1676</v>
      </c>
      <c r="O89" s="838" t="s">
        <v>3573</v>
      </c>
    </row>
    <row r="90" spans="1:15" s="839" customFormat="1" x14ac:dyDescent="0.35">
      <c r="A90" s="389"/>
      <c r="B90" s="838" t="s">
        <v>3574</v>
      </c>
      <c r="C90" s="838" t="s">
        <v>3575</v>
      </c>
      <c r="D90" s="838" t="s">
        <v>3576</v>
      </c>
      <c r="E90" s="706" t="s">
        <v>3577</v>
      </c>
      <c r="F90" s="706">
        <v>24</v>
      </c>
      <c r="G90" s="838">
        <v>0</v>
      </c>
      <c r="H90" s="838"/>
      <c r="I90" s="706"/>
      <c r="J90" s="706" t="s">
        <v>1047</v>
      </c>
      <c r="K90" s="706"/>
      <c r="L90" s="706"/>
      <c r="M90" s="706"/>
      <c r="N90" s="706"/>
      <c r="O90" s="838"/>
    </row>
    <row r="91" spans="1:15" s="839" customFormat="1" x14ac:dyDescent="0.35">
      <c r="A91" s="389"/>
      <c r="B91" s="838" t="s">
        <v>3578</v>
      </c>
      <c r="C91" s="838" t="s">
        <v>1790</v>
      </c>
      <c r="D91" s="838" t="s">
        <v>3565</v>
      </c>
      <c r="E91" s="706" t="s">
        <v>3579</v>
      </c>
      <c r="F91" s="706" t="s">
        <v>448</v>
      </c>
      <c r="G91" s="838" t="s">
        <v>448</v>
      </c>
      <c r="H91" s="838" t="s">
        <v>3459</v>
      </c>
      <c r="I91" s="706" t="s">
        <v>955</v>
      </c>
      <c r="J91" s="706"/>
      <c r="K91" s="706" t="s">
        <v>954</v>
      </c>
      <c r="L91" s="706"/>
      <c r="M91" s="706" t="s">
        <v>957</v>
      </c>
      <c r="N91" s="706"/>
      <c r="O91" s="838" t="s">
        <v>3566</v>
      </c>
    </row>
    <row r="92" spans="1:15" s="839" customFormat="1" x14ac:dyDescent="0.35">
      <c r="A92" s="389"/>
      <c r="B92" s="838" t="s">
        <v>3580</v>
      </c>
      <c r="C92" s="838" t="s">
        <v>1088</v>
      </c>
      <c r="D92" s="838" t="s">
        <v>3565</v>
      </c>
      <c r="E92" s="706" t="s">
        <v>3581</v>
      </c>
      <c r="F92" s="706">
        <v>24</v>
      </c>
      <c r="G92" s="838">
        <v>0</v>
      </c>
      <c r="H92" s="838" t="s">
        <v>3371</v>
      </c>
      <c r="I92" s="706"/>
      <c r="J92" s="706"/>
      <c r="K92" s="706"/>
      <c r="L92" s="706" t="s">
        <v>2593</v>
      </c>
      <c r="M92" s="706"/>
      <c r="N92" s="706" t="s">
        <v>2325</v>
      </c>
      <c r="O92" s="838" t="s">
        <v>3568</v>
      </c>
    </row>
    <row r="93" spans="1:15" s="839" customFormat="1" x14ac:dyDescent="0.35">
      <c r="A93" s="389"/>
      <c r="B93" s="838" t="s">
        <v>3582</v>
      </c>
      <c r="C93" s="838"/>
      <c r="D93" s="838" t="s">
        <v>3565</v>
      </c>
      <c r="E93" s="706" t="s">
        <v>3154</v>
      </c>
      <c r="F93" s="706">
        <v>24</v>
      </c>
      <c r="G93" s="838">
        <v>0</v>
      </c>
      <c r="H93" s="838" t="s">
        <v>3375</v>
      </c>
      <c r="I93" s="706" t="s">
        <v>3156</v>
      </c>
      <c r="J93" s="706"/>
      <c r="K93" s="706" t="s">
        <v>3157</v>
      </c>
      <c r="L93" s="706"/>
      <c r="M93" s="706" t="s">
        <v>3158</v>
      </c>
      <c r="N93" s="706" t="s">
        <v>2325</v>
      </c>
      <c r="O93" s="838" t="s">
        <v>3583</v>
      </c>
    </row>
    <row r="94" spans="1:15" s="839" customFormat="1" x14ac:dyDescent="0.35">
      <c r="A94" s="389"/>
      <c r="B94" s="838" t="s">
        <v>3584</v>
      </c>
      <c r="C94" s="838" t="s">
        <v>1790</v>
      </c>
      <c r="D94" s="838" t="s">
        <v>3565</v>
      </c>
      <c r="E94" s="706" t="s">
        <v>1083</v>
      </c>
      <c r="F94" s="706">
        <v>24</v>
      </c>
      <c r="G94" s="838">
        <v>0</v>
      </c>
      <c r="H94" s="838" t="s">
        <v>3371</v>
      </c>
      <c r="I94" s="706"/>
      <c r="J94" s="706"/>
      <c r="K94" s="706"/>
      <c r="L94" s="706" t="s">
        <v>2593</v>
      </c>
      <c r="M94" s="706"/>
      <c r="N94" s="706" t="s">
        <v>2325</v>
      </c>
      <c r="O94" s="838" t="s">
        <v>3568</v>
      </c>
    </row>
    <row r="95" spans="1:15" s="839" customFormat="1" x14ac:dyDescent="0.35">
      <c r="A95" s="389"/>
      <c r="B95" s="838" t="s">
        <v>3585</v>
      </c>
      <c r="C95" s="838" t="s">
        <v>1790</v>
      </c>
      <c r="D95" s="838" t="s">
        <v>3576</v>
      </c>
      <c r="E95" s="706" t="s">
        <v>3586</v>
      </c>
      <c r="F95" s="706">
        <v>24</v>
      </c>
      <c r="G95" s="838">
        <v>0</v>
      </c>
      <c r="H95" s="706"/>
      <c r="I95" s="706"/>
      <c r="J95" s="706" t="s">
        <v>2085</v>
      </c>
      <c r="K95" s="706"/>
      <c r="L95" s="706"/>
      <c r="M95" s="706"/>
      <c r="N95" s="706"/>
      <c r="O95" s="838"/>
    </row>
    <row r="96" spans="1:15" s="839" customFormat="1" x14ac:dyDescent="0.35">
      <c r="A96" s="389"/>
      <c r="B96" s="838" t="s">
        <v>3587</v>
      </c>
      <c r="C96" s="838" t="s">
        <v>1952</v>
      </c>
      <c r="D96" s="838" t="s">
        <v>3588</v>
      </c>
      <c r="E96" s="706" t="s">
        <v>1089</v>
      </c>
      <c r="F96" s="706">
        <v>12</v>
      </c>
      <c r="G96" s="838">
        <v>3</v>
      </c>
      <c r="H96" s="838" t="s">
        <v>3371</v>
      </c>
      <c r="I96" s="706"/>
      <c r="J96" s="706"/>
      <c r="K96" s="706"/>
      <c r="L96" s="706"/>
      <c r="M96" s="706"/>
      <c r="N96" s="706" t="s">
        <v>2576</v>
      </c>
      <c r="O96" s="838" t="s">
        <v>3566</v>
      </c>
    </row>
    <row r="97" spans="1:15" s="839" customFormat="1" x14ac:dyDescent="0.35">
      <c r="A97" s="389"/>
      <c r="B97" s="838" t="s">
        <v>3589</v>
      </c>
      <c r="C97" s="838" t="s">
        <v>1790</v>
      </c>
      <c r="D97" s="838" t="s">
        <v>3588</v>
      </c>
      <c r="E97" s="706" t="s">
        <v>1087</v>
      </c>
      <c r="F97" s="706">
        <v>12</v>
      </c>
      <c r="G97" s="838">
        <v>3</v>
      </c>
      <c r="H97" s="838" t="s">
        <v>3371</v>
      </c>
      <c r="I97" s="706" t="s">
        <v>48</v>
      </c>
      <c r="J97" s="706"/>
      <c r="K97" s="706" t="s">
        <v>797</v>
      </c>
      <c r="L97" s="706" t="s">
        <v>49</v>
      </c>
      <c r="M97" s="706"/>
      <c r="N97" s="706" t="s">
        <v>2576</v>
      </c>
      <c r="O97" s="838" t="s">
        <v>3399</v>
      </c>
    </row>
    <row r="98" spans="1:15" s="840" customFormat="1" x14ac:dyDescent="0.35">
      <c r="A98" s="389"/>
      <c r="B98" s="838" t="s">
        <v>3590</v>
      </c>
      <c r="C98" s="838" t="s">
        <v>1790</v>
      </c>
      <c r="D98" s="838" t="s">
        <v>3588</v>
      </c>
      <c r="E98" s="706" t="s">
        <v>1086</v>
      </c>
      <c r="F98" s="706">
        <v>12</v>
      </c>
      <c r="G98" s="838">
        <v>3</v>
      </c>
      <c r="H98" s="838" t="s">
        <v>3371</v>
      </c>
      <c r="I98" s="706" t="s">
        <v>800</v>
      </c>
      <c r="J98" s="706"/>
      <c r="K98" s="706" t="s">
        <v>797</v>
      </c>
      <c r="L98" s="706" t="s">
        <v>801</v>
      </c>
      <c r="M98" s="706"/>
      <c r="N98" s="706" t="s">
        <v>2576</v>
      </c>
      <c r="O98" s="838" t="s">
        <v>3566</v>
      </c>
    </row>
    <row r="99" spans="1:15" s="840" customFormat="1" x14ac:dyDescent="0.35">
      <c r="A99" s="389"/>
      <c r="B99" s="838" t="s">
        <v>3591</v>
      </c>
      <c r="C99" s="838"/>
      <c r="D99" s="838" t="s">
        <v>3592</v>
      </c>
      <c r="E99" s="706" t="s">
        <v>721</v>
      </c>
      <c r="F99" s="706">
        <v>4</v>
      </c>
      <c r="G99" s="838" t="s">
        <v>448</v>
      </c>
      <c r="H99" s="838" t="s">
        <v>3417</v>
      </c>
      <c r="I99" s="706"/>
      <c r="J99" s="706"/>
      <c r="K99" s="706"/>
      <c r="L99" s="706"/>
      <c r="M99" s="706"/>
      <c r="N99" s="706"/>
      <c r="O99" s="838" t="s">
        <v>3503</v>
      </c>
    </row>
    <row r="100" spans="1:15" s="839" customFormat="1" x14ac:dyDescent="0.35">
      <c r="A100" s="389"/>
      <c r="B100" s="838" t="s">
        <v>3593</v>
      </c>
      <c r="C100" s="838" t="s">
        <v>1914</v>
      </c>
      <c r="D100" s="838" t="s">
        <v>3594</v>
      </c>
      <c r="E100" s="706" t="s">
        <v>3595</v>
      </c>
      <c r="F100" s="706">
        <v>5</v>
      </c>
      <c r="G100" s="838" t="s">
        <v>448</v>
      </c>
      <c r="H100" s="706"/>
      <c r="I100" s="706"/>
      <c r="J100" s="706"/>
      <c r="K100" s="706"/>
      <c r="L100" s="706"/>
      <c r="M100" s="706"/>
      <c r="N100" s="706"/>
      <c r="O100" s="838"/>
    </row>
    <row r="101" spans="1:15" s="839" customFormat="1" x14ac:dyDescent="0.35">
      <c r="A101" s="389"/>
      <c r="B101" s="838" t="s">
        <v>3596</v>
      </c>
      <c r="C101" s="838" t="s">
        <v>1960</v>
      </c>
      <c r="D101" s="838" t="s">
        <v>3597</v>
      </c>
      <c r="E101" s="706" t="s">
        <v>1898</v>
      </c>
      <c r="F101" s="706">
        <v>12</v>
      </c>
      <c r="G101" s="838" t="s">
        <v>448</v>
      </c>
      <c r="H101" s="838" t="s">
        <v>3371</v>
      </c>
      <c r="I101" s="706"/>
      <c r="J101" s="706"/>
      <c r="K101" s="706"/>
      <c r="L101" s="706"/>
      <c r="M101" s="706"/>
      <c r="N101" s="706"/>
      <c r="O101" s="838" t="s">
        <v>3390</v>
      </c>
    </row>
    <row r="102" spans="1:15" s="839" customFormat="1" x14ac:dyDescent="0.35">
      <c r="A102" s="389"/>
      <c r="B102" s="838" t="s">
        <v>3598</v>
      </c>
      <c r="C102" s="838" t="s">
        <v>2239</v>
      </c>
      <c r="D102" s="838" t="s">
        <v>3597</v>
      </c>
      <c r="E102" s="706" t="s">
        <v>2247</v>
      </c>
      <c r="F102" s="706">
        <v>24</v>
      </c>
      <c r="G102" s="838" t="s">
        <v>448</v>
      </c>
      <c r="H102" s="838" t="s">
        <v>3371</v>
      </c>
      <c r="I102" s="706"/>
      <c r="J102" s="706" t="s">
        <v>1047</v>
      </c>
      <c r="K102" s="706"/>
      <c r="L102" s="706"/>
      <c r="M102" s="706"/>
      <c r="N102" s="706"/>
      <c r="O102" s="838" t="s">
        <v>3390</v>
      </c>
    </row>
    <row r="103" spans="1:15" s="840" customFormat="1" x14ac:dyDescent="0.35">
      <c r="A103" s="389"/>
      <c r="B103" s="838" t="s">
        <v>3599</v>
      </c>
      <c r="C103" s="838"/>
      <c r="D103" s="838" t="s">
        <v>3600</v>
      </c>
      <c r="E103" s="706" t="s">
        <v>725</v>
      </c>
      <c r="F103" s="706">
        <v>12</v>
      </c>
      <c r="G103" s="838">
        <v>14</v>
      </c>
      <c r="H103" s="838" t="s">
        <v>3371</v>
      </c>
      <c r="I103" s="706"/>
      <c r="J103" s="706"/>
      <c r="K103" s="706"/>
      <c r="L103" s="706"/>
      <c r="M103" s="706" t="s">
        <v>2520</v>
      </c>
      <c r="N103" s="706" t="s">
        <v>2577</v>
      </c>
      <c r="O103" s="838" t="s">
        <v>3601</v>
      </c>
    </row>
    <row r="104" spans="1:15" s="839" customFormat="1" x14ac:dyDescent="0.35">
      <c r="A104" s="389"/>
      <c r="B104" s="838" t="s">
        <v>3602</v>
      </c>
      <c r="C104" s="838" t="s">
        <v>1070</v>
      </c>
      <c r="D104" s="838" t="s">
        <v>3600</v>
      </c>
      <c r="E104" s="706" t="s">
        <v>728</v>
      </c>
      <c r="F104" s="706">
        <v>12</v>
      </c>
      <c r="G104" s="838">
        <v>14</v>
      </c>
      <c r="H104" s="838" t="s">
        <v>3371</v>
      </c>
      <c r="I104" s="706" t="s">
        <v>1320</v>
      </c>
      <c r="J104" s="706"/>
      <c r="K104" s="706" t="s">
        <v>53</v>
      </c>
      <c r="L104" s="706"/>
      <c r="M104" s="706" t="s">
        <v>2520</v>
      </c>
      <c r="N104" s="706" t="s">
        <v>2577</v>
      </c>
      <c r="O104" s="838" t="s">
        <v>3601</v>
      </c>
    </row>
    <row r="105" spans="1:15" s="839" customFormat="1" x14ac:dyDescent="0.35">
      <c r="A105" s="389"/>
      <c r="B105" s="838" t="s">
        <v>3603</v>
      </c>
      <c r="C105" s="705"/>
      <c r="D105" s="838" t="s">
        <v>3604</v>
      </c>
      <c r="E105" s="706" t="s">
        <v>3605</v>
      </c>
      <c r="F105" s="706">
        <v>48</v>
      </c>
      <c r="G105" s="838">
        <v>1</v>
      </c>
      <c r="H105" s="838" t="s">
        <v>3375</v>
      </c>
      <c r="I105" s="706" t="s">
        <v>3147</v>
      </c>
      <c r="J105" s="706"/>
      <c r="K105" s="706" t="s">
        <v>3148</v>
      </c>
      <c r="L105" s="706"/>
      <c r="M105" s="706" t="s">
        <v>3149</v>
      </c>
      <c r="N105" s="706" t="s">
        <v>1308</v>
      </c>
      <c r="O105" s="838" t="s">
        <v>3606</v>
      </c>
    </row>
    <row r="106" spans="1:15" s="839" customFormat="1" x14ac:dyDescent="0.35">
      <c r="A106" s="389"/>
      <c r="B106" s="838" t="s">
        <v>3607</v>
      </c>
      <c r="C106" s="705"/>
      <c r="D106" s="838" t="s">
        <v>3608</v>
      </c>
      <c r="E106" s="706" t="s">
        <v>3609</v>
      </c>
      <c r="F106" s="706">
        <v>24</v>
      </c>
      <c r="G106" s="838">
        <v>0</v>
      </c>
      <c r="H106" s="706"/>
      <c r="I106" s="706"/>
      <c r="J106" s="706"/>
      <c r="K106" s="706"/>
      <c r="L106" s="706"/>
      <c r="M106" s="706"/>
      <c r="N106" s="706"/>
      <c r="O106" s="838"/>
    </row>
    <row r="107" spans="1:15" s="839" customFormat="1" x14ac:dyDescent="0.35">
      <c r="A107" s="389"/>
      <c r="B107" s="838" t="s">
        <v>3610</v>
      </c>
      <c r="C107" s="838"/>
      <c r="D107" s="838" t="s">
        <v>3608</v>
      </c>
      <c r="E107" s="706" t="s">
        <v>2385</v>
      </c>
      <c r="F107" s="706">
        <v>48</v>
      </c>
      <c r="G107" s="838" t="s">
        <v>448</v>
      </c>
      <c r="H107" s="838" t="s">
        <v>3371</v>
      </c>
      <c r="I107" s="706"/>
      <c r="J107" s="706"/>
      <c r="K107" s="706"/>
      <c r="L107" s="706"/>
      <c r="M107" s="706"/>
      <c r="N107" s="706" t="s">
        <v>2324</v>
      </c>
      <c r="O107" s="838" t="s">
        <v>3428</v>
      </c>
    </row>
    <row r="108" spans="1:15" s="839" customFormat="1" x14ac:dyDescent="0.35">
      <c r="A108" s="389"/>
      <c r="B108" s="838" t="s">
        <v>3611</v>
      </c>
      <c r="C108" s="838" t="s">
        <v>1941</v>
      </c>
      <c r="D108" s="838" t="s">
        <v>3608</v>
      </c>
      <c r="E108" s="706" t="s">
        <v>3612</v>
      </c>
      <c r="F108" s="706">
        <v>48</v>
      </c>
      <c r="G108" s="838" t="s">
        <v>448</v>
      </c>
      <c r="H108" s="706"/>
      <c r="I108" s="706"/>
      <c r="J108" s="706"/>
      <c r="K108" s="706"/>
      <c r="L108" s="706"/>
      <c r="M108" s="706"/>
      <c r="N108" s="706"/>
      <c r="O108" s="838"/>
    </row>
    <row r="109" spans="1:15" s="839" customFormat="1" x14ac:dyDescent="0.35">
      <c r="A109" s="389"/>
      <c r="B109" s="838" t="s">
        <v>3613</v>
      </c>
      <c r="C109" s="838" t="s">
        <v>3614</v>
      </c>
      <c r="D109" s="838" t="s">
        <v>3557</v>
      </c>
      <c r="E109" s="706" t="s">
        <v>3615</v>
      </c>
      <c r="F109" s="706">
        <v>12</v>
      </c>
      <c r="G109" s="838" t="s">
        <v>448</v>
      </c>
      <c r="H109" s="706"/>
      <c r="I109" s="706"/>
      <c r="J109" s="706"/>
      <c r="K109" s="706"/>
      <c r="L109" s="706"/>
      <c r="M109" s="706"/>
      <c r="N109" s="706"/>
      <c r="O109" s="838"/>
    </row>
    <row r="110" spans="1:15" s="839" customFormat="1" x14ac:dyDescent="0.35">
      <c r="A110" s="389"/>
      <c r="B110" s="838" t="s">
        <v>3616</v>
      </c>
      <c r="C110" s="705"/>
      <c r="D110" s="838" t="s">
        <v>3557</v>
      </c>
      <c r="E110" s="706" t="s">
        <v>2387</v>
      </c>
      <c r="F110" s="706">
        <v>12</v>
      </c>
      <c r="G110" s="838" t="s">
        <v>448</v>
      </c>
      <c r="H110" s="838" t="s">
        <v>3371</v>
      </c>
      <c r="I110" s="706" t="s">
        <v>268</v>
      </c>
      <c r="J110" s="706"/>
      <c r="K110" s="706" t="s">
        <v>269</v>
      </c>
      <c r="L110" s="706"/>
      <c r="M110" s="706"/>
      <c r="N110" s="706"/>
      <c r="O110" s="838" t="s">
        <v>3515</v>
      </c>
    </row>
    <row r="111" spans="1:15" s="839" customFormat="1" x14ac:dyDescent="0.35">
      <c r="A111" s="389"/>
      <c r="B111" s="838" t="s">
        <v>3617</v>
      </c>
      <c r="C111" s="838" t="s">
        <v>1092</v>
      </c>
      <c r="D111" s="838" t="s">
        <v>3618</v>
      </c>
      <c r="E111" s="706" t="s">
        <v>1832</v>
      </c>
      <c r="F111" s="706" t="s">
        <v>448</v>
      </c>
      <c r="G111" s="838" t="s">
        <v>448</v>
      </c>
      <c r="H111" s="838" t="s">
        <v>3619</v>
      </c>
      <c r="I111" s="706"/>
      <c r="J111" s="706"/>
      <c r="K111" s="706"/>
      <c r="L111" s="706"/>
      <c r="M111" s="706" t="s">
        <v>2521</v>
      </c>
      <c r="N111" s="706"/>
      <c r="O111" s="838" t="s">
        <v>3620</v>
      </c>
    </row>
    <row r="112" spans="1:15" s="839" customFormat="1" x14ac:dyDescent="0.35">
      <c r="A112" s="389"/>
      <c r="B112" s="838" t="s">
        <v>3621</v>
      </c>
      <c r="C112" s="838" t="s">
        <v>1916</v>
      </c>
      <c r="D112" s="838" t="s">
        <v>3622</v>
      </c>
      <c r="E112" s="706" t="s">
        <v>1832</v>
      </c>
      <c r="F112" s="706">
        <v>4</v>
      </c>
      <c r="G112" s="838" t="s">
        <v>448</v>
      </c>
      <c r="H112" s="838" t="s">
        <v>3619</v>
      </c>
      <c r="I112" s="706"/>
      <c r="J112" s="706"/>
      <c r="K112" s="706"/>
      <c r="L112" s="706"/>
      <c r="M112" s="706" t="s">
        <v>1092</v>
      </c>
      <c r="N112" s="706"/>
      <c r="O112" s="838" t="s">
        <v>3620</v>
      </c>
    </row>
    <row r="113" spans="1:15" s="839" customFormat="1" x14ac:dyDescent="0.35">
      <c r="A113" s="389"/>
      <c r="B113" s="838" t="s">
        <v>3623</v>
      </c>
      <c r="C113" s="838" t="s">
        <v>3624</v>
      </c>
      <c r="D113" s="838" t="s">
        <v>3622</v>
      </c>
      <c r="E113" s="706" t="s">
        <v>916</v>
      </c>
      <c r="F113" s="706" t="s">
        <v>448</v>
      </c>
      <c r="G113" s="838" t="s">
        <v>448</v>
      </c>
      <c r="H113" s="838" t="s">
        <v>3619</v>
      </c>
      <c r="I113" s="706" t="s">
        <v>1512</v>
      </c>
      <c r="J113" s="706"/>
      <c r="K113" s="706" t="s">
        <v>1513</v>
      </c>
      <c r="L113" s="706"/>
      <c r="M113" s="706" t="s">
        <v>1514</v>
      </c>
      <c r="N113" s="706"/>
      <c r="O113" s="838" t="s">
        <v>3620</v>
      </c>
    </row>
    <row r="114" spans="1:15" s="840" customFormat="1" x14ac:dyDescent="0.35">
      <c r="A114" s="389"/>
      <c r="B114" s="838" t="s">
        <v>3625</v>
      </c>
      <c r="C114" s="838"/>
      <c r="D114" s="838" t="s">
        <v>3618</v>
      </c>
      <c r="E114" s="706" t="s">
        <v>916</v>
      </c>
      <c r="F114" s="706" t="s">
        <v>448</v>
      </c>
      <c r="G114" s="838" t="s">
        <v>448</v>
      </c>
      <c r="H114" s="838" t="s">
        <v>3619</v>
      </c>
      <c r="I114" s="706"/>
      <c r="J114" s="706"/>
      <c r="K114" s="706"/>
      <c r="L114" s="706"/>
      <c r="M114" s="706" t="s">
        <v>2523</v>
      </c>
      <c r="N114" s="706"/>
      <c r="O114" s="838" t="s">
        <v>3620</v>
      </c>
    </row>
    <row r="115" spans="1:15" s="839" customFormat="1" x14ac:dyDescent="0.35">
      <c r="A115" s="389"/>
      <c r="B115" s="838" t="s">
        <v>3626</v>
      </c>
      <c r="C115" s="838"/>
      <c r="D115" s="838" t="s">
        <v>3618</v>
      </c>
      <c r="E115" s="706" t="s">
        <v>1833</v>
      </c>
      <c r="F115" s="706" t="s">
        <v>448</v>
      </c>
      <c r="G115" s="838" t="s">
        <v>448</v>
      </c>
      <c r="H115" s="838" t="s">
        <v>3619</v>
      </c>
      <c r="I115" s="706"/>
      <c r="J115" s="706"/>
      <c r="K115" s="706"/>
      <c r="L115" s="706"/>
      <c r="M115" s="706" t="s">
        <v>1092</v>
      </c>
      <c r="N115" s="706"/>
      <c r="O115" s="838" t="s">
        <v>3620</v>
      </c>
    </row>
    <row r="116" spans="1:15" s="839" customFormat="1" x14ac:dyDescent="0.35">
      <c r="A116" s="389"/>
      <c r="B116" s="838" t="s">
        <v>3627</v>
      </c>
      <c r="C116" s="838"/>
      <c r="D116" s="838" t="s">
        <v>3618</v>
      </c>
      <c r="E116" s="706" t="s">
        <v>917</v>
      </c>
      <c r="F116" s="706" t="s">
        <v>448</v>
      </c>
      <c r="G116" s="838" t="s">
        <v>448</v>
      </c>
      <c r="H116" s="838" t="s">
        <v>3619</v>
      </c>
      <c r="I116" s="706"/>
      <c r="J116" s="706"/>
      <c r="K116" s="706"/>
      <c r="L116" s="706"/>
      <c r="M116" s="706" t="s">
        <v>1595</v>
      </c>
      <c r="N116" s="706"/>
      <c r="O116" s="838" t="s">
        <v>3620</v>
      </c>
    </row>
    <row r="117" spans="1:15" s="841" customFormat="1" x14ac:dyDescent="0.35">
      <c r="A117" s="842"/>
      <c r="B117" s="838" t="s">
        <v>3628</v>
      </c>
      <c r="C117" s="838" t="s">
        <v>1915</v>
      </c>
      <c r="D117" s="838" t="s">
        <v>3618</v>
      </c>
      <c r="E117" s="706" t="s">
        <v>1830</v>
      </c>
      <c r="F117" s="706" t="s">
        <v>448</v>
      </c>
      <c r="G117" s="838" t="s">
        <v>448</v>
      </c>
      <c r="H117" s="838" t="s">
        <v>3619</v>
      </c>
      <c r="I117" s="706" t="s">
        <v>2522</v>
      </c>
      <c r="J117" s="706"/>
      <c r="K117" s="706"/>
      <c r="L117" s="706"/>
      <c r="M117" s="706" t="s">
        <v>1595</v>
      </c>
      <c r="N117" s="706"/>
      <c r="O117" s="838" t="s">
        <v>3620</v>
      </c>
    </row>
    <row r="118" spans="1:15" s="844" customFormat="1" ht="14.25" x14ac:dyDescent="0.45">
      <c r="A118" s="843"/>
      <c r="B118" s="838" t="s">
        <v>3629</v>
      </c>
      <c r="C118" s="838"/>
      <c r="D118" s="838" t="s">
        <v>3618</v>
      </c>
      <c r="E118" s="706" t="s">
        <v>1834</v>
      </c>
      <c r="F118" s="706" t="s">
        <v>448</v>
      </c>
      <c r="G118" s="838" t="s">
        <v>448</v>
      </c>
      <c r="H118" s="838" t="s">
        <v>3619</v>
      </c>
      <c r="I118" s="706"/>
      <c r="J118" s="706" t="s">
        <v>2085</v>
      </c>
      <c r="K118" s="706"/>
      <c r="L118" s="706"/>
      <c r="M118" s="706" t="s">
        <v>1092</v>
      </c>
      <c r="N118" s="706"/>
      <c r="O118" s="838" t="s">
        <v>3620</v>
      </c>
    </row>
    <row r="119" spans="1:15" s="844" customFormat="1" ht="14.25" x14ac:dyDescent="0.45">
      <c r="A119" s="843"/>
      <c r="B119" s="838" t="s">
        <v>3630</v>
      </c>
      <c r="C119" s="838"/>
      <c r="D119" s="838" t="s">
        <v>3618</v>
      </c>
      <c r="E119" s="706" t="s">
        <v>918</v>
      </c>
      <c r="F119" s="706" t="s">
        <v>448</v>
      </c>
      <c r="G119" s="838" t="s">
        <v>448</v>
      </c>
      <c r="H119" s="838" t="s">
        <v>3631</v>
      </c>
      <c r="I119" s="706"/>
      <c r="J119" s="706"/>
      <c r="K119" s="706"/>
      <c r="L119" s="706"/>
      <c r="M119" s="706" t="s">
        <v>2524</v>
      </c>
      <c r="N119" s="706"/>
      <c r="O119" s="838" t="s">
        <v>3620</v>
      </c>
    </row>
    <row r="120" spans="1:15" s="839" customFormat="1" x14ac:dyDescent="0.35">
      <c r="A120" s="389"/>
      <c r="B120" s="838" t="s">
        <v>3632</v>
      </c>
      <c r="C120" s="838"/>
      <c r="D120" s="838" t="s">
        <v>3618</v>
      </c>
      <c r="E120" s="706" t="s">
        <v>920</v>
      </c>
      <c r="F120" s="706" t="s">
        <v>448</v>
      </c>
      <c r="G120" s="838" t="s">
        <v>448</v>
      </c>
      <c r="H120" s="838" t="s">
        <v>3631</v>
      </c>
      <c r="I120" s="706"/>
      <c r="J120" s="706"/>
      <c r="K120" s="706"/>
      <c r="L120" s="706"/>
      <c r="M120" s="706" t="s">
        <v>1595</v>
      </c>
      <c r="N120" s="706"/>
      <c r="O120" s="838" t="s">
        <v>3620</v>
      </c>
    </row>
    <row r="121" spans="1:15" s="839" customFormat="1" x14ac:dyDescent="0.35">
      <c r="A121" s="389"/>
      <c r="B121" s="838" t="s">
        <v>3633</v>
      </c>
      <c r="C121" s="705"/>
      <c r="D121" s="838" t="s">
        <v>3634</v>
      </c>
      <c r="E121" s="706" t="s">
        <v>2927</v>
      </c>
      <c r="F121" s="706">
        <v>12</v>
      </c>
      <c r="G121" s="838">
        <v>14</v>
      </c>
      <c r="H121" s="838" t="s">
        <v>3499</v>
      </c>
      <c r="I121" s="706" t="s">
        <v>2928</v>
      </c>
      <c r="J121" s="706"/>
      <c r="K121" s="706"/>
      <c r="L121" s="706" t="s">
        <v>2929</v>
      </c>
      <c r="M121" s="706"/>
      <c r="N121" s="706">
        <v>10</v>
      </c>
      <c r="O121" s="838" t="s">
        <v>3635</v>
      </c>
    </row>
    <row r="122" spans="1:15" s="839" customFormat="1" x14ac:dyDescent="0.35">
      <c r="A122" s="389"/>
      <c r="B122" s="838" t="s">
        <v>3636</v>
      </c>
      <c r="C122" s="838" t="s">
        <v>1921</v>
      </c>
      <c r="D122" s="838" t="s">
        <v>3637</v>
      </c>
      <c r="E122" s="706" t="s">
        <v>2430</v>
      </c>
      <c r="F122" s="706">
        <f>4*24</f>
        <v>96</v>
      </c>
      <c r="G122" s="838">
        <v>28</v>
      </c>
      <c r="H122" s="838" t="s">
        <v>3379</v>
      </c>
      <c r="I122" s="706" t="s">
        <v>816</v>
      </c>
      <c r="J122" s="706"/>
      <c r="K122" s="706" t="s">
        <v>814</v>
      </c>
      <c r="L122" s="706" t="s">
        <v>817</v>
      </c>
      <c r="M122" s="706" t="s">
        <v>815</v>
      </c>
      <c r="N122" s="706" t="s">
        <v>2578</v>
      </c>
      <c r="O122" s="838" t="s">
        <v>3405</v>
      </c>
    </row>
    <row r="123" spans="1:15" s="839" customFormat="1" x14ac:dyDescent="0.35">
      <c r="A123" s="389"/>
      <c r="B123" s="838" t="s">
        <v>3638</v>
      </c>
      <c r="C123" s="838" t="s">
        <v>1921</v>
      </c>
      <c r="D123" s="838" t="s">
        <v>3637</v>
      </c>
      <c r="E123" s="706" t="s">
        <v>2432</v>
      </c>
      <c r="F123" s="706">
        <v>96</v>
      </c>
      <c r="G123" s="838" t="s">
        <v>3639</v>
      </c>
      <c r="H123" s="838" t="s">
        <v>3379</v>
      </c>
      <c r="I123" s="706"/>
      <c r="J123" s="706"/>
      <c r="K123" s="706"/>
      <c r="L123" s="706"/>
      <c r="M123" s="706" t="s">
        <v>642</v>
      </c>
      <c r="N123" s="706" t="s">
        <v>2578</v>
      </c>
      <c r="O123" s="838" t="s">
        <v>3568</v>
      </c>
    </row>
    <row r="124" spans="1:15" s="839" customFormat="1" x14ac:dyDescent="0.35">
      <c r="A124" s="389"/>
      <c r="B124" s="838" t="s">
        <v>3640</v>
      </c>
      <c r="C124" s="705"/>
      <c r="D124" s="838" t="s">
        <v>3641</v>
      </c>
      <c r="E124" s="706" t="s">
        <v>2765</v>
      </c>
      <c r="F124" s="706" t="s">
        <v>448</v>
      </c>
      <c r="G124" s="838" t="s">
        <v>448</v>
      </c>
      <c r="H124" s="838" t="s">
        <v>3375</v>
      </c>
      <c r="I124" s="706" t="s">
        <v>2768</v>
      </c>
      <c r="J124" s="706"/>
      <c r="K124" s="706" t="s">
        <v>2767</v>
      </c>
      <c r="L124" s="706"/>
      <c r="M124" s="706" t="s">
        <v>2766</v>
      </c>
      <c r="N124" s="706"/>
      <c r="O124" s="838" t="s">
        <v>3642</v>
      </c>
    </row>
    <row r="125" spans="1:15" s="845" customFormat="1" x14ac:dyDescent="0.35">
      <c r="A125" s="389"/>
      <c r="B125" s="838" t="s">
        <v>3643</v>
      </c>
      <c r="C125" s="705"/>
      <c r="D125" s="838" t="s">
        <v>3644</v>
      </c>
      <c r="E125" s="706" t="s">
        <v>3645</v>
      </c>
      <c r="F125" s="706" t="s">
        <v>448</v>
      </c>
      <c r="G125" s="838" t="s">
        <v>448</v>
      </c>
      <c r="H125" s="838"/>
      <c r="I125" s="706"/>
      <c r="J125" s="706"/>
      <c r="K125" s="706"/>
      <c r="L125" s="706"/>
      <c r="M125" s="706"/>
      <c r="N125" s="706"/>
      <c r="O125" s="838"/>
    </row>
    <row r="126" spans="1:15" s="839" customFormat="1" x14ac:dyDescent="0.35">
      <c r="A126" s="389"/>
      <c r="B126" s="838" t="s">
        <v>3646</v>
      </c>
      <c r="C126" s="838"/>
      <c r="D126" s="838" t="s">
        <v>3618</v>
      </c>
      <c r="E126" s="706" t="s">
        <v>922</v>
      </c>
      <c r="F126" s="706" t="s">
        <v>448</v>
      </c>
      <c r="G126" s="838" t="s">
        <v>448</v>
      </c>
      <c r="H126" s="838" t="s">
        <v>3619</v>
      </c>
      <c r="I126" s="706"/>
      <c r="J126" s="706"/>
      <c r="K126" s="706"/>
      <c r="L126" s="706"/>
      <c r="M126" s="706" t="s">
        <v>1595</v>
      </c>
      <c r="N126" s="706"/>
      <c r="O126" s="838" t="s">
        <v>3642</v>
      </c>
    </row>
    <row r="127" spans="1:15" s="839" customFormat="1" x14ac:dyDescent="0.35">
      <c r="A127" s="389"/>
      <c r="B127" s="838" t="s">
        <v>3647</v>
      </c>
      <c r="C127" s="838"/>
      <c r="D127" s="838" t="s">
        <v>3648</v>
      </c>
      <c r="E127" s="706" t="s">
        <v>448</v>
      </c>
      <c r="F127" s="706" t="s">
        <v>448</v>
      </c>
      <c r="G127" s="838" t="s">
        <v>448</v>
      </c>
      <c r="H127" s="838"/>
      <c r="I127" s="706"/>
      <c r="J127" s="706"/>
      <c r="K127" s="706"/>
      <c r="L127" s="706"/>
      <c r="M127" s="706"/>
      <c r="N127" s="706"/>
      <c r="O127" s="838"/>
    </row>
    <row r="128" spans="1:15" s="839" customFormat="1" x14ac:dyDescent="0.35">
      <c r="A128" s="389"/>
      <c r="B128" s="838" t="s">
        <v>3649</v>
      </c>
      <c r="C128" s="838" t="s">
        <v>1944</v>
      </c>
      <c r="D128" s="838" t="s">
        <v>3469</v>
      </c>
      <c r="E128" s="706" t="s">
        <v>3650</v>
      </c>
      <c r="F128" s="706">
        <v>24</v>
      </c>
      <c r="G128" s="838" t="s">
        <v>448</v>
      </c>
      <c r="H128" s="838" t="s">
        <v>3371</v>
      </c>
      <c r="I128" s="706"/>
      <c r="J128" s="706"/>
      <c r="K128" s="706"/>
      <c r="L128" s="706"/>
      <c r="M128" s="706"/>
      <c r="N128" s="706" t="s">
        <v>265</v>
      </c>
      <c r="O128" s="838" t="s">
        <v>3470</v>
      </c>
    </row>
    <row r="129" spans="1:15" s="839" customFormat="1" x14ac:dyDescent="0.35">
      <c r="A129" s="389"/>
      <c r="B129" s="838" t="s">
        <v>3651</v>
      </c>
      <c r="C129" s="838" t="s">
        <v>1921</v>
      </c>
      <c r="D129" s="838" t="s">
        <v>3469</v>
      </c>
      <c r="E129" s="706" t="s">
        <v>2433</v>
      </c>
      <c r="F129" s="706">
        <v>24</v>
      </c>
      <c r="G129" s="838" t="s">
        <v>448</v>
      </c>
      <c r="H129" s="838" t="s">
        <v>3371</v>
      </c>
      <c r="I129" s="706"/>
      <c r="J129" s="706"/>
      <c r="K129" s="706"/>
      <c r="L129" s="706"/>
      <c r="M129" s="706"/>
      <c r="N129" s="706" t="s">
        <v>265</v>
      </c>
      <c r="O129" s="838" t="s">
        <v>3568</v>
      </c>
    </row>
    <row r="130" spans="1:15" s="839" customFormat="1" x14ac:dyDescent="0.35">
      <c r="A130" s="389"/>
      <c r="B130" s="838" t="s">
        <v>3652</v>
      </c>
      <c r="C130" s="705" t="s">
        <v>1075</v>
      </c>
      <c r="D130" s="838" t="s">
        <v>3653</v>
      </c>
      <c r="E130" s="706" t="s">
        <v>1695</v>
      </c>
      <c r="F130" s="706">
        <v>12</v>
      </c>
      <c r="G130" s="838">
        <v>7</v>
      </c>
      <c r="H130" s="838" t="s">
        <v>3375</v>
      </c>
      <c r="I130" s="706" t="s">
        <v>1696</v>
      </c>
      <c r="J130" s="706"/>
      <c r="K130" s="706" t="s">
        <v>1697</v>
      </c>
      <c r="L130" s="706"/>
      <c r="M130" s="706" t="s">
        <v>1698</v>
      </c>
      <c r="N130" s="706"/>
      <c r="O130" s="838" t="s">
        <v>3654</v>
      </c>
    </row>
    <row r="131" spans="1:15" s="839" customFormat="1" x14ac:dyDescent="0.35">
      <c r="A131" s="389"/>
      <c r="B131" s="838" t="s">
        <v>3655</v>
      </c>
      <c r="C131" s="838"/>
      <c r="D131" s="838" t="s">
        <v>3656</v>
      </c>
      <c r="E131" s="706" t="s">
        <v>3397</v>
      </c>
      <c r="F131" s="706" t="s">
        <v>448</v>
      </c>
      <c r="G131" s="838" t="s">
        <v>448</v>
      </c>
      <c r="H131" s="838" t="s">
        <v>3379</v>
      </c>
      <c r="I131" s="706" t="s">
        <v>1575</v>
      </c>
      <c r="J131" s="706"/>
      <c r="K131" s="706" t="s">
        <v>1576</v>
      </c>
      <c r="L131" s="706" t="s">
        <v>1574</v>
      </c>
      <c r="M131" s="706" t="s">
        <v>1577</v>
      </c>
      <c r="N131" s="706"/>
      <c r="O131" s="838" t="s">
        <v>3654</v>
      </c>
    </row>
    <row r="132" spans="1:15" s="839" customFormat="1" x14ac:dyDescent="0.35">
      <c r="A132" s="389"/>
      <c r="B132" s="838" t="s">
        <v>3657</v>
      </c>
      <c r="C132" s="838" t="s">
        <v>1070</v>
      </c>
      <c r="D132" s="838" t="s">
        <v>3658</v>
      </c>
      <c r="E132" s="706" t="s">
        <v>2403</v>
      </c>
      <c r="F132" s="706">
        <v>48</v>
      </c>
      <c r="G132" s="838" t="s">
        <v>3659</v>
      </c>
      <c r="H132" s="838" t="s">
        <v>3371</v>
      </c>
      <c r="I132" s="706"/>
      <c r="J132" s="706"/>
      <c r="K132" s="706"/>
      <c r="L132" s="706"/>
      <c r="M132" s="706"/>
      <c r="N132" s="706" t="s">
        <v>2324</v>
      </c>
      <c r="O132" s="838" t="s">
        <v>3399</v>
      </c>
    </row>
    <row r="133" spans="1:15" s="841" customFormat="1" x14ac:dyDescent="0.35">
      <c r="A133" s="389"/>
      <c r="B133" s="838" t="s">
        <v>3660</v>
      </c>
      <c r="C133" s="705"/>
      <c r="D133" s="838" t="s">
        <v>3661</v>
      </c>
      <c r="E133" s="706" t="s">
        <v>3397</v>
      </c>
      <c r="F133" s="706" t="s">
        <v>448</v>
      </c>
      <c r="G133" s="838" t="s">
        <v>448</v>
      </c>
      <c r="H133" s="838" t="s">
        <v>3398</v>
      </c>
      <c r="I133" s="706" t="s">
        <v>448</v>
      </c>
      <c r="J133" s="706"/>
      <c r="K133" s="706" t="s">
        <v>2525</v>
      </c>
      <c r="L133" s="706"/>
      <c r="M133" s="706" t="s">
        <v>448</v>
      </c>
      <c r="N133" s="706"/>
      <c r="O133" s="838" t="s">
        <v>3412</v>
      </c>
    </row>
    <row r="134" spans="1:15" s="839" customFormat="1" x14ac:dyDescent="0.35">
      <c r="A134" s="389"/>
      <c r="B134" s="838" t="s">
        <v>3662</v>
      </c>
      <c r="C134" s="705"/>
      <c r="D134" s="838" t="s">
        <v>3663</v>
      </c>
      <c r="E134" s="706" t="s">
        <v>2912</v>
      </c>
      <c r="F134" s="706">
        <v>24</v>
      </c>
      <c r="G134" s="838" t="s">
        <v>3664</v>
      </c>
      <c r="H134" s="838" t="s">
        <v>3499</v>
      </c>
      <c r="I134" s="706" t="s">
        <v>2914</v>
      </c>
      <c r="J134" s="706"/>
      <c r="K134" s="706" t="s">
        <v>2913</v>
      </c>
      <c r="L134" s="706"/>
      <c r="M134" s="706"/>
      <c r="N134" s="706"/>
      <c r="O134" s="838" t="s">
        <v>3665</v>
      </c>
    </row>
    <row r="135" spans="1:15" s="839" customFormat="1" x14ac:dyDescent="0.35">
      <c r="A135" s="389"/>
      <c r="B135" s="838" t="s">
        <v>3666</v>
      </c>
      <c r="C135" s="705"/>
      <c r="D135" s="838" t="s">
        <v>3416</v>
      </c>
      <c r="E135" s="706" t="s">
        <v>667</v>
      </c>
      <c r="F135" s="706">
        <v>4</v>
      </c>
      <c r="G135" s="838">
        <v>0</v>
      </c>
      <c r="H135" s="838" t="s">
        <v>3375</v>
      </c>
      <c r="I135" s="706"/>
      <c r="J135" s="706"/>
      <c r="K135" s="706" t="s">
        <v>668</v>
      </c>
      <c r="L135" s="706"/>
      <c r="M135" s="706" t="s">
        <v>1558</v>
      </c>
      <c r="N135" s="706"/>
      <c r="O135" s="838" t="s">
        <v>3418</v>
      </c>
    </row>
    <row r="136" spans="1:15" s="839" customFormat="1" x14ac:dyDescent="0.35">
      <c r="A136" s="389"/>
      <c r="B136" s="838" t="s">
        <v>3667</v>
      </c>
      <c r="C136" s="838" t="s">
        <v>1917</v>
      </c>
      <c r="D136" s="838" t="s">
        <v>3668</v>
      </c>
      <c r="E136" s="706" t="s">
        <v>3669</v>
      </c>
      <c r="F136" s="706">
        <v>4</v>
      </c>
      <c r="G136" s="838">
        <v>14</v>
      </c>
      <c r="H136" s="838" t="s">
        <v>3371</v>
      </c>
      <c r="I136" s="706"/>
      <c r="J136" s="706"/>
      <c r="K136" s="706"/>
      <c r="L136" s="706"/>
      <c r="M136" s="706"/>
      <c r="N136" s="706" t="s">
        <v>2579</v>
      </c>
      <c r="O136" s="838" t="s">
        <v>3670</v>
      </c>
    </row>
    <row r="137" spans="1:15" s="839" customFormat="1" x14ac:dyDescent="0.35">
      <c r="A137" s="389"/>
      <c r="B137" s="838" t="s">
        <v>3671</v>
      </c>
      <c r="C137" s="838"/>
      <c r="D137" s="838" t="s">
        <v>3658</v>
      </c>
      <c r="E137" s="706" t="s">
        <v>3672</v>
      </c>
      <c r="F137" s="706" t="s">
        <v>448</v>
      </c>
      <c r="G137" s="838" t="s">
        <v>448</v>
      </c>
      <c r="H137" s="838" t="s">
        <v>3371</v>
      </c>
      <c r="I137" s="706"/>
      <c r="J137" s="706"/>
      <c r="K137" s="706"/>
      <c r="L137" s="706"/>
      <c r="M137" s="706"/>
      <c r="N137" s="706"/>
      <c r="O137" s="838" t="s">
        <v>3673</v>
      </c>
    </row>
    <row r="138" spans="1:15" s="839" customFormat="1" x14ac:dyDescent="0.35">
      <c r="A138" s="389"/>
      <c r="B138" s="838" t="s">
        <v>3674</v>
      </c>
      <c r="C138" s="838"/>
      <c r="D138" s="838" t="s">
        <v>3658</v>
      </c>
      <c r="E138" s="706" t="s">
        <v>2401</v>
      </c>
      <c r="F138" s="706">
        <v>24</v>
      </c>
      <c r="G138" s="838" t="s">
        <v>3675</v>
      </c>
      <c r="H138" s="838" t="s">
        <v>3371</v>
      </c>
      <c r="I138" s="706"/>
      <c r="J138" s="706"/>
      <c r="K138" s="706"/>
      <c r="L138" s="706"/>
      <c r="M138" s="706"/>
      <c r="N138" s="706"/>
      <c r="O138" s="838" t="s">
        <v>3676</v>
      </c>
    </row>
    <row r="139" spans="1:15" s="839" customFormat="1" x14ac:dyDescent="0.35">
      <c r="A139" s="389"/>
      <c r="B139" s="838" t="s">
        <v>3677</v>
      </c>
      <c r="C139" s="838"/>
      <c r="D139" s="838" t="s">
        <v>3678</v>
      </c>
      <c r="E139" s="706" t="s">
        <v>2435</v>
      </c>
      <c r="F139" s="706">
        <v>12</v>
      </c>
      <c r="G139" s="838" t="s">
        <v>3664</v>
      </c>
      <c r="H139" s="838" t="s">
        <v>3371</v>
      </c>
      <c r="I139" s="706"/>
      <c r="J139" s="706"/>
      <c r="K139" s="706"/>
      <c r="L139" s="706"/>
      <c r="M139" s="706"/>
      <c r="N139" s="706"/>
      <c r="O139" s="838" t="s">
        <v>3679</v>
      </c>
    </row>
    <row r="140" spans="1:15" s="839" customFormat="1" x14ac:dyDescent="0.35">
      <c r="A140" s="389"/>
      <c r="B140" s="838" t="s">
        <v>3680</v>
      </c>
      <c r="C140" s="838"/>
      <c r="D140" s="838" t="s">
        <v>3505</v>
      </c>
      <c r="E140" s="706" t="s">
        <v>3397</v>
      </c>
      <c r="F140" s="706" t="s">
        <v>448</v>
      </c>
      <c r="G140" s="838" t="s">
        <v>448</v>
      </c>
      <c r="H140" s="706"/>
      <c r="I140" s="706"/>
      <c r="J140" s="706" t="s">
        <v>448</v>
      </c>
      <c r="K140" s="706"/>
      <c r="L140" s="706"/>
      <c r="M140" s="706"/>
      <c r="N140" s="706"/>
      <c r="O140" s="838" t="s">
        <v>3412</v>
      </c>
    </row>
    <row r="141" spans="1:15" s="839" customFormat="1" x14ac:dyDescent="0.35">
      <c r="A141" s="389"/>
      <c r="B141" s="838" t="s">
        <v>3681</v>
      </c>
      <c r="C141" s="705"/>
      <c r="D141" s="838" t="s">
        <v>3682</v>
      </c>
      <c r="E141" s="706" t="s">
        <v>3397</v>
      </c>
      <c r="F141" s="706" t="s">
        <v>448</v>
      </c>
      <c r="G141" s="838" t="s">
        <v>448</v>
      </c>
      <c r="H141" s="706"/>
      <c r="I141" s="706"/>
      <c r="J141" s="706"/>
      <c r="K141" s="706"/>
      <c r="L141" s="706"/>
      <c r="M141" s="706"/>
      <c r="N141" s="706"/>
      <c r="O141" s="838" t="s">
        <v>3412</v>
      </c>
    </row>
    <row r="142" spans="1:15" s="839" customFormat="1" x14ac:dyDescent="0.35">
      <c r="A142" s="389"/>
      <c r="B142" s="838" t="s">
        <v>3683</v>
      </c>
      <c r="C142" s="838">
        <v>4</v>
      </c>
      <c r="D142" s="838" t="s">
        <v>3407</v>
      </c>
      <c r="E142" s="706" t="s">
        <v>1560</v>
      </c>
      <c r="F142" s="706">
        <v>12</v>
      </c>
      <c r="G142" s="838">
        <v>7</v>
      </c>
      <c r="H142" s="838" t="s">
        <v>3375</v>
      </c>
      <c r="I142" s="706"/>
      <c r="J142" s="706" t="s">
        <v>166</v>
      </c>
      <c r="K142" s="706"/>
      <c r="L142" s="706"/>
      <c r="M142" s="706" t="s">
        <v>644</v>
      </c>
      <c r="N142" s="706" t="s">
        <v>2568</v>
      </c>
      <c r="O142" s="838" t="s">
        <v>3606</v>
      </c>
    </row>
    <row r="143" spans="1:15" s="839" customFormat="1" x14ac:dyDescent="0.35">
      <c r="A143" s="389"/>
      <c r="B143" s="838" t="s">
        <v>3684</v>
      </c>
      <c r="C143" s="838" t="s">
        <v>3685</v>
      </c>
      <c r="D143" s="838" t="s">
        <v>3686</v>
      </c>
      <c r="E143" s="706" t="s">
        <v>448</v>
      </c>
      <c r="F143" s="706" t="s">
        <v>448</v>
      </c>
      <c r="G143" s="838" t="s">
        <v>448</v>
      </c>
      <c r="H143" s="838" t="s">
        <v>3398</v>
      </c>
      <c r="I143" s="706" t="s">
        <v>448</v>
      </c>
      <c r="J143" s="706" t="s">
        <v>659</v>
      </c>
      <c r="K143" s="706" t="s">
        <v>2526</v>
      </c>
      <c r="L143" s="706"/>
      <c r="M143" s="706" t="s">
        <v>448</v>
      </c>
      <c r="N143" s="706"/>
      <c r="O143" s="838" t="s">
        <v>3412</v>
      </c>
    </row>
    <row r="144" spans="1:15" s="839" customFormat="1" x14ac:dyDescent="0.35">
      <c r="A144" s="389"/>
      <c r="B144" s="838" t="s">
        <v>3687</v>
      </c>
      <c r="C144" s="705"/>
      <c r="D144" s="838" t="s">
        <v>3416</v>
      </c>
      <c r="E144" s="706" t="s">
        <v>1556</v>
      </c>
      <c r="F144" s="706">
        <v>4</v>
      </c>
      <c r="G144" s="838">
        <v>0</v>
      </c>
      <c r="H144" s="838" t="s">
        <v>3375</v>
      </c>
      <c r="I144" s="706"/>
      <c r="J144" s="706"/>
      <c r="K144" s="706" t="s">
        <v>1557</v>
      </c>
      <c r="L144" s="706"/>
      <c r="M144" s="706" t="s">
        <v>1558</v>
      </c>
      <c r="N144" s="706"/>
      <c r="O144" s="838" t="s">
        <v>3688</v>
      </c>
    </row>
    <row r="145" spans="1:15" s="839" customFormat="1" x14ac:dyDescent="0.35">
      <c r="A145" s="389"/>
      <c r="B145" s="838" t="s">
        <v>3689</v>
      </c>
      <c r="C145" s="838" t="s">
        <v>3055</v>
      </c>
      <c r="D145" s="838" t="s">
        <v>3690</v>
      </c>
      <c r="E145" s="706" t="s">
        <v>3056</v>
      </c>
      <c r="F145" s="706">
        <v>48</v>
      </c>
      <c r="G145" s="838" t="s">
        <v>3664</v>
      </c>
      <c r="H145" s="838" t="s">
        <v>3459</v>
      </c>
      <c r="I145" s="706"/>
      <c r="J145" s="706"/>
      <c r="K145" s="706" t="s">
        <v>3057</v>
      </c>
      <c r="L145" s="706" t="s">
        <v>3058</v>
      </c>
      <c r="M145" s="706" t="s">
        <v>3059</v>
      </c>
      <c r="N145" s="706"/>
      <c r="O145" s="838" t="s">
        <v>3691</v>
      </c>
    </row>
    <row r="146" spans="1:15" s="839" customFormat="1" x14ac:dyDescent="0.35">
      <c r="A146" s="389"/>
      <c r="B146" s="838" t="s">
        <v>3692</v>
      </c>
      <c r="C146" s="838"/>
      <c r="D146" s="838" t="s">
        <v>3693</v>
      </c>
      <c r="E146" s="706" t="s">
        <v>3694</v>
      </c>
      <c r="F146" s="706">
        <v>4</v>
      </c>
      <c r="G146" s="838">
        <v>0</v>
      </c>
      <c r="H146" s="838" t="s">
        <v>3484</v>
      </c>
      <c r="I146" s="706" t="s">
        <v>3166</v>
      </c>
      <c r="J146" s="706"/>
      <c r="K146" s="706"/>
      <c r="L146" s="706"/>
      <c r="M146" s="706" t="s">
        <v>3167</v>
      </c>
      <c r="N146" s="706"/>
      <c r="O146" s="838" t="s">
        <v>3695</v>
      </c>
    </row>
    <row r="147" spans="1:15" s="839" customFormat="1" x14ac:dyDescent="0.35">
      <c r="A147" s="389"/>
      <c r="B147" s="838" t="s">
        <v>3696</v>
      </c>
      <c r="C147" s="838"/>
      <c r="D147" s="838" t="s">
        <v>3498</v>
      </c>
      <c r="E147" s="706" t="s">
        <v>3697</v>
      </c>
      <c r="F147" s="706">
        <v>48</v>
      </c>
      <c r="G147" s="838" t="s">
        <v>3664</v>
      </c>
      <c r="H147" s="838" t="s">
        <v>3371</v>
      </c>
      <c r="I147" s="706"/>
      <c r="J147" s="706" t="s">
        <v>2772</v>
      </c>
      <c r="K147" s="706"/>
      <c r="L147" s="706"/>
      <c r="M147" s="706"/>
      <c r="N147" s="706"/>
      <c r="O147" s="838" t="s">
        <v>3479</v>
      </c>
    </row>
    <row r="148" spans="1:15" s="839" customFormat="1" x14ac:dyDescent="0.35">
      <c r="A148" s="389"/>
      <c r="B148" s="838" t="s">
        <v>3698</v>
      </c>
      <c r="C148" s="838" t="s">
        <v>3263</v>
      </c>
      <c r="D148" s="838" t="s">
        <v>3498</v>
      </c>
      <c r="E148" s="706" t="s">
        <v>3264</v>
      </c>
      <c r="F148" s="706">
        <v>48</v>
      </c>
      <c r="G148" s="838" t="s">
        <v>3664</v>
      </c>
      <c r="H148" s="838" t="s">
        <v>3375</v>
      </c>
      <c r="I148" s="706" t="s">
        <v>3273</v>
      </c>
      <c r="J148" s="706"/>
      <c r="K148" s="706" t="s">
        <v>3274</v>
      </c>
      <c r="L148" s="706"/>
      <c r="M148" s="706" t="s">
        <v>3275</v>
      </c>
      <c r="N148" s="706"/>
      <c r="O148" s="838" t="s">
        <v>3635</v>
      </c>
    </row>
    <row r="149" spans="1:15" s="839" customFormat="1" x14ac:dyDescent="0.35">
      <c r="A149" s="389"/>
      <c r="B149" s="838" t="s">
        <v>3699</v>
      </c>
      <c r="C149" s="838" t="s">
        <v>1097</v>
      </c>
      <c r="D149" s="838" t="s">
        <v>3700</v>
      </c>
      <c r="E149" s="706" t="s">
        <v>1099</v>
      </c>
      <c r="F149" s="706">
        <v>4</v>
      </c>
      <c r="G149" s="838">
        <v>0</v>
      </c>
      <c r="H149" s="838" t="s">
        <v>3484</v>
      </c>
      <c r="I149" s="706"/>
      <c r="J149" s="706"/>
      <c r="K149" s="706"/>
      <c r="L149" s="706"/>
      <c r="M149" s="706"/>
      <c r="N149" s="706"/>
      <c r="O149" s="838" t="s">
        <v>3688</v>
      </c>
    </row>
    <row r="150" spans="1:15" s="839" customFormat="1" x14ac:dyDescent="0.35">
      <c r="A150" s="389"/>
      <c r="B150" s="838" t="s">
        <v>3701</v>
      </c>
      <c r="C150" s="838" t="s">
        <v>899</v>
      </c>
      <c r="D150" s="838" t="s">
        <v>3702</v>
      </c>
      <c r="E150" s="706" t="s">
        <v>2771</v>
      </c>
      <c r="F150" s="706">
        <v>4</v>
      </c>
      <c r="G150" s="838">
        <v>0</v>
      </c>
      <c r="H150" s="838" t="s">
        <v>3484</v>
      </c>
      <c r="I150" s="706"/>
      <c r="J150" s="706">
        <v>10</v>
      </c>
      <c r="K150" s="706" t="s">
        <v>2773</v>
      </c>
      <c r="L150" s="706"/>
      <c r="M150" s="706" t="s">
        <v>2774</v>
      </c>
      <c r="N150" s="706"/>
      <c r="O150" s="838" t="s">
        <v>3688</v>
      </c>
    </row>
    <row r="151" spans="1:15" s="839" customFormat="1" x14ac:dyDescent="0.35">
      <c r="A151" s="389"/>
      <c r="B151" s="838" t="s">
        <v>3703</v>
      </c>
      <c r="C151" s="838"/>
      <c r="D151" s="838" t="s">
        <v>3686</v>
      </c>
      <c r="E151" s="706" t="s">
        <v>1426</v>
      </c>
      <c r="F151" s="706">
        <v>4</v>
      </c>
      <c r="G151" s="838" t="s">
        <v>448</v>
      </c>
      <c r="H151" s="838" t="s">
        <v>3704</v>
      </c>
      <c r="I151" s="706"/>
      <c r="J151" s="706"/>
      <c r="K151" s="706" t="s">
        <v>1618</v>
      </c>
      <c r="L151" s="706" t="s">
        <v>1617</v>
      </c>
      <c r="M151" s="706"/>
      <c r="N151" s="706"/>
      <c r="O151" s="838" t="s">
        <v>3566</v>
      </c>
    </row>
    <row r="152" spans="1:15" s="839" customFormat="1" x14ac:dyDescent="0.35">
      <c r="A152" s="389"/>
      <c r="B152" s="838" t="s">
        <v>3705</v>
      </c>
      <c r="C152" s="838" t="s">
        <v>1684</v>
      </c>
      <c r="D152" s="838" t="s">
        <v>3706</v>
      </c>
      <c r="E152" s="706" t="s">
        <v>1101</v>
      </c>
      <c r="F152" s="706">
        <v>24</v>
      </c>
      <c r="G152" s="838">
        <v>14</v>
      </c>
      <c r="H152" s="838" t="s">
        <v>3379</v>
      </c>
      <c r="I152" s="706" t="s">
        <v>1685</v>
      </c>
      <c r="J152" s="706" t="s">
        <v>659</v>
      </c>
      <c r="K152" s="706" t="s">
        <v>14</v>
      </c>
      <c r="L152" s="706"/>
      <c r="M152" s="706" t="s">
        <v>15</v>
      </c>
      <c r="N152" s="706">
        <v>3</v>
      </c>
      <c r="O152" s="838" t="s">
        <v>3515</v>
      </c>
    </row>
    <row r="153" spans="1:15" s="839" customFormat="1" x14ac:dyDescent="0.35">
      <c r="A153" s="389"/>
      <c r="B153" s="838" t="s">
        <v>3707</v>
      </c>
      <c r="C153" s="838"/>
      <c r="D153" s="838" t="s">
        <v>3708</v>
      </c>
      <c r="E153" s="706" t="s">
        <v>1563</v>
      </c>
      <c r="F153" s="706">
        <v>12</v>
      </c>
      <c r="G153" s="838" t="s">
        <v>448</v>
      </c>
      <c r="H153" s="838" t="s">
        <v>3375</v>
      </c>
      <c r="I153" s="706"/>
      <c r="J153" s="706" t="s">
        <v>651</v>
      </c>
      <c r="K153" s="706" t="s">
        <v>1564</v>
      </c>
      <c r="L153" s="706"/>
      <c r="M153" s="706" t="s">
        <v>1565</v>
      </c>
      <c r="N153" s="706"/>
      <c r="O153" s="838" t="s">
        <v>3444</v>
      </c>
    </row>
    <row r="154" spans="1:15" s="840" customFormat="1" x14ac:dyDescent="0.35">
      <c r="A154" s="389"/>
      <c r="B154" s="838" t="s">
        <v>3709</v>
      </c>
      <c r="C154" s="838" t="s">
        <v>730</v>
      </c>
      <c r="D154" s="838" t="s">
        <v>3502</v>
      </c>
      <c r="E154" s="706" t="s">
        <v>744</v>
      </c>
      <c r="F154" s="706">
        <v>12</v>
      </c>
      <c r="G154" s="838">
        <v>21</v>
      </c>
      <c r="H154" s="838" t="s">
        <v>3379</v>
      </c>
      <c r="I154" s="706"/>
      <c r="J154" s="706"/>
      <c r="K154" s="706"/>
      <c r="L154" s="706"/>
      <c r="M154" s="706"/>
      <c r="N154" s="706" t="s">
        <v>2569</v>
      </c>
      <c r="O154" s="838" t="s">
        <v>3414</v>
      </c>
    </row>
    <row r="155" spans="1:15" s="839" customFormat="1" x14ac:dyDescent="0.35">
      <c r="A155" s="389"/>
      <c r="B155" s="838" t="s">
        <v>3710</v>
      </c>
      <c r="C155" s="705"/>
      <c r="D155" s="838" t="s">
        <v>3711</v>
      </c>
      <c r="E155" s="706" t="s">
        <v>3712</v>
      </c>
      <c r="F155" s="706">
        <v>24</v>
      </c>
      <c r="G155" s="838">
        <v>21</v>
      </c>
      <c r="H155" s="838" t="s">
        <v>3379</v>
      </c>
      <c r="I155" s="706" t="s">
        <v>554</v>
      </c>
      <c r="J155" s="706"/>
      <c r="K155" s="706" t="s">
        <v>555</v>
      </c>
      <c r="L155" s="706"/>
      <c r="M155" s="706" t="s">
        <v>556</v>
      </c>
      <c r="N155" s="706"/>
      <c r="O155" s="838" t="s">
        <v>3606</v>
      </c>
    </row>
    <row r="156" spans="1:15" s="839" customFormat="1" x14ac:dyDescent="0.35">
      <c r="A156" s="389"/>
      <c r="B156" s="838" t="s">
        <v>3713</v>
      </c>
      <c r="C156" s="838" t="s">
        <v>1941</v>
      </c>
      <c r="D156" s="838" t="s">
        <v>3714</v>
      </c>
      <c r="E156" s="706" t="s">
        <v>733</v>
      </c>
      <c r="F156" s="706">
        <v>4</v>
      </c>
      <c r="G156" s="838">
        <v>7</v>
      </c>
      <c r="H156" s="838" t="s">
        <v>3375</v>
      </c>
      <c r="I156" s="706" t="s">
        <v>19</v>
      </c>
      <c r="J156" s="706"/>
      <c r="K156" s="706" t="s">
        <v>2527</v>
      </c>
      <c r="L156" s="706"/>
      <c r="M156" s="706" t="s">
        <v>20</v>
      </c>
      <c r="N156" s="706" t="s">
        <v>2580</v>
      </c>
      <c r="O156" s="838" t="s">
        <v>3654</v>
      </c>
    </row>
    <row r="157" spans="1:15" s="845" customFormat="1" x14ac:dyDescent="0.35">
      <c r="A157" s="389"/>
      <c r="B157" s="838" t="s">
        <v>3715</v>
      </c>
      <c r="C157" s="705"/>
      <c r="D157" s="838" t="s">
        <v>3716</v>
      </c>
      <c r="E157" s="706" t="s">
        <v>927</v>
      </c>
      <c r="F157" s="706">
        <v>4</v>
      </c>
      <c r="G157" s="838">
        <v>0</v>
      </c>
      <c r="H157" s="838" t="s">
        <v>3417</v>
      </c>
      <c r="I157" s="706"/>
      <c r="J157" s="706"/>
      <c r="K157" s="706"/>
      <c r="L157" s="706"/>
      <c r="M157" s="706" t="s">
        <v>1606</v>
      </c>
      <c r="N157" s="706" t="s">
        <v>2570</v>
      </c>
      <c r="O157" s="838" t="s">
        <v>3418</v>
      </c>
    </row>
    <row r="158" spans="1:15" s="845" customFormat="1" x14ac:dyDescent="0.35">
      <c r="A158" s="389"/>
      <c r="B158" s="838" t="s">
        <v>3717</v>
      </c>
      <c r="C158" s="838" t="s">
        <v>730</v>
      </c>
      <c r="D158" s="838" t="s">
        <v>3502</v>
      </c>
      <c r="E158" s="706" t="s">
        <v>3718</v>
      </c>
      <c r="F158" s="706">
        <v>12</v>
      </c>
      <c r="G158" s="838">
        <v>21</v>
      </c>
      <c r="H158" s="838" t="s">
        <v>3379</v>
      </c>
      <c r="I158" s="706"/>
      <c r="J158" s="706"/>
      <c r="K158" s="706"/>
      <c r="L158" s="706"/>
      <c r="M158" s="706"/>
      <c r="N158" s="706" t="s">
        <v>2569</v>
      </c>
      <c r="O158" s="838" t="s">
        <v>3414</v>
      </c>
    </row>
    <row r="159" spans="1:15" s="839" customFormat="1" x14ac:dyDescent="0.35">
      <c r="A159" s="389"/>
      <c r="B159" s="838" t="s">
        <v>3719</v>
      </c>
      <c r="C159" s="705"/>
      <c r="D159" s="838" t="s">
        <v>3720</v>
      </c>
      <c r="E159" s="706" t="s">
        <v>1535</v>
      </c>
      <c r="F159" s="706">
        <v>12</v>
      </c>
      <c r="G159" s="838">
        <v>0</v>
      </c>
      <c r="H159" s="838" t="s">
        <v>3484</v>
      </c>
      <c r="I159" s="706" t="s">
        <v>1540</v>
      </c>
      <c r="J159" s="706" t="s">
        <v>2085</v>
      </c>
      <c r="K159" s="706"/>
      <c r="L159" s="706"/>
      <c r="M159" s="706" t="s">
        <v>1537</v>
      </c>
      <c r="N159" s="706"/>
      <c r="O159" s="838" t="s">
        <v>3695</v>
      </c>
    </row>
    <row r="160" spans="1:15" s="839" customFormat="1" x14ac:dyDescent="0.35">
      <c r="A160" s="389"/>
      <c r="B160" s="838" t="s">
        <v>3721</v>
      </c>
      <c r="C160" s="838" t="s">
        <v>1203</v>
      </c>
      <c r="D160" s="838" t="s">
        <v>3722</v>
      </c>
      <c r="E160" s="706" t="s">
        <v>1204</v>
      </c>
      <c r="F160" s="706">
        <v>12</v>
      </c>
      <c r="G160" s="838" t="s">
        <v>448</v>
      </c>
      <c r="H160" s="838" t="s">
        <v>3371</v>
      </c>
      <c r="I160" s="706"/>
      <c r="J160" s="706" t="s">
        <v>2085</v>
      </c>
      <c r="K160" s="706"/>
      <c r="L160" s="706"/>
      <c r="M160" s="706"/>
      <c r="N160" s="706"/>
      <c r="O160" s="838" t="s">
        <v>3665</v>
      </c>
    </row>
    <row r="161" spans="1:15" s="839" customFormat="1" x14ac:dyDescent="0.35">
      <c r="A161" s="389"/>
      <c r="B161" s="838" t="s">
        <v>3723</v>
      </c>
      <c r="C161" s="838" t="s">
        <v>1789</v>
      </c>
      <c r="D161" s="838" t="s">
        <v>3724</v>
      </c>
      <c r="E161" s="706" t="s">
        <v>1837</v>
      </c>
      <c r="F161" s="706">
        <v>96</v>
      </c>
      <c r="G161" s="838">
        <v>21</v>
      </c>
      <c r="H161" s="838" t="s">
        <v>3379</v>
      </c>
      <c r="I161" s="706" t="s">
        <v>25</v>
      </c>
      <c r="J161" s="706"/>
      <c r="K161" s="706" t="s">
        <v>26</v>
      </c>
      <c r="L161" s="706"/>
      <c r="M161" s="706" t="s">
        <v>27</v>
      </c>
      <c r="N161" s="706" t="s">
        <v>2578</v>
      </c>
      <c r="O161" s="838" t="s">
        <v>3405</v>
      </c>
    </row>
    <row r="162" spans="1:15" s="841" customFormat="1" x14ac:dyDescent="0.35">
      <c r="A162" s="389"/>
      <c r="B162" s="838" t="s">
        <v>3725</v>
      </c>
      <c r="C162" s="838" t="s">
        <v>1102</v>
      </c>
      <c r="D162" s="838" t="s">
        <v>3724</v>
      </c>
      <c r="E162" s="706" t="s">
        <v>1842</v>
      </c>
      <c r="F162" s="706">
        <v>96</v>
      </c>
      <c r="G162" s="838">
        <v>21</v>
      </c>
      <c r="H162" s="838" t="s">
        <v>3379</v>
      </c>
      <c r="I162" s="706">
        <v>2</v>
      </c>
      <c r="J162" s="706"/>
      <c r="K162" s="706" t="s">
        <v>218</v>
      </c>
      <c r="L162" s="706"/>
      <c r="M162" s="706" t="s">
        <v>219</v>
      </c>
      <c r="N162" s="706" t="s">
        <v>2578</v>
      </c>
      <c r="O162" s="838" t="s">
        <v>3399</v>
      </c>
    </row>
    <row r="163" spans="1:15" s="839" customFormat="1" x14ac:dyDescent="0.35">
      <c r="A163" s="389"/>
      <c r="B163" s="838" t="s">
        <v>3726</v>
      </c>
      <c r="C163" s="838" t="s">
        <v>1789</v>
      </c>
      <c r="D163" s="838" t="s">
        <v>3724</v>
      </c>
      <c r="E163" s="706" t="s">
        <v>1837</v>
      </c>
      <c r="F163" s="706">
        <v>4</v>
      </c>
      <c r="G163" s="838">
        <v>21</v>
      </c>
      <c r="H163" s="838" t="s">
        <v>3379</v>
      </c>
      <c r="I163" s="706">
        <v>2</v>
      </c>
      <c r="J163" s="706"/>
      <c r="K163" s="706"/>
      <c r="L163" s="706"/>
      <c r="M163" s="706"/>
      <c r="N163" s="706" t="s">
        <v>2578</v>
      </c>
      <c r="O163" s="838" t="s">
        <v>3568</v>
      </c>
    </row>
    <row r="164" spans="1:15" s="839" customFormat="1" x14ac:dyDescent="0.35">
      <c r="A164" s="389"/>
      <c r="B164" s="838" t="s">
        <v>3727</v>
      </c>
      <c r="C164" s="838" t="s">
        <v>1921</v>
      </c>
      <c r="D164" s="838" t="s">
        <v>3728</v>
      </c>
      <c r="E164" s="706" t="s">
        <v>928</v>
      </c>
      <c r="F164" s="706">
        <v>35</v>
      </c>
      <c r="G164" s="838">
        <v>7</v>
      </c>
      <c r="H164" s="838" t="s">
        <v>3371</v>
      </c>
      <c r="I164" s="706"/>
      <c r="J164" s="706"/>
      <c r="K164" s="706"/>
      <c r="L164" s="706"/>
      <c r="M164" s="706"/>
      <c r="N164" s="706"/>
      <c r="O164" s="838" t="s">
        <v>3405</v>
      </c>
    </row>
    <row r="165" spans="1:15" s="839" customFormat="1" x14ac:dyDescent="0.35">
      <c r="A165" s="389"/>
      <c r="B165" s="838" t="s">
        <v>3729</v>
      </c>
      <c r="C165" s="838" t="s">
        <v>1935</v>
      </c>
      <c r="D165" s="838" t="s">
        <v>3416</v>
      </c>
      <c r="E165" s="706" t="s">
        <v>1105</v>
      </c>
      <c r="F165" s="706">
        <v>4</v>
      </c>
      <c r="G165" s="838">
        <v>0</v>
      </c>
      <c r="H165" s="838" t="s">
        <v>3484</v>
      </c>
      <c r="I165" s="706"/>
      <c r="J165" s="706"/>
      <c r="K165" s="706" t="s">
        <v>1557</v>
      </c>
      <c r="L165" s="706"/>
      <c r="M165" s="706" t="s">
        <v>1606</v>
      </c>
      <c r="N165" s="706" t="s">
        <v>2570</v>
      </c>
      <c r="O165" s="838" t="s">
        <v>3515</v>
      </c>
    </row>
    <row r="166" spans="1:15" s="839" customFormat="1" x14ac:dyDescent="0.35">
      <c r="A166" s="389"/>
      <c r="B166" s="838" t="s">
        <v>3730</v>
      </c>
      <c r="C166" s="838" t="s">
        <v>1103</v>
      </c>
      <c r="D166" s="838" t="s">
        <v>3416</v>
      </c>
      <c r="E166" s="706" t="s">
        <v>1104</v>
      </c>
      <c r="F166" s="706">
        <v>4</v>
      </c>
      <c r="G166" s="838" t="s">
        <v>448</v>
      </c>
      <c r="H166" s="838" t="s">
        <v>3484</v>
      </c>
      <c r="I166" s="706"/>
      <c r="J166" s="706"/>
      <c r="K166" s="706" t="s">
        <v>229</v>
      </c>
      <c r="L166" s="706"/>
      <c r="M166" s="706" t="s">
        <v>1606</v>
      </c>
      <c r="N166" s="706" t="s">
        <v>2570</v>
      </c>
      <c r="O166" s="838" t="s">
        <v>3515</v>
      </c>
    </row>
    <row r="167" spans="1:15" s="839" customFormat="1" x14ac:dyDescent="0.35">
      <c r="A167" s="389"/>
      <c r="B167" s="838" t="s">
        <v>3731</v>
      </c>
      <c r="C167" s="838" t="s">
        <v>1790</v>
      </c>
      <c r="D167" s="838" t="s">
        <v>3732</v>
      </c>
      <c r="E167" s="706" t="s">
        <v>2440</v>
      </c>
      <c r="F167" s="706">
        <v>12</v>
      </c>
      <c r="G167" s="838" t="s">
        <v>3664</v>
      </c>
      <c r="H167" s="838" t="s">
        <v>3375</v>
      </c>
      <c r="I167" s="706" t="s">
        <v>140</v>
      </c>
      <c r="J167" s="706"/>
      <c r="K167" s="706" t="s">
        <v>139</v>
      </c>
      <c r="L167" s="706"/>
      <c r="M167" s="706" t="s">
        <v>1461</v>
      </c>
      <c r="N167" s="706"/>
      <c r="O167" s="838" t="s">
        <v>3571</v>
      </c>
    </row>
    <row r="168" spans="1:15" s="839" customFormat="1" x14ac:dyDescent="0.35">
      <c r="A168" s="389"/>
      <c r="B168" s="838" t="s">
        <v>3733</v>
      </c>
      <c r="C168" s="838" t="s">
        <v>1935</v>
      </c>
      <c r="D168" s="838" t="s">
        <v>3734</v>
      </c>
      <c r="E168" s="706" t="s">
        <v>1529</v>
      </c>
      <c r="F168" s="706">
        <v>4</v>
      </c>
      <c r="G168" s="838" t="s">
        <v>448</v>
      </c>
      <c r="H168" s="838" t="s">
        <v>3484</v>
      </c>
      <c r="I168" s="706"/>
      <c r="J168" s="706"/>
      <c r="K168" s="706" t="s">
        <v>1530</v>
      </c>
      <c r="L168" s="706"/>
      <c r="M168" s="706" t="s">
        <v>1531</v>
      </c>
      <c r="N168" s="706"/>
      <c r="O168" s="838" t="s">
        <v>3515</v>
      </c>
    </row>
    <row r="169" spans="1:15" s="839" customFormat="1" x14ac:dyDescent="0.35">
      <c r="A169" s="389"/>
      <c r="B169" s="838" t="s">
        <v>3735</v>
      </c>
      <c r="C169" s="838" t="s">
        <v>1935</v>
      </c>
      <c r="D169" s="838" t="s">
        <v>3736</v>
      </c>
      <c r="E169" s="706" t="s">
        <v>1848</v>
      </c>
      <c r="F169" s="706">
        <v>24</v>
      </c>
      <c r="G169" s="838" t="s">
        <v>448</v>
      </c>
      <c r="H169" s="838" t="s">
        <v>3371</v>
      </c>
      <c r="I169" s="706" t="s">
        <v>2515</v>
      </c>
      <c r="J169" s="706"/>
      <c r="K169" s="706"/>
      <c r="L169" s="706"/>
      <c r="M169" s="706" t="s">
        <v>2529</v>
      </c>
      <c r="N169" s="706" t="s">
        <v>152</v>
      </c>
      <c r="O169" s="838" t="s">
        <v>3670</v>
      </c>
    </row>
    <row r="170" spans="1:15" s="844" customFormat="1" ht="14.25" x14ac:dyDescent="0.45">
      <c r="A170" s="843"/>
      <c r="B170" s="838" t="s">
        <v>3737</v>
      </c>
      <c r="C170" s="838" t="s">
        <v>1924</v>
      </c>
      <c r="D170" s="838" t="s">
        <v>3736</v>
      </c>
      <c r="E170" s="706" t="s">
        <v>1849</v>
      </c>
      <c r="F170" s="706">
        <v>24</v>
      </c>
      <c r="G170" s="838">
        <v>77</v>
      </c>
      <c r="H170" s="838" t="s">
        <v>3371</v>
      </c>
      <c r="I170" s="706" t="s">
        <v>2515</v>
      </c>
      <c r="J170" s="706"/>
      <c r="K170" s="706"/>
      <c r="L170" s="706"/>
      <c r="M170" s="706" t="s">
        <v>2529</v>
      </c>
      <c r="N170" s="706" t="s">
        <v>152</v>
      </c>
      <c r="O170" s="838" t="s">
        <v>3670</v>
      </c>
    </row>
    <row r="171" spans="1:15" s="839" customFormat="1" x14ac:dyDescent="0.35">
      <c r="A171" s="389"/>
      <c r="B171" s="838" t="s">
        <v>3738</v>
      </c>
      <c r="C171" s="838" t="s">
        <v>1926</v>
      </c>
      <c r="D171" s="838" t="s">
        <v>3736</v>
      </c>
      <c r="E171" s="706" t="s">
        <v>1850</v>
      </c>
      <c r="F171" s="706">
        <v>24</v>
      </c>
      <c r="G171" s="838">
        <v>77</v>
      </c>
      <c r="H171" s="838" t="s">
        <v>3371</v>
      </c>
      <c r="I171" s="706" t="s">
        <v>2515</v>
      </c>
      <c r="J171" s="706"/>
      <c r="K171" s="706"/>
      <c r="L171" s="706"/>
      <c r="M171" s="706" t="s">
        <v>2529</v>
      </c>
      <c r="N171" s="706" t="s">
        <v>152</v>
      </c>
      <c r="O171" s="838" t="s">
        <v>3670</v>
      </c>
    </row>
    <row r="172" spans="1:15" s="839" customFormat="1" x14ac:dyDescent="0.35">
      <c r="A172" s="389"/>
      <c r="B172" s="838" t="s">
        <v>3739</v>
      </c>
      <c r="C172" s="838" t="s">
        <v>1147</v>
      </c>
      <c r="D172" s="838" t="s">
        <v>3732</v>
      </c>
      <c r="E172" s="706" t="s">
        <v>1206</v>
      </c>
      <c r="F172" s="706">
        <v>12</v>
      </c>
      <c r="G172" s="838" t="s">
        <v>448</v>
      </c>
      <c r="H172" s="838" t="s">
        <v>3371</v>
      </c>
      <c r="I172" s="706"/>
      <c r="J172" s="706"/>
      <c r="K172" s="706"/>
      <c r="L172" s="706"/>
      <c r="M172" s="706"/>
      <c r="N172" s="706" t="s">
        <v>270</v>
      </c>
      <c r="O172" s="838" t="s">
        <v>3470</v>
      </c>
    </row>
    <row r="173" spans="1:15" s="839" customFormat="1" x14ac:dyDescent="0.35">
      <c r="A173" s="389"/>
      <c r="B173" s="838" t="s">
        <v>3740</v>
      </c>
      <c r="C173" s="838" t="s">
        <v>1790</v>
      </c>
      <c r="D173" s="838" t="s">
        <v>3732</v>
      </c>
      <c r="E173" s="706" t="s">
        <v>2443</v>
      </c>
      <c r="F173" s="706">
        <v>12</v>
      </c>
      <c r="G173" s="838" t="s">
        <v>3741</v>
      </c>
      <c r="H173" s="838" t="s">
        <v>3371</v>
      </c>
      <c r="I173" s="706"/>
      <c r="J173" s="706"/>
      <c r="K173" s="706"/>
      <c r="L173" s="706"/>
      <c r="M173" s="706"/>
      <c r="N173" s="706" t="s">
        <v>270</v>
      </c>
      <c r="O173" s="838" t="s">
        <v>3399</v>
      </c>
    </row>
    <row r="174" spans="1:15" s="839" customFormat="1" x14ac:dyDescent="0.35">
      <c r="A174" s="389"/>
      <c r="B174" s="838" t="s">
        <v>3742</v>
      </c>
      <c r="C174" s="838" t="s">
        <v>1790</v>
      </c>
      <c r="D174" s="838" t="s">
        <v>3732</v>
      </c>
      <c r="E174" s="706" t="s">
        <v>2440</v>
      </c>
      <c r="F174" s="706">
        <v>12</v>
      </c>
      <c r="G174" s="838" t="s">
        <v>3741</v>
      </c>
      <c r="H174" s="838" t="s">
        <v>3371</v>
      </c>
      <c r="I174" s="706"/>
      <c r="J174" s="706"/>
      <c r="K174" s="706"/>
      <c r="L174" s="706"/>
      <c r="M174" s="706"/>
      <c r="N174" s="706" t="s">
        <v>270</v>
      </c>
      <c r="O174" s="838" t="s">
        <v>3470</v>
      </c>
    </row>
    <row r="175" spans="1:15" s="839" customFormat="1" x14ac:dyDescent="0.35">
      <c r="A175" s="389"/>
      <c r="B175" s="838" t="s">
        <v>3743</v>
      </c>
      <c r="C175" s="838" t="s">
        <v>1790</v>
      </c>
      <c r="D175" s="838" t="s">
        <v>3732</v>
      </c>
      <c r="E175" s="706" t="s">
        <v>2441</v>
      </c>
      <c r="F175" s="706">
        <v>12</v>
      </c>
      <c r="G175" s="838" t="s">
        <v>3741</v>
      </c>
      <c r="H175" s="838" t="s">
        <v>3371</v>
      </c>
      <c r="I175" s="706"/>
      <c r="J175" s="706"/>
      <c r="K175" s="706"/>
      <c r="L175" s="706"/>
      <c r="M175" s="706"/>
      <c r="N175" s="706" t="s">
        <v>270</v>
      </c>
      <c r="O175" s="838" t="s">
        <v>3414</v>
      </c>
    </row>
    <row r="176" spans="1:15" s="839" customFormat="1" x14ac:dyDescent="0.35">
      <c r="A176" s="389"/>
      <c r="B176" s="838" t="s">
        <v>3744</v>
      </c>
      <c r="C176" s="838"/>
      <c r="D176" s="838" t="s">
        <v>3686</v>
      </c>
      <c r="E176" s="706" t="s">
        <v>234</v>
      </c>
      <c r="F176" s="706">
        <v>12</v>
      </c>
      <c r="G176" s="838" t="s">
        <v>448</v>
      </c>
      <c r="H176" s="838" t="s">
        <v>3371</v>
      </c>
      <c r="I176" s="706"/>
      <c r="J176" s="706" t="s">
        <v>153</v>
      </c>
      <c r="K176" s="706" t="s">
        <v>237</v>
      </c>
      <c r="L176" s="706"/>
      <c r="M176" s="706" t="s">
        <v>231</v>
      </c>
      <c r="N176" s="706"/>
      <c r="O176" s="838" t="s">
        <v>3399</v>
      </c>
    </row>
    <row r="177" spans="1:15" s="839" customFormat="1" x14ac:dyDescent="0.35">
      <c r="A177" s="389"/>
      <c r="B177" s="838" t="s">
        <v>3745</v>
      </c>
      <c r="C177" s="705"/>
      <c r="D177" s="838" t="s">
        <v>3686</v>
      </c>
      <c r="E177" s="706" t="s">
        <v>239</v>
      </c>
      <c r="F177" s="706">
        <v>12</v>
      </c>
      <c r="G177" s="838" t="s">
        <v>448</v>
      </c>
      <c r="H177" s="838" t="s">
        <v>3375</v>
      </c>
      <c r="I177" s="706" t="s">
        <v>240</v>
      </c>
      <c r="J177" s="706" t="s">
        <v>2822</v>
      </c>
      <c r="K177" s="706" t="s">
        <v>241</v>
      </c>
      <c r="L177" s="706" t="s">
        <v>242</v>
      </c>
      <c r="M177" s="706" t="s">
        <v>243</v>
      </c>
      <c r="N177" s="706"/>
      <c r="O177" s="838" t="s">
        <v>3746</v>
      </c>
    </row>
    <row r="178" spans="1:15" s="839" customFormat="1" x14ac:dyDescent="0.35">
      <c r="A178" s="389"/>
      <c r="B178" s="838" t="s">
        <v>3747</v>
      </c>
      <c r="C178" s="705"/>
      <c r="D178" s="838" t="s">
        <v>3686</v>
      </c>
      <c r="E178" s="706" t="s">
        <v>2205</v>
      </c>
      <c r="F178" s="706">
        <v>4</v>
      </c>
      <c r="G178" s="838" t="s">
        <v>3659</v>
      </c>
      <c r="H178" s="838" t="s">
        <v>3371</v>
      </c>
      <c r="I178" s="706"/>
      <c r="J178" s="706"/>
      <c r="K178" s="706" t="s">
        <v>230</v>
      </c>
      <c r="L178" s="706"/>
      <c r="M178" s="706" t="s">
        <v>231</v>
      </c>
      <c r="N178" s="706"/>
      <c r="O178" s="838" t="s">
        <v>3399</v>
      </c>
    </row>
    <row r="179" spans="1:15" s="840" customFormat="1" x14ac:dyDescent="0.35">
      <c r="A179" s="389"/>
      <c r="B179" s="838" t="s">
        <v>3748</v>
      </c>
      <c r="C179" s="838">
        <v>55</v>
      </c>
      <c r="D179" s="838" t="s">
        <v>3749</v>
      </c>
      <c r="E179" s="706" t="s">
        <v>2814</v>
      </c>
      <c r="F179" s="706">
        <v>4</v>
      </c>
      <c r="G179" s="838">
        <v>0</v>
      </c>
      <c r="H179" s="838" t="s">
        <v>3484</v>
      </c>
      <c r="I179" s="706"/>
      <c r="J179" s="706"/>
      <c r="K179" s="706" t="s">
        <v>2816</v>
      </c>
      <c r="L179" s="706"/>
      <c r="M179" s="706" t="s">
        <v>2815</v>
      </c>
      <c r="N179" s="706"/>
      <c r="O179" s="838" t="s">
        <v>3418</v>
      </c>
    </row>
    <row r="180" spans="1:15" s="841" customFormat="1" x14ac:dyDescent="0.35">
      <c r="A180" s="389"/>
      <c r="B180" s="838" t="s">
        <v>3750</v>
      </c>
      <c r="C180" s="838" t="s">
        <v>2819</v>
      </c>
      <c r="D180" s="838" t="s">
        <v>3749</v>
      </c>
      <c r="E180" s="706" t="s">
        <v>2820</v>
      </c>
      <c r="F180" s="706">
        <v>4</v>
      </c>
      <c r="G180" s="838" t="s">
        <v>448</v>
      </c>
      <c r="H180" s="838" t="s">
        <v>3484</v>
      </c>
      <c r="I180" s="706"/>
      <c r="J180" s="706"/>
      <c r="K180" s="706" t="s">
        <v>2821</v>
      </c>
      <c r="L180" s="706"/>
      <c r="M180" s="706" t="s">
        <v>2815</v>
      </c>
      <c r="N180" s="706"/>
      <c r="O180" s="838" t="s">
        <v>3418</v>
      </c>
    </row>
    <row r="181" spans="1:15" s="839" customFormat="1" x14ac:dyDescent="0.35">
      <c r="A181" s="389"/>
      <c r="B181" s="838" t="s">
        <v>3751</v>
      </c>
      <c r="C181" s="705" t="s">
        <v>1790</v>
      </c>
      <c r="D181" s="838" t="s">
        <v>3732</v>
      </c>
      <c r="E181" s="706" t="s">
        <v>3752</v>
      </c>
      <c r="F181" s="706">
        <v>12</v>
      </c>
      <c r="G181" s="838" t="s">
        <v>448</v>
      </c>
      <c r="H181" s="706" t="s">
        <v>3371</v>
      </c>
      <c r="I181" s="706"/>
      <c r="J181" s="706"/>
      <c r="K181" s="706"/>
      <c r="L181" s="706"/>
      <c r="M181" s="706"/>
      <c r="N181" s="706"/>
      <c r="O181" s="838"/>
    </row>
    <row r="182" spans="1:15" s="839" customFormat="1" x14ac:dyDescent="0.35">
      <c r="A182" s="389"/>
      <c r="B182" s="838" t="s">
        <v>3753</v>
      </c>
      <c r="C182" s="705"/>
      <c r="D182" s="838" t="s">
        <v>3754</v>
      </c>
      <c r="E182" s="706" t="s">
        <v>3755</v>
      </c>
      <c r="F182" s="706">
        <v>24</v>
      </c>
      <c r="G182" s="838" t="s">
        <v>448</v>
      </c>
      <c r="H182" s="706"/>
      <c r="I182" s="706"/>
      <c r="J182" s="706"/>
      <c r="K182" s="706"/>
      <c r="L182" s="706"/>
      <c r="M182" s="706"/>
      <c r="N182" s="706"/>
      <c r="O182" s="838"/>
    </row>
    <row r="183" spans="1:15" s="839" customFormat="1" x14ac:dyDescent="0.35">
      <c r="A183" s="389"/>
      <c r="B183" s="838" t="s">
        <v>3756</v>
      </c>
      <c r="C183" s="705"/>
      <c r="D183" s="838" t="s">
        <v>3757</v>
      </c>
      <c r="E183" s="706" t="s">
        <v>2638</v>
      </c>
      <c r="F183" s="706">
        <v>12</v>
      </c>
      <c r="G183" s="838" t="s">
        <v>448</v>
      </c>
      <c r="H183" s="706"/>
      <c r="I183" s="706"/>
      <c r="J183" s="706"/>
      <c r="K183" s="706"/>
      <c r="L183" s="706"/>
      <c r="M183" s="706"/>
      <c r="N183" s="706"/>
      <c r="O183" s="838"/>
    </row>
    <row r="184" spans="1:15" s="839" customFormat="1" x14ac:dyDescent="0.35">
      <c r="A184" s="389"/>
      <c r="B184" s="838" t="s">
        <v>3758</v>
      </c>
      <c r="C184" s="705"/>
      <c r="D184" s="838" t="s">
        <v>3757</v>
      </c>
      <c r="E184" s="706" t="s">
        <v>3759</v>
      </c>
      <c r="F184" s="706">
        <v>12</v>
      </c>
      <c r="G184" s="838" t="s">
        <v>448</v>
      </c>
      <c r="H184" s="706"/>
      <c r="I184" s="706"/>
      <c r="J184" s="706"/>
      <c r="K184" s="706"/>
      <c r="L184" s="706"/>
      <c r="M184" s="706"/>
      <c r="N184" s="706"/>
      <c r="O184" s="838"/>
    </row>
    <row r="185" spans="1:15" s="839" customFormat="1" x14ac:dyDescent="0.35">
      <c r="A185" s="389"/>
      <c r="B185" s="838" t="s">
        <v>3760</v>
      </c>
      <c r="C185" s="705"/>
      <c r="D185" s="838" t="s">
        <v>3761</v>
      </c>
      <c r="E185" s="706" t="s">
        <v>3397</v>
      </c>
      <c r="F185" s="706" t="s">
        <v>3397</v>
      </c>
      <c r="G185" s="838" t="s">
        <v>3397</v>
      </c>
      <c r="H185" s="706"/>
      <c r="I185" s="706"/>
      <c r="J185" s="706"/>
      <c r="K185" s="706"/>
      <c r="L185" s="706"/>
      <c r="M185" s="706"/>
      <c r="N185" s="706"/>
      <c r="O185" s="838"/>
    </row>
    <row r="186" spans="1:15" s="839" customFormat="1" x14ac:dyDescent="0.35">
      <c r="A186" s="389"/>
      <c r="B186" s="838" t="s">
        <v>3762</v>
      </c>
      <c r="C186" s="705"/>
      <c r="D186" s="838" t="s">
        <v>3763</v>
      </c>
      <c r="E186" s="706" t="s">
        <v>3397</v>
      </c>
      <c r="F186" s="706" t="s">
        <v>3397</v>
      </c>
      <c r="G186" s="838" t="s">
        <v>3397</v>
      </c>
      <c r="H186" s="706"/>
      <c r="I186" s="706"/>
      <c r="J186" s="706">
        <v>10</v>
      </c>
      <c r="K186" s="706"/>
      <c r="L186" s="706"/>
      <c r="M186" s="706"/>
      <c r="N186" s="706"/>
      <c r="O186" s="838"/>
    </row>
    <row r="187" spans="1:15" s="839" customFormat="1" x14ac:dyDescent="0.35">
      <c r="A187" s="389"/>
      <c r="B187" s="838" t="s">
        <v>3764</v>
      </c>
      <c r="C187" s="705"/>
      <c r="D187" s="838" t="s">
        <v>3765</v>
      </c>
      <c r="E187" s="706" t="s">
        <v>3397</v>
      </c>
      <c r="F187" s="706" t="s">
        <v>3397</v>
      </c>
      <c r="G187" s="838" t="s">
        <v>3397</v>
      </c>
      <c r="H187" s="706"/>
      <c r="I187" s="706"/>
      <c r="J187" s="706"/>
      <c r="K187" s="706"/>
      <c r="L187" s="706"/>
      <c r="M187" s="706"/>
      <c r="N187" s="706"/>
      <c r="O187" s="838"/>
    </row>
    <row r="188" spans="1:15" s="839" customFormat="1" x14ac:dyDescent="0.35">
      <c r="A188" s="389"/>
      <c r="B188" s="838" t="s">
        <v>3766</v>
      </c>
      <c r="C188" s="705"/>
      <c r="D188" s="838" t="s">
        <v>3767</v>
      </c>
      <c r="E188" s="706" t="s">
        <v>60</v>
      </c>
      <c r="F188" s="706">
        <v>12</v>
      </c>
      <c r="G188" s="838" t="s">
        <v>448</v>
      </c>
      <c r="H188" s="706"/>
      <c r="I188" s="706"/>
      <c r="J188" s="706"/>
      <c r="K188" s="706"/>
      <c r="L188" s="706"/>
      <c r="M188" s="706"/>
      <c r="N188" s="706"/>
      <c r="O188" s="838"/>
    </row>
    <row r="189" spans="1:15" s="839" customFormat="1" x14ac:dyDescent="0.35">
      <c r="A189" s="389"/>
      <c r="B189" s="838" t="s">
        <v>3768</v>
      </c>
      <c r="C189" s="705"/>
      <c r="D189" s="838" t="s">
        <v>3769</v>
      </c>
      <c r="E189" s="706" t="s">
        <v>1344</v>
      </c>
      <c r="F189" s="706">
        <v>24</v>
      </c>
      <c r="G189" s="838">
        <v>35</v>
      </c>
      <c r="H189" s="838" t="s">
        <v>3379</v>
      </c>
      <c r="I189" s="706" t="s">
        <v>2113</v>
      </c>
      <c r="J189" s="706"/>
      <c r="K189" s="706" t="s">
        <v>1345</v>
      </c>
      <c r="L189" s="706"/>
      <c r="M189" s="706" t="s">
        <v>1341</v>
      </c>
      <c r="N189" s="706" t="s">
        <v>1346</v>
      </c>
      <c r="O189" s="838" t="s">
        <v>3387</v>
      </c>
    </row>
    <row r="190" spans="1:15" s="840" customFormat="1" x14ac:dyDescent="0.35">
      <c r="A190" s="389"/>
      <c r="B190" s="838" t="s">
        <v>3770</v>
      </c>
      <c r="C190" s="838" t="s">
        <v>1108</v>
      </c>
      <c r="D190" s="838" t="s">
        <v>3771</v>
      </c>
      <c r="E190" s="706" t="s">
        <v>1109</v>
      </c>
      <c r="F190" s="706">
        <v>24</v>
      </c>
      <c r="G190" s="838">
        <v>21</v>
      </c>
      <c r="H190" s="838" t="s">
        <v>3371</v>
      </c>
      <c r="I190" s="706" t="s">
        <v>2530</v>
      </c>
      <c r="J190" s="706"/>
      <c r="K190" s="706"/>
      <c r="L190" s="706"/>
      <c r="M190" s="706"/>
      <c r="N190" s="706" t="s">
        <v>2581</v>
      </c>
      <c r="O190" s="838" t="s">
        <v>3412</v>
      </c>
    </row>
    <row r="191" spans="1:15" s="845" customFormat="1" x14ac:dyDescent="0.35">
      <c r="A191" s="389"/>
      <c r="B191" s="838" t="s">
        <v>3772</v>
      </c>
      <c r="C191" s="705"/>
      <c r="D191" s="838" t="s">
        <v>3773</v>
      </c>
      <c r="E191" s="706" t="s">
        <v>1112</v>
      </c>
      <c r="F191" s="706">
        <v>4</v>
      </c>
      <c r="G191" s="838">
        <v>7</v>
      </c>
      <c r="H191" s="838" t="s">
        <v>3484</v>
      </c>
      <c r="I191" s="706"/>
      <c r="J191" s="706"/>
      <c r="K191" s="706"/>
      <c r="L191" s="706"/>
      <c r="M191" s="706"/>
      <c r="N191" s="706"/>
      <c r="O191" s="838" t="s">
        <v>3670</v>
      </c>
    </row>
    <row r="192" spans="1:15" s="845" customFormat="1" x14ac:dyDescent="0.35">
      <c r="A192" s="389"/>
      <c r="B192" s="838" t="s">
        <v>3774</v>
      </c>
      <c r="C192" s="705" t="s">
        <v>1075</v>
      </c>
      <c r="D192" s="838" t="s">
        <v>3773</v>
      </c>
      <c r="E192" s="706" t="s">
        <v>3775</v>
      </c>
      <c r="F192" s="706">
        <v>4</v>
      </c>
      <c r="G192" s="838">
        <v>7</v>
      </c>
      <c r="H192" s="706"/>
      <c r="I192" s="706"/>
      <c r="J192" s="706"/>
      <c r="K192" s="706"/>
      <c r="L192" s="706"/>
      <c r="M192" s="706"/>
      <c r="N192" s="706"/>
      <c r="O192" s="838"/>
    </row>
    <row r="193" spans="1:15" s="845" customFormat="1" x14ac:dyDescent="0.35">
      <c r="A193" s="389"/>
      <c r="B193" s="838" t="s">
        <v>3776</v>
      </c>
      <c r="C193" s="838" t="s">
        <v>3777</v>
      </c>
      <c r="D193" s="838" t="s">
        <v>3778</v>
      </c>
      <c r="E193" s="706" t="s">
        <v>2383</v>
      </c>
      <c r="F193" s="706">
        <v>12</v>
      </c>
      <c r="G193" s="838">
        <v>7</v>
      </c>
      <c r="H193" s="838" t="s">
        <v>3371</v>
      </c>
      <c r="I193" s="706"/>
      <c r="J193" s="706" t="s">
        <v>2085</v>
      </c>
      <c r="K193" s="706"/>
      <c r="L193" s="706"/>
      <c r="M193" s="706" t="s">
        <v>1599</v>
      </c>
      <c r="N193" s="706" t="s">
        <v>2582</v>
      </c>
      <c r="O193" s="838" t="s">
        <v>3408</v>
      </c>
    </row>
    <row r="194" spans="1:15" s="845" customFormat="1" x14ac:dyDescent="0.35">
      <c r="A194" s="389"/>
      <c r="B194" s="838" t="s">
        <v>3779</v>
      </c>
      <c r="C194" s="838" t="s">
        <v>1904</v>
      </c>
      <c r="D194" s="838" t="s">
        <v>3378</v>
      </c>
      <c r="E194" s="706" t="s">
        <v>511</v>
      </c>
      <c r="F194" s="706">
        <v>12</v>
      </c>
      <c r="G194" s="838">
        <v>28</v>
      </c>
      <c r="H194" s="838" t="s">
        <v>3379</v>
      </c>
      <c r="I194" s="706" t="s">
        <v>513</v>
      </c>
      <c r="J194" s="706" t="s">
        <v>2085</v>
      </c>
      <c r="K194" s="706" t="s">
        <v>514</v>
      </c>
      <c r="L194" s="706" t="s">
        <v>515</v>
      </c>
      <c r="M194" s="706" t="s">
        <v>512</v>
      </c>
      <c r="N194" s="706" t="s">
        <v>2566</v>
      </c>
      <c r="O194" s="838" t="s">
        <v>3387</v>
      </c>
    </row>
    <row r="195" spans="1:15" s="845" customFormat="1" x14ac:dyDescent="0.35">
      <c r="A195" s="389"/>
      <c r="B195" s="838" t="s">
        <v>3780</v>
      </c>
      <c r="C195" s="838" t="s">
        <v>66</v>
      </c>
      <c r="D195" s="838" t="s">
        <v>3757</v>
      </c>
      <c r="E195" s="706" t="s">
        <v>3781</v>
      </c>
      <c r="F195" s="706">
        <v>12</v>
      </c>
      <c r="G195" s="838" t="s">
        <v>448</v>
      </c>
      <c r="H195" s="838" t="s">
        <v>3371</v>
      </c>
      <c r="I195" s="706"/>
      <c r="J195" s="706" t="s">
        <v>2133</v>
      </c>
      <c r="K195" s="706"/>
      <c r="L195" s="706"/>
      <c r="M195" s="706"/>
      <c r="N195" s="706" t="s">
        <v>2326</v>
      </c>
      <c r="O195" s="838" t="s">
        <v>3405</v>
      </c>
    </row>
    <row r="196" spans="1:15" s="839" customFormat="1" x14ac:dyDescent="0.35">
      <c r="A196" s="389"/>
      <c r="B196" s="838" t="s">
        <v>3782</v>
      </c>
      <c r="C196" s="838" t="s">
        <v>2124</v>
      </c>
      <c r="D196" s="838" t="s">
        <v>3783</v>
      </c>
      <c r="E196" s="706" t="s">
        <v>2125</v>
      </c>
      <c r="F196" s="706">
        <v>12</v>
      </c>
      <c r="G196" s="838">
        <v>45</v>
      </c>
      <c r="H196" s="838" t="s">
        <v>3375</v>
      </c>
      <c r="I196" s="706" t="s">
        <v>513</v>
      </c>
      <c r="J196" s="706"/>
      <c r="K196" s="706" t="s">
        <v>2127</v>
      </c>
      <c r="L196" s="706"/>
      <c r="M196" s="706" t="s">
        <v>2128</v>
      </c>
      <c r="N196" s="706" t="s">
        <v>2583</v>
      </c>
      <c r="O196" s="838" t="s">
        <v>3515</v>
      </c>
    </row>
    <row r="197" spans="1:15" s="840" customFormat="1" x14ac:dyDescent="0.35">
      <c r="A197" s="389"/>
      <c r="B197" s="838" t="s">
        <v>3784</v>
      </c>
      <c r="C197" s="838" t="s">
        <v>2116</v>
      </c>
      <c r="D197" s="838" t="s">
        <v>3783</v>
      </c>
      <c r="E197" s="706" t="s">
        <v>1852</v>
      </c>
      <c r="F197" s="706">
        <v>12</v>
      </c>
      <c r="G197" s="838">
        <v>45</v>
      </c>
      <c r="H197" s="838" t="s">
        <v>3371</v>
      </c>
      <c r="I197" s="706" t="s">
        <v>513</v>
      </c>
      <c r="J197" s="706"/>
      <c r="K197" s="706" t="s">
        <v>2117</v>
      </c>
      <c r="L197" s="706"/>
      <c r="M197" s="706" t="s">
        <v>2118</v>
      </c>
      <c r="N197" s="706" t="s">
        <v>2583</v>
      </c>
      <c r="O197" s="838" t="s">
        <v>3515</v>
      </c>
    </row>
    <row r="198" spans="1:15" s="839" customFormat="1" x14ac:dyDescent="0.35">
      <c r="A198" s="389"/>
      <c r="B198" s="838" t="s">
        <v>3785</v>
      </c>
      <c r="C198" s="838"/>
      <c r="D198" s="838" t="s">
        <v>3783</v>
      </c>
      <c r="E198" s="706" t="s">
        <v>2131</v>
      </c>
      <c r="F198" s="706">
        <v>12</v>
      </c>
      <c r="G198" s="838">
        <v>1</v>
      </c>
      <c r="H198" s="838" t="s">
        <v>3375</v>
      </c>
      <c r="I198" s="706"/>
      <c r="J198" s="706"/>
      <c r="K198" s="706" t="s">
        <v>2134</v>
      </c>
      <c r="L198" s="706"/>
      <c r="M198" s="706" t="s">
        <v>2135</v>
      </c>
      <c r="N198" s="706" t="s">
        <v>2132</v>
      </c>
      <c r="O198" s="838" t="s">
        <v>3515</v>
      </c>
    </row>
    <row r="199" spans="1:15" s="839" customFormat="1" x14ac:dyDescent="0.35">
      <c r="A199" s="389"/>
      <c r="B199" s="838" t="s">
        <v>3786</v>
      </c>
      <c r="C199" s="705"/>
      <c r="D199" s="838" t="s">
        <v>3787</v>
      </c>
      <c r="E199" s="706" t="s">
        <v>3788</v>
      </c>
      <c r="F199" s="706">
        <v>48</v>
      </c>
      <c r="G199" s="838">
        <v>7</v>
      </c>
      <c r="H199" s="838" t="s">
        <v>3371</v>
      </c>
      <c r="I199" s="706"/>
      <c r="J199" s="706" t="s">
        <v>651</v>
      </c>
      <c r="K199" s="706"/>
      <c r="L199" s="706"/>
      <c r="M199" s="706"/>
      <c r="N199" s="706"/>
      <c r="O199" s="838" t="s">
        <v>3568</v>
      </c>
    </row>
    <row r="200" spans="1:15" s="839" customFormat="1" x14ac:dyDescent="0.35">
      <c r="A200" s="389"/>
      <c r="B200" s="838" t="s">
        <v>3789</v>
      </c>
      <c r="C200" s="705"/>
      <c r="D200" s="838" t="s">
        <v>3787</v>
      </c>
      <c r="E200" s="706" t="s">
        <v>3790</v>
      </c>
      <c r="F200" s="706">
        <v>48</v>
      </c>
      <c r="G200" s="838">
        <v>7</v>
      </c>
      <c r="H200" s="838" t="s">
        <v>3371</v>
      </c>
      <c r="I200" s="706"/>
      <c r="J200" s="706"/>
      <c r="K200" s="706"/>
      <c r="L200" s="706"/>
      <c r="M200" s="706"/>
      <c r="N200" s="706"/>
      <c r="O200" s="838" t="s">
        <v>3408</v>
      </c>
    </row>
    <row r="201" spans="1:15" s="839" customFormat="1" x14ac:dyDescent="0.35">
      <c r="A201" s="389"/>
      <c r="B201" s="838" t="s">
        <v>3791</v>
      </c>
      <c r="C201" s="838"/>
      <c r="D201" s="838" t="s">
        <v>3792</v>
      </c>
      <c r="E201" s="706" t="s">
        <v>2260</v>
      </c>
      <c r="F201" s="706">
        <v>12</v>
      </c>
      <c r="G201" s="838">
        <v>86</v>
      </c>
      <c r="H201" s="838" t="s">
        <v>3371</v>
      </c>
      <c r="I201" s="706" t="s">
        <v>2531</v>
      </c>
      <c r="J201" s="706"/>
      <c r="K201" s="706"/>
      <c r="L201" s="706"/>
      <c r="M201" s="706"/>
      <c r="N201" s="706"/>
      <c r="O201" s="838" t="s">
        <v>3536</v>
      </c>
    </row>
    <row r="202" spans="1:15" s="839" customFormat="1" x14ac:dyDescent="0.35">
      <c r="A202" s="389"/>
      <c r="B202" s="838" t="s">
        <v>3793</v>
      </c>
      <c r="C202" s="705"/>
      <c r="D202" s="838" t="s">
        <v>3794</v>
      </c>
      <c r="E202" s="706" t="s">
        <v>2959</v>
      </c>
      <c r="F202" s="706">
        <v>12</v>
      </c>
      <c r="G202" s="838">
        <v>3</v>
      </c>
      <c r="H202" s="838" t="s">
        <v>3375</v>
      </c>
      <c r="I202" s="706" t="s">
        <v>2960</v>
      </c>
      <c r="J202" s="706" t="s">
        <v>448</v>
      </c>
      <c r="K202" s="706" t="s">
        <v>2961</v>
      </c>
      <c r="L202" s="706"/>
      <c r="M202" s="706" t="s">
        <v>2962</v>
      </c>
      <c r="N202" s="706">
        <v>28</v>
      </c>
      <c r="O202" s="838" t="s">
        <v>3441</v>
      </c>
    </row>
    <row r="203" spans="1:15" s="839" customFormat="1" x14ac:dyDescent="0.35">
      <c r="A203" s="389"/>
      <c r="B203" s="838" t="s">
        <v>3795</v>
      </c>
      <c r="C203" s="705"/>
      <c r="D203" s="838" t="s">
        <v>3796</v>
      </c>
      <c r="E203" s="706" t="s">
        <v>3797</v>
      </c>
      <c r="F203" s="706">
        <v>4</v>
      </c>
      <c r="G203" s="838">
        <v>0</v>
      </c>
      <c r="H203" s="706"/>
      <c r="I203" s="706"/>
      <c r="J203" s="706" t="s">
        <v>1522</v>
      </c>
      <c r="K203" s="706"/>
      <c r="L203" s="706"/>
      <c r="M203" s="706"/>
      <c r="N203" s="706"/>
      <c r="O203" s="838"/>
    </row>
    <row r="204" spans="1:15" s="839" customFormat="1" x14ac:dyDescent="0.35">
      <c r="A204" s="389"/>
      <c r="B204" s="838" t="s">
        <v>3798</v>
      </c>
      <c r="C204" s="838" t="s">
        <v>1116</v>
      </c>
      <c r="D204" s="838" t="s">
        <v>3799</v>
      </c>
      <c r="E204" s="706" t="s">
        <v>1853</v>
      </c>
      <c r="F204" s="706">
        <v>24</v>
      </c>
      <c r="G204" s="838">
        <v>7</v>
      </c>
      <c r="H204" s="838" t="s">
        <v>3371</v>
      </c>
      <c r="I204" s="706" t="s">
        <v>2139</v>
      </c>
      <c r="J204" s="706"/>
      <c r="K204" s="706" t="s">
        <v>2140</v>
      </c>
      <c r="L204" s="706"/>
      <c r="M204" s="706" t="s">
        <v>2141</v>
      </c>
      <c r="N204" s="706" t="s">
        <v>152</v>
      </c>
      <c r="O204" s="838" t="s">
        <v>3800</v>
      </c>
    </row>
    <row r="205" spans="1:15" s="839" customFormat="1" x14ac:dyDescent="0.35">
      <c r="A205" s="389"/>
      <c r="B205" s="838" t="s">
        <v>3801</v>
      </c>
      <c r="C205" s="838" t="s">
        <v>695</v>
      </c>
      <c r="D205" s="838" t="s">
        <v>3802</v>
      </c>
      <c r="E205" s="706" t="s">
        <v>3397</v>
      </c>
      <c r="F205" s="706" t="s">
        <v>448</v>
      </c>
      <c r="G205" s="838" t="s">
        <v>448</v>
      </c>
      <c r="H205" s="706"/>
      <c r="I205" s="706" t="s">
        <v>448</v>
      </c>
      <c r="J205" s="706" t="s">
        <v>212</v>
      </c>
      <c r="K205" s="706" t="s">
        <v>2532</v>
      </c>
      <c r="L205" s="706"/>
      <c r="M205" s="706" t="s">
        <v>448</v>
      </c>
      <c r="N205" s="706"/>
      <c r="O205" s="838" t="s">
        <v>3399</v>
      </c>
    </row>
    <row r="206" spans="1:15" s="839" customFormat="1" x14ac:dyDescent="0.35">
      <c r="A206" s="389"/>
      <c r="B206" s="838" t="s">
        <v>3803</v>
      </c>
      <c r="C206" s="838" t="s">
        <v>3804</v>
      </c>
      <c r="D206" s="838" t="s">
        <v>3805</v>
      </c>
      <c r="E206" s="706" t="s">
        <v>1516</v>
      </c>
      <c r="F206" s="706">
        <v>12</v>
      </c>
      <c r="G206" s="838">
        <v>60</v>
      </c>
      <c r="H206" s="838" t="s">
        <v>3371</v>
      </c>
      <c r="I206" s="706" t="s">
        <v>1524</v>
      </c>
      <c r="J206" s="706" t="s">
        <v>1525</v>
      </c>
      <c r="K206" s="706" t="s">
        <v>1523</v>
      </c>
      <c r="L206" s="706"/>
      <c r="M206" s="706" t="s">
        <v>1517</v>
      </c>
      <c r="N206" s="706" t="s">
        <v>2329</v>
      </c>
      <c r="O206" s="838" t="s">
        <v>3806</v>
      </c>
    </row>
    <row r="207" spans="1:15" s="839" customFormat="1" x14ac:dyDescent="0.35">
      <c r="A207" s="389"/>
      <c r="B207" s="838" t="s">
        <v>3807</v>
      </c>
      <c r="C207" s="705"/>
      <c r="D207" s="838" t="s">
        <v>3538</v>
      </c>
      <c r="E207" s="706" t="s">
        <v>40</v>
      </c>
      <c r="F207" s="706">
        <v>12</v>
      </c>
      <c r="G207" s="838" t="s">
        <v>448</v>
      </c>
      <c r="H207" s="838" t="s">
        <v>3379</v>
      </c>
      <c r="I207" s="706" t="s">
        <v>42</v>
      </c>
      <c r="J207" s="706"/>
      <c r="K207" s="706" t="s">
        <v>41</v>
      </c>
      <c r="L207" s="706" t="s">
        <v>43</v>
      </c>
      <c r="M207" s="706"/>
      <c r="N207" s="706"/>
      <c r="O207" s="838" t="s">
        <v>3390</v>
      </c>
    </row>
    <row r="208" spans="1:15" s="841" customFormat="1" x14ac:dyDescent="0.35">
      <c r="A208" s="389"/>
      <c r="B208" s="838" t="s">
        <v>3808</v>
      </c>
      <c r="C208" s="838" t="s">
        <v>209</v>
      </c>
      <c r="D208" s="838" t="s">
        <v>3427</v>
      </c>
      <c r="E208" s="706" t="s">
        <v>210</v>
      </c>
      <c r="F208" s="706">
        <v>12</v>
      </c>
      <c r="G208" s="838">
        <v>50</v>
      </c>
      <c r="H208" s="838" t="s">
        <v>3371</v>
      </c>
      <c r="I208" s="706"/>
      <c r="J208" s="706"/>
      <c r="K208" s="706" t="s">
        <v>211</v>
      </c>
      <c r="L208" s="706"/>
      <c r="M208" s="706"/>
      <c r="N208" s="706">
        <v>25</v>
      </c>
      <c r="O208" s="838" t="s">
        <v>3806</v>
      </c>
    </row>
    <row r="209" spans="1:15" s="840" customFormat="1" x14ac:dyDescent="0.35">
      <c r="A209" s="389"/>
      <c r="B209" s="838" t="s">
        <v>3809</v>
      </c>
      <c r="C209" s="705"/>
      <c r="D209" s="838" t="s">
        <v>3810</v>
      </c>
      <c r="E209" s="706" t="s">
        <v>573</v>
      </c>
      <c r="F209" s="706">
        <v>12</v>
      </c>
      <c r="G209" s="838">
        <v>14</v>
      </c>
      <c r="H209" s="838"/>
      <c r="I209" s="706"/>
      <c r="J209" s="706"/>
      <c r="K209" s="706"/>
      <c r="L209" s="706"/>
      <c r="M209" s="706"/>
      <c r="N209" s="706"/>
      <c r="O209" s="838"/>
    </row>
    <row r="210" spans="1:15" s="841" customFormat="1" x14ac:dyDescent="0.35">
      <c r="A210" s="389"/>
      <c r="B210" s="838" t="s">
        <v>3811</v>
      </c>
      <c r="C210" s="705"/>
      <c r="D210" s="838" t="s">
        <v>3810</v>
      </c>
      <c r="E210" s="706" t="s">
        <v>1855</v>
      </c>
      <c r="F210" s="706">
        <v>12</v>
      </c>
      <c r="G210" s="838">
        <v>14</v>
      </c>
      <c r="H210" s="838" t="s">
        <v>3371</v>
      </c>
      <c r="I210" s="706" t="s">
        <v>2145</v>
      </c>
      <c r="J210" s="706" t="s">
        <v>475</v>
      </c>
      <c r="K210" s="706" t="s">
        <v>2563</v>
      </c>
      <c r="L210" s="706" t="s">
        <v>2533</v>
      </c>
      <c r="M210" s="706" t="s">
        <v>2146</v>
      </c>
      <c r="N210" s="706" t="s">
        <v>2570</v>
      </c>
      <c r="O210" s="838" t="s">
        <v>3408</v>
      </c>
    </row>
    <row r="211" spans="1:15" s="841" customFormat="1" x14ac:dyDescent="0.35">
      <c r="A211" s="389"/>
      <c r="B211" s="838" t="s">
        <v>3812</v>
      </c>
      <c r="C211" s="705"/>
      <c r="D211" s="838" t="s">
        <v>3813</v>
      </c>
      <c r="E211" s="706" t="s">
        <v>3397</v>
      </c>
      <c r="F211" s="706">
        <v>48</v>
      </c>
      <c r="G211" s="838">
        <v>5</v>
      </c>
      <c r="H211" s="706"/>
      <c r="I211" s="706"/>
      <c r="J211" s="706"/>
      <c r="K211" s="706"/>
      <c r="L211" s="706"/>
      <c r="M211" s="706"/>
      <c r="N211" s="706"/>
      <c r="O211" s="838" t="s">
        <v>3399</v>
      </c>
    </row>
    <row r="212" spans="1:15" s="841" customFormat="1" x14ac:dyDescent="0.35">
      <c r="A212" s="389"/>
      <c r="B212" s="838" t="s">
        <v>3814</v>
      </c>
      <c r="C212" s="838" t="s">
        <v>3815</v>
      </c>
      <c r="D212" s="838" t="s">
        <v>3816</v>
      </c>
      <c r="E212" s="706" t="s">
        <v>3397</v>
      </c>
      <c r="F212" s="706" t="s">
        <v>2266</v>
      </c>
      <c r="G212" s="838" t="s">
        <v>448</v>
      </c>
      <c r="H212" s="706"/>
      <c r="I212" s="706"/>
      <c r="J212" s="706"/>
      <c r="K212" s="706"/>
      <c r="L212" s="706"/>
      <c r="M212" s="706"/>
      <c r="N212" s="706"/>
      <c r="O212" s="838" t="s">
        <v>3817</v>
      </c>
    </row>
    <row r="213" spans="1:15" s="841" customFormat="1" x14ac:dyDescent="0.35">
      <c r="A213" s="389"/>
      <c r="B213" s="838" t="s">
        <v>3818</v>
      </c>
      <c r="C213" s="705"/>
      <c r="D213" s="838" t="s">
        <v>3819</v>
      </c>
      <c r="E213" s="706" t="s">
        <v>473</v>
      </c>
      <c r="F213" s="706">
        <v>12</v>
      </c>
      <c r="G213" s="838">
        <v>28</v>
      </c>
      <c r="H213" s="838" t="s">
        <v>3371</v>
      </c>
      <c r="I213" s="706" t="s">
        <v>474</v>
      </c>
      <c r="J213" s="706"/>
      <c r="K213" s="706" t="s">
        <v>2147</v>
      </c>
      <c r="L213" s="706" t="s">
        <v>478</v>
      </c>
      <c r="M213" s="706" t="s">
        <v>476</v>
      </c>
      <c r="N213" s="706" t="s">
        <v>477</v>
      </c>
      <c r="O213" s="838" t="s">
        <v>3441</v>
      </c>
    </row>
    <row r="214" spans="1:15" s="841" customFormat="1" x14ac:dyDescent="0.35">
      <c r="A214" s="389"/>
      <c r="B214" s="838" t="s">
        <v>3820</v>
      </c>
      <c r="C214" s="705"/>
      <c r="D214" s="838" t="s">
        <v>3821</v>
      </c>
      <c r="E214" s="706" t="s">
        <v>700</v>
      </c>
      <c r="F214" s="706">
        <v>48</v>
      </c>
      <c r="G214" s="838">
        <v>2</v>
      </c>
      <c r="H214" s="706"/>
      <c r="I214" s="706"/>
      <c r="J214" s="706"/>
      <c r="K214" s="706"/>
      <c r="L214" s="706"/>
      <c r="M214" s="706"/>
      <c r="N214" s="706"/>
      <c r="O214" s="838" t="s">
        <v>3444</v>
      </c>
    </row>
    <row r="215" spans="1:15" s="839" customFormat="1" x14ac:dyDescent="0.35">
      <c r="A215" s="389"/>
      <c r="B215" s="838" t="s">
        <v>3822</v>
      </c>
      <c r="C215" s="705"/>
      <c r="D215" s="838" t="s">
        <v>3821</v>
      </c>
      <c r="E215" s="706" t="s">
        <v>1874</v>
      </c>
      <c r="F215" s="706">
        <v>48</v>
      </c>
      <c r="G215" s="838">
        <v>2</v>
      </c>
      <c r="H215" s="706"/>
      <c r="I215" s="706"/>
      <c r="J215" s="706"/>
      <c r="K215" s="706"/>
      <c r="L215" s="706"/>
      <c r="M215" s="706"/>
      <c r="N215" s="706"/>
      <c r="O215" s="838" t="s">
        <v>3444</v>
      </c>
    </row>
    <row r="216" spans="1:15" s="839" customFormat="1" x14ac:dyDescent="0.35">
      <c r="A216" s="389"/>
      <c r="B216" s="838" t="s">
        <v>3823</v>
      </c>
      <c r="C216" s="705"/>
      <c r="D216" s="838" t="s">
        <v>3824</v>
      </c>
      <c r="E216" s="706" t="s">
        <v>2253</v>
      </c>
      <c r="F216" s="706">
        <v>24</v>
      </c>
      <c r="G216" s="838" t="s">
        <v>448</v>
      </c>
      <c r="H216" s="838" t="s">
        <v>3375</v>
      </c>
      <c r="I216" s="706"/>
      <c r="J216" s="706"/>
      <c r="K216" s="706"/>
      <c r="L216" s="706"/>
      <c r="M216" s="706"/>
      <c r="N216" s="706">
        <v>3</v>
      </c>
      <c r="O216" s="838" t="s">
        <v>3583</v>
      </c>
    </row>
    <row r="217" spans="1:15" s="839" customFormat="1" x14ac:dyDescent="0.35">
      <c r="A217" s="389"/>
      <c r="B217" s="838" t="s">
        <v>3825</v>
      </c>
      <c r="C217" s="838" t="s">
        <v>736</v>
      </c>
      <c r="D217" s="838" t="s">
        <v>3826</v>
      </c>
      <c r="E217" s="706" t="s">
        <v>737</v>
      </c>
      <c r="F217" s="706">
        <v>12</v>
      </c>
      <c r="G217" s="838">
        <v>14</v>
      </c>
      <c r="H217" s="838" t="s">
        <v>3371</v>
      </c>
      <c r="I217" s="706">
        <v>1</v>
      </c>
      <c r="J217" s="706"/>
      <c r="K217" s="706"/>
      <c r="L217" s="706"/>
      <c r="M217" s="706" t="s">
        <v>1599</v>
      </c>
      <c r="N217" s="706" t="s">
        <v>2584</v>
      </c>
      <c r="O217" s="838" t="s">
        <v>3601</v>
      </c>
    </row>
    <row r="218" spans="1:15" s="839" customFormat="1" x14ac:dyDescent="0.35">
      <c r="A218" s="389"/>
      <c r="B218" s="838" t="s">
        <v>3827</v>
      </c>
      <c r="C218" s="705" t="s">
        <v>3828</v>
      </c>
      <c r="D218" s="838" t="s">
        <v>3829</v>
      </c>
      <c r="E218" s="706" t="s">
        <v>625</v>
      </c>
      <c r="F218" s="706">
        <v>12</v>
      </c>
      <c r="G218" s="838" t="s">
        <v>3558</v>
      </c>
      <c r="H218" s="706"/>
      <c r="I218" s="706"/>
      <c r="J218" s="706"/>
      <c r="K218" s="706"/>
      <c r="L218" s="706"/>
      <c r="M218" s="706"/>
      <c r="N218" s="706"/>
      <c r="O218" s="838"/>
    </row>
    <row r="219" spans="1:15" s="839" customFormat="1" x14ac:dyDescent="0.35">
      <c r="A219" s="389"/>
      <c r="B219" s="838" t="s">
        <v>3830</v>
      </c>
      <c r="C219" s="838" t="s">
        <v>2242</v>
      </c>
      <c r="D219" s="838" t="s">
        <v>3663</v>
      </c>
      <c r="E219" s="706" t="s">
        <v>2254</v>
      </c>
      <c r="F219" s="706">
        <v>24</v>
      </c>
      <c r="G219" s="838" t="s">
        <v>448</v>
      </c>
      <c r="H219" s="838" t="s">
        <v>3371</v>
      </c>
      <c r="I219" s="706"/>
      <c r="J219" s="706" t="s">
        <v>1525</v>
      </c>
      <c r="K219" s="706" t="s">
        <v>271</v>
      </c>
      <c r="L219" s="706"/>
      <c r="M219" s="706"/>
      <c r="N219" s="706"/>
      <c r="O219" s="838" t="s">
        <v>3470</v>
      </c>
    </row>
    <row r="220" spans="1:15" s="839" customFormat="1" x14ac:dyDescent="0.35">
      <c r="A220" s="389"/>
      <c r="B220" s="838" t="s">
        <v>3831</v>
      </c>
      <c r="C220" s="838" t="s">
        <v>750</v>
      </c>
      <c r="D220" s="838" t="s">
        <v>3832</v>
      </c>
      <c r="E220" s="706" t="s">
        <v>108</v>
      </c>
      <c r="F220" s="706">
        <v>12</v>
      </c>
      <c r="G220" s="838" t="s">
        <v>448</v>
      </c>
      <c r="H220" s="838" t="s">
        <v>3375</v>
      </c>
      <c r="I220" s="706"/>
      <c r="J220" s="706"/>
      <c r="K220" s="706"/>
      <c r="L220" s="706" t="s">
        <v>110</v>
      </c>
      <c r="M220" s="706" t="s">
        <v>109</v>
      </c>
      <c r="N220" s="706"/>
      <c r="O220" s="838" t="s">
        <v>3654</v>
      </c>
    </row>
    <row r="221" spans="1:15" s="839" customFormat="1" x14ac:dyDescent="0.35">
      <c r="A221" s="389"/>
      <c r="B221" s="838" t="s">
        <v>3833</v>
      </c>
      <c r="C221" s="705" t="s">
        <v>3834</v>
      </c>
      <c r="D221" s="838" t="s">
        <v>3810</v>
      </c>
      <c r="E221" s="706" t="s">
        <v>573</v>
      </c>
      <c r="F221" s="706">
        <v>12</v>
      </c>
      <c r="G221" s="838" t="s">
        <v>448</v>
      </c>
      <c r="H221" s="706"/>
      <c r="I221" s="706"/>
      <c r="J221" s="706"/>
      <c r="K221" s="706"/>
      <c r="L221" s="706"/>
      <c r="M221" s="706"/>
      <c r="N221" s="706"/>
      <c r="O221" s="838"/>
    </row>
    <row r="222" spans="1:15" s="839" customFormat="1" x14ac:dyDescent="0.35">
      <c r="A222" s="389"/>
      <c r="B222" s="838" t="s">
        <v>3835</v>
      </c>
      <c r="C222" s="838"/>
      <c r="D222" s="838" t="s">
        <v>3773</v>
      </c>
      <c r="E222" s="706" t="s">
        <v>3836</v>
      </c>
      <c r="F222" s="706">
        <v>4</v>
      </c>
      <c r="G222" s="838">
        <v>0</v>
      </c>
      <c r="H222" s="838" t="s">
        <v>3484</v>
      </c>
      <c r="I222" s="706"/>
      <c r="J222" s="706"/>
      <c r="K222" s="706" t="s">
        <v>360</v>
      </c>
      <c r="L222" s="706"/>
      <c r="M222" s="706" t="s">
        <v>383</v>
      </c>
      <c r="N222" s="706" t="s">
        <v>2580</v>
      </c>
      <c r="O222" s="838" t="s">
        <v>3654</v>
      </c>
    </row>
    <row r="223" spans="1:15" s="839" customFormat="1" x14ac:dyDescent="0.35">
      <c r="A223" s="389"/>
      <c r="B223" s="838" t="s">
        <v>3837</v>
      </c>
      <c r="C223" s="705"/>
      <c r="D223" s="838" t="s">
        <v>3838</v>
      </c>
      <c r="E223" s="706" t="s">
        <v>517</v>
      </c>
      <c r="F223" s="706">
        <v>12</v>
      </c>
      <c r="G223" s="838">
        <v>28</v>
      </c>
      <c r="H223" s="838" t="s">
        <v>3379</v>
      </c>
      <c r="I223" s="706" t="s">
        <v>519</v>
      </c>
      <c r="J223" s="706"/>
      <c r="K223" s="706" t="s">
        <v>520</v>
      </c>
      <c r="L223" s="706"/>
      <c r="M223" s="706" t="s">
        <v>1295</v>
      </c>
      <c r="N223" s="706" t="s">
        <v>518</v>
      </c>
      <c r="O223" s="838" t="s">
        <v>3519</v>
      </c>
    </row>
    <row r="224" spans="1:15" s="839" customFormat="1" x14ac:dyDescent="0.35">
      <c r="A224" s="389"/>
      <c r="B224" s="838" t="s">
        <v>3839</v>
      </c>
      <c r="C224" s="705"/>
      <c r="D224" s="838" t="s">
        <v>3560</v>
      </c>
      <c r="E224" s="706" t="s">
        <v>963</v>
      </c>
      <c r="F224" s="706">
        <v>4</v>
      </c>
      <c r="G224" s="838">
        <v>1</v>
      </c>
      <c r="H224" s="838" t="s">
        <v>3499</v>
      </c>
      <c r="I224" s="706"/>
      <c r="J224" s="706"/>
      <c r="K224" s="706"/>
      <c r="L224" s="706"/>
      <c r="M224" s="706"/>
      <c r="N224" s="706"/>
      <c r="O224" s="838" t="s">
        <v>3606</v>
      </c>
    </row>
    <row r="225" spans="1:15" s="841" customFormat="1" x14ac:dyDescent="0.35">
      <c r="A225" s="389"/>
      <c r="B225" s="838" t="s">
        <v>3840</v>
      </c>
      <c r="C225" s="705"/>
      <c r="D225" s="838" t="s">
        <v>3560</v>
      </c>
      <c r="E225" s="706" t="s">
        <v>2252</v>
      </c>
      <c r="F225" s="706">
        <v>12</v>
      </c>
      <c r="G225" s="838">
        <v>1</v>
      </c>
      <c r="H225" s="838" t="s">
        <v>3371</v>
      </c>
      <c r="I225" s="706"/>
      <c r="J225" s="706"/>
      <c r="K225" s="706"/>
      <c r="L225" s="706"/>
      <c r="M225" s="706"/>
      <c r="N225" s="706"/>
      <c r="O225" s="838" t="s">
        <v>3670</v>
      </c>
    </row>
    <row r="226" spans="1:15" s="841" customFormat="1" x14ac:dyDescent="0.35">
      <c r="A226" s="389"/>
      <c r="B226" s="838" t="s">
        <v>3841</v>
      </c>
      <c r="C226" s="838" t="s">
        <v>1961</v>
      </c>
      <c r="D226" s="838" t="s">
        <v>3663</v>
      </c>
      <c r="E226" s="706" t="s">
        <v>1210</v>
      </c>
      <c r="F226" s="706">
        <v>24</v>
      </c>
      <c r="G226" s="838" t="s">
        <v>448</v>
      </c>
      <c r="H226" s="838" t="s">
        <v>3371</v>
      </c>
      <c r="I226" s="706"/>
      <c r="J226" s="706"/>
      <c r="K226" s="706" t="s">
        <v>2515</v>
      </c>
      <c r="L226" s="706"/>
      <c r="M226" s="706"/>
      <c r="N226" s="706"/>
      <c r="O226" s="838" t="s">
        <v>3670</v>
      </c>
    </row>
    <row r="227" spans="1:15" s="841" customFormat="1" x14ac:dyDescent="0.35">
      <c r="A227" s="389"/>
      <c r="B227" s="838" t="s">
        <v>3842</v>
      </c>
      <c r="C227" s="705"/>
      <c r="D227" s="838" t="s">
        <v>3843</v>
      </c>
      <c r="E227" s="706" t="s">
        <v>206</v>
      </c>
      <c r="F227" s="706">
        <v>24</v>
      </c>
      <c r="G227" s="838" t="s">
        <v>3664</v>
      </c>
      <c r="H227" s="838" t="s">
        <v>3371</v>
      </c>
      <c r="I227" s="706" t="s">
        <v>208</v>
      </c>
      <c r="J227" s="706"/>
      <c r="K227" s="706" t="s">
        <v>207</v>
      </c>
      <c r="L227" s="706"/>
      <c r="M227" s="706"/>
      <c r="N227" s="706"/>
      <c r="O227" s="838" t="s">
        <v>3670</v>
      </c>
    </row>
    <row r="228" spans="1:15" s="841" customFormat="1" x14ac:dyDescent="0.35">
      <c r="A228" s="389"/>
      <c r="B228" s="838" t="s">
        <v>3844</v>
      </c>
      <c r="C228" s="838"/>
      <c r="D228" s="838" t="s">
        <v>3845</v>
      </c>
      <c r="E228" s="706" t="s">
        <v>3397</v>
      </c>
      <c r="F228" s="706" t="s">
        <v>3397</v>
      </c>
      <c r="G228" s="838" t="s">
        <v>3397</v>
      </c>
      <c r="H228" s="706"/>
      <c r="I228" s="706"/>
      <c r="J228" s="706"/>
      <c r="K228" s="706"/>
      <c r="L228" s="706"/>
      <c r="M228" s="706"/>
      <c r="N228" s="706"/>
      <c r="O228" s="838" t="s">
        <v>3846</v>
      </c>
    </row>
    <row r="229" spans="1:15" s="841" customFormat="1" x14ac:dyDescent="0.35">
      <c r="A229" s="389"/>
      <c r="B229" s="838" t="s">
        <v>3847</v>
      </c>
      <c r="C229" s="838"/>
      <c r="D229" s="838" t="s">
        <v>3848</v>
      </c>
      <c r="E229" s="706" t="s">
        <v>2410</v>
      </c>
      <c r="F229" s="706">
        <v>12</v>
      </c>
      <c r="G229" s="838">
        <v>28</v>
      </c>
      <c r="H229" s="838" t="s">
        <v>3379</v>
      </c>
      <c r="I229" s="706"/>
      <c r="J229" s="706"/>
      <c r="K229" s="706"/>
      <c r="L229" s="706"/>
      <c r="M229" s="706"/>
      <c r="N229" s="706" t="s">
        <v>272</v>
      </c>
      <c r="O229" s="838" t="s">
        <v>3387</v>
      </c>
    </row>
    <row r="230" spans="1:15" s="841" customFormat="1" x14ac:dyDescent="0.35">
      <c r="A230" s="389"/>
      <c r="B230" s="838" t="s">
        <v>3849</v>
      </c>
      <c r="C230" s="838" t="s">
        <v>3850</v>
      </c>
      <c r="D230" s="838" t="s">
        <v>3538</v>
      </c>
      <c r="E230" s="706" t="s">
        <v>3851</v>
      </c>
      <c r="F230" s="706">
        <v>24</v>
      </c>
      <c r="G230" s="838" t="s">
        <v>448</v>
      </c>
      <c r="H230" s="838" t="s">
        <v>3379</v>
      </c>
      <c r="I230" s="706" t="s">
        <v>1305</v>
      </c>
      <c r="J230" s="706"/>
      <c r="K230" s="706" t="s">
        <v>965</v>
      </c>
      <c r="L230" s="706"/>
      <c r="M230" s="706"/>
      <c r="N230" s="706"/>
      <c r="O230" s="838" t="s">
        <v>3387</v>
      </c>
    </row>
    <row r="231" spans="1:15" s="841" customFormat="1" x14ac:dyDescent="0.35">
      <c r="A231" s="389"/>
      <c r="B231" s="838" t="s">
        <v>3852</v>
      </c>
      <c r="C231" s="705"/>
      <c r="D231" s="838" t="s">
        <v>3853</v>
      </c>
      <c r="E231" s="706" t="s">
        <v>3854</v>
      </c>
      <c r="F231" s="706">
        <v>4</v>
      </c>
      <c r="G231" s="838">
        <v>0</v>
      </c>
      <c r="H231" s="838" t="s">
        <v>3484</v>
      </c>
      <c r="I231" s="706"/>
      <c r="J231" s="706">
        <v>5</v>
      </c>
      <c r="K231" s="706" t="s">
        <v>387</v>
      </c>
      <c r="L231" s="706"/>
      <c r="M231" s="706" t="s">
        <v>388</v>
      </c>
      <c r="N231" s="706"/>
      <c r="O231" s="838" t="s">
        <v>3855</v>
      </c>
    </row>
    <row r="232" spans="1:15" s="841" customFormat="1" x14ac:dyDescent="0.35">
      <c r="A232" s="389"/>
      <c r="B232" s="838" t="s">
        <v>3856</v>
      </c>
      <c r="C232" s="705"/>
      <c r="D232" s="838" t="s">
        <v>3857</v>
      </c>
      <c r="E232" s="706" t="s">
        <v>3278</v>
      </c>
      <c r="F232" s="706">
        <v>4</v>
      </c>
      <c r="G232" s="838">
        <v>168</v>
      </c>
      <c r="H232" s="838" t="s">
        <v>3375</v>
      </c>
      <c r="I232" s="706"/>
      <c r="J232" s="706"/>
      <c r="K232" s="706"/>
      <c r="L232" s="706"/>
      <c r="M232" s="706"/>
      <c r="N232" s="706">
        <v>2</v>
      </c>
      <c r="O232" s="838" t="s">
        <v>3635</v>
      </c>
    </row>
    <row r="233" spans="1:15" s="839" customFormat="1" x14ac:dyDescent="0.35">
      <c r="A233" s="389"/>
      <c r="B233" s="838" t="s">
        <v>3858</v>
      </c>
      <c r="C233" s="705"/>
      <c r="D233" s="838" t="s">
        <v>3859</v>
      </c>
      <c r="E233" s="706" t="s">
        <v>3397</v>
      </c>
      <c r="F233" s="706" t="s">
        <v>448</v>
      </c>
      <c r="G233" s="838" t="s">
        <v>448</v>
      </c>
      <c r="H233" s="838" t="s">
        <v>3484</v>
      </c>
      <c r="I233" s="706"/>
      <c r="J233" s="706"/>
      <c r="K233" s="706"/>
      <c r="L233" s="706" t="s">
        <v>1543</v>
      </c>
      <c r="M233" s="706"/>
      <c r="N233" s="706"/>
      <c r="O233" s="838" t="s">
        <v>3860</v>
      </c>
    </row>
    <row r="234" spans="1:15" s="839" customFormat="1" x14ac:dyDescent="0.35">
      <c r="A234" s="389"/>
      <c r="B234" s="838" t="s">
        <v>3861</v>
      </c>
      <c r="C234" s="838"/>
      <c r="D234" s="838" t="s">
        <v>3862</v>
      </c>
      <c r="E234" s="706" t="s">
        <v>1687</v>
      </c>
      <c r="F234" s="706">
        <v>24</v>
      </c>
      <c r="G234" s="838">
        <v>21</v>
      </c>
      <c r="H234" s="838" t="s">
        <v>3379</v>
      </c>
      <c r="I234" s="706" t="s">
        <v>1688</v>
      </c>
      <c r="J234" s="706"/>
      <c r="K234" s="706" t="s">
        <v>1689</v>
      </c>
      <c r="L234" s="706"/>
      <c r="M234" s="706"/>
      <c r="N234" s="706"/>
      <c r="O234" s="838" t="s">
        <v>3746</v>
      </c>
    </row>
    <row r="235" spans="1:15" s="840" customFormat="1" x14ac:dyDescent="0.35">
      <c r="A235" s="389"/>
      <c r="B235" s="838" t="s">
        <v>3863</v>
      </c>
      <c r="C235" s="705"/>
      <c r="D235" s="838" t="s">
        <v>3427</v>
      </c>
      <c r="E235" s="706" t="s">
        <v>524</v>
      </c>
      <c r="F235" s="706">
        <v>12</v>
      </c>
      <c r="G235" s="838">
        <v>50</v>
      </c>
      <c r="H235" s="838" t="s">
        <v>3375</v>
      </c>
      <c r="I235" s="706"/>
      <c r="J235" s="706"/>
      <c r="K235" s="706" t="s">
        <v>525</v>
      </c>
      <c r="L235" s="706"/>
      <c r="M235" s="706" t="s">
        <v>1517</v>
      </c>
      <c r="N235" s="706"/>
      <c r="O235" s="838" t="s">
        <v>3571</v>
      </c>
    </row>
    <row r="236" spans="1:15" s="839" customFormat="1" x14ac:dyDescent="0.35">
      <c r="A236" s="389"/>
      <c r="B236" s="838" t="s">
        <v>3864</v>
      </c>
      <c r="C236" s="705"/>
      <c r="D236" s="838" t="s">
        <v>3637</v>
      </c>
      <c r="E236" s="706" t="s">
        <v>1868</v>
      </c>
      <c r="F236" s="706">
        <v>96</v>
      </c>
      <c r="G236" s="838">
        <v>28</v>
      </c>
      <c r="H236" s="838" t="s">
        <v>3379</v>
      </c>
      <c r="I236" s="706" t="s">
        <v>1579</v>
      </c>
      <c r="J236" s="706" t="s">
        <v>448</v>
      </c>
      <c r="K236" s="706" t="s">
        <v>204</v>
      </c>
      <c r="L236" s="706"/>
      <c r="M236" s="706" t="s">
        <v>1580</v>
      </c>
      <c r="N236" s="706"/>
      <c r="O236" s="838" t="s">
        <v>3654</v>
      </c>
    </row>
    <row r="237" spans="1:15" s="839" customFormat="1" x14ac:dyDescent="0.35">
      <c r="A237" s="389"/>
      <c r="B237" s="838" t="s">
        <v>3865</v>
      </c>
      <c r="C237" s="838" t="s">
        <v>1303</v>
      </c>
      <c r="D237" s="838" t="s">
        <v>3538</v>
      </c>
      <c r="E237" s="706" t="s">
        <v>3220</v>
      </c>
      <c r="F237" s="706">
        <v>24</v>
      </c>
      <c r="G237" s="838" t="s">
        <v>448</v>
      </c>
      <c r="H237" s="838" t="s">
        <v>3379</v>
      </c>
      <c r="I237" s="706" t="s">
        <v>1305</v>
      </c>
      <c r="J237" s="706"/>
      <c r="K237" s="706" t="s">
        <v>3222</v>
      </c>
      <c r="L237" s="706"/>
      <c r="M237" s="706"/>
      <c r="N237" s="706"/>
      <c r="O237" s="838" t="s">
        <v>3866</v>
      </c>
    </row>
    <row r="238" spans="1:15" s="839" customFormat="1" x14ac:dyDescent="0.35">
      <c r="A238" s="389"/>
      <c r="B238" s="838" t="s">
        <v>3867</v>
      </c>
      <c r="C238" s="705"/>
      <c r="D238" s="838" t="s">
        <v>3560</v>
      </c>
      <c r="E238" s="706" t="s">
        <v>1224</v>
      </c>
      <c r="F238" s="706">
        <v>12</v>
      </c>
      <c r="G238" s="838">
        <v>1</v>
      </c>
      <c r="H238" s="838" t="s">
        <v>3499</v>
      </c>
      <c r="I238" s="706" t="s">
        <v>1745</v>
      </c>
      <c r="J238" s="706"/>
      <c r="K238" s="706" t="s">
        <v>1746</v>
      </c>
      <c r="L238" s="706"/>
      <c r="M238" s="706"/>
      <c r="N238" s="706">
        <v>9</v>
      </c>
      <c r="O238" s="838" t="s">
        <v>3561</v>
      </c>
    </row>
    <row r="239" spans="1:15" s="840" customFormat="1" x14ac:dyDescent="0.35">
      <c r="A239" s="389"/>
      <c r="B239" s="838" t="s">
        <v>3868</v>
      </c>
      <c r="C239" s="838"/>
      <c r="D239" s="838" t="s">
        <v>3648</v>
      </c>
      <c r="E239" s="706" t="s">
        <v>3397</v>
      </c>
      <c r="F239" s="706" t="s">
        <v>3397</v>
      </c>
      <c r="G239" s="838" t="s">
        <v>3397</v>
      </c>
      <c r="H239" s="706"/>
      <c r="I239" s="706" t="s">
        <v>448</v>
      </c>
      <c r="J239" s="706"/>
      <c r="K239" s="706" t="s">
        <v>2534</v>
      </c>
      <c r="L239" s="706"/>
      <c r="M239" s="706" t="s">
        <v>448</v>
      </c>
      <c r="N239" s="706"/>
      <c r="O239" s="838" t="s">
        <v>3869</v>
      </c>
    </row>
    <row r="240" spans="1:15" s="839" customFormat="1" x14ac:dyDescent="0.35">
      <c r="A240" s="389"/>
      <c r="B240" s="838" t="s">
        <v>3870</v>
      </c>
      <c r="C240" s="838" t="s">
        <v>1948</v>
      </c>
      <c r="D240" s="838" t="s">
        <v>3407</v>
      </c>
      <c r="E240" s="706" t="s">
        <v>2207</v>
      </c>
      <c r="F240" s="706">
        <v>12</v>
      </c>
      <c r="G240" s="838">
        <v>7</v>
      </c>
      <c r="H240" s="838" t="s">
        <v>3371</v>
      </c>
      <c r="I240" s="706"/>
      <c r="J240" s="706"/>
      <c r="K240" s="706"/>
      <c r="L240" s="706"/>
      <c r="M240" s="706" t="s">
        <v>644</v>
      </c>
      <c r="N240" s="706" t="s">
        <v>2568</v>
      </c>
      <c r="O240" s="838" t="s">
        <v>3635</v>
      </c>
    </row>
    <row r="241" spans="1:15" s="839" customFormat="1" x14ac:dyDescent="0.35">
      <c r="A241" s="389"/>
      <c r="B241" s="838" t="s">
        <v>3870</v>
      </c>
      <c r="C241" s="838" t="s">
        <v>1917</v>
      </c>
      <c r="D241" s="838" t="s">
        <v>3407</v>
      </c>
      <c r="E241" s="706" t="s">
        <v>2208</v>
      </c>
      <c r="F241" s="706">
        <v>12</v>
      </c>
      <c r="G241" s="838">
        <v>21</v>
      </c>
      <c r="H241" s="838" t="s">
        <v>3371</v>
      </c>
      <c r="I241" s="706"/>
      <c r="J241" s="706" t="s">
        <v>664</v>
      </c>
      <c r="K241" s="706"/>
      <c r="L241" s="706"/>
      <c r="M241" s="706" t="s">
        <v>644</v>
      </c>
      <c r="N241" s="706" t="s">
        <v>2568</v>
      </c>
      <c r="O241" s="838" t="s">
        <v>3635</v>
      </c>
    </row>
    <row r="242" spans="1:15" s="839" customFormat="1" x14ac:dyDescent="0.35">
      <c r="A242" s="389"/>
      <c r="B242" s="838" t="s">
        <v>3871</v>
      </c>
      <c r="C242" s="838" t="s">
        <v>1955</v>
      </c>
      <c r="D242" s="838" t="s">
        <v>3872</v>
      </c>
      <c r="E242" s="706" t="s">
        <v>1857</v>
      </c>
      <c r="F242" s="706">
        <v>96</v>
      </c>
      <c r="G242" s="838">
        <v>7</v>
      </c>
      <c r="H242" s="838" t="s">
        <v>3371</v>
      </c>
      <c r="I242" s="706" t="s">
        <v>2157</v>
      </c>
      <c r="J242" s="706" t="s">
        <v>448</v>
      </c>
      <c r="K242" s="706" t="s">
        <v>2156</v>
      </c>
      <c r="L242" s="706" t="s">
        <v>2158</v>
      </c>
      <c r="M242" s="706"/>
      <c r="N242" s="706" t="s">
        <v>2578</v>
      </c>
      <c r="O242" s="838" t="s">
        <v>3485</v>
      </c>
    </row>
    <row r="243" spans="1:15" s="841" customFormat="1" x14ac:dyDescent="0.35">
      <c r="A243" s="389"/>
      <c r="B243" s="838" t="s">
        <v>3873</v>
      </c>
      <c r="C243" s="838" t="s">
        <v>1931</v>
      </c>
      <c r="D243" s="838" t="s">
        <v>3872</v>
      </c>
      <c r="E243" s="706" t="s">
        <v>1858</v>
      </c>
      <c r="F243" s="706">
        <v>72</v>
      </c>
      <c r="G243" s="838">
        <v>7</v>
      </c>
      <c r="H243" s="838" t="s">
        <v>3371</v>
      </c>
      <c r="I243" s="706"/>
      <c r="J243" s="706" t="s">
        <v>1377</v>
      </c>
      <c r="K243" s="706"/>
      <c r="L243" s="706"/>
      <c r="M243" s="706"/>
      <c r="N243" s="706" t="s">
        <v>2578</v>
      </c>
      <c r="O243" s="838" t="s">
        <v>3485</v>
      </c>
    </row>
    <row r="244" spans="1:15" s="841" customFormat="1" x14ac:dyDescent="0.35">
      <c r="A244" s="389"/>
      <c r="B244" s="838" t="s">
        <v>3874</v>
      </c>
      <c r="C244" s="838" t="s">
        <v>527</v>
      </c>
      <c r="D244" s="838" t="s">
        <v>3407</v>
      </c>
      <c r="E244" s="706" t="s">
        <v>663</v>
      </c>
      <c r="F244" s="706">
        <v>12</v>
      </c>
      <c r="G244" s="838">
        <v>7</v>
      </c>
      <c r="H244" s="838" t="s">
        <v>3375</v>
      </c>
      <c r="I244" s="706" t="s">
        <v>665</v>
      </c>
      <c r="J244" s="706"/>
      <c r="K244" s="706" t="s">
        <v>1356</v>
      </c>
      <c r="L244" s="706"/>
      <c r="M244" s="706" t="s">
        <v>1357</v>
      </c>
      <c r="N244" s="706"/>
      <c r="O244" s="838" t="s">
        <v>3875</v>
      </c>
    </row>
    <row r="245" spans="1:15" s="839" customFormat="1" x14ac:dyDescent="0.35">
      <c r="A245" s="389"/>
      <c r="B245" s="838" t="s">
        <v>3876</v>
      </c>
      <c r="C245" s="705"/>
      <c r="D245" s="838" t="s">
        <v>3877</v>
      </c>
      <c r="E245" s="706" t="s">
        <v>1375</v>
      </c>
      <c r="F245" s="706">
        <v>12</v>
      </c>
      <c r="G245" s="838">
        <v>14</v>
      </c>
      <c r="H245" s="838" t="s">
        <v>3371</v>
      </c>
      <c r="I245" s="706" t="s">
        <v>1376</v>
      </c>
      <c r="J245" s="706"/>
      <c r="K245" s="706" t="s">
        <v>1378</v>
      </c>
      <c r="L245" s="706" t="s">
        <v>1379</v>
      </c>
      <c r="M245" s="706" t="s">
        <v>1380</v>
      </c>
      <c r="N245" s="706" t="s">
        <v>3878</v>
      </c>
      <c r="O245" s="838" t="s">
        <v>3670</v>
      </c>
    </row>
    <row r="246" spans="1:15" s="841" customFormat="1" x14ac:dyDescent="0.35">
      <c r="A246" s="842"/>
      <c r="B246" s="838" t="s">
        <v>3879</v>
      </c>
      <c r="C246" s="838" t="s">
        <v>73</v>
      </c>
      <c r="D246" s="838" t="s">
        <v>3880</v>
      </c>
      <c r="E246" s="706" t="s">
        <v>448</v>
      </c>
      <c r="F246" s="706" t="s">
        <v>448</v>
      </c>
      <c r="G246" s="838" t="s">
        <v>448</v>
      </c>
      <c r="H246" s="706"/>
      <c r="I246" s="706" t="s">
        <v>448</v>
      </c>
      <c r="J246" s="706" t="s">
        <v>2171</v>
      </c>
      <c r="K246" s="706" t="s">
        <v>643</v>
      </c>
      <c r="L246" s="706"/>
      <c r="M246" s="706" t="s">
        <v>448</v>
      </c>
      <c r="N246" s="706"/>
      <c r="O246" s="838" t="s">
        <v>3412</v>
      </c>
    </row>
    <row r="247" spans="1:15" s="841" customFormat="1" x14ac:dyDescent="0.35">
      <c r="A247" s="842"/>
      <c r="B247" s="838" t="s">
        <v>3881</v>
      </c>
      <c r="C247" s="705"/>
      <c r="D247" s="838" t="s">
        <v>3882</v>
      </c>
      <c r="E247" s="706" t="s">
        <v>1995</v>
      </c>
      <c r="F247" s="706">
        <v>12</v>
      </c>
      <c r="G247" s="838">
        <v>14</v>
      </c>
      <c r="H247" s="838" t="s">
        <v>3371</v>
      </c>
      <c r="I247" s="706" t="s">
        <v>1996</v>
      </c>
      <c r="J247" s="706"/>
      <c r="K247" s="706" t="s">
        <v>1997</v>
      </c>
      <c r="L247" s="706" t="s">
        <v>1999</v>
      </c>
      <c r="M247" s="706" t="s">
        <v>1998</v>
      </c>
      <c r="N247" s="706" t="s">
        <v>2323</v>
      </c>
      <c r="O247" s="838" t="s">
        <v>3387</v>
      </c>
    </row>
    <row r="248" spans="1:15" s="839" customFormat="1" x14ac:dyDescent="0.35">
      <c r="A248" s="389"/>
      <c r="B248" s="838" t="s">
        <v>3883</v>
      </c>
      <c r="C248" s="838"/>
      <c r="D248" s="838" t="s">
        <v>3884</v>
      </c>
      <c r="E248" s="706" t="s">
        <v>584</v>
      </c>
      <c r="F248" s="706">
        <v>12</v>
      </c>
      <c r="G248" s="838">
        <v>72</v>
      </c>
      <c r="H248" s="838" t="s">
        <v>3371</v>
      </c>
      <c r="I248" s="706" t="s">
        <v>2535</v>
      </c>
      <c r="J248" s="706"/>
      <c r="K248" s="706"/>
      <c r="L248" s="706" t="s">
        <v>2536</v>
      </c>
      <c r="M248" s="706"/>
      <c r="N248" s="706" t="s">
        <v>2323</v>
      </c>
      <c r="O248" s="838" t="s">
        <v>3387</v>
      </c>
    </row>
    <row r="249" spans="1:15" s="839" customFormat="1" x14ac:dyDescent="0.35">
      <c r="A249" s="389"/>
      <c r="B249" s="838" t="s">
        <v>3885</v>
      </c>
      <c r="C249" s="838" t="s">
        <v>1917</v>
      </c>
      <c r="D249" s="838" t="s">
        <v>3886</v>
      </c>
      <c r="E249" s="706" t="s">
        <v>1121</v>
      </c>
      <c r="F249" s="706">
        <v>4</v>
      </c>
      <c r="G249" s="838">
        <v>14</v>
      </c>
      <c r="H249" s="838" t="s">
        <v>3371</v>
      </c>
      <c r="I249" s="706" t="s">
        <v>2175</v>
      </c>
      <c r="J249" s="706"/>
      <c r="K249" s="706" t="s">
        <v>2173</v>
      </c>
      <c r="L249" s="706"/>
      <c r="M249" s="706" t="s">
        <v>2176</v>
      </c>
      <c r="N249" s="706" t="s">
        <v>2585</v>
      </c>
      <c r="O249" s="838" t="s">
        <v>3670</v>
      </c>
    </row>
    <row r="250" spans="1:15" s="839" customFormat="1" x14ac:dyDescent="0.35">
      <c r="A250" s="389"/>
      <c r="B250" s="838" t="s">
        <v>3887</v>
      </c>
      <c r="C250" s="838"/>
      <c r="D250" s="838" t="s">
        <v>3641</v>
      </c>
      <c r="E250" s="706" t="s">
        <v>1123</v>
      </c>
      <c r="F250" s="706" t="s">
        <v>448</v>
      </c>
      <c r="G250" s="838" t="s">
        <v>448</v>
      </c>
      <c r="H250" s="838" t="s">
        <v>3619</v>
      </c>
      <c r="I250" s="706"/>
      <c r="J250" s="706"/>
      <c r="K250" s="706"/>
      <c r="L250" s="706"/>
      <c r="M250" s="706"/>
      <c r="N250" s="706"/>
      <c r="O250" s="838" t="s">
        <v>3888</v>
      </c>
    </row>
    <row r="251" spans="1:15" s="841" customFormat="1" x14ac:dyDescent="0.35">
      <c r="A251" s="389"/>
      <c r="B251" s="838" t="s">
        <v>3889</v>
      </c>
      <c r="C251" s="838"/>
      <c r="D251" s="838" t="s">
        <v>3641</v>
      </c>
      <c r="E251" s="706" t="s">
        <v>1124</v>
      </c>
      <c r="F251" s="706" t="s">
        <v>448</v>
      </c>
      <c r="G251" s="838" t="s">
        <v>448</v>
      </c>
      <c r="H251" s="838" t="s">
        <v>3619</v>
      </c>
      <c r="I251" s="706"/>
      <c r="J251" s="706"/>
      <c r="K251" s="706"/>
      <c r="L251" s="706"/>
      <c r="M251" s="706"/>
      <c r="N251" s="706"/>
      <c r="O251" s="838" t="s">
        <v>3888</v>
      </c>
    </row>
    <row r="252" spans="1:15" s="840" customFormat="1" x14ac:dyDescent="0.35">
      <c r="A252" s="389"/>
      <c r="B252" s="838" t="s">
        <v>3890</v>
      </c>
      <c r="C252" s="705"/>
      <c r="D252" s="838" t="s">
        <v>3641</v>
      </c>
      <c r="E252" s="706" t="s">
        <v>3891</v>
      </c>
      <c r="F252" s="706" t="s">
        <v>448</v>
      </c>
      <c r="G252" s="838" t="s">
        <v>448</v>
      </c>
      <c r="H252" s="706"/>
      <c r="I252" s="706"/>
      <c r="J252" s="706"/>
      <c r="K252" s="706"/>
      <c r="L252" s="706"/>
      <c r="M252" s="706"/>
      <c r="N252" s="706"/>
      <c r="O252" s="838"/>
    </row>
    <row r="253" spans="1:15" s="839" customFormat="1" x14ac:dyDescent="0.35">
      <c r="A253" s="389"/>
      <c r="B253" s="838" t="s">
        <v>3892</v>
      </c>
      <c r="C253" s="705"/>
      <c r="D253" s="838" t="s">
        <v>3641</v>
      </c>
      <c r="E253" s="706" t="s">
        <v>3893</v>
      </c>
      <c r="F253" s="706" t="s">
        <v>448</v>
      </c>
      <c r="G253" s="838" t="s">
        <v>448</v>
      </c>
      <c r="H253" s="706"/>
      <c r="I253" s="706"/>
      <c r="J253" s="706"/>
      <c r="K253" s="706"/>
      <c r="L253" s="706"/>
      <c r="M253" s="706"/>
      <c r="N253" s="706"/>
      <c r="O253" s="838"/>
    </row>
    <row r="254" spans="1:15" s="839" customFormat="1" x14ac:dyDescent="0.35">
      <c r="A254" s="389"/>
      <c r="B254" s="838" t="s">
        <v>3894</v>
      </c>
      <c r="C254" s="705"/>
      <c r="D254" s="838" t="s">
        <v>3895</v>
      </c>
      <c r="E254" s="706" t="s">
        <v>3896</v>
      </c>
      <c r="F254" s="706" t="s">
        <v>448</v>
      </c>
      <c r="G254" s="838" t="s">
        <v>448</v>
      </c>
      <c r="H254" s="706"/>
      <c r="I254" s="706"/>
      <c r="J254" s="706"/>
      <c r="K254" s="706"/>
      <c r="L254" s="706"/>
      <c r="M254" s="706"/>
      <c r="N254" s="706"/>
      <c r="O254" s="838"/>
    </row>
    <row r="255" spans="1:15" s="839" customFormat="1" x14ac:dyDescent="0.35">
      <c r="A255" s="389"/>
      <c r="B255" s="838" t="s">
        <v>3897</v>
      </c>
      <c r="C255" s="838"/>
      <c r="D255" s="838" t="s">
        <v>3618</v>
      </c>
      <c r="E255" s="706" t="s">
        <v>1127</v>
      </c>
      <c r="F255" s="706" t="s">
        <v>448</v>
      </c>
      <c r="G255" s="838" t="s">
        <v>448</v>
      </c>
      <c r="H255" s="838" t="s">
        <v>3619</v>
      </c>
      <c r="I255" s="706"/>
      <c r="J255" s="706" t="s">
        <v>1549</v>
      </c>
      <c r="K255" s="706"/>
      <c r="L255" s="706"/>
      <c r="M255" s="706"/>
      <c r="N255" s="706"/>
      <c r="O255" s="838" t="s">
        <v>3888</v>
      </c>
    </row>
    <row r="256" spans="1:15" s="840" customFormat="1" x14ac:dyDescent="0.35">
      <c r="A256" s="389"/>
      <c r="B256" s="838" t="s">
        <v>3898</v>
      </c>
      <c r="C256" s="705"/>
      <c r="D256" s="838" t="s">
        <v>3895</v>
      </c>
      <c r="E256" s="706" t="s">
        <v>3899</v>
      </c>
      <c r="F256" s="706" t="s">
        <v>448</v>
      </c>
      <c r="G256" s="838" t="s">
        <v>448</v>
      </c>
      <c r="H256" s="706"/>
      <c r="I256" s="706"/>
      <c r="J256" s="706"/>
      <c r="K256" s="706"/>
      <c r="L256" s="706"/>
      <c r="M256" s="706"/>
      <c r="N256" s="706"/>
      <c r="O256" s="838"/>
    </row>
    <row r="257" spans="1:15" s="840" customFormat="1" x14ac:dyDescent="0.35">
      <c r="A257" s="389"/>
      <c r="B257" s="838" t="s">
        <v>3900</v>
      </c>
      <c r="C257" s="838" t="s">
        <v>1941</v>
      </c>
      <c r="D257" s="838" t="s">
        <v>3416</v>
      </c>
      <c r="E257" s="706" t="s">
        <v>2049</v>
      </c>
      <c r="F257" s="706">
        <v>4</v>
      </c>
      <c r="G257" s="838">
        <v>0</v>
      </c>
      <c r="H257" s="838" t="s">
        <v>3484</v>
      </c>
      <c r="I257" s="706"/>
      <c r="J257" s="706" t="s">
        <v>2078</v>
      </c>
      <c r="K257" s="706" t="s">
        <v>2050</v>
      </c>
      <c r="L257" s="706" t="s">
        <v>2051</v>
      </c>
      <c r="M257" s="706" t="s">
        <v>1287</v>
      </c>
      <c r="N257" s="706"/>
      <c r="O257" s="838" t="s">
        <v>3418</v>
      </c>
    </row>
    <row r="258" spans="1:15" s="840" customFormat="1" x14ac:dyDescent="0.35">
      <c r="A258" s="389"/>
      <c r="B258" s="838" t="s">
        <v>3901</v>
      </c>
      <c r="C258" s="705"/>
      <c r="D258" s="838" t="s">
        <v>3902</v>
      </c>
      <c r="E258" s="706" t="s">
        <v>1547</v>
      </c>
      <c r="F258" s="706">
        <v>4</v>
      </c>
      <c r="G258" s="838">
        <v>0</v>
      </c>
      <c r="H258" s="838" t="s">
        <v>3484</v>
      </c>
      <c r="I258" s="706"/>
      <c r="J258" s="706" t="s">
        <v>1742</v>
      </c>
      <c r="K258" s="706" t="s">
        <v>1548</v>
      </c>
      <c r="L258" s="706"/>
      <c r="M258" s="706" t="s">
        <v>0</v>
      </c>
      <c r="N258" s="706"/>
      <c r="O258" s="838" t="s">
        <v>3903</v>
      </c>
    </row>
    <row r="259" spans="1:15" s="839" customFormat="1" x14ac:dyDescent="0.35">
      <c r="A259" s="389"/>
      <c r="B259" s="838" t="s">
        <v>3904</v>
      </c>
      <c r="C259" s="705"/>
      <c r="D259" s="838" t="s">
        <v>3467</v>
      </c>
      <c r="E259" s="706" t="s">
        <v>3905</v>
      </c>
      <c r="F259" s="706">
        <v>4</v>
      </c>
      <c r="G259" s="838">
        <v>1</v>
      </c>
      <c r="H259" s="838" t="s">
        <v>3484</v>
      </c>
      <c r="I259" s="706"/>
      <c r="J259" s="706"/>
      <c r="K259" s="706" t="s">
        <v>3282</v>
      </c>
      <c r="L259" s="706"/>
      <c r="M259" s="706"/>
      <c r="N259" s="706"/>
      <c r="O259" s="838" t="s">
        <v>3906</v>
      </c>
    </row>
    <row r="260" spans="1:15" s="839" customFormat="1" x14ac:dyDescent="0.35">
      <c r="A260" s="389"/>
      <c r="B260" s="838" t="s">
        <v>3907</v>
      </c>
      <c r="C260" s="838" t="s">
        <v>2075</v>
      </c>
      <c r="D260" s="838" t="s">
        <v>3908</v>
      </c>
      <c r="E260" s="706" t="s">
        <v>2076</v>
      </c>
      <c r="F260" s="706">
        <v>12</v>
      </c>
      <c r="G260" s="838">
        <v>14</v>
      </c>
      <c r="H260" s="838" t="s">
        <v>3375</v>
      </c>
      <c r="I260" s="706" t="s">
        <v>2077</v>
      </c>
      <c r="J260" s="706" t="s">
        <v>1522</v>
      </c>
      <c r="K260" s="706" t="s">
        <v>2079</v>
      </c>
      <c r="L260" s="706" t="s">
        <v>2080</v>
      </c>
      <c r="M260" s="706" t="s">
        <v>2081</v>
      </c>
      <c r="N260" s="706" t="s">
        <v>2586</v>
      </c>
      <c r="O260" s="838" t="s">
        <v>3909</v>
      </c>
    </row>
    <row r="261" spans="1:15" s="839" customFormat="1" x14ac:dyDescent="0.35">
      <c r="A261" s="389"/>
      <c r="B261" s="838" t="s">
        <v>3910</v>
      </c>
      <c r="C261" s="838"/>
      <c r="D261" s="838" t="s">
        <v>3911</v>
      </c>
      <c r="E261" s="706" t="s">
        <v>378</v>
      </c>
      <c r="F261" s="706">
        <v>24</v>
      </c>
      <c r="G261" s="838">
        <v>21</v>
      </c>
      <c r="H261" s="838" t="s">
        <v>3379</v>
      </c>
      <c r="I261" s="706" t="s">
        <v>1741</v>
      </c>
      <c r="J261" s="706"/>
      <c r="K261" s="706" t="s">
        <v>380</v>
      </c>
      <c r="L261" s="706"/>
      <c r="M261" s="706" t="s">
        <v>379</v>
      </c>
      <c r="N261" s="706" t="s">
        <v>2569</v>
      </c>
      <c r="O261" s="838" t="s">
        <v>3387</v>
      </c>
    </row>
    <row r="262" spans="1:15" s="839" customFormat="1" x14ac:dyDescent="0.35">
      <c r="A262" s="389"/>
      <c r="B262" s="838" t="s">
        <v>3912</v>
      </c>
      <c r="C262" s="838" t="s">
        <v>1935</v>
      </c>
      <c r="D262" s="838" t="s">
        <v>3732</v>
      </c>
      <c r="E262" s="706" t="s">
        <v>1206</v>
      </c>
      <c r="F262" s="706">
        <v>12</v>
      </c>
      <c r="G262" s="838" t="s">
        <v>3664</v>
      </c>
      <c r="H262" s="838" t="s">
        <v>3371</v>
      </c>
      <c r="I262" s="706"/>
      <c r="J262" s="706" t="s">
        <v>166</v>
      </c>
      <c r="K262" s="706"/>
      <c r="L262" s="706"/>
      <c r="M262" s="706"/>
      <c r="N262" s="706" t="s">
        <v>270</v>
      </c>
      <c r="O262" s="838" t="s">
        <v>3676</v>
      </c>
    </row>
    <row r="263" spans="1:15" s="839" customFormat="1" x14ac:dyDescent="0.35">
      <c r="A263" s="389"/>
      <c r="B263" s="838" t="s">
        <v>3913</v>
      </c>
      <c r="C263" s="838" t="s">
        <v>2987</v>
      </c>
      <c r="D263" s="838" t="s">
        <v>3914</v>
      </c>
      <c r="E263" s="706" t="s">
        <v>2989</v>
      </c>
      <c r="F263" s="706">
        <v>12</v>
      </c>
      <c r="G263" s="838">
        <v>90</v>
      </c>
      <c r="H263" s="838" t="s">
        <v>3375</v>
      </c>
      <c r="I263" s="706" t="s">
        <v>2991</v>
      </c>
      <c r="J263" s="706"/>
      <c r="K263" s="706" t="s">
        <v>2992</v>
      </c>
      <c r="L263" s="706" t="s">
        <v>2993</v>
      </c>
      <c r="M263" s="706" t="s">
        <v>2679</v>
      </c>
      <c r="N263" s="706" t="s">
        <v>2990</v>
      </c>
      <c r="O263" s="838" t="s">
        <v>3909</v>
      </c>
    </row>
    <row r="264" spans="1:15" s="839" customFormat="1" x14ac:dyDescent="0.35">
      <c r="A264" s="389"/>
      <c r="B264" s="838" t="s">
        <v>3915</v>
      </c>
      <c r="C264" s="838" t="s">
        <v>1132</v>
      </c>
      <c r="D264" s="838" t="s">
        <v>3728</v>
      </c>
      <c r="E264" s="706" t="s">
        <v>3916</v>
      </c>
      <c r="F264" s="706">
        <v>48</v>
      </c>
      <c r="G264" s="838">
        <v>7</v>
      </c>
      <c r="H264" s="838" t="s">
        <v>3371</v>
      </c>
      <c r="I264" s="706"/>
      <c r="J264" s="706"/>
      <c r="K264" s="706"/>
      <c r="L264" s="706" t="s">
        <v>2537</v>
      </c>
      <c r="M264" s="706"/>
      <c r="N264" s="706" t="s">
        <v>2587</v>
      </c>
      <c r="O264" s="838" t="s">
        <v>3670</v>
      </c>
    </row>
    <row r="265" spans="1:15" s="839" customFormat="1" x14ac:dyDescent="0.35">
      <c r="A265" s="389"/>
      <c r="B265" s="838" t="s">
        <v>3917</v>
      </c>
      <c r="C265" s="838" t="s">
        <v>1935</v>
      </c>
      <c r="D265" s="838" t="s">
        <v>3608</v>
      </c>
      <c r="E265" s="706" t="s">
        <v>1362</v>
      </c>
      <c r="F265" s="706">
        <v>48</v>
      </c>
      <c r="G265" s="838" t="s">
        <v>3664</v>
      </c>
      <c r="H265" s="838" t="s">
        <v>3459</v>
      </c>
      <c r="I265" s="706"/>
      <c r="J265" s="706" t="s">
        <v>448</v>
      </c>
      <c r="K265" s="706" t="s">
        <v>1363</v>
      </c>
      <c r="L265" s="706"/>
      <c r="M265" s="706" t="s">
        <v>1367</v>
      </c>
      <c r="N265" s="706"/>
      <c r="O265" s="838" t="s">
        <v>3918</v>
      </c>
    </row>
    <row r="266" spans="1:15" s="839" customFormat="1" x14ac:dyDescent="0.35">
      <c r="A266" s="846"/>
      <c r="B266" s="838" t="s">
        <v>3919</v>
      </c>
      <c r="C266" s="838" t="s">
        <v>1789</v>
      </c>
      <c r="D266" s="838" t="s">
        <v>3920</v>
      </c>
      <c r="E266" s="706" t="s">
        <v>1214</v>
      </c>
      <c r="F266" s="706">
        <v>24</v>
      </c>
      <c r="G266" s="838">
        <v>365</v>
      </c>
      <c r="H266" s="838" t="s">
        <v>3379</v>
      </c>
      <c r="I266" s="706"/>
      <c r="J266" s="706"/>
      <c r="K266" s="706"/>
      <c r="L266" s="706"/>
      <c r="M266" s="706"/>
      <c r="N266" s="706"/>
      <c r="O266" s="838" t="s">
        <v>3670</v>
      </c>
    </row>
    <row r="267" spans="1:15" s="839" customFormat="1" x14ac:dyDescent="0.35">
      <c r="A267" s="389"/>
      <c r="B267" s="838" t="s">
        <v>3921</v>
      </c>
      <c r="C267" s="838" t="s">
        <v>1075</v>
      </c>
      <c r="D267" s="838" t="s">
        <v>3920</v>
      </c>
      <c r="E267" s="706" t="s">
        <v>1646</v>
      </c>
      <c r="F267" s="706">
        <v>24</v>
      </c>
      <c r="G267" s="838" t="s">
        <v>3664</v>
      </c>
      <c r="H267" s="838" t="s">
        <v>3379</v>
      </c>
      <c r="I267" s="706" t="s">
        <v>1647</v>
      </c>
      <c r="J267" s="706"/>
      <c r="K267" s="706" t="s">
        <v>1648</v>
      </c>
      <c r="L267" s="706"/>
      <c r="M267" s="706" t="s">
        <v>1649</v>
      </c>
      <c r="N267" s="706" t="s">
        <v>2569</v>
      </c>
      <c r="O267" s="838" t="s">
        <v>3654</v>
      </c>
    </row>
    <row r="268" spans="1:15" s="839" customFormat="1" x14ac:dyDescent="0.35">
      <c r="A268" s="389"/>
      <c r="B268" s="838" t="s">
        <v>3922</v>
      </c>
      <c r="C268" s="838" t="s">
        <v>73</v>
      </c>
      <c r="D268" s="838" t="s">
        <v>3923</v>
      </c>
      <c r="E268" s="706" t="s">
        <v>3397</v>
      </c>
      <c r="F268" s="706" t="s">
        <v>448</v>
      </c>
      <c r="G268" s="838" t="s">
        <v>448</v>
      </c>
      <c r="H268" s="706"/>
      <c r="I268" s="706" t="s">
        <v>448</v>
      </c>
      <c r="J268" s="706"/>
      <c r="K268" s="706" t="s">
        <v>2538</v>
      </c>
      <c r="L268" s="706"/>
      <c r="M268" s="706" t="s">
        <v>448</v>
      </c>
      <c r="N268" s="706"/>
      <c r="O268" s="838" t="s">
        <v>3412</v>
      </c>
    </row>
    <row r="269" spans="1:15" s="839" customFormat="1" x14ac:dyDescent="0.35">
      <c r="A269" s="389"/>
      <c r="B269" s="838" t="s">
        <v>3924</v>
      </c>
      <c r="C269" s="838">
        <v>101</v>
      </c>
      <c r="D269" s="838" t="s">
        <v>3608</v>
      </c>
      <c r="E269" s="706" t="s">
        <v>432</v>
      </c>
      <c r="F269" s="706">
        <v>24</v>
      </c>
      <c r="G269" s="838" t="s">
        <v>448</v>
      </c>
      <c r="H269" s="838" t="s">
        <v>3371</v>
      </c>
      <c r="I269" s="706"/>
      <c r="J269" s="706"/>
      <c r="K269" s="706"/>
      <c r="L269" s="706"/>
      <c r="M269" s="706"/>
      <c r="N269" s="706" t="s">
        <v>2324</v>
      </c>
      <c r="O269" s="838" t="s">
        <v>3441</v>
      </c>
    </row>
    <row r="270" spans="1:15" s="840" customFormat="1" x14ac:dyDescent="0.35">
      <c r="A270" s="389"/>
      <c r="B270" s="838" t="s">
        <v>3925</v>
      </c>
      <c r="C270" s="838">
        <v>101</v>
      </c>
      <c r="D270" s="838" t="s">
        <v>3608</v>
      </c>
      <c r="E270" s="706" t="s">
        <v>1863</v>
      </c>
      <c r="F270" s="706">
        <v>24</v>
      </c>
      <c r="G270" s="838" t="s">
        <v>448</v>
      </c>
      <c r="H270" s="838" t="s">
        <v>3371</v>
      </c>
      <c r="I270" s="706"/>
      <c r="J270" s="706"/>
      <c r="K270" s="706"/>
      <c r="L270" s="706"/>
      <c r="M270" s="706"/>
      <c r="N270" s="706" t="s">
        <v>2324</v>
      </c>
      <c r="O270" s="838" t="s">
        <v>3676</v>
      </c>
    </row>
    <row r="271" spans="1:15" s="839" customFormat="1" x14ac:dyDescent="0.35">
      <c r="A271" s="389"/>
      <c r="B271" s="838" t="s">
        <v>3926</v>
      </c>
      <c r="C271" s="838">
        <v>2000</v>
      </c>
      <c r="D271" s="838" t="s">
        <v>3608</v>
      </c>
      <c r="E271" s="706" t="s">
        <v>428</v>
      </c>
      <c r="F271" s="706">
        <v>24</v>
      </c>
      <c r="G271" s="838" t="s">
        <v>448</v>
      </c>
      <c r="H271" s="838" t="s">
        <v>3371</v>
      </c>
      <c r="I271" s="706"/>
      <c r="J271" s="706"/>
      <c r="K271" s="706"/>
      <c r="L271" s="706"/>
      <c r="M271" s="706"/>
      <c r="N271" s="706" t="s">
        <v>2324</v>
      </c>
      <c r="O271" s="838" t="s">
        <v>3676</v>
      </c>
    </row>
    <row r="272" spans="1:15" s="839" customFormat="1" x14ac:dyDescent="0.35">
      <c r="A272" s="389"/>
      <c r="B272" s="838" t="s">
        <v>3927</v>
      </c>
      <c r="C272" s="838" t="s">
        <v>1937</v>
      </c>
      <c r="D272" s="838" t="s">
        <v>3608</v>
      </c>
      <c r="E272" s="706" t="s">
        <v>427</v>
      </c>
      <c r="F272" s="706">
        <v>24</v>
      </c>
      <c r="G272" s="838" t="s">
        <v>448</v>
      </c>
      <c r="H272" s="838" t="s">
        <v>3371</v>
      </c>
      <c r="I272" s="706"/>
      <c r="J272" s="706"/>
      <c r="K272" s="706"/>
      <c r="L272" s="706"/>
      <c r="M272" s="706"/>
      <c r="N272" s="706" t="s">
        <v>2324</v>
      </c>
      <c r="O272" s="838" t="s">
        <v>3441</v>
      </c>
    </row>
    <row r="273" spans="1:15" s="841" customFormat="1" x14ac:dyDescent="0.35">
      <c r="A273" s="389"/>
      <c r="B273" s="838" t="s">
        <v>3928</v>
      </c>
      <c r="C273" s="838" t="s">
        <v>1937</v>
      </c>
      <c r="D273" s="838" t="s">
        <v>3608</v>
      </c>
      <c r="E273" s="706" t="s">
        <v>1865</v>
      </c>
      <c r="F273" s="706">
        <v>24</v>
      </c>
      <c r="G273" s="838" t="s">
        <v>448</v>
      </c>
      <c r="H273" s="838" t="s">
        <v>3371</v>
      </c>
      <c r="I273" s="706"/>
      <c r="J273" s="706"/>
      <c r="K273" s="706"/>
      <c r="L273" s="706"/>
      <c r="M273" s="706"/>
      <c r="N273" s="706" t="s">
        <v>2324</v>
      </c>
      <c r="O273" s="838" t="s">
        <v>3676</v>
      </c>
    </row>
    <row r="274" spans="1:15" s="841" customFormat="1" x14ac:dyDescent="0.35">
      <c r="A274" s="389"/>
      <c r="B274" s="838" t="s">
        <v>3929</v>
      </c>
      <c r="C274" s="838" t="s">
        <v>1935</v>
      </c>
      <c r="D274" s="838" t="s">
        <v>3608</v>
      </c>
      <c r="E274" s="706" t="s">
        <v>437</v>
      </c>
      <c r="F274" s="706">
        <v>24</v>
      </c>
      <c r="G274" s="838" t="s">
        <v>448</v>
      </c>
      <c r="H274" s="838" t="s">
        <v>3371</v>
      </c>
      <c r="I274" s="706"/>
      <c r="J274" s="706"/>
      <c r="K274" s="706"/>
      <c r="L274" s="706"/>
      <c r="M274" s="706"/>
      <c r="N274" s="706" t="s">
        <v>2324</v>
      </c>
      <c r="O274" s="838" t="s">
        <v>3441</v>
      </c>
    </row>
    <row r="275" spans="1:15" s="839" customFormat="1" x14ac:dyDescent="0.35">
      <c r="A275" s="389"/>
      <c r="B275" s="838" t="s">
        <v>3930</v>
      </c>
      <c r="C275" s="838" t="s">
        <v>1935</v>
      </c>
      <c r="D275" s="838" t="s">
        <v>3608</v>
      </c>
      <c r="E275" s="706" t="s">
        <v>1864</v>
      </c>
      <c r="F275" s="706">
        <v>24</v>
      </c>
      <c r="G275" s="838" t="s">
        <v>448</v>
      </c>
      <c r="H275" s="838" t="s">
        <v>3371</v>
      </c>
      <c r="I275" s="706"/>
      <c r="J275" s="706"/>
      <c r="K275" s="706"/>
      <c r="L275" s="706"/>
      <c r="M275" s="706"/>
      <c r="N275" s="706" t="s">
        <v>2324</v>
      </c>
      <c r="O275" s="838" t="s">
        <v>3676</v>
      </c>
    </row>
    <row r="276" spans="1:15" s="839" customFormat="1" x14ac:dyDescent="0.35">
      <c r="A276" s="389"/>
      <c r="B276" s="838" t="s">
        <v>3931</v>
      </c>
      <c r="C276" s="838">
        <v>2000</v>
      </c>
      <c r="D276" s="838" t="s">
        <v>3608</v>
      </c>
      <c r="E276" s="706" t="s">
        <v>3932</v>
      </c>
      <c r="F276" s="706">
        <v>48</v>
      </c>
      <c r="G276" s="838">
        <v>0</v>
      </c>
      <c r="H276" s="838" t="s">
        <v>3371</v>
      </c>
      <c r="I276" s="706"/>
      <c r="J276" s="706" t="s">
        <v>153</v>
      </c>
      <c r="K276" s="706"/>
      <c r="L276" s="706"/>
      <c r="M276" s="706"/>
      <c r="N276" s="706" t="s">
        <v>2324</v>
      </c>
      <c r="O276" s="838" t="s">
        <v>3441</v>
      </c>
    </row>
    <row r="277" spans="1:15" s="839" customFormat="1" x14ac:dyDescent="0.35">
      <c r="A277" s="389"/>
      <c r="B277" s="838" t="s">
        <v>3933</v>
      </c>
      <c r="C277" s="838">
        <v>3000</v>
      </c>
      <c r="D277" s="838" t="s">
        <v>3608</v>
      </c>
      <c r="E277" s="706" t="s">
        <v>3934</v>
      </c>
      <c r="F277" s="706">
        <v>48</v>
      </c>
      <c r="G277" s="838">
        <v>0</v>
      </c>
      <c r="H277" s="838" t="s">
        <v>3371</v>
      </c>
      <c r="I277" s="706"/>
      <c r="J277" s="706" t="s">
        <v>1549</v>
      </c>
      <c r="K277" s="706"/>
      <c r="L277" s="706"/>
      <c r="M277" s="706"/>
      <c r="N277" s="706" t="s">
        <v>2324</v>
      </c>
      <c r="O277" s="838" t="s">
        <v>3441</v>
      </c>
    </row>
    <row r="278" spans="1:15" s="839" customFormat="1" x14ac:dyDescent="0.35">
      <c r="A278" s="389"/>
      <c r="B278" s="838" t="s">
        <v>3935</v>
      </c>
      <c r="C278" s="838">
        <v>3000</v>
      </c>
      <c r="D278" s="838" t="s">
        <v>3608</v>
      </c>
      <c r="E278" s="706" t="s">
        <v>429</v>
      </c>
      <c r="F278" s="706">
        <v>48</v>
      </c>
      <c r="G278" s="838">
        <v>0</v>
      </c>
      <c r="H278" s="838"/>
      <c r="I278" s="706"/>
      <c r="J278" s="706"/>
      <c r="K278" s="706"/>
      <c r="L278" s="706"/>
      <c r="M278" s="706"/>
      <c r="N278" s="706"/>
      <c r="O278" s="838"/>
    </row>
    <row r="279" spans="1:15" s="839" customFormat="1" x14ac:dyDescent="0.35">
      <c r="A279" s="389"/>
      <c r="B279" s="838" t="s">
        <v>3936</v>
      </c>
      <c r="C279" s="705"/>
      <c r="D279" s="838" t="s">
        <v>3736</v>
      </c>
      <c r="E279" s="706" t="s">
        <v>3937</v>
      </c>
      <c r="F279" s="706">
        <v>24</v>
      </c>
      <c r="G279" s="838">
        <v>77</v>
      </c>
      <c r="H279" s="838" t="s">
        <v>3371</v>
      </c>
      <c r="I279" s="706" t="s">
        <v>148</v>
      </c>
      <c r="J279" s="706" t="s">
        <v>2825</v>
      </c>
      <c r="K279" s="706" t="s">
        <v>150</v>
      </c>
      <c r="L279" s="706" t="s">
        <v>149</v>
      </c>
      <c r="M279" s="706" t="s">
        <v>151</v>
      </c>
      <c r="N279" s="706" t="s">
        <v>152</v>
      </c>
      <c r="O279" s="838" t="s">
        <v>3606</v>
      </c>
    </row>
    <row r="280" spans="1:15" s="840" customFormat="1" x14ac:dyDescent="0.35">
      <c r="A280" s="389"/>
      <c r="B280" s="838" t="s">
        <v>3938</v>
      </c>
      <c r="C280" s="705"/>
      <c r="D280" s="838" t="s">
        <v>3939</v>
      </c>
      <c r="E280" s="706" t="s">
        <v>3001</v>
      </c>
      <c r="F280" s="706">
        <v>12</v>
      </c>
      <c r="G280" s="838">
        <v>45</v>
      </c>
      <c r="H280" s="838" t="s">
        <v>3375</v>
      </c>
      <c r="I280" s="706"/>
      <c r="J280" s="706" t="s">
        <v>2825</v>
      </c>
      <c r="K280" s="706" t="s">
        <v>2515</v>
      </c>
      <c r="L280" s="706"/>
      <c r="M280" s="706" t="s">
        <v>1610</v>
      </c>
      <c r="N280" s="706"/>
      <c r="O280" s="838" t="s">
        <v>3940</v>
      </c>
    </row>
    <row r="281" spans="1:15" s="839" customFormat="1" x14ac:dyDescent="0.35">
      <c r="A281" s="389"/>
      <c r="B281" s="838" t="s">
        <v>3941</v>
      </c>
      <c r="C281" s="838" t="s">
        <v>1935</v>
      </c>
      <c r="D281" s="838" t="s">
        <v>3942</v>
      </c>
      <c r="E281" s="706" t="s">
        <v>3943</v>
      </c>
      <c r="F281" s="706">
        <v>24</v>
      </c>
      <c r="G281" s="838" t="s">
        <v>3664</v>
      </c>
      <c r="H281" s="838" t="s">
        <v>3375</v>
      </c>
      <c r="I281" s="706"/>
      <c r="J281" s="706"/>
      <c r="K281" s="706" t="s">
        <v>157</v>
      </c>
      <c r="L281" s="706"/>
      <c r="M281" s="706" t="s">
        <v>1370</v>
      </c>
      <c r="N281" s="706"/>
      <c r="O281" s="838" t="s">
        <v>3909</v>
      </c>
    </row>
    <row r="282" spans="1:15" s="839" customFormat="1" x14ac:dyDescent="0.35">
      <c r="A282" s="389"/>
      <c r="B282" s="838" t="s">
        <v>3944</v>
      </c>
      <c r="C282" s="838" t="s">
        <v>1917</v>
      </c>
      <c r="D282" s="838" t="s">
        <v>3407</v>
      </c>
      <c r="E282" s="706" t="s">
        <v>2823</v>
      </c>
      <c r="F282" s="706">
        <v>12</v>
      </c>
      <c r="G282" s="838">
        <v>7</v>
      </c>
      <c r="H282" s="838" t="s">
        <v>3375</v>
      </c>
      <c r="I282" s="706" t="s">
        <v>2619</v>
      </c>
      <c r="J282" s="706" t="s">
        <v>659</v>
      </c>
      <c r="K282" s="706" t="s">
        <v>2824</v>
      </c>
      <c r="L282" s="706" t="s">
        <v>2826</v>
      </c>
      <c r="M282" s="706" t="s">
        <v>1388</v>
      </c>
      <c r="N282" s="706"/>
      <c r="O282" s="838" t="s">
        <v>3945</v>
      </c>
    </row>
    <row r="283" spans="1:15" s="839" customFormat="1" x14ac:dyDescent="0.35">
      <c r="A283" s="389"/>
      <c r="B283" s="838" t="s">
        <v>3946</v>
      </c>
      <c r="C283" s="838" t="s">
        <v>2447</v>
      </c>
      <c r="D283" s="838" t="s">
        <v>3407</v>
      </c>
      <c r="E283" s="706" t="s">
        <v>2829</v>
      </c>
      <c r="F283" s="706">
        <v>12</v>
      </c>
      <c r="G283" s="838">
        <v>7</v>
      </c>
      <c r="H283" s="838" t="s">
        <v>3375</v>
      </c>
      <c r="I283" s="706" t="s">
        <v>1305</v>
      </c>
      <c r="J283" s="706" t="s">
        <v>1742</v>
      </c>
      <c r="K283" s="706" t="s">
        <v>2830</v>
      </c>
      <c r="L283" s="706"/>
      <c r="M283" s="706" t="s">
        <v>1388</v>
      </c>
      <c r="N283" s="706"/>
      <c r="O283" s="838" t="s">
        <v>3945</v>
      </c>
    </row>
    <row r="284" spans="1:15" s="839" customFormat="1" x14ac:dyDescent="0.35">
      <c r="A284" s="389"/>
      <c r="B284" s="838" t="s">
        <v>3947</v>
      </c>
      <c r="C284" s="705"/>
      <c r="D284" s="838" t="s">
        <v>3862</v>
      </c>
      <c r="E284" s="706" t="s">
        <v>3948</v>
      </c>
      <c r="F284" s="706">
        <v>24</v>
      </c>
      <c r="G284" s="838">
        <v>21</v>
      </c>
      <c r="H284" s="706"/>
      <c r="I284" s="706"/>
      <c r="J284" s="706"/>
      <c r="K284" s="706"/>
      <c r="L284" s="706"/>
      <c r="M284" s="706"/>
      <c r="N284" s="706"/>
      <c r="O284" s="838"/>
    </row>
    <row r="285" spans="1:15" s="839" customFormat="1" x14ac:dyDescent="0.35">
      <c r="A285" s="389"/>
      <c r="B285" s="838" t="s">
        <v>3949</v>
      </c>
      <c r="C285" s="705"/>
      <c r="D285" s="838" t="s">
        <v>3862</v>
      </c>
      <c r="E285" s="706" t="s">
        <v>2286</v>
      </c>
      <c r="F285" s="706">
        <v>24</v>
      </c>
      <c r="G285" s="838">
        <v>21</v>
      </c>
      <c r="H285" s="838" t="s">
        <v>3379</v>
      </c>
      <c r="I285" s="706" t="s">
        <v>2289</v>
      </c>
      <c r="J285" s="706" t="s">
        <v>651</v>
      </c>
      <c r="K285" s="706" t="s">
        <v>2290</v>
      </c>
      <c r="L285" s="706"/>
      <c r="M285" s="706" t="s">
        <v>2291</v>
      </c>
      <c r="N285" s="706" t="s">
        <v>2287</v>
      </c>
      <c r="O285" s="838" t="s">
        <v>3950</v>
      </c>
    </row>
    <row r="286" spans="1:15" s="839" customFormat="1" x14ac:dyDescent="0.35">
      <c r="A286" s="389"/>
      <c r="B286" s="838" t="s">
        <v>3951</v>
      </c>
      <c r="C286" s="705"/>
      <c r="D286" s="838" t="s">
        <v>3862</v>
      </c>
      <c r="E286" s="706" t="s">
        <v>2832</v>
      </c>
      <c r="F286" s="706">
        <v>24</v>
      </c>
      <c r="G286" s="838">
        <v>21</v>
      </c>
      <c r="H286" s="838" t="s">
        <v>3379</v>
      </c>
      <c r="I286" s="706" t="s">
        <v>2289</v>
      </c>
      <c r="J286" s="706" t="s">
        <v>651</v>
      </c>
      <c r="K286" s="706" t="s">
        <v>2290</v>
      </c>
      <c r="L286" s="706"/>
      <c r="M286" s="706" t="s">
        <v>2833</v>
      </c>
      <c r="N286" s="706" t="s">
        <v>2569</v>
      </c>
      <c r="O286" s="838" t="s">
        <v>3412</v>
      </c>
    </row>
    <row r="287" spans="1:15" s="839" customFormat="1" x14ac:dyDescent="0.35">
      <c r="A287" s="389"/>
      <c r="B287" s="838" t="s">
        <v>3952</v>
      </c>
      <c r="C287" s="705"/>
      <c r="D287" s="838" t="s">
        <v>3862</v>
      </c>
      <c r="E287" s="706" t="s">
        <v>1338</v>
      </c>
      <c r="F287" s="706">
        <v>24</v>
      </c>
      <c r="G287" s="838">
        <v>21</v>
      </c>
      <c r="H287" s="838" t="s">
        <v>3379</v>
      </c>
      <c r="I287" s="706" t="s">
        <v>1339</v>
      </c>
      <c r="J287" s="706"/>
      <c r="K287" s="706" t="s">
        <v>1340</v>
      </c>
      <c r="L287" s="706"/>
      <c r="M287" s="706" t="s">
        <v>1341</v>
      </c>
      <c r="N287" s="706" t="s">
        <v>2569</v>
      </c>
      <c r="O287" s="838" t="s">
        <v>3387</v>
      </c>
    </row>
    <row r="288" spans="1:15" s="839" customFormat="1" x14ac:dyDescent="0.35">
      <c r="A288" s="389"/>
      <c r="B288" s="838" t="s">
        <v>3953</v>
      </c>
      <c r="C288" s="838" t="s">
        <v>1939</v>
      </c>
      <c r="D288" s="838" t="s">
        <v>3954</v>
      </c>
      <c r="E288" s="706" t="s">
        <v>1867</v>
      </c>
      <c r="F288" s="706">
        <v>72</v>
      </c>
      <c r="G288" s="838">
        <v>14</v>
      </c>
      <c r="H288" s="838" t="s">
        <v>3379</v>
      </c>
      <c r="I288" s="706" t="s">
        <v>1329</v>
      </c>
      <c r="J288" s="706"/>
      <c r="K288" s="706" t="s">
        <v>2179</v>
      </c>
      <c r="L288" s="706" t="s">
        <v>2182</v>
      </c>
      <c r="M288" s="706" t="s">
        <v>2183</v>
      </c>
      <c r="N288" s="706" t="s">
        <v>2576</v>
      </c>
      <c r="O288" s="838" t="s">
        <v>3441</v>
      </c>
    </row>
    <row r="289" spans="1:15" s="839" customFormat="1" x14ac:dyDescent="0.35">
      <c r="A289" s="389"/>
      <c r="B289" s="838" t="s">
        <v>3955</v>
      </c>
      <c r="C289" s="838" t="s">
        <v>1914</v>
      </c>
      <c r="D289" s="838" t="s">
        <v>3954</v>
      </c>
      <c r="E289" s="706" t="s">
        <v>1866</v>
      </c>
      <c r="F289" s="706">
        <v>72</v>
      </c>
      <c r="G289" s="838">
        <v>14</v>
      </c>
      <c r="H289" s="838" t="s">
        <v>3379</v>
      </c>
      <c r="I289" s="706" t="s">
        <v>2184</v>
      </c>
      <c r="J289" s="706" t="s">
        <v>448</v>
      </c>
      <c r="K289" s="706" t="s">
        <v>2185</v>
      </c>
      <c r="L289" s="706" t="s">
        <v>2182</v>
      </c>
      <c r="M289" s="706" t="s">
        <v>2186</v>
      </c>
      <c r="N289" s="706" t="s">
        <v>2576</v>
      </c>
      <c r="O289" s="838" t="s">
        <v>3441</v>
      </c>
    </row>
    <row r="290" spans="1:15" s="839" customFormat="1" x14ac:dyDescent="0.35">
      <c r="A290" s="389"/>
      <c r="B290" s="838" t="s">
        <v>3956</v>
      </c>
      <c r="C290" s="838" t="s">
        <v>905</v>
      </c>
      <c r="D290" s="838" t="s">
        <v>3957</v>
      </c>
      <c r="E290" s="706" t="s">
        <v>2210</v>
      </c>
      <c r="F290" s="706">
        <v>12</v>
      </c>
      <c r="G290" s="838">
        <v>7</v>
      </c>
      <c r="H290" s="838" t="s">
        <v>3379</v>
      </c>
      <c r="I290" s="706"/>
      <c r="J290" s="706"/>
      <c r="K290" s="706"/>
      <c r="L290" s="706"/>
      <c r="M290" s="706" t="s">
        <v>644</v>
      </c>
      <c r="N290" s="706" t="s">
        <v>2588</v>
      </c>
      <c r="O290" s="838" t="s">
        <v>3408</v>
      </c>
    </row>
    <row r="291" spans="1:15" s="839" customFormat="1" x14ac:dyDescent="0.35">
      <c r="A291" s="389"/>
      <c r="B291" s="838" t="s">
        <v>3958</v>
      </c>
      <c r="C291" s="705"/>
      <c r="D291" s="838" t="s">
        <v>3957</v>
      </c>
      <c r="E291" s="706" t="s">
        <v>3959</v>
      </c>
      <c r="F291" s="706">
        <v>12</v>
      </c>
      <c r="G291" s="838">
        <v>7</v>
      </c>
      <c r="H291" s="706"/>
      <c r="I291" s="706"/>
      <c r="J291" s="706"/>
      <c r="K291" s="706"/>
      <c r="L291" s="706"/>
      <c r="M291" s="706"/>
      <c r="N291" s="706"/>
      <c r="O291" s="838"/>
    </row>
    <row r="292" spans="1:15" s="839" customFormat="1" x14ac:dyDescent="0.35">
      <c r="A292" s="389"/>
      <c r="B292" s="838" t="s">
        <v>3960</v>
      </c>
      <c r="C292" s="705"/>
      <c r="D292" s="838" t="s">
        <v>3961</v>
      </c>
      <c r="E292" s="706" t="s">
        <v>448</v>
      </c>
      <c r="F292" s="706" t="s">
        <v>448</v>
      </c>
      <c r="G292" s="838" t="s">
        <v>448</v>
      </c>
      <c r="H292" s="706"/>
      <c r="I292" s="706" t="s">
        <v>448</v>
      </c>
      <c r="J292" s="706"/>
      <c r="K292" s="706" t="s">
        <v>2540</v>
      </c>
      <c r="L292" s="706" t="s">
        <v>2541</v>
      </c>
      <c r="M292" s="706" t="s">
        <v>448</v>
      </c>
      <c r="N292" s="706"/>
      <c r="O292" s="838" t="s">
        <v>3399</v>
      </c>
    </row>
    <row r="293" spans="1:15" s="839" customFormat="1" x14ac:dyDescent="0.35">
      <c r="A293" s="389"/>
      <c r="B293" s="838" t="s">
        <v>3962</v>
      </c>
      <c r="C293" s="838" t="s">
        <v>1941</v>
      </c>
      <c r="D293" s="838" t="s">
        <v>3963</v>
      </c>
      <c r="E293" s="706" t="s">
        <v>3286</v>
      </c>
      <c r="F293" s="706">
        <v>4</v>
      </c>
      <c r="G293" s="838">
        <v>0</v>
      </c>
      <c r="H293" s="838" t="s">
        <v>3484</v>
      </c>
      <c r="I293" s="706"/>
      <c r="J293" s="706"/>
      <c r="K293" s="706" t="s">
        <v>3288</v>
      </c>
      <c r="L293" s="706" t="s">
        <v>3287</v>
      </c>
      <c r="M293" s="706" t="s">
        <v>2679</v>
      </c>
      <c r="N293" s="706"/>
      <c r="O293" s="838" t="s">
        <v>3418</v>
      </c>
    </row>
    <row r="294" spans="1:15" s="839" customFormat="1" x14ac:dyDescent="0.35">
      <c r="A294" s="389"/>
      <c r="B294" s="838" t="s">
        <v>3964</v>
      </c>
      <c r="C294" s="705"/>
      <c r="D294" s="838" t="s">
        <v>3965</v>
      </c>
      <c r="E294" s="706" t="s">
        <v>1135</v>
      </c>
      <c r="F294" s="706">
        <v>48</v>
      </c>
      <c r="G294" s="838" t="s">
        <v>448</v>
      </c>
      <c r="H294" s="706"/>
      <c r="I294" s="706"/>
      <c r="J294" s="706"/>
      <c r="K294" s="706"/>
      <c r="L294" s="706" t="s">
        <v>2542</v>
      </c>
      <c r="M294" s="706"/>
      <c r="N294" s="706" t="s">
        <v>160</v>
      </c>
      <c r="O294" s="838" t="s">
        <v>3966</v>
      </c>
    </row>
    <row r="295" spans="1:15" s="839" customFormat="1" x14ac:dyDescent="0.35">
      <c r="A295" s="389"/>
      <c r="B295" s="838" t="s">
        <v>3967</v>
      </c>
      <c r="C295" s="705"/>
      <c r="D295" s="838" t="s">
        <v>3968</v>
      </c>
      <c r="E295" s="706" t="s">
        <v>3969</v>
      </c>
      <c r="F295" s="706">
        <v>48</v>
      </c>
      <c r="G295" s="838" t="s">
        <v>3664</v>
      </c>
      <c r="H295" s="706"/>
      <c r="I295" s="706"/>
      <c r="J295" s="706"/>
      <c r="K295" s="706"/>
      <c r="L295" s="706"/>
      <c r="M295" s="706"/>
      <c r="N295" s="706"/>
      <c r="O295" s="838"/>
    </row>
    <row r="296" spans="1:15" s="839" customFormat="1" x14ac:dyDescent="0.35">
      <c r="A296" s="389"/>
      <c r="B296" s="838" t="s">
        <v>3970</v>
      </c>
      <c r="C296" s="838" t="s">
        <v>1921</v>
      </c>
      <c r="D296" s="838" t="s">
        <v>3637</v>
      </c>
      <c r="E296" s="706" t="s">
        <v>1868</v>
      </c>
      <c r="F296" s="706">
        <v>96</v>
      </c>
      <c r="G296" s="838">
        <v>28</v>
      </c>
      <c r="H296" s="838" t="s">
        <v>3379</v>
      </c>
      <c r="I296" s="706"/>
      <c r="J296" s="706"/>
      <c r="K296" s="706"/>
      <c r="L296" s="706"/>
      <c r="M296" s="706" t="s">
        <v>642</v>
      </c>
      <c r="N296" s="706" t="s">
        <v>2578</v>
      </c>
      <c r="O296" s="838" t="s">
        <v>3485</v>
      </c>
    </row>
    <row r="297" spans="1:15" s="839" customFormat="1" x14ac:dyDescent="0.35">
      <c r="A297" s="389"/>
      <c r="B297" s="838" t="s">
        <v>3971</v>
      </c>
      <c r="C297" s="838" t="s">
        <v>1136</v>
      </c>
      <c r="D297" s="838" t="s">
        <v>3637</v>
      </c>
      <c r="E297" s="706" t="s">
        <v>1870</v>
      </c>
      <c r="F297" s="706">
        <v>96</v>
      </c>
      <c r="G297" s="838">
        <v>28</v>
      </c>
      <c r="H297" s="838" t="s">
        <v>3371</v>
      </c>
      <c r="I297" s="706"/>
      <c r="J297" s="706" t="s">
        <v>2027</v>
      </c>
      <c r="K297" s="706" t="s">
        <v>2543</v>
      </c>
      <c r="L297" s="706"/>
      <c r="M297" s="706" t="s">
        <v>642</v>
      </c>
      <c r="N297" s="706" t="s">
        <v>2578</v>
      </c>
      <c r="O297" s="838" t="s">
        <v>3670</v>
      </c>
    </row>
    <row r="298" spans="1:15" s="840" customFormat="1" x14ac:dyDescent="0.35">
      <c r="A298" s="389"/>
      <c r="B298" s="838" t="s">
        <v>3972</v>
      </c>
      <c r="C298" s="838" t="s">
        <v>1136</v>
      </c>
      <c r="D298" s="838" t="s">
        <v>3637</v>
      </c>
      <c r="E298" s="706" t="s">
        <v>3973</v>
      </c>
      <c r="F298" s="706">
        <v>96</v>
      </c>
      <c r="G298" s="838">
        <v>28</v>
      </c>
      <c r="H298" s="838" t="s">
        <v>3371</v>
      </c>
      <c r="I298" s="706"/>
      <c r="J298" s="706" t="s">
        <v>465</v>
      </c>
      <c r="K298" s="706" t="s">
        <v>2543</v>
      </c>
      <c r="L298" s="706"/>
      <c r="M298" s="706" t="s">
        <v>642</v>
      </c>
      <c r="N298" s="706" t="s">
        <v>2578</v>
      </c>
      <c r="O298" s="838" t="s">
        <v>3485</v>
      </c>
    </row>
    <row r="299" spans="1:15" s="839" customFormat="1" x14ac:dyDescent="0.35">
      <c r="A299" s="389"/>
      <c r="B299" s="838" t="s">
        <v>3974</v>
      </c>
      <c r="C299" s="838"/>
      <c r="D299" s="838" t="s">
        <v>3637</v>
      </c>
      <c r="E299" s="706" t="s">
        <v>192</v>
      </c>
      <c r="F299" s="706">
        <f>4*24</f>
        <v>96</v>
      </c>
      <c r="G299" s="838">
        <v>28</v>
      </c>
      <c r="H299" s="838" t="s">
        <v>3379</v>
      </c>
      <c r="I299" s="706" t="s">
        <v>197</v>
      </c>
      <c r="J299" s="706"/>
      <c r="K299" s="706" t="s">
        <v>196</v>
      </c>
      <c r="L299" s="706" t="s">
        <v>194</v>
      </c>
      <c r="M299" s="706" t="s">
        <v>195</v>
      </c>
      <c r="N299" s="706" t="s">
        <v>2578</v>
      </c>
      <c r="O299" s="838" t="s">
        <v>3670</v>
      </c>
    </row>
    <row r="300" spans="1:15" s="839" customFormat="1" x14ac:dyDescent="0.35">
      <c r="A300" s="389"/>
      <c r="B300" s="838" t="s">
        <v>3975</v>
      </c>
      <c r="C300" s="705"/>
      <c r="D300" s="838" t="s">
        <v>3976</v>
      </c>
      <c r="E300" s="706" t="s">
        <v>2019</v>
      </c>
      <c r="F300" s="706">
        <v>12</v>
      </c>
      <c r="G300" s="838">
        <v>14</v>
      </c>
      <c r="H300" s="838" t="s">
        <v>3371</v>
      </c>
      <c r="I300" s="706" t="s">
        <v>2028</v>
      </c>
      <c r="J300" s="706" t="s">
        <v>307</v>
      </c>
      <c r="K300" s="706" t="s">
        <v>2020</v>
      </c>
      <c r="L300" s="706" t="s">
        <v>193</v>
      </c>
      <c r="M300" s="706" t="s">
        <v>2024</v>
      </c>
      <c r="N300" s="706" t="s">
        <v>469</v>
      </c>
      <c r="O300" s="838" t="s">
        <v>3977</v>
      </c>
    </row>
    <row r="301" spans="1:15" s="839" customFormat="1" x14ac:dyDescent="0.35">
      <c r="A301" s="389"/>
      <c r="B301" s="838" t="s">
        <v>3978</v>
      </c>
      <c r="C301" s="838"/>
      <c r="D301" s="838" t="s">
        <v>3979</v>
      </c>
      <c r="E301" s="706" t="s">
        <v>463</v>
      </c>
      <c r="F301" s="706">
        <v>12</v>
      </c>
      <c r="G301" s="838">
        <v>72</v>
      </c>
      <c r="H301" s="838" t="s">
        <v>3371</v>
      </c>
      <c r="I301" s="706" t="s">
        <v>464</v>
      </c>
      <c r="J301" s="706"/>
      <c r="K301" s="706" t="s">
        <v>466</v>
      </c>
      <c r="L301" s="706" t="s">
        <v>470</v>
      </c>
      <c r="M301" s="706" t="s">
        <v>467</v>
      </c>
      <c r="N301" s="706" t="s">
        <v>468</v>
      </c>
      <c r="O301" s="838"/>
    </row>
    <row r="302" spans="1:15" s="839" customFormat="1" x14ac:dyDescent="0.35">
      <c r="A302" s="389"/>
      <c r="B302" s="838" t="s">
        <v>3980</v>
      </c>
      <c r="C302" s="838" t="s">
        <v>1390</v>
      </c>
      <c r="D302" s="838" t="s">
        <v>3407</v>
      </c>
      <c r="E302" s="706" t="s">
        <v>1391</v>
      </c>
      <c r="F302" s="706">
        <v>12</v>
      </c>
      <c r="G302" s="838">
        <v>7</v>
      </c>
      <c r="H302" s="838" t="s">
        <v>3375</v>
      </c>
      <c r="I302" s="706" t="s">
        <v>1359</v>
      </c>
      <c r="J302" s="706" t="s">
        <v>166</v>
      </c>
      <c r="K302" s="706" t="s">
        <v>101</v>
      </c>
      <c r="L302" s="706"/>
      <c r="M302" s="706" t="s">
        <v>99</v>
      </c>
      <c r="N302" s="706"/>
      <c r="O302" s="838" t="s">
        <v>3875</v>
      </c>
    </row>
    <row r="303" spans="1:15" s="839" customFormat="1" x14ac:dyDescent="0.35">
      <c r="A303" s="389"/>
      <c r="B303" s="838" t="s">
        <v>3981</v>
      </c>
      <c r="C303" s="705"/>
      <c r="D303" s="838" t="s">
        <v>3700</v>
      </c>
      <c r="E303" s="706" t="s">
        <v>304</v>
      </c>
      <c r="F303" s="706">
        <v>4</v>
      </c>
      <c r="G303" s="838">
        <v>0</v>
      </c>
      <c r="H303" s="838" t="s">
        <v>3484</v>
      </c>
      <c r="I303" s="706"/>
      <c r="J303" s="706"/>
      <c r="K303" s="706" t="s">
        <v>305</v>
      </c>
      <c r="L303" s="706" t="s">
        <v>306</v>
      </c>
      <c r="M303" s="706" t="s">
        <v>308</v>
      </c>
      <c r="N303" s="706"/>
      <c r="O303" s="838" t="s">
        <v>3418</v>
      </c>
    </row>
    <row r="304" spans="1:15" s="839" customFormat="1" x14ac:dyDescent="0.35">
      <c r="A304" s="389"/>
      <c r="B304" s="838" t="s">
        <v>3982</v>
      </c>
      <c r="C304" s="705"/>
      <c r="D304" s="838" t="s">
        <v>3983</v>
      </c>
      <c r="E304" s="706" t="s">
        <v>3291</v>
      </c>
      <c r="F304" s="706">
        <v>12</v>
      </c>
      <c r="G304" s="838" t="s">
        <v>3558</v>
      </c>
      <c r="H304" s="706"/>
      <c r="I304" s="706"/>
      <c r="J304" s="706"/>
      <c r="K304" s="706"/>
      <c r="L304" s="706"/>
      <c r="M304" s="706"/>
      <c r="N304" s="706"/>
      <c r="O304" s="838"/>
    </row>
    <row r="305" spans="1:15" s="839" customFormat="1" x14ac:dyDescent="0.35">
      <c r="A305" s="389"/>
      <c r="B305" s="838" t="s">
        <v>3984</v>
      </c>
      <c r="C305" s="838" t="s">
        <v>3055</v>
      </c>
      <c r="D305" s="838" t="s">
        <v>3690</v>
      </c>
      <c r="E305" s="706" t="s">
        <v>3056</v>
      </c>
      <c r="F305" s="706">
        <v>48</v>
      </c>
      <c r="G305" s="838" t="s">
        <v>3664</v>
      </c>
      <c r="H305" s="838" t="s">
        <v>3459</v>
      </c>
      <c r="I305" s="706"/>
      <c r="J305" s="706"/>
      <c r="K305" s="706" t="s">
        <v>3057</v>
      </c>
      <c r="L305" s="706" t="s">
        <v>3058</v>
      </c>
      <c r="M305" s="706" t="s">
        <v>3059</v>
      </c>
      <c r="N305" s="706"/>
      <c r="O305" s="838" t="s">
        <v>3691</v>
      </c>
    </row>
    <row r="306" spans="1:15" s="839" customFormat="1" x14ac:dyDescent="0.35">
      <c r="A306" s="389"/>
      <c r="B306" s="838" t="s">
        <v>3985</v>
      </c>
      <c r="C306" s="705"/>
      <c r="D306" s="838" t="s">
        <v>3560</v>
      </c>
      <c r="E306" s="706" t="s">
        <v>1433</v>
      </c>
      <c r="F306" s="706">
        <v>4</v>
      </c>
      <c r="G306" s="838">
        <v>1</v>
      </c>
      <c r="H306" s="838" t="s">
        <v>3371</v>
      </c>
      <c r="I306" s="706"/>
      <c r="J306" s="706"/>
      <c r="K306" s="706"/>
      <c r="L306" s="706"/>
      <c r="M306" s="706"/>
      <c r="N306" s="706"/>
      <c r="O306" s="838" t="s">
        <v>3966</v>
      </c>
    </row>
    <row r="307" spans="1:15" s="839" customFormat="1" x14ac:dyDescent="0.35">
      <c r="A307" s="389"/>
      <c r="B307" s="838" t="s">
        <v>3986</v>
      </c>
      <c r="C307" s="705"/>
      <c r="D307" s="838" t="s">
        <v>3407</v>
      </c>
      <c r="E307" s="706" t="s">
        <v>1385</v>
      </c>
      <c r="F307" s="706">
        <v>12</v>
      </c>
      <c r="G307" s="838">
        <v>7</v>
      </c>
      <c r="H307" s="838" t="s">
        <v>3375</v>
      </c>
      <c r="I307" s="706" t="s">
        <v>1305</v>
      </c>
      <c r="J307" s="706"/>
      <c r="K307" s="706" t="s">
        <v>1387</v>
      </c>
      <c r="L307" s="706"/>
      <c r="M307" s="706" t="s">
        <v>1388</v>
      </c>
      <c r="N307" s="706"/>
      <c r="O307" s="838" t="s">
        <v>3635</v>
      </c>
    </row>
    <row r="308" spans="1:15" s="839" customFormat="1" x14ac:dyDescent="0.35">
      <c r="A308" s="389"/>
      <c r="B308" s="838" t="s">
        <v>3987</v>
      </c>
      <c r="C308" s="838" t="s">
        <v>750</v>
      </c>
      <c r="D308" s="838" t="s">
        <v>3988</v>
      </c>
      <c r="E308" s="706" t="s">
        <v>752</v>
      </c>
      <c r="F308" s="706">
        <v>24</v>
      </c>
      <c r="G308" s="838">
        <v>77</v>
      </c>
      <c r="H308" s="838" t="s">
        <v>3375</v>
      </c>
      <c r="I308" s="706" t="s">
        <v>753</v>
      </c>
      <c r="J308" s="706" t="s">
        <v>2504</v>
      </c>
      <c r="K308" s="706" t="s">
        <v>754</v>
      </c>
      <c r="L308" s="706" t="s">
        <v>755</v>
      </c>
      <c r="M308" s="706" t="s">
        <v>756</v>
      </c>
      <c r="N308" s="706" t="s">
        <v>152</v>
      </c>
      <c r="O308" s="838" t="s">
        <v>3676</v>
      </c>
    </row>
    <row r="309" spans="1:15" s="839" customFormat="1" x14ac:dyDescent="0.35">
      <c r="A309" s="389"/>
      <c r="B309" s="838" t="s">
        <v>3989</v>
      </c>
      <c r="C309" s="838"/>
      <c r="D309" s="838" t="s">
        <v>3736</v>
      </c>
      <c r="E309" s="706" t="s">
        <v>3990</v>
      </c>
      <c r="F309" s="706">
        <v>24</v>
      </c>
      <c r="G309" s="838">
        <v>77</v>
      </c>
      <c r="H309" s="838" t="s">
        <v>3371</v>
      </c>
      <c r="I309" s="706" t="s">
        <v>2515</v>
      </c>
      <c r="J309" s="706"/>
      <c r="K309" s="706"/>
      <c r="L309" s="706"/>
      <c r="M309" s="706" t="s">
        <v>2529</v>
      </c>
      <c r="N309" s="706" t="s">
        <v>152</v>
      </c>
      <c r="O309" s="838" t="s">
        <v>3441</v>
      </c>
    </row>
    <row r="310" spans="1:15" s="839" customFormat="1" x14ac:dyDescent="0.35">
      <c r="A310" s="389"/>
      <c r="B310" s="838" t="s">
        <v>3991</v>
      </c>
      <c r="C310" s="838"/>
      <c r="D310" s="838" t="s">
        <v>3736</v>
      </c>
      <c r="E310" s="706" t="s">
        <v>86</v>
      </c>
      <c r="F310" s="706">
        <v>24</v>
      </c>
      <c r="G310" s="838">
        <v>77</v>
      </c>
      <c r="H310" s="838" t="s">
        <v>3371</v>
      </c>
      <c r="I310" s="706" t="s">
        <v>2515</v>
      </c>
      <c r="J310" s="706"/>
      <c r="K310" s="706"/>
      <c r="L310" s="706"/>
      <c r="M310" s="706" t="s">
        <v>2529</v>
      </c>
      <c r="N310" s="706" t="s">
        <v>152</v>
      </c>
      <c r="O310" s="838" t="s">
        <v>3441</v>
      </c>
    </row>
    <row r="311" spans="1:15" s="839" customFormat="1" x14ac:dyDescent="0.35">
      <c r="A311" s="389"/>
      <c r="B311" s="838" t="s">
        <v>3992</v>
      </c>
      <c r="C311" s="705"/>
      <c r="D311" s="838" t="s">
        <v>3690</v>
      </c>
      <c r="E311" s="706" t="s">
        <v>658</v>
      </c>
      <c r="F311" s="706">
        <v>48</v>
      </c>
      <c r="G311" s="838" t="s">
        <v>3664</v>
      </c>
      <c r="H311" s="838" t="s">
        <v>3459</v>
      </c>
      <c r="I311" s="706" t="s">
        <v>2505</v>
      </c>
      <c r="J311" s="706"/>
      <c r="K311" s="706" t="s">
        <v>2503</v>
      </c>
      <c r="L311" s="706" t="s">
        <v>1055</v>
      </c>
      <c r="M311" s="706" t="s">
        <v>1056</v>
      </c>
      <c r="N311" s="706" t="s">
        <v>2324</v>
      </c>
      <c r="O311" s="838" t="s">
        <v>3405</v>
      </c>
    </row>
    <row r="312" spans="1:15" s="839" customFormat="1" x14ac:dyDescent="0.35">
      <c r="A312" s="389"/>
      <c r="B312" s="838" t="s">
        <v>3993</v>
      </c>
      <c r="C312" s="705"/>
      <c r="D312" s="838" t="s">
        <v>3994</v>
      </c>
      <c r="E312" s="706" t="s">
        <v>448</v>
      </c>
      <c r="F312" s="706">
        <v>0</v>
      </c>
      <c r="G312" s="838">
        <v>0</v>
      </c>
      <c r="H312" s="838" t="s">
        <v>3484</v>
      </c>
      <c r="I312" s="706"/>
      <c r="J312" s="706" t="s">
        <v>2839</v>
      </c>
      <c r="K312" s="706" t="s">
        <v>3088</v>
      </c>
      <c r="L312" s="706"/>
      <c r="M312" s="706" t="s">
        <v>3089</v>
      </c>
      <c r="N312" s="706"/>
      <c r="O312" s="838" t="s">
        <v>3995</v>
      </c>
    </row>
    <row r="313" spans="1:15" s="839" customFormat="1" x14ac:dyDescent="0.35">
      <c r="A313" s="389"/>
      <c r="B313" s="838" t="s">
        <v>3996</v>
      </c>
      <c r="C313" s="838"/>
      <c r="D313" s="838" t="s">
        <v>3857</v>
      </c>
      <c r="E313" s="706" t="s">
        <v>698</v>
      </c>
      <c r="F313" s="706">
        <v>4</v>
      </c>
      <c r="G313" s="838">
        <v>7</v>
      </c>
      <c r="H313" s="838" t="s">
        <v>3371</v>
      </c>
      <c r="I313" s="706" t="s">
        <v>273</v>
      </c>
      <c r="J313" s="706" t="s">
        <v>153</v>
      </c>
      <c r="K313" s="706"/>
      <c r="L313" s="706"/>
      <c r="M313" s="706"/>
      <c r="N313" s="706" t="s">
        <v>274</v>
      </c>
      <c r="O313" s="838" t="s">
        <v>3441</v>
      </c>
    </row>
    <row r="314" spans="1:15" s="839" customFormat="1" x14ac:dyDescent="0.35">
      <c r="A314" s="389"/>
      <c r="B314" s="838" t="s">
        <v>3997</v>
      </c>
      <c r="C314" s="838">
        <v>1.9E-2</v>
      </c>
      <c r="D314" s="838" t="s">
        <v>3998</v>
      </c>
      <c r="E314" s="706" t="s">
        <v>1872</v>
      </c>
      <c r="F314" s="706">
        <v>12</v>
      </c>
      <c r="G314" s="838">
        <v>86</v>
      </c>
      <c r="H314" s="838" t="s">
        <v>3371</v>
      </c>
      <c r="I314" s="706" t="s">
        <v>2531</v>
      </c>
      <c r="J314" s="706"/>
      <c r="K314" s="706"/>
      <c r="L314" s="706"/>
      <c r="M314" s="706"/>
      <c r="N314" s="706"/>
      <c r="O314" s="838" t="s">
        <v>3515</v>
      </c>
    </row>
    <row r="315" spans="1:15" s="839" customFormat="1" x14ac:dyDescent="0.35">
      <c r="A315" s="389"/>
      <c r="B315" s="838" t="s">
        <v>3999</v>
      </c>
      <c r="C315" s="838" t="s">
        <v>1941</v>
      </c>
      <c r="D315" s="838" t="s">
        <v>4000</v>
      </c>
      <c r="E315" s="706" t="s">
        <v>4001</v>
      </c>
      <c r="F315" s="706">
        <v>4</v>
      </c>
      <c r="G315" s="838" t="s">
        <v>448</v>
      </c>
      <c r="H315" s="838" t="s">
        <v>3484</v>
      </c>
      <c r="I315" s="706"/>
      <c r="J315" s="706"/>
      <c r="K315" s="706" t="s">
        <v>2840</v>
      </c>
      <c r="L315" s="706" t="s">
        <v>2841</v>
      </c>
      <c r="M315" s="706" t="s">
        <v>2842</v>
      </c>
      <c r="N315" s="706"/>
      <c r="O315" s="838" t="s">
        <v>4002</v>
      </c>
    </row>
    <row r="316" spans="1:15" s="840" customFormat="1" x14ac:dyDescent="0.35">
      <c r="A316" s="389"/>
      <c r="B316" s="838" t="s">
        <v>4003</v>
      </c>
      <c r="C316" s="838"/>
      <c r="D316" s="838" t="s">
        <v>4004</v>
      </c>
      <c r="E316" s="706" t="s">
        <v>1652</v>
      </c>
      <c r="F316" s="706">
        <v>12</v>
      </c>
      <c r="G316" s="838">
        <v>0</v>
      </c>
      <c r="H316" s="838" t="s">
        <v>3499</v>
      </c>
      <c r="I316" s="706" t="s">
        <v>1653</v>
      </c>
      <c r="J316" s="706"/>
      <c r="K316" s="706" t="s">
        <v>1654</v>
      </c>
      <c r="L316" s="706"/>
      <c r="M316" s="706" t="s">
        <v>1655</v>
      </c>
      <c r="N316" s="706" t="s">
        <v>1656</v>
      </c>
      <c r="O316" s="838" t="s">
        <v>3453</v>
      </c>
    </row>
    <row r="317" spans="1:15" s="839" customFormat="1" x14ac:dyDescent="0.35">
      <c r="A317" s="389"/>
      <c r="B317" s="838" t="s">
        <v>4005</v>
      </c>
      <c r="C317" s="838" t="s">
        <v>2089</v>
      </c>
      <c r="D317" s="838" t="s">
        <v>4006</v>
      </c>
      <c r="E317" s="706" t="s">
        <v>2091</v>
      </c>
      <c r="F317" s="706">
        <v>12</v>
      </c>
      <c r="G317" s="838">
        <v>0</v>
      </c>
      <c r="H317" s="838" t="s">
        <v>3375</v>
      </c>
      <c r="I317" s="706" t="s">
        <v>2092</v>
      </c>
      <c r="J317" s="706"/>
      <c r="K317" s="706" t="s">
        <v>2093</v>
      </c>
      <c r="L317" s="706"/>
      <c r="M317" s="706" t="s">
        <v>2094</v>
      </c>
      <c r="N317" s="706">
        <v>1</v>
      </c>
      <c r="O317" s="838" t="s">
        <v>3387</v>
      </c>
    </row>
    <row r="318" spans="1:15" s="839" customFormat="1" x14ac:dyDescent="0.35">
      <c r="A318" s="389"/>
      <c r="B318" s="838" t="s">
        <v>4007</v>
      </c>
      <c r="C318" s="705"/>
      <c r="D318" s="838" t="s">
        <v>4008</v>
      </c>
      <c r="E318" s="706" t="s">
        <v>4009</v>
      </c>
      <c r="F318" s="706">
        <v>4</v>
      </c>
      <c r="G318" s="838">
        <v>0</v>
      </c>
      <c r="H318" s="838" t="s">
        <v>3371</v>
      </c>
      <c r="I318" s="706"/>
      <c r="J318" s="706"/>
      <c r="K318" s="706"/>
      <c r="L318" s="706"/>
      <c r="M318" s="706"/>
      <c r="N318" s="706"/>
      <c r="O318" s="838" t="s">
        <v>4010</v>
      </c>
    </row>
    <row r="319" spans="1:15" s="839" customFormat="1" x14ac:dyDescent="0.35">
      <c r="A319" s="389"/>
      <c r="B319" s="838" t="s">
        <v>4011</v>
      </c>
      <c r="C319" s="705"/>
      <c r="D319" s="838" t="s">
        <v>3942</v>
      </c>
      <c r="E319" s="706" t="s">
        <v>1441</v>
      </c>
      <c r="F319" s="706">
        <v>24</v>
      </c>
      <c r="G319" s="838" t="s">
        <v>3664</v>
      </c>
      <c r="H319" s="838" t="s">
        <v>3375</v>
      </c>
      <c r="I319" s="706"/>
      <c r="J319" s="706"/>
      <c r="K319" s="706" t="s">
        <v>1442</v>
      </c>
      <c r="L319" s="706"/>
      <c r="M319" s="706" t="s">
        <v>1443</v>
      </c>
      <c r="N319" s="706"/>
      <c r="O319" s="838" t="s">
        <v>3635</v>
      </c>
    </row>
    <row r="320" spans="1:15" s="839" customFormat="1" x14ac:dyDescent="0.35">
      <c r="A320" s="389"/>
      <c r="B320" s="838" t="s">
        <v>4012</v>
      </c>
      <c r="C320" s="838"/>
      <c r="D320" s="838" t="s">
        <v>3942</v>
      </c>
      <c r="E320" s="706" t="s">
        <v>2897</v>
      </c>
      <c r="F320" s="706">
        <v>24</v>
      </c>
      <c r="G320" s="838" t="s">
        <v>448</v>
      </c>
      <c r="H320" s="838" t="s">
        <v>3484</v>
      </c>
      <c r="I320" s="706"/>
      <c r="J320" s="706" t="s">
        <v>2078</v>
      </c>
      <c r="K320" s="706" t="s">
        <v>2899</v>
      </c>
      <c r="L320" s="706"/>
      <c r="M320" s="706" t="s">
        <v>2898</v>
      </c>
      <c r="N320" s="706"/>
      <c r="O320" s="838" t="s">
        <v>3399</v>
      </c>
    </row>
    <row r="321" spans="1:15" s="839" customFormat="1" x14ac:dyDescent="0.35">
      <c r="A321" s="389"/>
      <c r="B321" s="838" t="s">
        <v>4013</v>
      </c>
      <c r="C321" s="838"/>
      <c r="D321" s="838" t="s">
        <v>3942</v>
      </c>
      <c r="E321" s="706" t="s">
        <v>155</v>
      </c>
      <c r="F321" s="706">
        <v>24</v>
      </c>
      <c r="G321" s="838" t="s">
        <v>3664</v>
      </c>
      <c r="H321" s="838" t="s">
        <v>4014</v>
      </c>
      <c r="I321" s="706"/>
      <c r="J321" s="706"/>
      <c r="K321" s="706" t="s">
        <v>157</v>
      </c>
      <c r="L321" s="706" t="s">
        <v>158</v>
      </c>
      <c r="M321" s="706" t="s">
        <v>159</v>
      </c>
      <c r="N321" s="706" t="s">
        <v>160</v>
      </c>
      <c r="O321" s="838" t="s">
        <v>3665</v>
      </c>
    </row>
    <row r="322" spans="1:15" s="839" customFormat="1" x14ac:dyDescent="0.35">
      <c r="A322" s="389"/>
      <c r="B322" s="838" t="s">
        <v>4015</v>
      </c>
      <c r="C322" s="838"/>
      <c r="D322" s="838" t="s">
        <v>3942</v>
      </c>
      <c r="E322" s="706" t="s">
        <v>155</v>
      </c>
      <c r="F322" s="706">
        <v>24</v>
      </c>
      <c r="G322" s="838" t="s">
        <v>3659</v>
      </c>
      <c r="H322" s="838" t="s">
        <v>3371</v>
      </c>
      <c r="I322" s="706"/>
      <c r="J322" s="706"/>
      <c r="K322" s="706"/>
      <c r="L322" s="706"/>
      <c r="M322" s="706"/>
      <c r="N322" s="706"/>
      <c r="O322" s="838" t="s">
        <v>3479</v>
      </c>
    </row>
    <row r="323" spans="1:15" s="839" customFormat="1" x14ac:dyDescent="0.35">
      <c r="A323" s="389"/>
      <c r="B323" s="838" t="s">
        <v>4016</v>
      </c>
      <c r="C323" s="705"/>
      <c r="D323" s="838" t="s">
        <v>3794</v>
      </c>
      <c r="E323" s="706" t="s">
        <v>3206</v>
      </c>
      <c r="F323" s="706">
        <v>12</v>
      </c>
      <c r="G323" s="838">
        <v>28</v>
      </c>
      <c r="H323" s="838" t="s">
        <v>3379</v>
      </c>
      <c r="I323" s="706" t="s">
        <v>3207</v>
      </c>
      <c r="J323" s="706" t="s">
        <v>1419</v>
      </c>
      <c r="K323" s="706" t="s">
        <v>340</v>
      </c>
      <c r="L323" s="706" t="s">
        <v>3208</v>
      </c>
      <c r="M323" s="706" t="s">
        <v>3209</v>
      </c>
      <c r="N323" s="706" t="s">
        <v>3210</v>
      </c>
      <c r="O323" s="838" t="s">
        <v>3387</v>
      </c>
    </row>
    <row r="324" spans="1:15" s="839" customFormat="1" x14ac:dyDescent="0.35">
      <c r="A324" s="389"/>
      <c r="B324" s="838" t="s">
        <v>4017</v>
      </c>
      <c r="C324" s="705"/>
      <c r="D324" s="838" t="s">
        <v>3560</v>
      </c>
      <c r="E324" s="706" t="s">
        <v>90</v>
      </c>
      <c r="F324" s="706">
        <v>12</v>
      </c>
      <c r="G324" s="838">
        <v>1</v>
      </c>
      <c r="H324" s="838" t="s">
        <v>3371</v>
      </c>
      <c r="I324" s="706"/>
      <c r="J324" s="706"/>
      <c r="K324" s="706"/>
      <c r="L324" s="706"/>
      <c r="M324" s="706"/>
      <c r="N324" s="706"/>
      <c r="O324" s="838" t="s">
        <v>3399</v>
      </c>
    </row>
    <row r="325" spans="1:15" s="839" customFormat="1" x14ac:dyDescent="0.35">
      <c r="A325" s="389"/>
      <c r="B325" s="838" t="s">
        <v>4018</v>
      </c>
      <c r="C325" s="705"/>
      <c r="D325" s="838" t="s">
        <v>3526</v>
      </c>
      <c r="E325" s="706" t="s">
        <v>88</v>
      </c>
      <c r="F325" s="706">
        <v>4</v>
      </c>
      <c r="G325" s="838" t="s">
        <v>4019</v>
      </c>
      <c r="H325" s="838" t="s">
        <v>3371</v>
      </c>
      <c r="I325" s="706"/>
      <c r="J325" s="706"/>
      <c r="K325" s="706" t="s">
        <v>2515</v>
      </c>
      <c r="L325" s="706"/>
      <c r="M325" s="706" t="s">
        <v>2517</v>
      </c>
      <c r="N325" s="706"/>
      <c r="O325" s="838" t="s">
        <v>3412</v>
      </c>
    </row>
    <row r="326" spans="1:15" s="839" customFormat="1" x14ac:dyDescent="0.35">
      <c r="A326" s="389"/>
      <c r="B326" s="838" t="s">
        <v>4020</v>
      </c>
      <c r="C326" s="838" t="s">
        <v>1917</v>
      </c>
      <c r="D326" s="838" t="s">
        <v>3407</v>
      </c>
      <c r="E326" s="706" t="s">
        <v>1720</v>
      </c>
      <c r="F326" s="706">
        <v>12</v>
      </c>
      <c r="G326" s="838">
        <v>7</v>
      </c>
      <c r="H326" s="838" t="s">
        <v>3375</v>
      </c>
      <c r="I326" s="706" t="s">
        <v>1723</v>
      </c>
      <c r="J326" s="706" t="s">
        <v>651</v>
      </c>
      <c r="K326" s="706" t="s">
        <v>1722</v>
      </c>
      <c r="L326" s="706" t="s">
        <v>1724</v>
      </c>
      <c r="M326" s="706" t="s">
        <v>1725</v>
      </c>
      <c r="N326" s="706" t="s">
        <v>1917</v>
      </c>
      <c r="O326" s="838" t="s">
        <v>3945</v>
      </c>
    </row>
    <row r="327" spans="1:15" s="839" customFormat="1" x14ac:dyDescent="0.35">
      <c r="A327" s="389"/>
      <c r="B327" s="838" t="s">
        <v>4021</v>
      </c>
      <c r="C327" s="705"/>
      <c r="D327" s="838" t="s">
        <v>3787</v>
      </c>
      <c r="E327" s="706" t="s">
        <v>119</v>
      </c>
      <c r="F327" s="706">
        <v>48</v>
      </c>
      <c r="G327" s="838" t="s">
        <v>448</v>
      </c>
      <c r="H327" s="838" t="s">
        <v>3459</v>
      </c>
      <c r="I327" s="706" t="s">
        <v>122</v>
      </c>
      <c r="J327" s="706"/>
      <c r="K327" s="706" t="s">
        <v>121</v>
      </c>
      <c r="L327" s="706" t="s">
        <v>120</v>
      </c>
      <c r="M327" s="706"/>
      <c r="N327" s="706"/>
      <c r="O327" s="838" t="s">
        <v>3536</v>
      </c>
    </row>
    <row r="328" spans="1:15" s="839" customFormat="1" x14ac:dyDescent="0.35">
      <c r="A328" s="389"/>
      <c r="B328" s="838" t="s">
        <v>4022</v>
      </c>
      <c r="C328" s="838" t="s">
        <v>906</v>
      </c>
      <c r="D328" s="838" t="s">
        <v>4023</v>
      </c>
      <c r="E328" s="706" t="s">
        <v>2212</v>
      </c>
      <c r="F328" s="706">
        <v>24</v>
      </c>
      <c r="G328" s="838">
        <v>7</v>
      </c>
      <c r="H328" s="838" t="s">
        <v>3371</v>
      </c>
      <c r="I328" s="706"/>
      <c r="J328" s="706" t="s">
        <v>1522</v>
      </c>
      <c r="K328" s="706"/>
      <c r="L328" s="706" t="s">
        <v>2544</v>
      </c>
      <c r="M328" s="706" t="s">
        <v>2545</v>
      </c>
      <c r="N328" s="706" t="s">
        <v>2582</v>
      </c>
      <c r="O328" s="838" t="s">
        <v>3408</v>
      </c>
    </row>
    <row r="329" spans="1:15" s="839" customFormat="1" x14ac:dyDescent="0.35">
      <c r="A329" s="389"/>
      <c r="B329" s="838" t="s">
        <v>4024</v>
      </c>
      <c r="C329" s="705"/>
      <c r="D329" s="838" t="s">
        <v>3720</v>
      </c>
      <c r="E329" s="706" t="s">
        <v>4025</v>
      </c>
      <c r="F329" s="706">
        <v>12</v>
      </c>
      <c r="G329" s="838">
        <v>0</v>
      </c>
      <c r="H329" s="838" t="s">
        <v>3499</v>
      </c>
      <c r="I329" s="706"/>
      <c r="J329" s="706" t="s">
        <v>2085</v>
      </c>
      <c r="K329" s="706" t="s">
        <v>2065</v>
      </c>
      <c r="L329" s="706"/>
      <c r="M329" s="706" t="s">
        <v>2066</v>
      </c>
      <c r="N329" s="706"/>
      <c r="O329" s="838" t="s">
        <v>3485</v>
      </c>
    </row>
    <row r="330" spans="1:15" s="840" customFormat="1" x14ac:dyDescent="0.35">
      <c r="A330" s="389"/>
      <c r="B330" s="838" t="s">
        <v>4026</v>
      </c>
      <c r="C330" s="705"/>
      <c r="D330" s="838" t="s">
        <v>3838</v>
      </c>
      <c r="E330" s="706" t="s">
        <v>4027</v>
      </c>
      <c r="F330" s="706">
        <v>12</v>
      </c>
      <c r="G330" s="838">
        <v>14</v>
      </c>
      <c r="H330" s="838" t="s">
        <v>3379</v>
      </c>
      <c r="I330" s="706"/>
      <c r="J330" s="706" t="s">
        <v>2515</v>
      </c>
      <c r="K330" s="706"/>
      <c r="L330" s="706"/>
      <c r="M330" s="706"/>
      <c r="N330" s="706"/>
      <c r="O330" s="838" t="s">
        <v>3431</v>
      </c>
    </row>
    <row r="331" spans="1:15" s="839" customFormat="1" x14ac:dyDescent="0.35">
      <c r="A331" s="389"/>
      <c r="B331" s="838" t="s">
        <v>4028</v>
      </c>
      <c r="C331" s="705"/>
      <c r="D331" s="838" t="s">
        <v>4029</v>
      </c>
      <c r="E331" s="706" t="s">
        <v>1258</v>
      </c>
      <c r="F331" s="706">
        <v>12</v>
      </c>
      <c r="G331" s="838">
        <v>60</v>
      </c>
      <c r="H331" s="838" t="s">
        <v>3499</v>
      </c>
      <c r="I331" s="706" t="s">
        <v>1</v>
      </c>
      <c r="J331" s="706" t="s">
        <v>2515</v>
      </c>
      <c r="K331" s="706" t="s">
        <v>2674</v>
      </c>
      <c r="L331" s="706"/>
      <c r="M331" s="706" t="s">
        <v>1517</v>
      </c>
      <c r="N331" s="706" t="s">
        <v>2329</v>
      </c>
      <c r="O331" s="838" t="s">
        <v>3635</v>
      </c>
    </row>
    <row r="332" spans="1:15" s="839" customFormat="1" x14ac:dyDescent="0.35">
      <c r="A332" s="389"/>
      <c r="B332" s="838" t="s">
        <v>4030</v>
      </c>
      <c r="C332" s="705"/>
      <c r="D332" s="838" t="s">
        <v>4031</v>
      </c>
      <c r="E332" s="706" t="s">
        <v>2967</v>
      </c>
      <c r="F332" s="706">
        <v>12</v>
      </c>
      <c r="G332" s="838">
        <v>7</v>
      </c>
      <c r="H332" s="838" t="s">
        <v>3375</v>
      </c>
      <c r="I332" s="706" t="s">
        <v>2969</v>
      </c>
      <c r="J332" s="706"/>
      <c r="K332" s="706" t="s">
        <v>2970</v>
      </c>
      <c r="L332" s="706" t="s">
        <v>2968</v>
      </c>
      <c r="M332" s="706" t="s">
        <v>1599</v>
      </c>
      <c r="N332" s="706"/>
      <c r="O332" s="838" t="s">
        <v>3453</v>
      </c>
    </row>
    <row r="333" spans="1:15" s="839" customFormat="1" x14ac:dyDescent="0.35">
      <c r="A333" s="389"/>
      <c r="B333" s="838" t="s">
        <v>4032</v>
      </c>
      <c r="C333" s="838" t="s">
        <v>601</v>
      </c>
      <c r="D333" s="838" t="s">
        <v>3483</v>
      </c>
      <c r="E333" s="706" t="s">
        <v>602</v>
      </c>
      <c r="F333" s="706">
        <v>4</v>
      </c>
      <c r="G333" s="838" t="s">
        <v>448</v>
      </c>
      <c r="H333" s="838" t="s">
        <v>3484</v>
      </c>
      <c r="I333" s="706" t="s">
        <v>2515</v>
      </c>
      <c r="J333" s="706">
        <v>30</v>
      </c>
      <c r="K333" s="706" t="s">
        <v>2515</v>
      </c>
      <c r="L333" s="706"/>
      <c r="M333" s="706" t="s">
        <v>2546</v>
      </c>
      <c r="N333" s="706" t="s">
        <v>2574</v>
      </c>
      <c r="O333" s="838" t="s">
        <v>3688</v>
      </c>
    </row>
    <row r="334" spans="1:15" s="839" customFormat="1" x14ac:dyDescent="0.35">
      <c r="A334" s="389"/>
      <c r="B334" s="838" t="s">
        <v>4033</v>
      </c>
      <c r="C334" s="705"/>
      <c r="D334" s="838" t="s">
        <v>3483</v>
      </c>
      <c r="E334" s="706" t="s">
        <v>603</v>
      </c>
      <c r="F334" s="706">
        <v>4</v>
      </c>
      <c r="G334" s="838">
        <v>0</v>
      </c>
      <c r="H334" s="838" t="s">
        <v>3484</v>
      </c>
      <c r="I334" s="706" t="s">
        <v>2515</v>
      </c>
      <c r="J334" s="706"/>
      <c r="K334" s="706" t="s">
        <v>2515</v>
      </c>
      <c r="L334" s="706"/>
      <c r="M334" s="706" t="s">
        <v>2546</v>
      </c>
      <c r="N334" s="706" t="s">
        <v>2574</v>
      </c>
      <c r="O334" s="838" t="s">
        <v>3688</v>
      </c>
    </row>
    <row r="335" spans="1:15" s="839" customFormat="1" x14ac:dyDescent="0.35">
      <c r="A335" s="389"/>
      <c r="B335" s="838" t="s">
        <v>4034</v>
      </c>
      <c r="C335" s="705"/>
      <c r="D335" s="838" t="s">
        <v>4035</v>
      </c>
      <c r="E335" s="706" t="s">
        <v>2686</v>
      </c>
      <c r="F335" s="706">
        <v>12</v>
      </c>
      <c r="G335" s="838">
        <v>25</v>
      </c>
      <c r="H335" s="706"/>
      <c r="I335" s="706"/>
      <c r="J335" s="706" t="s">
        <v>2856</v>
      </c>
      <c r="K335" s="706"/>
      <c r="L335" s="706"/>
      <c r="M335" s="706"/>
      <c r="N335" s="706"/>
      <c r="O335" s="838"/>
    </row>
    <row r="336" spans="1:15" s="839" customFormat="1" x14ac:dyDescent="0.35">
      <c r="A336" s="389"/>
      <c r="B336" s="838" t="s">
        <v>4034</v>
      </c>
      <c r="C336" s="705"/>
      <c r="D336" s="838" t="s">
        <v>4035</v>
      </c>
      <c r="E336" s="706" t="s">
        <v>1876</v>
      </c>
      <c r="F336" s="706">
        <v>12</v>
      </c>
      <c r="G336" s="838">
        <v>25</v>
      </c>
      <c r="H336" s="838" t="s">
        <v>3499</v>
      </c>
      <c r="I336" s="706" t="s">
        <v>2688</v>
      </c>
      <c r="J336" s="706" t="s">
        <v>166</v>
      </c>
      <c r="K336" s="706" t="s">
        <v>2687</v>
      </c>
      <c r="L336" s="706"/>
      <c r="M336" s="706"/>
      <c r="N336" s="706" t="s">
        <v>2584</v>
      </c>
      <c r="O336" s="838" t="s">
        <v>3485</v>
      </c>
    </row>
    <row r="337" spans="1:253" s="839" customFormat="1" x14ac:dyDescent="0.35">
      <c r="A337" s="389"/>
      <c r="B337" s="838" t="s">
        <v>4036</v>
      </c>
      <c r="C337" s="838" t="s">
        <v>1595</v>
      </c>
      <c r="D337" s="838" t="s">
        <v>4037</v>
      </c>
      <c r="E337" s="706" t="s">
        <v>4038</v>
      </c>
      <c r="F337" s="706">
        <v>4</v>
      </c>
      <c r="G337" s="838" t="s">
        <v>448</v>
      </c>
      <c r="H337" s="838" t="s">
        <v>3375</v>
      </c>
      <c r="I337" s="706"/>
      <c r="J337" s="706" t="s">
        <v>166</v>
      </c>
      <c r="K337" s="706" t="s">
        <v>2854</v>
      </c>
      <c r="L337" s="706" t="s">
        <v>2855</v>
      </c>
      <c r="M337" s="706"/>
      <c r="N337" s="706"/>
      <c r="O337" s="838" t="s">
        <v>4039</v>
      </c>
    </row>
    <row r="338" spans="1:253" s="839" customFormat="1" x14ac:dyDescent="0.35">
      <c r="A338" s="389"/>
      <c r="B338" s="838" t="s">
        <v>4040</v>
      </c>
      <c r="C338" s="838"/>
      <c r="D338" s="838" t="s">
        <v>4041</v>
      </c>
      <c r="E338" s="706" t="s">
        <v>3137</v>
      </c>
      <c r="F338" s="706">
        <v>24</v>
      </c>
      <c r="G338" s="838" t="s">
        <v>3664</v>
      </c>
      <c r="H338" s="838" t="s">
        <v>3375</v>
      </c>
      <c r="I338" s="706"/>
      <c r="J338" s="706"/>
      <c r="K338" s="706" t="s">
        <v>3138</v>
      </c>
      <c r="L338" s="706"/>
      <c r="M338" s="706" t="s">
        <v>3140</v>
      </c>
      <c r="N338" s="706"/>
      <c r="O338" s="838" t="s">
        <v>4040</v>
      </c>
    </row>
    <row r="339" spans="1:253" s="839" customFormat="1" x14ac:dyDescent="0.35">
      <c r="A339" s="389"/>
      <c r="B339" s="838" t="s">
        <v>4042</v>
      </c>
      <c r="C339" s="838" t="s">
        <v>1941</v>
      </c>
      <c r="D339" s="838" t="s">
        <v>4041</v>
      </c>
      <c r="E339" s="706" t="s">
        <v>3296</v>
      </c>
      <c r="F339" s="706">
        <v>12</v>
      </c>
      <c r="G339" s="838" t="s">
        <v>3664</v>
      </c>
      <c r="H339" s="838" t="s">
        <v>3484</v>
      </c>
      <c r="I339" s="706" t="s">
        <v>3303</v>
      </c>
      <c r="J339" s="706"/>
      <c r="K339" s="706" t="s">
        <v>3300</v>
      </c>
      <c r="L339" s="706"/>
      <c r="M339" s="706" t="s">
        <v>3304</v>
      </c>
      <c r="N339" s="706" t="s">
        <v>1676</v>
      </c>
      <c r="O339" s="838" t="s">
        <v>4040</v>
      </c>
    </row>
    <row r="340" spans="1:253" s="839" customFormat="1" x14ac:dyDescent="0.35">
      <c r="A340" s="389"/>
      <c r="B340" s="838" t="s">
        <v>4043</v>
      </c>
      <c r="C340" s="838" t="s">
        <v>1136</v>
      </c>
      <c r="D340" s="838" t="s">
        <v>4041</v>
      </c>
      <c r="E340" s="706" t="s">
        <v>1673</v>
      </c>
      <c r="F340" s="706">
        <v>12</v>
      </c>
      <c r="G340" s="838" t="s">
        <v>3664</v>
      </c>
      <c r="H340" s="838" t="s">
        <v>3375</v>
      </c>
      <c r="I340" s="706"/>
      <c r="J340" s="706"/>
      <c r="K340" s="706" t="s">
        <v>1674</v>
      </c>
      <c r="L340" s="706"/>
      <c r="M340" s="706" t="s">
        <v>1675</v>
      </c>
      <c r="N340" s="706" t="s">
        <v>1676</v>
      </c>
      <c r="O340" s="838" t="s">
        <v>4040</v>
      </c>
    </row>
    <row r="341" spans="1:253" s="839" customFormat="1" x14ac:dyDescent="0.35">
      <c r="A341" s="389"/>
      <c r="B341" s="838" t="s">
        <v>4044</v>
      </c>
      <c r="C341" s="705"/>
      <c r="D341" s="838" t="s">
        <v>4045</v>
      </c>
      <c r="E341" s="706" t="s">
        <v>4046</v>
      </c>
      <c r="F341" s="706">
        <v>12</v>
      </c>
      <c r="G341" s="838">
        <v>14</v>
      </c>
      <c r="H341" s="706"/>
      <c r="I341" s="706"/>
      <c r="J341" s="706"/>
      <c r="K341" s="706"/>
      <c r="L341" s="706"/>
      <c r="M341" s="706"/>
      <c r="N341" s="706"/>
      <c r="O341" s="838"/>
    </row>
    <row r="342" spans="1:253" s="839" customFormat="1" x14ac:dyDescent="0.35">
      <c r="A342" s="389"/>
      <c r="B342" s="838" t="s">
        <v>4047</v>
      </c>
      <c r="C342" s="838" t="s">
        <v>2633</v>
      </c>
      <c r="D342" s="838" t="s">
        <v>4048</v>
      </c>
      <c r="E342" s="706" t="s">
        <v>2634</v>
      </c>
      <c r="F342" s="706">
        <v>4</v>
      </c>
      <c r="G342" s="838" t="s">
        <v>448</v>
      </c>
      <c r="H342" s="838" t="s">
        <v>3375</v>
      </c>
      <c r="I342" s="706"/>
      <c r="J342" s="706"/>
      <c r="K342" s="706"/>
      <c r="L342" s="706" t="s">
        <v>2635</v>
      </c>
      <c r="M342" s="706" t="s">
        <v>2636</v>
      </c>
      <c r="N342" s="706"/>
      <c r="O342" s="838" t="s">
        <v>3536</v>
      </c>
    </row>
    <row r="343" spans="1:253" s="839" customFormat="1" x14ac:dyDescent="0.35">
      <c r="A343" s="389"/>
      <c r="B343" s="838" t="s">
        <v>4049</v>
      </c>
      <c r="C343" s="838" t="s">
        <v>2272</v>
      </c>
      <c r="D343" s="838" t="s">
        <v>3608</v>
      </c>
      <c r="E343" s="706" t="s">
        <v>2273</v>
      </c>
      <c r="F343" s="706">
        <v>24</v>
      </c>
      <c r="G343" s="838" t="s">
        <v>448</v>
      </c>
      <c r="H343" s="838" t="s">
        <v>3371</v>
      </c>
      <c r="I343" s="706"/>
      <c r="J343" s="706" t="s">
        <v>651</v>
      </c>
      <c r="K343" s="706"/>
      <c r="L343" s="706"/>
      <c r="M343" s="706"/>
      <c r="N343" s="706"/>
      <c r="O343" s="838" t="s">
        <v>4050</v>
      </c>
    </row>
    <row r="344" spans="1:253" s="839" customFormat="1" x14ac:dyDescent="0.35">
      <c r="A344" s="389"/>
      <c r="B344" s="838" t="s">
        <v>4051</v>
      </c>
      <c r="C344" s="838" t="s">
        <v>4052</v>
      </c>
      <c r="D344" s="838" t="s">
        <v>4053</v>
      </c>
      <c r="E344" s="706" t="s">
        <v>2279</v>
      </c>
      <c r="F344" s="706">
        <v>48</v>
      </c>
      <c r="G344" s="838" t="s">
        <v>448</v>
      </c>
      <c r="H344" s="838" t="s">
        <v>3371</v>
      </c>
      <c r="I344" s="706"/>
      <c r="J344" s="706"/>
      <c r="K344" s="706"/>
      <c r="L344" s="706"/>
      <c r="M344" s="706"/>
      <c r="N344" s="706"/>
      <c r="O344" s="838" t="s">
        <v>4050</v>
      </c>
    </row>
    <row r="345" spans="1:253" s="840" customFormat="1" x14ac:dyDescent="0.35">
      <c r="A345" s="389"/>
      <c r="B345" s="838" t="s">
        <v>4054</v>
      </c>
      <c r="C345" s="838" t="s">
        <v>2281</v>
      </c>
      <c r="D345" s="838" t="s">
        <v>4053</v>
      </c>
      <c r="E345" s="706" t="s">
        <v>2282</v>
      </c>
      <c r="F345" s="706">
        <v>48</v>
      </c>
      <c r="G345" s="838" t="s">
        <v>448</v>
      </c>
      <c r="H345" s="838" t="s">
        <v>3371</v>
      </c>
      <c r="I345" s="706"/>
      <c r="J345" s="706"/>
      <c r="K345" s="706"/>
      <c r="L345" s="706"/>
      <c r="M345" s="706"/>
      <c r="N345" s="706"/>
      <c r="O345" s="838" t="s">
        <v>4050</v>
      </c>
    </row>
    <row r="346" spans="1:253" s="839" customFormat="1" x14ac:dyDescent="0.35">
      <c r="A346" s="389"/>
      <c r="B346" s="838" t="s">
        <v>4055</v>
      </c>
      <c r="C346" s="838" t="s">
        <v>1939</v>
      </c>
      <c r="D346" s="838" t="s">
        <v>3954</v>
      </c>
      <c r="E346" s="706" t="s">
        <v>1446</v>
      </c>
      <c r="F346" s="706">
        <f>3*24</f>
        <v>72</v>
      </c>
      <c r="G346" s="838">
        <v>14</v>
      </c>
      <c r="H346" s="838" t="s">
        <v>3379</v>
      </c>
      <c r="I346" s="706" t="s">
        <v>1448</v>
      </c>
      <c r="J346" s="706"/>
      <c r="K346" s="706" t="s">
        <v>1449</v>
      </c>
      <c r="L346" s="706" t="s">
        <v>1447</v>
      </c>
      <c r="M346" s="706" t="s">
        <v>2321</v>
      </c>
      <c r="N346" s="706" t="s">
        <v>2576</v>
      </c>
      <c r="O346" s="838" t="s">
        <v>3945</v>
      </c>
    </row>
    <row r="347" spans="1:253" s="839" customFormat="1" x14ac:dyDescent="0.35">
      <c r="A347" s="389"/>
      <c r="B347" s="838" t="s">
        <v>4056</v>
      </c>
      <c r="C347" s="838" t="s">
        <v>1921</v>
      </c>
      <c r="D347" s="838" t="s">
        <v>3637</v>
      </c>
      <c r="E347" s="706" t="s">
        <v>2455</v>
      </c>
      <c r="F347" s="706">
        <f>4*24</f>
        <v>96</v>
      </c>
      <c r="G347" s="838">
        <v>28</v>
      </c>
      <c r="H347" s="838" t="s">
        <v>3379</v>
      </c>
      <c r="I347" s="706"/>
      <c r="J347" s="706" t="s">
        <v>153</v>
      </c>
      <c r="K347" s="706"/>
      <c r="L347" s="706"/>
      <c r="M347" s="706"/>
      <c r="N347" s="706"/>
      <c r="O347" s="838" t="s">
        <v>3606</v>
      </c>
    </row>
    <row r="348" spans="1:253" s="840" customFormat="1" x14ac:dyDescent="0.35">
      <c r="A348" s="389"/>
      <c r="B348" s="838" t="s">
        <v>4057</v>
      </c>
      <c r="C348" s="838" t="s">
        <v>3777</v>
      </c>
      <c r="D348" s="838" t="s">
        <v>3407</v>
      </c>
      <c r="E348" s="706" t="s">
        <v>4058</v>
      </c>
      <c r="F348" s="706">
        <v>12</v>
      </c>
      <c r="G348" s="838">
        <v>21</v>
      </c>
      <c r="H348" s="838" t="s">
        <v>4059</v>
      </c>
      <c r="I348" s="706" t="s">
        <v>334</v>
      </c>
      <c r="J348" s="706" t="s">
        <v>2078</v>
      </c>
      <c r="K348" s="706" t="s">
        <v>335</v>
      </c>
      <c r="L348" s="706" t="s">
        <v>336</v>
      </c>
      <c r="M348" s="706" t="s">
        <v>337</v>
      </c>
      <c r="N348" s="706" t="s">
        <v>2568</v>
      </c>
      <c r="O348" s="838" t="s">
        <v>3635</v>
      </c>
    </row>
    <row r="349" spans="1:253" s="841" customFormat="1" ht="13.15" x14ac:dyDescent="0.4">
      <c r="A349" s="847"/>
      <c r="B349" s="838" t="s">
        <v>4060</v>
      </c>
      <c r="C349" s="838"/>
      <c r="D349" s="838" t="s">
        <v>4061</v>
      </c>
      <c r="E349" s="706" t="s">
        <v>3397</v>
      </c>
      <c r="F349" s="706" t="s">
        <v>448</v>
      </c>
      <c r="G349" s="838" t="s">
        <v>448</v>
      </c>
      <c r="H349" s="706"/>
      <c r="I349" s="706"/>
      <c r="J349" s="706"/>
      <c r="K349" s="706"/>
      <c r="L349" s="706"/>
      <c r="M349" s="706"/>
      <c r="N349" s="706"/>
      <c r="O349" s="838" t="s">
        <v>4062</v>
      </c>
      <c r="P349" s="847"/>
      <c r="Q349" s="842"/>
      <c r="R349" s="842"/>
      <c r="S349" s="842"/>
      <c r="T349" s="842"/>
      <c r="U349" s="842"/>
      <c r="V349" s="842"/>
      <c r="W349" s="842"/>
      <c r="X349" s="842"/>
      <c r="Y349" s="842"/>
      <c r="Z349" s="842"/>
      <c r="AA349" s="842"/>
      <c r="AB349" s="842"/>
      <c r="AC349" s="842"/>
      <c r="AD349" s="842"/>
      <c r="AE349" s="842"/>
      <c r="AF349" s="842"/>
      <c r="AG349" s="842"/>
      <c r="AH349" s="842"/>
      <c r="AI349" s="842"/>
      <c r="AJ349" s="842"/>
      <c r="AK349" s="842"/>
      <c r="AL349" s="842"/>
      <c r="AM349" s="842"/>
      <c r="AN349" s="842"/>
      <c r="AO349" s="842"/>
      <c r="AP349" s="842"/>
      <c r="AQ349" s="842"/>
      <c r="AR349" s="842"/>
      <c r="AS349" s="842"/>
      <c r="AT349" s="842"/>
      <c r="AU349" s="842"/>
      <c r="AV349" s="842"/>
      <c r="AW349" s="842"/>
      <c r="AX349" s="842"/>
      <c r="AY349" s="842"/>
      <c r="AZ349" s="842"/>
      <c r="BA349" s="842"/>
      <c r="BB349" s="842"/>
      <c r="BC349" s="842"/>
      <c r="BD349" s="842"/>
      <c r="BE349" s="842"/>
      <c r="BF349" s="842"/>
      <c r="BG349" s="842"/>
      <c r="BH349" s="842"/>
      <c r="BI349" s="842"/>
      <c r="BJ349" s="842"/>
      <c r="BK349" s="842"/>
      <c r="BL349" s="842"/>
      <c r="BM349" s="842"/>
      <c r="BN349" s="842"/>
      <c r="BO349" s="842"/>
      <c r="BP349" s="842"/>
      <c r="BQ349" s="842"/>
      <c r="BR349" s="842"/>
      <c r="BS349" s="842"/>
      <c r="BT349" s="842"/>
      <c r="BU349" s="842"/>
      <c r="BV349" s="842"/>
      <c r="BW349" s="842"/>
      <c r="BX349" s="842"/>
      <c r="BY349" s="842"/>
      <c r="BZ349" s="842"/>
      <c r="CA349" s="842"/>
      <c r="CB349" s="842"/>
      <c r="CC349" s="842"/>
      <c r="CD349" s="842"/>
      <c r="CE349" s="842"/>
      <c r="CF349" s="842"/>
      <c r="CG349" s="842"/>
      <c r="CH349" s="842"/>
      <c r="CI349" s="842"/>
      <c r="CJ349" s="842"/>
      <c r="CK349" s="842"/>
      <c r="CL349" s="842"/>
      <c r="CM349" s="842"/>
      <c r="CN349" s="842"/>
      <c r="CO349" s="842"/>
      <c r="CP349" s="842"/>
      <c r="CQ349" s="842"/>
      <c r="CR349" s="842"/>
      <c r="CS349" s="842"/>
      <c r="CT349" s="842"/>
      <c r="CU349" s="842"/>
      <c r="CV349" s="842"/>
      <c r="CW349" s="842"/>
      <c r="CX349" s="842"/>
      <c r="CY349" s="842"/>
      <c r="CZ349" s="842"/>
      <c r="DA349" s="842"/>
      <c r="DB349" s="842"/>
      <c r="DC349" s="842"/>
      <c r="DD349" s="842"/>
      <c r="DE349" s="842"/>
      <c r="DF349" s="842"/>
      <c r="DG349" s="842"/>
      <c r="DH349" s="842"/>
      <c r="DI349" s="842"/>
      <c r="DJ349" s="842"/>
      <c r="DK349" s="842"/>
      <c r="DL349" s="842"/>
      <c r="DM349" s="842"/>
      <c r="DN349" s="842"/>
      <c r="DO349" s="842"/>
      <c r="DP349" s="842"/>
      <c r="DQ349" s="842"/>
      <c r="DR349" s="842"/>
      <c r="DS349" s="842"/>
      <c r="DT349" s="842"/>
      <c r="DU349" s="842"/>
      <c r="DV349" s="842"/>
      <c r="DW349" s="842"/>
      <c r="DX349" s="842"/>
      <c r="DY349" s="842"/>
      <c r="DZ349" s="842"/>
      <c r="EA349" s="842"/>
      <c r="EB349" s="842"/>
      <c r="EC349" s="842"/>
      <c r="ED349" s="842"/>
      <c r="EE349" s="842"/>
      <c r="EF349" s="842"/>
      <c r="EG349" s="842"/>
      <c r="EH349" s="842"/>
      <c r="EI349" s="842"/>
      <c r="EJ349" s="842"/>
      <c r="EK349" s="842"/>
      <c r="EL349" s="842"/>
      <c r="EM349" s="842"/>
      <c r="EN349" s="842"/>
      <c r="EO349" s="842"/>
      <c r="EP349" s="842"/>
      <c r="EQ349" s="842"/>
      <c r="ER349" s="842"/>
      <c r="ES349" s="842"/>
      <c r="ET349" s="842"/>
      <c r="EU349" s="842"/>
      <c r="EV349" s="842"/>
      <c r="EW349" s="842"/>
      <c r="EX349" s="842"/>
      <c r="EY349" s="842"/>
      <c r="EZ349" s="842"/>
      <c r="FA349" s="842"/>
      <c r="FB349" s="842"/>
      <c r="FC349" s="842"/>
      <c r="FD349" s="842"/>
      <c r="FE349" s="842"/>
      <c r="FF349" s="842"/>
      <c r="FG349" s="842"/>
      <c r="FH349" s="842"/>
      <c r="FI349" s="842"/>
      <c r="FJ349" s="842"/>
      <c r="FK349" s="842"/>
      <c r="FL349" s="842"/>
      <c r="FM349" s="842"/>
      <c r="FN349" s="842"/>
      <c r="FO349" s="842"/>
      <c r="FP349" s="842"/>
      <c r="FQ349" s="842"/>
      <c r="FR349" s="842"/>
      <c r="FS349" s="842"/>
      <c r="FT349" s="842"/>
      <c r="FU349" s="842"/>
      <c r="FV349" s="842"/>
      <c r="FW349" s="842"/>
      <c r="FX349" s="842"/>
      <c r="FY349" s="842"/>
      <c r="FZ349" s="842"/>
      <c r="GA349" s="842"/>
      <c r="GB349" s="842"/>
      <c r="GC349" s="842"/>
      <c r="GD349" s="842"/>
      <c r="GE349" s="842"/>
      <c r="GF349" s="842"/>
      <c r="GG349" s="842"/>
      <c r="GH349" s="842"/>
      <c r="GI349" s="842"/>
      <c r="GJ349" s="842"/>
      <c r="GK349" s="842"/>
      <c r="GL349" s="842"/>
      <c r="GM349" s="842"/>
      <c r="GN349" s="842"/>
      <c r="GO349" s="842"/>
      <c r="GP349" s="842"/>
      <c r="GQ349" s="842"/>
      <c r="GR349" s="842"/>
      <c r="GS349" s="842"/>
      <c r="GT349" s="842"/>
      <c r="GU349" s="842"/>
      <c r="GV349" s="842"/>
      <c r="GW349" s="842"/>
      <c r="GX349" s="842"/>
      <c r="GY349" s="842"/>
      <c r="GZ349" s="842"/>
      <c r="HA349" s="842"/>
      <c r="HB349" s="842"/>
      <c r="HC349" s="842"/>
      <c r="HD349" s="842"/>
      <c r="HE349" s="842"/>
      <c r="HF349" s="842"/>
      <c r="HG349" s="842"/>
      <c r="HH349" s="842"/>
      <c r="HI349" s="842"/>
      <c r="HJ349" s="842"/>
      <c r="HK349" s="842"/>
      <c r="HL349" s="842"/>
      <c r="HM349" s="842"/>
      <c r="HN349" s="842"/>
      <c r="HO349" s="842"/>
      <c r="HP349" s="842"/>
      <c r="HQ349" s="842"/>
      <c r="HR349" s="842"/>
      <c r="HS349" s="842"/>
      <c r="HT349" s="842"/>
      <c r="HU349" s="842"/>
      <c r="HV349" s="842"/>
      <c r="HW349" s="842"/>
      <c r="HX349" s="842"/>
      <c r="HY349" s="842"/>
      <c r="HZ349" s="842"/>
      <c r="IA349" s="842"/>
      <c r="IB349" s="842"/>
      <c r="IC349" s="842"/>
      <c r="ID349" s="842"/>
      <c r="IE349" s="842"/>
      <c r="IF349" s="842"/>
      <c r="IG349" s="842"/>
      <c r="IH349" s="842"/>
      <c r="II349" s="842"/>
      <c r="IJ349" s="842"/>
      <c r="IK349" s="842"/>
      <c r="IL349" s="842"/>
      <c r="IM349" s="842"/>
      <c r="IN349" s="842"/>
      <c r="IO349" s="842"/>
      <c r="IP349" s="842"/>
      <c r="IQ349" s="842"/>
      <c r="IR349" s="842"/>
      <c r="IS349" s="842"/>
    </row>
    <row r="350" spans="1:253" s="841" customFormat="1" ht="13.15" x14ac:dyDescent="0.4">
      <c r="A350" s="685"/>
      <c r="B350" s="838" t="s">
        <v>4063</v>
      </c>
      <c r="C350" s="838" t="s">
        <v>2703</v>
      </c>
      <c r="D350" s="838" t="s">
        <v>4064</v>
      </c>
      <c r="E350" s="706" t="s">
        <v>2704</v>
      </c>
      <c r="F350" s="706">
        <v>12</v>
      </c>
      <c r="G350" s="838">
        <v>28</v>
      </c>
      <c r="H350" s="838" t="s">
        <v>3499</v>
      </c>
      <c r="I350" s="706" t="s">
        <v>2705</v>
      </c>
      <c r="J350" s="706" t="s">
        <v>2547</v>
      </c>
      <c r="K350" s="706" t="s">
        <v>2706</v>
      </c>
      <c r="L350" s="706"/>
      <c r="M350" s="706" t="s">
        <v>2707</v>
      </c>
      <c r="N350" s="706" t="s">
        <v>491</v>
      </c>
      <c r="O350" s="838" t="s">
        <v>3387</v>
      </c>
      <c r="P350" s="685"/>
      <c r="Q350" s="842"/>
      <c r="R350" s="842"/>
      <c r="S350" s="842"/>
      <c r="T350" s="842"/>
      <c r="U350" s="842"/>
      <c r="V350" s="842"/>
      <c r="W350" s="842"/>
      <c r="X350" s="842"/>
      <c r="Y350" s="842"/>
      <c r="Z350" s="842"/>
      <c r="AA350" s="842"/>
      <c r="AB350" s="842"/>
      <c r="AC350" s="842"/>
      <c r="AD350" s="842"/>
      <c r="AE350" s="842"/>
      <c r="AF350" s="842"/>
      <c r="AG350" s="842"/>
      <c r="AH350" s="842"/>
      <c r="AI350" s="842"/>
      <c r="AJ350" s="842"/>
      <c r="AK350" s="842"/>
      <c r="AL350" s="842"/>
      <c r="AM350" s="842"/>
      <c r="AN350" s="842"/>
      <c r="AO350" s="842"/>
      <c r="AP350" s="842"/>
      <c r="AQ350" s="842"/>
      <c r="AR350" s="842"/>
      <c r="AS350" s="842"/>
      <c r="AT350" s="842"/>
      <c r="AU350" s="842"/>
      <c r="AV350" s="842"/>
      <c r="AW350" s="842"/>
      <c r="AX350" s="842"/>
      <c r="AY350" s="842"/>
      <c r="AZ350" s="842"/>
      <c r="BA350" s="842"/>
      <c r="BB350" s="842"/>
      <c r="BC350" s="842"/>
      <c r="BD350" s="842"/>
      <c r="BE350" s="842"/>
      <c r="BF350" s="842"/>
      <c r="BG350" s="842"/>
      <c r="BH350" s="842"/>
      <c r="BI350" s="842"/>
      <c r="BJ350" s="842"/>
      <c r="BK350" s="842"/>
      <c r="BL350" s="842"/>
      <c r="BM350" s="842"/>
      <c r="BN350" s="842"/>
      <c r="BO350" s="842"/>
      <c r="BP350" s="842"/>
      <c r="BQ350" s="842"/>
      <c r="BR350" s="842"/>
      <c r="BS350" s="842"/>
      <c r="BT350" s="842"/>
      <c r="BU350" s="842"/>
      <c r="BV350" s="842"/>
      <c r="BW350" s="842"/>
      <c r="BX350" s="842"/>
      <c r="BY350" s="842"/>
      <c r="BZ350" s="842"/>
      <c r="CA350" s="842"/>
      <c r="CB350" s="842"/>
      <c r="CC350" s="842"/>
      <c r="CD350" s="842"/>
      <c r="CE350" s="842"/>
      <c r="CF350" s="842"/>
      <c r="CG350" s="842"/>
      <c r="CH350" s="842"/>
      <c r="CI350" s="842"/>
      <c r="CJ350" s="842"/>
      <c r="CK350" s="842"/>
      <c r="CL350" s="842"/>
      <c r="CM350" s="842"/>
      <c r="CN350" s="842"/>
      <c r="CO350" s="842"/>
      <c r="CP350" s="842"/>
      <c r="CQ350" s="842"/>
      <c r="CR350" s="842"/>
      <c r="CS350" s="842"/>
      <c r="CT350" s="842"/>
      <c r="CU350" s="842"/>
      <c r="CV350" s="842"/>
      <c r="CW350" s="842"/>
      <c r="CX350" s="842"/>
      <c r="CY350" s="842"/>
      <c r="CZ350" s="842"/>
      <c r="DA350" s="842"/>
      <c r="DB350" s="842"/>
      <c r="DC350" s="842"/>
      <c r="DD350" s="842"/>
      <c r="DE350" s="842"/>
      <c r="DF350" s="842"/>
      <c r="DG350" s="842"/>
      <c r="DH350" s="842"/>
      <c r="DI350" s="842"/>
      <c r="DJ350" s="842"/>
      <c r="DK350" s="842"/>
      <c r="DL350" s="842"/>
      <c r="DM350" s="842"/>
      <c r="DN350" s="842"/>
      <c r="DO350" s="842"/>
      <c r="DP350" s="842"/>
      <c r="DQ350" s="842"/>
      <c r="DR350" s="842"/>
      <c r="DS350" s="842"/>
      <c r="DT350" s="842"/>
      <c r="DU350" s="842"/>
      <c r="DV350" s="842"/>
      <c r="DW350" s="842"/>
      <c r="DX350" s="842"/>
      <c r="DY350" s="842"/>
      <c r="DZ350" s="842"/>
      <c r="EA350" s="842"/>
      <c r="EB350" s="842"/>
      <c r="EC350" s="842"/>
      <c r="ED350" s="842"/>
      <c r="EE350" s="842"/>
      <c r="EF350" s="842"/>
      <c r="EG350" s="842"/>
      <c r="EH350" s="842"/>
      <c r="EI350" s="842"/>
      <c r="EJ350" s="842"/>
      <c r="EK350" s="842"/>
      <c r="EL350" s="842"/>
      <c r="EM350" s="842"/>
      <c r="EN350" s="842"/>
      <c r="EO350" s="842"/>
      <c r="EP350" s="842"/>
      <c r="EQ350" s="842"/>
      <c r="ER350" s="842"/>
      <c r="ES350" s="842"/>
      <c r="ET350" s="842"/>
      <c r="EU350" s="842"/>
      <c r="EV350" s="842"/>
      <c r="EW350" s="842"/>
      <c r="EX350" s="842"/>
      <c r="EY350" s="842"/>
      <c r="EZ350" s="842"/>
      <c r="FA350" s="842"/>
      <c r="FB350" s="842"/>
      <c r="FC350" s="842"/>
      <c r="FD350" s="842"/>
      <c r="FE350" s="842"/>
      <c r="FF350" s="842"/>
      <c r="FG350" s="842"/>
      <c r="FH350" s="842"/>
      <c r="FI350" s="842"/>
      <c r="FJ350" s="842"/>
      <c r="FK350" s="842"/>
      <c r="FL350" s="842"/>
      <c r="FM350" s="842"/>
      <c r="FN350" s="842"/>
      <c r="FO350" s="842"/>
      <c r="FP350" s="842"/>
      <c r="FQ350" s="842"/>
      <c r="FR350" s="842"/>
      <c r="FS350" s="842"/>
      <c r="FT350" s="842"/>
      <c r="FU350" s="842"/>
      <c r="FV350" s="842"/>
      <c r="FW350" s="842"/>
      <c r="FX350" s="842"/>
      <c r="FY350" s="842"/>
      <c r="FZ350" s="842"/>
      <c r="GA350" s="842"/>
      <c r="GB350" s="842"/>
      <c r="GC350" s="842"/>
      <c r="GD350" s="842"/>
      <c r="GE350" s="842"/>
      <c r="GF350" s="842"/>
      <c r="GG350" s="842"/>
      <c r="GH350" s="842"/>
      <c r="GI350" s="842"/>
      <c r="GJ350" s="842"/>
      <c r="GK350" s="842"/>
      <c r="GL350" s="842"/>
      <c r="GM350" s="842"/>
      <c r="GN350" s="842"/>
      <c r="GO350" s="842"/>
      <c r="GP350" s="842"/>
      <c r="GQ350" s="842"/>
      <c r="GR350" s="842"/>
      <c r="GS350" s="842"/>
      <c r="GT350" s="842"/>
      <c r="GU350" s="842"/>
      <c r="GV350" s="842"/>
      <c r="GW350" s="842"/>
      <c r="GX350" s="842"/>
      <c r="GY350" s="842"/>
      <c r="GZ350" s="842"/>
      <c r="HA350" s="842"/>
      <c r="HB350" s="842"/>
      <c r="HC350" s="842"/>
      <c r="HD350" s="842"/>
      <c r="HE350" s="842"/>
      <c r="HF350" s="842"/>
      <c r="HG350" s="842"/>
      <c r="HH350" s="842"/>
      <c r="HI350" s="842"/>
      <c r="HJ350" s="842"/>
      <c r="HK350" s="842"/>
      <c r="HL350" s="842"/>
      <c r="HM350" s="842"/>
      <c r="HN350" s="842"/>
      <c r="HO350" s="842"/>
      <c r="HP350" s="842"/>
      <c r="HQ350" s="842"/>
      <c r="HR350" s="842"/>
      <c r="HS350" s="842"/>
      <c r="HT350" s="842"/>
      <c r="HU350" s="842"/>
      <c r="HV350" s="842"/>
      <c r="HW350" s="842"/>
      <c r="HX350" s="842"/>
      <c r="HY350" s="842"/>
      <c r="HZ350" s="842"/>
      <c r="IA350" s="842"/>
      <c r="IB350" s="842"/>
      <c r="IC350" s="842"/>
      <c r="ID350" s="842"/>
      <c r="IE350" s="842"/>
      <c r="IF350" s="842"/>
      <c r="IG350" s="842"/>
      <c r="IH350" s="842"/>
      <c r="II350" s="842"/>
      <c r="IJ350" s="842"/>
      <c r="IK350" s="842"/>
      <c r="IL350" s="842"/>
      <c r="IM350" s="842"/>
      <c r="IN350" s="842"/>
      <c r="IO350" s="842"/>
      <c r="IP350" s="842"/>
      <c r="IQ350" s="842"/>
      <c r="IR350" s="842"/>
      <c r="IS350" s="842"/>
    </row>
    <row r="351" spans="1:253" s="839" customFormat="1" x14ac:dyDescent="0.35">
      <c r="A351" s="389"/>
      <c r="B351" s="838" t="s">
        <v>4065</v>
      </c>
      <c r="C351" s="838" t="s">
        <v>2732</v>
      </c>
      <c r="D351" s="838" t="s">
        <v>4066</v>
      </c>
      <c r="E351" s="706" t="s">
        <v>2734</v>
      </c>
      <c r="F351" s="706">
        <v>48</v>
      </c>
      <c r="G351" s="838" t="s">
        <v>3558</v>
      </c>
      <c r="H351" s="838" t="s">
        <v>3379</v>
      </c>
      <c r="I351" s="706" t="s">
        <v>513</v>
      </c>
      <c r="J351" s="706"/>
      <c r="K351" s="706"/>
      <c r="L351" s="706" t="s">
        <v>2737</v>
      </c>
      <c r="M351" s="706"/>
      <c r="N351" s="706" t="s">
        <v>2735</v>
      </c>
      <c r="O351" s="838" t="s">
        <v>3390</v>
      </c>
      <c r="CN351" s="389"/>
      <c r="CO351" s="389"/>
      <c r="CP351" s="389"/>
      <c r="CQ351" s="389"/>
      <c r="CR351" s="389"/>
      <c r="CS351" s="389"/>
      <c r="CT351" s="389"/>
      <c r="CU351" s="389"/>
      <c r="CV351" s="389"/>
      <c r="CW351" s="389"/>
      <c r="CX351" s="389"/>
      <c r="CY351" s="389"/>
      <c r="CZ351" s="389"/>
      <c r="DA351" s="389"/>
      <c r="DB351" s="389"/>
      <c r="DC351" s="389"/>
      <c r="DD351" s="389"/>
      <c r="DE351" s="389"/>
      <c r="DF351" s="389"/>
      <c r="DG351" s="389"/>
      <c r="DH351" s="389"/>
      <c r="DI351" s="389"/>
      <c r="DJ351" s="389"/>
      <c r="DK351" s="389"/>
      <c r="DL351" s="389"/>
      <c r="DM351" s="389"/>
      <c r="DN351" s="389"/>
      <c r="DO351" s="389"/>
      <c r="DP351" s="389"/>
      <c r="DQ351" s="389"/>
      <c r="DR351" s="389"/>
      <c r="DS351" s="389"/>
      <c r="DT351" s="389"/>
      <c r="DU351" s="389"/>
      <c r="DV351" s="389"/>
      <c r="DW351" s="389"/>
      <c r="DX351" s="389"/>
      <c r="DY351" s="389"/>
      <c r="DZ351" s="389"/>
      <c r="EA351" s="389"/>
      <c r="EB351" s="389"/>
      <c r="EC351" s="389"/>
      <c r="ED351" s="389"/>
      <c r="EE351" s="389"/>
      <c r="EF351" s="389"/>
      <c r="EG351" s="389"/>
      <c r="EH351" s="389"/>
      <c r="EI351" s="389"/>
      <c r="EJ351" s="389"/>
      <c r="EK351" s="389"/>
      <c r="EL351" s="389"/>
      <c r="EM351" s="389"/>
      <c r="EN351" s="389"/>
      <c r="EO351" s="389"/>
      <c r="EP351" s="389"/>
      <c r="EQ351" s="389"/>
      <c r="ER351" s="389"/>
      <c r="ES351" s="389"/>
      <c r="ET351" s="389"/>
      <c r="EU351" s="389"/>
      <c r="EV351" s="389"/>
      <c r="EW351" s="389"/>
      <c r="EX351" s="389"/>
      <c r="EY351" s="389"/>
      <c r="EZ351" s="389"/>
      <c r="FA351" s="389"/>
      <c r="FB351" s="389"/>
      <c r="FC351" s="389"/>
      <c r="FD351" s="389"/>
      <c r="FE351" s="389"/>
      <c r="FF351" s="389"/>
      <c r="FG351" s="389"/>
      <c r="FH351" s="389"/>
      <c r="FI351" s="389"/>
      <c r="FJ351" s="389"/>
      <c r="FK351" s="389"/>
      <c r="FL351" s="389"/>
      <c r="FM351" s="389"/>
      <c r="FN351" s="389"/>
      <c r="FO351" s="389"/>
      <c r="FP351" s="389"/>
      <c r="FQ351" s="389"/>
      <c r="FR351" s="389"/>
      <c r="FS351" s="389"/>
      <c r="FT351" s="389"/>
      <c r="FU351" s="389"/>
      <c r="FV351" s="389"/>
      <c r="FW351" s="389"/>
      <c r="FX351" s="389"/>
      <c r="FY351" s="389"/>
      <c r="FZ351" s="389"/>
      <c r="GA351" s="389"/>
      <c r="GB351" s="389"/>
      <c r="GC351" s="389"/>
      <c r="GD351" s="389"/>
      <c r="GE351" s="389"/>
      <c r="GF351" s="389"/>
      <c r="GG351" s="389"/>
      <c r="GH351" s="389"/>
      <c r="GI351" s="389"/>
      <c r="GJ351" s="389"/>
      <c r="GK351" s="389"/>
      <c r="GL351" s="389"/>
      <c r="GM351" s="389"/>
      <c r="GN351" s="389"/>
      <c r="GO351" s="389"/>
      <c r="GP351" s="389"/>
      <c r="GQ351" s="389"/>
      <c r="GR351" s="389"/>
      <c r="GS351" s="389"/>
      <c r="GT351" s="389"/>
      <c r="GU351" s="389"/>
      <c r="GV351" s="389"/>
      <c r="GW351" s="389"/>
      <c r="GX351" s="389"/>
      <c r="GY351" s="389"/>
      <c r="GZ351" s="389"/>
      <c r="HA351" s="389"/>
      <c r="HB351" s="389"/>
      <c r="HC351" s="389"/>
      <c r="HD351" s="389"/>
      <c r="HE351" s="389"/>
      <c r="HF351" s="389"/>
      <c r="HG351" s="389"/>
      <c r="HH351" s="389"/>
      <c r="HI351" s="389"/>
      <c r="HJ351" s="389"/>
      <c r="HK351" s="389"/>
      <c r="HL351" s="389"/>
      <c r="HM351" s="389"/>
      <c r="HN351" s="389"/>
      <c r="HO351" s="389"/>
      <c r="HP351" s="389"/>
      <c r="HQ351" s="389"/>
      <c r="HR351" s="389"/>
      <c r="HS351" s="389"/>
      <c r="HT351" s="389"/>
      <c r="HU351" s="389"/>
      <c r="HV351" s="389"/>
      <c r="HW351" s="389"/>
      <c r="HX351" s="389"/>
      <c r="HY351" s="389"/>
      <c r="HZ351" s="389"/>
      <c r="IA351" s="389"/>
      <c r="IB351" s="389"/>
      <c r="IC351" s="389"/>
      <c r="ID351" s="389"/>
      <c r="IE351" s="389"/>
      <c r="IF351" s="389"/>
      <c r="IG351" s="389"/>
      <c r="IH351" s="389"/>
      <c r="II351" s="389"/>
      <c r="IJ351" s="389"/>
      <c r="IK351" s="389"/>
      <c r="IL351" s="389"/>
      <c r="IM351" s="389"/>
      <c r="IN351" s="389"/>
      <c r="IO351" s="389"/>
      <c r="IP351" s="389"/>
      <c r="IQ351" s="389"/>
      <c r="IR351" s="389"/>
      <c r="IS351" s="389"/>
    </row>
    <row r="352" spans="1:253" s="839" customFormat="1" x14ac:dyDescent="0.35">
      <c r="A352" s="389"/>
      <c r="B352" s="838" t="s">
        <v>4067</v>
      </c>
      <c r="C352" s="838"/>
      <c r="D352" s="838" t="s">
        <v>3686</v>
      </c>
      <c r="E352" s="706" t="s">
        <v>135</v>
      </c>
      <c r="F352" s="706">
        <v>12</v>
      </c>
      <c r="G352" s="838" t="s">
        <v>448</v>
      </c>
      <c r="H352" s="838" t="s">
        <v>3375</v>
      </c>
      <c r="I352" s="706"/>
      <c r="J352" s="706"/>
      <c r="K352" s="706"/>
      <c r="L352" s="706"/>
      <c r="M352" s="706" t="s">
        <v>136</v>
      </c>
      <c r="N352" s="706"/>
      <c r="O352" s="838" t="s">
        <v>3412</v>
      </c>
      <c r="CN352" s="389"/>
      <c r="CO352" s="389"/>
      <c r="CP352" s="389"/>
      <c r="CQ352" s="389"/>
      <c r="CR352" s="389"/>
      <c r="CS352" s="389"/>
      <c r="CT352" s="389"/>
      <c r="CU352" s="389"/>
      <c r="CV352" s="389"/>
      <c r="CW352" s="389"/>
      <c r="CX352" s="389"/>
      <c r="CY352" s="389"/>
      <c r="CZ352" s="389"/>
      <c r="DA352" s="389"/>
      <c r="DB352" s="389"/>
      <c r="DC352" s="389"/>
      <c r="DD352" s="389"/>
      <c r="DE352" s="389"/>
      <c r="DF352" s="389"/>
      <c r="DG352" s="389"/>
      <c r="DH352" s="389"/>
      <c r="DI352" s="389"/>
      <c r="DJ352" s="389"/>
      <c r="DK352" s="389"/>
      <c r="DL352" s="389"/>
      <c r="DM352" s="389"/>
      <c r="DN352" s="389"/>
      <c r="DO352" s="389"/>
      <c r="DP352" s="389"/>
      <c r="DQ352" s="389"/>
      <c r="DR352" s="389"/>
      <c r="DS352" s="389"/>
      <c r="DT352" s="389"/>
      <c r="DU352" s="389"/>
      <c r="DV352" s="389"/>
      <c r="DW352" s="389"/>
      <c r="DX352" s="389"/>
      <c r="DY352" s="389"/>
      <c r="DZ352" s="389"/>
      <c r="EA352" s="389"/>
      <c r="EB352" s="389"/>
      <c r="EC352" s="389"/>
      <c r="ED352" s="389"/>
      <c r="EE352" s="389"/>
      <c r="EF352" s="389"/>
      <c r="EG352" s="389"/>
      <c r="EH352" s="389"/>
      <c r="EI352" s="389"/>
      <c r="EJ352" s="389"/>
      <c r="EK352" s="389"/>
      <c r="EL352" s="389"/>
      <c r="EM352" s="389"/>
      <c r="EN352" s="389"/>
      <c r="EO352" s="389"/>
      <c r="EP352" s="389"/>
      <c r="EQ352" s="389"/>
      <c r="ER352" s="389"/>
      <c r="ES352" s="389"/>
      <c r="ET352" s="389"/>
      <c r="EU352" s="389"/>
      <c r="EV352" s="389"/>
      <c r="EW352" s="389"/>
      <c r="EX352" s="389"/>
      <c r="EY352" s="389"/>
      <c r="EZ352" s="389"/>
      <c r="FA352" s="389"/>
      <c r="FB352" s="389"/>
      <c r="FC352" s="389"/>
      <c r="FD352" s="389"/>
      <c r="FE352" s="389"/>
      <c r="FF352" s="389"/>
      <c r="FG352" s="389"/>
      <c r="FH352" s="389"/>
      <c r="FI352" s="389"/>
      <c r="FJ352" s="389"/>
      <c r="FK352" s="389"/>
      <c r="FL352" s="389"/>
      <c r="FM352" s="389"/>
      <c r="FN352" s="389"/>
      <c r="FO352" s="389"/>
      <c r="FP352" s="389"/>
      <c r="FQ352" s="389"/>
      <c r="FR352" s="389"/>
      <c r="FS352" s="389"/>
      <c r="FT352" s="389"/>
      <c r="FU352" s="389"/>
      <c r="FV352" s="389"/>
      <c r="FW352" s="389"/>
      <c r="FX352" s="389"/>
      <c r="FY352" s="389"/>
      <c r="FZ352" s="389"/>
      <c r="GA352" s="389"/>
      <c r="GB352" s="389"/>
      <c r="GC352" s="389"/>
      <c r="GD352" s="389"/>
      <c r="GE352" s="389"/>
      <c r="GF352" s="389"/>
      <c r="GG352" s="389"/>
      <c r="GH352" s="389"/>
      <c r="GI352" s="389"/>
      <c r="GJ352" s="389"/>
      <c r="GK352" s="389"/>
      <c r="GL352" s="389"/>
      <c r="GM352" s="389"/>
      <c r="GN352" s="389"/>
      <c r="GO352" s="389"/>
      <c r="GP352" s="389"/>
      <c r="GQ352" s="389"/>
      <c r="GR352" s="389"/>
      <c r="GS352" s="389"/>
      <c r="GT352" s="389"/>
      <c r="GU352" s="389"/>
      <c r="GV352" s="389"/>
      <c r="GW352" s="389"/>
      <c r="GX352" s="389"/>
      <c r="GY352" s="389"/>
      <c r="GZ352" s="389"/>
      <c r="HA352" s="389"/>
      <c r="HB352" s="389"/>
      <c r="HC352" s="389"/>
      <c r="HD352" s="389"/>
      <c r="HE352" s="389"/>
      <c r="HF352" s="389"/>
      <c r="HG352" s="389"/>
      <c r="HH352" s="389"/>
      <c r="HI352" s="389"/>
      <c r="HJ352" s="389"/>
      <c r="HK352" s="389"/>
      <c r="HL352" s="389"/>
      <c r="HM352" s="389"/>
      <c r="HN352" s="389"/>
      <c r="HO352" s="389"/>
      <c r="HP352" s="389"/>
      <c r="HQ352" s="389"/>
      <c r="HR352" s="389"/>
      <c r="HS352" s="389"/>
      <c r="HT352" s="389"/>
      <c r="HU352" s="389"/>
      <c r="HV352" s="389"/>
      <c r="HW352" s="389"/>
      <c r="HX352" s="389"/>
      <c r="HY352" s="389"/>
      <c r="HZ352" s="389"/>
      <c r="IA352" s="389"/>
      <c r="IB352" s="389"/>
      <c r="IC352" s="389"/>
      <c r="ID352" s="389"/>
      <c r="IE352" s="389"/>
      <c r="IF352" s="389"/>
      <c r="IG352" s="389"/>
      <c r="IH352" s="389"/>
      <c r="II352" s="389"/>
      <c r="IJ352" s="389"/>
      <c r="IK352" s="389"/>
      <c r="IL352" s="389"/>
      <c r="IM352" s="389"/>
      <c r="IN352" s="389"/>
      <c r="IO352" s="389"/>
      <c r="IP352" s="389"/>
      <c r="IQ352" s="389"/>
      <c r="IR352" s="389"/>
      <c r="IS352" s="389"/>
    </row>
    <row r="353" spans="1:253" s="841" customFormat="1" x14ac:dyDescent="0.35">
      <c r="A353" s="389"/>
      <c r="B353" s="838" t="s">
        <v>4068</v>
      </c>
      <c r="C353" s="705"/>
      <c r="D353" s="838" t="s">
        <v>4069</v>
      </c>
      <c r="E353" s="706" t="s">
        <v>605</v>
      </c>
      <c r="F353" s="706">
        <v>12</v>
      </c>
      <c r="G353" s="838">
        <v>28</v>
      </c>
      <c r="H353" s="838" t="s">
        <v>3371</v>
      </c>
      <c r="I353" s="706">
        <v>1</v>
      </c>
      <c r="J353" s="706" t="s">
        <v>1525</v>
      </c>
      <c r="K353" s="706" t="s">
        <v>2548</v>
      </c>
      <c r="L353" s="706"/>
      <c r="M353" s="706" t="s">
        <v>1599</v>
      </c>
      <c r="N353" s="706" t="s">
        <v>2572</v>
      </c>
      <c r="O353" s="838" t="s">
        <v>3485</v>
      </c>
      <c r="CN353" s="389"/>
      <c r="CO353" s="389"/>
      <c r="CP353" s="389"/>
      <c r="CQ353" s="389"/>
      <c r="CR353" s="389"/>
      <c r="CS353" s="389"/>
      <c r="CT353" s="389"/>
      <c r="CU353" s="389"/>
      <c r="CV353" s="389"/>
      <c r="CW353" s="389"/>
      <c r="CX353" s="389"/>
      <c r="CY353" s="389"/>
      <c r="CZ353" s="389"/>
      <c r="DA353" s="389"/>
      <c r="DB353" s="389"/>
      <c r="DC353" s="389"/>
      <c r="DD353" s="389"/>
      <c r="DE353" s="389"/>
      <c r="DF353" s="389"/>
      <c r="DG353" s="389"/>
      <c r="DH353" s="389"/>
      <c r="DI353" s="389"/>
      <c r="DJ353" s="389"/>
      <c r="DK353" s="389"/>
      <c r="DL353" s="389"/>
      <c r="DM353" s="389"/>
      <c r="DN353" s="389"/>
      <c r="DO353" s="389"/>
      <c r="DP353" s="389"/>
      <c r="DQ353" s="389"/>
      <c r="DR353" s="389"/>
      <c r="DS353" s="389"/>
      <c r="DT353" s="389"/>
      <c r="DU353" s="389"/>
      <c r="DV353" s="389"/>
      <c r="DW353" s="389"/>
      <c r="DX353" s="389"/>
      <c r="DY353" s="389"/>
      <c r="DZ353" s="389"/>
      <c r="EA353" s="389"/>
      <c r="EB353" s="389"/>
      <c r="EC353" s="389"/>
      <c r="ED353" s="389"/>
      <c r="EE353" s="389"/>
      <c r="EF353" s="389"/>
      <c r="EG353" s="389"/>
      <c r="EH353" s="389"/>
      <c r="EI353" s="389"/>
      <c r="EJ353" s="389"/>
      <c r="EK353" s="389"/>
      <c r="EL353" s="389"/>
      <c r="EM353" s="389"/>
      <c r="EN353" s="389"/>
      <c r="EO353" s="389"/>
      <c r="EP353" s="389"/>
      <c r="EQ353" s="389"/>
      <c r="ER353" s="389"/>
      <c r="ES353" s="389"/>
      <c r="ET353" s="389"/>
      <c r="EU353" s="389"/>
      <c r="EV353" s="389"/>
      <c r="EW353" s="389"/>
      <c r="EX353" s="389"/>
      <c r="EY353" s="389"/>
      <c r="EZ353" s="389"/>
      <c r="FA353" s="389"/>
      <c r="FB353" s="389"/>
      <c r="FC353" s="389"/>
      <c r="FD353" s="389"/>
      <c r="FE353" s="389"/>
      <c r="FF353" s="389"/>
      <c r="FG353" s="389"/>
      <c r="FH353" s="389"/>
      <c r="FI353" s="389"/>
      <c r="FJ353" s="389"/>
      <c r="FK353" s="389"/>
      <c r="FL353" s="389"/>
      <c r="FM353" s="389"/>
      <c r="FN353" s="389"/>
      <c r="FO353" s="389"/>
      <c r="FP353" s="389"/>
      <c r="FQ353" s="389"/>
      <c r="FR353" s="389"/>
      <c r="FS353" s="389"/>
      <c r="FT353" s="389"/>
      <c r="FU353" s="389"/>
      <c r="FV353" s="389"/>
      <c r="FW353" s="389"/>
      <c r="FX353" s="389"/>
      <c r="FY353" s="389"/>
      <c r="FZ353" s="389"/>
      <c r="GA353" s="389"/>
      <c r="GB353" s="389"/>
      <c r="GC353" s="389"/>
      <c r="GD353" s="389"/>
      <c r="GE353" s="389"/>
      <c r="GF353" s="389"/>
      <c r="GG353" s="389"/>
      <c r="GH353" s="389"/>
      <c r="GI353" s="389"/>
      <c r="GJ353" s="389"/>
      <c r="GK353" s="389"/>
      <c r="GL353" s="389"/>
      <c r="GM353" s="389"/>
      <c r="GN353" s="389"/>
      <c r="GO353" s="389"/>
      <c r="GP353" s="389"/>
      <c r="GQ353" s="389"/>
      <c r="GR353" s="389"/>
      <c r="GS353" s="389"/>
      <c r="GT353" s="389"/>
      <c r="GU353" s="389"/>
      <c r="GV353" s="389"/>
      <c r="GW353" s="389"/>
      <c r="GX353" s="389"/>
      <c r="GY353" s="389"/>
      <c r="GZ353" s="389"/>
      <c r="HA353" s="389"/>
      <c r="HB353" s="389"/>
      <c r="HC353" s="389"/>
      <c r="HD353" s="389"/>
      <c r="HE353" s="389"/>
      <c r="HF353" s="389"/>
      <c r="HG353" s="389"/>
      <c r="HH353" s="389"/>
      <c r="HI353" s="389"/>
      <c r="HJ353" s="389"/>
      <c r="HK353" s="389"/>
      <c r="HL353" s="389"/>
      <c r="HM353" s="389"/>
      <c r="HN353" s="389"/>
      <c r="HO353" s="389"/>
      <c r="HP353" s="389"/>
      <c r="HQ353" s="389"/>
      <c r="HR353" s="389"/>
      <c r="HS353" s="389"/>
      <c r="HT353" s="389"/>
      <c r="HU353" s="389"/>
      <c r="HV353" s="389"/>
      <c r="HW353" s="389"/>
      <c r="HX353" s="389"/>
      <c r="HY353" s="389"/>
      <c r="HZ353" s="389"/>
      <c r="IA353" s="389"/>
      <c r="IB353" s="389"/>
      <c r="IC353" s="389"/>
      <c r="ID353" s="389"/>
      <c r="IE353" s="389"/>
      <c r="IF353" s="389"/>
      <c r="IG353" s="389"/>
      <c r="IH353" s="389"/>
      <c r="II353" s="389"/>
      <c r="IJ353" s="389"/>
      <c r="IK353" s="389"/>
      <c r="IL353" s="389"/>
      <c r="IM353" s="389"/>
      <c r="IN353" s="389"/>
      <c r="IO353" s="389"/>
      <c r="IP353" s="389"/>
      <c r="IQ353" s="389"/>
      <c r="IR353" s="389"/>
      <c r="IS353" s="389"/>
    </row>
    <row r="354" spans="1:253" s="839" customFormat="1" x14ac:dyDescent="0.35">
      <c r="A354" s="389"/>
      <c r="B354" s="838" t="s">
        <v>4070</v>
      </c>
      <c r="C354" s="838" t="s">
        <v>2240</v>
      </c>
      <c r="D354" s="838" t="s">
        <v>4071</v>
      </c>
      <c r="E354" s="706" t="s">
        <v>2250</v>
      </c>
      <c r="F354" s="706">
        <v>48</v>
      </c>
      <c r="G354" s="838">
        <v>14</v>
      </c>
      <c r="H354" s="838" t="s">
        <v>3371</v>
      </c>
      <c r="I354" s="706"/>
      <c r="J354" s="706" t="s">
        <v>166</v>
      </c>
      <c r="K354" s="706"/>
      <c r="L354" s="706"/>
      <c r="M354" s="706"/>
      <c r="N354" s="706"/>
      <c r="O354" s="838" t="s">
        <v>4072</v>
      </c>
      <c r="CN354" s="389"/>
      <c r="CO354" s="389"/>
      <c r="CP354" s="389"/>
      <c r="CQ354" s="389"/>
      <c r="CR354" s="389"/>
      <c r="CS354" s="389"/>
      <c r="CT354" s="389"/>
      <c r="CU354" s="389"/>
      <c r="CV354" s="389"/>
      <c r="CW354" s="389"/>
      <c r="CX354" s="389"/>
      <c r="CY354" s="389"/>
      <c r="CZ354" s="389"/>
      <c r="DA354" s="389"/>
      <c r="DB354" s="389"/>
      <c r="DC354" s="389"/>
      <c r="DD354" s="389"/>
      <c r="DE354" s="389"/>
      <c r="DF354" s="389"/>
      <c r="DG354" s="389"/>
      <c r="DH354" s="389"/>
      <c r="DI354" s="389"/>
      <c r="DJ354" s="389"/>
      <c r="DK354" s="389"/>
      <c r="DL354" s="389"/>
      <c r="DM354" s="389"/>
      <c r="DN354" s="389"/>
      <c r="DO354" s="389"/>
      <c r="DP354" s="389"/>
      <c r="DQ354" s="389"/>
      <c r="DR354" s="389"/>
      <c r="DS354" s="389"/>
      <c r="DT354" s="389"/>
      <c r="DU354" s="389"/>
      <c r="DV354" s="389"/>
      <c r="DW354" s="389"/>
      <c r="DX354" s="389"/>
      <c r="DY354" s="389"/>
      <c r="DZ354" s="389"/>
      <c r="EA354" s="389"/>
      <c r="EB354" s="389"/>
      <c r="EC354" s="389"/>
      <c r="ED354" s="389"/>
      <c r="EE354" s="389"/>
      <c r="EF354" s="389"/>
      <c r="EG354" s="389"/>
      <c r="EH354" s="389"/>
      <c r="EI354" s="389"/>
      <c r="EJ354" s="389"/>
      <c r="EK354" s="389"/>
      <c r="EL354" s="389"/>
      <c r="EM354" s="389"/>
      <c r="EN354" s="389"/>
      <c r="EO354" s="389"/>
      <c r="EP354" s="389"/>
      <c r="EQ354" s="389"/>
      <c r="ER354" s="389"/>
      <c r="ES354" s="389"/>
      <c r="ET354" s="389"/>
      <c r="EU354" s="389"/>
      <c r="EV354" s="389"/>
      <c r="EW354" s="389"/>
      <c r="EX354" s="389"/>
      <c r="EY354" s="389"/>
      <c r="EZ354" s="389"/>
      <c r="FA354" s="389"/>
      <c r="FB354" s="389"/>
      <c r="FC354" s="389"/>
      <c r="FD354" s="389"/>
      <c r="FE354" s="389"/>
      <c r="FF354" s="389"/>
      <c r="FG354" s="389"/>
      <c r="FH354" s="389"/>
      <c r="FI354" s="389"/>
      <c r="FJ354" s="389"/>
      <c r="FK354" s="389"/>
      <c r="FL354" s="389"/>
      <c r="FM354" s="389"/>
      <c r="FN354" s="389"/>
      <c r="FO354" s="389"/>
      <c r="FP354" s="389"/>
      <c r="FQ354" s="389"/>
      <c r="FR354" s="389"/>
      <c r="FS354" s="389"/>
      <c r="FT354" s="389"/>
      <c r="FU354" s="389"/>
      <c r="FV354" s="389"/>
      <c r="FW354" s="389"/>
      <c r="FX354" s="389"/>
      <c r="FY354" s="389"/>
      <c r="FZ354" s="389"/>
      <c r="GA354" s="389"/>
      <c r="GB354" s="389"/>
      <c r="GC354" s="389"/>
      <c r="GD354" s="389"/>
      <c r="GE354" s="389"/>
      <c r="GF354" s="389"/>
      <c r="GG354" s="389"/>
      <c r="GH354" s="389"/>
      <c r="GI354" s="389"/>
      <c r="GJ354" s="389"/>
      <c r="GK354" s="389"/>
      <c r="GL354" s="389"/>
      <c r="GM354" s="389"/>
      <c r="GN354" s="389"/>
      <c r="GO354" s="389"/>
      <c r="GP354" s="389"/>
      <c r="GQ354" s="389"/>
      <c r="GR354" s="389"/>
      <c r="GS354" s="389"/>
      <c r="GT354" s="389"/>
      <c r="GU354" s="389"/>
      <c r="GV354" s="389"/>
      <c r="GW354" s="389"/>
      <c r="GX354" s="389"/>
      <c r="GY354" s="389"/>
      <c r="GZ354" s="389"/>
      <c r="HA354" s="389"/>
      <c r="HB354" s="389"/>
      <c r="HC354" s="389"/>
      <c r="HD354" s="389"/>
      <c r="HE354" s="389"/>
      <c r="HF354" s="389"/>
      <c r="HG354" s="389"/>
      <c r="HH354" s="389"/>
      <c r="HI354" s="389"/>
      <c r="HJ354" s="389"/>
      <c r="HK354" s="389"/>
      <c r="HL354" s="389"/>
      <c r="HM354" s="389"/>
      <c r="HN354" s="389"/>
      <c r="HO354" s="389"/>
      <c r="HP354" s="389"/>
      <c r="HQ354" s="389"/>
      <c r="HR354" s="389"/>
      <c r="HS354" s="389"/>
      <c r="HT354" s="389"/>
      <c r="HU354" s="389"/>
      <c r="HV354" s="389"/>
      <c r="HW354" s="389"/>
      <c r="HX354" s="389"/>
      <c r="HY354" s="389"/>
      <c r="HZ354" s="389"/>
      <c r="IA354" s="389"/>
      <c r="IB354" s="389"/>
      <c r="IC354" s="389"/>
      <c r="ID354" s="389"/>
      <c r="IE354" s="389"/>
      <c r="IF354" s="389"/>
      <c r="IG354" s="389"/>
      <c r="IH354" s="389"/>
      <c r="II354" s="389"/>
      <c r="IJ354" s="389"/>
      <c r="IK354" s="389"/>
      <c r="IL354" s="389"/>
      <c r="IM354" s="389"/>
      <c r="IN354" s="389"/>
      <c r="IO354" s="389"/>
      <c r="IP354" s="389"/>
      <c r="IQ354" s="389"/>
      <c r="IR354" s="389"/>
      <c r="IS354" s="389"/>
    </row>
    <row r="355" spans="1:253" s="839" customFormat="1" x14ac:dyDescent="0.35">
      <c r="A355" s="389"/>
      <c r="B355" s="838" t="s">
        <v>4073</v>
      </c>
      <c r="C355" s="838" t="s">
        <v>2241</v>
      </c>
      <c r="D355" s="838" t="s">
        <v>3824</v>
      </c>
      <c r="E355" s="706" t="s">
        <v>2253</v>
      </c>
      <c r="F355" s="706">
        <v>24</v>
      </c>
      <c r="G355" s="838" t="s">
        <v>448</v>
      </c>
      <c r="H355" s="838" t="s">
        <v>3371</v>
      </c>
      <c r="I355" s="706"/>
      <c r="J355" s="706"/>
      <c r="K355" s="706"/>
      <c r="L355" s="706"/>
      <c r="M355" s="706"/>
      <c r="N355" s="706"/>
      <c r="O355" s="838" t="s">
        <v>3470</v>
      </c>
      <c r="CN355" s="389"/>
      <c r="CO355" s="389"/>
      <c r="CP355" s="389"/>
      <c r="CQ355" s="389"/>
      <c r="CR355" s="389"/>
      <c r="CS355" s="389"/>
      <c r="CT355" s="389"/>
      <c r="CU355" s="389"/>
      <c r="CV355" s="389"/>
      <c r="CW355" s="389"/>
      <c r="CX355" s="389"/>
      <c r="CY355" s="389"/>
      <c r="CZ355" s="389"/>
      <c r="DA355" s="389"/>
      <c r="DB355" s="389"/>
      <c r="DC355" s="389"/>
      <c r="DD355" s="389"/>
      <c r="DE355" s="389"/>
      <c r="DF355" s="389"/>
      <c r="DG355" s="389"/>
      <c r="DH355" s="389"/>
      <c r="DI355" s="389"/>
      <c r="DJ355" s="389"/>
      <c r="DK355" s="389"/>
      <c r="DL355" s="389"/>
      <c r="DM355" s="389"/>
      <c r="DN355" s="389"/>
      <c r="DO355" s="389"/>
      <c r="DP355" s="389"/>
      <c r="DQ355" s="389"/>
      <c r="DR355" s="389"/>
      <c r="DS355" s="389"/>
      <c r="DT355" s="389"/>
      <c r="DU355" s="389"/>
      <c r="DV355" s="389"/>
      <c r="DW355" s="389"/>
      <c r="DX355" s="389"/>
      <c r="DY355" s="389"/>
      <c r="DZ355" s="389"/>
      <c r="EA355" s="389"/>
      <c r="EB355" s="389"/>
      <c r="EC355" s="389"/>
      <c r="ED355" s="389"/>
      <c r="EE355" s="389"/>
      <c r="EF355" s="389"/>
      <c r="EG355" s="389"/>
      <c r="EH355" s="389"/>
      <c r="EI355" s="389"/>
      <c r="EJ355" s="389"/>
      <c r="EK355" s="389"/>
      <c r="EL355" s="389"/>
      <c r="EM355" s="389"/>
      <c r="EN355" s="389"/>
      <c r="EO355" s="389"/>
      <c r="EP355" s="389"/>
      <c r="EQ355" s="389"/>
      <c r="ER355" s="389"/>
      <c r="ES355" s="389"/>
      <c r="ET355" s="389"/>
      <c r="EU355" s="389"/>
      <c r="EV355" s="389"/>
      <c r="EW355" s="389"/>
      <c r="EX355" s="389"/>
      <c r="EY355" s="389"/>
      <c r="EZ355" s="389"/>
      <c r="FA355" s="389"/>
      <c r="FB355" s="389"/>
      <c r="FC355" s="389"/>
      <c r="FD355" s="389"/>
      <c r="FE355" s="389"/>
      <c r="FF355" s="389"/>
      <c r="FG355" s="389"/>
      <c r="FH355" s="389"/>
      <c r="FI355" s="389"/>
      <c r="FJ355" s="389"/>
      <c r="FK355" s="389"/>
      <c r="FL355" s="389"/>
      <c r="FM355" s="389"/>
      <c r="FN355" s="389"/>
      <c r="FO355" s="389"/>
      <c r="FP355" s="389"/>
      <c r="FQ355" s="389"/>
      <c r="FR355" s="389"/>
      <c r="FS355" s="389"/>
      <c r="FT355" s="389"/>
      <c r="FU355" s="389"/>
      <c r="FV355" s="389"/>
      <c r="FW355" s="389"/>
      <c r="FX355" s="389"/>
      <c r="FY355" s="389"/>
      <c r="FZ355" s="389"/>
      <c r="GA355" s="389"/>
      <c r="GB355" s="389"/>
      <c r="GC355" s="389"/>
      <c r="GD355" s="389"/>
      <c r="GE355" s="389"/>
      <c r="GF355" s="389"/>
      <c r="GG355" s="389"/>
      <c r="GH355" s="389"/>
      <c r="GI355" s="389"/>
      <c r="GJ355" s="389"/>
      <c r="GK355" s="389"/>
      <c r="GL355" s="389"/>
      <c r="GM355" s="389"/>
      <c r="GN355" s="389"/>
      <c r="GO355" s="389"/>
      <c r="GP355" s="389"/>
      <c r="GQ355" s="389"/>
      <c r="GR355" s="389"/>
      <c r="GS355" s="389"/>
      <c r="GT355" s="389"/>
      <c r="GU355" s="389"/>
      <c r="GV355" s="389"/>
      <c r="GW355" s="389"/>
      <c r="GX355" s="389"/>
      <c r="GY355" s="389"/>
      <c r="GZ355" s="389"/>
      <c r="HA355" s="389"/>
      <c r="HB355" s="389"/>
      <c r="HC355" s="389"/>
      <c r="HD355" s="389"/>
      <c r="HE355" s="389"/>
      <c r="HF355" s="389"/>
      <c r="HG355" s="389"/>
      <c r="HH355" s="389"/>
      <c r="HI355" s="389"/>
      <c r="HJ355" s="389"/>
      <c r="HK355" s="389"/>
      <c r="HL355" s="389"/>
      <c r="HM355" s="389"/>
      <c r="HN355" s="389"/>
      <c r="HO355" s="389"/>
      <c r="HP355" s="389"/>
      <c r="HQ355" s="389"/>
      <c r="HR355" s="389"/>
      <c r="HS355" s="389"/>
      <c r="HT355" s="389"/>
      <c r="HU355" s="389"/>
      <c r="HV355" s="389"/>
      <c r="HW355" s="389"/>
      <c r="HX355" s="389"/>
      <c r="HY355" s="389"/>
      <c r="HZ355" s="389"/>
      <c r="IA355" s="389"/>
      <c r="IB355" s="389"/>
      <c r="IC355" s="389"/>
      <c r="ID355" s="389"/>
      <c r="IE355" s="389"/>
      <c r="IF355" s="389"/>
      <c r="IG355" s="389"/>
      <c r="IH355" s="389"/>
      <c r="II355" s="389"/>
      <c r="IJ355" s="389"/>
      <c r="IK355" s="389"/>
      <c r="IL355" s="389"/>
      <c r="IM355" s="389"/>
      <c r="IN355" s="389"/>
      <c r="IO355" s="389"/>
      <c r="IP355" s="389"/>
      <c r="IQ355" s="389"/>
      <c r="IR355" s="389"/>
      <c r="IS355" s="389"/>
    </row>
    <row r="356" spans="1:253" s="839" customFormat="1" x14ac:dyDescent="0.35">
      <c r="A356" s="389"/>
      <c r="B356" s="838" t="s">
        <v>4074</v>
      </c>
      <c r="C356" s="838" t="s">
        <v>4075</v>
      </c>
      <c r="D356" s="838" t="s">
        <v>4076</v>
      </c>
      <c r="E356" s="706" t="s">
        <v>2860</v>
      </c>
      <c r="F356" s="706">
        <v>4</v>
      </c>
      <c r="G356" s="838">
        <v>0</v>
      </c>
      <c r="H356" s="838" t="s">
        <v>3375</v>
      </c>
      <c r="I356" s="706" t="s">
        <v>2863</v>
      </c>
      <c r="J356" s="706"/>
      <c r="K356" s="706" t="s">
        <v>2862</v>
      </c>
      <c r="L356" s="706"/>
      <c r="M356" s="706" t="s">
        <v>2864</v>
      </c>
      <c r="N356" s="706" t="s">
        <v>2861</v>
      </c>
      <c r="O356" s="838" t="s">
        <v>3418</v>
      </c>
    </row>
    <row r="357" spans="1:253" s="839" customFormat="1" x14ac:dyDescent="0.35">
      <c r="A357" s="389"/>
      <c r="B357" s="838" t="s">
        <v>4077</v>
      </c>
      <c r="C357" s="705"/>
      <c r="D357" s="838" t="s">
        <v>4078</v>
      </c>
      <c r="E357" s="706" t="s">
        <v>4079</v>
      </c>
      <c r="F357" s="706">
        <v>0</v>
      </c>
      <c r="G357" s="838" t="s">
        <v>448</v>
      </c>
      <c r="H357" s="838" t="s">
        <v>3371</v>
      </c>
      <c r="I357" s="706" t="s">
        <v>168</v>
      </c>
      <c r="J357" s="706"/>
      <c r="K357" s="706" t="s">
        <v>167</v>
      </c>
      <c r="L357" s="706"/>
      <c r="M357" s="706" t="s">
        <v>169</v>
      </c>
      <c r="N357" s="706"/>
      <c r="O357" s="838" t="s">
        <v>4080</v>
      </c>
    </row>
    <row r="358" spans="1:253" s="840" customFormat="1" x14ac:dyDescent="0.35">
      <c r="A358" s="389"/>
      <c r="B358" s="838" t="s">
        <v>4081</v>
      </c>
      <c r="C358" s="838" t="s">
        <v>1944</v>
      </c>
      <c r="D358" s="838" t="s">
        <v>3663</v>
      </c>
      <c r="E358" s="706" t="s">
        <v>3306</v>
      </c>
      <c r="F358" s="706">
        <v>24</v>
      </c>
      <c r="G358" s="838" t="s">
        <v>448</v>
      </c>
      <c r="H358" s="838" t="s">
        <v>3499</v>
      </c>
      <c r="I358" s="706"/>
      <c r="J358" s="706"/>
      <c r="K358" s="706"/>
      <c r="L358" s="706"/>
      <c r="M358" s="706"/>
      <c r="N358" s="706"/>
      <c r="O358" s="838" t="s">
        <v>4082</v>
      </c>
    </row>
    <row r="359" spans="1:253" s="839" customFormat="1" x14ac:dyDescent="0.35">
      <c r="A359" s="389"/>
      <c r="B359" s="838" t="s">
        <v>4083</v>
      </c>
      <c r="C359" s="838" t="s">
        <v>2242</v>
      </c>
      <c r="D359" s="838" t="s">
        <v>3663</v>
      </c>
      <c r="E359" s="706" t="s">
        <v>3312</v>
      </c>
      <c r="F359" s="706">
        <v>24</v>
      </c>
      <c r="G359" s="838" t="s">
        <v>3664</v>
      </c>
      <c r="H359" s="838" t="s">
        <v>3499</v>
      </c>
      <c r="I359" s="706"/>
      <c r="J359" s="706" t="s">
        <v>1459</v>
      </c>
      <c r="K359" s="706"/>
      <c r="L359" s="706"/>
      <c r="M359" s="706"/>
      <c r="N359" s="706"/>
      <c r="O359" s="838" t="s">
        <v>4084</v>
      </c>
    </row>
    <row r="360" spans="1:253" s="839" customFormat="1" x14ac:dyDescent="0.35">
      <c r="A360" s="389"/>
      <c r="B360" s="838" t="s">
        <v>4085</v>
      </c>
      <c r="C360" s="838" t="s">
        <v>1790</v>
      </c>
      <c r="D360" s="838" t="s">
        <v>3663</v>
      </c>
      <c r="E360" s="706" t="s">
        <v>3308</v>
      </c>
      <c r="F360" s="706">
        <v>24</v>
      </c>
      <c r="G360" s="838" t="s">
        <v>3664</v>
      </c>
      <c r="H360" s="838" t="s">
        <v>3375</v>
      </c>
      <c r="I360" s="706"/>
      <c r="J360" s="706"/>
      <c r="K360" s="706" t="s">
        <v>3309</v>
      </c>
      <c r="L360" s="706"/>
      <c r="M360" s="706"/>
      <c r="N360" s="706"/>
      <c r="O360" s="838" t="s">
        <v>4084</v>
      </c>
    </row>
    <row r="361" spans="1:253" s="839" customFormat="1" x14ac:dyDescent="0.35">
      <c r="A361" s="389"/>
      <c r="B361" s="838" t="s">
        <v>4086</v>
      </c>
      <c r="C361" s="838" t="s">
        <v>1303</v>
      </c>
      <c r="D361" s="838" t="s">
        <v>3538</v>
      </c>
      <c r="E361" s="706" t="s">
        <v>1304</v>
      </c>
      <c r="F361" s="706">
        <v>12</v>
      </c>
      <c r="G361" s="838">
        <v>28</v>
      </c>
      <c r="H361" s="838" t="s">
        <v>3459</v>
      </c>
      <c r="I361" s="706" t="s">
        <v>1305</v>
      </c>
      <c r="J361" s="706"/>
      <c r="K361" s="706" t="s">
        <v>41</v>
      </c>
      <c r="L361" s="706"/>
      <c r="M361" s="706"/>
      <c r="N361" s="706"/>
      <c r="O361" s="838" t="s">
        <v>3571</v>
      </c>
    </row>
    <row r="362" spans="1:253" s="839" customFormat="1" x14ac:dyDescent="0.35">
      <c r="A362" s="389"/>
      <c r="B362" s="838" t="s">
        <v>4087</v>
      </c>
      <c r="C362" s="838" t="s">
        <v>1935</v>
      </c>
      <c r="D362" s="838" t="s">
        <v>3732</v>
      </c>
      <c r="E362" s="706" t="s">
        <v>1206</v>
      </c>
      <c r="F362" s="706">
        <v>12</v>
      </c>
      <c r="G362" s="838" t="s">
        <v>3664</v>
      </c>
      <c r="H362" s="838" t="s">
        <v>3375</v>
      </c>
      <c r="I362" s="706" t="s">
        <v>1458</v>
      </c>
      <c r="J362" s="706"/>
      <c r="K362" s="706" t="s">
        <v>1460</v>
      </c>
      <c r="L362" s="706"/>
      <c r="M362" s="706" t="s">
        <v>1461</v>
      </c>
      <c r="N362" s="706"/>
      <c r="O362" s="838" t="s">
        <v>3571</v>
      </c>
    </row>
    <row r="363" spans="1:253" s="840" customFormat="1" x14ac:dyDescent="0.35">
      <c r="A363" s="389"/>
      <c r="B363" s="838" t="s">
        <v>4088</v>
      </c>
      <c r="C363" s="838" t="s">
        <v>1948</v>
      </c>
      <c r="D363" s="838" t="s">
        <v>3407</v>
      </c>
      <c r="E363" s="706" t="s">
        <v>4089</v>
      </c>
      <c r="F363" s="706">
        <v>12</v>
      </c>
      <c r="G363" s="838" t="s">
        <v>448</v>
      </c>
      <c r="H363" s="838" t="s">
        <v>3371</v>
      </c>
      <c r="I363" s="706"/>
      <c r="J363" s="706"/>
      <c r="K363" s="706"/>
      <c r="L363" s="706"/>
      <c r="M363" s="706" t="s">
        <v>644</v>
      </c>
      <c r="N363" s="706" t="s">
        <v>2568</v>
      </c>
      <c r="O363" s="838" t="s">
        <v>3405</v>
      </c>
    </row>
    <row r="364" spans="1:253" s="839" customFormat="1" x14ac:dyDescent="0.35">
      <c r="A364" s="389"/>
      <c r="B364" s="838" t="s">
        <v>4090</v>
      </c>
      <c r="C364" s="705"/>
      <c r="D364" s="838" t="s">
        <v>3401</v>
      </c>
      <c r="E364" s="706" t="s">
        <v>1435</v>
      </c>
      <c r="F364" s="706">
        <v>24</v>
      </c>
      <c r="G364" s="838" t="s">
        <v>448</v>
      </c>
      <c r="H364" s="838" t="s">
        <v>3371</v>
      </c>
      <c r="I364" s="706"/>
      <c r="J364" s="706"/>
      <c r="K364" s="706"/>
      <c r="L364" s="706"/>
      <c r="M364" s="706"/>
      <c r="N364" s="706"/>
      <c r="O364" s="838" t="s">
        <v>3966</v>
      </c>
    </row>
    <row r="365" spans="1:253" s="841" customFormat="1" x14ac:dyDescent="0.35">
      <c r="A365" s="389"/>
      <c r="B365" s="838" t="s">
        <v>4091</v>
      </c>
      <c r="C365" s="838"/>
      <c r="D365" s="838" t="s">
        <v>3401</v>
      </c>
      <c r="E365" s="706" t="s">
        <v>2460</v>
      </c>
      <c r="F365" s="706">
        <v>24</v>
      </c>
      <c r="G365" s="838" t="s">
        <v>448</v>
      </c>
      <c r="H365" s="838" t="s">
        <v>3371</v>
      </c>
      <c r="I365" s="706"/>
      <c r="J365" s="706"/>
      <c r="K365" s="706"/>
      <c r="L365" s="706"/>
      <c r="M365" s="706"/>
      <c r="N365" s="706"/>
      <c r="O365" s="838" t="s">
        <v>3453</v>
      </c>
    </row>
    <row r="366" spans="1:253" s="839" customFormat="1" x14ac:dyDescent="0.35">
      <c r="A366" s="389"/>
      <c r="B366" s="838" t="s">
        <v>4092</v>
      </c>
      <c r="C366" s="838" t="s">
        <v>2456</v>
      </c>
      <c r="D366" s="838" t="s">
        <v>3401</v>
      </c>
      <c r="E366" s="706" t="s">
        <v>2457</v>
      </c>
      <c r="F366" s="706">
        <v>24</v>
      </c>
      <c r="G366" s="838" t="s">
        <v>448</v>
      </c>
      <c r="H366" s="838" t="s">
        <v>3371</v>
      </c>
      <c r="I366" s="706"/>
      <c r="J366" s="706"/>
      <c r="K366" s="706"/>
      <c r="L366" s="706"/>
      <c r="M366" s="706"/>
      <c r="N366" s="706"/>
      <c r="O366" s="838" t="s">
        <v>3453</v>
      </c>
    </row>
    <row r="367" spans="1:253" s="839" customFormat="1" x14ac:dyDescent="0.35">
      <c r="A367" s="389"/>
      <c r="B367" s="838" t="s">
        <v>4093</v>
      </c>
      <c r="C367" s="838" t="s">
        <v>2462</v>
      </c>
      <c r="D367" s="838" t="s">
        <v>3401</v>
      </c>
      <c r="E367" s="706" t="s">
        <v>2463</v>
      </c>
      <c r="F367" s="706">
        <v>24</v>
      </c>
      <c r="G367" s="838" t="s">
        <v>448</v>
      </c>
      <c r="H367" s="838" t="s">
        <v>3371</v>
      </c>
      <c r="I367" s="706"/>
      <c r="J367" s="706"/>
      <c r="K367" s="706"/>
      <c r="L367" s="706"/>
      <c r="M367" s="706"/>
      <c r="N367" s="706"/>
      <c r="O367" s="838" t="s">
        <v>3453</v>
      </c>
    </row>
    <row r="368" spans="1:253" s="839" customFormat="1" x14ac:dyDescent="0.35">
      <c r="A368" s="389"/>
      <c r="B368" s="838" t="s">
        <v>4094</v>
      </c>
      <c r="C368" s="838" t="s">
        <v>1949</v>
      </c>
      <c r="D368" s="838" t="s">
        <v>3736</v>
      </c>
      <c r="E368" s="706" t="s">
        <v>3179</v>
      </c>
      <c r="F368" s="706">
        <v>24</v>
      </c>
      <c r="G368" s="838">
        <v>77</v>
      </c>
      <c r="H368" s="838" t="s">
        <v>3371</v>
      </c>
      <c r="I368" s="706" t="s">
        <v>2515</v>
      </c>
      <c r="J368" s="706"/>
      <c r="K368" s="706"/>
      <c r="L368" s="706"/>
      <c r="M368" s="706" t="s">
        <v>2529</v>
      </c>
      <c r="N368" s="706"/>
      <c r="O368" s="838" t="s">
        <v>3479</v>
      </c>
    </row>
    <row r="369" spans="1:15" s="839" customFormat="1" x14ac:dyDescent="0.35">
      <c r="A369" s="389"/>
      <c r="B369" s="838" t="s">
        <v>4095</v>
      </c>
      <c r="C369" s="838" t="s">
        <v>1137</v>
      </c>
      <c r="D369" s="838" t="s">
        <v>3736</v>
      </c>
      <c r="E369" s="706" t="s">
        <v>3177</v>
      </c>
      <c r="F369" s="706">
        <v>24</v>
      </c>
      <c r="G369" s="838">
        <v>77</v>
      </c>
      <c r="H369" s="838" t="s">
        <v>3371</v>
      </c>
      <c r="I369" s="706" t="s">
        <v>2515</v>
      </c>
      <c r="J369" s="706" t="s">
        <v>664</v>
      </c>
      <c r="K369" s="706"/>
      <c r="L369" s="706"/>
      <c r="M369" s="706" t="s">
        <v>2529</v>
      </c>
      <c r="N369" s="706"/>
      <c r="O369" s="838" t="s">
        <v>3479</v>
      </c>
    </row>
    <row r="370" spans="1:15" s="839" customFormat="1" x14ac:dyDescent="0.35">
      <c r="A370" s="389"/>
      <c r="B370" s="838" t="s">
        <v>4096</v>
      </c>
      <c r="C370" s="838" t="s">
        <v>1090</v>
      </c>
      <c r="D370" s="838" t="s">
        <v>3736</v>
      </c>
      <c r="E370" s="706" t="s">
        <v>3178</v>
      </c>
      <c r="F370" s="706">
        <v>24</v>
      </c>
      <c r="G370" s="838">
        <v>77</v>
      </c>
      <c r="H370" s="838" t="s">
        <v>3371</v>
      </c>
      <c r="I370" s="706" t="s">
        <v>2515</v>
      </c>
      <c r="J370" s="706"/>
      <c r="K370" s="706"/>
      <c r="L370" s="706"/>
      <c r="M370" s="706" t="s">
        <v>2529</v>
      </c>
      <c r="N370" s="706"/>
      <c r="O370" s="838" t="s">
        <v>3479</v>
      </c>
    </row>
    <row r="371" spans="1:15" s="839" customFormat="1" x14ac:dyDescent="0.35">
      <c r="A371" s="389"/>
      <c r="B371" s="838" t="s">
        <v>4097</v>
      </c>
      <c r="C371" s="705"/>
      <c r="D371" s="838" t="s">
        <v>4098</v>
      </c>
      <c r="E371" s="706" t="s">
        <v>2310</v>
      </c>
      <c r="F371" s="706">
        <v>4</v>
      </c>
      <c r="G371" s="838" t="s">
        <v>448</v>
      </c>
      <c r="H371" s="838" t="s">
        <v>3375</v>
      </c>
      <c r="I371" s="706"/>
      <c r="J371" s="706"/>
      <c r="K371" s="706"/>
      <c r="L371" s="706" t="s">
        <v>1057</v>
      </c>
      <c r="M371" s="706"/>
      <c r="N371" s="706"/>
      <c r="O371" s="838" t="s">
        <v>3536</v>
      </c>
    </row>
    <row r="372" spans="1:15" s="839" customFormat="1" x14ac:dyDescent="0.35">
      <c r="A372" s="389"/>
      <c r="B372" s="838" t="s">
        <v>4099</v>
      </c>
      <c r="C372" s="705"/>
      <c r="D372" s="838" t="s">
        <v>3443</v>
      </c>
      <c r="E372" s="706" t="s">
        <v>4100</v>
      </c>
      <c r="F372" s="706">
        <v>12</v>
      </c>
      <c r="G372" s="838" t="s">
        <v>4101</v>
      </c>
      <c r="H372" s="838" t="s">
        <v>3379</v>
      </c>
      <c r="I372" s="706" t="s">
        <v>2878</v>
      </c>
      <c r="J372" s="706"/>
      <c r="K372" s="706" t="s">
        <v>2879</v>
      </c>
      <c r="L372" s="706" t="s">
        <v>2872</v>
      </c>
      <c r="M372" s="706" t="s">
        <v>2876</v>
      </c>
      <c r="N372" s="706"/>
      <c r="O372" s="838" t="s">
        <v>4102</v>
      </c>
    </row>
    <row r="373" spans="1:15" s="839" customFormat="1" x14ac:dyDescent="0.35">
      <c r="A373" s="389"/>
      <c r="B373" s="838" t="s">
        <v>4103</v>
      </c>
      <c r="C373" s="838"/>
      <c r="D373" s="838" t="s">
        <v>3443</v>
      </c>
      <c r="E373" s="706" t="s">
        <v>98</v>
      </c>
      <c r="F373" s="706">
        <v>12</v>
      </c>
      <c r="G373" s="838" t="s">
        <v>4101</v>
      </c>
      <c r="H373" s="838" t="s">
        <v>3379</v>
      </c>
      <c r="I373" s="706"/>
      <c r="J373" s="706"/>
      <c r="K373" s="706"/>
      <c r="L373" s="706"/>
      <c r="M373" s="706"/>
      <c r="N373" s="706" t="s">
        <v>2569</v>
      </c>
      <c r="O373" s="838" t="s">
        <v>3966</v>
      </c>
    </row>
    <row r="374" spans="1:15" s="839" customFormat="1" x14ac:dyDescent="0.35">
      <c r="A374" s="389"/>
      <c r="B374" s="838" t="s">
        <v>4104</v>
      </c>
      <c r="C374" s="838" t="s">
        <v>3464</v>
      </c>
      <c r="D374" s="838" t="s">
        <v>3443</v>
      </c>
      <c r="E374" s="706" t="s">
        <v>317</v>
      </c>
      <c r="F374" s="706">
        <v>12</v>
      </c>
      <c r="G374" s="838" t="s">
        <v>448</v>
      </c>
      <c r="H374" s="838" t="s">
        <v>3379</v>
      </c>
      <c r="I374" s="706"/>
      <c r="J374" s="706"/>
      <c r="K374" s="706"/>
      <c r="L374" s="706"/>
      <c r="M374" s="706"/>
      <c r="N374" s="706" t="s">
        <v>2569</v>
      </c>
      <c r="O374" s="838" t="s">
        <v>3966</v>
      </c>
    </row>
    <row r="375" spans="1:15" s="839" customFormat="1" x14ac:dyDescent="0.35">
      <c r="A375" s="389"/>
      <c r="B375" s="838" t="s">
        <v>4105</v>
      </c>
      <c r="C375" s="838" t="s">
        <v>1945</v>
      </c>
      <c r="D375" s="838" t="s">
        <v>3443</v>
      </c>
      <c r="E375" s="706" t="s">
        <v>319</v>
      </c>
      <c r="F375" s="706">
        <v>12</v>
      </c>
      <c r="G375" s="838" t="s">
        <v>448</v>
      </c>
      <c r="H375" s="838" t="s">
        <v>3379</v>
      </c>
      <c r="I375" s="706"/>
      <c r="J375" s="706"/>
      <c r="K375" s="706"/>
      <c r="L375" s="706"/>
      <c r="M375" s="706"/>
      <c r="N375" s="706" t="s">
        <v>2569</v>
      </c>
      <c r="O375" s="838" t="s">
        <v>4106</v>
      </c>
    </row>
    <row r="376" spans="1:15" s="839" customFormat="1" x14ac:dyDescent="0.35">
      <c r="A376" s="389"/>
      <c r="B376" s="838" t="s">
        <v>4107</v>
      </c>
      <c r="C376" s="838" t="s">
        <v>4108</v>
      </c>
      <c r="D376" s="838" t="s">
        <v>3443</v>
      </c>
      <c r="E376" s="706" t="s">
        <v>4109</v>
      </c>
      <c r="F376" s="706">
        <v>12</v>
      </c>
      <c r="G376" s="838" t="s">
        <v>4101</v>
      </c>
      <c r="H376" s="838" t="s">
        <v>3379</v>
      </c>
      <c r="I376" s="706"/>
      <c r="J376" s="706"/>
      <c r="K376" s="706"/>
      <c r="L376" s="706"/>
      <c r="M376" s="706"/>
      <c r="N376" s="706" t="s">
        <v>2569</v>
      </c>
      <c r="O376" s="838" t="s">
        <v>3568</v>
      </c>
    </row>
    <row r="377" spans="1:15" s="839" customFormat="1" x14ac:dyDescent="0.35">
      <c r="A377" s="389"/>
      <c r="B377" s="838" t="s">
        <v>4110</v>
      </c>
      <c r="C377" s="838" t="s">
        <v>3464</v>
      </c>
      <c r="D377" s="838" t="s">
        <v>3443</v>
      </c>
      <c r="E377" s="706" t="s">
        <v>319</v>
      </c>
      <c r="F377" s="706">
        <v>12</v>
      </c>
      <c r="G377" s="838" t="s">
        <v>4101</v>
      </c>
      <c r="H377" s="838" t="s">
        <v>3379</v>
      </c>
      <c r="I377" s="706"/>
      <c r="J377" s="706" t="s">
        <v>367</v>
      </c>
      <c r="K377" s="706"/>
      <c r="L377" s="706"/>
      <c r="M377" s="706"/>
      <c r="N377" s="706" t="s">
        <v>2569</v>
      </c>
      <c r="O377" s="838" t="s">
        <v>3412</v>
      </c>
    </row>
    <row r="378" spans="1:15" s="839" customFormat="1" x14ac:dyDescent="0.35">
      <c r="A378" s="389"/>
      <c r="B378" s="838" t="s">
        <v>4111</v>
      </c>
      <c r="C378" s="838" t="s">
        <v>4112</v>
      </c>
      <c r="D378" s="838" t="s">
        <v>3443</v>
      </c>
      <c r="E378" s="706" t="s">
        <v>609</v>
      </c>
      <c r="F378" s="706">
        <v>12</v>
      </c>
      <c r="G378" s="838" t="s">
        <v>4101</v>
      </c>
      <c r="H378" s="838" t="s">
        <v>3379</v>
      </c>
      <c r="I378" s="706"/>
      <c r="J378" s="706"/>
      <c r="K378" s="706"/>
      <c r="L378" s="706"/>
      <c r="M378" s="706" t="s">
        <v>2549</v>
      </c>
      <c r="N378" s="706" t="s">
        <v>2569</v>
      </c>
      <c r="O378" s="838" t="s">
        <v>3665</v>
      </c>
    </row>
    <row r="379" spans="1:15" s="839" customFormat="1" x14ac:dyDescent="0.35">
      <c r="A379" s="389"/>
      <c r="B379" s="838" t="s">
        <v>4113</v>
      </c>
      <c r="C379" s="838" t="s">
        <v>1945</v>
      </c>
      <c r="D379" s="838" t="s">
        <v>3443</v>
      </c>
      <c r="E379" s="706" t="s">
        <v>608</v>
      </c>
      <c r="F379" s="706">
        <v>12</v>
      </c>
      <c r="G379" s="838" t="s">
        <v>4101</v>
      </c>
      <c r="H379" s="838" t="s">
        <v>3379</v>
      </c>
      <c r="I379" s="706"/>
      <c r="J379" s="706"/>
      <c r="K379" s="706"/>
      <c r="L379" s="706"/>
      <c r="M379" s="706" t="s">
        <v>2549</v>
      </c>
      <c r="N379" s="706" t="s">
        <v>2569</v>
      </c>
      <c r="O379" s="838" t="s">
        <v>3665</v>
      </c>
    </row>
    <row r="380" spans="1:15" s="839" customFormat="1" x14ac:dyDescent="0.35">
      <c r="A380" s="389"/>
      <c r="B380" s="838" t="s">
        <v>4114</v>
      </c>
      <c r="C380" s="705"/>
      <c r="D380" s="838" t="s">
        <v>4115</v>
      </c>
      <c r="E380" s="706" t="s">
        <v>365</v>
      </c>
      <c r="F380" s="706">
        <v>4</v>
      </c>
      <c r="G380" s="838" t="s">
        <v>448</v>
      </c>
      <c r="H380" s="838" t="s">
        <v>3375</v>
      </c>
      <c r="I380" s="706"/>
      <c r="J380" s="706" t="s">
        <v>651</v>
      </c>
      <c r="K380" s="706" t="s">
        <v>368</v>
      </c>
      <c r="L380" s="706"/>
      <c r="M380" s="706" t="s">
        <v>366</v>
      </c>
      <c r="N380" s="706"/>
      <c r="O380" s="838" t="s">
        <v>3635</v>
      </c>
    </row>
    <row r="381" spans="1:15" s="839" customFormat="1" x14ac:dyDescent="0.35">
      <c r="A381" s="389"/>
      <c r="B381" s="838" t="s">
        <v>4116</v>
      </c>
      <c r="C381" s="705"/>
      <c r="D381" s="838" t="s">
        <v>4117</v>
      </c>
      <c r="E381" s="706" t="s">
        <v>4118</v>
      </c>
      <c r="F381" s="706">
        <v>12</v>
      </c>
      <c r="G381" s="838">
        <v>14</v>
      </c>
      <c r="H381" s="838" t="s">
        <v>3371</v>
      </c>
      <c r="I381" s="706" t="s">
        <v>275</v>
      </c>
      <c r="J381" s="706"/>
      <c r="K381" s="706" t="s">
        <v>276</v>
      </c>
      <c r="L381" s="706"/>
      <c r="M381" s="706"/>
      <c r="N381" s="706" t="s">
        <v>265</v>
      </c>
      <c r="O381" s="838" t="s">
        <v>3568</v>
      </c>
    </row>
    <row r="382" spans="1:15" s="839" customFormat="1" x14ac:dyDescent="0.35">
      <c r="A382" s="389"/>
      <c r="B382" s="838" t="s">
        <v>4119</v>
      </c>
      <c r="C382" s="838" t="s">
        <v>1147</v>
      </c>
      <c r="D382" s="838" t="s">
        <v>4120</v>
      </c>
      <c r="E382" s="706" t="s">
        <v>4121</v>
      </c>
      <c r="F382" s="706">
        <v>24</v>
      </c>
      <c r="G382" s="838">
        <v>77</v>
      </c>
      <c r="H382" s="838" t="s">
        <v>3371</v>
      </c>
      <c r="I382" s="706" t="s">
        <v>2594</v>
      </c>
      <c r="J382" s="706"/>
      <c r="K382" s="706" t="s">
        <v>2595</v>
      </c>
      <c r="L382" s="706"/>
      <c r="M382" s="706" t="s">
        <v>2529</v>
      </c>
      <c r="N382" s="706" t="s">
        <v>152</v>
      </c>
      <c r="O382" s="838" t="s">
        <v>4122</v>
      </c>
    </row>
    <row r="383" spans="1:15" s="839" customFormat="1" x14ac:dyDescent="0.35">
      <c r="A383" s="389"/>
      <c r="B383" s="838" t="s">
        <v>4123</v>
      </c>
      <c r="C383" s="705"/>
      <c r="D383" s="838" t="s">
        <v>4124</v>
      </c>
      <c r="E383" s="706" t="s">
        <v>311</v>
      </c>
      <c r="F383" s="706">
        <v>48</v>
      </c>
      <c r="G383" s="838">
        <v>2</v>
      </c>
      <c r="H383" s="838" t="s">
        <v>3375</v>
      </c>
      <c r="I383" s="706"/>
      <c r="J383" s="706"/>
      <c r="K383" s="706" t="s">
        <v>313</v>
      </c>
      <c r="L383" s="706" t="s">
        <v>312</v>
      </c>
      <c r="M383" s="706"/>
      <c r="N383" s="706"/>
      <c r="O383" s="838" t="s">
        <v>3515</v>
      </c>
    </row>
    <row r="384" spans="1:15" s="839" customFormat="1" x14ac:dyDescent="0.35">
      <c r="A384" s="389"/>
      <c r="B384" s="838" t="s">
        <v>4125</v>
      </c>
      <c r="C384" s="838" t="s">
        <v>736</v>
      </c>
      <c r="D384" s="838" t="s">
        <v>4126</v>
      </c>
      <c r="E384" s="706" t="s">
        <v>737</v>
      </c>
      <c r="F384" s="706">
        <v>12</v>
      </c>
      <c r="G384" s="838">
        <v>14</v>
      </c>
      <c r="H384" s="838" t="s">
        <v>3371</v>
      </c>
      <c r="I384" s="706"/>
      <c r="J384" s="706"/>
      <c r="K384" s="706"/>
      <c r="L384" s="706"/>
      <c r="M384" s="706"/>
      <c r="N384" s="706"/>
      <c r="O384" s="838" t="s">
        <v>3601</v>
      </c>
    </row>
    <row r="385" spans="1:15" s="839" customFormat="1" x14ac:dyDescent="0.35">
      <c r="A385" s="389"/>
      <c r="B385" s="838" t="s">
        <v>4127</v>
      </c>
      <c r="C385" s="838" t="s">
        <v>3007</v>
      </c>
      <c r="D385" s="838" t="s">
        <v>3826</v>
      </c>
      <c r="E385" s="706" t="s">
        <v>3009</v>
      </c>
      <c r="F385" s="706">
        <v>12</v>
      </c>
      <c r="G385" s="838">
        <v>14</v>
      </c>
      <c r="H385" s="838" t="s">
        <v>3499</v>
      </c>
      <c r="I385" s="706" t="s">
        <v>3010</v>
      </c>
      <c r="J385" s="706"/>
      <c r="K385" s="706" t="s">
        <v>3011</v>
      </c>
      <c r="L385" s="706"/>
      <c r="M385" s="706" t="s">
        <v>3012</v>
      </c>
      <c r="N385" s="706" t="s">
        <v>2952</v>
      </c>
      <c r="O385" s="838" t="s">
        <v>3601</v>
      </c>
    </row>
    <row r="386" spans="1:15" s="839" customFormat="1" x14ac:dyDescent="0.35">
      <c r="A386" s="389"/>
      <c r="B386" s="838" t="s">
        <v>4127</v>
      </c>
      <c r="C386" s="705" t="s">
        <v>3007</v>
      </c>
      <c r="D386" s="838" t="s">
        <v>3826</v>
      </c>
      <c r="E386" s="706" t="s">
        <v>3009</v>
      </c>
      <c r="F386" s="706">
        <v>12</v>
      </c>
      <c r="G386" s="838">
        <v>14</v>
      </c>
      <c r="H386" s="706"/>
      <c r="I386" s="706"/>
      <c r="J386" s="706"/>
      <c r="K386" s="706"/>
      <c r="L386" s="706"/>
      <c r="M386" s="706"/>
      <c r="N386" s="706"/>
      <c r="O386" s="838"/>
    </row>
    <row r="387" spans="1:15" s="839" customFormat="1" x14ac:dyDescent="0.35">
      <c r="A387" s="389"/>
      <c r="B387" s="838" t="s">
        <v>4128</v>
      </c>
      <c r="C387" s="838" t="s">
        <v>4129</v>
      </c>
      <c r="D387" s="838" t="s">
        <v>3443</v>
      </c>
      <c r="E387" s="706" t="s">
        <v>1878</v>
      </c>
      <c r="F387" s="706">
        <v>12</v>
      </c>
      <c r="G387" s="838" t="s">
        <v>448</v>
      </c>
      <c r="H387" s="838" t="s">
        <v>3379</v>
      </c>
      <c r="I387" s="706"/>
      <c r="J387" s="706"/>
      <c r="K387" s="706"/>
      <c r="L387" s="706"/>
      <c r="M387" s="706"/>
      <c r="N387" s="706" t="s">
        <v>2569</v>
      </c>
      <c r="O387" s="838" t="s">
        <v>3431</v>
      </c>
    </row>
    <row r="388" spans="1:15" s="839" customFormat="1" x14ac:dyDescent="0.35">
      <c r="A388" s="389"/>
      <c r="B388" s="838" t="s">
        <v>4130</v>
      </c>
      <c r="C388" s="838" t="s">
        <v>3464</v>
      </c>
      <c r="D388" s="838" t="s">
        <v>3443</v>
      </c>
      <c r="E388" s="706" t="s">
        <v>1877</v>
      </c>
      <c r="F388" s="706">
        <v>12</v>
      </c>
      <c r="G388" s="838" t="s">
        <v>448</v>
      </c>
      <c r="H388" s="838" t="s">
        <v>3379</v>
      </c>
      <c r="I388" s="706"/>
      <c r="J388" s="706"/>
      <c r="K388" s="706"/>
      <c r="L388" s="706"/>
      <c r="M388" s="706"/>
      <c r="N388" s="706"/>
      <c r="O388" s="838" t="s">
        <v>4131</v>
      </c>
    </row>
    <row r="389" spans="1:15" s="839" customFormat="1" x14ac:dyDescent="0.35">
      <c r="A389" s="389"/>
      <c r="B389" s="838" t="s">
        <v>4132</v>
      </c>
      <c r="C389" s="705"/>
      <c r="D389" s="838" t="s">
        <v>3608</v>
      </c>
      <c r="E389" s="706" t="s">
        <v>3098</v>
      </c>
      <c r="F389" s="706">
        <v>48</v>
      </c>
      <c r="G389" s="838" t="s">
        <v>448</v>
      </c>
      <c r="H389" s="838" t="s">
        <v>3484</v>
      </c>
      <c r="I389" s="706" t="s">
        <v>3099</v>
      </c>
      <c r="J389" s="706"/>
      <c r="K389" s="706" t="s">
        <v>3100</v>
      </c>
      <c r="L389" s="706"/>
      <c r="M389" s="706" t="s">
        <v>3101</v>
      </c>
      <c r="N389" s="706"/>
      <c r="O389" s="838" t="s">
        <v>3485</v>
      </c>
    </row>
    <row r="390" spans="1:15" s="839" customFormat="1" x14ac:dyDescent="0.35">
      <c r="A390" s="389"/>
      <c r="B390" s="838" t="s">
        <v>4133</v>
      </c>
      <c r="C390" s="838" t="s">
        <v>1948</v>
      </c>
      <c r="D390" s="838" t="s">
        <v>3407</v>
      </c>
      <c r="E390" s="706" t="s">
        <v>1423</v>
      </c>
      <c r="F390" s="706">
        <v>12</v>
      </c>
      <c r="G390" s="838">
        <v>7</v>
      </c>
      <c r="H390" s="838" t="s">
        <v>3371</v>
      </c>
      <c r="I390" s="706"/>
      <c r="J390" s="706"/>
      <c r="K390" s="706"/>
      <c r="L390" s="706"/>
      <c r="M390" s="706" t="s">
        <v>644</v>
      </c>
      <c r="N390" s="706" t="s">
        <v>2568</v>
      </c>
      <c r="O390" s="838" t="s">
        <v>3399</v>
      </c>
    </row>
    <row r="391" spans="1:15" s="839" customFormat="1" x14ac:dyDescent="0.35">
      <c r="A391" s="389"/>
      <c r="B391" s="838" t="s">
        <v>4134</v>
      </c>
      <c r="C391" s="838" t="s">
        <v>1790</v>
      </c>
      <c r="D391" s="838" t="s">
        <v>4135</v>
      </c>
      <c r="E391" s="706" t="s">
        <v>1219</v>
      </c>
      <c r="F391" s="706">
        <v>12</v>
      </c>
      <c r="G391" s="838">
        <v>150</v>
      </c>
      <c r="H391" s="838" t="s">
        <v>3371</v>
      </c>
      <c r="I391" s="706"/>
      <c r="J391" s="706" t="s">
        <v>1525</v>
      </c>
      <c r="K391" s="706"/>
      <c r="L391" s="706"/>
      <c r="M391" s="706"/>
      <c r="N391" s="706" t="s">
        <v>277</v>
      </c>
      <c r="O391" s="838" t="s">
        <v>3387</v>
      </c>
    </row>
    <row r="392" spans="1:15" s="839" customFormat="1" x14ac:dyDescent="0.35">
      <c r="A392" s="389"/>
      <c r="B392" s="838" t="s">
        <v>4136</v>
      </c>
      <c r="C392" s="838">
        <v>90</v>
      </c>
      <c r="D392" s="838" t="s">
        <v>4135</v>
      </c>
      <c r="E392" s="706" t="s">
        <v>1900</v>
      </c>
      <c r="F392" s="706">
        <v>12</v>
      </c>
      <c r="G392" s="838">
        <v>150</v>
      </c>
      <c r="H392" s="838" t="s">
        <v>3371</v>
      </c>
      <c r="I392" s="706"/>
      <c r="J392" s="706" t="s">
        <v>1742</v>
      </c>
      <c r="K392" s="706"/>
      <c r="L392" s="706"/>
      <c r="M392" s="706"/>
      <c r="N392" s="706" t="s">
        <v>277</v>
      </c>
      <c r="O392" s="838" t="s">
        <v>3387</v>
      </c>
    </row>
    <row r="393" spans="1:15" s="839" customFormat="1" x14ac:dyDescent="0.35">
      <c r="A393" s="389"/>
      <c r="B393" s="838" t="s">
        <v>4137</v>
      </c>
      <c r="C393" s="705"/>
      <c r="D393" s="838" t="s">
        <v>4138</v>
      </c>
      <c r="E393" s="706" t="s">
        <v>1879</v>
      </c>
      <c r="F393" s="706">
        <v>12</v>
      </c>
      <c r="G393" s="838">
        <v>0</v>
      </c>
      <c r="H393" s="838" t="s">
        <v>3371</v>
      </c>
      <c r="I393" s="706" t="s">
        <v>2603</v>
      </c>
      <c r="J393" s="706" t="s">
        <v>1525</v>
      </c>
      <c r="K393" s="706" t="s">
        <v>2604</v>
      </c>
      <c r="L393" s="706"/>
      <c r="M393" s="706" t="s">
        <v>2605</v>
      </c>
      <c r="N393" s="706" t="s">
        <v>1656</v>
      </c>
      <c r="O393" s="838" t="s">
        <v>3453</v>
      </c>
    </row>
    <row r="394" spans="1:15" s="839" customFormat="1" x14ac:dyDescent="0.35">
      <c r="A394" s="389"/>
      <c r="B394" s="838" t="s">
        <v>4139</v>
      </c>
      <c r="C394" s="705"/>
      <c r="D394" s="838" t="s">
        <v>3711</v>
      </c>
      <c r="E394" s="706" t="s">
        <v>4140</v>
      </c>
      <c r="F394" s="706">
        <v>24</v>
      </c>
      <c r="G394" s="838">
        <v>21</v>
      </c>
      <c r="H394" s="838" t="s">
        <v>3379</v>
      </c>
      <c r="I394" s="706" t="s">
        <v>2619</v>
      </c>
      <c r="J394" s="706"/>
      <c r="K394" s="706" t="s">
        <v>2617</v>
      </c>
      <c r="L394" s="706"/>
      <c r="M394" s="706" t="s">
        <v>381</v>
      </c>
      <c r="N394" s="706" t="s">
        <v>1656</v>
      </c>
      <c r="O394" s="838" t="s">
        <v>3606</v>
      </c>
    </row>
    <row r="395" spans="1:15" s="839" customFormat="1" x14ac:dyDescent="0.35">
      <c r="A395" s="389"/>
      <c r="B395" s="838" t="s">
        <v>4141</v>
      </c>
      <c r="C395" s="705"/>
      <c r="D395" s="838" t="s">
        <v>4142</v>
      </c>
      <c r="E395" s="706" t="s">
        <v>740</v>
      </c>
      <c r="F395" s="706">
        <v>48</v>
      </c>
      <c r="G395" s="838">
        <v>14</v>
      </c>
      <c r="H395" s="838" t="s">
        <v>3371</v>
      </c>
      <c r="I395" s="706" t="s">
        <v>2550</v>
      </c>
      <c r="J395" s="706"/>
      <c r="K395" s="706"/>
      <c r="L395" s="706"/>
      <c r="M395" s="706"/>
      <c r="N395" s="706" t="s">
        <v>2566</v>
      </c>
      <c r="O395" s="838" t="s">
        <v>3387</v>
      </c>
    </row>
    <row r="396" spans="1:15" s="839" customFormat="1" x14ac:dyDescent="0.35">
      <c r="A396" s="389"/>
      <c r="B396" s="838" t="s">
        <v>4143</v>
      </c>
      <c r="C396" s="838" t="s">
        <v>4144</v>
      </c>
      <c r="D396" s="838" t="s">
        <v>4145</v>
      </c>
      <c r="E396" s="706" t="s">
        <v>2506</v>
      </c>
      <c r="F396" s="706">
        <v>12</v>
      </c>
      <c r="G396" s="838">
        <v>14</v>
      </c>
      <c r="H396" s="838" t="s">
        <v>3375</v>
      </c>
      <c r="I396" s="706" t="s">
        <v>2507</v>
      </c>
      <c r="J396" s="706"/>
      <c r="K396" s="706" t="s">
        <v>2508</v>
      </c>
      <c r="L396" s="706"/>
      <c r="M396" s="706" t="s">
        <v>2509</v>
      </c>
      <c r="N396" s="706">
        <v>3</v>
      </c>
      <c r="O396" s="838" t="s">
        <v>3390</v>
      </c>
    </row>
    <row r="397" spans="1:15" s="839" customFormat="1" x14ac:dyDescent="0.35">
      <c r="A397" s="389"/>
      <c r="B397" s="838" t="s">
        <v>4146</v>
      </c>
      <c r="C397" s="705"/>
      <c r="D397" s="838" t="s">
        <v>3796</v>
      </c>
      <c r="E397" s="706" t="s">
        <v>1119</v>
      </c>
      <c r="F397" s="706">
        <v>4</v>
      </c>
      <c r="G397" s="838">
        <v>0</v>
      </c>
      <c r="H397" s="706"/>
      <c r="I397" s="706"/>
      <c r="J397" s="706"/>
      <c r="K397" s="706"/>
      <c r="L397" s="706"/>
      <c r="M397" s="706"/>
      <c r="N397" s="706"/>
      <c r="O397" s="838"/>
    </row>
    <row r="398" spans="1:15" s="839" customFormat="1" x14ac:dyDescent="0.35">
      <c r="A398" s="389"/>
      <c r="B398" s="838" t="s">
        <v>4147</v>
      </c>
      <c r="C398" s="705"/>
      <c r="D398" s="838" t="s">
        <v>4148</v>
      </c>
      <c r="E398" s="706" t="s">
        <v>1153</v>
      </c>
      <c r="F398" s="706">
        <v>4</v>
      </c>
      <c r="G398" s="838" t="s">
        <v>448</v>
      </c>
      <c r="H398" s="838" t="s">
        <v>3371</v>
      </c>
      <c r="I398" s="706"/>
      <c r="J398" s="706"/>
      <c r="K398" s="706"/>
      <c r="L398" s="706" t="s">
        <v>1057</v>
      </c>
      <c r="M398" s="706"/>
      <c r="N398" s="706"/>
      <c r="O398" s="838" t="s">
        <v>3515</v>
      </c>
    </row>
    <row r="399" spans="1:15" s="839" customFormat="1" x14ac:dyDescent="0.35">
      <c r="A399" s="389"/>
      <c r="B399" s="838" t="s">
        <v>4149</v>
      </c>
      <c r="C399" s="705"/>
      <c r="D399" s="838" t="s">
        <v>4150</v>
      </c>
      <c r="E399" s="706" t="s">
        <v>4151</v>
      </c>
      <c r="F399" s="706">
        <v>4</v>
      </c>
      <c r="G399" s="838">
        <v>0</v>
      </c>
      <c r="H399" s="838" t="s">
        <v>3371</v>
      </c>
      <c r="I399" s="706"/>
      <c r="J399" s="706"/>
      <c r="K399" s="706"/>
      <c r="L399" s="706"/>
      <c r="M399" s="706"/>
      <c r="N399" s="706" t="s">
        <v>2328</v>
      </c>
      <c r="O399" s="838" t="s">
        <v>3412</v>
      </c>
    </row>
    <row r="400" spans="1:15" s="839" customFormat="1" x14ac:dyDescent="0.35">
      <c r="A400" s="389"/>
      <c r="B400" s="838" t="s">
        <v>4152</v>
      </c>
      <c r="C400" s="838" t="s">
        <v>1156</v>
      </c>
      <c r="D400" s="838" t="s">
        <v>4153</v>
      </c>
      <c r="E400" s="706" t="s">
        <v>1157</v>
      </c>
      <c r="F400" s="706">
        <v>4</v>
      </c>
      <c r="G400" s="838" t="s">
        <v>448</v>
      </c>
      <c r="H400" s="838" t="s">
        <v>3371</v>
      </c>
      <c r="I400" s="706"/>
      <c r="J400" s="706"/>
      <c r="K400" s="706"/>
      <c r="L400" s="706"/>
      <c r="M400" s="706"/>
      <c r="N400" s="706"/>
      <c r="O400" s="838" t="s">
        <v>3515</v>
      </c>
    </row>
    <row r="401" spans="1:15" s="840" customFormat="1" x14ac:dyDescent="0.35">
      <c r="A401" s="389"/>
      <c r="B401" s="838" t="s">
        <v>4154</v>
      </c>
      <c r="C401" s="705"/>
      <c r="D401" s="838" t="s">
        <v>3862</v>
      </c>
      <c r="E401" s="706" t="s">
        <v>2646</v>
      </c>
      <c r="F401" s="706">
        <v>24</v>
      </c>
      <c r="G401" s="838">
        <v>21</v>
      </c>
      <c r="H401" s="838" t="s">
        <v>3379</v>
      </c>
      <c r="I401" s="706" t="s">
        <v>2647</v>
      </c>
      <c r="J401" s="706"/>
      <c r="K401" s="706" t="s">
        <v>2648</v>
      </c>
      <c r="L401" s="706"/>
      <c r="M401" s="706" t="s">
        <v>2649</v>
      </c>
      <c r="N401" s="706" t="s">
        <v>2569</v>
      </c>
      <c r="O401" s="838" t="s">
        <v>4106</v>
      </c>
    </row>
    <row r="402" spans="1:15" s="840" customFormat="1" x14ac:dyDescent="0.35">
      <c r="A402" s="389"/>
      <c r="B402" s="838" t="s">
        <v>4155</v>
      </c>
      <c r="C402" s="838" t="s">
        <v>2456</v>
      </c>
      <c r="D402" s="838" t="s">
        <v>3401</v>
      </c>
      <c r="E402" s="706" t="s">
        <v>2465</v>
      </c>
      <c r="F402" s="706">
        <v>24</v>
      </c>
      <c r="G402" s="838" t="s">
        <v>448</v>
      </c>
      <c r="H402" s="838" t="s">
        <v>3371</v>
      </c>
      <c r="I402" s="706"/>
      <c r="J402" s="706"/>
      <c r="K402" s="706"/>
      <c r="L402" s="706"/>
      <c r="M402" s="706"/>
      <c r="N402" s="706"/>
      <c r="O402" s="838" t="s">
        <v>3453</v>
      </c>
    </row>
    <row r="403" spans="1:15" s="839" customFormat="1" x14ac:dyDescent="0.35">
      <c r="A403" s="389"/>
      <c r="B403" s="838" t="s">
        <v>4156</v>
      </c>
      <c r="C403" s="705"/>
      <c r="D403" s="838" t="s">
        <v>3401</v>
      </c>
      <c r="E403" s="706" t="s">
        <v>2467</v>
      </c>
      <c r="F403" s="706">
        <v>24</v>
      </c>
      <c r="G403" s="838">
        <v>60</v>
      </c>
      <c r="H403" s="838" t="s">
        <v>3371</v>
      </c>
      <c r="I403" s="706"/>
      <c r="J403" s="706"/>
      <c r="K403" s="706"/>
      <c r="L403" s="706"/>
      <c r="M403" s="706"/>
      <c r="N403" s="706"/>
      <c r="O403" s="838" t="s">
        <v>3453</v>
      </c>
    </row>
    <row r="404" spans="1:15" s="840" customFormat="1" x14ac:dyDescent="0.35">
      <c r="A404" s="389"/>
      <c r="B404" s="838" t="s">
        <v>4157</v>
      </c>
      <c r="C404" s="838" t="s">
        <v>1935</v>
      </c>
      <c r="D404" s="838" t="s">
        <v>3857</v>
      </c>
      <c r="E404" s="706" t="s">
        <v>2009</v>
      </c>
      <c r="F404" s="706">
        <v>4</v>
      </c>
      <c r="G404" s="838">
        <v>7</v>
      </c>
      <c r="H404" s="838" t="s">
        <v>3371</v>
      </c>
      <c r="I404" s="706"/>
      <c r="J404" s="706" t="s">
        <v>1549</v>
      </c>
      <c r="K404" s="706"/>
      <c r="L404" s="706"/>
      <c r="M404" s="706"/>
      <c r="N404" s="706"/>
      <c r="O404" s="838" t="s">
        <v>3470</v>
      </c>
    </row>
    <row r="405" spans="1:15" s="839" customFormat="1" x14ac:dyDescent="0.35">
      <c r="A405" s="389"/>
      <c r="B405" s="838" t="s">
        <v>4158</v>
      </c>
      <c r="C405" s="838" t="s">
        <v>2798</v>
      </c>
      <c r="D405" s="838" t="s">
        <v>3526</v>
      </c>
      <c r="E405" s="706" t="s">
        <v>2799</v>
      </c>
      <c r="F405" s="706">
        <v>4</v>
      </c>
      <c r="G405" s="838">
        <v>0</v>
      </c>
      <c r="H405" s="838" t="s">
        <v>3375</v>
      </c>
      <c r="I405" s="706" t="s">
        <v>2795</v>
      </c>
      <c r="J405" s="706"/>
      <c r="K405" s="706" t="s">
        <v>2800</v>
      </c>
      <c r="L405" s="706" t="s">
        <v>2778</v>
      </c>
      <c r="M405" s="706" t="s">
        <v>2802</v>
      </c>
      <c r="N405" s="706"/>
      <c r="O405" s="838" t="s">
        <v>4159</v>
      </c>
    </row>
    <row r="406" spans="1:15" s="839" customFormat="1" x14ac:dyDescent="0.35">
      <c r="A406" s="389"/>
      <c r="B406" s="838" t="s">
        <v>4160</v>
      </c>
      <c r="C406" s="838" t="s">
        <v>2775</v>
      </c>
      <c r="D406" s="838" t="s">
        <v>3526</v>
      </c>
      <c r="E406" s="706" t="s">
        <v>2776</v>
      </c>
      <c r="F406" s="706">
        <v>4</v>
      </c>
      <c r="G406" s="838" t="s">
        <v>4019</v>
      </c>
      <c r="H406" s="838" t="s">
        <v>3375</v>
      </c>
      <c r="I406" s="706"/>
      <c r="J406" s="706"/>
      <c r="K406" s="706" t="s">
        <v>2779</v>
      </c>
      <c r="L406" s="706" t="s">
        <v>2778</v>
      </c>
      <c r="M406" s="706" t="s">
        <v>2781</v>
      </c>
      <c r="N406" s="706"/>
      <c r="O406" s="838" t="s">
        <v>4159</v>
      </c>
    </row>
    <row r="407" spans="1:15" s="839" customFormat="1" x14ac:dyDescent="0.35">
      <c r="A407" s="389"/>
      <c r="B407" s="838" t="s">
        <v>4161</v>
      </c>
      <c r="C407" s="838"/>
      <c r="D407" s="838" t="s">
        <v>4162</v>
      </c>
      <c r="E407" s="706" t="s">
        <v>2787</v>
      </c>
      <c r="F407" s="706">
        <v>4</v>
      </c>
      <c r="G407" s="838">
        <v>0</v>
      </c>
      <c r="H407" s="838" t="s">
        <v>3484</v>
      </c>
      <c r="I407" s="706" t="s">
        <v>2791</v>
      </c>
      <c r="J407" s="706"/>
      <c r="K407" s="706" t="s">
        <v>2788</v>
      </c>
      <c r="L407" s="706" t="s">
        <v>2789</v>
      </c>
      <c r="M407" s="706" t="s">
        <v>2790</v>
      </c>
      <c r="N407" s="706"/>
      <c r="O407" s="838" t="s">
        <v>4159</v>
      </c>
    </row>
    <row r="408" spans="1:15" s="839" customFormat="1" x14ac:dyDescent="0.35">
      <c r="A408" s="389"/>
      <c r="B408" s="838" t="s">
        <v>4163</v>
      </c>
      <c r="C408" s="705"/>
      <c r="D408" s="838" t="s">
        <v>4164</v>
      </c>
      <c r="E408" s="706" t="s">
        <v>4165</v>
      </c>
      <c r="F408" s="706">
        <v>12</v>
      </c>
      <c r="G408" s="838">
        <v>0</v>
      </c>
      <c r="H408" s="706"/>
      <c r="I408" s="706"/>
      <c r="J408" s="706"/>
      <c r="K408" s="706"/>
      <c r="L408" s="706"/>
      <c r="M408" s="706"/>
      <c r="N408" s="706"/>
      <c r="O408" s="838"/>
    </row>
    <row r="409" spans="1:15" s="839" customFormat="1" x14ac:dyDescent="0.35">
      <c r="A409" s="389"/>
      <c r="B409" s="838" t="s">
        <v>4166</v>
      </c>
      <c r="C409" s="838" t="s">
        <v>759</v>
      </c>
      <c r="D409" s="838" t="s">
        <v>4164</v>
      </c>
      <c r="E409" s="706" t="s">
        <v>761</v>
      </c>
      <c r="F409" s="706">
        <v>12</v>
      </c>
      <c r="G409" s="838">
        <v>0</v>
      </c>
      <c r="H409" s="838" t="s">
        <v>3484</v>
      </c>
      <c r="I409" s="706"/>
      <c r="J409" s="706"/>
      <c r="K409" s="706" t="s">
        <v>762</v>
      </c>
      <c r="L409" s="706" t="s">
        <v>763</v>
      </c>
      <c r="M409" s="706"/>
      <c r="N409" s="706"/>
      <c r="O409" s="838" t="s">
        <v>4167</v>
      </c>
    </row>
    <row r="410" spans="1:15" s="839" customFormat="1" x14ac:dyDescent="0.35">
      <c r="A410" s="389"/>
      <c r="B410" s="838" t="s">
        <v>4168</v>
      </c>
      <c r="C410" s="705"/>
      <c r="D410" s="838" t="s">
        <v>4164</v>
      </c>
      <c r="E410" s="706" t="s">
        <v>3314</v>
      </c>
      <c r="F410" s="706">
        <v>12</v>
      </c>
      <c r="G410" s="838">
        <v>0</v>
      </c>
      <c r="H410" s="838" t="s">
        <v>3375</v>
      </c>
      <c r="I410" s="706"/>
      <c r="J410" s="706"/>
      <c r="K410" s="706"/>
      <c r="L410" s="706"/>
      <c r="M410" s="706"/>
      <c r="N410" s="706" t="s">
        <v>2287</v>
      </c>
      <c r="O410" s="838" t="s">
        <v>3408</v>
      </c>
    </row>
    <row r="411" spans="1:15" s="839" customFormat="1" x14ac:dyDescent="0.35">
      <c r="A411" s="389"/>
      <c r="B411" s="838" t="s">
        <v>4169</v>
      </c>
      <c r="C411" s="705"/>
      <c r="D411" s="838" t="s">
        <v>4164</v>
      </c>
      <c r="E411" s="706" t="s">
        <v>4170</v>
      </c>
      <c r="F411" s="706" t="s">
        <v>4171</v>
      </c>
      <c r="G411" s="838" t="s">
        <v>4171</v>
      </c>
      <c r="H411" s="706"/>
      <c r="I411" s="706"/>
      <c r="J411" s="706"/>
      <c r="K411" s="706"/>
      <c r="L411" s="706"/>
      <c r="M411" s="706"/>
      <c r="N411" s="706"/>
      <c r="O411" s="838"/>
    </row>
    <row r="412" spans="1:15" s="839" customFormat="1" x14ac:dyDescent="0.35">
      <c r="A412" s="389"/>
      <c r="B412" s="838" t="s">
        <v>4172</v>
      </c>
      <c r="C412" s="838" t="s">
        <v>73</v>
      </c>
      <c r="D412" s="838" t="s">
        <v>4173</v>
      </c>
      <c r="E412" s="706" t="s">
        <v>448</v>
      </c>
      <c r="F412" s="706" t="s">
        <v>448</v>
      </c>
      <c r="G412" s="838" t="s">
        <v>448</v>
      </c>
      <c r="H412" s="706"/>
      <c r="I412" s="706" t="s">
        <v>448</v>
      </c>
      <c r="J412" s="706"/>
      <c r="K412" s="706" t="s">
        <v>643</v>
      </c>
      <c r="L412" s="706" t="s">
        <v>2551</v>
      </c>
      <c r="M412" s="706" t="s">
        <v>448</v>
      </c>
      <c r="N412" s="706"/>
      <c r="O412" s="838" t="s">
        <v>3412</v>
      </c>
    </row>
    <row r="413" spans="1:15" s="840" customFormat="1" x14ac:dyDescent="0.35">
      <c r="A413" s="389"/>
      <c r="B413" s="838" t="s">
        <v>4174</v>
      </c>
      <c r="C413" s="838" t="s">
        <v>702</v>
      </c>
      <c r="D413" s="838" t="s">
        <v>4175</v>
      </c>
      <c r="E413" s="706" t="s">
        <v>703</v>
      </c>
      <c r="F413" s="706">
        <v>24</v>
      </c>
      <c r="G413" s="838">
        <v>14</v>
      </c>
      <c r="H413" s="838" t="s">
        <v>3371</v>
      </c>
      <c r="I413" s="706" t="s">
        <v>2596</v>
      </c>
      <c r="J413" s="706" t="s">
        <v>153</v>
      </c>
      <c r="K413" s="706" t="s">
        <v>2597</v>
      </c>
      <c r="L413" s="706"/>
      <c r="M413" s="706" t="s">
        <v>2598</v>
      </c>
      <c r="N413" s="706">
        <v>3</v>
      </c>
      <c r="O413" s="838" t="s">
        <v>3670</v>
      </c>
    </row>
    <row r="414" spans="1:15" s="839" customFormat="1" x14ac:dyDescent="0.35">
      <c r="A414" s="389"/>
      <c r="B414" s="838" t="s">
        <v>4176</v>
      </c>
      <c r="C414" s="705"/>
      <c r="D414" s="838" t="s">
        <v>4177</v>
      </c>
      <c r="E414" s="706" t="s">
        <v>1703</v>
      </c>
      <c r="F414" s="706">
        <v>4</v>
      </c>
      <c r="G414" s="838">
        <v>0</v>
      </c>
      <c r="H414" s="838" t="s">
        <v>3375</v>
      </c>
      <c r="I414" s="706"/>
      <c r="J414" s="706"/>
      <c r="K414" s="706" t="s">
        <v>1704</v>
      </c>
      <c r="L414" s="706"/>
      <c r="M414" s="706" t="s">
        <v>1705</v>
      </c>
      <c r="N414" s="706"/>
      <c r="O414" s="838" t="s">
        <v>3399</v>
      </c>
    </row>
    <row r="415" spans="1:15" s="839" customFormat="1" x14ac:dyDescent="0.35">
      <c r="A415" s="389"/>
      <c r="B415" s="838" t="s">
        <v>4178</v>
      </c>
      <c r="C415" s="838"/>
      <c r="D415" s="838" t="s">
        <v>4179</v>
      </c>
      <c r="E415" s="706" t="s">
        <v>448</v>
      </c>
      <c r="F415" s="706" t="s">
        <v>448</v>
      </c>
      <c r="G415" s="838" t="s">
        <v>448</v>
      </c>
      <c r="H415" s="838" t="s">
        <v>3371</v>
      </c>
      <c r="I415" s="706"/>
      <c r="J415" s="706"/>
      <c r="K415" s="706" t="s">
        <v>1670</v>
      </c>
      <c r="L415" s="706"/>
      <c r="M415" s="706"/>
      <c r="N415" s="706"/>
      <c r="O415" s="838"/>
    </row>
    <row r="416" spans="1:15" s="839" customFormat="1" x14ac:dyDescent="0.35">
      <c r="A416" s="389"/>
      <c r="B416" s="838" t="s">
        <v>4180</v>
      </c>
      <c r="C416" s="838" t="s">
        <v>1904</v>
      </c>
      <c r="D416" s="838" t="s">
        <v>3378</v>
      </c>
      <c r="E416" s="706" t="s">
        <v>358</v>
      </c>
      <c r="F416" s="706">
        <v>12</v>
      </c>
      <c r="G416" s="838">
        <v>28</v>
      </c>
      <c r="H416" s="838" t="s">
        <v>3379</v>
      </c>
      <c r="I416" s="706" t="s">
        <v>513</v>
      </c>
      <c r="J416" s="706"/>
      <c r="K416" s="706" t="s">
        <v>360</v>
      </c>
      <c r="L416" s="706"/>
      <c r="M416" s="706" t="s">
        <v>359</v>
      </c>
      <c r="N416" s="706" t="s">
        <v>2566</v>
      </c>
      <c r="O416" s="838" t="s">
        <v>3399</v>
      </c>
    </row>
    <row r="417" spans="1:15" s="839" customFormat="1" x14ac:dyDescent="0.35">
      <c r="A417" s="389"/>
      <c r="B417" s="838" t="s">
        <v>4181</v>
      </c>
      <c r="C417" s="705"/>
      <c r="D417" s="838" t="s">
        <v>3560</v>
      </c>
      <c r="E417" s="706" t="s">
        <v>634</v>
      </c>
      <c r="F417" s="706">
        <v>12</v>
      </c>
      <c r="G417" s="838">
        <v>14</v>
      </c>
      <c r="H417" s="838" t="s">
        <v>3371</v>
      </c>
      <c r="I417" s="706">
        <v>2</v>
      </c>
      <c r="J417" s="706"/>
      <c r="K417" s="706" t="s">
        <v>279</v>
      </c>
      <c r="L417" s="706"/>
      <c r="M417" s="706"/>
      <c r="N417" s="706"/>
      <c r="O417" s="838" t="s">
        <v>3635</v>
      </c>
    </row>
    <row r="418" spans="1:15" s="839" customFormat="1" x14ac:dyDescent="0.35">
      <c r="A418" s="389"/>
      <c r="B418" s="838" t="s">
        <v>4182</v>
      </c>
      <c r="C418" s="838" t="s">
        <v>2933</v>
      </c>
      <c r="D418" s="838" t="s">
        <v>4183</v>
      </c>
      <c r="E418" s="706" t="s">
        <v>2935</v>
      </c>
      <c r="F418" s="706">
        <v>48</v>
      </c>
      <c r="G418" s="838">
        <v>2</v>
      </c>
      <c r="H418" s="838" t="s">
        <v>3375</v>
      </c>
      <c r="I418" s="706" t="s">
        <v>513</v>
      </c>
      <c r="J418" s="706" t="s">
        <v>1664</v>
      </c>
      <c r="K418" s="706" t="s">
        <v>2940</v>
      </c>
      <c r="L418" s="706"/>
      <c r="M418" s="706" t="s">
        <v>2939</v>
      </c>
      <c r="N418" s="706"/>
      <c r="O418" s="838" t="s">
        <v>3940</v>
      </c>
    </row>
    <row r="419" spans="1:15" s="839" customFormat="1" x14ac:dyDescent="0.35">
      <c r="A419" s="389"/>
      <c r="B419" s="838" t="s">
        <v>4184</v>
      </c>
      <c r="C419" s="838" t="s">
        <v>4185</v>
      </c>
      <c r="D419" s="838" t="s">
        <v>4186</v>
      </c>
      <c r="E419" s="706" t="s">
        <v>4187</v>
      </c>
      <c r="F419" s="706">
        <v>48</v>
      </c>
      <c r="G419" s="838">
        <v>2</v>
      </c>
      <c r="H419" s="838" t="s">
        <v>3371</v>
      </c>
      <c r="I419" s="706"/>
      <c r="J419" s="706"/>
      <c r="K419" s="706"/>
      <c r="L419" s="706" t="s">
        <v>2945</v>
      </c>
      <c r="M419" s="706"/>
      <c r="N419" s="706"/>
      <c r="O419" s="838" t="s">
        <v>3940</v>
      </c>
    </row>
    <row r="420" spans="1:15" s="839" customFormat="1" x14ac:dyDescent="0.35">
      <c r="A420" s="389"/>
      <c r="B420" s="838" t="s">
        <v>4188</v>
      </c>
      <c r="C420" s="838" t="s">
        <v>4189</v>
      </c>
      <c r="D420" s="838" t="s">
        <v>4183</v>
      </c>
      <c r="E420" s="706" t="s">
        <v>2948</v>
      </c>
      <c r="F420" s="706">
        <v>48</v>
      </c>
      <c r="G420" s="838">
        <v>2</v>
      </c>
      <c r="H420" s="838" t="s">
        <v>3375</v>
      </c>
      <c r="I420" s="706"/>
      <c r="J420" s="706"/>
      <c r="K420" s="706"/>
      <c r="L420" s="706" t="s">
        <v>2945</v>
      </c>
      <c r="M420" s="706"/>
      <c r="N420" s="706"/>
      <c r="O420" s="838" t="s">
        <v>3940</v>
      </c>
    </row>
    <row r="421" spans="1:15" s="839" customFormat="1" x14ac:dyDescent="0.35">
      <c r="A421" s="389"/>
      <c r="B421" s="838" t="s">
        <v>4190</v>
      </c>
      <c r="C421" s="705"/>
      <c r="D421" s="838" t="s">
        <v>4191</v>
      </c>
      <c r="E421" s="706" t="s">
        <v>1464</v>
      </c>
      <c r="F421" s="706">
        <v>4</v>
      </c>
      <c r="G421" s="838">
        <v>0</v>
      </c>
      <c r="H421" s="838" t="s">
        <v>3484</v>
      </c>
      <c r="I421" s="706"/>
      <c r="J421" s="706"/>
      <c r="K421" s="706" t="s">
        <v>1467</v>
      </c>
      <c r="L421" s="706"/>
      <c r="M421" s="706" t="s">
        <v>1468</v>
      </c>
      <c r="N421" s="706" t="s">
        <v>1465</v>
      </c>
      <c r="O421" s="838" t="s">
        <v>3855</v>
      </c>
    </row>
    <row r="422" spans="1:15" s="839" customFormat="1" x14ac:dyDescent="0.35">
      <c r="A422" s="389"/>
      <c r="B422" s="838" t="s">
        <v>4192</v>
      </c>
      <c r="C422" s="705"/>
      <c r="D422" s="838" t="s">
        <v>4193</v>
      </c>
      <c r="E422" s="706" t="s">
        <v>633</v>
      </c>
      <c r="F422" s="706">
        <v>24</v>
      </c>
      <c r="G422" s="838">
        <v>365</v>
      </c>
      <c r="H422" s="838" t="s">
        <v>3371</v>
      </c>
      <c r="I422" s="706"/>
      <c r="J422" s="706"/>
      <c r="K422" s="706" t="s">
        <v>280</v>
      </c>
      <c r="L422" s="706"/>
      <c r="M422" s="706"/>
      <c r="N422" s="706" t="s">
        <v>272</v>
      </c>
      <c r="O422" s="838" t="s">
        <v>3387</v>
      </c>
    </row>
    <row r="423" spans="1:15" s="839" customFormat="1" x14ac:dyDescent="0.35">
      <c r="A423" s="389"/>
      <c r="B423" s="838" t="s">
        <v>4194</v>
      </c>
      <c r="C423" s="705"/>
      <c r="D423" s="838" t="s">
        <v>4195</v>
      </c>
      <c r="E423" s="706" t="s">
        <v>4196</v>
      </c>
      <c r="F423" s="706">
        <v>12</v>
      </c>
      <c r="G423" s="838">
        <v>14</v>
      </c>
      <c r="H423" s="838" t="s">
        <v>3371</v>
      </c>
      <c r="I423" s="706"/>
      <c r="J423" s="706"/>
      <c r="K423" s="706"/>
      <c r="L423" s="706"/>
      <c r="M423" s="706"/>
      <c r="N423" s="706"/>
      <c r="O423" s="838" t="s">
        <v>3408</v>
      </c>
    </row>
    <row r="424" spans="1:15" s="839" customFormat="1" x14ac:dyDescent="0.35">
      <c r="A424" s="389"/>
      <c r="B424" s="838" t="s">
        <v>4197</v>
      </c>
      <c r="C424" s="705"/>
      <c r="D424" s="838" t="s">
        <v>3427</v>
      </c>
      <c r="E424" s="706" t="s">
        <v>4198</v>
      </c>
      <c r="F424" s="706">
        <v>12</v>
      </c>
      <c r="G424" s="838">
        <v>50</v>
      </c>
      <c r="H424" s="838"/>
      <c r="I424" s="706"/>
      <c r="J424" s="706"/>
      <c r="K424" s="706"/>
      <c r="L424" s="706"/>
      <c r="M424" s="706"/>
      <c r="N424" s="706"/>
      <c r="O424" s="838"/>
    </row>
    <row r="425" spans="1:15" s="839" customFormat="1" x14ac:dyDescent="0.35">
      <c r="A425" s="389"/>
      <c r="B425" s="838" t="s">
        <v>4199</v>
      </c>
      <c r="C425" s="838" t="s">
        <v>907</v>
      </c>
      <c r="D425" s="838" t="s">
        <v>4200</v>
      </c>
      <c r="E425" s="706" t="s">
        <v>4201</v>
      </c>
      <c r="F425" s="706">
        <v>4</v>
      </c>
      <c r="G425" s="838">
        <v>0</v>
      </c>
      <c r="H425" s="838" t="s">
        <v>3371</v>
      </c>
      <c r="I425" s="706"/>
      <c r="J425" s="706"/>
      <c r="K425" s="706"/>
      <c r="L425" s="706"/>
      <c r="M425" s="706"/>
      <c r="N425" s="706"/>
      <c r="O425" s="838" t="s">
        <v>4202</v>
      </c>
    </row>
    <row r="426" spans="1:15" s="839" customFormat="1" x14ac:dyDescent="0.35">
      <c r="A426" s="389"/>
      <c r="B426" s="838" t="s">
        <v>4203</v>
      </c>
      <c r="C426" s="838"/>
      <c r="D426" s="838" t="s">
        <v>4204</v>
      </c>
      <c r="E426" s="706" t="s">
        <v>3072</v>
      </c>
      <c r="F426" s="706">
        <v>0</v>
      </c>
      <c r="G426" s="838">
        <v>0</v>
      </c>
      <c r="H426" s="838" t="s">
        <v>3371</v>
      </c>
      <c r="I426" s="706" t="s">
        <v>3073</v>
      </c>
      <c r="J426" s="706"/>
      <c r="K426" s="706" t="s">
        <v>3074</v>
      </c>
      <c r="L426" s="706" t="s">
        <v>3075</v>
      </c>
      <c r="M426" s="706" t="s">
        <v>3076</v>
      </c>
      <c r="N426" s="706"/>
      <c r="O426" s="838" t="s">
        <v>4205</v>
      </c>
    </row>
    <row r="427" spans="1:15" s="839" customFormat="1" x14ac:dyDescent="0.35">
      <c r="A427" s="389"/>
      <c r="B427" s="838" t="s">
        <v>4206</v>
      </c>
      <c r="C427" s="705"/>
      <c r="D427" s="838" t="s">
        <v>4207</v>
      </c>
      <c r="E427" s="706" t="s">
        <v>1159</v>
      </c>
      <c r="F427" s="706">
        <v>12</v>
      </c>
      <c r="G427" s="838">
        <v>7</v>
      </c>
      <c r="H427" s="838" t="s">
        <v>3371</v>
      </c>
      <c r="I427" s="706"/>
      <c r="J427" s="706"/>
      <c r="K427" s="706"/>
      <c r="L427" s="706"/>
      <c r="M427" s="706"/>
      <c r="N427" s="706"/>
      <c r="O427" s="838" t="s">
        <v>3515</v>
      </c>
    </row>
    <row r="428" spans="1:15" s="839" customFormat="1" x14ac:dyDescent="0.35">
      <c r="A428" s="389"/>
      <c r="B428" s="838" t="s">
        <v>4208</v>
      </c>
      <c r="C428" s="838" t="s">
        <v>1172</v>
      </c>
      <c r="D428" s="838" t="s">
        <v>4209</v>
      </c>
      <c r="E428" s="706" t="s">
        <v>596</v>
      </c>
      <c r="F428" s="706">
        <v>48</v>
      </c>
      <c r="G428" s="838" t="s">
        <v>4210</v>
      </c>
      <c r="H428" s="838" t="s">
        <v>3371</v>
      </c>
      <c r="I428" s="706" t="s">
        <v>2599</v>
      </c>
      <c r="J428" s="706"/>
      <c r="K428" s="706" t="s">
        <v>2600</v>
      </c>
      <c r="L428" s="706"/>
      <c r="M428" s="706" t="s">
        <v>2601</v>
      </c>
      <c r="N428" s="706">
        <v>4</v>
      </c>
      <c r="O428" s="838" t="s">
        <v>3387</v>
      </c>
    </row>
    <row r="429" spans="1:15" s="839" customFormat="1" x14ac:dyDescent="0.35">
      <c r="A429" s="389"/>
      <c r="B429" s="838" t="s">
        <v>4211</v>
      </c>
      <c r="C429" s="838" t="s">
        <v>1161</v>
      </c>
      <c r="D429" s="838" t="s">
        <v>4212</v>
      </c>
      <c r="E429" s="706" t="s">
        <v>1163</v>
      </c>
      <c r="F429" s="706">
        <v>12</v>
      </c>
      <c r="G429" s="838">
        <v>14</v>
      </c>
      <c r="H429" s="838" t="s">
        <v>3371</v>
      </c>
      <c r="I429" s="706">
        <v>4</v>
      </c>
      <c r="J429" s="706" t="s">
        <v>153</v>
      </c>
      <c r="K429" s="706"/>
      <c r="L429" s="706"/>
      <c r="M429" s="706" t="s">
        <v>2552</v>
      </c>
      <c r="N429" s="706" t="s">
        <v>2589</v>
      </c>
      <c r="O429" s="838" t="s">
        <v>3390</v>
      </c>
    </row>
    <row r="430" spans="1:15" s="839" customFormat="1" x14ac:dyDescent="0.35">
      <c r="A430" s="389"/>
      <c r="B430" s="838" t="s">
        <v>4213</v>
      </c>
      <c r="C430" s="838">
        <v>1.9E-2</v>
      </c>
      <c r="D430" s="838" t="s">
        <v>3998</v>
      </c>
      <c r="E430" s="706" t="s">
        <v>2263</v>
      </c>
      <c r="F430" s="706">
        <v>12</v>
      </c>
      <c r="G430" s="838">
        <v>86</v>
      </c>
      <c r="H430" s="838" t="s">
        <v>3371</v>
      </c>
      <c r="I430" s="706" t="s">
        <v>2531</v>
      </c>
      <c r="J430" s="706"/>
      <c r="K430" s="706"/>
      <c r="L430" s="706"/>
      <c r="M430" s="706"/>
      <c r="N430" s="706"/>
      <c r="O430" s="838" t="s">
        <v>3635</v>
      </c>
    </row>
    <row r="431" spans="1:15" s="839" customFormat="1" x14ac:dyDescent="0.35">
      <c r="A431" s="389"/>
      <c r="B431" s="838" t="s">
        <v>4214</v>
      </c>
      <c r="C431" s="838" t="s">
        <v>1935</v>
      </c>
      <c r="D431" s="838" t="s">
        <v>3736</v>
      </c>
      <c r="E431" s="706" t="s">
        <v>372</v>
      </c>
      <c r="F431" s="706">
        <v>24</v>
      </c>
      <c r="G431" s="838">
        <v>77</v>
      </c>
      <c r="H431" s="838" t="s">
        <v>3375</v>
      </c>
      <c r="I431" s="706" t="s">
        <v>375</v>
      </c>
      <c r="J431" s="706"/>
      <c r="K431" s="706" t="s">
        <v>374</v>
      </c>
      <c r="L431" s="706"/>
      <c r="M431" s="706" t="s">
        <v>151</v>
      </c>
      <c r="N431" s="706" t="s">
        <v>152</v>
      </c>
      <c r="O431" s="838" t="s">
        <v>3399</v>
      </c>
    </row>
    <row r="432" spans="1:15" s="839" customFormat="1" x14ac:dyDescent="0.35">
      <c r="A432" s="389"/>
      <c r="B432" s="838" t="s">
        <v>4215</v>
      </c>
      <c r="C432" s="838"/>
      <c r="D432" s="838" t="s">
        <v>3560</v>
      </c>
      <c r="E432" s="706" t="s">
        <v>1222</v>
      </c>
      <c r="F432" s="706">
        <v>12</v>
      </c>
      <c r="G432" s="838">
        <v>1</v>
      </c>
      <c r="H432" s="838" t="s">
        <v>3371</v>
      </c>
      <c r="I432" s="706"/>
      <c r="J432" s="706"/>
      <c r="K432" s="706"/>
      <c r="L432" s="706"/>
      <c r="M432" s="706"/>
      <c r="N432" s="706"/>
      <c r="O432" s="838" t="s">
        <v>3561</v>
      </c>
    </row>
    <row r="433" spans="1:16" s="840" customFormat="1" x14ac:dyDescent="0.35">
      <c r="A433" s="389"/>
      <c r="B433" s="838" t="s">
        <v>4216</v>
      </c>
      <c r="C433" s="838"/>
      <c r="D433" s="838" t="s">
        <v>3560</v>
      </c>
      <c r="E433" s="706" t="s">
        <v>1224</v>
      </c>
      <c r="F433" s="706">
        <v>12</v>
      </c>
      <c r="G433" s="838">
        <v>1</v>
      </c>
      <c r="H433" s="838" t="s">
        <v>3371</v>
      </c>
      <c r="I433" s="706"/>
      <c r="J433" s="706"/>
      <c r="K433" s="706"/>
      <c r="L433" s="706"/>
      <c r="M433" s="706"/>
      <c r="N433" s="706"/>
      <c r="O433" s="838" t="s">
        <v>3561</v>
      </c>
    </row>
    <row r="434" spans="1:16" s="840" customFormat="1" x14ac:dyDescent="0.35">
      <c r="A434" s="389"/>
      <c r="B434" s="838" t="s">
        <v>4217</v>
      </c>
      <c r="C434" s="838"/>
      <c r="D434" s="838" t="s">
        <v>3560</v>
      </c>
      <c r="E434" s="706" t="s">
        <v>1226</v>
      </c>
      <c r="F434" s="706">
        <v>12</v>
      </c>
      <c r="G434" s="838">
        <v>1</v>
      </c>
      <c r="H434" s="838" t="s">
        <v>3371</v>
      </c>
      <c r="I434" s="706"/>
      <c r="J434" s="706"/>
      <c r="K434" s="706"/>
      <c r="L434" s="706"/>
      <c r="M434" s="706"/>
      <c r="N434" s="706"/>
      <c r="O434" s="838" t="s">
        <v>3561</v>
      </c>
      <c r="P434" s="839"/>
    </row>
    <row r="435" spans="1:16" s="848" customFormat="1" ht="15" x14ac:dyDescent="0.4">
      <c r="B435" s="838" t="s">
        <v>4218</v>
      </c>
      <c r="C435" s="838"/>
      <c r="D435" s="838" t="s">
        <v>3560</v>
      </c>
      <c r="E435" s="706" t="s">
        <v>1233</v>
      </c>
      <c r="F435" s="706">
        <v>12</v>
      </c>
      <c r="G435" s="838">
        <v>1</v>
      </c>
      <c r="H435" s="838" t="s">
        <v>3371</v>
      </c>
      <c r="I435" s="706"/>
      <c r="J435" s="706"/>
      <c r="K435" s="706"/>
      <c r="L435" s="706"/>
      <c r="M435" s="706"/>
      <c r="N435" s="706"/>
      <c r="O435" s="838" t="s">
        <v>3561</v>
      </c>
    </row>
    <row r="436" spans="1:16" s="840" customFormat="1" x14ac:dyDescent="0.35">
      <c r="A436" s="389"/>
      <c r="B436" s="838" t="s">
        <v>4219</v>
      </c>
      <c r="C436" s="838"/>
      <c r="D436" s="838" t="s">
        <v>3560</v>
      </c>
      <c r="E436" s="706" t="s">
        <v>1228</v>
      </c>
      <c r="F436" s="706">
        <v>12</v>
      </c>
      <c r="G436" s="838">
        <v>1</v>
      </c>
      <c r="H436" s="838" t="s">
        <v>3371</v>
      </c>
      <c r="I436" s="706"/>
      <c r="J436" s="706"/>
      <c r="K436" s="706"/>
      <c r="L436" s="706"/>
      <c r="M436" s="706"/>
      <c r="N436" s="706"/>
      <c r="O436" s="838" t="s">
        <v>3561</v>
      </c>
    </row>
    <row r="437" spans="1:16" s="845" customFormat="1" x14ac:dyDescent="0.35">
      <c r="A437" s="389"/>
      <c r="B437" s="838" t="s">
        <v>4220</v>
      </c>
      <c r="C437" s="838"/>
      <c r="D437" s="838" t="s">
        <v>3560</v>
      </c>
      <c r="E437" s="706" t="s">
        <v>4221</v>
      </c>
      <c r="F437" s="706">
        <v>4</v>
      </c>
      <c r="G437" s="838">
        <v>1</v>
      </c>
      <c r="H437" s="838"/>
      <c r="I437" s="706"/>
      <c r="J437" s="706"/>
      <c r="K437" s="706"/>
      <c r="L437" s="706"/>
      <c r="M437" s="706"/>
      <c r="N437" s="706"/>
      <c r="O437" s="838"/>
    </row>
    <row r="438" spans="1:16" s="840" customFormat="1" x14ac:dyDescent="0.35">
      <c r="A438" s="389"/>
      <c r="B438" s="838" t="s">
        <v>4222</v>
      </c>
      <c r="C438" s="838"/>
      <c r="D438" s="838" t="s">
        <v>3560</v>
      </c>
      <c r="E438" s="706" t="s">
        <v>1231</v>
      </c>
      <c r="F438" s="706">
        <v>4</v>
      </c>
      <c r="G438" s="838">
        <v>1</v>
      </c>
      <c r="H438" s="838"/>
      <c r="I438" s="706"/>
      <c r="J438" s="706" t="s">
        <v>153</v>
      </c>
      <c r="K438" s="706"/>
      <c r="L438" s="706"/>
      <c r="M438" s="706"/>
      <c r="N438" s="706"/>
      <c r="O438" s="838"/>
    </row>
    <row r="439" spans="1:16" s="840" customFormat="1" x14ac:dyDescent="0.35">
      <c r="A439" s="389"/>
      <c r="B439" s="838" t="s">
        <v>4223</v>
      </c>
      <c r="C439" s="838"/>
      <c r="D439" s="838" t="s">
        <v>3560</v>
      </c>
      <c r="E439" s="706" t="s">
        <v>1231</v>
      </c>
      <c r="F439" s="706">
        <v>4</v>
      </c>
      <c r="G439" s="838">
        <v>1</v>
      </c>
      <c r="H439" s="838" t="s">
        <v>3371</v>
      </c>
      <c r="I439" s="706"/>
      <c r="J439" s="706"/>
      <c r="K439" s="706"/>
      <c r="L439" s="706"/>
      <c r="M439" s="706"/>
      <c r="N439" s="706"/>
      <c r="O439" s="838" t="s">
        <v>3561</v>
      </c>
    </row>
    <row r="440" spans="1:16" s="840" customFormat="1" x14ac:dyDescent="0.35">
      <c r="A440" s="389"/>
      <c r="B440" s="838" t="s">
        <v>4224</v>
      </c>
      <c r="C440" s="838" t="s">
        <v>1943</v>
      </c>
      <c r="D440" s="838" t="s">
        <v>4225</v>
      </c>
      <c r="E440" s="706" t="s">
        <v>1165</v>
      </c>
      <c r="F440" s="706">
        <v>12</v>
      </c>
      <c r="G440" s="838">
        <v>30</v>
      </c>
      <c r="H440" s="838" t="s">
        <v>3499</v>
      </c>
      <c r="I440" s="706" t="s">
        <v>2553</v>
      </c>
      <c r="J440" s="706"/>
      <c r="K440" s="706" t="s">
        <v>340</v>
      </c>
      <c r="L440" s="706"/>
      <c r="M440" s="706" t="s">
        <v>344</v>
      </c>
      <c r="N440" s="706">
        <v>3</v>
      </c>
      <c r="O440" s="838" t="s">
        <v>3485</v>
      </c>
    </row>
    <row r="441" spans="1:16" s="840" customFormat="1" x14ac:dyDescent="0.35">
      <c r="A441" s="389"/>
      <c r="B441" s="838" t="s">
        <v>4226</v>
      </c>
      <c r="C441" s="705"/>
      <c r="D441" s="838" t="s">
        <v>4071</v>
      </c>
      <c r="E441" s="706" t="s">
        <v>2390</v>
      </c>
      <c r="F441" s="706">
        <v>48</v>
      </c>
      <c r="G441" s="838">
        <v>14</v>
      </c>
      <c r="H441" s="838" t="s">
        <v>3371</v>
      </c>
      <c r="I441" s="706"/>
      <c r="J441" s="706"/>
      <c r="K441" s="706"/>
      <c r="L441" s="706"/>
      <c r="M441" s="706"/>
      <c r="N441" s="706"/>
      <c r="O441" s="838" t="s">
        <v>3399</v>
      </c>
    </row>
    <row r="442" spans="1:16" s="840" customFormat="1" x14ac:dyDescent="0.35">
      <c r="A442" s="389"/>
      <c r="B442" s="838" t="s">
        <v>4227</v>
      </c>
      <c r="C442" s="705"/>
      <c r="D442" s="838" t="s">
        <v>4228</v>
      </c>
      <c r="E442" s="706" t="s">
        <v>2013</v>
      </c>
      <c r="F442" s="706">
        <v>12</v>
      </c>
      <c r="G442" s="838">
        <v>14</v>
      </c>
      <c r="H442" s="838" t="s">
        <v>3371</v>
      </c>
      <c r="I442" s="706" t="s">
        <v>2014</v>
      </c>
      <c r="J442" s="706" t="s">
        <v>348</v>
      </c>
      <c r="K442" s="706"/>
      <c r="L442" s="706" t="s">
        <v>2016</v>
      </c>
      <c r="M442" s="706" t="s">
        <v>2015</v>
      </c>
      <c r="N442" s="706"/>
      <c r="O442" s="838" t="s">
        <v>3485</v>
      </c>
    </row>
    <row r="443" spans="1:16" s="840" customFormat="1" x14ac:dyDescent="0.35">
      <c r="A443" s="389"/>
      <c r="B443" s="838" t="s">
        <v>4229</v>
      </c>
      <c r="C443" s="705"/>
      <c r="D443" s="838" t="s">
        <v>4069</v>
      </c>
      <c r="E443" s="706" t="s">
        <v>1167</v>
      </c>
      <c r="F443" s="706">
        <v>12</v>
      </c>
      <c r="G443" s="838">
        <v>28</v>
      </c>
      <c r="H443" s="838" t="s">
        <v>3371</v>
      </c>
      <c r="I443" s="706"/>
      <c r="J443" s="706"/>
      <c r="K443" s="706"/>
      <c r="L443" s="706"/>
      <c r="M443" s="706"/>
      <c r="N443" s="706"/>
      <c r="O443" s="838" t="s">
        <v>3485</v>
      </c>
    </row>
    <row r="444" spans="1:16" s="840" customFormat="1" x14ac:dyDescent="0.35">
      <c r="A444" s="389"/>
      <c r="B444" s="838" t="s">
        <v>4230</v>
      </c>
      <c r="C444" s="705"/>
      <c r="D444" s="838" t="s">
        <v>4231</v>
      </c>
      <c r="E444" s="706" t="s">
        <v>3397</v>
      </c>
      <c r="F444" s="706" t="s">
        <v>448</v>
      </c>
      <c r="G444" s="838" t="s">
        <v>448</v>
      </c>
      <c r="H444" s="706"/>
      <c r="I444" s="706"/>
      <c r="J444" s="706"/>
      <c r="K444" s="706"/>
      <c r="L444" s="706"/>
      <c r="M444" s="706"/>
      <c r="N444" s="706"/>
      <c r="O444" s="838"/>
    </row>
    <row r="445" spans="1:16" s="840" customFormat="1" x14ac:dyDescent="0.35">
      <c r="A445" s="389"/>
      <c r="B445" s="838" t="s">
        <v>4232</v>
      </c>
      <c r="C445" s="838" t="s">
        <v>1075</v>
      </c>
      <c r="D445" s="838" t="s">
        <v>4233</v>
      </c>
      <c r="E445" s="706" t="s">
        <v>4234</v>
      </c>
      <c r="F445" s="706">
        <v>12</v>
      </c>
      <c r="G445" s="838">
        <v>72</v>
      </c>
      <c r="H445" s="838" t="s">
        <v>3371</v>
      </c>
      <c r="I445" s="706"/>
      <c r="J445" s="706"/>
      <c r="K445" s="706" t="s">
        <v>350</v>
      </c>
      <c r="L445" s="706"/>
      <c r="M445" s="706" t="s">
        <v>1601</v>
      </c>
      <c r="N445" s="706" t="s">
        <v>1634</v>
      </c>
      <c r="O445" s="838" t="s">
        <v>3408</v>
      </c>
    </row>
    <row r="446" spans="1:16" s="840" customFormat="1" x14ac:dyDescent="0.35">
      <c r="A446" s="389"/>
      <c r="B446" s="838" t="s">
        <v>4235</v>
      </c>
      <c r="C446" s="705"/>
      <c r="D446" s="838" t="s">
        <v>4236</v>
      </c>
      <c r="E446" s="706" t="s">
        <v>1622</v>
      </c>
      <c r="F446" s="706" t="s">
        <v>448</v>
      </c>
      <c r="G446" s="838" t="s">
        <v>448</v>
      </c>
      <c r="H446" s="838" t="s">
        <v>3375</v>
      </c>
      <c r="I446" s="706"/>
      <c r="J446" s="706"/>
      <c r="K446" s="706" t="s">
        <v>1623</v>
      </c>
      <c r="L446" s="706" t="s">
        <v>1626</v>
      </c>
      <c r="M446" s="706" t="s">
        <v>1624</v>
      </c>
      <c r="N446" s="706" t="s">
        <v>1625</v>
      </c>
      <c r="O446" s="838" t="s">
        <v>3387</v>
      </c>
    </row>
    <row r="447" spans="1:16" s="845" customFormat="1" x14ac:dyDescent="0.35">
      <c r="A447" s="389"/>
      <c r="B447" s="838" t="s">
        <v>4237</v>
      </c>
      <c r="C447" s="838"/>
      <c r="D447" s="838" t="s">
        <v>4236</v>
      </c>
      <c r="E447" s="706" t="s">
        <v>2709</v>
      </c>
      <c r="F447" s="706" t="s">
        <v>448</v>
      </c>
      <c r="G447" s="838" t="s">
        <v>448</v>
      </c>
      <c r="H447" s="838" t="s">
        <v>3375</v>
      </c>
      <c r="I447" s="706"/>
      <c r="J447" s="706" t="s">
        <v>664</v>
      </c>
      <c r="K447" s="706" t="s">
        <v>2710</v>
      </c>
      <c r="L447" s="706"/>
      <c r="M447" s="706" t="s">
        <v>1624</v>
      </c>
      <c r="N447" s="706" t="s">
        <v>1625</v>
      </c>
      <c r="O447" s="838" t="s">
        <v>3387</v>
      </c>
    </row>
    <row r="448" spans="1:16" s="840" customFormat="1" x14ac:dyDescent="0.35">
      <c r="A448" s="389"/>
      <c r="B448" s="838" t="s">
        <v>4238</v>
      </c>
      <c r="C448" s="705"/>
      <c r="D448" s="838" t="s">
        <v>4239</v>
      </c>
      <c r="E448" s="706" t="s">
        <v>4240</v>
      </c>
      <c r="F448" s="706">
        <v>12</v>
      </c>
      <c r="G448" s="838" t="s">
        <v>448</v>
      </c>
      <c r="H448" s="706"/>
      <c r="I448" s="706"/>
      <c r="J448" s="706"/>
      <c r="K448" s="706"/>
      <c r="L448" s="706"/>
      <c r="M448" s="706"/>
      <c r="N448" s="706"/>
      <c r="O448" s="838"/>
    </row>
    <row r="449" spans="1:15" s="840" customFormat="1" x14ac:dyDescent="0.35">
      <c r="A449" s="389"/>
      <c r="B449" s="838" t="s">
        <v>4241</v>
      </c>
      <c r="C449" s="705"/>
      <c r="D449" s="838" t="s">
        <v>4242</v>
      </c>
      <c r="E449" s="706" t="s">
        <v>635</v>
      </c>
      <c r="F449" s="706">
        <v>12</v>
      </c>
      <c r="G449" s="838">
        <v>24</v>
      </c>
      <c r="H449" s="838" t="s">
        <v>3371</v>
      </c>
      <c r="I449" s="706"/>
      <c r="J449" s="706"/>
      <c r="K449" s="706" t="s">
        <v>2515</v>
      </c>
      <c r="L449" s="706"/>
      <c r="M449" s="706"/>
      <c r="N449" s="706"/>
      <c r="O449" s="838" t="s">
        <v>3670</v>
      </c>
    </row>
    <row r="450" spans="1:15" s="840" customFormat="1" x14ac:dyDescent="0.35">
      <c r="A450" s="389"/>
      <c r="B450" s="838" t="s">
        <v>4243</v>
      </c>
      <c r="C450" s="705"/>
      <c r="D450" s="838" t="s">
        <v>3773</v>
      </c>
      <c r="E450" s="706" t="s">
        <v>3322</v>
      </c>
      <c r="F450" s="706">
        <v>4</v>
      </c>
      <c r="G450" s="838">
        <v>7</v>
      </c>
      <c r="H450" s="838" t="s">
        <v>3484</v>
      </c>
      <c r="I450" s="706" t="s">
        <v>3323</v>
      </c>
      <c r="J450" s="706"/>
      <c r="K450" s="706"/>
      <c r="L450" s="706"/>
      <c r="M450" s="706" t="s">
        <v>3324</v>
      </c>
      <c r="N450" s="706"/>
      <c r="O450" s="838" t="s">
        <v>3418</v>
      </c>
    </row>
    <row r="451" spans="1:15" s="840" customFormat="1" x14ac:dyDescent="0.35">
      <c r="A451" s="389"/>
      <c r="B451" s="838" t="s">
        <v>4244</v>
      </c>
      <c r="C451" s="705"/>
      <c r="D451" s="838" t="s">
        <v>3469</v>
      </c>
      <c r="E451" s="706" t="s">
        <v>4245</v>
      </c>
      <c r="F451" s="706">
        <v>24</v>
      </c>
      <c r="G451" s="838" t="s">
        <v>448</v>
      </c>
      <c r="H451" s="838" t="s">
        <v>3371</v>
      </c>
      <c r="I451" s="706"/>
      <c r="J451" s="706"/>
      <c r="K451" s="706"/>
      <c r="L451" s="706"/>
      <c r="M451" s="706"/>
      <c r="N451" s="706" t="s">
        <v>265</v>
      </c>
      <c r="O451" s="838" t="s">
        <v>3515</v>
      </c>
    </row>
    <row r="452" spans="1:15" s="845" customFormat="1" x14ac:dyDescent="0.35">
      <c r="A452" s="389"/>
      <c r="B452" s="838" t="s">
        <v>4246</v>
      </c>
      <c r="C452" s="705"/>
      <c r="D452" s="838" t="s">
        <v>3469</v>
      </c>
      <c r="E452" s="706" t="s">
        <v>1307</v>
      </c>
      <c r="F452" s="706">
        <v>24</v>
      </c>
      <c r="G452" s="838" t="s">
        <v>4210</v>
      </c>
      <c r="H452" s="838" t="s">
        <v>3375</v>
      </c>
      <c r="I452" s="706"/>
      <c r="J452" s="706" t="s">
        <v>2884</v>
      </c>
      <c r="K452" s="706"/>
      <c r="L452" s="706" t="s">
        <v>1319</v>
      </c>
      <c r="M452" s="706"/>
      <c r="N452" s="706" t="s">
        <v>1308</v>
      </c>
      <c r="O452" s="838" t="s">
        <v>3515</v>
      </c>
    </row>
    <row r="453" spans="1:15" s="840" customFormat="1" x14ac:dyDescent="0.35">
      <c r="A453" s="389"/>
      <c r="B453" s="838" t="s">
        <v>4247</v>
      </c>
      <c r="C453" s="705"/>
      <c r="D453" s="838" t="s">
        <v>4248</v>
      </c>
      <c r="E453" s="706" t="s">
        <v>3326</v>
      </c>
      <c r="F453" s="706">
        <v>12</v>
      </c>
      <c r="G453" s="838">
        <v>0</v>
      </c>
      <c r="H453" s="838" t="s">
        <v>3375</v>
      </c>
      <c r="I453" s="706" t="s">
        <v>529</v>
      </c>
      <c r="J453" s="706" t="s">
        <v>2085</v>
      </c>
      <c r="K453" s="706" t="s">
        <v>3327</v>
      </c>
      <c r="L453" s="706"/>
      <c r="M453" s="706"/>
      <c r="N453" s="706" t="s">
        <v>477</v>
      </c>
      <c r="O453" s="838" t="s">
        <v>3453</v>
      </c>
    </row>
    <row r="454" spans="1:15" s="840" customFormat="1" x14ac:dyDescent="0.35">
      <c r="A454" s="389"/>
      <c r="B454" s="838" t="s">
        <v>4249</v>
      </c>
      <c r="C454" s="838" t="s">
        <v>3329</v>
      </c>
      <c r="D454" s="838" t="s">
        <v>4250</v>
      </c>
      <c r="E454" s="706" t="s">
        <v>3330</v>
      </c>
      <c r="F454" s="706">
        <v>4</v>
      </c>
      <c r="G454" s="838">
        <v>0</v>
      </c>
      <c r="H454" s="838" t="s">
        <v>3484</v>
      </c>
      <c r="I454" s="706"/>
      <c r="J454" s="706"/>
      <c r="K454" s="706" t="s">
        <v>3331</v>
      </c>
      <c r="L454" s="706"/>
      <c r="M454" s="706" t="s">
        <v>3332</v>
      </c>
      <c r="N454" s="706"/>
      <c r="O454" s="838" t="s">
        <v>3408</v>
      </c>
    </row>
    <row r="455" spans="1:15" s="840" customFormat="1" x14ac:dyDescent="0.35">
      <c r="A455" s="389"/>
      <c r="B455" s="838" t="s">
        <v>4251</v>
      </c>
      <c r="C455" s="838"/>
      <c r="D455" s="838" t="s">
        <v>4250</v>
      </c>
      <c r="E455" s="706" t="s">
        <v>2881</v>
      </c>
      <c r="F455" s="706">
        <v>4</v>
      </c>
      <c r="G455" s="838">
        <v>0</v>
      </c>
      <c r="H455" s="838" t="s">
        <v>3484</v>
      </c>
      <c r="I455" s="706"/>
      <c r="J455" s="706"/>
      <c r="K455" s="706" t="s">
        <v>2882</v>
      </c>
      <c r="L455" s="706"/>
      <c r="M455" s="706" t="s">
        <v>2885</v>
      </c>
      <c r="N455" s="706"/>
      <c r="O455" s="838" t="s">
        <v>3408</v>
      </c>
    </row>
    <row r="456" spans="1:15" s="840" customFormat="1" x14ac:dyDescent="0.35">
      <c r="A456" s="389"/>
      <c r="B456" s="838" t="s">
        <v>4252</v>
      </c>
      <c r="C456" s="838" t="s">
        <v>1949</v>
      </c>
      <c r="D456" s="838" t="s">
        <v>3588</v>
      </c>
      <c r="E456" s="706" t="s">
        <v>4253</v>
      </c>
      <c r="F456" s="706">
        <v>12</v>
      </c>
      <c r="G456" s="838">
        <v>3</v>
      </c>
      <c r="H456" s="838" t="s">
        <v>3375</v>
      </c>
      <c r="I456" s="706" t="s">
        <v>800</v>
      </c>
      <c r="J456" s="706"/>
      <c r="K456" s="706" t="s">
        <v>2621</v>
      </c>
      <c r="L456" s="706"/>
      <c r="M456" s="706" t="s">
        <v>2622</v>
      </c>
      <c r="N456" s="706" t="s">
        <v>2576</v>
      </c>
      <c r="O456" s="838"/>
    </row>
    <row r="457" spans="1:15" s="840" customFormat="1" x14ac:dyDescent="0.35">
      <c r="A457" s="389"/>
      <c r="B457" s="838" t="s">
        <v>4254</v>
      </c>
      <c r="C457" s="838" t="s">
        <v>1952</v>
      </c>
      <c r="D457" s="838" t="s">
        <v>3588</v>
      </c>
      <c r="E457" s="706" t="s">
        <v>1884</v>
      </c>
      <c r="F457" s="706">
        <v>12</v>
      </c>
      <c r="G457" s="838">
        <v>3</v>
      </c>
      <c r="H457" s="838" t="s">
        <v>3371</v>
      </c>
      <c r="I457" s="706" t="s">
        <v>968</v>
      </c>
      <c r="J457" s="706"/>
      <c r="K457" s="706" t="s">
        <v>969</v>
      </c>
      <c r="L457" s="706" t="s">
        <v>970</v>
      </c>
      <c r="M457" s="706"/>
      <c r="N457" s="706" t="s">
        <v>2576</v>
      </c>
      <c r="O457" s="838" t="s">
        <v>3408</v>
      </c>
    </row>
    <row r="458" spans="1:15" s="840" customFormat="1" x14ac:dyDescent="0.35">
      <c r="A458" s="389"/>
      <c r="B458" s="838" t="s">
        <v>4255</v>
      </c>
      <c r="C458" s="838" t="s">
        <v>1170</v>
      </c>
      <c r="D458" s="838" t="s">
        <v>3588</v>
      </c>
      <c r="E458" s="706" t="s">
        <v>1171</v>
      </c>
      <c r="F458" s="706">
        <v>12</v>
      </c>
      <c r="G458" s="838">
        <v>3</v>
      </c>
      <c r="H458" s="838" t="s">
        <v>3371</v>
      </c>
      <c r="I458" s="706"/>
      <c r="J458" s="706" t="s">
        <v>2085</v>
      </c>
      <c r="K458" s="706"/>
      <c r="L458" s="706"/>
      <c r="M458" s="706"/>
      <c r="N458" s="706" t="s">
        <v>2576</v>
      </c>
      <c r="O458" s="838" t="s">
        <v>3408</v>
      </c>
    </row>
    <row r="459" spans="1:15" s="840" customFormat="1" x14ac:dyDescent="0.35">
      <c r="A459" s="389"/>
      <c r="B459" s="838" t="s">
        <v>4256</v>
      </c>
      <c r="C459" s="838" t="s">
        <v>1172</v>
      </c>
      <c r="D459" s="838" t="s">
        <v>3588</v>
      </c>
      <c r="E459" s="706" t="s">
        <v>1173</v>
      </c>
      <c r="F459" s="706">
        <v>12</v>
      </c>
      <c r="G459" s="838">
        <v>3</v>
      </c>
      <c r="H459" s="838" t="s">
        <v>3371</v>
      </c>
      <c r="I459" s="706" t="s">
        <v>975</v>
      </c>
      <c r="J459" s="706"/>
      <c r="K459" s="706" t="s">
        <v>976</v>
      </c>
      <c r="L459" s="706" t="s">
        <v>970</v>
      </c>
      <c r="M459" s="706"/>
      <c r="N459" s="706" t="s">
        <v>2576</v>
      </c>
      <c r="O459" s="838" t="s">
        <v>3408</v>
      </c>
    </row>
    <row r="460" spans="1:15" s="840" customFormat="1" x14ac:dyDescent="0.35">
      <c r="A460" s="389"/>
      <c r="B460" s="838" t="s">
        <v>4257</v>
      </c>
      <c r="C460" s="838" t="s">
        <v>1174</v>
      </c>
      <c r="D460" s="838" t="s">
        <v>3588</v>
      </c>
      <c r="E460" s="706" t="s">
        <v>981</v>
      </c>
      <c r="F460" s="706">
        <v>12</v>
      </c>
      <c r="G460" s="838">
        <v>3</v>
      </c>
      <c r="H460" s="838" t="s">
        <v>3375</v>
      </c>
      <c r="I460" s="706" t="s">
        <v>984</v>
      </c>
      <c r="J460" s="706"/>
      <c r="K460" s="706" t="s">
        <v>985</v>
      </c>
      <c r="L460" s="706" t="s">
        <v>970</v>
      </c>
      <c r="M460" s="706"/>
      <c r="N460" s="706"/>
      <c r="O460" s="838" t="s">
        <v>4258</v>
      </c>
    </row>
    <row r="461" spans="1:15" s="840" customFormat="1" x14ac:dyDescent="0.35">
      <c r="A461" s="389"/>
      <c r="B461" s="838" t="s">
        <v>4259</v>
      </c>
      <c r="C461" s="838" t="s">
        <v>1174</v>
      </c>
      <c r="D461" s="838" t="s">
        <v>3588</v>
      </c>
      <c r="E461" s="706" t="s">
        <v>1883</v>
      </c>
      <c r="F461" s="706">
        <v>12</v>
      </c>
      <c r="G461" s="838">
        <v>3</v>
      </c>
      <c r="H461" s="838" t="s">
        <v>3371</v>
      </c>
      <c r="I461" s="706"/>
      <c r="J461" s="706" t="s">
        <v>2085</v>
      </c>
      <c r="K461" s="706"/>
      <c r="L461" s="706"/>
      <c r="M461" s="706"/>
      <c r="N461" s="706" t="s">
        <v>2576</v>
      </c>
      <c r="O461" s="838" t="s">
        <v>3408</v>
      </c>
    </row>
    <row r="462" spans="1:15" s="840" customFormat="1" x14ac:dyDescent="0.35">
      <c r="A462" s="389"/>
      <c r="B462" s="838" t="s">
        <v>4260</v>
      </c>
      <c r="C462" s="705"/>
      <c r="D462" s="838" t="s">
        <v>3404</v>
      </c>
      <c r="E462" s="706" t="s">
        <v>4261</v>
      </c>
      <c r="F462" s="706">
        <v>12</v>
      </c>
      <c r="G462" s="838">
        <v>21</v>
      </c>
      <c r="H462" s="838" t="s">
        <v>3379</v>
      </c>
      <c r="I462" s="706" t="s">
        <v>1474</v>
      </c>
      <c r="J462" s="706"/>
      <c r="K462" s="706" t="s">
        <v>1473</v>
      </c>
      <c r="L462" s="706"/>
      <c r="M462" s="706" t="s">
        <v>642</v>
      </c>
      <c r="N462" s="706"/>
      <c r="O462" s="838" t="s">
        <v>4262</v>
      </c>
    </row>
    <row r="463" spans="1:15" s="845" customFormat="1" x14ac:dyDescent="0.35">
      <c r="A463" s="389"/>
      <c r="B463" s="838" t="s">
        <v>4263</v>
      </c>
      <c r="C463" s="705"/>
      <c r="D463" s="838" t="s">
        <v>3469</v>
      </c>
      <c r="E463" s="706" t="s">
        <v>1569</v>
      </c>
      <c r="F463" s="706">
        <v>24</v>
      </c>
      <c r="G463" s="838" t="s">
        <v>448</v>
      </c>
      <c r="H463" s="838" t="s">
        <v>3499</v>
      </c>
      <c r="I463" s="706"/>
      <c r="J463" s="706"/>
      <c r="K463" s="706"/>
      <c r="L463" s="706" t="s">
        <v>1319</v>
      </c>
      <c r="M463" s="706"/>
      <c r="N463" s="706"/>
      <c r="O463" s="838" t="s">
        <v>3503</v>
      </c>
    </row>
    <row r="464" spans="1:15" s="845" customFormat="1" x14ac:dyDescent="0.35">
      <c r="A464" s="389"/>
      <c r="B464" s="838" t="s">
        <v>4264</v>
      </c>
      <c r="C464" s="838" t="s">
        <v>1948</v>
      </c>
      <c r="D464" s="838" t="s">
        <v>3407</v>
      </c>
      <c r="E464" s="706" t="s">
        <v>2216</v>
      </c>
      <c r="F464" s="706">
        <v>12</v>
      </c>
      <c r="G464" s="838">
        <v>7</v>
      </c>
      <c r="H464" s="838" t="s">
        <v>3371</v>
      </c>
      <c r="I464" s="706"/>
      <c r="J464" s="706"/>
      <c r="K464" s="706"/>
      <c r="L464" s="706"/>
      <c r="M464" s="706" t="s">
        <v>644</v>
      </c>
      <c r="N464" s="706" t="s">
        <v>2568</v>
      </c>
      <c r="O464" s="838" t="s">
        <v>3399</v>
      </c>
    </row>
    <row r="465" spans="1:251" s="840" customFormat="1" x14ac:dyDescent="0.35">
      <c r="A465" s="389"/>
      <c r="B465" s="838" t="s">
        <v>4265</v>
      </c>
      <c r="C465" s="838" t="s">
        <v>1630</v>
      </c>
      <c r="D465" s="838" t="s">
        <v>4233</v>
      </c>
      <c r="E465" s="706" t="s">
        <v>1631</v>
      </c>
      <c r="F465" s="706" t="s">
        <v>448</v>
      </c>
      <c r="G465" s="838" t="s">
        <v>448</v>
      </c>
      <c r="H465" s="838" t="s">
        <v>3375</v>
      </c>
      <c r="I465" s="706"/>
      <c r="J465" s="706" t="s">
        <v>448</v>
      </c>
      <c r="K465" s="706" t="s">
        <v>1632</v>
      </c>
      <c r="L465" s="706"/>
      <c r="M465" s="706" t="s">
        <v>1633</v>
      </c>
      <c r="N465" s="706" t="s">
        <v>1634</v>
      </c>
      <c r="O465" s="838" t="s">
        <v>4266</v>
      </c>
    </row>
    <row r="466" spans="1:251" s="845" customFormat="1" x14ac:dyDescent="0.35">
      <c r="A466" s="389"/>
      <c r="B466" s="838" t="s">
        <v>4267</v>
      </c>
      <c r="C466" s="705"/>
      <c r="D466" s="838" t="s">
        <v>4268</v>
      </c>
      <c r="E466" s="706" t="s">
        <v>2630</v>
      </c>
      <c r="F466" s="706">
        <v>24</v>
      </c>
      <c r="G466" s="838">
        <v>21</v>
      </c>
      <c r="H466" s="838" t="s">
        <v>3379</v>
      </c>
      <c r="I466" s="706" t="s">
        <v>2631</v>
      </c>
      <c r="J466" s="706"/>
      <c r="K466" s="706" t="s">
        <v>1729</v>
      </c>
      <c r="L466" s="706"/>
      <c r="M466" s="706"/>
      <c r="N466" s="706"/>
      <c r="O466" s="838" t="s">
        <v>3405</v>
      </c>
    </row>
    <row r="467" spans="1:251" s="845" customFormat="1" x14ac:dyDescent="0.35">
      <c r="A467" s="389"/>
      <c r="B467" s="838" t="s">
        <v>4269</v>
      </c>
      <c r="C467" s="838" t="s">
        <v>327</v>
      </c>
      <c r="D467" s="838" t="s">
        <v>4270</v>
      </c>
      <c r="E467" s="706" t="s">
        <v>3397</v>
      </c>
      <c r="F467" s="706" t="s">
        <v>448</v>
      </c>
      <c r="G467" s="838" t="s">
        <v>448</v>
      </c>
      <c r="H467" s="706"/>
      <c r="I467" s="706" t="s">
        <v>448</v>
      </c>
      <c r="J467" s="706"/>
      <c r="K467" s="706" t="s">
        <v>2554</v>
      </c>
      <c r="L467" s="706" t="s">
        <v>2555</v>
      </c>
      <c r="M467" s="706" t="s">
        <v>448</v>
      </c>
      <c r="N467" s="706"/>
      <c r="O467" s="838" t="s">
        <v>3966</v>
      </c>
    </row>
    <row r="468" spans="1:251" s="840" customFormat="1" x14ac:dyDescent="0.35">
      <c r="A468" s="389"/>
      <c r="B468" s="838" t="s">
        <v>4271</v>
      </c>
      <c r="C468" s="838" t="s">
        <v>1790</v>
      </c>
      <c r="D468" s="838" t="s">
        <v>4135</v>
      </c>
      <c r="E468" s="706" t="s">
        <v>1236</v>
      </c>
      <c r="F468" s="706">
        <v>12</v>
      </c>
      <c r="G468" s="838">
        <v>150</v>
      </c>
      <c r="H468" s="838" t="s">
        <v>3371</v>
      </c>
      <c r="I468" s="706"/>
      <c r="J468" s="706"/>
      <c r="K468" s="706" t="s">
        <v>2891</v>
      </c>
      <c r="L468" s="706"/>
      <c r="M468" s="706"/>
      <c r="N468" s="706"/>
      <c r="O468" s="838" t="s">
        <v>3566</v>
      </c>
    </row>
    <row r="469" spans="1:251" s="840" customFormat="1" x14ac:dyDescent="0.35">
      <c r="A469" s="389"/>
      <c r="B469" s="838" t="s">
        <v>4272</v>
      </c>
      <c r="C469" s="838" t="s">
        <v>1234</v>
      </c>
      <c r="D469" s="838" t="s">
        <v>4135</v>
      </c>
      <c r="E469" s="706" t="s">
        <v>1235</v>
      </c>
      <c r="F469" s="706">
        <v>12</v>
      </c>
      <c r="G469" s="838">
        <v>150</v>
      </c>
      <c r="H469" s="838" t="s">
        <v>3371</v>
      </c>
      <c r="I469" s="706"/>
      <c r="J469" s="706" t="s">
        <v>664</v>
      </c>
      <c r="K469" s="706"/>
      <c r="L469" s="706"/>
      <c r="M469" s="706"/>
      <c r="N469" s="706"/>
      <c r="O469" s="838" t="s">
        <v>3566</v>
      </c>
    </row>
    <row r="470" spans="1:251" s="845" customFormat="1" x14ac:dyDescent="0.35">
      <c r="A470" s="389"/>
      <c r="B470" s="838" t="s">
        <v>4273</v>
      </c>
      <c r="C470" s="838" t="s">
        <v>1790</v>
      </c>
      <c r="D470" s="838" t="s">
        <v>4135</v>
      </c>
      <c r="E470" s="706" t="s">
        <v>2887</v>
      </c>
      <c r="F470" s="706">
        <v>12</v>
      </c>
      <c r="G470" s="838">
        <v>150</v>
      </c>
      <c r="H470" s="838" t="s">
        <v>3375</v>
      </c>
      <c r="I470" s="706" t="s">
        <v>2890</v>
      </c>
      <c r="J470" s="706"/>
      <c r="K470" s="706" t="s">
        <v>2891</v>
      </c>
      <c r="L470" s="706" t="s">
        <v>2889</v>
      </c>
      <c r="M470" s="706"/>
      <c r="N470" s="706"/>
      <c r="O470" s="838" t="s">
        <v>4274</v>
      </c>
    </row>
    <row r="471" spans="1:251" s="840" customFormat="1" x14ac:dyDescent="0.35">
      <c r="A471" s="389"/>
      <c r="B471" s="838" t="s">
        <v>4275</v>
      </c>
      <c r="C471" s="705"/>
      <c r="D471" s="838" t="s">
        <v>4276</v>
      </c>
      <c r="E471" s="706" t="s">
        <v>4277</v>
      </c>
      <c r="F471" s="706">
        <v>12</v>
      </c>
      <c r="G471" s="838">
        <v>60</v>
      </c>
      <c r="H471" s="838" t="s">
        <v>3371</v>
      </c>
      <c r="I471" s="706"/>
      <c r="J471" s="706" t="s">
        <v>153</v>
      </c>
      <c r="K471" s="706"/>
      <c r="L471" s="706"/>
      <c r="M471" s="706"/>
      <c r="N471" s="706" t="s">
        <v>277</v>
      </c>
      <c r="O471" s="838"/>
    </row>
    <row r="472" spans="1:251" s="845" customFormat="1" x14ac:dyDescent="0.35">
      <c r="A472" s="389"/>
      <c r="B472" s="838" t="s">
        <v>4278</v>
      </c>
      <c r="C472" s="838" t="s">
        <v>2972</v>
      </c>
      <c r="D472" s="838" t="s">
        <v>4279</v>
      </c>
      <c r="E472" s="706" t="s">
        <v>2974</v>
      </c>
      <c r="F472" s="706">
        <v>4</v>
      </c>
      <c r="G472" s="838">
        <v>14</v>
      </c>
      <c r="H472" s="838" t="s">
        <v>3375</v>
      </c>
      <c r="I472" s="706" t="s">
        <v>2978</v>
      </c>
      <c r="J472" s="706"/>
      <c r="K472" s="706" t="s">
        <v>2977</v>
      </c>
      <c r="L472" s="706"/>
      <c r="M472" s="706" t="s">
        <v>2979</v>
      </c>
      <c r="N472" s="706" t="s">
        <v>2976</v>
      </c>
      <c r="O472" s="838" t="s">
        <v>4280</v>
      </c>
    </row>
    <row r="473" spans="1:251" s="845" customFormat="1" x14ac:dyDescent="0.35">
      <c r="A473" s="389"/>
      <c r="B473" s="838" t="s">
        <v>4281</v>
      </c>
      <c r="C473" s="838" t="s">
        <v>1317</v>
      </c>
      <c r="D473" s="838" t="s">
        <v>4282</v>
      </c>
      <c r="E473" s="706" t="s">
        <v>1318</v>
      </c>
      <c r="F473" s="706">
        <v>12</v>
      </c>
      <c r="G473" s="838" t="s">
        <v>448</v>
      </c>
      <c r="H473" s="838" t="s">
        <v>3375</v>
      </c>
      <c r="I473" s="706"/>
      <c r="J473" s="706"/>
      <c r="K473" s="706"/>
      <c r="L473" s="706" t="s">
        <v>1319</v>
      </c>
      <c r="M473" s="706"/>
      <c r="N473" s="706"/>
      <c r="O473" s="838" t="s">
        <v>3654</v>
      </c>
    </row>
    <row r="474" spans="1:251" s="845" customFormat="1" x14ac:dyDescent="0.35">
      <c r="A474" s="389"/>
      <c r="B474" s="838" t="s">
        <v>4283</v>
      </c>
      <c r="C474" s="838" t="s">
        <v>1935</v>
      </c>
      <c r="D474" s="838" t="s">
        <v>4284</v>
      </c>
      <c r="E474" s="706" t="s">
        <v>1240</v>
      </c>
      <c r="F474" s="706">
        <v>12</v>
      </c>
      <c r="G474" s="838">
        <v>60</v>
      </c>
      <c r="H474" s="838" t="s">
        <v>3371</v>
      </c>
      <c r="I474" s="706"/>
      <c r="J474" s="706" t="s">
        <v>1525</v>
      </c>
      <c r="K474" s="706"/>
      <c r="L474" s="706"/>
      <c r="M474" s="706"/>
      <c r="N474" s="706"/>
      <c r="O474" s="838" t="s">
        <v>3387</v>
      </c>
    </row>
    <row r="475" spans="1:251" s="845" customFormat="1" x14ac:dyDescent="0.35">
      <c r="A475" s="389"/>
      <c r="B475" s="838" t="s">
        <v>4285</v>
      </c>
      <c r="C475" s="838" t="s">
        <v>2012</v>
      </c>
      <c r="D475" s="838" t="s">
        <v>3857</v>
      </c>
      <c r="E475" s="706" t="s">
        <v>4286</v>
      </c>
      <c r="F475" s="706">
        <v>4</v>
      </c>
      <c r="G475" s="838">
        <v>7</v>
      </c>
      <c r="H475" s="838" t="s">
        <v>3371</v>
      </c>
      <c r="I475" s="706"/>
      <c r="J475" s="706" t="s">
        <v>153</v>
      </c>
      <c r="K475" s="706"/>
      <c r="L475" s="706"/>
      <c r="M475" s="706"/>
      <c r="N475" s="706"/>
      <c r="O475" s="838" t="s">
        <v>3606</v>
      </c>
    </row>
    <row r="476" spans="1:251" s="849" customFormat="1" ht="14.25" x14ac:dyDescent="0.45">
      <c r="A476" s="843"/>
      <c r="B476" s="838" t="s">
        <v>4287</v>
      </c>
      <c r="C476" s="838" t="s">
        <v>1935</v>
      </c>
      <c r="D476" s="838" t="s">
        <v>4288</v>
      </c>
      <c r="E476" s="706" t="s">
        <v>448</v>
      </c>
      <c r="F476" s="706" t="s">
        <v>448</v>
      </c>
      <c r="G476" s="838" t="s">
        <v>448</v>
      </c>
      <c r="H476" s="838" t="s">
        <v>4289</v>
      </c>
      <c r="I476" s="706" t="s">
        <v>45</v>
      </c>
      <c r="J476" s="706"/>
      <c r="K476" s="706"/>
      <c r="L476" s="706" t="s">
        <v>46</v>
      </c>
      <c r="M476" s="706"/>
      <c r="N476" s="706"/>
      <c r="O476" s="838" t="s">
        <v>4290</v>
      </c>
      <c r="IQ476" s="844"/>
    </row>
    <row r="477" spans="1:251" s="840" customFormat="1" x14ac:dyDescent="0.35">
      <c r="A477" s="389"/>
      <c r="B477" s="838" t="s">
        <v>4291</v>
      </c>
      <c r="C477" s="705"/>
      <c r="D477" s="838" t="s">
        <v>4292</v>
      </c>
      <c r="E477" s="706" t="s">
        <v>4293</v>
      </c>
      <c r="F477" s="706">
        <v>4</v>
      </c>
      <c r="G477" s="838">
        <v>0</v>
      </c>
      <c r="H477" s="838" t="s">
        <v>3375</v>
      </c>
      <c r="I477" s="706"/>
      <c r="J477" s="706"/>
      <c r="K477" s="706" t="s">
        <v>2045</v>
      </c>
      <c r="L477" s="706"/>
      <c r="M477" s="706" t="s">
        <v>2046</v>
      </c>
      <c r="N477" s="706"/>
      <c r="O477" s="838" t="s">
        <v>4202</v>
      </c>
    </row>
    <row r="478" spans="1:251" s="845" customFormat="1" x14ac:dyDescent="0.35">
      <c r="A478" s="842"/>
      <c r="B478" s="838" t="s">
        <v>4294</v>
      </c>
      <c r="C478" s="838" t="s">
        <v>2665</v>
      </c>
      <c r="D478" s="838" t="s">
        <v>4175</v>
      </c>
      <c r="E478" s="706" t="s">
        <v>2666</v>
      </c>
      <c r="F478" s="706">
        <v>24</v>
      </c>
      <c r="G478" s="838">
        <v>14</v>
      </c>
      <c r="H478" s="838" t="s">
        <v>3375</v>
      </c>
      <c r="I478" s="706" t="s">
        <v>2667</v>
      </c>
      <c r="J478" s="706"/>
      <c r="K478" s="706" t="s">
        <v>2668</v>
      </c>
      <c r="L478" s="706" t="s">
        <v>242</v>
      </c>
      <c r="M478" s="706" t="s">
        <v>169</v>
      </c>
      <c r="N478" s="706" t="s">
        <v>2569</v>
      </c>
      <c r="O478" s="838" t="s">
        <v>4050</v>
      </c>
    </row>
    <row r="479" spans="1:251" s="839" customFormat="1" x14ac:dyDescent="0.35">
      <c r="A479" s="389"/>
      <c r="B479" s="838" t="s">
        <v>4295</v>
      </c>
      <c r="C479" s="705"/>
      <c r="D479" s="838" t="s">
        <v>4296</v>
      </c>
      <c r="E479" s="706" t="s">
        <v>4297</v>
      </c>
      <c r="F479" s="706">
        <v>12</v>
      </c>
      <c r="G479" s="838">
        <v>30</v>
      </c>
      <c r="H479" s="838" t="s">
        <v>3371</v>
      </c>
      <c r="I479" s="706"/>
      <c r="J479" s="706"/>
      <c r="K479" s="706"/>
      <c r="L479" s="706"/>
      <c r="M479" s="706"/>
      <c r="N479" s="706" t="s">
        <v>2570</v>
      </c>
      <c r="O479" s="838" t="s">
        <v>3453</v>
      </c>
    </row>
    <row r="480" spans="1:251" s="840" customFormat="1" x14ac:dyDescent="0.35">
      <c r="A480" s="389"/>
      <c r="B480" s="838" t="s">
        <v>4298</v>
      </c>
      <c r="C480" s="838" t="s">
        <v>1954</v>
      </c>
      <c r="D480" s="838" t="s">
        <v>3773</v>
      </c>
      <c r="E480" s="706" t="s">
        <v>1888</v>
      </c>
      <c r="F480" s="706">
        <v>4</v>
      </c>
      <c r="G480" s="838">
        <v>7</v>
      </c>
      <c r="H480" s="838" t="s">
        <v>3371</v>
      </c>
      <c r="I480" s="706"/>
      <c r="J480" s="706"/>
      <c r="K480" s="706"/>
      <c r="L480" s="706"/>
      <c r="M480" s="706"/>
      <c r="N480" s="706" t="s">
        <v>2580</v>
      </c>
      <c r="O480" s="838" t="s">
        <v>3654</v>
      </c>
    </row>
    <row r="481" spans="1:15" s="840" customFormat="1" x14ac:dyDescent="0.35">
      <c r="A481" s="389"/>
      <c r="B481" s="838" t="s">
        <v>4299</v>
      </c>
      <c r="C481" s="705"/>
      <c r="D481" s="838" t="s">
        <v>3526</v>
      </c>
      <c r="E481" s="706" t="s">
        <v>2806</v>
      </c>
      <c r="F481" s="706">
        <v>4</v>
      </c>
      <c r="G481" s="838" t="s">
        <v>4019</v>
      </c>
      <c r="H481" s="838" t="s">
        <v>3375</v>
      </c>
      <c r="I481" s="706"/>
      <c r="J481" s="706"/>
      <c r="K481" s="706" t="s">
        <v>2810</v>
      </c>
      <c r="L481" s="706" t="s">
        <v>2808</v>
      </c>
      <c r="M481" s="706" t="s">
        <v>2811</v>
      </c>
      <c r="N481" s="706"/>
      <c r="O481" s="838" t="s">
        <v>3399</v>
      </c>
    </row>
    <row r="482" spans="1:15" s="840" customFormat="1" x14ac:dyDescent="0.35">
      <c r="A482" s="389"/>
      <c r="B482" s="838" t="s">
        <v>4300</v>
      </c>
      <c r="C482" s="838"/>
      <c r="D482" s="838" t="s">
        <v>4301</v>
      </c>
      <c r="E482" s="706" t="s">
        <v>1426</v>
      </c>
      <c r="F482" s="706">
        <v>4</v>
      </c>
      <c r="G482" s="838" t="s">
        <v>448</v>
      </c>
      <c r="H482" s="838" t="s">
        <v>3375</v>
      </c>
      <c r="I482" s="706"/>
      <c r="J482" s="706"/>
      <c r="K482" s="706" t="s">
        <v>2515</v>
      </c>
      <c r="L482" s="706"/>
      <c r="M482" s="706"/>
      <c r="N482" s="706"/>
      <c r="O482" s="838" t="s">
        <v>3566</v>
      </c>
    </row>
    <row r="483" spans="1:15" s="840" customFormat="1" x14ac:dyDescent="0.35">
      <c r="A483" s="389"/>
      <c r="B483" s="838" t="s">
        <v>4302</v>
      </c>
      <c r="C483" s="705"/>
      <c r="D483" s="838" t="s">
        <v>4303</v>
      </c>
      <c r="E483" s="706" t="s">
        <v>2915</v>
      </c>
      <c r="F483" s="706">
        <v>12</v>
      </c>
      <c r="G483" s="838">
        <v>30</v>
      </c>
      <c r="H483" s="838" t="s">
        <v>3375</v>
      </c>
      <c r="I483" s="706" t="s">
        <v>2919</v>
      </c>
      <c r="J483" s="706"/>
      <c r="K483" s="706" t="s">
        <v>2917</v>
      </c>
      <c r="L483" s="706"/>
      <c r="M483" s="706" t="s">
        <v>2918</v>
      </c>
      <c r="N483" s="706"/>
      <c r="O483" s="838" t="s">
        <v>4304</v>
      </c>
    </row>
    <row r="484" spans="1:15" s="840" customFormat="1" x14ac:dyDescent="0.35">
      <c r="A484" s="389"/>
      <c r="B484" s="838" t="s">
        <v>4305</v>
      </c>
      <c r="C484" s="705"/>
      <c r="D484" s="838" t="s">
        <v>4306</v>
      </c>
      <c r="E484" s="706" t="s">
        <v>3336</v>
      </c>
      <c r="F484" s="706">
        <v>24</v>
      </c>
      <c r="G484" s="838">
        <v>14</v>
      </c>
      <c r="H484" s="838" t="s">
        <v>3499</v>
      </c>
      <c r="I484" s="706" t="s">
        <v>3338</v>
      </c>
      <c r="J484" s="706"/>
      <c r="K484" s="706"/>
      <c r="L484" s="706"/>
      <c r="M484" s="706"/>
      <c r="N484" s="706">
        <v>4</v>
      </c>
      <c r="O484" s="838" t="s">
        <v>4307</v>
      </c>
    </row>
    <row r="485" spans="1:15" s="840" customFormat="1" x14ac:dyDescent="0.35">
      <c r="A485" s="389"/>
      <c r="B485" s="838" t="s">
        <v>4308</v>
      </c>
      <c r="C485" s="705"/>
      <c r="D485" s="838" t="s">
        <v>4303</v>
      </c>
      <c r="E485" s="706" t="s">
        <v>1257</v>
      </c>
      <c r="F485" s="706">
        <v>12</v>
      </c>
      <c r="G485" s="838">
        <v>30</v>
      </c>
      <c r="H485" s="706"/>
      <c r="I485" s="706"/>
      <c r="J485" s="706"/>
      <c r="K485" s="706"/>
      <c r="L485" s="706"/>
      <c r="M485" s="706"/>
      <c r="N485" s="706"/>
      <c r="O485" s="838"/>
    </row>
    <row r="486" spans="1:15" s="841" customFormat="1" x14ac:dyDescent="0.35">
      <c r="A486" s="389"/>
      <c r="B486" s="838" t="s">
        <v>4309</v>
      </c>
      <c r="C486" s="705"/>
      <c r="D486" s="838" t="s">
        <v>3427</v>
      </c>
      <c r="E486" s="706" t="s">
        <v>4198</v>
      </c>
      <c r="F486" s="706">
        <v>12</v>
      </c>
      <c r="G486" s="838">
        <v>50</v>
      </c>
      <c r="H486" s="838"/>
      <c r="I486" s="706"/>
      <c r="J486" s="706"/>
      <c r="K486" s="706"/>
      <c r="L486" s="706"/>
      <c r="M486" s="706"/>
      <c r="N486" s="706"/>
      <c r="O486" s="838"/>
    </row>
    <row r="487" spans="1:15" s="840" customFormat="1" x14ac:dyDescent="0.35">
      <c r="A487" s="389"/>
      <c r="B487" s="838" t="s">
        <v>4310</v>
      </c>
      <c r="C487" s="705"/>
      <c r="D487" s="838" t="s">
        <v>3427</v>
      </c>
      <c r="E487" s="706" t="s">
        <v>3340</v>
      </c>
      <c r="F487" s="706">
        <v>4</v>
      </c>
      <c r="G487" s="838" t="s">
        <v>4311</v>
      </c>
      <c r="H487" s="838" t="s">
        <v>3375</v>
      </c>
      <c r="I487" s="706"/>
      <c r="J487" s="706"/>
      <c r="K487" s="706" t="s">
        <v>3342</v>
      </c>
      <c r="L487" s="706"/>
      <c r="M487" s="706" t="s">
        <v>2679</v>
      </c>
      <c r="N487" s="706"/>
      <c r="O487" s="838" t="s">
        <v>3635</v>
      </c>
    </row>
    <row r="488" spans="1:15" s="840" customFormat="1" x14ac:dyDescent="0.35">
      <c r="A488" s="389"/>
      <c r="B488" s="838" t="s">
        <v>4312</v>
      </c>
      <c r="C488" s="838"/>
      <c r="D488" s="838" t="s">
        <v>3773</v>
      </c>
      <c r="E488" s="706" t="s">
        <v>1661</v>
      </c>
      <c r="F488" s="706">
        <v>4</v>
      </c>
      <c r="G488" s="838">
        <v>7</v>
      </c>
      <c r="H488" s="838" t="s">
        <v>3371</v>
      </c>
      <c r="I488" s="706" t="s">
        <v>1662</v>
      </c>
      <c r="J488" s="706"/>
      <c r="K488" s="706" t="s">
        <v>1663</v>
      </c>
      <c r="L488" s="706"/>
      <c r="M488" s="706" t="s">
        <v>1288</v>
      </c>
      <c r="N488" s="706"/>
      <c r="O488" s="838" t="s">
        <v>3654</v>
      </c>
    </row>
    <row r="489" spans="1:15" s="840" customFormat="1" x14ac:dyDescent="0.35">
      <c r="A489" s="389"/>
      <c r="B489" s="838" t="s">
        <v>4313</v>
      </c>
      <c r="C489" s="838"/>
      <c r="D489" s="838" t="s">
        <v>4314</v>
      </c>
      <c r="E489" s="706" t="s">
        <v>4315</v>
      </c>
      <c r="F489" s="706">
        <v>48</v>
      </c>
      <c r="G489" s="838" t="s">
        <v>448</v>
      </c>
      <c r="H489" s="838" t="s">
        <v>3371</v>
      </c>
      <c r="I489" s="706"/>
      <c r="J489" s="706"/>
      <c r="K489" s="706" t="s">
        <v>183</v>
      </c>
      <c r="L489" s="706" t="s">
        <v>184</v>
      </c>
      <c r="M489" s="706" t="s">
        <v>185</v>
      </c>
      <c r="N489" s="706"/>
      <c r="O489" s="838" t="s">
        <v>4316</v>
      </c>
    </row>
    <row r="490" spans="1:15" s="840" customFormat="1" x14ac:dyDescent="0.35">
      <c r="A490" s="389"/>
      <c r="B490" s="838" t="s">
        <v>4317</v>
      </c>
      <c r="C490" s="838"/>
      <c r="D490" s="838" t="s">
        <v>4314</v>
      </c>
      <c r="E490" s="706" t="s">
        <v>4318</v>
      </c>
      <c r="F490" s="706">
        <v>48</v>
      </c>
      <c r="G490" s="838" t="s">
        <v>448</v>
      </c>
      <c r="H490" s="838"/>
      <c r="I490" s="706"/>
      <c r="J490" s="706"/>
      <c r="K490" s="706"/>
      <c r="L490" s="706"/>
      <c r="M490" s="706"/>
      <c r="N490" s="706"/>
      <c r="O490" s="838"/>
    </row>
    <row r="491" spans="1:15" s="840" customFormat="1" x14ac:dyDescent="0.35">
      <c r="A491" s="389"/>
      <c r="B491" s="838" t="s">
        <v>4319</v>
      </c>
      <c r="C491" s="838" t="s">
        <v>1175</v>
      </c>
      <c r="D491" s="838" t="s">
        <v>3942</v>
      </c>
      <c r="E491" s="706" t="s">
        <v>1176</v>
      </c>
      <c r="F491" s="706">
        <v>24</v>
      </c>
      <c r="G491" s="838" t="s">
        <v>448</v>
      </c>
      <c r="H491" s="838" t="s">
        <v>3371</v>
      </c>
      <c r="I491" s="706"/>
      <c r="J491" s="706"/>
      <c r="K491" s="706"/>
      <c r="L491" s="706"/>
      <c r="M491" s="706"/>
      <c r="N491" s="706"/>
      <c r="O491" s="838" t="s">
        <v>3566</v>
      </c>
    </row>
    <row r="492" spans="1:15" s="840" customFormat="1" x14ac:dyDescent="0.35">
      <c r="A492" s="389"/>
      <c r="B492" s="838" t="s">
        <v>4320</v>
      </c>
      <c r="C492" s="838"/>
      <c r="D492" s="838" t="s">
        <v>3526</v>
      </c>
      <c r="E492" s="706" t="s">
        <v>3016</v>
      </c>
      <c r="F492" s="706">
        <v>4</v>
      </c>
      <c r="G492" s="838" t="s">
        <v>4019</v>
      </c>
      <c r="H492" s="838" t="s">
        <v>3375</v>
      </c>
      <c r="I492" s="706"/>
      <c r="J492" s="706"/>
      <c r="K492" s="706" t="s">
        <v>3017</v>
      </c>
      <c r="L492" s="706"/>
      <c r="M492" s="706" t="s">
        <v>3018</v>
      </c>
      <c r="N492" s="706"/>
      <c r="O492" s="838" t="s">
        <v>3399</v>
      </c>
    </row>
    <row r="493" spans="1:15" s="840" customFormat="1" x14ac:dyDescent="0.35">
      <c r="A493" s="389"/>
      <c r="B493" s="838" t="s">
        <v>4321</v>
      </c>
      <c r="C493" s="705"/>
      <c r="D493" s="838" t="s">
        <v>4322</v>
      </c>
      <c r="E493" s="706" t="s">
        <v>4323</v>
      </c>
      <c r="F493" s="706">
        <v>4</v>
      </c>
      <c r="G493" s="838" t="s">
        <v>448</v>
      </c>
      <c r="H493" s="706"/>
      <c r="I493" s="706"/>
      <c r="J493" s="706"/>
      <c r="K493" s="706" t="s">
        <v>2515</v>
      </c>
      <c r="L493" s="706"/>
      <c r="M493" s="706" t="s">
        <v>2517</v>
      </c>
      <c r="N493" s="706"/>
      <c r="O493" s="838" t="s">
        <v>3376</v>
      </c>
    </row>
    <row r="494" spans="1:15" s="840" customFormat="1" x14ac:dyDescent="0.35">
      <c r="A494" s="389"/>
      <c r="B494" s="838" t="s">
        <v>4324</v>
      </c>
      <c r="C494" s="838" t="s">
        <v>1943</v>
      </c>
      <c r="D494" s="838" t="s">
        <v>4325</v>
      </c>
      <c r="E494" s="706" t="s">
        <v>3080</v>
      </c>
      <c r="F494" s="706">
        <v>24</v>
      </c>
      <c r="G494" s="838" t="s">
        <v>448</v>
      </c>
      <c r="H494" s="838" t="s">
        <v>3484</v>
      </c>
      <c r="I494" s="706"/>
      <c r="J494" s="706"/>
      <c r="K494" s="706" t="s">
        <v>3083</v>
      </c>
      <c r="L494" s="706" t="s">
        <v>3082</v>
      </c>
      <c r="M494" s="706" t="s">
        <v>3084</v>
      </c>
      <c r="N494" s="706"/>
      <c r="O494" s="838" t="s">
        <v>4326</v>
      </c>
    </row>
    <row r="495" spans="1:15" s="840" customFormat="1" x14ac:dyDescent="0.35">
      <c r="A495" s="389"/>
      <c r="B495" s="838" t="s">
        <v>4327</v>
      </c>
      <c r="C495" s="838" t="s">
        <v>1901</v>
      </c>
      <c r="D495" s="838" t="s">
        <v>4328</v>
      </c>
      <c r="E495" s="706" t="s">
        <v>1178</v>
      </c>
      <c r="F495" s="706">
        <f>3*24</f>
        <v>72</v>
      </c>
      <c r="G495" s="838" t="s">
        <v>448</v>
      </c>
      <c r="H495" s="838" t="s">
        <v>3379</v>
      </c>
      <c r="I495" s="706"/>
      <c r="J495" s="706"/>
      <c r="K495" s="706" t="s">
        <v>1032</v>
      </c>
      <c r="L495" s="706"/>
      <c r="M495" s="706" t="s">
        <v>1034</v>
      </c>
      <c r="N495" s="706" t="s">
        <v>2578</v>
      </c>
      <c r="O495" s="838" t="s">
        <v>3485</v>
      </c>
    </row>
    <row r="496" spans="1:15" s="840" customFormat="1" x14ac:dyDescent="0.35">
      <c r="A496" s="389"/>
      <c r="B496" s="838" t="s">
        <v>4329</v>
      </c>
      <c r="C496" s="838"/>
      <c r="D496" s="838" t="s">
        <v>3374</v>
      </c>
      <c r="E496" s="706" t="s">
        <v>3020</v>
      </c>
      <c r="F496" s="706">
        <v>12</v>
      </c>
      <c r="G496" s="838" t="s">
        <v>448</v>
      </c>
      <c r="H496" s="838" t="s">
        <v>3375</v>
      </c>
      <c r="I496" s="706" t="s">
        <v>3021</v>
      </c>
      <c r="J496" s="706"/>
      <c r="K496" s="706" t="s">
        <v>3022</v>
      </c>
      <c r="L496" s="706"/>
      <c r="M496" s="706" t="s">
        <v>3023</v>
      </c>
      <c r="N496" s="706"/>
      <c r="O496" s="838" t="s">
        <v>3376</v>
      </c>
    </row>
    <row r="497" spans="1:15" s="840" customFormat="1" x14ac:dyDescent="0.35">
      <c r="A497" s="389"/>
      <c r="B497" s="838" t="s">
        <v>4330</v>
      </c>
      <c r="C497" s="838" t="s">
        <v>1097</v>
      </c>
      <c r="D497" s="838" t="s">
        <v>3824</v>
      </c>
      <c r="E497" s="706" t="s">
        <v>1242</v>
      </c>
      <c r="F497" s="706">
        <v>24</v>
      </c>
      <c r="G497" s="838" t="s">
        <v>448</v>
      </c>
      <c r="H497" s="838" t="s">
        <v>3371</v>
      </c>
      <c r="I497" s="706"/>
      <c r="J497" s="706"/>
      <c r="K497" s="706"/>
      <c r="L497" s="706"/>
      <c r="M497" s="706"/>
      <c r="N497" s="706"/>
      <c r="O497" s="838" t="s">
        <v>3665</v>
      </c>
    </row>
    <row r="498" spans="1:15" s="840" customFormat="1" x14ac:dyDescent="0.35">
      <c r="A498" s="389"/>
      <c r="B498" s="838" t="s">
        <v>4331</v>
      </c>
      <c r="C498" s="838" t="s">
        <v>1935</v>
      </c>
      <c r="D498" s="838" t="s">
        <v>3824</v>
      </c>
      <c r="E498" s="706" t="s">
        <v>1243</v>
      </c>
      <c r="F498" s="706">
        <v>24</v>
      </c>
      <c r="G498" s="838" t="s">
        <v>448</v>
      </c>
      <c r="H498" s="838" t="s">
        <v>3371</v>
      </c>
      <c r="I498" s="706"/>
      <c r="J498" s="706"/>
      <c r="K498" s="706"/>
      <c r="L498" s="706"/>
      <c r="M498" s="706"/>
      <c r="N498" s="706"/>
      <c r="O498" s="838" t="s">
        <v>3665</v>
      </c>
    </row>
    <row r="499" spans="1:15" s="840" customFormat="1" x14ac:dyDescent="0.35">
      <c r="A499" s="389"/>
      <c r="B499" s="838" t="s">
        <v>4332</v>
      </c>
      <c r="C499" s="838" t="s">
        <v>1959</v>
      </c>
      <c r="D499" s="838" t="s">
        <v>4333</v>
      </c>
      <c r="E499" s="706" t="s">
        <v>4334</v>
      </c>
      <c r="F499" s="706">
        <v>4</v>
      </c>
      <c r="G499" s="838">
        <v>0</v>
      </c>
      <c r="H499" s="838" t="s">
        <v>3484</v>
      </c>
      <c r="I499" s="706"/>
      <c r="J499" s="706"/>
      <c r="K499" s="706"/>
      <c r="L499" s="706" t="s">
        <v>2556</v>
      </c>
      <c r="M499" s="706"/>
      <c r="N499" s="706"/>
      <c r="O499" s="838" t="s">
        <v>4335</v>
      </c>
    </row>
    <row r="500" spans="1:15" s="840" customFormat="1" x14ac:dyDescent="0.35">
      <c r="A500" s="389"/>
      <c r="B500" s="838" t="s">
        <v>4336</v>
      </c>
      <c r="C500" s="838" t="s">
        <v>4337</v>
      </c>
      <c r="D500" s="838" t="s">
        <v>4338</v>
      </c>
      <c r="E500" s="706" t="s">
        <v>4339</v>
      </c>
      <c r="F500" s="706">
        <v>48</v>
      </c>
      <c r="G500" s="838" t="s">
        <v>4340</v>
      </c>
      <c r="H500" s="838" t="s">
        <v>3371</v>
      </c>
      <c r="I500" s="706"/>
      <c r="J500" s="706">
        <v>7</v>
      </c>
      <c r="K500" s="706"/>
      <c r="L500" s="706"/>
      <c r="M500" s="706" t="s">
        <v>2557</v>
      </c>
      <c r="N500" s="706" t="s">
        <v>2327</v>
      </c>
      <c r="O500" s="838" t="s">
        <v>3966</v>
      </c>
    </row>
    <row r="501" spans="1:15" s="840" customFormat="1" x14ac:dyDescent="0.35">
      <c r="A501" s="389"/>
      <c r="B501" s="838" t="s">
        <v>4341</v>
      </c>
      <c r="C501" s="838" t="s">
        <v>1918</v>
      </c>
      <c r="D501" s="838" t="s">
        <v>4338</v>
      </c>
      <c r="E501" s="706" t="s">
        <v>1836</v>
      </c>
      <c r="F501" s="706">
        <v>48</v>
      </c>
      <c r="G501" s="838" t="s">
        <v>4340</v>
      </c>
      <c r="H501" s="838" t="s">
        <v>3371</v>
      </c>
      <c r="I501" s="706"/>
      <c r="J501" s="706"/>
      <c r="K501" s="706"/>
      <c r="L501" s="706"/>
      <c r="M501" s="706" t="s">
        <v>2557</v>
      </c>
      <c r="N501" s="706" t="s">
        <v>2327</v>
      </c>
      <c r="O501" s="838" t="s">
        <v>3966</v>
      </c>
    </row>
    <row r="502" spans="1:15" s="840" customFormat="1" x14ac:dyDescent="0.35">
      <c r="A502" s="389"/>
      <c r="B502" s="838" t="s">
        <v>4342</v>
      </c>
      <c r="C502" s="838" t="s">
        <v>3263</v>
      </c>
      <c r="D502" s="838" t="s">
        <v>4338</v>
      </c>
      <c r="E502" s="706" t="s">
        <v>1182</v>
      </c>
      <c r="F502" s="706">
        <v>48</v>
      </c>
      <c r="G502" s="838" t="s">
        <v>4340</v>
      </c>
      <c r="H502" s="838" t="s">
        <v>3371</v>
      </c>
      <c r="I502" s="706"/>
      <c r="J502" s="706">
        <v>7</v>
      </c>
      <c r="K502" s="706"/>
      <c r="L502" s="706"/>
      <c r="M502" s="706" t="s">
        <v>2557</v>
      </c>
      <c r="N502" s="706" t="s">
        <v>2327</v>
      </c>
      <c r="O502" s="838" t="s">
        <v>3966</v>
      </c>
    </row>
    <row r="503" spans="1:15" s="840" customFormat="1" x14ac:dyDescent="0.35">
      <c r="A503" s="389"/>
      <c r="B503" s="838" t="s">
        <v>4343</v>
      </c>
      <c r="C503" s="705" t="s">
        <v>4344</v>
      </c>
      <c r="D503" s="838" t="s">
        <v>3862</v>
      </c>
      <c r="E503" s="706" t="s">
        <v>741</v>
      </c>
      <c r="F503" s="706">
        <v>24</v>
      </c>
      <c r="G503" s="838">
        <v>21</v>
      </c>
      <c r="H503" s="838" t="s">
        <v>3371</v>
      </c>
      <c r="I503" s="706"/>
      <c r="J503" s="706"/>
      <c r="K503" s="706"/>
      <c r="L503" s="706"/>
      <c r="M503" s="706" t="s">
        <v>642</v>
      </c>
      <c r="N503" s="706" t="s">
        <v>2569</v>
      </c>
      <c r="O503" s="838" t="s">
        <v>3414</v>
      </c>
    </row>
    <row r="504" spans="1:15" s="840" customFormat="1" x14ac:dyDescent="0.35">
      <c r="A504" s="389"/>
      <c r="B504" s="838" t="s">
        <v>4345</v>
      </c>
      <c r="C504" s="705" t="s">
        <v>4346</v>
      </c>
      <c r="D504" s="838" t="s">
        <v>4347</v>
      </c>
      <c r="E504" s="706" t="s">
        <v>2749</v>
      </c>
      <c r="F504" s="706" t="s">
        <v>448</v>
      </c>
      <c r="G504" s="838" t="s">
        <v>448</v>
      </c>
      <c r="H504" s="838" t="s">
        <v>3379</v>
      </c>
      <c r="I504" s="706"/>
      <c r="J504" s="706"/>
      <c r="K504" s="706" t="s">
        <v>2751</v>
      </c>
      <c r="L504" s="706" t="s">
        <v>2758</v>
      </c>
      <c r="M504" s="706" t="s">
        <v>2742</v>
      </c>
      <c r="N504" s="706"/>
      <c r="O504" s="838" t="s">
        <v>3654</v>
      </c>
    </row>
    <row r="505" spans="1:15" s="840" customFormat="1" x14ac:dyDescent="0.35">
      <c r="A505" s="389"/>
      <c r="B505" s="838" t="s">
        <v>4348</v>
      </c>
      <c r="C505" s="705" t="s">
        <v>4349</v>
      </c>
      <c r="D505" s="838" t="s">
        <v>4347</v>
      </c>
      <c r="E505" s="706" t="s">
        <v>2753</v>
      </c>
      <c r="F505" s="706" t="s">
        <v>448</v>
      </c>
      <c r="G505" s="838" t="s">
        <v>448</v>
      </c>
      <c r="H505" s="838" t="s">
        <v>3379</v>
      </c>
      <c r="I505" s="706"/>
      <c r="J505" s="706" t="s">
        <v>2720</v>
      </c>
      <c r="K505" s="706" t="s">
        <v>2754</v>
      </c>
      <c r="L505" s="706" t="s">
        <v>2758</v>
      </c>
      <c r="M505" s="706" t="s">
        <v>2742</v>
      </c>
      <c r="N505" s="706"/>
      <c r="O505" s="838" t="s">
        <v>3654</v>
      </c>
    </row>
    <row r="506" spans="1:15" s="840" customFormat="1" x14ac:dyDescent="0.35">
      <c r="A506" s="389"/>
      <c r="B506" s="838" t="s">
        <v>4350</v>
      </c>
      <c r="C506" s="705" t="s">
        <v>1943</v>
      </c>
      <c r="D506" s="838" t="s">
        <v>4347</v>
      </c>
      <c r="E506" s="706" t="s">
        <v>2756</v>
      </c>
      <c r="F506" s="706">
        <v>120</v>
      </c>
      <c r="G506" s="838" t="s">
        <v>448</v>
      </c>
      <c r="H506" s="838" t="s">
        <v>3379</v>
      </c>
      <c r="I506" s="706"/>
      <c r="J506" s="706"/>
      <c r="K506" s="706" t="s">
        <v>2757</v>
      </c>
      <c r="L506" s="706" t="s">
        <v>2758</v>
      </c>
      <c r="M506" s="706" t="s">
        <v>2742</v>
      </c>
      <c r="N506" s="706"/>
      <c r="O506" s="838" t="s">
        <v>3654</v>
      </c>
    </row>
    <row r="507" spans="1:15" s="840" customFormat="1" x14ac:dyDescent="0.35">
      <c r="A507" s="389"/>
      <c r="B507" s="838" t="s">
        <v>4351</v>
      </c>
      <c r="C507" s="705" t="s">
        <v>4352</v>
      </c>
      <c r="D507" s="838" t="s">
        <v>4347</v>
      </c>
      <c r="E507" s="706" t="s">
        <v>2739</v>
      </c>
      <c r="F507" s="706">
        <f>5*24</f>
        <v>120</v>
      </c>
      <c r="G507" s="838" t="s">
        <v>4353</v>
      </c>
      <c r="H507" s="838" t="s">
        <v>3379</v>
      </c>
      <c r="I507" s="706"/>
      <c r="J507" s="706"/>
      <c r="K507" s="706" t="s">
        <v>2741</v>
      </c>
      <c r="L507" s="706" t="s">
        <v>2758</v>
      </c>
      <c r="M507" s="706" t="s">
        <v>2742</v>
      </c>
      <c r="N507" s="706"/>
      <c r="O507" s="838" t="s">
        <v>3654</v>
      </c>
    </row>
    <row r="508" spans="1:15" s="840" customFormat="1" x14ac:dyDescent="0.35">
      <c r="A508" s="389"/>
      <c r="B508" s="838" t="s">
        <v>2029</v>
      </c>
      <c r="C508" s="838"/>
      <c r="D508" s="838" t="s">
        <v>3942</v>
      </c>
      <c r="E508" s="706" t="s">
        <v>2030</v>
      </c>
      <c r="F508" s="706">
        <v>24</v>
      </c>
      <c r="G508" s="838">
        <v>0</v>
      </c>
      <c r="H508" s="838" t="s">
        <v>3371</v>
      </c>
      <c r="I508" s="706"/>
      <c r="J508" s="706"/>
      <c r="K508" s="706" t="s">
        <v>2034</v>
      </c>
      <c r="L508" s="706" t="s">
        <v>2031</v>
      </c>
      <c r="M508" s="706" t="s">
        <v>2032</v>
      </c>
      <c r="N508" s="706"/>
      <c r="O508" s="838" t="s">
        <v>4354</v>
      </c>
    </row>
    <row r="509" spans="1:15" s="840" customFormat="1" x14ac:dyDescent="0.35">
      <c r="A509" s="389"/>
      <c r="B509" s="838" t="s">
        <v>4355</v>
      </c>
      <c r="C509" s="838" t="s">
        <v>4356</v>
      </c>
      <c r="D509" s="838" t="s">
        <v>3604</v>
      </c>
      <c r="E509" s="706" t="s">
        <v>4357</v>
      </c>
      <c r="F509" s="706">
        <v>48</v>
      </c>
      <c r="G509" s="838">
        <v>1</v>
      </c>
      <c r="H509" s="706"/>
      <c r="I509" s="706"/>
      <c r="J509" s="706"/>
      <c r="K509" s="706"/>
      <c r="L509" s="706"/>
      <c r="M509" s="706"/>
      <c r="N509" s="706"/>
      <c r="O509" s="838"/>
    </row>
    <row r="510" spans="1:15" s="840" customFormat="1" x14ac:dyDescent="0.35">
      <c r="A510" s="389"/>
      <c r="B510" s="838" t="s">
        <v>4358</v>
      </c>
      <c r="C510" s="838" t="s">
        <v>1184</v>
      </c>
      <c r="D510" s="838" t="s">
        <v>4359</v>
      </c>
      <c r="E510" s="706" t="s">
        <v>1893</v>
      </c>
      <c r="F510" s="706">
        <v>24</v>
      </c>
      <c r="G510" s="838" t="s">
        <v>4360</v>
      </c>
      <c r="H510" s="838" t="s">
        <v>3371</v>
      </c>
      <c r="I510" s="706"/>
      <c r="J510" s="706">
        <v>14</v>
      </c>
      <c r="K510" s="706"/>
      <c r="L510" s="706"/>
      <c r="M510" s="706"/>
      <c r="N510" s="706" t="s">
        <v>152</v>
      </c>
      <c r="O510" s="838" t="s">
        <v>3800</v>
      </c>
    </row>
    <row r="511" spans="1:15" s="840" customFormat="1" x14ac:dyDescent="0.35">
      <c r="A511" s="389"/>
      <c r="B511" s="838" t="s">
        <v>4361</v>
      </c>
      <c r="C511" s="705"/>
      <c r="D511" s="838" t="s">
        <v>3510</v>
      </c>
      <c r="E511" s="706" t="s">
        <v>1431</v>
      </c>
      <c r="F511" s="706">
        <v>12</v>
      </c>
      <c r="G511" s="838">
        <v>7</v>
      </c>
      <c r="H511" s="838" t="s">
        <v>3379</v>
      </c>
      <c r="I511" s="706" t="s">
        <v>2515</v>
      </c>
      <c r="J511" s="706"/>
      <c r="K511" s="706" t="s">
        <v>2515</v>
      </c>
      <c r="L511" s="706"/>
      <c r="M511" s="706" t="s">
        <v>642</v>
      </c>
      <c r="N511" s="706" t="s">
        <v>2569</v>
      </c>
      <c r="O511" s="838" t="s">
        <v>3966</v>
      </c>
    </row>
    <row r="512" spans="1:15" s="840" customFormat="1" x14ac:dyDescent="0.35">
      <c r="A512" s="389"/>
      <c r="B512" s="838" t="s">
        <v>4362</v>
      </c>
      <c r="C512" s="705"/>
      <c r="D512" s="838" t="s">
        <v>4363</v>
      </c>
      <c r="E512" s="706" t="s">
        <v>4364</v>
      </c>
      <c r="F512" s="706">
        <v>12</v>
      </c>
      <c r="G512" s="838">
        <v>14</v>
      </c>
      <c r="H512" s="838" t="s">
        <v>3371</v>
      </c>
      <c r="I512" s="706" t="s">
        <v>1987</v>
      </c>
      <c r="J512" s="706"/>
      <c r="K512" s="706"/>
      <c r="L512" s="706"/>
      <c r="M512" s="706" t="s">
        <v>1988</v>
      </c>
      <c r="N512" s="706">
        <v>3</v>
      </c>
      <c r="O512" s="838" t="s">
        <v>3606</v>
      </c>
    </row>
    <row r="513" spans="1:15" s="840" customFormat="1" x14ac:dyDescent="0.35">
      <c r="A513" s="389"/>
      <c r="B513" s="838" t="s">
        <v>4365</v>
      </c>
      <c r="C513" s="838" t="s">
        <v>1185</v>
      </c>
      <c r="D513" s="838" t="s">
        <v>4366</v>
      </c>
      <c r="E513" s="706" t="s">
        <v>4367</v>
      </c>
      <c r="F513" s="706">
        <v>48</v>
      </c>
      <c r="G513" s="838">
        <v>1</v>
      </c>
      <c r="H513" s="838" t="s">
        <v>3371</v>
      </c>
      <c r="I513" s="706"/>
      <c r="J513" s="706"/>
      <c r="K513" s="706"/>
      <c r="L513" s="706"/>
      <c r="M513" s="706"/>
      <c r="N513" s="706">
        <v>1</v>
      </c>
      <c r="O513" s="838" t="s">
        <v>3479</v>
      </c>
    </row>
    <row r="514" spans="1:15" s="840" customFormat="1" x14ac:dyDescent="0.35">
      <c r="A514" s="389"/>
      <c r="B514" s="838" t="s">
        <v>4368</v>
      </c>
      <c r="C514" s="838" t="s">
        <v>1946</v>
      </c>
      <c r="D514" s="838" t="s">
        <v>4366</v>
      </c>
      <c r="E514" s="706" t="s">
        <v>4369</v>
      </c>
      <c r="F514" s="706">
        <v>48</v>
      </c>
      <c r="G514" s="838">
        <v>1</v>
      </c>
      <c r="H514" s="838" t="s">
        <v>3371</v>
      </c>
      <c r="I514" s="706"/>
      <c r="J514" s="706"/>
      <c r="K514" s="706"/>
      <c r="L514" s="706"/>
      <c r="M514" s="706"/>
      <c r="N514" s="706">
        <v>1</v>
      </c>
      <c r="O514" s="838" t="s">
        <v>3479</v>
      </c>
    </row>
    <row r="515" spans="1:15" s="840" customFormat="1" x14ac:dyDescent="0.35">
      <c r="A515" s="389"/>
      <c r="B515" s="838" t="s">
        <v>4370</v>
      </c>
      <c r="C515" s="838" t="s">
        <v>409</v>
      </c>
      <c r="D515" s="838" t="s">
        <v>4366</v>
      </c>
      <c r="E515" s="706" t="s">
        <v>410</v>
      </c>
      <c r="F515" s="706">
        <v>12</v>
      </c>
      <c r="G515" s="838">
        <v>1</v>
      </c>
      <c r="H515" s="838" t="s">
        <v>3371</v>
      </c>
      <c r="I515" s="706"/>
      <c r="J515" s="706"/>
      <c r="K515" s="706"/>
      <c r="L515" s="706"/>
      <c r="M515" s="706"/>
      <c r="N515" s="706">
        <v>1</v>
      </c>
      <c r="O515" s="838" t="s">
        <v>3479</v>
      </c>
    </row>
    <row r="516" spans="1:15" s="840" customFormat="1" x14ac:dyDescent="0.35">
      <c r="A516" s="389"/>
      <c r="B516" s="838" t="s">
        <v>4371</v>
      </c>
      <c r="C516" s="838" t="s">
        <v>1186</v>
      </c>
      <c r="D516" s="838" t="s">
        <v>4366</v>
      </c>
      <c r="E516" s="706" t="s">
        <v>330</v>
      </c>
      <c r="F516" s="706">
        <v>12</v>
      </c>
      <c r="G516" s="838">
        <v>1</v>
      </c>
      <c r="H516" s="838" t="s">
        <v>3371</v>
      </c>
      <c r="I516" s="706"/>
      <c r="J516" s="706"/>
      <c r="K516" s="706"/>
      <c r="L516" s="706"/>
      <c r="M516" s="706"/>
      <c r="N516" s="706">
        <v>1</v>
      </c>
      <c r="O516" s="838" t="s">
        <v>3479</v>
      </c>
    </row>
    <row r="517" spans="1:15" s="840" customFormat="1" x14ac:dyDescent="0.35">
      <c r="A517" s="389"/>
      <c r="B517" s="838" t="s">
        <v>4372</v>
      </c>
      <c r="C517" s="838"/>
      <c r="D517" s="704" t="s">
        <v>4373</v>
      </c>
      <c r="E517" s="706" t="s">
        <v>4374</v>
      </c>
      <c r="F517" s="706">
        <v>4</v>
      </c>
      <c r="G517" s="838">
        <v>14</v>
      </c>
      <c r="H517" s="838" t="s">
        <v>3375</v>
      </c>
      <c r="I517" s="706"/>
      <c r="J517" s="706"/>
      <c r="K517" s="706"/>
      <c r="L517" s="706"/>
      <c r="M517" s="706"/>
      <c r="N517" s="706"/>
      <c r="O517" s="838"/>
    </row>
    <row r="518" spans="1:15" s="840" customFormat="1" x14ac:dyDescent="0.35">
      <c r="A518" s="389"/>
      <c r="B518" s="838" t="s">
        <v>4375</v>
      </c>
      <c r="C518" s="838"/>
      <c r="D518" s="838" t="s">
        <v>3560</v>
      </c>
      <c r="E518" s="706" t="s">
        <v>1244</v>
      </c>
      <c r="F518" s="706">
        <v>12</v>
      </c>
      <c r="G518" s="838">
        <v>1</v>
      </c>
      <c r="H518" s="838" t="s">
        <v>3371</v>
      </c>
      <c r="I518" s="706"/>
      <c r="J518" s="706"/>
      <c r="K518" s="706"/>
      <c r="L518" s="706"/>
      <c r="M518" s="706"/>
      <c r="N518" s="706"/>
      <c r="O518" s="838" t="s">
        <v>4376</v>
      </c>
    </row>
    <row r="519" spans="1:15" s="840" customFormat="1" x14ac:dyDescent="0.35">
      <c r="A519" s="389"/>
      <c r="B519" s="838" t="s">
        <v>4377</v>
      </c>
      <c r="C519" s="838"/>
      <c r="D519" s="838" t="s">
        <v>3560</v>
      </c>
      <c r="E519" s="706" t="s">
        <v>2248</v>
      </c>
      <c r="F519" s="706">
        <v>12</v>
      </c>
      <c r="G519" s="838">
        <v>1</v>
      </c>
      <c r="H519" s="838" t="s">
        <v>3371</v>
      </c>
      <c r="I519" s="706"/>
      <c r="J519" s="706"/>
      <c r="K519" s="706"/>
      <c r="L519" s="706"/>
      <c r="M519" s="706"/>
      <c r="N519" s="706"/>
      <c r="O519" s="838" t="s">
        <v>3387</v>
      </c>
    </row>
    <row r="520" spans="1:15" s="840" customFormat="1" x14ac:dyDescent="0.35">
      <c r="A520" s="389"/>
      <c r="B520" s="838" t="s">
        <v>4378</v>
      </c>
      <c r="C520" s="838" t="s">
        <v>1245</v>
      </c>
      <c r="D520" s="838" t="s">
        <v>3560</v>
      </c>
      <c r="E520" s="706" t="s">
        <v>1246</v>
      </c>
      <c r="F520" s="706">
        <v>12</v>
      </c>
      <c r="G520" s="838">
        <v>1</v>
      </c>
      <c r="H520" s="838" t="s">
        <v>3371</v>
      </c>
      <c r="I520" s="706"/>
      <c r="J520" s="706"/>
      <c r="K520" s="706"/>
      <c r="L520" s="706"/>
      <c r="M520" s="706"/>
      <c r="N520" s="706"/>
      <c r="O520" s="838" t="s">
        <v>3387</v>
      </c>
    </row>
    <row r="521" spans="1:15" s="840" customFormat="1" x14ac:dyDescent="0.35">
      <c r="A521" s="389"/>
      <c r="B521" s="838" t="s">
        <v>4379</v>
      </c>
      <c r="C521" s="838" t="s">
        <v>4380</v>
      </c>
      <c r="D521" s="838" t="s">
        <v>4381</v>
      </c>
      <c r="E521" s="706" t="s">
        <v>448</v>
      </c>
      <c r="F521" s="706" t="s">
        <v>448</v>
      </c>
      <c r="G521" s="838" t="s">
        <v>448</v>
      </c>
      <c r="H521" s="706"/>
      <c r="I521" s="706"/>
      <c r="J521" s="706" t="s">
        <v>2584</v>
      </c>
      <c r="K521" s="706"/>
      <c r="L521" s="706"/>
      <c r="M521" s="706"/>
      <c r="N521" s="706"/>
      <c r="O521" s="838" t="s">
        <v>3412</v>
      </c>
    </row>
    <row r="522" spans="1:15" s="840" customFormat="1" x14ac:dyDescent="0.35">
      <c r="A522" s="389"/>
      <c r="B522" s="838" t="s">
        <v>4382</v>
      </c>
      <c r="C522" s="838">
        <v>0.06</v>
      </c>
      <c r="D522" s="838" t="s">
        <v>3763</v>
      </c>
      <c r="E522" s="706" t="s">
        <v>3397</v>
      </c>
      <c r="F522" s="706" t="s">
        <v>448</v>
      </c>
      <c r="G522" s="838" t="s">
        <v>448</v>
      </c>
      <c r="H522" s="706"/>
      <c r="I522" s="706"/>
      <c r="J522" s="706"/>
      <c r="K522" s="706"/>
      <c r="L522" s="706"/>
      <c r="M522" s="706"/>
      <c r="N522" s="706"/>
      <c r="O522" s="838" t="s">
        <v>3412</v>
      </c>
    </row>
    <row r="523" spans="1:15" s="840" customFormat="1" x14ac:dyDescent="0.35">
      <c r="A523" s="389"/>
      <c r="B523" s="838" t="s">
        <v>4383</v>
      </c>
      <c r="C523" s="838" t="s">
        <v>2001</v>
      </c>
      <c r="D523" s="838" t="s">
        <v>4384</v>
      </c>
      <c r="E523" s="706" t="s">
        <v>2003</v>
      </c>
      <c r="F523" s="706">
        <v>12</v>
      </c>
      <c r="G523" s="838" t="s">
        <v>448</v>
      </c>
      <c r="H523" s="838" t="s">
        <v>3371</v>
      </c>
      <c r="I523" s="706" t="s">
        <v>2004</v>
      </c>
      <c r="J523" s="706"/>
      <c r="K523" s="706" t="s">
        <v>2005</v>
      </c>
      <c r="L523" s="706" t="s">
        <v>2006</v>
      </c>
      <c r="M523" s="706"/>
      <c r="N523" s="706" t="s">
        <v>2007</v>
      </c>
      <c r="O523" s="838" t="s">
        <v>3453</v>
      </c>
    </row>
    <row r="524" spans="1:15" s="840" customFormat="1" x14ac:dyDescent="0.35">
      <c r="A524" s="389"/>
      <c r="B524" s="838" t="s">
        <v>4385</v>
      </c>
      <c r="C524" s="705"/>
      <c r="D524" s="838" t="s">
        <v>3832</v>
      </c>
      <c r="E524" s="706" t="s">
        <v>1567</v>
      </c>
      <c r="F524" s="706">
        <v>12</v>
      </c>
      <c r="G524" s="838" t="s">
        <v>3558</v>
      </c>
      <c r="H524" s="838" t="s">
        <v>3375</v>
      </c>
      <c r="I524" s="706"/>
      <c r="J524" s="706" t="s">
        <v>3348</v>
      </c>
      <c r="K524" s="706"/>
      <c r="L524" s="706" t="s">
        <v>1319</v>
      </c>
      <c r="M524" s="706" t="s">
        <v>109</v>
      </c>
      <c r="N524" s="706"/>
      <c r="O524" s="838" t="s">
        <v>3654</v>
      </c>
    </row>
    <row r="525" spans="1:15" s="840" customFormat="1" x14ac:dyDescent="0.35">
      <c r="A525" s="389"/>
      <c r="B525" s="838" t="s">
        <v>4386</v>
      </c>
      <c r="C525" s="705"/>
      <c r="D525" s="838" t="s">
        <v>3469</v>
      </c>
      <c r="E525" s="706" t="s">
        <v>2473</v>
      </c>
      <c r="F525" s="706">
        <v>24</v>
      </c>
      <c r="G525" s="838" t="s">
        <v>448</v>
      </c>
      <c r="H525" s="838" t="s">
        <v>3371</v>
      </c>
      <c r="I525" s="706"/>
      <c r="J525" s="706"/>
      <c r="K525" s="706"/>
      <c r="L525" s="706"/>
      <c r="M525" s="706"/>
      <c r="N525" s="706" t="s">
        <v>265</v>
      </c>
      <c r="O525" s="838" t="s">
        <v>4084</v>
      </c>
    </row>
    <row r="526" spans="1:15" s="840" customFormat="1" x14ac:dyDescent="0.35">
      <c r="A526" s="389"/>
      <c r="B526" s="838" t="s">
        <v>4387</v>
      </c>
      <c r="C526" s="705"/>
      <c r="D526" s="838" t="s">
        <v>4388</v>
      </c>
      <c r="E526" s="706" t="s">
        <v>612</v>
      </c>
      <c r="F526" s="706">
        <v>4</v>
      </c>
      <c r="G526" s="838">
        <v>0</v>
      </c>
      <c r="H526" s="838" t="s">
        <v>3484</v>
      </c>
      <c r="I526" s="706"/>
      <c r="J526" s="706"/>
      <c r="K526" s="706" t="s">
        <v>2558</v>
      </c>
      <c r="L526" s="706"/>
      <c r="M526" s="706"/>
      <c r="N526" s="706"/>
      <c r="O526" s="838" t="s">
        <v>3688</v>
      </c>
    </row>
    <row r="527" spans="1:15" s="840" customFormat="1" x14ac:dyDescent="0.35">
      <c r="A527" s="389"/>
      <c r="B527" s="838" t="s">
        <v>4389</v>
      </c>
      <c r="C527" s="838" t="s">
        <v>3344</v>
      </c>
      <c r="D527" s="838" t="s">
        <v>4145</v>
      </c>
      <c r="E527" s="706" t="s">
        <v>3345</v>
      </c>
      <c r="F527" s="706">
        <v>12</v>
      </c>
      <c r="G527" s="838">
        <v>14</v>
      </c>
      <c r="H527" s="838" t="s">
        <v>3375</v>
      </c>
      <c r="I527" s="706" t="s">
        <v>3349</v>
      </c>
      <c r="J527" s="706"/>
      <c r="K527" s="706" t="s">
        <v>3346</v>
      </c>
      <c r="L527" s="706"/>
      <c r="M527" s="706" t="s">
        <v>3347</v>
      </c>
      <c r="N527" s="706" t="s">
        <v>2569</v>
      </c>
      <c r="O527" s="838" t="s">
        <v>3665</v>
      </c>
    </row>
    <row r="528" spans="1:15" s="840" customFormat="1" x14ac:dyDescent="0.35">
      <c r="A528" s="389"/>
      <c r="B528" s="838" t="s">
        <v>4390</v>
      </c>
      <c r="C528" s="705" t="s">
        <v>4391</v>
      </c>
      <c r="D528" s="838" t="s">
        <v>4392</v>
      </c>
      <c r="E528" s="706" t="s">
        <v>3397</v>
      </c>
      <c r="F528" s="706" t="s">
        <v>3397</v>
      </c>
      <c r="G528" s="838" t="s">
        <v>3397</v>
      </c>
      <c r="H528" s="838" t="s">
        <v>4393</v>
      </c>
      <c r="I528" s="706"/>
      <c r="J528" s="706"/>
      <c r="K528" s="706" t="s">
        <v>3197</v>
      </c>
      <c r="L528" s="706"/>
      <c r="M528" s="706"/>
      <c r="N528" s="706"/>
      <c r="O528" s="838" t="s">
        <v>4394</v>
      </c>
    </row>
    <row r="529" spans="1:15" s="840" customFormat="1" x14ac:dyDescent="0.35">
      <c r="A529" s="389"/>
      <c r="B529" s="838" t="s">
        <v>4395</v>
      </c>
      <c r="C529" s="838" t="s">
        <v>1917</v>
      </c>
      <c r="D529" s="838" t="s">
        <v>3886</v>
      </c>
      <c r="E529" s="706" t="s">
        <v>3173</v>
      </c>
      <c r="F529" s="706">
        <v>4</v>
      </c>
      <c r="G529" s="838">
        <v>14</v>
      </c>
      <c r="H529" s="838" t="s">
        <v>3375</v>
      </c>
      <c r="I529" s="706" t="s">
        <v>3174</v>
      </c>
      <c r="J529" s="706"/>
      <c r="K529" s="706" t="s">
        <v>2173</v>
      </c>
      <c r="L529" s="706"/>
      <c r="M529" s="706" t="s">
        <v>3175</v>
      </c>
      <c r="N529" s="706" t="s">
        <v>2585</v>
      </c>
      <c r="O529" s="838" t="s">
        <v>3412</v>
      </c>
    </row>
    <row r="530" spans="1:15" s="840" customFormat="1" x14ac:dyDescent="0.35">
      <c r="A530" s="389"/>
      <c r="B530" s="838" t="s">
        <v>4396</v>
      </c>
      <c r="C530" s="705"/>
      <c r="D530" s="838" t="s">
        <v>3557</v>
      </c>
      <c r="E530" s="706" t="s">
        <v>3351</v>
      </c>
      <c r="F530" s="706">
        <v>12</v>
      </c>
      <c r="G530" s="838">
        <v>60</v>
      </c>
      <c r="H530" s="838" t="s">
        <v>3375</v>
      </c>
      <c r="I530" s="706" t="s">
        <v>342</v>
      </c>
      <c r="J530" s="706" t="s">
        <v>2085</v>
      </c>
      <c r="K530" s="706"/>
      <c r="L530" s="706"/>
      <c r="M530" s="706"/>
      <c r="N530" s="706" t="s">
        <v>3352</v>
      </c>
      <c r="O530" s="838" t="s">
        <v>3635</v>
      </c>
    </row>
    <row r="531" spans="1:15" s="840" customFormat="1" x14ac:dyDescent="0.35">
      <c r="A531" s="389"/>
      <c r="B531" s="838" t="s">
        <v>4397</v>
      </c>
      <c r="C531" s="705"/>
      <c r="D531" s="838" t="s">
        <v>4398</v>
      </c>
      <c r="E531" s="706" t="s">
        <v>2474</v>
      </c>
      <c r="F531" s="706">
        <v>12</v>
      </c>
      <c r="G531" s="838" t="s">
        <v>448</v>
      </c>
      <c r="H531" s="838" t="s">
        <v>3371</v>
      </c>
      <c r="I531" s="706"/>
      <c r="J531" s="706"/>
      <c r="K531" s="706"/>
      <c r="L531" s="706"/>
      <c r="M531" s="706"/>
      <c r="N531" s="706"/>
      <c r="O531" s="838" t="s">
        <v>3428</v>
      </c>
    </row>
    <row r="532" spans="1:15" s="840" customFormat="1" x14ac:dyDescent="0.35">
      <c r="A532" s="389"/>
      <c r="B532" s="838" t="s">
        <v>4399</v>
      </c>
      <c r="C532" s="705"/>
      <c r="D532" s="838" t="s">
        <v>4400</v>
      </c>
      <c r="E532" s="706" t="s">
        <v>414</v>
      </c>
      <c r="F532" s="706">
        <v>24</v>
      </c>
      <c r="G532" s="838" t="s">
        <v>448</v>
      </c>
      <c r="H532" s="838" t="s">
        <v>3371</v>
      </c>
      <c r="I532" s="706"/>
      <c r="J532" s="706"/>
      <c r="K532" s="706"/>
      <c r="L532" s="706" t="s">
        <v>1057</v>
      </c>
      <c r="M532" s="706"/>
      <c r="N532" s="706"/>
      <c r="O532" s="838" t="s">
        <v>3428</v>
      </c>
    </row>
    <row r="533" spans="1:15" s="840" customFormat="1" x14ac:dyDescent="0.35">
      <c r="A533" s="389"/>
      <c r="B533" s="838" t="s">
        <v>4401</v>
      </c>
      <c r="C533" s="705"/>
      <c r="D533" s="838" t="s">
        <v>4023</v>
      </c>
      <c r="E533" s="706" t="s">
        <v>3091</v>
      </c>
      <c r="F533" s="706">
        <v>24</v>
      </c>
      <c r="G533" s="838">
        <v>7</v>
      </c>
      <c r="H533" s="838" t="s">
        <v>3375</v>
      </c>
      <c r="I533" s="706" t="s">
        <v>3092</v>
      </c>
      <c r="J533" s="706" t="s">
        <v>153</v>
      </c>
      <c r="K533" s="706" t="s">
        <v>3093</v>
      </c>
      <c r="L533" s="706"/>
      <c r="M533" s="706" t="s">
        <v>3094</v>
      </c>
      <c r="N533" s="706" t="s">
        <v>2582</v>
      </c>
      <c r="O533" s="838" t="s">
        <v>4280</v>
      </c>
    </row>
    <row r="534" spans="1:15" s="840" customFormat="1" x14ac:dyDescent="0.35">
      <c r="A534" s="389"/>
      <c r="B534" s="838" t="s">
        <v>4402</v>
      </c>
      <c r="C534" s="705"/>
      <c r="D534" s="838" t="s">
        <v>3902</v>
      </c>
      <c r="E534" s="706" t="s">
        <v>2068</v>
      </c>
      <c r="F534" s="706">
        <v>4</v>
      </c>
      <c r="G534" s="838" t="s">
        <v>448</v>
      </c>
      <c r="H534" s="838" t="s">
        <v>3375</v>
      </c>
      <c r="I534" s="706"/>
      <c r="J534" s="706"/>
      <c r="K534" s="706" t="s">
        <v>2069</v>
      </c>
      <c r="L534" s="706"/>
      <c r="M534" s="706" t="s">
        <v>2074</v>
      </c>
      <c r="N534" s="706"/>
      <c r="O534" s="838" t="s">
        <v>4403</v>
      </c>
    </row>
    <row r="535" spans="1:15" s="840" customFormat="1" x14ac:dyDescent="0.35">
      <c r="A535" s="389"/>
      <c r="B535" s="838" t="s">
        <v>4404</v>
      </c>
      <c r="C535" s="705"/>
      <c r="D535" s="838" t="s">
        <v>4071</v>
      </c>
      <c r="E535" s="706" t="s">
        <v>416</v>
      </c>
      <c r="F535" s="706">
        <v>48</v>
      </c>
      <c r="G535" s="838">
        <v>14</v>
      </c>
      <c r="H535" s="838" t="s">
        <v>3371</v>
      </c>
      <c r="I535" s="706"/>
      <c r="J535" s="706"/>
      <c r="K535" s="706"/>
      <c r="L535" s="706"/>
      <c r="M535" s="706"/>
      <c r="N535" s="706"/>
      <c r="O535" s="838" t="s">
        <v>3412</v>
      </c>
    </row>
    <row r="536" spans="1:15" s="839" customFormat="1" x14ac:dyDescent="0.35">
      <c r="A536" s="389"/>
      <c r="B536" s="838" t="s">
        <v>4405</v>
      </c>
      <c r="C536" s="705"/>
      <c r="D536" s="838" t="s">
        <v>4406</v>
      </c>
      <c r="E536" s="706" t="s">
        <v>4407</v>
      </c>
      <c r="F536" s="706">
        <v>4</v>
      </c>
      <c r="G536" s="838">
        <v>0</v>
      </c>
      <c r="H536" s="838" t="s">
        <v>3375</v>
      </c>
      <c r="I536" s="706" t="s">
        <v>3360</v>
      </c>
      <c r="J536" s="706" t="s">
        <v>448</v>
      </c>
      <c r="K536" s="706" t="s">
        <v>3359</v>
      </c>
      <c r="L536" s="706" t="s">
        <v>3357</v>
      </c>
      <c r="M536" s="706" t="s">
        <v>3358</v>
      </c>
      <c r="N536" s="706"/>
      <c r="O536" s="838" t="s">
        <v>4408</v>
      </c>
    </row>
    <row r="537" spans="1:15" s="840" customFormat="1" x14ac:dyDescent="0.35">
      <c r="A537" s="389"/>
      <c r="B537" s="838" t="s">
        <v>4409</v>
      </c>
      <c r="C537" s="838" t="s">
        <v>1941</v>
      </c>
      <c r="D537" s="838" t="s">
        <v>4410</v>
      </c>
      <c r="E537" s="706" t="s">
        <v>1894</v>
      </c>
      <c r="F537" s="706">
        <v>12</v>
      </c>
      <c r="G537" s="838">
        <v>0</v>
      </c>
      <c r="H537" s="838" t="s">
        <v>3371</v>
      </c>
      <c r="I537" s="706" t="s">
        <v>2559</v>
      </c>
      <c r="J537" s="706"/>
      <c r="K537" s="706"/>
      <c r="L537" s="706"/>
      <c r="M537" s="706"/>
      <c r="N537" s="706" t="s">
        <v>1634</v>
      </c>
      <c r="O537" s="838" t="s">
        <v>3387</v>
      </c>
    </row>
    <row r="538" spans="1:15" s="840" customFormat="1" x14ac:dyDescent="0.35">
      <c r="A538" s="389"/>
      <c r="B538" s="838" t="s">
        <v>4411</v>
      </c>
      <c r="C538" s="705"/>
      <c r="D538" s="838" t="s">
        <v>4412</v>
      </c>
      <c r="E538" s="706" t="s">
        <v>300</v>
      </c>
      <c r="F538" s="706" t="s">
        <v>448</v>
      </c>
      <c r="G538" s="838" t="s">
        <v>448</v>
      </c>
      <c r="H538" s="838" t="s">
        <v>3379</v>
      </c>
      <c r="I538" s="706"/>
      <c r="J538" s="706"/>
      <c r="K538" s="706"/>
      <c r="L538" s="706" t="s">
        <v>301</v>
      </c>
      <c r="M538" s="706"/>
      <c r="N538" s="706"/>
      <c r="O538" s="838" t="s">
        <v>3444</v>
      </c>
    </row>
    <row r="539" spans="1:15" s="840" customFormat="1" x14ac:dyDescent="0.35">
      <c r="A539" s="389"/>
      <c r="B539" s="838" t="s">
        <v>4413</v>
      </c>
      <c r="C539" s="838" t="s">
        <v>2039</v>
      </c>
      <c r="D539" s="838" t="s">
        <v>4414</v>
      </c>
      <c r="E539" s="706" t="s">
        <v>3397</v>
      </c>
      <c r="F539" s="706" t="s">
        <v>448</v>
      </c>
      <c r="G539" s="838" t="s">
        <v>448</v>
      </c>
      <c r="H539" s="838" t="s">
        <v>3398</v>
      </c>
      <c r="I539" s="706" t="s">
        <v>448</v>
      </c>
      <c r="J539" s="706"/>
      <c r="K539" s="706" t="s">
        <v>2560</v>
      </c>
      <c r="L539" s="706" t="s">
        <v>2561</v>
      </c>
      <c r="M539" s="706" t="s">
        <v>448</v>
      </c>
      <c r="N539" s="706"/>
      <c r="O539" s="838" t="s">
        <v>4415</v>
      </c>
    </row>
    <row r="540" spans="1:15" s="840" customFormat="1" x14ac:dyDescent="0.35">
      <c r="A540" s="389"/>
      <c r="B540" s="838" t="s">
        <v>4416</v>
      </c>
      <c r="C540" s="838" t="s">
        <v>1088</v>
      </c>
      <c r="D540" s="838" t="s">
        <v>4417</v>
      </c>
      <c r="E540" s="706" t="s">
        <v>615</v>
      </c>
      <c r="F540" s="706">
        <v>48</v>
      </c>
      <c r="G540" s="838">
        <v>14</v>
      </c>
      <c r="H540" s="838" t="s">
        <v>3379</v>
      </c>
      <c r="I540" s="706">
        <v>3</v>
      </c>
      <c r="J540" s="706"/>
      <c r="K540" s="706"/>
      <c r="L540" s="706"/>
      <c r="M540" s="706" t="s">
        <v>1599</v>
      </c>
      <c r="N540" s="706" t="s">
        <v>2590</v>
      </c>
      <c r="O540" s="838" t="s">
        <v>3665</v>
      </c>
    </row>
    <row r="541" spans="1:15" s="840" customFormat="1" x14ac:dyDescent="0.35">
      <c r="A541" s="389"/>
      <c r="B541" s="838" t="s">
        <v>4418</v>
      </c>
      <c r="C541" s="705"/>
      <c r="D541" s="838" t="s">
        <v>4419</v>
      </c>
      <c r="E541" s="706" t="s">
        <v>2982</v>
      </c>
      <c r="F541" s="706">
        <v>4</v>
      </c>
      <c r="G541" s="838">
        <v>0</v>
      </c>
      <c r="H541" s="838" t="s">
        <v>3484</v>
      </c>
      <c r="I541" s="706"/>
      <c r="J541" s="706"/>
      <c r="K541" s="706" t="s">
        <v>2983</v>
      </c>
      <c r="L541" s="706"/>
      <c r="M541" s="706" t="s">
        <v>2984</v>
      </c>
      <c r="N541" s="706"/>
      <c r="O541" s="838" t="s">
        <v>3855</v>
      </c>
    </row>
    <row r="542" spans="1:15" s="840" customFormat="1" x14ac:dyDescent="0.35">
      <c r="A542" s="389"/>
      <c r="B542" s="838" t="s">
        <v>4420</v>
      </c>
      <c r="C542" s="705"/>
      <c r="D542" s="838" t="s">
        <v>4421</v>
      </c>
      <c r="E542" s="706" t="s">
        <v>4422</v>
      </c>
      <c r="F542" s="706">
        <v>12</v>
      </c>
      <c r="G542" s="838">
        <v>0</v>
      </c>
      <c r="H542" s="838" t="s">
        <v>3371</v>
      </c>
      <c r="I542" s="706"/>
      <c r="J542" s="706">
        <v>10</v>
      </c>
      <c r="K542" s="706"/>
      <c r="L542" s="706"/>
      <c r="M542" s="706"/>
      <c r="N542" s="706"/>
      <c r="O542" s="838" t="s">
        <v>4423</v>
      </c>
    </row>
    <row r="543" spans="1:15" s="840" customFormat="1" x14ac:dyDescent="0.35">
      <c r="A543" s="389"/>
      <c r="B543" s="838" t="s">
        <v>4424</v>
      </c>
      <c r="C543" s="838" t="s">
        <v>1075</v>
      </c>
      <c r="D543" s="838" t="s">
        <v>4225</v>
      </c>
      <c r="E543" s="706" t="s">
        <v>1990</v>
      </c>
      <c r="F543" s="706">
        <v>24</v>
      </c>
      <c r="G543" s="838">
        <v>30</v>
      </c>
      <c r="H543" s="838" t="s">
        <v>3371</v>
      </c>
      <c r="I543" s="706" t="s">
        <v>1991</v>
      </c>
      <c r="J543" s="706">
        <v>41834</v>
      </c>
      <c r="K543" s="706"/>
      <c r="L543" s="706" t="s">
        <v>1992</v>
      </c>
      <c r="M543" s="706" t="s">
        <v>1993</v>
      </c>
      <c r="N543" s="706"/>
      <c r="O543" s="838" t="s">
        <v>3485</v>
      </c>
    </row>
    <row r="544" spans="1:15" s="840" customFormat="1" x14ac:dyDescent="0.35">
      <c r="A544" s="389"/>
      <c r="B544" s="838" t="s">
        <v>4425</v>
      </c>
      <c r="C544" s="838" t="s">
        <v>1070</v>
      </c>
      <c r="D544" s="838" t="s">
        <v>4426</v>
      </c>
      <c r="E544" s="706" t="s">
        <v>2218</v>
      </c>
      <c r="F544" s="706">
        <v>12</v>
      </c>
      <c r="G544" s="838">
        <v>35</v>
      </c>
      <c r="H544" s="838" t="s">
        <v>3371</v>
      </c>
      <c r="I544" s="706" t="s">
        <v>988</v>
      </c>
      <c r="J544" s="706"/>
      <c r="K544" s="706" t="s">
        <v>986</v>
      </c>
      <c r="L544" s="706"/>
      <c r="M544" s="706"/>
      <c r="N544" s="706" t="s">
        <v>2591</v>
      </c>
      <c r="O544" s="838" t="s">
        <v>3387</v>
      </c>
    </row>
    <row r="545" spans="1:15" s="840" customFormat="1" x14ac:dyDescent="0.35">
      <c r="A545" s="389"/>
      <c r="B545" s="838" t="s">
        <v>4427</v>
      </c>
      <c r="C545" s="705"/>
      <c r="D545" s="838" t="s">
        <v>3523</v>
      </c>
      <c r="E545" s="706" t="s">
        <v>1325</v>
      </c>
      <c r="F545" s="706">
        <v>24</v>
      </c>
      <c r="G545" s="838">
        <v>21</v>
      </c>
      <c r="H545" s="838" t="s">
        <v>3379</v>
      </c>
      <c r="I545" s="706" t="s">
        <v>1326</v>
      </c>
      <c r="J545" s="706" t="s">
        <v>1742</v>
      </c>
      <c r="K545" s="706" t="s">
        <v>1327</v>
      </c>
      <c r="L545" s="706"/>
      <c r="M545" s="706"/>
      <c r="N545" s="706" t="s">
        <v>1328</v>
      </c>
      <c r="O545" s="838" t="s">
        <v>3387</v>
      </c>
    </row>
    <row r="546" spans="1:15" s="840" customFormat="1" x14ac:dyDescent="0.35">
      <c r="A546" s="389"/>
      <c r="B546" s="838" t="s">
        <v>4428</v>
      </c>
      <c r="C546" s="838" t="s">
        <v>1189</v>
      </c>
      <c r="D546" s="838" t="s">
        <v>4429</v>
      </c>
      <c r="E546" s="706" t="s">
        <v>1895</v>
      </c>
      <c r="F546" s="706">
        <v>48</v>
      </c>
      <c r="G546" s="838">
        <v>14</v>
      </c>
      <c r="H546" s="838" t="s">
        <v>3379</v>
      </c>
      <c r="I546" s="706" t="s">
        <v>992</v>
      </c>
      <c r="J546" s="706" t="s">
        <v>1742</v>
      </c>
      <c r="K546" s="706" t="s">
        <v>993</v>
      </c>
      <c r="L546" s="706" t="s">
        <v>995</v>
      </c>
      <c r="M546" s="706" t="s">
        <v>994</v>
      </c>
      <c r="N546" s="706" t="s">
        <v>2576</v>
      </c>
      <c r="O546" s="838" t="s">
        <v>3441</v>
      </c>
    </row>
    <row r="547" spans="1:15" s="840" customFormat="1" x14ac:dyDescent="0.35">
      <c r="A547" s="389"/>
      <c r="B547" s="838" t="s">
        <v>4430</v>
      </c>
      <c r="C547" s="838" t="s">
        <v>1923</v>
      </c>
      <c r="D547" s="838" t="s">
        <v>3637</v>
      </c>
      <c r="E547" s="706" t="s">
        <v>2219</v>
      </c>
      <c r="F547" s="706">
        <f>4*24</f>
        <v>96</v>
      </c>
      <c r="G547" s="838">
        <v>28</v>
      </c>
      <c r="H547" s="838" t="s">
        <v>3379</v>
      </c>
      <c r="I547" s="706"/>
      <c r="J547" s="706"/>
      <c r="K547" s="706"/>
      <c r="L547" s="706"/>
      <c r="M547" s="706" t="s">
        <v>642</v>
      </c>
      <c r="N547" s="706" t="s">
        <v>2578</v>
      </c>
      <c r="O547" s="838" t="s">
        <v>3399</v>
      </c>
    </row>
    <row r="548" spans="1:15" s="840" customFormat="1" x14ac:dyDescent="0.35">
      <c r="A548" s="389"/>
      <c r="B548" s="838" t="s">
        <v>4431</v>
      </c>
      <c r="C548" s="705"/>
      <c r="D548" s="838" t="s">
        <v>3862</v>
      </c>
      <c r="E548" s="706" t="s">
        <v>1896</v>
      </c>
      <c r="F548" s="706">
        <v>24</v>
      </c>
      <c r="G548" s="838">
        <v>21</v>
      </c>
      <c r="H548" s="838" t="s">
        <v>3379</v>
      </c>
      <c r="I548" s="706" t="s">
        <v>1002</v>
      </c>
      <c r="J548" s="706"/>
      <c r="K548" s="706" t="s">
        <v>1003</v>
      </c>
      <c r="L548" s="706"/>
      <c r="M548" s="706" t="s">
        <v>642</v>
      </c>
      <c r="N548" s="706" t="s">
        <v>2569</v>
      </c>
      <c r="O548" s="838" t="s">
        <v>3387</v>
      </c>
    </row>
    <row r="549" spans="1:15" s="840" customFormat="1" x14ac:dyDescent="0.35">
      <c r="A549" s="389"/>
      <c r="B549" s="838" t="s">
        <v>4432</v>
      </c>
      <c r="C549" s="705"/>
      <c r="D549" s="838" t="s">
        <v>4268</v>
      </c>
      <c r="E549" s="706" t="s">
        <v>3</v>
      </c>
      <c r="F549" s="706">
        <v>24</v>
      </c>
      <c r="G549" s="838">
        <v>21</v>
      </c>
      <c r="H549" s="838" t="s">
        <v>3379</v>
      </c>
      <c r="I549" s="706" t="s">
        <v>1741</v>
      </c>
      <c r="J549" s="706"/>
      <c r="K549" s="706" t="s">
        <v>1743</v>
      </c>
      <c r="L549" s="706"/>
      <c r="M549" s="706" t="s">
        <v>642</v>
      </c>
      <c r="N549" s="706" t="s">
        <v>2569</v>
      </c>
      <c r="O549" s="838" t="s">
        <v>3387</v>
      </c>
    </row>
    <row r="550" spans="1:15" s="840" customFormat="1" x14ac:dyDescent="0.35">
      <c r="A550" s="389"/>
      <c r="B550" s="838" t="s">
        <v>4433</v>
      </c>
      <c r="C550" s="838"/>
      <c r="D550" s="838" t="s">
        <v>4071</v>
      </c>
      <c r="E550" s="706" t="s">
        <v>1247</v>
      </c>
      <c r="F550" s="706">
        <v>48</v>
      </c>
      <c r="G550" s="838">
        <v>14</v>
      </c>
      <c r="H550" s="838" t="s">
        <v>3371</v>
      </c>
      <c r="I550" s="706"/>
      <c r="J550" s="706" t="s">
        <v>664</v>
      </c>
      <c r="K550" s="706"/>
      <c r="L550" s="706"/>
      <c r="M550" s="706"/>
      <c r="N550" s="706"/>
      <c r="O550" s="838" t="s">
        <v>3428</v>
      </c>
    </row>
    <row r="551" spans="1:15" s="840" customFormat="1" x14ac:dyDescent="0.35">
      <c r="A551" s="389"/>
      <c r="B551" s="838" t="s">
        <v>4434</v>
      </c>
      <c r="C551" s="705"/>
      <c r="D551" s="838" t="s">
        <v>3942</v>
      </c>
      <c r="E551" s="706" t="s">
        <v>4435</v>
      </c>
      <c r="F551" s="706">
        <v>24</v>
      </c>
      <c r="G551" s="838" t="s">
        <v>448</v>
      </c>
      <c r="H551" s="706"/>
      <c r="I551" s="706"/>
      <c r="J551" s="706"/>
      <c r="K551" s="706"/>
      <c r="L551" s="706"/>
      <c r="M551" s="706"/>
      <c r="N551" s="706"/>
      <c r="O551" s="838"/>
    </row>
    <row r="552" spans="1:15" s="840" customFormat="1" x14ac:dyDescent="0.35">
      <c r="A552" s="389"/>
      <c r="B552" s="838" t="s">
        <v>4436</v>
      </c>
      <c r="C552" s="705"/>
      <c r="D552" s="838" t="s">
        <v>3407</v>
      </c>
      <c r="E552" s="706" t="s">
        <v>392</v>
      </c>
      <c r="F552" s="706">
        <v>12</v>
      </c>
      <c r="G552" s="838">
        <v>21</v>
      </c>
      <c r="H552" s="838" t="s">
        <v>3375</v>
      </c>
      <c r="I552" s="706" t="s">
        <v>1359</v>
      </c>
      <c r="J552" s="706"/>
      <c r="K552" s="706" t="s">
        <v>394</v>
      </c>
      <c r="L552" s="706" t="s">
        <v>395</v>
      </c>
      <c r="M552" s="706" t="s">
        <v>393</v>
      </c>
      <c r="N552" s="706"/>
      <c r="O552" s="838" t="s">
        <v>3399</v>
      </c>
    </row>
    <row r="553" spans="1:15" s="840" customFormat="1" x14ac:dyDescent="0.35">
      <c r="A553" s="389"/>
      <c r="B553" s="838" t="s">
        <v>4437</v>
      </c>
      <c r="C553" s="705"/>
      <c r="D553" s="838" t="s">
        <v>3407</v>
      </c>
      <c r="E553" s="706" t="s">
        <v>2651</v>
      </c>
      <c r="F553" s="706">
        <v>12</v>
      </c>
      <c r="G553" s="838">
        <v>7</v>
      </c>
      <c r="H553" s="838" t="s">
        <v>3375</v>
      </c>
      <c r="I553" s="706" t="s">
        <v>2654</v>
      </c>
      <c r="J553" s="706"/>
      <c r="K553" s="706" t="s">
        <v>2655</v>
      </c>
      <c r="L553" s="706" t="s">
        <v>2652</v>
      </c>
      <c r="M553" s="706" t="s">
        <v>2656</v>
      </c>
      <c r="N553" s="706" t="s">
        <v>2568</v>
      </c>
      <c r="O553" s="838" t="s">
        <v>3399</v>
      </c>
    </row>
    <row r="554" spans="1:15" s="840" customFormat="1" x14ac:dyDescent="0.35">
      <c r="A554" s="389"/>
      <c r="B554" s="838" t="s">
        <v>4438</v>
      </c>
      <c r="C554" s="705"/>
      <c r="D554" s="838" t="s">
        <v>4439</v>
      </c>
      <c r="E554" s="706" t="s">
        <v>2475</v>
      </c>
      <c r="F554" s="706">
        <v>4</v>
      </c>
      <c r="G554" s="838" t="s">
        <v>448</v>
      </c>
      <c r="H554" s="838" t="s">
        <v>3371</v>
      </c>
      <c r="I554" s="706"/>
      <c r="J554" s="706"/>
      <c r="K554" s="706"/>
      <c r="L554" s="706"/>
      <c r="M554" s="706"/>
      <c r="N554" s="706"/>
      <c r="O554" s="838" t="s">
        <v>4440</v>
      </c>
    </row>
    <row r="555" spans="1:15" s="840" customFormat="1" x14ac:dyDescent="0.35">
      <c r="A555" s="389"/>
      <c r="B555" s="838" t="s">
        <v>4441</v>
      </c>
      <c r="C555" s="705"/>
      <c r="D555" s="838" t="s">
        <v>3416</v>
      </c>
      <c r="E555" s="706" t="s">
        <v>670</v>
      </c>
      <c r="F555" s="706">
        <v>4</v>
      </c>
      <c r="G555" s="838" t="s">
        <v>448</v>
      </c>
      <c r="H555" s="838" t="s">
        <v>3484</v>
      </c>
      <c r="I555" s="706"/>
      <c r="J555" s="706"/>
      <c r="K555" s="706" t="s">
        <v>671</v>
      </c>
      <c r="L555" s="706"/>
      <c r="M555" s="706" t="s">
        <v>672</v>
      </c>
      <c r="N555" s="706"/>
      <c r="O555" s="838" t="s">
        <v>3515</v>
      </c>
    </row>
    <row r="556" spans="1:15" s="840" customFormat="1" x14ac:dyDescent="0.35">
      <c r="A556" s="389"/>
      <c r="B556" s="838" t="s">
        <v>4442</v>
      </c>
      <c r="C556" s="838" t="s">
        <v>1921</v>
      </c>
      <c r="D556" s="838" t="s">
        <v>3637</v>
      </c>
      <c r="E556" s="706" t="s">
        <v>743</v>
      </c>
      <c r="F556" s="706">
        <v>4</v>
      </c>
      <c r="G556" s="838">
        <v>28</v>
      </c>
      <c r="H556" s="838" t="s">
        <v>3379</v>
      </c>
      <c r="I556" s="706"/>
      <c r="J556" s="706"/>
      <c r="K556" s="706"/>
      <c r="L556" s="706"/>
      <c r="M556" s="706" t="s">
        <v>642</v>
      </c>
      <c r="N556" s="706" t="s">
        <v>2578</v>
      </c>
      <c r="O556" s="838" t="s">
        <v>3414</v>
      </c>
    </row>
    <row r="557" spans="1:15" s="840" customFormat="1" x14ac:dyDescent="0.35">
      <c r="A557" s="389"/>
      <c r="B557" s="838" t="s">
        <v>4443</v>
      </c>
      <c r="C557" s="838"/>
      <c r="D557" s="838" t="s">
        <v>4444</v>
      </c>
      <c r="E557" s="706" t="s">
        <v>4445</v>
      </c>
      <c r="F557" s="706">
        <v>12</v>
      </c>
      <c r="G557" s="838">
        <v>14</v>
      </c>
      <c r="H557" s="706"/>
      <c r="I557" s="706"/>
      <c r="J557" s="706"/>
      <c r="K557" s="706"/>
      <c r="L557" s="706"/>
      <c r="M557" s="706"/>
      <c r="N557" s="706"/>
      <c r="O557" s="838"/>
    </row>
    <row r="558" spans="1:15" s="840" customFormat="1" x14ac:dyDescent="0.35">
      <c r="A558" s="389"/>
      <c r="B558" s="838" t="s">
        <v>4446</v>
      </c>
      <c r="C558" s="838" t="s">
        <v>1194</v>
      </c>
      <c r="D558" s="838" t="s">
        <v>4447</v>
      </c>
      <c r="E558" s="706" t="s">
        <v>1005</v>
      </c>
      <c r="F558" s="706">
        <v>48</v>
      </c>
      <c r="G558" s="838">
        <v>14</v>
      </c>
      <c r="H558" s="838" t="s">
        <v>3371</v>
      </c>
      <c r="I558" s="706" t="s">
        <v>1010</v>
      </c>
      <c r="J558" s="706"/>
      <c r="K558" s="706" t="s">
        <v>1007</v>
      </c>
      <c r="L558" s="706"/>
      <c r="M558" s="706" t="s">
        <v>1009</v>
      </c>
      <c r="N558" s="706" t="s">
        <v>152</v>
      </c>
      <c r="O558" s="838" t="s">
        <v>3665</v>
      </c>
    </row>
    <row r="559" spans="1:15" s="840" customFormat="1" x14ac:dyDescent="0.35">
      <c r="A559" s="389"/>
      <c r="B559" s="838" t="s">
        <v>4448</v>
      </c>
      <c r="C559" s="705"/>
      <c r="D559" s="838" t="s">
        <v>4447</v>
      </c>
      <c r="E559" s="706" t="s">
        <v>1196</v>
      </c>
      <c r="F559" s="706">
        <v>48</v>
      </c>
      <c r="G559" s="838">
        <v>14</v>
      </c>
      <c r="H559" s="838" t="s">
        <v>3371</v>
      </c>
      <c r="I559" s="706"/>
      <c r="J559" s="706"/>
      <c r="K559" s="706" t="s">
        <v>2515</v>
      </c>
      <c r="L559" s="706"/>
      <c r="M559" s="706"/>
      <c r="N559" s="706" t="s">
        <v>152</v>
      </c>
      <c r="O559" s="838" t="s">
        <v>3800</v>
      </c>
    </row>
    <row r="560" spans="1:15" s="840" customFormat="1" x14ac:dyDescent="0.35">
      <c r="A560" s="389"/>
      <c r="B560" s="838" t="s">
        <v>4449</v>
      </c>
      <c r="C560" s="705"/>
      <c r="D560" s="838" t="s">
        <v>3378</v>
      </c>
      <c r="E560" s="706" t="s">
        <v>617</v>
      </c>
      <c r="F560" s="706">
        <v>12</v>
      </c>
      <c r="G560" s="838">
        <v>28</v>
      </c>
      <c r="H560" s="838" t="s">
        <v>3379</v>
      </c>
      <c r="I560" s="706" t="s">
        <v>2564</v>
      </c>
      <c r="J560" s="706"/>
      <c r="K560" s="706" t="s">
        <v>2565</v>
      </c>
      <c r="L560" s="706"/>
      <c r="M560" s="706" t="s">
        <v>1599</v>
      </c>
      <c r="N560" s="706">
        <v>6</v>
      </c>
      <c r="O560" s="838" t="s">
        <v>3606</v>
      </c>
    </row>
  </sheetData>
  <mergeCells count="15">
    <mergeCell ref="O2:O4"/>
    <mergeCell ref="L2:L4"/>
    <mergeCell ref="M2:M4"/>
    <mergeCell ref="N2:N4"/>
    <mergeCell ref="B1:N1"/>
    <mergeCell ref="B2:B4"/>
    <mergeCell ref="D2:D4"/>
    <mergeCell ref="C2:C4"/>
    <mergeCell ref="E2:E4"/>
    <mergeCell ref="F2:F4"/>
    <mergeCell ref="G2:G4"/>
    <mergeCell ref="H2:H4"/>
    <mergeCell ref="J2:J4"/>
    <mergeCell ref="I2:I4"/>
    <mergeCell ref="K2:K4"/>
  </mergeCells>
  <phoneticPr fontId="0" type="noConversion"/>
  <pageMargins left="0.75" right="0.75" top="1" bottom="1" header="0.5" footer="0.5"/>
  <pageSetup paperSize="5" scale="45" orientation="landscape" r:id="rId1"/>
  <headerFooter alignWithMargins="0">
    <oddFooter>&amp;LPenn State Extension&amp;RSpray Spreadsheet</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9"/>
  </sheetPr>
  <dimension ref="A1:IS470"/>
  <sheetViews>
    <sheetView view="pageBreakPreview" zoomScale="60" zoomScaleNormal="70" workbookViewId="0">
      <pane ySplit="5" topLeftCell="A428" activePane="bottomLeft" state="frozen"/>
      <selection pane="bottomLeft" activeCell="B459" sqref="B459"/>
    </sheetView>
  </sheetViews>
  <sheetFormatPr defaultColWidth="9.1328125" defaultRowHeight="12.75" x14ac:dyDescent="0.35"/>
  <cols>
    <col min="1" max="1" width="2" customWidth="1"/>
    <col min="2" max="2" width="51.6640625" style="269" customWidth="1"/>
    <col min="3" max="3" width="12.53125" style="293" customWidth="1"/>
    <col min="4" max="4" width="44.33203125" style="194" customWidth="1"/>
    <col min="5" max="5" width="21.46484375" style="194" customWidth="1"/>
    <col min="6" max="6" width="14" style="269" customWidth="1"/>
    <col min="7" max="7" width="15.1328125" style="269" customWidth="1"/>
    <col min="8" max="8" width="22.53125" style="269" customWidth="1"/>
    <col min="9" max="9" width="24" style="269" customWidth="1"/>
    <col min="10" max="10" width="12.53125" style="269" customWidth="1"/>
    <col min="11" max="13" width="24" style="269" customWidth="1"/>
    <col min="14" max="14" width="10" style="269" customWidth="1"/>
    <col min="15" max="15" width="31.53125" style="194" customWidth="1"/>
    <col min="16" max="16384" width="9.1328125" style="194"/>
  </cols>
  <sheetData>
    <row r="1" spans="1:15" s="290" customFormat="1" ht="32.25" customHeight="1" thickBot="1" x14ac:dyDescent="0.4">
      <c r="A1"/>
      <c r="B1" s="792" t="s">
        <v>447</v>
      </c>
      <c r="C1" s="792"/>
      <c r="D1" s="792"/>
      <c r="E1" s="792"/>
      <c r="F1" s="792"/>
      <c r="G1" s="792"/>
      <c r="H1" s="792"/>
      <c r="I1" s="792"/>
      <c r="J1" s="792"/>
      <c r="K1" s="792"/>
      <c r="L1" s="792"/>
      <c r="M1" s="792"/>
      <c r="N1" s="792"/>
      <c r="O1" s="792"/>
    </row>
    <row r="2" spans="1:15" ht="15.75" customHeight="1" x14ac:dyDescent="0.35">
      <c r="B2" s="793" t="s">
        <v>2375</v>
      </c>
      <c r="C2" s="796" t="s">
        <v>2377</v>
      </c>
      <c r="D2" s="793" t="s">
        <v>2376</v>
      </c>
      <c r="E2" s="799" t="s">
        <v>2378</v>
      </c>
      <c r="F2" s="802" t="s">
        <v>424</v>
      </c>
      <c r="G2" s="802" t="s">
        <v>423</v>
      </c>
      <c r="H2" s="802" t="s">
        <v>419</v>
      </c>
      <c r="I2" s="790" t="s">
        <v>284</v>
      </c>
      <c r="J2" s="807" t="s">
        <v>287</v>
      </c>
      <c r="K2" s="805" t="s">
        <v>285</v>
      </c>
      <c r="L2" s="790" t="s">
        <v>286</v>
      </c>
      <c r="M2" s="790" t="s">
        <v>292</v>
      </c>
      <c r="N2" s="776" t="s">
        <v>2322</v>
      </c>
      <c r="O2" s="787" t="s">
        <v>2379</v>
      </c>
    </row>
    <row r="3" spans="1:15" ht="12.75" customHeight="1" x14ac:dyDescent="0.35">
      <c r="B3" s="794"/>
      <c r="C3" s="797"/>
      <c r="D3" s="794"/>
      <c r="E3" s="800"/>
      <c r="F3" s="803"/>
      <c r="G3" s="803"/>
      <c r="H3" s="803"/>
      <c r="I3" s="791"/>
      <c r="J3" s="808"/>
      <c r="K3" s="806"/>
      <c r="L3" s="791"/>
      <c r="M3" s="791"/>
      <c r="N3" s="777"/>
      <c r="O3" s="788"/>
    </row>
    <row r="4" spans="1:15" ht="69" customHeight="1" thickBot="1" x14ac:dyDescent="0.4">
      <c r="B4" s="794"/>
      <c r="C4" s="797"/>
      <c r="D4" s="794"/>
      <c r="E4" s="800"/>
      <c r="F4" s="803"/>
      <c r="G4" s="803"/>
      <c r="H4" s="803"/>
      <c r="I4" s="791"/>
      <c r="J4" s="808"/>
      <c r="K4" s="806"/>
      <c r="L4" s="791"/>
      <c r="M4" s="791"/>
      <c r="N4" s="778"/>
      <c r="O4" s="788"/>
    </row>
    <row r="5" spans="1:15" ht="12.75" hidden="1" customHeight="1" thickBot="1" x14ac:dyDescent="0.4">
      <c r="B5" s="795"/>
      <c r="C5" s="798"/>
      <c r="D5" s="795"/>
      <c r="E5" s="801"/>
      <c r="F5" s="804"/>
      <c r="G5" s="804"/>
      <c r="H5" s="804"/>
      <c r="I5" s="601"/>
      <c r="J5" s="601"/>
      <c r="K5" s="601"/>
      <c r="L5" s="601"/>
      <c r="M5" s="601"/>
      <c r="N5" s="604"/>
      <c r="O5" s="789"/>
    </row>
    <row r="6" spans="1:15" ht="13.5" customHeight="1" x14ac:dyDescent="0.35">
      <c r="B6" s="196"/>
      <c r="C6" s="291"/>
      <c r="D6" s="198"/>
      <c r="E6" s="198"/>
      <c r="F6" s="196"/>
      <c r="G6" s="196"/>
      <c r="H6" s="196"/>
      <c r="I6" s="196"/>
      <c r="J6" s="196"/>
      <c r="K6" s="196"/>
      <c r="L6" s="196"/>
      <c r="M6" s="196"/>
      <c r="N6" s="585"/>
      <c r="O6" s="198"/>
    </row>
    <row r="7" spans="1:15" x14ac:dyDescent="0.35">
      <c r="A7" s="602"/>
      <c r="B7" s="602" t="s">
        <v>4450</v>
      </c>
      <c r="C7" s="602"/>
      <c r="D7" s="602" t="s">
        <v>4451</v>
      </c>
      <c r="E7" s="850" t="s">
        <v>4452</v>
      </c>
      <c r="F7" s="851">
        <v>4</v>
      </c>
      <c r="G7" s="851">
        <v>0</v>
      </c>
      <c r="H7" s="852" t="s">
        <v>3375</v>
      </c>
      <c r="I7" s="852" t="s">
        <v>549</v>
      </c>
      <c r="J7" s="852"/>
      <c r="K7" s="852" t="s">
        <v>550</v>
      </c>
      <c r="L7" s="852"/>
      <c r="M7" s="852" t="s">
        <v>551</v>
      </c>
      <c r="N7" s="852"/>
      <c r="O7" s="852" t="s">
        <v>548</v>
      </c>
    </row>
    <row r="8" spans="1:15" x14ac:dyDescent="0.35">
      <c r="A8" s="602"/>
      <c r="B8" s="602" t="s">
        <v>4453</v>
      </c>
      <c r="C8" s="602" t="s">
        <v>1971</v>
      </c>
      <c r="D8" s="602" t="s">
        <v>4454</v>
      </c>
      <c r="E8" s="850" t="s">
        <v>1792</v>
      </c>
      <c r="F8" s="851">
        <v>12</v>
      </c>
      <c r="G8" s="851">
        <v>3</v>
      </c>
      <c r="H8" s="852" t="s">
        <v>3371</v>
      </c>
      <c r="I8" s="852" t="s">
        <v>1308</v>
      </c>
      <c r="J8" s="852"/>
      <c r="K8" s="852" t="s">
        <v>639</v>
      </c>
      <c r="L8" s="852"/>
      <c r="M8" s="852"/>
      <c r="N8" s="852" t="s">
        <v>1058</v>
      </c>
      <c r="O8" s="852" t="s">
        <v>2478</v>
      </c>
    </row>
    <row r="9" spans="1:15" x14ac:dyDescent="0.35">
      <c r="A9" s="602"/>
      <c r="B9" s="602" t="s">
        <v>3391</v>
      </c>
      <c r="C9" s="602"/>
      <c r="D9" s="602" t="s">
        <v>4455</v>
      </c>
      <c r="E9" s="850" t="s">
        <v>1793</v>
      </c>
      <c r="F9" s="851">
        <v>12</v>
      </c>
      <c r="G9" s="851">
        <v>14</v>
      </c>
      <c r="H9" s="852" t="s">
        <v>3371</v>
      </c>
      <c r="I9" s="852" t="s">
        <v>1062</v>
      </c>
      <c r="J9" s="852" t="s">
        <v>651</v>
      </c>
      <c r="K9" s="852" t="s">
        <v>1063</v>
      </c>
      <c r="L9" s="852"/>
      <c r="M9" s="852" t="s">
        <v>642</v>
      </c>
      <c r="N9" s="852" t="s">
        <v>2568</v>
      </c>
      <c r="O9" s="852" t="s">
        <v>1791</v>
      </c>
    </row>
    <row r="10" spans="1:15" x14ac:dyDescent="0.35">
      <c r="A10" s="602"/>
      <c r="B10" s="602" t="s">
        <v>3395</v>
      </c>
      <c r="C10" s="602" t="s">
        <v>2039</v>
      </c>
      <c r="D10" s="602" t="s">
        <v>4456</v>
      </c>
      <c r="E10" s="850" t="s">
        <v>3397</v>
      </c>
      <c r="F10" s="851" t="s">
        <v>448</v>
      </c>
      <c r="G10" s="851" t="s">
        <v>448</v>
      </c>
      <c r="H10" s="852" t="s">
        <v>3398</v>
      </c>
      <c r="I10" s="852" t="s">
        <v>448</v>
      </c>
      <c r="J10" s="852" t="s">
        <v>448</v>
      </c>
      <c r="K10" s="852" t="s">
        <v>643</v>
      </c>
      <c r="L10" s="852"/>
      <c r="M10" s="852" t="s">
        <v>448</v>
      </c>
      <c r="N10" s="852"/>
      <c r="O10" s="852" t="s">
        <v>2391</v>
      </c>
    </row>
    <row r="11" spans="1:15" x14ac:dyDescent="0.35">
      <c r="A11" s="602"/>
      <c r="B11" s="602" t="s">
        <v>3400</v>
      </c>
      <c r="C11" s="602"/>
      <c r="D11" s="602" t="s">
        <v>4457</v>
      </c>
      <c r="E11" s="850" t="s">
        <v>2419</v>
      </c>
      <c r="F11" s="851">
        <v>24</v>
      </c>
      <c r="G11" s="851" t="s">
        <v>448</v>
      </c>
      <c r="H11" s="852" t="s">
        <v>3371</v>
      </c>
      <c r="I11" s="852"/>
      <c r="J11" s="852"/>
      <c r="K11" s="852"/>
      <c r="L11" s="852"/>
      <c r="M11" s="852"/>
      <c r="N11" s="852"/>
      <c r="O11" s="852" t="s">
        <v>2420</v>
      </c>
    </row>
    <row r="12" spans="1:15" x14ac:dyDescent="0.35">
      <c r="A12" s="602"/>
      <c r="B12" s="602" t="s">
        <v>3403</v>
      </c>
      <c r="C12" s="602"/>
      <c r="D12" s="602" t="s">
        <v>4458</v>
      </c>
      <c r="E12" s="850" t="s">
        <v>846</v>
      </c>
      <c r="F12" s="851">
        <v>12</v>
      </c>
      <c r="G12" s="851">
        <v>14</v>
      </c>
      <c r="H12" s="852" t="s">
        <v>3379</v>
      </c>
      <c r="I12" s="852"/>
      <c r="J12" s="852"/>
      <c r="K12" s="852"/>
      <c r="L12" s="852"/>
      <c r="M12" s="852"/>
      <c r="N12" s="852" t="s">
        <v>2569</v>
      </c>
      <c r="O12" s="852" t="s">
        <v>1838</v>
      </c>
    </row>
    <row r="13" spans="1:15" x14ac:dyDescent="0.35">
      <c r="A13" s="602"/>
      <c r="B13" s="602" t="s">
        <v>3406</v>
      </c>
      <c r="C13" s="602"/>
      <c r="D13" s="602" t="s">
        <v>4459</v>
      </c>
      <c r="E13" s="850" t="s">
        <v>2496</v>
      </c>
      <c r="F13" s="851">
        <v>12</v>
      </c>
      <c r="G13" s="851">
        <v>21</v>
      </c>
      <c r="H13" s="852" t="s">
        <v>3371</v>
      </c>
      <c r="I13" s="852"/>
      <c r="J13" s="852"/>
      <c r="K13" s="852"/>
      <c r="L13" s="852"/>
      <c r="M13" s="852" t="s">
        <v>644</v>
      </c>
      <c r="N13" s="852" t="s">
        <v>2568</v>
      </c>
      <c r="O13" s="852" t="s">
        <v>1798</v>
      </c>
    </row>
    <row r="14" spans="1:15" x14ac:dyDescent="0.35">
      <c r="A14" s="602"/>
      <c r="B14" s="602" t="s">
        <v>4460</v>
      </c>
      <c r="C14" s="602" t="s">
        <v>1949</v>
      </c>
      <c r="D14" s="602" t="s">
        <v>4459</v>
      </c>
      <c r="E14" s="850" t="s">
        <v>2421</v>
      </c>
      <c r="F14" s="851">
        <v>12</v>
      </c>
      <c r="G14" s="851">
        <v>21</v>
      </c>
      <c r="H14" s="852" t="s">
        <v>3371</v>
      </c>
      <c r="I14" s="852"/>
      <c r="J14" s="852"/>
      <c r="K14" s="852"/>
      <c r="L14" s="852"/>
      <c r="M14" s="852" t="s">
        <v>644</v>
      </c>
      <c r="N14" s="852" t="s">
        <v>2568</v>
      </c>
      <c r="O14" s="852" t="s">
        <v>1798</v>
      </c>
    </row>
    <row r="15" spans="1:15" x14ac:dyDescent="0.35">
      <c r="A15" s="602"/>
      <c r="B15" s="602" t="s">
        <v>3410</v>
      </c>
      <c r="C15" s="602" t="s">
        <v>2039</v>
      </c>
      <c r="D15" s="602" t="s">
        <v>4461</v>
      </c>
      <c r="E15" s="850" t="s">
        <v>3397</v>
      </c>
      <c r="F15" s="851" t="s">
        <v>448</v>
      </c>
      <c r="G15" s="851" t="s">
        <v>448</v>
      </c>
      <c r="H15" s="852" t="s">
        <v>3398</v>
      </c>
      <c r="I15" s="852" t="s">
        <v>448</v>
      </c>
      <c r="J15" s="852" t="s">
        <v>448</v>
      </c>
      <c r="K15" s="852" t="s">
        <v>643</v>
      </c>
      <c r="L15" s="852"/>
      <c r="M15" s="852" t="s">
        <v>448</v>
      </c>
      <c r="N15" s="852"/>
      <c r="O15" s="852" t="s">
        <v>1841</v>
      </c>
    </row>
    <row r="16" spans="1:15" x14ac:dyDescent="0.35">
      <c r="A16" s="602"/>
      <c r="B16" s="602" t="s">
        <v>3413</v>
      </c>
      <c r="C16" s="602" t="s">
        <v>688</v>
      </c>
      <c r="D16" s="602" t="s">
        <v>4459</v>
      </c>
      <c r="E16" s="850" t="s">
        <v>689</v>
      </c>
      <c r="F16" s="851">
        <v>12</v>
      </c>
      <c r="G16" s="851">
        <v>0</v>
      </c>
      <c r="H16" s="852" t="s">
        <v>3375</v>
      </c>
      <c r="I16" s="852" t="s">
        <v>104</v>
      </c>
      <c r="J16" s="852" t="s">
        <v>651</v>
      </c>
      <c r="K16" s="852" t="s">
        <v>691</v>
      </c>
      <c r="L16" s="852"/>
      <c r="M16" s="852" t="s">
        <v>692</v>
      </c>
      <c r="N16" s="852"/>
      <c r="O16" s="852" t="s">
        <v>747</v>
      </c>
    </row>
    <row r="17" spans="1:15" s="204" customFormat="1" x14ac:dyDescent="0.35">
      <c r="A17" s="602"/>
      <c r="B17" s="602" t="s">
        <v>3415</v>
      </c>
      <c r="C17" s="602" t="s">
        <v>1941</v>
      </c>
      <c r="D17" s="602" t="s">
        <v>4462</v>
      </c>
      <c r="E17" s="850" t="s">
        <v>848</v>
      </c>
      <c r="F17" s="851">
        <v>4</v>
      </c>
      <c r="G17" s="851">
        <v>0</v>
      </c>
      <c r="H17" s="852" t="s">
        <v>3417</v>
      </c>
      <c r="I17" s="852"/>
      <c r="J17" s="852"/>
      <c r="K17" s="852"/>
      <c r="L17" s="852"/>
      <c r="M17" s="852" t="s">
        <v>1606</v>
      </c>
      <c r="N17" s="852" t="s">
        <v>2570</v>
      </c>
      <c r="O17" s="852" t="s">
        <v>849</v>
      </c>
    </row>
    <row r="18" spans="1:15" s="204" customFormat="1" x14ac:dyDescent="0.35">
      <c r="A18" s="602"/>
      <c r="B18" s="602" t="s">
        <v>3421</v>
      </c>
      <c r="C18" s="602"/>
      <c r="D18" s="602" t="s">
        <v>4463</v>
      </c>
      <c r="E18" s="850" t="s">
        <v>3233</v>
      </c>
      <c r="F18" s="851">
        <v>4</v>
      </c>
      <c r="G18" s="851">
        <v>0</v>
      </c>
      <c r="H18" s="852" t="s">
        <v>3375</v>
      </c>
      <c r="I18" s="852"/>
      <c r="J18" s="852"/>
      <c r="K18" s="852"/>
      <c r="L18" s="852" t="s">
        <v>3236</v>
      </c>
      <c r="M18" s="852" t="s">
        <v>3238</v>
      </c>
      <c r="N18" s="852"/>
      <c r="O18" s="852" t="s">
        <v>3234</v>
      </c>
    </row>
    <row r="19" spans="1:15" x14ac:dyDescent="0.35">
      <c r="A19" s="602"/>
      <c r="B19" s="602" t="s">
        <v>3425</v>
      </c>
      <c r="C19" s="602" t="s">
        <v>1075</v>
      </c>
      <c r="D19" s="602" t="s">
        <v>4464</v>
      </c>
      <c r="E19" s="850" t="s">
        <v>1349</v>
      </c>
      <c r="F19" s="851">
        <v>12</v>
      </c>
      <c r="G19" s="851">
        <v>21</v>
      </c>
      <c r="H19" s="852" t="s">
        <v>3379</v>
      </c>
      <c r="I19" s="852" t="s">
        <v>1351</v>
      </c>
      <c r="J19" s="852" t="s">
        <v>2584</v>
      </c>
      <c r="K19" s="852" t="s">
        <v>1350</v>
      </c>
      <c r="L19" s="852"/>
      <c r="M19" s="852" t="s">
        <v>1599</v>
      </c>
      <c r="N19" s="852" t="s">
        <v>2566</v>
      </c>
      <c r="O19" s="852" t="s">
        <v>1791</v>
      </c>
    </row>
    <row r="20" spans="1:15" x14ac:dyDescent="0.35">
      <c r="A20" s="602"/>
      <c r="B20" s="602" t="s">
        <v>3429</v>
      </c>
      <c r="C20" s="602" t="s">
        <v>1943</v>
      </c>
      <c r="D20" s="602" t="s">
        <v>4465</v>
      </c>
      <c r="E20" s="850" t="s">
        <v>2245</v>
      </c>
      <c r="F20" s="851">
        <v>12</v>
      </c>
      <c r="G20" s="851">
        <v>3</v>
      </c>
      <c r="H20" s="852" t="s">
        <v>3371</v>
      </c>
      <c r="I20" s="852" t="s">
        <v>266</v>
      </c>
      <c r="J20" s="852" t="s">
        <v>3352</v>
      </c>
      <c r="K20" s="852" t="s">
        <v>267</v>
      </c>
      <c r="L20" s="852"/>
      <c r="M20" s="852"/>
      <c r="N20" s="852"/>
      <c r="O20" s="852" t="s">
        <v>1856</v>
      </c>
    </row>
    <row r="21" spans="1:15" s="204" customFormat="1" x14ac:dyDescent="0.35">
      <c r="A21" s="602"/>
      <c r="B21" s="602" t="s">
        <v>4466</v>
      </c>
      <c r="C21" s="602" t="s">
        <v>2238</v>
      </c>
      <c r="D21" s="602" t="s">
        <v>4465</v>
      </c>
      <c r="E21" s="850" t="s">
        <v>2246</v>
      </c>
      <c r="F21" s="851">
        <v>12</v>
      </c>
      <c r="G21" s="851">
        <v>3</v>
      </c>
      <c r="H21" s="852" t="s">
        <v>3371</v>
      </c>
      <c r="I21" s="852" t="s">
        <v>266</v>
      </c>
      <c r="J21" s="852" t="s">
        <v>3352</v>
      </c>
      <c r="K21" s="852" t="s">
        <v>267</v>
      </c>
      <c r="L21" s="852"/>
      <c r="M21" s="852"/>
      <c r="N21" s="852"/>
      <c r="O21" s="852" t="s">
        <v>1856</v>
      </c>
    </row>
    <row r="22" spans="1:15" x14ac:dyDescent="0.35">
      <c r="A22" s="602"/>
      <c r="B22" s="602" t="s">
        <v>3433</v>
      </c>
      <c r="C22" s="602" t="s">
        <v>1070</v>
      </c>
      <c r="D22" s="602" t="s">
        <v>4467</v>
      </c>
      <c r="E22" s="850" t="s">
        <v>1797</v>
      </c>
      <c r="F22" s="851">
        <v>12</v>
      </c>
      <c r="G22" s="851" t="s">
        <v>4468</v>
      </c>
      <c r="H22" s="852" t="s">
        <v>3371</v>
      </c>
      <c r="I22" s="852"/>
      <c r="J22" s="852"/>
      <c r="K22" s="852" t="s">
        <v>1986</v>
      </c>
      <c r="L22" s="852" t="s">
        <v>645</v>
      </c>
      <c r="M22" s="852"/>
      <c r="N22" s="852" t="s">
        <v>2328</v>
      </c>
      <c r="O22" s="852" t="s">
        <v>1798</v>
      </c>
    </row>
    <row r="23" spans="1:15" x14ac:dyDescent="0.35">
      <c r="A23" s="602"/>
      <c r="B23" s="602" t="s">
        <v>3435</v>
      </c>
      <c r="C23" s="602"/>
      <c r="D23" s="602" t="s">
        <v>4469</v>
      </c>
      <c r="E23" s="850" t="s">
        <v>486</v>
      </c>
      <c r="F23" s="851">
        <v>12</v>
      </c>
      <c r="G23" s="851">
        <v>14</v>
      </c>
      <c r="H23" s="852" t="s">
        <v>3371</v>
      </c>
      <c r="I23" s="852"/>
      <c r="J23" s="852" t="s">
        <v>488</v>
      </c>
      <c r="K23" s="852" t="s">
        <v>4470</v>
      </c>
      <c r="L23" s="852" t="s">
        <v>489</v>
      </c>
      <c r="M23" s="852" t="s">
        <v>4471</v>
      </c>
      <c r="N23" s="852" t="s">
        <v>491</v>
      </c>
      <c r="O23" s="852" t="s">
        <v>1798</v>
      </c>
    </row>
    <row r="24" spans="1:15" x14ac:dyDescent="0.35">
      <c r="A24" s="602"/>
      <c r="B24" s="602" t="s">
        <v>3437</v>
      </c>
      <c r="C24" s="602"/>
      <c r="D24" s="602" t="s">
        <v>4472</v>
      </c>
      <c r="E24" s="850" t="s">
        <v>852</v>
      </c>
      <c r="F24" s="851">
        <v>4</v>
      </c>
      <c r="G24" s="851">
        <v>12</v>
      </c>
      <c r="H24" s="852" t="s">
        <v>3371</v>
      </c>
      <c r="I24" s="852"/>
      <c r="J24" s="852"/>
      <c r="K24" s="852"/>
      <c r="L24" s="852"/>
      <c r="M24" s="852"/>
      <c r="N24" s="852"/>
      <c r="O24" s="852" t="s">
        <v>1841</v>
      </c>
    </row>
    <row r="25" spans="1:15" x14ac:dyDescent="0.35">
      <c r="A25" s="602"/>
      <c r="B25" s="602" t="s">
        <v>3439</v>
      </c>
      <c r="C25" s="602"/>
      <c r="D25" s="602" t="s">
        <v>4473</v>
      </c>
      <c r="E25" s="850" t="s">
        <v>586</v>
      </c>
      <c r="F25" s="851">
        <v>4</v>
      </c>
      <c r="G25" s="851">
        <v>10</v>
      </c>
      <c r="H25" s="852" t="s">
        <v>3371</v>
      </c>
      <c r="I25" s="852" t="s">
        <v>1354</v>
      </c>
      <c r="J25" s="852" t="s">
        <v>477</v>
      </c>
      <c r="K25" s="852" t="s">
        <v>1355</v>
      </c>
      <c r="L25" s="852"/>
      <c r="M25" s="852" t="s">
        <v>646</v>
      </c>
      <c r="N25" s="852" t="s">
        <v>2571</v>
      </c>
      <c r="O25" s="852" t="s">
        <v>1806</v>
      </c>
    </row>
    <row r="26" spans="1:15" x14ac:dyDescent="0.35">
      <c r="A26" s="602"/>
      <c r="B26" s="602" t="s">
        <v>3442</v>
      </c>
      <c r="C26" s="602" t="s">
        <v>1901</v>
      </c>
      <c r="D26" s="602" t="s">
        <v>4103</v>
      </c>
      <c r="E26" s="850" t="s">
        <v>854</v>
      </c>
      <c r="F26" s="851">
        <v>12</v>
      </c>
      <c r="G26" s="851">
        <v>14</v>
      </c>
      <c r="H26" s="852" t="s">
        <v>3379</v>
      </c>
      <c r="I26" s="852"/>
      <c r="J26" s="852"/>
      <c r="K26" s="852"/>
      <c r="L26" s="852"/>
      <c r="M26" s="852"/>
      <c r="N26" s="852" t="s">
        <v>2569</v>
      </c>
      <c r="O26" s="852" t="s">
        <v>1072</v>
      </c>
    </row>
    <row r="27" spans="1:15" x14ac:dyDescent="0.35">
      <c r="A27" s="602"/>
      <c r="B27" s="602" t="s">
        <v>3447</v>
      </c>
      <c r="C27" s="602"/>
      <c r="D27" s="602" t="s">
        <v>2482</v>
      </c>
      <c r="E27" s="850" t="s">
        <v>2483</v>
      </c>
      <c r="F27" s="851">
        <v>48</v>
      </c>
      <c r="G27" s="851">
        <v>14</v>
      </c>
      <c r="H27" s="852" t="s">
        <v>3371</v>
      </c>
      <c r="I27" s="852"/>
      <c r="J27" s="852"/>
      <c r="K27" s="852"/>
      <c r="L27" s="852"/>
      <c r="M27" s="852"/>
      <c r="N27" s="852"/>
      <c r="O27" s="852" t="s">
        <v>767</v>
      </c>
    </row>
    <row r="28" spans="1:15" x14ac:dyDescent="0.35">
      <c r="A28" s="602"/>
      <c r="B28" s="602" t="s">
        <v>3449</v>
      </c>
      <c r="C28" s="602"/>
      <c r="D28" s="602" t="s">
        <v>2482</v>
      </c>
      <c r="E28" s="850" t="s">
        <v>2487</v>
      </c>
      <c r="F28" s="851">
        <v>48</v>
      </c>
      <c r="G28" s="851">
        <v>14</v>
      </c>
      <c r="H28" s="852" t="s">
        <v>3371</v>
      </c>
      <c r="I28" s="852"/>
      <c r="J28" s="852"/>
      <c r="K28" s="852"/>
      <c r="L28" s="852"/>
      <c r="M28" s="852"/>
      <c r="N28" s="852"/>
      <c r="O28" s="852" t="s">
        <v>2420</v>
      </c>
    </row>
    <row r="29" spans="1:15" x14ac:dyDescent="0.35">
      <c r="A29" s="602"/>
      <c r="B29" s="602" t="s">
        <v>3450</v>
      </c>
      <c r="C29" s="602"/>
      <c r="D29" s="602" t="s">
        <v>2482</v>
      </c>
      <c r="E29" s="850" t="s">
        <v>2485</v>
      </c>
      <c r="F29" s="851">
        <v>48</v>
      </c>
      <c r="G29" s="851">
        <v>14</v>
      </c>
      <c r="H29" s="852" t="s">
        <v>3371</v>
      </c>
      <c r="I29" s="852"/>
      <c r="J29" s="852"/>
      <c r="K29" s="852"/>
      <c r="L29" s="852"/>
      <c r="M29" s="852"/>
      <c r="N29" s="852"/>
      <c r="O29" s="852" t="s">
        <v>747</v>
      </c>
    </row>
    <row r="30" spans="1:15" x14ac:dyDescent="0.35">
      <c r="A30" s="602"/>
      <c r="B30" s="602" t="s">
        <v>4474</v>
      </c>
      <c r="C30" s="602" t="s">
        <v>829</v>
      </c>
      <c r="D30" s="602" t="s">
        <v>4475</v>
      </c>
      <c r="E30" s="850" t="s">
        <v>827</v>
      </c>
      <c r="F30" s="851">
        <v>120</v>
      </c>
      <c r="G30" s="851">
        <v>0</v>
      </c>
      <c r="H30" s="852" t="s">
        <v>3371</v>
      </c>
      <c r="I30" s="852" t="s">
        <v>831</v>
      </c>
      <c r="J30" s="852" t="s">
        <v>832</v>
      </c>
      <c r="K30" s="852" t="s">
        <v>830</v>
      </c>
      <c r="L30" s="852" t="s">
        <v>833</v>
      </c>
      <c r="M30" s="852" t="s">
        <v>496</v>
      </c>
      <c r="N30" s="852"/>
      <c r="O30" s="852" t="s">
        <v>834</v>
      </c>
    </row>
    <row r="31" spans="1:15" s="204" customFormat="1" x14ac:dyDescent="0.35">
      <c r="A31" s="602"/>
      <c r="B31" s="602" t="s">
        <v>3456</v>
      </c>
      <c r="C31" s="602" t="s">
        <v>1075</v>
      </c>
      <c r="D31" s="602" t="s">
        <v>4476</v>
      </c>
      <c r="E31" s="850" t="s">
        <v>1803</v>
      </c>
      <c r="F31" s="851">
        <v>12</v>
      </c>
      <c r="G31" s="851">
        <v>21</v>
      </c>
      <c r="H31" s="852" t="s">
        <v>3371</v>
      </c>
      <c r="I31" s="852" t="s">
        <v>1308</v>
      </c>
      <c r="J31" s="852"/>
      <c r="K31" s="852" t="s">
        <v>1977</v>
      </c>
      <c r="L31" s="852" t="s">
        <v>1979</v>
      </c>
      <c r="M31" s="852" t="s">
        <v>1599</v>
      </c>
      <c r="N31" s="852" t="s">
        <v>2572</v>
      </c>
      <c r="O31" s="852" t="s">
        <v>1838</v>
      </c>
    </row>
    <row r="32" spans="1:15" x14ac:dyDescent="0.35">
      <c r="A32" s="602"/>
      <c r="B32" s="602" t="s">
        <v>4477</v>
      </c>
      <c r="C32" s="602"/>
      <c r="D32" s="602" t="s">
        <v>4478</v>
      </c>
      <c r="E32" s="850" t="s">
        <v>2951</v>
      </c>
      <c r="F32" s="851">
        <v>12</v>
      </c>
      <c r="G32" s="851">
        <v>14</v>
      </c>
      <c r="H32" s="852" t="s">
        <v>3499</v>
      </c>
      <c r="I32" s="852" t="s">
        <v>2954</v>
      </c>
      <c r="J32" s="852" t="s">
        <v>664</v>
      </c>
      <c r="K32" s="852" t="s">
        <v>2955</v>
      </c>
      <c r="L32" s="852" t="s">
        <v>2953</v>
      </c>
      <c r="M32" s="852" t="s">
        <v>2956</v>
      </c>
      <c r="N32" s="852" t="s">
        <v>2952</v>
      </c>
      <c r="O32" s="852" t="s">
        <v>726</v>
      </c>
    </row>
    <row r="33" spans="1:15" x14ac:dyDescent="0.35">
      <c r="A33" s="602"/>
      <c r="B33" s="602" t="s">
        <v>3460</v>
      </c>
      <c r="C33" s="602" t="s">
        <v>2039</v>
      </c>
      <c r="D33" s="602" t="s">
        <v>4879</v>
      </c>
      <c r="E33" s="850" t="s">
        <v>3462</v>
      </c>
      <c r="F33" s="851" t="s">
        <v>448</v>
      </c>
      <c r="G33" s="851" t="s">
        <v>448</v>
      </c>
      <c r="H33" s="852" t="s">
        <v>3371</v>
      </c>
      <c r="I33" s="852"/>
      <c r="J33" s="852"/>
      <c r="K33" s="852"/>
      <c r="L33" s="852"/>
      <c r="M33" s="852"/>
      <c r="N33" s="852"/>
      <c r="O33" s="852" t="s">
        <v>1841</v>
      </c>
    </row>
    <row r="34" spans="1:15" s="204" customFormat="1" x14ac:dyDescent="0.35">
      <c r="A34" s="602"/>
      <c r="B34" s="602" t="s">
        <v>4479</v>
      </c>
      <c r="C34" s="602" t="s">
        <v>1945</v>
      </c>
      <c r="D34" s="602" t="s">
        <v>4103</v>
      </c>
      <c r="E34" s="850" t="s">
        <v>704</v>
      </c>
      <c r="F34" s="851">
        <v>12</v>
      </c>
      <c r="G34" s="851">
        <v>14</v>
      </c>
      <c r="H34" s="852" t="s">
        <v>3379</v>
      </c>
      <c r="I34" s="852"/>
      <c r="J34" s="852"/>
      <c r="K34" s="852"/>
      <c r="L34" s="852"/>
      <c r="M34" s="852"/>
      <c r="N34" s="852" t="s">
        <v>2569</v>
      </c>
      <c r="O34" s="852" t="s">
        <v>705</v>
      </c>
    </row>
    <row r="35" spans="1:15" s="204" customFormat="1" x14ac:dyDescent="0.35">
      <c r="A35" s="602"/>
      <c r="B35" s="602" t="s">
        <v>3466</v>
      </c>
      <c r="C35" s="602"/>
      <c r="D35" s="602" t="s">
        <v>4480</v>
      </c>
      <c r="E35" s="850" t="s">
        <v>2097</v>
      </c>
      <c r="F35" s="851">
        <v>4</v>
      </c>
      <c r="G35" s="851">
        <v>0</v>
      </c>
      <c r="H35" s="852" t="s">
        <v>3371</v>
      </c>
      <c r="I35" s="852"/>
      <c r="J35" s="852"/>
      <c r="K35" s="852"/>
      <c r="L35" s="852"/>
      <c r="M35" s="852"/>
      <c r="N35" s="852"/>
      <c r="O35" s="852" t="s">
        <v>1841</v>
      </c>
    </row>
    <row r="36" spans="1:15" s="204" customFormat="1" x14ac:dyDescent="0.35">
      <c r="A36" s="602"/>
      <c r="B36" s="602" t="s">
        <v>3468</v>
      </c>
      <c r="C36" s="602" t="s">
        <v>1944</v>
      </c>
      <c r="D36" s="602" t="s">
        <v>4481</v>
      </c>
      <c r="E36" s="850" t="s">
        <v>2425</v>
      </c>
      <c r="F36" s="851">
        <v>24</v>
      </c>
      <c r="G36" s="851">
        <v>14</v>
      </c>
      <c r="H36" s="852" t="s">
        <v>3371</v>
      </c>
      <c r="I36" s="852"/>
      <c r="J36" s="852"/>
      <c r="K36" s="852"/>
      <c r="L36" s="852"/>
      <c r="M36" s="852"/>
      <c r="N36" s="852" t="s">
        <v>265</v>
      </c>
      <c r="O36" s="852" t="s">
        <v>1207</v>
      </c>
    </row>
    <row r="37" spans="1:15" s="204" customFormat="1" x14ac:dyDescent="0.35">
      <c r="A37" s="602"/>
      <c r="B37" s="602" t="s">
        <v>3471</v>
      </c>
      <c r="C37" s="602" t="s">
        <v>1076</v>
      </c>
      <c r="D37" s="602" t="s">
        <v>4458</v>
      </c>
      <c r="E37" s="850" t="s">
        <v>3473</v>
      </c>
      <c r="F37" s="851">
        <v>12</v>
      </c>
      <c r="G37" s="851">
        <v>14</v>
      </c>
      <c r="H37" s="852" t="s">
        <v>3379</v>
      </c>
      <c r="I37" s="852" t="s">
        <v>1983</v>
      </c>
      <c r="J37" s="852"/>
      <c r="K37" s="852" t="s">
        <v>528</v>
      </c>
      <c r="L37" s="852"/>
      <c r="M37" s="852"/>
      <c r="N37" s="852" t="s">
        <v>2569</v>
      </c>
      <c r="O37" s="852" t="s">
        <v>1806</v>
      </c>
    </row>
    <row r="38" spans="1:15" x14ac:dyDescent="0.35">
      <c r="A38" s="602"/>
      <c r="B38" s="602" t="s">
        <v>3474</v>
      </c>
      <c r="C38" s="602" t="s">
        <v>2493</v>
      </c>
      <c r="D38" s="602" t="s">
        <v>4482</v>
      </c>
      <c r="E38" s="850" t="s">
        <v>835</v>
      </c>
      <c r="F38" s="851">
        <v>12</v>
      </c>
      <c r="G38" s="851">
        <v>7</v>
      </c>
      <c r="H38" s="852" t="s">
        <v>3371</v>
      </c>
      <c r="I38" s="852" t="s">
        <v>529</v>
      </c>
      <c r="J38" s="852" t="s">
        <v>664</v>
      </c>
      <c r="K38" s="852" t="s">
        <v>647</v>
      </c>
      <c r="L38" s="852"/>
      <c r="M38" s="852" t="s">
        <v>648</v>
      </c>
      <c r="N38" s="852" t="s">
        <v>2568</v>
      </c>
      <c r="O38" s="852" t="s">
        <v>836</v>
      </c>
    </row>
    <row r="39" spans="1:15" x14ac:dyDescent="0.35">
      <c r="A39" s="602"/>
      <c r="B39" s="602" t="s">
        <v>3480</v>
      </c>
      <c r="C39" s="602" t="s">
        <v>531</v>
      </c>
      <c r="D39" s="602" t="s">
        <v>4483</v>
      </c>
      <c r="E39" s="850" t="s">
        <v>1080</v>
      </c>
      <c r="F39" s="851">
        <v>12</v>
      </c>
      <c r="G39" s="851">
        <v>14</v>
      </c>
      <c r="H39" s="852" t="s">
        <v>3375</v>
      </c>
      <c r="I39" s="852" t="s">
        <v>4880</v>
      </c>
      <c r="J39" s="852"/>
      <c r="K39" s="852" t="s">
        <v>649</v>
      </c>
      <c r="L39" s="852"/>
      <c r="M39" s="852" t="s">
        <v>642</v>
      </c>
      <c r="N39" s="852" t="s">
        <v>2573</v>
      </c>
      <c r="O39" s="852" t="s">
        <v>1806</v>
      </c>
    </row>
    <row r="40" spans="1:15" x14ac:dyDescent="0.35">
      <c r="A40" s="602"/>
      <c r="B40" s="602" t="s">
        <v>3486</v>
      </c>
      <c r="C40" s="602" t="s">
        <v>1174</v>
      </c>
      <c r="D40" s="602" t="s">
        <v>4484</v>
      </c>
      <c r="E40" s="850" t="s">
        <v>908</v>
      </c>
      <c r="F40" s="851">
        <v>4</v>
      </c>
      <c r="G40" s="851">
        <v>0</v>
      </c>
      <c r="H40" s="852" t="s">
        <v>3417</v>
      </c>
      <c r="I40" s="852"/>
      <c r="J40" s="852"/>
      <c r="K40" s="852"/>
      <c r="L40" s="852"/>
      <c r="M40" s="852"/>
      <c r="N40" s="852" t="s">
        <v>2574</v>
      </c>
      <c r="O40" s="852" t="s">
        <v>2220</v>
      </c>
    </row>
    <row r="41" spans="1:15" x14ac:dyDescent="0.35">
      <c r="A41" s="602"/>
      <c r="B41" s="602" t="s">
        <v>3488</v>
      </c>
      <c r="C41" s="602"/>
      <c r="D41" s="602" t="s">
        <v>4879</v>
      </c>
      <c r="E41" s="850" t="s">
        <v>2055</v>
      </c>
      <c r="F41" s="851" t="s">
        <v>448</v>
      </c>
      <c r="G41" s="851" t="s">
        <v>448</v>
      </c>
      <c r="H41" s="852" t="s">
        <v>3371</v>
      </c>
      <c r="I41" s="852"/>
      <c r="J41" s="852" t="s">
        <v>2059</v>
      </c>
      <c r="K41" s="852" t="s">
        <v>2056</v>
      </c>
      <c r="L41" s="852" t="s">
        <v>2060</v>
      </c>
      <c r="M41" s="852" t="s">
        <v>2062</v>
      </c>
      <c r="N41" s="852"/>
      <c r="O41" s="852" t="s">
        <v>2058</v>
      </c>
    </row>
    <row r="42" spans="1:15" x14ac:dyDescent="0.35">
      <c r="A42" s="602"/>
      <c r="B42" s="602" t="s">
        <v>3493</v>
      </c>
      <c r="C42" s="602" t="s">
        <v>1075</v>
      </c>
      <c r="D42" s="602" t="s">
        <v>4485</v>
      </c>
      <c r="E42" s="850" t="s">
        <v>2294</v>
      </c>
      <c r="F42" s="851">
        <v>48</v>
      </c>
      <c r="G42" s="851">
        <v>21</v>
      </c>
      <c r="H42" s="852" t="s">
        <v>3375</v>
      </c>
      <c r="I42" s="852" t="s">
        <v>2301</v>
      </c>
      <c r="J42" s="852" t="s">
        <v>166</v>
      </c>
      <c r="K42" s="852" t="s">
        <v>2302</v>
      </c>
      <c r="L42" s="852" t="s">
        <v>2299</v>
      </c>
      <c r="M42" s="852" t="s">
        <v>2303</v>
      </c>
      <c r="N42" s="852"/>
      <c r="O42" s="852" t="s">
        <v>2295</v>
      </c>
    </row>
    <row r="43" spans="1:15" x14ac:dyDescent="0.35">
      <c r="A43" s="602"/>
      <c r="B43" s="602" t="s">
        <v>3495</v>
      </c>
      <c r="C43" s="602" t="s">
        <v>3241</v>
      </c>
      <c r="D43" s="602" t="s">
        <v>4485</v>
      </c>
      <c r="E43" s="850" t="s">
        <v>3496</v>
      </c>
      <c r="F43" s="851">
        <v>48</v>
      </c>
      <c r="G43" s="851">
        <v>0</v>
      </c>
      <c r="H43" s="852" t="s">
        <v>3484</v>
      </c>
      <c r="I43" s="852" t="s">
        <v>3247</v>
      </c>
      <c r="J43" s="852" t="s">
        <v>3244</v>
      </c>
      <c r="K43" s="852" t="s">
        <v>3248</v>
      </c>
      <c r="L43" s="852"/>
      <c r="M43" s="852" t="s">
        <v>3249</v>
      </c>
      <c r="N43" s="852"/>
      <c r="O43" s="852" t="s">
        <v>1821</v>
      </c>
    </row>
    <row r="44" spans="1:15" x14ac:dyDescent="0.35">
      <c r="A44" s="602"/>
      <c r="B44" s="602" t="s">
        <v>3497</v>
      </c>
      <c r="C44" s="602"/>
      <c r="D44" s="602" t="s">
        <v>4486</v>
      </c>
      <c r="E44" s="850" t="s">
        <v>353</v>
      </c>
      <c r="F44" s="851">
        <v>48</v>
      </c>
      <c r="G44" s="851">
        <v>21</v>
      </c>
      <c r="H44" s="852" t="s">
        <v>3499</v>
      </c>
      <c r="I44" s="852"/>
      <c r="J44" s="852" t="s">
        <v>166</v>
      </c>
      <c r="K44" s="852" t="s">
        <v>398</v>
      </c>
      <c r="L44" s="852"/>
      <c r="M44" s="852" t="s">
        <v>399</v>
      </c>
      <c r="N44" s="852"/>
      <c r="O44" s="852" t="s">
        <v>397</v>
      </c>
    </row>
    <row r="45" spans="1:15" x14ac:dyDescent="0.35">
      <c r="A45" s="602"/>
      <c r="B45" s="602" t="s">
        <v>4487</v>
      </c>
      <c r="C45" s="602"/>
      <c r="D45" s="602" t="s">
        <v>4488</v>
      </c>
      <c r="E45" s="850" t="s">
        <v>3397</v>
      </c>
      <c r="F45" s="851" t="s">
        <v>448</v>
      </c>
      <c r="G45" s="851" t="s">
        <v>448</v>
      </c>
      <c r="H45" s="852" t="s">
        <v>4879</v>
      </c>
      <c r="I45" s="852"/>
      <c r="J45" s="852"/>
      <c r="K45" s="852"/>
      <c r="L45" s="852"/>
      <c r="M45" s="852"/>
      <c r="N45" s="852"/>
      <c r="O45" s="852" t="s">
        <v>1841</v>
      </c>
    </row>
    <row r="46" spans="1:15" x14ac:dyDescent="0.35">
      <c r="A46" s="602"/>
      <c r="B46" s="602" t="s">
        <v>3509</v>
      </c>
      <c r="C46" s="602" t="s">
        <v>2242</v>
      </c>
      <c r="D46" s="602" t="s">
        <v>4489</v>
      </c>
      <c r="E46" s="850" t="s">
        <v>2381</v>
      </c>
      <c r="F46" s="851">
        <v>12</v>
      </c>
      <c r="G46" s="851">
        <v>7</v>
      </c>
      <c r="H46" s="852" t="s">
        <v>3379</v>
      </c>
      <c r="I46" s="852"/>
      <c r="J46" s="852"/>
      <c r="K46" s="852"/>
      <c r="L46" s="852"/>
      <c r="M46" s="852"/>
      <c r="N46" s="852" t="s">
        <v>2569</v>
      </c>
      <c r="O46" s="852" t="s">
        <v>1798</v>
      </c>
    </row>
    <row r="47" spans="1:15" x14ac:dyDescent="0.35">
      <c r="A47" s="602"/>
      <c r="B47" s="602" t="s">
        <v>3511</v>
      </c>
      <c r="C47" s="602" t="s">
        <v>3472</v>
      </c>
      <c r="D47" s="602" t="s">
        <v>4490</v>
      </c>
      <c r="E47" s="850" t="s">
        <v>2427</v>
      </c>
      <c r="F47" s="851">
        <v>12</v>
      </c>
      <c r="G47" s="851">
        <v>7</v>
      </c>
      <c r="H47" s="852" t="s">
        <v>3379</v>
      </c>
      <c r="I47" s="852" t="s">
        <v>535</v>
      </c>
      <c r="J47" s="852" t="s">
        <v>2085</v>
      </c>
      <c r="K47" s="852" t="s">
        <v>533</v>
      </c>
      <c r="L47" s="852"/>
      <c r="M47" s="852"/>
      <c r="N47" s="852" t="s">
        <v>2569</v>
      </c>
      <c r="O47" s="852" t="s">
        <v>1798</v>
      </c>
    </row>
    <row r="48" spans="1:15" x14ac:dyDescent="0.35">
      <c r="A48" s="602"/>
      <c r="B48" s="602" t="s">
        <v>3513</v>
      </c>
      <c r="C48" s="602"/>
      <c r="D48" s="602" t="s">
        <v>4491</v>
      </c>
      <c r="E48" s="850" t="s">
        <v>2723</v>
      </c>
      <c r="F48" s="851">
        <v>12</v>
      </c>
      <c r="G48" s="851">
        <v>21</v>
      </c>
      <c r="H48" s="852" t="s">
        <v>3375</v>
      </c>
      <c r="I48" s="852" t="s">
        <v>2727</v>
      </c>
      <c r="J48" s="852" t="s">
        <v>664</v>
      </c>
      <c r="K48" s="852" t="s">
        <v>2724</v>
      </c>
      <c r="L48" s="852" t="s">
        <v>2726</v>
      </c>
      <c r="M48" s="852" t="s">
        <v>2725</v>
      </c>
      <c r="N48" s="852" t="s">
        <v>2568</v>
      </c>
      <c r="O48" s="852" t="s">
        <v>1796</v>
      </c>
    </row>
    <row r="49" spans="1:15" x14ac:dyDescent="0.35">
      <c r="A49" s="602"/>
      <c r="B49" s="602" t="s">
        <v>4492</v>
      </c>
      <c r="C49" s="602" t="s">
        <v>4493</v>
      </c>
      <c r="D49" s="602" t="s">
        <v>4494</v>
      </c>
      <c r="E49" s="850" t="s">
        <v>718</v>
      </c>
      <c r="F49" s="851">
        <v>12</v>
      </c>
      <c r="G49" s="851">
        <v>14</v>
      </c>
      <c r="H49" s="852" t="s">
        <v>3371</v>
      </c>
      <c r="I49" s="852" t="s">
        <v>655</v>
      </c>
      <c r="J49" s="852"/>
      <c r="K49" s="852"/>
      <c r="L49" s="852"/>
      <c r="M49" s="852" t="s">
        <v>2514</v>
      </c>
      <c r="N49" s="852" t="s">
        <v>2575</v>
      </c>
      <c r="O49" s="852" t="s">
        <v>719</v>
      </c>
    </row>
    <row r="50" spans="1:15" x14ac:dyDescent="0.35">
      <c r="A50" s="602"/>
      <c r="B50" s="602" t="s">
        <v>3522</v>
      </c>
      <c r="C50" s="602"/>
      <c r="D50" s="602" t="s">
        <v>4495</v>
      </c>
      <c r="E50" s="850" t="s">
        <v>3213</v>
      </c>
      <c r="F50" s="851">
        <v>24</v>
      </c>
      <c r="G50" s="851">
        <v>14</v>
      </c>
      <c r="H50" s="852" t="s">
        <v>3379</v>
      </c>
      <c r="I50" s="852" t="s">
        <v>3218</v>
      </c>
      <c r="J50" s="852" t="s">
        <v>651</v>
      </c>
      <c r="K50" s="852" t="s">
        <v>3214</v>
      </c>
      <c r="L50" s="852" t="s">
        <v>3215</v>
      </c>
      <c r="M50" s="852"/>
      <c r="N50" s="852" t="s">
        <v>3217</v>
      </c>
      <c r="O50" s="852" t="s">
        <v>1791</v>
      </c>
    </row>
    <row r="51" spans="1:15" x14ac:dyDescent="0.35">
      <c r="A51" s="602"/>
      <c r="B51" s="602" t="s">
        <v>3524</v>
      </c>
      <c r="C51" s="602" t="s">
        <v>899</v>
      </c>
      <c r="D51" s="602" t="s">
        <v>4462</v>
      </c>
      <c r="E51" s="850" t="s">
        <v>911</v>
      </c>
      <c r="F51" s="851">
        <v>4</v>
      </c>
      <c r="G51" s="851">
        <v>0</v>
      </c>
      <c r="H51" s="852" t="s">
        <v>3417</v>
      </c>
      <c r="I51" s="852"/>
      <c r="J51" s="852"/>
      <c r="K51" s="852" t="s">
        <v>536</v>
      </c>
      <c r="L51" s="852"/>
      <c r="M51" s="852" t="s">
        <v>1606</v>
      </c>
      <c r="N51" s="852" t="s">
        <v>2570</v>
      </c>
      <c r="O51" s="852" t="s">
        <v>1796</v>
      </c>
    </row>
    <row r="52" spans="1:15" x14ac:dyDescent="0.35">
      <c r="A52" s="602"/>
      <c r="B52" s="602" t="s">
        <v>4496</v>
      </c>
      <c r="C52" s="602" t="s">
        <v>900</v>
      </c>
      <c r="D52" s="602" t="s">
        <v>4497</v>
      </c>
      <c r="E52" s="850" t="s">
        <v>912</v>
      </c>
      <c r="F52" s="851">
        <v>4</v>
      </c>
      <c r="G52" s="851">
        <v>1</v>
      </c>
      <c r="H52" s="852" t="s">
        <v>3371</v>
      </c>
      <c r="I52" s="852"/>
      <c r="J52" s="852"/>
      <c r="K52" s="852" t="s">
        <v>2515</v>
      </c>
      <c r="L52" s="852" t="s">
        <v>2516</v>
      </c>
      <c r="M52" s="852" t="s">
        <v>2517</v>
      </c>
      <c r="N52" s="852"/>
      <c r="O52" s="852" t="s">
        <v>2391</v>
      </c>
    </row>
    <row r="53" spans="1:15" x14ac:dyDescent="0.35">
      <c r="A53" s="602"/>
      <c r="B53" s="602" t="s">
        <v>4498</v>
      </c>
      <c r="C53" s="602" t="s">
        <v>901</v>
      </c>
      <c r="D53" s="602" t="s">
        <v>4497</v>
      </c>
      <c r="E53" s="850" t="s">
        <v>913</v>
      </c>
      <c r="F53" s="851">
        <v>4</v>
      </c>
      <c r="G53" s="851">
        <v>1</v>
      </c>
      <c r="H53" s="852" t="s">
        <v>3371</v>
      </c>
      <c r="I53" s="852"/>
      <c r="J53" s="852"/>
      <c r="K53" s="852" t="s">
        <v>2515</v>
      </c>
      <c r="L53" s="852" t="s">
        <v>2516</v>
      </c>
      <c r="M53" s="852" t="s">
        <v>2517</v>
      </c>
      <c r="N53" s="852"/>
      <c r="O53" s="852" t="s">
        <v>2391</v>
      </c>
    </row>
    <row r="54" spans="1:15" x14ac:dyDescent="0.35">
      <c r="A54" s="602"/>
      <c r="B54" s="602" t="s">
        <v>3528</v>
      </c>
      <c r="C54" s="602" t="s">
        <v>902</v>
      </c>
      <c r="D54" s="602" t="s">
        <v>4497</v>
      </c>
      <c r="E54" s="850" t="s">
        <v>914</v>
      </c>
      <c r="F54" s="851">
        <v>4</v>
      </c>
      <c r="G54" s="851">
        <v>1</v>
      </c>
      <c r="H54" s="852" t="s">
        <v>3371</v>
      </c>
      <c r="I54" s="852"/>
      <c r="J54" s="852"/>
      <c r="K54" s="852" t="s">
        <v>2515</v>
      </c>
      <c r="L54" s="852" t="s">
        <v>2516</v>
      </c>
      <c r="M54" s="852" t="s">
        <v>2517</v>
      </c>
      <c r="N54" s="852"/>
      <c r="O54" s="852" t="s">
        <v>2391</v>
      </c>
    </row>
    <row r="55" spans="1:15" x14ac:dyDescent="0.35">
      <c r="A55" s="602"/>
      <c r="B55" s="602" t="s">
        <v>3529</v>
      </c>
      <c r="C55" s="602" t="s">
        <v>903</v>
      </c>
      <c r="D55" s="602" t="s">
        <v>4497</v>
      </c>
      <c r="E55" s="850" t="s">
        <v>915</v>
      </c>
      <c r="F55" s="851">
        <v>4</v>
      </c>
      <c r="G55" s="851">
        <v>1</v>
      </c>
      <c r="H55" s="852" t="s">
        <v>3371</v>
      </c>
      <c r="I55" s="852"/>
      <c r="J55" s="852"/>
      <c r="K55" s="852" t="s">
        <v>2515</v>
      </c>
      <c r="L55" s="852" t="s">
        <v>2516</v>
      </c>
      <c r="M55" s="852" t="s">
        <v>2517</v>
      </c>
      <c r="N55" s="852"/>
      <c r="O55" s="852" t="s">
        <v>2391</v>
      </c>
    </row>
    <row r="56" spans="1:15" x14ac:dyDescent="0.35">
      <c r="A56" s="602"/>
      <c r="B56" s="602" t="s">
        <v>4499</v>
      </c>
      <c r="C56" s="602"/>
      <c r="D56" s="602" t="s">
        <v>4500</v>
      </c>
      <c r="E56" s="850" t="s">
        <v>3397</v>
      </c>
      <c r="F56" s="851" t="s">
        <v>448</v>
      </c>
      <c r="G56" s="851" t="s">
        <v>448</v>
      </c>
      <c r="H56" s="852" t="s">
        <v>4879</v>
      </c>
      <c r="I56" s="852"/>
      <c r="J56" s="852"/>
      <c r="K56" s="852"/>
      <c r="L56" s="852"/>
      <c r="M56" s="852"/>
      <c r="N56" s="852"/>
      <c r="O56" s="852" t="s">
        <v>576</v>
      </c>
    </row>
    <row r="57" spans="1:15" x14ac:dyDescent="0.35">
      <c r="A57" s="602"/>
      <c r="B57" s="602" t="s">
        <v>3537</v>
      </c>
      <c r="C57" s="602"/>
      <c r="D57" s="602" t="s">
        <v>4501</v>
      </c>
      <c r="E57" s="850" t="s">
        <v>3253</v>
      </c>
      <c r="F57" s="851" t="s">
        <v>3255</v>
      </c>
      <c r="G57" s="851">
        <v>14</v>
      </c>
      <c r="H57" s="852" t="s">
        <v>3379</v>
      </c>
      <c r="I57" s="852" t="s">
        <v>564</v>
      </c>
      <c r="J57" s="852"/>
      <c r="K57" s="852" t="s">
        <v>3257</v>
      </c>
      <c r="L57" s="852" t="s">
        <v>4502</v>
      </c>
      <c r="M57" s="852"/>
      <c r="N57" s="852"/>
      <c r="O57" s="852" t="s">
        <v>3254</v>
      </c>
    </row>
    <row r="58" spans="1:15" x14ac:dyDescent="0.35">
      <c r="A58" s="602"/>
      <c r="B58" s="602" t="s">
        <v>3540</v>
      </c>
      <c r="C58" s="602"/>
      <c r="D58" s="602" t="s">
        <v>4503</v>
      </c>
      <c r="E58" s="850" t="s">
        <v>1638</v>
      </c>
      <c r="F58" s="851">
        <v>0</v>
      </c>
      <c r="G58" s="851">
        <v>0</v>
      </c>
      <c r="H58" s="852" t="s">
        <v>3379</v>
      </c>
      <c r="I58" s="852"/>
      <c r="J58" s="852"/>
      <c r="K58" s="852" t="s">
        <v>1639</v>
      </c>
      <c r="L58" s="852" t="s">
        <v>1641</v>
      </c>
      <c r="M58" s="852" t="s">
        <v>1640</v>
      </c>
      <c r="N58" s="852"/>
      <c r="O58" s="852" t="s">
        <v>4504</v>
      </c>
    </row>
    <row r="59" spans="1:15" x14ac:dyDescent="0.35">
      <c r="A59" s="602"/>
      <c r="B59" s="602" t="s">
        <v>3543</v>
      </c>
      <c r="C59" s="602"/>
      <c r="D59" s="602" t="s">
        <v>4505</v>
      </c>
      <c r="E59" s="850" t="s">
        <v>3397</v>
      </c>
      <c r="F59" s="851" t="s">
        <v>448</v>
      </c>
      <c r="G59" s="851" t="s">
        <v>448</v>
      </c>
      <c r="H59" s="852" t="s">
        <v>4879</v>
      </c>
      <c r="I59" s="852"/>
      <c r="J59" s="852"/>
      <c r="K59" s="852"/>
      <c r="L59" s="852"/>
      <c r="M59" s="852"/>
      <c r="N59" s="852"/>
      <c r="O59" s="852" t="s">
        <v>2395</v>
      </c>
    </row>
    <row r="60" spans="1:15" x14ac:dyDescent="0.35">
      <c r="A60" s="602"/>
      <c r="B60" s="602" t="s">
        <v>3546</v>
      </c>
      <c r="C60" s="602"/>
      <c r="D60" s="602" t="s">
        <v>4505</v>
      </c>
      <c r="E60" s="850" t="s">
        <v>3397</v>
      </c>
      <c r="F60" s="851" t="s">
        <v>448</v>
      </c>
      <c r="G60" s="851" t="s">
        <v>448</v>
      </c>
      <c r="H60" s="852" t="s">
        <v>4879</v>
      </c>
      <c r="I60" s="852"/>
      <c r="J60" s="852"/>
      <c r="K60" s="852"/>
      <c r="L60" s="852"/>
      <c r="M60" s="852"/>
      <c r="N60" s="852"/>
      <c r="O60" s="852"/>
    </row>
    <row r="61" spans="1:15" x14ac:dyDescent="0.35">
      <c r="A61" s="602"/>
      <c r="B61" s="602" t="s">
        <v>4506</v>
      </c>
      <c r="C61" s="602" t="s">
        <v>4507</v>
      </c>
      <c r="D61" s="602" t="s">
        <v>4508</v>
      </c>
      <c r="E61" s="850" t="s">
        <v>4509</v>
      </c>
      <c r="F61" s="851">
        <v>12</v>
      </c>
      <c r="G61" s="851" t="s">
        <v>4510</v>
      </c>
      <c r="H61" s="852" t="s">
        <v>3375</v>
      </c>
      <c r="I61" s="852" t="s">
        <v>2695</v>
      </c>
      <c r="J61" s="852" t="s">
        <v>2696</v>
      </c>
      <c r="K61" s="852" t="s">
        <v>2693</v>
      </c>
      <c r="L61" s="852"/>
      <c r="M61" s="852" t="s">
        <v>2694</v>
      </c>
      <c r="N61" s="852"/>
      <c r="O61" s="852" t="s">
        <v>1821</v>
      </c>
    </row>
    <row r="62" spans="1:15" x14ac:dyDescent="0.35">
      <c r="A62" s="602"/>
      <c r="B62" s="602" t="s">
        <v>4511</v>
      </c>
      <c r="C62" s="602" t="s">
        <v>1021</v>
      </c>
      <c r="D62" s="602" t="s">
        <v>4512</v>
      </c>
      <c r="E62" s="850" t="s">
        <v>1023</v>
      </c>
      <c r="F62" s="851">
        <v>24</v>
      </c>
      <c r="G62" s="851" t="s">
        <v>4513</v>
      </c>
      <c r="H62" s="852" t="s">
        <v>3375</v>
      </c>
      <c r="I62" s="852" t="s">
        <v>529</v>
      </c>
      <c r="J62" s="852" t="s">
        <v>664</v>
      </c>
      <c r="K62" s="852" t="s">
        <v>1024</v>
      </c>
      <c r="L62" s="852"/>
      <c r="M62" s="852" t="s">
        <v>1025</v>
      </c>
      <c r="N62" s="852"/>
      <c r="O62" s="852" t="s">
        <v>1841</v>
      </c>
    </row>
    <row r="63" spans="1:15" s="204" customFormat="1" x14ac:dyDescent="0.35">
      <c r="A63" s="602"/>
      <c r="B63" s="602" t="s">
        <v>4514</v>
      </c>
      <c r="C63" s="602"/>
      <c r="D63" s="602" t="s">
        <v>4515</v>
      </c>
      <c r="E63" s="850" t="s">
        <v>4516</v>
      </c>
      <c r="F63" s="851">
        <v>12</v>
      </c>
      <c r="G63" s="851" t="s">
        <v>4517</v>
      </c>
      <c r="H63" s="852" t="s">
        <v>3459</v>
      </c>
      <c r="I63" s="852" t="s">
        <v>1028</v>
      </c>
      <c r="J63" s="852" t="s">
        <v>1549</v>
      </c>
      <c r="K63" s="852" t="s">
        <v>1029</v>
      </c>
      <c r="L63" s="852"/>
      <c r="M63" s="852" t="s">
        <v>1030</v>
      </c>
      <c r="N63" s="852"/>
      <c r="O63" s="852" t="s">
        <v>1791</v>
      </c>
    </row>
    <row r="64" spans="1:15" x14ac:dyDescent="0.35">
      <c r="A64" s="602"/>
      <c r="B64" s="602" t="s">
        <v>4518</v>
      </c>
      <c r="C64" s="602"/>
      <c r="D64" s="602" t="s">
        <v>4515</v>
      </c>
      <c r="E64" s="850" t="s">
        <v>4519</v>
      </c>
      <c r="F64" s="851">
        <v>12</v>
      </c>
      <c r="G64" s="851">
        <v>0</v>
      </c>
      <c r="H64" s="852" t="s">
        <v>3371</v>
      </c>
      <c r="I64" s="852" t="s">
        <v>1036</v>
      </c>
      <c r="J64" s="852" t="s">
        <v>664</v>
      </c>
      <c r="K64" s="852" t="s">
        <v>1035</v>
      </c>
      <c r="L64" s="852"/>
      <c r="M64" s="852" t="s">
        <v>806</v>
      </c>
      <c r="N64" s="852" t="s">
        <v>2326</v>
      </c>
      <c r="O64" s="852" t="s">
        <v>1791</v>
      </c>
    </row>
    <row r="65" spans="1:15" x14ac:dyDescent="0.35">
      <c r="A65" s="602"/>
      <c r="B65" s="602" t="s">
        <v>4520</v>
      </c>
      <c r="C65" s="602"/>
      <c r="D65" s="602" t="s">
        <v>4521</v>
      </c>
      <c r="E65" s="850" t="s">
        <v>674</v>
      </c>
      <c r="F65" s="851">
        <v>12</v>
      </c>
      <c r="G65" s="851">
        <v>0</v>
      </c>
      <c r="H65" s="852" t="s">
        <v>3375</v>
      </c>
      <c r="I65" s="852"/>
      <c r="J65" s="852"/>
      <c r="K65" s="852"/>
      <c r="L65" s="852" t="s">
        <v>1319</v>
      </c>
      <c r="M65" s="852" t="s">
        <v>675</v>
      </c>
      <c r="N65" s="852" t="s">
        <v>3352</v>
      </c>
      <c r="O65" s="852" t="s">
        <v>1796</v>
      </c>
    </row>
    <row r="66" spans="1:15" x14ac:dyDescent="0.35">
      <c r="A66" s="602"/>
      <c r="B66" s="602" t="s">
        <v>3559</v>
      </c>
      <c r="C66" s="602"/>
      <c r="D66" s="602" t="s">
        <v>4522</v>
      </c>
      <c r="E66" s="850" t="s">
        <v>2429</v>
      </c>
      <c r="F66" s="851">
        <v>12</v>
      </c>
      <c r="G66" s="851">
        <v>17</v>
      </c>
      <c r="H66" s="852" t="s">
        <v>3371</v>
      </c>
      <c r="I66" s="852"/>
      <c r="J66" s="852"/>
      <c r="K66" s="852"/>
      <c r="L66" s="852"/>
      <c r="M66" s="852"/>
      <c r="N66" s="852"/>
      <c r="O66" s="852" t="s">
        <v>1899</v>
      </c>
    </row>
    <row r="67" spans="1:15" x14ac:dyDescent="0.35">
      <c r="A67" s="602"/>
      <c r="B67" s="602" t="s">
        <v>4523</v>
      </c>
      <c r="C67" s="602" t="s">
        <v>2102</v>
      </c>
      <c r="D67" s="602" t="s">
        <v>4524</v>
      </c>
      <c r="E67" s="850" t="s">
        <v>1251</v>
      </c>
      <c r="F67" s="851">
        <v>12</v>
      </c>
      <c r="G67" s="851">
        <v>0</v>
      </c>
      <c r="H67" s="852" t="s">
        <v>3371</v>
      </c>
      <c r="I67" s="852"/>
      <c r="J67" s="852"/>
      <c r="K67" s="852"/>
      <c r="L67" s="852"/>
      <c r="M67" s="852"/>
      <c r="N67" s="852" t="s">
        <v>2569</v>
      </c>
      <c r="O67" s="852" t="s">
        <v>1838</v>
      </c>
    </row>
    <row r="68" spans="1:15" x14ac:dyDescent="0.35">
      <c r="A68" s="602"/>
      <c r="B68" s="602" t="s">
        <v>4525</v>
      </c>
      <c r="C68" s="602" t="s">
        <v>1911</v>
      </c>
      <c r="D68" s="602" t="s">
        <v>4526</v>
      </c>
      <c r="E68" s="850" t="s">
        <v>1824</v>
      </c>
      <c r="F68" s="851">
        <v>12</v>
      </c>
      <c r="G68" s="851" t="s">
        <v>4527</v>
      </c>
      <c r="H68" s="852" t="s">
        <v>3371</v>
      </c>
      <c r="I68" s="852" t="s">
        <v>2518</v>
      </c>
      <c r="J68" s="852"/>
      <c r="K68" s="852"/>
      <c r="L68" s="852" t="s">
        <v>2519</v>
      </c>
      <c r="M68" s="852"/>
      <c r="N68" s="852" t="s">
        <v>2570</v>
      </c>
      <c r="O68" s="852" t="s">
        <v>1802</v>
      </c>
    </row>
    <row r="69" spans="1:15" x14ac:dyDescent="0.35">
      <c r="A69" s="602"/>
      <c r="B69" s="602" t="s">
        <v>4528</v>
      </c>
      <c r="C69" s="602"/>
      <c r="D69" s="602" t="s">
        <v>4529</v>
      </c>
      <c r="E69" s="850" t="s">
        <v>3397</v>
      </c>
      <c r="F69" s="851" t="s">
        <v>448</v>
      </c>
      <c r="G69" s="851" t="s">
        <v>448</v>
      </c>
      <c r="H69" s="852" t="s">
        <v>4879</v>
      </c>
      <c r="I69" s="852"/>
      <c r="J69" s="852"/>
      <c r="K69" s="852"/>
      <c r="L69" s="852"/>
      <c r="M69" s="852"/>
      <c r="N69" s="852"/>
      <c r="O69" s="852"/>
    </row>
    <row r="70" spans="1:15" x14ac:dyDescent="0.35">
      <c r="A70" s="602"/>
      <c r="B70" s="602" t="s">
        <v>4530</v>
      </c>
      <c r="C70" s="602" t="s">
        <v>1790</v>
      </c>
      <c r="D70" s="602" t="s">
        <v>4530</v>
      </c>
      <c r="E70" s="850" t="s">
        <v>3577</v>
      </c>
      <c r="F70" s="851">
        <v>24</v>
      </c>
      <c r="G70" s="851">
        <v>0</v>
      </c>
      <c r="H70" s="852" t="s">
        <v>3459</v>
      </c>
      <c r="I70" s="852" t="s">
        <v>955</v>
      </c>
      <c r="J70" s="852" t="s">
        <v>4881</v>
      </c>
      <c r="K70" s="852" t="s">
        <v>954</v>
      </c>
      <c r="L70" s="852"/>
      <c r="M70" s="852" t="s">
        <v>953</v>
      </c>
      <c r="N70" s="852"/>
      <c r="O70" s="852" t="s">
        <v>1828</v>
      </c>
    </row>
    <row r="71" spans="1:15" x14ac:dyDescent="0.35">
      <c r="A71" s="602"/>
      <c r="B71" s="602" t="s">
        <v>4531</v>
      </c>
      <c r="C71" s="602" t="s">
        <v>1789</v>
      </c>
      <c r="D71" s="602" t="s">
        <v>4530</v>
      </c>
      <c r="E71" s="850" t="s">
        <v>1827</v>
      </c>
      <c r="F71" s="851">
        <v>24</v>
      </c>
      <c r="G71" s="851">
        <v>0</v>
      </c>
      <c r="H71" s="852" t="s">
        <v>3371</v>
      </c>
      <c r="I71" s="852"/>
      <c r="J71" s="852"/>
      <c r="K71" s="852"/>
      <c r="L71" s="852" t="s">
        <v>2593</v>
      </c>
      <c r="M71" s="852"/>
      <c r="N71" s="852" t="s">
        <v>2325</v>
      </c>
      <c r="O71" s="852" t="s">
        <v>1828</v>
      </c>
    </row>
    <row r="72" spans="1:15" x14ac:dyDescent="0.35">
      <c r="A72" s="602"/>
      <c r="B72" s="602" t="s">
        <v>4532</v>
      </c>
      <c r="C72" s="602" t="s">
        <v>1913</v>
      </c>
      <c r="D72" s="602" t="s">
        <v>4530</v>
      </c>
      <c r="E72" s="850" t="s">
        <v>1084</v>
      </c>
      <c r="F72" s="851">
        <v>24</v>
      </c>
      <c r="G72" s="851">
        <v>0</v>
      </c>
      <c r="H72" s="852" t="s">
        <v>3371</v>
      </c>
      <c r="I72" s="852"/>
      <c r="J72" s="852"/>
      <c r="K72" s="852"/>
      <c r="L72" s="852" t="s">
        <v>2593</v>
      </c>
      <c r="M72" s="852"/>
      <c r="N72" s="852" t="s">
        <v>2325</v>
      </c>
      <c r="O72" s="852" t="s">
        <v>1826</v>
      </c>
    </row>
    <row r="73" spans="1:15" x14ac:dyDescent="0.35">
      <c r="A73" s="602"/>
      <c r="B73" s="602" t="s">
        <v>4533</v>
      </c>
      <c r="C73" s="602" t="s">
        <v>1913</v>
      </c>
      <c r="D73" s="602" t="s">
        <v>4530</v>
      </c>
      <c r="E73" s="850" t="s">
        <v>1829</v>
      </c>
      <c r="F73" s="851">
        <v>24</v>
      </c>
      <c r="G73" s="851">
        <v>0</v>
      </c>
      <c r="H73" s="852" t="s">
        <v>3371</v>
      </c>
      <c r="I73" s="852"/>
      <c r="J73" s="852"/>
      <c r="K73" s="852"/>
      <c r="L73" s="852" t="s">
        <v>2593</v>
      </c>
      <c r="M73" s="852"/>
      <c r="N73" s="852" t="s">
        <v>2325</v>
      </c>
      <c r="O73" s="852" t="s">
        <v>1828</v>
      </c>
    </row>
    <row r="74" spans="1:15" s="204" customFormat="1" x14ac:dyDescent="0.35">
      <c r="A74" s="602"/>
      <c r="B74" s="602" t="s">
        <v>4534</v>
      </c>
      <c r="C74" s="602" t="s">
        <v>1913</v>
      </c>
      <c r="D74" s="602" t="s">
        <v>4530</v>
      </c>
      <c r="E74" s="850" t="s">
        <v>946</v>
      </c>
      <c r="F74" s="851">
        <v>24</v>
      </c>
      <c r="G74" s="851">
        <v>0</v>
      </c>
      <c r="H74" s="852" t="s">
        <v>3459</v>
      </c>
      <c r="I74" s="852"/>
      <c r="J74" s="852" t="s">
        <v>4881</v>
      </c>
      <c r="K74" s="852" t="s">
        <v>941</v>
      </c>
      <c r="L74" s="852"/>
      <c r="M74" s="852" t="s">
        <v>942</v>
      </c>
      <c r="N74" s="852"/>
      <c r="O74" s="852" t="s">
        <v>495</v>
      </c>
    </row>
    <row r="75" spans="1:15" x14ac:dyDescent="0.35">
      <c r="A75" s="602"/>
      <c r="B75" s="602" t="s">
        <v>4535</v>
      </c>
      <c r="C75" s="602" t="s">
        <v>1913</v>
      </c>
      <c r="D75" s="602" t="s">
        <v>4530</v>
      </c>
      <c r="E75" s="850" t="s">
        <v>937</v>
      </c>
      <c r="F75" s="851">
        <v>24</v>
      </c>
      <c r="G75" s="851">
        <v>0</v>
      </c>
      <c r="H75" s="852" t="s">
        <v>3459</v>
      </c>
      <c r="I75" s="852" t="s">
        <v>943</v>
      </c>
      <c r="J75" s="852" t="s">
        <v>4881</v>
      </c>
      <c r="K75" s="852" t="s">
        <v>941</v>
      </c>
      <c r="L75" s="852"/>
      <c r="M75" s="852" t="s">
        <v>942</v>
      </c>
      <c r="N75" s="852" t="s">
        <v>1676</v>
      </c>
      <c r="O75" s="852" t="s">
        <v>936</v>
      </c>
    </row>
    <row r="76" spans="1:15" x14ac:dyDescent="0.35">
      <c r="A76" s="602"/>
      <c r="B76" s="602" t="s">
        <v>3580</v>
      </c>
      <c r="C76" s="602" t="s">
        <v>1088</v>
      </c>
      <c r="D76" s="602" t="s">
        <v>4530</v>
      </c>
      <c r="E76" s="850" t="s">
        <v>3581</v>
      </c>
      <c r="F76" s="851">
        <v>24</v>
      </c>
      <c r="G76" s="851">
        <v>0</v>
      </c>
      <c r="H76" s="852" t="s">
        <v>3371</v>
      </c>
      <c r="I76" s="852"/>
      <c r="J76" s="852"/>
      <c r="K76" s="852"/>
      <c r="L76" s="852" t="s">
        <v>2593</v>
      </c>
      <c r="M76" s="852"/>
      <c r="N76" s="852" t="s">
        <v>2325</v>
      </c>
      <c r="O76" s="852" t="s">
        <v>1826</v>
      </c>
    </row>
    <row r="77" spans="1:15" x14ac:dyDescent="0.35">
      <c r="A77" s="602"/>
      <c r="B77" s="602" t="s">
        <v>3582</v>
      </c>
      <c r="C77" s="602"/>
      <c r="D77" s="602" t="s">
        <v>4530</v>
      </c>
      <c r="E77" s="850" t="s">
        <v>3154</v>
      </c>
      <c r="F77" s="851">
        <v>24</v>
      </c>
      <c r="G77" s="851">
        <v>0</v>
      </c>
      <c r="H77" s="852" t="s">
        <v>3375</v>
      </c>
      <c r="I77" s="852" t="s">
        <v>3156</v>
      </c>
      <c r="J77" s="852" t="s">
        <v>1525</v>
      </c>
      <c r="K77" s="852" t="s">
        <v>3157</v>
      </c>
      <c r="L77" s="852"/>
      <c r="M77" s="852" t="s">
        <v>953</v>
      </c>
      <c r="N77" s="852" t="s">
        <v>2325</v>
      </c>
      <c r="O77" s="852" t="s">
        <v>3155</v>
      </c>
    </row>
    <row r="78" spans="1:15" x14ac:dyDescent="0.35">
      <c r="A78" s="602"/>
      <c r="B78" s="602" t="s">
        <v>3584</v>
      </c>
      <c r="C78" s="602" t="s">
        <v>1790</v>
      </c>
      <c r="D78" s="602" t="s">
        <v>4530</v>
      </c>
      <c r="E78" s="850" t="s">
        <v>1083</v>
      </c>
      <c r="F78" s="851">
        <v>24</v>
      </c>
      <c r="G78" s="851">
        <v>0</v>
      </c>
      <c r="H78" s="852" t="s">
        <v>3371</v>
      </c>
      <c r="I78" s="852"/>
      <c r="J78" s="852"/>
      <c r="K78" s="852"/>
      <c r="L78" s="852" t="s">
        <v>2593</v>
      </c>
      <c r="M78" s="852"/>
      <c r="N78" s="852" t="s">
        <v>2325</v>
      </c>
      <c r="O78" s="852" t="s">
        <v>1826</v>
      </c>
    </row>
    <row r="79" spans="1:15" s="204" customFormat="1" x14ac:dyDescent="0.35">
      <c r="A79" s="602"/>
      <c r="B79" s="602" t="s">
        <v>4536</v>
      </c>
      <c r="C79" s="602" t="s">
        <v>1952</v>
      </c>
      <c r="D79" s="602" t="s">
        <v>4537</v>
      </c>
      <c r="E79" s="850" t="s">
        <v>1089</v>
      </c>
      <c r="F79" s="851">
        <v>12</v>
      </c>
      <c r="G79" s="851">
        <v>3</v>
      </c>
      <c r="H79" s="852" t="s">
        <v>3371</v>
      </c>
      <c r="I79" s="852"/>
      <c r="J79" s="852"/>
      <c r="K79" s="852"/>
      <c r="L79" s="852"/>
      <c r="M79" s="852"/>
      <c r="N79" s="852" t="s">
        <v>2576</v>
      </c>
      <c r="O79" s="852" t="s">
        <v>1828</v>
      </c>
    </row>
    <row r="80" spans="1:15" x14ac:dyDescent="0.35">
      <c r="A80" s="602"/>
      <c r="B80" s="602" t="s">
        <v>3589</v>
      </c>
      <c r="C80" s="602" t="s">
        <v>1790</v>
      </c>
      <c r="D80" s="602" t="s">
        <v>4537</v>
      </c>
      <c r="E80" s="850" t="s">
        <v>1087</v>
      </c>
      <c r="F80" s="851">
        <v>12</v>
      </c>
      <c r="G80" s="851">
        <v>3</v>
      </c>
      <c r="H80" s="852" t="s">
        <v>3371</v>
      </c>
      <c r="I80" s="852" t="s">
        <v>50</v>
      </c>
      <c r="J80" s="852"/>
      <c r="K80" s="852" t="s">
        <v>4538</v>
      </c>
      <c r="L80" s="852"/>
      <c r="M80" s="852"/>
      <c r="N80" s="852" t="s">
        <v>2576</v>
      </c>
      <c r="O80" s="852" t="s">
        <v>767</v>
      </c>
    </row>
    <row r="81" spans="1:15" x14ac:dyDescent="0.35">
      <c r="A81" s="602"/>
      <c r="B81" s="602" t="s">
        <v>3596</v>
      </c>
      <c r="C81" s="602" t="s">
        <v>1960</v>
      </c>
      <c r="D81" s="602" t="s">
        <v>4539</v>
      </c>
      <c r="E81" s="850" t="s">
        <v>1898</v>
      </c>
      <c r="F81" s="851">
        <v>12</v>
      </c>
      <c r="G81" s="851" t="s">
        <v>448</v>
      </c>
      <c r="H81" s="852" t="s">
        <v>3371</v>
      </c>
      <c r="I81" s="852"/>
      <c r="J81" s="852"/>
      <c r="K81" s="852"/>
      <c r="L81" s="852"/>
      <c r="M81" s="852"/>
      <c r="N81" s="852"/>
      <c r="O81" s="852" t="s">
        <v>2478</v>
      </c>
    </row>
    <row r="82" spans="1:15" x14ac:dyDescent="0.35">
      <c r="A82" s="602"/>
      <c r="B82" s="602" t="s">
        <v>3599</v>
      </c>
      <c r="C82" s="602"/>
      <c r="D82" s="602" t="s">
        <v>4540</v>
      </c>
      <c r="E82" s="850" t="s">
        <v>725</v>
      </c>
      <c r="F82" s="851">
        <v>12</v>
      </c>
      <c r="G82" s="851">
        <v>14</v>
      </c>
      <c r="H82" s="852" t="s">
        <v>3371</v>
      </c>
      <c r="I82" s="852"/>
      <c r="J82" s="852"/>
      <c r="K82" s="852"/>
      <c r="L82" s="852"/>
      <c r="M82" s="852" t="s">
        <v>2520</v>
      </c>
      <c r="N82" s="852" t="s">
        <v>2577</v>
      </c>
      <c r="O82" s="852" t="s">
        <v>726</v>
      </c>
    </row>
    <row r="83" spans="1:15" x14ac:dyDescent="0.35">
      <c r="A83" s="602"/>
      <c r="B83" s="602" t="s">
        <v>3602</v>
      </c>
      <c r="C83" s="602" t="s">
        <v>1070</v>
      </c>
      <c r="D83" s="602" t="s">
        <v>4540</v>
      </c>
      <c r="E83" s="850" t="s">
        <v>728</v>
      </c>
      <c r="F83" s="851">
        <v>12</v>
      </c>
      <c r="G83" s="851">
        <v>14</v>
      </c>
      <c r="H83" s="852" t="s">
        <v>3371</v>
      </c>
      <c r="I83" s="852" t="s">
        <v>1321</v>
      </c>
      <c r="J83" s="852" t="s">
        <v>3352</v>
      </c>
      <c r="K83" s="852" t="s">
        <v>54</v>
      </c>
      <c r="L83" s="852"/>
      <c r="M83" s="852" t="s">
        <v>2520</v>
      </c>
      <c r="N83" s="852" t="s">
        <v>2577</v>
      </c>
      <c r="O83" s="852" t="s">
        <v>726</v>
      </c>
    </row>
    <row r="84" spans="1:15" x14ac:dyDescent="0.35">
      <c r="A84" s="602"/>
      <c r="B84" s="602" t="s">
        <v>3603</v>
      </c>
      <c r="C84" s="602"/>
      <c r="D84" s="602" t="s">
        <v>4541</v>
      </c>
      <c r="E84" s="850" t="s">
        <v>3605</v>
      </c>
      <c r="F84" s="851">
        <v>48</v>
      </c>
      <c r="G84" s="851">
        <v>1</v>
      </c>
      <c r="H84" s="852" t="s">
        <v>3375</v>
      </c>
      <c r="I84" s="852" t="s">
        <v>3147</v>
      </c>
      <c r="J84" s="852" t="s">
        <v>1549</v>
      </c>
      <c r="K84" s="852" t="s">
        <v>3150</v>
      </c>
      <c r="L84" s="852"/>
      <c r="M84" s="852" t="s">
        <v>3151</v>
      </c>
      <c r="N84" s="852" t="s">
        <v>1308</v>
      </c>
      <c r="O84" s="852" t="s">
        <v>1844</v>
      </c>
    </row>
    <row r="85" spans="1:15" x14ac:dyDescent="0.35">
      <c r="A85" s="602"/>
      <c r="B85" s="602" t="s">
        <v>3610</v>
      </c>
      <c r="C85" s="602"/>
      <c r="D85" s="602" t="s">
        <v>4542</v>
      </c>
      <c r="E85" s="850" t="s">
        <v>2385</v>
      </c>
      <c r="F85" s="851">
        <v>48</v>
      </c>
      <c r="G85" s="851">
        <v>21</v>
      </c>
      <c r="H85" s="852" t="s">
        <v>3371</v>
      </c>
      <c r="I85" s="852"/>
      <c r="J85" s="852"/>
      <c r="K85" s="852"/>
      <c r="L85" s="852"/>
      <c r="M85" s="852"/>
      <c r="N85" s="852" t="s">
        <v>2324</v>
      </c>
      <c r="O85" s="852" t="s">
        <v>1068</v>
      </c>
    </row>
    <row r="86" spans="1:15" x14ac:dyDescent="0.35">
      <c r="A86" s="602"/>
      <c r="B86" s="602" t="s">
        <v>4543</v>
      </c>
      <c r="C86" s="602" t="s">
        <v>1070</v>
      </c>
      <c r="D86" s="602" t="s">
        <v>4521</v>
      </c>
      <c r="E86" s="850" t="s">
        <v>2387</v>
      </c>
      <c r="F86" s="851">
        <v>12</v>
      </c>
      <c r="G86" s="851" t="s">
        <v>448</v>
      </c>
      <c r="H86" s="852" t="s">
        <v>3371</v>
      </c>
      <c r="I86" s="852" t="s">
        <v>268</v>
      </c>
      <c r="J86" s="852"/>
      <c r="K86" s="852" t="s">
        <v>269</v>
      </c>
      <c r="L86" s="852"/>
      <c r="M86" s="852"/>
      <c r="N86" s="852"/>
      <c r="O86" s="852" t="s">
        <v>1796</v>
      </c>
    </row>
    <row r="87" spans="1:15" x14ac:dyDescent="0.35">
      <c r="A87" s="602"/>
      <c r="B87" s="602" t="s">
        <v>4544</v>
      </c>
      <c r="C87" s="602" t="s">
        <v>1092</v>
      </c>
      <c r="D87" s="602" t="s">
        <v>4879</v>
      </c>
      <c r="E87" s="850" t="s">
        <v>1093</v>
      </c>
      <c r="F87" s="851" t="s">
        <v>448</v>
      </c>
      <c r="G87" s="851" t="s">
        <v>448</v>
      </c>
      <c r="H87" s="852" t="s">
        <v>3619</v>
      </c>
      <c r="I87" s="852"/>
      <c r="J87" s="852"/>
      <c r="K87" s="852"/>
      <c r="L87" s="852"/>
      <c r="M87" s="852" t="s">
        <v>1092</v>
      </c>
      <c r="N87" s="852"/>
      <c r="O87" s="852" t="s">
        <v>1831</v>
      </c>
    </row>
    <row r="88" spans="1:15" x14ac:dyDescent="0.35">
      <c r="A88" s="602"/>
      <c r="B88" s="602" t="s">
        <v>4545</v>
      </c>
      <c r="C88" s="602" t="s">
        <v>1915</v>
      </c>
      <c r="D88" s="602" t="s">
        <v>4879</v>
      </c>
      <c r="E88" s="850" t="s">
        <v>1830</v>
      </c>
      <c r="F88" s="851" t="s">
        <v>448</v>
      </c>
      <c r="G88" s="851" t="s">
        <v>448</v>
      </c>
      <c r="H88" s="852" t="s">
        <v>3619</v>
      </c>
      <c r="I88" s="852" t="s">
        <v>2522</v>
      </c>
      <c r="J88" s="852"/>
      <c r="K88" s="852"/>
      <c r="L88" s="852"/>
      <c r="M88" s="852" t="s">
        <v>1595</v>
      </c>
      <c r="N88" s="852"/>
      <c r="O88" s="852" t="s">
        <v>1831</v>
      </c>
    </row>
    <row r="89" spans="1:15" x14ac:dyDescent="0.35">
      <c r="A89" s="602"/>
      <c r="B89" s="602" t="s">
        <v>3621</v>
      </c>
      <c r="C89" s="602" t="s">
        <v>1916</v>
      </c>
      <c r="D89" s="602" t="s">
        <v>4879</v>
      </c>
      <c r="E89" s="850" t="s">
        <v>1832</v>
      </c>
      <c r="F89" s="851" t="s">
        <v>448</v>
      </c>
      <c r="G89" s="851" t="s">
        <v>448</v>
      </c>
      <c r="H89" s="852" t="s">
        <v>3619</v>
      </c>
      <c r="I89" s="852"/>
      <c r="J89" s="852"/>
      <c r="K89" s="852"/>
      <c r="L89" s="852"/>
      <c r="M89" s="852" t="s">
        <v>1092</v>
      </c>
      <c r="N89" s="852"/>
      <c r="O89" s="852" t="s">
        <v>1831</v>
      </c>
    </row>
    <row r="90" spans="1:15" x14ac:dyDescent="0.35">
      <c r="A90" s="602"/>
      <c r="B90" s="602" t="s">
        <v>4546</v>
      </c>
      <c r="C90" s="602" t="s">
        <v>75</v>
      </c>
      <c r="D90" s="602" t="s">
        <v>4879</v>
      </c>
      <c r="E90" s="850" t="s">
        <v>916</v>
      </c>
      <c r="F90" s="851" t="s">
        <v>448</v>
      </c>
      <c r="G90" s="851" t="s">
        <v>448</v>
      </c>
      <c r="H90" s="852" t="s">
        <v>3619</v>
      </c>
      <c r="I90" s="852"/>
      <c r="J90" s="852"/>
      <c r="K90" s="852"/>
      <c r="L90" s="852"/>
      <c r="M90" s="852" t="s">
        <v>2524</v>
      </c>
      <c r="N90" s="852"/>
      <c r="O90" s="852" t="s">
        <v>1831</v>
      </c>
    </row>
    <row r="91" spans="1:15" x14ac:dyDescent="0.35">
      <c r="A91" s="602"/>
      <c r="B91" s="602" t="s">
        <v>4547</v>
      </c>
      <c r="C91" s="602" t="s">
        <v>75</v>
      </c>
      <c r="D91" s="602" t="s">
        <v>4879</v>
      </c>
      <c r="E91" s="850" t="s">
        <v>1833</v>
      </c>
      <c r="F91" s="851" t="s">
        <v>448</v>
      </c>
      <c r="G91" s="851" t="s">
        <v>448</v>
      </c>
      <c r="H91" s="852" t="s">
        <v>3619</v>
      </c>
      <c r="I91" s="852"/>
      <c r="J91" s="852"/>
      <c r="K91" s="852"/>
      <c r="L91" s="852"/>
      <c r="M91" s="852" t="s">
        <v>1092</v>
      </c>
      <c r="N91" s="852"/>
      <c r="O91" s="852" t="s">
        <v>1831</v>
      </c>
    </row>
    <row r="92" spans="1:15" x14ac:dyDescent="0.35">
      <c r="A92" s="602"/>
      <c r="B92" s="602" t="s">
        <v>4548</v>
      </c>
      <c r="C92" s="602" t="s">
        <v>75</v>
      </c>
      <c r="D92" s="602" t="s">
        <v>4879</v>
      </c>
      <c r="E92" s="850" t="s">
        <v>917</v>
      </c>
      <c r="F92" s="851" t="s">
        <v>448</v>
      </c>
      <c r="G92" s="851" t="s">
        <v>448</v>
      </c>
      <c r="H92" s="852" t="s">
        <v>3619</v>
      </c>
      <c r="I92" s="852"/>
      <c r="J92" s="852"/>
      <c r="K92" s="852"/>
      <c r="L92" s="852"/>
      <c r="M92" s="852" t="s">
        <v>1595</v>
      </c>
      <c r="N92" s="852"/>
      <c r="O92" s="852" t="s">
        <v>1831</v>
      </c>
    </row>
    <row r="93" spans="1:15" x14ac:dyDescent="0.35">
      <c r="A93" s="602"/>
      <c r="B93" s="602" t="s">
        <v>4549</v>
      </c>
      <c r="C93" s="602" t="s">
        <v>4550</v>
      </c>
      <c r="D93" s="602" t="s">
        <v>4551</v>
      </c>
      <c r="E93" s="850" t="s">
        <v>1511</v>
      </c>
      <c r="F93" s="851" t="s">
        <v>448</v>
      </c>
      <c r="G93" s="851" t="s">
        <v>448</v>
      </c>
      <c r="H93" s="852" t="s">
        <v>3619</v>
      </c>
      <c r="I93" s="852" t="s">
        <v>1512</v>
      </c>
      <c r="J93" s="852"/>
      <c r="K93" s="852" t="s">
        <v>1513</v>
      </c>
      <c r="L93" s="852"/>
      <c r="M93" s="852" t="s">
        <v>1514</v>
      </c>
      <c r="N93" s="852"/>
      <c r="O93" s="852" t="s">
        <v>1831</v>
      </c>
    </row>
    <row r="94" spans="1:15" x14ac:dyDescent="0.35">
      <c r="A94" s="602"/>
      <c r="B94" s="602" t="s">
        <v>4552</v>
      </c>
      <c r="C94" s="602"/>
      <c r="D94" s="602" t="s">
        <v>4879</v>
      </c>
      <c r="E94" s="850" t="s">
        <v>1834</v>
      </c>
      <c r="F94" s="851" t="s">
        <v>448</v>
      </c>
      <c r="G94" s="851" t="s">
        <v>448</v>
      </c>
      <c r="H94" s="852" t="s">
        <v>3619</v>
      </c>
      <c r="I94" s="852"/>
      <c r="J94" s="852"/>
      <c r="K94" s="852"/>
      <c r="L94" s="852"/>
      <c r="M94" s="852" t="s">
        <v>1092</v>
      </c>
      <c r="N94" s="852"/>
      <c r="O94" s="852" t="s">
        <v>1831</v>
      </c>
    </row>
    <row r="95" spans="1:15" x14ac:dyDescent="0.35">
      <c r="A95" s="602"/>
      <c r="B95" s="602" t="s">
        <v>4553</v>
      </c>
      <c r="C95" s="602" t="s">
        <v>75</v>
      </c>
      <c r="D95" s="602" t="s">
        <v>4879</v>
      </c>
      <c r="E95" s="850" t="s">
        <v>918</v>
      </c>
      <c r="F95" s="851" t="s">
        <v>448</v>
      </c>
      <c r="G95" s="851" t="s">
        <v>448</v>
      </c>
      <c r="H95" s="852" t="s">
        <v>3631</v>
      </c>
      <c r="I95" s="852"/>
      <c r="J95" s="852"/>
      <c r="K95" s="852"/>
      <c r="L95" s="852"/>
      <c r="M95" s="852" t="s">
        <v>2524</v>
      </c>
      <c r="N95" s="852"/>
      <c r="O95" s="852" t="s">
        <v>1831</v>
      </c>
    </row>
    <row r="96" spans="1:15" x14ac:dyDescent="0.35">
      <c r="A96" s="602"/>
      <c r="B96" s="602" t="s">
        <v>4554</v>
      </c>
      <c r="C96" s="602" t="s">
        <v>75</v>
      </c>
      <c r="D96" s="602" t="s">
        <v>4879</v>
      </c>
      <c r="E96" s="850" t="s">
        <v>920</v>
      </c>
      <c r="F96" s="851" t="s">
        <v>448</v>
      </c>
      <c r="G96" s="851" t="s">
        <v>448</v>
      </c>
      <c r="H96" s="852" t="s">
        <v>3631</v>
      </c>
      <c r="I96" s="852"/>
      <c r="J96" s="852"/>
      <c r="K96" s="852"/>
      <c r="L96" s="852"/>
      <c r="M96" s="852" t="s">
        <v>1595</v>
      </c>
      <c r="N96" s="852"/>
      <c r="O96" s="852" t="s">
        <v>1831</v>
      </c>
    </row>
    <row r="97" spans="1:253" x14ac:dyDescent="0.35">
      <c r="A97" s="602"/>
      <c r="B97" s="602" t="s">
        <v>4555</v>
      </c>
      <c r="C97" s="602" t="s">
        <v>75</v>
      </c>
      <c r="D97" s="602" t="s">
        <v>4879</v>
      </c>
      <c r="E97" s="850" t="s">
        <v>921</v>
      </c>
      <c r="F97" s="851" t="s">
        <v>448</v>
      </c>
      <c r="G97" s="851" t="s">
        <v>448</v>
      </c>
      <c r="H97" s="852" t="s">
        <v>3619</v>
      </c>
      <c r="I97" s="852"/>
      <c r="J97" s="852"/>
      <c r="K97" s="852"/>
      <c r="L97" s="852"/>
      <c r="M97" s="852"/>
      <c r="N97" s="852"/>
      <c r="O97" s="852" t="s">
        <v>1831</v>
      </c>
    </row>
    <row r="98" spans="1:253" x14ac:dyDescent="0.35">
      <c r="A98" s="602"/>
      <c r="B98" s="602" t="s">
        <v>3633</v>
      </c>
      <c r="C98" s="602"/>
      <c r="D98" s="602" t="s">
        <v>4556</v>
      </c>
      <c r="E98" s="850" t="s">
        <v>2927</v>
      </c>
      <c r="F98" s="851">
        <v>12</v>
      </c>
      <c r="G98" s="851">
        <v>14</v>
      </c>
      <c r="H98" s="852" t="s">
        <v>3499</v>
      </c>
      <c r="I98" s="852" t="s">
        <v>2930</v>
      </c>
      <c r="J98" s="852" t="s">
        <v>2931</v>
      </c>
      <c r="K98" s="852"/>
      <c r="L98" s="852" t="s">
        <v>2929</v>
      </c>
      <c r="M98" s="852"/>
      <c r="N98" s="852" t="s">
        <v>4557</v>
      </c>
      <c r="O98" s="852" t="s">
        <v>2224</v>
      </c>
    </row>
    <row r="99" spans="1:253" x14ac:dyDescent="0.35">
      <c r="A99" s="602"/>
      <c r="B99" s="602" t="s">
        <v>4558</v>
      </c>
      <c r="C99" s="602"/>
      <c r="D99" s="602" t="s">
        <v>4515</v>
      </c>
      <c r="E99" s="850" t="s">
        <v>1823</v>
      </c>
      <c r="F99" s="851">
        <v>12</v>
      </c>
      <c r="G99" s="851" t="s">
        <v>4559</v>
      </c>
      <c r="H99" s="852" t="s">
        <v>3375</v>
      </c>
      <c r="I99" s="852" t="s">
        <v>804</v>
      </c>
      <c r="J99" s="852" t="s">
        <v>4557</v>
      </c>
      <c r="K99" s="852" t="s">
        <v>805</v>
      </c>
      <c r="L99" s="852" t="s">
        <v>803</v>
      </c>
      <c r="M99" s="852" t="s">
        <v>806</v>
      </c>
      <c r="N99" s="852" t="s">
        <v>2326</v>
      </c>
      <c r="O99" s="852" t="s">
        <v>1791</v>
      </c>
    </row>
    <row r="100" spans="1:253" x14ac:dyDescent="0.35">
      <c r="A100" s="602"/>
      <c r="B100" s="602" t="s">
        <v>4560</v>
      </c>
      <c r="C100" s="602"/>
      <c r="D100" s="602" t="s">
        <v>4515</v>
      </c>
      <c r="E100" s="850" t="s">
        <v>4561</v>
      </c>
      <c r="F100" s="851">
        <v>12</v>
      </c>
      <c r="G100" s="851" t="s">
        <v>4559</v>
      </c>
      <c r="H100" s="852" t="s">
        <v>3375</v>
      </c>
      <c r="I100" s="852" t="s">
        <v>1036</v>
      </c>
      <c r="J100" s="852" t="s">
        <v>4557</v>
      </c>
      <c r="K100" s="852" t="s">
        <v>2761</v>
      </c>
      <c r="L100" s="852"/>
      <c r="M100" s="852" t="s">
        <v>2762</v>
      </c>
      <c r="N100" s="852"/>
      <c r="O100" s="852" t="s">
        <v>4562</v>
      </c>
    </row>
    <row r="101" spans="1:253" x14ac:dyDescent="0.35">
      <c r="A101" s="602"/>
      <c r="B101" s="602" t="s">
        <v>4563</v>
      </c>
      <c r="C101" s="602" t="s">
        <v>808</v>
      </c>
      <c r="D101" s="602" t="s">
        <v>4564</v>
      </c>
      <c r="E101" s="850" t="s">
        <v>2430</v>
      </c>
      <c r="F101" s="851">
        <v>96</v>
      </c>
      <c r="G101" s="851">
        <v>14</v>
      </c>
      <c r="H101" s="852" t="s">
        <v>3379</v>
      </c>
      <c r="I101" s="852" t="s">
        <v>821</v>
      </c>
      <c r="J101" s="852"/>
      <c r="K101" s="852" t="s">
        <v>824</v>
      </c>
      <c r="L101" s="852" t="s">
        <v>822</v>
      </c>
      <c r="M101" s="852" t="s">
        <v>823</v>
      </c>
      <c r="N101" s="852" t="s">
        <v>2578</v>
      </c>
      <c r="O101" s="852" t="s">
        <v>1838</v>
      </c>
    </row>
    <row r="102" spans="1:253" x14ac:dyDescent="0.35">
      <c r="A102" s="602"/>
      <c r="B102" s="602" t="s">
        <v>4565</v>
      </c>
      <c r="C102" s="602" t="s">
        <v>1921</v>
      </c>
      <c r="D102" s="602" t="s">
        <v>4564</v>
      </c>
      <c r="E102" s="850" t="s">
        <v>2432</v>
      </c>
      <c r="F102" s="851">
        <v>96</v>
      </c>
      <c r="G102" s="851">
        <v>14</v>
      </c>
      <c r="H102" s="852" t="s">
        <v>3379</v>
      </c>
      <c r="I102" s="852"/>
      <c r="J102" s="852"/>
      <c r="K102" s="852"/>
      <c r="L102" s="852"/>
      <c r="M102" s="852" t="s">
        <v>642</v>
      </c>
      <c r="N102" s="852" t="s">
        <v>2578</v>
      </c>
      <c r="O102" s="852" t="s">
        <v>1826</v>
      </c>
    </row>
    <row r="103" spans="1:253" x14ac:dyDescent="0.35">
      <c r="A103" s="602"/>
      <c r="B103" s="602" t="s">
        <v>4566</v>
      </c>
      <c r="C103" s="602" t="s">
        <v>75</v>
      </c>
      <c r="D103" s="602" t="s">
        <v>4879</v>
      </c>
      <c r="E103" s="850" t="s">
        <v>922</v>
      </c>
      <c r="F103" s="851" t="s">
        <v>448</v>
      </c>
      <c r="G103" s="851" t="s">
        <v>448</v>
      </c>
      <c r="H103" s="852" t="s">
        <v>3619</v>
      </c>
      <c r="I103" s="852"/>
      <c r="J103" s="852"/>
      <c r="K103" s="852"/>
      <c r="L103" s="852"/>
      <c r="M103" s="852" t="s">
        <v>1595</v>
      </c>
      <c r="N103" s="852"/>
      <c r="O103" s="852" t="s">
        <v>2221</v>
      </c>
    </row>
    <row r="104" spans="1:253" x14ac:dyDescent="0.35">
      <c r="A104" s="602"/>
      <c r="B104" s="602" t="s">
        <v>4567</v>
      </c>
      <c r="C104" s="602"/>
      <c r="D104" s="602" t="s">
        <v>4497</v>
      </c>
      <c r="E104" s="850" t="s">
        <v>923</v>
      </c>
      <c r="F104" s="851">
        <v>12</v>
      </c>
      <c r="G104" s="851" t="s">
        <v>1785</v>
      </c>
      <c r="H104" s="852" t="s">
        <v>3371</v>
      </c>
      <c r="I104" s="852"/>
      <c r="J104" s="852"/>
      <c r="K104" s="852"/>
      <c r="L104" s="852"/>
      <c r="M104" s="852"/>
      <c r="N104" s="852"/>
      <c r="O104" s="852" t="s">
        <v>2222</v>
      </c>
    </row>
    <row r="105" spans="1:253" s="204" customFormat="1" x14ac:dyDescent="0.35">
      <c r="A105" s="602"/>
      <c r="B105" s="602" t="s">
        <v>4568</v>
      </c>
      <c r="C105" s="602"/>
      <c r="D105" s="602" t="s">
        <v>4569</v>
      </c>
      <c r="E105" s="850" t="s">
        <v>3259</v>
      </c>
      <c r="F105" s="851">
        <v>12</v>
      </c>
      <c r="G105" s="851">
        <v>30</v>
      </c>
      <c r="H105" s="852" t="s">
        <v>3375</v>
      </c>
      <c r="I105" s="852" t="s">
        <v>3261</v>
      </c>
      <c r="J105" s="852"/>
      <c r="K105" s="852" t="s">
        <v>3260</v>
      </c>
      <c r="L105" s="852"/>
      <c r="M105" s="852"/>
      <c r="N105" s="852"/>
      <c r="O105" s="852" t="s">
        <v>2224</v>
      </c>
    </row>
    <row r="106" spans="1:253" s="204" customFormat="1" x14ac:dyDescent="0.35">
      <c r="A106" s="602"/>
      <c r="B106" s="602" t="s">
        <v>4570</v>
      </c>
      <c r="C106" s="602" t="s">
        <v>2242</v>
      </c>
      <c r="D106" s="602" t="s">
        <v>4481</v>
      </c>
      <c r="E106" s="850" t="s">
        <v>2473</v>
      </c>
      <c r="F106" s="851">
        <v>24</v>
      </c>
      <c r="G106" s="851">
        <v>14</v>
      </c>
      <c r="H106" s="852" t="s">
        <v>3375</v>
      </c>
      <c r="I106" s="852" t="s">
        <v>507</v>
      </c>
      <c r="J106" s="852" t="s">
        <v>2085</v>
      </c>
      <c r="K106" s="852" t="s">
        <v>1378</v>
      </c>
      <c r="L106" s="852" t="s">
        <v>508</v>
      </c>
      <c r="M106" s="852" t="s">
        <v>509</v>
      </c>
      <c r="N106" s="852"/>
      <c r="O106" s="852" t="s">
        <v>397</v>
      </c>
    </row>
    <row r="107" spans="1:253" x14ac:dyDescent="0.35">
      <c r="A107" s="602"/>
      <c r="B107" s="602" t="s">
        <v>4571</v>
      </c>
      <c r="C107" s="602" t="s">
        <v>1921</v>
      </c>
      <c r="D107" s="602" t="s">
        <v>4481</v>
      </c>
      <c r="E107" s="850" t="s">
        <v>2433</v>
      </c>
      <c r="F107" s="851">
        <v>24</v>
      </c>
      <c r="G107" s="851" t="s">
        <v>448</v>
      </c>
      <c r="H107" s="852" t="s">
        <v>3371</v>
      </c>
      <c r="I107" s="852"/>
      <c r="J107" s="852"/>
      <c r="K107" s="852"/>
      <c r="L107" s="852"/>
      <c r="M107" s="852"/>
      <c r="N107" s="852" t="s">
        <v>265</v>
      </c>
      <c r="O107" s="852" t="s">
        <v>1826</v>
      </c>
    </row>
    <row r="108" spans="1:253" x14ac:dyDescent="0.35">
      <c r="A108" s="602"/>
      <c r="B108" s="602" t="s">
        <v>3652</v>
      </c>
      <c r="C108" s="602"/>
      <c r="D108" s="602" t="s">
        <v>4572</v>
      </c>
      <c r="E108" s="850" t="s">
        <v>1695</v>
      </c>
      <c r="F108" s="851">
        <v>12</v>
      </c>
      <c r="G108" s="851">
        <v>7</v>
      </c>
      <c r="H108" s="852" t="s">
        <v>3375</v>
      </c>
      <c r="I108" s="852" t="s">
        <v>1696</v>
      </c>
      <c r="J108" s="852"/>
      <c r="K108" s="852" t="s">
        <v>1697</v>
      </c>
      <c r="L108" s="852" t="s">
        <v>1700</v>
      </c>
      <c r="M108" s="852" t="s">
        <v>1699</v>
      </c>
      <c r="N108" s="852"/>
      <c r="O108" s="852" t="s">
        <v>1889</v>
      </c>
    </row>
    <row r="109" spans="1:253" s="602" customFormat="1" x14ac:dyDescent="0.35">
      <c r="B109" s="602" t="s">
        <v>3655</v>
      </c>
      <c r="C109" s="602" t="s">
        <v>1571</v>
      </c>
      <c r="D109" s="602" t="s">
        <v>4573</v>
      </c>
      <c r="E109" s="850" t="s">
        <v>3397</v>
      </c>
      <c r="F109" s="851" t="s">
        <v>1456</v>
      </c>
      <c r="G109" s="851">
        <v>0</v>
      </c>
      <c r="H109" s="852" t="s">
        <v>3379</v>
      </c>
      <c r="I109" s="852" t="s">
        <v>1575</v>
      </c>
      <c r="J109" s="852"/>
      <c r="K109" s="852" t="s">
        <v>1576</v>
      </c>
      <c r="L109" s="852" t="s">
        <v>1574</v>
      </c>
      <c r="M109" s="852" t="s">
        <v>1577</v>
      </c>
      <c r="N109" s="852"/>
      <c r="O109" s="852" t="s">
        <v>1889</v>
      </c>
      <c r="P109" s="853"/>
      <c r="Q109" s="853"/>
      <c r="R109" s="853"/>
      <c r="S109" s="853"/>
      <c r="T109" s="853"/>
      <c r="U109" s="853"/>
      <c r="V109" s="853"/>
      <c r="W109" s="853"/>
      <c r="X109" s="853"/>
      <c r="Y109" s="853"/>
      <c r="Z109" s="853"/>
      <c r="AA109" s="853"/>
      <c r="AB109" s="853"/>
      <c r="AC109" s="853"/>
      <c r="AD109" s="853"/>
      <c r="AE109" s="853"/>
      <c r="AF109" s="853"/>
      <c r="AG109" s="853"/>
      <c r="AH109" s="853"/>
      <c r="AI109" s="853"/>
      <c r="AJ109" s="853"/>
      <c r="AK109" s="853"/>
      <c r="AL109" s="853"/>
      <c r="AM109" s="853"/>
      <c r="AN109" s="853"/>
      <c r="AO109" s="853"/>
      <c r="AP109" s="853"/>
      <c r="AQ109" s="853"/>
      <c r="AR109" s="853"/>
      <c r="AS109" s="853"/>
      <c r="AT109" s="853"/>
      <c r="AU109" s="853"/>
      <c r="AV109" s="853"/>
      <c r="AW109" s="853"/>
      <c r="AX109" s="853"/>
      <c r="AY109" s="853"/>
      <c r="AZ109" s="853"/>
      <c r="BA109" s="853"/>
      <c r="BB109" s="853"/>
      <c r="BC109" s="853"/>
      <c r="BD109" s="853"/>
      <c r="BE109" s="853"/>
      <c r="BF109" s="853"/>
      <c r="BG109" s="853"/>
      <c r="BH109" s="853"/>
      <c r="BI109" s="853"/>
      <c r="BJ109" s="853"/>
      <c r="BK109" s="853"/>
      <c r="BL109" s="853"/>
      <c r="BM109" s="853"/>
      <c r="BN109" s="853"/>
      <c r="BO109" s="853"/>
      <c r="BP109" s="853"/>
      <c r="BQ109" s="853"/>
      <c r="BR109" s="853"/>
      <c r="BS109" s="853"/>
      <c r="BT109" s="853"/>
      <c r="BU109" s="853"/>
      <c r="BV109" s="853"/>
      <c r="BW109" s="853"/>
      <c r="BX109" s="853"/>
      <c r="BY109" s="853"/>
      <c r="BZ109" s="853"/>
      <c r="CA109" s="853"/>
      <c r="CB109" s="853"/>
      <c r="CC109" s="853"/>
      <c r="CD109" s="853"/>
      <c r="CE109" s="853"/>
      <c r="CF109" s="853"/>
      <c r="CG109" s="853"/>
      <c r="CH109" s="853"/>
      <c r="CI109" s="853"/>
      <c r="CJ109" s="853"/>
      <c r="CK109" s="853"/>
      <c r="CL109" s="853"/>
      <c r="CM109" s="853"/>
      <c r="CN109" s="853"/>
      <c r="CO109" s="853"/>
      <c r="CP109" s="853"/>
      <c r="CQ109" s="853"/>
      <c r="CR109" s="853"/>
      <c r="CS109" s="853"/>
      <c r="CT109" s="853"/>
      <c r="CU109" s="853"/>
      <c r="CV109" s="853"/>
      <c r="CW109" s="853"/>
      <c r="CX109" s="853"/>
      <c r="CY109" s="853"/>
      <c r="CZ109" s="853"/>
      <c r="DA109" s="853"/>
      <c r="DB109" s="853"/>
      <c r="DC109" s="853"/>
      <c r="DD109" s="853"/>
      <c r="DE109" s="853"/>
      <c r="DF109" s="853"/>
      <c r="DG109" s="853"/>
      <c r="DH109" s="853"/>
      <c r="DI109" s="853"/>
      <c r="DJ109" s="853"/>
      <c r="DK109" s="853"/>
      <c r="DL109" s="853"/>
      <c r="DM109" s="853"/>
      <c r="DN109" s="853"/>
      <c r="DO109" s="853"/>
      <c r="DP109" s="853"/>
      <c r="DQ109" s="853"/>
      <c r="DR109" s="853"/>
      <c r="DS109" s="853"/>
      <c r="DT109" s="853"/>
      <c r="DU109" s="853"/>
      <c r="DV109" s="853"/>
      <c r="DW109" s="853"/>
      <c r="DX109" s="853"/>
      <c r="DY109" s="853"/>
      <c r="DZ109" s="853"/>
      <c r="EA109" s="853"/>
      <c r="EB109" s="853"/>
      <c r="EC109" s="853"/>
      <c r="ED109" s="853"/>
      <c r="EE109" s="853"/>
      <c r="EF109" s="853"/>
      <c r="EG109" s="853"/>
      <c r="EH109" s="853"/>
      <c r="EI109" s="853"/>
      <c r="EJ109" s="853"/>
      <c r="EK109" s="853"/>
      <c r="EL109" s="853"/>
      <c r="EM109" s="853"/>
      <c r="EN109" s="853"/>
      <c r="EO109" s="853"/>
      <c r="EP109" s="853"/>
      <c r="EQ109" s="853"/>
      <c r="ER109" s="853"/>
      <c r="ES109" s="853"/>
      <c r="ET109" s="853"/>
      <c r="EU109" s="853"/>
      <c r="EV109" s="853"/>
      <c r="EW109" s="853"/>
      <c r="EX109" s="853"/>
      <c r="EY109" s="853"/>
      <c r="EZ109" s="853"/>
      <c r="FA109" s="853"/>
      <c r="FB109" s="853"/>
      <c r="FC109" s="853"/>
      <c r="FD109" s="853"/>
      <c r="FE109" s="853"/>
      <c r="FF109" s="853"/>
      <c r="FG109" s="853"/>
      <c r="FH109" s="853"/>
      <c r="FI109" s="853"/>
      <c r="FJ109" s="853"/>
      <c r="FK109" s="853"/>
      <c r="FL109" s="853"/>
      <c r="FM109" s="853"/>
      <c r="FN109" s="853"/>
      <c r="FO109" s="853"/>
      <c r="FP109" s="853"/>
      <c r="FQ109" s="853"/>
      <c r="FR109" s="853"/>
      <c r="FS109" s="853"/>
      <c r="FT109" s="853"/>
      <c r="FU109" s="853"/>
      <c r="FV109" s="853"/>
      <c r="FW109" s="853"/>
      <c r="FX109" s="853"/>
      <c r="FY109" s="853"/>
      <c r="FZ109" s="853"/>
      <c r="GA109" s="853"/>
      <c r="GB109" s="853"/>
      <c r="GC109" s="853"/>
      <c r="GD109" s="853"/>
      <c r="GE109" s="853"/>
      <c r="GF109" s="853"/>
      <c r="GG109" s="853"/>
      <c r="GH109" s="853"/>
      <c r="GI109" s="853"/>
      <c r="GJ109" s="853"/>
      <c r="GK109" s="853"/>
      <c r="GL109" s="853"/>
      <c r="GM109" s="853"/>
      <c r="GN109" s="853"/>
      <c r="GO109" s="853"/>
      <c r="GP109" s="853"/>
      <c r="GQ109" s="853"/>
      <c r="GR109" s="853"/>
      <c r="GS109" s="853"/>
      <c r="GT109" s="853"/>
      <c r="GU109" s="853"/>
      <c r="GV109" s="853"/>
      <c r="GW109" s="853"/>
      <c r="GX109" s="853"/>
      <c r="GY109" s="853"/>
      <c r="GZ109" s="853"/>
      <c r="HA109" s="853"/>
      <c r="HB109" s="853"/>
      <c r="HC109" s="853"/>
      <c r="HD109" s="853"/>
      <c r="HE109" s="853"/>
      <c r="HF109" s="853"/>
      <c r="HG109" s="853"/>
      <c r="HH109" s="853"/>
      <c r="HI109" s="853"/>
      <c r="HJ109" s="853"/>
      <c r="HK109" s="853"/>
      <c r="HL109" s="853"/>
      <c r="HM109" s="853"/>
      <c r="HN109" s="853"/>
      <c r="HO109" s="853"/>
      <c r="HP109" s="853"/>
      <c r="HQ109" s="853"/>
      <c r="HR109" s="853"/>
      <c r="HS109" s="853"/>
      <c r="HT109" s="853"/>
      <c r="HU109" s="853"/>
      <c r="HV109" s="853"/>
      <c r="HW109" s="853"/>
      <c r="HX109" s="853"/>
      <c r="HY109" s="853"/>
      <c r="HZ109" s="853"/>
      <c r="IA109" s="853"/>
      <c r="IB109" s="853"/>
      <c r="IC109" s="853"/>
      <c r="ID109" s="853"/>
      <c r="IE109" s="853"/>
      <c r="IF109" s="853"/>
      <c r="IG109" s="853"/>
      <c r="IH109" s="853"/>
      <c r="II109" s="853"/>
      <c r="IJ109" s="853"/>
      <c r="IK109" s="853"/>
      <c r="IL109" s="853"/>
      <c r="IM109" s="853"/>
      <c r="IN109" s="853"/>
      <c r="IO109" s="853"/>
      <c r="IP109" s="853"/>
      <c r="IQ109" s="853"/>
      <c r="IR109" s="853"/>
      <c r="IS109" s="853"/>
    </row>
    <row r="110" spans="1:253" s="855" customFormat="1" ht="14.25" x14ac:dyDescent="0.35">
      <c r="A110" s="854"/>
      <c r="B110" s="602" t="s">
        <v>3657</v>
      </c>
      <c r="C110" s="602" t="s">
        <v>1070</v>
      </c>
      <c r="D110" s="602" t="s">
        <v>4574</v>
      </c>
      <c r="E110" s="850" t="s">
        <v>2403</v>
      </c>
      <c r="F110" s="851">
        <v>48</v>
      </c>
      <c r="G110" s="851" t="s">
        <v>4101</v>
      </c>
      <c r="H110" s="852" t="s">
        <v>3371</v>
      </c>
      <c r="I110" s="852"/>
      <c r="J110" s="852"/>
      <c r="K110" s="852"/>
      <c r="L110" s="852"/>
      <c r="M110" s="852"/>
      <c r="N110" s="852" t="s">
        <v>2324</v>
      </c>
      <c r="O110" s="852" t="s">
        <v>2391</v>
      </c>
    </row>
    <row r="111" spans="1:253" s="855" customFormat="1" ht="14.25" x14ac:dyDescent="0.35">
      <c r="A111" s="854"/>
      <c r="B111" s="602" t="s">
        <v>3660</v>
      </c>
      <c r="C111" s="602" t="s">
        <v>2039</v>
      </c>
      <c r="D111" s="602" t="s">
        <v>4879</v>
      </c>
      <c r="E111" s="850" t="s">
        <v>3397</v>
      </c>
      <c r="F111" s="851" t="s">
        <v>448</v>
      </c>
      <c r="G111" s="851" t="s">
        <v>448</v>
      </c>
      <c r="H111" s="852" t="s">
        <v>3398</v>
      </c>
      <c r="I111" s="852" t="s">
        <v>448</v>
      </c>
      <c r="J111" s="852" t="s">
        <v>448</v>
      </c>
      <c r="K111" s="852" t="s">
        <v>2525</v>
      </c>
      <c r="L111" s="852"/>
      <c r="M111" s="852" t="s">
        <v>448</v>
      </c>
      <c r="N111" s="852"/>
      <c r="O111" s="852" t="s">
        <v>1841</v>
      </c>
    </row>
    <row r="112" spans="1:253" s="204" customFormat="1" x14ac:dyDescent="0.35">
      <c r="A112" s="602"/>
      <c r="B112" s="602" t="s">
        <v>3662</v>
      </c>
      <c r="C112" s="602"/>
      <c r="D112" s="602" t="s">
        <v>4575</v>
      </c>
      <c r="E112" s="850" t="s">
        <v>2912</v>
      </c>
      <c r="F112" s="851">
        <v>24</v>
      </c>
      <c r="G112" s="851" t="s">
        <v>924</v>
      </c>
      <c r="H112" s="852" t="s">
        <v>3499</v>
      </c>
      <c r="I112" s="852" t="s">
        <v>2914</v>
      </c>
      <c r="J112" s="852"/>
      <c r="K112" s="852" t="s">
        <v>2913</v>
      </c>
      <c r="L112" s="852"/>
      <c r="M112" s="852"/>
      <c r="N112" s="852"/>
      <c r="O112" s="852" t="s">
        <v>1202</v>
      </c>
    </row>
    <row r="113" spans="1:253" s="204" customFormat="1" x14ac:dyDescent="0.35">
      <c r="A113" s="602"/>
      <c r="B113" s="602" t="s">
        <v>3666</v>
      </c>
      <c r="C113" s="602"/>
      <c r="D113" s="602" t="s">
        <v>4462</v>
      </c>
      <c r="E113" s="850" t="s">
        <v>667</v>
      </c>
      <c r="F113" s="851">
        <v>4</v>
      </c>
      <c r="G113" s="851">
        <v>0</v>
      </c>
      <c r="H113" s="852" t="s">
        <v>3375</v>
      </c>
      <c r="I113" s="852"/>
      <c r="J113" s="852"/>
      <c r="K113" s="852" t="s">
        <v>668</v>
      </c>
      <c r="L113" s="852"/>
      <c r="M113" s="852" t="s">
        <v>1558</v>
      </c>
      <c r="N113" s="852"/>
      <c r="O113" s="852" t="s">
        <v>849</v>
      </c>
    </row>
    <row r="114" spans="1:253" s="602" customFormat="1" x14ac:dyDescent="0.35">
      <c r="B114" s="602" t="s">
        <v>4576</v>
      </c>
      <c r="D114" s="602" t="s">
        <v>4577</v>
      </c>
      <c r="E114" s="850" t="s">
        <v>2435</v>
      </c>
      <c r="F114" s="851">
        <v>48</v>
      </c>
      <c r="G114" s="851">
        <v>21</v>
      </c>
      <c r="H114" s="852" t="s">
        <v>3371</v>
      </c>
      <c r="I114" s="852"/>
      <c r="J114" s="852"/>
      <c r="K114" s="852"/>
      <c r="L114" s="852"/>
      <c r="M114" s="852"/>
      <c r="N114" s="852"/>
      <c r="O114" s="852" t="s">
        <v>2436</v>
      </c>
      <c r="P114" s="853"/>
      <c r="Q114" s="853"/>
      <c r="R114" s="853"/>
      <c r="S114" s="853"/>
      <c r="T114" s="853"/>
      <c r="U114" s="853"/>
      <c r="V114" s="853"/>
      <c r="W114" s="853"/>
      <c r="X114" s="853"/>
      <c r="Y114" s="853"/>
      <c r="Z114" s="853"/>
      <c r="AA114" s="853"/>
      <c r="AB114" s="853"/>
      <c r="AC114" s="853"/>
      <c r="AD114" s="853"/>
      <c r="AE114" s="853"/>
      <c r="AF114" s="853"/>
      <c r="AG114" s="853"/>
      <c r="AH114" s="853"/>
      <c r="AI114" s="853"/>
      <c r="AJ114" s="853"/>
      <c r="AK114" s="853"/>
      <c r="AL114" s="853"/>
      <c r="AM114" s="853"/>
      <c r="AN114" s="853"/>
      <c r="AO114" s="853"/>
      <c r="AP114" s="853"/>
      <c r="AQ114" s="853"/>
      <c r="AR114" s="853"/>
      <c r="AS114" s="853"/>
      <c r="AT114" s="853"/>
      <c r="AU114" s="853"/>
      <c r="AV114" s="853"/>
      <c r="AW114" s="853"/>
      <c r="AX114" s="853"/>
      <c r="AY114" s="853"/>
      <c r="AZ114" s="853"/>
      <c r="BA114" s="853"/>
      <c r="BB114" s="853"/>
      <c r="BC114" s="853"/>
      <c r="BD114" s="853"/>
      <c r="BE114" s="853"/>
      <c r="BF114" s="853"/>
      <c r="BG114" s="853"/>
      <c r="BH114" s="853"/>
      <c r="BI114" s="853"/>
      <c r="BJ114" s="853"/>
      <c r="BK114" s="853"/>
      <c r="BL114" s="853"/>
      <c r="BM114" s="853"/>
      <c r="BN114" s="853"/>
      <c r="BO114" s="853"/>
      <c r="BP114" s="853"/>
      <c r="BQ114" s="853"/>
      <c r="BR114" s="853"/>
      <c r="BS114" s="853"/>
      <c r="BT114" s="853"/>
      <c r="BU114" s="853"/>
      <c r="BV114" s="853"/>
      <c r="BW114" s="853"/>
      <c r="BX114" s="853"/>
      <c r="BY114" s="853"/>
      <c r="BZ114" s="853"/>
      <c r="CA114" s="853"/>
      <c r="CB114" s="853"/>
      <c r="CC114" s="853"/>
      <c r="CD114" s="853"/>
      <c r="CE114" s="853"/>
      <c r="CF114" s="853"/>
      <c r="CG114" s="853"/>
      <c r="CH114" s="853"/>
      <c r="CI114" s="853"/>
      <c r="CJ114" s="853"/>
      <c r="CK114" s="853"/>
      <c r="CL114" s="853"/>
      <c r="CM114" s="853"/>
      <c r="CN114" s="853"/>
      <c r="CO114" s="853"/>
      <c r="CP114" s="853"/>
      <c r="CQ114" s="853"/>
      <c r="CR114" s="853"/>
      <c r="CS114" s="853"/>
      <c r="CT114" s="853"/>
      <c r="CU114" s="853"/>
      <c r="CV114" s="853"/>
      <c r="CW114" s="853"/>
      <c r="CX114" s="853"/>
      <c r="CY114" s="853"/>
      <c r="CZ114" s="853"/>
      <c r="DA114" s="853"/>
      <c r="DB114" s="853"/>
      <c r="DC114" s="853"/>
      <c r="DD114" s="853"/>
      <c r="DE114" s="853"/>
      <c r="DF114" s="853"/>
      <c r="DG114" s="853"/>
      <c r="DH114" s="853"/>
      <c r="DI114" s="853"/>
      <c r="DJ114" s="853"/>
      <c r="DK114" s="853"/>
      <c r="DL114" s="853"/>
      <c r="DM114" s="853"/>
      <c r="DN114" s="853"/>
      <c r="DO114" s="853"/>
      <c r="DP114" s="853"/>
      <c r="DQ114" s="853"/>
      <c r="DR114" s="853"/>
      <c r="DS114" s="853"/>
      <c r="DT114" s="853"/>
      <c r="DU114" s="853"/>
      <c r="DV114" s="853"/>
      <c r="DW114" s="853"/>
      <c r="DX114" s="853"/>
      <c r="DY114" s="853"/>
      <c r="DZ114" s="853"/>
      <c r="EA114" s="853"/>
      <c r="EB114" s="853"/>
      <c r="EC114" s="853"/>
      <c r="ED114" s="853"/>
      <c r="EE114" s="853"/>
      <c r="EF114" s="853"/>
      <c r="EG114" s="853"/>
      <c r="EH114" s="853"/>
      <c r="EI114" s="853"/>
      <c r="EJ114" s="853"/>
      <c r="EK114" s="853"/>
      <c r="EL114" s="853"/>
      <c r="EM114" s="853"/>
      <c r="EN114" s="853"/>
      <c r="EO114" s="853"/>
      <c r="EP114" s="853"/>
      <c r="EQ114" s="853"/>
      <c r="ER114" s="853"/>
      <c r="ES114" s="853"/>
      <c r="ET114" s="853"/>
      <c r="EU114" s="853"/>
      <c r="EV114" s="853"/>
      <c r="EW114" s="853"/>
      <c r="EX114" s="853"/>
      <c r="EY114" s="853"/>
      <c r="EZ114" s="853"/>
      <c r="FA114" s="853"/>
      <c r="FB114" s="853"/>
      <c r="FC114" s="853"/>
      <c r="FD114" s="853"/>
      <c r="FE114" s="853"/>
      <c r="FF114" s="853"/>
      <c r="FG114" s="853"/>
      <c r="FH114" s="853"/>
      <c r="FI114" s="853"/>
      <c r="FJ114" s="853"/>
      <c r="FK114" s="853"/>
      <c r="FL114" s="853"/>
      <c r="FM114" s="853"/>
      <c r="FN114" s="853"/>
      <c r="FO114" s="853"/>
      <c r="FP114" s="853"/>
      <c r="FQ114" s="853"/>
      <c r="FR114" s="853"/>
      <c r="FS114" s="853"/>
      <c r="FT114" s="853"/>
      <c r="FU114" s="853"/>
      <c r="FV114" s="853"/>
      <c r="FW114" s="853"/>
      <c r="FX114" s="853"/>
      <c r="FY114" s="853"/>
      <c r="FZ114" s="853"/>
      <c r="GA114" s="853"/>
      <c r="GB114" s="853"/>
      <c r="GC114" s="853"/>
      <c r="GD114" s="853"/>
      <c r="GE114" s="853"/>
      <c r="GF114" s="853"/>
      <c r="GG114" s="853"/>
      <c r="GH114" s="853"/>
      <c r="GI114" s="853"/>
      <c r="GJ114" s="853"/>
      <c r="GK114" s="853"/>
      <c r="GL114" s="853"/>
      <c r="GM114" s="853"/>
      <c r="GN114" s="853"/>
      <c r="GO114" s="853"/>
      <c r="GP114" s="853"/>
      <c r="GQ114" s="853"/>
      <c r="GR114" s="853"/>
      <c r="GS114" s="853"/>
      <c r="GT114" s="853"/>
      <c r="GU114" s="853"/>
      <c r="GV114" s="853"/>
      <c r="GW114" s="853"/>
      <c r="GX114" s="853"/>
      <c r="GY114" s="853"/>
      <c r="GZ114" s="853"/>
      <c r="HA114" s="853"/>
      <c r="HB114" s="853"/>
      <c r="HC114" s="853"/>
      <c r="HD114" s="853"/>
      <c r="HE114" s="853"/>
      <c r="HF114" s="853"/>
      <c r="HG114" s="853"/>
      <c r="HH114" s="853"/>
      <c r="HI114" s="853"/>
      <c r="HJ114" s="853"/>
      <c r="HK114" s="853"/>
      <c r="HL114" s="853"/>
      <c r="HM114" s="853"/>
      <c r="HN114" s="853"/>
      <c r="HO114" s="853"/>
      <c r="HP114" s="853"/>
      <c r="HQ114" s="853"/>
      <c r="HR114" s="853"/>
      <c r="HS114" s="853"/>
      <c r="HT114" s="853"/>
      <c r="HU114" s="853"/>
      <c r="HV114" s="853"/>
      <c r="HW114" s="853"/>
      <c r="HX114" s="853"/>
      <c r="HY114" s="853"/>
      <c r="HZ114" s="853"/>
      <c r="IA114" s="853"/>
      <c r="IB114" s="853"/>
      <c r="IC114" s="853"/>
      <c r="ID114" s="853"/>
      <c r="IE114" s="853"/>
      <c r="IF114" s="853"/>
      <c r="IG114" s="853"/>
      <c r="IH114" s="853"/>
      <c r="II114" s="853"/>
      <c r="IJ114" s="853"/>
      <c r="IK114" s="853"/>
      <c r="IL114" s="853"/>
      <c r="IM114" s="853"/>
      <c r="IN114" s="853"/>
      <c r="IO114" s="853"/>
      <c r="IP114" s="853"/>
      <c r="IQ114" s="853"/>
      <c r="IR114" s="853"/>
      <c r="IS114" s="853"/>
    </row>
    <row r="115" spans="1:253" s="602" customFormat="1" x14ac:dyDescent="0.35">
      <c r="B115" s="602" t="s">
        <v>4578</v>
      </c>
      <c r="D115" s="602" t="s">
        <v>3671</v>
      </c>
      <c r="E115" s="850" t="s">
        <v>4579</v>
      </c>
      <c r="F115" s="851">
        <v>24</v>
      </c>
      <c r="G115" s="851" t="s">
        <v>3639</v>
      </c>
      <c r="H115" s="852" t="s">
        <v>3371</v>
      </c>
      <c r="I115" s="852"/>
      <c r="J115" s="852"/>
      <c r="K115" s="852"/>
      <c r="L115" s="852"/>
      <c r="M115" s="852"/>
      <c r="N115" s="852"/>
      <c r="O115" s="852" t="s">
        <v>2399</v>
      </c>
      <c r="P115" s="853"/>
      <c r="Q115" s="853"/>
      <c r="R115" s="853"/>
      <c r="S115" s="853"/>
      <c r="T115" s="853"/>
      <c r="U115" s="853"/>
      <c r="V115" s="853"/>
      <c r="W115" s="853"/>
      <c r="X115" s="853"/>
      <c r="Y115" s="853"/>
      <c r="Z115" s="853"/>
      <c r="AA115" s="853"/>
      <c r="AB115" s="853"/>
      <c r="AC115" s="853"/>
      <c r="AD115" s="853"/>
      <c r="AE115" s="853"/>
      <c r="AF115" s="853"/>
      <c r="AG115" s="853"/>
      <c r="AH115" s="853"/>
      <c r="AI115" s="853"/>
      <c r="AJ115" s="853"/>
      <c r="AK115" s="853"/>
      <c r="AL115" s="853"/>
      <c r="AM115" s="853"/>
      <c r="AN115" s="853"/>
      <c r="AO115" s="853"/>
      <c r="AP115" s="853"/>
      <c r="AQ115" s="853"/>
      <c r="AR115" s="853"/>
      <c r="AS115" s="853"/>
      <c r="AT115" s="853"/>
      <c r="AU115" s="853"/>
      <c r="AV115" s="853"/>
      <c r="AW115" s="853"/>
      <c r="AX115" s="853"/>
      <c r="AY115" s="853"/>
      <c r="AZ115" s="853"/>
      <c r="BA115" s="853"/>
      <c r="BB115" s="853"/>
      <c r="BC115" s="853"/>
      <c r="BD115" s="853"/>
      <c r="BE115" s="853"/>
      <c r="BF115" s="853"/>
      <c r="BG115" s="853"/>
      <c r="BH115" s="853"/>
      <c r="BI115" s="853"/>
      <c r="BJ115" s="853"/>
      <c r="BK115" s="853"/>
      <c r="BL115" s="853"/>
      <c r="BM115" s="853"/>
      <c r="BN115" s="853"/>
      <c r="BO115" s="853"/>
      <c r="BP115" s="853"/>
      <c r="BQ115" s="853"/>
      <c r="BR115" s="853"/>
      <c r="BS115" s="853"/>
      <c r="BT115" s="853"/>
      <c r="BU115" s="853"/>
      <c r="BV115" s="853"/>
      <c r="BW115" s="853"/>
      <c r="BX115" s="853"/>
      <c r="BY115" s="853"/>
      <c r="BZ115" s="853"/>
      <c r="CA115" s="853"/>
      <c r="CB115" s="853"/>
      <c r="CC115" s="853"/>
      <c r="CD115" s="853"/>
      <c r="CE115" s="853"/>
      <c r="CF115" s="853"/>
      <c r="CG115" s="853"/>
      <c r="CH115" s="853"/>
      <c r="CI115" s="853"/>
      <c r="CJ115" s="853"/>
      <c r="CK115" s="853"/>
      <c r="CL115" s="853"/>
      <c r="CM115" s="853"/>
      <c r="CN115" s="853"/>
      <c r="CO115" s="853"/>
      <c r="CP115" s="853"/>
      <c r="CQ115" s="853"/>
      <c r="CR115" s="853"/>
      <c r="CS115" s="853"/>
      <c r="CT115" s="853"/>
      <c r="CU115" s="853"/>
      <c r="CV115" s="853"/>
      <c r="CW115" s="853"/>
      <c r="CX115" s="853"/>
      <c r="CY115" s="853"/>
      <c r="CZ115" s="853"/>
      <c r="DA115" s="853"/>
      <c r="DB115" s="853"/>
      <c r="DC115" s="853"/>
      <c r="DD115" s="853"/>
      <c r="DE115" s="853"/>
      <c r="DF115" s="853"/>
      <c r="DG115" s="853"/>
      <c r="DH115" s="853"/>
      <c r="DI115" s="853"/>
      <c r="DJ115" s="853"/>
      <c r="DK115" s="853"/>
      <c r="DL115" s="853"/>
      <c r="DM115" s="853"/>
      <c r="DN115" s="853"/>
      <c r="DO115" s="853"/>
      <c r="DP115" s="853"/>
      <c r="DQ115" s="853"/>
      <c r="DR115" s="853"/>
      <c r="DS115" s="853"/>
      <c r="DT115" s="853"/>
      <c r="DU115" s="853"/>
      <c r="DV115" s="853"/>
      <c r="DW115" s="853"/>
      <c r="DX115" s="853"/>
      <c r="DY115" s="853"/>
      <c r="DZ115" s="853"/>
      <c r="EA115" s="853"/>
      <c r="EB115" s="853"/>
      <c r="EC115" s="853"/>
      <c r="ED115" s="853"/>
      <c r="EE115" s="853"/>
      <c r="EF115" s="853"/>
      <c r="EG115" s="853"/>
      <c r="EH115" s="853"/>
      <c r="EI115" s="853"/>
      <c r="EJ115" s="853"/>
      <c r="EK115" s="853"/>
      <c r="EL115" s="853"/>
      <c r="EM115" s="853"/>
      <c r="EN115" s="853"/>
      <c r="EO115" s="853"/>
      <c r="EP115" s="853"/>
      <c r="EQ115" s="853"/>
      <c r="ER115" s="853"/>
      <c r="ES115" s="853"/>
      <c r="ET115" s="853"/>
      <c r="EU115" s="853"/>
      <c r="EV115" s="853"/>
      <c r="EW115" s="853"/>
      <c r="EX115" s="853"/>
      <c r="EY115" s="853"/>
      <c r="EZ115" s="853"/>
      <c r="FA115" s="853"/>
      <c r="FB115" s="853"/>
      <c r="FC115" s="853"/>
      <c r="FD115" s="853"/>
      <c r="FE115" s="853"/>
      <c r="FF115" s="853"/>
      <c r="FG115" s="853"/>
      <c r="FH115" s="853"/>
      <c r="FI115" s="853"/>
      <c r="FJ115" s="853"/>
      <c r="FK115" s="853"/>
      <c r="FL115" s="853"/>
      <c r="FM115" s="853"/>
      <c r="FN115" s="853"/>
      <c r="FO115" s="853"/>
      <c r="FP115" s="853"/>
      <c r="FQ115" s="853"/>
      <c r="FR115" s="853"/>
      <c r="FS115" s="853"/>
      <c r="FT115" s="853"/>
      <c r="FU115" s="853"/>
      <c r="FV115" s="853"/>
      <c r="FW115" s="853"/>
      <c r="FX115" s="853"/>
      <c r="FY115" s="853"/>
      <c r="FZ115" s="853"/>
      <c r="GA115" s="853"/>
      <c r="GB115" s="853"/>
      <c r="GC115" s="853"/>
      <c r="GD115" s="853"/>
      <c r="GE115" s="853"/>
      <c r="GF115" s="853"/>
      <c r="GG115" s="853"/>
      <c r="GH115" s="853"/>
      <c r="GI115" s="853"/>
      <c r="GJ115" s="853"/>
      <c r="GK115" s="853"/>
      <c r="GL115" s="853"/>
      <c r="GM115" s="853"/>
      <c r="GN115" s="853"/>
      <c r="GO115" s="853"/>
      <c r="GP115" s="853"/>
      <c r="GQ115" s="853"/>
      <c r="GR115" s="853"/>
      <c r="GS115" s="853"/>
      <c r="GT115" s="853"/>
      <c r="GU115" s="853"/>
      <c r="GV115" s="853"/>
      <c r="GW115" s="853"/>
      <c r="GX115" s="853"/>
      <c r="GY115" s="853"/>
      <c r="GZ115" s="853"/>
      <c r="HA115" s="853"/>
      <c r="HB115" s="853"/>
      <c r="HC115" s="853"/>
      <c r="HD115" s="853"/>
      <c r="HE115" s="853"/>
      <c r="HF115" s="853"/>
      <c r="HG115" s="853"/>
      <c r="HH115" s="853"/>
      <c r="HI115" s="853"/>
      <c r="HJ115" s="853"/>
      <c r="HK115" s="853"/>
      <c r="HL115" s="853"/>
      <c r="HM115" s="853"/>
      <c r="HN115" s="853"/>
      <c r="HO115" s="853"/>
      <c r="HP115" s="853"/>
      <c r="HQ115" s="853"/>
      <c r="HR115" s="853"/>
      <c r="HS115" s="853"/>
      <c r="HT115" s="853"/>
      <c r="HU115" s="853"/>
      <c r="HV115" s="853"/>
      <c r="HW115" s="853"/>
      <c r="HX115" s="853"/>
      <c r="HY115" s="853"/>
      <c r="HZ115" s="853"/>
      <c r="IA115" s="853"/>
      <c r="IB115" s="853"/>
      <c r="IC115" s="853"/>
      <c r="ID115" s="853"/>
      <c r="IE115" s="853"/>
      <c r="IF115" s="853"/>
      <c r="IG115" s="853"/>
      <c r="IH115" s="853"/>
      <c r="II115" s="853"/>
      <c r="IJ115" s="853"/>
      <c r="IK115" s="853"/>
      <c r="IL115" s="853"/>
      <c r="IM115" s="853"/>
      <c r="IN115" s="853"/>
      <c r="IO115" s="853"/>
      <c r="IP115" s="853"/>
      <c r="IQ115" s="853"/>
      <c r="IR115" s="853"/>
      <c r="IS115" s="853"/>
    </row>
    <row r="116" spans="1:253" s="602" customFormat="1" x14ac:dyDescent="0.35">
      <c r="B116" s="602" t="s">
        <v>3674</v>
      </c>
      <c r="D116" s="602" t="s">
        <v>3671</v>
      </c>
      <c r="E116" s="850" t="s">
        <v>2401</v>
      </c>
      <c r="F116" s="851">
        <v>24</v>
      </c>
      <c r="G116" s="851" t="s">
        <v>1588</v>
      </c>
      <c r="H116" s="852" t="s">
        <v>3371</v>
      </c>
      <c r="I116" s="852"/>
      <c r="J116" s="852"/>
      <c r="K116" s="852"/>
      <c r="L116" s="852"/>
      <c r="M116" s="852"/>
      <c r="N116" s="852"/>
      <c r="O116" s="852" t="s">
        <v>1861</v>
      </c>
      <c r="P116" s="853"/>
      <c r="Q116" s="853"/>
      <c r="R116" s="853"/>
      <c r="S116" s="853"/>
      <c r="T116" s="853"/>
      <c r="U116" s="853"/>
      <c r="V116" s="853"/>
      <c r="W116" s="853"/>
      <c r="X116" s="853"/>
      <c r="Y116" s="853"/>
      <c r="Z116" s="853"/>
      <c r="AA116" s="853"/>
      <c r="AB116" s="853"/>
      <c r="AC116" s="853"/>
      <c r="AD116" s="853"/>
      <c r="AE116" s="853"/>
      <c r="AF116" s="853"/>
      <c r="AG116" s="853"/>
      <c r="AH116" s="853"/>
      <c r="AI116" s="853"/>
      <c r="AJ116" s="853"/>
      <c r="AK116" s="853"/>
      <c r="AL116" s="853"/>
      <c r="AM116" s="853"/>
      <c r="AN116" s="853"/>
      <c r="AO116" s="853"/>
      <c r="AP116" s="853"/>
      <c r="AQ116" s="853"/>
      <c r="AR116" s="853"/>
      <c r="AS116" s="853"/>
      <c r="AT116" s="853"/>
      <c r="AU116" s="853"/>
      <c r="AV116" s="853"/>
      <c r="AW116" s="853"/>
      <c r="AX116" s="853"/>
      <c r="AY116" s="853"/>
      <c r="AZ116" s="853"/>
      <c r="BA116" s="853"/>
      <c r="BB116" s="853"/>
      <c r="BC116" s="853"/>
      <c r="BD116" s="853"/>
      <c r="BE116" s="853"/>
      <c r="BF116" s="853"/>
      <c r="BG116" s="853"/>
      <c r="BH116" s="853"/>
      <c r="BI116" s="853"/>
      <c r="BJ116" s="853"/>
      <c r="BK116" s="853"/>
      <c r="BL116" s="853"/>
      <c r="BM116" s="853"/>
      <c r="BN116" s="853"/>
      <c r="BO116" s="853"/>
      <c r="BP116" s="853"/>
      <c r="BQ116" s="853"/>
      <c r="BR116" s="853"/>
      <c r="BS116" s="853"/>
      <c r="BT116" s="853"/>
      <c r="BU116" s="853"/>
      <c r="BV116" s="853"/>
      <c r="BW116" s="853"/>
      <c r="BX116" s="853"/>
      <c r="BY116" s="853"/>
      <c r="BZ116" s="853"/>
      <c r="CA116" s="853"/>
      <c r="CB116" s="853"/>
      <c r="CC116" s="853"/>
      <c r="CD116" s="853"/>
      <c r="CE116" s="853"/>
      <c r="CF116" s="853"/>
      <c r="CG116" s="853"/>
      <c r="CH116" s="853"/>
      <c r="CI116" s="853"/>
      <c r="CJ116" s="853"/>
      <c r="CK116" s="853"/>
      <c r="CL116" s="853"/>
      <c r="CM116" s="853"/>
      <c r="CN116" s="853"/>
      <c r="CO116" s="853"/>
      <c r="CP116" s="853"/>
      <c r="CQ116" s="853"/>
      <c r="CR116" s="853"/>
      <c r="CS116" s="853"/>
      <c r="CT116" s="853"/>
      <c r="CU116" s="853"/>
      <c r="CV116" s="853"/>
      <c r="CW116" s="853"/>
      <c r="CX116" s="853"/>
      <c r="CY116" s="853"/>
      <c r="CZ116" s="853"/>
      <c r="DA116" s="853"/>
      <c r="DB116" s="853"/>
      <c r="DC116" s="853"/>
      <c r="DD116" s="853"/>
      <c r="DE116" s="853"/>
      <c r="DF116" s="853"/>
      <c r="DG116" s="853"/>
      <c r="DH116" s="853"/>
      <c r="DI116" s="853"/>
      <c r="DJ116" s="853"/>
      <c r="DK116" s="853"/>
      <c r="DL116" s="853"/>
      <c r="DM116" s="853"/>
      <c r="DN116" s="853"/>
      <c r="DO116" s="853"/>
      <c r="DP116" s="853"/>
      <c r="DQ116" s="853"/>
      <c r="DR116" s="853"/>
      <c r="DS116" s="853"/>
      <c r="DT116" s="853"/>
      <c r="DU116" s="853"/>
      <c r="DV116" s="853"/>
      <c r="DW116" s="853"/>
      <c r="DX116" s="853"/>
      <c r="DY116" s="853"/>
      <c r="DZ116" s="853"/>
      <c r="EA116" s="853"/>
      <c r="EB116" s="853"/>
      <c r="EC116" s="853"/>
      <c r="ED116" s="853"/>
      <c r="EE116" s="853"/>
      <c r="EF116" s="853"/>
      <c r="EG116" s="853"/>
      <c r="EH116" s="853"/>
      <c r="EI116" s="853"/>
      <c r="EJ116" s="853"/>
      <c r="EK116" s="853"/>
      <c r="EL116" s="853"/>
      <c r="EM116" s="853"/>
      <c r="EN116" s="853"/>
      <c r="EO116" s="853"/>
      <c r="EP116" s="853"/>
      <c r="EQ116" s="853"/>
      <c r="ER116" s="853"/>
      <c r="ES116" s="853"/>
      <c r="ET116" s="853"/>
      <c r="EU116" s="853"/>
      <c r="EV116" s="853"/>
      <c r="EW116" s="853"/>
      <c r="EX116" s="853"/>
      <c r="EY116" s="853"/>
      <c r="EZ116" s="853"/>
      <c r="FA116" s="853"/>
      <c r="FB116" s="853"/>
      <c r="FC116" s="853"/>
      <c r="FD116" s="853"/>
      <c r="FE116" s="853"/>
      <c r="FF116" s="853"/>
      <c r="FG116" s="853"/>
      <c r="FH116" s="853"/>
      <c r="FI116" s="853"/>
      <c r="FJ116" s="853"/>
      <c r="FK116" s="853"/>
      <c r="FL116" s="853"/>
      <c r="FM116" s="853"/>
      <c r="FN116" s="853"/>
      <c r="FO116" s="853"/>
      <c r="FP116" s="853"/>
      <c r="FQ116" s="853"/>
      <c r="FR116" s="853"/>
      <c r="FS116" s="853"/>
      <c r="FT116" s="853"/>
      <c r="FU116" s="853"/>
      <c r="FV116" s="853"/>
      <c r="FW116" s="853"/>
      <c r="FX116" s="853"/>
      <c r="FY116" s="853"/>
      <c r="FZ116" s="853"/>
      <c r="GA116" s="853"/>
      <c r="GB116" s="853"/>
      <c r="GC116" s="853"/>
      <c r="GD116" s="853"/>
      <c r="GE116" s="853"/>
      <c r="GF116" s="853"/>
      <c r="GG116" s="853"/>
      <c r="GH116" s="853"/>
      <c r="GI116" s="853"/>
      <c r="GJ116" s="853"/>
      <c r="GK116" s="853"/>
      <c r="GL116" s="853"/>
      <c r="GM116" s="853"/>
      <c r="GN116" s="853"/>
      <c r="GO116" s="853"/>
      <c r="GP116" s="853"/>
      <c r="GQ116" s="853"/>
      <c r="GR116" s="853"/>
      <c r="GS116" s="853"/>
      <c r="GT116" s="853"/>
      <c r="GU116" s="853"/>
      <c r="GV116" s="853"/>
      <c r="GW116" s="853"/>
      <c r="GX116" s="853"/>
      <c r="GY116" s="853"/>
      <c r="GZ116" s="853"/>
      <c r="HA116" s="853"/>
      <c r="HB116" s="853"/>
      <c r="HC116" s="853"/>
      <c r="HD116" s="853"/>
      <c r="HE116" s="853"/>
      <c r="HF116" s="853"/>
      <c r="HG116" s="853"/>
      <c r="HH116" s="853"/>
      <c r="HI116" s="853"/>
      <c r="HJ116" s="853"/>
      <c r="HK116" s="853"/>
      <c r="HL116" s="853"/>
      <c r="HM116" s="853"/>
      <c r="HN116" s="853"/>
      <c r="HO116" s="853"/>
      <c r="HP116" s="853"/>
      <c r="HQ116" s="853"/>
      <c r="HR116" s="853"/>
      <c r="HS116" s="853"/>
      <c r="HT116" s="853"/>
      <c r="HU116" s="853"/>
      <c r="HV116" s="853"/>
      <c r="HW116" s="853"/>
      <c r="HX116" s="853"/>
      <c r="HY116" s="853"/>
      <c r="HZ116" s="853"/>
      <c r="IA116" s="853"/>
      <c r="IB116" s="853"/>
      <c r="IC116" s="853"/>
      <c r="ID116" s="853"/>
      <c r="IE116" s="853"/>
      <c r="IF116" s="853"/>
      <c r="IG116" s="853"/>
      <c r="IH116" s="853"/>
      <c r="II116" s="853"/>
      <c r="IJ116" s="853"/>
      <c r="IK116" s="853"/>
      <c r="IL116" s="853"/>
      <c r="IM116" s="853"/>
      <c r="IN116" s="853"/>
      <c r="IO116" s="853"/>
      <c r="IP116" s="853"/>
      <c r="IQ116" s="853"/>
      <c r="IR116" s="853"/>
      <c r="IS116" s="853"/>
    </row>
    <row r="117" spans="1:253" s="602" customFormat="1" x14ac:dyDescent="0.35">
      <c r="B117" s="602" t="s">
        <v>4580</v>
      </c>
      <c r="D117" s="602" t="s">
        <v>4505</v>
      </c>
      <c r="E117" s="850" t="s">
        <v>3397</v>
      </c>
      <c r="F117" s="851" t="s">
        <v>448</v>
      </c>
      <c r="G117" s="851" t="s">
        <v>448</v>
      </c>
      <c r="H117" s="852" t="s">
        <v>4879</v>
      </c>
      <c r="I117" s="852"/>
      <c r="J117" s="852"/>
      <c r="K117" s="852"/>
      <c r="L117" s="852"/>
      <c r="M117" s="852"/>
      <c r="N117" s="852"/>
      <c r="O117" s="852" t="s">
        <v>1841</v>
      </c>
      <c r="P117" s="853"/>
      <c r="Q117" s="853"/>
      <c r="R117" s="853"/>
      <c r="S117" s="853"/>
      <c r="T117" s="853"/>
      <c r="U117" s="853"/>
      <c r="V117" s="853"/>
      <c r="W117" s="853"/>
      <c r="X117" s="853"/>
      <c r="Y117" s="853"/>
      <c r="Z117" s="853"/>
      <c r="AA117" s="853"/>
      <c r="AB117" s="853"/>
      <c r="AC117" s="853"/>
      <c r="AD117" s="853"/>
      <c r="AE117" s="853"/>
      <c r="AF117" s="853"/>
      <c r="AG117" s="853"/>
      <c r="AH117" s="853"/>
      <c r="AI117" s="853"/>
      <c r="AJ117" s="853"/>
      <c r="AK117" s="853"/>
      <c r="AL117" s="853"/>
      <c r="AM117" s="853"/>
      <c r="AN117" s="853"/>
      <c r="AO117" s="853"/>
      <c r="AP117" s="853"/>
      <c r="AQ117" s="853"/>
      <c r="AR117" s="853"/>
      <c r="AS117" s="853"/>
      <c r="AT117" s="853"/>
      <c r="AU117" s="853"/>
      <c r="AV117" s="853"/>
      <c r="AW117" s="853"/>
      <c r="AX117" s="853"/>
      <c r="AY117" s="853"/>
      <c r="AZ117" s="853"/>
      <c r="BA117" s="853"/>
      <c r="BB117" s="853"/>
      <c r="BC117" s="853"/>
      <c r="BD117" s="853"/>
      <c r="BE117" s="853"/>
      <c r="BF117" s="853"/>
      <c r="BG117" s="853"/>
      <c r="BH117" s="853"/>
      <c r="BI117" s="853"/>
      <c r="BJ117" s="853"/>
      <c r="BK117" s="853"/>
      <c r="BL117" s="853"/>
      <c r="BM117" s="853"/>
      <c r="BN117" s="853"/>
      <c r="BO117" s="853"/>
      <c r="BP117" s="853"/>
      <c r="BQ117" s="853"/>
      <c r="BR117" s="853"/>
      <c r="BS117" s="853"/>
      <c r="BT117" s="853"/>
      <c r="BU117" s="853"/>
      <c r="BV117" s="853"/>
      <c r="BW117" s="853"/>
      <c r="BX117" s="853"/>
      <c r="BY117" s="853"/>
      <c r="BZ117" s="853"/>
      <c r="CA117" s="853"/>
      <c r="CB117" s="853"/>
      <c r="CC117" s="853"/>
      <c r="CD117" s="853"/>
      <c r="CE117" s="853"/>
      <c r="CF117" s="853"/>
      <c r="CG117" s="853"/>
      <c r="CH117" s="853"/>
      <c r="CI117" s="853"/>
      <c r="CJ117" s="853"/>
      <c r="CK117" s="853"/>
      <c r="CL117" s="853"/>
      <c r="CM117" s="853"/>
      <c r="CN117" s="853"/>
      <c r="CO117" s="853"/>
      <c r="CP117" s="853"/>
      <c r="CQ117" s="853"/>
      <c r="CR117" s="853"/>
      <c r="CS117" s="853"/>
      <c r="CT117" s="853"/>
      <c r="CU117" s="853"/>
      <c r="CV117" s="853"/>
      <c r="CW117" s="853"/>
      <c r="CX117" s="853"/>
      <c r="CY117" s="853"/>
      <c r="CZ117" s="853"/>
      <c r="DA117" s="853"/>
      <c r="DB117" s="853"/>
      <c r="DC117" s="853"/>
      <c r="DD117" s="853"/>
      <c r="DE117" s="853"/>
      <c r="DF117" s="853"/>
      <c r="DG117" s="853"/>
      <c r="DH117" s="853"/>
      <c r="DI117" s="853"/>
      <c r="DJ117" s="853"/>
      <c r="DK117" s="853"/>
      <c r="DL117" s="853"/>
      <c r="DM117" s="853"/>
      <c r="DN117" s="853"/>
      <c r="DO117" s="853"/>
      <c r="DP117" s="853"/>
      <c r="DQ117" s="853"/>
      <c r="DR117" s="853"/>
      <c r="DS117" s="853"/>
      <c r="DT117" s="853"/>
      <c r="DU117" s="853"/>
      <c r="DV117" s="853"/>
      <c r="DW117" s="853"/>
      <c r="DX117" s="853"/>
      <c r="DY117" s="853"/>
      <c r="DZ117" s="853"/>
      <c r="EA117" s="853"/>
      <c r="EB117" s="853"/>
      <c r="EC117" s="853"/>
      <c r="ED117" s="853"/>
      <c r="EE117" s="853"/>
      <c r="EF117" s="853"/>
      <c r="EG117" s="853"/>
      <c r="EH117" s="853"/>
      <c r="EI117" s="853"/>
      <c r="EJ117" s="853"/>
      <c r="EK117" s="853"/>
      <c r="EL117" s="853"/>
      <c r="EM117" s="853"/>
      <c r="EN117" s="853"/>
      <c r="EO117" s="853"/>
      <c r="EP117" s="853"/>
      <c r="EQ117" s="853"/>
      <c r="ER117" s="853"/>
      <c r="ES117" s="853"/>
      <c r="ET117" s="853"/>
      <c r="EU117" s="853"/>
      <c r="EV117" s="853"/>
      <c r="EW117" s="853"/>
      <c r="EX117" s="853"/>
      <c r="EY117" s="853"/>
      <c r="EZ117" s="853"/>
      <c r="FA117" s="853"/>
      <c r="FB117" s="853"/>
      <c r="FC117" s="853"/>
      <c r="FD117" s="853"/>
      <c r="FE117" s="853"/>
      <c r="FF117" s="853"/>
      <c r="FG117" s="853"/>
      <c r="FH117" s="853"/>
      <c r="FI117" s="853"/>
      <c r="FJ117" s="853"/>
      <c r="FK117" s="853"/>
      <c r="FL117" s="853"/>
      <c r="FM117" s="853"/>
      <c r="FN117" s="853"/>
      <c r="FO117" s="853"/>
      <c r="FP117" s="853"/>
      <c r="FQ117" s="853"/>
      <c r="FR117" s="853"/>
      <c r="FS117" s="853"/>
      <c r="FT117" s="853"/>
      <c r="FU117" s="853"/>
      <c r="FV117" s="853"/>
      <c r="FW117" s="853"/>
      <c r="FX117" s="853"/>
      <c r="FY117" s="853"/>
      <c r="FZ117" s="853"/>
      <c r="GA117" s="853"/>
      <c r="GB117" s="853"/>
      <c r="GC117" s="853"/>
      <c r="GD117" s="853"/>
      <c r="GE117" s="853"/>
      <c r="GF117" s="853"/>
      <c r="GG117" s="853"/>
      <c r="GH117" s="853"/>
      <c r="GI117" s="853"/>
      <c r="GJ117" s="853"/>
      <c r="GK117" s="853"/>
      <c r="GL117" s="853"/>
      <c r="GM117" s="853"/>
      <c r="GN117" s="853"/>
      <c r="GO117" s="853"/>
      <c r="GP117" s="853"/>
      <c r="GQ117" s="853"/>
      <c r="GR117" s="853"/>
      <c r="GS117" s="853"/>
      <c r="GT117" s="853"/>
      <c r="GU117" s="853"/>
      <c r="GV117" s="853"/>
      <c r="GW117" s="853"/>
      <c r="GX117" s="853"/>
      <c r="GY117" s="853"/>
      <c r="GZ117" s="853"/>
      <c r="HA117" s="853"/>
      <c r="HB117" s="853"/>
      <c r="HC117" s="853"/>
      <c r="HD117" s="853"/>
      <c r="HE117" s="853"/>
      <c r="HF117" s="853"/>
      <c r="HG117" s="853"/>
      <c r="HH117" s="853"/>
      <c r="HI117" s="853"/>
      <c r="HJ117" s="853"/>
      <c r="HK117" s="853"/>
      <c r="HL117" s="853"/>
      <c r="HM117" s="853"/>
      <c r="HN117" s="853"/>
      <c r="HO117" s="853"/>
      <c r="HP117" s="853"/>
      <c r="HQ117" s="853"/>
      <c r="HR117" s="853"/>
      <c r="HS117" s="853"/>
      <c r="HT117" s="853"/>
      <c r="HU117" s="853"/>
      <c r="HV117" s="853"/>
      <c r="HW117" s="853"/>
      <c r="HX117" s="853"/>
      <c r="HY117" s="853"/>
      <c r="HZ117" s="853"/>
      <c r="IA117" s="853"/>
      <c r="IB117" s="853"/>
      <c r="IC117" s="853"/>
      <c r="ID117" s="853"/>
      <c r="IE117" s="853"/>
      <c r="IF117" s="853"/>
      <c r="IG117" s="853"/>
      <c r="IH117" s="853"/>
      <c r="II117" s="853"/>
      <c r="IJ117" s="853"/>
      <c r="IK117" s="853"/>
      <c r="IL117" s="853"/>
      <c r="IM117" s="853"/>
      <c r="IN117" s="853"/>
      <c r="IO117" s="853"/>
      <c r="IP117" s="853"/>
      <c r="IQ117" s="853"/>
      <c r="IR117" s="853"/>
      <c r="IS117" s="853"/>
    </row>
    <row r="118" spans="1:253" x14ac:dyDescent="0.35">
      <c r="A118" s="602"/>
      <c r="B118" s="602" t="s">
        <v>3681</v>
      </c>
      <c r="C118" s="602"/>
      <c r="D118" s="602" t="s">
        <v>4879</v>
      </c>
      <c r="E118" s="850" t="s">
        <v>3397</v>
      </c>
      <c r="F118" s="851" t="s">
        <v>448</v>
      </c>
      <c r="G118" s="851" t="s">
        <v>448</v>
      </c>
      <c r="H118" s="852" t="s">
        <v>4879</v>
      </c>
      <c r="I118" s="852"/>
      <c r="J118" s="852"/>
      <c r="K118" s="852"/>
      <c r="L118" s="852"/>
      <c r="M118" s="852"/>
      <c r="N118" s="852"/>
      <c r="O118" s="852" t="s">
        <v>1841</v>
      </c>
    </row>
    <row r="119" spans="1:253" x14ac:dyDescent="0.35">
      <c r="A119" s="602"/>
      <c r="B119" s="602" t="s">
        <v>4581</v>
      </c>
      <c r="C119" s="602" t="s">
        <v>4880</v>
      </c>
      <c r="D119" s="602" t="s">
        <v>4459</v>
      </c>
      <c r="E119" s="850" t="s">
        <v>1560</v>
      </c>
      <c r="F119" s="851">
        <v>12</v>
      </c>
      <c r="G119" s="851">
        <v>0</v>
      </c>
      <c r="H119" s="852" t="s">
        <v>3375</v>
      </c>
      <c r="I119" s="852"/>
      <c r="J119" s="852"/>
      <c r="K119" s="852"/>
      <c r="L119" s="852"/>
      <c r="M119" s="852" t="s">
        <v>644</v>
      </c>
      <c r="N119" s="852" t="s">
        <v>2568</v>
      </c>
      <c r="O119" s="852" t="s">
        <v>1844</v>
      </c>
    </row>
    <row r="120" spans="1:253" x14ac:dyDescent="0.35">
      <c r="A120" s="602"/>
      <c r="B120" s="602" t="s">
        <v>3684</v>
      </c>
      <c r="C120" s="602" t="s">
        <v>2039</v>
      </c>
      <c r="D120" s="602" t="s">
        <v>4879</v>
      </c>
      <c r="E120" s="850" t="s">
        <v>3397</v>
      </c>
      <c r="F120" s="851" t="s">
        <v>448</v>
      </c>
      <c r="G120" s="851" t="s">
        <v>448</v>
      </c>
      <c r="H120" s="852" t="s">
        <v>3398</v>
      </c>
      <c r="I120" s="852" t="s">
        <v>448</v>
      </c>
      <c r="J120" s="852" t="s">
        <v>448</v>
      </c>
      <c r="K120" s="852" t="s">
        <v>2526</v>
      </c>
      <c r="L120" s="852"/>
      <c r="M120" s="852" t="s">
        <v>448</v>
      </c>
      <c r="N120" s="852"/>
      <c r="O120" s="852" t="s">
        <v>1841</v>
      </c>
    </row>
    <row r="121" spans="1:253" x14ac:dyDescent="0.35">
      <c r="A121" s="602"/>
      <c r="B121" s="602" t="s">
        <v>3687</v>
      </c>
      <c r="C121" s="602"/>
      <c r="D121" s="602" t="s">
        <v>4462</v>
      </c>
      <c r="E121" s="850" t="s">
        <v>1556</v>
      </c>
      <c r="F121" s="851">
        <v>4</v>
      </c>
      <c r="G121" s="851">
        <v>0</v>
      </c>
      <c r="H121" s="852" t="s">
        <v>3375</v>
      </c>
      <c r="I121" s="852"/>
      <c r="J121" s="852"/>
      <c r="K121" s="852" t="s">
        <v>1557</v>
      </c>
      <c r="L121" s="852"/>
      <c r="M121" s="852" t="s">
        <v>1558</v>
      </c>
      <c r="N121" s="852"/>
      <c r="O121" s="852" t="s">
        <v>1974</v>
      </c>
    </row>
    <row r="122" spans="1:253" x14ac:dyDescent="0.35">
      <c r="A122" s="602"/>
      <c r="B122" s="602" t="s">
        <v>3055</v>
      </c>
      <c r="C122" s="602" t="s">
        <v>3055</v>
      </c>
      <c r="D122" s="602" t="s">
        <v>4582</v>
      </c>
      <c r="E122" s="850" t="s">
        <v>3056</v>
      </c>
      <c r="F122" s="851">
        <v>48</v>
      </c>
      <c r="G122" s="851">
        <v>21</v>
      </c>
      <c r="H122" s="852" t="s">
        <v>3459</v>
      </c>
      <c r="I122" s="852"/>
      <c r="J122" s="852"/>
      <c r="K122" s="852" t="s">
        <v>3061</v>
      </c>
      <c r="L122" s="852" t="s">
        <v>3062</v>
      </c>
      <c r="M122" s="852" t="s">
        <v>1492</v>
      </c>
      <c r="N122" s="852"/>
      <c r="O122" s="852" t="s">
        <v>3060</v>
      </c>
    </row>
    <row r="123" spans="1:253" x14ac:dyDescent="0.35">
      <c r="A123" s="602"/>
      <c r="B123" s="602" t="s">
        <v>4583</v>
      </c>
      <c r="C123" s="602"/>
      <c r="D123" s="602" t="s">
        <v>4584</v>
      </c>
      <c r="E123" s="850" t="s">
        <v>3164</v>
      </c>
      <c r="F123" s="851">
        <v>4</v>
      </c>
      <c r="G123" s="851">
        <v>0</v>
      </c>
      <c r="H123" s="852" t="s">
        <v>3484</v>
      </c>
      <c r="I123" s="852" t="s">
        <v>3168</v>
      </c>
      <c r="J123" s="852"/>
      <c r="K123" s="852"/>
      <c r="L123" s="852"/>
      <c r="M123" s="852" t="s">
        <v>3169</v>
      </c>
      <c r="N123" s="852"/>
      <c r="O123" s="852" t="s">
        <v>1538</v>
      </c>
    </row>
    <row r="124" spans="1:253" s="204" customFormat="1" x14ac:dyDescent="0.35">
      <c r="A124" s="602"/>
      <c r="B124" s="602" t="s">
        <v>4585</v>
      </c>
      <c r="C124" s="602"/>
      <c r="D124" s="602" t="s">
        <v>3671</v>
      </c>
      <c r="E124" s="850" t="s">
        <v>3697</v>
      </c>
      <c r="F124" s="851">
        <v>48</v>
      </c>
      <c r="G124" s="851">
        <v>21</v>
      </c>
      <c r="H124" s="852" t="s">
        <v>3371</v>
      </c>
      <c r="I124" s="852"/>
      <c r="J124" s="852"/>
      <c r="K124" s="852"/>
      <c r="L124" s="852"/>
      <c r="M124" s="852"/>
      <c r="N124" s="852"/>
      <c r="O124" s="852" t="s">
        <v>4586</v>
      </c>
    </row>
    <row r="125" spans="1:253" x14ac:dyDescent="0.35">
      <c r="A125" s="602"/>
      <c r="B125" s="602" t="s">
        <v>4587</v>
      </c>
      <c r="C125" s="602" t="s">
        <v>3263</v>
      </c>
      <c r="D125" s="602" t="s">
        <v>4486</v>
      </c>
      <c r="E125" s="850" t="s">
        <v>4588</v>
      </c>
      <c r="F125" s="851">
        <v>48</v>
      </c>
      <c r="G125" s="851">
        <v>0</v>
      </c>
      <c r="H125" s="852" t="s">
        <v>3375</v>
      </c>
      <c r="I125" s="852" t="s">
        <v>3268</v>
      </c>
      <c r="J125" s="852" t="s">
        <v>651</v>
      </c>
      <c r="K125" s="852" t="s">
        <v>3271</v>
      </c>
      <c r="L125" s="852"/>
      <c r="M125" s="852" t="s">
        <v>3272</v>
      </c>
      <c r="N125" s="852"/>
      <c r="O125" s="852" t="s">
        <v>2224</v>
      </c>
    </row>
    <row r="126" spans="1:253" s="204" customFormat="1" x14ac:dyDescent="0.35">
      <c r="A126" s="602"/>
      <c r="B126" s="602" t="s">
        <v>4589</v>
      </c>
      <c r="C126" s="602"/>
      <c r="D126" s="602" t="s">
        <v>4497</v>
      </c>
      <c r="E126" s="850" t="s">
        <v>1426</v>
      </c>
      <c r="F126" s="851">
        <v>4</v>
      </c>
      <c r="G126" s="851" t="s">
        <v>448</v>
      </c>
      <c r="H126" s="852" t="s">
        <v>3704</v>
      </c>
      <c r="I126" s="852"/>
      <c r="J126" s="852"/>
      <c r="K126" s="852" t="s">
        <v>1618</v>
      </c>
      <c r="L126" s="852" t="s">
        <v>1617</v>
      </c>
      <c r="M126" s="852"/>
      <c r="N126" s="852"/>
      <c r="O126" s="852" t="s">
        <v>1828</v>
      </c>
    </row>
    <row r="127" spans="1:253" x14ac:dyDescent="0.35">
      <c r="A127" s="602"/>
      <c r="B127" s="602" t="s">
        <v>4590</v>
      </c>
      <c r="C127" s="602" t="s">
        <v>4591</v>
      </c>
      <c r="D127" s="602" t="s">
        <v>4592</v>
      </c>
      <c r="E127" s="850" t="s">
        <v>1101</v>
      </c>
      <c r="F127" s="851">
        <v>24</v>
      </c>
      <c r="G127" s="851">
        <v>3</v>
      </c>
      <c r="H127" s="852" t="s">
        <v>3379</v>
      </c>
      <c r="I127" s="852" t="s">
        <v>1685</v>
      </c>
      <c r="J127" s="852" t="s">
        <v>4557</v>
      </c>
      <c r="K127" s="852" t="s">
        <v>14</v>
      </c>
      <c r="L127" s="852"/>
      <c r="M127" s="852" t="s">
        <v>18</v>
      </c>
      <c r="N127" s="852" t="s">
        <v>2569</v>
      </c>
      <c r="O127" s="852" t="s">
        <v>1796</v>
      </c>
    </row>
    <row r="128" spans="1:253" s="204" customFormat="1" x14ac:dyDescent="0.35">
      <c r="A128" s="602"/>
      <c r="B128" s="602" t="s">
        <v>3707</v>
      </c>
      <c r="C128" s="602"/>
      <c r="D128" s="602" t="s">
        <v>4593</v>
      </c>
      <c r="E128" s="850" t="s">
        <v>1563</v>
      </c>
      <c r="F128" s="851">
        <v>12</v>
      </c>
      <c r="G128" s="851">
        <v>0</v>
      </c>
      <c r="H128" s="852" t="s">
        <v>3375</v>
      </c>
      <c r="I128" s="852"/>
      <c r="J128" s="852"/>
      <c r="K128" s="852" t="s">
        <v>1564</v>
      </c>
      <c r="L128" s="852"/>
      <c r="M128" s="852" t="s">
        <v>1565</v>
      </c>
      <c r="N128" s="852"/>
      <c r="O128" s="852" t="s">
        <v>1072</v>
      </c>
    </row>
    <row r="129" spans="1:15" s="204" customFormat="1" x14ac:dyDescent="0.35">
      <c r="A129" s="602"/>
      <c r="B129" s="602" t="s">
        <v>3710</v>
      </c>
      <c r="C129" s="602"/>
      <c r="D129" s="602" t="s">
        <v>4594</v>
      </c>
      <c r="E129" s="850" t="s">
        <v>3712</v>
      </c>
      <c r="F129" s="851">
        <v>24</v>
      </c>
      <c r="G129" s="851">
        <v>14</v>
      </c>
      <c r="H129" s="852" t="s">
        <v>3379</v>
      </c>
      <c r="I129" s="852" t="s">
        <v>554</v>
      </c>
      <c r="J129" s="852" t="s">
        <v>659</v>
      </c>
      <c r="K129" s="852" t="s">
        <v>555</v>
      </c>
      <c r="L129" s="852"/>
      <c r="M129" s="852" t="s">
        <v>557</v>
      </c>
      <c r="N129" s="852"/>
      <c r="O129" s="852" t="s">
        <v>1844</v>
      </c>
    </row>
    <row r="130" spans="1:15" x14ac:dyDescent="0.35">
      <c r="A130" s="602"/>
      <c r="B130" s="602" t="s">
        <v>3713</v>
      </c>
      <c r="C130" s="602" t="s">
        <v>731</v>
      </c>
      <c r="D130" s="602" t="s">
        <v>4595</v>
      </c>
      <c r="E130" s="850" t="s">
        <v>733</v>
      </c>
      <c r="F130" s="851">
        <v>4</v>
      </c>
      <c r="G130" s="851">
        <v>1</v>
      </c>
      <c r="H130" s="852" t="s">
        <v>3375</v>
      </c>
      <c r="I130" s="852" t="s">
        <v>19</v>
      </c>
      <c r="J130" s="852" t="s">
        <v>22</v>
      </c>
      <c r="K130" s="852" t="s">
        <v>23</v>
      </c>
      <c r="L130" s="852"/>
      <c r="M130" s="852" t="s">
        <v>24</v>
      </c>
      <c r="N130" s="852" t="s">
        <v>2580</v>
      </c>
      <c r="O130" s="852" t="s">
        <v>1889</v>
      </c>
    </row>
    <row r="131" spans="1:15" x14ac:dyDescent="0.35">
      <c r="A131" s="602"/>
      <c r="B131" s="602" t="s">
        <v>3715</v>
      </c>
      <c r="C131" s="602"/>
      <c r="D131" s="602" t="s">
        <v>4462</v>
      </c>
      <c r="E131" s="850" t="s">
        <v>927</v>
      </c>
      <c r="F131" s="851">
        <v>4</v>
      </c>
      <c r="G131" s="851">
        <v>0</v>
      </c>
      <c r="H131" s="852" t="s">
        <v>3417</v>
      </c>
      <c r="I131" s="852"/>
      <c r="J131" s="852"/>
      <c r="K131" s="852"/>
      <c r="L131" s="852"/>
      <c r="M131" s="852" t="s">
        <v>1606</v>
      </c>
      <c r="N131" s="852" t="s">
        <v>2570</v>
      </c>
      <c r="O131" s="852" t="s">
        <v>849</v>
      </c>
    </row>
    <row r="132" spans="1:15" x14ac:dyDescent="0.35">
      <c r="A132" s="602"/>
      <c r="B132" s="602" t="s">
        <v>4596</v>
      </c>
      <c r="C132" s="602"/>
      <c r="D132" s="602" t="s">
        <v>4597</v>
      </c>
      <c r="E132" s="850" t="s">
        <v>1535</v>
      </c>
      <c r="F132" s="851" t="s">
        <v>448</v>
      </c>
      <c r="G132" s="851" t="s">
        <v>448</v>
      </c>
      <c r="H132" s="852" t="s">
        <v>3484</v>
      </c>
      <c r="I132" s="852" t="s">
        <v>1539</v>
      </c>
      <c r="J132" s="852"/>
      <c r="K132" s="852"/>
      <c r="L132" s="852"/>
      <c r="M132" s="852" t="s">
        <v>1537</v>
      </c>
      <c r="N132" s="852"/>
      <c r="O132" s="852" t="s">
        <v>1538</v>
      </c>
    </row>
    <row r="133" spans="1:15" s="204" customFormat="1" x14ac:dyDescent="0.35">
      <c r="A133" s="602"/>
      <c r="B133" s="602" t="s">
        <v>4598</v>
      </c>
      <c r="C133" s="602" t="s">
        <v>1203</v>
      </c>
      <c r="D133" s="602" t="s">
        <v>4599</v>
      </c>
      <c r="E133" s="850" t="s">
        <v>1204</v>
      </c>
      <c r="F133" s="851">
        <v>12</v>
      </c>
      <c r="G133" s="851" t="s">
        <v>448</v>
      </c>
      <c r="H133" s="852" t="s">
        <v>3371</v>
      </c>
      <c r="I133" s="852"/>
      <c r="J133" s="852"/>
      <c r="K133" s="852"/>
      <c r="L133" s="852"/>
      <c r="M133" s="852"/>
      <c r="N133" s="852"/>
      <c r="O133" s="852" t="s">
        <v>1202</v>
      </c>
    </row>
    <row r="134" spans="1:15" x14ac:dyDescent="0.35">
      <c r="A134" s="602"/>
      <c r="B134" s="602" t="s">
        <v>4600</v>
      </c>
      <c r="C134" s="602" t="s">
        <v>1789</v>
      </c>
      <c r="D134" s="602" t="s">
        <v>4601</v>
      </c>
      <c r="E134" s="850" t="s">
        <v>1837</v>
      </c>
      <c r="F134" s="851" t="s">
        <v>1456</v>
      </c>
      <c r="G134" s="851">
        <v>21</v>
      </c>
      <c r="H134" s="852" t="s">
        <v>3379</v>
      </c>
      <c r="I134" s="852" t="s">
        <v>32</v>
      </c>
      <c r="J134" s="852"/>
      <c r="K134" s="852" t="s">
        <v>33</v>
      </c>
      <c r="L134" s="852" t="s">
        <v>34</v>
      </c>
      <c r="M134" s="852" t="s">
        <v>35</v>
      </c>
      <c r="N134" s="852" t="s">
        <v>2578</v>
      </c>
      <c r="O134" s="852" t="s">
        <v>1838</v>
      </c>
    </row>
    <row r="135" spans="1:15" x14ac:dyDescent="0.35">
      <c r="A135" s="602"/>
      <c r="B135" s="602" t="s">
        <v>4602</v>
      </c>
      <c r="C135" s="602" t="s">
        <v>1789</v>
      </c>
      <c r="D135" s="602" t="s">
        <v>4601</v>
      </c>
      <c r="E135" s="850" t="s">
        <v>1837</v>
      </c>
      <c r="F135" s="851">
        <v>96</v>
      </c>
      <c r="G135" s="851">
        <v>21</v>
      </c>
      <c r="H135" s="852" t="s">
        <v>3379</v>
      </c>
      <c r="I135" s="852" t="s">
        <v>4603</v>
      </c>
      <c r="J135" s="852"/>
      <c r="K135" s="852"/>
      <c r="L135" s="852"/>
      <c r="M135" s="852"/>
      <c r="N135" s="852" t="s">
        <v>2578</v>
      </c>
      <c r="O135" s="852" t="s">
        <v>767</v>
      </c>
    </row>
    <row r="136" spans="1:15" x14ac:dyDescent="0.35">
      <c r="A136" s="602"/>
      <c r="B136" s="602" t="s">
        <v>4604</v>
      </c>
      <c r="C136" s="602" t="s">
        <v>1644</v>
      </c>
      <c r="D136" s="602" t="s">
        <v>4601</v>
      </c>
      <c r="E136" s="850" t="s">
        <v>1645</v>
      </c>
      <c r="F136" s="851">
        <v>96</v>
      </c>
      <c r="G136" s="851">
        <v>21</v>
      </c>
      <c r="H136" s="852" t="s">
        <v>3379</v>
      </c>
      <c r="I136" s="852" t="s">
        <v>216</v>
      </c>
      <c r="J136" s="852"/>
      <c r="K136" s="852" t="s">
        <v>217</v>
      </c>
      <c r="L136" s="852"/>
      <c r="M136" s="852" t="s">
        <v>1290</v>
      </c>
      <c r="N136" s="852"/>
      <c r="O136" s="852" t="s">
        <v>1841</v>
      </c>
    </row>
    <row r="137" spans="1:15" s="204" customFormat="1" x14ac:dyDescent="0.35">
      <c r="A137" s="602"/>
      <c r="B137" s="602" t="s">
        <v>4605</v>
      </c>
      <c r="C137" s="602" t="s">
        <v>1102</v>
      </c>
      <c r="D137" s="602" t="s">
        <v>4601</v>
      </c>
      <c r="E137" s="850" t="s">
        <v>1842</v>
      </c>
      <c r="F137" s="851">
        <v>96</v>
      </c>
      <c r="G137" s="851">
        <v>21</v>
      </c>
      <c r="H137" s="852" t="s">
        <v>3379</v>
      </c>
      <c r="I137" s="852" t="s">
        <v>226</v>
      </c>
      <c r="J137" s="852"/>
      <c r="K137" s="852" t="s">
        <v>227</v>
      </c>
      <c r="L137" s="852"/>
      <c r="M137" s="852" t="s">
        <v>228</v>
      </c>
      <c r="N137" s="852" t="s">
        <v>2578</v>
      </c>
      <c r="O137" s="852" t="s">
        <v>2391</v>
      </c>
    </row>
    <row r="138" spans="1:15" x14ac:dyDescent="0.35">
      <c r="A138" s="602"/>
      <c r="B138" s="602" t="s">
        <v>4606</v>
      </c>
      <c r="C138" s="602" t="s">
        <v>1935</v>
      </c>
      <c r="D138" s="602" t="s">
        <v>4462</v>
      </c>
      <c r="E138" s="850" t="s">
        <v>1105</v>
      </c>
      <c r="F138" s="851">
        <v>4</v>
      </c>
      <c r="G138" s="851">
        <v>0</v>
      </c>
      <c r="H138" s="852" t="s">
        <v>3484</v>
      </c>
      <c r="I138" s="852"/>
      <c r="J138" s="852"/>
      <c r="K138" s="852" t="s">
        <v>1557</v>
      </c>
      <c r="L138" s="852"/>
      <c r="M138" s="852" t="s">
        <v>1606</v>
      </c>
      <c r="N138" s="852" t="s">
        <v>2570</v>
      </c>
      <c r="O138" s="852" t="s">
        <v>1796</v>
      </c>
    </row>
    <row r="139" spans="1:15" s="204" customFormat="1" x14ac:dyDescent="0.35">
      <c r="A139" s="602"/>
      <c r="B139" s="602" t="s">
        <v>4607</v>
      </c>
      <c r="C139" s="602" t="s">
        <v>1103</v>
      </c>
      <c r="D139" s="602" t="s">
        <v>4462</v>
      </c>
      <c r="E139" s="850" t="s">
        <v>1104</v>
      </c>
      <c r="F139" s="851">
        <v>4</v>
      </c>
      <c r="G139" s="851" t="s">
        <v>448</v>
      </c>
      <c r="H139" s="852" t="s">
        <v>3484</v>
      </c>
      <c r="I139" s="852"/>
      <c r="J139" s="852"/>
      <c r="K139" s="852" t="s">
        <v>229</v>
      </c>
      <c r="L139" s="852"/>
      <c r="M139" s="852" t="s">
        <v>1606</v>
      </c>
      <c r="N139" s="852" t="s">
        <v>2570</v>
      </c>
      <c r="O139" s="852" t="s">
        <v>1796</v>
      </c>
    </row>
    <row r="140" spans="1:15" x14ac:dyDescent="0.35">
      <c r="A140" s="602"/>
      <c r="B140" s="602" t="s">
        <v>3731</v>
      </c>
      <c r="C140" s="602" t="s">
        <v>1790</v>
      </c>
      <c r="D140" s="602" t="s">
        <v>4608</v>
      </c>
      <c r="E140" s="850" t="s">
        <v>2440</v>
      </c>
      <c r="F140" s="851">
        <v>12</v>
      </c>
      <c r="G140" s="851" t="s">
        <v>448</v>
      </c>
      <c r="H140" s="852" t="s">
        <v>3375</v>
      </c>
      <c r="I140" s="852" t="s">
        <v>140</v>
      </c>
      <c r="J140" s="852" t="s">
        <v>1459</v>
      </c>
      <c r="K140" s="852" t="s">
        <v>139</v>
      </c>
      <c r="L140" s="852"/>
      <c r="M140" s="852" t="s">
        <v>1461</v>
      </c>
      <c r="N140" s="852"/>
      <c r="O140" s="852" t="s">
        <v>495</v>
      </c>
    </row>
    <row r="141" spans="1:15" s="204" customFormat="1" x14ac:dyDescent="0.35">
      <c r="A141" s="602"/>
      <c r="B141" s="602" t="s">
        <v>4609</v>
      </c>
      <c r="C141" s="602" t="s">
        <v>1935</v>
      </c>
      <c r="D141" s="602" t="s">
        <v>4610</v>
      </c>
      <c r="E141" s="850" t="s">
        <v>1529</v>
      </c>
      <c r="F141" s="851">
        <v>4</v>
      </c>
      <c r="G141" s="851" t="s">
        <v>448</v>
      </c>
      <c r="H141" s="852" t="s">
        <v>4611</v>
      </c>
      <c r="I141" s="852"/>
      <c r="J141" s="852"/>
      <c r="K141" s="852" t="s">
        <v>1530</v>
      </c>
      <c r="L141" s="852"/>
      <c r="M141" s="852" t="s">
        <v>4612</v>
      </c>
      <c r="N141" s="852"/>
      <c r="O141" s="852" t="s">
        <v>1796</v>
      </c>
    </row>
    <row r="142" spans="1:15" x14ac:dyDescent="0.35">
      <c r="A142" s="602"/>
      <c r="B142" s="602" t="s">
        <v>4613</v>
      </c>
      <c r="C142" s="602" t="s">
        <v>1147</v>
      </c>
      <c r="D142" s="602" t="s">
        <v>4608</v>
      </c>
      <c r="E142" s="850" t="s">
        <v>1206</v>
      </c>
      <c r="F142" s="851">
        <v>12</v>
      </c>
      <c r="G142" s="851">
        <v>92</v>
      </c>
      <c r="H142" s="852" t="s">
        <v>3371</v>
      </c>
      <c r="I142" s="852"/>
      <c r="J142" s="852"/>
      <c r="K142" s="852"/>
      <c r="L142" s="852"/>
      <c r="M142" s="852"/>
      <c r="N142" s="852" t="s">
        <v>270</v>
      </c>
      <c r="O142" s="852" t="s">
        <v>1207</v>
      </c>
    </row>
    <row r="143" spans="1:15" x14ac:dyDescent="0.35">
      <c r="A143" s="602"/>
      <c r="B143" s="602" t="s">
        <v>3740</v>
      </c>
      <c r="C143" s="602" t="s">
        <v>1790</v>
      </c>
      <c r="D143" s="602" t="s">
        <v>4608</v>
      </c>
      <c r="E143" s="850" t="s">
        <v>2443</v>
      </c>
      <c r="F143" s="851">
        <v>12</v>
      </c>
      <c r="G143" s="851">
        <v>93</v>
      </c>
      <c r="H143" s="852" t="s">
        <v>3371</v>
      </c>
      <c r="I143" s="852"/>
      <c r="J143" s="852"/>
      <c r="K143" s="852"/>
      <c r="L143" s="852"/>
      <c r="M143" s="852"/>
      <c r="N143" s="852" t="s">
        <v>270</v>
      </c>
      <c r="O143" s="852" t="s">
        <v>2391</v>
      </c>
    </row>
    <row r="144" spans="1:15" x14ac:dyDescent="0.35">
      <c r="A144" s="602"/>
      <c r="B144" s="602" t="s">
        <v>4614</v>
      </c>
      <c r="C144" s="602" t="s">
        <v>1790</v>
      </c>
      <c r="D144" s="602" t="s">
        <v>4608</v>
      </c>
      <c r="E144" s="850" t="s">
        <v>2440</v>
      </c>
      <c r="F144" s="851">
        <v>12</v>
      </c>
      <c r="G144" s="851">
        <v>93</v>
      </c>
      <c r="H144" s="852" t="s">
        <v>3371</v>
      </c>
      <c r="I144" s="852"/>
      <c r="J144" s="852"/>
      <c r="K144" s="852"/>
      <c r="L144" s="852"/>
      <c r="M144" s="852"/>
      <c r="N144" s="852" t="s">
        <v>270</v>
      </c>
      <c r="O144" s="852" t="s">
        <v>1207</v>
      </c>
    </row>
    <row r="145" spans="1:15" x14ac:dyDescent="0.35">
      <c r="A145" s="602"/>
      <c r="B145" s="602" t="s">
        <v>4615</v>
      </c>
      <c r="C145" s="602" t="s">
        <v>1790</v>
      </c>
      <c r="D145" s="602" t="s">
        <v>4608</v>
      </c>
      <c r="E145" s="850" t="s">
        <v>2441</v>
      </c>
      <c r="F145" s="851">
        <v>12</v>
      </c>
      <c r="G145" s="851">
        <v>93</v>
      </c>
      <c r="H145" s="852" t="s">
        <v>3371</v>
      </c>
      <c r="I145" s="852"/>
      <c r="J145" s="852"/>
      <c r="K145" s="852"/>
      <c r="L145" s="852"/>
      <c r="M145" s="852"/>
      <c r="N145" s="852" t="s">
        <v>270</v>
      </c>
      <c r="O145" s="852" t="s">
        <v>747</v>
      </c>
    </row>
    <row r="146" spans="1:15" x14ac:dyDescent="0.35">
      <c r="A146" s="602"/>
      <c r="B146" s="602" t="s">
        <v>3744</v>
      </c>
      <c r="C146" s="602"/>
      <c r="D146" s="602" t="s">
        <v>3704</v>
      </c>
      <c r="E146" s="850" t="s">
        <v>234</v>
      </c>
      <c r="F146" s="851">
        <v>12</v>
      </c>
      <c r="G146" s="851" t="s">
        <v>924</v>
      </c>
      <c r="H146" s="852" t="s">
        <v>3371</v>
      </c>
      <c r="I146" s="852"/>
      <c r="J146" s="852"/>
      <c r="K146" s="852" t="s">
        <v>235</v>
      </c>
      <c r="L146" s="852"/>
      <c r="M146" s="852" t="s">
        <v>236</v>
      </c>
      <c r="N146" s="852"/>
      <c r="O146" s="852" t="s">
        <v>2391</v>
      </c>
    </row>
    <row r="147" spans="1:15" x14ac:dyDescent="0.35">
      <c r="A147" s="602"/>
      <c r="B147" s="602" t="s">
        <v>3745</v>
      </c>
      <c r="C147" s="602"/>
      <c r="D147" s="602" t="s">
        <v>3704</v>
      </c>
      <c r="E147" s="850" t="s">
        <v>239</v>
      </c>
      <c r="F147" s="851">
        <v>12</v>
      </c>
      <c r="G147" s="851">
        <v>0</v>
      </c>
      <c r="H147" s="852" t="s">
        <v>3375</v>
      </c>
      <c r="I147" s="852" t="s">
        <v>240</v>
      </c>
      <c r="J147" s="852"/>
      <c r="K147" s="852" t="s">
        <v>241</v>
      </c>
      <c r="L147" s="852" t="s">
        <v>242</v>
      </c>
      <c r="M147" s="852" t="s">
        <v>243</v>
      </c>
      <c r="N147" s="852"/>
      <c r="O147" s="852" t="s">
        <v>1690</v>
      </c>
    </row>
    <row r="148" spans="1:15" x14ac:dyDescent="0.35">
      <c r="A148" s="602"/>
      <c r="B148" s="602" t="s">
        <v>3747</v>
      </c>
      <c r="C148" s="602"/>
      <c r="D148" s="602" t="s">
        <v>3704</v>
      </c>
      <c r="E148" s="850" t="s">
        <v>2205</v>
      </c>
      <c r="F148" s="851">
        <v>4</v>
      </c>
      <c r="G148" s="851" t="s">
        <v>924</v>
      </c>
      <c r="H148" s="852" t="s">
        <v>3371</v>
      </c>
      <c r="I148" s="852"/>
      <c r="J148" s="852"/>
      <c r="K148" s="852" t="s">
        <v>4616</v>
      </c>
      <c r="L148" s="852"/>
      <c r="M148" s="852" t="s">
        <v>231</v>
      </c>
      <c r="N148" s="852"/>
      <c r="O148" s="852" t="s">
        <v>2391</v>
      </c>
    </row>
    <row r="149" spans="1:15" s="204" customFormat="1" x14ac:dyDescent="0.35">
      <c r="A149" s="602"/>
      <c r="B149" s="602" t="s">
        <v>4617</v>
      </c>
      <c r="C149" s="602" t="s">
        <v>4882</v>
      </c>
      <c r="D149" s="602" t="s">
        <v>4618</v>
      </c>
      <c r="E149" s="850" t="s">
        <v>2814</v>
      </c>
      <c r="F149" s="851">
        <v>4</v>
      </c>
      <c r="G149" s="851" t="s">
        <v>448</v>
      </c>
      <c r="H149" s="852" t="s">
        <v>3484</v>
      </c>
      <c r="I149" s="852"/>
      <c r="J149" s="852" t="s">
        <v>153</v>
      </c>
      <c r="K149" s="852" t="s">
        <v>2816</v>
      </c>
      <c r="L149" s="852"/>
      <c r="M149" s="852" t="s">
        <v>2817</v>
      </c>
      <c r="N149" s="852"/>
      <c r="O149" s="852" t="s">
        <v>849</v>
      </c>
    </row>
    <row r="150" spans="1:15" s="204" customFormat="1" x14ac:dyDescent="0.35">
      <c r="A150" s="602"/>
      <c r="B150" s="602" t="s">
        <v>3750</v>
      </c>
      <c r="C150" s="602" t="s">
        <v>2819</v>
      </c>
      <c r="D150" s="602" t="s">
        <v>4618</v>
      </c>
      <c r="E150" s="850" t="s">
        <v>2820</v>
      </c>
      <c r="F150" s="851">
        <v>4</v>
      </c>
      <c r="G150" s="851">
        <v>0</v>
      </c>
      <c r="H150" s="852" t="s">
        <v>3484</v>
      </c>
      <c r="I150" s="852"/>
      <c r="J150" s="852" t="s">
        <v>2822</v>
      </c>
      <c r="K150" s="852" t="s">
        <v>2821</v>
      </c>
      <c r="L150" s="852"/>
      <c r="M150" s="852" t="s">
        <v>2817</v>
      </c>
      <c r="N150" s="852"/>
      <c r="O150" s="852" t="s">
        <v>849</v>
      </c>
    </row>
    <row r="151" spans="1:15" x14ac:dyDescent="0.35">
      <c r="A151" s="602"/>
      <c r="B151" s="602" t="s">
        <v>4619</v>
      </c>
      <c r="C151" s="602" t="s">
        <v>1790</v>
      </c>
      <c r="D151" s="602" t="s">
        <v>4537</v>
      </c>
      <c r="E151" s="850" t="s">
        <v>1086</v>
      </c>
      <c r="F151" s="851">
        <v>12</v>
      </c>
      <c r="G151" s="851">
        <v>3</v>
      </c>
      <c r="H151" s="852" t="s">
        <v>3375</v>
      </c>
      <c r="I151" s="852" t="s">
        <v>794</v>
      </c>
      <c r="J151" s="852" t="s">
        <v>651</v>
      </c>
      <c r="K151" s="852" t="s">
        <v>795</v>
      </c>
      <c r="L151" s="852"/>
      <c r="M151" s="852"/>
      <c r="N151" s="852" t="s">
        <v>2576</v>
      </c>
      <c r="O151" s="852" t="s">
        <v>1828</v>
      </c>
    </row>
    <row r="152" spans="1:15" x14ac:dyDescent="0.35">
      <c r="A152" s="602"/>
      <c r="B152" s="602" t="s">
        <v>3756</v>
      </c>
      <c r="C152" s="602" t="s">
        <v>4883</v>
      </c>
      <c r="D152" s="602" t="s">
        <v>4515</v>
      </c>
      <c r="E152" s="850" t="s">
        <v>2638</v>
      </c>
      <c r="F152" s="851">
        <v>12</v>
      </c>
      <c r="G152" s="851" t="s">
        <v>4559</v>
      </c>
      <c r="H152" s="852" t="s">
        <v>3499</v>
      </c>
      <c r="I152" s="852"/>
      <c r="J152" s="852" t="s">
        <v>153</v>
      </c>
      <c r="K152" s="852" t="s">
        <v>2642</v>
      </c>
      <c r="L152" s="852" t="s">
        <v>4620</v>
      </c>
      <c r="M152" s="852" t="s">
        <v>2643</v>
      </c>
      <c r="N152" s="852"/>
      <c r="O152" s="852" t="s">
        <v>2639</v>
      </c>
    </row>
    <row r="153" spans="1:15" x14ac:dyDescent="0.35">
      <c r="A153" s="602"/>
      <c r="B153" s="602" t="s">
        <v>3766</v>
      </c>
      <c r="C153" s="602" t="s">
        <v>591</v>
      </c>
      <c r="D153" s="602" t="s">
        <v>4621</v>
      </c>
      <c r="E153" s="850" t="s">
        <v>60</v>
      </c>
      <c r="F153" s="851">
        <v>12</v>
      </c>
      <c r="G153" s="851">
        <v>0</v>
      </c>
      <c r="H153" s="852" t="s">
        <v>3375</v>
      </c>
      <c r="I153" s="852" t="s">
        <v>2701</v>
      </c>
      <c r="J153" s="852"/>
      <c r="K153" s="852" t="s">
        <v>2699</v>
      </c>
      <c r="L153" s="852"/>
      <c r="M153" s="852" t="s">
        <v>2702</v>
      </c>
      <c r="N153" s="852" t="s">
        <v>4884</v>
      </c>
      <c r="O153" s="852" t="s">
        <v>2382</v>
      </c>
    </row>
    <row r="154" spans="1:15" s="204" customFormat="1" x14ac:dyDescent="0.35">
      <c r="A154" s="602"/>
      <c r="B154" s="602" t="s">
        <v>3768</v>
      </c>
      <c r="C154" s="602" t="s">
        <v>4622</v>
      </c>
      <c r="D154" s="602" t="s">
        <v>4623</v>
      </c>
      <c r="E154" s="850" t="s">
        <v>1344</v>
      </c>
      <c r="F154" s="851">
        <v>24</v>
      </c>
      <c r="G154" s="851">
        <v>14</v>
      </c>
      <c r="H154" s="852" t="s">
        <v>3379</v>
      </c>
      <c r="I154" s="852" t="s">
        <v>2114</v>
      </c>
      <c r="J154" s="852" t="s">
        <v>477</v>
      </c>
      <c r="K154" s="852" t="s">
        <v>1345</v>
      </c>
      <c r="L154" s="852"/>
      <c r="M154" s="852" t="s">
        <v>1341</v>
      </c>
      <c r="N154" s="852" t="s">
        <v>1346</v>
      </c>
      <c r="O154" s="852" t="s">
        <v>1791</v>
      </c>
    </row>
    <row r="155" spans="1:15" x14ac:dyDescent="0.35">
      <c r="A155" s="602"/>
      <c r="B155" s="602" t="s">
        <v>4624</v>
      </c>
      <c r="C155" s="602" t="s">
        <v>1108</v>
      </c>
      <c r="D155" s="602" t="s">
        <v>4625</v>
      </c>
      <c r="E155" s="850" t="s">
        <v>1109</v>
      </c>
      <c r="F155" s="851">
        <v>24</v>
      </c>
      <c r="G155" s="851" t="s">
        <v>2121</v>
      </c>
      <c r="H155" s="852" t="s">
        <v>3371</v>
      </c>
      <c r="I155" s="852" t="s">
        <v>2530</v>
      </c>
      <c r="J155" s="852"/>
      <c r="K155" s="852"/>
      <c r="L155" s="852"/>
      <c r="M155" s="852"/>
      <c r="N155" s="852" t="s">
        <v>2581</v>
      </c>
      <c r="O155" s="852" t="s">
        <v>1841</v>
      </c>
    </row>
    <row r="156" spans="1:15" s="204" customFormat="1" x14ac:dyDescent="0.35">
      <c r="A156" s="602"/>
      <c r="B156" s="602" t="s">
        <v>3772</v>
      </c>
      <c r="C156" s="602"/>
      <c r="D156" s="602" t="s">
        <v>4626</v>
      </c>
      <c r="E156" s="850" t="s">
        <v>1112</v>
      </c>
      <c r="F156" s="851">
        <v>7</v>
      </c>
      <c r="G156" s="851">
        <v>7</v>
      </c>
      <c r="H156" s="852" t="s">
        <v>3484</v>
      </c>
      <c r="I156" s="852"/>
      <c r="J156" s="852"/>
      <c r="K156" s="852"/>
      <c r="L156" s="852"/>
      <c r="M156" s="852"/>
      <c r="N156" s="852"/>
      <c r="O156" s="852" t="s">
        <v>1835</v>
      </c>
    </row>
    <row r="157" spans="1:15" s="855" customFormat="1" ht="14.25" x14ac:dyDescent="0.35">
      <c r="A157" s="854"/>
      <c r="B157" s="602" t="s">
        <v>4627</v>
      </c>
      <c r="C157" s="602" t="s">
        <v>63</v>
      </c>
      <c r="D157" s="602" t="s">
        <v>4628</v>
      </c>
      <c r="E157" s="850" t="s">
        <v>2383</v>
      </c>
      <c r="F157" s="851">
        <v>12</v>
      </c>
      <c r="G157" s="851">
        <v>7</v>
      </c>
      <c r="H157" s="852" t="s">
        <v>3371</v>
      </c>
      <c r="I157" s="852"/>
      <c r="J157" s="852"/>
      <c r="K157" s="852"/>
      <c r="L157" s="852"/>
      <c r="M157" s="852" t="s">
        <v>1599</v>
      </c>
      <c r="N157" s="852" t="s">
        <v>2582</v>
      </c>
      <c r="O157" s="852" t="s">
        <v>1798</v>
      </c>
    </row>
    <row r="158" spans="1:15" s="204" customFormat="1" x14ac:dyDescent="0.35">
      <c r="A158" s="602"/>
      <c r="B158" s="602" t="s">
        <v>3779</v>
      </c>
      <c r="C158" s="602" t="s">
        <v>1904</v>
      </c>
      <c r="D158" s="602" t="s">
        <v>4464</v>
      </c>
      <c r="E158" s="850" t="s">
        <v>511</v>
      </c>
      <c r="F158" s="851">
        <v>12</v>
      </c>
      <c r="G158" s="851">
        <v>21</v>
      </c>
      <c r="H158" s="852" t="s">
        <v>3379</v>
      </c>
      <c r="I158" s="852" t="s">
        <v>513</v>
      </c>
      <c r="J158" s="852" t="s">
        <v>2078</v>
      </c>
      <c r="K158" s="852" t="s">
        <v>514</v>
      </c>
      <c r="L158" s="852" t="s">
        <v>515</v>
      </c>
      <c r="M158" s="852" t="s">
        <v>1599</v>
      </c>
      <c r="N158" s="852" t="s">
        <v>2566</v>
      </c>
      <c r="O158" s="852" t="s">
        <v>1791</v>
      </c>
    </row>
    <row r="159" spans="1:15" x14ac:dyDescent="0.35">
      <c r="A159" s="602"/>
      <c r="B159" s="602" t="s">
        <v>4629</v>
      </c>
      <c r="C159" s="602" t="s">
        <v>66</v>
      </c>
      <c r="D159" s="602" t="s">
        <v>4515</v>
      </c>
      <c r="E159" s="850" t="s">
        <v>3781</v>
      </c>
      <c r="F159" s="851">
        <v>12</v>
      </c>
      <c r="G159" s="851" t="s">
        <v>4559</v>
      </c>
      <c r="H159" s="852" t="s">
        <v>3371</v>
      </c>
      <c r="I159" s="852"/>
      <c r="J159" s="852"/>
      <c r="K159" s="852"/>
      <c r="L159" s="852"/>
      <c r="M159" s="852"/>
      <c r="N159" s="852" t="s">
        <v>2326</v>
      </c>
      <c r="O159" s="852" t="s">
        <v>1838</v>
      </c>
    </row>
    <row r="160" spans="1:15" x14ac:dyDescent="0.35">
      <c r="A160" s="602"/>
      <c r="B160" s="602" t="s">
        <v>3782</v>
      </c>
      <c r="C160" s="602" t="s">
        <v>2124</v>
      </c>
      <c r="D160" s="602" t="s">
        <v>4630</v>
      </c>
      <c r="E160" s="850" t="s">
        <v>2125</v>
      </c>
      <c r="F160" s="851">
        <v>12</v>
      </c>
      <c r="G160" s="851">
        <v>14</v>
      </c>
      <c r="H160" s="852" t="s">
        <v>3375</v>
      </c>
      <c r="I160" s="852" t="s">
        <v>2121</v>
      </c>
      <c r="J160" s="852" t="s">
        <v>2085</v>
      </c>
      <c r="K160" s="852" t="s">
        <v>2126</v>
      </c>
      <c r="L160" s="852"/>
      <c r="M160" s="852" t="s">
        <v>2129</v>
      </c>
      <c r="N160" s="852" t="s">
        <v>2583</v>
      </c>
      <c r="O160" s="852" t="s">
        <v>1796</v>
      </c>
    </row>
    <row r="161" spans="1:15" x14ac:dyDescent="0.35">
      <c r="A161" s="602"/>
      <c r="B161" s="602" t="s">
        <v>4631</v>
      </c>
      <c r="C161" s="602" t="s">
        <v>2116</v>
      </c>
      <c r="D161" s="602" t="s">
        <v>4630</v>
      </c>
      <c r="E161" s="850" t="s">
        <v>1852</v>
      </c>
      <c r="F161" s="851">
        <v>12</v>
      </c>
      <c r="G161" s="851">
        <v>14</v>
      </c>
      <c r="H161" s="852" t="s">
        <v>3371</v>
      </c>
      <c r="I161" s="852" t="s">
        <v>2121</v>
      </c>
      <c r="J161" s="852" t="s">
        <v>3352</v>
      </c>
      <c r="K161" s="852" t="s">
        <v>802</v>
      </c>
      <c r="L161" s="852"/>
      <c r="M161" s="852" t="s">
        <v>2122</v>
      </c>
      <c r="N161" s="852" t="s">
        <v>2583</v>
      </c>
      <c r="O161" s="852" t="s">
        <v>1796</v>
      </c>
    </row>
    <row r="162" spans="1:15" x14ac:dyDescent="0.35">
      <c r="A162" s="602"/>
      <c r="B162" s="602" t="s">
        <v>3785</v>
      </c>
      <c r="C162" s="602"/>
      <c r="D162" s="602" t="s">
        <v>4630</v>
      </c>
      <c r="E162" s="850" t="s">
        <v>2131</v>
      </c>
      <c r="F162" s="851">
        <v>12</v>
      </c>
      <c r="G162" s="851">
        <v>1</v>
      </c>
      <c r="H162" s="852" t="s">
        <v>3375</v>
      </c>
      <c r="I162" s="852" t="s">
        <v>2136</v>
      </c>
      <c r="J162" s="852" t="s">
        <v>2133</v>
      </c>
      <c r="K162" s="852" t="s">
        <v>2134</v>
      </c>
      <c r="L162" s="852"/>
      <c r="M162" s="852" t="s">
        <v>2135</v>
      </c>
      <c r="N162" s="852" t="s">
        <v>2132</v>
      </c>
      <c r="O162" s="852" t="s">
        <v>1796</v>
      </c>
    </row>
    <row r="163" spans="1:15" x14ac:dyDescent="0.35">
      <c r="A163" s="602"/>
      <c r="B163" s="602" t="s">
        <v>3789</v>
      </c>
      <c r="C163" s="602"/>
      <c r="D163" s="602" t="s">
        <v>4632</v>
      </c>
      <c r="E163" s="850" t="s">
        <v>3790</v>
      </c>
      <c r="F163" s="851">
        <v>48</v>
      </c>
      <c r="G163" s="851">
        <v>42</v>
      </c>
      <c r="H163" s="852" t="s">
        <v>3371</v>
      </c>
      <c r="I163" s="852"/>
      <c r="J163" s="852"/>
      <c r="K163" s="852"/>
      <c r="L163" s="852"/>
      <c r="M163" s="852"/>
      <c r="N163" s="852"/>
      <c r="O163" s="852" t="s">
        <v>1798</v>
      </c>
    </row>
    <row r="164" spans="1:15" x14ac:dyDescent="0.35">
      <c r="A164" s="602"/>
      <c r="B164" s="602" t="s">
        <v>3793</v>
      </c>
      <c r="C164" s="602"/>
      <c r="D164" s="602" t="s">
        <v>4633</v>
      </c>
      <c r="E164" s="850" t="s">
        <v>2959</v>
      </c>
      <c r="F164" s="851">
        <v>12</v>
      </c>
      <c r="G164" s="851">
        <v>3</v>
      </c>
      <c r="H164" s="852" t="s">
        <v>3375</v>
      </c>
      <c r="I164" s="852" t="s">
        <v>2960</v>
      </c>
      <c r="J164" s="852" t="s">
        <v>651</v>
      </c>
      <c r="K164" s="852" t="s">
        <v>2963</v>
      </c>
      <c r="L164" s="852"/>
      <c r="M164" s="852" t="s">
        <v>2964</v>
      </c>
      <c r="N164" s="852" t="s">
        <v>2571</v>
      </c>
      <c r="O164" s="852" t="s">
        <v>1806</v>
      </c>
    </row>
    <row r="165" spans="1:15" s="204" customFormat="1" x14ac:dyDescent="0.35">
      <c r="A165" s="602"/>
      <c r="B165" s="602" t="s">
        <v>4634</v>
      </c>
      <c r="C165" s="602" t="s">
        <v>620</v>
      </c>
      <c r="D165" s="602" t="s">
        <v>4635</v>
      </c>
      <c r="E165" s="850" t="s">
        <v>4636</v>
      </c>
      <c r="F165" s="851">
        <v>4</v>
      </c>
      <c r="G165" s="851" t="s">
        <v>448</v>
      </c>
      <c r="H165" s="852" t="s">
        <v>3371</v>
      </c>
      <c r="I165" s="852"/>
      <c r="J165" s="852"/>
      <c r="K165" s="852" t="s">
        <v>2515</v>
      </c>
      <c r="L165" s="852"/>
      <c r="M165" s="852"/>
      <c r="N165" s="852"/>
      <c r="O165" s="852" t="s">
        <v>2264</v>
      </c>
    </row>
    <row r="166" spans="1:15" x14ac:dyDescent="0.35">
      <c r="A166" s="602"/>
      <c r="B166" s="602" t="s">
        <v>3798</v>
      </c>
      <c r="C166" s="602" t="s">
        <v>1116</v>
      </c>
      <c r="D166" s="602" t="s">
        <v>4637</v>
      </c>
      <c r="E166" s="850" t="s">
        <v>1853</v>
      </c>
      <c r="F166" s="851">
        <v>24</v>
      </c>
      <c r="G166" s="851">
        <v>21</v>
      </c>
      <c r="H166" s="852" t="s">
        <v>3371</v>
      </c>
      <c r="I166" s="852"/>
      <c r="J166" s="852"/>
      <c r="K166" s="852" t="s">
        <v>2142</v>
      </c>
      <c r="L166" s="852"/>
      <c r="M166" s="852" t="s">
        <v>2143</v>
      </c>
      <c r="N166" s="852" t="s">
        <v>152</v>
      </c>
      <c r="O166" s="852" t="s">
        <v>1854</v>
      </c>
    </row>
    <row r="167" spans="1:15" x14ac:dyDescent="0.35">
      <c r="A167" s="602"/>
      <c r="B167" s="602" t="s">
        <v>3801</v>
      </c>
      <c r="C167" s="602" t="s">
        <v>695</v>
      </c>
      <c r="D167" s="602" t="s">
        <v>4638</v>
      </c>
      <c r="E167" s="850" t="s">
        <v>3397</v>
      </c>
      <c r="F167" s="851" t="s">
        <v>448</v>
      </c>
      <c r="G167" s="851" t="s">
        <v>448</v>
      </c>
      <c r="H167" s="852" t="s">
        <v>4879</v>
      </c>
      <c r="I167" s="852" t="s">
        <v>448</v>
      </c>
      <c r="J167" s="852" t="s">
        <v>448</v>
      </c>
      <c r="K167" s="852" t="s">
        <v>2532</v>
      </c>
      <c r="L167" s="852"/>
      <c r="M167" s="852" t="s">
        <v>448</v>
      </c>
      <c r="N167" s="852"/>
      <c r="O167" s="852" t="s">
        <v>2391</v>
      </c>
    </row>
    <row r="168" spans="1:15" s="855" customFormat="1" ht="14.25" x14ac:dyDescent="0.35">
      <c r="A168" s="854"/>
      <c r="B168" s="602" t="s">
        <v>4639</v>
      </c>
      <c r="C168" s="602" t="s">
        <v>209</v>
      </c>
      <c r="D168" s="602" t="s">
        <v>4640</v>
      </c>
      <c r="E168" s="850" t="s">
        <v>1516</v>
      </c>
      <c r="F168" s="851">
        <v>12</v>
      </c>
      <c r="G168" s="851">
        <v>21</v>
      </c>
      <c r="H168" s="852" t="s">
        <v>3371</v>
      </c>
      <c r="I168" s="852" t="s">
        <v>1520</v>
      </c>
      <c r="J168" s="852"/>
      <c r="K168" s="852" t="s">
        <v>1521</v>
      </c>
      <c r="L168" s="852"/>
      <c r="M168" s="852" t="s">
        <v>1517</v>
      </c>
      <c r="N168" s="852" t="s">
        <v>2329</v>
      </c>
      <c r="O168" s="852" t="s">
        <v>213</v>
      </c>
    </row>
    <row r="169" spans="1:15" x14ac:dyDescent="0.35">
      <c r="A169" s="602"/>
      <c r="B169" s="602" t="s">
        <v>3807</v>
      </c>
      <c r="C169" s="602"/>
      <c r="D169" s="602" t="s">
        <v>4501</v>
      </c>
      <c r="E169" s="850" t="s">
        <v>40</v>
      </c>
      <c r="F169" s="851">
        <v>12</v>
      </c>
      <c r="G169" s="851">
        <v>14</v>
      </c>
      <c r="H169" s="852" t="s">
        <v>3379</v>
      </c>
      <c r="I169" s="852" t="s">
        <v>44</v>
      </c>
      <c r="J169" s="852"/>
      <c r="K169" s="852" t="s">
        <v>41</v>
      </c>
      <c r="L169" s="852" t="s">
        <v>43</v>
      </c>
      <c r="M169" s="852"/>
      <c r="N169" s="852"/>
      <c r="O169" s="852" t="s">
        <v>2478</v>
      </c>
    </row>
    <row r="170" spans="1:15" x14ac:dyDescent="0.35">
      <c r="A170" s="602"/>
      <c r="B170" s="602" t="s">
        <v>4641</v>
      </c>
      <c r="C170" s="602"/>
      <c r="D170" s="602" t="s">
        <v>4642</v>
      </c>
      <c r="E170" s="850" t="s">
        <v>3397</v>
      </c>
      <c r="F170" s="851" t="s">
        <v>448</v>
      </c>
      <c r="G170" s="851" t="s">
        <v>448</v>
      </c>
      <c r="H170" s="852" t="s">
        <v>4879</v>
      </c>
      <c r="I170" s="852"/>
      <c r="J170" s="852"/>
      <c r="K170" s="852"/>
      <c r="L170" s="852"/>
      <c r="M170" s="852"/>
      <c r="N170" s="852"/>
      <c r="O170" s="852" t="s">
        <v>2391</v>
      </c>
    </row>
    <row r="171" spans="1:15" x14ac:dyDescent="0.35">
      <c r="A171" s="602"/>
      <c r="B171" s="602" t="s">
        <v>4643</v>
      </c>
      <c r="C171" s="602"/>
      <c r="D171" s="602" t="s">
        <v>4644</v>
      </c>
      <c r="E171" s="850" t="s">
        <v>473</v>
      </c>
      <c r="F171" s="851">
        <v>12</v>
      </c>
      <c r="G171" s="851">
        <v>0</v>
      </c>
      <c r="H171" s="852" t="s">
        <v>3371</v>
      </c>
      <c r="I171" s="852" t="s">
        <v>480</v>
      </c>
      <c r="J171" s="852" t="s">
        <v>1525</v>
      </c>
      <c r="K171" s="852" t="s">
        <v>479</v>
      </c>
      <c r="L171" s="852" t="s">
        <v>478</v>
      </c>
      <c r="M171" s="852" t="s">
        <v>482</v>
      </c>
      <c r="N171" s="852" t="s">
        <v>477</v>
      </c>
      <c r="O171" s="852" t="s">
        <v>1806</v>
      </c>
    </row>
    <row r="172" spans="1:15" x14ac:dyDescent="0.35">
      <c r="A172" s="602"/>
      <c r="B172" s="602" t="s">
        <v>3823</v>
      </c>
      <c r="C172" s="602"/>
      <c r="D172" s="602" t="s">
        <v>4073</v>
      </c>
      <c r="E172" s="850" t="s">
        <v>2253</v>
      </c>
      <c r="F172" s="851">
        <v>24</v>
      </c>
      <c r="G172" s="851">
        <v>0</v>
      </c>
      <c r="H172" s="852" t="s">
        <v>3375</v>
      </c>
      <c r="I172" s="852"/>
      <c r="J172" s="852"/>
      <c r="K172" s="852"/>
      <c r="L172" s="852"/>
      <c r="M172" s="852"/>
      <c r="N172" s="852" t="s">
        <v>2569</v>
      </c>
      <c r="O172" s="852" t="s">
        <v>3155</v>
      </c>
    </row>
    <row r="173" spans="1:15" x14ac:dyDescent="0.35">
      <c r="A173" s="602"/>
      <c r="B173" s="602" t="s">
        <v>3827</v>
      </c>
      <c r="C173" s="602"/>
      <c r="D173" s="602" t="s">
        <v>4645</v>
      </c>
      <c r="E173" s="850" t="s">
        <v>625</v>
      </c>
      <c r="F173" s="851">
        <v>12</v>
      </c>
      <c r="G173" s="851">
        <v>14</v>
      </c>
      <c r="H173" s="852" t="s">
        <v>3371</v>
      </c>
      <c r="I173" s="852" t="s">
        <v>281</v>
      </c>
      <c r="J173" s="852"/>
      <c r="K173" s="852" t="s">
        <v>2515</v>
      </c>
      <c r="L173" s="852"/>
      <c r="M173" s="852"/>
      <c r="N173" s="852" t="s">
        <v>265</v>
      </c>
      <c r="O173" s="852" t="s">
        <v>1791</v>
      </c>
    </row>
    <row r="174" spans="1:15" x14ac:dyDescent="0.35">
      <c r="A174" s="602"/>
      <c r="B174" s="602" t="s">
        <v>3830</v>
      </c>
      <c r="C174" s="602" t="s">
        <v>2242</v>
      </c>
      <c r="D174" s="602" t="s">
        <v>4575</v>
      </c>
      <c r="E174" s="850" t="s">
        <v>2254</v>
      </c>
      <c r="F174" s="851">
        <v>24</v>
      </c>
      <c r="G174" s="851" t="s">
        <v>448</v>
      </c>
      <c r="H174" s="852" t="s">
        <v>3371</v>
      </c>
      <c r="I174" s="852"/>
      <c r="J174" s="852"/>
      <c r="K174" s="852" t="s">
        <v>271</v>
      </c>
      <c r="L174" s="852"/>
      <c r="M174" s="852"/>
      <c r="N174" s="852"/>
      <c r="O174" s="852" t="s">
        <v>1207</v>
      </c>
    </row>
    <row r="175" spans="1:15" x14ac:dyDescent="0.35">
      <c r="A175" s="602"/>
      <c r="B175" s="602" t="s">
        <v>4646</v>
      </c>
      <c r="C175" s="602" t="s">
        <v>4647</v>
      </c>
      <c r="D175" s="602" t="s">
        <v>4648</v>
      </c>
      <c r="E175" s="850" t="s">
        <v>108</v>
      </c>
      <c r="F175" s="851">
        <v>12</v>
      </c>
      <c r="G175" s="851" t="s">
        <v>448</v>
      </c>
      <c r="H175" s="852" t="s">
        <v>3375</v>
      </c>
      <c r="I175" s="852"/>
      <c r="J175" s="852"/>
      <c r="K175" s="852"/>
      <c r="L175" s="852" t="s">
        <v>110</v>
      </c>
      <c r="M175" s="852" t="s">
        <v>109</v>
      </c>
      <c r="N175" s="852"/>
      <c r="O175" s="852" t="s">
        <v>1889</v>
      </c>
    </row>
    <row r="176" spans="1:15" x14ac:dyDescent="0.35">
      <c r="A176" s="602"/>
      <c r="B176" s="602" t="s">
        <v>4649</v>
      </c>
      <c r="C176" s="602" t="s">
        <v>572</v>
      </c>
      <c r="D176" s="602" t="s">
        <v>4650</v>
      </c>
      <c r="E176" s="850" t="s">
        <v>573</v>
      </c>
      <c r="F176" s="851">
        <v>12</v>
      </c>
      <c r="G176" s="851">
        <v>1</v>
      </c>
      <c r="H176" s="852" t="s">
        <v>3371</v>
      </c>
      <c r="I176" s="852" t="s">
        <v>2148</v>
      </c>
      <c r="J176" s="852" t="s">
        <v>2149</v>
      </c>
      <c r="K176" s="852" t="s">
        <v>2150</v>
      </c>
      <c r="L176" s="852"/>
      <c r="M176" s="852" t="s">
        <v>2151</v>
      </c>
      <c r="N176" s="852" t="s">
        <v>2570</v>
      </c>
      <c r="O176" s="852" t="s">
        <v>1798</v>
      </c>
    </row>
    <row r="177" spans="1:15" x14ac:dyDescent="0.35">
      <c r="A177" s="602"/>
      <c r="B177" s="602" t="s">
        <v>4651</v>
      </c>
      <c r="C177" s="602" t="s">
        <v>4652</v>
      </c>
      <c r="D177" s="602" t="s">
        <v>4653</v>
      </c>
      <c r="E177" s="850" t="s">
        <v>2314</v>
      </c>
      <c r="F177" s="851">
        <v>4</v>
      </c>
      <c r="G177" s="851">
        <v>7</v>
      </c>
      <c r="H177" s="852" t="s">
        <v>3375</v>
      </c>
      <c r="I177" s="852"/>
      <c r="J177" s="852"/>
      <c r="K177" s="852" t="s">
        <v>2317</v>
      </c>
      <c r="L177" s="852" t="s">
        <v>2632</v>
      </c>
      <c r="M177" s="852"/>
      <c r="N177" s="852"/>
      <c r="O177" s="852" t="s">
        <v>2224</v>
      </c>
    </row>
    <row r="178" spans="1:15" x14ac:dyDescent="0.35">
      <c r="A178" s="602"/>
      <c r="B178" s="602" t="s">
        <v>4654</v>
      </c>
      <c r="C178" s="602" t="s">
        <v>4885</v>
      </c>
      <c r="D178" s="602" t="s">
        <v>4653</v>
      </c>
      <c r="E178" s="850" t="s">
        <v>2997</v>
      </c>
      <c r="F178" s="851">
        <v>4</v>
      </c>
      <c r="G178" s="851">
        <v>7</v>
      </c>
      <c r="H178" s="852" t="s">
        <v>3499</v>
      </c>
      <c r="I178" s="852"/>
      <c r="J178" s="852"/>
      <c r="K178" s="852" t="s">
        <v>255</v>
      </c>
      <c r="L178" s="852"/>
      <c r="M178" s="852"/>
      <c r="N178" s="852"/>
      <c r="O178" s="852" t="s">
        <v>2224</v>
      </c>
    </row>
    <row r="179" spans="1:15" x14ac:dyDescent="0.35">
      <c r="A179" s="602"/>
      <c r="B179" s="602" t="s">
        <v>3837</v>
      </c>
      <c r="C179" s="602"/>
      <c r="D179" s="602" t="s">
        <v>4655</v>
      </c>
      <c r="E179" s="850" t="s">
        <v>517</v>
      </c>
      <c r="F179" s="851">
        <v>12</v>
      </c>
      <c r="G179" s="851">
        <v>21</v>
      </c>
      <c r="H179" s="852" t="s">
        <v>3379</v>
      </c>
      <c r="I179" s="852" t="s">
        <v>521</v>
      </c>
      <c r="J179" s="852"/>
      <c r="K179" s="852" t="s">
        <v>522</v>
      </c>
      <c r="L179" s="852"/>
      <c r="M179" s="852" t="s">
        <v>2318</v>
      </c>
      <c r="N179" s="852" t="s">
        <v>518</v>
      </c>
      <c r="O179" s="852" t="s">
        <v>719</v>
      </c>
    </row>
    <row r="180" spans="1:15" x14ac:dyDescent="0.35">
      <c r="A180" s="602"/>
      <c r="B180" s="602" t="s">
        <v>3839</v>
      </c>
      <c r="C180" s="602"/>
      <c r="D180" s="602" t="s">
        <v>4522</v>
      </c>
      <c r="E180" s="850" t="s">
        <v>963</v>
      </c>
      <c r="F180" s="851">
        <v>4</v>
      </c>
      <c r="G180" s="851">
        <v>0</v>
      </c>
      <c r="H180" s="852" t="s">
        <v>3499</v>
      </c>
      <c r="I180" s="852"/>
      <c r="J180" s="852"/>
      <c r="K180" s="852"/>
      <c r="L180" s="852"/>
      <c r="M180" s="852"/>
      <c r="N180" s="852"/>
      <c r="O180" s="852" t="s">
        <v>1844</v>
      </c>
    </row>
    <row r="181" spans="1:15" x14ac:dyDescent="0.35">
      <c r="A181" s="602"/>
      <c r="B181" s="602" t="s">
        <v>3840</v>
      </c>
      <c r="C181" s="602"/>
      <c r="D181" s="602" t="s">
        <v>4522</v>
      </c>
      <c r="E181" s="850" t="s">
        <v>2252</v>
      </c>
      <c r="F181" s="851">
        <v>12</v>
      </c>
      <c r="G181" s="851">
        <v>17</v>
      </c>
      <c r="H181" s="852" t="s">
        <v>3371</v>
      </c>
      <c r="I181" s="852"/>
      <c r="J181" s="852"/>
      <c r="K181" s="852"/>
      <c r="L181" s="852"/>
      <c r="M181" s="852"/>
      <c r="N181" s="852"/>
      <c r="O181" s="852" t="s">
        <v>1835</v>
      </c>
    </row>
    <row r="182" spans="1:15" x14ac:dyDescent="0.35">
      <c r="A182" s="602"/>
      <c r="B182" s="602" t="s">
        <v>3841</v>
      </c>
      <c r="C182" s="602" t="s">
        <v>1961</v>
      </c>
      <c r="D182" s="602" t="s">
        <v>4575</v>
      </c>
      <c r="E182" s="850" t="s">
        <v>1210</v>
      </c>
      <c r="F182" s="851">
        <v>24</v>
      </c>
      <c r="G182" s="851" t="s">
        <v>448</v>
      </c>
      <c r="H182" s="852" t="s">
        <v>3371</v>
      </c>
      <c r="I182" s="852"/>
      <c r="J182" s="852"/>
      <c r="K182" s="852" t="s">
        <v>2515</v>
      </c>
      <c r="L182" s="852"/>
      <c r="M182" s="852"/>
      <c r="N182" s="852"/>
      <c r="O182" s="852" t="s">
        <v>1835</v>
      </c>
    </row>
    <row r="183" spans="1:15" x14ac:dyDescent="0.35">
      <c r="A183" s="602"/>
      <c r="B183" s="602" t="s">
        <v>4656</v>
      </c>
      <c r="C183" s="602"/>
      <c r="D183" s="602" t="s">
        <v>4575</v>
      </c>
      <c r="E183" s="850" t="s">
        <v>206</v>
      </c>
      <c r="F183" s="851">
        <v>48</v>
      </c>
      <c r="G183" s="851">
        <v>0</v>
      </c>
      <c r="H183" s="852" t="s">
        <v>3371</v>
      </c>
      <c r="I183" s="852" t="s">
        <v>208</v>
      </c>
      <c r="J183" s="852"/>
      <c r="K183" s="852" t="s">
        <v>207</v>
      </c>
      <c r="L183" s="852"/>
      <c r="M183" s="852"/>
      <c r="N183" s="852"/>
      <c r="O183" s="852" t="s">
        <v>1835</v>
      </c>
    </row>
    <row r="184" spans="1:15" x14ac:dyDescent="0.35">
      <c r="A184" s="602"/>
      <c r="B184" s="602" t="s">
        <v>3847</v>
      </c>
      <c r="C184" s="602"/>
      <c r="D184" s="602" t="s">
        <v>4657</v>
      </c>
      <c r="E184" s="850" t="s">
        <v>2410</v>
      </c>
      <c r="F184" s="851">
        <v>12</v>
      </c>
      <c r="G184" s="851">
        <v>14</v>
      </c>
      <c r="H184" s="852" t="s">
        <v>3379</v>
      </c>
      <c r="I184" s="852"/>
      <c r="J184" s="852"/>
      <c r="K184" s="852"/>
      <c r="L184" s="852"/>
      <c r="M184" s="852"/>
      <c r="N184" s="852" t="s">
        <v>272</v>
      </c>
      <c r="O184" s="852" t="s">
        <v>1791</v>
      </c>
    </row>
    <row r="185" spans="1:15" x14ac:dyDescent="0.35">
      <c r="A185" s="602"/>
      <c r="B185" s="602" t="s">
        <v>4658</v>
      </c>
      <c r="C185" s="602" t="s">
        <v>1172</v>
      </c>
      <c r="D185" s="602" t="s">
        <v>4501</v>
      </c>
      <c r="E185" s="850" t="s">
        <v>2410</v>
      </c>
      <c r="F185" s="851">
        <v>24</v>
      </c>
      <c r="G185" s="851">
        <v>14</v>
      </c>
      <c r="H185" s="852" t="s">
        <v>3379</v>
      </c>
      <c r="I185" s="852" t="s">
        <v>564</v>
      </c>
      <c r="J185" s="852"/>
      <c r="K185" s="852" t="s">
        <v>965</v>
      </c>
      <c r="L185" s="852"/>
      <c r="M185" s="852"/>
      <c r="N185" s="852"/>
      <c r="O185" s="852" t="s">
        <v>1791</v>
      </c>
    </row>
    <row r="186" spans="1:15" x14ac:dyDescent="0.35">
      <c r="A186" s="602"/>
      <c r="B186" s="602" t="s">
        <v>3852</v>
      </c>
      <c r="C186" s="602"/>
      <c r="D186" s="602" t="s">
        <v>4659</v>
      </c>
      <c r="E186" s="850" t="s">
        <v>3854</v>
      </c>
      <c r="F186" s="851">
        <v>4</v>
      </c>
      <c r="G186" s="851">
        <v>0</v>
      </c>
      <c r="H186" s="852" t="s">
        <v>3484</v>
      </c>
      <c r="I186" s="852"/>
      <c r="J186" s="852"/>
      <c r="K186" s="852" t="s">
        <v>387</v>
      </c>
      <c r="L186" s="852"/>
      <c r="M186" s="852" t="s">
        <v>390</v>
      </c>
      <c r="N186" s="852"/>
      <c r="O186" s="852" t="s">
        <v>1466</v>
      </c>
    </row>
    <row r="187" spans="1:15" x14ac:dyDescent="0.35">
      <c r="A187" s="602"/>
      <c r="B187" s="602" t="s">
        <v>3856</v>
      </c>
      <c r="C187" s="602"/>
      <c r="D187" s="602" t="s">
        <v>4660</v>
      </c>
      <c r="E187" s="850" t="s">
        <v>3278</v>
      </c>
      <c r="F187" s="851">
        <v>4</v>
      </c>
      <c r="G187" s="851" t="s">
        <v>3306</v>
      </c>
      <c r="H187" s="852" t="s">
        <v>3375</v>
      </c>
      <c r="I187" s="852"/>
      <c r="J187" s="852"/>
      <c r="K187" s="852"/>
      <c r="L187" s="852"/>
      <c r="M187" s="852"/>
      <c r="N187" s="852" t="s">
        <v>4603</v>
      </c>
      <c r="O187" s="852" t="s">
        <v>2224</v>
      </c>
    </row>
    <row r="188" spans="1:15" x14ac:dyDescent="0.35">
      <c r="A188" s="602"/>
      <c r="B188" s="602" t="s">
        <v>4661</v>
      </c>
      <c r="C188" s="602"/>
      <c r="D188" s="602" t="s">
        <v>4662</v>
      </c>
      <c r="E188" s="850" t="s">
        <v>3397</v>
      </c>
      <c r="F188" s="851">
        <v>0</v>
      </c>
      <c r="G188" s="851">
        <v>0</v>
      </c>
      <c r="H188" s="852" t="s">
        <v>3484</v>
      </c>
      <c r="I188" s="852"/>
      <c r="J188" s="852"/>
      <c r="K188" s="852"/>
      <c r="L188" s="852" t="s">
        <v>1543</v>
      </c>
      <c r="M188" s="852"/>
      <c r="N188" s="852"/>
      <c r="O188" s="852" t="s">
        <v>1544</v>
      </c>
    </row>
    <row r="189" spans="1:15" x14ac:dyDescent="0.35">
      <c r="A189" s="602"/>
      <c r="B189" s="602" t="s">
        <v>3861</v>
      </c>
      <c r="C189" s="602" t="s">
        <v>4886</v>
      </c>
      <c r="D189" s="602" t="s">
        <v>4663</v>
      </c>
      <c r="E189" s="850" t="s">
        <v>1687</v>
      </c>
      <c r="F189" s="851">
        <v>24</v>
      </c>
      <c r="G189" s="851">
        <v>14</v>
      </c>
      <c r="H189" s="852" t="s">
        <v>3379</v>
      </c>
      <c r="I189" s="852" t="s">
        <v>1688</v>
      </c>
      <c r="J189" s="852" t="s">
        <v>2580</v>
      </c>
      <c r="K189" s="852" t="s">
        <v>1689</v>
      </c>
      <c r="L189" s="852"/>
      <c r="M189" s="852"/>
      <c r="N189" s="852"/>
      <c r="O189" s="852" t="s">
        <v>1690</v>
      </c>
    </row>
    <row r="190" spans="1:15" x14ac:dyDescent="0.35">
      <c r="A190" s="602"/>
      <c r="B190" s="602" t="s">
        <v>3864</v>
      </c>
      <c r="C190" s="602"/>
      <c r="D190" s="602" t="s">
        <v>4564</v>
      </c>
      <c r="E190" s="850" t="s">
        <v>1868</v>
      </c>
      <c r="F190" s="851" t="s">
        <v>1456</v>
      </c>
      <c r="G190" s="851">
        <v>0</v>
      </c>
      <c r="H190" s="852" t="s">
        <v>3379</v>
      </c>
      <c r="I190" s="852" t="s">
        <v>1579</v>
      </c>
      <c r="J190" s="852"/>
      <c r="K190" s="852" t="s">
        <v>204</v>
      </c>
      <c r="L190" s="852"/>
      <c r="M190" s="852" t="s">
        <v>1580</v>
      </c>
      <c r="N190" s="852"/>
      <c r="O190" s="852" t="s">
        <v>1889</v>
      </c>
    </row>
    <row r="191" spans="1:15" x14ac:dyDescent="0.35">
      <c r="A191" s="602"/>
      <c r="B191" s="602" t="s">
        <v>3865</v>
      </c>
      <c r="C191" s="602" t="s">
        <v>1303</v>
      </c>
      <c r="D191" s="602" t="s">
        <v>4664</v>
      </c>
      <c r="E191" s="850" t="s">
        <v>3220</v>
      </c>
      <c r="F191" s="851">
        <v>24</v>
      </c>
      <c r="G191" s="851">
        <v>14</v>
      </c>
      <c r="H191" s="852" t="s">
        <v>3379</v>
      </c>
      <c r="I191" s="852" t="s">
        <v>564</v>
      </c>
      <c r="J191" s="852"/>
      <c r="K191" s="852" t="s">
        <v>3222</v>
      </c>
      <c r="L191" s="852"/>
      <c r="M191" s="852"/>
      <c r="N191" s="852"/>
      <c r="O191" s="852" t="s">
        <v>3221</v>
      </c>
    </row>
    <row r="192" spans="1:15" s="204" customFormat="1" x14ac:dyDescent="0.35">
      <c r="A192" s="602"/>
      <c r="B192" s="602" t="s">
        <v>3867</v>
      </c>
      <c r="C192" s="602"/>
      <c r="D192" s="602" t="s">
        <v>4522</v>
      </c>
      <c r="E192" s="850" t="s">
        <v>1224</v>
      </c>
      <c r="F192" s="851">
        <v>12</v>
      </c>
      <c r="G192" s="851">
        <v>17</v>
      </c>
      <c r="H192" s="852" t="s">
        <v>3499</v>
      </c>
      <c r="I192" s="852" t="s">
        <v>1745</v>
      </c>
      <c r="J192" s="852"/>
      <c r="K192" s="852" t="s">
        <v>1746</v>
      </c>
      <c r="L192" s="852"/>
      <c r="M192" s="852"/>
      <c r="N192" s="852" t="s">
        <v>1634</v>
      </c>
      <c r="O192" s="852" t="s">
        <v>1899</v>
      </c>
    </row>
    <row r="193" spans="1:15" s="204" customFormat="1" x14ac:dyDescent="0.35">
      <c r="A193" s="602"/>
      <c r="B193" s="602" t="s">
        <v>3868</v>
      </c>
      <c r="C193" s="602" t="s">
        <v>73</v>
      </c>
      <c r="D193" s="602" t="s">
        <v>4665</v>
      </c>
      <c r="E193" s="850" t="s">
        <v>3397</v>
      </c>
      <c r="F193" s="851" t="s">
        <v>448</v>
      </c>
      <c r="G193" s="851" t="s">
        <v>448</v>
      </c>
      <c r="H193" s="852" t="s">
        <v>4879</v>
      </c>
      <c r="I193" s="852" t="s">
        <v>448</v>
      </c>
      <c r="J193" s="852" t="s">
        <v>448</v>
      </c>
      <c r="K193" s="852" t="s">
        <v>2534</v>
      </c>
      <c r="L193" s="852"/>
      <c r="M193" s="852" t="s">
        <v>448</v>
      </c>
      <c r="N193" s="852"/>
      <c r="O193" s="852" t="s">
        <v>2446</v>
      </c>
    </row>
    <row r="194" spans="1:15" s="204" customFormat="1" x14ac:dyDescent="0.35">
      <c r="A194" s="602"/>
      <c r="B194" s="602" t="s">
        <v>3870</v>
      </c>
      <c r="C194" s="602" t="s">
        <v>1948</v>
      </c>
      <c r="D194" s="602" t="s">
        <v>4459</v>
      </c>
      <c r="E194" s="850" t="s">
        <v>4666</v>
      </c>
      <c r="F194" s="851">
        <v>12</v>
      </c>
      <c r="G194" s="851">
        <v>0</v>
      </c>
      <c r="H194" s="852" t="s">
        <v>3371</v>
      </c>
      <c r="I194" s="852"/>
      <c r="J194" s="852"/>
      <c r="K194" s="852"/>
      <c r="L194" s="852"/>
      <c r="M194" s="852" t="s">
        <v>644</v>
      </c>
      <c r="N194" s="852" t="s">
        <v>2568</v>
      </c>
      <c r="O194" s="852" t="s">
        <v>2224</v>
      </c>
    </row>
    <row r="195" spans="1:15" s="204" customFormat="1" x14ac:dyDescent="0.35">
      <c r="A195" s="602"/>
      <c r="B195" s="602" t="s">
        <v>3870</v>
      </c>
      <c r="C195" s="602" t="s">
        <v>1948</v>
      </c>
      <c r="D195" s="602" t="s">
        <v>4459</v>
      </c>
      <c r="E195" s="850" t="s">
        <v>4666</v>
      </c>
      <c r="F195" s="851">
        <v>12</v>
      </c>
      <c r="G195" s="851">
        <v>0</v>
      </c>
      <c r="H195" s="852" t="s">
        <v>3371</v>
      </c>
      <c r="I195" s="852"/>
      <c r="J195" s="852"/>
      <c r="K195" s="852"/>
      <c r="L195" s="852"/>
      <c r="M195" s="852" t="s">
        <v>644</v>
      </c>
      <c r="N195" s="852" t="s">
        <v>2568</v>
      </c>
      <c r="O195" s="852" t="s">
        <v>2224</v>
      </c>
    </row>
    <row r="196" spans="1:15" x14ac:dyDescent="0.35">
      <c r="A196" s="602"/>
      <c r="B196" s="602" t="s">
        <v>4667</v>
      </c>
      <c r="C196" s="602" t="s">
        <v>1931</v>
      </c>
      <c r="D196" s="602" t="s">
        <v>4668</v>
      </c>
      <c r="E196" s="850" t="s">
        <v>1858</v>
      </c>
      <c r="F196" s="851">
        <v>72</v>
      </c>
      <c r="G196" s="851">
        <v>14</v>
      </c>
      <c r="H196" s="852" t="s">
        <v>3371</v>
      </c>
      <c r="I196" s="852"/>
      <c r="J196" s="852"/>
      <c r="K196" s="852"/>
      <c r="L196" s="852"/>
      <c r="M196" s="852"/>
      <c r="N196" s="852" t="s">
        <v>2578</v>
      </c>
      <c r="O196" s="852" t="s">
        <v>1821</v>
      </c>
    </row>
    <row r="197" spans="1:15" x14ac:dyDescent="0.35">
      <c r="A197" s="602"/>
      <c r="B197" s="602" t="s">
        <v>4669</v>
      </c>
      <c r="C197" s="602" t="s">
        <v>1955</v>
      </c>
      <c r="D197" s="602" t="s">
        <v>4668</v>
      </c>
      <c r="E197" s="850" t="s">
        <v>1857</v>
      </c>
      <c r="F197" s="851">
        <v>96</v>
      </c>
      <c r="G197" s="851">
        <v>14</v>
      </c>
      <c r="H197" s="852" t="s">
        <v>3371</v>
      </c>
      <c r="I197" s="852" t="s">
        <v>2159</v>
      </c>
      <c r="J197" s="852"/>
      <c r="K197" s="852" t="s">
        <v>2160</v>
      </c>
      <c r="L197" s="852"/>
      <c r="M197" s="852" t="s">
        <v>2161</v>
      </c>
      <c r="N197" s="852" t="s">
        <v>2578</v>
      </c>
      <c r="O197" s="852" t="s">
        <v>1821</v>
      </c>
    </row>
    <row r="198" spans="1:15" x14ac:dyDescent="0.35">
      <c r="A198" s="602"/>
      <c r="B198" s="602" t="s">
        <v>4670</v>
      </c>
      <c r="C198" s="602" t="s">
        <v>527</v>
      </c>
      <c r="D198" s="602" t="s">
        <v>4459</v>
      </c>
      <c r="E198" s="850" t="s">
        <v>663</v>
      </c>
      <c r="F198" s="851">
        <v>12</v>
      </c>
      <c r="G198" s="851">
        <v>0</v>
      </c>
      <c r="H198" s="852" t="s">
        <v>3375</v>
      </c>
      <c r="I198" s="852" t="s">
        <v>1359</v>
      </c>
      <c r="J198" s="852" t="s">
        <v>651</v>
      </c>
      <c r="K198" s="852" t="s">
        <v>1665</v>
      </c>
      <c r="L198" s="852"/>
      <c r="M198" s="852" t="s">
        <v>1360</v>
      </c>
      <c r="N198" s="852"/>
      <c r="O198" s="852" t="s">
        <v>1358</v>
      </c>
    </row>
    <row r="199" spans="1:15" x14ac:dyDescent="0.35">
      <c r="A199" s="602"/>
      <c r="B199" s="602" t="s">
        <v>4671</v>
      </c>
      <c r="C199" s="602" t="s">
        <v>4672</v>
      </c>
      <c r="D199" s="602" t="s">
        <v>4673</v>
      </c>
      <c r="E199" s="850" t="s">
        <v>1375</v>
      </c>
      <c r="F199" s="851">
        <v>12</v>
      </c>
      <c r="G199" s="851">
        <v>1</v>
      </c>
      <c r="H199" s="852" t="s">
        <v>3371</v>
      </c>
      <c r="I199" s="852" t="s">
        <v>1382</v>
      </c>
      <c r="J199" s="852" t="s">
        <v>1383</v>
      </c>
      <c r="K199" s="852" t="s">
        <v>2502</v>
      </c>
      <c r="L199" s="852" t="s">
        <v>1379</v>
      </c>
      <c r="M199" s="852" t="s">
        <v>143</v>
      </c>
      <c r="N199" s="852" t="s">
        <v>1381</v>
      </c>
      <c r="O199" s="852" t="s">
        <v>1835</v>
      </c>
    </row>
    <row r="200" spans="1:15" x14ac:dyDescent="0.35">
      <c r="A200" s="602"/>
      <c r="B200" s="602" t="s">
        <v>3879</v>
      </c>
      <c r="C200" s="602" t="s">
        <v>73</v>
      </c>
      <c r="D200" s="602" t="s">
        <v>4879</v>
      </c>
      <c r="E200" s="850" t="s">
        <v>3397</v>
      </c>
      <c r="F200" s="851" t="s">
        <v>448</v>
      </c>
      <c r="G200" s="851" t="s">
        <v>448</v>
      </c>
      <c r="H200" s="852" t="s">
        <v>4879</v>
      </c>
      <c r="I200" s="852" t="s">
        <v>448</v>
      </c>
      <c r="J200" s="852" t="s">
        <v>448</v>
      </c>
      <c r="K200" s="852" t="s">
        <v>643</v>
      </c>
      <c r="L200" s="852"/>
      <c r="M200" s="852" t="s">
        <v>448</v>
      </c>
      <c r="N200" s="852"/>
      <c r="O200" s="852" t="s">
        <v>1841</v>
      </c>
    </row>
    <row r="201" spans="1:15" x14ac:dyDescent="0.35">
      <c r="A201" s="602"/>
      <c r="B201" s="602" t="s">
        <v>4674</v>
      </c>
      <c r="C201" s="602">
        <v>720</v>
      </c>
      <c r="D201" s="602" t="s">
        <v>4515</v>
      </c>
      <c r="E201" s="850" t="s">
        <v>1691</v>
      </c>
      <c r="F201" s="851">
        <v>12</v>
      </c>
      <c r="G201" s="851">
        <v>0</v>
      </c>
      <c r="H201" s="852" t="s">
        <v>3371</v>
      </c>
      <c r="I201" s="852"/>
      <c r="J201" s="852"/>
      <c r="K201" s="852" t="s">
        <v>1716</v>
      </c>
      <c r="L201" s="852"/>
      <c r="M201" s="852"/>
      <c r="N201" s="852" t="s">
        <v>2326</v>
      </c>
      <c r="O201" s="852" t="s">
        <v>2391</v>
      </c>
    </row>
    <row r="202" spans="1:15" x14ac:dyDescent="0.35">
      <c r="A202" s="602"/>
      <c r="B202" s="602" t="s">
        <v>4675</v>
      </c>
      <c r="C202" s="602" t="s">
        <v>1917</v>
      </c>
      <c r="D202" s="602" t="s">
        <v>4676</v>
      </c>
      <c r="E202" s="850" t="s">
        <v>1121</v>
      </c>
      <c r="F202" s="851">
        <v>4</v>
      </c>
      <c r="G202" s="851">
        <v>7</v>
      </c>
      <c r="H202" s="852" t="s">
        <v>3371</v>
      </c>
      <c r="I202" s="852" t="s">
        <v>2175</v>
      </c>
      <c r="J202" s="852" t="s">
        <v>2171</v>
      </c>
      <c r="K202" s="852" t="s">
        <v>2169</v>
      </c>
      <c r="L202" s="852"/>
      <c r="M202" s="852" t="s">
        <v>2177</v>
      </c>
      <c r="N202" s="852" t="s">
        <v>2585</v>
      </c>
      <c r="O202" s="852" t="s">
        <v>1835</v>
      </c>
    </row>
    <row r="203" spans="1:15" x14ac:dyDescent="0.35">
      <c r="A203" s="602"/>
      <c r="B203" s="602" t="s">
        <v>4677</v>
      </c>
      <c r="C203" s="602" t="s">
        <v>75</v>
      </c>
      <c r="D203" s="602" t="s">
        <v>4879</v>
      </c>
      <c r="E203" s="850" t="s">
        <v>1123</v>
      </c>
      <c r="F203" s="851" t="s">
        <v>448</v>
      </c>
      <c r="G203" s="851" t="s">
        <v>448</v>
      </c>
      <c r="H203" s="852" t="s">
        <v>3619</v>
      </c>
      <c r="I203" s="852"/>
      <c r="J203" s="852"/>
      <c r="K203" s="852"/>
      <c r="L203" s="852"/>
      <c r="M203" s="852"/>
      <c r="N203" s="852"/>
      <c r="O203" s="852" t="s">
        <v>1860</v>
      </c>
    </row>
    <row r="204" spans="1:15" s="204" customFormat="1" x14ac:dyDescent="0.35">
      <c r="A204" s="602"/>
      <c r="B204" s="602" t="s">
        <v>3889</v>
      </c>
      <c r="C204" s="602" t="s">
        <v>75</v>
      </c>
      <c r="D204" s="602" t="s">
        <v>4879</v>
      </c>
      <c r="E204" s="850" t="s">
        <v>1124</v>
      </c>
      <c r="F204" s="851" t="s">
        <v>448</v>
      </c>
      <c r="G204" s="851" t="s">
        <v>448</v>
      </c>
      <c r="H204" s="852" t="s">
        <v>3619</v>
      </c>
      <c r="I204" s="852"/>
      <c r="J204" s="852"/>
      <c r="K204" s="852"/>
      <c r="L204" s="852"/>
      <c r="M204" s="852"/>
      <c r="N204" s="852"/>
      <c r="O204" s="852" t="s">
        <v>1860</v>
      </c>
    </row>
    <row r="205" spans="1:15" s="204" customFormat="1" x14ac:dyDescent="0.35">
      <c r="A205" s="602"/>
      <c r="B205" s="602" t="s">
        <v>4678</v>
      </c>
      <c r="C205" s="602" t="s">
        <v>75</v>
      </c>
      <c r="D205" s="602" t="s">
        <v>4879</v>
      </c>
      <c r="E205" s="850" t="s">
        <v>78</v>
      </c>
      <c r="F205" s="851" t="s">
        <v>448</v>
      </c>
      <c r="G205" s="851" t="s">
        <v>448</v>
      </c>
      <c r="H205" s="852" t="s">
        <v>3619</v>
      </c>
      <c r="I205" s="852"/>
      <c r="J205" s="852"/>
      <c r="K205" s="852"/>
      <c r="L205" s="852"/>
      <c r="M205" s="852"/>
      <c r="N205" s="852"/>
      <c r="O205" s="852" t="s">
        <v>1860</v>
      </c>
    </row>
    <row r="206" spans="1:15" s="204" customFormat="1" x14ac:dyDescent="0.35">
      <c r="A206" s="602"/>
      <c r="B206" s="602" t="s">
        <v>4679</v>
      </c>
      <c r="C206" s="602" t="s">
        <v>75</v>
      </c>
      <c r="D206" s="602" t="s">
        <v>4680</v>
      </c>
      <c r="E206" s="850" t="s">
        <v>3899</v>
      </c>
      <c r="F206" s="851" t="s">
        <v>448</v>
      </c>
      <c r="G206" s="851" t="s">
        <v>448</v>
      </c>
      <c r="H206" s="852" t="s">
        <v>3619</v>
      </c>
      <c r="I206" s="852" t="s">
        <v>7</v>
      </c>
      <c r="J206" s="852"/>
      <c r="K206" s="852" t="s">
        <v>8</v>
      </c>
      <c r="L206" s="852"/>
      <c r="M206" s="852" t="s">
        <v>9</v>
      </c>
      <c r="N206" s="852"/>
      <c r="O206" s="852" t="s">
        <v>1860</v>
      </c>
    </row>
    <row r="207" spans="1:15" s="204" customFormat="1" x14ac:dyDescent="0.35">
      <c r="A207" s="602"/>
      <c r="B207" s="602" t="s">
        <v>4681</v>
      </c>
      <c r="C207" s="602" t="s">
        <v>75</v>
      </c>
      <c r="D207" s="602" t="s">
        <v>4879</v>
      </c>
      <c r="E207" s="850" t="s">
        <v>1859</v>
      </c>
      <c r="F207" s="851" t="s">
        <v>448</v>
      </c>
      <c r="G207" s="851" t="s">
        <v>448</v>
      </c>
      <c r="H207" s="852" t="s">
        <v>3619</v>
      </c>
      <c r="I207" s="852"/>
      <c r="J207" s="852"/>
      <c r="K207" s="852"/>
      <c r="L207" s="852"/>
      <c r="M207" s="852" t="s">
        <v>1595</v>
      </c>
      <c r="N207" s="852"/>
      <c r="O207" s="852" t="s">
        <v>1860</v>
      </c>
    </row>
    <row r="208" spans="1:15" s="204" customFormat="1" x14ac:dyDescent="0.35">
      <c r="A208" s="602"/>
      <c r="B208" s="602" t="s">
        <v>4682</v>
      </c>
      <c r="C208" s="602" t="s">
        <v>75</v>
      </c>
      <c r="D208" s="602" t="s">
        <v>4879</v>
      </c>
      <c r="E208" s="850" t="s">
        <v>1127</v>
      </c>
      <c r="F208" s="851" t="s">
        <v>448</v>
      </c>
      <c r="G208" s="851" t="s">
        <v>448</v>
      </c>
      <c r="H208" s="852" t="s">
        <v>3619</v>
      </c>
      <c r="I208" s="852"/>
      <c r="J208" s="852"/>
      <c r="K208" s="852"/>
      <c r="L208" s="852"/>
      <c r="M208" s="852"/>
      <c r="N208" s="852"/>
      <c r="O208" s="852" t="s">
        <v>1860</v>
      </c>
    </row>
    <row r="209" spans="1:15" s="204" customFormat="1" x14ac:dyDescent="0.35">
      <c r="A209" s="602"/>
      <c r="B209" s="602" t="s">
        <v>3900</v>
      </c>
      <c r="C209" s="602" t="s">
        <v>1941</v>
      </c>
      <c r="D209" s="602" t="s">
        <v>3716</v>
      </c>
      <c r="E209" s="850" t="s">
        <v>2049</v>
      </c>
      <c r="F209" s="851">
        <v>4</v>
      </c>
      <c r="G209" s="851">
        <v>0</v>
      </c>
      <c r="H209" s="852" t="s">
        <v>3484</v>
      </c>
      <c r="I209" s="852"/>
      <c r="J209" s="852" t="s">
        <v>651</v>
      </c>
      <c r="K209" s="852" t="s">
        <v>2052</v>
      </c>
      <c r="L209" s="852" t="s">
        <v>2053</v>
      </c>
      <c r="M209" s="852" t="s">
        <v>1287</v>
      </c>
      <c r="N209" s="852"/>
      <c r="O209" s="852" t="s">
        <v>849</v>
      </c>
    </row>
    <row r="210" spans="1:15" x14ac:dyDescent="0.35">
      <c r="A210" s="602"/>
      <c r="B210" s="602" t="s">
        <v>4683</v>
      </c>
      <c r="C210" s="602"/>
      <c r="D210" s="602" t="s">
        <v>4684</v>
      </c>
      <c r="E210" s="850" t="s">
        <v>1547</v>
      </c>
      <c r="F210" s="851">
        <v>4</v>
      </c>
      <c r="G210" s="851" t="s">
        <v>448</v>
      </c>
      <c r="H210" s="852" t="s">
        <v>3484</v>
      </c>
      <c r="I210" s="852"/>
      <c r="J210" s="852" t="s">
        <v>1549</v>
      </c>
      <c r="K210" s="852" t="s">
        <v>1548</v>
      </c>
      <c r="L210" s="852"/>
      <c r="M210" s="852" t="s">
        <v>1554</v>
      </c>
      <c r="N210" s="852"/>
      <c r="O210" s="852" t="s">
        <v>1551</v>
      </c>
    </row>
    <row r="211" spans="1:15" x14ac:dyDescent="0.35">
      <c r="A211" s="602"/>
      <c r="B211" s="602" t="s">
        <v>3904</v>
      </c>
      <c r="C211" s="602"/>
      <c r="D211" s="602" t="s">
        <v>4480</v>
      </c>
      <c r="E211" s="850" t="s">
        <v>3905</v>
      </c>
      <c r="F211" s="851">
        <v>4</v>
      </c>
      <c r="G211" s="851">
        <v>0</v>
      </c>
      <c r="H211" s="852" t="s">
        <v>3484</v>
      </c>
      <c r="I211" s="852"/>
      <c r="J211" s="852"/>
      <c r="K211" s="852" t="s">
        <v>3282</v>
      </c>
      <c r="L211" s="852"/>
      <c r="M211" s="852"/>
      <c r="N211" s="852"/>
      <c r="O211" s="852" t="s">
        <v>3283</v>
      </c>
    </row>
    <row r="212" spans="1:15" x14ac:dyDescent="0.35">
      <c r="A212" s="602"/>
      <c r="B212" s="602" t="s">
        <v>3910</v>
      </c>
      <c r="C212" s="602"/>
      <c r="D212" s="602" t="s">
        <v>4685</v>
      </c>
      <c r="E212" s="850" t="s">
        <v>378</v>
      </c>
      <c r="F212" s="851">
        <v>24</v>
      </c>
      <c r="G212" s="851">
        <v>14</v>
      </c>
      <c r="H212" s="852" t="s">
        <v>3379</v>
      </c>
      <c r="I212" s="852" t="s">
        <v>1741</v>
      </c>
      <c r="J212" s="852" t="s">
        <v>1742</v>
      </c>
      <c r="K212" s="852" t="s">
        <v>380</v>
      </c>
      <c r="L212" s="852"/>
      <c r="M212" s="852" t="s">
        <v>381</v>
      </c>
      <c r="N212" s="852" t="s">
        <v>2569</v>
      </c>
      <c r="O212" s="852" t="s">
        <v>1791</v>
      </c>
    </row>
    <row r="213" spans="1:15" s="204" customFormat="1" x14ac:dyDescent="0.35">
      <c r="A213" s="602"/>
      <c r="B213" s="602" t="s">
        <v>3912</v>
      </c>
      <c r="C213" s="602" t="s">
        <v>1935</v>
      </c>
      <c r="D213" s="602" t="s">
        <v>4608</v>
      </c>
      <c r="E213" s="850" t="s">
        <v>1206</v>
      </c>
      <c r="F213" s="851">
        <v>12</v>
      </c>
      <c r="G213" s="851">
        <v>20</v>
      </c>
      <c r="H213" s="852" t="s">
        <v>3375</v>
      </c>
      <c r="I213" s="852"/>
      <c r="J213" s="852"/>
      <c r="K213" s="852" t="s">
        <v>2921</v>
      </c>
      <c r="L213" s="852" t="s">
        <v>2922</v>
      </c>
      <c r="M213" s="852"/>
      <c r="N213" s="852"/>
      <c r="O213" s="852" t="s">
        <v>1207</v>
      </c>
    </row>
    <row r="214" spans="1:15" s="204" customFormat="1" x14ac:dyDescent="0.35">
      <c r="A214" s="602"/>
      <c r="B214" s="602" t="s">
        <v>4686</v>
      </c>
      <c r="C214" s="602" t="s">
        <v>1935</v>
      </c>
      <c r="D214" s="602" t="s">
        <v>4542</v>
      </c>
      <c r="E214" s="850" t="s">
        <v>1362</v>
      </c>
      <c r="F214" s="851">
        <v>48</v>
      </c>
      <c r="G214" s="851">
        <v>21</v>
      </c>
      <c r="H214" s="852" t="s">
        <v>3459</v>
      </c>
      <c r="I214" s="852"/>
      <c r="J214" s="852"/>
      <c r="K214" s="852" t="s">
        <v>1364</v>
      </c>
      <c r="L214" s="852"/>
      <c r="M214" s="852" t="s">
        <v>1366</v>
      </c>
      <c r="N214" s="852"/>
      <c r="O214" s="852" t="s">
        <v>2295</v>
      </c>
    </row>
    <row r="215" spans="1:15" x14ac:dyDescent="0.35">
      <c r="A215" s="602"/>
      <c r="B215" s="602" t="s">
        <v>4687</v>
      </c>
      <c r="C215" s="602" t="s">
        <v>1088</v>
      </c>
      <c r="D215" s="602" t="s">
        <v>4688</v>
      </c>
      <c r="E215" s="850" t="s">
        <v>1214</v>
      </c>
      <c r="F215" s="851">
        <v>24</v>
      </c>
      <c r="G215" s="851" t="s">
        <v>448</v>
      </c>
      <c r="H215" s="852" t="s">
        <v>3379</v>
      </c>
      <c r="I215" s="852"/>
      <c r="J215" s="852"/>
      <c r="K215" s="852"/>
      <c r="L215" s="852"/>
      <c r="M215" s="852"/>
      <c r="N215" s="852"/>
      <c r="O215" s="852" t="s">
        <v>1835</v>
      </c>
    </row>
    <row r="216" spans="1:15" s="204" customFormat="1" x14ac:dyDescent="0.35">
      <c r="A216" s="602"/>
      <c r="B216" s="602" t="s">
        <v>3921</v>
      </c>
      <c r="C216" s="602" t="s">
        <v>1075</v>
      </c>
      <c r="D216" s="602" t="s">
        <v>4688</v>
      </c>
      <c r="E216" s="850" t="s">
        <v>1646</v>
      </c>
      <c r="F216" s="851">
        <v>24</v>
      </c>
      <c r="G216" s="851" t="s">
        <v>4517</v>
      </c>
      <c r="H216" s="852" t="s">
        <v>3379</v>
      </c>
      <c r="I216" s="852" t="s">
        <v>1647</v>
      </c>
      <c r="J216" s="852"/>
      <c r="K216" s="852" t="s">
        <v>1648</v>
      </c>
      <c r="L216" s="852"/>
      <c r="M216" s="852" t="s">
        <v>1649</v>
      </c>
      <c r="N216" s="852" t="s">
        <v>2569</v>
      </c>
      <c r="O216" s="852" t="s">
        <v>1889</v>
      </c>
    </row>
    <row r="217" spans="1:15" s="204" customFormat="1" x14ac:dyDescent="0.35">
      <c r="A217" s="602"/>
      <c r="B217" s="602" t="s">
        <v>3922</v>
      </c>
      <c r="C217" s="602" t="s">
        <v>73</v>
      </c>
      <c r="D217" s="602" t="s">
        <v>4689</v>
      </c>
      <c r="E217" s="850" t="s">
        <v>3397</v>
      </c>
      <c r="F217" s="851" t="s">
        <v>448</v>
      </c>
      <c r="G217" s="851" t="s">
        <v>448</v>
      </c>
      <c r="H217" s="852" t="s">
        <v>4879</v>
      </c>
      <c r="I217" s="852" t="s">
        <v>448</v>
      </c>
      <c r="J217" s="852" t="s">
        <v>448</v>
      </c>
      <c r="K217" s="852" t="s">
        <v>2538</v>
      </c>
      <c r="L217" s="852"/>
      <c r="M217" s="852" t="s">
        <v>448</v>
      </c>
      <c r="N217" s="852"/>
      <c r="O217" s="852" t="s">
        <v>1841</v>
      </c>
    </row>
    <row r="218" spans="1:15" s="204" customFormat="1" x14ac:dyDescent="0.35">
      <c r="A218" s="602"/>
      <c r="B218" s="602" t="s">
        <v>3924</v>
      </c>
      <c r="C218" s="602" t="s">
        <v>4887</v>
      </c>
      <c r="D218" s="602" t="s">
        <v>4542</v>
      </c>
      <c r="E218" s="850" t="s">
        <v>432</v>
      </c>
      <c r="F218" s="851">
        <v>24</v>
      </c>
      <c r="G218" s="851">
        <v>21</v>
      </c>
      <c r="H218" s="852" t="s">
        <v>3371</v>
      </c>
      <c r="I218" s="852"/>
      <c r="J218" s="852"/>
      <c r="K218" s="852"/>
      <c r="L218" s="852"/>
      <c r="M218" s="852"/>
      <c r="N218" s="852" t="s">
        <v>2324</v>
      </c>
      <c r="O218" s="852" t="s">
        <v>1806</v>
      </c>
    </row>
    <row r="219" spans="1:15" s="204" customFormat="1" x14ac:dyDescent="0.35">
      <c r="A219" s="602"/>
      <c r="B219" s="602" t="s">
        <v>3925</v>
      </c>
      <c r="C219" s="602" t="s">
        <v>4887</v>
      </c>
      <c r="D219" s="602" t="s">
        <v>4542</v>
      </c>
      <c r="E219" s="850" t="s">
        <v>1863</v>
      </c>
      <c r="F219" s="851">
        <v>24</v>
      </c>
      <c r="G219" s="851">
        <v>21</v>
      </c>
      <c r="H219" s="852" t="s">
        <v>3371</v>
      </c>
      <c r="I219" s="852"/>
      <c r="J219" s="852"/>
      <c r="K219" s="852"/>
      <c r="L219" s="852"/>
      <c r="M219" s="852"/>
      <c r="N219" s="852" t="s">
        <v>2324</v>
      </c>
      <c r="O219" s="852" t="s">
        <v>1861</v>
      </c>
    </row>
    <row r="220" spans="1:15" x14ac:dyDescent="0.35">
      <c r="A220" s="602"/>
      <c r="B220" s="602" t="s">
        <v>3926</v>
      </c>
      <c r="C220" s="602" t="s">
        <v>4888</v>
      </c>
      <c r="D220" s="602" t="s">
        <v>4542</v>
      </c>
      <c r="E220" s="850" t="s">
        <v>428</v>
      </c>
      <c r="F220" s="851">
        <v>24</v>
      </c>
      <c r="G220" s="851">
        <v>21</v>
      </c>
      <c r="H220" s="852" t="s">
        <v>3371</v>
      </c>
      <c r="I220" s="852"/>
      <c r="J220" s="852"/>
      <c r="K220" s="852"/>
      <c r="L220" s="852"/>
      <c r="M220" s="852"/>
      <c r="N220" s="852" t="s">
        <v>2324</v>
      </c>
      <c r="O220" s="852" t="s">
        <v>1861</v>
      </c>
    </row>
    <row r="221" spans="1:15" s="204" customFormat="1" x14ac:dyDescent="0.35">
      <c r="A221" s="602"/>
      <c r="B221" s="602" t="s">
        <v>3927</v>
      </c>
      <c r="C221" s="602" t="s">
        <v>1937</v>
      </c>
      <c r="D221" s="602" t="s">
        <v>4542</v>
      </c>
      <c r="E221" s="850" t="s">
        <v>427</v>
      </c>
      <c r="F221" s="851">
        <v>24</v>
      </c>
      <c r="G221" s="851">
        <v>21</v>
      </c>
      <c r="H221" s="852" t="s">
        <v>3371</v>
      </c>
      <c r="I221" s="852"/>
      <c r="J221" s="852"/>
      <c r="K221" s="852"/>
      <c r="L221" s="852"/>
      <c r="M221" s="852"/>
      <c r="N221" s="852" t="s">
        <v>2324</v>
      </c>
      <c r="O221" s="852" t="s">
        <v>1806</v>
      </c>
    </row>
    <row r="222" spans="1:15" x14ac:dyDescent="0.35">
      <c r="A222" s="602"/>
      <c r="B222" s="602" t="s">
        <v>3928</v>
      </c>
      <c r="C222" s="602" t="s">
        <v>1937</v>
      </c>
      <c r="D222" s="602" t="s">
        <v>4542</v>
      </c>
      <c r="E222" s="850" t="s">
        <v>1865</v>
      </c>
      <c r="F222" s="851">
        <v>24</v>
      </c>
      <c r="G222" s="851">
        <v>21</v>
      </c>
      <c r="H222" s="852" t="s">
        <v>3371</v>
      </c>
      <c r="I222" s="852"/>
      <c r="J222" s="852"/>
      <c r="K222" s="852"/>
      <c r="L222" s="852"/>
      <c r="M222" s="852"/>
      <c r="N222" s="852" t="s">
        <v>2324</v>
      </c>
      <c r="O222" s="852" t="s">
        <v>1861</v>
      </c>
    </row>
    <row r="223" spans="1:15" s="204" customFormat="1" x14ac:dyDescent="0.35">
      <c r="A223" s="602"/>
      <c r="B223" s="602" t="s">
        <v>3929</v>
      </c>
      <c r="C223" s="602" t="s">
        <v>1935</v>
      </c>
      <c r="D223" s="602" t="s">
        <v>4542</v>
      </c>
      <c r="E223" s="850" t="s">
        <v>437</v>
      </c>
      <c r="F223" s="851">
        <v>24</v>
      </c>
      <c r="G223" s="851">
        <v>21</v>
      </c>
      <c r="H223" s="852" t="s">
        <v>3371</v>
      </c>
      <c r="I223" s="852"/>
      <c r="J223" s="852"/>
      <c r="K223" s="852"/>
      <c r="L223" s="852"/>
      <c r="M223" s="852"/>
      <c r="N223" s="852" t="s">
        <v>2324</v>
      </c>
      <c r="O223" s="852" t="s">
        <v>1806</v>
      </c>
    </row>
    <row r="224" spans="1:15" x14ac:dyDescent="0.35">
      <c r="A224" s="602"/>
      <c r="B224" s="602" t="s">
        <v>3930</v>
      </c>
      <c r="C224" s="602" t="s">
        <v>1935</v>
      </c>
      <c r="D224" s="602" t="s">
        <v>4542</v>
      </c>
      <c r="E224" s="850" t="s">
        <v>1864</v>
      </c>
      <c r="F224" s="851">
        <v>24</v>
      </c>
      <c r="G224" s="851">
        <v>21</v>
      </c>
      <c r="H224" s="852" t="s">
        <v>3371</v>
      </c>
      <c r="I224" s="852"/>
      <c r="J224" s="852"/>
      <c r="K224" s="852"/>
      <c r="L224" s="852"/>
      <c r="M224" s="852"/>
      <c r="N224" s="852" t="s">
        <v>2324</v>
      </c>
      <c r="O224" s="852" t="s">
        <v>1861</v>
      </c>
    </row>
    <row r="225" spans="1:15" x14ac:dyDescent="0.35">
      <c r="A225" s="602"/>
      <c r="B225" s="602" t="s">
        <v>3931</v>
      </c>
      <c r="C225" s="602" t="s">
        <v>4888</v>
      </c>
      <c r="D225" s="602" t="s">
        <v>4542</v>
      </c>
      <c r="E225" s="850" t="s">
        <v>435</v>
      </c>
      <c r="F225" s="851">
        <v>48</v>
      </c>
      <c r="G225" s="851">
        <v>21</v>
      </c>
      <c r="H225" s="852" t="s">
        <v>3371</v>
      </c>
      <c r="I225" s="852"/>
      <c r="J225" s="852"/>
      <c r="K225" s="852"/>
      <c r="L225" s="852"/>
      <c r="M225" s="852"/>
      <c r="N225" s="852" t="s">
        <v>2324</v>
      </c>
      <c r="O225" s="852" t="s">
        <v>1806</v>
      </c>
    </row>
    <row r="226" spans="1:15" s="204" customFormat="1" x14ac:dyDescent="0.35">
      <c r="A226" s="602"/>
      <c r="B226" s="602" t="s">
        <v>3933</v>
      </c>
      <c r="C226" s="602" t="s">
        <v>4889</v>
      </c>
      <c r="D226" s="602" t="s">
        <v>4542</v>
      </c>
      <c r="E226" s="850" t="s">
        <v>429</v>
      </c>
      <c r="F226" s="851">
        <v>48</v>
      </c>
      <c r="G226" s="851">
        <v>21</v>
      </c>
      <c r="H226" s="852" t="s">
        <v>3371</v>
      </c>
      <c r="I226" s="852"/>
      <c r="J226" s="852"/>
      <c r="K226" s="852"/>
      <c r="L226" s="852"/>
      <c r="M226" s="852"/>
      <c r="N226" s="852" t="s">
        <v>2324</v>
      </c>
      <c r="O226" s="852" t="s">
        <v>1806</v>
      </c>
    </row>
    <row r="227" spans="1:15" s="204" customFormat="1" x14ac:dyDescent="0.35">
      <c r="A227" s="602"/>
      <c r="B227" s="602" t="s">
        <v>4690</v>
      </c>
      <c r="C227" s="602" t="s">
        <v>1935</v>
      </c>
      <c r="D227" s="602" t="s">
        <v>4691</v>
      </c>
      <c r="E227" s="850" t="s">
        <v>3943</v>
      </c>
      <c r="F227" s="851">
        <v>24</v>
      </c>
      <c r="G227" s="851" t="s">
        <v>448</v>
      </c>
      <c r="H227" s="852" t="s">
        <v>3375</v>
      </c>
      <c r="I227" s="852"/>
      <c r="J227" s="852" t="s">
        <v>1549</v>
      </c>
      <c r="K227" s="852" t="s">
        <v>1371</v>
      </c>
      <c r="L227" s="852"/>
      <c r="M227" s="852" t="s">
        <v>1373</v>
      </c>
      <c r="N227" s="852"/>
      <c r="O227" s="852" t="s">
        <v>2082</v>
      </c>
    </row>
    <row r="228" spans="1:15" x14ac:dyDescent="0.35">
      <c r="A228" s="602"/>
      <c r="B228" s="602" t="s">
        <v>3949</v>
      </c>
      <c r="C228" s="602"/>
      <c r="D228" s="602" t="s">
        <v>4663</v>
      </c>
      <c r="E228" s="850" t="s">
        <v>2286</v>
      </c>
      <c r="F228" s="851">
        <v>24</v>
      </c>
      <c r="G228" s="851">
        <v>14</v>
      </c>
      <c r="H228" s="852" t="s">
        <v>3379</v>
      </c>
      <c r="I228" s="852" t="s">
        <v>2289</v>
      </c>
      <c r="J228" s="852" t="s">
        <v>659</v>
      </c>
      <c r="K228" s="852" t="s">
        <v>2290</v>
      </c>
      <c r="L228" s="852"/>
      <c r="M228" s="852" t="s">
        <v>2292</v>
      </c>
      <c r="N228" s="852" t="s">
        <v>506</v>
      </c>
      <c r="O228" s="852" t="s">
        <v>2288</v>
      </c>
    </row>
    <row r="229" spans="1:15" x14ac:dyDescent="0.35">
      <c r="A229" s="602"/>
      <c r="B229" s="602" t="s">
        <v>3951</v>
      </c>
      <c r="C229" s="602"/>
      <c r="D229" s="602" t="s">
        <v>4663</v>
      </c>
      <c r="E229" s="850" t="s">
        <v>2832</v>
      </c>
      <c r="F229" s="851">
        <v>24</v>
      </c>
      <c r="G229" s="851">
        <v>14</v>
      </c>
      <c r="H229" s="852" t="s">
        <v>3379</v>
      </c>
      <c r="I229" s="852" t="s">
        <v>2289</v>
      </c>
      <c r="J229" s="852" t="s">
        <v>1742</v>
      </c>
      <c r="K229" s="852" t="s">
        <v>2290</v>
      </c>
      <c r="L229" s="852"/>
      <c r="M229" s="852" t="s">
        <v>2834</v>
      </c>
      <c r="N229" s="852" t="s">
        <v>2569</v>
      </c>
      <c r="O229" s="852" t="s">
        <v>1841</v>
      </c>
    </row>
    <row r="230" spans="1:15" x14ac:dyDescent="0.35">
      <c r="A230" s="602"/>
      <c r="B230" s="602" t="s">
        <v>3952</v>
      </c>
      <c r="C230" s="602"/>
      <c r="D230" s="602" t="s">
        <v>4663</v>
      </c>
      <c r="E230" s="850" t="s">
        <v>1338</v>
      </c>
      <c r="F230" s="851">
        <v>24</v>
      </c>
      <c r="G230" s="851">
        <v>14</v>
      </c>
      <c r="H230" s="852" t="s">
        <v>3379</v>
      </c>
      <c r="I230" s="852" t="s">
        <v>1339</v>
      </c>
      <c r="J230" s="852"/>
      <c r="K230" s="852" t="s">
        <v>1340</v>
      </c>
      <c r="L230" s="852"/>
      <c r="M230" s="852" t="s">
        <v>1341</v>
      </c>
      <c r="N230" s="852" t="s">
        <v>2569</v>
      </c>
      <c r="O230" s="852" t="s">
        <v>1791</v>
      </c>
    </row>
    <row r="231" spans="1:15" x14ac:dyDescent="0.35">
      <c r="A231" s="602"/>
      <c r="B231" s="602" t="s">
        <v>3953</v>
      </c>
      <c r="C231" s="602" t="s">
        <v>1939</v>
      </c>
      <c r="D231" s="602" t="s">
        <v>4692</v>
      </c>
      <c r="E231" s="850" t="s">
        <v>1867</v>
      </c>
      <c r="F231" s="851">
        <v>96</v>
      </c>
      <c r="G231" s="851">
        <v>4</v>
      </c>
      <c r="H231" s="852" t="s">
        <v>3379</v>
      </c>
      <c r="I231" s="852" t="s">
        <v>2180</v>
      </c>
      <c r="J231" s="852" t="s">
        <v>153</v>
      </c>
      <c r="K231" s="852" t="s">
        <v>1296</v>
      </c>
      <c r="L231" s="852" t="s">
        <v>2539</v>
      </c>
      <c r="M231" s="852" t="s">
        <v>2181</v>
      </c>
      <c r="N231" s="852" t="s">
        <v>2576</v>
      </c>
      <c r="O231" s="852" t="s">
        <v>1806</v>
      </c>
    </row>
    <row r="232" spans="1:15" s="204" customFormat="1" x14ac:dyDescent="0.35">
      <c r="A232" s="602"/>
      <c r="B232" s="602" t="s">
        <v>3955</v>
      </c>
      <c r="C232" s="602" t="s">
        <v>1914</v>
      </c>
      <c r="D232" s="602" t="s">
        <v>4692</v>
      </c>
      <c r="E232" s="850" t="s">
        <v>1866</v>
      </c>
      <c r="F232" s="851">
        <v>96</v>
      </c>
      <c r="G232" s="851">
        <v>4</v>
      </c>
      <c r="H232" s="852" t="s">
        <v>3379</v>
      </c>
      <c r="I232" s="852" t="s">
        <v>2187</v>
      </c>
      <c r="J232" s="852" t="s">
        <v>153</v>
      </c>
      <c r="K232" s="852" t="s">
        <v>2188</v>
      </c>
      <c r="L232" s="852" t="s">
        <v>2539</v>
      </c>
      <c r="M232" s="852" t="s">
        <v>2181</v>
      </c>
      <c r="N232" s="852" t="s">
        <v>2576</v>
      </c>
      <c r="O232" s="852" t="s">
        <v>1806</v>
      </c>
    </row>
    <row r="233" spans="1:15" x14ac:dyDescent="0.35">
      <c r="A233" s="602"/>
      <c r="B233" s="602" t="s">
        <v>4693</v>
      </c>
      <c r="C233" s="602" t="s">
        <v>905</v>
      </c>
      <c r="D233" s="602" t="s">
        <v>4694</v>
      </c>
      <c r="E233" s="850" t="s">
        <v>2210</v>
      </c>
      <c r="F233" s="851">
        <v>12</v>
      </c>
      <c r="G233" s="851">
        <v>7</v>
      </c>
      <c r="H233" s="852" t="s">
        <v>3379</v>
      </c>
      <c r="I233" s="852"/>
      <c r="J233" s="852"/>
      <c r="K233" s="852"/>
      <c r="L233" s="852"/>
      <c r="M233" s="852" t="s">
        <v>644</v>
      </c>
      <c r="N233" s="852" t="s">
        <v>2588</v>
      </c>
      <c r="O233" s="852" t="s">
        <v>1798</v>
      </c>
    </row>
    <row r="234" spans="1:15" x14ac:dyDescent="0.35">
      <c r="A234" s="602"/>
      <c r="B234" s="602" t="s">
        <v>3960</v>
      </c>
      <c r="C234" s="602"/>
      <c r="D234" s="602" t="s">
        <v>4695</v>
      </c>
      <c r="E234" s="850" t="s">
        <v>3397</v>
      </c>
      <c r="F234" s="851" t="s">
        <v>448</v>
      </c>
      <c r="G234" s="851" t="s">
        <v>448</v>
      </c>
      <c r="H234" s="852" t="s">
        <v>4879</v>
      </c>
      <c r="I234" s="852" t="s">
        <v>448</v>
      </c>
      <c r="J234" s="852" t="s">
        <v>448</v>
      </c>
      <c r="K234" s="852" t="s">
        <v>2540</v>
      </c>
      <c r="L234" s="852" t="s">
        <v>2541</v>
      </c>
      <c r="M234" s="852" t="s">
        <v>448</v>
      </c>
      <c r="N234" s="852"/>
      <c r="O234" s="852" t="s">
        <v>2391</v>
      </c>
    </row>
    <row r="235" spans="1:15" x14ac:dyDescent="0.35">
      <c r="A235" s="602"/>
      <c r="B235" s="602" t="s">
        <v>4696</v>
      </c>
      <c r="C235" s="602"/>
      <c r="D235" s="602" t="s">
        <v>4696</v>
      </c>
      <c r="E235" s="850" t="s">
        <v>1135</v>
      </c>
      <c r="F235" s="851">
        <v>48</v>
      </c>
      <c r="G235" s="851">
        <v>0</v>
      </c>
      <c r="H235" s="852" t="s">
        <v>4879</v>
      </c>
      <c r="I235" s="852"/>
      <c r="J235" s="852"/>
      <c r="K235" s="852"/>
      <c r="L235" s="852" t="s">
        <v>2542</v>
      </c>
      <c r="M235" s="852"/>
      <c r="N235" s="852" t="s">
        <v>160</v>
      </c>
      <c r="O235" s="852" t="s">
        <v>767</v>
      </c>
    </row>
    <row r="236" spans="1:15" s="204" customFormat="1" x14ac:dyDescent="0.35">
      <c r="A236" s="602"/>
      <c r="B236" s="602" t="s">
        <v>3970</v>
      </c>
      <c r="C236" s="602" t="s">
        <v>1921</v>
      </c>
      <c r="D236" s="602" t="s">
        <v>4564</v>
      </c>
      <c r="E236" s="850" t="s">
        <v>1868</v>
      </c>
      <c r="F236" s="851">
        <v>96</v>
      </c>
      <c r="G236" s="851" t="s">
        <v>448</v>
      </c>
      <c r="H236" s="852" t="s">
        <v>3379</v>
      </c>
      <c r="I236" s="852"/>
      <c r="J236" s="852"/>
      <c r="K236" s="852"/>
      <c r="L236" s="852"/>
      <c r="M236" s="852" t="s">
        <v>642</v>
      </c>
      <c r="N236" s="852" t="s">
        <v>2578</v>
      </c>
      <c r="O236" s="852" t="s">
        <v>1821</v>
      </c>
    </row>
    <row r="237" spans="1:15" x14ac:dyDescent="0.35">
      <c r="A237" s="602"/>
      <c r="B237" s="602" t="s">
        <v>4697</v>
      </c>
      <c r="C237" s="602" t="s">
        <v>4698</v>
      </c>
      <c r="D237" s="602" t="s">
        <v>4564</v>
      </c>
      <c r="E237" s="850" t="s">
        <v>1869</v>
      </c>
      <c r="F237" s="851">
        <v>96</v>
      </c>
      <c r="G237" s="851" t="s">
        <v>448</v>
      </c>
      <c r="H237" s="852" t="s">
        <v>3371</v>
      </c>
      <c r="I237" s="852"/>
      <c r="J237" s="852"/>
      <c r="K237" s="852" t="s">
        <v>2543</v>
      </c>
      <c r="L237" s="852"/>
      <c r="M237" s="852" t="s">
        <v>642</v>
      </c>
      <c r="N237" s="852" t="s">
        <v>2578</v>
      </c>
      <c r="O237" s="852" t="s">
        <v>1821</v>
      </c>
    </row>
    <row r="238" spans="1:15" s="204" customFormat="1" x14ac:dyDescent="0.35">
      <c r="A238" s="602"/>
      <c r="B238" s="602" t="s">
        <v>3974</v>
      </c>
      <c r="C238" s="602"/>
      <c r="D238" s="602" t="s">
        <v>4564</v>
      </c>
      <c r="E238" s="850" t="s">
        <v>192</v>
      </c>
      <c r="F238" s="851">
        <v>96</v>
      </c>
      <c r="G238" s="851">
        <v>14</v>
      </c>
      <c r="H238" s="852" t="s">
        <v>3379</v>
      </c>
      <c r="I238" s="852" t="s">
        <v>197</v>
      </c>
      <c r="J238" s="852"/>
      <c r="K238" s="852" t="s">
        <v>198</v>
      </c>
      <c r="L238" s="852" t="s">
        <v>194</v>
      </c>
      <c r="M238" s="852" t="s">
        <v>199</v>
      </c>
      <c r="N238" s="852" t="s">
        <v>2578</v>
      </c>
      <c r="O238" s="852" t="s">
        <v>1835</v>
      </c>
    </row>
    <row r="239" spans="1:15" x14ac:dyDescent="0.35">
      <c r="A239" s="602"/>
      <c r="B239" s="602" t="s">
        <v>4699</v>
      </c>
      <c r="C239" s="602"/>
      <c r="D239" s="602" t="s">
        <v>4475</v>
      </c>
      <c r="E239" s="850" t="s">
        <v>3134</v>
      </c>
      <c r="F239" s="851">
        <v>12</v>
      </c>
      <c r="G239" s="851">
        <v>0</v>
      </c>
      <c r="H239" s="852" t="s">
        <v>3375</v>
      </c>
      <c r="I239" s="852" t="s">
        <v>3132</v>
      </c>
      <c r="J239" s="852" t="s">
        <v>1525</v>
      </c>
      <c r="K239" s="852" t="s">
        <v>3130</v>
      </c>
      <c r="L239" s="852"/>
      <c r="M239" s="852" t="s">
        <v>3131</v>
      </c>
      <c r="N239" s="852" t="s">
        <v>3135</v>
      </c>
      <c r="O239" s="852" t="s">
        <v>1798</v>
      </c>
    </row>
    <row r="240" spans="1:15" s="204" customFormat="1" x14ac:dyDescent="0.35">
      <c r="A240" s="602"/>
      <c r="B240" s="602" t="s">
        <v>3975</v>
      </c>
      <c r="C240" s="602"/>
      <c r="D240" s="602" t="s">
        <v>4700</v>
      </c>
      <c r="E240" s="850" t="s">
        <v>2019</v>
      </c>
      <c r="F240" s="851">
        <v>12</v>
      </c>
      <c r="G240" s="851">
        <v>1</v>
      </c>
      <c r="H240" s="852" t="s">
        <v>3371</v>
      </c>
      <c r="I240" s="852" t="s">
        <v>3126</v>
      </c>
      <c r="J240" s="852" t="s">
        <v>2027</v>
      </c>
      <c r="K240" s="852" t="s">
        <v>3127</v>
      </c>
      <c r="L240" s="852" t="s">
        <v>3128</v>
      </c>
      <c r="M240" s="852" t="s">
        <v>3129</v>
      </c>
      <c r="N240" s="852" t="s">
        <v>469</v>
      </c>
      <c r="O240" s="852" t="s">
        <v>1798</v>
      </c>
    </row>
    <row r="241" spans="1:15" x14ac:dyDescent="0.35">
      <c r="A241" s="602"/>
      <c r="B241" s="602" t="s">
        <v>4701</v>
      </c>
      <c r="C241" s="602" t="s">
        <v>1390</v>
      </c>
      <c r="D241" s="602" t="s">
        <v>4459</v>
      </c>
      <c r="E241" s="850" t="s">
        <v>1391</v>
      </c>
      <c r="F241" s="851">
        <v>12</v>
      </c>
      <c r="G241" s="851">
        <v>7</v>
      </c>
      <c r="H241" s="852" t="s">
        <v>3375</v>
      </c>
      <c r="I241" s="852" t="s">
        <v>104</v>
      </c>
      <c r="J241" s="852" t="s">
        <v>651</v>
      </c>
      <c r="K241" s="852" t="s">
        <v>103</v>
      </c>
      <c r="L241" s="852"/>
      <c r="M241" s="852" t="s">
        <v>102</v>
      </c>
      <c r="N241" s="852"/>
      <c r="O241" s="852" t="s">
        <v>1358</v>
      </c>
    </row>
    <row r="242" spans="1:15" s="204" customFormat="1" x14ac:dyDescent="0.35">
      <c r="A242" s="602"/>
      <c r="B242" s="602" t="s">
        <v>3981</v>
      </c>
      <c r="C242" s="602"/>
      <c r="D242" s="602" t="s">
        <v>4702</v>
      </c>
      <c r="E242" s="850" t="s">
        <v>304</v>
      </c>
      <c r="F242" s="851">
        <v>4</v>
      </c>
      <c r="G242" s="851">
        <v>0</v>
      </c>
      <c r="H242" s="852" t="s">
        <v>3484</v>
      </c>
      <c r="I242" s="852"/>
      <c r="J242" s="852" t="s">
        <v>307</v>
      </c>
      <c r="K242" s="852" t="s">
        <v>305</v>
      </c>
      <c r="L242" s="852" t="s">
        <v>306</v>
      </c>
      <c r="M242" s="852" t="s">
        <v>308</v>
      </c>
      <c r="N242" s="852"/>
      <c r="O242" s="852" t="s">
        <v>849</v>
      </c>
    </row>
    <row r="243" spans="1:15" x14ac:dyDescent="0.35">
      <c r="A243" s="602"/>
      <c r="B243" s="602" t="s">
        <v>3985</v>
      </c>
      <c r="C243" s="602"/>
      <c r="D243" s="602" t="s">
        <v>4522</v>
      </c>
      <c r="E243" s="850" t="s">
        <v>1433</v>
      </c>
      <c r="F243" s="851">
        <v>4</v>
      </c>
      <c r="G243" s="851">
        <v>17</v>
      </c>
      <c r="H243" s="852" t="s">
        <v>3371</v>
      </c>
      <c r="I243" s="852"/>
      <c r="J243" s="852"/>
      <c r="K243" s="852"/>
      <c r="L243" s="852"/>
      <c r="M243" s="852"/>
      <c r="N243" s="852"/>
      <c r="O243" s="852" t="s">
        <v>767</v>
      </c>
    </row>
    <row r="244" spans="1:15" x14ac:dyDescent="0.35">
      <c r="A244" s="602"/>
      <c r="B244" s="602" t="s">
        <v>4703</v>
      </c>
      <c r="C244" s="602" t="s">
        <v>559</v>
      </c>
      <c r="D244" s="602" t="s">
        <v>4704</v>
      </c>
      <c r="E244" s="850" t="s">
        <v>563</v>
      </c>
      <c r="F244" s="851">
        <v>24</v>
      </c>
      <c r="G244" s="851">
        <v>7</v>
      </c>
      <c r="H244" s="852" t="s">
        <v>3499</v>
      </c>
      <c r="I244" s="852" t="s">
        <v>564</v>
      </c>
      <c r="J244" s="852" t="s">
        <v>565</v>
      </c>
      <c r="K244" s="852" t="s">
        <v>566</v>
      </c>
      <c r="L244" s="852"/>
      <c r="M244" s="852" t="s">
        <v>1292</v>
      </c>
      <c r="N244" s="852"/>
      <c r="O244" s="852" t="s">
        <v>2391</v>
      </c>
    </row>
    <row r="245" spans="1:15" s="204" customFormat="1" x14ac:dyDescent="0.35">
      <c r="A245" s="602"/>
      <c r="B245" s="602" t="s">
        <v>4705</v>
      </c>
      <c r="C245" s="602">
        <v>8</v>
      </c>
      <c r="D245" s="602" t="s">
        <v>4704</v>
      </c>
      <c r="E245" s="850" t="s">
        <v>569</v>
      </c>
      <c r="F245" s="851">
        <v>24</v>
      </c>
      <c r="G245" s="851">
        <v>7</v>
      </c>
      <c r="H245" s="852" t="s">
        <v>3375</v>
      </c>
      <c r="I245" s="852" t="s">
        <v>564</v>
      </c>
      <c r="J245" s="852" t="s">
        <v>565</v>
      </c>
      <c r="K245" s="852" t="s">
        <v>568</v>
      </c>
      <c r="L245" s="852"/>
      <c r="M245" s="852" t="s">
        <v>567</v>
      </c>
      <c r="N245" s="852"/>
      <c r="O245" s="852" t="s">
        <v>1821</v>
      </c>
    </row>
    <row r="246" spans="1:15" s="204" customFormat="1" x14ac:dyDescent="0.35">
      <c r="A246" s="602"/>
      <c r="B246" s="602" t="s">
        <v>3992</v>
      </c>
      <c r="C246" s="602"/>
      <c r="D246" s="602" t="s">
        <v>4582</v>
      </c>
      <c r="E246" s="850" t="s">
        <v>658</v>
      </c>
      <c r="F246" s="851">
        <v>48</v>
      </c>
      <c r="G246" s="851">
        <v>21</v>
      </c>
      <c r="H246" s="852" t="s">
        <v>3459</v>
      </c>
      <c r="I246" s="852" t="s">
        <v>1051</v>
      </c>
      <c r="J246" s="852" t="s">
        <v>1052</v>
      </c>
      <c r="K246" s="852" t="s">
        <v>1053</v>
      </c>
      <c r="L246" s="852"/>
      <c r="M246" s="852" t="s">
        <v>1054</v>
      </c>
      <c r="N246" s="852" t="s">
        <v>2324</v>
      </c>
      <c r="O246" s="852" t="s">
        <v>1838</v>
      </c>
    </row>
    <row r="247" spans="1:15" x14ac:dyDescent="0.35">
      <c r="A247" s="602"/>
      <c r="B247" s="602" t="s">
        <v>3993</v>
      </c>
      <c r="C247" s="602"/>
      <c r="D247" s="602" t="s">
        <v>4706</v>
      </c>
      <c r="E247" s="850" t="s">
        <v>3397</v>
      </c>
      <c r="F247" s="851">
        <v>0</v>
      </c>
      <c r="G247" s="851">
        <v>0</v>
      </c>
      <c r="H247" s="852" t="s">
        <v>3484</v>
      </c>
      <c r="I247" s="852"/>
      <c r="J247" s="852"/>
      <c r="K247" s="852" t="s">
        <v>3088</v>
      </c>
      <c r="L247" s="852"/>
      <c r="M247" s="852" t="s">
        <v>3089</v>
      </c>
      <c r="N247" s="852"/>
      <c r="O247" s="852" t="s">
        <v>3087</v>
      </c>
    </row>
    <row r="248" spans="1:15" x14ac:dyDescent="0.35">
      <c r="A248" s="602"/>
      <c r="B248" s="602" t="s">
        <v>3996</v>
      </c>
      <c r="C248" s="602" t="s">
        <v>1935</v>
      </c>
      <c r="D248" s="602" t="s">
        <v>4660</v>
      </c>
      <c r="E248" s="850" t="s">
        <v>698</v>
      </c>
      <c r="F248" s="851">
        <v>4</v>
      </c>
      <c r="G248" s="851">
        <v>14</v>
      </c>
      <c r="H248" s="852" t="s">
        <v>3371</v>
      </c>
      <c r="I248" s="852" t="s">
        <v>273</v>
      </c>
      <c r="J248" s="852"/>
      <c r="K248" s="852"/>
      <c r="L248" s="852"/>
      <c r="M248" s="852"/>
      <c r="N248" s="852" t="s">
        <v>274</v>
      </c>
      <c r="O248" s="852" t="s">
        <v>1806</v>
      </c>
    </row>
    <row r="249" spans="1:15" x14ac:dyDescent="0.35">
      <c r="A249" s="602"/>
      <c r="B249" s="602" t="s">
        <v>3999</v>
      </c>
      <c r="C249" s="602" t="s">
        <v>1941</v>
      </c>
      <c r="D249" s="602" t="s">
        <v>4707</v>
      </c>
      <c r="E249" s="850" t="s">
        <v>4001</v>
      </c>
      <c r="F249" s="851">
        <v>4</v>
      </c>
      <c r="G249" s="851">
        <v>0</v>
      </c>
      <c r="H249" s="852" t="s">
        <v>3484</v>
      </c>
      <c r="I249" s="852"/>
      <c r="J249" s="852" t="s">
        <v>2839</v>
      </c>
      <c r="K249" s="852" t="s">
        <v>2840</v>
      </c>
      <c r="L249" s="852" t="s">
        <v>2841</v>
      </c>
      <c r="M249" s="852" t="s">
        <v>2842</v>
      </c>
      <c r="N249" s="852"/>
      <c r="O249" s="852" t="s">
        <v>2838</v>
      </c>
    </row>
    <row r="250" spans="1:15" x14ac:dyDescent="0.35">
      <c r="A250" s="602"/>
      <c r="B250" s="602" t="s">
        <v>4708</v>
      </c>
      <c r="C250" s="602"/>
      <c r="D250" s="602" t="s">
        <v>4709</v>
      </c>
      <c r="E250" s="850" t="s">
        <v>1652</v>
      </c>
      <c r="F250" s="851">
        <v>12</v>
      </c>
      <c r="G250" s="851">
        <v>0</v>
      </c>
      <c r="H250" s="852" t="s">
        <v>3499</v>
      </c>
      <c r="I250" s="852" t="s">
        <v>1657</v>
      </c>
      <c r="J250" s="852" t="s">
        <v>153</v>
      </c>
      <c r="K250" s="852" t="s">
        <v>1658</v>
      </c>
      <c r="L250" s="852"/>
      <c r="M250" s="852" t="s">
        <v>1659</v>
      </c>
      <c r="N250" s="852" t="s">
        <v>1656</v>
      </c>
      <c r="O250" s="852" t="s">
        <v>1802</v>
      </c>
    </row>
    <row r="251" spans="1:15" x14ac:dyDescent="0.35">
      <c r="A251" s="602"/>
      <c r="B251" s="602" t="s">
        <v>4007</v>
      </c>
      <c r="C251" s="602"/>
      <c r="D251" s="602" t="s">
        <v>4710</v>
      </c>
      <c r="E251" s="850" t="s">
        <v>4009</v>
      </c>
      <c r="F251" s="851">
        <v>4</v>
      </c>
      <c r="G251" s="851">
        <v>0</v>
      </c>
      <c r="H251" s="852" t="s">
        <v>3371</v>
      </c>
      <c r="I251" s="852"/>
      <c r="J251" s="852"/>
      <c r="K251" s="852"/>
      <c r="L251" s="852"/>
      <c r="M251" s="852"/>
      <c r="N251" s="852"/>
      <c r="O251" s="852" t="s">
        <v>2453</v>
      </c>
    </row>
    <row r="252" spans="1:15" x14ac:dyDescent="0.35">
      <c r="A252" s="602"/>
      <c r="B252" s="602" t="s">
        <v>4011</v>
      </c>
      <c r="C252" s="602"/>
      <c r="D252" s="602" t="s">
        <v>4691</v>
      </c>
      <c r="E252" s="850" t="s">
        <v>1441</v>
      </c>
      <c r="F252" s="851">
        <v>24</v>
      </c>
      <c r="G252" s="851">
        <v>0</v>
      </c>
      <c r="H252" s="852" t="s">
        <v>3375</v>
      </c>
      <c r="I252" s="852"/>
      <c r="J252" s="852" t="s">
        <v>1549</v>
      </c>
      <c r="K252" s="852" t="s">
        <v>1371</v>
      </c>
      <c r="L252" s="852"/>
      <c r="M252" s="852" t="s">
        <v>1444</v>
      </c>
      <c r="N252" s="852"/>
      <c r="O252" s="852" t="s">
        <v>2224</v>
      </c>
    </row>
    <row r="253" spans="1:15" x14ac:dyDescent="0.35">
      <c r="A253" s="602"/>
      <c r="B253" s="602" t="s">
        <v>4012</v>
      </c>
      <c r="C253" s="602"/>
      <c r="D253" s="602" t="s">
        <v>4691</v>
      </c>
      <c r="E253" s="850" t="s">
        <v>2897</v>
      </c>
      <c r="F253" s="851">
        <v>24</v>
      </c>
      <c r="G253" s="851">
        <v>0</v>
      </c>
      <c r="H253" s="852" t="s">
        <v>3484</v>
      </c>
      <c r="I253" s="852"/>
      <c r="J253" s="852" t="s">
        <v>153</v>
      </c>
      <c r="K253" s="852" t="s">
        <v>2904</v>
      </c>
      <c r="L253" s="852"/>
      <c r="M253" s="852" t="s">
        <v>2905</v>
      </c>
      <c r="N253" s="852"/>
      <c r="O253" s="852" t="s">
        <v>2391</v>
      </c>
    </row>
    <row r="254" spans="1:15" s="204" customFormat="1" x14ac:dyDescent="0.35">
      <c r="A254" s="602"/>
      <c r="B254" s="602" t="s">
        <v>4013</v>
      </c>
      <c r="C254" s="602"/>
      <c r="D254" s="602" t="s">
        <v>4691</v>
      </c>
      <c r="E254" s="850" t="s">
        <v>155</v>
      </c>
      <c r="F254" s="851">
        <v>24</v>
      </c>
      <c r="G254" s="851">
        <v>0</v>
      </c>
      <c r="H254" s="852" t="s">
        <v>4014</v>
      </c>
      <c r="I254" s="852"/>
      <c r="J254" s="852" t="s">
        <v>153</v>
      </c>
      <c r="K254" s="852" t="s">
        <v>157</v>
      </c>
      <c r="L254" s="852"/>
      <c r="M254" s="852" t="s">
        <v>162</v>
      </c>
      <c r="N254" s="852" t="s">
        <v>160</v>
      </c>
      <c r="O254" s="852" t="s">
        <v>1202</v>
      </c>
    </row>
    <row r="255" spans="1:15" s="204" customFormat="1" x14ac:dyDescent="0.35">
      <c r="A255" s="602"/>
      <c r="B255" s="602" t="s">
        <v>4711</v>
      </c>
      <c r="C255" s="602"/>
      <c r="D255" s="602" t="s">
        <v>4691</v>
      </c>
      <c r="E255" s="850" t="s">
        <v>155</v>
      </c>
      <c r="F255" s="851">
        <v>24</v>
      </c>
      <c r="G255" s="851" t="s">
        <v>448</v>
      </c>
      <c r="H255" s="852" t="s">
        <v>3371</v>
      </c>
      <c r="I255" s="852"/>
      <c r="J255" s="852"/>
      <c r="K255" s="852"/>
      <c r="L255" s="852"/>
      <c r="M255" s="852"/>
      <c r="N255" s="852"/>
      <c r="O255" s="852" t="s">
        <v>4586</v>
      </c>
    </row>
    <row r="256" spans="1:15" s="204" customFormat="1" x14ac:dyDescent="0.35">
      <c r="A256" s="602"/>
      <c r="B256" s="602" t="s">
        <v>4016</v>
      </c>
      <c r="C256" s="602"/>
      <c r="D256" s="602" t="s">
        <v>4633</v>
      </c>
      <c r="E256" s="850" t="s">
        <v>3206</v>
      </c>
      <c r="F256" s="851">
        <v>12</v>
      </c>
      <c r="G256" s="851">
        <v>21</v>
      </c>
      <c r="H256" s="852" t="s">
        <v>3379</v>
      </c>
      <c r="I256" s="852" t="s">
        <v>4712</v>
      </c>
      <c r="J256" s="852" t="s">
        <v>2078</v>
      </c>
      <c r="K256" s="852" t="s">
        <v>340</v>
      </c>
      <c r="L256" s="852" t="s">
        <v>3208</v>
      </c>
      <c r="M256" s="852" t="s">
        <v>3211</v>
      </c>
      <c r="N256" s="852" t="s">
        <v>3210</v>
      </c>
      <c r="O256" s="852" t="s">
        <v>1791</v>
      </c>
    </row>
    <row r="257" spans="1:15" s="204" customFormat="1" x14ac:dyDescent="0.35">
      <c r="A257" s="602"/>
      <c r="B257" s="602" t="s">
        <v>4017</v>
      </c>
      <c r="C257" s="602"/>
      <c r="D257" s="602" t="s">
        <v>4522</v>
      </c>
      <c r="E257" s="850" t="s">
        <v>90</v>
      </c>
      <c r="F257" s="851">
        <v>12</v>
      </c>
      <c r="G257" s="851">
        <v>17</v>
      </c>
      <c r="H257" s="852" t="s">
        <v>3371</v>
      </c>
      <c r="I257" s="852"/>
      <c r="J257" s="852"/>
      <c r="K257" s="852"/>
      <c r="L257" s="852"/>
      <c r="M257" s="852"/>
      <c r="N257" s="852"/>
      <c r="O257" s="852" t="s">
        <v>2391</v>
      </c>
    </row>
    <row r="258" spans="1:15" x14ac:dyDescent="0.35">
      <c r="A258" s="602"/>
      <c r="B258" s="602" t="s">
        <v>4018</v>
      </c>
      <c r="C258" s="602"/>
      <c r="D258" s="602" t="s">
        <v>4497</v>
      </c>
      <c r="E258" s="850" t="s">
        <v>88</v>
      </c>
      <c r="F258" s="851">
        <v>4</v>
      </c>
      <c r="G258" s="851" t="s">
        <v>448</v>
      </c>
      <c r="H258" s="852" t="s">
        <v>3371</v>
      </c>
      <c r="I258" s="852"/>
      <c r="J258" s="852"/>
      <c r="K258" s="852" t="s">
        <v>2515</v>
      </c>
      <c r="L258" s="852"/>
      <c r="M258" s="852" t="s">
        <v>2517</v>
      </c>
      <c r="N258" s="852"/>
      <c r="O258" s="852" t="s">
        <v>1841</v>
      </c>
    </row>
    <row r="259" spans="1:15" x14ac:dyDescent="0.35">
      <c r="A259" s="602"/>
      <c r="B259" s="602" t="s">
        <v>4713</v>
      </c>
      <c r="C259" s="602" t="s">
        <v>1917</v>
      </c>
      <c r="D259" s="602" t="s">
        <v>4459</v>
      </c>
      <c r="E259" s="850" t="s">
        <v>1720</v>
      </c>
      <c r="F259" s="851">
        <v>12</v>
      </c>
      <c r="G259" s="851">
        <v>0</v>
      </c>
      <c r="H259" s="852" t="s">
        <v>3375</v>
      </c>
      <c r="I259" s="852" t="s">
        <v>4714</v>
      </c>
      <c r="J259" s="852" t="s">
        <v>1419</v>
      </c>
      <c r="K259" s="852" t="s">
        <v>1722</v>
      </c>
      <c r="L259" s="852" t="s">
        <v>1724</v>
      </c>
      <c r="M259" s="852" t="s">
        <v>2628</v>
      </c>
      <c r="N259" s="852" t="s">
        <v>1917</v>
      </c>
      <c r="O259" s="852" t="s">
        <v>1726</v>
      </c>
    </row>
    <row r="260" spans="1:15" s="204" customFormat="1" x14ac:dyDescent="0.35">
      <c r="A260" s="602"/>
      <c r="B260" s="602" t="s">
        <v>4022</v>
      </c>
      <c r="C260" s="602" t="s">
        <v>906</v>
      </c>
      <c r="D260" s="602" t="s">
        <v>4715</v>
      </c>
      <c r="E260" s="850" t="s">
        <v>2212</v>
      </c>
      <c r="F260" s="851">
        <v>24</v>
      </c>
      <c r="G260" s="851">
        <v>7</v>
      </c>
      <c r="H260" s="852" t="s">
        <v>3371</v>
      </c>
      <c r="I260" s="852"/>
      <c r="J260" s="852"/>
      <c r="K260" s="852"/>
      <c r="L260" s="852" t="s">
        <v>2544</v>
      </c>
      <c r="M260" s="852" t="s">
        <v>2545</v>
      </c>
      <c r="N260" s="852" t="s">
        <v>2582</v>
      </c>
      <c r="O260" s="852" t="s">
        <v>1798</v>
      </c>
    </row>
    <row r="261" spans="1:15" x14ac:dyDescent="0.35">
      <c r="A261" s="602"/>
      <c r="B261" s="602" t="s">
        <v>4024</v>
      </c>
      <c r="C261" s="602"/>
      <c r="D261" s="602" t="s">
        <v>4597</v>
      </c>
      <c r="E261" s="850" t="s">
        <v>4025</v>
      </c>
      <c r="F261" s="851">
        <v>12</v>
      </c>
      <c r="G261" s="851">
        <v>0</v>
      </c>
      <c r="H261" s="852" t="s">
        <v>3499</v>
      </c>
      <c r="I261" s="852"/>
      <c r="J261" s="852" t="s">
        <v>651</v>
      </c>
      <c r="K261" s="852" t="s">
        <v>2065</v>
      </c>
      <c r="L261" s="852"/>
      <c r="M261" s="852" t="s">
        <v>2066</v>
      </c>
      <c r="N261" s="852"/>
      <c r="O261" s="852" t="s">
        <v>1821</v>
      </c>
    </row>
    <row r="262" spans="1:15" x14ac:dyDescent="0.35">
      <c r="A262" s="602"/>
      <c r="B262" s="602" t="s">
        <v>4026</v>
      </c>
      <c r="C262" s="602"/>
      <c r="D262" s="602" t="s">
        <v>4655</v>
      </c>
      <c r="E262" s="850" t="s">
        <v>4027</v>
      </c>
      <c r="F262" s="851">
        <v>12</v>
      </c>
      <c r="G262" s="851">
        <v>14</v>
      </c>
      <c r="H262" s="852" t="s">
        <v>3379</v>
      </c>
      <c r="I262" s="852"/>
      <c r="J262" s="852"/>
      <c r="K262" s="852"/>
      <c r="L262" s="852"/>
      <c r="M262" s="852"/>
      <c r="N262" s="852"/>
      <c r="O262" s="852" t="s">
        <v>1856</v>
      </c>
    </row>
    <row r="263" spans="1:15" x14ac:dyDescent="0.35">
      <c r="A263" s="602"/>
      <c r="B263" s="602" t="s">
        <v>4028</v>
      </c>
      <c r="C263" s="602" t="s">
        <v>2449</v>
      </c>
      <c r="D263" s="602" t="s">
        <v>4716</v>
      </c>
      <c r="E263" s="850" t="s">
        <v>1258</v>
      </c>
      <c r="F263" s="851">
        <v>12</v>
      </c>
      <c r="G263" s="851">
        <v>21</v>
      </c>
      <c r="H263" s="852" t="s">
        <v>3499</v>
      </c>
      <c r="I263" s="852" t="s">
        <v>2675</v>
      </c>
      <c r="J263" s="852" t="s">
        <v>651</v>
      </c>
      <c r="K263" s="852" t="s">
        <v>2676</v>
      </c>
      <c r="L263" s="852"/>
      <c r="M263" s="852" t="s">
        <v>1492</v>
      </c>
      <c r="N263" s="852" t="s">
        <v>2329</v>
      </c>
      <c r="O263" s="852" t="s">
        <v>1068</v>
      </c>
    </row>
    <row r="264" spans="1:15" x14ac:dyDescent="0.35">
      <c r="A264" s="602"/>
      <c r="B264" s="602" t="s">
        <v>4032</v>
      </c>
      <c r="C264" s="602" t="s">
        <v>601</v>
      </c>
      <c r="D264" s="602" t="s">
        <v>4484</v>
      </c>
      <c r="E264" s="850" t="s">
        <v>602</v>
      </c>
      <c r="F264" s="851">
        <v>4</v>
      </c>
      <c r="G264" s="851" t="s">
        <v>448</v>
      </c>
      <c r="H264" s="852" t="s">
        <v>3484</v>
      </c>
      <c r="I264" s="852" t="s">
        <v>2515</v>
      </c>
      <c r="J264" s="852" t="s">
        <v>2515</v>
      </c>
      <c r="K264" s="852" t="s">
        <v>2515</v>
      </c>
      <c r="L264" s="852"/>
      <c r="M264" s="852" t="s">
        <v>2546</v>
      </c>
      <c r="N264" s="852" t="s">
        <v>2574</v>
      </c>
      <c r="O264" s="852" t="s">
        <v>1974</v>
      </c>
    </row>
    <row r="265" spans="1:15" x14ac:dyDescent="0.35">
      <c r="A265" s="602"/>
      <c r="B265" s="602" t="s">
        <v>4717</v>
      </c>
      <c r="C265" s="602"/>
      <c r="D265" s="602" t="s">
        <v>4484</v>
      </c>
      <c r="E265" s="850" t="s">
        <v>603</v>
      </c>
      <c r="F265" s="851">
        <v>4</v>
      </c>
      <c r="G265" s="851">
        <v>0</v>
      </c>
      <c r="H265" s="852" t="s">
        <v>3484</v>
      </c>
      <c r="I265" s="852" t="s">
        <v>2515</v>
      </c>
      <c r="J265" s="852" t="s">
        <v>2515</v>
      </c>
      <c r="K265" s="852" t="s">
        <v>2515</v>
      </c>
      <c r="L265" s="852"/>
      <c r="M265" s="852" t="s">
        <v>2546</v>
      </c>
      <c r="N265" s="852" t="s">
        <v>2574</v>
      </c>
      <c r="O265" s="852" t="s">
        <v>1974</v>
      </c>
    </row>
    <row r="266" spans="1:15" x14ac:dyDescent="0.35">
      <c r="A266" s="602"/>
      <c r="B266" s="602" t="s">
        <v>4034</v>
      </c>
      <c r="C266" s="602"/>
      <c r="D266" s="602" t="s">
        <v>4718</v>
      </c>
      <c r="E266" s="850" t="s">
        <v>2686</v>
      </c>
      <c r="F266" s="851">
        <v>12</v>
      </c>
      <c r="G266" s="851">
        <v>7</v>
      </c>
      <c r="H266" s="852" t="s">
        <v>3499</v>
      </c>
      <c r="I266" s="852" t="s">
        <v>513</v>
      </c>
      <c r="J266" s="852" t="s">
        <v>488</v>
      </c>
      <c r="K266" s="852" t="s">
        <v>2687</v>
      </c>
      <c r="L266" s="852"/>
      <c r="M266" s="852"/>
      <c r="N266" s="852" t="s">
        <v>2584</v>
      </c>
      <c r="O266" s="852" t="s">
        <v>1821</v>
      </c>
    </row>
    <row r="267" spans="1:15" x14ac:dyDescent="0.35">
      <c r="A267" s="602"/>
      <c r="B267" s="602" t="s">
        <v>4719</v>
      </c>
      <c r="C267" s="602" t="s">
        <v>1595</v>
      </c>
      <c r="D267" s="602" t="s">
        <v>4720</v>
      </c>
      <c r="E267" s="850" t="s">
        <v>4038</v>
      </c>
      <c r="F267" s="851">
        <v>4</v>
      </c>
      <c r="G267" s="851" t="s">
        <v>448</v>
      </c>
      <c r="H267" s="852" t="s">
        <v>3375</v>
      </c>
      <c r="I267" s="852"/>
      <c r="J267" s="852" t="s">
        <v>2856</v>
      </c>
      <c r="K267" s="852" t="s">
        <v>2854</v>
      </c>
      <c r="L267" s="852" t="s">
        <v>2855</v>
      </c>
      <c r="M267" s="852"/>
      <c r="N267" s="852"/>
      <c r="O267" s="852" t="s">
        <v>2852</v>
      </c>
    </row>
    <row r="268" spans="1:15" s="204" customFormat="1" x14ac:dyDescent="0.35">
      <c r="A268" s="602"/>
      <c r="B268" s="602" t="s">
        <v>4042</v>
      </c>
      <c r="C268" s="602" t="s">
        <v>1941</v>
      </c>
      <c r="D268" s="602" t="s">
        <v>4721</v>
      </c>
      <c r="E268" s="850" t="s">
        <v>3296</v>
      </c>
      <c r="F268" s="851">
        <v>12</v>
      </c>
      <c r="G268" s="851" t="s">
        <v>4517</v>
      </c>
      <c r="H268" s="852" t="s">
        <v>3484</v>
      </c>
      <c r="I268" s="852"/>
      <c r="J268" s="852" t="s">
        <v>166</v>
      </c>
      <c r="K268" s="852" t="s">
        <v>3300</v>
      </c>
      <c r="L268" s="852"/>
      <c r="M268" s="852" t="s">
        <v>3302</v>
      </c>
      <c r="N268" s="852" t="s">
        <v>1676</v>
      </c>
      <c r="O268" s="852" t="s">
        <v>1677</v>
      </c>
    </row>
    <row r="269" spans="1:15" x14ac:dyDescent="0.35">
      <c r="A269" s="602"/>
      <c r="B269" s="602" t="s">
        <v>4043</v>
      </c>
      <c r="C269" s="602" t="s">
        <v>1136</v>
      </c>
      <c r="D269" s="602" t="s">
        <v>4721</v>
      </c>
      <c r="E269" s="850" t="s">
        <v>1673</v>
      </c>
      <c r="F269" s="851">
        <v>12</v>
      </c>
      <c r="G269" s="851" t="s">
        <v>448</v>
      </c>
      <c r="H269" s="852" t="s">
        <v>3375</v>
      </c>
      <c r="I269" s="852"/>
      <c r="J269" s="852"/>
      <c r="K269" s="852" t="s">
        <v>1680</v>
      </c>
      <c r="L269" s="852"/>
      <c r="M269" s="852" t="s">
        <v>1681</v>
      </c>
      <c r="N269" s="852" t="s">
        <v>1676</v>
      </c>
      <c r="O269" s="852" t="s">
        <v>1677</v>
      </c>
    </row>
    <row r="270" spans="1:15" x14ac:dyDescent="0.35">
      <c r="A270" s="602"/>
      <c r="B270" s="602" t="s">
        <v>4722</v>
      </c>
      <c r="C270" s="602"/>
      <c r="D270" s="602" t="s">
        <v>4721</v>
      </c>
      <c r="E270" s="850" t="s">
        <v>3137</v>
      </c>
      <c r="F270" s="851">
        <v>24</v>
      </c>
      <c r="G270" s="851" t="s">
        <v>448</v>
      </c>
      <c r="H270" s="852" t="s">
        <v>3375</v>
      </c>
      <c r="I270" s="852"/>
      <c r="J270" s="852"/>
      <c r="K270" s="852" t="s">
        <v>3141</v>
      </c>
      <c r="L270" s="852"/>
      <c r="M270" s="852" t="s">
        <v>3142</v>
      </c>
      <c r="N270" s="852"/>
      <c r="O270" s="852" t="s">
        <v>1677</v>
      </c>
    </row>
    <row r="271" spans="1:15" x14ac:dyDescent="0.35">
      <c r="A271" s="602"/>
      <c r="B271" s="602" t="s">
        <v>4049</v>
      </c>
      <c r="C271" s="602" t="s">
        <v>2272</v>
      </c>
      <c r="D271" s="602" t="s">
        <v>4542</v>
      </c>
      <c r="E271" s="850" t="s">
        <v>2273</v>
      </c>
      <c r="F271" s="851">
        <v>24</v>
      </c>
      <c r="G271" s="851">
        <v>21</v>
      </c>
      <c r="H271" s="852" t="s">
        <v>3371</v>
      </c>
      <c r="I271" s="852"/>
      <c r="J271" s="852"/>
      <c r="K271" s="852"/>
      <c r="L271" s="852"/>
      <c r="M271" s="852"/>
      <c r="N271" s="852"/>
      <c r="O271" s="852" t="s">
        <v>2274</v>
      </c>
    </row>
    <row r="272" spans="1:15" x14ac:dyDescent="0.35">
      <c r="A272" s="602"/>
      <c r="B272" s="602" t="s">
        <v>4723</v>
      </c>
      <c r="C272" s="602" t="s">
        <v>1199</v>
      </c>
      <c r="D272" s="602" t="s">
        <v>4542</v>
      </c>
      <c r="E272" s="850" t="s">
        <v>2279</v>
      </c>
      <c r="F272" s="851">
        <v>48</v>
      </c>
      <c r="G272" s="851">
        <v>21</v>
      </c>
      <c r="H272" s="852" t="s">
        <v>3371</v>
      </c>
      <c r="I272" s="852"/>
      <c r="J272" s="852"/>
      <c r="K272" s="852"/>
      <c r="L272" s="852"/>
      <c r="M272" s="852"/>
      <c r="N272" s="852"/>
      <c r="O272" s="852" t="s">
        <v>2274</v>
      </c>
    </row>
    <row r="273" spans="1:15" x14ac:dyDescent="0.35">
      <c r="A273" s="602"/>
      <c r="B273" s="602" t="s">
        <v>4054</v>
      </c>
      <c r="C273" s="602" t="s">
        <v>2281</v>
      </c>
      <c r="D273" s="602" t="s">
        <v>4724</v>
      </c>
      <c r="E273" s="850" t="s">
        <v>2282</v>
      </c>
      <c r="F273" s="851">
        <v>24</v>
      </c>
      <c r="G273" s="851">
        <v>21</v>
      </c>
      <c r="H273" s="852" t="s">
        <v>3371</v>
      </c>
      <c r="I273" s="852"/>
      <c r="J273" s="852"/>
      <c r="K273" s="852"/>
      <c r="L273" s="852"/>
      <c r="M273" s="852"/>
      <c r="N273" s="852"/>
      <c r="O273" s="852" t="s">
        <v>2274</v>
      </c>
    </row>
    <row r="274" spans="1:15" s="204" customFormat="1" x14ac:dyDescent="0.35">
      <c r="A274" s="602"/>
      <c r="B274" s="602" t="s">
        <v>4725</v>
      </c>
      <c r="C274" s="602" t="s">
        <v>1939</v>
      </c>
      <c r="D274" s="602" t="s">
        <v>4692</v>
      </c>
      <c r="E274" s="850" t="s">
        <v>1446</v>
      </c>
      <c r="F274" s="851">
        <v>96</v>
      </c>
      <c r="G274" s="851">
        <v>4</v>
      </c>
      <c r="H274" s="852" t="s">
        <v>3379</v>
      </c>
      <c r="I274" s="852" t="s">
        <v>1450</v>
      </c>
      <c r="J274" s="852"/>
      <c r="K274" s="852" t="s">
        <v>1451</v>
      </c>
      <c r="L274" s="852"/>
      <c r="M274" s="852" t="s">
        <v>2320</v>
      </c>
      <c r="N274" s="852" t="s">
        <v>2576</v>
      </c>
      <c r="O274" s="852" t="s">
        <v>1726</v>
      </c>
    </row>
    <row r="275" spans="1:15" s="204" customFormat="1" x14ac:dyDescent="0.35">
      <c r="A275" s="602"/>
      <c r="B275" s="602" t="s">
        <v>4056</v>
      </c>
      <c r="C275" s="602" t="s">
        <v>1921</v>
      </c>
      <c r="D275" s="602" t="s">
        <v>4564</v>
      </c>
      <c r="E275" s="850" t="s">
        <v>2455</v>
      </c>
      <c r="F275" s="851">
        <v>96</v>
      </c>
      <c r="G275" s="851">
        <v>14</v>
      </c>
      <c r="H275" s="852" t="s">
        <v>3379</v>
      </c>
      <c r="I275" s="852"/>
      <c r="J275" s="852"/>
      <c r="K275" s="852"/>
      <c r="L275" s="852"/>
      <c r="M275" s="852"/>
      <c r="N275" s="852"/>
      <c r="O275" s="852" t="s">
        <v>1844</v>
      </c>
    </row>
    <row r="276" spans="1:15" s="204" customFormat="1" x14ac:dyDescent="0.35">
      <c r="A276" s="602"/>
      <c r="B276" s="602" t="s">
        <v>4057</v>
      </c>
      <c r="C276" s="602" t="s">
        <v>1954</v>
      </c>
      <c r="D276" s="602" t="s">
        <v>4459</v>
      </c>
      <c r="E276" s="850" t="s">
        <v>4058</v>
      </c>
      <c r="F276" s="851">
        <v>12</v>
      </c>
      <c r="G276" s="851">
        <v>21</v>
      </c>
      <c r="H276" s="852" t="s">
        <v>4059</v>
      </c>
      <c r="I276" s="852"/>
      <c r="J276" s="852"/>
      <c r="K276" s="852" t="s">
        <v>338</v>
      </c>
      <c r="L276" s="852"/>
      <c r="M276" s="852" t="s">
        <v>339</v>
      </c>
      <c r="N276" s="852" t="s">
        <v>2568</v>
      </c>
      <c r="O276" s="852" t="s">
        <v>2224</v>
      </c>
    </row>
    <row r="277" spans="1:15" s="204" customFormat="1" x14ac:dyDescent="0.35">
      <c r="A277" s="602"/>
      <c r="B277" s="602" t="s">
        <v>4726</v>
      </c>
      <c r="C277" s="602"/>
      <c r="D277" s="602" t="s">
        <v>413</v>
      </c>
      <c r="E277" s="850" t="s">
        <v>3397</v>
      </c>
      <c r="F277" s="851" t="s">
        <v>448</v>
      </c>
      <c r="G277" s="851" t="s">
        <v>448</v>
      </c>
      <c r="H277" s="852" t="s">
        <v>4879</v>
      </c>
      <c r="I277" s="852"/>
      <c r="J277" s="852"/>
      <c r="K277" s="852"/>
      <c r="L277" s="852"/>
      <c r="M277" s="852"/>
      <c r="N277" s="852"/>
      <c r="O277" s="852" t="s">
        <v>2415</v>
      </c>
    </row>
    <row r="278" spans="1:15" s="204" customFormat="1" x14ac:dyDescent="0.35">
      <c r="A278" s="602"/>
      <c r="B278" s="602" t="s">
        <v>4065</v>
      </c>
      <c r="C278" s="602" t="s">
        <v>2732</v>
      </c>
      <c r="D278" s="602" t="s">
        <v>4727</v>
      </c>
      <c r="E278" s="850" t="s">
        <v>2734</v>
      </c>
      <c r="F278" s="851">
        <v>48</v>
      </c>
      <c r="G278" s="851" t="s">
        <v>4101</v>
      </c>
      <c r="H278" s="852" t="s">
        <v>3379</v>
      </c>
      <c r="I278" s="852" t="s">
        <v>513</v>
      </c>
      <c r="J278" s="852" t="s">
        <v>2078</v>
      </c>
      <c r="K278" s="852"/>
      <c r="L278" s="852" t="s">
        <v>2737</v>
      </c>
      <c r="M278" s="852"/>
      <c r="N278" s="852" t="s">
        <v>2735</v>
      </c>
      <c r="O278" s="852" t="s">
        <v>2478</v>
      </c>
    </row>
    <row r="279" spans="1:15" s="204" customFormat="1" x14ac:dyDescent="0.35">
      <c r="A279" s="602"/>
      <c r="B279" s="602" t="s">
        <v>4067</v>
      </c>
      <c r="C279" s="602"/>
      <c r="D279" s="602" t="s">
        <v>3704</v>
      </c>
      <c r="E279" s="850" t="s">
        <v>135</v>
      </c>
      <c r="F279" s="851">
        <v>12</v>
      </c>
      <c r="G279" s="851">
        <v>0</v>
      </c>
      <c r="H279" s="852" t="s">
        <v>3375</v>
      </c>
      <c r="I279" s="852"/>
      <c r="J279" s="852"/>
      <c r="K279" s="852"/>
      <c r="L279" s="852"/>
      <c r="M279" s="852" t="s">
        <v>137</v>
      </c>
      <c r="N279" s="852"/>
      <c r="O279" s="852" t="s">
        <v>1841</v>
      </c>
    </row>
    <row r="280" spans="1:15" s="204" customFormat="1" x14ac:dyDescent="0.35">
      <c r="A280" s="602"/>
      <c r="B280" s="602" t="s">
        <v>4068</v>
      </c>
      <c r="C280" s="602"/>
      <c r="D280" s="602" t="s">
        <v>4728</v>
      </c>
      <c r="E280" s="850" t="s">
        <v>605</v>
      </c>
      <c r="F280" s="851">
        <v>12</v>
      </c>
      <c r="G280" s="851">
        <v>28</v>
      </c>
      <c r="H280" s="852" t="s">
        <v>3371</v>
      </c>
      <c r="I280" s="852" t="s">
        <v>1308</v>
      </c>
      <c r="J280" s="852" t="s">
        <v>2547</v>
      </c>
      <c r="K280" s="852" t="s">
        <v>2548</v>
      </c>
      <c r="L280" s="852"/>
      <c r="M280" s="852" t="s">
        <v>1599</v>
      </c>
      <c r="N280" s="852" t="s">
        <v>2572</v>
      </c>
      <c r="O280" s="852" t="s">
        <v>1821</v>
      </c>
    </row>
    <row r="281" spans="1:15" x14ac:dyDescent="0.35">
      <c r="A281" s="602"/>
      <c r="B281" s="602" t="s">
        <v>4070</v>
      </c>
      <c r="C281" s="602" t="s">
        <v>2240</v>
      </c>
      <c r="D281" s="602" t="s">
        <v>1215</v>
      </c>
      <c r="E281" s="850" t="s">
        <v>2250</v>
      </c>
      <c r="F281" s="851">
        <v>48</v>
      </c>
      <c r="G281" s="851">
        <v>40</v>
      </c>
      <c r="H281" s="852" t="s">
        <v>3371</v>
      </c>
      <c r="I281" s="852"/>
      <c r="J281" s="852"/>
      <c r="K281" s="852"/>
      <c r="L281" s="852"/>
      <c r="M281" s="852"/>
      <c r="N281" s="852"/>
      <c r="O281" s="852" t="s">
        <v>2256</v>
      </c>
    </row>
    <row r="282" spans="1:15" x14ac:dyDescent="0.35">
      <c r="A282" s="602"/>
      <c r="B282" s="602" t="s">
        <v>4729</v>
      </c>
      <c r="C282" s="602" t="s">
        <v>2715</v>
      </c>
      <c r="D282" s="602" t="s">
        <v>4475</v>
      </c>
      <c r="E282" s="850" t="s">
        <v>492</v>
      </c>
      <c r="F282" s="851">
        <v>12</v>
      </c>
      <c r="G282" s="851">
        <v>0</v>
      </c>
      <c r="H282" s="852" t="s">
        <v>3375</v>
      </c>
      <c r="I282" s="852" t="s">
        <v>493</v>
      </c>
      <c r="J282" s="852" t="s">
        <v>1525</v>
      </c>
      <c r="K282" s="852" t="s">
        <v>494</v>
      </c>
      <c r="L282" s="852"/>
      <c r="M282" s="852" t="s">
        <v>2716</v>
      </c>
      <c r="N282" s="852" t="s">
        <v>2569</v>
      </c>
      <c r="O282" s="852" t="s">
        <v>495</v>
      </c>
    </row>
    <row r="283" spans="1:15" x14ac:dyDescent="0.35">
      <c r="A283" s="602"/>
      <c r="B283" s="602" t="s">
        <v>4073</v>
      </c>
      <c r="C283" s="602" t="s">
        <v>2241</v>
      </c>
      <c r="D283" s="602" t="s">
        <v>4073</v>
      </c>
      <c r="E283" s="850" t="s">
        <v>2253</v>
      </c>
      <c r="F283" s="851">
        <v>24</v>
      </c>
      <c r="G283" s="851" t="s">
        <v>448</v>
      </c>
      <c r="H283" s="852" t="s">
        <v>3371</v>
      </c>
      <c r="I283" s="852"/>
      <c r="J283" s="852"/>
      <c r="K283" s="852"/>
      <c r="L283" s="852"/>
      <c r="M283" s="852"/>
      <c r="N283" s="852"/>
      <c r="O283" s="852" t="s">
        <v>1207</v>
      </c>
    </row>
    <row r="284" spans="1:15" x14ac:dyDescent="0.35">
      <c r="A284" s="602"/>
      <c r="B284" s="602" t="s">
        <v>4730</v>
      </c>
      <c r="C284" s="602" t="s">
        <v>2858</v>
      </c>
      <c r="D284" s="602" t="s">
        <v>4731</v>
      </c>
      <c r="E284" s="850" t="s">
        <v>2860</v>
      </c>
      <c r="F284" s="851">
        <v>4</v>
      </c>
      <c r="G284" s="851">
        <v>0</v>
      </c>
      <c r="H284" s="852" t="s">
        <v>3375</v>
      </c>
      <c r="I284" s="852" t="s">
        <v>2863</v>
      </c>
      <c r="J284" s="852" t="s">
        <v>1525</v>
      </c>
      <c r="K284" s="852" t="s">
        <v>2862</v>
      </c>
      <c r="L284" s="852"/>
      <c r="M284" s="852" t="s">
        <v>2865</v>
      </c>
      <c r="N284" s="852" t="s">
        <v>2861</v>
      </c>
      <c r="O284" s="852" t="s">
        <v>849</v>
      </c>
    </row>
    <row r="285" spans="1:15" s="204" customFormat="1" x14ac:dyDescent="0.35">
      <c r="A285" s="602"/>
      <c r="B285" s="602" t="s">
        <v>4077</v>
      </c>
      <c r="C285" s="602"/>
      <c r="D285" s="602" t="s">
        <v>4732</v>
      </c>
      <c r="E285" s="850" t="s">
        <v>4079</v>
      </c>
      <c r="F285" s="851">
        <v>0</v>
      </c>
      <c r="G285" s="851" t="s">
        <v>448</v>
      </c>
      <c r="H285" s="852" t="s">
        <v>3371</v>
      </c>
      <c r="I285" s="852" t="s">
        <v>171</v>
      </c>
      <c r="J285" s="852" t="s">
        <v>166</v>
      </c>
      <c r="K285" s="852" t="s">
        <v>172</v>
      </c>
      <c r="L285" s="852"/>
      <c r="M285" s="852" t="s">
        <v>173</v>
      </c>
      <c r="N285" s="852"/>
      <c r="O285" s="852" t="s">
        <v>170</v>
      </c>
    </row>
    <row r="286" spans="1:15" s="204" customFormat="1" x14ac:dyDescent="0.35">
      <c r="A286" s="602"/>
      <c r="B286" s="602" t="s">
        <v>4733</v>
      </c>
      <c r="C286" s="602" t="s">
        <v>2242</v>
      </c>
      <c r="D286" s="602" t="s">
        <v>4575</v>
      </c>
      <c r="E286" s="850" t="s">
        <v>3312</v>
      </c>
      <c r="F286" s="851">
        <v>24</v>
      </c>
      <c r="G286" s="851">
        <v>0</v>
      </c>
      <c r="H286" s="852" t="s">
        <v>3499</v>
      </c>
      <c r="I286" s="852"/>
      <c r="J286" s="852"/>
      <c r="K286" s="852"/>
      <c r="L286" s="852"/>
      <c r="M286" s="852"/>
      <c r="N286" s="852"/>
      <c r="O286" s="852" t="s">
        <v>2408</v>
      </c>
    </row>
    <row r="287" spans="1:15" x14ac:dyDescent="0.35">
      <c r="A287" s="602"/>
      <c r="B287" s="602" t="s">
        <v>4085</v>
      </c>
      <c r="C287" s="602" t="s">
        <v>1790</v>
      </c>
      <c r="D287" s="602" t="s">
        <v>4575</v>
      </c>
      <c r="E287" s="850" t="s">
        <v>3308</v>
      </c>
      <c r="F287" s="851">
        <v>24</v>
      </c>
      <c r="G287" s="851">
        <v>0</v>
      </c>
      <c r="H287" s="852" t="s">
        <v>3375</v>
      </c>
      <c r="I287" s="852"/>
      <c r="J287" s="852"/>
      <c r="K287" s="852" t="s">
        <v>3309</v>
      </c>
      <c r="L287" s="852"/>
      <c r="M287" s="852"/>
      <c r="N287" s="852"/>
      <c r="O287" s="852" t="s">
        <v>2408</v>
      </c>
    </row>
    <row r="288" spans="1:15" x14ac:dyDescent="0.35">
      <c r="A288" s="602"/>
      <c r="B288" s="602" t="s">
        <v>4086</v>
      </c>
      <c r="C288" s="602" t="s">
        <v>1303</v>
      </c>
      <c r="D288" s="602" t="s">
        <v>4664</v>
      </c>
      <c r="E288" s="850" t="s">
        <v>1304</v>
      </c>
      <c r="F288" s="851">
        <v>24</v>
      </c>
      <c r="G288" s="851">
        <v>14</v>
      </c>
      <c r="H288" s="852" t="s">
        <v>3459</v>
      </c>
      <c r="I288" s="852" t="s">
        <v>1305</v>
      </c>
      <c r="J288" s="852"/>
      <c r="K288" s="852" t="s">
        <v>41</v>
      </c>
      <c r="L288" s="852"/>
      <c r="M288" s="852"/>
      <c r="N288" s="852"/>
      <c r="O288" s="852" t="s">
        <v>495</v>
      </c>
    </row>
    <row r="289" spans="1:15" s="204" customFormat="1" x14ac:dyDescent="0.35">
      <c r="A289" s="602"/>
      <c r="B289" s="602" t="s">
        <v>4087</v>
      </c>
      <c r="C289" s="602" t="s">
        <v>1935</v>
      </c>
      <c r="D289" s="602" t="s">
        <v>4608</v>
      </c>
      <c r="E289" s="850" t="s">
        <v>1206</v>
      </c>
      <c r="F289" s="851">
        <v>12</v>
      </c>
      <c r="G289" s="851">
        <v>20</v>
      </c>
      <c r="H289" s="852" t="s">
        <v>3375</v>
      </c>
      <c r="I289" s="852"/>
      <c r="J289" s="852"/>
      <c r="K289" s="852" t="s">
        <v>1460</v>
      </c>
      <c r="L289" s="852"/>
      <c r="M289" s="852" t="s">
        <v>1461</v>
      </c>
      <c r="N289" s="852"/>
      <c r="O289" s="852" t="s">
        <v>495</v>
      </c>
    </row>
    <row r="290" spans="1:15" x14ac:dyDescent="0.35">
      <c r="A290" s="602"/>
      <c r="B290" s="602" t="s">
        <v>4734</v>
      </c>
      <c r="C290" s="602" t="s">
        <v>1948</v>
      </c>
      <c r="D290" s="602" t="s">
        <v>4459</v>
      </c>
      <c r="E290" s="850" t="s">
        <v>4735</v>
      </c>
      <c r="F290" s="851">
        <v>12</v>
      </c>
      <c r="G290" s="851">
        <v>0</v>
      </c>
      <c r="H290" s="852" t="s">
        <v>3371</v>
      </c>
      <c r="I290" s="852"/>
      <c r="J290" s="852"/>
      <c r="K290" s="852"/>
      <c r="L290" s="852"/>
      <c r="M290" s="852" t="s">
        <v>644</v>
      </c>
      <c r="N290" s="852" t="s">
        <v>2568</v>
      </c>
      <c r="O290" s="852" t="s">
        <v>1838</v>
      </c>
    </row>
    <row r="291" spans="1:15" x14ac:dyDescent="0.35">
      <c r="A291" s="602"/>
      <c r="B291" s="602" t="s">
        <v>4090</v>
      </c>
      <c r="C291" s="602"/>
      <c r="D291" s="602" t="s">
        <v>4457</v>
      </c>
      <c r="E291" s="850" t="s">
        <v>1435</v>
      </c>
      <c r="F291" s="851">
        <v>24</v>
      </c>
      <c r="G291" s="851" t="s">
        <v>448</v>
      </c>
      <c r="H291" s="852" t="s">
        <v>3371</v>
      </c>
      <c r="I291" s="852"/>
      <c r="J291" s="852"/>
      <c r="K291" s="852"/>
      <c r="L291" s="852"/>
      <c r="M291" s="852"/>
      <c r="N291" s="852"/>
      <c r="O291" s="852" t="s">
        <v>767</v>
      </c>
    </row>
    <row r="292" spans="1:15" x14ac:dyDescent="0.35">
      <c r="A292" s="602"/>
      <c r="B292" s="602" t="s">
        <v>4736</v>
      </c>
      <c r="C292" s="602" t="s">
        <v>4737</v>
      </c>
      <c r="D292" s="602" t="s">
        <v>4457</v>
      </c>
      <c r="E292" s="850" t="s">
        <v>2460</v>
      </c>
      <c r="F292" s="851">
        <v>24</v>
      </c>
      <c r="G292" s="851" t="s">
        <v>448</v>
      </c>
      <c r="H292" s="852" t="s">
        <v>3371</v>
      </c>
      <c r="I292" s="852"/>
      <c r="J292" s="852"/>
      <c r="K292" s="852"/>
      <c r="L292" s="852"/>
      <c r="M292" s="852"/>
      <c r="N292" s="852"/>
      <c r="O292" s="852" t="s">
        <v>1802</v>
      </c>
    </row>
    <row r="293" spans="1:15" s="204" customFormat="1" x14ac:dyDescent="0.35">
      <c r="A293" s="602"/>
      <c r="B293" s="602" t="s">
        <v>4092</v>
      </c>
      <c r="C293" s="602" t="s">
        <v>2456</v>
      </c>
      <c r="D293" s="602" t="s">
        <v>4457</v>
      </c>
      <c r="E293" s="850" t="s">
        <v>2457</v>
      </c>
      <c r="F293" s="851">
        <v>24</v>
      </c>
      <c r="G293" s="851" t="s">
        <v>448</v>
      </c>
      <c r="H293" s="852" t="s">
        <v>3371</v>
      </c>
      <c r="I293" s="852"/>
      <c r="J293" s="852"/>
      <c r="K293" s="852"/>
      <c r="L293" s="852"/>
      <c r="M293" s="852"/>
      <c r="N293" s="852"/>
      <c r="O293" s="852" t="s">
        <v>1802</v>
      </c>
    </row>
    <row r="294" spans="1:15" s="204" customFormat="1" x14ac:dyDescent="0.35">
      <c r="A294" s="602"/>
      <c r="B294" s="602" t="s">
        <v>4093</v>
      </c>
      <c r="C294" s="602" t="s">
        <v>2462</v>
      </c>
      <c r="D294" s="602" t="s">
        <v>4457</v>
      </c>
      <c r="E294" s="850" t="s">
        <v>2463</v>
      </c>
      <c r="F294" s="851">
        <v>24</v>
      </c>
      <c r="G294" s="851" t="s">
        <v>448</v>
      </c>
      <c r="H294" s="852" t="s">
        <v>3371</v>
      </c>
      <c r="I294" s="852"/>
      <c r="J294" s="852"/>
      <c r="K294" s="852"/>
      <c r="L294" s="852"/>
      <c r="M294" s="852"/>
      <c r="N294" s="852"/>
      <c r="O294" s="852" t="s">
        <v>1802</v>
      </c>
    </row>
    <row r="295" spans="1:15" s="204" customFormat="1" x14ac:dyDescent="0.35">
      <c r="A295" s="602"/>
      <c r="B295" s="602" t="s">
        <v>4738</v>
      </c>
      <c r="C295" s="602"/>
      <c r="D295" s="602" t="s">
        <v>4103</v>
      </c>
      <c r="E295" s="850" t="s">
        <v>4100</v>
      </c>
      <c r="F295" s="851">
        <v>12</v>
      </c>
      <c r="G295" s="851">
        <v>14</v>
      </c>
      <c r="H295" s="852" t="s">
        <v>3379</v>
      </c>
      <c r="I295" s="852" t="s">
        <v>2874</v>
      </c>
      <c r="J295" s="852" t="s">
        <v>664</v>
      </c>
      <c r="K295" s="852" t="s">
        <v>2875</v>
      </c>
      <c r="L295" s="852" t="s">
        <v>2872</v>
      </c>
      <c r="M295" s="852" t="s">
        <v>2876</v>
      </c>
      <c r="N295" s="852"/>
      <c r="O295" s="852" t="s">
        <v>2868</v>
      </c>
    </row>
    <row r="296" spans="1:15" s="204" customFormat="1" x14ac:dyDescent="0.35">
      <c r="A296" s="602"/>
      <c r="B296" s="602" t="s">
        <v>4103</v>
      </c>
      <c r="C296" s="602"/>
      <c r="D296" s="602" t="s">
        <v>4103</v>
      </c>
      <c r="E296" s="850" t="s">
        <v>98</v>
      </c>
      <c r="F296" s="851">
        <v>12</v>
      </c>
      <c r="G296" s="851">
        <v>14</v>
      </c>
      <c r="H296" s="852" t="s">
        <v>3379</v>
      </c>
      <c r="I296" s="852"/>
      <c r="J296" s="852"/>
      <c r="K296" s="852"/>
      <c r="L296" s="852"/>
      <c r="M296" s="852"/>
      <c r="N296" s="852" t="s">
        <v>2569</v>
      </c>
      <c r="O296" s="852" t="s">
        <v>767</v>
      </c>
    </row>
    <row r="297" spans="1:15" s="204" customFormat="1" x14ac:dyDescent="0.35">
      <c r="A297" s="602"/>
      <c r="B297" s="602" t="s">
        <v>4739</v>
      </c>
      <c r="C297" s="602" t="s">
        <v>1945</v>
      </c>
      <c r="D297" s="602" t="s">
        <v>4103</v>
      </c>
      <c r="E297" s="850" t="s">
        <v>317</v>
      </c>
      <c r="F297" s="851">
        <v>12</v>
      </c>
      <c r="G297" s="851">
        <v>14</v>
      </c>
      <c r="H297" s="852" t="s">
        <v>3379</v>
      </c>
      <c r="I297" s="852"/>
      <c r="J297" s="852"/>
      <c r="K297" s="852"/>
      <c r="L297" s="852"/>
      <c r="M297" s="852"/>
      <c r="N297" s="852" t="s">
        <v>2569</v>
      </c>
      <c r="O297" s="852" t="s">
        <v>767</v>
      </c>
    </row>
    <row r="298" spans="1:15" x14ac:dyDescent="0.35">
      <c r="A298" s="602"/>
      <c r="B298" s="602" t="s">
        <v>4105</v>
      </c>
      <c r="C298" s="602" t="s">
        <v>1945</v>
      </c>
      <c r="D298" s="602" t="s">
        <v>4103</v>
      </c>
      <c r="E298" s="850" t="s">
        <v>319</v>
      </c>
      <c r="F298" s="851">
        <v>12</v>
      </c>
      <c r="G298" s="851">
        <v>14</v>
      </c>
      <c r="H298" s="852" t="s">
        <v>3379</v>
      </c>
      <c r="I298" s="852"/>
      <c r="J298" s="852"/>
      <c r="K298" s="852"/>
      <c r="L298" s="852"/>
      <c r="M298" s="852"/>
      <c r="N298" s="852" t="s">
        <v>2569</v>
      </c>
      <c r="O298" s="852" t="s">
        <v>2108</v>
      </c>
    </row>
    <row r="299" spans="1:15" x14ac:dyDescent="0.35">
      <c r="A299" s="602"/>
      <c r="B299" s="602" t="s">
        <v>4107</v>
      </c>
      <c r="C299" s="602" t="s">
        <v>1145</v>
      </c>
      <c r="D299" s="602" t="s">
        <v>4103</v>
      </c>
      <c r="E299" s="850" t="s">
        <v>4109</v>
      </c>
      <c r="F299" s="851">
        <v>12</v>
      </c>
      <c r="G299" s="851">
        <v>14</v>
      </c>
      <c r="H299" s="852" t="s">
        <v>3379</v>
      </c>
      <c r="I299" s="852"/>
      <c r="J299" s="852"/>
      <c r="K299" s="852"/>
      <c r="L299" s="852"/>
      <c r="M299" s="852"/>
      <c r="N299" s="852" t="s">
        <v>2569</v>
      </c>
      <c r="O299" s="852" t="s">
        <v>1826</v>
      </c>
    </row>
    <row r="300" spans="1:15" x14ac:dyDescent="0.35">
      <c r="A300" s="602"/>
      <c r="B300" s="602" t="s">
        <v>4740</v>
      </c>
      <c r="C300" s="602" t="s">
        <v>1945</v>
      </c>
      <c r="D300" s="602" t="s">
        <v>4103</v>
      </c>
      <c r="E300" s="850" t="s">
        <v>319</v>
      </c>
      <c r="F300" s="851">
        <v>12</v>
      </c>
      <c r="G300" s="851">
        <v>14</v>
      </c>
      <c r="H300" s="852" t="s">
        <v>3379</v>
      </c>
      <c r="I300" s="852"/>
      <c r="J300" s="852"/>
      <c r="K300" s="852"/>
      <c r="L300" s="852"/>
      <c r="M300" s="852"/>
      <c r="N300" s="852" t="s">
        <v>2569</v>
      </c>
      <c r="O300" s="852" t="s">
        <v>1841</v>
      </c>
    </row>
    <row r="301" spans="1:15" x14ac:dyDescent="0.35">
      <c r="A301" s="602"/>
      <c r="B301" s="602" t="s">
        <v>4741</v>
      </c>
      <c r="C301" s="602" t="s">
        <v>607</v>
      </c>
      <c r="D301" s="602" t="s">
        <v>4103</v>
      </c>
      <c r="E301" s="850" t="s">
        <v>609</v>
      </c>
      <c r="F301" s="851">
        <v>12</v>
      </c>
      <c r="G301" s="851">
        <v>14</v>
      </c>
      <c r="H301" s="852" t="s">
        <v>3379</v>
      </c>
      <c r="I301" s="852"/>
      <c r="J301" s="852"/>
      <c r="K301" s="852"/>
      <c r="L301" s="852"/>
      <c r="M301" s="852" t="s">
        <v>2549</v>
      </c>
      <c r="N301" s="852" t="s">
        <v>2569</v>
      </c>
      <c r="O301" s="852" t="s">
        <v>1202</v>
      </c>
    </row>
    <row r="302" spans="1:15" x14ac:dyDescent="0.35">
      <c r="A302" s="602"/>
      <c r="B302" s="602" t="s">
        <v>4742</v>
      </c>
      <c r="C302" s="602" t="s">
        <v>1945</v>
      </c>
      <c r="D302" s="602" t="s">
        <v>4103</v>
      </c>
      <c r="E302" s="850" t="s">
        <v>608</v>
      </c>
      <c r="F302" s="851">
        <v>12</v>
      </c>
      <c r="G302" s="851">
        <v>14</v>
      </c>
      <c r="H302" s="852" t="s">
        <v>3379</v>
      </c>
      <c r="I302" s="852"/>
      <c r="J302" s="852"/>
      <c r="K302" s="852"/>
      <c r="L302" s="852"/>
      <c r="M302" s="852" t="s">
        <v>2549</v>
      </c>
      <c r="N302" s="852" t="s">
        <v>2569</v>
      </c>
      <c r="O302" s="852" t="s">
        <v>1202</v>
      </c>
    </row>
    <row r="303" spans="1:15" x14ac:dyDescent="0.35">
      <c r="A303" s="602"/>
      <c r="B303" s="602" t="s">
        <v>4114</v>
      </c>
      <c r="C303" s="602"/>
      <c r="D303" s="602" t="s">
        <v>4743</v>
      </c>
      <c r="E303" s="850" t="s">
        <v>365</v>
      </c>
      <c r="F303" s="851">
        <v>4</v>
      </c>
      <c r="G303" s="851">
        <v>0</v>
      </c>
      <c r="H303" s="852" t="s">
        <v>3375</v>
      </c>
      <c r="I303" s="852"/>
      <c r="J303" s="852" t="s">
        <v>370</v>
      </c>
      <c r="K303" s="852" t="s">
        <v>368</v>
      </c>
      <c r="L303" s="852"/>
      <c r="M303" s="852" t="s">
        <v>369</v>
      </c>
      <c r="N303" s="852"/>
      <c r="O303" s="852" t="s">
        <v>2224</v>
      </c>
    </row>
    <row r="304" spans="1:15" x14ac:dyDescent="0.35">
      <c r="A304" s="602"/>
      <c r="B304" s="602" t="s">
        <v>4116</v>
      </c>
      <c r="C304" s="602"/>
      <c r="D304" s="602" t="s">
        <v>4744</v>
      </c>
      <c r="E304" s="850" t="s">
        <v>4118</v>
      </c>
      <c r="F304" s="851">
        <v>12</v>
      </c>
      <c r="G304" s="851">
        <v>25</v>
      </c>
      <c r="H304" s="852" t="s">
        <v>3371</v>
      </c>
      <c r="I304" s="852" t="s">
        <v>275</v>
      </c>
      <c r="J304" s="852"/>
      <c r="K304" s="852" t="s">
        <v>276</v>
      </c>
      <c r="L304" s="852"/>
      <c r="M304" s="852"/>
      <c r="N304" s="852" t="s">
        <v>265</v>
      </c>
      <c r="O304" s="852" t="s">
        <v>1826</v>
      </c>
    </row>
    <row r="305" spans="1:253" s="204" customFormat="1" ht="13.15" x14ac:dyDescent="0.35">
      <c r="A305" s="591"/>
      <c r="B305" s="602" t="s">
        <v>4127</v>
      </c>
      <c r="C305" s="602" t="s">
        <v>3007</v>
      </c>
      <c r="D305" s="602" t="s">
        <v>4745</v>
      </c>
      <c r="E305" s="850" t="s">
        <v>3009</v>
      </c>
      <c r="F305" s="851">
        <v>12</v>
      </c>
      <c r="G305" s="851">
        <v>7</v>
      </c>
      <c r="H305" s="852" t="s">
        <v>3499</v>
      </c>
      <c r="I305" s="852" t="s">
        <v>3013</v>
      </c>
      <c r="J305" s="852"/>
      <c r="K305" s="852" t="s">
        <v>3011</v>
      </c>
      <c r="L305" s="852"/>
      <c r="M305" s="852" t="s">
        <v>3014</v>
      </c>
      <c r="N305" s="852" t="s">
        <v>2952</v>
      </c>
      <c r="O305" s="852" t="s">
        <v>726</v>
      </c>
      <c r="P305" s="591"/>
      <c r="Q305" s="602"/>
      <c r="R305" s="602"/>
      <c r="S305" s="602"/>
      <c r="T305" s="602"/>
      <c r="U305" s="602"/>
      <c r="V305" s="602"/>
      <c r="W305" s="602"/>
      <c r="X305" s="602"/>
      <c r="Y305" s="602"/>
      <c r="Z305" s="602"/>
      <c r="AA305" s="602"/>
      <c r="AB305" s="602"/>
      <c r="AC305" s="602"/>
      <c r="AD305" s="602"/>
      <c r="AE305" s="602"/>
      <c r="AF305" s="602"/>
      <c r="AG305" s="602"/>
      <c r="AH305" s="602"/>
      <c r="AI305" s="602"/>
      <c r="AJ305" s="602"/>
      <c r="AK305" s="602"/>
      <c r="AL305" s="602"/>
      <c r="AM305" s="602"/>
      <c r="AN305" s="602"/>
      <c r="AO305" s="602"/>
      <c r="AP305" s="602"/>
      <c r="AQ305" s="602"/>
      <c r="AR305" s="602"/>
      <c r="AS305" s="602"/>
      <c r="AT305" s="602"/>
      <c r="AU305" s="602"/>
      <c r="AV305" s="602"/>
      <c r="AW305" s="602"/>
      <c r="AX305" s="602"/>
      <c r="AY305" s="602"/>
      <c r="AZ305" s="602"/>
      <c r="BA305" s="602"/>
      <c r="BB305" s="602"/>
      <c r="BC305" s="602"/>
      <c r="BD305" s="602"/>
      <c r="BE305" s="602"/>
      <c r="BF305" s="602"/>
      <c r="BG305" s="602"/>
      <c r="BH305" s="602"/>
      <c r="BI305" s="602"/>
      <c r="BJ305" s="602"/>
      <c r="BK305" s="602"/>
      <c r="BL305" s="602"/>
      <c r="BM305" s="602"/>
      <c r="BN305" s="602"/>
      <c r="BO305" s="602"/>
      <c r="BP305" s="602"/>
      <c r="BQ305" s="602"/>
      <c r="BR305" s="602"/>
      <c r="BS305" s="602"/>
      <c r="BT305" s="602"/>
      <c r="BU305" s="602"/>
      <c r="BV305" s="602"/>
      <c r="BW305" s="602"/>
      <c r="BX305" s="602"/>
      <c r="BY305" s="602"/>
      <c r="BZ305" s="602"/>
      <c r="CA305" s="602"/>
      <c r="CB305" s="602"/>
      <c r="CC305" s="602"/>
      <c r="CD305" s="602"/>
      <c r="CE305" s="602"/>
      <c r="CF305" s="602"/>
      <c r="CG305" s="602"/>
      <c r="CH305" s="602"/>
      <c r="CI305" s="602"/>
      <c r="CJ305" s="602"/>
      <c r="CK305" s="602"/>
      <c r="CL305" s="602"/>
      <c r="CM305" s="602"/>
      <c r="CN305" s="602"/>
      <c r="CO305" s="602"/>
      <c r="CP305" s="602"/>
      <c r="CQ305" s="602"/>
      <c r="CR305" s="602"/>
      <c r="CS305" s="602"/>
      <c r="CT305" s="602"/>
      <c r="CU305" s="602"/>
      <c r="CV305" s="602"/>
      <c r="CW305" s="602"/>
      <c r="CX305" s="602"/>
      <c r="CY305" s="602"/>
      <c r="CZ305" s="602"/>
      <c r="DA305" s="602"/>
      <c r="DB305" s="602"/>
      <c r="DC305" s="602"/>
      <c r="DD305" s="602"/>
      <c r="DE305" s="602"/>
      <c r="DF305" s="602"/>
      <c r="DG305" s="602"/>
      <c r="DH305" s="602"/>
      <c r="DI305" s="602"/>
      <c r="DJ305" s="602"/>
      <c r="DK305" s="602"/>
      <c r="DL305" s="602"/>
      <c r="DM305" s="602"/>
      <c r="DN305" s="602"/>
      <c r="DO305" s="602"/>
      <c r="DP305" s="602"/>
      <c r="DQ305" s="602"/>
      <c r="DR305" s="602"/>
      <c r="DS305" s="602"/>
      <c r="DT305" s="602"/>
      <c r="DU305" s="602"/>
      <c r="DV305" s="602"/>
      <c r="DW305" s="602"/>
      <c r="DX305" s="602"/>
      <c r="DY305" s="602"/>
      <c r="DZ305" s="602"/>
      <c r="EA305" s="602"/>
      <c r="EB305" s="602"/>
      <c r="EC305" s="602"/>
      <c r="ED305" s="602"/>
      <c r="EE305" s="602"/>
      <c r="EF305" s="602"/>
      <c r="EG305" s="602"/>
      <c r="EH305" s="602"/>
      <c r="EI305" s="602"/>
      <c r="EJ305" s="602"/>
      <c r="EK305" s="602"/>
      <c r="EL305" s="602"/>
      <c r="EM305" s="602"/>
      <c r="EN305" s="602"/>
      <c r="EO305" s="602"/>
      <c r="EP305" s="602"/>
      <c r="EQ305" s="602"/>
      <c r="ER305" s="602"/>
      <c r="ES305" s="602"/>
      <c r="ET305" s="602"/>
      <c r="EU305" s="602"/>
      <c r="EV305" s="602"/>
      <c r="EW305" s="602"/>
      <c r="EX305" s="602"/>
      <c r="EY305" s="602"/>
      <c r="EZ305" s="602"/>
      <c r="FA305" s="602"/>
      <c r="FB305" s="602"/>
      <c r="FC305" s="602"/>
      <c r="FD305" s="602"/>
      <c r="FE305" s="602"/>
      <c r="FF305" s="602"/>
      <c r="FG305" s="602"/>
      <c r="FH305" s="602"/>
      <c r="FI305" s="602"/>
      <c r="FJ305" s="602"/>
      <c r="FK305" s="602"/>
      <c r="FL305" s="602"/>
      <c r="FM305" s="602"/>
      <c r="FN305" s="602"/>
      <c r="FO305" s="602"/>
      <c r="FP305" s="602"/>
      <c r="FQ305" s="602"/>
      <c r="FR305" s="602"/>
      <c r="FS305" s="602"/>
      <c r="FT305" s="602"/>
      <c r="FU305" s="602"/>
      <c r="FV305" s="602"/>
      <c r="FW305" s="602"/>
      <c r="FX305" s="602"/>
      <c r="FY305" s="602"/>
      <c r="FZ305" s="602"/>
      <c r="GA305" s="602"/>
      <c r="GB305" s="602"/>
      <c r="GC305" s="602"/>
      <c r="GD305" s="602"/>
      <c r="GE305" s="602"/>
      <c r="GF305" s="602"/>
      <c r="GG305" s="602"/>
      <c r="GH305" s="602"/>
      <c r="GI305" s="602"/>
      <c r="GJ305" s="602"/>
      <c r="GK305" s="602"/>
      <c r="GL305" s="602"/>
      <c r="GM305" s="602"/>
      <c r="GN305" s="602"/>
      <c r="GO305" s="602"/>
      <c r="GP305" s="602"/>
      <c r="GQ305" s="602"/>
      <c r="GR305" s="602"/>
      <c r="GS305" s="602"/>
      <c r="GT305" s="602"/>
      <c r="GU305" s="602"/>
      <c r="GV305" s="602"/>
      <c r="GW305" s="602"/>
      <c r="GX305" s="602"/>
      <c r="GY305" s="602"/>
      <c r="GZ305" s="602"/>
      <c r="HA305" s="602"/>
      <c r="HB305" s="602"/>
      <c r="HC305" s="602"/>
      <c r="HD305" s="602"/>
      <c r="HE305" s="602"/>
      <c r="HF305" s="602"/>
      <c r="HG305" s="602"/>
      <c r="HH305" s="602"/>
      <c r="HI305" s="602"/>
      <c r="HJ305" s="602"/>
      <c r="HK305" s="602"/>
      <c r="HL305" s="602"/>
      <c r="HM305" s="602"/>
      <c r="HN305" s="602"/>
      <c r="HO305" s="602"/>
      <c r="HP305" s="602"/>
      <c r="HQ305" s="602"/>
      <c r="HR305" s="602"/>
      <c r="HS305" s="602"/>
      <c r="HT305" s="602"/>
      <c r="HU305" s="602"/>
      <c r="HV305" s="602"/>
      <c r="HW305" s="602"/>
      <c r="HX305" s="602"/>
      <c r="HY305" s="602"/>
      <c r="HZ305" s="602"/>
      <c r="IA305" s="602"/>
      <c r="IB305" s="602"/>
      <c r="IC305" s="602"/>
      <c r="ID305" s="602"/>
      <c r="IE305" s="602"/>
      <c r="IF305" s="602"/>
      <c r="IG305" s="602"/>
      <c r="IH305" s="602"/>
      <c r="II305" s="602"/>
      <c r="IJ305" s="602"/>
      <c r="IK305" s="602"/>
      <c r="IL305" s="602"/>
      <c r="IM305" s="602"/>
      <c r="IN305" s="602"/>
      <c r="IO305" s="602"/>
      <c r="IP305" s="602"/>
      <c r="IQ305" s="602"/>
      <c r="IR305" s="602"/>
      <c r="IS305" s="602"/>
    </row>
    <row r="306" spans="1:253" x14ac:dyDescent="0.35">
      <c r="A306" s="602"/>
      <c r="B306" s="602" t="s">
        <v>4746</v>
      </c>
      <c r="C306" s="602" t="s">
        <v>4747</v>
      </c>
      <c r="D306" s="602" t="s">
        <v>4103</v>
      </c>
      <c r="E306" s="850" t="s">
        <v>1878</v>
      </c>
      <c r="F306" s="851">
        <v>12</v>
      </c>
      <c r="G306" s="851">
        <v>14</v>
      </c>
      <c r="H306" s="852" t="s">
        <v>3379</v>
      </c>
      <c r="I306" s="852"/>
      <c r="J306" s="852"/>
      <c r="K306" s="852"/>
      <c r="L306" s="852"/>
      <c r="M306" s="852"/>
      <c r="N306" s="852" t="s">
        <v>2569</v>
      </c>
      <c r="O306" s="852" t="s">
        <v>1856</v>
      </c>
    </row>
    <row r="307" spans="1:253" s="204" customFormat="1" x14ac:dyDescent="0.35">
      <c r="A307" s="602"/>
      <c r="B307" s="602" t="s">
        <v>4748</v>
      </c>
      <c r="C307" s="602" t="s">
        <v>1945</v>
      </c>
      <c r="D307" s="602" t="s">
        <v>4103</v>
      </c>
      <c r="E307" s="850" t="s">
        <v>1877</v>
      </c>
      <c r="F307" s="851">
        <v>12</v>
      </c>
      <c r="G307" s="851">
        <v>14</v>
      </c>
      <c r="H307" s="852" t="s">
        <v>3379</v>
      </c>
      <c r="I307" s="852"/>
      <c r="J307" s="852"/>
      <c r="K307" s="852"/>
      <c r="L307" s="852"/>
      <c r="M307" s="852"/>
      <c r="N307" s="852"/>
      <c r="O307" s="852" t="s">
        <v>765</v>
      </c>
      <c r="CN307" s="602"/>
      <c r="CO307" s="602"/>
      <c r="CP307" s="602"/>
      <c r="CQ307" s="602"/>
      <c r="CR307" s="602"/>
      <c r="CS307" s="602"/>
      <c r="CT307" s="602"/>
      <c r="CU307" s="602"/>
      <c r="CV307" s="602"/>
      <c r="CW307" s="602"/>
      <c r="CX307" s="602"/>
      <c r="CY307" s="602"/>
      <c r="CZ307" s="602"/>
      <c r="DA307" s="602"/>
      <c r="DB307" s="602"/>
      <c r="DC307" s="602"/>
      <c r="DD307" s="602"/>
      <c r="DE307" s="602"/>
      <c r="DF307" s="602"/>
      <c r="DG307" s="602"/>
      <c r="DH307" s="602"/>
      <c r="DI307" s="602"/>
      <c r="DJ307" s="602"/>
      <c r="DK307" s="602"/>
      <c r="DL307" s="602"/>
      <c r="DM307" s="602"/>
      <c r="DN307" s="602"/>
      <c r="DO307" s="602"/>
      <c r="DP307" s="602"/>
      <c r="DQ307" s="602"/>
      <c r="DR307" s="602"/>
      <c r="DS307" s="602"/>
      <c r="DT307" s="602"/>
      <c r="DU307" s="602"/>
      <c r="DV307" s="602"/>
      <c r="DW307" s="602"/>
      <c r="DX307" s="602"/>
      <c r="DY307" s="602"/>
      <c r="DZ307" s="602"/>
      <c r="EA307" s="602"/>
      <c r="EB307" s="602"/>
      <c r="EC307" s="602"/>
      <c r="ED307" s="602"/>
      <c r="EE307" s="602"/>
      <c r="EF307" s="602"/>
      <c r="EG307" s="602"/>
      <c r="EH307" s="602"/>
      <c r="EI307" s="602"/>
      <c r="EJ307" s="602"/>
      <c r="EK307" s="602"/>
      <c r="EL307" s="602"/>
      <c r="EM307" s="602"/>
      <c r="EN307" s="602"/>
      <c r="EO307" s="602"/>
      <c r="EP307" s="602"/>
      <c r="EQ307" s="602"/>
      <c r="ER307" s="602"/>
      <c r="ES307" s="602"/>
      <c r="ET307" s="602"/>
      <c r="EU307" s="602"/>
      <c r="EV307" s="602"/>
      <c r="EW307" s="602"/>
      <c r="EX307" s="602"/>
      <c r="EY307" s="602"/>
      <c r="EZ307" s="602"/>
      <c r="FA307" s="602"/>
      <c r="FB307" s="602"/>
      <c r="FC307" s="602"/>
      <c r="FD307" s="602"/>
      <c r="FE307" s="602"/>
      <c r="FF307" s="602"/>
      <c r="FG307" s="602"/>
      <c r="FH307" s="602"/>
      <c r="FI307" s="602"/>
      <c r="FJ307" s="602"/>
      <c r="FK307" s="602"/>
      <c r="FL307" s="602"/>
      <c r="FM307" s="602"/>
      <c r="FN307" s="602"/>
      <c r="FO307" s="602"/>
      <c r="FP307" s="602"/>
      <c r="FQ307" s="602"/>
      <c r="FR307" s="602"/>
      <c r="FS307" s="602"/>
      <c r="FT307" s="602"/>
      <c r="FU307" s="602"/>
      <c r="FV307" s="602"/>
      <c r="FW307" s="602"/>
      <c r="FX307" s="602"/>
      <c r="FY307" s="602"/>
      <c r="FZ307" s="602"/>
      <c r="GA307" s="602"/>
      <c r="GB307" s="602"/>
      <c r="GC307" s="602"/>
      <c r="GD307" s="602"/>
      <c r="GE307" s="602"/>
      <c r="GF307" s="602"/>
      <c r="GG307" s="602"/>
      <c r="GH307" s="602"/>
      <c r="GI307" s="602"/>
      <c r="GJ307" s="602"/>
      <c r="GK307" s="602"/>
      <c r="GL307" s="602"/>
      <c r="GM307" s="602"/>
      <c r="GN307" s="602"/>
      <c r="GO307" s="602"/>
      <c r="GP307" s="602"/>
      <c r="GQ307" s="602"/>
      <c r="GR307" s="602"/>
      <c r="GS307" s="602"/>
      <c r="GT307" s="602"/>
      <c r="GU307" s="602"/>
      <c r="GV307" s="602"/>
      <c r="GW307" s="602"/>
      <c r="GX307" s="602"/>
      <c r="GY307" s="602"/>
      <c r="GZ307" s="602"/>
      <c r="HA307" s="602"/>
      <c r="HB307" s="602"/>
      <c r="HC307" s="602"/>
      <c r="HD307" s="602"/>
      <c r="HE307" s="602"/>
      <c r="HF307" s="602"/>
      <c r="HG307" s="602"/>
      <c r="HH307" s="602"/>
      <c r="HI307" s="602"/>
      <c r="HJ307" s="602"/>
      <c r="HK307" s="602"/>
      <c r="HL307" s="602"/>
      <c r="HM307" s="602"/>
      <c r="HN307" s="602"/>
      <c r="HO307" s="602"/>
      <c r="HP307" s="602"/>
      <c r="HQ307" s="602"/>
      <c r="HR307" s="602"/>
      <c r="HS307" s="602"/>
      <c r="HT307" s="602"/>
      <c r="HU307" s="602"/>
      <c r="HV307" s="602"/>
      <c r="HW307" s="602"/>
      <c r="HX307" s="602"/>
      <c r="HY307" s="602"/>
      <c r="HZ307" s="602"/>
      <c r="IA307" s="602"/>
      <c r="IB307" s="602"/>
      <c r="IC307" s="602"/>
      <c r="ID307" s="602"/>
      <c r="IE307" s="602"/>
      <c r="IF307" s="602"/>
      <c r="IG307" s="602"/>
      <c r="IH307" s="602"/>
      <c r="II307" s="602"/>
      <c r="IJ307" s="602"/>
      <c r="IK307" s="602"/>
      <c r="IL307" s="602"/>
      <c r="IM307" s="602"/>
      <c r="IN307" s="602"/>
      <c r="IO307" s="602"/>
      <c r="IP307" s="602"/>
      <c r="IQ307" s="602"/>
      <c r="IR307" s="602"/>
      <c r="IS307" s="602"/>
    </row>
    <row r="308" spans="1:253" s="204" customFormat="1" x14ac:dyDescent="0.35">
      <c r="A308" s="602"/>
      <c r="B308" s="602" t="s">
        <v>4132</v>
      </c>
      <c r="C308" s="602"/>
      <c r="D308" s="602" t="s">
        <v>4542</v>
      </c>
      <c r="E308" s="850" t="s">
        <v>3098</v>
      </c>
      <c r="F308" s="851">
        <v>48</v>
      </c>
      <c r="G308" s="851">
        <v>0</v>
      </c>
      <c r="H308" s="852" t="s">
        <v>3484</v>
      </c>
      <c r="I308" s="852" t="s">
        <v>3102</v>
      </c>
      <c r="J308" s="852" t="s">
        <v>651</v>
      </c>
      <c r="K308" s="852" t="s">
        <v>3100</v>
      </c>
      <c r="L308" s="852"/>
      <c r="M308" s="852" t="s">
        <v>3103</v>
      </c>
      <c r="N308" s="852"/>
      <c r="O308" s="852" t="s">
        <v>1821</v>
      </c>
      <c r="CN308" s="602"/>
      <c r="CO308" s="602"/>
      <c r="CP308" s="602"/>
      <c r="CQ308" s="602"/>
      <c r="CR308" s="602"/>
      <c r="CS308" s="602"/>
      <c r="CT308" s="602"/>
      <c r="CU308" s="602"/>
      <c r="CV308" s="602"/>
      <c r="CW308" s="602"/>
      <c r="CX308" s="602"/>
      <c r="CY308" s="602"/>
      <c r="CZ308" s="602"/>
      <c r="DA308" s="602"/>
      <c r="DB308" s="602"/>
      <c r="DC308" s="602"/>
      <c r="DD308" s="602"/>
      <c r="DE308" s="602"/>
      <c r="DF308" s="602"/>
      <c r="DG308" s="602"/>
      <c r="DH308" s="602"/>
      <c r="DI308" s="602"/>
      <c r="DJ308" s="602"/>
      <c r="DK308" s="602"/>
      <c r="DL308" s="602"/>
      <c r="DM308" s="602"/>
      <c r="DN308" s="602"/>
      <c r="DO308" s="602"/>
      <c r="DP308" s="602"/>
      <c r="DQ308" s="602"/>
      <c r="DR308" s="602"/>
      <c r="DS308" s="602"/>
      <c r="DT308" s="602"/>
      <c r="DU308" s="602"/>
      <c r="DV308" s="602"/>
      <c r="DW308" s="602"/>
      <c r="DX308" s="602"/>
      <c r="DY308" s="602"/>
      <c r="DZ308" s="602"/>
      <c r="EA308" s="602"/>
      <c r="EB308" s="602"/>
      <c r="EC308" s="602"/>
      <c r="ED308" s="602"/>
      <c r="EE308" s="602"/>
      <c r="EF308" s="602"/>
      <c r="EG308" s="602"/>
      <c r="EH308" s="602"/>
      <c r="EI308" s="602"/>
      <c r="EJ308" s="602"/>
      <c r="EK308" s="602"/>
      <c r="EL308" s="602"/>
      <c r="EM308" s="602"/>
      <c r="EN308" s="602"/>
      <c r="EO308" s="602"/>
      <c r="EP308" s="602"/>
      <c r="EQ308" s="602"/>
      <c r="ER308" s="602"/>
      <c r="ES308" s="602"/>
      <c r="ET308" s="602"/>
      <c r="EU308" s="602"/>
      <c r="EV308" s="602"/>
      <c r="EW308" s="602"/>
      <c r="EX308" s="602"/>
      <c r="EY308" s="602"/>
      <c r="EZ308" s="602"/>
      <c r="FA308" s="602"/>
      <c r="FB308" s="602"/>
      <c r="FC308" s="602"/>
      <c r="FD308" s="602"/>
      <c r="FE308" s="602"/>
      <c r="FF308" s="602"/>
      <c r="FG308" s="602"/>
      <c r="FH308" s="602"/>
      <c r="FI308" s="602"/>
      <c r="FJ308" s="602"/>
      <c r="FK308" s="602"/>
      <c r="FL308" s="602"/>
      <c r="FM308" s="602"/>
      <c r="FN308" s="602"/>
      <c r="FO308" s="602"/>
      <c r="FP308" s="602"/>
      <c r="FQ308" s="602"/>
      <c r="FR308" s="602"/>
      <c r="FS308" s="602"/>
      <c r="FT308" s="602"/>
      <c r="FU308" s="602"/>
      <c r="FV308" s="602"/>
      <c r="FW308" s="602"/>
      <c r="FX308" s="602"/>
      <c r="FY308" s="602"/>
      <c r="FZ308" s="602"/>
      <c r="GA308" s="602"/>
      <c r="GB308" s="602"/>
      <c r="GC308" s="602"/>
      <c r="GD308" s="602"/>
      <c r="GE308" s="602"/>
      <c r="GF308" s="602"/>
      <c r="GG308" s="602"/>
      <c r="GH308" s="602"/>
      <c r="GI308" s="602"/>
      <c r="GJ308" s="602"/>
      <c r="GK308" s="602"/>
      <c r="GL308" s="602"/>
      <c r="GM308" s="602"/>
      <c r="GN308" s="602"/>
      <c r="GO308" s="602"/>
      <c r="GP308" s="602"/>
      <c r="GQ308" s="602"/>
      <c r="GR308" s="602"/>
      <c r="GS308" s="602"/>
      <c r="GT308" s="602"/>
      <c r="GU308" s="602"/>
      <c r="GV308" s="602"/>
      <c r="GW308" s="602"/>
      <c r="GX308" s="602"/>
      <c r="GY308" s="602"/>
      <c r="GZ308" s="602"/>
      <c r="HA308" s="602"/>
      <c r="HB308" s="602"/>
      <c r="HC308" s="602"/>
      <c r="HD308" s="602"/>
      <c r="HE308" s="602"/>
      <c r="HF308" s="602"/>
      <c r="HG308" s="602"/>
      <c r="HH308" s="602"/>
      <c r="HI308" s="602"/>
      <c r="HJ308" s="602"/>
      <c r="HK308" s="602"/>
      <c r="HL308" s="602"/>
      <c r="HM308" s="602"/>
      <c r="HN308" s="602"/>
      <c r="HO308" s="602"/>
      <c r="HP308" s="602"/>
      <c r="HQ308" s="602"/>
      <c r="HR308" s="602"/>
      <c r="HS308" s="602"/>
      <c r="HT308" s="602"/>
      <c r="HU308" s="602"/>
      <c r="HV308" s="602"/>
      <c r="HW308" s="602"/>
      <c r="HX308" s="602"/>
      <c r="HY308" s="602"/>
      <c r="HZ308" s="602"/>
      <c r="IA308" s="602"/>
      <c r="IB308" s="602"/>
      <c r="IC308" s="602"/>
      <c r="ID308" s="602"/>
      <c r="IE308" s="602"/>
      <c r="IF308" s="602"/>
      <c r="IG308" s="602"/>
      <c r="IH308" s="602"/>
      <c r="II308" s="602"/>
      <c r="IJ308" s="602"/>
      <c r="IK308" s="602"/>
      <c r="IL308" s="602"/>
      <c r="IM308" s="602"/>
      <c r="IN308" s="602"/>
      <c r="IO308" s="602"/>
      <c r="IP308" s="602"/>
      <c r="IQ308" s="602"/>
      <c r="IR308" s="602"/>
      <c r="IS308" s="602"/>
    </row>
    <row r="309" spans="1:253" s="204" customFormat="1" x14ac:dyDescent="0.35">
      <c r="A309" s="602"/>
      <c r="B309" s="602" t="s">
        <v>4133</v>
      </c>
      <c r="C309" s="602" t="s">
        <v>1948</v>
      </c>
      <c r="D309" s="602" t="s">
        <v>4459</v>
      </c>
      <c r="E309" s="850" t="s">
        <v>1423</v>
      </c>
      <c r="F309" s="851">
        <v>12</v>
      </c>
      <c r="G309" s="851">
        <v>0</v>
      </c>
      <c r="H309" s="852" t="s">
        <v>3371</v>
      </c>
      <c r="I309" s="852"/>
      <c r="J309" s="852"/>
      <c r="K309" s="852"/>
      <c r="L309" s="852"/>
      <c r="M309" s="852" t="s">
        <v>644</v>
      </c>
      <c r="N309" s="852" t="s">
        <v>2568</v>
      </c>
      <c r="O309" s="852" t="s">
        <v>2391</v>
      </c>
      <c r="CN309" s="602"/>
      <c r="CO309" s="602"/>
      <c r="CP309" s="602"/>
      <c r="CQ309" s="602"/>
      <c r="CR309" s="602"/>
      <c r="CS309" s="602"/>
      <c r="CT309" s="602"/>
      <c r="CU309" s="602"/>
      <c r="CV309" s="602"/>
      <c r="CW309" s="602"/>
      <c r="CX309" s="602"/>
      <c r="CY309" s="602"/>
      <c r="CZ309" s="602"/>
      <c r="DA309" s="602"/>
      <c r="DB309" s="602"/>
      <c r="DC309" s="602"/>
      <c r="DD309" s="602"/>
      <c r="DE309" s="602"/>
      <c r="DF309" s="602"/>
      <c r="DG309" s="602"/>
      <c r="DH309" s="602"/>
      <c r="DI309" s="602"/>
      <c r="DJ309" s="602"/>
      <c r="DK309" s="602"/>
      <c r="DL309" s="602"/>
      <c r="DM309" s="602"/>
      <c r="DN309" s="602"/>
      <c r="DO309" s="602"/>
      <c r="DP309" s="602"/>
      <c r="DQ309" s="602"/>
      <c r="DR309" s="602"/>
      <c r="DS309" s="602"/>
      <c r="DT309" s="602"/>
      <c r="DU309" s="602"/>
      <c r="DV309" s="602"/>
      <c r="DW309" s="602"/>
      <c r="DX309" s="602"/>
      <c r="DY309" s="602"/>
      <c r="DZ309" s="602"/>
      <c r="EA309" s="602"/>
      <c r="EB309" s="602"/>
      <c r="EC309" s="602"/>
      <c r="ED309" s="602"/>
      <c r="EE309" s="602"/>
      <c r="EF309" s="602"/>
      <c r="EG309" s="602"/>
      <c r="EH309" s="602"/>
      <c r="EI309" s="602"/>
      <c r="EJ309" s="602"/>
      <c r="EK309" s="602"/>
      <c r="EL309" s="602"/>
      <c r="EM309" s="602"/>
      <c r="EN309" s="602"/>
      <c r="EO309" s="602"/>
      <c r="EP309" s="602"/>
      <c r="EQ309" s="602"/>
      <c r="ER309" s="602"/>
      <c r="ES309" s="602"/>
      <c r="ET309" s="602"/>
      <c r="EU309" s="602"/>
      <c r="EV309" s="602"/>
      <c r="EW309" s="602"/>
      <c r="EX309" s="602"/>
      <c r="EY309" s="602"/>
      <c r="EZ309" s="602"/>
      <c r="FA309" s="602"/>
      <c r="FB309" s="602"/>
      <c r="FC309" s="602"/>
      <c r="FD309" s="602"/>
      <c r="FE309" s="602"/>
      <c r="FF309" s="602"/>
      <c r="FG309" s="602"/>
      <c r="FH309" s="602"/>
      <c r="FI309" s="602"/>
      <c r="FJ309" s="602"/>
      <c r="FK309" s="602"/>
      <c r="FL309" s="602"/>
      <c r="FM309" s="602"/>
      <c r="FN309" s="602"/>
      <c r="FO309" s="602"/>
      <c r="FP309" s="602"/>
      <c r="FQ309" s="602"/>
      <c r="FR309" s="602"/>
      <c r="FS309" s="602"/>
      <c r="FT309" s="602"/>
      <c r="FU309" s="602"/>
      <c r="FV309" s="602"/>
      <c r="FW309" s="602"/>
      <c r="FX309" s="602"/>
      <c r="FY309" s="602"/>
      <c r="FZ309" s="602"/>
      <c r="GA309" s="602"/>
      <c r="GB309" s="602"/>
      <c r="GC309" s="602"/>
      <c r="GD309" s="602"/>
      <c r="GE309" s="602"/>
      <c r="GF309" s="602"/>
      <c r="GG309" s="602"/>
      <c r="GH309" s="602"/>
      <c r="GI309" s="602"/>
      <c r="GJ309" s="602"/>
      <c r="GK309" s="602"/>
      <c r="GL309" s="602"/>
      <c r="GM309" s="602"/>
      <c r="GN309" s="602"/>
      <c r="GO309" s="602"/>
      <c r="GP309" s="602"/>
      <c r="GQ309" s="602"/>
      <c r="GR309" s="602"/>
      <c r="GS309" s="602"/>
      <c r="GT309" s="602"/>
      <c r="GU309" s="602"/>
      <c r="GV309" s="602"/>
      <c r="GW309" s="602"/>
      <c r="GX309" s="602"/>
      <c r="GY309" s="602"/>
      <c r="GZ309" s="602"/>
      <c r="HA309" s="602"/>
      <c r="HB309" s="602"/>
      <c r="HC309" s="602"/>
      <c r="HD309" s="602"/>
      <c r="HE309" s="602"/>
      <c r="HF309" s="602"/>
      <c r="HG309" s="602"/>
      <c r="HH309" s="602"/>
      <c r="HI309" s="602"/>
      <c r="HJ309" s="602"/>
      <c r="HK309" s="602"/>
      <c r="HL309" s="602"/>
      <c r="HM309" s="602"/>
      <c r="HN309" s="602"/>
      <c r="HO309" s="602"/>
      <c r="HP309" s="602"/>
      <c r="HQ309" s="602"/>
      <c r="HR309" s="602"/>
      <c r="HS309" s="602"/>
      <c r="HT309" s="602"/>
      <c r="HU309" s="602"/>
      <c r="HV309" s="602"/>
      <c r="HW309" s="602"/>
      <c r="HX309" s="602"/>
      <c r="HY309" s="602"/>
      <c r="HZ309" s="602"/>
      <c r="IA309" s="602"/>
      <c r="IB309" s="602"/>
      <c r="IC309" s="602"/>
      <c r="ID309" s="602"/>
      <c r="IE309" s="602"/>
      <c r="IF309" s="602"/>
      <c r="IG309" s="602"/>
      <c r="IH309" s="602"/>
      <c r="II309" s="602"/>
      <c r="IJ309" s="602"/>
      <c r="IK309" s="602"/>
      <c r="IL309" s="602"/>
      <c r="IM309" s="602"/>
      <c r="IN309" s="602"/>
      <c r="IO309" s="602"/>
      <c r="IP309" s="602"/>
      <c r="IQ309" s="602"/>
      <c r="IR309" s="602"/>
      <c r="IS309" s="602"/>
    </row>
    <row r="310" spans="1:253" x14ac:dyDescent="0.35">
      <c r="A310" s="602"/>
      <c r="B310" s="602" t="s">
        <v>4134</v>
      </c>
      <c r="C310" s="602" t="s">
        <v>1790</v>
      </c>
      <c r="D310" s="602" t="s">
        <v>4749</v>
      </c>
      <c r="E310" s="850" t="s">
        <v>1219</v>
      </c>
      <c r="F310" s="851">
        <v>12</v>
      </c>
      <c r="G310" s="851" t="s">
        <v>4750</v>
      </c>
      <c r="H310" s="852" t="s">
        <v>3371</v>
      </c>
      <c r="I310" s="852"/>
      <c r="J310" s="852"/>
      <c r="K310" s="852"/>
      <c r="L310" s="852"/>
      <c r="M310" s="852"/>
      <c r="N310" s="852" t="s">
        <v>277</v>
      </c>
      <c r="O310" s="852" t="s">
        <v>1791</v>
      </c>
    </row>
    <row r="311" spans="1:253" s="204" customFormat="1" x14ac:dyDescent="0.35">
      <c r="A311" s="602"/>
      <c r="B311" s="602" t="s">
        <v>4136</v>
      </c>
      <c r="C311" s="602" t="s">
        <v>4890</v>
      </c>
      <c r="D311" s="602" t="s">
        <v>4749</v>
      </c>
      <c r="E311" s="850" t="s">
        <v>1900</v>
      </c>
      <c r="F311" s="851">
        <v>12</v>
      </c>
      <c r="G311" s="851" t="s">
        <v>4750</v>
      </c>
      <c r="H311" s="852" t="s">
        <v>3371</v>
      </c>
      <c r="I311" s="852"/>
      <c r="J311" s="852"/>
      <c r="K311" s="852"/>
      <c r="L311" s="852"/>
      <c r="M311" s="852"/>
      <c r="N311" s="852" t="s">
        <v>277</v>
      </c>
      <c r="O311" s="852" t="s">
        <v>1791</v>
      </c>
    </row>
    <row r="312" spans="1:253" s="204" customFormat="1" x14ac:dyDescent="0.35">
      <c r="A312" s="602"/>
      <c r="B312" s="602" t="s">
        <v>4137</v>
      </c>
      <c r="C312" s="602"/>
      <c r="D312" s="602" t="s">
        <v>4751</v>
      </c>
      <c r="E312" s="850" t="s">
        <v>1879</v>
      </c>
      <c r="F312" s="851">
        <v>12</v>
      </c>
      <c r="G312" s="851">
        <v>0</v>
      </c>
      <c r="H312" s="852" t="s">
        <v>3371</v>
      </c>
      <c r="I312" s="852" t="s">
        <v>2611</v>
      </c>
      <c r="J312" s="852" t="s">
        <v>1525</v>
      </c>
      <c r="K312" s="852" t="s">
        <v>2612</v>
      </c>
      <c r="L312" s="852"/>
      <c r="M312" s="852" t="s">
        <v>2613</v>
      </c>
      <c r="N312" s="852" t="s">
        <v>1656</v>
      </c>
      <c r="O312" s="852" t="s">
        <v>1802</v>
      </c>
    </row>
    <row r="313" spans="1:253" s="204" customFormat="1" x14ac:dyDescent="0.35">
      <c r="A313" s="602"/>
      <c r="B313" s="602" t="s">
        <v>4139</v>
      </c>
      <c r="C313" s="602"/>
      <c r="D313" s="602" t="s">
        <v>4594</v>
      </c>
      <c r="E313" s="850" t="s">
        <v>4140</v>
      </c>
      <c r="F313" s="851">
        <v>24</v>
      </c>
      <c r="G313" s="851">
        <v>14</v>
      </c>
      <c r="H313" s="852" t="s">
        <v>3379</v>
      </c>
      <c r="I313" s="852" t="s">
        <v>2619</v>
      </c>
      <c r="J313" s="852" t="s">
        <v>1742</v>
      </c>
      <c r="K313" s="852" t="s">
        <v>2617</v>
      </c>
      <c r="L313" s="852"/>
      <c r="M313" s="852" t="s">
        <v>381</v>
      </c>
      <c r="N313" s="852" t="s">
        <v>1656</v>
      </c>
      <c r="O313" s="852" t="s">
        <v>1844</v>
      </c>
    </row>
    <row r="314" spans="1:253" x14ac:dyDescent="0.35">
      <c r="A314" s="602"/>
      <c r="B314" s="602" t="s">
        <v>4146</v>
      </c>
      <c r="C314" s="602" t="s">
        <v>4885</v>
      </c>
      <c r="D314" s="602" t="s">
        <v>4752</v>
      </c>
      <c r="E314" s="850" t="s">
        <v>1119</v>
      </c>
      <c r="F314" s="851">
        <v>12</v>
      </c>
      <c r="G314" s="851" t="s">
        <v>2316</v>
      </c>
      <c r="H314" s="852" t="s">
        <v>3484</v>
      </c>
      <c r="I314" s="852"/>
      <c r="J314" s="852"/>
      <c r="K314" s="852" t="s">
        <v>255</v>
      </c>
      <c r="L314" s="852" t="s">
        <v>256</v>
      </c>
      <c r="M314" s="852"/>
      <c r="N314" s="852"/>
      <c r="O314" s="852" t="s">
        <v>1796</v>
      </c>
    </row>
    <row r="315" spans="1:253" s="204" customFormat="1" x14ac:dyDescent="0.35">
      <c r="A315" s="602"/>
      <c r="B315" s="602" t="s">
        <v>4753</v>
      </c>
      <c r="C315" s="602" t="s">
        <v>4891</v>
      </c>
      <c r="D315" s="602" t="s">
        <v>4754</v>
      </c>
      <c r="E315" s="850" t="s">
        <v>2261</v>
      </c>
      <c r="F315" s="851">
        <v>4</v>
      </c>
      <c r="G315" s="851">
        <v>7</v>
      </c>
      <c r="H315" s="852" t="s">
        <v>3484</v>
      </c>
      <c r="I315" s="852"/>
      <c r="J315" s="852"/>
      <c r="K315" s="852" t="s">
        <v>259</v>
      </c>
      <c r="L315" s="852"/>
      <c r="M315" s="852"/>
      <c r="N315" s="852"/>
      <c r="O315" s="852" t="s">
        <v>1796</v>
      </c>
    </row>
    <row r="316" spans="1:253" s="204" customFormat="1" x14ac:dyDescent="0.35">
      <c r="A316" s="602"/>
      <c r="B316" s="602" t="s">
        <v>4147</v>
      </c>
      <c r="C316" s="602"/>
      <c r="D316" s="602" t="s">
        <v>4752</v>
      </c>
      <c r="E316" s="850" t="s">
        <v>1153</v>
      </c>
      <c r="F316" s="851">
        <v>4</v>
      </c>
      <c r="G316" s="851" t="s">
        <v>448</v>
      </c>
      <c r="H316" s="852" t="s">
        <v>3371</v>
      </c>
      <c r="I316" s="852"/>
      <c r="J316" s="852"/>
      <c r="K316" s="852"/>
      <c r="L316" s="852"/>
      <c r="M316" s="852"/>
      <c r="N316" s="852"/>
      <c r="O316" s="852" t="s">
        <v>1796</v>
      </c>
    </row>
    <row r="317" spans="1:253" x14ac:dyDescent="0.35">
      <c r="A317" s="602"/>
      <c r="B317" s="602" t="s">
        <v>4755</v>
      </c>
      <c r="C317" s="602"/>
      <c r="D317" s="602" t="s">
        <v>3704</v>
      </c>
      <c r="E317" s="850" t="s">
        <v>247</v>
      </c>
      <c r="F317" s="851">
        <v>12</v>
      </c>
      <c r="G317" s="851">
        <v>0</v>
      </c>
      <c r="H317" s="852" t="s">
        <v>3375</v>
      </c>
      <c r="I317" s="852"/>
      <c r="J317" s="852"/>
      <c r="K317" s="852" t="s">
        <v>249</v>
      </c>
      <c r="L317" s="852" t="s">
        <v>250</v>
      </c>
      <c r="M317" s="852" t="s">
        <v>248</v>
      </c>
      <c r="N317" s="852"/>
      <c r="O317" s="852" t="s">
        <v>1143</v>
      </c>
    </row>
    <row r="318" spans="1:253" s="204" customFormat="1" x14ac:dyDescent="0.35">
      <c r="A318" s="602"/>
      <c r="B318" s="602" t="s">
        <v>4756</v>
      </c>
      <c r="C318" s="602" t="s">
        <v>2102</v>
      </c>
      <c r="D318" s="602" t="s">
        <v>4524</v>
      </c>
      <c r="E318" s="850" t="s">
        <v>3107</v>
      </c>
      <c r="F318" s="851">
        <v>24</v>
      </c>
      <c r="G318" s="851">
        <v>0</v>
      </c>
      <c r="H318" s="852" t="s">
        <v>3499</v>
      </c>
      <c r="I318" s="852" t="s">
        <v>3108</v>
      </c>
      <c r="J318" s="852"/>
      <c r="K318" s="852" t="s">
        <v>3109</v>
      </c>
      <c r="L318" s="852"/>
      <c r="M318" s="852" t="s">
        <v>3110</v>
      </c>
      <c r="N318" s="852" t="s">
        <v>2569</v>
      </c>
      <c r="O318" s="852" t="s">
        <v>2082</v>
      </c>
    </row>
    <row r="319" spans="1:253" s="204" customFormat="1" x14ac:dyDescent="0.35">
      <c r="A319" s="602"/>
      <c r="B319" s="602" t="s">
        <v>4757</v>
      </c>
      <c r="C319" s="602" t="s">
        <v>1943</v>
      </c>
      <c r="D319" s="602" t="s">
        <v>4524</v>
      </c>
      <c r="E319" s="850" t="s">
        <v>4758</v>
      </c>
      <c r="F319" s="851">
        <v>12</v>
      </c>
      <c r="G319" s="851">
        <v>10</v>
      </c>
      <c r="H319" s="852" t="s">
        <v>3371</v>
      </c>
      <c r="I319" s="852"/>
      <c r="J319" s="852"/>
      <c r="K319" s="852"/>
      <c r="L319" s="852"/>
      <c r="M319" s="852"/>
      <c r="N319" s="852" t="s">
        <v>2569</v>
      </c>
      <c r="O319" s="852" t="s">
        <v>1835</v>
      </c>
    </row>
    <row r="320" spans="1:253" x14ac:dyDescent="0.35">
      <c r="A320" s="602"/>
      <c r="B320" s="602" t="s">
        <v>4759</v>
      </c>
      <c r="C320" s="602"/>
      <c r="D320" s="602" t="s">
        <v>4760</v>
      </c>
      <c r="E320" s="850" t="s">
        <v>1712</v>
      </c>
      <c r="F320" s="851">
        <v>48</v>
      </c>
      <c r="G320" s="851">
        <v>1</v>
      </c>
      <c r="H320" s="852" t="s">
        <v>3375</v>
      </c>
      <c r="I320" s="852" t="s">
        <v>1713</v>
      </c>
      <c r="J320" s="852" t="s">
        <v>1549</v>
      </c>
      <c r="K320" s="852" t="s">
        <v>1714</v>
      </c>
      <c r="L320" s="852"/>
      <c r="M320" s="852" t="s">
        <v>1715</v>
      </c>
      <c r="N320" s="852"/>
      <c r="O320" s="852" t="s">
        <v>2391</v>
      </c>
    </row>
    <row r="321" spans="1:15" x14ac:dyDescent="0.35">
      <c r="A321" s="602"/>
      <c r="B321" s="602" t="s">
        <v>4761</v>
      </c>
      <c r="C321" s="602" t="s">
        <v>1948</v>
      </c>
      <c r="D321" s="602" t="s">
        <v>4459</v>
      </c>
      <c r="E321" s="850" t="s">
        <v>1155</v>
      </c>
      <c r="F321" s="851">
        <v>12</v>
      </c>
      <c r="G321" s="851">
        <v>0</v>
      </c>
      <c r="H321" s="852" t="s">
        <v>3371</v>
      </c>
      <c r="I321" s="852"/>
      <c r="J321" s="852"/>
      <c r="K321" s="852"/>
      <c r="L321" s="852"/>
      <c r="M321" s="852" t="s">
        <v>644</v>
      </c>
      <c r="N321" s="852" t="s">
        <v>2568</v>
      </c>
      <c r="O321" s="852" t="s">
        <v>1798</v>
      </c>
    </row>
    <row r="322" spans="1:15" s="204" customFormat="1" x14ac:dyDescent="0.35">
      <c r="A322" s="602"/>
      <c r="B322" s="602" t="s">
        <v>4154</v>
      </c>
      <c r="C322" s="602"/>
      <c r="D322" s="602" t="s">
        <v>4663</v>
      </c>
      <c r="E322" s="850" t="s">
        <v>2646</v>
      </c>
      <c r="F322" s="851">
        <v>24</v>
      </c>
      <c r="G322" s="851">
        <v>14</v>
      </c>
      <c r="H322" s="852" t="s">
        <v>3379</v>
      </c>
      <c r="I322" s="852" t="s">
        <v>2647</v>
      </c>
      <c r="J322" s="852" t="s">
        <v>1742</v>
      </c>
      <c r="K322" s="852" t="s">
        <v>2648</v>
      </c>
      <c r="L322" s="852"/>
      <c r="M322" s="852" t="s">
        <v>2649</v>
      </c>
      <c r="N322" s="852" t="s">
        <v>2569</v>
      </c>
      <c r="O322" s="852" t="s">
        <v>2108</v>
      </c>
    </row>
    <row r="323" spans="1:15" x14ac:dyDescent="0.35">
      <c r="A323" s="602"/>
      <c r="B323" s="602" t="s">
        <v>4762</v>
      </c>
      <c r="C323" s="602" t="s">
        <v>2456</v>
      </c>
      <c r="D323" s="602" t="s">
        <v>4457</v>
      </c>
      <c r="E323" s="850" t="s">
        <v>2465</v>
      </c>
      <c r="F323" s="851">
        <v>24</v>
      </c>
      <c r="G323" s="851" t="s">
        <v>448</v>
      </c>
      <c r="H323" s="852" t="s">
        <v>3371</v>
      </c>
      <c r="I323" s="852"/>
      <c r="J323" s="852"/>
      <c r="K323" s="852"/>
      <c r="L323" s="852"/>
      <c r="M323" s="852"/>
      <c r="N323" s="852"/>
      <c r="O323" s="852" t="s">
        <v>1802</v>
      </c>
    </row>
    <row r="324" spans="1:15" x14ac:dyDescent="0.35">
      <c r="A324" s="602"/>
      <c r="B324" s="602" t="s">
        <v>4156</v>
      </c>
      <c r="C324" s="602"/>
      <c r="D324" s="602" t="s">
        <v>4457</v>
      </c>
      <c r="E324" s="850" t="s">
        <v>2467</v>
      </c>
      <c r="F324" s="851">
        <v>24</v>
      </c>
      <c r="G324" s="851" t="s">
        <v>448</v>
      </c>
      <c r="H324" s="852" t="s">
        <v>3371</v>
      </c>
      <c r="I324" s="852"/>
      <c r="J324" s="852"/>
      <c r="K324" s="852"/>
      <c r="L324" s="852"/>
      <c r="M324" s="852"/>
      <c r="N324" s="852"/>
      <c r="O324" s="852" t="s">
        <v>1802</v>
      </c>
    </row>
    <row r="325" spans="1:15" x14ac:dyDescent="0.35">
      <c r="A325" s="602"/>
      <c r="B325" s="602" t="s">
        <v>4157</v>
      </c>
      <c r="C325" s="602" t="s">
        <v>1935</v>
      </c>
      <c r="D325" s="602" t="s">
        <v>4660</v>
      </c>
      <c r="E325" s="850" t="s">
        <v>2009</v>
      </c>
      <c r="F325" s="851">
        <v>4</v>
      </c>
      <c r="G325" s="851">
        <v>14</v>
      </c>
      <c r="H325" s="852" t="s">
        <v>3371</v>
      </c>
      <c r="I325" s="852"/>
      <c r="J325" s="852"/>
      <c r="K325" s="852"/>
      <c r="L325" s="852"/>
      <c r="M325" s="852"/>
      <c r="N325" s="852"/>
      <c r="O325" s="852" t="s">
        <v>1207</v>
      </c>
    </row>
    <row r="326" spans="1:15" x14ac:dyDescent="0.35">
      <c r="A326" s="602"/>
      <c r="B326" s="602" t="s">
        <v>4763</v>
      </c>
      <c r="C326" s="602" t="s">
        <v>2798</v>
      </c>
      <c r="D326" s="602" t="s">
        <v>3704</v>
      </c>
      <c r="E326" s="850" t="s">
        <v>2799</v>
      </c>
      <c r="F326" s="851">
        <v>4</v>
      </c>
      <c r="G326" s="851" t="s">
        <v>924</v>
      </c>
      <c r="H326" s="852" t="s">
        <v>3375</v>
      </c>
      <c r="I326" s="852" t="s">
        <v>2795</v>
      </c>
      <c r="J326" s="852"/>
      <c r="K326" s="852" t="s">
        <v>2804</v>
      </c>
      <c r="L326" s="852" t="s">
        <v>2778</v>
      </c>
      <c r="M326" s="852" t="s">
        <v>2803</v>
      </c>
      <c r="N326" s="852"/>
      <c r="O326" s="852" t="s">
        <v>2777</v>
      </c>
    </row>
    <row r="327" spans="1:15" x14ac:dyDescent="0.35">
      <c r="A327" s="602"/>
      <c r="B327" s="602" t="s">
        <v>4764</v>
      </c>
      <c r="C327" s="602" t="s">
        <v>2775</v>
      </c>
      <c r="D327" s="602" t="s">
        <v>4497</v>
      </c>
      <c r="E327" s="850" t="s">
        <v>2776</v>
      </c>
      <c r="F327" s="851">
        <v>4</v>
      </c>
      <c r="G327" s="851" t="s">
        <v>924</v>
      </c>
      <c r="H327" s="852" t="s">
        <v>3375</v>
      </c>
      <c r="I327" s="852"/>
      <c r="J327" s="852"/>
      <c r="K327" s="852" t="s">
        <v>2783</v>
      </c>
      <c r="L327" s="852" t="s">
        <v>2778</v>
      </c>
      <c r="M327" s="852" t="s">
        <v>4765</v>
      </c>
      <c r="N327" s="852"/>
      <c r="O327" s="852" t="s">
        <v>2777</v>
      </c>
    </row>
    <row r="328" spans="1:15" s="855" customFormat="1" ht="14.25" x14ac:dyDescent="0.35">
      <c r="A328" s="854"/>
      <c r="B328" s="602" t="s">
        <v>4161</v>
      </c>
      <c r="C328" s="602"/>
      <c r="D328" s="602" t="s">
        <v>4766</v>
      </c>
      <c r="E328" s="850" t="s">
        <v>2787</v>
      </c>
      <c r="F328" s="851">
        <v>4</v>
      </c>
      <c r="G328" s="851" t="s">
        <v>924</v>
      </c>
      <c r="H328" s="852" t="s">
        <v>3484</v>
      </c>
      <c r="I328" s="852"/>
      <c r="J328" s="852" t="s">
        <v>1549</v>
      </c>
      <c r="K328" s="852" t="s">
        <v>2792</v>
      </c>
      <c r="L328" s="852" t="s">
        <v>4767</v>
      </c>
      <c r="M328" s="852" t="s">
        <v>2794</v>
      </c>
      <c r="N328" s="852"/>
      <c r="O328" s="852" t="s">
        <v>2777</v>
      </c>
    </row>
    <row r="329" spans="1:15" x14ac:dyDescent="0.35">
      <c r="A329" s="602"/>
      <c r="B329" s="602" t="s">
        <v>4768</v>
      </c>
      <c r="C329" s="602" t="s">
        <v>759</v>
      </c>
      <c r="D329" s="602" t="s">
        <v>4769</v>
      </c>
      <c r="E329" s="850" t="s">
        <v>761</v>
      </c>
      <c r="F329" s="851">
        <v>12</v>
      </c>
      <c r="G329" s="851">
        <v>0</v>
      </c>
      <c r="H329" s="852" t="s">
        <v>3484</v>
      </c>
      <c r="I329" s="852"/>
      <c r="J329" s="852"/>
      <c r="K329" s="852" t="s">
        <v>762</v>
      </c>
      <c r="L329" s="852" t="s">
        <v>4770</v>
      </c>
      <c r="M329" s="852"/>
      <c r="N329" s="852"/>
      <c r="O329" s="852" t="s">
        <v>764</v>
      </c>
    </row>
    <row r="330" spans="1:15" s="204" customFormat="1" x14ac:dyDescent="0.35">
      <c r="A330" s="602"/>
      <c r="B330" s="602" t="s">
        <v>4168</v>
      </c>
      <c r="C330" s="602"/>
      <c r="D330" s="602" t="s">
        <v>4769</v>
      </c>
      <c r="E330" s="850" t="s">
        <v>3314</v>
      </c>
      <c r="F330" s="851">
        <v>12</v>
      </c>
      <c r="G330" s="851">
        <v>0</v>
      </c>
      <c r="H330" s="852" t="s">
        <v>3375</v>
      </c>
      <c r="I330" s="852"/>
      <c r="J330" s="852"/>
      <c r="K330" s="852"/>
      <c r="L330" s="852"/>
      <c r="M330" s="852"/>
      <c r="N330" s="852" t="s">
        <v>506</v>
      </c>
      <c r="O330" s="852" t="s">
        <v>1798</v>
      </c>
    </row>
    <row r="331" spans="1:15" s="204" customFormat="1" x14ac:dyDescent="0.35">
      <c r="A331" s="602"/>
      <c r="B331" s="602" t="s">
        <v>4771</v>
      </c>
      <c r="C331" s="602"/>
      <c r="D331" s="602" t="s">
        <v>4772</v>
      </c>
      <c r="E331" s="850" t="s">
        <v>3316</v>
      </c>
      <c r="F331" s="851">
        <v>12</v>
      </c>
      <c r="G331" s="851">
        <v>0</v>
      </c>
      <c r="H331" s="852" t="s">
        <v>3375</v>
      </c>
      <c r="I331" s="852" t="s">
        <v>3318</v>
      </c>
      <c r="J331" s="852" t="s">
        <v>1525</v>
      </c>
      <c r="K331" s="852" t="s">
        <v>3319</v>
      </c>
      <c r="L331" s="852"/>
      <c r="M331" s="852" t="s">
        <v>3320</v>
      </c>
      <c r="N331" s="852" t="s">
        <v>3317</v>
      </c>
      <c r="O331" s="852" t="s">
        <v>1791</v>
      </c>
    </row>
    <row r="332" spans="1:15" s="204" customFormat="1" x14ac:dyDescent="0.35">
      <c r="A332" s="602"/>
      <c r="B332" s="602" t="s">
        <v>4773</v>
      </c>
      <c r="C332" s="602" t="s">
        <v>591</v>
      </c>
      <c r="D332" s="602" t="s">
        <v>4774</v>
      </c>
      <c r="E332" s="850" t="s">
        <v>593</v>
      </c>
      <c r="F332" s="851">
        <v>12</v>
      </c>
      <c r="G332" s="851">
        <v>14</v>
      </c>
      <c r="H332" s="852" t="s">
        <v>3371</v>
      </c>
      <c r="I332" s="852" t="s">
        <v>262</v>
      </c>
      <c r="J332" s="852" t="s">
        <v>2547</v>
      </c>
      <c r="K332" s="852" t="s">
        <v>261</v>
      </c>
      <c r="L332" s="852"/>
      <c r="M332" s="852" t="s">
        <v>263</v>
      </c>
      <c r="N332" s="852" t="s">
        <v>2569</v>
      </c>
      <c r="O332" s="852" t="s">
        <v>1796</v>
      </c>
    </row>
    <row r="333" spans="1:15" s="204" customFormat="1" x14ac:dyDescent="0.35">
      <c r="A333" s="602"/>
      <c r="B333" s="602" t="s">
        <v>4172</v>
      </c>
      <c r="C333" s="602" t="s">
        <v>73</v>
      </c>
      <c r="D333" s="602" t="s">
        <v>4879</v>
      </c>
      <c r="E333" s="850" t="s">
        <v>3397</v>
      </c>
      <c r="F333" s="851" t="s">
        <v>448</v>
      </c>
      <c r="G333" s="851" t="s">
        <v>448</v>
      </c>
      <c r="H333" s="852" t="s">
        <v>4879</v>
      </c>
      <c r="I333" s="852" t="s">
        <v>448</v>
      </c>
      <c r="J333" s="852" t="s">
        <v>448</v>
      </c>
      <c r="K333" s="852" t="s">
        <v>643</v>
      </c>
      <c r="L333" s="852" t="s">
        <v>2551</v>
      </c>
      <c r="M333" s="852" t="s">
        <v>448</v>
      </c>
      <c r="N333" s="852"/>
      <c r="O333" s="852" t="s">
        <v>1841</v>
      </c>
    </row>
    <row r="334" spans="1:15" x14ac:dyDescent="0.35">
      <c r="A334" s="602"/>
      <c r="B334" s="602" t="s">
        <v>4775</v>
      </c>
      <c r="C334" s="602"/>
      <c r="D334" s="602" t="s">
        <v>4776</v>
      </c>
      <c r="E334" s="850" t="s">
        <v>632</v>
      </c>
      <c r="F334" s="851">
        <v>12</v>
      </c>
      <c r="G334" s="851" t="s">
        <v>1475</v>
      </c>
      <c r="H334" s="852" t="s">
        <v>3379</v>
      </c>
      <c r="I334" s="852" t="s">
        <v>2515</v>
      </c>
      <c r="J334" s="852"/>
      <c r="K334" s="852"/>
      <c r="L334" s="852"/>
      <c r="M334" s="852"/>
      <c r="N334" s="852"/>
      <c r="O334" s="852" t="s">
        <v>1856</v>
      </c>
    </row>
    <row r="335" spans="1:15" s="204" customFormat="1" x14ac:dyDescent="0.35">
      <c r="A335" s="602"/>
      <c r="B335" s="602" t="s">
        <v>4174</v>
      </c>
      <c r="C335" s="602" t="s">
        <v>702</v>
      </c>
      <c r="D335" s="602" t="s">
        <v>4045</v>
      </c>
      <c r="E335" s="850" t="s">
        <v>703</v>
      </c>
      <c r="F335" s="851">
        <v>24</v>
      </c>
      <c r="G335" s="851">
        <v>0</v>
      </c>
      <c r="H335" s="852" t="s">
        <v>3371</v>
      </c>
      <c r="I335" s="852" t="s">
        <v>2596</v>
      </c>
      <c r="J335" s="852"/>
      <c r="K335" s="852" t="s">
        <v>2597</v>
      </c>
      <c r="L335" s="852"/>
      <c r="M335" s="852" t="s">
        <v>2598</v>
      </c>
      <c r="N335" s="852" t="s">
        <v>2569</v>
      </c>
      <c r="O335" s="852" t="s">
        <v>1835</v>
      </c>
    </row>
    <row r="336" spans="1:15" x14ac:dyDescent="0.35">
      <c r="A336" s="602"/>
      <c r="B336" s="602" t="s">
        <v>4176</v>
      </c>
      <c r="C336" s="602"/>
      <c r="D336" s="602" t="s">
        <v>4777</v>
      </c>
      <c r="E336" s="850" t="s">
        <v>1703</v>
      </c>
      <c r="F336" s="851">
        <v>4</v>
      </c>
      <c r="G336" s="851">
        <v>0</v>
      </c>
      <c r="H336" s="852" t="s">
        <v>3375</v>
      </c>
      <c r="I336" s="852"/>
      <c r="J336" s="852" t="s">
        <v>561</v>
      </c>
      <c r="K336" s="852" t="s">
        <v>4778</v>
      </c>
      <c r="L336" s="852"/>
      <c r="M336" s="852" t="s">
        <v>1705</v>
      </c>
      <c r="N336" s="852"/>
      <c r="O336" s="852" t="s">
        <v>2391</v>
      </c>
    </row>
    <row r="337" spans="1:15" x14ac:dyDescent="0.35">
      <c r="A337" s="602"/>
      <c r="B337" s="602" t="s">
        <v>4779</v>
      </c>
      <c r="C337" s="602"/>
      <c r="D337" s="602" t="s">
        <v>4522</v>
      </c>
      <c r="E337" s="850" t="s">
        <v>2251</v>
      </c>
      <c r="F337" s="851">
        <v>12</v>
      </c>
      <c r="G337" s="851">
        <v>17</v>
      </c>
      <c r="H337" s="852" t="s">
        <v>3371</v>
      </c>
      <c r="I337" s="852"/>
      <c r="J337" s="852"/>
      <c r="K337" s="852"/>
      <c r="L337" s="852"/>
      <c r="M337" s="852"/>
      <c r="N337" s="852"/>
      <c r="O337" s="852" t="s">
        <v>1841</v>
      </c>
    </row>
    <row r="338" spans="1:15" s="855" customFormat="1" ht="14.25" x14ac:dyDescent="0.35">
      <c r="A338" s="854"/>
      <c r="B338" s="602" t="s">
        <v>4780</v>
      </c>
      <c r="C338" s="602" t="s">
        <v>1904</v>
      </c>
      <c r="D338" s="602" t="s">
        <v>4464</v>
      </c>
      <c r="E338" s="850" t="s">
        <v>358</v>
      </c>
      <c r="F338" s="851">
        <v>12</v>
      </c>
      <c r="G338" s="851">
        <v>21</v>
      </c>
      <c r="H338" s="852" t="s">
        <v>3379</v>
      </c>
      <c r="I338" s="852" t="s">
        <v>513</v>
      </c>
      <c r="J338" s="852"/>
      <c r="K338" s="852" t="s">
        <v>360</v>
      </c>
      <c r="L338" s="852"/>
      <c r="M338" s="852" t="s">
        <v>361</v>
      </c>
      <c r="N338" s="852" t="s">
        <v>2566</v>
      </c>
      <c r="O338" s="852" t="s">
        <v>2391</v>
      </c>
    </row>
    <row r="339" spans="1:15" x14ac:dyDescent="0.35">
      <c r="A339" s="602"/>
      <c r="B339" s="602" t="s">
        <v>4181</v>
      </c>
      <c r="C339" s="602"/>
      <c r="D339" s="602" t="s">
        <v>4522</v>
      </c>
      <c r="E339" s="850" t="s">
        <v>634</v>
      </c>
      <c r="F339" s="851">
        <v>12</v>
      </c>
      <c r="G339" s="851">
        <v>40</v>
      </c>
      <c r="H339" s="852" t="s">
        <v>3371</v>
      </c>
      <c r="I339" s="852" t="s">
        <v>4603</v>
      </c>
      <c r="J339" s="852" t="s">
        <v>278</v>
      </c>
      <c r="K339" s="852" t="s">
        <v>279</v>
      </c>
      <c r="L339" s="852"/>
      <c r="M339" s="852"/>
      <c r="N339" s="852"/>
      <c r="O339" s="852" t="s">
        <v>2224</v>
      </c>
    </row>
    <row r="340" spans="1:15" x14ac:dyDescent="0.35">
      <c r="A340" s="602"/>
      <c r="B340" s="602" t="s">
        <v>4190</v>
      </c>
      <c r="C340" s="602"/>
      <c r="D340" s="602" t="s">
        <v>4781</v>
      </c>
      <c r="E340" s="850" t="s">
        <v>1464</v>
      </c>
      <c r="F340" s="851">
        <v>4</v>
      </c>
      <c r="G340" s="851">
        <v>0</v>
      </c>
      <c r="H340" s="852" t="s">
        <v>3484</v>
      </c>
      <c r="I340" s="852"/>
      <c r="J340" s="852" t="s">
        <v>153</v>
      </c>
      <c r="K340" s="852" t="s">
        <v>1467</v>
      </c>
      <c r="L340" s="852"/>
      <c r="M340" s="852" t="s">
        <v>1469</v>
      </c>
      <c r="N340" s="852" t="s">
        <v>1465</v>
      </c>
      <c r="O340" s="852" t="s">
        <v>1466</v>
      </c>
    </row>
    <row r="341" spans="1:15" x14ac:dyDescent="0.35">
      <c r="A341" s="602"/>
      <c r="B341" s="602" t="s">
        <v>4192</v>
      </c>
      <c r="C341" s="602"/>
      <c r="D341" s="602" t="s">
        <v>4782</v>
      </c>
      <c r="E341" s="850" t="s">
        <v>633</v>
      </c>
      <c r="F341" s="851">
        <v>24</v>
      </c>
      <c r="G341" s="851" t="s">
        <v>448</v>
      </c>
      <c r="H341" s="852" t="s">
        <v>3371</v>
      </c>
      <c r="I341" s="852"/>
      <c r="J341" s="852"/>
      <c r="K341" s="852" t="s">
        <v>280</v>
      </c>
      <c r="L341" s="852"/>
      <c r="M341" s="852"/>
      <c r="N341" s="852" t="s">
        <v>272</v>
      </c>
      <c r="O341" s="852" t="s">
        <v>1791</v>
      </c>
    </row>
    <row r="342" spans="1:15" x14ac:dyDescent="0.35">
      <c r="A342" s="602"/>
      <c r="B342" s="602" t="s">
        <v>4203</v>
      </c>
      <c r="C342" s="602"/>
      <c r="D342" s="602" t="s">
        <v>4783</v>
      </c>
      <c r="E342" s="850" t="s">
        <v>3072</v>
      </c>
      <c r="F342" s="851">
        <v>0</v>
      </c>
      <c r="G342" s="851">
        <v>0</v>
      </c>
      <c r="H342" s="852" t="s">
        <v>3371</v>
      </c>
      <c r="I342" s="852" t="s">
        <v>3073</v>
      </c>
      <c r="J342" s="852"/>
      <c r="K342" s="852" t="s">
        <v>3074</v>
      </c>
      <c r="L342" s="852" t="s">
        <v>3075</v>
      </c>
      <c r="M342" s="852" t="s">
        <v>3076</v>
      </c>
      <c r="N342" s="852"/>
      <c r="O342" s="852" t="s">
        <v>3077</v>
      </c>
    </row>
    <row r="343" spans="1:15" x14ac:dyDescent="0.35">
      <c r="A343" s="602"/>
      <c r="B343" s="602" t="s">
        <v>4206</v>
      </c>
      <c r="C343" s="602"/>
      <c r="D343" s="602" t="s">
        <v>4784</v>
      </c>
      <c r="E343" s="850" t="s">
        <v>1159</v>
      </c>
      <c r="F343" s="851">
        <v>12</v>
      </c>
      <c r="G343" s="851">
        <v>7</v>
      </c>
      <c r="H343" s="852" t="s">
        <v>3371</v>
      </c>
      <c r="I343" s="852"/>
      <c r="J343" s="852"/>
      <c r="K343" s="852"/>
      <c r="L343" s="852"/>
      <c r="M343" s="852"/>
      <c r="N343" s="852"/>
      <c r="O343" s="852" t="s">
        <v>1796</v>
      </c>
    </row>
    <row r="344" spans="1:15" x14ac:dyDescent="0.35">
      <c r="A344" s="602"/>
      <c r="B344" s="602" t="s">
        <v>4785</v>
      </c>
      <c r="C344" s="602"/>
      <c r="D344" s="602" t="s">
        <v>4786</v>
      </c>
      <c r="E344" s="850" t="s">
        <v>4787</v>
      </c>
      <c r="F344" s="851">
        <v>12</v>
      </c>
      <c r="G344" s="851">
        <v>7</v>
      </c>
      <c r="H344" s="852" t="s">
        <v>3499</v>
      </c>
      <c r="I344" s="852" t="s">
        <v>562</v>
      </c>
      <c r="J344" s="852"/>
      <c r="K344" s="852" t="s">
        <v>177</v>
      </c>
      <c r="L344" s="852"/>
      <c r="M344" s="852" t="s">
        <v>3162</v>
      </c>
      <c r="N344" s="852" t="s">
        <v>2569</v>
      </c>
      <c r="O344" s="852" t="s">
        <v>1844</v>
      </c>
    </row>
    <row r="345" spans="1:15" x14ac:dyDescent="0.35">
      <c r="A345" s="602"/>
      <c r="B345" s="602" t="s">
        <v>4788</v>
      </c>
      <c r="C345" s="602" t="s">
        <v>1172</v>
      </c>
      <c r="D345" s="602" t="s">
        <v>4789</v>
      </c>
      <c r="E345" s="850" t="s">
        <v>596</v>
      </c>
      <c r="F345" s="851">
        <v>48</v>
      </c>
      <c r="G345" s="851" t="s">
        <v>448</v>
      </c>
      <c r="H345" s="852" t="s">
        <v>3371</v>
      </c>
      <c r="I345" s="852" t="s">
        <v>2599</v>
      </c>
      <c r="J345" s="852" t="s">
        <v>2713</v>
      </c>
      <c r="K345" s="852" t="s">
        <v>2600</v>
      </c>
      <c r="L345" s="852"/>
      <c r="M345" s="852" t="s">
        <v>2601</v>
      </c>
      <c r="N345" s="852" t="s">
        <v>4880</v>
      </c>
      <c r="O345" s="852" t="s">
        <v>1791</v>
      </c>
    </row>
    <row r="346" spans="1:15" x14ac:dyDescent="0.35">
      <c r="A346" s="602"/>
      <c r="B346" s="602" t="s">
        <v>4215</v>
      </c>
      <c r="C346" s="602" t="s">
        <v>1221</v>
      </c>
      <c r="D346" s="602" t="s">
        <v>4522</v>
      </c>
      <c r="E346" s="850" t="s">
        <v>1222</v>
      </c>
      <c r="F346" s="851">
        <v>12</v>
      </c>
      <c r="G346" s="851">
        <v>17</v>
      </c>
      <c r="H346" s="852" t="s">
        <v>3371</v>
      </c>
      <c r="I346" s="852"/>
      <c r="J346" s="852"/>
      <c r="K346" s="852"/>
      <c r="L346" s="852"/>
      <c r="M346" s="852"/>
      <c r="N346" s="852"/>
      <c r="O346" s="852" t="s">
        <v>1899</v>
      </c>
    </row>
    <row r="347" spans="1:15" s="204" customFormat="1" x14ac:dyDescent="0.35">
      <c r="A347" s="602"/>
      <c r="B347" s="602" t="s">
        <v>4790</v>
      </c>
      <c r="C347" s="602" t="s">
        <v>1223</v>
      </c>
      <c r="D347" s="602" t="s">
        <v>4522</v>
      </c>
      <c r="E347" s="850" t="s">
        <v>1224</v>
      </c>
      <c r="F347" s="851">
        <v>12</v>
      </c>
      <c r="G347" s="851">
        <v>17</v>
      </c>
      <c r="H347" s="852" t="s">
        <v>3371</v>
      </c>
      <c r="I347" s="852"/>
      <c r="J347" s="852"/>
      <c r="K347" s="852"/>
      <c r="L347" s="852"/>
      <c r="M347" s="852"/>
      <c r="N347" s="852"/>
      <c r="O347" s="852" t="s">
        <v>1899</v>
      </c>
    </row>
    <row r="348" spans="1:15" s="204" customFormat="1" x14ac:dyDescent="0.35">
      <c r="A348" s="602"/>
      <c r="B348" s="602" t="s">
        <v>4217</v>
      </c>
      <c r="C348" s="602" t="s">
        <v>1225</v>
      </c>
      <c r="D348" s="602" t="s">
        <v>4522</v>
      </c>
      <c r="E348" s="850" t="s">
        <v>1226</v>
      </c>
      <c r="F348" s="851">
        <v>12</v>
      </c>
      <c r="G348" s="851">
        <v>17</v>
      </c>
      <c r="H348" s="852" t="s">
        <v>3371</v>
      </c>
      <c r="I348" s="852"/>
      <c r="J348" s="852"/>
      <c r="K348" s="852"/>
      <c r="L348" s="852"/>
      <c r="M348" s="852"/>
      <c r="N348" s="852"/>
      <c r="O348" s="852" t="s">
        <v>1899</v>
      </c>
    </row>
    <row r="349" spans="1:15" s="204" customFormat="1" x14ac:dyDescent="0.35">
      <c r="A349" s="602"/>
      <c r="B349" s="602" t="s">
        <v>4218</v>
      </c>
      <c r="C349" s="602" t="s">
        <v>1232</v>
      </c>
      <c r="D349" s="602" t="s">
        <v>4522</v>
      </c>
      <c r="E349" s="850" t="s">
        <v>1233</v>
      </c>
      <c r="F349" s="851">
        <v>12</v>
      </c>
      <c r="G349" s="851">
        <v>17</v>
      </c>
      <c r="H349" s="852" t="s">
        <v>3371</v>
      </c>
      <c r="I349" s="852"/>
      <c r="J349" s="852"/>
      <c r="K349" s="852"/>
      <c r="L349" s="852"/>
      <c r="M349" s="852"/>
      <c r="N349" s="852"/>
      <c r="O349" s="852" t="s">
        <v>1899</v>
      </c>
    </row>
    <row r="350" spans="1:15" s="204" customFormat="1" x14ac:dyDescent="0.35">
      <c r="A350" s="602"/>
      <c r="B350" s="602" t="s">
        <v>4219</v>
      </c>
      <c r="C350" s="602" t="s">
        <v>1227</v>
      </c>
      <c r="D350" s="602" t="s">
        <v>4522</v>
      </c>
      <c r="E350" s="850" t="s">
        <v>1228</v>
      </c>
      <c r="F350" s="851">
        <v>12</v>
      </c>
      <c r="G350" s="851">
        <v>17</v>
      </c>
      <c r="H350" s="852" t="s">
        <v>3371</v>
      </c>
      <c r="I350" s="852"/>
      <c r="J350" s="852"/>
      <c r="K350" s="852"/>
      <c r="L350" s="852"/>
      <c r="M350" s="852"/>
      <c r="N350" s="852"/>
      <c r="O350" s="852" t="s">
        <v>1899</v>
      </c>
    </row>
    <row r="351" spans="1:15" x14ac:dyDescent="0.35">
      <c r="A351" s="602"/>
      <c r="B351" s="602" t="s">
        <v>4791</v>
      </c>
      <c r="C351" s="602"/>
      <c r="D351" s="602" t="s">
        <v>4522</v>
      </c>
      <c r="E351" s="850" t="s">
        <v>1231</v>
      </c>
      <c r="F351" s="851">
        <v>4</v>
      </c>
      <c r="G351" s="851">
        <v>17</v>
      </c>
      <c r="H351" s="852" t="s">
        <v>3371</v>
      </c>
      <c r="I351" s="852"/>
      <c r="J351" s="852"/>
      <c r="K351" s="852"/>
      <c r="L351" s="852"/>
      <c r="M351" s="852"/>
      <c r="N351" s="852"/>
      <c r="O351" s="852" t="s">
        <v>1899</v>
      </c>
    </row>
    <row r="352" spans="1:15" x14ac:dyDescent="0.35">
      <c r="A352" s="602"/>
      <c r="B352" s="602" t="s">
        <v>4792</v>
      </c>
      <c r="C352" s="602" t="s">
        <v>1949</v>
      </c>
      <c r="D352" s="602" t="s">
        <v>4793</v>
      </c>
      <c r="E352" s="850" t="s">
        <v>4794</v>
      </c>
      <c r="F352" s="851">
        <v>24</v>
      </c>
      <c r="G352" s="851" t="s">
        <v>4101</v>
      </c>
      <c r="H352" s="852" t="s">
        <v>3371</v>
      </c>
      <c r="I352" s="852" t="s">
        <v>4603</v>
      </c>
      <c r="J352" s="852"/>
      <c r="K352" s="852" t="s">
        <v>264</v>
      </c>
      <c r="L352" s="852"/>
      <c r="M352" s="852"/>
      <c r="N352" s="852" t="s">
        <v>4603</v>
      </c>
      <c r="O352" s="852" t="s">
        <v>1798</v>
      </c>
    </row>
    <row r="353" spans="1:15" x14ac:dyDescent="0.35">
      <c r="A353" s="602"/>
      <c r="B353" s="602" t="s">
        <v>4226</v>
      </c>
      <c r="C353" s="602"/>
      <c r="D353" s="602" t="s">
        <v>1215</v>
      </c>
      <c r="E353" s="850" t="s">
        <v>2390</v>
      </c>
      <c r="F353" s="851">
        <v>48</v>
      </c>
      <c r="G353" s="851">
        <v>40</v>
      </c>
      <c r="H353" s="852" t="s">
        <v>3371</v>
      </c>
      <c r="I353" s="852"/>
      <c r="J353" s="852"/>
      <c r="K353" s="852"/>
      <c r="L353" s="852"/>
      <c r="M353" s="852"/>
      <c r="N353" s="852"/>
      <c r="O353" s="852" t="s">
        <v>2391</v>
      </c>
    </row>
    <row r="354" spans="1:15" x14ac:dyDescent="0.35">
      <c r="A354" s="602"/>
      <c r="B354" s="602" t="s">
        <v>4795</v>
      </c>
      <c r="C354" s="602"/>
      <c r="D354" s="602" t="s">
        <v>4728</v>
      </c>
      <c r="E354" s="850" t="s">
        <v>1167</v>
      </c>
      <c r="F354" s="851">
        <v>12</v>
      </c>
      <c r="G354" s="851">
        <v>28</v>
      </c>
      <c r="H354" s="852" t="s">
        <v>3371</v>
      </c>
      <c r="I354" s="852"/>
      <c r="J354" s="852"/>
      <c r="K354" s="852"/>
      <c r="L354" s="852"/>
      <c r="M354" s="852"/>
      <c r="N354" s="852"/>
      <c r="O354" s="852" t="s">
        <v>1821</v>
      </c>
    </row>
    <row r="355" spans="1:15" x14ac:dyDescent="0.35">
      <c r="A355" s="602"/>
      <c r="B355" s="602" t="s">
        <v>4232</v>
      </c>
      <c r="C355" s="602" t="s">
        <v>1075</v>
      </c>
      <c r="D355" s="602" t="s">
        <v>4796</v>
      </c>
      <c r="E355" s="850" t="s">
        <v>4234</v>
      </c>
      <c r="F355" s="851">
        <v>12</v>
      </c>
      <c r="G355" s="851">
        <v>2</v>
      </c>
      <c r="H355" s="852" t="s">
        <v>3375</v>
      </c>
      <c r="I355" s="852"/>
      <c r="J355" s="852" t="s">
        <v>346</v>
      </c>
      <c r="K355" s="852" t="s">
        <v>347</v>
      </c>
      <c r="L355" s="852"/>
      <c r="M355" s="852" t="s">
        <v>345</v>
      </c>
      <c r="N355" s="852" t="s">
        <v>1634</v>
      </c>
      <c r="O355" s="852" t="s">
        <v>1798</v>
      </c>
    </row>
    <row r="356" spans="1:15" s="204" customFormat="1" x14ac:dyDescent="0.35">
      <c r="A356" s="602"/>
      <c r="B356" s="602" t="s">
        <v>4235</v>
      </c>
      <c r="C356" s="602"/>
      <c r="D356" s="602" t="s">
        <v>4797</v>
      </c>
      <c r="E356" s="850" t="s">
        <v>1622</v>
      </c>
      <c r="F356" s="851">
        <v>0</v>
      </c>
      <c r="G356" s="851">
        <v>0</v>
      </c>
      <c r="H356" s="852" t="s">
        <v>3375</v>
      </c>
      <c r="I356" s="852"/>
      <c r="J356" s="852"/>
      <c r="K356" s="852" t="s">
        <v>1627</v>
      </c>
      <c r="L356" s="852" t="s">
        <v>1628</v>
      </c>
      <c r="M356" s="852" t="s">
        <v>1624</v>
      </c>
      <c r="N356" s="852" t="s">
        <v>1625</v>
      </c>
      <c r="O356" s="852" t="s">
        <v>1791</v>
      </c>
    </row>
    <row r="357" spans="1:15" s="204" customFormat="1" x14ac:dyDescent="0.35">
      <c r="A357" s="602"/>
      <c r="B357" s="602" t="s">
        <v>4241</v>
      </c>
      <c r="C357" s="602"/>
      <c r="D357" s="602" t="s">
        <v>4798</v>
      </c>
      <c r="E357" s="850" t="s">
        <v>635</v>
      </c>
      <c r="F357" s="851">
        <v>12</v>
      </c>
      <c r="G357" s="851" t="s">
        <v>448</v>
      </c>
      <c r="H357" s="852" t="s">
        <v>3371</v>
      </c>
      <c r="I357" s="852"/>
      <c r="J357" s="852"/>
      <c r="K357" s="852" t="s">
        <v>2515</v>
      </c>
      <c r="L357" s="852"/>
      <c r="M357" s="852"/>
      <c r="N357" s="852"/>
      <c r="O357" s="852" t="s">
        <v>1835</v>
      </c>
    </row>
    <row r="358" spans="1:15" s="204" customFormat="1" x14ac:dyDescent="0.35">
      <c r="A358" s="602"/>
      <c r="B358" s="602" t="s">
        <v>4243</v>
      </c>
      <c r="C358" s="602"/>
      <c r="D358" s="602" t="s">
        <v>4626</v>
      </c>
      <c r="E358" s="850" t="s">
        <v>3322</v>
      </c>
      <c r="F358" s="851">
        <v>4</v>
      </c>
      <c r="G358" s="851" t="s">
        <v>2216</v>
      </c>
      <c r="H358" s="852" t="s">
        <v>3484</v>
      </c>
      <c r="I358" s="852" t="s">
        <v>3325</v>
      </c>
      <c r="J358" s="852" t="s">
        <v>651</v>
      </c>
      <c r="K358" s="852"/>
      <c r="L358" s="852"/>
      <c r="M358" s="852" t="s">
        <v>3324</v>
      </c>
      <c r="N358" s="852"/>
      <c r="O358" s="852" t="s">
        <v>849</v>
      </c>
    </row>
    <row r="359" spans="1:15" x14ac:dyDescent="0.35">
      <c r="A359" s="602"/>
      <c r="B359" s="602" t="s">
        <v>4244</v>
      </c>
      <c r="C359" s="602" t="s">
        <v>1944</v>
      </c>
      <c r="D359" s="602" t="s">
        <v>4481</v>
      </c>
      <c r="E359" s="850" t="s">
        <v>4245</v>
      </c>
      <c r="F359" s="851">
        <v>24</v>
      </c>
      <c r="G359" s="851" t="s">
        <v>448</v>
      </c>
      <c r="H359" s="852" t="s">
        <v>3371</v>
      </c>
      <c r="I359" s="852"/>
      <c r="J359" s="852"/>
      <c r="K359" s="852"/>
      <c r="L359" s="852"/>
      <c r="M359" s="852"/>
      <c r="N359" s="852" t="s">
        <v>265</v>
      </c>
      <c r="O359" s="852" t="s">
        <v>1796</v>
      </c>
    </row>
    <row r="360" spans="1:15" s="204" customFormat="1" x14ac:dyDescent="0.35">
      <c r="A360" s="602"/>
      <c r="B360" s="602" t="s">
        <v>4246</v>
      </c>
      <c r="C360" s="602"/>
      <c r="D360" s="602" t="s">
        <v>4481</v>
      </c>
      <c r="E360" s="850" t="s">
        <v>1307</v>
      </c>
      <c r="F360" s="851">
        <v>24</v>
      </c>
      <c r="G360" s="851">
        <v>0</v>
      </c>
      <c r="H360" s="852" t="s">
        <v>3375</v>
      </c>
      <c r="I360" s="852"/>
      <c r="J360" s="852"/>
      <c r="K360" s="852"/>
      <c r="L360" s="852" t="s">
        <v>1319</v>
      </c>
      <c r="M360" s="852"/>
      <c r="N360" s="852" t="s">
        <v>1308</v>
      </c>
      <c r="O360" s="852" t="s">
        <v>1796</v>
      </c>
    </row>
    <row r="361" spans="1:15" x14ac:dyDescent="0.35">
      <c r="A361" s="602"/>
      <c r="B361" s="602" t="s">
        <v>4249</v>
      </c>
      <c r="C361" s="602" t="s">
        <v>3329</v>
      </c>
      <c r="D361" s="602" t="s">
        <v>4799</v>
      </c>
      <c r="E361" s="850" t="s">
        <v>3330</v>
      </c>
      <c r="F361" s="851">
        <v>4</v>
      </c>
      <c r="G361" s="851">
        <v>0</v>
      </c>
      <c r="H361" s="852" t="s">
        <v>3484</v>
      </c>
      <c r="I361" s="852"/>
      <c r="J361" s="852"/>
      <c r="K361" s="852" t="s">
        <v>3331</v>
      </c>
      <c r="L361" s="852"/>
      <c r="M361" s="852" t="s">
        <v>3333</v>
      </c>
      <c r="N361" s="852"/>
      <c r="O361" s="852" t="s">
        <v>1798</v>
      </c>
    </row>
    <row r="362" spans="1:15" x14ac:dyDescent="0.35">
      <c r="A362" s="602"/>
      <c r="B362" s="602" t="s">
        <v>4800</v>
      </c>
      <c r="C362" s="602"/>
      <c r="D362" s="602" t="s">
        <v>4801</v>
      </c>
      <c r="E362" s="850" t="s">
        <v>2881</v>
      </c>
      <c r="F362" s="851">
        <v>4</v>
      </c>
      <c r="G362" s="851">
        <v>0</v>
      </c>
      <c r="H362" s="852" t="s">
        <v>3484</v>
      </c>
      <c r="I362" s="852"/>
      <c r="J362" s="852" t="s">
        <v>2884</v>
      </c>
      <c r="K362" s="852" t="s">
        <v>2882</v>
      </c>
      <c r="L362" s="852"/>
      <c r="M362" s="852" t="s">
        <v>2883</v>
      </c>
      <c r="N362" s="852"/>
      <c r="O362" s="852" t="s">
        <v>1798</v>
      </c>
    </row>
    <row r="363" spans="1:15" x14ac:dyDescent="0.35">
      <c r="A363" s="602"/>
      <c r="B363" s="602" t="s">
        <v>4802</v>
      </c>
      <c r="C363" s="602" t="s">
        <v>1952</v>
      </c>
      <c r="D363" s="602" t="s">
        <v>4537</v>
      </c>
      <c r="E363" s="850" t="s">
        <v>1884</v>
      </c>
      <c r="F363" s="851">
        <v>12</v>
      </c>
      <c r="G363" s="851">
        <v>3</v>
      </c>
      <c r="H363" s="852" t="s">
        <v>3371</v>
      </c>
      <c r="I363" s="852" t="s">
        <v>973</v>
      </c>
      <c r="J363" s="852" t="s">
        <v>1525</v>
      </c>
      <c r="K363" s="852" t="s">
        <v>974</v>
      </c>
      <c r="L363" s="852" t="s">
        <v>970</v>
      </c>
      <c r="M363" s="852"/>
      <c r="N363" s="852" t="s">
        <v>2576</v>
      </c>
      <c r="O363" s="852" t="s">
        <v>1798</v>
      </c>
    </row>
    <row r="364" spans="1:15" s="204" customFormat="1" x14ac:dyDescent="0.35">
      <c r="A364" s="602"/>
      <c r="B364" s="602" t="s">
        <v>4803</v>
      </c>
      <c r="C364" s="602" t="s">
        <v>1170</v>
      </c>
      <c r="D364" s="602" t="s">
        <v>4537</v>
      </c>
      <c r="E364" s="850" t="s">
        <v>1171</v>
      </c>
      <c r="F364" s="851">
        <v>12</v>
      </c>
      <c r="G364" s="851">
        <v>3</v>
      </c>
      <c r="H364" s="852" t="s">
        <v>3371</v>
      </c>
      <c r="I364" s="852"/>
      <c r="J364" s="852"/>
      <c r="K364" s="852"/>
      <c r="L364" s="852"/>
      <c r="M364" s="852"/>
      <c r="N364" s="852" t="s">
        <v>2576</v>
      </c>
      <c r="O364" s="852" t="s">
        <v>1798</v>
      </c>
    </row>
    <row r="365" spans="1:15" s="204" customFormat="1" x14ac:dyDescent="0.35">
      <c r="A365" s="602"/>
      <c r="B365" s="602" t="s">
        <v>4804</v>
      </c>
      <c r="C365" s="602" t="s">
        <v>1174</v>
      </c>
      <c r="D365" s="602" t="s">
        <v>4537</v>
      </c>
      <c r="E365" s="850" t="s">
        <v>1883</v>
      </c>
      <c r="F365" s="851">
        <v>12</v>
      </c>
      <c r="G365" s="851">
        <v>3</v>
      </c>
      <c r="H365" s="852" t="s">
        <v>3371</v>
      </c>
      <c r="I365" s="852" t="s">
        <v>958</v>
      </c>
      <c r="J365" s="852" t="s">
        <v>1525</v>
      </c>
      <c r="K365" s="852" t="s">
        <v>2623</v>
      </c>
      <c r="L365" s="852" t="s">
        <v>970</v>
      </c>
      <c r="M365" s="852"/>
      <c r="N365" s="852" t="s">
        <v>2576</v>
      </c>
      <c r="O365" s="852" t="s">
        <v>1798</v>
      </c>
    </row>
    <row r="366" spans="1:15" s="204" customFormat="1" x14ac:dyDescent="0.35">
      <c r="A366" s="602"/>
      <c r="B366" s="602" t="s">
        <v>4252</v>
      </c>
      <c r="C366" s="602" t="s">
        <v>1949</v>
      </c>
      <c r="D366" s="602" t="s">
        <v>4537</v>
      </c>
      <c r="E366" s="850" t="s">
        <v>4253</v>
      </c>
      <c r="F366" s="851">
        <v>12</v>
      </c>
      <c r="G366" s="851">
        <v>3</v>
      </c>
      <c r="H366" s="852" t="s">
        <v>3371</v>
      </c>
      <c r="I366" s="852" t="s">
        <v>958</v>
      </c>
      <c r="J366" s="852" t="s">
        <v>2085</v>
      </c>
      <c r="K366" s="852" t="s">
        <v>2623</v>
      </c>
      <c r="L366" s="852"/>
      <c r="M366" s="852" t="s">
        <v>2624</v>
      </c>
      <c r="N366" s="852" t="s">
        <v>2576</v>
      </c>
      <c r="O366" s="852" t="s">
        <v>1798</v>
      </c>
    </row>
    <row r="367" spans="1:15" x14ac:dyDescent="0.35">
      <c r="A367" s="602"/>
      <c r="B367" s="602" t="s">
        <v>4256</v>
      </c>
      <c r="C367" s="602" t="s">
        <v>1172</v>
      </c>
      <c r="D367" s="602" t="s">
        <v>4537</v>
      </c>
      <c r="E367" s="850" t="s">
        <v>1173</v>
      </c>
      <c r="F367" s="851">
        <v>12</v>
      </c>
      <c r="G367" s="851">
        <v>3</v>
      </c>
      <c r="H367" s="852" t="s">
        <v>3371</v>
      </c>
      <c r="I367" s="852" t="s">
        <v>977</v>
      </c>
      <c r="J367" s="852" t="s">
        <v>1525</v>
      </c>
      <c r="K367" s="852" t="s">
        <v>2623</v>
      </c>
      <c r="L367" s="852" t="s">
        <v>970</v>
      </c>
      <c r="M367" s="852"/>
      <c r="N367" s="852" t="s">
        <v>2576</v>
      </c>
      <c r="O367" s="852" t="s">
        <v>1798</v>
      </c>
    </row>
    <row r="368" spans="1:15" s="204" customFormat="1" x14ac:dyDescent="0.35">
      <c r="A368" s="602"/>
      <c r="B368" s="602" t="s">
        <v>4257</v>
      </c>
      <c r="C368" s="602" t="s">
        <v>4805</v>
      </c>
      <c r="D368" s="602" t="s">
        <v>4537</v>
      </c>
      <c r="E368" s="850" t="s">
        <v>981</v>
      </c>
      <c r="F368" s="851">
        <v>12</v>
      </c>
      <c r="G368" s="851">
        <v>3</v>
      </c>
      <c r="H368" s="852" t="s">
        <v>3375</v>
      </c>
      <c r="I368" s="852" t="s">
        <v>958</v>
      </c>
      <c r="J368" s="852" t="s">
        <v>1525</v>
      </c>
      <c r="K368" s="852" t="s">
        <v>2623</v>
      </c>
      <c r="L368" s="852" t="s">
        <v>970</v>
      </c>
      <c r="M368" s="852"/>
      <c r="N368" s="852"/>
      <c r="O368" s="852" t="s">
        <v>982</v>
      </c>
    </row>
    <row r="369" spans="1:16" x14ac:dyDescent="0.35">
      <c r="A369" s="602"/>
      <c r="B369" s="602" t="s">
        <v>4260</v>
      </c>
      <c r="C369" s="602"/>
      <c r="D369" s="602" t="s">
        <v>4458</v>
      </c>
      <c r="E369" s="850" t="s">
        <v>4261</v>
      </c>
      <c r="F369" s="851">
        <v>12</v>
      </c>
      <c r="G369" s="851">
        <v>14</v>
      </c>
      <c r="H369" s="852" t="s">
        <v>3379</v>
      </c>
      <c r="I369" s="852" t="s">
        <v>1475</v>
      </c>
      <c r="J369" s="852"/>
      <c r="K369" s="852" t="s">
        <v>1473</v>
      </c>
      <c r="L369" s="852"/>
      <c r="M369" s="852" t="s">
        <v>642</v>
      </c>
      <c r="N369" s="852"/>
      <c r="O369" s="852" t="s">
        <v>1472</v>
      </c>
    </row>
    <row r="370" spans="1:16" x14ac:dyDescent="0.35">
      <c r="A370" s="602"/>
      <c r="B370" s="602" t="s">
        <v>4263</v>
      </c>
      <c r="C370" s="602"/>
      <c r="D370" s="602" t="s">
        <v>4481</v>
      </c>
      <c r="E370" s="850" t="s">
        <v>1569</v>
      </c>
      <c r="F370" s="851">
        <v>24</v>
      </c>
      <c r="G370" s="851" t="s">
        <v>448</v>
      </c>
      <c r="H370" s="852" t="s">
        <v>3499</v>
      </c>
      <c r="I370" s="852"/>
      <c r="J370" s="852"/>
      <c r="K370" s="852"/>
      <c r="L370" s="852" t="s">
        <v>1319</v>
      </c>
      <c r="M370" s="852"/>
      <c r="N370" s="852"/>
      <c r="O370" s="852" t="s">
        <v>2382</v>
      </c>
    </row>
    <row r="371" spans="1:16" x14ac:dyDescent="0.35">
      <c r="A371" s="602"/>
      <c r="B371" s="602" t="s">
        <v>4264</v>
      </c>
      <c r="C371" s="602" t="s">
        <v>1948</v>
      </c>
      <c r="D371" s="602" t="s">
        <v>4459</v>
      </c>
      <c r="E371" s="850" t="s">
        <v>2216</v>
      </c>
      <c r="F371" s="851">
        <v>12</v>
      </c>
      <c r="G371" s="851">
        <v>0</v>
      </c>
      <c r="H371" s="852" t="s">
        <v>3371</v>
      </c>
      <c r="I371" s="852"/>
      <c r="J371" s="852"/>
      <c r="K371" s="852"/>
      <c r="L371" s="852"/>
      <c r="M371" s="852" t="s">
        <v>644</v>
      </c>
      <c r="N371" s="852" t="s">
        <v>2568</v>
      </c>
      <c r="O371" s="852" t="s">
        <v>2391</v>
      </c>
    </row>
    <row r="372" spans="1:16" x14ac:dyDescent="0.35">
      <c r="A372" s="602"/>
      <c r="B372" s="602" t="s">
        <v>4267</v>
      </c>
      <c r="C372" s="602"/>
      <c r="D372" s="602" t="s">
        <v>4663</v>
      </c>
      <c r="E372" s="850" t="s">
        <v>2630</v>
      </c>
      <c r="F372" s="851">
        <v>24</v>
      </c>
      <c r="G372" s="851">
        <v>14</v>
      </c>
      <c r="H372" s="852" t="s">
        <v>3379</v>
      </c>
      <c r="I372" s="852" t="s">
        <v>2631</v>
      </c>
      <c r="J372" s="852"/>
      <c r="K372" s="852" t="s">
        <v>1729</v>
      </c>
      <c r="L372" s="852"/>
      <c r="M372" s="852"/>
      <c r="N372" s="852"/>
      <c r="O372" s="852" t="s">
        <v>1838</v>
      </c>
    </row>
    <row r="373" spans="1:16" x14ac:dyDescent="0.35">
      <c r="A373" s="602"/>
      <c r="B373" s="602" t="s">
        <v>4269</v>
      </c>
      <c r="C373" s="602" t="s">
        <v>327</v>
      </c>
      <c r="D373" s="602" t="s">
        <v>4806</v>
      </c>
      <c r="E373" s="850" t="s">
        <v>3397</v>
      </c>
      <c r="F373" s="851" t="s">
        <v>448</v>
      </c>
      <c r="G373" s="851" t="s">
        <v>448</v>
      </c>
      <c r="H373" s="852" t="s">
        <v>4879</v>
      </c>
      <c r="I373" s="852" t="s">
        <v>448</v>
      </c>
      <c r="J373" s="852" t="s">
        <v>448</v>
      </c>
      <c r="K373" s="852" t="s">
        <v>2554</v>
      </c>
      <c r="L373" s="852" t="s">
        <v>2555</v>
      </c>
      <c r="M373" s="852" t="s">
        <v>448</v>
      </c>
      <c r="N373" s="852"/>
      <c r="O373" s="852" t="s">
        <v>767</v>
      </c>
    </row>
    <row r="374" spans="1:16" x14ac:dyDescent="0.35">
      <c r="A374" s="602"/>
      <c r="B374" s="602" t="s">
        <v>4271</v>
      </c>
      <c r="C374" s="602" t="s">
        <v>1790</v>
      </c>
      <c r="D374" s="602" t="s">
        <v>4749</v>
      </c>
      <c r="E374" s="850" t="s">
        <v>1236</v>
      </c>
      <c r="F374" s="851">
        <v>12</v>
      </c>
      <c r="G374" s="851" t="s">
        <v>4517</v>
      </c>
      <c r="H374" s="852" t="s">
        <v>3371</v>
      </c>
      <c r="I374" s="852"/>
      <c r="J374" s="852"/>
      <c r="K374" s="852"/>
      <c r="L374" s="852"/>
      <c r="M374" s="852"/>
      <c r="N374" s="852" t="s">
        <v>2580</v>
      </c>
      <c r="O374" s="852" t="s">
        <v>747</v>
      </c>
    </row>
    <row r="375" spans="1:16" x14ac:dyDescent="0.35">
      <c r="A375" s="602"/>
      <c r="B375" s="602" t="s">
        <v>4272</v>
      </c>
      <c r="C375" s="602" t="s">
        <v>1234</v>
      </c>
      <c r="D375" s="602" t="s">
        <v>4749</v>
      </c>
      <c r="E375" s="850" t="s">
        <v>4807</v>
      </c>
      <c r="F375" s="851">
        <v>12</v>
      </c>
      <c r="G375" s="851">
        <v>17</v>
      </c>
      <c r="H375" s="852" t="s">
        <v>3371</v>
      </c>
      <c r="I375" s="852"/>
      <c r="J375" s="852"/>
      <c r="K375" s="852"/>
      <c r="L375" s="852"/>
      <c r="M375" s="852"/>
      <c r="N375" s="852"/>
      <c r="O375" s="852" t="s">
        <v>1828</v>
      </c>
    </row>
    <row r="376" spans="1:16" x14ac:dyDescent="0.35">
      <c r="A376" s="602"/>
      <c r="B376" s="602" t="s">
        <v>4808</v>
      </c>
      <c r="C376" s="602" t="s">
        <v>1790</v>
      </c>
      <c r="D376" s="602" t="s">
        <v>4749</v>
      </c>
      <c r="E376" s="850" t="s">
        <v>2887</v>
      </c>
      <c r="F376" s="851">
        <v>12</v>
      </c>
      <c r="G376" s="851">
        <v>0</v>
      </c>
      <c r="H376" s="852" t="s">
        <v>3375</v>
      </c>
      <c r="I376" s="852" t="s">
        <v>2890</v>
      </c>
      <c r="J376" s="852"/>
      <c r="K376" s="852" t="s">
        <v>2892</v>
      </c>
      <c r="L376" s="852" t="s">
        <v>2889</v>
      </c>
      <c r="M376" s="852"/>
      <c r="N376" s="852"/>
      <c r="O376" s="852" t="s">
        <v>2888</v>
      </c>
    </row>
    <row r="377" spans="1:16" x14ac:dyDescent="0.35">
      <c r="A377" s="602"/>
      <c r="B377" s="602" t="s">
        <v>4275</v>
      </c>
      <c r="C377" s="602" t="s">
        <v>1070</v>
      </c>
      <c r="D377" s="602" t="s">
        <v>4809</v>
      </c>
      <c r="E377" s="850" t="s">
        <v>4277</v>
      </c>
      <c r="F377" s="851">
        <v>12</v>
      </c>
      <c r="G377" s="851">
        <v>60</v>
      </c>
      <c r="H377" s="852" t="s">
        <v>3371</v>
      </c>
      <c r="I377" s="852"/>
      <c r="J377" s="852"/>
      <c r="K377" s="852"/>
      <c r="L377" s="852"/>
      <c r="M377" s="852"/>
      <c r="N377" s="852" t="s">
        <v>277</v>
      </c>
      <c r="O377" s="852" t="s">
        <v>1806</v>
      </c>
    </row>
    <row r="378" spans="1:16" x14ac:dyDescent="0.35">
      <c r="A378" s="602"/>
      <c r="B378" s="602" t="s">
        <v>4810</v>
      </c>
      <c r="C378" s="602" t="s">
        <v>1317</v>
      </c>
      <c r="D378" s="602" t="s">
        <v>4811</v>
      </c>
      <c r="E378" s="850" t="s">
        <v>1318</v>
      </c>
      <c r="F378" s="851">
        <v>12</v>
      </c>
      <c r="G378" s="851" t="s">
        <v>448</v>
      </c>
      <c r="H378" s="852" t="s">
        <v>3375</v>
      </c>
      <c r="I378" s="852"/>
      <c r="J378" s="852"/>
      <c r="K378" s="852"/>
      <c r="L378" s="852" t="s">
        <v>1319</v>
      </c>
      <c r="M378" s="852"/>
      <c r="N378" s="852"/>
      <c r="O378" s="852" t="s">
        <v>1889</v>
      </c>
    </row>
    <row r="379" spans="1:16" x14ac:dyDescent="0.35">
      <c r="A379" s="602"/>
      <c r="B379" s="602" t="s">
        <v>4812</v>
      </c>
      <c r="C379" s="602"/>
      <c r="D379" s="602" t="s">
        <v>4584</v>
      </c>
      <c r="E379" s="850" t="s">
        <v>456</v>
      </c>
      <c r="F379" s="851" t="s">
        <v>448</v>
      </c>
      <c r="G379" s="851" t="s">
        <v>448</v>
      </c>
      <c r="H379" s="852" t="s">
        <v>3375</v>
      </c>
      <c r="I379" s="852"/>
      <c r="J379" s="852" t="s">
        <v>153</v>
      </c>
      <c r="K379" s="852" t="s">
        <v>457</v>
      </c>
      <c r="L379" s="852" t="s">
        <v>458</v>
      </c>
      <c r="M379" s="852" t="s">
        <v>460</v>
      </c>
      <c r="N379" s="852"/>
      <c r="O379" s="852" t="s">
        <v>459</v>
      </c>
    </row>
    <row r="380" spans="1:16" x14ac:dyDescent="0.35">
      <c r="A380" s="602"/>
      <c r="B380" s="602" t="s">
        <v>4283</v>
      </c>
      <c r="C380" s="602" t="s">
        <v>1935</v>
      </c>
      <c r="D380" s="602" t="s">
        <v>4813</v>
      </c>
      <c r="E380" s="850" t="s">
        <v>1240</v>
      </c>
      <c r="F380" s="851">
        <v>12</v>
      </c>
      <c r="G380" s="851">
        <v>60</v>
      </c>
      <c r="H380" s="852" t="s">
        <v>3371</v>
      </c>
      <c r="I380" s="852"/>
      <c r="J380" s="852"/>
      <c r="K380" s="852"/>
      <c r="L380" s="852"/>
      <c r="M380" s="852"/>
      <c r="N380" s="852"/>
      <c r="O380" s="852" t="s">
        <v>1791</v>
      </c>
    </row>
    <row r="381" spans="1:16" x14ac:dyDescent="0.35">
      <c r="A381" s="602"/>
      <c r="B381" s="602" t="s">
        <v>4285</v>
      </c>
      <c r="C381" s="602" t="s">
        <v>2012</v>
      </c>
      <c r="D381" s="602" t="s">
        <v>4660</v>
      </c>
      <c r="E381" s="850" t="s">
        <v>4286</v>
      </c>
      <c r="F381" s="851">
        <v>4</v>
      </c>
      <c r="G381" s="851">
        <v>14</v>
      </c>
      <c r="H381" s="852" t="s">
        <v>3371</v>
      </c>
      <c r="I381" s="852"/>
      <c r="J381" s="852"/>
      <c r="K381" s="852"/>
      <c r="L381" s="852"/>
      <c r="M381" s="852"/>
      <c r="N381" s="852"/>
      <c r="O381" s="852" t="s">
        <v>1856</v>
      </c>
    </row>
    <row r="382" spans="1:16" x14ac:dyDescent="0.35">
      <c r="A382" s="602"/>
      <c r="B382" s="602" t="s">
        <v>4291</v>
      </c>
      <c r="C382" s="602"/>
      <c r="D382" s="602" t="s">
        <v>4814</v>
      </c>
      <c r="E382" s="850" t="s">
        <v>4293</v>
      </c>
      <c r="F382" s="851">
        <v>4</v>
      </c>
      <c r="G382" s="851">
        <v>0</v>
      </c>
      <c r="H382" s="852" t="s">
        <v>3375</v>
      </c>
      <c r="I382" s="852"/>
      <c r="J382" s="852" t="s">
        <v>1525</v>
      </c>
      <c r="K382" s="852" t="s">
        <v>2045</v>
      </c>
      <c r="L382" s="852"/>
      <c r="M382" s="852" t="s">
        <v>2047</v>
      </c>
      <c r="N382" s="852"/>
      <c r="O382" s="852" t="s">
        <v>2225</v>
      </c>
    </row>
    <row r="383" spans="1:16" x14ac:dyDescent="0.35">
      <c r="A383" s="602"/>
      <c r="B383" s="602" t="s">
        <v>4294</v>
      </c>
      <c r="C383" s="602" t="s">
        <v>2665</v>
      </c>
      <c r="D383" s="602" t="s">
        <v>4045</v>
      </c>
      <c r="E383" s="850" t="s">
        <v>2666</v>
      </c>
      <c r="F383" s="851">
        <v>24</v>
      </c>
      <c r="G383" s="851">
        <v>0</v>
      </c>
      <c r="H383" s="852" t="s">
        <v>3375</v>
      </c>
      <c r="I383" s="852" t="s">
        <v>2669</v>
      </c>
      <c r="J383" s="852" t="s">
        <v>2670</v>
      </c>
      <c r="K383" s="852" t="s">
        <v>2671</v>
      </c>
      <c r="L383" s="852" t="s">
        <v>242</v>
      </c>
      <c r="M383" s="852" t="s">
        <v>2672</v>
      </c>
      <c r="N383" s="852" t="s">
        <v>2569</v>
      </c>
      <c r="O383" s="852" t="s">
        <v>2274</v>
      </c>
    </row>
    <row r="384" spans="1:16" x14ac:dyDescent="0.35">
      <c r="A384" s="602"/>
      <c r="B384" s="602" t="s">
        <v>4298</v>
      </c>
      <c r="C384" s="602" t="s">
        <v>1954</v>
      </c>
      <c r="D384" s="602" t="s">
        <v>4626</v>
      </c>
      <c r="E384" s="850" t="s">
        <v>1888</v>
      </c>
      <c r="F384" s="851">
        <v>4</v>
      </c>
      <c r="G384" s="851">
        <v>1</v>
      </c>
      <c r="H384" s="852" t="s">
        <v>3371</v>
      </c>
      <c r="I384" s="852"/>
      <c r="J384" s="852"/>
      <c r="K384" s="852"/>
      <c r="L384" s="852"/>
      <c r="M384" s="852"/>
      <c r="N384" s="852" t="s">
        <v>2580</v>
      </c>
      <c r="O384" s="852" t="s">
        <v>1889</v>
      </c>
      <c r="P384" s="204"/>
    </row>
    <row r="385" spans="1:15" x14ac:dyDescent="0.35">
      <c r="A385" s="602"/>
      <c r="B385" s="602" t="s">
        <v>4815</v>
      </c>
      <c r="C385" s="602" t="s">
        <v>1310</v>
      </c>
      <c r="D385" s="602" t="s">
        <v>4816</v>
      </c>
      <c r="E385" s="850" t="s">
        <v>1312</v>
      </c>
      <c r="F385" s="851">
        <v>4</v>
      </c>
      <c r="G385" s="851">
        <v>0</v>
      </c>
      <c r="H385" s="852" t="s">
        <v>3375</v>
      </c>
      <c r="I385" s="852"/>
      <c r="J385" s="852"/>
      <c r="K385" s="852" t="s">
        <v>1315</v>
      </c>
      <c r="L385" s="852"/>
      <c r="M385" s="852" t="s">
        <v>1314</v>
      </c>
      <c r="N385" s="852"/>
      <c r="O385" s="852" t="s">
        <v>1313</v>
      </c>
    </row>
    <row r="386" spans="1:15" x14ac:dyDescent="0.35">
      <c r="A386" s="602"/>
      <c r="B386" s="602" t="s">
        <v>4817</v>
      </c>
      <c r="C386" s="602"/>
      <c r="D386" s="602" t="s">
        <v>4818</v>
      </c>
      <c r="E386" s="850" t="s">
        <v>3397</v>
      </c>
      <c r="F386" s="851">
        <v>0</v>
      </c>
      <c r="G386" s="851">
        <v>0</v>
      </c>
      <c r="H386" s="852" t="s">
        <v>3484</v>
      </c>
      <c r="I386" s="852"/>
      <c r="J386" s="852"/>
      <c r="K386" s="852" t="s">
        <v>543</v>
      </c>
      <c r="L386" s="852"/>
      <c r="M386" s="852"/>
      <c r="N386" s="852"/>
      <c r="O386" s="852" t="s">
        <v>544</v>
      </c>
    </row>
    <row r="387" spans="1:15" x14ac:dyDescent="0.35">
      <c r="A387" s="602"/>
      <c r="B387" s="602" t="s">
        <v>4299</v>
      </c>
      <c r="C387" s="602"/>
      <c r="D387" s="602" t="s">
        <v>4497</v>
      </c>
      <c r="E387" s="850" t="s">
        <v>2806</v>
      </c>
      <c r="F387" s="851">
        <v>4</v>
      </c>
      <c r="G387" s="851" t="s">
        <v>924</v>
      </c>
      <c r="H387" s="852" t="s">
        <v>3375</v>
      </c>
      <c r="I387" s="852"/>
      <c r="J387" s="852" t="s">
        <v>1525</v>
      </c>
      <c r="K387" s="852" t="s">
        <v>2807</v>
      </c>
      <c r="L387" s="852" t="s">
        <v>2808</v>
      </c>
      <c r="M387" s="852" t="s">
        <v>2809</v>
      </c>
      <c r="N387" s="852"/>
      <c r="O387" s="852" t="s">
        <v>2391</v>
      </c>
    </row>
    <row r="388" spans="1:15" x14ac:dyDescent="0.35">
      <c r="A388" s="602"/>
      <c r="B388" s="602" t="s">
        <v>4300</v>
      </c>
      <c r="C388" s="602"/>
      <c r="D388" s="602" t="s">
        <v>4819</v>
      </c>
      <c r="E388" s="850" t="s">
        <v>1426</v>
      </c>
      <c r="F388" s="851">
        <v>4</v>
      </c>
      <c r="G388" s="851" t="s">
        <v>924</v>
      </c>
      <c r="H388" s="852" t="s">
        <v>3375</v>
      </c>
      <c r="I388" s="852"/>
      <c r="J388" s="852"/>
      <c r="K388" s="852" t="s">
        <v>2515</v>
      </c>
      <c r="L388" s="852"/>
      <c r="M388" s="852"/>
      <c r="N388" s="852"/>
      <c r="O388" s="852" t="s">
        <v>1828</v>
      </c>
    </row>
    <row r="389" spans="1:15" x14ac:dyDescent="0.35">
      <c r="A389" s="602"/>
      <c r="B389" s="602" t="s">
        <v>4302</v>
      </c>
      <c r="C389" s="602"/>
      <c r="D389" s="602" t="s">
        <v>4569</v>
      </c>
      <c r="E389" s="850" t="s">
        <v>2915</v>
      </c>
      <c r="F389" s="851">
        <v>12</v>
      </c>
      <c r="G389" s="851">
        <v>30</v>
      </c>
      <c r="H389" s="852" t="s">
        <v>3375</v>
      </c>
      <c r="I389" s="852" t="s">
        <v>2919</v>
      </c>
      <c r="J389" s="852"/>
      <c r="K389" s="852" t="s">
        <v>2917</v>
      </c>
      <c r="L389" s="852"/>
      <c r="M389" s="852" t="s">
        <v>2918</v>
      </c>
      <c r="N389" s="852"/>
      <c r="O389" s="852" t="s">
        <v>2916</v>
      </c>
    </row>
    <row r="390" spans="1:15" x14ac:dyDescent="0.35">
      <c r="A390" s="602"/>
      <c r="B390" s="602" t="s">
        <v>4308</v>
      </c>
      <c r="C390" s="602"/>
      <c r="D390" s="602" t="s">
        <v>4569</v>
      </c>
      <c r="E390" s="850" t="s">
        <v>1257</v>
      </c>
      <c r="F390" s="851">
        <v>12</v>
      </c>
      <c r="G390" s="851">
        <v>30</v>
      </c>
      <c r="H390" s="852" t="s">
        <v>3371</v>
      </c>
      <c r="I390" s="852" t="s">
        <v>282</v>
      </c>
      <c r="J390" s="852"/>
      <c r="K390" s="852" t="s">
        <v>283</v>
      </c>
      <c r="L390" s="852"/>
      <c r="M390" s="852"/>
      <c r="N390" s="852"/>
      <c r="O390" s="852" t="s">
        <v>1835</v>
      </c>
    </row>
    <row r="391" spans="1:15" x14ac:dyDescent="0.35">
      <c r="A391" s="602"/>
      <c r="B391" s="602" t="s">
        <v>4312</v>
      </c>
      <c r="C391" s="602"/>
      <c r="D391" s="602" t="s">
        <v>4626</v>
      </c>
      <c r="E391" s="850" t="s">
        <v>1661</v>
      </c>
      <c r="F391" s="851">
        <v>4</v>
      </c>
      <c r="G391" s="851">
        <v>0</v>
      </c>
      <c r="H391" s="852" t="s">
        <v>3371</v>
      </c>
      <c r="I391" s="852" t="s">
        <v>1662</v>
      </c>
      <c r="J391" s="852" t="s">
        <v>1664</v>
      </c>
      <c r="K391" s="852" t="s">
        <v>1665</v>
      </c>
      <c r="L391" s="852"/>
      <c r="M391" s="852" t="s">
        <v>1289</v>
      </c>
      <c r="N391" s="852"/>
      <c r="O391" s="852" t="s">
        <v>1889</v>
      </c>
    </row>
    <row r="392" spans="1:15" x14ac:dyDescent="0.35">
      <c r="A392" s="602"/>
      <c r="B392" s="602" t="s">
        <v>4313</v>
      </c>
      <c r="C392" s="602"/>
      <c r="D392" s="602" t="s">
        <v>4820</v>
      </c>
      <c r="E392" s="850" t="s">
        <v>4315</v>
      </c>
      <c r="F392" s="851">
        <v>48</v>
      </c>
      <c r="G392" s="851" t="s">
        <v>448</v>
      </c>
      <c r="H392" s="852" t="s">
        <v>3371</v>
      </c>
      <c r="I392" s="852"/>
      <c r="J392" s="852"/>
      <c r="K392" s="852" t="s">
        <v>190</v>
      </c>
      <c r="L392" s="852" t="s">
        <v>184</v>
      </c>
      <c r="M392" s="852" t="s">
        <v>189</v>
      </c>
      <c r="N392" s="852"/>
      <c r="O392" s="852" t="s">
        <v>186</v>
      </c>
    </row>
    <row r="393" spans="1:15" x14ac:dyDescent="0.35">
      <c r="A393" s="602"/>
      <c r="B393" s="602" t="s">
        <v>4821</v>
      </c>
      <c r="C393" s="602" t="s">
        <v>4822</v>
      </c>
      <c r="D393" s="602" t="s">
        <v>4691</v>
      </c>
      <c r="E393" s="850" t="s">
        <v>4823</v>
      </c>
      <c r="F393" s="851">
        <v>24</v>
      </c>
      <c r="G393" s="851" t="s">
        <v>448</v>
      </c>
      <c r="H393" s="852" t="s">
        <v>3371</v>
      </c>
      <c r="I393" s="852"/>
      <c r="J393" s="852"/>
      <c r="K393" s="852"/>
      <c r="L393" s="852"/>
      <c r="M393" s="852"/>
      <c r="N393" s="852"/>
      <c r="O393" s="852" t="s">
        <v>3568</v>
      </c>
    </row>
    <row r="394" spans="1:15" x14ac:dyDescent="0.35">
      <c r="A394" s="602"/>
      <c r="B394" s="602" t="s">
        <v>4824</v>
      </c>
      <c r="C394" s="602" t="s">
        <v>126</v>
      </c>
      <c r="D394" s="602" t="s">
        <v>4825</v>
      </c>
      <c r="E394" s="850" t="s">
        <v>127</v>
      </c>
      <c r="F394" s="851">
        <v>4</v>
      </c>
      <c r="G394" s="851">
        <v>0</v>
      </c>
      <c r="H394" s="852" t="s">
        <v>3375</v>
      </c>
      <c r="I394" s="852"/>
      <c r="J394" s="852"/>
      <c r="K394" s="852" t="s">
        <v>129</v>
      </c>
      <c r="L394" s="852"/>
      <c r="M394" s="852" t="s">
        <v>133</v>
      </c>
      <c r="N394" s="852"/>
      <c r="O394" s="852" t="s">
        <v>130</v>
      </c>
    </row>
    <row r="395" spans="1:15" x14ac:dyDescent="0.35">
      <c r="A395" s="602"/>
      <c r="B395" s="602" t="s">
        <v>4320</v>
      </c>
      <c r="C395" s="602"/>
      <c r="D395" s="602" t="s">
        <v>4497</v>
      </c>
      <c r="E395" s="850" t="s">
        <v>3016</v>
      </c>
      <c r="F395" s="851">
        <v>4</v>
      </c>
      <c r="G395" s="851" t="s">
        <v>924</v>
      </c>
      <c r="H395" s="852" t="s">
        <v>3375</v>
      </c>
      <c r="I395" s="852"/>
      <c r="J395" s="852"/>
      <c r="K395" s="852" t="s">
        <v>3017</v>
      </c>
      <c r="L395" s="852"/>
      <c r="M395" s="852" t="s">
        <v>3018</v>
      </c>
      <c r="N395" s="852"/>
      <c r="O395" s="852" t="s">
        <v>2391</v>
      </c>
    </row>
    <row r="396" spans="1:15" x14ac:dyDescent="0.35">
      <c r="A396" s="602"/>
      <c r="B396" s="602" t="s">
        <v>4826</v>
      </c>
      <c r="C396" s="602"/>
      <c r="D396" s="602" t="s">
        <v>4827</v>
      </c>
      <c r="E396" s="850" t="s">
        <v>3020</v>
      </c>
      <c r="F396" s="851">
        <v>12</v>
      </c>
      <c r="G396" s="851" t="s">
        <v>448</v>
      </c>
      <c r="H396" s="852" t="s">
        <v>4879</v>
      </c>
      <c r="I396" s="852"/>
      <c r="J396" s="852"/>
      <c r="K396" s="852" t="s">
        <v>2515</v>
      </c>
      <c r="L396" s="852"/>
      <c r="M396" s="852" t="s">
        <v>2517</v>
      </c>
      <c r="N396" s="852"/>
      <c r="O396" s="852" t="s">
        <v>1143</v>
      </c>
    </row>
    <row r="397" spans="1:15" x14ac:dyDescent="0.35">
      <c r="A397" s="602"/>
      <c r="B397" s="602" t="s">
        <v>4324</v>
      </c>
      <c r="C397" s="602" t="s">
        <v>1943</v>
      </c>
      <c r="D397" s="602" t="s">
        <v>4828</v>
      </c>
      <c r="E397" s="850" t="s">
        <v>3080</v>
      </c>
      <c r="F397" s="851">
        <v>24</v>
      </c>
      <c r="G397" s="851" t="s">
        <v>448</v>
      </c>
      <c r="H397" s="852" t="s">
        <v>3484</v>
      </c>
      <c r="I397" s="852"/>
      <c r="J397" s="852"/>
      <c r="K397" s="852" t="s">
        <v>3083</v>
      </c>
      <c r="L397" s="852" t="s">
        <v>2968</v>
      </c>
      <c r="M397" s="852" t="s">
        <v>3084</v>
      </c>
      <c r="N397" s="852"/>
      <c r="O397" s="852" t="s">
        <v>3081</v>
      </c>
    </row>
    <row r="398" spans="1:15" x14ac:dyDescent="0.35">
      <c r="A398" s="602"/>
      <c r="B398" s="602" t="s">
        <v>4327</v>
      </c>
      <c r="C398" s="602" t="s">
        <v>4829</v>
      </c>
      <c r="D398" s="602" t="s">
        <v>4830</v>
      </c>
      <c r="E398" s="850" t="s">
        <v>1178</v>
      </c>
      <c r="F398" s="851">
        <v>3</v>
      </c>
      <c r="G398" s="851" t="s">
        <v>448</v>
      </c>
      <c r="H398" s="852" t="s">
        <v>3379</v>
      </c>
      <c r="I398" s="852"/>
      <c r="J398" s="852"/>
      <c r="K398" s="852" t="s">
        <v>1032</v>
      </c>
      <c r="L398" s="852"/>
      <c r="M398" s="852" t="s">
        <v>1033</v>
      </c>
      <c r="N398" s="852" t="s">
        <v>2578</v>
      </c>
      <c r="O398" s="852" t="s">
        <v>1821</v>
      </c>
    </row>
    <row r="399" spans="1:15" x14ac:dyDescent="0.35">
      <c r="A399" s="602"/>
      <c r="B399" s="602" t="s">
        <v>4329</v>
      </c>
      <c r="C399" s="602"/>
      <c r="D399" s="602" t="s">
        <v>4766</v>
      </c>
      <c r="E399" s="850" t="s">
        <v>3020</v>
      </c>
      <c r="F399" s="851">
        <v>12</v>
      </c>
      <c r="G399" s="851">
        <v>0</v>
      </c>
      <c r="H399" s="852" t="s">
        <v>3375</v>
      </c>
      <c r="I399" s="852" t="s">
        <v>3021</v>
      </c>
      <c r="J399" s="852"/>
      <c r="K399" s="852" t="s">
        <v>3025</v>
      </c>
      <c r="L399" s="852"/>
      <c r="M399" s="852" t="s">
        <v>3026</v>
      </c>
      <c r="N399" s="852"/>
      <c r="O399" s="852" t="s">
        <v>1143</v>
      </c>
    </row>
    <row r="400" spans="1:15" x14ac:dyDescent="0.35">
      <c r="A400" s="602"/>
      <c r="B400" s="602" t="s">
        <v>4831</v>
      </c>
      <c r="C400" s="602" t="s">
        <v>1935</v>
      </c>
      <c r="D400" s="602" t="s">
        <v>4073</v>
      </c>
      <c r="E400" s="850" t="s">
        <v>1243</v>
      </c>
      <c r="F400" s="851">
        <v>24</v>
      </c>
      <c r="G400" s="851" t="s">
        <v>448</v>
      </c>
      <c r="H400" s="852" t="s">
        <v>3371</v>
      </c>
      <c r="I400" s="852"/>
      <c r="J400" s="852"/>
      <c r="K400" s="852"/>
      <c r="L400" s="852"/>
      <c r="M400" s="852"/>
      <c r="N400" s="852"/>
      <c r="O400" s="852" t="s">
        <v>1202</v>
      </c>
    </row>
    <row r="401" spans="1:15" x14ac:dyDescent="0.35">
      <c r="A401" s="602"/>
      <c r="B401" s="602" t="s">
        <v>4832</v>
      </c>
      <c r="C401" s="602" t="s">
        <v>1097</v>
      </c>
      <c r="D401" s="602" t="s">
        <v>4073</v>
      </c>
      <c r="E401" s="850" t="s">
        <v>1242</v>
      </c>
      <c r="F401" s="851">
        <v>24</v>
      </c>
      <c r="G401" s="851" t="s">
        <v>448</v>
      </c>
      <c r="H401" s="852" t="s">
        <v>3371</v>
      </c>
      <c r="I401" s="852"/>
      <c r="J401" s="852"/>
      <c r="K401" s="852"/>
      <c r="L401" s="852"/>
      <c r="M401" s="852"/>
      <c r="N401" s="852"/>
      <c r="O401" s="852" t="s">
        <v>1202</v>
      </c>
    </row>
    <row r="402" spans="1:15" x14ac:dyDescent="0.35">
      <c r="A402" s="602"/>
      <c r="B402" s="602" t="s">
        <v>4833</v>
      </c>
      <c r="C402" s="602" t="s">
        <v>4834</v>
      </c>
      <c r="D402" s="602" t="s">
        <v>4835</v>
      </c>
      <c r="E402" s="850" t="s">
        <v>4836</v>
      </c>
      <c r="F402" s="851">
        <v>4</v>
      </c>
      <c r="G402" s="851">
        <v>0</v>
      </c>
      <c r="H402" s="852" t="s">
        <v>3484</v>
      </c>
      <c r="I402" s="852"/>
      <c r="J402" s="852"/>
      <c r="K402" s="852"/>
      <c r="L402" s="852" t="s">
        <v>2556</v>
      </c>
      <c r="M402" s="852"/>
      <c r="N402" s="852"/>
      <c r="O402" s="852" t="s">
        <v>1892</v>
      </c>
    </row>
    <row r="403" spans="1:15" x14ac:dyDescent="0.35">
      <c r="A403" s="602"/>
      <c r="B403" s="602" t="s">
        <v>4837</v>
      </c>
      <c r="C403" s="602" t="s">
        <v>1181</v>
      </c>
      <c r="D403" s="602" t="s">
        <v>4838</v>
      </c>
      <c r="E403" s="850" t="s">
        <v>1836</v>
      </c>
      <c r="F403" s="851">
        <v>48</v>
      </c>
      <c r="G403" s="851">
        <v>15</v>
      </c>
      <c r="H403" s="852" t="s">
        <v>3371</v>
      </c>
      <c r="I403" s="852"/>
      <c r="J403" s="852"/>
      <c r="K403" s="852"/>
      <c r="L403" s="852"/>
      <c r="M403" s="852" t="s">
        <v>2557</v>
      </c>
      <c r="N403" s="852" t="s">
        <v>2327</v>
      </c>
      <c r="O403" s="852" t="s">
        <v>767</v>
      </c>
    </row>
    <row r="404" spans="1:15" x14ac:dyDescent="0.35">
      <c r="A404" s="602"/>
      <c r="B404" s="602" t="s">
        <v>4839</v>
      </c>
      <c r="C404" s="602" t="s">
        <v>4337</v>
      </c>
      <c r="D404" s="602" t="s">
        <v>4838</v>
      </c>
      <c r="E404" s="850" t="s">
        <v>4339</v>
      </c>
      <c r="F404" s="851">
        <v>48</v>
      </c>
      <c r="G404" s="851" t="s">
        <v>4101</v>
      </c>
      <c r="H404" s="852" t="s">
        <v>3371</v>
      </c>
      <c r="I404" s="852"/>
      <c r="J404" s="852"/>
      <c r="K404" s="852"/>
      <c r="L404" s="852"/>
      <c r="M404" s="852" t="s">
        <v>2557</v>
      </c>
      <c r="N404" s="852" t="s">
        <v>2327</v>
      </c>
      <c r="O404" s="852" t="s">
        <v>767</v>
      </c>
    </row>
    <row r="405" spans="1:15" x14ac:dyDescent="0.35">
      <c r="A405" s="602"/>
      <c r="B405" s="602" t="s">
        <v>4342</v>
      </c>
      <c r="C405" s="602" t="s">
        <v>3263</v>
      </c>
      <c r="D405" s="602" t="s">
        <v>4838</v>
      </c>
      <c r="E405" s="850" t="s">
        <v>1182</v>
      </c>
      <c r="F405" s="851">
        <v>48</v>
      </c>
      <c r="G405" s="851" t="s">
        <v>4101</v>
      </c>
      <c r="H405" s="852" t="s">
        <v>3371</v>
      </c>
      <c r="I405" s="852"/>
      <c r="J405" s="852"/>
      <c r="K405" s="852"/>
      <c r="L405" s="852"/>
      <c r="M405" s="852" t="s">
        <v>2557</v>
      </c>
      <c r="N405" s="852" t="s">
        <v>2327</v>
      </c>
      <c r="O405" s="852" t="s">
        <v>767</v>
      </c>
    </row>
    <row r="406" spans="1:15" x14ac:dyDescent="0.35">
      <c r="A406" s="602"/>
      <c r="B406" s="602" t="s">
        <v>4343</v>
      </c>
      <c r="C406" s="602" t="s">
        <v>4344</v>
      </c>
      <c r="D406" s="602" t="s">
        <v>4663</v>
      </c>
      <c r="E406" s="850" t="s">
        <v>741</v>
      </c>
      <c r="F406" s="851">
        <v>24</v>
      </c>
      <c r="G406" s="851">
        <v>14</v>
      </c>
      <c r="H406" s="852" t="s">
        <v>3371</v>
      </c>
      <c r="I406" s="852"/>
      <c r="J406" s="852"/>
      <c r="K406" s="852"/>
      <c r="L406" s="852"/>
      <c r="M406" s="852" t="s">
        <v>642</v>
      </c>
      <c r="N406" s="852" t="s">
        <v>2569</v>
      </c>
      <c r="O406" s="852" t="s">
        <v>747</v>
      </c>
    </row>
    <row r="407" spans="1:15" x14ac:dyDescent="0.35">
      <c r="A407" s="602"/>
      <c r="B407" s="602" t="s">
        <v>4840</v>
      </c>
      <c r="C407" s="602" t="s">
        <v>1731</v>
      </c>
      <c r="D407" s="602" t="s">
        <v>4475</v>
      </c>
      <c r="E407" s="850" t="s">
        <v>1730</v>
      </c>
      <c r="F407" s="851">
        <v>120</v>
      </c>
      <c r="G407" s="851">
        <v>0</v>
      </c>
      <c r="H407" s="852" t="s">
        <v>3375</v>
      </c>
      <c r="I407" s="852" t="s">
        <v>831</v>
      </c>
      <c r="J407" s="852" t="s">
        <v>1525</v>
      </c>
      <c r="K407" s="852" t="s">
        <v>830</v>
      </c>
      <c r="L407" s="852"/>
      <c r="M407" s="852" t="s">
        <v>1733</v>
      </c>
      <c r="N407" s="852"/>
      <c r="O407" s="852" t="s">
        <v>1734</v>
      </c>
    </row>
    <row r="408" spans="1:15" x14ac:dyDescent="0.35">
      <c r="A408" s="602"/>
      <c r="B408" s="602" t="s">
        <v>4345</v>
      </c>
      <c r="C408" s="602" t="s">
        <v>4346</v>
      </c>
      <c r="D408" s="602" t="s">
        <v>4841</v>
      </c>
      <c r="E408" s="850" t="s">
        <v>2749</v>
      </c>
      <c r="F408" s="851" t="s">
        <v>1740</v>
      </c>
      <c r="G408" s="851" t="s">
        <v>4361</v>
      </c>
      <c r="H408" s="852" t="s">
        <v>3379</v>
      </c>
      <c r="I408" s="852"/>
      <c r="J408" s="852" t="s">
        <v>477</v>
      </c>
      <c r="K408" s="852" t="s">
        <v>2751</v>
      </c>
      <c r="L408" s="852" t="s">
        <v>2758</v>
      </c>
      <c r="M408" s="852" t="s">
        <v>2742</v>
      </c>
      <c r="N408" s="852"/>
      <c r="O408" s="852" t="s">
        <v>1889</v>
      </c>
    </row>
    <row r="409" spans="1:15" x14ac:dyDescent="0.35">
      <c r="A409" s="602"/>
      <c r="B409" s="602" t="s">
        <v>4348</v>
      </c>
      <c r="C409" s="602" t="s">
        <v>4349</v>
      </c>
      <c r="D409" s="602" t="s">
        <v>4841</v>
      </c>
      <c r="E409" s="850" t="s">
        <v>2753</v>
      </c>
      <c r="F409" s="851" t="s">
        <v>1740</v>
      </c>
      <c r="G409" s="851" t="s">
        <v>4361</v>
      </c>
      <c r="H409" s="852" t="s">
        <v>3379</v>
      </c>
      <c r="I409" s="852"/>
      <c r="J409" s="852" t="s">
        <v>477</v>
      </c>
      <c r="K409" s="852" t="s">
        <v>2754</v>
      </c>
      <c r="L409" s="852" t="s">
        <v>2758</v>
      </c>
      <c r="M409" s="852" t="s">
        <v>2742</v>
      </c>
      <c r="N409" s="852"/>
      <c r="O409" s="852" t="s">
        <v>1889</v>
      </c>
    </row>
    <row r="410" spans="1:15" x14ac:dyDescent="0.35">
      <c r="A410" s="602"/>
      <c r="B410" s="602" t="s">
        <v>4350</v>
      </c>
      <c r="C410" s="602" t="s">
        <v>1943</v>
      </c>
      <c r="D410" s="602" t="s">
        <v>4841</v>
      </c>
      <c r="E410" s="850" t="s">
        <v>2756</v>
      </c>
      <c r="F410" s="851" t="s">
        <v>4370</v>
      </c>
      <c r="G410" s="851" t="s">
        <v>4361</v>
      </c>
      <c r="H410" s="852" t="s">
        <v>3379</v>
      </c>
      <c r="I410" s="852"/>
      <c r="J410" s="852"/>
      <c r="K410" s="852" t="s">
        <v>2757</v>
      </c>
      <c r="L410" s="852" t="s">
        <v>2758</v>
      </c>
      <c r="M410" s="852" t="s">
        <v>2742</v>
      </c>
      <c r="N410" s="852"/>
      <c r="O410" s="852" t="s">
        <v>1889</v>
      </c>
    </row>
    <row r="411" spans="1:15" x14ac:dyDescent="0.35">
      <c r="A411" s="602"/>
      <c r="B411" s="602" t="s">
        <v>4351</v>
      </c>
      <c r="C411" s="602" t="s">
        <v>4352</v>
      </c>
      <c r="D411" s="602" t="s">
        <v>4841</v>
      </c>
      <c r="E411" s="850" t="s">
        <v>2739</v>
      </c>
      <c r="F411" s="851" t="s">
        <v>1186</v>
      </c>
      <c r="G411" s="851" t="s">
        <v>4361</v>
      </c>
      <c r="H411" s="852" t="s">
        <v>3379</v>
      </c>
      <c r="I411" s="852"/>
      <c r="J411" s="852"/>
      <c r="K411" s="852" t="s">
        <v>2741</v>
      </c>
      <c r="L411" s="852" t="s">
        <v>2746</v>
      </c>
      <c r="M411" s="852" t="s">
        <v>2742</v>
      </c>
      <c r="N411" s="852"/>
      <c r="O411" s="852" t="s">
        <v>1889</v>
      </c>
    </row>
    <row r="412" spans="1:15" x14ac:dyDescent="0.35">
      <c r="A412" s="602"/>
      <c r="B412" s="602" t="s">
        <v>4842</v>
      </c>
      <c r="C412" s="602"/>
      <c r="D412" s="602" t="s">
        <v>4691</v>
      </c>
      <c r="E412" s="850" t="s">
        <v>2030</v>
      </c>
      <c r="F412" s="851">
        <v>24</v>
      </c>
      <c r="G412" s="851">
        <v>0</v>
      </c>
      <c r="H412" s="852" t="s">
        <v>3371</v>
      </c>
      <c r="I412" s="852"/>
      <c r="J412" s="852"/>
      <c r="K412" s="852" t="s">
        <v>2034</v>
      </c>
      <c r="L412" s="852" t="s">
        <v>2031</v>
      </c>
      <c r="M412" s="852" t="s">
        <v>453</v>
      </c>
      <c r="N412" s="852"/>
      <c r="O412" s="852" t="s">
        <v>4843</v>
      </c>
    </row>
    <row r="413" spans="1:15" x14ac:dyDescent="0.35">
      <c r="A413" s="602"/>
      <c r="B413" s="602" t="s">
        <v>4844</v>
      </c>
      <c r="C413" s="602"/>
      <c r="D413" s="602" t="s">
        <v>4541</v>
      </c>
      <c r="E413" s="850" t="s">
        <v>1428</v>
      </c>
      <c r="F413" s="851">
        <v>12</v>
      </c>
      <c r="G413" s="851" t="s">
        <v>448</v>
      </c>
      <c r="H413" s="852" t="s">
        <v>4879</v>
      </c>
      <c r="I413" s="852"/>
      <c r="J413" s="852"/>
      <c r="K413" s="852"/>
      <c r="L413" s="852"/>
      <c r="M413" s="852"/>
      <c r="N413" s="852"/>
      <c r="O413" s="852" t="s">
        <v>767</v>
      </c>
    </row>
    <row r="414" spans="1:15" x14ac:dyDescent="0.35">
      <c r="A414" s="602"/>
      <c r="B414" s="602" t="s">
        <v>4845</v>
      </c>
      <c r="C414" s="602" t="s">
        <v>1184</v>
      </c>
      <c r="D414" s="602" t="s">
        <v>4846</v>
      </c>
      <c r="E414" s="850" t="s">
        <v>1893</v>
      </c>
      <c r="F414" s="851">
        <v>24</v>
      </c>
      <c r="G414" s="851">
        <v>7</v>
      </c>
      <c r="H414" s="852" t="s">
        <v>3371</v>
      </c>
      <c r="I414" s="852"/>
      <c r="J414" s="852"/>
      <c r="K414" s="852"/>
      <c r="L414" s="852"/>
      <c r="M414" s="852"/>
      <c r="N414" s="852" t="s">
        <v>152</v>
      </c>
      <c r="O414" s="852" t="s">
        <v>1854</v>
      </c>
    </row>
    <row r="415" spans="1:15" x14ac:dyDescent="0.35">
      <c r="A415" s="602"/>
      <c r="B415" s="602" t="s">
        <v>4847</v>
      </c>
      <c r="C415" s="602"/>
      <c r="D415" s="602" t="s">
        <v>4524</v>
      </c>
      <c r="E415" s="850" t="s">
        <v>1736</v>
      </c>
      <c r="F415" s="851">
        <v>12</v>
      </c>
      <c r="G415" s="851">
        <v>0</v>
      </c>
      <c r="H415" s="852" t="s">
        <v>3499</v>
      </c>
      <c r="I415" s="852" t="s">
        <v>1738</v>
      </c>
      <c r="J415" s="852" t="s">
        <v>1549</v>
      </c>
      <c r="K415" s="852" t="s">
        <v>1739</v>
      </c>
      <c r="L415" s="852"/>
      <c r="M415" s="852" t="s">
        <v>1740</v>
      </c>
      <c r="N415" s="852" t="s">
        <v>2569</v>
      </c>
      <c r="O415" s="852" t="s">
        <v>1791</v>
      </c>
    </row>
    <row r="416" spans="1:15" x14ac:dyDescent="0.35">
      <c r="A416" s="602"/>
      <c r="B416" s="602" t="s">
        <v>4361</v>
      </c>
      <c r="C416" s="602"/>
      <c r="D416" s="602" t="s">
        <v>4848</v>
      </c>
      <c r="E416" s="850" t="s">
        <v>1431</v>
      </c>
      <c r="F416" s="851">
        <v>12</v>
      </c>
      <c r="G416" s="851">
        <v>7</v>
      </c>
      <c r="H416" s="852" t="s">
        <v>4879</v>
      </c>
      <c r="I416" s="852" t="s">
        <v>2515</v>
      </c>
      <c r="J416" s="852" t="s">
        <v>2515</v>
      </c>
      <c r="K416" s="852" t="s">
        <v>2515</v>
      </c>
      <c r="L416" s="852"/>
      <c r="M416" s="852" t="s">
        <v>642</v>
      </c>
      <c r="N416" s="852" t="s">
        <v>2569</v>
      </c>
      <c r="O416" s="852" t="s">
        <v>767</v>
      </c>
    </row>
    <row r="417" spans="1:251" x14ac:dyDescent="0.35">
      <c r="A417" s="602"/>
      <c r="B417" s="602" t="s">
        <v>4849</v>
      </c>
      <c r="C417" s="602"/>
      <c r="D417" s="602" t="s">
        <v>4524</v>
      </c>
      <c r="E417" s="850" t="s">
        <v>1707</v>
      </c>
      <c r="F417" s="851">
        <v>12</v>
      </c>
      <c r="G417" s="851">
        <v>0</v>
      </c>
      <c r="H417" s="852" t="s">
        <v>3499</v>
      </c>
      <c r="I417" s="852" t="s">
        <v>1708</v>
      </c>
      <c r="J417" s="852"/>
      <c r="K417" s="852" t="s">
        <v>1739</v>
      </c>
      <c r="L417" s="852"/>
      <c r="M417" s="852" t="s">
        <v>1709</v>
      </c>
      <c r="N417" s="852"/>
      <c r="O417" s="852" t="s">
        <v>747</v>
      </c>
    </row>
    <row r="418" spans="1:251" x14ac:dyDescent="0.35">
      <c r="A418" s="602"/>
      <c r="B418" s="602" t="s">
        <v>4365</v>
      </c>
      <c r="C418" s="602" t="s">
        <v>1185</v>
      </c>
      <c r="D418" s="602" t="s">
        <v>4541</v>
      </c>
      <c r="E418" s="850" t="s">
        <v>4367</v>
      </c>
      <c r="F418" s="851">
        <v>12</v>
      </c>
      <c r="G418" s="851">
        <v>1</v>
      </c>
      <c r="H418" s="852" t="s">
        <v>3371</v>
      </c>
      <c r="I418" s="852"/>
      <c r="J418" s="852"/>
      <c r="K418" s="852"/>
      <c r="L418" s="852"/>
      <c r="M418" s="852"/>
      <c r="N418" s="852" t="s">
        <v>1308</v>
      </c>
      <c r="O418" s="852" t="s">
        <v>1807</v>
      </c>
    </row>
    <row r="419" spans="1:251" x14ac:dyDescent="0.35">
      <c r="A419" s="602"/>
      <c r="B419" s="602" t="s">
        <v>4368</v>
      </c>
      <c r="C419" s="602" t="s">
        <v>1946</v>
      </c>
      <c r="D419" s="602" t="s">
        <v>4541</v>
      </c>
      <c r="E419" s="850" t="s">
        <v>4369</v>
      </c>
      <c r="F419" s="851">
        <v>12</v>
      </c>
      <c r="G419" s="851">
        <v>1</v>
      </c>
      <c r="H419" s="852" t="s">
        <v>3371</v>
      </c>
      <c r="I419" s="852"/>
      <c r="J419" s="852"/>
      <c r="K419" s="852"/>
      <c r="L419" s="852"/>
      <c r="M419" s="852"/>
      <c r="N419" s="852" t="s">
        <v>1308</v>
      </c>
      <c r="O419" s="852" t="s">
        <v>1807</v>
      </c>
    </row>
    <row r="420" spans="1:251" x14ac:dyDescent="0.35">
      <c r="A420" s="602"/>
      <c r="B420" s="602" t="s">
        <v>4850</v>
      </c>
      <c r="C420" s="602" t="s">
        <v>409</v>
      </c>
      <c r="D420" s="602" t="s">
        <v>4541</v>
      </c>
      <c r="E420" s="850" t="s">
        <v>410</v>
      </c>
      <c r="F420" s="851">
        <v>12</v>
      </c>
      <c r="G420" s="851">
        <v>1</v>
      </c>
      <c r="H420" s="852" t="s">
        <v>3371</v>
      </c>
      <c r="I420" s="852"/>
      <c r="J420" s="852"/>
      <c r="K420" s="852"/>
      <c r="L420" s="852"/>
      <c r="M420" s="852"/>
      <c r="N420" s="852" t="s">
        <v>1308</v>
      </c>
      <c r="O420" s="852" t="s">
        <v>1807</v>
      </c>
    </row>
    <row r="421" spans="1:251" x14ac:dyDescent="0.35">
      <c r="A421" s="602"/>
      <c r="B421" s="602" t="s">
        <v>4851</v>
      </c>
      <c r="C421" s="602" t="s">
        <v>1186</v>
      </c>
      <c r="D421" s="602" t="s">
        <v>4541</v>
      </c>
      <c r="E421" s="850" t="s">
        <v>330</v>
      </c>
      <c r="F421" s="851">
        <v>12</v>
      </c>
      <c r="G421" s="851">
        <v>1</v>
      </c>
      <c r="H421" s="852" t="s">
        <v>3371</v>
      </c>
      <c r="I421" s="852"/>
      <c r="J421" s="852"/>
      <c r="K421" s="852"/>
      <c r="L421" s="852"/>
      <c r="M421" s="852"/>
      <c r="N421" s="852" t="s">
        <v>1308</v>
      </c>
      <c r="O421" s="852" t="s">
        <v>1807</v>
      </c>
    </row>
    <row r="422" spans="1:251" x14ac:dyDescent="0.35">
      <c r="A422" s="602"/>
      <c r="B422" s="602" t="s">
        <v>4375</v>
      </c>
      <c r="C422" s="602"/>
      <c r="D422" s="602" t="s">
        <v>4522</v>
      </c>
      <c r="E422" s="850" t="s">
        <v>1244</v>
      </c>
      <c r="F422" s="851">
        <v>12</v>
      </c>
      <c r="G422" s="851">
        <v>17</v>
      </c>
      <c r="H422" s="852" t="s">
        <v>3371</v>
      </c>
      <c r="I422" s="852"/>
      <c r="J422" s="852"/>
      <c r="K422" s="852"/>
      <c r="L422" s="852"/>
      <c r="M422" s="852"/>
      <c r="N422" s="852"/>
      <c r="O422" s="852" t="s">
        <v>1791</v>
      </c>
    </row>
    <row r="423" spans="1:251" x14ac:dyDescent="0.35">
      <c r="A423" s="602"/>
      <c r="B423" s="602" t="s">
        <v>4852</v>
      </c>
      <c r="C423" s="602"/>
      <c r="D423" s="602" t="s">
        <v>4522</v>
      </c>
      <c r="E423" s="850" t="s">
        <v>2248</v>
      </c>
      <c r="F423" s="851">
        <v>12</v>
      </c>
      <c r="G423" s="851">
        <v>17</v>
      </c>
      <c r="H423" s="852" t="s">
        <v>3371</v>
      </c>
      <c r="I423" s="852"/>
      <c r="J423" s="852"/>
      <c r="K423" s="852"/>
      <c r="L423" s="852"/>
      <c r="M423" s="852"/>
      <c r="N423" s="852"/>
      <c r="O423" s="852" t="s">
        <v>1791</v>
      </c>
    </row>
    <row r="424" spans="1:251" x14ac:dyDescent="0.35">
      <c r="A424" s="602"/>
      <c r="B424" s="602" t="s">
        <v>4378</v>
      </c>
      <c r="C424" s="602" t="s">
        <v>4853</v>
      </c>
      <c r="D424" s="602" t="s">
        <v>4522</v>
      </c>
      <c r="E424" s="850" t="s">
        <v>1246</v>
      </c>
      <c r="F424" s="851">
        <v>12</v>
      </c>
      <c r="G424" s="851">
        <v>17</v>
      </c>
      <c r="H424" s="852" t="s">
        <v>3371</v>
      </c>
      <c r="I424" s="852"/>
      <c r="J424" s="852"/>
      <c r="K424" s="852"/>
      <c r="L424" s="852"/>
      <c r="M424" s="852"/>
      <c r="N424" s="852"/>
      <c r="O424" s="852" t="s">
        <v>1791</v>
      </c>
    </row>
    <row r="425" spans="1:251" x14ac:dyDescent="0.35">
      <c r="A425" s="602"/>
      <c r="B425" s="602" t="s">
        <v>4379</v>
      </c>
      <c r="C425" s="602" t="s">
        <v>412</v>
      </c>
      <c r="D425" s="602" t="s">
        <v>413</v>
      </c>
      <c r="E425" s="850" t="s">
        <v>3397</v>
      </c>
      <c r="F425" s="851" t="s">
        <v>448</v>
      </c>
      <c r="G425" s="851" t="s">
        <v>448</v>
      </c>
      <c r="H425" s="852" t="s">
        <v>4879</v>
      </c>
      <c r="I425" s="852"/>
      <c r="J425" s="852"/>
      <c r="K425" s="852"/>
      <c r="L425" s="852"/>
      <c r="M425" s="852"/>
      <c r="N425" s="852"/>
      <c r="O425" s="852" t="s">
        <v>1841</v>
      </c>
    </row>
    <row r="426" spans="1:251" s="856" customFormat="1" ht="14.25" x14ac:dyDescent="0.35">
      <c r="A426" s="854"/>
      <c r="B426" s="602" t="s">
        <v>4382</v>
      </c>
      <c r="C426" s="602" t="s">
        <v>4892</v>
      </c>
      <c r="D426" s="602" t="s">
        <v>4854</v>
      </c>
      <c r="E426" s="850" t="s">
        <v>3397</v>
      </c>
      <c r="F426" s="851" t="s">
        <v>448</v>
      </c>
      <c r="G426" s="851" t="s">
        <v>448</v>
      </c>
      <c r="H426" s="852" t="s">
        <v>4879</v>
      </c>
      <c r="I426" s="852"/>
      <c r="J426" s="852"/>
      <c r="K426" s="852"/>
      <c r="L426" s="852"/>
      <c r="M426" s="852"/>
      <c r="N426" s="852"/>
      <c r="O426" s="852" t="s">
        <v>1841</v>
      </c>
      <c r="IQ426" s="855"/>
    </row>
    <row r="427" spans="1:251" s="856" customFormat="1" ht="14.25" x14ac:dyDescent="0.35">
      <c r="A427" s="854"/>
      <c r="B427" s="602" t="s">
        <v>4855</v>
      </c>
      <c r="C427" s="602" t="s">
        <v>1923</v>
      </c>
      <c r="D427" s="602" t="s">
        <v>4811</v>
      </c>
      <c r="E427" s="850" t="s">
        <v>1299</v>
      </c>
      <c r="F427" s="851">
        <v>12</v>
      </c>
      <c r="G427" s="851" t="s">
        <v>448</v>
      </c>
      <c r="H427" s="852" t="s">
        <v>3375</v>
      </c>
      <c r="I427" s="852"/>
      <c r="J427" s="852"/>
      <c r="K427" s="852" t="s">
        <v>1301</v>
      </c>
      <c r="L427" s="852"/>
      <c r="M427" s="852" t="s">
        <v>1300</v>
      </c>
      <c r="N427" s="852"/>
      <c r="O427" s="852" t="s">
        <v>1841</v>
      </c>
      <c r="IQ427" s="855"/>
    </row>
    <row r="428" spans="1:251" s="204" customFormat="1" x14ac:dyDescent="0.35">
      <c r="A428" s="602"/>
      <c r="B428" s="602" t="s">
        <v>4385</v>
      </c>
      <c r="C428" s="602"/>
      <c r="D428" s="602" t="s">
        <v>4648</v>
      </c>
      <c r="E428" s="850" t="s">
        <v>1567</v>
      </c>
      <c r="F428" s="851">
        <v>12</v>
      </c>
      <c r="G428" s="851">
        <v>0</v>
      </c>
      <c r="H428" s="852" t="s">
        <v>3375</v>
      </c>
      <c r="I428" s="852"/>
      <c r="J428" s="852"/>
      <c r="K428" s="852"/>
      <c r="L428" s="852" t="s">
        <v>1319</v>
      </c>
      <c r="M428" s="852" t="s">
        <v>109</v>
      </c>
      <c r="N428" s="852"/>
      <c r="O428" s="852" t="s">
        <v>1889</v>
      </c>
    </row>
    <row r="429" spans="1:251" x14ac:dyDescent="0.35">
      <c r="A429" s="602"/>
      <c r="B429" s="602" t="s">
        <v>4386</v>
      </c>
      <c r="C429" s="602"/>
      <c r="D429" s="602" t="s">
        <v>4481</v>
      </c>
      <c r="E429" s="850" t="s">
        <v>2473</v>
      </c>
      <c r="F429" s="851">
        <v>24</v>
      </c>
      <c r="G429" s="851" t="s">
        <v>448</v>
      </c>
      <c r="H429" s="852" t="s">
        <v>3371</v>
      </c>
      <c r="I429" s="852"/>
      <c r="J429" s="852"/>
      <c r="K429" s="852"/>
      <c r="L429" s="852"/>
      <c r="M429" s="852"/>
      <c r="N429" s="852" t="s">
        <v>265</v>
      </c>
      <c r="O429" s="852" t="s">
        <v>2408</v>
      </c>
    </row>
    <row r="430" spans="1:251" x14ac:dyDescent="0.35">
      <c r="A430" s="602"/>
      <c r="B430" s="602" t="s">
        <v>4387</v>
      </c>
      <c r="C430" s="602"/>
      <c r="D430" s="602" t="s">
        <v>4856</v>
      </c>
      <c r="E430" s="850" t="s">
        <v>612</v>
      </c>
      <c r="F430" s="851">
        <v>4</v>
      </c>
      <c r="G430" s="851" t="s">
        <v>3356</v>
      </c>
      <c r="H430" s="852" t="s">
        <v>3484</v>
      </c>
      <c r="I430" s="852"/>
      <c r="J430" s="852"/>
      <c r="K430" s="852" t="s">
        <v>2558</v>
      </c>
      <c r="L430" s="852"/>
      <c r="M430" s="852"/>
      <c r="N430" s="852"/>
      <c r="O430" s="852" t="s">
        <v>1974</v>
      </c>
    </row>
    <row r="431" spans="1:251" x14ac:dyDescent="0.35">
      <c r="A431" s="602"/>
      <c r="B431" s="602" t="s">
        <v>4390</v>
      </c>
      <c r="C431" s="602"/>
      <c r="D431" s="602" t="s">
        <v>4857</v>
      </c>
      <c r="E431" s="850" t="s">
        <v>3397</v>
      </c>
      <c r="F431" s="851" t="s">
        <v>448</v>
      </c>
      <c r="G431" s="851" t="s">
        <v>448</v>
      </c>
      <c r="H431" s="852" t="s">
        <v>4393</v>
      </c>
      <c r="I431" s="852"/>
      <c r="J431" s="852"/>
      <c r="K431" s="852" t="s">
        <v>3197</v>
      </c>
      <c r="L431" s="852"/>
      <c r="M431" s="852"/>
      <c r="N431" s="852"/>
      <c r="O431" s="852" t="s">
        <v>3198</v>
      </c>
    </row>
    <row r="432" spans="1:251" x14ac:dyDescent="0.35">
      <c r="A432" s="602"/>
      <c r="B432" s="602" t="s">
        <v>4395</v>
      </c>
      <c r="C432" s="602" t="s">
        <v>1917</v>
      </c>
      <c r="D432" s="602" t="s">
        <v>4676</v>
      </c>
      <c r="E432" s="850" t="s">
        <v>3173</v>
      </c>
      <c r="F432" s="851">
        <v>4</v>
      </c>
      <c r="G432" s="851">
        <v>7</v>
      </c>
      <c r="H432" s="852" t="s">
        <v>3375</v>
      </c>
      <c r="I432" s="852" t="s">
        <v>3174</v>
      </c>
      <c r="J432" s="852"/>
      <c r="K432" s="852" t="s">
        <v>2169</v>
      </c>
      <c r="L432" s="852"/>
      <c r="M432" s="852" t="s">
        <v>3176</v>
      </c>
      <c r="N432" s="852" t="s">
        <v>2585</v>
      </c>
      <c r="O432" s="852" t="s">
        <v>1841</v>
      </c>
    </row>
    <row r="433" spans="1:15" x14ac:dyDescent="0.35">
      <c r="A433" s="602"/>
      <c r="B433" s="602" t="s">
        <v>4396</v>
      </c>
      <c r="C433" s="602"/>
      <c r="D433" s="602" t="s">
        <v>4521</v>
      </c>
      <c r="E433" s="850" t="s">
        <v>3351</v>
      </c>
      <c r="F433" s="851">
        <v>12</v>
      </c>
      <c r="G433" s="851" t="s">
        <v>4468</v>
      </c>
      <c r="H433" s="852" t="s">
        <v>3375</v>
      </c>
      <c r="I433" s="852" t="s">
        <v>342</v>
      </c>
      <c r="J433" s="852"/>
      <c r="K433" s="852"/>
      <c r="L433" s="852"/>
      <c r="M433" s="852"/>
      <c r="N433" s="852" t="s">
        <v>3352</v>
      </c>
      <c r="O433" s="852" t="s">
        <v>2224</v>
      </c>
    </row>
    <row r="434" spans="1:15" x14ac:dyDescent="0.35">
      <c r="A434" s="602"/>
      <c r="B434" s="602" t="s">
        <v>4401</v>
      </c>
      <c r="C434" s="602"/>
      <c r="D434" s="602" t="s">
        <v>4715</v>
      </c>
      <c r="E434" s="850" t="s">
        <v>3091</v>
      </c>
      <c r="F434" s="851">
        <v>24</v>
      </c>
      <c r="G434" s="851">
        <v>7</v>
      </c>
      <c r="H434" s="852" t="s">
        <v>3375</v>
      </c>
      <c r="I434" s="852" t="s">
        <v>4858</v>
      </c>
      <c r="J434" s="852" t="s">
        <v>2085</v>
      </c>
      <c r="K434" s="852" t="s">
        <v>3093</v>
      </c>
      <c r="L434" s="852"/>
      <c r="M434" s="852" t="s">
        <v>3096</v>
      </c>
      <c r="N434" s="852" t="s">
        <v>2582</v>
      </c>
      <c r="O434" s="852" t="s">
        <v>2975</v>
      </c>
    </row>
    <row r="435" spans="1:15" x14ac:dyDescent="0.35">
      <c r="A435" s="602"/>
      <c r="B435" s="602" t="s">
        <v>4402</v>
      </c>
      <c r="C435" s="602"/>
      <c r="D435" s="602" t="s">
        <v>4684</v>
      </c>
      <c r="E435" s="850" t="s">
        <v>2068</v>
      </c>
      <c r="F435" s="851">
        <v>4</v>
      </c>
      <c r="G435" s="851">
        <v>0</v>
      </c>
      <c r="H435" s="852" t="s">
        <v>3375</v>
      </c>
      <c r="I435" s="852"/>
      <c r="J435" s="852"/>
      <c r="K435" s="852" t="s">
        <v>2069</v>
      </c>
      <c r="L435" s="852"/>
      <c r="M435" s="852" t="s">
        <v>2073</v>
      </c>
      <c r="N435" s="852"/>
      <c r="O435" s="852" t="s">
        <v>2071</v>
      </c>
    </row>
    <row r="436" spans="1:15" s="204" customFormat="1" x14ac:dyDescent="0.35">
      <c r="A436" s="602"/>
      <c r="B436" s="602" t="s">
        <v>4404</v>
      </c>
      <c r="C436" s="602"/>
      <c r="D436" s="602" t="s">
        <v>1215</v>
      </c>
      <c r="E436" s="850" t="s">
        <v>416</v>
      </c>
      <c r="F436" s="851">
        <v>12</v>
      </c>
      <c r="G436" s="851">
        <v>40</v>
      </c>
      <c r="H436" s="852" t="s">
        <v>3371</v>
      </c>
      <c r="I436" s="852"/>
      <c r="J436" s="852"/>
      <c r="K436" s="852"/>
      <c r="L436" s="852"/>
      <c r="M436" s="852"/>
      <c r="N436" s="852"/>
      <c r="O436" s="852" t="s">
        <v>1841</v>
      </c>
    </row>
    <row r="437" spans="1:15" s="204" customFormat="1" x14ac:dyDescent="0.35">
      <c r="A437" s="602"/>
      <c r="B437" s="602" t="s">
        <v>4405</v>
      </c>
      <c r="C437" s="602"/>
      <c r="D437" s="602" t="s">
        <v>4859</v>
      </c>
      <c r="E437" s="850" t="s">
        <v>3355</v>
      </c>
      <c r="F437" s="851">
        <v>4</v>
      </c>
      <c r="G437" s="851">
        <v>0</v>
      </c>
      <c r="H437" s="852" t="s">
        <v>3375</v>
      </c>
      <c r="I437" s="852" t="s">
        <v>3361</v>
      </c>
      <c r="J437" s="852" t="s">
        <v>153</v>
      </c>
      <c r="K437" s="852" t="s">
        <v>3359</v>
      </c>
      <c r="L437" s="852" t="s">
        <v>3357</v>
      </c>
      <c r="M437" s="852" t="s">
        <v>3358</v>
      </c>
      <c r="N437" s="852"/>
      <c r="O437" s="852" t="s">
        <v>3356</v>
      </c>
    </row>
    <row r="438" spans="1:15" x14ac:dyDescent="0.35">
      <c r="A438" s="602"/>
      <c r="B438" s="602" t="s">
        <v>4409</v>
      </c>
      <c r="C438" s="602" t="s">
        <v>1941</v>
      </c>
      <c r="D438" s="602" t="s">
        <v>3882</v>
      </c>
      <c r="E438" s="850" t="s">
        <v>1894</v>
      </c>
      <c r="F438" s="851">
        <v>12</v>
      </c>
      <c r="G438" s="851" t="s">
        <v>448</v>
      </c>
      <c r="H438" s="852" t="s">
        <v>3371</v>
      </c>
      <c r="I438" s="852" t="s">
        <v>2559</v>
      </c>
      <c r="J438" s="852"/>
      <c r="K438" s="852"/>
      <c r="L438" s="852"/>
      <c r="M438" s="852"/>
      <c r="N438" s="852" t="s">
        <v>1634</v>
      </c>
      <c r="O438" s="852" t="s">
        <v>1791</v>
      </c>
    </row>
    <row r="439" spans="1:15" x14ac:dyDescent="0.35">
      <c r="A439" s="602"/>
      <c r="B439" s="602" t="s">
        <v>4411</v>
      </c>
      <c r="C439" s="602" t="s">
        <v>4860</v>
      </c>
      <c r="D439" s="602" t="s">
        <v>4861</v>
      </c>
      <c r="E439" s="850" t="s">
        <v>300</v>
      </c>
      <c r="F439" s="851">
        <v>0</v>
      </c>
      <c r="G439" s="851">
        <v>0</v>
      </c>
      <c r="H439" s="852" t="s">
        <v>3379</v>
      </c>
      <c r="I439" s="852"/>
      <c r="J439" s="852"/>
      <c r="K439" s="852"/>
      <c r="L439" s="852" t="s">
        <v>301</v>
      </c>
      <c r="M439" s="852"/>
      <c r="N439" s="852"/>
      <c r="O439" s="852" t="s">
        <v>1072</v>
      </c>
    </row>
    <row r="440" spans="1:15" x14ac:dyDescent="0.35">
      <c r="A440" s="602"/>
      <c r="B440" s="602" t="s">
        <v>4413</v>
      </c>
      <c r="C440" s="602" t="s">
        <v>2039</v>
      </c>
      <c r="D440" s="602" t="s">
        <v>4862</v>
      </c>
      <c r="E440" s="850" t="s">
        <v>3397</v>
      </c>
      <c r="F440" s="851" t="s">
        <v>448</v>
      </c>
      <c r="G440" s="851" t="s">
        <v>448</v>
      </c>
      <c r="H440" s="852" t="s">
        <v>3398</v>
      </c>
      <c r="I440" s="852" t="s">
        <v>448</v>
      </c>
      <c r="J440" s="852" t="s">
        <v>448</v>
      </c>
      <c r="K440" s="852" t="s">
        <v>2560</v>
      </c>
      <c r="L440" s="852" t="s">
        <v>2561</v>
      </c>
      <c r="M440" s="852" t="s">
        <v>448</v>
      </c>
      <c r="N440" s="852"/>
      <c r="O440" s="852" t="s">
        <v>418</v>
      </c>
    </row>
    <row r="441" spans="1:15" x14ac:dyDescent="0.35">
      <c r="A441" s="602"/>
      <c r="B441" s="602" t="s">
        <v>4416</v>
      </c>
      <c r="C441" s="602" t="s">
        <v>1088</v>
      </c>
      <c r="D441" s="602" t="s">
        <v>4863</v>
      </c>
      <c r="E441" s="850" t="s">
        <v>615</v>
      </c>
      <c r="F441" s="851">
        <v>48</v>
      </c>
      <c r="G441" s="851">
        <v>14</v>
      </c>
      <c r="H441" s="852" t="s">
        <v>3379</v>
      </c>
      <c r="I441" s="852" t="s">
        <v>2569</v>
      </c>
      <c r="J441" s="852"/>
      <c r="K441" s="852"/>
      <c r="L441" s="852"/>
      <c r="M441" s="852" t="s">
        <v>1599</v>
      </c>
      <c r="N441" s="852" t="s">
        <v>2590</v>
      </c>
      <c r="O441" s="852" t="s">
        <v>1202</v>
      </c>
    </row>
    <row r="442" spans="1:15" x14ac:dyDescent="0.35">
      <c r="A442" s="602"/>
      <c r="B442" s="602" t="s">
        <v>4418</v>
      </c>
      <c r="C442" s="602"/>
      <c r="D442" s="602" t="s">
        <v>4864</v>
      </c>
      <c r="E442" s="850" t="s">
        <v>2982</v>
      </c>
      <c r="F442" s="851">
        <v>4</v>
      </c>
      <c r="G442" s="851">
        <v>0</v>
      </c>
      <c r="H442" s="852" t="s">
        <v>3484</v>
      </c>
      <c r="I442" s="852"/>
      <c r="J442" s="852"/>
      <c r="K442" s="852" t="s">
        <v>2983</v>
      </c>
      <c r="L442" s="852"/>
      <c r="M442" s="852" t="s">
        <v>2985</v>
      </c>
      <c r="N442" s="852"/>
      <c r="O442" s="852" t="s">
        <v>1466</v>
      </c>
    </row>
    <row r="443" spans="1:15" x14ac:dyDescent="0.35">
      <c r="A443" s="602"/>
      <c r="B443" s="602" t="s">
        <v>4420</v>
      </c>
      <c r="C443" s="602"/>
      <c r="D443" s="602" t="s">
        <v>4865</v>
      </c>
      <c r="E443" s="850" t="s">
        <v>4422</v>
      </c>
      <c r="F443" s="851">
        <v>12</v>
      </c>
      <c r="G443" s="851" t="s">
        <v>448</v>
      </c>
      <c r="H443" s="852" t="s">
        <v>3371</v>
      </c>
      <c r="I443" s="852"/>
      <c r="J443" s="852"/>
      <c r="K443" s="852"/>
      <c r="L443" s="852"/>
      <c r="M443" s="852"/>
      <c r="N443" s="852"/>
      <c r="O443" s="852" t="s">
        <v>2255</v>
      </c>
    </row>
    <row r="444" spans="1:15" x14ac:dyDescent="0.35">
      <c r="A444" s="602"/>
      <c r="B444" s="602" t="s">
        <v>4866</v>
      </c>
      <c r="C444" s="602" t="s">
        <v>1501</v>
      </c>
      <c r="D444" s="602" t="s">
        <v>4867</v>
      </c>
      <c r="E444" s="850" t="s">
        <v>4868</v>
      </c>
      <c r="F444" s="851">
        <v>4</v>
      </c>
      <c r="G444" s="851" t="s">
        <v>448</v>
      </c>
      <c r="H444" s="852" t="s">
        <v>3371</v>
      </c>
      <c r="I444" s="852"/>
      <c r="J444" s="852" t="s">
        <v>2589</v>
      </c>
      <c r="K444" s="852" t="s">
        <v>1504</v>
      </c>
      <c r="L444" s="852" t="s">
        <v>1505</v>
      </c>
      <c r="M444" s="852" t="s">
        <v>1506</v>
      </c>
      <c r="N444" s="852"/>
      <c r="O444" s="852" t="s">
        <v>1507</v>
      </c>
    </row>
    <row r="445" spans="1:15" x14ac:dyDescent="0.35">
      <c r="A445" s="602"/>
      <c r="B445" s="602" t="s">
        <v>4425</v>
      </c>
      <c r="C445" s="602" t="s">
        <v>1070</v>
      </c>
      <c r="D445" s="602" t="s">
        <v>4869</v>
      </c>
      <c r="E445" s="850" t="s">
        <v>2218</v>
      </c>
      <c r="F445" s="851">
        <v>12</v>
      </c>
      <c r="G445" s="851">
        <v>14</v>
      </c>
      <c r="H445" s="852" t="s">
        <v>3371</v>
      </c>
      <c r="I445" s="852" t="s">
        <v>989</v>
      </c>
      <c r="J445" s="852" t="s">
        <v>4557</v>
      </c>
      <c r="K445" s="852" t="s">
        <v>986</v>
      </c>
      <c r="L445" s="852"/>
      <c r="M445" s="852" t="s">
        <v>990</v>
      </c>
      <c r="N445" s="852" t="s">
        <v>2591</v>
      </c>
      <c r="O445" s="852" t="s">
        <v>1791</v>
      </c>
    </row>
    <row r="446" spans="1:15" x14ac:dyDescent="0.35">
      <c r="A446" s="602"/>
      <c r="B446" s="602" t="s">
        <v>4427</v>
      </c>
      <c r="C446" s="602"/>
      <c r="D446" s="602" t="s">
        <v>4495</v>
      </c>
      <c r="E446" s="850" t="s">
        <v>1325</v>
      </c>
      <c r="F446" s="851">
        <v>24</v>
      </c>
      <c r="G446" s="851">
        <v>14</v>
      </c>
      <c r="H446" s="852" t="s">
        <v>3379</v>
      </c>
      <c r="I446" s="852" t="s">
        <v>1326</v>
      </c>
      <c r="J446" s="852" t="s">
        <v>477</v>
      </c>
      <c r="K446" s="852" t="s">
        <v>1327</v>
      </c>
      <c r="L446" s="852"/>
      <c r="M446" s="852"/>
      <c r="N446" s="852" t="s">
        <v>1328</v>
      </c>
      <c r="O446" s="852" t="s">
        <v>1791</v>
      </c>
    </row>
    <row r="447" spans="1:15" x14ac:dyDescent="0.35">
      <c r="A447" s="602"/>
      <c r="B447" s="602" t="s">
        <v>4428</v>
      </c>
      <c r="C447" s="602" t="s">
        <v>1189</v>
      </c>
      <c r="D447" s="602" t="s">
        <v>4870</v>
      </c>
      <c r="E447" s="850" t="s">
        <v>1895</v>
      </c>
      <c r="F447" s="851">
        <v>48</v>
      </c>
      <c r="G447" s="851" t="s">
        <v>4468</v>
      </c>
      <c r="H447" s="852" t="s">
        <v>3379</v>
      </c>
      <c r="I447" s="852"/>
      <c r="J447" s="852"/>
      <c r="K447" s="852" t="s">
        <v>1000</v>
      </c>
      <c r="L447" s="852" t="s">
        <v>999</v>
      </c>
      <c r="M447" s="852" t="s">
        <v>1001</v>
      </c>
      <c r="N447" s="852" t="s">
        <v>2576</v>
      </c>
      <c r="O447" s="852" t="s">
        <v>1806</v>
      </c>
    </row>
    <row r="448" spans="1:15" x14ac:dyDescent="0.35">
      <c r="A448" s="602"/>
      <c r="B448" s="602" t="s">
        <v>4430</v>
      </c>
      <c r="C448" s="602" t="s">
        <v>1923</v>
      </c>
      <c r="D448" s="602" t="s">
        <v>4564</v>
      </c>
      <c r="E448" s="850" t="s">
        <v>2219</v>
      </c>
      <c r="F448" s="851">
        <v>96</v>
      </c>
      <c r="G448" s="851">
        <v>14</v>
      </c>
      <c r="H448" s="852" t="s">
        <v>3379</v>
      </c>
      <c r="I448" s="852"/>
      <c r="J448" s="852"/>
      <c r="K448" s="852"/>
      <c r="L448" s="852"/>
      <c r="M448" s="852" t="s">
        <v>642</v>
      </c>
      <c r="N448" s="852" t="s">
        <v>2578</v>
      </c>
      <c r="O448" s="852" t="s">
        <v>2391</v>
      </c>
    </row>
    <row r="449" spans="1:15" x14ac:dyDescent="0.35">
      <c r="A449" s="602"/>
      <c r="B449" s="602" t="s">
        <v>4431</v>
      </c>
      <c r="C449" s="602"/>
      <c r="D449" s="602" t="s">
        <v>4663</v>
      </c>
      <c r="E449" s="850" t="s">
        <v>1896</v>
      </c>
      <c r="F449" s="851">
        <v>24</v>
      </c>
      <c r="G449" s="851">
        <v>14</v>
      </c>
      <c r="H449" s="852" t="s">
        <v>3379</v>
      </c>
      <c r="I449" s="852" t="s">
        <v>1339</v>
      </c>
      <c r="J449" s="852" t="s">
        <v>1742</v>
      </c>
      <c r="K449" s="852" t="s">
        <v>2615</v>
      </c>
      <c r="L449" s="852"/>
      <c r="M449" s="852" t="s">
        <v>642</v>
      </c>
      <c r="N449" s="852" t="s">
        <v>2569</v>
      </c>
      <c r="O449" s="852" t="s">
        <v>1791</v>
      </c>
    </row>
    <row r="450" spans="1:15" x14ac:dyDescent="0.35">
      <c r="A450" s="602"/>
      <c r="B450" s="602" t="s">
        <v>4432</v>
      </c>
      <c r="C450" s="602" t="s">
        <v>4352</v>
      </c>
      <c r="D450" s="602" t="s">
        <v>4663</v>
      </c>
      <c r="E450" s="850" t="s">
        <v>3</v>
      </c>
      <c r="F450" s="851">
        <v>24</v>
      </c>
      <c r="G450" s="851">
        <v>21</v>
      </c>
      <c r="H450" s="852" t="s">
        <v>3379</v>
      </c>
      <c r="I450" s="852" t="s">
        <v>1741</v>
      </c>
      <c r="J450" s="852" t="s">
        <v>1742</v>
      </c>
      <c r="K450" s="852" t="s">
        <v>1743</v>
      </c>
      <c r="L450" s="852"/>
      <c r="M450" s="852" t="s">
        <v>642</v>
      </c>
      <c r="N450" s="852" t="s">
        <v>2569</v>
      </c>
      <c r="O450" s="852" t="s">
        <v>1791</v>
      </c>
    </row>
    <row r="451" spans="1:15" x14ac:dyDescent="0.35">
      <c r="A451" s="602"/>
      <c r="B451" s="602" t="s">
        <v>4433</v>
      </c>
      <c r="C451" s="602" t="s">
        <v>4893</v>
      </c>
      <c r="D451" s="602" t="s">
        <v>1215</v>
      </c>
      <c r="E451" s="850" t="s">
        <v>1247</v>
      </c>
      <c r="F451" s="851">
        <v>48</v>
      </c>
      <c r="G451" s="851">
        <v>40</v>
      </c>
      <c r="H451" s="852" t="s">
        <v>3371</v>
      </c>
      <c r="I451" s="852"/>
      <c r="J451" s="852"/>
      <c r="K451" s="852"/>
      <c r="L451" s="852"/>
      <c r="M451" s="852"/>
      <c r="N451" s="852"/>
      <c r="O451" s="852" t="s">
        <v>1068</v>
      </c>
    </row>
    <row r="452" spans="1:15" x14ac:dyDescent="0.35">
      <c r="A452" s="602"/>
      <c r="B452" s="602" t="s">
        <v>4871</v>
      </c>
      <c r="C452" s="602"/>
      <c r="D452" s="602" t="s">
        <v>4872</v>
      </c>
      <c r="E452" s="850" t="s">
        <v>316</v>
      </c>
      <c r="F452" s="851">
        <v>48</v>
      </c>
      <c r="G452" s="851">
        <v>60</v>
      </c>
      <c r="H452" s="852" t="s">
        <v>3459</v>
      </c>
      <c r="I452" s="852" t="s">
        <v>1297</v>
      </c>
      <c r="J452" s="852" t="s">
        <v>278</v>
      </c>
      <c r="K452" s="852" t="s">
        <v>1296</v>
      </c>
      <c r="L452" s="852"/>
      <c r="M452" s="852"/>
      <c r="N452" s="852"/>
      <c r="O452" s="852" t="s">
        <v>2224</v>
      </c>
    </row>
    <row r="453" spans="1:15" x14ac:dyDescent="0.35">
      <c r="A453" s="602"/>
      <c r="B453" s="602" t="s">
        <v>4436</v>
      </c>
      <c r="C453" s="602"/>
      <c r="D453" s="602" t="s">
        <v>4459</v>
      </c>
      <c r="E453" s="850" t="s">
        <v>392</v>
      </c>
      <c r="F453" s="851">
        <v>12</v>
      </c>
      <c r="G453" s="851">
        <v>21</v>
      </c>
      <c r="H453" s="852" t="s">
        <v>3375</v>
      </c>
      <c r="I453" s="852" t="s">
        <v>1359</v>
      </c>
      <c r="J453" s="852"/>
      <c r="K453" s="852" t="s">
        <v>394</v>
      </c>
      <c r="L453" s="852" t="s">
        <v>395</v>
      </c>
      <c r="M453" s="852" t="s">
        <v>4873</v>
      </c>
      <c r="N453" s="852"/>
      <c r="O453" s="852" t="s">
        <v>2391</v>
      </c>
    </row>
    <row r="454" spans="1:15" x14ac:dyDescent="0.35">
      <c r="A454" s="602"/>
      <c r="B454" s="602" t="s">
        <v>4437</v>
      </c>
      <c r="C454" s="602"/>
      <c r="D454" s="602" t="s">
        <v>4459</v>
      </c>
      <c r="E454" s="850" t="s">
        <v>2651</v>
      </c>
      <c r="F454" s="851">
        <v>12</v>
      </c>
      <c r="G454" s="851">
        <v>0</v>
      </c>
      <c r="H454" s="852" t="s">
        <v>3375</v>
      </c>
      <c r="I454" s="852" t="s">
        <v>2663</v>
      </c>
      <c r="J454" s="852" t="s">
        <v>651</v>
      </c>
      <c r="K454" s="852" t="s">
        <v>2661</v>
      </c>
      <c r="L454" s="852" t="s">
        <v>2652</v>
      </c>
      <c r="M454" s="852" t="s">
        <v>2662</v>
      </c>
      <c r="N454" s="852" t="s">
        <v>2568</v>
      </c>
      <c r="O454" s="852" t="s">
        <v>2391</v>
      </c>
    </row>
    <row r="455" spans="1:15" s="204" customFormat="1" x14ac:dyDescent="0.35">
      <c r="A455" s="602"/>
      <c r="B455" s="602" t="s">
        <v>4438</v>
      </c>
      <c r="C455" s="602"/>
      <c r="D455" s="602" t="s">
        <v>4874</v>
      </c>
      <c r="E455" s="850" t="s">
        <v>2475</v>
      </c>
      <c r="F455" s="851">
        <v>4</v>
      </c>
      <c r="G455" s="851" t="s">
        <v>448</v>
      </c>
      <c r="H455" s="852" t="s">
        <v>3371</v>
      </c>
      <c r="I455" s="852"/>
      <c r="J455" s="852"/>
      <c r="K455" s="852"/>
      <c r="L455" s="852"/>
      <c r="M455" s="852"/>
      <c r="N455" s="852"/>
      <c r="O455" s="852" t="s">
        <v>2476</v>
      </c>
    </row>
    <row r="456" spans="1:15" x14ac:dyDescent="0.35">
      <c r="A456" s="602"/>
      <c r="B456" s="602" t="s">
        <v>4441</v>
      </c>
      <c r="C456" s="602"/>
      <c r="D456" s="602" t="s">
        <v>4462</v>
      </c>
      <c r="E456" s="850" t="s">
        <v>670</v>
      </c>
      <c r="F456" s="851">
        <v>4</v>
      </c>
      <c r="G456" s="851">
        <v>0</v>
      </c>
      <c r="H456" s="852" t="s">
        <v>3484</v>
      </c>
      <c r="I456" s="852"/>
      <c r="J456" s="852"/>
      <c r="K456" s="852" t="s">
        <v>671</v>
      </c>
      <c r="L456" s="852"/>
      <c r="M456" s="852" t="s">
        <v>672</v>
      </c>
      <c r="N456" s="852"/>
      <c r="O456" s="852" t="s">
        <v>1796</v>
      </c>
    </row>
    <row r="457" spans="1:15" x14ac:dyDescent="0.35">
      <c r="A457" s="602"/>
      <c r="B457" s="602" t="s">
        <v>4875</v>
      </c>
      <c r="C457" s="602" t="s">
        <v>1921</v>
      </c>
      <c r="D457" s="602" t="s">
        <v>4564</v>
      </c>
      <c r="E457" s="850" t="s">
        <v>743</v>
      </c>
      <c r="F457" s="851">
        <v>4</v>
      </c>
      <c r="G457" s="851">
        <v>14</v>
      </c>
      <c r="H457" s="852" t="s">
        <v>3379</v>
      </c>
      <c r="I457" s="852"/>
      <c r="J457" s="852"/>
      <c r="K457" s="852"/>
      <c r="L457" s="852"/>
      <c r="M457" s="852" t="s">
        <v>642</v>
      </c>
      <c r="N457" s="852" t="s">
        <v>2578</v>
      </c>
      <c r="O457" s="852" t="s">
        <v>747</v>
      </c>
    </row>
    <row r="458" spans="1:15" x14ac:dyDescent="0.35">
      <c r="A458" s="602"/>
      <c r="B458" s="602" t="s">
        <v>4876</v>
      </c>
      <c r="C458" s="602"/>
      <c r="D458" s="602" t="s">
        <v>4877</v>
      </c>
      <c r="E458" s="850" t="s">
        <v>4445</v>
      </c>
      <c r="F458" s="851">
        <v>12</v>
      </c>
      <c r="G458" s="851">
        <v>7</v>
      </c>
      <c r="H458" s="852" t="s">
        <v>3371</v>
      </c>
      <c r="I458" s="852"/>
      <c r="J458" s="852"/>
      <c r="K458" s="852" t="s">
        <v>2563</v>
      </c>
      <c r="L458" s="852"/>
      <c r="M458" s="852"/>
      <c r="N458" s="852" t="s">
        <v>2592</v>
      </c>
      <c r="O458" s="852" t="s">
        <v>1796</v>
      </c>
    </row>
    <row r="459" spans="1:15" x14ac:dyDescent="0.35">
      <c r="A459" s="602"/>
      <c r="B459" s="602" t="s">
        <v>4446</v>
      </c>
      <c r="C459" s="602" t="s">
        <v>1194</v>
      </c>
      <c r="D459" s="602" t="s">
        <v>4878</v>
      </c>
      <c r="E459" s="850" t="s">
        <v>1005</v>
      </c>
      <c r="F459" s="851">
        <v>48</v>
      </c>
      <c r="G459" s="851">
        <v>14</v>
      </c>
      <c r="H459" s="852" t="s">
        <v>3459</v>
      </c>
      <c r="I459" s="852" t="s">
        <v>1011</v>
      </c>
      <c r="J459" s="852"/>
      <c r="K459" s="852" t="s">
        <v>1012</v>
      </c>
      <c r="L459" s="852"/>
      <c r="M459" s="852" t="s">
        <v>1013</v>
      </c>
      <c r="N459" s="852" t="s">
        <v>152</v>
      </c>
      <c r="O459" s="852" t="s">
        <v>1202</v>
      </c>
    </row>
    <row r="460" spans="1:15" x14ac:dyDescent="0.35">
      <c r="A460" s="602"/>
      <c r="B460" s="602" t="s">
        <v>4448</v>
      </c>
      <c r="C460" s="602"/>
      <c r="D460" s="602" t="s">
        <v>4878</v>
      </c>
      <c r="E460" s="850" t="s">
        <v>1196</v>
      </c>
      <c r="F460" s="851">
        <v>48</v>
      </c>
      <c r="G460" s="851">
        <v>14</v>
      </c>
      <c r="H460" s="852" t="s">
        <v>3371</v>
      </c>
      <c r="I460" s="852"/>
      <c r="J460" s="852"/>
      <c r="K460" s="852" t="s">
        <v>2515</v>
      </c>
      <c r="L460" s="852"/>
      <c r="M460" s="852"/>
      <c r="N460" s="852" t="s">
        <v>152</v>
      </c>
      <c r="O460" s="852" t="s">
        <v>1854</v>
      </c>
    </row>
    <row r="461" spans="1:15" ht="13.15" x14ac:dyDescent="0.4">
      <c r="B461" s="205"/>
      <c r="C461" s="292"/>
      <c r="D461" s="206"/>
      <c r="E461" s="206"/>
      <c r="F461" s="115"/>
      <c r="G461" s="115"/>
      <c r="H461" s="115"/>
      <c r="I461" s="115"/>
      <c r="J461" s="115"/>
      <c r="K461" s="115"/>
      <c r="L461" s="115"/>
      <c r="M461" s="115"/>
      <c r="N461" s="115"/>
      <c r="O461" s="208"/>
    </row>
    <row r="462" spans="1:15" ht="13.15" x14ac:dyDescent="0.4">
      <c r="B462" s="205"/>
      <c r="C462" s="292"/>
      <c r="D462" s="206"/>
      <c r="E462" s="206"/>
      <c r="F462" s="115"/>
      <c r="G462" s="115"/>
      <c r="H462" s="115"/>
      <c r="I462" s="115"/>
      <c r="J462" s="115"/>
      <c r="K462" s="115"/>
      <c r="L462" s="115"/>
      <c r="M462" s="115"/>
      <c r="N462" s="115"/>
      <c r="O462" s="208"/>
    </row>
    <row r="463" spans="1:15" ht="13.15" x14ac:dyDescent="0.4">
      <c r="B463" s="205"/>
      <c r="C463" s="292"/>
      <c r="D463" s="206"/>
      <c r="E463" s="206"/>
      <c r="F463" s="115"/>
      <c r="G463" s="115"/>
      <c r="H463" s="115"/>
      <c r="I463" s="115"/>
      <c r="J463" s="115"/>
      <c r="K463" s="115"/>
      <c r="L463" s="115"/>
      <c r="M463" s="115"/>
      <c r="N463" s="115"/>
      <c r="O463" s="208"/>
    </row>
    <row r="464" spans="1:15" ht="13.15" x14ac:dyDescent="0.4">
      <c r="B464" s="205"/>
      <c r="C464" s="292"/>
      <c r="D464" s="206"/>
      <c r="E464" s="206"/>
      <c r="F464" s="115"/>
      <c r="G464" s="115"/>
      <c r="H464" s="115"/>
      <c r="I464" s="115"/>
      <c r="J464" s="115"/>
      <c r="K464" s="115"/>
      <c r="L464" s="115"/>
      <c r="M464" s="115"/>
      <c r="N464" s="115"/>
      <c r="O464" s="208"/>
    </row>
    <row r="465" spans="2:15" ht="13.15" x14ac:dyDescent="0.4">
      <c r="B465" s="205"/>
      <c r="C465" s="292"/>
      <c r="D465" s="206"/>
      <c r="E465" s="206"/>
      <c r="F465" s="115"/>
      <c r="G465" s="115"/>
      <c r="H465" s="115"/>
      <c r="I465" s="115"/>
      <c r="J465" s="115"/>
      <c r="K465" s="115"/>
      <c r="L465" s="115"/>
      <c r="M465" s="115"/>
      <c r="N465" s="115"/>
      <c r="O465" s="208"/>
    </row>
    <row r="466" spans="2:15" ht="13.15" x14ac:dyDescent="0.4">
      <c r="B466" s="205"/>
      <c r="C466" s="292"/>
      <c r="D466" s="206"/>
      <c r="E466" s="206"/>
      <c r="F466" s="115"/>
      <c r="G466" s="115"/>
      <c r="H466" s="115"/>
      <c r="I466" s="115"/>
      <c r="J466" s="115"/>
      <c r="K466" s="115"/>
      <c r="L466" s="115"/>
      <c r="M466" s="115"/>
      <c r="N466" s="115"/>
      <c r="O466" s="208"/>
    </row>
    <row r="467" spans="2:15" ht="13.15" x14ac:dyDescent="0.4">
      <c r="B467" s="205"/>
      <c r="C467" s="292"/>
      <c r="D467" s="206"/>
      <c r="E467" s="206"/>
      <c r="F467" s="115"/>
      <c r="G467" s="115"/>
      <c r="H467" s="115"/>
      <c r="I467" s="115"/>
      <c r="J467" s="115"/>
      <c r="K467" s="115"/>
      <c r="L467" s="115"/>
      <c r="M467" s="115"/>
      <c r="N467" s="115"/>
      <c r="O467" s="208"/>
    </row>
    <row r="468" spans="2:15" ht="13.15" x14ac:dyDescent="0.4">
      <c r="B468" s="205"/>
      <c r="C468" s="292"/>
      <c r="D468" s="206"/>
      <c r="E468" s="206"/>
      <c r="F468" s="115"/>
      <c r="G468" s="115"/>
      <c r="H468" s="115"/>
      <c r="I468" s="115"/>
      <c r="J468" s="115"/>
      <c r="K468" s="115"/>
      <c r="L468" s="115"/>
      <c r="M468" s="115"/>
      <c r="N468" s="115"/>
      <c r="O468" s="208"/>
    </row>
    <row r="469" spans="2:15" ht="13.15" x14ac:dyDescent="0.4">
      <c r="B469" s="205"/>
      <c r="C469" s="292"/>
      <c r="D469" s="206"/>
      <c r="E469" s="206"/>
      <c r="F469" s="115"/>
      <c r="G469" s="115"/>
      <c r="H469" s="115"/>
      <c r="I469" s="115"/>
      <c r="J469" s="115"/>
      <c r="K469" s="115"/>
      <c r="L469" s="115"/>
      <c r="M469" s="115"/>
      <c r="N469" s="115"/>
      <c r="O469" s="208"/>
    </row>
    <row r="470" spans="2:15" ht="13.5" thickBot="1" x14ac:dyDescent="0.45">
      <c r="B470" s="246"/>
      <c r="C470" s="247"/>
      <c r="D470" s="248"/>
      <c r="E470" s="248"/>
      <c r="F470" s="128"/>
      <c r="G470" s="128"/>
      <c r="H470" s="128"/>
      <c r="I470" s="128"/>
      <c r="J470" s="128"/>
      <c r="K470" s="128"/>
      <c r="L470" s="128"/>
      <c r="M470" s="128"/>
      <c r="N470" s="128"/>
      <c r="O470" s="250"/>
    </row>
  </sheetData>
  <mergeCells count="15">
    <mergeCell ref="O2:O5"/>
    <mergeCell ref="M2:M4"/>
    <mergeCell ref="I2:I4"/>
    <mergeCell ref="B1:O1"/>
    <mergeCell ref="N2:N4"/>
    <mergeCell ref="B2:B5"/>
    <mergeCell ref="C2:C5"/>
    <mergeCell ref="D2:D5"/>
    <mergeCell ref="E2:E5"/>
    <mergeCell ref="F2:F5"/>
    <mergeCell ref="G2:G5"/>
    <mergeCell ref="L2:L4"/>
    <mergeCell ref="K2:K4"/>
    <mergeCell ref="J2:J4"/>
    <mergeCell ref="H2:H5"/>
  </mergeCells>
  <phoneticPr fontId="5" type="noConversion"/>
  <dataValidations count="1">
    <dataValidation type="list" allowBlank="1" showInputMessage="1" showErrorMessage="1" sqref="F338" xr:uid="{9B6ACE66-73CE-4CF9-BD56-D35E273CDD2E}">
      <formula1>D_W_C</formula1>
    </dataValidation>
  </dataValidations>
  <pageMargins left="0.75" right="0.75" top="1" bottom="1" header="0.5" footer="0.5"/>
  <pageSetup paperSize="5" scale="4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34</vt:i4>
      </vt:variant>
    </vt:vector>
  </HeadingPairs>
  <TitlesOfParts>
    <vt:vector size="48" baseType="lpstr">
      <vt:lpstr>Penn State Extension - ReadMe</vt:lpstr>
      <vt:lpstr>Background Info</vt:lpstr>
      <vt:lpstr>Apples</vt:lpstr>
      <vt:lpstr>Apple Re-entry</vt:lpstr>
      <vt:lpstr>Peaches</vt:lpstr>
      <vt:lpstr>Cherries</vt:lpstr>
      <vt:lpstr>Pears</vt:lpstr>
      <vt:lpstr>Apple List</vt:lpstr>
      <vt:lpstr>Peaches List</vt:lpstr>
      <vt:lpstr>Cherries List</vt:lpstr>
      <vt:lpstr>Pears List</vt:lpstr>
      <vt:lpstr>KF Cover Letter</vt:lpstr>
      <vt:lpstr>KF Soil Nutrient_Drift Mgmt</vt:lpstr>
      <vt:lpstr>Growth Stages</vt:lpstr>
      <vt:lpstr>apple_code</vt:lpstr>
      <vt:lpstr>apple_list</vt:lpstr>
      <vt:lpstr>AppleGrowthStg</vt:lpstr>
      <vt:lpstr>Applicator</vt:lpstr>
      <vt:lpstr>Applicator_List</vt:lpstr>
      <vt:lpstr>CherriesGrowthStg</vt:lpstr>
      <vt:lpstr>cherry_code</vt:lpstr>
      <vt:lpstr>cherry_list</vt:lpstr>
      <vt:lpstr>Fruit_Growth_Stage</vt:lpstr>
      <vt:lpstr>GS_Apple_Pear</vt:lpstr>
      <vt:lpstr>GS_Peach_Cherry</vt:lpstr>
      <vt:lpstr>peach_code</vt:lpstr>
      <vt:lpstr>peach_list</vt:lpstr>
      <vt:lpstr>PeachesGrowthStg</vt:lpstr>
      <vt:lpstr>pear_code</vt:lpstr>
      <vt:lpstr>pear_list</vt:lpstr>
      <vt:lpstr>PearGrowthStg</vt:lpstr>
      <vt:lpstr>Pests</vt:lpstr>
      <vt:lpstr>'Apple List'!Print_Area</vt:lpstr>
      <vt:lpstr>'Apple Re-entry'!Print_Area</vt:lpstr>
      <vt:lpstr>Apples!Print_Area</vt:lpstr>
      <vt:lpstr>Cherries!Print_Area</vt:lpstr>
      <vt:lpstr>'Cherries List'!Print_Area</vt:lpstr>
      <vt:lpstr>'KF Cover Letter'!Print_Area</vt:lpstr>
      <vt:lpstr>'KF Soil Nutrient_Drift Mgmt'!Print_Area</vt:lpstr>
      <vt:lpstr>Peaches!Print_Area</vt:lpstr>
      <vt:lpstr>'Peaches List'!Print_Area</vt:lpstr>
      <vt:lpstr>Pears!Print_Area</vt:lpstr>
      <vt:lpstr>'Pears List'!Print_Area</vt:lpstr>
      <vt:lpstr>'Apple Re-entry'!Print_Titles</vt:lpstr>
      <vt:lpstr>Apples!Print_Titles</vt:lpstr>
      <vt:lpstr>Cherries!Print_Titles</vt:lpstr>
      <vt:lpstr>Peaches!Print_Titles</vt:lpstr>
      <vt:lpstr>Pears!Print_Titles</vt:lpstr>
    </vt:vector>
  </TitlesOfParts>
  <Company>Knouse Foods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 Cox</dc:creator>
  <cp:lastModifiedBy>dew326</cp:lastModifiedBy>
  <cp:lastPrinted>2016-10-19T22:12:31Z</cp:lastPrinted>
  <dcterms:created xsi:type="dcterms:W3CDTF">2005-05-02T12:56:52Z</dcterms:created>
  <dcterms:modified xsi:type="dcterms:W3CDTF">2019-04-05T21:05:21Z</dcterms:modified>
</cp:coreProperties>
</file>